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unlimited-my.sharepoint.com/personal/anzama_theunlimited_co_za/Documents/Desktop/SQL Trainig/Project Bright Learn/Bright TV - Case Study - Number 2/"/>
    </mc:Choice>
  </mc:AlternateContent>
  <xr:revisionPtr revIDLastSave="0" documentId="8_{971B4E42-9782-4C4C-BBA8-5A451B430867}" xr6:coauthVersionLast="47" xr6:coauthVersionMax="47" xr10:uidLastSave="{00000000-0000-0000-0000-000000000000}"/>
  <bookViews>
    <workbookView xWindow="-108" yWindow="-108" windowWidth="23256" windowHeight="12456" xr2:uid="{6EC3A955-DD41-4FD7-9F4A-E21A7E57E8B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001" i="1" l="1"/>
  <c r="N10001" i="1"/>
  <c r="M10001" i="1"/>
  <c r="L10001" i="1"/>
  <c r="G10001" i="1"/>
  <c r="F10001" i="1"/>
  <c r="E10001" i="1"/>
  <c r="D10001" i="1"/>
  <c r="C10001" i="1"/>
  <c r="B10001" i="1"/>
  <c r="Q10000" i="1"/>
  <c r="N10000" i="1"/>
  <c r="M10000" i="1"/>
  <c r="L10000" i="1"/>
  <c r="G10000" i="1"/>
  <c r="F10000" i="1"/>
  <c r="E10000" i="1"/>
  <c r="D10000" i="1"/>
  <c r="C10000" i="1"/>
  <c r="B10000" i="1"/>
  <c r="Q9999" i="1"/>
  <c r="N9999" i="1"/>
  <c r="M9999" i="1"/>
  <c r="L9999" i="1"/>
  <c r="G9999" i="1"/>
  <c r="F9999" i="1"/>
  <c r="E9999" i="1"/>
  <c r="D9999" i="1"/>
  <c r="C9999" i="1"/>
  <c r="B9999" i="1"/>
  <c r="Q9998" i="1"/>
  <c r="N9998" i="1"/>
  <c r="M9998" i="1"/>
  <c r="L9998" i="1"/>
  <c r="G9998" i="1"/>
  <c r="F9998" i="1"/>
  <c r="E9998" i="1"/>
  <c r="D9998" i="1"/>
  <c r="C9998" i="1"/>
  <c r="B9998" i="1"/>
  <c r="Q9997" i="1"/>
  <c r="N9997" i="1"/>
  <c r="M9997" i="1"/>
  <c r="L9997" i="1"/>
  <c r="G9997" i="1"/>
  <c r="F9997" i="1"/>
  <c r="E9997" i="1"/>
  <c r="D9997" i="1"/>
  <c r="C9997" i="1"/>
  <c r="B9997" i="1"/>
  <c r="Q9996" i="1"/>
  <c r="N9996" i="1"/>
  <c r="M9996" i="1"/>
  <c r="L9996" i="1"/>
  <c r="G9996" i="1"/>
  <c r="F9996" i="1"/>
  <c r="E9996" i="1"/>
  <c r="D9996" i="1"/>
  <c r="C9996" i="1"/>
  <c r="B9996" i="1"/>
  <c r="Q9995" i="1"/>
  <c r="N9995" i="1"/>
  <c r="M9995" i="1"/>
  <c r="L9995" i="1"/>
  <c r="G9995" i="1"/>
  <c r="F9995" i="1"/>
  <c r="E9995" i="1"/>
  <c r="D9995" i="1"/>
  <c r="C9995" i="1"/>
  <c r="B9995" i="1"/>
  <c r="Q9994" i="1"/>
  <c r="N9994" i="1"/>
  <c r="M9994" i="1"/>
  <c r="L9994" i="1"/>
  <c r="G9994" i="1"/>
  <c r="F9994" i="1"/>
  <c r="E9994" i="1"/>
  <c r="D9994" i="1"/>
  <c r="C9994" i="1"/>
  <c r="B9994" i="1"/>
  <c r="Q9993" i="1"/>
  <c r="N9993" i="1"/>
  <c r="M9993" i="1"/>
  <c r="L9993" i="1"/>
  <c r="G9993" i="1"/>
  <c r="F9993" i="1"/>
  <c r="E9993" i="1"/>
  <c r="D9993" i="1"/>
  <c r="C9993" i="1"/>
  <c r="B9993" i="1"/>
  <c r="Q9992" i="1"/>
  <c r="N9992" i="1"/>
  <c r="M9992" i="1"/>
  <c r="L9992" i="1"/>
  <c r="G9992" i="1"/>
  <c r="F9992" i="1"/>
  <c r="E9992" i="1"/>
  <c r="D9992" i="1"/>
  <c r="C9992" i="1"/>
  <c r="B9992" i="1"/>
  <c r="Q9991" i="1"/>
  <c r="N9991" i="1"/>
  <c r="M9991" i="1"/>
  <c r="L9991" i="1"/>
  <c r="G9991" i="1"/>
  <c r="F9991" i="1"/>
  <c r="E9991" i="1"/>
  <c r="D9991" i="1"/>
  <c r="C9991" i="1"/>
  <c r="B9991" i="1"/>
  <c r="Q9990" i="1"/>
  <c r="N9990" i="1"/>
  <c r="M9990" i="1"/>
  <c r="L9990" i="1"/>
  <c r="G9990" i="1"/>
  <c r="F9990" i="1"/>
  <c r="E9990" i="1"/>
  <c r="D9990" i="1"/>
  <c r="C9990" i="1"/>
  <c r="B9990" i="1"/>
  <c r="Q9989" i="1"/>
  <c r="N9989" i="1"/>
  <c r="M9989" i="1"/>
  <c r="L9989" i="1"/>
  <c r="G9989" i="1"/>
  <c r="F9989" i="1"/>
  <c r="E9989" i="1"/>
  <c r="D9989" i="1"/>
  <c r="C9989" i="1"/>
  <c r="B9989" i="1"/>
  <c r="Q9988" i="1"/>
  <c r="N9988" i="1"/>
  <c r="M9988" i="1"/>
  <c r="L9988" i="1"/>
  <c r="G9988" i="1"/>
  <c r="F9988" i="1"/>
  <c r="E9988" i="1"/>
  <c r="D9988" i="1"/>
  <c r="C9988" i="1"/>
  <c r="B9988" i="1"/>
  <c r="Q9987" i="1"/>
  <c r="N9987" i="1"/>
  <c r="M9987" i="1"/>
  <c r="L9987" i="1"/>
  <c r="G9987" i="1"/>
  <c r="F9987" i="1"/>
  <c r="E9987" i="1"/>
  <c r="D9987" i="1"/>
  <c r="C9987" i="1"/>
  <c r="B9987" i="1"/>
  <c r="Q9986" i="1"/>
  <c r="N9986" i="1"/>
  <c r="M9986" i="1"/>
  <c r="L9986" i="1"/>
  <c r="G9986" i="1"/>
  <c r="F9986" i="1"/>
  <c r="E9986" i="1"/>
  <c r="D9986" i="1"/>
  <c r="C9986" i="1"/>
  <c r="B9986" i="1"/>
  <c r="Q9985" i="1"/>
  <c r="N9985" i="1"/>
  <c r="M9985" i="1"/>
  <c r="L9985" i="1"/>
  <c r="G9985" i="1"/>
  <c r="F9985" i="1"/>
  <c r="E9985" i="1"/>
  <c r="D9985" i="1"/>
  <c r="C9985" i="1"/>
  <c r="B9985" i="1"/>
  <c r="Q9984" i="1"/>
  <c r="N9984" i="1"/>
  <c r="M9984" i="1"/>
  <c r="L9984" i="1"/>
  <c r="G9984" i="1"/>
  <c r="F9984" i="1"/>
  <c r="E9984" i="1"/>
  <c r="D9984" i="1"/>
  <c r="C9984" i="1"/>
  <c r="B9984" i="1"/>
  <c r="Q9983" i="1"/>
  <c r="N9983" i="1"/>
  <c r="M9983" i="1"/>
  <c r="L9983" i="1"/>
  <c r="G9983" i="1"/>
  <c r="F9983" i="1"/>
  <c r="E9983" i="1"/>
  <c r="D9983" i="1"/>
  <c r="C9983" i="1"/>
  <c r="B9983" i="1"/>
  <c r="Q9982" i="1"/>
  <c r="N9982" i="1"/>
  <c r="M9982" i="1"/>
  <c r="L9982" i="1"/>
  <c r="G9982" i="1"/>
  <c r="F9982" i="1"/>
  <c r="E9982" i="1"/>
  <c r="D9982" i="1"/>
  <c r="C9982" i="1"/>
  <c r="B9982" i="1"/>
  <c r="Q9981" i="1"/>
  <c r="N9981" i="1"/>
  <c r="M9981" i="1"/>
  <c r="L9981" i="1"/>
  <c r="G9981" i="1"/>
  <c r="F9981" i="1"/>
  <c r="E9981" i="1"/>
  <c r="D9981" i="1"/>
  <c r="C9981" i="1"/>
  <c r="B9981" i="1"/>
  <c r="Q9980" i="1"/>
  <c r="N9980" i="1"/>
  <c r="M9980" i="1"/>
  <c r="L9980" i="1"/>
  <c r="G9980" i="1"/>
  <c r="F9980" i="1"/>
  <c r="E9980" i="1"/>
  <c r="D9980" i="1"/>
  <c r="C9980" i="1"/>
  <c r="B9980" i="1"/>
  <c r="Q9979" i="1"/>
  <c r="N9979" i="1"/>
  <c r="M9979" i="1"/>
  <c r="L9979" i="1"/>
  <c r="G9979" i="1"/>
  <c r="F9979" i="1"/>
  <c r="E9979" i="1"/>
  <c r="D9979" i="1"/>
  <c r="C9979" i="1"/>
  <c r="B9979" i="1"/>
  <c r="Q9978" i="1"/>
  <c r="N9978" i="1"/>
  <c r="M9978" i="1"/>
  <c r="L9978" i="1"/>
  <c r="G9978" i="1"/>
  <c r="F9978" i="1"/>
  <c r="E9978" i="1"/>
  <c r="D9978" i="1"/>
  <c r="C9978" i="1"/>
  <c r="B9978" i="1"/>
  <c r="Q9977" i="1"/>
  <c r="N9977" i="1"/>
  <c r="M9977" i="1"/>
  <c r="L9977" i="1"/>
  <c r="G9977" i="1"/>
  <c r="F9977" i="1"/>
  <c r="E9977" i="1"/>
  <c r="D9977" i="1"/>
  <c r="C9977" i="1"/>
  <c r="B9977" i="1"/>
  <c r="Q9976" i="1"/>
  <c r="N9976" i="1"/>
  <c r="M9976" i="1"/>
  <c r="L9976" i="1"/>
  <c r="G9976" i="1"/>
  <c r="F9976" i="1"/>
  <c r="E9976" i="1"/>
  <c r="D9976" i="1"/>
  <c r="C9976" i="1"/>
  <c r="B9976" i="1"/>
  <c r="Q9975" i="1"/>
  <c r="N9975" i="1"/>
  <c r="M9975" i="1"/>
  <c r="L9975" i="1"/>
  <c r="G9975" i="1"/>
  <c r="F9975" i="1"/>
  <c r="E9975" i="1"/>
  <c r="D9975" i="1"/>
  <c r="C9975" i="1"/>
  <c r="B9975" i="1"/>
  <c r="Q9974" i="1"/>
  <c r="N9974" i="1"/>
  <c r="M9974" i="1"/>
  <c r="L9974" i="1"/>
  <c r="G9974" i="1"/>
  <c r="F9974" i="1"/>
  <c r="E9974" i="1"/>
  <c r="D9974" i="1"/>
  <c r="C9974" i="1"/>
  <c r="B9974" i="1"/>
  <c r="Q9973" i="1"/>
  <c r="N9973" i="1"/>
  <c r="M9973" i="1"/>
  <c r="L9973" i="1"/>
  <c r="G9973" i="1"/>
  <c r="F9973" i="1"/>
  <c r="E9973" i="1"/>
  <c r="D9973" i="1"/>
  <c r="C9973" i="1"/>
  <c r="B9973" i="1"/>
  <c r="Q9972" i="1"/>
  <c r="N9972" i="1"/>
  <c r="M9972" i="1"/>
  <c r="L9972" i="1"/>
  <c r="G9972" i="1"/>
  <c r="F9972" i="1"/>
  <c r="E9972" i="1"/>
  <c r="D9972" i="1"/>
  <c r="C9972" i="1"/>
  <c r="B9972" i="1"/>
  <c r="Q9971" i="1"/>
  <c r="N9971" i="1"/>
  <c r="M9971" i="1"/>
  <c r="L9971" i="1"/>
  <c r="G9971" i="1"/>
  <c r="F9971" i="1"/>
  <c r="E9971" i="1"/>
  <c r="D9971" i="1"/>
  <c r="C9971" i="1"/>
  <c r="B9971" i="1"/>
  <c r="Q9970" i="1"/>
  <c r="N9970" i="1"/>
  <c r="M9970" i="1"/>
  <c r="L9970" i="1"/>
  <c r="G9970" i="1"/>
  <c r="F9970" i="1"/>
  <c r="E9970" i="1"/>
  <c r="D9970" i="1"/>
  <c r="C9970" i="1"/>
  <c r="B9970" i="1"/>
  <c r="Q9969" i="1"/>
  <c r="N9969" i="1"/>
  <c r="M9969" i="1"/>
  <c r="L9969" i="1"/>
  <c r="G9969" i="1"/>
  <c r="F9969" i="1"/>
  <c r="E9969" i="1"/>
  <c r="D9969" i="1"/>
  <c r="C9969" i="1"/>
  <c r="B9969" i="1"/>
  <c r="Q9968" i="1"/>
  <c r="N9968" i="1"/>
  <c r="M9968" i="1"/>
  <c r="L9968" i="1"/>
  <c r="G9968" i="1"/>
  <c r="F9968" i="1"/>
  <c r="E9968" i="1"/>
  <c r="D9968" i="1"/>
  <c r="C9968" i="1"/>
  <c r="B9968" i="1"/>
  <c r="Q9967" i="1"/>
  <c r="N9967" i="1"/>
  <c r="M9967" i="1"/>
  <c r="L9967" i="1"/>
  <c r="G9967" i="1"/>
  <c r="F9967" i="1"/>
  <c r="E9967" i="1"/>
  <c r="D9967" i="1"/>
  <c r="C9967" i="1"/>
  <c r="B9967" i="1"/>
  <c r="Q9966" i="1"/>
  <c r="N9966" i="1"/>
  <c r="M9966" i="1"/>
  <c r="L9966" i="1"/>
  <c r="G9966" i="1"/>
  <c r="F9966" i="1"/>
  <c r="E9966" i="1"/>
  <c r="D9966" i="1"/>
  <c r="C9966" i="1"/>
  <c r="B9966" i="1"/>
  <c r="Q9965" i="1"/>
  <c r="N9965" i="1"/>
  <c r="M9965" i="1"/>
  <c r="L9965" i="1"/>
  <c r="G9965" i="1"/>
  <c r="F9965" i="1"/>
  <c r="E9965" i="1"/>
  <c r="D9965" i="1"/>
  <c r="C9965" i="1"/>
  <c r="B9965" i="1"/>
  <c r="Q9964" i="1"/>
  <c r="N9964" i="1"/>
  <c r="M9964" i="1"/>
  <c r="L9964" i="1"/>
  <c r="G9964" i="1"/>
  <c r="F9964" i="1"/>
  <c r="E9964" i="1"/>
  <c r="D9964" i="1"/>
  <c r="C9964" i="1"/>
  <c r="B9964" i="1"/>
  <c r="Q9963" i="1"/>
  <c r="N9963" i="1"/>
  <c r="M9963" i="1"/>
  <c r="L9963" i="1"/>
  <c r="G9963" i="1"/>
  <c r="F9963" i="1"/>
  <c r="E9963" i="1"/>
  <c r="D9963" i="1"/>
  <c r="C9963" i="1"/>
  <c r="B9963" i="1"/>
  <c r="Q9962" i="1"/>
  <c r="N9962" i="1"/>
  <c r="M9962" i="1"/>
  <c r="L9962" i="1"/>
  <c r="G9962" i="1"/>
  <c r="F9962" i="1"/>
  <c r="E9962" i="1"/>
  <c r="D9962" i="1"/>
  <c r="C9962" i="1"/>
  <c r="B9962" i="1"/>
  <c r="Q9961" i="1"/>
  <c r="N9961" i="1"/>
  <c r="M9961" i="1"/>
  <c r="L9961" i="1"/>
  <c r="G9961" i="1"/>
  <c r="F9961" i="1"/>
  <c r="E9961" i="1"/>
  <c r="D9961" i="1"/>
  <c r="C9961" i="1"/>
  <c r="B9961" i="1"/>
  <c r="Q9960" i="1"/>
  <c r="N9960" i="1"/>
  <c r="M9960" i="1"/>
  <c r="L9960" i="1"/>
  <c r="G9960" i="1"/>
  <c r="F9960" i="1"/>
  <c r="E9960" i="1"/>
  <c r="D9960" i="1"/>
  <c r="C9960" i="1"/>
  <c r="B9960" i="1"/>
  <c r="Q9959" i="1"/>
  <c r="N9959" i="1"/>
  <c r="M9959" i="1"/>
  <c r="L9959" i="1"/>
  <c r="G9959" i="1"/>
  <c r="F9959" i="1"/>
  <c r="E9959" i="1"/>
  <c r="D9959" i="1"/>
  <c r="C9959" i="1"/>
  <c r="B9959" i="1"/>
  <c r="Q9958" i="1"/>
  <c r="N9958" i="1"/>
  <c r="M9958" i="1"/>
  <c r="L9958" i="1"/>
  <c r="G9958" i="1"/>
  <c r="F9958" i="1"/>
  <c r="E9958" i="1"/>
  <c r="D9958" i="1"/>
  <c r="C9958" i="1"/>
  <c r="B9958" i="1"/>
  <c r="Q9957" i="1"/>
  <c r="N9957" i="1"/>
  <c r="M9957" i="1"/>
  <c r="L9957" i="1"/>
  <c r="G9957" i="1"/>
  <c r="F9957" i="1"/>
  <c r="E9957" i="1"/>
  <c r="D9957" i="1"/>
  <c r="C9957" i="1"/>
  <c r="B9957" i="1"/>
  <c r="Q9956" i="1"/>
  <c r="N9956" i="1"/>
  <c r="M9956" i="1"/>
  <c r="L9956" i="1"/>
  <c r="G9956" i="1"/>
  <c r="F9956" i="1"/>
  <c r="E9956" i="1"/>
  <c r="D9956" i="1"/>
  <c r="C9956" i="1"/>
  <c r="B9956" i="1"/>
  <c r="Q9955" i="1"/>
  <c r="N9955" i="1"/>
  <c r="M9955" i="1"/>
  <c r="L9955" i="1"/>
  <c r="G9955" i="1"/>
  <c r="F9955" i="1"/>
  <c r="E9955" i="1"/>
  <c r="D9955" i="1"/>
  <c r="C9955" i="1"/>
  <c r="B9955" i="1"/>
  <c r="Q9954" i="1"/>
  <c r="N9954" i="1"/>
  <c r="M9954" i="1"/>
  <c r="L9954" i="1"/>
  <c r="G9954" i="1"/>
  <c r="F9954" i="1"/>
  <c r="E9954" i="1"/>
  <c r="D9954" i="1"/>
  <c r="C9954" i="1"/>
  <c r="B9954" i="1"/>
  <c r="Q9953" i="1"/>
  <c r="N9953" i="1"/>
  <c r="M9953" i="1"/>
  <c r="L9953" i="1"/>
  <c r="G9953" i="1"/>
  <c r="F9953" i="1"/>
  <c r="E9953" i="1"/>
  <c r="D9953" i="1"/>
  <c r="C9953" i="1"/>
  <c r="B9953" i="1"/>
  <c r="Q9952" i="1"/>
  <c r="N9952" i="1"/>
  <c r="M9952" i="1"/>
  <c r="L9952" i="1"/>
  <c r="G9952" i="1"/>
  <c r="F9952" i="1"/>
  <c r="E9952" i="1"/>
  <c r="D9952" i="1"/>
  <c r="C9952" i="1"/>
  <c r="B9952" i="1"/>
  <c r="Q9951" i="1"/>
  <c r="N9951" i="1"/>
  <c r="M9951" i="1"/>
  <c r="L9951" i="1"/>
  <c r="G9951" i="1"/>
  <c r="F9951" i="1"/>
  <c r="E9951" i="1"/>
  <c r="D9951" i="1"/>
  <c r="C9951" i="1"/>
  <c r="B9951" i="1"/>
  <c r="Q9950" i="1"/>
  <c r="N9950" i="1"/>
  <c r="M9950" i="1"/>
  <c r="L9950" i="1"/>
  <c r="G9950" i="1"/>
  <c r="F9950" i="1"/>
  <c r="E9950" i="1"/>
  <c r="D9950" i="1"/>
  <c r="C9950" i="1"/>
  <c r="B9950" i="1"/>
  <c r="Q9949" i="1"/>
  <c r="N9949" i="1"/>
  <c r="M9949" i="1"/>
  <c r="L9949" i="1"/>
  <c r="G9949" i="1"/>
  <c r="F9949" i="1"/>
  <c r="E9949" i="1"/>
  <c r="D9949" i="1"/>
  <c r="C9949" i="1"/>
  <c r="B9949" i="1"/>
  <c r="Q9948" i="1"/>
  <c r="N9948" i="1"/>
  <c r="M9948" i="1"/>
  <c r="L9948" i="1"/>
  <c r="G9948" i="1"/>
  <c r="F9948" i="1"/>
  <c r="E9948" i="1"/>
  <c r="D9948" i="1"/>
  <c r="C9948" i="1"/>
  <c r="B9948" i="1"/>
  <c r="Q9947" i="1"/>
  <c r="N9947" i="1"/>
  <c r="M9947" i="1"/>
  <c r="L9947" i="1"/>
  <c r="G9947" i="1"/>
  <c r="F9947" i="1"/>
  <c r="E9947" i="1"/>
  <c r="D9947" i="1"/>
  <c r="C9947" i="1"/>
  <c r="B9947" i="1"/>
  <c r="Q9946" i="1"/>
  <c r="N9946" i="1"/>
  <c r="M9946" i="1"/>
  <c r="L9946" i="1"/>
  <c r="G9946" i="1"/>
  <c r="F9946" i="1"/>
  <c r="E9946" i="1"/>
  <c r="D9946" i="1"/>
  <c r="C9946" i="1"/>
  <c r="B9946" i="1"/>
  <c r="Q9945" i="1"/>
  <c r="N9945" i="1"/>
  <c r="M9945" i="1"/>
  <c r="L9945" i="1"/>
  <c r="G9945" i="1"/>
  <c r="F9945" i="1"/>
  <c r="E9945" i="1"/>
  <c r="D9945" i="1"/>
  <c r="C9945" i="1"/>
  <c r="B9945" i="1"/>
  <c r="Q9944" i="1"/>
  <c r="N9944" i="1"/>
  <c r="M9944" i="1"/>
  <c r="L9944" i="1"/>
  <c r="G9944" i="1"/>
  <c r="F9944" i="1"/>
  <c r="E9944" i="1"/>
  <c r="D9944" i="1"/>
  <c r="C9944" i="1"/>
  <c r="B9944" i="1"/>
  <c r="Q9943" i="1"/>
  <c r="N9943" i="1"/>
  <c r="M9943" i="1"/>
  <c r="L9943" i="1"/>
  <c r="G9943" i="1"/>
  <c r="F9943" i="1"/>
  <c r="E9943" i="1"/>
  <c r="D9943" i="1"/>
  <c r="C9943" i="1"/>
  <c r="B9943" i="1"/>
  <c r="Q9942" i="1"/>
  <c r="N9942" i="1"/>
  <c r="M9942" i="1"/>
  <c r="L9942" i="1"/>
  <c r="G9942" i="1"/>
  <c r="F9942" i="1"/>
  <c r="E9942" i="1"/>
  <c r="D9942" i="1"/>
  <c r="C9942" i="1"/>
  <c r="B9942" i="1"/>
  <c r="Q9941" i="1"/>
  <c r="N9941" i="1"/>
  <c r="M9941" i="1"/>
  <c r="L9941" i="1"/>
  <c r="G9941" i="1"/>
  <c r="F9941" i="1"/>
  <c r="E9941" i="1"/>
  <c r="D9941" i="1"/>
  <c r="C9941" i="1"/>
  <c r="B9941" i="1"/>
  <c r="Q9940" i="1"/>
  <c r="N9940" i="1"/>
  <c r="M9940" i="1"/>
  <c r="L9940" i="1"/>
  <c r="G9940" i="1"/>
  <c r="F9940" i="1"/>
  <c r="E9940" i="1"/>
  <c r="D9940" i="1"/>
  <c r="C9940" i="1"/>
  <c r="B9940" i="1"/>
  <c r="Q9939" i="1"/>
  <c r="N9939" i="1"/>
  <c r="M9939" i="1"/>
  <c r="L9939" i="1"/>
  <c r="G9939" i="1"/>
  <c r="F9939" i="1"/>
  <c r="E9939" i="1"/>
  <c r="D9939" i="1"/>
  <c r="C9939" i="1"/>
  <c r="B9939" i="1"/>
  <c r="Q9938" i="1"/>
  <c r="N9938" i="1"/>
  <c r="M9938" i="1"/>
  <c r="L9938" i="1"/>
  <c r="G9938" i="1"/>
  <c r="F9938" i="1"/>
  <c r="E9938" i="1"/>
  <c r="D9938" i="1"/>
  <c r="C9938" i="1"/>
  <c r="B9938" i="1"/>
  <c r="Q9937" i="1"/>
  <c r="N9937" i="1"/>
  <c r="M9937" i="1"/>
  <c r="L9937" i="1"/>
  <c r="G9937" i="1"/>
  <c r="F9937" i="1"/>
  <c r="E9937" i="1"/>
  <c r="D9937" i="1"/>
  <c r="C9937" i="1"/>
  <c r="B9937" i="1"/>
  <c r="Q9936" i="1"/>
  <c r="N9936" i="1"/>
  <c r="M9936" i="1"/>
  <c r="L9936" i="1"/>
  <c r="G9936" i="1"/>
  <c r="F9936" i="1"/>
  <c r="E9936" i="1"/>
  <c r="D9936" i="1"/>
  <c r="C9936" i="1"/>
  <c r="B9936" i="1"/>
  <c r="Q9935" i="1"/>
  <c r="N9935" i="1"/>
  <c r="M9935" i="1"/>
  <c r="L9935" i="1"/>
  <c r="G9935" i="1"/>
  <c r="F9935" i="1"/>
  <c r="E9935" i="1"/>
  <c r="D9935" i="1"/>
  <c r="C9935" i="1"/>
  <c r="B9935" i="1"/>
  <c r="Q9934" i="1"/>
  <c r="N9934" i="1"/>
  <c r="M9934" i="1"/>
  <c r="L9934" i="1"/>
  <c r="G9934" i="1"/>
  <c r="F9934" i="1"/>
  <c r="E9934" i="1"/>
  <c r="D9934" i="1"/>
  <c r="C9934" i="1"/>
  <c r="B9934" i="1"/>
  <c r="Q9933" i="1"/>
  <c r="N9933" i="1"/>
  <c r="M9933" i="1"/>
  <c r="L9933" i="1"/>
  <c r="G9933" i="1"/>
  <c r="F9933" i="1"/>
  <c r="E9933" i="1"/>
  <c r="D9933" i="1"/>
  <c r="C9933" i="1"/>
  <c r="B9933" i="1"/>
  <c r="Q9932" i="1"/>
  <c r="N9932" i="1"/>
  <c r="M9932" i="1"/>
  <c r="L9932" i="1"/>
  <c r="G9932" i="1"/>
  <c r="F9932" i="1"/>
  <c r="E9932" i="1"/>
  <c r="D9932" i="1"/>
  <c r="C9932" i="1"/>
  <c r="B9932" i="1"/>
  <c r="Q9931" i="1"/>
  <c r="N9931" i="1"/>
  <c r="M9931" i="1"/>
  <c r="L9931" i="1"/>
  <c r="G9931" i="1"/>
  <c r="F9931" i="1"/>
  <c r="E9931" i="1"/>
  <c r="D9931" i="1"/>
  <c r="C9931" i="1"/>
  <c r="B9931" i="1"/>
  <c r="Q9930" i="1"/>
  <c r="N9930" i="1"/>
  <c r="M9930" i="1"/>
  <c r="L9930" i="1"/>
  <c r="G9930" i="1"/>
  <c r="F9930" i="1"/>
  <c r="E9930" i="1"/>
  <c r="D9930" i="1"/>
  <c r="C9930" i="1"/>
  <c r="B9930" i="1"/>
  <c r="Q9929" i="1"/>
  <c r="N9929" i="1"/>
  <c r="M9929" i="1"/>
  <c r="L9929" i="1"/>
  <c r="G9929" i="1"/>
  <c r="F9929" i="1"/>
  <c r="E9929" i="1"/>
  <c r="D9929" i="1"/>
  <c r="C9929" i="1"/>
  <c r="B9929" i="1"/>
  <c r="Q9928" i="1"/>
  <c r="N9928" i="1"/>
  <c r="M9928" i="1"/>
  <c r="L9928" i="1"/>
  <c r="G9928" i="1"/>
  <c r="F9928" i="1"/>
  <c r="E9928" i="1"/>
  <c r="D9928" i="1"/>
  <c r="C9928" i="1"/>
  <c r="B9928" i="1"/>
  <c r="Q9927" i="1"/>
  <c r="N9927" i="1"/>
  <c r="M9927" i="1"/>
  <c r="L9927" i="1"/>
  <c r="G9927" i="1"/>
  <c r="F9927" i="1"/>
  <c r="E9927" i="1"/>
  <c r="D9927" i="1"/>
  <c r="C9927" i="1"/>
  <c r="B9927" i="1"/>
  <c r="Q9926" i="1"/>
  <c r="N9926" i="1"/>
  <c r="M9926" i="1"/>
  <c r="L9926" i="1"/>
  <c r="G9926" i="1"/>
  <c r="F9926" i="1"/>
  <c r="E9926" i="1"/>
  <c r="D9926" i="1"/>
  <c r="C9926" i="1"/>
  <c r="B9926" i="1"/>
  <c r="Q9925" i="1"/>
  <c r="N9925" i="1"/>
  <c r="M9925" i="1"/>
  <c r="L9925" i="1"/>
  <c r="G9925" i="1"/>
  <c r="F9925" i="1"/>
  <c r="E9925" i="1"/>
  <c r="D9925" i="1"/>
  <c r="C9925" i="1"/>
  <c r="B9925" i="1"/>
  <c r="Q9924" i="1"/>
  <c r="N9924" i="1"/>
  <c r="M9924" i="1"/>
  <c r="L9924" i="1"/>
  <c r="G9924" i="1"/>
  <c r="F9924" i="1"/>
  <c r="E9924" i="1"/>
  <c r="D9924" i="1"/>
  <c r="C9924" i="1"/>
  <c r="B9924" i="1"/>
  <c r="Q9923" i="1"/>
  <c r="N9923" i="1"/>
  <c r="M9923" i="1"/>
  <c r="L9923" i="1"/>
  <c r="G9923" i="1"/>
  <c r="F9923" i="1"/>
  <c r="E9923" i="1"/>
  <c r="D9923" i="1"/>
  <c r="C9923" i="1"/>
  <c r="B9923" i="1"/>
  <c r="Q9922" i="1"/>
  <c r="N9922" i="1"/>
  <c r="M9922" i="1"/>
  <c r="L9922" i="1"/>
  <c r="G9922" i="1"/>
  <c r="F9922" i="1"/>
  <c r="E9922" i="1"/>
  <c r="D9922" i="1"/>
  <c r="C9922" i="1"/>
  <c r="B9922" i="1"/>
  <c r="Q9921" i="1"/>
  <c r="N9921" i="1"/>
  <c r="M9921" i="1"/>
  <c r="L9921" i="1"/>
  <c r="G9921" i="1"/>
  <c r="F9921" i="1"/>
  <c r="E9921" i="1"/>
  <c r="D9921" i="1"/>
  <c r="C9921" i="1"/>
  <c r="B9921" i="1"/>
  <c r="Q9920" i="1"/>
  <c r="N9920" i="1"/>
  <c r="M9920" i="1"/>
  <c r="L9920" i="1"/>
  <c r="G9920" i="1"/>
  <c r="F9920" i="1"/>
  <c r="E9920" i="1"/>
  <c r="D9920" i="1"/>
  <c r="C9920" i="1"/>
  <c r="B9920" i="1"/>
  <c r="Q9919" i="1"/>
  <c r="N9919" i="1"/>
  <c r="M9919" i="1"/>
  <c r="L9919" i="1"/>
  <c r="G9919" i="1"/>
  <c r="F9919" i="1"/>
  <c r="E9919" i="1"/>
  <c r="D9919" i="1"/>
  <c r="C9919" i="1"/>
  <c r="B9919" i="1"/>
  <c r="Q9918" i="1"/>
  <c r="N9918" i="1"/>
  <c r="M9918" i="1"/>
  <c r="L9918" i="1"/>
  <c r="G9918" i="1"/>
  <c r="F9918" i="1"/>
  <c r="E9918" i="1"/>
  <c r="D9918" i="1"/>
  <c r="C9918" i="1"/>
  <c r="B9918" i="1"/>
  <c r="Q9917" i="1"/>
  <c r="N9917" i="1"/>
  <c r="M9917" i="1"/>
  <c r="L9917" i="1"/>
  <c r="G9917" i="1"/>
  <c r="F9917" i="1"/>
  <c r="E9917" i="1"/>
  <c r="D9917" i="1"/>
  <c r="C9917" i="1"/>
  <c r="B9917" i="1"/>
  <c r="Q9916" i="1"/>
  <c r="N9916" i="1"/>
  <c r="M9916" i="1"/>
  <c r="L9916" i="1"/>
  <c r="G9916" i="1"/>
  <c r="F9916" i="1"/>
  <c r="E9916" i="1"/>
  <c r="D9916" i="1"/>
  <c r="C9916" i="1"/>
  <c r="B9916" i="1"/>
  <c r="Q9915" i="1"/>
  <c r="N9915" i="1"/>
  <c r="M9915" i="1"/>
  <c r="L9915" i="1"/>
  <c r="G9915" i="1"/>
  <c r="F9915" i="1"/>
  <c r="E9915" i="1"/>
  <c r="D9915" i="1"/>
  <c r="C9915" i="1"/>
  <c r="B9915" i="1"/>
  <c r="Q9914" i="1"/>
  <c r="N9914" i="1"/>
  <c r="M9914" i="1"/>
  <c r="L9914" i="1"/>
  <c r="G9914" i="1"/>
  <c r="F9914" i="1"/>
  <c r="E9914" i="1"/>
  <c r="D9914" i="1"/>
  <c r="C9914" i="1"/>
  <c r="B9914" i="1"/>
  <c r="Q9913" i="1"/>
  <c r="N9913" i="1"/>
  <c r="M9913" i="1"/>
  <c r="L9913" i="1"/>
  <c r="G9913" i="1"/>
  <c r="F9913" i="1"/>
  <c r="E9913" i="1"/>
  <c r="D9913" i="1"/>
  <c r="C9913" i="1"/>
  <c r="B9913" i="1"/>
  <c r="Q9912" i="1"/>
  <c r="N9912" i="1"/>
  <c r="M9912" i="1"/>
  <c r="L9912" i="1"/>
  <c r="G9912" i="1"/>
  <c r="F9912" i="1"/>
  <c r="E9912" i="1"/>
  <c r="D9912" i="1"/>
  <c r="C9912" i="1"/>
  <c r="B9912" i="1"/>
  <c r="Q9911" i="1"/>
  <c r="N9911" i="1"/>
  <c r="M9911" i="1"/>
  <c r="L9911" i="1"/>
  <c r="G9911" i="1"/>
  <c r="F9911" i="1"/>
  <c r="E9911" i="1"/>
  <c r="D9911" i="1"/>
  <c r="C9911" i="1"/>
  <c r="B9911" i="1"/>
  <c r="Q9910" i="1"/>
  <c r="N9910" i="1"/>
  <c r="M9910" i="1"/>
  <c r="L9910" i="1"/>
  <c r="G9910" i="1"/>
  <c r="F9910" i="1"/>
  <c r="E9910" i="1"/>
  <c r="D9910" i="1"/>
  <c r="C9910" i="1"/>
  <c r="B9910" i="1"/>
  <c r="Q9909" i="1"/>
  <c r="N9909" i="1"/>
  <c r="M9909" i="1"/>
  <c r="L9909" i="1"/>
  <c r="G9909" i="1"/>
  <c r="F9909" i="1"/>
  <c r="E9909" i="1"/>
  <c r="D9909" i="1"/>
  <c r="C9909" i="1"/>
  <c r="B9909" i="1"/>
  <c r="Q9908" i="1"/>
  <c r="N9908" i="1"/>
  <c r="M9908" i="1"/>
  <c r="L9908" i="1"/>
  <c r="G9908" i="1"/>
  <c r="F9908" i="1"/>
  <c r="E9908" i="1"/>
  <c r="D9908" i="1"/>
  <c r="C9908" i="1"/>
  <c r="B9908" i="1"/>
  <c r="Q9907" i="1"/>
  <c r="N9907" i="1"/>
  <c r="M9907" i="1"/>
  <c r="L9907" i="1"/>
  <c r="G9907" i="1"/>
  <c r="F9907" i="1"/>
  <c r="E9907" i="1"/>
  <c r="D9907" i="1"/>
  <c r="C9907" i="1"/>
  <c r="B9907" i="1"/>
  <c r="Q9906" i="1"/>
  <c r="N9906" i="1"/>
  <c r="M9906" i="1"/>
  <c r="L9906" i="1"/>
  <c r="G9906" i="1"/>
  <c r="F9906" i="1"/>
  <c r="E9906" i="1"/>
  <c r="D9906" i="1"/>
  <c r="C9906" i="1"/>
  <c r="B9906" i="1"/>
  <c r="Q9905" i="1"/>
  <c r="N9905" i="1"/>
  <c r="M9905" i="1"/>
  <c r="L9905" i="1"/>
  <c r="G9905" i="1"/>
  <c r="F9905" i="1"/>
  <c r="E9905" i="1"/>
  <c r="D9905" i="1"/>
  <c r="C9905" i="1"/>
  <c r="B9905" i="1"/>
  <c r="Q9904" i="1"/>
  <c r="N9904" i="1"/>
  <c r="M9904" i="1"/>
  <c r="L9904" i="1"/>
  <c r="G9904" i="1"/>
  <c r="F9904" i="1"/>
  <c r="E9904" i="1"/>
  <c r="D9904" i="1"/>
  <c r="C9904" i="1"/>
  <c r="B9904" i="1"/>
  <c r="Q9903" i="1"/>
  <c r="N9903" i="1"/>
  <c r="M9903" i="1"/>
  <c r="L9903" i="1"/>
  <c r="G9903" i="1"/>
  <c r="F9903" i="1"/>
  <c r="E9903" i="1"/>
  <c r="D9903" i="1"/>
  <c r="C9903" i="1"/>
  <c r="B9903" i="1"/>
  <c r="Q9902" i="1"/>
  <c r="N9902" i="1"/>
  <c r="M9902" i="1"/>
  <c r="L9902" i="1"/>
  <c r="G9902" i="1"/>
  <c r="F9902" i="1"/>
  <c r="E9902" i="1"/>
  <c r="D9902" i="1"/>
  <c r="C9902" i="1"/>
  <c r="B9902" i="1"/>
  <c r="Q9901" i="1"/>
  <c r="N9901" i="1"/>
  <c r="M9901" i="1"/>
  <c r="L9901" i="1"/>
  <c r="G9901" i="1"/>
  <c r="F9901" i="1"/>
  <c r="E9901" i="1"/>
  <c r="D9901" i="1"/>
  <c r="C9901" i="1"/>
  <c r="B9901" i="1"/>
  <c r="Q9900" i="1"/>
  <c r="N9900" i="1"/>
  <c r="M9900" i="1"/>
  <c r="L9900" i="1"/>
  <c r="G9900" i="1"/>
  <c r="F9900" i="1"/>
  <c r="E9900" i="1"/>
  <c r="D9900" i="1"/>
  <c r="C9900" i="1"/>
  <c r="B9900" i="1"/>
  <c r="Q9899" i="1"/>
  <c r="N9899" i="1"/>
  <c r="M9899" i="1"/>
  <c r="L9899" i="1"/>
  <c r="G9899" i="1"/>
  <c r="F9899" i="1"/>
  <c r="E9899" i="1"/>
  <c r="D9899" i="1"/>
  <c r="C9899" i="1"/>
  <c r="B9899" i="1"/>
  <c r="Q9898" i="1"/>
  <c r="N9898" i="1"/>
  <c r="M9898" i="1"/>
  <c r="L9898" i="1"/>
  <c r="G9898" i="1"/>
  <c r="F9898" i="1"/>
  <c r="E9898" i="1"/>
  <c r="D9898" i="1"/>
  <c r="C9898" i="1"/>
  <c r="B9898" i="1"/>
  <c r="Q9897" i="1"/>
  <c r="N9897" i="1"/>
  <c r="M9897" i="1"/>
  <c r="L9897" i="1"/>
  <c r="G9897" i="1"/>
  <c r="F9897" i="1"/>
  <c r="E9897" i="1"/>
  <c r="D9897" i="1"/>
  <c r="C9897" i="1"/>
  <c r="B9897" i="1"/>
  <c r="Q9896" i="1"/>
  <c r="N9896" i="1"/>
  <c r="M9896" i="1"/>
  <c r="L9896" i="1"/>
  <c r="G9896" i="1"/>
  <c r="F9896" i="1"/>
  <c r="E9896" i="1"/>
  <c r="D9896" i="1"/>
  <c r="C9896" i="1"/>
  <c r="B9896" i="1"/>
  <c r="Q9895" i="1"/>
  <c r="N9895" i="1"/>
  <c r="M9895" i="1"/>
  <c r="L9895" i="1"/>
  <c r="G9895" i="1"/>
  <c r="F9895" i="1"/>
  <c r="E9895" i="1"/>
  <c r="D9895" i="1"/>
  <c r="C9895" i="1"/>
  <c r="B9895" i="1"/>
  <c r="Q9894" i="1"/>
  <c r="N9894" i="1"/>
  <c r="M9894" i="1"/>
  <c r="L9894" i="1"/>
  <c r="G9894" i="1"/>
  <c r="F9894" i="1"/>
  <c r="E9894" i="1"/>
  <c r="D9894" i="1"/>
  <c r="C9894" i="1"/>
  <c r="B9894" i="1"/>
  <c r="Q9893" i="1"/>
  <c r="N9893" i="1"/>
  <c r="M9893" i="1"/>
  <c r="L9893" i="1"/>
  <c r="G9893" i="1"/>
  <c r="F9893" i="1"/>
  <c r="E9893" i="1"/>
  <c r="D9893" i="1"/>
  <c r="C9893" i="1"/>
  <c r="B9893" i="1"/>
  <c r="Q9892" i="1"/>
  <c r="N9892" i="1"/>
  <c r="M9892" i="1"/>
  <c r="L9892" i="1"/>
  <c r="G9892" i="1"/>
  <c r="F9892" i="1"/>
  <c r="E9892" i="1"/>
  <c r="D9892" i="1"/>
  <c r="C9892" i="1"/>
  <c r="B9892" i="1"/>
  <c r="Q9891" i="1"/>
  <c r="N9891" i="1"/>
  <c r="M9891" i="1"/>
  <c r="L9891" i="1"/>
  <c r="G9891" i="1"/>
  <c r="F9891" i="1"/>
  <c r="E9891" i="1"/>
  <c r="D9891" i="1"/>
  <c r="C9891" i="1"/>
  <c r="B9891" i="1"/>
  <c r="Q9890" i="1"/>
  <c r="N9890" i="1"/>
  <c r="M9890" i="1"/>
  <c r="L9890" i="1"/>
  <c r="G9890" i="1"/>
  <c r="F9890" i="1"/>
  <c r="E9890" i="1"/>
  <c r="D9890" i="1"/>
  <c r="C9890" i="1"/>
  <c r="B9890" i="1"/>
  <c r="Q9889" i="1"/>
  <c r="N9889" i="1"/>
  <c r="M9889" i="1"/>
  <c r="L9889" i="1"/>
  <c r="G9889" i="1"/>
  <c r="F9889" i="1"/>
  <c r="E9889" i="1"/>
  <c r="D9889" i="1"/>
  <c r="C9889" i="1"/>
  <c r="B9889" i="1"/>
  <c r="Q9888" i="1"/>
  <c r="N9888" i="1"/>
  <c r="M9888" i="1"/>
  <c r="L9888" i="1"/>
  <c r="G9888" i="1"/>
  <c r="F9888" i="1"/>
  <c r="E9888" i="1"/>
  <c r="D9888" i="1"/>
  <c r="C9888" i="1"/>
  <c r="B9888" i="1"/>
  <c r="Q9887" i="1"/>
  <c r="N9887" i="1"/>
  <c r="M9887" i="1"/>
  <c r="L9887" i="1"/>
  <c r="G9887" i="1"/>
  <c r="F9887" i="1"/>
  <c r="E9887" i="1"/>
  <c r="D9887" i="1"/>
  <c r="C9887" i="1"/>
  <c r="B9887" i="1"/>
  <c r="Q9886" i="1"/>
  <c r="N9886" i="1"/>
  <c r="M9886" i="1"/>
  <c r="L9886" i="1"/>
  <c r="G9886" i="1"/>
  <c r="F9886" i="1"/>
  <c r="E9886" i="1"/>
  <c r="D9886" i="1"/>
  <c r="C9886" i="1"/>
  <c r="B9886" i="1"/>
  <c r="Q9885" i="1"/>
  <c r="N9885" i="1"/>
  <c r="M9885" i="1"/>
  <c r="L9885" i="1"/>
  <c r="G9885" i="1"/>
  <c r="F9885" i="1"/>
  <c r="E9885" i="1"/>
  <c r="D9885" i="1"/>
  <c r="C9885" i="1"/>
  <c r="B9885" i="1"/>
  <c r="Q9884" i="1"/>
  <c r="N9884" i="1"/>
  <c r="M9884" i="1"/>
  <c r="L9884" i="1"/>
  <c r="G9884" i="1"/>
  <c r="F9884" i="1"/>
  <c r="E9884" i="1"/>
  <c r="D9884" i="1"/>
  <c r="C9884" i="1"/>
  <c r="B9884" i="1"/>
  <c r="Q9883" i="1"/>
  <c r="N9883" i="1"/>
  <c r="M9883" i="1"/>
  <c r="L9883" i="1"/>
  <c r="G9883" i="1"/>
  <c r="F9883" i="1"/>
  <c r="E9883" i="1"/>
  <c r="D9883" i="1"/>
  <c r="C9883" i="1"/>
  <c r="B9883" i="1"/>
  <c r="Q9882" i="1"/>
  <c r="N9882" i="1"/>
  <c r="M9882" i="1"/>
  <c r="L9882" i="1"/>
  <c r="G9882" i="1"/>
  <c r="F9882" i="1"/>
  <c r="E9882" i="1"/>
  <c r="D9882" i="1"/>
  <c r="C9882" i="1"/>
  <c r="B9882" i="1"/>
  <c r="Q9881" i="1"/>
  <c r="N9881" i="1"/>
  <c r="M9881" i="1"/>
  <c r="L9881" i="1"/>
  <c r="G9881" i="1"/>
  <c r="F9881" i="1"/>
  <c r="E9881" i="1"/>
  <c r="D9881" i="1"/>
  <c r="C9881" i="1"/>
  <c r="B9881" i="1"/>
  <c r="Q9880" i="1"/>
  <c r="N9880" i="1"/>
  <c r="M9880" i="1"/>
  <c r="L9880" i="1"/>
  <c r="G9880" i="1"/>
  <c r="F9880" i="1"/>
  <c r="E9880" i="1"/>
  <c r="D9880" i="1"/>
  <c r="C9880" i="1"/>
  <c r="B9880" i="1"/>
  <c r="Q9879" i="1"/>
  <c r="N9879" i="1"/>
  <c r="M9879" i="1"/>
  <c r="L9879" i="1"/>
  <c r="G9879" i="1"/>
  <c r="F9879" i="1"/>
  <c r="E9879" i="1"/>
  <c r="D9879" i="1"/>
  <c r="C9879" i="1"/>
  <c r="B9879" i="1"/>
  <c r="Q9878" i="1"/>
  <c r="N9878" i="1"/>
  <c r="M9878" i="1"/>
  <c r="L9878" i="1"/>
  <c r="G9878" i="1"/>
  <c r="F9878" i="1"/>
  <c r="E9878" i="1"/>
  <c r="D9878" i="1"/>
  <c r="C9878" i="1"/>
  <c r="B9878" i="1"/>
  <c r="Q9877" i="1"/>
  <c r="N9877" i="1"/>
  <c r="M9877" i="1"/>
  <c r="L9877" i="1"/>
  <c r="G9877" i="1"/>
  <c r="F9877" i="1"/>
  <c r="E9877" i="1"/>
  <c r="D9877" i="1"/>
  <c r="C9877" i="1"/>
  <c r="B9877" i="1"/>
  <c r="Q9876" i="1"/>
  <c r="N9876" i="1"/>
  <c r="M9876" i="1"/>
  <c r="L9876" i="1"/>
  <c r="G9876" i="1"/>
  <c r="F9876" i="1"/>
  <c r="E9876" i="1"/>
  <c r="D9876" i="1"/>
  <c r="C9876" i="1"/>
  <c r="B9876" i="1"/>
  <c r="Q9875" i="1"/>
  <c r="N9875" i="1"/>
  <c r="M9875" i="1"/>
  <c r="L9875" i="1"/>
  <c r="G9875" i="1"/>
  <c r="F9875" i="1"/>
  <c r="E9875" i="1"/>
  <c r="D9875" i="1"/>
  <c r="C9875" i="1"/>
  <c r="B9875" i="1"/>
  <c r="Q9874" i="1"/>
  <c r="N9874" i="1"/>
  <c r="M9874" i="1"/>
  <c r="L9874" i="1"/>
  <c r="G9874" i="1"/>
  <c r="F9874" i="1"/>
  <c r="E9874" i="1"/>
  <c r="D9874" i="1"/>
  <c r="C9874" i="1"/>
  <c r="B9874" i="1"/>
  <c r="Q9873" i="1"/>
  <c r="N9873" i="1"/>
  <c r="M9873" i="1"/>
  <c r="L9873" i="1"/>
  <c r="G9873" i="1"/>
  <c r="F9873" i="1"/>
  <c r="E9873" i="1"/>
  <c r="D9873" i="1"/>
  <c r="C9873" i="1"/>
  <c r="B9873" i="1"/>
  <c r="Q9872" i="1"/>
  <c r="N9872" i="1"/>
  <c r="M9872" i="1"/>
  <c r="L9872" i="1"/>
  <c r="G9872" i="1"/>
  <c r="F9872" i="1"/>
  <c r="E9872" i="1"/>
  <c r="D9872" i="1"/>
  <c r="C9872" i="1"/>
  <c r="B9872" i="1"/>
  <c r="Q9871" i="1"/>
  <c r="N9871" i="1"/>
  <c r="M9871" i="1"/>
  <c r="L9871" i="1"/>
  <c r="G9871" i="1"/>
  <c r="F9871" i="1"/>
  <c r="E9871" i="1"/>
  <c r="D9871" i="1"/>
  <c r="C9871" i="1"/>
  <c r="B9871" i="1"/>
  <c r="Q9870" i="1"/>
  <c r="N9870" i="1"/>
  <c r="M9870" i="1"/>
  <c r="L9870" i="1"/>
  <c r="G9870" i="1"/>
  <c r="F9870" i="1"/>
  <c r="E9870" i="1"/>
  <c r="D9870" i="1"/>
  <c r="C9870" i="1"/>
  <c r="B9870" i="1"/>
  <c r="Q9869" i="1"/>
  <c r="N9869" i="1"/>
  <c r="M9869" i="1"/>
  <c r="L9869" i="1"/>
  <c r="G9869" i="1"/>
  <c r="F9869" i="1"/>
  <c r="E9869" i="1"/>
  <c r="D9869" i="1"/>
  <c r="C9869" i="1"/>
  <c r="B9869" i="1"/>
  <c r="Q9868" i="1"/>
  <c r="N9868" i="1"/>
  <c r="M9868" i="1"/>
  <c r="L9868" i="1"/>
  <c r="G9868" i="1"/>
  <c r="F9868" i="1"/>
  <c r="E9868" i="1"/>
  <c r="D9868" i="1"/>
  <c r="C9868" i="1"/>
  <c r="B9868" i="1"/>
  <c r="Q9867" i="1"/>
  <c r="N9867" i="1"/>
  <c r="M9867" i="1"/>
  <c r="L9867" i="1"/>
  <c r="G9867" i="1"/>
  <c r="F9867" i="1"/>
  <c r="E9867" i="1"/>
  <c r="D9867" i="1"/>
  <c r="C9867" i="1"/>
  <c r="B9867" i="1"/>
  <c r="Q9866" i="1"/>
  <c r="N9866" i="1"/>
  <c r="M9866" i="1"/>
  <c r="L9866" i="1"/>
  <c r="G9866" i="1"/>
  <c r="F9866" i="1"/>
  <c r="E9866" i="1"/>
  <c r="D9866" i="1"/>
  <c r="C9866" i="1"/>
  <c r="B9866" i="1"/>
  <c r="Q9865" i="1"/>
  <c r="N9865" i="1"/>
  <c r="M9865" i="1"/>
  <c r="L9865" i="1"/>
  <c r="G9865" i="1"/>
  <c r="F9865" i="1"/>
  <c r="E9865" i="1"/>
  <c r="D9865" i="1"/>
  <c r="C9865" i="1"/>
  <c r="B9865" i="1"/>
  <c r="Q9864" i="1"/>
  <c r="N9864" i="1"/>
  <c r="M9864" i="1"/>
  <c r="L9864" i="1"/>
  <c r="G9864" i="1"/>
  <c r="F9864" i="1"/>
  <c r="E9864" i="1"/>
  <c r="D9864" i="1"/>
  <c r="C9864" i="1"/>
  <c r="B9864" i="1"/>
  <c r="Q9863" i="1"/>
  <c r="N9863" i="1"/>
  <c r="M9863" i="1"/>
  <c r="L9863" i="1"/>
  <c r="G9863" i="1"/>
  <c r="F9863" i="1"/>
  <c r="E9863" i="1"/>
  <c r="D9863" i="1"/>
  <c r="C9863" i="1"/>
  <c r="B9863" i="1"/>
  <c r="Q9862" i="1"/>
  <c r="N9862" i="1"/>
  <c r="M9862" i="1"/>
  <c r="L9862" i="1"/>
  <c r="G9862" i="1"/>
  <c r="F9862" i="1"/>
  <c r="E9862" i="1"/>
  <c r="D9862" i="1"/>
  <c r="C9862" i="1"/>
  <c r="B9862" i="1"/>
  <c r="Q9861" i="1"/>
  <c r="N9861" i="1"/>
  <c r="M9861" i="1"/>
  <c r="L9861" i="1"/>
  <c r="G9861" i="1"/>
  <c r="F9861" i="1"/>
  <c r="E9861" i="1"/>
  <c r="D9861" i="1"/>
  <c r="C9861" i="1"/>
  <c r="B9861" i="1"/>
  <c r="Q9860" i="1"/>
  <c r="N9860" i="1"/>
  <c r="M9860" i="1"/>
  <c r="L9860" i="1"/>
  <c r="G9860" i="1"/>
  <c r="F9860" i="1"/>
  <c r="E9860" i="1"/>
  <c r="D9860" i="1"/>
  <c r="C9860" i="1"/>
  <c r="B9860" i="1"/>
  <c r="Q9859" i="1"/>
  <c r="N9859" i="1"/>
  <c r="M9859" i="1"/>
  <c r="L9859" i="1"/>
  <c r="G9859" i="1"/>
  <c r="F9859" i="1"/>
  <c r="E9859" i="1"/>
  <c r="D9859" i="1"/>
  <c r="C9859" i="1"/>
  <c r="B9859" i="1"/>
  <c r="Q9858" i="1"/>
  <c r="N9858" i="1"/>
  <c r="M9858" i="1"/>
  <c r="L9858" i="1"/>
  <c r="G9858" i="1"/>
  <c r="F9858" i="1"/>
  <c r="E9858" i="1"/>
  <c r="D9858" i="1"/>
  <c r="C9858" i="1"/>
  <c r="B9858" i="1"/>
  <c r="Q9857" i="1"/>
  <c r="N9857" i="1"/>
  <c r="M9857" i="1"/>
  <c r="L9857" i="1"/>
  <c r="G9857" i="1"/>
  <c r="F9857" i="1"/>
  <c r="E9857" i="1"/>
  <c r="D9857" i="1"/>
  <c r="C9857" i="1"/>
  <c r="B9857" i="1"/>
  <c r="Q9856" i="1"/>
  <c r="N9856" i="1"/>
  <c r="M9856" i="1"/>
  <c r="L9856" i="1"/>
  <c r="G9856" i="1"/>
  <c r="F9856" i="1"/>
  <c r="E9856" i="1"/>
  <c r="D9856" i="1"/>
  <c r="C9856" i="1"/>
  <c r="B9856" i="1"/>
  <c r="Q9855" i="1"/>
  <c r="N9855" i="1"/>
  <c r="M9855" i="1"/>
  <c r="L9855" i="1"/>
  <c r="G9855" i="1"/>
  <c r="F9855" i="1"/>
  <c r="E9855" i="1"/>
  <c r="D9855" i="1"/>
  <c r="C9855" i="1"/>
  <c r="B9855" i="1"/>
  <c r="Q9854" i="1"/>
  <c r="N9854" i="1"/>
  <c r="M9854" i="1"/>
  <c r="L9854" i="1"/>
  <c r="G9854" i="1"/>
  <c r="F9854" i="1"/>
  <c r="E9854" i="1"/>
  <c r="D9854" i="1"/>
  <c r="C9854" i="1"/>
  <c r="B9854" i="1"/>
  <c r="Q9853" i="1"/>
  <c r="N9853" i="1"/>
  <c r="M9853" i="1"/>
  <c r="L9853" i="1"/>
  <c r="G9853" i="1"/>
  <c r="F9853" i="1"/>
  <c r="E9853" i="1"/>
  <c r="D9853" i="1"/>
  <c r="C9853" i="1"/>
  <c r="B9853" i="1"/>
  <c r="Q9852" i="1"/>
  <c r="N9852" i="1"/>
  <c r="M9852" i="1"/>
  <c r="L9852" i="1"/>
  <c r="G9852" i="1"/>
  <c r="F9852" i="1"/>
  <c r="E9852" i="1"/>
  <c r="D9852" i="1"/>
  <c r="C9852" i="1"/>
  <c r="B9852" i="1"/>
  <c r="Q9851" i="1"/>
  <c r="N9851" i="1"/>
  <c r="M9851" i="1"/>
  <c r="L9851" i="1"/>
  <c r="G9851" i="1"/>
  <c r="F9851" i="1"/>
  <c r="E9851" i="1"/>
  <c r="D9851" i="1"/>
  <c r="C9851" i="1"/>
  <c r="B9851" i="1"/>
  <c r="Q9850" i="1"/>
  <c r="N9850" i="1"/>
  <c r="M9850" i="1"/>
  <c r="L9850" i="1"/>
  <c r="G9850" i="1"/>
  <c r="F9850" i="1"/>
  <c r="E9850" i="1"/>
  <c r="D9850" i="1"/>
  <c r="C9850" i="1"/>
  <c r="B9850" i="1"/>
  <c r="Q9849" i="1"/>
  <c r="N9849" i="1"/>
  <c r="M9849" i="1"/>
  <c r="L9849" i="1"/>
  <c r="G9849" i="1"/>
  <c r="F9849" i="1"/>
  <c r="E9849" i="1"/>
  <c r="D9849" i="1"/>
  <c r="C9849" i="1"/>
  <c r="B9849" i="1"/>
  <c r="Q9848" i="1"/>
  <c r="N9848" i="1"/>
  <c r="M9848" i="1"/>
  <c r="L9848" i="1"/>
  <c r="G9848" i="1"/>
  <c r="F9848" i="1"/>
  <c r="E9848" i="1"/>
  <c r="D9848" i="1"/>
  <c r="C9848" i="1"/>
  <c r="B9848" i="1"/>
  <c r="Q9847" i="1"/>
  <c r="N9847" i="1"/>
  <c r="M9847" i="1"/>
  <c r="L9847" i="1"/>
  <c r="G9847" i="1"/>
  <c r="F9847" i="1"/>
  <c r="E9847" i="1"/>
  <c r="D9847" i="1"/>
  <c r="C9847" i="1"/>
  <c r="B9847" i="1"/>
  <c r="Q9846" i="1"/>
  <c r="N9846" i="1"/>
  <c r="M9846" i="1"/>
  <c r="L9846" i="1"/>
  <c r="G9846" i="1"/>
  <c r="F9846" i="1"/>
  <c r="E9846" i="1"/>
  <c r="D9846" i="1"/>
  <c r="C9846" i="1"/>
  <c r="B9846" i="1"/>
  <c r="Q9845" i="1"/>
  <c r="N9845" i="1"/>
  <c r="M9845" i="1"/>
  <c r="L9845" i="1"/>
  <c r="G9845" i="1"/>
  <c r="F9845" i="1"/>
  <c r="E9845" i="1"/>
  <c r="D9845" i="1"/>
  <c r="C9845" i="1"/>
  <c r="B9845" i="1"/>
  <c r="Q9844" i="1"/>
  <c r="N9844" i="1"/>
  <c r="M9844" i="1"/>
  <c r="L9844" i="1"/>
  <c r="G9844" i="1"/>
  <c r="F9844" i="1"/>
  <c r="E9844" i="1"/>
  <c r="D9844" i="1"/>
  <c r="C9844" i="1"/>
  <c r="B9844" i="1"/>
  <c r="Q9843" i="1"/>
  <c r="N9843" i="1"/>
  <c r="M9843" i="1"/>
  <c r="L9843" i="1"/>
  <c r="G9843" i="1"/>
  <c r="F9843" i="1"/>
  <c r="E9843" i="1"/>
  <c r="D9843" i="1"/>
  <c r="C9843" i="1"/>
  <c r="B9843" i="1"/>
  <c r="Q9842" i="1"/>
  <c r="N9842" i="1"/>
  <c r="M9842" i="1"/>
  <c r="L9842" i="1"/>
  <c r="G9842" i="1"/>
  <c r="F9842" i="1"/>
  <c r="E9842" i="1"/>
  <c r="D9842" i="1"/>
  <c r="C9842" i="1"/>
  <c r="B9842" i="1"/>
  <c r="Q9841" i="1"/>
  <c r="N9841" i="1"/>
  <c r="M9841" i="1"/>
  <c r="L9841" i="1"/>
  <c r="G9841" i="1"/>
  <c r="F9841" i="1"/>
  <c r="E9841" i="1"/>
  <c r="D9841" i="1"/>
  <c r="C9841" i="1"/>
  <c r="B9841" i="1"/>
  <c r="Q9840" i="1"/>
  <c r="N9840" i="1"/>
  <c r="M9840" i="1"/>
  <c r="L9840" i="1"/>
  <c r="G9840" i="1"/>
  <c r="F9840" i="1"/>
  <c r="E9840" i="1"/>
  <c r="D9840" i="1"/>
  <c r="C9840" i="1"/>
  <c r="B9840" i="1"/>
  <c r="Q9839" i="1"/>
  <c r="N9839" i="1"/>
  <c r="M9839" i="1"/>
  <c r="L9839" i="1"/>
  <c r="G9839" i="1"/>
  <c r="F9839" i="1"/>
  <c r="E9839" i="1"/>
  <c r="D9839" i="1"/>
  <c r="C9839" i="1"/>
  <c r="B9839" i="1"/>
  <c r="Q9838" i="1"/>
  <c r="N9838" i="1"/>
  <c r="M9838" i="1"/>
  <c r="L9838" i="1"/>
  <c r="G9838" i="1"/>
  <c r="F9838" i="1"/>
  <c r="E9838" i="1"/>
  <c r="D9838" i="1"/>
  <c r="C9838" i="1"/>
  <c r="B9838" i="1"/>
  <c r="Q9837" i="1"/>
  <c r="N9837" i="1"/>
  <c r="M9837" i="1"/>
  <c r="L9837" i="1"/>
  <c r="G9837" i="1"/>
  <c r="F9837" i="1"/>
  <c r="E9837" i="1"/>
  <c r="D9837" i="1"/>
  <c r="C9837" i="1"/>
  <c r="B9837" i="1"/>
  <c r="Q9836" i="1"/>
  <c r="N9836" i="1"/>
  <c r="M9836" i="1"/>
  <c r="L9836" i="1"/>
  <c r="G9836" i="1"/>
  <c r="F9836" i="1"/>
  <c r="E9836" i="1"/>
  <c r="D9836" i="1"/>
  <c r="C9836" i="1"/>
  <c r="B9836" i="1"/>
  <c r="Q9835" i="1"/>
  <c r="N9835" i="1"/>
  <c r="M9835" i="1"/>
  <c r="L9835" i="1"/>
  <c r="G9835" i="1"/>
  <c r="F9835" i="1"/>
  <c r="E9835" i="1"/>
  <c r="D9835" i="1"/>
  <c r="C9835" i="1"/>
  <c r="B9835" i="1"/>
  <c r="Q9834" i="1"/>
  <c r="N9834" i="1"/>
  <c r="M9834" i="1"/>
  <c r="L9834" i="1"/>
  <c r="G9834" i="1"/>
  <c r="F9834" i="1"/>
  <c r="E9834" i="1"/>
  <c r="D9834" i="1"/>
  <c r="C9834" i="1"/>
  <c r="B9834" i="1"/>
  <c r="Q9833" i="1"/>
  <c r="N9833" i="1"/>
  <c r="M9833" i="1"/>
  <c r="L9833" i="1"/>
  <c r="G9833" i="1"/>
  <c r="F9833" i="1"/>
  <c r="E9833" i="1"/>
  <c r="D9833" i="1"/>
  <c r="C9833" i="1"/>
  <c r="B9833" i="1"/>
  <c r="Q9832" i="1"/>
  <c r="N9832" i="1"/>
  <c r="M9832" i="1"/>
  <c r="L9832" i="1"/>
  <c r="G9832" i="1"/>
  <c r="F9832" i="1"/>
  <c r="E9832" i="1"/>
  <c r="D9832" i="1"/>
  <c r="C9832" i="1"/>
  <c r="B9832" i="1"/>
  <c r="Q9831" i="1"/>
  <c r="N9831" i="1"/>
  <c r="M9831" i="1"/>
  <c r="L9831" i="1"/>
  <c r="G9831" i="1"/>
  <c r="F9831" i="1"/>
  <c r="E9831" i="1"/>
  <c r="D9831" i="1"/>
  <c r="C9831" i="1"/>
  <c r="B9831" i="1"/>
  <c r="Q9830" i="1"/>
  <c r="N9830" i="1"/>
  <c r="M9830" i="1"/>
  <c r="L9830" i="1"/>
  <c r="G9830" i="1"/>
  <c r="F9830" i="1"/>
  <c r="E9830" i="1"/>
  <c r="D9830" i="1"/>
  <c r="C9830" i="1"/>
  <c r="B9830" i="1"/>
  <c r="Q9829" i="1"/>
  <c r="N9829" i="1"/>
  <c r="M9829" i="1"/>
  <c r="L9829" i="1"/>
  <c r="G9829" i="1"/>
  <c r="F9829" i="1"/>
  <c r="E9829" i="1"/>
  <c r="D9829" i="1"/>
  <c r="C9829" i="1"/>
  <c r="B9829" i="1"/>
  <c r="Q9828" i="1"/>
  <c r="N9828" i="1"/>
  <c r="M9828" i="1"/>
  <c r="L9828" i="1"/>
  <c r="G9828" i="1"/>
  <c r="F9828" i="1"/>
  <c r="E9828" i="1"/>
  <c r="D9828" i="1"/>
  <c r="C9828" i="1"/>
  <c r="B9828" i="1"/>
  <c r="Q9827" i="1"/>
  <c r="N9827" i="1"/>
  <c r="M9827" i="1"/>
  <c r="L9827" i="1"/>
  <c r="G9827" i="1"/>
  <c r="F9827" i="1"/>
  <c r="E9827" i="1"/>
  <c r="D9827" i="1"/>
  <c r="C9827" i="1"/>
  <c r="B9827" i="1"/>
  <c r="Q9826" i="1"/>
  <c r="N9826" i="1"/>
  <c r="M9826" i="1"/>
  <c r="L9826" i="1"/>
  <c r="G9826" i="1"/>
  <c r="F9826" i="1"/>
  <c r="E9826" i="1"/>
  <c r="D9826" i="1"/>
  <c r="C9826" i="1"/>
  <c r="B9826" i="1"/>
  <c r="Q9825" i="1"/>
  <c r="N9825" i="1"/>
  <c r="M9825" i="1"/>
  <c r="L9825" i="1"/>
  <c r="G9825" i="1"/>
  <c r="F9825" i="1"/>
  <c r="E9825" i="1"/>
  <c r="D9825" i="1"/>
  <c r="C9825" i="1"/>
  <c r="B9825" i="1"/>
  <c r="Q9824" i="1"/>
  <c r="N9824" i="1"/>
  <c r="M9824" i="1"/>
  <c r="L9824" i="1"/>
  <c r="G9824" i="1"/>
  <c r="F9824" i="1"/>
  <c r="E9824" i="1"/>
  <c r="D9824" i="1"/>
  <c r="C9824" i="1"/>
  <c r="B9824" i="1"/>
  <c r="Q9823" i="1"/>
  <c r="N9823" i="1"/>
  <c r="M9823" i="1"/>
  <c r="L9823" i="1"/>
  <c r="G9823" i="1"/>
  <c r="F9823" i="1"/>
  <c r="E9823" i="1"/>
  <c r="D9823" i="1"/>
  <c r="C9823" i="1"/>
  <c r="B9823" i="1"/>
  <c r="Q9822" i="1"/>
  <c r="N9822" i="1"/>
  <c r="M9822" i="1"/>
  <c r="L9822" i="1"/>
  <c r="G9822" i="1"/>
  <c r="F9822" i="1"/>
  <c r="E9822" i="1"/>
  <c r="D9822" i="1"/>
  <c r="C9822" i="1"/>
  <c r="B9822" i="1"/>
  <c r="Q9821" i="1"/>
  <c r="N9821" i="1"/>
  <c r="M9821" i="1"/>
  <c r="L9821" i="1"/>
  <c r="G9821" i="1"/>
  <c r="F9821" i="1"/>
  <c r="E9821" i="1"/>
  <c r="D9821" i="1"/>
  <c r="C9821" i="1"/>
  <c r="B9821" i="1"/>
  <c r="Q9820" i="1"/>
  <c r="N9820" i="1"/>
  <c r="M9820" i="1"/>
  <c r="L9820" i="1"/>
  <c r="G9820" i="1"/>
  <c r="F9820" i="1"/>
  <c r="E9820" i="1"/>
  <c r="D9820" i="1"/>
  <c r="C9820" i="1"/>
  <c r="B9820" i="1"/>
  <c r="Q9819" i="1"/>
  <c r="N9819" i="1"/>
  <c r="M9819" i="1"/>
  <c r="L9819" i="1"/>
  <c r="G9819" i="1"/>
  <c r="F9819" i="1"/>
  <c r="E9819" i="1"/>
  <c r="D9819" i="1"/>
  <c r="C9819" i="1"/>
  <c r="B9819" i="1"/>
  <c r="Q9818" i="1"/>
  <c r="N9818" i="1"/>
  <c r="M9818" i="1"/>
  <c r="L9818" i="1"/>
  <c r="G9818" i="1"/>
  <c r="F9818" i="1"/>
  <c r="E9818" i="1"/>
  <c r="D9818" i="1"/>
  <c r="C9818" i="1"/>
  <c r="B9818" i="1"/>
  <c r="Q9817" i="1"/>
  <c r="N9817" i="1"/>
  <c r="M9817" i="1"/>
  <c r="L9817" i="1"/>
  <c r="G9817" i="1"/>
  <c r="F9817" i="1"/>
  <c r="E9817" i="1"/>
  <c r="D9817" i="1"/>
  <c r="C9817" i="1"/>
  <c r="B9817" i="1"/>
  <c r="Q9816" i="1"/>
  <c r="N9816" i="1"/>
  <c r="M9816" i="1"/>
  <c r="L9816" i="1"/>
  <c r="G9816" i="1"/>
  <c r="F9816" i="1"/>
  <c r="E9816" i="1"/>
  <c r="D9816" i="1"/>
  <c r="C9816" i="1"/>
  <c r="B9816" i="1"/>
  <c r="Q9815" i="1"/>
  <c r="N9815" i="1"/>
  <c r="M9815" i="1"/>
  <c r="L9815" i="1"/>
  <c r="G9815" i="1"/>
  <c r="F9815" i="1"/>
  <c r="E9815" i="1"/>
  <c r="D9815" i="1"/>
  <c r="C9815" i="1"/>
  <c r="B9815" i="1"/>
  <c r="Q9814" i="1"/>
  <c r="N9814" i="1"/>
  <c r="M9814" i="1"/>
  <c r="L9814" i="1"/>
  <c r="G9814" i="1"/>
  <c r="F9814" i="1"/>
  <c r="E9814" i="1"/>
  <c r="D9814" i="1"/>
  <c r="C9814" i="1"/>
  <c r="B9814" i="1"/>
  <c r="Q9813" i="1"/>
  <c r="N9813" i="1"/>
  <c r="M9813" i="1"/>
  <c r="L9813" i="1"/>
  <c r="G9813" i="1"/>
  <c r="F9813" i="1"/>
  <c r="E9813" i="1"/>
  <c r="D9813" i="1"/>
  <c r="C9813" i="1"/>
  <c r="B9813" i="1"/>
  <c r="Q9812" i="1"/>
  <c r="N9812" i="1"/>
  <c r="M9812" i="1"/>
  <c r="L9812" i="1"/>
  <c r="G9812" i="1"/>
  <c r="F9812" i="1"/>
  <c r="E9812" i="1"/>
  <c r="D9812" i="1"/>
  <c r="C9812" i="1"/>
  <c r="B9812" i="1"/>
  <c r="Q9811" i="1"/>
  <c r="N9811" i="1"/>
  <c r="M9811" i="1"/>
  <c r="L9811" i="1"/>
  <c r="G9811" i="1"/>
  <c r="F9811" i="1"/>
  <c r="E9811" i="1"/>
  <c r="D9811" i="1"/>
  <c r="C9811" i="1"/>
  <c r="B9811" i="1"/>
  <c r="Q9810" i="1"/>
  <c r="N9810" i="1"/>
  <c r="M9810" i="1"/>
  <c r="L9810" i="1"/>
  <c r="G9810" i="1"/>
  <c r="F9810" i="1"/>
  <c r="E9810" i="1"/>
  <c r="D9810" i="1"/>
  <c r="C9810" i="1"/>
  <c r="B9810" i="1"/>
  <c r="Q9809" i="1"/>
  <c r="N9809" i="1"/>
  <c r="M9809" i="1"/>
  <c r="L9809" i="1"/>
  <c r="G9809" i="1"/>
  <c r="F9809" i="1"/>
  <c r="E9809" i="1"/>
  <c r="D9809" i="1"/>
  <c r="C9809" i="1"/>
  <c r="B9809" i="1"/>
  <c r="Q9808" i="1"/>
  <c r="N9808" i="1"/>
  <c r="M9808" i="1"/>
  <c r="L9808" i="1"/>
  <c r="G9808" i="1"/>
  <c r="F9808" i="1"/>
  <c r="E9808" i="1"/>
  <c r="D9808" i="1"/>
  <c r="C9808" i="1"/>
  <c r="B9808" i="1"/>
  <c r="Q9807" i="1"/>
  <c r="N9807" i="1"/>
  <c r="M9807" i="1"/>
  <c r="L9807" i="1"/>
  <c r="G9807" i="1"/>
  <c r="F9807" i="1"/>
  <c r="E9807" i="1"/>
  <c r="D9807" i="1"/>
  <c r="C9807" i="1"/>
  <c r="B9807" i="1"/>
  <c r="Q9806" i="1"/>
  <c r="N9806" i="1"/>
  <c r="M9806" i="1"/>
  <c r="L9806" i="1"/>
  <c r="G9806" i="1"/>
  <c r="F9806" i="1"/>
  <c r="E9806" i="1"/>
  <c r="D9806" i="1"/>
  <c r="C9806" i="1"/>
  <c r="B9806" i="1"/>
  <c r="Q9805" i="1"/>
  <c r="N9805" i="1"/>
  <c r="M9805" i="1"/>
  <c r="L9805" i="1"/>
  <c r="G9805" i="1"/>
  <c r="F9805" i="1"/>
  <c r="E9805" i="1"/>
  <c r="D9805" i="1"/>
  <c r="C9805" i="1"/>
  <c r="B9805" i="1"/>
  <c r="Q9804" i="1"/>
  <c r="N9804" i="1"/>
  <c r="M9804" i="1"/>
  <c r="L9804" i="1"/>
  <c r="G9804" i="1"/>
  <c r="F9804" i="1"/>
  <c r="E9804" i="1"/>
  <c r="D9804" i="1"/>
  <c r="C9804" i="1"/>
  <c r="B9804" i="1"/>
  <c r="Q9803" i="1"/>
  <c r="N9803" i="1"/>
  <c r="M9803" i="1"/>
  <c r="L9803" i="1"/>
  <c r="G9803" i="1"/>
  <c r="F9803" i="1"/>
  <c r="E9803" i="1"/>
  <c r="D9803" i="1"/>
  <c r="C9803" i="1"/>
  <c r="B9803" i="1"/>
  <c r="Q9802" i="1"/>
  <c r="N9802" i="1"/>
  <c r="M9802" i="1"/>
  <c r="L9802" i="1"/>
  <c r="G9802" i="1"/>
  <c r="F9802" i="1"/>
  <c r="E9802" i="1"/>
  <c r="D9802" i="1"/>
  <c r="C9802" i="1"/>
  <c r="B9802" i="1"/>
  <c r="Q9801" i="1"/>
  <c r="N9801" i="1"/>
  <c r="M9801" i="1"/>
  <c r="L9801" i="1"/>
  <c r="G9801" i="1"/>
  <c r="F9801" i="1"/>
  <c r="E9801" i="1"/>
  <c r="D9801" i="1"/>
  <c r="C9801" i="1"/>
  <c r="B9801" i="1"/>
  <c r="Q9800" i="1"/>
  <c r="N9800" i="1"/>
  <c r="M9800" i="1"/>
  <c r="L9800" i="1"/>
  <c r="G9800" i="1"/>
  <c r="F9800" i="1"/>
  <c r="E9800" i="1"/>
  <c r="D9800" i="1"/>
  <c r="C9800" i="1"/>
  <c r="B9800" i="1"/>
  <c r="Q9799" i="1"/>
  <c r="N9799" i="1"/>
  <c r="M9799" i="1"/>
  <c r="L9799" i="1"/>
  <c r="G9799" i="1"/>
  <c r="F9799" i="1"/>
  <c r="E9799" i="1"/>
  <c r="D9799" i="1"/>
  <c r="C9799" i="1"/>
  <c r="B9799" i="1"/>
  <c r="Q9798" i="1"/>
  <c r="N9798" i="1"/>
  <c r="M9798" i="1"/>
  <c r="L9798" i="1"/>
  <c r="G9798" i="1"/>
  <c r="F9798" i="1"/>
  <c r="E9798" i="1"/>
  <c r="D9798" i="1"/>
  <c r="C9798" i="1"/>
  <c r="B9798" i="1"/>
  <c r="Q9797" i="1"/>
  <c r="N9797" i="1"/>
  <c r="M9797" i="1"/>
  <c r="L9797" i="1"/>
  <c r="G9797" i="1"/>
  <c r="F9797" i="1"/>
  <c r="E9797" i="1"/>
  <c r="D9797" i="1"/>
  <c r="C9797" i="1"/>
  <c r="B9797" i="1"/>
  <c r="Q9796" i="1"/>
  <c r="N9796" i="1"/>
  <c r="M9796" i="1"/>
  <c r="L9796" i="1"/>
  <c r="G9796" i="1"/>
  <c r="F9796" i="1"/>
  <c r="E9796" i="1"/>
  <c r="D9796" i="1"/>
  <c r="C9796" i="1"/>
  <c r="B9796" i="1"/>
  <c r="Q9795" i="1"/>
  <c r="N9795" i="1"/>
  <c r="M9795" i="1"/>
  <c r="L9795" i="1"/>
  <c r="G9795" i="1"/>
  <c r="F9795" i="1"/>
  <c r="E9795" i="1"/>
  <c r="D9795" i="1"/>
  <c r="C9795" i="1"/>
  <c r="B9795" i="1"/>
  <c r="Q9794" i="1"/>
  <c r="N9794" i="1"/>
  <c r="M9794" i="1"/>
  <c r="L9794" i="1"/>
  <c r="G9794" i="1"/>
  <c r="F9794" i="1"/>
  <c r="E9794" i="1"/>
  <c r="D9794" i="1"/>
  <c r="C9794" i="1"/>
  <c r="B9794" i="1"/>
  <c r="Q9793" i="1"/>
  <c r="N9793" i="1"/>
  <c r="M9793" i="1"/>
  <c r="L9793" i="1"/>
  <c r="G9793" i="1"/>
  <c r="F9793" i="1"/>
  <c r="E9793" i="1"/>
  <c r="D9793" i="1"/>
  <c r="C9793" i="1"/>
  <c r="B9793" i="1"/>
  <c r="Q9792" i="1"/>
  <c r="N9792" i="1"/>
  <c r="M9792" i="1"/>
  <c r="L9792" i="1"/>
  <c r="G9792" i="1"/>
  <c r="F9792" i="1"/>
  <c r="E9792" i="1"/>
  <c r="D9792" i="1"/>
  <c r="C9792" i="1"/>
  <c r="B9792" i="1"/>
  <c r="Q9791" i="1"/>
  <c r="N9791" i="1"/>
  <c r="M9791" i="1"/>
  <c r="L9791" i="1"/>
  <c r="G9791" i="1"/>
  <c r="F9791" i="1"/>
  <c r="E9791" i="1"/>
  <c r="D9791" i="1"/>
  <c r="C9791" i="1"/>
  <c r="B9791" i="1"/>
  <c r="Q9790" i="1"/>
  <c r="N9790" i="1"/>
  <c r="M9790" i="1"/>
  <c r="L9790" i="1"/>
  <c r="G9790" i="1"/>
  <c r="F9790" i="1"/>
  <c r="E9790" i="1"/>
  <c r="D9790" i="1"/>
  <c r="C9790" i="1"/>
  <c r="B9790" i="1"/>
  <c r="Q9789" i="1"/>
  <c r="N9789" i="1"/>
  <c r="M9789" i="1"/>
  <c r="L9789" i="1"/>
  <c r="G9789" i="1"/>
  <c r="F9789" i="1"/>
  <c r="E9789" i="1"/>
  <c r="D9789" i="1"/>
  <c r="C9789" i="1"/>
  <c r="B9789" i="1"/>
  <c r="Q9788" i="1"/>
  <c r="N9788" i="1"/>
  <c r="M9788" i="1"/>
  <c r="L9788" i="1"/>
  <c r="G9788" i="1"/>
  <c r="F9788" i="1"/>
  <c r="E9788" i="1"/>
  <c r="D9788" i="1"/>
  <c r="C9788" i="1"/>
  <c r="B9788" i="1"/>
  <c r="Q9787" i="1"/>
  <c r="N9787" i="1"/>
  <c r="M9787" i="1"/>
  <c r="L9787" i="1"/>
  <c r="G9787" i="1"/>
  <c r="F9787" i="1"/>
  <c r="E9787" i="1"/>
  <c r="D9787" i="1"/>
  <c r="C9787" i="1"/>
  <c r="B9787" i="1"/>
  <c r="Q9786" i="1"/>
  <c r="N9786" i="1"/>
  <c r="M9786" i="1"/>
  <c r="L9786" i="1"/>
  <c r="G9786" i="1"/>
  <c r="F9786" i="1"/>
  <c r="E9786" i="1"/>
  <c r="D9786" i="1"/>
  <c r="C9786" i="1"/>
  <c r="B9786" i="1"/>
  <c r="Q9785" i="1"/>
  <c r="N9785" i="1"/>
  <c r="M9785" i="1"/>
  <c r="L9785" i="1"/>
  <c r="G9785" i="1"/>
  <c r="F9785" i="1"/>
  <c r="E9785" i="1"/>
  <c r="D9785" i="1"/>
  <c r="C9785" i="1"/>
  <c r="B9785" i="1"/>
  <c r="Q9784" i="1"/>
  <c r="N9784" i="1"/>
  <c r="M9784" i="1"/>
  <c r="L9784" i="1"/>
  <c r="G9784" i="1"/>
  <c r="F9784" i="1"/>
  <c r="E9784" i="1"/>
  <c r="D9784" i="1"/>
  <c r="C9784" i="1"/>
  <c r="B9784" i="1"/>
  <c r="Q9783" i="1"/>
  <c r="N9783" i="1"/>
  <c r="M9783" i="1"/>
  <c r="L9783" i="1"/>
  <c r="G9783" i="1"/>
  <c r="F9783" i="1"/>
  <c r="E9783" i="1"/>
  <c r="D9783" i="1"/>
  <c r="C9783" i="1"/>
  <c r="B9783" i="1"/>
  <c r="Q9782" i="1"/>
  <c r="N9782" i="1"/>
  <c r="M9782" i="1"/>
  <c r="L9782" i="1"/>
  <c r="G9782" i="1"/>
  <c r="F9782" i="1"/>
  <c r="E9782" i="1"/>
  <c r="D9782" i="1"/>
  <c r="C9782" i="1"/>
  <c r="B9782" i="1"/>
  <c r="Q9781" i="1"/>
  <c r="N9781" i="1"/>
  <c r="M9781" i="1"/>
  <c r="L9781" i="1"/>
  <c r="G9781" i="1"/>
  <c r="F9781" i="1"/>
  <c r="E9781" i="1"/>
  <c r="D9781" i="1"/>
  <c r="C9781" i="1"/>
  <c r="B9781" i="1"/>
  <c r="Q9780" i="1"/>
  <c r="N9780" i="1"/>
  <c r="M9780" i="1"/>
  <c r="L9780" i="1"/>
  <c r="G9780" i="1"/>
  <c r="F9780" i="1"/>
  <c r="E9780" i="1"/>
  <c r="D9780" i="1"/>
  <c r="C9780" i="1"/>
  <c r="B9780" i="1"/>
  <c r="Q9779" i="1"/>
  <c r="N9779" i="1"/>
  <c r="M9779" i="1"/>
  <c r="L9779" i="1"/>
  <c r="G9779" i="1"/>
  <c r="F9779" i="1"/>
  <c r="E9779" i="1"/>
  <c r="D9779" i="1"/>
  <c r="C9779" i="1"/>
  <c r="B9779" i="1"/>
  <c r="Q9778" i="1"/>
  <c r="N9778" i="1"/>
  <c r="M9778" i="1"/>
  <c r="L9778" i="1"/>
  <c r="G9778" i="1"/>
  <c r="F9778" i="1"/>
  <c r="E9778" i="1"/>
  <c r="D9778" i="1"/>
  <c r="C9778" i="1"/>
  <c r="B9778" i="1"/>
  <c r="Q9777" i="1"/>
  <c r="N9777" i="1"/>
  <c r="M9777" i="1"/>
  <c r="L9777" i="1"/>
  <c r="G9777" i="1"/>
  <c r="F9777" i="1"/>
  <c r="E9777" i="1"/>
  <c r="D9777" i="1"/>
  <c r="C9777" i="1"/>
  <c r="B9777" i="1"/>
  <c r="Q9776" i="1"/>
  <c r="N9776" i="1"/>
  <c r="M9776" i="1"/>
  <c r="L9776" i="1"/>
  <c r="G9776" i="1"/>
  <c r="F9776" i="1"/>
  <c r="E9776" i="1"/>
  <c r="D9776" i="1"/>
  <c r="C9776" i="1"/>
  <c r="B9776" i="1"/>
  <c r="Q9775" i="1"/>
  <c r="N9775" i="1"/>
  <c r="M9775" i="1"/>
  <c r="L9775" i="1"/>
  <c r="G9775" i="1"/>
  <c r="F9775" i="1"/>
  <c r="E9775" i="1"/>
  <c r="D9775" i="1"/>
  <c r="C9775" i="1"/>
  <c r="B9775" i="1"/>
  <c r="Q9774" i="1"/>
  <c r="N9774" i="1"/>
  <c r="M9774" i="1"/>
  <c r="L9774" i="1"/>
  <c r="G9774" i="1"/>
  <c r="F9774" i="1"/>
  <c r="E9774" i="1"/>
  <c r="D9774" i="1"/>
  <c r="C9774" i="1"/>
  <c r="B9774" i="1"/>
  <c r="Q9773" i="1"/>
  <c r="N9773" i="1"/>
  <c r="M9773" i="1"/>
  <c r="L9773" i="1"/>
  <c r="G9773" i="1"/>
  <c r="F9773" i="1"/>
  <c r="E9773" i="1"/>
  <c r="D9773" i="1"/>
  <c r="C9773" i="1"/>
  <c r="B9773" i="1"/>
  <c r="Q9772" i="1"/>
  <c r="N9772" i="1"/>
  <c r="M9772" i="1"/>
  <c r="L9772" i="1"/>
  <c r="G9772" i="1"/>
  <c r="F9772" i="1"/>
  <c r="E9772" i="1"/>
  <c r="D9772" i="1"/>
  <c r="C9772" i="1"/>
  <c r="B9772" i="1"/>
  <c r="Q9771" i="1"/>
  <c r="N9771" i="1"/>
  <c r="M9771" i="1"/>
  <c r="L9771" i="1"/>
  <c r="G9771" i="1"/>
  <c r="F9771" i="1"/>
  <c r="E9771" i="1"/>
  <c r="D9771" i="1"/>
  <c r="C9771" i="1"/>
  <c r="B9771" i="1"/>
  <c r="Q9770" i="1"/>
  <c r="N9770" i="1"/>
  <c r="M9770" i="1"/>
  <c r="L9770" i="1"/>
  <c r="G9770" i="1"/>
  <c r="F9770" i="1"/>
  <c r="E9770" i="1"/>
  <c r="D9770" i="1"/>
  <c r="C9770" i="1"/>
  <c r="B9770" i="1"/>
  <c r="Q9769" i="1"/>
  <c r="N9769" i="1"/>
  <c r="M9769" i="1"/>
  <c r="L9769" i="1"/>
  <c r="G9769" i="1"/>
  <c r="F9769" i="1"/>
  <c r="E9769" i="1"/>
  <c r="D9769" i="1"/>
  <c r="C9769" i="1"/>
  <c r="B9769" i="1"/>
  <c r="Q9768" i="1"/>
  <c r="N9768" i="1"/>
  <c r="M9768" i="1"/>
  <c r="L9768" i="1"/>
  <c r="G9768" i="1"/>
  <c r="F9768" i="1"/>
  <c r="E9768" i="1"/>
  <c r="D9768" i="1"/>
  <c r="C9768" i="1"/>
  <c r="B9768" i="1"/>
  <c r="Q9767" i="1"/>
  <c r="N9767" i="1"/>
  <c r="M9767" i="1"/>
  <c r="L9767" i="1"/>
  <c r="G9767" i="1"/>
  <c r="F9767" i="1"/>
  <c r="E9767" i="1"/>
  <c r="D9767" i="1"/>
  <c r="C9767" i="1"/>
  <c r="B9767" i="1"/>
  <c r="Q9766" i="1"/>
  <c r="N9766" i="1"/>
  <c r="M9766" i="1"/>
  <c r="L9766" i="1"/>
  <c r="G9766" i="1"/>
  <c r="F9766" i="1"/>
  <c r="E9766" i="1"/>
  <c r="D9766" i="1"/>
  <c r="C9766" i="1"/>
  <c r="B9766" i="1"/>
  <c r="Q9765" i="1"/>
  <c r="N9765" i="1"/>
  <c r="M9765" i="1"/>
  <c r="L9765" i="1"/>
  <c r="G9765" i="1"/>
  <c r="F9765" i="1"/>
  <c r="E9765" i="1"/>
  <c r="D9765" i="1"/>
  <c r="C9765" i="1"/>
  <c r="B9765" i="1"/>
  <c r="Q9764" i="1"/>
  <c r="N9764" i="1"/>
  <c r="M9764" i="1"/>
  <c r="L9764" i="1"/>
  <c r="G9764" i="1"/>
  <c r="F9764" i="1"/>
  <c r="E9764" i="1"/>
  <c r="D9764" i="1"/>
  <c r="C9764" i="1"/>
  <c r="B9764" i="1"/>
  <c r="Q9763" i="1"/>
  <c r="N9763" i="1"/>
  <c r="M9763" i="1"/>
  <c r="L9763" i="1"/>
  <c r="G9763" i="1"/>
  <c r="F9763" i="1"/>
  <c r="E9763" i="1"/>
  <c r="D9763" i="1"/>
  <c r="C9763" i="1"/>
  <c r="B9763" i="1"/>
  <c r="Q9762" i="1"/>
  <c r="N9762" i="1"/>
  <c r="M9762" i="1"/>
  <c r="L9762" i="1"/>
  <c r="G9762" i="1"/>
  <c r="F9762" i="1"/>
  <c r="E9762" i="1"/>
  <c r="D9762" i="1"/>
  <c r="C9762" i="1"/>
  <c r="B9762" i="1"/>
  <c r="Q9761" i="1"/>
  <c r="N9761" i="1"/>
  <c r="M9761" i="1"/>
  <c r="L9761" i="1"/>
  <c r="G9761" i="1"/>
  <c r="F9761" i="1"/>
  <c r="E9761" i="1"/>
  <c r="D9761" i="1"/>
  <c r="C9761" i="1"/>
  <c r="B9761" i="1"/>
  <c r="Q9760" i="1"/>
  <c r="N9760" i="1"/>
  <c r="M9760" i="1"/>
  <c r="L9760" i="1"/>
  <c r="G9760" i="1"/>
  <c r="F9760" i="1"/>
  <c r="E9760" i="1"/>
  <c r="D9760" i="1"/>
  <c r="C9760" i="1"/>
  <c r="B9760" i="1"/>
  <c r="Q9759" i="1"/>
  <c r="N9759" i="1"/>
  <c r="M9759" i="1"/>
  <c r="L9759" i="1"/>
  <c r="G9759" i="1"/>
  <c r="F9759" i="1"/>
  <c r="E9759" i="1"/>
  <c r="D9759" i="1"/>
  <c r="C9759" i="1"/>
  <c r="B9759" i="1"/>
  <c r="Q9758" i="1"/>
  <c r="N9758" i="1"/>
  <c r="M9758" i="1"/>
  <c r="L9758" i="1"/>
  <c r="G9758" i="1"/>
  <c r="F9758" i="1"/>
  <c r="E9758" i="1"/>
  <c r="D9758" i="1"/>
  <c r="C9758" i="1"/>
  <c r="B9758" i="1"/>
  <c r="Q9757" i="1"/>
  <c r="N9757" i="1"/>
  <c r="M9757" i="1"/>
  <c r="L9757" i="1"/>
  <c r="G9757" i="1"/>
  <c r="F9757" i="1"/>
  <c r="E9757" i="1"/>
  <c r="D9757" i="1"/>
  <c r="C9757" i="1"/>
  <c r="B9757" i="1"/>
  <c r="Q9756" i="1"/>
  <c r="N9756" i="1"/>
  <c r="M9756" i="1"/>
  <c r="L9756" i="1"/>
  <c r="G9756" i="1"/>
  <c r="F9756" i="1"/>
  <c r="E9756" i="1"/>
  <c r="D9756" i="1"/>
  <c r="C9756" i="1"/>
  <c r="B9756" i="1"/>
  <c r="Q9755" i="1"/>
  <c r="N9755" i="1"/>
  <c r="M9755" i="1"/>
  <c r="L9755" i="1"/>
  <c r="G9755" i="1"/>
  <c r="F9755" i="1"/>
  <c r="E9755" i="1"/>
  <c r="D9755" i="1"/>
  <c r="C9755" i="1"/>
  <c r="B9755" i="1"/>
  <c r="Q9754" i="1"/>
  <c r="N9754" i="1"/>
  <c r="M9754" i="1"/>
  <c r="L9754" i="1"/>
  <c r="G9754" i="1"/>
  <c r="F9754" i="1"/>
  <c r="E9754" i="1"/>
  <c r="D9754" i="1"/>
  <c r="C9754" i="1"/>
  <c r="B9754" i="1"/>
  <c r="Q9753" i="1"/>
  <c r="N9753" i="1"/>
  <c r="M9753" i="1"/>
  <c r="L9753" i="1"/>
  <c r="G9753" i="1"/>
  <c r="F9753" i="1"/>
  <c r="E9753" i="1"/>
  <c r="D9753" i="1"/>
  <c r="C9753" i="1"/>
  <c r="B9753" i="1"/>
  <c r="Q9752" i="1"/>
  <c r="N9752" i="1"/>
  <c r="M9752" i="1"/>
  <c r="L9752" i="1"/>
  <c r="G9752" i="1"/>
  <c r="F9752" i="1"/>
  <c r="E9752" i="1"/>
  <c r="D9752" i="1"/>
  <c r="C9752" i="1"/>
  <c r="B9752" i="1"/>
  <c r="Q9751" i="1"/>
  <c r="N9751" i="1"/>
  <c r="M9751" i="1"/>
  <c r="L9751" i="1"/>
  <c r="G9751" i="1"/>
  <c r="F9751" i="1"/>
  <c r="E9751" i="1"/>
  <c r="D9751" i="1"/>
  <c r="C9751" i="1"/>
  <c r="B9751" i="1"/>
  <c r="Q9750" i="1"/>
  <c r="N9750" i="1"/>
  <c r="M9750" i="1"/>
  <c r="L9750" i="1"/>
  <c r="G9750" i="1"/>
  <c r="F9750" i="1"/>
  <c r="E9750" i="1"/>
  <c r="D9750" i="1"/>
  <c r="C9750" i="1"/>
  <c r="B9750" i="1"/>
  <c r="Q9749" i="1"/>
  <c r="N9749" i="1"/>
  <c r="M9749" i="1"/>
  <c r="L9749" i="1"/>
  <c r="G9749" i="1"/>
  <c r="F9749" i="1"/>
  <c r="E9749" i="1"/>
  <c r="D9749" i="1"/>
  <c r="C9749" i="1"/>
  <c r="B9749" i="1"/>
  <c r="Q9748" i="1"/>
  <c r="N9748" i="1"/>
  <c r="M9748" i="1"/>
  <c r="L9748" i="1"/>
  <c r="G9748" i="1"/>
  <c r="F9748" i="1"/>
  <c r="E9748" i="1"/>
  <c r="D9748" i="1"/>
  <c r="C9748" i="1"/>
  <c r="B9748" i="1"/>
  <c r="Q9747" i="1"/>
  <c r="N9747" i="1"/>
  <c r="M9747" i="1"/>
  <c r="L9747" i="1"/>
  <c r="G9747" i="1"/>
  <c r="F9747" i="1"/>
  <c r="E9747" i="1"/>
  <c r="D9747" i="1"/>
  <c r="C9747" i="1"/>
  <c r="B9747" i="1"/>
  <c r="Q9746" i="1"/>
  <c r="N9746" i="1"/>
  <c r="M9746" i="1"/>
  <c r="L9746" i="1"/>
  <c r="G9746" i="1"/>
  <c r="F9746" i="1"/>
  <c r="E9746" i="1"/>
  <c r="D9746" i="1"/>
  <c r="C9746" i="1"/>
  <c r="B9746" i="1"/>
  <c r="Q9745" i="1"/>
  <c r="N9745" i="1"/>
  <c r="M9745" i="1"/>
  <c r="L9745" i="1"/>
  <c r="G9745" i="1"/>
  <c r="F9745" i="1"/>
  <c r="E9745" i="1"/>
  <c r="D9745" i="1"/>
  <c r="C9745" i="1"/>
  <c r="B9745" i="1"/>
  <c r="Q9744" i="1"/>
  <c r="N9744" i="1"/>
  <c r="M9744" i="1"/>
  <c r="L9744" i="1"/>
  <c r="G9744" i="1"/>
  <c r="F9744" i="1"/>
  <c r="E9744" i="1"/>
  <c r="D9744" i="1"/>
  <c r="C9744" i="1"/>
  <c r="B9744" i="1"/>
  <c r="Q9743" i="1"/>
  <c r="N9743" i="1"/>
  <c r="M9743" i="1"/>
  <c r="L9743" i="1"/>
  <c r="G9743" i="1"/>
  <c r="F9743" i="1"/>
  <c r="E9743" i="1"/>
  <c r="D9743" i="1"/>
  <c r="C9743" i="1"/>
  <c r="B9743" i="1"/>
  <c r="Q9742" i="1"/>
  <c r="N9742" i="1"/>
  <c r="M9742" i="1"/>
  <c r="L9742" i="1"/>
  <c r="G9742" i="1"/>
  <c r="F9742" i="1"/>
  <c r="E9742" i="1"/>
  <c r="D9742" i="1"/>
  <c r="C9742" i="1"/>
  <c r="B9742" i="1"/>
  <c r="Q9741" i="1"/>
  <c r="N9741" i="1"/>
  <c r="M9741" i="1"/>
  <c r="L9741" i="1"/>
  <c r="G9741" i="1"/>
  <c r="F9741" i="1"/>
  <c r="E9741" i="1"/>
  <c r="D9741" i="1"/>
  <c r="C9741" i="1"/>
  <c r="B9741" i="1"/>
  <c r="Q9740" i="1"/>
  <c r="N9740" i="1"/>
  <c r="M9740" i="1"/>
  <c r="L9740" i="1"/>
  <c r="G9740" i="1"/>
  <c r="F9740" i="1"/>
  <c r="E9740" i="1"/>
  <c r="D9740" i="1"/>
  <c r="C9740" i="1"/>
  <c r="B9740" i="1"/>
  <c r="Q9739" i="1"/>
  <c r="N9739" i="1"/>
  <c r="M9739" i="1"/>
  <c r="L9739" i="1"/>
  <c r="G9739" i="1"/>
  <c r="F9739" i="1"/>
  <c r="E9739" i="1"/>
  <c r="D9739" i="1"/>
  <c r="C9739" i="1"/>
  <c r="B9739" i="1"/>
  <c r="Q9738" i="1"/>
  <c r="N9738" i="1"/>
  <c r="M9738" i="1"/>
  <c r="L9738" i="1"/>
  <c r="G9738" i="1"/>
  <c r="F9738" i="1"/>
  <c r="E9738" i="1"/>
  <c r="D9738" i="1"/>
  <c r="C9738" i="1"/>
  <c r="B9738" i="1"/>
  <c r="Q9737" i="1"/>
  <c r="N9737" i="1"/>
  <c r="M9737" i="1"/>
  <c r="L9737" i="1"/>
  <c r="G9737" i="1"/>
  <c r="F9737" i="1"/>
  <c r="E9737" i="1"/>
  <c r="D9737" i="1"/>
  <c r="C9737" i="1"/>
  <c r="B9737" i="1"/>
  <c r="Q9736" i="1"/>
  <c r="N9736" i="1"/>
  <c r="M9736" i="1"/>
  <c r="L9736" i="1"/>
  <c r="G9736" i="1"/>
  <c r="F9736" i="1"/>
  <c r="E9736" i="1"/>
  <c r="D9736" i="1"/>
  <c r="C9736" i="1"/>
  <c r="B9736" i="1"/>
  <c r="Q9735" i="1"/>
  <c r="N9735" i="1"/>
  <c r="M9735" i="1"/>
  <c r="L9735" i="1"/>
  <c r="G9735" i="1"/>
  <c r="F9735" i="1"/>
  <c r="E9735" i="1"/>
  <c r="D9735" i="1"/>
  <c r="C9735" i="1"/>
  <c r="B9735" i="1"/>
  <c r="Q9734" i="1"/>
  <c r="N9734" i="1"/>
  <c r="M9734" i="1"/>
  <c r="L9734" i="1"/>
  <c r="G9734" i="1"/>
  <c r="F9734" i="1"/>
  <c r="E9734" i="1"/>
  <c r="D9734" i="1"/>
  <c r="C9734" i="1"/>
  <c r="B9734" i="1"/>
  <c r="Q9733" i="1"/>
  <c r="N9733" i="1"/>
  <c r="M9733" i="1"/>
  <c r="L9733" i="1"/>
  <c r="G9733" i="1"/>
  <c r="F9733" i="1"/>
  <c r="E9733" i="1"/>
  <c r="D9733" i="1"/>
  <c r="C9733" i="1"/>
  <c r="B9733" i="1"/>
  <c r="Q9732" i="1"/>
  <c r="N9732" i="1"/>
  <c r="M9732" i="1"/>
  <c r="L9732" i="1"/>
  <c r="G9732" i="1"/>
  <c r="F9732" i="1"/>
  <c r="E9732" i="1"/>
  <c r="D9732" i="1"/>
  <c r="C9732" i="1"/>
  <c r="B9732" i="1"/>
  <c r="Q9731" i="1"/>
  <c r="N9731" i="1"/>
  <c r="M9731" i="1"/>
  <c r="L9731" i="1"/>
  <c r="G9731" i="1"/>
  <c r="F9731" i="1"/>
  <c r="E9731" i="1"/>
  <c r="D9731" i="1"/>
  <c r="C9731" i="1"/>
  <c r="B9731" i="1"/>
  <c r="Q9730" i="1"/>
  <c r="N9730" i="1"/>
  <c r="M9730" i="1"/>
  <c r="L9730" i="1"/>
  <c r="G9730" i="1"/>
  <c r="F9730" i="1"/>
  <c r="E9730" i="1"/>
  <c r="D9730" i="1"/>
  <c r="C9730" i="1"/>
  <c r="B9730" i="1"/>
  <c r="Q9729" i="1"/>
  <c r="N9729" i="1"/>
  <c r="M9729" i="1"/>
  <c r="L9729" i="1"/>
  <c r="G9729" i="1"/>
  <c r="F9729" i="1"/>
  <c r="E9729" i="1"/>
  <c r="D9729" i="1"/>
  <c r="C9729" i="1"/>
  <c r="B9729" i="1"/>
  <c r="Q9728" i="1"/>
  <c r="N9728" i="1"/>
  <c r="M9728" i="1"/>
  <c r="L9728" i="1"/>
  <c r="G9728" i="1"/>
  <c r="F9728" i="1"/>
  <c r="E9728" i="1"/>
  <c r="D9728" i="1"/>
  <c r="C9728" i="1"/>
  <c r="B9728" i="1"/>
  <c r="Q9727" i="1"/>
  <c r="N9727" i="1"/>
  <c r="M9727" i="1"/>
  <c r="L9727" i="1"/>
  <c r="G9727" i="1"/>
  <c r="F9727" i="1"/>
  <c r="E9727" i="1"/>
  <c r="D9727" i="1"/>
  <c r="C9727" i="1"/>
  <c r="B9727" i="1"/>
  <c r="Q9726" i="1"/>
  <c r="N9726" i="1"/>
  <c r="M9726" i="1"/>
  <c r="L9726" i="1"/>
  <c r="G9726" i="1"/>
  <c r="F9726" i="1"/>
  <c r="E9726" i="1"/>
  <c r="D9726" i="1"/>
  <c r="C9726" i="1"/>
  <c r="B9726" i="1"/>
  <c r="Q9725" i="1"/>
  <c r="N9725" i="1"/>
  <c r="M9725" i="1"/>
  <c r="L9725" i="1"/>
  <c r="G9725" i="1"/>
  <c r="F9725" i="1"/>
  <c r="E9725" i="1"/>
  <c r="D9725" i="1"/>
  <c r="C9725" i="1"/>
  <c r="B9725" i="1"/>
  <c r="Q9724" i="1"/>
  <c r="N9724" i="1"/>
  <c r="M9724" i="1"/>
  <c r="L9724" i="1"/>
  <c r="G9724" i="1"/>
  <c r="F9724" i="1"/>
  <c r="E9724" i="1"/>
  <c r="D9724" i="1"/>
  <c r="C9724" i="1"/>
  <c r="B9724" i="1"/>
  <c r="Q9723" i="1"/>
  <c r="N9723" i="1"/>
  <c r="M9723" i="1"/>
  <c r="L9723" i="1"/>
  <c r="G9723" i="1"/>
  <c r="F9723" i="1"/>
  <c r="E9723" i="1"/>
  <c r="D9723" i="1"/>
  <c r="C9723" i="1"/>
  <c r="B9723" i="1"/>
  <c r="Q9722" i="1"/>
  <c r="N9722" i="1"/>
  <c r="M9722" i="1"/>
  <c r="L9722" i="1"/>
  <c r="G9722" i="1"/>
  <c r="F9722" i="1"/>
  <c r="E9722" i="1"/>
  <c r="D9722" i="1"/>
  <c r="C9722" i="1"/>
  <c r="B9722" i="1"/>
  <c r="Q9721" i="1"/>
  <c r="N9721" i="1"/>
  <c r="M9721" i="1"/>
  <c r="L9721" i="1"/>
  <c r="G9721" i="1"/>
  <c r="F9721" i="1"/>
  <c r="E9721" i="1"/>
  <c r="D9721" i="1"/>
  <c r="C9721" i="1"/>
  <c r="B9721" i="1"/>
  <c r="Q9720" i="1"/>
  <c r="N9720" i="1"/>
  <c r="M9720" i="1"/>
  <c r="L9720" i="1"/>
  <c r="G9720" i="1"/>
  <c r="F9720" i="1"/>
  <c r="E9720" i="1"/>
  <c r="D9720" i="1"/>
  <c r="C9720" i="1"/>
  <c r="B9720" i="1"/>
  <c r="Q9719" i="1"/>
  <c r="N9719" i="1"/>
  <c r="M9719" i="1"/>
  <c r="L9719" i="1"/>
  <c r="G9719" i="1"/>
  <c r="F9719" i="1"/>
  <c r="E9719" i="1"/>
  <c r="D9719" i="1"/>
  <c r="C9719" i="1"/>
  <c r="B9719" i="1"/>
  <c r="Q9718" i="1"/>
  <c r="N9718" i="1"/>
  <c r="M9718" i="1"/>
  <c r="L9718" i="1"/>
  <c r="G9718" i="1"/>
  <c r="F9718" i="1"/>
  <c r="E9718" i="1"/>
  <c r="D9718" i="1"/>
  <c r="C9718" i="1"/>
  <c r="B9718" i="1"/>
  <c r="Q9717" i="1"/>
  <c r="N9717" i="1"/>
  <c r="M9717" i="1"/>
  <c r="L9717" i="1"/>
  <c r="G9717" i="1"/>
  <c r="F9717" i="1"/>
  <c r="E9717" i="1"/>
  <c r="D9717" i="1"/>
  <c r="C9717" i="1"/>
  <c r="B9717" i="1"/>
  <c r="Q9716" i="1"/>
  <c r="N9716" i="1"/>
  <c r="M9716" i="1"/>
  <c r="L9716" i="1"/>
  <c r="G9716" i="1"/>
  <c r="F9716" i="1"/>
  <c r="E9716" i="1"/>
  <c r="D9716" i="1"/>
  <c r="C9716" i="1"/>
  <c r="B9716" i="1"/>
  <c r="Q9715" i="1"/>
  <c r="N9715" i="1"/>
  <c r="M9715" i="1"/>
  <c r="L9715" i="1"/>
  <c r="G9715" i="1"/>
  <c r="F9715" i="1"/>
  <c r="E9715" i="1"/>
  <c r="D9715" i="1"/>
  <c r="C9715" i="1"/>
  <c r="B9715" i="1"/>
  <c r="Q9714" i="1"/>
  <c r="N9714" i="1"/>
  <c r="M9714" i="1"/>
  <c r="L9714" i="1"/>
  <c r="G9714" i="1"/>
  <c r="F9714" i="1"/>
  <c r="E9714" i="1"/>
  <c r="D9714" i="1"/>
  <c r="C9714" i="1"/>
  <c r="B9714" i="1"/>
  <c r="Q9713" i="1"/>
  <c r="N9713" i="1"/>
  <c r="M9713" i="1"/>
  <c r="L9713" i="1"/>
  <c r="G9713" i="1"/>
  <c r="F9713" i="1"/>
  <c r="E9713" i="1"/>
  <c r="D9713" i="1"/>
  <c r="C9713" i="1"/>
  <c r="B9713" i="1"/>
  <c r="Q9712" i="1"/>
  <c r="N9712" i="1"/>
  <c r="M9712" i="1"/>
  <c r="L9712" i="1"/>
  <c r="G9712" i="1"/>
  <c r="F9712" i="1"/>
  <c r="E9712" i="1"/>
  <c r="D9712" i="1"/>
  <c r="C9712" i="1"/>
  <c r="B9712" i="1"/>
  <c r="Q9711" i="1"/>
  <c r="N9711" i="1"/>
  <c r="M9711" i="1"/>
  <c r="L9711" i="1"/>
  <c r="G9711" i="1"/>
  <c r="F9711" i="1"/>
  <c r="E9711" i="1"/>
  <c r="D9711" i="1"/>
  <c r="C9711" i="1"/>
  <c r="B9711" i="1"/>
  <c r="Q9710" i="1"/>
  <c r="N9710" i="1"/>
  <c r="M9710" i="1"/>
  <c r="L9710" i="1"/>
  <c r="G9710" i="1"/>
  <c r="F9710" i="1"/>
  <c r="E9710" i="1"/>
  <c r="D9710" i="1"/>
  <c r="C9710" i="1"/>
  <c r="B9710" i="1"/>
  <c r="Q9709" i="1"/>
  <c r="N9709" i="1"/>
  <c r="M9709" i="1"/>
  <c r="L9709" i="1"/>
  <c r="G9709" i="1"/>
  <c r="F9709" i="1"/>
  <c r="E9709" i="1"/>
  <c r="D9709" i="1"/>
  <c r="C9709" i="1"/>
  <c r="B9709" i="1"/>
  <c r="Q9708" i="1"/>
  <c r="N9708" i="1"/>
  <c r="M9708" i="1"/>
  <c r="L9708" i="1"/>
  <c r="G9708" i="1"/>
  <c r="F9708" i="1"/>
  <c r="E9708" i="1"/>
  <c r="D9708" i="1"/>
  <c r="C9708" i="1"/>
  <c r="B9708" i="1"/>
  <c r="Q9707" i="1"/>
  <c r="N9707" i="1"/>
  <c r="M9707" i="1"/>
  <c r="L9707" i="1"/>
  <c r="G9707" i="1"/>
  <c r="F9707" i="1"/>
  <c r="E9707" i="1"/>
  <c r="D9707" i="1"/>
  <c r="C9707" i="1"/>
  <c r="B9707" i="1"/>
  <c r="Q9706" i="1"/>
  <c r="N9706" i="1"/>
  <c r="M9706" i="1"/>
  <c r="L9706" i="1"/>
  <c r="G9706" i="1"/>
  <c r="F9706" i="1"/>
  <c r="E9706" i="1"/>
  <c r="D9706" i="1"/>
  <c r="C9706" i="1"/>
  <c r="B9706" i="1"/>
  <c r="Q9705" i="1"/>
  <c r="N9705" i="1"/>
  <c r="M9705" i="1"/>
  <c r="L9705" i="1"/>
  <c r="G9705" i="1"/>
  <c r="F9705" i="1"/>
  <c r="E9705" i="1"/>
  <c r="D9705" i="1"/>
  <c r="C9705" i="1"/>
  <c r="B9705" i="1"/>
  <c r="Q9704" i="1"/>
  <c r="N9704" i="1"/>
  <c r="M9704" i="1"/>
  <c r="L9704" i="1"/>
  <c r="G9704" i="1"/>
  <c r="F9704" i="1"/>
  <c r="E9704" i="1"/>
  <c r="D9704" i="1"/>
  <c r="C9704" i="1"/>
  <c r="B9704" i="1"/>
  <c r="Q9703" i="1"/>
  <c r="N9703" i="1"/>
  <c r="M9703" i="1"/>
  <c r="L9703" i="1"/>
  <c r="G9703" i="1"/>
  <c r="F9703" i="1"/>
  <c r="E9703" i="1"/>
  <c r="D9703" i="1"/>
  <c r="C9703" i="1"/>
  <c r="B9703" i="1"/>
  <c r="Q9702" i="1"/>
  <c r="N9702" i="1"/>
  <c r="M9702" i="1"/>
  <c r="L9702" i="1"/>
  <c r="G9702" i="1"/>
  <c r="F9702" i="1"/>
  <c r="E9702" i="1"/>
  <c r="D9702" i="1"/>
  <c r="C9702" i="1"/>
  <c r="B9702" i="1"/>
  <c r="Q9701" i="1"/>
  <c r="N9701" i="1"/>
  <c r="M9701" i="1"/>
  <c r="L9701" i="1"/>
  <c r="G9701" i="1"/>
  <c r="F9701" i="1"/>
  <c r="E9701" i="1"/>
  <c r="D9701" i="1"/>
  <c r="C9701" i="1"/>
  <c r="B9701" i="1"/>
  <c r="Q9700" i="1"/>
  <c r="N9700" i="1"/>
  <c r="M9700" i="1"/>
  <c r="L9700" i="1"/>
  <c r="G9700" i="1"/>
  <c r="F9700" i="1"/>
  <c r="E9700" i="1"/>
  <c r="D9700" i="1"/>
  <c r="C9700" i="1"/>
  <c r="B9700" i="1"/>
  <c r="Q9699" i="1"/>
  <c r="N9699" i="1"/>
  <c r="M9699" i="1"/>
  <c r="L9699" i="1"/>
  <c r="G9699" i="1"/>
  <c r="F9699" i="1"/>
  <c r="E9699" i="1"/>
  <c r="D9699" i="1"/>
  <c r="C9699" i="1"/>
  <c r="B9699" i="1"/>
  <c r="Q9698" i="1"/>
  <c r="N9698" i="1"/>
  <c r="M9698" i="1"/>
  <c r="L9698" i="1"/>
  <c r="G9698" i="1"/>
  <c r="F9698" i="1"/>
  <c r="E9698" i="1"/>
  <c r="D9698" i="1"/>
  <c r="C9698" i="1"/>
  <c r="B9698" i="1"/>
  <c r="Q9697" i="1"/>
  <c r="N9697" i="1"/>
  <c r="M9697" i="1"/>
  <c r="L9697" i="1"/>
  <c r="G9697" i="1"/>
  <c r="F9697" i="1"/>
  <c r="E9697" i="1"/>
  <c r="D9697" i="1"/>
  <c r="C9697" i="1"/>
  <c r="B9697" i="1"/>
  <c r="Q9696" i="1"/>
  <c r="N9696" i="1"/>
  <c r="M9696" i="1"/>
  <c r="L9696" i="1"/>
  <c r="G9696" i="1"/>
  <c r="F9696" i="1"/>
  <c r="E9696" i="1"/>
  <c r="D9696" i="1"/>
  <c r="C9696" i="1"/>
  <c r="B9696" i="1"/>
  <c r="Q9695" i="1"/>
  <c r="N9695" i="1"/>
  <c r="M9695" i="1"/>
  <c r="L9695" i="1"/>
  <c r="G9695" i="1"/>
  <c r="F9695" i="1"/>
  <c r="E9695" i="1"/>
  <c r="D9695" i="1"/>
  <c r="C9695" i="1"/>
  <c r="B9695" i="1"/>
  <c r="Q9694" i="1"/>
  <c r="N9694" i="1"/>
  <c r="M9694" i="1"/>
  <c r="L9694" i="1"/>
  <c r="G9694" i="1"/>
  <c r="F9694" i="1"/>
  <c r="E9694" i="1"/>
  <c r="D9694" i="1"/>
  <c r="C9694" i="1"/>
  <c r="B9694" i="1"/>
  <c r="Q9693" i="1"/>
  <c r="N9693" i="1"/>
  <c r="M9693" i="1"/>
  <c r="L9693" i="1"/>
  <c r="G9693" i="1"/>
  <c r="F9693" i="1"/>
  <c r="E9693" i="1"/>
  <c r="D9693" i="1"/>
  <c r="C9693" i="1"/>
  <c r="B9693" i="1"/>
  <c r="Q9692" i="1"/>
  <c r="N9692" i="1"/>
  <c r="M9692" i="1"/>
  <c r="L9692" i="1"/>
  <c r="G9692" i="1"/>
  <c r="F9692" i="1"/>
  <c r="E9692" i="1"/>
  <c r="D9692" i="1"/>
  <c r="C9692" i="1"/>
  <c r="B9692" i="1"/>
  <c r="Q9691" i="1"/>
  <c r="N9691" i="1"/>
  <c r="M9691" i="1"/>
  <c r="L9691" i="1"/>
  <c r="G9691" i="1"/>
  <c r="F9691" i="1"/>
  <c r="E9691" i="1"/>
  <c r="D9691" i="1"/>
  <c r="C9691" i="1"/>
  <c r="B9691" i="1"/>
  <c r="Q9690" i="1"/>
  <c r="N9690" i="1"/>
  <c r="M9690" i="1"/>
  <c r="L9690" i="1"/>
  <c r="G9690" i="1"/>
  <c r="F9690" i="1"/>
  <c r="E9690" i="1"/>
  <c r="D9690" i="1"/>
  <c r="C9690" i="1"/>
  <c r="B9690" i="1"/>
  <c r="Q9689" i="1"/>
  <c r="N9689" i="1"/>
  <c r="M9689" i="1"/>
  <c r="L9689" i="1"/>
  <c r="G9689" i="1"/>
  <c r="F9689" i="1"/>
  <c r="E9689" i="1"/>
  <c r="D9689" i="1"/>
  <c r="C9689" i="1"/>
  <c r="B9689" i="1"/>
  <c r="Q9688" i="1"/>
  <c r="N9688" i="1"/>
  <c r="M9688" i="1"/>
  <c r="L9688" i="1"/>
  <c r="G9688" i="1"/>
  <c r="F9688" i="1"/>
  <c r="E9688" i="1"/>
  <c r="D9688" i="1"/>
  <c r="C9688" i="1"/>
  <c r="B9688" i="1"/>
  <c r="Q9687" i="1"/>
  <c r="N9687" i="1"/>
  <c r="M9687" i="1"/>
  <c r="L9687" i="1"/>
  <c r="G9687" i="1"/>
  <c r="F9687" i="1"/>
  <c r="E9687" i="1"/>
  <c r="D9687" i="1"/>
  <c r="C9687" i="1"/>
  <c r="B9687" i="1"/>
  <c r="Q9686" i="1"/>
  <c r="N9686" i="1"/>
  <c r="M9686" i="1"/>
  <c r="L9686" i="1"/>
  <c r="G9686" i="1"/>
  <c r="F9686" i="1"/>
  <c r="E9686" i="1"/>
  <c r="D9686" i="1"/>
  <c r="C9686" i="1"/>
  <c r="B9686" i="1"/>
  <c r="Q9685" i="1"/>
  <c r="N9685" i="1"/>
  <c r="M9685" i="1"/>
  <c r="L9685" i="1"/>
  <c r="G9685" i="1"/>
  <c r="F9685" i="1"/>
  <c r="E9685" i="1"/>
  <c r="D9685" i="1"/>
  <c r="C9685" i="1"/>
  <c r="B9685" i="1"/>
  <c r="Q9684" i="1"/>
  <c r="N9684" i="1"/>
  <c r="M9684" i="1"/>
  <c r="L9684" i="1"/>
  <c r="G9684" i="1"/>
  <c r="F9684" i="1"/>
  <c r="E9684" i="1"/>
  <c r="D9684" i="1"/>
  <c r="C9684" i="1"/>
  <c r="B9684" i="1"/>
  <c r="Q9683" i="1"/>
  <c r="N9683" i="1"/>
  <c r="M9683" i="1"/>
  <c r="L9683" i="1"/>
  <c r="G9683" i="1"/>
  <c r="F9683" i="1"/>
  <c r="E9683" i="1"/>
  <c r="D9683" i="1"/>
  <c r="C9683" i="1"/>
  <c r="B9683" i="1"/>
  <c r="Q9682" i="1"/>
  <c r="N9682" i="1"/>
  <c r="M9682" i="1"/>
  <c r="L9682" i="1"/>
  <c r="G9682" i="1"/>
  <c r="F9682" i="1"/>
  <c r="E9682" i="1"/>
  <c r="D9682" i="1"/>
  <c r="C9682" i="1"/>
  <c r="B9682" i="1"/>
  <c r="Q9681" i="1"/>
  <c r="N9681" i="1"/>
  <c r="M9681" i="1"/>
  <c r="L9681" i="1"/>
  <c r="G9681" i="1"/>
  <c r="F9681" i="1"/>
  <c r="E9681" i="1"/>
  <c r="D9681" i="1"/>
  <c r="C9681" i="1"/>
  <c r="B9681" i="1"/>
  <c r="Q9680" i="1"/>
  <c r="N9680" i="1"/>
  <c r="M9680" i="1"/>
  <c r="L9680" i="1"/>
  <c r="G9680" i="1"/>
  <c r="F9680" i="1"/>
  <c r="E9680" i="1"/>
  <c r="D9680" i="1"/>
  <c r="C9680" i="1"/>
  <c r="B9680" i="1"/>
  <c r="Q9679" i="1"/>
  <c r="N9679" i="1"/>
  <c r="M9679" i="1"/>
  <c r="L9679" i="1"/>
  <c r="G9679" i="1"/>
  <c r="F9679" i="1"/>
  <c r="E9679" i="1"/>
  <c r="D9679" i="1"/>
  <c r="C9679" i="1"/>
  <c r="B9679" i="1"/>
  <c r="Q9678" i="1"/>
  <c r="N9678" i="1"/>
  <c r="M9678" i="1"/>
  <c r="L9678" i="1"/>
  <c r="G9678" i="1"/>
  <c r="F9678" i="1"/>
  <c r="E9678" i="1"/>
  <c r="D9678" i="1"/>
  <c r="C9678" i="1"/>
  <c r="B9678" i="1"/>
  <c r="Q9677" i="1"/>
  <c r="N9677" i="1"/>
  <c r="M9677" i="1"/>
  <c r="L9677" i="1"/>
  <c r="G9677" i="1"/>
  <c r="F9677" i="1"/>
  <c r="E9677" i="1"/>
  <c r="D9677" i="1"/>
  <c r="C9677" i="1"/>
  <c r="B9677" i="1"/>
  <c r="Q9676" i="1"/>
  <c r="N9676" i="1"/>
  <c r="M9676" i="1"/>
  <c r="L9676" i="1"/>
  <c r="G9676" i="1"/>
  <c r="F9676" i="1"/>
  <c r="E9676" i="1"/>
  <c r="D9676" i="1"/>
  <c r="C9676" i="1"/>
  <c r="B9676" i="1"/>
  <c r="Q9675" i="1"/>
  <c r="N9675" i="1"/>
  <c r="M9675" i="1"/>
  <c r="L9675" i="1"/>
  <c r="G9675" i="1"/>
  <c r="F9675" i="1"/>
  <c r="E9675" i="1"/>
  <c r="D9675" i="1"/>
  <c r="C9675" i="1"/>
  <c r="B9675" i="1"/>
  <c r="Q9674" i="1"/>
  <c r="N9674" i="1"/>
  <c r="M9674" i="1"/>
  <c r="L9674" i="1"/>
  <c r="G9674" i="1"/>
  <c r="F9674" i="1"/>
  <c r="E9674" i="1"/>
  <c r="D9674" i="1"/>
  <c r="C9674" i="1"/>
  <c r="B9674" i="1"/>
  <c r="Q9673" i="1"/>
  <c r="N9673" i="1"/>
  <c r="M9673" i="1"/>
  <c r="L9673" i="1"/>
  <c r="G9673" i="1"/>
  <c r="F9673" i="1"/>
  <c r="E9673" i="1"/>
  <c r="D9673" i="1"/>
  <c r="C9673" i="1"/>
  <c r="B9673" i="1"/>
  <c r="Q9672" i="1"/>
  <c r="N9672" i="1"/>
  <c r="M9672" i="1"/>
  <c r="L9672" i="1"/>
  <c r="G9672" i="1"/>
  <c r="F9672" i="1"/>
  <c r="E9672" i="1"/>
  <c r="D9672" i="1"/>
  <c r="C9672" i="1"/>
  <c r="B9672" i="1"/>
  <c r="Q9671" i="1"/>
  <c r="N9671" i="1"/>
  <c r="M9671" i="1"/>
  <c r="L9671" i="1"/>
  <c r="G9671" i="1"/>
  <c r="F9671" i="1"/>
  <c r="E9671" i="1"/>
  <c r="D9671" i="1"/>
  <c r="C9671" i="1"/>
  <c r="B9671" i="1"/>
  <c r="Q9670" i="1"/>
  <c r="N9670" i="1"/>
  <c r="M9670" i="1"/>
  <c r="L9670" i="1"/>
  <c r="G9670" i="1"/>
  <c r="F9670" i="1"/>
  <c r="E9670" i="1"/>
  <c r="D9670" i="1"/>
  <c r="C9670" i="1"/>
  <c r="B9670" i="1"/>
  <c r="Q9669" i="1"/>
  <c r="N9669" i="1"/>
  <c r="M9669" i="1"/>
  <c r="L9669" i="1"/>
  <c r="G9669" i="1"/>
  <c r="F9669" i="1"/>
  <c r="E9669" i="1"/>
  <c r="D9669" i="1"/>
  <c r="C9669" i="1"/>
  <c r="B9669" i="1"/>
  <c r="Q9668" i="1"/>
  <c r="N9668" i="1"/>
  <c r="M9668" i="1"/>
  <c r="L9668" i="1"/>
  <c r="G9668" i="1"/>
  <c r="F9668" i="1"/>
  <c r="E9668" i="1"/>
  <c r="D9668" i="1"/>
  <c r="C9668" i="1"/>
  <c r="B9668" i="1"/>
  <c r="Q9667" i="1"/>
  <c r="N9667" i="1"/>
  <c r="M9667" i="1"/>
  <c r="L9667" i="1"/>
  <c r="G9667" i="1"/>
  <c r="F9667" i="1"/>
  <c r="E9667" i="1"/>
  <c r="D9667" i="1"/>
  <c r="C9667" i="1"/>
  <c r="B9667" i="1"/>
  <c r="Q9666" i="1"/>
  <c r="N9666" i="1"/>
  <c r="M9666" i="1"/>
  <c r="L9666" i="1"/>
  <c r="G9666" i="1"/>
  <c r="F9666" i="1"/>
  <c r="E9666" i="1"/>
  <c r="D9666" i="1"/>
  <c r="C9666" i="1"/>
  <c r="B9666" i="1"/>
  <c r="Q9665" i="1"/>
  <c r="N9665" i="1"/>
  <c r="M9665" i="1"/>
  <c r="L9665" i="1"/>
  <c r="G9665" i="1"/>
  <c r="F9665" i="1"/>
  <c r="E9665" i="1"/>
  <c r="D9665" i="1"/>
  <c r="C9665" i="1"/>
  <c r="B9665" i="1"/>
  <c r="Q9664" i="1"/>
  <c r="N9664" i="1"/>
  <c r="M9664" i="1"/>
  <c r="L9664" i="1"/>
  <c r="G9664" i="1"/>
  <c r="F9664" i="1"/>
  <c r="E9664" i="1"/>
  <c r="D9664" i="1"/>
  <c r="C9664" i="1"/>
  <c r="B9664" i="1"/>
  <c r="Q9663" i="1"/>
  <c r="N9663" i="1"/>
  <c r="M9663" i="1"/>
  <c r="L9663" i="1"/>
  <c r="G9663" i="1"/>
  <c r="F9663" i="1"/>
  <c r="E9663" i="1"/>
  <c r="D9663" i="1"/>
  <c r="C9663" i="1"/>
  <c r="B9663" i="1"/>
  <c r="Q9662" i="1"/>
  <c r="N9662" i="1"/>
  <c r="M9662" i="1"/>
  <c r="L9662" i="1"/>
  <c r="G9662" i="1"/>
  <c r="F9662" i="1"/>
  <c r="E9662" i="1"/>
  <c r="D9662" i="1"/>
  <c r="C9662" i="1"/>
  <c r="B9662" i="1"/>
  <c r="Q9661" i="1"/>
  <c r="N9661" i="1"/>
  <c r="M9661" i="1"/>
  <c r="L9661" i="1"/>
  <c r="G9661" i="1"/>
  <c r="F9661" i="1"/>
  <c r="E9661" i="1"/>
  <c r="D9661" i="1"/>
  <c r="C9661" i="1"/>
  <c r="B9661" i="1"/>
  <c r="Q9660" i="1"/>
  <c r="N9660" i="1"/>
  <c r="M9660" i="1"/>
  <c r="L9660" i="1"/>
  <c r="G9660" i="1"/>
  <c r="F9660" i="1"/>
  <c r="E9660" i="1"/>
  <c r="D9660" i="1"/>
  <c r="C9660" i="1"/>
  <c r="B9660" i="1"/>
  <c r="Q9659" i="1"/>
  <c r="N9659" i="1"/>
  <c r="M9659" i="1"/>
  <c r="L9659" i="1"/>
  <c r="G9659" i="1"/>
  <c r="F9659" i="1"/>
  <c r="E9659" i="1"/>
  <c r="D9659" i="1"/>
  <c r="C9659" i="1"/>
  <c r="B9659" i="1"/>
  <c r="Q9658" i="1"/>
  <c r="N9658" i="1"/>
  <c r="M9658" i="1"/>
  <c r="L9658" i="1"/>
  <c r="G9658" i="1"/>
  <c r="F9658" i="1"/>
  <c r="E9658" i="1"/>
  <c r="D9658" i="1"/>
  <c r="C9658" i="1"/>
  <c r="B9658" i="1"/>
  <c r="Q9657" i="1"/>
  <c r="N9657" i="1"/>
  <c r="M9657" i="1"/>
  <c r="L9657" i="1"/>
  <c r="G9657" i="1"/>
  <c r="F9657" i="1"/>
  <c r="E9657" i="1"/>
  <c r="D9657" i="1"/>
  <c r="C9657" i="1"/>
  <c r="B9657" i="1"/>
  <c r="Q9656" i="1"/>
  <c r="N9656" i="1"/>
  <c r="M9656" i="1"/>
  <c r="L9656" i="1"/>
  <c r="G9656" i="1"/>
  <c r="F9656" i="1"/>
  <c r="E9656" i="1"/>
  <c r="D9656" i="1"/>
  <c r="C9656" i="1"/>
  <c r="B9656" i="1"/>
  <c r="Q9655" i="1"/>
  <c r="N9655" i="1"/>
  <c r="M9655" i="1"/>
  <c r="L9655" i="1"/>
  <c r="G9655" i="1"/>
  <c r="F9655" i="1"/>
  <c r="E9655" i="1"/>
  <c r="D9655" i="1"/>
  <c r="C9655" i="1"/>
  <c r="B9655" i="1"/>
  <c r="Q9654" i="1"/>
  <c r="N9654" i="1"/>
  <c r="M9654" i="1"/>
  <c r="L9654" i="1"/>
  <c r="G9654" i="1"/>
  <c r="F9654" i="1"/>
  <c r="E9654" i="1"/>
  <c r="D9654" i="1"/>
  <c r="C9654" i="1"/>
  <c r="B9654" i="1"/>
  <c r="Q9653" i="1"/>
  <c r="N9653" i="1"/>
  <c r="M9653" i="1"/>
  <c r="L9653" i="1"/>
  <c r="G9653" i="1"/>
  <c r="F9653" i="1"/>
  <c r="E9653" i="1"/>
  <c r="D9653" i="1"/>
  <c r="C9653" i="1"/>
  <c r="B9653" i="1"/>
  <c r="Q9652" i="1"/>
  <c r="N9652" i="1"/>
  <c r="M9652" i="1"/>
  <c r="L9652" i="1"/>
  <c r="G9652" i="1"/>
  <c r="F9652" i="1"/>
  <c r="E9652" i="1"/>
  <c r="D9652" i="1"/>
  <c r="C9652" i="1"/>
  <c r="B9652" i="1"/>
  <c r="Q9651" i="1"/>
  <c r="N9651" i="1"/>
  <c r="M9651" i="1"/>
  <c r="L9651" i="1"/>
  <c r="G9651" i="1"/>
  <c r="F9651" i="1"/>
  <c r="E9651" i="1"/>
  <c r="D9651" i="1"/>
  <c r="C9651" i="1"/>
  <c r="B9651" i="1"/>
  <c r="Q9650" i="1"/>
  <c r="N9650" i="1"/>
  <c r="M9650" i="1"/>
  <c r="L9650" i="1"/>
  <c r="G9650" i="1"/>
  <c r="F9650" i="1"/>
  <c r="E9650" i="1"/>
  <c r="D9650" i="1"/>
  <c r="C9650" i="1"/>
  <c r="B9650" i="1"/>
  <c r="Q9649" i="1"/>
  <c r="N9649" i="1"/>
  <c r="M9649" i="1"/>
  <c r="L9649" i="1"/>
  <c r="G9649" i="1"/>
  <c r="F9649" i="1"/>
  <c r="E9649" i="1"/>
  <c r="D9649" i="1"/>
  <c r="C9649" i="1"/>
  <c r="B9649" i="1"/>
  <c r="Q9648" i="1"/>
  <c r="N9648" i="1"/>
  <c r="M9648" i="1"/>
  <c r="L9648" i="1"/>
  <c r="G9648" i="1"/>
  <c r="F9648" i="1"/>
  <c r="E9648" i="1"/>
  <c r="D9648" i="1"/>
  <c r="C9648" i="1"/>
  <c r="B9648" i="1"/>
  <c r="Q9647" i="1"/>
  <c r="N9647" i="1"/>
  <c r="M9647" i="1"/>
  <c r="L9647" i="1"/>
  <c r="G9647" i="1"/>
  <c r="F9647" i="1"/>
  <c r="E9647" i="1"/>
  <c r="D9647" i="1"/>
  <c r="C9647" i="1"/>
  <c r="B9647" i="1"/>
  <c r="Q9646" i="1"/>
  <c r="N9646" i="1"/>
  <c r="M9646" i="1"/>
  <c r="L9646" i="1"/>
  <c r="G9646" i="1"/>
  <c r="F9646" i="1"/>
  <c r="E9646" i="1"/>
  <c r="D9646" i="1"/>
  <c r="C9646" i="1"/>
  <c r="B9646" i="1"/>
  <c r="Q9645" i="1"/>
  <c r="N9645" i="1"/>
  <c r="M9645" i="1"/>
  <c r="L9645" i="1"/>
  <c r="G9645" i="1"/>
  <c r="F9645" i="1"/>
  <c r="E9645" i="1"/>
  <c r="D9645" i="1"/>
  <c r="C9645" i="1"/>
  <c r="B9645" i="1"/>
  <c r="Q9644" i="1"/>
  <c r="N9644" i="1"/>
  <c r="M9644" i="1"/>
  <c r="L9644" i="1"/>
  <c r="G9644" i="1"/>
  <c r="F9644" i="1"/>
  <c r="E9644" i="1"/>
  <c r="D9644" i="1"/>
  <c r="C9644" i="1"/>
  <c r="B9644" i="1"/>
  <c r="Q9643" i="1"/>
  <c r="N9643" i="1"/>
  <c r="M9643" i="1"/>
  <c r="L9643" i="1"/>
  <c r="G9643" i="1"/>
  <c r="F9643" i="1"/>
  <c r="E9643" i="1"/>
  <c r="D9643" i="1"/>
  <c r="C9643" i="1"/>
  <c r="B9643" i="1"/>
  <c r="Q9642" i="1"/>
  <c r="N9642" i="1"/>
  <c r="M9642" i="1"/>
  <c r="L9642" i="1"/>
  <c r="G9642" i="1"/>
  <c r="F9642" i="1"/>
  <c r="E9642" i="1"/>
  <c r="D9642" i="1"/>
  <c r="C9642" i="1"/>
  <c r="B9642" i="1"/>
  <c r="Q9641" i="1"/>
  <c r="N9641" i="1"/>
  <c r="M9641" i="1"/>
  <c r="L9641" i="1"/>
  <c r="G9641" i="1"/>
  <c r="F9641" i="1"/>
  <c r="E9641" i="1"/>
  <c r="D9641" i="1"/>
  <c r="C9641" i="1"/>
  <c r="B9641" i="1"/>
  <c r="Q9640" i="1"/>
  <c r="N9640" i="1"/>
  <c r="M9640" i="1"/>
  <c r="L9640" i="1"/>
  <c r="G9640" i="1"/>
  <c r="F9640" i="1"/>
  <c r="E9640" i="1"/>
  <c r="D9640" i="1"/>
  <c r="C9640" i="1"/>
  <c r="B9640" i="1"/>
  <c r="Q9639" i="1"/>
  <c r="N9639" i="1"/>
  <c r="M9639" i="1"/>
  <c r="L9639" i="1"/>
  <c r="G9639" i="1"/>
  <c r="F9639" i="1"/>
  <c r="E9639" i="1"/>
  <c r="D9639" i="1"/>
  <c r="C9639" i="1"/>
  <c r="B9639" i="1"/>
  <c r="Q9638" i="1"/>
  <c r="N9638" i="1"/>
  <c r="M9638" i="1"/>
  <c r="L9638" i="1"/>
  <c r="G9638" i="1"/>
  <c r="F9638" i="1"/>
  <c r="E9638" i="1"/>
  <c r="D9638" i="1"/>
  <c r="C9638" i="1"/>
  <c r="B9638" i="1"/>
  <c r="Q9637" i="1"/>
  <c r="N9637" i="1"/>
  <c r="M9637" i="1"/>
  <c r="L9637" i="1"/>
  <c r="G9637" i="1"/>
  <c r="F9637" i="1"/>
  <c r="E9637" i="1"/>
  <c r="D9637" i="1"/>
  <c r="C9637" i="1"/>
  <c r="B9637" i="1"/>
  <c r="Q9636" i="1"/>
  <c r="N9636" i="1"/>
  <c r="M9636" i="1"/>
  <c r="L9636" i="1"/>
  <c r="G9636" i="1"/>
  <c r="F9636" i="1"/>
  <c r="E9636" i="1"/>
  <c r="D9636" i="1"/>
  <c r="C9636" i="1"/>
  <c r="B9636" i="1"/>
  <c r="Q9635" i="1"/>
  <c r="N9635" i="1"/>
  <c r="M9635" i="1"/>
  <c r="L9635" i="1"/>
  <c r="G9635" i="1"/>
  <c r="F9635" i="1"/>
  <c r="E9635" i="1"/>
  <c r="D9635" i="1"/>
  <c r="C9635" i="1"/>
  <c r="B9635" i="1"/>
  <c r="Q9634" i="1"/>
  <c r="N9634" i="1"/>
  <c r="M9634" i="1"/>
  <c r="L9634" i="1"/>
  <c r="G9634" i="1"/>
  <c r="F9634" i="1"/>
  <c r="E9634" i="1"/>
  <c r="D9634" i="1"/>
  <c r="C9634" i="1"/>
  <c r="B9634" i="1"/>
  <c r="Q9633" i="1"/>
  <c r="N9633" i="1"/>
  <c r="M9633" i="1"/>
  <c r="L9633" i="1"/>
  <c r="G9633" i="1"/>
  <c r="F9633" i="1"/>
  <c r="E9633" i="1"/>
  <c r="D9633" i="1"/>
  <c r="C9633" i="1"/>
  <c r="B9633" i="1"/>
  <c r="Q9632" i="1"/>
  <c r="N9632" i="1"/>
  <c r="M9632" i="1"/>
  <c r="L9632" i="1"/>
  <c r="G9632" i="1"/>
  <c r="F9632" i="1"/>
  <c r="E9632" i="1"/>
  <c r="D9632" i="1"/>
  <c r="C9632" i="1"/>
  <c r="B9632" i="1"/>
  <c r="Q9631" i="1"/>
  <c r="N9631" i="1"/>
  <c r="M9631" i="1"/>
  <c r="L9631" i="1"/>
  <c r="G9631" i="1"/>
  <c r="F9631" i="1"/>
  <c r="E9631" i="1"/>
  <c r="D9631" i="1"/>
  <c r="C9631" i="1"/>
  <c r="B9631" i="1"/>
  <c r="Q9630" i="1"/>
  <c r="N9630" i="1"/>
  <c r="M9630" i="1"/>
  <c r="L9630" i="1"/>
  <c r="G9630" i="1"/>
  <c r="F9630" i="1"/>
  <c r="E9630" i="1"/>
  <c r="D9630" i="1"/>
  <c r="C9630" i="1"/>
  <c r="B9630" i="1"/>
  <c r="Q9629" i="1"/>
  <c r="N9629" i="1"/>
  <c r="M9629" i="1"/>
  <c r="L9629" i="1"/>
  <c r="G9629" i="1"/>
  <c r="F9629" i="1"/>
  <c r="E9629" i="1"/>
  <c r="D9629" i="1"/>
  <c r="C9629" i="1"/>
  <c r="B9629" i="1"/>
  <c r="Q9628" i="1"/>
  <c r="N9628" i="1"/>
  <c r="M9628" i="1"/>
  <c r="L9628" i="1"/>
  <c r="G9628" i="1"/>
  <c r="F9628" i="1"/>
  <c r="E9628" i="1"/>
  <c r="D9628" i="1"/>
  <c r="C9628" i="1"/>
  <c r="B9628" i="1"/>
  <c r="Q9627" i="1"/>
  <c r="N9627" i="1"/>
  <c r="M9627" i="1"/>
  <c r="L9627" i="1"/>
  <c r="G9627" i="1"/>
  <c r="F9627" i="1"/>
  <c r="E9627" i="1"/>
  <c r="D9627" i="1"/>
  <c r="C9627" i="1"/>
  <c r="B9627" i="1"/>
  <c r="Q9626" i="1"/>
  <c r="N9626" i="1"/>
  <c r="M9626" i="1"/>
  <c r="L9626" i="1"/>
  <c r="G9626" i="1"/>
  <c r="F9626" i="1"/>
  <c r="E9626" i="1"/>
  <c r="D9626" i="1"/>
  <c r="C9626" i="1"/>
  <c r="B9626" i="1"/>
  <c r="Q9625" i="1"/>
  <c r="N9625" i="1"/>
  <c r="M9625" i="1"/>
  <c r="L9625" i="1"/>
  <c r="G9625" i="1"/>
  <c r="F9625" i="1"/>
  <c r="E9625" i="1"/>
  <c r="D9625" i="1"/>
  <c r="C9625" i="1"/>
  <c r="B9625" i="1"/>
  <c r="Q9624" i="1"/>
  <c r="N9624" i="1"/>
  <c r="M9624" i="1"/>
  <c r="L9624" i="1"/>
  <c r="G9624" i="1"/>
  <c r="F9624" i="1"/>
  <c r="E9624" i="1"/>
  <c r="D9624" i="1"/>
  <c r="C9624" i="1"/>
  <c r="B9624" i="1"/>
  <c r="Q9623" i="1"/>
  <c r="N9623" i="1"/>
  <c r="M9623" i="1"/>
  <c r="L9623" i="1"/>
  <c r="G9623" i="1"/>
  <c r="F9623" i="1"/>
  <c r="E9623" i="1"/>
  <c r="D9623" i="1"/>
  <c r="C9623" i="1"/>
  <c r="B9623" i="1"/>
  <c r="Q9622" i="1"/>
  <c r="N9622" i="1"/>
  <c r="M9622" i="1"/>
  <c r="L9622" i="1"/>
  <c r="G9622" i="1"/>
  <c r="F9622" i="1"/>
  <c r="E9622" i="1"/>
  <c r="D9622" i="1"/>
  <c r="C9622" i="1"/>
  <c r="B9622" i="1"/>
  <c r="Q9621" i="1"/>
  <c r="N9621" i="1"/>
  <c r="M9621" i="1"/>
  <c r="L9621" i="1"/>
  <c r="G9621" i="1"/>
  <c r="F9621" i="1"/>
  <c r="E9621" i="1"/>
  <c r="D9621" i="1"/>
  <c r="C9621" i="1"/>
  <c r="B9621" i="1"/>
  <c r="Q9620" i="1"/>
  <c r="N9620" i="1"/>
  <c r="M9620" i="1"/>
  <c r="L9620" i="1"/>
  <c r="G9620" i="1"/>
  <c r="F9620" i="1"/>
  <c r="E9620" i="1"/>
  <c r="D9620" i="1"/>
  <c r="C9620" i="1"/>
  <c r="B9620" i="1"/>
  <c r="Q9619" i="1"/>
  <c r="N9619" i="1"/>
  <c r="M9619" i="1"/>
  <c r="L9619" i="1"/>
  <c r="G9619" i="1"/>
  <c r="F9619" i="1"/>
  <c r="E9619" i="1"/>
  <c r="D9619" i="1"/>
  <c r="C9619" i="1"/>
  <c r="B9619" i="1"/>
  <c r="Q9618" i="1"/>
  <c r="N9618" i="1"/>
  <c r="M9618" i="1"/>
  <c r="L9618" i="1"/>
  <c r="G9618" i="1"/>
  <c r="F9618" i="1"/>
  <c r="E9618" i="1"/>
  <c r="D9618" i="1"/>
  <c r="C9618" i="1"/>
  <c r="B9618" i="1"/>
  <c r="Q9617" i="1"/>
  <c r="N9617" i="1"/>
  <c r="M9617" i="1"/>
  <c r="L9617" i="1"/>
  <c r="G9617" i="1"/>
  <c r="F9617" i="1"/>
  <c r="E9617" i="1"/>
  <c r="D9617" i="1"/>
  <c r="C9617" i="1"/>
  <c r="B9617" i="1"/>
  <c r="Q9616" i="1"/>
  <c r="N9616" i="1"/>
  <c r="M9616" i="1"/>
  <c r="L9616" i="1"/>
  <c r="G9616" i="1"/>
  <c r="F9616" i="1"/>
  <c r="E9616" i="1"/>
  <c r="D9616" i="1"/>
  <c r="C9616" i="1"/>
  <c r="B9616" i="1"/>
  <c r="Q9615" i="1"/>
  <c r="N9615" i="1"/>
  <c r="M9615" i="1"/>
  <c r="L9615" i="1"/>
  <c r="G9615" i="1"/>
  <c r="F9615" i="1"/>
  <c r="E9615" i="1"/>
  <c r="D9615" i="1"/>
  <c r="C9615" i="1"/>
  <c r="B9615" i="1"/>
  <c r="Q9614" i="1"/>
  <c r="N9614" i="1"/>
  <c r="M9614" i="1"/>
  <c r="L9614" i="1"/>
  <c r="G9614" i="1"/>
  <c r="F9614" i="1"/>
  <c r="E9614" i="1"/>
  <c r="D9614" i="1"/>
  <c r="C9614" i="1"/>
  <c r="B9614" i="1"/>
  <c r="Q9613" i="1"/>
  <c r="N9613" i="1"/>
  <c r="M9613" i="1"/>
  <c r="L9613" i="1"/>
  <c r="G9613" i="1"/>
  <c r="F9613" i="1"/>
  <c r="E9613" i="1"/>
  <c r="D9613" i="1"/>
  <c r="C9613" i="1"/>
  <c r="B9613" i="1"/>
  <c r="Q9612" i="1"/>
  <c r="N9612" i="1"/>
  <c r="M9612" i="1"/>
  <c r="L9612" i="1"/>
  <c r="G9612" i="1"/>
  <c r="F9612" i="1"/>
  <c r="E9612" i="1"/>
  <c r="D9612" i="1"/>
  <c r="C9612" i="1"/>
  <c r="B9612" i="1"/>
  <c r="Q9611" i="1"/>
  <c r="N9611" i="1"/>
  <c r="M9611" i="1"/>
  <c r="L9611" i="1"/>
  <c r="G9611" i="1"/>
  <c r="F9611" i="1"/>
  <c r="E9611" i="1"/>
  <c r="D9611" i="1"/>
  <c r="C9611" i="1"/>
  <c r="B9611" i="1"/>
  <c r="Q9610" i="1"/>
  <c r="N9610" i="1"/>
  <c r="M9610" i="1"/>
  <c r="L9610" i="1"/>
  <c r="G9610" i="1"/>
  <c r="F9610" i="1"/>
  <c r="E9610" i="1"/>
  <c r="D9610" i="1"/>
  <c r="C9610" i="1"/>
  <c r="B9610" i="1"/>
  <c r="Q9609" i="1"/>
  <c r="N9609" i="1"/>
  <c r="M9609" i="1"/>
  <c r="L9609" i="1"/>
  <c r="G9609" i="1"/>
  <c r="F9609" i="1"/>
  <c r="E9609" i="1"/>
  <c r="D9609" i="1"/>
  <c r="C9609" i="1"/>
  <c r="B9609" i="1"/>
  <c r="Q9608" i="1"/>
  <c r="N9608" i="1"/>
  <c r="M9608" i="1"/>
  <c r="L9608" i="1"/>
  <c r="G9608" i="1"/>
  <c r="F9608" i="1"/>
  <c r="E9608" i="1"/>
  <c r="D9608" i="1"/>
  <c r="C9608" i="1"/>
  <c r="B9608" i="1"/>
  <c r="Q9607" i="1"/>
  <c r="N9607" i="1"/>
  <c r="M9607" i="1"/>
  <c r="L9607" i="1"/>
  <c r="G9607" i="1"/>
  <c r="F9607" i="1"/>
  <c r="E9607" i="1"/>
  <c r="D9607" i="1"/>
  <c r="C9607" i="1"/>
  <c r="B9607" i="1"/>
  <c r="Q9606" i="1"/>
  <c r="N9606" i="1"/>
  <c r="M9606" i="1"/>
  <c r="L9606" i="1"/>
  <c r="G9606" i="1"/>
  <c r="F9606" i="1"/>
  <c r="E9606" i="1"/>
  <c r="D9606" i="1"/>
  <c r="C9606" i="1"/>
  <c r="B9606" i="1"/>
  <c r="Q9605" i="1"/>
  <c r="N9605" i="1"/>
  <c r="M9605" i="1"/>
  <c r="L9605" i="1"/>
  <c r="G9605" i="1"/>
  <c r="F9605" i="1"/>
  <c r="E9605" i="1"/>
  <c r="D9605" i="1"/>
  <c r="C9605" i="1"/>
  <c r="B9605" i="1"/>
  <c r="Q9604" i="1"/>
  <c r="N9604" i="1"/>
  <c r="M9604" i="1"/>
  <c r="L9604" i="1"/>
  <c r="G9604" i="1"/>
  <c r="F9604" i="1"/>
  <c r="E9604" i="1"/>
  <c r="D9604" i="1"/>
  <c r="C9604" i="1"/>
  <c r="B9604" i="1"/>
  <c r="Q9603" i="1"/>
  <c r="N9603" i="1"/>
  <c r="M9603" i="1"/>
  <c r="L9603" i="1"/>
  <c r="G9603" i="1"/>
  <c r="F9603" i="1"/>
  <c r="E9603" i="1"/>
  <c r="D9603" i="1"/>
  <c r="C9603" i="1"/>
  <c r="B9603" i="1"/>
  <c r="Q9602" i="1"/>
  <c r="N9602" i="1"/>
  <c r="M9602" i="1"/>
  <c r="L9602" i="1"/>
  <c r="G9602" i="1"/>
  <c r="F9602" i="1"/>
  <c r="E9602" i="1"/>
  <c r="D9602" i="1"/>
  <c r="C9602" i="1"/>
  <c r="B9602" i="1"/>
  <c r="Q9601" i="1"/>
  <c r="N9601" i="1"/>
  <c r="M9601" i="1"/>
  <c r="L9601" i="1"/>
  <c r="G9601" i="1"/>
  <c r="F9601" i="1"/>
  <c r="E9601" i="1"/>
  <c r="D9601" i="1"/>
  <c r="C9601" i="1"/>
  <c r="B9601" i="1"/>
  <c r="Q9600" i="1"/>
  <c r="N9600" i="1"/>
  <c r="M9600" i="1"/>
  <c r="L9600" i="1"/>
  <c r="G9600" i="1"/>
  <c r="F9600" i="1"/>
  <c r="E9600" i="1"/>
  <c r="D9600" i="1"/>
  <c r="C9600" i="1"/>
  <c r="B9600" i="1"/>
  <c r="Q9599" i="1"/>
  <c r="N9599" i="1"/>
  <c r="M9599" i="1"/>
  <c r="L9599" i="1"/>
  <c r="G9599" i="1"/>
  <c r="F9599" i="1"/>
  <c r="E9599" i="1"/>
  <c r="D9599" i="1"/>
  <c r="C9599" i="1"/>
  <c r="B9599" i="1"/>
  <c r="Q9598" i="1"/>
  <c r="N9598" i="1"/>
  <c r="M9598" i="1"/>
  <c r="L9598" i="1"/>
  <c r="G9598" i="1"/>
  <c r="F9598" i="1"/>
  <c r="E9598" i="1"/>
  <c r="D9598" i="1"/>
  <c r="C9598" i="1"/>
  <c r="B9598" i="1"/>
  <c r="Q9597" i="1"/>
  <c r="N9597" i="1"/>
  <c r="M9597" i="1"/>
  <c r="L9597" i="1"/>
  <c r="G9597" i="1"/>
  <c r="F9597" i="1"/>
  <c r="E9597" i="1"/>
  <c r="D9597" i="1"/>
  <c r="C9597" i="1"/>
  <c r="B9597" i="1"/>
  <c r="Q9596" i="1"/>
  <c r="N9596" i="1"/>
  <c r="M9596" i="1"/>
  <c r="L9596" i="1"/>
  <c r="G9596" i="1"/>
  <c r="F9596" i="1"/>
  <c r="E9596" i="1"/>
  <c r="D9596" i="1"/>
  <c r="C9596" i="1"/>
  <c r="B9596" i="1"/>
  <c r="Q9595" i="1"/>
  <c r="N9595" i="1"/>
  <c r="M9595" i="1"/>
  <c r="L9595" i="1"/>
  <c r="G9595" i="1"/>
  <c r="F9595" i="1"/>
  <c r="E9595" i="1"/>
  <c r="D9595" i="1"/>
  <c r="C9595" i="1"/>
  <c r="B9595" i="1"/>
  <c r="Q9594" i="1"/>
  <c r="N9594" i="1"/>
  <c r="M9594" i="1"/>
  <c r="L9594" i="1"/>
  <c r="G9594" i="1"/>
  <c r="F9594" i="1"/>
  <c r="E9594" i="1"/>
  <c r="D9594" i="1"/>
  <c r="C9594" i="1"/>
  <c r="B9594" i="1"/>
  <c r="Q9593" i="1"/>
  <c r="N9593" i="1"/>
  <c r="M9593" i="1"/>
  <c r="L9593" i="1"/>
  <c r="G9593" i="1"/>
  <c r="F9593" i="1"/>
  <c r="E9593" i="1"/>
  <c r="D9593" i="1"/>
  <c r="C9593" i="1"/>
  <c r="B9593" i="1"/>
  <c r="Q9592" i="1"/>
  <c r="N9592" i="1"/>
  <c r="M9592" i="1"/>
  <c r="L9592" i="1"/>
  <c r="G9592" i="1"/>
  <c r="F9592" i="1"/>
  <c r="E9592" i="1"/>
  <c r="D9592" i="1"/>
  <c r="C9592" i="1"/>
  <c r="B9592" i="1"/>
  <c r="Q9591" i="1"/>
  <c r="N9591" i="1"/>
  <c r="M9591" i="1"/>
  <c r="L9591" i="1"/>
  <c r="G9591" i="1"/>
  <c r="F9591" i="1"/>
  <c r="E9591" i="1"/>
  <c r="D9591" i="1"/>
  <c r="C9591" i="1"/>
  <c r="B9591" i="1"/>
  <c r="Q9590" i="1"/>
  <c r="N9590" i="1"/>
  <c r="M9590" i="1"/>
  <c r="L9590" i="1"/>
  <c r="G9590" i="1"/>
  <c r="F9590" i="1"/>
  <c r="E9590" i="1"/>
  <c r="D9590" i="1"/>
  <c r="C9590" i="1"/>
  <c r="B9590" i="1"/>
  <c r="Q9589" i="1"/>
  <c r="N9589" i="1"/>
  <c r="M9589" i="1"/>
  <c r="L9589" i="1"/>
  <c r="G9589" i="1"/>
  <c r="F9589" i="1"/>
  <c r="E9589" i="1"/>
  <c r="D9589" i="1"/>
  <c r="C9589" i="1"/>
  <c r="B9589" i="1"/>
  <c r="Q9588" i="1"/>
  <c r="N9588" i="1"/>
  <c r="M9588" i="1"/>
  <c r="L9588" i="1"/>
  <c r="G9588" i="1"/>
  <c r="F9588" i="1"/>
  <c r="E9588" i="1"/>
  <c r="D9588" i="1"/>
  <c r="C9588" i="1"/>
  <c r="B9588" i="1"/>
  <c r="Q9587" i="1"/>
  <c r="N9587" i="1"/>
  <c r="M9587" i="1"/>
  <c r="L9587" i="1"/>
  <c r="G9587" i="1"/>
  <c r="F9587" i="1"/>
  <c r="E9587" i="1"/>
  <c r="D9587" i="1"/>
  <c r="C9587" i="1"/>
  <c r="B9587" i="1"/>
  <c r="Q9586" i="1"/>
  <c r="N9586" i="1"/>
  <c r="M9586" i="1"/>
  <c r="L9586" i="1"/>
  <c r="G9586" i="1"/>
  <c r="F9586" i="1"/>
  <c r="E9586" i="1"/>
  <c r="D9586" i="1"/>
  <c r="C9586" i="1"/>
  <c r="B9586" i="1"/>
  <c r="Q9585" i="1"/>
  <c r="N9585" i="1"/>
  <c r="M9585" i="1"/>
  <c r="L9585" i="1"/>
  <c r="G9585" i="1"/>
  <c r="F9585" i="1"/>
  <c r="E9585" i="1"/>
  <c r="D9585" i="1"/>
  <c r="C9585" i="1"/>
  <c r="B9585" i="1"/>
  <c r="Q9584" i="1"/>
  <c r="N9584" i="1"/>
  <c r="M9584" i="1"/>
  <c r="L9584" i="1"/>
  <c r="G9584" i="1"/>
  <c r="F9584" i="1"/>
  <c r="E9584" i="1"/>
  <c r="D9584" i="1"/>
  <c r="C9584" i="1"/>
  <c r="B9584" i="1"/>
  <c r="Q9583" i="1"/>
  <c r="N9583" i="1"/>
  <c r="M9583" i="1"/>
  <c r="L9583" i="1"/>
  <c r="G9583" i="1"/>
  <c r="F9583" i="1"/>
  <c r="E9583" i="1"/>
  <c r="D9583" i="1"/>
  <c r="C9583" i="1"/>
  <c r="B9583" i="1"/>
  <c r="Q9582" i="1"/>
  <c r="N9582" i="1"/>
  <c r="M9582" i="1"/>
  <c r="L9582" i="1"/>
  <c r="G9582" i="1"/>
  <c r="F9582" i="1"/>
  <c r="E9582" i="1"/>
  <c r="D9582" i="1"/>
  <c r="C9582" i="1"/>
  <c r="B9582" i="1"/>
  <c r="Q9581" i="1"/>
  <c r="N9581" i="1"/>
  <c r="M9581" i="1"/>
  <c r="L9581" i="1"/>
  <c r="G9581" i="1"/>
  <c r="F9581" i="1"/>
  <c r="E9581" i="1"/>
  <c r="D9581" i="1"/>
  <c r="C9581" i="1"/>
  <c r="B9581" i="1"/>
  <c r="Q9580" i="1"/>
  <c r="N9580" i="1"/>
  <c r="M9580" i="1"/>
  <c r="L9580" i="1"/>
  <c r="G9580" i="1"/>
  <c r="F9580" i="1"/>
  <c r="E9580" i="1"/>
  <c r="D9580" i="1"/>
  <c r="C9580" i="1"/>
  <c r="B9580" i="1"/>
  <c r="Q9579" i="1"/>
  <c r="N9579" i="1"/>
  <c r="M9579" i="1"/>
  <c r="L9579" i="1"/>
  <c r="G9579" i="1"/>
  <c r="F9579" i="1"/>
  <c r="E9579" i="1"/>
  <c r="D9579" i="1"/>
  <c r="C9579" i="1"/>
  <c r="B9579" i="1"/>
  <c r="Q9578" i="1"/>
  <c r="N9578" i="1"/>
  <c r="M9578" i="1"/>
  <c r="L9578" i="1"/>
  <c r="G9578" i="1"/>
  <c r="F9578" i="1"/>
  <c r="E9578" i="1"/>
  <c r="D9578" i="1"/>
  <c r="C9578" i="1"/>
  <c r="B9578" i="1"/>
  <c r="Q9577" i="1"/>
  <c r="N9577" i="1"/>
  <c r="M9577" i="1"/>
  <c r="L9577" i="1"/>
  <c r="G9577" i="1"/>
  <c r="F9577" i="1"/>
  <c r="E9577" i="1"/>
  <c r="D9577" i="1"/>
  <c r="C9577" i="1"/>
  <c r="B9577" i="1"/>
  <c r="Q9576" i="1"/>
  <c r="N9576" i="1"/>
  <c r="M9576" i="1"/>
  <c r="L9576" i="1"/>
  <c r="G9576" i="1"/>
  <c r="F9576" i="1"/>
  <c r="E9576" i="1"/>
  <c r="D9576" i="1"/>
  <c r="C9576" i="1"/>
  <c r="B9576" i="1"/>
  <c r="Q9575" i="1"/>
  <c r="N9575" i="1"/>
  <c r="M9575" i="1"/>
  <c r="L9575" i="1"/>
  <c r="G9575" i="1"/>
  <c r="F9575" i="1"/>
  <c r="E9575" i="1"/>
  <c r="D9575" i="1"/>
  <c r="C9575" i="1"/>
  <c r="B9575" i="1"/>
  <c r="Q9574" i="1"/>
  <c r="N9574" i="1"/>
  <c r="M9574" i="1"/>
  <c r="L9574" i="1"/>
  <c r="G9574" i="1"/>
  <c r="F9574" i="1"/>
  <c r="E9574" i="1"/>
  <c r="D9574" i="1"/>
  <c r="C9574" i="1"/>
  <c r="B9574" i="1"/>
  <c r="Q9573" i="1"/>
  <c r="N9573" i="1"/>
  <c r="M9573" i="1"/>
  <c r="L9573" i="1"/>
  <c r="G9573" i="1"/>
  <c r="F9573" i="1"/>
  <c r="E9573" i="1"/>
  <c r="D9573" i="1"/>
  <c r="C9573" i="1"/>
  <c r="B9573" i="1"/>
  <c r="Q9572" i="1"/>
  <c r="N9572" i="1"/>
  <c r="M9572" i="1"/>
  <c r="L9572" i="1"/>
  <c r="G9572" i="1"/>
  <c r="F9572" i="1"/>
  <c r="E9572" i="1"/>
  <c r="D9572" i="1"/>
  <c r="C9572" i="1"/>
  <c r="B9572" i="1"/>
  <c r="Q9571" i="1"/>
  <c r="N9571" i="1"/>
  <c r="M9571" i="1"/>
  <c r="L9571" i="1"/>
  <c r="G9571" i="1"/>
  <c r="F9571" i="1"/>
  <c r="E9571" i="1"/>
  <c r="D9571" i="1"/>
  <c r="C9571" i="1"/>
  <c r="B9571" i="1"/>
  <c r="Q9570" i="1"/>
  <c r="N9570" i="1"/>
  <c r="M9570" i="1"/>
  <c r="L9570" i="1"/>
  <c r="G9570" i="1"/>
  <c r="F9570" i="1"/>
  <c r="E9570" i="1"/>
  <c r="D9570" i="1"/>
  <c r="C9570" i="1"/>
  <c r="B9570" i="1"/>
  <c r="Q9569" i="1"/>
  <c r="N9569" i="1"/>
  <c r="M9569" i="1"/>
  <c r="L9569" i="1"/>
  <c r="G9569" i="1"/>
  <c r="F9569" i="1"/>
  <c r="E9569" i="1"/>
  <c r="D9569" i="1"/>
  <c r="C9569" i="1"/>
  <c r="B9569" i="1"/>
  <c r="Q9568" i="1"/>
  <c r="N9568" i="1"/>
  <c r="M9568" i="1"/>
  <c r="L9568" i="1"/>
  <c r="G9568" i="1"/>
  <c r="F9568" i="1"/>
  <c r="E9568" i="1"/>
  <c r="D9568" i="1"/>
  <c r="C9568" i="1"/>
  <c r="B9568" i="1"/>
  <c r="Q9567" i="1"/>
  <c r="N9567" i="1"/>
  <c r="M9567" i="1"/>
  <c r="L9567" i="1"/>
  <c r="G9567" i="1"/>
  <c r="F9567" i="1"/>
  <c r="E9567" i="1"/>
  <c r="D9567" i="1"/>
  <c r="C9567" i="1"/>
  <c r="B9567" i="1"/>
  <c r="Q9566" i="1"/>
  <c r="N9566" i="1"/>
  <c r="M9566" i="1"/>
  <c r="L9566" i="1"/>
  <c r="G9566" i="1"/>
  <c r="F9566" i="1"/>
  <c r="E9566" i="1"/>
  <c r="D9566" i="1"/>
  <c r="C9566" i="1"/>
  <c r="B9566" i="1"/>
  <c r="Q9565" i="1"/>
  <c r="N9565" i="1"/>
  <c r="M9565" i="1"/>
  <c r="L9565" i="1"/>
  <c r="G9565" i="1"/>
  <c r="F9565" i="1"/>
  <c r="E9565" i="1"/>
  <c r="D9565" i="1"/>
  <c r="C9565" i="1"/>
  <c r="B9565" i="1"/>
  <c r="Q9564" i="1"/>
  <c r="N9564" i="1"/>
  <c r="M9564" i="1"/>
  <c r="L9564" i="1"/>
  <c r="G9564" i="1"/>
  <c r="F9564" i="1"/>
  <c r="E9564" i="1"/>
  <c r="D9564" i="1"/>
  <c r="C9564" i="1"/>
  <c r="B9564" i="1"/>
  <c r="Q9563" i="1"/>
  <c r="N9563" i="1"/>
  <c r="M9563" i="1"/>
  <c r="L9563" i="1"/>
  <c r="G9563" i="1"/>
  <c r="F9563" i="1"/>
  <c r="E9563" i="1"/>
  <c r="D9563" i="1"/>
  <c r="C9563" i="1"/>
  <c r="B9563" i="1"/>
  <c r="Q9562" i="1"/>
  <c r="N9562" i="1"/>
  <c r="M9562" i="1"/>
  <c r="L9562" i="1"/>
  <c r="G9562" i="1"/>
  <c r="F9562" i="1"/>
  <c r="E9562" i="1"/>
  <c r="D9562" i="1"/>
  <c r="C9562" i="1"/>
  <c r="B9562" i="1"/>
  <c r="Q9561" i="1"/>
  <c r="N9561" i="1"/>
  <c r="M9561" i="1"/>
  <c r="L9561" i="1"/>
  <c r="G9561" i="1"/>
  <c r="F9561" i="1"/>
  <c r="E9561" i="1"/>
  <c r="D9561" i="1"/>
  <c r="C9561" i="1"/>
  <c r="B9561" i="1"/>
  <c r="Q9560" i="1"/>
  <c r="N9560" i="1"/>
  <c r="M9560" i="1"/>
  <c r="L9560" i="1"/>
  <c r="G9560" i="1"/>
  <c r="F9560" i="1"/>
  <c r="E9560" i="1"/>
  <c r="D9560" i="1"/>
  <c r="C9560" i="1"/>
  <c r="B9560" i="1"/>
  <c r="Q9559" i="1"/>
  <c r="N9559" i="1"/>
  <c r="M9559" i="1"/>
  <c r="L9559" i="1"/>
  <c r="G9559" i="1"/>
  <c r="F9559" i="1"/>
  <c r="E9559" i="1"/>
  <c r="D9559" i="1"/>
  <c r="C9559" i="1"/>
  <c r="B9559" i="1"/>
  <c r="Q9558" i="1"/>
  <c r="N9558" i="1"/>
  <c r="M9558" i="1"/>
  <c r="L9558" i="1"/>
  <c r="G9558" i="1"/>
  <c r="F9558" i="1"/>
  <c r="E9558" i="1"/>
  <c r="D9558" i="1"/>
  <c r="C9558" i="1"/>
  <c r="B9558" i="1"/>
  <c r="Q9557" i="1"/>
  <c r="N9557" i="1"/>
  <c r="M9557" i="1"/>
  <c r="L9557" i="1"/>
  <c r="G9557" i="1"/>
  <c r="F9557" i="1"/>
  <c r="E9557" i="1"/>
  <c r="D9557" i="1"/>
  <c r="C9557" i="1"/>
  <c r="B9557" i="1"/>
  <c r="Q9556" i="1"/>
  <c r="N9556" i="1"/>
  <c r="M9556" i="1"/>
  <c r="L9556" i="1"/>
  <c r="G9556" i="1"/>
  <c r="F9556" i="1"/>
  <c r="E9556" i="1"/>
  <c r="D9556" i="1"/>
  <c r="C9556" i="1"/>
  <c r="B9556" i="1"/>
  <c r="Q9555" i="1"/>
  <c r="N9555" i="1"/>
  <c r="M9555" i="1"/>
  <c r="L9555" i="1"/>
  <c r="G9555" i="1"/>
  <c r="F9555" i="1"/>
  <c r="E9555" i="1"/>
  <c r="D9555" i="1"/>
  <c r="C9555" i="1"/>
  <c r="B9555" i="1"/>
  <c r="Q9554" i="1"/>
  <c r="N9554" i="1"/>
  <c r="M9554" i="1"/>
  <c r="L9554" i="1"/>
  <c r="G9554" i="1"/>
  <c r="F9554" i="1"/>
  <c r="E9554" i="1"/>
  <c r="D9554" i="1"/>
  <c r="C9554" i="1"/>
  <c r="B9554" i="1"/>
  <c r="Q9553" i="1"/>
  <c r="N9553" i="1"/>
  <c r="M9553" i="1"/>
  <c r="L9553" i="1"/>
  <c r="G9553" i="1"/>
  <c r="F9553" i="1"/>
  <c r="E9553" i="1"/>
  <c r="D9553" i="1"/>
  <c r="C9553" i="1"/>
  <c r="B9553" i="1"/>
  <c r="Q9552" i="1"/>
  <c r="N9552" i="1"/>
  <c r="M9552" i="1"/>
  <c r="L9552" i="1"/>
  <c r="G9552" i="1"/>
  <c r="F9552" i="1"/>
  <c r="E9552" i="1"/>
  <c r="D9552" i="1"/>
  <c r="C9552" i="1"/>
  <c r="B9552" i="1"/>
  <c r="Q9551" i="1"/>
  <c r="N9551" i="1"/>
  <c r="M9551" i="1"/>
  <c r="L9551" i="1"/>
  <c r="G9551" i="1"/>
  <c r="F9551" i="1"/>
  <c r="E9551" i="1"/>
  <c r="D9551" i="1"/>
  <c r="C9551" i="1"/>
  <c r="B9551" i="1"/>
  <c r="Q9550" i="1"/>
  <c r="N9550" i="1"/>
  <c r="M9550" i="1"/>
  <c r="L9550" i="1"/>
  <c r="G9550" i="1"/>
  <c r="F9550" i="1"/>
  <c r="E9550" i="1"/>
  <c r="D9550" i="1"/>
  <c r="C9550" i="1"/>
  <c r="B9550" i="1"/>
  <c r="Q9549" i="1"/>
  <c r="N9549" i="1"/>
  <c r="M9549" i="1"/>
  <c r="L9549" i="1"/>
  <c r="G9549" i="1"/>
  <c r="F9549" i="1"/>
  <c r="E9549" i="1"/>
  <c r="D9549" i="1"/>
  <c r="C9549" i="1"/>
  <c r="B9549" i="1"/>
  <c r="Q9548" i="1"/>
  <c r="N9548" i="1"/>
  <c r="M9548" i="1"/>
  <c r="L9548" i="1"/>
  <c r="G9548" i="1"/>
  <c r="F9548" i="1"/>
  <c r="E9548" i="1"/>
  <c r="D9548" i="1"/>
  <c r="C9548" i="1"/>
  <c r="B9548" i="1"/>
  <c r="Q9547" i="1"/>
  <c r="N9547" i="1"/>
  <c r="M9547" i="1"/>
  <c r="L9547" i="1"/>
  <c r="G9547" i="1"/>
  <c r="F9547" i="1"/>
  <c r="E9547" i="1"/>
  <c r="D9547" i="1"/>
  <c r="C9547" i="1"/>
  <c r="B9547" i="1"/>
  <c r="Q9546" i="1"/>
  <c r="N9546" i="1"/>
  <c r="M9546" i="1"/>
  <c r="L9546" i="1"/>
  <c r="G9546" i="1"/>
  <c r="F9546" i="1"/>
  <c r="E9546" i="1"/>
  <c r="D9546" i="1"/>
  <c r="C9546" i="1"/>
  <c r="B9546" i="1"/>
  <c r="Q9545" i="1"/>
  <c r="N9545" i="1"/>
  <c r="M9545" i="1"/>
  <c r="L9545" i="1"/>
  <c r="G9545" i="1"/>
  <c r="F9545" i="1"/>
  <c r="E9545" i="1"/>
  <c r="D9545" i="1"/>
  <c r="C9545" i="1"/>
  <c r="B9545" i="1"/>
  <c r="Q9544" i="1"/>
  <c r="N9544" i="1"/>
  <c r="M9544" i="1"/>
  <c r="L9544" i="1"/>
  <c r="G9544" i="1"/>
  <c r="F9544" i="1"/>
  <c r="E9544" i="1"/>
  <c r="D9544" i="1"/>
  <c r="C9544" i="1"/>
  <c r="B9544" i="1"/>
  <c r="Q9543" i="1"/>
  <c r="N9543" i="1"/>
  <c r="M9543" i="1"/>
  <c r="L9543" i="1"/>
  <c r="G9543" i="1"/>
  <c r="F9543" i="1"/>
  <c r="E9543" i="1"/>
  <c r="D9543" i="1"/>
  <c r="C9543" i="1"/>
  <c r="B9543" i="1"/>
  <c r="Q9542" i="1"/>
  <c r="N9542" i="1"/>
  <c r="M9542" i="1"/>
  <c r="L9542" i="1"/>
  <c r="G9542" i="1"/>
  <c r="F9542" i="1"/>
  <c r="E9542" i="1"/>
  <c r="D9542" i="1"/>
  <c r="C9542" i="1"/>
  <c r="B9542" i="1"/>
  <c r="Q9541" i="1"/>
  <c r="N9541" i="1"/>
  <c r="M9541" i="1"/>
  <c r="L9541" i="1"/>
  <c r="G9541" i="1"/>
  <c r="F9541" i="1"/>
  <c r="E9541" i="1"/>
  <c r="D9541" i="1"/>
  <c r="C9541" i="1"/>
  <c r="B9541" i="1"/>
  <c r="Q9540" i="1"/>
  <c r="N9540" i="1"/>
  <c r="M9540" i="1"/>
  <c r="L9540" i="1"/>
  <c r="G9540" i="1"/>
  <c r="F9540" i="1"/>
  <c r="E9540" i="1"/>
  <c r="D9540" i="1"/>
  <c r="C9540" i="1"/>
  <c r="B9540" i="1"/>
  <c r="Q9539" i="1"/>
  <c r="N9539" i="1"/>
  <c r="M9539" i="1"/>
  <c r="L9539" i="1"/>
  <c r="G9539" i="1"/>
  <c r="F9539" i="1"/>
  <c r="E9539" i="1"/>
  <c r="D9539" i="1"/>
  <c r="C9539" i="1"/>
  <c r="B9539" i="1"/>
  <c r="Q9538" i="1"/>
  <c r="N9538" i="1"/>
  <c r="M9538" i="1"/>
  <c r="L9538" i="1"/>
  <c r="G9538" i="1"/>
  <c r="F9538" i="1"/>
  <c r="E9538" i="1"/>
  <c r="D9538" i="1"/>
  <c r="C9538" i="1"/>
  <c r="B9538" i="1"/>
  <c r="Q9537" i="1"/>
  <c r="N9537" i="1"/>
  <c r="M9537" i="1"/>
  <c r="L9537" i="1"/>
  <c r="G9537" i="1"/>
  <c r="F9537" i="1"/>
  <c r="E9537" i="1"/>
  <c r="D9537" i="1"/>
  <c r="C9537" i="1"/>
  <c r="B9537" i="1"/>
  <c r="Q9536" i="1"/>
  <c r="N9536" i="1"/>
  <c r="M9536" i="1"/>
  <c r="L9536" i="1"/>
  <c r="G9536" i="1"/>
  <c r="F9536" i="1"/>
  <c r="E9536" i="1"/>
  <c r="D9536" i="1"/>
  <c r="C9536" i="1"/>
  <c r="B9536" i="1"/>
  <c r="Q9535" i="1"/>
  <c r="N9535" i="1"/>
  <c r="M9535" i="1"/>
  <c r="L9535" i="1"/>
  <c r="G9535" i="1"/>
  <c r="F9535" i="1"/>
  <c r="E9535" i="1"/>
  <c r="D9535" i="1"/>
  <c r="C9535" i="1"/>
  <c r="B9535" i="1"/>
  <c r="Q9534" i="1"/>
  <c r="N9534" i="1"/>
  <c r="M9534" i="1"/>
  <c r="L9534" i="1"/>
  <c r="G9534" i="1"/>
  <c r="F9534" i="1"/>
  <c r="E9534" i="1"/>
  <c r="D9534" i="1"/>
  <c r="C9534" i="1"/>
  <c r="B9534" i="1"/>
  <c r="Q9533" i="1"/>
  <c r="N9533" i="1"/>
  <c r="M9533" i="1"/>
  <c r="L9533" i="1"/>
  <c r="G9533" i="1"/>
  <c r="F9533" i="1"/>
  <c r="E9533" i="1"/>
  <c r="D9533" i="1"/>
  <c r="C9533" i="1"/>
  <c r="B9533" i="1"/>
  <c r="Q9532" i="1"/>
  <c r="N9532" i="1"/>
  <c r="M9532" i="1"/>
  <c r="L9532" i="1"/>
  <c r="G9532" i="1"/>
  <c r="F9532" i="1"/>
  <c r="E9532" i="1"/>
  <c r="D9532" i="1"/>
  <c r="C9532" i="1"/>
  <c r="B9532" i="1"/>
  <c r="Q9531" i="1"/>
  <c r="N9531" i="1"/>
  <c r="M9531" i="1"/>
  <c r="L9531" i="1"/>
  <c r="G9531" i="1"/>
  <c r="F9531" i="1"/>
  <c r="E9531" i="1"/>
  <c r="D9531" i="1"/>
  <c r="C9531" i="1"/>
  <c r="B9531" i="1"/>
  <c r="Q9530" i="1"/>
  <c r="N9530" i="1"/>
  <c r="M9530" i="1"/>
  <c r="L9530" i="1"/>
  <c r="G9530" i="1"/>
  <c r="F9530" i="1"/>
  <c r="E9530" i="1"/>
  <c r="D9530" i="1"/>
  <c r="C9530" i="1"/>
  <c r="B9530" i="1"/>
  <c r="Q9529" i="1"/>
  <c r="N9529" i="1"/>
  <c r="M9529" i="1"/>
  <c r="L9529" i="1"/>
  <c r="G9529" i="1"/>
  <c r="F9529" i="1"/>
  <c r="E9529" i="1"/>
  <c r="D9529" i="1"/>
  <c r="C9529" i="1"/>
  <c r="B9529" i="1"/>
  <c r="Q9528" i="1"/>
  <c r="N9528" i="1"/>
  <c r="M9528" i="1"/>
  <c r="L9528" i="1"/>
  <c r="G9528" i="1"/>
  <c r="F9528" i="1"/>
  <c r="E9528" i="1"/>
  <c r="D9528" i="1"/>
  <c r="C9528" i="1"/>
  <c r="B9528" i="1"/>
  <c r="Q9527" i="1"/>
  <c r="N9527" i="1"/>
  <c r="M9527" i="1"/>
  <c r="L9527" i="1"/>
  <c r="G9527" i="1"/>
  <c r="F9527" i="1"/>
  <c r="E9527" i="1"/>
  <c r="D9527" i="1"/>
  <c r="C9527" i="1"/>
  <c r="B9527" i="1"/>
  <c r="Q9526" i="1"/>
  <c r="N9526" i="1"/>
  <c r="M9526" i="1"/>
  <c r="L9526" i="1"/>
  <c r="G9526" i="1"/>
  <c r="F9526" i="1"/>
  <c r="E9526" i="1"/>
  <c r="D9526" i="1"/>
  <c r="C9526" i="1"/>
  <c r="B9526" i="1"/>
  <c r="Q9525" i="1"/>
  <c r="N9525" i="1"/>
  <c r="M9525" i="1"/>
  <c r="L9525" i="1"/>
  <c r="G9525" i="1"/>
  <c r="F9525" i="1"/>
  <c r="E9525" i="1"/>
  <c r="D9525" i="1"/>
  <c r="C9525" i="1"/>
  <c r="B9525" i="1"/>
  <c r="Q9524" i="1"/>
  <c r="N9524" i="1"/>
  <c r="M9524" i="1"/>
  <c r="L9524" i="1"/>
  <c r="G9524" i="1"/>
  <c r="F9524" i="1"/>
  <c r="E9524" i="1"/>
  <c r="D9524" i="1"/>
  <c r="C9524" i="1"/>
  <c r="B9524" i="1"/>
  <c r="Q9523" i="1"/>
  <c r="N9523" i="1"/>
  <c r="M9523" i="1"/>
  <c r="L9523" i="1"/>
  <c r="G9523" i="1"/>
  <c r="F9523" i="1"/>
  <c r="E9523" i="1"/>
  <c r="D9523" i="1"/>
  <c r="C9523" i="1"/>
  <c r="B9523" i="1"/>
  <c r="Q9522" i="1"/>
  <c r="N9522" i="1"/>
  <c r="M9522" i="1"/>
  <c r="L9522" i="1"/>
  <c r="G9522" i="1"/>
  <c r="F9522" i="1"/>
  <c r="E9522" i="1"/>
  <c r="D9522" i="1"/>
  <c r="C9522" i="1"/>
  <c r="B9522" i="1"/>
  <c r="Q9521" i="1"/>
  <c r="N9521" i="1"/>
  <c r="M9521" i="1"/>
  <c r="L9521" i="1"/>
  <c r="G9521" i="1"/>
  <c r="F9521" i="1"/>
  <c r="E9521" i="1"/>
  <c r="D9521" i="1"/>
  <c r="C9521" i="1"/>
  <c r="B9521" i="1"/>
  <c r="Q9520" i="1"/>
  <c r="N9520" i="1"/>
  <c r="M9520" i="1"/>
  <c r="L9520" i="1"/>
  <c r="G9520" i="1"/>
  <c r="F9520" i="1"/>
  <c r="E9520" i="1"/>
  <c r="D9520" i="1"/>
  <c r="C9520" i="1"/>
  <c r="B9520" i="1"/>
  <c r="Q9519" i="1"/>
  <c r="N9519" i="1"/>
  <c r="M9519" i="1"/>
  <c r="L9519" i="1"/>
  <c r="G9519" i="1"/>
  <c r="F9519" i="1"/>
  <c r="E9519" i="1"/>
  <c r="D9519" i="1"/>
  <c r="C9519" i="1"/>
  <c r="B9519" i="1"/>
  <c r="Q9518" i="1"/>
  <c r="N9518" i="1"/>
  <c r="M9518" i="1"/>
  <c r="L9518" i="1"/>
  <c r="G9518" i="1"/>
  <c r="F9518" i="1"/>
  <c r="E9518" i="1"/>
  <c r="D9518" i="1"/>
  <c r="C9518" i="1"/>
  <c r="B9518" i="1"/>
  <c r="Q9517" i="1"/>
  <c r="N9517" i="1"/>
  <c r="M9517" i="1"/>
  <c r="L9517" i="1"/>
  <c r="G9517" i="1"/>
  <c r="F9517" i="1"/>
  <c r="E9517" i="1"/>
  <c r="D9517" i="1"/>
  <c r="C9517" i="1"/>
  <c r="B9517" i="1"/>
  <c r="Q9516" i="1"/>
  <c r="N9516" i="1"/>
  <c r="M9516" i="1"/>
  <c r="L9516" i="1"/>
  <c r="G9516" i="1"/>
  <c r="F9516" i="1"/>
  <c r="E9516" i="1"/>
  <c r="D9516" i="1"/>
  <c r="C9516" i="1"/>
  <c r="B9516" i="1"/>
  <c r="Q9515" i="1"/>
  <c r="N9515" i="1"/>
  <c r="M9515" i="1"/>
  <c r="L9515" i="1"/>
  <c r="G9515" i="1"/>
  <c r="F9515" i="1"/>
  <c r="E9515" i="1"/>
  <c r="D9515" i="1"/>
  <c r="C9515" i="1"/>
  <c r="B9515" i="1"/>
  <c r="Q9514" i="1"/>
  <c r="N9514" i="1"/>
  <c r="M9514" i="1"/>
  <c r="L9514" i="1"/>
  <c r="G9514" i="1"/>
  <c r="F9514" i="1"/>
  <c r="E9514" i="1"/>
  <c r="D9514" i="1"/>
  <c r="C9514" i="1"/>
  <c r="B9514" i="1"/>
  <c r="Q9513" i="1"/>
  <c r="N9513" i="1"/>
  <c r="M9513" i="1"/>
  <c r="L9513" i="1"/>
  <c r="G9513" i="1"/>
  <c r="F9513" i="1"/>
  <c r="E9513" i="1"/>
  <c r="D9513" i="1"/>
  <c r="C9513" i="1"/>
  <c r="B9513" i="1"/>
  <c r="Q9512" i="1"/>
  <c r="N9512" i="1"/>
  <c r="M9512" i="1"/>
  <c r="L9512" i="1"/>
  <c r="G9512" i="1"/>
  <c r="F9512" i="1"/>
  <c r="E9512" i="1"/>
  <c r="D9512" i="1"/>
  <c r="C9512" i="1"/>
  <c r="B9512" i="1"/>
  <c r="Q9511" i="1"/>
  <c r="N9511" i="1"/>
  <c r="M9511" i="1"/>
  <c r="L9511" i="1"/>
  <c r="G9511" i="1"/>
  <c r="F9511" i="1"/>
  <c r="E9511" i="1"/>
  <c r="D9511" i="1"/>
  <c r="C9511" i="1"/>
  <c r="B9511" i="1"/>
  <c r="Q9510" i="1"/>
  <c r="N9510" i="1"/>
  <c r="M9510" i="1"/>
  <c r="L9510" i="1"/>
  <c r="G9510" i="1"/>
  <c r="F9510" i="1"/>
  <c r="E9510" i="1"/>
  <c r="D9510" i="1"/>
  <c r="C9510" i="1"/>
  <c r="B9510" i="1"/>
  <c r="Q9509" i="1"/>
  <c r="N9509" i="1"/>
  <c r="M9509" i="1"/>
  <c r="L9509" i="1"/>
  <c r="G9509" i="1"/>
  <c r="F9509" i="1"/>
  <c r="E9509" i="1"/>
  <c r="D9509" i="1"/>
  <c r="C9509" i="1"/>
  <c r="B9509" i="1"/>
  <c r="Q9508" i="1"/>
  <c r="N9508" i="1"/>
  <c r="M9508" i="1"/>
  <c r="L9508" i="1"/>
  <c r="G9508" i="1"/>
  <c r="F9508" i="1"/>
  <c r="E9508" i="1"/>
  <c r="D9508" i="1"/>
  <c r="C9508" i="1"/>
  <c r="B9508" i="1"/>
  <c r="Q9507" i="1"/>
  <c r="N9507" i="1"/>
  <c r="M9507" i="1"/>
  <c r="L9507" i="1"/>
  <c r="G9507" i="1"/>
  <c r="F9507" i="1"/>
  <c r="E9507" i="1"/>
  <c r="D9507" i="1"/>
  <c r="C9507" i="1"/>
  <c r="B9507" i="1"/>
  <c r="Q9506" i="1"/>
  <c r="N9506" i="1"/>
  <c r="M9506" i="1"/>
  <c r="L9506" i="1"/>
  <c r="G9506" i="1"/>
  <c r="F9506" i="1"/>
  <c r="E9506" i="1"/>
  <c r="D9506" i="1"/>
  <c r="C9506" i="1"/>
  <c r="B9506" i="1"/>
  <c r="Q9505" i="1"/>
  <c r="N9505" i="1"/>
  <c r="M9505" i="1"/>
  <c r="L9505" i="1"/>
  <c r="G9505" i="1"/>
  <c r="F9505" i="1"/>
  <c r="E9505" i="1"/>
  <c r="D9505" i="1"/>
  <c r="C9505" i="1"/>
  <c r="B9505" i="1"/>
  <c r="Q9504" i="1"/>
  <c r="N9504" i="1"/>
  <c r="M9504" i="1"/>
  <c r="L9504" i="1"/>
  <c r="G9504" i="1"/>
  <c r="F9504" i="1"/>
  <c r="E9504" i="1"/>
  <c r="D9504" i="1"/>
  <c r="C9504" i="1"/>
  <c r="B9504" i="1"/>
  <c r="Q9503" i="1"/>
  <c r="N9503" i="1"/>
  <c r="M9503" i="1"/>
  <c r="L9503" i="1"/>
  <c r="G9503" i="1"/>
  <c r="F9503" i="1"/>
  <c r="E9503" i="1"/>
  <c r="D9503" i="1"/>
  <c r="C9503" i="1"/>
  <c r="B9503" i="1"/>
  <c r="Q9502" i="1"/>
  <c r="N9502" i="1"/>
  <c r="M9502" i="1"/>
  <c r="L9502" i="1"/>
  <c r="G9502" i="1"/>
  <c r="F9502" i="1"/>
  <c r="E9502" i="1"/>
  <c r="D9502" i="1"/>
  <c r="C9502" i="1"/>
  <c r="B9502" i="1"/>
  <c r="Q9501" i="1"/>
  <c r="N9501" i="1"/>
  <c r="M9501" i="1"/>
  <c r="L9501" i="1"/>
  <c r="G9501" i="1"/>
  <c r="F9501" i="1"/>
  <c r="E9501" i="1"/>
  <c r="D9501" i="1"/>
  <c r="C9501" i="1"/>
  <c r="B9501" i="1"/>
  <c r="Q9500" i="1"/>
  <c r="N9500" i="1"/>
  <c r="M9500" i="1"/>
  <c r="L9500" i="1"/>
  <c r="G9500" i="1"/>
  <c r="F9500" i="1"/>
  <c r="E9500" i="1"/>
  <c r="D9500" i="1"/>
  <c r="C9500" i="1"/>
  <c r="B9500" i="1"/>
  <c r="Q9499" i="1"/>
  <c r="N9499" i="1"/>
  <c r="M9499" i="1"/>
  <c r="L9499" i="1"/>
  <c r="G9499" i="1"/>
  <c r="F9499" i="1"/>
  <c r="E9499" i="1"/>
  <c r="D9499" i="1"/>
  <c r="C9499" i="1"/>
  <c r="B9499" i="1"/>
  <c r="Q9498" i="1"/>
  <c r="N9498" i="1"/>
  <c r="M9498" i="1"/>
  <c r="L9498" i="1"/>
  <c r="G9498" i="1"/>
  <c r="F9498" i="1"/>
  <c r="E9498" i="1"/>
  <c r="D9498" i="1"/>
  <c r="C9498" i="1"/>
  <c r="B9498" i="1"/>
  <c r="Q9497" i="1"/>
  <c r="N9497" i="1"/>
  <c r="M9497" i="1"/>
  <c r="L9497" i="1"/>
  <c r="G9497" i="1"/>
  <c r="F9497" i="1"/>
  <c r="E9497" i="1"/>
  <c r="D9497" i="1"/>
  <c r="C9497" i="1"/>
  <c r="B9497" i="1"/>
  <c r="Q9496" i="1"/>
  <c r="N9496" i="1"/>
  <c r="M9496" i="1"/>
  <c r="L9496" i="1"/>
  <c r="G9496" i="1"/>
  <c r="F9496" i="1"/>
  <c r="E9496" i="1"/>
  <c r="D9496" i="1"/>
  <c r="C9496" i="1"/>
  <c r="B9496" i="1"/>
  <c r="Q9495" i="1"/>
  <c r="N9495" i="1"/>
  <c r="M9495" i="1"/>
  <c r="L9495" i="1"/>
  <c r="G9495" i="1"/>
  <c r="F9495" i="1"/>
  <c r="E9495" i="1"/>
  <c r="D9495" i="1"/>
  <c r="C9495" i="1"/>
  <c r="B9495" i="1"/>
  <c r="Q9494" i="1"/>
  <c r="N9494" i="1"/>
  <c r="M9494" i="1"/>
  <c r="L9494" i="1"/>
  <c r="G9494" i="1"/>
  <c r="F9494" i="1"/>
  <c r="E9494" i="1"/>
  <c r="D9494" i="1"/>
  <c r="C9494" i="1"/>
  <c r="B9494" i="1"/>
  <c r="Q9493" i="1"/>
  <c r="N9493" i="1"/>
  <c r="M9493" i="1"/>
  <c r="L9493" i="1"/>
  <c r="G9493" i="1"/>
  <c r="F9493" i="1"/>
  <c r="E9493" i="1"/>
  <c r="D9493" i="1"/>
  <c r="C9493" i="1"/>
  <c r="B9493" i="1"/>
  <c r="Q9492" i="1"/>
  <c r="N9492" i="1"/>
  <c r="M9492" i="1"/>
  <c r="L9492" i="1"/>
  <c r="G9492" i="1"/>
  <c r="F9492" i="1"/>
  <c r="E9492" i="1"/>
  <c r="D9492" i="1"/>
  <c r="C9492" i="1"/>
  <c r="B9492" i="1"/>
  <c r="Q9491" i="1"/>
  <c r="N9491" i="1"/>
  <c r="M9491" i="1"/>
  <c r="L9491" i="1"/>
  <c r="G9491" i="1"/>
  <c r="F9491" i="1"/>
  <c r="E9491" i="1"/>
  <c r="D9491" i="1"/>
  <c r="C9491" i="1"/>
  <c r="B9491" i="1"/>
  <c r="Q9490" i="1"/>
  <c r="N9490" i="1"/>
  <c r="M9490" i="1"/>
  <c r="L9490" i="1"/>
  <c r="G9490" i="1"/>
  <c r="F9490" i="1"/>
  <c r="E9490" i="1"/>
  <c r="D9490" i="1"/>
  <c r="C9490" i="1"/>
  <c r="B9490" i="1"/>
  <c r="Q9489" i="1"/>
  <c r="N9489" i="1"/>
  <c r="M9489" i="1"/>
  <c r="L9489" i="1"/>
  <c r="G9489" i="1"/>
  <c r="F9489" i="1"/>
  <c r="E9489" i="1"/>
  <c r="D9489" i="1"/>
  <c r="C9489" i="1"/>
  <c r="B9489" i="1"/>
  <c r="Q9488" i="1"/>
  <c r="N9488" i="1"/>
  <c r="M9488" i="1"/>
  <c r="L9488" i="1"/>
  <c r="G9488" i="1"/>
  <c r="F9488" i="1"/>
  <c r="E9488" i="1"/>
  <c r="D9488" i="1"/>
  <c r="C9488" i="1"/>
  <c r="B9488" i="1"/>
  <c r="Q9487" i="1"/>
  <c r="N9487" i="1"/>
  <c r="M9487" i="1"/>
  <c r="L9487" i="1"/>
  <c r="G9487" i="1"/>
  <c r="F9487" i="1"/>
  <c r="E9487" i="1"/>
  <c r="D9487" i="1"/>
  <c r="C9487" i="1"/>
  <c r="B9487" i="1"/>
  <c r="Q9486" i="1"/>
  <c r="N9486" i="1"/>
  <c r="M9486" i="1"/>
  <c r="L9486" i="1"/>
  <c r="G9486" i="1"/>
  <c r="F9486" i="1"/>
  <c r="E9486" i="1"/>
  <c r="D9486" i="1"/>
  <c r="C9486" i="1"/>
  <c r="B9486" i="1"/>
  <c r="Q9485" i="1"/>
  <c r="N9485" i="1"/>
  <c r="M9485" i="1"/>
  <c r="L9485" i="1"/>
  <c r="G9485" i="1"/>
  <c r="F9485" i="1"/>
  <c r="E9485" i="1"/>
  <c r="D9485" i="1"/>
  <c r="C9485" i="1"/>
  <c r="B9485" i="1"/>
  <c r="Q9484" i="1"/>
  <c r="N9484" i="1"/>
  <c r="M9484" i="1"/>
  <c r="L9484" i="1"/>
  <c r="G9484" i="1"/>
  <c r="F9484" i="1"/>
  <c r="E9484" i="1"/>
  <c r="D9484" i="1"/>
  <c r="C9484" i="1"/>
  <c r="B9484" i="1"/>
  <c r="Q9483" i="1"/>
  <c r="N9483" i="1"/>
  <c r="M9483" i="1"/>
  <c r="L9483" i="1"/>
  <c r="G9483" i="1"/>
  <c r="F9483" i="1"/>
  <c r="E9483" i="1"/>
  <c r="D9483" i="1"/>
  <c r="C9483" i="1"/>
  <c r="B9483" i="1"/>
  <c r="Q9482" i="1"/>
  <c r="N9482" i="1"/>
  <c r="M9482" i="1"/>
  <c r="L9482" i="1"/>
  <c r="G9482" i="1"/>
  <c r="F9482" i="1"/>
  <c r="E9482" i="1"/>
  <c r="D9482" i="1"/>
  <c r="C9482" i="1"/>
  <c r="B9482" i="1"/>
  <c r="Q9481" i="1"/>
  <c r="N9481" i="1"/>
  <c r="M9481" i="1"/>
  <c r="L9481" i="1"/>
  <c r="G9481" i="1"/>
  <c r="F9481" i="1"/>
  <c r="E9481" i="1"/>
  <c r="D9481" i="1"/>
  <c r="C9481" i="1"/>
  <c r="B9481" i="1"/>
  <c r="Q9480" i="1"/>
  <c r="N9480" i="1"/>
  <c r="M9480" i="1"/>
  <c r="L9480" i="1"/>
  <c r="G9480" i="1"/>
  <c r="F9480" i="1"/>
  <c r="E9480" i="1"/>
  <c r="D9480" i="1"/>
  <c r="C9480" i="1"/>
  <c r="B9480" i="1"/>
  <c r="Q9479" i="1"/>
  <c r="N9479" i="1"/>
  <c r="M9479" i="1"/>
  <c r="L9479" i="1"/>
  <c r="G9479" i="1"/>
  <c r="F9479" i="1"/>
  <c r="E9479" i="1"/>
  <c r="D9479" i="1"/>
  <c r="C9479" i="1"/>
  <c r="B9479" i="1"/>
  <c r="Q9478" i="1"/>
  <c r="N9478" i="1"/>
  <c r="M9478" i="1"/>
  <c r="L9478" i="1"/>
  <c r="G9478" i="1"/>
  <c r="F9478" i="1"/>
  <c r="E9478" i="1"/>
  <c r="D9478" i="1"/>
  <c r="C9478" i="1"/>
  <c r="B9478" i="1"/>
  <c r="Q9477" i="1"/>
  <c r="N9477" i="1"/>
  <c r="M9477" i="1"/>
  <c r="L9477" i="1"/>
  <c r="G9477" i="1"/>
  <c r="F9477" i="1"/>
  <c r="E9477" i="1"/>
  <c r="D9477" i="1"/>
  <c r="C9477" i="1"/>
  <c r="B9477" i="1"/>
  <c r="Q9476" i="1"/>
  <c r="N9476" i="1"/>
  <c r="M9476" i="1"/>
  <c r="L9476" i="1"/>
  <c r="G9476" i="1"/>
  <c r="F9476" i="1"/>
  <c r="E9476" i="1"/>
  <c r="D9476" i="1"/>
  <c r="C9476" i="1"/>
  <c r="B9476" i="1"/>
  <c r="Q9475" i="1"/>
  <c r="N9475" i="1"/>
  <c r="M9475" i="1"/>
  <c r="L9475" i="1"/>
  <c r="G9475" i="1"/>
  <c r="F9475" i="1"/>
  <c r="E9475" i="1"/>
  <c r="D9475" i="1"/>
  <c r="C9475" i="1"/>
  <c r="B9475" i="1"/>
  <c r="Q9474" i="1"/>
  <c r="N9474" i="1"/>
  <c r="M9474" i="1"/>
  <c r="L9474" i="1"/>
  <c r="G9474" i="1"/>
  <c r="F9474" i="1"/>
  <c r="E9474" i="1"/>
  <c r="D9474" i="1"/>
  <c r="C9474" i="1"/>
  <c r="B9474" i="1"/>
  <c r="Q9473" i="1"/>
  <c r="N9473" i="1"/>
  <c r="M9473" i="1"/>
  <c r="L9473" i="1"/>
  <c r="G9473" i="1"/>
  <c r="F9473" i="1"/>
  <c r="E9473" i="1"/>
  <c r="D9473" i="1"/>
  <c r="C9473" i="1"/>
  <c r="B9473" i="1"/>
  <c r="Q9472" i="1"/>
  <c r="N9472" i="1"/>
  <c r="M9472" i="1"/>
  <c r="L9472" i="1"/>
  <c r="G9472" i="1"/>
  <c r="F9472" i="1"/>
  <c r="E9472" i="1"/>
  <c r="D9472" i="1"/>
  <c r="C9472" i="1"/>
  <c r="B9472" i="1"/>
  <c r="Q9471" i="1"/>
  <c r="N9471" i="1"/>
  <c r="M9471" i="1"/>
  <c r="L9471" i="1"/>
  <c r="G9471" i="1"/>
  <c r="F9471" i="1"/>
  <c r="E9471" i="1"/>
  <c r="D9471" i="1"/>
  <c r="C9471" i="1"/>
  <c r="B9471" i="1"/>
  <c r="Q9470" i="1"/>
  <c r="N9470" i="1"/>
  <c r="M9470" i="1"/>
  <c r="L9470" i="1"/>
  <c r="G9470" i="1"/>
  <c r="F9470" i="1"/>
  <c r="E9470" i="1"/>
  <c r="D9470" i="1"/>
  <c r="C9470" i="1"/>
  <c r="B9470" i="1"/>
  <c r="Q9469" i="1"/>
  <c r="N9469" i="1"/>
  <c r="M9469" i="1"/>
  <c r="L9469" i="1"/>
  <c r="G9469" i="1"/>
  <c r="F9469" i="1"/>
  <c r="E9469" i="1"/>
  <c r="D9469" i="1"/>
  <c r="C9469" i="1"/>
  <c r="B9469" i="1"/>
  <c r="Q9468" i="1"/>
  <c r="N9468" i="1"/>
  <c r="M9468" i="1"/>
  <c r="L9468" i="1"/>
  <c r="G9468" i="1"/>
  <c r="F9468" i="1"/>
  <c r="E9468" i="1"/>
  <c r="D9468" i="1"/>
  <c r="C9468" i="1"/>
  <c r="B9468" i="1"/>
  <c r="Q9467" i="1"/>
  <c r="N9467" i="1"/>
  <c r="M9467" i="1"/>
  <c r="L9467" i="1"/>
  <c r="G9467" i="1"/>
  <c r="F9467" i="1"/>
  <c r="E9467" i="1"/>
  <c r="D9467" i="1"/>
  <c r="C9467" i="1"/>
  <c r="B9467" i="1"/>
  <c r="Q9466" i="1"/>
  <c r="N9466" i="1"/>
  <c r="M9466" i="1"/>
  <c r="L9466" i="1"/>
  <c r="G9466" i="1"/>
  <c r="F9466" i="1"/>
  <c r="E9466" i="1"/>
  <c r="D9466" i="1"/>
  <c r="C9466" i="1"/>
  <c r="B9466" i="1"/>
  <c r="Q9465" i="1"/>
  <c r="N9465" i="1"/>
  <c r="M9465" i="1"/>
  <c r="L9465" i="1"/>
  <c r="G9465" i="1"/>
  <c r="F9465" i="1"/>
  <c r="E9465" i="1"/>
  <c r="D9465" i="1"/>
  <c r="C9465" i="1"/>
  <c r="B9465" i="1"/>
  <c r="Q9464" i="1"/>
  <c r="N9464" i="1"/>
  <c r="M9464" i="1"/>
  <c r="L9464" i="1"/>
  <c r="G9464" i="1"/>
  <c r="F9464" i="1"/>
  <c r="E9464" i="1"/>
  <c r="D9464" i="1"/>
  <c r="C9464" i="1"/>
  <c r="B9464" i="1"/>
  <c r="Q9463" i="1"/>
  <c r="N9463" i="1"/>
  <c r="M9463" i="1"/>
  <c r="L9463" i="1"/>
  <c r="G9463" i="1"/>
  <c r="F9463" i="1"/>
  <c r="E9463" i="1"/>
  <c r="D9463" i="1"/>
  <c r="C9463" i="1"/>
  <c r="B9463" i="1"/>
  <c r="Q9462" i="1"/>
  <c r="N9462" i="1"/>
  <c r="M9462" i="1"/>
  <c r="L9462" i="1"/>
  <c r="G9462" i="1"/>
  <c r="F9462" i="1"/>
  <c r="E9462" i="1"/>
  <c r="D9462" i="1"/>
  <c r="C9462" i="1"/>
  <c r="B9462" i="1"/>
  <c r="Q9461" i="1"/>
  <c r="N9461" i="1"/>
  <c r="M9461" i="1"/>
  <c r="L9461" i="1"/>
  <c r="G9461" i="1"/>
  <c r="F9461" i="1"/>
  <c r="E9461" i="1"/>
  <c r="D9461" i="1"/>
  <c r="C9461" i="1"/>
  <c r="B9461" i="1"/>
  <c r="Q9460" i="1"/>
  <c r="N9460" i="1"/>
  <c r="M9460" i="1"/>
  <c r="L9460" i="1"/>
  <c r="G9460" i="1"/>
  <c r="F9460" i="1"/>
  <c r="E9460" i="1"/>
  <c r="D9460" i="1"/>
  <c r="C9460" i="1"/>
  <c r="B9460" i="1"/>
  <c r="Q9459" i="1"/>
  <c r="N9459" i="1"/>
  <c r="M9459" i="1"/>
  <c r="L9459" i="1"/>
  <c r="G9459" i="1"/>
  <c r="F9459" i="1"/>
  <c r="E9459" i="1"/>
  <c r="D9459" i="1"/>
  <c r="C9459" i="1"/>
  <c r="B9459" i="1"/>
  <c r="Q9458" i="1"/>
  <c r="N9458" i="1"/>
  <c r="M9458" i="1"/>
  <c r="L9458" i="1"/>
  <c r="G9458" i="1"/>
  <c r="F9458" i="1"/>
  <c r="E9458" i="1"/>
  <c r="D9458" i="1"/>
  <c r="C9458" i="1"/>
  <c r="B9458" i="1"/>
  <c r="Q9457" i="1"/>
  <c r="N9457" i="1"/>
  <c r="M9457" i="1"/>
  <c r="L9457" i="1"/>
  <c r="G9457" i="1"/>
  <c r="F9457" i="1"/>
  <c r="E9457" i="1"/>
  <c r="D9457" i="1"/>
  <c r="C9457" i="1"/>
  <c r="B9457" i="1"/>
  <c r="Q9456" i="1"/>
  <c r="N9456" i="1"/>
  <c r="M9456" i="1"/>
  <c r="L9456" i="1"/>
  <c r="G9456" i="1"/>
  <c r="F9456" i="1"/>
  <c r="E9456" i="1"/>
  <c r="D9456" i="1"/>
  <c r="C9456" i="1"/>
  <c r="B9456" i="1"/>
  <c r="Q9455" i="1"/>
  <c r="N9455" i="1"/>
  <c r="M9455" i="1"/>
  <c r="L9455" i="1"/>
  <c r="G9455" i="1"/>
  <c r="F9455" i="1"/>
  <c r="E9455" i="1"/>
  <c r="D9455" i="1"/>
  <c r="C9455" i="1"/>
  <c r="B9455" i="1"/>
  <c r="Q9454" i="1"/>
  <c r="N9454" i="1"/>
  <c r="M9454" i="1"/>
  <c r="L9454" i="1"/>
  <c r="G9454" i="1"/>
  <c r="F9454" i="1"/>
  <c r="E9454" i="1"/>
  <c r="D9454" i="1"/>
  <c r="C9454" i="1"/>
  <c r="B9454" i="1"/>
  <c r="Q9453" i="1"/>
  <c r="N9453" i="1"/>
  <c r="M9453" i="1"/>
  <c r="L9453" i="1"/>
  <c r="G9453" i="1"/>
  <c r="F9453" i="1"/>
  <c r="E9453" i="1"/>
  <c r="D9453" i="1"/>
  <c r="C9453" i="1"/>
  <c r="B9453" i="1"/>
  <c r="Q9452" i="1"/>
  <c r="N9452" i="1"/>
  <c r="M9452" i="1"/>
  <c r="L9452" i="1"/>
  <c r="G9452" i="1"/>
  <c r="F9452" i="1"/>
  <c r="E9452" i="1"/>
  <c r="D9452" i="1"/>
  <c r="C9452" i="1"/>
  <c r="B9452" i="1"/>
  <c r="Q9451" i="1"/>
  <c r="N9451" i="1"/>
  <c r="M9451" i="1"/>
  <c r="L9451" i="1"/>
  <c r="G9451" i="1"/>
  <c r="F9451" i="1"/>
  <c r="E9451" i="1"/>
  <c r="D9451" i="1"/>
  <c r="C9451" i="1"/>
  <c r="B9451" i="1"/>
  <c r="Q9450" i="1"/>
  <c r="N9450" i="1"/>
  <c r="M9450" i="1"/>
  <c r="L9450" i="1"/>
  <c r="G9450" i="1"/>
  <c r="F9450" i="1"/>
  <c r="E9450" i="1"/>
  <c r="D9450" i="1"/>
  <c r="C9450" i="1"/>
  <c r="B9450" i="1"/>
  <c r="Q9449" i="1"/>
  <c r="N9449" i="1"/>
  <c r="M9449" i="1"/>
  <c r="L9449" i="1"/>
  <c r="G9449" i="1"/>
  <c r="F9449" i="1"/>
  <c r="E9449" i="1"/>
  <c r="D9449" i="1"/>
  <c r="C9449" i="1"/>
  <c r="B9449" i="1"/>
  <c r="Q9448" i="1"/>
  <c r="N9448" i="1"/>
  <c r="M9448" i="1"/>
  <c r="L9448" i="1"/>
  <c r="G9448" i="1"/>
  <c r="F9448" i="1"/>
  <c r="E9448" i="1"/>
  <c r="D9448" i="1"/>
  <c r="C9448" i="1"/>
  <c r="B9448" i="1"/>
  <c r="Q9447" i="1"/>
  <c r="N9447" i="1"/>
  <c r="M9447" i="1"/>
  <c r="L9447" i="1"/>
  <c r="G9447" i="1"/>
  <c r="F9447" i="1"/>
  <c r="E9447" i="1"/>
  <c r="D9447" i="1"/>
  <c r="C9447" i="1"/>
  <c r="B9447" i="1"/>
  <c r="Q9446" i="1"/>
  <c r="N9446" i="1"/>
  <c r="M9446" i="1"/>
  <c r="L9446" i="1"/>
  <c r="G9446" i="1"/>
  <c r="F9446" i="1"/>
  <c r="E9446" i="1"/>
  <c r="D9446" i="1"/>
  <c r="C9446" i="1"/>
  <c r="B9446" i="1"/>
  <c r="Q9445" i="1"/>
  <c r="N9445" i="1"/>
  <c r="M9445" i="1"/>
  <c r="L9445" i="1"/>
  <c r="G9445" i="1"/>
  <c r="F9445" i="1"/>
  <c r="E9445" i="1"/>
  <c r="D9445" i="1"/>
  <c r="C9445" i="1"/>
  <c r="B9445" i="1"/>
  <c r="Q9444" i="1"/>
  <c r="N9444" i="1"/>
  <c r="M9444" i="1"/>
  <c r="L9444" i="1"/>
  <c r="G9444" i="1"/>
  <c r="F9444" i="1"/>
  <c r="E9444" i="1"/>
  <c r="D9444" i="1"/>
  <c r="C9444" i="1"/>
  <c r="B9444" i="1"/>
  <c r="Q9443" i="1"/>
  <c r="N9443" i="1"/>
  <c r="M9443" i="1"/>
  <c r="L9443" i="1"/>
  <c r="G9443" i="1"/>
  <c r="F9443" i="1"/>
  <c r="E9443" i="1"/>
  <c r="D9443" i="1"/>
  <c r="C9443" i="1"/>
  <c r="B9443" i="1"/>
  <c r="Q9442" i="1"/>
  <c r="N9442" i="1"/>
  <c r="M9442" i="1"/>
  <c r="L9442" i="1"/>
  <c r="G9442" i="1"/>
  <c r="F9442" i="1"/>
  <c r="E9442" i="1"/>
  <c r="D9442" i="1"/>
  <c r="C9442" i="1"/>
  <c r="B9442" i="1"/>
  <c r="Q9441" i="1"/>
  <c r="N9441" i="1"/>
  <c r="M9441" i="1"/>
  <c r="L9441" i="1"/>
  <c r="G9441" i="1"/>
  <c r="F9441" i="1"/>
  <c r="E9441" i="1"/>
  <c r="D9441" i="1"/>
  <c r="C9441" i="1"/>
  <c r="B9441" i="1"/>
  <c r="Q9440" i="1"/>
  <c r="N9440" i="1"/>
  <c r="M9440" i="1"/>
  <c r="L9440" i="1"/>
  <c r="G9440" i="1"/>
  <c r="F9440" i="1"/>
  <c r="E9440" i="1"/>
  <c r="D9440" i="1"/>
  <c r="C9440" i="1"/>
  <c r="B9440" i="1"/>
  <c r="Q9439" i="1"/>
  <c r="N9439" i="1"/>
  <c r="M9439" i="1"/>
  <c r="L9439" i="1"/>
  <c r="G9439" i="1"/>
  <c r="F9439" i="1"/>
  <c r="E9439" i="1"/>
  <c r="D9439" i="1"/>
  <c r="C9439" i="1"/>
  <c r="B9439" i="1"/>
  <c r="Q9438" i="1"/>
  <c r="N9438" i="1"/>
  <c r="M9438" i="1"/>
  <c r="L9438" i="1"/>
  <c r="G9438" i="1"/>
  <c r="F9438" i="1"/>
  <c r="E9438" i="1"/>
  <c r="D9438" i="1"/>
  <c r="C9438" i="1"/>
  <c r="B9438" i="1"/>
  <c r="Q9437" i="1"/>
  <c r="N9437" i="1"/>
  <c r="M9437" i="1"/>
  <c r="L9437" i="1"/>
  <c r="G9437" i="1"/>
  <c r="F9437" i="1"/>
  <c r="E9437" i="1"/>
  <c r="D9437" i="1"/>
  <c r="C9437" i="1"/>
  <c r="B9437" i="1"/>
  <c r="Q9436" i="1"/>
  <c r="N9436" i="1"/>
  <c r="M9436" i="1"/>
  <c r="L9436" i="1"/>
  <c r="G9436" i="1"/>
  <c r="F9436" i="1"/>
  <c r="E9436" i="1"/>
  <c r="D9436" i="1"/>
  <c r="C9436" i="1"/>
  <c r="B9436" i="1"/>
  <c r="Q9435" i="1"/>
  <c r="N9435" i="1"/>
  <c r="M9435" i="1"/>
  <c r="L9435" i="1"/>
  <c r="G9435" i="1"/>
  <c r="F9435" i="1"/>
  <c r="E9435" i="1"/>
  <c r="D9435" i="1"/>
  <c r="C9435" i="1"/>
  <c r="B9435" i="1"/>
  <c r="Q9434" i="1"/>
  <c r="N9434" i="1"/>
  <c r="M9434" i="1"/>
  <c r="L9434" i="1"/>
  <c r="G9434" i="1"/>
  <c r="F9434" i="1"/>
  <c r="E9434" i="1"/>
  <c r="D9434" i="1"/>
  <c r="C9434" i="1"/>
  <c r="B9434" i="1"/>
  <c r="Q9433" i="1"/>
  <c r="N9433" i="1"/>
  <c r="M9433" i="1"/>
  <c r="L9433" i="1"/>
  <c r="G9433" i="1"/>
  <c r="F9433" i="1"/>
  <c r="E9433" i="1"/>
  <c r="D9433" i="1"/>
  <c r="C9433" i="1"/>
  <c r="B9433" i="1"/>
  <c r="Q9432" i="1"/>
  <c r="N9432" i="1"/>
  <c r="M9432" i="1"/>
  <c r="L9432" i="1"/>
  <c r="G9432" i="1"/>
  <c r="F9432" i="1"/>
  <c r="E9432" i="1"/>
  <c r="D9432" i="1"/>
  <c r="C9432" i="1"/>
  <c r="B9432" i="1"/>
  <c r="Q9431" i="1"/>
  <c r="N9431" i="1"/>
  <c r="M9431" i="1"/>
  <c r="L9431" i="1"/>
  <c r="G9431" i="1"/>
  <c r="F9431" i="1"/>
  <c r="E9431" i="1"/>
  <c r="D9431" i="1"/>
  <c r="C9431" i="1"/>
  <c r="B9431" i="1"/>
  <c r="Q9430" i="1"/>
  <c r="N9430" i="1"/>
  <c r="M9430" i="1"/>
  <c r="L9430" i="1"/>
  <c r="G9430" i="1"/>
  <c r="F9430" i="1"/>
  <c r="E9430" i="1"/>
  <c r="D9430" i="1"/>
  <c r="C9430" i="1"/>
  <c r="B9430" i="1"/>
  <c r="Q9429" i="1"/>
  <c r="N9429" i="1"/>
  <c r="M9429" i="1"/>
  <c r="L9429" i="1"/>
  <c r="G9429" i="1"/>
  <c r="F9429" i="1"/>
  <c r="E9429" i="1"/>
  <c r="D9429" i="1"/>
  <c r="C9429" i="1"/>
  <c r="B9429" i="1"/>
  <c r="Q9428" i="1"/>
  <c r="N9428" i="1"/>
  <c r="M9428" i="1"/>
  <c r="L9428" i="1"/>
  <c r="G9428" i="1"/>
  <c r="F9428" i="1"/>
  <c r="E9428" i="1"/>
  <c r="D9428" i="1"/>
  <c r="C9428" i="1"/>
  <c r="B9428" i="1"/>
  <c r="Q9427" i="1"/>
  <c r="N9427" i="1"/>
  <c r="M9427" i="1"/>
  <c r="L9427" i="1"/>
  <c r="G9427" i="1"/>
  <c r="F9427" i="1"/>
  <c r="E9427" i="1"/>
  <c r="D9427" i="1"/>
  <c r="C9427" i="1"/>
  <c r="B9427" i="1"/>
  <c r="Q9426" i="1"/>
  <c r="N9426" i="1"/>
  <c r="M9426" i="1"/>
  <c r="L9426" i="1"/>
  <c r="G9426" i="1"/>
  <c r="F9426" i="1"/>
  <c r="E9426" i="1"/>
  <c r="D9426" i="1"/>
  <c r="C9426" i="1"/>
  <c r="B9426" i="1"/>
  <c r="Q9425" i="1"/>
  <c r="N9425" i="1"/>
  <c r="M9425" i="1"/>
  <c r="L9425" i="1"/>
  <c r="G9425" i="1"/>
  <c r="F9425" i="1"/>
  <c r="E9425" i="1"/>
  <c r="D9425" i="1"/>
  <c r="C9425" i="1"/>
  <c r="B9425" i="1"/>
  <c r="Q9424" i="1"/>
  <c r="N9424" i="1"/>
  <c r="M9424" i="1"/>
  <c r="L9424" i="1"/>
  <c r="G9424" i="1"/>
  <c r="F9424" i="1"/>
  <c r="E9424" i="1"/>
  <c r="D9424" i="1"/>
  <c r="C9424" i="1"/>
  <c r="B9424" i="1"/>
  <c r="Q9423" i="1"/>
  <c r="N9423" i="1"/>
  <c r="M9423" i="1"/>
  <c r="L9423" i="1"/>
  <c r="G9423" i="1"/>
  <c r="F9423" i="1"/>
  <c r="E9423" i="1"/>
  <c r="D9423" i="1"/>
  <c r="C9423" i="1"/>
  <c r="B9423" i="1"/>
  <c r="Q9422" i="1"/>
  <c r="N9422" i="1"/>
  <c r="M9422" i="1"/>
  <c r="L9422" i="1"/>
  <c r="G9422" i="1"/>
  <c r="F9422" i="1"/>
  <c r="E9422" i="1"/>
  <c r="D9422" i="1"/>
  <c r="C9422" i="1"/>
  <c r="B9422" i="1"/>
  <c r="Q9421" i="1"/>
  <c r="N9421" i="1"/>
  <c r="M9421" i="1"/>
  <c r="L9421" i="1"/>
  <c r="G9421" i="1"/>
  <c r="F9421" i="1"/>
  <c r="E9421" i="1"/>
  <c r="D9421" i="1"/>
  <c r="C9421" i="1"/>
  <c r="B9421" i="1"/>
  <c r="Q9420" i="1"/>
  <c r="N9420" i="1"/>
  <c r="M9420" i="1"/>
  <c r="L9420" i="1"/>
  <c r="G9420" i="1"/>
  <c r="F9420" i="1"/>
  <c r="E9420" i="1"/>
  <c r="D9420" i="1"/>
  <c r="C9420" i="1"/>
  <c r="B9420" i="1"/>
  <c r="Q9419" i="1"/>
  <c r="N9419" i="1"/>
  <c r="M9419" i="1"/>
  <c r="L9419" i="1"/>
  <c r="G9419" i="1"/>
  <c r="F9419" i="1"/>
  <c r="E9419" i="1"/>
  <c r="D9419" i="1"/>
  <c r="C9419" i="1"/>
  <c r="B9419" i="1"/>
  <c r="Q9418" i="1"/>
  <c r="N9418" i="1"/>
  <c r="M9418" i="1"/>
  <c r="L9418" i="1"/>
  <c r="G9418" i="1"/>
  <c r="F9418" i="1"/>
  <c r="E9418" i="1"/>
  <c r="D9418" i="1"/>
  <c r="C9418" i="1"/>
  <c r="B9418" i="1"/>
  <c r="Q9417" i="1"/>
  <c r="N9417" i="1"/>
  <c r="M9417" i="1"/>
  <c r="L9417" i="1"/>
  <c r="G9417" i="1"/>
  <c r="F9417" i="1"/>
  <c r="E9417" i="1"/>
  <c r="D9417" i="1"/>
  <c r="C9417" i="1"/>
  <c r="B9417" i="1"/>
  <c r="Q9416" i="1"/>
  <c r="N9416" i="1"/>
  <c r="M9416" i="1"/>
  <c r="L9416" i="1"/>
  <c r="G9416" i="1"/>
  <c r="F9416" i="1"/>
  <c r="E9416" i="1"/>
  <c r="D9416" i="1"/>
  <c r="C9416" i="1"/>
  <c r="B9416" i="1"/>
  <c r="Q9415" i="1"/>
  <c r="N9415" i="1"/>
  <c r="M9415" i="1"/>
  <c r="L9415" i="1"/>
  <c r="G9415" i="1"/>
  <c r="F9415" i="1"/>
  <c r="E9415" i="1"/>
  <c r="D9415" i="1"/>
  <c r="C9415" i="1"/>
  <c r="B9415" i="1"/>
  <c r="Q9414" i="1"/>
  <c r="N9414" i="1"/>
  <c r="M9414" i="1"/>
  <c r="L9414" i="1"/>
  <c r="G9414" i="1"/>
  <c r="F9414" i="1"/>
  <c r="E9414" i="1"/>
  <c r="D9414" i="1"/>
  <c r="C9414" i="1"/>
  <c r="B9414" i="1"/>
  <c r="Q9413" i="1"/>
  <c r="N9413" i="1"/>
  <c r="M9413" i="1"/>
  <c r="L9413" i="1"/>
  <c r="G9413" i="1"/>
  <c r="F9413" i="1"/>
  <c r="E9413" i="1"/>
  <c r="D9413" i="1"/>
  <c r="C9413" i="1"/>
  <c r="B9413" i="1"/>
  <c r="Q9412" i="1"/>
  <c r="N9412" i="1"/>
  <c r="M9412" i="1"/>
  <c r="L9412" i="1"/>
  <c r="G9412" i="1"/>
  <c r="F9412" i="1"/>
  <c r="E9412" i="1"/>
  <c r="D9412" i="1"/>
  <c r="C9412" i="1"/>
  <c r="B9412" i="1"/>
  <c r="Q9411" i="1"/>
  <c r="N9411" i="1"/>
  <c r="M9411" i="1"/>
  <c r="L9411" i="1"/>
  <c r="G9411" i="1"/>
  <c r="F9411" i="1"/>
  <c r="E9411" i="1"/>
  <c r="D9411" i="1"/>
  <c r="C9411" i="1"/>
  <c r="B9411" i="1"/>
  <c r="Q9410" i="1"/>
  <c r="N9410" i="1"/>
  <c r="M9410" i="1"/>
  <c r="L9410" i="1"/>
  <c r="G9410" i="1"/>
  <c r="F9410" i="1"/>
  <c r="E9410" i="1"/>
  <c r="D9410" i="1"/>
  <c r="C9410" i="1"/>
  <c r="B9410" i="1"/>
  <c r="Q9409" i="1"/>
  <c r="N9409" i="1"/>
  <c r="M9409" i="1"/>
  <c r="L9409" i="1"/>
  <c r="G9409" i="1"/>
  <c r="F9409" i="1"/>
  <c r="E9409" i="1"/>
  <c r="D9409" i="1"/>
  <c r="C9409" i="1"/>
  <c r="B9409" i="1"/>
  <c r="Q9408" i="1"/>
  <c r="N9408" i="1"/>
  <c r="M9408" i="1"/>
  <c r="L9408" i="1"/>
  <c r="G9408" i="1"/>
  <c r="F9408" i="1"/>
  <c r="E9408" i="1"/>
  <c r="D9408" i="1"/>
  <c r="C9408" i="1"/>
  <c r="B9408" i="1"/>
  <c r="Q9407" i="1"/>
  <c r="N9407" i="1"/>
  <c r="M9407" i="1"/>
  <c r="L9407" i="1"/>
  <c r="G9407" i="1"/>
  <c r="F9407" i="1"/>
  <c r="E9407" i="1"/>
  <c r="D9407" i="1"/>
  <c r="C9407" i="1"/>
  <c r="B9407" i="1"/>
  <c r="Q9406" i="1"/>
  <c r="N9406" i="1"/>
  <c r="M9406" i="1"/>
  <c r="L9406" i="1"/>
  <c r="G9406" i="1"/>
  <c r="F9406" i="1"/>
  <c r="E9406" i="1"/>
  <c r="D9406" i="1"/>
  <c r="C9406" i="1"/>
  <c r="B9406" i="1"/>
  <c r="Q9405" i="1"/>
  <c r="N9405" i="1"/>
  <c r="M9405" i="1"/>
  <c r="L9405" i="1"/>
  <c r="G9405" i="1"/>
  <c r="F9405" i="1"/>
  <c r="E9405" i="1"/>
  <c r="D9405" i="1"/>
  <c r="C9405" i="1"/>
  <c r="B9405" i="1"/>
  <c r="Q9404" i="1"/>
  <c r="N9404" i="1"/>
  <c r="M9404" i="1"/>
  <c r="L9404" i="1"/>
  <c r="G9404" i="1"/>
  <c r="F9404" i="1"/>
  <c r="E9404" i="1"/>
  <c r="D9404" i="1"/>
  <c r="C9404" i="1"/>
  <c r="B9404" i="1"/>
  <c r="Q9403" i="1"/>
  <c r="N9403" i="1"/>
  <c r="M9403" i="1"/>
  <c r="L9403" i="1"/>
  <c r="G9403" i="1"/>
  <c r="F9403" i="1"/>
  <c r="E9403" i="1"/>
  <c r="D9403" i="1"/>
  <c r="C9403" i="1"/>
  <c r="B9403" i="1"/>
  <c r="Q9402" i="1"/>
  <c r="N9402" i="1"/>
  <c r="M9402" i="1"/>
  <c r="L9402" i="1"/>
  <c r="G9402" i="1"/>
  <c r="F9402" i="1"/>
  <c r="E9402" i="1"/>
  <c r="D9402" i="1"/>
  <c r="C9402" i="1"/>
  <c r="B9402" i="1"/>
  <c r="Q9401" i="1"/>
  <c r="N9401" i="1"/>
  <c r="M9401" i="1"/>
  <c r="L9401" i="1"/>
  <c r="G9401" i="1"/>
  <c r="F9401" i="1"/>
  <c r="E9401" i="1"/>
  <c r="D9401" i="1"/>
  <c r="C9401" i="1"/>
  <c r="B9401" i="1"/>
  <c r="Q9400" i="1"/>
  <c r="N9400" i="1"/>
  <c r="M9400" i="1"/>
  <c r="L9400" i="1"/>
  <c r="G9400" i="1"/>
  <c r="F9400" i="1"/>
  <c r="E9400" i="1"/>
  <c r="D9400" i="1"/>
  <c r="C9400" i="1"/>
  <c r="B9400" i="1"/>
  <c r="Q9399" i="1"/>
  <c r="N9399" i="1"/>
  <c r="M9399" i="1"/>
  <c r="L9399" i="1"/>
  <c r="G9399" i="1"/>
  <c r="F9399" i="1"/>
  <c r="E9399" i="1"/>
  <c r="D9399" i="1"/>
  <c r="C9399" i="1"/>
  <c r="B9399" i="1"/>
  <c r="Q9398" i="1"/>
  <c r="N9398" i="1"/>
  <c r="M9398" i="1"/>
  <c r="L9398" i="1"/>
  <c r="G9398" i="1"/>
  <c r="F9398" i="1"/>
  <c r="E9398" i="1"/>
  <c r="D9398" i="1"/>
  <c r="C9398" i="1"/>
  <c r="B9398" i="1"/>
  <c r="Q9397" i="1"/>
  <c r="N9397" i="1"/>
  <c r="M9397" i="1"/>
  <c r="L9397" i="1"/>
  <c r="G9397" i="1"/>
  <c r="F9397" i="1"/>
  <c r="E9397" i="1"/>
  <c r="D9397" i="1"/>
  <c r="C9397" i="1"/>
  <c r="B9397" i="1"/>
  <c r="Q9396" i="1"/>
  <c r="N9396" i="1"/>
  <c r="M9396" i="1"/>
  <c r="L9396" i="1"/>
  <c r="G9396" i="1"/>
  <c r="F9396" i="1"/>
  <c r="E9396" i="1"/>
  <c r="D9396" i="1"/>
  <c r="C9396" i="1"/>
  <c r="B9396" i="1"/>
  <c r="Q9395" i="1"/>
  <c r="N9395" i="1"/>
  <c r="M9395" i="1"/>
  <c r="L9395" i="1"/>
  <c r="G9395" i="1"/>
  <c r="F9395" i="1"/>
  <c r="E9395" i="1"/>
  <c r="D9395" i="1"/>
  <c r="C9395" i="1"/>
  <c r="B9395" i="1"/>
  <c r="Q9394" i="1"/>
  <c r="N9394" i="1"/>
  <c r="M9394" i="1"/>
  <c r="L9394" i="1"/>
  <c r="G9394" i="1"/>
  <c r="F9394" i="1"/>
  <c r="E9394" i="1"/>
  <c r="D9394" i="1"/>
  <c r="C9394" i="1"/>
  <c r="B9394" i="1"/>
  <c r="Q9393" i="1"/>
  <c r="N9393" i="1"/>
  <c r="M9393" i="1"/>
  <c r="L9393" i="1"/>
  <c r="G9393" i="1"/>
  <c r="F9393" i="1"/>
  <c r="E9393" i="1"/>
  <c r="D9393" i="1"/>
  <c r="C9393" i="1"/>
  <c r="B9393" i="1"/>
  <c r="Q9392" i="1"/>
  <c r="N9392" i="1"/>
  <c r="M9392" i="1"/>
  <c r="L9392" i="1"/>
  <c r="G9392" i="1"/>
  <c r="F9392" i="1"/>
  <c r="E9392" i="1"/>
  <c r="D9392" i="1"/>
  <c r="C9392" i="1"/>
  <c r="B9392" i="1"/>
  <c r="Q9391" i="1"/>
  <c r="N9391" i="1"/>
  <c r="M9391" i="1"/>
  <c r="L9391" i="1"/>
  <c r="G9391" i="1"/>
  <c r="F9391" i="1"/>
  <c r="E9391" i="1"/>
  <c r="D9391" i="1"/>
  <c r="C9391" i="1"/>
  <c r="B9391" i="1"/>
  <c r="Q9390" i="1"/>
  <c r="N9390" i="1"/>
  <c r="M9390" i="1"/>
  <c r="L9390" i="1"/>
  <c r="G9390" i="1"/>
  <c r="F9390" i="1"/>
  <c r="E9390" i="1"/>
  <c r="D9390" i="1"/>
  <c r="C9390" i="1"/>
  <c r="B9390" i="1"/>
  <c r="Q9389" i="1"/>
  <c r="N9389" i="1"/>
  <c r="M9389" i="1"/>
  <c r="L9389" i="1"/>
  <c r="G9389" i="1"/>
  <c r="F9389" i="1"/>
  <c r="E9389" i="1"/>
  <c r="D9389" i="1"/>
  <c r="C9389" i="1"/>
  <c r="B9389" i="1"/>
  <c r="Q9388" i="1"/>
  <c r="N9388" i="1"/>
  <c r="M9388" i="1"/>
  <c r="L9388" i="1"/>
  <c r="G9388" i="1"/>
  <c r="F9388" i="1"/>
  <c r="E9388" i="1"/>
  <c r="D9388" i="1"/>
  <c r="C9388" i="1"/>
  <c r="B9388" i="1"/>
  <c r="Q9387" i="1"/>
  <c r="N9387" i="1"/>
  <c r="M9387" i="1"/>
  <c r="L9387" i="1"/>
  <c r="G9387" i="1"/>
  <c r="F9387" i="1"/>
  <c r="E9387" i="1"/>
  <c r="D9387" i="1"/>
  <c r="C9387" i="1"/>
  <c r="B9387" i="1"/>
  <c r="Q9386" i="1"/>
  <c r="N9386" i="1"/>
  <c r="M9386" i="1"/>
  <c r="L9386" i="1"/>
  <c r="G9386" i="1"/>
  <c r="F9386" i="1"/>
  <c r="E9386" i="1"/>
  <c r="D9386" i="1"/>
  <c r="C9386" i="1"/>
  <c r="B9386" i="1"/>
  <c r="Q9385" i="1"/>
  <c r="N9385" i="1"/>
  <c r="M9385" i="1"/>
  <c r="L9385" i="1"/>
  <c r="G9385" i="1"/>
  <c r="F9385" i="1"/>
  <c r="E9385" i="1"/>
  <c r="D9385" i="1"/>
  <c r="C9385" i="1"/>
  <c r="B9385" i="1"/>
  <c r="Q9384" i="1"/>
  <c r="N9384" i="1"/>
  <c r="M9384" i="1"/>
  <c r="L9384" i="1"/>
  <c r="G9384" i="1"/>
  <c r="F9384" i="1"/>
  <c r="E9384" i="1"/>
  <c r="D9384" i="1"/>
  <c r="C9384" i="1"/>
  <c r="B9384" i="1"/>
  <c r="Q9383" i="1"/>
  <c r="N9383" i="1"/>
  <c r="M9383" i="1"/>
  <c r="L9383" i="1"/>
  <c r="G9383" i="1"/>
  <c r="F9383" i="1"/>
  <c r="E9383" i="1"/>
  <c r="D9383" i="1"/>
  <c r="C9383" i="1"/>
  <c r="B9383" i="1"/>
  <c r="Q9382" i="1"/>
  <c r="N9382" i="1"/>
  <c r="M9382" i="1"/>
  <c r="L9382" i="1"/>
  <c r="G9382" i="1"/>
  <c r="F9382" i="1"/>
  <c r="E9382" i="1"/>
  <c r="D9382" i="1"/>
  <c r="C9382" i="1"/>
  <c r="B9382" i="1"/>
  <c r="Q9381" i="1"/>
  <c r="N9381" i="1"/>
  <c r="M9381" i="1"/>
  <c r="L9381" i="1"/>
  <c r="G9381" i="1"/>
  <c r="F9381" i="1"/>
  <c r="E9381" i="1"/>
  <c r="D9381" i="1"/>
  <c r="C9381" i="1"/>
  <c r="B9381" i="1"/>
  <c r="Q9380" i="1"/>
  <c r="N9380" i="1"/>
  <c r="M9380" i="1"/>
  <c r="L9380" i="1"/>
  <c r="G9380" i="1"/>
  <c r="F9380" i="1"/>
  <c r="E9380" i="1"/>
  <c r="D9380" i="1"/>
  <c r="C9380" i="1"/>
  <c r="B9380" i="1"/>
  <c r="Q9379" i="1"/>
  <c r="N9379" i="1"/>
  <c r="M9379" i="1"/>
  <c r="L9379" i="1"/>
  <c r="G9379" i="1"/>
  <c r="F9379" i="1"/>
  <c r="E9379" i="1"/>
  <c r="D9379" i="1"/>
  <c r="C9379" i="1"/>
  <c r="B9379" i="1"/>
  <c r="Q9378" i="1"/>
  <c r="N9378" i="1"/>
  <c r="M9378" i="1"/>
  <c r="L9378" i="1"/>
  <c r="G9378" i="1"/>
  <c r="F9378" i="1"/>
  <c r="E9378" i="1"/>
  <c r="D9378" i="1"/>
  <c r="C9378" i="1"/>
  <c r="B9378" i="1"/>
  <c r="Q9377" i="1"/>
  <c r="N9377" i="1"/>
  <c r="M9377" i="1"/>
  <c r="L9377" i="1"/>
  <c r="G9377" i="1"/>
  <c r="F9377" i="1"/>
  <c r="E9377" i="1"/>
  <c r="D9377" i="1"/>
  <c r="C9377" i="1"/>
  <c r="B9377" i="1"/>
  <c r="Q9376" i="1"/>
  <c r="N9376" i="1"/>
  <c r="M9376" i="1"/>
  <c r="L9376" i="1"/>
  <c r="G9376" i="1"/>
  <c r="F9376" i="1"/>
  <c r="E9376" i="1"/>
  <c r="D9376" i="1"/>
  <c r="C9376" i="1"/>
  <c r="B9376" i="1"/>
  <c r="Q9375" i="1"/>
  <c r="N9375" i="1"/>
  <c r="M9375" i="1"/>
  <c r="L9375" i="1"/>
  <c r="G9375" i="1"/>
  <c r="F9375" i="1"/>
  <c r="E9375" i="1"/>
  <c r="D9375" i="1"/>
  <c r="C9375" i="1"/>
  <c r="B9375" i="1"/>
  <c r="Q9374" i="1"/>
  <c r="N9374" i="1"/>
  <c r="M9374" i="1"/>
  <c r="L9374" i="1"/>
  <c r="G9374" i="1"/>
  <c r="F9374" i="1"/>
  <c r="E9374" i="1"/>
  <c r="D9374" i="1"/>
  <c r="C9374" i="1"/>
  <c r="B9374" i="1"/>
  <c r="Q9373" i="1"/>
  <c r="N9373" i="1"/>
  <c r="M9373" i="1"/>
  <c r="L9373" i="1"/>
  <c r="G9373" i="1"/>
  <c r="F9373" i="1"/>
  <c r="E9373" i="1"/>
  <c r="D9373" i="1"/>
  <c r="C9373" i="1"/>
  <c r="B9373" i="1"/>
  <c r="Q9372" i="1"/>
  <c r="N9372" i="1"/>
  <c r="M9372" i="1"/>
  <c r="L9372" i="1"/>
  <c r="G9372" i="1"/>
  <c r="F9372" i="1"/>
  <c r="E9372" i="1"/>
  <c r="D9372" i="1"/>
  <c r="C9372" i="1"/>
  <c r="B9372" i="1"/>
  <c r="Q9371" i="1"/>
  <c r="N9371" i="1"/>
  <c r="M9371" i="1"/>
  <c r="L9371" i="1"/>
  <c r="G9371" i="1"/>
  <c r="F9371" i="1"/>
  <c r="E9371" i="1"/>
  <c r="D9371" i="1"/>
  <c r="C9371" i="1"/>
  <c r="B9371" i="1"/>
  <c r="Q9370" i="1"/>
  <c r="N9370" i="1"/>
  <c r="M9370" i="1"/>
  <c r="L9370" i="1"/>
  <c r="G9370" i="1"/>
  <c r="F9370" i="1"/>
  <c r="E9370" i="1"/>
  <c r="D9370" i="1"/>
  <c r="C9370" i="1"/>
  <c r="B9370" i="1"/>
  <c r="Q9369" i="1"/>
  <c r="N9369" i="1"/>
  <c r="M9369" i="1"/>
  <c r="L9369" i="1"/>
  <c r="G9369" i="1"/>
  <c r="F9369" i="1"/>
  <c r="E9369" i="1"/>
  <c r="D9369" i="1"/>
  <c r="C9369" i="1"/>
  <c r="B9369" i="1"/>
  <c r="Q9368" i="1"/>
  <c r="N9368" i="1"/>
  <c r="M9368" i="1"/>
  <c r="L9368" i="1"/>
  <c r="G9368" i="1"/>
  <c r="F9368" i="1"/>
  <c r="E9368" i="1"/>
  <c r="D9368" i="1"/>
  <c r="C9368" i="1"/>
  <c r="B9368" i="1"/>
  <c r="Q9367" i="1"/>
  <c r="N9367" i="1"/>
  <c r="M9367" i="1"/>
  <c r="L9367" i="1"/>
  <c r="G9367" i="1"/>
  <c r="F9367" i="1"/>
  <c r="E9367" i="1"/>
  <c r="D9367" i="1"/>
  <c r="C9367" i="1"/>
  <c r="B9367" i="1"/>
  <c r="Q9366" i="1"/>
  <c r="N9366" i="1"/>
  <c r="M9366" i="1"/>
  <c r="L9366" i="1"/>
  <c r="G9366" i="1"/>
  <c r="F9366" i="1"/>
  <c r="E9366" i="1"/>
  <c r="D9366" i="1"/>
  <c r="C9366" i="1"/>
  <c r="B9366" i="1"/>
  <c r="Q9365" i="1"/>
  <c r="N9365" i="1"/>
  <c r="M9365" i="1"/>
  <c r="L9365" i="1"/>
  <c r="G9365" i="1"/>
  <c r="F9365" i="1"/>
  <c r="E9365" i="1"/>
  <c r="D9365" i="1"/>
  <c r="C9365" i="1"/>
  <c r="B9365" i="1"/>
  <c r="Q9364" i="1"/>
  <c r="N9364" i="1"/>
  <c r="M9364" i="1"/>
  <c r="L9364" i="1"/>
  <c r="G9364" i="1"/>
  <c r="F9364" i="1"/>
  <c r="E9364" i="1"/>
  <c r="D9364" i="1"/>
  <c r="C9364" i="1"/>
  <c r="B9364" i="1"/>
  <c r="Q9363" i="1"/>
  <c r="N9363" i="1"/>
  <c r="M9363" i="1"/>
  <c r="L9363" i="1"/>
  <c r="G9363" i="1"/>
  <c r="F9363" i="1"/>
  <c r="E9363" i="1"/>
  <c r="D9363" i="1"/>
  <c r="C9363" i="1"/>
  <c r="B9363" i="1"/>
  <c r="Q9362" i="1"/>
  <c r="N9362" i="1"/>
  <c r="M9362" i="1"/>
  <c r="L9362" i="1"/>
  <c r="G9362" i="1"/>
  <c r="F9362" i="1"/>
  <c r="E9362" i="1"/>
  <c r="D9362" i="1"/>
  <c r="C9362" i="1"/>
  <c r="B9362" i="1"/>
  <c r="Q9361" i="1"/>
  <c r="N9361" i="1"/>
  <c r="M9361" i="1"/>
  <c r="L9361" i="1"/>
  <c r="G9361" i="1"/>
  <c r="F9361" i="1"/>
  <c r="E9361" i="1"/>
  <c r="D9361" i="1"/>
  <c r="C9361" i="1"/>
  <c r="B9361" i="1"/>
  <c r="Q9360" i="1"/>
  <c r="N9360" i="1"/>
  <c r="M9360" i="1"/>
  <c r="L9360" i="1"/>
  <c r="G9360" i="1"/>
  <c r="F9360" i="1"/>
  <c r="E9360" i="1"/>
  <c r="D9360" i="1"/>
  <c r="C9360" i="1"/>
  <c r="B9360" i="1"/>
  <c r="Q9359" i="1"/>
  <c r="N9359" i="1"/>
  <c r="M9359" i="1"/>
  <c r="L9359" i="1"/>
  <c r="G9359" i="1"/>
  <c r="F9359" i="1"/>
  <c r="E9359" i="1"/>
  <c r="D9359" i="1"/>
  <c r="C9359" i="1"/>
  <c r="B9359" i="1"/>
  <c r="Q9358" i="1"/>
  <c r="N9358" i="1"/>
  <c r="M9358" i="1"/>
  <c r="L9358" i="1"/>
  <c r="G9358" i="1"/>
  <c r="F9358" i="1"/>
  <c r="E9358" i="1"/>
  <c r="D9358" i="1"/>
  <c r="C9358" i="1"/>
  <c r="B9358" i="1"/>
  <c r="Q9357" i="1"/>
  <c r="N9357" i="1"/>
  <c r="M9357" i="1"/>
  <c r="L9357" i="1"/>
  <c r="G9357" i="1"/>
  <c r="F9357" i="1"/>
  <c r="E9357" i="1"/>
  <c r="D9357" i="1"/>
  <c r="C9357" i="1"/>
  <c r="B9357" i="1"/>
  <c r="Q9356" i="1"/>
  <c r="N9356" i="1"/>
  <c r="M9356" i="1"/>
  <c r="L9356" i="1"/>
  <c r="G9356" i="1"/>
  <c r="F9356" i="1"/>
  <c r="E9356" i="1"/>
  <c r="D9356" i="1"/>
  <c r="C9356" i="1"/>
  <c r="B9356" i="1"/>
  <c r="Q9355" i="1"/>
  <c r="N9355" i="1"/>
  <c r="M9355" i="1"/>
  <c r="L9355" i="1"/>
  <c r="G9355" i="1"/>
  <c r="F9355" i="1"/>
  <c r="E9355" i="1"/>
  <c r="D9355" i="1"/>
  <c r="C9355" i="1"/>
  <c r="B9355" i="1"/>
  <c r="Q9354" i="1"/>
  <c r="N9354" i="1"/>
  <c r="M9354" i="1"/>
  <c r="L9354" i="1"/>
  <c r="G9354" i="1"/>
  <c r="F9354" i="1"/>
  <c r="E9354" i="1"/>
  <c r="D9354" i="1"/>
  <c r="C9354" i="1"/>
  <c r="B9354" i="1"/>
  <c r="Q9353" i="1"/>
  <c r="N9353" i="1"/>
  <c r="M9353" i="1"/>
  <c r="L9353" i="1"/>
  <c r="G9353" i="1"/>
  <c r="F9353" i="1"/>
  <c r="E9353" i="1"/>
  <c r="D9353" i="1"/>
  <c r="C9353" i="1"/>
  <c r="B9353" i="1"/>
  <c r="Q9352" i="1"/>
  <c r="N9352" i="1"/>
  <c r="M9352" i="1"/>
  <c r="L9352" i="1"/>
  <c r="G9352" i="1"/>
  <c r="F9352" i="1"/>
  <c r="E9352" i="1"/>
  <c r="D9352" i="1"/>
  <c r="C9352" i="1"/>
  <c r="B9352" i="1"/>
  <c r="Q9351" i="1"/>
  <c r="N9351" i="1"/>
  <c r="M9351" i="1"/>
  <c r="L9351" i="1"/>
  <c r="G9351" i="1"/>
  <c r="F9351" i="1"/>
  <c r="E9351" i="1"/>
  <c r="D9351" i="1"/>
  <c r="C9351" i="1"/>
  <c r="B9351" i="1"/>
  <c r="Q9350" i="1"/>
  <c r="N9350" i="1"/>
  <c r="M9350" i="1"/>
  <c r="L9350" i="1"/>
  <c r="G9350" i="1"/>
  <c r="F9350" i="1"/>
  <c r="E9350" i="1"/>
  <c r="D9350" i="1"/>
  <c r="C9350" i="1"/>
  <c r="B9350" i="1"/>
  <c r="Q9349" i="1"/>
  <c r="N9349" i="1"/>
  <c r="M9349" i="1"/>
  <c r="L9349" i="1"/>
  <c r="G9349" i="1"/>
  <c r="F9349" i="1"/>
  <c r="E9349" i="1"/>
  <c r="D9349" i="1"/>
  <c r="C9349" i="1"/>
  <c r="B9349" i="1"/>
  <c r="Q9348" i="1"/>
  <c r="N9348" i="1"/>
  <c r="M9348" i="1"/>
  <c r="L9348" i="1"/>
  <c r="G9348" i="1"/>
  <c r="F9348" i="1"/>
  <c r="E9348" i="1"/>
  <c r="D9348" i="1"/>
  <c r="C9348" i="1"/>
  <c r="B9348" i="1"/>
  <c r="Q9347" i="1"/>
  <c r="N9347" i="1"/>
  <c r="M9347" i="1"/>
  <c r="L9347" i="1"/>
  <c r="G9347" i="1"/>
  <c r="F9347" i="1"/>
  <c r="E9347" i="1"/>
  <c r="D9347" i="1"/>
  <c r="C9347" i="1"/>
  <c r="B9347" i="1"/>
  <c r="Q9346" i="1"/>
  <c r="N9346" i="1"/>
  <c r="M9346" i="1"/>
  <c r="L9346" i="1"/>
  <c r="G9346" i="1"/>
  <c r="F9346" i="1"/>
  <c r="E9346" i="1"/>
  <c r="D9346" i="1"/>
  <c r="C9346" i="1"/>
  <c r="B9346" i="1"/>
  <c r="Q9345" i="1"/>
  <c r="N9345" i="1"/>
  <c r="M9345" i="1"/>
  <c r="L9345" i="1"/>
  <c r="G9345" i="1"/>
  <c r="F9345" i="1"/>
  <c r="E9345" i="1"/>
  <c r="D9345" i="1"/>
  <c r="C9345" i="1"/>
  <c r="B9345" i="1"/>
  <c r="Q9344" i="1"/>
  <c r="N9344" i="1"/>
  <c r="M9344" i="1"/>
  <c r="L9344" i="1"/>
  <c r="G9344" i="1"/>
  <c r="F9344" i="1"/>
  <c r="E9344" i="1"/>
  <c r="D9344" i="1"/>
  <c r="C9344" i="1"/>
  <c r="B9344" i="1"/>
  <c r="Q9343" i="1"/>
  <c r="N9343" i="1"/>
  <c r="M9343" i="1"/>
  <c r="L9343" i="1"/>
  <c r="G9343" i="1"/>
  <c r="F9343" i="1"/>
  <c r="E9343" i="1"/>
  <c r="D9343" i="1"/>
  <c r="C9343" i="1"/>
  <c r="B9343" i="1"/>
  <c r="Q9342" i="1"/>
  <c r="N9342" i="1"/>
  <c r="M9342" i="1"/>
  <c r="L9342" i="1"/>
  <c r="G9342" i="1"/>
  <c r="F9342" i="1"/>
  <c r="E9342" i="1"/>
  <c r="D9342" i="1"/>
  <c r="C9342" i="1"/>
  <c r="B9342" i="1"/>
  <c r="Q9341" i="1"/>
  <c r="N9341" i="1"/>
  <c r="M9341" i="1"/>
  <c r="L9341" i="1"/>
  <c r="G9341" i="1"/>
  <c r="F9341" i="1"/>
  <c r="E9341" i="1"/>
  <c r="D9341" i="1"/>
  <c r="C9341" i="1"/>
  <c r="B9341" i="1"/>
  <c r="Q9340" i="1"/>
  <c r="N9340" i="1"/>
  <c r="M9340" i="1"/>
  <c r="L9340" i="1"/>
  <c r="G9340" i="1"/>
  <c r="F9340" i="1"/>
  <c r="E9340" i="1"/>
  <c r="D9340" i="1"/>
  <c r="C9340" i="1"/>
  <c r="B9340" i="1"/>
  <c r="Q9339" i="1"/>
  <c r="N9339" i="1"/>
  <c r="M9339" i="1"/>
  <c r="L9339" i="1"/>
  <c r="G9339" i="1"/>
  <c r="F9339" i="1"/>
  <c r="E9339" i="1"/>
  <c r="D9339" i="1"/>
  <c r="C9339" i="1"/>
  <c r="B9339" i="1"/>
  <c r="Q9338" i="1"/>
  <c r="N9338" i="1"/>
  <c r="M9338" i="1"/>
  <c r="L9338" i="1"/>
  <c r="G9338" i="1"/>
  <c r="F9338" i="1"/>
  <c r="E9338" i="1"/>
  <c r="D9338" i="1"/>
  <c r="C9338" i="1"/>
  <c r="B9338" i="1"/>
  <c r="Q9337" i="1"/>
  <c r="N9337" i="1"/>
  <c r="M9337" i="1"/>
  <c r="L9337" i="1"/>
  <c r="G9337" i="1"/>
  <c r="F9337" i="1"/>
  <c r="E9337" i="1"/>
  <c r="D9337" i="1"/>
  <c r="C9337" i="1"/>
  <c r="B9337" i="1"/>
  <c r="Q9336" i="1"/>
  <c r="N9336" i="1"/>
  <c r="M9336" i="1"/>
  <c r="L9336" i="1"/>
  <c r="G9336" i="1"/>
  <c r="F9336" i="1"/>
  <c r="E9336" i="1"/>
  <c r="D9336" i="1"/>
  <c r="C9336" i="1"/>
  <c r="B9336" i="1"/>
  <c r="Q9335" i="1"/>
  <c r="N9335" i="1"/>
  <c r="M9335" i="1"/>
  <c r="L9335" i="1"/>
  <c r="G9335" i="1"/>
  <c r="F9335" i="1"/>
  <c r="E9335" i="1"/>
  <c r="D9335" i="1"/>
  <c r="C9335" i="1"/>
  <c r="B9335" i="1"/>
  <c r="Q9334" i="1"/>
  <c r="N9334" i="1"/>
  <c r="M9334" i="1"/>
  <c r="L9334" i="1"/>
  <c r="G9334" i="1"/>
  <c r="F9334" i="1"/>
  <c r="E9334" i="1"/>
  <c r="D9334" i="1"/>
  <c r="C9334" i="1"/>
  <c r="B9334" i="1"/>
  <c r="Q9333" i="1"/>
  <c r="N9333" i="1"/>
  <c r="M9333" i="1"/>
  <c r="L9333" i="1"/>
  <c r="G9333" i="1"/>
  <c r="F9333" i="1"/>
  <c r="E9333" i="1"/>
  <c r="D9333" i="1"/>
  <c r="C9333" i="1"/>
  <c r="B9333" i="1"/>
  <c r="Q9332" i="1"/>
  <c r="N9332" i="1"/>
  <c r="M9332" i="1"/>
  <c r="L9332" i="1"/>
  <c r="G9332" i="1"/>
  <c r="F9332" i="1"/>
  <c r="E9332" i="1"/>
  <c r="D9332" i="1"/>
  <c r="C9332" i="1"/>
  <c r="B9332" i="1"/>
  <c r="Q9331" i="1"/>
  <c r="N9331" i="1"/>
  <c r="M9331" i="1"/>
  <c r="L9331" i="1"/>
  <c r="G9331" i="1"/>
  <c r="F9331" i="1"/>
  <c r="E9331" i="1"/>
  <c r="D9331" i="1"/>
  <c r="C9331" i="1"/>
  <c r="B9331" i="1"/>
  <c r="Q9330" i="1"/>
  <c r="N9330" i="1"/>
  <c r="M9330" i="1"/>
  <c r="L9330" i="1"/>
  <c r="G9330" i="1"/>
  <c r="F9330" i="1"/>
  <c r="E9330" i="1"/>
  <c r="D9330" i="1"/>
  <c r="C9330" i="1"/>
  <c r="B9330" i="1"/>
  <c r="Q9329" i="1"/>
  <c r="N9329" i="1"/>
  <c r="M9329" i="1"/>
  <c r="L9329" i="1"/>
  <c r="G9329" i="1"/>
  <c r="F9329" i="1"/>
  <c r="E9329" i="1"/>
  <c r="D9329" i="1"/>
  <c r="C9329" i="1"/>
  <c r="B9329" i="1"/>
  <c r="Q9328" i="1"/>
  <c r="N9328" i="1"/>
  <c r="M9328" i="1"/>
  <c r="L9328" i="1"/>
  <c r="G9328" i="1"/>
  <c r="F9328" i="1"/>
  <c r="E9328" i="1"/>
  <c r="D9328" i="1"/>
  <c r="C9328" i="1"/>
  <c r="B9328" i="1"/>
  <c r="Q9327" i="1"/>
  <c r="N9327" i="1"/>
  <c r="M9327" i="1"/>
  <c r="L9327" i="1"/>
  <c r="G9327" i="1"/>
  <c r="F9327" i="1"/>
  <c r="E9327" i="1"/>
  <c r="D9327" i="1"/>
  <c r="C9327" i="1"/>
  <c r="B9327" i="1"/>
  <c r="Q9326" i="1"/>
  <c r="N9326" i="1"/>
  <c r="M9326" i="1"/>
  <c r="L9326" i="1"/>
  <c r="G9326" i="1"/>
  <c r="F9326" i="1"/>
  <c r="E9326" i="1"/>
  <c r="D9326" i="1"/>
  <c r="C9326" i="1"/>
  <c r="B9326" i="1"/>
  <c r="Q9325" i="1"/>
  <c r="N9325" i="1"/>
  <c r="M9325" i="1"/>
  <c r="L9325" i="1"/>
  <c r="G9325" i="1"/>
  <c r="F9325" i="1"/>
  <c r="E9325" i="1"/>
  <c r="D9325" i="1"/>
  <c r="C9325" i="1"/>
  <c r="B9325" i="1"/>
  <c r="Q9324" i="1"/>
  <c r="N9324" i="1"/>
  <c r="M9324" i="1"/>
  <c r="L9324" i="1"/>
  <c r="G9324" i="1"/>
  <c r="F9324" i="1"/>
  <c r="E9324" i="1"/>
  <c r="D9324" i="1"/>
  <c r="C9324" i="1"/>
  <c r="B9324" i="1"/>
  <c r="Q9323" i="1"/>
  <c r="N9323" i="1"/>
  <c r="M9323" i="1"/>
  <c r="L9323" i="1"/>
  <c r="G9323" i="1"/>
  <c r="F9323" i="1"/>
  <c r="E9323" i="1"/>
  <c r="D9323" i="1"/>
  <c r="C9323" i="1"/>
  <c r="B9323" i="1"/>
  <c r="Q9322" i="1"/>
  <c r="N9322" i="1"/>
  <c r="M9322" i="1"/>
  <c r="L9322" i="1"/>
  <c r="G9322" i="1"/>
  <c r="F9322" i="1"/>
  <c r="E9322" i="1"/>
  <c r="D9322" i="1"/>
  <c r="C9322" i="1"/>
  <c r="B9322" i="1"/>
  <c r="Q9321" i="1"/>
  <c r="N9321" i="1"/>
  <c r="M9321" i="1"/>
  <c r="L9321" i="1"/>
  <c r="G9321" i="1"/>
  <c r="F9321" i="1"/>
  <c r="E9321" i="1"/>
  <c r="D9321" i="1"/>
  <c r="C9321" i="1"/>
  <c r="B9321" i="1"/>
  <c r="Q9320" i="1"/>
  <c r="N9320" i="1"/>
  <c r="M9320" i="1"/>
  <c r="L9320" i="1"/>
  <c r="G9320" i="1"/>
  <c r="F9320" i="1"/>
  <c r="E9320" i="1"/>
  <c r="D9320" i="1"/>
  <c r="C9320" i="1"/>
  <c r="B9320" i="1"/>
  <c r="Q9319" i="1"/>
  <c r="N9319" i="1"/>
  <c r="M9319" i="1"/>
  <c r="L9319" i="1"/>
  <c r="G9319" i="1"/>
  <c r="F9319" i="1"/>
  <c r="E9319" i="1"/>
  <c r="D9319" i="1"/>
  <c r="C9319" i="1"/>
  <c r="B9319" i="1"/>
  <c r="Q9318" i="1"/>
  <c r="N9318" i="1"/>
  <c r="M9318" i="1"/>
  <c r="L9318" i="1"/>
  <c r="G9318" i="1"/>
  <c r="F9318" i="1"/>
  <c r="E9318" i="1"/>
  <c r="D9318" i="1"/>
  <c r="C9318" i="1"/>
  <c r="B9318" i="1"/>
  <c r="Q9317" i="1"/>
  <c r="N9317" i="1"/>
  <c r="M9317" i="1"/>
  <c r="L9317" i="1"/>
  <c r="G9317" i="1"/>
  <c r="F9317" i="1"/>
  <c r="E9317" i="1"/>
  <c r="D9317" i="1"/>
  <c r="C9317" i="1"/>
  <c r="B9317" i="1"/>
  <c r="Q9316" i="1"/>
  <c r="N9316" i="1"/>
  <c r="M9316" i="1"/>
  <c r="L9316" i="1"/>
  <c r="G9316" i="1"/>
  <c r="F9316" i="1"/>
  <c r="E9316" i="1"/>
  <c r="D9316" i="1"/>
  <c r="C9316" i="1"/>
  <c r="B9316" i="1"/>
  <c r="Q9315" i="1"/>
  <c r="N9315" i="1"/>
  <c r="M9315" i="1"/>
  <c r="L9315" i="1"/>
  <c r="G9315" i="1"/>
  <c r="F9315" i="1"/>
  <c r="E9315" i="1"/>
  <c r="D9315" i="1"/>
  <c r="C9315" i="1"/>
  <c r="B9315" i="1"/>
  <c r="Q9314" i="1"/>
  <c r="N9314" i="1"/>
  <c r="M9314" i="1"/>
  <c r="L9314" i="1"/>
  <c r="G9314" i="1"/>
  <c r="F9314" i="1"/>
  <c r="E9314" i="1"/>
  <c r="D9314" i="1"/>
  <c r="C9314" i="1"/>
  <c r="B9314" i="1"/>
  <c r="Q9313" i="1"/>
  <c r="N9313" i="1"/>
  <c r="M9313" i="1"/>
  <c r="L9313" i="1"/>
  <c r="G9313" i="1"/>
  <c r="F9313" i="1"/>
  <c r="E9313" i="1"/>
  <c r="D9313" i="1"/>
  <c r="C9313" i="1"/>
  <c r="B9313" i="1"/>
  <c r="Q9312" i="1"/>
  <c r="N9312" i="1"/>
  <c r="M9312" i="1"/>
  <c r="L9312" i="1"/>
  <c r="G9312" i="1"/>
  <c r="F9312" i="1"/>
  <c r="E9312" i="1"/>
  <c r="D9312" i="1"/>
  <c r="C9312" i="1"/>
  <c r="B9312" i="1"/>
  <c r="Q9311" i="1"/>
  <c r="N9311" i="1"/>
  <c r="M9311" i="1"/>
  <c r="L9311" i="1"/>
  <c r="G9311" i="1"/>
  <c r="F9311" i="1"/>
  <c r="E9311" i="1"/>
  <c r="D9311" i="1"/>
  <c r="C9311" i="1"/>
  <c r="B9311" i="1"/>
  <c r="Q9310" i="1"/>
  <c r="N9310" i="1"/>
  <c r="M9310" i="1"/>
  <c r="L9310" i="1"/>
  <c r="G9310" i="1"/>
  <c r="F9310" i="1"/>
  <c r="E9310" i="1"/>
  <c r="D9310" i="1"/>
  <c r="C9310" i="1"/>
  <c r="B9310" i="1"/>
  <c r="Q9309" i="1"/>
  <c r="N9309" i="1"/>
  <c r="M9309" i="1"/>
  <c r="L9309" i="1"/>
  <c r="G9309" i="1"/>
  <c r="F9309" i="1"/>
  <c r="E9309" i="1"/>
  <c r="D9309" i="1"/>
  <c r="C9309" i="1"/>
  <c r="B9309" i="1"/>
  <c r="Q9308" i="1"/>
  <c r="N9308" i="1"/>
  <c r="M9308" i="1"/>
  <c r="L9308" i="1"/>
  <c r="G9308" i="1"/>
  <c r="F9308" i="1"/>
  <c r="E9308" i="1"/>
  <c r="D9308" i="1"/>
  <c r="C9308" i="1"/>
  <c r="B9308" i="1"/>
  <c r="Q9307" i="1"/>
  <c r="N9307" i="1"/>
  <c r="M9307" i="1"/>
  <c r="L9307" i="1"/>
  <c r="G9307" i="1"/>
  <c r="F9307" i="1"/>
  <c r="E9307" i="1"/>
  <c r="D9307" i="1"/>
  <c r="C9307" i="1"/>
  <c r="B9307" i="1"/>
  <c r="Q9306" i="1"/>
  <c r="N9306" i="1"/>
  <c r="M9306" i="1"/>
  <c r="L9306" i="1"/>
  <c r="G9306" i="1"/>
  <c r="F9306" i="1"/>
  <c r="E9306" i="1"/>
  <c r="D9306" i="1"/>
  <c r="C9306" i="1"/>
  <c r="B9306" i="1"/>
  <c r="Q9305" i="1"/>
  <c r="N9305" i="1"/>
  <c r="M9305" i="1"/>
  <c r="L9305" i="1"/>
  <c r="G9305" i="1"/>
  <c r="F9305" i="1"/>
  <c r="E9305" i="1"/>
  <c r="D9305" i="1"/>
  <c r="C9305" i="1"/>
  <c r="B9305" i="1"/>
  <c r="Q9304" i="1"/>
  <c r="N9304" i="1"/>
  <c r="M9304" i="1"/>
  <c r="L9304" i="1"/>
  <c r="G9304" i="1"/>
  <c r="F9304" i="1"/>
  <c r="E9304" i="1"/>
  <c r="D9304" i="1"/>
  <c r="C9304" i="1"/>
  <c r="B9304" i="1"/>
  <c r="Q9303" i="1"/>
  <c r="N9303" i="1"/>
  <c r="M9303" i="1"/>
  <c r="L9303" i="1"/>
  <c r="G9303" i="1"/>
  <c r="F9303" i="1"/>
  <c r="E9303" i="1"/>
  <c r="D9303" i="1"/>
  <c r="C9303" i="1"/>
  <c r="B9303" i="1"/>
  <c r="Q9302" i="1"/>
  <c r="N9302" i="1"/>
  <c r="M9302" i="1"/>
  <c r="L9302" i="1"/>
  <c r="G9302" i="1"/>
  <c r="F9302" i="1"/>
  <c r="E9302" i="1"/>
  <c r="D9302" i="1"/>
  <c r="C9302" i="1"/>
  <c r="B9302" i="1"/>
  <c r="Q9301" i="1"/>
  <c r="N9301" i="1"/>
  <c r="M9301" i="1"/>
  <c r="L9301" i="1"/>
  <c r="G9301" i="1"/>
  <c r="F9301" i="1"/>
  <c r="E9301" i="1"/>
  <c r="D9301" i="1"/>
  <c r="C9301" i="1"/>
  <c r="B9301" i="1"/>
  <c r="Q9300" i="1"/>
  <c r="N9300" i="1"/>
  <c r="M9300" i="1"/>
  <c r="L9300" i="1"/>
  <c r="G9300" i="1"/>
  <c r="F9300" i="1"/>
  <c r="E9300" i="1"/>
  <c r="D9300" i="1"/>
  <c r="C9300" i="1"/>
  <c r="B9300" i="1"/>
  <c r="Q9299" i="1"/>
  <c r="N9299" i="1"/>
  <c r="M9299" i="1"/>
  <c r="L9299" i="1"/>
  <c r="G9299" i="1"/>
  <c r="F9299" i="1"/>
  <c r="E9299" i="1"/>
  <c r="D9299" i="1"/>
  <c r="C9299" i="1"/>
  <c r="B9299" i="1"/>
  <c r="Q9298" i="1"/>
  <c r="N9298" i="1"/>
  <c r="M9298" i="1"/>
  <c r="L9298" i="1"/>
  <c r="G9298" i="1"/>
  <c r="F9298" i="1"/>
  <c r="E9298" i="1"/>
  <c r="D9298" i="1"/>
  <c r="C9298" i="1"/>
  <c r="B9298" i="1"/>
  <c r="Q9297" i="1"/>
  <c r="N9297" i="1"/>
  <c r="M9297" i="1"/>
  <c r="L9297" i="1"/>
  <c r="G9297" i="1"/>
  <c r="F9297" i="1"/>
  <c r="E9297" i="1"/>
  <c r="D9297" i="1"/>
  <c r="C9297" i="1"/>
  <c r="B9297" i="1"/>
  <c r="Q9296" i="1"/>
  <c r="N9296" i="1"/>
  <c r="M9296" i="1"/>
  <c r="L9296" i="1"/>
  <c r="G9296" i="1"/>
  <c r="F9296" i="1"/>
  <c r="E9296" i="1"/>
  <c r="D9296" i="1"/>
  <c r="C9296" i="1"/>
  <c r="B9296" i="1"/>
  <c r="Q9295" i="1"/>
  <c r="N9295" i="1"/>
  <c r="M9295" i="1"/>
  <c r="L9295" i="1"/>
  <c r="G9295" i="1"/>
  <c r="F9295" i="1"/>
  <c r="E9295" i="1"/>
  <c r="D9295" i="1"/>
  <c r="C9295" i="1"/>
  <c r="B9295" i="1"/>
  <c r="Q9294" i="1"/>
  <c r="N9294" i="1"/>
  <c r="M9294" i="1"/>
  <c r="L9294" i="1"/>
  <c r="G9294" i="1"/>
  <c r="F9294" i="1"/>
  <c r="E9294" i="1"/>
  <c r="D9294" i="1"/>
  <c r="C9294" i="1"/>
  <c r="B9294" i="1"/>
  <c r="Q9293" i="1"/>
  <c r="N9293" i="1"/>
  <c r="M9293" i="1"/>
  <c r="L9293" i="1"/>
  <c r="G9293" i="1"/>
  <c r="F9293" i="1"/>
  <c r="E9293" i="1"/>
  <c r="D9293" i="1"/>
  <c r="C9293" i="1"/>
  <c r="B9293" i="1"/>
  <c r="Q9292" i="1"/>
  <c r="N9292" i="1"/>
  <c r="M9292" i="1"/>
  <c r="L9292" i="1"/>
  <c r="G9292" i="1"/>
  <c r="F9292" i="1"/>
  <c r="E9292" i="1"/>
  <c r="D9292" i="1"/>
  <c r="C9292" i="1"/>
  <c r="B9292" i="1"/>
  <c r="Q9291" i="1"/>
  <c r="N9291" i="1"/>
  <c r="M9291" i="1"/>
  <c r="L9291" i="1"/>
  <c r="G9291" i="1"/>
  <c r="F9291" i="1"/>
  <c r="E9291" i="1"/>
  <c r="D9291" i="1"/>
  <c r="C9291" i="1"/>
  <c r="B9291" i="1"/>
  <c r="Q9290" i="1"/>
  <c r="N9290" i="1"/>
  <c r="M9290" i="1"/>
  <c r="L9290" i="1"/>
  <c r="G9290" i="1"/>
  <c r="F9290" i="1"/>
  <c r="E9290" i="1"/>
  <c r="D9290" i="1"/>
  <c r="C9290" i="1"/>
  <c r="B9290" i="1"/>
  <c r="Q9289" i="1"/>
  <c r="N9289" i="1"/>
  <c r="M9289" i="1"/>
  <c r="L9289" i="1"/>
  <c r="G9289" i="1"/>
  <c r="F9289" i="1"/>
  <c r="E9289" i="1"/>
  <c r="D9289" i="1"/>
  <c r="C9289" i="1"/>
  <c r="B9289" i="1"/>
  <c r="Q9288" i="1"/>
  <c r="N9288" i="1"/>
  <c r="M9288" i="1"/>
  <c r="L9288" i="1"/>
  <c r="G9288" i="1"/>
  <c r="F9288" i="1"/>
  <c r="E9288" i="1"/>
  <c r="D9288" i="1"/>
  <c r="C9288" i="1"/>
  <c r="B9288" i="1"/>
  <c r="Q9287" i="1"/>
  <c r="N9287" i="1"/>
  <c r="M9287" i="1"/>
  <c r="L9287" i="1"/>
  <c r="G9287" i="1"/>
  <c r="F9287" i="1"/>
  <c r="E9287" i="1"/>
  <c r="D9287" i="1"/>
  <c r="C9287" i="1"/>
  <c r="B9287" i="1"/>
  <c r="Q9286" i="1"/>
  <c r="N9286" i="1"/>
  <c r="M9286" i="1"/>
  <c r="L9286" i="1"/>
  <c r="G9286" i="1"/>
  <c r="F9286" i="1"/>
  <c r="E9286" i="1"/>
  <c r="D9286" i="1"/>
  <c r="C9286" i="1"/>
  <c r="B9286" i="1"/>
  <c r="Q9285" i="1"/>
  <c r="N9285" i="1"/>
  <c r="M9285" i="1"/>
  <c r="L9285" i="1"/>
  <c r="G9285" i="1"/>
  <c r="F9285" i="1"/>
  <c r="E9285" i="1"/>
  <c r="D9285" i="1"/>
  <c r="C9285" i="1"/>
  <c r="B9285" i="1"/>
  <c r="Q9284" i="1"/>
  <c r="N9284" i="1"/>
  <c r="M9284" i="1"/>
  <c r="L9284" i="1"/>
  <c r="G9284" i="1"/>
  <c r="F9284" i="1"/>
  <c r="E9284" i="1"/>
  <c r="D9284" i="1"/>
  <c r="C9284" i="1"/>
  <c r="B9284" i="1"/>
  <c r="Q9283" i="1"/>
  <c r="N9283" i="1"/>
  <c r="M9283" i="1"/>
  <c r="L9283" i="1"/>
  <c r="G9283" i="1"/>
  <c r="F9283" i="1"/>
  <c r="E9283" i="1"/>
  <c r="D9283" i="1"/>
  <c r="C9283" i="1"/>
  <c r="B9283" i="1"/>
  <c r="Q9282" i="1"/>
  <c r="N9282" i="1"/>
  <c r="M9282" i="1"/>
  <c r="L9282" i="1"/>
  <c r="G9282" i="1"/>
  <c r="F9282" i="1"/>
  <c r="E9282" i="1"/>
  <c r="D9282" i="1"/>
  <c r="C9282" i="1"/>
  <c r="B9282" i="1"/>
  <c r="Q9281" i="1"/>
  <c r="N9281" i="1"/>
  <c r="M9281" i="1"/>
  <c r="L9281" i="1"/>
  <c r="G9281" i="1"/>
  <c r="F9281" i="1"/>
  <c r="E9281" i="1"/>
  <c r="D9281" i="1"/>
  <c r="C9281" i="1"/>
  <c r="B9281" i="1"/>
  <c r="Q9280" i="1"/>
  <c r="N9280" i="1"/>
  <c r="M9280" i="1"/>
  <c r="L9280" i="1"/>
  <c r="G9280" i="1"/>
  <c r="F9280" i="1"/>
  <c r="E9280" i="1"/>
  <c r="D9280" i="1"/>
  <c r="C9280" i="1"/>
  <c r="B9280" i="1"/>
  <c r="Q9279" i="1"/>
  <c r="N9279" i="1"/>
  <c r="M9279" i="1"/>
  <c r="L9279" i="1"/>
  <c r="G9279" i="1"/>
  <c r="F9279" i="1"/>
  <c r="E9279" i="1"/>
  <c r="D9279" i="1"/>
  <c r="C9279" i="1"/>
  <c r="B9279" i="1"/>
  <c r="Q9278" i="1"/>
  <c r="N9278" i="1"/>
  <c r="M9278" i="1"/>
  <c r="L9278" i="1"/>
  <c r="G9278" i="1"/>
  <c r="F9278" i="1"/>
  <c r="E9278" i="1"/>
  <c r="D9278" i="1"/>
  <c r="C9278" i="1"/>
  <c r="B9278" i="1"/>
  <c r="Q9277" i="1"/>
  <c r="N9277" i="1"/>
  <c r="M9277" i="1"/>
  <c r="L9277" i="1"/>
  <c r="G9277" i="1"/>
  <c r="F9277" i="1"/>
  <c r="E9277" i="1"/>
  <c r="D9277" i="1"/>
  <c r="C9277" i="1"/>
  <c r="B9277" i="1"/>
  <c r="Q9276" i="1"/>
  <c r="N9276" i="1"/>
  <c r="M9276" i="1"/>
  <c r="L9276" i="1"/>
  <c r="G9276" i="1"/>
  <c r="F9276" i="1"/>
  <c r="E9276" i="1"/>
  <c r="D9276" i="1"/>
  <c r="C9276" i="1"/>
  <c r="B9276" i="1"/>
  <c r="Q9275" i="1"/>
  <c r="N9275" i="1"/>
  <c r="M9275" i="1"/>
  <c r="L9275" i="1"/>
  <c r="G9275" i="1"/>
  <c r="F9275" i="1"/>
  <c r="E9275" i="1"/>
  <c r="D9275" i="1"/>
  <c r="C9275" i="1"/>
  <c r="B9275" i="1"/>
  <c r="Q9274" i="1"/>
  <c r="N9274" i="1"/>
  <c r="M9274" i="1"/>
  <c r="L9274" i="1"/>
  <c r="G9274" i="1"/>
  <c r="F9274" i="1"/>
  <c r="E9274" i="1"/>
  <c r="D9274" i="1"/>
  <c r="C9274" i="1"/>
  <c r="B9274" i="1"/>
  <c r="Q9273" i="1"/>
  <c r="N9273" i="1"/>
  <c r="M9273" i="1"/>
  <c r="L9273" i="1"/>
  <c r="G9273" i="1"/>
  <c r="F9273" i="1"/>
  <c r="E9273" i="1"/>
  <c r="D9273" i="1"/>
  <c r="C9273" i="1"/>
  <c r="B9273" i="1"/>
  <c r="Q9272" i="1"/>
  <c r="N9272" i="1"/>
  <c r="M9272" i="1"/>
  <c r="L9272" i="1"/>
  <c r="G9272" i="1"/>
  <c r="F9272" i="1"/>
  <c r="E9272" i="1"/>
  <c r="D9272" i="1"/>
  <c r="C9272" i="1"/>
  <c r="B9272" i="1"/>
  <c r="Q9271" i="1"/>
  <c r="N9271" i="1"/>
  <c r="M9271" i="1"/>
  <c r="L9271" i="1"/>
  <c r="G9271" i="1"/>
  <c r="F9271" i="1"/>
  <c r="E9271" i="1"/>
  <c r="D9271" i="1"/>
  <c r="C9271" i="1"/>
  <c r="B9271" i="1"/>
  <c r="Q9270" i="1"/>
  <c r="N9270" i="1"/>
  <c r="M9270" i="1"/>
  <c r="L9270" i="1"/>
  <c r="G9270" i="1"/>
  <c r="F9270" i="1"/>
  <c r="E9270" i="1"/>
  <c r="D9270" i="1"/>
  <c r="C9270" i="1"/>
  <c r="B9270" i="1"/>
  <c r="Q9269" i="1"/>
  <c r="N9269" i="1"/>
  <c r="M9269" i="1"/>
  <c r="L9269" i="1"/>
  <c r="G9269" i="1"/>
  <c r="F9269" i="1"/>
  <c r="E9269" i="1"/>
  <c r="D9269" i="1"/>
  <c r="C9269" i="1"/>
  <c r="B9269" i="1"/>
  <c r="Q9268" i="1"/>
  <c r="N9268" i="1"/>
  <c r="M9268" i="1"/>
  <c r="L9268" i="1"/>
  <c r="G9268" i="1"/>
  <c r="F9268" i="1"/>
  <c r="E9268" i="1"/>
  <c r="D9268" i="1"/>
  <c r="C9268" i="1"/>
  <c r="B9268" i="1"/>
  <c r="Q9267" i="1"/>
  <c r="N9267" i="1"/>
  <c r="M9267" i="1"/>
  <c r="L9267" i="1"/>
  <c r="G9267" i="1"/>
  <c r="F9267" i="1"/>
  <c r="E9267" i="1"/>
  <c r="D9267" i="1"/>
  <c r="C9267" i="1"/>
  <c r="B9267" i="1"/>
  <c r="Q9266" i="1"/>
  <c r="N9266" i="1"/>
  <c r="M9266" i="1"/>
  <c r="L9266" i="1"/>
  <c r="G9266" i="1"/>
  <c r="F9266" i="1"/>
  <c r="E9266" i="1"/>
  <c r="D9266" i="1"/>
  <c r="C9266" i="1"/>
  <c r="B9266" i="1"/>
  <c r="Q9265" i="1"/>
  <c r="N9265" i="1"/>
  <c r="M9265" i="1"/>
  <c r="L9265" i="1"/>
  <c r="G9265" i="1"/>
  <c r="F9265" i="1"/>
  <c r="E9265" i="1"/>
  <c r="D9265" i="1"/>
  <c r="C9265" i="1"/>
  <c r="B9265" i="1"/>
  <c r="Q9264" i="1"/>
  <c r="N9264" i="1"/>
  <c r="M9264" i="1"/>
  <c r="L9264" i="1"/>
  <c r="G9264" i="1"/>
  <c r="F9264" i="1"/>
  <c r="E9264" i="1"/>
  <c r="D9264" i="1"/>
  <c r="C9264" i="1"/>
  <c r="B9264" i="1"/>
  <c r="Q9263" i="1"/>
  <c r="N9263" i="1"/>
  <c r="M9263" i="1"/>
  <c r="L9263" i="1"/>
  <c r="G9263" i="1"/>
  <c r="F9263" i="1"/>
  <c r="E9263" i="1"/>
  <c r="D9263" i="1"/>
  <c r="C9263" i="1"/>
  <c r="B9263" i="1"/>
  <c r="Q9262" i="1"/>
  <c r="N9262" i="1"/>
  <c r="M9262" i="1"/>
  <c r="L9262" i="1"/>
  <c r="G9262" i="1"/>
  <c r="F9262" i="1"/>
  <c r="E9262" i="1"/>
  <c r="D9262" i="1"/>
  <c r="C9262" i="1"/>
  <c r="B9262" i="1"/>
  <c r="Q9261" i="1"/>
  <c r="N9261" i="1"/>
  <c r="M9261" i="1"/>
  <c r="L9261" i="1"/>
  <c r="G9261" i="1"/>
  <c r="F9261" i="1"/>
  <c r="E9261" i="1"/>
  <c r="D9261" i="1"/>
  <c r="C9261" i="1"/>
  <c r="B9261" i="1"/>
  <c r="Q9260" i="1"/>
  <c r="N9260" i="1"/>
  <c r="M9260" i="1"/>
  <c r="L9260" i="1"/>
  <c r="G9260" i="1"/>
  <c r="F9260" i="1"/>
  <c r="E9260" i="1"/>
  <c r="D9260" i="1"/>
  <c r="C9260" i="1"/>
  <c r="B9260" i="1"/>
  <c r="Q9259" i="1"/>
  <c r="N9259" i="1"/>
  <c r="M9259" i="1"/>
  <c r="L9259" i="1"/>
  <c r="G9259" i="1"/>
  <c r="F9259" i="1"/>
  <c r="E9259" i="1"/>
  <c r="D9259" i="1"/>
  <c r="C9259" i="1"/>
  <c r="B9259" i="1"/>
  <c r="Q9258" i="1"/>
  <c r="N9258" i="1"/>
  <c r="M9258" i="1"/>
  <c r="L9258" i="1"/>
  <c r="G9258" i="1"/>
  <c r="F9258" i="1"/>
  <c r="E9258" i="1"/>
  <c r="D9258" i="1"/>
  <c r="C9258" i="1"/>
  <c r="B9258" i="1"/>
  <c r="Q9257" i="1"/>
  <c r="N9257" i="1"/>
  <c r="M9257" i="1"/>
  <c r="L9257" i="1"/>
  <c r="G9257" i="1"/>
  <c r="F9257" i="1"/>
  <c r="E9257" i="1"/>
  <c r="D9257" i="1"/>
  <c r="C9257" i="1"/>
  <c r="B9257" i="1"/>
  <c r="Q9256" i="1"/>
  <c r="N9256" i="1"/>
  <c r="M9256" i="1"/>
  <c r="L9256" i="1"/>
  <c r="G9256" i="1"/>
  <c r="F9256" i="1"/>
  <c r="E9256" i="1"/>
  <c r="D9256" i="1"/>
  <c r="C9256" i="1"/>
  <c r="B9256" i="1"/>
  <c r="Q9255" i="1"/>
  <c r="N9255" i="1"/>
  <c r="M9255" i="1"/>
  <c r="L9255" i="1"/>
  <c r="G9255" i="1"/>
  <c r="F9255" i="1"/>
  <c r="E9255" i="1"/>
  <c r="D9255" i="1"/>
  <c r="C9255" i="1"/>
  <c r="B9255" i="1"/>
  <c r="Q9254" i="1"/>
  <c r="N9254" i="1"/>
  <c r="M9254" i="1"/>
  <c r="L9254" i="1"/>
  <c r="G9254" i="1"/>
  <c r="F9254" i="1"/>
  <c r="E9254" i="1"/>
  <c r="D9254" i="1"/>
  <c r="C9254" i="1"/>
  <c r="B9254" i="1"/>
  <c r="Q9253" i="1"/>
  <c r="N9253" i="1"/>
  <c r="M9253" i="1"/>
  <c r="L9253" i="1"/>
  <c r="G9253" i="1"/>
  <c r="F9253" i="1"/>
  <c r="E9253" i="1"/>
  <c r="D9253" i="1"/>
  <c r="C9253" i="1"/>
  <c r="B9253" i="1"/>
  <c r="Q9252" i="1"/>
  <c r="N9252" i="1"/>
  <c r="M9252" i="1"/>
  <c r="L9252" i="1"/>
  <c r="G9252" i="1"/>
  <c r="F9252" i="1"/>
  <c r="E9252" i="1"/>
  <c r="D9252" i="1"/>
  <c r="C9252" i="1"/>
  <c r="B9252" i="1"/>
  <c r="Q9251" i="1"/>
  <c r="N9251" i="1"/>
  <c r="M9251" i="1"/>
  <c r="L9251" i="1"/>
  <c r="G9251" i="1"/>
  <c r="F9251" i="1"/>
  <c r="E9251" i="1"/>
  <c r="D9251" i="1"/>
  <c r="C9251" i="1"/>
  <c r="B9251" i="1"/>
  <c r="Q9250" i="1"/>
  <c r="N9250" i="1"/>
  <c r="M9250" i="1"/>
  <c r="L9250" i="1"/>
  <c r="G9250" i="1"/>
  <c r="F9250" i="1"/>
  <c r="E9250" i="1"/>
  <c r="D9250" i="1"/>
  <c r="C9250" i="1"/>
  <c r="B9250" i="1"/>
  <c r="Q9249" i="1"/>
  <c r="N9249" i="1"/>
  <c r="M9249" i="1"/>
  <c r="L9249" i="1"/>
  <c r="G9249" i="1"/>
  <c r="F9249" i="1"/>
  <c r="E9249" i="1"/>
  <c r="D9249" i="1"/>
  <c r="C9249" i="1"/>
  <c r="B9249" i="1"/>
  <c r="Q9248" i="1"/>
  <c r="N9248" i="1"/>
  <c r="M9248" i="1"/>
  <c r="L9248" i="1"/>
  <c r="G9248" i="1"/>
  <c r="F9248" i="1"/>
  <c r="E9248" i="1"/>
  <c r="D9248" i="1"/>
  <c r="C9248" i="1"/>
  <c r="B9248" i="1"/>
  <c r="Q9247" i="1"/>
  <c r="N9247" i="1"/>
  <c r="M9247" i="1"/>
  <c r="L9247" i="1"/>
  <c r="G9247" i="1"/>
  <c r="F9247" i="1"/>
  <c r="E9247" i="1"/>
  <c r="D9247" i="1"/>
  <c r="C9247" i="1"/>
  <c r="B9247" i="1"/>
  <c r="Q9246" i="1"/>
  <c r="N9246" i="1"/>
  <c r="M9246" i="1"/>
  <c r="L9246" i="1"/>
  <c r="G9246" i="1"/>
  <c r="F9246" i="1"/>
  <c r="E9246" i="1"/>
  <c r="D9246" i="1"/>
  <c r="C9246" i="1"/>
  <c r="B9246" i="1"/>
  <c r="Q9245" i="1"/>
  <c r="N9245" i="1"/>
  <c r="M9245" i="1"/>
  <c r="L9245" i="1"/>
  <c r="G9245" i="1"/>
  <c r="F9245" i="1"/>
  <c r="E9245" i="1"/>
  <c r="D9245" i="1"/>
  <c r="C9245" i="1"/>
  <c r="B9245" i="1"/>
  <c r="Q9244" i="1"/>
  <c r="N9244" i="1"/>
  <c r="M9244" i="1"/>
  <c r="L9244" i="1"/>
  <c r="G9244" i="1"/>
  <c r="F9244" i="1"/>
  <c r="E9244" i="1"/>
  <c r="D9244" i="1"/>
  <c r="C9244" i="1"/>
  <c r="B9244" i="1"/>
  <c r="Q9243" i="1"/>
  <c r="N9243" i="1"/>
  <c r="M9243" i="1"/>
  <c r="L9243" i="1"/>
  <c r="G9243" i="1"/>
  <c r="F9243" i="1"/>
  <c r="E9243" i="1"/>
  <c r="D9243" i="1"/>
  <c r="C9243" i="1"/>
  <c r="B9243" i="1"/>
  <c r="Q9242" i="1"/>
  <c r="N9242" i="1"/>
  <c r="M9242" i="1"/>
  <c r="L9242" i="1"/>
  <c r="G9242" i="1"/>
  <c r="F9242" i="1"/>
  <c r="E9242" i="1"/>
  <c r="D9242" i="1"/>
  <c r="C9242" i="1"/>
  <c r="B9242" i="1"/>
  <c r="Q9241" i="1"/>
  <c r="N9241" i="1"/>
  <c r="M9241" i="1"/>
  <c r="L9241" i="1"/>
  <c r="G9241" i="1"/>
  <c r="F9241" i="1"/>
  <c r="E9241" i="1"/>
  <c r="D9241" i="1"/>
  <c r="C9241" i="1"/>
  <c r="B9241" i="1"/>
  <c r="Q9240" i="1"/>
  <c r="N9240" i="1"/>
  <c r="M9240" i="1"/>
  <c r="L9240" i="1"/>
  <c r="G9240" i="1"/>
  <c r="F9240" i="1"/>
  <c r="E9240" i="1"/>
  <c r="D9240" i="1"/>
  <c r="C9240" i="1"/>
  <c r="B9240" i="1"/>
  <c r="Q9239" i="1"/>
  <c r="N9239" i="1"/>
  <c r="M9239" i="1"/>
  <c r="L9239" i="1"/>
  <c r="G9239" i="1"/>
  <c r="F9239" i="1"/>
  <c r="E9239" i="1"/>
  <c r="D9239" i="1"/>
  <c r="C9239" i="1"/>
  <c r="B9239" i="1"/>
  <c r="Q9238" i="1"/>
  <c r="N9238" i="1"/>
  <c r="M9238" i="1"/>
  <c r="L9238" i="1"/>
  <c r="G9238" i="1"/>
  <c r="F9238" i="1"/>
  <c r="E9238" i="1"/>
  <c r="D9238" i="1"/>
  <c r="C9238" i="1"/>
  <c r="B9238" i="1"/>
  <c r="Q9237" i="1"/>
  <c r="N9237" i="1"/>
  <c r="M9237" i="1"/>
  <c r="L9237" i="1"/>
  <c r="G9237" i="1"/>
  <c r="F9237" i="1"/>
  <c r="E9237" i="1"/>
  <c r="D9237" i="1"/>
  <c r="C9237" i="1"/>
  <c r="B9237" i="1"/>
  <c r="Q9236" i="1"/>
  <c r="N9236" i="1"/>
  <c r="M9236" i="1"/>
  <c r="L9236" i="1"/>
  <c r="G9236" i="1"/>
  <c r="F9236" i="1"/>
  <c r="E9236" i="1"/>
  <c r="D9236" i="1"/>
  <c r="C9236" i="1"/>
  <c r="B9236" i="1"/>
  <c r="Q9235" i="1"/>
  <c r="N9235" i="1"/>
  <c r="M9235" i="1"/>
  <c r="L9235" i="1"/>
  <c r="G9235" i="1"/>
  <c r="F9235" i="1"/>
  <c r="E9235" i="1"/>
  <c r="D9235" i="1"/>
  <c r="C9235" i="1"/>
  <c r="B9235" i="1"/>
  <c r="Q9234" i="1"/>
  <c r="N9234" i="1"/>
  <c r="M9234" i="1"/>
  <c r="L9234" i="1"/>
  <c r="G9234" i="1"/>
  <c r="F9234" i="1"/>
  <c r="E9234" i="1"/>
  <c r="D9234" i="1"/>
  <c r="C9234" i="1"/>
  <c r="B9234" i="1"/>
  <c r="Q9233" i="1"/>
  <c r="N9233" i="1"/>
  <c r="M9233" i="1"/>
  <c r="L9233" i="1"/>
  <c r="G9233" i="1"/>
  <c r="F9233" i="1"/>
  <c r="E9233" i="1"/>
  <c r="D9233" i="1"/>
  <c r="C9233" i="1"/>
  <c r="B9233" i="1"/>
  <c r="Q9232" i="1"/>
  <c r="N9232" i="1"/>
  <c r="M9232" i="1"/>
  <c r="L9232" i="1"/>
  <c r="G9232" i="1"/>
  <c r="F9232" i="1"/>
  <c r="E9232" i="1"/>
  <c r="D9232" i="1"/>
  <c r="C9232" i="1"/>
  <c r="B9232" i="1"/>
  <c r="Q9231" i="1"/>
  <c r="N9231" i="1"/>
  <c r="M9231" i="1"/>
  <c r="L9231" i="1"/>
  <c r="G9231" i="1"/>
  <c r="F9231" i="1"/>
  <c r="E9231" i="1"/>
  <c r="D9231" i="1"/>
  <c r="C9231" i="1"/>
  <c r="B9231" i="1"/>
  <c r="Q9230" i="1"/>
  <c r="N9230" i="1"/>
  <c r="M9230" i="1"/>
  <c r="L9230" i="1"/>
  <c r="G9230" i="1"/>
  <c r="F9230" i="1"/>
  <c r="E9230" i="1"/>
  <c r="D9230" i="1"/>
  <c r="C9230" i="1"/>
  <c r="B9230" i="1"/>
  <c r="Q9229" i="1"/>
  <c r="N9229" i="1"/>
  <c r="M9229" i="1"/>
  <c r="L9229" i="1"/>
  <c r="G9229" i="1"/>
  <c r="F9229" i="1"/>
  <c r="E9229" i="1"/>
  <c r="D9229" i="1"/>
  <c r="C9229" i="1"/>
  <c r="B9229" i="1"/>
  <c r="Q9228" i="1"/>
  <c r="N9228" i="1"/>
  <c r="M9228" i="1"/>
  <c r="L9228" i="1"/>
  <c r="G9228" i="1"/>
  <c r="F9228" i="1"/>
  <c r="E9228" i="1"/>
  <c r="D9228" i="1"/>
  <c r="C9228" i="1"/>
  <c r="B9228" i="1"/>
  <c r="Q9227" i="1"/>
  <c r="N9227" i="1"/>
  <c r="M9227" i="1"/>
  <c r="L9227" i="1"/>
  <c r="G9227" i="1"/>
  <c r="F9227" i="1"/>
  <c r="E9227" i="1"/>
  <c r="D9227" i="1"/>
  <c r="C9227" i="1"/>
  <c r="B9227" i="1"/>
  <c r="Q9226" i="1"/>
  <c r="N9226" i="1"/>
  <c r="M9226" i="1"/>
  <c r="L9226" i="1"/>
  <c r="G9226" i="1"/>
  <c r="F9226" i="1"/>
  <c r="E9226" i="1"/>
  <c r="D9226" i="1"/>
  <c r="C9226" i="1"/>
  <c r="B9226" i="1"/>
  <c r="Q9225" i="1"/>
  <c r="N9225" i="1"/>
  <c r="M9225" i="1"/>
  <c r="L9225" i="1"/>
  <c r="G9225" i="1"/>
  <c r="F9225" i="1"/>
  <c r="E9225" i="1"/>
  <c r="D9225" i="1"/>
  <c r="C9225" i="1"/>
  <c r="B9225" i="1"/>
  <c r="Q9224" i="1"/>
  <c r="N9224" i="1"/>
  <c r="M9224" i="1"/>
  <c r="L9224" i="1"/>
  <c r="G9224" i="1"/>
  <c r="F9224" i="1"/>
  <c r="E9224" i="1"/>
  <c r="D9224" i="1"/>
  <c r="C9224" i="1"/>
  <c r="B9224" i="1"/>
  <c r="Q9223" i="1"/>
  <c r="N9223" i="1"/>
  <c r="M9223" i="1"/>
  <c r="L9223" i="1"/>
  <c r="G9223" i="1"/>
  <c r="F9223" i="1"/>
  <c r="E9223" i="1"/>
  <c r="D9223" i="1"/>
  <c r="C9223" i="1"/>
  <c r="B9223" i="1"/>
  <c r="Q9222" i="1"/>
  <c r="N9222" i="1"/>
  <c r="M9222" i="1"/>
  <c r="L9222" i="1"/>
  <c r="G9222" i="1"/>
  <c r="F9222" i="1"/>
  <c r="E9222" i="1"/>
  <c r="D9222" i="1"/>
  <c r="C9222" i="1"/>
  <c r="B9222" i="1"/>
  <c r="Q9221" i="1"/>
  <c r="N9221" i="1"/>
  <c r="M9221" i="1"/>
  <c r="L9221" i="1"/>
  <c r="G9221" i="1"/>
  <c r="F9221" i="1"/>
  <c r="E9221" i="1"/>
  <c r="D9221" i="1"/>
  <c r="C9221" i="1"/>
  <c r="B9221" i="1"/>
  <c r="Q9220" i="1"/>
  <c r="N9220" i="1"/>
  <c r="M9220" i="1"/>
  <c r="L9220" i="1"/>
  <c r="G9220" i="1"/>
  <c r="F9220" i="1"/>
  <c r="E9220" i="1"/>
  <c r="D9220" i="1"/>
  <c r="C9220" i="1"/>
  <c r="B9220" i="1"/>
  <c r="Q9219" i="1"/>
  <c r="N9219" i="1"/>
  <c r="M9219" i="1"/>
  <c r="L9219" i="1"/>
  <c r="G9219" i="1"/>
  <c r="F9219" i="1"/>
  <c r="E9219" i="1"/>
  <c r="D9219" i="1"/>
  <c r="C9219" i="1"/>
  <c r="B9219" i="1"/>
  <c r="Q9218" i="1"/>
  <c r="N9218" i="1"/>
  <c r="M9218" i="1"/>
  <c r="L9218" i="1"/>
  <c r="G9218" i="1"/>
  <c r="F9218" i="1"/>
  <c r="E9218" i="1"/>
  <c r="D9218" i="1"/>
  <c r="C9218" i="1"/>
  <c r="B9218" i="1"/>
  <c r="Q9217" i="1"/>
  <c r="N9217" i="1"/>
  <c r="M9217" i="1"/>
  <c r="L9217" i="1"/>
  <c r="G9217" i="1"/>
  <c r="F9217" i="1"/>
  <c r="E9217" i="1"/>
  <c r="D9217" i="1"/>
  <c r="C9217" i="1"/>
  <c r="B9217" i="1"/>
  <c r="Q9216" i="1"/>
  <c r="N9216" i="1"/>
  <c r="M9216" i="1"/>
  <c r="L9216" i="1"/>
  <c r="G9216" i="1"/>
  <c r="F9216" i="1"/>
  <c r="E9216" i="1"/>
  <c r="D9216" i="1"/>
  <c r="C9216" i="1"/>
  <c r="B9216" i="1"/>
  <c r="Q9215" i="1"/>
  <c r="N9215" i="1"/>
  <c r="M9215" i="1"/>
  <c r="L9215" i="1"/>
  <c r="G9215" i="1"/>
  <c r="F9215" i="1"/>
  <c r="E9215" i="1"/>
  <c r="D9215" i="1"/>
  <c r="C9215" i="1"/>
  <c r="B9215" i="1"/>
  <c r="Q9214" i="1"/>
  <c r="N9214" i="1"/>
  <c r="M9214" i="1"/>
  <c r="L9214" i="1"/>
  <c r="G9214" i="1"/>
  <c r="F9214" i="1"/>
  <c r="E9214" i="1"/>
  <c r="D9214" i="1"/>
  <c r="C9214" i="1"/>
  <c r="B9214" i="1"/>
  <c r="Q9213" i="1"/>
  <c r="N9213" i="1"/>
  <c r="M9213" i="1"/>
  <c r="L9213" i="1"/>
  <c r="G9213" i="1"/>
  <c r="F9213" i="1"/>
  <c r="E9213" i="1"/>
  <c r="D9213" i="1"/>
  <c r="C9213" i="1"/>
  <c r="B9213" i="1"/>
  <c r="Q9212" i="1"/>
  <c r="N9212" i="1"/>
  <c r="M9212" i="1"/>
  <c r="L9212" i="1"/>
  <c r="G9212" i="1"/>
  <c r="F9212" i="1"/>
  <c r="E9212" i="1"/>
  <c r="D9212" i="1"/>
  <c r="C9212" i="1"/>
  <c r="B9212" i="1"/>
  <c r="Q9211" i="1"/>
  <c r="N9211" i="1"/>
  <c r="M9211" i="1"/>
  <c r="L9211" i="1"/>
  <c r="G9211" i="1"/>
  <c r="F9211" i="1"/>
  <c r="E9211" i="1"/>
  <c r="D9211" i="1"/>
  <c r="C9211" i="1"/>
  <c r="B9211" i="1"/>
  <c r="Q9210" i="1"/>
  <c r="N9210" i="1"/>
  <c r="M9210" i="1"/>
  <c r="L9210" i="1"/>
  <c r="G9210" i="1"/>
  <c r="F9210" i="1"/>
  <c r="E9210" i="1"/>
  <c r="D9210" i="1"/>
  <c r="C9210" i="1"/>
  <c r="B9210" i="1"/>
  <c r="Q9209" i="1"/>
  <c r="N9209" i="1"/>
  <c r="M9209" i="1"/>
  <c r="L9209" i="1"/>
  <c r="G9209" i="1"/>
  <c r="F9209" i="1"/>
  <c r="E9209" i="1"/>
  <c r="D9209" i="1"/>
  <c r="C9209" i="1"/>
  <c r="B9209" i="1"/>
  <c r="Q9208" i="1"/>
  <c r="N9208" i="1"/>
  <c r="M9208" i="1"/>
  <c r="L9208" i="1"/>
  <c r="G9208" i="1"/>
  <c r="F9208" i="1"/>
  <c r="E9208" i="1"/>
  <c r="D9208" i="1"/>
  <c r="C9208" i="1"/>
  <c r="B9208" i="1"/>
  <c r="Q9207" i="1"/>
  <c r="N9207" i="1"/>
  <c r="M9207" i="1"/>
  <c r="L9207" i="1"/>
  <c r="G9207" i="1"/>
  <c r="F9207" i="1"/>
  <c r="E9207" i="1"/>
  <c r="D9207" i="1"/>
  <c r="C9207" i="1"/>
  <c r="B9207" i="1"/>
  <c r="Q9206" i="1"/>
  <c r="N9206" i="1"/>
  <c r="M9206" i="1"/>
  <c r="L9206" i="1"/>
  <c r="G9206" i="1"/>
  <c r="F9206" i="1"/>
  <c r="E9206" i="1"/>
  <c r="D9206" i="1"/>
  <c r="C9206" i="1"/>
  <c r="B9206" i="1"/>
  <c r="Q9205" i="1"/>
  <c r="N9205" i="1"/>
  <c r="M9205" i="1"/>
  <c r="L9205" i="1"/>
  <c r="G9205" i="1"/>
  <c r="F9205" i="1"/>
  <c r="E9205" i="1"/>
  <c r="D9205" i="1"/>
  <c r="C9205" i="1"/>
  <c r="B9205" i="1"/>
  <c r="Q9204" i="1"/>
  <c r="N9204" i="1"/>
  <c r="M9204" i="1"/>
  <c r="L9204" i="1"/>
  <c r="G9204" i="1"/>
  <c r="F9204" i="1"/>
  <c r="E9204" i="1"/>
  <c r="D9204" i="1"/>
  <c r="C9204" i="1"/>
  <c r="B9204" i="1"/>
  <c r="Q9203" i="1"/>
  <c r="N9203" i="1"/>
  <c r="M9203" i="1"/>
  <c r="L9203" i="1"/>
  <c r="G9203" i="1"/>
  <c r="F9203" i="1"/>
  <c r="E9203" i="1"/>
  <c r="D9203" i="1"/>
  <c r="C9203" i="1"/>
  <c r="B9203" i="1"/>
  <c r="Q9202" i="1"/>
  <c r="N9202" i="1"/>
  <c r="M9202" i="1"/>
  <c r="L9202" i="1"/>
  <c r="G9202" i="1"/>
  <c r="F9202" i="1"/>
  <c r="E9202" i="1"/>
  <c r="D9202" i="1"/>
  <c r="C9202" i="1"/>
  <c r="B9202" i="1"/>
  <c r="Q9201" i="1"/>
  <c r="N9201" i="1"/>
  <c r="M9201" i="1"/>
  <c r="L9201" i="1"/>
  <c r="G9201" i="1"/>
  <c r="F9201" i="1"/>
  <c r="E9201" i="1"/>
  <c r="D9201" i="1"/>
  <c r="C9201" i="1"/>
  <c r="B9201" i="1"/>
  <c r="Q9200" i="1"/>
  <c r="N9200" i="1"/>
  <c r="M9200" i="1"/>
  <c r="L9200" i="1"/>
  <c r="G9200" i="1"/>
  <c r="F9200" i="1"/>
  <c r="E9200" i="1"/>
  <c r="D9200" i="1"/>
  <c r="C9200" i="1"/>
  <c r="B9200" i="1"/>
  <c r="Q9199" i="1"/>
  <c r="N9199" i="1"/>
  <c r="M9199" i="1"/>
  <c r="L9199" i="1"/>
  <c r="G9199" i="1"/>
  <c r="F9199" i="1"/>
  <c r="E9199" i="1"/>
  <c r="D9199" i="1"/>
  <c r="C9199" i="1"/>
  <c r="B9199" i="1"/>
  <c r="Q9198" i="1"/>
  <c r="N9198" i="1"/>
  <c r="M9198" i="1"/>
  <c r="L9198" i="1"/>
  <c r="G9198" i="1"/>
  <c r="F9198" i="1"/>
  <c r="E9198" i="1"/>
  <c r="D9198" i="1"/>
  <c r="C9198" i="1"/>
  <c r="B9198" i="1"/>
  <c r="Q9197" i="1"/>
  <c r="N9197" i="1"/>
  <c r="M9197" i="1"/>
  <c r="L9197" i="1"/>
  <c r="G9197" i="1"/>
  <c r="F9197" i="1"/>
  <c r="E9197" i="1"/>
  <c r="D9197" i="1"/>
  <c r="C9197" i="1"/>
  <c r="B9197" i="1"/>
  <c r="Q9196" i="1"/>
  <c r="N9196" i="1"/>
  <c r="M9196" i="1"/>
  <c r="L9196" i="1"/>
  <c r="G9196" i="1"/>
  <c r="F9196" i="1"/>
  <c r="E9196" i="1"/>
  <c r="D9196" i="1"/>
  <c r="C9196" i="1"/>
  <c r="B9196" i="1"/>
  <c r="Q9195" i="1"/>
  <c r="N9195" i="1"/>
  <c r="M9195" i="1"/>
  <c r="L9195" i="1"/>
  <c r="G9195" i="1"/>
  <c r="F9195" i="1"/>
  <c r="E9195" i="1"/>
  <c r="D9195" i="1"/>
  <c r="C9195" i="1"/>
  <c r="B9195" i="1"/>
  <c r="Q9194" i="1"/>
  <c r="N9194" i="1"/>
  <c r="M9194" i="1"/>
  <c r="L9194" i="1"/>
  <c r="G9194" i="1"/>
  <c r="F9194" i="1"/>
  <c r="E9194" i="1"/>
  <c r="D9194" i="1"/>
  <c r="C9194" i="1"/>
  <c r="B9194" i="1"/>
  <c r="Q9193" i="1"/>
  <c r="N9193" i="1"/>
  <c r="M9193" i="1"/>
  <c r="L9193" i="1"/>
  <c r="G9193" i="1"/>
  <c r="F9193" i="1"/>
  <c r="E9193" i="1"/>
  <c r="D9193" i="1"/>
  <c r="C9193" i="1"/>
  <c r="B9193" i="1"/>
  <c r="Q9192" i="1"/>
  <c r="N9192" i="1"/>
  <c r="M9192" i="1"/>
  <c r="L9192" i="1"/>
  <c r="G9192" i="1"/>
  <c r="F9192" i="1"/>
  <c r="E9192" i="1"/>
  <c r="D9192" i="1"/>
  <c r="C9192" i="1"/>
  <c r="B9192" i="1"/>
  <c r="Q9191" i="1"/>
  <c r="N9191" i="1"/>
  <c r="M9191" i="1"/>
  <c r="L9191" i="1"/>
  <c r="G9191" i="1"/>
  <c r="F9191" i="1"/>
  <c r="E9191" i="1"/>
  <c r="D9191" i="1"/>
  <c r="C9191" i="1"/>
  <c r="B9191" i="1"/>
  <c r="Q9190" i="1"/>
  <c r="N9190" i="1"/>
  <c r="M9190" i="1"/>
  <c r="L9190" i="1"/>
  <c r="G9190" i="1"/>
  <c r="F9190" i="1"/>
  <c r="E9190" i="1"/>
  <c r="D9190" i="1"/>
  <c r="C9190" i="1"/>
  <c r="B9190" i="1"/>
  <c r="Q9189" i="1"/>
  <c r="N9189" i="1"/>
  <c r="M9189" i="1"/>
  <c r="L9189" i="1"/>
  <c r="G9189" i="1"/>
  <c r="F9189" i="1"/>
  <c r="E9189" i="1"/>
  <c r="D9189" i="1"/>
  <c r="C9189" i="1"/>
  <c r="B9189" i="1"/>
  <c r="Q9188" i="1"/>
  <c r="N9188" i="1"/>
  <c r="M9188" i="1"/>
  <c r="L9188" i="1"/>
  <c r="G9188" i="1"/>
  <c r="F9188" i="1"/>
  <c r="E9188" i="1"/>
  <c r="D9188" i="1"/>
  <c r="C9188" i="1"/>
  <c r="B9188" i="1"/>
  <c r="Q9187" i="1"/>
  <c r="N9187" i="1"/>
  <c r="M9187" i="1"/>
  <c r="L9187" i="1"/>
  <c r="G9187" i="1"/>
  <c r="F9187" i="1"/>
  <c r="E9187" i="1"/>
  <c r="D9187" i="1"/>
  <c r="C9187" i="1"/>
  <c r="B9187" i="1"/>
  <c r="Q9186" i="1"/>
  <c r="N9186" i="1"/>
  <c r="M9186" i="1"/>
  <c r="L9186" i="1"/>
  <c r="G9186" i="1"/>
  <c r="F9186" i="1"/>
  <c r="E9186" i="1"/>
  <c r="D9186" i="1"/>
  <c r="C9186" i="1"/>
  <c r="B9186" i="1"/>
  <c r="Q9185" i="1"/>
  <c r="N9185" i="1"/>
  <c r="M9185" i="1"/>
  <c r="L9185" i="1"/>
  <c r="G9185" i="1"/>
  <c r="F9185" i="1"/>
  <c r="E9185" i="1"/>
  <c r="D9185" i="1"/>
  <c r="C9185" i="1"/>
  <c r="B9185" i="1"/>
  <c r="Q9184" i="1"/>
  <c r="N9184" i="1"/>
  <c r="M9184" i="1"/>
  <c r="L9184" i="1"/>
  <c r="G9184" i="1"/>
  <c r="F9184" i="1"/>
  <c r="E9184" i="1"/>
  <c r="D9184" i="1"/>
  <c r="C9184" i="1"/>
  <c r="B9184" i="1"/>
  <c r="Q9183" i="1"/>
  <c r="N9183" i="1"/>
  <c r="M9183" i="1"/>
  <c r="L9183" i="1"/>
  <c r="G9183" i="1"/>
  <c r="F9183" i="1"/>
  <c r="E9183" i="1"/>
  <c r="D9183" i="1"/>
  <c r="C9183" i="1"/>
  <c r="B9183" i="1"/>
  <c r="Q9182" i="1"/>
  <c r="N9182" i="1"/>
  <c r="M9182" i="1"/>
  <c r="L9182" i="1"/>
  <c r="G9182" i="1"/>
  <c r="F9182" i="1"/>
  <c r="E9182" i="1"/>
  <c r="D9182" i="1"/>
  <c r="C9182" i="1"/>
  <c r="B9182" i="1"/>
  <c r="Q9181" i="1"/>
  <c r="N9181" i="1"/>
  <c r="M9181" i="1"/>
  <c r="L9181" i="1"/>
  <c r="G9181" i="1"/>
  <c r="F9181" i="1"/>
  <c r="E9181" i="1"/>
  <c r="D9181" i="1"/>
  <c r="C9181" i="1"/>
  <c r="B9181" i="1"/>
  <c r="Q9180" i="1"/>
  <c r="N9180" i="1"/>
  <c r="M9180" i="1"/>
  <c r="L9180" i="1"/>
  <c r="G9180" i="1"/>
  <c r="F9180" i="1"/>
  <c r="E9180" i="1"/>
  <c r="D9180" i="1"/>
  <c r="C9180" i="1"/>
  <c r="B9180" i="1"/>
  <c r="Q9179" i="1"/>
  <c r="N9179" i="1"/>
  <c r="M9179" i="1"/>
  <c r="L9179" i="1"/>
  <c r="G9179" i="1"/>
  <c r="F9179" i="1"/>
  <c r="E9179" i="1"/>
  <c r="D9179" i="1"/>
  <c r="C9179" i="1"/>
  <c r="B9179" i="1"/>
  <c r="Q9178" i="1"/>
  <c r="N9178" i="1"/>
  <c r="M9178" i="1"/>
  <c r="L9178" i="1"/>
  <c r="G9178" i="1"/>
  <c r="F9178" i="1"/>
  <c r="E9178" i="1"/>
  <c r="D9178" i="1"/>
  <c r="C9178" i="1"/>
  <c r="B9178" i="1"/>
  <c r="Q9177" i="1"/>
  <c r="N9177" i="1"/>
  <c r="M9177" i="1"/>
  <c r="L9177" i="1"/>
  <c r="G9177" i="1"/>
  <c r="F9177" i="1"/>
  <c r="E9177" i="1"/>
  <c r="D9177" i="1"/>
  <c r="C9177" i="1"/>
  <c r="B9177" i="1"/>
  <c r="Q9176" i="1"/>
  <c r="N9176" i="1"/>
  <c r="M9176" i="1"/>
  <c r="L9176" i="1"/>
  <c r="G9176" i="1"/>
  <c r="F9176" i="1"/>
  <c r="E9176" i="1"/>
  <c r="D9176" i="1"/>
  <c r="C9176" i="1"/>
  <c r="B9176" i="1"/>
  <c r="Q9175" i="1"/>
  <c r="N9175" i="1"/>
  <c r="M9175" i="1"/>
  <c r="L9175" i="1"/>
  <c r="G9175" i="1"/>
  <c r="F9175" i="1"/>
  <c r="E9175" i="1"/>
  <c r="D9175" i="1"/>
  <c r="C9175" i="1"/>
  <c r="B9175" i="1"/>
  <c r="Q9174" i="1"/>
  <c r="N9174" i="1"/>
  <c r="M9174" i="1"/>
  <c r="L9174" i="1"/>
  <c r="G9174" i="1"/>
  <c r="F9174" i="1"/>
  <c r="E9174" i="1"/>
  <c r="D9174" i="1"/>
  <c r="C9174" i="1"/>
  <c r="B9174" i="1"/>
  <c r="Q9173" i="1"/>
  <c r="N9173" i="1"/>
  <c r="M9173" i="1"/>
  <c r="L9173" i="1"/>
  <c r="G9173" i="1"/>
  <c r="F9173" i="1"/>
  <c r="E9173" i="1"/>
  <c r="D9173" i="1"/>
  <c r="C9173" i="1"/>
  <c r="B9173" i="1"/>
  <c r="Q9172" i="1"/>
  <c r="N9172" i="1"/>
  <c r="M9172" i="1"/>
  <c r="L9172" i="1"/>
  <c r="G9172" i="1"/>
  <c r="F9172" i="1"/>
  <c r="E9172" i="1"/>
  <c r="D9172" i="1"/>
  <c r="C9172" i="1"/>
  <c r="B9172" i="1"/>
  <c r="Q9171" i="1"/>
  <c r="N9171" i="1"/>
  <c r="M9171" i="1"/>
  <c r="L9171" i="1"/>
  <c r="G9171" i="1"/>
  <c r="F9171" i="1"/>
  <c r="E9171" i="1"/>
  <c r="D9171" i="1"/>
  <c r="C9171" i="1"/>
  <c r="B9171" i="1"/>
  <c r="Q9170" i="1"/>
  <c r="N9170" i="1"/>
  <c r="M9170" i="1"/>
  <c r="L9170" i="1"/>
  <c r="G9170" i="1"/>
  <c r="F9170" i="1"/>
  <c r="E9170" i="1"/>
  <c r="D9170" i="1"/>
  <c r="C9170" i="1"/>
  <c r="B9170" i="1"/>
  <c r="Q9169" i="1"/>
  <c r="N9169" i="1"/>
  <c r="M9169" i="1"/>
  <c r="L9169" i="1"/>
  <c r="G9169" i="1"/>
  <c r="F9169" i="1"/>
  <c r="E9169" i="1"/>
  <c r="D9169" i="1"/>
  <c r="C9169" i="1"/>
  <c r="B9169" i="1"/>
  <c r="Q9168" i="1"/>
  <c r="N9168" i="1"/>
  <c r="M9168" i="1"/>
  <c r="L9168" i="1"/>
  <c r="G9168" i="1"/>
  <c r="F9168" i="1"/>
  <c r="E9168" i="1"/>
  <c r="D9168" i="1"/>
  <c r="C9168" i="1"/>
  <c r="B9168" i="1"/>
  <c r="Q9167" i="1"/>
  <c r="N9167" i="1"/>
  <c r="M9167" i="1"/>
  <c r="L9167" i="1"/>
  <c r="G9167" i="1"/>
  <c r="F9167" i="1"/>
  <c r="E9167" i="1"/>
  <c r="D9167" i="1"/>
  <c r="C9167" i="1"/>
  <c r="B9167" i="1"/>
  <c r="Q9166" i="1"/>
  <c r="N9166" i="1"/>
  <c r="M9166" i="1"/>
  <c r="L9166" i="1"/>
  <c r="G9166" i="1"/>
  <c r="F9166" i="1"/>
  <c r="E9166" i="1"/>
  <c r="D9166" i="1"/>
  <c r="C9166" i="1"/>
  <c r="B9166" i="1"/>
  <c r="Q9165" i="1"/>
  <c r="N9165" i="1"/>
  <c r="M9165" i="1"/>
  <c r="L9165" i="1"/>
  <c r="G9165" i="1"/>
  <c r="F9165" i="1"/>
  <c r="E9165" i="1"/>
  <c r="D9165" i="1"/>
  <c r="C9165" i="1"/>
  <c r="B9165" i="1"/>
  <c r="Q9164" i="1"/>
  <c r="N9164" i="1"/>
  <c r="M9164" i="1"/>
  <c r="L9164" i="1"/>
  <c r="G9164" i="1"/>
  <c r="F9164" i="1"/>
  <c r="E9164" i="1"/>
  <c r="D9164" i="1"/>
  <c r="C9164" i="1"/>
  <c r="B9164" i="1"/>
  <c r="Q9163" i="1"/>
  <c r="N9163" i="1"/>
  <c r="M9163" i="1"/>
  <c r="L9163" i="1"/>
  <c r="G9163" i="1"/>
  <c r="F9163" i="1"/>
  <c r="E9163" i="1"/>
  <c r="D9163" i="1"/>
  <c r="C9163" i="1"/>
  <c r="B9163" i="1"/>
  <c r="Q9162" i="1"/>
  <c r="N9162" i="1"/>
  <c r="M9162" i="1"/>
  <c r="L9162" i="1"/>
  <c r="G9162" i="1"/>
  <c r="F9162" i="1"/>
  <c r="E9162" i="1"/>
  <c r="D9162" i="1"/>
  <c r="C9162" i="1"/>
  <c r="B9162" i="1"/>
  <c r="Q9161" i="1"/>
  <c r="N9161" i="1"/>
  <c r="M9161" i="1"/>
  <c r="L9161" i="1"/>
  <c r="G9161" i="1"/>
  <c r="F9161" i="1"/>
  <c r="E9161" i="1"/>
  <c r="D9161" i="1"/>
  <c r="C9161" i="1"/>
  <c r="B9161" i="1"/>
  <c r="Q9160" i="1"/>
  <c r="N9160" i="1"/>
  <c r="M9160" i="1"/>
  <c r="L9160" i="1"/>
  <c r="G9160" i="1"/>
  <c r="F9160" i="1"/>
  <c r="E9160" i="1"/>
  <c r="D9160" i="1"/>
  <c r="C9160" i="1"/>
  <c r="B9160" i="1"/>
  <c r="Q9159" i="1"/>
  <c r="N9159" i="1"/>
  <c r="M9159" i="1"/>
  <c r="L9159" i="1"/>
  <c r="G9159" i="1"/>
  <c r="F9159" i="1"/>
  <c r="E9159" i="1"/>
  <c r="D9159" i="1"/>
  <c r="C9159" i="1"/>
  <c r="B9159" i="1"/>
  <c r="Q9158" i="1"/>
  <c r="N9158" i="1"/>
  <c r="M9158" i="1"/>
  <c r="L9158" i="1"/>
  <c r="G9158" i="1"/>
  <c r="F9158" i="1"/>
  <c r="E9158" i="1"/>
  <c r="D9158" i="1"/>
  <c r="C9158" i="1"/>
  <c r="B9158" i="1"/>
  <c r="Q9157" i="1"/>
  <c r="N9157" i="1"/>
  <c r="M9157" i="1"/>
  <c r="L9157" i="1"/>
  <c r="G9157" i="1"/>
  <c r="F9157" i="1"/>
  <c r="E9157" i="1"/>
  <c r="D9157" i="1"/>
  <c r="C9157" i="1"/>
  <c r="B9157" i="1"/>
  <c r="Q9156" i="1"/>
  <c r="N9156" i="1"/>
  <c r="M9156" i="1"/>
  <c r="L9156" i="1"/>
  <c r="G9156" i="1"/>
  <c r="F9156" i="1"/>
  <c r="E9156" i="1"/>
  <c r="D9156" i="1"/>
  <c r="C9156" i="1"/>
  <c r="B9156" i="1"/>
  <c r="Q9155" i="1"/>
  <c r="N9155" i="1"/>
  <c r="M9155" i="1"/>
  <c r="L9155" i="1"/>
  <c r="G9155" i="1"/>
  <c r="F9155" i="1"/>
  <c r="E9155" i="1"/>
  <c r="D9155" i="1"/>
  <c r="C9155" i="1"/>
  <c r="B9155" i="1"/>
  <c r="Q9154" i="1"/>
  <c r="N9154" i="1"/>
  <c r="M9154" i="1"/>
  <c r="L9154" i="1"/>
  <c r="G9154" i="1"/>
  <c r="F9154" i="1"/>
  <c r="E9154" i="1"/>
  <c r="D9154" i="1"/>
  <c r="C9154" i="1"/>
  <c r="B9154" i="1"/>
  <c r="Q9153" i="1"/>
  <c r="N9153" i="1"/>
  <c r="M9153" i="1"/>
  <c r="L9153" i="1"/>
  <c r="G9153" i="1"/>
  <c r="F9153" i="1"/>
  <c r="E9153" i="1"/>
  <c r="D9153" i="1"/>
  <c r="C9153" i="1"/>
  <c r="B9153" i="1"/>
  <c r="Q9152" i="1"/>
  <c r="N9152" i="1"/>
  <c r="M9152" i="1"/>
  <c r="L9152" i="1"/>
  <c r="G9152" i="1"/>
  <c r="F9152" i="1"/>
  <c r="E9152" i="1"/>
  <c r="D9152" i="1"/>
  <c r="C9152" i="1"/>
  <c r="B9152" i="1"/>
  <c r="Q9151" i="1"/>
  <c r="N9151" i="1"/>
  <c r="M9151" i="1"/>
  <c r="L9151" i="1"/>
  <c r="G9151" i="1"/>
  <c r="F9151" i="1"/>
  <c r="E9151" i="1"/>
  <c r="D9151" i="1"/>
  <c r="C9151" i="1"/>
  <c r="B9151" i="1"/>
  <c r="Q9150" i="1"/>
  <c r="N9150" i="1"/>
  <c r="M9150" i="1"/>
  <c r="L9150" i="1"/>
  <c r="G9150" i="1"/>
  <c r="F9150" i="1"/>
  <c r="E9150" i="1"/>
  <c r="D9150" i="1"/>
  <c r="C9150" i="1"/>
  <c r="B9150" i="1"/>
  <c r="Q9149" i="1"/>
  <c r="N9149" i="1"/>
  <c r="M9149" i="1"/>
  <c r="L9149" i="1"/>
  <c r="G9149" i="1"/>
  <c r="F9149" i="1"/>
  <c r="E9149" i="1"/>
  <c r="D9149" i="1"/>
  <c r="C9149" i="1"/>
  <c r="B9149" i="1"/>
  <c r="Q9148" i="1"/>
  <c r="N9148" i="1"/>
  <c r="M9148" i="1"/>
  <c r="L9148" i="1"/>
  <c r="G9148" i="1"/>
  <c r="F9148" i="1"/>
  <c r="E9148" i="1"/>
  <c r="D9148" i="1"/>
  <c r="C9148" i="1"/>
  <c r="B9148" i="1"/>
  <c r="Q9147" i="1"/>
  <c r="N9147" i="1"/>
  <c r="M9147" i="1"/>
  <c r="L9147" i="1"/>
  <c r="G9147" i="1"/>
  <c r="F9147" i="1"/>
  <c r="E9147" i="1"/>
  <c r="D9147" i="1"/>
  <c r="C9147" i="1"/>
  <c r="B9147" i="1"/>
  <c r="Q9146" i="1"/>
  <c r="N9146" i="1"/>
  <c r="M9146" i="1"/>
  <c r="L9146" i="1"/>
  <c r="G9146" i="1"/>
  <c r="F9146" i="1"/>
  <c r="E9146" i="1"/>
  <c r="D9146" i="1"/>
  <c r="C9146" i="1"/>
  <c r="B9146" i="1"/>
  <c r="Q9145" i="1"/>
  <c r="N9145" i="1"/>
  <c r="M9145" i="1"/>
  <c r="L9145" i="1"/>
  <c r="G9145" i="1"/>
  <c r="F9145" i="1"/>
  <c r="E9145" i="1"/>
  <c r="D9145" i="1"/>
  <c r="C9145" i="1"/>
  <c r="B9145" i="1"/>
  <c r="Q9144" i="1"/>
  <c r="N9144" i="1"/>
  <c r="M9144" i="1"/>
  <c r="L9144" i="1"/>
  <c r="G9144" i="1"/>
  <c r="F9144" i="1"/>
  <c r="E9144" i="1"/>
  <c r="D9144" i="1"/>
  <c r="C9144" i="1"/>
  <c r="B9144" i="1"/>
  <c r="Q9143" i="1"/>
  <c r="N9143" i="1"/>
  <c r="M9143" i="1"/>
  <c r="L9143" i="1"/>
  <c r="G9143" i="1"/>
  <c r="F9143" i="1"/>
  <c r="E9143" i="1"/>
  <c r="D9143" i="1"/>
  <c r="C9143" i="1"/>
  <c r="B9143" i="1"/>
  <c r="Q9142" i="1"/>
  <c r="N9142" i="1"/>
  <c r="M9142" i="1"/>
  <c r="L9142" i="1"/>
  <c r="G9142" i="1"/>
  <c r="F9142" i="1"/>
  <c r="E9142" i="1"/>
  <c r="D9142" i="1"/>
  <c r="C9142" i="1"/>
  <c r="B9142" i="1"/>
  <c r="Q9141" i="1"/>
  <c r="N9141" i="1"/>
  <c r="M9141" i="1"/>
  <c r="L9141" i="1"/>
  <c r="G9141" i="1"/>
  <c r="F9141" i="1"/>
  <c r="E9141" i="1"/>
  <c r="D9141" i="1"/>
  <c r="C9141" i="1"/>
  <c r="B9141" i="1"/>
  <c r="Q9140" i="1"/>
  <c r="N9140" i="1"/>
  <c r="M9140" i="1"/>
  <c r="L9140" i="1"/>
  <c r="G9140" i="1"/>
  <c r="F9140" i="1"/>
  <c r="E9140" i="1"/>
  <c r="D9140" i="1"/>
  <c r="C9140" i="1"/>
  <c r="B9140" i="1"/>
  <c r="Q9139" i="1"/>
  <c r="N9139" i="1"/>
  <c r="M9139" i="1"/>
  <c r="L9139" i="1"/>
  <c r="G9139" i="1"/>
  <c r="F9139" i="1"/>
  <c r="E9139" i="1"/>
  <c r="D9139" i="1"/>
  <c r="C9139" i="1"/>
  <c r="B9139" i="1"/>
  <c r="Q9138" i="1"/>
  <c r="N9138" i="1"/>
  <c r="M9138" i="1"/>
  <c r="L9138" i="1"/>
  <c r="G9138" i="1"/>
  <c r="F9138" i="1"/>
  <c r="E9138" i="1"/>
  <c r="D9138" i="1"/>
  <c r="C9138" i="1"/>
  <c r="B9138" i="1"/>
  <c r="Q9137" i="1"/>
  <c r="N9137" i="1"/>
  <c r="M9137" i="1"/>
  <c r="L9137" i="1"/>
  <c r="G9137" i="1"/>
  <c r="F9137" i="1"/>
  <c r="E9137" i="1"/>
  <c r="D9137" i="1"/>
  <c r="C9137" i="1"/>
  <c r="B9137" i="1"/>
  <c r="Q9136" i="1"/>
  <c r="N9136" i="1"/>
  <c r="M9136" i="1"/>
  <c r="L9136" i="1"/>
  <c r="G9136" i="1"/>
  <c r="F9136" i="1"/>
  <c r="E9136" i="1"/>
  <c r="D9136" i="1"/>
  <c r="C9136" i="1"/>
  <c r="B9136" i="1"/>
  <c r="Q9135" i="1"/>
  <c r="N9135" i="1"/>
  <c r="M9135" i="1"/>
  <c r="L9135" i="1"/>
  <c r="G9135" i="1"/>
  <c r="F9135" i="1"/>
  <c r="E9135" i="1"/>
  <c r="D9135" i="1"/>
  <c r="C9135" i="1"/>
  <c r="B9135" i="1"/>
  <c r="Q9134" i="1"/>
  <c r="N9134" i="1"/>
  <c r="M9134" i="1"/>
  <c r="L9134" i="1"/>
  <c r="G9134" i="1"/>
  <c r="F9134" i="1"/>
  <c r="E9134" i="1"/>
  <c r="D9134" i="1"/>
  <c r="C9134" i="1"/>
  <c r="B9134" i="1"/>
  <c r="Q9133" i="1"/>
  <c r="N9133" i="1"/>
  <c r="M9133" i="1"/>
  <c r="L9133" i="1"/>
  <c r="G9133" i="1"/>
  <c r="F9133" i="1"/>
  <c r="E9133" i="1"/>
  <c r="D9133" i="1"/>
  <c r="C9133" i="1"/>
  <c r="B9133" i="1"/>
  <c r="Q9132" i="1"/>
  <c r="N9132" i="1"/>
  <c r="M9132" i="1"/>
  <c r="L9132" i="1"/>
  <c r="G9132" i="1"/>
  <c r="F9132" i="1"/>
  <c r="E9132" i="1"/>
  <c r="D9132" i="1"/>
  <c r="C9132" i="1"/>
  <c r="B9132" i="1"/>
  <c r="Q9131" i="1"/>
  <c r="N9131" i="1"/>
  <c r="M9131" i="1"/>
  <c r="L9131" i="1"/>
  <c r="G9131" i="1"/>
  <c r="F9131" i="1"/>
  <c r="E9131" i="1"/>
  <c r="D9131" i="1"/>
  <c r="C9131" i="1"/>
  <c r="B9131" i="1"/>
  <c r="Q9130" i="1"/>
  <c r="N9130" i="1"/>
  <c r="M9130" i="1"/>
  <c r="L9130" i="1"/>
  <c r="G9130" i="1"/>
  <c r="F9130" i="1"/>
  <c r="E9130" i="1"/>
  <c r="D9130" i="1"/>
  <c r="C9130" i="1"/>
  <c r="B9130" i="1"/>
  <c r="Q9129" i="1"/>
  <c r="N9129" i="1"/>
  <c r="M9129" i="1"/>
  <c r="L9129" i="1"/>
  <c r="G9129" i="1"/>
  <c r="F9129" i="1"/>
  <c r="E9129" i="1"/>
  <c r="D9129" i="1"/>
  <c r="C9129" i="1"/>
  <c r="B9129" i="1"/>
  <c r="Q9128" i="1"/>
  <c r="N9128" i="1"/>
  <c r="M9128" i="1"/>
  <c r="L9128" i="1"/>
  <c r="G9128" i="1"/>
  <c r="F9128" i="1"/>
  <c r="E9128" i="1"/>
  <c r="D9128" i="1"/>
  <c r="C9128" i="1"/>
  <c r="B9128" i="1"/>
  <c r="Q9127" i="1"/>
  <c r="N9127" i="1"/>
  <c r="M9127" i="1"/>
  <c r="L9127" i="1"/>
  <c r="G9127" i="1"/>
  <c r="F9127" i="1"/>
  <c r="E9127" i="1"/>
  <c r="D9127" i="1"/>
  <c r="C9127" i="1"/>
  <c r="B9127" i="1"/>
  <c r="Q9126" i="1"/>
  <c r="N9126" i="1"/>
  <c r="M9126" i="1"/>
  <c r="L9126" i="1"/>
  <c r="G9126" i="1"/>
  <c r="F9126" i="1"/>
  <c r="E9126" i="1"/>
  <c r="D9126" i="1"/>
  <c r="C9126" i="1"/>
  <c r="B9126" i="1"/>
  <c r="Q9125" i="1"/>
  <c r="N9125" i="1"/>
  <c r="M9125" i="1"/>
  <c r="L9125" i="1"/>
  <c r="G9125" i="1"/>
  <c r="F9125" i="1"/>
  <c r="E9125" i="1"/>
  <c r="D9125" i="1"/>
  <c r="C9125" i="1"/>
  <c r="B9125" i="1"/>
  <c r="Q9124" i="1"/>
  <c r="N9124" i="1"/>
  <c r="M9124" i="1"/>
  <c r="L9124" i="1"/>
  <c r="G9124" i="1"/>
  <c r="F9124" i="1"/>
  <c r="E9124" i="1"/>
  <c r="D9124" i="1"/>
  <c r="C9124" i="1"/>
  <c r="B9124" i="1"/>
  <c r="Q9123" i="1"/>
  <c r="N9123" i="1"/>
  <c r="M9123" i="1"/>
  <c r="L9123" i="1"/>
  <c r="G9123" i="1"/>
  <c r="F9123" i="1"/>
  <c r="E9123" i="1"/>
  <c r="D9123" i="1"/>
  <c r="C9123" i="1"/>
  <c r="B9123" i="1"/>
  <c r="Q9122" i="1"/>
  <c r="N9122" i="1"/>
  <c r="M9122" i="1"/>
  <c r="L9122" i="1"/>
  <c r="G9122" i="1"/>
  <c r="F9122" i="1"/>
  <c r="E9122" i="1"/>
  <c r="D9122" i="1"/>
  <c r="C9122" i="1"/>
  <c r="B9122" i="1"/>
  <c r="Q9121" i="1"/>
  <c r="N9121" i="1"/>
  <c r="M9121" i="1"/>
  <c r="L9121" i="1"/>
  <c r="G9121" i="1"/>
  <c r="F9121" i="1"/>
  <c r="E9121" i="1"/>
  <c r="D9121" i="1"/>
  <c r="C9121" i="1"/>
  <c r="B9121" i="1"/>
  <c r="Q9120" i="1"/>
  <c r="N9120" i="1"/>
  <c r="M9120" i="1"/>
  <c r="L9120" i="1"/>
  <c r="G9120" i="1"/>
  <c r="F9120" i="1"/>
  <c r="E9120" i="1"/>
  <c r="D9120" i="1"/>
  <c r="C9120" i="1"/>
  <c r="B9120" i="1"/>
  <c r="Q9119" i="1"/>
  <c r="N9119" i="1"/>
  <c r="M9119" i="1"/>
  <c r="L9119" i="1"/>
  <c r="G9119" i="1"/>
  <c r="F9119" i="1"/>
  <c r="E9119" i="1"/>
  <c r="D9119" i="1"/>
  <c r="C9119" i="1"/>
  <c r="B9119" i="1"/>
  <c r="Q9118" i="1"/>
  <c r="N9118" i="1"/>
  <c r="M9118" i="1"/>
  <c r="L9118" i="1"/>
  <c r="G9118" i="1"/>
  <c r="F9118" i="1"/>
  <c r="E9118" i="1"/>
  <c r="D9118" i="1"/>
  <c r="C9118" i="1"/>
  <c r="B9118" i="1"/>
  <c r="Q9117" i="1"/>
  <c r="N9117" i="1"/>
  <c r="M9117" i="1"/>
  <c r="L9117" i="1"/>
  <c r="G9117" i="1"/>
  <c r="F9117" i="1"/>
  <c r="E9117" i="1"/>
  <c r="D9117" i="1"/>
  <c r="C9117" i="1"/>
  <c r="B9117" i="1"/>
  <c r="Q9116" i="1"/>
  <c r="N9116" i="1"/>
  <c r="M9116" i="1"/>
  <c r="L9116" i="1"/>
  <c r="G9116" i="1"/>
  <c r="F9116" i="1"/>
  <c r="E9116" i="1"/>
  <c r="D9116" i="1"/>
  <c r="C9116" i="1"/>
  <c r="B9116" i="1"/>
  <c r="Q9115" i="1"/>
  <c r="N9115" i="1"/>
  <c r="M9115" i="1"/>
  <c r="L9115" i="1"/>
  <c r="G9115" i="1"/>
  <c r="F9115" i="1"/>
  <c r="E9115" i="1"/>
  <c r="D9115" i="1"/>
  <c r="C9115" i="1"/>
  <c r="B9115" i="1"/>
  <c r="Q9114" i="1"/>
  <c r="N9114" i="1"/>
  <c r="M9114" i="1"/>
  <c r="L9114" i="1"/>
  <c r="G9114" i="1"/>
  <c r="F9114" i="1"/>
  <c r="E9114" i="1"/>
  <c r="D9114" i="1"/>
  <c r="C9114" i="1"/>
  <c r="B9114" i="1"/>
  <c r="Q9113" i="1"/>
  <c r="N9113" i="1"/>
  <c r="M9113" i="1"/>
  <c r="L9113" i="1"/>
  <c r="G9113" i="1"/>
  <c r="F9113" i="1"/>
  <c r="E9113" i="1"/>
  <c r="D9113" i="1"/>
  <c r="C9113" i="1"/>
  <c r="B9113" i="1"/>
  <c r="Q9112" i="1"/>
  <c r="N9112" i="1"/>
  <c r="M9112" i="1"/>
  <c r="L9112" i="1"/>
  <c r="G9112" i="1"/>
  <c r="F9112" i="1"/>
  <c r="E9112" i="1"/>
  <c r="D9112" i="1"/>
  <c r="C9112" i="1"/>
  <c r="B9112" i="1"/>
  <c r="Q9111" i="1"/>
  <c r="N9111" i="1"/>
  <c r="M9111" i="1"/>
  <c r="L9111" i="1"/>
  <c r="G9111" i="1"/>
  <c r="F9111" i="1"/>
  <c r="E9111" i="1"/>
  <c r="D9111" i="1"/>
  <c r="C9111" i="1"/>
  <c r="B9111" i="1"/>
  <c r="Q9110" i="1"/>
  <c r="N9110" i="1"/>
  <c r="M9110" i="1"/>
  <c r="L9110" i="1"/>
  <c r="G9110" i="1"/>
  <c r="F9110" i="1"/>
  <c r="E9110" i="1"/>
  <c r="D9110" i="1"/>
  <c r="C9110" i="1"/>
  <c r="B9110" i="1"/>
  <c r="Q9109" i="1"/>
  <c r="N9109" i="1"/>
  <c r="M9109" i="1"/>
  <c r="L9109" i="1"/>
  <c r="G9109" i="1"/>
  <c r="F9109" i="1"/>
  <c r="E9109" i="1"/>
  <c r="D9109" i="1"/>
  <c r="C9109" i="1"/>
  <c r="B9109" i="1"/>
  <c r="Q9108" i="1"/>
  <c r="N9108" i="1"/>
  <c r="M9108" i="1"/>
  <c r="L9108" i="1"/>
  <c r="G9108" i="1"/>
  <c r="F9108" i="1"/>
  <c r="E9108" i="1"/>
  <c r="D9108" i="1"/>
  <c r="C9108" i="1"/>
  <c r="B9108" i="1"/>
  <c r="Q9107" i="1"/>
  <c r="N9107" i="1"/>
  <c r="M9107" i="1"/>
  <c r="L9107" i="1"/>
  <c r="G9107" i="1"/>
  <c r="F9107" i="1"/>
  <c r="E9107" i="1"/>
  <c r="D9107" i="1"/>
  <c r="C9107" i="1"/>
  <c r="B9107" i="1"/>
  <c r="Q9106" i="1"/>
  <c r="N9106" i="1"/>
  <c r="M9106" i="1"/>
  <c r="L9106" i="1"/>
  <c r="G9106" i="1"/>
  <c r="F9106" i="1"/>
  <c r="E9106" i="1"/>
  <c r="D9106" i="1"/>
  <c r="C9106" i="1"/>
  <c r="B9106" i="1"/>
  <c r="Q9105" i="1"/>
  <c r="N9105" i="1"/>
  <c r="M9105" i="1"/>
  <c r="L9105" i="1"/>
  <c r="G9105" i="1"/>
  <c r="F9105" i="1"/>
  <c r="E9105" i="1"/>
  <c r="D9105" i="1"/>
  <c r="C9105" i="1"/>
  <c r="B9105" i="1"/>
  <c r="Q9104" i="1"/>
  <c r="N9104" i="1"/>
  <c r="M9104" i="1"/>
  <c r="L9104" i="1"/>
  <c r="G9104" i="1"/>
  <c r="F9104" i="1"/>
  <c r="E9104" i="1"/>
  <c r="D9104" i="1"/>
  <c r="C9104" i="1"/>
  <c r="B9104" i="1"/>
  <c r="Q9103" i="1"/>
  <c r="N9103" i="1"/>
  <c r="M9103" i="1"/>
  <c r="L9103" i="1"/>
  <c r="G9103" i="1"/>
  <c r="F9103" i="1"/>
  <c r="E9103" i="1"/>
  <c r="D9103" i="1"/>
  <c r="C9103" i="1"/>
  <c r="B9103" i="1"/>
  <c r="Q9102" i="1"/>
  <c r="N9102" i="1"/>
  <c r="M9102" i="1"/>
  <c r="L9102" i="1"/>
  <c r="G9102" i="1"/>
  <c r="F9102" i="1"/>
  <c r="E9102" i="1"/>
  <c r="D9102" i="1"/>
  <c r="C9102" i="1"/>
  <c r="B9102" i="1"/>
  <c r="Q9101" i="1"/>
  <c r="N9101" i="1"/>
  <c r="M9101" i="1"/>
  <c r="L9101" i="1"/>
  <c r="G9101" i="1"/>
  <c r="F9101" i="1"/>
  <c r="E9101" i="1"/>
  <c r="D9101" i="1"/>
  <c r="C9101" i="1"/>
  <c r="B9101" i="1"/>
  <c r="Q9100" i="1"/>
  <c r="N9100" i="1"/>
  <c r="M9100" i="1"/>
  <c r="L9100" i="1"/>
  <c r="G9100" i="1"/>
  <c r="F9100" i="1"/>
  <c r="E9100" i="1"/>
  <c r="D9100" i="1"/>
  <c r="C9100" i="1"/>
  <c r="B9100" i="1"/>
  <c r="Q9099" i="1"/>
  <c r="N9099" i="1"/>
  <c r="M9099" i="1"/>
  <c r="L9099" i="1"/>
  <c r="G9099" i="1"/>
  <c r="F9099" i="1"/>
  <c r="E9099" i="1"/>
  <c r="D9099" i="1"/>
  <c r="C9099" i="1"/>
  <c r="B9099" i="1"/>
  <c r="Q9098" i="1"/>
  <c r="N9098" i="1"/>
  <c r="M9098" i="1"/>
  <c r="L9098" i="1"/>
  <c r="G9098" i="1"/>
  <c r="F9098" i="1"/>
  <c r="E9098" i="1"/>
  <c r="D9098" i="1"/>
  <c r="C9098" i="1"/>
  <c r="B9098" i="1"/>
  <c r="Q9097" i="1"/>
  <c r="N9097" i="1"/>
  <c r="M9097" i="1"/>
  <c r="L9097" i="1"/>
  <c r="G9097" i="1"/>
  <c r="F9097" i="1"/>
  <c r="E9097" i="1"/>
  <c r="D9097" i="1"/>
  <c r="C9097" i="1"/>
  <c r="B9097" i="1"/>
  <c r="Q9096" i="1"/>
  <c r="N9096" i="1"/>
  <c r="M9096" i="1"/>
  <c r="L9096" i="1"/>
  <c r="G9096" i="1"/>
  <c r="F9096" i="1"/>
  <c r="E9096" i="1"/>
  <c r="D9096" i="1"/>
  <c r="C9096" i="1"/>
  <c r="B9096" i="1"/>
  <c r="Q9095" i="1"/>
  <c r="N9095" i="1"/>
  <c r="M9095" i="1"/>
  <c r="L9095" i="1"/>
  <c r="G9095" i="1"/>
  <c r="F9095" i="1"/>
  <c r="E9095" i="1"/>
  <c r="D9095" i="1"/>
  <c r="C9095" i="1"/>
  <c r="B9095" i="1"/>
  <c r="Q9094" i="1"/>
  <c r="N9094" i="1"/>
  <c r="M9094" i="1"/>
  <c r="L9094" i="1"/>
  <c r="G9094" i="1"/>
  <c r="F9094" i="1"/>
  <c r="E9094" i="1"/>
  <c r="D9094" i="1"/>
  <c r="C9094" i="1"/>
  <c r="B9094" i="1"/>
  <c r="Q9093" i="1"/>
  <c r="N9093" i="1"/>
  <c r="M9093" i="1"/>
  <c r="L9093" i="1"/>
  <c r="G9093" i="1"/>
  <c r="F9093" i="1"/>
  <c r="E9093" i="1"/>
  <c r="D9093" i="1"/>
  <c r="C9093" i="1"/>
  <c r="B9093" i="1"/>
  <c r="Q9092" i="1"/>
  <c r="N9092" i="1"/>
  <c r="M9092" i="1"/>
  <c r="L9092" i="1"/>
  <c r="G9092" i="1"/>
  <c r="F9092" i="1"/>
  <c r="E9092" i="1"/>
  <c r="D9092" i="1"/>
  <c r="C9092" i="1"/>
  <c r="B9092" i="1"/>
  <c r="Q9091" i="1"/>
  <c r="N9091" i="1"/>
  <c r="M9091" i="1"/>
  <c r="L9091" i="1"/>
  <c r="G9091" i="1"/>
  <c r="F9091" i="1"/>
  <c r="E9091" i="1"/>
  <c r="D9091" i="1"/>
  <c r="C9091" i="1"/>
  <c r="B9091" i="1"/>
  <c r="Q9090" i="1"/>
  <c r="N9090" i="1"/>
  <c r="M9090" i="1"/>
  <c r="L9090" i="1"/>
  <c r="G9090" i="1"/>
  <c r="F9090" i="1"/>
  <c r="E9090" i="1"/>
  <c r="D9090" i="1"/>
  <c r="C9090" i="1"/>
  <c r="B9090" i="1"/>
  <c r="Q9089" i="1"/>
  <c r="N9089" i="1"/>
  <c r="M9089" i="1"/>
  <c r="L9089" i="1"/>
  <c r="G9089" i="1"/>
  <c r="F9089" i="1"/>
  <c r="E9089" i="1"/>
  <c r="D9089" i="1"/>
  <c r="C9089" i="1"/>
  <c r="B9089" i="1"/>
  <c r="Q9088" i="1"/>
  <c r="N9088" i="1"/>
  <c r="M9088" i="1"/>
  <c r="L9088" i="1"/>
  <c r="G9088" i="1"/>
  <c r="F9088" i="1"/>
  <c r="E9088" i="1"/>
  <c r="D9088" i="1"/>
  <c r="C9088" i="1"/>
  <c r="B9088" i="1"/>
  <c r="Q9087" i="1"/>
  <c r="N9087" i="1"/>
  <c r="M9087" i="1"/>
  <c r="L9087" i="1"/>
  <c r="G9087" i="1"/>
  <c r="F9087" i="1"/>
  <c r="E9087" i="1"/>
  <c r="D9087" i="1"/>
  <c r="C9087" i="1"/>
  <c r="B9087" i="1"/>
  <c r="Q9086" i="1"/>
  <c r="N9086" i="1"/>
  <c r="M9086" i="1"/>
  <c r="L9086" i="1"/>
  <c r="G9086" i="1"/>
  <c r="F9086" i="1"/>
  <c r="E9086" i="1"/>
  <c r="D9086" i="1"/>
  <c r="C9086" i="1"/>
  <c r="B9086" i="1"/>
  <c r="Q9085" i="1"/>
  <c r="N9085" i="1"/>
  <c r="M9085" i="1"/>
  <c r="L9085" i="1"/>
  <c r="G9085" i="1"/>
  <c r="F9085" i="1"/>
  <c r="E9085" i="1"/>
  <c r="D9085" i="1"/>
  <c r="C9085" i="1"/>
  <c r="B9085" i="1"/>
  <c r="Q9084" i="1"/>
  <c r="N9084" i="1"/>
  <c r="M9084" i="1"/>
  <c r="L9084" i="1"/>
  <c r="G9084" i="1"/>
  <c r="F9084" i="1"/>
  <c r="E9084" i="1"/>
  <c r="D9084" i="1"/>
  <c r="C9084" i="1"/>
  <c r="B9084" i="1"/>
  <c r="Q9083" i="1"/>
  <c r="N9083" i="1"/>
  <c r="M9083" i="1"/>
  <c r="L9083" i="1"/>
  <c r="G9083" i="1"/>
  <c r="F9083" i="1"/>
  <c r="E9083" i="1"/>
  <c r="D9083" i="1"/>
  <c r="C9083" i="1"/>
  <c r="B9083" i="1"/>
  <c r="Q9082" i="1"/>
  <c r="N9082" i="1"/>
  <c r="M9082" i="1"/>
  <c r="L9082" i="1"/>
  <c r="G9082" i="1"/>
  <c r="F9082" i="1"/>
  <c r="E9082" i="1"/>
  <c r="D9082" i="1"/>
  <c r="C9082" i="1"/>
  <c r="B9082" i="1"/>
  <c r="Q9081" i="1"/>
  <c r="N9081" i="1"/>
  <c r="M9081" i="1"/>
  <c r="L9081" i="1"/>
  <c r="G9081" i="1"/>
  <c r="F9081" i="1"/>
  <c r="E9081" i="1"/>
  <c r="D9081" i="1"/>
  <c r="C9081" i="1"/>
  <c r="B9081" i="1"/>
  <c r="Q9080" i="1"/>
  <c r="N9080" i="1"/>
  <c r="M9080" i="1"/>
  <c r="L9080" i="1"/>
  <c r="G9080" i="1"/>
  <c r="F9080" i="1"/>
  <c r="E9080" i="1"/>
  <c r="D9080" i="1"/>
  <c r="C9080" i="1"/>
  <c r="B9080" i="1"/>
  <c r="Q9079" i="1"/>
  <c r="N9079" i="1"/>
  <c r="M9079" i="1"/>
  <c r="L9079" i="1"/>
  <c r="G9079" i="1"/>
  <c r="F9079" i="1"/>
  <c r="E9079" i="1"/>
  <c r="D9079" i="1"/>
  <c r="C9079" i="1"/>
  <c r="B9079" i="1"/>
  <c r="Q9078" i="1"/>
  <c r="N9078" i="1"/>
  <c r="M9078" i="1"/>
  <c r="L9078" i="1"/>
  <c r="G9078" i="1"/>
  <c r="F9078" i="1"/>
  <c r="E9078" i="1"/>
  <c r="D9078" i="1"/>
  <c r="C9078" i="1"/>
  <c r="B9078" i="1"/>
  <c r="Q9077" i="1"/>
  <c r="N9077" i="1"/>
  <c r="M9077" i="1"/>
  <c r="L9077" i="1"/>
  <c r="G9077" i="1"/>
  <c r="F9077" i="1"/>
  <c r="E9077" i="1"/>
  <c r="D9077" i="1"/>
  <c r="C9077" i="1"/>
  <c r="B9077" i="1"/>
  <c r="Q9076" i="1"/>
  <c r="N9076" i="1"/>
  <c r="M9076" i="1"/>
  <c r="L9076" i="1"/>
  <c r="G9076" i="1"/>
  <c r="F9076" i="1"/>
  <c r="E9076" i="1"/>
  <c r="D9076" i="1"/>
  <c r="C9076" i="1"/>
  <c r="B9076" i="1"/>
  <c r="Q9075" i="1"/>
  <c r="N9075" i="1"/>
  <c r="M9075" i="1"/>
  <c r="L9075" i="1"/>
  <c r="G9075" i="1"/>
  <c r="F9075" i="1"/>
  <c r="E9075" i="1"/>
  <c r="D9075" i="1"/>
  <c r="C9075" i="1"/>
  <c r="B9075" i="1"/>
  <c r="Q9074" i="1"/>
  <c r="N9074" i="1"/>
  <c r="M9074" i="1"/>
  <c r="L9074" i="1"/>
  <c r="G9074" i="1"/>
  <c r="F9074" i="1"/>
  <c r="E9074" i="1"/>
  <c r="D9074" i="1"/>
  <c r="C9074" i="1"/>
  <c r="B9074" i="1"/>
  <c r="Q9073" i="1"/>
  <c r="N9073" i="1"/>
  <c r="M9073" i="1"/>
  <c r="L9073" i="1"/>
  <c r="G9073" i="1"/>
  <c r="F9073" i="1"/>
  <c r="E9073" i="1"/>
  <c r="D9073" i="1"/>
  <c r="C9073" i="1"/>
  <c r="B9073" i="1"/>
  <c r="Q9072" i="1"/>
  <c r="N9072" i="1"/>
  <c r="M9072" i="1"/>
  <c r="L9072" i="1"/>
  <c r="G9072" i="1"/>
  <c r="F9072" i="1"/>
  <c r="E9072" i="1"/>
  <c r="D9072" i="1"/>
  <c r="C9072" i="1"/>
  <c r="B9072" i="1"/>
  <c r="Q9071" i="1"/>
  <c r="N9071" i="1"/>
  <c r="M9071" i="1"/>
  <c r="L9071" i="1"/>
  <c r="G9071" i="1"/>
  <c r="F9071" i="1"/>
  <c r="E9071" i="1"/>
  <c r="D9071" i="1"/>
  <c r="C9071" i="1"/>
  <c r="B9071" i="1"/>
  <c r="Q9070" i="1"/>
  <c r="N9070" i="1"/>
  <c r="M9070" i="1"/>
  <c r="L9070" i="1"/>
  <c r="G9070" i="1"/>
  <c r="F9070" i="1"/>
  <c r="E9070" i="1"/>
  <c r="D9070" i="1"/>
  <c r="C9070" i="1"/>
  <c r="B9070" i="1"/>
  <c r="Q9069" i="1"/>
  <c r="N9069" i="1"/>
  <c r="M9069" i="1"/>
  <c r="L9069" i="1"/>
  <c r="G9069" i="1"/>
  <c r="F9069" i="1"/>
  <c r="E9069" i="1"/>
  <c r="D9069" i="1"/>
  <c r="C9069" i="1"/>
  <c r="B9069" i="1"/>
  <c r="Q9068" i="1"/>
  <c r="N9068" i="1"/>
  <c r="M9068" i="1"/>
  <c r="L9068" i="1"/>
  <c r="G9068" i="1"/>
  <c r="F9068" i="1"/>
  <c r="E9068" i="1"/>
  <c r="D9068" i="1"/>
  <c r="C9068" i="1"/>
  <c r="B9068" i="1"/>
  <c r="Q9067" i="1"/>
  <c r="N9067" i="1"/>
  <c r="M9067" i="1"/>
  <c r="L9067" i="1"/>
  <c r="G9067" i="1"/>
  <c r="F9067" i="1"/>
  <c r="E9067" i="1"/>
  <c r="D9067" i="1"/>
  <c r="C9067" i="1"/>
  <c r="B9067" i="1"/>
  <c r="Q9066" i="1"/>
  <c r="N9066" i="1"/>
  <c r="M9066" i="1"/>
  <c r="L9066" i="1"/>
  <c r="G9066" i="1"/>
  <c r="F9066" i="1"/>
  <c r="E9066" i="1"/>
  <c r="D9066" i="1"/>
  <c r="C9066" i="1"/>
  <c r="B9066" i="1"/>
  <c r="Q9065" i="1"/>
  <c r="N9065" i="1"/>
  <c r="M9065" i="1"/>
  <c r="L9065" i="1"/>
  <c r="G9065" i="1"/>
  <c r="F9065" i="1"/>
  <c r="E9065" i="1"/>
  <c r="D9065" i="1"/>
  <c r="C9065" i="1"/>
  <c r="B9065" i="1"/>
  <c r="Q9064" i="1"/>
  <c r="N9064" i="1"/>
  <c r="M9064" i="1"/>
  <c r="L9064" i="1"/>
  <c r="G9064" i="1"/>
  <c r="F9064" i="1"/>
  <c r="E9064" i="1"/>
  <c r="D9064" i="1"/>
  <c r="C9064" i="1"/>
  <c r="B9064" i="1"/>
  <c r="Q9063" i="1"/>
  <c r="N9063" i="1"/>
  <c r="M9063" i="1"/>
  <c r="L9063" i="1"/>
  <c r="G9063" i="1"/>
  <c r="F9063" i="1"/>
  <c r="E9063" i="1"/>
  <c r="D9063" i="1"/>
  <c r="C9063" i="1"/>
  <c r="B9063" i="1"/>
  <c r="Q9062" i="1"/>
  <c r="N9062" i="1"/>
  <c r="M9062" i="1"/>
  <c r="L9062" i="1"/>
  <c r="G9062" i="1"/>
  <c r="F9062" i="1"/>
  <c r="E9062" i="1"/>
  <c r="D9062" i="1"/>
  <c r="C9062" i="1"/>
  <c r="B9062" i="1"/>
  <c r="Q9061" i="1"/>
  <c r="N9061" i="1"/>
  <c r="M9061" i="1"/>
  <c r="L9061" i="1"/>
  <c r="G9061" i="1"/>
  <c r="F9061" i="1"/>
  <c r="E9061" i="1"/>
  <c r="D9061" i="1"/>
  <c r="C9061" i="1"/>
  <c r="B9061" i="1"/>
  <c r="Q9060" i="1"/>
  <c r="N9060" i="1"/>
  <c r="M9060" i="1"/>
  <c r="L9060" i="1"/>
  <c r="G9060" i="1"/>
  <c r="F9060" i="1"/>
  <c r="E9060" i="1"/>
  <c r="D9060" i="1"/>
  <c r="C9060" i="1"/>
  <c r="B9060" i="1"/>
  <c r="Q9059" i="1"/>
  <c r="N9059" i="1"/>
  <c r="M9059" i="1"/>
  <c r="L9059" i="1"/>
  <c r="G9059" i="1"/>
  <c r="F9059" i="1"/>
  <c r="E9059" i="1"/>
  <c r="D9059" i="1"/>
  <c r="C9059" i="1"/>
  <c r="B9059" i="1"/>
  <c r="Q9058" i="1"/>
  <c r="N9058" i="1"/>
  <c r="M9058" i="1"/>
  <c r="L9058" i="1"/>
  <c r="G9058" i="1"/>
  <c r="F9058" i="1"/>
  <c r="E9058" i="1"/>
  <c r="D9058" i="1"/>
  <c r="C9058" i="1"/>
  <c r="B9058" i="1"/>
  <c r="Q9057" i="1"/>
  <c r="N9057" i="1"/>
  <c r="M9057" i="1"/>
  <c r="L9057" i="1"/>
  <c r="G9057" i="1"/>
  <c r="F9057" i="1"/>
  <c r="E9057" i="1"/>
  <c r="D9057" i="1"/>
  <c r="C9057" i="1"/>
  <c r="B9057" i="1"/>
  <c r="Q9056" i="1"/>
  <c r="N9056" i="1"/>
  <c r="M9056" i="1"/>
  <c r="L9056" i="1"/>
  <c r="G9056" i="1"/>
  <c r="F9056" i="1"/>
  <c r="E9056" i="1"/>
  <c r="D9056" i="1"/>
  <c r="C9056" i="1"/>
  <c r="B9056" i="1"/>
  <c r="Q9055" i="1"/>
  <c r="N9055" i="1"/>
  <c r="M9055" i="1"/>
  <c r="L9055" i="1"/>
  <c r="G9055" i="1"/>
  <c r="F9055" i="1"/>
  <c r="E9055" i="1"/>
  <c r="D9055" i="1"/>
  <c r="C9055" i="1"/>
  <c r="B9055" i="1"/>
  <c r="Q9054" i="1"/>
  <c r="N9054" i="1"/>
  <c r="M9054" i="1"/>
  <c r="L9054" i="1"/>
  <c r="G9054" i="1"/>
  <c r="F9054" i="1"/>
  <c r="E9054" i="1"/>
  <c r="D9054" i="1"/>
  <c r="C9054" i="1"/>
  <c r="B9054" i="1"/>
  <c r="Q9053" i="1"/>
  <c r="N9053" i="1"/>
  <c r="M9053" i="1"/>
  <c r="L9053" i="1"/>
  <c r="G9053" i="1"/>
  <c r="F9053" i="1"/>
  <c r="E9053" i="1"/>
  <c r="D9053" i="1"/>
  <c r="C9053" i="1"/>
  <c r="B9053" i="1"/>
  <c r="Q9052" i="1"/>
  <c r="N9052" i="1"/>
  <c r="M9052" i="1"/>
  <c r="L9052" i="1"/>
  <c r="G9052" i="1"/>
  <c r="F9052" i="1"/>
  <c r="E9052" i="1"/>
  <c r="D9052" i="1"/>
  <c r="C9052" i="1"/>
  <c r="B9052" i="1"/>
  <c r="Q9051" i="1"/>
  <c r="N9051" i="1"/>
  <c r="M9051" i="1"/>
  <c r="L9051" i="1"/>
  <c r="G9051" i="1"/>
  <c r="F9051" i="1"/>
  <c r="E9051" i="1"/>
  <c r="D9051" i="1"/>
  <c r="C9051" i="1"/>
  <c r="B9051" i="1"/>
  <c r="Q9050" i="1"/>
  <c r="N9050" i="1"/>
  <c r="M9050" i="1"/>
  <c r="L9050" i="1"/>
  <c r="G9050" i="1"/>
  <c r="F9050" i="1"/>
  <c r="E9050" i="1"/>
  <c r="D9050" i="1"/>
  <c r="C9050" i="1"/>
  <c r="B9050" i="1"/>
  <c r="Q9049" i="1"/>
  <c r="N9049" i="1"/>
  <c r="M9049" i="1"/>
  <c r="L9049" i="1"/>
  <c r="G9049" i="1"/>
  <c r="F9049" i="1"/>
  <c r="E9049" i="1"/>
  <c r="D9049" i="1"/>
  <c r="C9049" i="1"/>
  <c r="B9049" i="1"/>
  <c r="Q9048" i="1"/>
  <c r="N9048" i="1"/>
  <c r="M9048" i="1"/>
  <c r="L9048" i="1"/>
  <c r="G9048" i="1"/>
  <c r="F9048" i="1"/>
  <c r="E9048" i="1"/>
  <c r="D9048" i="1"/>
  <c r="C9048" i="1"/>
  <c r="B9048" i="1"/>
  <c r="Q9047" i="1"/>
  <c r="N9047" i="1"/>
  <c r="M9047" i="1"/>
  <c r="L9047" i="1"/>
  <c r="G9047" i="1"/>
  <c r="F9047" i="1"/>
  <c r="E9047" i="1"/>
  <c r="D9047" i="1"/>
  <c r="C9047" i="1"/>
  <c r="B9047" i="1"/>
  <c r="Q9046" i="1"/>
  <c r="N9046" i="1"/>
  <c r="M9046" i="1"/>
  <c r="L9046" i="1"/>
  <c r="G9046" i="1"/>
  <c r="F9046" i="1"/>
  <c r="E9046" i="1"/>
  <c r="D9046" i="1"/>
  <c r="C9046" i="1"/>
  <c r="B9046" i="1"/>
  <c r="Q9045" i="1"/>
  <c r="N9045" i="1"/>
  <c r="M9045" i="1"/>
  <c r="L9045" i="1"/>
  <c r="G9045" i="1"/>
  <c r="F9045" i="1"/>
  <c r="E9045" i="1"/>
  <c r="D9045" i="1"/>
  <c r="C9045" i="1"/>
  <c r="B9045" i="1"/>
  <c r="Q9044" i="1"/>
  <c r="N9044" i="1"/>
  <c r="M9044" i="1"/>
  <c r="L9044" i="1"/>
  <c r="G9044" i="1"/>
  <c r="F9044" i="1"/>
  <c r="E9044" i="1"/>
  <c r="D9044" i="1"/>
  <c r="C9044" i="1"/>
  <c r="B9044" i="1"/>
  <c r="Q9043" i="1"/>
  <c r="N9043" i="1"/>
  <c r="M9043" i="1"/>
  <c r="L9043" i="1"/>
  <c r="G9043" i="1"/>
  <c r="F9043" i="1"/>
  <c r="E9043" i="1"/>
  <c r="D9043" i="1"/>
  <c r="C9043" i="1"/>
  <c r="B9043" i="1"/>
  <c r="Q9042" i="1"/>
  <c r="N9042" i="1"/>
  <c r="M9042" i="1"/>
  <c r="L9042" i="1"/>
  <c r="G9042" i="1"/>
  <c r="F9042" i="1"/>
  <c r="E9042" i="1"/>
  <c r="D9042" i="1"/>
  <c r="C9042" i="1"/>
  <c r="B9042" i="1"/>
  <c r="Q9041" i="1"/>
  <c r="N9041" i="1"/>
  <c r="M9041" i="1"/>
  <c r="L9041" i="1"/>
  <c r="G9041" i="1"/>
  <c r="F9041" i="1"/>
  <c r="E9041" i="1"/>
  <c r="D9041" i="1"/>
  <c r="C9041" i="1"/>
  <c r="B9041" i="1"/>
  <c r="Q9040" i="1"/>
  <c r="N9040" i="1"/>
  <c r="M9040" i="1"/>
  <c r="L9040" i="1"/>
  <c r="G9040" i="1"/>
  <c r="F9040" i="1"/>
  <c r="E9040" i="1"/>
  <c r="D9040" i="1"/>
  <c r="C9040" i="1"/>
  <c r="B9040" i="1"/>
  <c r="Q9039" i="1"/>
  <c r="N9039" i="1"/>
  <c r="M9039" i="1"/>
  <c r="L9039" i="1"/>
  <c r="G9039" i="1"/>
  <c r="F9039" i="1"/>
  <c r="E9039" i="1"/>
  <c r="D9039" i="1"/>
  <c r="C9039" i="1"/>
  <c r="B9039" i="1"/>
  <c r="Q9038" i="1"/>
  <c r="N9038" i="1"/>
  <c r="M9038" i="1"/>
  <c r="L9038" i="1"/>
  <c r="G9038" i="1"/>
  <c r="F9038" i="1"/>
  <c r="E9038" i="1"/>
  <c r="D9038" i="1"/>
  <c r="C9038" i="1"/>
  <c r="B9038" i="1"/>
  <c r="Q9037" i="1"/>
  <c r="N9037" i="1"/>
  <c r="M9037" i="1"/>
  <c r="L9037" i="1"/>
  <c r="G9037" i="1"/>
  <c r="F9037" i="1"/>
  <c r="E9037" i="1"/>
  <c r="D9037" i="1"/>
  <c r="C9037" i="1"/>
  <c r="B9037" i="1"/>
  <c r="Q9036" i="1"/>
  <c r="N9036" i="1"/>
  <c r="M9036" i="1"/>
  <c r="L9036" i="1"/>
  <c r="G9036" i="1"/>
  <c r="F9036" i="1"/>
  <c r="E9036" i="1"/>
  <c r="D9036" i="1"/>
  <c r="C9036" i="1"/>
  <c r="B9036" i="1"/>
  <c r="Q9035" i="1"/>
  <c r="N9035" i="1"/>
  <c r="M9035" i="1"/>
  <c r="L9035" i="1"/>
  <c r="G9035" i="1"/>
  <c r="F9035" i="1"/>
  <c r="E9035" i="1"/>
  <c r="D9035" i="1"/>
  <c r="C9035" i="1"/>
  <c r="B9035" i="1"/>
  <c r="Q9034" i="1"/>
  <c r="N9034" i="1"/>
  <c r="M9034" i="1"/>
  <c r="L9034" i="1"/>
  <c r="G9034" i="1"/>
  <c r="F9034" i="1"/>
  <c r="E9034" i="1"/>
  <c r="D9034" i="1"/>
  <c r="C9034" i="1"/>
  <c r="B9034" i="1"/>
  <c r="Q9033" i="1"/>
  <c r="N9033" i="1"/>
  <c r="M9033" i="1"/>
  <c r="L9033" i="1"/>
  <c r="G9033" i="1"/>
  <c r="F9033" i="1"/>
  <c r="E9033" i="1"/>
  <c r="D9033" i="1"/>
  <c r="C9033" i="1"/>
  <c r="B9033" i="1"/>
  <c r="Q9032" i="1"/>
  <c r="N9032" i="1"/>
  <c r="M9032" i="1"/>
  <c r="L9032" i="1"/>
  <c r="G9032" i="1"/>
  <c r="F9032" i="1"/>
  <c r="E9032" i="1"/>
  <c r="D9032" i="1"/>
  <c r="C9032" i="1"/>
  <c r="B9032" i="1"/>
  <c r="Q9031" i="1"/>
  <c r="N9031" i="1"/>
  <c r="M9031" i="1"/>
  <c r="L9031" i="1"/>
  <c r="G9031" i="1"/>
  <c r="F9031" i="1"/>
  <c r="E9031" i="1"/>
  <c r="D9031" i="1"/>
  <c r="C9031" i="1"/>
  <c r="B9031" i="1"/>
  <c r="Q9030" i="1"/>
  <c r="N9030" i="1"/>
  <c r="M9030" i="1"/>
  <c r="L9030" i="1"/>
  <c r="G9030" i="1"/>
  <c r="F9030" i="1"/>
  <c r="E9030" i="1"/>
  <c r="D9030" i="1"/>
  <c r="C9030" i="1"/>
  <c r="B9030" i="1"/>
  <c r="Q9029" i="1"/>
  <c r="N9029" i="1"/>
  <c r="M9029" i="1"/>
  <c r="L9029" i="1"/>
  <c r="G9029" i="1"/>
  <c r="F9029" i="1"/>
  <c r="E9029" i="1"/>
  <c r="D9029" i="1"/>
  <c r="C9029" i="1"/>
  <c r="B9029" i="1"/>
  <c r="Q9028" i="1"/>
  <c r="N9028" i="1"/>
  <c r="M9028" i="1"/>
  <c r="L9028" i="1"/>
  <c r="G9028" i="1"/>
  <c r="F9028" i="1"/>
  <c r="E9028" i="1"/>
  <c r="D9028" i="1"/>
  <c r="C9028" i="1"/>
  <c r="B9028" i="1"/>
  <c r="Q9027" i="1"/>
  <c r="N9027" i="1"/>
  <c r="M9027" i="1"/>
  <c r="L9027" i="1"/>
  <c r="G9027" i="1"/>
  <c r="F9027" i="1"/>
  <c r="E9027" i="1"/>
  <c r="D9027" i="1"/>
  <c r="C9027" i="1"/>
  <c r="B9027" i="1"/>
  <c r="Q9026" i="1"/>
  <c r="N9026" i="1"/>
  <c r="M9026" i="1"/>
  <c r="L9026" i="1"/>
  <c r="G9026" i="1"/>
  <c r="F9026" i="1"/>
  <c r="E9026" i="1"/>
  <c r="D9026" i="1"/>
  <c r="C9026" i="1"/>
  <c r="B9026" i="1"/>
  <c r="Q9025" i="1"/>
  <c r="N9025" i="1"/>
  <c r="M9025" i="1"/>
  <c r="L9025" i="1"/>
  <c r="G9025" i="1"/>
  <c r="F9025" i="1"/>
  <c r="E9025" i="1"/>
  <c r="D9025" i="1"/>
  <c r="C9025" i="1"/>
  <c r="B9025" i="1"/>
  <c r="Q9024" i="1"/>
  <c r="N9024" i="1"/>
  <c r="M9024" i="1"/>
  <c r="L9024" i="1"/>
  <c r="G9024" i="1"/>
  <c r="F9024" i="1"/>
  <c r="E9024" i="1"/>
  <c r="D9024" i="1"/>
  <c r="C9024" i="1"/>
  <c r="B9024" i="1"/>
  <c r="Q9023" i="1"/>
  <c r="N9023" i="1"/>
  <c r="M9023" i="1"/>
  <c r="L9023" i="1"/>
  <c r="G9023" i="1"/>
  <c r="F9023" i="1"/>
  <c r="E9023" i="1"/>
  <c r="D9023" i="1"/>
  <c r="C9023" i="1"/>
  <c r="B9023" i="1"/>
  <c r="Q9022" i="1"/>
  <c r="N9022" i="1"/>
  <c r="M9022" i="1"/>
  <c r="L9022" i="1"/>
  <c r="G9022" i="1"/>
  <c r="F9022" i="1"/>
  <c r="E9022" i="1"/>
  <c r="D9022" i="1"/>
  <c r="C9022" i="1"/>
  <c r="B9022" i="1"/>
  <c r="Q9021" i="1"/>
  <c r="N9021" i="1"/>
  <c r="M9021" i="1"/>
  <c r="L9021" i="1"/>
  <c r="G9021" i="1"/>
  <c r="F9021" i="1"/>
  <c r="E9021" i="1"/>
  <c r="D9021" i="1"/>
  <c r="C9021" i="1"/>
  <c r="B9021" i="1"/>
  <c r="Q9020" i="1"/>
  <c r="N9020" i="1"/>
  <c r="M9020" i="1"/>
  <c r="L9020" i="1"/>
  <c r="G9020" i="1"/>
  <c r="F9020" i="1"/>
  <c r="E9020" i="1"/>
  <c r="D9020" i="1"/>
  <c r="C9020" i="1"/>
  <c r="B9020" i="1"/>
  <c r="Q9019" i="1"/>
  <c r="N9019" i="1"/>
  <c r="M9019" i="1"/>
  <c r="L9019" i="1"/>
  <c r="G9019" i="1"/>
  <c r="F9019" i="1"/>
  <c r="E9019" i="1"/>
  <c r="D9019" i="1"/>
  <c r="C9019" i="1"/>
  <c r="B9019" i="1"/>
  <c r="Q9018" i="1"/>
  <c r="N9018" i="1"/>
  <c r="M9018" i="1"/>
  <c r="L9018" i="1"/>
  <c r="G9018" i="1"/>
  <c r="F9018" i="1"/>
  <c r="E9018" i="1"/>
  <c r="D9018" i="1"/>
  <c r="C9018" i="1"/>
  <c r="B9018" i="1"/>
  <c r="Q9017" i="1"/>
  <c r="N9017" i="1"/>
  <c r="M9017" i="1"/>
  <c r="L9017" i="1"/>
  <c r="G9017" i="1"/>
  <c r="F9017" i="1"/>
  <c r="E9017" i="1"/>
  <c r="D9017" i="1"/>
  <c r="C9017" i="1"/>
  <c r="B9017" i="1"/>
  <c r="Q9016" i="1"/>
  <c r="N9016" i="1"/>
  <c r="M9016" i="1"/>
  <c r="L9016" i="1"/>
  <c r="G9016" i="1"/>
  <c r="F9016" i="1"/>
  <c r="E9016" i="1"/>
  <c r="D9016" i="1"/>
  <c r="C9016" i="1"/>
  <c r="B9016" i="1"/>
  <c r="Q9015" i="1"/>
  <c r="N9015" i="1"/>
  <c r="M9015" i="1"/>
  <c r="L9015" i="1"/>
  <c r="G9015" i="1"/>
  <c r="F9015" i="1"/>
  <c r="E9015" i="1"/>
  <c r="D9015" i="1"/>
  <c r="C9015" i="1"/>
  <c r="B9015" i="1"/>
  <c r="Q9014" i="1"/>
  <c r="N9014" i="1"/>
  <c r="M9014" i="1"/>
  <c r="L9014" i="1"/>
  <c r="G9014" i="1"/>
  <c r="F9014" i="1"/>
  <c r="E9014" i="1"/>
  <c r="D9014" i="1"/>
  <c r="C9014" i="1"/>
  <c r="B9014" i="1"/>
  <c r="Q9013" i="1"/>
  <c r="N9013" i="1"/>
  <c r="M9013" i="1"/>
  <c r="L9013" i="1"/>
  <c r="G9013" i="1"/>
  <c r="F9013" i="1"/>
  <c r="E9013" i="1"/>
  <c r="D9013" i="1"/>
  <c r="C9013" i="1"/>
  <c r="B9013" i="1"/>
  <c r="Q9012" i="1"/>
  <c r="N9012" i="1"/>
  <c r="M9012" i="1"/>
  <c r="L9012" i="1"/>
  <c r="G9012" i="1"/>
  <c r="F9012" i="1"/>
  <c r="E9012" i="1"/>
  <c r="D9012" i="1"/>
  <c r="C9012" i="1"/>
  <c r="B9012" i="1"/>
  <c r="Q9011" i="1"/>
  <c r="N9011" i="1"/>
  <c r="M9011" i="1"/>
  <c r="L9011" i="1"/>
  <c r="G9011" i="1"/>
  <c r="F9011" i="1"/>
  <c r="E9011" i="1"/>
  <c r="D9011" i="1"/>
  <c r="C9011" i="1"/>
  <c r="B9011" i="1"/>
  <c r="Q9010" i="1"/>
  <c r="N9010" i="1"/>
  <c r="M9010" i="1"/>
  <c r="L9010" i="1"/>
  <c r="G9010" i="1"/>
  <c r="F9010" i="1"/>
  <c r="E9010" i="1"/>
  <c r="D9010" i="1"/>
  <c r="C9010" i="1"/>
  <c r="B9010" i="1"/>
  <c r="Q9009" i="1"/>
  <c r="N9009" i="1"/>
  <c r="M9009" i="1"/>
  <c r="L9009" i="1"/>
  <c r="G9009" i="1"/>
  <c r="F9009" i="1"/>
  <c r="E9009" i="1"/>
  <c r="D9009" i="1"/>
  <c r="C9009" i="1"/>
  <c r="B9009" i="1"/>
  <c r="Q9008" i="1"/>
  <c r="N9008" i="1"/>
  <c r="M9008" i="1"/>
  <c r="L9008" i="1"/>
  <c r="G9008" i="1"/>
  <c r="F9008" i="1"/>
  <c r="E9008" i="1"/>
  <c r="D9008" i="1"/>
  <c r="C9008" i="1"/>
  <c r="B9008" i="1"/>
  <c r="Q9007" i="1"/>
  <c r="N9007" i="1"/>
  <c r="M9007" i="1"/>
  <c r="L9007" i="1"/>
  <c r="G9007" i="1"/>
  <c r="F9007" i="1"/>
  <c r="E9007" i="1"/>
  <c r="D9007" i="1"/>
  <c r="C9007" i="1"/>
  <c r="B9007" i="1"/>
  <c r="Q9006" i="1"/>
  <c r="N9006" i="1"/>
  <c r="M9006" i="1"/>
  <c r="L9006" i="1"/>
  <c r="G9006" i="1"/>
  <c r="F9006" i="1"/>
  <c r="E9006" i="1"/>
  <c r="D9006" i="1"/>
  <c r="C9006" i="1"/>
  <c r="B9006" i="1"/>
  <c r="Q9005" i="1"/>
  <c r="N9005" i="1"/>
  <c r="M9005" i="1"/>
  <c r="L9005" i="1"/>
  <c r="G9005" i="1"/>
  <c r="F9005" i="1"/>
  <c r="E9005" i="1"/>
  <c r="D9005" i="1"/>
  <c r="C9005" i="1"/>
  <c r="B9005" i="1"/>
  <c r="Q9004" i="1"/>
  <c r="N9004" i="1"/>
  <c r="M9004" i="1"/>
  <c r="L9004" i="1"/>
  <c r="G9004" i="1"/>
  <c r="F9004" i="1"/>
  <c r="E9004" i="1"/>
  <c r="D9004" i="1"/>
  <c r="C9004" i="1"/>
  <c r="B9004" i="1"/>
  <c r="Q9003" i="1"/>
  <c r="N9003" i="1"/>
  <c r="M9003" i="1"/>
  <c r="L9003" i="1"/>
  <c r="G9003" i="1"/>
  <c r="F9003" i="1"/>
  <c r="E9003" i="1"/>
  <c r="D9003" i="1"/>
  <c r="C9003" i="1"/>
  <c r="B9003" i="1"/>
  <c r="Q9002" i="1"/>
  <c r="N9002" i="1"/>
  <c r="M9002" i="1"/>
  <c r="L9002" i="1"/>
  <c r="G9002" i="1"/>
  <c r="F9002" i="1"/>
  <c r="E9002" i="1"/>
  <c r="D9002" i="1"/>
  <c r="C9002" i="1"/>
  <c r="B9002" i="1"/>
  <c r="Q9001" i="1"/>
  <c r="N9001" i="1"/>
  <c r="M9001" i="1"/>
  <c r="L9001" i="1"/>
  <c r="G9001" i="1"/>
  <c r="F9001" i="1"/>
  <c r="E9001" i="1"/>
  <c r="D9001" i="1"/>
  <c r="C9001" i="1"/>
  <c r="B9001" i="1"/>
  <c r="Q9000" i="1"/>
  <c r="N9000" i="1"/>
  <c r="M9000" i="1"/>
  <c r="L9000" i="1"/>
  <c r="G9000" i="1"/>
  <c r="F9000" i="1"/>
  <c r="E9000" i="1"/>
  <c r="D9000" i="1"/>
  <c r="C9000" i="1"/>
  <c r="B9000" i="1"/>
  <c r="Q8999" i="1"/>
  <c r="N8999" i="1"/>
  <c r="M8999" i="1"/>
  <c r="L8999" i="1"/>
  <c r="G8999" i="1"/>
  <c r="F8999" i="1"/>
  <c r="E8999" i="1"/>
  <c r="D8999" i="1"/>
  <c r="C8999" i="1"/>
  <c r="B8999" i="1"/>
  <c r="Q8998" i="1"/>
  <c r="N8998" i="1"/>
  <c r="M8998" i="1"/>
  <c r="L8998" i="1"/>
  <c r="G8998" i="1"/>
  <c r="F8998" i="1"/>
  <c r="E8998" i="1"/>
  <c r="D8998" i="1"/>
  <c r="C8998" i="1"/>
  <c r="B8998" i="1"/>
  <c r="Q8997" i="1"/>
  <c r="N8997" i="1"/>
  <c r="M8997" i="1"/>
  <c r="L8997" i="1"/>
  <c r="G8997" i="1"/>
  <c r="F8997" i="1"/>
  <c r="E8997" i="1"/>
  <c r="D8997" i="1"/>
  <c r="C8997" i="1"/>
  <c r="B8997" i="1"/>
  <c r="Q8996" i="1"/>
  <c r="N8996" i="1"/>
  <c r="M8996" i="1"/>
  <c r="L8996" i="1"/>
  <c r="G8996" i="1"/>
  <c r="F8996" i="1"/>
  <c r="E8996" i="1"/>
  <c r="D8996" i="1"/>
  <c r="C8996" i="1"/>
  <c r="B8996" i="1"/>
  <c r="Q8995" i="1"/>
  <c r="N8995" i="1"/>
  <c r="M8995" i="1"/>
  <c r="L8995" i="1"/>
  <c r="G8995" i="1"/>
  <c r="F8995" i="1"/>
  <c r="E8995" i="1"/>
  <c r="D8995" i="1"/>
  <c r="C8995" i="1"/>
  <c r="B8995" i="1"/>
  <c r="Q8994" i="1"/>
  <c r="N8994" i="1"/>
  <c r="M8994" i="1"/>
  <c r="L8994" i="1"/>
  <c r="G8994" i="1"/>
  <c r="F8994" i="1"/>
  <c r="E8994" i="1"/>
  <c r="D8994" i="1"/>
  <c r="C8994" i="1"/>
  <c r="B8994" i="1"/>
  <c r="Q8993" i="1"/>
  <c r="N8993" i="1"/>
  <c r="M8993" i="1"/>
  <c r="L8993" i="1"/>
  <c r="G8993" i="1"/>
  <c r="F8993" i="1"/>
  <c r="E8993" i="1"/>
  <c r="D8993" i="1"/>
  <c r="C8993" i="1"/>
  <c r="B8993" i="1"/>
  <c r="Q8992" i="1"/>
  <c r="N8992" i="1"/>
  <c r="M8992" i="1"/>
  <c r="L8992" i="1"/>
  <c r="G8992" i="1"/>
  <c r="F8992" i="1"/>
  <c r="E8992" i="1"/>
  <c r="D8992" i="1"/>
  <c r="C8992" i="1"/>
  <c r="B8992" i="1"/>
  <c r="Q8991" i="1"/>
  <c r="N8991" i="1"/>
  <c r="M8991" i="1"/>
  <c r="L8991" i="1"/>
  <c r="G8991" i="1"/>
  <c r="F8991" i="1"/>
  <c r="E8991" i="1"/>
  <c r="D8991" i="1"/>
  <c r="C8991" i="1"/>
  <c r="B8991" i="1"/>
  <c r="Q8990" i="1"/>
  <c r="N8990" i="1"/>
  <c r="M8990" i="1"/>
  <c r="L8990" i="1"/>
  <c r="G8990" i="1"/>
  <c r="F8990" i="1"/>
  <c r="E8990" i="1"/>
  <c r="D8990" i="1"/>
  <c r="C8990" i="1"/>
  <c r="B8990" i="1"/>
  <c r="Q8989" i="1"/>
  <c r="N8989" i="1"/>
  <c r="M8989" i="1"/>
  <c r="L8989" i="1"/>
  <c r="G8989" i="1"/>
  <c r="F8989" i="1"/>
  <c r="E8989" i="1"/>
  <c r="D8989" i="1"/>
  <c r="C8989" i="1"/>
  <c r="B8989" i="1"/>
  <c r="Q8988" i="1"/>
  <c r="N8988" i="1"/>
  <c r="M8988" i="1"/>
  <c r="L8988" i="1"/>
  <c r="G8988" i="1"/>
  <c r="F8988" i="1"/>
  <c r="E8988" i="1"/>
  <c r="D8988" i="1"/>
  <c r="C8988" i="1"/>
  <c r="B8988" i="1"/>
  <c r="Q8987" i="1"/>
  <c r="N8987" i="1"/>
  <c r="M8987" i="1"/>
  <c r="L8987" i="1"/>
  <c r="G8987" i="1"/>
  <c r="F8987" i="1"/>
  <c r="E8987" i="1"/>
  <c r="D8987" i="1"/>
  <c r="C8987" i="1"/>
  <c r="B8987" i="1"/>
  <c r="Q8986" i="1"/>
  <c r="N8986" i="1"/>
  <c r="M8986" i="1"/>
  <c r="L8986" i="1"/>
  <c r="G8986" i="1"/>
  <c r="F8986" i="1"/>
  <c r="E8986" i="1"/>
  <c r="D8986" i="1"/>
  <c r="C8986" i="1"/>
  <c r="B8986" i="1"/>
  <c r="Q8985" i="1"/>
  <c r="N8985" i="1"/>
  <c r="M8985" i="1"/>
  <c r="L8985" i="1"/>
  <c r="G8985" i="1"/>
  <c r="F8985" i="1"/>
  <c r="E8985" i="1"/>
  <c r="D8985" i="1"/>
  <c r="C8985" i="1"/>
  <c r="B8985" i="1"/>
  <c r="Q8984" i="1"/>
  <c r="N8984" i="1"/>
  <c r="M8984" i="1"/>
  <c r="L8984" i="1"/>
  <c r="G8984" i="1"/>
  <c r="F8984" i="1"/>
  <c r="E8984" i="1"/>
  <c r="D8984" i="1"/>
  <c r="C8984" i="1"/>
  <c r="B8984" i="1"/>
  <c r="Q8983" i="1"/>
  <c r="N8983" i="1"/>
  <c r="M8983" i="1"/>
  <c r="L8983" i="1"/>
  <c r="G8983" i="1"/>
  <c r="F8983" i="1"/>
  <c r="E8983" i="1"/>
  <c r="D8983" i="1"/>
  <c r="C8983" i="1"/>
  <c r="B8983" i="1"/>
  <c r="Q8982" i="1"/>
  <c r="N8982" i="1"/>
  <c r="M8982" i="1"/>
  <c r="L8982" i="1"/>
  <c r="G8982" i="1"/>
  <c r="F8982" i="1"/>
  <c r="E8982" i="1"/>
  <c r="D8982" i="1"/>
  <c r="C8982" i="1"/>
  <c r="B8982" i="1"/>
  <c r="Q8981" i="1"/>
  <c r="N8981" i="1"/>
  <c r="M8981" i="1"/>
  <c r="L8981" i="1"/>
  <c r="G8981" i="1"/>
  <c r="F8981" i="1"/>
  <c r="E8981" i="1"/>
  <c r="D8981" i="1"/>
  <c r="C8981" i="1"/>
  <c r="B8981" i="1"/>
  <c r="Q8980" i="1"/>
  <c r="N8980" i="1"/>
  <c r="M8980" i="1"/>
  <c r="L8980" i="1"/>
  <c r="G8980" i="1"/>
  <c r="F8980" i="1"/>
  <c r="E8980" i="1"/>
  <c r="D8980" i="1"/>
  <c r="C8980" i="1"/>
  <c r="B8980" i="1"/>
  <c r="Q8979" i="1"/>
  <c r="N8979" i="1"/>
  <c r="M8979" i="1"/>
  <c r="L8979" i="1"/>
  <c r="G8979" i="1"/>
  <c r="F8979" i="1"/>
  <c r="E8979" i="1"/>
  <c r="D8979" i="1"/>
  <c r="C8979" i="1"/>
  <c r="B8979" i="1"/>
  <c r="Q8978" i="1"/>
  <c r="N8978" i="1"/>
  <c r="M8978" i="1"/>
  <c r="L8978" i="1"/>
  <c r="G8978" i="1"/>
  <c r="F8978" i="1"/>
  <c r="E8978" i="1"/>
  <c r="D8978" i="1"/>
  <c r="C8978" i="1"/>
  <c r="B8978" i="1"/>
  <c r="Q8977" i="1"/>
  <c r="N8977" i="1"/>
  <c r="M8977" i="1"/>
  <c r="L8977" i="1"/>
  <c r="G8977" i="1"/>
  <c r="F8977" i="1"/>
  <c r="E8977" i="1"/>
  <c r="D8977" i="1"/>
  <c r="C8977" i="1"/>
  <c r="B8977" i="1"/>
  <c r="Q8976" i="1"/>
  <c r="N8976" i="1"/>
  <c r="M8976" i="1"/>
  <c r="L8976" i="1"/>
  <c r="G8976" i="1"/>
  <c r="F8976" i="1"/>
  <c r="E8976" i="1"/>
  <c r="D8976" i="1"/>
  <c r="C8976" i="1"/>
  <c r="B8976" i="1"/>
  <c r="Q8975" i="1"/>
  <c r="N8975" i="1"/>
  <c r="M8975" i="1"/>
  <c r="L8975" i="1"/>
  <c r="G8975" i="1"/>
  <c r="F8975" i="1"/>
  <c r="E8975" i="1"/>
  <c r="D8975" i="1"/>
  <c r="C8975" i="1"/>
  <c r="B8975" i="1"/>
  <c r="Q8974" i="1"/>
  <c r="N8974" i="1"/>
  <c r="M8974" i="1"/>
  <c r="L8974" i="1"/>
  <c r="G8974" i="1"/>
  <c r="F8974" i="1"/>
  <c r="E8974" i="1"/>
  <c r="D8974" i="1"/>
  <c r="C8974" i="1"/>
  <c r="B8974" i="1"/>
  <c r="Q8973" i="1"/>
  <c r="N8973" i="1"/>
  <c r="M8973" i="1"/>
  <c r="L8973" i="1"/>
  <c r="G8973" i="1"/>
  <c r="F8973" i="1"/>
  <c r="E8973" i="1"/>
  <c r="D8973" i="1"/>
  <c r="C8973" i="1"/>
  <c r="B8973" i="1"/>
  <c r="Q8972" i="1"/>
  <c r="N8972" i="1"/>
  <c r="M8972" i="1"/>
  <c r="L8972" i="1"/>
  <c r="G8972" i="1"/>
  <c r="F8972" i="1"/>
  <c r="E8972" i="1"/>
  <c r="D8972" i="1"/>
  <c r="C8972" i="1"/>
  <c r="B8972" i="1"/>
  <c r="Q8971" i="1"/>
  <c r="N8971" i="1"/>
  <c r="M8971" i="1"/>
  <c r="L8971" i="1"/>
  <c r="G8971" i="1"/>
  <c r="F8971" i="1"/>
  <c r="E8971" i="1"/>
  <c r="D8971" i="1"/>
  <c r="C8971" i="1"/>
  <c r="B8971" i="1"/>
  <c r="Q8970" i="1"/>
  <c r="N8970" i="1"/>
  <c r="M8970" i="1"/>
  <c r="L8970" i="1"/>
  <c r="G8970" i="1"/>
  <c r="F8970" i="1"/>
  <c r="E8970" i="1"/>
  <c r="D8970" i="1"/>
  <c r="C8970" i="1"/>
  <c r="B8970" i="1"/>
  <c r="Q8969" i="1"/>
  <c r="N8969" i="1"/>
  <c r="M8969" i="1"/>
  <c r="L8969" i="1"/>
  <c r="G8969" i="1"/>
  <c r="F8969" i="1"/>
  <c r="E8969" i="1"/>
  <c r="D8969" i="1"/>
  <c r="C8969" i="1"/>
  <c r="B8969" i="1"/>
  <c r="Q8968" i="1"/>
  <c r="N8968" i="1"/>
  <c r="M8968" i="1"/>
  <c r="L8968" i="1"/>
  <c r="G8968" i="1"/>
  <c r="F8968" i="1"/>
  <c r="E8968" i="1"/>
  <c r="D8968" i="1"/>
  <c r="C8968" i="1"/>
  <c r="B8968" i="1"/>
  <c r="Q8967" i="1"/>
  <c r="N8967" i="1"/>
  <c r="M8967" i="1"/>
  <c r="L8967" i="1"/>
  <c r="G8967" i="1"/>
  <c r="F8967" i="1"/>
  <c r="E8967" i="1"/>
  <c r="D8967" i="1"/>
  <c r="C8967" i="1"/>
  <c r="B8967" i="1"/>
  <c r="Q8966" i="1"/>
  <c r="N8966" i="1"/>
  <c r="M8966" i="1"/>
  <c r="L8966" i="1"/>
  <c r="G8966" i="1"/>
  <c r="F8966" i="1"/>
  <c r="E8966" i="1"/>
  <c r="D8966" i="1"/>
  <c r="C8966" i="1"/>
  <c r="B8966" i="1"/>
  <c r="Q8965" i="1"/>
  <c r="N8965" i="1"/>
  <c r="M8965" i="1"/>
  <c r="L8965" i="1"/>
  <c r="G8965" i="1"/>
  <c r="F8965" i="1"/>
  <c r="E8965" i="1"/>
  <c r="D8965" i="1"/>
  <c r="C8965" i="1"/>
  <c r="B8965" i="1"/>
  <c r="Q8964" i="1"/>
  <c r="N8964" i="1"/>
  <c r="M8964" i="1"/>
  <c r="L8964" i="1"/>
  <c r="G8964" i="1"/>
  <c r="F8964" i="1"/>
  <c r="E8964" i="1"/>
  <c r="D8964" i="1"/>
  <c r="C8964" i="1"/>
  <c r="B8964" i="1"/>
  <c r="Q8963" i="1"/>
  <c r="N8963" i="1"/>
  <c r="M8963" i="1"/>
  <c r="L8963" i="1"/>
  <c r="G8963" i="1"/>
  <c r="F8963" i="1"/>
  <c r="E8963" i="1"/>
  <c r="D8963" i="1"/>
  <c r="C8963" i="1"/>
  <c r="B8963" i="1"/>
  <c r="Q8962" i="1"/>
  <c r="N8962" i="1"/>
  <c r="M8962" i="1"/>
  <c r="L8962" i="1"/>
  <c r="G8962" i="1"/>
  <c r="F8962" i="1"/>
  <c r="E8962" i="1"/>
  <c r="D8962" i="1"/>
  <c r="C8962" i="1"/>
  <c r="B8962" i="1"/>
  <c r="Q8961" i="1"/>
  <c r="N8961" i="1"/>
  <c r="M8961" i="1"/>
  <c r="L8961" i="1"/>
  <c r="G8961" i="1"/>
  <c r="F8961" i="1"/>
  <c r="E8961" i="1"/>
  <c r="D8961" i="1"/>
  <c r="C8961" i="1"/>
  <c r="B8961" i="1"/>
  <c r="Q8960" i="1"/>
  <c r="N8960" i="1"/>
  <c r="M8960" i="1"/>
  <c r="L8960" i="1"/>
  <c r="G8960" i="1"/>
  <c r="F8960" i="1"/>
  <c r="E8960" i="1"/>
  <c r="D8960" i="1"/>
  <c r="C8960" i="1"/>
  <c r="B8960" i="1"/>
  <c r="Q8959" i="1"/>
  <c r="N8959" i="1"/>
  <c r="M8959" i="1"/>
  <c r="L8959" i="1"/>
  <c r="G8959" i="1"/>
  <c r="F8959" i="1"/>
  <c r="E8959" i="1"/>
  <c r="D8959" i="1"/>
  <c r="C8959" i="1"/>
  <c r="B8959" i="1"/>
  <c r="Q8958" i="1"/>
  <c r="N8958" i="1"/>
  <c r="M8958" i="1"/>
  <c r="L8958" i="1"/>
  <c r="G8958" i="1"/>
  <c r="F8958" i="1"/>
  <c r="E8958" i="1"/>
  <c r="D8958" i="1"/>
  <c r="C8958" i="1"/>
  <c r="B8958" i="1"/>
  <c r="Q8957" i="1"/>
  <c r="N8957" i="1"/>
  <c r="M8957" i="1"/>
  <c r="L8957" i="1"/>
  <c r="G8957" i="1"/>
  <c r="F8957" i="1"/>
  <c r="E8957" i="1"/>
  <c r="D8957" i="1"/>
  <c r="C8957" i="1"/>
  <c r="B8957" i="1"/>
  <c r="Q8956" i="1"/>
  <c r="N8956" i="1"/>
  <c r="M8956" i="1"/>
  <c r="L8956" i="1"/>
  <c r="G8956" i="1"/>
  <c r="F8956" i="1"/>
  <c r="E8956" i="1"/>
  <c r="D8956" i="1"/>
  <c r="C8956" i="1"/>
  <c r="B8956" i="1"/>
  <c r="Q8955" i="1"/>
  <c r="N8955" i="1"/>
  <c r="M8955" i="1"/>
  <c r="L8955" i="1"/>
  <c r="G8955" i="1"/>
  <c r="F8955" i="1"/>
  <c r="E8955" i="1"/>
  <c r="D8955" i="1"/>
  <c r="C8955" i="1"/>
  <c r="B8955" i="1"/>
  <c r="Q8954" i="1"/>
  <c r="N8954" i="1"/>
  <c r="M8954" i="1"/>
  <c r="L8954" i="1"/>
  <c r="G8954" i="1"/>
  <c r="F8954" i="1"/>
  <c r="E8954" i="1"/>
  <c r="D8954" i="1"/>
  <c r="C8954" i="1"/>
  <c r="B8954" i="1"/>
  <c r="Q8953" i="1"/>
  <c r="N8953" i="1"/>
  <c r="M8953" i="1"/>
  <c r="L8953" i="1"/>
  <c r="G8953" i="1"/>
  <c r="F8953" i="1"/>
  <c r="E8953" i="1"/>
  <c r="D8953" i="1"/>
  <c r="C8953" i="1"/>
  <c r="B8953" i="1"/>
  <c r="Q8952" i="1"/>
  <c r="N8952" i="1"/>
  <c r="M8952" i="1"/>
  <c r="L8952" i="1"/>
  <c r="G8952" i="1"/>
  <c r="F8952" i="1"/>
  <c r="E8952" i="1"/>
  <c r="D8952" i="1"/>
  <c r="C8952" i="1"/>
  <c r="B8952" i="1"/>
  <c r="Q8951" i="1"/>
  <c r="N8951" i="1"/>
  <c r="M8951" i="1"/>
  <c r="L8951" i="1"/>
  <c r="G8951" i="1"/>
  <c r="F8951" i="1"/>
  <c r="E8951" i="1"/>
  <c r="D8951" i="1"/>
  <c r="C8951" i="1"/>
  <c r="B8951" i="1"/>
  <c r="Q8950" i="1"/>
  <c r="N8950" i="1"/>
  <c r="M8950" i="1"/>
  <c r="L8950" i="1"/>
  <c r="G8950" i="1"/>
  <c r="F8950" i="1"/>
  <c r="E8950" i="1"/>
  <c r="D8950" i="1"/>
  <c r="C8950" i="1"/>
  <c r="B8950" i="1"/>
  <c r="Q8949" i="1"/>
  <c r="N8949" i="1"/>
  <c r="M8949" i="1"/>
  <c r="L8949" i="1"/>
  <c r="G8949" i="1"/>
  <c r="F8949" i="1"/>
  <c r="E8949" i="1"/>
  <c r="D8949" i="1"/>
  <c r="C8949" i="1"/>
  <c r="B8949" i="1"/>
  <c r="Q8948" i="1"/>
  <c r="N8948" i="1"/>
  <c r="M8948" i="1"/>
  <c r="L8948" i="1"/>
  <c r="G8948" i="1"/>
  <c r="F8948" i="1"/>
  <c r="E8948" i="1"/>
  <c r="D8948" i="1"/>
  <c r="C8948" i="1"/>
  <c r="B8948" i="1"/>
  <c r="Q8947" i="1"/>
  <c r="N8947" i="1"/>
  <c r="M8947" i="1"/>
  <c r="L8947" i="1"/>
  <c r="G8947" i="1"/>
  <c r="F8947" i="1"/>
  <c r="E8947" i="1"/>
  <c r="D8947" i="1"/>
  <c r="C8947" i="1"/>
  <c r="B8947" i="1"/>
  <c r="Q8946" i="1"/>
  <c r="N8946" i="1"/>
  <c r="M8946" i="1"/>
  <c r="L8946" i="1"/>
  <c r="G8946" i="1"/>
  <c r="F8946" i="1"/>
  <c r="E8946" i="1"/>
  <c r="D8946" i="1"/>
  <c r="C8946" i="1"/>
  <c r="B8946" i="1"/>
  <c r="Q8945" i="1"/>
  <c r="N8945" i="1"/>
  <c r="M8945" i="1"/>
  <c r="L8945" i="1"/>
  <c r="G8945" i="1"/>
  <c r="F8945" i="1"/>
  <c r="E8945" i="1"/>
  <c r="D8945" i="1"/>
  <c r="C8945" i="1"/>
  <c r="B8945" i="1"/>
  <c r="Q8944" i="1"/>
  <c r="N8944" i="1"/>
  <c r="M8944" i="1"/>
  <c r="L8944" i="1"/>
  <c r="G8944" i="1"/>
  <c r="F8944" i="1"/>
  <c r="E8944" i="1"/>
  <c r="D8944" i="1"/>
  <c r="C8944" i="1"/>
  <c r="B8944" i="1"/>
  <c r="Q8943" i="1"/>
  <c r="N8943" i="1"/>
  <c r="M8943" i="1"/>
  <c r="L8943" i="1"/>
  <c r="G8943" i="1"/>
  <c r="F8943" i="1"/>
  <c r="E8943" i="1"/>
  <c r="D8943" i="1"/>
  <c r="C8943" i="1"/>
  <c r="B8943" i="1"/>
  <c r="Q8942" i="1"/>
  <c r="N8942" i="1"/>
  <c r="M8942" i="1"/>
  <c r="L8942" i="1"/>
  <c r="G8942" i="1"/>
  <c r="F8942" i="1"/>
  <c r="E8942" i="1"/>
  <c r="D8942" i="1"/>
  <c r="C8942" i="1"/>
  <c r="B8942" i="1"/>
  <c r="Q8941" i="1"/>
  <c r="N8941" i="1"/>
  <c r="M8941" i="1"/>
  <c r="L8941" i="1"/>
  <c r="G8941" i="1"/>
  <c r="F8941" i="1"/>
  <c r="E8941" i="1"/>
  <c r="D8941" i="1"/>
  <c r="C8941" i="1"/>
  <c r="B8941" i="1"/>
  <c r="Q8940" i="1"/>
  <c r="N8940" i="1"/>
  <c r="M8940" i="1"/>
  <c r="L8940" i="1"/>
  <c r="G8940" i="1"/>
  <c r="F8940" i="1"/>
  <c r="E8940" i="1"/>
  <c r="D8940" i="1"/>
  <c r="C8940" i="1"/>
  <c r="B8940" i="1"/>
  <c r="Q8939" i="1"/>
  <c r="N8939" i="1"/>
  <c r="M8939" i="1"/>
  <c r="L8939" i="1"/>
  <c r="G8939" i="1"/>
  <c r="F8939" i="1"/>
  <c r="E8939" i="1"/>
  <c r="D8939" i="1"/>
  <c r="C8939" i="1"/>
  <c r="B8939" i="1"/>
  <c r="Q8938" i="1"/>
  <c r="N8938" i="1"/>
  <c r="M8938" i="1"/>
  <c r="L8938" i="1"/>
  <c r="G8938" i="1"/>
  <c r="F8938" i="1"/>
  <c r="E8938" i="1"/>
  <c r="D8938" i="1"/>
  <c r="C8938" i="1"/>
  <c r="B8938" i="1"/>
  <c r="Q8937" i="1"/>
  <c r="N8937" i="1"/>
  <c r="M8937" i="1"/>
  <c r="L8937" i="1"/>
  <c r="G8937" i="1"/>
  <c r="F8937" i="1"/>
  <c r="E8937" i="1"/>
  <c r="D8937" i="1"/>
  <c r="C8937" i="1"/>
  <c r="B8937" i="1"/>
  <c r="Q8936" i="1"/>
  <c r="N8936" i="1"/>
  <c r="M8936" i="1"/>
  <c r="L8936" i="1"/>
  <c r="G8936" i="1"/>
  <c r="F8936" i="1"/>
  <c r="E8936" i="1"/>
  <c r="D8936" i="1"/>
  <c r="C8936" i="1"/>
  <c r="B8936" i="1"/>
  <c r="Q8935" i="1"/>
  <c r="N8935" i="1"/>
  <c r="M8935" i="1"/>
  <c r="L8935" i="1"/>
  <c r="G8935" i="1"/>
  <c r="F8935" i="1"/>
  <c r="E8935" i="1"/>
  <c r="D8935" i="1"/>
  <c r="C8935" i="1"/>
  <c r="B8935" i="1"/>
  <c r="Q8934" i="1"/>
  <c r="N8934" i="1"/>
  <c r="M8934" i="1"/>
  <c r="L8934" i="1"/>
  <c r="G8934" i="1"/>
  <c r="F8934" i="1"/>
  <c r="E8934" i="1"/>
  <c r="D8934" i="1"/>
  <c r="C8934" i="1"/>
  <c r="B8934" i="1"/>
  <c r="Q8933" i="1"/>
  <c r="N8933" i="1"/>
  <c r="M8933" i="1"/>
  <c r="L8933" i="1"/>
  <c r="G8933" i="1"/>
  <c r="F8933" i="1"/>
  <c r="E8933" i="1"/>
  <c r="D8933" i="1"/>
  <c r="C8933" i="1"/>
  <c r="B8933" i="1"/>
  <c r="Q8932" i="1"/>
  <c r="N8932" i="1"/>
  <c r="M8932" i="1"/>
  <c r="L8932" i="1"/>
  <c r="G8932" i="1"/>
  <c r="F8932" i="1"/>
  <c r="E8932" i="1"/>
  <c r="D8932" i="1"/>
  <c r="C8932" i="1"/>
  <c r="B8932" i="1"/>
  <c r="Q8931" i="1"/>
  <c r="N8931" i="1"/>
  <c r="M8931" i="1"/>
  <c r="L8931" i="1"/>
  <c r="G8931" i="1"/>
  <c r="F8931" i="1"/>
  <c r="E8931" i="1"/>
  <c r="D8931" i="1"/>
  <c r="C8931" i="1"/>
  <c r="B8931" i="1"/>
  <c r="Q8930" i="1"/>
  <c r="N8930" i="1"/>
  <c r="M8930" i="1"/>
  <c r="L8930" i="1"/>
  <c r="G8930" i="1"/>
  <c r="F8930" i="1"/>
  <c r="E8930" i="1"/>
  <c r="D8930" i="1"/>
  <c r="C8930" i="1"/>
  <c r="B8930" i="1"/>
  <c r="Q8929" i="1"/>
  <c r="N8929" i="1"/>
  <c r="M8929" i="1"/>
  <c r="L8929" i="1"/>
  <c r="G8929" i="1"/>
  <c r="F8929" i="1"/>
  <c r="E8929" i="1"/>
  <c r="D8929" i="1"/>
  <c r="C8929" i="1"/>
  <c r="B8929" i="1"/>
  <c r="Q8928" i="1"/>
  <c r="N8928" i="1"/>
  <c r="M8928" i="1"/>
  <c r="L8928" i="1"/>
  <c r="G8928" i="1"/>
  <c r="F8928" i="1"/>
  <c r="E8928" i="1"/>
  <c r="D8928" i="1"/>
  <c r="C8928" i="1"/>
  <c r="B8928" i="1"/>
  <c r="Q8927" i="1"/>
  <c r="N8927" i="1"/>
  <c r="M8927" i="1"/>
  <c r="L8927" i="1"/>
  <c r="G8927" i="1"/>
  <c r="F8927" i="1"/>
  <c r="E8927" i="1"/>
  <c r="D8927" i="1"/>
  <c r="C8927" i="1"/>
  <c r="B8927" i="1"/>
  <c r="Q8926" i="1"/>
  <c r="N8926" i="1"/>
  <c r="M8926" i="1"/>
  <c r="L8926" i="1"/>
  <c r="G8926" i="1"/>
  <c r="F8926" i="1"/>
  <c r="E8926" i="1"/>
  <c r="D8926" i="1"/>
  <c r="C8926" i="1"/>
  <c r="B8926" i="1"/>
  <c r="Q8925" i="1"/>
  <c r="N8925" i="1"/>
  <c r="M8925" i="1"/>
  <c r="L8925" i="1"/>
  <c r="G8925" i="1"/>
  <c r="F8925" i="1"/>
  <c r="E8925" i="1"/>
  <c r="D8925" i="1"/>
  <c r="C8925" i="1"/>
  <c r="B8925" i="1"/>
  <c r="Q8924" i="1"/>
  <c r="N8924" i="1"/>
  <c r="M8924" i="1"/>
  <c r="L8924" i="1"/>
  <c r="G8924" i="1"/>
  <c r="F8924" i="1"/>
  <c r="E8924" i="1"/>
  <c r="D8924" i="1"/>
  <c r="C8924" i="1"/>
  <c r="B8924" i="1"/>
  <c r="Q8923" i="1"/>
  <c r="N8923" i="1"/>
  <c r="M8923" i="1"/>
  <c r="L8923" i="1"/>
  <c r="G8923" i="1"/>
  <c r="F8923" i="1"/>
  <c r="E8923" i="1"/>
  <c r="D8923" i="1"/>
  <c r="C8923" i="1"/>
  <c r="B8923" i="1"/>
  <c r="Q8922" i="1"/>
  <c r="N8922" i="1"/>
  <c r="M8922" i="1"/>
  <c r="L8922" i="1"/>
  <c r="G8922" i="1"/>
  <c r="F8922" i="1"/>
  <c r="E8922" i="1"/>
  <c r="D8922" i="1"/>
  <c r="C8922" i="1"/>
  <c r="B8922" i="1"/>
  <c r="Q8921" i="1"/>
  <c r="N8921" i="1"/>
  <c r="M8921" i="1"/>
  <c r="L8921" i="1"/>
  <c r="G8921" i="1"/>
  <c r="F8921" i="1"/>
  <c r="E8921" i="1"/>
  <c r="D8921" i="1"/>
  <c r="C8921" i="1"/>
  <c r="B8921" i="1"/>
  <c r="Q8920" i="1"/>
  <c r="N8920" i="1"/>
  <c r="M8920" i="1"/>
  <c r="L8920" i="1"/>
  <c r="G8920" i="1"/>
  <c r="F8920" i="1"/>
  <c r="E8920" i="1"/>
  <c r="D8920" i="1"/>
  <c r="C8920" i="1"/>
  <c r="B8920" i="1"/>
  <c r="Q8919" i="1"/>
  <c r="N8919" i="1"/>
  <c r="M8919" i="1"/>
  <c r="L8919" i="1"/>
  <c r="G8919" i="1"/>
  <c r="F8919" i="1"/>
  <c r="E8919" i="1"/>
  <c r="D8919" i="1"/>
  <c r="C8919" i="1"/>
  <c r="B8919" i="1"/>
  <c r="Q8918" i="1"/>
  <c r="N8918" i="1"/>
  <c r="M8918" i="1"/>
  <c r="L8918" i="1"/>
  <c r="G8918" i="1"/>
  <c r="F8918" i="1"/>
  <c r="E8918" i="1"/>
  <c r="D8918" i="1"/>
  <c r="C8918" i="1"/>
  <c r="B8918" i="1"/>
  <c r="Q8917" i="1"/>
  <c r="N8917" i="1"/>
  <c r="M8917" i="1"/>
  <c r="L8917" i="1"/>
  <c r="G8917" i="1"/>
  <c r="F8917" i="1"/>
  <c r="E8917" i="1"/>
  <c r="D8917" i="1"/>
  <c r="C8917" i="1"/>
  <c r="B8917" i="1"/>
  <c r="Q8916" i="1"/>
  <c r="N8916" i="1"/>
  <c r="M8916" i="1"/>
  <c r="L8916" i="1"/>
  <c r="G8916" i="1"/>
  <c r="F8916" i="1"/>
  <c r="E8916" i="1"/>
  <c r="D8916" i="1"/>
  <c r="C8916" i="1"/>
  <c r="B8916" i="1"/>
  <c r="Q8915" i="1"/>
  <c r="N8915" i="1"/>
  <c r="M8915" i="1"/>
  <c r="L8915" i="1"/>
  <c r="G8915" i="1"/>
  <c r="F8915" i="1"/>
  <c r="E8915" i="1"/>
  <c r="D8915" i="1"/>
  <c r="C8915" i="1"/>
  <c r="B8915" i="1"/>
  <c r="Q8914" i="1"/>
  <c r="N8914" i="1"/>
  <c r="M8914" i="1"/>
  <c r="L8914" i="1"/>
  <c r="G8914" i="1"/>
  <c r="F8914" i="1"/>
  <c r="E8914" i="1"/>
  <c r="D8914" i="1"/>
  <c r="C8914" i="1"/>
  <c r="B8914" i="1"/>
  <c r="Q8913" i="1"/>
  <c r="N8913" i="1"/>
  <c r="M8913" i="1"/>
  <c r="L8913" i="1"/>
  <c r="G8913" i="1"/>
  <c r="F8913" i="1"/>
  <c r="E8913" i="1"/>
  <c r="D8913" i="1"/>
  <c r="C8913" i="1"/>
  <c r="B8913" i="1"/>
  <c r="Q8912" i="1"/>
  <c r="N8912" i="1"/>
  <c r="M8912" i="1"/>
  <c r="L8912" i="1"/>
  <c r="G8912" i="1"/>
  <c r="F8912" i="1"/>
  <c r="E8912" i="1"/>
  <c r="D8912" i="1"/>
  <c r="C8912" i="1"/>
  <c r="B8912" i="1"/>
  <c r="Q8911" i="1"/>
  <c r="N8911" i="1"/>
  <c r="M8911" i="1"/>
  <c r="L8911" i="1"/>
  <c r="G8911" i="1"/>
  <c r="F8911" i="1"/>
  <c r="E8911" i="1"/>
  <c r="D8911" i="1"/>
  <c r="C8911" i="1"/>
  <c r="B8911" i="1"/>
  <c r="Q8910" i="1"/>
  <c r="N8910" i="1"/>
  <c r="M8910" i="1"/>
  <c r="L8910" i="1"/>
  <c r="G8910" i="1"/>
  <c r="F8910" i="1"/>
  <c r="E8910" i="1"/>
  <c r="D8910" i="1"/>
  <c r="C8910" i="1"/>
  <c r="B8910" i="1"/>
  <c r="Q8909" i="1"/>
  <c r="N8909" i="1"/>
  <c r="M8909" i="1"/>
  <c r="L8909" i="1"/>
  <c r="G8909" i="1"/>
  <c r="F8909" i="1"/>
  <c r="E8909" i="1"/>
  <c r="D8909" i="1"/>
  <c r="C8909" i="1"/>
  <c r="B8909" i="1"/>
  <c r="Q8908" i="1"/>
  <c r="N8908" i="1"/>
  <c r="M8908" i="1"/>
  <c r="L8908" i="1"/>
  <c r="G8908" i="1"/>
  <c r="F8908" i="1"/>
  <c r="E8908" i="1"/>
  <c r="D8908" i="1"/>
  <c r="C8908" i="1"/>
  <c r="B8908" i="1"/>
  <c r="Q8907" i="1"/>
  <c r="N8907" i="1"/>
  <c r="M8907" i="1"/>
  <c r="L8907" i="1"/>
  <c r="G8907" i="1"/>
  <c r="F8907" i="1"/>
  <c r="E8907" i="1"/>
  <c r="D8907" i="1"/>
  <c r="C8907" i="1"/>
  <c r="B8907" i="1"/>
  <c r="Q8906" i="1"/>
  <c r="N8906" i="1"/>
  <c r="M8906" i="1"/>
  <c r="L8906" i="1"/>
  <c r="G8906" i="1"/>
  <c r="F8906" i="1"/>
  <c r="E8906" i="1"/>
  <c r="D8906" i="1"/>
  <c r="C8906" i="1"/>
  <c r="B8906" i="1"/>
  <c r="Q8905" i="1"/>
  <c r="N8905" i="1"/>
  <c r="M8905" i="1"/>
  <c r="L8905" i="1"/>
  <c r="G8905" i="1"/>
  <c r="F8905" i="1"/>
  <c r="E8905" i="1"/>
  <c r="D8905" i="1"/>
  <c r="C8905" i="1"/>
  <c r="B8905" i="1"/>
  <c r="Q8904" i="1"/>
  <c r="N8904" i="1"/>
  <c r="M8904" i="1"/>
  <c r="L8904" i="1"/>
  <c r="G8904" i="1"/>
  <c r="F8904" i="1"/>
  <c r="E8904" i="1"/>
  <c r="D8904" i="1"/>
  <c r="C8904" i="1"/>
  <c r="B8904" i="1"/>
  <c r="Q8903" i="1"/>
  <c r="N8903" i="1"/>
  <c r="M8903" i="1"/>
  <c r="L8903" i="1"/>
  <c r="G8903" i="1"/>
  <c r="F8903" i="1"/>
  <c r="E8903" i="1"/>
  <c r="D8903" i="1"/>
  <c r="C8903" i="1"/>
  <c r="B8903" i="1"/>
  <c r="Q8902" i="1"/>
  <c r="N8902" i="1"/>
  <c r="M8902" i="1"/>
  <c r="L8902" i="1"/>
  <c r="G8902" i="1"/>
  <c r="F8902" i="1"/>
  <c r="E8902" i="1"/>
  <c r="D8902" i="1"/>
  <c r="C8902" i="1"/>
  <c r="B8902" i="1"/>
  <c r="Q8901" i="1"/>
  <c r="N8901" i="1"/>
  <c r="M8901" i="1"/>
  <c r="L8901" i="1"/>
  <c r="G8901" i="1"/>
  <c r="F8901" i="1"/>
  <c r="E8901" i="1"/>
  <c r="D8901" i="1"/>
  <c r="C8901" i="1"/>
  <c r="B8901" i="1"/>
  <c r="Q8900" i="1"/>
  <c r="N8900" i="1"/>
  <c r="M8900" i="1"/>
  <c r="L8900" i="1"/>
  <c r="G8900" i="1"/>
  <c r="F8900" i="1"/>
  <c r="E8900" i="1"/>
  <c r="D8900" i="1"/>
  <c r="C8900" i="1"/>
  <c r="B8900" i="1"/>
  <c r="Q8899" i="1"/>
  <c r="N8899" i="1"/>
  <c r="M8899" i="1"/>
  <c r="L8899" i="1"/>
  <c r="G8899" i="1"/>
  <c r="F8899" i="1"/>
  <c r="E8899" i="1"/>
  <c r="D8899" i="1"/>
  <c r="C8899" i="1"/>
  <c r="B8899" i="1"/>
  <c r="Q8898" i="1"/>
  <c r="N8898" i="1"/>
  <c r="M8898" i="1"/>
  <c r="L8898" i="1"/>
  <c r="G8898" i="1"/>
  <c r="F8898" i="1"/>
  <c r="E8898" i="1"/>
  <c r="D8898" i="1"/>
  <c r="C8898" i="1"/>
  <c r="B8898" i="1"/>
  <c r="Q8897" i="1"/>
  <c r="N8897" i="1"/>
  <c r="M8897" i="1"/>
  <c r="L8897" i="1"/>
  <c r="G8897" i="1"/>
  <c r="F8897" i="1"/>
  <c r="E8897" i="1"/>
  <c r="D8897" i="1"/>
  <c r="C8897" i="1"/>
  <c r="B8897" i="1"/>
  <c r="Q8896" i="1"/>
  <c r="N8896" i="1"/>
  <c r="M8896" i="1"/>
  <c r="L8896" i="1"/>
  <c r="G8896" i="1"/>
  <c r="F8896" i="1"/>
  <c r="E8896" i="1"/>
  <c r="D8896" i="1"/>
  <c r="C8896" i="1"/>
  <c r="B8896" i="1"/>
  <c r="Q8895" i="1"/>
  <c r="N8895" i="1"/>
  <c r="M8895" i="1"/>
  <c r="L8895" i="1"/>
  <c r="G8895" i="1"/>
  <c r="F8895" i="1"/>
  <c r="E8895" i="1"/>
  <c r="D8895" i="1"/>
  <c r="C8895" i="1"/>
  <c r="B8895" i="1"/>
  <c r="Q8894" i="1"/>
  <c r="N8894" i="1"/>
  <c r="M8894" i="1"/>
  <c r="L8894" i="1"/>
  <c r="G8894" i="1"/>
  <c r="F8894" i="1"/>
  <c r="E8894" i="1"/>
  <c r="D8894" i="1"/>
  <c r="C8894" i="1"/>
  <c r="B8894" i="1"/>
  <c r="Q8893" i="1"/>
  <c r="N8893" i="1"/>
  <c r="M8893" i="1"/>
  <c r="L8893" i="1"/>
  <c r="G8893" i="1"/>
  <c r="F8893" i="1"/>
  <c r="E8893" i="1"/>
  <c r="D8893" i="1"/>
  <c r="C8893" i="1"/>
  <c r="B8893" i="1"/>
  <c r="Q8892" i="1"/>
  <c r="N8892" i="1"/>
  <c r="M8892" i="1"/>
  <c r="L8892" i="1"/>
  <c r="G8892" i="1"/>
  <c r="F8892" i="1"/>
  <c r="E8892" i="1"/>
  <c r="D8892" i="1"/>
  <c r="C8892" i="1"/>
  <c r="B8892" i="1"/>
  <c r="Q8891" i="1"/>
  <c r="N8891" i="1"/>
  <c r="M8891" i="1"/>
  <c r="L8891" i="1"/>
  <c r="G8891" i="1"/>
  <c r="F8891" i="1"/>
  <c r="E8891" i="1"/>
  <c r="D8891" i="1"/>
  <c r="C8891" i="1"/>
  <c r="B8891" i="1"/>
  <c r="Q8890" i="1"/>
  <c r="N8890" i="1"/>
  <c r="M8890" i="1"/>
  <c r="L8890" i="1"/>
  <c r="G8890" i="1"/>
  <c r="F8890" i="1"/>
  <c r="E8890" i="1"/>
  <c r="D8890" i="1"/>
  <c r="C8890" i="1"/>
  <c r="B8890" i="1"/>
  <c r="Q8889" i="1"/>
  <c r="N8889" i="1"/>
  <c r="M8889" i="1"/>
  <c r="L8889" i="1"/>
  <c r="G8889" i="1"/>
  <c r="F8889" i="1"/>
  <c r="E8889" i="1"/>
  <c r="D8889" i="1"/>
  <c r="C8889" i="1"/>
  <c r="B8889" i="1"/>
  <c r="Q8888" i="1"/>
  <c r="N8888" i="1"/>
  <c r="M8888" i="1"/>
  <c r="L8888" i="1"/>
  <c r="G8888" i="1"/>
  <c r="F8888" i="1"/>
  <c r="E8888" i="1"/>
  <c r="D8888" i="1"/>
  <c r="C8888" i="1"/>
  <c r="B8888" i="1"/>
  <c r="Q8887" i="1"/>
  <c r="N8887" i="1"/>
  <c r="M8887" i="1"/>
  <c r="L8887" i="1"/>
  <c r="G8887" i="1"/>
  <c r="F8887" i="1"/>
  <c r="E8887" i="1"/>
  <c r="D8887" i="1"/>
  <c r="C8887" i="1"/>
  <c r="B8887" i="1"/>
  <c r="Q8886" i="1"/>
  <c r="N8886" i="1"/>
  <c r="M8886" i="1"/>
  <c r="L8886" i="1"/>
  <c r="G8886" i="1"/>
  <c r="F8886" i="1"/>
  <c r="E8886" i="1"/>
  <c r="D8886" i="1"/>
  <c r="C8886" i="1"/>
  <c r="B8886" i="1"/>
  <c r="Q8885" i="1"/>
  <c r="N8885" i="1"/>
  <c r="M8885" i="1"/>
  <c r="L8885" i="1"/>
  <c r="G8885" i="1"/>
  <c r="F8885" i="1"/>
  <c r="E8885" i="1"/>
  <c r="D8885" i="1"/>
  <c r="C8885" i="1"/>
  <c r="B8885" i="1"/>
  <c r="Q8884" i="1"/>
  <c r="N8884" i="1"/>
  <c r="M8884" i="1"/>
  <c r="L8884" i="1"/>
  <c r="G8884" i="1"/>
  <c r="F8884" i="1"/>
  <c r="E8884" i="1"/>
  <c r="D8884" i="1"/>
  <c r="C8884" i="1"/>
  <c r="B8884" i="1"/>
  <c r="Q8883" i="1"/>
  <c r="N8883" i="1"/>
  <c r="M8883" i="1"/>
  <c r="L8883" i="1"/>
  <c r="G8883" i="1"/>
  <c r="F8883" i="1"/>
  <c r="E8883" i="1"/>
  <c r="D8883" i="1"/>
  <c r="C8883" i="1"/>
  <c r="B8883" i="1"/>
  <c r="Q8882" i="1"/>
  <c r="N8882" i="1"/>
  <c r="M8882" i="1"/>
  <c r="L8882" i="1"/>
  <c r="G8882" i="1"/>
  <c r="F8882" i="1"/>
  <c r="E8882" i="1"/>
  <c r="D8882" i="1"/>
  <c r="C8882" i="1"/>
  <c r="B8882" i="1"/>
  <c r="Q8881" i="1"/>
  <c r="N8881" i="1"/>
  <c r="M8881" i="1"/>
  <c r="L8881" i="1"/>
  <c r="G8881" i="1"/>
  <c r="F8881" i="1"/>
  <c r="E8881" i="1"/>
  <c r="D8881" i="1"/>
  <c r="C8881" i="1"/>
  <c r="B8881" i="1"/>
  <c r="Q8880" i="1"/>
  <c r="N8880" i="1"/>
  <c r="M8880" i="1"/>
  <c r="L8880" i="1"/>
  <c r="G8880" i="1"/>
  <c r="F8880" i="1"/>
  <c r="E8880" i="1"/>
  <c r="D8880" i="1"/>
  <c r="C8880" i="1"/>
  <c r="B8880" i="1"/>
  <c r="Q8879" i="1"/>
  <c r="N8879" i="1"/>
  <c r="M8879" i="1"/>
  <c r="L8879" i="1"/>
  <c r="G8879" i="1"/>
  <c r="F8879" i="1"/>
  <c r="E8879" i="1"/>
  <c r="D8879" i="1"/>
  <c r="C8879" i="1"/>
  <c r="B8879" i="1"/>
  <c r="Q8878" i="1"/>
  <c r="N8878" i="1"/>
  <c r="M8878" i="1"/>
  <c r="L8878" i="1"/>
  <c r="G8878" i="1"/>
  <c r="F8878" i="1"/>
  <c r="E8878" i="1"/>
  <c r="D8878" i="1"/>
  <c r="C8878" i="1"/>
  <c r="B8878" i="1"/>
  <c r="Q8877" i="1"/>
  <c r="N8877" i="1"/>
  <c r="M8877" i="1"/>
  <c r="L8877" i="1"/>
  <c r="G8877" i="1"/>
  <c r="F8877" i="1"/>
  <c r="E8877" i="1"/>
  <c r="D8877" i="1"/>
  <c r="C8877" i="1"/>
  <c r="B8877" i="1"/>
  <c r="Q8876" i="1"/>
  <c r="N8876" i="1"/>
  <c r="M8876" i="1"/>
  <c r="L8876" i="1"/>
  <c r="G8876" i="1"/>
  <c r="F8876" i="1"/>
  <c r="E8876" i="1"/>
  <c r="D8876" i="1"/>
  <c r="C8876" i="1"/>
  <c r="B8876" i="1"/>
  <c r="Q8875" i="1"/>
  <c r="N8875" i="1"/>
  <c r="M8875" i="1"/>
  <c r="L8875" i="1"/>
  <c r="G8875" i="1"/>
  <c r="F8875" i="1"/>
  <c r="E8875" i="1"/>
  <c r="D8875" i="1"/>
  <c r="C8875" i="1"/>
  <c r="B8875" i="1"/>
  <c r="Q8874" i="1"/>
  <c r="N8874" i="1"/>
  <c r="M8874" i="1"/>
  <c r="L8874" i="1"/>
  <c r="G8874" i="1"/>
  <c r="F8874" i="1"/>
  <c r="E8874" i="1"/>
  <c r="D8874" i="1"/>
  <c r="C8874" i="1"/>
  <c r="B8874" i="1"/>
  <c r="Q8873" i="1"/>
  <c r="N8873" i="1"/>
  <c r="M8873" i="1"/>
  <c r="L8873" i="1"/>
  <c r="G8873" i="1"/>
  <c r="F8873" i="1"/>
  <c r="E8873" i="1"/>
  <c r="D8873" i="1"/>
  <c r="C8873" i="1"/>
  <c r="B8873" i="1"/>
  <c r="Q8872" i="1"/>
  <c r="N8872" i="1"/>
  <c r="M8872" i="1"/>
  <c r="L8872" i="1"/>
  <c r="G8872" i="1"/>
  <c r="F8872" i="1"/>
  <c r="E8872" i="1"/>
  <c r="D8872" i="1"/>
  <c r="C8872" i="1"/>
  <c r="B8872" i="1"/>
  <c r="Q8871" i="1"/>
  <c r="N8871" i="1"/>
  <c r="M8871" i="1"/>
  <c r="L8871" i="1"/>
  <c r="G8871" i="1"/>
  <c r="F8871" i="1"/>
  <c r="E8871" i="1"/>
  <c r="D8871" i="1"/>
  <c r="C8871" i="1"/>
  <c r="B8871" i="1"/>
  <c r="Q8870" i="1"/>
  <c r="N8870" i="1"/>
  <c r="M8870" i="1"/>
  <c r="L8870" i="1"/>
  <c r="G8870" i="1"/>
  <c r="F8870" i="1"/>
  <c r="E8870" i="1"/>
  <c r="D8870" i="1"/>
  <c r="C8870" i="1"/>
  <c r="B8870" i="1"/>
  <c r="Q8869" i="1"/>
  <c r="N8869" i="1"/>
  <c r="M8869" i="1"/>
  <c r="L8869" i="1"/>
  <c r="G8869" i="1"/>
  <c r="F8869" i="1"/>
  <c r="E8869" i="1"/>
  <c r="D8869" i="1"/>
  <c r="C8869" i="1"/>
  <c r="B8869" i="1"/>
  <c r="Q8868" i="1"/>
  <c r="N8868" i="1"/>
  <c r="M8868" i="1"/>
  <c r="L8868" i="1"/>
  <c r="G8868" i="1"/>
  <c r="F8868" i="1"/>
  <c r="E8868" i="1"/>
  <c r="D8868" i="1"/>
  <c r="C8868" i="1"/>
  <c r="B8868" i="1"/>
  <c r="Q8867" i="1"/>
  <c r="N8867" i="1"/>
  <c r="M8867" i="1"/>
  <c r="L8867" i="1"/>
  <c r="G8867" i="1"/>
  <c r="F8867" i="1"/>
  <c r="E8867" i="1"/>
  <c r="D8867" i="1"/>
  <c r="C8867" i="1"/>
  <c r="B8867" i="1"/>
  <c r="Q8866" i="1"/>
  <c r="N8866" i="1"/>
  <c r="M8866" i="1"/>
  <c r="L8866" i="1"/>
  <c r="G8866" i="1"/>
  <c r="F8866" i="1"/>
  <c r="E8866" i="1"/>
  <c r="D8866" i="1"/>
  <c r="C8866" i="1"/>
  <c r="B8866" i="1"/>
  <c r="Q8865" i="1"/>
  <c r="N8865" i="1"/>
  <c r="M8865" i="1"/>
  <c r="L8865" i="1"/>
  <c r="G8865" i="1"/>
  <c r="F8865" i="1"/>
  <c r="E8865" i="1"/>
  <c r="D8865" i="1"/>
  <c r="C8865" i="1"/>
  <c r="B8865" i="1"/>
  <c r="Q8864" i="1"/>
  <c r="N8864" i="1"/>
  <c r="M8864" i="1"/>
  <c r="L8864" i="1"/>
  <c r="G8864" i="1"/>
  <c r="F8864" i="1"/>
  <c r="E8864" i="1"/>
  <c r="D8864" i="1"/>
  <c r="C8864" i="1"/>
  <c r="B8864" i="1"/>
  <c r="Q8863" i="1"/>
  <c r="N8863" i="1"/>
  <c r="M8863" i="1"/>
  <c r="L8863" i="1"/>
  <c r="G8863" i="1"/>
  <c r="F8863" i="1"/>
  <c r="E8863" i="1"/>
  <c r="D8863" i="1"/>
  <c r="C8863" i="1"/>
  <c r="B8863" i="1"/>
  <c r="Q8862" i="1"/>
  <c r="N8862" i="1"/>
  <c r="M8862" i="1"/>
  <c r="L8862" i="1"/>
  <c r="G8862" i="1"/>
  <c r="F8862" i="1"/>
  <c r="E8862" i="1"/>
  <c r="D8862" i="1"/>
  <c r="C8862" i="1"/>
  <c r="B8862" i="1"/>
  <c r="Q8861" i="1"/>
  <c r="N8861" i="1"/>
  <c r="M8861" i="1"/>
  <c r="L8861" i="1"/>
  <c r="G8861" i="1"/>
  <c r="F8861" i="1"/>
  <c r="E8861" i="1"/>
  <c r="D8861" i="1"/>
  <c r="C8861" i="1"/>
  <c r="B8861" i="1"/>
  <c r="Q8860" i="1"/>
  <c r="N8860" i="1"/>
  <c r="M8860" i="1"/>
  <c r="L8860" i="1"/>
  <c r="G8860" i="1"/>
  <c r="F8860" i="1"/>
  <c r="E8860" i="1"/>
  <c r="D8860" i="1"/>
  <c r="C8860" i="1"/>
  <c r="B8860" i="1"/>
  <c r="Q8859" i="1"/>
  <c r="N8859" i="1"/>
  <c r="M8859" i="1"/>
  <c r="L8859" i="1"/>
  <c r="G8859" i="1"/>
  <c r="F8859" i="1"/>
  <c r="E8859" i="1"/>
  <c r="D8859" i="1"/>
  <c r="C8859" i="1"/>
  <c r="B8859" i="1"/>
  <c r="Q8858" i="1"/>
  <c r="N8858" i="1"/>
  <c r="M8858" i="1"/>
  <c r="L8858" i="1"/>
  <c r="G8858" i="1"/>
  <c r="F8858" i="1"/>
  <c r="E8858" i="1"/>
  <c r="D8858" i="1"/>
  <c r="C8858" i="1"/>
  <c r="B8858" i="1"/>
  <c r="Q8857" i="1"/>
  <c r="N8857" i="1"/>
  <c r="M8857" i="1"/>
  <c r="L8857" i="1"/>
  <c r="G8857" i="1"/>
  <c r="F8857" i="1"/>
  <c r="E8857" i="1"/>
  <c r="D8857" i="1"/>
  <c r="C8857" i="1"/>
  <c r="B8857" i="1"/>
  <c r="Q8856" i="1"/>
  <c r="N8856" i="1"/>
  <c r="M8856" i="1"/>
  <c r="L8856" i="1"/>
  <c r="G8856" i="1"/>
  <c r="F8856" i="1"/>
  <c r="E8856" i="1"/>
  <c r="D8856" i="1"/>
  <c r="C8856" i="1"/>
  <c r="B8856" i="1"/>
  <c r="Q8855" i="1"/>
  <c r="N8855" i="1"/>
  <c r="M8855" i="1"/>
  <c r="L8855" i="1"/>
  <c r="G8855" i="1"/>
  <c r="F8855" i="1"/>
  <c r="E8855" i="1"/>
  <c r="D8855" i="1"/>
  <c r="C8855" i="1"/>
  <c r="B8855" i="1"/>
  <c r="Q8854" i="1"/>
  <c r="N8854" i="1"/>
  <c r="M8854" i="1"/>
  <c r="L8854" i="1"/>
  <c r="G8854" i="1"/>
  <c r="F8854" i="1"/>
  <c r="E8854" i="1"/>
  <c r="D8854" i="1"/>
  <c r="C8854" i="1"/>
  <c r="B8854" i="1"/>
  <c r="Q8853" i="1"/>
  <c r="N8853" i="1"/>
  <c r="M8853" i="1"/>
  <c r="L8853" i="1"/>
  <c r="G8853" i="1"/>
  <c r="F8853" i="1"/>
  <c r="E8853" i="1"/>
  <c r="D8853" i="1"/>
  <c r="C8853" i="1"/>
  <c r="B8853" i="1"/>
  <c r="Q8852" i="1"/>
  <c r="N8852" i="1"/>
  <c r="M8852" i="1"/>
  <c r="L8852" i="1"/>
  <c r="G8852" i="1"/>
  <c r="F8852" i="1"/>
  <c r="E8852" i="1"/>
  <c r="D8852" i="1"/>
  <c r="C8852" i="1"/>
  <c r="B8852" i="1"/>
  <c r="Q8851" i="1"/>
  <c r="N8851" i="1"/>
  <c r="M8851" i="1"/>
  <c r="L8851" i="1"/>
  <c r="G8851" i="1"/>
  <c r="F8851" i="1"/>
  <c r="E8851" i="1"/>
  <c r="D8851" i="1"/>
  <c r="C8851" i="1"/>
  <c r="B8851" i="1"/>
  <c r="Q8850" i="1"/>
  <c r="N8850" i="1"/>
  <c r="M8850" i="1"/>
  <c r="L8850" i="1"/>
  <c r="G8850" i="1"/>
  <c r="F8850" i="1"/>
  <c r="E8850" i="1"/>
  <c r="D8850" i="1"/>
  <c r="C8850" i="1"/>
  <c r="B8850" i="1"/>
  <c r="Q8849" i="1"/>
  <c r="N8849" i="1"/>
  <c r="M8849" i="1"/>
  <c r="L8849" i="1"/>
  <c r="G8849" i="1"/>
  <c r="F8849" i="1"/>
  <c r="E8849" i="1"/>
  <c r="D8849" i="1"/>
  <c r="C8849" i="1"/>
  <c r="B8849" i="1"/>
  <c r="Q8848" i="1"/>
  <c r="N8848" i="1"/>
  <c r="M8848" i="1"/>
  <c r="L8848" i="1"/>
  <c r="G8848" i="1"/>
  <c r="F8848" i="1"/>
  <c r="E8848" i="1"/>
  <c r="D8848" i="1"/>
  <c r="C8848" i="1"/>
  <c r="B8848" i="1"/>
  <c r="Q8847" i="1"/>
  <c r="N8847" i="1"/>
  <c r="M8847" i="1"/>
  <c r="L8847" i="1"/>
  <c r="G8847" i="1"/>
  <c r="F8847" i="1"/>
  <c r="E8847" i="1"/>
  <c r="D8847" i="1"/>
  <c r="C8847" i="1"/>
  <c r="B8847" i="1"/>
  <c r="Q8846" i="1"/>
  <c r="N8846" i="1"/>
  <c r="M8846" i="1"/>
  <c r="L8846" i="1"/>
  <c r="G8846" i="1"/>
  <c r="F8846" i="1"/>
  <c r="E8846" i="1"/>
  <c r="D8846" i="1"/>
  <c r="C8846" i="1"/>
  <c r="B8846" i="1"/>
  <c r="Q8845" i="1"/>
  <c r="N8845" i="1"/>
  <c r="M8845" i="1"/>
  <c r="L8845" i="1"/>
  <c r="G8845" i="1"/>
  <c r="F8845" i="1"/>
  <c r="E8845" i="1"/>
  <c r="D8845" i="1"/>
  <c r="C8845" i="1"/>
  <c r="B8845" i="1"/>
  <c r="Q8844" i="1"/>
  <c r="N8844" i="1"/>
  <c r="M8844" i="1"/>
  <c r="L8844" i="1"/>
  <c r="G8844" i="1"/>
  <c r="F8844" i="1"/>
  <c r="E8844" i="1"/>
  <c r="D8844" i="1"/>
  <c r="C8844" i="1"/>
  <c r="B8844" i="1"/>
  <c r="Q8843" i="1"/>
  <c r="N8843" i="1"/>
  <c r="M8843" i="1"/>
  <c r="L8843" i="1"/>
  <c r="G8843" i="1"/>
  <c r="F8843" i="1"/>
  <c r="E8843" i="1"/>
  <c r="D8843" i="1"/>
  <c r="C8843" i="1"/>
  <c r="B8843" i="1"/>
  <c r="Q8842" i="1"/>
  <c r="N8842" i="1"/>
  <c r="M8842" i="1"/>
  <c r="L8842" i="1"/>
  <c r="G8842" i="1"/>
  <c r="F8842" i="1"/>
  <c r="E8842" i="1"/>
  <c r="D8842" i="1"/>
  <c r="C8842" i="1"/>
  <c r="B8842" i="1"/>
  <c r="Q8841" i="1"/>
  <c r="N8841" i="1"/>
  <c r="M8841" i="1"/>
  <c r="L8841" i="1"/>
  <c r="G8841" i="1"/>
  <c r="F8841" i="1"/>
  <c r="E8841" i="1"/>
  <c r="D8841" i="1"/>
  <c r="C8841" i="1"/>
  <c r="B8841" i="1"/>
  <c r="Q8840" i="1"/>
  <c r="N8840" i="1"/>
  <c r="M8840" i="1"/>
  <c r="L8840" i="1"/>
  <c r="G8840" i="1"/>
  <c r="F8840" i="1"/>
  <c r="E8840" i="1"/>
  <c r="D8840" i="1"/>
  <c r="C8840" i="1"/>
  <c r="B8840" i="1"/>
  <c r="Q8839" i="1"/>
  <c r="N8839" i="1"/>
  <c r="M8839" i="1"/>
  <c r="L8839" i="1"/>
  <c r="G8839" i="1"/>
  <c r="F8839" i="1"/>
  <c r="E8839" i="1"/>
  <c r="D8839" i="1"/>
  <c r="C8839" i="1"/>
  <c r="B8839" i="1"/>
  <c r="Q8838" i="1"/>
  <c r="N8838" i="1"/>
  <c r="M8838" i="1"/>
  <c r="L8838" i="1"/>
  <c r="G8838" i="1"/>
  <c r="F8838" i="1"/>
  <c r="E8838" i="1"/>
  <c r="D8838" i="1"/>
  <c r="C8838" i="1"/>
  <c r="B8838" i="1"/>
  <c r="Q8837" i="1"/>
  <c r="N8837" i="1"/>
  <c r="M8837" i="1"/>
  <c r="L8837" i="1"/>
  <c r="G8837" i="1"/>
  <c r="F8837" i="1"/>
  <c r="E8837" i="1"/>
  <c r="D8837" i="1"/>
  <c r="C8837" i="1"/>
  <c r="B8837" i="1"/>
  <c r="Q8836" i="1"/>
  <c r="N8836" i="1"/>
  <c r="M8836" i="1"/>
  <c r="L8836" i="1"/>
  <c r="G8836" i="1"/>
  <c r="F8836" i="1"/>
  <c r="E8836" i="1"/>
  <c r="D8836" i="1"/>
  <c r="C8836" i="1"/>
  <c r="B8836" i="1"/>
  <c r="Q8835" i="1"/>
  <c r="N8835" i="1"/>
  <c r="M8835" i="1"/>
  <c r="L8835" i="1"/>
  <c r="G8835" i="1"/>
  <c r="F8835" i="1"/>
  <c r="E8835" i="1"/>
  <c r="D8835" i="1"/>
  <c r="C8835" i="1"/>
  <c r="B8835" i="1"/>
  <c r="Q8834" i="1"/>
  <c r="N8834" i="1"/>
  <c r="M8834" i="1"/>
  <c r="L8834" i="1"/>
  <c r="G8834" i="1"/>
  <c r="F8834" i="1"/>
  <c r="E8834" i="1"/>
  <c r="D8834" i="1"/>
  <c r="C8834" i="1"/>
  <c r="B8834" i="1"/>
  <c r="Q8833" i="1"/>
  <c r="N8833" i="1"/>
  <c r="M8833" i="1"/>
  <c r="L8833" i="1"/>
  <c r="G8833" i="1"/>
  <c r="F8833" i="1"/>
  <c r="E8833" i="1"/>
  <c r="D8833" i="1"/>
  <c r="C8833" i="1"/>
  <c r="B8833" i="1"/>
  <c r="Q8832" i="1"/>
  <c r="N8832" i="1"/>
  <c r="M8832" i="1"/>
  <c r="L8832" i="1"/>
  <c r="G8832" i="1"/>
  <c r="F8832" i="1"/>
  <c r="E8832" i="1"/>
  <c r="D8832" i="1"/>
  <c r="C8832" i="1"/>
  <c r="B8832" i="1"/>
  <c r="Q8831" i="1"/>
  <c r="N8831" i="1"/>
  <c r="M8831" i="1"/>
  <c r="L8831" i="1"/>
  <c r="G8831" i="1"/>
  <c r="F8831" i="1"/>
  <c r="E8831" i="1"/>
  <c r="D8831" i="1"/>
  <c r="C8831" i="1"/>
  <c r="B8831" i="1"/>
  <c r="Q8830" i="1"/>
  <c r="N8830" i="1"/>
  <c r="M8830" i="1"/>
  <c r="L8830" i="1"/>
  <c r="G8830" i="1"/>
  <c r="F8830" i="1"/>
  <c r="E8830" i="1"/>
  <c r="D8830" i="1"/>
  <c r="C8830" i="1"/>
  <c r="B8830" i="1"/>
  <c r="Q8829" i="1"/>
  <c r="N8829" i="1"/>
  <c r="M8829" i="1"/>
  <c r="L8829" i="1"/>
  <c r="G8829" i="1"/>
  <c r="F8829" i="1"/>
  <c r="E8829" i="1"/>
  <c r="D8829" i="1"/>
  <c r="C8829" i="1"/>
  <c r="B8829" i="1"/>
  <c r="Q8828" i="1"/>
  <c r="N8828" i="1"/>
  <c r="M8828" i="1"/>
  <c r="L8828" i="1"/>
  <c r="G8828" i="1"/>
  <c r="F8828" i="1"/>
  <c r="E8828" i="1"/>
  <c r="D8828" i="1"/>
  <c r="C8828" i="1"/>
  <c r="B8828" i="1"/>
  <c r="Q8827" i="1"/>
  <c r="N8827" i="1"/>
  <c r="M8827" i="1"/>
  <c r="L8827" i="1"/>
  <c r="G8827" i="1"/>
  <c r="F8827" i="1"/>
  <c r="E8827" i="1"/>
  <c r="D8827" i="1"/>
  <c r="C8827" i="1"/>
  <c r="B8827" i="1"/>
  <c r="Q8826" i="1"/>
  <c r="N8826" i="1"/>
  <c r="M8826" i="1"/>
  <c r="L8826" i="1"/>
  <c r="G8826" i="1"/>
  <c r="F8826" i="1"/>
  <c r="E8826" i="1"/>
  <c r="D8826" i="1"/>
  <c r="C8826" i="1"/>
  <c r="B8826" i="1"/>
  <c r="Q8825" i="1"/>
  <c r="N8825" i="1"/>
  <c r="M8825" i="1"/>
  <c r="L8825" i="1"/>
  <c r="G8825" i="1"/>
  <c r="F8825" i="1"/>
  <c r="E8825" i="1"/>
  <c r="D8825" i="1"/>
  <c r="C8825" i="1"/>
  <c r="B8825" i="1"/>
  <c r="Q8824" i="1"/>
  <c r="N8824" i="1"/>
  <c r="M8824" i="1"/>
  <c r="L8824" i="1"/>
  <c r="G8824" i="1"/>
  <c r="F8824" i="1"/>
  <c r="E8824" i="1"/>
  <c r="D8824" i="1"/>
  <c r="C8824" i="1"/>
  <c r="B8824" i="1"/>
  <c r="Q8823" i="1"/>
  <c r="N8823" i="1"/>
  <c r="M8823" i="1"/>
  <c r="L8823" i="1"/>
  <c r="G8823" i="1"/>
  <c r="F8823" i="1"/>
  <c r="E8823" i="1"/>
  <c r="D8823" i="1"/>
  <c r="C8823" i="1"/>
  <c r="B8823" i="1"/>
  <c r="Q8822" i="1"/>
  <c r="N8822" i="1"/>
  <c r="M8822" i="1"/>
  <c r="L8822" i="1"/>
  <c r="G8822" i="1"/>
  <c r="F8822" i="1"/>
  <c r="E8822" i="1"/>
  <c r="D8822" i="1"/>
  <c r="C8822" i="1"/>
  <c r="B8822" i="1"/>
  <c r="Q8821" i="1"/>
  <c r="N8821" i="1"/>
  <c r="M8821" i="1"/>
  <c r="L8821" i="1"/>
  <c r="G8821" i="1"/>
  <c r="F8821" i="1"/>
  <c r="E8821" i="1"/>
  <c r="D8821" i="1"/>
  <c r="C8821" i="1"/>
  <c r="B8821" i="1"/>
  <c r="Q8820" i="1"/>
  <c r="N8820" i="1"/>
  <c r="M8820" i="1"/>
  <c r="L8820" i="1"/>
  <c r="G8820" i="1"/>
  <c r="F8820" i="1"/>
  <c r="E8820" i="1"/>
  <c r="D8820" i="1"/>
  <c r="C8820" i="1"/>
  <c r="B8820" i="1"/>
  <c r="Q8819" i="1"/>
  <c r="N8819" i="1"/>
  <c r="M8819" i="1"/>
  <c r="L8819" i="1"/>
  <c r="G8819" i="1"/>
  <c r="F8819" i="1"/>
  <c r="E8819" i="1"/>
  <c r="D8819" i="1"/>
  <c r="C8819" i="1"/>
  <c r="B8819" i="1"/>
  <c r="Q8818" i="1"/>
  <c r="N8818" i="1"/>
  <c r="M8818" i="1"/>
  <c r="L8818" i="1"/>
  <c r="G8818" i="1"/>
  <c r="F8818" i="1"/>
  <c r="E8818" i="1"/>
  <c r="D8818" i="1"/>
  <c r="C8818" i="1"/>
  <c r="B8818" i="1"/>
  <c r="Q8817" i="1"/>
  <c r="N8817" i="1"/>
  <c r="M8817" i="1"/>
  <c r="L8817" i="1"/>
  <c r="G8817" i="1"/>
  <c r="F8817" i="1"/>
  <c r="E8817" i="1"/>
  <c r="D8817" i="1"/>
  <c r="C8817" i="1"/>
  <c r="B8817" i="1"/>
  <c r="Q8816" i="1"/>
  <c r="N8816" i="1"/>
  <c r="M8816" i="1"/>
  <c r="L8816" i="1"/>
  <c r="G8816" i="1"/>
  <c r="F8816" i="1"/>
  <c r="E8816" i="1"/>
  <c r="D8816" i="1"/>
  <c r="C8816" i="1"/>
  <c r="B8816" i="1"/>
  <c r="Q8815" i="1"/>
  <c r="N8815" i="1"/>
  <c r="M8815" i="1"/>
  <c r="L8815" i="1"/>
  <c r="G8815" i="1"/>
  <c r="F8815" i="1"/>
  <c r="E8815" i="1"/>
  <c r="D8815" i="1"/>
  <c r="C8815" i="1"/>
  <c r="B8815" i="1"/>
  <c r="Q8814" i="1"/>
  <c r="N8814" i="1"/>
  <c r="M8814" i="1"/>
  <c r="L8814" i="1"/>
  <c r="G8814" i="1"/>
  <c r="F8814" i="1"/>
  <c r="E8814" i="1"/>
  <c r="D8814" i="1"/>
  <c r="C8814" i="1"/>
  <c r="B8814" i="1"/>
  <c r="Q8813" i="1"/>
  <c r="N8813" i="1"/>
  <c r="M8813" i="1"/>
  <c r="L8813" i="1"/>
  <c r="G8813" i="1"/>
  <c r="F8813" i="1"/>
  <c r="E8813" i="1"/>
  <c r="D8813" i="1"/>
  <c r="C8813" i="1"/>
  <c r="B8813" i="1"/>
  <c r="Q8812" i="1"/>
  <c r="N8812" i="1"/>
  <c r="M8812" i="1"/>
  <c r="L8812" i="1"/>
  <c r="G8812" i="1"/>
  <c r="F8812" i="1"/>
  <c r="E8812" i="1"/>
  <c r="D8812" i="1"/>
  <c r="C8812" i="1"/>
  <c r="B8812" i="1"/>
  <c r="Q8811" i="1"/>
  <c r="N8811" i="1"/>
  <c r="M8811" i="1"/>
  <c r="L8811" i="1"/>
  <c r="G8811" i="1"/>
  <c r="F8811" i="1"/>
  <c r="E8811" i="1"/>
  <c r="D8811" i="1"/>
  <c r="C8811" i="1"/>
  <c r="B8811" i="1"/>
  <c r="Q8810" i="1"/>
  <c r="N8810" i="1"/>
  <c r="M8810" i="1"/>
  <c r="L8810" i="1"/>
  <c r="G8810" i="1"/>
  <c r="F8810" i="1"/>
  <c r="E8810" i="1"/>
  <c r="D8810" i="1"/>
  <c r="C8810" i="1"/>
  <c r="B8810" i="1"/>
  <c r="Q8809" i="1"/>
  <c r="N8809" i="1"/>
  <c r="M8809" i="1"/>
  <c r="L8809" i="1"/>
  <c r="G8809" i="1"/>
  <c r="F8809" i="1"/>
  <c r="E8809" i="1"/>
  <c r="D8809" i="1"/>
  <c r="C8809" i="1"/>
  <c r="B8809" i="1"/>
  <c r="Q8808" i="1"/>
  <c r="N8808" i="1"/>
  <c r="M8808" i="1"/>
  <c r="L8808" i="1"/>
  <c r="G8808" i="1"/>
  <c r="F8808" i="1"/>
  <c r="E8808" i="1"/>
  <c r="D8808" i="1"/>
  <c r="C8808" i="1"/>
  <c r="B8808" i="1"/>
  <c r="Q8807" i="1"/>
  <c r="N8807" i="1"/>
  <c r="M8807" i="1"/>
  <c r="L8807" i="1"/>
  <c r="G8807" i="1"/>
  <c r="F8807" i="1"/>
  <c r="E8807" i="1"/>
  <c r="D8807" i="1"/>
  <c r="C8807" i="1"/>
  <c r="B8807" i="1"/>
  <c r="Q8806" i="1"/>
  <c r="N8806" i="1"/>
  <c r="M8806" i="1"/>
  <c r="L8806" i="1"/>
  <c r="G8806" i="1"/>
  <c r="F8806" i="1"/>
  <c r="E8806" i="1"/>
  <c r="D8806" i="1"/>
  <c r="C8806" i="1"/>
  <c r="B8806" i="1"/>
  <c r="Q8805" i="1"/>
  <c r="N8805" i="1"/>
  <c r="M8805" i="1"/>
  <c r="L8805" i="1"/>
  <c r="G8805" i="1"/>
  <c r="F8805" i="1"/>
  <c r="E8805" i="1"/>
  <c r="D8805" i="1"/>
  <c r="C8805" i="1"/>
  <c r="B8805" i="1"/>
  <c r="Q8804" i="1"/>
  <c r="N8804" i="1"/>
  <c r="M8804" i="1"/>
  <c r="L8804" i="1"/>
  <c r="G8804" i="1"/>
  <c r="F8804" i="1"/>
  <c r="E8804" i="1"/>
  <c r="D8804" i="1"/>
  <c r="C8804" i="1"/>
  <c r="B8804" i="1"/>
  <c r="Q8803" i="1"/>
  <c r="N8803" i="1"/>
  <c r="M8803" i="1"/>
  <c r="L8803" i="1"/>
  <c r="G8803" i="1"/>
  <c r="F8803" i="1"/>
  <c r="E8803" i="1"/>
  <c r="D8803" i="1"/>
  <c r="C8803" i="1"/>
  <c r="B8803" i="1"/>
  <c r="Q8802" i="1"/>
  <c r="N8802" i="1"/>
  <c r="M8802" i="1"/>
  <c r="L8802" i="1"/>
  <c r="G8802" i="1"/>
  <c r="F8802" i="1"/>
  <c r="E8802" i="1"/>
  <c r="D8802" i="1"/>
  <c r="C8802" i="1"/>
  <c r="B8802" i="1"/>
  <c r="Q8801" i="1"/>
  <c r="N8801" i="1"/>
  <c r="M8801" i="1"/>
  <c r="L8801" i="1"/>
  <c r="G8801" i="1"/>
  <c r="F8801" i="1"/>
  <c r="E8801" i="1"/>
  <c r="D8801" i="1"/>
  <c r="C8801" i="1"/>
  <c r="B8801" i="1"/>
  <c r="Q8800" i="1"/>
  <c r="N8800" i="1"/>
  <c r="M8800" i="1"/>
  <c r="L8800" i="1"/>
  <c r="G8800" i="1"/>
  <c r="F8800" i="1"/>
  <c r="E8800" i="1"/>
  <c r="D8800" i="1"/>
  <c r="C8800" i="1"/>
  <c r="B8800" i="1"/>
  <c r="Q8799" i="1"/>
  <c r="N8799" i="1"/>
  <c r="M8799" i="1"/>
  <c r="L8799" i="1"/>
  <c r="G8799" i="1"/>
  <c r="F8799" i="1"/>
  <c r="E8799" i="1"/>
  <c r="D8799" i="1"/>
  <c r="C8799" i="1"/>
  <c r="B8799" i="1"/>
  <c r="Q8798" i="1"/>
  <c r="N8798" i="1"/>
  <c r="M8798" i="1"/>
  <c r="L8798" i="1"/>
  <c r="G8798" i="1"/>
  <c r="F8798" i="1"/>
  <c r="E8798" i="1"/>
  <c r="D8798" i="1"/>
  <c r="C8798" i="1"/>
  <c r="B8798" i="1"/>
  <c r="Q8797" i="1"/>
  <c r="N8797" i="1"/>
  <c r="M8797" i="1"/>
  <c r="L8797" i="1"/>
  <c r="G8797" i="1"/>
  <c r="F8797" i="1"/>
  <c r="E8797" i="1"/>
  <c r="D8797" i="1"/>
  <c r="C8797" i="1"/>
  <c r="B8797" i="1"/>
  <c r="Q8796" i="1"/>
  <c r="N8796" i="1"/>
  <c r="M8796" i="1"/>
  <c r="L8796" i="1"/>
  <c r="G8796" i="1"/>
  <c r="F8796" i="1"/>
  <c r="E8796" i="1"/>
  <c r="D8796" i="1"/>
  <c r="C8796" i="1"/>
  <c r="B8796" i="1"/>
  <c r="Q8795" i="1"/>
  <c r="N8795" i="1"/>
  <c r="M8795" i="1"/>
  <c r="L8795" i="1"/>
  <c r="G8795" i="1"/>
  <c r="F8795" i="1"/>
  <c r="E8795" i="1"/>
  <c r="D8795" i="1"/>
  <c r="C8795" i="1"/>
  <c r="B8795" i="1"/>
  <c r="Q8794" i="1"/>
  <c r="N8794" i="1"/>
  <c r="M8794" i="1"/>
  <c r="L8794" i="1"/>
  <c r="G8794" i="1"/>
  <c r="F8794" i="1"/>
  <c r="E8794" i="1"/>
  <c r="D8794" i="1"/>
  <c r="C8794" i="1"/>
  <c r="B8794" i="1"/>
  <c r="Q8793" i="1"/>
  <c r="N8793" i="1"/>
  <c r="M8793" i="1"/>
  <c r="L8793" i="1"/>
  <c r="G8793" i="1"/>
  <c r="F8793" i="1"/>
  <c r="E8793" i="1"/>
  <c r="D8793" i="1"/>
  <c r="C8793" i="1"/>
  <c r="B8793" i="1"/>
  <c r="Q8792" i="1"/>
  <c r="N8792" i="1"/>
  <c r="M8792" i="1"/>
  <c r="L8792" i="1"/>
  <c r="G8792" i="1"/>
  <c r="F8792" i="1"/>
  <c r="E8792" i="1"/>
  <c r="D8792" i="1"/>
  <c r="C8792" i="1"/>
  <c r="B8792" i="1"/>
  <c r="Q8791" i="1"/>
  <c r="N8791" i="1"/>
  <c r="M8791" i="1"/>
  <c r="L8791" i="1"/>
  <c r="G8791" i="1"/>
  <c r="F8791" i="1"/>
  <c r="E8791" i="1"/>
  <c r="D8791" i="1"/>
  <c r="C8791" i="1"/>
  <c r="B8791" i="1"/>
  <c r="Q8790" i="1"/>
  <c r="N8790" i="1"/>
  <c r="M8790" i="1"/>
  <c r="L8790" i="1"/>
  <c r="G8790" i="1"/>
  <c r="F8790" i="1"/>
  <c r="E8790" i="1"/>
  <c r="D8790" i="1"/>
  <c r="C8790" i="1"/>
  <c r="B8790" i="1"/>
  <c r="Q8789" i="1"/>
  <c r="N8789" i="1"/>
  <c r="M8789" i="1"/>
  <c r="L8789" i="1"/>
  <c r="G8789" i="1"/>
  <c r="F8789" i="1"/>
  <c r="E8789" i="1"/>
  <c r="D8789" i="1"/>
  <c r="C8789" i="1"/>
  <c r="B8789" i="1"/>
  <c r="Q8788" i="1"/>
  <c r="N8788" i="1"/>
  <c r="M8788" i="1"/>
  <c r="L8788" i="1"/>
  <c r="G8788" i="1"/>
  <c r="F8788" i="1"/>
  <c r="E8788" i="1"/>
  <c r="D8788" i="1"/>
  <c r="C8788" i="1"/>
  <c r="B8788" i="1"/>
  <c r="Q8787" i="1"/>
  <c r="N8787" i="1"/>
  <c r="M8787" i="1"/>
  <c r="L8787" i="1"/>
  <c r="G8787" i="1"/>
  <c r="F8787" i="1"/>
  <c r="E8787" i="1"/>
  <c r="D8787" i="1"/>
  <c r="C8787" i="1"/>
  <c r="B8787" i="1"/>
  <c r="Q8786" i="1"/>
  <c r="N8786" i="1"/>
  <c r="M8786" i="1"/>
  <c r="L8786" i="1"/>
  <c r="G8786" i="1"/>
  <c r="F8786" i="1"/>
  <c r="E8786" i="1"/>
  <c r="D8786" i="1"/>
  <c r="C8786" i="1"/>
  <c r="B8786" i="1"/>
  <c r="Q8785" i="1"/>
  <c r="N8785" i="1"/>
  <c r="M8785" i="1"/>
  <c r="L8785" i="1"/>
  <c r="G8785" i="1"/>
  <c r="F8785" i="1"/>
  <c r="E8785" i="1"/>
  <c r="D8785" i="1"/>
  <c r="C8785" i="1"/>
  <c r="B8785" i="1"/>
  <c r="Q8784" i="1"/>
  <c r="N8784" i="1"/>
  <c r="M8784" i="1"/>
  <c r="L8784" i="1"/>
  <c r="G8784" i="1"/>
  <c r="F8784" i="1"/>
  <c r="E8784" i="1"/>
  <c r="D8784" i="1"/>
  <c r="C8784" i="1"/>
  <c r="B8784" i="1"/>
  <c r="Q8783" i="1"/>
  <c r="N8783" i="1"/>
  <c r="M8783" i="1"/>
  <c r="L8783" i="1"/>
  <c r="G8783" i="1"/>
  <c r="F8783" i="1"/>
  <c r="E8783" i="1"/>
  <c r="D8783" i="1"/>
  <c r="C8783" i="1"/>
  <c r="B8783" i="1"/>
  <c r="Q8782" i="1"/>
  <c r="N8782" i="1"/>
  <c r="M8782" i="1"/>
  <c r="L8782" i="1"/>
  <c r="G8782" i="1"/>
  <c r="F8782" i="1"/>
  <c r="E8782" i="1"/>
  <c r="D8782" i="1"/>
  <c r="C8782" i="1"/>
  <c r="B8782" i="1"/>
  <c r="Q8781" i="1"/>
  <c r="N8781" i="1"/>
  <c r="M8781" i="1"/>
  <c r="L8781" i="1"/>
  <c r="G8781" i="1"/>
  <c r="F8781" i="1"/>
  <c r="E8781" i="1"/>
  <c r="D8781" i="1"/>
  <c r="C8781" i="1"/>
  <c r="B8781" i="1"/>
  <c r="Q8780" i="1"/>
  <c r="N8780" i="1"/>
  <c r="M8780" i="1"/>
  <c r="L8780" i="1"/>
  <c r="G8780" i="1"/>
  <c r="F8780" i="1"/>
  <c r="E8780" i="1"/>
  <c r="D8780" i="1"/>
  <c r="C8780" i="1"/>
  <c r="B8780" i="1"/>
  <c r="Q8779" i="1"/>
  <c r="N8779" i="1"/>
  <c r="M8779" i="1"/>
  <c r="L8779" i="1"/>
  <c r="G8779" i="1"/>
  <c r="F8779" i="1"/>
  <c r="E8779" i="1"/>
  <c r="D8779" i="1"/>
  <c r="C8779" i="1"/>
  <c r="B8779" i="1"/>
  <c r="Q8778" i="1"/>
  <c r="N8778" i="1"/>
  <c r="M8778" i="1"/>
  <c r="L8778" i="1"/>
  <c r="G8778" i="1"/>
  <c r="F8778" i="1"/>
  <c r="E8778" i="1"/>
  <c r="D8778" i="1"/>
  <c r="C8778" i="1"/>
  <c r="B8778" i="1"/>
  <c r="Q8777" i="1"/>
  <c r="N8777" i="1"/>
  <c r="M8777" i="1"/>
  <c r="L8777" i="1"/>
  <c r="G8777" i="1"/>
  <c r="F8777" i="1"/>
  <c r="E8777" i="1"/>
  <c r="D8777" i="1"/>
  <c r="C8777" i="1"/>
  <c r="B8777" i="1"/>
  <c r="Q8776" i="1"/>
  <c r="N8776" i="1"/>
  <c r="M8776" i="1"/>
  <c r="L8776" i="1"/>
  <c r="G8776" i="1"/>
  <c r="F8776" i="1"/>
  <c r="E8776" i="1"/>
  <c r="D8776" i="1"/>
  <c r="C8776" i="1"/>
  <c r="B8776" i="1"/>
  <c r="Q8775" i="1"/>
  <c r="N8775" i="1"/>
  <c r="M8775" i="1"/>
  <c r="L8775" i="1"/>
  <c r="G8775" i="1"/>
  <c r="F8775" i="1"/>
  <c r="E8775" i="1"/>
  <c r="D8775" i="1"/>
  <c r="C8775" i="1"/>
  <c r="B8775" i="1"/>
  <c r="Q8774" i="1"/>
  <c r="N8774" i="1"/>
  <c r="M8774" i="1"/>
  <c r="L8774" i="1"/>
  <c r="G8774" i="1"/>
  <c r="F8774" i="1"/>
  <c r="E8774" i="1"/>
  <c r="D8774" i="1"/>
  <c r="C8774" i="1"/>
  <c r="B8774" i="1"/>
  <c r="Q8773" i="1"/>
  <c r="N8773" i="1"/>
  <c r="M8773" i="1"/>
  <c r="L8773" i="1"/>
  <c r="G8773" i="1"/>
  <c r="F8773" i="1"/>
  <c r="E8773" i="1"/>
  <c r="D8773" i="1"/>
  <c r="C8773" i="1"/>
  <c r="B8773" i="1"/>
  <c r="Q8772" i="1"/>
  <c r="N8772" i="1"/>
  <c r="M8772" i="1"/>
  <c r="L8772" i="1"/>
  <c r="G8772" i="1"/>
  <c r="F8772" i="1"/>
  <c r="E8772" i="1"/>
  <c r="D8772" i="1"/>
  <c r="C8772" i="1"/>
  <c r="B8772" i="1"/>
  <c r="Q8771" i="1"/>
  <c r="N8771" i="1"/>
  <c r="M8771" i="1"/>
  <c r="L8771" i="1"/>
  <c r="G8771" i="1"/>
  <c r="F8771" i="1"/>
  <c r="E8771" i="1"/>
  <c r="D8771" i="1"/>
  <c r="C8771" i="1"/>
  <c r="B8771" i="1"/>
  <c r="Q8770" i="1"/>
  <c r="N8770" i="1"/>
  <c r="M8770" i="1"/>
  <c r="L8770" i="1"/>
  <c r="G8770" i="1"/>
  <c r="F8770" i="1"/>
  <c r="E8770" i="1"/>
  <c r="D8770" i="1"/>
  <c r="C8770" i="1"/>
  <c r="B8770" i="1"/>
  <c r="Q8769" i="1"/>
  <c r="N8769" i="1"/>
  <c r="M8769" i="1"/>
  <c r="L8769" i="1"/>
  <c r="G8769" i="1"/>
  <c r="F8769" i="1"/>
  <c r="E8769" i="1"/>
  <c r="D8769" i="1"/>
  <c r="C8769" i="1"/>
  <c r="B8769" i="1"/>
  <c r="Q8768" i="1"/>
  <c r="N8768" i="1"/>
  <c r="M8768" i="1"/>
  <c r="L8768" i="1"/>
  <c r="G8768" i="1"/>
  <c r="F8768" i="1"/>
  <c r="E8768" i="1"/>
  <c r="D8768" i="1"/>
  <c r="C8768" i="1"/>
  <c r="B8768" i="1"/>
  <c r="Q8767" i="1"/>
  <c r="N8767" i="1"/>
  <c r="M8767" i="1"/>
  <c r="L8767" i="1"/>
  <c r="G8767" i="1"/>
  <c r="F8767" i="1"/>
  <c r="E8767" i="1"/>
  <c r="D8767" i="1"/>
  <c r="C8767" i="1"/>
  <c r="B8767" i="1"/>
  <c r="Q8766" i="1"/>
  <c r="N8766" i="1"/>
  <c r="M8766" i="1"/>
  <c r="L8766" i="1"/>
  <c r="G8766" i="1"/>
  <c r="F8766" i="1"/>
  <c r="E8766" i="1"/>
  <c r="D8766" i="1"/>
  <c r="C8766" i="1"/>
  <c r="B8766" i="1"/>
  <c r="Q8765" i="1"/>
  <c r="N8765" i="1"/>
  <c r="M8765" i="1"/>
  <c r="L8765" i="1"/>
  <c r="G8765" i="1"/>
  <c r="F8765" i="1"/>
  <c r="E8765" i="1"/>
  <c r="D8765" i="1"/>
  <c r="C8765" i="1"/>
  <c r="B8765" i="1"/>
  <c r="Q8764" i="1"/>
  <c r="N8764" i="1"/>
  <c r="M8764" i="1"/>
  <c r="L8764" i="1"/>
  <c r="G8764" i="1"/>
  <c r="F8764" i="1"/>
  <c r="E8764" i="1"/>
  <c r="D8764" i="1"/>
  <c r="C8764" i="1"/>
  <c r="B8764" i="1"/>
  <c r="Q8763" i="1"/>
  <c r="N8763" i="1"/>
  <c r="M8763" i="1"/>
  <c r="L8763" i="1"/>
  <c r="G8763" i="1"/>
  <c r="F8763" i="1"/>
  <c r="E8763" i="1"/>
  <c r="D8763" i="1"/>
  <c r="C8763" i="1"/>
  <c r="B8763" i="1"/>
  <c r="Q8762" i="1"/>
  <c r="N8762" i="1"/>
  <c r="M8762" i="1"/>
  <c r="L8762" i="1"/>
  <c r="G8762" i="1"/>
  <c r="F8762" i="1"/>
  <c r="E8762" i="1"/>
  <c r="D8762" i="1"/>
  <c r="C8762" i="1"/>
  <c r="B8762" i="1"/>
  <c r="Q8761" i="1"/>
  <c r="N8761" i="1"/>
  <c r="M8761" i="1"/>
  <c r="L8761" i="1"/>
  <c r="G8761" i="1"/>
  <c r="F8761" i="1"/>
  <c r="E8761" i="1"/>
  <c r="D8761" i="1"/>
  <c r="C8761" i="1"/>
  <c r="B8761" i="1"/>
  <c r="Q8760" i="1"/>
  <c r="N8760" i="1"/>
  <c r="M8760" i="1"/>
  <c r="L8760" i="1"/>
  <c r="G8760" i="1"/>
  <c r="F8760" i="1"/>
  <c r="E8760" i="1"/>
  <c r="D8760" i="1"/>
  <c r="C8760" i="1"/>
  <c r="B8760" i="1"/>
  <c r="Q8759" i="1"/>
  <c r="N8759" i="1"/>
  <c r="M8759" i="1"/>
  <c r="L8759" i="1"/>
  <c r="G8759" i="1"/>
  <c r="F8759" i="1"/>
  <c r="E8759" i="1"/>
  <c r="D8759" i="1"/>
  <c r="C8759" i="1"/>
  <c r="B8759" i="1"/>
  <c r="Q8758" i="1"/>
  <c r="N8758" i="1"/>
  <c r="M8758" i="1"/>
  <c r="L8758" i="1"/>
  <c r="G8758" i="1"/>
  <c r="F8758" i="1"/>
  <c r="E8758" i="1"/>
  <c r="D8758" i="1"/>
  <c r="C8758" i="1"/>
  <c r="B8758" i="1"/>
  <c r="Q8757" i="1"/>
  <c r="N8757" i="1"/>
  <c r="M8757" i="1"/>
  <c r="L8757" i="1"/>
  <c r="G8757" i="1"/>
  <c r="F8757" i="1"/>
  <c r="E8757" i="1"/>
  <c r="D8757" i="1"/>
  <c r="C8757" i="1"/>
  <c r="B8757" i="1"/>
  <c r="Q8756" i="1"/>
  <c r="N8756" i="1"/>
  <c r="M8756" i="1"/>
  <c r="L8756" i="1"/>
  <c r="G8756" i="1"/>
  <c r="F8756" i="1"/>
  <c r="E8756" i="1"/>
  <c r="D8756" i="1"/>
  <c r="C8756" i="1"/>
  <c r="B8756" i="1"/>
  <c r="Q8755" i="1"/>
  <c r="N8755" i="1"/>
  <c r="M8755" i="1"/>
  <c r="L8755" i="1"/>
  <c r="G8755" i="1"/>
  <c r="F8755" i="1"/>
  <c r="E8755" i="1"/>
  <c r="D8755" i="1"/>
  <c r="C8755" i="1"/>
  <c r="B8755" i="1"/>
  <c r="Q8754" i="1"/>
  <c r="N8754" i="1"/>
  <c r="M8754" i="1"/>
  <c r="L8754" i="1"/>
  <c r="G8754" i="1"/>
  <c r="F8754" i="1"/>
  <c r="E8754" i="1"/>
  <c r="D8754" i="1"/>
  <c r="C8754" i="1"/>
  <c r="B8754" i="1"/>
  <c r="Q8753" i="1"/>
  <c r="N8753" i="1"/>
  <c r="M8753" i="1"/>
  <c r="L8753" i="1"/>
  <c r="G8753" i="1"/>
  <c r="F8753" i="1"/>
  <c r="E8753" i="1"/>
  <c r="D8753" i="1"/>
  <c r="C8753" i="1"/>
  <c r="B8753" i="1"/>
  <c r="Q8752" i="1"/>
  <c r="N8752" i="1"/>
  <c r="M8752" i="1"/>
  <c r="L8752" i="1"/>
  <c r="G8752" i="1"/>
  <c r="F8752" i="1"/>
  <c r="E8752" i="1"/>
  <c r="D8752" i="1"/>
  <c r="C8752" i="1"/>
  <c r="B8752" i="1"/>
  <c r="Q8751" i="1"/>
  <c r="N8751" i="1"/>
  <c r="M8751" i="1"/>
  <c r="L8751" i="1"/>
  <c r="G8751" i="1"/>
  <c r="F8751" i="1"/>
  <c r="E8751" i="1"/>
  <c r="D8751" i="1"/>
  <c r="C8751" i="1"/>
  <c r="B8751" i="1"/>
  <c r="Q8750" i="1"/>
  <c r="N8750" i="1"/>
  <c r="M8750" i="1"/>
  <c r="L8750" i="1"/>
  <c r="G8750" i="1"/>
  <c r="F8750" i="1"/>
  <c r="E8750" i="1"/>
  <c r="D8750" i="1"/>
  <c r="C8750" i="1"/>
  <c r="B8750" i="1"/>
  <c r="Q8749" i="1"/>
  <c r="N8749" i="1"/>
  <c r="M8749" i="1"/>
  <c r="L8749" i="1"/>
  <c r="G8749" i="1"/>
  <c r="F8749" i="1"/>
  <c r="E8749" i="1"/>
  <c r="D8749" i="1"/>
  <c r="C8749" i="1"/>
  <c r="B8749" i="1"/>
  <c r="Q8748" i="1"/>
  <c r="N8748" i="1"/>
  <c r="M8748" i="1"/>
  <c r="L8748" i="1"/>
  <c r="G8748" i="1"/>
  <c r="F8748" i="1"/>
  <c r="E8748" i="1"/>
  <c r="D8748" i="1"/>
  <c r="C8748" i="1"/>
  <c r="B8748" i="1"/>
  <c r="Q8747" i="1"/>
  <c r="N8747" i="1"/>
  <c r="M8747" i="1"/>
  <c r="L8747" i="1"/>
  <c r="G8747" i="1"/>
  <c r="F8747" i="1"/>
  <c r="E8747" i="1"/>
  <c r="D8747" i="1"/>
  <c r="C8747" i="1"/>
  <c r="B8747" i="1"/>
  <c r="Q8746" i="1"/>
  <c r="N8746" i="1"/>
  <c r="M8746" i="1"/>
  <c r="L8746" i="1"/>
  <c r="G8746" i="1"/>
  <c r="F8746" i="1"/>
  <c r="E8746" i="1"/>
  <c r="D8746" i="1"/>
  <c r="C8746" i="1"/>
  <c r="B8746" i="1"/>
  <c r="Q8745" i="1"/>
  <c r="N8745" i="1"/>
  <c r="M8745" i="1"/>
  <c r="L8745" i="1"/>
  <c r="G8745" i="1"/>
  <c r="F8745" i="1"/>
  <c r="E8745" i="1"/>
  <c r="D8745" i="1"/>
  <c r="C8745" i="1"/>
  <c r="B8745" i="1"/>
  <c r="Q8744" i="1"/>
  <c r="N8744" i="1"/>
  <c r="M8744" i="1"/>
  <c r="L8744" i="1"/>
  <c r="G8744" i="1"/>
  <c r="F8744" i="1"/>
  <c r="E8744" i="1"/>
  <c r="D8744" i="1"/>
  <c r="C8744" i="1"/>
  <c r="B8744" i="1"/>
  <c r="Q8743" i="1"/>
  <c r="N8743" i="1"/>
  <c r="M8743" i="1"/>
  <c r="L8743" i="1"/>
  <c r="G8743" i="1"/>
  <c r="F8743" i="1"/>
  <c r="E8743" i="1"/>
  <c r="D8743" i="1"/>
  <c r="C8743" i="1"/>
  <c r="B8743" i="1"/>
  <c r="Q8742" i="1"/>
  <c r="N8742" i="1"/>
  <c r="M8742" i="1"/>
  <c r="L8742" i="1"/>
  <c r="G8742" i="1"/>
  <c r="F8742" i="1"/>
  <c r="E8742" i="1"/>
  <c r="D8742" i="1"/>
  <c r="C8742" i="1"/>
  <c r="B8742" i="1"/>
  <c r="Q8741" i="1"/>
  <c r="N8741" i="1"/>
  <c r="M8741" i="1"/>
  <c r="L8741" i="1"/>
  <c r="G8741" i="1"/>
  <c r="F8741" i="1"/>
  <c r="E8741" i="1"/>
  <c r="D8741" i="1"/>
  <c r="C8741" i="1"/>
  <c r="B8741" i="1"/>
  <c r="Q8740" i="1"/>
  <c r="N8740" i="1"/>
  <c r="M8740" i="1"/>
  <c r="L8740" i="1"/>
  <c r="G8740" i="1"/>
  <c r="F8740" i="1"/>
  <c r="E8740" i="1"/>
  <c r="D8740" i="1"/>
  <c r="C8740" i="1"/>
  <c r="B8740" i="1"/>
  <c r="Q8739" i="1"/>
  <c r="N8739" i="1"/>
  <c r="M8739" i="1"/>
  <c r="L8739" i="1"/>
  <c r="G8739" i="1"/>
  <c r="F8739" i="1"/>
  <c r="E8739" i="1"/>
  <c r="D8739" i="1"/>
  <c r="C8739" i="1"/>
  <c r="B8739" i="1"/>
  <c r="Q8738" i="1"/>
  <c r="N8738" i="1"/>
  <c r="M8738" i="1"/>
  <c r="L8738" i="1"/>
  <c r="G8738" i="1"/>
  <c r="F8738" i="1"/>
  <c r="E8738" i="1"/>
  <c r="D8738" i="1"/>
  <c r="C8738" i="1"/>
  <c r="B8738" i="1"/>
  <c r="Q8737" i="1"/>
  <c r="N8737" i="1"/>
  <c r="M8737" i="1"/>
  <c r="L8737" i="1"/>
  <c r="G8737" i="1"/>
  <c r="F8737" i="1"/>
  <c r="E8737" i="1"/>
  <c r="D8737" i="1"/>
  <c r="C8737" i="1"/>
  <c r="B8737" i="1"/>
  <c r="Q8736" i="1"/>
  <c r="N8736" i="1"/>
  <c r="M8736" i="1"/>
  <c r="L8736" i="1"/>
  <c r="G8736" i="1"/>
  <c r="F8736" i="1"/>
  <c r="E8736" i="1"/>
  <c r="D8736" i="1"/>
  <c r="C8736" i="1"/>
  <c r="B8736" i="1"/>
  <c r="Q8735" i="1"/>
  <c r="N8735" i="1"/>
  <c r="M8735" i="1"/>
  <c r="L8735" i="1"/>
  <c r="G8735" i="1"/>
  <c r="F8735" i="1"/>
  <c r="E8735" i="1"/>
  <c r="D8735" i="1"/>
  <c r="C8735" i="1"/>
  <c r="B8735" i="1"/>
  <c r="Q8734" i="1"/>
  <c r="N8734" i="1"/>
  <c r="M8734" i="1"/>
  <c r="L8734" i="1"/>
  <c r="G8734" i="1"/>
  <c r="F8734" i="1"/>
  <c r="E8734" i="1"/>
  <c r="D8734" i="1"/>
  <c r="C8734" i="1"/>
  <c r="B8734" i="1"/>
  <c r="Q8733" i="1"/>
  <c r="N8733" i="1"/>
  <c r="M8733" i="1"/>
  <c r="L8733" i="1"/>
  <c r="G8733" i="1"/>
  <c r="F8733" i="1"/>
  <c r="E8733" i="1"/>
  <c r="D8733" i="1"/>
  <c r="C8733" i="1"/>
  <c r="B8733" i="1"/>
  <c r="Q8732" i="1"/>
  <c r="N8732" i="1"/>
  <c r="M8732" i="1"/>
  <c r="L8732" i="1"/>
  <c r="G8732" i="1"/>
  <c r="F8732" i="1"/>
  <c r="E8732" i="1"/>
  <c r="D8732" i="1"/>
  <c r="C8732" i="1"/>
  <c r="B8732" i="1"/>
  <c r="Q8731" i="1"/>
  <c r="N8731" i="1"/>
  <c r="M8731" i="1"/>
  <c r="L8731" i="1"/>
  <c r="G8731" i="1"/>
  <c r="F8731" i="1"/>
  <c r="E8731" i="1"/>
  <c r="D8731" i="1"/>
  <c r="C8731" i="1"/>
  <c r="B8731" i="1"/>
  <c r="Q8730" i="1"/>
  <c r="N8730" i="1"/>
  <c r="M8730" i="1"/>
  <c r="L8730" i="1"/>
  <c r="G8730" i="1"/>
  <c r="F8730" i="1"/>
  <c r="E8730" i="1"/>
  <c r="D8730" i="1"/>
  <c r="C8730" i="1"/>
  <c r="B8730" i="1"/>
  <c r="Q8729" i="1"/>
  <c r="N8729" i="1"/>
  <c r="M8729" i="1"/>
  <c r="L8729" i="1"/>
  <c r="G8729" i="1"/>
  <c r="F8729" i="1"/>
  <c r="E8729" i="1"/>
  <c r="D8729" i="1"/>
  <c r="C8729" i="1"/>
  <c r="B8729" i="1"/>
  <c r="Q8728" i="1"/>
  <c r="N8728" i="1"/>
  <c r="M8728" i="1"/>
  <c r="L8728" i="1"/>
  <c r="G8728" i="1"/>
  <c r="F8728" i="1"/>
  <c r="E8728" i="1"/>
  <c r="D8728" i="1"/>
  <c r="C8728" i="1"/>
  <c r="B8728" i="1"/>
  <c r="Q8727" i="1"/>
  <c r="N8727" i="1"/>
  <c r="M8727" i="1"/>
  <c r="L8727" i="1"/>
  <c r="G8727" i="1"/>
  <c r="F8727" i="1"/>
  <c r="E8727" i="1"/>
  <c r="D8727" i="1"/>
  <c r="C8727" i="1"/>
  <c r="B8727" i="1"/>
  <c r="Q8726" i="1"/>
  <c r="N8726" i="1"/>
  <c r="M8726" i="1"/>
  <c r="L8726" i="1"/>
  <c r="G8726" i="1"/>
  <c r="F8726" i="1"/>
  <c r="E8726" i="1"/>
  <c r="D8726" i="1"/>
  <c r="C8726" i="1"/>
  <c r="B8726" i="1"/>
  <c r="Q8725" i="1"/>
  <c r="N8725" i="1"/>
  <c r="M8725" i="1"/>
  <c r="L8725" i="1"/>
  <c r="G8725" i="1"/>
  <c r="F8725" i="1"/>
  <c r="E8725" i="1"/>
  <c r="D8725" i="1"/>
  <c r="C8725" i="1"/>
  <c r="B8725" i="1"/>
  <c r="Q8724" i="1"/>
  <c r="N8724" i="1"/>
  <c r="M8724" i="1"/>
  <c r="L8724" i="1"/>
  <c r="G8724" i="1"/>
  <c r="F8724" i="1"/>
  <c r="E8724" i="1"/>
  <c r="D8724" i="1"/>
  <c r="C8724" i="1"/>
  <c r="B8724" i="1"/>
  <c r="Q8723" i="1"/>
  <c r="N8723" i="1"/>
  <c r="M8723" i="1"/>
  <c r="L8723" i="1"/>
  <c r="G8723" i="1"/>
  <c r="F8723" i="1"/>
  <c r="E8723" i="1"/>
  <c r="D8723" i="1"/>
  <c r="C8723" i="1"/>
  <c r="B8723" i="1"/>
  <c r="Q8722" i="1"/>
  <c r="N8722" i="1"/>
  <c r="M8722" i="1"/>
  <c r="L8722" i="1"/>
  <c r="G8722" i="1"/>
  <c r="F8722" i="1"/>
  <c r="E8722" i="1"/>
  <c r="D8722" i="1"/>
  <c r="C8722" i="1"/>
  <c r="B8722" i="1"/>
  <c r="Q8721" i="1"/>
  <c r="N8721" i="1"/>
  <c r="M8721" i="1"/>
  <c r="L8721" i="1"/>
  <c r="G8721" i="1"/>
  <c r="F8721" i="1"/>
  <c r="E8721" i="1"/>
  <c r="D8721" i="1"/>
  <c r="C8721" i="1"/>
  <c r="B8721" i="1"/>
  <c r="Q8720" i="1"/>
  <c r="N8720" i="1"/>
  <c r="M8720" i="1"/>
  <c r="L8720" i="1"/>
  <c r="G8720" i="1"/>
  <c r="F8720" i="1"/>
  <c r="E8720" i="1"/>
  <c r="D8720" i="1"/>
  <c r="C8720" i="1"/>
  <c r="B8720" i="1"/>
  <c r="Q8719" i="1"/>
  <c r="N8719" i="1"/>
  <c r="M8719" i="1"/>
  <c r="L8719" i="1"/>
  <c r="G8719" i="1"/>
  <c r="F8719" i="1"/>
  <c r="E8719" i="1"/>
  <c r="D8719" i="1"/>
  <c r="C8719" i="1"/>
  <c r="B8719" i="1"/>
  <c r="Q8718" i="1"/>
  <c r="N8718" i="1"/>
  <c r="M8718" i="1"/>
  <c r="L8718" i="1"/>
  <c r="G8718" i="1"/>
  <c r="F8718" i="1"/>
  <c r="E8718" i="1"/>
  <c r="D8718" i="1"/>
  <c r="C8718" i="1"/>
  <c r="B8718" i="1"/>
  <c r="Q8717" i="1"/>
  <c r="N8717" i="1"/>
  <c r="M8717" i="1"/>
  <c r="L8717" i="1"/>
  <c r="G8717" i="1"/>
  <c r="F8717" i="1"/>
  <c r="E8717" i="1"/>
  <c r="D8717" i="1"/>
  <c r="C8717" i="1"/>
  <c r="B8717" i="1"/>
  <c r="Q8716" i="1"/>
  <c r="N8716" i="1"/>
  <c r="M8716" i="1"/>
  <c r="L8716" i="1"/>
  <c r="G8716" i="1"/>
  <c r="F8716" i="1"/>
  <c r="E8716" i="1"/>
  <c r="D8716" i="1"/>
  <c r="C8716" i="1"/>
  <c r="B8716" i="1"/>
  <c r="Q8715" i="1"/>
  <c r="N8715" i="1"/>
  <c r="M8715" i="1"/>
  <c r="L8715" i="1"/>
  <c r="G8715" i="1"/>
  <c r="F8715" i="1"/>
  <c r="E8715" i="1"/>
  <c r="D8715" i="1"/>
  <c r="C8715" i="1"/>
  <c r="B8715" i="1"/>
  <c r="Q8714" i="1"/>
  <c r="N8714" i="1"/>
  <c r="M8714" i="1"/>
  <c r="L8714" i="1"/>
  <c r="G8714" i="1"/>
  <c r="F8714" i="1"/>
  <c r="E8714" i="1"/>
  <c r="D8714" i="1"/>
  <c r="C8714" i="1"/>
  <c r="B8714" i="1"/>
  <c r="Q8713" i="1"/>
  <c r="N8713" i="1"/>
  <c r="M8713" i="1"/>
  <c r="L8713" i="1"/>
  <c r="G8713" i="1"/>
  <c r="F8713" i="1"/>
  <c r="E8713" i="1"/>
  <c r="D8713" i="1"/>
  <c r="C8713" i="1"/>
  <c r="B8713" i="1"/>
  <c r="Q8712" i="1"/>
  <c r="N8712" i="1"/>
  <c r="M8712" i="1"/>
  <c r="L8712" i="1"/>
  <c r="G8712" i="1"/>
  <c r="F8712" i="1"/>
  <c r="E8712" i="1"/>
  <c r="D8712" i="1"/>
  <c r="C8712" i="1"/>
  <c r="B8712" i="1"/>
  <c r="Q8711" i="1"/>
  <c r="N8711" i="1"/>
  <c r="M8711" i="1"/>
  <c r="L8711" i="1"/>
  <c r="G8711" i="1"/>
  <c r="F8711" i="1"/>
  <c r="E8711" i="1"/>
  <c r="D8711" i="1"/>
  <c r="C8711" i="1"/>
  <c r="B8711" i="1"/>
  <c r="Q8710" i="1"/>
  <c r="N8710" i="1"/>
  <c r="M8710" i="1"/>
  <c r="L8710" i="1"/>
  <c r="G8710" i="1"/>
  <c r="F8710" i="1"/>
  <c r="E8710" i="1"/>
  <c r="D8710" i="1"/>
  <c r="C8710" i="1"/>
  <c r="B8710" i="1"/>
  <c r="Q8709" i="1"/>
  <c r="N8709" i="1"/>
  <c r="M8709" i="1"/>
  <c r="L8709" i="1"/>
  <c r="G8709" i="1"/>
  <c r="F8709" i="1"/>
  <c r="E8709" i="1"/>
  <c r="D8709" i="1"/>
  <c r="C8709" i="1"/>
  <c r="B8709" i="1"/>
  <c r="Q8708" i="1"/>
  <c r="N8708" i="1"/>
  <c r="M8708" i="1"/>
  <c r="L8708" i="1"/>
  <c r="G8708" i="1"/>
  <c r="F8708" i="1"/>
  <c r="E8708" i="1"/>
  <c r="D8708" i="1"/>
  <c r="C8708" i="1"/>
  <c r="B8708" i="1"/>
  <c r="Q8707" i="1"/>
  <c r="N8707" i="1"/>
  <c r="M8707" i="1"/>
  <c r="L8707" i="1"/>
  <c r="G8707" i="1"/>
  <c r="F8707" i="1"/>
  <c r="E8707" i="1"/>
  <c r="D8707" i="1"/>
  <c r="C8707" i="1"/>
  <c r="B8707" i="1"/>
  <c r="Q8706" i="1"/>
  <c r="N8706" i="1"/>
  <c r="M8706" i="1"/>
  <c r="L8706" i="1"/>
  <c r="G8706" i="1"/>
  <c r="F8706" i="1"/>
  <c r="E8706" i="1"/>
  <c r="D8706" i="1"/>
  <c r="C8706" i="1"/>
  <c r="B8706" i="1"/>
  <c r="Q8705" i="1"/>
  <c r="N8705" i="1"/>
  <c r="M8705" i="1"/>
  <c r="L8705" i="1"/>
  <c r="G8705" i="1"/>
  <c r="F8705" i="1"/>
  <c r="E8705" i="1"/>
  <c r="D8705" i="1"/>
  <c r="C8705" i="1"/>
  <c r="B8705" i="1"/>
  <c r="Q8704" i="1"/>
  <c r="N8704" i="1"/>
  <c r="M8704" i="1"/>
  <c r="L8704" i="1"/>
  <c r="G8704" i="1"/>
  <c r="F8704" i="1"/>
  <c r="E8704" i="1"/>
  <c r="D8704" i="1"/>
  <c r="C8704" i="1"/>
  <c r="B8704" i="1"/>
  <c r="Q8703" i="1"/>
  <c r="N8703" i="1"/>
  <c r="M8703" i="1"/>
  <c r="L8703" i="1"/>
  <c r="G8703" i="1"/>
  <c r="F8703" i="1"/>
  <c r="E8703" i="1"/>
  <c r="D8703" i="1"/>
  <c r="C8703" i="1"/>
  <c r="B8703" i="1"/>
  <c r="Q8702" i="1"/>
  <c r="N8702" i="1"/>
  <c r="M8702" i="1"/>
  <c r="L8702" i="1"/>
  <c r="G8702" i="1"/>
  <c r="F8702" i="1"/>
  <c r="E8702" i="1"/>
  <c r="D8702" i="1"/>
  <c r="C8702" i="1"/>
  <c r="B8702" i="1"/>
  <c r="Q8701" i="1"/>
  <c r="N8701" i="1"/>
  <c r="M8701" i="1"/>
  <c r="L8701" i="1"/>
  <c r="G8701" i="1"/>
  <c r="F8701" i="1"/>
  <c r="E8701" i="1"/>
  <c r="D8701" i="1"/>
  <c r="C8701" i="1"/>
  <c r="B8701" i="1"/>
  <c r="Q8700" i="1"/>
  <c r="N8700" i="1"/>
  <c r="M8700" i="1"/>
  <c r="L8700" i="1"/>
  <c r="G8700" i="1"/>
  <c r="F8700" i="1"/>
  <c r="E8700" i="1"/>
  <c r="D8700" i="1"/>
  <c r="C8700" i="1"/>
  <c r="B8700" i="1"/>
  <c r="Q8699" i="1"/>
  <c r="N8699" i="1"/>
  <c r="M8699" i="1"/>
  <c r="L8699" i="1"/>
  <c r="G8699" i="1"/>
  <c r="F8699" i="1"/>
  <c r="E8699" i="1"/>
  <c r="D8699" i="1"/>
  <c r="C8699" i="1"/>
  <c r="B8699" i="1"/>
  <c r="Q8698" i="1"/>
  <c r="N8698" i="1"/>
  <c r="M8698" i="1"/>
  <c r="L8698" i="1"/>
  <c r="G8698" i="1"/>
  <c r="F8698" i="1"/>
  <c r="E8698" i="1"/>
  <c r="D8698" i="1"/>
  <c r="C8698" i="1"/>
  <c r="B8698" i="1"/>
  <c r="Q8697" i="1"/>
  <c r="N8697" i="1"/>
  <c r="M8697" i="1"/>
  <c r="L8697" i="1"/>
  <c r="G8697" i="1"/>
  <c r="F8697" i="1"/>
  <c r="E8697" i="1"/>
  <c r="D8697" i="1"/>
  <c r="C8697" i="1"/>
  <c r="B8697" i="1"/>
  <c r="Q8696" i="1"/>
  <c r="N8696" i="1"/>
  <c r="M8696" i="1"/>
  <c r="L8696" i="1"/>
  <c r="G8696" i="1"/>
  <c r="F8696" i="1"/>
  <c r="E8696" i="1"/>
  <c r="D8696" i="1"/>
  <c r="C8696" i="1"/>
  <c r="B8696" i="1"/>
  <c r="Q8695" i="1"/>
  <c r="N8695" i="1"/>
  <c r="M8695" i="1"/>
  <c r="L8695" i="1"/>
  <c r="G8695" i="1"/>
  <c r="F8695" i="1"/>
  <c r="E8695" i="1"/>
  <c r="D8695" i="1"/>
  <c r="C8695" i="1"/>
  <c r="B8695" i="1"/>
  <c r="Q8694" i="1"/>
  <c r="N8694" i="1"/>
  <c r="M8694" i="1"/>
  <c r="L8694" i="1"/>
  <c r="G8694" i="1"/>
  <c r="F8694" i="1"/>
  <c r="E8694" i="1"/>
  <c r="D8694" i="1"/>
  <c r="C8694" i="1"/>
  <c r="B8694" i="1"/>
  <c r="Q8693" i="1"/>
  <c r="N8693" i="1"/>
  <c r="M8693" i="1"/>
  <c r="L8693" i="1"/>
  <c r="G8693" i="1"/>
  <c r="F8693" i="1"/>
  <c r="E8693" i="1"/>
  <c r="D8693" i="1"/>
  <c r="C8693" i="1"/>
  <c r="B8693" i="1"/>
  <c r="Q8692" i="1"/>
  <c r="N8692" i="1"/>
  <c r="M8692" i="1"/>
  <c r="L8692" i="1"/>
  <c r="G8692" i="1"/>
  <c r="F8692" i="1"/>
  <c r="E8692" i="1"/>
  <c r="D8692" i="1"/>
  <c r="C8692" i="1"/>
  <c r="B8692" i="1"/>
  <c r="Q8691" i="1"/>
  <c r="N8691" i="1"/>
  <c r="M8691" i="1"/>
  <c r="L8691" i="1"/>
  <c r="G8691" i="1"/>
  <c r="F8691" i="1"/>
  <c r="E8691" i="1"/>
  <c r="D8691" i="1"/>
  <c r="C8691" i="1"/>
  <c r="B8691" i="1"/>
  <c r="Q8690" i="1"/>
  <c r="N8690" i="1"/>
  <c r="M8690" i="1"/>
  <c r="L8690" i="1"/>
  <c r="G8690" i="1"/>
  <c r="F8690" i="1"/>
  <c r="E8690" i="1"/>
  <c r="D8690" i="1"/>
  <c r="C8690" i="1"/>
  <c r="B8690" i="1"/>
  <c r="Q8689" i="1"/>
  <c r="N8689" i="1"/>
  <c r="M8689" i="1"/>
  <c r="L8689" i="1"/>
  <c r="G8689" i="1"/>
  <c r="F8689" i="1"/>
  <c r="E8689" i="1"/>
  <c r="D8689" i="1"/>
  <c r="C8689" i="1"/>
  <c r="B8689" i="1"/>
  <c r="Q8688" i="1"/>
  <c r="N8688" i="1"/>
  <c r="M8688" i="1"/>
  <c r="L8688" i="1"/>
  <c r="G8688" i="1"/>
  <c r="F8688" i="1"/>
  <c r="E8688" i="1"/>
  <c r="D8688" i="1"/>
  <c r="C8688" i="1"/>
  <c r="B8688" i="1"/>
  <c r="Q8687" i="1"/>
  <c r="N8687" i="1"/>
  <c r="M8687" i="1"/>
  <c r="L8687" i="1"/>
  <c r="G8687" i="1"/>
  <c r="F8687" i="1"/>
  <c r="E8687" i="1"/>
  <c r="D8687" i="1"/>
  <c r="C8687" i="1"/>
  <c r="B8687" i="1"/>
  <c r="Q8686" i="1"/>
  <c r="N8686" i="1"/>
  <c r="M8686" i="1"/>
  <c r="L8686" i="1"/>
  <c r="G8686" i="1"/>
  <c r="F8686" i="1"/>
  <c r="E8686" i="1"/>
  <c r="D8686" i="1"/>
  <c r="C8686" i="1"/>
  <c r="B8686" i="1"/>
  <c r="Q8685" i="1"/>
  <c r="N8685" i="1"/>
  <c r="M8685" i="1"/>
  <c r="L8685" i="1"/>
  <c r="G8685" i="1"/>
  <c r="F8685" i="1"/>
  <c r="E8685" i="1"/>
  <c r="D8685" i="1"/>
  <c r="C8685" i="1"/>
  <c r="B8685" i="1"/>
  <c r="Q8684" i="1"/>
  <c r="N8684" i="1"/>
  <c r="M8684" i="1"/>
  <c r="L8684" i="1"/>
  <c r="G8684" i="1"/>
  <c r="F8684" i="1"/>
  <c r="E8684" i="1"/>
  <c r="D8684" i="1"/>
  <c r="C8684" i="1"/>
  <c r="B8684" i="1"/>
  <c r="Q8683" i="1"/>
  <c r="N8683" i="1"/>
  <c r="M8683" i="1"/>
  <c r="L8683" i="1"/>
  <c r="G8683" i="1"/>
  <c r="F8683" i="1"/>
  <c r="E8683" i="1"/>
  <c r="D8683" i="1"/>
  <c r="C8683" i="1"/>
  <c r="B8683" i="1"/>
  <c r="Q8682" i="1"/>
  <c r="N8682" i="1"/>
  <c r="M8682" i="1"/>
  <c r="L8682" i="1"/>
  <c r="G8682" i="1"/>
  <c r="F8682" i="1"/>
  <c r="E8682" i="1"/>
  <c r="D8682" i="1"/>
  <c r="C8682" i="1"/>
  <c r="B8682" i="1"/>
  <c r="Q8681" i="1"/>
  <c r="N8681" i="1"/>
  <c r="M8681" i="1"/>
  <c r="L8681" i="1"/>
  <c r="G8681" i="1"/>
  <c r="F8681" i="1"/>
  <c r="E8681" i="1"/>
  <c r="D8681" i="1"/>
  <c r="C8681" i="1"/>
  <c r="B8681" i="1"/>
  <c r="Q8680" i="1"/>
  <c r="N8680" i="1"/>
  <c r="M8680" i="1"/>
  <c r="L8680" i="1"/>
  <c r="G8680" i="1"/>
  <c r="F8680" i="1"/>
  <c r="E8680" i="1"/>
  <c r="D8680" i="1"/>
  <c r="C8680" i="1"/>
  <c r="B8680" i="1"/>
  <c r="Q8679" i="1"/>
  <c r="N8679" i="1"/>
  <c r="M8679" i="1"/>
  <c r="L8679" i="1"/>
  <c r="G8679" i="1"/>
  <c r="F8679" i="1"/>
  <c r="E8679" i="1"/>
  <c r="D8679" i="1"/>
  <c r="C8679" i="1"/>
  <c r="B8679" i="1"/>
  <c r="Q8678" i="1"/>
  <c r="N8678" i="1"/>
  <c r="M8678" i="1"/>
  <c r="L8678" i="1"/>
  <c r="G8678" i="1"/>
  <c r="F8678" i="1"/>
  <c r="E8678" i="1"/>
  <c r="D8678" i="1"/>
  <c r="C8678" i="1"/>
  <c r="B8678" i="1"/>
  <c r="Q8677" i="1"/>
  <c r="N8677" i="1"/>
  <c r="M8677" i="1"/>
  <c r="L8677" i="1"/>
  <c r="G8677" i="1"/>
  <c r="F8677" i="1"/>
  <c r="E8677" i="1"/>
  <c r="D8677" i="1"/>
  <c r="C8677" i="1"/>
  <c r="B8677" i="1"/>
  <c r="Q8676" i="1"/>
  <c r="N8676" i="1"/>
  <c r="M8676" i="1"/>
  <c r="L8676" i="1"/>
  <c r="G8676" i="1"/>
  <c r="F8676" i="1"/>
  <c r="E8676" i="1"/>
  <c r="D8676" i="1"/>
  <c r="C8676" i="1"/>
  <c r="B8676" i="1"/>
  <c r="Q8675" i="1"/>
  <c r="N8675" i="1"/>
  <c r="M8675" i="1"/>
  <c r="L8675" i="1"/>
  <c r="G8675" i="1"/>
  <c r="F8675" i="1"/>
  <c r="E8675" i="1"/>
  <c r="D8675" i="1"/>
  <c r="C8675" i="1"/>
  <c r="B8675" i="1"/>
  <c r="Q8674" i="1"/>
  <c r="N8674" i="1"/>
  <c r="M8674" i="1"/>
  <c r="L8674" i="1"/>
  <c r="G8674" i="1"/>
  <c r="F8674" i="1"/>
  <c r="E8674" i="1"/>
  <c r="D8674" i="1"/>
  <c r="C8674" i="1"/>
  <c r="B8674" i="1"/>
  <c r="Q8673" i="1"/>
  <c r="N8673" i="1"/>
  <c r="M8673" i="1"/>
  <c r="L8673" i="1"/>
  <c r="G8673" i="1"/>
  <c r="F8673" i="1"/>
  <c r="E8673" i="1"/>
  <c r="D8673" i="1"/>
  <c r="C8673" i="1"/>
  <c r="B8673" i="1"/>
  <c r="Q8672" i="1"/>
  <c r="N8672" i="1"/>
  <c r="M8672" i="1"/>
  <c r="L8672" i="1"/>
  <c r="G8672" i="1"/>
  <c r="F8672" i="1"/>
  <c r="E8672" i="1"/>
  <c r="D8672" i="1"/>
  <c r="C8672" i="1"/>
  <c r="B8672" i="1"/>
  <c r="Q8671" i="1"/>
  <c r="N8671" i="1"/>
  <c r="M8671" i="1"/>
  <c r="L8671" i="1"/>
  <c r="G8671" i="1"/>
  <c r="F8671" i="1"/>
  <c r="E8671" i="1"/>
  <c r="D8671" i="1"/>
  <c r="C8671" i="1"/>
  <c r="B8671" i="1"/>
  <c r="Q8670" i="1"/>
  <c r="N8670" i="1"/>
  <c r="M8670" i="1"/>
  <c r="L8670" i="1"/>
  <c r="G8670" i="1"/>
  <c r="F8670" i="1"/>
  <c r="E8670" i="1"/>
  <c r="D8670" i="1"/>
  <c r="C8670" i="1"/>
  <c r="B8670" i="1"/>
  <c r="Q8669" i="1"/>
  <c r="N8669" i="1"/>
  <c r="M8669" i="1"/>
  <c r="L8669" i="1"/>
  <c r="G8669" i="1"/>
  <c r="F8669" i="1"/>
  <c r="E8669" i="1"/>
  <c r="D8669" i="1"/>
  <c r="C8669" i="1"/>
  <c r="B8669" i="1"/>
  <c r="Q8668" i="1"/>
  <c r="N8668" i="1"/>
  <c r="M8668" i="1"/>
  <c r="L8668" i="1"/>
  <c r="G8668" i="1"/>
  <c r="F8668" i="1"/>
  <c r="E8668" i="1"/>
  <c r="D8668" i="1"/>
  <c r="C8668" i="1"/>
  <c r="B8668" i="1"/>
  <c r="Q8667" i="1"/>
  <c r="N8667" i="1"/>
  <c r="M8667" i="1"/>
  <c r="L8667" i="1"/>
  <c r="G8667" i="1"/>
  <c r="F8667" i="1"/>
  <c r="E8667" i="1"/>
  <c r="D8667" i="1"/>
  <c r="C8667" i="1"/>
  <c r="B8667" i="1"/>
  <c r="Q8666" i="1"/>
  <c r="N8666" i="1"/>
  <c r="M8666" i="1"/>
  <c r="L8666" i="1"/>
  <c r="G8666" i="1"/>
  <c r="F8666" i="1"/>
  <c r="E8666" i="1"/>
  <c r="D8666" i="1"/>
  <c r="C8666" i="1"/>
  <c r="B8666" i="1"/>
  <c r="Q8665" i="1"/>
  <c r="N8665" i="1"/>
  <c r="M8665" i="1"/>
  <c r="L8665" i="1"/>
  <c r="G8665" i="1"/>
  <c r="F8665" i="1"/>
  <c r="E8665" i="1"/>
  <c r="D8665" i="1"/>
  <c r="C8665" i="1"/>
  <c r="B8665" i="1"/>
  <c r="Q8664" i="1"/>
  <c r="N8664" i="1"/>
  <c r="M8664" i="1"/>
  <c r="L8664" i="1"/>
  <c r="G8664" i="1"/>
  <c r="F8664" i="1"/>
  <c r="E8664" i="1"/>
  <c r="D8664" i="1"/>
  <c r="C8664" i="1"/>
  <c r="B8664" i="1"/>
  <c r="Q8663" i="1"/>
  <c r="N8663" i="1"/>
  <c r="M8663" i="1"/>
  <c r="L8663" i="1"/>
  <c r="G8663" i="1"/>
  <c r="F8663" i="1"/>
  <c r="E8663" i="1"/>
  <c r="D8663" i="1"/>
  <c r="C8663" i="1"/>
  <c r="B8663" i="1"/>
  <c r="Q8662" i="1"/>
  <c r="N8662" i="1"/>
  <c r="M8662" i="1"/>
  <c r="L8662" i="1"/>
  <c r="G8662" i="1"/>
  <c r="F8662" i="1"/>
  <c r="E8662" i="1"/>
  <c r="D8662" i="1"/>
  <c r="C8662" i="1"/>
  <c r="B8662" i="1"/>
  <c r="Q8661" i="1"/>
  <c r="N8661" i="1"/>
  <c r="M8661" i="1"/>
  <c r="L8661" i="1"/>
  <c r="G8661" i="1"/>
  <c r="F8661" i="1"/>
  <c r="E8661" i="1"/>
  <c r="D8661" i="1"/>
  <c r="C8661" i="1"/>
  <c r="B8661" i="1"/>
  <c r="Q8660" i="1"/>
  <c r="N8660" i="1"/>
  <c r="M8660" i="1"/>
  <c r="L8660" i="1"/>
  <c r="G8660" i="1"/>
  <c r="F8660" i="1"/>
  <c r="E8660" i="1"/>
  <c r="D8660" i="1"/>
  <c r="C8660" i="1"/>
  <c r="B8660" i="1"/>
  <c r="Q8659" i="1"/>
  <c r="N8659" i="1"/>
  <c r="M8659" i="1"/>
  <c r="L8659" i="1"/>
  <c r="G8659" i="1"/>
  <c r="F8659" i="1"/>
  <c r="E8659" i="1"/>
  <c r="D8659" i="1"/>
  <c r="C8659" i="1"/>
  <c r="B8659" i="1"/>
  <c r="Q8658" i="1"/>
  <c r="N8658" i="1"/>
  <c r="M8658" i="1"/>
  <c r="L8658" i="1"/>
  <c r="G8658" i="1"/>
  <c r="F8658" i="1"/>
  <c r="E8658" i="1"/>
  <c r="D8658" i="1"/>
  <c r="C8658" i="1"/>
  <c r="B8658" i="1"/>
  <c r="Q8657" i="1"/>
  <c r="N8657" i="1"/>
  <c r="M8657" i="1"/>
  <c r="L8657" i="1"/>
  <c r="G8657" i="1"/>
  <c r="F8657" i="1"/>
  <c r="E8657" i="1"/>
  <c r="D8657" i="1"/>
  <c r="C8657" i="1"/>
  <c r="B8657" i="1"/>
  <c r="Q8656" i="1"/>
  <c r="N8656" i="1"/>
  <c r="M8656" i="1"/>
  <c r="L8656" i="1"/>
  <c r="G8656" i="1"/>
  <c r="F8656" i="1"/>
  <c r="E8656" i="1"/>
  <c r="D8656" i="1"/>
  <c r="C8656" i="1"/>
  <c r="B8656" i="1"/>
  <c r="Q8655" i="1"/>
  <c r="N8655" i="1"/>
  <c r="M8655" i="1"/>
  <c r="L8655" i="1"/>
  <c r="G8655" i="1"/>
  <c r="F8655" i="1"/>
  <c r="E8655" i="1"/>
  <c r="D8655" i="1"/>
  <c r="C8655" i="1"/>
  <c r="B8655" i="1"/>
  <c r="Q8654" i="1"/>
  <c r="N8654" i="1"/>
  <c r="M8654" i="1"/>
  <c r="L8654" i="1"/>
  <c r="G8654" i="1"/>
  <c r="F8654" i="1"/>
  <c r="E8654" i="1"/>
  <c r="D8654" i="1"/>
  <c r="C8654" i="1"/>
  <c r="B8654" i="1"/>
  <c r="Q8653" i="1"/>
  <c r="N8653" i="1"/>
  <c r="M8653" i="1"/>
  <c r="L8653" i="1"/>
  <c r="G8653" i="1"/>
  <c r="F8653" i="1"/>
  <c r="E8653" i="1"/>
  <c r="D8653" i="1"/>
  <c r="C8653" i="1"/>
  <c r="B8653" i="1"/>
  <c r="Q8652" i="1"/>
  <c r="N8652" i="1"/>
  <c r="M8652" i="1"/>
  <c r="L8652" i="1"/>
  <c r="G8652" i="1"/>
  <c r="F8652" i="1"/>
  <c r="E8652" i="1"/>
  <c r="D8652" i="1"/>
  <c r="C8652" i="1"/>
  <c r="B8652" i="1"/>
  <c r="Q8651" i="1"/>
  <c r="N8651" i="1"/>
  <c r="M8651" i="1"/>
  <c r="L8651" i="1"/>
  <c r="G8651" i="1"/>
  <c r="F8651" i="1"/>
  <c r="E8651" i="1"/>
  <c r="D8651" i="1"/>
  <c r="C8651" i="1"/>
  <c r="B8651" i="1"/>
  <c r="Q8650" i="1"/>
  <c r="N8650" i="1"/>
  <c r="M8650" i="1"/>
  <c r="L8650" i="1"/>
  <c r="G8650" i="1"/>
  <c r="F8650" i="1"/>
  <c r="E8650" i="1"/>
  <c r="D8650" i="1"/>
  <c r="C8650" i="1"/>
  <c r="B8650" i="1"/>
  <c r="Q8649" i="1"/>
  <c r="N8649" i="1"/>
  <c r="M8649" i="1"/>
  <c r="L8649" i="1"/>
  <c r="G8649" i="1"/>
  <c r="F8649" i="1"/>
  <c r="E8649" i="1"/>
  <c r="D8649" i="1"/>
  <c r="C8649" i="1"/>
  <c r="B8649" i="1"/>
  <c r="Q8648" i="1"/>
  <c r="N8648" i="1"/>
  <c r="M8648" i="1"/>
  <c r="L8648" i="1"/>
  <c r="G8648" i="1"/>
  <c r="F8648" i="1"/>
  <c r="E8648" i="1"/>
  <c r="D8648" i="1"/>
  <c r="C8648" i="1"/>
  <c r="B8648" i="1"/>
  <c r="Q8647" i="1"/>
  <c r="N8647" i="1"/>
  <c r="M8647" i="1"/>
  <c r="L8647" i="1"/>
  <c r="G8647" i="1"/>
  <c r="F8647" i="1"/>
  <c r="E8647" i="1"/>
  <c r="D8647" i="1"/>
  <c r="C8647" i="1"/>
  <c r="B8647" i="1"/>
  <c r="Q8646" i="1"/>
  <c r="N8646" i="1"/>
  <c r="M8646" i="1"/>
  <c r="L8646" i="1"/>
  <c r="G8646" i="1"/>
  <c r="F8646" i="1"/>
  <c r="E8646" i="1"/>
  <c r="D8646" i="1"/>
  <c r="C8646" i="1"/>
  <c r="B8646" i="1"/>
  <c r="Q8645" i="1"/>
  <c r="N8645" i="1"/>
  <c r="M8645" i="1"/>
  <c r="L8645" i="1"/>
  <c r="G8645" i="1"/>
  <c r="F8645" i="1"/>
  <c r="E8645" i="1"/>
  <c r="D8645" i="1"/>
  <c r="C8645" i="1"/>
  <c r="B8645" i="1"/>
  <c r="Q8644" i="1"/>
  <c r="N8644" i="1"/>
  <c r="M8644" i="1"/>
  <c r="L8644" i="1"/>
  <c r="G8644" i="1"/>
  <c r="F8644" i="1"/>
  <c r="E8644" i="1"/>
  <c r="D8644" i="1"/>
  <c r="C8644" i="1"/>
  <c r="B8644" i="1"/>
  <c r="Q8643" i="1"/>
  <c r="N8643" i="1"/>
  <c r="M8643" i="1"/>
  <c r="L8643" i="1"/>
  <c r="G8643" i="1"/>
  <c r="F8643" i="1"/>
  <c r="E8643" i="1"/>
  <c r="D8643" i="1"/>
  <c r="C8643" i="1"/>
  <c r="B8643" i="1"/>
  <c r="Q8642" i="1"/>
  <c r="N8642" i="1"/>
  <c r="M8642" i="1"/>
  <c r="L8642" i="1"/>
  <c r="G8642" i="1"/>
  <c r="F8642" i="1"/>
  <c r="E8642" i="1"/>
  <c r="D8642" i="1"/>
  <c r="C8642" i="1"/>
  <c r="B8642" i="1"/>
  <c r="Q8641" i="1"/>
  <c r="N8641" i="1"/>
  <c r="M8641" i="1"/>
  <c r="L8641" i="1"/>
  <c r="G8641" i="1"/>
  <c r="F8641" i="1"/>
  <c r="E8641" i="1"/>
  <c r="D8641" i="1"/>
  <c r="C8641" i="1"/>
  <c r="B8641" i="1"/>
  <c r="Q8640" i="1"/>
  <c r="N8640" i="1"/>
  <c r="M8640" i="1"/>
  <c r="L8640" i="1"/>
  <c r="G8640" i="1"/>
  <c r="F8640" i="1"/>
  <c r="E8640" i="1"/>
  <c r="D8640" i="1"/>
  <c r="C8640" i="1"/>
  <c r="B8640" i="1"/>
  <c r="Q8639" i="1"/>
  <c r="N8639" i="1"/>
  <c r="M8639" i="1"/>
  <c r="L8639" i="1"/>
  <c r="G8639" i="1"/>
  <c r="F8639" i="1"/>
  <c r="E8639" i="1"/>
  <c r="D8639" i="1"/>
  <c r="C8639" i="1"/>
  <c r="B8639" i="1"/>
  <c r="Q8638" i="1"/>
  <c r="N8638" i="1"/>
  <c r="M8638" i="1"/>
  <c r="L8638" i="1"/>
  <c r="G8638" i="1"/>
  <c r="F8638" i="1"/>
  <c r="E8638" i="1"/>
  <c r="D8638" i="1"/>
  <c r="C8638" i="1"/>
  <c r="B8638" i="1"/>
  <c r="Q8637" i="1"/>
  <c r="N8637" i="1"/>
  <c r="M8637" i="1"/>
  <c r="L8637" i="1"/>
  <c r="G8637" i="1"/>
  <c r="F8637" i="1"/>
  <c r="E8637" i="1"/>
  <c r="D8637" i="1"/>
  <c r="C8637" i="1"/>
  <c r="B8637" i="1"/>
  <c r="Q8636" i="1"/>
  <c r="N8636" i="1"/>
  <c r="M8636" i="1"/>
  <c r="L8636" i="1"/>
  <c r="G8636" i="1"/>
  <c r="F8636" i="1"/>
  <c r="E8636" i="1"/>
  <c r="D8636" i="1"/>
  <c r="C8636" i="1"/>
  <c r="B8636" i="1"/>
  <c r="Q8635" i="1"/>
  <c r="N8635" i="1"/>
  <c r="M8635" i="1"/>
  <c r="L8635" i="1"/>
  <c r="G8635" i="1"/>
  <c r="F8635" i="1"/>
  <c r="E8635" i="1"/>
  <c r="D8635" i="1"/>
  <c r="C8635" i="1"/>
  <c r="B8635" i="1"/>
  <c r="Q8634" i="1"/>
  <c r="N8634" i="1"/>
  <c r="M8634" i="1"/>
  <c r="L8634" i="1"/>
  <c r="G8634" i="1"/>
  <c r="F8634" i="1"/>
  <c r="E8634" i="1"/>
  <c r="D8634" i="1"/>
  <c r="C8634" i="1"/>
  <c r="B8634" i="1"/>
  <c r="Q8633" i="1"/>
  <c r="N8633" i="1"/>
  <c r="M8633" i="1"/>
  <c r="L8633" i="1"/>
  <c r="G8633" i="1"/>
  <c r="F8633" i="1"/>
  <c r="E8633" i="1"/>
  <c r="D8633" i="1"/>
  <c r="C8633" i="1"/>
  <c r="B8633" i="1"/>
  <c r="Q8632" i="1"/>
  <c r="N8632" i="1"/>
  <c r="M8632" i="1"/>
  <c r="L8632" i="1"/>
  <c r="G8632" i="1"/>
  <c r="F8632" i="1"/>
  <c r="E8632" i="1"/>
  <c r="D8632" i="1"/>
  <c r="C8632" i="1"/>
  <c r="B8632" i="1"/>
  <c r="Q8631" i="1"/>
  <c r="N8631" i="1"/>
  <c r="M8631" i="1"/>
  <c r="L8631" i="1"/>
  <c r="G8631" i="1"/>
  <c r="F8631" i="1"/>
  <c r="E8631" i="1"/>
  <c r="D8631" i="1"/>
  <c r="C8631" i="1"/>
  <c r="B8631" i="1"/>
  <c r="Q8630" i="1"/>
  <c r="N8630" i="1"/>
  <c r="M8630" i="1"/>
  <c r="L8630" i="1"/>
  <c r="G8630" i="1"/>
  <c r="F8630" i="1"/>
  <c r="E8630" i="1"/>
  <c r="D8630" i="1"/>
  <c r="C8630" i="1"/>
  <c r="B8630" i="1"/>
  <c r="Q8629" i="1"/>
  <c r="N8629" i="1"/>
  <c r="M8629" i="1"/>
  <c r="L8629" i="1"/>
  <c r="G8629" i="1"/>
  <c r="F8629" i="1"/>
  <c r="E8629" i="1"/>
  <c r="D8629" i="1"/>
  <c r="C8629" i="1"/>
  <c r="B8629" i="1"/>
  <c r="Q8628" i="1"/>
  <c r="N8628" i="1"/>
  <c r="M8628" i="1"/>
  <c r="L8628" i="1"/>
  <c r="G8628" i="1"/>
  <c r="F8628" i="1"/>
  <c r="E8628" i="1"/>
  <c r="D8628" i="1"/>
  <c r="C8628" i="1"/>
  <c r="B8628" i="1"/>
  <c r="Q8627" i="1"/>
  <c r="N8627" i="1"/>
  <c r="M8627" i="1"/>
  <c r="L8627" i="1"/>
  <c r="G8627" i="1"/>
  <c r="F8627" i="1"/>
  <c r="E8627" i="1"/>
  <c r="D8627" i="1"/>
  <c r="C8627" i="1"/>
  <c r="B8627" i="1"/>
  <c r="Q8626" i="1"/>
  <c r="N8626" i="1"/>
  <c r="M8626" i="1"/>
  <c r="L8626" i="1"/>
  <c r="G8626" i="1"/>
  <c r="F8626" i="1"/>
  <c r="E8626" i="1"/>
  <c r="D8626" i="1"/>
  <c r="C8626" i="1"/>
  <c r="B8626" i="1"/>
  <c r="Q8625" i="1"/>
  <c r="N8625" i="1"/>
  <c r="M8625" i="1"/>
  <c r="L8625" i="1"/>
  <c r="G8625" i="1"/>
  <c r="F8625" i="1"/>
  <c r="E8625" i="1"/>
  <c r="D8625" i="1"/>
  <c r="C8625" i="1"/>
  <c r="B8625" i="1"/>
  <c r="Q8624" i="1"/>
  <c r="N8624" i="1"/>
  <c r="M8624" i="1"/>
  <c r="L8624" i="1"/>
  <c r="G8624" i="1"/>
  <c r="F8624" i="1"/>
  <c r="E8624" i="1"/>
  <c r="D8624" i="1"/>
  <c r="C8624" i="1"/>
  <c r="B8624" i="1"/>
  <c r="Q8623" i="1"/>
  <c r="N8623" i="1"/>
  <c r="M8623" i="1"/>
  <c r="L8623" i="1"/>
  <c r="G8623" i="1"/>
  <c r="F8623" i="1"/>
  <c r="E8623" i="1"/>
  <c r="D8623" i="1"/>
  <c r="C8623" i="1"/>
  <c r="B8623" i="1"/>
  <c r="Q8622" i="1"/>
  <c r="N8622" i="1"/>
  <c r="M8622" i="1"/>
  <c r="L8622" i="1"/>
  <c r="G8622" i="1"/>
  <c r="F8622" i="1"/>
  <c r="E8622" i="1"/>
  <c r="D8622" i="1"/>
  <c r="C8622" i="1"/>
  <c r="B8622" i="1"/>
  <c r="Q8621" i="1"/>
  <c r="N8621" i="1"/>
  <c r="M8621" i="1"/>
  <c r="L8621" i="1"/>
  <c r="G8621" i="1"/>
  <c r="F8621" i="1"/>
  <c r="E8621" i="1"/>
  <c r="D8621" i="1"/>
  <c r="C8621" i="1"/>
  <c r="B8621" i="1"/>
  <c r="Q8620" i="1"/>
  <c r="N8620" i="1"/>
  <c r="M8620" i="1"/>
  <c r="L8620" i="1"/>
  <c r="G8620" i="1"/>
  <c r="F8620" i="1"/>
  <c r="E8620" i="1"/>
  <c r="D8620" i="1"/>
  <c r="C8620" i="1"/>
  <c r="B8620" i="1"/>
  <c r="Q8619" i="1"/>
  <c r="N8619" i="1"/>
  <c r="M8619" i="1"/>
  <c r="L8619" i="1"/>
  <c r="G8619" i="1"/>
  <c r="F8619" i="1"/>
  <c r="E8619" i="1"/>
  <c r="D8619" i="1"/>
  <c r="C8619" i="1"/>
  <c r="B8619" i="1"/>
  <c r="Q8618" i="1"/>
  <c r="N8618" i="1"/>
  <c r="M8618" i="1"/>
  <c r="L8618" i="1"/>
  <c r="G8618" i="1"/>
  <c r="F8618" i="1"/>
  <c r="E8618" i="1"/>
  <c r="D8618" i="1"/>
  <c r="C8618" i="1"/>
  <c r="B8618" i="1"/>
  <c r="Q8617" i="1"/>
  <c r="N8617" i="1"/>
  <c r="M8617" i="1"/>
  <c r="L8617" i="1"/>
  <c r="G8617" i="1"/>
  <c r="F8617" i="1"/>
  <c r="E8617" i="1"/>
  <c r="D8617" i="1"/>
  <c r="C8617" i="1"/>
  <c r="B8617" i="1"/>
  <c r="Q8616" i="1"/>
  <c r="N8616" i="1"/>
  <c r="M8616" i="1"/>
  <c r="L8616" i="1"/>
  <c r="G8616" i="1"/>
  <c r="F8616" i="1"/>
  <c r="E8616" i="1"/>
  <c r="D8616" i="1"/>
  <c r="C8616" i="1"/>
  <c r="B8616" i="1"/>
  <c r="Q8615" i="1"/>
  <c r="N8615" i="1"/>
  <c r="M8615" i="1"/>
  <c r="L8615" i="1"/>
  <c r="G8615" i="1"/>
  <c r="F8615" i="1"/>
  <c r="E8615" i="1"/>
  <c r="D8615" i="1"/>
  <c r="C8615" i="1"/>
  <c r="B8615" i="1"/>
  <c r="Q8614" i="1"/>
  <c r="N8614" i="1"/>
  <c r="M8614" i="1"/>
  <c r="L8614" i="1"/>
  <c r="G8614" i="1"/>
  <c r="F8614" i="1"/>
  <c r="E8614" i="1"/>
  <c r="D8614" i="1"/>
  <c r="C8614" i="1"/>
  <c r="B8614" i="1"/>
  <c r="Q8613" i="1"/>
  <c r="N8613" i="1"/>
  <c r="M8613" i="1"/>
  <c r="L8613" i="1"/>
  <c r="G8613" i="1"/>
  <c r="F8613" i="1"/>
  <c r="E8613" i="1"/>
  <c r="D8613" i="1"/>
  <c r="C8613" i="1"/>
  <c r="B8613" i="1"/>
  <c r="Q8612" i="1"/>
  <c r="N8612" i="1"/>
  <c r="M8612" i="1"/>
  <c r="L8612" i="1"/>
  <c r="G8612" i="1"/>
  <c r="F8612" i="1"/>
  <c r="E8612" i="1"/>
  <c r="D8612" i="1"/>
  <c r="C8612" i="1"/>
  <c r="B8612" i="1"/>
  <c r="Q8611" i="1"/>
  <c r="N8611" i="1"/>
  <c r="M8611" i="1"/>
  <c r="L8611" i="1"/>
  <c r="G8611" i="1"/>
  <c r="F8611" i="1"/>
  <c r="E8611" i="1"/>
  <c r="D8611" i="1"/>
  <c r="C8611" i="1"/>
  <c r="B8611" i="1"/>
  <c r="Q8610" i="1"/>
  <c r="N8610" i="1"/>
  <c r="M8610" i="1"/>
  <c r="L8610" i="1"/>
  <c r="G8610" i="1"/>
  <c r="F8610" i="1"/>
  <c r="E8610" i="1"/>
  <c r="D8610" i="1"/>
  <c r="C8610" i="1"/>
  <c r="B8610" i="1"/>
  <c r="Q8609" i="1"/>
  <c r="N8609" i="1"/>
  <c r="M8609" i="1"/>
  <c r="L8609" i="1"/>
  <c r="G8609" i="1"/>
  <c r="F8609" i="1"/>
  <c r="E8609" i="1"/>
  <c r="D8609" i="1"/>
  <c r="C8609" i="1"/>
  <c r="B8609" i="1"/>
  <c r="Q8608" i="1"/>
  <c r="N8608" i="1"/>
  <c r="M8608" i="1"/>
  <c r="L8608" i="1"/>
  <c r="G8608" i="1"/>
  <c r="F8608" i="1"/>
  <c r="E8608" i="1"/>
  <c r="D8608" i="1"/>
  <c r="C8608" i="1"/>
  <c r="B8608" i="1"/>
  <c r="Q8607" i="1"/>
  <c r="N8607" i="1"/>
  <c r="M8607" i="1"/>
  <c r="L8607" i="1"/>
  <c r="G8607" i="1"/>
  <c r="F8607" i="1"/>
  <c r="E8607" i="1"/>
  <c r="D8607" i="1"/>
  <c r="C8607" i="1"/>
  <c r="B8607" i="1"/>
  <c r="Q8606" i="1"/>
  <c r="N8606" i="1"/>
  <c r="M8606" i="1"/>
  <c r="L8606" i="1"/>
  <c r="G8606" i="1"/>
  <c r="F8606" i="1"/>
  <c r="E8606" i="1"/>
  <c r="D8606" i="1"/>
  <c r="C8606" i="1"/>
  <c r="B8606" i="1"/>
  <c r="Q8605" i="1"/>
  <c r="N8605" i="1"/>
  <c r="M8605" i="1"/>
  <c r="L8605" i="1"/>
  <c r="G8605" i="1"/>
  <c r="F8605" i="1"/>
  <c r="E8605" i="1"/>
  <c r="D8605" i="1"/>
  <c r="C8605" i="1"/>
  <c r="B8605" i="1"/>
  <c r="Q8604" i="1"/>
  <c r="N8604" i="1"/>
  <c r="M8604" i="1"/>
  <c r="L8604" i="1"/>
  <c r="G8604" i="1"/>
  <c r="F8604" i="1"/>
  <c r="E8604" i="1"/>
  <c r="D8604" i="1"/>
  <c r="C8604" i="1"/>
  <c r="B8604" i="1"/>
  <c r="Q8603" i="1"/>
  <c r="N8603" i="1"/>
  <c r="M8603" i="1"/>
  <c r="L8603" i="1"/>
  <c r="G8603" i="1"/>
  <c r="F8603" i="1"/>
  <c r="E8603" i="1"/>
  <c r="D8603" i="1"/>
  <c r="C8603" i="1"/>
  <c r="B8603" i="1"/>
  <c r="Q8602" i="1"/>
  <c r="N8602" i="1"/>
  <c r="M8602" i="1"/>
  <c r="L8602" i="1"/>
  <c r="G8602" i="1"/>
  <c r="F8602" i="1"/>
  <c r="E8602" i="1"/>
  <c r="D8602" i="1"/>
  <c r="C8602" i="1"/>
  <c r="B8602" i="1"/>
  <c r="Q8601" i="1"/>
  <c r="N8601" i="1"/>
  <c r="M8601" i="1"/>
  <c r="L8601" i="1"/>
  <c r="G8601" i="1"/>
  <c r="F8601" i="1"/>
  <c r="E8601" i="1"/>
  <c r="D8601" i="1"/>
  <c r="C8601" i="1"/>
  <c r="B8601" i="1"/>
  <c r="Q8600" i="1"/>
  <c r="N8600" i="1"/>
  <c r="M8600" i="1"/>
  <c r="L8600" i="1"/>
  <c r="G8600" i="1"/>
  <c r="F8600" i="1"/>
  <c r="E8600" i="1"/>
  <c r="D8600" i="1"/>
  <c r="C8600" i="1"/>
  <c r="B8600" i="1"/>
  <c r="Q8599" i="1"/>
  <c r="N8599" i="1"/>
  <c r="M8599" i="1"/>
  <c r="L8599" i="1"/>
  <c r="G8599" i="1"/>
  <c r="F8599" i="1"/>
  <c r="E8599" i="1"/>
  <c r="D8599" i="1"/>
  <c r="C8599" i="1"/>
  <c r="B8599" i="1"/>
  <c r="Q8598" i="1"/>
  <c r="N8598" i="1"/>
  <c r="M8598" i="1"/>
  <c r="L8598" i="1"/>
  <c r="G8598" i="1"/>
  <c r="F8598" i="1"/>
  <c r="E8598" i="1"/>
  <c r="D8598" i="1"/>
  <c r="C8598" i="1"/>
  <c r="B8598" i="1"/>
  <c r="Q8597" i="1"/>
  <c r="N8597" i="1"/>
  <c r="M8597" i="1"/>
  <c r="L8597" i="1"/>
  <c r="G8597" i="1"/>
  <c r="F8597" i="1"/>
  <c r="E8597" i="1"/>
  <c r="D8597" i="1"/>
  <c r="C8597" i="1"/>
  <c r="B8597" i="1"/>
  <c r="Q8596" i="1"/>
  <c r="N8596" i="1"/>
  <c r="M8596" i="1"/>
  <c r="L8596" i="1"/>
  <c r="G8596" i="1"/>
  <c r="F8596" i="1"/>
  <c r="E8596" i="1"/>
  <c r="D8596" i="1"/>
  <c r="C8596" i="1"/>
  <c r="B8596" i="1"/>
  <c r="Q8595" i="1"/>
  <c r="N8595" i="1"/>
  <c r="M8595" i="1"/>
  <c r="L8595" i="1"/>
  <c r="G8595" i="1"/>
  <c r="F8595" i="1"/>
  <c r="E8595" i="1"/>
  <c r="D8595" i="1"/>
  <c r="C8595" i="1"/>
  <c r="B8595" i="1"/>
  <c r="Q8594" i="1"/>
  <c r="N8594" i="1"/>
  <c r="M8594" i="1"/>
  <c r="L8594" i="1"/>
  <c r="G8594" i="1"/>
  <c r="F8594" i="1"/>
  <c r="E8594" i="1"/>
  <c r="D8594" i="1"/>
  <c r="C8594" i="1"/>
  <c r="B8594" i="1"/>
  <c r="Q8593" i="1"/>
  <c r="N8593" i="1"/>
  <c r="M8593" i="1"/>
  <c r="L8593" i="1"/>
  <c r="G8593" i="1"/>
  <c r="F8593" i="1"/>
  <c r="E8593" i="1"/>
  <c r="D8593" i="1"/>
  <c r="C8593" i="1"/>
  <c r="B8593" i="1"/>
  <c r="Q8592" i="1"/>
  <c r="N8592" i="1"/>
  <c r="M8592" i="1"/>
  <c r="L8592" i="1"/>
  <c r="G8592" i="1"/>
  <c r="F8592" i="1"/>
  <c r="E8592" i="1"/>
  <c r="D8592" i="1"/>
  <c r="C8592" i="1"/>
  <c r="B8592" i="1"/>
  <c r="Q8591" i="1"/>
  <c r="N8591" i="1"/>
  <c r="M8591" i="1"/>
  <c r="L8591" i="1"/>
  <c r="G8591" i="1"/>
  <c r="F8591" i="1"/>
  <c r="E8591" i="1"/>
  <c r="D8591" i="1"/>
  <c r="C8591" i="1"/>
  <c r="B8591" i="1"/>
  <c r="Q8590" i="1"/>
  <c r="N8590" i="1"/>
  <c r="M8590" i="1"/>
  <c r="L8590" i="1"/>
  <c r="G8590" i="1"/>
  <c r="F8590" i="1"/>
  <c r="E8590" i="1"/>
  <c r="D8590" i="1"/>
  <c r="C8590" i="1"/>
  <c r="B8590" i="1"/>
  <c r="Q8589" i="1"/>
  <c r="N8589" i="1"/>
  <c r="M8589" i="1"/>
  <c r="L8589" i="1"/>
  <c r="G8589" i="1"/>
  <c r="F8589" i="1"/>
  <c r="E8589" i="1"/>
  <c r="D8589" i="1"/>
  <c r="C8589" i="1"/>
  <c r="B8589" i="1"/>
  <c r="Q8588" i="1"/>
  <c r="N8588" i="1"/>
  <c r="M8588" i="1"/>
  <c r="L8588" i="1"/>
  <c r="G8588" i="1"/>
  <c r="F8588" i="1"/>
  <c r="E8588" i="1"/>
  <c r="D8588" i="1"/>
  <c r="C8588" i="1"/>
  <c r="B8588" i="1"/>
  <c r="Q8587" i="1"/>
  <c r="N8587" i="1"/>
  <c r="M8587" i="1"/>
  <c r="L8587" i="1"/>
  <c r="G8587" i="1"/>
  <c r="F8587" i="1"/>
  <c r="E8587" i="1"/>
  <c r="D8587" i="1"/>
  <c r="C8587" i="1"/>
  <c r="B8587" i="1"/>
  <c r="Q8586" i="1"/>
  <c r="N8586" i="1"/>
  <c r="M8586" i="1"/>
  <c r="L8586" i="1"/>
  <c r="G8586" i="1"/>
  <c r="F8586" i="1"/>
  <c r="E8586" i="1"/>
  <c r="D8586" i="1"/>
  <c r="C8586" i="1"/>
  <c r="B8586" i="1"/>
  <c r="Q8585" i="1"/>
  <c r="N8585" i="1"/>
  <c r="M8585" i="1"/>
  <c r="L8585" i="1"/>
  <c r="G8585" i="1"/>
  <c r="F8585" i="1"/>
  <c r="E8585" i="1"/>
  <c r="D8585" i="1"/>
  <c r="C8585" i="1"/>
  <c r="B8585" i="1"/>
  <c r="Q8584" i="1"/>
  <c r="N8584" i="1"/>
  <c r="M8584" i="1"/>
  <c r="L8584" i="1"/>
  <c r="G8584" i="1"/>
  <c r="F8584" i="1"/>
  <c r="E8584" i="1"/>
  <c r="D8584" i="1"/>
  <c r="C8584" i="1"/>
  <c r="B8584" i="1"/>
  <c r="Q8583" i="1"/>
  <c r="N8583" i="1"/>
  <c r="M8583" i="1"/>
  <c r="L8583" i="1"/>
  <c r="G8583" i="1"/>
  <c r="F8583" i="1"/>
  <c r="E8583" i="1"/>
  <c r="D8583" i="1"/>
  <c r="C8583" i="1"/>
  <c r="B8583" i="1"/>
  <c r="Q8582" i="1"/>
  <c r="N8582" i="1"/>
  <c r="M8582" i="1"/>
  <c r="L8582" i="1"/>
  <c r="G8582" i="1"/>
  <c r="F8582" i="1"/>
  <c r="E8582" i="1"/>
  <c r="D8582" i="1"/>
  <c r="C8582" i="1"/>
  <c r="B8582" i="1"/>
  <c r="Q8581" i="1"/>
  <c r="N8581" i="1"/>
  <c r="M8581" i="1"/>
  <c r="L8581" i="1"/>
  <c r="G8581" i="1"/>
  <c r="F8581" i="1"/>
  <c r="E8581" i="1"/>
  <c r="D8581" i="1"/>
  <c r="C8581" i="1"/>
  <c r="B8581" i="1"/>
  <c r="Q8580" i="1"/>
  <c r="N8580" i="1"/>
  <c r="M8580" i="1"/>
  <c r="L8580" i="1"/>
  <c r="G8580" i="1"/>
  <c r="F8580" i="1"/>
  <c r="E8580" i="1"/>
  <c r="D8580" i="1"/>
  <c r="C8580" i="1"/>
  <c r="B8580" i="1"/>
  <c r="Q8579" i="1"/>
  <c r="N8579" i="1"/>
  <c r="M8579" i="1"/>
  <c r="L8579" i="1"/>
  <c r="G8579" i="1"/>
  <c r="F8579" i="1"/>
  <c r="E8579" i="1"/>
  <c r="D8579" i="1"/>
  <c r="C8579" i="1"/>
  <c r="B8579" i="1"/>
  <c r="Q8578" i="1"/>
  <c r="N8578" i="1"/>
  <c r="M8578" i="1"/>
  <c r="L8578" i="1"/>
  <c r="G8578" i="1"/>
  <c r="F8578" i="1"/>
  <c r="E8578" i="1"/>
  <c r="D8578" i="1"/>
  <c r="C8578" i="1"/>
  <c r="B8578" i="1"/>
  <c r="Q8577" i="1"/>
  <c r="N8577" i="1"/>
  <c r="M8577" i="1"/>
  <c r="L8577" i="1"/>
  <c r="G8577" i="1"/>
  <c r="F8577" i="1"/>
  <c r="E8577" i="1"/>
  <c r="D8577" i="1"/>
  <c r="C8577" i="1"/>
  <c r="B8577" i="1"/>
  <c r="Q8576" i="1"/>
  <c r="N8576" i="1"/>
  <c r="M8576" i="1"/>
  <c r="L8576" i="1"/>
  <c r="G8576" i="1"/>
  <c r="F8576" i="1"/>
  <c r="E8576" i="1"/>
  <c r="D8576" i="1"/>
  <c r="C8576" i="1"/>
  <c r="B8576" i="1"/>
  <c r="Q8575" i="1"/>
  <c r="N8575" i="1"/>
  <c r="M8575" i="1"/>
  <c r="L8575" i="1"/>
  <c r="G8575" i="1"/>
  <c r="F8575" i="1"/>
  <c r="E8575" i="1"/>
  <c r="D8575" i="1"/>
  <c r="C8575" i="1"/>
  <c r="B8575" i="1"/>
  <c r="Q8574" i="1"/>
  <c r="N8574" i="1"/>
  <c r="M8574" i="1"/>
  <c r="L8574" i="1"/>
  <c r="G8574" i="1"/>
  <c r="F8574" i="1"/>
  <c r="E8574" i="1"/>
  <c r="D8574" i="1"/>
  <c r="C8574" i="1"/>
  <c r="B8574" i="1"/>
  <c r="Q8573" i="1"/>
  <c r="N8573" i="1"/>
  <c r="M8573" i="1"/>
  <c r="L8573" i="1"/>
  <c r="G8573" i="1"/>
  <c r="F8573" i="1"/>
  <c r="E8573" i="1"/>
  <c r="D8573" i="1"/>
  <c r="C8573" i="1"/>
  <c r="B8573" i="1"/>
  <c r="Q8572" i="1"/>
  <c r="N8572" i="1"/>
  <c r="M8572" i="1"/>
  <c r="L8572" i="1"/>
  <c r="G8572" i="1"/>
  <c r="F8572" i="1"/>
  <c r="E8572" i="1"/>
  <c r="D8572" i="1"/>
  <c r="C8572" i="1"/>
  <c r="B8572" i="1"/>
  <c r="Q8571" i="1"/>
  <c r="N8571" i="1"/>
  <c r="M8571" i="1"/>
  <c r="L8571" i="1"/>
  <c r="G8571" i="1"/>
  <c r="F8571" i="1"/>
  <c r="E8571" i="1"/>
  <c r="D8571" i="1"/>
  <c r="C8571" i="1"/>
  <c r="B8571" i="1"/>
  <c r="Q8570" i="1"/>
  <c r="N8570" i="1"/>
  <c r="M8570" i="1"/>
  <c r="L8570" i="1"/>
  <c r="G8570" i="1"/>
  <c r="F8570" i="1"/>
  <c r="E8570" i="1"/>
  <c r="D8570" i="1"/>
  <c r="C8570" i="1"/>
  <c r="B8570" i="1"/>
  <c r="Q8569" i="1"/>
  <c r="N8569" i="1"/>
  <c r="M8569" i="1"/>
  <c r="L8569" i="1"/>
  <c r="G8569" i="1"/>
  <c r="F8569" i="1"/>
  <c r="E8569" i="1"/>
  <c r="D8569" i="1"/>
  <c r="C8569" i="1"/>
  <c r="B8569" i="1"/>
  <c r="Q8568" i="1"/>
  <c r="N8568" i="1"/>
  <c r="M8568" i="1"/>
  <c r="L8568" i="1"/>
  <c r="G8568" i="1"/>
  <c r="F8568" i="1"/>
  <c r="E8568" i="1"/>
  <c r="D8568" i="1"/>
  <c r="C8568" i="1"/>
  <c r="B8568" i="1"/>
  <c r="Q8567" i="1"/>
  <c r="N8567" i="1"/>
  <c r="M8567" i="1"/>
  <c r="L8567" i="1"/>
  <c r="G8567" i="1"/>
  <c r="F8567" i="1"/>
  <c r="E8567" i="1"/>
  <c r="D8567" i="1"/>
  <c r="C8567" i="1"/>
  <c r="B8567" i="1"/>
  <c r="Q8566" i="1"/>
  <c r="N8566" i="1"/>
  <c r="M8566" i="1"/>
  <c r="L8566" i="1"/>
  <c r="G8566" i="1"/>
  <c r="F8566" i="1"/>
  <c r="E8566" i="1"/>
  <c r="D8566" i="1"/>
  <c r="C8566" i="1"/>
  <c r="B8566" i="1"/>
  <c r="Q8565" i="1"/>
  <c r="N8565" i="1"/>
  <c r="M8565" i="1"/>
  <c r="L8565" i="1"/>
  <c r="G8565" i="1"/>
  <c r="F8565" i="1"/>
  <c r="E8565" i="1"/>
  <c r="D8565" i="1"/>
  <c r="C8565" i="1"/>
  <c r="B8565" i="1"/>
  <c r="Q8564" i="1"/>
  <c r="N8564" i="1"/>
  <c r="M8564" i="1"/>
  <c r="L8564" i="1"/>
  <c r="G8564" i="1"/>
  <c r="F8564" i="1"/>
  <c r="E8564" i="1"/>
  <c r="D8564" i="1"/>
  <c r="C8564" i="1"/>
  <c r="B8564" i="1"/>
  <c r="Q8563" i="1"/>
  <c r="N8563" i="1"/>
  <c r="M8563" i="1"/>
  <c r="L8563" i="1"/>
  <c r="G8563" i="1"/>
  <c r="F8563" i="1"/>
  <c r="E8563" i="1"/>
  <c r="D8563" i="1"/>
  <c r="C8563" i="1"/>
  <c r="B8563" i="1"/>
  <c r="Q8562" i="1"/>
  <c r="N8562" i="1"/>
  <c r="M8562" i="1"/>
  <c r="L8562" i="1"/>
  <c r="G8562" i="1"/>
  <c r="F8562" i="1"/>
  <c r="E8562" i="1"/>
  <c r="D8562" i="1"/>
  <c r="C8562" i="1"/>
  <c r="B8562" i="1"/>
  <c r="Q8561" i="1"/>
  <c r="N8561" i="1"/>
  <c r="M8561" i="1"/>
  <c r="L8561" i="1"/>
  <c r="G8561" i="1"/>
  <c r="F8561" i="1"/>
  <c r="E8561" i="1"/>
  <c r="D8561" i="1"/>
  <c r="C8561" i="1"/>
  <c r="B8561" i="1"/>
  <c r="Q8560" i="1"/>
  <c r="N8560" i="1"/>
  <c r="M8560" i="1"/>
  <c r="L8560" i="1"/>
  <c r="G8560" i="1"/>
  <c r="F8560" i="1"/>
  <c r="E8560" i="1"/>
  <c r="D8560" i="1"/>
  <c r="C8560" i="1"/>
  <c r="B8560" i="1"/>
  <c r="Q8559" i="1"/>
  <c r="N8559" i="1"/>
  <c r="M8559" i="1"/>
  <c r="L8559" i="1"/>
  <c r="G8559" i="1"/>
  <c r="F8559" i="1"/>
  <c r="E8559" i="1"/>
  <c r="D8559" i="1"/>
  <c r="C8559" i="1"/>
  <c r="B8559" i="1"/>
  <c r="Q8558" i="1"/>
  <c r="N8558" i="1"/>
  <c r="M8558" i="1"/>
  <c r="L8558" i="1"/>
  <c r="G8558" i="1"/>
  <c r="F8558" i="1"/>
  <c r="E8558" i="1"/>
  <c r="D8558" i="1"/>
  <c r="C8558" i="1"/>
  <c r="B8558" i="1"/>
  <c r="Q8557" i="1"/>
  <c r="N8557" i="1"/>
  <c r="M8557" i="1"/>
  <c r="L8557" i="1"/>
  <c r="G8557" i="1"/>
  <c r="F8557" i="1"/>
  <c r="E8557" i="1"/>
  <c r="D8557" i="1"/>
  <c r="C8557" i="1"/>
  <c r="B8557" i="1"/>
  <c r="Q8556" i="1"/>
  <c r="N8556" i="1"/>
  <c r="M8556" i="1"/>
  <c r="L8556" i="1"/>
  <c r="G8556" i="1"/>
  <c r="F8556" i="1"/>
  <c r="E8556" i="1"/>
  <c r="D8556" i="1"/>
  <c r="C8556" i="1"/>
  <c r="B8556" i="1"/>
  <c r="Q8555" i="1"/>
  <c r="N8555" i="1"/>
  <c r="M8555" i="1"/>
  <c r="L8555" i="1"/>
  <c r="G8555" i="1"/>
  <c r="F8555" i="1"/>
  <c r="E8555" i="1"/>
  <c r="D8555" i="1"/>
  <c r="C8555" i="1"/>
  <c r="B8555" i="1"/>
  <c r="Q8554" i="1"/>
  <c r="N8554" i="1"/>
  <c r="M8554" i="1"/>
  <c r="L8554" i="1"/>
  <c r="G8554" i="1"/>
  <c r="F8554" i="1"/>
  <c r="E8554" i="1"/>
  <c r="D8554" i="1"/>
  <c r="C8554" i="1"/>
  <c r="B8554" i="1"/>
  <c r="Q8553" i="1"/>
  <c r="N8553" i="1"/>
  <c r="M8553" i="1"/>
  <c r="L8553" i="1"/>
  <c r="G8553" i="1"/>
  <c r="F8553" i="1"/>
  <c r="E8553" i="1"/>
  <c r="D8553" i="1"/>
  <c r="C8553" i="1"/>
  <c r="B8553" i="1"/>
  <c r="Q8552" i="1"/>
  <c r="N8552" i="1"/>
  <c r="M8552" i="1"/>
  <c r="L8552" i="1"/>
  <c r="G8552" i="1"/>
  <c r="F8552" i="1"/>
  <c r="E8552" i="1"/>
  <c r="D8552" i="1"/>
  <c r="C8552" i="1"/>
  <c r="B8552" i="1"/>
  <c r="Q8551" i="1"/>
  <c r="N8551" i="1"/>
  <c r="M8551" i="1"/>
  <c r="L8551" i="1"/>
  <c r="G8551" i="1"/>
  <c r="F8551" i="1"/>
  <c r="E8551" i="1"/>
  <c r="D8551" i="1"/>
  <c r="C8551" i="1"/>
  <c r="B8551" i="1"/>
  <c r="Q8550" i="1"/>
  <c r="N8550" i="1"/>
  <c r="M8550" i="1"/>
  <c r="L8550" i="1"/>
  <c r="G8550" i="1"/>
  <c r="F8550" i="1"/>
  <c r="E8550" i="1"/>
  <c r="D8550" i="1"/>
  <c r="C8550" i="1"/>
  <c r="B8550" i="1"/>
  <c r="Q8549" i="1"/>
  <c r="N8549" i="1"/>
  <c r="M8549" i="1"/>
  <c r="L8549" i="1"/>
  <c r="G8549" i="1"/>
  <c r="F8549" i="1"/>
  <c r="E8549" i="1"/>
  <c r="D8549" i="1"/>
  <c r="C8549" i="1"/>
  <c r="B8549" i="1"/>
  <c r="Q8548" i="1"/>
  <c r="N8548" i="1"/>
  <c r="M8548" i="1"/>
  <c r="L8548" i="1"/>
  <c r="G8548" i="1"/>
  <c r="F8548" i="1"/>
  <c r="E8548" i="1"/>
  <c r="D8548" i="1"/>
  <c r="C8548" i="1"/>
  <c r="B8548" i="1"/>
  <c r="Q8547" i="1"/>
  <c r="N8547" i="1"/>
  <c r="M8547" i="1"/>
  <c r="L8547" i="1"/>
  <c r="G8547" i="1"/>
  <c r="F8547" i="1"/>
  <c r="E8547" i="1"/>
  <c r="D8547" i="1"/>
  <c r="C8547" i="1"/>
  <c r="B8547" i="1"/>
  <c r="Q8546" i="1"/>
  <c r="N8546" i="1"/>
  <c r="M8546" i="1"/>
  <c r="L8546" i="1"/>
  <c r="G8546" i="1"/>
  <c r="F8546" i="1"/>
  <c r="E8546" i="1"/>
  <c r="D8546" i="1"/>
  <c r="C8546" i="1"/>
  <c r="B8546" i="1"/>
  <c r="Q8545" i="1"/>
  <c r="N8545" i="1"/>
  <c r="M8545" i="1"/>
  <c r="L8545" i="1"/>
  <c r="G8545" i="1"/>
  <c r="F8545" i="1"/>
  <c r="E8545" i="1"/>
  <c r="D8545" i="1"/>
  <c r="C8545" i="1"/>
  <c r="B8545" i="1"/>
  <c r="Q8544" i="1"/>
  <c r="N8544" i="1"/>
  <c r="M8544" i="1"/>
  <c r="L8544" i="1"/>
  <c r="G8544" i="1"/>
  <c r="F8544" i="1"/>
  <c r="E8544" i="1"/>
  <c r="D8544" i="1"/>
  <c r="C8544" i="1"/>
  <c r="B8544" i="1"/>
  <c r="Q8543" i="1"/>
  <c r="N8543" i="1"/>
  <c r="M8543" i="1"/>
  <c r="L8543" i="1"/>
  <c r="G8543" i="1"/>
  <c r="F8543" i="1"/>
  <c r="E8543" i="1"/>
  <c r="D8543" i="1"/>
  <c r="C8543" i="1"/>
  <c r="B8543" i="1"/>
  <c r="Q8542" i="1"/>
  <c r="N8542" i="1"/>
  <c r="M8542" i="1"/>
  <c r="L8542" i="1"/>
  <c r="G8542" i="1"/>
  <c r="F8542" i="1"/>
  <c r="E8542" i="1"/>
  <c r="D8542" i="1"/>
  <c r="C8542" i="1"/>
  <c r="B8542" i="1"/>
  <c r="Q8541" i="1"/>
  <c r="N8541" i="1"/>
  <c r="M8541" i="1"/>
  <c r="L8541" i="1"/>
  <c r="G8541" i="1"/>
  <c r="F8541" i="1"/>
  <c r="E8541" i="1"/>
  <c r="D8541" i="1"/>
  <c r="C8541" i="1"/>
  <c r="B8541" i="1"/>
  <c r="Q8540" i="1"/>
  <c r="N8540" i="1"/>
  <c r="M8540" i="1"/>
  <c r="L8540" i="1"/>
  <c r="G8540" i="1"/>
  <c r="F8540" i="1"/>
  <c r="E8540" i="1"/>
  <c r="D8540" i="1"/>
  <c r="C8540" i="1"/>
  <c r="B8540" i="1"/>
  <c r="Q8539" i="1"/>
  <c r="N8539" i="1"/>
  <c r="M8539" i="1"/>
  <c r="L8539" i="1"/>
  <c r="G8539" i="1"/>
  <c r="F8539" i="1"/>
  <c r="E8539" i="1"/>
  <c r="D8539" i="1"/>
  <c r="C8539" i="1"/>
  <c r="B8539" i="1"/>
  <c r="Q8538" i="1"/>
  <c r="N8538" i="1"/>
  <c r="M8538" i="1"/>
  <c r="L8538" i="1"/>
  <c r="G8538" i="1"/>
  <c r="F8538" i="1"/>
  <c r="E8538" i="1"/>
  <c r="D8538" i="1"/>
  <c r="C8538" i="1"/>
  <c r="B8538" i="1"/>
  <c r="Q8537" i="1"/>
  <c r="N8537" i="1"/>
  <c r="M8537" i="1"/>
  <c r="L8537" i="1"/>
  <c r="G8537" i="1"/>
  <c r="F8537" i="1"/>
  <c r="E8537" i="1"/>
  <c r="D8537" i="1"/>
  <c r="C8537" i="1"/>
  <c r="B8537" i="1"/>
  <c r="Q8536" i="1"/>
  <c r="N8536" i="1"/>
  <c r="M8536" i="1"/>
  <c r="L8536" i="1"/>
  <c r="G8536" i="1"/>
  <c r="F8536" i="1"/>
  <c r="E8536" i="1"/>
  <c r="D8536" i="1"/>
  <c r="C8536" i="1"/>
  <c r="B8536" i="1"/>
  <c r="Q8535" i="1"/>
  <c r="N8535" i="1"/>
  <c r="M8535" i="1"/>
  <c r="L8535" i="1"/>
  <c r="G8535" i="1"/>
  <c r="F8535" i="1"/>
  <c r="E8535" i="1"/>
  <c r="D8535" i="1"/>
  <c r="C8535" i="1"/>
  <c r="B8535" i="1"/>
  <c r="Q8534" i="1"/>
  <c r="N8534" i="1"/>
  <c r="M8534" i="1"/>
  <c r="L8534" i="1"/>
  <c r="G8534" i="1"/>
  <c r="F8534" i="1"/>
  <c r="E8534" i="1"/>
  <c r="D8534" i="1"/>
  <c r="C8534" i="1"/>
  <c r="B8534" i="1"/>
  <c r="Q8533" i="1"/>
  <c r="N8533" i="1"/>
  <c r="M8533" i="1"/>
  <c r="L8533" i="1"/>
  <c r="G8533" i="1"/>
  <c r="F8533" i="1"/>
  <c r="E8533" i="1"/>
  <c r="D8533" i="1"/>
  <c r="C8533" i="1"/>
  <c r="B8533" i="1"/>
  <c r="Q8532" i="1"/>
  <c r="N8532" i="1"/>
  <c r="M8532" i="1"/>
  <c r="L8532" i="1"/>
  <c r="G8532" i="1"/>
  <c r="F8532" i="1"/>
  <c r="E8532" i="1"/>
  <c r="D8532" i="1"/>
  <c r="C8532" i="1"/>
  <c r="B8532" i="1"/>
  <c r="Q8531" i="1"/>
  <c r="N8531" i="1"/>
  <c r="M8531" i="1"/>
  <c r="L8531" i="1"/>
  <c r="G8531" i="1"/>
  <c r="F8531" i="1"/>
  <c r="E8531" i="1"/>
  <c r="D8531" i="1"/>
  <c r="C8531" i="1"/>
  <c r="B8531" i="1"/>
  <c r="Q8530" i="1"/>
  <c r="N8530" i="1"/>
  <c r="M8530" i="1"/>
  <c r="L8530" i="1"/>
  <c r="G8530" i="1"/>
  <c r="F8530" i="1"/>
  <c r="E8530" i="1"/>
  <c r="D8530" i="1"/>
  <c r="C8530" i="1"/>
  <c r="B8530" i="1"/>
  <c r="Q8529" i="1"/>
  <c r="N8529" i="1"/>
  <c r="M8529" i="1"/>
  <c r="L8529" i="1"/>
  <c r="G8529" i="1"/>
  <c r="F8529" i="1"/>
  <c r="E8529" i="1"/>
  <c r="D8529" i="1"/>
  <c r="C8529" i="1"/>
  <c r="B8529" i="1"/>
  <c r="Q8528" i="1"/>
  <c r="N8528" i="1"/>
  <c r="M8528" i="1"/>
  <c r="L8528" i="1"/>
  <c r="G8528" i="1"/>
  <c r="F8528" i="1"/>
  <c r="E8528" i="1"/>
  <c r="D8528" i="1"/>
  <c r="C8528" i="1"/>
  <c r="B8528" i="1"/>
  <c r="Q8527" i="1"/>
  <c r="N8527" i="1"/>
  <c r="M8527" i="1"/>
  <c r="L8527" i="1"/>
  <c r="G8527" i="1"/>
  <c r="F8527" i="1"/>
  <c r="E8527" i="1"/>
  <c r="D8527" i="1"/>
  <c r="C8527" i="1"/>
  <c r="B8527" i="1"/>
  <c r="Q8526" i="1"/>
  <c r="N8526" i="1"/>
  <c r="M8526" i="1"/>
  <c r="L8526" i="1"/>
  <c r="G8526" i="1"/>
  <c r="F8526" i="1"/>
  <c r="E8526" i="1"/>
  <c r="D8526" i="1"/>
  <c r="C8526" i="1"/>
  <c r="B8526" i="1"/>
  <c r="Q8525" i="1"/>
  <c r="N8525" i="1"/>
  <c r="M8525" i="1"/>
  <c r="L8525" i="1"/>
  <c r="G8525" i="1"/>
  <c r="F8525" i="1"/>
  <c r="E8525" i="1"/>
  <c r="D8525" i="1"/>
  <c r="C8525" i="1"/>
  <c r="B8525" i="1"/>
  <c r="Q8524" i="1"/>
  <c r="N8524" i="1"/>
  <c r="M8524" i="1"/>
  <c r="L8524" i="1"/>
  <c r="G8524" i="1"/>
  <c r="F8524" i="1"/>
  <c r="E8524" i="1"/>
  <c r="D8524" i="1"/>
  <c r="C8524" i="1"/>
  <c r="B8524" i="1"/>
  <c r="Q8523" i="1"/>
  <c r="N8523" i="1"/>
  <c r="M8523" i="1"/>
  <c r="L8523" i="1"/>
  <c r="G8523" i="1"/>
  <c r="F8523" i="1"/>
  <c r="E8523" i="1"/>
  <c r="D8523" i="1"/>
  <c r="C8523" i="1"/>
  <c r="B8523" i="1"/>
  <c r="Q8522" i="1"/>
  <c r="N8522" i="1"/>
  <c r="M8522" i="1"/>
  <c r="L8522" i="1"/>
  <c r="G8522" i="1"/>
  <c r="F8522" i="1"/>
  <c r="E8522" i="1"/>
  <c r="D8522" i="1"/>
  <c r="C8522" i="1"/>
  <c r="B8522" i="1"/>
  <c r="Q8521" i="1"/>
  <c r="N8521" i="1"/>
  <c r="M8521" i="1"/>
  <c r="L8521" i="1"/>
  <c r="G8521" i="1"/>
  <c r="F8521" i="1"/>
  <c r="E8521" i="1"/>
  <c r="D8521" i="1"/>
  <c r="C8521" i="1"/>
  <c r="B8521" i="1"/>
  <c r="Q8520" i="1"/>
  <c r="N8520" i="1"/>
  <c r="M8520" i="1"/>
  <c r="L8520" i="1"/>
  <c r="G8520" i="1"/>
  <c r="F8520" i="1"/>
  <c r="E8520" i="1"/>
  <c r="D8520" i="1"/>
  <c r="C8520" i="1"/>
  <c r="B8520" i="1"/>
  <c r="Q8519" i="1"/>
  <c r="N8519" i="1"/>
  <c r="M8519" i="1"/>
  <c r="L8519" i="1"/>
  <c r="G8519" i="1"/>
  <c r="F8519" i="1"/>
  <c r="E8519" i="1"/>
  <c r="D8519" i="1"/>
  <c r="C8519" i="1"/>
  <c r="B8519" i="1"/>
  <c r="Q8518" i="1"/>
  <c r="N8518" i="1"/>
  <c r="M8518" i="1"/>
  <c r="L8518" i="1"/>
  <c r="G8518" i="1"/>
  <c r="F8518" i="1"/>
  <c r="E8518" i="1"/>
  <c r="D8518" i="1"/>
  <c r="C8518" i="1"/>
  <c r="B8518" i="1"/>
  <c r="Q8517" i="1"/>
  <c r="N8517" i="1"/>
  <c r="M8517" i="1"/>
  <c r="L8517" i="1"/>
  <c r="G8517" i="1"/>
  <c r="F8517" i="1"/>
  <c r="E8517" i="1"/>
  <c r="D8517" i="1"/>
  <c r="C8517" i="1"/>
  <c r="B8517" i="1"/>
  <c r="Q8516" i="1"/>
  <c r="N8516" i="1"/>
  <c r="M8516" i="1"/>
  <c r="L8516" i="1"/>
  <c r="G8516" i="1"/>
  <c r="F8516" i="1"/>
  <c r="E8516" i="1"/>
  <c r="D8516" i="1"/>
  <c r="C8516" i="1"/>
  <c r="B8516" i="1"/>
  <c r="Q8515" i="1"/>
  <c r="N8515" i="1"/>
  <c r="M8515" i="1"/>
  <c r="L8515" i="1"/>
  <c r="G8515" i="1"/>
  <c r="F8515" i="1"/>
  <c r="E8515" i="1"/>
  <c r="D8515" i="1"/>
  <c r="C8515" i="1"/>
  <c r="B8515" i="1"/>
  <c r="Q8514" i="1"/>
  <c r="N8514" i="1"/>
  <c r="M8514" i="1"/>
  <c r="L8514" i="1"/>
  <c r="G8514" i="1"/>
  <c r="F8514" i="1"/>
  <c r="E8514" i="1"/>
  <c r="D8514" i="1"/>
  <c r="C8514" i="1"/>
  <c r="B8514" i="1"/>
  <c r="Q8513" i="1"/>
  <c r="N8513" i="1"/>
  <c r="M8513" i="1"/>
  <c r="L8513" i="1"/>
  <c r="G8513" i="1"/>
  <c r="F8513" i="1"/>
  <c r="E8513" i="1"/>
  <c r="D8513" i="1"/>
  <c r="C8513" i="1"/>
  <c r="B8513" i="1"/>
  <c r="Q8512" i="1"/>
  <c r="N8512" i="1"/>
  <c r="M8512" i="1"/>
  <c r="L8512" i="1"/>
  <c r="G8512" i="1"/>
  <c r="F8512" i="1"/>
  <c r="E8512" i="1"/>
  <c r="D8512" i="1"/>
  <c r="C8512" i="1"/>
  <c r="B8512" i="1"/>
  <c r="Q8511" i="1"/>
  <c r="N8511" i="1"/>
  <c r="M8511" i="1"/>
  <c r="L8511" i="1"/>
  <c r="G8511" i="1"/>
  <c r="F8511" i="1"/>
  <c r="E8511" i="1"/>
  <c r="D8511" i="1"/>
  <c r="C8511" i="1"/>
  <c r="B8511" i="1"/>
  <c r="Q8510" i="1"/>
  <c r="N8510" i="1"/>
  <c r="M8510" i="1"/>
  <c r="L8510" i="1"/>
  <c r="G8510" i="1"/>
  <c r="F8510" i="1"/>
  <c r="E8510" i="1"/>
  <c r="D8510" i="1"/>
  <c r="C8510" i="1"/>
  <c r="B8510" i="1"/>
  <c r="Q8509" i="1"/>
  <c r="N8509" i="1"/>
  <c r="M8509" i="1"/>
  <c r="L8509" i="1"/>
  <c r="G8509" i="1"/>
  <c r="F8509" i="1"/>
  <c r="E8509" i="1"/>
  <c r="D8509" i="1"/>
  <c r="C8509" i="1"/>
  <c r="B8509" i="1"/>
  <c r="Q8508" i="1"/>
  <c r="N8508" i="1"/>
  <c r="M8508" i="1"/>
  <c r="L8508" i="1"/>
  <c r="G8508" i="1"/>
  <c r="F8508" i="1"/>
  <c r="E8508" i="1"/>
  <c r="D8508" i="1"/>
  <c r="C8508" i="1"/>
  <c r="B8508" i="1"/>
  <c r="Q8507" i="1"/>
  <c r="N8507" i="1"/>
  <c r="M8507" i="1"/>
  <c r="L8507" i="1"/>
  <c r="G8507" i="1"/>
  <c r="F8507" i="1"/>
  <c r="E8507" i="1"/>
  <c r="D8507" i="1"/>
  <c r="C8507" i="1"/>
  <c r="B8507" i="1"/>
  <c r="Q8506" i="1"/>
  <c r="N8506" i="1"/>
  <c r="M8506" i="1"/>
  <c r="L8506" i="1"/>
  <c r="G8506" i="1"/>
  <c r="F8506" i="1"/>
  <c r="E8506" i="1"/>
  <c r="D8506" i="1"/>
  <c r="C8506" i="1"/>
  <c r="B8506" i="1"/>
  <c r="Q8505" i="1"/>
  <c r="N8505" i="1"/>
  <c r="M8505" i="1"/>
  <c r="L8505" i="1"/>
  <c r="G8505" i="1"/>
  <c r="F8505" i="1"/>
  <c r="E8505" i="1"/>
  <c r="D8505" i="1"/>
  <c r="C8505" i="1"/>
  <c r="B8505" i="1"/>
  <c r="Q8504" i="1"/>
  <c r="N8504" i="1"/>
  <c r="M8504" i="1"/>
  <c r="L8504" i="1"/>
  <c r="G8504" i="1"/>
  <c r="F8504" i="1"/>
  <c r="E8504" i="1"/>
  <c r="D8504" i="1"/>
  <c r="C8504" i="1"/>
  <c r="B8504" i="1"/>
  <c r="Q8503" i="1"/>
  <c r="N8503" i="1"/>
  <c r="M8503" i="1"/>
  <c r="L8503" i="1"/>
  <c r="G8503" i="1"/>
  <c r="F8503" i="1"/>
  <c r="E8503" i="1"/>
  <c r="D8503" i="1"/>
  <c r="C8503" i="1"/>
  <c r="B8503" i="1"/>
  <c r="Q8502" i="1"/>
  <c r="N8502" i="1"/>
  <c r="M8502" i="1"/>
  <c r="L8502" i="1"/>
  <c r="G8502" i="1"/>
  <c r="F8502" i="1"/>
  <c r="E8502" i="1"/>
  <c r="D8502" i="1"/>
  <c r="C8502" i="1"/>
  <c r="B8502" i="1"/>
  <c r="Q8501" i="1"/>
  <c r="N8501" i="1"/>
  <c r="M8501" i="1"/>
  <c r="L8501" i="1"/>
  <c r="G8501" i="1"/>
  <c r="F8501" i="1"/>
  <c r="E8501" i="1"/>
  <c r="D8501" i="1"/>
  <c r="C8501" i="1"/>
  <c r="B8501" i="1"/>
  <c r="Q8500" i="1"/>
  <c r="N8500" i="1"/>
  <c r="M8500" i="1"/>
  <c r="L8500" i="1"/>
  <c r="G8500" i="1"/>
  <c r="F8500" i="1"/>
  <c r="E8500" i="1"/>
  <c r="D8500" i="1"/>
  <c r="C8500" i="1"/>
  <c r="B8500" i="1"/>
  <c r="Q8499" i="1"/>
  <c r="N8499" i="1"/>
  <c r="M8499" i="1"/>
  <c r="L8499" i="1"/>
  <c r="G8499" i="1"/>
  <c r="F8499" i="1"/>
  <c r="E8499" i="1"/>
  <c r="D8499" i="1"/>
  <c r="C8499" i="1"/>
  <c r="B8499" i="1"/>
  <c r="Q8498" i="1"/>
  <c r="N8498" i="1"/>
  <c r="M8498" i="1"/>
  <c r="L8498" i="1"/>
  <c r="G8498" i="1"/>
  <c r="F8498" i="1"/>
  <c r="E8498" i="1"/>
  <c r="D8498" i="1"/>
  <c r="C8498" i="1"/>
  <c r="B8498" i="1"/>
  <c r="Q8497" i="1"/>
  <c r="N8497" i="1"/>
  <c r="M8497" i="1"/>
  <c r="L8497" i="1"/>
  <c r="G8497" i="1"/>
  <c r="F8497" i="1"/>
  <c r="E8497" i="1"/>
  <c r="D8497" i="1"/>
  <c r="C8497" i="1"/>
  <c r="B8497" i="1"/>
  <c r="Q8496" i="1"/>
  <c r="N8496" i="1"/>
  <c r="M8496" i="1"/>
  <c r="L8496" i="1"/>
  <c r="G8496" i="1"/>
  <c r="F8496" i="1"/>
  <c r="E8496" i="1"/>
  <c r="D8496" i="1"/>
  <c r="C8496" i="1"/>
  <c r="B8496" i="1"/>
  <c r="Q8495" i="1"/>
  <c r="N8495" i="1"/>
  <c r="M8495" i="1"/>
  <c r="L8495" i="1"/>
  <c r="G8495" i="1"/>
  <c r="F8495" i="1"/>
  <c r="E8495" i="1"/>
  <c r="D8495" i="1"/>
  <c r="C8495" i="1"/>
  <c r="B8495" i="1"/>
  <c r="Q8494" i="1"/>
  <c r="N8494" i="1"/>
  <c r="M8494" i="1"/>
  <c r="L8494" i="1"/>
  <c r="G8494" i="1"/>
  <c r="F8494" i="1"/>
  <c r="E8494" i="1"/>
  <c r="D8494" i="1"/>
  <c r="C8494" i="1"/>
  <c r="B8494" i="1"/>
  <c r="Q8493" i="1"/>
  <c r="N8493" i="1"/>
  <c r="M8493" i="1"/>
  <c r="L8493" i="1"/>
  <c r="G8493" i="1"/>
  <c r="F8493" i="1"/>
  <c r="E8493" i="1"/>
  <c r="D8493" i="1"/>
  <c r="C8493" i="1"/>
  <c r="B8493" i="1"/>
  <c r="Q8492" i="1"/>
  <c r="N8492" i="1"/>
  <c r="M8492" i="1"/>
  <c r="L8492" i="1"/>
  <c r="G8492" i="1"/>
  <c r="F8492" i="1"/>
  <c r="E8492" i="1"/>
  <c r="D8492" i="1"/>
  <c r="C8492" i="1"/>
  <c r="B8492" i="1"/>
  <c r="Q8491" i="1"/>
  <c r="N8491" i="1"/>
  <c r="M8491" i="1"/>
  <c r="L8491" i="1"/>
  <c r="G8491" i="1"/>
  <c r="F8491" i="1"/>
  <c r="E8491" i="1"/>
  <c r="D8491" i="1"/>
  <c r="C8491" i="1"/>
  <c r="B8491" i="1"/>
  <c r="Q8490" i="1"/>
  <c r="N8490" i="1"/>
  <c r="M8490" i="1"/>
  <c r="L8490" i="1"/>
  <c r="G8490" i="1"/>
  <c r="F8490" i="1"/>
  <c r="E8490" i="1"/>
  <c r="D8490" i="1"/>
  <c r="C8490" i="1"/>
  <c r="B8490" i="1"/>
  <c r="Q8489" i="1"/>
  <c r="N8489" i="1"/>
  <c r="M8489" i="1"/>
  <c r="L8489" i="1"/>
  <c r="G8489" i="1"/>
  <c r="F8489" i="1"/>
  <c r="E8489" i="1"/>
  <c r="D8489" i="1"/>
  <c r="C8489" i="1"/>
  <c r="B8489" i="1"/>
  <c r="Q8488" i="1"/>
  <c r="N8488" i="1"/>
  <c r="M8488" i="1"/>
  <c r="L8488" i="1"/>
  <c r="G8488" i="1"/>
  <c r="F8488" i="1"/>
  <c r="E8488" i="1"/>
  <c r="D8488" i="1"/>
  <c r="C8488" i="1"/>
  <c r="B8488" i="1"/>
  <c r="Q8487" i="1"/>
  <c r="N8487" i="1"/>
  <c r="M8487" i="1"/>
  <c r="L8487" i="1"/>
  <c r="G8487" i="1"/>
  <c r="F8487" i="1"/>
  <c r="E8487" i="1"/>
  <c r="D8487" i="1"/>
  <c r="C8487" i="1"/>
  <c r="B8487" i="1"/>
  <c r="Q8486" i="1"/>
  <c r="N8486" i="1"/>
  <c r="M8486" i="1"/>
  <c r="L8486" i="1"/>
  <c r="G8486" i="1"/>
  <c r="F8486" i="1"/>
  <c r="E8486" i="1"/>
  <c r="D8486" i="1"/>
  <c r="C8486" i="1"/>
  <c r="B8486" i="1"/>
  <c r="Q8485" i="1"/>
  <c r="N8485" i="1"/>
  <c r="M8485" i="1"/>
  <c r="L8485" i="1"/>
  <c r="G8485" i="1"/>
  <c r="F8485" i="1"/>
  <c r="E8485" i="1"/>
  <c r="D8485" i="1"/>
  <c r="C8485" i="1"/>
  <c r="B8485" i="1"/>
  <c r="Q8484" i="1"/>
  <c r="N8484" i="1"/>
  <c r="M8484" i="1"/>
  <c r="L8484" i="1"/>
  <c r="G8484" i="1"/>
  <c r="F8484" i="1"/>
  <c r="E8484" i="1"/>
  <c r="D8484" i="1"/>
  <c r="C8484" i="1"/>
  <c r="B8484" i="1"/>
  <c r="Q8483" i="1"/>
  <c r="N8483" i="1"/>
  <c r="M8483" i="1"/>
  <c r="L8483" i="1"/>
  <c r="G8483" i="1"/>
  <c r="F8483" i="1"/>
  <c r="E8483" i="1"/>
  <c r="D8483" i="1"/>
  <c r="C8483" i="1"/>
  <c r="B8483" i="1"/>
  <c r="Q8482" i="1"/>
  <c r="N8482" i="1"/>
  <c r="M8482" i="1"/>
  <c r="L8482" i="1"/>
  <c r="G8482" i="1"/>
  <c r="F8482" i="1"/>
  <c r="E8482" i="1"/>
  <c r="D8482" i="1"/>
  <c r="C8482" i="1"/>
  <c r="B8482" i="1"/>
  <c r="Q8481" i="1"/>
  <c r="N8481" i="1"/>
  <c r="M8481" i="1"/>
  <c r="L8481" i="1"/>
  <c r="G8481" i="1"/>
  <c r="F8481" i="1"/>
  <c r="E8481" i="1"/>
  <c r="D8481" i="1"/>
  <c r="C8481" i="1"/>
  <c r="B8481" i="1"/>
  <c r="Q8480" i="1"/>
  <c r="N8480" i="1"/>
  <c r="M8480" i="1"/>
  <c r="L8480" i="1"/>
  <c r="G8480" i="1"/>
  <c r="F8480" i="1"/>
  <c r="E8480" i="1"/>
  <c r="D8480" i="1"/>
  <c r="C8480" i="1"/>
  <c r="B8480" i="1"/>
  <c r="Q8479" i="1"/>
  <c r="N8479" i="1"/>
  <c r="M8479" i="1"/>
  <c r="L8479" i="1"/>
  <c r="G8479" i="1"/>
  <c r="F8479" i="1"/>
  <c r="E8479" i="1"/>
  <c r="D8479" i="1"/>
  <c r="C8479" i="1"/>
  <c r="B8479" i="1"/>
  <c r="Q8478" i="1"/>
  <c r="N8478" i="1"/>
  <c r="M8478" i="1"/>
  <c r="L8478" i="1"/>
  <c r="G8478" i="1"/>
  <c r="F8478" i="1"/>
  <c r="E8478" i="1"/>
  <c r="D8478" i="1"/>
  <c r="C8478" i="1"/>
  <c r="B8478" i="1"/>
  <c r="Q8477" i="1"/>
  <c r="N8477" i="1"/>
  <c r="M8477" i="1"/>
  <c r="L8477" i="1"/>
  <c r="G8477" i="1"/>
  <c r="F8477" i="1"/>
  <c r="E8477" i="1"/>
  <c r="D8477" i="1"/>
  <c r="C8477" i="1"/>
  <c r="B8477" i="1"/>
  <c r="Q8476" i="1"/>
  <c r="N8476" i="1"/>
  <c r="M8476" i="1"/>
  <c r="L8476" i="1"/>
  <c r="G8476" i="1"/>
  <c r="F8476" i="1"/>
  <c r="E8476" i="1"/>
  <c r="D8476" i="1"/>
  <c r="C8476" i="1"/>
  <c r="B8476" i="1"/>
  <c r="Q8475" i="1"/>
  <c r="N8475" i="1"/>
  <c r="M8475" i="1"/>
  <c r="L8475" i="1"/>
  <c r="G8475" i="1"/>
  <c r="F8475" i="1"/>
  <c r="E8475" i="1"/>
  <c r="D8475" i="1"/>
  <c r="C8475" i="1"/>
  <c r="B8475" i="1"/>
  <c r="Q8474" i="1"/>
  <c r="N8474" i="1"/>
  <c r="M8474" i="1"/>
  <c r="L8474" i="1"/>
  <c r="G8474" i="1"/>
  <c r="F8474" i="1"/>
  <c r="E8474" i="1"/>
  <c r="D8474" i="1"/>
  <c r="C8474" i="1"/>
  <c r="B8474" i="1"/>
  <c r="Q8473" i="1"/>
  <c r="N8473" i="1"/>
  <c r="M8473" i="1"/>
  <c r="L8473" i="1"/>
  <c r="G8473" i="1"/>
  <c r="F8473" i="1"/>
  <c r="E8473" i="1"/>
  <c r="D8473" i="1"/>
  <c r="C8473" i="1"/>
  <c r="B8473" i="1"/>
  <c r="Q8472" i="1"/>
  <c r="N8472" i="1"/>
  <c r="M8472" i="1"/>
  <c r="L8472" i="1"/>
  <c r="G8472" i="1"/>
  <c r="F8472" i="1"/>
  <c r="E8472" i="1"/>
  <c r="D8472" i="1"/>
  <c r="C8472" i="1"/>
  <c r="B8472" i="1"/>
  <c r="Q8471" i="1"/>
  <c r="N8471" i="1"/>
  <c r="M8471" i="1"/>
  <c r="L8471" i="1"/>
  <c r="G8471" i="1"/>
  <c r="F8471" i="1"/>
  <c r="E8471" i="1"/>
  <c r="D8471" i="1"/>
  <c r="C8471" i="1"/>
  <c r="B8471" i="1"/>
  <c r="Q8470" i="1"/>
  <c r="N8470" i="1"/>
  <c r="M8470" i="1"/>
  <c r="L8470" i="1"/>
  <c r="G8470" i="1"/>
  <c r="F8470" i="1"/>
  <c r="E8470" i="1"/>
  <c r="D8470" i="1"/>
  <c r="C8470" i="1"/>
  <c r="B8470" i="1"/>
  <c r="Q8469" i="1"/>
  <c r="N8469" i="1"/>
  <c r="M8469" i="1"/>
  <c r="L8469" i="1"/>
  <c r="G8469" i="1"/>
  <c r="F8469" i="1"/>
  <c r="E8469" i="1"/>
  <c r="D8469" i="1"/>
  <c r="C8469" i="1"/>
  <c r="B8469" i="1"/>
  <c r="Q8468" i="1"/>
  <c r="N8468" i="1"/>
  <c r="M8468" i="1"/>
  <c r="L8468" i="1"/>
  <c r="G8468" i="1"/>
  <c r="F8468" i="1"/>
  <c r="E8468" i="1"/>
  <c r="D8468" i="1"/>
  <c r="C8468" i="1"/>
  <c r="B8468" i="1"/>
  <c r="Q8467" i="1"/>
  <c r="N8467" i="1"/>
  <c r="M8467" i="1"/>
  <c r="L8467" i="1"/>
  <c r="G8467" i="1"/>
  <c r="F8467" i="1"/>
  <c r="E8467" i="1"/>
  <c r="D8467" i="1"/>
  <c r="C8467" i="1"/>
  <c r="B8467" i="1"/>
  <c r="Q8466" i="1"/>
  <c r="N8466" i="1"/>
  <c r="M8466" i="1"/>
  <c r="L8466" i="1"/>
  <c r="G8466" i="1"/>
  <c r="F8466" i="1"/>
  <c r="E8466" i="1"/>
  <c r="D8466" i="1"/>
  <c r="C8466" i="1"/>
  <c r="B8466" i="1"/>
  <c r="Q8465" i="1"/>
  <c r="N8465" i="1"/>
  <c r="M8465" i="1"/>
  <c r="L8465" i="1"/>
  <c r="G8465" i="1"/>
  <c r="F8465" i="1"/>
  <c r="E8465" i="1"/>
  <c r="D8465" i="1"/>
  <c r="C8465" i="1"/>
  <c r="B8465" i="1"/>
  <c r="Q8464" i="1"/>
  <c r="N8464" i="1"/>
  <c r="M8464" i="1"/>
  <c r="L8464" i="1"/>
  <c r="G8464" i="1"/>
  <c r="F8464" i="1"/>
  <c r="E8464" i="1"/>
  <c r="D8464" i="1"/>
  <c r="C8464" i="1"/>
  <c r="B8464" i="1"/>
  <c r="Q8463" i="1"/>
  <c r="N8463" i="1"/>
  <c r="M8463" i="1"/>
  <c r="L8463" i="1"/>
  <c r="G8463" i="1"/>
  <c r="F8463" i="1"/>
  <c r="E8463" i="1"/>
  <c r="D8463" i="1"/>
  <c r="C8463" i="1"/>
  <c r="B8463" i="1"/>
  <c r="Q8462" i="1"/>
  <c r="N8462" i="1"/>
  <c r="M8462" i="1"/>
  <c r="L8462" i="1"/>
  <c r="G8462" i="1"/>
  <c r="F8462" i="1"/>
  <c r="E8462" i="1"/>
  <c r="D8462" i="1"/>
  <c r="C8462" i="1"/>
  <c r="B8462" i="1"/>
  <c r="Q8461" i="1"/>
  <c r="N8461" i="1"/>
  <c r="M8461" i="1"/>
  <c r="L8461" i="1"/>
  <c r="G8461" i="1"/>
  <c r="F8461" i="1"/>
  <c r="E8461" i="1"/>
  <c r="D8461" i="1"/>
  <c r="C8461" i="1"/>
  <c r="B8461" i="1"/>
  <c r="Q8460" i="1"/>
  <c r="N8460" i="1"/>
  <c r="M8460" i="1"/>
  <c r="L8460" i="1"/>
  <c r="G8460" i="1"/>
  <c r="F8460" i="1"/>
  <c r="E8460" i="1"/>
  <c r="D8460" i="1"/>
  <c r="C8460" i="1"/>
  <c r="B8460" i="1"/>
  <c r="Q8459" i="1"/>
  <c r="N8459" i="1"/>
  <c r="M8459" i="1"/>
  <c r="L8459" i="1"/>
  <c r="G8459" i="1"/>
  <c r="F8459" i="1"/>
  <c r="E8459" i="1"/>
  <c r="D8459" i="1"/>
  <c r="C8459" i="1"/>
  <c r="B8459" i="1"/>
  <c r="Q8458" i="1"/>
  <c r="N8458" i="1"/>
  <c r="M8458" i="1"/>
  <c r="L8458" i="1"/>
  <c r="G8458" i="1"/>
  <c r="F8458" i="1"/>
  <c r="E8458" i="1"/>
  <c r="D8458" i="1"/>
  <c r="C8458" i="1"/>
  <c r="B8458" i="1"/>
  <c r="Q8457" i="1"/>
  <c r="N8457" i="1"/>
  <c r="M8457" i="1"/>
  <c r="L8457" i="1"/>
  <c r="G8457" i="1"/>
  <c r="F8457" i="1"/>
  <c r="E8457" i="1"/>
  <c r="D8457" i="1"/>
  <c r="C8457" i="1"/>
  <c r="B8457" i="1"/>
  <c r="Q8456" i="1"/>
  <c r="N8456" i="1"/>
  <c r="M8456" i="1"/>
  <c r="L8456" i="1"/>
  <c r="G8456" i="1"/>
  <c r="F8456" i="1"/>
  <c r="E8456" i="1"/>
  <c r="D8456" i="1"/>
  <c r="C8456" i="1"/>
  <c r="B8456" i="1"/>
  <c r="Q8455" i="1"/>
  <c r="N8455" i="1"/>
  <c r="M8455" i="1"/>
  <c r="L8455" i="1"/>
  <c r="G8455" i="1"/>
  <c r="F8455" i="1"/>
  <c r="E8455" i="1"/>
  <c r="D8455" i="1"/>
  <c r="C8455" i="1"/>
  <c r="B8455" i="1"/>
  <c r="Q8454" i="1"/>
  <c r="N8454" i="1"/>
  <c r="M8454" i="1"/>
  <c r="L8454" i="1"/>
  <c r="G8454" i="1"/>
  <c r="F8454" i="1"/>
  <c r="E8454" i="1"/>
  <c r="D8454" i="1"/>
  <c r="C8454" i="1"/>
  <c r="B8454" i="1"/>
  <c r="Q8453" i="1"/>
  <c r="N8453" i="1"/>
  <c r="M8453" i="1"/>
  <c r="L8453" i="1"/>
  <c r="G8453" i="1"/>
  <c r="F8453" i="1"/>
  <c r="E8453" i="1"/>
  <c r="D8453" i="1"/>
  <c r="C8453" i="1"/>
  <c r="B8453" i="1"/>
  <c r="Q8452" i="1"/>
  <c r="N8452" i="1"/>
  <c r="M8452" i="1"/>
  <c r="L8452" i="1"/>
  <c r="G8452" i="1"/>
  <c r="F8452" i="1"/>
  <c r="E8452" i="1"/>
  <c r="D8452" i="1"/>
  <c r="C8452" i="1"/>
  <c r="B8452" i="1"/>
  <c r="Q8451" i="1"/>
  <c r="N8451" i="1"/>
  <c r="M8451" i="1"/>
  <c r="L8451" i="1"/>
  <c r="G8451" i="1"/>
  <c r="F8451" i="1"/>
  <c r="E8451" i="1"/>
  <c r="D8451" i="1"/>
  <c r="C8451" i="1"/>
  <c r="B8451" i="1"/>
  <c r="Q8450" i="1"/>
  <c r="N8450" i="1"/>
  <c r="M8450" i="1"/>
  <c r="L8450" i="1"/>
  <c r="G8450" i="1"/>
  <c r="F8450" i="1"/>
  <c r="E8450" i="1"/>
  <c r="D8450" i="1"/>
  <c r="C8450" i="1"/>
  <c r="B8450" i="1"/>
  <c r="Q8449" i="1"/>
  <c r="N8449" i="1"/>
  <c r="M8449" i="1"/>
  <c r="L8449" i="1"/>
  <c r="G8449" i="1"/>
  <c r="F8449" i="1"/>
  <c r="E8449" i="1"/>
  <c r="D8449" i="1"/>
  <c r="C8449" i="1"/>
  <c r="B8449" i="1"/>
  <c r="Q8448" i="1"/>
  <c r="N8448" i="1"/>
  <c r="M8448" i="1"/>
  <c r="L8448" i="1"/>
  <c r="G8448" i="1"/>
  <c r="F8448" i="1"/>
  <c r="E8448" i="1"/>
  <c r="D8448" i="1"/>
  <c r="C8448" i="1"/>
  <c r="B8448" i="1"/>
  <c r="Q8447" i="1"/>
  <c r="N8447" i="1"/>
  <c r="M8447" i="1"/>
  <c r="L8447" i="1"/>
  <c r="G8447" i="1"/>
  <c r="F8447" i="1"/>
  <c r="E8447" i="1"/>
  <c r="D8447" i="1"/>
  <c r="C8447" i="1"/>
  <c r="B8447" i="1"/>
  <c r="Q8446" i="1"/>
  <c r="N8446" i="1"/>
  <c r="M8446" i="1"/>
  <c r="L8446" i="1"/>
  <c r="G8446" i="1"/>
  <c r="F8446" i="1"/>
  <c r="E8446" i="1"/>
  <c r="D8446" i="1"/>
  <c r="C8446" i="1"/>
  <c r="B8446" i="1"/>
  <c r="Q8445" i="1"/>
  <c r="N8445" i="1"/>
  <c r="M8445" i="1"/>
  <c r="L8445" i="1"/>
  <c r="G8445" i="1"/>
  <c r="F8445" i="1"/>
  <c r="E8445" i="1"/>
  <c r="D8445" i="1"/>
  <c r="C8445" i="1"/>
  <c r="B8445" i="1"/>
  <c r="Q8444" i="1"/>
  <c r="N8444" i="1"/>
  <c r="M8444" i="1"/>
  <c r="L8444" i="1"/>
  <c r="G8444" i="1"/>
  <c r="F8444" i="1"/>
  <c r="E8444" i="1"/>
  <c r="D8444" i="1"/>
  <c r="C8444" i="1"/>
  <c r="B8444" i="1"/>
  <c r="Q8443" i="1"/>
  <c r="N8443" i="1"/>
  <c r="M8443" i="1"/>
  <c r="L8443" i="1"/>
  <c r="G8443" i="1"/>
  <c r="F8443" i="1"/>
  <c r="E8443" i="1"/>
  <c r="D8443" i="1"/>
  <c r="C8443" i="1"/>
  <c r="B8443" i="1"/>
  <c r="Q8442" i="1"/>
  <c r="N8442" i="1"/>
  <c r="M8442" i="1"/>
  <c r="L8442" i="1"/>
  <c r="G8442" i="1"/>
  <c r="F8442" i="1"/>
  <c r="E8442" i="1"/>
  <c r="D8442" i="1"/>
  <c r="C8442" i="1"/>
  <c r="B8442" i="1"/>
  <c r="Q8441" i="1"/>
  <c r="N8441" i="1"/>
  <c r="M8441" i="1"/>
  <c r="L8441" i="1"/>
  <c r="G8441" i="1"/>
  <c r="F8441" i="1"/>
  <c r="E8441" i="1"/>
  <c r="D8441" i="1"/>
  <c r="C8441" i="1"/>
  <c r="B8441" i="1"/>
  <c r="Q8440" i="1"/>
  <c r="N8440" i="1"/>
  <c r="M8440" i="1"/>
  <c r="L8440" i="1"/>
  <c r="G8440" i="1"/>
  <c r="F8440" i="1"/>
  <c r="E8440" i="1"/>
  <c r="D8440" i="1"/>
  <c r="C8440" i="1"/>
  <c r="B8440" i="1"/>
  <c r="Q8439" i="1"/>
  <c r="N8439" i="1"/>
  <c r="M8439" i="1"/>
  <c r="L8439" i="1"/>
  <c r="G8439" i="1"/>
  <c r="F8439" i="1"/>
  <c r="E8439" i="1"/>
  <c r="D8439" i="1"/>
  <c r="C8439" i="1"/>
  <c r="B8439" i="1"/>
  <c r="Q8438" i="1"/>
  <c r="N8438" i="1"/>
  <c r="M8438" i="1"/>
  <c r="L8438" i="1"/>
  <c r="G8438" i="1"/>
  <c r="F8438" i="1"/>
  <c r="E8438" i="1"/>
  <c r="D8438" i="1"/>
  <c r="C8438" i="1"/>
  <c r="B8438" i="1"/>
  <c r="Q8437" i="1"/>
  <c r="N8437" i="1"/>
  <c r="M8437" i="1"/>
  <c r="L8437" i="1"/>
  <c r="G8437" i="1"/>
  <c r="F8437" i="1"/>
  <c r="E8437" i="1"/>
  <c r="D8437" i="1"/>
  <c r="C8437" i="1"/>
  <c r="B8437" i="1"/>
  <c r="Q8436" i="1"/>
  <c r="N8436" i="1"/>
  <c r="M8436" i="1"/>
  <c r="L8436" i="1"/>
  <c r="G8436" i="1"/>
  <c r="F8436" i="1"/>
  <c r="E8436" i="1"/>
  <c r="D8436" i="1"/>
  <c r="C8436" i="1"/>
  <c r="B8436" i="1"/>
  <c r="Q8435" i="1"/>
  <c r="N8435" i="1"/>
  <c r="M8435" i="1"/>
  <c r="L8435" i="1"/>
  <c r="G8435" i="1"/>
  <c r="F8435" i="1"/>
  <c r="E8435" i="1"/>
  <c r="D8435" i="1"/>
  <c r="C8435" i="1"/>
  <c r="B8435" i="1"/>
  <c r="Q8434" i="1"/>
  <c r="N8434" i="1"/>
  <c r="M8434" i="1"/>
  <c r="L8434" i="1"/>
  <c r="G8434" i="1"/>
  <c r="F8434" i="1"/>
  <c r="E8434" i="1"/>
  <c r="D8434" i="1"/>
  <c r="C8434" i="1"/>
  <c r="B8434" i="1"/>
  <c r="Q8433" i="1"/>
  <c r="N8433" i="1"/>
  <c r="M8433" i="1"/>
  <c r="L8433" i="1"/>
  <c r="G8433" i="1"/>
  <c r="F8433" i="1"/>
  <c r="E8433" i="1"/>
  <c r="D8433" i="1"/>
  <c r="C8433" i="1"/>
  <c r="B8433" i="1"/>
  <c r="Q8432" i="1"/>
  <c r="N8432" i="1"/>
  <c r="M8432" i="1"/>
  <c r="L8432" i="1"/>
  <c r="G8432" i="1"/>
  <c r="F8432" i="1"/>
  <c r="E8432" i="1"/>
  <c r="D8432" i="1"/>
  <c r="C8432" i="1"/>
  <c r="B8432" i="1"/>
  <c r="Q8431" i="1"/>
  <c r="N8431" i="1"/>
  <c r="M8431" i="1"/>
  <c r="L8431" i="1"/>
  <c r="G8431" i="1"/>
  <c r="F8431" i="1"/>
  <c r="E8431" i="1"/>
  <c r="D8431" i="1"/>
  <c r="C8431" i="1"/>
  <c r="B8431" i="1"/>
  <c r="Q8430" i="1"/>
  <c r="N8430" i="1"/>
  <c r="M8430" i="1"/>
  <c r="L8430" i="1"/>
  <c r="G8430" i="1"/>
  <c r="F8430" i="1"/>
  <c r="E8430" i="1"/>
  <c r="D8430" i="1"/>
  <c r="C8430" i="1"/>
  <c r="B8430" i="1"/>
  <c r="Q8429" i="1"/>
  <c r="N8429" i="1"/>
  <c r="M8429" i="1"/>
  <c r="L8429" i="1"/>
  <c r="G8429" i="1"/>
  <c r="F8429" i="1"/>
  <c r="E8429" i="1"/>
  <c r="D8429" i="1"/>
  <c r="C8429" i="1"/>
  <c r="B8429" i="1"/>
  <c r="Q8428" i="1"/>
  <c r="N8428" i="1"/>
  <c r="M8428" i="1"/>
  <c r="L8428" i="1"/>
  <c r="G8428" i="1"/>
  <c r="F8428" i="1"/>
  <c r="E8428" i="1"/>
  <c r="D8428" i="1"/>
  <c r="C8428" i="1"/>
  <c r="B8428" i="1"/>
  <c r="Q8427" i="1"/>
  <c r="N8427" i="1"/>
  <c r="M8427" i="1"/>
  <c r="L8427" i="1"/>
  <c r="G8427" i="1"/>
  <c r="F8427" i="1"/>
  <c r="E8427" i="1"/>
  <c r="D8427" i="1"/>
  <c r="C8427" i="1"/>
  <c r="B8427" i="1"/>
  <c r="Q8426" i="1"/>
  <c r="N8426" i="1"/>
  <c r="M8426" i="1"/>
  <c r="L8426" i="1"/>
  <c r="G8426" i="1"/>
  <c r="F8426" i="1"/>
  <c r="E8426" i="1"/>
  <c r="D8426" i="1"/>
  <c r="C8426" i="1"/>
  <c r="B8426" i="1"/>
  <c r="Q8425" i="1"/>
  <c r="N8425" i="1"/>
  <c r="M8425" i="1"/>
  <c r="L8425" i="1"/>
  <c r="G8425" i="1"/>
  <c r="F8425" i="1"/>
  <c r="E8425" i="1"/>
  <c r="D8425" i="1"/>
  <c r="C8425" i="1"/>
  <c r="B8425" i="1"/>
  <c r="Q8424" i="1"/>
  <c r="N8424" i="1"/>
  <c r="M8424" i="1"/>
  <c r="L8424" i="1"/>
  <c r="G8424" i="1"/>
  <c r="F8424" i="1"/>
  <c r="E8424" i="1"/>
  <c r="D8424" i="1"/>
  <c r="C8424" i="1"/>
  <c r="B8424" i="1"/>
  <c r="Q8423" i="1"/>
  <c r="N8423" i="1"/>
  <c r="M8423" i="1"/>
  <c r="L8423" i="1"/>
  <c r="G8423" i="1"/>
  <c r="F8423" i="1"/>
  <c r="E8423" i="1"/>
  <c r="D8423" i="1"/>
  <c r="C8423" i="1"/>
  <c r="B8423" i="1"/>
  <c r="Q8422" i="1"/>
  <c r="N8422" i="1"/>
  <c r="M8422" i="1"/>
  <c r="L8422" i="1"/>
  <c r="G8422" i="1"/>
  <c r="F8422" i="1"/>
  <c r="E8422" i="1"/>
  <c r="D8422" i="1"/>
  <c r="C8422" i="1"/>
  <c r="B8422" i="1"/>
  <c r="Q8421" i="1"/>
  <c r="N8421" i="1"/>
  <c r="M8421" i="1"/>
  <c r="L8421" i="1"/>
  <c r="G8421" i="1"/>
  <c r="F8421" i="1"/>
  <c r="E8421" i="1"/>
  <c r="D8421" i="1"/>
  <c r="C8421" i="1"/>
  <c r="B8421" i="1"/>
  <c r="Q8420" i="1"/>
  <c r="N8420" i="1"/>
  <c r="M8420" i="1"/>
  <c r="L8420" i="1"/>
  <c r="G8420" i="1"/>
  <c r="F8420" i="1"/>
  <c r="E8420" i="1"/>
  <c r="D8420" i="1"/>
  <c r="C8420" i="1"/>
  <c r="B8420" i="1"/>
  <c r="Q8419" i="1"/>
  <c r="N8419" i="1"/>
  <c r="M8419" i="1"/>
  <c r="L8419" i="1"/>
  <c r="G8419" i="1"/>
  <c r="F8419" i="1"/>
  <c r="E8419" i="1"/>
  <c r="D8419" i="1"/>
  <c r="C8419" i="1"/>
  <c r="B8419" i="1"/>
  <c r="Q8418" i="1"/>
  <c r="N8418" i="1"/>
  <c r="M8418" i="1"/>
  <c r="L8418" i="1"/>
  <c r="G8418" i="1"/>
  <c r="F8418" i="1"/>
  <c r="E8418" i="1"/>
  <c r="D8418" i="1"/>
  <c r="C8418" i="1"/>
  <c r="B8418" i="1"/>
  <c r="Q8417" i="1"/>
  <c r="N8417" i="1"/>
  <c r="M8417" i="1"/>
  <c r="L8417" i="1"/>
  <c r="G8417" i="1"/>
  <c r="F8417" i="1"/>
  <c r="E8417" i="1"/>
  <c r="D8417" i="1"/>
  <c r="C8417" i="1"/>
  <c r="B8417" i="1"/>
  <c r="Q8416" i="1"/>
  <c r="N8416" i="1"/>
  <c r="M8416" i="1"/>
  <c r="L8416" i="1"/>
  <c r="G8416" i="1"/>
  <c r="F8416" i="1"/>
  <c r="E8416" i="1"/>
  <c r="D8416" i="1"/>
  <c r="C8416" i="1"/>
  <c r="B8416" i="1"/>
  <c r="Q8415" i="1"/>
  <c r="N8415" i="1"/>
  <c r="M8415" i="1"/>
  <c r="L8415" i="1"/>
  <c r="G8415" i="1"/>
  <c r="F8415" i="1"/>
  <c r="E8415" i="1"/>
  <c r="D8415" i="1"/>
  <c r="C8415" i="1"/>
  <c r="B8415" i="1"/>
  <c r="Q8414" i="1"/>
  <c r="N8414" i="1"/>
  <c r="M8414" i="1"/>
  <c r="L8414" i="1"/>
  <c r="G8414" i="1"/>
  <c r="F8414" i="1"/>
  <c r="E8414" i="1"/>
  <c r="D8414" i="1"/>
  <c r="C8414" i="1"/>
  <c r="B8414" i="1"/>
  <c r="Q8413" i="1"/>
  <c r="N8413" i="1"/>
  <c r="M8413" i="1"/>
  <c r="L8413" i="1"/>
  <c r="G8413" i="1"/>
  <c r="F8413" i="1"/>
  <c r="E8413" i="1"/>
  <c r="D8413" i="1"/>
  <c r="C8413" i="1"/>
  <c r="B8413" i="1"/>
  <c r="Q8412" i="1"/>
  <c r="N8412" i="1"/>
  <c r="M8412" i="1"/>
  <c r="L8412" i="1"/>
  <c r="G8412" i="1"/>
  <c r="F8412" i="1"/>
  <c r="E8412" i="1"/>
  <c r="D8412" i="1"/>
  <c r="C8412" i="1"/>
  <c r="B8412" i="1"/>
  <c r="Q8411" i="1"/>
  <c r="N8411" i="1"/>
  <c r="M8411" i="1"/>
  <c r="L8411" i="1"/>
  <c r="G8411" i="1"/>
  <c r="F8411" i="1"/>
  <c r="E8411" i="1"/>
  <c r="D8411" i="1"/>
  <c r="C8411" i="1"/>
  <c r="B8411" i="1"/>
  <c r="Q8410" i="1"/>
  <c r="N8410" i="1"/>
  <c r="M8410" i="1"/>
  <c r="L8410" i="1"/>
  <c r="G8410" i="1"/>
  <c r="F8410" i="1"/>
  <c r="E8410" i="1"/>
  <c r="D8410" i="1"/>
  <c r="C8410" i="1"/>
  <c r="B8410" i="1"/>
  <c r="Q8409" i="1"/>
  <c r="N8409" i="1"/>
  <c r="M8409" i="1"/>
  <c r="L8409" i="1"/>
  <c r="G8409" i="1"/>
  <c r="F8409" i="1"/>
  <c r="E8409" i="1"/>
  <c r="D8409" i="1"/>
  <c r="C8409" i="1"/>
  <c r="B8409" i="1"/>
  <c r="Q8408" i="1"/>
  <c r="N8408" i="1"/>
  <c r="M8408" i="1"/>
  <c r="L8408" i="1"/>
  <c r="G8408" i="1"/>
  <c r="F8408" i="1"/>
  <c r="E8408" i="1"/>
  <c r="D8408" i="1"/>
  <c r="C8408" i="1"/>
  <c r="B8408" i="1"/>
  <c r="Q8407" i="1"/>
  <c r="N8407" i="1"/>
  <c r="M8407" i="1"/>
  <c r="L8407" i="1"/>
  <c r="G8407" i="1"/>
  <c r="F8407" i="1"/>
  <c r="E8407" i="1"/>
  <c r="D8407" i="1"/>
  <c r="C8407" i="1"/>
  <c r="B8407" i="1"/>
  <c r="Q8406" i="1"/>
  <c r="N8406" i="1"/>
  <c r="M8406" i="1"/>
  <c r="L8406" i="1"/>
  <c r="G8406" i="1"/>
  <c r="F8406" i="1"/>
  <c r="E8406" i="1"/>
  <c r="D8406" i="1"/>
  <c r="C8406" i="1"/>
  <c r="B8406" i="1"/>
  <c r="Q8405" i="1"/>
  <c r="N8405" i="1"/>
  <c r="M8405" i="1"/>
  <c r="L8405" i="1"/>
  <c r="G8405" i="1"/>
  <c r="F8405" i="1"/>
  <c r="E8405" i="1"/>
  <c r="D8405" i="1"/>
  <c r="C8405" i="1"/>
  <c r="B8405" i="1"/>
  <c r="Q8404" i="1"/>
  <c r="N8404" i="1"/>
  <c r="M8404" i="1"/>
  <c r="L8404" i="1"/>
  <c r="G8404" i="1"/>
  <c r="F8404" i="1"/>
  <c r="E8404" i="1"/>
  <c r="D8404" i="1"/>
  <c r="C8404" i="1"/>
  <c r="B8404" i="1"/>
  <c r="Q8403" i="1"/>
  <c r="N8403" i="1"/>
  <c r="M8403" i="1"/>
  <c r="L8403" i="1"/>
  <c r="G8403" i="1"/>
  <c r="F8403" i="1"/>
  <c r="E8403" i="1"/>
  <c r="D8403" i="1"/>
  <c r="C8403" i="1"/>
  <c r="B8403" i="1"/>
  <c r="Q8402" i="1"/>
  <c r="N8402" i="1"/>
  <c r="M8402" i="1"/>
  <c r="L8402" i="1"/>
  <c r="G8402" i="1"/>
  <c r="F8402" i="1"/>
  <c r="E8402" i="1"/>
  <c r="D8402" i="1"/>
  <c r="C8402" i="1"/>
  <c r="B8402" i="1"/>
  <c r="Q8401" i="1"/>
  <c r="N8401" i="1"/>
  <c r="M8401" i="1"/>
  <c r="L8401" i="1"/>
  <c r="G8401" i="1"/>
  <c r="F8401" i="1"/>
  <c r="E8401" i="1"/>
  <c r="D8401" i="1"/>
  <c r="C8401" i="1"/>
  <c r="B8401" i="1"/>
  <c r="Q8400" i="1"/>
  <c r="N8400" i="1"/>
  <c r="M8400" i="1"/>
  <c r="L8400" i="1"/>
  <c r="G8400" i="1"/>
  <c r="F8400" i="1"/>
  <c r="E8400" i="1"/>
  <c r="D8400" i="1"/>
  <c r="C8400" i="1"/>
  <c r="B8400" i="1"/>
  <c r="Q8399" i="1"/>
  <c r="N8399" i="1"/>
  <c r="M8399" i="1"/>
  <c r="L8399" i="1"/>
  <c r="G8399" i="1"/>
  <c r="F8399" i="1"/>
  <c r="E8399" i="1"/>
  <c r="D8399" i="1"/>
  <c r="C8399" i="1"/>
  <c r="B8399" i="1"/>
  <c r="Q8398" i="1"/>
  <c r="N8398" i="1"/>
  <c r="M8398" i="1"/>
  <c r="L8398" i="1"/>
  <c r="G8398" i="1"/>
  <c r="F8398" i="1"/>
  <c r="E8398" i="1"/>
  <c r="D8398" i="1"/>
  <c r="C8398" i="1"/>
  <c r="B8398" i="1"/>
  <c r="Q8397" i="1"/>
  <c r="N8397" i="1"/>
  <c r="M8397" i="1"/>
  <c r="L8397" i="1"/>
  <c r="G8397" i="1"/>
  <c r="F8397" i="1"/>
  <c r="E8397" i="1"/>
  <c r="D8397" i="1"/>
  <c r="C8397" i="1"/>
  <c r="B8397" i="1"/>
  <c r="Q8396" i="1"/>
  <c r="N8396" i="1"/>
  <c r="M8396" i="1"/>
  <c r="L8396" i="1"/>
  <c r="G8396" i="1"/>
  <c r="F8396" i="1"/>
  <c r="E8396" i="1"/>
  <c r="D8396" i="1"/>
  <c r="C8396" i="1"/>
  <c r="B8396" i="1"/>
  <c r="Q8395" i="1"/>
  <c r="N8395" i="1"/>
  <c r="M8395" i="1"/>
  <c r="L8395" i="1"/>
  <c r="G8395" i="1"/>
  <c r="F8395" i="1"/>
  <c r="E8395" i="1"/>
  <c r="D8395" i="1"/>
  <c r="C8395" i="1"/>
  <c r="B8395" i="1"/>
  <c r="Q8394" i="1"/>
  <c r="N8394" i="1"/>
  <c r="M8394" i="1"/>
  <c r="L8394" i="1"/>
  <c r="G8394" i="1"/>
  <c r="F8394" i="1"/>
  <c r="E8394" i="1"/>
  <c r="D8394" i="1"/>
  <c r="C8394" i="1"/>
  <c r="B8394" i="1"/>
  <c r="Q8393" i="1"/>
  <c r="N8393" i="1"/>
  <c r="M8393" i="1"/>
  <c r="L8393" i="1"/>
  <c r="G8393" i="1"/>
  <c r="F8393" i="1"/>
  <c r="E8393" i="1"/>
  <c r="D8393" i="1"/>
  <c r="C8393" i="1"/>
  <c r="B8393" i="1"/>
  <c r="Q8392" i="1"/>
  <c r="N8392" i="1"/>
  <c r="M8392" i="1"/>
  <c r="L8392" i="1"/>
  <c r="G8392" i="1"/>
  <c r="F8392" i="1"/>
  <c r="E8392" i="1"/>
  <c r="D8392" i="1"/>
  <c r="C8392" i="1"/>
  <c r="B8392" i="1"/>
  <c r="Q8391" i="1"/>
  <c r="N8391" i="1"/>
  <c r="M8391" i="1"/>
  <c r="L8391" i="1"/>
  <c r="G8391" i="1"/>
  <c r="F8391" i="1"/>
  <c r="E8391" i="1"/>
  <c r="D8391" i="1"/>
  <c r="C8391" i="1"/>
  <c r="B8391" i="1"/>
  <c r="Q8390" i="1"/>
  <c r="N8390" i="1"/>
  <c r="M8390" i="1"/>
  <c r="L8390" i="1"/>
  <c r="G8390" i="1"/>
  <c r="F8390" i="1"/>
  <c r="E8390" i="1"/>
  <c r="D8390" i="1"/>
  <c r="C8390" i="1"/>
  <c r="B8390" i="1"/>
  <c r="Q8389" i="1"/>
  <c r="N8389" i="1"/>
  <c r="M8389" i="1"/>
  <c r="L8389" i="1"/>
  <c r="G8389" i="1"/>
  <c r="F8389" i="1"/>
  <c r="E8389" i="1"/>
  <c r="D8389" i="1"/>
  <c r="C8389" i="1"/>
  <c r="B8389" i="1"/>
  <c r="Q8388" i="1"/>
  <c r="N8388" i="1"/>
  <c r="M8388" i="1"/>
  <c r="L8388" i="1"/>
  <c r="G8388" i="1"/>
  <c r="F8388" i="1"/>
  <c r="E8388" i="1"/>
  <c r="D8388" i="1"/>
  <c r="C8388" i="1"/>
  <c r="B8388" i="1"/>
  <c r="Q8387" i="1"/>
  <c r="N8387" i="1"/>
  <c r="M8387" i="1"/>
  <c r="L8387" i="1"/>
  <c r="G8387" i="1"/>
  <c r="F8387" i="1"/>
  <c r="E8387" i="1"/>
  <c r="D8387" i="1"/>
  <c r="C8387" i="1"/>
  <c r="B8387" i="1"/>
  <c r="Q8386" i="1"/>
  <c r="N8386" i="1"/>
  <c r="M8386" i="1"/>
  <c r="L8386" i="1"/>
  <c r="G8386" i="1"/>
  <c r="F8386" i="1"/>
  <c r="E8386" i="1"/>
  <c r="D8386" i="1"/>
  <c r="C8386" i="1"/>
  <c r="B8386" i="1"/>
  <c r="Q8385" i="1"/>
  <c r="N8385" i="1"/>
  <c r="M8385" i="1"/>
  <c r="L8385" i="1"/>
  <c r="G8385" i="1"/>
  <c r="F8385" i="1"/>
  <c r="E8385" i="1"/>
  <c r="D8385" i="1"/>
  <c r="C8385" i="1"/>
  <c r="B8385" i="1"/>
  <c r="Q8384" i="1"/>
  <c r="N8384" i="1"/>
  <c r="M8384" i="1"/>
  <c r="L8384" i="1"/>
  <c r="G8384" i="1"/>
  <c r="F8384" i="1"/>
  <c r="E8384" i="1"/>
  <c r="D8384" i="1"/>
  <c r="C8384" i="1"/>
  <c r="B8384" i="1"/>
  <c r="Q8383" i="1"/>
  <c r="N8383" i="1"/>
  <c r="M8383" i="1"/>
  <c r="L8383" i="1"/>
  <c r="G8383" i="1"/>
  <c r="F8383" i="1"/>
  <c r="E8383" i="1"/>
  <c r="D8383" i="1"/>
  <c r="C8383" i="1"/>
  <c r="B8383" i="1"/>
  <c r="Q8382" i="1"/>
  <c r="N8382" i="1"/>
  <c r="M8382" i="1"/>
  <c r="L8382" i="1"/>
  <c r="G8382" i="1"/>
  <c r="F8382" i="1"/>
  <c r="E8382" i="1"/>
  <c r="D8382" i="1"/>
  <c r="C8382" i="1"/>
  <c r="B8382" i="1"/>
  <c r="Q8381" i="1"/>
  <c r="N8381" i="1"/>
  <c r="M8381" i="1"/>
  <c r="L8381" i="1"/>
  <c r="G8381" i="1"/>
  <c r="F8381" i="1"/>
  <c r="E8381" i="1"/>
  <c r="D8381" i="1"/>
  <c r="C8381" i="1"/>
  <c r="B8381" i="1"/>
  <c r="Q8380" i="1"/>
  <c r="N8380" i="1"/>
  <c r="M8380" i="1"/>
  <c r="L8380" i="1"/>
  <c r="G8380" i="1"/>
  <c r="F8380" i="1"/>
  <c r="E8380" i="1"/>
  <c r="D8380" i="1"/>
  <c r="C8380" i="1"/>
  <c r="B8380" i="1"/>
  <c r="Q8379" i="1"/>
  <c r="N8379" i="1"/>
  <c r="M8379" i="1"/>
  <c r="L8379" i="1"/>
  <c r="G8379" i="1"/>
  <c r="F8379" i="1"/>
  <c r="E8379" i="1"/>
  <c r="D8379" i="1"/>
  <c r="C8379" i="1"/>
  <c r="B8379" i="1"/>
  <c r="Q8378" i="1"/>
  <c r="N8378" i="1"/>
  <c r="M8378" i="1"/>
  <c r="L8378" i="1"/>
  <c r="G8378" i="1"/>
  <c r="F8378" i="1"/>
  <c r="E8378" i="1"/>
  <c r="D8378" i="1"/>
  <c r="C8378" i="1"/>
  <c r="B8378" i="1"/>
  <c r="Q8377" i="1"/>
  <c r="N8377" i="1"/>
  <c r="M8377" i="1"/>
  <c r="L8377" i="1"/>
  <c r="G8377" i="1"/>
  <c r="F8377" i="1"/>
  <c r="E8377" i="1"/>
  <c r="D8377" i="1"/>
  <c r="C8377" i="1"/>
  <c r="B8377" i="1"/>
  <c r="Q8376" i="1"/>
  <c r="N8376" i="1"/>
  <c r="M8376" i="1"/>
  <c r="L8376" i="1"/>
  <c r="G8376" i="1"/>
  <c r="F8376" i="1"/>
  <c r="E8376" i="1"/>
  <c r="D8376" i="1"/>
  <c r="C8376" i="1"/>
  <c r="B8376" i="1"/>
  <c r="Q8375" i="1"/>
  <c r="N8375" i="1"/>
  <c r="M8375" i="1"/>
  <c r="L8375" i="1"/>
  <c r="G8375" i="1"/>
  <c r="F8375" i="1"/>
  <c r="E8375" i="1"/>
  <c r="D8375" i="1"/>
  <c r="C8375" i="1"/>
  <c r="B8375" i="1"/>
  <c r="Q8374" i="1"/>
  <c r="N8374" i="1"/>
  <c r="M8374" i="1"/>
  <c r="L8374" i="1"/>
  <c r="G8374" i="1"/>
  <c r="F8374" i="1"/>
  <c r="E8374" i="1"/>
  <c r="D8374" i="1"/>
  <c r="C8374" i="1"/>
  <c r="B8374" i="1"/>
  <c r="Q8373" i="1"/>
  <c r="N8373" i="1"/>
  <c r="M8373" i="1"/>
  <c r="L8373" i="1"/>
  <c r="G8373" i="1"/>
  <c r="F8373" i="1"/>
  <c r="E8373" i="1"/>
  <c r="D8373" i="1"/>
  <c r="C8373" i="1"/>
  <c r="B8373" i="1"/>
  <c r="Q8372" i="1"/>
  <c r="N8372" i="1"/>
  <c r="M8372" i="1"/>
  <c r="L8372" i="1"/>
  <c r="G8372" i="1"/>
  <c r="F8372" i="1"/>
  <c r="E8372" i="1"/>
  <c r="D8372" i="1"/>
  <c r="C8372" i="1"/>
  <c r="B8372" i="1"/>
  <c r="Q8371" i="1"/>
  <c r="N8371" i="1"/>
  <c r="M8371" i="1"/>
  <c r="L8371" i="1"/>
  <c r="G8371" i="1"/>
  <c r="F8371" i="1"/>
  <c r="E8371" i="1"/>
  <c r="D8371" i="1"/>
  <c r="C8371" i="1"/>
  <c r="B8371" i="1"/>
  <c r="Q8370" i="1"/>
  <c r="N8370" i="1"/>
  <c r="M8370" i="1"/>
  <c r="L8370" i="1"/>
  <c r="G8370" i="1"/>
  <c r="F8370" i="1"/>
  <c r="E8370" i="1"/>
  <c r="D8370" i="1"/>
  <c r="C8370" i="1"/>
  <c r="B8370" i="1"/>
  <c r="Q8369" i="1"/>
  <c r="N8369" i="1"/>
  <c r="M8369" i="1"/>
  <c r="L8369" i="1"/>
  <c r="G8369" i="1"/>
  <c r="F8369" i="1"/>
  <c r="E8369" i="1"/>
  <c r="D8369" i="1"/>
  <c r="C8369" i="1"/>
  <c r="B8369" i="1"/>
  <c r="Q8368" i="1"/>
  <c r="N8368" i="1"/>
  <c r="M8368" i="1"/>
  <c r="L8368" i="1"/>
  <c r="G8368" i="1"/>
  <c r="F8368" i="1"/>
  <c r="E8368" i="1"/>
  <c r="D8368" i="1"/>
  <c r="C8368" i="1"/>
  <c r="B8368" i="1"/>
  <c r="Q8367" i="1"/>
  <c r="N8367" i="1"/>
  <c r="M8367" i="1"/>
  <c r="L8367" i="1"/>
  <c r="G8367" i="1"/>
  <c r="F8367" i="1"/>
  <c r="E8367" i="1"/>
  <c r="D8367" i="1"/>
  <c r="C8367" i="1"/>
  <c r="B8367" i="1"/>
  <c r="Q8366" i="1"/>
  <c r="N8366" i="1"/>
  <c r="M8366" i="1"/>
  <c r="L8366" i="1"/>
  <c r="G8366" i="1"/>
  <c r="F8366" i="1"/>
  <c r="E8366" i="1"/>
  <c r="D8366" i="1"/>
  <c r="C8366" i="1"/>
  <c r="B8366" i="1"/>
  <c r="Q8365" i="1"/>
  <c r="N8365" i="1"/>
  <c r="M8365" i="1"/>
  <c r="L8365" i="1"/>
  <c r="G8365" i="1"/>
  <c r="F8365" i="1"/>
  <c r="E8365" i="1"/>
  <c r="D8365" i="1"/>
  <c r="C8365" i="1"/>
  <c r="B8365" i="1"/>
  <c r="Q8364" i="1"/>
  <c r="N8364" i="1"/>
  <c r="M8364" i="1"/>
  <c r="L8364" i="1"/>
  <c r="G8364" i="1"/>
  <c r="F8364" i="1"/>
  <c r="E8364" i="1"/>
  <c r="D8364" i="1"/>
  <c r="C8364" i="1"/>
  <c r="B8364" i="1"/>
  <c r="Q8363" i="1"/>
  <c r="N8363" i="1"/>
  <c r="M8363" i="1"/>
  <c r="L8363" i="1"/>
  <c r="G8363" i="1"/>
  <c r="F8363" i="1"/>
  <c r="E8363" i="1"/>
  <c r="D8363" i="1"/>
  <c r="C8363" i="1"/>
  <c r="B8363" i="1"/>
  <c r="Q8362" i="1"/>
  <c r="N8362" i="1"/>
  <c r="M8362" i="1"/>
  <c r="L8362" i="1"/>
  <c r="G8362" i="1"/>
  <c r="F8362" i="1"/>
  <c r="E8362" i="1"/>
  <c r="D8362" i="1"/>
  <c r="C8362" i="1"/>
  <c r="B8362" i="1"/>
  <c r="Q8361" i="1"/>
  <c r="N8361" i="1"/>
  <c r="M8361" i="1"/>
  <c r="L8361" i="1"/>
  <c r="G8361" i="1"/>
  <c r="F8361" i="1"/>
  <c r="E8361" i="1"/>
  <c r="D8361" i="1"/>
  <c r="C8361" i="1"/>
  <c r="B8361" i="1"/>
  <c r="Q8360" i="1"/>
  <c r="N8360" i="1"/>
  <c r="M8360" i="1"/>
  <c r="L8360" i="1"/>
  <c r="G8360" i="1"/>
  <c r="F8360" i="1"/>
  <c r="E8360" i="1"/>
  <c r="D8360" i="1"/>
  <c r="C8360" i="1"/>
  <c r="B8360" i="1"/>
  <c r="Q8359" i="1"/>
  <c r="N8359" i="1"/>
  <c r="M8359" i="1"/>
  <c r="L8359" i="1"/>
  <c r="G8359" i="1"/>
  <c r="F8359" i="1"/>
  <c r="E8359" i="1"/>
  <c r="D8359" i="1"/>
  <c r="C8359" i="1"/>
  <c r="B8359" i="1"/>
  <c r="Q8358" i="1"/>
  <c r="N8358" i="1"/>
  <c r="M8358" i="1"/>
  <c r="L8358" i="1"/>
  <c r="G8358" i="1"/>
  <c r="F8358" i="1"/>
  <c r="E8358" i="1"/>
  <c r="D8358" i="1"/>
  <c r="C8358" i="1"/>
  <c r="B8358" i="1"/>
  <c r="Q8357" i="1"/>
  <c r="N8357" i="1"/>
  <c r="M8357" i="1"/>
  <c r="L8357" i="1"/>
  <c r="G8357" i="1"/>
  <c r="F8357" i="1"/>
  <c r="E8357" i="1"/>
  <c r="D8357" i="1"/>
  <c r="C8357" i="1"/>
  <c r="B8357" i="1"/>
  <c r="Q8356" i="1"/>
  <c r="N8356" i="1"/>
  <c r="M8356" i="1"/>
  <c r="L8356" i="1"/>
  <c r="G8356" i="1"/>
  <c r="F8356" i="1"/>
  <c r="E8356" i="1"/>
  <c r="D8356" i="1"/>
  <c r="C8356" i="1"/>
  <c r="B8356" i="1"/>
  <c r="Q8355" i="1"/>
  <c r="N8355" i="1"/>
  <c r="M8355" i="1"/>
  <c r="L8355" i="1"/>
  <c r="G8355" i="1"/>
  <c r="F8355" i="1"/>
  <c r="E8355" i="1"/>
  <c r="D8355" i="1"/>
  <c r="C8355" i="1"/>
  <c r="B8355" i="1"/>
  <c r="Q8354" i="1"/>
  <c r="N8354" i="1"/>
  <c r="M8354" i="1"/>
  <c r="L8354" i="1"/>
  <c r="G8354" i="1"/>
  <c r="F8354" i="1"/>
  <c r="E8354" i="1"/>
  <c r="D8354" i="1"/>
  <c r="C8354" i="1"/>
  <c r="B8354" i="1"/>
  <c r="Q8353" i="1"/>
  <c r="N8353" i="1"/>
  <c r="M8353" i="1"/>
  <c r="L8353" i="1"/>
  <c r="G8353" i="1"/>
  <c r="F8353" i="1"/>
  <c r="E8353" i="1"/>
  <c r="D8353" i="1"/>
  <c r="C8353" i="1"/>
  <c r="B8353" i="1"/>
  <c r="Q8352" i="1"/>
  <c r="N8352" i="1"/>
  <c r="M8352" i="1"/>
  <c r="L8352" i="1"/>
  <c r="G8352" i="1"/>
  <c r="F8352" i="1"/>
  <c r="E8352" i="1"/>
  <c r="D8352" i="1"/>
  <c r="C8352" i="1"/>
  <c r="B8352" i="1"/>
  <c r="Q8351" i="1"/>
  <c r="N8351" i="1"/>
  <c r="M8351" i="1"/>
  <c r="L8351" i="1"/>
  <c r="G8351" i="1"/>
  <c r="F8351" i="1"/>
  <c r="E8351" i="1"/>
  <c r="D8351" i="1"/>
  <c r="C8351" i="1"/>
  <c r="B8351" i="1"/>
  <c r="Q8350" i="1"/>
  <c r="N8350" i="1"/>
  <c r="M8350" i="1"/>
  <c r="L8350" i="1"/>
  <c r="G8350" i="1"/>
  <c r="F8350" i="1"/>
  <c r="E8350" i="1"/>
  <c r="D8350" i="1"/>
  <c r="C8350" i="1"/>
  <c r="B8350" i="1"/>
  <c r="Q8349" i="1"/>
  <c r="N8349" i="1"/>
  <c r="M8349" i="1"/>
  <c r="L8349" i="1"/>
  <c r="G8349" i="1"/>
  <c r="F8349" i="1"/>
  <c r="E8349" i="1"/>
  <c r="D8349" i="1"/>
  <c r="C8349" i="1"/>
  <c r="B8349" i="1"/>
  <c r="Q8348" i="1"/>
  <c r="N8348" i="1"/>
  <c r="M8348" i="1"/>
  <c r="L8348" i="1"/>
  <c r="G8348" i="1"/>
  <c r="F8348" i="1"/>
  <c r="E8348" i="1"/>
  <c r="D8348" i="1"/>
  <c r="C8348" i="1"/>
  <c r="B8348" i="1"/>
  <c r="Q8347" i="1"/>
  <c r="N8347" i="1"/>
  <c r="M8347" i="1"/>
  <c r="L8347" i="1"/>
  <c r="G8347" i="1"/>
  <c r="F8347" i="1"/>
  <c r="E8347" i="1"/>
  <c r="D8347" i="1"/>
  <c r="C8347" i="1"/>
  <c r="B8347" i="1"/>
  <c r="Q8346" i="1"/>
  <c r="N8346" i="1"/>
  <c r="M8346" i="1"/>
  <c r="L8346" i="1"/>
  <c r="G8346" i="1"/>
  <c r="F8346" i="1"/>
  <c r="E8346" i="1"/>
  <c r="D8346" i="1"/>
  <c r="C8346" i="1"/>
  <c r="B8346" i="1"/>
  <c r="Q8345" i="1"/>
  <c r="N8345" i="1"/>
  <c r="M8345" i="1"/>
  <c r="L8345" i="1"/>
  <c r="G8345" i="1"/>
  <c r="F8345" i="1"/>
  <c r="E8345" i="1"/>
  <c r="D8345" i="1"/>
  <c r="C8345" i="1"/>
  <c r="B8345" i="1"/>
  <c r="Q8344" i="1"/>
  <c r="N8344" i="1"/>
  <c r="M8344" i="1"/>
  <c r="L8344" i="1"/>
  <c r="G8344" i="1"/>
  <c r="F8344" i="1"/>
  <c r="E8344" i="1"/>
  <c r="D8344" i="1"/>
  <c r="C8344" i="1"/>
  <c r="B8344" i="1"/>
  <c r="Q8343" i="1"/>
  <c r="N8343" i="1"/>
  <c r="M8343" i="1"/>
  <c r="L8343" i="1"/>
  <c r="G8343" i="1"/>
  <c r="F8343" i="1"/>
  <c r="E8343" i="1"/>
  <c r="D8343" i="1"/>
  <c r="C8343" i="1"/>
  <c r="B8343" i="1"/>
  <c r="Q8342" i="1"/>
  <c r="N8342" i="1"/>
  <c r="M8342" i="1"/>
  <c r="L8342" i="1"/>
  <c r="G8342" i="1"/>
  <c r="F8342" i="1"/>
  <c r="E8342" i="1"/>
  <c r="D8342" i="1"/>
  <c r="C8342" i="1"/>
  <c r="B8342" i="1"/>
  <c r="Q8341" i="1"/>
  <c r="N8341" i="1"/>
  <c r="M8341" i="1"/>
  <c r="L8341" i="1"/>
  <c r="G8341" i="1"/>
  <c r="F8341" i="1"/>
  <c r="E8341" i="1"/>
  <c r="D8341" i="1"/>
  <c r="C8341" i="1"/>
  <c r="B8341" i="1"/>
  <c r="Q8340" i="1"/>
  <c r="N8340" i="1"/>
  <c r="M8340" i="1"/>
  <c r="L8340" i="1"/>
  <c r="G8340" i="1"/>
  <c r="F8340" i="1"/>
  <c r="E8340" i="1"/>
  <c r="D8340" i="1"/>
  <c r="C8340" i="1"/>
  <c r="B8340" i="1"/>
  <c r="Q8339" i="1"/>
  <c r="N8339" i="1"/>
  <c r="M8339" i="1"/>
  <c r="L8339" i="1"/>
  <c r="G8339" i="1"/>
  <c r="F8339" i="1"/>
  <c r="E8339" i="1"/>
  <c r="D8339" i="1"/>
  <c r="C8339" i="1"/>
  <c r="B8339" i="1"/>
  <c r="Q8338" i="1"/>
  <c r="N8338" i="1"/>
  <c r="M8338" i="1"/>
  <c r="L8338" i="1"/>
  <c r="G8338" i="1"/>
  <c r="F8338" i="1"/>
  <c r="E8338" i="1"/>
  <c r="D8338" i="1"/>
  <c r="C8338" i="1"/>
  <c r="B8338" i="1"/>
  <c r="Q8337" i="1"/>
  <c r="N8337" i="1"/>
  <c r="M8337" i="1"/>
  <c r="L8337" i="1"/>
  <c r="G8337" i="1"/>
  <c r="F8337" i="1"/>
  <c r="E8337" i="1"/>
  <c r="D8337" i="1"/>
  <c r="C8337" i="1"/>
  <c r="B8337" i="1"/>
  <c r="Q8336" i="1"/>
  <c r="N8336" i="1"/>
  <c r="M8336" i="1"/>
  <c r="L8336" i="1"/>
  <c r="G8336" i="1"/>
  <c r="F8336" i="1"/>
  <c r="E8336" i="1"/>
  <c r="D8336" i="1"/>
  <c r="C8336" i="1"/>
  <c r="B8336" i="1"/>
  <c r="Q8335" i="1"/>
  <c r="N8335" i="1"/>
  <c r="M8335" i="1"/>
  <c r="L8335" i="1"/>
  <c r="G8335" i="1"/>
  <c r="F8335" i="1"/>
  <c r="E8335" i="1"/>
  <c r="D8335" i="1"/>
  <c r="C8335" i="1"/>
  <c r="B8335" i="1"/>
  <c r="Q8334" i="1"/>
  <c r="N8334" i="1"/>
  <c r="M8334" i="1"/>
  <c r="L8334" i="1"/>
  <c r="G8334" i="1"/>
  <c r="F8334" i="1"/>
  <c r="E8334" i="1"/>
  <c r="D8334" i="1"/>
  <c r="C8334" i="1"/>
  <c r="B8334" i="1"/>
  <c r="Q8333" i="1"/>
  <c r="N8333" i="1"/>
  <c r="M8333" i="1"/>
  <c r="L8333" i="1"/>
  <c r="G8333" i="1"/>
  <c r="F8333" i="1"/>
  <c r="E8333" i="1"/>
  <c r="D8333" i="1"/>
  <c r="C8333" i="1"/>
  <c r="B8333" i="1"/>
  <c r="Q8332" i="1"/>
  <c r="N8332" i="1"/>
  <c r="M8332" i="1"/>
  <c r="L8332" i="1"/>
  <c r="G8332" i="1"/>
  <c r="F8332" i="1"/>
  <c r="E8332" i="1"/>
  <c r="D8332" i="1"/>
  <c r="C8332" i="1"/>
  <c r="B8332" i="1"/>
  <c r="Q8331" i="1"/>
  <c r="N8331" i="1"/>
  <c r="M8331" i="1"/>
  <c r="L8331" i="1"/>
  <c r="G8331" i="1"/>
  <c r="F8331" i="1"/>
  <c r="E8331" i="1"/>
  <c r="D8331" i="1"/>
  <c r="C8331" i="1"/>
  <c r="B8331" i="1"/>
  <c r="Q8330" i="1"/>
  <c r="N8330" i="1"/>
  <c r="M8330" i="1"/>
  <c r="L8330" i="1"/>
  <c r="G8330" i="1"/>
  <c r="F8330" i="1"/>
  <c r="E8330" i="1"/>
  <c r="D8330" i="1"/>
  <c r="C8330" i="1"/>
  <c r="B8330" i="1"/>
  <c r="Q8329" i="1"/>
  <c r="N8329" i="1"/>
  <c r="M8329" i="1"/>
  <c r="L8329" i="1"/>
  <c r="G8329" i="1"/>
  <c r="F8329" i="1"/>
  <c r="E8329" i="1"/>
  <c r="D8329" i="1"/>
  <c r="C8329" i="1"/>
  <c r="B8329" i="1"/>
  <c r="Q8328" i="1"/>
  <c r="N8328" i="1"/>
  <c r="M8328" i="1"/>
  <c r="L8328" i="1"/>
  <c r="G8328" i="1"/>
  <c r="F8328" i="1"/>
  <c r="E8328" i="1"/>
  <c r="D8328" i="1"/>
  <c r="C8328" i="1"/>
  <c r="B8328" i="1"/>
  <c r="Q8327" i="1"/>
  <c r="N8327" i="1"/>
  <c r="M8327" i="1"/>
  <c r="L8327" i="1"/>
  <c r="G8327" i="1"/>
  <c r="F8327" i="1"/>
  <c r="E8327" i="1"/>
  <c r="D8327" i="1"/>
  <c r="C8327" i="1"/>
  <c r="B8327" i="1"/>
  <c r="Q8326" i="1"/>
  <c r="N8326" i="1"/>
  <c r="M8326" i="1"/>
  <c r="L8326" i="1"/>
  <c r="G8326" i="1"/>
  <c r="F8326" i="1"/>
  <c r="E8326" i="1"/>
  <c r="D8326" i="1"/>
  <c r="C8326" i="1"/>
  <c r="B8326" i="1"/>
  <c r="Q8325" i="1"/>
  <c r="N8325" i="1"/>
  <c r="M8325" i="1"/>
  <c r="L8325" i="1"/>
  <c r="G8325" i="1"/>
  <c r="F8325" i="1"/>
  <c r="E8325" i="1"/>
  <c r="D8325" i="1"/>
  <c r="C8325" i="1"/>
  <c r="B8325" i="1"/>
  <c r="Q8324" i="1"/>
  <c r="N8324" i="1"/>
  <c r="M8324" i="1"/>
  <c r="L8324" i="1"/>
  <c r="G8324" i="1"/>
  <c r="F8324" i="1"/>
  <c r="E8324" i="1"/>
  <c r="D8324" i="1"/>
  <c r="C8324" i="1"/>
  <c r="B8324" i="1"/>
  <c r="Q8323" i="1"/>
  <c r="N8323" i="1"/>
  <c r="M8323" i="1"/>
  <c r="L8323" i="1"/>
  <c r="G8323" i="1"/>
  <c r="F8323" i="1"/>
  <c r="E8323" i="1"/>
  <c r="D8323" i="1"/>
  <c r="C8323" i="1"/>
  <c r="B8323" i="1"/>
  <c r="Q8322" i="1"/>
  <c r="N8322" i="1"/>
  <c r="M8322" i="1"/>
  <c r="L8322" i="1"/>
  <c r="G8322" i="1"/>
  <c r="F8322" i="1"/>
  <c r="E8322" i="1"/>
  <c r="D8322" i="1"/>
  <c r="C8322" i="1"/>
  <c r="B8322" i="1"/>
  <c r="Q8321" i="1"/>
  <c r="N8321" i="1"/>
  <c r="M8321" i="1"/>
  <c r="L8321" i="1"/>
  <c r="G8321" i="1"/>
  <c r="F8321" i="1"/>
  <c r="E8321" i="1"/>
  <c r="D8321" i="1"/>
  <c r="C8321" i="1"/>
  <c r="B8321" i="1"/>
  <c r="Q8320" i="1"/>
  <c r="N8320" i="1"/>
  <c r="M8320" i="1"/>
  <c r="L8320" i="1"/>
  <c r="G8320" i="1"/>
  <c r="F8320" i="1"/>
  <c r="E8320" i="1"/>
  <c r="D8320" i="1"/>
  <c r="C8320" i="1"/>
  <c r="B8320" i="1"/>
  <c r="Q8319" i="1"/>
  <c r="N8319" i="1"/>
  <c r="M8319" i="1"/>
  <c r="L8319" i="1"/>
  <c r="G8319" i="1"/>
  <c r="F8319" i="1"/>
  <c r="E8319" i="1"/>
  <c r="D8319" i="1"/>
  <c r="C8319" i="1"/>
  <c r="B8319" i="1"/>
  <c r="Q8318" i="1"/>
  <c r="N8318" i="1"/>
  <c r="M8318" i="1"/>
  <c r="L8318" i="1"/>
  <c r="G8318" i="1"/>
  <c r="F8318" i="1"/>
  <c r="E8318" i="1"/>
  <c r="D8318" i="1"/>
  <c r="C8318" i="1"/>
  <c r="B8318" i="1"/>
  <c r="Q8317" i="1"/>
  <c r="N8317" i="1"/>
  <c r="M8317" i="1"/>
  <c r="L8317" i="1"/>
  <c r="G8317" i="1"/>
  <c r="F8317" i="1"/>
  <c r="E8317" i="1"/>
  <c r="D8317" i="1"/>
  <c r="C8317" i="1"/>
  <c r="B8317" i="1"/>
  <c r="Q8316" i="1"/>
  <c r="N8316" i="1"/>
  <c r="M8316" i="1"/>
  <c r="L8316" i="1"/>
  <c r="G8316" i="1"/>
  <c r="F8316" i="1"/>
  <c r="E8316" i="1"/>
  <c r="D8316" i="1"/>
  <c r="C8316" i="1"/>
  <c r="B8316" i="1"/>
  <c r="Q8315" i="1"/>
  <c r="N8315" i="1"/>
  <c r="M8315" i="1"/>
  <c r="L8315" i="1"/>
  <c r="G8315" i="1"/>
  <c r="F8315" i="1"/>
  <c r="E8315" i="1"/>
  <c r="D8315" i="1"/>
  <c r="C8315" i="1"/>
  <c r="B8315" i="1"/>
  <c r="Q8314" i="1"/>
  <c r="N8314" i="1"/>
  <c r="M8314" i="1"/>
  <c r="L8314" i="1"/>
  <c r="G8314" i="1"/>
  <c r="F8314" i="1"/>
  <c r="E8314" i="1"/>
  <c r="D8314" i="1"/>
  <c r="C8314" i="1"/>
  <c r="B8314" i="1"/>
  <c r="Q8313" i="1"/>
  <c r="N8313" i="1"/>
  <c r="M8313" i="1"/>
  <c r="L8313" i="1"/>
  <c r="G8313" i="1"/>
  <c r="F8313" i="1"/>
  <c r="E8313" i="1"/>
  <c r="D8313" i="1"/>
  <c r="C8313" i="1"/>
  <c r="B8313" i="1"/>
  <c r="Q8312" i="1"/>
  <c r="N8312" i="1"/>
  <c r="M8312" i="1"/>
  <c r="L8312" i="1"/>
  <c r="G8312" i="1"/>
  <c r="F8312" i="1"/>
  <c r="E8312" i="1"/>
  <c r="D8312" i="1"/>
  <c r="C8312" i="1"/>
  <c r="B8312" i="1"/>
  <c r="Q8311" i="1"/>
  <c r="N8311" i="1"/>
  <c r="M8311" i="1"/>
  <c r="L8311" i="1"/>
  <c r="G8311" i="1"/>
  <c r="F8311" i="1"/>
  <c r="E8311" i="1"/>
  <c r="D8311" i="1"/>
  <c r="C8311" i="1"/>
  <c r="B8311" i="1"/>
  <c r="Q8310" i="1"/>
  <c r="N8310" i="1"/>
  <c r="M8310" i="1"/>
  <c r="L8310" i="1"/>
  <c r="G8310" i="1"/>
  <c r="F8310" i="1"/>
  <c r="E8310" i="1"/>
  <c r="D8310" i="1"/>
  <c r="C8310" i="1"/>
  <c r="B8310" i="1"/>
  <c r="Q8309" i="1"/>
  <c r="N8309" i="1"/>
  <c r="M8309" i="1"/>
  <c r="L8309" i="1"/>
  <c r="G8309" i="1"/>
  <c r="F8309" i="1"/>
  <c r="E8309" i="1"/>
  <c r="D8309" i="1"/>
  <c r="C8309" i="1"/>
  <c r="B8309" i="1"/>
  <c r="Q8308" i="1"/>
  <c r="N8308" i="1"/>
  <c r="M8308" i="1"/>
  <c r="L8308" i="1"/>
  <c r="G8308" i="1"/>
  <c r="F8308" i="1"/>
  <c r="E8308" i="1"/>
  <c r="D8308" i="1"/>
  <c r="C8308" i="1"/>
  <c r="B8308" i="1"/>
  <c r="Q8307" i="1"/>
  <c r="N8307" i="1"/>
  <c r="M8307" i="1"/>
  <c r="L8307" i="1"/>
  <c r="G8307" i="1"/>
  <c r="F8307" i="1"/>
  <c r="E8307" i="1"/>
  <c r="D8307" i="1"/>
  <c r="C8307" i="1"/>
  <c r="B8307" i="1"/>
  <c r="Q8306" i="1"/>
  <c r="N8306" i="1"/>
  <c r="M8306" i="1"/>
  <c r="L8306" i="1"/>
  <c r="G8306" i="1"/>
  <c r="F8306" i="1"/>
  <c r="E8306" i="1"/>
  <c r="D8306" i="1"/>
  <c r="C8306" i="1"/>
  <c r="B8306" i="1"/>
  <c r="Q8305" i="1"/>
  <c r="N8305" i="1"/>
  <c r="M8305" i="1"/>
  <c r="L8305" i="1"/>
  <c r="G8305" i="1"/>
  <c r="F8305" i="1"/>
  <c r="E8305" i="1"/>
  <c r="D8305" i="1"/>
  <c r="C8305" i="1"/>
  <c r="B8305" i="1"/>
  <c r="Q8304" i="1"/>
  <c r="N8304" i="1"/>
  <c r="M8304" i="1"/>
  <c r="L8304" i="1"/>
  <c r="G8304" i="1"/>
  <c r="F8304" i="1"/>
  <c r="E8304" i="1"/>
  <c r="D8304" i="1"/>
  <c r="C8304" i="1"/>
  <c r="B8304" i="1"/>
  <c r="Q8303" i="1"/>
  <c r="N8303" i="1"/>
  <c r="M8303" i="1"/>
  <c r="L8303" i="1"/>
  <c r="G8303" i="1"/>
  <c r="F8303" i="1"/>
  <c r="E8303" i="1"/>
  <c r="D8303" i="1"/>
  <c r="C8303" i="1"/>
  <c r="B8303" i="1"/>
  <c r="Q8302" i="1"/>
  <c r="N8302" i="1"/>
  <c r="M8302" i="1"/>
  <c r="L8302" i="1"/>
  <c r="G8302" i="1"/>
  <c r="F8302" i="1"/>
  <c r="E8302" i="1"/>
  <c r="D8302" i="1"/>
  <c r="C8302" i="1"/>
  <c r="B8302" i="1"/>
  <c r="Q8301" i="1"/>
  <c r="N8301" i="1"/>
  <c r="M8301" i="1"/>
  <c r="L8301" i="1"/>
  <c r="G8301" i="1"/>
  <c r="F8301" i="1"/>
  <c r="E8301" i="1"/>
  <c r="D8301" i="1"/>
  <c r="C8301" i="1"/>
  <c r="B8301" i="1"/>
  <c r="Q8300" i="1"/>
  <c r="N8300" i="1"/>
  <c r="M8300" i="1"/>
  <c r="L8300" i="1"/>
  <c r="G8300" i="1"/>
  <c r="F8300" i="1"/>
  <c r="E8300" i="1"/>
  <c r="D8300" i="1"/>
  <c r="C8300" i="1"/>
  <c r="B8300" i="1"/>
  <c r="Q8299" i="1"/>
  <c r="N8299" i="1"/>
  <c r="M8299" i="1"/>
  <c r="L8299" i="1"/>
  <c r="G8299" i="1"/>
  <c r="F8299" i="1"/>
  <c r="E8299" i="1"/>
  <c r="D8299" i="1"/>
  <c r="C8299" i="1"/>
  <c r="B8299" i="1"/>
  <c r="Q8298" i="1"/>
  <c r="N8298" i="1"/>
  <c r="M8298" i="1"/>
  <c r="L8298" i="1"/>
  <c r="G8298" i="1"/>
  <c r="F8298" i="1"/>
  <c r="E8298" i="1"/>
  <c r="D8298" i="1"/>
  <c r="C8298" i="1"/>
  <c r="B8298" i="1"/>
  <c r="Q8297" i="1"/>
  <c r="N8297" i="1"/>
  <c r="M8297" i="1"/>
  <c r="L8297" i="1"/>
  <c r="G8297" i="1"/>
  <c r="F8297" i="1"/>
  <c r="E8297" i="1"/>
  <c r="D8297" i="1"/>
  <c r="C8297" i="1"/>
  <c r="B8297" i="1"/>
  <c r="Q8296" i="1"/>
  <c r="N8296" i="1"/>
  <c r="M8296" i="1"/>
  <c r="L8296" i="1"/>
  <c r="G8296" i="1"/>
  <c r="F8296" i="1"/>
  <c r="E8296" i="1"/>
  <c r="D8296" i="1"/>
  <c r="C8296" i="1"/>
  <c r="B8296" i="1"/>
  <c r="Q8295" i="1"/>
  <c r="N8295" i="1"/>
  <c r="M8295" i="1"/>
  <c r="L8295" i="1"/>
  <c r="G8295" i="1"/>
  <c r="F8295" i="1"/>
  <c r="E8295" i="1"/>
  <c r="D8295" i="1"/>
  <c r="C8295" i="1"/>
  <c r="B8295" i="1"/>
  <c r="Q8294" i="1"/>
  <c r="N8294" i="1"/>
  <c r="M8294" i="1"/>
  <c r="L8294" i="1"/>
  <c r="G8294" i="1"/>
  <c r="F8294" i="1"/>
  <c r="E8294" i="1"/>
  <c r="D8294" i="1"/>
  <c r="C8294" i="1"/>
  <c r="B8294" i="1"/>
  <c r="Q8293" i="1"/>
  <c r="N8293" i="1"/>
  <c r="M8293" i="1"/>
  <c r="L8293" i="1"/>
  <c r="G8293" i="1"/>
  <c r="F8293" i="1"/>
  <c r="E8293" i="1"/>
  <c r="D8293" i="1"/>
  <c r="C8293" i="1"/>
  <c r="B8293" i="1"/>
  <c r="Q8292" i="1"/>
  <c r="N8292" i="1"/>
  <c r="M8292" i="1"/>
  <c r="L8292" i="1"/>
  <c r="G8292" i="1"/>
  <c r="F8292" i="1"/>
  <c r="E8292" i="1"/>
  <c r="D8292" i="1"/>
  <c r="C8292" i="1"/>
  <c r="B8292" i="1"/>
  <c r="Q8291" i="1"/>
  <c r="N8291" i="1"/>
  <c r="M8291" i="1"/>
  <c r="L8291" i="1"/>
  <c r="G8291" i="1"/>
  <c r="F8291" i="1"/>
  <c r="E8291" i="1"/>
  <c r="D8291" i="1"/>
  <c r="C8291" i="1"/>
  <c r="B8291" i="1"/>
  <c r="Q8290" i="1"/>
  <c r="N8290" i="1"/>
  <c r="M8290" i="1"/>
  <c r="L8290" i="1"/>
  <c r="G8290" i="1"/>
  <c r="F8290" i="1"/>
  <c r="E8290" i="1"/>
  <c r="D8290" i="1"/>
  <c r="C8290" i="1"/>
  <c r="B8290" i="1"/>
  <c r="Q8289" i="1"/>
  <c r="N8289" i="1"/>
  <c r="M8289" i="1"/>
  <c r="L8289" i="1"/>
  <c r="G8289" i="1"/>
  <c r="F8289" i="1"/>
  <c r="E8289" i="1"/>
  <c r="D8289" i="1"/>
  <c r="C8289" i="1"/>
  <c r="B8289" i="1"/>
  <c r="Q8288" i="1"/>
  <c r="N8288" i="1"/>
  <c r="M8288" i="1"/>
  <c r="L8288" i="1"/>
  <c r="G8288" i="1"/>
  <c r="F8288" i="1"/>
  <c r="E8288" i="1"/>
  <c r="D8288" i="1"/>
  <c r="C8288" i="1"/>
  <c r="B8288" i="1"/>
  <c r="Q8287" i="1"/>
  <c r="N8287" i="1"/>
  <c r="M8287" i="1"/>
  <c r="L8287" i="1"/>
  <c r="G8287" i="1"/>
  <c r="F8287" i="1"/>
  <c r="E8287" i="1"/>
  <c r="D8287" i="1"/>
  <c r="C8287" i="1"/>
  <c r="B8287" i="1"/>
  <c r="Q8286" i="1"/>
  <c r="N8286" i="1"/>
  <c r="M8286" i="1"/>
  <c r="L8286" i="1"/>
  <c r="G8286" i="1"/>
  <c r="F8286" i="1"/>
  <c r="E8286" i="1"/>
  <c r="D8286" i="1"/>
  <c r="C8286" i="1"/>
  <c r="B8286" i="1"/>
  <c r="Q8285" i="1"/>
  <c r="N8285" i="1"/>
  <c r="M8285" i="1"/>
  <c r="L8285" i="1"/>
  <c r="G8285" i="1"/>
  <c r="F8285" i="1"/>
  <c r="E8285" i="1"/>
  <c r="D8285" i="1"/>
  <c r="C8285" i="1"/>
  <c r="B8285" i="1"/>
  <c r="Q8284" i="1"/>
  <c r="N8284" i="1"/>
  <c r="M8284" i="1"/>
  <c r="L8284" i="1"/>
  <c r="G8284" i="1"/>
  <c r="F8284" i="1"/>
  <c r="E8284" i="1"/>
  <c r="D8284" i="1"/>
  <c r="C8284" i="1"/>
  <c r="B8284" i="1"/>
  <c r="Q8283" i="1"/>
  <c r="N8283" i="1"/>
  <c r="M8283" i="1"/>
  <c r="L8283" i="1"/>
  <c r="G8283" i="1"/>
  <c r="F8283" i="1"/>
  <c r="E8283" i="1"/>
  <c r="D8283" i="1"/>
  <c r="C8283" i="1"/>
  <c r="B8283" i="1"/>
  <c r="Q8282" i="1"/>
  <c r="N8282" i="1"/>
  <c r="M8282" i="1"/>
  <c r="L8282" i="1"/>
  <c r="G8282" i="1"/>
  <c r="F8282" i="1"/>
  <c r="E8282" i="1"/>
  <c r="D8282" i="1"/>
  <c r="C8282" i="1"/>
  <c r="B8282" i="1"/>
  <c r="Q8281" i="1"/>
  <c r="N8281" i="1"/>
  <c r="M8281" i="1"/>
  <c r="L8281" i="1"/>
  <c r="G8281" i="1"/>
  <c r="F8281" i="1"/>
  <c r="E8281" i="1"/>
  <c r="D8281" i="1"/>
  <c r="C8281" i="1"/>
  <c r="B8281" i="1"/>
  <c r="Q8280" i="1"/>
  <c r="N8280" i="1"/>
  <c r="M8280" i="1"/>
  <c r="L8280" i="1"/>
  <c r="G8280" i="1"/>
  <c r="F8280" i="1"/>
  <c r="E8280" i="1"/>
  <c r="D8280" i="1"/>
  <c r="C8280" i="1"/>
  <c r="B8280" i="1"/>
  <c r="Q8279" i="1"/>
  <c r="N8279" i="1"/>
  <c r="M8279" i="1"/>
  <c r="L8279" i="1"/>
  <c r="G8279" i="1"/>
  <c r="F8279" i="1"/>
  <c r="E8279" i="1"/>
  <c r="D8279" i="1"/>
  <c r="C8279" i="1"/>
  <c r="B8279" i="1"/>
  <c r="Q8278" i="1"/>
  <c r="N8278" i="1"/>
  <c r="M8278" i="1"/>
  <c r="L8278" i="1"/>
  <c r="G8278" i="1"/>
  <c r="F8278" i="1"/>
  <c r="E8278" i="1"/>
  <c r="D8278" i="1"/>
  <c r="C8278" i="1"/>
  <c r="B8278" i="1"/>
  <c r="Q8277" i="1"/>
  <c r="N8277" i="1"/>
  <c r="M8277" i="1"/>
  <c r="L8277" i="1"/>
  <c r="G8277" i="1"/>
  <c r="F8277" i="1"/>
  <c r="E8277" i="1"/>
  <c r="D8277" i="1"/>
  <c r="C8277" i="1"/>
  <c r="B8277" i="1"/>
  <c r="Q8276" i="1"/>
  <c r="N8276" i="1"/>
  <c r="M8276" i="1"/>
  <c r="L8276" i="1"/>
  <c r="G8276" i="1"/>
  <c r="F8276" i="1"/>
  <c r="E8276" i="1"/>
  <c r="D8276" i="1"/>
  <c r="C8276" i="1"/>
  <c r="B8276" i="1"/>
  <c r="Q8275" i="1"/>
  <c r="N8275" i="1"/>
  <c r="M8275" i="1"/>
  <c r="L8275" i="1"/>
  <c r="G8275" i="1"/>
  <c r="F8275" i="1"/>
  <c r="E8275" i="1"/>
  <c r="D8275" i="1"/>
  <c r="C8275" i="1"/>
  <c r="B8275" i="1"/>
  <c r="Q8274" i="1"/>
  <c r="N8274" i="1"/>
  <c r="M8274" i="1"/>
  <c r="L8274" i="1"/>
  <c r="G8274" i="1"/>
  <c r="F8274" i="1"/>
  <c r="E8274" i="1"/>
  <c r="D8274" i="1"/>
  <c r="C8274" i="1"/>
  <c r="B8274" i="1"/>
  <c r="Q8273" i="1"/>
  <c r="N8273" i="1"/>
  <c r="M8273" i="1"/>
  <c r="L8273" i="1"/>
  <c r="G8273" i="1"/>
  <c r="F8273" i="1"/>
  <c r="E8273" i="1"/>
  <c r="D8273" i="1"/>
  <c r="C8273" i="1"/>
  <c r="B8273" i="1"/>
  <c r="Q8272" i="1"/>
  <c r="N8272" i="1"/>
  <c r="M8272" i="1"/>
  <c r="L8272" i="1"/>
  <c r="G8272" i="1"/>
  <c r="F8272" i="1"/>
  <c r="E8272" i="1"/>
  <c r="D8272" i="1"/>
  <c r="C8272" i="1"/>
  <c r="B8272" i="1"/>
  <c r="Q8271" i="1"/>
  <c r="N8271" i="1"/>
  <c r="M8271" i="1"/>
  <c r="L8271" i="1"/>
  <c r="G8271" i="1"/>
  <c r="F8271" i="1"/>
  <c r="E8271" i="1"/>
  <c r="D8271" i="1"/>
  <c r="C8271" i="1"/>
  <c r="B8271" i="1"/>
  <c r="Q8270" i="1"/>
  <c r="N8270" i="1"/>
  <c r="M8270" i="1"/>
  <c r="L8270" i="1"/>
  <c r="G8270" i="1"/>
  <c r="F8270" i="1"/>
  <c r="E8270" i="1"/>
  <c r="D8270" i="1"/>
  <c r="C8270" i="1"/>
  <c r="B8270" i="1"/>
  <c r="Q8269" i="1"/>
  <c r="N8269" i="1"/>
  <c r="M8269" i="1"/>
  <c r="L8269" i="1"/>
  <c r="G8269" i="1"/>
  <c r="F8269" i="1"/>
  <c r="E8269" i="1"/>
  <c r="D8269" i="1"/>
  <c r="C8269" i="1"/>
  <c r="B8269" i="1"/>
  <c r="Q8268" i="1"/>
  <c r="N8268" i="1"/>
  <c r="M8268" i="1"/>
  <c r="L8268" i="1"/>
  <c r="G8268" i="1"/>
  <c r="F8268" i="1"/>
  <c r="E8268" i="1"/>
  <c r="D8268" i="1"/>
  <c r="C8268" i="1"/>
  <c r="B8268" i="1"/>
  <c r="Q8267" i="1"/>
  <c r="N8267" i="1"/>
  <c r="M8267" i="1"/>
  <c r="L8267" i="1"/>
  <c r="G8267" i="1"/>
  <c r="F8267" i="1"/>
  <c r="E8267" i="1"/>
  <c r="D8267" i="1"/>
  <c r="C8267" i="1"/>
  <c r="B8267" i="1"/>
  <c r="Q8266" i="1"/>
  <c r="N8266" i="1"/>
  <c r="M8266" i="1"/>
  <c r="L8266" i="1"/>
  <c r="G8266" i="1"/>
  <c r="F8266" i="1"/>
  <c r="E8266" i="1"/>
  <c r="D8266" i="1"/>
  <c r="C8266" i="1"/>
  <c r="B8266" i="1"/>
  <c r="Q8265" i="1"/>
  <c r="N8265" i="1"/>
  <c r="M8265" i="1"/>
  <c r="L8265" i="1"/>
  <c r="G8265" i="1"/>
  <c r="F8265" i="1"/>
  <c r="E8265" i="1"/>
  <c r="D8265" i="1"/>
  <c r="C8265" i="1"/>
  <c r="B8265" i="1"/>
  <c r="Q8264" i="1"/>
  <c r="N8264" i="1"/>
  <c r="M8264" i="1"/>
  <c r="L8264" i="1"/>
  <c r="G8264" i="1"/>
  <c r="F8264" i="1"/>
  <c r="E8264" i="1"/>
  <c r="D8264" i="1"/>
  <c r="C8264" i="1"/>
  <c r="B8264" i="1"/>
  <c r="Q8263" i="1"/>
  <c r="N8263" i="1"/>
  <c r="M8263" i="1"/>
  <c r="L8263" i="1"/>
  <c r="G8263" i="1"/>
  <c r="F8263" i="1"/>
  <c r="E8263" i="1"/>
  <c r="D8263" i="1"/>
  <c r="C8263" i="1"/>
  <c r="B8263" i="1"/>
  <c r="Q8262" i="1"/>
  <c r="N8262" i="1"/>
  <c r="M8262" i="1"/>
  <c r="L8262" i="1"/>
  <c r="G8262" i="1"/>
  <c r="F8262" i="1"/>
  <c r="E8262" i="1"/>
  <c r="D8262" i="1"/>
  <c r="C8262" i="1"/>
  <c r="B8262" i="1"/>
  <c r="Q8261" i="1"/>
  <c r="N8261" i="1"/>
  <c r="M8261" i="1"/>
  <c r="L8261" i="1"/>
  <c r="G8261" i="1"/>
  <c r="F8261" i="1"/>
  <c r="E8261" i="1"/>
  <c r="D8261" i="1"/>
  <c r="C8261" i="1"/>
  <c r="B8261" i="1"/>
  <c r="Q8260" i="1"/>
  <c r="N8260" i="1"/>
  <c r="M8260" i="1"/>
  <c r="L8260" i="1"/>
  <c r="G8260" i="1"/>
  <c r="F8260" i="1"/>
  <c r="E8260" i="1"/>
  <c r="D8260" i="1"/>
  <c r="C8260" i="1"/>
  <c r="B8260" i="1"/>
  <c r="Q8259" i="1"/>
  <c r="N8259" i="1"/>
  <c r="M8259" i="1"/>
  <c r="L8259" i="1"/>
  <c r="G8259" i="1"/>
  <c r="F8259" i="1"/>
  <c r="E8259" i="1"/>
  <c r="D8259" i="1"/>
  <c r="C8259" i="1"/>
  <c r="B8259" i="1"/>
  <c r="Q8258" i="1"/>
  <c r="N8258" i="1"/>
  <c r="M8258" i="1"/>
  <c r="L8258" i="1"/>
  <c r="G8258" i="1"/>
  <c r="F8258" i="1"/>
  <c r="E8258" i="1"/>
  <c r="D8258" i="1"/>
  <c r="C8258" i="1"/>
  <c r="B8258" i="1"/>
  <c r="Q8257" i="1"/>
  <c r="N8257" i="1"/>
  <c r="M8257" i="1"/>
  <c r="L8257" i="1"/>
  <c r="G8257" i="1"/>
  <c r="F8257" i="1"/>
  <c r="E8257" i="1"/>
  <c r="D8257" i="1"/>
  <c r="C8257" i="1"/>
  <c r="B8257" i="1"/>
  <c r="Q8256" i="1"/>
  <c r="N8256" i="1"/>
  <c r="M8256" i="1"/>
  <c r="L8256" i="1"/>
  <c r="G8256" i="1"/>
  <c r="F8256" i="1"/>
  <c r="E8256" i="1"/>
  <c r="D8256" i="1"/>
  <c r="C8256" i="1"/>
  <c r="B8256" i="1"/>
  <c r="Q8255" i="1"/>
  <c r="N8255" i="1"/>
  <c r="M8255" i="1"/>
  <c r="L8255" i="1"/>
  <c r="G8255" i="1"/>
  <c r="F8255" i="1"/>
  <c r="E8255" i="1"/>
  <c r="D8255" i="1"/>
  <c r="C8255" i="1"/>
  <c r="B8255" i="1"/>
  <c r="Q8254" i="1"/>
  <c r="N8254" i="1"/>
  <c r="M8254" i="1"/>
  <c r="L8254" i="1"/>
  <c r="G8254" i="1"/>
  <c r="F8254" i="1"/>
  <c r="E8254" i="1"/>
  <c r="D8254" i="1"/>
  <c r="C8254" i="1"/>
  <c r="B8254" i="1"/>
  <c r="Q8253" i="1"/>
  <c r="N8253" i="1"/>
  <c r="M8253" i="1"/>
  <c r="L8253" i="1"/>
  <c r="G8253" i="1"/>
  <c r="F8253" i="1"/>
  <c r="E8253" i="1"/>
  <c r="D8253" i="1"/>
  <c r="C8253" i="1"/>
  <c r="B8253" i="1"/>
  <c r="Q8252" i="1"/>
  <c r="N8252" i="1"/>
  <c r="M8252" i="1"/>
  <c r="L8252" i="1"/>
  <c r="G8252" i="1"/>
  <c r="F8252" i="1"/>
  <c r="E8252" i="1"/>
  <c r="D8252" i="1"/>
  <c r="C8252" i="1"/>
  <c r="B8252" i="1"/>
  <c r="Q8251" i="1"/>
  <c r="N8251" i="1"/>
  <c r="M8251" i="1"/>
  <c r="L8251" i="1"/>
  <c r="G8251" i="1"/>
  <c r="F8251" i="1"/>
  <c r="E8251" i="1"/>
  <c r="D8251" i="1"/>
  <c r="C8251" i="1"/>
  <c r="B8251" i="1"/>
  <c r="Q8250" i="1"/>
  <c r="N8250" i="1"/>
  <c r="M8250" i="1"/>
  <c r="L8250" i="1"/>
  <c r="G8250" i="1"/>
  <c r="F8250" i="1"/>
  <c r="E8250" i="1"/>
  <c r="D8250" i="1"/>
  <c r="C8250" i="1"/>
  <c r="B8250" i="1"/>
  <c r="Q8249" i="1"/>
  <c r="N8249" i="1"/>
  <c r="M8249" i="1"/>
  <c r="L8249" i="1"/>
  <c r="G8249" i="1"/>
  <c r="F8249" i="1"/>
  <c r="E8249" i="1"/>
  <c r="D8249" i="1"/>
  <c r="C8249" i="1"/>
  <c r="B8249" i="1"/>
  <c r="Q8248" i="1"/>
  <c r="N8248" i="1"/>
  <c r="M8248" i="1"/>
  <c r="L8248" i="1"/>
  <c r="G8248" i="1"/>
  <c r="F8248" i="1"/>
  <c r="E8248" i="1"/>
  <c r="D8248" i="1"/>
  <c r="C8248" i="1"/>
  <c r="B8248" i="1"/>
  <c r="Q8247" i="1"/>
  <c r="N8247" i="1"/>
  <c r="M8247" i="1"/>
  <c r="L8247" i="1"/>
  <c r="G8247" i="1"/>
  <c r="F8247" i="1"/>
  <c r="E8247" i="1"/>
  <c r="D8247" i="1"/>
  <c r="C8247" i="1"/>
  <c r="B8247" i="1"/>
  <c r="Q8246" i="1"/>
  <c r="N8246" i="1"/>
  <c r="M8246" i="1"/>
  <c r="L8246" i="1"/>
  <c r="G8246" i="1"/>
  <c r="F8246" i="1"/>
  <c r="E8246" i="1"/>
  <c r="D8246" i="1"/>
  <c r="C8246" i="1"/>
  <c r="B8246" i="1"/>
  <c r="Q8245" i="1"/>
  <c r="N8245" i="1"/>
  <c r="M8245" i="1"/>
  <c r="L8245" i="1"/>
  <c r="G8245" i="1"/>
  <c r="F8245" i="1"/>
  <c r="E8245" i="1"/>
  <c r="D8245" i="1"/>
  <c r="C8245" i="1"/>
  <c r="B8245" i="1"/>
  <c r="Q8244" i="1"/>
  <c r="N8244" i="1"/>
  <c r="M8244" i="1"/>
  <c r="L8244" i="1"/>
  <c r="G8244" i="1"/>
  <c r="F8244" i="1"/>
  <c r="E8244" i="1"/>
  <c r="D8244" i="1"/>
  <c r="C8244" i="1"/>
  <c r="B8244" i="1"/>
  <c r="Q8243" i="1"/>
  <c r="N8243" i="1"/>
  <c r="M8243" i="1"/>
  <c r="L8243" i="1"/>
  <c r="G8243" i="1"/>
  <c r="F8243" i="1"/>
  <c r="E8243" i="1"/>
  <c r="D8243" i="1"/>
  <c r="C8243" i="1"/>
  <c r="B8243" i="1"/>
  <c r="Q8242" i="1"/>
  <c r="N8242" i="1"/>
  <c r="M8242" i="1"/>
  <c r="L8242" i="1"/>
  <c r="G8242" i="1"/>
  <c r="F8242" i="1"/>
  <c r="E8242" i="1"/>
  <c r="D8242" i="1"/>
  <c r="C8242" i="1"/>
  <c r="B8242" i="1"/>
  <c r="Q8241" i="1"/>
  <c r="N8241" i="1"/>
  <c r="M8241" i="1"/>
  <c r="L8241" i="1"/>
  <c r="G8241" i="1"/>
  <c r="F8241" i="1"/>
  <c r="E8241" i="1"/>
  <c r="D8241" i="1"/>
  <c r="C8241" i="1"/>
  <c r="B8241" i="1"/>
  <c r="Q8240" i="1"/>
  <c r="N8240" i="1"/>
  <c r="M8240" i="1"/>
  <c r="L8240" i="1"/>
  <c r="G8240" i="1"/>
  <c r="F8240" i="1"/>
  <c r="E8240" i="1"/>
  <c r="D8240" i="1"/>
  <c r="C8240" i="1"/>
  <c r="B8240" i="1"/>
  <c r="Q8239" i="1"/>
  <c r="N8239" i="1"/>
  <c r="M8239" i="1"/>
  <c r="L8239" i="1"/>
  <c r="G8239" i="1"/>
  <c r="F8239" i="1"/>
  <c r="E8239" i="1"/>
  <c r="D8239" i="1"/>
  <c r="C8239" i="1"/>
  <c r="B8239" i="1"/>
  <c r="Q8238" i="1"/>
  <c r="N8238" i="1"/>
  <c r="M8238" i="1"/>
  <c r="L8238" i="1"/>
  <c r="G8238" i="1"/>
  <c r="F8238" i="1"/>
  <c r="E8238" i="1"/>
  <c r="D8238" i="1"/>
  <c r="C8238" i="1"/>
  <c r="B8238" i="1"/>
  <c r="Q8237" i="1"/>
  <c r="N8237" i="1"/>
  <c r="M8237" i="1"/>
  <c r="L8237" i="1"/>
  <c r="G8237" i="1"/>
  <c r="F8237" i="1"/>
  <c r="E8237" i="1"/>
  <c r="D8237" i="1"/>
  <c r="C8237" i="1"/>
  <c r="B8237" i="1"/>
  <c r="Q8236" i="1"/>
  <c r="N8236" i="1"/>
  <c r="M8236" i="1"/>
  <c r="L8236" i="1"/>
  <c r="G8236" i="1"/>
  <c r="F8236" i="1"/>
  <c r="E8236" i="1"/>
  <c r="D8236" i="1"/>
  <c r="C8236" i="1"/>
  <c r="B8236" i="1"/>
  <c r="Q8235" i="1"/>
  <c r="N8235" i="1"/>
  <c r="M8235" i="1"/>
  <c r="L8235" i="1"/>
  <c r="G8235" i="1"/>
  <c r="F8235" i="1"/>
  <c r="E8235" i="1"/>
  <c r="D8235" i="1"/>
  <c r="C8235" i="1"/>
  <c r="B8235" i="1"/>
  <c r="Q8234" i="1"/>
  <c r="N8234" i="1"/>
  <c r="M8234" i="1"/>
  <c r="L8234" i="1"/>
  <c r="G8234" i="1"/>
  <c r="F8234" i="1"/>
  <c r="E8234" i="1"/>
  <c r="D8234" i="1"/>
  <c r="C8234" i="1"/>
  <c r="B8234" i="1"/>
  <c r="Q8233" i="1"/>
  <c r="N8233" i="1"/>
  <c r="M8233" i="1"/>
  <c r="L8233" i="1"/>
  <c r="G8233" i="1"/>
  <c r="F8233" i="1"/>
  <c r="E8233" i="1"/>
  <c r="D8233" i="1"/>
  <c r="C8233" i="1"/>
  <c r="B8233" i="1"/>
  <c r="Q8232" i="1"/>
  <c r="N8232" i="1"/>
  <c r="M8232" i="1"/>
  <c r="L8232" i="1"/>
  <c r="G8232" i="1"/>
  <c r="F8232" i="1"/>
  <c r="E8232" i="1"/>
  <c r="D8232" i="1"/>
  <c r="C8232" i="1"/>
  <c r="B8232" i="1"/>
  <c r="Q8231" i="1"/>
  <c r="N8231" i="1"/>
  <c r="M8231" i="1"/>
  <c r="L8231" i="1"/>
  <c r="G8231" i="1"/>
  <c r="F8231" i="1"/>
  <c r="E8231" i="1"/>
  <c r="D8231" i="1"/>
  <c r="C8231" i="1"/>
  <c r="B8231" i="1"/>
  <c r="Q8230" i="1"/>
  <c r="N8230" i="1"/>
  <c r="M8230" i="1"/>
  <c r="L8230" i="1"/>
  <c r="G8230" i="1"/>
  <c r="F8230" i="1"/>
  <c r="E8230" i="1"/>
  <c r="D8230" i="1"/>
  <c r="C8230" i="1"/>
  <c r="B8230" i="1"/>
  <c r="Q8229" i="1"/>
  <c r="N8229" i="1"/>
  <c r="M8229" i="1"/>
  <c r="L8229" i="1"/>
  <c r="G8229" i="1"/>
  <c r="F8229" i="1"/>
  <c r="E8229" i="1"/>
  <c r="D8229" i="1"/>
  <c r="C8229" i="1"/>
  <c r="B8229" i="1"/>
  <c r="Q8228" i="1"/>
  <c r="N8228" i="1"/>
  <c r="M8228" i="1"/>
  <c r="L8228" i="1"/>
  <c r="G8228" i="1"/>
  <c r="F8228" i="1"/>
  <c r="E8228" i="1"/>
  <c r="D8228" i="1"/>
  <c r="C8228" i="1"/>
  <c r="B8228" i="1"/>
  <c r="Q8227" i="1"/>
  <c r="N8227" i="1"/>
  <c r="M8227" i="1"/>
  <c r="L8227" i="1"/>
  <c r="G8227" i="1"/>
  <c r="F8227" i="1"/>
  <c r="E8227" i="1"/>
  <c r="D8227" i="1"/>
  <c r="C8227" i="1"/>
  <c r="B8227" i="1"/>
  <c r="Q8226" i="1"/>
  <c r="N8226" i="1"/>
  <c r="M8226" i="1"/>
  <c r="L8226" i="1"/>
  <c r="G8226" i="1"/>
  <c r="F8226" i="1"/>
  <c r="E8226" i="1"/>
  <c r="D8226" i="1"/>
  <c r="C8226" i="1"/>
  <c r="B8226" i="1"/>
  <c r="Q8225" i="1"/>
  <c r="N8225" i="1"/>
  <c r="M8225" i="1"/>
  <c r="L8225" i="1"/>
  <c r="G8225" i="1"/>
  <c r="F8225" i="1"/>
  <c r="E8225" i="1"/>
  <c r="D8225" i="1"/>
  <c r="C8225" i="1"/>
  <c r="B8225" i="1"/>
  <c r="Q8224" i="1"/>
  <c r="N8224" i="1"/>
  <c r="M8224" i="1"/>
  <c r="L8224" i="1"/>
  <c r="G8224" i="1"/>
  <c r="F8224" i="1"/>
  <c r="E8224" i="1"/>
  <c r="D8224" i="1"/>
  <c r="C8224" i="1"/>
  <c r="B8224" i="1"/>
  <c r="Q8223" i="1"/>
  <c r="N8223" i="1"/>
  <c r="M8223" i="1"/>
  <c r="L8223" i="1"/>
  <c r="G8223" i="1"/>
  <c r="F8223" i="1"/>
  <c r="E8223" i="1"/>
  <c r="D8223" i="1"/>
  <c r="C8223" i="1"/>
  <c r="B8223" i="1"/>
  <c r="Q8222" i="1"/>
  <c r="N8222" i="1"/>
  <c r="M8222" i="1"/>
  <c r="L8222" i="1"/>
  <c r="G8222" i="1"/>
  <c r="F8222" i="1"/>
  <c r="E8222" i="1"/>
  <c r="D8222" i="1"/>
  <c r="C8222" i="1"/>
  <c r="B8222" i="1"/>
  <c r="Q8221" i="1"/>
  <c r="N8221" i="1"/>
  <c r="M8221" i="1"/>
  <c r="L8221" i="1"/>
  <c r="G8221" i="1"/>
  <c r="F8221" i="1"/>
  <c r="E8221" i="1"/>
  <c r="D8221" i="1"/>
  <c r="C8221" i="1"/>
  <c r="B8221" i="1"/>
  <c r="Q8220" i="1"/>
  <c r="N8220" i="1"/>
  <c r="M8220" i="1"/>
  <c r="L8220" i="1"/>
  <c r="G8220" i="1"/>
  <c r="F8220" i="1"/>
  <c r="E8220" i="1"/>
  <c r="D8220" i="1"/>
  <c r="C8220" i="1"/>
  <c r="B8220" i="1"/>
  <c r="Q8219" i="1"/>
  <c r="N8219" i="1"/>
  <c r="M8219" i="1"/>
  <c r="L8219" i="1"/>
  <c r="G8219" i="1"/>
  <c r="F8219" i="1"/>
  <c r="E8219" i="1"/>
  <c r="D8219" i="1"/>
  <c r="C8219" i="1"/>
  <c r="B8219" i="1"/>
  <c r="Q8218" i="1"/>
  <c r="N8218" i="1"/>
  <c r="M8218" i="1"/>
  <c r="L8218" i="1"/>
  <c r="G8218" i="1"/>
  <c r="F8218" i="1"/>
  <c r="E8218" i="1"/>
  <c r="D8218" i="1"/>
  <c r="C8218" i="1"/>
  <c r="B8218" i="1"/>
  <c r="Q8217" i="1"/>
  <c r="N8217" i="1"/>
  <c r="M8217" i="1"/>
  <c r="L8217" i="1"/>
  <c r="G8217" i="1"/>
  <c r="F8217" i="1"/>
  <c r="E8217" i="1"/>
  <c r="D8217" i="1"/>
  <c r="C8217" i="1"/>
  <c r="B8217" i="1"/>
  <c r="Q8216" i="1"/>
  <c r="N8216" i="1"/>
  <c r="M8216" i="1"/>
  <c r="L8216" i="1"/>
  <c r="G8216" i="1"/>
  <c r="F8216" i="1"/>
  <c r="E8216" i="1"/>
  <c r="D8216" i="1"/>
  <c r="C8216" i="1"/>
  <c r="B8216" i="1"/>
  <c r="Q8215" i="1"/>
  <c r="N8215" i="1"/>
  <c r="M8215" i="1"/>
  <c r="L8215" i="1"/>
  <c r="G8215" i="1"/>
  <c r="F8215" i="1"/>
  <c r="E8215" i="1"/>
  <c r="D8215" i="1"/>
  <c r="C8215" i="1"/>
  <c r="B8215" i="1"/>
  <c r="Q8214" i="1"/>
  <c r="N8214" i="1"/>
  <c r="M8214" i="1"/>
  <c r="L8214" i="1"/>
  <c r="G8214" i="1"/>
  <c r="F8214" i="1"/>
  <c r="E8214" i="1"/>
  <c r="D8214" i="1"/>
  <c r="C8214" i="1"/>
  <c r="B8214" i="1"/>
  <c r="Q8213" i="1"/>
  <c r="N8213" i="1"/>
  <c r="M8213" i="1"/>
  <c r="L8213" i="1"/>
  <c r="G8213" i="1"/>
  <c r="F8213" i="1"/>
  <c r="E8213" i="1"/>
  <c r="D8213" i="1"/>
  <c r="C8213" i="1"/>
  <c r="B8213" i="1"/>
  <c r="Q8212" i="1"/>
  <c r="N8212" i="1"/>
  <c r="M8212" i="1"/>
  <c r="L8212" i="1"/>
  <c r="G8212" i="1"/>
  <c r="F8212" i="1"/>
  <c r="E8212" i="1"/>
  <c r="D8212" i="1"/>
  <c r="C8212" i="1"/>
  <c r="B8212" i="1"/>
  <c r="Q8211" i="1"/>
  <c r="N8211" i="1"/>
  <c r="M8211" i="1"/>
  <c r="L8211" i="1"/>
  <c r="G8211" i="1"/>
  <c r="F8211" i="1"/>
  <c r="E8211" i="1"/>
  <c r="D8211" i="1"/>
  <c r="C8211" i="1"/>
  <c r="B8211" i="1"/>
  <c r="Q8210" i="1"/>
  <c r="N8210" i="1"/>
  <c r="M8210" i="1"/>
  <c r="L8210" i="1"/>
  <c r="G8210" i="1"/>
  <c r="F8210" i="1"/>
  <c r="E8210" i="1"/>
  <c r="D8210" i="1"/>
  <c r="C8210" i="1"/>
  <c r="B8210" i="1"/>
  <c r="Q8209" i="1"/>
  <c r="N8209" i="1"/>
  <c r="M8209" i="1"/>
  <c r="L8209" i="1"/>
  <c r="G8209" i="1"/>
  <c r="F8209" i="1"/>
  <c r="E8209" i="1"/>
  <c r="D8209" i="1"/>
  <c r="C8209" i="1"/>
  <c r="B8209" i="1"/>
  <c r="Q8208" i="1"/>
  <c r="N8208" i="1"/>
  <c r="M8208" i="1"/>
  <c r="L8208" i="1"/>
  <c r="G8208" i="1"/>
  <c r="F8208" i="1"/>
  <c r="E8208" i="1"/>
  <c r="D8208" i="1"/>
  <c r="C8208" i="1"/>
  <c r="B8208" i="1"/>
  <c r="Q8207" i="1"/>
  <c r="N8207" i="1"/>
  <c r="M8207" i="1"/>
  <c r="L8207" i="1"/>
  <c r="G8207" i="1"/>
  <c r="F8207" i="1"/>
  <c r="E8207" i="1"/>
  <c r="D8207" i="1"/>
  <c r="C8207" i="1"/>
  <c r="B8207" i="1"/>
  <c r="Q8206" i="1"/>
  <c r="N8206" i="1"/>
  <c r="M8206" i="1"/>
  <c r="L8206" i="1"/>
  <c r="G8206" i="1"/>
  <c r="F8206" i="1"/>
  <c r="E8206" i="1"/>
  <c r="D8206" i="1"/>
  <c r="C8206" i="1"/>
  <c r="B8206" i="1"/>
  <c r="Q8205" i="1"/>
  <c r="N8205" i="1"/>
  <c r="M8205" i="1"/>
  <c r="L8205" i="1"/>
  <c r="G8205" i="1"/>
  <c r="F8205" i="1"/>
  <c r="E8205" i="1"/>
  <c r="D8205" i="1"/>
  <c r="C8205" i="1"/>
  <c r="B8205" i="1"/>
  <c r="Q8204" i="1"/>
  <c r="N8204" i="1"/>
  <c r="M8204" i="1"/>
  <c r="L8204" i="1"/>
  <c r="G8204" i="1"/>
  <c r="F8204" i="1"/>
  <c r="E8204" i="1"/>
  <c r="D8204" i="1"/>
  <c r="C8204" i="1"/>
  <c r="B8204" i="1"/>
  <c r="Q8203" i="1"/>
  <c r="N8203" i="1"/>
  <c r="M8203" i="1"/>
  <c r="L8203" i="1"/>
  <c r="G8203" i="1"/>
  <c r="F8203" i="1"/>
  <c r="E8203" i="1"/>
  <c r="D8203" i="1"/>
  <c r="C8203" i="1"/>
  <c r="B8203" i="1"/>
  <c r="Q8202" i="1"/>
  <c r="N8202" i="1"/>
  <c r="M8202" i="1"/>
  <c r="L8202" i="1"/>
  <c r="G8202" i="1"/>
  <c r="F8202" i="1"/>
  <c r="E8202" i="1"/>
  <c r="D8202" i="1"/>
  <c r="C8202" i="1"/>
  <c r="B8202" i="1"/>
  <c r="Q8201" i="1"/>
  <c r="N8201" i="1"/>
  <c r="M8201" i="1"/>
  <c r="L8201" i="1"/>
  <c r="G8201" i="1"/>
  <c r="F8201" i="1"/>
  <c r="E8201" i="1"/>
  <c r="D8201" i="1"/>
  <c r="C8201" i="1"/>
  <c r="B8201" i="1"/>
  <c r="Q8200" i="1"/>
  <c r="N8200" i="1"/>
  <c r="M8200" i="1"/>
  <c r="L8200" i="1"/>
  <c r="G8200" i="1"/>
  <c r="F8200" i="1"/>
  <c r="E8200" i="1"/>
  <c r="D8200" i="1"/>
  <c r="C8200" i="1"/>
  <c r="B8200" i="1"/>
  <c r="Q8199" i="1"/>
  <c r="N8199" i="1"/>
  <c r="M8199" i="1"/>
  <c r="L8199" i="1"/>
  <c r="G8199" i="1"/>
  <c r="F8199" i="1"/>
  <c r="E8199" i="1"/>
  <c r="D8199" i="1"/>
  <c r="C8199" i="1"/>
  <c r="B8199" i="1"/>
  <c r="Q8198" i="1"/>
  <c r="N8198" i="1"/>
  <c r="M8198" i="1"/>
  <c r="L8198" i="1"/>
  <c r="G8198" i="1"/>
  <c r="F8198" i="1"/>
  <c r="E8198" i="1"/>
  <c r="D8198" i="1"/>
  <c r="C8198" i="1"/>
  <c r="B8198" i="1"/>
  <c r="Q8197" i="1"/>
  <c r="N8197" i="1"/>
  <c r="M8197" i="1"/>
  <c r="L8197" i="1"/>
  <c r="G8197" i="1"/>
  <c r="F8197" i="1"/>
  <c r="E8197" i="1"/>
  <c r="D8197" i="1"/>
  <c r="C8197" i="1"/>
  <c r="B8197" i="1"/>
  <c r="Q8196" i="1"/>
  <c r="N8196" i="1"/>
  <c r="M8196" i="1"/>
  <c r="L8196" i="1"/>
  <c r="G8196" i="1"/>
  <c r="F8196" i="1"/>
  <c r="E8196" i="1"/>
  <c r="D8196" i="1"/>
  <c r="C8196" i="1"/>
  <c r="B8196" i="1"/>
  <c r="Q8195" i="1"/>
  <c r="N8195" i="1"/>
  <c r="M8195" i="1"/>
  <c r="L8195" i="1"/>
  <c r="G8195" i="1"/>
  <c r="F8195" i="1"/>
  <c r="E8195" i="1"/>
  <c r="D8195" i="1"/>
  <c r="C8195" i="1"/>
  <c r="B8195" i="1"/>
  <c r="Q8194" i="1"/>
  <c r="N8194" i="1"/>
  <c r="M8194" i="1"/>
  <c r="L8194" i="1"/>
  <c r="G8194" i="1"/>
  <c r="F8194" i="1"/>
  <c r="E8194" i="1"/>
  <c r="D8194" i="1"/>
  <c r="C8194" i="1"/>
  <c r="B8194" i="1"/>
  <c r="Q8193" i="1"/>
  <c r="N8193" i="1"/>
  <c r="M8193" i="1"/>
  <c r="L8193" i="1"/>
  <c r="G8193" i="1"/>
  <c r="F8193" i="1"/>
  <c r="E8193" i="1"/>
  <c r="D8193" i="1"/>
  <c r="C8193" i="1"/>
  <c r="B8193" i="1"/>
  <c r="Q8192" i="1"/>
  <c r="N8192" i="1"/>
  <c r="M8192" i="1"/>
  <c r="L8192" i="1"/>
  <c r="G8192" i="1"/>
  <c r="F8192" i="1"/>
  <c r="E8192" i="1"/>
  <c r="D8192" i="1"/>
  <c r="C8192" i="1"/>
  <c r="B8192" i="1"/>
  <c r="Q8191" i="1"/>
  <c r="N8191" i="1"/>
  <c r="M8191" i="1"/>
  <c r="L8191" i="1"/>
  <c r="G8191" i="1"/>
  <c r="F8191" i="1"/>
  <c r="E8191" i="1"/>
  <c r="D8191" i="1"/>
  <c r="C8191" i="1"/>
  <c r="B8191" i="1"/>
  <c r="Q8190" i="1"/>
  <c r="N8190" i="1"/>
  <c r="M8190" i="1"/>
  <c r="L8190" i="1"/>
  <c r="G8190" i="1"/>
  <c r="F8190" i="1"/>
  <c r="E8190" i="1"/>
  <c r="D8190" i="1"/>
  <c r="C8190" i="1"/>
  <c r="B8190" i="1"/>
  <c r="Q8189" i="1"/>
  <c r="N8189" i="1"/>
  <c r="M8189" i="1"/>
  <c r="L8189" i="1"/>
  <c r="G8189" i="1"/>
  <c r="F8189" i="1"/>
  <c r="E8189" i="1"/>
  <c r="D8189" i="1"/>
  <c r="C8189" i="1"/>
  <c r="B8189" i="1"/>
  <c r="Q8188" i="1"/>
  <c r="N8188" i="1"/>
  <c r="M8188" i="1"/>
  <c r="L8188" i="1"/>
  <c r="G8188" i="1"/>
  <c r="F8188" i="1"/>
  <c r="E8188" i="1"/>
  <c r="D8188" i="1"/>
  <c r="C8188" i="1"/>
  <c r="B8188" i="1"/>
  <c r="Q8187" i="1"/>
  <c r="N8187" i="1"/>
  <c r="M8187" i="1"/>
  <c r="L8187" i="1"/>
  <c r="G8187" i="1"/>
  <c r="F8187" i="1"/>
  <c r="E8187" i="1"/>
  <c r="D8187" i="1"/>
  <c r="C8187" i="1"/>
  <c r="B8187" i="1"/>
  <c r="Q8186" i="1"/>
  <c r="N8186" i="1"/>
  <c r="M8186" i="1"/>
  <c r="L8186" i="1"/>
  <c r="G8186" i="1"/>
  <c r="F8186" i="1"/>
  <c r="E8186" i="1"/>
  <c r="D8186" i="1"/>
  <c r="C8186" i="1"/>
  <c r="B8186" i="1"/>
  <c r="Q8185" i="1"/>
  <c r="N8185" i="1"/>
  <c r="M8185" i="1"/>
  <c r="L8185" i="1"/>
  <c r="G8185" i="1"/>
  <c r="F8185" i="1"/>
  <c r="E8185" i="1"/>
  <c r="D8185" i="1"/>
  <c r="C8185" i="1"/>
  <c r="B8185" i="1"/>
  <c r="Q8184" i="1"/>
  <c r="N8184" i="1"/>
  <c r="M8184" i="1"/>
  <c r="L8184" i="1"/>
  <c r="G8184" i="1"/>
  <c r="F8184" i="1"/>
  <c r="E8184" i="1"/>
  <c r="D8184" i="1"/>
  <c r="C8184" i="1"/>
  <c r="B8184" i="1"/>
  <c r="Q8183" i="1"/>
  <c r="N8183" i="1"/>
  <c r="M8183" i="1"/>
  <c r="L8183" i="1"/>
  <c r="G8183" i="1"/>
  <c r="F8183" i="1"/>
  <c r="E8183" i="1"/>
  <c r="D8183" i="1"/>
  <c r="C8183" i="1"/>
  <c r="B8183" i="1"/>
  <c r="Q8182" i="1"/>
  <c r="N8182" i="1"/>
  <c r="M8182" i="1"/>
  <c r="L8182" i="1"/>
  <c r="G8182" i="1"/>
  <c r="F8182" i="1"/>
  <c r="E8182" i="1"/>
  <c r="D8182" i="1"/>
  <c r="C8182" i="1"/>
  <c r="B8182" i="1"/>
  <c r="Q8181" i="1"/>
  <c r="N8181" i="1"/>
  <c r="M8181" i="1"/>
  <c r="L8181" i="1"/>
  <c r="G8181" i="1"/>
  <c r="F8181" i="1"/>
  <c r="E8181" i="1"/>
  <c r="D8181" i="1"/>
  <c r="C8181" i="1"/>
  <c r="B8181" i="1"/>
  <c r="Q8180" i="1"/>
  <c r="N8180" i="1"/>
  <c r="M8180" i="1"/>
  <c r="L8180" i="1"/>
  <c r="G8180" i="1"/>
  <c r="F8180" i="1"/>
  <c r="E8180" i="1"/>
  <c r="D8180" i="1"/>
  <c r="C8180" i="1"/>
  <c r="B8180" i="1"/>
  <c r="Q8179" i="1"/>
  <c r="N8179" i="1"/>
  <c r="M8179" i="1"/>
  <c r="L8179" i="1"/>
  <c r="G8179" i="1"/>
  <c r="F8179" i="1"/>
  <c r="E8179" i="1"/>
  <c r="D8179" i="1"/>
  <c r="C8179" i="1"/>
  <c r="B8179" i="1"/>
  <c r="Q8178" i="1"/>
  <c r="N8178" i="1"/>
  <c r="M8178" i="1"/>
  <c r="L8178" i="1"/>
  <c r="G8178" i="1"/>
  <c r="F8178" i="1"/>
  <c r="E8178" i="1"/>
  <c r="D8178" i="1"/>
  <c r="C8178" i="1"/>
  <c r="B8178" i="1"/>
  <c r="Q8177" i="1"/>
  <c r="N8177" i="1"/>
  <c r="M8177" i="1"/>
  <c r="L8177" i="1"/>
  <c r="G8177" i="1"/>
  <c r="F8177" i="1"/>
  <c r="E8177" i="1"/>
  <c r="D8177" i="1"/>
  <c r="C8177" i="1"/>
  <c r="B8177" i="1"/>
  <c r="Q8176" i="1"/>
  <c r="N8176" i="1"/>
  <c r="M8176" i="1"/>
  <c r="L8176" i="1"/>
  <c r="G8176" i="1"/>
  <c r="F8176" i="1"/>
  <c r="E8176" i="1"/>
  <c r="D8176" i="1"/>
  <c r="C8176" i="1"/>
  <c r="B8176" i="1"/>
  <c r="Q8175" i="1"/>
  <c r="N8175" i="1"/>
  <c r="M8175" i="1"/>
  <c r="L8175" i="1"/>
  <c r="G8175" i="1"/>
  <c r="F8175" i="1"/>
  <c r="E8175" i="1"/>
  <c r="D8175" i="1"/>
  <c r="C8175" i="1"/>
  <c r="B8175" i="1"/>
  <c r="Q8174" i="1"/>
  <c r="N8174" i="1"/>
  <c r="M8174" i="1"/>
  <c r="L8174" i="1"/>
  <c r="G8174" i="1"/>
  <c r="F8174" i="1"/>
  <c r="E8174" i="1"/>
  <c r="D8174" i="1"/>
  <c r="C8174" i="1"/>
  <c r="B8174" i="1"/>
  <c r="Q8173" i="1"/>
  <c r="N8173" i="1"/>
  <c r="M8173" i="1"/>
  <c r="L8173" i="1"/>
  <c r="G8173" i="1"/>
  <c r="F8173" i="1"/>
  <c r="E8173" i="1"/>
  <c r="D8173" i="1"/>
  <c r="C8173" i="1"/>
  <c r="B8173" i="1"/>
  <c r="Q8172" i="1"/>
  <c r="N8172" i="1"/>
  <c r="M8172" i="1"/>
  <c r="L8172" i="1"/>
  <c r="G8172" i="1"/>
  <c r="F8172" i="1"/>
  <c r="E8172" i="1"/>
  <c r="D8172" i="1"/>
  <c r="C8172" i="1"/>
  <c r="B8172" i="1"/>
  <c r="Q8171" i="1"/>
  <c r="N8171" i="1"/>
  <c r="M8171" i="1"/>
  <c r="L8171" i="1"/>
  <c r="G8171" i="1"/>
  <c r="F8171" i="1"/>
  <c r="E8171" i="1"/>
  <c r="D8171" i="1"/>
  <c r="C8171" i="1"/>
  <c r="B8171" i="1"/>
  <c r="Q8170" i="1"/>
  <c r="N8170" i="1"/>
  <c r="M8170" i="1"/>
  <c r="L8170" i="1"/>
  <c r="G8170" i="1"/>
  <c r="F8170" i="1"/>
  <c r="E8170" i="1"/>
  <c r="D8170" i="1"/>
  <c r="C8170" i="1"/>
  <c r="B8170" i="1"/>
  <c r="Q8169" i="1"/>
  <c r="N8169" i="1"/>
  <c r="M8169" i="1"/>
  <c r="L8169" i="1"/>
  <c r="G8169" i="1"/>
  <c r="F8169" i="1"/>
  <c r="E8169" i="1"/>
  <c r="D8169" i="1"/>
  <c r="C8169" i="1"/>
  <c r="B8169" i="1"/>
  <c r="Q8168" i="1"/>
  <c r="N8168" i="1"/>
  <c r="M8168" i="1"/>
  <c r="L8168" i="1"/>
  <c r="G8168" i="1"/>
  <c r="F8168" i="1"/>
  <c r="E8168" i="1"/>
  <c r="D8168" i="1"/>
  <c r="C8168" i="1"/>
  <c r="B8168" i="1"/>
  <c r="Q8167" i="1"/>
  <c r="N8167" i="1"/>
  <c r="M8167" i="1"/>
  <c r="L8167" i="1"/>
  <c r="G8167" i="1"/>
  <c r="F8167" i="1"/>
  <c r="E8167" i="1"/>
  <c r="D8167" i="1"/>
  <c r="C8167" i="1"/>
  <c r="B8167" i="1"/>
  <c r="Q8166" i="1"/>
  <c r="N8166" i="1"/>
  <c r="M8166" i="1"/>
  <c r="L8166" i="1"/>
  <c r="G8166" i="1"/>
  <c r="F8166" i="1"/>
  <c r="E8166" i="1"/>
  <c r="D8166" i="1"/>
  <c r="C8166" i="1"/>
  <c r="B8166" i="1"/>
  <c r="Q8165" i="1"/>
  <c r="N8165" i="1"/>
  <c r="M8165" i="1"/>
  <c r="L8165" i="1"/>
  <c r="G8165" i="1"/>
  <c r="F8165" i="1"/>
  <c r="E8165" i="1"/>
  <c r="D8165" i="1"/>
  <c r="C8165" i="1"/>
  <c r="B8165" i="1"/>
  <c r="Q8164" i="1"/>
  <c r="N8164" i="1"/>
  <c r="M8164" i="1"/>
  <c r="L8164" i="1"/>
  <c r="G8164" i="1"/>
  <c r="F8164" i="1"/>
  <c r="E8164" i="1"/>
  <c r="D8164" i="1"/>
  <c r="C8164" i="1"/>
  <c r="B8164" i="1"/>
  <c r="Q8163" i="1"/>
  <c r="N8163" i="1"/>
  <c r="M8163" i="1"/>
  <c r="L8163" i="1"/>
  <c r="G8163" i="1"/>
  <c r="F8163" i="1"/>
  <c r="E8163" i="1"/>
  <c r="D8163" i="1"/>
  <c r="C8163" i="1"/>
  <c r="B8163" i="1"/>
  <c r="Q8162" i="1"/>
  <c r="N8162" i="1"/>
  <c r="M8162" i="1"/>
  <c r="L8162" i="1"/>
  <c r="G8162" i="1"/>
  <c r="F8162" i="1"/>
  <c r="E8162" i="1"/>
  <c r="D8162" i="1"/>
  <c r="C8162" i="1"/>
  <c r="B8162" i="1"/>
  <c r="Q8161" i="1"/>
  <c r="N8161" i="1"/>
  <c r="M8161" i="1"/>
  <c r="L8161" i="1"/>
  <c r="G8161" i="1"/>
  <c r="F8161" i="1"/>
  <c r="E8161" i="1"/>
  <c r="D8161" i="1"/>
  <c r="C8161" i="1"/>
  <c r="B8161" i="1"/>
  <c r="Q8160" i="1"/>
  <c r="N8160" i="1"/>
  <c r="M8160" i="1"/>
  <c r="L8160" i="1"/>
  <c r="G8160" i="1"/>
  <c r="F8160" i="1"/>
  <c r="E8160" i="1"/>
  <c r="D8160" i="1"/>
  <c r="C8160" i="1"/>
  <c r="B8160" i="1"/>
  <c r="Q8159" i="1"/>
  <c r="N8159" i="1"/>
  <c r="M8159" i="1"/>
  <c r="L8159" i="1"/>
  <c r="G8159" i="1"/>
  <c r="F8159" i="1"/>
  <c r="E8159" i="1"/>
  <c r="D8159" i="1"/>
  <c r="C8159" i="1"/>
  <c r="B8159" i="1"/>
  <c r="Q8158" i="1"/>
  <c r="N8158" i="1"/>
  <c r="M8158" i="1"/>
  <c r="L8158" i="1"/>
  <c r="G8158" i="1"/>
  <c r="F8158" i="1"/>
  <c r="E8158" i="1"/>
  <c r="D8158" i="1"/>
  <c r="C8158" i="1"/>
  <c r="B8158" i="1"/>
  <c r="Q8157" i="1"/>
  <c r="N8157" i="1"/>
  <c r="M8157" i="1"/>
  <c r="L8157" i="1"/>
  <c r="G8157" i="1"/>
  <c r="F8157" i="1"/>
  <c r="E8157" i="1"/>
  <c r="D8157" i="1"/>
  <c r="C8157" i="1"/>
  <c r="B8157" i="1"/>
  <c r="Q8156" i="1"/>
  <c r="N8156" i="1"/>
  <c r="M8156" i="1"/>
  <c r="L8156" i="1"/>
  <c r="G8156" i="1"/>
  <c r="F8156" i="1"/>
  <c r="E8156" i="1"/>
  <c r="D8156" i="1"/>
  <c r="C8156" i="1"/>
  <c r="B8156" i="1"/>
  <c r="Q8155" i="1"/>
  <c r="N8155" i="1"/>
  <c r="M8155" i="1"/>
  <c r="L8155" i="1"/>
  <c r="G8155" i="1"/>
  <c r="F8155" i="1"/>
  <c r="E8155" i="1"/>
  <c r="D8155" i="1"/>
  <c r="C8155" i="1"/>
  <c r="B8155" i="1"/>
  <c r="Q8154" i="1"/>
  <c r="N8154" i="1"/>
  <c r="M8154" i="1"/>
  <c r="L8154" i="1"/>
  <c r="G8154" i="1"/>
  <c r="F8154" i="1"/>
  <c r="E8154" i="1"/>
  <c r="D8154" i="1"/>
  <c r="C8154" i="1"/>
  <c r="B8154" i="1"/>
  <c r="Q8153" i="1"/>
  <c r="N8153" i="1"/>
  <c r="M8153" i="1"/>
  <c r="L8153" i="1"/>
  <c r="G8153" i="1"/>
  <c r="F8153" i="1"/>
  <c r="E8153" i="1"/>
  <c r="D8153" i="1"/>
  <c r="C8153" i="1"/>
  <c r="B8153" i="1"/>
  <c r="Q8152" i="1"/>
  <c r="N8152" i="1"/>
  <c r="M8152" i="1"/>
  <c r="L8152" i="1"/>
  <c r="G8152" i="1"/>
  <c r="F8152" i="1"/>
  <c r="E8152" i="1"/>
  <c r="D8152" i="1"/>
  <c r="C8152" i="1"/>
  <c r="B8152" i="1"/>
  <c r="Q8151" i="1"/>
  <c r="N8151" i="1"/>
  <c r="M8151" i="1"/>
  <c r="L8151" i="1"/>
  <c r="G8151" i="1"/>
  <c r="F8151" i="1"/>
  <c r="E8151" i="1"/>
  <c r="D8151" i="1"/>
  <c r="C8151" i="1"/>
  <c r="B8151" i="1"/>
  <c r="Q8150" i="1"/>
  <c r="N8150" i="1"/>
  <c r="M8150" i="1"/>
  <c r="L8150" i="1"/>
  <c r="G8150" i="1"/>
  <c r="F8150" i="1"/>
  <c r="E8150" i="1"/>
  <c r="D8150" i="1"/>
  <c r="C8150" i="1"/>
  <c r="B8150" i="1"/>
  <c r="Q8149" i="1"/>
  <c r="N8149" i="1"/>
  <c r="M8149" i="1"/>
  <c r="L8149" i="1"/>
  <c r="G8149" i="1"/>
  <c r="F8149" i="1"/>
  <c r="E8149" i="1"/>
  <c r="D8149" i="1"/>
  <c r="C8149" i="1"/>
  <c r="B8149" i="1"/>
  <c r="Q8148" i="1"/>
  <c r="N8148" i="1"/>
  <c r="M8148" i="1"/>
  <c r="L8148" i="1"/>
  <c r="G8148" i="1"/>
  <c r="F8148" i="1"/>
  <c r="E8148" i="1"/>
  <c r="D8148" i="1"/>
  <c r="C8148" i="1"/>
  <c r="B8148" i="1"/>
  <c r="Q8147" i="1"/>
  <c r="N8147" i="1"/>
  <c r="M8147" i="1"/>
  <c r="L8147" i="1"/>
  <c r="G8147" i="1"/>
  <c r="F8147" i="1"/>
  <c r="E8147" i="1"/>
  <c r="D8147" i="1"/>
  <c r="C8147" i="1"/>
  <c r="B8147" i="1"/>
  <c r="Q8146" i="1"/>
  <c r="N8146" i="1"/>
  <c r="M8146" i="1"/>
  <c r="L8146" i="1"/>
  <c r="G8146" i="1"/>
  <c r="F8146" i="1"/>
  <c r="E8146" i="1"/>
  <c r="D8146" i="1"/>
  <c r="C8146" i="1"/>
  <c r="B8146" i="1"/>
  <c r="Q8145" i="1"/>
  <c r="N8145" i="1"/>
  <c r="M8145" i="1"/>
  <c r="L8145" i="1"/>
  <c r="G8145" i="1"/>
  <c r="F8145" i="1"/>
  <c r="E8145" i="1"/>
  <c r="D8145" i="1"/>
  <c r="C8145" i="1"/>
  <c r="B8145" i="1"/>
  <c r="Q8144" i="1"/>
  <c r="N8144" i="1"/>
  <c r="M8144" i="1"/>
  <c r="L8144" i="1"/>
  <c r="G8144" i="1"/>
  <c r="F8144" i="1"/>
  <c r="E8144" i="1"/>
  <c r="D8144" i="1"/>
  <c r="C8144" i="1"/>
  <c r="B8144" i="1"/>
  <c r="Q8143" i="1"/>
  <c r="N8143" i="1"/>
  <c r="M8143" i="1"/>
  <c r="L8143" i="1"/>
  <c r="G8143" i="1"/>
  <c r="F8143" i="1"/>
  <c r="E8143" i="1"/>
  <c r="D8143" i="1"/>
  <c r="C8143" i="1"/>
  <c r="B8143" i="1"/>
  <c r="Q8142" i="1"/>
  <c r="N8142" i="1"/>
  <c r="M8142" i="1"/>
  <c r="L8142" i="1"/>
  <c r="G8142" i="1"/>
  <c r="F8142" i="1"/>
  <c r="E8142" i="1"/>
  <c r="D8142" i="1"/>
  <c r="C8142" i="1"/>
  <c r="B8142" i="1"/>
  <c r="Q8141" i="1"/>
  <c r="N8141" i="1"/>
  <c r="M8141" i="1"/>
  <c r="L8141" i="1"/>
  <c r="G8141" i="1"/>
  <c r="F8141" i="1"/>
  <c r="E8141" i="1"/>
  <c r="D8141" i="1"/>
  <c r="C8141" i="1"/>
  <c r="B8141" i="1"/>
  <c r="Q8140" i="1"/>
  <c r="N8140" i="1"/>
  <c r="M8140" i="1"/>
  <c r="L8140" i="1"/>
  <c r="G8140" i="1"/>
  <c r="F8140" i="1"/>
  <c r="E8140" i="1"/>
  <c r="D8140" i="1"/>
  <c r="C8140" i="1"/>
  <c r="B8140" i="1"/>
  <c r="Q8139" i="1"/>
  <c r="N8139" i="1"/>
  <c r="M8139" i="1"/>
  <c r="L8139" i="1"/>
  <c r="G8139" i="1"/>
  <c r="F8139" i="1"/>
  <c r="E8139" i="1"/>
  <c r="D8139" i="1"/>
  <c r="C8139" i="1"/>
  <c r="B8139" i="1"/>
  <c r="Q8138" i="1"/>
  <c r="N8138" i="1"/>
  <c r="M8138" i="1"/>
  <c r="L8138" i="1"/>
  <c r="G8138" i="1"/>
  <c r="F8138" i="1"/>
  <c r="E8138" i="1"/>
  <c r="D8138" i="1"/>
  <c r="C8138" i="1"/>
  <c r="B8138" i="1"/>
  <c r="Q8137" i="1"/>
  <c r="N8137" i="1"/>
  <c r="M8137" i="1"/>
  <c r="L8137" i="1"/>
  <c r="G8137" i="1"/>
  <c r="F8137" i="1"/>
  <c r="E8137" i="1"/>
  <c r="D8137" i="1"/>
  <c r="C8137" i="1"/>
  <c r="B8137" i="1"/>
  <c r="Q8136" i="1"/>
  <c r="N8136" i="1"/>
  <c r="M8136" i="1"/>
  <c r="L8136" i="1"/>
  <c r="G8136" i="1"/>
  <c r="F8136" i="1"/>
  <c r="E8136" i="1"/>
  <c r="D8136" i="1"/>
  <c r="C8136" i="1"/>
  <c r="B8136" i="1"/>
  <c r="Q8135" i="1"/>
  <c r="N8135" i="1"/>
  <c r="M8135" i="1"/>
  <c r="L8135" i="1"/>
  <c r="G8135" i="1"/>
  <c r="F8135" i="1"/>
  <c r="E8135" i="1"/>
  <c r="D8135" i="1"/>
  <c r="C8135" i="1"/>
  <c r="B8135" i="1"/>
  <c r="Q8134" i="1"/>
  <c r="N8134" i="1"/>
  <c r="M8134" i="1"/>
  <c r="L8134" i="1"/>
  <c r="G8134" i="1"/>
  <c r="F8134" i="1"/>
  <c r="E8134" i="1"/>
  <c r="D8134" i="1"/>
  <c r="C8134" i="1"/>
  <c r="B8134" i="1"/>
  <c r="Q8133" i="1"/>
  <c r="N8133" i="1"/>
  <c r="M8133" i="1"/>
  <c r="L8133" i="1"/>
  <c r="G8133" i="1"/>
  <c r="F8133" i="1"/>
  <c r="E8133" i="1"/>
  <c r="D8133" i="1"/>
  <c r="C8133" i="1"/>
  <c r="B8133" i="1"/>
  <c r="Q8132" i="1"/>
  <c r="N8132" i="1"/>
  <c r="M8132" i="1"/>
  <c r="L8132" i="1"/>
  <c r="G8132" i="1"/>
  <c r="F8132" i="1"/>
  <c r="E8132" i="1"/>
  <c r="D8132" i="1"/>
  <c r="C8132" i="1"/>
  <c r="B8132" i="1"/>
  <c r="Q8131" i="1"/>
  <c r="N8131" i="1"/>
  <c r="M8131" i="1"/>
  <c r="L8131" i="1"/>
  <c r="G8131" i="1"/>
  <c r="F8131" i="1"/>
  <c r="E8131" i="1"/>
  <c r="D8131" i="1"/>
  <c r="C8131" i="1"/>
  <c r="B8131" i="1"/>
  <c r="Q8130" i="1"/>
  <c r="N8130" i="1"/>
  <c r="M8130" i="1"/>
  <c r="L8130" i="1"/>
  <c r="G8130" i="1"/>
  <c r="F8130" i="1"/>
  <c r="E8130" i="1"/>
  <c r="D8130" i="1"/>
  <c r="C8130" i="1"/>
  <c r="B8130" i="1"/>
  <c r="Q8129" i="1"/>
  <c r="N8129" i="1"/>
  <c r="M8129" i="1"/>
  <c r="L8129" i="1"/>
  <c r="G8129" i="1"/>
  <c r="F8129" i="1"/>
  <c r="E8129" i="1"/>
  <c r="D8129" i="1"/>
  <c r="C8129" i="1"/>
  <c r="B8129" i="1"/>
  <c r="Q8128" i="1"/>
  <c r="N8128" i="1"/>
  <c r="M8128" i="1"/>
  <c r="L8128" i="1"/>
  <c r="G8128" i="1"/>
  <c r="F8128" i="1"/>
  <c r="E8128" i="1"/>
  <c r="D8128" i="1"/>
  <c r="C8128" i="1"/>
  <c r="B8128" i="1"/>
  <c r="Q8127" i="1"/>
  <c r="N8127" i="1"/>
  <c r="M8127" i="1"/>
  <c r="L8127" i="1"/>
  <c r="G8127" i="1"/>
  <c r="F8127" i="1"/>
  <c r="E8127" i="1"/>
  <c r="D8127" i="1"/>
  <c r="C8127" i="1"/>
  <c r="B8127" i="1"/>
  <c r="Q8126" i="1"/>
  <c r="N8126" i="1"/>
  <c r="M8126" i="1"/>
  <c r="L8126" i="1"/>
  <c r="G8126" i="1"/>
  <c r="F8126" i="1"/>
  <c r="E8126" i="1"/>
  <c r="D8126" i="1"/>
  <c r="C8126" i="1"/>
  <c r="B8126" i="1"/>
  <c r="Q8125" i="1"/>
  <c r="N8125" i="1"/>
  <c r="M8125" i="1"/>
  <c r="L8125" i="1"/>
  <c r="G8125" i="1"/>
  <c r="F8125" i="1"/>
  <c r="E8125" i="1"/>
  <c r="D8125" i="1"/>
  <c r="C8125" i="1"/>
  <c r="B8125" i="1"/>
  <c r="Q8124" i="1"/>
  <c r="N8124" i="1"/>
  <c r="M8124" i="1"/>
  <c r="L8124" i="1"/>
  <c r="G8124" i="1"/>
  <c r="F8124" i="1"/>
  <c r="E8124" i="1"/>
  <c r="D8124" i="1"/>
  <c r="C8124" i="1"/>
  <c r="B8124" i="1"/>
  <c r="Q8123" i="1"/>
  <c r="N8123" i="1"/>
  <c r="M8123" i="1"/>
  <c r="L8123" i="1"/>
  <c r="G8123" i="1"/>
  <c r="F8123" i="1"/>
  <c r="E8123" i="1"/>
  <c r="D8123" i="1"/>
  <c r="C8123" i="1"/>
  <c r="B8123" i="1"/>
  <c r="Q8122" i="1"/>
  <c r="N8122" i="1"/>
  <c r="M8122" i="1"/>
  <c r="L8122" i="1"/>
  <c r="G8122" i="1"/>
  <c r="F8122" i="1"/>
  <c r="E8122" i="1"/>
  <c r="D8122" i="1"/>
  <c r="C8122" i="1"/>
  <c r="B8122" i="1"/>
  <c r="Q8121" i="1"/>
  <c r="N8121" i="1"/>
  <c r="M8121" i="1"/>
  <c r="L8121" i="1"/>
  <c r="G8121" i="1"/>
  <c r="F8121" i="1"/>
  <c r="E8121" i="1"/>
  <c r="D8121" i="1"/>
  <c r="C8121" i="1"/>
  <c r="B8121" i="1"/>
  <c r="Q8120" i="1"/>
  <c r="N8120" i="1"/>
  <c r="M8120" i="1"/>
  <c r="L8120" i="1"/>
  <c r="G8120" i="1"/>
  <c r="F8120" i="1"/>
  <c r="E8120" i="1"/>
  <c r="D8120" i="1"/>
  <c r="C8120" i="1"/>
  <c r="B8120" i="1"/>
  <c r="Q8119" i="1"/>
  <c r="N8119" i="1"/>
  <c r="M8119" i="1"/>
  <c r="L8119" i="1"/>
  <c r="G8119" i="1"/>
  <c r="F8119" i="1"/>
  <c r="E8119" i="1"/>
  <c r="D8119" i="1"/>
  <c r="C8119" i="1"/>
  <c r="B8119" i="1"/>
  <c r="Q8118" i="1"/>
  <c r="N8118" i="1"/>
  <c r="M8118" i="1"/>
  <c r="L8118" i="1"/>
  <c r="G8118" i="1"/>
  <c r="F8118" i="1"/>
  <c r="E8118" i="1"/>
  <c r="D8118" i="1"/>
  <c r="C8118" i="1"/>
  <c r="B8118" i="1"/>
  <c r="Q8117" i="1"/>
  <c r="N8117" i="1"/>
  <c r="M8117" i="1"/>
  <c r="L8117" i="1"/>
  <c r="G8117" i="1"/>
  <c r="F8117" i="1"/>
  <c r="E8117" i="1"/>
  <c r="D8117" i="1"/>
  <c r="C8117" i="1"/>
  <c r="B8117" i="1"/>
  <c r="Q8116" i="1"/>
  <c r="N8116" i="1"/>
  <c r="M8116" i="1"/>
  <c r="L8116" i="1"/>
  <c r="G8116" i="1"/>
  <c r="F8116" i="1"/>
  <c r="E8116" i="1"/>
  <c r="D8116" i="1"/>
  <c r="C8116" i="1"/>
  <c r="B8116" i="1"/>
  <c r="Q8115" i="1"/>
  <c r="N8115" i="1"/>
  <c r="M8115" i="1"/>
  <c r="L8115" i="1"/>
  <c r="G8115" i="1"/>
  <c r="F8115" i="1"/>
  <c r="E8115" i="1"/>
  <c r="D8115" i="1"/>
  <c r="C8115" i="1"/>
  <c r="B8115" i="1"/>
  <c r="Q8114" i="1"/>
  <c r="N8114" i="1"/>
  <c r="M8114" i="1"/>
  <c r="L8114" i="1"/>
  <c r="G8114" i="1"/>
  <c r="F8114" i="1"/>
  <c r="E8114" i="1"/>
  <c r="D8114" i="1"/>
  <c r="C8114" i="1"/>
  <c r="B8114" i="1"/>
  <c r="Q8113" i="1"/>
  <c r="N8113" i="1"/>
  <c r="M8113" i="1"/>
  <c r="L8113" i="1"/>
  <c r="G8113" i="1"/>
  <c r="F8113" i="1"/>
  <c r="E8113" i="1"/>
  <c r="D8113" i="1"/>
  <c r="C8113" i="1"/>
  <c r="B8113" i="1"/>
  <c r="Q8112" i="1"/>
  <c r="N8112" i="1"/>
  <c r="M8112" i="1"/>
  <c r="L8112" i="1"/>
  <c r="G8112" i="1"/>
  <c r="F8112" i="1"/>
  <c r="E8112" i="1"/>
  <c r="D8112" i="1"/>
  <c r="C8112" i="1"/>
  <c r="B8112" i="1"/>
  <c r="Q8111" i="1"/>
  <c r="N8111" i="1"/>
  <c r="M8111" i="1"/>
  <c r="L8111" i="1"/>
  <c r="G8111" i="1"/>
  <c r="F8111" i="1"/>
  <c r="E8111" i="1"/>
  <c r="D8111" i="1"/>
  <c r="C8111" i="1"/>
  <c r="B8111" i="1"/>
  <c r="Q8110" i="1"/>
  <c r="N8110" i="1"/>
  <c r="M8110" i="1"/>
  <c r="L8110" i="1"/>
  <c r="G8110" i="1"/>
  <c r="F8110" i="1"/>
  <c r="E8110" i="1"/>
  <c r="D8110" i="1"/>
  <c r="C8110" i="1"/>
  <c r="B8110" i="1"/>
  <c r="Q8109" i="1"/>
  <c r="N8109" i="1"/>
  <c r="M8109" i="1"/>
  <c r="L8109" i="1"/>
  <c r="G8109" i="1"/>
  <c r="F8109" i="1"/>
  <c r="E8109" i="1"/>
  <c r="D8109" i="1"/>
  <c r="C8109" i="1"/>
  <c r="B8109" i="1"/>
  <c r="Q8108" i="1"/>
  <c r="N8108" i="1"/>
  <c r="M8108" i="1"/>
  <c r="L8108" i="1"/>
  <c r="G8108" i="1"/>
  <c r="F8108" i="1"/>
  <c r="E8108" i="1"/>
  <c r="D8108" i="1"/>
  <c r="C8108" i="1"/>
  <c r="B8108" i="1"/>
  <c r="Q8107" i="1"/>
  <c r="N8107" i="1"/>
  <c r="M8107" i="1"/>
  <c r="L8107" i="1"/>
  <c r="G8107" i="1"/>
  <c r="F8107" i="1"/>
  <c r="E8107" i="1"/>
  <c r="D8107" i="1"/>
  <c r="C8107" i="1"/>
  <c r="B8107" i="1"/>
  <c r="Q8106" i="1"/>
  <c r="N8106" i="1"/>
  <c r="M8106" i="1"/>
  <c r="L8106" i="1"/>
  <c r="G8106" i="1"/>
  <c r="F8106" i="1"/>
  <c r="E8106" i="1"/>
  <c r="D8106" i="1"/>
  <c r="C8106" i="1"/>
  <c r="B8106" i="1"/>
  <c r="Q8105" i="1"/>
  <c r="N8105" i="1"/>
  <c r="M8105" i="1"/>
  <c r="L8105" i="1"/>
  <c r="G8105" i="1"/>
  <c r="F8105" i="1"/>
  <c r="E8105" i="1"/>
  <c r="D8105" i="1"/>
  <c r="C8105" i="1"/>
  <c r="B8105" i="1"/>
  <c r="Q8104" i="1"/>
  <c r="N8104" i="1"/>
  <c r="M8104" i="1"/>
  <c r="L8104" i="1"/>
  <c r="G8104" i="1"/>
  <c r="F8104" i="1"/>
  <c r="E8104" i="1"/>
  <c r="D8104" i="1"/>
  <c r="C8104" i="1"/>
  <c r="B8104" i="1"/>
  <c r="Q8103" i="1"/>
  <c r="N8103" i="1"/>
  <c r="M8103" i="1"/>
  <c r="L8103" i="1"/>
  <c r="G8103" i="1"/>
  <c r="F8103" i="1"/>
  <c r="E8103" i="1"/>
  <c r="D8103" i="1"/>
  <c r="C8103" i="1"/>
  <c r="B8103" i="1"/>
  <c r="Q8102" i="1"/>
  <c r="N8102" i="1"/>
  <c r="M8102" i="1"/>
  <c r="L8102" i="1"/>
  <c r="G8102" i="1"/>
  <c r="F8102" i="1"/>
  <c r="E8102" i="1"/>
  <c r="D8102" i="1"/>
  <c r="C8102" i="1"/>
  <c r="B8102" i="1"/>
  <c r="Q8101" i="1"/>
  <c r="N8101" i="1"/>
  <c r="M8101" i="1"/>
  <c r="L8101" i="1"/>
  <c r="G8101" i="1"/>
  <c r="F8101" i="1"/>
  <c r="E8101" i="1"/>
  <c r="D8101" i="1"/>
  <c r="C8101" i="1"/>
  <c r="B8101" i="1"/>
  <c r="Q8100" i="1"/>
  <c r="N8100" i="1"/>
  <c r="M8100" i="1"/>
  <c r="L8100" i="1"/>
  <c r="G8100" i="1"/>
  <c r="F8100" i="1"/>
  <c r="E8100" i="1"/>
  <c r="D8100" i="1"/>
  <c r="C8100" i="1"/>
  <c r="B8100" i="1"/>
  <c r="Q8099" i="1"/>
  <c r="N8099" i="1"/>
  <c r="M8099" i="1"/>
  <c r="L8099" i="1"/>
  <c r="G8099" i="1"/>
  <c r="F8099" i="1"/>
  <c r="E8099" i="1"/>
  <c r="D8099" i="1"/>
  <c r="C8099" i="1"/>
  <c r="B8099" i="1"/>
  <c r="Q8098" i="1"/>
  <c r="N8098" i="1"/>
  <c r="M8098" i="1"/>
  <c r="L8098" i="1"/>
  <c r="G8098" i="1"/>
  <c r="F8098" i="1"/>
  <c r="E8098" i="1"/>
  <c r="D8098" i="1"/>
  <c r="C8098" i="1"/>
  <c r="B8098" i="1"/>
  <c r="Q8097" i="1"/>
  <c r="N8097" i="1"/>
  <c r="M8097" i="1"/>
  <c r="L8097" i="1"/>
  <c r="G8097" i="1"/>
  <c r="F8097" i="1"/>
  <c r="E8097" i="1"/>
  <c r="D8097" i="1"/>
  <c r="C8097" i="1"/>
  <c r="B8097" i="1"/>
  <c r="Q8096" i="1"/>
  <c r="N8096" i="1"/>
  <c r="M8096" i="1"/>
  <c r="L8096" i="1"/>
  <c r="G8096" i="1"/>
  <c r="F8096" i="1"/>
  <c r="E8096" i="1"/>
  <c r="D8096" i="1"/>
  <c r="C8096" i="1"/>
  <c r="B8096" i="1"/>
  <c r="Q8095" i="1"/>
  <c r="N8095" i="1"/>
  <c r="M8095" i="1"/>
  <c r="L8095" i="1"/>
  <c r="G8095" i="1"/>
  <c r="F8095" i="1"/>
  <c r="E8095" i="1"/>
  <c r="D8095" i="1"/>
  <c r="C8095" i="1"/>
  <c r="B8095" i="1"/>
  <c r="Q8094" i="1"/>
  <c r="N8094" i="1"/>
  <c r="M8094" i="1"/>
  <c r="L8094" i="1"/>
  <c r="G8094" i="1"/>
  <c r="F8094" i="1"/>
  <c r="E8094" i="1"/>
  <c r="D8094" i="1"/>
  <c r="C8094" i="1"/>
  <c r="B8094" i="1"/>
  <c r="Q8093" i="1"/>
  <c r="N8093" i="1"/>
  <c r="M8093" i="1"/>
  <c r="L8093" i="1"/>
  <c r="G8093" i="1"/>
  <c r="F8093" i="1"/>
  <c r="E8093" i="1"/>
  <c r="D8093" i="1"/>
  <c r="C8093" i="1"/>
  <c r="B8093" i="1"/>
  <c r="Q8092" i="1"/>
  <c r="N8092" i="1"/>
  <c r="M8092" i="1"/>
  <c r="L8092" i="1"/>
  <c r="G8092" i="1"/>
  <c r="F8092" i="1"/>
  <c r="E8092" i="1"/>
  <c r="D8092" i="1"/>
  <c r="C8092" i="1"/>
  <c r="B8092" i="1"/>
  <c r="Q8091" i="1"/>
  <c r="N8091" i="1"/>
  <c r="M8091" i="1"/>
  <c r="L8091" i="1"/>
  <c r="G8091" i="1"/>
  <c r="F8091" i="1"/>
  <c r="E8091" i="1"/>
  <c r="D8091" i="1"/>
  <c r="C8091" i="1"/>
  <c r="B8091" i="1"/>
  <c r="Q8090" i="1"/>
  <c r="N8090" i="1"/>
  <c r="M8090" i="1"/>
  <c r="L8090" i="1"/>
  <c r="G8090" i="1"/>
  <c r="F8090" i="1"/>
  <c r="E8090" i="1"/>
  <c r="D8090" i="1"/>
  <c r="C8090" i="1"/>
  <c r="B8090" i="1"/>
  <c r="Q8089" i="1"/>
  <c r="N8089" i="1"/>
  <c r="M8089" i="1"/>
  <c r="L8089" i="1"/>
  <c r="G8089" i="1"/>
  <c r="F8089" i="1"/>
  <c r="E8089" i="1"/>
  <c r="D8089" i="1"/>
  <c r="C8089" i="1"/>
  <c r="B8089" i="1"/>
  <c r="Q8088" i="1"/>
  <c r="N8088" i="1"/>
  <c r="M8088" i="1"/>
  <c r="L8088" i="1"/>
  <c r="G8088" i="1"/>
  <c r="F8088" i="1"/>
  <c r="E8088" i="1"/>
  <c r="D8088" i="1"/>
  <c r="C8088" i="1"/>
  <c r="B8088" i="1"/>
  <c r="Q8087" i="1"/>
  <c r="N8087" i="1"/>
  <c r="M8087" i="1"/>
  <c r="L8087" i="1"/>
  <c r="G8087" i="1"/>
  <c r="F8087" i="1"/>
  <c r="E8087" i="1"/>
  <c r="D8087" i="1"/>
  <c r="C8087" i="1"/>
  <c r="B8087" i="1"/>
  <c r="Q8086" i="1"/>
  <c r="N8086" i="1"/>
  <c r="M8086" i="1"/>
  <c r="L8086" i="1"/>
  <c r="G8086" i="1"/>
  <c r="F8086" i="1"/>
  <c r="E8086" i="1"/>
  <c r="D8086" i="1"/>
  <c r="C8086" i="1"/>
  <c r="B8086" i="1"/>
  <c r="Q8085" i="1"/>
  <c r="N8085" i="1"/>
  <c r="M8085" i="1"/>
  <c r="L8085" i="1"/>
  <c r="G8085" i="1"/>
  <c r="F8085" i="1"/>
  <c r="E8085" i="1"/>
  <c r="D8085" i="1"/>
  <c r="C8085" i="1"/>
  <c r="B8085" i="1"/>
  <c r="Q8084" i="1"/>
  <c r="N8084" i="1"/>
  <c r="M8084" i="1"/>
  <c r="L8084" i="1"/>
  <c r="G8084" i="1"/>
  <c r="F8084" i="1"/>
  <c r="E8084" i="1"/>
  <c r="D8084" i="1"/>
  <c r="C8084" i="1"/>
  <c r="B8084" i="1"/>
  <c r="Q8083" i="1"/>
  <c r="N8083" i="1"/>
  <c r="M8083" i="1"/>
  <c r="L8083" i="1"/>
  <c r="G8083" i="1"/>
  <c r="F8083" i="1"/>
  <c r="E8083" i="1"/>
  <c r="D8083" i="1"/>
  <c r="C8083" i="1"/>
  <c r="B8083" i="1"/>
  <c r="Q8082" i="1"/>
  <c r="N8082" i="1"/>
  <c r="M8082" i="1"/>
  <c r="L8082" i="1"/>
  <c r="G8082" i="1"/>
  <c r="F8082" i="1"/>
  <c r="E8082" i="1"/>
  <c r="D8082" i="1"/>
  <c r="C8082" i="1"/>
  <c r="B8082" i="1"/>
  <c r="Q8081" i="1"/>
  <c r="N8081" i="1"/>
  <c r="M8081" i="1"/>
  <c r="L8081" i="1"/>
  <c r="G8081" i="1"/>
  <c r="F8081" i="1"/>
  <c r="E8081" i="1"/>
  <c r="D8081" i="1"/>
  <c r="C8081" i="1"/>
  <c r="B8081" i="1"/>
  <c r="Q8080" i="1"/>
  <c r="N8080" i="1"/>
  <c r="M8080" i="1"/>
  <c r="L8080" i="1"/>
  <c r="G8080" i="1"/>
  <c r="F8080" i="1"/>
  <c r="E8080" i="1"/>
  <c r="D8080" i="1"/>
  <c r="C8080" i="1"/>
  <c r="B8080" i="1"/>
  <c r="Q8079" i="1"/>
  <c r="N8079" i="1"/>
  <c r="M8079" i="1"/>
  <c r="L8079" i="1"/>
  <c r="G8079" i="1"/>
  <c r="F8079" i="1"/>
  <c r="E8079" i="1"/>
  <c r="D8079" i="1"/>
  <c r="C8079" i="1"/>
  <c r="B8079" i="1"/>
  <c r="Q8078" i="1"/>
  <c r="N8078" i="1"/>
  <c r="M8078" i="1"/>
  <c r="L8078" i="1"/>
  <c r="G8078" i="1"/>
  <c r="F8078" i="1"/>
  <c r="E8078" i="1"/>
  <c r="D8078" i="1"/>
  <c r="C8078" i="1"/>
  <c r="B8078" i="1"/>
  <c r="Q8077" i="1"/>
  <c r="N8077" i="1"/>
  <c r="M8077" i="1"/>
  <c r="L8077" i="1"/>
  <c r="G8077" i="1"/>
  <c r="F8077" i="1"/>
  <c r="E8077" i="1"/>
  <c r="D8077" i="1"/>
  <c r="C8077" i="1"/>
  <c r="B8077" i="1"/>
  <c r="Q8076" i="1"/>
  <c r="N8076" i="1"/>
  <c r="M8076" i="1"/>
  <c r="L8076" i="1"/>
  <c r="G8076" i="1"/>
  <c r="F8076" i="1"/>
  <c r="E8076" i="1"/>
  <c r="D8076" i="1"/>
  <c r="C8076" i="1"/>
  <c r="B8076" i="1"/>
  <c r="Q8075" i="1"/>
  <c r="N8075" i="1"/>
  <c r="M8075" i="1"/>
  <c r="L8075" i="1"/>
  <c r="G8075" i="1"/>
  <c r="F8075" i="1"/>
  <c r="E8075" i="1"/>
  <c r="D8075" i="1"/>
  <c r="C8075" i="1"/>
  <c r="B8075" i="1"/>
  <c r="Q8074" i="1"/>
  <c r="N8074" i="1"/>
  <c r="M8074" i="1"/>
  <c r="L8074" i="1"/>
  <c r="G8074" i="1"/>
  <c r="F8074" i="1"/>
  <c r="E8074" i="1"/>
  <c r="D8074" i="1"/>
  <c r="C8074" i="1"/>
  <c r="B8074" i="1"/>
  <c r="Q8073" i="1"/>
  <c r="N8073" i="1"/>
  <c r="M8073" i="1"/>
  <c r="L8073" i="1"/>
  <c r="G8073" i="1"/>
  <c r="F8073" i="1"/>
  <c r="E8073" i="1"/>
  <c r="D8073" i="1"/>
  <c r="C8073" i="1"/>
  <c r="B8073" i="1"/>
  <c r="Q8072" i="1"/>
  <c r="N8072" i="1"/>
  <c r="M8072" i="1"/>
  <c r="L8072" i="1"/>
  <c r="G8072" i="1"/>
  <c r="F8072" i="1"/>
  <c r="E8072" i="1"/>
  <c r="D8072" i="1"/>
  <c r="C8072" i="1"/>
  <c r="B8072" i="1"/>
  <c r="Q8071" i="1"/>
  <c r="N8071" i="1"/>
  <c r="M8071" i="1"/>
  <c r="L8071" i="1"/>
  <c r="G8071" i="1"/>
  <c r="F8071" i="1"/>
  <c r="E8071" i="1"/>
  <c r="D8071" i="1"/>
  <c r="C8071" i="1"/>
  <c r="B8071" i="1"/>
  <c r="Q8070" i="1"/>
  <c r="N8070" i="1"/>
  <c r="M8070" i="1"/>
  <c r="L8070" i="1"/>
  <c r="G8070" i="1"/>
  <c r="F8070" i="1"/>
  <c r="E8070" i="1"/>
  <c r="D8070" i="1"/>
  <c r="C8070" i="1"/>
  <c r="B8070" i="1"/>
  <c r="Q8069" i="1"/>
  <c r="N8069" i="1"/>
  <c r="M8069" i="1"/>
  <c r="L8069" i="1"/>
  <c r="G8069" i="1"/>
  <c r="F8069" i="1"/>
  <c r="E8069" i="1"/>
  <c r="D8069" i="1"/>
  <c r="C8069" i="1"/>
  <c r="B8069" i="1"/>
  <c r="Q8068" i="1"/>
  <c r="N8068" i="1"/>
  <c r="M8068" i="1"/>
  <c r="L8068" i="1"/>
  <c r="G8068" i="1"/>
  <c r="F8068" i="1"/>
  <c r="E8068" i="1"/>
  <c r="D8068" i="1"/>
  <c r="C8068" i="1"/>
  <c r="B8068" i="1"/>
  <c r="Q8067" i="1"/>
  <c r="N8067" i="1"/>
  <c r="M8067" i="1"/>
  <c r="L8067" i="1"/>
  <c r="G8067" i="1"/>
  <c r="F8067" i="1"/>
  <c r="E8067" i="1"/>
  <c r="D8067" i="1"/>
  <c r="C8067" i="1"/>
  <c r="B8067" i="1"/>
  <c r="Q8066" i="1"/>
  <c r="N8066" i="1"/>
  <c r="M8066" i="1"/>
  <c r="L8066" i="1"/>
  <c r="G8066" i="1"/>
  <c r="F8066" i="1"/>
  <c r="E8066" i="1"/>
  <c r="D8066" i="1"/>
  <c r="C8066" i="1"/>
  <c r="B8066" i="1"/>
  <c r="Q8065" i="1"/>
  <c r="N8065" i="1"/>
  <c r="M8065" i="1"/>
  <c r="L8065" i="1"/>
  <c r="G8065" i="1"/>
  <c r="F8065" i="1"/>
  <c r="E8065" i="1"/>
  <c r="D8065" i="1"/>
  <c r="C8065" i="1"/>
  <c r="B8065" i="1"/>
  <c r="Q8064" i="1"/>
  <c r="N8064" i="1"/>
  <c r="M8064" i="1"/>
  <c r="L8064" i="1"/>
  <c r="G8064" i="1"/>
  <c r="F8064" i="1"/>
  <c r="E8064" i="1"/>
  <c r="D8064" i="1"/>
  <c r="C8064" i="1"/>
  <c r="B8064" i="1"/>
  <c r="Q8063" i="1"/>
  <c r="N8063" i="1"/>
  <c r="M8063" i="1"/>
  <c r="L8063" i="1"/>
  <c r="G8063" i="1"/>
  <c r="F8063" i="1"/>
  <c r="E8063" i="1"/>
  <c r="D8063" i="1"/>
  <c r="C8063" i="1"/>
  <c r="B8063" i="1"/>
  <c r="Q8062" i="1"/>
  <c r="N8062" i="1"/>
  <c r="M8062" i="1"/>
  <c r="L8062" i="1"/>
  <c r="G8062" i="1"/>
  <c r="F8062" i="1"/>
  <c r="E8062" i="1"/>
  <c r="D8062" i="1"/>
  <c r="C8062" i="1"/>
  <c r="B8062" i="1"/>
  <c r="Q8061" i="1"/>
  <c r="N8061" i="1"/>
  <c r="M8061" i="1"/>
  <c r="L8061" i="1"/>
  <c r="G8061" i="1"/>
  <c r="F8061" i="1"/>
  <c r="E8061" i="1"/>
  <c r="D8061" i="1"/>
  <c r="C8061" i="1"/>
  <c r="B8061" i="1"/>
  <c r="Q8060" i="1"/>
  <c r="N8060" i="1"/>
  <c r="M8060" i="1"/>
  <c r="L8060" i="1"/>
  <c r="G8060" i="1"/>
  <c r="F8060" i="1"/>
  <c r="E8060" i="1"/>
  <c r="D8060" i="1"/>
  <c r="C8060" i="1"/>
  <c r="B8060" i="1"/>
  <c r="Q8059" i="1"/>
  <c r="N8059" i="1"/>
  <c r="M8059" i="1"/>
  <c r="L8059" i="1"/>
  <c r="G8059" i="1"/>
  <c r="F8059" i="1"/>
  <c r="E8059" i="1"/>
  <c r="D8059" i="1"/>
  <c r="C8059" i="1"/>
  <c r="B8059" i="1"/>
  <c r="Q8058" i="1"/>
  <c r="N8058" i="1"/>
  <c r="M8058" i="1"/>
  <c r="L8058" i="1"/>
  <c r="G8058" i="1"/>
  <c r="F8058" i="1"/>
  <c r="E8058" i="1"/>
  <c r="D8058" i="1"/>
  <c r="C8058" i="1"/>
  <c r="B8058" i="1"/>
  <c r="Q8057" i="1"/>
  <c r="N8057" i="1"/>
  <c r="M8057" i="1"/>
  <c r="L8057" i="1"/>
  <c r="G8057" i="1"/>
  <c r="F8057" i="1"/>
  <c r="E8057" i="1"/>
  <c r="D8057" i="1"/>
  <c r="C8057" i="1"/>
  <c r="B8057" i="1"/>
  <c r="Q8056" i="1"/>
  <c r="N8056" i="1"/>
  <c r="M8056" i="1"/>
  <c r="L8056" i="1"/>
  <c r="G8056" i="1"/>
  <c r="F8056" i="1"/>
  <c r="E8056" i="1"/>
  <c r="D8056" i="1"/>
  <c r="C8056" i="1"/>
  <c r="B8056" i="1"/>
  <c r="Q8055" i="1"/>
  <c r="N8055" i="1"/>
  <c r="M8055" i="1"/>
  <c r="L8055" i="1"/>
  <c r="G8055" i="1"/>
  <c r="F8055" i="1"/>
  <c r="E8055" i="1"/>
  <c r="D8055" i="1"/>
  <c r="C8055" i="1"/>
  <c r="B8055" i="1"/>
  <c r="Q8054" i="1"/>
  <c r="N8054" i="1"/>
  <c r="M8054" i="1"/>
  <c r="L8054" i="1"/>
  <c r="G8054" i="1"/>
  <c r="F8054" i="1"/>
  <c r="E8054" i="1"/>
  <c r="D8054" i="1"/>
  <c r="C8054" i="1"/>
  <c r="B8054" i="1"/>
  <c r="Q8053" i="1"/>
  <c r="N8053" i="1"/>
  <c r="M8053" i="1"/>
  <c r="L8053" i="1"/>
  <c r="G8053" i="1"/>
  <c r="F8053" i="1"/>
  <c r="E8053" i="1"/>
  <c r="D8053" i="1"/>
  <c r="C8053" i="1"/>
  <c r="B8053" i="1"/>
  <c r="Q8052" i="1"/>
  <c r="N8052" i="1"/>
  <c r="M8052" i="1"/>
  <c r="L8052" i="1"/>
  <c r="G8052" i="1"/>
  <c r="F8052" i="1"/>
  <c r="E8052" i="1"/>
  <c r="D8052" i="1"/>
  <c r="C8052" i="1"/>
  <c r="B8052" i="1"/>
  <c r="Q8051" i="1"/>
  <c r="N8051" i="1"/>
  <c r="M8051" i="1"/>
  <c r="L8051" i="1"/>
  <c r="G8051" i="1"/>
  <c r="F8051" i="1"/>
  <c r="E8051" i="1"/>
  <c r="D8051" i="1"/>
  <c r="C8051" i="1"/>
  <c r="B8051" i="1"/>
  <c r="Q8050" i="1"/>
  <c r="N8050" i="1"/>
  <c r="M8050" i="1"/>
  <c r="L8050" i="1"/>
  <c r="G8050" i="1"/>
  <c r="F8050" i="1"/>
  <c r="E8050" i="1"/>
  <c r="D8050" i="1"/>
  <c r="C8050" i="1"/>
  <c r="B8050" i="1"/>
  <c r="Q8049" i="1"/>
  <c r="N8049" i="1"/>
  <c r="M8049" i="1"/>
  <c r="L8049" i="1"/>
  <c r="G8049" i="1"/>
  <c r="F8049" i="1"/>
  <c r="E8049" i="1"/>
  <c r="D8049" i="1"/>
  <c r="C8049" i="1"/>
  <c r="B8049" i="1"/>
  <c r="Q8048" i="1"/>
  <c r="N8048" i="1"/>
  <c r="M8048" i="1"/>
  <c r="L8048" i="1"/>
  <c r="G8048" i="1"/>
  <c r="F8048" i="1"/>
  <c r="E8048" i="1"/>
  <c r="D8048" i="1"/>
  <c r="C8048" i="1"/>
  <c r="B8048" i="1"/>
  <c r="Q8047" i="1"/>
  <c r="N8047" i="1"/>
  <c r="M8047" i="1"/>
  <c r="L8047" i="1"/>
  <c r="G8047" i="1"/>
  <c r="F8047" i="1"/>
  <c r="E8047" i="1"/>
  <c r="D8047" i="1"/>
  <c r="C8047" i="1"/>
  <c r="B8047" i="1"/>
  <c r="Q8046" i="1"/>
  <c r="N8046" i="1"/>
  <c r="M8046" i="1"/>
  <c r="L8046" i="1"/>
  <c r="G8046" i="1"/>
  <c r="F8046" i="1"/>
  <c r="E8046" i="1"/>
  <c r="D8046" i="1"/>
  <c r="C8046" i="1"/>
  <c r="B8046" i="1"/>
  <c r="Q8045" i="1"/>
  <c r="N8045" i="1"/>
  <c r="M8045" i="1"/>
  <c r="L8045" i="1"/>
  <c r="G8045" i="1"/>
  <c r="F8045" i="1"/>
  <c r="E8045" i="1"/>
  <c r="D8045" i="1"/>
  <c r="C8045" i="1"/>
  <c r="B8045" i="1"/>
  <c r="Q8044" i="1"/>
  <c r="N8044" i="1"/>
  <c r="M8044" i="1"/>
  <c r="L8044" i="1"/>
  <c r="G8044" i="1"/>
  <c r="F8044" i="1"/>
  <c r="E8044" i="1"/>
  <c r="D8044" i="1"/>
  <c r="C8044" i="1"/>
  <c r="B8044" i="1"/>
  <c r="Q8043" i="1"/>
  <c r="N8043" i="1"/>
  <c r="M8043" i="1"/>
  <c r="L8043" i="1"/>
  <c r="G8043" i="1"/>
  <c r="F8043" i="1"/>
  <c r="E8043" i="1"/>
  <c r="D8043" i="1"/>
  <c r="C8043" i="1"/>
  <c r="B8043" i="1"/>
  <c r="Q8042" i="1"/>
  <c r="N8042" i="1"/>
  <c r="M8042" i="1"/>
  <c r="L8042" i="1"/>
  <c r="G8042" i="1"/>
  <c r="F8042" i="1"/>
  <c r="E8042" i="1"/>
  <c r="D8042" i="1"/>
  <c r="C8042" i="1"/>
  <c r="B8042" i="1"/>
  <c r="Q8041" i="1"/>
  <c r="N8041" i="1"/>
  <c r="M8041" i="1"/>
  <c r="L8041" i="1"/>
  <c r="G8041" i="1"/>
  <c r="F8041" i="1"/>
  <c r="E8041" i="1"/>
  <c r="D8041" i="1"/>
  <c r="C8041" i="1"/>
  <c r="B8041" i="1"/>
  <c r="Q8040" i="1"/>
  <c r="N8040" i="1"/>
  <c r="M8040" i="1"/>
  <c r="L8040" i="1"/>
  <c r="G8040" i="1"/>
  <c r="F8040" i="1"/>
  <c r="E8040" i="1"/>
  <c r="D8040" i="1"/>
  <c r="C8040" i="1"/>
  <c r="B8040" i="1"/>
  <c r="Q8039" i="1"/>
  <c r="N8039" i="1"/>
  <c r="M8039" i="1"/>
  <c r="L8039" i="1"/>
  <c r="G8039" i="1"/>
  <c r="F8039" i="1"/>
  <c r="E8039" i="1"/>
  <c r="D8039" i="1"/>
  <c r="C8039" i="1"/>
  <c r="B8039" i="1"/>
  <c r="Q8038" i="1"/>
  <c r="N8038" i="1"/>
  <c r="M8038" i="1"/>
  <c r="L8038" i="1"/>
  <c r="G8038" i="1"/>
  <c r="F8038" i="1"/>
  <c r="E8038" i="1"/>
  <c r="D8038" i="1"/>
  <c r="C8038" i="1"/>
  <c r="B8038" i="1"/>
  <c r="Q8037" i="1"/>
  <c r="N8037" i="1"/>
  <c r="M8037" i="1"/>
  <c r="L8037" i="1"/>
  <c r="G8037" i="1"/>
  <c r="F8037" i="1"/>
  <c r="E8037" i="1"/>
  <c r="D8037" i="1"/>
  <c r="C8037" i="1"/>
  <c r="B8037" i="1"/>
  <c r="Q8036" i="1"/>
  <c r="N8036" i="1"/>
  <c r="M8036" i="1"/>
  <c r="L8036" i="1"/>
  <c r="G8036" i="1"/>
  <c r="F8036" i="1"/>
  <c r="E8036" i="1"/>
  <c r="D8036" i="1"/>
  <c r="C8036" i="1"/>
  <c r="B8036" i="1"/>
  <c r="Q8035" i="1"/>
  <c r="N8035" i="1"/>
  <c r="M8035" i="1"/>
  <c r="L8035" i="1"/>
  <c r="G8035" i="1"/>
  <c r="F8035" i="1"/>
  <c r="E8035" i="1"/>
  <c r="D8035" i="1"/>
  <c r="C8035" i="1"/>
  <c r="B8035" i="1"/>
  <c r="Q8034" i="1"/>
  <c r="N8034" i="1"/>
  <c r="M8034" i="1"/>
  <c r="L8034" i="1"/>
  <c r="G8034" i="1"/>
  <c r="F8034" i="1"/>
  <c r="E8034" i="1"/>
  <c r="D8034" i="1"/>
  <c r="C8034" i="1"/>
  <c r="B8034" i="1"/>
  <c r="Q8033" i="1"/>
  <c r="N8033" i="1"/>
  <c r="M8033" i="1"/>
  <c r="L8033" i="1"/>
  <c r="G8033" i="1"/>
  <c r="F8033" i="1"/>
  <c r="E8033" i="1"/>
  <c r="D8033" i="1"/>
  <c r="C8033" i="1"/>
  <c r="B8033" i="1"/>
  <c r="Q8032" i="1"/>
  <c r="N8032" i="1"/>
  <c r="M8032" i="1"/>
  <c r="L8032" i="1"/>
  <c r="G8032" i="1"/>
  <c r="F8032" i="1"/>
  <c r="E8032" i="1"/>
  <c r="D8032" i="1"/>
  <c r="C8032" i="1"/>
  <c r="B8032" i="1"/>
  <c r="Q8031" i="1"/>
  <c r="N8031" i="1"/>
  <c r="M8031" i="1"/>
  <c r="L8031" i="1"/>
  <c r="G8031" i="1"/>
  <c r="F8031" i="1"/>
  <c r="E8031" i="1"/>
  <c r="D8031" i="1"/>
  <c r="C8031" i="1"/>
  <c r="B8031" i="1"/>
  <c r="Q8030" i="1"/>
  <c r="N8030" i="1"/>
  <c r="M8030" i="1"/>
  <c r="L8030" i="1"/>
  <c r="G8030" i="1"/>
  <c r="F8030" i="1"/>
  <c r="E8030" i="1"/>
  <c r="D8030" i="1"/>
  <c r="C8030" i="1"/>
  <c r="B8030" i="1"/>
  <c r="Q8029" i="1"/>
  <c r="N8029" i="1"/>
  <c r="M8029" i="1"/>
  <c r="L8029" i="1"/>
  <c r="G8029" i="1"/>
  <c r="F8029" i="1"/>
  <c r="E8029" i="1"/>
  <c r="D8029" i="1"/>
  <c r="C8029" i="1"/>
  <c r="B8029" i="1"/>
  <c r="Q8028" i="1"/>
  <c r="N8028" i="1"/>
  <c r="M8028" i="1"/>
  <c r="L8028" i="1"/>
  <c r="G8028" i="1"/>
  <c r="F8028" i="1"/>
  <c r="E8028" i="1"/>
  <c r="D8028" i="1"/>
  <c r="C8028" i="1"/>
  <c r="B8028" i="1"/>
  <c r="Q8027" i="1"/>
  <c r="N8027" i="1"/>
  <c r="M8027" i="1"/>
  <c r="L8027" i="1"/>
  <c r="G8027" i="1"/>
  <c r="F8027" i="1"/>
  <c r="E8027" i="1"/>
  <c r="D8027" i="1"/>
  <c r="C8027" i="1"/>
  <c r="B8027" i="1"/>
  <c r="Q8026" i="1"/>
  <c r="N8026" i="1"/>
  <c r="M8026" i="1"/>
  <c r="L8026" i="1"/>
  <c r="G8026" i="1"/>
  <c r="F8026" i="1"/>
  <c r="E8026" i="1"/>
  <c r="D8026" i="1"/>
  <c r="C8026" i="1"/>
  <c r="B8026" i="1"/>
  <c r="Q8025" i="1"/>
  <c r="N8025" i="1"/>
  <c r="M8025" i="1"/>
  <c r="L8025" i="1"/>
  <c r="G8025" i="1"/>
  <c r="F8025" i="1"/>
  <c r="E8025" i="1"/>
  <c r="D8025" i="1"/>
  <c r="C8025" i="1"/>
  <c r="B8025" i="1"/>
  <c r="Q8024" i="1"/>
  <c r="N8024" i="1"/>
  <c r="M8024" i="1"/>
  <c r="L8024" i="1"/>
  <c r="G8024" i="1"/>
  <c r="F8024" i="1"/>
  <c r="E8024" i="1"/>
  <c r="D8024" i="1"/>
  <c r="C8024" i="1"/>
  <c r="B8024" i="1"/>
  <c r="Q8023" i="1"/>
  <c r="N8023" i="1"/>
  <c r="M8023" i="1"/>
  <c r="L8023" i="1"/>
  <c r="G8023" i="1"/>
  <c r="F8023" i="1"/>
  <c r="E8023" i="1"/>
  <c r="D8023" i="1"/>
  <c r="C8023" i="1"/>
  <c r="B8023" i="1"/>
  <c r="Q8022" i="1"/>
  <c r="N8022" i="1"/>
  <c r="M8022" i="1"/>
  <c r="L8022" i="1"/>
  <c r="G8022" i="1"/>
  <c r="F8022" i="1"/>
  <c r="E8022" i="1"/>
  <c r="D8022" i="1"/>
  <c r="C8022" i="1"/>
  <c r="B8022" i="1"/>
  <c r="Q8021" i="1"/>
  <c r="N8021" i="1"/>
  <c r="M8021" i="1"/>
  <c r="L8021" i="1"/>
  <c r="G8021" i="1"/>
  <c r="F8021" i="1"/>
  <c r="E8021" i="1"/>
  <c r="D8021" i="1"/>
  <c r="C8021" i="1"/>
  <c r="B8021" i="1"/>
  <c r="Q8020" i="1"/>
  <c r="N8020" i="1"/>
  <c r="M8020" i="1"/>
  <c r="L8020" i="1"/>
  <c r="G8020" i="1"/>
  <c r="F8020" i="1"/>
  <c r="E8020" i="1"/>
  <c r="D8020" i="1"/>
  <c r="C8020" i="1"/>
  <c r="B8020" i="1"/>
  <c r="Q8019" i="1"/>
  <c r="N8019" i="1"/>
  <c r="M8019" i="1"/>
  <c r="L8019" i="1"/>
  <c r="G8019" i="1"/>
  <c r="F8019" i="1"/>
  <c r="E8019" i="1"/>
  <c r="D8019" i="1"/>
  <c r="C8019" i="1"/>
  <c r="B8019" i="1"/>
  <c r="Q8018" i="1"/>
  <c r="N8018" i="1"/>
  <c r="M8018" i="1"/>
  <c r="L8018" i="1"/>
  <c r="G8018" i="1"/>
  <c r="F8018" i="1"/>
  <c r="E8018" i="1"/>
  <c r="D8018" i="1"/>
  <c r="C8018" i="1"/>
  <c r="B8018" i="1"/>
  <c r="Q8017" i="1"/>
  <c r="N8017" i="1"/>
  <c r="M8017" i="1"/>
  <c r="L8017" i="1"/>
  <c r="G8017" i="1"/>
  <c r="F8017" i="1"/>
  <c r="E8017" i="1"/>
  <c r="D8017" i="1"/>
  <c r="C8017" i="1"/>
  <c r="B8017" i="1"/>
  <c r="Q8016" i="1"/>
  <c r="N8016" i="1"/>
  <c r="M8016" i="1"/>
  <c r="L8016" i="1"/>
  <c r="G8016" i="1"/>
  <c r="F8016" i="1"/>
  <c r="E8016" i="1"/>
  <c r="D8016" i="1"/>
  <c r="C8016" i="1"/>
  <c r="B8016" i="1"/>
  <c r="Q8015" i="1"/>
  <c r="N8015" i="1"/>
  <c r="M8015" i="1"/>
  <c r="L8015" i="1"/>
  <c r="G8015" i="1"/>
  <c r="F8015" i="1"/>
  <c r="E8015" i="1"/>
  <c r="D8015" i="1"/>
  <c r="C8015" i="1"/>
  <c r="B8015" i="1"/>
  <c r="Q8014" i="1"/>
  <c r="N8014" i="1"/>
  <c r="M8014" i="1"/>
  <c r="L8014" i="1"/>
  <c r="G8014" i="1"/>
  <c r="F8014" i="1"/>
  <c r="E8014" i="1"/>
  <c r="D8014" i="1"/>
  <c r="C8014" i="1"/>
  <c r="B8014" i="1"/>
  <c r="Q8013" i="1"/>
  <c r="N8013" i="1"/>
  <c r="M8013" i="1"/>
  <c r="L8013" i="1"/>
  <c r="G8013" i="1"/>
  <c r="F8013" i="1"/>
  <c r="E8013" i="1"/>
  <c r="D8013" i="1"/>
  <c r="C8013" i="1"/>
  <c r="B8013" i="1"/>
  <c r="Q8012" i="1"/>
  <c r="N8012" i="1"/>
  <c r="M8012" i="1"/>
  <c r="L8012" i="1"/>
  <c r="G8012" i="1"/>
  <c r="F8012" i="1"/>
  <c r="E8012" i="1"/>
  <c r="D8012" i="1"/>
  <c r="C8012" i="1"/>
  <c r="B8012" i="1"/>
  <c r="Q8011" i="1"/>
  <c r="N8011" i="1"/>
  <c r="M8011" i="1"/>
  <c r="L8011" i="1"/>
  <c r="G8011" i="1"/>
  <c r="F8011" i="1"/>
  <c r="E8011" i="1"/>
  <c r="D8011" i="1"/>
  <c r="C8011" i="1"/>
  <c r="B8011" i="1"/>
  <c r="Q8010" i="1"/>
  <c r="N8010" i="1"/>
  <c r="M8010" i="1"/>
  <c r="L8010" i="1"/>
  <c r="G8010" i="1"/>
  <c r="F8010" i="1"/>
  <c r="E8010" i="1"/>
  <c r="D8010" i="1"/>
  <c r="C8010" i="1"/>
  <c r="B8010" i="1"/>
  <c r="Q8009" i="1"/>
  <c r="N8009" i="1"/>
  <c r="M8009" i="1"/>
  <c r="L8009" i="1"/>
  <c r="G8009" i="1"/>
  <c r="F8009" i="1"/>
  <c r="E8009" i="1"/>
  <c r="D8009" i="1"/>
  <c r="C8009" i="1"/>
  <c r="B8009" i="1"/>
  <c r="Q8008" i="1"/>
  <c r="N8008" i="1"/>
  <c r="M8008" i="1"/>
  <c r="L8008" i="1"/>
  <c r="G8008" i="1"/>
  <c r="F8008" i="1"/>
  <c r="E8008" i="1"/>
  <c r="D8008" i="1"/>
  <c r="C8008" i="1"/>
  <c r="B8008" i="1"/>
  <c r="Q8007" i="1"/>
  <c r="N8007" i="1"/>
  <c r="M8007" i="1"/>
  <c r="L8007" i="1"/>
  <c r="G8007" i="1"/>
  <c r="F8007" i="1"/>
  <c r="E8007" i="1"/>
  <c r="D8007" i="1"/>
  <c r="C8007" i="1"/>
  <c r="B8007" i="1"/>
  <c r="Q8006" i="1"/>
  <c r="N8006" i="1"/>
  <c r="M8006" i="1"/>
  <c r="L8006" i="1"/>
  <c r="G8006" i="1"/>
  <c r="F8006" i="1"/>
  <c r="E8006" i="1"/>
  <c r="D8006" i="1"/>
  <c r="C8006" i="1"/>
  <c r="B8006" i="1"/>
  <c r="Q8005" i="1"/>
  <c r="N8005" i="1"/>
  <c r="M8005" i="1"/>
  <c r="L8005" i="1"/>
  <c r="G8005" i="1"/>
  <c r="F8005" i="1"/>
  <c r="E8005" i="1"/>
  <c r="D8005" i="1"/>
  <c r="C8005" i="1"/>
  <c r="B8005" i="1"/>
  <c r="Q8004" i="1"/>
  <c r="N8004" i="1"/>
  <c r="M8004" i="1"/>
  <c r="L8004" i="1"/>
  <c r="G8004" i="1"/>
  <c r="F8004" i="1"/>
  <c r="E8004" i="1"/>
  <c r="D8004" i="1"/>
  <c r="C8004" i="1"/>
  <c r="B8004" i="1"/>
  <c r="Q8003" i="1"/>
  <c r="N8003" i="1"/>
  <c r="M8003" i="1"/>
  <c r="L8003" i="1"/>
  <c r="G8003" i="1"/>
  <c r="F8003" i="1"/>
  <c r="E8003" i="1"/>
  <c r="D8003" i="1"/>
  <c r="C8003" i="1"/>
  <c r="B8003" i="1"/>
  <c r="Q8002" i="1"/>
  <c r="N8002" i="1"/>
  <c r="M8002" i="1"/>
  <c r="L8002" i="1"/>
  <c r="G8002" i="1"/>
  <c r="F8002" i="1"/>
  <c r="E8002" i="1"/>
  <c r="D8002" i="1"/>
  <c r="C8002" i="1"/>
  <c r="B8002" i="1"/>
  <c r="Q8001" i="1"/>
  <c r="N8001" i="1"/>
  <c r="M8001" i="1"/>
  <c r="L8001" i="1"/>
  <c r="G8001" i="1"/>
  <c r="F8001" i="1"/>
  <c r="E8001" i="1"/>
  <c r="D8001" i="1"/>
  <c r="C8001" i="1"/>
  <c r="B8001" i="1"/>
  <c r="Q8000" i="1"/>
  <c r="N8000" i="1"/>
  <c r="M8000" i="1"/>
  <c r="L8000" i="1"/>
  <c r="G8000" i="1"/>
  <c r="F8000" i="1"/>
  <c r="E8000" i="1"/>
  <c r="D8000" i="1"/>
  <c r="C8000" i="1"/>
  <c r="B8000" i="1"/>
  <c r="Q7999" i="1"/>
  <c r="N7999" i="1"/>
  <c r="M7999" i="1"/>
  <c r="L7999" i="1"/>
  <c r="G7999" i="1"/>
  <c r="F7999" i="1"/>
  <c r="E7999" i="1"/>
  <c r="D7999" i="1"/>
  <c r="C7999" i="1"/>
  <c r="B7999" i="1"/>
  <c r="Q7998" i="1"/>
  <c r="N7998" i="1"/>
  <c r="M7998" i="1"/>
  <c r="L7998" i="1"/>
  <c r="G7998" i="1"/>
  <c r="F7998" i="1"/>
  <c r="E7998" i="1"/>
  <c r="D7998" i="1"/>
  <c r="C7998" i="1"/>
  <c r="B7998" i="1"/>
  <c r="Q7997" i="1"/>
  <c r="N7997" i="1"/>
  <c r="M7997" i="1"/>
  <c r="L7997" i="1"/>
  <c r="G7997" i="1"/>
  <c r="F7997" i="1"/>
  <c r="E7997" i="1"/>
  <c r="D7997" i="1"/>
  <c r="C7997" i="1"/>
  <c r="B7997" i="1"/>
  <c r="Q7996" i="1"/>
  <c r="N7996" i="1"/>
  <c r="M7996" i="1"/>
  <c r="L7996" i="1"/>
  <c r="G7996" i="1"/>
  <c r="F7996" i="1"/>
  <c r="E7996" i="1"/>
  <c r="D7996" i="1"/>
  <c r="C7996" i="1"/>
  <c r="B7996" i="1"/>
  <c r="Q7995" i="1"/>
  <c r="N7995" i="1"/>
  <c r="M7995" i="1"/>
  <c r="L7995" i="1"/>
  <c r="G7995" i="1"/>
  <c r="F7995" i="1"/>
  <c r="E7995" i="1"/>
  <c r="D7995" i="1"/>
  <c r="C7995" i="1"/>
  <c r="B7995" i="1"/>
  <c r="Q7994" i="1"/>
  <c r="N7994" i="1"/>
  <c r="M7994" i="1"/>
  <c r="L7994" i="1"/>
  <c r="G7994" i="1"/>
  <c r="F7994" i="1"/>
  <c r="E7994" i="1"/>
  <c r="D7994" i="1"/>
  <c r="C7994" i="1"/>
  <c r="B7994" i="1"/>
  <c r="Q7993" i="1"/>
  <c r="N7993" i="1"/>
  <c r="M7993" i="1"/>
  <c r="L7993" i="1"/>
  <c r="G7993" i="1"/>
  <c r="F7993" i="1"/>
  <c r="E7993" i="1"/>
  <c r="D7993" i="1"/>
  <c r="C7993" i="1"/>
  <c r="B7993" i="1"/>
  <c r="Q7992" i="1"/>
  <c r="N7992" i="1"/>
  <c r="M7992" i="1"/>
  <c r="L7992" i="1"/>
  <c r="G7992" i="1"/>
  <c r="F7992" i="1"/>
  <c r="E7992" i="1"/>
  <c r="D7992" i="1"/>
  <c r="C7992" i="1"/>
  <c r="B7992" i="1"/>
  <c r="Q7991" i="1"/>
  <c r="N7991" i="1"/>
  <c r="M7991" i="1"/>
  <c r="L7991" i="1"/>
  <c r="G7991" i="1"/>
  <c r="F7991" i="1"/>
  <c r="E7991" i="1"/>
  <c r="D7991" i="1"/>
  <c r="C7991" i="1"/>
  <c r="B7991" i="1"/>
  <c r="Q7990" i="1"/>
  <c r="N7990" i="1"/>
  <c r="M7990" i="1"/>
  <c r="L7990" i="1"/>
  <c r="G7990" i="1"/>
  <c r="F7990" i="1"/>
  <c r="E7990" i="1"/>
  <c r="D7990" i="1"/>
  <c r="C7990" i="1"/>
  <c r="B7990" i="1"/>
  <c r="Q7989" i="1"/>
  <c r="N7989" i="1"/>
  <c r="M7989" i="1"/>
  <c r="L7989" i="1"/>
  <c r="G7989" i="1"/>
  <c r="F7989" i="1"/>
  <c r="E7989" i="1"/>
  <c r="D7989" i="1"/>
  <c r="C7989" i="1"/>
  <c r="B7989" i="1"/>
  <c r="Q7988" i="1"/>
  <c r="N7988" i="1"/>
  <c r="M7988" i="1"/>
  <c r="L7988" i="1"/>
  <c r="G7988" i="1"/>
  <c r="F7988" i="1"/>
  <c r="E7988" i="1"/>
  <c r="D7988" i="1"/>
  <c r="C7988" i="1"/>
  <c r="B7988" i="1"/>
  <c r="Q7987" i="1"/>
  <c r="N7987" i="1"/>
  <c r="M7987" i="1"/>
  <c r="L7987" i="1"/>
  <c r="G7987" i="1"/>
  <c r="F7987" i="1"/>
  <c r="E7987" i="1"/>
  <c r="D7987" i="1"/>
  <c r="C7987" i="1"/>
  <c r="B7987" i="1"/>
  <c r="Q7986" i="1"/>
  <c r="N7986" i="1"/>
  <c r="M7986" i="1"/>
  <c r="L7986" i="1"/>
  <c r="G7986" i="1"/>
  <c r="F7986" i="1"/>
  <c r="E7986" i="1"/>
  <c r="D7986" i="1"/>
  <c r="C7986" i="1"/>
  <c r="B7986" i="1"/>
  <c r="Q7985" i="1"/>
  <c r="N7985" i="1"/>
  <c r="M7985" i="1"/>
  <c r="L7985" i="1"/>
  <c r="G7985" i="1"/>
  <c r="F7985" i="1"/>
  <c r="E7985" i="1"/>
  <c r="D7985" i="1"/>
  <c r="C7985" i="1"/>
  <c r="B7985" i="1"/>
  <c r="Q7984" i="1"/>
  <c r="N7984" i="1"/>
  <c r="M7984" i="1"/>
  <c r="L7984" i="1"/>
  <c r="G7984" i="1"/>
  <c r="F7984" i="1"/>
  <c r="E7984" i="1"/>
  <c r="D7984" i="1"/>
  <c r="C7984" i="1"/>
  <c r="B7984" i="1"/>
  <c r="Q7983" i="1"/>
  <c r="N7983" i="1"/>
  <c r="M7983" i="1"/>
  <c r="L7983" i="1"/>
  <c r="G7983" i="1"/>
  <c r="F7983" i="1"/>
  <c r="E7983" i="1"/>
  <c r="D7983" i="1"/>
  <c r="C7983" i="1"/>
  <c r="B7983" i="1"/>
  <c r="Q7982" i="1"/>
  <c r="N7982" i="1"/>
  <c r="M7982" i="1"/>
  <c r="L7982" i="1"/>
  <c r="G7982" i="1"/>
  <c r="F7982" i="1"/>
  <c r="E7982" i="1"/>
  <c r="D7982" i="1"/>
  <c r="C7982" i="1"/>
  <c r="B7982" i="1"/>
  <c r="Q7981" i="1"/>
  <c r="N7981" i="1"/>
  <c r="M7981" i="1"/>
  <c r="L7981" i="1"/>
  <c r="G7981" i="1"/>
  <c r="F7981" i="1"/>
  <c r="E7981" i="1"/>
  <c r="D7981" i="1"/>
  <c r="C7981" i="1"/>
  <c r="B7981" i="1"/>
  <c r="Q7980" i="1"/>
  <c r="N7980" i="1"/>
  <c r="M7980" i="1"/>
  <c r="L7980" i="1"/>
  <c r="G7980" i="1"/>
  <c r="F7980" i="1"/>
  <c r="E7980" i="1"/>
  <c r="D7980" i="1"/>
  <c r="C7980" i="1"/>
  <c r="B7980" i="1"/>
  <c r="Q7979" i="1"/>
  <c r="N7979" i="1"/>
  <c r="M7979" i="1"/>
  <c r="L7979" i="1"/>
  <c r="G7979" i="1"/>
  <c r="F7979" i="1"/>
  <c r="E7979" i="1"/>
  <c r="D7979" i="1"/>
  <c r="C7979" i="1"/>
  <c r="B7979" i="1"/>
  <c r="Q7978" i="1"/>
  <c r="N7978" i="1"/>
  <c r="M7978" i="1"/>
  <c r="L7978" i="1"/>
  <c r="G7978" i="1"/>
  <c r="F7978" i="1"/>
  <c r="E7978" i="1"/>
  <c r="D7978" i="1"/>
  <c r="C7978" i="1"/>
  <c r="B7978" i="1"/>
  <c r="Q7977" i="1"/>
  <c r="N7977" i="1"/>
  <c r="M7977" i="1"/>
  <c r="L7977" i="1"/>
  <c r="G7977" i="1"/>
  <c r="F7977" i="1"/>
  <c r="E7977" i="1"/>
  <c r="D7977" i="1"/>
  <c r="C7977" i="1"/>
  <c r="B7977" i="1"/>
  <c r="Q7976" i="1"/>
  <c r="N7976" i="1"/>
  <c r="M7976" i="1"/>
  <c r="L7976" i="1"/>
  <c r="G7976" i="1"/>
  <c r="F7976" i="1"/>
  <c r="E7976" i="1"/>
  <c r="D7976" i="1"/>
  <c r="C7976" i="1"/>
  <c r="B7976" i="1"/>
  <c r="Q7975" i="1"/>
  <c r="N7975" i="1"/>
  <c r="M7975" i="1"/>
  <c r="L7975" i="1"/>
  <c r="G7975" i="1"/>
  <c r="F7975" i="1"/>
  <c r="E7975" i="1"/>
  <c r="D7975" i="1"/>
  <c r="C7975" i="1"/>
  <c r="B7975" i="1"/>
  <c r="Q7974" i="1"/>
  <c r="N7974" i="1"/>
  <c r="M7974" i="1"/>
  <c r="L7974" i="1"/>
  <c r="G7974" i="1"/>
  <c r="F7974" i="1"/>
  <c r="E7974" i="1"/>
  <c r="D7974" i="1"/>
  <c r="C7974" i="1"/>
  <c r="B7974" i="1"/>
  <c r="Q7973" i="1"/>
  <c r="N7973" i="1"/>
  <c r="M7973" i="1"/>
  <c r="L7973" i="1"/>
  <c r="G7973" i="1"/>
  <c r="F7973" i="1"/>
  <c r="E7973" i="1"/>
  <c r="D7973" i="1"/>
  <c r="C7973" i="1"/>
  <c r="B7973" i="1"/>
  <c r="Q7972" i="1"/>
  <c r="N7972" i="1"/>
  <c r="M7972" i="1"/>
  <c r="L7972" i="1"/>
  <c r="G7972" i="1"/>
  <c r="F7972" i="1"/>
  <c r="E7972" i="1"/>
  <c r="D7972" i="1"/>
  <c r="C7972" i="1"/>
  <c r="B7972" i="1"/>
  <c r="Q7971" i="1"/>
  <c r="N7971" i="1"/>
  <c r="M7971" i="1"/>
  <c r="L7971" i="1"/>
  <c r="G7971" i="1"/>
  <c r="F7971" i="1"/>
  <c r="E7971" i="1"/>
  <c r="D7971" i="1"/>
  <c r="C7971" i="1"/>
  <c r="B7971" i="1"/>
  <c r="Q7970" i="1"/>
  <c r="N7970" i="1"/>
  <c r="M7970" i="1"/>
  <c r="L7970" i="1"/>
  <c r="G7970" i="1"/>
  <c r="F7970" i="1"/>
  <c r="E7970" i="1"/>
  <c r="D7970" i="1"/>
  <c r="C7970" i="1"/>
  <c r="B7970" i="1"/>
  <c r="Q7969" i="1"/>
  <c r="N7969" i="1"/>
  <c r="M7969" i="1"/>
  <c r="L7969" i="1"/>
  <c r="G7969" i="1"/>
  <c r="F7969" i="1"/>
  <c r="E7969" i="1"/>
  <c r="D7969" i="1"/>
  <c r="C7969" i="1"/>
  <c r="B7969" i="1"/>
  <c r="Q7968" i="1"/>
  <c r="N7968" i="1"/>
  <c r="M7968" i="1"/>
  <c r="L7968" i="1"/>
  <c r="G7968" i="1"/>
  <c r="F7968" i="1"/>
  <c r="E7968" i="1"/>
  <c r="D7968" i="1"/>
  <c r="C7968" i="1"/>
  <c r="B7968" i="1"/>
  <c r="Q7967" i="1"/>
  <c r="N7967" i="1"/>
  <c r="M7967" i="1"/>
  <c r="L7967" i="1"/>
  <c r="G7967" i="1"/>
  <c r="F7967" i="1"/>
  <c r="E7967" i="1"/>
  <c r="D7967" i="1"/>
  <c r="C7967" i="1"/>
  <c r="B7967" i="1"/>
  <c r="Q7966" i="1"/>
  <c r="N7966" i="1"/>
  <c r="M7966" i="1"/>
  <c r="L7966" i="1"/>
  <c r="G7966" i="1"/>
  <c r="F7966" i="1"/>
  <c r="E7966" i="1"/>
  <c r="D7966" i="1"/>
  <c r="C7966" i="1"/>
  <c r="B7966" i="1"/>
  <c r="Q7965" i="1"/>
  <c r="N7965" i="1"/>
  <c r="M7965" i="1"/>
  <c r="L7965" i="1"/>
  <c r="G7965" i="1"/>
  <c r="F7965" i="1"/>
  <c r="E7965" i="1"/>
  <c r="D7965" i="1"/>
  <c r="C7965" i="1"/>
  <c r="B7965" i="1"/>
  <c r="Q7964" i="1"/>
  <c r="N7964" i="1"/>
  <c r="M7964" i="1"/>
  <c r="L7964" i="1"/>
  <c r="G7964" i="1"/>
  <c r="F7964" i="1"/>
  <c r="E7964" i="1"/>
  <c r="D7964" i="1"/>
  <c r="C7964" i="1"/>
  <c r="B7964" i="1"/>
  <c r="Q7963" i="1"/>
  <c r="N7963" i="1"/>
  <c r="M7963" i="1"/>
  <c r="L7963" i="1"/>
  <c r="G7963" i="1"/>
  <c r="F7963" i="1"/>
  <c r="E7963" i="1"/>
  <c r="D7963" i="1"/>
  <c r="C7963" i="1"/>
  <c r="B7963" i="1"/>
  <c r="Q7962" i="1"/>
  <c r="N7962" i="1"/>
  <c r="M7962" i="1"/>
  <c r="L7962" i="1"/>
  <c r="G7962" i="1"/>
  <c r="F7962" i="1"/>
  <c r="E7962" i="1"/>
  <c r="D7962" i="1"/>
  <c r="C7962" i="1"/>
  <c r="B7962" i="1"/>
  <c r="Q7961" i="1"/>
  <c r="N7961" i="1"/>
  <c r="M7961" i="1"/>
  <c r="L7961" i="1"/>
  <c r="G7961" i="1"/>
  <c r="F7961" i="1"/>
  <c r="E7961" i="1"/>
  <c r="D7961" i="1"/>
  <c r="C7961" i="1"/>
  <c r="B7961" i="1"/>
  <c r="Q7960" i="1"/>
  <c r="N7960" i="1"/>
  <c r="M7960" i="1"/>
  <c r="L7960" i="1"/>
  <c r="G7960" i="1"/>
  <c r="F7960" i="1"/>
  <c r="E7960" i="1"/>
  <c r="D7960" i="1"/>
  <c r="C7960" i="1"/>
  <c r="B7960" i="1"/>
  <c r="Q7959" i="1"/>
  <c r="N7959" i="1"/>
  <c r="M7959" i="1"/>
  <c r="L7959" i="1"/>
  <c r="G7959" i="1"/>
  <c r="F7959" i="1"/>
  <c r="E7959" i="1"/>
  <c r="D7959" i="1"/>
  <c r="C7959" i="1"/>
  <c r="B7959" i="1"/>
  <c r="Q7958" i="1"/>
  <c r="N7958" i="1"/>
  <c r="M7958" i="1"/>
  <c r="L7958" i="1"/>
  <c r="G7958" i="1"/>
  <c r="F7958" i="1"/>
  <c r="E7958" i="1"/>
  <c r="D7958" i="1"/>
  <c r="C7958" i="1"/>
  <c r="B7958" i="1"/>
  <c r="Q7957" i="1"/>
  <c r="N7957" i="1"/>
  <c r="M7957" i="1"/>
  <c r="L7957" i="1"/>
  <c r="G7957" i="1"/>
  <c r="F7957" i="1"/>
  <c r="E7957" i="1"/>
  <c r="D7957" i="1"/>
  <c r="C7957" i="1"/>
  <c r="B7957" i="1"/>
  <c r="Q7956" i="1"/>
  <c r="N7956" i="1"/>
  <c r="M7956" i="1"/>
  <c r="L7956" i="1"/>
  <c r="G7956" i="1"/>
  <c r="F7956" i="1"/>
  <c r="E7956" i="1"/>
  <c r="D7956" i="1"/>
  <c r="C7956" i="1"/>
  <c r="B7956" i="1"/>
  <c r="Q7955" i="1"/>
  <c r="N7955" i="1"/>
  <c r="M7955" i="1"/>
  <c r="L7955" i="1"/>
  <c r="G7955" i="1"/>
  <c r="F7955" i="1"/>
  <c r="E7955" i="1"/>
  <c r="D7955" i="1"/>
  <c r="C7955" i="1"/>
  <c r="B7955" i="1"/>
  <c r="Q7954" i="1"/>
  <c r="N7954" i="1"/>
  <c r="M7954" i="1"/>
  <c r="L7954" i="1"/>
  <c r="G7954" i="1"/>
  <c r="F7954" i="1"/>
  <c r="E7954" i="1"/>
  <c r="D7954" i="1"/>
  <c r="C7954" i="1"/>
  <c r="B7954" i="1"/>
  <c r="Q7953" i="1"/>
  <c r="N7953" i="1"/>
  <c r="M7953" i="1"/>
  <c r="L7953" i="1"/>
  <c r="G7953" i="1"/>
  <c r="F7953" i="1"/>
  <c r="E7953" i="1"/>
  <c r="D7953" i="1"/>
  <c r="C7953" i="1"/>
  <c r="B7953" i="1"/>
  <c r="Q7952" i="1"/>
  <c r="N7952" i="1"/>
  <c r="M7952" i="1"/>
  <c r="L7952" i="1"/>
  <c r="G7952" i="1"/>
  <c r="F7952" i="1"/>
  <c r="E7952" i="1"/>
  <c r="D7952" i="1"/>
  <c r="C7952" i="1"/>
  <c r="B7952" i="1"/>
  <c r="Q7951" i="1"/>
  <c r="N7951" i="1"/>
  <c r="M7951" i="1"/>
  <c r="L7951" i="1"/>
  <c r="G7951" i="1"/>
  <c r="F7951" i="1"/>
  <c r="E7951" i="1"/>
  <c r="D7951" i="1"/>
  <c r="C7951" i="1"/>
  <c r="B7951" i="1"/>
  <c r="Q7950" i="1"/>
  <c r="N7950" i="1"/>
  <c r="M7950" i="1"/>
  <c r="L7950" i="1"/>
  <c r="G7950" i="1"/>
  <c r="F7950" i="1"/>
  <c r="E7950" i="1"/>
  <c r="D7950" i="1"/>
  <c r="C7950" i="1"/>
  <c r="B7950" i="1"/>
  <c r="Q7949" i="1"/>
  <c r="N7949" i="1"/>
  <c r="M7949" i="1"/>
  <c r="L7949" i="1"/>
  <c r="G7949" i="1"/>
  <c r="F7949" i="1"/>
  <c r="E7949" i="1"/>
  <c r="D7949" i="1"/>
  <c r="C7949" i="1"/>
  <c r="B7949" i="1"/>
  <c r="Q7948" i="1"/>
  <c r="N7948" i="1"/>
  <c r="M7948" i="1"/>
  <c r="L7948" i="1"/>
  <c r="G7948" i="1"/>
  <c r="F7948" i="1"/>
  <c r="E7948" i="1"/>
  <c r="D7948" i="1"/>
  <c r="C7948" i="1"/>
  <c r="B7948" i="1"/>
  <c r="Q7947" i="1"/>
  <c r="N7947" i="1"/>
  <c r="M7947" i="1"/>
  <c r="L7947" i="1"/>
  <c r="G7947" i="1"/>
  <c r="F7947" i="1"/>
  <c r="E7947" i="1"/>
  <c r="D7947" i="1"/>
  <c r="C7947" i="1"/>
  <c r="B7947" i="1"/>
  <c r="Q7946" i="1"/>
  <c r="N7946" i="1"/>
  <c r="M7946" i="1"/>
  <c r="L7946" i="1"/>
  <c r="G7946" i="1"/>
  <c r="F7946" i="1"/>
  <c r="E7946" i="1"/>
  <c r="D7946" i="1"/>
  <c r="C7946" i="1"/>
  <c r="B7946" i="1"/>
  <c r="Q7945" i="1"/>
  <c r="N7945" i="1"/>
  <c r="M7945" i="1"/>
  <c r="L7945" i="1"/>
  <c r="G7945" i="1"/>
  <c r="F7945" i="1"/>
  <c r="E7945" i="1"/>
  <c r="D7945" i="1"/>
  <c r="C7945" i="1"/>
  <c r="B7945" i="1"/>
  <c r="Q7944" i="1"/>
  <c r="N7944" i="1"/>
  <c r="M7944" i="1"/>
  <c r="L7944" i="1"/>
  <c r="G7944" i="1"/>
  <c r="F7944" i="1"/>
  <c r="E7944" i="1"/>
  <c r="D7944" i="1"/>
  <c r="C7944" i="1"/>
  <c r="B7944" i="1"/>
  <c r="Q7943" i="1"/>
  <c r="N7943" i="1"/>
  <c r="M7943" i="1"/>
  <c r="L7943" i="1"/>
  <c r="G7943" i="1"/>
  <c r="F7943" i="1"/>
  <c r="E7943" i="1"/>
  <c r="D7943" i="1"/>
  <c r="C7943" i="1"/>
  <c r="B7943" i="1"/>
  <c r="Q7942" i="1"/>
  <c r="N7942" i="1"/>
  <c r="M7942" i="1"/>
  <c r="L7942" i="1"/>
  <c r="G7942" i="1"/>
  <c r="F7942" i="1"/>
  <c r="E7942" i="1"/>
  <c r="D7942" i="1"/>
  <c r="C7942" i="1"/>
  <c r="B7942" i="1"/>
  <c r="Q7941" i="1"/>
  <c r="N7941" i="1"/>
  <c r="M7941" i="1"/>
  <c r="L7941" i="1"/>
  <c r="G7941" i="1"/>
  <c r="F7941" i="1"/>
  <c r="E7941" i="1"/>
  <c r="D7941" i="1"/>
  <c r="C7941" i="1"/>
  <c r="B7941" i="1"/>
  <c r="Q7940" i="1"/>
  <c r="N7940" i="1"/>
  <c r="M7940" i="1"/>
  <c r="L7940" i="1"/>
  <c r="G7940" i="1"/>
  <c r="F7940" i="1"/>
  <c r="E7940" i="1"/>
  <c r="D7940" i="1"/>
  <c r="C7940" i="1"/>
  <c r="B7940" i="1"/>
  <c r="Q7939" i="1"/>
  <c r="N7939" i="1"/>
  <c r="M7939" i="1"/>
  <c r="L7939" i="1"/>
  <c r="G7939" i="1"/>
  <c r="F7939" i="1"/>
  <c r="E7939" i="1"/>
  <c r="D7939" i="1"/>
  <c r="C7939" i="1"/>
  <c r="B7939" i="1"/>
  <c r="Q7938" i="1"/>
  <c r="N7938" i="1"/>
  <c r="M7938" i="1"/>
  <c r="L7938" i="1"/>
  <c r="G7938" i="1"/>
  <c r="F7938" i="1"/>
  <c r="E7938" i="1"/>
  <c r="D7938" i="1"/>
  <c r="C7938" i="1"/>
  <c r="B7938" i="1"/>
  <c r="Q7937" i="1"/>
  <c r="N7937" i="1"/>
  <c r="M7937" i="1"/>
  <c r="L7937" i="1"/>
  <c r="G7937" i="1"/>
  <c r="F7937" i="1"/>
  <c r="E7937" i="1"/>
  <c r="D7937" i="1"/>
  <c r="C7937" i="1"/>
  <c r="B7937" i="1"/>
  <c r="Q7936" i="1"/>
  <c r="N7936" i="1"/>
  <c r="M7936" i="1"/>
  <c r="L7936" i="1"/>
  <c r="G7936" i="1"/>
  <c r="F7936" i="1"/>
  <c r="E7936" i="1"/>
  <c r="D7936" i="1"/>
  <c r="C7936" i="1"/>
  <c r="B7936" i="1"/>
  <c r="Q7935" i="1"/>
  <c r="N7935" i="1"/>
  <c r="M7935" i="1"/>
  <c r="L7935" i="1"/>
  <c r="G7935" i="1"/>
  <c r="F7935" i="1"/>
  <c r="E7935" i="1"/>
  <c r="D7935" i="1"/>
  <c r="C7935" i="1"/>
  <c r="B7935" i="1"/>
  <c r="Q7934" i="1"/>
  <c r="N7934" i="1"/>
  <c r="M7934" i="1"/>
  <c r="L7934" i="1"/>
  <c r="G7934" i="1"/>
  <c r="F7934" i="1"/>
  <c r="E7934" i="1"/>
  <c r="D7934" i="1"/>
  <c r="C7934" i="1"/>
  <c r="B7934" i="1"/>
  <c r="Q7933" i="1"/>
  <c r="N7933" i="1"/>
  <c r="M7933" i="1"/>
  <c r="L7933" i="1"/>
  <c r="G7933" i="1"/>
  <c r="F7933" i="1"/>
  <c r="E7933" i="1"/>
  <c r="D7933" i="1"/>
  <c r="C7933" i="1"/>
  <c r="B7933" i="1"/>
  <c r="Q7932" i="1"/>
  <c r="N7932" i="1"/>
  <c r="M7932" i="1"/>
  <c r="L7932" i="1"/>
  <c r="G7932" i="1"/>
  <c r="F7932" i="1"/>
  <c r="E7932" i="1"/>
  <c r="D7932" i="1"/>
  <c r="C7932" i="1"/>
  <c r="B7932" i="1"/>
  <c r="Q7931" i="1"/>
  <c r="N7931" i="1"/>
  <c r="M7931" i="1"/>
  <c r="L7931" i="1"/>
  <c r="G7931" i="1"/>
  <c r="F7931" i="1"/>
  <c r="E7931" i="1"/>
  <c r="D7931" i="1"/>
  <c r="C7931" i="1"/>
  <c r="B7931" i="1"/>
  <c r="Q7930" i="1"/>
  <c r="N7930" i="1"/>
  <c r="M7930" i="1"/>
  <c r="L7930" i="1"/>
  <c r="G7930" i="1"/>
  <c r="F7930" i="1"/>
  <c r="E7930" i="1"/>
  <c r="D7930" i="1"/>
  <c r="C7930" i="1"/>
  <c r="B7930" i="1"/>
  <c r="Q7929" i="1"/>
  <c r="N7929" i="1"/>
  <c r="M7929" i="1"/>
  <c r="L7929" i="1"/>
  <c r="G7929" i="1"/>
  <c r="F7929" i="1"/>
  <c r="E7929" i="1"/>
  <c r="D7929" i="1"/>
  <c r="C7929" i="1"/>
  <c r="B7929" i="1"/>
  <c r="Q7928" i="1"/>
  <c r="N7928" i="1"/>
  <c r="M7928" i="1"/>
  <c r="L7928" i="1"/>
  <c r="G7928" i="1"/>
  <c r="F7928" i="1"/>
  <c r="E7928" i="1"/>
  <c r="D7928" i="1"/>
  <c r="C7928" i="1"/>
  <c r="B7928" i="1"/>
  <c r="Q7927" i="1"/>
  <c r="N7927" i="1"/>
  <c r="M7927" i="1"/>
  <c r="L7927" i="1"/>
  <c r="G7927" i="1"/>
  <c r="F7927" i="1"/>
  <c r="E7927" i="1"/>
  <c r="D7927" i="1"/>
  <c r="C7927" i="1"/>
  <c r="B7927" i="1"/>
  <c r="Q7926" i="1"/>
  <c r="N7926" i="1"/>
  <c r="M7926" i="1"/>
  <c r="L7926" i="1"/>
  <c r="G7926" i="1"/>
  <c r="F7926" i="1"/>
  <c r="E7926" i="1"/>
  <c r="D7926" i="1"/>
  <c r="C7926" i="1"/>
  <c r="B7926" i="1"/>
  <c r="Q7925" i="1"/>
  <c r="N7925" i="1"/>
  <c r="M7925" i="1"/>
  <c r="L7925" i="1"/>
  <c r="G7925" i="1"/>
  <c r="F7925" i="1"/>
  <c r="E7925" i="1"/>
  <c r="D7925" i="1"/>
  <c r="C7925" i="1"/>
  <c r="B7925" i="1"/>
  <c r="Q7924" i="1"/>
  <c r="N7924" i="1"/>
  <c r="M7924" i="1"/>
  <c r="L7924" i="1"/>
  <c r="G7924" i="1"/>
  <c r="F7924" i="1"/>
  <c r="E7924" i="1"/>
  <c r="D7924" i="1"/>
  <c r="C7924" i="1"/>
  <c r="B7924" i="1"/>
  <c r="Q7923" i="1"/>
  <c r="N7923" i="1"/>
  <c r="M7923" i="1"/>
  <c r="L7923" i="1"/>
  <c r="G7923" i="1"/>
  <c r="F7923" i="1"/>
  <c r="E7923" i="1"/>
  <c r="D7923" i="1"/>
  <c r="C7923" i="1"/>
  <c r="B7923" i="1"/>
  <c r="Q7922" i="1"/>
  <c r="N7922" i="1"/>
  <c r="M7922" i="1"/>
  <c r="L7922" i="1"/>
  <c r="G7922" i="1"/>
  <c r="F7922" i="1"/>
  <c r="E7922" i="1"/>
  <c r="D7922" i="1"/>
  <c r="C7922" i="1"/>
  <c r="B7922" i="1"/>
  <c r="Q7921" i="1"/>
  <c r="N7921" i="1"/>
  <c r="M7921" i="1"/>
  <c r="L7921" i="1"/>
  <c r="G7921" i="1"/>
  <c r="F7921" i="1"/>
  <c r="E7921" i="1"/>
  <c r="D7921" i="1"/>
  <c r="C7921" i="1"/>
  <c r="B7921" i="1"/>
  <c r="Q7920" i="1"/>
  <c r="N7920" i="1"/>
  <c r="M7920" i="1"/>
  <c r="L7920" i="1"/>
  <c r="G7920" i="1"/>
  <c r="F7920" i="1"/>
  <c r="E7920" i="1"/>
  <c r="D7920" i="1"/>
  <c r="C7920" i="1"/>
  <c r="B7920" i="1"/>
  <c r="Q7919" i="1"/>
  <c r="N7919" i="1"/>
  <c r="M7919" i="1"/>
  <c r="L7919" i="1"/>
  <c r="G7919" i="1"/>
  <c r="F7919" i="1"/>
  <c r="E7919" i="1"/>
  <c r="D7919" i="1"/>
  <c r="C7919" i="1"/>
  <c r="B7919" i="1"/>
  <c r="Q7918" i="1"/>
  <c r="N7918" i="1"/>
  <c r="M7918" i="1"/>
  <c r="L7918" i="1"/>
  <c r="G7918" i="1"/>
  <c r="F7918" i="1"/>
  <c r="E7918" i="1"/>
  <c r="D7918" i="1"/>
  <c r="C7918" i="1"/>
  <c r="B7918" i="1"/>
  <c r="Q7917" i="1"/>
  <c r="N7917" i="1"/>
  <c r="M7917" i="1"/>
  <c r="L7917" i="1"/>
  <c r="G7917" i="1"/>
  <c r="F7917" i="1"/>
  <c r="E7917" i="1"/>
  <c r="D7917" i="1"/>
  <c r="C7917" i="1"/>
  <c r="B7917" i="1"/>
  <c r="Q7916" i="1"/>
  <c r="N7916" i="1"/>
  <c r="M7916" i="1"/>
  <c r="L7916" i="1"/>
  <c r="G7916" i="1"/>
  <c r="F7916" i="1"/>
  <c r="E7916" i="1"/>
  <c r="D7916" i="1"/>
  <c r="C7916" i="1"/>
  <c r="B7916" i="1"/>
  <c r="Q7915" i="1"/>
  <c r="N7915" i="1"/>
  <c r="M7915" i="1"/>
  <c r="L7915" i="1"/>
  <c r="G7915" i="1"/>
  <c r="F7915" i="1"/>
  <c r="E7915" i="1"/>
  <c r="D7915" i="1"/>
  <c r="C7915" i="1"/>
  <c r="B7915" i="1"/>
  <c r="Q7914" i="1"/>
  <c r="N7914" i="1"/>
  <c r="M7914" i="1"/>
  <c r="L7914" i="1"/>
  <c r="G7914" i="1"/>
  <c r="F7914" i="1"/>
  <c r="E7914" i="1"/>
  <c r="D7914" i="1"/>
  <c r="C7914" i="1"/>
  <c r="B7914" i="1"/>
  <c r="Q7913" i="1"/>
  <c r="N7913" i="1"/>
  <c r="M7913" i="1"/>
  <c r="L7913" i="1"/>
  <c r="G7913" i="1"/>
  <c r="F7913" i="1"/>
  <c r="E7913" i="1"/>
  <c r="D7913" i="1"/>
  <c r="C7913" i="1"/>
  <c r="B7913" i="1"/>
  <c r="Q7912" i="1"/>
  <c r="N7912" i="1"/>
  <c r="M7912" i="1"/>
  <c r="L7912" i="1"/>
  <c r="G7912" i="1"/>
  <c r="F7912" i="1"/>
  <c r="E7912" i="1"/>
  <c r="D7912" i="1"/>
  <c r="C7912" i="1"/>
  <c r="B7912" i="1"/>
  <c r="Q7911" i="1"/>
  <c r="N7911" i="1"/>
  <c r="M7911" i="1"/>
  <c r="L7911" i="1"/>
  <c r="G7911" i="1"/>
  <c r="F7911" i="1"/>
  <c r="E7911" i="1"/>
  <c r="D7911" i="1"/>
  <c r="C7911" i="1"/>
  <c r="B7911" i="1"/>
  <c r="Q7910" i="1"/>
  <c r="N7910" i="1"/>
  <c r="M7910" i="1"/>
  <c r="L7910" i="1"/>
  <c r="G7910" i="1"/>
  <c r="F7910" i="1"/>
  <c r="E7910" i="1"/>
  <c r="D7910" i="1"/>
  <c r="C7910" i="1"/>
  <c r="B7910" i="1"/>
  <c r="Q7909" i="1"/>
  <c r="N7909" i="1"/>
  <c r="M7909" i="1"/>
  <c r="L7909" i="1"/>
  <c r="G7909" i="1"/>
  <c r="F7909" i="1"/>
  <c r="E7909" i="1"/>
  <c r="D7909" i="1"/>
  <c r="C7909" i="1"/>
  <c r="B7909" i="1"/>
  <c r="Q7908" i="1"/>
  <c r="N7908" i="1"/>
  <c r="M7908" i="1"/>
  <c r="L7908" i="1"/>
  <c r="G7908" i="1"/>
  <c r="F7908" i="1"/>
  <c r="E7908" i="1"/>
  <c r="D7908" i="1"/>
  <c r="C7908" i="1"/>
  <c r="B7908" i="1"/>
  <c r="Q7907" i="1"/>
  <c r="N7907" i="1"/>
  <c r="M7907" i="1"/>
  <c r="L7907" i="1"/>
  <c r="G7907" i="1"/>
  <c r="F7907" i="1"/>
  <c r="E7907" i="1"/>
  <c r="D7907" i="1"/>
  <c r="C7907" i="1"/>
  <c r="B7907" i="1"/>
  <c r="Q7906" i="1"/>
  <c r="N7906" i="1"/>
  <c r="M7906" i="1"/>
  <c r="L7906" i="1"/>
  <c r="G7906" i="1"/>
  <c r="F7906" i="1"/>
  <c r="E7906" i="1"/>
  <c r="D7906" i="1"/>
  <c r="C7906" i="1"/>
  <c r="B7906" i="1"/>
  <c r="Q7905" i="1"/>
  <c r="N7905" i="1"/>
  <c r="M7905" i="1"/>
  <c r="L7905" i="1"/>
  <c r="G7905" i="1"/>
  <c r="F7905" i="1"/>
  <c r="E7905" i="1"/>
  <c r="D7905" i="1"/>
  <c r="C7905" i="1"/>
  <c r="B7905" i="1"/>
  <c r="Q7904" i="1"/>
  <c r="N7904" i="1"/>
  <c r="M7904" i="1"/>
  <c r="L7904" i="1"/>
  <c r="G7904" i="1"/>
  <c r="F7904" i="1"/>
  <c r="E7904" i="1"/>
  <c r="D7904" i="1"/>
  <c r="C7904" i="1"/>
  <c r="B7904" i="1"/>
  <c r="Q7903" i="1"/>
  <c r="N7903" i="1"/>
  <c r="M7903" i="1"/>
  <c r="L7903" i="1"/>
  <c r="G7903" i="1"/>
  <c r="F7903" i="1"/>
  <c r="E7903" i="1"/>
  <c r="D7903" i="1"/>
  <c r="C7903" i="1"/>
  <c r="B7903" i="1"/>
  <c r="Q7902" i="1"/>
  <c r="N7902" i="1"/>
  <c r="M7902" i="1"/>
  <c r="L7902" i="1"/>
  <c r="G7902" i="1"/>
  <c r="F7902" i="1"/>
  <c r="E7902" i="1"/>
  <c r="D7902" i="1"/>
  <c r="C7902" i="1"/>
  <c r="B7902" i="1"/>
  <c r="Q7901" i="1"/>
  <c r="N7901" i="1"/>
  <c r="M7901" i="1"/>
  <c r="L7901" i="1"/>
  <c r="G7901" i="1"/>
  <c r="F7901" i="1"/>
  <c r="E7901" i="1"/>
  <c r="D7901" i="1"/>
  <c r="C7901" i="1"/>
  <c r="B7901" i="1"/>
  <c r="Q7900" i="1"/>
  <c r="N7900" i="1"/>
  <c r="M7900" i="1"/>
  <c r="L7900" i="1"/>
  <c r="G7900" i="1"/>
  <c r="F7900" i="1"/>
  <c r="E7900" i="1"/>
  <c r="D7900" i="1"/>
  <c r="C7900" i="1"/>
  <c r="B7900" i="1"/>
  <c r="Q7899" i="1"/>
  <c r="N7899" i="1"/>
  <c r="M7899" i="1"/>
  <c r="L7899" i="1"/>
  <c r="G7899" i="1"/>
  <c r="F7899" i="1"/>
  <c r="E7899" i="1"/>
  <c r="D7899" i="1"/>
  <c r="C7899" i="1"/>
  <c r="B7899" i="1"/>
  <c r="Q7898" i="1"/>
  <c r="N7898" i="1"/>
  <c r="M7898" i="1"/>
  <c r="L7898" i="1"/>
  <c r="G7898" i="1"/>
  <c r="F7898" i="1"/>
  <c r="E7898" i="1"/>
  <c r="D7898" i="1"/>
  <c r="C7898" i="1"/>
  <c r="B7898" i="1"/>
  <c r="Q7897" i="1"/>
  <c r="N7897" i="1"/>
  <c r="M7897" i="1"/>
  <c r="L7897" i="1"/>
  <c r="G7897" i="1"/>
  <c r="F7897" i="1"/>
  <c r="E7897" i="1"/>
  <c r="D7897" i="1"/>
  <c r="C7897" i="1"/>
  <c r="B7897" i="1"/>
  <c r="Q7896" i="1"/>
  <c r="N7896" i="1"/>
  <c r="M7896" i="1"/>
  <c r="L7896" i="1"/>
  <c r="G7896" i="1"/>
  <c r="F7896" i="1"/>
  <c r="E7896" i="1"/>
  <c r="D7896" i="1"/>
  <c r="C7896" i="1"/>
  <c r="B7896" i="1"/>
  <c r="Q7895" i="1"/>
  <c r="N7895" i="1"/>
  <c r="M7895" i="1"/>
  <c r="L7895" i="1"/>
  <c r="G7895" i="1"/>
  <c r="F7895" i="1"/>
  <c r="E7895" i="1"/>
  <c r="D7895" i="1"/>
  <c r="C7895" i="1"/>
  <c r="B7895" i="1"/>
  <c r="Q7894" i="1"/>
  <c r="N7894" i="1"/>
  <c r="M7894" i="1"/>
  <c r="L7894" i="1"/>
  <c r="G7894" i="1"/>
  <c r="F7894" i="1"/>
  <c r="E7894" i="1"/>
  <c r="D7894" i="1"/>
  <c r="C7894" i="1"/>
  <c r="B7894" i="1"/>
  <c r="Q7893" i="1"/>
  <c r="N7893" i="1"/>
  <c r="M7893" i="1"/>
  <c r="L7893" i="1"/>
  <c r="G7893" i="1"/>
  <c r="F7893" i="1"/>
  <c r="E7893" i="1"/>
  <c r="D7893" i="1"/>
  <c r="C7893" i="1"/>
  <c r="B7893" i="1"/>
  <c r="Q7892" i="1"/>
  <c r="N7892" i="1"/>
  <c r="M7892" i="1"/>
  <c r="L7892" i="1"/>
  <c r="G7892" i="1"/>
  <c r="F7892" i="1"/>
  <c r="E7892" i="1"/>
  <c r="D7892" i="1"/>
  <c r="C7892" i="1"/>
  <c r="B7892" i="1"/>
  <c r="Q7891" i="1"/>
  <c r="N7891" i="1"/>
  <c r="M7891" i="1"/>
  <c r="L7891" i="1"/>
  <c r="G7891" i="1"/>
  <c r="F7891" i="1"/>
  <c r="E7891" i="1"/>
  <c r="D7891" i="1"/>
  <c r="C7891" i="1"/>
  <c r="B7891" i="1"/>
  <c r="Q7890" i="1"/>
  <c r="N7890" i="1"/>
  <c r="M7890" i="1"/>
  <c r="L7890" i="1"/>
  <c r="G7890" i="1"/>
  <c r="F7890" i="1"/>
  <c r="E7890" i="1"/>
  <c r="D7890" i="1"/>
  <c r="C7890" i="1"/>
  <c r="B7890" i="1"/>
  <c r="Q7889" i="1"/>
  <c r="N7889" i="1"/>
  <c r="M7889" i="1"/>
  <c r="L7889" i="1"/>
  <c r="G7889" i="1"/>
  <c r="F7889" i="1"/>
  <c r="E7889" i="1"/>
  <c r="D7889" i="1"/>
  <c r="C7889" i="1"/>
  <c r="B7889" i="1"/>
  <c r="Q7888" i="1"/>
  <c r="N7888" i="1"/>
  <c r="M7888" i="1"/>
  <c r="L7888" i="1"/>
  <c r="G7888" i="1"/>
  <c r="F7888" i="1"/>
  <c r="E7888" i="1"/>
  <c r="D7888" i="1"/>
  <c r="C7888" i="1"/>
  <c r="B7888" i="1"/>
  <c r="Q7887" i="1"/>
  <c r="N7887" i="1"/>
  <c r="M7887" i="1"/>
  <c r="L7887" i="1"/>
  <c r="G7887" i="1"/>
  <c r="F7887" i="1"/>
  <c r="E7887" i="1"/>
  <c r="D7887" i="1"/>
  <c r="C7887" i="1"/>
  <c r="B7887" i="1"/>
  <c r="Q7886" i="1"/>
  <c r="N7886" i="1"/>
  <c r="M7886" i="1"/>
  <c r="L7886" i="1"/>
  <c r="G7886" i="1"/>
  <c r="F7886" i="1"/>
  <c r="E7886" i="1"/>
  <c r="D7886" i="1"/>
  <c r="C7886" i="1"/>
  <c r="B7886" i="1"/>
  <c r="Q7885" i="1"/>
  <c r="N7885" i="1"/>
  <c r="M7885" i="1"/>
  <c r="L7885" i="1"/>
  <c r="G7885" i="1"/>
  <c r="F7885" i="1"/>
  <c r="E7885" i="1"/>
  <c r="D7885" i="1"/>
  <c r="C7885" i="1"/>
  <c r="B7885" i="1"/>
  <c r="Q7884" i="1"/>
  <c r="N7884" i="1"/>
  <c r="M7884" i="1"/>
  <c r="L7884" i="1"/>
  <c r="G7884" i="1"/>
  <c r="F7884" i="1"/>
  <c r="E7884" i="1"/>
  <c r="D7884" i="1"/>
  <c r="C7884" i="1"/>
  <c r="B7884" i="1"/>
  <c r="Q7883" i="1"/>
  <c r="N7883" i="1"/>
  <c r="M7883" i="1"/>
  <c r="L7883" i="1"/>
  <c r="G7883" i="1"/>
  <c r="F7883" i="1"/>
  <c r="E7883" i="1"/>
  <c r="D7883" i="1"/>
  <c r="C7883" i="1"/>
  <c r="B7883" i="1"/>
  <c r="Q7882" i="1"/>
  <c r="N7882" i="1"/>
  <c r="M7882" i="1"/>
  <c r="L7882" i="1"/>
  <c r="G7882" i="1"/>
  <c r="F7882" i="1"/>
  <c r="E7882" i="1"/>
  <c r="D7882" i="1"/>
  <c r="C7882" i="1"/>
  <c r="B7882" i="1"/>
  <c r="Q7881" i="1"/>
  <c r="N7881" i="1"/>
  <c r="M7881" i="1"/>
  <c r="L7881" i="1"/>
  <c r="G7881" i="1"/>
  <c r="F7881" i="1"/>
  <c r="E7881" i="1"/>
  <c r="D7881" i="1"/>
  <c r="C7881" i="1"/>
  <c r="B7881" i="1"/>
  <c r="Q7880" i="1"/>
  <c r="N7880" i="1"/>
  <c r="M7880" i="1"/>
  <c r="L7880" i="1"/>
  <c r="G7880" i="1"/>
  <c r="F7880" i="1"/>
  <c r="E7880" i="1"/>
  <c r="D7880" i="1"/>
  <c r="C7880" i="1"/>
  <c r="B7880" i="1"/>
  <c r="Q7879" i="1"/>
  <c r="N7879" i="1"/>
  <c r="M7879" i="1"/>
  <c r="L7879" i="1"/>
  <c r="G7879" i="1"/>
  <c r="F7879" i="1"/>
  <c r="E7879" i="1"/>
  <c r="D7879" i="1"/>
  <c r="C7879" i="1"/>
  <c r="B7879" i="1"/>
  <c r="Q7878" i="1"/>
  <c r="N7878" i="1"/>
  <c r="M7878" i="1"/>
  <c r="L7878" i="1"/>
  <c r="G7878" i="1"/>
  <c r="F7878" i="1"/>
  <c r="E7878" i="1"/>
  <c r="D7878" i="1"/>
  <c r="C7878" i="1"/>
  <c r="B7878" i="1"/>
  <c r="Q7877" i="1"/>
  <c r="N7877" i="1"/>
  <c r="M7877" i="1"/>
  <c r="L7877" i="1"/>
  <c r="G7877" i="1"/>
  <c r="F7877" i="1"/>
  <c r="E7877" i="1"/>
  <c r="D7877" i="1"/>
  <c r="C7877" i="1"/>
  <c r="B7877" i="1"/>
  <c r="Q7876" i="1"/>
  <c r="N7876" i="1"/>
  <c r="M7876" i="1"/>
  <c r="L7876" i="1"/>
  <c r="G7876" i="1"/>
  <c r="F7876" i="1"/>
  <c r="E7876" i="1"/>
  <c r="D7876" i="1"/>
  <c r="C7876" i="1"/>
  <c r="B7876" i="1"/>
  <c r="Q7875" i="1"/>
  <c r="N7875" i="1"/>
  <c r="M7875" i="1"/>
  <c r="L7875" i="1"/>
  <c r="G7875" i="1"/>
  <c r="F7875" i="1"/>
  <c r="E7875" i="1"/>
  <c r="D7875" i="1"/>
  <c r="C7875" i="1"/>
  <c r="B7875" i="1"/>
  <c r="Q7874" i="1"/>
  <c r="N7874" i="1"/>
  <c r="M7874" i="1"/>
  <c r="L7874" i="1"/>
  <c r="G7874" i="1"/>
  <c r="F7874" i="1"/>
  <c r="E7874" i="1"/>
  <c r="D7874" i="1"/>
  <c r="C7874" i="1"/>
  <c r="B7874" i="1"/>
  <c r="Q7873" i="1"/>
  <c r="N7873" i="1"/>
  <c r="M7873" i="1"/>
  <c r="L7873" i="1"/>
  <c r="G7873" i="1"/>
  <c r="F7873" i="1"/>
  <c r="E7873" i="1"/>
  <c r="D7873" i="1"/>
  <c r="C7873" i="1"/>
  <c r="B7873" i="1"/>
  <c r="Q7872" i="1"/>
  <c r="N7872" i="1"/>
  <c r="M7872" i="1"/>
  <c r="L7872" i="1"/>
  <c r="G7872" i="1"/>
  <c r="F7872" i="1"/>
  <c r="E7872" i="1"/>
  <c r="D7872" i="1"/>
  <c r="C7872" i="1"/>
  <c r="B7872" i="1"/>
  <c r="Q7871" i="1"/>
  <c r="N7871" i="1"/>
  <c r="M7871" i="1"/>
  <c r="L7871" i="1"/>
  <c r="G7871" i="1"/>
  <c r="F7871" i="1"/>
  <c r="E7871" i="1"/>
  <c r="D7871" i="1"/>
  <c r="C7871" i="1"/>
  <c r="B7871" i="1"/>
  <c r="Q7870" i="1"/>
  <c r="N7870" i="1"/>
  <c r="M7870" i="1"/>
  <c r="L7870" i="1"/>
  <c r="G7870" i="1"/>
  <c r="F7870" i="1"/>
  <c r="E7870" i="1"/>
  <c r="D7870" i="1"/>
  <c r="C7870" i="1"/>
  <c r="B7870" i="1"/>
  <c r="Q7869" i="1"/>
  <c r="N7869" i="1"/>
  <c r="M7869" i="1"/>
  <c r="L7869" i="1"/>
  <c r="G7869" i="1"/>
  <c r="F7869" i="1"/>
  <c r="E7869" i="1"/>
  <c r="D7869" i="1"/>
  <c r="C7869" i="1"/>
  <c r="B7869" i="1"/>
  <c r="Q7868" i="1"/>
  <c r="N7868" i="1"/>
  <c r="M7868" i="1"/>
  <c r="L7868" i="1"/>
  <c r="G7868" i="1"/>
  <c r="F7868" i="1"/>
  <c r="E7868" i="1"/>
  <c r="D7868" i="1"/>
  <c r="C7868" i="1"/>
  <c r="B7868" i="1"/>
  <c r="Q7867" i="1"/>
  <c r="N7867" i="1"/>
  <c r="M7867" i="1"/>
  <c r="L7867" i="1"/>
  <c r="G7867" i="1"/>
  <c r="F7867" i="1"/>
  <c r="E7867" i="1"/>
  <c r="D7867" i="1"/>
  <c r="C7867" i="1"/>
  <c r="B7867" i="1"/>
  <c r="Q7866" i="1"/>
  <c r="N7866" i="1"/>
  <c r="M7866" i="1"/>
  <c r="L7866" i="1"/>
  <c r="G7866" i="1"/>
  <c r="F7866" i="1"/>
  <c r="E7866" i="1"/>
  <c r="D7866" i="1"/>
  <c r="C7866" i="1"/>
  <c r="B7866" i="1"/>
  <c r="Q7865" i="1"/>
  <c r="N7865" i="1"/>
  <c r="M7865" i="1"/>
  <c r="L7865" i="1"/>
  <c r="G7865" i="1"/>
  <c r="F7865" i="1"/>
  <c r="E7865" i="1"/>
  <c r="D7865" i="1"/>
  <c r="C7865" i="1"/>
  <c r="B7865" i="1"/>
  <c r="Q7864" i="1"/>
  <c r="N7864" i="1"/>
  <c r="M7864" i="1"/>
  <c r="L7864" i="1"/>
  <c r="G7864" i="1"/>
  <c r="F7864" i="1"/>
  <c r="E7864" i="1"/>
  <c r="D7864" i="1"/>
  <c r="C7864" i="1"/>
  <c r="B7864" i="1"/>
  <c r="Q7863" i="1"/>
  <c r="N7863" i="1"/>
  <c r="M7863" i="1"/>
  <c r="L7863" i="1"/>
  <c r="G7863" i="1"/>
  <c r="F7863" i="1"/>
  <c r="E7863" i="1"/>
  <c r="D7863" i="1"/>
  <c r="C7863" i="1"/>
  <c r="B7863" i="1"/>
  <c r="Q7862" i="1"/>
  <c r="N7862" i="1"/>
  <c r="M7862" i="1"/>
  <c r="L7862" i="1"/>
  <c r="G7862" i="1"/>
  <c r="F7862" i="1"/>
  <c r="E7862" i="1"/>
  <c r="D7862" i="1"/>
  <c r="C7862" i="1"/>
  <c r="B7862" i="1"/>
  <c r="Q7861" i="1"/>
  <c r="N7861" i="1"/>
  <c r="M7861" i="1"/>
  <c r="L7861" i="1"/>
  <c r="G7861" i="1"/>
  <c r="F7861" i="1"/>
  <c r="E7861" i="1"/>
  <c r="D7861" i="1"/>
  <c r="C7861" i="1"/>
  <c r="B7861" i="1"/>
  <c r="Q7860" i="1"/>
  <c r="N7860" i="1"/>
  <c r="M7860" i="1"/>
  <c r="L7860" i="1"/>
  <c r="G7860" i="1"/>
  <c r="F7860" i="1"/>
  <c r="E7860" i="1"/>
  <c r="D7860" i="1"/>
  <c r="C7860" i="1"/>
  <c r="B7860" i="1"/>
  <c r="Q7859" i="1"/>
  <c r="N7859" i="1"/>
  <c r="M7859" i="1"/>
  <c r="L7859" i="1"/>
  <c r="G7859" i="1"/>
  <c r="F7859" i="1"/>
  <c r="E7859" i="1"/>
  <c r="D7859" i="1"/>
  <c r="C7859" i="1"/>
  <c r="B7859" i="1"/>
  <c r="Q7858" i="1"/>
  <c r="N7858" i="1"/>
  <c r="M7858" i="1"/>
  <c r="L7858" i="1"/>
  <c r="G7858" i="1"/>
  <c r="F7858" i="1"/>
  <c r="E7858" i="1"/>
  <c r="D7858" i="1"/>
  <c r="C7858" i="1"/>
  <c r="B7858" i="1"/>
  <c r="Q7857" i="1"/>
  <c r="N7857" i="1"/>
  <c r="M7857" i="1"/>
  <c r="L7857" i="1"/>
  <c r="G7857" i="1"/>
  <c r="F7857" i="1"/>
  <c r="E7857" i="1"/>
  <c r="D7857" i="1"/>
  <c r="C7857" i="1"/>
  <c r="B7857" i="1"/>
  <c r="Q7856" i="1"/>
  <c r="N7856" i="1"/>
  <c r="M7856" i="1"/>
  <c r="L7856" i="1"/>
  <c r="G7856" i="1"/>
  <c r="F7856" i="1"/>
  <c r="E7856" i="1"/>
  <c r="D7856" i="1"/>
  <c r="C7856" i="1"/>
  <c r="B7856" i="1"/>
  <c r="Q7855" i="1"/>
  <c r="N7855" i="1"/>
  <c r="M7855" i="1"/>
  <c r="L7855" i="1"/>
  <c r="G7855" i="1"/>
  <c r="F7855" i="1"/>
  <c r="E7855" i="1"/>
  <c r="D7855" i="1"/>
  <c r="C7855" i="1"/>
  <c r="B7855" i="1"/>
  <c r="Q7854" i="1"/>
  <c r="N7854" i="1"/>
  <c r="M7854" i="1"/>
  <c r="L7854" i="1"/>
  <c r="G7854" i="1"/>
  <c r="F7854" i="1"/>
  <c r="E7854" i="1"/>
  <c r="D7854" i="1"/>
  <c r="C7854" i="1"/>
  <c r="B7854" i="1"/>
  <c r="Q7853" i="1"/>
  <c r="N7853" i="1"/>
  <c r="M7853" i="1"/>
  <c r="L7853" i="1"/>
  <c r="G7853" i="1"/>
  <c r="F7853" i="1"/>
  <c r="E7853" i="1"/>
  <c r="D7853" i="1"/>
  <c r="C7853" i="1"/>
  <c r="B7853" i="1"/>
  <c r="Q7852" i="1"/>
  <c r="N7852" i="1"/>
  <c r="M7852" i="1"/>
  <c r="L7852" i="1"/>
  <c r="G7852" i="1"/>
  <c r="F7852" i="1"/>
  <c r="E7852" i="1"/>
  <c r="D7852" i="1"/>
  <c r="C7852" i="1"/>
  <c r="B7852" i="1"/>
  <c r="Q7851" i="1"/>
  <c r="N7851" i="1"/>
  <c r="M7851" i="1"/>
  <c r="L7851" i="1"/>
  <c r="G7851" i="1"/>
  <c r="F7851" i="1"/>
  <c r="E7851" i="1"/>
  <c r="D7851" i="1"/>
  <c r="C7851" i="1"/>
  <c r="B7851" i="1"/>
  <c r="Q7850" i="1"/>
  <c r="N7850" i="1"/>
  <c r="M7850" i="1"/>
  <c r="L7850" i="1"/>
  <c r="G7850" i="1"/>
  <c r="F7850" i="1"/>
  <c r="E7850" i="1"/>
  <c r="D7850" i="1"/>
  <c r="C7850" i="1"/>
  <c r="B7850" i="1"/>
  <c r="Q7849" i="1"/>
  <c r="N7849" i="1"/>
  <c r="M7849" i="1"/>
  <c r="L7849" i="1"/>
  <c r="G7849" i="1"/>
  <c r="F7849" i="1"/>
  <c r="E7849" i="1"/>
  <c r="D7849" i="1"/>
  <c r="C7849" i="1"/>
  <c r="B7849" i="1"/>
  <c r="Q7848" i="1"/>
  <c r="N7848" i="1"/>
  <c r="M7848" i="1"/>
  <c r="L7848" i="1"/>
  <c r="G7848" i="1"/>
  <c r="F7848" i="1"/>
  <c r="E7848" i="1"/>
  <c r="D7848" i="1"/>
  <c r="C7848" i="1"/>
  <c r="B7848" i="1"/>
  <c r="Q7847" i="1"/>
  <c r="N7847" i="1"/>
  <c r="M7847" i="1"/>
  <c r="L7847" i="1"/>
  <c r="G7847" i="1"/>
  <c r="F7847" i="1"/>
  <c r="E7847" i="1"/>
  <c r="D7847" i="1"/>
  <c r="C7847" i="1"/>
  <c r="B7847" i="1"/>
  <c r="Q7846" i="1"/>
  <c r="N7846" i="1"/>
  <c r="M7846" i="1"/>
  <c r="L7846" i="1"/>
  <c r="G7846" i="1"/>
  <c r="F7846" i="1"/>
  <c r="E7846" i="1"/>
  <c r="D7846" i="1"/>
  <c r="C7846" i="1"/>
  <c r="B7846" i="1"/>
  <c r="Q7845" i="1"/>
  <c r="N7845" i="1"/>
  <c r="M7845" i="1"/>
  <c r="L7845" i="1"/>
  <c r="G7845" i="1"/>
  <c r="F7845" i="1"/>
  <c r="E7845" i="1"/>
  <c r="D7845" i="1"/>
  <c r="C7845" i="1"/>
  <c r="B7845" i="1"/>
  <c r="Q7844" i="1"/>
  <c r="N7844" i="1"/>
  <c r="M7844" i="1"/>
  <c r="L7844" i="1"/>
  <c r="G7844" i="1"/>
  <c r="F7844" i="1"/>
  <c r="E7844" i="1"/>
  <c r="D7844" i="1"/>
  <c r="C7844" i="1"/>
  <c r="B7844" i="1"/>
  <c r="Q7843" i="1"/>
  <c r="N7843" i="1"/>
  <c r="M7843" i="1"/>
  <c r="L7843" i="1"/>
  <c r="G7843" i="1"/>
  <c r="F7843" i="1"/>
  <c r="E7843" i="1"/>
  <c r="D7843" i="1"/>
  <c r="C7843" i="1"/>
  <c r="B7843" i="1"/>
  <c r="Q7842" i="1"/>
  <c r="N7842" i="1"/>
  <c r="M7842" i="1"/>
  <c r="L7842" i="1"/>
  <c r="G7842" i="1"/>
  <c r="F7842" i="1"/>
  <c r="E7842" i="1"/>
  <c r="D7842" i="1"/>
  <c r="C7842" i="1"/>
  <c r="B7842" i="1"/>
  <c r="Q7841" i="1"/>
  <c r="N7841" i="1"/>
  <c r="M7841" i="1"/>
  <c r="L7841" i="1"/>
  <c r="G7841" i="1"/>
  <c r="F7841" i="1"/>
  <c r="E7841" i="1"/>
  <c r="D7841" i="1"/>
  <c r="C7841" i="1"/>
  <c r="B7841" i="1"/>
  <c r="Q7840" i="1"/>
  <c r="N7840" i="1"/>
  <c r="M7840" i="1"/>
  <c r="L7840" i="1"/>
  <c r="G7840" i="1"/>
  <c r="F7840" i="1"/>
  <c r="E7840" i="1"/>
  <c r="D7840" i="1"/>
  <c r="C7840" i="1"/>
  <c r="B7840" i="1"/>
  <c r="Q7839" i="1"/>
  <c r="N7839" i="1"/>
  <c r="M7839" i="1"/>
  <c r="L7839" i="1"/>
  <c r="G7839" i="1"/>
  <c r="F7839" i="1"/>
  <c r="E7839" i="1"/>
  <c r="D7839" i="1"/>
  <c r="C7839" i="1"/>
  <c r="B7839" i="1"/>
  <c r="Q7838" i="1"/>
  <c r="N7838" i="1"/>
  <c r="M7838" i="1"/>
  <c r="L7838" i="1"/>
  <c r="G7838" i="1"/>
  <c r="F7838" i="1"/>
  <c r="E7838" i="1"/>
  <c r="D7838" i="1"/>
  <c r="C7838" i="1"/>
  <c r="B7838" i="1"/>
  <c r="Q7837" i="1"/>
  <c r="N7837" i="1"/>
  <c r="M7837" i="1"/>
  <c r="L7837" i="1"/>
  <c r="G7837" i="1"/>
  <c r="F7837" i="1"/>
  <c r="E7837" i="1"/>
  <c r="D7837" i="1"/>
  <c r="C7837" i="1"/>
  <c r="B7837" i="1"/>
  <c r="Q7836" i="1"/>
  <c r="N7836" i="1"/>
  <c r="M7836" i="1"/>
  <c r="L7836" i="1"/>
  <c r="G7836" i="1"/>
  <c r="F7836" i="1"/>
  <c r="E7836" i="1"/>
  <c r="D7836" i="1"/>
  <c r="C7836" i="1"/>
  <c r="B7836" i="1"/>
  <c r="Q7835" i="1"/>
  <c r="N7835" i="1"/>
  <c r="M7835" i="1"/>
  <c r="L7835" i="1"/>
  <c r="G7835" i="1"/>
  <c r="F7835" i="1"/>
  <c r="E7835" i="1"/>
  <c r="D7835" i="1"/>
  <c r="C7835" i="1"/>
  <c r="B7835" i="1"/>
  <c r="Q7834" i="1"/>
  <c r="N7834" i="1"/>
  <c r="M7834" i="1"/>
  <c r="L7834" i="1"/>
  <c r="G7834" i="1"/>
  <c r="F7834" i="1"/>
  <c r="E7834" i="1"/>
  <c r="D7834" i="1"/>
  <c r="C7834" i="1"/>
  <c r="B7834" i="1"/>
  <c r="Q7833" i="1"/>
  <c r="N7833" i="1"/>
  <c r="M7833" i="1"/>
  <c r="L7833" i="1"/>
  <c r="G7833" i="1"/>
  <c r="F7833" i="1"/>
  <c r="E7833" i="1"/>
  <c r="D7833" i="1"/>
  <c r="C7833" i="1"/>
  <c r="B7833" i="1"/>
  <c r="Q7832" i="1"/>
  <c r="N7832" i="1"/>
  <c r="M7832" i="1"/>
  <c r="L7832" i="1"/>
  <c r="G7832" i="1"/>
  <c r="F7832" i="1"/>
  <c r="E7832" i="1"/>
  <c r="D7832" i="1"/>
  <c r="C7832" i="1"/>
  <c r="B7832" i="1"/>
  <c r="Q7831" i="1"/>
  <c r="N7831" i="1"/>
  <c r="M7831" i="1"/>
  <c r="L7831" i="1"/>
  <c r="G7831" i="1"/>
  <c r="F7831" i="1"/>
  <c r="E7831" i="1"/>
  <c r="D7831" i="1"/>
  <c r="C7831" i="1"/>
  <c r="B7831" i="1"/>
  <c r="Q7830" i="1"/>
  <c r="N7830" i="1"/>
  <c r="M7830" i="1"/>
  <c r="L7830" i="1"/>
  <c r="G7830" i="1"/>
  <c r="F7830" i="1"/>
  <c r="E7830" i="1"/>
  <c r="D7830" i="1"/>
  <c r="C7830" i="1"/>
  <c r="B7830" i="1"/>
  <c r="Q7829" i="1"/>
  <c r="N7829" i="1"/>
  <c r="M7829" i="1"/>
  <c r="L7829" i="1"/>
  <c r="G7829" i="1"/>
  <c r="F7829" i="1"/>
  <c r="E7829" i="1"/>
  <c r="D7829" i="1"/>
  <c r="C7829" i="1"/>
  <c r="B7829" i="1"/>
  <c r="Q7828" i="1"/>
  <c r="N7828" i="1"/>
  <c r="M7828" i="1"/>
  <c r="L7828" i="1"/>
  <c r="G7828" i="1"/>
  <c r="F7828" i="1"/>
  <c r="E7828" i="1"/>
  <c r="D7828" i="1"/>
  <c r="C7828" i="1"/>
  <c r="B7828" i="1"/>
  <c r="Q7827" i="1"/>
  <c r="N7827" i="1"/>
  <c r="M7827" i="1"/>
  <c r="L7827" i="1"/>
  <c r="G7827" i="1"/>
  <c r="F7827" i="1"/>
  <c r="E7827" i="1"/>
  <c r="D7827" i="1"/>
  <c r="C7827" i="1"/>
  <c r="B7827" i="1"/>
  <c r="Q7826" i="1"/>
  <c r="N7826" i="1"/>
  <c r="M7826" i="1"/>
  <c r="L7826" i="1"/>
  <c r="G7826" i="1"/>
  <c r="F7826" i="1"/>
  <c r="E7826" i="1"/>
  <c r="D7826" i="1"/>
  <c r="C7826" i="1"/>
  <c r="B7826" i="1"/>
  <c r="Q7825" i="1"/>
  <c r="N7825" i="1"/>
  <c r="M7825" i="1"/>
  <c r="L7825" i="1"/>
  <c r="G7825" i="1"/>
  <c r="F7825" i="1"/>
  <c r="E7825" i="1"/>
  <c r="D7825" i="1"/>
  <c r="C7825" i="1"/>
  <c r="B7825" i="1"/>
  <c r="Q7824" i="1"/>
  <c r="N7824" i="1"/>
  <c r="M7824" i="1"/>
  <c r="L7824" i="1"/>
  <c r="G7824" i="1"/>
  <c r="F7824" i="1"/>
  <c r="E7824" i="1"/>
  <c r="D7824" i="1"/>
  <c r="C7824" i="1"/>
  <c r="B7824" i="1"/>
  <c r="Q7823" i="1"/>
  <c r="N7823" i="1"/>
  <c r="M7823" i="1"/>
  <c r="L7823" i="1"/>
  <c r="G7823" i="1"/>
  <c r="F7823" i="1"/>
  <c r="E7823" i="1"/>
  <c r="D7823" i="1"/>
  <c r="C7823" i="1"/>
  <c r="B7823" i="1"/>
  <c r="Q7822" i="1"/>
  <c r="N7822" i="1"/>
  <c r="M7822" i="1"/>
  <c r="L7822" i="1"/>
  <c r="G7822" i="1"/>
  <c r="F7822" i="1"/>
  <c r="E7822" i="1"/>
  <c r="D7822" i="1"/>
  <c r="C7822" i="1"/>
  <c r="B7822" i="1"/>
  <c r="Q7821" i="1"/>
  <c r="N7821" i="1"/>
  <c r="M7821" i="1"/>
  <c r="L7821" i="1"/>
  <c r="G7821" i="1"/>
  <c r="F7821" i="1"/>
  <c r="E7821" i="1"/>
  <c r="D7821" i="1"/>
  <c r="C7821" i="1"/>
  <c r="B7821" i="1"/>
  <c r="Q7820" i="1"/>
  <c r="N7820" i="1"/>
  <c r="M7820" i="1"/>
  <c r="L7820" i="1"/>
  <c r="G7820" i="1"/>
  <c r="F7820" i="1"/>
  <c r="E7820" i="1"/>
  <c r="D7820" i="1"/>
  <c r="C7820" i="1"/>
  <c r="B7820" i="1"/>
  <c r="Q7819" i="1"/>
  <c r="N7819" i="1"/>
  <c r="M7819" i="1"/>
  <c r="L7819" i="1"/>
  <c r="G7819" i="1"/>
  <c r="F7819" i="1"/>
  <c r="E7819" i="1"/>
  <c r="D7819" i="1"/>
  <c r="C7819" i="1"/>
  <c r="B7819" i="1"/>
  <c r="Q7818" i="1"/>
  <c r="N7818" i="1"/>
  <c r="M7818" i="1"/>
  <c r="L7818" i="1"/>
  <c r="G7818" i="1"/>
  <c r="F7818" i="1"/>
  <c r="E7818" i="1"/>
  <c r="D7818" i="1"/>
  <c r="C7818" i="1"/>
  <c r="B7818" i="1"/>
  <c r="Q7817" i="1"/>
  <c r="N7817" i="1"/>
  <c r="M7817" i="1"/>
  <c r="L7817" i="1"/>
  <c r="G7817" i="1"/>
  <c r="F7817" i="1"/>
  <c r="E7817" i="1"/>
  <c r="D7817" i="1"/>
  <c r="C7817" i="1"/>
  <c r="B7817" i="1"/>
  <c r="Q7816" i="1"/>
  <c r="N7816" i="1"/>
  <c r="M7816" i="1"/>
  <c r="L7816" i="1"/>
  <c r="G7816" i="1"/>
  <c r="F7816" i="1"/>
  <c r="E7816" i="1"/>
  <c r="D7816" i="1"/>
  <c r="C7816" i="1"/>
  <c r="B7816" i="1"/>
  <c r="Q7815" i="1"/>
  <c r="N7815" i="1"/>
  <c r="M7815" i="1"/>
  <c r="L7815" i="1"/>
  <c r="G7815" i="1"/>
  <c r="F7815" i="1"/>
  <c r="E7815" i="1"/>
  <c r="D7815" i="1"/>
  <c r="C7815" i="1"/>
  <c r="B7815" i="1"/>
  <c r="Q7814" i="1"/>
  <c r="N7814" i="1"/>
  <c r="M7814" i="1"/>
  <c r="L7814" i="1"/>
  <c r="G7814" i="1"/>
  <c r="F7814" i="1"/>
  <c r="E7814" i="1"/>
  <c r="D7814" i="1"/>
  <c r="C7814" i="1"/>
  <c r="B7814" i="1"/>
  <c r="Q7813" i="1"/>
  <c r="N7813" i="1"/>
  <c r="M7813" i="1"/>
  <c r="L7813" i="1"/>
  <c r="G7813" i="1"/>
  <c r="F7813" i="1"/>
  <c r="E7813" i="1"/>
  <c r="D7813" i="1"/>
  <c r="C7813" i="1"/>
  <c r="B7813" i="1"/>
  <c r="Q7812" i="1"/>
  <c r="N7812" i="1"/>
  <c r="M7812" i="1"/>
  <c r="L7812" i="1"/>
  <c r="G7812" i="1"/>
  <c r="F7812" i="1"/>
  <c r="E7812" i="1"/>
  <c r="D7812" i="1"/>
  <c r="C7812" i="1"/>
  <c r="B7812" i="1"/>
  <c r="Q7811" i="1"/>
  <c r="N7811" i="1"/>
  <c r="M7811" i="1"/>
  <c r="L7811" i="1"/>
  <c r="G7811" i="1"/>
  <c r="F7811" i="1"/>
  <c r="E7811" i="1"/>
  <c r="D7811" i="1"/>
  <c r="C7811" i="1"/>
  <c r="B7811" i="1"/>
  <c r="Q7810" i="1"/>
  <c r="N7810" i="1"/>
  <c r="M7810" i="1"/>
  <c r="L7810" i="1"/>
  <c r="G7810" i="1"/>
  <c r="F7810" i="1"/>
  <c r="E7810" i="1"/>
  <c r="D7810" i="1"/>
  <c r="C7810" i="1"/>
  <c r="B7810" i="1"/>
  <c r="Q7809" i="1"/>
  <c r="N7809" i="1"/>
  <c r="M7809" i="1"/>
  <c r="L7809" i="1"/>
  <c r="G7809" i="1"/>
  <c r="F7809" i="1"/>
  <c r="E7809" i="1"/>
  <c r="D7809" i="1"/>
  <c r="C7809" i="1"/>
  <c r="B7809" i="1"/>
  <c r="Q7808" i="1"/>
  <c r="N7808" i="1"/>
  <c r="M7808" i="1"/>
  <c r="L7808" i="1"/>
  <c r="G7808" i="1"/>
  <c r="F7808" i="1"/>
  <c r="E7808" i="1"/>
  <c r="D7808" i="1"/>
  <c r="C7808" i="1"/>
  <c r="B7808" i="1"/>
  <c r="Q7807" i="1"/>
  <c r="N7807" i="1"/>
  <c r="M7807" i="1"/>
  <c r="L7807" i="1"/>
  <c r="G7807" i="1"/>
  <c r="F7807" i="1"/>
  <c r="E7807" i="1"/>
  <c r="D7807" i="1"/>
  <c r="C7807" i="1"/>
  <c r="B7807" i="1"/>
  <c r="Q7806" i="1"/>
  <c r="N7806" i="1"/>
  <c r="M7806" i="1"/>
  <c r="L7806" i="1"/>
  <c r="G7806" i="1"/>
  <c r="F7806" i="1"/>
  <c r="E7806" i="1"/>
  <c r="D7806" i="1"/>
  <c r="C7806" i="1"/>
  <c r="B7806" i="1"/>
  <c r="Q7805" i="1"/>
  <c r="N7805" i="1"/>
  <c r="M7805" i="1"/>
  <c r="L7805" i="1"/>
  <c r="G7805" i="1"/>
  <c r="F7805" i="1"/>
  <c r="E7805" i="1"/>
  <c r="D7805" i="1"/>
  <c r="C7805" i="1"/>
  <c r="B7805" i="1"/>
  <c r="Q7804" i="1"/>
  <c r="N7804" i="1"/>
  <c r="M7804" i="1"/>
  <c r="L7804" i="1"/>
  <c r="G7804" i="1"/>
  <c r="F7804" i="1"/>
  <c r="E7804" i="1"/>
  <c r="D7804" i="1"/>
  <c r="C7804" i="1"/>
  <c r="B7804" i="1"/>
  <c r="Q7803" i="1"/>
  <c r="N7803" i="1"/>
  <c r="M7803" i="1"/>
  <c r="L7803" i="1"/>
  <c r="G7803" i="1"/>
  <c r="F7803" i="1"/>
  <c r="E7803" i="1"/>
  <c r="D7803" i="1"/>
  <c r="C7803" i="1"/>
  <c r="B7803" i="1"/>
  <c r="Q7802" i="1"/>
  <c r="N7802" i="1"/>
  <c r="M7802" i="1"/>
  <c r="L7802" i="1"/>
  <c r="G7802" i="1"/>
  <c r="F7802" i="1"/>
  <c r="E7802" i="1"/>
  <c r="D7802" i="1"/>
  <c r="C7802" i="1"/>
  <c r="B7802" i="1"/>
  <c r="Q7801" i="1"/>
  <c r="N7801" i="1"/>
  <c r="M7801" i="1"/>
  <c r="L7801" i="1"/>
  <c r="G7801" i="1"/>
  <c r="F7801" i="1"/>
  <c r="E7801" i="1"/>
  <c r="D7801" i="1"/>
  <c r="C7801" i="1"/>
  <c r="B7801" i="1"/>
  <c r="Q7800" i="1"/>
  <c r="N7800" i="1"/>
  <c r="M7800" i="1"/>
  <c r="L7800" i="1"/>
  <c r="G7800" i="1"/>
  <c r="F7800" i="1"/>
  <c r="E7800" i="1"/>
  <c r="D7800" i="1"/>
  <c r="C7800" i="1"/>
  <c r="B7800" i="1"/>
  <c r="Q7799" i="1"/>
  <c r="N7799" i="1"/>
  <c r="M7799" i="1"/>
  <c r="L7799" i="1"/>
  <c r="G7799" i="1"/>
  <c r="F7799" i="1"/>
  <c r="E7799" i="1"/>
  <c r="D7799" i="1"/>
  <c r="C7799" i="1"/>
  <c r="B7799" i="1"/>
  <c r="Q7798" i="1"/>
  <c r="N7798" i="1"/>
  <c r="M7798" i="1"/>
  <c r="L7798" i="1"/>
  <c r="G7798" i="1"/>
  <c r="F7798" i="1"/>
  <c r="E7798" i="1"/>
  <c r="D7798" i="1"/>
  <c r="C7798" i="1"/>
  <c r="B7798" i="1"/>
  <c r="Q7797" i="1"/>
  <c r="N7797" i="1"/>
  <c r="M7797" i="1"/>
  <c r="L7797" i="1"/>
  <c r="G7797" i="1"/>
  <c r="F7797" i="1"/>
  <c r="E7797" i="1"/>
  <c r="D7797" i="1"/>
  <c r="C7797" i="1"/>
  <c r="B7797" i="1"/>
  <c r="Q7796" i="1"/>
  <c r="N7796" i="1"/>
  <c r="M7796" i="1"/>
  <c r="L7796" i="1"/>
  <c r="G7796" i="1"/>
  <c r="F7796" i="1"/>
  <c r="E7796" i="1"/>
  <c r="D7796" i="1"/>
  <c r="C7796" i="1"/>
  <c r="B7796" i="1"/>
  <c r="Q7795" i="1"/>
  <c r="N7795" i="1"/>
  <c r="M7795" i="1"/>
  <c r="L7795" i="1"/>
  <c r="G7795" i="1"/>
  <c r="F7795" i="1"/>
  <c r="E7795" i="1"/>
  <c r="D7795" i="1"/>
  <c r="C7795" i="1"/>
  <c r="B7795" i="1"/>
  <c r="Q7794" i="1"/>
  <c r="N7794" i="1"/>
  <c r="M7794" i="1"/>
  <c r="L7794" i="1"/>
  <c r="G7794" i="1"/>
  <c r="F7794" i="1"/>
  <c r="E7794" i="1"/>
  <c r="D7794" i="1"/>
  <c r="C7794" i="1"/>
  <c r="B7794" i="1"/>
  <c r="Q7793" i="1"/>
  <c r="N7793" i="1"/>
  <c r="M7793" i="1"/>
  <c r="L7793" i="1"/>
  <c r="G7793" i="1"/>
  <c r="F7793" i="1"/>
  <c r="E7793" i="1"/>
  <c r="D7793" i="1"/>
  <c r="C7793" i="1"/>
  <c r="B7793" i="1"/>
  <c r="Q7792" i="1"/>
  <c r="N7792" i="1"/>
  <c r="M7792" i="1"/>
  <c r="L7792" i="1"/>
  <c r="G7792" i="1"/>
  <c r="F7792" i="1"/>
  <c r="E7792" i="1"/>
  <c r="D7792" i="1"/>
  <c r="C7792" i="1"/>
  <c r="B7792" i="1"/>
  <c r="Q7791" i="1"/>
  <c r="N7791" i="1"/>
  <c r="M7791" i="1"/>
  <c r="L7791" i="1"/>
  <c r="G7791" i="1"/>
  <c r="F7791" i="1"/>
  <c r="E7791" i="1"/>
  <c r="D7791" i="1"/>
  <c r="C7791" i="1"/>
  <c r="B7791" i="1"/>
  <c r="Q7790" i="1"/>
  <c r="N7790" i="1"/>
  <c r="M7790" i="1"/>
  <c r="L7790" i="1"/>
  <c r="G7790" i="1"/>
  <c r="F7790" i="1"/>
  <c r="E7790" i="1"/>
  <c r="D7790" i="1"/>
  <c r="C7790" i="1"/>
  <c r="B7790" i="1"/>
  <c r="Q7789" i="1"/>
  <c r="N7789" i="1"/>
  <c r="M7789" i="1"/>
  <c r="L7789" i="1"/>
  <c r="G7789" i="1"/>
  <c r="F7789" i="1"/>
  <c r="E7789" i="1"/>
  <c r="D7789" i="1"/>
  <c r="C7789" i="1"/>
  <c r="B7789" i="1"/>
  <c r="Q7788" i="1"/>
  <c r="N7788" i="1"/>
  <c r="M7788" i="1"/>
  <c r="L7788" i="1"/>
  <c r="G7788" i="1"/>
  <c r="F7788" i="1"/>
  <c r="E7788" i="1"/>
  <c r="D7788" i="1"/>
  <c r="C7788" i="1"/>
  <c r="B7788" i="1"/>
  <c r="Q7787" i="1"/>
  <c r="N7787" i="1"/>
  <c r="M7787" i="1"/>
  <c r="L7787" i="1"/>
  <c r="G7787" i="1"/>
  <c r="F7787" i="1"/>
  <c r="E7787" i="1"/>
  <c r="D7787" i="1"/>
  <c r="C7787" i="1"/>
  <c r="B7787" i="1"/>
  <c r="Q7786" i="1"/>
  <c r="N7786" i="1"/>
  <c r="M7786" i="1"/>
  <c r="L7786" i="1"/>
  <c r="G7786" i="1"/>
  <c r="F7786" i="1"/>
  <c r="E7786" i="1"/>
  <c r="D7786" i="1"/>
  <c r="C7786" i="1"/>
  <c r="B7786" i="1"/>
  <c r="Q7785" i="1"/>
  <c r="N7785" i="1"/>
  <c r="M7785" i="1"/>
  <c r="L7785" i="1"/>
  <c r="G7785" i="1"/>
  <c r="F7785" i="1"/>
  <c r="E7785" i="1"/>
  <c r="D7785" i="1"/>
  <c r="C7785" i="1"/>
  <c r="B7785" i="1"/>
  <c r="Q7784" i="1"/>
  <c r="N7784" i="1"/>
  <c r="M7784" i="1"/>
  <c r="L7784" i="1"/>
  <c r="G7784" i="1"/>
  <c r="F7784" i="1"/>
  <c r="E7784" i="1"/>
  <c r="D7784" i="1"/>
  <c r="C7784" i="1"/>
  <c r="B7784" i="1"/>
  <c r="Q7783" i="1"/>
  <c r="N7783" i="1"/>
  <c r="M7783" i="1"/>
  <c r="L7783" i="1"/>
  <c r="G7783" i="1"/>
  <c r="F7783" i="1"/>
  <c r="E7783" i="1"/>
  <c r="D7783" i="1"/>
  <c r="C7783" i="1"/>
  <c r="B7783" i="1"/>
  <c r="Q7782" i="1"/>
  <c r="N7782" i="1"/>
  <c r="M7782" i="1"/>
  <c r="L7782" i="1"/>
  <c r="G7782" i="1"/>
  <c r="F7782" i="1"/>
  <c r="E7782" i="1"/>
  <c r="D7782" i="1"/>
  <c r="C7782" i="1"/>
  <c r="B7782" i="1"/>
  <c r="Q7781" i="1"/>
  <c r="N7781" i="1"/>
  <c r="M7781" i="1"/>
  <c r="L7781" i="1"/>
  <c r="G7781" i="1"/>
  <c r="F7781" i="1"/>
  <c r="E7781" i="1"/>
  <c r="D7781" i="1"/>
  <c r="C7781" i="1"/>
  <c r="B7781" i="1"/>
  <c r="Q7780" i="1"/>
  <c r="N7780" i="1"/>
  <c r="M7780" i="1"/>
  <c r="L7780" i="1"/>
  <c r="G7780" i="1"/>
  <c r="F7780" i="1"/>
  <c r="E7780" i="1"/>
  <c r="D7780" i="1"/>
  <c r="C7780" i="1"/>
  <c r="B7780" i="1"/>
  <c r="Q7779" i="1"/>
  <c r="N7779" i="1"/>
  <c r="M7779" i="1"/>
  <c r="L7779" i="1"/>
  <c r="G7779" i="1"/>
  <c r="F7779" i="1"/>
  <c r="E7779" i="1"/>
  <c r="D7779" i="1"/>
  <c r="C7779" i="1"/>
  <c r="B7779" i="1"/>
  <c r="Q7778" i="1"/>
  <c r="N7778" i="1"/>
  <c r="M7778" i="1"/>
  <c r="L7778" i="1"/>
  <c r="G7778" i="1"/>
  <c r="F7778" i="1"/>
  <c r="E7778" i="1"/>
  <c r="D7778" i="1"/>
  <c r="C7778" i="1"/>
  <c r="B7778" i="1"/>
  <c r="Q7777" i="1"/>
  <c r="N7777" i="1"/>
  <c r="M7777" i="1"/>
  <c r="L7777" i="1"/>
  <c r="G7777" i="1"/>
  <c r="F7777" i="1"/>
  <c r="E7777" i="1"/>
  <c r="D7777" i="1"/>
  <c r="C7777" i="1"/>
  <c r="B7777" i="1"/>
  <c r="Q7776" i="1"/>
  <c r="N7776" i="1"/>
  <c r="M7776" i="1"/>
  <c r="L7776" i="1"/>
  <c r="G7776" i="1"/>
  <c r="F7776" i="1"/>
  <c r="E7776" i="1"/>
  <c r="D7776" i="1"/>
  <c r="C7776" i="1"/>
  <c r="B7776" i="1"/>
  <c r="Q7775" i="1"/>
  <c r="N7775" i="1"/>
  <c r="M7775" i="1"/>
  <c r="L7775" i="1"/>
  <c r="G7775" i="1"/>
  <c r="F7775" i="1"/>
  <c r="E7775" i="1"/>
  <c r="D7775" i="1"/>
  <c r="C7775" i="1"/>
  <c r="B7775" i="1"/>
  <c r="Q7774" i="1"/>
  <c r="N7774" i="1"/>
  <c r="M7774" i="1"/>
  <c r="L7774" i="1"/>
  <c r="G7774" i="1"/>
  <c r="F7774" i="1"/>
  <c r="E7774" i="1"/>
  <c r="D7774" i="1"/>
  <c r="C7774" i="1"/>
  <c r="B7774" i="1"/>
  <c r="Q7773" i="1"/>
  <c r="N7773" i="1"/>
  <c r="M7773" i="1"/>
  <c r="L7773" i="1"/>
  <c r="G7773" i="1"/>
  <c r="F7773" i="1"/>
  <c r="E7773" i="1"/>
  <c r="D7773" i="1"/>
  <c r="C7773" i="1"/>
  <c r="B7773" i="1"/>
  <c r="Q7772" i="1"/>
  <c r="N7772" i="1"/>
  <c r="M7772" i="1"/>
  <c r="L7772" i="1"/>
  <c r="G7772" i="1"/>
  <c r="F7772" i="1"/>
  <c r="E7772" i="1"/>
  <c r="D7772" i="1"/>
  <c r="C7772" i="1"/>
  <c r="B7772" i="1"/>
  <c r="Q7771" i="1"/>
  <c r="N7771" i="1"/>
  <c r="M7771" i="1"/>
  <c r="L7771" i="1"/>
  <c r="G7771" i="1"/>
  <c r="F7771" i="1"/>
  <c r="E7771" i="1"/>
  <c r="D7771" i="1"/>
  <c r="C7771" i="1"/>
  <c r="B7771" i="1"/>
  <c r="Q7770" i="1"/>
  <c r="N7770" i="1"/>
  <c r="M7770" i="1"/>
  <c r="L7770" i="1"/>
  <c r="G7770" i="1"/>
  <c r="F7770" i="1"/>
  <c r="E7770" i="1"/>
  <c r="D7770" i="1"/>
  <c r="C7770" i="1"/>
  <c r="B7770" i="1"/>
  <c r="Q7769" i="1"/>
  <c r="N7769" i="1"/>
  <c r="M7769" i="1"/>
  <c r="L7769" i="1"/>
  <c r="G7769" i="1"/>
  <c r="F7769" i="1"/>
  <c r="E7769" i="1"/>
  <c r="D7769" i="1"/>
  <c r="C7769" i="1"/>
  <c r="B7769" i="1"/>
  <c r="Q7768" i="1"/>
  <c r="N7768" i="1"/>
  <c r="M7768" i="1"/>
  <c r="L7768" i="1"/>
  <c r="G7768" i="1"/>
  <c r="F7768" i="1"/>
  <c r="E7768" i="1"/>
  <c r="D7768" i="1"/>
  <c r="C7768" i="1"/>
  <c r="B7768" i="1"/>
  <c r="Q7767" i="1"/>
  <c r="N7767" i="1"/>
  <c r="M7767" i="1"/>
  <c r="L7767" i="1"/>
  <c r="G7767" i="1"/>
  <c r="F7767" i="1"/>
  <c r="E7767" i="1"/>
  <c r="D7767" i="1"/>
  <c r="C7767" i="1"/>
  <c r="B7767" i="1"/>
  <c r="Q7766" i="1"/>
  <c r="N7766" i="1"/>
  <c r="M7766" i="1"/>
  <c r="L7766" i="1"/>
  <c r="G7766" i="1"/>
  <c r="F7766" i="1"/>
  <c r="E7766" i="1"/>
  <c r="D7766" i="1"/>
  <c r="C7766" i="1"/>
  <c r="B7766" i="1"/>
  <c r="Q7765" i="1"/>
  <c r="N7765" i="1"/>
  <c r="M7765" i="1"/>
  <c r="L7765" i="1"/>
  <c r="G7765" i="1"/>
  <c r="F7765" i="1"/>
  <c r="E7765" i="1"/>
  <c r="D7765" i="1"/>
  <c r="C7765" i="1"/>
  <c r="B7765" i="1"/>
  <c r="Q7764" i="1"/>
  <c r="N7764" i="1"/>
  <c r="M7764" i="1"/>
  <c r="L7764" i="1"/>
  <c r="G7764" i="1"/>
  <c r="F7764" i="1"/>
  <c r="E7764" i="1"/>
  <c r="D7764" i="1"/>
  <c r="C7764" i="1"/>
  <c r="B7764" i="1"/>
  <c r="Q7763" i="1"/>
  <c r="N7763" i="1"/>
  <c r="M7763" i="1"/>
  <c r="L7763" i="1"/>
  <c r="G7763" i="1"/>
  <c r="F7763" i="1"/>
  <c r="E7763" i="1"/>
  <c r="D7763" i="1"/>
  <c r="C7763" i="1"/>
  <c r="B7763" i="1"/>
  <c r="Q7762" i="1"/>
  <c r="N7762" i="1"/>
  <c r="M7762" i="1"/>
  <c r="L7762" i="1"/>
  <c r="G7762" i="1"/>
  <c r="F7762" i="1"/>
  <c r="E7762" i="1"/>
  <c r="D7762" i="1"/>
  <c r="C7762" i="1"/>
  <c r="B7762" i="1"/>
  <c r="Q7761" i="1"/>
  <c r="N7761" i="1"/>
  <c r="M7761" i="1"/>
  <c r="L7761" i="1"/>
  <c r="G7761" i="1"/>
  <c r="F7761" i="1"/>
  <c r="E7761" i="1"/>
  <c r="D7761" i="1"/>
  <c r="C7761" i="1"/>
  <c r="B7761" i="1"/>
  <c r="Q7760" i="1"/>
  <c r="N7760" i="1"/>
  <c r="M7760" i="1"/>
  <c r="L7760" i="1"/>
  <c r="G7760" i="1"/>
  <c r="F7760" i="1"/>
  <c r="E7760" i="1"/>
  <c r="D7760" i="1"/>
  <c r="C7760" i="1"/>
  <c r="B7760" i="1"/>
  <c r="Q7759" i="1"/>
  <c r="N7759" i="1"/>
  <c r="M7759" i="1"/>
  <c r="L7759" i="1"/>
  <c r="G7759" i="1"/>
  <c r="F7759" i="1"/>
  <c r="E7759" i="1"/>
  <c r="D7759" i="1"/>
  <c r="C7759" i="1"/>
  <c r="B7759" i="1"/>
  <c r="Q7758" i="1"/>
  <c r="N7758" i="1"/>
  <c r="M7758" i="1"/>
  <c r="L7758" i="1"/>
  <c r="G7758" i="1"/>
  <c r="F7758" i="1"/>
  <c r="E7758" i="1"/>
  <c r="D7758" i="1"/>
  <c r="C7758" i="1"/>
  <c r="B7758" i="1"/>
  <c r="Q7757" i="1"/>
  <c r="N7757" i="1"/>
  <c r="M7757" i="1"/>
  <c r="L7757" i="1"/>
  <c r="G7757" i="1"/>
  <c r="F7757" i="1"/>
  <c r="E7757" i="1"/>
  <c r="D7757" i="1"/>
  <c r="C7757" i="1"/>
  <c r="B7757" i="1"/>
  <c r="Q7756" i="1"/>
  <c r="N7756" i="1"/>
  <c r="M7756" i="1"/>
  <c r="L7756" i="1"/>
  <c r="G7756" i="1"/>
  <c r="F7756" i="1"/>
  <c r="E7756" i="1"/>
  <c r="D7756" i="1"/>
  <c r="C7756" i="1"/>
  <c r="B7756" i="1"/>
  <c r="Q7755" i="1"/>
  <c r="N7755" i="1"/>
  <c r="M7755" i="1"/>
  <c r="L7755" i="1"/>
  <c r="G7755" i="1"/>
  <c r="F7755" i="1"/>
  <c r="E7755" i="1"/>
  <c r="D7755" i="1"/>
  <c r="C7755" i="1"/>
  <c r="B7755" i="1"/>
  <c r="Q7754" i="1"/>
  <c r="N7754" i="1"/>
  <c r="M7754" i="1"/>
  <c r="L7754" i="1"/>
  <c r="G7754" i="1"/>
  <c r="F7754" i="1"/>
  <c r="E7754" i="1"/>
  <c r="D7754" i="1"/>
  <c r="C7754" i="1"/>
  <c r="B7754" i="1"/>
  <c r="Q7753" i="1"/>
  <c r="N7753" i="1"/>
  <c r="M7753" i="1"/>
  <c r="L7753" i="1"/>
  <c r="G7753" i="1"/>
  <c r="F7753" i="1"/>
  <c r="E7753" i="1"/>
  <c r="D7753" i="1"/>
  <c r="C7753" i="1"/>
  <c r="B7753" i="1"/>
  <c r="Q7752" i="1"/>
  <c r="N7752" i="1"/>
  <c r="M7752" i="1"/>
  <c r="L7752" i="1"/>
  <c r="G7752" i="1"/>
  <c r="F7752" i="1"/>
  <c r="E7752" i="1"/>
  <c r="D7752" i="1"/>
  <c r="C7752" i="1"/>
  <c r="B7752" i="1"/>
  <c r="Q7751" i="1"/>
  <c r="N7751" i="1"/>
  <c r="M7751" i="1"/>
  <c r="L7751" i="1"/>
  <c r="G7751" i="1"/>
  <c r="F7751" i="1"/>
  <c r="E7751" i="1"/>
  <c r="D7751" i="1"/>
  <c r="C7751" i="1"/>
  <c r="B7751" i="1"/>
  <c r="Q7750" i="1"/>
  <c r="N7750" i="1"/>
  <c r="M7750" i="1"/>
  <c r="L7750" i="1"/>
  <c r="G7750" i="1"/>
  <c r="F7750" i="1"/>
  <c r="E7750" i="1"/>
  <c r="D7750" i="1"/>
  <c r="C7750" i="1"/>
  <c r="B7750" i="1"/>
  <c r="Q7749" i="1"/>
  <c r="N7749" i="1"/>
  <c r="M7749" i="1"/>
  <c r="L7749" i="1"/>
  <c r="G7749" i="1"/>
  <c r="F7749" i="1"/>
  <c r="E7749" i="1"/>
  <c r="D7749" i="1"/>
  <c r="C7749" i="1"/>
  <c r="B7749" i="1"/>
  <c r="Q7748" i="1"/>
  <c r="N7748" i="1"/>
  <c r="M7748" i="1"/>
  <c r="L7748" i="1"/>
  <c r="G7748" i="1"/>
  <c r="F7748" i="1"/>
  <c r="E7748" i="1"/>
  <c r="D7748" i="1"/>
  <c r="C7748" i="1"/>
  <c r="B7748" i="1"/>
  <c r="Q7747" i="1"/>
  <c r="N7747" i="1"/>
  <c r="M7747" i="1"/>
  <c r="L7747" i="1"/>
  <c r="G7747" i="1"/>
  <c r="F7747" i="1"/>
  <c r="E7747" i="1"/>
  <c r="D7747" i="1"/>
  <c r="C7747" i="1"/>
  <c r="B7747" i="1"/>
  <c r="Q7746" i="1"/>
  <c r="N7746" i="1"/>
  <c r="M7746" i="1"/>
  <c r="L7746" i="1"/>
  <c r="G7746" i="1"/>
  <c r="F7746" i="1"/>
  <c r="E7746" i="1"/>
  <c r="D7746" i="1"/>
  <c r="C7746" i="1"/>
  <c r="B7746" i="1"/>
  <c r="Q7745" i="1"/>
  <c r="N7745" i="1"/>
  <c r="M7745" i="1"/>
  <c r="L7745" i="1"/>
  <c r="G7745" i="1"/>
  <c r="F7745" i="1"/>
  <c r="E7745" i="1"/>
  <c r="D7745" i="1"/>
  <c r="C7745" i="1"/>
  <c r="B7745" i="1"/>
  <c r="Q7744" i="1"/>
  <c r="N7744" i="1"/>
  <c r="M7744" i="1"/>
  <c r="L7744" i="1"/>
  <c r="G7744" i="1"/>
  <c r="F7744" i="1"/>
  <c r="E7744" i="1"/>
  <c r="D7744" i="1"/>
  <c r="C7744" i="1"/>
  <c r="B7744" i="1"/>
  <c r="Q7743" i="1"/>
  <c r="N7743" i="1"/>
  <c r="M7743" i="1"/>
  <c r="L7743" i="1"/>
  <c r="G7743" i="1"/>
  <c r="F7743" i="1"/>
  <c r="E7743" i="1"/>
  <c r="D7743" i="1"/>
  <c r="C7743" i="1"/>
  <c r="B7743" i="1"/>
  <c r="Q7742" i="1"/>
  <c r="N7742" i="1"/>
  <c r="M7742" i="1"/>
  <c r="L7742" i="1"/>
  <c r="G7742" i="1"/>
  <c r="F7742" i="1"/>
  <c r="E7742" i="1"/>
  <c r="D7742" i="1"/>
  <c r="C7742" i="1"/>
  <c r="B7742" i="1"/>
  <c r="Q7741" i="1"/>
  <c r="N7741" i="1"/>
  <c r="M7741" i="1"/>
  <c r="L7741" i="1"/>
  <c r="G7741" i="1"/>
  <c r="F7741" i="1"/>
  <c r="E7741" i="1"/>
  <c r="D7741" i="1"/>
  <c r="C7741" i="1"/>
  <c r="B7741" i="1"/>
  <c r="Q7740" i="1"/>
  <c r="N7740" i="1"/>
  <c r="M7740" i="1"/>
  <c r="L7740" i="1"/>
  <c r="G7740" i="1"/>
  <c r="F7740" i="1"/>
  <c r="E7740" i="1"/>
  <c r="D7740" i="1"/>
  <c r="C7740" i="1"/>
  <c r="B7740" i="1"/>
  <c r="Q7739" i="1"/>
  <c r="N7739" i="1"/>
  <c r="M7739" i="1"/>
  <c r="L7739" i="1"/>
  <c r="G7739" i="1"/>
  <c r="F7739" i="1"/>
  <c r="E7739" i="1"/>
  <c r="D7739" i="1"/>
  <c r="C7739" i="1"/>
  <c r="B7739" i="1"/>
  <c r="Q7738" i="1"/>
  <c r="N7738" i="1"/>
  <c r="M7738" i="1"/>
  <c r="L7738" i="1"/>
  <c r="G7738" i="1"/>
  <c r="F7738" i="1"/>
  <c r="E7738" i="1"/>
  <c r="D7738" i="1"/>
  <c r="C7738" i="1"/>
  <c r="B7738" i="1"/>
  <c r="Q7737" i="1"/>
  <c r="N7737" i="1"/>
  <c r="M7737" i="1"/>
  <c r="L7737" i="1"/>
  <c r="G7737" i="1"/>
  <c r="F7737" i="1"/>
  <c r="E7737" i="1"/>
  <c r="D7737" i="1"/>
  <c r="C7737" i="1"/>
  <c r="B7737" i="1"/>
  <c r="Q7736" i="1"/>
  <c r="N7736" i="1"/>
  <c r="M7736" i="1"/>
  <c r="L7736" i="1"/>
  <c r="G7736" i="1"/>
  <c r="F7736" i="1"/>
  <c r="E7736" i="1"/>
  <c r="D7736" i="1"/>
  <c r="C7736" i="1"/>
  <c r="B7736" i="1"/>
  <c r="Q7735" i="1"/>
  <c r="N7735" i="1"/>
  <c r="M7735" i="1"/>
  <c r="L7735" i="1"/>
  <c r="G7735" i="1"/>
  <c r="F7735" i="1"/>
  <c r="E7735" i="1"/>
  <c r="D7735" i="1"/>
  <c r="C7735" i="1"/>
  <c r="B7735" i="1"/>
  <c r="Q7734" i="1"/>
  <c r="N7734" i="1"/>
  <c r="M7734" i="1"/>
  <c r="L7734" i="1"/>
  <c r="G7734" i="1"/>
  <c r="F7734" i="1"/>
  <c r="E7734" i="1"/>
  <c r="D7734" i="1"/>
  <c r="C7734" i="1"/>
  <c r="B7734" i="1"/>
  <c r="Q7733" i="1"/>
  <c r="N7733" i="1"/>
  <c r="M7733" i="1"/>
  <c r="L7733" i="1"/>
  <c r="G7733" i="1"/>
  <c r="F7733" i="1"/>
  <c r="E7733" i="1"/>
  <c r="D7733" i="1"/>
  <c r="C7733" i="1"/>
  <c r="B7733" i="1"/>
  <c r="Q7732" i="1"/>
  <c r="N7732" i="1"/>
  <c r="M7732" i="1"/>
  <c r="L7732" i="1"/>
  <c r="G7732" i="1"/>
  <c r="F7732" i="1"/>
  <c r="E7732" i="1"/>
  <c r="D7732" i="1"/>
  <c r="C7732" i="1"/>
  <c r="B7732" i="1"/>
  <c r="Q7731" i="1"/>
  <c r="N7731" i="1"/>
  <c r="M7731" i="1"/>
  <c r="L7731" i="1"/>
  <c r="G7731" i="1"/>
  <c r="F7731" i="1"/>
  <c r="E7731" i="1"/>
  <c r="D7731" i="1"/>
  <c r="C7731" i="1"/>
  <c r="B7731" i="1"/>
  <c r="Q7730" i="1"/>
  <c r="N7730" i="1"/>
  <c r="M7730" i="1"/>
  <c r="L7730" i="1"/>
  <c r="G7730" i="1"/>
  <c r="F7730" i="1"/>
  <c r="E7730" i="1"/>
  <c r="D7730" i="1"/>
  <c r="C7730" i="1"/>
  <c r="B7730" i="1"/>
  <c r="Q7729" i="1"/>
  <c r="N7729" i="1"/>
  <c r="M7729" i="1"/>
  <c r="L7729" i="1"/>
  <c r="G7729" i="1"/>
  <c r="F7729" i="1"/>
  <c r="E7729" i="1"/>
  <c r="D7729" i="1"/>
  <c r="C7729" i="1"/>
  <c r="B7729" i="1"/>
  <c r="Q7728" i="1"/>
  <c r="N7728" i="1"/>
  <c r="M7728" i="1"/>
  <c r="L7728" i="1"/>
  <c r="G7728" i="1"/>
  <c r="F7728" i="1"/>
  <c r="E7728" i="1"/>
  <c r="D7728" i="1"/>
  <c r="C7728" i="1"/>
  <c r="B7728" i="1"/>
  <c r="Q7727" i="1"/>
  <c r="N7727" i="1"/>
  <c r="M7727" i="1"/>
  <c r="L7727" i="1"/>
  <c r="G7727" i="1"/>
  <c r="F7727" i="1"/>
  <c r="E7727" i="1"/>
  <c r="D7727" i="1"/>
  <c r="C7727" i="1"/>
  <c r="B7727" i="1"/>
  <c r="Q7726" i="1"/>
  <c r="N7726" i="1"/>
  <c r="M7726" i="1"/>
  <c r="L7726" i="1"/>
  <c r="G7726" i="1"/>
  <c r="F7726" i="1"/>
  <c r="E7726" i="1"/>
  <c r="D7726" i="1"/>
  <c r="C7726" i="1"/>
  <c r="B7726" i="1"/>
  <c r="Q7725" i="1"/>
  <c r="N7725" i="1"/>
  <c r="M7725" i="1"/>
  <c r="L7725" i="1"/>
  <c r="G7725" i="1"/>
  <c r="F7725" i="1"/>
  <c r="E7725" i="1"/>
  <c r="D7725" i="1"/>
  <c r="C7725" i="1"/>
  <c r="B7725" i="1"/>
  <c r="Q7724" i="1"/>
  <c r="N7724" i="1"/>
  <c r="M7724" i="1"/>
  <c r="L7724" i="1"/>
  <c r="G7724" i="1"/>
  <c r="F7724" i="1"/>
  <c r="E7724" i="1"/>
  <c r="D7724" i="1"/>
  <c r="C7724" i="1"/>
  <c r="B7724" i="1"/>
  <c r="Q7723" i="1"/>
  <c r="N7723" i="1"/>
  <c r="M7723" i="1"/>
  <c r="L7723" i="1"/>
  <c r="G7723" i="1"/>
  <c r="F7723" i="1"/>
  <c r="E7723" i="1"/>
  <c r="D7723" i="1"/>
  <c r="C7723" i="1"/>
  <c r="B7723" i="1"/>
  <c r="Q7722" i="1"/>
  <c r="N7722" i="1"/>
  <c r="M7722" i="1"/>
  <c r="L7722" i="1"/>
  <c r="G7722" i="1"/>
  <c r="F7722" i="1"/>
  <c r="E7722" i="1"/>
  <c r="D7722" i="1"/>
  <c r="C7722" i="1"/>
  <c r="B7722" i="1"/>
  <c r="Q7721" i="1"/>
  <c r="N7721" i="1"/>
  <c r="M7721" i="1"/>
  <c r="L7721" i="1"/>
  <c r="G7721" i="1"/>
  <c r="F7721" i="1"/>
  <c r="E7721" i="1"/>
  <c r="D7721" i="1"/>
  <c r="C7721" i="1"/>
  <c r="B7721" i="1"/>
  <c r="Q7720" i="1"/>
  <c r="N7720" i="1"/>
  <c r="M7720" i="1"/>
  <c r="L7720" i="1"/>
  <c r="G7720" i="1"/>
  <c r="F7720" i="1"/>
  <c r="E7720" i="1"/>
  <c r="D7720" i="1"/>
  <c r="C7720" i="1"/>
  <c r="B7720" i="1"/>
  <c r="Q7719" i="1"/>
  <c r="N7719" i="1"/>
  <c r="M7719" i="1"/>
  <c r="L7719" i="1"/>
  <c r="G7719" i="1"/>
  <c r="F7719" i="1"/>
  <c r="E7719" i="1"/>
  <c r="D7719" i="1"/>
  <c r="C7719" i="1"/>
  <c r="B7719" i="1"/>
  <c r="Q7718" i="1"/>
  <c r="N7718" i="1"/>
  <c r="M7718" i="1"/>
  <c r="L7718" i="1"/>
  <c r="G7718" i="1"/>
  <c r="F7718" i="1"/>
  <c r="E7718" i="1"/>
  <c r="D7718" i="1"/>
  <c r="C7718" i="1"/>
  <c r="B7718" i="1"/>
  <c r="Q7717" i="1"/>
  <c r="N7717" i="1"/>
  <c r="M7717" i="1"/>
  <c r="L7717" i="1"/>
  <c r="G7717" i="1"/>
  <c r="F7717" i="1"/>
  <c r="E7717" i="1"/>
  <c r="D7717" i="1"/>
  <c r="C7717" i="1"/>
  <c r="B7717" i="1"/>
  <c r="Q7716" i="1"/>
  <c r="N7716" i="1"/>
  <c r="M7716" i="1"/>
  <c r="L7716" i="1"/>
  <c r="G7716" i="1"/>
  <c r="F7716" i="1"/>
  <c r="E7716" i="1"/>
  <c r="D7716" i="1"/>
  <c r="C7716" i="1"/>
  <c r="B7716" i="1"/>
  <c r="Q7715" i="1"/>
  <c r="N7715" i="1"/>
  <c r="M7715" i="1"/>
  <c r="L7715" i="1"/>
  <c r="G7715" i="1"/>
  <c r="F7715" i="1"/>
  <c r="E7715" i="1"/>
  <c r="D7715" i="1"/>
  <c r="C7715" i="1"/>
  <c r="B7715" i="1"/>
  <c r="Q7714" i="1"/>
  <c r="N7714" i="1"/>
  <c r="M7714" i="1"/>
  <c r="L7714" i="1"/>
  <c r="G7714" i="1"/>
  <c r="F7714" i="1"/>
  <c r="E7714" i="1"/>
  <c r="D7714" i="1"/>
  <c r="C7714" i="1"/>
  <c r="B7714" i="1"/>
  <c r="Q7713" i="1"/>
  <c r="N7713" i="1"/>
  <c r="M7713" i="1"/>
  <c r="L7713" i="1"/>
  <c r="G7713" i="1"/>
  <c r="F7713" i="1"/>
  <c r="E7713" i="1"/>
  <c r="D7713" i="1"/>
  <c r="C7713" i="1"/>
  <c r="B7713" i="1"/>
  <c r="Q7712" i="1"/>
  <c r="N7712" i="1"/>
  <c r="M7712" i="1"/>
  <c r="L7712" i="1"/>
  <c r="G7712" i="1"/>
  <c r="F7712" i="1"/>
  <c r="E7712" i="1"/>
  <c r="D7712" i="1"/>
  <c r="C7712" i="1"/>
  <c r="B7712" i="1"/>
  <c r="Q7711" i="1"/>
  <c r="N7711" i="1"/>
  <c r="M7711" i="1"/>
  <c r="L7711" i="1"/>
  <c r="G7711" i="1"/>
  <c r="F7711" i="1"/>
  <c r="E7711" i="1"/>
  <c r="D7711" i="1"/>
  <c r="C7711" i="1"/>
  <c r="B7711" i="1"/>
  <c r="Q7710" i="1"/>
  <c r="N7710" i="1"/>
  <c r="M7710" i="1"/>
  <c r="L7710" i="1"/>
  <c r="G7710" i="1"/>
  <c r="F7710" i="1"/>
  <c r="E7710" i="1"/>
  <c r="D7710" i="1"/>
  <c r="C7710" i="1"/>
  <c r="B7710" i="1"/>
  <c r="Q7709" i="1"/>
  <c r="N7709" i="1"/>
  <c r="M7709" i="1"/>
  <c r="L7709" i="1"/>
  <c r="G7709" i="1"/>
  <c r="F7709" i="1"/>
  <c r="E7709" i="1"/>
  <c r="D7709" i="1"/>
  <c r="C7709" i="1"/>
  <c r="B7709" i="1"/>
  <c r="Q7708" i="1"/>
  <c r="N7708" i="1"/>
  <c r="M7708" i="1"/>
  <c r="L7708" i="1"/>
  <c r="G7708" i="1"/>
  <c r="F7708" i="1"/>
  <c r="E7708" i="1"/>
  <c r="D7708" i="1"/>
  <c r="C7708" i="1"/>
  <c r="B7708" i="1"/>
  <c r="Q7707" i="1"/>
  <c r="N7707" i="1"/>
  <c r="M7707" i="1"/>
  <c r="L7707" i="1"/>
  <c r="G7707" i="1"/>
  <c r="F7707" i="1"/>
  <c r="E7707" i="1"/>
  <c r="D7707" i="1"/>
  <c r="C7707" i="1"/>
  <c r="B7707" i="1"/>
  <c r="Q7706" i="1"/>
  <c r="N7706" i="1"/>
  <c r="M7706" i="1"/>
  <c r="L7706" i="1"/>
  <c r="G7706" i="1"/>
  <c r="F7706" i="1"/>
  <c r="E7706" i="1"/>
  <c r="D7706" i="1"/>
  <c r="C7706" i="1"/>
  <c r="B7706" i="1"/>
  <c r="Q7705" i="1"/>
  <c r="N7705" i="1"/>
  <c r="M7705" i="1"/>
  <c r="L7705" i="1"/>
  <c r="G7705" i="1"/>
  <c r="F7705" i="1"/>
  <c r="E7705" i="1"/>
  <c r="D7705" i="1"/>
  <c r="C7705" i="1"/>
  <c r="B7705" i="1"/>
  <c r="Q7704" i="1"/>
  <c r="N7704" i="1"/>
  <c r="M7704" i="1"/>
  <c r="L7704" i="1"/>
  <c r="G7704" i="1"/>
  <c r="F7704" i="1"/>
  <c r="E7704" i="1"/>
  <c r="D7704" i="1"/>
  <c r="C7704" i="1"/>
  <c r="B7704" i="1"/>
  <c r="Q7703" i="1"/>
  <c r="N7703" i="1"/>
  <c r="M7703" i="1"/>
  <c r="L7703" i="1"/>
  <c r="G7703" i="1"/>
  <c r="F7703" i="1"/>
  <c r="E7703" i="1"/>
  <c r="D7703" i="1"/>
  <c r="C7703" i="1"/>
  <c r="B7703" i="1"/>
  <c r="Q7702" i="1"/>
  <c r="N7702" i="1"/>
  <c r="M7702" i="1"/>
  <c r="L7702" i="1"/>
  <c r="G7702" i="1"/>
  <c r="F7702" i="1"/>
  <c r="E7702" i="1"/>
  <c r="D7702" i="1"/>
  <c r="C7702" i="1"/>
  <c r="B7702" i="1"/>
  <c r="Q7701" i="1"/>
  <c r="N7701" i="1"/>
  <c r="M7701" i="1"/>
  <c r="L7701" i="1"/>
  <c r="G7701" i="1"/>
  <c r="F7701" i="1"/>
  <c r="E7701" i="1"/>
  <c r="D7701" i="1"/>
  <c r="C7701" i="1"/>
  <c r="B7701" i="1"/>
  <c r="Q7700" i="1"/>
  <c r="N7700" i="1"/>
  <c r="M7700" i="1"/>
  <c r="L7700" i="1"/>
  <c r="G7700" i="1"/>
  <c r="F7700" i="1"/>
  <c r="E7700" i="1"/>
  <c r="D7700" i="1"/>
  <c r="C7700" i="1"/>
  <c r="B7700" i="1"/>
  <c r="Q7699" i="1"/>
  <c r="N7699" i="1"/>
  <c r="M7699" i="1"/>
  <c r="L7699" i="1"/>
  <c r="G7699" i="1"/>
  <c r="F7699" i="1"/>
  <c r="E7699" i="1"/>
  <c r="D7699" i="1"/>
  <c r="C7699" i="1"/>
  <c r="B7699" i="1"/>
  <c r="Q7698" i="1"/>
  <c r="N7698" i="1"/>
  <c r="M7698" i="1"/>
  <c r="L7698" i="1"/>
  <c r="G7698" i="1"/>
  <c r="F7698" i="1"/>
  <c r="E7698" i="1"/>
  <c r="D7698" i="1"/>
  <c r="C7698" i="1"/>
  <c r="B7698" i="1"/>
  <c r="Q7697" i="1"/>
  <c r="N7697" i="1"/>
  <c r="M7697" i="1"/>
  <c r="L7697" i="1"/>
  <c r="G7697" i="1"/>
  <c r="F7697" i="1"/>
  <c r="E7697" i="1"/>
  <c r="D7697" i="1"/>
  <c r="C7697" i="1"/>
  <c r="B7697" i="1"/>
  <c r="Q7696" i="1"/>
  <c r="N7696" i="1"/>
  <c r="M7696" i="1"/>
  <c r="L7696" i="1"/>
  <c r="G7696" i="1"/>
  <c r="F7696" i="1"/>
  <c r="E7696" i="1"/>
  <c r="D7696" i="1"/>
  <c r="C7696" i="1"/>
  <c r="B7696" i="1"/>
  <c r="Q7695" i="1"/>
  <c r="N7695" i="1"/>
  <c r="M7695" i="1"/>
  <c r="L7695" i="1"/>
  <c r="G7695" i="1"/>
  <c r="F7695" i="1"/>
  <c r="E7695" i="1"/>
  <c r="D7695" i="1"/>
  <c r="C7695" i="1"/>
  <c r="B7695" i="1"/>
  <c r="Q7694" i="1"/>
  <c r="N7694" i="1"/>
  <c r="M7694" i="1"/>
  <c r="L7694" i="1"/>
  <c r="G7694" i="1"/>
  <c r="F7694" i="1"/>
  <c r="E7694" i="1"/>
  <c r="D7694" i="1"/>
  <c r="C7694" i="1"/>
  <c r="B7694" i="1"/>
  <c r="Q7693" i="1"/>
  <c r="N7693" i="1"/>
  <c r="M7693" i="1"/>
  <c r="L7693" i="1"/>
  <c r="G7693" i="1"/>
  <c r="F7693" i="1"/>
  <c r="E7693" i="1"/>
  <c r="D7693" i="1"/>
  <c r="C7693" i="1"/>
  <c r="B7693" i="1"/>
  <c r="Q7692" i="1"/>
  <c r="N7692" i="1"/>
  <c r="M7692" i="1"/>
  <c r="L7692" i="1"/>
  <c r="G7692" i="1"/>
  <c r="F7692" i="1"/>
  <c r="E7692" i="1"/>
  <c r="D7692" i="1"/>
  <c r="C7692" i="1"/>
  <c r="B7692" i="1"/>
  <c r="Q7691" i="1"/>
  <c r="N7691" i="1"/>
  <c r="M7691" i="1"/>
  <c r="L7691" i="1"/>
  <c r="G7691" i="1"/>
  <c r="F7691" i="1"/>
  <c r="E7691" i="1"/>
  <c r="D7691" i="1"/>
  <c r="C7691" i="1"/>
  <c r="B7691" i="1"/>
  <c r="Q7690" i="1"/>
  <c r="N7690" i="1"/>
  <c r="M7690" i="1"/>
  <c r="L7690" i="1"/>
  <c r="G7690" i="1"/>
  <c r="F7690" i="1"/>
  <c r="E7690" i="1"/>
  <c r="D7690" i="1"/>
  <c r="C7690" i="1"/>
  <c r="B7690" i="1"/>
  <c r="Q7689" i="1"/>
  <c r="N7689" i="1"/>
  <c r="M7689" i="1"/>
  <c r="L7689" i="1"/>
  <c r="G7689" i="1"/>
  <c r="F7689" i="1"/>
  <c r="E7689" i="1"/>
  <c r="D7689" i="1"/>
  <c r="C7689" i="1"/>
  <c r="B7689" i="1"/>
  <c r="Q7688" i="1"/>
  <c r="N7688" i="1"/>
  <c r="M7688" i="1"/>
  <c r="L7688" i="1"/>
  <c r="G7688" i="1"/>
  <c r="F7688" i="1"/>
  <c r="E7688" i="1"/>
  <c r="D7688" i="1"/>
  <c r="C7688" i="1"/>
  <c r="B7688" i="1"/>
  <c r="Q7687" i="1"/>
  <c r="N7687" i="1"/>
  <c r="M7687" i="1"/>
  <c r="L7687" i="1"/>
  <c r="G7687" i="1"/>
  <c r="F7687" i="1"/>
  <c r="E7687" i="1"/>
  <c r="D7687" i="1"/>
  <c r="C7687" i="1"/>
  <c r="B7687" i="1"/>
  <c r="Q7686" i="1"/>
  <c r="N7686" i="1"/>
  <c r="M7686" i="1"/>
  <c r="L7686" i="1"/>
  <c r="G7686" i="1"/>
  <c r="F7686" i="1"/>
  <c r="E7686" i="1"/>
  <c r="D7686" i="1"/>
  <c r="C7686" i="1"/>
  <c r="B7686" i="1"/>
  <c r="Q7685" i="1"/>
  <c r="N7685" i="1"/>
  <c r="M7685" i="1"/>
  <c r="L7685" i="1"/>
  <c r="G7685" i="1"/>
  <c r="F7685" i="1"/>
  <c r="E7685" i="1"/>
  <c r="D7685" i="1"/>
  <c r="C7685" i="1"/>
  <c r="B7685" i="1"/>
  <c r="Q7684" i="1"/>
  <c r="N7684" i="1"/>
  <c r="M7684" i="1"/>
  <c r="L7684" i="1"/>
  <c r="G7684" i="1"/>
  <c r="F7684" i="1"/>
  <c r="E7684" i="1"/>
  <c r="D7684" i="1"/>
  <c r="C7684" i="1"/>
  <c r="B7684" i="1"/>
  <c r="Q7683" i="1"/>
  <c r="N7683" i="1"/>
  <c r="M7683" i="1"/>
  <c r="L7683" i="1"/>
  <c r="G7683" i="1"/>
  <c r="F7683" i="1"/>
  <c r="E7683" i="1"/>
  <c r="D7683" i="1"/>
  <c r="C7683" i="1"/>
  <c r="B7683" i="1"/>
  <c r="Q7682" i="1"/>
  <c r="N7682" i="1"/>
  <c r="M7682" i="1"/>
  <c r="L7682" i="1"/>
  <c r="G7682" i="1"/>
  <c r="F7682" i="1"/>
  <c r="E7682" i="1"/>
  <c r="D7682" i="1"/>
  <c r="C7682" i="1"/>
  <c r="B7682" i="1"/>
  <c r="Q7681" i="1"/>
  <c r="N7681" i="1"/>
  <c r="M7681" i="1"/>
  <c r="L7681" i="1"/>
  <c r="G7681" i="1"/>
  <c r="F7681" i="1"/>
  <c r="E7681" i="1"/>
  <c r="D7681" i="1"/>
  <c r="C7681" i="1"/>
  <c r="B7681" i="1"/>
  <c r="Q7680" i="1"/>
  <c r="N7680" i="1"/>
  <c r="M7680" i="1"/>
  <c r="L7680" i="1"/>
  <c r="G7680" i="1"/>
  <c r="F7680" i="1"/>
  <c r="E7680" i="1"/>
  <c r="D7680" i="1"/>
  <c r="C7680" i="1"/>
  <c r="B7680" i="1"/>
  <c r="Q7679" i="1"/>
  <c r="N7679" i="1"/>
  <c r="M7679" i="1"/>
  <c r="L7679" i="1"/>
  <c r="G7679" i="1"/>
  <c r="F7679" i="1"/>
  <c r="E7679" i="1"/>
  <c r="D7679" i="1"/>
  <c r="C7679" i="1"/>
  <c r="B7679" i="1"/>
  <c r="Q7678" i="1"/>
  <c r="N7678" i="1"/>
  <c r="M7678" i="1"/>
  <c r="L7678" i="1"/>
  <c r="G7678" i="1"/>
  <c r="F7678" i="1"/>
  <c r="E7678" i="1"/>
  <c r="D7678" i="1"/>
  <c r="C7678" i="1"/>
  <c r="B7678" i="1"/>
  <c r="Q7677" i="1"/>
  <c r="N7677" i="1"/>
  <c r="M7677" i="1"/>
  <c r="L7677" i="1"/>
  <c r="G7677" i="1"/>
  <c r="F7677" i="1"/>
  <c r="E7677" i="1"/>
  <c r="D7677" i="1"/>
  <c r="C7677" i="1"/>
  <c r="B7677" i="1"/>
  <c r="Q7676" i="1"/>
  <c r="N7676" i="1"/>
  <c r="M7676" i="1"/>
  <c r="L7676" i="1"/>
  <c r="G7676" i="1"/>
  <c r="F7676" i="1"/>
  <c r="E7676" i="1"/>
  <c r="D7676" i="1"/>
  <c r="C7676" i="1"/>
  <c r="B7676" i="1"/>
  <c r="Q7675" i="1"/>
  <c r="N7675" i="1"/>
  <c r="M7675" i="1"/>
  <c r="L7675" i="1"/>
  <c r="G7675" i="1"/>
  <c r="F7675" i="1"/>
  <c r="E7675" i="1"/>
  <c r="D7675" i="1"/>
  <c r="C7675" i="1"/>
  <c r="B7675" i="1"/>
  <c r="Q7674" i="1"/>
  <c r="N7674" i="1"/>
  <c r="M7674" i="1"/>
  <c r="L7674" i="1"/>
  <c r="G7674" i="1"/>
  <c r="F7674" i="1"/>
  <c r="E7674" i="1"/>
  <c r="D7674" i="1"/>
  <c r="C7674" i="1"/>
  <c r="B7674" i="1"/>
  <c r="Q7673" i="1"/>
  <c r="N7673" i="1"/>
  <c r="M7673" i="1"/>
  <c r="L7673" i="1"/>
  <c r="G7673" i="1"/>
  <c r="F7673" i="1"/>
  <c r="E7673" i="1"/>
  <c r="D7673" i="1"/>
  <c r="C7673" i="1"/>
  <c r="B7673" i="1"/>
  <c r="Q7672" i="1"/>
  <c r="N7672" i="1"/>
  <c r="M7672" i="1"/>
  <c r="L7672" i="1"/>
  <c r="G7672" i="1"/>
  <c r="F7672" i="1"/>
  <c r="E7672" i="1"/>
  <c r="D7672" i="1"/>
  <c r="C7672" i="1"/>
  <c r="B7672" i="1"/>
  <c r="Q7671" i="1"/>
  <c r="N7671" i="1"/>
  <c r="M7671" i="1"/>
  <c r="L7671" i="1"/>
  <c r="G7671" i="1"/>
  <c r="F7671" i="1"/>
  <c r="E7671" i="1"/>
  <c r="D7671" i="1"/>
  <c r="C7671" i="1"/>
  <c r="B7671" i="1"/>
  <c r="Q7670" i="1"/>
  <c r="N7670" i="1"/>
  <c r="M7670" i="1"/>
  <c r="L7670" i="1"/>
  <c r="G7670" i="1"/>
  <c r="F7670" i="1"/>
  <c r="E7670" i="1"/>
  <c r="D7670" i="1"/>
  <c r="C7670" i="1"/>
  <c r="B7670" i="1"/>
  <c r="Q7669" i="1"/>
  <c r="N7669" i="1"/>
  <c r="M7669" i="1"/>
  <c r="L7669" i="1"/>
  <c r="G7669" i="1"/>
  <c r="F7669" i="1"/>
  <c r="E7669" i="1"/>
  <c r="D7669" i="1"/>
  <c r="C7669" i="1"/>
  <c r="B7669" i="1"/>
  <c r="Q7668" i="1"/>
  <c r="N7668" i="1"/>
  <c r="M7668" i="1"/>
  <c r="L7668" i="1"/>
  <c r="G7668" i="1"/>
  <c r="F7668" i="1"/>
  <c r="E7668" i="1"/>
  <c r="D7668" i="1"/>
  <c r="C7668" i="1"/>
  <c r="B7668" i="1"/>
  <c r="Q7667" i="1"/>
  <c r="N7667" i="1"/>
  <c r="M7667" i="1"/>
  <c r="L7667" i="1"/>
  <c r="G7667" i="1"/>
  <c r="F7667" i="1"/>
  <c r="E7667" i="1"/>
  <c r="D7667" i="1"/>
  <c r="C7667" i="1"/>
  <c r="B7667" i="1"/>
  <c r="Q7666" i="1"/>
  <c r="N7666" i="1"/>
  <c r="M7666" i="1"/>
  <c r="L7666" i="1"/>
  <c r="G7666" i="1"/>
  <c r="F7666" i="1"/>
  <c r="E7666" i="1"/>
  <c r="D7666" i="1"/>
  <c r="C7666" i="1"/>
  <c r="B7666" i="1"/>
  <c r="Q7665" i="1"/>
  <c r="N7665" i="1"/>
  <c r="M7665" i="1"/>
  <c r="L7665" i="1"/>
  <c r="G7665" i="1"/>
  <c r="F7665" i="1"/>
  <c r="E7665" i="1"/>
  <c r="D7665" i="1"/>
  <c r="C7665" i="1"/>
  <c r="B7665" i="1"/>
  <c r="Q7664" i="1"/>
  <c r="N7664" i="1"/>
  <c r="M7664" i="1"/>
  <c r="L7664" i="1"/>
  <c r="G7664" i="1"/>
  <c r="F7664" i="1"/>
  <c r="E7664" i="1"/>
  <c r="D7664" i="1"/>
  <c r="C7664" i="1"/>
  <c r="B7664" i="1"/>
  <c r="Q7663" i="1"/>
  <c r="N7663" i="1"/>
  <c r="M7663" i="1"/>
  <c r="L7663" i="1"/>
  <c r="G7663" i="1"/>
  <c r="F7663" i="1"/>
  <c r="E7663" i="1"/>
  <c r="D7663" i="1"/>
  <c r="C7663" i="1"/>
  <c r="B7663" i="1"/>
  <c r="Q7662" i="1"/>
  <c r="N7662" i="1"/>
  <c r="M7662" i="1"/>
  <c r="L7662" i="1"/>
  <c r="G7662" i="1"/>
  <c r="F7662" i="1"/>
  <c r="E7662" i="1"/>
  <c r="D7662" i="1"/>
  <c r="C7662" i="1"/>
  <c r="B7662" i="1"/>
  <c r="Q7661" i="1"/>
  <c r="N7661" i="1"/>
  <c r="M7661" i="1"/>
  <c r="L7661" i="1"/>
  <c r="G7661" i="1"/>
  <c r="F7661" i="1"/>
  <c r="E7661" i="1"/>
  <c r="D7661" i="1"/>
  <c r="C7661" i="1"/>
  <c r="B7661" i="1"/>
  <c r="Q7660" i="1"/>
  <c r="N7660" i="1"/>
  <c r="M7660" i="1"/>
  <c r="L7660" i="1"/>
  <c r="G7660" i="1"/>
  <c r="F7660" i="1"/>
  <c r="E7660" i="1"/>
  <c r="D7660" i="1"/>
  <c r="C7660" i="1"/>
  <c r="B7660" i="1"/>
  <c r="Q7659" i="1"/>
  <c r="N7659" i="1"/>
  <c r="M7659" i="1"/>
  <c r="L7659" i="1"/>
  <c r="G7659" i="1"/>
  <c r="F7659" i="1"/>
  <c r="E7659" i="1"/>
  <c r="D7659" i="1"/>
  <c r="C7659" i="1"/>
  <c r="B7659" i="1"/>
  <c r="Q7658" i="1"/>
  <c r="N7658" i="1"/>
  <c r="M7658" i="1"/>
  <c r="L7658" i="1"/>
  <c r="G7658" i="1"/>
  <c r="F7658" i="1"/>
  <c r="E7658" i="1"/>
  <c r="D7658" i="1"/>
  <c r="C7658" i="1"/>
  <c r="B7658" i="1"/>
  <c r="Q7657" i="1"/>
  <c r="N7657" i="1"/>
  <c r="M7657" i="1"/>
  <c r="L7657" i="1"/>
  <c r="G7657" i="1"/>
  <c r="F7657" i="1"/>
  <c r="E7657" i="1"/>
  <c r="D7657" i="1"/>
  <c r="C7657" i="1"/>
  <c r="B7657" i="1"/>
  <c r="Q7656" i="1"/>
  <c r="N7656" i="1"/>
  <c r="M7656" i="1"/>
  <c r="L7656" i="1"/>
  <c r="G7656" i="1"/>
  <c r="F7656" i="1"/>
  <c r="E7656" i="1"/>
  <c r="D7656" i="1"/>
  <c r="C7656" i="1"/>
  <c r="B7656" i="1"/>
  <c r="Q7655" i="1"/>
  <c r="N7655" i="1"/>
  <c r="M7655" i="1"/>
  <c r="L7655" i="1"/>
  <c r="G7655" i="1"/>
  <c r="F7655" i="1"/>
  <c r="E7655" i="1"/>
  <c r="D7655" i="1"/>
  <c r="C7655" i="1"/>
  <c r="B7655" i="1"/>
  <c r="Q7654" i="1"/>
  <c r="N7654" i="1"/>
  <c r="M7654" i="1"/>
  <c r="L7654" i="1"/>
  <c r="G7654" i="1"/>
  <c r="F7654" i="1"/>
  <c r="E7654" i="1"/>
  <c r="D7654" i="1"/>
  <c r="C7654" i="1"/>
  <c r="B7654" i="1"/>
  <c r="Q7653" i="1"/>
  <c r="N7653" i="1"/>
  <c r="M7653" i="1"/>
  <c r="L7653" i="1"/>
  <c r="G7653" i="1"/>
  <c r="F7653" i="1"/>
  <c r="E7653" i="1"/>
  <c r="D7653" i="1"/>
  <c r="C7653" i="1"/>
  <c r="B7653" i="1"/>
  <c r="Q7652" i="1"/>
  <c r="N7652" i="1"/>
  <c r="M7652" i="1"/>
  <c r="L7652" i="1"/>
  <c r="G7652" i="1"/>
  <c r="F7652" i="1"/>
  <c r="E7652" i="1"/>
  <c r="D7652" i="1"/>
  <c r="C7652" i="1"/>
  <c r="B7652" i="1"/>
  <c r="Q7651" i="1"/>
  <c r="N7651" i="1"/>
  <c r="M7651" i="1"/>
  <c r="L7651" i="1"/>
  <c r="G7651" i="1"/>
  <c r="F7651" i="1"/>
  <c r="E7651" i="1"/>
  <c r="D7651" i="1"/>
  <c r="C7651" i="1"/>
  <c r="B7651" i="1"/>
  <c r="Q7650" i="1"/>
  <c r="N7650" i="1"/>
  <c r="M7650" i="1"/>
  <c r="L7650" i="1"/>
  <c r="G7650" i="1"/>
  <c r="F7650" i="1"/>
  <c r="E7650" i="1"/>
  <c r="D7650" i="1"/>
  <c r="C7650" i="1"/>
  <c r="B7650" i="1"/>
  <c r="Q7649" i="1"/>
  <c r="N7649" i="1"/>
  <c r="M7649" i="1"/>
  <c r="L7649" i="1"/>
  <c r="G7649" i="1"/>
  <c r="F7649" i="1"/>
  <c r="E7649" i="1"/>
  <c r="D7649" i="1"/>
  <c r="C7649" i="1"/>
  <c r="B7649" i="1"/>
  <c r="Q7648" i="1"/>
  <c r="N7648" i="1"/>
  <c r="M7648" i="1"/>
  <c r="L7648" i="1"/>
  <c r="G7648" i="1"/>
  <c r="F7648" i="1"/>
  <c r="E7648" i="1"/>
  <c r="D7648" i="1"/>
  <c r="C7648" i="1"/>
  <c r="B7648" i="1"/>
  <c r="Q7647" i="1"/>
  <c r="N7647" i="1"/>
  <c r="M7647" i="1"/>
  <c r="L7647" i="1"/>
  <c r="G7647" i="1"/>
  <c r="F7647" i="1"/>
  <c r="E7647" i="1"/>
  <c r="D7647" i="1"/>
  <c r="C7647" i="1"/>
  <c r="B7647" i="1"/>
  <c r="Q7646" i="1"/>
  <c r="N7646" i="1"/>
  <c r="M7646" i="1"/>
  <c r="L7646" i="1"/>
  <c r="G7646" i="1"/>
  <c r="F7646" i="1"/>
  <c r="E7646" i="1"/>
  <c r="D7646" i="1"/>
  <c r="C7646" i="1"/>
  <c r="B7646" i="1"/>
  <c r="Q7645" i="1"/>
  <c r="N7645" i="1"/>
  <c r="M7645" i="1"/>
  <c r="L7645" i="1"/>
  <c r="G7645" i="1"/>
  <c r="F7645" i="1"/>
  <c r="E7645" i="1"/>
  <c r="D7645" i="1"/>
  <c r="C7645" i="1"/>
  <c r="B7645" i="1"/>
  <c r="Q7644" i="1"/>
  <c r="N7644" i="1"/>
  <c r="M7644" i="1"/>
  <c r="L7644" i="1"/>
  <c r="G7644" i="1"/>
  <c r="F7644" i="1"/>
  <c r="E7644" i="1"/>
  <c r="D7644" i="1"/>
  <c r="C7644" i="1"/>
  <c r="B7644" i="1"/>
  <c r="Q7643" i="1"/>
  <c r="N7643" i="1"/>
  <c r="M7643" i="1"/>
  <c r="L7643" i="1"/>
  <c r="G7643" i="1"/>
  <c r="F7643" i="1"/>
  <c r="E7643" i="1"/>
  <c r="D7643" i="1"/>
  <c r="C7643" i="1"/>
  <c r="B7643" i="1"/>
  <c r="Q7642" i="1"/>
  <c r="N7642" i="1"/>
  <c r="M7642" i="1"/>
  <c r="L7642" i="1"/>
  <c r="G7642" i="1"/>
  <c r="F7642" i="1"/>
  <c r="E7642" i="1"/>
  <c r="D7642" i="1"/>
  <c r="C7642" i="1"/>
  <c r="B7642" i="1"/>
  <c r="Q7641" i="1"/>
  <c r="N7641" i="1"/>
  <c r="M7641" i="1"/>
  <c r="L7641" i="1"/>
  <c r="G7641" i="1"/>
  <c r="F7641" i="1"/>
  <c r="E7641" i="1"/>
  <c r="D7641" i="1"/>
  <c r="C7641" i="1"/>
  <c r="B7641" i="1"/>
  <c r="Q7640" i="1"/>
  <c r="N7640" i="1"/>
  <c r="M7640" i="1"/>
  <c r="L7640" i="1"/>
  <c r="G7640" i="1"/>
  <c r="F7640" i="1"/>
  <c r="E7640" i="1"/>
  <c r="D7640" i="1"/>
  <c r="C7640" i="1"/>
  <c r="B7640" i="1"/>
  <c r="Q7639" i="1"/>
  <c r="N7639" i="1"/>
  <c r="M7639" i="1"/>
  <c r="L7639" i="1"/>
  <c r="G7639" i="1"/>
  <c r="F7639" i="1"/>
  <c r="E7639" i="1"/>
  <c r="D7639" i="1"/>
  <c r="C7639" i="1"/>
  <c r="B7639" i="1"/>
  <c r="Q7638" i="1"/>
  <c r="N7638" i="1"/>
  <c r="M7638" i="1"/>
  <c r="L7638" i="1"/>
  <c r="G7638" i="1"/>
  <c r="F7638" i="1"/>
  <c r="E7638" i="1"/>
  <c r="D7638" i="1"/>
  <c r="C7638" i="1"/>
  <c r="B7638" i="1"/>
  <c r="Q7637" i="1"/>
  <c r="N7637" i="1"/>
  <c r="M7637" i="1"/>
  <c r="L7637" i="1"/>
  <c r="G7637" i="1"/>
  <c r="F7637" i="1"/>
  <c r="E7637" i="1"/>
  <c r="D7637" i="1"/>
  <c r="C7637" i="1"/>
  <c r="B7637" i="1"/>
  <c r="Q7636" i="1"/>
  <c r="N7636" i="1"/>
  <c r="M7636" i="1"/>
  <c r="L7636" i="1"/>
  <c r="G7636" i="1"/>
  <c r="F7636" i="1"/>
  <c r="E7636" i="1"/>
  <c r="D7636" i="1"/>
  <c r="C7636" i="1"/>
  <c r="B7636" i="1"/>
  <c r="Q7635" i="1"/>
  <c r="N7635" i="1"/>
  <c r="M7635" i="1"/>
  <c r="L7635" i="1"/>
  <c r="G7635" i="1"/>
  <c r="F7635" i="1"/>
  <c r="E7635" i="1"/>
  <c r="D7635" i="1"/>
  <c r="C7635" i="1"/>
  <c r="B7635" i="1"/>
  <c r="Q7634" i="1"/>
  <c r="N7634" i="1"/>
  <c r="M7634" i="1"/>
  <c r="L7634" i="1"/>
  <c r="G7634" i="1"/>
  <c r="F7634" i="1"/>
  <c r="E7634" i="1"/>
  <c r="D7634" i="1"/>
  <c r="C7634" i="1"/>
  <c r="B7634" i="1"/>
  <c r="Q7633" i="1"/>
  <c r="N7633" i="1"/>
  <c r="M7633" i="1"/>
  <c r="L7633" i="1"/>
  <c r="G7633" i="1"/>
  <c r="F7633" i="1"/>
  <c r="E7633" i="1"/>
  <c r="D7633" i="1"/>
  <c r="C7633" i="1"/>
  <c r="B7633" i="1"/>
  <c r="Q7632" i="1"/>
  <c r="N7632" i="1"/>
  <c r="M7632" i="1"/>
  <c r="L7632" i="1"/>
  <c r="G7632" i="1"/>
  <c r="F7632" i="1"/>
  <c r="E7632" i="1"/>
  <c r="D7632" i="1"/>
  <c r="C7632" i="1"/>
  <c r="B7632" i="1"/>
  <c r="Q7631" i="1"/>
  <c r="N7631" i="1"/>
  <c r="M7631" i="1"/>
  <c r="L7631" i="1"/>
  <c r="G7631" i="1"/>
  <c r="F7631" i="1"/>
  <c r="E7631" i="1"/>
  <c r="D7631" i="1"/>
  <c r="C7631" i="1"/>
  <c r="B7631" i="1"/>
  <c r="Q7630" i="1"/>
  <c r="N7630" i="1"/>
  <c r="M7630" i="1"/>
  <c r="L7630" i="1"/>
  <c r="G7630" i="1"/>
  <c r="F7630" i="1"/>
  <c r="E7630" i="1"/>
  <c r="D7630" i="1"/>
  <c r="C7630" i="1"/>
  <c r="B7630" i="1"/>
  <c r="Q7629" i="1"/>
  <c r="N7629" i="1"/>
  <c r="M7629" i="1"/>
  <c r="L7629" i="1"/>
  <c r="G7629" i="1"/>
  <c r="F7629" i="1"/>
  <c r="E7629" i="1"/>
  <c r="D7629" i="1"/>
  <c r="C7629" i="1"/>
  <c r="B7629" i="1"/>
  <c r="Q7628" i="1"/>
  <c r="N7628" i="1"/>
  <c r="M7628" i="1"/>
  <c r="L7628" i="1"/>
  <c r="G7628" i="1"/>
  <c r="F7628" i="1"/>
  <c r="E7628" i="1"/>
  <c r="D7628" i="1"/>
  <c r="C7628" i="1"/>
  <c r="B7628" i="1"/>
  <c r="Q7627" i="1"/>
  <c r="N7627" i="1"/>
  <c r="M7627" i="1"/>
  <c r="L7627" i="1"/>
  <c r="G7627" i="1"/>
  <c r="F7627" i="1"/>
  <c r="E7627" i="1"/>
  <c r="D7627" i="1"/>
  <c r="C7627" i="1"/>
  <c r="B7627" i="1"/>
  <c r="Q7626" i="1"/>
  <c r="N7626" i="1"/>
  <c r="M7626" i="1"/>
  <c r="L7626" i="1"/>
  <c r="G7626" i="1"/>
  <c r="F7626" i="1"/>
  <c r="E7626" i="1"/>
  <c r="D7626" i="1"/>
  <c r="C7626" i="1"/>
  <c r="B7626" i="1"/>
  <c r="Q7625" i="1"/>
  <c r="N7625" i="1"/>
  <c r="M7625" i="1"/>
  <c r="L7625" i="1"/>
  <c r="G7625" i="1"/>
  <c r="F7625" i="1"/>
  <c r="E7625" i="1"/>
  <c r="D7625" i="1"/>
  <c r="C7625" i="1"/>
  <c r="B7625" i="1"/>
  <c r="Q7624" i="1"/>
  <c r="N7624" i="1"/>
  <c r="M7624" i="1"/>
  <c r="L7624" i="1"/>
  <c r="G7624" i="1"/>
  <c r="F7624" i="1"/>
  <c r="E7624" i="1"/>
  <c r="D7624" i="1"/>
  <c r="C7624" i="1"/>
  <c r="B7624" i="1"/>
  <c r="Q7623" i="1"/>
  <c r="N7623" i="1"/>
  <c r="M7623" i="1"/>
  <c r="L7623" i="1"/>
  <c r="G7623" i="1"/>
  <c r="F7623" i="1"/>
  <c r="E7623" i="1"/>
  <c r="D7623" i="1"/>
  <c r="C7623" i="1"/>
  <c r="B7623" i="1"/>
  <c r="Q7622" i="1"/>
  <c r="N7622" i="1"/>
  <c r="M7622" i="1"/>
  <c r="L7622" i="1"/>
  <c r="G7622" i="1"/>
  <c r="F7622" i="1"/>
  <c r="E7622" i="1"/>
  <c r="D7622" i="1"/>
  <c r="C7622" i="1"/>
  <c r="B7622" i="1"/>
  <c r="Q7621" i="1"/>
  <c r="N7621" i="1"/>
  <c r="M7621" i="1"/>
  <c r="L7621" i="1"/>
  <c r="G7621" i="1"/>
  <c r="F7621" i="1"/>
  <c r="E7621" i="1"/>
  <c r="D7621" i="1"/>
  <c r="C7621" i="1"/>
  <c r="B7621" i="1"/>
  <c r="Q7620" i="1"/>
  <c r="N7620" i="1"/>
  <c r="M7620" i="1"/>
  <c r="L7620" i="1"/>
  <c r="G7620" i="1"/>
  <c r="F7620" i="1"/>
  <c r="E7620" i="1"/>
  <c r="D7620" i="1"/>
  <c r="C7620" i="1"/>
  <c r="B7620" i="1"/>
  <c r="Q7619" i="1"/>
  <c r="N7619" i="1"/>
  <c r="M7619" i="1"/>
  <c r="L7619" i="1"/>
  <c r="G7619" i="1"/>
  <c r="F7619" i="1"/>
  <c r="E7619" i="1"/>
  <c r="D7619" i="1"/>
  <c r="C7619" i="1"/>
  <c r="B7619" i="1"/>
  <c r="Q7618" i="1"/>
  <c r="N7618" i="1"/>
  <c r="M7618" i="1"/>
  <c r="L7618" i="1"/>
  <c r="G7618" i="1"/>
  <c r="F7618" i="1"/>
  <c r="E7618" i="1"/>
  <c r="D7618" i="1"/>
  <c r="C7618" i="1"/>
  <c r="B7618" i="1"/>
  <c r="Q7617" i="1"/>
  <c r="N7617" i="1"/>
  <c r="M7617" i="1"/>
  <c r="L7617" i="1"/>
  <c r="G7617" i="1"/>
  <c r="F7617" i="1"/>
  <c r="E7617" i="1"/>
  <c r="D7617" i="1"/>
  <c r="C7617" i="1"/>
  <c r="B7617" i="1"/>
  <c r="Q7616" i="1"/>
  <c r="N7616" i="1"/>
  <c r="M7616" i="1"/>
  <c r="L7616" i="1"/>
  <c r="G7616" i="1"/>
  <c r="F7616" i="1"/>
  <c r="E7616" i="1"/>
  <c r="D7616" i="1"/>
  <c r="C7616" i="1"/>
  <c r="B7616" i="1"/>
  <c r="Q7615" i="1"/>
  <c r="N7615" i="1"/>
  <c r="M7615" i="1"/>
  <c r="L7615" i="1"/>
  <c r="G7615" i="1"/>
  <c r="F7615" i="1"/>
  <c r="E7615" i="1"/>
  <c r="D7615" i="1"/>
  <c r="C7615" i="1"/>
  <c r="B7615" i="1"/>
  <c r="Q7614" i="1"/>
  <c r="N7614" i="1"/>
  <c r="M7614" i="1"/>
  <c r="L7614" i="1"/>
  <c r="G7614" i="1"/>
  <c r="F7614" i="1"/>
  <c r="E7614" i="1"/>
  <c r="D7614" i="1"/>
  <c r="C7614" i="1"/>
  <c r="B7614" i="1"/>
  <c r="Q7613" i="1"/>
  <c r="N7613" i="1"/>
  <c r="M7613" i="1"/>
  <c r="L7613" i="1"/>
  <c r="G7613" i="1"/>
  <c r="F7613" i="1"/>
  <c r="E7613" i="1"/>
  <c r="D7613" i="1"/>
  <c r="C7613" i="1"/>
  <c r="B7613" i="1"/>
  <c r="Q7612" i="1"/>
  <c r="N7612" i="1"/>
  <c r="M7612" i="1"/>
  <c r="L7612" i="1"/>
  <c r="G7612" i="1"/>
  <c r="F7612" i="1"/>
  <c r="E7612" i="1"/>
  <c r="D7612" i="1"/>
  <c r="C7612" i="1"/>
  <c r="B7612" i="1"/>
  <c r="Q7611" i="1"/>
  <c r="N7611" i="1"/>
  <c r="M7611" i="1"/>
  <c r="L7611" i="1"/>
  <c r="G7611" i="1"/>
  <c r="F7611" i="1"/>
  <c r="E7611" i="1"/>
  <c r="D7611" i="1"/>
  <c r="C7611" i="1"/>
  <c r="B7611" i="1"/>
  <c r="Q7610" i="1"/>
  <c r="N7610" i="1"/>
  <c r="M7610" i="1"/>
  <c r="L7610" i="1"/>
  <c r="G7610" i="1"/>
  <c r="F7610" i="1"/>
  <c r="E7610" i="1"/>
  <c r="D7610" i="1"/>
  <c r="C7610" i="1"/>
  <c r="B7610" i="1"/>
  <c r="Q7609" i="1"/>
  <c r="N7609" i="1"/>
  <c r="M7609" i="1"/>
  <c r="L7609" i="1"/>
  <c r="G7609" i="1"/>
  <c r="F7609" i="1"/>
  <c r="E7609" i="1"/>
  <c r="D7609" i="1"/>
  <c r="C7609" i="1"/>
  <c r="B7609" i="1"/>
  <c r="Q7608" i="1"/>
  <c r="N7608" i="1"/>
  <c r="M7608" i="1"/>
  <c r="L7608" i="1"/>
  <c r="G7608" i="1"/>
  <c r="F7608" i="1"/>
  <c r="E7608" i="1"/>
  <c r="D7608" i="1"/>
  <c r="C7608" i="1"/>
  <c r="B7608" i="1"/>
  <c r="Q7607" i="1"/>
  <c r="N7607" i="1"/>
  <c r="M7607" i="1"/>
  <c r="L7607" i="1"/>
  <c r="G7607" i="1"/>
  <c r="F7607" i="1"/>
  <c r="E7607" i="1"/>
  <c r="D7607" i="1"/>
  <c r="C7607" i="1"/>
  <c r="B7607" i="1"/>
  <c r="Q7606" i="1"/>
  <c r="N7606" i="1"/>
  <c r="M7606" i="1"/>
  <c r="L7606" i="1"/>
  <c r="G7606" i="1"/>
  <c r="F7606" i="1"/>
  <c r="E7606" i="1"/>
  <c r="D7606" i="1"/>
  <c r="C7606" i="1"/>
  <c r="B7606" i="1"/>
  <c r="Q7605" i="1"/>
  <c r="N7605" i="1"/>
  <c r="M7605" i="1"/>
  <c r="L7605" i="1"/>
  <c r="G7605" i="1"/>
  <c r="F7605" i="1"/>
  <c r="E7605" i="1"/>
  <c r="D7605" i="1"/>
  <c r="C7605" i="1"/>
  <c r="B7605" i="1"/>
  <c r="Q7604" i="1"/>
  <c r="N7604" i="1"/>
  <c r="M7604" i="1"/>
  <c r="L7604" i="1"/>
  <c r="G7604" i="1"/>
  <c r="F7604" i="1"/>
  <c r="E7604" i="1"/>
  <c r="D7604" i="1"/>
  <c r="C7604" i="1"/>
  <c r="B7604" i="1"/>
  <c r="Q7603" i="1"/>
  <c r="N7603" i="1"/>
  <c r="M7603" i="1"/>
  <c r="L7603" i="1"/>
  <c r="G7603" i="1"/>
  <c r="F7603" i="1"/>
  <c r="E7603" i="1"/>
  <c r="D7603" i="1"/>
  <c r="C7603" i="1"/>
  <c r="B7603" i="1"/>
  <c r="Q7602" i="1"/>
  <c r="N7602" i="1"/>
  <c r="M7602" i="1"/>
  <c r="L7602" i="1"/>
  <c r="G7602" i="1"/>
  <c r="F7602" i="1"/>
  <c r="E7602" i="1"/>
  <c r="D7602" i="1"/>
  <c r="C7602" i="1"/>
  <c r="B7602" i="1"/>
  <c r="Q7601" i="1"/>
  <c r="N7601" i="1"/>
  <c r="M7601" i="1"/>
  <c r="L7601" i="1"/>
  <c r="G7601" i="1"/>
  <c r="F7601" i="1"/>
  <c r="E7601" i="1"/>
  <c r="D7601" i="1"/>
  <c r="C7601" i="1"/>
  <c r="B7601" i="1"/>
  <c r="Q7600" i="1"/>
  <c r="N7600" i="1"/>
  <c r="M7600" i="1"/>
  <c r="L7600" i="1"/>
  <c r="G7600" i="1"/>
  <c r="F7600" i="1"/>
  <c r="E7600" i="1"/>
  <c r="D7600" i="1"/>
  <c r="C7600" i="1"/>
  <c r="B7600" i="1"/>
  <c r="Q7599" i="1"/>
  <c r="N7599" i="1"/>
  <c r="M7599" i="1"/>
  <c r="L7599" i="1"/>
  <c r="G7599" i="1"/>
  <c r="F7599" i="1"/>
  <c r="E7599" i="1"/>
  <c r="D7599" i="1"/>
  <c r="C7599" i="1"/>
  <c r="B7599" i="1"/>
  <c r="Q7598" i="1"/>
  <c r="N7598" i="1"/>
  <c r="M7598" i="1"/>
  <c r="L7598" i="1"/>
  <c r="G7598" i="1"/>
  <c r="F7598" i="1"/>
  <c r="E7598" i="1"/>
  <c r="D7598" i="1"/>
  <c r="C7598" i="1"/>
  <c r="B7598" i="1"/>
  <c r="Q7597" i="1"/>
  <c r="N7597" i="1"/>
  <c r="M7597" i="1"/>
  <c r="L7597" i="1"/>
  <c r="G7597" i="1"/>
  <c r="F7597" i="1"/>
  <c r="E7597" i="1"/>
  <c r="D7597" i="1"/>
  <c r="C7597" i="1"/>
  <c r="B7597" i="1"/>
  <c r="Q7596" i="1"/>
  <c r="N7596" i="1"/>
  <c r="M7596" i="1"/>
  <c r="L7596" i="1"/>
  <c r="G7596" i="1"/>
  <c r="F7596" i="1"/>
  <c r="E7596" i="1"/>
  <c r="D7596" i="1"/>
  <c r="C7596" i="1"/>
  <c r="B7596" i="1"/>
  <c r="Q7595" i="1"/>
  <c r="N7595" i="1"/>
  <c r="M7595" i="1"/>
  <c r="L7595" i="1"/>
  <c r="G7595" i="1"/>
  <c r="F7595" i="1"/>
  <c r="E7595" i="1"/>
  <c r="D7595" i="1"/>
  <c r="C7595" i="1"/>
  <c r="B7595" i="1"/>
  <c r="Q7594" i="1"/>
  <c r="N7594" i="1"/>
  <c r="M7594" i="1"/>
  <c r="L7594" i="1"/>
  <c r="G7594" i="1"/>
  <c r="F7594" i="1"/>
  <c r="E7594" i="1"/>
  <c r="D7594" i="1"/>
  <c r="C7594" i="1"/>
  <c r="B7594" i="1"/>
  <c r="Q7593" i="1"/>
  <c r="N7593" i="1"/>
  <c r="M7593" i="1"/>
  <c r="L7593" i="1"/>
  <c r="G7593" i="1"/>
  <c r="F7593" i="1"/>
  <c r="E7593" i="1"/>
  <c r="D7593" i="1"/>
  <c r="C7593" i="1"/>
  <c r="B7593" i="1"/>
  <c r="Q7592" i="1"/>
  <c r="N7592" i="1"/>
  <c r="M7592" i="1"/>
  <c r="L7592" i="1"/>
  <c r="G7592" i="1"/>
  <c r="F7592" i="1"/>
  <c r="E7592" i="1"/>
  <c r="D7592" i="1"/>
  <c r="C7592" i="1"/>
  <c r="B7592" i="1"/>
  <c r="Q7591" i="1"/>
  <c r="N7591" i="1"/>
  <c r="M7591" i="1"/>
  <c r="L7591" i="1"/>
  <c r="G7591" i="1"/>
  <c r="F7591" i="1"/>
  <c r="E7591" i="1"/>
  <c r="D7591" i="1"/>
  <c r="C7591" i="1"/>
  <c r="B7591" i="1"/>
  <c r="Q7590" i="1"/>
  <c r="N7590" i="1"/>
  <c r="M7590" i="1"/>
  <c r="L7590" i="1"/>
  <c r="G7590" i="1"/>
  <c r="F7590" i="1"/>
  <c r="E7590" i="1"/>
  <c r="D7590" i="1"/>
  <c r="C7590" i="1"/>
  <c r="B7590" i="1"/>
  <c r="Q7589" i="1"/>
  <c r="N7589" i="1"/>
  <c r="M7589" i="1"/>
  <c r="L7589" i="1"/>
  <c r="G7589" i="1"/>
  <c r="F7589" i="1"/>
  <c r="E7589" i="1"/>
  <c r="D7589" i="1"/>
  <c r="C7589" i="1"/>
  <c r="B7589" i="1"/>
  <c r="Q7588" i="1"/>
  <c r="N7588" i="1"/>
  <c r="M7588" i="1"/>
  <c r="L7588" i="1"/>
  <c r="G7588" i="1"/>
  <c r="F7588" i="1"/>
  <c r="E7588" i="1"/>
  <c r="D7588" i="1"/>
  <c r="C7588" i="1"/>
  <c r="B7588" i="1"/>
  <c r="Q7587" i="1"/>
  <c r="N7587" i="1"/>
  <c r="M7587" i="1"/>
  <c r="L7587" i="1"/>
  <c r="G7587" i="1"/>
  <c r="F7587" i="1"/>
  <c r="E7587" i="1"/>
  <c r="D7587" i="1"/>
  <c r="C7587" i="1"/>
  <c r="B7587" i="1"/>
  <c r="Q7586" i="1"/>
  <c r="N7586" i="1"/>
  <c r="M7586" i="1"/>
  <c r="L7586" i="1"/>
  <c r="G7586" i="1"/>
  <c r="F7586" i="1"/>
  <c r="E7586" i="1"/>
  <c r="D7586" i="1"/>
  <c r="C7586" i="1"/>
  <c r="B7586" i="1"/>
  <c r="Q7585" i="1"/>
  <c r="N7585" i="1"/>
  <c r="M7585" i="1"/>
  <c r="L7585" i="1"/>
  <c r="G7585" i="1"/>
  <c r="F7585" i="1"/>
  <c r="E7585" i="1"/>
  <c r="D7585" i="1"/>
  <c r="C7585" i="1"/>
  <c r="B7585" i="1"/>
  <c r="Q7584" i="1"/>
  <c r="N7584" i="1"/>
  <c r="M7584" i="1"/>
  <c r="L7584" i="1"/>
  <c r="G7584" i="1"/>
  <c r="F7584" i="1"/>
  <c r="E7584" i="1"/>
  <c r="D7584" i="1"/>
  <c r="C7584" i="1"/>
  <c r="B7584" i="1"/>
  <c r="Q7583" i="1"/>
  <c r="N7583" i="1"/>
  <c r="M7583" i="1"/>
  <c r="L7583" i="1"/>
  <c r="G7583" i="1"/>
  <c r="F7583" i="1"/>
  <c r="E7583" i="1"/>
  <c r="D7583" i="1"/>
  <c r="C7583" i="1"/>
  <c r="B7583" i="1"/>
  <c r="Q7582" i="1"/>
  <c r="N7582" i="1"/>
  <c r="M7582" i="1"/>
  <c r="L7582" i="1"/>
  <c r="G7582" i="1"/>
  <c r="F7582" i="1"/>
  <c r="E7582" i="1"/>
  <c r="D7582" i="1"/>
  <c r="C7582" i="1"/>
  <c r="B7582" i="1"/>
  <c r="Q7581" i="1"/>
  <c r="N7581" i="1"/>
  <c r="M7581" i="1"/>
  <c r="L7581" i="1"/>
  <c r="G7581" i="1"/>
  <c r="F7581" i="1"/>
  <c r="E7581" i="1"/>
  <c r="D7581" i="1"/>
  <c r="C7581" i="1"/>
  <c r="B7581" i="1"/>
  <c r="Q7580" i="1"/>
  <c r="N7580" i="1"/>
  <c r="M7580" i="1"/>
  <c r="L7580" i="1"/>
  <c r="G7580" i="1"/>
  <c r="F7580" i="1"/>
  <c r="E7580" i="1"/>
  <c r="D7580" i="1"/>
  <c r="C7580" i="1"/>
  <c r="B7580" i="1"/>
  <c r="Q7579" i="1"/>
  <c r="N7579" i="1"/>
  <c r="M7579" i="1"/>
  <c r="L7579" i="1"/>
  <c r="G7579" i="1"/>
  <c r="F7579" i="1"/>
  <c r="E7579" i="1"/>
  <c r="D7579" i="1"/>
  <c r="C7579" i="1"/>
  <c r="B7579" i="1"/>
  <c r="Q7578" i="1"/>
  <c r="N7578" i="1"/>
  <c r="M7578" i="1"/>
  <c r="L7578" i="1"/>
  <c r="G7578" i="1"/>
  <c r="F7578" i="1"/>
  <c r="E7578" i="1"/>
  <c r="D7578" i="1"/>
  <c r="C7578" i="1"/>
  <c r="B7578" i="1"/>
  <c r="Q7577" i="1"/>
  <c r="N7577" i="1"/>
  <c r="M7577" i="1"/>
  <c r="L7577" i="1"/>
  <c r="G7577" i="1"/>
  <c r="F7577" i="1"/>
  <c r="E7577" i="1"/>
  <c r="D7577" i="1"/>
  <c r="C7577" i="1"/>
  <c r="B7577" i="1"/>
  <c r="Q7576" i="1"/>
  <c r="N7576" i="1"/>
  <c r="M7576" i="1"/>
  <c r="L7576" i="1"/>
  <c r="G7576" i="1"/>
  <c r="F7576" i="1"/>
  <c r="E7576" i="1"/>
  <c r="D7576" i="1"/>
  <c r="C7576" i="1"/>
  <c r="B7576" i="1"/>
  <c r="Q7575" i="1"/>
  <c r="N7575" i="1"/>
  <c r="M7575" i="1"/>
  <c r="L7575" i="1"/>
  <c r="G7575" i="1"/>
  <c r="F7575" i="1"/>
  <c r="E7575" i="1"/>
  <c r="D7575" i="1"/>
  <c r="C7575" i="1"/>
  <c r="B7575" i="1"/>
  <c r="Q7574" i="1"/>
  <c r="N7574" i="1"/>
  <c r="M7574" i="1"/>
  <c r="L7574" i="1"/>
  <c r="G7574" i="1"/>
  <c r="F7574" i="1"/>
  <c r="E7574" i="1"/>
  <c r="D7574" i="1"/>
  <c r="C7574" i="1"/>
  <c r="B7574" i="1"/>
  <c r="Q7573" i="1"/>
  <c r="N7573" i="1"/>
  <c r="M7573" i="1"/>
  <c r="L7573" i="1"/>
  <c r="G7573" i="1"/>
  <c r="F7573" i="1"/>
  <c r="E7573" i="1"/>
  <c r="D7573" i="1"/>
  <c r="C7573" i="1"/>
  <c r="B7573" i="1"/>
  <c r="Q7572" i="1"/>
  <c r="N7572" i="1"/>
  <c r="M7572" i="1"/>
  <c r="L7572" i="1"/>
  <c r="G7572" i="1"/>
  <c r="F7572" i="1"/>
  <c r="E7572" i="1"/>
  <c r="D7572" i="1"/>
  <c r="C7572" i="1"/>
  <c r="B7572" i="1"/>
  <c r="Q7571" i="1"/>
  <c r="N7571" i="1"/>
  <c r="M7571" i="1"/>
  <c r="L7571" i="1"/>
  <c r="G7571" i="1"/>
  <c r="F7571" i="1"/>
  <c r="E7571" i="1"/>
  <c r="D7571" i="1"/>
  <c r="C7571" i="1"/>
  <c r="B7571" i="1"/>
  <c r="Q7570" i="1"/>
  <c r="N7570" i="1"/>
  <c r="M7570" i="1"/>
  <c r="L7570" i="1"/>
  <c r="G7570" i="1"/>
  <c r="F7570" i="1"/>
  <c r="E7570" i="1"/>
  <c r="D7570" i="1"/>
  <c r="C7570" i="1"/>
  <c r="B7570" i="1"/>
  <c r="Q7569" i="1"/>
  <c r="N7569" i="1"/>
  <c r="M7569" i="1"/>
  <c r="L7569" i="1"/>
  <c r="G7569" i="1"/>
  <c r="F7569" i="1"/>
  <c r="E7569" i="1"/>
  <c r="D7569" i="1"/>
  <c r="C7569" i="1"/>
  <c r="B7569" i="1"/>
  <c r="Q7568" i="1"/>
  <c r="N7568" i="1"/>
  <c r="M7568" i="1"/>
  <c r="L7568" i="1"/>
  <c r="G7568" i="1"/>
  <c r="F7568" i="1"/>
  <c r="E7568" i="1"/>
  <c r="D7568" i="1"/>
  <c r="C7568" i="1"/>
  <c r="B7568" i="1"/>
  <c r="Q7567" i="1"/>
  <c r="N7567" i="1"/>
  <c r="M7567" i="1"/>
  <c r="L7567" i="1"/>
  <c r="G7567" i="1"/>
  <c r="F7567" i="1"/>
  <c r="E7567" i="1"/>
  <c r="D7567" i="1"/>
  <c r="C7567" i="1"/>
  <c r="B7567" i="1"/>
  <c r="Q7566" i="1"/>
  <c r="N7566" i="1"/>
  <c r="M7566" i="1"/>
  <c r="L7566" i="1"/>
  <c r="G7566" i="1"/>
  <c r="F7566" i="1"/>
  <c r="E7566" i="1"/>
  <c r="D7566" i="1"/>
  <c r="C7566" i="1"/>
  <c r="B7566" i="1"/>
  <c r="Q7565" i="1"/>
  <c r="N7565" i="1"/>
  <c r="M7565" i="1"/>
  <c r="L7565" i="1"/>
  <c r="G7565" i="1"/>
  <c r="F7565" i="1"/>
  <c r="E7565" i="1"/>
  <c r="D7565" i="1"/>
  <c r="C7565" i="1"/>
  <c r="B7565" i="1"/>
  <c r="Q7564" i="1"/>
  <c r="N7564" i="1"/>
  <c r="M7564" i="1"/>
  <c r="L7564" i="1"/>
  <c r="G7564" i="1"/>
  <c r="F7564" i="1"/>
  <c r="E7564" i="1"/>
  <c r="D7564" i="1"/>
  <c r="C7564" i="1"/>
  <c r="B7564" i="1"/>
  <c r="Q7563" i="1"/>
  <c r="N7563" i="1"/>
  <c r="M7563" i="1"/>
  <c r="L7563" i="1"/>
  <c r="G7563" i="1"/>
  <c r="F7563" i="1"/>
  <c r="E7563" i="1"/>
  <c r="D7563" i="1"/>
  <c r="C7563" i="1"/>
  <c r="B7563" i="1"/>
  <c r="Q7562" i="1"/>
  <c r="N7562" i="1"/>
  <c r="M7562" i="1"/>
  <c r="L7562" i="1"/>
  <c r="G7562" i="1"/>
  <c r="F7562" i="1"/>
  <c r="E7562" i="1"/>
  <c r="D7562" i="1"/>
  <c r="C7562" i="1"/>
  <c r="B7562" i="1"/>
  <c r="Q7561" i="1"/>
  <c r="N7561" i="1"/>
  <c r="M7561" i="1"/>
  <c r="L7561" i="1"/>
  <c r="G7561" i="1"/>
  <c r="F7561" i="1"/>
  <c r="E7561" i="1"/>
  <c r="D7561" i="1"/>
  <c r="C7561" i="1"/>
  <c r="B7561" i="1"/>
  <c r="Q7560" i="1"/>
  <c r="N7560" i="1"/>
  <c r="M7560" i="1"/>
  <c r="L7560" i="1"/>
  <c r="G7560" i="1"/>
  <c r="F7560" i="1"/>
  <c r="E7560" i="1"/>
  <c r="D7560" i="1"/>
  <c r="C7560" i="1"/>
  <c r="B7560" i="1"/>
  <c r="Q7559" i="1"/>
  <c r="N7559" i="1"/>
  <c r="M7559" i="1"/>
  <c r="L7559" i="1"/>
  <c r="G7559" i="1"/>
  <c r="F7559" i="1"/>
  <c r="E7559" i="1"/>
  <c r="D7559" i="1"/>
  <c r="C7559" i="1"/>
  <c r="B7559" i="1"/>
  <c r="Q7558" i="1"/>
  <c r="N7558" i="1"/>
  <c r="M7558" i="1"/>
  <c r="L7558" i="1"/>
  <c r="G7558" i="1"/>
  <c r="F7558" i="1"/>
  <c r="E7558" i="1"/>
  <c r="D7558" i="1"/>
  <c r="C7558" i="1"/>
  <c r="B7558" i="1"/>
  <c r="Q7557" i="1"/>
  <c r="N7557" i="1"/>
  <c r="M7557" i="1"/>
  <c r="L7557" i="1"/>
  <c r="G7557" i="1"/>
  <c r="F7557" i="1"/>
  <c r="E7557" i="1"/>
  <c r="D7557" i="1"/>
  <c r="C7557" i="1"/>
  <c r="B7557" i="1"/>
  <c r="Q7556" i="1"/>
  <c r="N7556" i="1"/>
  <c r="M7556" i="1"/>
  <c r="L7556" i="1"/>
  <c r="G7556" i="1"/>
  <c r="F7556" i="1"/>
  <c r="E7556" i="1"/>
  <c r="D7556" i="1"/>
  <c r="C7556" i="1"/>
  <c r="B7556" i="1"/>
  <c r="Q7555" i="1"/>
  <c r="N7555" i="1"/>
  <c r="M7555" i="1"/>
  <c r="L7555" i="1"/>
  <c r="G7555" i="1"/>
  <c r="F7555" i="1"/>
  <c r="E7555" i="1"/>
  <c r="D7555" i="1"/>
  <c r="C7555" i="1"/>
  <c r="B7555" i="1"/>
  <c r="Q7554" i="1"/>
  <c r="N7554" i="1"/>
  <c r="M7554" i="1"/>
  <c r="L7554" i="1"/>
  <c r="G7554" i="1"/>
  <c r="F7554" i="1"/>
  <c r="E7554" i="1"/>
  <c r="D7554" i="1"/>
  <c r="C7554" i="1"/>
  <c r="B7554" i="1"/>
  <c r="Q7553" i="1"/>
  <c r="N7553" i="1"/>
  <c r="M7553" i="1"/>
  <c r="L7553" i="1"/>
  <c r="G7553" i="1"/>
  <c r="F7553" i="1"/>
  <c r="E7553" i="1"/>
  <c r="D7553" i="1"/>
  <c r="C7553" i="1"/>
  <c r="B7553" i="1"/>
  <c r="Q7552" i="1"/>
  <c r="N7552" i="1"/>
  <c r="M7552" i="1"/>
  <c r="L7552" i="1"/>
  <c r="G7552" i="1"/>
  <c r="F7552" i="1"/>
  <c r="E7552" i="1"/>
  <c r="D7552" i="1"/>
  <c r="C7552" i="1"/>
  <c r="B7552" i="1"/>
  <c r="Q7551" i="1"/>
  <c r="N7551" i="1"/>
  <c r="M7551" i="1"/>
  <c r="L7551" i="1"/>
  <c r="G7551" i="1"/>
  <c r="F7551" i="1"/>
  <c r="E7551" i="1"/>
  <c r="D7551" i="1"/>
  <c r="C7551" i="1"/>
  <c r="B7551" i="1"/>
  <c r="Q7550" i="1"/>
  <c r="N7550" i="1"/>
  <c r="M7550" i="1"/>
  <c r="L7550" i="1"/>
  <c r="G7550" i="1"/>
  <c r="F7550" i="1"/>
  <c r="E7550" i="1"/>
  <c r="D7550" i="1"/>
  <c r="C7550" i="1"/>
  <c r="B7550" i="1"/>
  <c r="Q7549" i="1"/>
  <c r="N7549" i="1"/>
  <c r="M7549" i="1"/>
  <c r="L7549" i="1"/>
  <c r="G7549" i="1"/>
  <c r="F7549" i="1"/>
  <c r="E7549" i="1"/>
  <c r="D7549" i="1"/>
  <c r="C7549" i="1"/>
  <c r="B7549" i="1"/>
  <c r="Q7548" i="1"/>
  <c r="N7548" i="1"/>
  <c r="M7548" i="1"/>
  <c r="L7548" i="1"/>
  <c r="G7548" i="1"/>
  <c r="F7548" i="1"/>
  <c r="E7548" i="1"/>
  <c r="D7548" i="1"/>
  <c r="C7548" i="1"/>
  <c r="B7548" i="1"/>
  <c r="Q7547" i="1"/>
  <c r="N7547" i="1"/>
  <c r="M7547" i="1"/>
  <c r="L7547" i="1"/>
  <c r="G7547" i="1"/>
  <c r="F7547" i="1"/>
  <c r="E7547" i="1"/>
  <c r="D7547" i="1"/>
  <c r="C7547" i="1"/>
  <c r="B7547" i="1"/>
  <c r="Q7546" i="1"/>
  <c r="N7546" i="1"/>
  <c r="M7546" i="1"/>
  <c r="L7546" i="1"/>
  <c r="G7546" i="1"/>
  <c r="F7546" i="1"/>
  <c r="E7546" i="1"/>
  <c r="D7546" i="1"/>
  <c r="C7546" i="1"/>
  <c r="B7546" i="1"/>
  <c r="Q7545" i="1"/>
  <c r="N7545" i="1"/>
  <c r="M7545" i="1"/>
  <c r="L7545" i="1"/>
  <c r="G7545" i="1"/>
  <c r="F7545" i="1"/>
  <c r="E7545" i="1"/>
  <c r="D7545" i="1"/>
  <c r="C7545" i="1"/>
  <c r="B7545" i="1"/>
  <c r="Q7544" i="1"/>
  <c r="N7544" i="1"/>
  <c r="M7544" i="1"/>
  <c r="L7544" i="1"/>
  <c r="G7544" i="1"/>
  <c r="F7544" i="1"/>
  <c r="E7544" i="1"/>
  <c r="D7544" i="1"/>
  <c r="C7544" i="1"/>
  <c r="B7544" i="1"/>
  <c r="Q7543" i="1"/>
  <c r="N7543" i="1"/>
  <c r="M7543" i="1"/>
  <c r="L7543" i="1"/>
  <c r="G7543" i="1"/>
  <c r="F7543" i="1"/>
  <c r="E7543" i="1"/>
  <c r="D7543" i="1"/>
  <c r="C7543" i="1"/>
  <c r="B7543" i="1"/>
  <c r="Q7542" i="1"/>
  <c r="N7542" i="1"/>
  <c r="M7542" i="1"/>
  <c r="L7542" i="1"/>
  <c r="G7542" i="1"/>
  <c r="F7542" i="1"/>
  <c r="E7542" i="1"/>
  <c r="D7542" i="1"/>
  <c r="C7542" i="1"/>
  <c r="B7542" i="1"/>
  <c r="Q7541" i="1"/>
  <c r="N7541" i="1"/>
  <c r="M7541" i="1"/>
  <c r="L7541" i="1"/>
  <c r="G7541" i="1"/>
  <c r="F7541" i="1"/>
  <c r="E7541" i="1"/>
  <c r="D7541" i="1"/>
  <c r="C7541" i="1"/>
  <c r="B7541" i="1"/>
  <c r="Q7540" i="1"/>
  <c r="N7540" i="1"/>
  <c r="M7540" i="1"/>
  <c r="L7540" i="1"/>
  <c r="G7540" i="1"/>
  <c r="F7540" i="1"/>
  <c r="E7540" i="1"/>
  <c r="D7540" i="1"/>
  <c r="C7540" i="1"/>
  <c r="B7540" i="1"/>
  <c r="Q7539" i="1"/>
  <c r="N7539" i="1"/>
  <c r="M7539" i="1"/>
  <c r="L7539" i="1"/>
  <c r="G7539" i="1"/>
  <c r="F7539" i="1"/>
  <c r="E7539" i="1"/>
  <c r="D7539" i="1"/>
  <c r="C7539" i="1"/>
  <c r="B7539" i="1"/>
  <c r="Q7538" i="1"/>
  <c r="N7538" i="1"/>
  <c r="M7538" i="1"/>
  <c r="L7538" i="1"/>
  <c r="G7538" i="1"/>
  <c r="F7538" i="1"/>
  <c r="E7538" i="1"/>
  <c r="D7538" i="1"/>
  <c r="C7538" i="1"/>
  <c r="B7538" i="1"/>
  <c r="Q7537" i="1"/>
  <c r="N7537" i="1"/>
  <c r="M7537" i="1"/>
  <c r="L7537" i="1"/>
  <c r="G7537" i="1"/>
  <c r="F7537" i="1"/>
  <c r="E7537" i="1"/>
  <c r="D7537" i="1"/>
  <c r="C7537" i="1"/>
  <c r="B7537" i="1"/>
  <c r="Q7536" i="1"/>
  <c r="N7536" i="1"/>
  <c r="M7536" i="1"/>
  <c r="L7536" i="1"/>
  <c r="G7536" i="1"/>
  <c r="F7536" i="1"/>
  <c r="E7536" i="1"/>
  <c r="D7536" i="1"/>
  <c r="C7536" i="1"/>
  <c r="B7536" i="1"/>
  <c r="Q7535" i="1"/>
  <c r="N7535" i="1"/>
  <c r="M7535" i="1"/>
  <c r="L7535" i="1"/>
  <c r="G7535" i="1"/>
  <c r="F7535" i="1"/>
  <c r="E7535" i="1"/>
  <c r="D7535" i="1"/>
  <c r="C7535" i="1"/>
  <c r="B7535" i="1"/>
  <c r="Q7534" i="1"/>
  <c r="N7534" i="1"/>
  <c r="M7534" i="1"/>
  <c r="L7534" i="1"/>
  <c r="G7534" i="1"/>
  <c r="F7534" i="1"/>
  <c r="E7534" i="1"/>
  <c r="D7534" i="1"/>
  <c r="C7534" i="1"/>
  <c r="B7534" i="1"/>
  <c r="Q7533" i="1"/>
  <c r="N7533" i="1"/>
  <c r="M7533" i="1"/>
  <c r="L7533" i="1"/>
  <c r="G7533" i="1"/>
  <c r="F7533" i="1"/>
  <c r="E7533" i="1"/>
  <c r="D7533" i="1"/>
  <c r="C7533" i="1"/>
  <c r="B7533" i="1"/>
  <c r="Q7532" i="1"/>
  <c r="N7532" i="1"/>
  <c r="M7532" i="1"/>
  <c r="L7532" i="1"/>
  <c r="G7532" i="1"/>
  <c r="F7532" i="1"/>
  <c r="E7532" i="1"/>
  <c r="D7532" i="1"/>
  <c r="C7532" i="1"/>
  <c r="B7532" i="1"/>
  <c r="Q7531" i="1"/>
  <c r="N7531" i="1"/>
  <c r="M7531" i="1"/>
  <c r="L7531" i="1"/>
  <c r="G7531" i="1"/>
  <c r="F7531" i="1"/>
  <c r="E7531" i="1"/>
  <c r="D7531" i="1"/>
  <c r="C7531" i="1"/>
  <c r="B7531" i="1"/>
  <c r="Q7530" i="1"/>
  <c r="N7530" i="1"/>
  <c r="M7530" i="1"/>
  <c r="L7530" i="1"/>
  <c r="G7530" i="1"/>
  <c r="F7530" i="1"/>
  <c r="E7530" i="1"/>
  <c r="D7530" i="1"/>
  <c r="C7530" i="1"/>
  <c r="B7530" i="1"/>
  <c r="Q7529" i="1"/>
  <c r="N7529" i="1"/>
  <c r="M7529" i="1"/>
  <c r="L7529" i="1"/>
  <c r="G7529" i="1"/>
  <c r="F7529" i="1"/>
  <c r="E7529" i="1"/>
  <c r="D7529" i="1"/>
  <c r="C7529" i="1"/>
  <c r="B7529" i="1"/>
  <c r="Q7528" i="1"/>
  <c r="N7528" i="1"/>
  <c r="M7528" i="1"/>
  <c r="L7528" i="1"/>
  <c r="G7528" i="1"/>
  <c r="F7528" i="1"/>
  <c r="E7528" i="1"/>
  <c r="D7528" i="1"/>
  <c r="C7528" i="1"/>
  <c r="B7528" i="1"/>
  <c r="Q7527" i="1"/>
  <c r="N7527" i="1"/>
  <c r="M7527" i="1"/>
  <c r="L7527" i="1"/>
  <c r="G7527" i="1"/>
  <c r="F7527" i="1"/>
  <c r="E7527" i="1"/>
  <c r="D7527" i="1"/>
  <c r="C7527" i="1"/>
  <c r="B7527" i="1"/>
  <c r="Q7526" i="1"/>
  <c r="N7526" i="1"/>
  <c r="M7526" i="1"/>
  <c r="L7526" i="1"/>
  <c r="G7526" i="1"/>
  <c r="F7526" i="1"/>
  <c r="E7526" i="1"/>
  <c r="D7526" i="1"/>
  <c r="C7526" i="1"/>
  <c r="B7526" i="1"/>
  <c r="Q7525" i="1"/>
  <c r="N7525" i="1"/>
  <c r="M7525" i="1"/>
  <c r="L7525" i="1"/>
  <c r="G7525" i="1"/>
  <c r="F7525" i="1"/>
  <c r="E7525" i="1"/>
  <c r="D7525" i="1"/>
  <c r="C7525" i="1"/>
  <c r="B7525" i="1"/>
  <c r="Q7524" i="1"/>
  <c r="N7524" i="1"/>
  <c r="M7524" i="1"/>
  <c r="L7524" i="1"/>
  <c r="G7524" i="1"/>
  <c r="F7524" i="1"/>
  <c r="E7524" i="1"/>
  <c r="D7524" i="1"/>
  <c r="C7524" i="1"/>
  <c r="B7524" i="1"/>
  <c r="Q7523" i="1"/>
  <c r="N7523" i="1"/>
  <c r="M7523" i="1"/>
  <c r="L7523" i="1"/>
  <c r="G7523" i="1"/>
  <c r="F7523" i="1"/>
  <c r="E7523" i="1"/>
  <c r="D7523" i="1"/>
  <c r="C7523" i="1"/>
  <c r="B7523" i="1"/>
  <c r="Q7522" i="1"/>
  <c r="N7522" i="1"/>
  <c r="M7522" i="1"/>
  <c r="L7522" i="1"/>
  <c r="G7522" i="1"/>
  <c r="F7522" i="1"/>
  <c r="E7522" i="1"/>
  <c r="D7522" i="1"/>
  <c r="C7522" i="1"/>
  <c r="B7522" i="1"/>
  <c r="Q7521" i="1"/>
  <c r="N7521" i="1"/>
  <c r="M7521" i="1"/>
  <c r="L7521" i="1"/>
  <c r="G7521" i="1"/>
  <c r="F7521" i="1"/>
  <c r="E7521" i="1"/>
  <c r="D7521" i="1"/>
  <c r="C7521" i="1"/>
  <c r="B7521" i="1"/>
  <c r="Q7520" i="1"/>
  <c r="N7520" i="1"/>
  <c r="M7520" i="1"/>
  <c r="L7520" i="1"/>
  <c r="G7520" i="1"/>
  <c r="F7520" i="1"/>
  <c r="E7520" i="1"/>
  <c r="D7520" i="1"/>
  <c r="C7520" i="1"/>
  <c r="B7520" i="1"/>
  <c r="Q7519" i="1"/>
  <c r="N7519" i="1"/>
  <c r="M7519" i="1"/>
  <c r="L7519" i="1"/>
  <c r="G7519" i="1"/>
  <c r="F7519" i="1"/>
  <c r="E7519" i="1"/>
  <c r="D7519" i="1"/>
  <c r="C7519" i="1"/>
  <c r="B7519" i="1"/>
  <c r="Q7518" i="1"/>
  <c r="N7518" i="1"/>
  <c r="M7518" i="1"/>
  <c r="L7518" i="1"/>
  <c r="G7518" i="1"/>
  <c r="F7518" i="1"/>
  <c r="E7518" i="1"/>
  <c r="D7518" i="1"/>
  <c r="C7518" i="1"/>
  <c r="B7518" i="1"/>
  <c r="Q7517" i="1"/>
  <c r="N7517" i="1"/>
  <c r="M7517" i="1"/>
  <c r="L7517" i="1"/>
  <c r="G7517" i="1"/>
  <c r="F7517" i="1"/>
  <c r="E7517" i="1"/>
  <c r="D7517" i="1"/>
  <c r="C7517" i="1"/>
  <c r="B7517" i="1"/>
  <c r="Q7516" i="1"/>
  <c r="N7516" i="1"/>
  <c r="M7516" i="1"/>
  <c r="L7516" i="1"/>
  <c r="G7516" i="1"/>
  <c r="F7516" i="1"/>
  <c r="E7516" i="1"/>
  <c r="D7516" i="1"/>
  <c r="C7516" i="1"/>
  <c r="B7516" i="1"/>
  <c r="Q7515" i="1"/>
  <c r="N7515" i="1"/>
  <c r="M7515" i="1"/>
  <c r="L7515" i="1"/>
  <c r="G7515" i="1"/>
  <c r="F7515" i="1"/>
  <c r="E7515" i="1"/>
  <c r="D7515" i="1"/>
  <c r="C7515" i="1"/>
  <c r="B7515" i="1"/>
  <c r="Q7514" i="1"/>
  <c r="N7514" i="1"/>
  <c r="M7514" i="1"/>
  <c r="L7514" i="1"/>
  <c r="G7514" i="1"/>
  <c r="F7514" i="1"/>
  <c r="E7514" i="1"/>
  <c r="D7514" i="1"/>
  <c r="C7514" i="1"/>
  <c r="B7514" i="1"/>
  <c r="Q7513" i="1"/>
  <c r="N7513" i="1"/>
  <c r="M7513" i="1"/>
  <c r="L7513" i="1"/>
  <c r="G7513" i="1"/>
  <c r="F7513" i="1"/>
  <c r="E7513" i="1"/>
  <c r="D7513" i="1"/>
  <c r="C7513" i="1"/>
  <c r="B7513" i="1"/>
  <c r="Q7512" i="1"/>
  <c r="N7512" i="1"/>
  <c r="M7512" i="1"/>
  <c r="L7512" i="1"/>
  <c r="G7512" i="1"/>
  <c r="F7512" i="1"/>
  <c r="E7512" i="1"/>
  <c r="D7512" i="1"/>
  <c r="C7512" i="1"/>
  <c r="B7512" i="1"/>
  <c r="Q7511" i="1"/>
  <c r="N7511" i="1"/>
  <c r="M7511" i="1"/>
  <c r="L7511" i="1"/>
  <c r="G7511" i="1"/>
  <c r="F7511" i="1"/>
  <c r="E7511" i="1"/>
  <c r="D7511" i="1"/>
  <c r="C7511" i="1"/>
  <c r="B7511" i="1"/>
  <c r="Q7510" i="1"/>
  <c r="N7510" i="1"/>
  <c r="M7510" i="1"/>
  <c r="L7510" i="1"/>
  <c r="G7510" i="1"/>
  <c r="F7510" i="1"/>
  <c r="E7510" i="1"/>
  <c r="D7510" i="1"/>
  <c r="C7510" i="1"/>
  <c r="B7510" i="1"/>
  <c r="Q7509" i="1"/>
  <c r="N7509" i="1"/>
  <c r="M7509" i="1"/>
  <c r="L7509" i="1"/>
  <c r="G7509" i="1"/>
  <c r="F7509" i="1"/>
  <c r="E7509" i="1"/>
  <c r="D7509" i="1"/>
  <c r="C7509" i="1"/>
  <c r="B7509" i="1"/>
  <c r="Q7508" i="1"/>
  <c r="N7508" i="1"/>
  <c r="M7508" i="1"/>
  <c r="L7508" i="1"/>
  <c r="G7508" i="1"/>
  <c r="F7508" i="1"/>
  <c r="E7508" i="1"/>
  <c r="D7508" i="1"/>
  <c r="C7508" i="1"/>
  <c r="B7508" i="1"/>
  <c r="Q7507" i="1"/>
  <c r="N7507" i="1"/>
  <c r="M7507" i="1"/>
  <c r="L7507" i="1"/>
  <c r="G7507" i="1"/>
  <c r="F7507" i="1"/>
  <c r="E7507" i="1"/>
  <c r="D7507" i="1"/>
  <c r="C7507" i="1"/>
  <c r="B7507" i="1"/>
  <c r="Q7506" i="1"/>
  <c r="N7506" i="1"/>
  <c r="M7506" i="1"/>
  <c r="L7506" i="1"/>
  <c r="G7506" i="1"/>
  <c r="F7506" i="1"/>
  <c r="E7506" i="1"/>
  <c r="D7506" i="1"/>
  <c r="C7506" i="1"/>
  <c r="B7506" i="1"/>
  <c r="Q7505" i="1"/>
  <c r="N7505" i="1"/>
  <c r="M7505" i="1"/>
  <c r="L7505" i="1"/>
  <c r="G7505" i="1"/>
  <c r="F7505" i="1"/>
  <c r="E7505" i="1"/>
  <c r="D7505" i="1"/>
  <c r="C7505" i="1"/>
  <c r="B7505" i="1"/>
  <c r="Q7504" i="1"/>
  <c r="N7504" i="1"/>
  <c r="M7504" i="1"/>
  <c r="L7504" i="1"/>
  <c r="G7504" i="1"/>
  <c r="F7504" i="1"/>
  <c r="E7504" i="1"/>
  <c r="D7504" i="1"/>
  <c r="C7504" i="1"/>
  <c r="B7504" i="1"/>
  <c r="Q7503" i="1"/>
  <c r="N7503" i="1"/>
  <c r="M7503" i="1"/>
  <c r="L7503" i="1"/>
  <c r="G7503" i="1"/>
  <c r="F7503" i="1"/>
  <c r="E7503" i="1"/>
  <c r="D7503" i="1"/>
  <c r="C7503" i="1"/>
  <c r="B7503" i="1"/>
  <c r="Q7502" i="1"/>
  <c r="N7502" i="1"/>
  <c r="M7502" i="1"/>
  <c r="L7502" i="1"/>
  <c r="G7502" i="1"/>
  <c r="F7502" i="1"/>
  <c r="E7502" i="1"/>
  <c r="D7502" i="1"/>
  <c r="C7502" i="1"/>
  <c r="B7502" i="1"/>
  <c r="Q7501" i="1"/>
  <c r="N7501" i="1"/>
  <c r="M7501" i="1"/>
  <c r="L7501" i="1"/>
  <c r="G7501" i="1"/>
  <c r="F7501" i="1"/>
  <c r="E7501" i="1"/>
  <c r="D7501" i="1"/>
  <c r="C7501" i="1"/>
  <c r="B7501" i="1"/>
  <c r="Q7500" i="1"/>
  <c r="N7500" i="1"/>
  <c r="M7500" i="1"/>
  <c r="L7500" i="1"/>
  <c r="G7500" i="1"/>
  <c r="F7500" i="1"/>
  <c r="E7500" i="1"/>
  <c r="D7500" i="1"/>
  <c r="C7500" i="1"/>
  <c r="B7500" i="1"/>
  <c r="Q7499" i="1"/>
  <c r="N7499" i="1"/>
  <c r="M7499" i="1"/>
  <c r="L7499" i="1"/>
  <c r="G7499" i="1"/>
  <c r="F7499" i="1"/>
  <c r="E7499" i="1"/>
  <c r="D7499" i="1"/>
  <c r="C7499" i="1"/>
  <c r="B7499" i="1"/>
  <c r="Q7498" i="1"/>
  <c r="N7498" i="1"/>
  <c r="M7498" i="1"/>
  <c r="L7498" i="1"/>
  <c r="G7498" i="1"/>
  <c r="F7498" i="1"/>
  <c r="E7498" i="1"/>
  <c r="D7498" i="1"/>
  <c r="C7498" i="1"/>
  <c r="B7498" i="1"/>
  <c r="Q7497" i="1"/>
  <c r="N7497" i="1"/>
  <c r="M7497" i="1"/>
  <c r="L7497" i="1"/>
  <c r="G7497" i="1"/>
  <c r="F7497" i="1"/>
  <c r="E7497" i="1"/>
  <c r="D7497" i="1"/>
  <c r="C7497" i="1"/>
  <c r="B7497" i="1"/>
  <c r="Q7496" i="1"/>
  <c r="N7496" i="1"/>
  <c r="M7496" i="1"/>
  <c r="L7496" i="1"/>
  <c r="G7496" i="1"/>
  <c r="F7496" i="1"/>
  <c r="E7496" i="1"/>
  <c r="D7496" i="1"/>
  <c r="C7496" i="1"/>
  <c r="B7496" i="1"/>
  <c r="Q7495" i="1"/>
  <c r="N7495" i="1"/>
  <c r="M7495" i="1"/>
  <c r="L7495" i="1"/>
  <c r="G7495" i="1"/>
  <c r="F7495" i="1"/>
  <c r="E7495" i="1"/>
  <c r="D7495" i="1"/>
  <c r="C7495" i="1"/>
  <c r="B7495" i="1"/>
  <c r="Q7494" i="1"/>
  <c r="N7494" i="1"/>
  <c r="M7494" i="1"/>
  <c r="L7494" i="1"/>
  <c r="G7494" i="1"/>
  <c r="F7494" i="1"/>
  <c r="E7494" i="1"/>
  <c r="D7494" i="1"/>
  <c r="C7494" i="1"/>
  <c r="B7494" i="1"/>
  <c r="Q7493" i="1"/>
  <c r="N7493" i="1"/>
  <c r="M7493" i="1"/>
  <c r="L7493" i="1"/>
  <c r="G7493" i="1"/>
  <c r="F7493" i="1"/>
  <c r="E7493" i="1"/>
  <c r="D7493" i="1"/>
  <c r="C7493" i="1"/>
  <c r="B7493" i="1"/>
  <c r="Q7492" i="1"/>
  <c r="N7492" i="1"/>
  <c r="M7492" i="1"/>
  <c r="L7492" i="1"/>
  <c r="G7492" i="1"/>
  <c r="F7492" i="1"/>
  <c r="E7492" i="1"/>
  <c r="D7492" i="1"/>
  <c r="C7492" i="1"/>
  <c r="B7492" i="1"/>
  <c r="Q7491" i="1"/>
  <c r="N7491" i="1"/>
  <c r="M7491" i="1"/>
  <c r="L7491" i="1"/>
  <c r="G7491" i="1"/>
  <c r="F7491" i="1"/>
  <c r="E7491" i="1"/>
  <c r="D7491" i="1"/>
  <c r="C7491" i="1"/>
  <c r="B7491" i="1"/>
  <c r="Q7490" i="1"/>
  <c r="N7490" i="1"/>
  <c r="M7490" i="1"/>
  <c r="L7490" i="1"/>
  <c r="G7490" i="1"/>
  <c r="F7490" i="1"/>
  <c r="E7490" i="1"/>
  <c r="D7490" i="1"/>
  <c r="C7490" i="1"/>
  <c r="B7490" i="1"/>
  <c r="Q7489" i="1"/>
  <c r="N7489" i="1"/>
  <c r="M7489" i="1"/>
  <c r="L7489" i="1"/>
  <c r="G7489" i="1"/>
  <c r="F7489" i="1"/>
  <c r="E7489" i="1"/>
  <c r="D7489" i="1"/>
  <c r="C7489" i="1"/>
  <c r="B7489" i="1"/>
  <c r="Q7488" i="1"/>
  <c r="N7488" i="1"/>
  <c r="M7488" i="1"/>
  <c r="L7488" i="1"/>
  <c r="G7488" i="1"/>
  <c r="F7488" i="1"/>
  <c r="E7488" i="1"/>
  <c r="D7488" i="1"/>
  <c r="C7488" i="1"/>
  <c r="B7488" i="1"/>
  <c r="Q7487" i="1"/>
  <c r="N7487" i="1"/>
  <c r="M7487" i="1"/>
  <c r="L7487" i="1"/>
  <c r="G7487" i="1"/>
  <c r="F7487" i="1"/>
  <c r="E7487" i="1"/>
  <c r="D7487" i="1"/>
  <c r="C7487" i="1"/>
  <c r="B7487" i="1"/>
  <c r="Q7486" i="1"/>
  <c r="N7486" i="1"/>
  <c r="M7486" i="1"/>
  <c r="L7486" i="1"/>
  <c r="G7486" i="1"/>
  <c r="F7486" i="1"/>
  <c r="E7486" i="1"/>
  <c r="D7486" i="1"/>
  <c r="C7486" i="1"/>
  <c r="B7486" i="1"/>
  <c r="Q7485" i="1"/>
  <c r="N7485" i="1"/>
  <c r="M7485" i="1"/>
  <c r="L7485" i="1"/>
  <c r="G7485" i="1"/>
  <c r="F7485" i="1"/>
  <c r="E7485" i="1"/>
  <c r="D7485" i="1"/>
  <c r="C7485" i="1"/>
  <c r="B7485" i="1"/>
  <c r="Q7484" i="1"/>
  <c r="N7484" i="1"/>
  <c r="M7484" i="1"/>
  <c r="L7484" i="1"/>
  <c r="G7484" i="1"/>
  <c r="F7484" i="1"/>
  <c r="E7484" i="1"/>
  <c r="D7484" i="1"/>
  <c r="C7484" i="1"/>
  <c r="B7484" i="1"/>
  <c r="Q7483" i="1"/>
  <c r="N7483" i="1"/>
  <c r="M7483" i="1"/>
  <c r="L7483" i="1"/>
  <c r="G7483" i="1"/>
  <c r="F7483" i="1"/>
  <c r="E7483" i="1"/>
  <c r="D7483" i="1"/>
  <c r="C7483" i="1"/>
  <c r="B7483" i="1"/>
  <c r="Q7482" i="1"/>
  <c r="N7482" i="1"/>
  <c r="M7482" i="1"/>
  <c r="L7482" i="1"/>
  <c r="G7482" i="1"/>
  <c r="F7482" i="1"/>
  <c r="E7482" i="1"/>
  <c r="D7482" i="1"/>
  <c r="C7482" i="1"/>
  <c r="B7482" i="1"/>
  <c r="Q7481" i="1"/>
  <c r="N7481" i="1"/>
  <c r="M7481" i="1"/>
  <c r="L7481" i="1"/>
  <c r="G7481" i="1"/>
  <c r="F7481" i="1"/>
  <c r="E7481" i="1"/>
  <c r="D7481" i="1"/>
  <c r="C7481" i="1"/>
  <c r="B7481" i="1"/>
  <c r="Q7480" i="1"/>
  <c r="N7480" i="1"/>
  <c r="M7480" i="1"/>
  <c r="L7480" i="1"/>
  <c r="G7480" i="1"/>
  <c r="F7480" i="1"/>
  <c r="E7480" i="1"/>
  <c r="D7480" i="1"/>
  <c r="C7480" i="1"/>
  <c r="B7480" i="1"/>
  <c r="Q7479" i="1"/>
  <c r="N7479" i="1"/>
  <c r="M7479" i="1"/>
  <c r="L7479" i="1"/>
  <c r="G7479" i="1"/>
  <c r="F7479" i="1"/>
  <c r="E7479" i="1"/>
  <c r="D7479" i="1"/>
  <c r="C7479" i="1"/>
  <c r="B7479" i="1"/>
  <c r="Q7478" i="1"/>
  <c r="N7478" i="1"/>
  <c r="M7478" i="1"/>
  <c r="L7478" i="1"/>
  <c r="G7478" i="1"/>
  <c r="F7478" i="1"/>
  <c r="E7478" i="1"/>
  <c r="D7478" i="1"/>
  <c r="C7478" i="1"/>
  <c r="B7478" i="1"/>
  <c r="Q7477" i="1"/>
  <c r="N7477" i="1"/>
  <c r="M7477" i="1"/>
  <c r="L7477" i="1"/>
  <c r="G7477" i="1"/>
  <c r="F7477" i="1"/>
  <c r="E7477" i="1"/>
  <c r="D7477" i="1"/>
  <c r="C7477" i="1"/>
  <c r="B7477" i="1"/>
  <c r="Q7476" i="1"/>
  <c r="N7476" i="1"/>
  <c r="M7476" i="1"/>
  <c r="L7476" i="1"/>
  <c r="G7476" i="1"/>
  <c r="F7476" i="1"/>
  <c r="E7476" i="1"/>
  <c r="D7476" i="1"/>
  <c r="C7476" i="1"/>
  <c r="B7476" i="1"/>
  <c r="Q7475" i="1"/>
  <c r="N7475" i="1"/>
  <c r="M7475" i="1"/>
  <c r="L7475" i="1"/>
  <c r="G7475" i="1"/>
  <c r="F7475" i="1"/>
  <c r="E7475" i="1"/>
  <c r="D7475" i="1"/>
  <c r="C7475" i="1"/>
  <c r="B7475" i="1"/>
  <c r="Q7474" i="1"/>
  <c r="N7474" i="1"/>
  <c r="M7474" i="1"/>
  <c r="L7474" i="1"/>
  <c r="G7474" i="1"/>
  <c r="F7474" i="1"/>
  <c r="E7474" i="1"/>
  <c r="D7474" i="1"/>
  <c r="C7474" i="1"/>
  <c r="B7474" i="1"/>
  <c r="Q7473" i="1"/>
  <c r="N7473" i="1"/>
  <c r="M7473" i="1"/>
  <c r="L7473" i="1"/>
  <c r="G7473" i="1"/>
  <c r="F7473" i="1"/>
  <c r="E7473" i="1"/>
  <c r="D7473" i="1"/>
  <c r="C7473" i="1"/>
  <c r="B7473" i="1"/>
  <c r="Q7472" i="1"/>
  <c r="N7472" i="1"/>
  <c r="M7472" i="1"/>
  <c r="L7472" i="1"/>
  <c r="G7472" i="1"/>
  <c r="F7472" i="1"/>
  <c r="E7472" i="1"/>
  <c r="D7472" i="1"/>
  <c r="C7472" i="1"/>
  <c r="B7472" i="1"/>
  <c r="Q7471" i="1"/>
  <c r="N7471" i="1"/>
  <c r="M7471" i="1"/>
  <c r="L7471" i="1"/>
  <c r="G7471" i="1"/>
  <c r="F7471" i="1"/>
  <c r="E7471" i="1"/>
  <c r="D7471" i="1"/>
  <c r="C7471" i="1"/>
  <c r="B7471" i="1"/>
  <c r="Q7470" i="1"/>
  <c r="N7470" i="1"/>
  <c r="M7470" i="1"/>
  <c r="L7470" i="1"/>
  <c r="G7470" i="1"/>
  <c r="F7470" i="1"/>
  <c r="E7470" i="1"/>
  <c r="D7470" i="1"/>
  <c r="C7470" i="1"/>
  <c r="B7470" i="1"/>
  <c r="Q7469" i="1"/>
  <c r="N7469" i="1"/>
  <c r="M7469" i="1"/>
  <c r="L7469" i="1"/>
  <c r="G7469" i="1"/>
  <c r="F7469" i="1"/>
  <c r="E7469" i="1"/>
  <c r="D7469" i="1"/>
  <c r="C7469" i="1"/>
  <c r="B7469" i="1"/>
  <c r="Q7468" i="1"/>
  <c r="N7468" i="1"/>
  <c r="M7468" i="1"/>
  <c r="L7468" i="1"/>
  <c r="G7468" i="1"/>
  <c r="F7468" i="1"/>
  <c r="E7468" i="1"/>
  <c r="D7468" i="1"/>
  <c r="C7468" i="1"/>
  <c r="B7468" i="1"/>
  <c r="Q7467" i="1"/>
  <c r="N7467" i="1"/>
  <c r="M7467" i="1"/>
  <c r="L7467" i="1"/>
  <c r="G7467" i="1"/>
  <c r="F7467" i="1"/>
  <c r="E7467" i="1"/>
  <c r="D7467" i="1"/>
  <c r="C7467" i="1"/>
  <c r="B7467" i="1"/>
  <c r="Q7466" i="1"/>
  <c r="N7466" i="1"/>
  <c r="M7466" i="1"/>
  <c r="L7466" i="1"/>
  <c r="G7466" i="1"/>
  <c r="F7466" i="1"/>
  <c r="E7466" i="1"/>
  <c r="D7466" i="1"/>
  <c r="C7466" i="1"/>
  <c r="B7466" i="1"/>
  <c r="Q7465" i="1"/>
  <c r="N7465" i="1"/>
  <c r="M7465" i="1"/>
  <c r="L7465" i="1"/>
  <c r="G7465" i="1"/>
  <c r="F7465" i="1"/>
  <c r="E7465" i="1"/>
  <c r="D7465" i="1"/>
  <c r="C7465" i="1"/>
  <c r="B7465" i="1"/>
  <c r="Q7464" i="1"/>
  <c r="N7464" i="1"/>
  <c r="M7464" i="1"/>
  <c r="L7464" i="1"/>
  <c r="G7464" i="1"/>
  <c r="F7464" i="1"/>
  <c r="E7464" i="1"/>
  <c r="D7464" i="1"/>
  <c r="C7464" i="1"/>
  <c r="B7464" i="1"/>
  <c r="Q7463" i="1"/>
  <c r="N7463" i="1"/>
  <c r="M7463" i="1"/>
  <c r="L7463" i="1"/>
  <c r="G7463" i="1"/>
  <c r="F7463" i="1"/>
  <c r="E7463" i="1"/>
  <c r="D7463" i="1"/>
  <c r="C7463" i="1"/>
  <c r="B7463" i="1"/>
  <c r="Q7462" i="1"/>
  <c r="N7462" i="1"/>
  <c r="M7462" i="1"/>
  <c r="L7462" i="1"/>
  <c r="G7462" i="1"/>
  <c r="F7462" i="1"/>
  <c r="E7462" i="1"/>
  <c r="D7462" i="1"/>
  <c r="C7462" i="1"/>
  <c r="B7462" i="1"/>
  <c r="Q7461" i="1"/>
  <c r="N7461" i="1"/>
  <c r="M7461" i="1"/>
  <c r="L7461" i="1"/>
  <c r="G7461" i="1"/>
  <c r="F7461" i="1"/>
  <c r="E7461" i="1"/>
  <c r="D7461" i="1"/>
  <c r="C7461" i="1"/>
  <c r="B7461" i="1"/>
  <c r="Q7460" i="1"/>
  <c r="N7460" i="1"/>
  <c r="M7460" i="1"/>
  <c r="L7460" i="1"/>
  <c r="G7460" i="1"/>
  <c r="F7460" i="1"/>
  <c r="E7460" i="1"/>
  <c r="D7460" i="1"/>
  <c r="C7460" i="1"/>
  <c r="B7460" i="1"/>
  <c r="Q7459" i="1"/>
  <c r="N7459" i="1"/>
  <c r="M7459" i="1"/>
  <c r="L7459" i="1"/>
  <c r="G7459" i="1"/>
  <c r="F7459" i="1"/>
  <c r="E7459" i="1"/>
  <c r="D7459" i="1"/>
  <c r="C7459" i="1"/>
  <c r="B7459" i="1"/>
  <c r="Q7458" i="1"/>
  <c r="N7458" i="1"/>
  <c r="M7458" i="1"/>
  <c r="L7458" i="1"/>
  <c r="G7458" i="1"/>
  <c r="F7458" i="1"/>
  <c r="E7458" i="1"/>
  <c r="D7458" i="1"/>
  <c r="C7458" i="1"/>
  <c r="B7458" i="1"/>
  <c r="Q7457" i="1"/>
  <c r="N7457" i="1"/>
  <c r="M7457" i="1"/>
  <c r="L7457" i="1"/>
  <c r="G7457" i="1"/>
  <c r="F7457" i="1"/>
  <c r="E7457" i="1"/>
  <c r="D7457" i="1"/>
  <c r="C7457" i="1"/>
  <c r="B7457" i="1"/>
  <c r="Q7456" i="1"/>
  <c r="N7456" i="1"/>
  <c r="M7456" i="1"/>
  <c r="L7456" i="1"/>
  <c r="G7456" i="1"/>
  <c r="F7456" i="1"/>
  <c r="E7456" i="1"/>
  <c r="D7456" i="1"/>
  <c r="C7456" i="1"/>
  <c r="B7456" i="1"/>
  <c r="Q7455" i="1"/>
  <c r="N7455" i="1"/>
  <c r="M7455" i="1"/>
  <c r="L7455" i="1"/>
  <c r="G7455" i="1"/>
  <c r="F7455" i="1"/>
  <c r="E7455" i="1"/>
  <c r="D7455" i="1"/>
  <c r="C7455" i="1"/>
  <c r="B7455" i="1"/>
  <c r="Q7454" i="1"/>
  <c r="N7454" i="1"/>
  <c r="M7454" i="1"/>
  <c r="L7454" i="1"/>
  <c r="G7454" i="1"/>
  <c r="F7454" i="1"/>
  <c r="E7454" i="1"/>
  <c r="D7454" i="1"/>
  <c r="C7454" i="1"/>
  <c r="B7454" i="1"/>
  <c r="Q7453" i="1"/>
  <c r="N7453" i="1"/>
  <c r="M7453" i="1"/>
  <c r="L7453" i="1"/>
  <c r="G7453" i="1"/>
  <c r="F7453" i="1"/>
  <c r="E7453" i="1"/>
  <c r="D7453" i="1"/>
  <c r="C7453" i="1"/>
  <c r="B7453" i="1"/>
  <c r="Q7452" i="1"/>
  <c r="N7452" i="1"/>
  <c r="M7452" i="1"/>
  <c r="L7452" i="1"/>
  <c r="G7452" i="1"/>
  <c r="F7452" i="1"/>
  <c r="E7452" i="1"/>
  <c r="D7452" i="1"/>
  <c r="C7452" i="1"/>
  <c r="B7452" i="1"/>
  <c r="Q7451" i="1"/>
  <c r="N7451" i="1"/>
  <c r="M7451" i="1"/>
  <c r="L7451" i="1"/>
  <c r="G7451" i="1"/>
  <c r="F7451" i="1"/>
  <c r="E7451" i="1"/>
  <c r="D7451" i="1"/>
  <c r="C7451" i="1"/>
  <c r="B7451" i="1"/>
  <c r="Q7450" i="1"/>
  <c r="N7450" i="1"/>
  <c r="M7450" i="1"/>
  <c r="L7450" i="1"/>
  <c r="G7450" i="1"/>
  <c r="F7450" i="1"/>
  <c r="E7450" i="1"/>
  <c r="D7450" i="1"/>
  <c r="C7450" i="1"/>
  <c r="B7450" i="1"/>
  <c r="Q7449" i="1"/>
  <c r="N7449" i="1"/>
  <c r="M7449" i="1"/>
  <c r="L7449" i="1"/>
  <c r="G7449" i="1"/>
  <c r="F7449" i="1"/>
  <c r="E7449" i="1"/>
  <c r="D7449" i="1"/>
  <c r="C7449" i="1"/>
  <c r="B7449" i="1"/>
  <c r="Q7448" i="1"/>
  <c r="N7448" i="1"/>
  <c r="M7448" i="1"/>
  <c r="L7448" i="1"/>
  <c r="G7448" i="1"/>
  <c r="F7448" i="1"/>
  <c r="E7448" i="1"/>
  <c r="D7448" i="1"/>
  <c r="C7448" i="1"/>
  <c r="B7448" i="1"/>
  <c r="Q7447" i="1"/>
  <c r="N7447" i="1"/>
  <c r="M7447" i="1"/>
  <c r="L7447" i="1"/>
  <c r="G7447" i="1"/>
  <c r="F7447" i="1"/>
  <c r="E7447" i="1"/>
  <c r="D7447" i="1"/>
  <c r="C7447" i="1"/>
  <c r="B7447" i="1"/>
  <c r="Q7446" i="1"/>
  <c r="N7446" i="1"/>
  <c r="M7446" i="1"/>
  <c r="L7446" i="1"/>
  <c r="G7446" i="1"/>
  <c r="F7446" i="1"/>
  <c r="E7446" i="1"/>
  <c r="D7446" i="1"/>
  <c r="C7446" i="1"/>
  <c r="B7446" i="1"/>
  <c r="Q7445" i="1"/>
  <c r="N7445" i="1"/>
  <c r="M7445" i="1"/>
  <c r="L7445" i="1"/>
  <c r="G7445" i="1"/>
  <c r="F7445" i="1"/>
  <c r="E7445" i="1"/>
  <c r="D7445" i="1"/>
  <c r="C7445" i="1"/>
  <c r="B7445" i="1"/>
  <c r="Q7444" i="1"/>
  <c r="N7444" i="1"/>
  <c r="M7444" i="1"/>
  <c r="L7444" i="1"/>
  <c r="G7444" i="1"/>
  <c r="F7444" i="1"/>
  <c r="E7444" i="1"/>
  <c r="D7444" i="1"/>
  <c r="C7444" i="1"/>
  <c r="B7444" i="1"/>
  <c r="Q7443" i="1"/>
  <c r="N7443" i="1"/>
  <c r="M7443" i="1"/>
  <c r="L7443" i="1"/>
  <c r="G7443" i="1"/>
  <c r="F7443" i="1"/>
  <c r="E7443" i="1"/>
  <c r="D7443" i="1"/>
  <c r="C7443" i="1"/>
  <c r="B7443" i="1"/>
  <c r="Q7442" i="1"/>
  <c r="N7442" i="1"/>
  <c r="M7442" i="1"/>
  <c r="L7442" i="1"/>
  <c r="G7442" i="1"/>
  <c r="F7442" i="1"/>
  <c r="E7442" i="1"/>
  <c r="D7442" i="1"/>
  <c r="C7442" i="1"/>
  <c r="B7442" i="1"/>
  <c r="Q7441" i="1"/>
  <c r="N7441" i="1"/>
  <c r="M7441" i="1"/>
  <c r="L7441" i="1"/>
  <c r="G7441" i="1"/>
  <c r="F7441" i="1"/>
  <c r="E7441" i="1"/>
  <c r="D7441" i="1"/>
  <c r="C7441" i="1"/>
  <c r="B7441" i="1"/>
  <c r="Q7440" i="1"/>
  <c r="N7440" i="1"/>
  <c r="M7440" i="1"/>
  <c r="L7440" i="1"/>
  <c r="G7440" i="1"/>
  <c r="F7440" i="1"/>
  <c r="E7440" i="1"/>
  <c r="D7440" i="1"/>
  <c r="C7440" i="1"/>
  <c r="B7440" i="1"/>
  <c r="Q7439" i="1"/>
  <c r="N7439" i="1"/>
  <c r="M7439" i="1"/>
  <c r="L7439" i="1"/>
  <c r="G7439" i="1"/>
  <c r="F7439" i="1"/>
  <c r="E7439" i="1"/>
  <c r="D7439" i="1"/>
  <c r="C7439" i="1"/>
  <c r="B7439" i="1"/>
  <c r="Q7438" i="1"/>
  <c r="N7438" i="1"/>
  <c r="M7438" i="1"/>
  <c r="L7438" i="1"/>
  <c r="G7438" i="1"/>
  <c r="F7438" i="1"/>
  <c r="E7438" i="1"/>
  <c r="D7438" i="1"/>
  <c r="C7438" i="1"/>
  <c r="B7438" i="1"/>
  <c r="Q7437" i="1"/>
  <c r="N7437" i="1"/>
  <c r="M7437" i="1"/>
  <c r="L7437" i="1"/>
  <c r="G7437" i="1"/>
  <c r="F7437" i="1"/>
  <c r="E7437" i="1"/>
  <c r="D7437" i="1"/>
  <c r="C7437" i="1"/>
  <c r="B7437" i="1"/>
  <c r="Q7436" i="1"/>
  <c r="N7436" i="1"/>
  <c r="M7436" i="1"/>
  <c r="L7436" i="1"/>
  <c r="G7436" i="1"/>
  <c r="F7436" i="1"/>
  <c r="E7436" i="1"/>
  <c r="D7436" i="1"/>
  <c r="C7436" i="1"/>
  <c r="B7436" i="1"/>
  <c r="Q7435" i="1"/>
  <c r="N7435" i="1"/>
  <c r="M7435" i="1"/>
  <c r="L7435" i="1"/>
  <c r="G7435" i="1"/>
  <c r="F7435" i="1"/>
  <c r="E7435" i="1"/>
  <c r="D7435" i="1"/>
  <c r="C7435" i="1"/>
  <c r="B7435" i="1"/>
  <c r="Q7434" i="1"/>
  <c r="N7434" i="1"/>
  <c r="M7434" i="1"/>
  <c r="L7434" i="1"/>
  <c r="G7434" i="1"/>
  <c r="F7434" i="1"/>
  <c r="E7434" i="1"/>
  <c r="D7434" i="1"/>
  <c r="C7434" i="1"/>
  <c r="B7434" i="1"/>
  <c r="Q7433" i="1"/>
  <c r="N7433" i="1"/>
  <c r="M7433" i="1"/>
  <c r="L7433" i="1"/>
  <c r="G7433" i="1"/>
  <c r="F7433" i="1"/>
  <c r="E7433" i="1"/>
  <c r="D7433" i="1"/>
  <c r="C7433" i="1"/>
  <c r="B7433" i="1"/>
  <c r="Q7432" i="1"/>
  <c r="N7432" i="1"/>
  <c r="M7432" i="1"/>
  <c r="L7432" i="1"/>
  <c r="G7432" i="1"/>
  <c r="F7432" i="1"/>
  <c r="E7432" i="1"/>
  <c r="D7432" i="1"/>
  <c r="C7432" i="1"/>
  <c r="B7432" i="1"/>
  <c r="Q7431" i="1"/>
  <c r="N7431" i="1"/>
  <c r="M7431" i="1"/>
  <c r="L7431" i="1"/>
  <c r="G7431" i="1"/>
  <c r="F7431" i="1"/>
  <c r="E7431" i="1"/>
  <c r="D7431" i="1"/>
  <c r="C7431" i="1"/>
  <c r="B7431" i="1"/>
  <c r="Q7430" i="1"/>
  <c r="N7430" i="1"/>
  <c r="M7430" i="1"/>
  <c r="L7430" i="1"/>
  <c r="G7430" i="1"/>
  <c r="F7430" i="1"/>
  <c r="E7430" i="1"/>
  <c r="D7430" i="1"/>
  <c r="C7430" i="1"/>
  <c r="B7430" i="1"/>
  <c r="Q7429" i="1"/>
  <c r="N7429" i="1"/>
  <c r="M7429" i="1"/>
  <c r="L7429" i="1"/>
  <c r="G7429" i="1"/>
  <c r="F7429" i="1"/>
  <c r="E7429" i="1"/>
  <c r="D7429" i="1"/>
  <c r="C7429" i="1"/>
  <c r="B7429" i="1"/>
  <c r="Q7428" i="1"/>
  <c r="N7428" i="1"/>
  <c r="M7428" i="1"/>
  <c r="L7428" i="1"/>
  <c r="G7428" i="1"/>
  <c r="F7428" i="1"/>
  <c r="E7428" i="1"/>
  <c r="D7428" i="1"/>
  <c r="C7428" i="1"/>
  <c r="B7428" i="1"/>
  <c r="Q7427" i="1"/>
  <c r="N7427" i="1"/>
  <c r="M7427" i="1"/>
  <c r="L7427" i="1"/>
  <c r="G7427" i="1"/>
  <c r="F7427" i="1"/>
  <c r="E7427" i="1"/>
  <c r="D7427" i="1"/>
  <c r="C7427" i="1"/>
  <c r="B7427" i="1"/>
  <c r="Q7426" i="1"/>
  <c r="N7426" i="1"/>
  <c r="M7426" i="1"/>
  <c r="L7426" i="1"/>
  <c r="G7426" i="1"/>
  <c r="F7426" i="1"/>
  <c r="E7426" i="1"/>
  <c r="D7426" i="1"/>
  <c r="C7426" i="1"/>
  <c r="B7426" i="1"/>
  <c r="Q7425" i="1"/>
  <c r="N7425" i="1"/>
  <c r="M7425" i="1"/>
  <c r="L7425" i="1"/>
  <c r="G7425" i="1"/>
  <c r="F7425" i="1"/>
  <c r="E7425" i="1"/>
  <c r="D7425" i="1"/>
  <c r="C7425" i="1"/>
  <c r="B7425" i="1"/>
  <c r="Q7424" i="1"/>
  <c r="N7424" i="1"/>
  <c r="M7424" i="1"/>
  <c r="L7424" i="1"/>
  <c r="G7424" i="1"/>
  <c r="F7424" i="1"/>
  <c r="E7424" i="1"/>
  <c r="D7424" i="1"/>
  <c r="C7424" i="1"/>
  <c r="B7424" i="1"/>
  <c r="Q7423" i="1"/>
  <c r="N7423" i="1"/>
  <c r="M7423" i="1"/>
  <c r="L7423" i="1"/>
  <c r="G7423" i="1"/>
  <c r="F7423" i="1"/>
  <c r="E7423" i="1"/>
  <c r="D7423" i="1"/>
  <c r="C7423" i="1"/>
  <c r="B7423" i="1"/>
  <c r="Q7422" i="1"/>
  <c r="N7422" i="1"/>
  <c r="M7422" i="1"/>
  <c r="L7422" i="1"/>
  <c r="G7422" i="1"/>
  <c r="F7422" i="1"/>
  <c r="E7422" i="1"/>
  <c r="D7422" i="1"/>
  <c r="C7422" i="1"/>
  <c r="B7422" i="1"/>
  <c r="Q7421" i="1"/>
  <c r="N7421" i="1"/>
  <c r="M7421" i="1"/>
  <c r="L7421" i="1"/>
  <c r="G7421" i="1"/>
  <c r="F7421" i="1"/>
  <c r="E7421" i="1"/>
  <c r="D7421" i="1"/>
  <c r="C7421" i="1"/>
  <c r="B7421" i="1"/>
  <c r="Q7420" i="1"/>
  <c r="N7420" i="1"/>
  <c r="M7420" i="1"/>
  <c r="L7420" i="1"/>
  <c r="G7420" i="1"/>
  <c r="F7420" i="1"/>
  <c r="E7420" i="1"/>
  <c r="D7420" i="1"/>
  <c r="C7420" i="1"/>
  <c r="B7420" i="1"/>
  <c r="Q7419" i="1"/>
  <c r="N7419" i="1"/>
  <c r="M7419" i="1"/>
  <c r="L7419" i="1"/>
  <c r="G7419" i="1"/>
  <c r="F7419" i="1"/>
  <c r="E7419" i="1"/>
  <c r="D7419" i="1"/>
  <c r="C7419" i="1"/>
  <c r="B7419" i="1"/>
  <c r="Q7418" i="1"/>
  <c r="N7418" i="1"/>
  <c r="M7418" i="1"/>
  <c r="L7418" i="1"/>
  <c r="G7418" i="1"/>
  <c r="F7418" i="1"/>
  <c r="E7418" i="1"/>
  <c r="D7418" i="1"/>
  <c r="C7418" i="1"/>
  <c r="B7418" i="1"/>
  <c r="Q7417" i="1"/>
  <c r="N7417" i="1"/>
  <c r="M7417" i="1"/>
  <c r="L7417" i="1"/>
  <c r="G7417" i="1"/>
  <c r="F7417" i="1"/>
  <c r="E7417" i="1"/>
  <c r="D7417" i="1"/>
  <c r="C7417" i="1"/>
  <c r="B7417" i="1"/>
  <c r="Q7416" i="1"/>
  <c r="N7416" i="1"/>
  <c r="M7416" i="1"/>
  <c r="L7416" i="1"/>
  <c r="G7416" i="1"/>
  <c r="F7416" i="1"/>
  <c r="E7416" i="1"/>
  <c r="D7416" i="1"/>
  <c r="C7416" i="1"/>
  <c r="B7416" i="1"/>
  <c r="Q7415" i="1"/>
  <c r="N7415" i="1"/>
  <c r="M7415" i="1"/>
  <c r="L7415" i="1"/>
  <c r="G7415" i="1"/>
  <c r="F7415" i="1"/>
  <c r="E7415" i="1"/>
  <c r="D7415" i="1"/>
  <c r="C7415" i="1"/>
  <c r="B7415" i="1"/>
  <c r="Q7414" i="1"/>
  <c r="N7414" i="1"/>
  <c r="M7414" i="1"/>
  <c r="L7414" i="1"/>
  <c r="G7414" i="1"/>
  <c r="F7414" i="1"/>
  <c r="E7414" i="1"/>
  <c r="D7414" i="1"/>
  <c r="C7414" i="1"/>
  <c r="B7414" i="1"/>
  <c r="Q7413" i="1"/>
  <c r="N7413" i="1"/>
  <c r="M7413" i="1"/>
  <c r="L7413" i="1"/>
  <c r="G7413" i="1"/>
  <c r="F7413" i="1"/>
  <c r="E7413" i="1"/>
  <c r="D7413" i="1"/>
  <c r="C7413" i="1"/>
  <c r="B7413" i="1"/>
  <c r="Q7412" i="1"/>
  <c r="N7412" i="1"/>
  <c r="M7412" i="1"/>
  <c r="L7412" i="1"/>
  <c r="G7412" i="1"/>
  <c r="F7412" i="1"/>
  <c r="E7412" i="1"/>
  <c r="D7412" i="1"/>
  <c r="C7412" i="1"/>
  <c r="B7412" i="1"/>
  <c r="Q7411" i="1"/>
  <c r="N7411" i="1"/>
  <c r="M7411" i="1"/>
  <c r="L7411" i="1"/>
  <c r="G7411" i="1"/>
  <c r="F7411" i="1"/>
  <c r="E7411" i="1"/>
  <c r="D7411" i="1"/>
  <c r="C7411" i="1"/>
  <c r="B7411" i="1"/>
  <c r="Q7410" i="1"/>
  <c r="N7410" i="1"/>
  <c r="M7410" i="1"/>
  <c r="L7410" i="1"/>
  <c r="G7410" i="1"/>
  <c r="F7410" i="1"/>
  <c r="E7410" i="1"/>
  <c r="D7410" i="1"/>
  <c r="C7410" i="1"/>
  <c r="B7410" i="1"/>
  <c r="Q7409" i="1"/>
  <c r="N7409" i="1"/>
  <c r="M7409" i="1"/>
  <c r="L7409" i="1"/>
  <c r="G7409" i="1"/>
  <c r="F7409" i="1"/>
  <c r="E7409" i="1"/>
  <c r="D7409" i="1"/>
  <c r="C7409" i="1"/>
  <c r="B7409" i="1"/>
  <c r="Q7408" i="1"/>
  <c r="N7408" i="1"/>
  <c r="M7408" i="1"/>
  <c r="L7408" i="1"/>
  <c r="G7408" i="1"/>
  <c r="F7408" i="1"/>
  <c r="E7408" i="1"/>
  <c r="D7408" i="1"/>
  <c r="C7408" i="1"/>
  <c r="B7408" i="1"/>
  <c r="Q7407" i="1"/>
  <c r="N7407" i="1"/>
  <c r="M7407" i="1"/>
  <c r="L7407" i="1"/>
  <c r="G7407" i="1"/>
  <c r="F7407" i="1"/>
  <c r="E7407" i="1"/>
  <c r="D7407" i="1"/>
  <c r="C7407" i="1"/>
  <c r="B7407" i="1"/>
  <c r="Q7406" i="1"/>
  <c r="N7406" i="1"/>
  <c r="M7406" i="1"/>
  <c r="L7406" i="1"/>
  <c r="G7406" i="1"/>
  <c r="F7406" i="1"/>
  <c r="E7406" i="1"/>
  <c r="D7406" i="1"/>
  <c r="C7406" i="1"/>
  <c r="B7406" i="1"/>
  <c r="Q7405" i="1"/>
  <c r="N7405" i="1"/>
  <c r="M7405" i="1"/>
  <c r="L7405" i="1"/>
  <c r="G7405" i="1"/>
  <c r="F7405" i="1"/>
  <c r="E7405" i="1"/>
  <c r="D7405" i="1"/>
  <c r="C7405" i="1"/>
  <c r="B7405" i="1"/>
  <c r="Q7404" i="1"/>
  <c r="N7404" i="1"/>
  <c r="M7404" i="1"/>
  <c r="L7404" i="1"/>
  <c r="G7404" i="1"/>
  <c r="F7404" i="1"/>
  <c r="E7404" i="1"/>
  <c r="D7404" i="1"/>
  <c r="C7404" i="1"/>
  <c r="B7404" i="1"/>
  <c r="Q7403" i="1"/>
  <c r="N7403" i="1"/>
  <c r="M7403" i="1"/>
  <c r="L7403" i="1"/>
  <c r="G7403" i="1"/>
  <c r="F7403" i="1"/>
  <c r="E7403" i="1"/>
  <c r="D7403" i="1"/>
  <c r="C7403" i="1"/>
  <c r="B7403" i="1"/>
  <c r="Q7402" i="1"/>
  <c r="N7402" i="1"/>
  <c r="M7402" i="1"/>
  <c r="L7402" i="1"/>
  <c r="G7402" i="1"/>
  <c r="F7402" i="1"/>
  <c r="E7402" i="1"/>
  <c r="D7402" i="1"/>
  <c r="C7402" i="1"/>
  <c r="B7402" i="1"/>
  <c r="Q7401" i="1"/>
  <c r="N7401" i="1"/>
  <c r="M7401" i="1"/>
  <c r="L7401" i="1"/>
  <c r="G7401" i="1"/>
  <c r="F7401" i="1"/>
  <c r="E7401" i="1"/>
  <c r="D7401" i="1"/>
  <c r="C7401" i="1"/>
  <c r="B7401" i="1"/>
  <c r="Q7400" i="1"/>
  <c r="N7400" i="1"/>
  <c r="M7400" i="1"/>
  <c r="L7400" i="1"/>
  <c r="G7400" i="1"/>
  <c r="F7400" i="1"/>
  <c r="E7400" i="1"/>
  <c r="D7400" i="1"/>
  <c r="C7400" i="1"/>
  <c r="B7400" i="1"/>
  <c r="Q7399" i="1"/>
  <c r="N7399" i="1"/>
  <c r="M7399" i="1"/>
  <c r="L7399" i="1"/>
  <c r="G7399" i="1"/>
  <c r="F7399" i="1"/>
  <c r="E7399" i="1"/>
  <c r="D7399" i="1"/>
  <c r="C7399" i="1"/>
  <c r="B7399" i="1"/>
  <c r="Q7398" i="1"/>
  <c r="N7398" i="1"/>
  <c r="M7398" i="1"/>
  <c r="L7398" i="1"/>
  <c r="G7398" i="1"/>
  <c r="F7398" i="1"/>
  <c r="E7398" i="1"/>
  <c r="D7398" i="1"/>
  <c r="C7398" i="1"/>
  <c r="B7398" i="1"/>
  <c r="Q7397" i="1"/>
  <c r="N7397" i="1"/>
  <c r="M7397" i="1"/>
  <c r="L7397" i="1"/>
  <c r="G7397" i="1"/>
  <c r="F7397" i="1"/>
  <c r="E7397" i="1"/>
  <c r="D7397" i="1"/>
  <c r="C7397" i="1"/>
  <c r="B7397" i="1"/>
  <c r="Q7396" i="1"/>
  <c r="N7396" i="1"/>
  <c r="M7396" i="1"/>
  <c r="L7396" i="1"/>
  <c r="G7396" i="1"/>
  <c r="F7396" i="1"/>
  <c r="E7396" i="1"/>
  <c r="D7396" i="1"/>
  <c r="C7396" i="1"/>
  <c r="B7396" i="1"/>
  <c r="Q7395" i="1"/>
  <c r="N7395" i="1"/>
  <c r="M7395" i="1"/>
  <c r="L7395" i="1"/>
  <c r="G7395" i="1"/>
  <c r="F7395" i="1"/>
  <c r="E7395" i="1"/>
  <c r="D7395" i="1"/>
  <c r="C7395" i="1"/>
  <c r="B7395" i="1"/>
  <c r="Q7394" i="1"/>
  <c r="N7394" i="1"/>
  <c r="M7394" i="1"/>
  <c r="L7394" i="1"/>
  <c r="G7394" i="1"/>
  <c r="F7394" i="1"/>
  <c r="E7394" i="1"/>
  <c r="D7394" i="1"/>
  <c r="C7394" i="1"/>
  <c r="B7394" i="1"/>
  <c r="Q7393" i="1"/>
  <c r="N7393" i="1"/>
  <c r="M7393" i="1"/>
  <c r="L7393" i="1"/>
  <c r="G7393" i="1"/>
  <c r="F7393" i="1"/>
  <c r="E7393" i="1"/>
  <c r="D7393" i="1"/>
  <c r="C7393" i="1"/>
  <c r="B7393" i="1"/>
  <c r="Q7392" i="1"/>
  <c r="N7392" i="1"/>
  <c r="M7392" i="1"/>
  <c r="L7392" i="1"/>
  <c r="G7392" i="1"/>
  <c r="F7392" i="1"/>
  <c r="E7392" i="1"/>
  <c r="D7392" i="1"/>
  <c r="C7392" i="1"/>
  <c r="B7392" i="1"/>
  <c r="Q7391" i="1"/>
  <c r="N7391" i="1"/>
  <c r="M7391" i="1"/>
  <c r="L7391" i="1"/>
  <c r="G7391" i="1"/>
  <c r="F7391" i="1"/>
  <c r="E7391" i="1"/>
  <c r="D7391" i="1"/>
  <c r="C7391" i="1"/>
  <c r="B7391" i="1"/>
  <c r="Q7390" i="1"/>
  <c r="N7390" i="1"/>
  <c r="M7390" i="1"/>
  <c r="L7390" i="1"/>
  <c r="G7390" i="1"/>
  <c r="F7390" i="1"/>
  <c r="E7390" i="1"/>
  <c r="D7390" i="1"/>
  <c r="C7390" i="1"/>
  <c r="B7390" i="1"/>
  <c r="Q7389" i="1"/>
  <c r="N7389" i="1"/>
  <c r="M7389" i="1"/>
  <c r="L7389" i="1"/>
  <c r="G7389" i="1"/>
  <c r="F7389" i="1"/>
  <c r="E7389" i="1"/>
  <c r="D7389" i="1"/>
  <c r="C7389" i="1"/>
  <c r="B7389" i="1"/>
  <c r="Q7388" i="1"/>
  <c r="N7388" i="1"/>
  <c r="M7388" i="1"/>
  <c r="L7388" i="1"/>
  <c r="G7388" i="1"/>
  <c r="F7388" i="1"/>
  <c r="E7388" i="1"/>
  <c r="D7388" i="1"/>
  <c r="C7388" i="1"/>
  <c r="B7388" i="1"/>
  <c r="Q7387" i="1"/>
  <c r="N7387" i="1"/>
  <c r="M7387" i="1"/>
  <c r="L7387" i="1"/>
  <c r="G7387" i="1"/>
  <c r="F7387" i="1"/>
  <c r="E7387" i="1"/>
  <c r="D7387" i="1"/>
  <c r="C7387" i="1"/>
  <c r="B7387" i="1"/>
  <c r="Q7386" i="1"/>
  <c r="N7386" i="1"/>
  <c r="M7386" i="1"/>
  <c r="L7386" i="1"/>
  <c r="G7386" i="1"/>
  <c r="F7386" i="1"/>
  <c r="E7386" i="1"/>
  <c r="D7386" i="1"/>
  <c r="C7386" i="1"/>
  <c r="B7386" i="1"/>
  <c r="Q7385" i="1"/>
  <c r="N7385" i="1"/>
  <c r="M7385" i="1"/>
  <c r="L7385" i="1"/>
  <c r="G7385" i="1"/>
  <c r="F7385" i="1"/>
  <c r="E7385" i="1"/>
  <c r="D7385" i="1"/>
  <c r="C7385" i="1"/>
  <c r="B7385" i="1"/>
  <c r="Q7384" i="1"/>
  <c r="N7384" i="1"/>
  <c r="M7384" i="1"/>
  <c r="L7384" i="1"/>
  <c r="G7384" i="1"/>
  <c r="F7384" i="1"/>
  <c r="E7384" i="1"/>
  <c r="D7384" i="1"/>
  <c r="C7384" i="1"/>
  <c r="B7384" i="1"/>
  <c r="Q7383" i="1"/>
  <c r="N7383" i="1"/>
  <c r="M7383" i="1"/>
  <c r="L7383" i="1"/>
  <c r="G7383" i="1"/>
  <c r="F7383" i="1"/>
  <c r="E7383" i="1"/>
  <c r="D7383" i="1"/>
  <c r="C7383" i="1"/>
  <c r="B7383" i="1"/>
  <c r="Q7382" i="1"/>
  <c r="N7382" i="1"/>
  <c r="M7382" i="1"/>
  <c r="L7382" i="1"/>
  <c r="G7382" i="1"/>
  <c r="F7382" i="1"/>
  <c r="E7382" i="1"/>
  <c r="D7382" i="1"/>
  <c r="C7382" i="1"/>
  <c r="B7382" i="1"/>
  <c r="Q7381" i="1"/>
  <c r="N7381" i="1"/>
  <c r="M7381" i="1"/>
  <c r="L7381" i="1"/>
  <c r="G7381" i="1"/>
  <c r="F7381" i="1"/>
  <c r="E7381" i="1"/>
  <c r="D7381" i="1"/>
  <c r="C7381" i="1"/>
  <c r="B7381" i="1"/>
  <c r="Q7380" i="1"/>
  <c r="N7380" i="1"/>
  <c r="M7380" i="1"/>
  <c r="L7380" i="1"/>
  <c r="G7380" i="1"/>
  <c r="F7380" i="1"/>
  <c r="E7380" i="1"/>
  <c r="D7380" i="1"/>
  <c r="C7380" i="1"/>
  <c r="B7380" i="1"/>
  <c r="Q7379" i="1"/>
  <c r="N7379" i="1"/>
  <c r="M7379" i="1"/>
  <c r="L7379" i="1"/>
  <c r="G7379" i="1"/>
  <c r="F7379" i="1"/>
  <c r="E7379" i="1"/>
  <c r="D7379" i="1"/>
  <c r="C7379" i="1"/>
  <c r="B7379" i="1"/>
  <c r="Q7378" i="1"/>
  <c r="N7378" i="1"/>
  <c r="M7378" i="1"/>
  <c r="L7378" i="1"/>
  <c r="G7378" i="1"/>
  <c r="F7378" i="1"/>
  <c r="E7378" i="1"/>
  <c r="D7378" i="1"/>
  <c r="C7378" i="1"/>
  <c r="B7378" i="1"/>
  <c r="Q7377" i="1"/>
  <c r="N7377" i="1"/>
  <c r="M7377" i="1"/>
  <c r="L7377" i="1"/>
  <c r="G7377" i="1"/>
  <c r="F7377" i="1"/>
  <c r="E7377" i="1"/>
  <c r="D7377" i="1"/>
  <c r="C7377" i="1"/>
  <c r="B7377" i="1"/>
  <c r="Q7376" i="1"/>
  <c r="N7376" i="1"/>
  <c r="M7376" i="1"/>
  <c r="L7376" i="1"/>
  <c r="G7376" i="1"/>
  <c r="F7376" i="1"/>
  <c r="E7376" i="1"/>
  <c r="D7376" i="1"/>
  <c r="C7376" i="1"/>
  <c r="B7376" i="1"/>
  <c r="Q7375" i="1"/>
  <c r="N7375" i="1"/>
  <c r="M7375" i="1"/>
  <c r="L7375" i="1"/>
  <c r="G7375" i="1"/>
  <c r="F7375" i="1"/>
  <c r="E7375" i="1"/>
  <c r="D7375" i="1"/>
  <c r="C7375" i="1"/>
  <c r="B7375" i="1"/>
  <c r="Q7374" i="1"/>
  <c r="N7374" i="1"/>
  <c r="M7374" i="1"/>
  <c r="L7374" i="1"/>
  <c r="G7374" i="1"/>
  <c r="F7374" i="1"/>
  <c r="E7374" i="1"/>
  <c r="D7374" i="1"/>
  <c r="C7374" i="1"/>
  <c r="B7374" i="1"/>
  <c r="Q7373" i="1"/>
  <c r="N7373" i="1"/>
  <c r="M7373" i="1"/>
  <c r="L7373" i="1"/>
  <c r="G7373" i="1"/>
  <c r="F7373" i="1"/>
  <c r="E7373" i="1"/>
  <c r="D7373" i="1"/>
  <c r="C7373" i="1"/>
  <c r="B7373" i="1"/>
  <c r="Q7372" i="1"/>
  <c r="N7372" i="1"/>
  <c r="M7372" i="1"/>
  <c r="L7372" i="1"/>
  <c r="G7372" i="1"/>
  <c r="F7372" i="1"/>
  <c r="E7372" i="1"/>
  <c r="D7372" i="1"/>
  <c r="C7372" i="1"/>
  <c r="B7372" i="1"/>
  <c r="Q7371" i="1"/>
  <c r="N7371" i="1"/>
  <c r="M7371" i="1"/>
  <c r="L7371" i="1"/>
  <c r="G7371" i="1"/>
  <c r="F7371" i="1"/>
  <c r="E7371" i="1"/>
  <c r="D7371" i="1"/>
  <c r="C7371" i="1"/>
  <c r="B7371" i="1"/>
  <c r="Q7370" i="1"/>
  <c r="N7370" i="1"/>
  <c r="M7370" i="1"/>
  <c r="L7370" i="1"/>
  <c r="G7370" i="1"/>
  <c r="F7370" i="1"/>
  <c r="E7370" i="1"/>
  <c r="D7370" i="1"/>
  <c r="C7370" i="1"/>
  <c r="B7370" i="1"/>
  <c r="Q7369" i="1"/>
  <c r="N7369" i="1"/>
  <c r="M7369" i="1"/>
  <c r="L7369" i="1"/>
  <c r="G7369" i="1"/>
  <c r="F7369" i="1"/>
  <c r="E7369" i="1"/>
  <c r="D7369" i="1"/>
  <c r="C7369" i="1"/>
  <c r="B7369" i="1"/>
  <c r="Q7368" i="1"/>
  <c r="N7368" i="1"/>
  <c r="M7368" i="1"/>
  <c r="L7368" i="1"/>
  <c r="G7368" i="1"/>
  <c r="F7368" i="1"/>
  <c r="E7368" i="1"/>
  <c r="D7368" i="1"/>
  <c r="C7368" i="1"/>
  <c r="B7368" i="1"/>
  <c r="Q7367" i="1"/>
  <c r="N7367" i="1"/>
  <c r="M7367" i="1"/>
  <c r="L7367" i="1"/>
  <c r="G7367" i="1"/>
  <c r="F7367" i="1"/>
  <c r="E7367" i="1"/>
  <c r="D7367" i="1"/>
  <c r="C7367" i="1"/>
  <c r="B7367" i="1"/>
  <c r="Q7366" i="1"/>
  <c r="N7366" i="1"/>
  <c r="M7366" i="1"/>
  <c r="L7366" i="1"/>
  <c r="G7366" i="1"/>
  <c r="F7366" i="1"/>
  <c r="E7366" i="1"/>
  <c r="D7366" i="1"/>
  <c r="C7366" i="1"/>
  <c r="B7366" i="1"/>
  <c r="Q7365" i="1"/>
  <c r="N7365" i="1"/>
  <c r="M7365" i="1"/>
  <c r="L7365" i="1"/>
  <c r="G7365" i="1"/>
  <c r="F7365" i="1"/>
  <c r="E7365" i="1"/>
  <c r="D7365" i="1"/>
  <c r="C7365" i="1"/>
  <c r="B7365" i="1"/>
  <c r="Q7364" i="1"/>
  <c r="N7364" i="1"/>
  <c r="M7364" i="1"/>
  <c r="L7364" i="1"/>
  <c r="G7364" i="1"/>
  <c r="F7364" i="1"/>
  <c r="E7364" i="1"/>
  <c r="D7364" i="1"/>
  <c r="C7364" i="1"/>
  <c r="B7364" i="1"/>
  <c r="Q7363" i="1"/>
  <c r="N7363" i="1"/>
  <c r="M7363" i="1"/>
  <c r="L7363" i="1"/>
  <c r="G7363" i="1"/>
  <c r="F7363" i="1"/>
  <c r="E7363" i="1"/>
  <c r="D7363" i="1"/>
  <c r="C7363" i="1"/>
  <c r="B7363" i="1"/>
  <c r="Q7362" i="1"/>
  <c r="N7362" i="1"/>
  <c r="M7362" i="1"/>
  <c r="L7362" i="1"/>
  <c r="G7362" i="1"/>
  <c r="F7362" i="1"/>
  <c r="E7362" i="1"/>
  <c r="D7362" i="1"/>
  <c r="C7362" i="1"/>
  <c r="B7362" i="1"/>
  <c r="Q7361" i="1"/>
  <c r="N7361" i="1"/>
  <c r="M7361" i="1"/>
  <c r="L7361" i="1"/>
  <c r="G7361" i="1"/>
  <c r="F7361" i="1"/>
  <c r="E7361" i="1"/>
  <c r="D7361" i="1"/>
  <c r="C7361" i="1"/>
  <c r="B7361" i="1"/>
  <c r="Q7360" i="1"/>
  <c r="N7360" i="1"/>
  <c r="M7360" i="1"/>
  <c r="L7360" i="1"/>
  <c r="G7360" i="1"/>
  <c r="F7360" i="1"/>
  <c r="E7360" i="1"/>
  <c r="D7360" i="1"/>
  <c r="C7360" i="1"/>
  <c r="B7360" i="1"/>
  <c r="Q7359" i="1"/>
  <c r="N7359" i="1"/>
  <c r="M7359" i="1"/>
  <c r="L7359" i="1"/>
  <c r="G7359" i="1"/>
  <c r="F7359" i="1"/>
  <c r="E7359" i="1"/>
  <c r="D7359" i="1"/>
  <c r="C7359" i="1"/>
  <c r="B7359" i="1"/>
  <c r="Q7358" i="1"/>
  <c r="N7358" i="1"/>
  <c r="M7358" i="1"/>
  <c r="L7358" i="1"/>
  <c r="G7358" i="1"/>
  <c r="F7358" i="1"/>
  <c r="E7358" i="1"/>
  <c r="D7358" i="1"/>
  <c r="C7358" i="1"/>
  <c r="B7358" i="1"/>
  <c r="Q7357" i="1"/>
  <c r="N7357" i="1"/>
  <c r="M7357" i="1"/>
  <c r="L7357" i="1"/>
  <c r="G7357" i="1"/>
  <c r="F7357" i="1"/>
  <c r="E7357" i="1"/>
  <c r="D7357" i="1"/>
  <c r="C7357" i="1"/>
  <c r="B7357" i="1"/>
  <c r="Q7356" i="1"/>
  <c r="N7356" i="1"/>
  <c r="M7356" i="1"/>
  <c r="L7356" i="1"/>
  <c r="G7356" i="1"/>
  <c r="F7356" i="1"/>
  <c r="E7356" i="1"/>
  <c r="D7356" i="1"/>
  <c r="C7356" i="1"/>
  <c r="B7356" i="1"/>
  <c r="Q7355" i="1"/>
  <c r="N7355" i="1"/>
  <c r="M7355" i="1"/>
  <c r="L7355" i="1"/>
  <c r="G7355" i="1"/>
  <c r="F7355" i="1"/>
  <c r="E7355" i="1"/>
  <c r="D7355" i="1"/>
  <c r="C7355" i="1"/>
  <c r="B7355" i="1"/>
  <c r="Q7354" i="1"/>
  <c r="N7354" i="1"/>
  <c r="M7354" i="1"/>
  <c r="L7354" i="1"/>
  <c r="G7354" i="1"/>
  <c r="F7354" i="1"/>
  <c r="E7354" i="1"/>
  <c r="D7354" i="1"/>
  <c r="C7354" i="1"/>
  <c r="B7354" i="1"/>
  <c r="Q7353" i="1"/>
  <c r="N7353" i="1"/>
  <c r="M7353" i="1"/>
  <c r="L7353" i="1"/>
  <c r="G7353" i="1"/>
  <c r="F7353" i="1"/>
  <c r="E7353" i="1"/>
  <c r="D7353" i="1"/>
  <c r="C7353" i="1"/>
  <c r="B7353" i="1"/>
  <c r="Q7352" i="1"/>
  <c r="N7352" i="1"/>
  <c r="M7352" i="1"/>
  <c r="L7352" i="1"/>
  <c r="G7352" i="1"/>
  <c r="F7352" i="1"/>
  <c r="E7352" i="1"/>
  <c r="D7352" i="1"/>
  <c r="C7352" i="1"/>
  <c r="B7352" i="1"/>
  <c r="Q7351" i="1"/>
  <c r="N7351" i="1"/>
  <c r="M7351" i="1"/>
  <c r="L7351" i="1"/>
  <c r="G7351" i="1"/>
  <c r="F7351" i="1"/>
  <c r="E7351" i="1"/>
  <c r="D7351" i="1"/>
  <c r="C7351" i="1"/>
  <c r="B7351" i="1"/>
  <c r="Q7350" i="1"/>
  <c r="N7350" i="1"/>
  <c r="M7350" i="1"/>
  <c r="L7350" i="1"/>
  <c r="G7350" i="1"/>
  <c r="F7350" i="1"/>
  <c r="E7350" i="1"/>
  <c r="D7350" i="1"/>
  <c r="C7350" i="1"/>
  <c r="B7350" i="1"/>
  <c r="Q7349" i="1"/>
  <c r="N7349" i="1"/>
  <c r="M7349" i="1"/>
  <c r="L7349" i="1"/>
  <c r="G7349" i="1"/>
  <c r="F7349" i="1"/>
  <c r="E7349" i="1"/>
  <c r="D7349" i="1"/>
  <c r="C7349" i="1"/>
  <c r="B7349" i="1"/>
  <c r="Q7348" i="1"/>
  <c r="N7348" i="1"/>
  <c r="M7348" i="1"/>
  <c r="L7348" i="1"/>
  <c r="G7348" i="1"/>
  <c r="F7348" i="1"/>
  <c r="E7348" i="1"/>
  <c r="D7348" i="1"/>
  <c r="C7348" i="1"/>
  <c r="B7348" i="1"/>
  <c r="Q7347" i="1"/>
  <c r="N7347" i="1"/>
  <c r="M7347" i="1"/>
  <c r="L7347" i="1"/>
  <c r="G7347" i="1"/>
  <c r="F7347" i="1"/>
  <c r="E7347" i="1"/>
  <c r="D7347" i="1"/>
  <c r="C7347" i="1"/>
  <c r="B7347" i="1"/>
  <c r="Q7346" i="1"/>
  <c r="N7346" i="1"/>
  <c r="M7346" i="1"/>
  <c r="L7346" i="1"/>
  <c r="G7346" i="1"/>
  <c r="F7346" i="1"/>
  <c r="E7346" i="1"/>
  <c r="D7346" i="1"/>
  <c r="C7346" i="1"/>
  <c r="B7346" i="1"/>
  <c r="Q7345" i="1"/>
  <c r="N7345" i="1"/>
  <c r="M7345" i="1"/>
  <c r="L7345" i="1"/>
  <c r="G7345" i="1"/>
  <c r="F7345" i="1"/>
  <c r="E7345" i="1"/>
  <c r="D7345" i="1"/>
  <c r="C7345" i="1"/>
  <c r="B7345" i="1"/>
  <c r="Q7344" i="1"/>
  <c r="N7344" i="1"/>
  <c r="M7344" i="1"/>
  <c r="L7344" i="1"/>
  <c r="G7344" i="1"/>
  <c r="F7344" i="1"/>
  <c r="E7344" i="1"/>
  <c r="D7344" i="1"/>
  <c r="C7344" i="1"/>
  <c r="B7344" i="1"/>
  <c r="Q7343" i="1"/>
  <c r="N7343" i="1"/>
  <c r="M7343" i="1"/>
  <c r="L7343" i="1"/>
  <c r="G7343" i="1"/>
  <c r="F7343" i="1"/>
  <c r="E7343" i="1"/>
  <c r="D7343" i="1"/>
  <c r="C7343" i="1"/>
  <c r="B7343" i="1"/>
  <c r="Q7342" i="1"/>
  <c r="N7342" i="1"/>
  <c r="M7342" i="1"/>
  <c r="L7342" i="1"/>
  <c r="G7342" i="1"/>
  <c r="F7342" i="1"/>
  <c r="E7342" i="1"/>
  <c r="D7342" i="1"/>
  <c r="C7342" i="1"/>
  <c r="B7342" i="1"/>
  <c r="Q7341" i="1"/>
  <c r="N7341" i="1"/>
  <c r="M7341" i="1"/>
  <c r="L7341" i="1"/>
  <c r="G7341" i="1"/>
  <c r="F7341" i="1"/>
  <c r="E7341" i="1"/>
  <c r="D7341" i="1"/>
  <c r="C7341" i="1"/>
  <c r="B7341" i="1"/>
  <c r="Q7340" i="1"/>
  <c r="N7340" i="1"/>
  <c r="M7340" i="1"/>
  <c r="L7340" i="1"/>
  <c r="G7340" i="1"/>
  <c r="F7340" i="1"/>
  <c r="E7340" i="1"/>
  <c r="D7340" i="1"/>
  <c r="C7340" i="1"/>
  <c r="B7340" i="1"/>
  <c r="Q7339" i="1"/>
  <c r="N7339" i="1"/>
  <c r="M7339" i="1"/>
  <c r="L7339" i="1"/>
  <c r="G7339" i="1"/>
  <c r="F7339" i="1"/>
  <c r="E7339" i="1"/>
  <c r="D7339" i="1"/>
  <c r="C7339" i="1"/>
  <c r="B7339" i="1"/>
  <c r="Q7338" i="1"/>
  <c r="N7338" i="1"/>
  <c r="M7338" i="1"/>
  <c r="L7338" i="1"/>
  <c r="G7338" i="1"/>
  <c r="F7338" i="1"/>
  <c r="E7338" i="1"/>
  <c r="D7338" i="1"/>
  <c r="C7338" i="1"/>
  <c r="B7338" i="1"/>
  <c r="Q7337" i="1"/>
  <c r="N7337" i="1"/>
  <c r="M7337" i="1"/>
  <c r="L7337" i="1"/>
  <c r="G7337" i="1"/>
  <c r="F7337" i="1"/>
  <c r="E7337" i="1"/>
  <c r="D7337" i="1"/>
  <c r="C7337" i="1"/>
  <c r="B7337" i="1"/>
  <c r="Q7336" i="1"/>
  <c r="N7336" i="1"/>
  <c r="M7336" i="1"/>
  <c r="L7336" i="1"/>
  <c r="G7336" i="1"/>
  <c r="F7336" i="1"/>
  <c r="E7336" i="1"/>
  <c r="D7336" i="1"/>
  <c r="C7336" i="1"/>
  <c r="B7336" i="1"/>
  <c r="Q7335" i="1"/>
  <c r="N7335" i="1"/>
  <c r="M7335" i="1"/>
  <c r="L7335" i="1"/>
  <c r="G7335" i="1"/>
  <c r="F7335" i="1"/>
  <c r="E7335" i="1"/>
  <c r="D7335" i="1"/>
  <c r="C7335" i="1"/>
  <c r="B7335" i="1"/>
  <c r="Q7334" i="1"/>
  <c r="N7334" i="1"/>
  <c r="M7334" i="1"/>
  <c r="L7334" i="1"/>
  <c r="G7334" i="1"/>
  <c r="F7334" i="1"/>
  <c r="E7334" i="1"/>
  <c r="D7334" i="1"/>
  <c r="C7334" i="1"/>
  <c r="B7334" i="1"/>
  <c r="Q7333" i="1"/>
  <c r="N7333" i="1"/>
  <c r="M7333" i="1"/>
  <c r="L7333" i="1"/>
  <c r="G7333" i="1"/>
  <c r="F7333" i="1"/>
  <c r="E7333" i="1"/>
  <c r="D7333" i="1"/>
  <c r="C7333" i="1"/>
  <c r="B7333" i="1"/>
  <c r="Q7332" i="1"/>
  <c r="N7332" i="1"/>
  <c r="M7332" i="1"/>
  <c r="L7332" i="1"/>
  <c r="G7332" i="1"/>
  <c r="F7332" i="1"/>
  <c r="E7332" i="1"/>
  <c r="D7332" i="1"/>
  <c r="C7332" i="1"/>
  <c r="B7332" i="1"/>
  <c r="Q7331" i="1"/>
  <c r="N7331" i="1"/>
  <c r="M7331" i="1"/>
  <c r="L7331" i="1"/>
  <c r="G7331" i="1"/>
  <c r="F7331" i="1"/>
  <c r="E7331" i="1"/>
  <c r="D7331" i="1"/>
  <c r="C7331" i="1"/>
  <c r="B7331" i="1"/>
  <c r="Q7330" i="1"/>
  <c r="N7330" i="1"/>
  <c r="M7330" i="1"/>
  <c r="L7330" i="1"/>
  <c r="G7330" i="1"/>
  <c r="F7330" i="1"/>
  <c r="E7330" i="1"/>
  <c r="D7330" i="1"/>
  <c r="C7330" i="1"/>
  <c r="B7330" i="1"/>
  <c r="Q7329" i="1"/>
  <c r="N7329" i="1"/>
  <c r="M7329" i="1"/>
  <c r="L7329" i="1"/>
  <c r="G7329" i="1"/>
  <c r="F7329" i="1"/>
  <c r="E7329" i="1"/>
  <c r="D7329" i="1"/>
  <c r="C7329" i="1"/>
  <c r="B7329" i="1"/>
  <c r="Q7328" i="1"/>
  <c r="N7328" i="1"/>
  <c r="M7328" i="1"/>
  <c r="L7328" i="1"/>
  <c r="G7328" i="1"/>
  <c r="F7328" i="1"/>
  <c r="E7328" i="1"/>
  <c r="D7328" i="1"/>
  <c r="C7328" i="1"/>
  <c r="B7328" i="1"/>
  <c r="Q7327" i="1"/>
  <c r="N7327" i="1"/>
  <c r="M7327" i="1"/>
  <c r="L7327" i="1"/>
  <c r="G7327" i="1"/>
  <c r="F7327" i="1"/>
  <c r="E7327" i="1"/>
  <c r="D7327" i="1"/>
  <c r="C7327" i="1"/>
  <c r="B7327" i="1"/>
  <c r="Q7326" i="1"/>
  <c r="N7326" i="1"/>
  <c r="M7326" i="1"/>
  <c r="L7326" i="1"/>
  <c r="G7326" i="1"/>
  <c r="F7326" i="1"/>
  <c r="E7326" i="1"/>
  <c r="D7326" i="1"/>
  <c r="C7326" i="1"/>
  <c r="B7326" i="1"/>
  <c r="Q7325" i="1"/>
  <c r="N7325" i="1"/>
  <c r="M7325" i="1"/>
  <c r="L7325" i="1"/>
  <c r="G7325" i="1"/>
  <c r="F7325" i="1"/>
  <c r="E7325" i="1"/>
  <c r="D7325" i="1"/>
  <c r="C7325" i="1"/>
  <c r="B7325" i="1"/>
  <c r="Q7324" i="1"/>
  <c r="N7324" i="1"/>
  <c r="M7324" i="1"/>
  <c r="L7324" i="1"/>
  <c r="G7324" i="1"/>
  <c r="F7324" i="1"/>
  <c r="E7324" i="1"/>
  <c r="D7324" i="1"/>
  <c r="C7324" i="1"/>
  <c r="B7324" i="1"/>
  <c r="Q7323" i="1"/>
  <c r="N7323" i="1"/>
  <c r="M7323" i="1"/>
  <c r="L7323" i="1"/>
  <c r="G7323" i="1"/>
  <c r="F7323" i="1"/>
  <c r="E7323" i="1"/>
  <c r="D7323" i="1"/>
  <c r="C7323" i="1"/>
  <c r="B7323" i="1"/>
  <c r="Q7322" i="1"/>
  <c r="N7322" i="1"/>
  <c r="M7322" i="1"/>
  <c r="L7322" i="1"/>
  <c r="G7322" i="1"/>
  <c r="F7322" i="1"/>
  <c r="E7322" i="1"/>
  <c r="D7322" i="1"/>
  <c r="C7322" i="1"/>
  <c r="B7322" i="1"/>
  <c r="Q7321" i="1"/>
  <c r="N7321" i="1"/>
  <c r="M7321" i="1"/>
  <c r="L7321" i="1"/>
  <c r="G7321" i="1"/>
  <c r="F7321" i="1"/>
  <c r="E7321" i="1"/>
  <c r="D7321" i="1"/>
  <c r="C7321" i="1"/>
  <c r="B7321" i="1"/>
  <c r="Q7320" i="1"/>
  <c r="N7320" i="1"/>
  <c r="M7320" i="1"/>
  <c r="L7320" i="1"/>
  <c r="G7320" i="1"/>
  <c r="F7320" i="1"/>
  <c r="E7320" i="1"/>
  <c r="D7320" i="1"/>
  <c r="C7320" i="1"/>
  <c r="B7320" i="1"/>
  <c r="Q7319" i="1"/>
  <c r="N7319" i="1"/>
  <c r="M7319" i="1"/>
  <c r="L7319" i="1"/>
  <c r="G7319" i="1"/>
  <c r="F7319" i="1"/>
  <c r="E7319" i="1"/>
  <c r="D7319" i="1"/>
  <c r="C7319" i="1"/>
  <c r="B7319" i="1"/>
  <c r="Q7318" i="1"/>
  <c r="N7318" i="1"/>
  <c r="M7318" i="1"/>
  <c r="L7318" i="1"/>
  <c r="G7318" i="1"/>
  <c r="F7318" i="1"/>
  <c r="E7318" i="1"/>
  <c r="D7318" i="1"/>
  <c r="C7318" i="1"/>
  <c r="B7318" i="1"/>
  <c r="Q7317" i="1"/>
  <c r="N7317" i="1"/>
  <c r="M7317" i="1"/>
  <c r="L7317" i="1"/>
  <c r="G7317" i="1"/>
  <c r="F7317" i="1"/>
  <c r="E7317" i="1"/>
  <c r="D7317" i="1"/>
  <c r="C7317" i="1"/>
  <c r="B7317" i="1"/>
  <c r="Q7316" i="1"/>
  <c r="N7316" i="1"/>
  <c r="M7316" i="1"/>
  <c r="L7316" i="1"/>
  <c r="G7316" i="1"/>
  <c r="F7316" i="1"/>
  <c r="E7316" i="1"/>
  <c r="D7316" i="1"/>
  <c r="C7316" i="1"/>
  <c r="B7316" i="1"/>
  <c r="Q7315" i="1"/>
  <c r="N7315" i="1"/>
  <c r="M7315" i="1"/>
  <c r="L7315" i="1"/>
  <c r="G7315" i="1"/>
  <c r="F7315" i="1"/>
  <c r="E7315" i="1"/>
  <c r="D7315" i="1"/>
  <c r="C7315" i="1"/>
  <c r="B7315" i="1"/>
  <c r="Q7314" i="1"/>
  <c r="N7314" i="1"/>
  <c r="M7314" i="1"/>
  <c r="L7314" i="1"/>
  <c r="G7314" i="1"/>
  <c r="F7314" i="1"/>
  <c r="E7314" i="1"/>
  <c r="D7314" i="1"/>
  <c r="C7314" i="1"/>
  <c r="B7314" i="1"/>
  <c r="Q7313" i="1"/>
  <c r="N7313" i="1"/>
  <c r="M7313" i="1"/>
  <c r="L7313" i="1"/>
  <c r="G7313" i="1"/>
  <c r="F7313" i="1"/>
  <c r="E7313" i="1"/>
  <c r="D7313" i="1"/>
  <c r="C7313" i="1"/>
  <c r="B7313" i="1"/>
  <c r="Q7312" i="1"/>
  <c r="N7312" i="1"/>
  <c r="M7312" i="1"/>
  <c r="L7312" i="1"/>
  <c r="G7312" i="1"/>
  <c r="F7312" i="1"/>
  <c r="E7312" i="1"/>
  <c r="D7312" i="1"/>
  <c r="C7312" i="1"/>
  <c r="B7312" i="1"/>
  <c r="Q7311" i="1"/>
  <c r="N7311" i="1"/>
  <c r="M7311" i="1"/>
  <c r="L7311" i="1"/>
  <c r="G7311" i="1"/>
  <c r="F7311" i="1"/>
  <c r="E7311" i="1"/>
  <c r="D7311" i="1"/>
  <c r="C7311" i="1"/>
  <c r="B7311" i="1"/>
  <c r="Q7310" i="1"/>
  <c r="N7310" i="1"/>
  <c r="M7310" i="1"/>
  <c r="L7310" i="1"/>
  <c r="G7310" i="1"/>
  <c r="F7310" i="1"/>
  <c r="E7310" i="1"/>
  <c r="D7310" i="1"/>
  <c r="C7310" i="1"/>
  <c r="B7310" i="1"/>
  <c r="Q7309" i="1"/>
  <c r="N7309" i="1"/>
  <c r="M7309" i="1"/>
  <c r="L7309" i="1"/>
  <c r="G7309" i="1"/>
  <c r="F7309" i="1"/>
  <c r="E7309" i="1"/>
  <c r="D7309" i="1"/>
  <c r="C7309" i="1"/>
  <c r="B7309" i="1"/>
  <c r="Q7308" i="1"/>
  <c r="N7308" i="1"/>
  <c r="M7308" i="1"/>
  <c r="L7308" i="1"/>
  <c r="G7308" i="1"/>
  <c r="F7308" i="1"/>
  <c r="E7308" i="1"/>
  <c r="D7308" i="1"/>
  <c r="C7308" i="1"/>
  <c r="B7308" i="1"/>
  <c r="Q7307" i="1"/>
  <c r="N7307" i="1"/>
  <c r="M7307" i="1"/>
  <c r="L7307" i="1"/>
  <c r="G7307" i="1"/>
  <c r="F7307" i="1"/>
  <c r="E7307" i="1"/>
  <c r="D7307" i="1"/>
  <c r="C7307" i="1"/>
  <c r="B7307" i="1"/>
  <c r="Q7306" i="1"/>
  <c r="N7306" i="1"/>
  <c r="M7306" i="1"/>
  <c r="L7306" i="1"/>
  <c r="G7306" i="1"/>
  <c r="F7306" i="1"/>
  <c r="E7306" i="1"/>
  <c r="D7306" i="1"/>
  <c r="C7306" i="1"/>
  <c r="B7306" i="1"/>
  <c r="Q7305" i="1"/>
  <c r="N7305" i="1"/>
  <c r="M7305" i="1"/>
  <c r="L7305" i="1"/>
  <c r="G7305" i="1"/>
  <c r="F7305" i="1"/>
  <c r="E7305" i="1"/>
  <c r="D7305" i="1"/>
  <c r="C7305" i="1"/>
  <c r="B7305" i="1"/>
  <c r="Q7304" i="1"/>
  <c r="N7304" i="1"/>
  <c r="M7304" i="1"/>
  <c r="L7304" i="1"/>
  <c r="G7304" i="1"/>
  <c r="F7304" i="1"/>
  <c r="E7304" i="1"/>
  <c r="D7304" i="1"/>
  <c r="C7304" i="1"/>
  <c r="B7304" i="1"/>
  <c r="Q7303" i="1"/>
  <c r="N7303" i="1"/>
  <c r="M7303" i="1"/>
  <c r="L7303" i="1"/>
  <c r="G7303" i="1"/>
  <c r="F7303" i="1"/>
  <c r="E7303" i="1"/>
  <c r="D7303" i="1"/>
  <c r="C7303" i="1"/>
  <c r="B7303" i="1"/>
  <c r="Q7302" i="1"/>
  <c r="N7302" i="1"/>
  <c r="M7302" i="1"/>
  <c r="L7302" i="1"/>
  <c r="G7302" i="1"/>
  <c r="F7302" i="1"/>
  <c r="E7302" i="1"/>
  <c r="D7302" i="1"/>
  <c r="C7302" i="1"/>
  <c r="B7302" i="1"/>
  <c r="Q7301" i="1"/>
  <c r="N7301" i="1"/>
  <c r="M7301" i="1"/>
  <c r="L7301" i="1"/>
  <c r="G7301" i="1"/>
  <c r="F7301" i="1"/>
  <c r="E7301" i="1"/>
  <c r="D7301" i="1"/>
  <c r="C7301" i="1"/>
  <c r="B7301" i="1"/>
  <c r="Q7300" i="1"/>
  <c r="N7300" i="1"/>
  <c r="M7300" i="1"/>
  <c r="L7300" i="1"/>
  <c r="G7300" i="1"/>
  <c r="F7300" i="1"/>
  <c r="E7300" i="1"/>
  <c r="D7300" i="1"/>
  <c r="C7300" i="1"/>
  <c r="B7300" i="1"/>
  <c r="Q7299" i="1"/>
  <c r="N7299" i="1"/>
  <c r="M7299" i="1"/>
  <c r="L7299" i="1"/>
  <c r="G7299" i="1"/>
  <c r="F7299" i="1"/>
  <c r="E7299" i="1"/>
  <c r="D7299" i="1"/>
  <c r="C7299" i="1"/>
  <c r="B7299" i="1"/>
  <c r="Q7298" i="1"/>
  <c r="N7298" i="1"/>
  <c r="M7298" i="1"/>
  <c r="L7298" i="1"/>
  <c r="G7298" i="1"/>
  <c r="F7298" i="1"/>
  <c r="E7298" i="1"/>
  <c r="D7298" i="1"/>
  <c r="C7298" i="1"/>
  <c r="B7298" i="1"/>
  <c r="Q7297" i="1"/>
  <c r="N7297" i="1"/>
  <c r="M7297" i="1"/>
  <c r="L7297" i="1"/>
  <c r="G7297" i="1"/>
  <c r="F7297" i="1"/>
  <c r="E7297" i="1"/>
  <c r="D7297" i="1"/>
  <c r="C7297" i="1"/>
  <c r="B7297" i="1"/>
  <c r="Q7296" i="1"/>
  <c r="N7296" i="1"/>
  <c r="M7296" i="1"/>
  <c r="L7296" i="1"/>
  <c r="G7296" i="1"/>
  <c r="F7296" i="1"/>
  <c r="E7296" i="1"/>
  <c r="D7296" i="1"/>
  <c r="C7296" i="1"/>
  <c r="B7296" i="1"/>
  <c r="Q7295" i="1"/>
  <c r="N7295" i="1"/>
  <c r="M7295" i="1"/>
  <c r="L7295" i="1"/>
  <c r="G7295" i="1"/>
  <c r="F7295" i="1"/>
  <c r="E7295" i="1"/>
  <c r="D7295" i="1"/>
  <c r="C7295" i="1"/>
  <c r="B7295" i="1"/>
  <c r="Q7294" i="1"/>
  <c r="N7294" i="1"/>
  <c r="M7294" i="1"/>
  <c r="L7294" i="1"/>
  <c r="G7294" i="1"/>
  <c r="F7294" i="1"/>
  <c r="E7294" i="1"/>
  <c r="D7294" i="1"/>
  <c r="C7294" i="1"/>
  <c r="B7294" i="1"/>
  <c r="Q7293" i="1"/>
  <c r="N7293" i="1"/>
  <c r="M7293" i="1"/>
  <c r="L7293" i="1"/>
  <c r="G7293" i="1"/>
  <c r="F7293" i="1"/>
  <c r="E7293" i="1"/>
  <c r="D7293" i="1"/>
  <c r="C7293" i="1"/>
  <c r="B7293" i="1"/>
  <c r="Q7292" i="1"/>
  <c r="N7292" i="1"/>
  <c r="M7292" i="1"/>
  <c r="L7292" i="1"/>
  <c r="G7292" i="1"/>
  <c r="F7292" i="1"/>
  <c r="E7292" i="1"/>
  <c r="D7292" i="1"/>
  <c r="C7292" i="1"/>
  <c r="B7292" i="1"/>
  <c r="Q7291" i="1"/>
  <c r="N7291" i="1"/>
  <c r="M7291" i="1"/>
  <c r="L7291" i="1"/>
  <c r="G7291" i="1"/>
  <c r="F7291" i="1"/>
  <c r="E7291" i="1"/>
  <c r="D7291" i="1"/>
  <c r="C7291" i="1"/>
  <c r="B7291" i="1"/>
  <c r="Q7290" i="1"/>
  <c r="N7290" i="1"/>
  <c r="M7290" i="1"/>
  <c r="L7290" i="1"/>
  <c r="G7290" i="1"/>
  <c r="F7290" i="1"/>
  <c r="E7290" i="1"/>
  <c r="D7290" i="1"/>
  <c r="C7290" i="1"/>
  <c r="B7290" i="1"/>
  <c r="Q7289" i="1"/>
  <c r="N7289" i="1"/>
  <c r="M7289" i="1"/>
  <c r="L7289" i="1"/>
  <c r="G7289" i="1"/>
  <c r="F7289" i="1"/>
  <c r="E7289" i="1"/>
  <c r="D7289" i="1"/>
  <c r="C7289" i="1"/>
  <c r="B7289" i="1"/>
  <c r="Q7288" i="1"/>
  <c r="N7288" i="1"/>
  <c r="M7288" i="1"/>
  <c r="L7288" i="1"/>
  <c r="G7288" i="1"/>
  <c r="F7288" i="1"/>
  <c r="E7288" i="1"/>
  <c r="D7288" i="1"/>
  <c r="C7288" i="1"/>
  <c r="B7288" i="1"/>
  <c r="Q7287" i="1"/>
  <c r="N7287" i="1"/>
  <c r="M7287" i="1"/>
  <c r="L7287" i="1"/>
  <c r="G7287" i="1"/>
  <c r="F7287" i="1"/>
  <c r="E7287" i="1"/>
  <c r="D7287" i="1"/>
  <c r="C7287" i="1"/>
  <c r="B7287" i="1"/>
  <c r="Q7286" i="1"/>
  <c r="N7286" i="1"/>
  <c r="M7286" i="1"/>
  <c r="L7286" i="1"/>
  <c r="G7286" i="1"/>
  <c r="F7286" i="1"/>
  <c r="E7286" i="1"/>
  <c r="D7286" i="1"/>
  <c r="C7286" i="1"/>
  <c r="B7286" i="1"/>
  <c r="Q7285" i="1"/>
  <c r="N7285" i="1"/>
  <c r="M7285" i="1"/>
  <c r="L7285" i="1"/>
  <c r="G7285" i="1"/>
  <c r="F7285" i="1"/>
  <c r="E7285" i="1"/>
  <c r="D7285" i="1"/>
  <c r="C7285" i="1"/>
  <c r="B7285" i="1"/>
  <c r="Q7284" i="1"/>
  <c r="N7284" i="1"/>
  <c r="M7284" i="1"/>
  <c r="L7284" i="1"/>
  <c r="G7284" i="1"/>
  <c r="F7284" i="1"/>
  <c r="E7284" i="1"/>
  <c r="D7284" i="1"/>
  <c r="C7284" i="1"/>
  <c r="B7284" i="1"/>
  <c r="Q7283" i="1"/>
  <c r="N7283" i="1"/>
  <c r="M7283" i="1"/>
  <c r="L7283" i="1"/>
  <c r="G7283" i="1"/>
  <c r="F7283" i="1"/>
  <c r="E7283" i="1"/>
  <c r="D7283" i="1"/>
  <c r="C7283" i="1"/>
  <c r="B7283" i="1"/>
  <c r="Q7282" i="1"/>
  <c r="N7282" i="1"/>
  <c r="M7282" i="1"/>
  <c r="L7282" i="1"/>
  <c r="G7282" i="1"/>
  <c r="F7282" i="1"/>
  <c r="E7282" i="1"/>
  <c r="D7282" i="1"/>
  <c r="C7282" i="1"/>
  <c r="B7282" i="1"/>
  <c r="Q7281" i="1"/>
  <c r="N7281" i="1"/>
  <c r="M7281" i="1"/>
  <c r="L7281" i="1"/>
  <c r="G7281" i="1"/>
  <c r="F7281" i="1"/>
  <c r="E7281" i="1"/>
  <c r="D7281" i="1"/>
  <c r="C7281" i="1"/>
  <c r="B7281" i="1"/>
  <c r="Q7280" i="1"/>
  <c r="N7280" i="1"/>
  <c r="M7280" i="1"/>
  <c r="L7280" i="1"/>
  <c r="G7280" i="1"/>
  <c r="F7280" i="1"/>
  <c r="E7280" i="1"/>
  <c r="D7280" i="1"/>
  <c r="C7280" i="1"/>
  <c r="B7280" i="1"/>
  <c r="Q7279" i="1"/>
  <c r="N7279" i="1"/>
  <c r="M7279" i="1"/>
  <c r="L7279" i="1"/>
  <c r="G7279" i="1"/>
  <c r="F7279" i="1"/>
  <c r="E7279" i="1"/>
  <c r="D7279" i="1"/>
  <c r="C7279" i="1"/>
  <c r="B7279" i="1"/>
  <c r="Q7278" i="1"/>
  <c r="N7278" i="1"/>
  <c r="M7278" i="1"/>
  <c r="L7278" i="1"/>
  <c r="G7278" i="1"/>
  <c r="F7278" i="1"/>
  <c r="E7278" i="1"/>
  <c r="D7278" i="1"/>
  <c r="C7278" i="1"/>
  <c r="B7278" i="1"/>
  <c r="Q7277" i="1"/>
  <c r="N7277" i="1"/>
  <c r="M7277" i="1"/>
  <c r="L7277" i="1"/>
  <c r="G7277" i="1"/>
  <c r="F7277" i="1"/>
  <c r="E7277" i="1"/>
  <c r="D7277" i="1"/>
  <c r="C7277" i="1"/>
  <c r="B7277" i="1"/>
  <c r="Q7276" i="1"/>
  <c r="N7276" i="1"/>
  <c r="M7276" i="1"/>
  <c r="L7276" i="1"/>
  <c r="G7276" i="1"/>
  <c r="F7276" i="1"/>
  <c r="E7276" i="1"/>
  <c r="D7276" i="1"/>
  <c r="C7276" i="1"/>
  <c r="B7276" i="1"/>
  <c r="Q7275" i="1"/>
  <c r="N7275" i="1"/>
  <c r="M7275" i="1"/>
  <c r="L7275" i="1"/>
  <c r="G7275" i="1"/>
  <c r="F7275" i="1"/>
  <c r="E7275" i="1"/>
  <c r="D7275" i="1"/>
  <c r="C7275" i="1"/>
  <c r="B7275" i="1"/>
  <c r="Q7274" i="1"/>
  <c r="N7274" i="1"/>
  <c r="M7274" i="1"/>
  <c r="L7274" i="1"/>
  <c r="G7274" i="1"/>
  <c r="F7274" i="1"/>
  <c r="E7274" i="1"/>
  <c r="D7274" i="1"/>
  <c r="C7274" i="1"/>
  <c r="B7274" i="1"/>
  <c r="Q7273" i="1"/>
  <c r="N7273" i="1"/>
  <c r="M7273" i="1"/>
  <c r="L7273" i="1"/>
  <c r="G7273" i="1"/>
  <c r="F7273" i="1"/>
  <c r="E7273" i="1"/>
  <c r="D7273" i="1"/>
  <c r="C7273" i="1"/>
  <c r="B7273" i="1"/>
  <c r="Q7272" i="1"/>
  <c r="N7272" i="1"/>
  <c r="M7272" i="1"/>
  <c r="L7272" i="1"/>
  <c r="G7272" i="1"/>
  <c r="F7272" i="1"/>
  <c r="E7272" i="1"/>
  <c r="D7272" i="1"/>
  <c r="C7272" i="1"/>
  <c r="B7272" i="1"/>
  <c r="Q7271" i="1"/>
  <c r="N7271" i="1"/>
  <c r="M7271" i="1"/>
  <c r="L7271" i="1"/>
  <c r="G7271" i="1"/>
  <c r="F7271" i="1"/>
  <c r="E7271" i="1"/>
  <c r="D7271" i="1"/>
  <c r="C7271" i="1"/>
  <c r="B7271" i="1"/>
  <c r="Q7270" i="1"/>
  <c r="N7270" i="1"/>
  <c r="M7270" i="1"/>
  <c r="L7270" i="1"/>
  <c r="G7270" i="1"/>
  <c r="F7270" i="1"/>
  <c r="E7270" i="1"/>
  <c r="D7270" i="1"/>
  <c r="C7270" i="1"/>
  <c r="B7270" i="1"/>
  <c r="Q7269" i="1"/>
  <c r="N7269" i="1"/>
  <c r="M7269" i="1"/>
  <c r="L7269" i="1"/>
  <c r="G7269" i="1"/>
  <c r="F7269" i="1"/>
  <c r="E7269" i="1"/>
  <c r="D7269" i="1"/>
  <c r="C7269" i="1"/>
  <c r="B7269" i="1"/>
  <c r="Q7268" i="1"/>
  <c r="N7268" i="1"/>
  <c r="M7268" i="1"/>
  <c r="L7268" i="1"/>
  <c r="G7268" i="1"/>
  <c r="F7268" i="1"/>
  <c r="E7268" i="1"/>
  <c r="D7268" i="1"/>
  <c r="C7268" i="1"/>
  <c r="B7268" i="1"/>
  <c r="Q7267" i="1"/>
  <c r="N7267" i="1"/>
  <c r="M7267" i="1"/>
  <c r="L7267" i="1"/>
  <c r="G7267" i="1"/>
  <c r="F7267" i="1"/>
  <c r="E7267" i="1"/>
  <c r="D7267" i="1"/>
  <c r="C7267" i="1"/>
  <c r="B7267" i="1"/>
  <c r="Q7266" i="1"/>
  <c r="N7266" i="1"/>
  <c r="M7266" i="1"/>
  <c r="L7266" i="1"/>
  <c r="G7266" i="1"/>
  <c r="F7266" i="1"/>
  <c r="E7266" i="1"/>
  <c r="D7266" i="1"/>
  <c r="C7266" i="1"/>
  <c r="B7266" i="1"/>
  <c r="Q7265" i="1"/>
  <c r="N7265" i="1"/>
  <c r="M7265" i="1"/>
  <c r="L7265" i="1"/>
  <c r="G7265" i="1"/>
  <c r="F7265" i="1"/>
  <c r="E7265" i="1"/>
  <c r="D7265" i="1"/>
  <c r="C7265" i="1"/>
  <c r="B7265" i="1"/>
  <c r="Q7264" i="1"/>
  <c r="N7264" i="1"/>
  <c r="M7264" i="1"/>
  <c r="L7264" i="1"/>
  <c r="G7264" i="1"/>
  <c r="F7264" i="1"/>
  <c r="E7264" i="1"/>
  <c r="D7264" i="1"/>
  <c r="C7264" i="1"/>
  <c r="B7264" i="1"/>
  <c r="Q7263" i="1"/>
  <c r="N7263" i="1"/>
  <c r="M7263" i="1"/>
  <c r="L7263" i="1"/>
  <c r="G7263" i="1"/>
  <c r="F7263" i="1"/>
  <c r="E7263" i="1"/>
  <c r="D7263" i="1"/>
  <c r="C7263" i="1"/>
  <c r="B7263" i="1"/>
  <c r="Q7262" i="1"/>
  <c r="N7262" i="1"/>
  <c r="M7262" i="1"/>
  <c r="L7262" i="1"/>
  <c r="G7262" i="1"/>
  <c r="F7262" i="1"/>
  <c r="E7262" i="1"/>
  <c r="D7262" i="1"/>
  <c r="C7262" i="1"/>
  <c r="B7262" i="1"/>
  <c r="Q7261" i="1"/>
  <c r="N7261" i="1"/>
  <c r="M7261" i="1"/>
  <c r="L7261" i="1"/>
  <c r="G7261" i="1"/>
  <c r="F7261" i="1"/>
  <c r="E7261" i="1"/>
  <c r="D7261" i="1"/>
  <c r="C7261" i="1"/>
  <c r="B7261" i="1"/>
  <c r="Q7260" i="1"/>
  <c r="N7260" i="1"/>
  <c r="M7260" i="1"/>
  <c r="L7260" i="1"/>
  <c r="G7260" i="1"/>
  <c r="F7260" i="1"/>
  <c r="E7260" i="1"/>
  <c r="D7260" i="1"/>
  <c r="C7260" i="1"/>
  <c r="B7260" i="1"/>
  <c r="Q7259" i="1"/>
  <c r="N7259" i="1"/>
  <c r="M7259" i="1"/>
  <c r="L7259" i="1"/>
  <c r="G7259" i="1"/>
  <c r="F7259" i="1"/>
  <c r="E7259" i="1"/>
  <c r="D7259" i="1"/>
  <c r="C7259" i="1"/>
  <c r="B7259" i="1"/>
  <c r="Q7258" i="1"/>
  <c r="N7258" i="1"/>
  <c r="M7258" i="1"/>
  <c r="L7258" i="1"/>
  <c r="G7258" i="1"/>
  <c r="F7258" i="1"/>
  <c r="E7258" i="1"/>
  <c r="D7258" i="1"/>
  <c r="C7258" i="1"/>
  <c r="B7258" i="1"/>
  <c r="Q7257" i="1"/>
  <c r="N7257" i="1"/>
  <c r="M7257" i="1"/>
  <c r="L7257" i="1"/>
  <c r="G7257" i="1"/>
  <c r="F7257" i="1"/>
  <c r="E7257" i="1"/>
  <c r="D7257" i="1"/>
  <c r="C7257" i="1"/>
  <c r="B7257" i="1"/>
  <c r="Q7256" i="1"/>
  <c r="N7256" i="1"/>
  <c r="M7256" i="1"/>
  <c r="L7256" i="1"/>
  <c r="G7256" i="1"/>
  <c r="F7256" i="1"/>
  <c r="E7256" i="1"/>
  <c r="D7256" i="1"/>
  <c r="C7256" i="1"/>
  <c r="B7256" i="1"/>
  <c r="Q7255" i="1"/>
  <c r="N7255" i="1"/>
  <c r="M7255" i="1"/>
  <c r="L7255" i="1"/>
  <c r="G7255" i="1"/>
  <c r="F7255" i="1"/>
  <c r="E7255" i="1"/>
  <c r="D7255" i="1"/>
  <c r="C7255" i="1"/>
  <c r="B7255" i="1"/>
  <c r="Q7254" i="1"/>
  <c r="N7254" i="1"/>
  <c r="M7254" i="1"/>
  <c r="L7254" i="1"/>
  <c r="G7254" i="1"/>
  <c r="F7254" i="1"/>
  <c r="E7254" i="1"/>
  <c r="D7254" i="1"/>
  <c r="C7254" i="1"/>
  <c r="B7254" i="1"/>
  <c r="Q7253" i="1"/>
  <c r="N7253" i="1"/>
  <c r="M7253" i="1"/>
  <c r="L7253" i="1"/>
  <c r="G7253" i="1"/>
  <c r="F7253" i="1"/>
  <c r="E7253" i="1"/>
  <c r="D7253" i="1"/>
  <c r="C7253" i="1"/>
  <c r="B7253" i="1"/>
  <c r="Q7252" i="1"/>
  <c r="N7252" i="1"/>
  <c r="M7252" i="1"/>
  <c r="L7252" i="1"/>
  <c r="G7252" i="1"/>
  <c r="F7252" i="1"/>
  <c r="E7252" i="1"/>
  <c r="D7252" i="1"/>
  <c r="C7252" i="1"/>
  <c r="B7252" i="1"/>
  <c r="Q7251" i="1"/>
  <c r="N7251" i="1"/>
  <c r="M7251" i="1"/>
  <c r="L7251" i="1"/>
  <c r="G7251" i="1"/>
  <c r="F7251" i="1"/>
  <c r="E7251" i="1"/>
  <c r="D7251" i="1"/>
  <c r="C7251" i="1"/>
  <c r="B7251" i="1"/>
  <c r="Q7250" i="1"/>
  <c r="N7250" i="1"/>
  <c r="M7250" i="1"/>
  <c r="L7250" i="1"/>
  <c r="G7250" i="1"/>
  <c r="F7250" i="1"/>
  <c r="E7250" i="1"/>
  <c r="D7250" i="1"/>
  <c r="C7250" i="1"/>
  <c r="B7250" i="1"/>
  <c r="Q7249" i="1"/>
  <c r="N7249" i="1"/>
  <c r="M7249" i="1"/>
  <c r="L7249" i="1"/>
  <c r="G7249" i="1"/>
  <c r="F7249" i="1"/>
  <c r="E7249" i="1"/>
  <c r="D7249" i="1"/>
  <c r="C7249" i="1"/>
  <c r="B7249" i="1"/>
  <c r="Q7248" i="1"/>
  <c r="N7248" i="1"/>
  <c r="M7248" i="1"/>
  <c r="L7248" i="1"/>
  <c r="G7248" i="1"/>
  <c r="F7248" i="1"/>
  <c r="E7248" i="1"/>
  <c r="D7248" i="1"/>
  <c r="C7248" i="1"/>
  <c r="B7248" i="1"/>
  <c r="Q7247" i="1"/>
  <c r="N7247" i="1"/>
  <c r="M7247" i="1"/>
  <c r="L7247" i="1"/>
  <c r="G7247" i="1"/>
  <c r="F7247" i="1"/>
  <c r="E7247" i="1"/>
  <c r="D7247" i="1"/>
  <c r="C7247" i="1"/>
  <c r="B7247" i="1"/>
  <c r="Q7246" i="1"/>
  <c r="N7246" i="1"/>
  <c r="M7246" i="1"/>
  <c r="L7246" i="1"/>
  <c r="G7246" i="1"/>
  <c r="F7246" i="1"/>
  <c r="E7246" i="1"/>
  <c r="D7246" i="1"/>
  <c r="C7246" i="1"/>
  <c r="B7246" i="1"/>
  <c r="Q7245" i="1"/>
  <c r="N7245" i="1"/>
  <c r="M7245" i="1"/>
  <c r="L7245" i="1"/>
  <c r="G7245" i="1"/>
  <c r="F7245" i="1"/>
  <c r="E7245" i="1"/>
  <c r="D7245" i="1"/>
  <c r="C7245" i="1"/>
  <c r="B7245" i="1"/>
  <c r="Q7244" i="1"/>
  <c r="N7244" i="1"/>
  <c r="M7244" i="1"/>
  <c r="L7244" i="1"/>
  <c r="G7244" i="1"/>
  <c r="F7244" i="1"/>
  <c r="E7244" i="1"/>
  <c r="D7244" i="1"/>
  <c r="C7244" i="1"/>
  <c r="B7244" i="1"/>
  <c r="Q7243" i="1"/>
  <c r="N7243" i="1"/>
  <c r="M7243" i="1"/>
  <c r="L7243" i="1"/>
  <c r="G7243" i="1"/>
  <c r="F7243" i="1"/>
  <c r="E7243" i="1"/>
  <c r="D7243" i="1"/>
  <c r="C7243" i="1"/>
  <c r="B7243" i="1"/>
  <c r="Q7242" i="1"/>
  <c r="N7242" i="1"/>
  <c r="M7242" i="1"/>
  <c r="L7242" i="1"/>
  <c r="G7242" i="1"/>
  <c r="F7242" i="1"/>
  <c r="E7242" i="1"/>
  <c r="D7242" i="1"/>
  <c r="C7242" i="1"/>
  <c r="B7242" i="1"/>
  <c r="Q7241" i="1"/>
  <c r="N7241" i="1"/>
  <c r="M7241" i="1"/>
  <c r="L7241" i="1"/>
  <c r="G7241" i="1"/>
  <c r="F7241" i="1"/>
  <c r="E7241" i="1"/>
  <c r="D7241" i="1"/>
  <c r="C7241" i="1"/>
  <c r="B7241" i="1"/>
  <c r="Q7240" i="1"/>
  <c r="N7240" i="1"/>
  <c r="M7240" i="1"/>
  <c r="L7240" i="1"/>
  <c r="G7240" i="1"/>
  <c r="F7240" i="1"/>
  <c r="E7240" i="1"/>
  <c r="D7240" i="1"/>
  <c r="C7240" i="1"/>
  <c r="B7240" i="1"/>
  <c r="Q7239" i="1"/>
  <c r="N7239" i="1"/>
  <c r="M7239" i="1"/>
  <c r="L7239" i="1"/>
  <c r="G7239" i="1"/>
  <c r="F7239" i="1"/>
  <c r="E7239" i="1"/>
  <c r="D7239" i="1"/>
  <c r="C7239" i="1"/>
  <c r="B7239" i="1"/>
  <c r="Q7238" i="1"/>
  <c r="N7238" i="1"/>
  <c r="M7238" i="1"/>
  <c r="L7238" i="1"/>
  <c r="G7238" i="1"/>
  <c r="F7238" i="1"/>
  <c r="E7238" i="1"/>
  <c r="D7238" i="1"/>
  <c r="C7238" i="1"/>
  <c r="B7238" i="1"/>
  <c r="Q7237" i="1"/>
  <c r="N7237" i="1"/>
  <c r="M7237" i="1"/>
  <c r="L7237" i="1"/>
  <c r="G7237" i="1"/>
  <c r="F7237" i="1"/>
  <c r="E7237" i="1"/>
  <c r="D7237" i="1"/>
  <c r="C7237" i="1"/>
  <c r="B7237" i="1"/>
  <c r="Q7236" i="1"/>
  <c r="N7236" i="1"/>
  <c r="M7236" i="1"/>
  <c r="L7236" i="1"/>
  <c r="G7236" i="1"/>
  <c r="F7236" i="1"/>
  <c r="E7236" i="1"/>
  <c r="D7236" i="1"/>
  <c r="C7236" i="1"/>
  <c r="B7236" i="1"/>
  <c r="Q7235" i="1"/>
  <c r="N7235" i="1"/>
  <c r="M7235" i="1"/>
  <c r="L7235" i="1"/>
  <c r="G7235" i="1"/>
  <c r="F7235" i="1"/>
  <c r="E7235" i="1"/>
  <c r="D7235" i="1"/>
  <c r="C7235" i="1"/>
  <c r="B7235" i="1"/>
  <c r="Q7234" i="1"/>
  <c r="N7234" i="1"/>
  <c r="M7234" i="1"/>
  <c r="L7234" i="1"/>
  <c r="G7234" i="1"/>
  <c r="F7234" i="1"/>
  <c r="E7234" i="1"/>
  <c r="D7234" i="1"/>
  <c r="C7234" i="1"/>
  <c r="B7234" i="1"/>
  <c r="Q7233" i="1"/>
  <c r="N7233" i="1"/>
  <c r="M7233" i="1"/>
  <c r="L7233" i="1"/>
  <c r="G7233" i="1"/>
  <c r="F7233" i="1"/>
  <c r="E7233" i="1"/>
  <c r="D7233" i="1"/>
  <c r="C7233" i="1"/>
  <c r="B7233" i="1"/>
  <c r="Q7232" i="1"/>
  <c r="N7232" i="1"/>
  <c r="M7232" i="1"/>
  <c r="L7232" i="1"/>
  <c r="G7232" i="1"/>
  <c r="F7232" i="1"/>
  <c r="E7232" i="1"/>
  <c r="D7232" i="1"/>
  <c r="C7232" i="1"/>
  <c r="B7232" i="1"/>
  <c r="Q7231" i="1"/>
  <c r="N7231" i="1"/>
  <c r="M7231" i="1"/>
  <c r="L7231" i="1"/>
  <c r="G7231" i="1"/>
  <c r="F7231" i="1"/>
  <c r="E7231" i="1"/>
  <c r="D7231" i="1"/>
  <c r="C7231" i="1"/>
  <c r="B7231" i="1"/>
  <c r="Q7230" i="1"/>
  <c r="N7230" i="1"/>
  <c r="M7230" i="1"/>
  <c r="L7230" i="1"/>
  <c r="G7230" i="1"/>
  <c r="F7230" i="1"/>
  <c r="E7230" i="1"/>
  <c r="D7230" i="1"/>
  <c r="C7230" i="1"/>
  <c r="B7230" i="1"/>
  <c r="Q7229" i="1"/>
  <c r="N7229" i="1"/>
  <c r="M7229" i="1"/>
  <c r="L7229" i="1"/>
  <c r="G7229" i="1"/>
  <c r="F7229" i="1"/>
  <c r="E7229" i="1"/>
  <c r="D7229" i="1"/>
  <c r="C7229" i="1"/>
  <c r="B7229" i="1"/>
  <c r="Q7228" i="1"/>
  <c r="N7228" i="1"/>
  <c r="M7228" i="1"/>
  <c r="L7228" i="1"/>
  <c r="G7228" i="1"/>
  <c r="F7228" i="1"/>
  <c r="E7228" i="1"/>
  <c r="D7228" i="1"/>
  <c r="C7228" i="1"/>
  <c r="B7228" i="1"/>
  <c r="Q7227" i="1"/>
  <c r="N7227" i="1"/>
  <c r="M7227" i="1"/>
  <c r="L7227" i="1"/>
  <c r="G7227" i="1"/>
  <c r="F7227" i="1"/>
  <c r="E7227" i="1"/>
  <c r="D7227" i="1"/>
  <c r="C7227" i="1"/>
  <c r="B7227" i="1"/>
  <c r="Q7226" i="1"/>
  <c r="N7226" i="1"/>
  <c r="M7226" i="1"/>
  <c r="L7226" i="1"/>
  <c r="G7226" i="1"/>
  <c r="F7226" i="1"/>
  <c r="E7226" i="1"/>
  <c r="D7226" i="1"/>
  <c r="C7226" i="1"/>
  <c r="B7226" i="1"/>
  <c r="Q7225" i="1"/>
  <c r="N7225" i="1"/>
  <c r="M7225" i="1"/>
  <c r="L7225" i="1"/>
  <c r="G7225" i="1"/>
  <c r="F7225" i="1"/>
  <c r="E7225" i="1"/>
  <c r="D7225" i="1"/>
  <c r="C7225" i="1"/>
  <c r="B7225" i="1"/>
  <c r="Q7224" i="1"/>
  <c r="N7224" i="1"/>
  <c r="M7224" i="1"/>
  <c r="L7224" i="1"/>
  <c r="G7224" i="1"/>
  <c r="F7224" i="1"/>
  <c r="E7224" i="1"/>
  <c r="D7224" i="1"/>
  <c r="C7224" i="1"/>
  <c r="B7224" i="1"/>
  <c r="Q7223" i="1"/>
  <c r="N7223" i="1"/>
  <c r="M7223" i="1"/>
  <c r="L7223" i="1"/>
  <c r="G7223" i="1"/>
  <c r="F7223" i="1"/>
  <c r="E7223" i="1"/>
  <c r="D7223" i="1"/>
  <c r="C7223" i="1"/>
  <c r="B7223" i="1"/>
  <c r="Q7222" i="1"/>
  <c r="N7222" i="1"/>
  <c r="M7222" i="1"/>
  <c r="L7222" i="1"/>
  <c r="G7222" i="1"/>
  <c r="F7222" i="1"/>
  <c r="E7222" i="1"/>
  <c r="D7222" i="1"/>
  <c r="C7222" i="1"/>
  <c r="B7222" i="1"/>
  <c r="Q7221" i="1"/>
  <c r="N7221" i="1"/>
  <c r="M7221" i="1"/>
  <c r="L7221" i="1"/>
  <c r="G7221" i="1"/>
  <c r="F7221" i="1"/>
  <c r="E7221" i="1"/>
  <c r="D7221" i="1"/>
  <c r="C7221" i="1"/>
  <c r="B7221" i="1"/>
  <c r="Q7220" i="1"/>
  <c r="N7220" i="1"/>
  <c r="M7220" i="1"/>
  <c r="L7220" i="1"/>
  <c r="G7220" i="1"/>
  <c r="F7220" i="1"/>
  <c r="E7220" i="1"/>
  <c r="D7220" i="1"/>
  <c r="C7220" i="1"/>
  <c r="B7220" i="1"/>
  <c r="Q7219" i="1"/>
  <c r="N7219" i="1"/>
  <c r="M7219" i="1"/>
  <c r="L7219" i="1"/>
  <c r="G7219" i="1"/>
  <c r="F7219" i="1"/>
  <c r="E7219" i="1"/>
  <c r="D7219" i="1"/>
  <c r="C7219" i="1"/>
  <c r="B7219" i="1"/>
  <c r="Q7218" i="1"/>
  <c r="N7218" i="1"/>
  <c r="M7218" i="1"/>
  <c r="L7218" i="1"/>
  <c r="G7218" i="1"/>
  <c r="F7218" i="1"/>
  <c r="E7218" i="1"/>
  <c r="D7218" i="1"/>
  <c r="C7218" i="1"/>
  <c r="B7218" i="1"/>
  <c r="Q7217" i="1"/>
  <c r="N7217" i="1"/>
  <c r="M7217" i="1"/>
  <c r="L7217" i="1"/>
  <c r="G7217" i="1"/>
  <c r="F7217" i="1"/>
  <c r="E7217" i="1"/>
  <c r="D7217" i="1"/>
  <c r="C7217" i="1"/>
  <c r="B7217" i="1"/>
  <c r="Q7216" i="1"/>
  <c r="N7216" i="1"/>
  <c r="M7216" i="1"/>
  <c r="L7216" i="1"/>
  <c r="G7216" i="1"/>
  <c r="F7216" i="1"/>
  <c r="E7216" i="1"/>
  <c r="D7216" i="1"/>
  <c r="C7216" i="1"/>
  <c r="B7216" i="1"/>
  <c r="Q7215" i="1"/>
  <c r="N7215" i="1"/>
  <c r="M7215" i="1"/>
  <c r="L7215" i="1"/>
  <c r="G7215" i="1"/>
  <c r="F7215" i="1"/>
  <c r="E7215" i="1"/>
  <c r="D7215" i="1"/>
  <c r="C7215" i="1"/>
  <c r="B7215" i="1"/>
  <c r="Q7214" i="1"/>
  <c r="N7214" i="1"/>
  <c r="M7214" i="1"/>
  <c r="L7214" i="1"/>
  <c r="G7214" i="1"/>
  <c r="F7214" i="1"/>
  <c r="E7214" i="1"/>
  <c r="D7214" i="1"/>
  <c r="C7214" i="1"/>
  <c r="B7214" i="1"/>
  <c r="Q7213" i="1"/>
  <c r="N7213" i="1"/>
  <c r="M7213" i="1"/>
  <c r="L7213" i="1"/>
  <c r="G7213" i="1"/>
  <c r="F7213" i="1"/>
  <c r="E7213" i="1"/>
  <c r="D7213" i="1"/>
  <c r="C7213" i="1"/>
  <c r="B7213" i="1"/>
  <c r="Q7212" i="1"/>
  <c r="N7212" i="1"/>
  <c r="M7212" i="1"/>
  <c r="L7212" i="1"/>
  <c r="G7212" i="1"/>
  <c r="F7212" i="1"/>
  <c r="E7212" i="1"/>
  <c r="D7212" i="1"/>
  <c r="C7212" i="1"/>
  <c r="B7212" i="1"/>
  <c r="Q7211" i="1"/>
  <c r="N7211" i="1"/>
  <c r="M7211" i="1"/>
  <c r="L7211" i="1"/>
  <c r="G7211" i="1"/>
  <c r="F7211" i="1"/>
  <c r="E7211" i="1"/>
  <c r="D7211" i="1"/>
  <c r="C7211" i="1"/>
  <c r="B7211" i="1"/>
  <c r="Q7210" i="1"/>
  <c r="N7210" i="1"/>
  <c r="M7210" i="1"/>
  <c r="L7210" i="1"/>
  <c r="G7210" i="1"/>
  <c r="F7210" i="1"/>
  <c r="E7210" i="1"/>
  <c r="D7210" i="1"/>
  <c r="C7210" i="1"/>
  <c r="B7210" i="1"/>
  <c r="Q7209" i="1"/>
  <c r="N7209" i="1"/>
  <c r="M7209" i="1"/>
  <c r="L7209" i="1"/>
  <c r="G7209" i="1"/>
  <c r="F7209" i="1"/>
  <c r="E7209" i="1"/>
  <c r="D7209" i="1"/>
  <c r="C7209" i="1"/>
  <c r="B7209" i="1"/>
  <c r="Q7208" i="1"/>
  <c r="N7208" i="1"/>
  <c r="M7208" i="1"/>
  <c r="L7208" i="1"/>
  <c r="G7208" i="1"/>
  <c r="F7208" i="1"/>
  <c r="E7208" i="1"/>
  <c r="D7208" i="1"/>
  <c r="C7208" i="1"/>
  <c r="B7208" i="1"/>
  <c r="Q7207" i="1"/>
  <c r="N7207" i="1"/>
  <c r="M7207" i="1"/>
  <c r="L7207" i="1"/>
  <c r="G7207" i="1"/>
  <c r="F7207" i="1"/>
  <c r="E7207" i="1"/>
  <c r="D7207" i="1"/>
  <c r="C7207" i="1"/>
  <c r="B7207" i="1"/>
  <c r="Q7206" i="1"/>
  <c r="N7206" i="1"/>
  <c r="M7206" i="1"/>
  <c r="L7206" i="1"/>
  <c r="G7206" i="1"/>
  <c r="F7206" i="1"/>
  <c r="E7206" i="1"/>
  <c r="D7206" i="1"/>
  <c r="C7206" i="1"/>
  <c r="B7206" i="1"/>
  <c r="Q7205" i="1"/>
  <c r="N7205" i="1"/>
  <c r="M7205" i="1"/>
  <c r="L7205" i="1"/>
  <c r="G7205" i="1"/>
  <c r="F7205" i="1"/>
  <c r="E7205" i="1"/>
  <c r="D7205" i="1"/>
  <c r="C7205" i="1"/>
  <c r="B7205" i="1"/>
  <c r="Q7204" i="1"/>
  <c r="N7204" i="1"/>
  <c r="M7204" i="1"/>
  <c r="L7204" i="1"/>
  <c r="G7204" i="1"/>
  <c r="F7204" i="1"/>
  <c r="E7204" i="1"/>
  <c r="D7204" i="1"/>
  <c r="C7204" i="1"/>
  <c r="B7204" i="1"/>
  <c r="Q7203" i="1"/>
  <c r="N7203" i="1"/>
  <c r="M7203" i="1"/>
  <c r="L7203" i="1"/>
  <c r="G7203" i="1"/>
  <c r="F7203" i="1"/>
  <c r="E7203" i="1"/>
  <c r="D7203" i="1"/>
  <c r="C7203" i="1"/>
  <c r="B7203" i="1"/>
  <c r="Q7202" i="1"/>
  <c r="N7202" i="1"/>
  <c r="M7202" i="1"/>
  <c r="L7202" i="1"/>
  <c r="G7202" i="1"/>
  <c r="F7202" i="1"/>
  <c r="E7202" i="1"/>
  <c r="D7202" i="1"/>
  <c r="C7202" i="1"/>
  <c r="B7202" i="1"/>
  <c r="Q7201" i="1"/>
  <c r="N7201" i="1"/>
  <c r="M7201" i="1"/>
  <c r="L7201" i="1"/>
  <c r="G7201" i="1"/>
  <c r="F7201" i="1"/>
  <c r="E7201" i="1"/>
  <c r="D7201" i="1"/>
  <c r="C7201" i="1"/>
  <c r="B7201" i="1"/>
  <c r="Q7200" i="1"/>
  <c r="N7200" i="1"/>
  <c r="M7200" i="1"/>
  <c r="L7200" i="1"/>
  <c r="G7200" i="1"/>
  <c r="F7200" i="1"/>
  <c r="E7200" i="1"/>
  <c r="D7200" i="1"/>
  <c r="C7200" i="1"/>
  <c r="B7200" i="1"/>
  <c r="Q7199" i="1"/>
  <c r="N7199" i="1"/>
  <c r="M7199" i="1"/>
  <c r="L7199" i="1"/>
  <c r="G7199" i="1"/>
  <c r="F7199" i="1"/>
  <c r="E7199" i="1"/>
  <c r="D7199" i="1"/>
  <c r="C7199" i="1"/>
  <c r="B7199" i="1"/>
  <c r="Q7198" i="1"/>
  <c r="N7198" i="1"/>
  <c r="M7198" i="1"/>
  <c r="L7198" i="1"/>
  <c r="G7198" i="1"/>
  <c r="F7198" i="1"/>
  <c r="E7198" i="1"/>
  <c r="D7198" i="1"/>
  <c r="C7198" i="1"/>
  <c r="B7198" i="1"/>
  <c r="Q7197" i="1"/>
  <c r="N7197" i="1"/>
  <c r="M7197" i="1"/>
  <c r="L7197" i="1"/>
  <c r="G7197" i="1"/>
  <c r="F7197" i="1"/>
  <c r="E7197" i="1"/>
  <c r="D7197" i="1"/>
  <c r="C7197" i="1"/>
  <c r="B7197" i="1"/>
  <c r="Q7196" i="1"/>
  <c r="N7196" i="1"/>
  <c r="M7196" i="1"/>
  <c r="L7196" i="1"/>
  <c r="G7196" i="1"/>
  <c r="F7196" i="1"/>
  <c r="E7196" i="1"/>
  <c r="D7196" i="1"/>
  <c r="C7196" i="1"/>
  <c r="B7196" i="1"/>
  <c r="Q7195" i="1"/>
  <c r="N7195" i="1"/>
  <c r="M7195" i="1"/>
  <c r="L7195" i="1"/>
  <c r="G7195" i="1"/>
  <c r="F7195" i="1"/>
  <c r="E7195" i="1"/>
  <c r="D7195" i="1"/>
  <c r="C7195" i="1"/>
  <c r="B7195" i="1"/>
  <c r="Q7194" i="1"/>
  <c r="N7194" i="1"/>
  <c r="M7194" i="1"/>
  <c r="L7194" i="1"/>
  <c r="G7194" i="1"/>
  <c r="F7194" i="1"/>
  <c r="E7194" i="1"/>
  <c r="D7194" i="1"/>
  <c r="C7194" i="1"/>
  <c r="B7194" i="1"/>
  <c r="Q7193" i="1"/>
  <c r="N7193" i="1"/>
  <c r="M7193" i="1"/>
  <c r="L7193" i="1"/>
  <c r="G7193" i="1"/>
  <c r="F7193" i="1"/>
  <c r="E7193" i="1"/>
  <c r="D7193" i="1"/>
  <c r="C7193" i="1"/>
  <c r="B7193" i="1"/>
  <c r="Q7192" i="1"/>
  <c r="N7192" i="1"/>
  <c r="M7192" i="1"/>
  <c r="L7192" i="1"/>
  <c r="G7192" i="1"/>
  <c r="F7192" i="1"/>
  <c r="E7192" i="1"/>
  <c r="D7192" i="1"/>
  <c r="C7192" i="1"/>
  <c r="B7192" i="1"/>
  <c r="Q7191" i="1"/>
  <c r="N7191" i="1"/>
  <c r="M7191" i="1"/>
  <c r="L7191" i="1"/>
  <c r="G7191" i="1"/>
  <c r="F7191" i="1"/>
  <c r="E7191" i="1"/>
  <c r="D7191" i="1"/>
  <c r="C7191" i="1"/>
  <c r="B7191" i="1"/>
  <c r="Q7190" i="1"/>
  <c r="N7190" i="1"/>
  <c r="M7190" i="1"/>
  <c r="L7190" i="1"/>
  <c r="G7190" i="1"/>
  <c r="F7190" i="1"/>
  <c r="E7190" i="1"/>
  <c r="D7190" i="1"/>
  <c r="C7190" i="1"/>
  <c r="B7190" i="1"/>
  <c r="Q7189" i="1"/>
  <c r="N7189" i="1"/>
  <c r="M7189" i="1"/>
  <c r="L7189" i="1"/>
  <c r="G7189" i="1"/>
  <c r="F7189" i="1"/>
  <c r="E7189" i="1"/>
  <c r="D7189" i="1"/>
  <c r="C7189" i="1"/>
  <c r="B7189" i="1"/>
  <c r="Q7188" i="1"/>
  <c r="N7188" i="1"/>
  <c r="M7188" i="1"/>
  <c r="L7188" i="1"/>
  <c r="G7188" i="1"/>
  <c r="F7188" i="1"/>
  <c r="E7188" i="1"/>
  <c r="D7188" i="1"/>
  <c r="C7188" i="1"/>
  <c r="B7188" i="1"/>
  <c r="Q7187" i="1"/>
  <c r="N7187" i="1"/>
  <c r="M7187" i="1"/>
  <c r="L7187" i="1"/>
  <c r="G7187" i="1"/>
  <c r="F7187" i="1"/>
  <c r="E7187" i="1"/>
  <c r="D7187" i="1"/>
  <c r="C7187" i="1"/>
  <c r="B7187" i="1"/>
  <c r="Q7186" i="1"/>
  <c r="N7186" i="1"/>
  <c r="M7186" i="1"/>
  <c r="L7186" i="1"/>
  <c r="G7186" i="1"/>
  <c r="F7186" i="1"/>
  <c r="E7186" i="1"/>
  <c r="D7186" i="1"/>
  <c r="C7186" i="1"/>
  <c r="B7186" i="1"/>
  <c r="Q7185" i="1"/>
  <c r="N7185" i="1"/>
  <c r="M7185" i="1"/>
  <c r="L7185" i="1"/>
  <c r="G7185" i="1"/>
  <c r="F7185" i="1"/>
  <c r="E7185" i="1"/>
  <c r="D7185" i="1"/>
  <c r="C7185" i="1"/>
  <c r="B7185" i="1"/>
  <c r="Q7184" i="1"/>
  <c r="N7184" i="1"/>
  <c r="M7184" i="1"/>
  <c r="L7184" i="1"/>
  <c r="G7184" i="1"/>
  <c r="F7184" i="1"/>
  <c r="E7184" i="1"/>
  <c r="D7184" i="1"/>
  <c r="C7184" i="1"/>
  <c r="B7184" i="1"/>
  <c r="Q7183" i="1"/>
  <c r="N7183" i="1"/>
  <c r="M7183" i="1"/>
  <c r="L7183" i="1"/>
  <c r="G7183" i="1"/>
  <c r="F7183" i="1"/>
  <c r="E7183" i="1"/>
  <c r="D7183" i="1"/>
  <c r="C7183" i="1"/>
  <c r="B7183" i="1"/>
  <c r="Q7182" i="1"/>
  <c r="N7182" i="1"/>
  <c r="M7182" i="1"/>
  <c r="L7182" i="1"/>
  <c r="G7182" i="1"/>
  <c r="F7182" i="1"/>
  <c r="E7182" i="1"/>
  <c r="D7182" i="1"/>
  <c r="C7182" i="1"/>
  <c r="B7182" i="1"/>
  <c r="Q7181" i="1"/>
  <c r="N7181" i="1"/>
  <c r="M7181" i="1"/>
  <c r="L7181" i="1"/>
  <c r="G7181" i="1"/>
  <c r="F7181" i="1"/>
  <c r="E7181" i="1"/>
  <c r="D7181" i="1"/>
  <c r="C7181" i="1"/>
  <c r="B7181" i="1"/>
  <c r="Q7180" i="1"/>
  <c r="N7180" i="1"/>
  <c r="M7180" i="1"/>
  <c r="L7180" i="1"/>
  <c r="G7180" i="1"/>
  <c r="F7180" i="1"/>
  <c r="E7180" i="1"/>
  <c r="D7180" i="1"/>
  <c r="C7180" i="1"/>
  <c r="B7180" i="1"/>
  <c r="Q7179" i="1"/>
  <c r="N7179" i="1"/>
  <c r="M7179" i="1"/>
  <c r="L7179" i="1"/>
  <c r="G7179" i="1"/>
  <c r="F7179" i="1"/>
  <c r="E7179" i="1"/>
  <c r="D7179" i="1"/>
  <c r="C7179" i="1"/>
  <c r="B7179" i="1"/>
  <c r="Q7178" i="1"/>
  <c r="N7178" i="1"/>
  <c r="M7178" i="1"/>
  <c r="L7178" i="1"/>
  <c r="G7178" i="1"/>
  <c r="F7178" i="1"/>
  <c r="E7178" i="1"/>
  <c r="D7178" i="1"/>
  <c r="C7178" i="1"/>
  <c r="B7178" i="1"/>
  <c r="Q7177" i="1"/>
  <c r="N7177" i="1"/>
  <c r="M7177" i="1"/>
  <c r="L7177" i="1"/>
  <c r="G7177" i="1"/>
  <c r="F7177" i="1"/>
  <c r="E7177" i="1"/>
  <c r="D7177" i="1"/>
  <c r="C7177" i="1"/>
  <c r="B7177" i="1"/>
  <c r="Q7176" i="1"/>
  <c r="N7176" i="1"/>
  <c r="M7176" i="1"/>
  <c r="L7176" i="1"/>
  <c r="G7176" i="1"/>
  <c r="F7176" i="1"/>
  <c r="E7176" i="1"/>
  <c r="D7176" i="1"/>
  <c r="C7176" i="1"/>
  <c r="B7176" i="1"/>
  <c r="Q7175" i="1"/>
  <c r="N7175" i="1"/>
  <c r="M7175" i="1"/>
  <c r="L7175" i="1"/>
  <c r="G7175" i="1"/>
  <c r="F7175" i="1"/>
  <c r="E7175" i="1"/>
  <c r="D7175" i="1"/>
  <c r="C7175" i="1"/>
  <c r="B7175" i="1"/>
  <c r="Q7174" i="1"/>
  <c r="N7174" i="1"/>
  <c r="M7174" i="1"/>
  <c r="L7174" i="1"/>
  <c r="G7174" i="1"/>
  <c r="F7174" i="1"/>
  <c r="E7174" i="1"/>
  <c r="D7174" i="1"/>
  <c r="C7174" i="1"/>
  <c r="B7174" i="1"/>
  <c r="Q7173" i="1"/>
  <c r="N7173" i="1"/>
  <c r="M7173" i="1"/>
  <c r="L7173" i="1"/>
  <c r="G7173" i="1"/>
  <c r="F7173" i="1"/>
  <c r="E7173" i="1"/>
  <c r="D7173" i="1"/>
  <c r="C7173" i="1"/>
  <c r="B7173" i="1"/>
  <c r="Q7172" i="1"/>
  <c r="N7172" i="1"/>
  <c r="M7172" i="1"/>
  <c r="L7172" i="1"/>
  <c r="G7172" i="1"/>
  <c r="F7172" i="1"/>
  <c r="E7172" i="1"/>
  <c r="D7172" i="1"/>
  <c r="C7172" i="1"/>
  <c r="B7172" i="1"/>
  <c r="Q7171" i="1"/>
  <c r="N7171" i="1"/>
  <c r="M7171" i="1"/>
  <c r="L7171" i="1"/>
  <c r="G7171" i="1"/>
  <c r="F7171" i="1"/>
  <c r="E7171" i="1"/>
  <c r="D7171" i="1"/>
  <c r="C7171" i="1"/>
  <c r="B7171" i="1"/>
  <c r="Q7170" i="1"/>
  <c r="N7170" i="1"/>
  <c r="M7170" i="1"/>
  <c r="L7170" i="1"/>
  <c r="G7170" i="1"/>
  <c r="F7170" i="1"/>
  <c r="E7170" i="1"/>
  <c r="D7170" i="1"/>
  <c r="C7170" i="1"/>
  <c r="B7170" i="1"/>
  <c r="Q7169" i="1"/>
  <c r="N7169" i="1"/>
  <c r="M7169" i="1"/>
  <c r="L7169" i="1"/>
  <c r="G7169" i="1"/>
  <c r="F7169" i="1"/>
  <c r="E7169" i="1"/>
  <c r="D7169" i="1"/>
  <c r="C7169" i="1"/>
  <c r="B7169" i="1"/>
  <c r="Q7168" i="1"/>
  <c r="N7168" i="1"/>
  <c r="M7168" i="1"/>
  <c r="L7168" i="1"/>
  <c r="G7168" i="1"/>
  <c r="F7168" i="1"/>
  <c r="E7168" i="1"/>
  <c r="D7168" i="1"/>
  <c r="C7168" i="1"/>
  <c r="B7168" i="1"/>
  <c r="Q7167" i="1"/>
  <c r="N7167" i="1"/>
  <c r="M7167" i="1"/>
  <c r="L7167" i="1"/>
  <c r="G7167" i="1"/>
  <c r="F7167" i="1"/>
  <c r="E7167" i="1"/>
  <c r="D7167" i="1"/>
  <c r="C7167" i="1"/>
  <c r="B7167" i="1"/>
  <c r="Q7166" i="1"/>
  <c r="N7166" i="1"/>
  <c r="M7166" i="1"/>
  <c r="L7166" i="1"/>
  <c r="G7166" i="1"/>
  <c r="F7166" i="1"/>
  <c r="E7166" i="1"/>
  <c r="D7166" i="1"/>
  <c r="C7166" i="1"/>
  <c r="B7166" i="1"/>
  <c r="Q7165" i="1"/>
  <c r="N7165" i="1"/>
  <c r="M7165" i="1"/>
  <c r="L7165" i="1"/>
  <c r="G7165" i="1"/>
  <c r="F7165" i="1"/>
  <c r="E7165" i="1"/>
  <c r="D7165" i="1"/>
  <c r="C7165" i="1"/>
  <c r="B7165" i="1"/>
  <c r="Q7164" i="1"/>
  <c r="N7164" i="1"/>
  <c r="M7164" i="1"/>
  <c r="L7164" i="1"/>
  <c r="G7164" i="1"/>
  <c r="F7164" i="1"/>
  <c r="E7164" i="1"/>
  <c r="D7164" i="1"/>
  <c r="C7164" i="1"/>
  <c r="B7164" i="1"/>
  <c r="Q7163" i="1"/>
  <c r="N7163" i="1"/>
  <c r="M7163" i="1"/>
  <c r="L7163" i="1"/>
  <c r="G7163" i="1"/>
  <c r="F7163" i="1"/>
  <c r="E7163" i="1"/>
  <c r="D7163" i="1"/>
  <c r="C7163" i="1"/>
  <c r="B7163" i="1"/>
  <c r="Q7162" i="1"/>
  <c r="N7162" i="1"/>
  <c r="M7162" i="1"/>
  <c r="L7162" i="1"/>
  <c r="G7162" i="1"/>
  <c r="F7162" i="1"/>
  <c r="E7162" i="1"/>
  <c r="D7162" i="1"/>
  <c r="C7162" i="1"/>
  <c r="B7162" i="1"/>
  <c r="Q7161" i="1"/>
  <c r="N7161" i="1"/>
  <c r="M7161" i="1"/>
  <c r="L7161" i="1"/>
  <c r="G7161" i="1"/>
  <c r="F7161" i="1"/>
  <c r="E7161" i="1"/>
  <c r="D7161" i="1"/>
  <c r="C7161" i="1"/>
  <c r="B7161" i="1"/>
  <c r="Q7160" i="1"/>
  <c r="N7160" i="1"/>
  <c r="M7160" i="1"/>
  <c r="L7160" i="1"/>
  <c r="G7160" i="1"/>
  <c r="F7160" i="1"/>
  <c r="E7160" i="1"/>
  <c r="D7160" i="1"/>
  <c r="C7160" i="1"/>
  <c r="B7160" i="1"/>
  <c r="Q7159" i="1"/>
  <c r="N7159" i="1"/>
  <c r="M7159" i="1"/>
  <c r="L7159" i="1"/>
  <c r="G7159" i="1"/>
  <c r="F7159" i="1"/>
  <c r="E7159" i="1"/>
  <c r="D7159" i="1"/>
  <c r="C7159" i="1"/>
  <c r="B7159" i="1"/>
  <c r="Q7158" i="1"/>
  <c r="N7158" i="1"/>
  <c r="M7158" i="1"/>
  <c r="L7158" i="1"/>
  <c r="G7158" i="1"/>
  <c r="F7158" i="1"/>
  <c r="E7158" i="1"/>
  <c r="D7158" i="1"/>
  <c r="C7158" i="1"/>
  <c r="B7158" i="1"/>
  <c r="Q7157" i="1"/>
  <c r="N7157" i="1"/>
  <c r="M7157" i="1"/>
  <c r="L7157" i="1"/>
  <c r="G7157" i="1"/>
  <c r="F7157" i="1"/>
  <c r="E7157" i="1"/>
  <c r="D7157" i="1"/>
  <c r="C7157" i="1"/>
  <c r="B7157" i="1"/>
  <c r="Q7156" i="1"/>
  <c r="N7156" i="1"/>
  <c r="M7156" i="1"/>
  <c r="L7156" i="1"/>
  <c r="G7156" i="1"/>
  <c r="F7156" i="1"/>
  <c r="E7156" i="1"/>
  <c r="D7156" i="1"/>
  <c r="C7156" i="1"/>
  <c r="B7156" i="1"/>
  <c r="Q7155" i="1"/>
  <c r="N7155" i="1"/>
  <c r="M7155" i="1"/>
  <c r="L7155" i="1"/>
  <c r="G7155" i="1"/>
  <c r="F7155" i="1"/>
  <c r="E7155" i="1"/>
  <c r="D7155" i="1"/>
  <c r="C7155" i="1"/>
  <c r="B7155" i="1"/>
  <c r="Q7154" i="1"/>
  <c r="N7154" i="1"/>
  <c r="M7154" i="1"/>
  <c r="L7154" i="1"/>
  <c r="G7154" i="1"/>
  <c r="F7154" i="1"/>
  <c r="E7154" i="1"/>
  <c r="D7154" i="1"/>
  <c r="C7154" i="1"/>
  <c r="B7154" i="1"/>
  <c r="Q7153" i="1"/>
  <c r="N7153" i="1"/>
  <c r="M7153" i="1"/>
  <c r="L7153" i="1"/>
  <c r="G7153" i="1"/>
  <c r="F7153" i="1"/>
  <c r="E7153" i="1"/>
  <c r="D7153" i="1"/>
  <c r="C7153" i="1"/>
  <c r="B7153" i="1"/>
  <c r="Q7152" i="1"/>
  <c r="N7152" i="1"/>
  <c r="M7152" i="1"/>
  <c r="L7152" i="1"/>
  <c r="G7152" i="1"/>
  <c r="F7152" i="1"/>
  <c r="E7152" i="1"/>
  <c r="D7152" i="1"/>
  <c r="C7152" i="1"/>
  <c r="B7152" i="1"/>
  <c r="Q7151" i="1"/>
  <c r="N7151" i="1"/>
  <c r="M7151" i="1"/>
  <c r="L7151" i="1"/>
  <c r="G7151" i="1"/>
  <c r="F7151" i="1"/>
  <c r="E7151" i="1"/>
  <c r="D7151" i="1"/>
  <c r="C7151" i="1"/>
  <c r="B7151" i="1"/>
  <c r="Q7150" i="1"/>
  <c r="N7150" i="1"/>
  <c r="M7150" i="1"/>
  <c r="L7150" i="1"/>
  <c r="G7150" i="1"/>
  <c r="F7150" i="1"/>
  <c r="E7150" i="1"/>
  <c r="D7150" i="1"/>
  <c r="C7150" i="1"/>
  <c r="B7150" i="1"/>
  <c r="Q7149" i="1"/>
  <c r="N7149" i="1"/>
  <c r="M7149" i="1"/>
  <c r="L7149" i="1"/>
  <c r="G7149" i="1"/>
  <c r="F7149" i="1"/>
  <c r="E7149" i="1"/>
  <c r="D7149" i="1"/>
  <c r="C7149" i="1"/>
  <c r="B7149" i="1"/>
  <c r="Q7148" i="1"/>
  <c r="N7148" i="1"/>
  <c r="M7148" i="1"/>
  <c r="L7148" i="1"/>
  <c r="G7148" i="1"/>
  <c r="F7148" i="1"/>
  <c r="E7148" i="1"/>
  <c r="D7148" i="1"/>
  <c r="C7148" i="1"/>
  <c r="B7148" i="1"/>
  <c r="Q7147" i="1"/>
  <c r="N7147" i="1"/>
  <c r="M7147" i="1"/>
  <c r="L7147" i="1"/>
  <c r="G7147" i="1"/>
  <c r="F7147" i="1"/>
  <c r="E7147" i="1"/>
  <c r="D7147" i="1"/>
  <c r="C7147" i="1"/>
  <c r="B7147" i="1"/>
  <c r="Q7146" i="1"/>
  <c r="N7146" i="1"/>
  <c r="M7146" i="1"/>
  <c r="L7146" i="1"/>
  <c r="G7146" i="1"/>
  <c r="F7146" i="1"/>
  <c r="E7146" i="1"/>
  <c r="D7146" i="1"/>
  <c r="C7146" i="1"/>
  <c r="B7146" i="1"/>
  <c r="Q7145" i="1"/>
  <c r="N7145" i="1"/>
  <c r="M7145" i="1"/>
  <c r="L7145" i="1"/>
  <c r="G7145" i="1"/>
  <c r="F7145" i="1"/>
  <c r="E7145" i="1"/>
  <c r="D7145" i="1"/>
  <c r="C7145" i="1"/>
  <c r="B7145" i="1"/>
  <c r="Q7144" i="1"/>
  <c r="N7144" i="1"/>
  <c r="M7144" i="1"/>
  <c r="L7144" i="1"/>
  <c r="G7144" i="1"/>
  <c r="F7144" i="1"/>
  <c r="E7144" i="1"/>
  <c r="D7144" i="1"/>
  <c r="C7144" i="1"/>
  <c r="B7144" i="1"/>
  <c r="Q7143" i="1"/>
  <c r="N7143" i="1"/>
  <c r="M7143" i="1"/>
  <c r="L7143" i="1"/>
  <c r="G7143" i="1"/>
  <c r="F7143" i="1"/>
  <c r="E7143" i="1"/>
  <c r="D7143" i="1"/>
  <c r="C7143" i="1"/>
  <c r="B7143" i="1"/>
  <c r="Q7142" i="1"/>
  <c r="N7142" i="1"/>
  <c r="M7142" i="1"/>
  <c r="L7142" i="1"/>
  <c r="G7142" i="1"/>
  <c r="F7142" i="1"/>
  <c r="E7142" i="1"/>
  <c r="D7142" i="1"/>
  <c r="C7142" i="1"/>
  <c r="B7142" i="1"/>
  <c r="Q7141" i="1"/>
  <c r="N7141" i="1"/>
  <c r="M7141" i="1"/>
  <c r="L7141" i="1"/>
  <c r="G7141" i="1"/>
  <c r="F7141" i="1"/>
  <c r="E7141" i="1"/>
  <c r="D7141" i="1"/>
  <c r="C7141" i="1"/>
  <c r="B7141" i="1"/>
  <c r="Q7140" i="1"/>
  <c r="N7140" i="1"/>
  <c r="M7140" i="1"/>
  <c r="L7140" i="1"/>
  <c r="G7140" i="1"/>
  <c r="F7140" i="1"/>
  <c r="E7140" i="1"/>
  <c r="D7140" i="1"/>
  <c r="C7140" i="1"/>
  <c r="B7140" i="1"/>
  <c r="Q7139" i="1"/>
  <c r="N7139" i="1"/>
  <c r="M7139" i="1"/>
  <c r="L7139" i="1"/>
  <c r="G7139" i="1"/>
  <c r="F7139" i="1"/>
  <c r="E7139" i="1"/>
  <c r="D7139" i="1"/>
  <c r="C7139" i="1"/>
  <c r="B7139" i="1"/>
  <c r="Q7138" i="1"/>
  <c r="N7138" i="1"/>
  <c r="M7138" i="1"/>
  <c r="L7138" i="1"/>
  <c r="G7138" i="1"/>
  <c r="F7138" i="1"/>
  <c r="E7138" i="1"/>
  <c r="D7138" i="1"/>
  <c r="C7138" i="1"/>
  <c r="B7138" i="1"/>
  <c r="Q7137" i="1"/>
  <c r="N7137" i="1"/>
  <c r="M7137" i="1"/>
  <c r="L7137" i="1"/>
  <c r="G7137" i="1"/>
  <c r="F7137" i="1"/>
  <c r="E7137" i="1"/>
  <c r="D7137" i="1"/>
  <c r="C7137" i="1"/>
  <c r="B7137" i="1"/>
  <c r="Q7136" i="1"/>
  <c r="N7136" i="1"/>
  <c r="M7136" i="1"/>
  <c r="L7136" i="1"/>
  <c r="G7136" i="1"/>
  <c r="F7136" i="1"/>
  <c r="E7136" i="1"/>
  <c r="D7136" i="1"/>
  <c r="C7136" i="1"/>
  <c r="B7136" i="1"/>
  <c r="Q7135" i="1"/>
  <c r="N7135" i="1"/>
  <c r="M7135" i="1"/>
  <c r="L7135" i="1"/>
  <c r="G7135" i="1"/>
  <c r="F7135" i="1"/>
  <c r="E7135" i="1"/>
  <c r="D7135" i="1"/>
  <c r="C7135" i="1"/>
  <c r="B7135" i="1"/>
  <c r="Q7134" i="1"/>
  <c r="N7134" i="1"/>
  <c r="M7134" i="1"/>
  <c r="L7134" i="1"/>
  <c r="G7134" i="1"/>
  <c r="F7134" i="1"/>
  <c r="E7134" i="1"/>
  <c r="D7134" i="1"/>
  <c r="C7134" i="1"/>
  <c r="B7134" i="1"/>
  <c r="Q7133" i="1"/>
  <c r="N7133" i="1"/>
  <c r="M7133" i="1"/>
  <c r="L7133" i="1"/>
  <c r="G7133" i="1"/>
  <c r="F7133" i="1"/>
  <c r="E7133" i="1"/>
  <c r="D7133" i="1"/>
  <c r="C7133" i="1"/>
  <c r="B7133" i="1"/>
  <c r="Q7132" i="1"/>
  <c r="N7132" i="1"/>
  <c r="M7132" i="1"/>
  <c r="L7132" i="1"/>
  <c r="G7132" i="1"/>
  <c r="F7132" i="1"/>
  <c r="E7132" i="1"/>
  <c r="D7132" i="1"/>
  <c r="C7132" i="1"/>
  <c r="B7132" i="1"/>
  <c r="Q7131" i="1"/>
  <c r="N7131" i="1"/>
  <c r="M7131" i="1"/>
  <c r="L7131" i="1"/>
  <c r="G7131" i="1"/>
  <c r="F7131" i="1"/>
  <c r="E7131" i="1"/>
  <c r="D7131" i="1"/>
  <c r="C7131" i="1"/>
  <c r="B7131" i="1"/>
  <c r="Q7130" i="1"/>
  <c r="N7130" i="1"/>
  <c r="M7130" i="1"/>
  <c r="L7130" i="1"/>
  <c r="G7130" i="1"/>
  <c r="F7130" i="1"/>
  <c r="E7130" i="1"/>
  <c r="D7130" i="1"/>
  <c r="C7130" i="1"/>
  <c r="B7130" i="1"/>
  <c r="Q7129" i="1"/>
  <c r="N7129" i="1"/>
  <c r="M7129" i="1"/>
  <c r="L7129" i="1"/>
  <c r="G7129" i="1"/>
  <c r="F7129" i="1"/>
  <c r="E7129" i="1"/>
  <c r="D7129" i="1"/>
  <c r="C7129" i="1"/>
  <c r="B7129" i="1"/>
  <c r="Q7128" i="1"/>
  <c r="N7128" i="1"/>
  <c r="M7128" i="1"/>
  <c r="L7128" i="1"/>
  <c r="G7128" i="1"/>
  <c r="F7128" i="1"/>
  <c r="E7128" i="1"/>
  <c r="D7128" i="1"/>
  <c r="C7128" i="1"/>
  <c r="B7128" i="1"/>
  <c r="Q7127" i="1"/>
  <c r="N7127" i="1"/>
  <c r="M7127" i="1"/>
  <c r="L7127" i="1"/>
  <c r="G7127" i="1"/>
  <c r="F7127" i="1"/>
  <c r="E7127" i="1"/>
  <c r="D7127" i="1"/>
  <c r="C7127" i="1"/>
  <c r="B7127" i="1"/>
  <c r="Q7126" i="1"/>
  <c r="N7126" i="1"/>
  <c r="M7126" i="1"/>
  <c r="L7126" i="1"/>
  <c r="G7126" i="1"/>
  <c r="F7126" i="1"/>
  <c r="E7126" i="1"/>
  <c r="D7126" i="1"/>
  <c r="C7126" i="1"/>
  <c r="B7126" i="1"/>
  <c r="Q7125" i="1"/>
  <c r="N7125" i="1"/>
  <c r="M7125" i="1"/>
  <c r="L7125" i="1"/>
  <c r="G7125" i="1"/>
  <c r="F7125" i="1"/>
  <c r="E7125" i="1"/>
  <c r="D7125" i="1"/>
  <c r="C7125" i="1"/>
  <c r="B7125" i="1"/>
  <c r="Q7124" i="1"/>
  <c r="N7124" i="1"/>
  <c r="M7124" i="1"/>
  <c r="L7124" i="1"/>
  <c r="G7124" i="1"/>
  <c r="F7124" i="1"/>
  <c r="E7124" i="1"/>
  <c r="D7124" i="1"/>
  <c r="C7124" i="1"/>
  <c r="B7124" i="1"/>
  <c r="Q7123" i="1"/>
  <c r="N7123" i="1"/>
  <c r="M7123" i="1"/>
  <c r="L7123" i="1"/>
  <c r="G7123" i="1"/>
  <c r="F7123" i="1"/>
  <c r="E7123" i="1"/>
  <c r="D7123" i="1"/>
  <c r="C7123" i="1"/>
  <c r="B7123" i="1"/>
  <c r="Q7122" i="1"/>
  <c r="N7122" i="1"/>
  <c r="M7122" i="1"/>
  <c r="L7122" i="1"/>
  <c r="G7122" i="1"/>
  <c r="F7122" i="1"/>
  <c r="E7122" i="1"/>
  <c r="D7122" i="1"/>
  <c r="C7122" i="1"/>
  <c r="B7122" i="1"/>
  <c r="Q7121" i="1"/>
  <c r="N7121" i="1"/>
  <c r="M7121" i="1"/>
  <c r="L7121" i="1"/>
  <c r="G7121" i="1"/>
  <c r="F7121" i="1"/>
  <c r="E7121" i="1"/>
  <c r="D7121" i="1"/>
  <c r="C7121" i="1"/>
  <c r="B7121" i="1"/>
  <c r="Q7120" i="1"/>
  <c r="N7120" i="1"/>
  <c r="M7120" i="1"/>
  <c r="L7120" i="1"/>
  <c r="G7120" i="1"/>
  <c r="F7120" i="1"/>
  <c r="E7120" i="1"/>
  <c r="D7120" i="1"/>
  <c r="C7120" i="1"/>
  <c r="B7120" i="1"/>
  <c r="Q7119" i="1"/>
  <c r="N7119" i="1"/>
  <c r="M7119" i="1"/>
  <c r="L7119" i="1"/>
  <c r="G7119" i="1"/>
  <c r="F7119" i="1"/>
  <c r="E7119" i="1"/>
  <c r="D7119" i="1"/>
  <c r="C7119" i="1"/>
  <c r="B7119" i="1"/>
  <c r="Q7118" i="1"/>
  <c r="N7118" i="1"/>
  <c r="M7118" i="1"/>
  <c r="L7118" i="1"/>
  <c r="G7118" i="1"/>
  <c r="F7118" i="1"/>
  <c r="E7118" i="1"/>
  <c r="D7118" i="1"/>
  <c r="C7118" i="1"/>
  <c r="B7118" i="1"/>
  <c r="Q7117" i="1"/>
  <c r="N7117" i="1"/>
  <c r="M7117" i="1"/>
  <c r="L7117" i="1"/>
  <c r="G7117" i="1"/>
  <c r="F7117" i="1"/>
  <c r="E7117" i="1"/>
  <c r="D7117" i="1"/>
  <c r="C7117" i="1"/>
  <c r="B7117" i="1"/>
  <c r="Q7116" i="1"/>
  <c r="N7116" i="1"/>
  <c r="M7116" i="1"/>
  <c r="L7116" i="1"/>
  <c r="G7116" i="1"/>
  <c r="F7116" i="1"/>
  <c r="E7116" i="1"/>
  <c r="D7116" i="1"/>
  <c r="C7116" i="1"/>
  <c r="B7116" i="1"/>
  <c r="Q7115" i="1"/>
  <c r="N7115" i="1"/>
  <c r="M7115" i="1"/>
  <c r="L7115" i="1"/>
  <c r="G7115" i="1"/>
  <c r="F7115" i="1"/>
  <c r="E7115" i="1"/>
  <c r="D7115" i="1"/>
  <c r="C7115" i="1"/>
  <c r="B7115" i="1"/>
  <c r="Q7114" i="1"/>
  <c r="N7114" i="1"/>
  <c r="M7114" i="1"/>
  <c r="L7114" i="1"/>
  <c r="G7114" i="1"/>
  <c r="F7114" i="1"/>
  <c r="E7114" i="1"/>
  <c r="D7114" i="1"/>
  <c r="C7114" i="1"/>
  <c r="B7114" i="1"/>
  <c r="Q7113" i="1"/>
  <c r="N7113" i="1"/>
  <c r="M7113" i="1"/>
  <c r="L7113" i="1"/>
  <c r="G7113" i="1"/>
  <c r="F7113" i="1"/>
  <c r="E7113" i="1"/>
  <c r="D7113" i="1"/>
  <c r="C7113" i="1"/>
  <c r="B7113" i="1"/>
  <c r="Q7112" i="1"/>
  <c r="N7112" i="1"/>
  <c r="M7112" i="1"/>
  <c r="L7112" i="1"/>
  <c r="G7112" i="1"/>
  <c r="F7112" i="1"/>
  <c r="E7112" i="1"/>
  <c r="D7112" i="1"/>
  <c r="C7112" i="1"/>
  <c r="B7112" i="1"/>
  <c r="Q7111" i="1"/>
  <c r="N7111" i="1"/>
  <c r="M7111" i="1"/>
  <c r="L7111" i="1"/>
  <c r="G7111" i="1"/>
  <c r="F7111" i="1"/>
  <c r="E7111" i="1"/>
  <c r="D7111" i="1"/>
  <c r="C7111" i="1"/>
  <c r="B7111" i="1"/>
  <c r="Q7110" i="1"/>
  <c r="N7110" i="1"/>
  <c r="M7110" i="1"/>
  <c r="L7110" i="1"/>
  <c r="G7110" i="1"/>
  <c r="F7110" i="1"/>
  <c r="E7110" i="1"/>
  <c r="D7110" i="1"/>
  <c r="C7110" i="1"/>
  <c r="B7110" i="1"/>
  <c r="Q7109" i="1"/>
  <c r="N7109" i="1"/>
  <c r="M7109" i="1"/>
  <c r="L7109" i="1"/>
  <c r="G7109" i="1"/>
  <c r="F7109" i="1"/>
  <c r="E7109" i="1"/>
  <c r="D7109" i="1"/>
  <c r="C7109" i="1"/>
  <c r="B7109" i="1"/>
  <c r="Q7108" i="1"/>
  <c r="N7108" i="1"/>
  <c r="M7108" i="1"/>
  <c r="L7108" i="1"/>
  <c r="G7108" i="1"/>
  <c r="F7108" i="1"/>
  <c r="E7108" i="1"/>
  <c r="D7108" i="1"/>
  <c r="C7108" i="1"/>
  <c r="B7108" i="1"/>
  <c r="Q7107" i="1"/>
  <c r="N7107" i="1"/>
  <c r="M7107" i="1"/>
  <c r="L7107" i="1"/>
  <c r="G7107" i="1"/>
  <c r="F7107" i="1"/>
  <c r="E7107" i="1"/>
  <c r="D7107" i="1"/>
  <c r="C7107" i="1"/>
  <c r="B7107" i="1"/>
  <c r="Q7106" i="1"/>
  <c r="N7106" i="1"/>
  <c r="M7106" i="1"/>
  <c r="L7106" i="1"/>
  <c r="G7106" i="1"/>
  <c r="F7106" i="1"/>
  <c r="E7106" i="1"/>
  <c r="D7106" i="1"/>
  <c r="C7106" i="1"/>
  <c r="B7106" i="1"/>
  <c r="Q7105" i="1"/>
  <c r="N7105" i="1"/>
  <c r="M7105" i="1"/>
  <c r="L7105" i="1"/>
  <c r="G7105" i="1"/>
  <c r="F7105" i="1"/>
  <c r="E7105" i="1"/>
  <c r="D7105" i="1"/>
  <c r="C7105" i="1"/>
  <c r="B7105" i="1"/>
  <c r="Q7104" i="1"/>
  <c r="N7104" i="1"/>
  <c r="M7104" i="1"/>
  <c r="L7104" i="1"/>
  <c r="G7104" i="1"/>
  <c r="F7104" i="1"/>
  <c r="E7104" i="1"/>
  <c r="D7104" i="1"/>
  <c r="C7104" i="1"/>
  <c r="B7104" i="1"/>
  <c r="Q7103" i="1"/>
  <c r="N7103" i="1"/>
  <c r="M7103" i="1"/>
  <c r="L7103" i="1"/>
  <c r="G7103" i="1"/>
  <c r="F7103" i="1"/>
  <c r="E7103" i="1"/>
  <c r="D7103" i="1"/>
  <c r="C7103" i="1"/>
  <c r="B7103" i="1"/>
  <c r="Q7102" i="1"/>
  <c r="N7102" i="1"/>
  <c r="M7102" i="1"/>
  <c r="L7102" i="1"/>
  <c r="G7102" i="1"/>
  <c r="F7102" i="1"/>
  <c r="E7102" i="1"/>
  <c r="D7102" i="1"/>
  <c r="C7102" i="1"/>
  <c r="B7102" i="1"/>
  <c r="Q7101" i="1"/>
  <c r="N7101" i="1"/>
  <c r="M7101" i="1"/>
  <c r="L7101" i="1"/>
  <c r="G7101" i="1"/>
  <c r="F7101" i="1"/>
  <c r="E7101" i="1"/>
  <c r="D7101" i="1"/>
  <c r="C7101" i="1"/>
  <c r="B7101" i="1"/>
  <c r="Q7100" i="1"/>
  <c r="N7100" i="1"/>
  <c r="M7100" i="1"/>
  <c r="L7100" i="1"/>
  <c r="G7100" i="1"/>
  <c r="F7100" i="1"/>
  <c r="E7100" i="1"/>
  <c r="D7100" i="1"/>
  <c r="C7100" i="1"/>
  <c r="B7100" i="1"/>
  <c r="Q7099" i="1"/>
  <c r="N7099" i="1"/>
  <c r="M7099" i="1"/>
  <c r="L7099" i="1"/>
  <c r="G7099" i="1"/>
  <c r="F7099" i="1"/>
  <c r="E7099" i="1"/>
  <c r="D7099" i="1"/>
  <c r="C7099" i="1"/>
  <c r="B7099" i="1"/>
  <c r="Q7098" i="1"/>
  <c r="N7098" i="1"/>
  <c r="M7098" i="1"/>
  <c r="L7098" i="1"/>
  <c r="G7098" i="1"/>
  <c r="F7098" i="1"/>
  <c r="E7098" i="1"/>
  <c r="D7098" i="1"/>
  <c r="C7098" i="1"/>
  <c r="B7098" i="1"/>
  <c r="Q7097" i="1"/>
  <c r="N7097" i="1"/>
  <c r="M7097" i="1"/>
  <c r="L7097" i="1"/>
  <c r="G7097" i="1"/>
  <c r="F7097" i="1"/>
  <c r="E7097" i="1"/>
  <c r="D7097" i="1"/>
  <c r="C7097" i="1"/>
  <c r="B7097" i="1"/>
  <c r="Q7096" i="1"/>
  <c r="N7096" i="1"/>
  <c r="M7096" i="1"/>
  <c r="L7096" i="1"/>
  <c r="G7096" i="1"/>
  <c r="F7096" i="1"/>
  <c r="E7096" i="1"/>
  <c r="D7096" i="1"/>
  <c r="C7096" i="1"/>
  <c r="B7096" i="1"/>
  <c r="Q7095" i="1"/>
  <c r="N7095" i="1"/>
  <c r="M7095" i="1"/>
  <c r="L7095" i="1"/>
  <c r="G7095" i="1"/>
  <c r="F7095" i="1"/>
  <c r="E7095" i="1"/>
  <c r="D7095" i="1"/>
  <c r="C7095" i="1"/>
  <c r="B7095" i="1"/>
  <c r="Q7094" i="1"/>
  <c r="N7094" i="1"/>
  <c r="M7094" i="1"/>
  <c r="L7094" i="1"/>
  <c r="G7094" i="1"/>
  <c r="F7094" i="1"/>
  <c r="E7094" i="1"/>
  <c r="D7094" i="1"/>
  <c r="C7094" i="1"/>
  <c r="B7094" i="1"/>
  <c r="Q7093" i="1"/>
  <c r="N7093" i="1"/>
  <c r="M7093" i="1"/>
  <c r="L7093" i="1"/>
  <c r="G7093" i="1"/>
  <c r="F7093" i="1"/>
  <c r="E7093" i="1"/>
  <c r="D7093" i="1"/>
  <c r="C7093" i="1"/>
  <c r="B7093" i="1"/>
  <c r="Q7092" i="1"/>
  <c r="N7092" i="1"/>
  <c r="M7092" i="1"/>
  <c r="L7092" i="1"/>
  <c r="G7092" i="1"/>
  <c r="F7092" i="1"/>
  <c r="E7092" i="1"/>
  <c r="D7092" i="1"/>
  <c r="C7092" i="1"/>
  <c r="B7092" i="1"/>
  <c r="Q7091" i="1"/>
  <c r="N7091" i="1"/>
  <c r="M7091" i="1"/>
  <c r="L7091" i="1"/>
  <c r="G7091" i="1"/>
  <c r="F7091" i="1"/>
  <c r="E7091" i="1"/>
  <c r="D7091" i="1"/>
  <c r="C7091" i="1"/>
  <c r="B7091" i="1"/>
  <c r="Q7090" i="1"/>
  <c r="N7090" i="1"/>
  <c r="M7090" i="1"/>
  <c r="L7090" i="1"/>
  <c r="G7090" i="1"/>
  <c r="F7090" i="1"/>
  <c r="E7090" i="1"/>
  <c r="D7090" i="1"/>
  <c r="C7090" i="1"/>
  <c r="B7090" i="1"/>
  <c r="Q7089" i="1"/>
  <c r="N7089" i="1"/>
  <c r="M7089" i="1"/>
  <c r="L7089" i="1"/>
  <c r="G7089" i="1"/>
  <c r="F7089" i="1"/>
  <c r="E7089" i="1"/>
  <c r="D7089" i="1"/>
  <c r="C7089" i="1"/>
  <c r="B7089" i="1"/>
  <c r="Q7088" i="1"/>
  <c r="N7088" i="1"/>
  <c r="M7088" i="1"/>
  <c r="L7088" i="1"/>
  <c r="G7088" i="1"/>
  <c r="F7088" i="1"/>
  <c r="E7088" i="1"/>
  <c r="D7088" i="1"/>
  <c r="C7088" i="1"/>
  <c r="B7088" i="1"/>
  <c r="Q7087" i="1"/>
  <c r="N7087" i="1"/>
  <c r="M7087" i="1"/>
  <c r="L7087" i="1"/>
  <c r="G7087" i="1"/>
  <c r="F7087" i="1"/>
  <c r="E7087" i="1"/>
  <c r="D7087" i="1"/>
  <c r="C7087" i="1"/>
  <c r="B7087" i="1"/>
  <c r="Q7086" i="1"/>
  <c r="N7086" i="1"/>
  <c r="M7086" i="1"/>
  <c r="L7086" i="1"/>
  <c r="G7086" i="1"/>
  <c r="F7086" i="1"/>
  <c r="E7086" i="1"/>
  <c r="D7086" i="1"/>
  <c r="C7086" i="1"/>
  <c r="B7086" i="1"/>
  <c r="Q7085" i="1"/>
  <c r="N7085" i="1"/>
  <c r="M7085" i="1"/>
  <c r="L7085" i="1"/>
  <c r="G7085" i="1"/>
  <c r="F7085" i="1"/>
  <c r="E7085" i="1"/>
  <c r="D7085" i="1"/>
  <c r="C7085" i="1"/>
  <c r="B7085" i="1"/>
  <c r="Q7084" i="1"/>
  <c r="N7084" i="1"/>
  <c r="M7084" i="1"/>
  <c r="L7084" i="1"/>
  <c r="G7084" i="1"/>
  <c r="F7084" i="1"/>
  <c r="E7084" i="1"/>
  <c r="D7084" i="1"/>
  <c r="C7084" i="1"/>
  <c r="B7084" i="1"/>
  <c r="Q7083" i="1"/>
  <c r="N7083" i="1"/>
  <c r="M7083" i="1"/>
  <c r="L7083" i="1"/>
  <c r="G7083" i="1"/>
  <c r="F7083" i="1"/>
  <c r="E7083" i="1"/>
  <c r="D7083" i="1"/>
  <c r="C7083" i="1"/>
  <c r="B7083" i="1"/>
  <c r="Q7082" i="1"/>
  <c r="N7082" i="1"/>
  <c r="M7082" i="1"/>
  <c r="L7082" i="1"/>
  <c r="G7082" i="1"/>
  <c r="F7082" i="1"/>
  <c r="E7082" i="1"/>
  <c r="D7082" i="1"/>
  <c r="C7082" i="1"/>
  <c r="B7082" i="1"/>
  <c r="Q7081" i="1"/>
  <c r="N7081" i="1"/>
  <c r="M7081" i="1"/>
  <c r="L7081" i="1"/>
  <c r="G7081" i="1"/>
  <c r="F7081" i="1"/>
  <c r="E7081" i="1"/>
  <c r="D7081" i="1"/>
  <c r="C7081" i="1"/>
  <c r="B7081" i="1"/>
  <c r="Q7080" i="1"/>
  <c r="N7080" i="1"/>
  <c r="M7080" i="1"/>
  <c r="L7080" i="1"/>
  <c r="G7080" i="1"/>
  <c r="F7080" i="1"/>
  <c r="E7080" i="1"/>
  <c r="D7080" i="1"/>
  <c r="C7080" i="1"/>
  <c r="B7080" i="1"/>
  <c r="Q7079" i="1"/>
  <c r="N7079" i="1"/>
  <c r="M7079" i="1"/>
  <c r="L7079" i="1"/>
  <c r="G7079" i="1"/>
  <c r="F7079" i="1"/>
  <c r="E7079" i="1"/>
  <c r="D7079" i="1"/>
  <c r="C7079" i="1"/>
  <c r="B7079" i="1"/>
  <c r="Q7078" i="1"/>
  <c r="N7078" i="1"/>
  <c r="M7078" i="1"/>
  <c r="L7078" i="1"/>
  <c r="G7078" i="1"/>
  <c r="F7078" i="1"/>
  <c r="E7078" i="1"/>
  <c r="D7078" i="1"/>
  <c r="C7078" i="1"/>
  <c r="B7078" i="1"/>
  <c r="Q7077" i="1"/>
  <c r="N7077" i="1"/>
  <c r="M7077" i="1"/>
  <c r="L7077" i="1"/>
  <c r="G7077" i="1"/>
  <c r="F7077" i="1"/>
  <c r="E7077" i="1"/>
  <c r="D7077" i="1"/>
  <c r="C7077" i="1"/>
  <c r="B7077" i="1"/>
  <c r="Q7076" i="1"/>
  <c r="N7076" i="1"/>
  <c r="M7076" i="1"/>
  <c r="L7076" i="1"/>
  <c r="G7076" i="1"/>
  <c r="F7076" i="1"/>
  <c r="E7076" i="1"/>
  <c r="D7076" i="1"/>
  <c r="C7076" i="1"/>
  <c r="B7076" i="1"/>
  <c r="Q7075" i="1"/>
  <c r="N7075" i="1"/>
  <c r="M7075" i="1"/>
  <c r="L7075" i="1"/>
  <c r="G7075" i="1"/>
  <c r="F7075" i="1"/>
  <c r="E7075" i="1"/>
  <c r="D7075" i="1"/>
  <c r="C7075" i="1"/>
  <c r="B7075" i="1"/>
  <c r="Q7074" i="1"/>
  <c r="N7074" i="1"/>
  <c r="M7074" i="1"/>
  <c r="L7074" i="1"/>
  <c r="G7074" i="1"/>
  <c r="F7074" i="1"/>
  <c r="E7074" i="1"/>
  <c r="D7074" i="1"/>
  <c r="C7074" i="1"/>
  <c r="B7074" i="1"/>
  <c r="Q7073" i="1"/>
  <c r="N7073" i="1"/>
  <c r="M7073" i="1"/>
  <c r="L7073" i="1"/>
  <c r="G7073" i="1"/>
  <c r="F7073" i="1"/>
  <c r="E7073" i="1"/>
  <c r="D7073" i="1"/>
  <c r="C7073" i="1"/>
  <c r="B7073" i="1"/>
  <c r="Q7072" i="1"/>
  <c r="N7072" i="1"/>
  <c r="M7072" i="1"/>
  <c r="L7072" i="1"/>
  <c r="G7072" i="1"/>
  <c r="F7072" i="1"/>
  <c r="E7072" i="1"/>
  <c r="D7072" i="1"/>
  <c r="C7072" i="1"/>
  <c r="B7072" i="1"/>
  <c r="Q7071" i="1"/>
  <c r="N7071" i="1"/>
  <c r="M7071" i="1"/>
  <c r="L7071" i="1"/>
  <c r="G7071" i="1"/>
  <c r="F7071" i="1"/>
  <c r="E7071" i="1"/>
  <c r="D7071" i="1"/>
  <c r="C7071" i="1"/>
  <c r="B7071" i="1"/>
  <c r="Q7070" i="1"/>
  <c r="N7070" i="1"/>
  <c r="M7070" i="1"/>
  <c r="L7070" i="1"/>
  <c r="G7070" i="1"/>
  <c r="F7070" i="1"/>
  <c r="E7070" i="1"/>
  <c r="D7070" i="1"/>
  <c r="C7070" i="1"/>
  <c r="B7070" i="1"/>
  <c r="Q7069" i="1"/>
  <c r="N7069" i="1"/>
  <c r="M7069" i="1"/>
  <c r="L7069" i="1"/>
  <c r="G7069" i="1"/>
  <c r="F7069" i="1"/>
  <c r="E7069" i="1"/>
  <c r="D7069" i="1"/>
  <c r="C7069" i="1"/>
  <c r="B7069" i="1"/>
  <c r="Q7068" i="1"/>
  <c r="N7068" i="1"/>
  <c r="M7068" i="1"/>
  <c r="L7068" i="1"/>
  <c r="G7068" i="1"/>
  <c r="F7068" i="1"/>
  <c r="E7068" i="1"/>
  <c r="D7068" i="1"/>
  <c r="C7068" i="1"/>
  <c r="B7068" i="1"/>
  <c r="Q7067" i="1"/>
  <c r="N7067" i="1"/>
  <c r="M7067" i="1"/>
  <c r="L7067" i="1"/>
  <c r="G7067" i="1"/>
  <c r="F7067" i="1"/>
  <c r="E7067" i="1"/>
  <c r="D7067" i="1"/>
  <c r="C7067" i="1"/>
  <c r="B7067" i="1"/>
  <c r="Q7066" i="1"/>
  <c r="N7066" i="1"/>
  <c r="M7066" i="1"/>
  <c r="L7066" i="1"/>
  <c r="G7066" i="1"/>
  <c r="F7066" i="1"/>
  <c r="E7066" i="1"/>
  <c r="D7066" i="1"/>
  <c r="C7066" i="1"/>
  <c r="B7066" i="1"/>
  <c r="Q7065" i="1"/>
  <c r="N7065" i="1"/>
  <c r="M7065" i="1"/>
  <c r="L7065" i="1"/>
  <c r="G7065" i="1"/>
  <c r="F7065" i="1"/>
  <c r="E7065" i="1"/>
  <c r="D7065" i="1"/>
  <c r="C7065" i="1"/>
  <c r="B7065" i="1"/>
  <c r="Q7064" i="1"/>
  <c r="N7064" i="1"/>
  <c r="M7064" i="1"/>
  <c r="L7064" i="1"/>
  <c r="G7064" i="1"/>
  <c r="F7064" i="1"/>
  <c r="E7064" i="1"/>
  <c r="D7064" i="1"/>
  <c r="C7064" i="1"/>
  <c r="B7064" i="1"/>
  <c r="Q7063" i="1"/>
  <c r="N7063" i="1"/>
  <c r="M7063" i="1"/>
  <c r="L7063" i="1"/>
  <c r="G7063" i="1"/>
  <c r="F7063" i="1"/>
  <c r="E7063" i="1"/>
  <c r="D7063" i="1"/>
  <c r="C7063" i="1"/>
  <c r="B7063" i="1"/>
  <c r="Q7062" i="1"/>
  <c r="N7062" i="1"/>
  <c r="M7062" i="1"/>
  <c r="L7062" i="1"/>
  <c r="G7062" i="1"/>
  <c r="F7062" i="1"/>
  <c r="E7062" i="1"/>
  <c r="D7062" i="1"/>
  <c r="C7062" i="1"/>
  <c r="B7062" i="1"/>
  <c r="Q7061" i="1"/>
  <c r="N7061" i="1"/>
  <c r="M7061" i="1"/>
  <c r="L7061" i="1"/>
  <c r="G7061" i="1"/>
  <c r="F7061" i="1"/>
  <c r="E7061" i="1"/>
  <c r="D7061" i="1"/>
  <c r="C7061" i="1"/>
  <c r="B7061" i="1"/>
  <c r="Q7060" i="1"/>
  <c r="N7060" i="1"/>
  <c r="M7060" i="1"/>
  <c r="L7060" i="1"/>
  <c r="G7060" i="1"/>
  <c r="F7060" i="1"/>
  <c r="E7060" i="1"/>
  <c r="D7060" i="1"/>
  <c r="C7060" i="1"/>
  <c r="B7060" i="1"/>
  <c r="Q7059" i="1"/>
  <c r="N7059" i="1"/>
  <c r="M7059" i="1"/>
  <c r="L7059" i="1"/>
  <c r="G7059" i="1"/>
  <c r="F7059" i="1"/>
  <c r="E7059" i="1"/>
  <c r="D7059" i="1"/>
  <c r="C7059" i="1"/>
  <c r="B7059" i="1"/>
  <c r="Q7058" i="1"/>
  <c r="N7058" i="1"/>
  <c r="M7058" i="1"/>
  <c r="L7058" i="1"/>
  <c r="G7058" i="1"/>
  <c r="F7058" i="1"/>
  <c r="E7058" i="1"/>
  <c r="D7058" i="1"/>
  <c r="C7058" i="1"/>
  <c r="B7058" i="1"/>
  <c r="Q7057" i="1"/>
  <c r="N7057" i="1"/>
  <c r="M7057" i="1"/>
  <c r="L7057" i="1"/>
  <c r="G7057" i="1"/>
  <c r="F7057" i="1"/>
  <c r="E7057" i="1"/>
  <c r="D7057" i="1"/>
  <c r="C7057" i="1"/>
  <c r="B7057" i="1"/>
  <c r="Q7056" i="1"/>
  <c r="N7056" i="1"/>
  <c r="M7056" i="1"/>
  <c r="L7056" i="1"/>
  <c r="G7056" i="1"/>
  <c r="F7056" i="1"/>
  <c r="E7056" i="1"/>
  <c r="D7056" i="1"/>
  <c r="C7056" i="1"/>
  <c r="B7056" i="1"/>
  <c r="Q7055" i="1"/>
  <c r="N7055" i="1"/>
  <c r="M7055" i="1"/>
  <c r="L7055" i="1"/>
  <c r="G7055" i="1"/>
  <c r="F7055" i="1"/>
  <c r="E7055" i="1"/>
  <c r="D7055" i="1"/>
  <c r="C7055" i="1"/>
  <c r="B7055" i="1"/>
  <c r="Q7054" i="1"/>
  <c r="N7054" i="1"/>
  <c r="M7054" i="1"/>
  <c r="L7054" i="1"/>
  <c r="G7054" i="1"/>
  <c r="F7054" i="1"/>
  <c r="E7054" i="1"/>
  <c r="D7054" i="1"/>
  <c r="C7054" i="1"/>
  <c r="B7054" i="1"/>
  <c r="Q7053" i="1"/>
  <c r="N7053" i="1"/>
  <c r="M7053" i="1"/>
  <c r="L7053" i="1"/>
  <c r="G7053" i="1"/>
  <c r="F7053" i="1"/>
  <c r="E7053" i="1"/>
  <c r="D7053" i="1"/>
  <c r="C7053" i="1"/>
  <c r="B7053" i="1"/>
  <c r="Q7052" i="1"/>
  <c r="N7052" i="1"/>
  <c r="M7052" i="1"/>
  <c r="L7052" i="1"/>
  <c r="G7052" i="1"/>
  <c r="F7052" i="1"/>
  <c r="E7052" i="1"/>
  <c r="D7052" i="1"/>
  <c r="C7052" i="1"/>
  <c r="B7052" i="1"/>
  <c r="Q7051" i="1"/>
  <c r="N7051" i="1"/>
  <c r="M7051" i="1"/>
  <c r="L7051" i="1"/>
  <c r="G7051" i="1"/>
  <c r="F7051" i="1"/>
  <c r="E7051" i="1"/>
  <c r="D7051" i="1"/>
  <c r="C7051" i="1"/>
  <c r="B7051" i="1"/>
  <c r="Q7050" i="1"/>
  <c r="N7050" i="1"/>
  <c r="M7050" i="1"/>
  <c r="L7050" i="1"/>
  <c r="G7050" i="1"/>
  <c r="F7050" i="1"/>
  <c r="E7050" i="1"/>
  <c r="D7050" i="1"/>
  <c r="C7050" i="1"/>
  <c r="B7050" i="1"/>
  <c r="Q7049" i="1"/>
  <c r="N7049" i="1"/>
  <c r="M7049" i="1"/>
  <c r="L7049" i="1"/>
  <c r="G7049" i="1"/>
  <c r="F7049" i="1"/>
  <c r="E7049" i="1"/>
  <c r="D7049" i="1"/>
  <c r="C7049" i="1"/>
  <c r="B7049" i="1"/>
  <c r="Q7048" i="1"/>
  <c r="N7048" i="1"/>
  <c r="M7048" i="1"/>
  <c r="L7048" i="1"/>
  <c r="G7048" i="1"/>
  <c r="F7048" i="1"/>
  <c r="E7048" i="1"/>
  <c r="D7048" i="1"/>
  <c r="C7048" i="1"/>
  <c r="B7048" i="1"/>
  <c r="Q7047" i="1"/>
  <c r="N7047" i="1"/>
  <c r="M7047" i="1"/>
  <c r="L7047" i="1"/>
  <c r="G7047" i="1"/>
  <c r="F7047" i="1"/>
  <c r="E7047" i="1"/>
  <c r="D7047" i="1"/>
  <c r="C7047" i="1"/>
  <c r="B7047" i="1"/>
  <c r="Q7046" i="1"/>
  <c r="N7046" i="1"/>
  <c r="M7046" i="1"/>
  <c r="L7046" i="1"/>
  <c r="G7046" i="1"/>
  <c r="F7046" i="1"/>
  <c r="E7046" i="1"/>
  <c r="D7046" i="1"/>
  <c r="C7046" i="1"/>
  <c r="B7046" i="1"/>
  <c r="Q7045" i="1"/>
  <c r="N7045" i="1"/>
  <c r="M7045" i="1"/>
  <c r="L7045" i="1"/>
  <c r="G7045" i="1"/>
  <c r="F7045" i="1"/>
  <c r="E7045" i="1"/>
  <c r="D7045" i="1"/>
  <c r="C7045" i="1"/>
  <c r="B7045" i="1"/>
  <c r="Q7044" i="1"/>
  <c r="N7044" i="1"/>
  <c r="M7044" i="1"/>
  <c r="L7044" i="1"/>
  <c r="G7044" i="1"/>
  <c r="F7044" i="1"/>
  <c r="E7044" i="1"/>
  <c r="D7044" i="1"/>
  <c r="C7044" i="1"/>
  <c r="B7044" i="1"/>
  <c r="Q7043" i="1"/>
  <c r="N7043" i="1"/>
  <c r="M7043" i="1"/>
  <c r="L7043" i="1"/>
  <c r="G7043" i="1"/>
  <c r="F7043" i="1"/>
  <c r="E7043" i="1"/>
  <c r="D7043" i="1"/>
  <c r="C7043" i="1"/>
  <c r="B7043" i="1"/>
  <c r="Q7042" i="1"/>
  <c r="N7042" i="1"/>
  <c r="M7042" i="1"/>
  <c r="L7042" i="1"/>
  <c r="G7042" i="1"/>
  <c r="F7042" i="1"/>
  <c r="E7042" i="1"/>
  <c r="D7042" i="1"/>
  <c r="C7042" i="1"/>
  <c r="B7042" i="1"/>
  <c r="Q7041" i="1"/>
  <c r="N7041" i="1"/>
  <c r="M7041" i="1"/>
  <c r="L7041" i="1"/>
  <c r="G7041" i="1"/>
  <c r="F7041" i="1"/>
  <c r="E7041" i="1"/>
  <c r="D7041" i="1"/>
  <c r="C7041" i="1"/>
  <c r="B7041" i="1"/>
  <c r="Q7040" i="1"/>
  <c r="N7040" i="1"/>
  <c r="M7040" i="1"/>
  <c r="L7040" i="1"/>
  <c r="G7040" i="1"/>
  <c r="F7040" i="1"/>
  <c r="E7040" i="1"/>
  <c r="D7040" i="1"/>
  <c r="C7040" i="1"/>
  <c r="B7040" i="1"/>
  <c r="Q7039" i="1"/>
  <c r="N7039" i="1"/>
  <c r="M7039" i="1"/>
  <c r="L7039" i="1"/>
  <c r="G7039" i="1"/>
  <c r="F7039" i="1"/>
  <c r="E7039" i="1"/>
  <c r="D7039" i="1"/>
  <c r="C7039" i="1"/>
  <c r="B7039" i="1"/>
  <c r="Q7038" i="1"/>
  <c r="N7038" i="1"/>
  <c r="M7038" i="1"/>
  <c r="L7038" i="1"/>
  <c r="G7038" i="1"/>
  <c r="F7038" i="1"/>
  <c r="E7038" i="1"/>
  <c r="D7038" i="1"/>
  <c r="C7038" i="1"/>
  <c r="B7038" i="1"/>
  <c r="Q7037" i="1"/>
  <c r="N7037" i="1"/>
  <c r="M7037" i="1"/>
  <c r="L7037" i="1"/>
  <c r="G7037" i="1"/>
  <c r="F7037" i="1"/>
  <c r="E7037" i="1"/>
  <c r="D7037" i="1"/>
  <c r="C7037" i="1"/>
  <c r="B7037" i="1"/>
  <c r="Q7036" i="1"/>
  <c r="N7036" i="1"/>
  <c r="M7036" i="1"/>
  <c r="L7036" i="1"/>
  <c r="G7036" i="1"/>
  <c r="F7036" i="1"/>
  <c r="E7036" i="1"/>
  <c r="D7036" i="1"/>
  <c r="C7036" i="1"/>
  <c r="B7036" i="1"/>
  <c r="Q7035" i="1"/>
  <c r="N7035" i="1"/>
  <c r="M7035" i="1"/>
  <c r="L7035" i="1"/>
  <c r="G7035" i="1"/>
  <c r="F7035" i="1"/>
  <c r="E7035" i="1"/>
  <c r="D7035" i="1"/>
  <c r="C7035" i="1"/>
  <c r="B7035" i="1"/>
  <c r="Q7034" i="1"/>
  <c r="N7034" i="1"/>
  <c r="M7034" i="1"/>
  <c r="L7034" i="1"/>
  <c r="G7034" i="1"/>
  <c r="F7034" i="1"/>
  <c r="E7034" i="1"/>
  <c r="D7034" i="1"/>
  <c r="C7034" i="1"/>
  <c r="B7034" i="1"/>
  <c r="Q7033" i="1"/>
  <c r="N7033" i="1"/>
  <c r="M7033" i="1"/>
  <c r="L7033" i="1"/>
  <c r="G7033" i="1"/>
  <c r="F7033" i="1"/>
  <c r="E7033" i="1"/>
  <c r="D7033" i="1"/>
  <c r="C7033" i="1"/>
  <c r="B7033" i="1"/>
  <c r="Q7032" i="1"/>
  <c r="N7032" i="1"/>
  <c r="M7032" i="1"/>
  <c r="L7032" i="1"/>
  <c r="G7032" i="1"/>
  <c r="F7032" i="1"/>
  <c r="E7032" i="1"/>
  <c r="D7032" i="1"/>
  <c r="C7032" i="1"/>
  <c r="B7032" i="1"/>
  <c r="Q7031" i="1"/>
  <c r="N7031" i="1"/>
  <c r="M7031" i="1"/>
  <c r="L7031" i="1"/>
  <c r="G7031" i="1"/>
  <c r="F7031" i="1"/>
  <c r="E7031" i="1"/>
  <c r="D7031" i="1"/>
  <c r="C7031" i="1"/>
  <c r="B7031" i="1"/>
  <c r="Q7030" i="1"/>
  <c r="N7030" i="1"/>
  <c r="M7030" i="1"/>
  <c r="L7030" i="1"/>
  <c r="G7030" i="1"/>
  <c r="F7030" i="1"/>
  <c r="E7030" i="1"/>
  <c r="D7030" i="1"/>
  <c r="C7030" i="1"/>
  <c r="B7030" i="1"/>
  <c r="Q7029" i="1"/>
  <c r="N7029" i="1"/>
  <c r="M7029" i="1"/>
  <c r="L7029" i="1"/>
  <c r="G7029" i="1"/>
  <c r="F7029" i="1"/>
  <c r="E7029" i="1"/>
  <c r="D7029" i="1"/>
  <c r="C7029" i="1"/>
  <c r="B7029" i="1"/>
  <c r="Q7028" i="1"/>
  <c r="N7028" i="1"/>
  <c r="M7028" i="1"/>
  <c r="L7028" i="1"/>
  <c r="G7028" i="1"/>
  <c r="F7028" i="1"/>
  <c r="E7028" i="1"/>
  <c r="D7028" i="1"/>
  <c r="C7028" i="1"/>
  <c r="B7028" i="1"/>
  <c r="Q7027" i="1"/>
  <c r="N7027" i="1"/>
  <c r="M7027" i="1"/>
  <c r="L7027" i="1"/>
  <c r="G7027" i="1"/>
  <c r="F7027" i="1"/>
  <c r="E7027" i="1"/>
  <c r="D7027" i="1"/>
  <c r="C7027" i="1"/>
  <c r="B7027" i="1"/>
  <c r="Q7026" i="1"/>
  <c r="N7026" i="1"/>
  <c r="M7026" i="1"/>
  <c r="L7026" i="1"/>
  <c r="G7026" i="1"/>
  <c r="F7026" i="1"/>
  <c r="E7026" i="1"/>
  <c r="D7026" i="1"/>
  <c r="C7026" i="1"/>
  <c r="B7026" i="1"/>
  <c r="Q7025" i="1"/>
  <c r="N7025" i="1"/>
  <c r="M7025" i="1"/>
  <c r="L7025" i="1"/>
  <c r="G7025" i="1"/>
  <c r="F7025" i="1"/>
  <c r="E7025" i="1"/>
  <c r="D7025" i="1"/>
  <c r="C7025" i="1"/>
  <c r="B7025" i="1"/>
  <c r="Q7024" i="1"/>
  <c r="N7024" i="1"/>
  <c r="M7024" i="1"/>
  <c r="L7024" i="1"/>
  <c r="G7024" i="1"/>
  <c r="F7024" i="1"/>
  <c r="E7024" i="1"/>
  <c r="D7024" i="1"/>
  <c r="C7024" i="1"/>
  <c r="B7024" i="1"/>
  <c r="Q7023" i="1"/>
  <c r="N7023" i="1"/>
  <c r="M7023" i="1"/>
  <c r="L7023" i="1"/>
  <c r="G7023" i="1"/>
  <c r="F7023" i="1"/>
  <c r="E7023" i="1"/>
  <c r="D7023" i="1"/>
  <c r="C7023" i="1"/>
  <c r="B7023" i="1"/>
  <c r="Q7022" i="1"/>
  <c r="N7022" i="1"/>
  <c r="M7022" i="1"/>
  <c r="L7022" i="1"/>
  <c r="G7022" i="1"/>
  <c r="F7022" i="1"/>
  <c r="E7022" i="1"/>
  <c r="D7022" i="1"/>
  <c r="C7022" i="1"/>
  <c r="B7022" i="1"/>
  <c r="Q7021" i="1"/>
  <c r="N7021" i="1"/>
  <c r="M7021" i="1"/>
  <c r="L7021" i="1"/>
  <c r="G7021" i="1"/>
  <c r="F7021" i="1"/>
  <c r="E7021" i="1"/>
  <c r="D7021" i="1"/>
  <c r="C7021" i="1"/>
  <c r="B7021" i="1"/>
  <c r="Q7020" i="1"/>
  <c r="N7020" i="1"/>
  <c r="M7020" i="1"/>
  <c r="L7020" i="1"/>
  <c r="G7020" i="1"/>
  <c r="F7020" i="1"/>
  <c r="E7020" i="1"/>
  <c r="D7020" i="1"/>
  <c r="C7020" i="1"/>
  <c r="B7020" i="1"/>
  <c r="Q7019" i="1"/>
  <c r="N7019" i="1"/>
  <c r="M7019" i="1"/>
  <c r="L7019" i="1"/>
  <c r="G7019" i="1"/>
  <c r="F7019" i="1"/>
  <c r="E7019" i="1"/>
  <c r="D7019" i="1"/>
  <c r="C7019" i="1"/>
  <c r="B7019" i="1"/>
  <c r="Q7018" i="1"/>
  <c r="N7018" i="1"/>
  <c r="M7018" i="1"/>
  <c r="L7018" i="1"/>
  <c r="G7018" i="1"/>
  <c r="F7018" i="1"/>
  <c r="E7018" i="1"/>
  <c r="D7018" i="1"/>
  <c r="C7018" i="1"/>
  <c r="B7018" i="1"/>
  <c r="Q7017" i="1"/>
  <c r="N7017" i="1"/>
  <c r="M7017" i="1"/>
  <c r="L7017" i="1"/>
  <c r="G7017" i="1"/>
  <c r="F7017" i="1"/>
  <c r="E7017" i="1"/>
  <c r="D7017" i="1"/>
  <c r="C7017" i="1"/>
  <c r="B7017" i="1"/>
  <c r="Q7016" i="1"/>
  <c r="N7016" i="1"/>
  <c r="M7016" i="1"/>
  <c r="L7016" i="1"/>
  <c r="G7016" i="1"/>
  <c r="F7016" i="1"/>
  <c r="E7016" i="1"/>
  <c r="D7016" i="1"/>
  <c r="C7016" i="1"/>
  <c r="B7016" i="1"/>
  <c r="Q7015" i="1"/>
  <c r="N7015" i="1"/>
  <c r="M7015" i="1"/>
  <c r="L7015" i="1"/>
  <c r="G7015" i="1"/>
  <c r="F7015" i="1"/>
  <c r="E7015" i="1"/>
  <c r="D7015" i="1"/>
  <c r="C7015" i="1"/>
  <c r="B7015" i="1"/>
  <c r="Q7014" i="1"/>
  <c r="N7014" i="1"/>
  <c r="M7014" i="1"/>
  <c r="L7014" i="1"/>
  <c r="G7014" i="1"/>
  <c r="F7014" i="1"/>
  <c r="E7014" i="1"/>
  <c r="D7014" i="1"/>
  <c r="C7014" i="1"/>
  <c r="B7014" i="1"/>
  <c r="Q7013" i="1"/>
  <c r="N7013" i="1"/>
  <c r="M7013" i="1"/>
  <c r="L7013" i="1"/>
  <c r="G7013" i="1"/>
  <c r="F7013" i="1"/>
  <c r="E7013" i="1"/>
  <c r="D7013" i="1"/>
  <c r="C7013" i="1"/>
  <c r="B7013" i="1"/>
  <c r="Q7012" i="1"/>
  <c r="N7012" i="1"/>
  <c r="M7012" i="1"/>
  <c r="L7012" i="1"/>
  <c r="G7012" i="1"/>
  <c r="F7012" i="1"/>
  <c r="E7012" i="1"/>
  <c r="D7012" i="1"/>
  <c r="C7012" i="1"/>
  <c r="B7012" i="1"/>
  <c r="Q7011" i="1"/>
  <c r="N7011" i="1"/>
  <c r="M7011" i="1"/>
  <c r="L7011" i="1"/>
  <c r="G7011" i="1"/>
  <c r="F7011" i="1"/>
  <c r="E7011" i="1"/>
  <c r="D7011" i="1"/>
  <c r="C7011" i="1"/>
  <c r="B7011" i="1"/>
  <c r="Q7010" i="1"/>
  <c r="N7010" i="1"/>
  <c r="M7010" i="1"/>
  <c r="L7010" i="1"/>
  <c r="G7010" i="1"/>
  <c r="F7010" i="1"/>
  <c r="E7010" i="1"/>
  <c r="D7010" i="1"/>
  <c r="C7010" i="1"/>
  <c r="B7010" i="1"/>
  <c r="Q7009" i="1"/>
  <c r="N7009" i="1"/>
  <c r="M7009" i="1"/>
  <c r="L7009" i="1"/>
  <c r="G7009" i="1"/>
  <c r="F7009" i="1"/>
  <c r="E7009" i="1"/>
  <c r="D7009" i="1"/>
  <c r="C7009" i="1"/>
  <c r="B7009" i="1"/>
  <c r="Q7008" i="1"/>
  <c r="N7008" i="1"/>
  <c r="M7008" i="1"/>
  <c r="L7008" i="1"/>
  <c r="G7008" i="1"/>
  <c r="F7008" i="1"/>
  <c r="E7008" i="1"/>
  <c r="D7008" i="1"/>
  <c r="C7008" i="1"/>
  <c r="B7008" i="1"/>
  <c r="Q7007" i="1"/>
  <c r="N7007" i="1"/>
  <c r="M7007" i="1"/>
  <c r="L7007" i="1"/>
  <c r="G7007" i="1"/>
  <c r="F7007" i="1"/>
  <c r="E7007" i="1"/>
  <c r="D7007" i="1"/>
  <c r="C7007" i="1"/>
  <c r="B7007" i="1"/>
  <c r="Q7006" i="1"/>
  <c r="N7006" i="1"/>
  <c r="M7006" i="1"/>
  <c r="L7006" i="1"/>
  <c r="G7006" i="1"/>
  <c r="F7006" i="1"/>
  <c r="E7006" i="1"/>
  <c r="D7006" i="1"/>
  <c r="C7006" i="1"/>
  <c r="B7006" i="1"/>
  <c r="Q7005" i="1"/>
  <c r="N7005" i="1"/>
  <c r="M7005" i="1"/>
  <c r="L7005" i="1"/>
  <c r="G7005" i="1"/>
  <c r="F7005" i="1"/>
  <c r="E7005" i="1"/>
  <c r="D7005" i="1"/>
  <c r="C7005" i="1"/>
  <c r="B7005" i="1"/>
  <c r="Q7004" i="1"/>
  <c r="N7004" i="1"/>
  <c r="M7004" i="1"/>
  <c r="L7004" i="1"/>
  <c r="G7004" i="1"/>
  <c r="F7004" i="1"/>
  <c r="E7004" i="1"/>
  <c r="D7004" i="1"/>
  <c r="C7004" i="1"/>
  <c r="B7004" i="1"/>
  <c r="Q7003" i="1"/>
  <c r="N7003" i="1"/>
  <c r="M7003" i="1"/>
  <c r="L7003" i="1"/>
  <c r="G7003" i="1"/>
  <c r="F7003" i="1"/>
  <c r="E7003" i="1"/>
  <c r="D7003" i="1"/>
  <c r="C7003" i="1"/>
  <c r="B7003" i="1"/>
  <c r="Q7002" i="1"/>
  <c r="N7002" i="1"/>
  <c r="M7002" i="1"/>
  <c r="L7002" i="1"/>
  <c r="G7002" i="1"/>
  <c r="F7002" i="1"/>
  <c r="E7002" i="1"/>
  <c r="D7002" i="1"/>
  <c r="C7002" i="1"/>
  <c r="B7002" i="1"/>
  <c r="Q7001" i="1"/>
  <c r="N7001" i="1"/>
  <c r="M7001" i="1"/>
  <c r="L7001" i="1"/>
  <c r="G7001" i="1"/>
  <c r="F7001" i="1"/>
  <c r="E7001" i="1"/>
  <c r="D7001" i="1"/>
  <c r="C7001" i="1"/>
  <c r="B7001" i="1"/>
  <c r="Q7000" i="1"/>
  <c r="N7000" i="1"/>
  <c r="M7000" i="1"/>
  <c r="L7000" i="1"/>
  <c r="G7000" i="1"/>
  <c r="F7000" i="1"/>
  <c r="E7000" i="1"/>
  <c r="D7000" i="1"/>
  <c r="C7000" i="1"/>
  <c r="B7000" i="1"/>
  <c r="Q6999" i="1"/>
  <c r="N6999" i="1"/>
  <c r="M6999" i="1"/>
  <c r="L6999" i="1"/>
  <c r="G6999" i="1"/>
  <c r="F6999" i="1"/>
  <c r="E6999" i="1"/>
  <c r="D6999" i="1"/>
  <c r="C6999" i="1"/>
  <c r="B6999" i="1"/>
  <c r="Q6998" i="1"/>
  <c r="N6998" i="1"/>
  <c r="M6998" i="1"/>
  <c r="L6998" i="1"/>
  <c r="G6998" i="1"/>
  <c r="F6998" i="1"/>
  <c r="E6998" i="1"/>
  <c r="D6998" i="1"/>
  <c r="C6998" i="1"/>
  <c r="B6998" i="1"/>
  <c r="Q6997" i="1"/>
  <c r="N6997" i="1"/>
  <c r="M6997" i="1"/>
  <c r="L6997" i="1"/>
  <c r="G6997" i="1"/>
  <c r="F6997" i="1"/>
  <c r="E6997" i="1"/>
  <c r="D6997" i="1"/>
  <c r="C6997" i="1"/>
  <c r="B6997" i="1"/>
  <c r="Q6996" i="1"/>
  <c r="N6996" i="1"/>
  <c r="M6996" i="1"/>
  <c r="L6996" i="1"/>
  <c r="G6996" i="1"/>
  <c r="F6996" i="1"/>
  <c r="E6996" i="1"/>
  <c r="D6996" i="1"/>
  <c r="C6996" i="1"/>
  <c r="B6996" i="1"/>
  <c r="Q6995" i="1"/>
  <c r="N6995" i="1"/>
  <c r="M6995" i="1"/>
  <c r="L6995" i="1"/>
  <c r="G6995" i="1"/>
  <c r="F6995" i="1"/>
  <c r="E6995" i="1"/>
  <c r="D6995" i="1"/>
  <c r="C6995" i="1"/>
  <c r="B6995" i="1"/>
  <c r="Q6994" i="1"/>
  <c r="N6994" i="1"/>
  <c r="M6994" i="1"/>
  <c r="L6994" i="1"/>
  <c r="G6994" i="1"/>
  <c r="F6994" i="1"/>
  <c r="E6994" i="1"/>
  <c r="D6994" i="1"/>
  <c r="C6994" i="1"/>
  <c r="B6994" i="1"/>
  <c r="Q6993" i="1"/>
  <c r="N6993" i="1"/>
  <c r="M6993" i="1"/>
  <c r="L6993" i="1"/>
  <c r="G6993" i="1"/>
  <c r="F6993" i="1"/>
  <c r="E6993" i="1"/>
  <c r="D6993" i="1"/>
  <c r="C6993" i="1"/>
  <c r="B6993" i="1"/>
  <c r="Q6992" i="1"/>
  <c r="N6992" i="1"/>
  <c r="M6992" i="1"/>
  <c r="L6992" i="1"/>
  <c r="G6992" i="1"/>
  <c r="F6992" i="1"/>
  <c r="E6992" i="1"/>
  <c r="D6992" i="1"/>
  <c r="C6992" i="1"/>
  <c r="B6992" i="1"/>
  <c r="Q6991" i="1"/>
  <c r="N6991" i="1"/>
  <c r="M6991" i="1"/>
  <c r="L6991" i="1"/>
  <c r="G6991" i="1"/>
  <c r="F6991" i="1"/>
  <c r="E6991" i="1"/>
  <c r="D6991" i="1"/>
  <c r="C6991" i="1"/>
  <c r="B6991" i="1"/>
  <c r="Q6990" i="1"/>
  <c r="N6990" i="1"/>
  <c r="M6990" i="1"/>
  <c r="L6990" i="1"/>
  <c r="G6990" i="1"/>
  <c r="F6990" i="1"/>
  <c r="E6990" i="1"/>
  <c r="D6990" i="1"/>
  <c r="C6990" i="1"/>
  <c r="B6990" i="1"/>
  <c r="Q6989" i="1"/>
  <c r="N6989" i="1"/>
  <c r="M6989" i="1"/>
  <c r="L6989" i="1"/>
  <c r="G6989" i="1"/>
  <c r="F6989" i="1"/>
  <c r="E6989" i="1"/>
  <c r="D6989" i="1"/>
  <c r="C6989" i="1"/>
  <c r="B6989" i="1"/>
  <c r="Q6988" i="1"/>
  <c r="N6988" i="1"/>
  <c r="M6988" i="1"/>
  <c r="L6988" i="1"/>
  <c r="G6988" i="1"/>
  <c r="F6988" i="1"/>
  <c r="E6988" i="1"/>
  <c r="D6988" i="1"/>
  <c r="C6988" i="1"/>
  <c r="B6988" i="1"/>
  <c r="Q6987" i="1"/>
  <c r="N6987" i="1"/>
  <c r="M6987" i="1"/>
  <c r="L6987" i="1"/>
  <c r="G6987" i="1"/>
  <c r="F6987" i="1"/>
  <c r="E6987" i="1"/>
  <c r="D6987" i="1"/>
  <c r="C6987" i="1"/>
  <c r="B6987" i="1"/>
  <c r="Q6986" i="1"/>
  <c r="N6986" i="1"/>
  <c r="M6986" i="1"/>
  <c r="L6986" i="1"/>
  <c r="G6986" i="1"/>
  <c r="F6986" i="1"/>
  <c r="E6986" i="1"/>
  <c r="D6986" i="1"/>
  <c r="C6986" i="1"/>
  <c r="B6986" i="1"/>
  <c r="Q6985" i="1"/>
  <c r="N6985" i="1"/>
  <c r="M6985" i="1"/>
  <c r="L6985" i="1"/>
  <c r="G6985" i="1"/>
  <c r="F6985" i="1"/>
  <c r="E6985" i="1"/>
  <c r="D6985" i="1"/>
  <c r="C6985" i="1"/>
  <c r="B6985" i="1"/>
  <c r="Q6984" i="1"/>
  <c r="N6984" i="1"/>
  <c r="M6984" i="1"/>
  <c r="L6984" i="1"/>
  <c r="G6984" i="1"/>
  <c r="F6984" i="1"/>
  <c r="E6984" i="1"/>
  <c r="D6984" i="1"/>
  <c r="C6984" i="1"/>
  <c r="B6984" i="1"/>
  <c r="Q6983" i="1"/>
  <c r="N6983" i="1"/>
  <c r="M6983" i="1"/>
  <c r="L6983" i="1"/>
  <c r="G6983" i="1"/>
  <c r="F6983" i="1"/>
  <c r="E6983" i="1"/>
  <c r="D6983" i="1"/>
  <c r="C6983" i="1"/>
  <c r="B6983" i="1"/>
  <c r="Q6982" i="1"/>
  <c r="N6982" i="1"/>
  <c r="M6982" i="1"/>
  <c r="L6982" i="1"/>
  <c r="G6982" i="1"/>
  <c r="F6982" i="1"/>
  <c r="E6982" i="1"/>
  <c r="D6982" i="1"/>
  <c r="C6982" i="1"/>
  <c r="B6982" i="1"/>
  <c r="Q6981" i="1"/>
  <c r="N6981" i="1"/>
  <c r="M6981" i="1"/>
  <c r="L6981" i="1"/>
  <c r="G6981" i="1"/>
  <c r="F6981" i="1"/>
  <c r="E6981" i="1"/>
  <c r="D6981" i="1"/>
  <c r="C6981" i="1"/>
  <c r="B6981" i="1"/>
  <c r="Q6980" i="1"/>
  <c r="N6980" i="1"/>
  <c r="M6980" i="1"/>
  <c r="L6980" i="1"/>
  <c r="G6980" i="1"/>
  <c r="F6980" i="1"/>
  <c r="E6980" i="1"/>
  <c r="D6980" i="1"/>
  <c r="C6980" i="1"/>
  <c r="B6980" i="1"/>
  <c r="Q6979" i="1"/>
  <c r="N6979" i="1"/>
  <c r="M6979" i="1"/>
  <c r="L6979" i="1"/>
  <c r="G6979" i="1"/>
  <c r="F6979" i="1"/>
  <c r="E6979" i="1"/>
  <c r="D6979" i="1"/>
  <c r="C6979" i="1"/>
  <c r="B6979" i="1"/>
  <c r="Q6978" i="1"/>
  <c r="N6978" i="1"/>
  <c r="M6978" i="1"/>
  <c r="L6978" i="1"/>
  <c r="G6978" i="1"/>
  <c r="F6978" i="1"/>
  <c r="E6978" i="1"/>
  <c r="D6978" i="1"/>
  <c r="C6978" i="1"/>
  <c r="B6978" i="1"/>
  <c r="Q6977" i="1"/>
  <c r="N6977" i="1"/>
  <c r="M6977" i="1"/>
  <c r="L6977" i="1"/>
  <c r="G6977" i="1"/>
  <c r="F6977" i="1"/>
  <c r="E6977" i="1"/>
  <c r="D6977" i="1"/>
  <c r="C6977" i="1"/>
  <c r="B6977" i="1"/>
  <c r="Q6976" i="1"/>
  <c r="N6976" i="1"/>
  <c r="M6976" i="1"/>
  <c r="L6976" i="1"/>
  <c r="G6976" i="1"/>
  <c r="F6976" i="1"/>
  <c r="E6976" i="1"/>
  <c r="D6976" i="1"/>
  <c r="C6976" i="1"/>
  <c r="B6976" i="1"/>
  <c r="Q6975" i="1"/>
  <c r="N6975" i="1"/>
  <c r="M6975" i="1"/>
  <c r="L6975" i="1"/>
  <c r="G6975" i="1"/>
  <c r="F6975" i="1"/>
  <c r="E6975" i="1"/>
  <c r="D6975" i="1"/>
  <c r="C6975" i="1"/>
  <c r="B6975" i="1"/>
  <c r="Q6974" i="1"/>
  <c r="N6974" i="1"/>
  <c r="M6974" i="1"/>
  <c r="L6974" i="1"/>
  <c r="G6974" i="1"/>
  <c r="F6974" i="1"/>
  <c r="E6974" i="1"/>
  <c r="D6974" i="1"/>
  <c r="C6974" i="1"/>
  <c r="B6974" i="1"/>
  <c r="Q6973" i="1"/>
  <c r="N6973" i="1"/>
  <c r="M6973" i="1"/>
  <c r="L6973" i="1"/>
  <c r="G6973" i="1"/>
  <c r="F6973" i="1"/>
  <c r="E6973" i="1"/>
  <c r="D6973" i="1"/>
  <c r="C6973" i="1"/>
  <c r="B6973" i="1"/>
  <c r="Q6972" i="1"/>
  <c r="N6972" i="1"/>
  <c r="M6972" i="1"/>
  <c r="L6972" i="1"/>
  <c r="G6972" i="1"/>
  <c r="F6972" i="1"/>
  <c r="E6972" i="1"/>
  <c r="D6972" i="1"/>
  <c r="C6972" i="1"/>
  <c r="B6972" i="1"/>
  <c r="Q6971" i="1"/>
  <c r="N6971" i="1"/>
  <c r="M6971" i="1"/>
  <c r="L6971" i="1"/>
  <c r="G6971" i="1"/>
  <c r="F6971" i="1"/>
  <c r="E6971" i="1"/>
  <c r="D6971" i="1"/>
  <c r="C6971" i="1"/>
  <c r="B6971" i="1"/>
  <c r="Q6970" i="1"/>
  <c r="N6970" i="1"/>
  <c r="M6970" i="1"/>
  <c r="L6970" i="1"/>
  <c r="G6970" i="1"/>
  <c r="F6970" i="1"/>
  <c r="E6970" i="1"/>
  <c r="D6970" i="1"/>
  <c r="C6970" i="1"/>
  <c r="B6970" i="1"/>
  <c r="Q6969" i="1"/>
  <c r="N6969" i="1"/>
  <c r="M6969" i="1"/>
  <c r="L6969" i="1"/>
  <c r="G6969" i="1"/>
  <c r="F6969" i="1"/>
  <c r="E6969" i="1"/>
  <c r="D6969" i="1"/>
  <c r="C6969" i="1"/>
  <c r="B6969" i="1"/>
  <c r="Q6968" i="1"/>
  <c r="N6968" i="1"/>
  <c r="M6968" i="1"/>
  <c r="L6968" i="1"/>
  <c r="G6968" i="1"/>
  <c r="F6968" i="1"/>
  <c r="E6968" i="1"/>
  <c r="D6968" i="1"/>
  <c r="C6968" i="1"/>
  <c r="B6968" i="1"/>
  <c r="Q6967" i="1"/>
  <c r="N6967" i="1"/>
  <c r="M6967" i="1"/>
  <c r="L6967" i="1"/>
  <c r="G6967" i="1"/>
  <c r="F6967" i="1"/>
  <c r="E6967" i="1"/>
  <c r="D6967" i="1"/>
  <c r="C6967" i="1"/>
  <c r="B6967" i="1"/>
  <c r="Q6966" i="1"/>
  <c r="N6966" i="1"/>
  <c r="M6966" i="1"/>
  <c r="L6966" i="1"/>
  <c r="G6966" i="1"/>
  <c r="F6966" i="1"/>
  <c r="E6966" i="1"/>
  <c r="D6966" i="1"/>
  <c r="C6966" i="1"/>
  <c r="B6966" i="1"/>
  <c r="Q6965" i="1"/>
  <c r="N6965" i="1"/>
  <c r="M6965" i="1"/>
  <c r="L6965" i="1"/>
  <c r="G6965" i="1"/>
  <c r="F6965" i="1"/>
  <c r="E6965" i="1"/>
  <c r="D6965" i="1"/>
  <c r="C6965" i="1"/>
  <c r="B6965" i="1"/>
  <c r="Q6964" i="1"/>
  <c r="N6964" i="1"/>
  <c r="M6964" i="1"/>
  <c r="L6964" i="1"/>
  <c r="G6964" i="1"/>
  <c r="F6964" i="1"/>
  <c r="E6964" i="1"/>
  <c r="D6964" i="1"/>
  <c r="C6964" i="1"/>
  <c r="B6964" i="1"/>
  <c r="Q6963" i="1"/>
  <c r="N6963" i="1"/>
  <c r="M6963" i="1"/>
  <c r="L6963" i="1"/>
  <c r="G6963" i="1"/>
  <c r="F6963" i="1"/>
  <c r="E6963" i="1"/>
  <c r="D6963" i="1"/>
  <c r="C6963" i="1"/>
  <c r="B6963" i="1"/>
  <c r="Q6962" i="1"/>
  <c r="N6962" i="1"/>
  <c r="M6962" i="1"/>
  <c r="L6962" i="1"/>
  <c r="G6962" i="1"/>
  <c r="F6962" i="1"/>
  <c r="E6962" i="1"/>
  <c r="D6962" i="1"/>
  <c r="C6962" i="1"/>
  <c r="B6962" i="1"/>
  <c r="Q6961" i="1"/>
  <c r="N6961" i="1"/>
  <c r="M6961" i="1"/>
  <c r="L6961" i="1"/>
  <c r="G6961" i="1"/>
  <c r="F6961" i="1"/>
  <c r="E6961" i="1"/>
  <c r="D6961" i="1"/>
  <c r="C6961" i="1"/>
  <c r="B6961" i="1"/>
  <c r="Q6960" i="1"/>
  <c r="N6960" i="1"/>
  <c r="M6960" i="1"/>
  <c r="L6960" i="1"/>
  <c r="G6960" i="1"/>
  <c r="F6960" i="1"/>
  <c r="E6960" i="1"/>
  <c r="D6960" i="1"/>
  <c r="C6960" i="1"/>
  <c r="B6960" i="1"/>
  <c r="Q6959" i="1"/>
  <c r="N6959" i="1"/>
  <c r="M6959" i="1"/>
  <c r="L6959" i="1"/>
  <c r="G6959" i="1"/>
  <c r="F6959" i="1"/>
  <c r="E6959" i="1"/>
  <c r="D6959" i="1"/>
  <c r="C6959" i="1"/>
  <c r="B6959" i="1"/>
  <c r="Q6958" i="1"/>
  <c r="N6958" i="1"/>
  <c r="M6958" i="1"/>
  <c r="L6958" i="1"/>
  <c r="G6958" i="1"/>
  <c r="F6958" i="1"/>
  <c r="E6958" i="1"/>
  <c r="D6958" i="1"/>
  <c r="C6958" i="1"/>
  <c r="B6958" i="1"/>
  <c r="Q6957" i="1"/>
  <c r="N6957" i="1"/>
  <c r="M6957" i="1"/>
  <c r="L6957" i="1"/>
  <c r="G6957" i="1"/>
  <c r="F6957" i="1"/>
  <c r="E6957" i="1"/>
  <c r="D6957" i="1"/>
  <c r="C6957" i="1"/>
  <c r="B6957" i="1"/>
  <c r="Q6956" i="1"/>
  <c r="N6956" i="1"/>
  <c r="M6956" i="1"/>
  <c r="L6956" i="1"/>
  <c r="G6956" i="1"/>
  <c r="F6956" i="1"/>
  <c r="E6956" i="1"/>
  <c r="D6956" i="1"/>
  <c r="C6956" i="1"/>
  <c r="B6956" i="1"/>
  <c r="Q6955" i="1"/>
  <c r="N6955" i="1"/>
  <c r="M6955" i="1"/>
  <c r="L6955" i="1"/>
  <c r="G6955" i="1"/>
  <c r="F6955" i="1"/>
  <c r="E6955" i="1"/>
  <c r="D6955" i="1"/>
  <c r="C6955" i="1"/>
  <c r="B6955" i="1"/>
  <c r="Q6954" i="1"/>
  <c r="N6954" i="1"/>
  <c r="M6954" i="1"/>
  <c r="L6954" i="1"/>
  <c r="G6954" i="1"/>
  <c r="F6954" i="1"/>
  <c r="E6954" i="1"/>
  <c r="D6954" i="1"/>
  <c r="C6954" i="1"/>
  <c r="B6954" i="1"/>
  <c r="Q6953" i="1"/>
  <c r="N6953" i="1"/>
  <c r="M6953" i="1"/>
  <c r="L6953" i="1"/>
  <c r="G6953" i="1"/>
  <c r="F6953" i="1"/>
  <c r="E6953" i="1"/>
  <c r="D6953" i="1"/>
  <c r="C6953" i="1"/>
  <c r="B6953" i="1"/>
  <c r="Q6952" i="1"/>
  <c r="N6952" i="1"/>
  <c r="M6952" i="1"/>
  <c r="L6952" i="1"/>
  <c r="G6952" i="1"/>
  <c r="F6952" i="1"/>
  <c r="E6952" i="1"/>
  <c r="D6952" i="1"/>
  <c r="C6952" i="1"/>
  <c r="B6952" i="1"/>
  <c r="Q6951" i="1"/>
  <c r="N6951" i="1"/>
  <c r="M6951" i="1"/>
  <c r="L6951" i="1"/>
  <c r="G6951" i="1"/>
  <c r="F6951" i="1"/>
  <c r="E6951" i="1"/>
  <c r="D6951" i="1"/>
  <c r="C6951" i="1"/>
  <c r="B6951" i="1"/>
  <c r="Q6950" i="1"/>
  <c r="N6950" i="1"/>
  <c r="M6950" i="1"/>
  <c r="L6950" i="1"/>
  <c r="G6950" i="1"/>
  <c r="F6950" i="1"/>
  <c r="E6950" i="1"/>
  <c r="D6950" i="1"/>
  <c r="C6950" i="1"/>
  <c r="B6950" i="1"/>
  <c r="Q6949" i="1"/>
  <c r="N6949" i="1"/>
  <c r="M6949" i="1"/>
  <c r="L6949" i="1"/>
  <c r="G6949" i="1"/>
  <c r="F6949" i="1"/>
  <c r="E6949" i="1"/>
  <c r="D6949" i="1"/>
  <c r="C6949" i="1"/>
  <c r="B6949" i="1"/>
  <c r="Q6948" i="1"/>
  <c r="N6948" i="1"/>
  <c r="M6948" i="1"/>
  <c r="L6948" i="1"/>
  <c r="G6948" i="1"/>
  <c r="F6948" i="1"/>
  <c r="E6948" i="1"/>
  <c r="D6948" i="1"/>
  <c r="C6948" i="1"/>
  <c r="B6948" i="1"/>
  <c r="Q6947" i="1"/>
  <c r="N6947" i="1"/>
  <c r="M6947" i="1"/>
  <c r="L6947" i="1"/>
  <c r="G6947" i="1"/>
  <c r="F6947" i="1"/>
  <c r="E6947" i="1"/>
  <c r="D6947" i="1"/>
  <c r="C6947" i="1"/>
  <c r="B6947" i="1"/>
  <c r="Q6946" i="1"/>
  <c r="N6946" i="1"/>
  <c r="M6946" i="1"/>
  <c r="L6946" i="1"/>
  <c r="G6946" i="1"/>
  <c r="F6946" i="1"/>
  <c r="E6946" i="1"/>
  <c r="D6946" i="1"/>
  <c r="C6946" i="1"/>
  <c r="B6946" i="1"/>
  <c r="Q6945" i="1"/>
  <c r="N6945" i="1"/>
  <c r="M6945" i="1"/>
  <c r="L6945" i="1"/>
  <c r="G6945" i="1"/>
  <c r="F6945" i="1"/>
  <c r="E6945" i="1"/>
  <c r="D6945" i="1"/>
  <c r="C6945" i="1"/>
  <c r="B6945" i="1"/>
  <c r="Q6944" i="1"/>
  <c r="N6944" i="1"/>
  <c r="M6944" i="1"/>
  <c r="L6944" i="1"/>
  <c r="G6944" i="1"/>
  <c r="F6944" i="1"/>
  <c r="E6944" i="1"/>
  <c r="D6944" i="1"/>
  <c r="C6944" i="1"/>
  <c r="B6944" i="1"/>
  <c r="Q6943" i="1"/>
  <c r="N6943" i="1"/>
  <c r="M6943" i="1"/>
  <c r="L6943" i="1"/>
  <c r="G6943" i="1"/>
  <c r="F6943" i="1"/>
  <c r="E6943" i="1"/>
  <c r="D6943" i="1"/>
  <c r="C6943" i="1"/>
  <c r="B6943" i="1"/>
  <c r="Q6942" i="1"/>
  <c r="N6942" i="1"/>
  <c r="M6942" i="1"/>
  <c r="L6942" i="1"/>
  <c r="G6942" i="1"/>
  <c r="F6942" i="1"/>
  <c r="E6942" i="1"/>
  <c r="D6942" i="1"/>
  <c r="C6942" i="1"/>
  <c r="B6942" i="1"/>
  <c r="Q6941" i="1"/>
  <c r="N6941" i="1"/>
  <c r="M6941" i="1"/>
  <c r="L6941" i="1"/>
  <c r="G6941" i="1"/>
  <c r="F6941" i="1"/>
  <c r="E6941" i="1"/>
  <c r="D6941" i="1"/>
  <c r="C6941" i="1"/>
  <c r="B6941" i="1"/>
  <c r="Q6940" i="1"/>
  <c r="N6940" i="1"/>
  <c r="M6940" i="1"/>
  <c r="L6940" i="1"/>
  <c r="G6940" i="1"/>
  <c r="F6940" i="1"/>
  <c r="E6940" i="1"/>
  <c r="D6940" i="1"/>
  <c r="C6940" i="1"/>
  <c r="B6940" i="1"/>
  <c r="Q6939" i="1"/>
  <c r="N6939" i="1"/>
  <c r="M6939" i="1"/>
  <c r="L6939" i="1"/>
  <c r="G6939" i="1"/>
  <c r="F6939" i="1"/>
  <c r="E6939" i="1"/>
  <c r="D6939" i="1"/>
  <c r="C6939" i="1"/>
  <c r="B6939" i="1"/>
  <c r="Q6938" i="1"/>
  <c r="N6938" i="1"/>
  <c r="M6938" i="1"/>
  <c r="L6938" i="1"/>
  <c r="G6938" i="1"/>
  <c r="F6938" i="1"/>
  <c r="E6938" i="1"/>
  <c r="D6938" i="1"/>
  <c r="C6938" i="1"/>
  <c r="B6938" i="1"/>
  <c r="Q6937" i="1"/>
  <c r="N6937" i="1"/>
  <c r="M6937" i="1"/>
  <c r="L6937" i="1"/>
  <c r="G6937" i="1"/>
  <c r="F6937" i="1"/>
  <c r="E6937" i="1"/>
  <c r="D6937" i="1"/>
  <c r="C6937" i="1"/>
  <c r="B6937" i="1"/>
  <c r="Q6936" i="1"/>
  <c r="N6936" i="1"/>
  <c r="M6936" i="1"/>
  <c r="L6936" i="1"/>
  <c r="G6936" i="1"/>
  <c r="F6936" i="1"/>
  <c r="E6936" i="1"/>
  <c r="D6936" i="1"/>
  <c r="C6936" i="1"/>
  <c r="B6936" i="1"/>
  <c r="Q6935" i="1"/>
  <c r="N6935" i="1"/>
  <c r="M6935" i="1"/>
  <c r="L6935" i="1"/>
  <c r="G6935" i="1"/>
  <c r="F6935" i="1"/>
  <c r="E6935" i="1"/>
  <c r="D6935" i="1"/>
  <c r="C6935" i="1"/>
  <c r="B6935" i="1"/>
  <c r="Q6934" i="1"/>
  <c r="N6934" i="1"/>
  <c r="M6934" i="1"/>
  <c r="L6934" i="1"/>
  <c r="G6934" i="1"/>
  <c r="F6934" i="1"/>
  <c r="E6934" i="1"/>
  <c r="D6934" i="1"/>
  <c r="C6934" i="1"/>
  <c r="B6934" i="1"/>
  <c r="Q6933" i="1"/>
  <c r="N6933" i="1"/>
  <c r="M6933" i="1"/>
  <c r="L6933" i="1"/>
  <c r="G6933" i="1"/>
  <c r="F6933" i="1"/>
  <c r="E6933" i="1"/>
  <c r="D6933" i="1"/>
  <c r="C6933" i="1"/>
  <c r="B6933" i="1"/>
  <c r="Q6932" i="1"/>
  <c r="N6932" i="1"/>
  <c r="M6932" i="1"/>
  <c r="L6932" i="1"/>
  <c r="G6932" i="1"/>
  <c r="F6932" i="1"/>
  <c r="E6932" i="1"/>
  <c r="D6932" i="1"/>
  <c r="C6932" i="1"/>
  <c r="B6932" i="1"/>
  <c r="Q6931" i="1"/>
  <c r="N6931" i="1"/>
  <c r="M6931" i="1"/>
  <c r="L6931" i="1"/>
  <c r="G6931" i="1"/>
  <c r="F6931" i="1"/>
  <c r="E6931" i="1"/>
  <c r="D6931" i="1"/>
  <c r="C6931" i="1"/>
  <c r="B6931" i="1"/>
  <c r="Q6930" i="1"/>
  <c r="N6930" i="1"/>
  <c r="M6930" i="1"/>
  <c r="L6930" i="1"/>
  <c r="G6930" i="1"/>
  <c r="F6930" i="1"/>
  <c r="E6930" i="1"/>
  <c r="D6930" i="1"/>
  <c r="C6930" i="1"/>
  <c r="B6930" i="1"/>
  <c r="Q6929" i="1"/>
  <c r="N6929" i="1"/>
  <c r="M6929" i="1"/>
  <c r="L6929" i="1"/>
  <c r="G6929" i="1"/>
  <c r="F6929" i="1"/>
  <c r="E6929" i="1"/>
  <c r="D6929" i="1"/>
  <c r="C6929" i="1"/>
  <c r="B6929" i="1"/>
  <c r="Q6928" i="1"/>
  <c r="N6928" i="1"/>
  <c r="M6928" i="1"/>
  <c r="L6928" i="1"/>
  <c r="G6928" i="1"/>
  <c r="F6928" i="1"/>
  <c r="E6928" i="1"/>
  <c r="D6928" i="1"/>
  <c r="C6928" i="1"/>
  <c r="B6928" i="1"/>
  <c r="Q6927" i="1"/>
  <c r="N6927" i="1"/>
  <c r="M6927" i="1"/>
  <c r="L6927" i="1"/>
  <c r="G6927" i="1"/>
  <c r="F6927" i="1"/>
  <c r="E6927" i="1"/>
  <c r="D6927" i="1"/>
  <c r="C6927" i="1"/>
  <c r="B6927" i="1"/>
  <c r="Q6926" i="1"/>
  <c r="N6926" i="1"/>
  <c r="M6926" i="1"/>
  <c r="L6926" i="1"/>
  <c r="G6926" i="1"/>
  <c r="F6926" i="1"/>
  <c r="E6926" i="1"/>
  <c r="D6926" i="1"/>
  <c r="C6926" i="1"/>
  <c r="B6926" i="1"/>
  <c r="Q6925" i="1"/>
  <c r="N6925" i="1"/>
  <c r="M6925" i="1"/>
  <c r="L6925" i="1"/>
  <c r="G6925" i="1"/>
  <c r="F6925" i="1"/>
  <c r="E6925" i="1"/>
  <c r="D6925" i="1"/>
  <c r="C6925" i="1"/>
  <c r="B6925" i="1"/>
  <c r="Q6924" i="1"/>
  <c r="N6924" i="1"/>
  <c r="M6924" i="1"/>
  <c r="L6924" i="1"/>
  <c r="G6924" i="1"/>
  <c r="F6924" i="1"/>
  <c r="E6924" i="1"/>
  <c r="D6924" i="1"/>
  <c r="C6924" i="1"/>
  <c r="B6924" i="1"/>
  <c r="Q6923" i="1"/>
  <c r="N6923" i="1"/>
  <c r="M6923" i="1"/>
  <c r="L6923" i="1"/>
  <c r="G6923" i="1"/>
  <c r="F6923" i="1"/>
  <c r="E6923" i="1"/>
  <c r="D6923" i="1"/>
  <c r="C6923" i="1"/>
  <c r="B6923" i="1"/>
  <c r="Q6922" i="1"/>
  <c r="N6922" i="1"/>
  <c r="M6922" i="1"/>
  <c r="L6922" i="1"/>
  <c r="G6922" i="1"/>
  <c r="F6922" i="1"/>
  <c r="E6922" i="1"/>
  <c r="D6922" i="1"/>
  <c r="C6922" i="1"/>
  <c r="B6922" i="1"/>
  <c r="Q6921" i="1"/>
  <c r="N6921" i="1"/>
  <c r="M6921" i="1"/>
  <c r="L6921" i="1"/>
  <c r="G6921" i="1"/>
  <c r="F6921" i="1"/>
  <c r="E6921" i="1"/>
  <c r="D6921" i="1"/>
  <c r="C6921" i="1"/>
  <c r="B6921" i="1"/>
  <c r="Q6920" i="1"/>
  <c r="N6920" i="1"/>
  <c r="M6920" i="1"/>
  <c r="L6920" i="1"/>
  <c r="G6920" i="1"/>
  <c r="F6920" i="1"/>
  <c r="E6920" i="1"/>
  <c r="D6920" i="1"/>
  <c r="C6920" i="1"/>
  <c r="B6920" i="1"/>
  <c r="Q6919" i="1"/>
  <c r="N6919" i="1"/>
  <c r="M6919" i="1"/>
  <c r="L6919" i="1"/>
  <c r="G6919" i="1"/>
  <c r="F6919" i="1"/>
  <c r="E6919" i="1"/>
  <c r="D6919" i="1"/>
  <c r="C6919" i="1"/>
  <c r="B6919" i="1"/>
  <c r="Q6918" i="1"/>
  <c r="N6918" i="1"/>
  <c r="M6918" i="1"/>
  <c r="L6918" i="1"/>
  <c r="G6918" i="1"/>
  <c r="F6918" i="1"/>
  <c r="E6918" i="1"/>
  <c r="D6918" i="1"/>
  <c r="C6918" i="1"/>
  <c r="B6918" i="1"/>
  <c r="Q6917" i="1"/>
  <c r="N6917" i="1"/>
  <c r="M6917" i="1"/>
  <c r="L6917" i="1"/>
  <c r="G6917" i="1"/>
  <c r="F6917" i="1"/>
  <c r="E6917" i="1"/>
  <c r="D6917" i="1"/>
  <c r="C6917" i="1"/>
  <c r="B6917" i="1"/>
  <c r="Q6916" i="1"/>
  <c r="N6916" i="1"/>
  <c r="M6916" i="1"/>
  <c r="L6916" i="1"/>
  <c r="G6916" i="1"/>
  <c r="F6916" i="1"/>
  <c r="E6916" i="1"/>
  <c r="D6916" i="1"/>
  <c r="C6916" i="1"/>
  <c r="B6916" i="1"/>
  <c r="Q6915" i="1"/>
  <c r="N6915" i="1"/>
  <c r="M6915" i="1"/>
  <c r="L6915" i="1"/>
  <c r="G6915" i="1"/>
  <c r="F6915" i="1"/>
  <c r="E6915" i="1"/>
  <c r="D6915" i="1"/>
  <c r="C6915" i="1"/>
  <c r="B6915" i="1"/>
  <c r="Q6914" i="1"/>
  <c r="N6914" i="1"/>
  <c r="M6914" i="1"/>
  <c r="L6914" i="1"/>
  <c r="G6914" i="1"/>
  <c r="F6914" i="1"/>
  <c r="E6914" i="1"/>
  <c r="D6914" i="1"/>
  <c r="C6914" i="1"/>
  <c r="B6914" i="1"/>
  <c r="Q6913" i="1"/>
  <c r="N6913" i="1"/>
  <c r="M6913" i="1"/>
  <c r="L6913" i="1"/>
  <c r="G6913" i="1"/>
  <c r="F6913" i="1"/>
  <c r="E6913" i="1"/>
  <c r="D6913" i="1"/>
  <c r="C6913" i="1"/>
  <c r="B6913" i="1"/>
  <c r="Q6912" i="1"/>
  <c r="N6912" i="1"/>
  <c r="M6912" i="1"/>
  <c r="L6912" i="1"/>
  <c r="G6912" i="1"/>
  <c r="F6912" i="1"/>
  <c r="E6912" i="1"/>
  <c r="D6912" i="1"/>
  <c r="C6912" i="1"/>
  <c r="B6912" i="1"/>
  <c r="Q6911" i="1"/>
  <c r="N6911" i="1"/>
  <c r="M6911" i="1"/>
  <c r="L6911" i="1"/>
  <c r="G6911" i="1"/>
  <c r="F6911" i="1"/>
  <c r="E6911" i="1"/>
  <c r="D6911" i="1"/>
  <c r="C6911" i="1"/>
  <c r="B6911" i="1"/>
  <c r="Q6910" i="1"/>
  <c r="N6910" i="1"/>
  <c r="M6910" i="1"/>
  <c r="L6910" i="1"/>
  <c r="G6910" i="1"/>
  <c r="F6910" i="1"/>
  <c r="E6910" i="1"/>
  <c r="D6910" i="1"/>
  <c r="C6910" i="1"/>
  <c r="B6910" i="1"/>
  <c r="Q6909" i="1"/>
  <c r="N6909" i="1"/>
  <c r="M6909" i="1"/>
  <c r="L6909" i="1"/>
  <c r="G6909" i="1"/>
  <c r="F6909" i="1"/>
  <c r="E6909" i="1"/>
  <c r="D6909" i="1"/>
  <c r="C6909" i="1"/>
  <c r="B6909" i="1"/>
  <c r="Q6908" i="1"/>
  <c r="N6908" i="1"/>
  <c r="M6908" i="1"/>
  <c r="L6908" i="1"/>
  <c r="G6908" i="1"/>
  <c r="F6908" i="1"/>
  <c r="E6908" i="1"/>
  <c r="D6908" i="1"/>
  <c r="C6908" i="1"/>
  <c r="B6908" i="1"/>
  <c r="Q6907" i="1"/>
  <c r="N6907" i="1"/>
  <c r="M6907" i="1"/>
  <c r="L6907" i="1"/>
  <c r="G6907" i="1"/>
  <c r="F6907" i="1"/>
  <c r="E6907" i="1"/>
  <c r="D6907" i="1"/>
  <c r="C6907" i="1"/>
  <c r="B6907" i="1"/>
  <c r="Q6906" i="1"/>
  <c r="N6906" i="1"/>
  <c r="M6906" i="1"/>
  <c r="L6906" i="1"/>
  <c r="G6906" i="1"/>
  <c r="F6906" i="1"/>
  <c r="E6906" i="1"/>
  <c r="D6906" i="1"/>
  <c r="C6906" i="1"/>
  <c r="B6906" i="1"/>
  <c r="Q6905" i="1"/>
  <c r="N6905" i="1"/>
  <c r="M6905" i="1"/>
  <c r="L6905" i="1"/>
  <c r="G6905" i="1"/>
  <c r="F6905" i="1"/>
  <c r="E6905" i="1"/>
  <c r="D6905" i="1"/>
  <c r="C6905" i="1"/>
  <c r="B6905" i="1"/>
  <c r="Q6904" i="1"/>
  <c r="N6904" i="1"/>
  <c r="M6904" i="1"/>
  <c r="L6904" i="1"/>
  <c r="G6904" i="1"/>
  <c r="F6904" i="1"/>
  <c r="E6904" i="1"/>
  <c r="D6904" i="1"/>
  <c r="C6904" i="1"/>
  <c r="B6904" i="1"/>
  <c r="Q6903" i="1"/>
  <c r="N6903" i="1"/>
  <c r="M6903" i="1"/>
  <c r="L6903" i="1"/>
  <c r="G6903" i="1"/>
  <c r="F6903" i="1"/>
  <c r="E6903" i="1"/>
  <c r="D6903" i="1"/>
  <c r="C6903" i="1"/>
  <c r="B6903" i="1"/>
  <c r="Q6902" i="1"/>
  <c r="N6902" i="1"/>
  <c r="M6902" i="1"/>
  <c r="L6902" i="1"/>
  <c r="G6902" i="1"/>
  <c r="F6902" i="1"/>
  <c r="E6902" i="1"/>
  <c r="D6902" i="1"/>
  <c r="C6902" i="1"/>
  <c r="B6902" i="1"/>
  <c r="Q6901" i="1"/>
  <c r="N6901" i="1"/>
  <c r="M6901" i="1"/>
  <c r="L6901" i="1"/>
  <c r="G6901" i="1"/>
  <c r="F6901" i="1"/>
  <c r="E6901" i="1"/>
  <c r="D6901" i="1"/>
  <c r="C6901" i="1"/>
  <c r="B6901" i="1"/>
  <c r="Q6900" i="1"/>
  <c r="N6900" i="1"/>
  <c r="M6900" i="1"/>
  <c r="L6900" i="1"/>
  <c r="G6900" i="1"/>
  <c r="F6900" i="1"/>
  <c r="E6900" i="1"/>
  <c r="D6900" i="1"/>
  <c r="C6900" i="1"/>
  <c r="B6900" i="1"/>
  <c r="Q6899" i="1"/>
  <c r="N6899" i="1"/>
  <c r="M6899" i="1"/>
  <c r="L6899" i="1"/>
  <c r="G6899" i="1"/>
  <c r="F6899" i="1"/>
  <c r="E6899" i="1"/>
  <c r="D6899" i="1"/>
  <c r="C6899" i="1"/>
  <c r="B6899" i="1"/>
  <c r="Q6898" i="1"/>
  <c r="N6898" i="1"/>
  <c r="M6898" i="1"/>
  <c r="L6898" i="1"/>
  <c r="G6898" i="1"/>
  <c r="F6898" i="1"/>
  <c r="E6898" i="1"/>
  <c r="D6898" i="1"/>
  <c r="C6898" i="1"/>
  <c r="B6898" i="1"/>
  <c r="Q6897" i="1"/>
  <c r="N6897" i="1"/>
  <c r="M6897" i="1"/>
  <c r="L6897" i="1"/>
  <c r="G6897" i="1"/>
  <c r="F6897" i="1"/>
  <c r="E6897" i="1"/>
  <c r="D6897" i="1"/>
  <c r="C6897" i="1"/>
  <c r="B6897" i="1"/>
  <c r="Q6896" i="1"/>
  <c r="N6896" i="1"/>
  <c r="M6896" i="1"/>
  <c r="L6896" i="1"/>
  <c r="G6896" i="1"/>
  <c r="F6896" i="1"/>
  <c r="E6896" i="1"/>
  <c r="D6896" i="1"/>
  <c r="C6896" i="1"/>
  <c r="B6896" i="1"/>
  <c r="Q6895" i="1"/>
  <c r="N6895" i="1"/>
  <c r="M6895" i="1"/>
  <c r="L6895" i="1"/>
  <c r="G6895" i="1"/>
  <c r="F6895" i="1"/>
  <c r="E6895" i="1"/>
  <c r="D6895" i="1"/>
  <c r="C6895" i="1"/>
  <c r="B6895" i="1"/>
  <c r="Q6894" i="1"/>
  <c r="N6894" i="1"/>
  <c r="M6894" i="1"/>
  <c r="L6894" i="1"/>
  <c r="G6894" i="1"/>
  <c r="F6894" i="1"/>
  <c r="E6894" i="1"/>
  <c r="D6894" i="1"/>
  <c r="C6894" i="1"/>
  <c r="B6894" i="1"/>
  <c r="Q6893" i="1"/>
  <c r="N6893" i="1"/>
  <c r="M6893" i="1"/>
  <c r="L6893" i="1"/>
  <c r="G6893" i="1"/>
  <c r="F6893" i="1"/>
  <c r="E6893" i="1"/>
  <c r="D6893" i="1"/>
  <c r="C6893" i="1"/>
  <c r="B6893" i="1"/>
  <c r="Q6892" i="1"/>
  <c r="N6892" i="1"/>
  <c r="M6892" i="1"/>
  <c r="L6892" i="1"/>
  <c r="G6892" i="1"/>
  <c r="F6892" i="1"/>
  <c r="E6892" i="1"/>
  <c r="D6892" i="1"/>
  <c r="C6892" i="1"/>
  <c r="B6892" i="1"/>
  <c r="Q6891" i="1"/>
  <c r="N6891" i="1"/>
  <c r="M6891" i="1"/>
  <c r="L6891" i="1"/>
  <c r="G6891" i="1"/>
  <c r="F6891" i="1"/>
  <c r="E6891" i="1"/>
  <c r="D6891" i="1"/>
  <c r="C6891" i="1"/>
  <c r="B6891" i="1"/>
  <c r="Q6890" i="1"/>
  <c r="N6890" i="1"/>
  <c r="M6890" i="1"/>
  <c r="L6890" i="1"/>
  <c r="G6890" i="1"/>
  <c r="F6890" i="1"/>
  <c r="E6890" i="1"/>
  <c r="D6890" i="1"/>
  <c r="C6890" i="1"/>
  <c r="B6890" i="1"/>
  <c r="Q6889" i="1"/>
  <c r="N6889" i="1"/>
  <c r="M6889" i="1"/>
  <c r="L6889" i="1"/>
  <c r="G6889" i="1"/>
  <c r="F6889" i="1"/>
  <c r="E6889" i="1"/>
  <c r="D6889" i="1"/>
  <c r="C6889" i="1"/>
  <c r="B6889" i="1"/>
  <c r="Q6888" i="1"/>
  <c r="N6888" i="1"/>
  <c r="M6888" i="1"/>
  <c r="L6888" i="1"/>
  <c r="G6888" i="1"/>
  <c r="F6888" i="1"/>
  <c r="E6888" i="1"/>
  <c r="D6888" i="1"/>
  <c r="C6888" i="1"/>
  <c r="B6888" i="1"/>
  <c r="Q6887" i="1"/>
  <c r="N6887" i="1"/>
  <c r="M6887" i="1"/>
  <c r="L6887" i="1"/>
  <c r="G6887" i="1"/>
  <c r="F6887" i="1"/>
  <c r="E6887" i="1"/>
  <c r="D6887" i="1"/>
  <c r="C6887" i="1"/>
  <c r="B6887" i="1"/>
  <c r="Q6886" i="1"/>
  <c r="N6886" i="1"/>
  <c r="M6886" i="1"/>
  <c r="L6886" i="1"/>
  <c r="G6886" i="1"/>
  <c r="F6886" i="1"/>
  <c r="E6886" i="1"/>
  <c r="D6886" i="1"/>
  <c r="C6886" i="1"/>
  <c r="B6886" i="1"/>
  <c r="Q6885" i="1"/>
  <c r="N6885" i="1"/>
  <c r="M6885" i="1"/>
  <c r="L6885" i="1"/>
  <c r="G6885" i="1"/>
  <c r="F6885" i="1"/>
  <c r="E6885" i="1"/>
  <c r="D6885" i="1"/>
  <c r="C6885" i="1"/>
  <c r="B6885" i="1"/>
  <c r="Q6884" i="1"/>
  <c r="N6884" i="1"/>
  <c r="M6884" i="1"/>
  <c r="L6884" i="1"/>
  <c r="G6884" i="1"/>
  <c r="F6884" i="1"/>
  <c r="E6884" i="1"/>
  <c r="D6884" i="1"/>
  <c r="C6884" i="1"/>
  <c r="B6884" i="1"/>
  <c r="Q6883" i="1"/>
  <c r="N6883" i="1"/>
  <c r="M6883" i="1"/>
  <c r="L6883" i="1"/>
  <c r="G6883" i="1"/>
  <c r="F6883" i="1"/>
  <c r="E6883" i="1"/>
  <c r="D6883" i="1"/>
  <c r="C6883" i="1"/>
  <c r="B6883" i="1"/>
  <c r="Q6882" i="1"/>
  <c r="N6882" i="1"/>
  <c r="M6882" i="1"/>
  <c r="L6882" i="1"/>
  <c r="G6882" i="1"/>
  <c r="F6882" i="1"/>
  <c r="E6882" i="1"/>
  <c r="D6882" i="1"/>
  <c r="C6882" i="1"/>
  <c r="B6882" i="1"/>
  <c r="Q6881" i="1"/>
  <c r="N6881" i="1"/>
  <c r="M6881" i="1"/>
  <c r="L6881" i="1"/>
  <c r="G6881" i="1"/>
  <c r="F6881" i="1"/>
  <c r="E6881" i="1"/>
  <c r="D6881" i="1"/>
  <c r="C6881" i="1"/>
  <c r="B6881" i="1"/>
  <c r="Q6880" i="1"/>
  <c r="N6880" i="1"/>
  <c r="M6880" i="1"/>
  <c r="L6880" i="1"/>
  <c r="G6880" i="1"/>
  <c r="F6880" i="1"/>
  <c r="E6880" i="1"/>
  <c r="D6880" i="1"/>
  <c r="C6880" i="1"/>
  <c r="B6880" i="1"/>
  <c r="Q6879" i="1"/>
  <c r="N6879" i="1"/>
  <c r="M6879" i="1"/>
  <c r="L6879" i="1"/>
  <c r="G6879" i="1"/>
  <c r="F6879" i="1"/>
  <c r="E6879" i="1"/>
  <c r="D6879" i="1"/>
  <c r="C6879" i="1"/>
  <c r="B6879" i="1"/>
  <c r="Q6878" i="1"/>
  <c r="N6878" i="1"/>
  <c r="M6878" i="1"/>
  <c r="L6878" i="1"/>
  <c r="G6878" i="1"/>
  <c r="F6878" i="1"/>
  <c r="E6878" i="1"/>
  <c r="D6878" i="1"/>
  <c r="C6878" i="1"/>
  <c r="B6878" i="1"/>
  <c r="Q6877" i="1"/>
  <c r="N6877" i="1"/>
  <c r="M6877" i="1"/>
  <c r="L6877" i="1"/>
  <c r="G6877" i="1"/>
  <c r="F6877" i="1"/>
  <c r="E6877" i="1"/>
  <c r="D6877" i="1"/>
  <c r="C6877" i="1"/>
  <c r="B6877" i="1"/>
  <c r="Q6876" i="1"/>
  <c r="N6876" i="1"/>
  <c r="M6876" i="1"/>
  <c r="L6876" i="1"/>
  <c r="G6876" i="1"/>
  <c r="F6876" i="1"/>
  <c r="E6876" i="1"/>
  <c r="D6876" i="1"/>
  <c r="C6876" i="1"/>
  <c r="B6876" i="1"/>
  <c r="Q6875" i="1"/>
  <c r="N6875" i="1"/>
  <c r="M6875" i="1"/>
  <c r="L6875" i="1"/>
  <c r="G6875" i="1"/>
  <c r="F6875" i="1"/>
  <c r="E6875" i="1"/>
  <c r="D6875" i="1"/>
  <c r="C6875" i="1"/>
  <c r="B6875" i="1"/>
  <c r="Q6874" i="1"/>
  <c r="N6874" i="1"/>
  <c r="M6874" i="1"/>
  <c r="L6874" i="1"/>
  <c r="G6874" i="1"/>
  <c r="F6874" i="1"/>
  <c r="E6874" i="1"/>
  <c r="D6874" i="1"/>
  <c r="C6874" i="1"/>
  <c r="B6874" i="1"/>
  <c r="Q6873" i="1"/>
  <c r="N6873" i="1"/>
  <c r="M6873" i="1"/>
  <c r="L6873" i="1"/>
  <c r="G6873" i="1"/>
  <c r="F6873" i="1"/>
  <c r="E6873" i="1"/>
  <c r="D6873" i="1"/>
  <c r="C6873" i="1"/>
  <c r="B6873" i="1"/>
  <c r="Q6872" i="1"/>
  <c r="N6872" i="1"/>
  <c r="M6872" i="1"/>
  <c r="L6872" i="1"/>
  <c r="G6872" i="1"/>
  <c r="F6872" i="1"/>
  <c r="E6872" i="1"/>
  <c r="D6872" i="1"/>
  <c r="C6872" i="1"/>
  <c r="B6872" i="1"/>
  <c r="Q6871" i="1"/>
  <c r="N6871" i="1"/>
  <c r="M6871" i="1"/>
  <c r="L6871" i="1"/>
  <c r="G6871" i="1"/>
  <c r="F6871" i="1"/>
  <c r="E6871" i="1"/>
  <c r="D6871" i="1"/>
  <c r="C6871" i="1"/>
  <c r="B6871" i="1"/>
  <c r="Q6870" i="1"/>
  <c r="N6870" i="1"/>
  <c r="M6870" i="1"/>
  <c r="L6870" i="1"/>
  <c r="G6870" i="1"/>
  <c r="F6870" i="1"/>
  <c r="E6870" i="1"/>
  <c r="D6870" i="1"/>
  <c r="C6870" i="1"/>
  <c r="B6870" i="1"/>
  <c r="Q6869" i="1"/>
  <c r="N6869" i="1"/>
  <c r="M6869" i="1"/>
  <c r="L6869" i="1"/>
  <c r="G6869" i="1"/>
  <c r="F6869" i="1"/>
  <c r="E6869" i="1"/>
  <c r="D6869" i="1"/>
  <c r="C6869" i="1"/>
  <c r="B6869" i="1"/>
  <c r="Q6868" i="1"/>
  <c r="N6868" i="1"/>
  <c r="M6868" i="1"/>
  <c r="L6868" i="1"/>
  <c r="G6868" i="1"/>
  <c r="F6868" i="1"/>
  <c r="E6868" i="1"/>
  <c r="D6868" i="1"/>
  <c r="C6868" i="1"/>
  <c r="B6868" i="1"/>
  <c r="Q6867" i="1"/>
  <c r="N6867" i="1"/>
  <c r="M6867" i="1"/>
  <c r="L6867" i="1"/>
  <c r="G6867" i="1"/>
  <c r="F6867" i="1"/>
  <c r="E6867" i="1"/>
  <c r="D6867" i="1"/>
  <c r="C6867" i="1"/>
  <c r="B6867" i="1"/>
  <c r="Q6866" i="1"/>
  <c r="N6866" i="1"/>
  <c r="M6866" i="1"/>
  <c r="L6866" i="1"/>
  <c r="G6866" i="1"/>
  <c r="F6866" i="1"/>
  <c r="E6866" i="1"/>
  <c r="D6866" i="1"/>
  <c r="C6866" i="1"/>
  <c r="B6866" i="1"/>
  <c r="Q6865" i="1"/>
  <c r="N6865" i="1"/>
  <c r="M6865" i="1"/>
  <c r="L6865" i="1"/>
  <c r="G6865" i="1"/>
  <c r="F6865" i="1"/>
  <c r="E6865" i="1"/>
  <c r="D6865" i="1"/>
  <c r="C6865" i="1"/>
  <c r="B6865" i="1"/>
  <c r="Q6864" i="1"/>
  <c r="N6864" i="1"/>
  <c r="M6864" i="1"/>
  <c r="L6864" i="1"/>
  <c r="G6864" i="1"/>
  <c r="F6864" i="1"/>
  <c r="E6864" i="1"/>
  <c r="D6864" i="1"/>
  <c r="C6864" i="1"/>
  <c r="B6864" i="1"/>
  <c r="Q6863" i="1"/>
  <c r="N6863" i="1"/>
  <c r="M6863" i="1"/>
  <c r="L6863" i="1"/>
  <c r="G6863" i="1"/>
  <c r="F6863" i="1"/>
  <c r="E6863" i="1"/>
  <c r="D6863" i="1"/>
  <c r="C6863" i="1"/>
  <c r="B6863" i="1"/>
  <c r="Q6862" i="1"/>
  <c r="N6862" i="1"/>
  <c r="M6862" i="1"/>
  <c r="L6862" i="1"/>
  <c r="G6862" i="1"/>
  <c r="F6862" i="1"/>
  <c r="E6862" i="1"/>
  <c r="D6862" i="1"/>
  <c r="C6862" i="1"/>
  <c r="B6862" i="1"/>
  <c r="Q6861" i="1"/>
  <c r="N6861" i="1"/>
  <c r="M6861" i="1"/>
  <c r="L6861" i="1"/>
  <c r="G6861" i="1"/>
  <c r="F6861" i="1"/>
  <c r="E6861" i="1"/>
  <c r="D6861" i="1"/>
  <c r="C6861" i="1"/>
  <c r="B6861" i="1"/>
  <c r="Q6860" i="1"/>
  <c r="N6860" i="1"/>
  <c r="M6860" i="1"/>
  <c r="L6860" i="1"/>
  <c r="G6860" i="1"/>
  <c r="F6860" i="1"/>
  <c r="E6860" i="1"/>
  <c r="D6860" i="1"/>
  <c r="C6860" i="1"/>
  <c r="B6860" i="1"/>
  <c r="Q6859" i="1"/>
  <c r="N6859" i="1"/>
  <c r="M6859" i="1"/>
  <c r="L6859" i="1"/>
  <c r="G6859" i="1"/>
  <c r="F6859" i="1"/>
  <c r="E6859" i="1"/>
  <c r="D6859" i="1"/>
  <c r="C6859" i="1"/>
  <c r="B6859" i="1"/>
  <c r="Q6858" i="1"/>
  <c r="N6858" i="1"/>
  <c r="M6858" i="1"/>
  <c r="L6858" i="1"/>
  <c r="G6858" i="1"/>
  <c r="F6858" i="1"/>
  <c r="E6858" i="1"/>
  <c r="D6858" i="1"/>
  <c r="C6858" i="1"/>
  <c r="B6858" i="1"/>
  <c r="Q6857" i="1"/>
  <c r="N6857" i="1"/>
  <c r="M6857" i="1"/>
  <c r="L6857" i="1"/>
  <c r="G6857" i="1"/>
  <c r="F6857" i="1"/>
  <c r="E6857" i="1"/>
  <c r="D6857" i="1"/>
  <c r="C6857" i="1"/>
  <c r="B6857" i="1"/>
  <c r="Q6856" i="1"/>
  <c r="N6856" i="1"/>
  <c r="M6856" i="1"/>
  <c r="L6856" i="1"/>
  <c r="G6856" i="1"/>
  <c r="F6856" i="1"/>
  <c r="E6856" i="1"/>
  <c r="D6856" i="1"/>
  <c r="C6856" i="1"/>
  <c r="B6856" i="1"/>
  <c r="Q6855" i="1"/>
  <c r="N6855" i="1"/>
  <c r="M6855" i="1"/>
  <c r="L6855" i="1"/>
  <c r="G6855" i="1"/>
  <c r="F6855" i="1"/>
  <c r="E6855" i="1"/>
  <c r="D6855" i="1"/>
  <c r="C6855" i="1"/>
  <c r="B6855" i="1"/>
  <c r="Q6854" i="1"/>
  <c r="N6854" i="1"/>
  <c r="M6854" i="1"/>
  <c r="L6854" i="1"/>
  <c r="G6854" i="1"/>
  <c r="F6854" i="1"/>
  <c r="E6854" i="1"/>
  <c r="D6854" i="1"/>
  <c r="C6854" i="1"/>
  <c r="B6854" i="1"/>
  <c r="Q6853" i="1"/>
  <c r="N6853" i="1"/>
  <c r="M6853" i="1"/>
  <c r="L6853" i="1"/>
  <c r="G6853" i="1"/>
  <c r="F6853" i="1"/>
  <c r="E6853" i="1"/>
  <c r="D6853" i="1"/>
  <c r="C6853" i="1"/>
  <c r="B6853" i="1"/>
  <c r="Q6852" i="1"/>
  <c r="N6852" i="1"/>
  <c r="M6852" i="1"/>
  <c r="L6852" i="1"/>
  <c r="G6852" i="1"/>
  <c r="F6852" i="1"/>
  <c r="E6852" i="1"/>
  <c r="D6852" i="1"/>
  <c r="C6852" i="1"/>
  <c r="B6852" i="1"/>
  <c r="Q6851" i="1"/>
  <c r="N6851" i="1"/>
  <c r="M6851" i="1"/>
  <c r="L6851" i="1"/>
  <c r="G6851" i="1"/>
  <c r="F6851" i="1"/>
  <c r="E6851" i="1"/>
  <c r="D6851" i="1"/>
  <c r="C6851" i="1"/>
  <c r="B6851" i="1"/>
  <c r="Q6850" i="1"/>
  <c r="N6850" i="1"/>
  <c r="M6850" i="1"/>
  <c r="L6850" i="1"/>
  <c r="G6850" i="1"/>
  <c r="F6850" i="1"/>
  <c r="E6850" i="1"/>
  <c r="D6850" i="1"/>
  <c r="C6850" i="1"/>
  <c r="B6850" i="1"/>
  <c r="Q6849" i="1"/>
  <c r="N6849" i="1"/>
  <c r="M6849" i="1"/>
  <c r="L6849" i="1"/>
  <c r="G6849" i="1"/>
  <c r="F6849" i="1"/>
  <c r="E6849" i="1"/>
  <c r="D6849" i="1"/>
  <c r="C6849" i="1"/>
  <c r="B6849" i="1"/>
  <c r="Q6848" i="1"/>
  <c r="N6848" i="1"/>
  <c r="M6848" i="1"/>
  <c r="L6848" i="1"/>
  <c r="G6848" i="1"/>
  <c r="F6848" i="1"/>
  <c r="E6848" i="1"/>
  <c r="D6848" i="1"/>
  <c r="C6848" i="1"/>
  <c r="B6848" i="1"/>
  <c r="Q6847" i="1"/>
  <c r="N6847" i="1"/>
  <c r="M6847" i="1"/>
  <c r="L6847" i="1"/>
  <c r="G6847" i="1"/>
  <c r="F6847" i="1"/>
  <c r="E6847" i="1"/>
  <c r="D6847" i="1"/>
  <c r="C6847" i="1"/>
  <c r="B6847" i="1"/>
  <c r="Q6846" i="1"/>
  <c r="N6846" i="1"/>
  <c r="M6846" i="1"/>
  <c r="L6846" i="1"/>
  <c r="G6846" i="1"/>
  <c r="F6846" i="1"/>
  <c r="E6846" i="1"/>
  <c r="D6846" i="1"/>
  <c r="C6846" i="1"/>
  <c r="B6846" i="1"/>
  <c r="Q6845" i="1"/>
  <c r="N6845" i="1"/>
  <c r="M6845" i="1"/>
  <c r="L6845" i="1"/>
  <c r="G6845" i="1"/>
  <c r="F6845" i="1"/>
  <c r="E6845" i="1"/>
  <c r="D6845" i="1"/>
  <c r="C6845" i="1"/>
  <c r="B6845" i="1"/>
  <c r="Q6844" i="1"/>
  <c r="N6844" i="1"/>
  <c r="M6844" i="1"/>
  <c r="L6844" i="1"/>
  <c r="G6844" i="1"/>
  <c r="F6844" i="1"/>
  <c r="E6844" i="1"/>
  <c r="D6844" i="1"/>
  <c r="C6844" i="1"/>
  <c r="B6844" i="1"/>
  <c r="Q6843" i="1"/>
  <c r="N6843" i="1"/>
  <c r="M6843" i="1"/>
  <c r="L6843" i="1"/>
  <c r="G6843" i="1"/>
  <c r="F6843" i="1"/>
  <c r="E6843" i="1"/>
  <c r="D6843" i="1"/>
  <c r="C6843" i="1"/>
  <c r="B6843" i="1"/>
  <c r="Q6842" i="1"/>
  <c r="N6842" i="1"/>
  <c r="M6842" i="1"/>
  <c r="L6842" i="1"/>
  <c r="G6842" i="1"/>
  <c r="F6842" i="1"/>
  <c r="E6842" i="1"/>
  <c r="D6842" i="1"/>
  <c r="C6842" i="1"/>
  <c r="B6842" i="1"/>
  <c r="Q6841" i="1"/>
  <c r="N6841" i="1"/>
  <c r="M6841" i="1"/>
  <c r="L6841" i="1"/>
  <c r="G6841" i="1"/>
  <c r="F6841" i="1"/>
  <c r="E6841" i="1"/>
  <c r="D6841" i="1"/>
  <c r="C6841" i="1"/>
  <c r="B6841" i="1"/>
  <c r="Q6840" i="1"/>
  <c r="N6840" i="1"/>
  <c r="M6840" i="1"/>
  <c r="L6840" i="1"/>
  <c r="G6840" i="1"/>
  <c r="F6840" i="1"/>
  <c r="E6840" i="1"/>
  <c r="D6840" i="1"/>
  <c r="C6840" i="1"/>
  <c r="B6840" i="1"/>
  <c r="Q6839" i="1"/>
  <c r="N6839" i="1"/>
  <c r="M6839" i="1"/>
  <c r="L6839" i="1"/>
  <c r="G6839" i="1"/>
  <c r="F6839" i="1"/>
  <c r="E6839" i="1"/>
  <c r="D6839" i="1"/>
  <c r="C6839" i="1"/>
  <c r="B6839" i="1"/>
  <c r="Q6838" i="1"/>
  <c r="N6838" i="1"/>
  <c r="M6838" i="1"/>
  <c r="L6838" i="1"/>
  <c r="G6838" i="1"/>
  <c r="F6838" i="1"/>
  <c r="E6838" i="1"/>
  <c r="D6838" i="1"/>
  <c r="C6838" i="1"/>
  <c r="B6838" i="1"/>
  <c r="Q6837" i="1"/>
  <c r="N6837" i="1"/>
  <c r="M6837" i="1"/>
  <c r="L6837" i="1"/>
  <c r="G6837" i="1"/>
  <c r="F6837" i="1"/>
  <c r="E6837" i="1"/>
  <c r="D6837" i="1"/>
  <c r="C6837" i="1"/>
  <c r="B6837" i="1"/>
  <c r="Q6836" i="1"/>
  <c r="N6836" i="1"/>
  <c r="M6836" i="1"/>
  <c r="L6836" i="1"/>
  <c r="G6836" i="1"/>
  <c r="F6836" i="1"/>
  <c r="E6836" i="1"/>
  <c r="D6836" i="1"/>
  <c r="C6836" i="1"/>
  <c r="B6836" i="1"/>
  <c r="Q6835" i="1"/>
  <c r="N6835" i="1"/>
  <c r="M6835" i="1"/>
  <c r="L6835" i="1"/>
  <c r="G6835" i="1"/>
  <c r="F6835" i="1"/>
  <c r="E6835" i="1"/>
  <c r="D6835" i="1"/>
  <c r="C6835" i="1"/>
  <c r="B6835" i="1"/>
  <c r="Q6834" i="1"/>
  <c r="N6834" i="1"/>
  <c r="M6834" i="1"/>
  <c r="L6834" i="1"/>
  <c r="G6834" i="1"/>
  <c r="F6834" i="1"/>
  <c r="E6834" i="1"/>
  <c r="D6834" i="1"/>
  <c r="C6834" i="1"/>
  <c r="B6834" i="1"/>
  <c r="Q6833" i="1"/>
  <c r="N6833" i="1"/>
  <c r="M6833" i="1"/>
  <c r="L6833" i="1"/>
  <c r="G6833" i="1"/>
  <c r="F6833" i="1"/>
  <c r="E6833" i="1"/>
  <c r="D6833" i="1"/>
  <c r="C6833" i="1"/>
  <c r="B6833" i="1"/>
  <c r="Q6832" i="1"/>
  <c r="N6832" i="1"/>
  <c r="M6832" i="1"/>
  <c r="L6832" i="1"/>
  <c r="G6832" i="1"/>
  <c r="F6832" i="1"/>
  <c r="E6832" i="1"/>
  <c r="D6832" i="1"/>
  <c r="C6832" i="1"/>
  <c r="B6832" i="1"/>
  <c r="Q6831" i="1"/>
  <c r="N6831" i="1"/>
  <c r="M6831" i="1"/>
  <c r="L6831" i="1"/>
  <c r="G6831" i="1"/>
  <c r="F6831" i="1"/>
  <c r="E6831" i="1"/>
  <c r="D6831" i="1"/>
  <c r="C6831" i="1"/>
  <c r="B6831" i="1"/>
  <c r="Q6830" i="1"/>
  <c r="N6830" i="1"/>
  <c r="M6830" i="1"/>
  <c r="L6830" i="1"/>
  <c r="G6830" i="1"/>
  <c r="F6830" i="1"/>
  <c r="E6830" i="1"/>
  <c r="D6830" i="1"/>
  <c r="C6830" i="1"/>
  <c r="B6830" i="1"/>
  <c r="Q6829" i="1"/>
  <c r="N6829" i="1"/>
  <c r="M6829" i="1"/>
  <c r="L6829" i="1"/>
  <c r="G6829" i="1"/>
  <c r="F6829" i="1"/>
  <c r="E6829" i="1"/>
  <c r="D6829" i="1"/>
  <c r="C6829" i="1"/>
  <c r="B6829" i="1"/>
  <c r="Q6828" i="1"/>
  <c r="N6828" i="1"/>
  <c r="M6828" i="1"/>
  <c r="L6828" i="1"/>
  <c r="G6828" i="1"/>
  <c r="F6828" i="1"/>
  <c r="E6828" i="1"/>
  <c r="D6828" i="1"/>
  <c r="C6828" i="1"/>
  <c r="B6828" i="1"/>
  <c r="Q6827" i="1"/>
  <c r="N6827" i="1"/>
  <c r="M6827" i="1"/>
  <c r="L6827" i="1"/>
  <c r="G6827" i="1"/>
  <c r="F6827" i="1"/>
  <c r="E6827" i="1"/>
  <c r="D6827" i="1"/>
  <c r="C6827" i="1"/>
  <c r="B6827" i="1"/>
  <c r="Q6826" i="1"/>
  <c r="N6826" i="1"/>
  <c r="M6826" i="1"/>
  <c r="L6826" i="1"/>
  <c r="G6826" i="1"/>
  <c r="F6826" i="1"/>
  <c r="E6826" i="1"/>
  <c r="D6826" i="1"/>
  <c r="C6826" i="1"/>
  <c r="B6826" i="1"/>
  <c r="Q6825" i="1"/>
  <c r="N6825" i="1"/>
  <c r="M6825" i="1"/>
  <c r="L6825" i="1"/>
  <c r="G6825" i="1"/>
  <c r="F6825" i="1"/>
  <c r="E6825" i="1"/>
  <c r="D6825" i="1"/>
  <c r="C6825" i="1"/>
  <c r="B6825" i="1"/>
  <c r="Q6824" i="1"/>
  <c r="N6824" i="1"/>
  <c r="M6824" i="1"/>
  <c r="L6824" i="1"/>
  <c r="G6824" i="1"/>
  <c r="F6824" i="1"/>
  <c r="E6824" i="1"/>
  <c r="D6824" i="1"/>
  <c r="C6824" i="1"/>
  <c r="B6824" i="1"/>
  <c r="Q6823" i="1"/>
  <c r="N6823" i="1"/>
  <c r="M6823" i="1"/>
  <c r="L6823" i="1"/>
  <c r="G6823" i="1"/>
  <c r="F6823" i="1"/>
  <c r="E6823" i="1"/>
  <c r="D6823" i="1"/>
  <c r="C6823" i="1"/>
  <c r="B6823" i="1"/>
  <c r="Q6822" i="1"/>
  <c r="N6822" i="1"/>
  <c r="M6822" i="1"/>
  <c r="L6822" i="1"/>
  <c r="G6822" i="1"/>
  <c r="F6822" i="1"/>
  <c r="E6822" i="1"/>
  <c r="D6822" i="1"/>
  <c r="C6822" i="1"/>
  <c r="B6822" i="1"/>
  <c r="Q6821" i="1"/>
  <c r="N6821" i="1"/>
  <c r="M6821" i="1"/>
  <c r="L6821" i="1"/>
  <c r="G6821" i="1"/>
  <c r="F6821" i="1"/>
  <c r="E6821" i="1"/>
  <c r="D6821" i="1"/>
  <c r="C6821" i="1"/>
  <c r="B6821" i="1"/>
  <c r="Q6820" i="1"/>
  <c r="N6820" i="1"/>
  <c r="M6820" i="1"/>
  <c r="L6820" i="1"/>
  <c r="G6820" i="1"/>
  <c r="F6820" i="1"/>
  <c r="E6820" i="1"/>
  <c r="D6820" i="1"/>
  <c r="C6820" i="1"/>
  <c r="B6820" i="1"/>
  <c r="Q6819" i="1"/>
  <c r="N6819" i="1"/>
  <c r="M6819" i="1"/>
  <c r="L6819" i="1"/>
  <c r="G6819" i="1"/>
  <c r="F6819" i="1"/>
  <c r="E6819" i="1"/>
  <c r="D6819" i="1"/>
  <c r="C6819" i="1"/>
  <c r="B6819" i="1"/>
  <c r="Q6818" i="1"/>
  <c r="N6818" i="1"/>
  <c r="M6818" i="1"/>
  <c r="L6818" i="1"/>
  <c r="G6818" i="1"/>
  <c r="F6818" i="1"/>
  <c r="E6818" i="1"/>
  <c r="D6818" i="1"/>
  <c r="C6818" i="1"/>
  <c r="B6818" i="1"/>
  <c r="Q6817" i="1"/>
  <c r="N6817" i="1"/>
  <c r="M6817" i="1"/>
  <c r="L6817" i="1"/>
  <c r="G6817" i="1"/>
  <c r="F6817" i="1"/>
  <c r="E6817" i="1"/>
  <c r="D6817" i="1"/>
  <c r="C6817" i="1"/>
  <c r="B6817" i="1"/>
  <c r="Q6816" i="1"/>
  <c r="N6816" i="1"/>
  <c r="M6816" i="1"/>
  <c r="L6816" i="1"/>
  <c r="G6816" i="1"/>
  <c r="F6816" i="1"/>
  <c r="E6816" i="1"/>
  <c r="D6816" i="1"/>
  <c r="C6816" i="1"/>
  <c r="B6816" i="1"/>
  <c r="Q6815" i="1"/>
  <c r="N6815" i="1"/>
  <c r="M6815" i="1"/>
  <c r="L6815" i="1"/>
  <c r="G6815" i="1"/>
  <c r="F6815" i="1"/>
  <c r="E6815" i="1"/>
  <c r="D6815" i="1"/>
  <c r="C6815" i="1"/>
  <c r="B6815" i="1"/>
  <c r="Q6814" i="1"/>
  <c r="N6814" i="1"/>
  <c r="M6814" i="1"/>
  <c r="L6814" i="1"/>
  <c r="G6814" i="1"/>
  <c r="F6814" i="1"/>
  <c r="E6814" i="1"/>
  <c r="D6814" i="1"/>
  <c r="C6814" i="1"/>
  <c r="B6814" i="1"/>
  <c r="Q6813" i="1"/>
  <c r="N6813" i="1"/>
  <c r="M6813" i="1"/>
  <c r="L6813" i="1"/>
  <c r="G6813" i="1"/>
  <c r="F6813" i="1"/>
  <c r="E6813" i="1"/>
  <c r="D6813" i="1"/>
  <c r="C6813" i="1"/>
  <c r="B6813" i="1"/>
  <c r="Q6812" i="1"/>
  <c r="N6812" i="1"/>
  <c r="M6812" i="1"/>
  <c r="L6812" i="1"/>
  <c r="G6812" i="1"/>
  <c r="F6812" i="1"/>
  <c r="E6812" i="1"/>
  <c r="D6812" i="1"/>
  <c r="C6812" i="1"/>
  <c r="B6812" i="1"/>
  <c r="Q6811" i="1"/>
  <c r="N6811" i="1"/>
  <c r="M6811" i="1"/>
  <c r="L6811" i="1"/>
  <c r="G6811" i="1"/>
  <c r="F6811" i="1"/>
  <c r="E6811" i="1"/>
  <c r="D6811" i="1"/>
  <c r="C6811" i="1"/>
  <c r="B6811" i="1"/>
  <c r="Q6810" i="1"/>
  <c r="N6810" i="1"/>
  <c r="M6810" i="1"/>
  <c r="L6810" i="1"/>
  <c r="G6810" i="1"/>
  <c r="F6810" i="1"/>
  <c r="E6810" i="1"/>
  <c r="D6810" i="1"/>
  <c r="C6810" i="1"/>
  <c r="B6810" i="1"/>
  <c r="Q6809" i="1"/>
  <c r="N6809" i="1"/>
  <c r="M6809" i="1"/>
  <c r="L6809" i="1"/>
  <c r="G6809" i="1"/>
  <c r="F6809" i="1"/>
  <c r="E6809" i="1"/>
  <c r="D6809" i="1"/>
  <c r="C6809" i="1"/>
  <c r="B6809" i="1"/>
  <c r="Q6808" i="1"/>
  <c r="N6808" i="1"/>
  <c r="M6808" i="1"/>
  <c r="L6808" i="1"/>
  <c r="G6808" i="1"/>
  <c r="F6808" i="1"/>
  <c r="E6808" i="1"/>
  <c r="D6808" i="1"/>
  <c r="C6808" i="1"/>
  <c r="B6808" i="1"/>
  <c r="Q6807" i="1"/>
  <c r="N6807" i="1"/>
  <c r="M6807" i="1"/>
  <c r="L6807" i="1"/>
  <c r="G6807" i="1"/>
  <c r="F6807" i="1"/>
  <c r="E6807" i="1"/>
  <c r="D6807" i="1"/>
  <c r="C6807" i="1"/>
  <c r="B6807" i="1"/>
  <c r="Q6806" i="1"/>
  <c r="N6806" i="1"/>
  <c r="M6806" i="1"/>
  <c r="L6806" i="1"/>
  <c r="G6806" i="1"/>
  <c r="F6806" i="1"/>
  <c r="E6806" i="1"/>
  <c r="D6806" i="1"/>
  <c r="C6806" i="1"/>
  <c r="B6806" i="1"/>
  <c r="Q6805" i="1"/>
  <c r="N6805" i="1"/>
  <c r="M6805" i="1"/>
  <c r="L6805" i="1"/>
  <c r="G6805" i="1"/>
  <c r="F6805" i="1"/>
  <c r="E6805" i="1"/>
  <c r="D6805" i="1"/>
  <c r="C6805" i="1"/>
  <c r="B6805" i="1"/>
  <c r="Q6804" i="1"/>
  <c r="N6804" i="1"/>
  <c r="M6804" i="1"/>
  <c r="L6804" i="1"/>
  <c r="G6804" i="1"/>
  <c r="F6804" i="1"/>
  <c r="E6804" i="1"/>
  <c r="D6804" i="1"/>
  <c r="C6804" i="1"/>
  <c r="B6804" i="1"/>
  <c r="Q6803" i="1"/>
  <c r="N6803" i="1"/>
  <c r="M6803" i="1"/>
  <c r="L6803" i="1"/>
  <c r="G6803" i="1"/>
  <c r="F6803" i="1"/>
  <c r="E6803" i="1"/>
  <c r="D6803" i="1"/>
  <c r="C6803" i="1"/>
  <c r="B6803" i="1"/>
  <c r="Q6802" i="1"/>
  <c r="N6802" i="1"/>
  <c r="M6802" i="1"/>
  <c r="L6802" i="1"/>
  <c r="G6802" i="1"/>
  <c r="F6802" i="1"/>
  <c r="E6802" i="1"/>
  <c r="D6802" i="1"/>
  <c r="C6802" i="1"/>
  <c r="B6802" i="1"/>
  <c r="Q6801" i="1"/>
  <c r="N6801" i="1"/>
  <c r="M6801" i="1"/>
  <c r="L6801" i="1"/>
  <c r="G6801" i="1"/>
  <c r="F6801" i="1"/>
  <c r="E6801" i="1"/>
  <c r="D6801" i="1"/>
  <c r="C6801" i="1"/>
  <c r="B6801" i="1"/>
  <c r="Q6800" i="1"/>
  <c r="N6800" i="1"/>
  <c r="M6800" i="1"/>
  <c r="L6800" i="1"/>
  <c r="G6800" i="1"/>
  <c r="F6800" i="1"/>
  <c r="E6800" i="1"/>
  <c r="D6800" i="1"/>
  <c r="C6800" i="1"/>
  <c r="B6800" i="1"/>
  <c r="Q6799" i="1"/>
  <c r="N6799" i="1"/>
  <c r="M6799" i="1"/>
  <c r="L6799" i="1"/>
  <c r="G6799" i="1"/>
  <c r="F6799" i="1"/>
  <c r="E6799" i="1"/>
  <c r="D6799" i="1"/>
  <c r="C6799" i="1"/>
  <c r="B6799" i="1"/>
  <c r="Q6798" i="1"/>
  <c r="N6798" i="1"/>
  <c r="M6798" i="1"/>
  <c r="L6798" i="1"/>
  <c r="G6798" i="1"/>
  <c r="F6798" i="1"/>
  <c r="E6798" i="1"/>
  <c r="D6798" i="1"/>
  <c r="C6798" i="1"/>
  <c r="B6798" i="1"/>
  <c r="Q6797" i="1"/>
  <c r="N6797" i="1"/>
  <c r="M6797" i="1"/>
  <c r="L6797" i="1"/>
  <c r="G6797" i="1"/>
  <c r="F6797" i="1"/>
  <c r="E6797" i="1"/>
  <c r="D6797" i="1"/>
  <c r="C6797" i="1"/>
  <c r="B6797" i="1"/>
  <c r="Q6796" i="1"/>
  <c r="N6796" i="1"/>
  <c r="M6796" i="1"/>
  <c r="L6796" i="1"/>
  <c r="G6796" i="1"/>
  <c r="F6796" i="1"/>
  <c r="E6796" i="1"/>
  <c r="D6796" i="1"/>
  <c r="C6796" i="1"/>
  <c r="B6796" i="1"/>
  <c r="Q6795" i="1"/>
  <c r="N6795" i="1"/>
  <c r="M6795" i="1"/>
  <c r="L6795" i="1"/>
  <c r="G6795" i="1"/>
  <c r="F6795" i="1"/>
  <c r="E6795" i="1"/>
  <c r="D6795" i="1"/>
  <c r="C6795" i="1"/>
  <c r="B6795" i="1"/>
  <c r="Q6794" i="1"/>
  <c r="N6794" i="1"/>
  <c r="M6794" i="1"/>
  <c r="L6794" i="1"/>
  <c r="G6794" i="1"/>
  <c r="F6794" i="1"/>
  <c r="E6794" i="1"/>
  <c r="D6794" i="1"/>
  <c r="C6794" i="1"/>
  <c r="B6794" i="1"/>
  <c r="Q6793" i="1"/>
  <c r="N6793" i="1"/>
  <c r="M6793" i="1"/>
  <c r="L6793" i="1"/>
  <c r="G6793" i="1"/>
  <c r="F6793" i="1"/>
  <c r="E6793" i="1"/>
  <c r="D6793" i="1"/>
  <c r="C6793" i="1"/>
  <c r="B6793" i="1"/>
  <c r="Q6792" i="1"/>
  <c r="N6792" i="1"/>
  <c r="M6792" i="1"/>
  <c r="L6792" i="1"/>
  <c r="G6792" i="1"/>
  <c r="F6792" i="1"/>
  <c r="E6792" i="1"/>
  <c r="D6792" i="1"/>
  <c r="C6792" i="1"/>
  <c r="B6792" i="1"/>
  <c r="Q6791" i="1"/>
  <c r="N6791" i="1"/>
  <c r="M6791" i="1"/>
  <c r="L6791" i="1"/>
  <c r="G6791" i="1"/>
  <c r="F6791" i="1"/>
  <c r="E6791" i="1"/>
  <c r="D6791" i="1"/>
  <c r="C6791" i="1"/>
  <c r="B6791" i="1"/>
  <c r="Q6790" i="1"/>
  <c r="N6790" i="1"/>
  <c r="M6790" i="1"/>
  <c r="L6790" i="1"/>
  <c r="G6790" i="1"/>
  <c r="F6790" i="1"/>
  <c r="E6790" i="1"/>
  <c r="D6790" i="1"/>
  <c r="C6790" i="1"/>
  <c r="B6790" i="1"/>
  <c r="Q6789" i="1"/>
  <c r="N6789" i="1"/>
  <c r="M6789" i="1"/>
  <c r="L6789" i="1"/>
  <c r="G6789" i="1"/>
  <c r="F6789" i="1"/>
  <c r="E6789" i="1"/>
  <c r="D6789" i="1"/>
  <c r="C6789" i="1"/>
  <c r="B6789" i="1"/>
  <c r="Q6788" i="1"/>
  <c r="N6788" i="1"/>
  <c r="M6788" i="1"/>
  <c r="L6788" i="1"/>
  <c r="G6788" i="1"/>
  <c r="F6788" i="1"/>
  <c r="E6788" i="1"/>
  <c r="D6788" i="1"/>
  <c r="C6788" i="1"/>
  <c r="B6788" i="1"/>
  <c r="Q6787" i="1"/>
  <c r="N6787" i="1"/>
  <c r="M6787" i="1"/>
  <c r="L6787" i="1"/>
  <c r="G6787" i="1"/>
  <c r="F6787" i="1"/>
  <c r="E6787" i="1"/>
  <c r="D6787" i="1"/>
  <c r="C6787" i="1"/>
  <c r="B6787" i="1"/>
  <c r="Q6786" i="1"/>
  <c r="N6786" i="1"/>
  <c r="M6786" i="1"/>
  <c r="L6786" i="1"/>
  <c r="G6786" i="1"/>
  <c r="F6786" i="1"/>
  <c r="E6786" i="1"/>
  <c r="D6786" i="1"/>
  <c r="C6786" i="1"/>
  <c r="B6786" i="1"/>
  <c r="Q6785" i="1"/>
  <c r="N6785" i="1"/>
  <c r="M6785" i="1"/>
  <c r="L6785" i="1"/>
  <c r="G6785" i="1"/>
  <c r="F6785" i="1"/>
  <c r="E6785" i="1"/>
  <c r="D6785" i="1"/>
  <c r="C6785" i="1"/>
  <c r="B6785" i="1"/>
  <c r="Q6784" i="1"/>
  <c r="N6784" i="1"/>
  <c r="M6784" i="1"/>
  <c r="L6784" i="1"/>
  <c r="G6784" i="1"/>
  <c r="F6784" i="1"/>
  <c r="E6784" i="1"/>
  <c r="D6784" i="1"/>
  <c r="C6784" i="1"/>
  <c r="B6784" i="1"/>
  <c r="Q6783" i="1"/>
  <c r="N6783" i="1"/>
  <c r="M6783" i="1"/>
  <c r="L6783" i="1"/>
  <c r="G6783" i="1"/>
  <c r="F6783" i="1"/>
  <c r="E6783" i="1"/>
  <c r="D6783" i="1"/>
  <c r="C6783" i="1"/>
  <c r="B6783" i="1"/>
  <c r="Q6782" i="1"/>
  <c r="N6782" i="1"/>
  <c r="M6782" i="1"/>
  <c r="L6782" i="1"/>
  <c r="G6782" i="1"/>
  <c r="F6782" i="1"/>
  <c r="E6782" i="1"/>
  <c r="D6782" i="1"/>
  <c r="C6782" i="1"/>
  <c r="B6782" i="1"/>
  <c r="Q6781" i="1"/>
  <c r="N6781" i="1"/>
  <c r="M6781" i="1"/>
  <c r="L6781" i="1"/>
  <c r="G6781" i="1"/>
  <c r="F6781" i="1"/>
  <c r="E6781" i="1"/>
  <c r="D6781" i="1"/>
  <c r="C6781" i="1"/>
  <c r="B6781" i="1"/>
  <c r="Q6780" i="1"/>
  <c r="N6780" i="1"/>
  <c r="M6780" i="1"/>
  <c r="L6780" i="1"/>
  <c r="G6780" i="1"/>
  <c r="F6780" i="1"/>
  <c r="E6780" i="1"/>
  <c r="D6780" i="1"/>
  <c r="C6780" i="1"/>
  <c r="B6780" i="1"/>
  <c r="Q6779" i="1"/>
  <c r="N6779" i="1"/>
  <c r="M6779" i="1"/>
  <c r="L6779" i="1"/>
  <c r="G6779" i="1"/>
  <c r="F6779" i="1"/>
  <c r="E6779" i="1"/>
  <c r="D6779" i="1"/>
  <c r="C6779" i="1"/>
  <c r="B6779" i="1"/>
  <c r="Q6778" i="1"/>
  <c r="N6778" i="1"/>
  <c r="M6778" i="1"/>
  <c r="L6778" i="1"/>
  <c r="G6778" i="1"/>
  <c r="F6778" i="1"/>
  <c r="E6778" i="1"/>
  <c r="D6778" i="1"/>
  <c r="C6778" i="1"/>
  <c r="B6778" i="1"/>
  <c r="Q6777" i="1"/>
  <c r="N6777" i="1"/>
  <c r="M6777" i="1"/>
  <c r="L6777" i="1"/>
  <c r="G6777" i="1"/>
  <c r="F6777" i="1"/>
  <c r="E6777" i="1"/>
  <c r="D6777" i="1"/>
  <c r="C6777" i="1"/>
  <c r="B6777" i="1"/>
  <c r="Q6776" i="1"/>
  <c r="N6776" i="1"/>
  <c r="M6776" i="1"/>
  <c r="L6776" i="1"/>
  <c r="G6776" i="1"/>
  <c r="F6776" i="1"/>
  <c r="E6776" i="1"/>
  <c r="D6776" i="1"/>
  <c r="C6776" i="1"/>
  <c r="B6776" i="1"/>
  <c r="Q6775" i="1"/>
  <c r="N6775" i="1"/>
  <c r="M6775" i="1"/>
  <c r="L6775" i="1"/>
  <c r="G6775" i="1"/>
  <c r="F6775" i="1"/>
  <c r="E6775" i="1"/>
  <c r="D6775" i="1"/>
  <c r="C6775" i="1"/>
  <c r="B6775" i="1"/>
  <c r="Q6774" i="1"/>
  <c r="N6774" i="1"/>
  <c r="M6774" i="1"/>
  <c r="L6774" i="1"/>
  <c r="G6774" i="1"/>
  <c r="F6774" i="1"/>
  <c r="E6774" i="1"/>
  <c r="D6774" i="1"/>
  <c r="C6774" i="1"/>
  <c r="B6774" i="1"/>
  <c r="Q6773" i="1"/>
  <c r="N6773" i="1"/>
  <c r="M6773" i="1"/>
  <c r="L6773" i="1"/>
  <c r="G6773" i="1"/>
  <c r="F6773" i="1"/>
  <c r="E6773" i="1"/>
  <c r="D6773" i="1"/>
  <c r="C6773" i="1"/>
  <c r="B6773" i="1"/>
  <c r="Q6772" i="1"/>
  <c r="N6772" i="1"/>
  <c r="M6772" i="1"/>
  <c r="L6772" i="1"/>
  <c r="G6772" i="1"/>
  <c r="F6772" i="1"/>
  <c r="E6772" i="1"/>
  <c r="D6772" i="1"/>
  <c r="C6772" i="1"/>
  <c r="B6772" i="1"/>
  <c r="Q6771" i="1"/>
  <c r="N6771" i="1"/>
  <c r="M6771" i="1"/>
  <c r="L6771" i="1"/>
  <c r="G6771" i="1"/>
  <c r="F6771" i="1"/>
  <c r="E6771" i="1"/>
  <c r="D6771" i="1"/>
  <c r="C6771" i="1"/>
  <c r="B6771" i="1"/>
  <c r="Q6770" i="1"/>
  <c r="N6770" i="1"/>
  <c r="M6770" i="1"/>
  <c r="L6770" i="1"/>
  <c r="G6770" i="1"/>
  <c r="F6770" i="1"/>
  <c r="E6770" i="1"/>
  <c r="D6770" i="1"/>
  <c r="C6770" i="1"/>
  <c r="B6770" i="1"/>
  <c r="Q6769" i="1"/>
  <c r="N6769" i="1"/>
  <c r="M6769" i="1"/>
  <c r="L6769" i="1"/>
  <c r="G6769" i="1"/>
  <c r="F6769" i="1"/>
  <c r="E6769" i="1"/>
  <c r="D6769" i="1"/>
  <c r="C6769" i="1"/>
  <c r="B6769" i="1"/>
  <c r="Q6768" i="1"/>
  <c r="N6768" i="1"/>
  <c r="M6768" i="1"/>
  <c r="L6768" i="1"/>
  <c r="G6768" i="1"/>
  <c r="F6768" i="1"/>
  <c r="E6768" i="1"/>
  <c r="D6768" i="1"/>
  <c r="C6768" i="1"/>
  <c r="B6768" i="1"/>
  <c r="Q6767" i="1"/>
  <c r="N6767" i="1"/>
  <c r="M6767" i="1"/>
  <c r="L6767" i="1"/>
  <c r="G6767" i="1"/>
  <c r="F6767" i="1"/>
  <c r="E6767" i="1"/>
  <c r="D6767" i="1"/>
  <c r="C6767" i="1"/>
  <c r="B6767" i="1"/>
  <c r="Q6766" i="1"/>
  <c r="N6766" i="1"/>
  <c r="M6766" i="1"/>
  <c r="L6766" i="1"/>
  <c r="G6766" i="1"/>
  <c r="F6766" i="1"/>
  <c r="E6766" i="1"/>
  <c r="D6766" i="1"/>
  <c r="C6766" i="1"/>
  <c r="B6766" i="1"/>
  <c r="Q6765" i="1"/>
  <c r="N6765" i="1"/>
  <c r="M6765" i="1"/>
  <c r="L6765" i="1"/>
  <c r="G6765" i="1"/>
  <c r="F6765" i="1"/>
  <c r="E6765" i="1"/>
  <c r="D6765" i="1"/>
  <c r="C6765" i="1"/>
  <c r="B6765" i="1"/>
  <c r="Q6764" i="1"/>
  <c r="N6764" i="1"/>
  <c r="M6764" i="1"/>
  <c r="L6764" i="1"/>
  <c r="G6764" i="1"/>
  <c r="F6764" i="1"/>
  <c r="E6764" i="1"/>
  <c r="D6764" i="1"/>
  <c r="C6764" i="1"/>
  <c r="B6764" i="1"/>
  <c r="Q6763" i="1"/>
  <c r="N6763" i="1"/>
  <c r="M6763" i="1"/>
  <c r="L6763" i="1"/>
  <c r="G6763" i="1"/>
  <c r="F6763" i="1"/>
  <c r="E6763" i="1"/>
  <c r="D6763" i="1"/>
  <c r="C6763" i="1"/>
  <c r="B6763" i="1"/>
  <c r="Q6762" i="1"/>
  <c r="N6762" i="1"/>
  <c r="M6762" i="1"/>
  <c r="L6762" i="1"/>
  <c r="G6762" i="1"/>
  <c r="F6762" i="1"/>
  <c r="E6762" i="1"/>
  <c r="D6762" i="1"/>
  <c r="C6762" i="1"/>
  <c r="B6762" i="1"/>
  <c r="Q6761" i="1"/>
  <c r="N6761" i="1"/>
  <c r="M6761" i="1"/>
  <c r="L6761" i="1"/>
  <c r="G6761" i="1"/>
  <c r="F6761" i="1"/>
  <c r="E6761" i="1"/>
  <c r="D6761" i="1"/>
  <c r="C6761" i="1"/>
  <c r="B6761" i="1"/>
  <c r="Q6760" i="1"/>
  <c r="N6760" i="1"/>
  <c r="M6760" i="1"/>
  <c r="L6760" i="1"/>
  <c r="G6760" i="1"/>
  <c r="F6760" i="1"/>
  <c r="E6760" i="1"/>
  <c r="D6760" i="1"/>
  <c r="C6760" i="1"/>
  <c r="B6760" i="1"/>
  <c r="Q6759" i="1"/>
  <c r="N6759" i="1"/>
  <c r="M6759" i="1"/>
  <c r="L6759" i="1"/>
  <c r="G6759" i="1"/>
  <c r="F6759" i="1"/>
  <c r="E6759" i="1"/>
  <c r="D6759" i="1"/>
  <c r="C6759" i="1"/>
  <c r="B6759" i="1"/>
  <c r="Q6758" i="1"/>
  <c r="N6758" i="1"/>
  <c r="M6758" i="1"/>
  <c r="L6758" i="1"/>
  <c r="G6758" i="1"/>
  <c r="F6758" i="1"/>
  <c r="E6758" i="1"/>
  <c r="D6758" i="1"/>
  <c r="C6758" i="1"/>
  <c r="B6758" i="1"/>
  <c r="Q6757" i="1"/>
  <c r="N6757" i="1"/>
  <c r="M6757" i="1"/>
  <c r="L6757" i="1"/>
  <c r="G6757" i="1"/>
  <c r="F6757" i="1"/>
  <c r="E6757" i="1"/>
  <c r="D6757" i="1"/>
  <c r="C6757" i="1"/>
  <c r="B6757" i="1"/>
  <c r="Q6756" i="1"/>
  <c r="N6756" i="1"/>
  <c r="M6756" i="1"/>
  <c r="L6756" i="1"/>
  <c r="G6756" i="1"/>
  <c r="F6756" i="1"/>
  <c r="E6756" i="1"/>
  <c r="D6756" i="1"/>
  <c r="C6756" i="1"/>
  <c r="B6756" i="1"/>
  <c r="Q6755" i="1"/>
  <c r="N6755" i="1"/>
  <c r="M6755" i="1"/>
  <c r="L6755" i="1"/>
  <c r="G6755" i="1"/>
  <c r="F6755" i="1"/>
  <c r="E6755" i="1"/>
  <c r="D6755" i="1"/>
  <c r="C6755" i="1"/>
  <c r="B6755" i="1"/>
  <c r="Q6754" i="1"/>
  <c r="N6754" i="1"/>
  <c r="M6754" i="1"/>
  <c r="L6754" i="1"/>
  <c r="G6754" i="1"/>
  <c r="F6754" i="1"/>
  <c r="E6754" i="1"/>
  <c r="D6754" i="1"/>
  <c r="C6754" i="1"/>
  <c r="B6754" i="1"/>
  <c r="Q6753" i="1"/>
  <c r="N6753" i="1"/>
  <c r="M6753" i="1"/>
  <c r="L6753" i="1"/>
  <c r="G6753" i="1"/>
  <c r="F6753" i="1"/>
  <c r="E6753" i="1"/>
  <c r="D6753" i="1"/>
  <c r="C6753" i="1"/>
  <c r="B6753" i="1"/>
  <c r="Q6752" i="1"/>
  <c r="N6752" i="1"/>
  <c r="M6752" i="1"/>
  <c r="L6752" i="1"/>
  <c r="G6752" i="1"/>
  <c r="F6752" i="1"/>
  <c r="E6752" i="1"/>
  <c r="D6752" i="1"/>
  <c r="C6752" i="1"/>
  <c r="B6752" i="1"/>
  <c r="Q6751" i="1"/>
  <c r="N6751" i="1"/>
  <c r="M6751" i="1"/>
  <c r="L6751" i="1"/>
  <c r="G6751" i="1"/>
  <c r="F6751" i="1"/>
  <c r="E6751" i="1"/>
  <c r="D6751" i="1"/>
  <c r="C6751" i="1"/>
  <c r="B6751" i="1"/>
  <c r="Q6750" i="1"/>
  <c r="N6750" i="1"/>
  <c r="M6750" i="1"/>
  <c r="L6750" i="1"/>
  <c r="G6750" i="1"/>
  <c r="F6750" i="1"/>
  <c r="E6750" i="1"/>
  <c r="D6750" i="1"/>
  <c r="C6750" i="1"/>
  <c r="B6750" i="1"/>
  <c r="Q6749" i="1"/>
  <c r="N6749" i="1"/>
  <c r="M6749" i="1"/>
  <c r="L6749" i="1"/>
  <c r="G6749" i="1"/>
  <c r="F6749" i="1"/>
  <c r="E6749" i="1"/>
  <c r="D6749" i="1"/>
  <c r="C6749" i="1"/>
  <c r="B6749" i="1"/>
  <c r="Q6748" i="1"/>
  <c r="N6748" i="1"/>
  <c r="M6748" i="1"/>
  <c r="L6748" i="1"/>
  <c r="G6748" i="1"/>
  <c r="F6748" i="1"/>
  <c r="E6748" i="1"/>
  <c r="D6748" i="1"/>
  <c r="C6748" i="1"/>
  <c r="B6748" i="1"/>
  <c r="Q6747" i="1"/>
  <c r="N6747" i="1"/>
  <c r="M6747" i="1"/>
  <c r="L6747" i="1"/>
  <c r="G6747" i="1"/>
  <c r="F6747" i="1"/>
  <c r="E6747" i="1"/>
  <c r="D6747" i="1"/>
  <c r="C6747" i="1"/>
  <c r="B6747" i="1"/>
  <c r="Q6746" i="1"/>
  <c r="N6746" i="1"/>
  <c r="M6746" i="1"/>
  <c r="L6746" i="1"/>
  <c r="G6746" i="1"/>
  <c r="F6746" i="1"/>
  <c r="E6746" i="1"/>
  <c r="D6746" i="1"/>
  <c r="C6746" i="1"/>
  <c r="B6746" i="1"/>
  <c r="Q6745" i="1"/>
  <c r="N6745" i="1"/>
  <c r="M6745" i="1"/>
  <c r="L6745" i="1"/>
  <c r="G6745" i="1"/>
  <c r="F6745" i="1"/>
  <c r="E6745" i="1"/>
  <c r="D6745" i="1"/>
  <c r="C6745" i="1"/>
  <c r="B6745" i="1"/>
  <c r="Q6744" i="1"/>
  <c r="N6744" i="1"/>
  <c r="M6744" i="1"/>
  <c r="L6744" i="1"/>
  <c r="G6744" i="1"/>
  <c r="F6744" i="1"/>
  <c r="E6744" i="1"/>
  <c r="D6744" i="1"/>
  <c r="C6744" i="1"/>
  <c r="B6744" i="1"/>
  <c r="Q6743" i="1"/>
  <c r="N6743" i="1"/>
  <c r="M6743" i="1"/>
  <c r="L6743" i="1"/>
  <c r="G6743" i="1"/>
  <c r="F6743" i="1"/>
  <c r="E6743" i="1"/>
  <c r="D6743" i="1"/>
  <c r="C6743" i="1"/>
  <c r="B6743" i="1"/>
  <c r="Q6742" i="1"/>
  <c r="N6742" i="1"/>
  <c r="M6742" i="1"/>
  <c r="L6742" i="1"/>
  <c r="G6742" i="1"/>
  <c r="F6742" i="1"/>
  <c r="E6742" i="1"/>
  <c r="D6742" i="1"/>
  <c r="C6742" i="1"/>
  <c r="B6742" i="1"/>
  <c r="Q6741" i="1"/>
  <c r="N6741" i="1"/>
  <c r="M6741" i="1"/>
  <c r="L6741" i="1"/>
  <c r="G6741" i="1"/>
  <c r="F6741" i="1"/>
  <c r="E6741" i="1"/>
  <c r="D6741" i="1"/>
  <c r="C6741" i="1"/>
  <c r="B6741" i="1"/>
  <c r="Q6740" i="1"/>
  <c r="N6740" i="1"/>
  <c r="M6740" i="1"/>
  <c r="L6740" i="1"/>
  <c r="G6740" i="1"/>
  <c r="F6740" i="1"/>
  <c r="E6740" i="1"/>
  <c r="D6740" i="1"/>
  <c r="C6740" i="1"/>
  <c r="B6740" i="1"/>
  <c r="Q6739" i="1"/>
  <c r="N6739" i="1"/>
  <c r="M6739" i="1"/>
  <c r="L6739" i="1"/>
  <c r="G6739" i="1"/>
  <c r="F6739" i="1"/>
  <c r="E6739" i="1"/>
  <c r="D6739" i="1"/>
  <c r="C6739" i="1"/>
  <c r="B6739" i="1"/>
  <c r="Q6738" i="1"/>
  <c r="N6738" i="1"/>
  <c r="M6738" i="1"/>
  <c r="L6738" i="1"/>
  <c r="G6738" i="1"/>
  <c r="F6738" i="1"/>
  <c r="E6738" i="1"/>
  <c r="D6738" i="1"/>
  <c r="C6738" i="1"/>
  <c r="B6738" i="1"/>
  <c r="Q6737" i="1"/>
  <c r="N6737" i="1"/>
  <c r="M6737" i="1"/>
  <c r="L6737" i="1"/>
  <c r="G6737" i="1"/>
  <c r="F6737" i="1"/>
  <c r="E6737" i="1"/>
  <c r="D6737" i="1"/>
  <c r="C6737" i="1"/>
  <c r="B6737" i="1"/>
  <c r="Q6736" i="1"/>
  <c r="N6736" i="1"/>
  <c r="M6736" i="1"/>
  <c r="L6736" i="1"/>
  <c r="G6736" i="1"/>
  <c r="F6736" i="1"/>
  <c r="E6736" i="1"/>
  <c r="D6736" i="1"/>
  <c r="C6736" i="1"/>
  <c r="B6736" i="1"/>
  <c r="Q6735" i="1"/>
  <c r="N6735" i="1"/>
  <c r="M6735" i="1"/>
  <c r="L6735" i="1"/>
  <c r="G6735" i="1"/>
  <c r="F6735" i="1"/>
  <c r="E6735" i="1"/>
  <c r="D6735" i="1"/>
  <c r="C6735" i="1"/>
  <c r="B6735" i="1"/>
  <c r="Q6734" i="1"/>
  <c r="N6734" i="1"/>
  <c r="M6734" i="1"/>
  <c r="L6734" i="1"/>
  <c r="G6734" i="1"/>
  <c r="F6734" i="1"/>
  <c r="E6734" i="1"/>
  <c r="D6734" i="1"/>
  <c r="C6734" i="1"/>
  <c r="B6734" i="1"/>
  <c r="Q6733" i="1"/>
  <c r="N6733" i="1"/>
  <c r="M6733" i="1"/>
  <c r="L6733" i="1"/>
  <c r="G6733" i="1"/>
  <c r="F6733" i="1"/>
  <c r="E6733" i="1"/>
  <c r="D6733" i="1"/>
  <c r="C6733" i="1"/>
  <c r="B6733" i="1"/>
  <c r="Q6732" i="1"/>
  <c r="N6732" i="1"/>
  <c r="M6732" i="1"/>
  <c r="L6732" i="1"/>
  <c r="G6732" i="1"/>
  <c r="F6732" i="1"/>
  <c r="E6732" i="1"/>
  <c r="D6732" i="1"/>
  <c r="C6732" i="1"/>
  <c r="B6732" i="1"/>
  <c r="Q6731" i="1"/>
  <c r="N6731" i="1"/>
  <c r="M6731" i="1"/>
  <c r="L6731" i="1"/>
  <c r="G6731" i="1"/>
  <c r="F6731" i="1"/>
  <c r="E6731" i="1"/>
  <c r="D6731" i="1"/>
  <c r="C6731" i="1"/>
  <c r="B6731" i="1"/>
  <c r="Q6730" i="1"/>
  <c r="N6730" i="1"/>
  <c r="M6730" i="1"/>
  <c r="L6730" i="1"/>
  <c r="G6730" i="1"/>
  <c r="F6730" i="1"/>
  <c r="E6730" i="1"/>
  <c r="D6730" i="1"/>
  <c r="C6730" i="1"/>
  <c r="B6730" i="1"/>
  <c r="Q6729" i="1"/>
  <c r="N6729" i="1"/>
  <c r="M6729" i="1"/>
  <c r="L6729" i="1"/>
  <c r="G6729" i="1"/>
  <c r="F6729" i="1"/>
  <c r="E6729" i="1"/>
  <c r="D6729" i="1"/>
  <c r="C6729" i="1"/>
  <c r="B6729" i="1"/>
  <c r="Q6728" i="1"/>
  <c r="N6728" i="1"/>
  <c r="M6728" i="1"/>
  <c r="L6728" i="1"/>
  <c r="G6728" i="1"/>
  <c r="F6728" i="1"/>
  <c r="E6728" i="1"/>
  <c r="D6728" i="1"/>
  <c r="C6728" i="1"/>
  <c r="B6728" i="1"/>
  <c r="Q6727" i="1"/>
  <c r="N6727" i="1"/>
  <c r="M6727" i="1"/>
  <c r="L6727" i="1"/>
  <c r="G6727" i="1"/>
  <c r="F6727" i="1"/>
  <c r="E6727" i="1"/>
  <c r="D6727" i="1"/>
  <c r="C6727" i="1"/>
  <c r="B6727" i="1"/>
  <c r="Q6726" i="1"/>
  <c r="N6726" i="1"/>
  <c r="M6726" i="1"/>
  <c r="L6726" i="1"/>
  <c r="G6726" i="1"/>
  <c r="F6726" i="1"/>
  <c r="E6726" i="1"/>
  <c r="D6726" i="1"/>
  <c r="C6726" i="1"/>
  <c r="B6726" i="1"/>
  <c r="Q6725" i="1"/>
  <c r="N6725" i="1"/>
  <c r="M6725" i="1"/>
  <c r="L6725" i="1"/>
  <c r="G6725" i="1"/>
  <c r="F6725" i="1"/>
  <c r="E6725" i="1"/>
  <c r="D6725" i="1"/>
  <c r="C6725" i="1"/>
  <c r="B6725" i="1"/>
  <c r="Q6724" i="1"/>
  <c r="N6724" i="1"/>
  <c r="M6724" i="1"/>
  <c r="L6724" i="1"/>
  <c r="G6724" i="1"/>
  <c r="F6724" i="1"/>
  <c r="E6724" i="1"/>
  <c r="D6724" i="1"/>
  <c r="C6724" i="1"/>
  <c r="B6724" i="1"/>
  <c r="Q6723" i="1"/>
  <c r="N6723" i="1"/>
  <c r="M6723" i="1"/>
  <c r="L6723" i="1"/>
  <c r="G6723" i="1"/>
  <c r="F6723" i="1"/>
  <c r="E6723" i="1"/>
  <c r="D6723" i="1"/>
  <c r="C6723" i="1"/>
  <c r="B6723" i="1"/>
  <c r="Q6722" i="1"/>
  <c r="N6722" i="1"/>
  <c r="M6722" i="1"/>
  <c r="L6722" i="1"/>
  <c r="G6722" i="1"/>
  <c r="F6722" i="1"/>
  <c r="E6722" i="1"/>
  <c r="D6722" i="1"/>
  <c r="C6722" i="1"/>
  <c r="B6722" i="1"/>
  <c r="Q6721" i="1"/>
  <c r="N6721" i="1"/>
  <c r="M6721" i="1"/>
  <c r="L6721" i="1"/>
  <c r="G6721" i="1"/>
  <c r="F6721" i="1"/>
  <c r="E6721" i="1"/>
  <c r="D6721" i="1"/>
  <c r="C6721" i="1"/>
  <c r="B6721" i="1"/>
  <c r="Q6720" i="1"/>
  <c r="N6720" i="1"/>
  <c r="M6720" i="1"/>
  <c r="L6720" i="1"/>
  <c r="G6720" i="1"/>
  <c r="F6720" i="1"/>
  <c r="E6720" i="1"/>
  <c r="D6720" i="1"/>
  <c r="C6720" i="1"/>
  <c r="B6720" i="1"/>
  <c r="Q6719" i="1"/>
  <c r="N6719" i="1"/>
  <c r="M6719" i="1"/>
  <c r="L6719" i="1"/>
  <c r="G6719" i="1"/>
  <c r="F6719" i="1"/>
  <c r="E6719" i="1"/>
  <c r="D6719" i="1"/>
  <c r="C6719" i="1"/>
  <c r="B6719" i="1"/>
  <c r="Q6718" i="1"/>
  <c r="N6718" i="1"/>
  <c r="M6718" i="1"/>
  <c r="L6718" i="1"/>
  <c r="G6718" i="1"/>
  <c r="F6718" i="1"/>
  <c r="E6718" i="1"/>
  <c r="D6718" i="1"/>
  <c r="C6718" i="1"/>
  <c r="B6718" i="1"/>
  <c r="Q6717" i="1"/>
  <c r="N6717" i="1"/>
  <c r="M6717" i="1"/>
  <c r="L6717" i="1"/>
  <c r="G6717" i="1"/>
  <c r="F6717" i="1"/>
  <c r="E6717" i="1"/>
  <c r="D6717" i="1"/>
  <c r="C6717" i="1"/>
  <c r="B6717" i="1"/>
  <c r="Q6716" i="1"/>
  <c r="N6716" i="1"/>
  <c r="M6716" i="1"/>
  <c r="L6716" i="1"/>
  <c r="G6716" i="1"/>
  <c r="F6716" i="1"/>
  <c r="E6716" i="1"/>
  <c r="D6716" i="1"/>
  <c r="C6716" i="1"/>
  <c r="B6716" i="1"/>
  <c r="Q6715" i="1"/>
  <c r="N6715" i="1"/>
  <c r="M6715" i="1"/>
  <c r="L6715" i="1"/>
  <c r="G6715" i="1"/>
  <c r="F6715" i="1"/>
  <c r="E6715" i="1"/>
  <c r="D6715" i="1"/>
  <c r="C6715" i="1"/>
  <c r="B6715" i="1"/>
  <c r="Q6714" i="1"/>
  <c r="N6714" i="1"/>
  <c r="M6714" i="1"/>
  <c r="L6714" i="1"/>
  <c r="G6714" i="1"/>
  <c r="F6714" i="1"/>
  <c r="E6714" i="1"/>
  <c r="D6714" i="1"/>
  <c r="C6714" i="1"/>
  <c r="B6714" i="1"/>
  <c r="Q6713" i="1"/>
  <c r="N6713" i="1"/>
  <c r="M6713" i="1"/>
  <c r="L6713" i="1"/>
  <c r="G6713" i="1"/>
  <c r="F6713" i="1"/>
  <c r="E6713" i="1"/>
  <c r="D6713" i="1"/>
  <c r="C6713" i="1"/>
  <c r="B6713" i="1"/>
  <c r="Q6712" i="1"/>
  <c r="N6712" i="1"/>
  <c r="M6712" i="1"/>
  <c r="L6712" i="1"/>
  <c r="G6712" i="1"/>
  <c r="F6712" i="1"/>
  <c r="E6712" i="1"/>
  <c r="D6712" i="1"/>
  <c r="C6712" i="1"/>
  <c r="B6712" i="1"/>
  <c r="Q6711" i="1"/>
  <c r="N6711" i="1"/>
  <c r="M6711" i="1"/>
  <c r="L6711" i="1"/>
  <c r="G6711" i="1"/>
  <c r="F6711" i="1"/>
  <c r="E6711" i="1"/>
  <c r="D6711" i="1"/>
  <c r="C6711" i="1"/>
  <c r="B6711" i="1"/>
  <c r="Q6710" i="1"/>
  <c r="N6710" i="1"/>
  <c r="M6710" i="1"/>
  <c r="L6710" i="1"/>
  <c r="G6710" i="1"/>
  <c r="F6710" i="1"/>
  <c r="E6710" i="1"/>
  <c r="D6710" i="1"/>
  <c r="C6710" i="1"/>
  <c r="B6710" i="1"/>
  <c r="Q6709" i="1"/>
  <c r="N6709" i="1"/>
  <c r="M6709" i="1"/>
  <c r="L6709" i="1"/>
  <c r="G6709" i="1"/>
  <c r="F6709" i="1"/>
  <c r="E6709" i="1"/>
  <c r="D6709" i="1"/>
  <c r="C6709" i="1"/>
  <c r="B6709" i="1"/>
  <c r="Q6708" i="1"/>
  <c r="N6708" i="1"/>
  <c r="M6708" i="1"/>
  <c r="L6708" i="1"/>
  <c r="G6708" i="1"/>
  <c r="F6708" i="1"/>
  <c r="E6708" i="1"/>
  <c r="D6708" i="1"/>
  <c r="C6708" i="1"/>
  <c r="B6708" i="1"/>
  <c r="Q6707" i="1"/>
  <c r="N6707" i="1"/>
  <c r="M6707" i="1"/>
  <c r="L6707" i="1"/>
  <c r="G6707" i="1"/>
  <c r="F6707" i="1"/>
  <c r="E6707" i="1"/>
  <c r="D6707" i="1"/>
  <c r="C6707" i="1"/>
  <c r="B6707" i="1"/>
  <c r="Q6706" i="1"/>
  <c r="N6706" i="1"/>
  <c r="M6706" i="1"/>
  <c r="L6706" i="1"/>
  <c r="G6706" i="1"/>
  <c r="F6706" i="1"/>
  <c r="E6706" i="1"/>
  <c r="D6706" i="1"/>
  <c r="C6706" i="1"/>
  <c r="B6706" i="1"/>
  <c r="Q6705" i="1"/>
  <c r="N6705" i="1"/>
  <c r="M6705" i="1"/>
  <c r="L6705" i="1"/>
  <c r="G6705" i="1"/>
  <c r="F6705" i="1"/>
  <c r="E6705" i="1"/>
  <c r="D6705" i="1"/>
  <c r="C6705" i="1"/>
  <c r="B6705" i="1"/>
  <c r="Q6704" i="1"/>
  <c r="N6704" i="1"/>
  <c r="M6704" i="1"/>
  <c r="L6704" i="1"/>
  <c r="G6704" i="1"/>
  <c r="F6704" i="1"/>
  <c r="E6704" i="1"/>
  <c r="D6704" i="1"/>
  <c r="C6704" i="1"/>
  <c r="B6704" i="1"/>
  <c r="Q6703" i="1"/>
  <c r="N6703" i="1"/>
  <c r="M6703" i="1"/>
  <c r="L6703" i="1"/>
  <c r="G6703" i="1"/>
  <c r="F6703" i="1"/>
  <c r="E6703" i="1"/>
  <c r="D6703" i="1"/>
  <c r="C6703" i="1"/>
  <c r="B6703" i="1"/>
  <c r="Q6702" i="1"/>
  <c r="N6702" i="1"/>
  <c r="M6702" i="1"/>
  <c r="L6702" i="1"/>
  <c r="G6702" i="1"/>
  <c r="F6702" i="1"/>
  <c r="E6702" i="1"/>
  <c r="D6702" i="1"/>
  <c r="C6702" i="1"/>
  <c r="B6702" i="1"/>
  <c r="Q6701" i="1"/>
  <c r="N6701" i="1"/>
  <c r="M6701" i="1"/>
  <c r="L6701" i="1"/>
  <c r="G6701" i="1"/>
  <c r="F6701" i="1"/>
  <c r="E6701" i="1"/>
  <c r="D6701" i="1"/>
  <c r="C6701" i="1"/>
  <c r="B6701" i="1"/>
  <c r="Q6700" i="1"/>
  <c r="N6700" i="1"/>
  <c r="M6700" i="1"/>
  <c r="L6700" i="1"/>
  <c r="G6700" i="1"/>
  <c r="F6700" i="1"/>
  <c r="E6700" i="1"/>
  <c r="D6700" i="1"/>
  <c r="C6700" i="1"/>
  <c r="B6700" i="1"/>
  <c r="Q6699" i="1"/>
  <c r="N6699" i="1"/>
  <c r="M6699" i="1"/>
  <c r="L6699" i="1"/>
  <c r="G6699" i="1"/>
  <c r="F6699" i="1"/>
  <c r="E6699" i="1"/>
  <c r="D6699" i="1"/>
  <c r="C6699" i="1"/>
  <c r="B6699" i="1"/>
  <c r="Q6698" i="1"/>
  <c r="N6698" i="1"/>
  <c r="M6698" i="1"/>
  <c r="L6698" i="1"/>
  <c r="G6698" i="1"/>
  <c r="F6698" i="1"/>
  <c r="E6698" i="1"/>
  <c r="D6698" i="1"/>
  <c r="C6698" i="1"/>
  <c r="B6698" i="1"/>
  <c r="Q6697" i="1"/>
  <c r="N6697" i="1"/>
  <c r="M6697" i="1"/>
  <c r="L6697" i="1"/>
  <c r="G6697" i="1"/>
  <c r="F6697" i="1"/>
  <c r="E6697" i="1"/>
  <c r="D6697" i="1"/>
  <c r="C6697" i="1"/>
  <c r="B6697" i="1"/>
  <c r="Q6696" i="1"/>
  <c r="N6696" i="1"/>
  <c r="M6696" i="1"/>
  <c r="L6696" i="1"/>
  <c r="G6696" i="1"/>
  <c r="F6696" i="1"/>
  <c r="E6696" i="1"/>
  <c r="D6696" i="1"/>
  <c r="C6696" i="1"/>
  <c r="B6696" i="1"/>
  <c r="Q6695" i="1"/>
  <c r="N6695" i="1"/>
  <c r="M6695" i="1"/>
  <c r="L6695" i="1"/>
  <c r="G6695" i="1"/>
  <c r="F6695" i="1"/>
  <c r="E6695" i="1"/>
  <c r="D6695" i="1"/>
  <c r="C6695" i="1"/>
  <c r="B6695" i="1"/>
  <c r="Q6694" i="1"/>
  <c r="N6694" i="1"/>
  <c r="M6694" i="1"/>
  <c r="L6694" i="1"/>
  <c r="G6694" i="1"/>
  <c r="F6694" i="1"/>
  <c r="E6694" i="1"/>
  <c r="D6694" i="1"/>
  <c r="C6694" i="1"/>
  <c r="B6694" i="1"/>
  <c r="Q6693" i="1"/>
  <c r="N6693" i="1"/>
  <c r="M6693" i="1"/>
  <c r="L6693" i="1"/>
  <c r="G6693" i="1"/>
  <c r="F6693" i="1"/>
  <c r="E6693" i="1"/>
  <c r="D6693" i="1"/>
  <c r="C6693" i="1"/>
  <c r="B6693" i="1"/>
  <c r="Q6692" i="1"/>
  <c r="N6692" i="1"/>
  <c r="M6692" i="1"/>
  <c r="L6692" i="1"/>
  <c r="G6692" i="1"/>
  <c r="F6692" i="1"/>
  <c r="E6692" i="1"/>
  <c r="D6692" i="1"/>
  <c r="C6692" i="1"/>
  <c r="B6692" i="1"/>
  <c r="Q6691" i="1"/>
  <c r="N6691" i="1"/>
  <c r="M6691" i="1"/>
  <c r="L6691" i="1"/>
  <c r="G6691" i="1"/>
  <c r="F6691" i="1"/>
  <c r="E6691" i="1"/>
  <c r="D6691" i="1"/>
  <c r="C6691" i="1"/>
  <c r="B6691" i="1"/>
  <c r="Q6690" i="1"/>
  <c r="N6690" i="1"/>
  <c r="M6690" i="1"/>
  <c r="L6690" i="1"/>
  <c r="G6690" i="1"/>
  <c r="F6690" i="1"/>
  <c r="E6690" i="1"/>
  <c r="D6690" i="1"/>
  <c r="C6690" i="1"/>
  <c r="B6690" i="1"/>
  <c r="Q6689" i="1"/>
  <c r="N6689" i="1"/>
  <c r="M6689" i="1"/>
  <c r="L6689" i="1"/>
  <c r="G6689" i="1"/>
  <c r="F6689" i="1"/>
  <c r="E6689" i="1"/>
  <c r="D6689" i="1"/>
  <c r="C6689" i="1"/>
  <c r="B6689" i="1"/>
  <c r="Q6688" i="1"/>
  <c r="N6688" i="1"/>
  <c r="M6688" i="1"/>
  <c r="L6688" i="1"/>
  <c r="G6688" i="1"/>
  <c r="F6688" i="1"/>
  <c r="E6688" i="1"/>
  <c r="D6688" i="1"/>
  <c r="C6688" i="1"/>
  <c r="B6688" i="1"/>
  <c r="Q6687" i="1"/>
  <c r="N6687" i="1"/>
  <c r="M6687" i="1"/>
  <c r="L6687" i="1"/>
  <c r="G6687" i="1"/>
  <c r="F6687" i="1"/>
  <c r="E6687" i="1"/>
  <c r="D6687" i="1"/>
  <c r="C6687" i="1"/>
  <c r="B6687" i="1"/>
  <c r="Q6686" i="1"/>
  <c r="N6686" i="1"/>
  <c r="M6686" i="1"/>
  <c r="L6686" i="1"/>
  <c r="G6686" i="1"/>
  <c r="F6686" i="1"/>
  <c r="E6686" i="1"/>
  <c r="D6686" i="1"/>
  <c r="C6686" i="1"/>
  <c r="B6686" i="1"/>
  <c r="Q6685" i="1"/>
  <c r="N6685" i="1"/>
  <c r="M6685" i="1"/>
  <c r="L6685" i="1"/>
  <c r="G6685" i="1"/>
  <c r="F6685" i="1"/>
  <c r="E6685" i="1"/>
  <c r="D6685" i="1"/>
  <c r="C6685" i="1"/>
  <c r="B6685" i="1"/>
  <c r="Q6684" i="1"/>
  <c r="N6684" i="1"/>
  <c r="M6684" i="1"/>
  <c r="L6684" i="1"/>
  <c r="G6684" i="1"/>
  <c r="F6684" i="1"/>
  <c r="E6684" i="1"/>
  <c r="D6684" i="1"/>
  <c r="C6684" i="1"/>
  <c r="B6684" i="1"/>
  <c r="Q6683" i="1"/>
  <c r="N6683" i="1"/>
  <c r="M6683" i="1"/>
  <c r="L6683" i="1"/>
  <c r="G6683" i="1"/>
  <c r="F6683" i="1"/>
  <c r="E6683" i="1"/>
  <c r="D6683" i="1"/>
  <c r="C6683" i="1"/>
  <c r="B6683" i="1"/>
  <c r="Q6682" i="1"/>
  <c r="N6682" i="1"/>
  <c r="M6682" i="1"/>
  <c r="L6682" i="1"/>
  <c r="G6682" i="1"/>
  <c r="F6682" i="1"/>
  <c r="E6682" i="1"/>
  <c r="D6682" i="1"/>
  <c r="C6682" i="1"/>
  <c r="B6682" i="1"/>
  <c r="Q6681" i="1"/>
  <c r="N6681" i="1"/>
  <c r="M6681" i="1"/>
  <c r="L6681" i="1"/>
  <c r="G6681" i="1"/>
  <c r="F6681" i="1"/>
  <c r="E6681" i="1"/>
  <c r="D6681" i="1"/>
  <c r="C6681" i="1"/>
  <c r="B6681" i="1"/>
  <c r="Q6680" i="1"/>
  <c r="N6680" i="1"/>
  <c r="M6680" i="1"/>
  <c r="L6680" i="1"/>
  <c r="G6680" i="1"/>
  <c r="F6680" i="1"/>
  <c r="E6680" i="1"/>
  <c r="D6680" i="1"/>
  <c r="C6680" i="1"/>
  <c r="B6680" i="1"/>
  <c r="Q6679" i="1"/>
  <c r="N6679" i="1"/>
  <c r="M6679" i="1"/>
  <c r="L6679" i="1"/>
  <c r="G6679" i="1"/>
  <c r="F6679" i="1"/>
  <c r="E6679" i="1"/>
  <c r="D6679" i="1"/>
  <c r="C6679" i="1"/>
  <c r="B6679" i="1"/>
  <c r="Q6678" i="1"/>
  <c r="N6678" i="1"/>
  <c r="M6678" i="1"/>
  <c r="L6678" i="1"/>
  <c r="G6678" i="1"/>
  <c r="F6678" i="1"/>
  <c r="E6678" i="1"/>
  <c r="D6678" i="1"/>
  <c r="C6678" i="1"/>
  <c r="B6678" i="1"/>
  <c r="Q6677" i="1"/>
  <c r="N6677" i="1"/>
  <c r="M6677" i="1"/>
  <c r="L6677" i="1"/>
  <c r="G6677" i="1"/>
  <c r="F6677" i="1"/>
  <c r="E6677" i="1"/>
  <c r="D6677" i="1"/>
  <c r="C6677" i="1"/>
  <c r="B6677" i="1"/>
  <c r="Q6676" i="1"/>
  <c r="N6676" i="1"/>
  <c r="M6676" i="1"/>
  <c r="L6676" i="1"/>
  <c r="G6676" i="1"/>
  <c r="F6676" i="1"/>
  <c r="E6676" i="1"/>
  <c r="D6676" i="1"/>
  <c r="C6676" i="1"/>
  <c r="B6676" i="1"/>
  <c r="Q6675" i="1"/>
  <c r="N6675" i="1"/>
  <c r="M6675" i="1"/>
  <c r="L6675" i="1"/>
  <c r="G6675" i="1"/>
  <c r="F6675" i="1"/>
  <c r="E6675" i="1"/>
  <c r="D6675" i="1"/>
  <c r="C6675" i="1"/>
  <c r="B6675" i="1"/>
  <c r="Q6674" i="1"/>
  <c r="N6674" i="1"/>
  <c r="M6674" i="1"/>
  <c r="L6674" i="1"/>
  <c r="G6674" i="1"/>
  <c r="F6674" i="1"/>
  <c r="E6674" i="1"/>
  <c r="D6674" i="1"/>
  <c r="C6674" i="1"/>
  <c r="B6674" i="1"/>
  <c r="Q6673" i="1"/>
  <c r="N6673" i="1"/>
  <c r="M6673" i="1"/>
  <c r="L6673" i="1"/>
  <c r="G6673" i="1"/>
  <c r="F6673" i="1"/>
  <c r="E6673" i="1"/>
  <c r="D6673" i="1"/>
  <c r="C6673" i="1"/>
  <c r="B6673" i="1"/>
  <c r="Q6672" i="1"/>
  <c r="N6672" i="1"/>
  <c r="M6672" i="1"/>
  <c r="L6672" i="1"/>
  <c r="G6672" i="1"/>
  <c r="F6672" i="1"/>
  <c r="E6672" i="1"/>
  <c r="D6672" i="1"/>
  <c r="C6672" i="1"/>
  <c r="B6672" i="1"/>
  <c r="Q6671" i="1"/>
  <c r="N6671" i="1"/>
  <c r="M6671" i="1"/>
  <c r="L6671" i="1"/>
  <c r="G6671" i="1"/>
  <c r="F6671" i="1"/>
  <c r="E6671" i="1"/>
  <c r="D6671" i="1"/>
  <c r="C6671" i="1"/>
  <c r="B6671" i="1"/>
  <c r="Q6670" i="1"/>
  <c r="N6670" i="1"/>
  <c r="M6670" i="1"/>
  <c r="L6670" i="1"/>
  <c r="G6670" i="1"/>
  <c r="F6670" i="1"/>
  <c r="E6670" i="1"/>
  <c r="D6670" i="1"/>
  <c r="C6670" i="1"/>
  <c r="B6670" i="1"/>
  <c r="Q6669" i="1"/>
  <c r="N6669" i="1"/>
  <c r="M6669" i="1"/>
  <c r="L6669" i="1"/>
  <c r="G6669" i="1"/>
  <c r="F6669" i="1"/>
  <c r="E6669" i="1"/>
  <c r="D6669" i="1"/>
  <c r="C6669" i="1"/>
  <c r="B6669" i="1"/>
  <c r="Q6668" i="1"/>
  <c r="N6668" i="1"/>
  <c r="M6668" i="1"/>
  <c r="L6668" i="1"/>
  <c r="G6668" i="1"/>
  <c r="F6668" i="1"/>
  <c r="E6668" i="1"/>
  <c r="D6668" i="1"/>
  <c r="C6668" i="1"/>
  <c r="B6668" i="1"/>
  <c r="Q6667" i="1"/>
  <c r="N6667" i="1"/>
  <c r="M6667" i="1"/>
  <c r="L6667" i="1"/>
  <c r="G6667" i="1"/>
  <c r="F6667" i="1"/>
  <c r="E6667" i="1"/>
  <c r="D6667" i="1"/>
  <c r="C6667" i="1"/>
  <c r="B6667" i="1"/>
  <c r="Q6666" i="1"/>
  <c r="N6666" i="1"/>
  <c r="M6666" i="1"/>
  <c r="L6666" i="1"/>
  <c r="G6666" i="1"/>
  <c r="F6666" i="1"/>
  <c r="E6666" i="1"/>
  <c r="D6666" i="1"/>
  <c r="C6666" i="1"/>
  <c r="B6666" i="1"/>
  <c r="Q6665" i="1"/>
  <c r="N6665" i="1"/>
  <c r="M6665" i="1"/>
  <c r="L6665" i="1"/>
  <c r="G6665" i="1"/>
  <c r="F6665" i="1"/>
  <c r="E6665" i="1"/>
  <c r="D6665" i="1"/>
  <c r="C6665" i="1"/>
  <c r="B6665" i="1"/>
  <c r="Q6664" i="1"/>
  <c r="N6664" i="1"/>
  <c r="M6664" i="1"/>
  <c r="L6664" i="1"/>
  <c r="G6664" i="1"/>
  <c r="F6664" i="1"/>
  <c r="E6664" i="1"/>
  <c r="D6664" i="1"/>
  <c r="C6664" i="1"/>
  <c r="B6664" i="1"/>
  <c r="Q6663" i="1"/>
  <c r="N6663" i="1"/>
  <c r="M6663" i="1"/>
  <c r="L6663" i="1"/>
  <c r="G6663" i="1"/>
  <c r="F6663" i="1"/>
  <c r="E6663" i="1"/>
  <c r="D6663" i="1"/>
  <c r="C6663" i="1"/>
  <c r="B6663" i="1"/>
  <c r="Q6662" i="1"/>
  <c r="N6662" i="1"/>
  <c r="M6662" i="1"/>
  <c r="L6662" i="1"/>
  <c r="G6662" i="1"/>
  <c r="F6662" i="1"/>
  <c r="E6662" i="1"/>
  <c r="D6662" i="1"/>
  <c r="C6662" i="1"/>
  <c r="B6662" i="1"/>
  <c r="Q6661" i="1"/>
  <c r="N6661" i="1"/>
  <c r="M6661" i="1"/>
  <c r="L6661" i="1"/>
  <c r="G6661" i="1"/>
  <c r="F6661" i="1"/>
  <c r="E6661" i="1"/>
  <c r="D6661" i="1"/>
  <c r="C6661" i="1"/>
  <c r="B6661" i="1"/>
  <c r="Q6660" i="1"/>
  <c r="N6660" i="1"/>
  <c r="M6660" i="1"/>
  <c r="L6660" i="1"/>
  <c r="G6660" i="1"/>
  <c r="F6660" i="1"/>
  <c r="E6660" i="1"/>
  <c r="D6660" i="1"/>
  <c r="C6660" i="1"/>
  <c r="B6660" i="1"/>
  <c r="Q6659" i="1"/>
  <c r="N6659" i="1"/>
  <c r="M6659" i="1"/>
  <c r="L6659" i="1"/>
  <c r="G6659" i="1"/>
  <c r="F6659" i="1"/>
  <c r="E6659" i="1"/>
  <c r="D6659" i="1"/>
  <c r="C6659" i="1"/>
  <c r="B6659" i="1"/>
  <c r="Q6658" i="1"/>
  <c r="N6658" i="1"/>
  <c r="M6658" i="1"/>
  <c r="L6658" i="1"/>
  <c r="G6658" i="1"/>
  <c r="F6658" i="1"/>
  <c r="E6658" i="1"/>
  <c r="D6658" i="1"/>
  <c r="C6658" i="1"/>
  <c r="B6658" i="1"/>
  <c r="Q6657" i="1"/>
  <c r="N6657" i="1"/>
  <c r="M6657" i="1"/>
  <c r="L6657" i="1"/>
  <c r="G6657" i="1"/>
  <c r="F6657" i="1"/>
  <c r="E6657" i="1"/>
  <c r="D6657" i="1"/>
  <c r="C6657" i="1"/>
  <c r="B6657" i="1"/>
  <c r="Q6656" i="1"/>
  <c r="N6656" i="1"/>
  <c r="M6656" i="1"/>
  <c r="L6656" i="1"/>
  <c r="G6656" i="1"/>
  <c r="F6656" i="1"/>
  <c r="E6656" i="1"/>
  <c r="D6656" i="1"/>
  <c r="C6656" i="1"/>
  <c r="B6656" i="1"/>
  <c r="Q6655" i="1"/>
  <c r="N6655" i="1"/>
  <c r="M6655" i="1"/>
  <c r="L6655" i="1"/>
  <c r="G6655" i="1"/>
  <c r="F6655" i="1"/>
  <c r="E6655" i="1"/>
  <c r="D6655" i="1"/>
  <c r="C6655" i="1"/>
  <c r="B6655" i="1"/>
  <c r="Q6654" i="1"/>
  <c r="N6654" i="1"/>
  <c r="M6654" i="1"/>
  <c r="L6654" i="1"/>
  <c r="G6654" i="1"/>
  <c r="F6654" i="1"/>
  <c r="E6654" i="1"/>
  <c r="D6654" i="1"/>
  <c r="C6654" i="1"/>
  <c r="B6654" i="1"/>
  <c r="Q6653" i="1"/>
  <c r="N6653" i="1"/>
  <c r="M6653" i="1"/>
  <c r="L6653" i="1"/>
  <c r="G6653" i="1"/>
  <c r="F6653" i="1"/>
  <c r="E6653" i="1"/>
  <c r="D6653" i="1"/>
  <c r="C6653" i="1"/>
  <c r="B6653" i="1"/>
  <c r="Q6652" i="1"/>
  <c r="N6652" i="1"/>
  <c r="M6652" i="1"/>
  <c r="L6652" i="1"/>
  <c r="G6652" i="1"/>
  <c r="F6652" i="1"/>
  <c r="E6652" i="1"/>
  <c r="D6652" i="1"/>
  <c r="C6652" i="1"/>
  <c r="B6652" i="1"/>
  <c r="Q6651" i="1"/>
  <c r="N6651" i="1"/>
  <c r="M6651" i="1"/>
  <c r="L6651" i="1"/>
  <c r="G6651" i="1"/>
  <c r="F6651" i="1"/>
  <c r="E6651" i="1"/>
  <c r="D6651" i="1"/>
  <c r="C6651" i="1"/>
  <c r="B6651" i="1"/>
  <c r="Q6650" i="1"/>
  <c r="N6650" i="1"/>
  <c r="M6650" i="1"/>
  <c r="L6650" i="1"/>
  <c r="G6650" i="1"/>
  <c r="F6650" i="1"/>
  <c r="E6650" i="1"/>
  <c r="D6650" i="1"/>
  <c r="C6650" i="1"/>
  <c r="B6650" i="1"/>
  <c r="Q6649" i="1"/>
  <c r="N6649" i="1"/>
  <c r="M6649" i="1"/>
  <c r="L6649" i="1"/>
  <c r="G6649" i="1"/>
  <c r="F6649" i="1"/>
  <c r="E6649" i="1"/>
  <c r="D6649" i="1"/>
  <c r="C6649" i="1"/>
  <c r="B6649" i="1"/>
  <c r="Q6648" i="1"/>
  <c r="N6648" i="1"/>
  <c r="M6648" i="1"/>
  <c r="L6648" i="1"/>
  <c r="G6648" i="1"/>
  <c r="F6648" i="1"/>
  <c r="E6648" i="1"/>
  <c r="D6648" i="1"/>
  <c r="C6648" i="1"/>
  <c r="B6648" i="1"/>
  <c r="Q6647" i="1"/>
  <c r="N6647" i="1"/>
  <c r="M6647" i="1"/>
  <c r="L6647" i="1"/>
  <c r="G6647" i="1"/>
  <c r="F6647" i="1"/>
  <c r="E6647" i="1"/>
  <c r="D6647" i="1"/>
  <c r="C6647" i="1"/>
  <c r="B6647" i="1"/>
  <c r="Q6646" i="1"/>
  <c r="N6646" i="1"/>
  <c r="M6646" i="1"/>
  <c r="L6646" i="1"/>
  <c r="G6646" i="1"/>
  <c r="F6646" i="1"/>
  <c r="E6646" i="1"/>
  <c r="D6646" i="1"/>
  <c r="C6646" i="1"/>
  <c r="B6646" i="1"/>
  <c r="Q6645" i="1"/>
  <c r="N6645" i="1"/>
  <c r="M6645" i="1"/>
  <c r="L6645" i="1"/>
  <c r="G6645" i="1"/>
  <c r="F6645" i="1"/>
  <c r="E6645" i="1"/>
  <c r="D6645" i="1"/>
  <c r="C6645" i="1"/>
  <c r="B6645" i="1"/>
  <c r="Q6644" i="1"/>
  <c r="N6644" i="1"/>
  <c r="M6644" i="1"/>
  <c r="L6644" i="1"/>
  <c r="G6644" i="1"/>
  <c r="F6644" i="1"/>
  <c r="E6644" i="1"/>
  <c r="D6644" i="1"/>
  <c r="C6644" i="1"/>
  <c r="B6644" i="1"/>
  <c r="Q6643" i="1"/>
  <c r="N6643" i="1"/>
  <c r="M6643" i="1"/>
  <c r="L6643" i="1"/>
  <c r="G6643" i="1"/>
  <c r="F6643" i="1"/>
  <c r="E6643" i="1"/>
  <c r="D6643" i="1"/>
  <c r="C6643" i="1"/>
  <c r="B6643" i="1"/>
  <c r="Q6642" i="1"/>
  <c r="N6642" i="1"/>
  <c r="M6642" i="1"/>
  <c r="L6642" i="1"/>
  <c r="G6642" i="1"/>
  <c r="F6642" i="1"/>
  <c r="E6642" i="1"/>
  <c r="D6642" i="1"/>
  <c r="C6642" i="1"/>
  <c r="B6642" i="1"/>
  <c r="Q6641" i="1"/>
  <c r="N6641" i="1"/>
  <c r="M6641" i="1"/>
  <c r="L6641" i="1"/>
  <c r="G6641" i="1"/>
  <c r="F6641" i="1"/>
  <c r="E6641" i="1"/>
  <c r="D6641" i="1"/>
  <c r="C6641" i="1"/>
  <c r="B6641" i="1"/>
  <c r="Q6640" i="1"/>
  <c r="N6640" i="1"/>
  <c r="M6640" i="1"/>
  <c r="L6640" i="1"/>
  <c r="G6640" i="1"/>
  <c r="F6640" i="1"/>
  <c r="E6640" i="1"/>
  <c r="D6640" i="1"/>
  <c r="C6640" i="1"/>
  <c r="B6640" i="1"/>
  <c r="Q6639" i="1"/>
  <c r="N6639" i="1"/>
  <c r="M6639" i="1"/>
  <c r="L6639" i="1"/>
  <c r="G6639" i="1"/>
  <c r="F6639" i="1"/>
  <c r="E6639" i="1"/>
  <c r="D6639" i="1"/>
  <c r="C6639" i="1"/>
  <c r="B6639" i="1"/>
  <c r="Q6638" i="1"/>
  <c r="N6638" i="1"/>
  <c r="M6638" i="1"/>
  <c r="L6638" i="1"/>
  <c r="G6638" i="1"/>
  <c r="F6638" i="1"/>
  <c r="E6638" i="1"/>
  <c r="D6638" i="1"/>
  <c r="C6638" i="1"/>
  <c r="B6638" i="1"/>
  <c r="Q6637" i="1"/>
  <c r="N6637" i="1"/>
  <c r="M6637" i="1"/>
  <c r="L6637" i="1"/>
  <c r="G6637" i="1"/>
  <c r="F6637" i="1"/>
  <c r="E6637" i="1"/>
  <c r="D6637" i="1"/>
  <c r="C6637" i="1"/>
  <c r="B6637" i="1"/>
  <c r="Q6636" i="1"/>
  <c r="N6636" i="1"/>
  <c r="M6636" i="1"/>
  <c r="L6636" i="1"/>
  <c r="G6636" i="1"/>
  <c r="F6636" i="1"/>
  <c r="E6636" i="1"/>
  <c r="D6636" i="1"/>
  <c r="C6636" i="1"/>
  <c r="B6636" i="1"/>
  <c r="Q6635" i="1"/>
  <c r="N6635" i="1"/>
  <c r="M6635" i="1"/>
  <c r="L6635" i="1"/>
  <c r="G6635" i="1"/>
  <c r="F6635" i="1"/>
  <c r="E6635" i="1"/>
  <c r="D6635" i="1"/>
  <c r="C6635" i="1"/>
  <c r="B6635" i="1"/>
  <c r="Q6634" i="1"/>
  <c r="N6634" i="1"/>
  <c r="M6634" i="1"/>
  <c r="L6634" i="1"/>
  <c r="G6634" i="1"/>
  <c r="F6634" i="1"/>
  <c r="E6634" i="1"/>
  <c r="D6634" i="1"/>
  <c r="C6634" i="1"/>
  <c r="B6634" i="1"/>
  <c r="Q6633" i="1"/>
  <c r="N6633" i="1"/>
  <c r="M6633" i="1"/>
  <c r="L6633" i="1"/>
  <c r="G6633" i="1"/>
  <c r="F6633" i="1"/>
  <c r="E6633" i="1"/>
  <c r="D6633" i="1"/>
  <c r="C6633" i="1"/>
  <c r="B6633" i="1"/>
  <c r="Q6632" i="1"/>
  <c r="N6632" i="1"/>
  <c r="M6632" i="1"/>
  <c r="L6632" i="1"/>
  <c r="G6632" i="1"/>
  <c r="F6632" i="1"/>
  <c r="E6632" i="1"/>
  <c r="D6632" i="1"/>
  <c r="C6632" i="1"/>
  <c r="B6632" i="1"/>
  <c r="Q6631" i="1"/>
  <c r="N6631" i="1"/>
  <c r="M6631" i="1"/>
  <c r="L6631" i="1"/>
  <c r="G6631" i="1"/>
  <c r="F6631" i="1"/>
  <c r="E6631" i="1"/>
  <c r="D6631" i="1"/>
  <c r="C6631" i="1"/>
  <c r="B6631" i="1"/>
  <c r="Q6630" i="1"/>
  <c r="N6630" i="1"/>
  <c r="M6630" i="1"/>
  <c r="L6630" i="1"/>
  <c r="G6630" i="1"/>
  <c r="F6630" i="1"/>
  <c r="E6630" i="1"/>
  <c r="D6630" i="1"/>
  <c r="C6630" i="1"/>
  <c r="B6630" i="1"/>
  <c r="Q6629" i="1"/>
  <c r="N6629" i="1"/>
  <c r="M6629" i="1"/>
  <c r="L6629" i="1"/>
  <c r="G6629" i="1"/>
  <c r="F6629" i="1"/>
  <c r="E6629" i="1"/>
  <c r="D6629" i="1"/>
  <c r="C6629" i="1"/>
  <c r="B6629" i="1"/>
  <c r="Q6628" i="1"/>
  <c r="N6628" i="1"/>
  <c r="M6628" i="1"/>
  <c r="L6628" i="1"/>
  <c r="G6628" i="1"/>
  <c r="F6628" i="1"/>
  <c r="E6628" i="1"/>
  <c r="D6628" i="1"/>
  <c r="C6628" i="1"/>
  <c r="B6628" i="1"/>
  <c r="Q6627" i="1"/>
  <c r="N6627" i="1"/>
  <c r="M6627" i="1"/>
  <c r="L6627" i="1"/>
  <c r="G6627" i="1"/>
  <c r="F6627" i="1"/>
  <c r="E6627" i="1"/>
  <c r="D6627" i="1"/>
  <c r="C6627" i="1"/>
  <c r="B6627" i="1"/>
  <c r="Q6626" i="1"/>
  <c r="N6626" i="1"/>
  <c r="M6626" i="1"/>
  <c r="L6626" i="1"/>
  <c r="G6626" i="1"/>
  <c r="F6626" i="1"/>
  <c r="E6626" i="1"/>
  <c r="D6626" i="1"/>
  <c r="C6626" i="1"/>
  <c r="B6626" i="1"/>
  <c r="Q6625" i="1"/>
  <c r="N6625" i="1"/>
  <c r="M6625" i="1"/>
  <c r="L6625" i="1"/>
  <c r="G6625" i="1"/>
  <c r="F6625" i="1"/>
  <c r="E6625" i="1"/>
  <c r="D6625" i="1"/>
  <c r="C6625" i="1"/>
  <c r="B6625" i="1"/>
  <c r="Q6624" i="1"/>
  <c r="N6624" i="1"/>
  <c r="M6624" i="1"/>
  <c r="L6624" i="1"/>
  <c r="G6624" i="1"/>
  <c r="F6624" i="1"/>
  <c r="E6624" i="1"/>
  <c r="D6624" i="1"/>
  <c r="C6624" i="1"/>
  <c r="B6624" i="1"/>
  <c r="Q6623" i="1"/>
  <c r="N6623" i="1"/>
  <c r="M6623" i="1"/>
  <c r="L6623" i="1"/>
  <c r="G6623" i="1"/>
  <c r="F6623" i="1"/>
  <c r="E6623" i="1"/>
  <c r="D6623" i="1"/>
  <c r="C6623" i="1"/>
  <c r="B6623" i="1"/>
  <c r="Q6622" i="1"/>
  <c r="N6622" i="1"/>
  <c r="M6622" i="1"/>
  <c r="L6622" i="1"/>
  <c r="G6622" i="1"/>
  <c r="F6622" i="1"/>
  <c r="E6622" i="1"/>
  <c r="D6622" i="1"/>
  <c r="C6622" i="1"/>
  <c r="B6622" i="1"/>
  <c r="Q6621" i="1"/>
  <c r="N6621" i="1"/>
  <c r="M6621" i="1"/>
  <c r="L6621" i="1"/>
  <c r="G6621" i="1"/>
  <c r="F6621" i="1"/>
  <c r="E6621" i="1"/>
  <c r="D6621" i="1"/>
  <c r="C6621" i="1"/>
  <c r="B6621" i="1"/>
  <c r="Q6620" i="1"/>
  <c r="N6620" i="1"/>
  <c r="M6620" i="1"/>
  <c r="L6620" i="1"/>
  <c r="G6620" i="1"/>
  <c r="F6620" i="1"/>
  <c r="E6620" i="1"/>
  <c r="D6620" i="1"/>
  <c r="C6620" i="1"/>
  <c r="B6620" i="1"/>
  <c r="Q6619" i="1"/>
  <c r="N6619" i="1"/>
  <c r="M6619" i="1"/>
  <c r="L6619" i="1"/>
  <c r="G6619" i="1"/>
  <c r="F6619" i="1"/>
  <c r="E6619" i="1"/>
  <c r="D6619" i="1"/>
  <c r="C6619" i="1"/>
  <c r="B6619" i="1"/>
  <c r="Q6618" i="1"/>
  <c r="N6618" i="1"/>
  <c r="M6618" i="1"/>
  <c r="L6618" i="1"/>
  <c r="G6618" i="1"/>
  <c r="F6618" i="1"/>
  <c r="E6618" i="1"/>
  <c r="D6618" i="1"/>
  <c r="C6618" i="1"/>
  <c r="B6618" i="1"/>
  <c r="Q6617" i="1"/>
  <c r="N6617" i="1"/>
  <c r="M6617" i="1"/>
  <c r="L6617" i="1"/>
  <c r="G6617" i="1"/>
  <c r="F6617" i="1"/>
  <c r="E6617" i="1"/>
  <c r="D6617" i="1"/>
  <c r="C6617" i="1"/>
  <c r="B6617" i="1"/>
  <c r="Q6616" i="1"/>
  <c r="N6616" i="1"/>
  <c r="M6616" i="1"/>
  <c r="L6616" i="1"/>
  <c r="G6616" i="1"/>
  <c r="F6616" i="1"/>
  <c r="E6616" i="1"/>
  <c r="D6616" i="1"/>
  <c r="C6616" i="1"/>
  <c r="B6616" i="1"/>
  <c r="Q6615" i="1"/>
  <c r="N6615" i="1"/>
  <c r="M6615" i="1"/>
  <c r="L6615" i="1"/>
  <c r="G6615" i="1"/>
  <c r="F6615" i="1"/>
  <c r="E6615" i="1"/>
  <c r="D6615" i="1"/>
  <c r="C6615" i="1"/>
  <c r="B6615" i="1"/>
  <c r="Q6614" i="1"/>
  <c r="N6614" i="1"/>
  <c r="M6614" i="1"/>
  <c r="L6614" i="1"/>
  <c r="G6614" i="1"/>
  <c r="F6614" i="1"/>
  <c r="E6614" i="1"/>
  <c r="D6614" i="1"/>
  <c r="C6614" i="1"/>
  <c r="B6614" i="1"/>
  <c r="Q6613" i="1"/>
  <c r="N6613" i="1"/>
  <c r="M6613" i="1"/>
  <c r="L6613" i="1"/>
  <c r="G6613" i="1"/>
  <c r="F6613" i="1"/>
  <c r="E6613" i="1"/>
  <c r="D6613" i="1"/>
  <c r="C6613" i="1"/>
  <c r="B6613" i="1"/>
  <c r="Q6612" i="1"/>
  <c r="N6612" i="1"/>
  <c r="M6612" i="1"/>
  <c r="L6612" i="1"/>
  <c r="G6612" i="1"/>
  <c r="F6612" i="1"/>
  <c r="E6612" i="1"/>
  <c r="D6612" i="1"/>
  <c r="C6612" i="1"/>
  <c r="B6612" i="1"/>
  <c r="Q6611" i="1"/>
  <c r="N6611" i="1"/>
  <c r="M6611" i="1"/>
  <c r="L6611" i="1"/>
  <c r="G6611" i="1"/>
  <c r="F6611" i="1"/>
  <c r="E6611" i="1"/>
  <c r="D6611" i="1"/>
  <c r="C6611" i="1"/>
  <c r="B6611" i="1"/>
  <c r="Q6610" i="1"/>
  <c r="N6610" i="1"/>
  <c r="M6610" i="1"/>
  <c r="L6610" i="1"/>
  <c r="G6610" i="1"/>
  <c r="F6610" i="1"/>
  <c r="E6610" i="1"/>
  <c r="D6610" i="1"/>
  <c r="C6610" i="1"/>
  <c r="B6610" i="1"/>
  <c r="Q6609" i="1"/>
  <c r="N6609" i="1"/>
  <c r="M6609" i="1"/>
  <c r="L6609" i="1"/>
  <c r="G6609" i="1"/>
  <c r="F6609" i="1"/>
  <c r="E6609" i="1"/>
  <c r="D6609" i="1"/>
  <c r="C6609" i="1"/>
  <c r="B6609" i="1"/>
  <c r="Q6608" i="1"/>
  <c r="N6608" i="1"/>
  <c r="M6608" i="1"/>
  <c r="L6608" i="1"/>
  <c r="G6608" i="1"/>
  <c r="F6608" i="1"/>
  <c r="E6608" i="1"/>
  <c r="D6608" i="1"/>
  <c r="C6608" i="1"/>
  <c r="B6608" i="1"/>
  <c r="Q6607" i="1"/>
  <c r="N6607" i="1"/>
  <c r="M6607" i="1"/>
  <c r="L6607" i="1"/>
  <c r="G6607" i="1"/>
  <c r="F6607" i="1"/>
  <c r="E6607" i="1"/>
  <c r="D6607" i="1"/>
  <c r="C6607" i="1"/>
  <c r="B6607" i="1"/>
  <c r="Q6606" i="1"/>
  <c r="N6606" i="1"/>
  <c r="M6606" i="1"/>
  <c r="L6606" i="1"/>
  <c r="G6606" i="1"/>
  <c r="F6606" i="1"/>
  <c r="E6606" i="1"/>
  <c r="D6606" i="1"/>
  <c r="C6606" i="1"/>
  <c r="B6606" i="1"/>
  <c r="Q6605" i="1"/>
  <c r="N6605" i="1"/>
  <c r="M6605" i="1"/>
  <c r="L6605" i="1"/>
  <c r="G6605" i="1"/>
  <c r="F6605" i="1"/>
  <c r="E6605" i="1"/>
  <c r="D6605" i="1"/>
  <c r="C6605" i="1"/>
  <c r="B6605" i="1"/>
  <c r="Q6604" i="1"/>
  <c r="N6604" i="1"/>
  <c r="M6604" i="1"/>
  <c r="L6604" i="1"/>
  <c r="G6604" i="1"/>
  <c r="F6604" i="1"/>
  <c r="E6604" i="1"/>
  <c r="D6604" i="1"/>
  <c r="C6604" i="1"/>
  <c r="B6604" i="1"/>
  <c r="Q6603" i="1"/>
  <c r="N6603" i="1"/>
  <c r="M6603" i="1"/>
  <c r="L6603" i="1"/>
  <c r="G6603" i="1"/>
  <c r="F6603" i="1"/>
  <c r="E6603" i="1"/>
  <c r="D6603" i="1"/>
  <c r="C6603" i="1"/>
  <c r="B6603" i="1"/>
  <c r="Q6602" i="1"/>
  <c r="N6602" i="1"/>
  <c r="M6602" i="1"/>
  <c r="L6602" i="1"/>
  <c r="G6602" i="1"/>
  <c r="F6602" i="1"/>
  <c r="E6602" i="1"/>
  <c r="D6602" i="1"/>
  <c r="C6602" i="1"/>
  <c r="B6602" i="1"/>
  <c r="Q6601" i="1"/>
  <c r="N6601" i="1"/>
  <c r="M6601" i="1"/>
  <c r="L6601" i="1"/>
  <c r="G6601" i="1"/>
  <c r="F6601" i="1"/>
  <c r="E6601" i="1"/>
  <c r="D6601" i="1"/>
  <c r="C6601" i="1"/>
  <c r="B6601" i="1"/>
  <c r="Q6600" i="1"/>
  <c r="N6600" i="1"/>
  <c r="M6600" i="1"/>
  <c r="L6600" i="1"/>
  <c r="G6600" i="1"/>
  <c r="F6600" i="1"/>
  <c r="E6600" i="1"/>
  <c r="D6600" i="1"/>
  <c r="C6600" i="1"/>
  <c r="B6600" i="1"/>
  <c r="Q6599" i="1"/>
  <c r="N6599" i="1"/>
  <c r="M6599" i="1"/>
  <c r="L6599" i="1"/>
  <c r="G6599" i="1"/>
  <c r="F6599" i="1"/>
  <c r="E6599" i="1"/>
  <c r="D6599" i="1"/>
  <c r="C6599" i="1"/>
  <c r="B6599" i="1"/>
  <c r="Q6598" i="1"/>
  <c r="N6598" i="1"/>
  <c r="M6598" i="1"/>
  <c r="L6598" i="1"/>
  <c r="G6598" i="1"/>
  <c r="F6598" i="1"/>
  <c r="E6598" i="1"/>
  <c r="D6598" i="1"/>
  <c r="C6598" i="1"/>
  <c r="B6598" i="1"/>
  <c r="Q6597" i="1"/>
  <c r="N6597" i="1"/>
  <c r="M6597" i="1"/>
  <c r="L6597" i="1"/>
  <c r="G6597" i="1"/>
  <c r="F6597" i="1"/>
  <c r="E6597" i="1"/>
  <c r="D6597" i="1"/>
  <c r="C6597" i="1"/>
  <c r="B6597" i="1"/>
  <c r="Q6596" i="1"/>
  <c r="N6596" i="1"/>
  <c r="M6596" i="1"/>
  <c r="L6596" i="1"/>
  <c r="G6596" i="1"/>
  <c r="F6596" i="1"/>
  <c r="E6596" i="1"/>
  <c r="D6596" i="1"/>
  <c r="C6596" i="1"/>
  <c r="B6596" i="1"/>
  <c r="Q6595" i="1"/>
  <c r="N6595" i="1"/>
  <c r="M6595" i="1"/>
  <c r="L6595" i="1"/>
  <c r="G6595" i="1"/>
  <c r="F6595" i="1"/>
  <c r="E6595" i="1"/>
  <c r="D6595" i="1"/>
  <c r="C6595" i="1"/>
  <c r="B6595" i="1"/>
  <c r="Q6594" i="1"/>
  <c r="N6594" i="1"/>
  <c r="M6594" i="1"/>
  <c r="L6594" i="1"/>
  <c r="G6594" i="1"/>
  <c r="F6594" i="1"/>
  <c r="E6594" i="1"/>
  <c r="D6594" i="1"/>
  <c r="C6594" i="1"/>
  <c r="B6594" i="1"/>
  <c r="Q6593" i="1"/>
  <c r="N6593" i="1"/>
  <c r="M6593" i="1"/>
  <c r="L6593" i="1"/>
  <c r="G6593" i="1"/>
  <c r="F6593" i="1"/>
  <c r="E6593" i="1"/>
  <c r="D6593" i="1"/>
  <c r="C6593" i="1"/>
  <c r="B6593" i="1"/>
  <c r="Q6592" i="1"/>
  <c r="N6592" i="1"/>
  <c r="M6592" i="1"/>
  <c r="L6592" i="1"/>
  <c r="G6592" i="1"/>
  <c r="F6592" i="1"/>
  <c r="E6592" i="1"/>
  <c r="D6592" i="1"/>
  <c r="C6592" i="1"/>
  <c r="B6592" i="1"/>
  <c r="Q6591" i="1"/>
  <c r="N6591" i="1"/>
  <c r="M6591" i="1"/>
  <c r="L6591" i="1"/>
  <c r="G6591" i="1"/>
  <c r="F6591" i="1"/>
  <c r="E6591" i="1"/>
  <c r="D6591" i="1"/>
  <c r="C6591" i="1"/>
  <c r="B6591" i="1"/>
  <c r="Q6590" i="1"/>
  <c r="N6590" i="1"/>
  <c r="M6590" i="1"/>
  <c r="L6590" i="1"/>
  <c r="G6590" i="1"/>
  <c r="F6590" i="1"/>
  <c r="E6590" i="1"/>
  <c r="D6590" i="1"/>
  <c r="C6590" i="1"/>
  <c r="B6590" i="1"/>
  <c r="Q6589" i="1"/>
  <c r="N6589" i="1"/>
  <c r="M6589" i="1"/>
  <c r="L6589" i="1"/>
  <c r="G6589" i="1"/>
  <c r="F6589" i="1"/>
  <c r="E6589" i="1"/>
  <c r="D6589" i="1"/>
  <c r="C6589" i="1"/>
  <c r="B6589" i="1"/>
  <c r="Q6588" i="1"/>
  <c r="N6588" i="1"/>
  <c r="M6588" i="1"/>
  <c r="L6588" i="1"/>
  <c r="G6588" i="1"/>
  <c r="F6588" i="1"/>
  <c r="E6588" i="1"/>
  <c r="D6588" i="1"/>
  <c r="C6588" i="1"/>
  <c r="B6588" i="1"/>
  <c r="Q6587" i="1"/>
  <c r="N6587" i="1"/>
  <c r="M6587" i="1"/>
  <c r="L6587" i="1"/>
  <c r="G6587" i="1"/>
  <c r="F6587" i="1"/>
  <c r="E6587" i="1"/>
  <c r="D6587" i="1"/>
  <c r="C6587" i="1"/>
  <c r="B6587" i="1"/>
  <c r="Q6586" i="1"/>
  <c r="N6586" i="1"/>
  <c r="M6586" i="1"/>
  <c r="L6586" i="1"/>
  <c r="G6586" i="1"/>
  <c r="F6586" i="1"/>
  <c r="E6586" i="1"/>
  <c r="D6586" i="1"/>
  <c r="C6586" i="1"/>
  <c r="B6586" i="1"/>
  <c r="Q6585" i="1"/>
  <c r="N6585" i="1"/>
  <c r="M6585" i="1"/>
  <c r="L6585" i="1"/>
  <c r="G6585" i="1"/>
  <c r="F6585" i="1"/>
  <c r="E6585" i="1"/>
  <c r="D6585" i="1"/>
  <c r="C6585" i="1"/>
  <c r="B6585" i="1"/>
  <c r="Q6584" i="1"/>
  <c r="N6584" i="1"/>
  <c r="M6584" i="1"/>
  <c r="L6584" i="1"/>
  <c r="G6584" i="1"/>
  <c r="F6584" i="1"/>
  <c r="E6584" i="1"/>
  <c r="D6584" i="1"/>
  <c r="C6584" i="1"/>
  <c r="B6584" i="1"/>
  <c r="Q6583" i="1"/>
  <c r="N6583" i="1"/>
  <c r="M6583" i="1"/>
  <c r="L6583" i="1"/>
  <c r="G6583" i="1"/>
  <c r="F6583" i="1"/>
  <c r="E6583" i="1"/>
  <c r="D6583" i="1"/>
  <c r="C6583" i="1"/>
  <c r="B6583" i="1"/>
  <c r="Q6582" i="1"/>
  <c r="N6582" i="1"/>
  <c r="M6582" i="1"/>
  <c r="L6582" i="1"/>
  <c r="G6582" i="1"/>
  <c r="F6582" i="1"/>
  <c r="E6582" i="1"/>
  <c r="D6582" i="1"/>
  <c r="C6582" i="1"/>
  <c r="B6582" i="1"/>
  <c r="Q6581" i="1"/>
  <c r="N6581" i="1"/>
  <c r="M6581" i="1"/>
  <c r="L6581" i="1"/>
  <c r="G6581" i="1"/>
  <c r="F6581" i="1"/>
  <c r="E6581" i="1"/>
  <c r="D6581" i="1"/>
  <c r="C6581" i="1"/>
  <c r="B6581" i="1"/>
  <c r="Q6580" i="1"/>
  <c r="N6580" i="1"/>
  <c r="M6580" i="1"/>
  <c r="L6580" i="1"/>
  <c r="G6580" i="1"/>
  <c r="F6580" i="1"/>
  <c r="E6580" i="1"/>
  <c r="D6580" i="1"/>
  <c r="C6580" i="1"/>
  <c r="B6580" i="1"/>
  <c r="Q6579" i="1"/>
  <c r="N6579" i="1"/>
  <c r="M6579" i="1"/>
  <c r="L6579" i="1"/>
  <c r="G6579" i="1"/>
  <c r="F6579" i="1"/>
  <c r="E6579" i="1"/>
  <c r="D6579" i="1"/>
  <c r="C6579" i="1"/>
  <c r="B6579" i="1"/>
  <c r="Q6578" i="1"/>
  <c r="N6578" i="1"/>
  <c r="M6578" i="1"/>
  <c r="L6578" i="1"/>
  <c r="G6578" i="1"/>
  <c r="F6578" i="1"/>
  <c r="E6578" i="1"/>
  <c r="D6578" i="1"/>
  <c r="C6578" i="1"/>
  <c r="B6578" i="1"/>
  <c r="Q6577" i="1"/>
  <c r="N6577" i="1"/>
  <c r="M6577" i="1"/>
  <c r="L6577" i="1"/>
  <c r="G6577" i="1"/>
  <c r="F6577" i="1"/>
  <c r="E6577" i="1"/>
  <c r="D6577" i="1"/>
  <c r="C6577" i="1"/>
  <c r="B6577" i="1"/>
  <c r="Q6576" i="1"/>
  <c r="N6576" i="1"/>
  <c r="M6576" i="1"/>
  <c r="L6576" i="1"/>
  <c r="G6576" i="1"/>
  <c r="F6576" i="1"/>
  <c r="E6576" i="1"/>
  <c r="D6576" i="1"/>
  <c r="C6576" i="1"/>
  <c r="B6576" i="1"/>
  <c r="Q6575" i="1"/>
  <c r="N6575" i="1"/>
  <c r="M6575" i="1"/>
  <c r="L6575" i="1"/>
  <c r="G6575" i="1"/>
  <c r="F6575" i="1"/>
  <c r="E6575" i="1"/>
  <c r="D6575" i="1"/>
  <c r="C6575" i="1"/>
  <c r="B6575" i="1"/>
  <c r="Q6574" i="1"/>
  <c r="N6574" i="1"/>
  <c r="M6574" i="1"/>
  <c r="L6574" i="1"/>
  <c r="G6574" i="1"/>
  <c r="F6574" i="1"/>
  <c r="E6574" i="1"/>
  <c r="D6574" i="1"/>
  <c r="C6574" i="1"/>
  <c r="B6574" i="1"/>
  <c r="Q6573" i="1"/>
  <c r="N6573" i="1"/>
  <c r="M6573" i="1"/>
  <c r="L6573" i="1"/>
  <c r="G6573" i="1"/>
  <c r="F6573" i="1"/>
  <c r="E6573" i="1"/>
  <c r="D6573" i="1"/>
  <c r="C6573" i="1"/>
  <c r="B6573" i="1"/>
  <c r="Q6572" i="1"/>
  <c r="N6572" i="1"/>
  <c r="M6572" i="1"/>
  <c r="L6572" i="1"/>
  <c r="G6572" i="1"/>
  <c r="F6572" i="1"/>
  <c r="E6572" i="1"/>
  <c r="D6572" i="1"/>
  <c r="C6572" i="1"/>
  <c r="B6572" i="1"/>
  <c r="Q6571" i="1"/>
  <c r="N6571" i="1"/>
  <c r="M6571" i="1"/>
  <c r="L6571" i="1"/>
  <c r="G6571" i="1"/>
  <c r="F6571" i="1"/>
  <c r="E6571" i="1"/>
  <c r="D6571" i="1"/>
  <c r="C6571" i="1"/>
  <c r="B6571" i="1"/>
  <c r="Q6570" i="1"/>
  <c r="N6570" i="1"/>
  <c r="M6570" i="1"/>
  <c r="L6570" i="1"/>
  <c r="G6570" i="1"/>
  <c r="F6570" i="1"/>
  <c r="E6570" i="1"/>
  <c r="D6570" i="1"/>
  <c r="C6570" i="1"/>
  <c r="B6570" i="1"/>
  <c r="Q6569" i="1"/>
  <c r="N6569" i="1"/>
  <c r="M6569" i="1"/>
  <c r="L6569" i="1"/>
  <c r="G6569" i="1"/>
  <c r="F6569" i="1"/>
  <c r="E6569" i="1"/>
  <c r="D6569" i="1"/>
  <c r="C6569" i="1"/>
  <c r="B6569" i="1"/>
  <c r="Q6568" i="1"/>
  <c r="N6568" i="1"/>
  <c r="M6568" i="1"/>
  <c r="L6568" i="1"/>
  <c r="G6568" i="1"/>
  <c r="F6568" i="1"/>
  <c r="E6568" i="1"/>
  <c r="D6568" i="1"/>
  <c r="C6568" i="1"/>
  <c r="B6568" i="1"/>
  <c r="Q6567" i="1"/>
  <c r="N6567" i="1"/>
  <c r="M6567" i="1"/>
  <c r="L6567" i="1"/>
  <c r="G6567" i="1"/>
  <c r="F6567" i="1"/>
  <c r="E6567" i="1"/>
  <c r="D6567" i="1"/>
  <c r="C6567" i="1"/>
  <c r="B6567" i="1"/>
  <c r="Q6566" i="1"/>
  <c r="N6566" i="1"/>
  <c r="M6566" i="1"/>
  <c r="L6566" i="1"/>
  <c r="G6566" i="1"/>
  <c r="F6566" i="1"/>
  <c r="E6566" i="1"/>
  <c r="D6566" i="1"/>
  <c r="C6566" i="1"/>
  <c r="B6566" i="1"/>
  <c r="Q6565" i="1"/>
  <c r="N6565" i="1"/>
  <c r="M6565" i="1"/>
  <c r="L6565" i="1"/>
  <c r="G6565" i="1"/>
  <c r="F6565" i="1"/>
  <c r="E6565" i="1"/>
  <c r="D6565" i="1"/>
  <c r="C6565" i="1"/>
  <c r="B6565" i="1"/>
  <c r="Q6564" i="1"/>
  <c r="N6564" i="1"/>
  <c r="M6564" i="1"/>
  <c r="L6564" i="1"/>
  <c r="G6564" i="1"/>
  <c r="F6564" i="1"/>
  <c r="E6564" i="1"/>
  <c r="D6564" i="1"/>
  <c r="C6564" i="1"/>
  <c r="B6564" i="1"/>
  <c r="Q6563" i="1"/>
  <c r="N6563" i="1"/>
  <c r="M6563" i="1"/>
  <c r="L6563" i="1"/>
  <c r="G6563" i="1"/>
  <c r="F6563" i="1"/>
  <c r="E6563" i="1"/>
  <c r="D6563" i="1"/>
  <c r="C6563" i="1"/>
  <c r="B6563" i="1"/>
  <c r="Q6562" i="1"/>
  <c r="N6562" i="1"/>
  <c r="M6562" i="1"/>
  <c r="L6562" i="1"/>
  <c r="G6562" i="1"/>
  <c r="F6562" i="1"/>
  <c r="E6562" i="1"/>
  <c r="D6562" i="1"/>
  <c r="C6562" i="1"/>
  <c r="B6562" i="1"/>
  <c r="Q6561" i="1"/>
  <c r="N6561" i="1"/>
  <c r="M6561" i="1"/>
  <c r="L6561" i="1"/>
  <c r="G6561" i="1"/>
  <c r="F6561" i="1"/>
  <c r="E6561" i="1"/>
  <c r="D6561" i="1"/>
  <c r="C6561" i="1"/>
  <c r="B6561" i="1"/>
  <c r="Q6560" i="1"/>
  <c r="N6560" i="1"/>
  <c r="M6560" i="1"/>
  <c r="L6560" i="1"/>
  <c r="G6560" i="1"/>
  <c r="F6560" i="1"/>
  <c r="E6560" i="1"/>
  <c r="D6560" i="1"/>
  <c r="C6560" i="1"/>
  <c r="B6560" i="1"/>
  <c r="Q6559" i="1"/>
  <c r="N6559" i="1"/>
  <c r="M6559" i="1"/>
  <c r="L6559" i="1"/>
  <c r="G6559" i="1"/>
  <c r="F6559" i="1"/>
  <c r="E6559" i="1"/>
  <c r="D6559" i="1"/>
  <c r="C6559" i="1"/>
  <c r="B6559" i="1"/>
  <c r="Q6558" i="1"/>
  <c r="N6558" i="1"/>
  <c r="M6558" i="1"/>
  <c r="L6558" i="1"/>
  <c r="G6558" i="1"/>
  <c r="F6558" i="1"/>
  <c r="E6558" i="1"/>
  <c r="D6558" i="1"/>
  <c r="C6558" i="1"/>
  <c r="B6558" i="1"/>
  <c r="Q6557" i="1"/>
  <c r="N6557" i="1"/>
  <c r="M6557" i="1"/>
  <c r="L6557" i="1"/>
  <c r="G6557" i="1"/>
  <c r="F6557" i="1"/>
  <c r="E6557" i="1"/>
  <c r="D6557" i="1"/>
  <c r="C6557" i="1"/>
  <c r="B6557" i="1"/>
  <c r="Q6556" i="1"/>
  <c r="N6556" i="1"/>
  <c r="M6556" i="1"/>
  <c r="L6556" i="1"/>
  <c r="G6556" i="1"/>
  <c r="F6556" i="1"/>
  <c r="E6556" i="1"/>
  <c r="D6556" i="1"/>
  <c r="C6556" i="1"/>
  <c r="B6556" i="1"/>
  <c r="Q6555" i="1"/>
  <c r="N6555" i="1"/>
  <c r="M6555" i="1"/>
  <c r="L6555" i="1"/>
  <c r="G6555" i="1"/>
  <c r="F6555" i="1"/>
  <c r="E6555" i="1"/>
  <c r="D6555" i="1"/>
  <c r="C6555" i="1"/>
  <c r="B6555" i="1"/>
  <c r="Q6554" i="1"/>
  <c r="N6554" i="1"/>
  <c r="M6554" i="1"/>
  <c r="L6554" i="1"/>
  <c r="G6554" i="1"/>
  <c r="F6554" i="1"/>
  <c r="E6554" i="1"/>
  <c r="D6554" i="1"/>
  <c r="C6554" i="1"/>
  <c r="B6554" i="1"/>
  <c r="Q6553" i="1"/>
  <c r="N6553" i="1"/>
  <c r="M6553" i="1"/>
  <c r="L6553" i="1"/>
  <c r="G6553" i="1"/>
  <c r="F6553" i="1"/>
  <c r="E6553" i="1"/>
  <c r="D6553" i="1"/>
  <c r="C6553" i="1"/>
  <c r="B6553" i="1"/>
  <c r="Q6552" i="1"/>
  <c r="N6552" i="1"/>
  <c r="M6552" i="1"/>
  <c r="L6552" i="1"/>
  <c r="G6552" i="1"/>
  <c r="F6552" i="1"/>
  <c r="E6552" i="1"/>
  <c r="D6552" i="1"/>
  <c r="C6552" i="1"/>
  <c r="B6552" i="1"/>
  <c r="Q6551" i="1"/>
  <c r="N6551" i="1"/>
  <c r="M6551" i="1"/>
  <c r="L6551" i="1"/>
  <c r="G6551" i="1"/>
  <c r="F6551" i="1"/>
  <c r="E6551" i="1"/>
  <c r="D6551" i="1"/>
  <c r="C6551" i="1"/>
  <c r="B6551" i="1"/>
  <c r="Q6550" i="1"/>
  <c r="N6550" i="1"/>
  <c r="M6550" i="1"/>
  <c r="L6550" i="1"/>
  <c r="G6550" i="1"/>
  <c r="F6550" i="1"/>
  <c r="E6550" i="1"/>
  <c r="D6550" i="1"/>
  <c r="C6550" i="1"/>
  <c r="B6550" i="1"/>
  <c r="Q6549" i="1"/>
  <c r="N6549" i="1"/>
  <c r="M6549" i="1"/>
  <c r="L6549" i="1"/>
  <c r="G6549" i="1"/>
  <c r="F6549" i="1"/>
  <c r="E6549" i="1"/>
  <c r="D6549" i="1"/>
  <c r="C6549" i="1"/>
  <c r="B6549" i="1"/>
  <c r="Q6548" i="1"/>
  <c r="N6548" i="1"/>
  <c r="M6548" i="1"/>
  <c r="L6548" i="1"/>
  <c r="G6548" i="1"/>
  <c r="F6548" i="1"/>
  <c r="E6548" i="1"/>
  <c r="D6548" i="1"/>
  <c r="C6548" i="1"/>
  <c r="B6548" i="1"/>
  <c r="Q6547" i="1"/>
  <c r="N6547" i="1"/>
  <c r="M6547" i="1"/>
  <c r="L6547" i="1"/>
  <c r="G6547" i="1"/>
  <c r="F6547" i="1"/>
  <c r="E6547" i="1"/>
  <c r="D6547" i="1"/>
  <c r="C6547" i="1"/>
  <c r="B6547" i="1"/>
  <c r="Q6546" i="1"/>
  <c r="N6546" i="1"/>
  <c r="M6546" i="1"/>
  <c r="L6546" i="1"/>
  <c r="G6546" i="1"/>
  <c r="F6546" i="1"/>
  <c r="E6546" i="1"/>
  <c r="D6546" i="1"/>
  <c r="C6546" i="1"/>
  <c r="B6546" i="1"/>
  <c r="Q6545" i="1"/>
  <c r="N6545" i="1"/>
  <c r="M6545" i="1"/>
  <c r="L6545" i="1"/>
  <c r="G6545" i="1"/>
  <c r="F6545" i="1"/>
  <c r="E6545" i="1"/>
  <c r="D6545" i="1"/>
  <c r="C6545" i="1"/>
  <c r="B6545" i="1"/>
  <c r="Q6544" i="1"/>
  <c r="N6544" i="1"/>
  <c r="M6544" i="1"/>
  <c r="L6544" i="1"/>
  <c r="G6544" i="1"/>
  <c r="F6544" i="1"/>
  <c r="E6544" i="1"/>
  <c r="D6544" i="1"/>
  <c r="C6544" i="1"/>
  <c r="B6544" i="1"/>
  <c r="Q6543" i="1"/>
  <c r="N6543" i="1"/>
  <c r="M6543" i="1"/>
  <c r="L6543" i="1"/>
  <c r="G6543" i="1"/>
  <c r="F6543" i="1"/>
  <c r="E6543" i="1"/>
  <c r="D6543" i="1"/>
  <c r="C6543" i="1"/>
  <c r="B6543" i="1"/>
  <c r="Q6542" i="1"/>
  <c r="N6542" i="1"/>
  <c r="M6542" i="1"/>
  <c r="L6542" i="1"/>
  <c r="G6542" i="1"/>
  <c r="F6542" i="1"/>
  <c r="E6542" i="1"/>
  <c r="D6542" i="1"/>
  <c r="C6542" i="1"/>
  <c r="B6542" i="1"/>
  <c r="Q6541" i="1"/>
  <c r="N6541" i="1"/>
  <c r="M6541" i="1"/>
  <c r="L6541" i="1"/>
  <c r="G6541" i="1"/>
  <c r="F6541" i="1"/>
  <c r="E6541" i="1"/>
  <c r="D6541" i="1"/>
  <c r="C6541" i="1"/>
  <c r="B6541" i="1"/>
  <c r="Q6540" i="1"/>
  <c r="N6540" i="1"/>
  <c r="M6540" i="1"/>
  <c r="L6540" i="1"/>
  <c r="G6540" i="1"/>
  <c r="F6540" i="1"/>
  <c r="E6540" i="1"/>
  <c r="D6540" i="1"/>
  <c r="C6540" i="1"/>
  <c r="B6540" i="1"/>
  <c r="Q6539" i="1"/>
  <c r="N6539" i="1"/>
  <c r="M6539" i="1"/>
  <c r="L6539" i="1"/>
  <c r="G6539" i="1"/>
  <c r="F6539" i="1"/>
  <c r="E6539" i="1"/>
  <c r="D6539" i="1"/>
  <c r="C6539" i="1"/>
  <c r="B6539" i="1"/>
  <c r="Q6538" i="1"/>
  <c r="N6538" i="1"/>
  <c r="M6538" i="1"/>
  <c r="L6538" i="1"/>
  <c r="G6538" i="1"/>
  <c r="F6538" i="1"/>
  <c r="E6538" i="1"/>
  <c r="D6538" i="1"/>
  <c r="C6538" i="1"/>
  <c r="B6538" i="1"/>
  <c r="Q6537" i="1"/>
  <c r="N6537" i="1"/>
  <c r="M6537" i="1"/>
  <c r="L6537" i="1"/>
  <c r="G6537" i="1"/>
  <c r="F6537" i="1"/>
  <c r="E6537" i="1"/>
  <c r="D6537" i="1"/>
  <c r="C6537" i="1"/>
  <c r="B6537" i="1"/>
  <c r="Q6536" i="1"/>
  <c r="N6536" i="1"/>
  <c r="M6536" i="1"/>
  <c r="L6536" i="1"/>
  <c r="G6536" i="1"/>
  <c r="F6536" i="1"/>
  <c r="E6536" i="1"/>
  <c r="D6536" i="1"/>
  <c r="C6536" i="1"/>
  <c r="B6536" i="1"/>
  <c r="Q6535" i="1"/>
  <c r="N6535" i="1"/>
  <c r="M6535" i="1"/>
  <c r="L6535" i="1"/>
  <c r="G6535" i="1"/>
  <c r="F6535" i="1"/>
  <c r="E6535" i="1"/>
  <c r="D6535" i="1"/>
  <c r="C6535" i="1"/>
  <c r="B6535" i="1"/>
  <c r="Q6534" i="1"/>
  <c r="N6534" i="1"/>
  <c r="M6534" i="1"/>
  <c r="L6534" i="1"/>
  <c r="G6534" i="1"/>
  <c r="F6534" i="1"/>
  <c r="E6534" i="1"/>
  <c r="D6534" i="1"/>
  <c r="C6534" i="1"/>
  <c r="B6534" i="1"/>
  <c r="Q6533" i="1"/>
  <c r="N6533" i="1"/>
  <c r="M6533" i="1"/>
  <c r="L6533" i="1"/>
  <c r="G6533" i="1"/>
  <c r="F6533" i="1"/>
  <c r="E6533" i="1"/>
  <c r="D6533" i="1"/>
  <c r="C6533" i="1"/>
  <c r="B6533" i="1"/>
  <c r="Q6532" i="1"/>
  <c r="N6532" i="1"/>
  <c r="M6532" i="1"/>
  <c r="L6532" i="1"/>
  <c r="G6532" i="1"/>
  <c r="F6532" i="1"/>
  <c r="E6532" i="1"/>
  <c r="D6532" i="1"/>
  <c r="C6532" i="1"/>
  <c r="B6532" i="1"/>
  <c r="Q6531" i="1"/>
  <c r="N6531" i="1"/>
  <c r="M6531" i="1"/>
  <c r="L6531" i="1"/>
  <c r="G6531" i="1"/>
  <c r="F6531" i="1"/>
  <c r="E6531" i="1"/>
  <c r="D6531" i="1"/>
  <c r="C6531" i="1"/>
  <c r="B6531" i="1"/>
  <c r="Q6530" i="1"/>
  <c r="N6530" i="1"/>
  <c r="M6530" i="1"/>
  <c r="L6530" i="1"/>
  <c r="G6530" i="1"/>
  <c r="F6530" i="1"/>
  <c r="E6530" i="1"/>
  <c r="D6530" i="1"/>
  <c r="C6530" i="1"/>
  <c r="B6530" i="1"/>
  <c r="Q6529" i="1"/>
  <c r="N6529" i="1"/>
  <c r="M6529" i="1"/>
  <c r="L6529" i="1"/>
  <c r="G6529" i="1"/>
  <c r="F6529" i="1"/>
  <c r="E6529" i="1"/>
  <c r="D6529" i="1"/>
  <c r="C6529" i="1"/>
  <c r="B6529" i="1"/>
  <c r="Q6528" i="1"/>
  <c r="N6528" i="1"/>
  <c r="M6528" i="1"/>
  <c r="L6528" i="1"/>
  <c r="G6528" i="1"/>
  <c r="F6528" i="1"/>
  <c r="E6528" i="1"/>
  <c r="D6528" i="1"/>
  <c r="C6528" i="1"/>
  <c r="B6528" i="1"/>
  <c r="Q6527" i="1"/>
  <c r="N6527" i="1"/>
  <c r="M6527" i="1"/>
  <c r="L6527" i="1"/>
  <c r="G6527" i="1"/>
  <c r="F6527" i="1"/>
  <c r="E6527" i="1"/>
  <c r="D6527" i="1"/>
  <c r="C6527" i="1"/>
  <c r="B6527" i="1"/>
  <c r="Q6526" i="1"/>
  <c r="N6526" i="1"/>
  <c r="M6526" i="1"/>
  <c r="L6526" i="1"/>
  <c r="G6526" i="1"/>
  <c r="F6526" i="1"/>
  <c r="E6526" i="1"/>
  <c r="D6526" i="1"/>
  <c r="C6526" i="1"/>
  <c r="B6526" i="1"/>
  <c r="Q6525" i="1"/>
  <c r="N6525" i="1"/>
  <c r="M6525" i="1"/>
  <c r="L6525" i="1"/>
  <c r="G6525" i="1"/>
  <c r="F6525" i="1"/>
  <c r="E6525" i="1"/>
  <c r="D6525" i="1"/>
  <c r="C6525" i="1"/>
  <c r="B6525" i="1"/>
  <c r="Q6524" i="1"/>
  <c r="N6524" i="1"/>
  <c r="M6524" i="1"/>
  <c r="L6524" i="1"/>
  <c r="G6524" i="1"/>
  <c r="F6524" i="1"/>
  <c r="E6524" i="1"/>
  <c r="D6524" i="1"/>
  <c r="C6524" i="1"/>
  <c r="B6524" i="1"/>
  <c r="Q6523" i="1"/>
  <c r="N6523" i="1"/>
  <c r="M6523" i="1"/>
  <c r="L6523" i="1"/>
  <c r="G6523" i="1"/>
  <c r="F6523" i="1"/>
  <c r="E6523" i="1"/>
  <c r="D6523" i="1"/>
  <c r="C6523" i="1"/>
  <c r="B6523" i="1"/>
  <c r="Q6522" i="1"/>
  <c r="N6522" i="1"/>
  <c r="M6522" i="1"/>
  <c r="L6522" i="1"/>
  <c r="G6522" i="1"/>
  <c r="F6522" i="1"/>
  <c r="E6522" i="1"/>
  <c r="D6522" i="1"/>
  <c r="C6522" i="1"/>
  <c r="B6522" i="1"/>
  <c r="Q6521" i="1"/>
  <c r="N6521" i="1"/>
  <c r="M6521" i="1"/>
  <c r="L6521" i="1"/>
  <c r="G6521" i="1"/>
  <c r="F6521" i="1"/>
  <c r="E6521" i="1"/>
  <c r="D6521" i="1"/>
  <c r="C6521" i="1"/>
  <c r="B6521" i="1"/>
  <c r="Q6520" i="1"/>
  <c r="N6520" i="1"/>
  <c r="M6520" i="1"/>
  <c r="L6520" i="1"/>
  <c r="G6520" i="1"/>
  <c r="F6520" i="1"/>
  <c r="E6520" i="1"/>
  <c r="D6520" i="1"/>
  <c r="C6520" i="1"/>
  <c r="B6520" i="1"/>
  <c r="Q6519" i="1"/>
  <c r="N6519" i="1"/>
  <c r="M6519" i="1"/>
  <c r="L6519" i="1"/>
  <c r="G6519" i="1"/>
  <c r="F6519" i="1"/>
  <c r="E6519" i="1"/>
  <c r="D6519" i="1"/>
  <c r="C6519" i="1"/>
  <c r="B6519" i="1"/>
  <c r="Q6518" i="1"/>
  <c r="N6518" i="1"/>
  <c r="M6518" i="1"/>
  <c r="L6518" i="1"/>
  <c r="G6518" i="1"/>
  <c r="F6518" i="1"/>
  <c r="E6518" i="1"/>
  <c r="D6518" i="1"/>
  <c r="C6518" i="1"/>
  <c r="B6518" i="1"/>
  <c r="Q6517" i="1"/>
  <c r="N6517" i="1"/>
  <c r="M6517" i="1"/>
  <c r="L6517" i="1"/>
  <c r="G6517" i="1"/>
  <c r="F6517" i="1"/>
  <c r="E6517" i="1"/>
  <c r="D6517" i="1"/>
  <c r="C6517" i="1"/>
  <c r="B6517" i="1"/>
  <c r="Q6516" i="1"/>
  <c r="N6516" i="1"/>
  <c r="M6516" i="1"/>
  <c r="L6516" i="1"/>
  <c r="G6516" i="1"/>
  <c r="F6516" i="1"/>
  <c r="E6516" i="1"/>
  <c r="D6516" i="1"/>
  <c r="C6516" i="1"/>
  <c r="B6516" i="1"/>
  <c r="Q6515" i="1"/>
  <c r="N6515" i="1"/>
  <c r="M6515" i="1"/>
  <c r="L6515" i="1"/>
  <c r="G6515" i="1"/>
  <c r="F6515" i="1"/>
  <c r="E6515" i="1"/>
  <c r="D6515" i="1"/>
  <c r="C6515" i="1"/>
  <c r="B6515" i="1"/>
  <c r="Q6514" i="1"/>
  <c r="N6514" i="1"/>
  <c r="M6514" i="1"/>
  <c r="L6514" i="1"/>
  <c r="G6514" i="1"/>
  <c r="F6514" i="1"/>
  <c r="E6514" i="1"/>
  <c r="D6514" i="1"/>
  <c r="C6514" i="1"/>
  <c r="B6514" i="1"/>
  <c r="Q6513" i="1"/>
  <c r="N6513" i="1"/>
  <c r="M6513" i="1"/>
  <c r="L6513" i="1"/>
  <c r="G6513" i="1"/>
  <c r="F6513" i="1"/>
  <c r="E6513" i="1"/>
  <c r="D6513" i="1"/>
  <c r="C6513" i="1"/>
  <c r="B6513" i="1"/>
  <c r="Q6512" i="1"/>
  <c r="N6512" i="1"/>
  <c r="M6512" i="1"/>
  <c r="L6512" i="1"/>
  <c r="G6512" i="1"/>
  <c r="F6512" i="1"/>
  <c r="E6512" i="1"/>
  <c r="D6512" i="1"/>
  <c r="C6512" i="1"/>
  <c r="B6512" i="1"/>
  <c r="Q6511" i="1"/>
  <c r="N6511" i="1"/>
  <c r="M6511" i="1"/>
  <c r="L6511" i="1"/>
  <c r="G6511" i="1"/>
  <c r="F6511" i="1"/>
  <c r="E6511" i="1"/>
  <c r="D6511" i="1"/>
  <c r="C6511" i="1"/>
  <c r="B6511" i="1"/>
  <c r="Q6510" i="1"/>
  <c r="N6510" i="1"/>
  <c r="M6510" i="1"/>
  <c r="L6510" i="1"/>
  <c r="G6510" i="1"/>
  <c r="F6510" i="1"/>
  <c r="E6510" i="1"/>
  <c r="D6510" i="1"/>
  <c r="C6510" i="1"/>
  <c r="B6510" i="1"/>
  <c r="Q6509" i="1"/>
  <c r="N6509" i="1"/>
  <c r="M6509" i="1"/>
  <c r="L6509" i="1"/>
  <c r="G6509" i="1"/>
  <c r="F6509" i="1"/>
  <c r="E6509" i="1"/>
  <c r="D6509" i="1"/>
  <c r="C6509" i="1"/>
  <c r="B6509" i="1"/>
  <c r="Q6508" i="1"/>
  <c r="N6508" i="1"/>
  <c r="M6508" i="1"/>
  <c r="L6508" i="1"/>
  <c r="G6508" i="1"/>
  <c r="F6508" i="1"/>
  <c r="E6508" i="1"/>
  <c r="D6508" i="1"/>
  <c r="C6508" i="1"/>
  <c r="B6508" i="1"/>
  <c r="Q6507" i="1"/>
  <c r="N6507" i="1"/>
  <c r="M6507" i="1"/>
  <c r="L6507" i="1"/>
  <c r="G6507" i="1"/>
  <c r="F6507" i="1"/>
  <c r="E6507" i="1"/>
  <c r="D6507" i="1"/>
  <c r="C6507" i="1"/>
  <c r="B6507" i="1"/>
  <c r="Q6506" i="1"/>
  <c r="N6506" i="1"/>
  <c r="M6506" i="1"/>
  <c r="L6506" i="1"/>
  <c r="G6506" i="1"/>
  <c r="F6506" i="1"/>
  <c r="E6506" i="1"/>
  <c r="D6506" i="1"/>
  <c r="C6506" i="1"/>
  <c r="B6506" i="1"/>
  <c r="Q6505" i="1"/>
  <c r="N6505" i="1"/>
  <c r="M6505" i="1"/>
  <c r="L6505" i="1"/>
  <c r="G6505" i="1"/>
  <c r="F6505" i="1"/>
  <c r="E6505" i="1"/>
  <c r="D6505" i="1"/>
  <c r="C6505" i="1"/>
  <c r="B6505" i="1"/>
  <c r="Q6504" i="1"/>
  <c r="N6504" i="1"/>
  <c r="M6504" i="1"/>
  <c r="L6504" i="1"/>
  <c r="G6504" i="1"/>
  <c r="F6504" i="1"/>
  <c r="E6504" i="1"/>
  <c r="D6504" i="1"/>
  <c r="C6504" i="1"/>
  <c r="B6504" i="1"/>
  <c r="Q6503" i="1"/>
  <c r="N6503" i="1"/>
  <c r="M6503" i="1"/>
  <c r="L6503" i="1"/>
  <c r="G6503" i="1"/>
  <c r="F6503" i="1"/>
  <c r="E6503" i="1"/>
  <c r="D6503" i="1"/>
  <c r="C6503" i="1"/>
  <c r="B6503" i="1"/>
  <c r="Q6502" i="1"/>
  <c r="N6502" i="1"/>
  <c r="M6502" i="1"/>
  <c r="L6502" i="1"/>
  <c r="G6502" i="1"/>
  <c r="F6502" i="1"/>
  <c r="E6502" i="1"/>
  <c r="D6502" i="1"/>
  <c r="C6502" i="1"/>
  <c r="B6502" i="1"/>
  <c r="Q6501" i="1"/>
  <c r="N6501" i="1"/>
  <c r="M6501" i="1"/>
  <c r="L6501" i="1"/>
  <c r="G6501" i="1"/>
  <c r="F6501" i="1"/>
  <c r="E6501" i="1"/>
  <c r="D6501" i="1"/>
  <c r="C6501" i="1"/>
  <c r="B6501" i="1"/>
  <c r="Q6500" i="1"/>
  <c r="N6500" i="1"/>
  <c r="M6500" i="1"/>
  <c r="L6500" i="1"/>
  <c r="G6500" i="1"/>
  <c r="F6500" i="1"/>
  <c r="E6500" i="1"/>
  <c r="D6500" i="1"/>
  <c r="C6500" i="1"/>
  <c r="B6500" i="1"/>
  <c r="Q6499" i="1"/>
  <c r="N6499" i="1"/>
  <c r="M6499" i="1"/>
  <c r="L6499" i="1"/>
  <c r="G6499" i="1"/>
  <c r="F6499" i="1"/>
  <c r="E6499" i="1"/>
  <c r="D6499" i="1"/>
  <c r="C6499" i="1"/>
  <c r="B6499" i="1"/>
  <c r="Q6498" i="1"/>
  <c r="N6498" i="1"/>
  <c r="M6498" i="1"/>
  <c r="L6498" i="1"/>
  <c r="G6498" i="1"/>
  <c r="F6498" i="1"/>
  <c r="E6498" i="1"/>
  <c r="D6498" i="1"/>
  <c r="C6498" i="1"/>
  <c r="B6498" i="1"/>
  <c r="Q6497" i="1"/>
  <c r="N6497" i="1"/>
  <c r="M6497" i="1"/>
  <c r="L6497" i="1"/>
  <c r="G6497" i="1"/>
  <c r="F6497" i="1"/>
  <c r="E6497" i="1"/>
  <c r="D6497" i="1"/>
  <c r="C6497" i="1"/>
  <c r="B6497" i="1"/>
  <c r="Q6496" i="1"/>
  <c r="N6496" i="1"/>
  <c r="M6496" i="1"/>
  <c r="L6496" i="1"/>
  <c r="G6496" i="1"/>
  <c r="F6496" i="1"/>
  <c r="E6496" i="1"/>
  <c r="D6496" i="1"/>
  <c r="C6496" i="1"/>
  <c r="B6496" i="1"/>
  <c r="Q6495" i="1"/>
  <c r="N6495" i="1"/>
  <c r="M6495" i="1"/>
  <c r="L6495" i="1"/>
  <c r="G6495" i="1"/>
  <c r="F6495" i="1"/>
  <c r="E6495" i="1"/>
  <c r="D6495" i="1"/>
  <c r="C6495" i="1"/>
  <c r="B6495" i="1"/>
  <c r="Q6494" i="1"/>
  <c r="N6494" i="1"/>
  <c r="M6494" i="1"/>
  <c r="L6494" i="1"/>
  <c r="G6494" i="1"/>
  <c r="F6494" i="1"/>
  <c r="E6494" i="1"/>
  <c r="D6494" i="1"/>
  <c r="C6494" i="1"/>
  <c r="B6494" i="1"/>
  <c r="Q6493" i="1"/>
  <c r="N6493" i="1"/>
  <c r="M6493" i="1"/>
  <c r="L6493" i="1"/>
  <c r="G6493" i="1"/>
  <c r="F6493" i="1"/>
  <c r="E6493" i="1"/>
  <c r="D6493" i="1"/>
  <c r="C6493" i="1"/>
  <c r="B6493" i="1"/>
  <c r="Q6492" i="1"/>
  <c r="N6492" i="1"/>
  <c r="M6492" i="1"/>
  <c r="L6492" i="1"/>
  <c r="G6492" i="1"/>
  <c r="F6492" i="1"/>
  <c r="E6492" i="1"/>
  <c r="D6492" i="1"/>
  <c r="C6492" i="1"/>
  <c r="B6492" i="1"/>
  <c r="Q6491" i="1"/>
  <c r="N6491" i="1"/>
  <c r="M6491" i="1"/>
  <c r="L6491" i="1"/>
  <c r="G6491" i="1"/>
  <c r="F6491" i="1"/>
  <c r="E6491" i="1"/>
  <c r="D6491" i="1"/>
  <c r="C6491" i="1"/>
  <c r="B6491" i="1"/>
  <c r="Q6490" i="1"/>
  <c r="N6490" i="1"/>
  <c r="M6490" i="1"/>
  <c r="L6490" i="1"/>
  <c r="G6490" i="1"/>
  <c r="F6490" i="1"/>
  <c r="E6490" i="1"/>
  <c r="D6490" i="1"/>
  <c r="C6490" i="1"/>
  <c r="B6490" i="1"/>
  <c r="Q6489" i="1"/>
  <c r="N6489" i="1"/>
  <c r="M6489" i="1"/>
  <c r="L6489" i="1"/>
  <c r="G6489" i="1"/>
  <c r="F6489" i="1"/>
  <c r="E6489" i="1"/>
  <c r="D6489" i="1"/>
  <c r="C6489" i="1"/>
  <c r="B6489" i="1"/>
  <c r="Q6488" i="1"/>
  <c r="N6488" i="1"/>
  <c r="M6488" i="1"/>
  <c r="L6488" i="1"/>
  <c r="G6488" i="1"/>
  <c r="F6488" i="1"/>
  <c r="E6488" i="1"/>
  <c r="D6488" i="1"/>
  <c r="C6488" i="1"/>
  <c r="B6488" i="1"/>
  <c r="Q6487" i="1"/>
  <c r="N6487" i="1"/>
  <c r="M6487" i="1"/>
  <c r="L6487" i="1"/>
  <c r="G6487" i="1"/>
  <c r="F6487" i="1"/>
  <c r="E6487" i="1"/>
  <c r="D6487" i="1"/>
  <c r="C6487" i="1"/>
  <c r="B6487" i="1"/>
  <c r="Q6486" i="1"/>
  <c r="N6486" i="1"/>
  <c r="M6486" i="1"/>
  <c r="L6486" i="1"/>
  <c r="G6486" i="1"/>
  <c r="F6486" i="1"/>
  <c r="E6486" i="1"/>
  <c r="D6486" i="1"/>
  <c r="C6486" i="1"/>
  <c r="B6486" i="1"/>
  <c r="Q6485" i="1"/>
  <c r="N6485" i="1"/>
  <c r="M6485" i="1"/>
  <c r="L6485" i="1"/>
  <c r="G6485" i="1"/>
  <c r="F6485" i="1"/>
  <c r="E6485" i="1"/>
  <c r="D6485" i="1"/>
  <c r="C6485" i="1"/>
  <c r="B6485" i="1"/>
  <c r="Q6484" i="1"/>
  <c r="N6484" i="1"/>
  <c r="M6484" i="1"/>
  <c r="L6484" i="1"/>
  <c r="G6484" i="1"/>
  <c r="F6484" i="1"/>
  <c r="E6484" i="1"/>
  <c r="D6484" i="1"/>
  <c r="C6484" i="1"/>
  <c r="B6484" i="1"/>
  <c r="Q6483" i="1"/>
  <c r="N6483" i="1"/>
  <c r="M6483" i="1"/>
  <c r="L6483" i="1"/>
  <c r="G6483" i="1"/>
  <c r="F6483" i="1"/>
  <c r="E6483" i="1"/>
  <c r="D6483" i="1"/>
  <c r="C6483" i="1"/>
  <c r="B6483" i="1"/>
  <c r="Q6482" i="1"/>
  <c r="N6482" i="1"/>
  <c r="M6482" i="1"/>
  <c r="L6482" i="1"/>
  <c r="G6482" i="1"/>
  <c r="F6482" i="1"/>
  <c r="E6482" i="1"/>
  <c r="D6482" i="1"/>
  <c r="C6482" i="1"/>
  <c r="B6482" i="1"/>
  <c r="Q6481" i="1"/>
  <c r="N6481" i="1"/>
  <c r="M6481" i="1"/>
  <c r="L6481" i="1"/>
  <c r="G6481" i="1"/>
  <c r="F6481" i="1"/>
  <c r="E6481" i="1"/>
  <c r="D6481" i="1"/>
  <c r="C6481" i="1"/>
  <c r="B6481" i="1"/>
  <c r="Q6480" i="1"/>
  <c r="N6480" i="1"/>
  <c r="M6480" i="1"/>
  <c r="L6480" i="1"/>
  <c r="G6480" i="1"/>
  <c r="F6480" i="1"/>
  <c r="E6480" i="1"/>
  <c r="D6480" i="1"/>
  <c r="C6480" i="1"/>
  <c r="B6480" i="1"/>
  <c r="Q6479" i="1"/>
  <c r="N6479" i="1"/>
  <c r="M6479" i="1"/>
  <c r="L6479" i="1"/>
  <c r="G6479" i="1"/>
  <c r="F6479" i="1"/>
  <c r="E6479" i="1"/>
  <c r="D6479" i="1"/>
  <c r="C6479" i="1"/>
  <c r="B6479" i="1"/>
  <c r="Q6478" i="1"/>
  <c r="N6478" i="1"/>
  <c r="M6478" i="1"/>
  <c r="L6478" i="1"/>
  <c r="G6478" i="1"/>
  <c r="F6478" i="1"/>
  <c r="E6478" i="1"/>
  <c r="D6478" i="1"/>
  <c r="C6478" i="1"/>
  <c r="B6478" i="1"/>
  <c r="Q6477" i="1"/>
  <c r="N6477" i="1"/>
  <c r="M6477" i="1"/>
  <c r="L6477" i="1"/>
  <c r="G6477" i="1"/>
  <c r="F6477" i="1"/>
  <c r="E6477" i="1"/>
  <c r="D6477" i="1"/>
  <c r="C6477" i="1"/>
  <c r="B6477" i="1"/>
  <c r="Q6476" i="1"/>
  <c r="N6476" i="1"/>
  <c r="M6476" i="1"/>
  <c r="L6476" i="1"/>
  <c r="G6476" i="1"/>
  <c r="F6476" i="1"/>
  <c r="E6476" i="1"/>
  <c r="D6476" i="1"/>
  <c r="C6476" i="1"/>
  <c r="B6476" i="1"/>
  <c r="Q6475" i="1"/>
  <c r="N6475" i="1"/>
  <c r="M6475" i="1"/>
  <c r="L6475" i="1"/>
  <c r="G6475" i="1"/>
  <c r="F6475" i="1"/>
  <c r="E6475" i="1"/>
  <c r="D6475" i="1"/>
  <c r="C6475" i="1"/>
  <c r="B6475" i="1"/>
  <c r="Q6474" i="1"/>
  <c r="N6474" i="1"/>
  <c r="M6474" i="1"/>
  <c r="L6474" i="1"/>
  <c r="G6474" i="1"/>
  <c r="F6474" i="1"/>
  <c r="E6474" i="1"/>
  <c r="D6474" i="1"/>
  <c r="C6474" i="1"/>
  <c r="B6474" i="1"/>
  <c r="Q6473" i="1"/>
  <c r="N6473" i="1"/>
  <c r="M6473" i="1"/>
  <c r="L6473" i="1"/>
  <c r="G6473" i="1"/>
  <c r="F6473" i="1"/>
  <c r="E6473" i="1"/>
  <c r="D6473" i="1"/>
  <c r="C6473" i="1"/>
  <c r="B6473" i="1"/>
  <c r="Q6472" i="1"/>
  <c r="N6472" i="1"/>
  <c r="M6472" i="1"/>
  <c r="L6472" i="1"/>
  <c r="G6472" i="1"/>
  <c r="F6472" i="1"/>
  <c r="E6472" i="1"/>
  <c r="D6472" i="1"/>
  <c r="C6472" i="1"/>
  <c r="B6472" i="1"/>
  <c r="Q6471" i="1"/>
  <c r="N6471" i="1"/>
  <c r="M6471" i="1"/>
  <c r="L6471" i="1"/>
  <c r="G6471" i="1"/>
  <c r="F6471" i="1"/>
  <c r="E6471" i="1"/>
  <c r="D6471" i="1"/>
  <c r="C6471" i="1"/>
  <c r="B6471" i="1"/>
  <c r="Q6470" i="1"/>
  <c r="N6470" i="1"/>
  <c r="M6470" i="1"/>
  <c r="L6470" i="1"/>
  <c r="G6470" i="1"/>
  <c r="F6470" i="1"/>
  <c r="E6470" i="1"/>
  <c r="D6470" i="1"/>
  <c r="C6470" i="1"/>
  <c r="B6470" i="1"/>
  <c r="Q6469" i="1"/>
  <c r="N6469" i="1"/>
  <c r="M6469" i="1"/>
  <c r="L6469" i="1"/>
  <c r="G6469" i="1"/>
  <c r="F6469" i="1"/>
  <c r="E6469" i="1"/>
  <c r="D6469" i="1"/>
  <c r="C6469" i="1"/>
  <c r="B6469" i="1"/>
  <c r="Q6468" i="1"/>
  <c r="N6468" i="1"/>
  <c r="M6468" i="1"/>
  <c r="L6468" i="1"/>
  <c r="G6468" i="1"/>
  <c r="F6468" i="1"/>
  <c r="E6468" i="1"/>
  <c r="D6468" i="1"/>
  <c r="C6468" i="1"/>
  <c r="B6468" i="1"/>
  <c r="Q6467" i="1"/>
  <c r="N6467" i="1"/>
  <c r="M6467" i="1"/>
  <c r="L6467" i="1"/>
  <c r="G6467" i="1"/>
  <c r="F6467" i="1"/>
  <c r="E6467" i="1"/>
  <c r="D6467" i="1"/>
  <c r="C6467" i="1"/>
  <c r="B6467" i="1"/>
  <c r="Q6466" i="1"/>
  <c r="N6466" i="1"/>
  <c r="M6466" i="1"/>
  <c r="L6466" i="1"/>
  <c r="G6466" i="1"/>
  <c r="F6466" i="1"/>
  <c r="E6466" i="1"/>
  <c r="D6466" i="1"/>
  <c r="C6466" i="1"/>
  <c r="B6466" i="1"/>
  <c r="Q6465" i="1"/>
  <c r="N6465" i="1"/>
  <c r="M6465" i="1"/>
  <c r="L6465" i="1"/>
  <c r="G6465" i="1"/>
  <c r="F6465" i="1"/>
  <c r="E6465" i="1"/>
  <c r="D6465" i="1"/>
  <c r="C6465" i="1"/>
  <c r="B6465" i="1"/>
  <c r="Q6464" i="1"/>
  <c r="N6464" i="1"/>
  <c r="M6464" i="1"/>
  <c r="L6464" i="1"/>
  <c r="G6464" i="1"/>
  <c r="F6464" i="1"/>
  <c r="E6464" i="1"/>
  <c r="D6464" i="1"/>
  <c r="C6464" i="1"/>
  <c r="B6464" i="1"/>
  <c r="Q6463" i="1"/>
  <c r="N6463" i="1"/>
  <c r="M6463" i="1"/>
  <c r="L6463" i="1"/>
  <c r="G6463" i="1"/>
  <c r="F6463" i="1"/>
  <c r="E6463" i="1"/>
  <c r="D6463" i="1"/>
  <c r="C6463" i="1"/>
  <c r="B6463" i="1"/>
  <c r="Q6462" i="1"/>
  <c r="N6462" i="1"/>
  <c r="M6462" i="1"/>
  <c r="L6462" i="1"/>
  <c r="G6462" i="1"/>
  <c r="F6462" i="1"/>
  <c r="E6462" i="1"/>
  <c r="D6462" i="1"/>
  <c r="C6462" i="1"/>
  <c r="B6462" i="1"/>
  <c r="Q6461" i="1"/>
  <c r="N6461" i="1"/>
  <c r="M6461" i="1"/>
  <c r="L6461" i="1"/>
  <c r="G6461" i="1"/>
  <c r="F6461" i="1"/>
  <c r="E6461" i="1"/>
  <c r="D6461" i="1"/>
  <c r="C6461" i="1"/>
  <c r="B6461" i="1"/>
  <c r="Q6460" i="1"/>
  <c r="N6460" i="1"/>
  <c r="M6460" i="1"/>
  <c r="L6460" i="1"/>
  <c r="G6460" i="1"/>
  <c r="F6460" i="1"/>
  <c r="E6460" i="1"/>
  <c r="D6460" i="1"/>
  <c r="C6460" i="1"/>
  <c r="B6460" i="1"/>
  <c r="Q6459" i="1"/>
  <c r="N6459" i="1"/>
  <c r="M6459" i="1"/>
  <c r="L6459" i="1"/>
  <c r="G6459" i="1"/>
  <c r="F6459" i="1"/>
  <c r="E6459" i="1"/>
  <c r="D6459" i="1"/>
  <c r="C6459" i="1"/>
  <c r="B6459" i="1"/>
  <c r="Q6458" i="1"/>
  <c r="N6458" i="1"/>
  <c r="M6458" i="1"/>
  <c r="L6458" i="1"/>
  <c r="G6458" i="1"/>
  <c r="F6458" i="1"/>
  <c r="E6458" i="1"/>
  <c r="D6458" i="1"/>
  <c r="C6458" i="1"/>
  <c r="B6458" i="1"/>
  <c r="Q6457" i="1"/>
  <c r="N6457" i="1"/>
  <c r="M6457" i="1"/>
  <c r="L6457" i="1"/>
  <c r="G6457" i="1"/>
  <c r="F6457" i="1"/>
  <c r="E6457" i="1"/>
  <c r="D6457" i="1"/>
  <c r="C6457" i="1"/>
  <c r="B6457" i="1"/>
  <c r="Q6456" i="1"/>
  <c r="N6456" i="1"/>
  <c r="M6456" i="1"/>
  <c r="L6456" i="1"/>
  <c r="G6456" i="1"/>
  <c r="F6456" i="1"/>
  <c r="E6456" i="1"/>
  <c r="D6456" i="1"/>
  <c r="C6456" i="1"/>
  <c r="B6456" i="1"/>
  <c r="Q6455" i="1"/>
  <c r="N6455" i="1"/>
  <c r="M6455" i="1"/>
  <c r="L6455" i="1"/>
  <c r="G6455" i="1"/>
  <c r="F6455" i="1"/>
  <c r="E6455" i="1"/>
  <c r="D6455" i="1"/>
  <c r="C6455" i="1"/>
  <c r="B6455" i="1"/>
  <c r="Q6454" i="1"/>
  <c r="N6454" i="1"/>
  <c r="M6454" i="1"/>
  <c r="L6454" i="1"/>
  <c r="G6454" i="1"/>
  <c r="F6454" i="1"/>
  <c r="E6454" i="1"/>
  <c r="D6454" i="1"/>
  <c r="C6454" i="1"/>
  <c r="B6454" i="1"/>
  <c r="Q6453" i="1"/>
  <c r="N6453" i="1"/>
  <c r="M6453" i="1"/>
  <c r="L6453" i="1"/>
  <c r="G6453" i="1"/>
  <c r="F6453" i="1"/>
  <c r="E6453" i="1"/>
  <c r="D6453" i="1"/>
  <c r="C6453" i="1"/>
  <c r="B6453" i="1"/>
  <c r="Q6452" i="1"/>
  <c r="N6452" i="1"/>
  <c r="M6452" i="1"/>
  <c r="L6452" i="1"/>
  <c r="G6452" i="1"/>
  <c r="F6452" i="1"/>
  <c r="E6452" i="1"/>
  <c r="D6452" i="1"/>
  <c r="C6452" i="1"/>
  <c r="B6452" i="1"/>
  <c r="Q6451" i="1"/>
  <c r="N6451" i="1"/>
  <c r="M6451" i="1"/>
  <c r="L6451" i="1"/>
  <c r="G6451" i="1"/>
  <c r="F6451" i="1"/>
  <c r="E6451" i="1"/>
  <c r="D6451" i="1"/>
  <c r="C6451" i="1"/>
  <c r="B6451" i="1"/>
  <c r="Q6450" i="1"/>
  <c r="N6450" i="1"/>
  <c r="M6450" i="1"/>
  <c r="L6450" i="1"/>
  <c r="G6450" i="1"/>
  <c r="F6450" i="1"/>
  <c r="E6450" i="1"/>
  <c r="D6450" i="1"/>
  <c r="C6450" i="1"/>
  <c r="B6450" i="1"/>
  <c r="Q6449" i="1"/>
  <c r="N6449" i="1"/>
  <c r="M6449" i="1"/>
  <c r="L6449" i="1"/>
  <c r="G6449" i="1"/>
  <c r="F6449" i="1"/>
  <c r="E6449" i="1"/>
  <c r="D6449" i="1"/>
  <c r="C6449" i="1"/>
  <c r="B6449" i="1"/>
  <c r="Q6448" i="1"/>
  <c r="N6448" i="1"/>
  <c r="M6448" i="1"/>
  <c r="L6448" i="1"/>
  <c r="G6448" i="1"/>
  <c r="F6448" i="1"/>
  <c r="E6448" i="1"/>
  <c r="D6448" i="1"/>
  <c r="C6448" i="1"/>
  <c r="B6448" i="1"/>
  <c r="Q6447" i="1"/>
  <c r="N6447" i="1"/>
  <c r="M6447" i="1"/>
  <c r="L6447" i="1"/>
  <c r="G6447" i="1"/>
  <c r="F6447" i="1"/>
  <c r="E6447" i="1"/>
  <c r="D6447" i="1"/>
  <c r="C6447" i="1"/>
  <c r="B6447" i="1"/>
  <c r="Q6446" i="1"/>
  <c r="N6446" i="1"/>
  <c r="M6446" i="1"/>
  <c r="L6446" i="1"/>
  <c r="G6446" i="1"/>
  <c r="F6446" i="1"/>
  <c r="E6446" i="1"/>
  <c r="D6446" i="1"/>
  <c r="C6446" i="1"/>
  <c r="B6446" i="1"/>
  <c r="Q6445" i="1"/>
  <c r="N6445" i="1"/>
  <c r="M6445" i="1"/>
  <c r="L6445" i="1"/>
  <c r="G6445" i="1"/>
  <c r="F6445" i="1"/>
  <c r="E6445" i="1"/>
  <c r="D6445" i="1"/>
  <c r="C6445" i="1"/>
  <c r="B6445" i="1"/>
  <c r="Q6444" i="1"/>
  <c r="N6444" i="1"/>
  <c r="M6444" i="1"/>
  <c r="L6444" i="1"/>
  <c r="G6444" i="1"/>
  <c r="F6444" i="1"/>
  <c r="E6444" i="1"/>
  <c r="D6444" i="1"/>
  <c r="C6444" i="1"/>
  <c r="B6444" i="1"/>
  <c r="Q6443" i="1"/>
  <c r="N6443" i="1"/>
  <c r="M6443" i="1"/>
  <c r="L6443" i="1"/>
  <c r="G6443" i="1"/>
  <c r="F6443" i="1"/>
  <c r="E6443" i="1"/>
  <c r="D6443" i="1"/>
  <c r="C6443" i="1"/>
  <c r="B6443" i="1"/>
  <c r="Q6442" i="1"/>
  <c r="N6442" i="1"/>
  <c r="M6442" i="1"/>
  <c r="L6442" i="1"/>
  <c r="G6442" i="1"/>
  <c r="F6442" i="1"/>
  <c r="E6442" i="1"/>
  <c r="D6442" i="1"/>
  <c r="C6442" i="1"/>
  <c r="B6442" i="1"/>
  <c r="Q6441" i="1"/>
  <c r="N6441" i="1"/>
  <c r="M6441" i="1"/>
  <c r="L6441" i="1"/>
  <c r="G6441" i="1"/>
  <c r="F6441" i="1"/>
  <c r="E6441" i="1"/>
  <c r="D6441" i="1"/>
  <c r="C6441" i="1"/>
  <c r="B6441" i="1"/>
  <c r="Q6440" i="1"/>
  <c r="N6440" i="1"/>
  <c r="M6440" i="1"/>
  <c r="L6440" i="1"/>
  <c r="G6440" i="1"/>
  <c r="F6440" i="1"/>
  <c r="E6440" i="1"/>
  <c r="D6440" i="1"/>
  <c r="C6440" i="1"/>
  <c r="B6440" i="1"/>
  <c r="Q6439" i="1"/>
  <c r="N6439" i="1"/>
  <c r="M6439" i="1"/>
  <c r="L6439" i="1"/>
  <c r="G6439" i="1"/>
  <c r="F6439" i="1"/>
  <c r="E6439" i="1"/>
  <c r="D6439" i="1"/>
  <c r="C6439" i="1"/>
  <c r="B6439" i="1"/>
  <c r="Q6438" i="1"/>
  <c r="N6438" i="1"/>
  <c r="M6438" i="1"/>
  <c r="L6438" i="1"/>
  <c r="G6438" i="1"/>
  <c r="F6438" i="1"/>
  <c r="E6438" i="1"/>
  <c r="D6438" i="1"/>
  <c r="C6438" i="1"/>
  <c r="B6438" i="1"/>
  <c r="Q6437" i="1"/>
  <c r="N6437" i="1"/>
  <c r="M6437" i="1"/>
  <c r="L6437" i="1"/>
  <c r="G6437" i="1"/>
  <c r="F6437" i="1"/>
  <c r="E6437" i="1"/>
  <c r="D6437" i="1"/>
  <c r="C6437" i="1"/>
  <c r="B6437" i="1"/>
  <c r="Q6436" i="1"/>
  <c r="N6436" i="1"/>
  <c r="M6436" i="1"/>
  <c r="L6436" i="1"/>
  <c r="G6436" i="1"/>
  <c r="F6436" i="1"/>
  <c r="E6436" i="1"/>
  <c r="D6436" i="1"/>
  <c r="C6436" i="1"/>
  <c r="B6436" i="1"/>
  <c r="Q6435" i="1"/>
  <c r="N6435" i="1"/>
  <c r="M6435" i="1"/>
  <c r="L6435" i="1"/>
  <c r="G6435" i="1"/>
  <c r="F6435" i="1"/>
  <c r="E6435" i="1"/>
  <c r="D6435" i="1"/>
  <c r="C6435" i="1"/>
  <c r="B6435" i="1"/>
  <c r="Q6434" i="1"/>
  <c r="N6434" i="1"/>
  <c r="M6434" i="1"/>
  <c r="L6434" i="1"/>
  <c r="G6434" i="1"/>
  <c r="F6434" i="1"/>
  <c r="E6434" i="1"/>
  <c r="D6434" i="1"/>
  <c r="C6434" i="1"/>
  <c r="B6434" i="1"/>
  <c r="Q6433" i="1"/>
  <c r="N6433" i="1"/>
  <c r="M6433" i="1"/>
  <c r="L6433" i="1"/>
  <c r="G6433" i="1"/>
  <c r="F6433" i="1"/>
  <c r="E6433" i="1"/>
  <c r="D6433" i="1"/>
  <c r="C6433" i="1"/>
  <c r="B6433" i="1"/>
  <c r="Q6432" i="1"/>
  <c r="N6432" i="1"/>
  <c r="M6432" i="1"/>
  <c r="L6432" i="1"/>
  <c r="G6432" i="1"/>
  <c r="F6432" i="1"/>
  <c r="E6432" i="1"/>
  <c r="D6432" i="1"/>
  <c r="C6432" i="1"/>
  <c r="B6432" i="1"/>
  <c r="Q6431" i="1"/>
  <c r="N6431" i="1"/>
  <c r="M6431" i="1"/>
  <c r="L6431" i="1"/>
  <c r="G6431" i="1"/>
  <c r="F6431" i="1"/>
  <c r="E6431" i="1"/>
  <c r="D6431" i="1"/>
  <c r="C6431" i="1"/>
  <c r="B6431" i="1"/>
  <c r="Q6430" i="1"/>
  <c r="N6430" i="1"/>
  <c r="M6430" i="1"/>
  <c r="L6430" i="1"/>
  <c r="G6430" i="1"/>
  <c r="F6430" i="1"/>
  <c r="E6430" i="1"/>
  <c r="D6430" i="1"/>
  <c r="C6430" i="1"/>
  <c r="B6430" i="1"/>
  <c r="Q6429" i="1"/>
  <c r="N6429" i="1"/>
  <c r="M6429" i="1"/>
  <c r="L6429" i="1"/>
  <c r="G6429" i="1"/>
  <c r="F6429" i="1"/>
  <c r="E6429" i="1"/>
  <c r="D6429" i="1"/>
  <c r="C6429" i="1"/>
  <c r="B6429" i="1"/>
  <c r="Q6428" i="1"/>
  <c r="N6428" i="1"/>
  <c r="M6428" i="1"/>
  <c r="L6428" i="1"/>
  <c r="G6428" i="1"/>
  <c r="F6428" i="1"/>
  <c r="E6428" i="1"/>
  <c r="D6428" i="1"/>
  <c r="C6428" i="1"/>
  <c r="B6428" i="1"/>
  <c r="Q6427" i="1"/>
  <c r="N6427" i="1"/>
  <c r="M6427" i="1"/>
  <c r="L6427" i="1"/>
  <c r="G6427" i="1"/>
  <c r="F6427" i="1"/>
  <c r="E6427" i="1"/>
  <c r="D6427" i="1"/>
  <c r="C6427" i="1"/>
  <c r="B6427" i="1"/>
  <c r="Q6426" i="1"/>
  <c r="N6426" i="1"/>
  <c r="M6426" i="1"/>
  <c r="L6426" i="1"/>
  <c r="G6426" i="1"/>
  <c r="F6426" i="1"/>
  <c r="E6426" i="1"/>
  <c r="D6426" i="1"/>
  <c r="C6426" i="1"/>
  <c r="B6426" i="1"/>
  <c r="Q6425" i="1"/>
  <c r="N6425" i="1"/>
  <c r="M6425" i="1"/>
  <c r="L6425" i="1"/>
  <c r="G6425" i="1"/>
  <c r="F6425" i="1"/>
  <c r="E6425" i="1"/>
  <c r="D6425" i="1"/>
  <c r="C6425" i="1"/>
  <c r="B6425" i="1"/>
  <c r="Q6424" i="1"/>
  <c r="N6424" i="1"/>
  <c r="M6424" i="1"/>
  <c r="L6424" i="1"/>
  <c r="G6424" i="1"/>
  <c r="F6424" i="1"/>
  <c r="E6424" i="1"/>
  <c r="D6424" i="1"/>
  <c r="C6424" i="1"/>
  <c r="B6424" i="1"/>
  <c r="Q6423" i="1"/>
  <c r="N6423" i="1"/>
  <c r="M6423" i="1"/>
  <c r="L6423" i="1"/>
  <c r="G6423" i="1"/>
  <c r="F6423" i="1"/>
  <c r="E6423" i="1"/>
  <c r="D6423" i="1"/>
  <c r="C6423" i="1"/>
  <c r="B6423" i="1"/>
  <c r="Q6422" i="1"/>
  <c r="N6422" i="1"/>
  <c r="M6422" i="1"/>
  <c r="L6422" i="1"/>
  <c r="G6422" i="1"/>
  <c r="F6422" i="1"/>
  <c r="E6422" i="1"/>
  <c r="D6422" i="1"/>
  <c r="C6422" i="1"/>
  <c r="B6422" i="1"/>
  <c r="Q6421" i="1"/>
  <c r="N6421" i="1"/>
  <c r="M6421" i="1"/>
  <c r="L6421" i="1"/>
  <c r="G6421" i="1"/>
  <c r="F6421" i="1"/>
  <c r="E6421" i="1"/>
  <c r="D6421" i="1"/>
  <c r="C6421" i="1"/>
  <c r="B6421" i="1"/>
  <c r="Q6420" i="1"/>
  <c r="N6420" i="1"/>
  <c r="M6420" i="1"/>
  <c r="L6420" i="1"/>
  <c r="G6420" i="1"/>
  <c r="F6420" i="1"/>
  <c r="E6420" i="1"/>
  <c r="D6420" i="1"/>
  <c r="C6420" i="1"/>
  <c r="B6420" i="1"/>
  <c r="Q6419" i="1"/>
  <c r="N6419" i="1"/>
  <c r="M6419" i="1"/>
  <c r="L6419" i="1"/>
  <c r="G6419" i="1"/>
  <c r="F6419" i="1"/>
  <c r="E6419" i="1"/>
  <c r="D6419" i="1"/>
  <c r="C6419" i="1"/>
  <c r="B6419" i="1"/>
  <c r="Q6418" i="1"/>
  <c r="N6418" i="1"/>
  <c r="M6418" i="1"/>
  <c r="L6418" i="1"/>
  <c r="G6418" i="1"/>
  <c r="F6418" i="1"/>
  <c r="E6418" i="1"/>
  <c r="D6418" i="1"/>
  <c r="C6418" i="1"/>
  <c r="B6418" i="1"/>
  <c r="Q6417" i="1"/>
  <c r="N6417" i="1"/>
  <c r="M6417" i="1"/>
  <c r="L6417" i="1"/>
  <c r="G6417" i="1"/>
  <c r="F6417" i="1"/>
  <c r="E6417" i="1"/>
  <c r="D6417" i="1"/>
  <c r="C6417" i="1"/>
  <c r="B6417" i="1"/>
  <c r="Q6416" i="1"/>
  <c r="N6416" i="1"/>
  <c r="M6416" i="1"/>
  <c r="L6416" i="1"/>
  <c r="G6416" i="1"/>
  <c r="F6416" i="1"/>
  <c r="E6416" i="1"/>
  <c r="D6416" i="1"/>
  <c r="C6416" i="1"/>
  <c r="B6416" i="1"/>
  <c r="Q6415" i="1"/>
  <c r="N6415" i="1"/>
  <c r="M6415" i="1"/>
  <c r="L6415" i="1"/>
  <c r="G6415" i="1"/>
  <c r="F6415" i="1"/>
  <c r="E6415" i="1"/>
  <c r="D6415" i="1"/>
  <c r="C6415" i="1"/>
  <c r="B6415" i="1"/>
  <c r="Q6414" i="1"/>
  <c r="N6414" i="1"/>
  <c r="M6414" i="1"/>
  <c r="L6414" i="1"/>
  <c r="G6414" i="1"/>
  <c r="F6414" i="1"/>
  <c r="E6414" i="1"/>
  <c r="D6414" i="1"/>
  <c r="C6414" i="1"/>
  <c r="B6414" i="1"/>
  <c r="Q6413" i="1"/>
  <c r="N6413" i="1"/>
  <c r="M6413" i="1"/>
  <c r="L6413" i="1"/>
  <c r="G6413" i="1"/>
  <c r="F6413" i="1"/>
  <c r="E6413" i="1"/>
  <c r="D6413" i="1"/>
  <c r="C6413" i="1"/>
  <c r="B6413" i="1"/>
  <c r="Q6412" i="1"/>
  <c r="N6412" i="1"/>
  <c r="M6412" i="1"/>
  <c r="L6412" i="1"/>
  <c r="G6412" i="1"/>
  <c r="F6412" i="1"/>
  <c r="E6412" i="1"/>
  <c r="D6412" i="1"/>
  <c r="C6412" i="1"/>
  <c r="B6412" i="1"/>
  <c r="Q6411" i="1"/>
  <c r="N6411" i="1"/>
  <c r="M6411" i="1"/>
  <c r="L6411" i="1"/>
  <c r="G6411" i="1"/>
  <c r="F6411" i="1"/>
  <c r="E6411" i="1"/>
  <c r="D6411" i="1"/>
  <c r="C6411" i="1"/>
  <c r="B6411" i="1"/>
  <c r="Q6410" i="1"/>
  <c r="N6410" i="1"/>
  <c r="M6410" i="1"/>
  <c r="L6410" i="1"/>
  <c r="G6410" i="1"/>
  <c r="F6410" i="1"/>
  <c r="E6410" i="1"/>
  <c r="D6410" i="1"/>
  <c r="C6410" i="1"/>
  <c r="B6410" i="1"/>
  <c r="Q6409" i="1"/>
  <c r="N6409" i="1"/>
  <c r="M6409" i="1"/>
  <c r="L6409" i="1"/>
  <c r="G6409" i="1"/>
  <c r="F6409" i="1"/>
  <c r="E6409" i="1"/>
  <c r="D6409" i="1"/>
  <c r="C6409" i="1"/>
  <c r="B6409" i="1"/>
  <c r="Q6408" i="1"/>
  <c r="N6408" i="1"/>
  <c r="M6408" i="1"/>
  <c r="L6408" i="1"/>
  <c r="G6408" i="1"/>
  <c r="F6408" i="1"/>
  <c r="E6408" i="1"/>
  <c r="D6408" i="1"/>
  <c r="C6408" i="1"/>
  <c r="B6408" i="1"/>
  <c r="Q6407" i="1"/>
  <c r="N6407" i="1"/>
  <c r="M6407" i="1"/>
  <c r="L6407" i="1"/>
  <c r="G6407" i="1"/>
  <c r="F6407" i="1"/>
  <c r="E6407" i="1"/>
  <c r="D6407" i="1"/>
  <c r="C6407" i="1"/>
  <c r="B6407" i="1"/>
  <c r="Q6406" i="1"/>
  <c r="N6406" i="1"/>
  <c r="M6406" i="1"/>
  <c r="L6406" i="1"/>
  <c r="G6406" i="1"/>
  <c r="F6406" i="1"/>
  <c r="E6406" i="1"/>
  <c r="D6406" i="1"/>
  <c r="C6406" i="1"/>
  <c r="B6406" i="1"/>
  <c r="Q6405" i="1"/>
  <c r="N6405" i="1"/>
  <c r="M6405" i="1"/>
  <c r="L6405" i="1"/>
  <c r="G6405" i="1"/>
  <c r="F6405" i="1"/>
  <c r="E6405" i="1"/>
  <c r="D6405" i="1"/>
  <c r="C6405" i="1"/>
  <c r="B6405" i="1"/>
  <c r="Q6404" i="1"/>
  <c r="N6404" i="1"/>
  <c r="M6404" i="1"/>
  <c r="L6404" i="1"/>
  <c r="G6404" i="1"/>
  <c r="F6404" i="1"/>
  <c r="E6404" i="1"/>
  <c r="D6404" i="1"/>
  <c r="C6404" i="1"/>
  <c r="B6404" i="1"/>
  <c r="Q6403" i="1"/>
  <c r="N6403" i="1"/>
  <c r="M6403" i="1"/>
  <c r="L6403" i="1"/>
  <c r="G6403" i="1"/>
  <c r="F6403" i="1"/>
  <c r="E6403" i="1"/>
  <c r="D6403" i="1"/>
  <c r="C6403" i="1"/>
  <c r="B6403" i="1"/>
  <c r="Q6402" i="1"/>
  <c r="N6402" i="1"/>
  <c r="M6402" i="1"/>
  <c r="L6402" i="1"/>
  <c r="G6402" i="1"/>
  <c r="F6402" i="1"/>
  <c r="E6402" i="1"/>
  <c r="D6402" i="1"/>
  <c r="C6402" i="1"/>
  <c r="B6402" i="1"/>
  <c r="Q6401" i="1"/>
  <c r="N6401" i="1"/>
  <c r="M6401" i="1"/>
  <c r="L6401" i="1"/>
  <c r="G6401" i="1"/>
  <c r="F6401" i="1"/>
  <c r="E6401" i="1"/>
  <c r="D6401" i="1"/>
  <c r="C6401" i="1"/>
  <c r="B6401" i="1"/>
  <c r="Q6400" i="1"/>
  <c r="N6400" i="1"/>
  <c r="M6400" i="1"/>
  <c r="L6400" i="1"/>
  <c r="G6400" i="1"/>
  <c r="F6400" i="1"/>
  <c r="E6400" i="1"/>
  <c r="D6400" i="1"/>
  <c r="C6400" i="1"/>
  <c r="B6400" i="1"/>
  <c r="Q6399" i="1"/>
  <c r="N6399" i="1"/>
  <c r="M6399" i="1"/>
  <c r="L6399" i="1"/>
  <c r="G6399" i="1"/>
  <c r="F6399" i="1"/>
  <c r="E6399" i="1"/>
  <c r="D6399" i="1"/>
  <c r="C6399" i="1"/>
  <c r="B6399" i="1"/>
  <c r="Q6398" i="1"/>
  <c r="N6398" i="1"/>
  <c r="M6398" i="1"/>
  <c r="L6398" i="1"/>
  <c r="G6398" i="1"/>
  <c r="F6398" i="1"/>
  <c r="E6398" i="1"/>
  <c r="D6398" i="1"/>
  <c r="C6398" i="1"/>
  <c r="B6398" i="1"/>
  <c r="Q6397" i="1"/>
  <c r="N6397" i="1"/>
  <c r="M6397" i="1"/>
  <c r="L6397" i="1"/>
  <c r="G6397" i="1"/>
  <c r="F6397" i="1"/>
  <c r="E6397" i="1"/>
  <c r="D6397" i="1"/>
  <c r="C6397" i="1"/>
  <c r="B6397" i="1"/>
  <c r="Q6396" i="1"/>
  <c r="N6396" i="1"/>
  <c r="M6396" i="1"/>
  <c r="L6396" i="1"/>
  <c r="G6396" i="1"/>
  <c r="F6396" i="1"/>
  <c r="E6396" i="1"/>
  <c r="D6396" i="1"/>
  <c r="C6396" i="1"/>
  <c r="B6396" i="1"/>
  <c r="Q6395" i="1"/>
  <c r="N6395" i="1"/>
  <c r="M6395" i="1"/>
  <c r="L6395" i="1"/>
  <c r="G6395" i="1"/>
  <c r="F6395" i="1"/>
  <c r="E6395" i="1"/>
  <c r="D6395" i="1"/>
  <c r="C6395" i="1"/>
  <c r="B6395" i="1"/>
  <c r="Q6394" i="1"/>
  <c r="N6394" i="1"/>
  <c r="M6394" i="1"/>
  <c r="L6394" i="1"/>
  <c r="G6394" i="1"/>
  <c r="F6394" i="1"/>
  <c r="E6394" i="1"/>
  <c r="D6394" i="1"/>
  <c r="C6394" i="1"/>
  <c r="B6394" i="1"/>
  <c r="Q6393" i="1"/>
  <c r="N6393" i="1"/>
  <c r="M6393" i="1"/>
  <c r="L6393" i="1"/>
  <c r="G6393" i="1"/>
  <c r="F6393" i="1"/>
  <c r="E6393" i="1"/>
  <c r="D6393" i="1"/>
  <c r="C6393" i="1"/>
  <c r="B6393" i="1"/>
  <c r="Q6392" i="1"/>
  <c r="N6392" i="1"/>
  <c r="M6392" i="1"/>
  <c r="L6392" i="1"/>
  <c r="G6392" i="1"/>
  <c r="F6392" i="1"/>
  <c r="E6392" i="1"/>
  <c r="D6392" i="1"/>
  <c r="C6392" i="1"/>
  <c r="B6392" i="1"/>
  <c r="Q6391" i="1"/>
  <c r="N6391" i="1"/>
  <c r="M6391" i="1"/>
  <c r="L6391" i="1"/>
  <c r="G6391" i="1"/>
  <c r="F6391" i="1"/>
  <c r="E6391" i="1"/>
  <c r="D6391" i="1"/>
  <c r="C6391" i="1"/>
  <c r="B6391" i="1"/>
  <c r="Q6390" i="1"/>
  <c r="N6390" i="1"/>
  <c r="M6390" i="1"/>
  <c r="L6390" i="1"/>
  <c r="G6390" i="1"/>
  <c r="F6390" i="1"/>
  <c r="E6390" i="1"/>
  <c r="D6390" i="1"/>
  <c r="C6390" i="1"/>
  <c r="B6390" i="1"/>
  <c r="Q6389" i="1"/>
  <c r="N6389" i="1"/>
  <c r="M6389" i="1"/>
  <c r="L6389" i="1"/>
  <c r="G6389" i="1"/>
  <c r="F6389" i="1"/>
  <c r="E6389" i="1"/>
  <c r="D6389" i="1"/>
  <c r="C6389" i="1"/>
  <c r="B6389" i="1"/>
  <c r="Q6388" i="1"/>
  <c r="N6388" i="1"/>
  <c r="M6388" i="1"/>
  <c r="L6388" i="1"/>
  <c r="G6388" i="1"/>
  <c r="F6388" i="1"/>
  <c r="E6388" i="1"/>
  <c r="D6388" i="1"/>
  <c r="C6388" i="1"/>
  <c r="B6388" i="1"/>
  <c r="Q6387" i="1"/>
  <c r="N6387" i="1"/>
  <c r="M6387" i="1"/>
  <c r="L6387" i="1"/>
  <c r="G6387" i="1"/>
  <c r="F6387" i="1"/>
  <c r="E6387" i="1"/>
  <c r="D6387" i="1"/>
  <c r="C6387" i="1"/>
  <c r="B6387" i="1"/>
  <c r="Q6386" i="1"/>
  <c r="N6386" i="1"/>
  <c r="M6386" i="1"/>
  <c r="L6386" i="1"/>
  <c r="G6386" i="1"/>
  <c r="F6386" i="1"/>
  <c r="E6386" i="1"/>
  <c r="D6386" i="1"/>
  <c r="C6386" i="1"/>
  <c r="B6386" i="1"/>
  <c r="Q6385" i="1"/>
  <c r="N6385" i="1"/>
  <c r="M6385" i="1"/>
  <c r="L6385" i="1"/>
  <c r="G6385" i="1"/>
  <c r="F6385" i="1"/>
  <c r="E6385" i="1"/>
  <c r="D6385" i="1"/>
  <c r="C6385" i="1"/>
  <c r="B6385" i="1"/>
  <c r="Q6384" i="1"/>
  <c r="N6384" i="1"/>
  <c r="M6384" i="1"/>
  <c r="L6384" i="1"/>
  <c r="G6384" i="1"/>
  <c r="F6384" i="1"/>
  <c r="E6384" i="1"/>
  <c r="D6384" i="1"/>
  <c r="C6384" i="1"/>
  <c r="B6384" i="1"/>
  <c r="Q6383" i="1"/>
  <c r="N6383" i="1"/>
  <c r="M6383" i="1"/>
  <c r="L6383" i="1"/>
  <c r="G6383" i="1"/>
  <c r="F6383" i="1"/>
  <c r="E6383" i="1"/>
  <c r="D6383" i="1"/>
  <c r="C6383" i="1"/>
  <c r="B6383" i="1"/>
  <c r="Q6382" i="1"/>
  <c r="N6382" i="1"/>
  <c r="M6382" i="1"/>
  <c r="L6382" i="1"/>
  <c r="G6382" i="1"/>
  <c r="F6382" i="1"/>
  <c r="E6382" i="1"/>
  <c r="D6382" i="1"/>
  <c r="C6382" i="1"/>
  <c r="B6382" i="1"/>
  <c r="Q6381" i="1"/>
  <c r="N6381" i="1"/>
  <c r="M6381" i="1"/>
  <c r="L6381" i="1"/>
  <c r="G6381" i="1"/>
  <c r="F6381" i="1"/>
  <c r="E6381" i="1"/>
  <c r="D6381" i="1"/>
  <c r="C6381" i="1"/>
  <c r="B6381" i="1"/>
  <c r="Q6380" i="1"/>
  <c r="N6380" i="1"/>
  <c r="M6380" i="1"/>
  <c r="L6380" i="1"/>
  <c r="G6380" i="1"/>
  <c r="F6380" i="1"/>
  <c r="E6380" i="1"/>
  <c r="D6380" i="1"/>
  <c r="C6380" i="1"/>
  <c r="B6380" i="1"/>
  <c r="Q6379" i="1"/>
  <c r="N6379" i="1"/>
  <c r="M6379" i="1"/>
  <c r="L6379" i="1"/>
  <c r="G6379" i="1"/>
  <c r="F6379" i="1"/>
  <c r="E6379" i="1"/>
  <c r="D6379" i="1"/>
  <c r="C6379" i="1"/>
  <c r="B6379" i="1"/>
  <c r="Q6378" i="1"/>
  <c r="N6378" i="1"/>
  <c r="M6378" i="1"/>
  <c r="L6378" i="1"/>
  <c r="G6378" i="1"/>
  <c r="F6378" i="1"/>
  <c r="E6378" i="1"/>
  <c r="D6378" i="1"/>
  <c r="C6378" i="1"/>
  <c r="B6378" i="1"/>
  <c r="Q6377" i="1"/>
  <c r="N6377" i="1"/>
  <c r="M6377" i="1"/>
  <c r="L6377" i="1"/>
  <c r="G6377" i="1"/>
  <c r="F6377" i="1"/>
  <c r="E6377" i="1"/>
  <c r="D6377" i="1"/>
  <c r="C6377" i="1"/>
  <c r="B6377" i="1"/>
  <c r="Q6376" i="1"/>
  <c r="N6376" i="1"/>
  <c r="M6376" i="1"/>
  <c r="L6376" i="1"/>
  <c r="G6376" i="1"/>
  <c r="F6376" i="1"/>
  <c r="E6376" i="1"/>
  <c r="D6376" i="1"/>
  <c r="C6376" i="1"/>
  <c r="B6376" i="1"/>
  <c r="Q6375" i="1"/>
  <c r="N6375" i="1"/>
  <c r="M6375" i="1"/>
  <c r="L6375" i="1"/>
  <c r="G6375" i="1"/>
  <c r="F6375" i="1"/>
  <c r="E6375" i="1"/>
  <c r="D6375" i="1"/>
  <c r="C6375" i="1"/>
  <c r="B6375" i="1"/>
  <c r="Q6374" i="1"/>
  <c r="N6374" i="1"/>
  <c r="M6374" i="1"/>
  <c r="L6374" i="1"/>
  <c r="G6374" i="1"/>
  <c r="F6374" i="1"/>
  <c r="E6374" i="1"/>
  <c r="D6374" i="1"/>
  <c r="C6374" i="1"/>
  <c r="B6374" i="1"/>
  <c r="Q6373" i="1"/>
  <c r="N6373" i="1"/>
  <c r="M6373" i="1"/>
  <c r="L6373" i="1"/>
  <c r="G6373" i="1"/>
  <c r="F6373" i="1"/>
  <c r="E6373" i="1"/>
  <c r="D6373" i="1"/>
  <c r="C6373" i="1"/>
  <c r="B6373" i="1"/>
  <c r="Q6372" i="1"/>
  <c r="N6372" i="1"/>
  <c r="M6372" i="1"/>
  <c r="L6372" i="1"/>
  <c r="G6372" i="1"/>
  <c r="F6372" i="1"/>
  <c r="E6372" i="1"/>
  <c r="D6372" i="1"/>
  <c r="C6372" i="1"/>
  <c r="B6372" i="1"/>
  <c r="Q6371" i="1"/>
  <c r="N6371" i="1"/>
  <c r="M6371" i="1"/>
  <c r="L6371" i="1"/>
  <c r="G6371" i="1"/>
  <c r="F6371" i="1"/>
  <c r="E6371" i="1"/>
  <c r="D6371" i="1"/>
  <c r="C6371" i="1"/>
  <c r="B6371" i="1"/>
  <c r="Q6370" i="1"/>
  <c r="N6370" i="1"/>
  <c r="M6370" i="1"/>
  <c r="L6370" i="1"/>
  <c r="G6370" i="1"/>
  <c r="F6370" i="1"/>
  <c r="E6370" i="1"/>
  <c r="D6370" i="1"/>
  <c r="C6370" i="1"/>
  <c r="B6370" i="1"/>
  <c r="Q6369" i="1"/>
  <c r="N6369" i="1"/>
  <c r="M6369" i="1"/>
  <c r="L6369" i="1"/>
  <c r="G6369" i="1"/>
  <c r="F6369" i="1"/>
  <c r="E6369" i="1"/>
  <c r="D6369" i="1"/>
  <c r="C6369" i="1"/>
  <c r="B6369" i="1"/>
  <c r="Q6368" i="1"/>
  <c r="N6368" i="1"/>
  <c r="M6368" i="1"/>
  <c r="L6368" i="1"/>
  <c r="G6368" i="1"/>
  <c r="F6368" i="1"/>
  <c r="E6368" i="1"/>
  <c r="D6368" i="1"/>
  <c r="C6368" i="1"/>
  <c r="B6368" i="1"/>
  <c r="Q6367" i="1"/>
  <c r="N6367" i="1"/>
  <c r="M6367" i="1"/>
  <c r="L6367" i="1"/>
  <c r="G6367" i="1"/>
  <c r="F6367" i="1"/>
  <c r="E6367" i="1"/>
  <c r="D6367" i="1"/>
  <c r="C6367" i="1"/>
  <c r="B6367" i="1"/>
  <c r="Q6366" i="1"/>
  <c r="N6366" i="1"/>
  <c r="M6366" i="1"/>
  <c r="L6366" i="1"/>
  <c r="G6366" i="1"/>
  <c r="F6366" i="1"/>
  <c r="E6366" i="1"/>
  <c r="D6366" i="1"/>
  <c r="C6366" i="1"/>
  <c r="B6366" i="1"/>
  <c r="Q6365" i="1"/>
  <c r="N6365" i="1"/>
  <c r="M6365" i="1"/>
  <c r="L6365" i="1"/>
  <c r="G6365" i="1"/>
  <c r="F6365" i="1"/>
  <c r="E6365" i="1"/>
  <c r="D6365" i="1"/>
  <c r="C6365" i="1"/>
  <c r="B6365" i="1"/>
  <c r="Q6364" i="1"/>
  <c r="N6364" i="1"/>
  <c r="M6364" i="1"/>
  <c r="L6364" i="1"/>
  <c r="G6364" i="1"/>
  <c r="F6364" i="1"/>
  <c r="E6364" i="1"/>
  <c r="D6364" i="1"/>
  <c r="C6364" i="1"/>
  <c r="B6364" i="1"/>
  <c r="Q6363" i="1"/>
  <c r="N6363" i="1"/>
  <c r="M6363" i="1"/>
  <c r="L6363" i="1"/>
  <c r="G6363" i="1"/>
  <c r="F6363" i="1"/>
  <c r="E6363" i="1"/>
  <c r="D6363" i="1"/>
  <c r="C6363" i="1"/>
  <c r="B6363" i="1"/>
  <c r="Q6362" i="1"/>
  <c r="N6362" i="1"/>
  <c r="M6362" i="1"/>
  <c r="L6362" i="1"/>
  <c r="G6362" i="1"/>
  <c r="F6362" i="1"/>
  <c r="E6362" i="1"/>
  <c r="D6362" i="1"/>
  <c r="C6362" i="1"/>
  <c r="B6362" i="1"/>
  <c r="Q6361" i="1"/>
  <c r="N6361" i="1"/>
  <c r="M6361" i="1"/>
  <c r="L6361" i="1"/>
  <c r="G6361" i="1"/>
  <c r="F6361" i="1"/>
  <c r="E6361" i="1"/>
  <c r="D6361" i="1"/>
  <c r="C6361" i="1"/>
  <c r="B6361" i="1"/>
  <c r="Q6360" i="1"/>
  <c r="N6360" i="1"/>
  <c r="M6360" i="1"/>
  <c r="L6360" i="1"/>
  <c r="G6360" i="1"/>
  <c r="F6360" i="1"/>
  <c r="E6360" i="1"/>
  <c r="D6360" i="1"/>
  <c r="C6360" i="1"/>
  <c r="B6360" i="1"/>
  <c r="Q6359" i="1"/>
  <c r="N6359" i="1"/>
  <c r="M6359" i="1"/>
  <c r="L6359" i="1"/>
  <c r="G6359" i="1"/>
  <c r="F6359" i="1"/>
  <c r="E6359" i="1"/>
  <c r="D6359" i="1"/>
  <c r="C6359" i="1"/>
  <c r="B6359" i="1"/>
  <c r="Q6358" i="1"/>
  <c r="N6358" i="1"/>
  <c r="M6358" i="1"/>
  <c r="L6358" i="1"/>
  <c r="G6358" i="1"/>
  <c r="F6358" i="1"/>
  <c r="E6358" i="1"/>
  <c r="D6358" i="1"/>
  <c r="C6358" i="1"/>
  <c r="B6358" i="1"/>
  <c r="Q6357" i="1"/>
  <c r="N6357" i="1"/>
  <c r="M6357" i="1"/>
  <c r="L6357" i="1"/>
  <c r="G6357" i="1"/>
  <c r="F6357" i="1"/>
  <c r="E6357" i="1"/>
  <c r="D6357" i="1"/>
  <c r="C6357" i="1"/>
  <c r="B6357" i="1"/>
  <c r="Q6356" i="1"/>
  <c r="N6356" i="1"/>
  <c r="M6356" i="1"/>
  <c r="L6356" i="1"/>
  <c r="G6356" i="1"/>
  <c r="F6356" i="1"/>
  <c r="E6356" i="1"/>
  <c r="D6356" i="1"/>
  <c r="C6356" i="1"/>
  <c r="B6356" i="1"/>
  <c r="Q6355" i="1"/>
  <c r="N6355" i="1"/>
  <c r="M6355" i="1"/>
  <c r="L6355" i="1"/>
  <c r="G6355" i="1"/>
  <c r="F6355" i="1"/>
  <c r="E6355" i="1"/>
  <c r="D6355" i="1"/>
  <c r="C6355" i="1"/>
  <c r="B6355" i="1"/>
  <c r="Q6354" i="1"/>
  <c r="N6354" i="1"/>
  <c r="M6354" i="1"/>
  <c r="L6354" i="1"/>
  <c r="G6354" i="1"/>
  <c r="F6354" i="1"/>
  <c r="E6354" i="1"/>
  <c r="D6354" i="1"/>
  <c r="C6354" i="1"/>
  <c r="B6354" i="1"/>
  <c r="Q6353" i="1"/>
  <c r="N6353" i="1"/>
  <c r="M6353" i="1"/>
  <c r="L6353" i="1"/>
  <c r="G6353" i="1"/>
  <c r="F6353" i="1"/>
  <c r="E6353" i="1"/>
  <c r="D6353" i="1"/>
  <c r="C6353" i="1"/>
  <c r="B6353" i="1"/>
  <c r="Q6352" i="1"/>
  <c r="N6352" i="1"/>
  <c r="M6352" i="1"/>
  <c r="L6352" i="1"/>
  <c r="G6352" i="1"/>
  <c r="F6352" i="1"/>
  <c r="E6352" i="1"/>
  <c r="D6352" i="1"/>
  <c r="C6352" i="1"/>
  <c r="B6352" i="1"/>
  <c r="Q6351" i="1"/>
  <c r="N6351" i="1"/>
  <c r="M6351" i="1"/>
  <c r="L6351" i="1"/>
  <c r="G6351" i="1"/>
  <c r="F6351" i="1"/>
  <c r="E6351" i="1"/>
  <c r="D6351" i="1"/>
  <c r="C6351" i="1"/>
  <c r="B6351" i="1"/>
  <c r="Q6350" i="1"/>
  <c r="N6350" i="1"/>
  <c r="M6350" i="1"/>
  <c r="L6350" i="1"/>
  <c r="G6350" i="1"/>
  <c r="F6350" i="1"/>
  <c r="E6350" i="1"/>
  <c r="D6350" i="1"/>
  <c r="C6350" i="1"/>
  <c r="B6350" i="1"/>
  <c r="Q6349" i="1"/>
  <c r="N6349" i="1"/>
  <c r="M6349" i="1"/>
  <c r="L6349" i="1"/>
  <c r="G6349" i="1"/>
  <c r="F6349" i="1"/>
  <c r="E6349" i="1"/>
  <c r="D6349" i="1"/>
  <c r="C6349" i="1"/>
  <c r="B6349" i="1"/>
  <c r="Q6348" i="1"/>
  <c r="N6348" i="1"/>
  <c r="M6348" i="1"/>
  <c r="L6348" i="1"/>
  <c r="G6348" i="1"/>
  <c r="F6348" i="1"/>
  <c r="E6348" i="1"/>
  <c r="D6348" i="1"/>
  <c r="C6348" i="1"/>
  <c r="B6348" i="1"/>
  <c r="Q6347" i="1"/>
  <c r="N6347" i="1"/>
  <c r="M6347" i="1"/>
  <c r="L6347" i="1"/>
  <c r="G6347" i="1"/>
  <c r="F6347" i="1"/>
  <c r="E6347" i="1"/>
  <c r="D6347" i="1"/>
  <c r="C6347" i="1"/>
  <c r="B6347" i="1"/>
  <c r="Q6346" i="1"/>
  <c r="N6346" i="1"/>
  <c r="M6346" i="1"/>
  <c r="L6346" i="1"/>
  <c r="G6346" i="1"/>
  <c r="F6346" i="1"/>
  <c r="E6346" i="1"/>
  <c r="D6346" i="1"/>
  <c r="C6346" i="1"/>
  <c r="B6346" i="1"/>
  <c r="Q6345" i="1"/>
  <c r="N6345" i="1"/>
  <c r="M6345" i="1"/>
  <c r="L6345" i="1"/>
  <c r="G6345" i="1"/>
  <c r="F6345" i="1"/>
  <c r="E6345" i="1"/>
  <c r="D6345" i="1"/>
  <c r="C6345" i="1"/>
  <c r="B6345" i="1"/>
  <c r="Q6344" i="1"/>
  <c r="N6344" i="1"/>
  <c r="M6344" i="1"/>
  <c r="L6344" i="1"/>
  <c r="G6344" i="1"/>
  <c r="F6344" i="1"/>
  <c r="E6344" i="1"/>
  <c r="D6344" i="1"/>
  <c r="C6344" i="1"/>
  <c r="B6344" i="1"/>
  <c r="Q6343" i="1"/>
  <c r="N6343" i="1"/>
  <c r="M6343" i="1"/>
  <c r="L6343" i="1"/>
  <c r="G6343" i="1"/>
  <c r="F6343" i="1"/>
  <c r="E6343" i="1"/>
  <c r="D6343" i="1"/>
  <c r="C6343" i="1"/>
  <c r="B6343" i="1"/>
  <c r="Q6342" i="1"/>
  <c r="N6342" i="1"/>
  <c r="M6342" i="1"/>
  <c r="L6342" i="1"/>
  <c r="G6342" i="1"/>
  <c r="F6342" i="1"/>
  <c r="E6342" i="1"/>
  <c r="D6342" i="1"/>
  <c r="C6342" i="1"/>
  <c r="B6342" i="1"/>
  <c r="Q6341" i="1"/>
  <c r="N6341" i="1"/>
  <c r="M6341" i="1"/>
  <c r="L6341" i="1"/>
  <c r="G6341" i="1"/>
  <c r="F6341" i="1"/>
  <c r="E6341" i="1"/>
  <c r="D6341" i="1"/>
  <c r="C6341" i="1"/>
  <c r="B6341" i="1"/>
  <c r="Q6340" i="1"/>
  <c r="N6340" i="1"/>
  <c r="M6340" i="1"/>
  <c r="L6340" i="1"/>
  <c r="G6340" i="1"/>
  <c r="F6340" i="1"/>
  <c r="E6340" i="1"/>
  <c r="D6340" i="1"/>
  <c r="C6340" i="1"/>
  <c r="B6340" i="1"/>
  <c r="Q6339" i="1"/>
  <c r="N6339" i="1"/>
  <c r="M6339" i="1"/>
  <c r="L6339" i="1"/>
  <c r="G6339" i="1"/>
  <c r="F6339" i="1"/>
  <c r="E6339" i="1"/>
  <c r="D6339" i="1"/>
  <c r="C6339" i="1"/>
  <c r="B6339" i="1"/>
  <c r="Q6338" i="1"/>
  <c r="N6338" i="1"/>
  <c r="M6338" i="1"/>
  <c r="L6338" i="1"/>
  <c r="G6338" i="1"/>
  <c r="F6338" i="1"/>
  <c r="E6338" i="1"/>
  <c r="D6338" i="1"/>
  <c r="C6338" i="1"/>
  <c r="B6338" i="1"/>
  <c r="Q6337" i="1"/>
  <c r="N6337" i="1"/>
  <c r="M6337" i="1"/>
  <c r="L6337" i="1"/>
  <c r="G6337" i="1"/>
  <c r="F6337" i="1"/>
  <c r="E6337" i="1"/>
  <c r="D6337" i="1"/>
  <c r="C6337" i="1"/>
  <c r="B6337" i="1"/>
  <c r="Q6336" i="1"/>
  <c r="N6336" i="1"/>
  <c r="M6336" i="1"/>
  <c r="L6336" i="1"/>
  <c r="G6336" i="1"/>
  <c r="F6336" i="1"/>
  <c r="E6336" i="1"/>
  <c r="D6336" i="1"/>
  <c r="C6336" i="1"/>
  <c r="B6336" i="1"/>
  <c r="Q6335" i="1"/>
  <c r="N6335" i="1"/>
  <c r="M6335" i="1"/>
  <c r="L6335" i="1"/>
  <c r="G6335" i="1"/>
  <c r="F6335" i="1"/>
  <c r="E6335" i="1"/>
  <c r="D6335" i="1"/>
  <c r="C6335" i="1"/>
  <c r="B6335" i="1"/>
  <c r="Q6334" i="1"/>
  <c r="N6334" i="1"/>
  <c r="M6334" i="1"/>
  <c r="L6334" i="1"/>
  <c r="G6334" i="1"/>
  <c r="F6334" i="1"/>
  <c r="E6334" i="1"/>
  <c r="D6334" i="1"/>
  <c r="C6334" i="1"/>
  <c r="B6334" i="1"/>
  <c r="Q6333" i="1"/>
  <c r="N6333" i="1"/>
  <c r="M6333" i="1"/>
  <c r="L6333" i="1"/>
  <c r="G6333" i="1"/>
  <c r="F6333" i="1"/>
  <c r="E6333" i="1"/>
  <c r="D6333" i="1"/>
  <c r="C6333" i="1"/>
  <c r="B6333" i="1"/>
  <c r="Q6332" i="1"/>
  <c r="N6332" i="1"/>
  <c r="M6332" i="1"/>
  <c r="L6332" i="1"/>
  <c r="G6332" i="1"/>
  <c r="F6332" i="1"/>
  <c r="E6332" i="1"/>
  <c r="D6332" i="1"/>
  <c r="C6332" i="1"/>
  <c r="B6332" i="1"/>
  <c r="Q6331" i="1"/>
  <c r="N6331" i="1"/>
  <c r="M6331" i="1"/>
  <c r="L6331" i="1"/>
  <c r="G6331" i="1"/>
  <c r="F6331" i="1"/>
  <c r="E6331" i="1"/>
  <c r="D6331" i="1"/>
  <c r="C6331" i="1"/>
  <c r="B6331" i="1"/>
  <c r="Q6330" i="1"/>
  <c r="N6330" i="1"/>
  <c r="M6330" i="1"/>
  <c r="L6330" i="1"/>
  <c r="G6330" i="1"/>
  <c r="F6330" i="1"/>
  <c r="E6330" i="1"/>
  <c r="D6330" i="1"/>
  <c r="C6330" i="1"/>
  <c r="B6330" i="1"/>
  <c r="Q6329" i="1"/>
  <c r="N6329" i="1"/>
  <c r="M6329" i="1"/>
  <c r="L6329" i="1"/>
  <c r="G6329" i="1"/>
  <c r="F6329" i="1"/>
  <c r="E6329" i="1"/>
  <c r="D6329" i="1"/>
  <c r="C6329" i="1"/>
  <c r="B6329" i="1"/>
  <c r="Q6328" i="1"/>
  <c r="N6328" i="1"/>
  <c r="M6328" i="1"/>
  <c r="L6328" i="1"/>
  <c r="G6328" i="1"/>
  <c r="F6328" i="1"/>
  <c r="E6328" i="1"/>
  <c r="D6328" i="1"/>
  <c r="C6328" i="1"/>
  <c r="B6328" i="1"/>
  <c r="Q6327" i="1"/>
  <c r="N6327" i="1"/>
  <c r="M6327" i="1"/>
  <c r="L6327" i="1"/>
  <c r="G6327" i="1"/>
  <c r="F6327" i="1"/>
  <c r="E6327" i="1"/>
  <c r="D6327" i="1"/>
  <c r="C6327" i="1"/>
  <c r="B6327" i="1"/>
  <c r="Q6326" i="1"/>
  <c r="N6326" i="1"/>
  <c r="M6326" i="1"/>
  <c r="L6326" i="1"/>
  <c r="G6326" i="1"/>
  <c r="F6326" i="1"/>
  <c r="E6326" i="1"/>
  <c r="D6326" i="1"/>
  <c r="C6326" i="1"/>
  <c r="B6326" i="1"/>
  <c r="Q6325" i="1"/>
  <c r="N6325" i="1"/>
  <c r="M6325" i="1"/>
  <c r="L6325" i="1"/>
  <c r="G6325" i="1"/>
  <c r="F6325" i="1"/>
  <c r="E6325" i="1"/>
  <c r="D6325" i="1"/>
  <c r="C6325" i="1"/>
  <c r="B6325" i="1"/>
  <c r="Q6324" i="1"/>
  <c r="N6324" i="1"/>
  <c r="M6324" i="1"/>
  <c r="L6324" i="1"/>
  <c r="G6324" i="1"/>
  <c r="F6324" i="1"/>
  <c r="E6324" i="1"/>
  <c r="D6324" i="1"/>
  <c r="C6324" i="1"/>
  <c r="B6324" i="1"/>
  <c r="Q6323" i="1"/>
  <c r="N6323" i="1"/>
  <c r="M6323" i="1"/>
  <c r="L6323" i="1"/>
  <c r="G6323" i="1"/>
  <c r="F6323" i="1"/>
  <c r="E6323" i="1"/>
  <c r="D6323" i="1"/>
  <c r="C6323" i="1"/>
  <c r="B6323" i="1"/>
  <c r="Q6322" i="1"/>
  <c r="N6322" i="1"/>
  <c r="M6322" i="1"/>
  <c r="L6322" i="1"/>
  <c r="G6322" i="1"/>
  <c r="F6322" i="1"/>
  <c r="E6322" i="1"/>
  <c r="D6322" i="1"/>
  <c r="C6322" i="1"/>
  <c r="B6322" i="1"/>
  <c r="Q6321" i="1"/>
  <c r="N6321" i="1"/>
  <c r="M6321" i="1"/>
  <c r="L6321" i="1"/>
  <c r="G6321" i="1"/>
  <c r="F6321" i="1"/>
  <c r="E6321" i="1"/>
  <c r="D6321" i="1"/>
  <c r="C6321" i="1"/>
  <c r="B6321" i="1"/>
  <c r="Q6320" i="1"/>
  <c r="N6320" i="1"/>
  <c r="M6320" i="1"/>
  <c r="L6320" i="1"/>
  <c r="G6320" i="1"/>
  <c r="F6320" i="1"/>
  <c r="E6320" i="1"/>
  <c r="D6320" i="1"/>
  <c r="C6320" i="1"/>
  <c r="B6320" i="1"/>
  <c r="Q6319" i="1"/>
  <c r="N6319" i="1"/>
  <c r="M6319" i="1"/>
  <c r="L6319" i="1"/>
  <c r="G6319" i="1"/>
  <c r="F6319" i="1"/>
  <c r="E6319" i="1"/>
  <c r="D6319" i="1"/>
  <c r="C6319" i="1"/>
  <c r="B6319" i="1"/>
  <c r="Q6318" i="1"/>
  <c r="N6318" i="1"/>
  <c r="M6318" i="1"/>
  <c r="L6318" i="1"/>
  <c r="G6318" i="1"/>
  <c r="F6318" i="1"/>
  <c r="E6318" i="1"/>
  <c r="D6318" i="1"/>
  <c r="C6318" i="1"/>
  <c r="B6318" i="1"/>
  <c r="Q6317" i="1"/>
  <c r="N6317" i="1"/>
  <c r="M6317" i="1"/>
  <c r="L6317" i="1"/>
  <c r="G6317" i="1"/>
  <c r="F6317" i="1"/>
  <c r="E6317" i="1"/>
  <c r="D6317" i="1"/>
  <c r="C6317" i="1"/>
  <c r="B6317" i="1"/>
  <c r="Q6316" i="1"/>
  <c r="N6316" i="1"/>
  <c r="M6316" i="1"/>
  <c r="L6316" i="1"/>
  <c r="G6316" i="1"/>
  <c r="F6316" i="1"/>
  <c r="E6316" i="1"/>
  <c r="D6316" i="1"/>
  <c r="C6316" i="1"/>
  <c r="B6316" i="1"/>
  <c r="Q6315" i="1"/>
  <c r="N6315" i="1"/>
  <c r="M6315" i="1"/>
  <c r="L6315" i="1"/>
  <c r="G6315" i="1"/>
  <c r="F6315" i="1"/>
  <c r="E6315" i="1"/>
  <c r="D6315" i="1"/>
  <c r="C6315" i="1"/>
  <c r="B6315" i="1"/>
  <c r="Q6314" i="1"/>
  <c r="N6314" i="1"/>
  <c r="M6314" i="1"/>
  <c r="L6314" i="1"/>
  <c r="G6314" i="1"/>
  <c r="F6314" i="1"/>
  <c r="E6314" i="1"/>
  <c r="D6314" i="1"/>
  <c r="C6314" i="1"/>
  <c r="B6314" i="1"/>
  <c r="Q6313" i="1"/>
  <c r="N6313" i="1"/>
  <c r="M6313" i="1"/>
  <c r="L6313" i="1"/>
  <c r="G6313" i="1"/>
  <c r="F6313" i="1"/>
  <c r="E6313" i="1"/>
  <c r="D6313" i="1"/>
  <c r="C6313" i="1"/>
  <c r="B6313" i="1"/>
  <c r="Q6312" i="1"/>
  <c r="N6312" i="1"/>
  <c r="M6312" i="1"/>
  <c r="L6312" i="1"/>
  <c r="G6312" i="1"/>
  <c r="F6312" i="1"/>
  <c r="E6312" i="1"/>
  <c r="D6312" i="1"/>
  <c r="C6312" i="1"/>
  <c r="B6312" i="1"/>
  <c r="Q6311" i="1"/>
  <c r="N6311" i="1"/>
  <c r="M6311" i="1"/>
  <c r="L6311" i="1"/>
  <c r="G6311" i="1"/>
  <c r="F6311" i="1"/>
  <c r="E6311" i="1"/>
  <c r="D6311" i="1"/>
  <c r="C6311" i="1"/>
  <c r="B6311" i="1"/>
  <c r="Q6310" i="1"/>
  <c r="N6310" i="1"/>
  <c r="M6310" i="1"/>
  <c r="L6310" i="1"/>
  <c r="G6310" i="1"/>
  <c r="F6310" i="1"/>
  <c r="E6310" i="1"/>
  <c r="D6310" i="1"/>
  <c r="C6310" i="1"/>
  <c r="B6310" i="1"/>
  <c r="Q6309" i="1"/>
  <c r="N6309" i="1"/>
  <c r="M6309" i="1"/>
  <c r="L6309" i="1"/>
  <c r="G6309" i="1"/>
  <c r="F6309" i="1"/>
  <c r="E6309" i="1"/>
  <c r="D6309" i="1"/>
  <c r="C6309" i="1"/>
  <c r="B6309" i="1"/>
  <c r="Q6308" i="1"/>
  <c r="N6308" i="1"/>
  <c r="M6308" i="1"/>
  <c r="L6308" i="1"/>
  <c r="G6308" i="1"/>
  <c r="F6308" i="1"/>
  <c r="E6308" i="1"/>
  <c r="D6308" i="1"/>
  <c r="C6308" i="1"/>
  <c r="B6308" i="1"/>
  <c r="Q6307" i="1"/>
  <c r="N6307" i="1"/>
  <c r="M6307" i="1"/>
  <c r="L6307" i="1"/>
  <c r="G6307" i="1"/>
  <c r="F6307" i="1"/>
  <c r="E6307" i="1"/>
  <c r="D6307" i="1"/>
  <c r="C6307" i="1"/>
  <c r="B6307" i="1"/>
  <c r="Q6306" i="1"/>
  <c r="N6306" i="1"/>
  <c r="M6306" i="1"/>
  <c r="L6306" i="1"/>
  <c r="G6306" i="1"/>
  <c r="F6306" i="1"/>
  <c r="E6306" i="1"/>
  <c r="D6306" i="1"/>
  <c r="C6306" i="1"/>
  <c r="B6306" i="1"/>
  <c r="Q6305" i="1"/>
  <c r="N6305" i="1"/>
  <c r="M6305" i="1"/>
  <c r="L6305" i="1"/>
  <c r="G6305" i="1"/>
  <c r="F6305" i="1"/>
  <c r="E6305" i="1"/>
  <c r="D6305" i="1"/>
  <c r="C6305" i="1"/>
  <c r="B6305" i="1"/>
  <c r="Q6304" i="1"/>
  <c r="N6304" i="1"/>
  <c r="M6304" i="1"/>
  <c r="L6304" i="1"/>
  <c r="G6304" i="1"/>
  <c r="F6304" i="1"/>
  <c r="E6304" i="1"/>
  <c r="D6304" i="1"/>
  <c r="C6304" i="1"/>
  <c r="B6304" i="1"/>
  <c r="Q6303" i="1"/>
  <c r="N6303" i="1"/>
  <c r="M6303" i="1"/>
  <c r="L6303" i="1"/>
  <c r="G6303" i="1"/>
  <c r="F6303" i="1"/>
  <c r="E6303" i="1"/>
  <c r="D6303" i="1"/>
  <c r="C6303" i="1"/>
  <c r="B6303" i="1"/>
  <c r="Q6302" i="1"/>
  <c r="N6302" i="1"/>
  <c r="M6302" i="1"/>
  <c r="L6302" i="1"/>
  <c r="G6302" i="1"/>
  <c r="F6302" i="1"/>
  <c r="E6302" i="1"/>
  <c r="D6302" i="1"/>
  <c r="C6302" i="1"/>
  <c r="B6302" i="1"/>
  <c r="Q6301" i="1"/>
  <c r="N6301" i="1"/>
  <c r="M6301" i="1"/>
  <c r="L6301" i="1"/>
  <c r="G6301" i="1"/>
  <c r="F6301" i="1"/>
  <c r="E6301" i="1"/>
  <c r="D6301" i="1"/>
  <c r="C6301" i="1"/>
  <c r="B6301" i="1"/>
  <c r="Q6300" i="1"/>
  <c r="N6300" i="1"/>
  <c r="M6300" i="1"/>
  <c r="L6300" i="1"/>
  <c r="G6300" i="1"/>
  <c r="F6300" i="1"/>
  <c r="E6300" i="1"/>
  <c r="D6300" i="1"/>
  <c r="C6300" i="1"/>
  <c r="B6300" i="1"/>
  <c r="Q6299" i="1"/>
  <c r="N6299" i="1"/>
  <c r="M6299" i="1"/>
  <c r="L6299" i="1"/>
  <c r="G6299" i="1"/>
  <c r="F6299" i="1"/>
  <c r="E6299" i="1"/>
  <c r="D6299" i="1"/>
  <c r="C6299" i="1"/>
  <c r="B6299" i="1"/>
  <c r="Q6298" i="1"/>
  <c r="N6298" i="1"/>
  <c r="M6298" i="1"/>
  <c r="L6298" i="1"/>
  <c r="G6298" i="1"/>
  <c r="F6298" i="1"/>
  <c r="E6298" i="1"/>
  <c r="D6298" i="1"/>
  <c r="C6298" i="1"/>
  <c r="B6298" i="1"/>
  <c r="Q6297" i="1"/>
  <c r="N6297" i="1"/>
  <c r="M6297" i="1"/>
  <c r="L6297" i="1"/>
  <c r="G6297" i="1"/>
  <c r="F6297" i="1"/>
  <c r="E6297" i="1"/>
  <c r="D6297" i="1"/>
  <c r="C6297" i="1"/>
  <c r="B6297" i="1"/>
  <c r="Q6296" i="1"/>
  <c r="N6296" i="1"/>
  <c r="M6296" i="1"/>
  <c r="L6296" i="1"/>
  <c r="G6296" i="1"/>
  <c r="F6296" i="1"/>
  <c r="E6296" i="1"/>
  <c r="D6296" i="1"/>
  <c r="C6296" i="1"/>
  <c r="B6296" i="1"/>
  <c r="Q6295" i="1"/>
  <c r="N6295" i="1"/>
  <c r="M6295" i="1"/>
  <c r="L6295" i="1"/>
  <c r="G6295" i="1"/>
  <c r="F6295" i="1"/>
  <c r="E6295" i="1"/>
  <c r="D6295" i="1"/>
  <c r="C6295" i="1"/>
  <c r="B6295" i="1"/>
  <c r="Q6294" i="1"/>
  <c r="N6294" i="1"/>
  <c r="M6294" i="1"/>
  <c r="L6294" i="1"/>
  <c r="G6294" i="1"/>
  <c r="F6294" i="1"/>
  <c r="E6294" i="1"/>
  <c r="D6294" i="1"/>
  <c r="C6294" i="1"/>
  <c r="B6294" i="1"/>
  <c r="Q6293" i="1"/>
  <c r="N6293" i="1"/>
  <c r="M6293" i="1"/>
  <c r="L6293" i="1"/>
  <c r="G6293" i="1"/>
  <c r="F6293" i="1"/>
  <c r="E6293" i="1"/>
  <c r="D6293" i="1"/>
  <c r="C6293" i="1"/>
  <c r="B6293" i="1"/>
  <c r="Q6292" i="1"/>
  <c r="N6292" i="1"/>
  <c r="M6292" i="1"/>
  <c r="L6292" i="1"/>
  <c r="G6292" i="1"/>
  <c r="F6292" i="1"/>
  <c r="E6292" i="1"/>
  <c r="D6292" i="1"/>
  <c r="C6292" i="1"/>
  <c r="B6292" i="1"/>
  <c r="Q6291" i="1"/>
  <c r="N6291" i="1"/>
  <c r="M6291" i="1"/>
  <c r="L6291" i="1"/>
  <c r="G6291" i="1"/>
  <c r="F6291" i="1"/>
  <c r="E6291" i="1"/>
  <c r="D6291" i="1"/>
  <c r="C6291" i="1"/>
  <c r="B6291" i="1"/>
  <c r="Q6290" i="1"/>
  <c r="N6290" i="1"/>
  <c r="M6290" i="1"/>
  <c r="L6290" i="1"/>
  <c r="G6290" i="1"/>
  <c r="F6290" i="1"/>
  <c r="E6290" i="1"/>
  <c r="D6290" i="1"/>
  <c r="C6290" i="1"/>
  <c r="B6290" i="1"/>
  <c r="Q6289" i="1"/>
  <c r="N6289" i="1"/>
  <c r="M6289" i="1"/>
  <c r="L6289" i="1"/>
  <c r="G6289" i="1"/>
  <c r="F6289" i="1"/>
  <c r="E6289" i="1"/>
  <c r="D6289" i="1"/>
  <c r="C6289" i="1"/>
  <c r="B6289" i="1"/>
  <c r="Q6288" i="1"/>
  <c r="N6288" i="1"/>
  <c r="M6288" i="1"/>
  <c r="L6288" i="1"/>
  <c r="G6288" i="1"/>
  <c r="F6288" i="1"/>
  <c r="E6288" i="1"/>
  <c r="D6288" i="1"/>
  <c r="C6288" i="1"/>
  <c r="B6288" i="1"/>
  <c r="Q6287" i="1"/>
  <c r="N6287" i="1"/>
  <c r="M6287" i="1"/>
  <c r="L6287" i="1"/>
  <c r="G6287" i="1"/>
  <c r="F6287" i="1"/>
  <c r="E6287" i="1"/>
  <c r="D6287" i="1"/>
  <c r="C6287" i="1"/>
  <c r="B6287" i="1"/>
  <c r="Q6286" i="1"/>
  <c r="N6286" i="1"/>
  <c r="M6286" i="1"/>
  <c r="L6286" i="1"/>
  <c r="G6286" i="1"/>
  <c r="F6286" i="1"/>
  <c r="E6286" i="1"/>
  <c r="D6286" i="1"/>
  <c r="C6286" i="1"/>
  <c r="B6286" i="1"/>
  <c r="Q6285" i="1"/>
  <c r="N6285" i="1"/>
  <c r="M6285" i="1"/>
  <c r="L6285" i="1"/>
  <c r="G6285" i="1"/>
  <c r="F6285" i="1"/>
  <c r="E6285" i="1"/>
  <c r="D6285" i="1"/>
  <c r="C6285" i="1"/>
  <c r="B6285" i="1"/>
  <c r="Q6284" i="1"/>
  <c r="N6284" i="1"/>
  <c r="M6284" i="1"/>
  <c r="L6284" i="1"/>
  <c r="G6284" i="1"/>
  <c r="F6284" i="1"/>
  <c r="E6284" i="1"/>
  <c r="D6284" i="1"/>
  <c r="C6284" i="1"/>
  <c r="B6284" i="1"/>
  <c r="Q6283" i="1"/>
  <c r="N6283" i="1"/>
  <c r="M6283" i="1"/>
  <c r="L6283" i="1"/>
  <c r="G6283" i="1"/>
  <c r="F6283" i="1"/>
  <c r="E6283" i="1"/>
  <c r="D6283" i="1"/>
  <c r="C6283" i="1"/>
  <c r="B6283" i="1"/>
  <c r="Q6282" i="1"/>
  <c r="N6282" i="1"/>
  <c r="M6282" i="1"/>
  <c r="L6282" i="1"/>
  <c r="G6282" i="1"/>
  <c r="F6282" i="1"/>
  <c r="E6282" i="1"/>
  <c r="D6282" i="1"/>
  <c r="C6282" i="1"/>
  <c r="B6282" i="1"/>
  <c r="Q6281" i="1"/>
  <c r="N6281" i="1"/>
  <c r="M6281" i="1"/>
  <c r="L6281" i="1"/>
  <c r="G6281" i="1"/>
  <c r="F6281" i="1"/>
  <c r="E6281" i="1"/>
  <c r="D6281" i="1"/>
  <c r="C6281" i="1"/>
  <c r="B6281" i="1"/>
  <c r="Q6280" i="1"/>
  <c r="N6280" i="1"/>
  <c r="M6280" i="1"/>
  <c r="L6280" i="1"/>
  <c r="G6280" i="1"/>
  <c r="F6280" i="1"/>
  <c r="E6280" i="1"/>
  <c r="D6280" i="1"/>
  <c r="C6280" i="1"/>
  <c r="B6280" i="1"/>
  <c r="Q6279" i="1"/>
  <c r="N6279" i="1"/>
  <c r="M6279" i="1"/>
  <c r="L6279" i="1"/>
  <c r="G6279" i="1"/>
  <c r="F6279" i="1"/>
  <c r="E6279" i="1"/>
  <c r="D6279" i="1"/>
  <c r="C6279" i="1"/>
  <c r="B6279" i="1"/>
  <c r="Q6278" i="1"/>
  <c r="N6278" i="1"/>
  <c r="M6278" i="1"/>
  <c r="L6278" i="1"/>
  <c r="G6278" i="1"/>
  <c r="F6278" i="1"/>
  <c r="E6278" i="1"/>
  <c r="D6278" i="1"/>
  <c r="C6278" i="1"/>
  <c r="B6278" i="1"/>
  <c r="Q6277" i="1"/>
  <c r="N6277" i="1"/>
  <c r="M6277" i="1"/>
  <c r="L6277" i="1"/>
  <c r="G6277" i="1"/>
  <c r="F6277" i="1"/>
  <c r="E6277" i="1"/>
  <c r="D6277" i="1"/>
  <c r="C6277" i="1"/>
  <c r="B6277" i="1"/>
  <c r="Q6276" i="1"/>
  <c r="N6276" i="1"/>
  <c r="M6276" i="1"/>
  <c r="L6276" i="1"/>
  <c r="G6276" i="1"/>
  <c r="F6276" i="1"/>
  <c r="E6276" i="1"/>
  <c r="D6276" i="1"/>
  <c r="C6276" i="1"/>
  <c r="B6276" i="1"/>
  <c r="Q6275" i="1"/>
  <c r="N6275" i="1"/>
  <c r="M6275" i="1"/>
  <c r="L6275" i="1"/>
  <c r="G6275" i="1"/>
  <c r="F6275" i="1"/>
  <c r="E6275" i="1"/>
  <c r="D6275" i="1"/>
  <c r="C6275" i="1"/>
  <c r="B6275" i="1"/>
  <c r="Q6274" i="1"/>
  <c r="N6274" i="1"/>
  <c r="M6274" i="1"/>
  <c r="L6274" i="1"/>
  <c r="G6274" i="1"/>
  <c r="F6274" i="1"/>
  <c r="E6274" i="1"/>
  <c r="D6274" i="1"/>
  <c r="C6274" i="1"/>
  <c r="B6274" i="1"/>
  <c r="Q6273" i="1"/>
  <c r="N6273" i="1"/>
  <c r="M6273" i="1"/>
  <c r="L6273" i="1"/>
  <c r="G6273" i="1"/>
  <c r="F6273" i="1"/>
  <c r="E6273" i="1"/>
  <c r="D6273" i="1"/>
  <c r="C6273" i="1"/>
  <c r="B6273" i="1"/>
  <c r="Q6272" i="1"/>
  <c r="N6272" i="1"/>
  <c r="M6272" i="1"/>
  <c r="L6272" i="1"/>
  <c r="G6272" i="1"/>
  <c r="F6272" i="1"/>
  <c r="E6272" i="1"/>
  <c r="D6272" i="1"/>
  <c r="C6272" i="1"/>
  <c r="B6272" i="1"/>
  <c r="Q6271" i="1"/>
  <c r="N6271" i="1"/>
  <c r="M6271" i="1"/>
  <c r="L6271" i="1"/>
  <c r="G6271" i="1"/>
  <c r="F6271" i="1"/>
  <c r="E6271" i="1"/>
  <c r="D6271" i="1"/>
  <c r="C6271" i="1"/>
  <c r="B6271" i="1"/>
  <c r="Q6270" i="1"/>
  <c r="N6270" i="1"/>
  <c r="M6270" i="1"/>
  <c r="L6270" i="1"/>
  <c r="G6270" i="1"/>
  <c r="F6270" i="1"/>
  <c r="E6270" i="1"/>
  <c r="D6270" i="1"/>
  <c r="C6270" i="1"/>
  <c r="B6270" i="1"/>
  <c r="Q6269" i="1"/>
  <c r="N6269" i="1"/>
  <c r="M6269" i="1"/>
  <c r="L6269" i="1"/>
  <c r="G6269" i="1"/>
  <c r="F6269" i="1"/>
  <c r="E6269" i="1"/>
  <c r="D6269" i="1"/>
  <c r="C6269" i="1"/>
  <c r="B6269" i="1"/>
  <c r="Q6268" i="1"/>
  <c r="N6268" i="1"/>
  <c r="M6268" i="1"/>
  <c r="L6268" i="1"/>
  <c r="G6268" i="1"/>
  <c r="F6268" i="1"/>
  <c r="E6268" i="1"/>
  <c r="D6268" i="1"/>
  <c r="C6268" i="1"/>
  <c r="B6268" i="1"/>
  <c r="Q6267" i="1"/>
  <c r="N6267" i="1"/>
  <c r="M6267" i="1"/>
  <c r="L6267" i="1"/>
  <c r="G6267" i="1"/>
  <c r="F6267" i="1"/>
  <c r="E6267" i="1"/>
  <c r="D6267" i="1"/>
  <c r="C6267" i="1"/>
  <c r="B6267" i="1"/>
  <c r="Q6266" i="1"/>
  <c r="N6266" i="1"/>
  <c r="M6266" i="1"/>
  <c r="L6266" i="1"/>
  <c r="G6266" i="1"/>
  <c r="F6266" i="1"/>
  <c r="E6266" i="1"/>
  <c r="D6266" i="1"/>
  <c r="C6266" i="1"/>
  <c r="B6266" i="1"/>
  <c r="Q6265" i="1"/>
  <c r="N6265" i="1"/>
  <c r="M6265" i="1"/>
  <c r="L6265" i="1"/>
  <c r="G6265" i="1"/>
  <c r="F6265" i="1"/>
  <c r="E6265" i="1"/>
  <c r="D6265" i="1"/>
  <c r="C6265" i="1"/>
  <c r="B6265" i="1"/>
  <c r="Q6264" i="1"/>
  <c r="N6264" i="1"/>
  <c r="M6264" i="1"/>
  <c r="L6264" i="1"/>
  <c r="G6264" i="1"/>
  <c r="F6264" i="1"/>
  <c r="E6264" i="1"/>
  <c r="D6264" i="1"/>
  <c r="C6264" i="1"/>
  <c r="B6264" i="1"/>
  <c r="Q6263" i="1"/>
  <c r="N6263" i="1"/>
  <c r="M6263" i="1"/>
  <c r="L6263" i="1"/>
  <c r="G6263" i="1"/>
  <c r="F6263" i="1"/>
  <c r="E6263" i="1"/>
  <c r="D6263" i="1"/>
  <c r="C6263" i="1"/>
  <c r="B6263" i="1"/>
  <c r="Q6262" i="1"/>
  <c r="N6262" i="1"/>
  <c r="M6262" i="1"/>
  <c r="L6262" i="1"/>
  <c r="G6262" i="1"/>
  <c r="F6262" i="1"/>
  <c r="E6262" i="1"/>
  <c r="D6262" i="1"/>
  <c r="C6262" i="1"/>
  <c r="B6262" i="1"/>
  <c r="Q6261" i="1"/>
  <c r="N6261" i="1"/>
  <c r="M6261" i="1"/>
  <c r="L6261" i="1"/>
  <c r="G6261" i="1"/>
  <c r="F6261" i="1"/>
  <c r="E6261" i="1"/>
  <c r="D6261" i="1"/>
  <c r="C6261" i="1"/>
  <c r="B6261" i="1"/>
  <c r="Q6260" i="1"/>
  <c r="N6260" i="1"/>
  <c r="M6260" i="1"/>
  <c r="L6260" i="1"/>
  <c r="G6260" i="1"/>
  <c r="F6260" i="1"/>
  <c r="E6260" i="1"/>
  <c r="D6260" i="1"/>
  <c r="C6260" i="1"/>
  <c r="B6260" i="1"/>
  <c r="Q6259" i="1"/>
  <c r="N6259" i="1"/>
  <c r="M6259" i="1"/>
  <c r="L6259" i="1"/>
  <c r="G6259" i="1"/>
  <c r="F6259" i="1"/>
  <c r="E6259" i="1"/>
  <c r="D6259" i="1"/>
  <c r="C6259" i="1"/>
  <c r="B6259" i="1"/>
  <c r="Q6258" i="1"/>
  <c r="N6258" i="1"/>
  <c r="M6258" i="1"/>
  <c r="L6258" i="1"/>
  <c r="G6258" i="1"/>
  <c r="F6258" i="1"/>
  <c r="E6258" i="1"/>
  <c r="D6258" i="1"/>
  <c r="C6258" i="1"/>
  <c r="B6258" i="1"/>
  <c r="Q6257" i="1"/>
  <c r="N6257" i="1"/>
  <c r="M6257" i="1"/>
  <c r="L6257" i="1"/>
  <c r="G6257" i="1"/>
  <c r="F6257" i="1"/>
  <c r="E6257" i="1"/>
  <c r="D6257" i="1"/>
  <c r="C6257" i="1"/>
  <c r="B6257" i="1"/>
  <c r="Q6256" i="1"/>
  <c r="N6256" i="1"/>
  <c r="M6256" i="1"/>
  <c r="L6256" i="1"/>
  <c r="G6256" i="1"/>
  <c r="F6256" i="1"/>
  <c r="E6256" i="1"/>
  <c r="D6256" i="1"/>
  <c r="C6256" i="1"/>
  <c r="B6256" i="1"/>
  <c r="Q6255" i="1"/>
  <c r="N6255" i="1"/>
  <c r="M6255" i="1"/>
  <c r="L6255" i="1"/>
  <c r="G6255" i="1"/>
  <c r="F6255" i="1"/>
  <c r="E6255" i="1"/>
  <c r="D6255" i="1"/>
  <c r="C6255" i="1"/>
  <c r="B6255" i="1"/>
  <c r="Q6254" i="1"/>
  <c r="N6254" i="1"/>
  <c r="M6254" i="1"/>
  <c r="L6254" i="1"/>
  <c r="G6254" i="1"/>
  <c r="F6254" i="1"/>
  <c r="E6254" i="1"/>
  <c r="D6254" i="1"/>
  <c r="C6254" i="1"/>
  <c r="B6254" i="1"/>
  <c r="Q6253" i="1"/>
  <c r="N6253" i="1"/>
  <c r="M6253" i="1"/>
  <c r="L6253" i="1"/>
  <c r="G6253" i="1"/>
  <c r="F6253" i="1"/>
  <c r="E6253" i="1"/>
  <c r="D6253" i="1"/>
  <c r="C6253" i="1"/>
  <c r="B6253" i="1"/>
  <c r="Q6252" i="1"/>
  <c r="N6252" i="1"/>
  <c r="M6252" i="1"/>
  <c r="L6252" i="1"/>
  <c r="G6252" i="1"/>
  <c r="F6252" i="1"/>
  <c r="E6252" i="1"/>
  <c r="D6252" i="1"/>
  <c r="C6252" i="1"/>
  <c r="B6252" i="1"/>
  <c r="Q6251" i="1"/>
  <c r="N6251" i="1"/>
  <c r="M6251" i="1"/>
  <c r="L6251" i="1"/>
  <c r="G6251" i="1"/>
  <c r="F6251" i="1"/>
  <c r="E6251" i="1"/>
  <c r="D6251" i="1"/>
  <c r="C6251" i="1"/>
  <c r="B6251" i="1"/>
  <c r="Q6250" i="1"/>
  <c r="N6250" i="1"/>
  <c r="M6250" i="1"/>
  <c r="L6250" i="1"/>
  <c r="G6250" i="1"/>
  <c r="F6250" i="1"/>
  <c r="E6250" i="1"/>
  <c r="D6250" i="1"/>
  <c r="C6250" i="1"/>
  <c r="B6250" i="1"/>
  <c r="Q6249" i="1"/>
  <c r="N6249" i="1"/>
  <c r="M6249" i="1"/>
  <c r="L6249" i="1"/>
  <c r="G6249" i="1"/>
  <c r="F6249" i="1"/>
  <c r="E6249" i="1"/>
  <c r="D6249" i="1"/>
  <c r="C6249" i="1"/>
  <c r="B6249" i="1"/>
  <c r="Q6248" i="1"/>
  <c r="N6248" i="1"/>
  <c r="M6248" i="1"/>
  <c r="L6248" i="1"/>
  <c r="G6248" i="1"/>
  <c r="F6248" i="1"/>
  <c r="E6248" i="1"/>
  <c r="D6248" i="1"/>
  <c r="C6248" i="1"/>
  <c r="B6248" i="1"/>
  <c r="Q6247" i="1"/>
  <c r="N6247" i="1"/>
  <c r="M6247" i="1"/>
  <c r="L6247" i="1"/>
  <c r="G6247" i="1"/>
  <c r="F6247" i="1"/>
  <c r="E6247" i="1"/>
  <c r="D6247" i="1"/>
  <c r="C6247" i="1"/>
  <c r="B6247" i="1"/>
  <c r="Q6246" i="1"/>
  <c r="N6246" i="1"/>
  <c r="M6246" i="1"/>
  <c r="L6246" i="1"/>
  <c r="G6246" i="1"/>
  <c r="F6246" i="1"/>
  <c r="E6246" i="1"/>
  <c r="D6246" i="1"/>
  <c r="C6246" i="1"/>
  <c r="B6246" i="1"/>
  <c r="Q6245" i="1"/>
  <c r="N6245" i="1"/>
  <c r="M6245" i="1"/>
  <c r="L6245" i="1"/>
  <c r="G6245" i="1"/>
  <c r="F6245" i="1"/>
  <c r="E6245" i="1"/>
  <c r="D6245" i="1"/>
  <c r="C6245" i="1"/>
  <c r="B6245" i="1"/>
  <c r="Q6244" i="1"/>
  <c r="N6244" i="1"/>
  <c r="M6244" i="1"/>
  <c r="L6244" i="1"/>
  <c r="G6244" i="1"/>
  <c r="F6244" i="1"/>
  <c r="E6244" i="1"/>
  <c r="D6244" i="1"/>
  <c r="C6244" i="1"/>
  <c r="B6244" i="1"/>
  <c r="Q6243" i="1"/>
  <c r="N6243" i="1"/>
  <c r="M6243" i="1"/>
  <c r="L6243" i="1"/>
  <c r="G6243" i="1"/>
  <c r="F6243" i="1"/>
  <c r="E6243" i="1"/>
  <c r="D6243" i="1"/>
  <c r="C6243" i="1"/>
  <c r="B6243" i="1"/>
  <c r="Q6242" i="1"/>
  <c r="N6242" i="1"/>
  <c r="M6242" i="1"/>
  <c r="L6242" i="1"/>
  <c r="G6242" i="1"/>
  <c r="F6242" i="1"/>
  <c r="E6242" i="1"/>
  <c r="D6242" i="1"/>
  <c r="C6242" i="1"/>
  <c r="B6242" i="1"/>
  <c r="Q6241" i="1"/>
  <c r="N6241" i="1"/>
  <c r="M6241" i="1"/>
  <c r="L6241" i="1"/>
  <c r="G6241" i="1"/>
  <c r="F6241" i="1"/>
  <c r="E6241" i="1"/>
  <c r="D6241" i="1"/>
  <c r="C6241" i="1"/>
  <c r="B6241" i="1"/>
  <c r="Q6240" i="1"/>
  <c r="N6240" i="1"/>
  <c r="M6240" i="1"/>
  <c r="L6240" i="1"/>
  <c r="G6240" i="1"/>
  <c r="F6240" i="1"/>
  <c r="E6240" i="1"/>
  <c r="D6240" i="1"/>
  <c r="C6240" i="1"/>
  <c r="B6240" i="1"/>
  <c r="Q6239" i="1"/>
  <c r="N6239" i="1"/>
  <c r="M6239" i="1"/>
  <c r="L6239" i="1"/>
  <c r="G6239" i="1"/>
  <c r="F6239" i="1"/>
  <c r="E6239" i="1"/>
  <c r="D6239" i="1"/>
  <c r="C6239" i="1"/>
  <c r="B6239" i="1"/>
  <c r="Q6238" i="1"/>
  <c r="N6238" i="1"/>
  <c r="M6238" i="1"/>
  <c r="L6238" i="1"/>
  <c r="G6238" i="1"/>
  <c r="F6238" i="1"/>
  <c r="E6238" i="1"/>
  <c r="D6238" i="1"/>
  <c r="C6238" i="1"/>
  <c r="B6238" i="1"/>
  <c r="Q6237" i="1"/>
  <c r="N6237" i="1"/>
  <c r="M6237" i="1"/>
  <c r="L6237" i="1"/>
  <c r="G6237" i="1"/>
  <c r="F6237" i="1"/>
  <c r="E6237" i="1"/>
  <c r="D6237" i="1"/>
  <c r="C6237" i="1"/>
  <c r="B6237" i="1"/>
  <c r="Q6236" i="1"/>
  <c r="N6236" i="1"/>
  <c r="M6236" i="1"/>
  <c r="L6236" i="1"/>
  <c r="G6236" i="1"/>
  <c r="F6236" i="1"/>
  <c r="E6236" i="1"/>
  <c r="D6236" i="1"/>
  <c r="C6236" i="1"/>
  <c r="B6236" i="1"/>
  <c r="Q6235" i="1"/>
  <c r="N6235" i="1"/>
  <c r="M6235" i="1"/>
  <c r="L6235" i="1"/>
  <c r="G6235" i="1"/>
  <c r="F6235" i="1"/>
  <c r="E6235" i="1"/>
  <c r="D6235" i="1"/>
  <c r="C6235" i="1"/>
  <c r="B6235" i="1"/>
  <c r="Q6234" i="1"/>
  <c r="N6234" i="1"/>
  <c r="M6234" i="1"/>
  <c r="L6234" i="1"/>
  <c r="G6234" i="1"/>
  <c r="F6234" i="1"/>
  <c r="E6234" i="1"/>
  <c r="D6234" i="1"/>
  <c r="C6234" i="1"/>
  <c r="B6234" i="1"/>
  <c r="Q6233" i="1"/>
  <c r="N6233" i="1"/>
  <c r="M6233" i="1"/>
  <c r="L6233" i="1"/>
  <c r="G6233" i="1"/>
  <c r="F6233" i="1"/>
  <c r="E6233" i="1"/>
  <c r="D6233" i="1"/>
  <c r="C6233" i="1"/>
  <c r="B6233" i="1"/>
  <c r="Q6232" i="1"/>
  <c r="N6232" i="1"/>
  <c r="M6232" i="1"/>
  <c r="L6232" i="1"/>
  <c r="G6232" i="1"/>
  <c r="F6232" i="1"/>
  <c r="E6232" i="1"/>
  <c r="D6232" i="1"/>
  <c r="C6232" i="1"/>
  <c r="B6232" i="1"/>
  <c r="Q6231" i="1"/>
  <c r="N6231" i="1"/>
  <c r="M6231" i="1"/>
  <c r="L6231" i="1"/>
  <c r="G6231" i="1"/>
  <c r="F6231" i="1"/>
  <c r="E6231" i="1"/>
  <c r="D6231" i="1"/>
  <c r="C6231" i="1"/>
  <c r="B6231" i="1"/>
  <c r="Q6230" i="1"/>
  <c r="N6230" i="1"/>
  <c r="M6230" i="1"/>
  <c r="L6230" i="1"/>
  <c r="G6230" i="1"/>
  <c r="F6230" i="1"/>
  <c r="E6230" i="1"/>
  <c r="D6230" i="1"/>
  <c r="C6230" i="1"/>
  <c r="B6230" i="1"/>
  <c r="Q6229" i="1"/>
  <c r="N6229" i="1"/>
  <c r="M6229" i="1"/>
  <c r="L6229" i="1"/>
  <c r="G6229" i="1"/>
  <c r="F6229" i="1"/>
  <c r="E6229" i="1"/>
  <c r="D6229" i="1"/>
  <c r="C6229" i="1"/>
  <c r="B6229" i="1"/>
  <c r="Q6228" i="1"/>
  <c r="N6228" i="1"/>
  <c r="M6228" i="1"/>
  <c r="L6228" i="1"/>
  <c r="G6228" i="1"/>
  <c r="F6228" i="1"/>
  <c r="E6228" i="1"/>
  <c r="D6228" i="1"/>
  <c r="C6228" i="1"/>
  <c r="B6228" i="1"/>
  <c r="Q6227" i="1"/>
  <c r="N6227" i="1"/>
  <c r="M6227" i="1"/>
  <c r="L6227" i="1"/>
  <c r="G6227" i="1"/>
  <c r="F6227" i="1"/>
  <c r="E6227" i="1"/>
  <c r="D6227" i="1"/>
  <c r="C6227" i="1"/>
  <c r="B6227" i="1"/>
  <c r="Q6226" i="1"/>
  <c r="N6226" i="1"/>
  <c r="M6226" i="1"/>
  <c r="L6226" i="1"/>
  <c r="G6226" i="1"/>
  <c r="F6226" i="1"/>
  <c r="E6226" i="1"/>
  <c r="D6226" i="1"/>
  <c r="C6226" i="1"/>
  <c r="B6226" i="1"/>
  <c r="Q6225" i="1"/>
  <c r="N6225" i="1"/>
  <c r="M6225" i="1"/>
  <c r="L6225" i="1"/>
  <c r="G6225" i="1"/>
  <c r="F6225" i="1"/>
  <c r="E6225" i="1"/>
  <c r="D6225" i="1"/>
  <c r="C6225" i="1"/>
  <c r="B6225" i="1"/>
  <c r="Q6224" i="1"/>
  <c r="N6224" i="1"/>
  <c r="M6224" i="1"/>
  <c r="L6224" i="1"/>
  <c r="G6224" i="1"/>
  <c r="F6224" i="1"/>
  <c r="E6224" i="1"/>
  <c r="D6224" i="1"/>
  <c r="C6224" i="1"/>
  <c r="B6224" i="1"/>
  <c r="Q6223" i="1"/>
  <c r="N6223" i="1"/>
  <c r="M6223" i="1"/>
  <c r="L6223" i="1"/>
  <c r="G6223" i="1"/>
  <c r="F6223" i="1"/>
  <c r="E6223" i="1"/>
  <c r="D6223" i="1"/>
  <c r="C6223" i="1"/>
  <c r="B6223" i="1"/>
  <c r="Q6222" i="1"/>
  <c r="N6222" i="1"/>
  <c r="M6222" i="1"/>
  <c r="L6222" i="1"/>
  <c r="G6222" i="1"/>
  <c r="F6222" i="1"/>
  <c r="E6222" i="1"/>
  <c r="D6222" i="1"/>
  <c r="C6222" i="1"/>
  <c r="B6222" i="1"/>
  <c r="Q6221" i="1"/>
  <c r="N6221" i="1"/>
  <c r="M6221" i="1"/>
  <c r="L6221" i="1"/>
  <c r="G6221" i="1"/>
  <c r="F6221" i="1"/>
  <c r="E6221" i="1"/>
  <c r="D6221" i="1"/>
  <c r="C6221" i="1"/>
  <c r="B6221" i="1"/>
  <c r="Q6220" i="1"/>
  <c r="N6220" i="1"/>
  <c r="M6220" i="1"/>
  <c r="L6220" i="1"/>
  <c r="G6220" i="1"/>
  <c r="F6220" i="1"/>
  <c r="E6220" i="1"/>
  <c r="D6220" i="1"/>
  <c r="C6220" i="1"/>
  <c r="B6220" i="1"/>
  <c r="Q6219" i="1"/>
  <c r="N6219" i="1"/>
  <c r="M6219" i="1"/>
  <c r="L6219" i="1"/>
  <c r="G6219" i="1"/>
  <c r="F6219" i="1"/>
  <c r="E6219" i="1"/>
  <c r="D6219" i="1"/>
  <c r="C6219" i="1"/>
  <c r="B6219" i="1"/>
  <c r="Q6218" i="1"/>
  <c r="N6218" i="1"/>
  <c r="M6218" i="1"/>
  <c r="L6218" i="1"/>
  <c r="G6218" i="1"/>
  <c r="F6218" i="1"/>
  <c r="E6218" i="1"/>
  <c r="D6218" i="1"/>
  <c r="C6218" i="1"/>
  <c r="B6218" i="1"/>
  <c r="Q6217" i="1"/>
  <c r="N6217" i="1"/>
  <c r="M6217" i="1"/>
  <c r="L6217" i="1"/>
  <c r="G6217" i="1"/>
  <c r="F6217" i="1"/>
  <c r="E6217" i="1"/>
  <c r="D6217" i="1"/>
  <c r="C6217" i="1"/>
  <c r="B6217" i="1"/>
  <c r="Q6216" i="1"/>
  <c r="N6216" i="1"/>
  <c r="M6216" i="1"/>
  <c r="L6216" i="1"/>
  <c r="G6216" i="1"/>
  <c r="F6216" i="1"/>
  <c r="E6216" i="1"/>
  <c r="D6216" i="1"/>
  <c r="C6216" i="1"/>
  <c r="B6216" i="1"/>
  <c r="Q6215" i="1"/>
  <c r="N6215" i="1"/>
  <c r="M6215" i="1"/>
  <c r="L6215" i="1"/>
  <c r="G6215" i="1"/>
  <c r="F6215" i="1"/>
  <c r="E6215" i="1"/>
  <c r="D6215" i="1"/>
  <c r="C6215" i="1"/>
  <c r="B6215" i="1"/>
  <c r="Q6214" i="1"/>
  <c r="N6214" i="1"/>
  <c r="M6214" i="1"/>
  <c r="L6214" i="1"/>
  <c r="G6214" i="1"/>
  <c r="F6214" i="1"/>
  <c r="E6214" i="1"/>
  <c r="D6214" i="1"/>
  <c r="C6214" i="1"/>
  <c r="B6214" i="1"/>
  <c r="Q6213" i="1"/>
  <c r="N6213" i="1"/>
  <c r="M6213" i="1"/>
  <c r="L6213" i="1"/>
  <c r="G6213" i="1"/>
  <c r="F6213" i="1"/>
  <c r="E6213" i="1"/>
  <c r="D6213" i="1"/>
  <c r="C6213" i="1"/>
  <c r="B6213" i="1"/>
  <c r="Q6212" i="1"/>
  <c r="N6212" i="1"/>
  <c r="M6212" i="1"/>
  <c r="L6212" i="1"/>
  <c r="G6212" i="1"/>
  <c r="F6212" i="1"/>
  <c r="E6212" i="1"/>
  <c r="D6212" i="1"/>
  <c r="C6212" i="1"/>
  <c r="B6212" i="1"/>
  <c r="Q6211" i="1"/>
  <c r="N6211" i="1"/>
  <c r="M6211" i="1"/>
  <c r="L6211" i="1"/>
  <c r="G6211" i="1"/>
  <c r="F6211" i="1"/>
  <c r="E6211" i="1"/>
  <c r="D6211" i="1"/>
  <c r="C6211" i="1"/>
  <c r="B6211" i="1"/>
  <c r="Q6210" i="1"/>
  <c r="N6210" i="1"/>
  <c r="M6210" i="1"/>
  <c r="L6210" i="1"/>
  <c r="G6210" i="1"/>
  <c r="F6210" i="1"/>
  <c r="E6210" i="1"/>
  <c r="D6210" i="1"/>
  <c r="C6210" i="1"/>
  <c r="B6210" i="1"/>
  <c r="Q6209" i="1"/>
  <c r="N6209" i="1"/>
  <c r="M6209" i="1"/>
  <c r="L6209" i="1"/>
  <c r="G6209" i="1"/>
  <c r="F6209" i="1"/>
  <c r="E6209" i="1"/>
  <c r="D6209" i="1"/>
  <c r="C6209" i="1"/>
  <c r="B6209" i="1"/>
  <c r="Q6208" i="1"/>
  <c r="N6208" i="1"/>
  <c r="M6208" i="1"/>
  <c r="L6208" i="1"/>
  <c r="G6208" i="1"/>
  <c r="F6208" i="1"/>
  <c r="E6208" i="1"/>
  <c r="D6208" i="1"/>
  <c r="C6208" i="1"/>
  <c r="B6208" i="1"/>
  <c r="Q6207" i="1"/>
  <c r="N6207" i="1"/>
  <c r="M6207" i="1"/>
  <c r="L6207" i="1"/>
  <c r="G6207" i="1"/>
  <c r="F6207" i="1"/>
  <c r="E6207" i="1"/>
  <c r="D6207" i="1"/>
  <c r="C6207" i="1"/>
  <c r="B6207" i="1"/>
  <c r="Q6206" i="1"/>
  <c r="N6206" i="1"/>
  <c r="M6206" i="1"/>
  <c r="L6206" i="1"/>
  <c r="G6206" i="1"/>
  <c r="F6206" i="1"/>
  <c r="E6206" i="1"/>
  <c r="D6206" i="1"/>
  <c r="C6206" i="1"/>
  <c r="B6206" i="1"/>
  <c r="Q6205" i="1"/>
  <c r="N6205" i="1"/>
  <c r="M6205" i="1"/>
  <c r="L6205" i="1"/>
  <c r="G6205" i="1"/>
  <c r="F6205" i="1"/>
  <c r="E6205" i="1"/>
  <c r="D6205" i="1"/>
  <c r="C6205" i="1"/>
  <c r="B6205" i="1"/>
  <c r="Q6204" i="1"/>
  <c r="N6204" i="1"/>
  <c r="M6204" i="1"/>
  <c r="L6204" i="1"/>
  <c r="G6204" i="1"/>
  <c r="F6204" i="1"/>
  <c r="E6204" i="1"/>
  <c r="D6204" i="1"/>
  <c r="C6204" i="1"/>
  <c r="B6204" i="1"/>
  <c r="Q6203" i="1"/>
  <c r="N6203" i="1"/>
  <c r="M6203" i="1"/>
  <c r="L6203" i="1"/>
  <c r="G6203" i="1"/>
  <c r="F6203" i="1"/>
  <c r="E6203" i="1"/>
  <c r="D6203" i="1"/>
  <c r="C6203" i="1"/>
  <c r="B6203" i="1"/>
  <c r="Q6202" i="1"/>
  <c r="N6202" i="1"/>
  <c r="M6202" i="1"/>
  <c r="L6202" i="1"/>
  <c r="G6202" i="1"/>
  <c r="F6202" i="1"/>
  <c r="E6202" i="1"/>
  <c r="D6202" i="1"/>
  <c r="C6202" i="1"/>
  <c r="B6202" i="1"/>
  <c r="Q6201" i="1"/>
  <c r="N6201" i="1"/>
  <c r="M6201" i="1"/>
  <c r="L6201" i="1"/>
  <c r="G6201" i="1"/>
  <c r="F6201" i="1"/>
  <c r="E6201" i="1"/>
  <c r="D6201" i="1"/>
  <c r="C6201" i="1"/>
  <c r="B6201" i="1"/>
  <c r="Q6200" i="1"/>
  <c r="N6200" i="1"/>
  <c r="M6200" i="1"/>
  <c r="L6200" i="1"/>
  <c r="G6200" i="1"/>
  <c r="F6200" i="1"/>
  <c r="E6200" i="1"/>
  <c r="D6200" i="1"/>
  <c r="C6200" i="1"/>
  <c r="B6200" i="1"/>
  <c r="Q6199" i="1"/>
  <c r="N6199" i="1"/>
  <c r="M6199" i="1"/>
  <c r="L6199" i="1"/>
  <c r="G6199" i="1"/>
  <c r="F6199" i="1"/>
  <c r="E6199" i="1"/>
  <c r="D6199" i="1"/>
  <c r="C6199" i="1"/>
  <c r="B6199" i="1"/>
  <c r="Q6198" i="1"/>
  <c r="N6198" i="1"/>
  <c r="M6198" i="1"/>
  <c r="L6198" i="1"/>
  <c r="G6198" i="1"/>
  <c r="F6198" i="1"/>
  <c r="E6198" i="1"/>
  <c r="D6198" i="1"/>
  <c r="C6198" i="1"/>
  <c r="B6198" i="1"/>
  <c r="Q6197" i="1"/>
  <c r="N6197" i="1"/>
  <c r="M6197" i="1"/>
  <c r="L6197" i="1"/>
  <c r="G6197" i="1"/>
  <c r="F6197" i="1"/>
  <c r="E6197" i="1"/>
  <c r="D6197" i="1"/>
  <c r="C6197" i="1"/>
  <c r="B6197" i="1"/>
  <c r="Q6196" i="1"/>
  <c r="N6196" i="1"/>
  <c r="M6196" i="1"/>
  <c r="L6196" i="1"/>
  <c r="G6196" i="1"/>
  <c r="F6196" i="1"/>
  <c r="E6196" i="1"/>
  <c r="D6196" i="1"/>
  <c r="C6196" i="1"/>
  <c r="B6196" i="1"/>
  <c r="Q6195" i="1"/>
  <c r="N6195" i="1"/>
  <c r="M6195" i="1"/>
  <c r="L6195" i="1"/>
  <c r="G6195" i="1"/>
  <c r="F6195" i="1"/>
  <c r="E6195" i="1"/>
  <c r="D6195" i="1"/>
  <c r="C6195" i="1"/>
  <c r="B6195" i="1"/>
  <c r="Q6194" i="1"/>
  <c r="N6194" i="1"/>
  <c r="M6194" i="1"/>
  <c r="L6194" i="1"/>
  <c r="G6194" i="1"/>
  <c r="F6194" i="1"/>
  <c r="E6194" i="1"/>
  <c r="D6194" i="1"/>
  <c r="C6194" i="1"/>
  <c r="B6194" i="1"/>
  <c r="Q6193" i="1"/>
  <c r="N6193" i="1"/>
  <c r="M6193" i="1"/>
  <c r="L6193" i="1"/>
  <c r="G6193" i="1"/>
  <c r="F6193" i="1"/>
  <c r="E6193" i="1"/>
  <c r="D6193" i="1"/>
  <c r="C6193" i="1"/>
  <c r="B6193" i="1"/>
  <c r="Q6192" i="1"/>
  <c r="N6192" i="1"/>
  <c r="M6192" i="1"/>
  <c r="L6192" i="1"/>
  <c r="G6192" i="1"/>
  <c r="F6192" i="1"/>
  <c r="E6192" i="1"/>
  <c r="D6192" i="1"/>
  <c r="C6192" i="1"/>
  <c r="B6192" i="1"/>
  <c r="Q6191" i="1"/>
  <c r="N6191" i="1"/>
  <c r="M6191" i="1"/>
  <c r="L6191" i="1"/>
  <c r="G6191" i="1"/>
  <c r="F6191" i="1"/>
  <c r="E6191" i="1"/>
  <c r="D6191" i="1"/>
  <c r="C6191" i="1"/>
  <c r="B6191" i="1"/>
  <c r="Q6190" i="1"/>
  <c r="N6190" i="1"/>
  <c r="M6190" i="1"/>
  <c r="L6190" i="1"/>
  <c r="G6190" i="1"/>
  <c r="F6190" i="1"/>
  <c r="E6190" i="1"/>
  <c r="D6190" i="1"/>
  <c r="C6190" i="1"/>
  <c r="B6190" i="1"/>
  <c r="Q6189" i="1"/>
  <c r="N6189" i="1"/>
  <c r="M6189" i="1"/>
  <c r="L6189" i="1"/>
  <c r="G6189" i="1"/>
  <c r="F6189" i="1"/>
  <c r="E6189" i="1"/>
  <c r="D6189" i="1"/>
  <c r="C6189" i="1"/>
  <c r="B6189" i="1"/>
  <c r="Q6188" i="1"/>
  <c r="N6188" i="1"/>
  <c r="M6188" i="1"/>
  <c r="L6188" i="1"/>
  <c r="G6188" i="1"/>
  <c r="F6188" i="1"/>
  <c r="E6188" i="1"/>
  <c r="D6188" i="1"/>
  <c r="C6188" i="1"/>
  <c r="B6188" i="1"/>
  <c r="Q6187" i="1"/>
  <c r="N6187" i="1"/>
  <c r="M6187" i="1"/>
  <c r="L6187" i="1"/>
  <c r="G6187" i="1"/>
  <c r="F6187" i="1"/>
  <c r="E6187" i="1"/>
  <c r="D6187" i="1"/>
  <c r="C6187" i="1"/>
  <c r="B6187" i="1"/>
  <c r="Q6186" i="1"/>
  <c r="N6186" i="1"/>
  <c r="M6186" i="1"/>
  <c r="L6186" i="1"/>
  <c r="G6186" i="1"/>
  <c r="F6186" i="1"/>
  <c r="E6186" i="1"/>
  <c r="D6186" i="1"/>
  <c r="C6186" i="1"/>
  <c r="B6186" i="1"/>
  <c r="Q6185" i="1"/>
  <c r="N6185" i="1"/>
  <c r="M6185" i="1"/>
  <c r="L6185" i="1"/>
  <c r="G6185" i="1"/>
  <c r="F6185" i="1"/>
  <c r="E6185" i="1"/>
  <c r="D6185" i="1"/>
  <c r="C6185" i="1"/>
  <c r="B6185" i="1"/>
  <c r="Q6184" i="1"/>
  <c r="N6184" i="1"/>
  <c r="M6184" i="1"/>
  <c r="L6184" i="1"/>
  <c r="G6184" i="1"/>
  <c r="F6184" i="1"/>
  <c r="E6184" i="1"/>
  <c r="D6184" i="1"/>
  <c r="C6184" i="1"/>
  <c r="B6184" i="1"/>
  <c r="Q6183" i="1"/>
  <c r="N6183" i="1"/>
  <c r="M6183" i="1"/>
  <c r="L6183" i="1"/>
  <c r="G6183" i="1"/>
  <c r="F6183" i="1"/>
  <c r="E6183" i="1"/>
  <c r="D6183" i="1"/>
  <c r="C6183" i="1"/>
  <c r="B6183" i="1"/>
  <c r="Q6182" i="1"/>
  <c r="N6182" i="1"/>
  <c r="M6182" i="1"/>
  <c r="L6182" i="1"/>
  <c r="G6182" i="1"/>
  <c r="F6182" i="1"/>
  <c r="E6182" i="1"/>
  <c r="D6182" i="1"/>
  <c r="C6182" i="1"/>
  <c r="B6182" i="1"/>
  <c r="Q6181" i="1"/>
  <c r="N6181" i="1"/>
  <c r="M6181" i="1"/>
  <c r="L6181" i="1"/>
  <c r="G6181" i="1"/>
  <c r="F6181" i="1"/>
  <c r="E6181" i="1"/>
  <c r="D6181" i="1"/>
  <c r="C6181" i="1"/>
  <c r="B6181" i="1"/>
  <c r="Q6180" i="1"/>
  <c r="N6180" i="1"/>
  <c r="M6180" i="1"/>
  <c r="L6180" i="1"/>
  <c r="G6180" i="1"/>
  <c r="F6180" i="1"/>
  <c r="E6180" i="1"/>
  <c r="D6180" i="1"/>
  <c r="C6180" i="1"/>
  <c r="B6180" i="1"/>
  <c r="Q6179" i="1"/>
  <c r="N6179" i="1"/>
  <c r="M6179" i="1"/>
  <c r="L6179" i="1"/>
  <c r="G6179" i="1"/>
  <c r="F6179" i="1"/>
  <c r="E6179" i="1"/>
  <c r="D6179" i="1"/>
  <c r="C6179" i="1"/>
  <c r="B6179" i="1"/>
  <c r="Q6178" i="1"/>
  <c r="N6178" i="1"/>
  <c r="M6178" i="1"/>
  <c r="L6178" i="1"/>
  <c r="G6178" i="1"/>
  <c r="F6178" i="1"/>
  <c r="E6178" i="1"/>
  <c r="D6178" i="1"/>
  <c r="C6178" i="1"/>
  <c r="B6178" i="1"/>
  <c r="Q6177" i="1"/>
  <c r="N6177" i="1"/>
  <c r="M6177" i="1"/>
  <c r="L6177" i="1"/>
  <c r="G6177" i="1"/>
  <c r="F6177" i="1"/>
  <c r="E6177" i="1"/>
  <c r="D6177" i="1"/>
  <c r="C6177" i="1"/>
  <c r="B6177" i="1"/>
  <c r="Q6176" i="1"/>
  <c r="N6176" i="1"/>
  <c r="M6176" i="1"/>
  <c r="L6176" i="1"/>
  <c r="G6176" i="1"/>
  <c r="F6176" i="1"/>
  <c r="E6176" i="1"/>
  <c r="D6176" i="1"/>
  <c r="C6176" i="1"/>
  <c r="B6176" i="1"/>
  <c r="Q6175" i="1"/>
  <c r="N6175" i="1"/>
  <c r="M6175" i="1"/>
  <c r="L6175" i="1"/>
  <c r="G6175" i="1"/>
  <c r="F6175" i="1"/>
  <c r="E6175" i="1"/>
  <c r="D6175" i="1"/>
  <c r="C6175" i="1"/>
  <c r="B6175" i="1"/>
  <c r="Q6174" i="1"/>
  <c r="N6174" i="1"/>
  <c r="M6174" i="1"/>
  <c r="L6174" i="1"/>
  <c r="G6174" i="1"/>
  <c r="F6174" i="1"/>
  <c r="E6174" i="1"/>
  <c r="D6174" i="1"/>
  <c r="C6174" i="1"/>
  <c r="B6174" i="1"/>
  <c r="Q6173" i="1"/>
  <c r="N6173" i="1"/>
  <c r="M6173" i="1"/>
  <c r="L6173" i="1"/>
  <c r="G6173" i="1"/>
  <c r="F6173" i="1"/>
  <c r="E6173" i="1"/>
  <c r="D6173" i="1"/>
  <c r="C6173" i="1"/>
  <c r="B6173" i="1"/>
  <c r="Q6172" i="1"/>
  <c r="N6172" i="1"/>
  <c r="M6172" i="1"/>
  <c r="L6172" i="1"/>
  <c r="G6172" i="1"/>
  <c r="F6172" i="1"/>
  <c r="E6172" i="1"/>
  <c r="D6172" i="1"/>
  <c r="C6172" i="1"/>
  <c r="B6172" i="1"/>
  <c r="Q6171" i="1"/>
  <c r="N6171" i="1"/>
  <c r="M6171" i="1"/>
  <c r="L6171" i="1"/>
  <c r="G6171" i="1"/>
  <c r="F6171" i="1"/>
  <c r="E6171" i="1"/>
  <c r="D6171" i="1"/>
  <c r="C6171" i="1"/>
  <c r="B6171" i="1"/>
  <c r="Q6170" i="1"/>
  <c r="N6170" i="1"/>
  <c r="M6170" i="1"/>
  <c r="L6170" i="1"/>
  <c r="G6170" i="1"/>
  <c r="F6170" i="1"/>
  <c r="E6170" i="1"/>
  <c r="D6170" i="1"/>
  <c r="C6170" i="1"/>
  <c r="B6170" i="1"/>
  <c r="Q6169" i="1"/>
  <c r="N6169" i="1"/>
  <c r="M6169" i="1"/>
  <c r="L6169" i="1"/>
  <c r="G6169" i="1"/>
  <c r="F6169" i="1"/>
  <c r="E6169" i="1"/>
  <c r="D6169" i="1"/>
  <c r="C6169" i="1"/>
  <c r="B6169" i="1"/>
  <c r="Q6168" i="1"/>
  <c r="N6168" i="1"/>
  <c r="M6168" i="1"/>
  <c r="L6168" i="1"/>
  <c r="G6168" i="1"/>
  <c r="F6168" i="1"/>
  <c r="E6168" i="1"/>
  <c r="D6168" i="1"/>
  <c r="C6168" i="1"/>
  <c r="B6168" i="1"/>
  <c r="Q6167" i="1"/>
  <c r="N6167" i="1"/>
  <c r="M6167" i="1"/>
  <c r="L6167" i="1"/>
  <c r="G6167" i="1"/>
  <c r="F6167" i="1"/>
  <c r="E6167" i="1"/>
  <c r="D6167" i="1"/>
  <c r="C6167" i="1"/>
  <c r="B6167" i="1"/>
  <c r="Q6166" i="1"/>
  <c r="N6166" i="1"/>
  <c r="M6166" i="1"/>
  <c r="L6166" i="1"/>
  <c r="G6166" i="1"/>
  <c r="F6166" i="1"/>
  <c r="E6166" i="1"/>
  <c r="D6166" i="1"/>
  <c r="C6166" i="1"/>
  <c r="B6166" i="1"/>
  <c r="Q6165" i="1"/>
  <c r="N6165" i="1"/>
  <c r="M6165" i="1"/>
  <c r="L6165" i="1"/>
  <c r="G6165" i="1"/>
  <c r="F6165" i="1"/>
  <c r="E6165" i="1"/>
  <c r="D6165" i="1"/>
  <c r="C6165" i="1"/>
  <c r="B6165" i="1"/>
  <c r="Q6164" i="1"/>
  <c r="N6164" i="1"/>
  <c r="M6164" i="1"/>
  <c r="L6164" i="1"/>
  <c r="G6164" i="1"/>
  <c r="F6164" i="1"/>
  <c r="E6164" i="1"/>
  <c r="D6164" i="1"/>
  <c r="C6164" i="1"/>
  <c r="B6164" i="1"/>
  <c r="Q6163" i="1"/>
  <c r="N6163" i="1"/>
  <c r="M6163" i="1"/>
  <c r="L6163" i="1"/>
  <c r="G6163" i="1"/>
  <c r="F6163" i="1"/>
  <c r="E6163" i="1"/>
  <c r="D6163" i="1"/>
  <c r="C6163" i="1"/>
  <c r="B6163" i="1"/>
  <c r="Q6162" i="1"/>
  <c r="N6162" i="1"/>
  <c r="M6162" i="1"/>
  <c r="L6162" i="1"/>
  <c r="G6162" i="1"/>
  <c r="F6162" i="1"/>
  <c r="E6162" i="1"/>
  <c r="D6162" i="1"/>
  <c r="C6162" i="1"/>
  <c r="B6162" i="1"/>
  <c r="Q6161" i="1"/>
  <c r="N6161" i="1"/>
  <c r="M6161" i="1"/>
  <c r="L6161" i="1"/>
  <c r="G6161" i="1"/>
  <c r="F6161" i="1"/>
  <c r="E6161" i="1"/>
  <c r="D6161" i="1"/>
  <c r="C6161" i="1"/>
  <c r="B6161" i="1"/>
  <c r="Q6160" i="1"/>
  <c r="N6160" i="1"/>
  <c r="M6160" i="1"/>
  <c r="L6160" i="1"/>
  <c r="G6160" i="1"/>
  <c r="F6160" i="1"/>
  <c r="E6160" i="1"/>
  <c r="D6160" i="1"/>
  <c r="C6160" i="1"/>
  <c r="B6160" i="1"/>
  <c r="Q6159" i="1"/>
  <c r="N6159" i="1"/>
  <c r="M6159" i="1"/>
  <c r="L6159" i="1"/>
  <c r="G6159" i="1"/>
  <c r="F6159" i="1"/>
  <c r="E6159" i="1"/>
  <c r="D6159" i="1"/>
  <c r="C6159" i="1"/>
  <c r="B6159" i="1"/>
  <c r="Q6158" i="1"/>
  <c r="N6158" i="1"/>
  <c r="M6158" i="1"/>
  <c r="L6158" i="1"/>
  <c r="G6158" i="1"/>
  <c r="F6158" i="1"/>
  <c r="E6158" i="1"/>
  <c r="D6158" i="1"/>
  <c r="C6158" i="1"/>
  <c r="B6158" i="1"/>
  <c r="Q6157" i="1"/>
  <c r="N6157" i="1"/>
  <c r="M6157" i="1"/>
  <c r="L6157" i="1"/>
  <c r="G6157" i="1"/>
  <c r="F6157" i="1"/>
  <c r="E6157" i="1"/>
  <c r="D6157" i="1"/>
  <c r="C6157" i="1"/>
  <c r="B6157" i="1"/>
  <c r="Q6156" i="1"/>
  <c r="N6156" i="1"/>
  <c r="M6156" i="1"/>
  <c r="L6156" i="1"/>
  <c r="G6156" i="1"/>
  <c r="F6156" i="1"/>
  <c r="E6156" i="1"/>
  <c r="D6156" i="1"/>
  <c r="C6156" i="1"/>
  <c r="B6156" i="1"/>
  <c r="Q6155" i="1"/>
  <c r="N6155" i="1"/>
  <c r="M6155" i="1"/>
  <c r="L6155" i="1"/>
  <c r="G6155" i="1"/>
  <c r="F6155" i="1"/>
  <c r="E6155" i="1"/>
  <c r="D6155" i="1"/>
  <c r="C6155" i="1"/>
  <c r="B6155" i="1"/>
  <c r="Q6154" i="1"/>
  <c r="N6154" i="1"/>
  <c r="M6154" i="1"/>
  <c r="L6154" i="1"/>
  <c r="G6154" i="1"/>
  <c r="F6154" i="1"/>
  <c r="E6154" i="1"/>
  <c r="D6154" i="1"/>
  <c r="C6154" i="1"/>
  <c r="B6154" i="1"/>
  <c r="Q6153" i="1"/>
  <c r="N6153" i="1"/>
  <c r="M6153" i="1"/>
  <c r="L6153" i="1"/>
  <c r="G6153" i="1"/>
  <c r="F6153" i="1"/>
  <c r="E6153" i="1"/>
  <c r="D6153" i="1"/>
  <c r="C6153" i="1"/>
  <c r="B6153" i="1"/>
  <c r="Q6152" i="1"/>
  <c r="N6152" i="1"/>
  <c r="M6152" i="1"/>
  <c r="L6152" i="1"/>
  <c r="G6152" i="1"/>
  <c r="F6152" i="1"/>
  <c r="E6152" i="1"/>
  <c r="D6152" i="1"/>
  <c r="C6152" i="1"/>
  <c r="B6152" i="1"/>
  <c r="Q6151" i="1"/>
  <c r="N6151" i="1"/>
  <c r="M6151" i="1"/>
  <c r="L6151" i="1"/>
  <c r="G6151" i="1"/>
  <c r="F6151" i="1"/>
  <c r="E6151" i="1"/>
  <c r="D6151" i="1"/>
  <c r="C6151" i="1"/>
  <c r="B6151" i="1"/>
  <c r="Q6150" i="1"/>
  <c r="N6150" i="1"/>
  <c r="M6150" i="1"/>
  <c r="L6150" i="1"/>
  <c r="G6150" i="1"/>
  <c r="F6150" i="1"/>
  <c r="E6150" i="1"/>
  <c r="D6150" i="1"/>
  <c r="C6150" i="1"/>
  <c r="B6150" i="1"/>
  <c r="Q6149" i="1"/>
  <c r="N6149" i="1"/>
  <c r="M6149" i="1"/>
  <c r="L6149" i="1"/>
  <c r="G6149" i="1"/>
  <c r="F6149" i="1"/>
  <c r="E6149" i="1"/>
  <c r="D6149" i="1"/>
  <c r="C6149" i="1"/>
  <c r="B6149" i="1"/>
  <c r="Q6148" i="1"/>
  <c r="N6148" i="1"/>
  <c r="M6148" i="1"/>
  <c r="L6148" i="1"/>
  <c r="G6148" i="1"/>
  <c r="F6148" i="1"/>
  <c r="E6148" i="1"/>
  <c r="D6148" i="1"/>
  <c r="C6148" i="1"/>
  <c r="B6148" i="1"/>
  <c r="Q6147" i="1"/>
  <c r="N6147" i="1"/>
  <c r="M6147" i="1"/>
  <c r="L6147" i="1"/>
  <c r="G6147" i="1"/>
  <c r="F6147" i="1"/>
  <c r="E6147" i="1"/>
  <c r="D6147" i="1"/>
  <c r="C6147" i="1"/>
  <c r="B6147" i="1"/>
  <c r="Q6146" i="1"/>
  <c r="N6146" i="1"/>
  <c r="M6146" i="1"/>
  <c r="L6146" i="1"/>
  <c r="G6146" i="1"/>
  <c r="F6146" i="1"/>
  <c r="E6146" i="1"/>
  <c r="D6146" i="1"/>
  <c r="C6146" i="1"/>
  <c r="B6146" i="1"/>
  <c r="Q6145" i="1"/>
  <c r="N6145" i="1"/>
  <c r="M6145" i="1"/>
  <c r="L6145" i="1"/>
  <c r="G6145" i="1"/>
  <c r="F6145" i="1"/>
  <c r="E6145" i="1"/>
  <c r="D6145" i="1"/>
  <c r="C6145" i="1"/>
  <c r="B6145" i="1"/>
  <c r="Q6144" i="1"/>
  <c r="N6144" i="1"/>
  <c r="M6144" i="1"/>
  <c r="L6144" i="1"/>
  <c r="G6144" i="1"/>
  <c r="F6144" i="1"/>
  <c r="E6144" i="1"/>
  <c r="D6144" i="1"/>
  <c r="C6144" i="1"/>
  <c r="B6144" i="1"/>
  <c r="Q6143" i="1"/>
  <c r="N6143" i="1"/>
  <c r="M6143" i="1"/>
  <c r="L6143" i="1"/>
  <c r="G6143" i="1"/>
  <c r="F6143" i="1"/>
  <c r="E6143" i="1"/>
  <c r="D6143" i="1"/>
  <c r="C6143" i="1"/>
  <c r="B6143" i="1"/>
  <c r="Q6142" i="1"/>
  <c r="N6142" i="1"/>
  <c r="M6142" i="1"/>
  <c r="L6142" i="1"/>
  <c r="G6142" i="1"/>
  <c r="F6142" i="1"/>
  <c r="E6142" i="1"/>
  <c r="D6142" i="1"/>
  <c r="C6142" i="1"/>
  <c r="B6142" i="1"/>
  <c r="Q6141" i="1"/>
  <c r="N6141" i="1"/>
  <c r="M6141" i="1"/>
  <c r="L6141" i="1"/>
  <c r="G6141" i="1"/>
  <c r="F6141" i="1"/>
  <c r="E6141" i="1"/>
  <c r="D6141" i="1"/>
  <c r="C6141" i="1"/>
  <c r="B6141" i="1"/>
  <c r="Q6140" i="1"/>
  <c r="N6140" i="1"/>
  <c r="M6140" i="1"/>
  <c r="L6140" i="1"/>
  <c r="G6140" i="1"/>
  <c r="F6140" i="1"/>
  <c r="E6140" i="1"/>
  <c r="D6140" i="1"/>
  <c r="C6140" i="1"/>
  <c r="B6140" i="1"/>
  <c r="Q6139" i="1"/>
  <c r="N6139" i="1"/>
  <c r="M6139" i="1"/>
  <c r="L6139" i="1"/>
  <c r="G6139" i="1"/>
  <c r="F6139" i="1"/>
  <c r="E6139" i="1"/>
  <c r="D6139" i="1"/>
  <c r="C6139" i="1"/>
  <c r="B6139" i="1"/>
  <c r="Q6138" i="1"/>
  <c r="N6138" i="1"/>
  <c r="M6138" i="1"/>
  <c r="L6138" i="1"/>
  <c r="G6138" i="1"/>
  <c r="F6138" i="1"/>
  <c r="E6138" i="1"/>
  <c r="D6138" i="1"/>
  <c r="C6138" i="1"/>
  <c r="B6138" i="1"/>
  <c r="Q6137" i="1"/>
  <c r="N6137" i="1"/>
  <c r="M6137" i="1"/>
  <c r="L6137" i="1"/>
  <c r="G6137" i="1"/>
  <c r="F6137" i="1"/>
  <c r="E6137" i="1"/>
  <c r="D6137" i="1"/>
  <c r="C6137" i="1"/>
  <c r="B6137" i="1"/>
  <c r="Q6136" i="1"/>
  <c r="N6136" i="1"/>
  <c r="M6136" i="1"/>
  <c r="L6136" i="1"/>
  <c r="G6136" i="1"/>
  <c r="F6136" i="1"/>
  <c r="E6136" i="1"/>
  <c r="D6136" i="1"/>
  <c r="C6136" i="1"/>
  <c r="B6136" i="1"/>
  <c r="Q6135" i="1"/>
  <c r="N6135" i="1"/>
  <c r="M6135" i="1"/>
  <c r="L6135" i="1"/>
  <c r="G6135" i="1"/>
  <c r="F6135" i="1"/>
  <c r="E6135" i="1"/>
  <c r="D6135" i="1"/>
  <c r="C6135" i="1"/>
  <c r="B6135" i="1"/>
  <c r="Q6134" i="1"/>
  <c r="N6134" i="1"/>
  <c r="M6134" i="1"/>
  <c r="L6134" i="1"/>
  <c r="G6134" i="1"/>
  <c r="F6134" i="1"/>
  <c r="E6134" i="1"/>
  <c r="D6134" i="1"/>
  <c r="C6134" i="1"/>
  <c r="B6134" i="1"/>
  <c r="Q6133" i="1"/>
  <c r="N6133" i="1"/>
  <c r="M6133" i="1"/>
  <c r="L6133" i="1"/>
  <c r="G6133" i="1"/>
  <c r="F6133" i="1"/>
  <c r="E6133" i="1"/>
  <c r="D6133" i="1"/>
  <c r="C6133" i="1"/>
  <c r="B6133" i="1"/>
  <c r="Q6132" i="1"/>
  <c r="N6132" i="1"/>
  <c r="M6132" i="1"/>
  <c r="L6132" i="1"/>
  <c r="G6132" i="1"/>
  <c r="F6132" i="1"/>
  <c r="E6132" i="1"/>
  <c r="D6132" i="1"/>
  <c r="C6132" i="1"/>
  <c r="B6132" i="1"/>
  <c r="Q6131" i="1"/>
  <c r="N6131" i="1"/>
  <c r="M6131" i="1"/>
  <c r="L6131" i="1"/>
  <c r="G6131" i="1"/>
  <c r="F6131" i="1"/>
  <c r="E6131" i="1"/>
  <c r="D6131" i="1"/>
  <c r="C6131" i="1"/>
  <c r="B6131" i="1"/>
  <c r="Q6130" i="1"/>
  <c r="N6130" i="1"/>
  <c r="M6130" i="1"/>
  <c r="L6130" i="1"/>
  <c r="G6130" i="1"/>
  <c r="F6130" i="1"/>
  <c r="E6130" i="1"/>
  <c r="D6130" i="1"/>
  <c r="C6130" i="1"/>
  <c r="B6130" i="1"/>
  <c r="Q6129" i="1"/>
  <c r="N6129" i="1"/>
  <c r="M6129" i="1"/>
  <c r="L6129" i="1"/>
  <c r="G6129" i="1"/>
  <c r="F6129" i="1"/>
  <c r="E6129" i="1"/>
  <c r="D6129" i="1"/>
  <c r="C6129" i="1"/>
  <c r="B6129" i="1"/>
  <c r="Q6128" i="1"/>
  <c r="N6128" i="1"/>
  <c r="M6128" i="1"/>
  <c r="L6128" i="1"/>
  <c r="G6128" i="1"/>
  <c r="F6128" i="1"/>
  <c r="E6128" i="1"/>
  <c r="D6128" i="1"/>
  <c r="C6128" i="1"/>
  <c r="B6128" i="1"/>
  <c r="Q6127" i="1"/>
  <c r="N6127" i="1"/>
  <c r="M6127" i="1"/>
  <c r="L6127" i="1"/>
  <c r="G6127" i="1"/>
  <c r="F6127" i="1"/>
  <c r="E6127" i="1"/>
  <c r="D6127" i="1"/>
  <c r="C6127" i="1"/>
  <c r="B6127" i="1"/>
  <c r="Q6126" i="1"/>
  <c r="N6126" i="1"/>
  <c r="M6126" i="1"/>
  <c r="L6126" i="1"/>
  <c r="G6126" i="1"/>
  <c r="F6126" i="1"/>
  <c r="E6126" i="1"/>
  <c r="D6126" i="1"/>
  <c r="C6126" i="1"/>
  <c r="B6126" i="1"/>
  <c r="Q6125" i="1"/>
  <c r="N6125" i="1"/>
  <c r="M6125" i="1"/>
  <c r="L6125" i="1"/>
  <c r="G6125" i="1"/>
  <c r="F6125" i="1"/>
  <c r="E6125" i="1"/>
  <c r="D6125" i="1"/>
  <c r="C6125" i="1"/>
  <c r="B6125" i="1"/>
  <c r="Q6124" i="1"/>
  <c r="N6124" i="1"/>
  <c r="M6124" i="1"/>
  <c r="L6124" i="1"/>
  <c r="G6124" i="1"/>
  <c r="F6124" i="1"/>
  <c r="E6124" i="1"/>
  <c r="D6124" i="1"/>
  <c r="C6124" i="1"/>
  <c r="B6124" i="1"/>
  <c r="Q6123" i="1"/>
  <c r="N6123" i="1"/>
  <c r="M6123" i="1"/>
  <c r="L6123" i="1"/>
  <c r="G6123" i="1"/>
  <c r="F6123" i="1"/>
  <c r="E6123" i="1"/>
  <c r="D6123" i="1"/>
  <c r="C6123" i="1"/>
  <c r="B6123" i="1"/>
  <c r="Q6122" i="1"/>
  <c r="N6122" i="1"/>
  <c r="M6122" i="1"/>
  <c r="L6122" i="1"/>
  <c r="G6122" i="1"/>
  <c r="F6122" i="1"/>
  <c r="E6122" i="1"/>
  <c r="D6122" i="1"/>
  <c r="C6122" i="1"/>
  <c r="B6122" i="1"/>
  <c r="Q6121" i="1"/>
  <c r="N6121" i="1"/>
  <c r="M6121" i="1"/>
  <c r="L6121" i="1"/>
  <c r="G6121" i="1"/>
  <c r="F6121" i="1"/>
  <c r="E6121" i="1"/>
  <c r="D6121" i="1"/>
  <c r="C6121" i="1"/>
  <c r="B6121" i="1"/>
  <c r="Q6120" i="1"/>
  <c r="N6120" i="1"/>
  <c r="M6120" i="1"/>
  <c r="L6120" i="1"/>
  <c r="G6120" i="1"/>
  <c r="F6120" i="1"/>
  <c r="E6120" i="1"/>
  <c r="D6120" i="1"/>
  <c r="C6120" i="1"/>
  <c r="B6120" i="1"/>
  <c r="Q6119" i="1"/>
  <c r="N6119" i="1"/>
  <c r="M6119" i="1"/>
  <c r="L6119" i="1"/>
  <c r="G6119" i="1"/>
  <c r="F6119" i="1"/>
  <c r="E6119" i="1"/>
  <c r="D6119" i="1"/>
  <c r="C6119" i="1"/>
  <c r="B6119" i="1"/>
  <c r="Q6118" i="1"/>
  <c r="N6118" i="1"/>
  <c r="M6118" i="1"/>
  <c r="L6118" i="1"/>
  <c r="G6118" i="1"/>
  <c r="F6118" i="1"/>
  <c r="E6118" i="1"/>
  <c r="D6118" i="1"/>
  <c r="C6118" i="1"/>
  <c r="B6118" i="1"/>
  <c r="Q6117" i="1"/>
  <c r="N6117" i="1"/>
  <c r="M6117" i="1"/>
  <c r="L6117" i="1"/>
  <c r="G6117" i="1"/>
  <c r="F6117" i="1"/>
  <c r="E6117" i="1"/>
  <c r="D6117" i="1"/>
  <c r="C6117" i="1"/>
  <c r="B6117" i="1"/>
  <c r="Q6116" i="1"/>
  <c r="N6116" i="1"/>
  <c r="M6116" i="1"/>
  <c r="L6116" i="1"/>
  <c r="G6116" i="1"/>
  <c r="F6116" i="1"/>
  <c r="E6116" i="1"/>
  <c r="D6116" i="1"/>
  <c r="C6116" i="1"/>
  <c r="B6116" i="1"/>
  <c r="Q6115" i="1"/>
  <c r="N6115" i="1"/>
  <c r="M6115" i="1"/>
  <c r="L6115" i="1"/>
  <c r="G6115" i="1"/>
  <c r="F6115" i="1"/>
  <c r="E6115" i="1"/>
  <c r="D6115" i="1"/>
  <c r="C6115" i="1"/>
  <c r="B6115" i="1"/>
  <c r="Q6114" i="1"/>
  <c r="N6114" i="1"/>
  <c r="M6114" i="1"/>
  <c r="L6114" i="1"/>
  <c r="G6114" i="1"/>
  <c r="F6114" i="1"/>
  <c r="E6114" i="1"/>
  <c r="D6114" i="1"/>
  <c r="C6114" i="1"/>
  <c r="B6114" i="1"/>
  <c r="Q6113" i="1"/>
  <c r="N6113" i="1"/>
  <c r="M6113" i="1"/>
  <c r="L6113" i="1"/>
  <c r="G6113" i="1"/>
  <c r="F6113" i="1"/>
  <c r="E6113" i="1"/>
  <c r="D6113" i="1"/>
  <c r="C6113" i="1"/>
  <c r="B6113" i="1"/>
  <c r="Q6112" i="1"/>
  <c r="N6112" i="1"/>
  <c r="M6112" i="1"/>
  <c r="L6112" i="1"/>
  <c r="G6112" i="1"/>
  <c r="F6112" i="1"/>
  <c r="E6112" i="1"/>
  <c r="D6112" i="1"/>
  <c r="C6112" i="1"/>
  <c r="B6112" i="1"/>
  <c r="Q6111" i="1"/>
  <c r="N6111" i="1"/>
  <c r="M6111" i="1"/>
  <c r="L6111" i="1"/>
  <c r="G6111" i="1"/>
  <c r="F6111" i="1"/>
  <c r="E6111" i="1"/>
  <c r="D6111" i="1"/>
  <c r="C6111" i="1"/>
  <c r="B6111" i="1"/>
  <c r="Q6110" i="1"/>
  <c r="N6110" i="1"/>
  <c r="M6110" i="1"/>
  <c r="L6110" i="1"/>
  <c r="G6110" i="1"/>
  <c r="F6110" i="1"/>
  <c r="E6110" i="1"/>
  <c r="D6110" i="1"/>
  <c r="C6110" i="1"/>
  <c r="B6110" i="1"/>
  <c r="Q6109" i="1"/>
  <c r="N6109" i="1"/>
  <c r="M6109" i="1"/>
  <c r="L6109" i="1"/>
  <c r="G6109" i="1"/>
  <c r="F6109" i="1"/>
  <c r="E6109" i="1"/>
  <c r="D6109" i="1"/>
  <c r="C6109" i="1"/>
  <c r="B6109" i="1"/>
  <c r="Q6108" i="1"/>
  <c r="N6108" i="1"/>
  <c r="M6108" i="1"/>
  <c r="L6108" i="1"/>
  <c r="G6108" i="1"/>
  <c r="F6108" i="1"/>
  <c r="E6108" i="1"/>
  <c r="D6108" i="1"/>
  <c r="C6108" i="1"/>
  <c r="B6108" i="1"/>
  <c r="Q6107" i="1"/>
  <c r="N6107" i="1"/>
  <c r="M6107" i="1"/>
  <c r="L6107" i="1"/>
  <c r="G6107" i="1"/>
  <c r="F6107" i="1"/>
  <c r="E6107" i="1"/>
  <c r="D6107" i="1"/>
  <c r="C6107" i="1"/>
  <c r="B6107" i="1"/>
  <c r="Q6106" i="1"/>
  <c r="N6106" i="1"/>
  <c r="M6106" i="1"/>
  <c r="L6106" i="1"/>
  <c r="G6106" i="1"/>
  <c r="F6106" i="1"/>
  <c r="E6106" i="1"/>
  <c r="D6106" i="1"/>
  <c r="C6106" i="1"/>
  <c r="B6106" i="1"/>
  <c r="Q6105" i="1"/>
  <c r="N6105" i="1"/>
  <c r="M6105" i="1"/>
  <c r="L6105" i="1"/>
  <c r="G6105" i="1"/>
  <c r="F6105" i="1"/>
  <c r="E6105" i="1"/>
  <c r="D6105" i="1"/>
  <c r="C6105" i="1"/>
  <c r="B6105" i="1"/>
  <c r="Q6104" i="1"/>
  <c r="N6104" i="1"/>
  <c r="M6104" i="1"/>
  <c r="L6104" i="1"/>
  <c r="G6104" i="1"/>
  <c r="F6104" i="1"/>
  <c r="E6104" i="1"/>
  <c r="D6104" i="1"/>
  <c r="C6104" i="1"/>
  <c r="B6104" i="1"/>
  <c r="Q6103" i="1"/>
  <c r="N6103" i="1"/>
  <c r="M6103" i="1"/>
  <c r="L6103" i="1"/>
  <c r="G6103" i="1"/>
  <c r="F6103" i="1"/>
  <c r="E6103" i="1"/>
  <c r="D6103" i="1"/>
  <c r="C6103" i="1"/>
  <c r="B6103" i="1"/>
  <c r="Q6102" i="1"/>
  <c r="N6102" i="1"/>
  <c r="M6102" i="1"/>
  <c r="L6102" i="1"/>
  <c r="G6102" i="1"/>
  <c r="F6102" i="1"/>
  <c r="E6102" i="1"/>
  <c r="D6102" i="1"/>
  <c r="C6102" i="1"/>
  <c r="B6102" i="1"/>
  <c r="Q6101" i="1"/>
  <c r="N6101" i="1"/>
  <c r="M6101" i="1"/>
  <c r="L6101" i="1"/>
  <c r="G6101" i="1"/>
  <c r="F6101" i="1"/>
  <c r="E6101" i="1"/>
  <c r="D6101" i="1"/>
  <c r="C6101" i="1"/>
  <c r="B6101" i="1"/>
  <c r="Q6100" i="1"/>
  <c r="N6100" i="1"/>
  <c r="M6100" i="1"/>
  <c r="L6100" i="1"/>
  <c r="G6100" i="1"/>
  <c r="F6100" i="1"/>
  <c r="E6100" i="1"/>
  <c r="D6100" i="1"/>
  <c r="C6100" i="1"/>
  <c r="B6100" i="1"/>
  <c r="Q6099" i="1"/>
  <c r="N6099" i="1"/>
  <c r="M6099" i="1"/>
  <c r="L6099" i="1"/>
  <c r="G6099" i="1"/>
  <c r="F6099" i="1"/>
  <c r="E6099" i="1"/>
  <c r="D6099" i="1"/>
  <c r="C6099" i="1"/>
  <c r="B6099" i="1"/>
  <c r="Q6098" i="1"/>
  <c r="N6098" i="1"/>
  <c r="M6098" i="1"/>
  <c r="L6098" i="1"/>
  <c r="G6098" i="1"/>
  <c r="F6098" i="1"/>
  <c r="E6098" i="1"/>
  <c r="D6098" i="1"/>
  <c r="C6098" i="1"/>
  <c r="B6098" i="1"/>
  <c r="Q6097" i="1"/>
  <c r="N6097" i="1"/>
  <c r="M6097" i="1"/>
  <c r="L6097" i="1"/>
  <c r="G6097" i="1"/>
  <c r="F6097" i="1"/>
  <c r="E6097" i="1"/>
  <c r="D6097" i="1"/>
  <c r="C6097" i="1"/>
  <c r="B6097" i="1"/>
  <c r="Q6096" i="1"/>
  <c r="N6096" i="1"/>
  <c r="M6096" i="1"/>
  <c r="L6096" i="1"/>
  <c r="G6096" i="1"/>
  <c r="F6096" i="1"/>
  <c r="E6096" i="1"/>
  <c r="D6096" i="1"/>
  <c r="C6096" i="1"/>
  <c r="B6096" i="1"/>
  <c r="Q6095" i="1"/>
  <c r="N6095" i="1"/>
  <c r="M6095" i="1"/>
  <c r="L6095" i="1"/>
  <c r="G6095" i="1"/>
  <c r="F6095" i="1"/>
  <c r="E6095" i="1"/>
  <c r="D6095" i="1"/>
  <c r="C6095" i="1"/>
  <c r="B6095" i="1"/>
  <c r="Q6094" i="1"/>
  <c r="N6094" i="1"/>
  <c r="M6094" i="1"/>
  <c r="L6094" i="1"/>
  <c r="G6094" i="1"/>
  <c r="F6094" i="1"/>
  <c r="E6094" i="1"/>
  <c r="D6094" i="1"/>
  <c r="C6094" i="1"/>
  <c r="B6094" i="1"/>
  <c r="Q6093" i="1"/>
  <c r="N6093" i="1"/>
  <c r="M6093" i="1"/>
  <c r="L6093" i="1"/>
  <c r="G6093" i="1"/>
  <c r="F6093" i="1"/>
  <c r="E6093" i="1"/>
  <c r="D6093" i="1"/>
  <c r="C6093" i="1"/>
  <c r="B6093" i="1"/>
  <c r="Q6092" i="1"/>
  <c r="N6092" i="1"/>
  <c r="M6092" i="1"/>
  <c r="L6092" i="1"/>
  <c r="G6092" i="1"/>
  <c r="F6092" i="1"/>
  <c r="E6092" i="1"/>
  <c r="D6092" i="1"/>
  <c r="C6092" i="1"/>
  <c r="B6092" i="1"/>
  <c r="Q6091" i="1"/>
  <c r="N6091" i="1"/>
  <c r="M6091" i="1"/>
  <c r="L6091" i="1"/>
  <c r="G6091" i="1"/>
  <c r="F6091" i="1"/>
  <c r="E6091" i="1"/>
  <c r="D6091" i="1"/>
  <c r="C6091" i="1"/>
  <c r="B6091" i="1"/>
  <c r="Q6090" i="1"/>
  <c r="N6090" i="1"/>
  <c r="M6090" i="1"/>
  <c r="L6090" i="1"/>
  <c r="G6090" i="1"/>
  <c r="F6090" i="1"/>
  <c r="E6090" i="1"/>
  <c r="D6090" i="1"/>
  <c r="C6090" i="1"/>
  <c r="B6090" i="1"/>
  <c r="Q6089" i="1"/>
  <c r="N6089" i="1"/>
  <c r="M6089" i="1"/>
  <c r="L6089" i="1"/>
  <c r="G6089" i="1"/>
  <c r="F6089" i="1"/>
  <c r="E6089" i="1"/>
  <c r="D6089" i="1"/>
  <c r="C6089" i="1"/>
  <c r="B6089" i="1"/>
  <c r="Q6088" i="1"/>
  <c r="N6088" i="1"/>
  <c r="M6088" i="1"/>
  <c r="L6088" i="1"/>
  <c r="G6088" i="1"/>
  <c r="F6088" i="1"/>
  <c r="E6088" i="1"/>
  <c r="D6088" i="1"/>
  <c r="C6088" i="1"/>
  <c r="B6088" i="1"/>
  <c r="Q6087" i="1"/>
  <c r="N6087" i="1"/>
  <c r="M6087" i="1"/>
  <c r="L6087" i="1"/>
  <c r="G6087" i="1"/>
  <c r="F6087" i="1"/>
  <c r="E6087" i="1"/>
  <c r="D6087" i="1"/>
  <c r="C6087" i="1"/>
  <c r="B6087" i="1"/>
  <c r="Q6086" i="1"/>
  <c r="N6086" i="1"/>
  <c r="M6086" i="1"/>
  <c r="L6086" i="1"/>
  <c r="G6086" i="1"/>
  <c r="F6086" i="1"/>
  <c r="E6086" i="1"/>
  <c r="D6086" i="1"/>
  <c r="C6086" i="1"/>
  <c r="B6086" i="1"/>
  <c r="Q6085" i="1"/>
  <c r="N6085" i="1"/>
  <c r="M6085" i="1"/>
  <c r="L6085" i="1"/>
  <c r="G6085" i="1"/>
  <c r="F6085" i="1"/>
  <c r="E6085" i="1"/>
  <c r="D6085" i="1"/>
  <c r="C6085" i="1"/>
  <c r="B6085" i="1"/>
  <c r="Q6084" i="1"/>
  <c r="N6084" i="1"/>
  <c r="M6084" i="1"/>
  <c r="L6084" i="1"/>
  <c r="G6084" i="1"/>
  <c r="F6084" i="1"/>
  <c r="E6084" i="1"/>
  <c r="D6084" i="1"/>
  <c r="C6084" i="1"/>
  <c r="B6084" i="1"/>
  <c r="Q6083" i="1"/>
  <c r="N6083" i="1"/>
  <c r="M6083" i="1"/>
  <c r="L6083" i="1"/>
  <c r="G6083" i="1"/>
  <c r="F6083" i="1"/>
  <c r="E6083" i="1"/>
  <c r="D6083" i="1"/>
  <c r="C6083" i="1"/>
  <c r="B6083" i="1"/>
  <c r="Q6082" i="1"/>
  <c r="N6082" i="1"/>
  <c r="M6082" i="1"/>
  <c r="L6082" i="1"/>
  <c r="G6082" i="1"/>
  <c r="F6082" i="1"/>
  <c r="E6082" i="1"/>
  <c r="D6082" i="1"/>
  <c r="C6082" i="1"/>
  <c r="B6082" i="1"/>
  <c r="Q6081" i="1"/>
  <c r="N6081" i="1"/>
  <c r="M6081" i="1"/>
  <c r="L6081" i="1"/>
  <c r="G6081" i="1"/>
  <c r="F6081" i="1"/>
  <c r="E6081" i="1"/>
  <c r="D6081" i="1"/>
  <c r="C6081" i="1"/>
  <c r="B6081" i="1"/>
  <c r="Q6080" i="1"/>
  <c r="N6080" i="1"/>
  <c r="M6080" i="1"/>
  <c r="L6080" i="1"/>
  <c r="G6080" i="1"/>
  <c r="F6080" i="1"/>
  <c r="E6080" i="1"/>
  <c r="D6080" i="1"/>
  <c r="C6080" i="1"/>
  <c r="B6080" i="1"/>
  <c r="Q6079" i="1"/>
  <c r="N6079" i="1"/>
  <c r="M6079" i="1"/>
  <c r="L6079" i="1"/>
  <c r="G6079" i="1"/>
  <c r="F6079" i="1"/>
  <c r="E6079" i="1"/>
  <c r="D6079" i="1"/>
  <c r="C6079" i="1"/>
  <c r="B6079" i="1"/>
  <c r="Q6078" i="1"/>
  <c r="N6078" i="1"/>
  <c r="M6078" i="1"/>
  <c r="L6078" i="1"/>
  <c r="G6078" i="1"/>
  <c r="F6078" i="1"/>
  <c r="E6078" i="1"/>
  <c r="D6078" i="1"/>
  <c r="C6078" i="1"/>
  <c r="B6078" i="1"/>
  <c r="Q6077" i="1"/>
  <c r="N6077" i="1"/>
  <c r="M6077" i="1"/>
  <c r="L6077" i="1"/>
  <c r="G6077" i="1"/>
  <c r="F6077" i="1"/>
  <c r="E6077" i="1"/>
  <c r="D6077" i="1"/>
  <c r="C6077" i="1"/>
  <c r="B6077" i="1"/>
  <c r="Q6076" i="1"/>
  <c r="N6076" i="1"/>
  <c r="M6076" i="1"/>
  <c r="L6076" i="1"/>
  <c r="G6076" i="1"/>
  <c r="F6076" i="1"/>
  <c r="E6076" i="1"/>
  <c r="D6076" i="1"/>
  <c r="C6076" i="1"/>
  <c r="B6076" i="1"/>
  <c r="Q6075" i="1"/>
  <c r="N6075" i="1"/>
  <c r="M6075" i="1"/>
  <c r="L6075" i="1"/>
  <c r="G6075" i="1"/>
  <c r="F6075" i="1"/>
  <c r="E6075" i="1"/>
  <c r="D6075" i="1"/>
  <c r="C6075" i="1"/>
  <c r="B6075" i="1"/>
  <c r="Q6074" i="1"/>
  <c r="N6074" i="1"/>
  <c r="M6074" i="1"/>
  <c r="L6074" i="1"/>
  <c r="G6074" i="1"/>
  <c r="F6074" i="1"/>
  <c r="E6074" i="1"/>
  <c r="D6074" i="1"/>
  <c r="C6074" i="1"/>
  <c r="B6074" i="1"/>
  <c r="Q6073" i="1"/>
  <c r="N6073" i="1"/>
  <c r="M6073" i="1"/>
  <c r="L6073" i="1"/>
  <c r="G6073" i="1"/>
  <c r="F6073" i="1"/>
  <c r="E6073" i="1"/>
  <c r="D6073" i="1"/>
  <c r="C6073" i="1"/>
  <c r="B6073" i="1"/>
  <c r="Q6072" i="1"/>
  <c r="N6072" i="1"/>
  <c r="M6072" i="1"/>
  <c r="L6072" i="1"/>
  <c r="G6072" i="1"/>
  <c r="F6072" i="1"/>
  <c r="E6072" i="1"/>
  <c r="D6072" i="1"/>
  <c r="C6072" i="1"/>
  <c r="B6072" i="1"/>
  <c r="Q6071" i="1"/>
  <c r="N6071" i="1"/>
  <c r="M6071" i="1"/>
  <c r="L6071" i="1"/>
  <c r="G6071" i="1"/>
  <c r="F6071" i="1"/>
  <c r="E6071" i="1"/>
  <c r="D6071" i="1"/>
  <c r="C6071" i="1"/>
  <c r="B6071" i="1"/>
  <c r="Q6070" i="1"/>
  <c r="N6070" i="1"/>
  <c r="M6070" i="1"/>
  <c r="L6070" i="1"/>
  <c r="G6070" i="1"/>
  <c r="F6070" i="1"/>
  <c r="E6070" i="1"/>
  <c r="D6070" i="1"/>
  <c r="C6070" i="1"/>
  <c r="B6070" i="1"/>
  <c r="Q6069" i="1"/>
  <c r="N6069" i="1"/>
  <c r="M6069" i="1"/>
  <c r="L6069" i="1"/>
  <c r="G6069" i="1"/>
  <c r="F6069" i="1"/>
  <c r="E6069" i="1"/>
  <c r="D6069" i="1"/>
  <c r="C6069" i="1"/>
  <c r="B6069" i="1"/>
  <c r="Q6068" i="1"/>
  <c r="N6068" i="1"/>
  <c r="M6068" i="1"/>
  <c r="L6068" i="1"/>
  <c r="G6068" i="1"/>
  <c r="F6068" i="1"/>
  <c r="E6068" i="1"/>
  <c r="D6068" i="1"/>
  <c r="C6068" i="1"/>
  <c r="B6068" i="1"/>
  <c r="Q6067" i="1"/>
  <c r="N6067" i="1"/>
  <c r="M6067" i="1"/>
  <c r="L6067" i="1"/>
  <c r="G6067" i="1"/>
  <c r="F6067" i="1"/>
  <c r="E6067" i="1"/>
  <c r="D6067" i="1"/>
  <c r="C6067" i="1"/>
  <c r="B6067" i="1"/>
  <c r="Q6066" i="1"/>
  <c r="N6066" i="1"/>
  <c r="M6066" i="1"/>
  <c r="L6066" i="1"/>
  <c r="G6066" i="1"/>
  <c r="F6066" i="1"/>
  <c r="E6066" i="1"/>
  <c r="D6066" i="1"/>
  <c r="C6066" i="1"/>
  <c r="B6066" i="1"/>
  <c r="Q6065" i="1"/>
  <c r="N6065" i="1"/>
  <c r="M6065" i="1"/>
  <c r="L6065" i="1"/>
  <c r="G6065" i="1"/>
  <c r="F6065" i="1"/>
  <c r="E6065" i="1"/>
  <c r="D6065" i="1"/>
  <c r="C6065" i="1"/>
  <c r="B6065" i="1"/>
  <c r="Q6064" i="1"/>
  <c r="N6064" i="1"/>
  <c r="M6064" i="1"/>
  <c r="L6064" i="1"/>
  <c r="G6064" i="1"/>
  <c r="F6064" i="1"/>
  <c r="E6064" i="1"/>
  <c r="D6064" i="1"/>
  <c r="C6064" i="1"/>
  <c r="B6064" i="1"/>
  <c r="Q6063" i="1"/>
  <c r="N6063" i="1"/>
  <c r="M6063" i="1"/>
  <c r="L6063" i="1"/>
  <c r="G6063" i="1"/>
  <c r="F6063" i="1"/>
  <c r="E6063" i="1"/>
  <c r="D6063" i="1"/>
  <c r="C6063" i="1"/>
  <c r="B6063" i="1"/>
  <c r="Q6062" i="1"/>
  <c r="N6062" i="1"/>
  <c r="M6062" i="1"/>
  <c r="L6062" i="1"/>
  <c r="G6062" i="1"/>
  <c r="F6062" i="1"/>
  <c r="E6062" i="1"/>
  <c r="D6062" i="1"/>
  <c r="C6062" i="1"/>
  <c r="B6062" i="1"/>
  <c r="Q6061" i="1"/>
  <c r="N6061" i="1"/>
  <c r="M6061" i="1"/>
  <c r="L6061" i="1"/>
  <c r="G6061" i="1"/>
  <c r="F6061" i="1"/>
  <c r="E6061" i="1"/>
  <c r="D6061" i="1"/>
  <c r="C6061" i="1"/>
  <c r="B6061" i="1"/>
  <c r="Q6060" i="1"/>
  <c r="N6060" i="1"/>
  <c r="M6060" i="1"/>
  <c r="L6060" i="1"/>
  <c r="G6060" i="1"/>
  <c r="F6060" i="1"/>
  <c r="E6060" i="1"/>
  <c r="D6060" i="1"/>
  <c r="C6060" i="1"/>
  <c r="B6060" i="1"/>
  <c r="Q6059" i="1"/>
  <c r="N6059" i="1"/>
  <c r="M6059" i="1"/>
  <c r="L6059" i="1"/>
  <c r="G6059" i="1"/>
  <c r="F6059" i="1"/>
  <c r="E6059" i="1"/>
  <c r="D6059" i="1"/>
  <c r="C6059" i="1"/>
  <c r="B6059" i="1"/>
  <c r="Q6058" i="1"/>
  <c r="N6058" i="1"/>
  <c r="M6058" i="1"/>
  <c r="L6058" i="1"/>
  <c r="G6058" i="1"/>
  <c r="F6058" i="1"/>
  <c r="E6058" i="1"/>
  <c r="D6058" i="1"/>
  <c r="C6058" i="1"/>
  <c r="B6058" i="1"/>
  <c r="Q6057" i="1"/>
  <c r="N6057" i="1"/>
  <c r="M6057" i="1"/>
  <c r="L6057" i="1"/>
  <c r="G6057" i="1"/>
  <c r="F6057" i="1"/>
  <c r="E6057" i="1"/>
  <c r="D6057" i="1"/>
  <c r="C6057" i="1"/>
  <c r="B6057" i="1"/>
  <c r="Q6056" i="1"/>
  <c r="N6056" i="1"/>
  <c r="M6056" i="1"/>
  <c r="L6056" i="1"/>
  <c r="G6056" i="1"/>
  <c r="F6056" i="1"/>
  <c r="E6056" i="1"/>
  <c r="D6056" i="1"/>
  <c r="C6056" i="1"/>
  <c r="B6056" i="1"/>
  <c r="Q6055" i="1"/>
  <c r="N6055" i="1"/>
  <c r="M6055" i="1"/>
  <c r="L6055" i="1"/>
  <c r="G6055" i="1"/>
  <c r="F6055" i="1"/>
  <c r="E6055" i="1"/>
  <c r="D6055" i="1"/>
  <c r="C6055" i="1"/>
  <c r="B6055" i="1"/>
  <c r="Q6054" i="1"/>
  <c r="N6054" i="1"/>
  <c r="M6054" i="1"/>
  <c r="L6054" i="1"/>
  <c r="G6054" i="1"/>
  <c r="F6054" i="1"/>
  <c r="E6054" i="1"/>
  <c r="D6054" i="1"/>
  <c r="C6054" i="1"/>
  <c r="B6054" i="1"/>
  <c r="Q6053" i="1"/>
  <c r="N6053" i="1"/>
  <c r="M6053" i="1"/>
  <c r="L6053" i="1"/>
  <c r="G6053" i="1"/>
  <c r="F6053" i="1"/>
  <c r="E6053" i="1"/>
  <c r="D6053" i="1"/>
  <c r="C6053" i="1"/>
  <c r="B6053" i="1"/>
  <c r="Q6052" i="1"/>
  <c r="N6052" i="1"/>
  <c r="M6052" i="1"/>
  <c r="L6052" i="1"/>
  <c r="G6052" i="1"/>
  <c r="F6052" i="1"/>
  <c r="E6052" i="1"/>
  <c r="D6052" i="1"/>
  <c r="C6052" i="1"/>
  <c r="B6052" i="1"/>
  <c r="Q6051" i="1"/>
  <c r="N6051" i="1"/>
  <c r="M6051" i="1"/>
  <c r="L6051" i="1"/>
  <c r="G6051" i="1"/>
  <c r="F6051" i="1"/>
  <c r="E6051" i="1"/>
  <c r="D6051" i="1"/>
  <c r="C6051" i="1"/>
  <c r="B6051" i="1"/>
  <c r="Q6050" i="1"/>
  <c r="N6050" i="1"/>
  <c r="M6050" i="1"/>
  <c r="L6050" i="1"/>
  <c r="G6050" i="1"/>
  <c r="F6050" i="1"/>
  <c r="E6050" i="1"/>
  <c r="D6050" i="1"/>
  <c r="C6050" i="1"/>
  <c r="B6050" i="1"/>
  <c r="Q6049" i="1"/>
  <c r="N6049" i="1"/>
  <c r="M6049" i="1"/>
  <c r="L6049" i="1"/>
  <c r="G6049" i="1"/>
  <c r="F6049" i="1"/>
  <c r="E6049" i="1"/>
  <c r="D6049" i="1"/>
  <c r="C6049" i="1"/>
  <c r="B6049" i="1"/>
  <c r="Q6048" i="1"/>
  <c r="N6048" i="1"/>
  <c r="M6048" i="1"/>
  <c r="L6048" i="1"/>
  <c r="G6048" i="1"/>
  <c r="F6048" i="1"/>
  <c r="E6048" i="1"/>
  <c r="D6048" i="1"/>
  <c r="C6048" i="1"/>
  <c r="B6048" i="1"/>
  <c r="Q6047" i="1"/>
  <c r="N6047" i="1"/>
  <c r="M6047" i="1"/>
  <c r="L6047" i="1"/>
  <c r="G6047" i="1"/>
  <c r="F6047" i="1"/>
  <c r="E6047" i="1"/>
  <c r="D6047" i="1"/>
  <c r="C6047" i="1"/>
  <c r="B6047" i="1"/>
  <c r="Q6046" i="1"/>
  <c r="N6046" i="1"/>
  <c r="M6046" i="1"/>
  <c r="L6046" i="1"/>
  <c r="G6046" i="1"/>
  <c r="F6046" i="1"/>
  <c r="E6046" i="1"/>
  <c r="D6046" i="1"/>
  <c r="C6046" i="1"/>
  <c r="B6046" i="1"/>
  <c r="Q6045" i="1"/>
  <c r="N6045" i="1"/>
  <c r="M6045" i="1"/>
  <c r="L6045" i="1"/>
  <c r="G6045" i="1"/>
  <c r="F6045" i="1"/>
  <c r="E6045" i="1"/>
  <c r="D6045" i="1"/>
  <c r="C6045" i="1"/>
  <c r="B6045" i="1"/>
  <c r="Q6044" i="1"/>
  <c r="N6044" i="1"/>
  <c r="M6044" i="1"/>
  <c r="L6044" i="1"/>
  <c r="G6044" i="1"/>
  <c r="F6044" i="1"/>
  <c r="E6044" i="1"/>
  <c r="D6044" i="1"/>
  <c r="C6044" i="1"/>
  <c r="B6044" i="1"/>
  <c r="Q6043" i="1"/>
  <c r="N6043" i="1"/>
  <c r="M6043" i="1"/>
  <c r="L6043" i="1"/>
  <c r="G6043" i="1"/>
  <c r="F6043" i="1"/>
  <c r="E6043" i="1"/>
  <c r="D6043" i="1"/>
  <c r="C6043" i="1"/>
  <c r="B6043" i="1"/>
  <c r="Q6042" i="1"/>
  <c r="N6042" i="1"/>
  <c r="M6042" i="1"/>
  <c r="L6042" i="1"/>
  <c r="G6042" i="1"/>
  <c r="F6042" i="1"/>
  <c r="E6042" i="1"/>
  <c r="D6042" i="1"/>
  <c r="C6042" i="1"/>
  <c r="B6042" i="1"/>
  <c r="Q6041" i="1"/>
  <c r="N6041" i="1"/>
  <c r="M6041" i="1"/>
  <c r="L6041" i="1"/>
  <c r="G6041" i="1"/>
  <c r="F6041" i="1"/>
  <c r="E6041" i="1"/>
  <c r="D6041" i="1"/>
  <c r="C6041" i="1"/>
  <c r="B6041" i="1"/>
  <c r="Q6040" i="1"/>
  <c r="N6040" i="1"/>
  <c r="M6040" i="1"/>
  <c r="L6040" i="1"/>
  <c r="G6040" i="1"/>
  <c r="F6040" i="1"/>
  <c r="E6040" i="1"/>
  <c r="D6040" i="1"/>
  <c r="C6040" i="1"/>
  <c r="B6040" i="1"/>
  <c r="Q6039" i="1"/>
  <c r="N6039" i="1"/>
  <c r="M6039" i="1"/>
  <c r="L6039" i="1"/>
  <c r="G6039" i="1"/>
  <c r="F6039" i="1"/>
  <c r="E6039" i="1"/>
  <c r="D6039" i="1"/>
  <c r="C6039" i="1"/>
  <c r="B6039" i="1"/>
  <c r="Q6038" i="1"/>
  <c r="N6038" i="1"/>
  <c r="M6038" i="1"/>
  <c r="L6038" i="1"/>
  <c r="G6038" i="1"/>
  <c r="F6038" i="1"/>
  <c r="E6038" i="1"/>
  <c r="D6038" i="1"/>
  <c r="C6038" i="1"/>
  <c r="B6038" i="1"/>
  <c r="Q6037" i="1"/>
  <c r="N6037" i="1"/>
  <c r="M6037" i="1"/>
  <c r="L6037" i="1"/>
  <c r="G6037" i="1"/>
  <c r="F6037" i="1"/>
  <c r="E6037" i="1"/>
  <c r="D6037" i="1"/>
  <c r="C6037" i="1"/>
  <c r="B6037" i="1"/>
  <c r="Q6036" i="1"/>
  <c r="N6036" i="1"/>
  <c r="M6036" i="1"/>
  <c r="L6036" i="1"/>
  <c r="G6036" i="1"/>
  <c r="F6036" i="1"/>
  <c r="E6036" i="1"/>
  <c r="D6036" i="1"/>
  <c r="C6036" i="1"/>
  <c r="B6036" i="1"/>
  <c r="Q6035" i="1"/>
  <c r="N6035" i="1"/>
  <c r="M6035" i="1"/>
  <c r="L6035" i="1"/>
  <c r="G6035" i="1"/>
  <c r="F6035" i="1"/>
  <c r="E6035" i="1"/>
  <c r="D6035" i="1"/>
  <c r="C6035" i="1"/>
  <c r="B6035" i="1"/>
  <c r="Q6034" i="1"/>
  <c r="N6034" i="1"/>
  <c r="M6034" i="1"/>
  <c r="L6034" i="1"/>
  <c r="G6034" i="1"/>
  <c r="F6034" i="1"/>
  <c r="E6034" i="1"/>
  <c r="D6034" i="1"/>
  <c r="C6034" i="1"/>
  <c r="B6034" i="1"/>
  <c r="Q6033" i="1"/>
  <c r="N6033" i="1"/>
  <c r="M6033" i="1"/>
  <c r="L6033" i="1"/>
  <c r="G6033" i="1"/>
  <c r="F6033" i="1"/>
  <c r="E6033" i="1"/>
  <c r="D6033" i="1"/>
  <c r="C6033" i="1"/>
  <c r="B6033" i="1"/>
  <c r="Q6032" i="1"/>
  <c r="N6032" i="1"/>
  <c r="M6032" i="1"/>
  <c r="L6032" i="1"/>
  <c r="G6032" i="1"/>
  <c r="F6032" i="1"/>
  <c r="E6032" i="1"/>
  <c r="D6032" i="1"/>
  <c r="C6032" i="1"/>
  <c r="B6032" i="1"/>
  <c r="Q6031" i="1"/>
  <c r="N6031" i="1"/>
  <c r="M6031" i="1"/>
  <c r="L6031" i="1"/>
  <c r="G6031" i="1"/>
  <c r="F6031" i="1"/>
  <c r="E6031" i="1"/>
  <c r="D6031" i="1"/>
  <c r="C6031" i="1"/>
  <c r="B6031" i="1"/>
  <c r="Q6030" i="1"/>
  <c r="N6030" i="1"/>
  <c r="M6030" i="1"/>
  <c r="L6030" i="1"/>
  <c r="G6030" i="1"/>
  <c r="F6030" i="1"/>
  <c r="E6030" i="1"/>
  <c r="D6030" i="1"/>
  <c r="C6030" i="1"/>
  <c r="B6030" i="1"/>
  <c r="Q6029" i="1"/>
  <c r="N6029" i="1"/>
  <c r="M6029" i="1"/>
  <c r="L6029" i="1"/>
  <c r="G6029" i="1"/>
  <c r="F6029" i="1"/>
  <c r="E6029" i="1"/>
  <c r="D6029" i="1"/>
  <c r="C6029" i="1"/>
  <c r="B6029" i="1"/>
  <c r="Q6028" i="1"/>
  <c r="N6028" i="1"/>
  <c r="M6028" i="1"/>
  <c r="L6028" i="1"/>
  <c r="G6028" i="1"/>
  <c r="F6028" i="1"/>
  <c r="E6028" i="1"/>
  <c r="D6028" i="1"/>
  <c r="C6028" i="1"/>
  <c r="B6028" i="1"/>
  <c r="Q6027" i="1"/>
  <c r="N6027" i="1"/>
  <c r="M6027" i="1"/>
  <c r="L6027" i="1"/>
  <c r="G6027" i="1"/>
  <c r="F6027" i="1"/>
  <c r="E6027" i="1"/>
  <c r="D6027" i="1"/>
  <c r="C6027" i="1"/>
  <c r="B6027" i="1"/>
  <c r="Q6026" i="1"/>
  <c r="N6026" i="1"/>
  <c r="M6026" i="1"/>
  <c r="L6026" i="1"/>
  <c r="G6026" i="1"/>
  <c r="F6026" i="1"/>
  <c r="E6026" i="1"/>
  <c r="D6026" i="1"/>
  <c r="C6026" i="1"/>
  <c r="B6026" i="1"/>
  <c r="Q6025" i="1"/>
  <c r="N6025" i="1"/>
  <c r="M6025" i="1"/>
  <c r="L6025" i="1"/>
  <c r="G6025" i="1"/>
  <c r="F6025" i="1"/>
  <c r="E6025" i="1"/>
  <c r="D6025" i="1"/>
  <c r="C6025" i="1"/>
  <c r="B6025" i="1"/>
  <c r="Q6024" i="1"/>
  <c r="N6024" i="1"/>
  <c r="M6024" i="1"/>
  <c r="L6024" i="1"/>
  <c r="G6024" i="1"/>
  <c r="F6024" i="1"/>
  <c r="E6024" i="1"/>
  <c r="D6024" i="1"/>
  <c r="C6024" i="1"/>
  <c r="B6024" i="1"/>
  <c r="Q6023" i="1"/>
  <c r="N6023" i="1"/>
  <c r="M6023" i="1"/>
  <c r="L6023" i="1"/>
  <c r="G6023" i="1"/>
  <c r="F6023" i="1"/>
  <c r="E6023" i="1"/>
  <c r="D6023" i="1"/>
  <c r="C6023" i="1"/>
  <c r="B6023" i="1"/>
  <c r="Q6022" i="1"/>
  <c r="N6022" i="1"/>
  <c r="M6022" i="1"/>
  <c r="L6022" i="1"/>
  <c r="G6022" i="1"/>
  <c r="F6022" i="1"/>
  <c r="E6022" i="1"/>
  <c r="D6022" i="1"/>
  <c r="C6022" i="1"/>
  <c r="B6022" i="1"/>
  <c r="Q6021" i="1"/>
  <c r="N6021" i="1"/>
  <c r="M6021" i="1"/>
  <c r="L6021" i="1"/>
  <c r="G6021" i="1"/>
  <c r="F6021" i="1"/>
  <c r="E6021" i="1"/>
  <c r="D6021" i="1"/>
  <c r="C6021" i="1"/>
  <c r="B6021" i="1"/>
  <c r="Q6020" i="1"/>
  <c r="N6020" i="1"/>
  <c r="M6020" i="1"/>
  <c r="L6020" i="1"/>
  <c r="G6020" i="1"/>
  <c r="F6020" i="1"/>
  <c r="E6020" i="1"/>
  <c r="D6020" i="1"/>
  <c r="C6020" i="1"/>
  <c r="B6020" i="1"/>
  <c r="Q6019" i="1"/>
  <c r="N6019" i="1"/>
  <c r="M6019" i="1"/>
  <c r="L6019" i="1"/>
  <c r="G6019" i="1"/>
  <c r="F6019" i="1"/>
  <c r="E6019" i="1"/>
  <c r="D6019" i="1"/>
  <c r="C6019" i="1"/>
  <c r="B6019" i="1"/>
  <c r="Q6018" i="1"/>
  <c r="N6018" i="1"/>
  <c r="M6018" i="1"/>
  <c r="L6018" i="1"/>
  <c r="G6018" i="1"/>
  <c r="F6018" i="1"/>
  <c r="E6018" i="1"/>
  <c r="D6018" i="1"/>
  <c r="C6018" i="1"/>
  <c r="B6018" i="1"/>
  <c r="Q6017" i="1"/>
  <c r="N6017" i="1"/>
  <c r="M6017" i="1"/>
  <c r="L6017" i="1"/>
  <c r="G6017" i="1"/>
  <c r="F6017" i="1"/>
  <c r="E6017" i="1"/>
  <c r="D6017" i="1"/>
  <c r="C6017" i="1"/>
  <c r="B6017" i="1"/>
  <c r="Q6016" i="1"/>
  <c r="N6016" i="1"/>
  <c r="M6016" i="1"/>
  <c r="L6016" i="1"/>
  <c r="G6016" i="1"/>
  <c r="F6016" i="1"/>
  <c r="E6016" i="1"/>
  <c r="D6016" i="1"/>
  <c r="C6016" i="1"/>
  <c r="B6016" i="1"/>
  <c r="Q6015" i="1"/>
  <c r="N6015" i="1"/>
  <c r="M6015" i="1"/>
  <c r="L6015" i="1"/>
  <c r="G6015" i="1"/>
  <c r="F6015" i="1"/>
  <c r="E6015" i="1"/>
  <c r="D6015" i="1"/>
  <c r="C6015" i="1"/>
  <c r="B6015" i="1"/>
  <c r="Q6014" i="1"/>
  <c r="N6014" i="1"/>
  <c r="M6014" i="1"/>
  <c r="L6014" i="1"/>
  <c r="G6014" i="1"/>
  <c r="F6014" i="1"/>
  <c r="E6014" i="1"/>
  <c r="D6014" i="1"/>
  <c r="C6014" i="1"/>
  <c r="B6014" i="1"/>
  <c r="Q6013" i="1"/>
  <c r="N6013" i="1"/>
  <c r="M6013" i="1"/>
  <c r="L6013" i="1"/>
  <c r="G6013" i="1"/>
  <c r="F6013" i="1"/>
  <c r="E6013" i="1"/>
  <c r="D6013" i="1"/>
  <c r="C6013" i="1"/>
  <c r="B6013" i="1"/>
  <c r="Q6012" i="1"/>
  <c r="N6012" i="1"/>
  <c r="M6012" i="1"/>
  <c r="L6012" i="1"/>
  <c r="G6012" i="1"/>
  <c r="F6012" i="1"/>
  <c r="E6012" i="1"/>
  <c r="D6012" i="1"/>
  <c r="C6012" i="1"/>
  <c r="B6012" i="1"/>
  <c r="Q6011" i="1"/>
  <c r="N6011" i="1"/>
  <c r="M6011" i="1"/>
  <c r="L6011" i="1"/>
  <c r="G6011" i="1"/>
  <c r="F6011" i="1"/>
  <c r="E6011" i="1"/>
  <c r="D6011" i="1"/>
  <c r="C6011" i="1"/>
  <c r="B6011" i="1"/>
  <c r="Q6010" i="1"/>
  <c r="N6010" i="1"/>
  <c r="M6010" i="1"/>
  <c r="L6010" i="1"/>
  <c r="G6010" i="1"/>
  <c r="F6010" i="1"/>
  <c r="E6010" i="1"/>
  <c r="D6010" i="1"/>
  <c r="C6010" i="1"/>
  <c r="B6010" i="1"/>
  <c r="Q6009" i="1"/>
  <c r="N6009" i="1"/>
  <c r="M6009" i="1"/>
  <c r="L6009" i="1"/>
  <c r="G6009" i="1"/>
  <c r="F6009" i="1"/>
  <c r="E6009" i="1"/>
  <c r="D6009" i="1"/>
  <c r="C6009" i="1"/>
  <c r="B6009" i="1"/>
  <c r="Q6008" i="1"/>
  <c r="N6008" i="1"/>
  <c r="M6008" i="1"/>
  <c r="L6008" i="1"/>
  <c r="G6008" i="1"/>
  <c r="F6008" i="1"/>
  <c r="E6008" i="1"/>
  <c r="D6008" i="1"/>
  <c r="C6008" i="1"/>
  <c r="B6008" i="1"/>
  <c r="Q6007" i="1"/>
  <c r="N6007" i="1"/>
  <c r="M6007" i="1"/>
  <c r="L6007" i="1"/>
  <c r="G6007" i="1"/>
  <c r="F6007" i="1"/>
  <c r="E6007" i="1"/>
  <c r="D6007" i="1"/>
  <c r="C6007" i="1"/>
  <c r="B6007" i="1"/>
  <c r="Q6006" i="1"/>
  <c r="N6006" i="1"/>
  <c r="M6006" i="1"/>
  <c r="L6006" i="1"/>
  <c r="G6006" i="1"/>
  <c r="F6006" i="1"/>
  <c r="E6006" i="1"/>
  <c r="D6006" i="1"/>
  <c r="C6006" i="1"/>
  <c r="B6006" i="1"/>
  <c r="Q6005" i="1"/>
  <c r="N6005" i="1"/>
  <c r="M6005" i="1"/>
  <c r="L6005" i="1"/>
  <c r="G6005" i="1"/>
  <c r="F6005" i="1"/>
  <c r="E6005" i="1"/>
  <c r="D6005" i="1"/>
  <c r="C6005" i="1"/>
  <c r="B6005" i="1"/>
  <c r="Q6004" i="1"/>
  <c r="N6004" i="1"/>
  <c r="M6004" i="1"/>
  <c r="L6004" i="1"/>
  <c r="G6004" i="1"/>
  <c r="F6004" i="1"/>
  <c r="E6004" i="1"/>
  <c r="D6004" i="1"/>
  <c r="C6004" i="1"/>
  <c r="B6004" i="1"/>
  <c r="Q6003" i="1"/>
  <c r="N6003" i="1"/>
  <c r="M6003" i="1"/>
  <c r="L6003" i="1"/>
  <c r="G6003" i="1"/>
  <c r="F6003" i="1"/>
  <c r="E6003" i="1"/>
  <c r="D6003" i="1"/>
  <c r="C6003" i="1"/>
  <c r="B6003" i="1"/>
  <c r="Q6002" i="1"/>
  <c r="N6002" i="1"/>
  <c r="M6002" i="1"/>
  <c r="L6002" i="1"/>
  <c r="G6002" i="1"/>
  <c r="F6002" i="1"/>
  <c r="E6002" i="1"/>
  <c r="D6002" i="1"/>
  <c r="C6002" i="1"/>
  <c r="B6002" i="1"/>
  <c r="Q6001" i="1"/>
  <c r="N6001" i="1"/>
  <c r="M6001" i="1"/>
  <c r="L6001" i="1"/>
  <c r="G6001" i="1"/>
  <c r="F6001" i="1"/>
  <c r="E6001" i="1"/>
  <c r="D6001" i="1"/>
  <c r="C6001" i="1"/>
  <c r="B6001" i="1"/>
  <c r="Q6000" i="1"/>
  <c r="N6000" i="1"/>
  <c r="M6000" i="1"/>
  <c r="L6000" i="1"/>
  <c r="G6000" i="1"/>
  <c r="F6000" i="1"/>
  <c r="E6000" i="1"/>
  <c r="D6000" i="1"/>
  <c r="C6000" i="1"/>
  <c r="B6000" i="1"/>
  <c r="Q5999" i="1"/>
  <c r="N5999" i="1"/>
  <c r="M5999" i="1"/>
  <c r="L5999" i="1"/>
  <c r="G5999" i="1"/>
  <c r="F5999" i="1"/>
  <c r="E5999" i="1"/>
  <c r="D5999" i="1"/>
  <c r="C5999" i="1"/>
  <c r="B5999" i="1"/>
  <c r="Q5998" i="1"/>
  <c r="N5998" i="1"/>
  <c r="M5998" i="1"/>
  <c r="L5998" i="1"/>
  <c r="G5998" i="1"/>
  <c r="F5998" i="1"/>
  <c r="E5998" i="1"/>
  <c r="D5998" i="1"/>
  <c r="C5998" i="1"/>
  <c r="B5998" i="1"/>
  <c r="Q5997" i="1"/>
  <c r="N5997" i="1"/>
  <c r="M5997" i="1"/>
  <c r="L5997" i="1"/>
  <c r="G5997" i="1"/>
  <c r="F5997" i="1"/>
  <c r="E5997" i="1"/>
  <c r="D5997" i="1"/>
  <c r="C5997" i="1"/>
  <c r="B5997" i="1"/>
  <c r="Q5996" i="1"/>
  <c r="N5996" i="1"/>
  <c r="M5996" i="1"/>
  <c r="L5996" i="1"/>
  <c r="G5996" i="1"/>
  <c r="F5996" i="1"/>
  <c r="E5996" i="1"/>
  <c r="D5996" i="1"/>
  <c r="C5996" i="1"/>
  <c r="B5996" i="1"/>
  <c r="Q5995" i="1"/>
  <c r="N5995" i="1"/>
  <c r="M5995" i="1"/>
  <c r="L5995" i="1"/>
  <c r="G5995" i="1"/>
  <c r="F5995" i="1"/>
  <c r="E5995" i="1"/>
  <c r="D5995" i="1"/>
  <c r="C5995" i="1"/>
  <c r="B5995" i="1"/>
  <c r="Q5994" i="1"/>
  <c r="N5994" i="1"/>
  <c r="M5994" i="1"/>
  <c r="L5994" i="1"/>
  <c r="G5994" i="1"/>
  <c r="F5994" i="1"/>
  <c r="E5994" i="1"/>
  <c r="D5994" i="1"/>
  <c r="C5994" i="1"/>
  <c r="B5994" i="1"/>
  <c r="Q5993" i="1"/>
  <c r="N5993" i="1"/>
  <c r="M5993" i="1"/>
  <c r="L5993" i="1"/>
  <c r="G5993" i="1"/>
  <c r="F5993" i="1"/>
  <c r="E5993" i="1"/>
  <c r="D5993" i="1"/>
  <c r="C5993" i="1"/>
  <c r="B5993" i="1"/>
  <c r="Q5992" i="1"/>
  <c r="N5992" i="1"/>
  <c r="M5992" i="1"/>
  <c r="L5992" i="1"/>
  <c r="G5992" i="1"/>
  <c r="F5992" i="1"/>
  <c r="E5992" i="1"/>
  <c r="D5992" i="1"/>
  <c r="C5992" i="1"/>
  <c r="B5992" i="1"/>
  <c r="Q5991" i="1"/>
  <c r="N5991" i="1"/>
  <c r="M5991" i="1"/>
  <c r="L5991" i="1"/>
  <c r="G5991" i="1"/>
  <c r="F5991" i="1"/>
  <c r="E5991" i="1"/>
  <c r="D5991" i="1"/>
  <c r="C5991" i="1"/>
  <c r="B5991" i="1"/>
  <c r="Q5990" i="1"/>
  <c r="N5990" i="1"/>
  <c r="M5990" i="1"/>
  <c r="L5990" i="1"/>
  <c r="G5990" i="1"/>
  <c r="F5990" i="1"/>
  <c r="E5990" i="1"/>
  <c r="D5990" i="1"/>
  <c r="C5990" i="1"/>
  <c r="B5990" i="1"/>
  <c r="Q5989" i="1"/>
  <c r="N5989" i="1"/>
  <c r="M5989" i="1"/>
  <c r="L5989" i="1"/>
  <c r="G5989" i="1"/>
  <c r="F5989" i="1"/>
  <c r="E5989" i="1"/>
  <c r="D5989" i="1"/>
  <c r="C5989" i="1"/>
  <c r="B5989" i="1"/>
  <c r="Q5988" i="1"/>
  <c r="N5988" i="1"/>
  <c r="M5988" i="1"/>
  <c r="L5988" i="1"/>
  <c r="G5988" i="1"/>
  <c r="F5988" i="1"/>
  <c r="E5988" i="1"/>
  <c r="D5988" i="1"/>
  <c r="C5988" i="1"/>
  <c r="B5988" i="1"/>
  <c r="Q5987" i="1"/>
  <c r="N5987" i="1"/>
  <c r="M5987" i="1"/>
  <c r="L5987" i="1"/>
  <c r="G5987" i="1"/>
  <c r="F5987" i="1"/>
  <c r="E5987" i="1"/>
  <c r="D5987" i="1"/>
  <c r="C5987" i="1"/>
  <c r="B5987" i="1"/>
  <c r="Q5986" i="1"/>
  <c r="N5986" i="1"/>
  <c r="M5986" i="1"/>
  <c r="L5986" i="1"/>
  <c r="G5986" i="1"/>
  <c r="F5986" i="1"/>
  <c r="E5986" i="1"/>
  <c r="D5986" i="1"/>
  <c r="C5986" i="1"/>
  <c r="B5986" i="1"/>
  <c r="Q5985" i="1"/>
  <c r="N5985" i="1"/>
  <c r="M5985" i="1"/>
  <c r="L5985" i="1"/>
  <c r="G5985" i="1"/>
  <c r="F5985" i="1"/>
  <c r="E5985" i="1"/>
  <c r="D5985" i="1"/>
  <c r="C5985" i="1"/>
  <c r="B5985" i="1"/>
  <c r="Q5984" i="1"/>
  <c r="N5984" i="1"/>
  <c r="M5984" i="1"/>
  <c r="L5984" i="1"/>
  <c r="G5984" i="1"/>
  <c r="F5984" i="1"/>
  <c r="E5984" i="1"/>
  <c r="D5984" i="1"/>
  <c r="C5984" i="1"/>
  <c r="B5984" i="1"/>
  <c r="Q5983" i="1"/>
  <c r="N5983" i="1"/>
  <c r="M5983" i="1"/>
  <c r="L5983" i="1"/>
  <c r="G5983" i="1"/>
  <c r="F5983" i="1"/>
  <c r="E5983" i="1"/>
  <c r="D5983" i="1"/>
  <c r="C5983" i="1"/>
  <c r="B5983" i="1"/>
  <c r="Q5982" i="1"/>
  <c r="N5982" i="1"/>
  <c r="M5982" i="1"/>
  <c r="L5982" i="1"/>
  <c r="G5982" i="1"/>
  <c r="F5982" i="1"/>
  <c r="E5982" i="1"/>
  <c r="D5982" i="1"/>
  <c r="C5982" i="1"/>
  <c r="B5982" i="1"/>
  <c r="Q5981" i="1"/>
  <c r="N5981" i="1"/>
  <c r="M5981" i="1"/>
  <c r="L5981" i="1"/>
  <c r="G5981" i="1"/>
  <c r="F5981" i="1"/>
  <c r="E5981" i="1"/>
  <c r="D5981" i="1"/>
  <c r="C5981" i="1"/>
  <c r="B5981" i="1"/>
  <c r="Q5980" i="1"/>
  <c r="N5980" i="1"/>
  <c r="M5980" i="1"/>
  <c r="L5980" i="1"/>
  <c r="G5980" i="1"/>
  <c r="F5980" i="1"/>
  <c r="E5980" i="1"/>
  <c r="D5980" i="1"/>
  <c r="C5980" i="1"/>
  <c r="B5980" i="1"/>
  <c r="Q5979" i="1"/>
  <c r="N5979" i="1"/>
  <c r="M5979" i="1"/>
  <c r="L5979" i="1"/>
  <c r="G5979" i="1"/>
  <c r="F5979" i="1"/>
  <c r="E5979" i="1"/>
  <c r="D5979" i="1"/>
  <c r="C5979" i="1"/>
  <c r="B5979" i="1"/>
  <c r="Q5978" i="1"/>
  <c r="N5978" i="1"/>
  <c r="M5978" i="1"/>
  <c r="L5978" i="1"/>
  <c r="G5978" i="1"/>
  <c r="F5978" i="1"/>
  <c r="E5978" i="1"/>
  <c r="D5978" i="1"/>
  <c r="C5978" i="1"/>
  <c r="B5978" i="1"/>
  <c r="Q5977" i="1"/>
  <c r="N5977" i="1"/>
  <c r="M5977" i="1"/>
  <c r="L5977" i="1"/>
  <c r="G5977" i="1"/>
  <c r="F5977" i="1"/>
  <c r="E5977" i="1"/>
  <c r="D5977" i="1"/>
  <c r="C5977" i="1"/>
  <c r="B5977" i="1"/>
  <c r="Q5976" i="1"/>
  <c r="N5976" i="1"/>
  <c r="M5976" i="1"/>
  <c r="L5976" i="1"/>
  <c r="G5976" i="1"/>
  <c r="F5976" i="1"/>
  <c r="E5976" i="1"/>
  <c r="D5976" i="1"/>
  <c r="C5976" i="1"/>
  <c r="B5976" i="1"/>
  <c r="Q5975" i="1"/>
  <c r="N5975" i="1"/>
  <c r="M5975" i="1"/>
  <c r="L5975" i="1"/>
  <c r="G5975" i="1"/>
  <c r="F5975" i="1"/>
  <c r="E5975" i="1"/>
  <c r="D5975" i="1"/>
  <c r="C5975" i="1"/>
  <c r="B5975" i="1"/>
  <c r="Q5974" i="1"/>
  <c r="N5974" i="1"/>
  <c r="M5974" i="1"/>
  <c r="L5974" i="1"/>
  <c r="G5974" i="1"/>
  <c r="F5974" i="1"/>
  <c r="E5974" i="1"/>
  <c r="D5974" i="1"/>
  <c r="C5974" i="1"/>
  <c r="B5974" i="1"/>
  <c r="Q5973" i="1"/>
  <c r="N5973" i="1"/>
  <c r="M5973" i="1"/>
  <c r="L5973" i="1"/>
  <c r="G5973" i="1"/>
  <c r="F5973" i="1"/>
  <c r="E5973" i="1"/>
  <c r="D5973" i="1"/>
  <c r="C5973" i="1"/>
  <c r="B5973" i="1"/>
  <c r="Q5972" i="1"/>
  <c r="N5972" i="1"/>
  <c r="M5972" i="1"/>
  <c r="L5972" i="1"/>
  <c r="G5972" i="1"/>
  <c r="F5972" i="1"/>
  <c r="E5972" i="1"/>
  <c r="D5972" i="1"/>
  <c r="C5972" i="1"/>
  <c r="B5972" i="1"/>
  <c r="Q5971" i="1"/>
  <c r="N5971" i="1"/>
  <c r="M5971" i="1"/>
  <c r="L5971" i="1"/>
  <c r="G5971" i="1"/>
  <c r="F5971" i="1"/>
  <c r="E5971" i="1"/>
  <c r="D5971" i="1"/>
  <c r="C5971" i="1"/>
  <c r="B5971" i="1"/>
  <c r="Q5970" i="1"/>
  <c r="N5970" i="1"/>
  <c r="M5970" i="1"/>
  <c r="L5970" i="1"/>
  <c r="G5970" i="1"/>
  <c r="F5970" i="1"/>
  <c r="E5970" i="1"/>
  <c r="D5970" i="1"/>
  <c r="C5970" i="1"/>
  <c r="B5970" i="1"/>
  <c r="Q5969" i="1"/>
  <c r="N5969" i="1"/>
  <c r="M5969" i="1"/>
  <c r="L5969" i="1"/>
  <c r="G5969" i="1"/>
  <c r="F5969" i="1"/>
  <c r="E5969" i="1"/>
  <c r="D5969" i="1"/>
  <c r="C5969" i="1"/>
  <c r="B5969" i="1"/>
  <c r="Q5968" i="1"/>
  <c r="N5968" i="1"/>
  <c r="M5968" i="1"/>
  <c r="L5968" i="1"/>
  <c r="G5968" i="1"/>
  <c r="F5968" i="1"/>
  <c r="E5968" i="1"/>
  <c r="D5968" i="1"/>
  <c r="C5968" i="1"/>
  <c r="B5968" i="1"/>
  <c r="Q5967" i="1"/>
  <c r="N5967" i="1"/>
  <c r="M5967" i="1"/>
  <c r="L5967" i="1"/>
  <c r="G5967" i="1"/>
  <c r="F5967" i="1"/>
  <c r="E5967" i="1"/>
  <c r="D5967" i="1"/>
  <c r="C5967" i="1"/>
  <c r="B5967" i="1"/>
  <c r="Q5966" i="1"/>
  <c r="N5966" i="1"/>
  <c r="M5966" i="1"/>
  <c r="L5966" i="1"/>
  <c r="G5966" i="1"/>
  <c r="F5966" i="1"/>
  <c r="E5966" i="1"/>
  <c r="D5966" i="1"/>
  <c r="C5966" i="1"/>
  <c r="B5966" i="1"/>
  <c r="Q5965" i="1"/>
  <c r="N5965" i="1"/>
  <c r="M5965" i="1"/>
  <c r="L5965" i="1"/>
  <c r="G5965" i="1"/>
  <c r="F5965" i="1"/>
  <c r="E5965" i="1"/>
  <c r="D5965" i="1"/>
  <c r="C5965" i="1"/>
  <c r="B5965" i="1"/>
  <c r="Q5964" i="1"/>
  <c r="N5964" i="1"/>
  <c r="M5964" i="1"/>
  <c r="L5964" i="1"/>
  <c r="G5964" i="1"/>
  <c r="F5964" i="1"/>
  <c r="E5964" i="1"/>
  <c r="D5964" i="1"/>
  <c r="C5964" i="1"/>
  <c r="B5964" i="1"/>
  <c r="Q5963" i="1"/>
  <c r="N5963" i="1"/>
  <c r="M5963" i="1"/>
  <c r="L5963" i="1"/>
  <c r="G5963" i="1"/>
  <c r="F5963" i="1"/>
  <c r="E5963" i="1"/>
  <c r="D5963" i="1"/>
  <c r="C5963" i="1"/>
  <c r="B5963" i="1"/>
  <c r="Q5962" i="1"/>
  <c r="N5962" i="1"/>
  <c r="M5962" i="1"/>
  <c r="L5962" i="1"/>
  <c r="G5962" i="1"/>
  <c r="F5962" i="1"/>
  <c r="E5962" i="1"/>
  <c r="D5962" i="1"/>
  <c r="C5962" i="1"/>
  <c r="B5962" i="1"/>
  <c r="Q5961" i="1"/>
  <c r="N5961" i="1"/>
  <c r="M5961" i="1"/>
  <c r="L5961" i="1"/>
  <c r="G5961" i="1"/>
  <c r="F5961" i="1"/>
  <c r="E5961" i="1"/>
  <c r="D5961" i="1"/>
  <c r="C5961" i="1"/>
  <c r="B5961" i="1"/>
  <c r="Q5960" i="1"/>
  <c r="N5960" i="1"/>
  <c r="M5960" i="1"/>
  <c r="L5960" i="1"/>
  <c r="G5960" i="1"/>
  <c r="F5960" i="1"/>
  <c r="E5960" i="1"/>
  <c r="D5960" i="1"/>
  <c r="C5960" i="1"/>
  <c r="B5960" i="1"/>
  <c r="Q5959" i="1"/>
  <c r="N5959" i="1"/>
  <c r="M5959" i="1"/>
  <c r="L5959" i="1"/>
  <c r="G5959" i="1"/>
  <c r="F5959" i="1"/>
  <c r="E5959" i="1"/>
  <c r="D5959" i="1"/>
  <c r="C5959" i="1"/>
  <c r="B5959" i="1"/>
  <c r="Q5958" i="1"/>
  <c r="N5958" i="1"/>
  <c r="M5958" i="1"/>
  <c r="L5958" i="1"/>
  <c r="G5958" i="1"/>
  <c r="F5958" i="1"/>
  <c r="E5958" i="1"/>
  <c r="D5958" i="1"/>
  <c r="C5958" i="1"/>
  <c r="B5958" i="1"/>
  <c r="Q5957" i="1"/>
  <c r="N5957" i="1"/>
  <c r="M5957" i="1"/>
  <c r="L5957" i="1"/>
  <c r="G5957" i="1"/>
  <c r="F5957" i="1"/>
  <c r="E5957" i="1"/>
  <c r="D5957" i="1"/>
  <c r="C5957" i="1"/>
  <c r="B5957" i="1"/>
  <c r="Q5956" i="1"/>
  <c r="N5956" i="1"/>
  <c r="M5956" i="1"/>
  <c r="L5956" i="1"/>
  <c r="G5956" i="1"/>
  <c r="F5956" i="1"/>
  <c r="E5956" i="1"/>
  <c r="D5956" i="1"/>
  <c r="C5956" i="1"/>
  <c r="B5956" i="1"/>
  <c r="Q5955" i="1"/>
  <c r="N5955" i="1"/>
  <c r="M5955" i="1"/>
  <c r="L5955" i="1"/>
  <c r="G5955" i="1"/>
  <c r="F5955" i="1"/>
  <c r="E5955" i="1"/>
  <c r="D5955" i="1"/>
  <c r="C5955" i="1"/>
  <c r="B5955" i="1"/>
  <c r="Q5954" i="1"/>
  <c r="N5954" i="1"/>
  <c r="M5954" i="1"/>
  <c r="L5954" i="1"/>
  <c r="G5954" i="1"/>
  <c r="F5954" i="1"/>
  <c r="E5954" i="1"/>
  <c r="D5954" i="1"/>
  <c r="C5954" i="1"/>
  <c r="B5954" i="1"/>
  <c r="Q5953" i="1"/>
  <c r="N5953" i="1"/>
  <c r="M5953" i="1"/>
  <c r="L5953" i="1"/>
  <c r="G5953" i="1"/>
  <c r="F5953" i="1"/>
  <c r="E5953" i="1"/>
  <c r="D5953" i="1"/>
  <c r="C5953" i="1"/>
  <c r="B5953" i="1"/>
  <c r="Q5952" i="1"/>
  <c r="N5952" i="1"/>
  <c r="M5952" i="1"/>
  <c r="L5952" i="1"/>
  <c r="G5952" i="1"/>
  <c r="F5952" i="1"/>
  <c r="E5952" i="1"/>
  <c r="D5952" i="1"/>
  <c r="C5952" i="1"/>
  <c r="B5952" i="1"/>
  <c r="Q5951" i="1"/>
  <c r="N5951" i="1"/>
  <c r="M5951" i="1"/>
  <c r="L5951" i="1"/>
  <c r="G5951" i="1"/>
  <c r="F5951" i="1"/>
  <c r="E5951" i="1"/>
  <c r="D5951" i="1"/>
  <c r="C5951" i="1"/>
  <c r="B5951" i="1"/>
  <c r="Q5950" i="1"/>
  <c r="N5950" i="1"/>
  <c r="M5950" i="1"/>
  <c r="L5950" i="1"/>
  <c r="G5950" i="1"/>
  <c r="F5950" i="1"/>
  <c r="E5950" i="1"/>
  <c r="D5950" i="1"/>
  <c r="C5950" i="1"/>
  <c r="B5950" i="1"/>
  <c r="Q5949" i="1"/>
  <c r="N5949" i="1"/>
  <c r="M5949" i="1"/>
  <c r="L5949" i="1"/>
  <c r="G5949" i="1"/>
  <c r="F5949" i="1"/>
  <c r="E5949" i="1"/>
  <c r="D5949" i="1"/>
  <c r="C5949" i="1"/>
  <c r="B5949" i="1"/>
  <c r="Q5948" i="1"/>
  <c r="N5948" i="1"/>
  <c r="M5948" i="1"/>
  <c r="L5948" i="1"/>
  <c r="G5948" i="1"/>
  <c r="F5948" i="1"/>
  <c r="E5948" i="1"/>
  <c r="D5948" i="1"/>
  <c r="C5948" i="1"/>
  <c r="B5948" i="1"/>
  <c r="Q5947" i="1"/>
  <c r="N5947" i="1"/>
  <c r="M5947" i="1"/>
  <c r="L5947" i="1"/>
  <c r="G5947" i="1"/>
  <c r="F5947" i="1"/>
  <c r="E5947" i="1"/>
  <c r="D5947" i="1"/>
  <c r="C5947" i="1"/>
  <c r="B5947" i="1"/>
  <c r="Q5946" i="1"/>
  <c r="N5946" i="1"/>
  <c r="M5946" i="1"/>
  <c r="L5946" i="1"/>
  <c r="G5946" i="1"/>
  <c r="F5946" i="1"/>
  <c r="E5946" i="1"/>
  <c r="D5946" i="1"/>
  <c r="C5946" i="1"/>
  <c r="B5946" i="1"/>
  <c r="Q5945" i="1"/>
  <c r="N5945" i="1"/>
  <c r="M5945" i="1"/>
  <c r="L5945" i="1"/>
  <c r="G5945" i="1"/>
  <c r="F5945" i="1"/>
  <c r="E5945" i="1"/>
  <c r="D5945" i="1"/>
  <c r="C5945" i="1"/>
  <c r="B5945" i="1"/>
  <c r="Q5944" i="1"/>
  <c r="N5944" i="1"/>
  <c r="M5944" i="1"/>
  <c r="L5944" i="1"/>
  <c r="G5944" i="1"/>
  <c r="F5944" i="1"/>
  <c r="E5944" i="1"/>
  <c r="D5944" i="1"/>
  <c r="C5944" i="1"/>
  <c r="B5944" i="1"/>
  <c r="Q5943" i="1"/>
  <c r="N5943" i="1"/>
  <c r="M5943" i="1"/>
  <c r="L5943" i="1"/>
  <c r="G5943" i="1"/>
  <c r="F5943" i="1"/>
  <c r="E5943" i="1"/>
  <c r="D5943" i="1"/>
  <c r="C5943" i="1"/>
  <c r="B5943" i="1"/>
  <c r="Q5942" i="1"/>
  <c r="N5942" i="1"/>
  <c r="M5942" i="1"/>
  <c r="L5942" i="1"/>
  <c r="G5942" i="1"/>
  <c r="F5942" i="1"/>
  <c r="E5942" i="1"/>
  <c r="D5942" i="1"/>
  <c r="C5942" i="1"/>
  <c r="B5942" i="1"/>
  <c r="Q5941" i="1"/>
  <c r="N5941" i="1"/>
  <c r="M5941" i="1"/>
  <c r="L5941" i="1"/>
  <c r="G5941" i="1"/>
  <c r="F5941" i="1"/>
  <c r="E5941" i="1"/>
  <c r="D5941" i="1"/>
  <c r="C5941" i="1"/>
  <c r="B5941" i="1"/>
  <c r="Q5940" i="1"/>
  <c r="N5940" i="1"/>
  <c r="M5940" i="1"/>
  <c r="L5940" i="1"/>
  <c r="G5940" i="1"/>
  <c r="F5940" i="1"/>
  <c r="E5940" i="1"/>
  <c r="D5940" i="1"/>
  <c r="C5940" i="1"/>
  <c r="B5940" i="1"/>
  <c r="Q5939" i="1"/>
  <c r="N5939" i="1"/>
  <c r="M5939" i="1"/>
  <c r="L5939" i="1"/>
  <c r="G5939" i="1"/>
  <c r="F5939" i="1"/>
  <c r="E5939" i="1"/>
  <c r="D5939" i="1"/>
  <c r="C5939" i="1"/>
  <c r="B5939" i="1"/>
  <c r="Q5938" i="1"/>
  <c r="N5938" i="1"/>
  <c r="M5938" i="1"/>
  <c r="L5938" i="1"/>
  <c r="G5938" i="1"/>
  <c r="F5938" i="1"/>
  <c r="E5938" i="1"/>
  <c r="D5938" i="1"/>
  <c r="C5938" i="1"/>
  <c r="B5938" i="1"/>
  <c r="Q5937" i="1"/>
  <c r="N5937" i="1"/>
  <c r="M5937" i="1"/>
  <c r="L5937" i="1"/>
  <c r="G5937" i="1"/>
  <c r="F5937" i="1"/>
  <c r="E5937" i="1"/>
  <c r="D5937" i="1"/>
  <c r="C5937" i="1"/>
  <c r="B5937" i="1"/>
  <c r="Q5936" i="1"/>
  <c r="N5936" i="1"/>
  <c r="M5936" i="1"/>
  <c r="L5936" i="1"/>
  <c r="G5936" i="1"/>
  <c r="F5936" i="1"/>
  <c r="E5936" i="1"/>
  <c r="D5936" i="1"/>
  <c r="C5936" i="1"/>
  <c r="B5936" i="1"/>
  <c r="Q5935" i="1"/>
  <c r="N5935" i="1"/>
  <c r="M5935" i="1"/>
  <c r="L5935" i="1"/>
  <c r="G5935" i="1"/>
  <c r="F5935" i="1"/>
  <c r="E5935" i="1"/>
  <c r="D5935" i="1"/>
  <c r="C5935" i="1"/>
  <c r="B5935" i="1"/>
  <c r="Q5934" i="1"/>
  <c r="N5934" i="1"/>
  <c r="M5934" i="1"/>
  <c r="L5934" i="1"/>
  <c r="G5934" i="1"/>
  <c r="F5934" i="1"/>
  <c r="E5934" i="1"/>
  <c r="D5934" i="1"/>
  <c r="C5934" i="1"/>
  <c r="B5934" i="1"/>
  <c r="Q5933" i="1"/>
  <c r="N5933" i="1"/>
  <c r="M5933" i="1"/>
  <c r="L5933" i="1"/>
  <c r="G5933" i="1"/>
  <c r="F5933" i="1"/>
  <c r="E5933" i="1"/>
  <c r="D5933" i="1"/>
  <c r="C5933" i="1"/>
  <c r="B5933" i="1"/>
  <c r="Q5932" i="1"/>
  <c r="N5932" i="1"/>
  <c r="M5932" i="1"/>
  <c r="L5932" i="1"/>
  <c r="G5932" i="1"/>
  <c r="F5932" i="1"/>
  <c r="E5932" i="1"/>
  <c r="D5932" i="1"/>
  <c r="C5932" i="1"/>
  <c r="B5932" i="1"/>
  <c r="Q5931" i="1"/>
  <c r="N5931" i="1"/>
  <c r="M5931" i="1"/>
  <c r="L5931" i="1"/>
  <c r="G5931" i="1"/>
  <c r="F5931" i="1"/>
  <c r="E5931" i="1"/>
  <c r="D5931" i="1"/>
  <c r="C5931" i="1"/>
  <c r="B5931" i="1"/>
  <c r="Q5930" i="1"/>
  <c r="N5930" i="1"/>
  <c r="M5930" i="1"/>
  <c r="L5930" i="1"/>
  <c r="G5930" i="1"/>
  <c r="F5930" i="1"/>
  <c r="E5930" i="1"/>
  <c r="D5930" i="1"/>
  <c r="C5930" i="1"/>
  <c r="B5930" i="1"/>
  <c r="Q5929" i="1"/>
  <c r="N5929" i="1"/>
  <c r="M5929" i="1"/>
  <c r="L5929" i="1"/>
  <c r="G5929" i="1"/>
  <c r="F5929" i="1"/>
  <c r="E5929" i="1"/>
  <c r="D5929" i="1"/>
  <c r="C5929" i="1"/>
  <c r="B5929" i="1"/>
  <c r="Q5928" i="1"/>
  <c r="N5928" i="1"/>
  <c r="M5928" i="1"/>
  <c r="L5928" i="1"/>
  <c r="G5928" i="1"/>
  <c r="F5928" i="1"/>
  <c r="E5928" i="1"/>
  <c r="D5928" i="1"/>
  <c r="C5928" i="1"/>
  <c r="B5928" i="1"/>
  <c r="Q5927" i="1"/>
  <c r="N5927" i="1"/>
  <c r="M5927" i="1"/>
  <c r="L5927" i="1"/>
  <c r="G5927" i="1"/>
  <c r="F5927" i="1"/>
  <c r="E5927" i="1"/>
  <c r="D5927" i="1"/>
  <c r="C5927" i="1"/>
  <c r="B5927" i="1"/>
  <c r="Q5926" i="1"/>
  <c r="N5926" i="1"/>
  <c r="M5926" i="1"/>
  <c r="L5926" i="1"/>
  <c r="G5926" i="1"/>
  <c r="F5926" i="1"/>
  <c r="E5926" i="1"/>
  <c r="D5926" i="1"/>
  <c r="C5926" i="1"/>
  <c r="B5926" i="1"/>
  <c r="Q5925" i="1"/>
  <c r="N5925" i="1"/>
  <c r="M5925" i="1"/>
  <c r="L5925" i="1"/>
  <c r="G5925" i="1"/>
  <c r="F5925" i="1"/>
  <c r="E5925" i="1"/>
  <c r="D5925" i="1"/>
  <c r="C5925" i="1"/>
  <c r="B5925" i="1"/>
  <c r="Q5924" i="1"/>
  <c r="N5924" i="1"/>
  <c r="M5924" i="1"/>
  <c r="L5924" i="1"/>
  <c r="G5924" i="1"/>
  <c r="F5924" i="1"/>
  <c r="E5924" i="1"/>
  <c r="D5924" i="1"/>
  <c r="C5924" i="1"/>
  <c r="B5924" i="1"/>
  <c r="Q5923" i="1"/>
  <c r="N5923" i="1"/>
  <c r="M5923" i="1"/>
  <c r="L5923" i="1"/>
  <c r="G5923" i="1"/>
  <c r="F5923" i="1"/>
  <c r="E5923" i="1"/>
  <c r="D5923" i="1"/>
  <c r="C5923" i="1"/>
  <c r="B5923" i="1"/>
  <c r="Q5922" i="1"/>
  <c r="N5922" i="1"/>
  <c r="M5922" i="1"/>
  <c r="L5922" i="1"/>
  <c r="G5922" i="1"/>
  <c r="F5922" i="1"/>
  <c r="E5922" i="1"/>
  <c r="D5922" i="1"/>
  <c r="C5922" i="1"/>
  <c r="B5922" i="1"/>
  <c r="Q5921" i="1"/>
  <c r="N5921" i="1"/>
  <c r="M5921" i="1"/>
  <c r="L5921" i="1"/>
  <c r="G5921" i="1"/>
  <c r="F5921" i="1"/>
  <c r="E5921" i="1"/>
  <c r="D5921" i="1"/>
  <c r="C5921" i="1"/>
  <c r="B5921" i="1"/>
  <c r="Q5920" i="1"/>
  <c r="N5920" i="1"/>
  <c r="M5920" i="1"/>
  <c r="L5920" i="1"/>
  <c r="G5920" i="1"/>
  <c r="F5920" i="1"/>
  <c r="E5920" i="1"/>
  <c r="D5920" i="1"/>
  <c r="C5920" i="1"/>
  <c r="B5920" i="1"/>
  <c r="Q5919" i="1"/>
  <c r="N5919" i="1"/>
  <c r="M5919" i="1"/>
  <c r="L5919" i="1"/>
  <c r="G5919" i="1"/>
  <c r="F5919" i="1"/>
  <c r="E5919" i="1"/>
  <c r="D5919" i="1"/>
  <c r="C5919" i="1"/>
  <c r="B5919" i="1"/>
  <c r="Q5918" i="1"/>
  <c r="N5918" i="1"/>
  <c r="M5918" i="1"/>
  <c r="L5918" i="1"/>
  <c r="G5918" i="1"/>
  <c r="F5918" i="1"/>
  <c r="E5918" i="1"/>
  <c r="D5918" i="1"/>
  <c r="C5918" i="1"/>
  <c r="B5918" i="1"/>
  <c r="Q5917" i="1"/>
  <c r="N5917" i="1"/>
  <c r="M5917" i="1"/>
  <c r="L5917" i="1"/>
  <c r="G5917" i="1"/>
  <c r="F5917" i="1"/>
  <c r="E5917" i="1"/>
  <c r="D5917" i="1"/>
  <c r="C5917" i="1"/>
  <c r="B5917" i="1"/>
  <c r="Q5916" i="1"/>
  <c r="N5916" i="1"/>
  <c r="M5916" i="1"/>
  <c r="L5916" i="1"/>
  <c r="G5916" i="1"/>
  <c r="F5916" i="1"/>
  <c r="E5916" i="1"/>
  <c r="D5916" i="1"/>
  <c r="C5916" i="1"/>
  <c r="B5916" i="1"/>
  <c r="Q5915" i="1"/>
  <c r="N5915" i="1"/>
  <c r="M5915" i="1"/>
  <c r="L5915" i="1"/>
  <c r="G5915" i="1"/>
  <c r="F5915" i="1"/>
  <c r="E5915" i="1"/>
  <c r="D5915" i="1"/>
  <c r="C5915" i="1"/>
  <c r="B5915" i="1"/>
  <c r="Q5914" i="1"/>
  <c r="N5914" i="1"/>
  <c r="M5914" i="1"/>
  <c r="L5914" i="1"/>
  <c r="G5914" i="1"/>
  <c r="F5914" i="1"/>
  <c r="E5914" i="1"/>
  <c r="D5914" i="1"/>
  <c r="C5914" i="1"/>
  <c r="B5914" i="1"/>
  <c r="Q5913" i="1"/>
  <c r="N5913" i="1"/>
  <c r="M5913" i="1"/>
  <c r="L5913" i="1"/>
  <c r="G5913" i="1"/>
  <c r="F5913" i="1"/>
  <c r="E5913" i="1"/>
  <c r="D5913" i="1"/>
  <c r="C5913" i="1"/>
  <c r="B5913" i="1"/>
  <c r="Q5912" i="1"/>
  <c r="N5912" i="1"/>
  <c r="M5912" i="1"/>
  <c r="L5912" i="1"/>
  <c r="G5912" i="1"/>
  <c r="F5912" i="1"/>
  <c r="E5912" i="1"/>
  <c r="D5912" i="1"/>
  <c r="C5912" i="1"/>
  <c r="B5912" i="1"/>
  <c r="Q5911" i="1"/>
  <c r="N5911" i="1"/>
  <c r="M5911" i="1"/>
  <c r="L5911" i="1"/>
  <c r="G5911" i="1"/>
  <c r="F5911" i="1"/>
  <c r="E5911" i="1"/>
  <c r="D5911" i="1"/>
  <c r="C5911" i="1"/>
  <c r="B5911" i="1"/>
  <c r="Q5910" i="1"/>
  <c r="N5910" i="1"/>
  <c r="M5910" i="1"/>
  <c r="L5910" i="1"/>
  <c r="G5910" i="1"/>
  <c r="F5910" i="1"/>
  <c r="E5910" i="1"/>
  <c r="D5910" i="1"/>
  <c r="C5910" i="1"/>
  <c r="B5910" i="1"/>
  <c r="Q5909" i="1"/>
  <c r="N5909" i="1"/>
  <c r="M5909" i="1"/>
  <c r="L5909" i="1"/>
  <c r="G5909" i="1"/>
  <c r="F5909" i="1"/>
  <c r="E5909" i="1"/>
  <c r="D5909" i="1"/>
  <c r="C5909" i="1"/>
  <c r="B5909" i="1"/>
  <c r="Q5908" i="1"/>
  <c r="N5908" i="1"/>
  <c r="M5908" i="1"/>
  <c r="L5908" i="1"/>
  <c r="G5908" i="1"/>
  <c r="F5908" i="1"/>
  <c r="E5908" i="1"/>
  <c r="D5908" i="1"/>
  <c r="C5908" i="1"/>
  <c r="B5908" i="1"/>
  <c r="Q5907" i="1"/>
  <c r="N5907" i="1"/>
  <c r="M5907" i="1"/>
  <c r="L5907" i="1"/>
  <c r="G5907" i="1"/>
  <c r="F5907" i="1"/>
  <c r="E5907" i="1"/>
  <c r="D5907" i="1"/>
  <c r="C5907" i="1"/>
  <c r="B5907" i="1"/>
  <c r="Q5906" i="1"/>
  <c r="N5906" i="1"/>
  <c r="M5906" i="1"/>
  <c r="L5906" i="1"/>
  <c r="G5906" i="1"/>
  <c r="F5906" i="1"/>
  <c r="E5906" i="1"/>
  <c r="D5906" i="1"/>
  <c r="C5906" i="1"/>
  <c r="B5906" i="1"/>
  <c r="Q5905" i="1"/>
  <c r="N5905" i="1"/>
  <c r="M5905" i="1"/>
  <c r="L5905" i="1"/>
  <c r="G5905" i="1"/>
  <c r="F5905" i="1"/>
  <c r="E5905" i="1"/>
  <c r="D5905" i="1"/>
  <c r="C5905" i="1"/>
  <c r="B5905" i="1"/>
  <c r="Q5904" i="1"/>
  <c r="N5904" i="1"/>
  <c r="M5904" i="1"/>
  <c r="L5904" i="1"/>
  <c r="G5904" i="1"/>
  <c r="F5904" i="1"/>
  <c r="E5904" i="1"/>
  <c r="D5904" i="1"/>
  <c r="C5904" i="1"/>
  <c r="B5904" i="1"/>
  <c r="Q5903" i="1"/>
  <c r="N5903" i="1"/>
  <c r="M5903" i="1"/>
  <c r="L5903" i="1"/>
  <c r="G5903" i="1"/>
  <c r="F5903" i="1"/>
  <c r="E5903" i="1"/>
  <c r="D5903" i="1"/>
  <c r="C5903" i="1"/>
  <c r="B5903" i="1"/>
  <c r="Q5902" i="1"/>
  <c r="N5902" i="1"/>
  <c r="M5902" i="1"/>
  <c r="L5902" i="1"/>
  <c r="G5902" i="1"/>
  <c r="F5902" i="1"/>
  <c r="E5902" i="1"/>
  <c r="D5902" i="1"/>
  <c r="C5902" i="1"/>
  <c r="B5902" i="1"/>
  <c r="Q5901" i="1"/>
  <c r="N5901" i="1"/>
  <c r="M5901" i="1"/>
  <c r="L5901" i="1"/>
  <c r="G5901" i="1"/>
  <c r="F5901" i="1"/>
  <c r="E5901" i="1"/>
  <c r="D5901" i="1"/>
  <c r="C5901" i="1"/>
  <c r="B5901" i="1"/>
  <c r="Q5900" i="1"/>
  <c r="N5900" i="1"/>
  <c r="M5900" i="1"/>
  <c r="L5900" i="1"/>
  <c r="G5900" i="1"/>
  <c r="F5900" i="1"/>
  <c r="E5900" i="1"/>
  <c r="D5900" i="1"/>
  <c r="C5900" i="1"/>
  <c r="B5900" i="1"/>
  <c r="Q5899" i="1"/>
  <c r="N5899" i="1"/>
  <c r="M5899" i="1"/>
  <c r="L5899" i="1"/>
  <c r="G5899" i="1"/>
  <c r="F5899" i="1"/>
  <c r="E5899" i="1"/>
  <c r="D5899" i="1"/>
  <c r="C5899" i="1"/>
  <c r="B5899" i="1"/>
  <c r="Q5898" i="1"/>
  <c r="N5898" i="1"/>
  <c r="M5898" i="1"/>
  <c r="L5898" i="1"/>
  <c r="G5898" i="1"/>
  <c r="F5898" i="1"/>
  <c r="E5898" i="1"/>
  <c r="D5898" i="1"/>
  <c r="C5898" i="1"/>
  <c r="B5898" i="1"/>
  <c r="Q5897" i="1"/>
  <c r="N5897" i="1"/>
  <c r="M5897" i="1"/>
  <c r="L5897" i="1"/>
  <c r="G5897" i="1"/>
  <c r="F5897" i="1"/>
  <c r="E5897" i="1"/>
  <c r="D5897" i="1"/>
  <c r="C5897" i="1"/>
  <c r="B5897" i="1"/>
  <c r="Q5896" i="1"/>
  <c r="N5896" i="1"/>
  <c r="M5896" i="1"/>
  <c r="L5896" i="1"/>
  <c r="G5896" i="1"/>
  <c r="F5896" i="1"/>
  <c r="E5896" i="1"/>
  <c r="D5896" i="1"/>
  <c r="C5896" i="1"/>
  <c r="B5896" i="1"/>
  <c r="Q5895" i="1"/>
  <c r="N5895" i="1"/>
  <c r="M5895" i="1"/>
  <c r="L5895" i="1"/>
  <c r="G5895" i="1"/>
  <c r="F5895" i="1"/>
  <c r="E5895" i="1"/>
  <c r="D5895" i="1"/>
  <c r="C5895" i="1"/>
  <c r="B5895" i="1"/>
  <c r="Q5894" i="1"/>
  <c r="N5894" i="1"/>
  <c r="M5894" i="1"/>
  <c r="L5894" i="1"/>
  <c r="G5894" i="1"/>
  <c r="F5894" i="1"/>
  <c r="E5894" i="1"/>
  <c r="D5894" i="1"/>
  <c r="C5894" i="1"/>
  <c r="B5894" i="1"/>
  <c r="Q5893" i="1"/>
  <c r="N5893" i="1"/>
  <c r="M5893" i="1"/>
  <c r="L5893" i="1"/>
  <c r="G5893" i="1"/>
  <c r="F5893" i="1"/>
  <c r="E5893" i="1"/>
  <c r="D5893" i="1"/>
  <c r="C5893" i="1"/>
  <c r="B5893" i="1"/>
  <c r="Q5892" i="1"/>
  <c r="N5892" i="1"/>
  <c r="M5892" i="1"/>
  <c r="L5892" i="1"/>
  <c r="G5892" i="1"/>
  <c r="F5892" i="1"/>
  <c r="E5892" i="1"/>
  <c r="D5892" i="1"/>
  <c r="C5892" i="1"/>
  <c r="B5892" i="1"/>
  <c r="Q5891" i="1"/>
  <c r="N5891" i="1"/>
  <c r="M5891" i="1"/>
  <c r="L5891" i="1"/>
  <c r="G5891" i="1"/>
  <c r="F5891" i="1"/>
  <c r="E5891" i="1"/>
  <c r="D5891" i="1"/>
  <c r="C5891" i="1"/>
  <c r="B5891" i="1"/>
  <c r="Q5890" i="1"/>
  <c r="N5890" i="1"/>
  <c r="M5890" i="1"/>
  <c r="L5890" i="1"/>
  <c r="G5890" i="1"/>
  <c r="F5890" i="1"/>
  <c r="E5890" i="1"/>
  <c r="D5890" i="1"/>
  <c r="C5890" i="1"/>
  <c r="B5890" i="1"/>
  <c r="Q5889" i="1"/>
  <c r="N5889" i="1"/>
  <c r="M5889" i="1"/>
  <c r="L5889" i="1"/>
  <c r="G5889" i="1"/>
  <c r="F5889" i="1"/>
  <c r="E5889" i="1"/>
  <c r="D5889" i="1"/>
  <c r="C5889" i="1"/>
  <c r="B5889" i="1"/>
  <c r="Q5888" i="1"/>
  <c r="N5888" i="1"/>
  <c r="M5888" i="1"/>
  <c r="L5888" i="1"/>
  <c r="G5888" i="1"/>
  <c r="F5888" i="1"/>
  <c r="E5888" i="1"/>
  <c r="D5888" i="1"/>
  <c r="C5888" i="1"/>
  <c r="B5888" i="1"/>
  <c r="Q5887" i="1"/>
  <c r="N5887" i="1"/>
  <c r="M5887" i="1"/>
  <c r="L5887" i="1"/>
  <c r="G5887" i="1"/>
  <c r="F5887" i="1"/>
  <c r="E5887" i="1"/>
  <c r="D5887" i="1"/>
  <c r="C5887" i="1"/>
  <c r="B5887" i="1"/>
  <c r="Q5886" i="1"/>
  <c r="N5886" i="1"/>
  <c r="M5886" i="1"/>
  <c r="L5886" i="1"/>
  <c r="G5886" i="1"/>
  <c r="F5886" i="1"/>
  <c r="E5886" i="1"/>
  <c r="D5886" i="1"/>
  <c r="C5886" i="1"/>
  <c r="B5886" i="1"/>
  <c r="Q5885" i="1"/>
  <c r="N5885" i="1"/>
  <c r="M5885" i="1"/>
  <c r="L5885" i="1"/>
  <c r="G5885" i="1"/>
  <c r="F5885" i="1"/>
  <c r="E5885" i="1"/>
  <c r="D5885" i="1"/>
  <c r="C5885" i="1"/>
  <c r="B5885" i="1"/>
  <c r="Q5884" i="1"/>
  <c r="N5884" i="1"/>
  <c r="M5884" i="1"/>
  <c r="L5884" i="1"/>
  <c r="G5884" i="1"/>
  <c r="F5884" i="1"/>
  <c r="E5884" i="1"/>
  <c r="D5884" i="1"/>
  <c r="C5884" i="1"/>
  <c r="B5884" i="1"/>
  <c r="Q5883" i="1"/>
  <c r="N5883" i="1"/>
  <c r="M5883" i="1"/>
  <c r="L5883" i="1"/>
  <c r="G5883" i="1"/>
  <c r="F5883" i="1"/>
  <c r="E5883" i="1"/>
  <c r="D5883" i="1"/>
  <c r="C5883" i="1"/>
  <c r="B5883" i="1"/>
  <c r="Q5882" i="1"/>
  <c r="N5882" i="1"/>
  <c r="M5882" i="1"/>
  <c r="L5882" i="1"/>
  <c r="G5882" i="1"/>
  <c r="F5882" i="1"/>
  <c r="E5882" i="1"/>
  <c r="D5882" i="1"/>
  <c r="C5882" i="1"/>
  <c r="B5882" i="1"/>
  <c r="Q5881" i="1"/>
  <c r="N5881" i="1"/>
  <c r="M5881" i="1"/>
  <c r="L5881" i="1"/>
  <c r="G5881" i="1"/>
  <c r="F5881" i="1"/>
  <c r="E5881" i="1"/>
  <c r="D5881" i="1"/>
  <c r="C5881" i="1"/>
  <c r="B5881" i="1"/>
  <c r="Q5880" i="1"/>
  <c r="N5880" i="1"/>
  <c r="M5880" i="1"/>
  <c r="L5880" i="1"/>
  <c r="G5880" i="1"/>
  <c r="F5880" i="1"/>
  <c r="E5880" i="1"/>
  <c r="D5880" i="1"/>
  <c r="C5880" i="1"/>
  <c r="B5880" i="1"/>
  <c r="Q5879" i="1"/>
  <c r="N5879" i="1"/>
  <c r="M5879" i="1"/>
  <c r="L5879" i="1"/>
  <c r="G5879" i="1"/>
  <c r="F5879" i="1"/>
  <c r="E5879" i="1"/>
  <c r="D5879" i="1"/>
  <c r="C5879" i="1"/>
  <c r="B5879" i="1"/>
  <c r="Q5878" i="1"/>
  <c r="N5878" i="1"/>
  <c r="M5878" i="1"/>
  <c r="L5878" i="1"/>
  <c r="G5878" i="1"/>
  <c r="F5878" i="1"/>
  <c r="E5878" i="1"/>
  <c r="D5878" i="1"/>
  <c r="C5878" i="1"/>
  <c r="B5878" i="1"/>
  <c r="Q5877" i="1"/>
  <c r="N5877" i="1"/>
  <c r="M5877" i="1"/>
  <c r="L5877" i="1"/>
  <c r="G5877" i="1"/>
  <c r="F5877" i="1"/>
  <c r="E5877" i="1"/>
  <c r="D5877" i="1"/>
  <c r="C5877" i="1"/>
  <c r="B5877" i="1"/>
  <c r="Q5876" i="1"/>
  <c r="N5876" i="1"/>
  <c r="M5876" i="1"/>
  <c r="L5876" i="1"/>
  <c r="G5876" i="1"/>
  <c r="F5876" i="1"/>
  <c r="E5876" i="1"/>
  <c r="D5876" i="1"/>
  <c r="C5876" i="1"/>
  <c r="B5876" i="1"/>
  <c r="Q5875" i="1"/>
  <c r="N5875" i="1"/>
  <c r="M5875" i="1"/>
  <c r="L5875" i="1"/>
  <c r="G5875" i="1"/>
  <c r="F5875" i="1"/>
  <c r="E5875" i="1"/>
  <c r="D5875" i="1"/>
  <c r="C5875" i="1"/>
  <c r="B5875" i="1"/>
  <c r="Q5874" i="1"/>
  <c r="N5874" i="1"/>
  <c r="M5874" i="1"/>
  <c r="L5874" i="1"/>
  <c r="G5874" i="1"/>
  <c r="F5874" i="1"/>
  <c r="E5874" i="1"/>
  <c r="D5874" i="1"/>
  <c r="C5874" i="1"/>
  <c r="B5874" i="1"/>
  <c r="Q5873" i="1"/>
  <c r="N5873" i="1"/>
  <c r="M5873" i="1"/>
  <c r="L5873" i="1"/>
  <c r="G5873" i="1"/>
  <c r="F5873" i="1"/>
  <c r="E5873" i="1"/>
  <c r="D5873" i="1"/>
  <c r="C5873" i="1"/>
  <c r="B5873" i="1"/>
  <c r="Q5872" i="1"/>
  <c r="N5872" i="1"/>
  <c r="M5872" i="1"/>
  <c r="L5872" i="1"/>
  <c r="G5872" i="1"/>
  <c r="F5872" i="1"/>
  <c r="E5872" i="1"/>
  <c r="D5872" i="1"/>
  <c r="C5872" i="1"/>
  <c r="B5872" i="1"/>
  <c r="Q5871" i="1"/>
  <c r="N5871" i="1"/>
  <c r="M5871" i="1"/>
  <c r="L5871" i="1"/>
  <c r="G5871" i="1"/>
  <c r="F5871" i="1"/>
  <c r="E5871" i="1"/>
  <c r="D5871" i="1"/>
  <c r="C5871" i="1"/>
  <c r="B5871" i="1"/>
  <c r="Q5870" i="1"/>
  <c r="N5870" i="1"/>
  <c r="M5870" i="1"/>
  <c r="L5870" i="1"/>
  <c r="G5870" i="1"/>
  <c r="F5870" i="1"/>
  <c r="E5870" i="1"/>
  <c r="D5870" i="1"/>
  <c r="C5870" i="1"/>
  <c r="B5870" i="1"/>
  <c r="Q5869" i="1"/>
  <c r="N5869" i="1"/>
  <c r="M5869" i="1"/>
  <c r="L5869" i="1"/>
  <c r="G5869" i="1"/>
  <c r="F5869" i="1"/>
  <c r="E5869" i="1"/>
  <c r="D5869" i="1"/>
  <c r="C5869" i="1"/>
  <c r="B5869" i="1"/>
  <c r="Q5868" i="1"/>
  <c r="N5868" i="1"/>
  <c r="M5868" i="1"/>
  <c r="L5868" i="1"/>
  <c r="G5868" i="1"/>
  <c r="F5868" i="1"/>
  <c r="E5868" i="1"/>
  <c r="D5868" i="1"/>
  <c r="C5868" i="1"/>
  <c r="B5868" i="1"/>
  <c r="Q5867" i="1"/>
  <c r="N5867" i="1"/>
  <c r="M5867" i="1"/>
  <c r="L5867" i="1"/>
  <c r="G5867" i="1"/>
  <c r="F5867" i="1"/>
  <c r="E5867" i="1"/>
  <c r="D5867" i="1"/>
  <c r="C5867" i="1"/>
  <c r="B5867" i="1"/>
  <c r="Q5866" i="1"/>
  <c r="N5866" i="1"/>
  <c r="M5866" i="1"/>
  <c r="L5866" i="1"/>
  <c r="G5866" i="1"/>
  <c r="F5866" i="1"/>
  <c r="E5866" i="1"/>
  <c r="D5866" i="1"/>
  <c r="C5866" i="1"/>
  <c r="B5866" i="1"/>
  <c r="Q5865" i="1"/>
  <c r="N5865" i="1"/>
  <c r="M5865" i="1"/>
  <c r="L5865" i="1"/>
  <c r="G5865" i="1"/>
  <c r="F5865" i="1"/>
  <c r="E5865" i="1"/>
  <c r="D5865" i="1"/>
  <c r="C5865" i="1"/>
  <c r="B5865" i="1"/>
  <c r="Q5864" i="1"/>
  <c r="N5864" i="1"/>
  <c r="M5864" i="1"/>
  <c r="L5864" i="1"/>
  <c r="G5864" i="1"/>
  <c r="F5864" i="1"/>
  <c r="E5864" i="1"/>
  <c r="D5864" i="1"/>
  <c r="C5864" i="1"/>
  <c r="B5864" i="1"/>
  <c r="Q5863" i="1"/>
  <c r="N5863" i="1"/>
  <c r="M5863" i="1"/>
  <c r="L5863" i="1"/>
  <c r="G5863" i="1"/>
  <c r="F5863" i="1"/>
  <c r="E5863" i="1"/>
  <c r="D5863" i="1"/>
  <c r="C5863" i="1"/>
  <c r="B5863" i="1"/>
  <c r="Q5862" i="1"/>
  <c r="N5862" i="1"/>
  <c r="M5862" i="1"/>
  <c r="L5862" i="1"/>
  <c r="G5862" i="1"/>
  <c r="F5862" i="1"/>
  <c r="E5862" i="1"/>
  <c r="D5862" i="1"/>
  <c r="C5862" i="1"/>
  <c r="B5862" i="1"/>
  <c r="Q5861" i="1"/>
  <c r="N5861" i="1"/>
  <c r="M5861" i="1"/>
  <c r="L5861" i="1"/>
  <c r="G5861" i="1"/>
  <c r="F5861" i="1"/>
  <c r="E5861" i="1"/>
  <c r="D5861" i="1"/>
  <c r="C5861" i="1"/>
  <c r="B5861" i="1"/>
  <c r="Q5860" i="1"/>
  <c r="N5860" i="1"/>
  <c r="M5860" i="1"/>
  <c r="L5860" i="1"/>
  <c r="G5860" i="1"/>
  <c r="F5860" i="1"/>
  <c r="E5860" i="1"/>
  <c r="D5860" i="1"/>
  <c r="C5860" i="1"/>
  <c r="B5860" i="1"/>
  <c r="Q5859" i="1"/>
  <c r="N5859" i="1"/>
  <c r="M5859" i="1"/>
  <c r="L5859" i="1"/>
  <c r="G5859" i="1"/>
  <c r="F5859" i="1"/>
  <c r="E5859" i="1"/>
  <c r="D5859" i="1"/>
  <c r="C5859" i="1"/>
  <c r="B5859" i="1"/>
  <c r="Q5858" i="1"/>
  <c r="N5858" i="1"/>
  <c r="M5858" i="1"/>
  <c r="L5858" i="1"/>
  <c r="G5858" i="1"/>
  <c r="F5858" i="1"/>
  <c r="E5858" i="1"/>
  <c r="D5858" i="1"/>
  <c r="C5858" i="1"/>
  <c r="B5858" i="1"/>
  <c r="Q5857" i="1"/>
  <c r="N5857" i="1"/>
  <c r="M5857" i="1"/>
  <c r="L5857" i="1"/>
  <c r="G5857" i="1"/>
  <c r="F5857" i="1"/>
  <c r="E5857" i="1"/>
  <c r="D5857" i="1"/>
  <c r="C5857" i="1"/>
  <c r="B5857" i="1"/>
  <c r="Q5856" i="1"/>
  <c r="N5856" i="1"/>
  <c r="M5856" i="1"/>
  <c r="L5856" i="1"/>
  <c r="G5856" i="1"/>
  <c r="F5856" i="1"/>
  <c r="E5856" i="1"/>
  <c r="D5856" i="1"/>
  <c r="C5856" i="1"/>
  <c r="B5856" i="1"/>
  <c r="Q5855" i="1"/>
  <c r="N5855" i="1"/>
  <c r="M5855" i="1"/>
  <c r="L5855" i="1"/>
  <c r="G5855" i="1"/>
  <c r="F5855" i="1"/>
  <c r="E5855" i="1"/>
  <c r="D5855" i="1"/>
  <c r="C5855" i="1"/>
  <c r="B5855" i="1"/>
  <c r="Q5854" i="1"/>
  <c r="N5854" i="1"/>
  <c r="M5854" i="1"/>
  <c r="L5854" i="1"/>
  <c r="G5854" i="1"/>
  <c r="F5854" i="1"/>
  <c r="E5854" i="1"/>
  <c r="D5854" i="1"/>
  <c r="C5854" i="1"/>
  <c r="B5854" i="1"/>
  <c r="Q5853" i="1"/>
  <c r="N5853" i="1"/>
  <c r="M5853" i="1"/>
  <c r="L5853" i="1"/>
  <c r="G5853" i="1"/>
  <c r="F5853" i="1"/>
  <c r="E5853" i="1"/>
  <c r="D5853" i="1"/>
  <c r="C5853" i="1"/>
  <c r="B5853" i="1"/>
  <c r="Q5852" i="1"/>
  <c r="N5852" i="1"/>
  <c r="M5852" i="1"/>
  <c r="L5852" i="1"/>
  <c r="G5852" i="1"/>
  <c r="F5852" i="1"/>
  <c r="E5852" i="1"/>
  <c r="D5852" i="1"/>
  <c r="C5852" i="1"/>
  <c r="B5852" i="1"/>
  <c r="Q5851" i="1"/>
  <c r="N5851" i="1"/>
  <c r="M5851" i="1"/>
  <c r="L5851" i="1"/>
  <c r="G5851" i="1"/>
  <c r="F5851" i="1"/>
  <c r="E5851" i="1"/>
  <c r="D5851" i="1"/>
  <c r="C5851" i="1"/>
  <c r="B5851" i="1"/>
  <c r="Q5850" i="1"/>
  <c r="N5850" i="1"/>
  <c r="M5850" i="1"/>
  <c r="L5850" i="1"/>
  <c r="G5850" i="1"/>
  <c r="F5850" i="1"/>
  <c r="E5850" i="1"/>
  <c r="D5850" i="1"/>
  <c r="C5850" i="1"/>
  <c r="B5850" i="1"/>
  <c r="Q5849" i="1"/>
  <c r="N5849" i="1"/>
  <c r="M5849" i="1"/>
  <c r="L5849" i="1"/>
  <c r="G5849" i="1"/>
  <c r="F5849" i="1"/>
  <c r="E5849" i="1"/>
  <c r="D5849" i="1"/>
  <c r="C5849" i="1"/>
  <c r="B5849" i="1"/>
  <c r="Q5848" i="1"/>
  <c r="N5848" i="1"/>
  <c r="M5848" i="1"/>
  <c r="L5848" i="1"/>
  <c r="G5848" i="1"/>
  <c r="F5848" i="1"/>
  <c r="E5848" i="1"/>
  <c r="D5848" i="1"/>
  <c r="C5848" i="1"/>
  <c r="B5848" i="1"/>
  <c r="Q5847" i="1"/>
  <c r="N5847" i="1"/>
  <c r="M5847" i="1"/>
  <c r="L5847" i="1"/>
  <c r="G5847" i="1"/>
  <c r="F5847" i="1"/>
  <c r="E5847" i="1"/>
  <c r="D5847" i="1"/>
  <c r="C5847" i="1"/>
  <c r="B5847" i="1"/>
  <c r="Q5846" i="1"/>
  <c r="N5846" i="1"/>
  <c r="M5846" i="1"/>
  <c r="L5846" i="1"/>
  <c r="G5846" i="1"/>
  <c r="F5846" i="1"/>
  <c r="E5846" i="1"/>
  <c r="D5846" i="1"/>
  <c r="C5846" i="1"/>
  <c r="B5846" i="1"/>
  <c r="Q5845" i="1"/>
  <c r="N5845" i="1"/>
  <c r="M5845" i="1"/>
  <c r="L5845" i="1"/>
  <c r="G5845" i="1"/>
  <c r="F5845" i="1"/>
  <c r="E5845" i="1"/>
  <c r="D5845" i="1"/>
  <c r="C5845" i="1"/>
  <c r="B5845" i="1"/>
  <c r="Q5844" i="1"/>
  <c r="N5844" i="1"/>
  <c r="M5844" i="1"/>
  <c r="L5844" i="1"/>
  <c r="G5844" i="1"/>
  <c r="F5844" i="1"/>
  <c r="E5844" i="1"/>
  <c r="D5844" i="1"/>
  <c r="C5844" i="1"/>
  <c r="B5844" i="1"/>
  <c r="Q5843" i="1"/>
  <c r="N5843" i="1"/>
  <c r="M5843" i="1"/>
  <c r="L5843" i="1"/>
  <c r="G5843" i="1"/>
  <c r="F5843" i="1"/>
  <c r="E5843" i="1"/>
  <c r="D5843" i="1"/>
  <c r="C5843" i="1"/>
  <c r="B5843" i="1"/>
  <c r="Q5842" i="1"/>
  <c r="N5842" i="1"/>
  <c r="M5842" i="1"/>
  <c r="L5842" i="1"/>
  <c r="G5842" i="1"/>
  <c r="F5842" i="1"/>
  <c r="E5842" i="1"/>
  <c r="D5842" i="1"/>
  <c r="C5842" i="1"/>
  <c r="B5842" i="1"/>
  <c r="Q5841" i="1"/>
  <c r="N5841" i="1"/>
  <c r="M5841" i="1"/>
  <c r="L5841" i="1"/>
  <c r="G5841" i="1"/>
  <c r="F5841" i="1"/>
  <c r="E5841" i="1"/>
  <c r="D5841" i="1"/>
  <c r="C5841" i="1"/>
  <c r="B5841" i="1"/>
  <c r="Q5840" i="1"/>
  <c r="N5840" i="1"/>
  <c r="M5840" i="1"/>
  <c r="L5840" i="1"/>
  <c r="G5840" i="1"/>
  <c r="F5840" i="1"/>
  <c r="E5840" i="1"/>
  <c r="D5840" i="1"/>
  <c r="C5840" i="1"/>
  <c r="B5840" i="1"/>
  <c r="Q5839" i="1"/>
  <c r="N5839" i="1"/>
  <c r="M5839" i="1"/>
  <c r="L5839" i="1"/>
  <c r="G5839" i="1"/>
  <c r="F5839" i="1"/>
  <c r="E5839" i="1"/>
  <c r="D5839" i="1"/>
  <c r="C5839" i="1"/>
  <c r="B5839" i="1"/>
  <c r="Q5838" i="1"/>
  <c r="N5838" i="1"/>
  <c r="M5838" i="1"/>
  <c r="L5838" i="1"/>
  <c r="G5838" i="1"/>
  <c r="F5838" i="1"/>
  <c r="E5838" i="1"/>
  <c r="D5838" i="1"/>
  <c r="C5838" i="1"/>
  <c r="B5838" i="1"/>
  <c r="Q5837" i="1"/>
  <c r="N5837" i="1"/>
  <c r="M5837" i="1"/>
  <c r="L5837" i="1"/>
  <c r="G5837" i="1"/>
  <c r="F5837" i="1"/>
  <c r="E5837" i="1"/>
  <c r="D5837" i="1"/>
  <c r="C5837" i="1"/>
  <c r="B5837" i="1"/>
  <c r="Q5836" i="1"/>
  <c r="N5836" i="1"/>
  <c r="M5836" i="1"/>
  <c r="L5836" i="1"/>
  <c r="G5836" i="1"/>
  <c r="F5836" i="1"/>
  <c r="E5836" i="1"/>
  <c r="D5836" i="1"/>
  <c r="C5836" i="1"/>
  <c r="B5836" i="1"/>
  <c r="Q5835" i="1"/>
  <c r="N5835" i="1"/>
  <c r="M5835" i="1"/>
  <c r="L5835" i="1"/>
  <c r="G5835" i="1"/>
  <c r="F5835" i="1"/>
  <c r="E5835" i="1"/>
  <c r="D5835" i="1"/>
  <c r="C5835" i="1"/>
  <c r="B5835" i="1"/>
  <c r="Q5834" i="1"/>
  <c r="N5834" i="1"/>
  <c r="M5834" i="1"/>
  <c r="L5834" i="1"/>
  <c r="G5834" i="1"/>
  <c r="F5834" i="1"/>
  <c r="E5834" i="1"/>
  <c r="D5834" i="1"/>
  <c r="C5834" i="1"/>
  <c r="B5834" i="1"/>
  <c r="Q5833" i="1"/>
  <c r="N5833" i="1"/>
  <c r="M5833" i="1"/>
  <c r="L5833" i="1"/>
  <c r="G5833" i="1"/>
  <c r="F5833" i="1"/>
  <c r="E5833" i="1"/>
  <c r="D5833" i="1"/>
  <c r="C5833" i="1"/>
  <c r="B5833" i="1"/>
  <c r="Q5832" i="1"/>
  <c r="N5832" i="1"/>
  <c r="M5832" i="1"/>
  <c r="L5832" i="1"/>
  <c r="G5832" i="1"/>
  <c r="F5832" i="1"/>
  <c r="E5832" i="1"/>
  <c r="D5832" i="1"/>
  <c r="C5832" i="1"/>
  <c r="B5832" i="1"/>
  <c r="Q5831" i="1"/>
  <c r="N5831" i="1"/>
  <c r="M5831" i="1"/>
  <c r="L5831" i="1"/>
  <c r="G5831" i="1"/>
  <c r="F5831" i="1"/>
  <c r="E5831" i="1"/>
  <c r="D5831" i="1"/>
  <c r="C5831" i="1"/>
  <c r="B5831" i="1"/>
  <c r="Q5830" i="1"/>
  <c r="N5830" i="1"/>
  <c r="M5830" i="1"/>
  <c r="L5830" i="1"/>
  <c r="G5830" i="1"/>
  <c r="F5830" i="1"/>
  <c r="E5830" i="1"/>
  <c r="D5830" i="1"/>
  <c r="C5830" i="1"/>
  <c r="B5830" i="1"/>
  <c r="Q5829" i="1"/>
  <c r="N5829" i="1"/>
  <c r="M5829" i="1"/>
  <c r="L5829" i="1"/>
  <c r="G5829" i="1"/>
  <c r="F5829" i="1"/>
  <c r="E5829" i="1"/>
  <c r="D5829" i="1"/>
  <c r="C5829" i="1"/>
  <c r="B5829" i="1"/>
  <c r="Q5828" i="1"/>
  <c r="N5828" i="1"/>
  <c r="M5828" i="1"/>
  <c r="L5828" i="1"/>
  <c r="G5828" i="1"/>
  <c r="F5828" i="1"/>
  <c r="E5828" i="1"/>
  <c r="D5828" i="1"/>
  <c r="C5828" i="1"/>
  <c r="B5828" i="1"/>
  <c r="Q5827" i="1"/>
  <c r="N5827" i="1"/>
  <c r="M5827" i="1"/>
  <c r="L5827" i="1"/>
  <c r="G5827" i="1"/>
  <c r="F5827" i="1"/>
  <c r="E5827" i="1"/>
  <c r="D5827" i="1"/>
  <c r="C5827" i="1"/>
  <c r="B5827" i="1"/>
  <c r="Q5826" i="1"/>
  <c r="N5826" i="1"/>
  <c r="M5826" i="1"/>
  <c r="L5826" i="1"/>
  <c r="G5826" i="1"/>
  <c r="F5826" i="1"/>
  <c r="E5826" i="1"/>
  <c r="D5826" i="1"/>
  <c r="C5826" i="1"/>
  <c r="B5826" i="1"/>
  <c r="Q5825" i="1"/>
  <c r="N5825" i="1"/>
  <c r="M5825" i="1"/>
  <c r="L5825" i="1"/>
  <c r="G5825" i="1"/>
  <c r="F5825" i="1"/>
  <c r="E5825" i="1"/>
  <c r="D5825" i="1"/>
  <c r="C5825" i="1"/>
  <c r="B5825" i="1"/>
  <c r="Q5824" i="1"/>
  <c r="N5824" i="1"/>
  <c r="M5824" i="1"/>
  <c r="L5824" i="1"/>
  <c r="G5824" i="1"/>
  <c r="F5824" i="1"/>
  <c r="E5824" i="1"/>
  <c r="D5824" i="1"/>
  <c r="C5824" i="1"/>
  <c r="B5824" i="1"/>
  <c r="Q5823" i="1"/>
  <c r="N5823" i="1"/>
  <c r="M5823" i="1"/>
  <c r="L5823" i="1"/>
  <c r="G5823" i="1"/>
  <c r="F5823" i="1"/>
  <c r="E5823" i="1"/>
  <c r="D5823" i="1"/>
  <c r="C5823" i="1"/>
  <c r="B5823" i="1"/>
  <c r="Q5822" i="1"/>
  <c r="N5822" i="1"/>
  <c r="M5822" i="1"/>
  <c r="L5822" i="1"/>
  <c r="G5822" i="1"/>
  <c r="F5822" i="1"/>
  <c r="E5822" i="1"/>
  <c r="D5822" i="1"/>
  <c r="C5822" i="1"/>
  <c r="B5822" i="1"/>
  <c r="Q5821" i="1"/>
  <c r="N5821" i="1"/>
  <c r="M5821" i="1"/>
  <c r="L5821" i="1"/>
  <c r="G5821" i="1"/>
  <c r="F5821" i="1"/>
  <c r="E5821" i="1"/>
  <c r="D5821" i="1"/>
  <c r="C5821" i="1"/>
  <c r="B5821" i="1"/>
  <c r="Q5820" i="1"/>
  <c r="N5820" i="1"/>
  <c r="M5820" i="1"/>
  <c r="L5820" i="1"/>
  <c r="G5820" i="1"/>
  <c r="F5820" i="1"/>
  <c r="E5820" i="1"/>
  <c r="D5820" i="1"/>
  <c r="C5820" i="1"/>
  <c r="B5820" i="1"/>
  <c r="Q5819" i="1"/>
  <c r="N5819" i="1"/>
  <c r="M5819" i="1"/>
  <c r="L5819" i="1"/>
  <c r="G5819" i="1"/>
  <c r="F5819" i="1"/>
  <c r="E5819" i="1"/>
  <c r="D5819" i="1"/>
  <c r="C5819" i="1"/>
  <c r="B5819" i="1"/>
  <c r="Q5818" i="1"/>
  <c r="N5818" i="1"/>
  <c r="M5818" i="1"/>
  <c r="L5818" i="1"/>
  <c r="G5818" i="1"/>
  <c r="F5818" i="1"/>
  <c r="E5818" i="1"/>
  <c r="D5818" i="1"/>
  <c r="C5818" i="1"/>
  <c r="B5818" i="1"/>
  <c r="Q5817" i="1"/>
  <c r="N5817" i="1"/>
  <c r="M5817" i="1"/>
  <c r="L5817" i="1"/>
  <c r="G5817" i="1"/>
  <c r="F5817" i="1"/>
  <c r="E5817" i="1"/>
  <c r="D5817" i="1"/>
  <c r="C5817" i="1"/>
  <c r="B5817" i="1"/>
  <c r="Q5816" i="1"/>
  <c r="N5816" i="1"/>
  <c r="M5816" i="1"/>
  <c r="L5816" i="1"/>
  <c r="G5816" i="1"/>
  <c r="F5816" i="1"/>
  <c r="E5816" i="1"/>
  <c r="D5816" i="1"/>
  <c r="C5816" i="1"/>
  <c r="B5816" i="1"/>
  <c r="Q5815" i="1"/>
  <c r="N5815" i="1"/>
  <c r="M5815" i="1"/>
  <c r="L5815" i="1"/>
  <c r="G5815" i="1"/>
  <c r="F5815" i="1"/>
  <c r="E5815" i="1"/>
  <c r="D5815" i="1"/>
  <c r="C5815" i="1"/>
  <c r="B5815" i="1"/>
  <c r="Q5814" i="1"/>
  <c r="N5814" i="1"/>
  <c r="M5814" i="1"/>
  <c r="L5814" i="1"/>
  <c r="G5814" i="1"/>
  <c r="F5814" i="1"/>
  <c r="E5814" i="1"/>
  <c r="D5814" i="1"/>
  <c r="C5814" i="1"/>
  <c r="B5814" i="1"/>
  <c r="Q5813" i="1"/>
  <c r="N5813" i="1"/>
  <c r="M5813" i="1"/>
  <c r="L5813" i="1"/>
  <c r="G5813" i="1"/>
  <c r="F5813" i="1"/>
  <c r="E5813" i="1"/>
  <c r="D5813" i="1"/>
  <c r="C5813" i="1"/>
  <c r="B5813" i="1"/>
  <c r="Q5812" i="1"/>
  <c r="N5812" i="1"/>
  <c r="M5812" i="1"/>
  <c r="L5812" i="1"/>
  <c r="G5812" i="1"/>
  <c r="F5812" i="1"/>
  <c r="E5812" i="1"/>
  <c r="D5812" i="1"/>
  <c r="C5812" i="1"/>
  <c r="B5812" i="1"/>
  <c r="Q5811" i="1"/>
  <c r="N5811" i="1"/>
  <c r="M5811" i="1"/>
  <c r="L5811" i="1"/>
  <c r="G5811" i="1"/>
  <c r="F5811" i="1"/>
  <c r="E5811" i="1"/>
  <c r="D5811" i="1"/>
  <c r="C5811" i="1"/>
  <c r="B5811" i="1"/>
  <c r="Q5810" i="1"/>
  <c r="N5810" i="1"/>
  <c r="M5810" i="1"/>
  <c r="L5810" i="1"/>
  <c r="G5810" i="1"/>
  <c r="F5810" i="1"/>
  <c r="E5810" i="1"/>
  <c r="D5810" i="1"/>
  <c r="C5810" i="1"/>
  <c r="B5810" i="1"/>
  <c r="Q5809" i="1"/>
  <c r="N5809" i="1"/>
  <c r="M5809" i="1"/>
  <c r="L5809" i="1"/>
  <c r="G5809" i="1"/>
  <c r="F5809" i="1"/>
  <c r="E5809" i="1"/>
  <c r="D5809" i="1"/>
  <c r="C5809" i="1"/>
  <c r="B5809" i="1"/>
  <c r="Q5808" i="1"/>
  <c r="N5808" i="1"/>
  <c r="M5808" i="1"/>
  <c r="L5808" i="1"/>
  <c r="G5808" i="1"/>
  <c r="F5808" i="1"/>
  <c r="E5808" i="1"/>
  <c r="D5808" i="1"/>
  <c r="C5808" i="1"/>
  <c r="B5808" i="1"/>
  <c r="Q5807" i="1"/>
  <c r="N5807" i="1"/>
  <c r="M5807" i="1"/>
  <c r="L5807" i="1"/>
  <c r="G5807" i="1"/>
  <c r="F5807" i="1"/>
  <c r="E5807" i="1"/>
  <c r="D5807" i="1"/>
  <c r="C5807" i="1"/>
  <c r="B5807" i="1"/>
  <c r="Q5806" i="1"/>
  <c r="N5806" i="1"/>
  <c r="M5806" i="1"/>
  <c r="L5806" i="1"/>
  <c r="G5806" i="1"/>
  <c r="F5806" i="1"/>
  <c r="E5806" i="1"/>
  <c r="D5806" i="1"/>
  <c r="C5806" i="1"/>
  <c r="B5806" i="1"/>
  <c r="Q5805" i="1"/>
  <c r="N5805" i="1"/>
  <c r="M5805" i="1"/>
  <c r="L5805" i="1"/>
  <c r="G5805" i="1"/>
  <c r="F5805" i="1"/>
  <c r="E5805" i="1"/>
  <c r="D5805" i="1"/>
  <c r="C5805" i="1"/>
  <c r="B5805" i="1"/>
  <c r="Q5804" i="1"/>
  <c r="N5804" i="1"/>
  <c r="M5804" i="1"/>
  <c r="L5804" i="1"/>
  <c r="G5804" i="1"/>
  <c r="F5804" i="1"/>
  <c r="E5804" i="1"/>
  <c r="D5804" i="1"/>
  <c r="C5804" i="1"/>
  <c r="B5804" i="1"/>
  <c r="Q5803" i="1"/>
  <c r="N5803" i="1"/>
  <c r="M5803" i="1"/>
  <c r="L5803" i="1"/>
  <c r="G5803" i="1"/>
  <c r="F5803" i="1"/>
  <c r="E5803" i="1"/>
  <c r="D5803" i="1"/>
  <c r="C5803" i="1"/>
  <c r="B5803" i="1"/>
  <c r="Q5802" i="1"/>
  <c r="N5802" i="1"/>
  <c r="M5802" i="1"/>
  <c r="L5802" i="1"/>
  <c r="G5802" i="1"/>
  <c r="F5802" i="1"/>
  <c r="E5802" i="1"/>
  <c r="D5802" i="1"/>
  <c r="C5802" i="1"/>
  <c r="B5802" i="1"/>
  <c r="Q5801" i="1"/>
  <c r="N5801" i="1"/>
  <c r="M5801" i="1"/>
  <c r="L5801" i="1"/>
  <c r="G5801" i="1"/>
  <c r="F5801" i="1"/>
  <c r="E5801" i="1"/>
  <c r="D5801" i="1"/>
  <c r="C5801" i="1"/>
  <c r="B5801" i="1"/>
  <c r="Q5800" i="1"/>
  <c r="N5800" i="1"/>
  <c r="M5800" i="1"/>
  <c r="L5800" i="1"/>
  <c r="G5800" i="1"/>
  <c r="F5800" i="1"/>
  <c r="E5800" i="1"/>
  <c r="D5800" i="1"/>
  <c r="C5800" i="1"/>
  <c r="B5800" i="1"/>
  <c r="Q5799" i="1"/>
  <c r="N5799" i="1"/>
  <c r="M5799" i="1"/>
  <c r="L5799" i="1"/>
  <c r="G5799" i="1"/>
  <c r="F5799" i="1"/>
  <c r="E5799" i="1"/>
  <c r="D5799" i="1"/>
  <c r="C5799" i="1"/>
  <c r="B5799" i="1"/>
  <c r="Q5798" i="1"/>
  <c r="N5798" i="1"/>
  <c r="M5798" i="1"/>
  <c r="L5798" i="1"/>
  <c r="G5798" i="1"/>
  <c r="F5798" i="1"/>
  <c r="E5798" i="1"/>
  <c r="D5798" i="1"/>
  <c r="C5798" i="1"/>
  <c r="B5798" i="1"/>
  <c r="Q5797" i="1"/>
  <c r="N5797" i="1"/>
  <c r="M5797" i="1"/>
  <c r="L5797" i="1"/>
  <c r="G5797" i="1"/>
  <c r="F5797" i="1"/>
  <c r="E5797" i="1"/>
  <c r="D5797" i="1"/>
  <c r="C5797" i="1"/>
  <c r="B5797" i="1"/>
  <c r="Q5796" i="1"/>
  <c r="N5796" i="1"/>
  <c r="M5796" i="1"/>
  <c r="L5796" i="1"/>
  <c r="G5796" i="1"/>
  <c r="F5796" i="1"/>
  <c r="E5796" i="1"/>
  <c r="D5796" i="1"/>
  <c r="C5796" i="1"/>
  <c r="B5796" i="1"/>
  <c r="Q5795" i="1"/>
  <c r="N5795" i="1"/>
  <c r="M5795" i="1"/>
  <c r="L5795" i="1"/>
  <c r="G5795" i="1"/>
  <c r="F5795" i="1"/>
  <c r="E5795" i="1"/>
  <c r="D5795" i="1"/>
  <c r="C5795" i="1"/>
  <c r="B5795" i="1"/>
  <c r="Q5794" i="1"/>
  <c r="N5794" i="1"/>
  <c r="M5794" i="1"/>
  <c r="L5794" i="1"/>
  <c r="G5794" i="1"/>
  <c r="F5794" i="1"/>
  <c r="E5794" i="1"/>
  <c r="D5794" i="1"/>
  <c r="C5794" i="1"/>
  <c r="B5794" i="1"/>
  <c r="Q5793" i="1"/>
  <c r="N5793" i="1"/>
  <c r="M5793" i="1"/>
  <c r="L5793" i="1"/>
  <c r="G5793" i="1"/>
  <c r="F5793" i="1"/>
  <c r="E5793" i="1"/>
  <c r="D5793" i="1"/>
  <c r="C5793" i="1"/>
  <c r="B5793" i="1"/>
  <c r="Q5792" i="1"/>
  <c r="N5792" i="1"/>
  <c r="M5792" i="1"/>
  <c r="L5792" i="1"/>
  <c r="G5792" i="1"/>
  <c r="F5792" i="1"/>
  <c r="E5792" i="1"/>
  <c r="D5792" i="1"/>
  <c r="C5792" i="1"/>
  <c r="B5792" i="1"/>
  <c r="Q5791" i="1"/>
  <c r="N5791" i="1"/>
  <c r="M5791" i="1"/>
  <c r="L5791" i="1"/>
  <c r="G5791" i="1"/>
  <c r="F5791" i="1"/>
  <c r="E5791" i="1"/>
  <c r="D5791" i="1"/>
  <c r="C5791" i="1"/>
  <c r="B5791" i="1"/>
  <c r="Q5790" i="1"/>
  <c r="N5790" i="1"/>
  <c r="M5790" i="1"/>
  <c r="L5790" i="1"/>
  <c r="G5790" i="1"/>
  <c r="F5790" i="1"/>
  <c r="E5790" i="1"/>
  <c r="D5790" i="1"/>
  <c r="C5790" i="1"/>
  <c r="B5790" i="1"/>
  <c r="Q5789" i="1"/>
  <c r="N5789" i="1"/>
  <c r="M5789" i="1"/>
  <c r="L5789" i="1"/>
  <c r="G5789" i="1"/>
  <c r="F5789" i="1"/>
  <c r="E5789" i="1"/>
  <c r="D5789" i="1"/>
  <c r="C5789" i="1"/>
  <c r="B5789" i="1"/>
  <c r="Q5788" i="1"/>
  <c r="N5788" i="1"/>
  <c r="M5788" i="1"/>
  <c r="L5788" i="1"/>
  <c r="G5788" i="1"/>
  <c r="F5788" i="1"/>
  <c r="E5788" i="1"/>
  <c r="D5788" i="1"/>
  <c r="C5788" i="1"/>
  <c r="B5788" i="1"/>
  <c r="Q5787" i="1"/>
  <c r="N5787" i="1"/>
  <c r="M5787" i="1"/>
  <c r="L5787" i="1"/>
  <c r="G5787" i="1"/>
  <c r="F5787" i="1"/>
  <c r="E5787" i="1"/>
  <c r="D5787" i="1"/>
  <c r="C5787" i="1"/>
  <c r="B5787" i="1"/>
  <c r="Q5786" i="1"/>
  <c r="N5786" i="1"/>
  <c r="M5786" i="1"/>
  <c r="L5786" i="1"/>
  <c r="G5786" i="1"/>
  <c r="F5786" i="1"/>
  <c r="E5786" i="1"/>
  <c r="D5786" i="1"/>
  <c r="C5786" i="1"/>
  <c r="B5786" i="1"/>
  <c r="Q5785" i="1"/>
  <c r="N5785" i="1"/>
  <c r="M5785" i="1"/>
  <c r="L5785" i="1"/>
  <c r="G5785" i="1"/>
  <c r="F5785" i="1"/>
  <c r="E5785" i="1"/>
  <c r="D5785" i="1"/>
  <c r="C5785" i="1"/>
  <c r="B5785" i="1"/>
  <c r="Q5784" i="1"/>
  <c r="N5784" i="1"/>
  <c r="M5784" i="1"/>
  <c r="L5784" i="1"/>
  <c r="G5784" i="1"/>
  <c r="F5784" i="1"/>
  <c r="E5784" i="1"/>
  <c r="D5784" i="1"/>
  <c r="C5784" i="1"/>
  <c r="B5784" i="1"/>
  <c r="Q5783" i="1"/>
  <c r="N5783" i="1"/>
  <c r="M5783" i="1"/>
  <c r="L5783" i="1"/>
  <c r="G5783" i="1"/>
  <c r="F5783" i="1"/>
  <c r="E5783" i="1"/>
  <c r="D5783" i="1"/>
  <c r="C5783" i="1"/>
  <c r="B5783" i="1"/>
  <c r="Q5782" i="1"/>
  <c r="N5782" i="1"/>
  <c r="M5782" i="1"/>
  <c r="L5782" i="1"/>
  <c r="G5782" i="1"/>
  <c r="F5782" i="1"/>
  <c r="E5782" i="1"/>
  <c r="D5782" i="1"/>
  <c r="C5782" i="1"/>
  <c r="B5782" i="1"/>
  <c r="Q5781" i="1"/>
  <c r="N5781" i="1"/>
  <c r="M5781" i="1"/>
  <c r="L5781" i="1"/>
  <c r="G5781" i="1"/>
  <c r="F5781" i="1"/>
  <c r="E5781" i="1"/>
  <c r="D5781" i="1"/>
  <c r="C5781" i="1"/>
  <c r="B5781" i="1"/>
  <c r="Q5780" i="1"/>
  <c r="N5780" i="1"/>
  <c r="M5780" i="1"/>
  <c r="L5780" i="1"/>
  <c r="G5780" i="1"/>
  <c r="F5780" i="1"/>
  <c r="E5780" i="1"/>
  <c r="D5780" i="1"/>
  <c r="C5780" i="1"/>
  <c r="B5780" i="1"/>
  <c r="Q5779" i="1"/>
  <c r="N5779" i="1"/>
  <c r="M5779" i="1"/>
  <c r="L5779" i="1"/>
  <c r="G5779" i="1"/>
  <c r="F5779" i="1"/>
  <c r="E5779" i="1"/>
  <c r="D5779" i="1"/>
  <c r="C5779" i="1"/>
  <c r="B5779" i="1"/>
  <c r="Q5778" i="1"/>
  <c r="N5778" i="1"/>
  <c r="M5778" i="1"/>
  <c r="L5778" i="1"/>
  <c r="G5778" i="1"/>
  <c r="F5778" i="1"/>
  <c r="E5778" i="1"/>
  <c r="D5778" i="1"/>
  <c r="C5778" i="1"/>
  <c r="B5778" i="1"/>
  <c r="Q5777" i="1"/>
  <c r="N5777" i="1"/>
  <c r="M5777" i="1"/>
  <c r="L5777" i="1"/>
  <c r="G5777" i="1"/>
  <c r="F5777" i="1"/>
  <c r="E5777" i="1"/>
  <c r="D5777" i="1"/>
  <c r="C5777" i="1"/>
  <c r="B5777" i="1"/>
  <c r="Q5776" i="1"/>
  <c r="N5776" i="1"/>
  <c r="M5776" i="1"/>
  <c r="L5776" i="1"/>
  <c r="G5776" i="1"/>
  <c r="F5776" i="1"/>
  <c r="E5776" i="1"/>
  <c r="D5776" i="1"/>
  <c r="C5776" i="1"/>
  <c r="B5776" i="1"/>
  <c r="Q5775" i="1"/>
  <c r="N5775" i="1"/>
  <c r="M5775" i="1"/>
  <c r="L5775" i="1"/>
  <c r="G5775" i="1"/>
  <c r="F5775" i="1"/>
  <c r="E5775" i="1"/>
  <c r="D5775" i="1"/>
  <c r="C5775" i="1"/>
  <c r="B5775" i="1"/>
  <c r="Q5774" i="1"/>
  <c r="N5774" i="1"/>
  <c r="M5774" i="1"/>
  <c r="L5774" i="1"/>
  <c r="G5774" i="1"/>
  <c r="F5774" i="1"/>
  <c r="E5774" i="1"/>
  <c r="D5774" i="1"/>
  <c r="C5774" i="1"/>
  <c r="B5774" i="1"/>
  <c r="Q5773" i="1"/>
  <c r="N5773" i="1"/>
  <c r="M5773" i="1"/>
  <c r="L5773" i="1"/>
  <c r="G5773" i="1"/>
  <c r="F5773" i="1"/>
  <c r="E5773" i="1"/>
  <c r="D5773" i="1"/>
  <c r="C5773" i="1"/>
  <c r="B5773" i="1"/>
  <c r="Q5772" i="1"/>
  <c r="N5772" i="1"/>
  <c r="M5772" i="1"/>
  <c r="L5772" i="1"/>
  <c r="G5772" i="1"/>
  <c r="F5772" i="1"/>
  <c r="E5772" i="1"/>
  <c r="D5772" i="1"/>
  <c r="C5772" i="1"/>
  <c r="B5772" i="1"/>
  <c r="Q5771" i="1"/>
  <c r="N5771" i="1"/>
  <c r="M5771" i="1"/>
  <c r="L5771" i="1"/>
  <c r="G5771" i="1"/>
  <c r="F5771" i="1"/>
  <c r="E5771" i="1"/>
  <c r="D5771" i="1"/>
  <c r="C5771" i="1"/>
  <c r="B5771" i="1"/>
  <c r="Q5770" i="1"/>
  <c r="N5770" i="1"/>
  <c r="M5770" i="1"/>
  <c r="L5770" i="1"/>
  <c r="G5770" i="1"/>
  <c r="F5770" i="1"/>
  <c r="E5770" i="1"/>
  <c r="D5770" i="1"/>
  <c r="C5770" i="1"/>
  <c r="B5770" i="1"/>
  <c r="Q5769" i="1"/>
  <c r="N5769" i="1"/>
  <c r="M5769" i="1"/>
  <c r="L5769" i="1"/>
  <c r="G5769" i="1"/>
  <c r="F5769" i="1"/>
  <c r="E5769" i="1"/>
  <c r="D5769" i="1"/>
  <c r="C5769" i="1"/>
  <c r="B5769" i="1"/>
  <c r="Q5768" i="1"/>
  <c r="N5768" i="1"/>
  <c r="M5768" i="1"/>
  <c r="L5768" i="1"/>
  <c r="G5768" i="1"/>
  <c r="F5768" i="1"/>
  <c r="E5768" i="1"/>
  <c r="D5768" i="1"/>
  <c r="C5768" i="1"/>
  <c r="B5768" i="1"/>
  <c r="Q5767" i="1"/>
  <c r="N5767" i="1"/>
  <c r="M5767" i="1"/>
  <c r="L5767" i="1"/>
  <c r="G5767" i="1"/>
  <c r="F5767" i="1"/>
  <c r="E5767" i="1"/>
  <c r="D5767" i="1"/>
  <c r="C5767" i="1"/>
  <c r="B5767" i="1"/>
  <c r="Q5766" i="1"/>
  <c r="N5766" i="1"/>
  <c r="M5766" i="1"/>
  <c r="L5766" i="1"/>
  <c r="G5766" i="1"/>
  <c r="F5766" i="1"/>
  <c r="E5766" i="1"/>
  <c r="D5766" i="1"/>
  <c r="C5766" i="1"/>
  <c r="B5766" i="1"/>
  <c r="Q5765" i="1"/>
  <c r="N5765" i="1"/>
  <c r="M5765" i="1"/>
  <c r="L5765" i="1"/>
  <c r="G5765" i="1"/>
  <c r="F5765" i="1"/>
  <c r="E5765" i="1"/>
  <c r="D5765" i="1"/>
  <c r="C5765" i="1"/>
  <c r="B5765" i="1"/>
  <c r="Q5764" i="1"/>
  <c r="N5764" i="1"/>
  <c r="M5764" i="1"/>
  <c r="L5764" i="1"/>
  <c r="G5764" i="1"/>
  <c r="F5764" i="1"/>
  <c r="E5764" i="1"/>
  <c r="D5764" i="1"/>
  <c r="C5764" i="1"/>
  <c r="B5764" i="1"/>
  <c r="Q5763" i="1"/>
  <c r="N5763" i="1"/>
  <c r="M5763" i="1"/>
  <c r="L5763" i="1"/>
  <c r="G5763" i="1"/>
  <c r="F5763" i="1"/>
  <c r="E5763" i="1"/>
  <c r="D5763" i="1"/>
  <c r="C5763" i="1"/>
  <c r="B5763" i="1"/>
  <c r="Q5762" i="1"/>
  <c r="N5762" i="1"/>
  <c r="M5762" i="1"/>
  <c r="L5762" i="1"/>
  <c r="G5762" i="1"/>
  <c r="F5762" i="1"/>
  <c r="E5762" i="1"/>
  <c r="D5762" i="1"/>
  <c r="C5762" i="1"/>
  <c r="B5762" i="1"/>
  <c r="Q5761" i="1"/>
  <c r="N5761" i="1"/>
  <c r="M5761" i="1"/>
  <c r="L5761" i="1"/>
  <c r="G5761" i="1"/>
  <c r="F5761" i="1"/>
  <c r="E5761" i="1"/>
  <c r="D5761" i="1"/>
  <c r="C5761" i="1"/>
  <c r="B5761" i="1"/>
  <c r="Q5760" i="1"/>
  <c r="N5760" i="1"/>
  <c r="M5760" i="1"/>
  <c r="L5760" i="1"/>
  <c r="G5760" i="1"/>
  <c r="F5760" i="1"/>
  <c r="E5760" i="1"/>
  <c r="D5760" i="1"/>
  <c r="C5760" i="1"/>
  <c r="B5760" i="1"/>
  <c r="Q5759" i="1"/>
  <c r="N5759" i="1"/>
  <c r="M5759" i="1"/>
  <c r="L5759" i="1"/>
  <c r="G5759" i="1"/>
  <c r="F5759" i="1"/>
  <c r="E5759" i="1"/>
  <c r="D5759" i="1"/>
  <c r="C5759" i="1"/>
  <c r="B5759" i="1"/>
  <c r="Q5758" i="1"/>
  <c r="N5758" i="1"/>
  <c r="M5758" i="1"/>
  <c r="L5758" i="1"/>
  <c r="G5758" i="1"/>
  <c r="F5758" i="1"/>
  <c r="E5758" i="1"/>
  <c r="D5758" i="1"/>
  <c r="C5758" i="1"/>
  <c r="B5758" i="1"/>
  <c r="Q5757" i="1"/>
  <c r="N5757" i="1"/>
  <c r="M5757" i="1"/>
  <c r="L5757" i="1"/>
  <c r="G5757" i="1"/>
  <c r="F5757" i="1"/>
  <c r="E5757" i="1"/>
  <c r="D5757" i="1"/>
  <c r="C5757" i="1"/>
  <c r="B5757" i="1"/>
  <c r="Q5756" i="1"/>
  <c r="N5756" i="1"/>
  <c r="M5756" i="1"/>
  <c r="L5756" i="1"/>
  <c r="G5756" i="1"/>
  <c r="F5756" i="1"/>
  <c r="E5756" i="1"/>
  <c r="D5756" i="1"/>
  <c r="C5756" i="1"/>
  <c r="B5756" i="1"/>
  <c r="Q5755" i="1"/>
  <c r="N5755" i="1"/>
  <c r="M5755" i="1"/>
  <c r="L5755" i="1"/>
  <c r="G5755" i="1"/>
  <c r="F5755" i="1"/>
  <c r="E5755" i="1"/>
  <c r="D5755" i="1"/>
  <c r="C5755" i="1"/>
  <c r="B5755" i="1"/>
  <c r="Q5754" i="1"/>
  <c r="N5754" i="1"/>
  <c r="M5754" i="1"/>
  <c r="L5754" i="1"/>
  <c r="G5754" i="1"/>
  <c r="F5754" i="1"/>
  <c r="E5754" i="1"/>
  <c r="D5754" i="1"/>
  <c r="C5754" i="1"/>
  <c r="B5754" i="1"/>
  <c r="Q5753" i="1"/>
  <c r="N5753" i="1"/>
  <c r="M5753" i="1"/>
  <c r="L5753" i="1"/>
  <c r="G5753" i="1"/>
  <c r="F5753" i="1"/>
  <c r="E5753" i="1"/>
  <c r="D5753" i="1"/>
  <c r="C5753" i="1"/>
  <c r="B5753" i="1"/>
  <c r="Q5752" i="1"/>
  <c r="N5752" i="1"/>
  <c r="M5752" i="1"/>
  <c r="L5752" i="1"/>
  <c r="G5752" i="1"/>
  <c r="F5752" i="1"/>
  <c r="E5752" i="1"/>
  <c r="D5752" i="1"/>
  <c r="C5752" i="1"/>
  <c r="B5752" i="1"/>
  <c r="Q5751" i="1"/>
  <c r="N5751" i="1"/>
  <c r="M5751" i="1"/>
  <c r="L5751" i="1"/>
  <c r="G5751" i="1"/>
  <c r="F5751" i="1"/>
  <c r="E5751" i="1"/>
  <c r="D5751" i="1"/>
  <c r="C5751" i="1"/>
  <c r="B5751" i="1"/>
  <c r="Q5750" i="1"/>
  <c r="N5750" i="1"/>
  <c r="M5750" i="1"/>
  <c r="L5750" i="1"/>
  <c r="G5750" i="1"/>
  <c r="F5750" i="1"/>
  <c r="E5750" i="1"/>
  <c r="D5750" i="1"/>
  <c r="C5750" i="1"/>
  <c r="B5750" i="1"/>
  <c r="Q5749" i="1"/>
  <c r="N5749" i="1"/>
  <c r="M5749" i="1"/>
  <c r="L5749" i="1"/>
  <c r="G5749" i="1"/>
  <c r="F5749" i="1"/>
  <c r="E5749" i="1"/>
  <c r="D5749" i="1"/>
  <c r="C5749" i="1"/>
  <c r="B5749" i="1"/>
  <c r="Q5748" i="1"/>
  <c r="N5748" i="1"/>
  <c r="M5748" i="1"/>
  <c r="L5748" i="1"/>
  <c r="G5748" i="1"/>
  <c r="F5748" i="1"/>
  <c r="E5748" i="1"/>
  <c r="D5748" i="1"/>
  <c r="C5748" i="1"/>
  <c r="B5748" i="1"/>
  <c r="Q5747" i="1"/>
  <c r="N5747" i="1"/>
  <c r="M5747" i="1"/>
  <c r="L5747" i="1"/>
  <c r="G5747" i="1"/>
  <c r="F5747" i="1"/>
  <c r="E5747" i="1"/>
  <c r="D5747" i="1"/>
  <c r="C5747" i="1"/>
  <c r="B5747" i="1"/>
  <c r="Q5746" i="1"/>
  <c r="N5746" i="1"/>
  <c r="M5746" i="1"/>
  <c r="L5746" i="1"/>
  <c r="G5746" i="1"/>
  <c r="F5746" i="1"/>
  <c r="E5746" i="1"/>
  <c r="D5746" i="1"/>
  <c r="C5746" i="1"/>
  <c r="B5746" i="1"/>
  <c r="Q5745" i="1"/>
  <c r="N5745" i="1"/>
  <c r="M5745" i="1"/>
  <c r="L5745" i="1"/>
  <c r="G5745" i="1"/>
  <c r="F5745" i="1"/>
  <c r="E5745" i="1"/>
  <c r="D5745" i="1"/>
  <c r="C5745" i="1"/>
  <c r="B5745" i="1"/>
  <c r="Q5744" i="1"/>
  <c r="N5744" i="1"/>
  <c r="M5744" i="1"/>
  <c r="L5744" i="1"/>
  <c r="G5744" i="1"/>
  <c r="F5744" i="1"/>
  <c r="E5744" i="1"/>
  <c r="D5744" i="1"/>
  <c r="C5744" i="1"/>
  <c r="B5744" i="1"/>
  <c r="Q5743" i="1"/>
  <c r="N5743" i="1"/>
  <c r="M5743" i="1"/>
  <c r="L5743" i="1"/>
  <c r="G5743" i="1"/>
  <c r="F5743" i="1"/>
  <c r="E5743" i="1"/>
  <c r="D5743" i="1"/>
  <c r="C5743" i="1"/>
  <c r="B5743" i="1"/>
  <c r="Q5742" i="1"/>
  <c r="N5742" i="1"/>
  <c r="M5742" i="1"/>
  <c r="L5742" i="1"/>
  <c r="G5742" i="1"/>
  <c r="F5742" i="1"/>
  <c r="E5742" i="1"/>
  <c r="D5742" i="1"/>
  <c r="C5742" i="1"/>
  <c r="B5742" i="1"/>
  <c r="Q5741" i="1"/>
  <c r="N5741" i="1"/>
  <c r="M5741" i="1"/>
  <c r="L5741" i="1"/>
  <c r="G5741" i="1"/>
  <c r="F5741" i="1"/>
  <c r="E5741" i="1"/>
  <c r="D5741" i="1"/>
  <c r="C5741" i="1"/>
  <c r="B5741" i="1"/>
  <c r="Q5740" i="1"/>
  <c r="N5740" i="1"/>
  <c r="M5740" i="1"/>
  <c r="L5740" i="1"/>
  <c r="G5740" i="1"/>
  <c r="F5740" i="1"/>
  <c r="E5740" i="1"/>
  <c r="D5740" i="1"/>
  <c r="C5740" i="1"/>
  <c r="B5740" i="1"/>
  <c r="Q5739" i="1"/>
  <c r="N5739" i="1"/>
  <c r="M5739" i="1"/>
  <c r="L5739" i="1"/>
  <c r="G5739" i="1"/>
  <c r="F5739" i="1"/>
  <c r="E5739" i="1"/>
  <c r="D5739" i="1"/>
  <c r="C5739" i="1"/>
  <c r="B5739" i="1"/>
  <c r="Q5738" i="1"/>
  <c r="N5738" i="1"/>
  <c r="M5738" i="1"/>
  <c r="L5738" i="1"/>
  <c r="G5738" i="1"/>
  <c r="F5738" i="1"/>
  <c r="E5738" i="1"/>
  <c r="D5738" i="1"/>
  <c r="C5738" i="1"/>
  <c r="B5738" i="1"/>
  <c r="Q5737" i="1"/>
  <c r="N5737" i="1"/>
  <c r="M5737" i="1"/>
  <c r="L5737" i="1"/>
  <c r="G5737" i="1"/>
  <c r="F5737" i="1"/>
  <c r="E5737" i="1"/>
  <c r="D5737" i="1"/>
  <c r="C5737" i="1"/>
  <c r="B5737" i="1"/>
  <c r="Q5736" i="1"/>
  <c r="N5736" i="1"/>
  <c r="M5736" i="1"/>
  <c r="L5736" i="1"/>
  <c r="G5736" i="1"/>
  <c r="F5736" i="1"/>
  <c r="E5736" i="1"/>
  <c r="D5736" i="1"/>
  <c r="C5736" i="1"/>
  <c r="B5736" i="1"/>
  <c r="Q5735" i="1"/>
  <c r="N5735" i="1"/>
  <c r="M5735" i="1"/>
  <c r="L5735" i="1"/>
  <c r="G5735" i="1"/>
  <c r="F5735" i="1"/>
  <c r="E5735" i="1"/>
  <c r="D5735" i="1"/>
  <c r="C5735" i="1"/>
  <c r="B5735" i="1"/>
  <c r="Q5734" i="1"/>
  <c r="N5734" i="1"/>
  <c r="M5734" i="1"/>
  <c r="L5734" i="1"/>
  <c r="G5734" i="1"/>
  <c r="F5734" i="1"/>
  <c r="E5734" i="1"/>
  <c r="D5734" i="1"/>
  <c r="C5734" i="1"/>
  <c r="B5734" i="1"/>
  <c r="Q5733" i="1"/>
  <c r="N5733" i="1"/>
  <c r="M5733" i="1"/>
  <c r="L5733" i="1"/>
  <c r="G5733" i="1"/>
  <c r="F5733" i="1"/>
  <c r="E5733" i="1"/>
  <c r="D5733" i="1"/>
  <c r="C5733" i="1"/>
  <c r="B5733" i="1"/>
  <c r="Q5732" i="1"/>
  <c r="N5732" i="1"/>
  <c r="M5732" i="1"/>
  <c r="L5732" i="1"/>
  <c r="G5732" i="1"/>
  <c r="F5732" i="1"/>
  <c r="E5732" i="1"/>
  <c r="D5732" i="1"/>
  <c r="C5732" i="1"/>
  <c r="B5732" i="1"/>
  <c r="Q5731" i="1"/>
  <c r="N5731" i="1"/>
  <c r="M5731" i="1"/>
  <c r="L5731" i="1"/>
  <c r="G5731" i="1"/>
  <c r="F5731" i="1"/>
  <c r="E5731" i="1"/>
  <c r="D5731" i="1"/>
  <c r="C5731" i="1"/>
  <c r="B5731" i="1"/>
  <c r="Q5730" i="1"/>
  <c r="N5730" i="1"/>
  <c r="M5730" i="1"/>
  <c r="L5730" i="1"/>
  <c r="G5730" i="1"/>
  <c r="F5730" i="1"/>
  <c r="E5730" i="1"/>
  <c r="D5730" i="1"/>
  <c r="C5730" i="1"/>
  <c r="B5730" i="1"/>
  <c r="Q5729" i="1"/>
  <c r="N5729" i="1"/>
  <c r="M5729" i="1"/>
  <c r="L5729" i="1"/>
  <c r="G5729" i="1"/>
  <c r="F5729" i="1"/>
  <c r="E5729" i="1"/>
  <c r="D5729" i="1"/>
  <c r="C5729" i="1"/>
  <c r="B5729" i="1"/>
  <c r="Q5728" i="1"/>
  <c r="N5728" i="1"/>
  <c r="M5728" i="1"/>
  <c r="L5728" i="1"/>
  <c r="G5728" i="1"/>
  <c r="F5728" i="1"/>
  <c r="E5728" i="1"/>
  <c r="D5728" i="1"/>
  <c r="C5728" i="1"/>
  <c r="B5728" i="1"/>
  <c r="Q5727" i="1"/>
  <c r="N5727" i="1"/>
  <c r="M5727" i="1"/>
  <c r="L5727" i="1"/>
  <c r="G5727" i="1"/>
  <c r="F5727" i="1"/>
  <c r="E5727" i="1"/>
  <c r="D5727" i="1"/>
  <c r="C5727" i="1"/>
  <c r="B5727" i="1"/>
  <c r="Q5726" i="1"/>
  <c r="N5726" i="1"/>
  <c r="M5726" i="1"/>
  <c r="L5726" i="1"/>
  <c r="G5726" i="1"/>
  <c r="F5726" i="1"/>
  <c r="E5726" i="1"/>
  <c r="D5726" i="1"/>
  <c r="C5726" i="1"/>
  <c r="B5726" i="1"/>
  <c r="Q5725" i="1"/>
  <c r="N5725" i="1"/>
  <c r="M5725" i="1"/>
  <c r="L5725" i="1"/>
  <c r="G5725" i="1"/>
  <c r="F5725" i="1"/>
  <c r="E5725" i="1"/>
  <c r="D5725" i="1"/>
  <c r="C5725" i="1"/>
  <c r="B5725" i="1"/>
  <c r="Q5724" i="1"/>
  <c r="N5724" i="1"/>
  <c r="M5724" i="1"/>
  <c r="L5724" i="1"/>
  <c r="G5724" i="1"/>
  <c r="F5724" i="1"/>
  <c r="E5724" i="1"/>
  <c r="D5724" i="1"/>
  <c r="C5724" i="1"/>
  <c r="B5724" i="1"/>
  <c r="Q5723" i="1"/>
  <c r="N5723" i="1"/>
  <c r="M5723" i="1"/>
  <c r="L5723" i="1"/>
  <c r="G5723" i="1"/>
  <c r="F5723" i="1"/>
  <c r="E5723" i="1"/>
  <c r="D5723" i="1"/>
  <c r="C5723" i="1"/>
  <c r="B5723" i="1"/>
  <c r="Q5722" i="1"/>
  <c r="N5722" i="1"/>
  <c r="M5722" i="1"/>
  <c r="L5722" i="1"/>
  <c r="G5722" i="1"/>
  <c r="F5722" i="1"/>
  <c r="E5722" i="1"/>
  <c r="D5722" i="1"/>
  <c r="C5722" i="1"/>
  <c r="B5722" i="1"/>
  <c r="Q5721" i="1"/>
  <c r="N5721" i="1"/>
  <c r="M5721" i="1"/>
  <c r="L5721" i="1"/>
  <c r="G5721" i="1"/>
  <c r="F5721" i="1"/>
  <c r="E5721" i="1"/>
  <c r="D5721" i="1"/>
  <c r="C5721" i="1"/>
  <c r="B5721" i="1"/>
  <c r="Q5720" i="1"/>
  <c r="N5720" i="1"/>
  <c r="M5720" i="1"/>
  <c r="L5720" i="1"/>
  <c r="G5720" i="1"/>
  <c r="F5720" i="1"/>
  <c r="E5720" i="1"/>
  <c r="D5720" i="1"/>
  <c r="C5720" i="1"/>
  <c r="B5720" i="1"/>
  <c r="Q5719" i="1"/>
  <c r="N5719" i="1"/>
  <c r="M5719" i="1"/>
  <c r="L5719" i="1"/>
  <c r="G5719" i="1"/>
  <c r="F5719" i="1"/>
  <c r="E5719" i="1"/>
  <c r="D5719" i="1"/>
  <c r="C5719" i="1"/>
  <c r="B5719" i="1"/>
  <c r="Q5718" i="1"/>
  <c r="N5718" i="1"/>
  <c r="M5718" i="1"/>
  <c r="L5718" i="1"/>
  <c r="G5718" i="1"/>
  <c r="F5718" i="1"/>
  <c r="E5718" i="1"/>
  <c r="D5718" i="1"/>
  <c r="C5718" i="1"/>
  <c r="B5718" i="1"/>
  <c r="Q5717" i="1"/>
  <c r="N5717" i="1"/>
  <c r="M5717" i="1"/>
  <c r="L5717" i="1"/>
  <c r="G5717" i="1"/>
  <c r="F5717" i="1"/>
  <c r="E5717" i="1"/>
  <c r="D5717" i="1"/>
  <c r="C5717" i="1"/>
  <c r="B5717" i="1"/>
  <c r="Q5716" i="1"/>
  <c r="N5716" i="1"/>
  <c r="M5716" i="1"/>
  <c r="L5716" i="1"/>
  <c r="G5716" i="1"/>
  <c r="F5716" i="1"/>
  <c r="E5716" i="1"/>
  <c r="D5716" i="1"/>
  <c r="C5716" i="1"/>
  <c r="B5716" i="1"/>
  <c r="Q5715" i="1"/>
  <c r="N5715" i="1"/>
  <c r="M5715" i="1"/>
  <c r="L5715" i="1"/>
  <c r="G5715" i="1"/>
  <c r="F5715" i="1"/>
  <c r="E5715" i="1"/>
  <c r="D5715" i="1"/>
  <c r="C5715" i="1"/>
  <c r="B5715" i="1"/>
  <c r="Q5714" i="1"/>
  <c r="N5714" i="1"/>
  <c r="M5714" i="1"/>
  <c r="L5714" i="1"/>
  <c r="G5714" i="1"/>
  <c r="F5714" i="1"/>
  <c r="E5714" i="1"/>
  <c r="D5714" i="1"/>
  <c r="C5714" i="1"/>
  <c r="B5714" i="1"/>
  <c r="Q5713" i="1"/>
  <c r="N5713" i="1"/>
  <c r="M5713" i="1"/>
  <c r="L5713" i="1"/>
  <c r="G5713" i="1"/>
  <c r="F5713" i="1"/>
  <c r="E5713" i="1"/>
  <c r="D5713" i="1"/>
  <c r="C5713" i="1"/>
  <c r="B5713" i="1"/>
  <c r="Q5712" i="1"/>
  <c r="N5712" i="1"/>
  <c r="M5712" i="1"/>
  <c r="L5712" i="1"/>
  <c r="G5712" i="1"/>
  <c r="F5712" i="1"/>
  <c r="E5712" i="1"/>
  <c r="D5712" i="1"/>
  <c r="C5712" i="1"/>
  <c r="B5712" i="1"/>
  <c r="Q5711" i="1"/>
  <c r="N5711" i="1"/>
  <c r="M5711" i="1"/>
  <c r="L5711" i="1"/>
  <c r="G5711" i="1"/>
  <c r="F5711" i="1"/>
  <c r="E5711" i="1"/>
  <c r="D5711" i="1"/>
  <c r="C5711" i="1"/>
  <c r="B5711" i="1"/>
  <c r="Q5710" i="1"/>
  <c r="N5710" i="1"/>
  <c r="M5710" i="1"/>
  <c r="L5710" i="1"/>
  <c r="G5710" i="1"/>
  <c r="F5710" i="1"/>
  <c r="E5710" i="1"/>
  <c r="D5710" i="1"/>
  <c r="C5710" i="1"/>
  <c r="B5710" i="1"/>
  <c r="Q5709" i="1"/>
  <c r="N5709" i="1"/>
  <c r="M5709" i="1"/>
  <c r="L5709" i="1"/>
  <c r="G5709" i="1"/>
  <c r="F5709" i="1"/>
  <c r="E5709" i="1"/>
  <c r="D5709" i="1"/>
  <c r="C5709" i="1"/>
  <c r="B5709" i="1"/>
  <c r="Q5708" i="1"/>
  <c r="N5708" i="1"/>
  <c r="M5708" i="1"/>
  <c r="L5708" i="1"/>
  <c r="G5708" i="1"/>
  <c r="F5708" i="1"/>
  <c r="E5708" i="1"/>
  <c r="D5708" i="1"/>
  <c r="C5708" i="1"/>
  <c r="B5708" i="1"/>
  <c r="Q5707" i="1"/>
  <c r="N5707" i="1"/>
  <c r="M5707" i="1"/>
  <c r="L5707" i="1"/>
  <c r="G5707" i="1"/>
  <c r="F5707" i="1"/>
  <c r="E5707" i="1"/>
  <c r="D5707" i="1"/>
  <c r="C5707" i="1"/>
  <c r="B5707" i="1"/>
  <c r="Q5706" i="1"/>
  <c r="N5706" i="1"/>
  <c r="M5706" i="1"/>
  <c r="L5706" i="1"/>
  <c r="G5706" i="1"/>
  <c r="F5706" i="1"/>
  <c r="E5706" i="1"/>
  <c r="D5706" i="1"/>
  <c r="C5706" i="1"/>
  <c r="B5706" i="1"/>
  <c r="Q5705" i="1"/>
  <c r="N5705" i="1"/>
  <c r="M5705" i="1"/>
  <c r="L5705" i="1"/>
  <c r="G5705" i="1"/>
  <c r="F5705" i="1"/>
  <c r="E5705" i="1"/>
  <c r="D5705" i="1"/>
  <c r="C5705" i="1"/>
  <c r="B5705" i="1"/>
  <c r="Q5704" i="1"/>
  <c r="N5704" i="1"/>
  <c r="M5704" i="1"/>
  <c r="L5704" i="1"/>
  <c r="G5704" i="1"/>
  <c r="F5704" i="1"/>
  <c r="E5704" i="1"/>
  <c r="D5704" i="1"/>
  <c r="C5704" i="1"/>
  <c r="B5704" i="1"/>
  <c r="Q5703" i="1"/>
  <c r="N5703" i="1"/>
  <c r="M5703" i="1"/>
  <c r="L5703" i="1"/>
  <c r="G5703" i="1"/>
  <c r="F5703" i="1"/>
  <c r="E5703" i="1"/>
  <c r="D5703" i="1"/>
  <c r="C5703" i="1"/>
  <c r="B5703" i="1"/>
  <c r="Q5702" i="1"/>
  <c r="N5702" i="1"/>
  <c r="M5702" i="1"/>
  <c r="L5702" i="1"/>
  <c r="G5702" i="1"/>
  <c r="F5702" i="1"/>
  <c r="E5702" i="1"/>
  <c r="D5702" i="1"/>
  <c r="C5702" i="1"/>
  <c r="B5702" i="1"/>
  <c r="Q5701" i="1"/>
  <c r="N5701" i="1"/>
  <c r="M5701" i="1"/>
  <c r="L5701" i="1"/>
  <c r="G5701" i="1"/>
  <c r="F5701" i="1"/>
  <c r="E5701" i="1"/>
  <c r="D5701" i="1"/>
  <c r="C5701" i="1"/>
  <c r="B5701" i="1"/>
  <c r="Q5700" i="1"/>
  <c r="N5700" i="1"/>
  <c r="M5700" i="1"/>
  <c r="L5700" i="1"/>
  <c r="G5700" i="1"/>
  <c r="F5700" i="1"/>
  <c r="E5700" i="1"/>
  <c r="D5700" i="1"/>
  <c r="C5700" i="1"/>
  <c r="B5700" i="1"/>
  <c r="Q5699" i="1"/>
  <c r="N5699" i="1"/>
  <c r="M5699" i="1"/>
  <c r="L5699" i="1"/>
  <c r="G5699" i="1"/>
  <c r="F5699" i="1"/>
  <c r="E5699" i="1"/>
  <c r="D5699" i="1"/>
  <c r="C5699" i="1"/>
  <c r="B5699" i="1"/>
  <c r="Q5698" i="1"/>
  <c r="N5698" i="1"/>
  <c r="M5698" i="1"/>
  <c r="L5698" i="1"/>
  <c r="G5698" i="1"/>
  <c r="F5698" i="1"/>
  <c r="E5698" i="1"/>
  <c r="D5698" i="1"/>
  <c r="C5698" i="1"/>
  <c r="B5698" i="1"/>
  <c r="Q5697" i="1"/>
  <c r="N5697" i="1"/>
  <c r="M5697" i="1"/>
  <c r="L5697" i="1"/>
  <c r="G5697" i="1"/>
  <c r="F5697" i="1"/>
  <c r="E5697" i="1"/>
  <c r="D5697" i="1"/>
  <c r="C5697" i="1"/>
  <c r="B5697" i="1"/>
  <c r="Q5696" i="1"/>
  <c r="N5696" i="1"/>
  <c r="M5696" i="1"/>
  <c r="L5696" i="1"/>
  <c r="G5696" i="1"/>
  <c r="F5696" i="1"/>
  <c r="E5696" i="1"/>
  <c r="D5696" i="1"/>
  <c r="C5696" i="1"/>
  <c r="B5696" i="1"/>
  <c r="Q5695" i="1"/>
  <c r="N5695" i="1"/>
  <c r="M5695" i="1"/>
  <c r="L5695" i="1"/>
  <c r="G5695" i="1"/>
  <c r="F5695" i="1"/>
  <c r="E5695" i="1"/>
  <c r="D5695" i="1"/>
  <c r="C5695" i="1"/>
  <c r="B5695" i="1"/>
  <c r="Q5694" i="1"/>
  <c r="N5694" i="1"/>
  <c r="M5694" i="1"/>
  <c r="L5694" i="1"/>
  <c r="G5694" i="1"/>
  <c r="F5694" i="1"/>
  <c r="E5694" i="1"/>
  <c r="D5694" i="1"/>
  <c r="C5694" i="1"/>
  <c r="B5694" i="1"/>
  <c r="Q5693" i="1"/>
  <c r="N5693" i="1"/>
  <c r="M5693" i="1"/>
  <c r="L5693" i="1"/>
  <c r="G5693" i="1"/>
  <c r="F5693" i="1"/>
  <c r="E5693" i="1"/>
  <c r="D5693" i="1"/>
  <c r="C5693" i="1"/>
  <c r="B5693" i="1"/>
  <c r="Q5692" i="1"/>
  <c r="N5692" i="1"/>
  <c r="M5692" i="1"/>
  <c r="L5692" i="1"/>
  <c r="G5692" i="1"/>
  <c r="F5692" i="1"/>
  <c r="E5692" i="1"/>
  <c r="D5692" i="1"/>
  <c r="C5692" i="1"/>
  <c r="B5692" i="1"/>
  <c r="Q5691" i="1"/>
  <c r="N5691" i="1"/>
  <c r="M5691" i="1"/>
  <c r="L5691" i="1"/>
  <c r="G5691" i="1"/>
  <c r="F5691" i="1"/>
  <c r="E5691" i="1"/>
  <c r="D5691" i="1"/>
  <c r="C5691" i="1"/>
  <c r="B5691" i="1"/>
  <c r="Q5690" i="1"/>
  <c r="N5690" i="1"/>
  <c r="M5690" i="1"/>
  <c r="L5690" i="1"/>
  <c r="G5690" i="1"/>
  <c r="F5690" i="1"/>
  <c r="E5690" i="1"/>
  <c r="D5690" i="1"/>
  <c r="C5690" i="1"/>
  <c r="B5690" i="1"/>
  <c r="Q5689" i="1"/>
  <c r="N5689" i="1"/>
  <c r="M5689" i="1"/>
  <c r="L5689" i="1"/>
  <c r="G5689" i="1"/>
  <c r="F5689" i="1"/>
  <c r="E5689" i="1"/>
  <c r="D5689" i="1"/>
  <c r="C5689" i="1"/>
  <c r="B5689" i="1"/>
  <c r="Q5688" i="1"/>
  <c r="N5688" i="1"/>
  <c r="M5688" i="1"/>
  <c r="L5688" i="1"/>
  <c r="G5688" i="1"/>
  <c r="F5688" i="1"/>
  <c r="E5688" i="1"/>
  <c r="D5688" i="1"/>
  <c r="C5688" i="1"/>
  <c r="B5688" i="1"/>
  <c r="Q5687" i="1"/>
  <c r="N5687" i="1"/>
  <c r="M5687" i="1"/>
  <c r="L5687" i="1"/>
  <c r="G5687" i="1"/>
  <c r="F5687" i="1"/>
  <c r="E5687" i="1"/>
  <c r="D5687" i="1"/>
  <c r="C5687" i="1"/>
  <c r="B5687" i="1"/>
  <c r="Q5686" i="1"/>
  <c r="N5686" i="1"/>
  <c r="M5686" i="1"/>
  <c r="L5686" i="1"/>
  <c r="G5686" i="1"/>
  <c r="F5686" i="1"/>
  <c r="E5686" i="1"/>
  <c r="D5686" i="1"/>
  <c r="C5686" i="1"/>
  <c r="B5686" i="1"/>
  <c r="Q5685" i="1"/>
  <c r="N5685" i="1"/>
  <c r="M5685" i="1"/>
  <c r="L5685" i="1"/>
  <c r="G5685" i="1"/>
  <c r="F5685" i="1"/>
  <c r="E5685" i="1"/>
  <c r="D5685" i="1"/>
  <c r="C5685" i="1"/>
  <c r="B5685" i="1"/>
  <c r="Q5684" i="1"/>
  <c r="N5684" i="1"/>
  <c r="M5684" i="1"/>
  <c r="L5684" i="1"/>
  <c r="G5684" i="1"/>
  <c r="F5684" i="1"/>
  <c r="E5684" i="1"/>
  <c r="D5684" i="1"/>
  <c r="C5684" i="1"/>
  <c r="B5684" i="1"/>
  <c r="Q5683" i="1"/>
  <c r="N5683" i="1"/>
  <c r="M5683" i="1"/>
  <c r="L5683" i="1"/>
  <c r="G5683" i="1"/>
  <c r="F5683" i="1"/>
  <c r="E5683" i="1"/>
  <c r="D5683" i="1"/>
  <c r="C5683" i="1"/>
  <c r="B5683" i="1"/>
  <c r="Q5682" i="1"/>
  <c r="N5682" i="1"/>
  <c r="M5682" i="1"/>
  <c r="L5682" i="1"/>
  <c r="G5682" i="1"/>
  <c r="F5682" i="1"/>
  <c r="E5682" i="1"/>
  <c r="D5682" i="1"/>
  <c r="C5682" i="1"/>
  <c r="B5682" i="1"/>
  <c r="Q5681" i="1"/>
  <c r="N5681" i="1"/>
  <c r="M5681" i="1"/>
  <c r="L5681" i="1"/>
  <c r="G5681" i="1"/>
  <c r="F5681" i="1"/>
  <c r="E5681" i="1"/>
  <c r="D5681" i="1"/>
  <c r="C5681" i="1"/>
  <c r="B5681" i="1"/>
  <c r="Q5680" i="1"/>
  <c r="N5680" i="1"/>
  <c r="M5680" i="1"/>
  <c r="L5680" i="1"/>
  <c r="G5680" i="1"/>
  <c r="F5680" i="1"/>
  <c r="E5680" i="1"/>
  <c r="D5680" i="1"/>
  <c r="C5680" i="1"/>
  <c r="B5680" i="1"/>
  <c r="Q5679" i="1"/>
  <c r="N5679" i="1"/>
  <c r="M5679" i="1"/>
  <c r="L5679" i="1"/>
  <c r="G5679" i="1"/>
  <c r="F5679" i="1"/>
  <c r="E5679" i="1"/>
  <c r="D5679" i="1"/>
  <c r="C5679" i="1"/>
  <c r="B5679" i="1"/>
  <c r="Q5678" i="1"/>
  <c r="N5678" i="1"/>
  <c r="M5678" i="1"/>
  <c r="L5678" i="1"/>
  <c r="G5678" i="1"/>
  <c r="F5678" i="1"/>
  <c r="E5678" i="1"/>
  <c r="D5678" i="1"/>
  <c r="C5678" i="1"/>
  <c r="B5678" i="1"/>
  <c r="Q5677" i="1"/>
  <c r="N5677" i="1"/>
  <c r="M5677" i="1"/>
  <c r="L5677" i="1"/>
  <c r="G5677" i="1"/>
  <c r="F5677" i="1"/>
  <c r="E5677" i="1"/>
  <c r="D5677" i="1"/>
  <c r="C5677" i="1"/>
  <c r="B5677" i="1"/>
  <c r="Q5676" i="1"/>
  <c r="N5676" i="1"/>
  <c r="M5676" i="1"/>
  <c r="L5676" i="1"/>
  <c r="G5676" i="1"/>
  <c r="F5676" i="1"/>
  <c r="E5676" i="1"/>
  <c r="D5676" i="1"/>
  <c r="C5676" i="1"/>
  <c r="B5676" i="1"/>
  <c r="Q5675" i="1"/>
  <c r="N5675" i="1"/>
  <c r="M5675" i="1"/>
  <c r="L5675" i="1"/>
  <c r="G5675" i="1"/>
  <c r="F5675" i="1"/>
  <c r="E5675" i="1"/>
  <c r="D5675" i="1"/>
  <c r="C5675" i="1"/>
  <c r="B5675" i="1"/>
  <c r="Q5674" i="1"/>
  <c r="N5674" i="1"/>
  <c r="M5674" i="1"/>
  <c r="L5674" i="1"/>
  <c r="G5674" i="1"/>
  <c r="F5674" i="1"/>
  <c r="E5674" i="1"/>
  <c r="D5674" i="1"/>
  <c r="C5674" i="1"/>
  <c r="B5674" i="1"/>
  <c r="Q5673" i="1"/>
  <c r="N5673" i="1"/>
  <c r="M5673" i="1"/>
  <c r="L5673" i="1"/>
  <c r="G5673" i="1"/>
  <c r="F5673" i="1"/>
  <c r="E5673" i="1"/>
  <c r="D5673" i="1"/>
  <c r="C5673" i="1"/>
  <c r="B5673" i="1"/>
  <c r="Q5672" i="1"/>
  <c r="N5672" i="1"/>
  <c r="M5672" i="1"/>
  <c r="L5672" i="1"/>
  <c r="G5672" i="1"/>
  <c r="F5672" i="1"/>
  <c r="E5672" i="1"/>
  <c r="D5672" i="1"/>
  <c r="C5672" i="1"/>
  <c r="B5672" i="1"/>
  <c r="Q5671" i="1"/>
  <c r="N5671" i="1"/>
  <c r="M5671" i="1"/>
  <c r="L5671" i="1"/>
  <c r="G5671" i="1"/>
  <c r="F5671" i="1"/>
  <c r="E5671" i="1"/>
  <c r="D5671" i="1"/>
  <c r="C5671" i="1"/>
  <c r="B5671" i="1"/>
  <c r="Q5670" i="1"/>
  <c r="N5670" i="1"/>
  <c r="M5670" i="1"/>
  <c r="L5670" i="1"/>
  <c r="G5670" i="1"/>
  <c r="F5670" i="1"/>
  <c r="E5670" i="1"/>
  <c r="D5670" i="1"/>
  <c r="C5670" i="1"/>
  <c r="B5670" i="1"/>
  <c r="Q5669" i="1"/>
  <c r="N5669" i="1"/>
  <c r="M5669" i="1"/>
  <c r="L5669" i="1"/>
  <c r="G5669" i="1"/>
  <c r="F5669" i="1"/>
  <c r="E5669" i="1"/>
  <c r="D5669" i="1"/>
  <c r="C5669" i="1"/>
  <c r="B5669" i="1"/>
  <c r="Q5668" i="1"/>
  <c r="N5668" i="1"/>
  <c r="M5668" i="1"/>
  <c r="L5668" i="1"/>
  <c r="G5668" i="1"/>
  <c r="F5668" i="1"/>
  <c r="E5668" i="1"/>
  <c r="D5668" i="1"/>
  <c r="C5668" i="1"/>
  <c r="B5668" i="1"/>
  <c r="Q5667" i="1"/>
  <c r="N5667" i="1"/>
  <c r="M5667" i="1"/>
  <c r="L5667" i="1"/>
  <c r="G5667" i="1"/>
  <c r="F5667" i="1"/>
  <c r="E5667" i="1"/>
  <c r="D5667" i="1"/>
  <c r="C5667" i="1"/>
  <c r="B5667" i="1"/>
  <c r="Q5666" i="1"/>
  <c r="N5666" i="1"/>
  <c r="M5666" i="1"/>
  <c r="L5666" i="1"/>
  <c r="G5666" i="1"/>
  <c r="F5666" i="1"/>
  <c r="E5666" i="1"/>
  <c r="D5666" i="1"/>
  <c r="C5666" i="1"/>
  <c r="B5666" i="1"/>
  <c r="Q5665" i="1"/>
  <c r="N5665" i="1"/>
  <c r="M5665" i="1"/>
  <c r="L5665" i="1"/>
  <c r="G5665" i="1"/>
  <c r="F5665" i="1"/>
  <c r="E5665" i="1"/>
  <c r="D5665" i="1"/>
  <c r="C5665" i="1"/>
  <c r="B5665" i="1"/>
  <c r="Q5664" i="1"/>
  <c r="N5664" i="1"/>
  <c r="M5664" i="1"/>
  <c r="L5664" i="1"/>
  <c r="G5664" i="1"/>
  <c r="F5664" i="1"/>
  <c r="E5664" i="1"/>
  <c r="D5664" i="1"/>
  <c r="C5664" i="1"/>
  <c r="B5664" i="1"/>
  <c r="Q5663" i="1"/>
  <c r="N5663" i="1"/>
  <c r="M5663" i="1"/>
  <c r="L5663" i="1"/>
  <c r="G5663" i="1"/>
  <c r="F5663" i="1"/>
  <c r="E5663" i="1"/>
  <c r="D5663" i="1"/>
  <c r="C5663" i="1"/>
  <c r="B5663" i="1"/>
  <c r="Q5662" i="1"/>
  <c r="N5662" i="1"/>
  <c r="M5662" i="1"/>
  <c r="L5662" i="1"/>
  <c r="G5662" i="1"/>
  <c r="F5662" i="1"/>
  <c r="E5662" i="1"/>
  <c r="D5662" i="1"/>
  <c r="C5662" i="1"/>
  <c r="B5662" i="1"/>
  <c r="Q5661" i="1"/>
  <c r="N5661" i="1"/>
  <c r="M5661" i="1"/>
  <c r="L5661" i="1"/>
  <c r="G5661" i="1"/>
  <c r="F5661" i="1"/>
  <c r="E5661" i="1"/>
  <c r="D5661" i="1"/>
  <c r="C5661" i="1"/>
  <c r="B5661" i="1"/>
  <c r="Q5660" i="1"/>
  <c r="N5660" i="1"/>
  <c r="M5660" i="1"/>
  <c r="L5660" i="1"/>
  <c r="G5660" i="1"/>
  <c r="F5660" i="1"/>
  <c r="E5660" i="1"/>
  <c r="D5660" i="1"/>
  <c r="C5660" i="1"/>
  <c r="B5660" i="1"/>
  <c r="Q5659" i="1"/>
  <c r="N5659" i="1"/>
  <c r="M5659" i="1"/>
  <c r="L5659" i="1"/>
  <c r="G5659" i="1"/>
  <c r="F5659" i="1"/>
  <c r="E5659" i="1"/>
  <c r="D5659" i="1"/>
  <c r="C5659" i="1"/>
  <c r="B5659" i="1"/>
  <c r="Q5658" i="1"/>
  <c r="N5658" i="1"/>
  <c r="M5658" i="1"/>
  <c r="L5658" i="1"/>
  <c r="G5658" i="1"/>
  <c r="F5658" i="1"/>
  <c r="E5658" i="1"/>
  <c r="D5658" i="1"/>
  <c r="C5658" i="1"/>
  <c r="B5658" i="1"/>
  <c r="Q5657" i="1"/>
  <c r="N5657" i="1"/>
  <c r="M5657" i="1"/>
  <c r="L5657" i="1"/>
  <c r="G5657" i="1"/>
  <c r="F5657" i="1"/>
  <c r="E5657" i="1"/>
  <c r="D5657" i="1"/>
  <c r="C5657" i="1"/>
  <c r="B5657" i="1"/>
  <c r="Q5656" i="1"/>
  <c r="N5656" i="1"/>
  <c r="M5656" i="1"/>
  <c r="L5656" i="1"/>
  <c r="G5656" i="1"/>
  <c r="F5656" i="1"/>
  <c r="E5656" i="1"/>
  <c r="D5656" i="1"/>
  <c r="C5656" i="1"/>
  <c r="B5656" i="1"/>
  <c r="Q5655" i="1"/>
  <c r="N5655" i="1"/>
  <c r="M5655" i="1"/>
  <c r="L5655" i="1"/>
  <c r="G5655" i="1"/>
  <c r="F5655" i="1"/>
  <c r="E5655" i="1"/>
  <c r="D5655" i="1"/>
  <c r="C5655" i="1"/>
  <c r="B5655" i="1"/>
  <c r="Q5654" i="1"/>
  <c r="N5654" i="1"/>
  <c r="M5654" i="1"/>
  <c r="L5654" i="1"/>
  <c r="G5654" i="1"/>
  <c r="F5654" i="1"/>
  <c r="E5654" i="1"/>
  <c r="D5654" i="1"/>
  <c r="C5654" i="1"/>
  <c r="B5654" i="1"/>
  <c r="Q5653" i="1"/>
  <c r="N5653" i="1"/>
  <c r="M5653" i="1"/>
  <c r="L5653" i="1"/>
  <c r="G5653" i="1"/>
  <c r="F5653" i="1"/>
  <c r="E5653" i="1"/>
  <c r="D5653" i="1"/>
  <c r="C5653" i="1"/>
  <c r="B5653" i="1"/>
  <c r="Q5652" i="1"/>
  <c r="N5652" i="1"/>
  <c r="M5652" i="1"/>
  <c r="L5652" i="1"/>
  <c r="G5652" i="1"/>
  <c r="F5652" i="1"/>
  <c r="E5652" i="1"/>
  <c r="D5652" i="1"/>
  <c r="C5652" i="1"/>
  <c r="B5652" i="1"/>
  <c r="Q5651" i="1"/>
  <c r="N5651" i="1"/>
  <c r="M5651" i="1"/>
  <c r="L5651" i="1"/>
  <c r="G5651" i="1"/>
  <c r="F5651" i="1"/>
  <c r="E5651" i="1"/>
  <c r="D5651" i="1"/>
  <c r="C5651" i="1"/>
  <c r="B5651" i="1"/>
  <c r="Q5650" i="1"/>
  <c r="N5650" i="1"/>
  <c r="M5650" i="1"/>
  <c r="L5650" i="1"/>
  <c r="G5650" i="1"/>
  <c r="F5650" i="1"/>
  <c r="E5650" i="1"/>
  <c r="D5650" i="1"/>
  <c r="C5650" i="1"/>
  <c r="B5650" i="1"/>
  <c r="Q5649" i="1"/>
  <c r="N5649" i="1"/>
  <c r="M5649" i="1"/>
  <c r="L5649" i="1"/>
  <c r="G5649" i="1"/>
  <c r="F5649" i="1"/>
  <c r="E5649" i="1"/>
  <c r="D5649" i="1"/>
  <c r="C5649" i="1"/>
  <c r="B5649" i="1"/>
  <c r="Q5648" i="1"/>
  <c r="N5648" i="1"/>
  <c r="M5648" i="1"/>
  <c r="L5648" i="1"/>
  <c r="G5648" i="1"/>
  <c r="F5648" i="1"/>
  <c r="E5648" i="1"/>
  <c r="D5648" i="1"/>
  <c r="C5648" i="1"/>
  <c r="B5648" i="1"/>
  <c r="Q5647" i="1"/>
  <c r="N5647" i="1"/>
  <c r="M5647" i="1"/>
  <c r="L5647" i="1"/>
  <c r="G5647" i="1"/>
  <c r="F5647" i="1"/>
  <c r="E5647" i="1"/>
  <c r="D5647" i="1"/>
  <c r="C5647" i="1"/>
  <c r="B5647" i="1"/>
  <c r="Q5646" i="1"/>
  <c r="N5646" i="1"/>
  <c r="M5646" i="1"/>
  <c r="L5646" i="1"/>
  <c r="G5646" i="1"/>
  <c r="F5646" i="1"/>
  <c r="E5646" i="1"/>
  <c r="D5646" i="1"/>
  <c r="C5646" i="1"/>
  <c r="B5646" i="1"/>
  <c r="Q5645" i="1"/>
  <c r="N5645" i="1"/>
  <c r="M5645" i="1"/>
  <c r="L5645" i="1"/>
  <c r="G5645" i="1"/>
  <c r="F5645" i="1"/>
  <c r="E5645" i="1"/>
  <c r="D5645" i="1"/>
  <c r="C5645" i="1"/>
  <c r="B5645" i="1"/>
  <c r="Q5644" i="1"/>
  <c r="N5644" i="1"/>
  <c r="M5644" i="1"/>
  <c r="L5644" i="1"/>
  <c r="G5644" i="1"/>
  <c r="F5644" i="1"/>
  <c r="E5644" i="1"/>
  <c r="D5644" i="1"/>
  <c r="C5644" i="1"/>
  <c r="B5644" i="1"/>
  <c r="Q5643" i="1"/>
  <c r="N5643" i="1"/>
  <c r="M5643" i="1"/>
  <c r="L5643" i="1"/>
  <c r="G5643" i="1"/>
  <c r="F5643" i="1"/>
  <c r="E5643" i="1"/>
  <c r="D5643" i="1"/>
  <c r="C5643" i="1"/>
  <c r="B5643" i="1"/>
  <c r="Q5642" i="1"/>
  <c r="N5642" i="1"/>
  <c r="M5642" i="1"/>
  <c r="L5642" i="1"/>
  <c r="G5642" i="1"/>
  <c r="F5642" i="1"/>
  <c r="E5642" i="1"/>
  <c r="D5642" i="1"/>
  <c r="C5642" i="1"/>
  <c r="B5642" i="1"/>
  <c r="Q5641" i="1"/>
  <c r="N5641" i="1"/>
  <c r="M5641" i="1"/>
  <c r="L5641" i="1"/>
  <c r="G5641" i="1"/>
  <c r="F5641" i="1"/>
  <c r="E5641" i="1"/>
  <c r="D5641" i="1"/>
  <c r="C5641" i="1"/>
  <c r="B5641" i="1"/>
  <c r="Q5640" i="1"/>
  <c r="N5640" i="1"/>
  <c r="M5640" i="1"/>
  <c r="L5640" i="1"/>
  <c r="G5640" i="1"/>
  <c r="F5640" i="1"/>
  <c r="E5640" i="1"/>
  <c r="D5640" i="1"/>
  <c r="C5640" i="1"/>
  <c r="B5640" i="1"/>
  <c r="Q5639" i="1"/>
  <c r="N5639" i="1"/>
  <c r="M5639" i="1"/>
  <c r="L5639" i="1"/>
  <c r="G5639" i="1"/>
  <c r="F5639" i="1"/>
  <c r="E5639" i="1"/>
  <c r="D5639" i="1"/>
  <c r="C5639" i="1"/>
  <c r="B5639" i="1"/>
  <c r="Q5638" i="1"/>
  <c r="N5638" i="1"/>
  <c r="M5638" i="1"/>
  <c r="L5638" i="1"/>
  <c r="G5638" i="1"/>
  <c r="F5638" i="1"/>
  <c r="E5638" i="1"/>
  <c r="D5638" i="1"/>
  <c r="C5638" i="1"/>
  <c r="B5638" i="1"/>
  <c r="Q5637" i="1"/>
  <c r="N5637" i="1"/>
  <c r="M5637" i="1"/>
  <c r="L5637" i="1"/>
  <c r="G5637" i="1"/>
  <c r="F5637" i="1"/>
  <c r="E5637" i="1"/>
  <c r="D5637" i="1"/>
  <c r="C5637" i="1"/>
  <c r="B5637" i="1"/>
  <c r="Q5636" i="1"/>
  <c r="N5636" i="1"/>
  <c r="M5636" i="1"/>
  <c r="L5636" i="1"/>
  <c r="G5636" i="1"/>
  <c r="F5636" i="1"/>
  <c r="E5636" i="1"/>
  <c r="D5636" i="1"/>
  <c r="C5636" i="1"/>
  <c r="B5636" i="1"/>
  <c r="Q5635" i="1"/>
  <c r="N5635" i="1"/>
  <c r="M5635" i="1"/>
  <c r="L5635" i="1"/>
  <c r="G5635" i="1"/>
  <c r="F5635" i="1"/>
  <c r="E5635" i="1"/>
  <c r="D5635" i="1"/>
  <c r="C5635" i="1"/>
  <c r="B5635" i="1"/>
  <c r="Q5634" i="1"/>
  <c r="N5634" i="1"/>
  <c r="M5634" i="1"/>
  <c r="L5634" i="1"/>
  <c r="G5634" i="1"/>
  <c r="F5634" i="1"/>
  <c r="E5634" i="1"/>
  <c r="D5634" i="1"/>
  <c r="C5634" i="1"/>
  <c r="B5634" i="1"/>
  <c r="Q5633" i="1"/>
  <c r="N5633" i="1"/>
  <c r="M5633" i="1"/>
  <c r="L5633" i="1"/>
  <c r="G5633" i="1"/>
  <c r="F5633" i="1"/>
  <c r="E5633" i="1"/>
  <c r="D5633" i="1"/>
  <c r="C5633" i="1"/>
  <c r="B5633" i="1"/>
  <c r="Q5632" i="1"/>
  <c r="N5632" i="1"/>
  <c r="M5632" i="1"/>
  <c r="L5632" i="1"/>
  <c r="G5632" i="1"/>
  <c r="F5632" i="1"/>
  <c r="E5632" i="1"/>
  <c r="D5632" i="1"/>
  <c r="C5632" i="1"/>
  <c r="B5632" i="1"/>
  <c r="Q5631" i="1"/>
  <c r="N5631" i="1"/>
  <c r="M5631" i="1"/>
  <c r="L5631" i="1"/>
  <c r="G5631" i="1"/>
  <c r="F5631" i="1"/>
  <c r="E5631" i="1"/>
  <c r="D5631" i="1"/>
  <c r="C5631" i="1"/>
  <c r="B5631" i="1"/>
  <c r="Q5630" i="1"/>
  <c r="N5630" i="1"/>
  <c r="M5630" i="1"/>
  <c r="L5630" i="1"/>
  <c r="G5630" i="1"/>
  <c r="F5630" i="1"/>
  <c r="E5630" i="1"/>
  <c r="D5630" i="1"/>
  <c r="C5630" i="1"/>
  <c r="B5630" i="1"/>
  <c r="Q5629" i="1"/>
  <c r="N5629" i="1"/>
  <c r="M5629" i="1"/>
  <c r="L5629" i="1"/>
  <c r="G5629" i="1"/>
  <c r="F5629" i="1"/>
  <c r="E5629" i="1"/>
  <c r="D5629" i="1"/>
  <c r="C5629" i="1"/>
  <c r="B5629" i="1"/>
  <c r="Q5628" i="1"/>
  <c r="N5628" i="1"/>
  <c r="M5628" i="1"/>
  <c r="L5628" i="1"/>
  <c r="G5628" i="1"/>
  <c r="F5628" i="1"/>
  <c r="E5628" i="1"/>
  <c r="D5628" i="1"/>
  <c r="C5628" i="1"/>
  <c r="B5628" i="1"/>
  <c r="Q5627" i="1"/>
  <c r="N5627" i="1"/>
  <c r="M5627" i="1"/>
  <c r="L5627" i="1"/>
  <c r="G5627" i="1"/>
  <c r="F5627" i="1"/>
  <c r="E5627" i="1"/>
  <c r="D5627" i="1"/>
  <c r="C5627" i="1"/>
  <c r="B5627" i="1"/>
  <c r="Q5626" i="1"/>
  <c r="N5626" i="1"/>
  <c r="M5626" i="1"/>
  <c r="L5626" i="1"/>
  <c r="G5626" i="1"/>
  <c r="F5626" i="1"/>
  <c r="E5626" i="1"/>
  <c r="D5626" i="1"/>
  <c r="C5626" i="1"/>
  <c r="B5626" i="1"/>
  <c r="Q5625" i="1"/>
  <c r="N5625" i="1"/>
  <c r="M5625" i="1"/>
  <c r="L5625" i="1"/>
  <c r="G5625" i="1"/>
  <c r="F5625" i="1"/>
  <c r="E5625" i="1"/>
  <c r="D5625" i="1"/>
  <c r="C5625" i="1"/>
  <c r="B5625" i="1"/>
  <c r="Q5624" i="1"/>
  <c r="N5624" i="1"/>
  <c r="M5624" i="1"/>
  <c r="L5624" i="1"/>
  <c r="G5624" i="1"/>
  <c r="F5624" i="1"/>
  <c r="E5624" i="1"/>
  <c r="D5624" i="1"/>
  <c r="C5624" i="1"/>
  <c r="B5624" i="1"/>
  <c r="Q5623" i="1"/>
  <c r="N5623" i="1"/>
  <c r="M5623" i="1"/>
  <c r="L5623" i="1"/>
  <c r="G5623" i="1"/>
  <c r="F5623" i="1"/>
  <c r="E5623" i="1"/>
  <c r="D5623" i="1"/>
  <c r="C5623" i="1"/>
  <c r="B5623" i="1"/>
  <c r="Q5622" i="1"/>
  <c r="N5622" i="1"/>
  <c r="M5622" i="1"/>
  <c r="L5622" i="1"/>
  <c r="G5622" i="1"/>
  <c r="F5622" i="1"/>
  <c r="E5622" i="1"/>
  <c r="D5622" i="1"/>
  <c r="C5622" i="1"/>
  <c r="B5622" i="1"/>
  <c r="Q5621" i="1"/>
  <c r="N5621" i="1"/>
  <c r="M5621" i="1"/>
  <c r="L5621" i="1"/>
  <c r="G5621" i="1"/>
  <c r="F5621" i="1"/>
  <c r="E5621" i="1"/>
  <c r="D5621" i="1"/>
  <c r="C5621" i="1"/>
  <c r="B5621" i="1"/>
  <c r="Q5620" i="1"/>
  <c r="N5620" i="1"/>
  <c r="M5620" i="1"/>
  <c r="L5620" i="1"/>
  <c r="G5620" i="1"/>
  <c r="F5620" i="1"/>
  <c r="E5620" i="1"/>
  <c r="D5620" i="1"/>
  <c r="C5620" i="1"/>
  <c r="B5620" i="1"/>
  <c r="Q5619" i="1"/>
  <c r="N5619" i="1"/>
  <c r="M5619" i="1"/>
  <c r="L5619" i="1"/>
  <c r="G5619" i="1"/>
  <c r="F5619" i="1"/>
  <c r="E5619" i="1"/>
  <c r="D5619" i="1"/>
  <c r="C5619" i="1"/>
  <c r="B5619" i="1"/>
  <c r="Q5618" i="1"/>
  <c r="N5618" i="1"/>
  <c r="M5618" i="1"/>
  <c r="L5618" i="1"/>
  <c r="G5618" i="1"/>
  <c r="F5618" i="1"/>
  <c r="E5618" i="1"/>
  <c r="D5618" i="1"/>
  <c r="C5618" i="1"/>
  <c r="B5618" i="1"/>
  <c r="Q5617" i="1"/>
  <c r="N5617" i="1"/>
  <c r="M5617" i="1"/>
  <c r="L5617" i="1"/>
  <c r="G5617" i="1"/>
  <c r="F5617" i="1"/>
  <c r="E5617" i="1"/>
  <c r="D5617" i="1"/>
  <c r="C5617" i="1"/>
  <c r="B5617" i="1"/>
  <c r="Q5616" i="1"/>
  <c r="N5616" i="1"/>
  <c r="M5616" i="1"/>
  <c r="L5616" i="1"/>
  <c r="G5616" i="1"/>
  <c r="F5616" i="1"/>
  <c r="E5616" i="1"/>
  <c r="D5616" i="1"/>
  <c r="C5616" i="1"/>
  <c r="B5616" i="1"/>
  <c r="Q5615" i="1"/>
  <c r="N5615" i="1"/>
  <c r="M5615" i="1"/>
  <c r="L5615" i="1"/>
  <c r="G5615" i="1"/>
  <c r="F5615" i="1"/>
  <c r="E5615" i="1"/>
  <c r="D5615" i="1"/>
  <c r="C5615" i="1"/>
  <c r="B5615" i="1"/>
  <c r="Q5614" i="1"/>
  <c r="N5614" i="1"/>
  <c r="M5614" i="1"/>
  <c r="L5614" i="1"/>
  <c r="G5614" i="1"/>
  <c r="F5614" i="1"/>
  <c r="E5614" i="1"/>
  <c r="D5614" i="1"/>
  <c r="C5614" i="1"/>
  <c r="B5614" i="1"/>
  <c r="Q5613" i="1"/>
  <c r="N5613" i="1"/>
  <c r="M5613" i="1"/>
  <c r="L5613" i="1"/>
  <c r="G5613" i="1"/>
  <c r="F5613" i="1"/>
  <c r="E5613" i="1"/>
  <c r="D5613" i="1"/>
  <c r="C5613" i="1"/>
  <c r="B5613" i="1"/>
  <c r="Q5612" i="1"/>
  <c r="N5612" i="1"/>
  <c r="M5612" i="1"/>
  <c r="L5612" i="1"/>
  <c r="G5612" i="1"/>
  <c r="F5612" i="1"/>
  <c r="E5612" i="1"/>
  <c r="D5612" i="1"/>
  <c r="C5612" i="1"/>
  <c r="B5612" i="1"/>
  <c r="Q5611" i="1"/>
  <c r="N5611" i="1"/>
  <c r="M5611" i="1"/>
  <c r="L5611" i="1"/>
  <c r="G5611" i="1"/>
  <c r="F5611" i="1"/>
  <c r="E5611" i="1"/>
  <c r="D5611" i="1"/>
  <c r="C5611" i="1"/>
  <c r="B5611" i="1"/>
  <c r="Q5610" i="1"/>
  <c r="N5610" i="1"/>
  <c r="M5610" i="1"/>
  <c r="L5610" i="1"/>
  <c r="G5610" i="1"/>
  <c r="F5610" i="1"/>
  <c r="E5610" i="1"/>
  <c r="D5610" i="1"/>
  <c r="C5610" i="1"/>
  <c r="B5610" i="1"/>
  <c r="Q5609" i="1"/>
  <c r="N5609" i="1"/>
  <c r="M5609" i="1"/>
  <c r="L5609" i="1"/>
  <c r="G5609" i="1"/>
  <c r="F5609" i="1"/>
  <c r="E5609" i="1"/>
  <c r="D5609" i="1"/>
  <c r="C5609" i="1"/>
  <c r="B5609" i="1"/>
  <c r="Q5608" i="1"/>
  <c r="N5608" i="1"/>
  <c r="M5608" i="1"/>
  <c r="L5608" i="1"/>
  <c r="G5608" i="1"/>
  <c r="F5608" i="1"/>
  <c r="E5608" i="1"/>
  <c r="D5608" i="1"/>
  <c r="C5608" i="1"/>
  <c r="B5608" i="1"/>
  <c r="Q5607" i="1"/>
  <c r="N5607" i="1"/>
  <c r="M5607" i="1"/>
  <c r="L5607" i="1"/>
  <c r="G5607" i="1"/>
  <c r="F5607" i="1"/>
  <c r="E5607" i="1"/>
  <c r="D5607" i="1"/>
  <c r="C5607" i="1"/>
  <c r="B5607" i="1"/>
  <c r="Q5606" i="1"/>
  <c r="N5606" i="1"/>
  <c r="M5606" i="1"/>
  <c r="L5606" i="1"/>
  <c r="G5606" i="1"/>
  <c r="F5606" i="1"/>
  <c r="E5606" i="1"/>
  <c r="D5606" i="1"/>
  <c r="C5606" i="1"/>
  <c r="B5606" i="1"/>
  <c r="Q5605" i="1"/>
  <c r="N5605" i="1"/>
  <c r="M5605" i="1"/>
  <c r="L5605" i="1"/>
  <c r="G5605" i="1"/>
  <c r="F5605" i="1"/>
  <c r="E5605" i="1"/>
  <c r="D5605" i="1"/>
  <c r="C5605" i="1"/>
  <c r="B5605" i="1"/>
  <c r="Q5604" i="1"/>
  <c r="N5604" i="1"/>
  <c r="M5604" i="1"/>
  <c r="L5604" i="1"/>
  <c r="G5604" i="1"/>
  <c r="F5604" i="1"/>
  <c r="E5604" i="1"/>
  <c r="D5604" i="1"/>
  <c r="C5604" i="1"/>
  <c r="B5604" i="1"/>
  <c r="Q5603" i="1"/>
  <c r="N5603" i="1"/>
  <c r="M5603" i="1"/>
  <c r="L5603" i="1"/>
  <c r="G5603" i="1"/>
  <c r="F5603" i="1"/>
  <c r="E5603" i="1"/>
  <c r="D5603" i="1"/>
  <c r="C5603" i="1"/>
  <c r="B5603" i="1"/>
  <c r="Q5602" i="1"/>
  <c r="N5602" i="1"/>
  <c r="M5602" i="1"/>
  <c r="L5602" i="1"/>
  <c r="G5602" i="1"/>
  <c r="F5602" i="1"/>
  <c r="E5602" i="1"/>
  <c r="D5602" i="1"/>
  <c r="C5602" i="1"/>
  <c r="B5602" i="1"/>
  <c r="Q5601" i="1"/>
  <c r="N5601" i="1"/>
  <c r="M5601" i="1"/>
  <c r="L5601" i="1"/>
  <c r="G5601" i="1"/>
  <c r="F5601" i="1"/>
  <c r="E5601" i="1"/>
  <c r="D5601" i="1"/>
  <c r="C5601" i="1"/>
  <c r="B5601" i="1"/>
  <c r="Q5600" i="1"/>
  <c r="N5600" i="1"/>
  <c r="M5600" i="1"/>
  <c r="L5600" i="1"/>
  <c r="G5600" i="1"/>
  <c r="F5600" i="1"/>
  <c r="E5600" i="1"/>
  <c r="D5600" i="1"/>
  <c r="C5600" i="1"/>
  <c r="B5600" i="1"/>
  <c r="Q5599" i="1"/>
  <c r="N5599" i="1"/>
  <c r="M5599" i="1"/>
  <c r="L5599" i="1"/>
  <c r="G5599" i="1"/>
  <c r="F5599" i="1"/>
  <c r="E5599" i="1"/>
  <c r="D5599" i="1"/>
  <c r="C5599" i="1"/>
  <c r="B5599" i="1"/>
  <c r="Q5598" i="1"/>
  <c r="N5598" i="1"/>
  <c r="M5598" i="1"/>
  <c r="L5598" i="1"/>
  <c r="G5598" i="1"/>
  <c r="F5598" i="1"/>
  <c r="E5598" i="1"/>
  <c r="D5598" i="1"/>
  <c r="C5598" i="1"/>
  <c r="B5598" i="1"/>
  <c r="Q5597" i="1"/>
  <c r="N5597" i="1"/>
  <c r="M5597" i="1"/>
  <c r="L5597" i="1"/>
  <c r="G5597" i="1"/>
  <c r="F5597" i="1"/>
  <c r="E5597" i="1"/>
  <c r="D5597" i="1"/>
  <c r="C5597" i="1"/>
  <c r="B5597" i="1"/>
  <c r="Q5596" i="1"/>
  <c r="N5596" i="1"/>
  <c r="M5596" i="1"/>
  <c r="L5596" i="1"/>
  <c r="G5596" i="1"/>
  <c r="F5596" i="1"/>
  <c r="E5596" i="1"/>
  <c r="D5596" i="1"/>
  <c r="C5596" i="1"/>
  <c r="B5596" i="1"/>
  <c r="Q5595" i="1"/>
  <c r="N5595" i="1"/>
  <c r="M5595" i="1"/>
  <c r="L5595" i="1"/>
  <c r="G5595" i="1"/>
  <c r="F5595" i="1"/>
  <c r="E5595" i="1"/>
  <c r="D5595" i="1"/>
  <c r="C5595" i="1"/>
  <c r="B5595" i="1"/>
  <c r="Q5594" i="1"/>
  <c r="N5594" i="1"/>
  <c r="M5594" i="1"/>
  <c r="L5594" i="1"/>
  <c r="G5594" i="1"/>
  <c r="F5594" i="1"/>
  <c r="E5594" i="1"/>
  <c r="D5594" i="1"/>
  <c r="C5594" i="1"/>
  <c r="B5594" i="1"/>
  <c r="Q5593" i="1"/>
  <c r="N5593" i="1"/>
  <c r="M5593" i="1"/>
  <c r="L5593" i="1"/>
  <c r="G5593" i="1"/>
  <c r="F5593" i="1"/>
  <c r="E5593" i="1"/>
  <c r="D5593" i="1"/>
  <c r="C5593" i="1"/>
  <c r="B5593" i="1"/>
  <c r="Q5592" i="1"/>
  <c r="N5592" i="1"/>
  <c r="M5592" i="1"/>
  <c r="L5592" i="1"/>
  <c r="G5592" i="1"/>
  <c r="F5592" i="1"/>
  <c r="E5592" i="1"/>
  <c r="D5592" i="1"/>
  <c r="C5592" i="1"/>
  <c r="B5592" i="1"/>
  <c r="Q5591" i="1"/>
  <c r="N5591" i="1"/>
  <c r="M5591" i="1"/>
  <c r="L5591" i="1"/>
  <c r="G5591" i="1"/>
  <c r="F5591" i="1"/>
  <c r="E5591" i="1"/>
  <c r="D5591" i="1"/>
  <c r="C5591" i="1"/>
  <c r="B5591" i="1"/>
  <c r="Q5590" i="1"/>
  <c r="N5590" i="1"/>
  <c r="M5590" i="1"/>
  <c r="L5590" i="1"/>
  <c r="G5590" i="1"/>
  <c r="F5590" i="1"/>
  <c r="E5590" i="1"/>
  <c r="D5590" i="1"/>
  <c r="C5590" i="1"/>
  <c r="B5590" i="1"/>
  <c r="Q5589" i="1"/>
  <c r="N5589" i="1"/>
  <c r="M5589" i="1"/>
  <c r="L5589" i="1"/>
  <c r="G5589" i="1"/>
  <c r="F5589" i="1"/>
  <c r="E5589" i="1"/>
  <c r="D5589" i="1"/>
  <c r="C5589" i="1"/>
  <c r="B5589" i="1"/>
  <c r="Q5588" i="1"/>
  <c r="N5588" i="1"/>
  <c r="M5588" i="1"/>
  <c r="L5588" i="1"/>
  <c r="G5588" i="1"/>
  <c r="F5588" i="1"/>
  <c r="E5588" i="1"/>
  <c r="D5588" i="1"/>
  <c r="C5588" i="1"/>
  <c r="B5588" i="1"/>
  <c r="Q5587" i="1"/>
  <c r="N5587" i="1"/>
  <c r="M5587" i="1"/>
  <c r="L5587" i="1"/>
  <c r="G5587" i="1"/>
  <c r="F5587" i="1"/>
  <c r="E5587" i="1"/>
  <c r="D5587" i="1"/>
  <c r="C5587" i="1"/>
  <c r="B5587" i="1"/>
  <c r="Q5586" i="1"/>
  <c r="N5586" i="1"/>
  <c r="M5586" i="1"/>
  <c r="L5586" i="1"/>
  <c r="G5586" i="1"/>
  <c r="F5586" i="1"/>
  <c r="E5586" i="1"/>
  <c r="D5586" i="1"/>
  <c r="C5586" i="1"/>
  <c r="B5586" i="1"/>
  <c r="Q5585" i="1"/>
  <c r="N5585" i="1"/>
  <c r="M5585" i="1"/>
  <c r="L5585" i="1"/>
  <c r="G5585" i="1"/>
  <c r="F5585" i="1"/>
  <c r="E5585" i="1"/>
  <c r="D5585" i="1"/>
  <c r="C5585" i="1"/>
  <c r="B5585" i="1"/>
  <c r="Q5584" i="1"/>
  <c r="N5584" i="1"/>
  <c r="M5584" i="1"/>
  <c r="L5584" i="1"/>
  <c r="G5584" i="1"/>
  <c r="F5584" i="1"/>
  <c r="E5584" i="1"/>
  <c r="D5584" i="1"/>
  <c r="C5584" i="1"/>
  <c r="B5584" i="1"/>
  <c r="Q5583" i="1"/>
  <c r="N5583" i="1"/>
  <c r="M5583" i="1"/>
  <c r="L5583" i="1"/>
  <c r="G5583" i="1"/>
  <c r="F5583" i="1"/>
  <c r="E5583" i="1"/>
  <c r="D5583" i="1"/>
  <c r="C5583" i="1"/>
  <c r="B5583" i="1"/>
  <c r="Q5582" i="1"/>
  <c r="N5582" i="1"/>
  <c r="M5582" i="1"/>
  <c r="L5582" i="1"/>
  <c r="G5582" i="1"/>
  <c r="F5582" i="1"/>
  <c r="E5582" i="1"/>
  <c r="D5582" i="1"/>
  <c r="C5582" i="1"/>
  <c r="B5582" i="1"/>
  <c r="Q5581" i="1"/>
  <c r="N5581" i="1"/>
  <c r="M5581" i="1"/>
  <c r="L5581" i="1"/>
  <c r="G5581" i="1"/>
  <c r="F5581" i="1"/>
  <c r="E5581" i="1"/>
  <c r="D5581" i="1"/>
  <c r="C5581" i="1"/>
  <c r="B5581" i="1"/>
  <c r="Q5580" i="1"/>
  <c r="N5580" i="1"/>
  <c r="M5580" i="1"/>
  <c r="L5580" i="1"/>
  <c r="G5580" i="1"/>
  <c r="F5580" i="1"/>
  <c r="E5580" i="1"/>
  <c r="D5580" i="1"/>
  <c r="C5580" i="1"/>
  <c r="B5580" i="1"/>
  <c r="Q5579" i="1"/>
  <c r="N5579" i="1"/>
  <c r="M5579" i="1"/>
  <c r="L5579" i="1"/>
  <c r="G5579" i="1"/>
  <c r="F5579" i="1"/>
  <c r="E5579" i="1"/>
  <c r="D5579" i="1"/>
  <c r="C5579" i="1"/>
  <c r="B5579" i="1"/>
  <c r="Q5578" i="1"/>
  <c r="N5578" i="1"/>
  <c r="M5578" i="1"/>
  <c r="L5578" i="1"/>
  <c r="G5578" i="1"/>
  <c r="F5578" i="1"/>
  <c r="E5578" i="1"/>
  <c r="D5578" i="1"/>
  <c r="C5578" i="1"/>
  <c r="B5578" i="1"/>
  <c r="Q5577" i="1"/>
  <c r="N5577" i="1"/>
  <c r="M5577" i="1"/>
  <c r="L5577" i="1"/>
  <c r="G5577" i="1"/>
  <c r="F5577" i="1"/>
  <c r="E5577" i="1"/>
  <c r="D5577" i="1"/>
  <c r="C5577" i="1"/>
  <c r="B5577" i="1"/>
  <c r="Q5576" i="1"/>
  <c r="N5576" i="1"/>
  <c r="M5576" i="1"/>
  <c r="L5576" i="1"/>
  <c r="G5576" i="1"/>
  <c r="F5576" i="1"/>
  <c r="E5576" i="1"/>
  <c r="D5576" i="1"/>
  <c r="C5576" i="1"/>
  <c r="B5576" i="1"/>
  <c r="Q5575" i="1"/>
  <c r="N5575" i="1"/>
  <c r="M5575" i="1"/>
  <c r="L5575" i="1"/>
  <c r="G5575" i="1"/>
  <c r="F5575" i="1"/>
  <c r="E5575" i="1"/>
  <c r="D5575" i="1"/>
  <c r="C5575" i="1"/>
  <c r="B5575" i="1"/>
  <c r="Q5574" i="1"/>
  <c r="N5574" i="1"/>
  <c r="M5574" i="1"/>
  <c r="L5574" i="1"/>
  <c r="G5574" i="1"/>
  <c r="F5574" i="1"/>
  <c r="E5574" i="1"/>
  <c r="D5574" i="1"/>
  <c r="C5574" i="1"/>
  <c r="B5574" i="1"/>
  <c r="Q5573" i="1"/>
  <c r="N5573" i="1"/>
  <c r="M5573" i="1"/>
  <c r="L5573" i="1"/>
  <c r="G5573" i="1"/>
  <c r="F5573" i="1"/>
  <c r="E5573" i="1"/>
  <c r="D5573" i="1"/>
  <c r="C5573" i="1"/>
  <c r="B5573" i="1"/>
  <c r="Q5572" i="1"/>
  <c r="N5572" i="1"/>
  <c r="M5572" i="1"/>
  <c r="L5572" i="1"/>
  <c r="G5572" i="1"/>
  <c r="F5572" i="1"/>
  <c r="E5572" i="1"/>
  <c r="D5572" i="1"/>
  <c r="C5572" i="1"/>
  <c r="B5572" i="1"/>
  <c r="Q5571" i="1"/>
  <c r="N5571" i="1"/>
  <c r="M5571" i="1"/>
  <c r="L5571" i="1"/>
  <c r="G5571" i="1"/>
  <c r="F5571" i="1"/>
  <c r="E5571" i="1"/>
  <c r="D5571" i="1"/>
  <c r="C5571" i="1"/>
  <c r="B5571" i="1"/>
  <c r="Q5570" i="1"/>
  <c r="N5570" i="1"/>
  <c r="M5570" i="1"/>
  <c r="L5570" i="1"/>
  <c r="G5570" i="1"/>
  <c r="F5570" i="1"/>
  <c r="E5570" i="1"/>
  <c r="D5570" i="1"/>
  <c r="C5570" i="1"/>
  <c r="B5570" i="1"/>
  <c r="Q5569" i="1"/>
  <c r="N5569" i="1"/>
  <c r="M5569" i="1"/>
  <c r="L5569" i="1"/>
  <c r="G5569" i="1"/>
  <c r="F5569" i="1"/>
  <c r="E5569" i="1"/>
  <c r="D5569" i="1"/>
  <c r="C5569" i="1"/>
  <c r="B5569" i="1"/>
  <c r="Q5568" i="1"/>
  <c r="N5568" i="1"/>
  <c r="M5568" i="1"/>
  <c r="L5568" i="1"/>
  <c r="G5568" i="1"/>
  <c r="F5568" i="1"/>
  <c r="E5568" i="1"/>
  <c r="D5568" i="1"/>
  <c r="C5568" i="1"/>
  <c r="B5568" i="1"/>
  <c r="Q5567" i="1"/>
  <c r="N5567" i="1"/>
  <c r="M5567" i="1"/>
  <c r="L5567" i="1"/>
  <c r="G5567" i="1"/>
  <c r="F5567" i="1"/>
  <c r="E5567" i="1"/>
  <c r="D5567" i="1"/>
  <c r="C5567" i="1"/>
  <c r="B5567" i="1"/>
  <c r="Q5566" i="1"/>
  <c r="N5566" i="1"/>
  <c r="M5566" i="1"/>
  <c r="L5566" i="1"/>
  <c r="G5566" i="1"/>
  <c r="F5566" i="1"/>
  <c r="E5566" i="1"/>
  <c r="D5566" i="1"/>
  <c r="C5566" i="1"/>
  <c r="B5566" i="1"/>
  <c r="Q5565" i="1"/>
  <c r="N5565" i="1"/>
  <c r="M5565" i="1"/>
  <c r="L5565" i="1"/>
  <c r="G5565" i="1"/>
  <c r="F5565" i="1"/>
  <c r="E5565" i="1"/>
  <c r="D5565" i="1"/>
  <c r="C5565" i="1"/>
  <c r="B5565" i="1"/>
  <c r="Q5564" i="1"/>
  <c r="N5564" i="1"/>
  <c r="M5564" i="1"/>
  <c r="L5564" i="1"/>
  <c r="G5564" i="1"/>
  <c r="F5564" i="1"/>
  <c r="E5564" i="1"/>
  <c r="D5564" i="1"/>
  <c r="C5564" i="1"/>
  <c r="B5564" i="1"/>
  <c r="Q5563" i="1"/>
  <c r="N5563" i="1"/>
  <c r="M5563" i="1"/>
  <c r="L5563" i="1"/>
  <c r="G5563" i="1"/>
  <c r="F5563" i="1"/>
  <c r="E5563" i="1"/>
  <c r="D5563" i="1"/>
  <c r="C5563" i="1"/>
  <c r="B5563" i="1"/>
  <c r="Q5562" i="1"/>
  <c r="N5562" i="1"/>
  <c r="M5562" i="1"/>
  <c r="L5562" i="1"/>
  <c r="G5562" i="1"/>
  <c r="F5562" i="1"/>
  <c r="E5562" i="1"/>
  <c r="D5562" i="1"/>
  <c r="C5562" i="1"/>
  <c r="B5562" i="1"/>
  <c r="Q5561" i="1"/>
  <c r="N5561" i="1"/>
  <c r="M5561" i="1"/>
  <c r="L5561" i="1"/>
  <c r="G5561" i="1"/>
  <c r="F5561" i="1"/>
  <c r="E5561" i="1"/>
  <c r="D5561" i="1"/>
  <c r="C5561" i="1"/>
  <c r="B5561" i="1"/>
  <c r="Q5560" i="1"/>
  <c r="N5560" i="1"/>
  <c r="M5560" i="1"/>
  <c r="L5560" i="1"/>
  <c r="G5560" i="1"/>
  <c r="F5560" i="1"/>
  <c r="E5560" i="1"/>
  <c r="D5560" i="1"/>
  <c r="C5560" i="1"/>
  <c r="B5560" i="1"/>
  <c r="Q5559" i="1"/>
  <c r="N5559" i="1"/>
  <c r="M5559" i="1"/>
  <c r="L5559" i="1"/>
  <c r="G5559" i="1"/>
  <c r="F5559" i="1"/>
  <c r="E5559" i="1"/>
  <c r="D5559" i="1"/>
  <c r="C5559" i="1"/>
  <c r="B5559" i="1"/>
  <c r="Q5558" i="1"/>
  <c r="N5558" i="1"/>
  <c r="M5558" i="1"/>
  <c r="L5558" i="1"/>
  <c r="G5558" i="1"/>
  <c r="F5558" i="1"/>
  <c r="E5558" i="1"/>
  <c r="D5558" i="1"/>
  <c r="C5558" i="1"/>
  <c r="B5558" i="1"/>
  <c r="Q5557" i="1"/>
  <c r="N5557" i="1"/>
  <c r="M5557" i="1"/>
  <c r="L5557" i="1"/>
  <c r="G5557" i="1"/>
  <c r="F5557" i="1"/>
  <c r="E5557" i="1"/>
  <c r="D5557" i="1"/>
  <c r="C5557" i="1"/>
  <c r="B5557" i="1"/>
  <c r="Q5556" i="1"/>
  <c r="N5556" i="1"/>
  <c r="M5556" i="1"/>
  <c r="L5556" i="1"/>
  <c r="G5556" i="1"/>
  <c r="F5556" i="1"/>
  <c r="E5556" i="1"/>
  <c r="D5556" i="1"/>
  <c r="C5556" i="1"/>
  <c r="B5556" i="1"/>
  <c r="Q5555" i="1"/>
  <c r="N5555" i="1"/>
  <c r="M5555" i="1"/>
  <c r="L5555" i="1"/>
  <c r="G5555" i="1"/>
  <c r="F5555" i="1"/>
  <c r="E5555" i="1"/>
  <c r="D5555" i="1"/>
  <c r="C5555" i="1"/>
  <c r="B5555" i="1"/>
  <c r="Q5554" i="1"/>
  <c r="N5554" i="1"/>
  <c r="M5554" i="1"/>
  <c r="L5554" i="1"/>
  <c r="G5554" i="1"/>
  <c r="F5554" i="1"/>
  <c r="E5554" i="1"/>
  <c r="D5554" i="1"/>
  <c r="C5554" i="1"/>
  <c r="B5554" i="1"/>
  <c r="Q5553" i="1"/>
  <c r="N5553" i="1"/>
  <c r="M5553" i="1"/>
  <c r="L5553" i="1"/>
  <c r="G5553" i="1"/>
  <c r="F5553" i="1"/>
  <c r="E5553" i="1"/>
  <c r="D5553" i="1"/>
  <c r="C5553" i="1"/>
  <c r="B5553" i="1"/>
  <c r="Q5552" i="1"/>
  <c r="N5552" i="1"/>
  <c r="M5552" i="1"/>
  <c r="L5552" i="1"/>
  <c r="G5552" i="1"/>
  <c r="F5552" i="1"/>
  <c r="E5552" i="1"/>
  <c r="D5552" i="1"/>
  <c r="C5552" i="1"/>
  <c r="B5552" i="1"/>
  <c r="Q5551" i="1"/>
  <c r="N5551" i="1"/>
  <c r="M5551" i="1"/>
  <c r="L5551" i="1"/>
  <c r="G5551" i="1"/>
  <c r="F5551" i="1"/>
  <c r="E5551" i="1"/>
  <c r="D5551" i="1"/>
  <c r="C5551" i="1"/>
  <c r="B5551" i="1"/>
  <c r="Q5550" i="1"/>
  <c r="N5550" i="1"/>
  <c r="M5550" i="1"/>
  <c r="L5550" i="1"/>
  <c r="G5550" i="1"/>
  <c r="F5550" i="1"/>
  <c r="E5550" i="1"/>
  <c r="D5550" i="1"/>
  <c r="C5550" i="1"/>
  <c r="B5550" i="1"/>
  <c r="Q5549" i="1"/>
  <c r="N5549" i="1"/>
  <c r="M5549" i="1"/>
  <c r="L5549" i="1"/>
  <c r="G5549" i="1"/>
  <c r="F5549" i="1"/>
  <c r="E5549" i="1"/>
  <c r="D5549" i="1"/>
  <c r="C5549" i="1"/>
  <c r="B5549" i="1"/>
  <c r="Q5548" i="1"/>
  <c r="N5548" i="1"/>
  <c r="M5548" i="1"/>
  <c r="L5548" i="1"/>
  <c r="G5548" i="1"/>
  <c r="F5548" i="1"/>
  <c r="E5548" i="1"/>
  <c r="D5548" i="1"/>
  <c r="C5548" i="1"/>
  <c r="B5548" i="1"/>
  <c r="Q5547" i="1"/>
  <c r="N5547" i="1"/>
  <c r="M5547" i="1"/>
  <c r="L5547" i="1"/>
  <c r="G5547" i="1"/>
  <c r="F5547" i="1"/>
  <c r="E5547" i="1"/>
  <c r="D5547" i="1"/>
  <c r="C5547" i="1"/>
  <c r="B5547" i="1"/>
  <c r="Q5546" i="1"/>
  <c r="N5546" i="1"/>
  <c r="M5546" i="1"/>
  <c r="L5546" i="1"/>
  <c r="G5546" i="1"/>
  <c r="F5546" i="1"/>
  <c r="E5546" i="1"/>
  <c r="D5546" i="1"/>
  <c r="C5546" i="1"/>
  <c r="B5546" i="1"/>
  <c r="Q5545" i="1"/>
  <c r="N5545" i="1"/>
  <c r="M5545" i="1"/>
  <c r="L5545" i="1"/>
  <c r="G5545" i="1"/>
  <c r="F5545" i="1"/>
  <c r="E5545" i="1"/>
  <c r="D5545" i="1"/>
  <c r="C5545" i="1"/>
  <c r="B5545" i="1"/>
  <c r="Q5544" i="1"/>
  <c r="N5544" i="1"/>
  <c r="M5544" i="1"/>
  <c r="L5544" i="1"/>
  <c r="G5544" i="1"/>
  <c r="F5544" i="1"/>
  <c r="E5544" i="1"/>
  <c r="D5544" i="1"/>
  <c r="C5544" i="1"/>
  <c r="B5544" i="1"/>
  <c r="Q5543" i="1"/>
  <c r="N5543" i="1"/>
  <c r="M5543" i="1"/>
  <c r="L5543" i="1"/>
  <c r="G5543" i="1"/>
  <c r="F5543" i="1"/>
  <c r="E5543" i="1"/>
  <c r="D5543" i="1"/>
  <c r="C5543" i="1"/>
  <c r="B5543" i="1"/>
  <c r="Q5542" i="1"/>
  <c r="N5542" i="1"/>
  <c r="M5542" i="1"/>
  <c r="L5542" i="1"/>
  <c r="G5542" i="1"/>
  <c r="F5542" i="1"/>
  <c r="E5542" i="1"/>
  <c r="D5542" i="1"/>
  <c r="C5542" i="1"/>
  <c r="B5542" i="1"/>
  <c r="Q5541" i="1"/>
  <c r="N5541" i="1"/>
  <c r="M5541" i="1"/>
  <c r="L5541" i="1"/>
  <c r="G5541" i="1"/>
  <c r="F5541" i="1"/>
  <c r="E5541" i="1"/>
  <c r="D5541" i="1"/>
  <c r="C5541" i="1"/>
  <c r="B5541" i="1"/>
  <c r="Q5540" i="1"/>
  <c r="N5540" i="1"/>
  <c r="M5540" i="1"/>
  <c r="L5540" i="1"/>
  <c r="G5540" i="1"/>
  <c r="F5540" i="1"/>
  <c r="E5540" i="1"/>
  <c r="D5540" i="1"/>
  <c r="C5540" i="1"/>
  <c r="B5540" i="1"/>
  <c r="Q5539" i="1"/>
  <c r="N5539" i="1"/>
  <c r="M5539" i="1"/>
  <c r="L5539" i="1"/>
  <c r="G5539" i="1"/>
  <c r="F5539" i="1"/>
  <c r="E5539" i="1"/>
  <c r="D5539" i="1"/>
  <c r="C5539" i="1"/>
  <c r="B5539" i="1"/>
  <c r="Q5538" i="1"/>
  <c r="N5538" i="1"/>
  <c r="M5538" i="1"/>
  <c r="L5538" i="1"/>
  <c r="G5538" i="1"/>
  <c r="F5538" i="1"/>
  <c r="E5538" i="1"/>
  <c r="D5538" i="1"/>
  <c r="C5538" i="1"/>
  <c r="B5538" i="1"/>
  <c r="Q5537" i="1"/>
  <c r="N5537" i="1"/>
  <c r="M5537" i="1"/>
  <c r="L5537" i="1"/>
  <c r="G5537" i="1"/>
  <c r="F5537" i="1"/>
  <c r="E5537" i="1"/>
  <c r="D5537" i="1"/>
  <c r="C5537" i="1"/>
  <c r="B5537" i="1"/>
  <c r="Q5536" i="1"/>
  <c r="N5536" i="1"/>
  <c r="M5536" i="1"/>
  <c r="L5536" i="1"/>
  <c r="G5536" i="1"/>
  <c r="F5536" i="1"/>
  <c r="E5536" i="1"/>
  <c r="D5536" i="1"/>
  <c r="C5536" i="1"/>
  <c r="B5536" i="1"/>
  <c r="Q5535" i="1"/>
  <c r="N5535" i="1"/>
  <c r="M5535" i="1"/>
  <c r="L5535" i="1"/>
  <c r="G5535" i="1"/>
  <c r="F5535" i="1"/>
  <c r="E5535" i="1"/>
  <c r="D5535" i="1"/>
  <c r="C5535" i="1"/>
  <c r="B5535" i="1"/>
  <c r="Q5534" i="1"/>
  <c r="N5534" i="1"/>
  <c r="M5534" i="1"/>
  <c r="L5534" i="1"/>
  <c r="G5534" i="1"/>
  <c r="F5534" i="1"/>
  <c r="E5534" i="1"/>
  <c r="D5534" i="1"/>
  <c r="C5534" i="1"/>
  <c r="B5534" i="1"/>
  <c r="Q5533" i="1"/>
  <c r="N5533" i="1"/>
  <c r="M5533" i="1"/>
  <c r="L5533" i="1"/>
  <c r="G5533" i="1"/>
  <c r="F5533" i="1"/>
  <c r="E5533" i="1"/>
  <c r="D5533" i="1"/>
  <c r="C5533" i="1"/>
  <c r="B5533" i="1"/>
  <c r="Q5532" i="1"/>
  <c r="N5532" i="1"/>
  <c r="M5532" i="1"/>
  <c r="L5532" i="1"/>
  <c r="G5532" i="1"/>
  <c r="F5532" i="1"/>
  <c r="E5532" i="1"/>
  <c r="D5532" i="1"/>
  <c r="C5532" i="1"/>
  <c r="B5532" i="1"/>
  <c r="Q5531" i="1"/>
  <c r="N5531" i="1"/>
  <c r="M5531" i="1"/>
  <c r="L5531" i="1"/>
  <c r="G5531" i="1"/>
  <c r="F5531" i="1"/>
  <c r="E5531" i="1"/>
  <c r="D5531" i="1"/>
  <c r="C5531" i="1"/>
  <c r="B5531" i="1"/>
  <c r="Q5530" i="1"/>
  <c r="N5530" i="1"/>
  <c r="M5530" i="1"/>
  <c r="L5530" i="1"/>
  <c r="G5530" i="1"/>
  <c r="F5530" i="1"/>
  <c r="E5530" i="1"/>
  <c r="D5530" i="1"/>
  <c r="C5530" i="1"/>
  <c r="B5530" i="1"/>
  <c r="Q5529" i="1"/>
  <c r="N5529" i="1"/>
  <c r="M5529" i="1"/>
  <c r="L5529" i="1"/>
  <c r="G5529" i="1"/>
  <c r="F5529" i="1"/>
  <c r="E5529" i="1"/>
  <c r="D5529" i="1"/>
  <c r="C5529" i="1"/>
  <c r="B5529" i="1"/>
  <c r="Q5528" i="1"/>
  <c r="N5528" i="1"/>
  <c r="M5528" i="1"/>
  <c r="L5528" i="1"/>
  <c r="G5528" i="1"/>
  <c r="F5528" i="1"/>
  <c r="E5528" i="1"/>
  <c r="D5528" i="1"/>
  <c r="C5528" i="1"/>
  <c r="B5528" i="1"/>
  <c r="Q5527" i="1"/>
  <c r="N5527" i="1"/>
  <c r="M5527" i="1"/>
  <c r="L5527" i="1"/>
  <c r="G5527" i="1"/>
  <c r="F5527" i="1"/>
  <c r="E5527" i="1"/>
  <c r="D5527" i="1"/>
  <c r="C5527" i="1"/>
  <c r="B5527" i="1"/>
  <c r="Q5526" i="1"/>
  <c r="N5526" i="1"/>
  <c r="M5526" i="1"/>
  <c r="L5526" i="1"/>
  <c r="G5526" i="1"/>
  <c r="F5526" i="1"/>
  <c r="E5526" i="1"/>
  <c r="D5526" i="1"/>
  <c r="C5526" i="1"/>
  <c r="B5526" i="1"/>
  <c r="Q5525" i="1"/>
  <c r="N5525" i="1"/>
  <c r="M5525" i="1"/>
  <c r="L5525" i="1"/>
  <c r="G5525" i="1"/>
  <c r="F5525" i="1"/>
  <c r="E5525" i="1"/>
  <c r="D5525" i="1"/>
  <c r="C5525" i="1"/>
  <c r="B5525" i="1"/>
  <c r="Q5524" i="1"/>
  <c r="N5524" i="1"/>
  <c r="M5524" i="1"/>
  <c r="L5524" i="1"/>
  <c r="G5524" i="1"/>
  <c r="F5524" i="1"/>
  <c r="E5524" i="1"/>
  <c r="D5524" i="1"/>
  <c r="C5524" i="1"/>
  <c r="B5524" i="1"/>
  <c r="Q5523" i="1"/>
  <c r="N5523" i="1"/>
  <c r="M5523" i="1"/>
  <c r="L5523" i="1"/>
  <c r="G5523" i="1"/>
  <c r="F5523" i="1"/>
  <c r="E5523" i="1"/>
  <c r="D5523" i="1"/>
  <c r="C5523" i="1"/>
  <c r="B5523" i="1"/>
  <c r="Q5522" i="1"/>
  <c r="N5522" i="1"/>
  <c r="M5522" i="1"/>
  <c r="L5522" i="1"/>
  <c r="G5522" i="1"/>
  <c r="F5522" i="1"/>
  <c r="E5522" i="1"/>
  <c r="D5522" i="1"/>
  <c r="C5522" i="1"/>
  <c r="B5522" i="1"/>
  <c r="Q5521" i="1"/>
  <c r="N5521" i="1"/>
  <c r="M5521" i="1"/>
  <c r="L5521" i="1"/>
  <c r="G5521" i="1"/>
  <c r="F5521" i="1"/>
  <c r="E5521" i="1"/>
  <c r="D5521" i="1"/>
  <c r="C5521" i="1"/>
  <c r="B5521" i="1"/>
  <c r="Q5520" i="1"/>
  <c r="N5520" i="1"/>
  <c r="M5520" i="1"/>
  <c r="L5520" i="1"/>
  <c r="G5520" i="1"/>
  <c r="F5520" i="1"/>
  <c r="E5520" i="1"/>
  <c r="D5520" i="1"/>
  <c r="C5520" i="1"/>
  <c r="B5520" i="1"/>
  <c r="Q5519" i="1"/>
  <c r="N5519" i="1"/>
  <c r="M5519" i="1"/>
  <c r="L5519" i="1"/>
  <c r="G5519" i="1"/>
  <c r="F5519" i="1"/>
  <c r="E5519" i="1"/>
  <c r="D5519" i="1"/>
  <c r="C5519" i="1"/>
  <c r="B5519" i="1"/>
  <c r="Q5518" i="1"/>
  <c r="N5518" i="1"/>
  <c r="M5518" i="1"/>
  <c r="L5518" i="1"/>
  <c r="G5518" i="1"/>
  <c r="F5518" i="1"/>
  <c r="E5518" i="1"/>
  <c r="D5518" i="1"/>
  <c r="C5518" i="1"/>
  <c r="B5518" i="1"/>
  <c r="Q5517" i="1"/>
  <c r="N5517" i="1"/>
  <c r="M5517" i="1"/>
  <c r="L5517" i="1"/>
  <c r="G5517" i="1"/>
  <c r="F5517" i="1"/>
  <c r="E5517" i="1"/>
  <c r="D5517" i="1"/>
  <c r="C5517" i="1"/>
  <c r="B5517" i="1"/>
  <c r="Q5516" i="1"/>
  <c r="N5516" i="1"/>
  <c r="M5516" i="1"/>
  <c r="L5516" i="1"/>
  <c r="G5516" i="1"/>
  <c r="F5516" i="1"/>
  <c r="E5516" i="1"/>
  <c r="D5516" i="1"/>
  <c r="C5516" i="1"/>
  <c r="B5516" i="1"/>
  <c r="Q5515" i="1"/>
  <c r="N5515" i="1"/>
  <c r="M5515" i="1"/>
  <c r="L5515" i="1"/>
  <c r="G5515" i="1"/>
  <c r="F5515" i="1"/>
  <c r="E5515" i="1"/>
  <c r="D5515" i="1"/>
  <c r="C5515" i="1"/>
  <c r="B5515" i="1"/>
  <c r="Q5514" i="1"/>
  <c r="N5514" i="1"/>
  <c r="M5514" i="1"/>
  <c r="L5514" i="1"/>
  <c r="G5514" i="1"/>
  <c r="F5514" i="1"/>
  <c r="E5514" i="1"/>
  <c r="D5514" i="1"/>
  <c r="C5514" i="1"/>
  <c r="B5514" i="1"/>
  <c r="Q5513" i="1"/>
  <c r="N5513" i="1"/>
  <c r="M5513" i="1"/>
  <c r="L5513" i="1"/>
  <c r="G5513" i="1"/>
  <c r="F5513" i="1"/>
  <c r="E5513" i="1"/>
  <c r="D5513" i="1"/>
  <c r="C5513" i="1"/>
  <c r="B5513" i="1"/>
  <c r="Q5512" i="1"/>
  <c r="N5512" i="1"/>
  <c r="M5512" i="1"/>
  <c r="L5512" i="1"/>
  <c r="G5512" i="1"/>
  <c r="F5512" i="1"/>
  <c r="E5512" i="1"/>
  <c r="D5512" i="1"/>
  <c r="C5512" i="1"/>
  <c r="B5512" i="1"/>
  <c r="Q5511" i="1"/>
  <c r="N5511" i="1"/>
  <c r="M5511" i="1"/>
  <c r="L5511" i="1"/>
  <c r="G5511" i="1"/>
  <c r="F5511" i="1"/>
  <c r="E5511" i="1"/>
  <c r="D5511" i="1"/>
  <c r="C5511" i="1"/>
  <c r="B5511" i="1"/>
  <c r="Q5510" i="1"/>
  <c r="N5510" i="1"/>
  <c r="M5510" i="1"/>
  <c r="L5510" i="1"/>
  <c r="G5510" i="1"/>
  <c r="F5510" i="1"/>
  <c r="E5510" i="1"/>
  <c r="D5510" i="1"/>
  <c r="C5510" i="1"/>
  <c r="B5510" i="1"/>
  <c r="Q5509" i="1"/>
  <c r="N5509" i="1"/>
  <c r="M5509" i="1"/>
  <c r="L5509" i="1"/>
  <c r="G5509" i="1"/>
  <c r="F5509" i="1"/>
  <c r="E5509" i="1"/>
  <c r="D5509" i="1"/>
  <c r="C5509" i="1"/>
  <c r="B5509" i="1"/>
  <c r="Q5508" i="1"/>
  <c r="N5508" i="1"/>
  <c r="M5508" i="1"/>
  <c r="L5508" i="1"/>
  <c r="G5508" i="1"/>
  <c r="F5508" i="1"/>
  <c r="E5508" i="1"/>
  <c r="D5508" i="1"/>
  <c r="C5508" i="1"/>
  <c r="B5508" i="1"/>
  <c r="Q5507" i="1"/>
  <c r="N5507" i="1"/>
  <c r="M5507" i="1"/>
  <c r="L5507" i="1"/>
  <c r="G5507" i="1"/>
  <c r="F5507" i="1"/>
  <c r="E5507" i="1"/>
  <c r="D5507" i="1"/>
  <c r="C5507" i="1"/>
  <c r="B5507" i="1"/>
  <c r="Q5506" i="1"/>
  <c r="N5506" i="1"/>
  <c r="M5506" i="1"/>
  <c r="L5506" i="1"/>
  <c r="G5506" i="1"/>
  <c r="F5506" i="1"/>
  <c r="E5506" i="1"/>
  <c r="D5506" i="1"/>
  <c r="C5506" i="1"/>
  <c r="B5506" i="1"/>
  <c r="Q5505" i="1"/>
  <c r="N5505" i="1"/>
  <c r="M5505" i="1"/>
  <c r="L5505" i="1"/>
  <c r="G5505" i="1"/>
  <c r="F5505" i="1"/>
  <c r="E5505" i="1"/>
  <c r="D5505" i="1"/>
  <c r="C5505" i="1"/>
  <c r="B5505" i="1"/>
  <c r="Q5504" i="1"/>
  <c r="N5504" i="1"/>
  <c r="M5504" i="1"/>
  <c r="L5504" i="1"/>
  <c r="G5504" i="1"/>
  <c r="F5504" i="1"/>
  <c r="E5504" i="1"/>
  <c r="D5504" i="1"/>
  <c r="C5504" i="1"/>
  <c r="B5504" i="1"/>
  <c r="Q5503" i="1"/>
  <c r="N5503" i="1"/>
  <c r="M5503" i="1"/>
  <c r="L5503" i="1"/>
  <c r="G5503" i="1"/>
  <c r="F5503" i="1"/>
  <c r="E5503" i="1"/>
  <c r="D5503" i="1"/>
  <c r="C5503" i="1"/>
  <c r="B5503" i="1"/>
  <c r="Q5502" i="1"/>
  <c r="N5502" i="1"/>
  <c r="M5502" i="1"/>
  <c r="L5502" i="1"/>
  <c r="G5502" i="1"/>
  <c r="F5502" i="1"/>
  <c r="E5502" i="1"/>
  <c r="D5502" i="1"/>
  <c r="C5502" i="1"/>
  <c r="B5502" i="1"/>
  <c r="Q5501" i="1"/>
  <c r="N5501" i="1"/>
  <c r="M5501" i="1"/>
  <c r="L5501" i="1"/>
  <c r="G5501" i="1"/>
  <c r="F5501" i="1"/>
  <c r="E5501" i="1"/>
  <c r="D5501" i="1"/>
  <c r="C5501" i="1"/>
  <c r="B5501" i="1"/>
  <c r="Q5500" i="1"/>
  <c r="N5500" i="1"/>
  <c r="M5500" i="1"/>
  <c r="L5500" i="1"/>
  <c r="G5500" i="1"/>
  <c r="F5500" i="1"/>
  <c r="E5500" i="1"/>
  <c r="D5500" i="1"/>
  <c r="C5500" i="1"/>
  <c r="B5500" i="1"/>
  <c r="Q5499" i="1"/>
  <c r="N5499" i="1"/>
  <c r="M5499" i="1"/>
  <c r="L5499" i="1"/>
  <c r="G5499" i="1"/>
  <c r="F5499" i="1"/>
  <c r="E5499" i="1"/>
  <c r="D5499" i="1"/>
  <c r="C5499" i="1"/>
  <c r="B5499" i="1"/>
  <c r="Q5498" i="1"/>
  <c r="N5498" i="1"/>
  <c r="M5498" i="1"/>
  <c r="L5498" i="1"/>
  <c r="G5498" i="1"/>
  <c r="F5498" i="1"/>
  <c r="E5498" i="1"/>
  <c r="D5498" i="1"/>
  <c r="C5498" i="1"/>
  <c r="B5498" i="1"/>
  <c r="Q5497" i="1"/>
  <c r="N5497" i="1"/>
  <c r="M5497" i="1"/>
  <c r="L5497" i="1"/>
  <c r="G5497" i="1"/>
  <c r="F5497" i="1"/>
  <c r="E5497" i="1"/>
  <c r="D5497" i="1"/>
  <c r="C5497" i="1"/>
  <c r="B5497" i="1"/>
  <c r="Q5496" i="1"/>
  <c r="N5496" i="1"/>
  <c r="M5496" i="1"/>
  <c r="L5496" i="1"/>
  <c r="G5496" i="1"/>
  <c r="F5496" i="1"/>
  <c r="E5496" i="1"/>
  <c r="D5496" i="1"/>
  <c r="C5496" i="1"/>
  <c r="B5496" i="1"/>
  <c r="Q5495" i="1"/>
  <c r="N5495" i="1"/>
  <c r="M5495" i="1"/>
  <c r="L5495" i="1"/>
  <c r="G5495" i="1"/>
  <c r="F5495" i="1"/>
  <c r="E5495" i="1"/>
  <c r="D5495" i="1"/>
  <c r="C5495" i="1"/>
  <c r="B5495" i="1"/>
  <c r="Q5494" i="1"/>
  <c r="N5494" i="1"/>
  <c r="M5494" i="1"/>
  <c r="L5494" i="1"/>
  <c r="G5494" i="1"/>
  <c r="F5494" i="1"/>
  <c r="E5494" i="1"/>
  <c r="D5494" i="1"/>
  <c r="C5494" i="1"/>
  <c r="B5494" i="1"/>
  <c r="Q5493" i="1"/>
  <c r="N5493" i="1"/>
  <c r="M5493" i="1"/>
  <c r="L5493" i="1"/>
  <c r="G5493" i="1"/>
  <c r="F5493" i="1"/>
  <c r="E5493" i="1"/>
  <c r="D5493" i="1"/>
  <c r="C5493" i="1"/>
  <c r="B5493" i="1"/>
  <c r="Q5492" i="1"/>
  <c r="N5492" i="1"/>
  <c r="M5492" i="1"/>
  <c r="L5492" i="1"/>
  <c r="G5492" i="1"/>
  <c r="F5492" i="1"/>
  <c r="E5492" i="1"/>
  <c r="D5492" i="1"/>
  <c r="C5492" i="1"/>
  <c r="B5492" i="1"/>
  <c r="Q5491" i="1"/>
  <c r="N5491" i="1"/>
  <c r="M5491" i="1"/>
  <c r="L5491" i="1"/>
  <c r="G5491" i="1"/>
  <c r="F5491" i="1"/>
  <c r="E5491" i="1"/>
  <c r="D5491" i="1"/>
  <c r="C5491" i="1"/>
  <c r="B5491" i="1"/>
  <c r="Q5490" i="1"/>
  <c r="N5490" i="1"/>
  <c r="M5490" i="1"/>
  <c r="L5490" i="1"/>
  <c r="G5490" i="1"/>
  <c r="F5490" i="1"/>
  <c r="E5490" i="1"/>
  <c r="D5490" i="1"/>
  <c r="C5490" i="1"/>
  <c r="B5490" i="1"/>
  <c r="Q5489" i="1"/>
  <c r="N5489" i="1"/>
  <c r="M5489" i="1"/>
  <c r="L5489" i="1"/>
  <c r="G5489" i="1"/>
  <c r="F5489" i="1"/>
  <c r="E5489" i="1"/>
  <c r="D5489" i="1"/>
  <c r="C5489" i="1"/>
  <c r="B5489" i="1"/>
  <c r="Q5488" i="1"/>
  <c r="N5488" i="1"/>
  <c r="M5488" i="1"/>
  <c r="L5488" i="1"/>
  <c r="G5488" i="1"/>
  <c r="F5488" i="1"/>
  <c r="E5488" i="1"/>
  <c r="D5488" i="1"/>
  <c r="C5488" i="1"/>
  <c r="B5488" i="1"/>
  <c r="Q5487" i="1"/>
  <c r="N5487" i="1"/>
  <c r="M5487" i="1"/>
  <c r="L5487" i="1"/>
  <c r="G5487" i="1"/>
  <c r="F5487" i="1"/>
  <c r="E5487" i="1"/>
  <c r="D5487" i="1"/>
  <c r="C5487" i="1"/>
  <c r="B5487" i="1"/>
  <c r="Q5486" i="1"/>
  <c r="N5486" i="1"/>
  <c r="M5486" i="1"/>
  <c r="L5486" i="1"/>
  <c r="G5486" i="1"/>
  <c r="F5486" i="1"/>
  <c r="E5486" i="1"/>
  <c r="D5486" i="1"/>
  <c r="C5486" i="1"/>
  <c r="B5486" i="1"/>
  <c r="Q5485" i="1"/>
  <c r="N5485" i="1"/>
  <c r="M5485" i="1"/>
  <c r="L5485" i="1"/>
  <c r="G5485" i="1"/>
  <c r="F5485" i="1"/>
  <c r="E5485" i="1"/>
  <c r="D5485" i="1"/>
  <c r="C5485" i="1"/>
  <c r="B5485" i="1"/>
  <c r="Q5484" i="1"/>
  <c r="N5484" i="1"/>
  <c r="M5484" i="1"/>
  <c r="L5484" i="1"/>
  <c r="G5484" i="1"/>
  <c r="F5484" i="1"/>
  <c r="E5484" i="1"/>
  <c r="D5484" i="1"/>
  <c r="C5484" i="1"/>
  <c r="B5484" i="1"/>
  <c r="Q5483" i="1"/>
  <c r="N5483" i="1"/>
  <c r="M5483" i="1"/>
  <c r="L5483" i="1"/>
  <c r="G5483" i="1"/>
  <c r="F5483" i="1"/>
  <c r="E5483" i="1"/>
  <c r="D5483" i="1"/>
  <c r="C5483" i="1"/>
  <c r="B5483" i="1"/>
  <c r="Q5482" i="1"/>
  <c r="N5482" i="1"/>
  <c r="M5482" i="1"/>
  <c r="L5482" i="1"/>
  <c r="G5482" i="1"/>
  <c r="F5482" i="1"/>
  <c r="E5482" i="1"/>
  <c r="D5482" i="1"/>
  <c r="C5482" i="1"/>
  <c r="B5482" i="1"/>
  <c r="Q5481" i="1"/>
  <c r="N5481" i="1"/>
  <c r="M5481" i="1"/>
  <c r="L5481" i="1"/>
  <c r="G5481" i="1"/>
  <c r="F5481" i="1"/>
  <c r="E5481" i="1"/>
  <c r="D5481" i="1"/>
  <c r="C5481" i="1"/>
  <c r="B5481" i="1"/>
  <c r="Q5480" i="1"/>
  <c r="N5480" i="1"/>
  <c r="M5480" i="1"/>
  <c r="L5480" i="1"/>
  <c r="G5480" i="1"/>
  <c r="F5480" i="1"/>
  <c r="E5480" i="1"/>
  <c r="D5480" i="1"/>
  <c r="C5480" i="1"/>
  <c r="B5480" i="1"/>
  <c r="Q5479" i="1"/>
  <c r="N5479" i="1"/>
  <c r="M5479" i="1"/>
  <c r="L5479" i="1"/>
  <c r="G5479" i="1"/>
  <c r="F5479" i="1"/>
  <c r="E5479" i="1"/>
  <c r="D5479" i="1"/>
  <c r="C5479" i="1"/>
  <c r="B5479" i="1"/>
  <c r="Q5478" i="1"/>
  <c r="N5478" i="1"/>
  <c r="M5478" i="1"/>
  <c r="L5478" i="1"/>
  <c r="G5478" i="1"/>
  <c r="F5478" i="1"/>
  <c r="E5478" i="1"/>
  <c r="D5478" i="1"/>
  <c r="C5478" i="1"/>
  <c r="B5478" i="1"/>
  <c r="Q5477" i="1"/>
  <c r="N5477" i="1"/>
  <c r="M5477" i="1"/>
  <c r="L5477" i="1"/>
  <c r="G5477" i="1"/>
  <c r="F5477" i="1"/>
  <c r="E5477" i="1"/>
  <c r="D5477" i="1"/>
  <c r="C5477" i="1"/>
  <c r="B5477" i="1"/>
  <c r="Q5476" i="1"/>
  <c r="N5476" i="1"/>
  <c r="M5476" i="1"/>
  <c r="L5476" i="1"/>
  <c r="G5476" i="1"/>
  <c r="F5476" i="1"/>
  <c r="E5476" i="1"/>
  <c r="D5476" i="1"/>
  <c r="C5476" i="1"/>
  <c r="B5476" i="1"/>
  <c r="Q5475" i="1"/>
  <c r="N5475" i="1"/>
  <c r="M5475" i="1"/>
  <c r="L5475" i="1"/>
  <c r="G5475" i="1"/>
  <c r="F5475" i="1"/>
  <c r="E5475" i="1"/>
  <c r="D5475" i="1"/>
  <c r="C5475" i="1"/>
  <c r="B5475" i="1"/>
  <c r="Q5474" i="1"/>
  <c r="N5474" i="1"/>
  <c r="M5474" i="1"/>
  <c r="L5474" i="1"/>
  <c r="G5474" i="1"/>
  <c r="F5474" i="1"/>
  <c r="E5474" i="1"/>
  <c r="D5474" i="1"/>
  <c r="C5474" i="1"/>
  <c r="B5474" i="1"/>
  <c r="Q5473" i="1"/>
  <c r="N5473" i="1"/>
  <c r="M5473" i="1"/>
  <c r="L5473" i="1"/>
  <c r="G5473" i="1"/>
  <c r="F5473" i="1"/>
  <c r="E5473" i="1"/>
  <c r="D5473" i="1"/>
  <c r="C5473" i="1"/>
  <c r="B5473" i="1"/>
  <c r="Q5472" i="1"/>
  <c r="N5472" i="1"/>
  <c r="M5472" i="1"/>
  <c r="L5472" i="1"/>
  <c r="G5472" i="1"/>
  <c r="F5472" i="1"/>
  <c r="E5472" i="1"/>
  <c r="D5472" i="1"/>
  <c r="C5472" i="1"/>
  <c r="B5472" i="1"/>
  <c r="Q5471" i="1"/>
  <c r="N5471" i="1"/>
  <c r="M5471" i="1"/>
  <c r="L5471" i="1"/>
  <c r="G5471" i="1"/>
  <c r="F5471" i="1"/>
  <c r="E5471" i="1"/>
  <c r="D5471" i="1"/>
  <c r="C5471" i="1"/>
  <c r="B5471" i="1"/>
  <c r="Q5470" i="1"/>
  <c r="N5470" i="1"/>
  <c r="M5470" i="1"/>
  <c r="L5470" i="1"/>
  <c r="G5470" i="1"/>
  <c r="F5470" i="1"/>
  <c r="E5470" i="1"/>
  <c r="D5470" i="1"/>
  <c r="C5470" i="1"/>
  <c r="B5470" i="1"/>
  <c r="Q5469" i="1"/>
  <c r="N5469" i="1"/>
  <c r="M5469" i="1"/>
  <c r="L5469" i="1"/>
  <c r="G5469" i="1"/>
  <c r="F5469" i="1"/>
  <c r="E5469" i="1"/>
  <c r="D5469" i="1"/>
  <c r="C5469" i="1"/>
  <c r="B5469" i="1"/>
  <c r="Q5468" i="1"/>
  <c r="N5468" i="1"/>
  <c r="M5468" i="1"/>
  <c r="L5468" i="1"/>
  <c r="G5468" i="1"/>
  <c r="F5468" i="1"/>
  <c r="E5468" i="1"/>
  <c r="D5468" i="1"/>
  <c r="C5468" i="1"/>
  <c r="B5468" i="1"/>
  <c r="Q5467" i="1"/>
  <c r="N5467" i="1"/>
  <c r="M5467" i="1"/>
  <c r="L5467" i="1"/>
  <c r="G5467" i="1"/>
  <c r="F5467" i="1"/>
  <c r="E5467" i="1"/>
  <c r="D5467" i="1"/>
  <c r="C5467" i="1"/>
  <c r="B5467" i="1"/>
  <c r="Q5466" i="1"/>
  <c r="N5466" i="1"/>
  <c r="M5466" i="1"/>
  <c r="L5466" i="1"/>
  <c r="G5466" i="1"/>
  <c r="F5466" i="1"/>
  <c r="E5466" i="1"/>
  <c r="D5466" i="1"/>
  <c r="C5466" i="1"/>
  <c r="B5466" i="1"/>
  <c r="Q5465" i="1"/>
  <c r="N5465" i="1"/>
  <c r="M5465" i="1"/>
  <c r="L5465" i="1"/>
  <c r="G5465" i="1"/>
  <c r="F5465" i="1"/>
  <c r="E5465" i="1"/>
  <c r="D5465" i="1"/>
  <c r="C5465" i="1"/>
  <c r="B5465" i="1"/>
  <c r="Q5464" i="1"/>
  <c r="N5464" i="1"/>
  <c r="M5464" i="1"/>
  <c r="L5464" i="1"/>
  <c r="G5464" i="1"/>
  <c r="F5464" i="1"/>
  <c r="E5464" i="1"/>
  <c r="D5464" i="1"/>
  <c r="C5464" i="1"/>
  <c r="B5464" i="1"/>
  <c r="Q5463" i="1"/>
  <c r="N5463" i="1"/>
  <c r="M5463" i="1"/>
  <c r="L5463" i="1"/>
  <c r="G5463" i="1"/>
  <c r="F5463" i="1"/>
  <c r="E5463" i="1"/>
  <c r="D5463" i="1"/>
  <c r="C5463" i="1"/>
  <c r="B5463" i="1"/>
  <c r="Q5462" i="1"/>
  <c r="N5462" i="1"/>
  <c r="M5462" i="1"/>
  <c r="L5462" i="1"/>
  <c r="G5462" i="1"/>
  <c r="F5462" i="1"/>
  <c r="E5462" i="1"/>
  <c r="D5462" i="1"/>
  <c r="C5462" i="1"/>
  <c r="B5462" i="1"/>
  <c r="Q5461" i="1"/>
  <c r="N5461" i="1"/>
  <c r="M5461" i="1"/>
  <c r="L5461" i="1"/>
  <c r="G5461" i="1"/>
  <c r="F5461" i="1"/>
  <c r="E5461" i="1"/>
  <c r="D5461" i="1"/>
  <c r="C5461" i="1"/>
  <c r="B5461" i="1"/>
  <c r="Q5460" i="1"/>
  <c r="N5460" i="1"/>
  <c r="M5460" i="1"/>
  <c r="L5460" i="1"/>
  <c r="G5460" i="1"/>
  <c r="F5460" i="1"/>
  <c r="E5460" i="1"/>
  <c r="D5460" i="1"/>
  <c r="C5460" i="1"/>
  <c r="B5460" i="1"/>
  <c r="Q5459" i="1"/>
  <c r="N5459" i="1"/>
  <c r="M5459" i="1"/>
  <c r="L5459" i="1"/>
  <c r="G5459" i="1"/>
  <c r="F5459" i="1"/>
  <c r="E5459" i="1"/>
  <c r="D5459" i="1"/>
  <c r="C5459" i="1"/>
  <c r="B5459" i="1"/>
  <c r="Q5458" i="1"/>
  <c r="N5458" i="1"/>
  <c r="M5458" i="1"/>
  <c r="L5458" i="1"/>
  <c r="G5458" i="1"/>
  <c r="F5458" i="1"/>
  <c r="E5458" i="1"/>
  <c r="D5458" i="1"/>
  <c r="C5458" i="1"/>
  <c r="B5458" i="1"/>
  <c r="Q5457" i="1"/>
  <c r="N5457" i="1"/>
  <c r="M5457" i="1"/>
  <c r="L5457" i="1"/>
  <c r="G5457" i="1"/>
  <c r="F5457" i="1"/>
  <c r="E5457" i="1"/>
  <c r="D5457" i="1"/>
  <c r="C5457" i="1"/>
  <c r="B5457" i="1"/>
  <c r="Q5456" i="1"/>
  <c r="N5456" i="1"/>
  <c r="M5456" i="1"/>
  <c r="L5456" i="1"/>
  <c r="G5456" i="1"/>
  <c r="F5456" i="1"/>
  <c r="E5456" i="1"/>
  <c r="D5456" i="1"/>
  <c r="C5456" i="1"/>
  <c r="B5456" i="1"/>
  <c r="Q5455" i="1"/>
  <c r="N5455" i="1"/>
  <c r="M5455" i="1"/>
  <c r="L5455" i="1"/>
  <c r="G5455" i="1"/>
  <c r="F5455" i="1"/>
  <c r="E5455" i="1"/>
  <c r="D5455" i="1"/>
  <c r="C5455" i="1"/>
  <c r="B5455" i="1"/>
  <c r="Q5454" i="1"/>
  <c r="N5454" i="1"/>
  <c r="M5454" i="1"/>
  <c r="L5454" i="1"/>
  <c r="G5454" i="1"/>
  <c r="F5454" i="1"/>
  <c r="E5454" i="1"/>
  <c r="D5454" i="1"/>
  <c r="C5454" i="1"/>
  <c r="B5454" i="1"/>
  <c r="Q5453" i="1"/>
  <c r="N5453" i="1"/>
  <c r="M5453" i="1"/>
  <c r="L5453" i="1"/>
  <c r="G5453" i="1"/>
  <c r="F5453" i="1"/>
  <c r="E5453" i="1"/>
  <c r="D5453" i="1"/>
  <c r="C5453" i="1"/>
  <c r="B5453" i="1"/>
  <c r="Q5452" i="1"/>
  <c r="N5452" i="1"/>
  <c r="M5452" i="1"/>
  <c r="L5452" i="1"/>
  <c r="G5452" i="1"/>
  <c r="F5452" i="1"/>
  <c r="E5452" i="1"/>
  <c r="D5452" i="1"/>
  <c r="C5452" i="1"/>
  <c r="B5452" i="1"/>
  <c r="Q5451" i="1"/>
  <c r="N5451" i="1"/>
  <c r="M5451" i="1"/>
  <c r="L5451" i="1"/>
  <c r="G5451" i="1"/>
  <c r="F5451" i="1"/>
  <c r="E5451" i="1"/>
  <c r="D5451" i="1"/>
  <c r="C5451" i="1"/>
  <c r="B5451" i="1"/>
  <c r="Q5450" i="1"/>
  <c r="N5450" i="1"/>
  <c r="M5450" i="1"/>
  <c r="L5450" i="1"/>
  <c r="G5450" i="1"/>
  <c r="F5450" i="1"/>
  <c r="E5450" i="1"/>
  <c r="D5450" i="1"/>
  <c r="C5450" i="1"/>
  <c r="B5450" i="1"/>
  <c r="Q5449" i="1"/>
  <c r="N5449" i="1"/>
  <c r="M5449" i="1"/>
  <c r="L5449" i="1"/>
  <c r="G5449" i="1"/>
  <c r="F5449" i="1"/>
  <c r="E5449" i="1"/>
  <c r="D5449" i="1"/>
  <c r="C5449" i="1"/>
  <c r="B5449" i="1"/>
  <c r="Q5448" i="1"/>
  <c r="N5448" i="1"/>
  <c r="M5448" i="1"/>
  <c r="L5448" i="1"/>
  <c r="G5448" i="1"/>
  <c r="F5448" i="1"/>
  <c r="E5448" i="1"/>
  <c r="D5448" i="1"/>
  <c r="C5448" i="1"/>
  <c r="B5448" i="1"/>
  <c r="Q5447" i="1"/>
  <c r="N5447" i="1"/>
  <c r="M5447" i="1"/>
  <c r="L5447" i="1"/>
  <c r="G5447" i="1"/>
  <c r="F5447" i="1"/>
  <c r="E5447" i="1"/>
  <c r="D5447" i="1"/>
  <c r="C5447" i="1"/>
  <c r="B5447" i="1"/>
  <c r="Q5446" i="1"/>
  <c r="N5446" i="1"/>
  <c r="M5446" i="1"/>
  <c r="L5446" i="1"/>
  <c r="G5446" i="1"/>
  <c r="F5446" i="1"/>
  <c r="E5446" i="1"/>
  <c r="D5446" i="1"/>
  <c r="C5446" i="1"/>
  <c r="B5446" i="1"/>
  <c r="Q5445" i="1"/>
  <c r="N5445" i="1"/>
  <c r="M5445" i="1"/>
  <c r="L5445" i="1"/>
  <c r="G5445" i="1"/>
  <c r="F5445" i="1"/>
  <c r="E5445" i="1"/>
  <c r="D5445" i="1"/>
  <c r="C5445" i="1"/>
  <c r="B5445" i="1"/>
  <c r="Q5444" i="1"/>
  <c r="N5444" i="1"/>
  <c r="M5444" i="1"/>
  <c r="L5444" i="1"/>
  <c r="G5444" i="1"/>
  <c r="F5444" i="1"/>
  <c r="E5444" i="1"/>
  <c r="D5444" i="1"/>
  <c r="C5444" i="1"/>
  <c r="B5444" i="1"/>
  <c r="Q5443" i="1"/>
  <c r="N5443" i="1"/>
  <c r="M5443" i="1"/>
  <c r="L5443" i="1"/>
  <c r="G5443" i="1"/>
  <c r="F5443" i="1"/>
  <c r="E5443" i="1"/>
  <c r="D5443" i="1"/>
  <c r="C5443" i="1"/>
  <c r="B5443" i="1"/>
  <c r="Q5442" i="1"/>
  <c r="N5442" i="1"/>
  <c r="M5442" i="1"/>
  <c r="L5442" i="1"/>
  <c r="G5442" i="1"/>
  <c r="F5442" i="1"/>
  <c r="E5442" i="1"/>
  <c r="D5442" i="1"/>
  <c r="C5442" i="1"/>
  <c r="B5442" i="1"/>
  <c r="Q5441" i="1"/>
  <c r="N5441" i="1"/>
  <c r="M5441" i="1"/>
  <c r="L5441" i="1"/>
  <c r="G5441" i="1"/>
  <c r="F5441" i="1"/>
  <c r="E5441" i="1"/>
  <c r="D5441" i="1"/>
  <c r="C5441" i="1"/>
  <c r="B5441" i="1"/>
  <c r="Q5440" i="1"/>
  <c r="N5440" i="1"/>
  <c r="M5440" i="1"/>
  <c r="L5440" i="1"/>
  <c r="G5440" i="1"/>
  <c r="F5440" i="1"/>
  <c r="E5440" i="1"/>
  <c r="D5440" i="1"/>
  <c r="C5440" i="1"/>
  <c r="B5440" i="1"/>
  <c r="Q5439" i="1"/>
  <c r="N5439" i="1"/>
  <c r="M5439" i="1"/>
  <c r="L5439" i="1"/>
  <c r="G5439" i="1"/>
  <c r="F5439" i="1"/>
  <c r="E5439" i="1"/>
  <c r="D5439" i="1"/>
  <c r="C5439" i="1"/>
  <c r="B5439" i="1"/>
  <c r="Q5438" i="1"/>
  <c r="N5438" i="1"/>
  <c r="M5438" i="1"/>
  <c r="L5438" i="1"/>
  <c r="G5438" i="1"/>
  <c r="F5438" i="1"/>
  <c r="E5438" i="1"/>
  <c r="D5438" i="1"/>
  <c r="C5438" i="1"/>
  <c r="B5438" i="1"/>
  <c r="Q5437" i="1"/>
  <c r="N5437" i="1"/>
  <c r="M5437" i="1"/>
  <c r="L5437" i="1"/>
  <c r="G5437" i="1"/>
  <c r="F5437" i="1"/>
  <c r="E5437" i="1"/>
  <c r="D5437" i="1"/>
  <c r="C5437" i="1"/>
  <c r="B5437" i="1"/>
  <c r="Q5436" i="1"/>
  <c r="N5436" i="1"/>
  <c r="M5436" i="1"/>
  <c r="L5436" i="1"/>
  <c r="G5436" i="1"/>
  <c r="F5436" i="1"/>
  <c r="E5436" i="1"/>
  <c r="D5436" i="1"/>
  <c r="C5436" i="1"/>
  <c r="B5436" i="1"/>
  <c r="Q5435" i="1"/>
  <c r="N5435" i="1"/>
  <c r="M5435" i="1"/>
  <c r="L5435" i="1"/>
  <c r="G5435" i="1"/>
  <c r="F5435" i="1"/>
  <c r="E5435" i="1"/>
  <c r="D5435" i="1"/>
  <c r="C5435" i="1"/>
  <c r="B5435" i="1"/>
  <c r="Q5434" i="1"/>
  <c r="N5434" i="1"/>
  <c r="M5434" i="1"/>
  <c r="L5434" i="1"/>
  <c r="G5434" i="1"/>
  <c r="F5434" i="1"/>
  <c r="E5434" i="1"/>
  <c r="D5434" i="1"/>
  <c r="C5434" i="1"/>
  <c r="B5434" i="1"/>
  <c r="Q5433" i="1"/>
  <c r="N5433" i="1"/>
  <c r="M5433" i="1"/>
  <c r="L5433" i="1"/>
  <c r="G5433" i="1"/>
  <c r="F5433" i="1"/>
  <c r="E5433" i="1"/>
  <c r="D5433" i="1"/>
  <c r="C5433" i="1"/>
  <c r="B5433" i="1"/>
  <c r="Q5432" i="1"/>
  <c r="N5432" i="1"/>
  <c r="M5432" i="1"/>
  <c r="L5432" i="1"/>
  <c r="G5432" i="1"/>
  <c r="F5432" i="1"/>
  <c r="E5432" i="1"/>
  <c r="D5432" i="1"/>
  <c r="C5432" i="1"/>
  <c r="B5432" i="1"/>
  <c r="Q5431" i="1"/>
  <c r="N5431" i="1"/>
  <c r="M5431" i="1"/>
  <c r="L5431" i="1"/>
  <c r="G5431" i="1"/>
  <c r="F5431" i="1"/>
  <c r="E5431" i="1"/>
  <c r="D5431" i="1"/>
  <c r="C5431" i="1"/>
  <c r="B5431" i="1"/>
  <c r="Q5430" i="1"/>
  <c r="N5430" i="1"/>
  <c r="M5430" i="1"/>
  <c r="L5430" i="1"/>
  <c r="G5430" i="1"/>
  <c r="F5430" i="1"/>
  <c r="E5430" i="1"/>
  <c r="D5430" i="1"/>
  <c r="C5430" i="1"/>
  <c r="B5430" i="1"/>
  <c r="Q5429" i="1"/>
  <c r="N5429" i="1"/>
  <c r="M5429" i="1"/>
  <c r="L5429" i="1"/>
  <c r="G5429" i="1"/>
  <c r="F5429" i="1"/>
  <c r="E5429" i="1"/>
  <c r="D5429" i="1"/>
  <c r="C5429" i="1"/>
  <c r="B5429" i="1"/>
  <c r="Q5428" i="1"/>
  <c r="N5428" i="1"/>
  <c r="M5428" i="1"/>
  <c r="L5428" i="1"/>
  <c r="G5428" i="1"/>
  <c r="F5428" i="1"/>
  <c r="E5428" i="1"/>
  <c r="D5428" i="1"/>
  <c r="C5428" i="1"/>
  <c r="B5428" i="1"/>
  <c r="Q5427" i="1"/>
  <c r="N5427" i="1"/>
  <c r="M5427" i="1"/>
  <c r="L5427" i="1"/>
  <c r="G5427" i="1"/>
  <c r="F5427" i="1"/>
  <c r="E5427" i="1"/>
  <c r="D5427" i="1"/>
  <c r="C5427" i="1"/>
  <c r="B5427" i="1"/>
  <c r="Q5426" i="1"/>
  <c r="N5426" i="1"/>
  <c r="M5426" i="1"/>
  <c r="L5426" i="1"/>
  <c r="G5426" i="1"/>
  <c r="F5426" i="1"/>
  <c r="E5426" i="1"/>
  <c r="D5426" i="1"/>
  <c r="C5426" i="1"/>
  <c r="B5426" i="1"/>
  <c r="Q5425" i="1"/>
  <c r="N5425" i="1"/>
  <c r="M5425" i="1"/>
  <c r="L5425" i="1"/>
  <c r="G5425" i="1"/>
  <c r="F5425" i="1"/>
  <c r="E5425" i="1"/>
  <c r="D5425" i="1"/>
  <c r="C5425" i="1"/>
  <c r="B5425" i="1"/>
  <c r="Q5424" i="1"/>
  <c r="N5424" i="1"/>
  <c r="M5424" i="1"/>
  <c r="L5424" i="1"/>
  <c r="G5424" i="1"/>
  <c r="F5424" i="1"/>
  <c r="E5424" i="1"/>
  <c r="D5424" i="1"/>
  <c r="C5424" i="1"/>
  <c r="B5424" i="1"/>
  <c r="Q5423" i="1"/>
  <c r="N5423" i="1"/>
  <c r="M5423" i="1"/>
  <c r="L5423" i="1"/>
  <c r="G5423" i="1"/>
  <c r="F5423" i="1"/>
  <c r="E5423" i="1"/>
  <c r="D5423" i="1"/>
  <c r="C5423" i="1"/>
  <c r="B5423" i="1"/>
  <c r="Q5422" i="1"/>
  <c r="N5422" i="1"/>
  <c r="M5422" i="1"/>
  <c r="L5422" i="1"/>
  <c r="G5422" i="1"/>
  <c r="F5422" i="1"/>
  <c r="E5422" i="1"/>
  <c r="D5422" i="1"/>
  <c r="C5422" i="1"/>
  <c r="B5422" i="1"/>
  <c r="Q5421" i="1"/>
  <c r="N5421" i="1"/>
  <c r="M5421" i="1"/>
  <c r="L5421" i="1"/>
  <c r="G5421" i="1"/>
  <c r="F5421" i="1"/>
  <c r="E5421" i="1"/>
  <c r="D5421" i="1"/>
  <c r="C5421" i="1"/>
  <c r="B5421" i="1"/>
  <c r="Q5420" i="1"/>
  <c r="N5420" i="1"/>
  <c r="M5420" i="1"/>
  <c r="L5420" i="1"/>
  <c r="G5420" i="1"/>
  <c r="F5420" i="1"/>
  <c r="E5420" i="1"/>
  <c r="D5420" i="1"/>
  <c r="C5420" i="1"/>
  <c r="B5420" i="1"/>
  <c r="Q5419" i="1"/>
  <c r="N5419" i="1"/>
  <c r="M5419" i="1"/>
  <c r="L5419" i="1"/>
  <c r="G5419" i="1"/>
  <c r="F5419" i="1"/>
  <c r="E5419" i="1"/>
  <c r="D5419" i="1"/>
  <c r="C5419" i="1"/>
  <c r="B5419" i="1"/>
  <c r="Q5418" i="1"/>
  <c r="N5418" i="1"/>
  <c r="M5418" i="1"/>
  <c r="L5418" i="1"/>
  <c r="G5418" i="1"/>
  <c r="F5418" i="1"/>
  <c r="E5418" i="1"/>
  <c r="D5418" i="1"/>
  <c r="C5418" i="1"/>
  <c r="B5418" i="1"/>
  <c r="Q5417" i="1"/>
  <c r="N5417" i="1"/>
  <c r="M5417" i="1"/>
  <c r="L5417" i="1"/>
  <c r="G5417" i="1"/>
  <c r="F5417" i="1"/>
  <c r="E5417" i="1"/>
  <c r="D5417" i="1"/>
  <c r="C5417" i="1"/>
  <c r="B5417" i="1"/>
  <c r="Q5416" i="1"/>
  <c r="N5416" i="1"/>
  <c r="M5416" i="1"/>
  <c r="L5416" i="1"/>
  <c r="G5416" i="1"/>
  <c r="F5416" i="1"/>
  <c r="E5416" i="1"/>
  <c r="D5416" i="1"/>
  <c r="C5416" i="1"/>
  <c r="B5416" i="1"/>
  <c r="Q5415" i="1"/>
  <c r="N5415" i="1"/>
  <c r="M5415" i="1"/>
  <c r="L5415" i="1"/>
  <c r="G5415" i="1"/>
  <c r="F5415" i="1"/>
  <c r="E5415" i="1"/>
  <c r="D5415" i="1"/>
  <c r="C5415" i="1"/>
  <c r="B5415" i="1"/>
  <c r="Q5414" i="1"/>
  <c r="N5414" i="1"/>
  <c r="M5414" i="1"/>
  <c r="L5414" i="1"/>
  <c r="G5414" i="1"/>
  <c r="F5414" i="1"/>
  <c r="E5414" i="1"/>
  <c r="D5414" i="1"/>
  <c r="C5414" i="1"/>
  <c r="B5414" i="1"/>
  <c r="Q5413" i="1"/>
  <c r="N5413" i="1"/>
  <c r="M5413" i="1"/>
  <c r="L5413" i="1"/>
  <c r="G5413" i="1"/>
  <c r="F5413" i="1"/>
  <c r="E5413" i="1"/>
  <c r="D5413" i="1"/>
  <c r="C5413" i="1"/>
  <c r="B5413" i="1"/>
  <c r="Q5412" i="1"/>
  <c r="N5412" i="1"/>
  <c r="M5412" i="1"/>
  <c r="L5412" i="1"/>
  <c r="G5412" i="1"/>
  <c r="F5412" i="1"/>
  <c r="E5412" i="1"/>
  <c r="D5412" i="1"/>
  <c r="C5412" i="1"/>
  <c r="B5412" i="1"/>
  <c r="Q5411" i="1"/>
  <c r="N5411" i="1"/>
  <c r="M5411" i="1"/>
  <c r="L5411" i="1"/>
  <c r="G5411" i="1"/>
  <c r="F5411" i="1"/>
  <c r="E5411" i="1"/>
  <c r="D5411" i="1"/>
  <c r="C5411" i="1"/>
  <c r="B5411" i="1"/>
  <c r="Q5410" i="1"/>
  <c r="N5410" i="1"/>
  <c r="M5410" i="1"/>
  <c r="L5410" i="1"/>
  <c r="G5410" i="1"/>
  <c r="F5410" i="1"/>
  <c r="E5410" i="1"/>
  <c r="D5410" i="1"/>
  <c r="C5410" i="1"/>
  <c r="B5410" i="1"/>
  <c r="Q5409" i="1"/>
  <c r="N5409" i="1"/>
  <c r="M5409" i="1"/>
  <c r="L5409" i="1"/>
  <c r="G5409" i="1"/>
  <c r="F5409" i="1"/>
  <c r="E5409" i="1"/>
  <c r="D5409" i="1"/>
  <c r="C5409" i="1"/>
  <c r="B5409" i="1"/>
  <c r="Q5408" i="1"/>
  <c r="N5408" i="1"/>
  <c r="M5408" i="1"/>
  <c r="L5408" i="1"/>
  <c r="G5408" i="1"/>
  <c r="F5408" i="1"/>
  <c r="E5408" i="1"/>
  <c r="D5408" i="1"/>
  <c r="C5408" i="1"/>
  <c r="B5408" i="1"/>
  <c r="Q5407" i="1"/>
  <c r="N5407" i="1"/>
  <c r="M5407" i="1"/>
  <c r="L5407" i="1"/>
  <c r="G5407" i="1"/>
  <c r="F5407" i="1"/>
  <c r="E5407" i="1"/>
  <c r="D5407" i="1"/>
  <c r="C5407" i="1"/>
  <c r="B5407" i="1"/>
  <c r="Q5406" i="1"/>
  <c r="N5406" i="1"/>
  <c r="M5406" i="1"/>
  <c r="L5406" i="1"/>
  <c r="G5406" i="1"/>
  <c r="F5406" i="1"/>
  <c r="E5406" i="1"/>
  <c r="D5406" i="1"/>
  <c r="C5406" i="1"/>
  <c r="B5406" i="1"/>
  <c r="Q5405" i="1"/>
  <c r="N5405" i="1"/>
  <c r="M5405" i="1"/>
  <c r="L5405" i="1"/>
  <c r="G5405" i="1"/>
  <c r="F5405" i="1"/>
  <c r="E5405" i="1"/>
  <c r="D5405" i="1"/>
  <c r="C5405" i="1"/>
  <c r="B5405" i="1"/>
  <c r="Q5404" i="1"/>
  <c r="N5404" i="1"/>
  <c r="M5404" i="1"/>
  <c r="L5404" i="1"/>
  <c r="G5404" i="1"/>
  <c r="F5404" i="1"/>
  <c r="E5404" i="1"/>
  <c r="D5404" i="1"/>
  <c r="C5404" i="1"/>
  <c r="B5404" i="1"/>
  <c r="Q5403" i="1"/>
  <c r="N5403" i="1"/>
  <c r="M5403" i="1"/>
  <c r="L5403" i="1"/>
  <c r="G5403" i="1"/>
  <c r="F5403" i="1"/>
  <c r="E5403" i="1"/>
  <c r="D5403" i="1"/>
  <c r="C5403" i="1"/>
  <c r="B5403" i="1"/>
  <c r="Q5402" i="1"/>
  <c r="N5402" i="1"/>
  <c r="M5402" i="1"/>
  <c r="L5402" i="1"/>
  <c r="G5402" i="1"/>
  <c r="F5402" i="1"/>
  <c r="E5402" i="1"/>
  <c r="D5402" i="1"/>
  <c r="C5402" i="1"/>
  <c r="B5402" i="1"/>
  <c r="Q5401" i="1"/>
  <c r="N5401" i="1"/>
  <c r="M5401" i="1"/>
  <c r="L5401" i="1"/>
  <c r="G5401" i="1"/>
  <c r="F5401" i="1"/>
  <c r="E5401" i="1"/>
  <c r="D5401" i="1"/>
  <c r="C5401" i="1"/>
  <c r="B5401" i="1"/>
  <c r="Q5400" i="1"/>
  <c r="N5400" i="1"/>
  <c r="M5400" i="1"/>
  <c r="L5400" i="1"/>
  <c r="G5400" i="1"/>
  <c r="F5400" i="1"/>
  <c r="E5400" i="1"/>
  <c r="D5400" i="1"/>
  <c r="C5400" i="1"/>
  <c r="B5400" i="1"/>
  <c r="Q5399" i="1"/>
  <c r="N5399" i="1"/>
  <c r="M5399" i="1"/>
  <c r="L5399" i="1"/>
  <c r="G5399" i="1"/>
  <c r="F5399" i="1"/>
  <c r="E5399" i="1"/>
  <c r="D5399" i="1"/>
  <c r="C5399" i="1"/>
  <c r="B5399" i="1"/>
  <c r="Q5398" i="1"/>
  <c r="N5398" i="1"/>
  <c r="M5398" i="1"/>
  <c r="L5398" i="1"/>
  <c r="G5398" i="1"/>
  <c r="F5398" i="1"/>
  <c r="E5398" i="1"/>
  <c r="D5398" i="1"/>
  <c r="C5398" i="1"/>
  <c r="B5398" i="1"/>
  <c r="Q5397" i="1"/>
  <c r="N5397" i="1"/>
  <c r="M5397" i="1"/>
  <c r="L5397" i="1"/>
  <c r="G5397" i="1"/>
  <c r="F5397" i="1"/>
  <c r="E5397" i="1"/>
  <c r="D5397" i="1"/>
  <c r="C5397" i="1"/>
  <c r="B5397" i="1"/>
  <c r="Q5396" i="1"/>
  <c r="N5396" i="1"/>
  <c r="M5396" i="1"/>
  <c r="L5396" i="1"/>
  <c r="G5396" i="1"/>
  <c r="F5396" i="1"/>
  <c r="E5396" i="1"/>
  <c r="D5396" i="1"/>
  <c r="C5396" i="1"/>
  <c r="B5396" i="1"/>
  <c r="Q5395" i="1"/>
  <c r="N5395" i="1"/>
  <c r="M5395" i="1"/>
  <c r="L5395" i="1"/>
  <c r="G5395" i="1"/>
  <c r="F5395" i="1"/>
  <c r="E5395" i="1"/>
  <c r="D5395" i="1"/>
  <c r="C5395" i="1"/>
  <c r="B5395" i="1"/>
  <c r="Q5394" i="1"/>
  <c r="N5394" i="1"/>
  <c r="M5394" i="1"/>
  <c r="L5394" i="1"/>
  <c r="G5394" i="1"/>
  <c r="F5394" i="1"/>
  <c r="E5394" i="1"/>
  <c r="D5394" i="1"/>
  <c r="C5394" i="1"/>
  <c r="B5394" i="1"/>
  <c r="Q5393" i="1"/>
  <c r="N5393" i="1"/>
  <c r="M5393" i="1"/>
  <c r="L5393" i="1"/>
  <c r="G5393" i="1"/>
  <c r="F5393" i="1"/>
  <c r="E5393" i="1"/>
  <c r="D5393" i="1"/>
  <c r="C5393" i="1"/>
  <c r="B5393" i="1"/>
  <c r="Q5392" i="1"/>
  <c r="N5392" i="1"/>
  <c r="M5392" i="1"/>
  <c r="L5392" i="1"/>
  <c r="G5392" i="1"/>
  <c r="F5392" i="1"/>
  <c r="E5392" i="1"/>
  <c r="D5392" i="1"/>
  <c r="C5392" i="1"/>
  <c r="B5392" i="1"/>
  <c r="Q5391" i="1"/>
  <c r="N5391" i="1"/>
  <c r="M5391" i="1"/>
  <c r="L5391" i="1"/>
  <c r="G5391" i="1"/>
  <c r="F5391" i="1"/>
  <c r="E5391" i="1"/>
  <c r="D5391" i="1"/>
  <c r="C5391" i="1"/>
  <c r="B5391" i="1"/>
  <c r="Q5390" i="1"/>
  <c r="N5390" i="1"/>
  <c r="M5390" i="1"/>
  <c r="L5390" i="1"/>
  <c r="G5390" i="1"/>
  <c r="F5390" i="1"/>
  <c r="E5390" i="1"/>
  <c r="D5390" i="1"/>
  <c r="C5390" i="1"/>
  <c r="B5390" i="1"/>
  <c r="Q5389" i="1"/>
  <c r="N5389" i="1"/>
  <c r="M5389" i="1"/>
  <c r="L5389" i="1"/>
  <c r="G5389" i="1"/>
  <c r="F5389" i="1"/>
  <c r="E5389" i="1"/>
  <c r="D5389" i="1"/>
  <c r="C5389" i="1"/>
  <c r="B5389" i="1"/>
  <c r="Q5388" i="1"/>
  <c r="N5388" i="1"/>
  <c r="M5388" i="1"/>
  <c r="L5388" i="1"/>
  <c r="G5388" i="1"/>
  <c r="F5388" i="1"/>
  <c r="E5388" i="1"/>
  <c r="D5388" i="1"/>
  <c r="C5388" i="1"/>
  <c r="B5388" i="1"/>
  <c r="Q5387" i="1"/>
  <c r="N5387" i="1"/>
  <c r="M5387" i="1"/>
  <c r="L5387" i="1"/>
  <c r="G5387" i="1"/>
  <c r="F5387" i="1"/>
  <c r="E5387" i="1"/>
  <c r="D5387" i="1"/>
  <c r="C5387" i="1"/>
  <c r="B5387" i="1"/>
  <c r="Q5386" i="1"/>
  <c r="N5386" i="1"/>
  <c r="M5386" i="1"/>
  <c r="L5386" i="1"/>
  <c r="G5386" i="1"/>
  <c r="F5386" i="1"/>
  <c r="E5386" i="1"/>
  <c r="D5386" i="1"/>
  <c r="C5386" i="1"/>
  <c r="B5386" i="1"/>
  <c r="Q5385" i="1"/>
  <c r="N5385" i="1"/>
  <c r="M5385" i="1"/>
  <c r="L5385" i="1"/>
  <c r="G5385" i="1"/>
  <c r="F5385" i="1"/>
  <c r="E5385" i="1"/>
  <c r="D5385" i="1"/>
  <c r="C5385" i="1"/>
  <c r="B5385" i="1"/>
  <c r="Q5384" i="1"/>
  <c r="N5384" i="1"/>
  <c r="M5384" i="1"/>
  <c r="L5384" i="1"/>
  <c r="G5384" i="1"/>
  <c r="F5384" i="1"/>
  <c r="E5384" i="1"/>
  <c r="D5384" i="1"/>
  <c r="C5384" i="1"/>
  <c r="B5384" i="1"/>
  <c r="Q5383" i="1"/>
  <c r="N5383" i="1"/>
  <c r="M5383" i="1"/>
  <c r="L5383" i="1"/>
  <c r="G5383" i="1"/>
  <c r="F5383" i="1"/>
  <c r="E5383" i="1"/>
  <c r="D5383" i="1"/>
  <c r="C5383" i="1"/>
  <c r="B5383" i="1"/>
  <c r="Q5382" i="1"/>
  <c r="N5382" i="1"/>
  <c r="M5382" i="1"/>
  <c r="L5382" i="1"/>
  <c r="G5382" i="1"/>
  <c r="F5382" i="1"/>
  <c r="E5382" i="1"/>
  <c r="D5382" i="1"/>
  <c r="C5382" i="1"/>
  <c r="B5382" i="1"/>
  <c r="Q5381" i="1"/>
  <c r="N5381" i="1"/>
  <c r="M5381" i="1"/>
  <c r="L5381" i="1"/>
  <c r="G5381" i="1"/>
  <c r="F5381" i="1"/>
  <c r="E5381" i="1"/>
  <c r="D5381" i="1"/>
  <c r="C5381" i="1"/>
  <c r="B5381" i="1"/>
  <c r="Q5380" i="1"/>
  <c r="N5380" i="1"/>
  <c r="M5380" i="1"/>
  <c r="L5380" i="1"/>
  <c r="G5380" i="1"/>
  <c r="F5380" i="1"/>
  <c r="E5380" i="1"/>
  <c r="D5380" i="1"/>
  <c r="C5380" i="1"/>
  <c r="B5380" i="1"/>
  <c r="Q5379" i="1"/>
  <c r="N5379" i="1"/>
  <c r="M5379" i="1"/>
  <c r="L5379" i="1"/>
  <c r="G5379" i="1"/>
  <c r="F5379" i="1"/>
  <c r="E5379" i="1"/>
  <c r="D5379" i="1"/>
  <c r="C5379" i="1"/>
  <c r="B5379" i="1"/>
  <c r="Q5378" i="1"/>
  <c r="N5378" i="1"/>
  <c r="M5378" i="1"/>
  <c r="L5378" i="1"/>
  <c r="G5378" i="1"/>
  <c r="F5378" i="1"/>
  <c r="E5378" i="1"/>
  <c r="D5378" i="1"/>
  <c r="C5378" i="1"/>
  <c r="B5378" i="1"/>
  <c r="Q5377" i="1"/>
  <c r="N5377" i="1"/>
  <c r="M5377" i="1"/>
  <c r="L5377" i="1"/>
  <c r="G5377" i="1"/>
  <c r="F5377" i="1"/>
  <c r="E5377" i="1"/>
  <c r="D5377" i="1"/>
  <c r="C5377" i="1"/>
  <c r="B5377" i="1"/>
  <c r="Q5376" i="1"/>
  <c r="N5376" i="1"/>
  <c r="M5376" i="1"/>
  <c r="L5376" i="1"/>
  <c r="G5376" i="1"/>
  <c r="F5376" i="1"/>
  <c r="E5376" i="1"/>
  <c r="D5376" i="1"/>
  <c r="C5376" i="1"/>
  <c r="B5376" i="1"/>
  <c r="Q5375" i="1"/>
  <c r="N5375" i="1"/>
  <c r="M5375" i="1"/>
  <c r="L5375" i="1"/>
  <c r="G5375" i="1"/>
  <c r="F5375" i="1"/>
  <c r="E5375" i="1"/>
  <c r="D5375" i="1"/>
  <c r="C5375" i="1"/>
  <c r="B5375" i="1"/>
  <c r="Q5374" i="1"/>
  <c r="N5374" i="1"/>
  <c r="M5374" i="1"/>
  <c r="L5374" i="1"/>
  <c r="G5374" i="1"/>
  <c r="F5374" i="1"/>
  <c r="E5374" i="1"/>
  <c r="D5374" i="1"/>
  <c r="C5374" i="1"/>
  <c r="B5374" i="1"/>
  <c r="Q5373" i="1"/>
  <c r="N5373" i="1"/>
  <c r="M5373" i="1"/>
  <c r="L5373" i="1"/>
  <c r="G5373" i="1"/>
  <c r="F5373" i="1"/>
  <c r="E5373" i="1"/>
  <c r="D5373" i="1"/>
  <c r="C5373" i="1"/>
  <c r="B5373" i="1"/>
  <c r="Q5372" i="1"/>
  <c r="N5372" i="1"/>
  <c r="M5372" i="1"/>
  <c r="L5372" i="1"/>
  <c r="G5372" i="1"/>
  <c r="F5372" i="1"/>
  <c r="E5372" i="1"/>
  <c r="D5372" i="1"/>
  <c r="C5372" i="1"/>
  <c r="B5372" i="1"/>
  <c r="Q5371" i="1"/>
  <c r="N5371" i="1"/>
  <c r="M5371" i="1"/>
  <c r="L5371" i="1"/>
  <c r="G5371" i="1"/>
  <c r="F5371" i="1"/>
  <c r="E5371" i="1"/>
  <c r="D5371" i="1"/>
  <c r="C5371" i="1"/>
  <c r="B5371" i="1"/>
  <c r="Q5370" i="1"/>
  <c r="N5370" i="1"/>
  <c r="M5370" i="1"/>
  <c r="L5370" i="1"/>
  <c r="G5370" i="1"/>
  <c r="F5370" i="1"/>
  <c r="E5370" i="1"/>
  <c r="D5370" i="1"/>
  <c r="C5370" i="1"/>
  <c r="B5370" i="1"/>
  <c r="Q5369" i="1"/>
  <c r="N5369" i="1"/>
  <c r="M5369" i="1"/>
  <c r="L5369" i="1"/>
  <c r="G5369" i="1"/>
  <c r="F5369" i="1"/>
  <c r="E5369" i="1"/>
  <c r="D5369" i="1"/>
  <c r="C5369" i="1"/>
  <c r="B5369" i="1"/>
  <c r="Q5368" i="1"/>
  <c r="N5368" i="1"/>
  <c r="M5368" i="1"/>
  <c r="L5368" i="1"/>
  <c r="G5368" i="1"/>
  <c r="F5368" i="1"/>
  <c r="E5368" i="1"/>
  <c r="D5368" i="1"/>
  <c r="C5368" i="1"/>
  <c r="B5368" i="1"/>
  <c r="Q5367" i="1"/>
  <c r="N5367" i="1"/>
  <c r="M5367" i="1"/>
  <c r="L5367" i="1"/>
  <c r="G5367" i="1"/>
  <c r="F5367" i="1"/>
  <c r="E5367" i="1"/>
  <c r="D5367" i="1"/>
  <c r="C5367" i="1"/>
  <c r="B5367" i="1"/>
  <c r="Q5366" i="1"/>
  <c r="N5366" i="1"/>
  <c r="M5366" i="1"/>
  <c r="L5366" i="1"/>
  <c r="G5366" i="1"/>
  <c r="F5366" i="1"/>
  <c r="E5366" i="1"/>
  <c r="D5366" i="1"/>
  <c r="C5366" i="1"/>
  <c r="B5366" i="1"/>
  <c r="Q5365" i="1"/>
  <c r="N5365" i="1"/>
  <c r="M5365" i="1"/>
  <c r="L5365" i="1"/>
  <c r="G5365" i="1"/>
  <c r="F5365" i="1"/>
  <c r="E5365" i="1"/>
  <c r="D5365" i="1"/>
  <c r="C5365" i="1"/>
  <c r="B5365" i="1"/>
  <c r="Q5364" i="1"/>
  <c r="N5364" i="1"/>
  <c r="M5364" i="1"/>
  <c r="L5364" i="1"/>
  <c r="G5364" i="1"/>
  <c r="F5364" i="1"/>
  <c r="E5364" i="1"/>
  <c r="D5364" i="1"/>
  <c r="C5364" i="1"/>
  <c r="B5364" i="1"/>
  <c r="Q5363" i="1"/>
  <c r="N5363" i="1"/>
  <c r="M5363" i="1"/>
  <c r="L5363" i="1"/>
  <c r="G5363" i="1"/>
  <c r="F5363" i="1"/>
  <c r="E5363" i="1"/>
  <c r="D5363" i="1"/>
  <c r="C5363" i="1"/>
  <c r="B5363" i="1"/>
  <c r="Q5362" i="1"/>
  <c r="N5362" i="1"/>
  <c r="M5362" i="1"/>
  <c r="L5362" i="1"/>
  <c r="G5362" i="1"/>
  <c r="F5362" i="1"/>
  <c r="E5362" i="1"/>
  <c r="D5362" i="1"/>
  <c r="C5362" i="1"/>
  <c r="B5362" i="1"/>
  <c r="Q5361" i="1"/>
  <c r="N5361" i="1"/>
  <c r="M5361" i="1"/>
  <c r="L5361" i="1"/>
  <c r="G5361" i="1"/>
  <c r="F5361" i="1"/>
  <c r="E5361" i="1"/>
  <c r="D5361" i="1"/>
  <c r="C5361" i="1"/>
  <c r="B5361" i="1"/>
  <c r="Q5360" i="1"/>
  <c r="N5360" i="1"/>
  <c r="M5360" i="1"/>
  <c r="L5360" i="1"/>
  <c r="G5360" i="1"/>
  <c r="F5360" i="1"/>
  <c r="E5360" i="1"/>
  <c r="D5360" i="1"/>
  <c r="C5360" i="1"/>
  <c r="B5360" i="1"/>
  <c r="Q5359" i="1"/>
  <c r="N5359" i="1"/>
  <c r="M5359" i="1"/>
  <c r="L5359" i="1"/>
  <c r="G5359" i="1"/>
  <c r="F5359" i="1"/>
  <c r="E5359" i="1"/>
  <c r="D5359" i="1"/>
  <c r="C5359" i="1"/>
  <c r="B5359" i="1"/>
  <c r="Q5358" i="1"/>
  <c r="N5358" i="1"/>
  <c r="M5358" i="1"/>
  <c r="L5358" i="1"/>
  <c r="G5358" i="1"/>
  <c r="F5358" i="1"/>
  <c r="E5358" i="1"/>
  <c r="D5358" i="1"/>
  <c r="C5358" i="1"/>
  <c r="B5358" i="1"/>
  <c r="Q5357" i="1"/>
  <c r="N5357" i="1"/>
  <c r="M5357" i="1"/>
  <c r="L5357" i="1"/>
  <c r="G5357" i="1"/>
  <c r="F5357" i="1"/>
  <c r="E5357" i="1"/>
  <c r="D5357" i="1"/>
  <c r="C5357" i="1"/>
  <c r="B5357" i="1"/>
  <c r="Q5356" i="1"/>
  <c r="N5356" i="1"/>
  <c r="M5356" i="1"/>
  <c r="L5356" i="1"/>
  <c r="G5356" i="1"/>
  <c r="F5356" i="1"/>
  <c r="E5356" i="1"/>
  <c r="D5356" i="1"/>
  <c r="C5356" i="1"/>
  <c r="B5356" i="1"/>
  <c r="Q5355" i="1"/>
  <c r="N5355" i="1"/>
  <c r="M5355" i="1"/>
  <c r="L5355" i="1"/>
  <c r="G5355" i="1"/>
  <c r="F5355" i="1"/>
  <c r="E5355" i="1"/>
  <c r="D5355" i="1"/>
  <c r="C5355" i="1"/>
  <c r="B5355" i="1"/>
  <c r="Q5354" i="1"/>
  <c r="N5354" i="1"/>
  <c r="M5354" i="1"/>
  <c r="L5354" i="1"/>
  <c r="G5354" i="1"/>
  <c r="F5354" i="1"/>
  <c r="E5354" i="1"/>
  <c r="D5354" i="1"/>
  <c r="C5354" i="1"/>
  <c r="B5354" i="1"/>
  <c r="Q5353" i="1"/>
  <c r="N5353" i="1"/>
  <c r="M5353" i="1"/>
  <c r="L5353" i="1"/>
  <c r="G5353" i="1"/>
  <c r="F5353" i="1"/>
  <c r="E5353" i="1"/>
  <c r="D5353" i="1"/>
  <c r="C5353" i="1"/>
  <c r="B5353" i="1"/>
  <c r="Q5352" i="1"/>
  <c r="N5352" i="1"/>
  <c r="M5352" i="1"/>
  <c r="L5352" i="1"/>
  <c r="G5352" i="1"/>
  <c r="F5352" i="1"/>
  <c r="E5352" i="1"/>
  <c r="D5352" i="1"/>
  <c r="C5352" i="1"/>
  <c r="B5352" i="1"/>
  <c r="Q5351" i="1"/>
  <c r="N5351" i="1"/>
  <c r="M5351" i="1"/>
  <c r="L5351" i="1"/>
  <c r="G5351" i="1"/>
  <c r="F5351" i="1"/>
  <c r="E5351" i="1"/>
  <c r="D5351" i="1"/>
  <c r="C5351" i="1"/>
  <c r="B5351" i="1"/>
  <c r="Q5350" i="1"/>
  <c r="N5350" i="1"/>
  <c r="M5350" i="1"/>
  <c r="L5350" i="1"/>
  <c r="G5350" i="1"/>
  <c r="F5350" i="1"/>
  <c r="E5350" i="1"/>
  <c r="D5350" i="1"/>
  <c r="C5350" i="1"/>
  <c r="B5350" i="1"/>
  <c r="Q5349" i="1"/>
  <c r="N5349" i="1"/>
  <c r="M5349" i="1"/>
  <c r="L5349" i="1"/>
  <c r="G5349" i="1"/>
  <c r="F5349" i="1"/>
  <c r="E5349" i="1"/>
  <c r="D5349" i="1"/>
  <c r="C5349" i="1"/>
  <c r="B5349" i="1"/>
  <c r="Q5348" i="1"/>
  <c r="N5348" i="1"/>
  <c r="M5348" i="1"/>
  <c r="L5348" i="1"/>
  <c r="G5348" i="1"/>
  <c r="F5348" i="1"/>
  <c r="E5348" i="1"/>
  <c r="D5348" i="1"/>
  <c r="C5348" i="1"/>
  <c r="B5348" i="1"/>
  <c r="Q5347" i="1"/>
  <c r="N5347" i="1"/>
  <c r="M5347" i="1"/>
  <c r="L5347" i="1"/>
  <c r="G5347" i="1"/>
  <c r="F5347" i="1"/>
  <c r="E5347" i="1"/>
  <c r="D5347" i="1"/>
  <c r="C5347" i="1"/>
  <c r="B5347" i="1"/>
  <c r="Q5346" i="1"/>
  <c r="N5346" i="1"/>
  <c r="M5346" i="1"/>
  <c r="L5346" i="1"/>
  <c r="G5346" i="1"/>
  <c r="F5346" i="1"/>
  <c r="E5346" i="1"/>
  <c r="D5346" i="1"/>
  <c r="C5346" i="1"/>
  <c r="B5346" i="1"/>
  <c r="Q5345" i="1"/>
  <c r="N5345" i="1"/>
  <c r="M5345" i="1"/>
  <c r="L5345" i="1"/>
  <c r="G5345" i="1"/>
  <c r="F5345" i="1"/>
  <c r="E5345" i="1"/>
  <c r="D5345" i="1"/>
  <c r="C5345" i="1"/>
  <c r="B5345" i="1"/>
  <c r="Q5344" i="1"/>
  <c r="N5344" i="1"/>
  <c r="M5344" i="1"/>
  <c r="L5344" i="1"/>
  <c r="G5344" i="1"/>
  <c r="F5344" i="1"/>
  <c r="E5344" i="1"/>
  <c r="D5344" i="1"/>
  <c r="C5344" i="1"/>
  <c r="B5344" i="1"/>
  <c r="Q5343" i="1"/>
  <c r="N5343" i="1"/>
  <c r="M5343" i="1"/>
  <c r="L5343" i="1"/>
  <c r="G5343" i="1"/>
  <c r="F5343" i="1"/>
  <c r="E5343" i="1"/>
  <c r="D5343" i="1"/>
  <c r="C5343" i="1"/>
  <c r="B5343" i="1"/>
  <c r="Q5342" i="1"/>
  <c r="N5342" i="1"/>
  <c r="M5342" i="1"/>
  <c r="L5342" i="1"/>
  <c r="G5342" i="1"/>
  <c r="F5342" i="1"/>
  <c r="E5342" i="1"/>
  <c r="D5342" i="1"/>
  <c r="C5342" i="1"/>
  <c r="B5342" i="1"/>
  <c r="Q5341" i="1"/>
  <c r="N5341" i="1"/>
  <c r="M5341" i="1"/>
  <c r="L5341" i="1"/>
  <c r="G5341" i="1"/>
  <c r="F5341" i="1"/>
  <c r="E5341" i="1"/>
  <c r="D5341" i="1"/>
  <c r="C5341" i="1"/>
  <c r="B5341" i="1"/>
  <c r="Q5340" i="1"/>
  <c r="N5340" i="1"/>
  <c r="M5340" i="1"/>
  <c r="L5340" i="1"/>
  <c r="G5340" i="1"/>
  <c r="F5340" i="1"/>
  <c r="E5340" i="1"/>
  <c r="D5340" i="1"/>
  <c r="C5340" i="1"/>
  <c r="B5340" i="1"/>
  <c r="Q5339" i="1"/>
  <c r="N5339" i="1"/>
  <c r="M5339" i="1"/>
  <c r="L5339" i="1"/>
  <c r="G5339" i="1"/>
  <c r="F5339" i="1"/>
  <c r="E5339" i="1"/>
  <c r="D5339" i="1"/>
  <c r="C5339" i="1"/>
  <c r="B5339" i="1"/>
  <c r="Q5338" i="1"/>
  <c r="N5338" i="1"/>
  <c r="M5338" i="1"/>
  <c r="L5338" i="1"/>
  <c r="G5338" i="1"/>
  <c r="F5338" i="1"/>
  <c r="E5338" i="1"/>
  <c r="D5338" i="1"/>
  <c r="C5338" i="1"/>
  <c r="B5338" i="1"/>
  <c r="Q5337" i="1"/>
  <c r="N5337" i="1"/>
  <c r="M5337" i="1"/>
  <c r="L5337" i="1"/>
  <c r="G5337" i="1"/>
  <c r="F5337" i="1"/>
  <c r="E5337" i="1"/>
  <c r="D5337" i="1"/>
  <c r="C5337" i="1"/>
  <c r="B5337" i="1"/>
  <c r="Q5336" i="1"/>
  <c r="N5336" i="1"/>
  <c r="M5336" i="1"/>
  <c r="L5336" i="1"/>
  <c r="G5336" i="1"/>
  <c r="F5336" i="1"/>
  <c r="E5336" i="1"/>
  <c r="D5336" i="1"/>
  <c r="C5336" i="1"/>
  <c r="B5336" i="1"/>
  <c r="Q5335" i="1"/>
  <c r="N5335" i="1"/>
  <c r="M5335" i="1"/>
  <c r="L5335" i="1"/>
  <c r="G5335" i="1"/>
  <c r="F5335" i="1"/>
  <c r="E5335" i="1"/>
  <c r="D5335" i="1"/>
  <c r="C5335" i="1"/>
  <c r="B5335" i="1"/>
  <c r="Q5334" i="1"/>
  <c r="N5334" i="1"/>
  <c r="M5334" i="1"/>
  <c r="L5334" i="1"/>
  <c r="G5334" i="1"/>
  <c r="F5334" i="1"/>
  <c r="E5334" i="1"/>
  <c r="D5334" i="1"/>
  <c r="C5334" i="1"/>
  <c r="B5334" i="1"/>
  <c r="Q5333" i="1"/>
  <c r="N5333" i="1"/>
  <c r="M5333" i="1"/>
  <c r="L5333" i="1"/>
  <c r="G5333" i="1"/>
  <c r="F5333" i="1"/>
  <c r="E5333" i="1"/>
  <c r="D5333" i="1"/>
  <c r="C5333" i="1"/>
  <c r="B5333" i="1"/>
  <c r="Q5332" i="1"/>
  <c r="N5332" i="1"/>
  <c r="M5332" i="1"/>
  <c r="L5332" i="1"/>
  <c r="G5332" i="1"/>
  <c r="F5332" i="1"/>
  <c r="E5332" i="1"/>
  <c r="D5332" i="1"/>
  <c r="C5332" i="1"/>
  <c r="B5332" i="1"/>
  <c r="Q5331" i="1"/>
  <c r="N5331" i="1"/>
  <c r="M5331" i="1"/>
  <c r="L5331" i="1"/>
  <c r="G5331" i="1"/>
  <c r="F5331" i="1"/>
  <c r="E5331" i="1"/>
  <c r="D5331" i="1"/>
  <c r="C5331" i="1"/>
  <c r="B5331" i="1"/>
  <c r="Q5330" i="1"/>
  <c r="N5330" i="1"/>
  <c r="M5330" i="1"/>
  <c r="L5330" i="1"/>
  <c r="G5330" i="1"/>
  <c r="F5330" i="1"/>
  <c r="E5330" i="1"/>
  <c r="D5330" i="1"/>
  <c r="C5330" i="1"/>
  <c r="B5330" i="1"/>
  <c r="Q5329" i="1"/>
  <c r="N5329" i="1"/>
  <c r="M5329" i="1"/>
  <c r="L5329" i="1"/>
  <c r="G5329" i="1"/>
  <c r="F5329" i="1"/>
  <c r="E5329" i="1"/>
  <c r="D5329" i="1"/>
  <c r="C5329" i="1"/>
  <c r="B5329" i="1"/>
  <c r="Q5328" i="1"/>
  <c r="N5328" i="1"/>
  <c r="M5328" i="1"/>
  <c r="L5328" i="1"/>
  <c r="G5328" i="1"/>
  <c r="F5328" i="1"/>
  <c r="E5328" i="1"/>
  <c r="D5328" i="1"/>
  <c r="C5328" i="1"/>
  <c r="B5328" i="1"/>
  <c r="Q5327" i="1"/>
  <c r="N5327" i="1"/>
  <c r="M5327" i="1"/>
  <c r="L5327" i="1"/>
  <c r="G5327" i="1"/>
  <c r="F5327" i="1"/>
  <c r="E5327" i="1"/>
  <c r="D5327" i="1"/>
  <c r="C5327" i="1"/>
  <c r="B5327" i="1"/>
  <c r="Q5326" i="1"/>
  <c r="N5326" i="1"/>
  <c r="M5326" i="1"/>
  <c r="L5326" i="1"/>
  <c r="G5326" i="1"/>
  <c r="F5326" i="1"/>
  <c r="E5326" i="1"/>
  <c r="D5326" i="1"/>
  <c r="C5326" i="1"/>
  <c r="B5326" i="1"/>
  <c r="Q5325" i="1"/>
  <c r="N5325" i="1"/>
  <c r="M5325" i="1"/>
  <c r="L5325" i="1"/>
  <c r="G5325" i="1"/>
  <c r="F5325" i="1"/>
  <c r="E5325" i="1"/>
  <c r="D5325" i="1"/>
  <c r="C5325" i="1"/>
  <c r="B5325" i="1"/>
  <c r="Q5324" i="1"/>
  <c r="N5324" i="1"/>
  <c r="M5324" i="1"/>
  <c r="L5324" i="1"/>
  <c r="G5324" i="1"/>
  <c r="F5324" i="1"/>
  <c r="E5324" i="1"/>
  <c r="D5324" i="1"/>
  <c r="C5324" i="1"/>
  <c r="B5324" i="1"/>
  <c r="Q5323" i="1"/>
  <c r="N5323" i="1"/>
  <c r="M5323" i="1"/>
  <c r="L5323" i="1"/>
  <c r="G5323" i="1"/>
  <c r="F5323" i="1"/>
  <c r="E5323" i="1"/>
  <c r="D5323" i="1"/>
  <c r="C5323" i="1"/>
  <c r="B5323" i="1"/>
  <c r="Q5322" i="1"/>
  <c r="N5322" i="1"/>
  <c r="M5322" i="1"/>
  <c r="L5322" i="1"/>
  <c r="G5322" i="1"/>
  <c r="F5322" i="1"/>
  <c r="E5322" i="1"/>
  <c r="D5322" i="1"/>
  <c r="C5322" i="1"/>
  <c r="B5322" i="1"/>
  <c r="Q5321" i="1"/>
  <c r="N5321" i="1"/>
  <c r="M5321" i="1"/>
  <c r="L5321" i="1"/>
  <c r="G5321" i="1"/>
  <c r="F5321" i="1"/>
  <c r="E5321" i="1"/>
  <c r="D5321" i="1"/>
  <c r="C5321" i="1"/>
  <c r="B5321" i="1"/>
  <c r="Q5320" i="1"/>
  <c r="N5320" i="1"/>
  <c r="M5320" i="1"/>
  <c r="L5320" i="1"/>
  <c r="G5320" i="1"/>
  <c r="F5320" i="1"/>
  <c r="E5320" i="1"/>
  <c r="D5320" i="1"/>
  <c r="C5320" i="1"/>
  <c r="B5320" i="1"/>
  <c r="Q5319" i="1"/>
  <c r="N5319" i="1"/>
  <c r="M5319" i="1"/>
  <c r="L5319" i="1"/>
  <c r="G5319" i="1"/>
  <c r="F5319" i="1"/>
  <c r="E5319" i="1"/>
  <c r="D5319" i="1"/>
  <c r="C5319" i="1"/>
  <c r="B5319" i="1"/>
  <c r="Q5318" i="1"/>
  <c r="N5318" i="1"/>
  <c r="M5318" i="1"/>
  <c r="L5318" i="1"/>
  <c r="G5318" i="1"/>
  <c r="F5318" i="1"/>
  <c r="E5318" i="1"/>
  <c r="D5318" i="1"/>
  <c r="C5318" i="1"/>
  <c r="B5318" i="1"/>
  <c r="Q5317" i="1"/>
  <c r="N5317" i="1"/>
  <c r="M5317" i="1"/>
  <c r="L5317" i="1"/>
  <c r="G5317" i="1"/>
  <c r="F5317" i="1"/>
  <c r="E5317" i="1"/>
  <c r="D5317" i="1"/>
  <c r="C5317" i="1"/>
  <c r="B5317" i="1"/>
  <c r="Q5316" i="1"/>
  <c r="N5316" i="1"/>
  <c r="M5316" i="1"/>
  <c r="L5316" i="1"/>
  <c r="G5316" i="1"/>
  <c r="F5316" i="1"/>
  <c r="E5316" i="1"/>
  <c r="D5316" i="1"/>
  <c r="C5316" i="1"/>
  <c r="B5316" i="1"/>
  <c r="Q5315" i="1"/>
  <c r="N5315" i="1"/>
  <c r="M5315" i="1"/>
  <c r="L5315" i="1"/>
  <c r="G5315" i="1"/>
  <c r="F5315" i="1"/>
  <c r="E5315" i="1"/>
  <c r="D5315" i="1"/>
  <c r="C5315" i="1"/>
  <c r="B5315" i="1"/>
  <c r="Q5314" i="1"/>
  <c r="N5314" i="1"/>
  <c r="M5314" i="1"/>
  <c r="L5314" i="1"/>
  <c r="G5314" i="1"/>
  <c r="F5314" i="1"/>
  <c r="E5314" i="1"/>
  <c r="D5314" i="1"/>
  <c r="C5314" i="1"/>
  <c r="B5314" i="1"/>
  <c r="Q5313" i="1"/>
  <c r="N5313" i="1"/>
  <c r="M5313" i="1"/>
  <c r="L5313" i="1"/>
  <c r="G5313" i="1"/>
  <c r="F5313" i="1"/>
  <c r="E5313" i="1"/>
  <c r="D5313" i="1"/>
  <c r="C5313" i="1"/>
  <c r="B5313" i="1"/>
  <c r="Q5312" i="1"/>
  <c r="N5312" i="1"/>
  <c r="M5312" i="1"/>
  <c r="L5312" i="1"/>
  <c r="G5312" i="1"/>
  <c r="F5312" i="1"/>
  <c r="E5312" i="1"/>
  <c r="D5312" i="1"/>
  <c r="C5312" i="1"/>
  <c r="B5312" i="1"/>
  <c r="Q5311" i="1"/>
  <c r="N5311" i="1"/>
  <c r="M5311" i="1"/>
  <c r="L5311" i="1"/>
  <c r="G5311" i="1"/>
  <c r="F5311" i="1"/>
  <c r="E5311" i="1"/>
  <c r="D5311" i="1"/>
  <c r="C5311" i="1"/>
  <c r="B5311" i="1"/>
  <c r="Q5310" i="1"/>
  <c r="N5310" i="1"/>
  <c r="M5310" i="1"/>
  <c r="L5310" i="1"/>
  <c r="G5310" i="1"/>
  <c r="F5310" i="1"/>
  <c r="E5310" i="1"/>
  <c r="D5310" i="1"/>
  <c r="C5310" i="1"/>
  <c r="B5310" i="1"/>
  <c r="Q5309" i="1"/>
  <c r="N5309" i="1"/>
  <c r="M5309" i="1"/>
  <c r="L5309" i="1"/>
  <c r="G5309" i="1"/>
  <c r="F5309" i="1"/>
  <c r="E5309" i="1"/>
  <c r="D5309" i="1"/>
  <c r="C5309" i="1"/>
  <c r="B5309" i="1"/>
  <c r="Q5308" i="1"/>
  <c r="N5308" i="1"/>
  <c r="M5308" i="1"/>
  <c r="L5308" i="1"/>
  <c r="G5308" i="1"/>
  <c r="F5308" i="1"/>
  <c r="E5308" i="1"/>
  <c r="D5308" i="1"/>
  <c r="C5308" i="1"/>
  <c r="B5308" i="1"/>
  <c r="Q5307" i="1"/>
  <c r="N5307" i="1"/>
  <c r="M5307" i="1"/>
  <c r="L5307" i="1"/>
  <c r="G5307" i="1"/>
  <c r="F5307" i="1"/>
  <c r="E5307" i="1"/>
  <c r="D5307" i="1"/>
  <c r="C5307" i="1"/>
  <c r="B5307" i="1"/>
  <c r="Q5306" i="1"/>
  <c r="N5306" i="1"/>
  <c r="M5306" i="1"/>
  <c r="L5306" i="1"/>
  <c r="G5306" i="1"/>
  <c r="F5306" i="1"/>
  <c r="E5306" i="1"/>
  <c r="D5306" i="1"/>
  <c r="C5306" i="1"/>
  <c r="B5306" i="1"/>
  <c r="Q5305" i="1"/>
  <c r="N5305" i="1"/>
  <c r="M5305" i="1"/>
  <c r="L5305" i="1"/>
  <c r="G5305" i="1"/>
  <c r="F5305" i="1"/>
  <c r="E5305" i="1"/>
  <c r="D5305" i="1"/>
  <c r="C5305" i="1"/>
  <c r="B5305" i="1"/>
  <c r="Q5304" i="1"/>
  <c r="N5304" i="1"/>
  <c r="M5304" i="1"/>
  <c r="L5304" i="1"/>
  <c r="G5304" i="1"/>
  <c r="F5304" i="1"/>
  <c r="E5304" i="1"/>
  <c r="D5304" i="1"/>
  <c r="C5304" i="1"/>
  <c r="B5304" i="1"/>
  <c r="Q5303" i="1"/>
  <c r="N5303" i="1"/>
  <c r="M5303" i="1"/>
  <c r="L5303" i="1"/>
  <c r="G5303" i="1"/>
  <c r="F5303" i="1"/>
  <c r="E5303" i="1"/>
  <c r="D5303" i="1"/>
  <c r="C5303" i="1"/>
  <c r="B5303" i="1"/>
  <c r="Q5302" i="1"/>
  <c r="N5302" i="1"/>
  <c r="M5302" i="1"/>
  <c r="L5302" i="1"/>
  <c r="G5302" i="1"/>
  <c r="F5302" i="1"/>
  <c r="E5302" i="1"/>
  <c r="D5302" i="1"/>
  <c r="C5302" i="1"/>
  <c r="B5302" i="1"/>
  <c r="Q5301" i="1"/>
  <c r="N5301" i="1"/>
  <c r="M5301" i="1"/>
  <c r="L5301" i="1"/>
  <c r="G5301" i="1"/>
  <c r="F5301" i="1"/>
  <c r="E5301" i="1"/>
  <c r="D5301" i="1"/>
  <c r="C5301" i="1"/>
  <c r="B5301" i="1"/>
  <c r="Q5300" i="1"/>
  <c r="N5300" i="1"/>
  <c r="M5300" i="1"/>
  <c r="L5300" i="1"/>
  <c r="G5300" i="1"/>
  <c r="F5300" i="1"/>
  <c r="E5300" i="1"/>
  <c r="D5300" i="1"/>
  <c r="C5300" i="1"/>
  <c r="B5300" i="1"/>
  <c r="Q5299" i="1"/>
  <c r="N5299" i="1"/>
  <c r="M5299" i="1"/>
  <c r="L5299" i="1"/>
  <c r="G5299" i="1"/>
  <c r="F5299" i="1"/>
  <c r="E5299" i="1"/>
  <c r="D5299" i="1"/>
  <c r="C5299" i="1"/>
  <c r="B5299" i="1"/>
  <c r="Q5298" i="1"/>
  <c r="N5298" i="1"/>
  <c r="M5298" i="1"/>
  <c r="L5298" i="1"/>
  <c r="G5298" i="1"/>
  <c r="F5298" i="1"/>
  <c r="E5298" i="1"/>
  <c r="D5298" i="1"/>
  <c r="C5298" i="1"/>
  <c r="B5298" i="1"/>
  <c r="Q5297" i="1"/>
  <c r="N5297" i="1"/>
  <c r="M5297" i="1"/>
  <c r="L5297" i="1"/>
  <c r="G5297" i="1"/>
  <c r="F5297" i="1"/>
  <c r="E5297" i="1"/>
  <c r="D5297" i="1"/>
  <c r="C5297" i="1"/>
  <c r="B5297" i="1"/>
  <c r="Q5296" i="1"/>
  <c r="N5296" i="1"/>
  <c r="M5296" i="1"/>
  <c r="L5296" i="1"/>
  <c r="G5296" i="1"/>
  <c r="F5296" i="1"/>
  <c r="E5296" i="1"/>
  <c r="D5296" i="1"/>
  <c r="C5296" i="1"/>
  <c r="B5296" i="1"/>
  <c r="Q5295" i="1"/>
  <c r="N5295" i="1"/>
  <c r="M5295" i="1"/>
  <c r="L5295" i="1"/>
  <c r="G5295" i="1"/>
  <c r="F5295" i="1"/>
  <c r="E5295" i="1"/>
  <c r="D5295" i="1"/>
  <c r="C5295" i="1"/>
  <c r="B5295" i="1"/>
  <c r="Q5294" i="1"/>
  <c r="N5294" i="1"/>
  <c r="M5294" i="1"/>
  <c r="L5294" i="1"/>
  <c r="G5294" i="1"/>
  <c r="F5294" i="1"/>
  <c r="E5294" i="1"/>
  <c r="D5294" i="1"/>
  <c r="C5294" i="1"/>
  <c r="B5294" i="1"/>
  <c r="Q5293" i="1"/>
  <c r="N5293" i="1"/>
  <c r="M5293" i="1"/>
  <c r="L5293" i="1"/>
  <c r="G5293" i="1"/>
  <c r="F5293" i="1"/>
  <c r="E5293" i="1"/>
  <c r="D5293" i="1"/>
  <c r="C5293" i="1"/>
  <c r="B5293" i="1"/>
  <c r="Q5292" i="1"/>
  <c r="N5292" i="1"/>
  <c r="M5292" i="1"/>
  <c r="L5292" i="1"/>
  <c r="G5292" i="1"/>
  <c r="F5292" i="1"/>
  <c r="E5292" i="1"/>
  <c r="D5292" i="1"/>
  <c r="C5292" i="1"/>
  <c r="B5292" i="1"/>
  <c r="Q5291" i="1"/>
  <c r="N5291" i="1"/>
  <c r="M5291" i="1"/>
  <c r="L5291" i="1"/>
  <c r="G5291" i="1"/>
  <c r="F5291" i="1"/>
  <c r="E5291" i="1"/>
  <c r="D5291" i="1"/>
  <c r="C5291" i="1"/>
  <c r="B5291" i="1"/>
  <c r="Q5290" i="1"/>
  <c r="N5290" i="1"/>
  <c r="M5290" i="1"/>
  <c r="L5290" i="1"/>
  <c r="G5290" i="1"/>
  <c r="F5290" i="1"/>
  <c r="E5290" i="1"/>
  <c r="D5290" i="1"/>
  <c r="C5290" i="1"/>
  <c r="B5290" i="1"/>
  <c r="Q5289" i="1"/>
  <c r="N5289" i="1"/>
  <c r="M5289" i="1"/>
  <c r="L5289" i="1"/>
  <c r="G5289" i="1"/>
  <c r="F5289" i="1"/>
  <c r="E5289" i="1"/>
  <c r="D5289" i="1"/>
  <c r="C5289" i="1"/>
  <c r="B5289" i="1"/>
  <c r="Q5288" i="1"/>
  <c r="N5288" i="1"/>
  <c r="M5288" i="1"/>
  <c r="L5288" i="1"/>
  <c r="G5288" i="1"/>
  <c r="F5288" i="1"/>
  <c r="E5288" i="1"/>
  <c r="D5288" i="1"/>
  <c r="C5288" i="1"/>
  <c r="B5288" i="1"/>
  <c r="Q5287" i="1"/>
  <c r="N5287" i="1"/>
  <c r="M5287" i="1"/>
  <c r="L5287" i="1"/>
  <c r="G5287" i="1"/>
  <c r="F5287" i="1"/>
  <c r="E5287" i="1"/>
  <c r="D5287" i="1"/>
  <c r="C5287" i="1"/>
  <c r="B5287" i="1"/>
  <c r="Q5286" i="1"/>
  <c r="N5286" i="1"/>
  <c r="M5286" i="1"/>
  <c r="L5286" i="1"/>
  <c r="G5286" i="1"/>
  <c r="F5286" i="1"/>
  <c r="E5286" i="1"/>
  <c r="D5286" i="1"/>
  <c r="C5286" i="1"/>
  <c r="B5286" i="1"/>
  <c r="Q5285" i="1"/>
  <c r="N5285" i="1"/>
  <c r="M5285" i="1"/>
  <c r="L5285" i="1"/>
  <c r="G5285" i="1"/>
  <c r="F5285" i="1"/>
  <c r="E5285" i="1"/>
  <c r="D5285" i="1"/>
  <c r="C5285" i="1"/>
  <c r="B5285" i="1"/>
  <c r="Q5284" i="1"/>
  <c r="N5284" i="1"/>
  <c r="M5284" i="1"/>
  <c r="L5284" i="1"/>
  <c r="G5284" i="1"/>
  <c r="F5284" i="1"/>
  <c r="E5284" i="1"/>
  <c r="D5284" i="1"/>
  <c r="C5284" i="1"/>
  <c r="B5284" i="1"/>
  <c r="Q5283" i="1"/>
  <c r="N5283" i="1"/>
  <c r="M5283" i="1"/>
  <c r="L5283" i="1"/>
  <c r="G5283" i="1"/>
  <c r="F5283" i="1"/>
  <c r="E5283" i="1"/>
  <c r="D5283" i="1"/>
  <c r="C5283" i="1"/>
  <c r="B5283" i="1"/>
  <c r="Q5282" i="1"/>
  <c r="N5282" i="1"/>
  <c r="M5282" i="1"/>
  <c r="L5282" i="1"/>
  <c r="G5282" i="1"/>
  <c r="F5282" i="1"/>
  <c r="E5282" i="1"/>
  <c r="D5282" i="1"/>
  <c r="C5282" i="1"/>
  <c r="B5282" i="1"/>
  <c r="Q5281" i="1"/>
  <c r="N5281" i="1"/>
  <c r="M5281" i="1"/>
  <c r="L5281" i="1"/>
  <c r="G5281" i="1"/>
  <c r="F5281" i="1"/>
  <c r="E5281" i="1"/>
  <c r="D5281" i="1"/>
  <c r="C5281" i="1"/>
  <c r="B5281" i="1"/>
  <c r="Q5280" i="1"/>
  <c r="N5280" i="1"/>
  <c r="M5280" i="1"/>
  <c r="L5280" i="1"/>
  <c r="G5280" i="1"/>
  <c r="F5280" i="1"/>
  <c r="E5280" i="1"/>
  <c r="D5280" i="1"/>
  <c r="C5280" i="1"/>
  <c r="B5280" i="1"/>
  <c r="Q5279" i="1"/>
  <c r="N5279" i="1"/>
  <c r="M5279" i="1"/>
  <c r="L5279" i="1"/>
  <c r="G5279" i="1"/>
  <c r="F5279" i="1"/>
  <c r="E5279" i="1"/>
  <c r="D5279" i="1"/>
  <c r="C5279" i="1"/>
  <c r="B5279" i="1"/>
  <c r="Q5278" i="1"/>
  <c r="N5278" i="1"/>
  <c r="M5278" i="1"/>
  <c r="L5278" i="1"/>
  <c r="G5278" i="1"/>
  <c r="F5278" i="1"/>
  <c r="E5278" i="1"/>
  <c r="D5278" i="1"/>
  <c r="C5278" i="1"/>
  <c r="B5278" i="1"/>
  <c r="Q5277" i="1"/>
  <c r="N5277" i="1"/>
  <c r="M5277" i="1"/>
  <c r="L5277" i="1"/>
  <c r="G5277" i="1"/>
  <c r="F5277" i="1"/>
  <c r="E5277" i="1"/>
  <c r="D5277" i="1"/>
  <c r="C5277" i="1"/>
  <c r="B5277" i="1"/>
  <c r="Q5276" i="1"/>
  <c r="N5276" i="1"/>
  <c r="M5276" i="1"/>
  <c r="L5276" i="1"/>
  <c r="G5276" i="1"/>
  <c r="F5276" i="1"/>
  <c r="E5276" i="1"/>
  <c r="D5276" i="1"/>
  <c r="C5276" i="1"/>
  <c r="B5276" i="1"/>
  <c r="Q5275" i="1"/>
  <c r="N5275" i="1"/>
  <c r="M5275" i="1"/>
  <c r="L5275" i="1"/>
  <c r="G5275" i="1"/>
  <c r="F5275" i="1"/>
  <c r="E5275" i="1"/>
  <c r="D5275" i="1"/>
  <c r="C5275" i="1"/>
  <c r="B5275" i="1"/>
  <c r="Q5274" i="1"/>
  <c r="N5274" i="1"/>
  <c r="M5274" i="1"/>
  <c r="L5274" i="1"/>
  <c r="G5274" i="1"/>
  <c r="F5274" i="1"/>
  <c r="E5274" i="1"/>
  <c r="D5274" i="1"/>
  <c r="C5274" i="1"/>
  <c r="B5274" i="1"/>
  <c r="Q5273" i="1"/>
  <c r="N5273" i="1"/>
  <c r="M5273" i="1"/>
  <c r="L5273" i="1"/>
  <c r="G5273" i="1"/>
  <c r="F5273" i="1"/>
  <c r="E5273" i="1"/>
  <c r="D5273" i="1"/>
  <c r="C5273" i="1"/>
  <c r="B5273" i="1"/>
  <c r="Q5272" i="1"/>
  <c r="N5272" i="1"/>
  <c r="M5272" i="1"/>
  <c r="L5272" i="1"/>
  <c r="G5272" i="1"/>
  <c r="F5272" i="1"/>
  <c r="E5272" i="1"/>
  <c r="D5272" i="1"/>
  <c r="C5272" i="1"/>
  <c r="B5272" i="1"/>
  <c r="Q5271" i="1"/>
  <c r="N5271" i="1"/>
  <c r="M5271" i="1"/>
  <c r="L5271" i="1"/>
  <c r="G5271" i="1"/>
  <c r="F5271" i="1"/>
  <c r="E5271" i="1"/>
  <c r="D5271" i="1"/>
  <c r="C5271" i="1"/>
  <c r="B5271" i="1"/>
  <c r="Q5270" i="1"/>
  <c r="N5270" i="1"/>
  <c r="M5270" i="1"/>
  <c r="L5270" i="1"/>
  <c r="G5270" i="1"/>
  <c r="F5270" i="1"/>
  <c r="E5270" i="1"/>
  <c r="D5270" i="1"/>
  <c r="C5270" i="1"/>
  <c r="B5270" i="1"/>
  <c r="Q5269" i="1"/>
  <c r="N5269" i="1"/>
  <c r="M5269" i="1"/>
  <c r="L5269" i="1"/>
  <c r="G5269" i="1"/>
  <c r="F5269" i="1"/>
  <c r="E5269" i="1"/>
  <c r="D5269" i="1"/>
  <c r="C5269" i="1"/>
  <c r="B5269" i="1"/>
  <c r="Q5268" i="1"/>
  <c r="N5268" i="1"/>
  <c r="M5268" i="1"/>
  <c r="L5268" i="1"/>
  <c r="G5268" i="1"/>
  <c r="F5268" i="1"/>
  <c r="E5268" i="1"/>
  <c r="D5268" i="1"/>
  <c r="C5268" i="1"/>
  <c r="B5268" i="1"/>
  <c r="Q5267" i="1"/>
  <c r="N5267" i="1"/>
  <c r="M5267" i="1"/>
  <c r="L5267" i="1"/>
  <c r="G5267" i="1"/>
  <c r="F5267" i="1"/>
  <c r="E5267" i="1"/>
  <c r="D5267" i="1"/>
  <c r="C5267" i="1"/>
  <c r="B5267" i="1"/>
  <c r="Q5266" i="1"/>
  <c r="N5266" i="1"/>
  <c r="M5266" i="1"/>
  <c r="L5266" i="1"/>
  <c r="G5266" i="1"/>
  <c r="F5266" i="1"/>
  <c r="E5266" i="1"/>
  <c r="D5266" i="1"/>
  <c r="C5266" i="1"/>
  <c r="B5266" i="1"/>
  <c r="Q5265" i="1"/>
  <c r="N5265" i="1"/>
  <c r="M5265" i="1"/>
  <c r="L5265" i="1"/>
  <c r="G5265" i="1"/>
  <c r="F5265" i="1"/>
  <c r="E5265" i="1"/>
  <c r="D5265" i="1"/>
  <c r="C5265" i="1"/>
  <c r="B5265" i="1"/>
  <c r="Q5264" i="1"/>
  <c r="N5264" i="1"/>
  <c r="M5264" i="1"/>
  <c r="L5264" i="1"/>
  <c r="G5264" i="1"/>
  <c r="F5264" i="1"/>
  <c r="E5264" i="1"/>
  <c r="D5264" i="1"/>
  <c r="C5264" i="1"/>
  <c r="B5264" i="1"/>
  <c r="Q5263" i="1"/>
  <c r="N5263" i="1"/>
  <c r="M5263" i="1"/>
  <c r="L5263" i="1"/>
  <c r="G5263" i="1"/>
  <c r="F5263" i="1"/>
  <c r="E5263" i="1"/>
  <c r="D5263" i="1"/>
  <c r="C5263" i="1"/>
  <c r="B5263" i="1"/>
  <c r="Q5262" i="1"/>
  <c r="N5262" i="1"/>
  <c r="M5262" i="1"/>
  <c r="L5262" i="1"/>
  <c r="G5262" i="1"/>
  <c r="F5262" i="1"/>
  <c r="E5262" i="1"/>
  <c r="D5262" i="1"/>
  <c r="C5262" i="1"/>
  <c r="B5262" i="1"/>
  <c r="Q5261" i="1"/>
  <c r="N5261" i="1"/>
  <c r="M5261" i="1"/>
  <c r="L5261" i="1"/>
  <c r="G5261" i="1"/>
  <c r="F5261" i="1"/>
  <c r="E5261" i="1"/>
  <c r="D5261" i="1"/>
  <c r="C5261" i="1"/>
  <c r="B5261" i="1"/>
  <c r="Q5260" i="1"/>
  <c r="N5260" i="1"/>
  <c r="M5260" i="1"/>
  <c r="L5260" i="1"/>
  <c r="G5260" i="1"/>
  <c r="F5260" i="1"/>
  <c r="E5260" i="1"/>
  <c r="D5260" i="1"/>
  <c r="C5260" i="1"/>
  <c r="B5260" i="1"/>
  <c r="Q5259" i="1"/>
  <c r="N5259" i="1"/>
  <c r="M5259" i="1"/>
  <c r="L5259" i="1"/>
  <c r="G5259" i="1"/>
  <c r="F5259" i="1"/>
  <c r="E5259" i="1"/>
  <c r="D5259" i="1"/>
  <c r="C5259" i="1"/>
  <c r="B5259" i="1"/>
  <c r="Q5258" i="1"/>
  <c r="N5258" i="1"/>
  <c r="M5258" i="1"/>
  <c r="L5258" i="1"/>
  <c r="G5258" i="1"/>
  <c r="F5258" i="1"/>
  <c r="E5258" i="1"/>
  <c r="D5258" i="1"/>
  <c r="C5258" i="1"/>
  <c r="B5258" i="1"/>
  <c r="Q5257" i="1"/>
  <c r="N5257" i="1"/>
  <c r="M5257" i="1"/>
  <c r="L5257" i="1"/>
  <c r="G5257" i="1"/>
  <c r="F5257" i="1"/>
  <c r="E5257" i="1"/>
  <c r="D5257" i="1"/>
  <c r="C5257" i="1"/>
  <c r="B5257" i="1"/>
  <c r="Q5256" i="1"/>
  <c r="N5256" i="1"/>
  <c r="M5256" i="1"/>
  <c r="L5256" i="1"/>
  <c r="G5256" i="1"/>
  <c r="F5256" i="1"/>
  <c r="E5256" i="1"/>
  <c r="D5256" i="1"/>
  <c r="C5256" i="1"/>
  <c r="B5256" i="1"/>
  <c r="Q5255" i="1"/>
  <c r="N5255" i="1"/>
  <c r="M5255" i="1"/>
  <c r="L5255" i="1"/>
  <c r="G5255" i="1"/>
  <c r="F5255" i="1"/>
  <c r="E5255" i="1"/>
  <c r="D5255" i="1"/>
  <c r="C5255" i="1"/>
  <c r="B5255" i="1"/>
  <c r="Q5254" i="1"/>
  <c r="N5254" i="1"/>
  <c r="M5254" i="1"/>
  <c r="L5254" i="1"/>
  <c r="G5254" i="1"/>
  <c r="F5254" i="1"/>
  <c r="E5254" i="1"/>
  <c r="D5254" i="1"/>
  <c r="C5254" i="1"/>
  <c r="B5254" i="1"/>
  <c r="Q5253" i="1"/>
  <c r="N5253" i="1"/>
  <c r="M5253" i="1"/>
  <c r="L5253" i="1"/>
  <c r="G5253" i="1"/>
  <c r="F5253" i="1"/>
  <c r="E5253" i="1"/>
  <c r="D5253" i="1"/>
  <c r="C5253" i="1"/>
  <c r="B5253" i="1"/>
  <c r="Q5252" i="1"/>
  <c r="N5252" i="1"/>
  <c r="M5252" i="1"/>
  <c r="L5252" i="1"/>
  <c r="G5252" i="1"/>
  <c r="F5252" i="1"/>
  <c r="E5252" i="1"/>
  <c r="D5252" i="1"/>
  <c r="C5252" i="1"/>
  <c r="B5252" i="1"/>
  <c r="Q5251" i="1"/>
  <c r="N5251" i="1"/>
  <c r="M5251" i="1"/>
  <c r="L5251" i="1"/>
  <c r="G5251" i="1"/>
  <c r="F5251" i="1"/>
  <c r="E5251" i="1"/>
  <c r="D5251" i="1"/>
  <c r="C5251" i="1"/>
  <c r="B5251" i="1"/>
  <c r="Q5250" i="1"/>
  <c r="N5250" i="1"/>
  <c r="M5250" i="1"/>
  <c r="L5250" i="1"/>
  <c r="G5250" i="1"/>
  <c r="F5250" i="1"/>
  <c r="E5250" i="1"/>
  <c r="D5250" i="1"/>
  <c r="C5250" i="1"/>
  <c r="B5250" i="1"/>
  <c r="Q5249" i="1"/>
  <c r="N5249" i="1"/>
  <c r="M5249" i="1"/>
  <c r="L5249" i="1"/>
  <c r="G5249" i="1"/>
  <c r="F5249" i="1"/>
  <c r="E5249" i="1"/>
  <c r="D5249" i="1"/>
  <c r="C5249" i="1"/>
  <c r="B5249" i="1"/>
  <c r="Q5248" i="1"/>
  <c r="N5248" i="1"/>
  <c r="M5248" i="1"/>
  <c r="L5248" i="1"/>
  <c r="G5248" i="1"/>
  <c r="F5248" i="1"/>
  <c r="E5248" i="1"/>
  <c r="D5248" i="1"/>
  <c r="C5248" i="1"/>
  <c r="B5248" i="1"/>
  <c r="Q5247" i="1"/>
  <c r="N5247" i="1"/>
  <c r="M5247" i="1"/>
  <c r="L5247" i="1"/>
  <c r="G5247" i="1"/>
  <c r="F5247" i="1"/>
  <c r="E5247" i="1"/>
  <c r="D5247" i="1"/>
  <c r="C5247" i="1"/>
  <c r="B5247" i="1"/>
  <c r="Q5246" i="1"/>
  <c r="N5246" i="1"/>
  <c r="M5246" i="1"/>
  <c r="L5246" i="1"/>
  <c r="G5246" i="1"/>
  <c r="F5246" i="1"/>
  <c r="E5246" i="1"/>
  <c r="D5246" i="1"/>
  <c r="C5246" i="1"/>
  <c r="B5246" i="1"/>
  <c r="Q5245" i="1"/>
  <c r="N5245" i="1"/>
  <c r="M5245" i="1"/>
  <c r="L5245" i="1"/>
  <c r="G5245" i="1"/>
  <c r="F5245" i="1"/>
  <c r="E5245" i="1"/>
  <c r="D5245" i="1"/>
  <c r="C5245" i="1"/>
  <c r="B5245" i="1"/>
  <c r="Q5244" i="1"/>
  <c r="N5244" i="1"/>
  <c r="M5244" i="1"/>
  <c r="L5244" i="1"/>
  <c r="G5244" i="1"/>
  <c r="F5244" i="1"/>
  <c r="E5244" i="1"/>
  <c r="D5244" i="1"/>
  <c r="C5244" i="1"/>
  <c r="B5244" i="1"/>
  <c r="Q5243" i="1"/>
  <c r="N5243" i="1"/>
  <c r="M5243" i="1"/>
  <c r="L5243" i="1"/>
  <c r="G5243" i="1"/>
  <c r="F5243" i="1"/>
  <c r="E5243" i="1"/>
  <c r="D5243" i="1"/>
  <c r="C5243" i="1"/>
  <c r="B5243" i="1"/>
  <c r="Q5242" i="1"/>
  <c r="N5242" i="1"/>
  <c r="M5242" i="1"/>
  <c r="L5242" i="1"/>
  <c r="G5242" i="1"/>
  <c r="F5242" i="1"/>
  <c r="E5242" i="1"/>
  <c r="D5242" i="1"/>
  <c r="C5242" i="1"/>
  <c r="B5242" i="1"/>
  <c r="Q5241" i="1"/>
  <c r="N5241" i="1"/>
  <c r="M5241" i="1"/>
  <c r="L5241" i="1"/>
  <c r="G5241" i="1"/>
  <c r="F5241" i="1"/>
  <c r="E5241" i="1"/>
  <c r="D5241" i="1"/>
  <c r="C5241" i="1"/>
  <c r="B5241" i="1"/>
  <c r="Q5240" i="1"/>
  <c r="N5240" i="1"/>
  <c r="M5240" i="1"/>
  <c r="L5240" i="1"/>
  <c r="G5240" i="1"/>
  <c r="F5240" i="1"/>
  <c r="E5240" i="1"/>
  <c r="D5240" i="1"/>
  <c r="C5240" i="1"/>
  <c r="B5240" i="1"/>
  <c r="Q5239" i="1"/>
  <c r="N5239" i="1"/>
  <c r="M5239" i="1"/>
  <c r="L5239" i="1"/>
  <c r="G5239" i="1"/>
  <c r="F5239" i="1"/>
  <c r="E5239" i="1"/>
  <c r="D5239" i="1"/>
  <c r="C5239" i="1"/>
  <c r="B5239" i="1"/>
  <c r="Q5238" i="1"/>
  <c r="N5238" i="1"/>
  <c r="M5238" i="1"/>
  <c r="L5238" i="1"/>
  <c r="G5238" i="1"/>
  <c r="F5238" i="1"/>
  <c r="E5238" i="1"/>
  <c r="D5238" i="1"/>
  <c r="C5238" i="1"/>
  <c r="B5238" i="1"/>
  <c r="Q5237" i="1"/>
  <c r="N5237" i="1"/>
  <c r="M5237" i="1"/>
  <c r="L5237" i="1"/>
  <c r="G5237" i="1"/>
  <c r="F5237" i="1"/>
  <c r="E5237" i="1"/>
  <c r="D5237" i="1"/>
  <c r="C5237" i="1"/>
  <c r="B5237" i="1"/>
  <c r="Q5236" i="1"/>
  <c r="N5236" i="1"/>
  <c r="M5236" i="1"/>
  <c r="L5236" i="1"/>
  <c r="G5236" i="1"/>
  <c r="F5236" i="1"/>
  <c r="E5236" i="1"/>
  <c r="D5236" i="1"/>
  <c r="C5236" i="1"/>
  <c r="B5236" i="1"/>
  <c r="Q5235" i="1"/>
  <c r="N5235" i="1"/>
  <c r="M5235" i="1"/>
  <c r="L5235" i="1"/>
  <c r="G5235" i="1"/>
  <c r="F5235" i="1"/>
  <c r="E5235" i="1"/>
  <c r="D5235" i="1"/>
  <c r="C5235" i="1"/>
  <c r="B5235" i="1"/>
  <c r="Q5234" i="1"/>
  <c r="N5234" i="1"/>
  <c r="M5234" i="1"/>
  <c r="L5234" i="1"/>
  <c r="G5234" i="1"/>
  <c r="F5234" i="1"/>
  <c r="E5234" i="1"/>
  <c r="D5234" i="1"/>
  <c r="C5234" i="1"/>
  <c r="B5234" i="1"/>
  <c r="Q5233" i="1"/>
  <c r="N5233" i="1"/>
  <c r="M5233" i="1"/>
  <c r="L5233" i="1"/>
  <c r="G5233" i="1"/>
  <c r="F5233" i="1"/>
  <c r="E5233" i="1"/>
  <c r="D5233" i="1"/>
  <c r="C5233" i="1"/>
  <c r="B5233" i="1"/>
  <c r="Q5232" i="1"/>
  <c r="N5232" i="1"/>
  <c r="M5232" i="1"/>
  <c r="L5232" i="1"/>
  <c r="G5232" i="1"/>
  <c r="F5232" i="1"/>
  <c r="E5232" i="1"/>
  <c r="D5232" i="1"/>
  <c r="C5232" i="1"/>
  <c r="B5232" i="1"/>
  <c r="Q5231" i="1"/>
  <c r="N5231" i="1"/>
  <c r="M5231" i="1"/>
  <c r="L5231" i="1"/>
  <c r="G5231" i="1"/>
  <c r="F5231" i="1"/>
  <c r="E5231" i="1"/>
  <c r="D5231" i="1"/>
  <c r="C5231" i="1"/>
  <c r="B5231" i="1"/>
  <c r="Q5230" i="1"/>
  <c r="N5230" i="1"/>
  <c r="M5230" i="1"/>
  <c r="L5230" i="1"/>
  <c r="G5230" i="1"/>
  <c r="F5230" i="1"/>
  <c r="E5230" i="1"/>
  <c r="D5230" i="1"/>
  <c r="C5230" i="1"/>
  <c r="B5230" i="1"/>
  <c r="Q5229" i="1"/>
  <c r="N5229" i="1"/>
  <c r="M5229" i="1"/>
  <c r="L5229" i="1"/>
  <c r="G5229" i="1"/>
  <c r="F5229" i="1"/>
  <c r="E5229" i="1"/>
  <c r="D5229" i="1"/>
  <c r="C5229" i="1"/>
  <c r="B5229" i="1"/>
  <c r="Q5228" i="1"/>
  <c r="N5228" i="1"/>
  <c r="M5228" i="1"/>
  <c r="L5228" i="1"/>
  <c r="G5228" i="1"/>
  <c r="F5228" i="1"/>
  <c r="E5228" i="1"/>
  <c r="D5228" i="1"/>
  <c r="C5228" i="1"/>
  <c r="B5228" i="1"/>
  <c r="Q5227" i="1"/>
  <c r="N5227" i="1"/>
  <c r="M5227" i="1"/>
  <c r="L5227" i="1"/>
  <c r="G5227" i="1"/>
  <c r="F5227" i="1"/>
  <c r="E5227" i="1"/>
  <c r="D5227" i="1"/>
  <c r="C5227" i="1"/>
  <c r="B5227" i="1"/>
  <c r="Q5226" i="1"/>
  <c r="N5226" i="1"/>
  <c r="M5226" i="1"/>
  <c r="L5226" i="1"/>
  <c r="G5226" i="1"/>
  <c r="F5226" i="1"/>
  <c r="E5226" i="1"/>
  <c r="D5226" i="1"/>
  <c r="C5226" i="1"/>
  <c r="B5226" i="1"/>
  <c r="Q5225" i="1"/>
  <c r="N5225" i="1"/>
  <c r="M5225" i="1"/>
  <c r="L5225" i="1"/>
  <c r="G5225" i="1"/>
  <c r="F5225" i="1"/>
  <c r="E5225" i="1"/>
  <c r="D5225" i="1"/>
  <c r="C5225" i="1"/>
  <c r="B5225" i="1"/>
  <c r="Q5224" i="1"/>
  <c r="N5224" i="1"/>
  <c r="M5224" i="1"/>
  <c r="L5224" i="1"/>
  <c r="G5224" i="1"/>
  <c r="F5224" i="1"/>
  <c r="E5224" i="1"/>
  <c r="D5224" i="1"/>
  <c r="C5224" i="1"/>
  <c r="B5224" i="1"/>
  <c r="Q5223" i="1"/>
  <c r="N5223" i="1"/>
  <c r="M5223" i="1"/>
  <c r="L5223" i="1"/>
  <c r="G5223" i="1"/>
  <c r="F5223" i="1"/>
  <c r="E5223" i="1"/>
  <c r="D5223" i="1"/>
  <c r="C5223" i="1"/>
  <c r="B5223" i="1"/>
  <c r="Q5222" i="1"/>
  <c r="N5222" i="1"/>
  <c r="M5222" i="1"/>
  <c r="L5222" i="1"/>
  <c r="G5222" i="1"/>
  <c r="F5222" i="1"/>
  <c r="E5222" i="1"/>
  <c r="D5222" i="1"/>
  <c r="C5222" i="1"/>
  <c r="B5222" i="1"/>
  <c r="Q5221" i="1"/>
  <c r="N5221" i="1"/>
  <c r="M5221" i="1"/>
  <c r="L5221" i="1"/>
  <c r="G5221" i="1"/>
  <c r="F5221" i="1"/>
  <c r="E5221" i="1"/>
  <c r="D5221" i="1"/>
  <c r="C5221" i="1"/>
  <c r="B5221" i="1"/>
  <c r="Q5220" i="1"/>
  <c r="N5220" i="1"/>
  <c r="M5220" i="1"/>
  <c r="L5220" i="1"/>
  <c r="G5220" i="1"/>
  <c r="F5220" i="1"/>
  <c r="E5220" i="1"/>
  <c r="D5220" i="1"/>
  <c r="C5220" i="1"/>
  <c r="B5220" i="1"/>
  <c r="Q5219" i="1"/>
  <c r="N5219" i="1"/>
  <c r="M5219" i="1"/>
  <c r="L5219" i="1"/>
  <c r="G5219" i="1"/>
  <c r="F5219" i="1"/>
  <c r="E5219" i="1"/>
  <c r="D5219" i="1"/>
  <c r="C5219" i="1"/>
  <c r="B5219" i="1"/>
  <c r="Q5218" i="1"/>
  <c r="N5218" i="1"/>
  <c r="M5218" i="1"/>
  <c r="L5218" i="1"/>
  <c r="G5218" i="1"/>
  <c r="F5218" i="1"/>
  <c r="E5218" i="1"/>
  <c r="D5218" i="1"/>
  <c r="C5218" i="1"/>
  <c r="B5218" i="1"/>
  <c r="Q5217" i="1"/>
  <c r="N5217" i="1"/>
  <c r="M5217" i="1"/>
  <c r="L5217" i="1"/>
  <c r="G5217" i="1"/>
  <c r="F5217" i="1"/>
  <c r="E5217" i="1"/>
  <c r="D5217" i="1"/>
  <c r="C5217" i="1"/>
  <c r="B5217" i="1"/>
  <c r="Q5216" i="1"/>
  <c r="N5216" i="1"/>
  <c r="M5216" i="1"/>
  <c r="L5216" i="1"/>
  <c r="G5216" i="1"/>
  <c r="F5216" i="1"/>
  <c r="E5216" i="1"/>
  <c r="D5216" i="1"/>
  <c r="C5216" i="1"/>
  <c r="B5216" i="1"/>
  <c r="Q5215" i="1"/>
  <c r="N5215" i="1"/>
  <c r="M5215" i="1"/>
  <c r="L5215" i="1"/>
  <c r="G5215" i="1"/>
  <c r="F5215" i="1"/>
  <c r="E5215" i="1"/>
  <c r="D5215" i="1"/>
  <c r="C5215" i="1"/>
  <c r="B5215" i="1"/>
  <c r="Q5214" i="1"/>
  <c r="N5214" i="1"/>
  <c r="M5214" i="1"/>
  <c r="L5214" i="1"/>
  <c r="G5214" i="1"/>
  <c r="F5214" i="1"/>
  <c r="E5214" i="1"/>
  <c r="D5214" i="1"/>
  <c r="C5214" i="1"/>
  <c r="B5214" i="1"/>
  <c r="Q5213" i="1"/>
  <c r="N5213" i="1"/>
  <c r="M5213" i="1"/>
  <c r="L5213" i="1"/>
  <c r="G5213" i="1"/>
  <c r="F5213" i="1"/>
  <c r="E5213" i="1"/>
  <c r="D5213" i="1"/>
  <c r="C5213" i="1"/>
  <c r="B5213" i="1"/>
  <c r="Q5212" i="1"/>
  <c r="N5212" i="1"/>
  <c r="M5212" i="1"/>
  <c r="L5212" i="1"/>
  <c r="G5212" i="1"/>
  <c r="F5212" i="1"/>
  <c r="E5212" i="1"/>
  <c r="D5212" i="1"/>
  <c r="C5212" i="1"/>
  <c r="B5212" i="1"/>
  <c r="Q5211" i="1"/>
  <c r="N5211" i="1"/>
  <c r="M5211" i="1"/>
  <c r="L5211" i="1"/>
  <c r="G5211" i="1"/>
  <c r="F5211" i="1"/>
  <c r="E5211" i="1"/>
  <c r="D5211" i="1"/>
  <c r="C5211" i="1"/>
  <c r="B5211" i="1"/>
  <c r="Q5210" i="1"/>
  <c r="N5210" i="1"/>
  <c r="M5210" i="1"/>
  <c r="L5210" i="1"/>
  <c r="G5210" i="1"/>
  <c r="F5210" i="1"/>
  <c r="E5210" i="1"/>
  <c r="D5210" i="1"/>
  <c r="C5210" i="1"/>
  <c r="B5210" i="1"/>
  <c r="Q5209" i="1"/>
  <c r="N5209" i="1"/>
  <c r="M5209" i="1"/>
  <c r="L5209" i="1"/>
  <c r="G5209" i="1"/>
  <c r="F5209" i="1"/>
  <c r="E5209" i="1"/>
  <c r="D5209" i="1"/>
  <c r="C5209" i="1"/>
  <c r="B5209" i="1"/>
  <c r="Q5208" i="1"/>
  <c r="N5208" i="1"/>
  <c r="M5208" i="1"/>
  <c r="L5208" i="1"/>
  <c r="G5208" i="1"/>
  <c r="F5208" i="1"/>
  <c r="E5208" i="1"/>
  <c r="D5208" i="1"/>
  <c r="C5208" i="1"/>
  <c r="B5208" i="1"/>
  <c r="Q5207" i="1"/>
  <c r="N5207" i="1"/>
  <c r="M5207" i="1"/>
  <c r="L5207" i="1"/>
  <c r="G5207" i="1"/>
  <c r="F5207" i="1"/>
  <c r="E5207" i="1"/>
  <c r="D5207" i="1"/>
  <c r="C5207" i="1"/>
  <c r="B5207" i="1"/>
  <c r="Q5206" i="1"/>
  <c r="N5206" i="1"/>
  <c r="M5206" i="1"/>
  <c r="L5206" i="1"/>
  <c r="G5206" i="1"/>
  <c r="F5206" i="1"/>
  <c r="E5206" i="1"/>
  <c r="D5206" i="1"/>
  <c r="C5206" i="1"/>
  <c r="B5206" i="1"/>
  <c r="Q5205" i="1"/>
  <c r="N5205" i="1"/>
  <c r="M5205" i="1"/>
  <c r="L5205" i="1"/>
  <c r="G5205" i="1"/>
  <c r="F5205" i="1"/>
  <c r="E5205" i="1"/>
  <c r="D5205" i="1"/>
  <c r="C5205" i="1"/>
  <c r="B5205" i="1"/>
  <c r="Q5204" i="1"/>
  <c r="N5204" i="1"/>
  <c r="M5204" i="1"/>
  <c r="L5204" i="1"/>
  <c r="G5204" i="1"/>
  <c r="F5204" i="1"/>
  <c r="E5204" i="1"/>
  <c r="D5204" i="1"/>
  <c r="C5204" i="1"/>
  <c r="B5204" i="1"/>
  <c r="Q5203" i="1"/>
  <c r="N5203" i="1"/>
  <c r="M5203" i="1"/>
  <c r="L5203" i="1"/>
  <c r="G5203" i="1"/>
  <c r="F5203" i="1"/>
  <c r="E5203" i="1"/>
  <c r="D5203" i="1"/>
  <c r="C5203" i="1"/>
  <c r="B5203" i="1"/>
  <c r="Q5202" i="1"/>
  <c r="N5202" i="1"/>
  <c r="M5202" i="1"/>
  <c r="L5202" i="1"/>
  <c r="G5202" i="1"/>
  <c r="F5202" i="1"/>
  <c r="E5202" i="1"/>
  <c r="D5202" i="1"/>
  <c r="C5202" i="1"/>
  <c r="B5202" i="1"/>
  <c r="Q5201" i="1"/>
  <c r="N5201" i="1"/>
  <c r="M5201" i="1"/>
  <c r="L5201" i="1"/>
  <c r="G5201" i="1"/>
  <c r="F5201" i="1"/>
  <c r="E5201" i="1"/>
  <c r="D5201" i="1"/>
  <c r="C5201" i="1"/>
  <c r="B5201" i="1"/>
  <c r="Q5200" i="1"/>
  <c r="N5200" i="1"/>
  <c r="M5200" i="1"/>
  <c r="L5200" i="1"/>
  <c r="G5200" i="1"/>
  <c r="F5200" i="1"/>
  <c r="E5200" i="1"/>
  <c r="D5200" i="1"/>
  <c r="C5200" i="1"/>
  <c r="B5200" i="1"/>
  <c r="Q5199" i="1"/>
  <c r="N5199" i="1"/>
  <c r="M5199" i="1"/>
  <c r="L5199" i="1"/>
  <c r="G5199" i="1"/>
  <c r="F5199" i="1"/>
  <c r="E5199" i="1"/>
  <c r="D5199" i="1"/>
  <c r="C5199" i="1"/>
  <c r="B5199" i="1"/>
  <c r="Q5198" i="1"/>
  <c r="N5198" i="1"/>
  <c r="M5198" i="1"/>
  <c r="L5198" i="1"/>
  <c r="G5198" i="1"/>
  <c r="F5198" i="1"/>
  <c r="E5198" i="1"/>
  <c r="D5198" i="1"/>
  <c r="C5198" i="1"/>
  <c r="B5198" i="1"/>
  <c r="Q5197" i="1"/>
  <c r="N5197" i="1"/>
  <c r="M5197" i="1"/>
  <c r="L5197" i="1"/>
  <c r="G5197" i="1"/>
  <c r="F5197" i="1"/>
  <c r="E5197" i="1"/>
  <c r="D5197" i="1"/>
  <c r="C5197" i="1"/>
  <c r="B5197" i="1"/>
  <c r="Q5196" i="1"/>
  <c r="N5196" i="1"/>
  <c r="M5196" i="1"/>
  <c r="L5196" i="1"/>
  <c r="G5196" i="1"/>
  <c r="F5196" i="1"/>
  <c r="E5196" i="1"/>
  <c r="D5196" i="1"/>
  <c r="C5196" i="1"/>
  <c r="B5196" i="1"/>
  <c r="Q5195" i="1"/>
  <c r="N5195" i="1"/>
  <c r="M5195" i="1"/>
  <c r="L5195" i="1"/>
  <c r="G5195" i="1"/>
  <c r="F5195" i="1"/>
  <c r="E5195" i="1"/>
  <c r="D5195" i="1"/>
  <c r="C5195" i="1"/>
  <c r="B5195" i="1"/>
  <c r="Q5194" i="1"/>
  <c r="N5194" i="1"/>
  <c r="M5194" i="1"/>
  <c r="L5194" i="1"/>
  <c r="G5194" i="1"/>
  <c r="F5194" i="1"/>
  <c r="E5194" i="1"/>
  <c r="D5194" i="1"/>
  <c r="C5194" i="1"/>
  <c r="B5194" i="1"/>
  <c r="Q5193" i="1"/>
  <c r="N5193" i="1"/>
  <c r="M5193" i="1"/>
  <c r="L5193" i="1"/>
  <c r="G5193" i="1"/>
  <c r="F5193" i="1"/>
  <c r="E5193" i="1"/>
  <c r="D5193" i="1"/>
  <c r="C5193" i="1"/>
  <c r="B5193" i="1"/>
  <c r="Q5192" i="1"/>
  <c r="N5192" i="1"/>
  <c r="M5192" i="1"/>
  <c r="L5192" i="1"/>
  <c r="G5192" i="1"/>
  <c r="F5192" i="1"/>
  <c r="E5192" i="1"/>
  <c r="D5192" i="1"/>
  <c r="C5192" i="1"/>
  <c r="B5192" i="1"/>
  <c r="Q5191" i="1"/>
  <c r="N5191" i="1"/>
  <c r="M5191" i="1"/>
  <c r="L5191" i="1"/>
  <c r="G5191" i="1"/>
  <c r="F5191" i="1"/>
  <c r="E5191" i="1"/>
  <c r="D5191" i="1"/>
  <c r="C5191" i="1"/>
  <c r="B5191" i="1"/>
  <c r="Q5190" i="1"/>
  <c r="N5190" i="1"/>
  <c r="M5190" i="1"/>
  <c r="L5190" i="1"/>
  <c r="G5190" i="1"/>
  <c r="F5190" i="1"/>
  <c r="E5190" i="1"/>
  <c r="D5190" i="1"/>
  <c r="C5190" i="1"/>
  <c r="B5190" i="1"/>
  <c r="Q5189" i="1"/>
  <c r="N5189" i="1"/>
  <c r="M5189" i="1"/>
  <c r="L5189" i="1"/>
  <c r="G5189" i="1"/>
  <c r="F5189" i="1"/>
  <c r="E5189" i="1"/>
  <c r="D5189" i="1"/>
  <c r="C5189" i="1"/>
  <c r="B5189" i="1"/>
  <c r="Q5188" i="1"/>
  <c r="N5188" i="1"/>
  <c r="M5188" i="1"/>
  <c r="L5188" i="1"/>
  <c r="G5188" i="1"/>
  <c r="F5188" i="1"/>
  <c r="E5188" i="1"/>
  <c r="D5188" i="1"/>
  <c r="C5188" i="1"/>
  <c r="B5188" i="1"/>
  <c r="Q5187" i="1"/>
  <c r="N5187" i="1"/>
  <c r="M5187" i="1"/>
  <c r="L5187" i="1"/>
  <c r="G5187" i="1"/>
  <c r="F5187" i="1"/>
  <c r="E5187" i="1"/>
  <c r="D5187" i="1"/>
  <c r="C5187" i="1"/>
  <c r="B5187" i="1"/>
  <c r="Q5186" i="1"/>
  <c r="N5186" i="1"/>
  <c r="M5186" i="1"/>
  <c r="L5186" i="1"/>
  <c r="G5186" i="1"/>
  <c r="F5186" i="1"/>
  <c r="E5186" i="1"/>
  <c r="D5186" i="1"/>
  <c r="C5186" i="1"/>
  <c r="B5186" i="1"/>
  <c r="Q5185" i="1"/>
  <c r="N5185" i="1"/>
  <c r="M5185" i="1"/>
  <c r="L5185" i="1"/>
  <c r="G5185" i="1"/>
  <c r="F5185" i="1"/>
  <c r="E5185" i="1"/>
  <c r="D5185" i="1"/>
  <c r="C5185" i="1"/>
  <c r="B5185" i="1"/>
  <c r="Q5184" i="1"/>
  <c r="N5184" i="1"/>
  <c r="M5184" i="1"/>
  <c r="L5184" i="1"/>
  <c r="G5184" i="1"/>
  <c r="F5184" i="1"/>
  <c r="E5184" i="1"/>
  <c r="D5184" i="1"/>
  <c r="C5184" i="1"/>
  <c r="B5184" i="1"/>
  <c r="Q5183" i="1"/>
  <c r="N5183" i="1"/>
  <c r="M5183" i="1"/>
  <c r="L5183" i="1"/>
  <c r="G5183" i="1"/>
  <c r="F5183" i="1"/>
  <c r="E5183" i="1"/>
  <c r="D5183" i="1"/>
  <c r="C5183" i="1"/>
  <c r="B5183" i="1"/>
  <c r="Q5182" i="1"/>
  <c r="N5182" i="1"/>
  <c r="M5182" i="1"/>
  <c r="L5182" i="1"/>
  <c r="G5182" i="1"/>
  <c r="F5182" i="1"/>
  <c r="E5182" i="1"/>
  <c r="D5182" i="1"/>
  <c r="C5182" i="1"/>
  <c r="B5182" i="1"/>
  <c r="Q5181" i="1"/>
  <c r="N5181" i="1"/>
  <c r="M5181" i="1"/>
  <c r="L5181" i="1"/>
  <c r="G5181" i="1"/>
  <c r="F5181" i="1"/>
  <c r="E5181" i="1"/>
  <c r="D5181" i="1"/>
  <c r="C5181" i="1"/>
  <c r="B5181" i="1"/>
  <c r="Q5180" i="1"/>
  <c r="N5180" i="1"/>
  <c r="M5180" i="1"/>
  <c r="L5180" i="1"/>
  <c r="G5180" i="1"/>
  <c r="F5180" i="1"/>
  <c r="E5180" i="1"/>
  <c r="D5180" i="1"/>
  <c r="C5180" i="1"/>
  <c r="B5180" i="1"/>
  <c r="Q5179" i="1"/>
  <c r="N5179" i="1"/>
  <c r="M5179" i="1"/>
  <c r="L5179" i="1"/>
  <c r="G5179" i="1"/>
  <c r="F5179" i="1"/>
  <c r="E5179" i="1"/>
  <c r="D5179" i="1"/>
  <c r="C5179" i="1"/>
  <c r="B5179" i="1"/>
  <c r="Q5178" i="1"/>
  <c r="N5178" i="1"/>
  <c r="M5178" i="1"/>
  <c r="L5178" i="1"/>
  <c r="G5178" i="1"/>
  <c r="F5178" i="1"/>
  <c r="E5178" i="1"/>
  <c r="D5178" i="1"/>
  <c r="C5178" i="1"/>
  <c r="B5178" i="1"/>
  <c r="Q5177" i="1"/>
  <c r="N5177" i="1"/>
  <c r="M5177" i="1"/>
  <c r="L5177" i="1"/>
  <c r="G5177" i="1"/>
  <c r="F5177" i="1"/>
  <c r="E5177" i="1"/>
  <c r="D5177" i="1"/>
  <c r="C5177" i="1"/>
  <c r="B5177" i="1"/>
  <c r="Q5176" i="1"/>
  <c r="N5176" i="1"/>
  <c r="M5176" i="1"/>
  <c r="L5176" i="1"/>
  <c r="G5176" i="1"/>
  <c r="F5176" i="1"/>
  <c r="E5176" i="1"/>
  <c r="D5176" i="1"/>
  <c r="C5176" i="1"/>
  <c r="B5176" i="1"/>
  <c r="Q5175" i="1"/>
  <c r="N5175" i="1"/>
  <c r="M5175" i="1"/>
  <c r="L5175" i="1"/>
  <c r="G5175" i="1"/>
  <c r="F5175" i="1"/>
  <c r="E5175" i="1"/>
  <c r="D5175" i="1"/>
  <c r="C5175" i="1"/>
  <c r="B5175" i="1"/>
  <c r="Q5174" i="1"/>
  <c r="N5174" i="1"/>
  <c r="M5174" i="1"/>
  <c r="L5174" i="1"/>
  <c r="G5174" i="1"/>
  <c r="F5174" i="1"/>
  <c r="E5174" i="1"/>
  <c r="D5174" i="1"/>
  <c r="C5174" i="1"/>
  <c r="B5174" i="1"/>
  <c r="Q5173" i="1"/>
  <c r="N5173" i="1"/>
  <c r="M5173" i="1"/>
  <c r="L5173" i="1"/>
  <c r="G5173" i="1"/>
  <c r="F5173" i="1"/>
  <c r="E5173" i="1"/>
  <c r="D5173" i="1"/>
  <c r="C5173" i="1"/>
  <c r="B5173" i="1"/>
  <c r="Q5172" i="1"/>
  <c r="N5172" i="1"/>
  <c r="M5172" i="1"/>
  <c r="L5172" i="1"/>
  <c r="G5172" i="1"/>
  <c r="F5172" i="1"/>
  <c r="E5172" i="1"/>
  <c r="D5172" i="1"/>
  <c r="C5172" i="1"/>
  <c r="B5172" i="1"/>
  <c r="Q5171" i="1"/>
  <c r="N5171" i="1"/>
  <c r="M5171" i="1"/>
  <c r="L5171" i="1"/>
  <c r="G5171" i="1"/>
  <c r="F5171" i="1"/>
  <c r="E5171" i="1"/>
  <c r="D5171" i="1"/>
  <c r="C5171" i="1"/>
  <c r="B5171" i="1"/>
  <c r="Q5170" i="1"/>
  <c r="N5170" i="1"/>
  <c r="M5170" i="1"/>
  <c r="L5170" i="1"/>
  <c r="G5170" i="1"/>
  <c r="F5170" i="1"/>
  <c r="E5170" i="1"/>
  <c r="D5170" i="1"/>
  <c r="C5170" i="1"/>
  <c r="B5170" i="1"/>
  <c r="Q5169" i="1"/>
  <c r="N5169" i="1"/>
  <c r="M5169" i="1"/>
  <c r="L5169" i="1"/>
  <c r="G5169" i="1"/>
  <c r="F5169" i="1"/>
  <c r="E5169" i="1"/>
  <c r="D5169" i="1"/>
  <c r="C5169" i="1"/>
  <c r="B5169" i="1"/>
  <c r="Q5168" i="1"/>
  <c r="N5168" i="1"/>
  <c r="M5168" i="1"/>
  <c r="L5168" i="1"/>
  <c r="G5168" i="1"/>
  <c r="F5168" i="1"/>
  <c r="E5168" i="1"/>
  <c r="D5168" i="1"/>
  <c r="C5168" i="1"/>
  <c r="B5168" i="1"/>
  <c r="Q5167" i="1"/>
  <c r="N5167" i="1"/>
  <c r="M5167" i="1"/>
  <c r="L5167" i="1"/>
  <c r="G5167" i="1"/>
  <c r="F5167" i="1"/>
  <c r="E5167" i="1"/>
  <c r="D5167" i="1"/>
  <c r="C5167" i="1"/>
  <c r="B5167" i="1"/>
  <c r="Q5166" i="1"/>
  <c r="N5166" i="1"/>
  <c r="M5166" i="1"/>
  <c r="L5166" i="1"/>
  <c r="G5166" i="1"/>
  <c r="F5166" i="1"/>
  <c r="E5166" i="1"/>
  <c r="D5166" i="1"/>
  <c r="C5166" i="1"/>
  <c r="B5166" i="1"/>
  <c r="Q5165" i="1"/>
  <c r="N5165" i="1"/>
  <c r="M5165" i="1"/>
  <c r="L5165" i="1"/>
  <c r="G5165" i="1"/>
  <c r="F5165" i="1"/>
  <c r="E5165" i="1"/>
  <c r="D5165" i="1"/>
  <c r="C5165" i="1"/>
  <c r="B5165" i="1"/>
  <c r="Q5164" i="1"/>
  <c r="N5164" i="1"/>
  <c r="M5164" i="1"/>
  <c r="L5164" i="1"/>
  <c r="G5164" i="1"/>
  <c r="F5164" i="1"/>
  <c r="E5164" i="1"/>
  <c r="D5164" i="1"/>
  <c r="C5164" i="1"/>
  <c r="B5164" i="1"/>
  <c r="Q5163" i="1"/>
  <c r="N5163" i="1"/>
  <c r="M5163" i="1"/>
  <c r="L5163" i="1"/>
  <c r="G5163" i="1"/>
  <c r="F5163" i="1"/>
  <c r="E5163" i="1"/>
  <c r="D5163" i="1"/>
  <c r="C5163" i="1"/>
  <c r="B5163" i="1"/>
  <c r="Q5162" i="1"/>
  <c r="N5162" i="1"/>
  <c r="M5162" i="1"/>
  <c r="L5162" i="1"/>
  <c r="G5162" i="1"/>
  <c r="F5162" i="1"/>
  <c r="E5162" i="1"/>
  <c r="D5162" i="1"/>
  <c r="C5162" i="1"/>
  <c r="B5162" i="1"/>
  <c r="Q5161" i="1"/>
  <c r="N5161" i="1"/>
  <c r="M5161" i="1"/>
  <c r="L5161" i="1"/>
  <c r="G5161" i="1"/>
  <c r="F5161" i="1"/>
  <c r="E5161" i="1"/>
  <c r="D5161" i="1"/>
  <c r="C5161" i="1"/>
  <c r="B5161" i="1"/>
  <c r="Q5160" i="1"/>
  <c r="N5160" i="1"/>
  <c r="M5160" i="1"/>
  <c r="L5160" i="1"/>
  <c r="G5160" i="1"/>
  <c r="F5160" i="1"/>
  <c r="E5160" i="1"/>
  <c r="D5160" i="1"/>
  <c r="C5160" i="1"/>
  <c r="B5160" i="1"/>
  <c r="Q5159" i="1"/>
  <c r="N5159" i="1"/>
  <c r="M5159" i="1"/>
  <c r="L5159" i="1"/>
  <c r="G5159" i="1"/>
  <c r="F5159" i="1"/>
  <c r="E5159" i="1"/>
  <c r="D5159" i="1"/>
  <c r="C5159" i="1"/>
  <c r="B5159" i="1"/>
  <c r="Q5158" i="1"/>
  <c r="N5158" i="1"/>
  <c r="M5158" i="1"/>
  <c r="L5158" i="1"/>
  <c r="G5158" i="1"/>
  <c r="F5158" i="1"/>
  <c r="E5158" i="1"/>
  <c r="D5158" i="1"/>
  <c r="C5158" i="1"/>
  <c r="B5158" i="1"/>
  <c r="Q5157" i="1"/>
  <c r="N5157" i="1"/>
  <c r="M5157" i="1"/>
  <c r="L5157" i="1"/>
  <c r="G5157" i="1"/>
  <c r="F5157" i="1"/>
  <c r="E5157" i="1"/>
  <c r="D5157" i="1"/>
  <c r="C5157" i="1"/>
  <c r="B5157" i="1"/>
  <c r="Q5156" i="1"/>
  <c r="N5156" i="1"/>
  <c r="M5156" i="1"/>
  <c r="L5156" i="1"/>
  <c r="G5156" i="1"/>
  <c r="F5156" i="1"/>
  <c r="E5156" i="1"/>
  <c r="D5156" i="1"/>
  <c r="C5156" i="1"/>
  <c r="B5156" i="1"/>
  <c r="Q5155" i="1"/>
  <c r="N5155" i="1"/>
  <c r="M5155" i="1"/>
  <c r="L5155" i="1"/>
  <c r="G5155" i="1"/>
  <c r="F5155" i="1"/>
  <c r="E5155" i="1"/>
  <c r="D5155" i="1"/>
  <c r="C5155" i="1"/>
  <c r="B5155" i="1"/>
  <c r="Q5154" i="1"/>
  <c r="N5154" i="1"/>
  <c r="M5154" i="1"/>
  <c r="L5154" i="1"/>
  <c r="G5154" i="1"/>
  <c r="F5154" i="1"/>
  <c r="E5154" i="1"/>
  <c r="D5154" i="1"/>
  <c r="C5154" i="1"/>
  <c r="B5154" i="1"/>
  <c r="Q5153" i="1"/>
  <c r="N5153" i="1"/>
  <c r="M5153" i="1"/>
  <c r="L5153" i="1"/>
  <c r="G5153" i="1"/>
  <c r="F5153" i="1"/>
  <c r="E5153" i="1"/>
  <c r="D5153" i="1"/>
  <c r="C5153" i="1"/>
  <c r="B5153" i="1"/>
  <c r="Q5152" i="1"/>
  <c r="N5152" i="1"/>
  <c r="M5152" i="1"/>
  <c r="L5152" i="1"/>
  <c r="G5152" i="1"/>
  <c r="F5152" i="1"/>
  <c r="E5152" i="1"/>
  <c r="D5152" i="1"/>
  <c r="C5152" i="1"/>
  <c r="B5152" i="1"/>
  <c r="Q5151" i="1"/>
  <c r="N5151" i="1"/>
  <c r="M5151" i="1"/>
  <c r="L5151" i="1"/>
  <c r="G5151" i="1"/>
  <c r="F5151" i="1"/>
  <c r="E5151" i="1"/>
  <c r="D5151" i="1"/>
  <c r="C5151" i="1"/>
  <c r="B5151" i="1"/>
  <c r="Q5150" i="1"/>
  <c r="N5150" i="1"/>
  <c r="M5150" i="1"/>
  <c r="L5150" i="1"/>
  <c r="G5150" i="1"/>
  <c r="F5150" i="1"/>
  <c r="E5150" i="1"/>
  <c r="D5150" i="1"/>
  <c r="C5150" i="1"/>
  <c r="B5150" i="1"/>
  <c r="Q5149" i="1"/>
  <c r="N5149" i="1"/>
  <c r="M5149" i="1"/>
  <c r="L5149" i="1"/>
  <c r="G5149" i="1"/>
  <c r="F5149" i="1"/>
  <c r="E5149" i="1"/>
  <c r="D5149" i="1"/>
  <c r="C5149" i="1"/>
  <c r="B5149" i="1"/>
  <c r="Q5148" i="1"/>
  <c r="N5148" i="1"/>
  <c r="M5148" i="1"/>
  <c r="L5148" i="1"/>
  <c r="G5148" i="1"/>
  <c r="F5148" i="1"/>
  <c r="E5148" i="1"/>
  <c r="D5148" i="1"/>
  <c r="C5148" i="1"/>
  <c r="B5148" i="1"/>
  <c r="Q5147" i="1"/>
  <c r="N5147" i="1"/>
  <c r="M5147" i="1"/>
  <c r="L5147" i="1"/>
  <c r="G5147" i="1"/>
  <c r="F5147" i="1"/>
  <c r="E5147" i="1"/>
  <c r="D5147" i="1"/>
  <c r="C5147" i="1"/>
  <c r="B5147" i="1"/>
  <c r="Q5146" i="1"/>
  <c r="N5146" i="1"/>
  <c r="M5146" i="1"/>
  <c r="L5146" i="1"/>
  <c r="G5146" i="1"/>
  <c r="F5146" i="1"/>
  <c r="E5146" i="1"/>
  <c r="D5146" i="1"/>
  <c r="C5146" i="1"/>
  <c r="B5146" i="1"/>
  <c r="Q5145" i="1"/>
  <c r="N5145" i="1"/>
  <c r="M5145" i="1"/>
  <c r="L5145" i="1"/>
  <c r="G5145" i="1"/>
  <c r="F5145" i="1"/>
  <c r="E5145" i="1"/>
  <c r="D5145" i="1"/>
  <c r="C5145" i="1"/>
  <c r="B5145" i="1"/>
  <c r="Q5144" i="1"/>
  <c r="N5144" i="1"/>
  <c r="M5144" i="1"/>
  <c r="L5144" i="1"/>
  <c r="G5144" i="1"/>
  <c r="F5144" i="1"/>
  <c r="E5144" i="1"/>
  <c r="D5144" i="1"/>
  <c r="C5144" i="1"/>
  <c r="B5144" i="1"/>
  <c r="Q5143" i="1"/>
  <c r="N5143" i="1"/>
  <c r="M5143" i="1"/>
  <c r="L5143" i="1"/>
  <c r="G5143" i="1"/>
  <c r="F5143" i="1"/>
  <c r="E5143" i="1"/>
  <c r="D5143" i="1"/>
  <c r="C5143" i="1"/>
  <c r="B5143" i="1"/>
  <c r="Q5142" i="1"/>
  <c r="N5142" i="1"/>
  <c r="M5142" i="1"/>
  <c r="L5142" i="1"/>
  <c r="G5142" i="1"/>
  <c r="F5142" i="1"/>
  <c r="E5142" i="1"/>
  <c r="D5142" i="1"/>
  <c r="C5142" i="1"/>
  <c r="B5142" i="1"/>
  <c r="Q5141" i="1"/>
  <c r="N5141" i="1"/>
  <c r="M5141" i="1"/>
  <c r="L5141" i="1"/>
  <c r="G5141" i="1"/>
  <c r="F5141" i="1"/>
  <c r="E5141" i="1"/>
  <c r="D5141" i="1"/>
  <c r="C5141" i="1"/>
  <c r="B5141" i="1"/>
  <c r="Q5140" i="1"/>
  <c r="N5140" i="1"/>
  <c r="M5140" i="1"/>
  <c r="L5140" i="1"/>
  <c r="G5140" i="1"/>
  <c r="F5140" i="1"/>
  <c r="E5140" i="1"/>
  <c r="D5140" i="1"/>
  <c r="C5140" i="1"/>
  <c r="B5140" i="1"/>
  <c r="Q5139" i="1"/>
  <c r="N5139" i="1"/>
  <c r="M5139" i="1"/>
  <c r="L5139" i="1"/>
  <c r="G5139" i="1"/>
  <c r="F5139" i="1"/>
  <c r="E5139" i="1"/>
  <c r="D5139" i="1"/>
  <c r="C5139" i="1"/>
  <c r="B5139" i="1"/>
  <c r="Q5138" i="1"/>
  <c r="N5138" i="1"/>
  <c r="M5138" i="1"/>
  <c r="L5138" i="1"/>
  <c r="G5138" i="1"/>
  <c r="F5138" i="1"/>
  <c r="E5138" i="1"/>
  <c r="D5138" i="1"/>
  <c r="C5138" i="1"/>
  <c r="B5138" i="1"/>
  <c r="Q5137" i="1"/>
  <c r="N5137" i="1"/>
  <c r="M5137" i="1"/>
  <c r="L5137" i="1"/>
  <c r="G5137" i="1"/>
  <c r="F5137" i="1"/>
  <c r="E5137" i="1"/>
  <c r="D5137" i="1"/>
  <c r="C5137" i="1"/>
  <c r="B5137" i="1"/>
  <c r="Q5136" i="1"/>
  <c r="N5136" i="1"/>
  <c r="M5136" i="1"/>
  <c r="L5136" i="1"/>
  <c r="G5136" i="1"/>
  <c r="F5136" i="1"/>
  <c r="E5136" i="1"/>
  <c r="D5136" i="1"/>
  <c r="C5136" i="1"/>
  <c r="B5136" i="1"/>
  <c r="Q5135" i="1"/>
  <c r="N5135" i="1"/>
  <c r="M5135" i="1"/>
  <c r="L5135" i="1"/>
  <c r="G5135" i="1"/>
  <c r="F5135" i="1"/>
  <c r="E5135" i="1"/>
  <c r="D5135" i="1"/>
  <c r="C5135" i="1"/>
  <c r="B5135" i="1"/>
  <c r="Q5134" i="1"/>
  <c r="N5134" i="1"/>
  <c r="M5134" i="1"/>
  <c r="L5134" i="1"/>
  <c r="G5134" i="1"/>
  <c r="F5134" i="1"/>
  <c r="E5134" i="1"/>
  <c r="D5134" i="1"/>
  <c r="C5134" i="1"/>
  <c r="B5134" i="1"/>
  <c r="Q5133" i="1"/>
  <c r="N5133" i="1"/>
  <c r="M5133" i="1"/>
  <c r="L5133" i="1"/>
  <c r="G5133" i="1"/>
  <c r="F5133" i="1"/>
  <c r="E5133" i="1"/>
  <c r="D5133" i="1"/>
  <c r="C5133" i="1"/>
  <c r="B5133" i="1"/>
  <c r="Q5132" i="1"/>
  <c r="N5132" i="1"/>
  <c r="M5132" i="1"/>
  <c r="L5132" i="1"/>
  <c r="G5132" i="1"/>
  <c r="F5132" i="1"/>
  <c r="E5132" i="1"/>
  <c r="D5132" i="1"/>
  <c r="C5132" i="1"/>
  <c r="B5132" i="1"/>
  <c r="Q5131" i="1"/>
  <c r="N5131" i="1"/>
  <c r="M5131" i="1"/>
  <c r="L5131" i="1"/>
  <c r="G5131" i="1"/>
  <c r="F5131" i="1"/>
  <c r="E5131" i="1"/>
  <c r="D5131" i="1"/>
  <c r="C5131" i="1"/>
  <c r="B5131" i="1"/>
  <c r="Q5130" i="1"/>
  <c r="N5130" i="1"/>
  <c r="M5130" i="1"/>
  <c r="L5130" i="1"/>
  <c r="G5130" i="1"/>
  <c r="F5130" i="1"/>
  <c r="E5130" i="1"/>
  <c r="D5130" i="1"/>
  <c r="C5130" i="1"/>
  <c r="B5130" i="1"/>
  <c r="Q5129" i="1"/>
  <c r="N5129" i="1"/>
  <c r="M5129" i="1"/>
  <c r="L5129" i="1"/>
  <c r="G5129" i="1"/>
  <c r="F5129" i="1"/>
  <c r="E5129" i="1"/>
  <c r="D5129" i="1"/>
  <c r="C5129" i="1"/>
  <c r="B5129" i="1"/>
  <c r="Q5128" i="1"/>
  <c r="N5128" i="1"/>
  <c r="M5128" i="1"/>
  <c r="L5128" i="1"/>
  <c r="G5128" i="1"/>
  <c r="F5128" i="1"/>
  <c r="E5128" i="1"/>
  <c r="D5128" i="1"/>
  <c r="C5128" i="1"/>
  <c r="B5128" i="1"/>
  <c r="Q5127" i="1"/>
  <c r="N5127" i="1"/>
  <c r="M5127" i="1"/>
  <c r="L5127" i="1"/>
  <c r="G5127" i="1"/>
  <c r="F5127" i="1"/>
  <c r="E5127" i="1"/>
  <c r="D5127" i="1"/>
  <c r="C5127" i="1"/>
  <c r="B5127" i="1"/>
  <c r="Q5126" i="1"/>
  <c r="N5126" i="1"/>
  <c r="M5126" i="1"/>
  <c r="L5126" i="1"/>
  <c r="G5126" i="1"/>
  <c r="F5126" i="1"/>
  <c r="E5126" i="1"/>
  <c r="D5126" i="1"/>
  <c r="C5126" i="1"/>
  <c r="B5126" i="1"/>
  <c r="Q5125" i="1"/>
  <c r="N5125" i="1"/>
  <c r="M5125" i="1"/>
  <c r="L5125" i="1"/>
  <c r="G5125" i="1"/>
  <c r="F5125" i="1"/>
  <c r="E5125" i="1"/>
  <c r="D5125" i="1"/>
  <c r="C5125" i="1"/>
  <c r="B5125" i="1"/>
  <c r="Q5124" i="1"/>
  <c r="N5124" i="1"/>
  <c r="M5124" i="1"/>
  <c r="L5124" i="1"/>
  <c r="G5124" i="1"/>
  <c r="F5124" i="1"/>
  <c r="E5124" i="1"/>
  <c r="D5124" i="1"/>
  <c r="C5124" i="1"/>
  <c r="B5124" i="1"/>
  <c r="Q5123" i="1"/>
  <c r="N5123" i="1"/>
  <c r="M5123" i="1"/>
  <c r="L5123" i="1"/>
  <c r="G5123" i="1"/>
  <c r="F5123" i="1"/>
  <c r="E5123" i="1"/>
  <c r="D5123" i="1"/>
  <c r="C5123" i="1"/>
  <c r="B5123" i="1"/>
  <c r="Q5122" i="1"/>
  <c r="N5122" i="1"/>
  <c r="M5122" i="1"/>
  <c r="L5122" i="1"/>
  <c r="G5122" i="1"/>
  <c r="F5122" i="1"/>
  <c r="E5122" i="1"/>
  <c r="D5122" i="1"/>
  <c r="C5122" i="1"/>
  <c r="B5122" i="1"/>
  <c r="Q5121" i="1"/>
  <c r="N5121" i="1"/>
  <c r="M5121" i="1"/>
  <c r="L5121" i="1"/>
  <c r="G5121" i="1"/>
  <c r="F5121" i="1"/>
  <c r="E5121" i="1"/>
  <c r="D5121" i="1"/>
  <c r="C5121" i="1"/>
  <c r="B5121" i="1"/>
  <c r="Q5120" i="1"/>
  <c r="N5120" i="1"/>
  <c r="M5120" i="1"/>
  <c r="L5120" i="1"/>
  <c r="G5120" i="1"/>
  <c r="F5120" i="1"/>
  <c r="E5120" i="1"/>
  <c r="D5120" i="1"/>
  <c r="C5120" i="1"/>
  <c r="B5120" i="1"/>
  <c r="Q5119" i="1"/>
  <c r="N5119" i="1"/>
  <c r="M5119" i="1"/>
  <c r="L5119" i="1"/>
  <c r="G5119" i="1"/>
  <c r="F5119" i="1"/>
  <c r="E5119" i="1"/>
  <c r="D5119" i="1"/>
  <c r="C5119" i="1"/>
  <c r="B5119" i="1"/>
  <c r="Q5118" i="1"/>
  <c r="N5118" i="1"/>
  <c r="M5118" i="1"/>
  <c r="L5118" i="1"/>
  <c r="G5118" i="1"/>
  <c r="F5118" i="1"/>
  <c r="E5118" i="1"/>
  <c r="D5118" i="1"/>
  <c r="C5118" i="1"/>
  <c r="B5118" i="1"/>
  <c r="Q5117" i="1"/>
  <c r="N5117" i="1"/>
  <c r="M5117" i="1"/>
  <c r="L5117" i="1"/>
  <c r="G5117" i="1"/>
  <c r="F5117" i="1"/>
  <c r="E5117" i="1"/>
  <c r="D5117" i="1"/>
  <c r="C5117" i="1"/>
  <c r="B5117" i="1"/>
  <c r="Q5116" i="1"/>
  <c r="N5116" i="1"/>
  <c r="M5116" i="1"/>
  <c r="L5116" i="1"/>
  <c r="G5116" i="1"/>
  <c r="F5116" i="1"/>
  <c r="E5116" i="1"/>
  <c r="D5116" i="1"/>
  <c r="C5116" i="1"/>
  <c r="B5116" i="1"/>
  <c r="Q5115" i="1"/>
  <c r="N5115" i="1"/>
  <c r="M5115" i="1"/>
  <c r="L5115" i="1"/>
  <c r="G5115" i="1"/>
  <c r="F5115" i="1"/>
  <c r="E5115" i="1"/>
  <c r="D5115" i="1"/>
  <c r="C5115" i="1"/>
  <c r="B5115" i="1"/>
  <c r="Q5114" i="1"/>
  <c r="N5114" i="1"/>
  <c r="M5114" i="1"/>
  <c r="L5114" i="1"/>
  <c r="G5114" i="1"/>
  <c r="F5114" i="1"/>
  <c r="E5114" i="1"/>
  <c r="D5114" i="1"/>
  <c r="C5114" i="1"/>
  <c r="B5114" i="1"/>
  <c r="Q5113" i="1"/>
  <c r="N5113" i="1"/>
  <c r="M5113" i="1"/>
  <c r="L5113" i="1"/>
  <c r="G5113" i="1"/>
  <c r="F5113" i="1"/>
  <c r="E5113" i="1"/>
  <c r="D5113" i="1"/>
  <c r="C5113" i="1"/>
  <c r="B5113" i="1"/>
  <c r="Q5112" i="1"/>
  <c r="N5112" i="1"/>
  <c r="M5112" i="1"/>
  <c r="L5112" i="1"/>
  <c r="G5112" i="1"/>
  <c r="F5112" i="1"/>
  <c r="E5112" i="1"/>
  <c r="D5112" i="1"/>
  <c r="C5112" i="1"/>
  <c r="B5112" i="1"/>
  <c r="Q5111" i="1"/>
  <c r="N5111" i="1"/>
  <c r="M5111" i="1"/>
  <c r="L5111" i="1"/>
  <c r="G5111" i="1"/>
  <c r="F5111" i="1"/>
  <c r="E5111" i="1"/>
  <c r="D5111" i="1"/>
  <c r="C5111" i="1"/>
  <c r="B5111" i="1"/>
  <c r="Q5110" i="1"/>
  <c r="N5110" i="1"/>
  <c r="M5110" i="1"/>
  <c r="L5110" i="1"/>
  <c r="G5110" i="1"/>
  <c r="F5110" i="1"/>
  <c r="E5110" i="1"/>
  <c r="D5110" i="1"/>
  <c r="C5110" i="1"/>
  <c r="B5110" i="1"/>
  <c r="Q5109" i="1"/>
  <c r="N5109" i="1"/>
  <c r="M5109" i="1"/>
  <c r="L5109" i="1"/>
  <c r="G5109" i="1"/>
  <c r="F5109" i="1"/>
  <c r="E5109" i="1"/>
  <c r="D5109" i="1"/>
  <c r="C5109" i="1"/>
  <c r="B5109" i="1"/>
  <c r="Q5108" i="1"/>
  <c r="N5108" i="1"/>
  <c r="M5108" i="1"/>
  <c r="L5108" i="1"/>
  <c r="G5108" i="1"/>
  <c r="F5108" i="1"/>
  <c r="E5108" i="1"/>
  <c r="D5108" i="1"/>
  <c r="C5108" i="1"/>
  <c r="B5108" i="1"/>
  <c r="Q5107" i="1"/>
  <c r="N5107" i="1"/>
  <c r="M5107" i="1"/>
  <c r="L5107" i="1"/>
  <c r="G5107" i="1"/>
  <c r="F5107" i="1"/>
  <c r="E5107" i="1"/>
  <c r="D5107" i="1"/>
  <c r="C5107" i="1"/>
  <c r="B5107" i="1"/>
  <c r="Q5106" i="1"/>
  <c r="N5106" i="1"/>
  <c r="M5106" i="1"/>
  <c r="L5106" i="1"/>
  <c r="G5106" i="1"/>
  <c r="F5106" i="1"/>
  <c r="E5106" i="1"/>
  <c r="D5106" i="1"/>
  <c r="C5106" i="1"/>
  <c r="B5106" i="1"/>
  <c r="Q5105" i="1"/>
  <c r="N5105" i="1"/>
  <c r="M5105" i="1"/>
  <c r="L5105" i="1"/>
  <c r="G5105" i="1"/>
  <c r="F5105" i="1"/>
  <c r="E5105" i="1"/>
  <c r="D5105" i="1"/>
  <c r="C5105" i="1"/>
  <c r="B5105" i="1"/>
  <c r="Q5104" i="1"/>
  <c r="N5104" i="1"/>
  <c r="M5104" i="1"/>
  <c r="L5104" i="1"/>
  <c r="G5104" i="1"/>
  <c r="F5104" i="1"/>
  <c r="E5104" i="1"/>
  <c r="D5104" i="1"/>
  <c r="C5104" i="1"/>
  <c r="B5104" i="1"/>
  <c r="Q5103" i="1"/>
  <c r="N5103" i="1"/>
  <c r="M5103" i="1"/>
  <c r="L5103" i="1"/>
  <c r="G5103" i="1"/>
  <c r="F5103" i="1"/>
  <c r="E5103" i="1"/>
  <c r="D5103" i="1"/>
  <c r="C5103" i="1"/>
  <c r="B5103" i="1"/>
  <c r="Q5102" i="1"/>
  <c r="N5102" i="1"/>
  <c r="M5102" i="1"/>
  <c r="L5102" i="1"/>
  <c r="G5102" i="1"/>
  <c r="F5102" i="1"/>
  <c r="E5102" i="1"/>
  <c r="D5102" i="1"/>
  <c r="C5102" i="1"/>
  <c r="B5102" i="1"/>
  <c r="Q5101" i="1"/>
  <c r="N5101" i="1"/>
  <c r="M5101" i="1"/>
  <c r="L5101" i="1"/>
  <c r="G5101" i="1"/>
  <c r="F5101" i="1"/>
  <c r="E5101" i="1"/>
  <c r="D5101" i="1"/>
  <c r="C5101" i="1"/>
  <c r="B5101" i="1"/>
  <c r="Q5100" i="1"/>
  <c r="N5100" i="1"/>
  <c r="M5100" i="1"/>
  <c r="L5100" i="1"/>
  <c r="G5100" i="1"/>
  <c r="F5100" i="1"/>
  <c r="E5100" i="1"/>
  <c r="D5100" i="1"/>
  <c r="C5100" i="1"/>
  <c r="B5100" i="1"/>
  <c r="Q5099" i="1"/>
  <c r="N5099" i="1"/>
  <c r="M5099" i="1"/>
  <c r="L5099" i="1"/>
  <c r="G5099" i="1"/>
  <c r="F5099" i="1"/>
  <c r="E5099" i="1"/>
  <c r="D5099" i="1"/>
  <c r="C5099" i="1"/>
  <c r="B5099" i="1"/>
  <c r="Q5098" i="1"/>
  <c r="N5098" i="1"/>
  <c r="M5098" i="1"/>
  <c r="L5098" i="1"/>
  <c r="G5098" i="1"/>
  <c r="F5098" i="1"/>
  <c r="E5098" i="1"/>
  <c r="D5098" i="1"/>
  <c r="C5098" i="1"/>
  <c r="B5098" i="1"/>
  <c r="Q5097" i="1"/>
  <c r="N5097" i="1"/>
  <c r="M5097" i="1"/>
  <c r="L5097" i="1"/>
  <c r="G5097" i="1"/>
  <c r="F5097" i="1"/>
  <c r="E5097" i="1"/>
  <c r="D5097" i="1"/>
  <c r="C5097" i="1"/>
  <c r="B5097" i="1"/>
  <c r="Q5096" i="1"/>
  <c r="N5096" i="1"/>
  <c r="M5096" i="1"/>
  <c r="L5096" i="1"/>
  <c r="G5096" i="1"/>
  <c r="F5096" i="1"/>
  <c r="E5096" i="1"/>
  <c r="D5096" i="1"/>
  <c r="C5096" i="1"/>
  <c r="B5096" i="1"/>
  <c r="Q5095" i="1"/>
  <c r="N5095" i="1"/>
  <c r="M5095" i="1"/>
  <c r="L5095" i="1"/>
  <c r="G5095" i="1"/>
  <c r="F5095" i="1"/>
  <c r="E5095" i="1"/>
  <c r="D5095" i="1"/>
  <c r="C5095" i="1"/>
  <c r="B5095" i="1"/>
  <c r="Q5094" i="1"/>
  <c r="N5094" i="1"/>
  <c r="M5094" i="1"/>
  <c r="L5094" i="1"/>
  <c r="G5094" i="1"/>
  <c r="F5094" i="1"/>
  <c r="E5094" i="1"/>
  <c r="D5094" i="1"/>
  <c r="C5094" i="1"/>
  <c r="B5094" i="1"/>
  <c r="Q5093" i="1"/>
  <c r="N5093" i="1"/>
  <c r="M5093" i="1"/>
  <c r="L5093" i="1"/>
  <c r="G5093" i="1"/>
  <c r="F5093" i="1"/>
  <c r="E5093" i="1"/>
  <c r="D5093" i="1"/>
  <c r="C5093" i="1"/>
  <c r="B5093" i="1"/>
  <c r="Q5092" i="1"/>
  <c r="N5092" i="1"/>
  <c r="M5092" i="1"/>
  <c r="L5092" i="1"/>
  <c r="G5092" i="1"/>
  <c r="F5092" i="1"/>
  <c r="E5092" i="1"/>
  <c r="D5092" i="1"/>
  <c r="C5092" i="1"/>
  <c r="B5092" i="1"/>
  <c r="Q5091" i="1"/>
  <c r="N5091" i="1"/>
  <c r="M5091" i="1"/>
  <c r="L5091" i="1"/>
  <c r="G5091" i="1"/>
  <c r="F5091" i="1"/>
  <c r="E5091" i="1"/>
  <c r="D5091" i="1"/>
  <c r="C5091" i="1"/>
  <c r="B5091" i="1"/>
  <c r="Q5090" i="1"/>
  <c r="N5090" i="1"/>
  <c r="M5090" i="1"/>
  <c r="L5090" i="1"/>
  <c r="G5090" i="1"/>
  <c r="F5090" i="1"/>
  <c r="E5090" i="1"/>
  <c r="D5090" i="1"/>
  <c r="C5090" i="1"/>
  <c r="B5090" i="1"/>
  <c r="Q5089" i="1"/>
  <c r="N5089" i="1"/>
  <c r="M5089" i="1"/>
  <c r="L5089" i="1"/>
  <c r="G5089" i="1"/>
  <c r="F5089" i="1"/>
  <c r="E5089" i="1"/>
  <c r="D5089" i="1"/>
  <c r="C5089" i="1"/>
  <c r="B5089" i="1"/>
  <c r="Q5088" i="1"/>
  <c r="N5088" i="1"/>
  <c r="M5088" i="1"/>
  <c r="L5088" i="1"/>
  <c r="G5088" i="1"/>
  <c r="F5088" i="1"/>
  <c r="E5088" i="1"/>
  <c r="D5088" i="1"/>
  <c r="C5088" i="1"/>
  <c r="B5088" i="1"/>
  <c r="Q5087" i="1"/>
  <c r="N5087" i="1"/>
  <c r="M5087" i="1"/>
  <c r="L5087" i="1"/>
  <c r="G5087" i="1"/>
  <c r="F5087" i="1"/>
  <c r="E5087" i="1"/>
  <c r="D5087" i="1"/>
  <c r="C5087" i="1"/>
  <c r="B5087" i="1"/>
  <c r="Q5086" i="1"/>
  <c r="N5086" i="1"/>
  <c r="M5086" i="1"/>
  <c r="L5086" i="1"/>
  <c r="G5086" i="1"/>
  <c r="F5086" i="1"/>
  <c r="E5086" i="1"/>
  <c r="D5086" i="1"/>
  <c r="C5086" i="1"/>
  <c r="B5086" i="1"/>
  <c r="Q5085" i="1"/>
  <c r="N5085" i="1"/>
  <c r="M5085" i="1"/>
  <c r="L5085" i="1"/>
  <c r="G5085" i="1"/>
  <c r="F5085" i="1"/>
  <c r="E5085" i="1"/>
  <c r="D5085" i="1"/>
  <c r="C5085" i="1"/>
  <c r="B5085" i="1"/>
  <c r="Q5084" i="1"/>
  <c r="N5084" i="1"/>
  <c r="M5084" i="1"/>
  <c r="L5084" i="1"/>
  <c r="G5084" i="1"/>
  <c r="F5084" i="1"/>
  <c r="E5084" i="1"/>
  <c r="D5084" i="1"/>
  <c r="C5084" i="1"/>
  <c r="B5084" i="1"/>
  <c r="Q5083" i="1"/>
  <c r="N5083" i="1"/>
  <c r="M5083" i="1"/>
  <c r="L5083" i="1"/>
  <c r="G5083" i="1"/>
  <c r="F5083" i="1"/>
  <c r="E5083" i="1"/>
  <c r="D5083" i="1"/>
  <c r="C5083" i="1"/>
  <c r="B5083" i="1"/>
  <c r="Q5082" i="1"/>
  <c r="N5082" i="1"/>
  <c r="M5082" i="1"/>
  <c r="L5082" i="1"/>
  <c r="G5082" i="1"/>
  <c r="F5082" i="1"/>
  <c r="E5082" i="1"/>
  <c r="D5082" i="1"/>
  <c r="C5082" i="1"/>
  <c r="B5082" i="1"/>
  <c r="Q5081" i="1"/>
  <c r="N5081" i="1"/>
  <c r="M5081" i="1"/>
  <c r="L5081" i="1"/>
  <c r="G5081" i="1"/>
  <c r="F5081" i="1"/>
  <c r="E5081" i="1"/>
  <c r="D5081" i="1"/>
  <c r="C5081" i="1"/>
  <c r="B5081" i="1"/>
  <c r="Q5080" i="1"/>
  <c r="N5080" i="1"/>
  <c r="M5080" i="1"/>
  <c r="L5080" i="1"/>
  <c r="G5080" i="1"/>
  <c r="F5080" i="1"/>
  <c r="E5080" i="1"/>
  <c r="D5080" i="1"/>
  <c r="C5080" i="1"/>
  <c r="B5080" i="1"/>
  <c r="Q5079" i="1"/>
  <c r="N5079" i="1"/>
  <c r="M5079" i="1"/>
  <c r="L5079" i="1"/>
  <c r="G5079" i="1"/>
  <c r="F5079" i="1"/>
  <c r="E5079" i="1"/>
  <c r="D5079" i="1"/>
  <c r="C5079" i="1"/>
  <c r="B5079" i="1"/>
  <c r="Q5078" i="1"/>
  <c r="N5078" i="1"/>
  <c r="M5078" i="1"/>
  <c r="L5078" i="1"/>
  <c r="G5078" i="1"/>
  <c r="F5078" i="1"/>
  <c r="E5078" i="1"/>
  <c r="D5078" i="1"/>
  <c r="C5078" i="1"/>
  <c r="B5078" i="1"/>
  <c r="Q5077" i="1"/>
  <c r="N5077" i="1"/>
  <c r="M5077" i="1"/>
  <c r="L5077" i="1"/>
  <c r="G5077" i="1"/>
  <c r="F5077" i="1"/>
  <c r="E5077" i="1"/>
  <c r="D5077" i="1"/>
  <c r="C5077" i="1"/>
  <c r="B5077" i="1"/>
  <c r="Q5076" i="1"/>
  <c r="N5076" i="1"/>
  <c r="M5076" i="1"/>
  <c r="L5076" i="1"/>
  <c r="G5076" i="1"/>
  <c r="F5076" i="1"/>
  <c r="E5076" i="1"/>
  <c r="D5076" i="1"/>
  <c r="C5076" i="1"/>
  <c r="B5076" i="1"/>
  <c r="Q5075" i="1"/>
  <c r="N5075" i="1"/>
  <c r="M5075" i="1"/>
  <c r="L5075" i="1"/>
  <c r="G5075" i="1"/>
  <c r="F5075" i="1"/>
  <c r="E5075" i="1"/>
  <c r="D5075" i="1"/>
  <c r="C5075" i="1"/>
  <c r="B5075" i="1"/>
  <c r="Q5074" i="1"/>
  <c r="N5074" i="1"/>
  <c r="M5074" i="1"/>
  <c r="L5074" i="1"/>
  <c r="G5074" i="1"/>
  <c r="F5074" i="1"/>
  <c r="E5074" i="1"/>
  <c r="D5074" i="1"/>
  <c r="C5074" i="1"/>
  <c r="B5074" i="1"/>
  <c r="Q5073" i="1"/>
  <c r="N5073" i="1"/>
  <c r="M5073" i="1"/>
  <c r="L5073" i="1"/>
  <c r="G5073" i="1"/>
  <c r="F5073" i="1"/>
  <c r="E5073" i="1"/>
  <c r="D5073" i="1"/>
  <c r="C5073" i="1"/>
  <c r="B5073" i="1"/>
  <c r="Q5072" i="1"/>
  <c r="N5072" i="1"/>
  <c r="M5072" i="1"/>
  <c r="L5072" i="1"/>
  <c r="G5072" i="1"/>
  <c r="F5072" i="1"/>
  <c r="E5072" i="1"/>
  <c r="D5072" i="1"/>
  <c r="C5072" i="1"/>
  <c r="B5072" i="1"/>
  <c r="Q5071" i="1"/>
  <c r="N5071" i="1"/>
  <c r="M5071" i="1"/>
  <c r="L5071" i="1"/>
  <c r="G5071" i="1"/>
  <c r="F5071" i="1"/>
  <c r="E5071" i="1"/>
  <c r="D5071" i="1"/>
  <c r="C5071" i="1"/>
  <c r="B5071" i="1"/>
  <c r="Q5070" i="1"/>
  <c r="N5070" i="1"/>
  <c r="M5070" i="1"/>
  <c r="L5070" i="1"/>
  <c r="G5070" i="1"/>
  <c r="F5070" i="1"/>
  <c r="E5070" i="1"/>
  <c r="D5070" i="1"/>
  <c r="C5070" i="1"/>
  <c r="B5070" i="1"/>
  <c r="Q5069" i="1"/>
  <c r="N5069" i="1"/>
  <c r="M5069" i="1"/>
  <c r="L5069" i="1"/>
  <c r="G5069" i="1"/>
  <c r="F5069" i="1"/>
  <c r="E5069" i="1"/>
  <c r="D5069" i="1"/>
  <c r="C5069" i="1"/>
  <c r="B5069" i="1"/>
  <c r="Q5068" i="1"/>
  <c r="N5068" i="1"/>
  <c r="M5068" i="1"/>
  <c r="L5068" i="1"/>
  <c r="G5068" i="1"/>
  <c r="F5068" i="1"/>
  <c r="E5068" i="1"/>
  <c r="D5068" i="1"/>
  <c r="C5068" i="1"/>
  <c r="B5068" i="1"/>
  <c r="Q5067" i="1"/>
  <c r="N5067" i="1"/>
  <c r="M5067" i="1"/>
  <c r="L5067" i="1"/>
  <c r="G5067" i="1"/>
  <c r="F5067" i="1"/>
  <c r="E5067" i="1"/>
  <c r="D5067" i="1"/>
  <c r="C5067" i="1"/>
  <c r="B5067" i="1"/>
  <c r="Q5066" i="1"/>
  <c r="N5066" i="1"/>
  <c r="M5066" i="1"/>
  <c r="L5066" i="1"/>
  <c r="G5066" i="1"/>
  <c r="F5066" i="1"/>
  <c r="E5066" i="1"/>
  <c r="D5066" i="1"/>
  <c r="C5066" i="1"/>
  <c r="B5066" i="1"/>
  <c r="Q5065" i="1"/>
  <c r="N5065" i="1"/>
  <c r="M5065" i="1"/>
  <c r="L5065" i="1"/>
  <c r="G5065" i="1"/>
  <c r="F5065" i="1"/>
  <c r="E5065" i="1"/>
  <c r="D5065" i="1"/>
  <c r="C5065" i="1"/>
  <c r="B5065" i="1"/>
  <c r="Q5064" i="1"/>
  <c r="N5064" i="1"/>
  <c r="M5064" i="1"/>
  <c r="L5064" i="1"/>
  <c r="G5064" i="1"/>
  <c r="F5064" i="1"/>
  <c r="E5064" i="1"/>
  <c r="D5064" i="1"/>
  <c r="C5064" i="1"/>
  <c r="B5064" i="1"/>
  <c r="Q5063" i="1"/>
  <c r="N5063" i="1"/>
  <c r="M5063" i="1"/>
  <c r="L5063" i="1"/>
  <c r="G5063" i="1"/>
  <c r="F5063" i="1"/>
  <c r="E5063" i="1"/>
  <c r="D5063" i="1"/>
  <c r="C5063" i="1"/>
  <c r="B5063" i="1"/>
  <c r="Q5062" i="1"/>
  <c r="N5062" i="1"/>
  <c r="M5062" i="1"/>
  <c r="L5062" i="1"/>
  <c r="G5062" i="1"/>
  <c r="F5062" i="1"/>
  <c r="E5062" i="1"/>
  <c r="D5062" i="1"/>
  <c r="C5062" i="1"/>
  <c r="B5062" i="1"/>
  <c r="Q5061" i="1"/>
  <c r="N5061" i="1"/>
  <c r="M5061" i="1"/>
  <c r="L5061" i="1"/>
  <c r="G5061" i="1"/>
  <c r="F5061" i="1"/>
  <c r="E5061" i="1"/>
  <c r="D5061" i="1"/>
  <c r="C5061" i="1"/>
  <c r="B5061" i="1"/>
  <c r="Q5060" i="1"/>
  <c r="N5060" i="1"/>
  <c r="M5060" i="1"/>
  <c r="L5060" i="1"/>
  <c r="G5060" i="1"/>
  <c r="F5060" i="1"/>
  <c r="E5060" i="1"/>
  <c r="D5060" i="1"/>
  <c r="C5060" i="1"/>
  <c r="B5060" i="1"/>
  <c r="Q5059" i="1"/>
  <c r="N5059" i="1"/>
  <c r="M5059" i="1"/>
  <c r="L5059" i="1"/>
  <c r="G5059" i="1"/>
  <c r="F5059" i="1"/>
  <c r="E5059" i="1"/>
  <c r="D5059" i="1"/>
  <c r="C5059" i="1"/>
  <c r="B5059" i="1"/>
  <c r="Q5058" i="1"/>
  <c r="N5058" i="1"/>
  <c r="M5058" i="1"/>
  <c r="L5058" i="1"/>
  <c r="G5058" i="1"/>
  <c r="F5058" i="1"/>
  <c r="E5058" i="1"/>
  <c r="D5058" i="1"/>
  <c r="C5058" i="1"/>
  <c r="B5058" i="1"/>
  <c r="Q5057" i="1"/>
  <c r="N5057" i="1"/>
  <c r="M5057" i="1"/>
  <c r="L5057" i="1"/>
  <c r="G5057" i="1"/>
  <c r="F5057" i="1"/>
  <c r="E5057" i="1"/>
  <c r="D5057" i="1"/>
  <c r="C5057" i="1"/>
  <c r="B5057" i="1"/>
  <c r="Q5056" i="1"/>
  <c r="N5056" i="1"/>
  <c r="M5056" i="1"/>
  <c r="L5056" i="1"/>
  <c r="G5056" i="1"/>
  <c r="F5056" i="1"/>
  <c r="E5056" i="1"/>
  <c r="D5056" i="1"/>
  <c r="C5056" i="1"/>
  <c r="B5056" i="1"/>
  <c r="Q5055" i="1"/>
  <c r="N5055" i="1"/>
  <c r="M5055" i="1"/>
  <c r="L5055" i="1"/>
  <c r="G5055" i="1"/>
  <c r="F5055" i="1"/>
  <c r="E5055" i="1"/>
  <c r="D5055" i="1"/>
  <c r="C5055" i="1"/>
  <c r="B5055" i="1"/>
  <c r="Q5054" i="1"/>
  <c r="N5054" i="1"/>
  <c r="M5054" i="1"/>
  <c r="L5054" i="1"/>
  <c r="G5054" i="1"/>
  <c r="F5054" i="1"/>
  <c r="E5054" i="1"/>
  <c r="D5054" i="1"/>
  <c r="C5054" i="1"/>
  <c r="B5054" i="1"/>
  <c r="Q5053" i="1"/>
  <c r="N5053" i="1"/>
  <c r="M5053" i="1"/>
  <c r="L5053" i="1"/>
  <c r="G5053" i="1"/>
  <c r="F5053" i="1"/>
  <c r="E5053" i="1"/>
  <c r="D5053" i="1"/>
  <c r="C5053" i="1"/>
  <c r="B5053" i="1"/>
  <c r="Q5052" i="1"/>
  <c r="N5052" i="1"/>
  <c r="M5052" i="1"/>
  <c r="L5052" i="1"/>
  <c r="G5052" i="1"/>
  <c r="F5052" i="1"/>
  <c r="E5052" i="1"/>
  <c r="D5052" i="1"/>
  <c r="C5052" i="1"/>
  <c r="B5052" i="1"/>
  <c r="Q5051" i="1"/>
  <c r="N5051" i="1"/>
  <c r="M5051" i="1"/>
  <c r="L5051" i="1"/>
  <c r="G5051" i="1"/>
  <c r="F5051" i="1"/>
  <c r="E5051" i="1"/>
  <c r="D5051" i="1"/>
  <c r="C5051" i="1"/>
  <c r="B5051" i="1"/>
  <c r="Q5050" i="1"/>
  <c r="N5050" i="1"/>
  <c r="M5050" i="1"/>
  <c r="L5050" i="1"/>
  <c r="G5050" i="1"/>
  <c r="F5050" i="1"/>
  <c r="E5050" i="1"/>
  <c r="D5050" i="1"/>
  <c r="C5050" i="1"/>
  <c r="B5050" i="1"/>
  <c r="Q5049" i="1"/>
  <c r="N5049" i="1"/>
  <c r="M5049" i="1"/>
  <c r="L5049" i="1"/>
  <c r="G5049" i="1"/>
  <c r="F5049" i="1"/>
  <c r="E5049" i="1"/>
  <c r="D5049" i="1"/>
  <c r="C5049" i="1"/>
  <c r="B5049" i="1"/>
  <c r="Q5048" i="1"/>
  <c r="N5048" i="1"/>
  <c r="M5048" i="1"/>
  <c r="L5048" i="1"/>
  <c r="G5048" i="1"/>
  <c r="F5048" i="1"/>
  <c r="E5048" i="1"/>
  <c r="D5048" i="1"/>
  <c r="C5048" i="1"/>
  <c r="B5048" i="1"/>
  <c r="Q5047" i="1"/>
  <c r="N5047" i="1"/>
  <c r="M5047" i="1"/>
  <c r="L5047" i="1"/>
  <c r="G5047" i="1"/>
  <c r="F5047" i="1"/>
  <c r="E5047" i="1"/>
  <c r="D5047" i="1"/>
  <c r="C5047" i="1"/>
  <c r="B5047" i="1"/>
  <c r="Q5046" i="1"/>
  <c r="N5046" i="1"/>
  <c r="M5046" i="1"/>
  <c r="L5046" i="1"/>
  <c r="G5046" i="1"/>
  <c r="F5046" i="1"/>
  <c r="E5046" i="1"/>
  <c r="D5046" i="1"/>
  <c r="C5046" i="1"/>
  <c r="B5046" i="1"/>
  <c r="Q5045" i="1"/>
  <c r="N5045" i="1"/>
  <c r="M5045" i="1"/>
  <c r="L5045" i="1"/>
  <c r="G5045" i="1"/>
  <c r="F5045" i="1"/>
  <c r="E5045" i="1"/>
  <c r="D5045" i="1"/>
  <c r="C5045" i="1"/>
  <c r="B5045" i="1"/>
  <c r="Q5044" i="1"/>
  <c r="N5044" i="1"/>
  <c r="M5044" i="1"/>
  <c r="L5044" i="1"/>
  <c r="G5044" i="1"/>
  <c r="F5044" i="1"/>
  <c r="E5044" i="1"/>
  <c r="D5044" i="1"/>
  <c r="C5044" i="1"/>
  <c r="B5044" i="1"/>
  <c r="Q5043" i="1"/>
  <c r="N5043" i="1"/>
  <c r="M5043" i="1"/>
  <c r="L5043" i="1"/>
  <c r="G5043" i="1"/>
  <c r="F5043" i="1"/>
  <c r="E5043" i="1"/>
  <c r="D5043" i="1"/>
  <c r="C5043" i="1"/>
  <c r="B5043" i="1"/>
  <c r="Q5042" i="1"/>
  <c r="N5042" i="1"/>
  <c r="M5042" i="1"/>
  <c r="L5042" i="1"/>
  <c r="G5042" i="1"/>
  <c r="F5042" i="1"/>
  <c r="E5042" i="1"/>
  <c r="D5042" i="1"/>
  <c r="C5042" i="1"/>
  <c r="B5042" i="1"/>
  <c r="Q5041" i="1"/>
  <c r="N5041" i="1"/>
  <c r="M5041" i="1"/>
  <c r="L5041" i="1"/>
  <c r="G5041" i="1"/>
  <c r="F5041" i="1"/>
  <c r="E5041" i="1"/>
  <c r="D5041" i="1"/>
  <c r="C5041" i="1"/>
  <c r="B5041" i="1"/>
  <c r="Q5040" i="1"/>
  <c r="N5040" i="1"/>
  <c r="M5040" i="1"/>
  <c r="L5040" i="1"/>
  <c r="G5040" i="1"/>
  <c r="F5040" i="1"/>
  <c r="E5040" i="1"/>
  <c r="D5040" i="1"/>
  <c r="C5040" i="1"/>
  <c r="B5040" i="1"/>
  <c r="Q5039" i="1"/>
  <c r="N5039" i="1"/>
  <c r="M5039" i="1"/>
  <c r="L5039" i="1"/>
  <c r="G5039" i="1"/>
  <c r="F5039" i="1"/>
  <c r="E5039" i="1"/>
  <c r="D5039" i="1"/>
  <c r="C5039" i="1"/>
  <c r="B5039" i="1"/>
  <c r="Q5038" i="1"/>
  <c r="N5038" i="1"/>
  <c r="M5038" i="1"/>
  <c r="L5038" i="1"/>
  <c r="G5038" i="1"/>
  <c r="F5038" i="1"/>
  <c r="E5038" i="1"/>
  <c r="D5038" i="1"/>
  <c r="C5038" i="1"/>
  <c r="B5038" i="1"/>
  <c r="Q5037" i="1"/>
  <c r="N5037" i="1"/>
  <c r="M5037" i="1"/>
  <c r="L5037" i="1"/>
  <c r="G5037" i="1"/>
  <c r="F5037" i="1"/>
  <c r="E5037" i="1"/>
  <c r="D5037" i="1"/>
  <c r="C5037" i="1"/>
  <c r="B5037" i="1"/>
  <c r="Q5036" i="1"/>
  <c r="N5036" i="1"/>
  <c r="M5036" i="1"/>
  <c r="L5036" i="1"/>
  <c r="G5036" i="1"/>
  <c r="F5036" i="1"/>
  <c r="E5036" i="1"/>
  <c r="D5036" i="1"/>
  <c r="C5036" i="1"/>
  <c r="B5036" i="1"/>
  <c r="Q5035" i="1"/>
  <c r="N5035" i="1"/>
  <c r="M5035" i="1"/>
  <c r="L5035" i="1"/>
  <c r="G5035" i="1"/>
  <c r="F5035" i="1"/>
  <c r="E5035" i="1"/>
  <c r="D5035" i="1"/>
  <c r="C5035" i="1"/>
  <c r="B5035" i="1"/>
  <c r="Q5034" i="1"/>
  <c r="N5034" i="1"/>
  <c r="M5034" i="1"/>
  <c r="L5034" i="1"/>
  <c r="G5034" i="1"/>
  <c r="F5034" i="1"/>
  <c r="E5034" i="1"/>
  <c r="D5034" i="1"/>
  <c r="C5034" i="1"/>
  <c r="B5034" i="1"/>
  <c r="Q5033" i="1"/>
  <c r="N5033" i="1"/>
  <c r="M5033" i="1"/>
  <c r="L5033" i="1"/>
  <c r="G5033" i="1"/>
  <c r="F5033" i="1"/>
  <c r="E5033" i="1"/>
  <c r="D5033" i="1"/>
  <c r="C5033" i="1"/>
  <c r="B5033" i="1"/>
  <c r="Q5032" i="1"/>
  <c r="N5032" i="1"/>
  <c r="M5032" i="1"/>
  <c r="L5032" i="1"/>
  <c r="G5032" i="1"/>
  <c r="F5032" i="1"/>
  <c r="E5032" i="1"/>
  <c r="D5032" i="1"/>
  <c r="C5032" i="1"/>
  <c r="B5032" i="1"/>
  <c r="Q5031" i="1"/>
  <c r="N5031" i="1"/>
  <c r="M5031" i="1"/>
  <c r="L5031" i="1"/>
  <c r="G5031" i="1"/>
  <c r="F5031" i="1"/>
  <c r="E5031" i="1"/>
  <c r="D5031" i="1"/>
  <c r="C5031" i="1"/>
  <c r="B5031" i="1"/>
  <c r="Q5030" i="1"/>
  <c r="N5030" i="1"/>
  <c r="M5030" i="1"/>
  <c r="L5030" i="1"/>
  <c r="G5030" i="1"/>
  <c r="F5030" i="1"/>
  <c r="E5030" i="1"/>
  <c r="D5030" i="1"/>
  <c r="C5030" i="1"/>
  <c r="B5030" i="1"/>
  <c r="Q5029" i="1"/>
  <c r="N5029" i="1"/>
  <c r="M5029" i="1"/>
  <c r="L5029" i="1"/>
  <c r="G5029" i="1"/>
  <c r="F5029" i="1"/>
  <c r="E5029" i="1"/>
  <c r="D5029" i="1"/>
  <c r="C5029" i="1"/>
  <c r="B5029" i="1"/>
  <c r="Q5028" i="1"/>
  <c r="N5028" i="1"/>
  <c r="M5028" i="1"/>
  <c r="L5028" i="1"/>
  <c r="G5028" i="1"/>
  <c r="F5028" i="1"/>
  <c r="E5028" i="1"/>
  <c r="D5028" i="1"/>
  <c r="C5028" i="1"/>
  <c r="B5028" i="1"/>
  <c r="Q5027" i="1"/>
  <c r="N5027" i="1"/>
  <c r="M5027" i="1"/>
  <c r="L5027" i="1"/>
  <c r="G5027" i="1"/>
  <c r="F5027" i="1"/>
  <c r="E5027" i="1"/>
  <c r="D5027" i="1"/>
  <c r="C5027" i="1"/>
  <c r="B5027" i="1"/>
  <c r="Q5026" i="1"/>
  <c r="N5026" i="1"/>
  <c r="M5026" i="1"/>
  <c r="L5026" i="1"/>
  <c r="G5026" i="1"/>
  <c r="F5026" i="1"/>
  <c r="E5026" i="1"/>
  <c r="D5026" i="1"/>
  <c r="C5026" i="1"/>
  <c r="B5026" i="1"/>
  <c r="Q5025" i="1"/>
  <c r="N5025" i="1"/>
  <c r="M5025" i="1"/>
  <c r="L5025" i="1"/>
  <c r="G5025" i="1"/>
  <c r="F5025" i="1"/>
  <c r="E5025" i="1"/>
  <c r="D5025" i="1"/>
  <c r="C5025" i="1"/>
  <c r="B5025" i="1"/>
  <c r="Q5024" i="1"/>
  <c r="N5024" i="1"/>
  <c r="M5024" i="1"/>
  <c r="L5024" i="1"/>
  <c r="G5024" i="1"/>
  <c r="F5024" i="1"/>
  <c r="E5024" i="1"/>
  <c r="D5024" i="1"/>
  <c r="C5024" i="1"/>
  <c r="B5024" i="1"/>
  <c r="Q5023" i="1"/>
  <c r="N5023" i="1"/>
  <c r="M5023" i="1"/>
  <c r="L5023" i="1"/>
  <c r="G5023" i="1"/>
  <c r="F5023" i="1"/>
  <c r="E5023" i="1"/>
  <c r="D5023" i="1"/>
  <c r="C5023" i="1"/>
  <c r="B5023" i="1"/>
  <c r="Q5022" i="1"/>
  <c r="N5022" i="1"/>
  <c r="M5022" i="1"/>
  <c r="L5022" i="1"/>
  <c r="G5022" i="1"/>
  <c r="F5022" i="1"/>
  <c r="E5022" i="1"/>
  <c r="D5022" i="1"/>
  <c r="C5022" i="1"/>
  <c r="B5022" i="1"/>
  <c r="Q5021" i="1"/>
  <c r="N5021" i="1"/>
  <c r="M5021" i="1"/>
  <c r="L5021" i="1"/>
  <c r="G5021" i="1"/>
  <c r="F5021" i="1"/>
  <c r="E5021" i="1"/>
  <c r="D5021" i="1"/>
  <c r="C5021" i="1"/>
  <c r="B5021" i="1"/>
  <c r="Q5020" i="1"/>
  <c r="N5020" i="1"/>
  <c r="M5020" i="1"/>
  <c r="L5020" i="1"/>
  <c r="G5020" i="1"/>
  <c r="F5020" i="1"/>
  <c r="E5020" i="1"/>
  <c r="D5020" i="1"/>
  <c r="C5020" i="1"/>
  <c r="B5020" i="1"/>
  <c r="Q5019" i="1"/>
  <c r="N5019" i="1"/>
  <c r="M5019" i="1"/>
  <c r="L5019" i="1"/>
  <c r="G5019" i="1"/>
  <c r="F5019" i="1"/>
  <c r="E5019" i="1"/>
  <c r="D5019" i="1"/>
  <c r="C5019" i="1"/>
  <c r="B5019" i="1"/>
  <c r="Q5018" i="1"/>
  <c r="N5018" i="1"/>
  <c r="M5018" i="1"/>
  <c r="L5018" i="1"/>
  <c r="G5018" i="1"/>
  <c r="F5018" i="1"/>
  <c r="E5018" i="1"/>
  <c r="D5018" i="1"/>
  <c r="C5018" i="1"/>
  <c r="B5018" i="1"/>
  <c r="Q5017" i="1"/>
  <c r="N5017" i="1"/>
  <c r="M5017" i="1"/>
  <c r="L5017" i="1"/>
  <c r="G5017" i="1"/>
  <c r="F5017" i="1"/>
  <c r="E5017" i="1"/>
  <c r="D5017" i="1"/>
  <c r="C5017" i="1"/>
  <c r="B5017" i="1"/>
  <c r="Q5016" i="1"/>
  <c r="N5016" i="1"/>
  <c r="M5016" i="1"/>
  <c r="L5016" i="1"/>
  <c r="G5016" i="1"/>
  <c r="F5016" i="1"/>
  <c r="E5016" i="1"/>
  <c r="D5016" i="1"/>
  <c r="C5016" i="1"/>
  <c r="B5016" i="1"/>
  <c r="Q5015" i="1"/>
  <c r="N5015" i="1"/>
  <c r="M5015" i="1"/>
  <c r="L5015" i="1"/>
  <c r="G5015" i="1"/>
  <c r="F5015" i="1"/>
  <c r="E5015" i="1"/>
  <c r="D5015" i="1"/>
  <c r="C5015" i="1"/>
  <c r="B5015" i="1"/>
  <c r="Q5014" i="1"/>
  <c r="N5014" i="1"/>
  <c r="M5014" i="1"/>
  <c r="L5014" i="1"/>
  <c r="G5014" i="1"/>
  <c r="F5014" i="1"/>
  <c r="E5014" i="1"/>
  <c r="D5014" i="1"/>
  <c r="C5014" i="1"/>
  <c r="B5014" i="1"/>
  <c r="Q5013" i="1"/>
  <c r="N5013" i="1"/>
  <c r="M5013" i="1"/>
  <c r="L5013" i="1"/>
  <c r="G5013" i="1"/>
  <c r="F5013" i="1"/>
  <c r="E5013" i="1"/>
  <c r="D5013" i="1"/>
  <c r="C5013" i="1"/>
  <c r="B5013" i="1"/>
  <c r="Q5012" i="1"/>
  <c r="N5012" i="1"/>
  <c r="M5012" i="1"/>
  <c r="L5012" i="1"/>
  <c r="G5012" i="1"/>
  <c r="F5012" i="1"/>
  <c r="E5012" i="1"/>
  <c r="D5012" i="1"/>
  <c r="C5012" i="1"/>
  <c r="B5012" i="1"/>
  <c r="Q5011" i="1"/>
  <c r="N5011" i="1"/>
  <c r="M5011" i="1"/>
  <c r="L5011" i="1"/>
  <c r="G5011" i="1"/>
  <c r="F5011" i="1"/>
  <c r="E5011" i="1"/>
  <c r="D5011" i="1"/>
  <c r="C5011" i="1"/>
  <c r="B5011" i="1"/>
  <c r="Q5010" i="1"/>
  <c r="N5010" i="1"/>
  <c r="M5010" i="1"/>
  <c r="L5010" i="1"/>
  <c r="G5010" i="1"/>
  <c r="F5010" i="1"/>
  <c r="E5010" i="1"/>
  <c r="D5010" i="1"/>
  <c r="C5010" i="1"/>
  <c r="B5010" i="1"/>
  <c r="Q5009" i="1"/>
  <c r="N5009" i="1"/>
  <c r="M5009" i="1"/>
  <c r="L5009" i="1"/>
  <c r="G5009" i="1"/>
  <c r="F5009" i="1"/>
  <c r="E5009" i="1"/>
  <c r="D5009" i="1"/>
  <c r="C5009" i="1"/>
  <c r="B5009" i="1"/>
  <c r="Q5008" i="1"/>
  <c r="N5008" i="1"/>
  <c r="M5008" i="1"/>
  <c r="L5008" i="1"/>
  <c r="G5008" i="1"/>
  <c r="F5008" i="1"/>
  <c r="E5008" i="1"/>
  <c r="D5008" i="1"/>
  <c r="C5008" i="1"/>
  <c r="B5008" i="1"/>
  <c r="Q5007" i="1"/>
  <c r="N5007" i="1"/>
  <c r="M5007" i="1"/>
  <c r="L5007" i="1"/>
  <c r="G5007" i="1"/>
  <c r="F5007" i="1"/>
  <c r="E5007" i="1"/>
  <c r="D5007" i="1"/>
  <c r="C5007" i="1"/>
  <c r="B5007" i="1"/>
  <c r="Q5006" i="1"/>
  <c r="N5006" i="1"/>
  <c r="M5006" i="1"/>
  <c r="L5006" i="1"/>
  <c r="G5006" i="1"/>
  <c r="F5006" i="1"/>
  <c r="E5006" i="1"/>
  <c r="D5006" i="1"/>
  <c r="C5006" i="1"/>
  <c r="B5006" i="1"/>
  <c r="Q5005" i="1"/>
  <c r="N5005" i="1"/>
  <c r="M5005" i="1"/>
  <c r="L5005" i="1"/>
  <c r="G5005" i="1"/>
  <c r="F5005" i="1"/>
  <c r="E5005" i="1"/>
  <c r="D5005" i="1"/>
  <c r="C5005" i="1"/>
  <c r="B5005" i="1"/>
  <c r="Q5004" i="1"/>
  <c r="N5004" i="1"/>
  <c r="M5004" i="1"/>
  <c r="L5004" i="1"/>
  <c r="G5004" i="1"/>
  <c r="F5004" i="1"/>
  <c r="E5004" i="1"/>
  <c r="D5004" i="1"/>
  <c r="C5004" i="1"/>
  <c r="B5004" i="1"/>
  <c r="Q5003" i="1"/>
  <c r="N5003" i="1"/>
  <c r="M5003" i="1"/>
  <c r="L5003" i="1"/>
  <c r="G5003" i="1"/>
  <c r="F5003" i="1"/>
  <c r="E5003" i="1"/>
  <c r="D5003" i="1"/>
  <c r="C5003" i="1"/>
  <c r="B5003" i="1"/>
  <c r="Q5002" i="1"/>
  <c r="N5002" i="1"/>
  <c r="M5002" i="1"/>
  <c r="L5002" i="1"/>
  <c r="G5002" i="1"/>
  <c r="F5002" i="1"/>
  <c r="E5002" i="1"/>
  <c r="D5002" i="1"/>
  <c r="C5002" i="1"/>
  <c r="B5002" i="1"/>
  <c r="Q5001" i="1"/>
  <c r="N5001" i="1"/>
  <c r="M5001" i="1"/>
  <c r="L5001" i="1"/>
  <c r="G5001" i="1"/>
  <c r="F5001" i="1"/>
  <c r="E5001" i="1"/>
  <c r="D5001" i="1"/>
  <c r="C5001" i="1"/>
  <c r="B5001" i="1"/>
  <c r="Q5000" i="1"/>
  <c r="N5000" i="1"/>
  <c r="M5000" i="1"/>
  <c r="L5000" i="1"/>
  <c r="G5000" i="1"/>
  <c r="F5000" i="1"/>
  <c r="E5000" i="1"/>
  <c r="D5000" i="1"/>
  <c r="C5000" i="1"/>
  <c r="B5000" i="1"/>
  <c r="Q4999" i="1"/>
  <c r="N4999" i="1"/>
  <c r="M4999" i="1"/>
  <c r="L4999" i="1"/>
  <c r="G4999" i="1"/>
  <c r="F4999" i="1"/>
  <c r="E4999" i="1"/>
  <c r="D4999" i="1"/>
  <c r="C4999" i="1"/>
  <c r="B4999" i="1"/>
  <c r="Q4998" i="1"/>
  <c r="N4998" i="1"/>
  <c r="M4998" i="1"/>
  <c r="L4998" i="1"/>
  <c r="G4998" i="1"/>
  <c r="F4998" i="1"/>
  <c r="E4998" i="1"/>
  <c r="D4998" i="1"/>
  <c r="C4998" i="1"/>
  <c r="B4998" i="1"/>
  <c r="Q4997" i="1"/>
  <c r="N4997" i="1"/>
  <c r="M4997" i="1"/>
  <c r="L4997" i="1"/>
  <c r="G4997" i="1"/>
  <c r="F4997" i="1"/>
  <c r="E4997" i="1"/>
  <c r="D4997" i="1"/>
  <c r="C4997" i="1"/>
  <c r="B4997" i="1"/>
  <c r="Q4996" i="1"/>
  <c r="N4996" i="1"/>
  <c r="M4996" i="1"/>
  <c r="L4996" i="1"/>
  <c r="G4996" i="1"/>
  <c r="F4996" i="1"/>
  <c r="E4996" i="1"/>
  <c r="D4996" i="1"/>
  <c r="C4996" i="1"/>
  <c r="B4996" i="1"/>
  <c r="Q4995" i="1"/>
  <c r="N4995" i="1"/>
  <c r="M4995" i="1"/>
  <c r="L4995" i="1"/>
  <c r="G4995" i="1"/>
  <c r="F4995" i="1"/>
  <c r="E4995" i="1"/>
  <c r="D4995" i="1"/>
  <c r="C4995" i="1"/>
  <c r="B4995" i="1"/>
  <c r="Q4994" i="1"/>
  <c r="N4994" i="1"/>
  <c r="M4994" i="1"/>
  <c r="L4994" i="1"/>
  <c r="G4994" i="1"/>
  <c r="F4994" i="1"/>
  <c r="E4994" i="1"/>
  <c r="D4994" i="1"/>
  <c r="C4994" i="1"/>
  <c r="B4994" i="1"/>
  <c r="Q4993" i="1"/>
  <c r="N4993" i="1"/>
  <c r="M4993" i="1"/>
  <c r="L4993" i="1"/>
  <c r="G4993" i="1"/>
  <c r="F4993" i="1"/>
  <c r="E4993" i="1"/>
  <c r="D4993" i="1"/>
  <c r="C4993" i="1"/>
  <c r="B4993" i="1"/>
  <c r="Q4992" i="1"/>
  <c r="N4992" i="1"/>
  <c r="M4992" i="1"/>
  <c r="L4992" i="1"/>
  <c r="G4992" i="1"/>
  <c r="F4992" i="1"/>
  <c r="E4992" i="1"/>
  <c r="D4992" i="1"/>
  <c r="C4992" i="1"/>
  <c r="B4992" i="1"/>
  <c r="Q4991" i="1"/>
  <c r="N4991" i="1"/>
  <c r="M4991" i="1"/>
  <c r="L4991" i="1"/>
  <c r="G4991" i="1"/>
  <c r="F4991" i="1"/>
  <c r="E4991" i="1"/>
  <c r="D4991" i="1"/>
  <c r="C4991" i="1"/>
  <c r="B4991" i="1"/>
  <c r="Q4990" i="1"/>
  <c r="N4990" i="1"/>
  <c r="M4990" i="1"/>
  <c r="L4990" i="1"/>
  <c r="G4990" i="1"/>
  <c r="F4990" i="1"/>
  <c r="E4990" i="1"/>
  <c r="D4990" i="1"/>
  <c r="C4990" i="1"/>
  <c r="B4990" i="1"/>
  <c r="Q4989" i="1"/>
  <c r="N4989" i="1"/>
  <c r="M4989" i="1"/>
  <c r="L4989" i="1"/>
  <c r="G4989" i="1"/>
  <c r="F4989" i="1"/>
  <c r="E4989" i="1"/>
  <c r="D4989" i="1"/>
  <c r="C4989" i="1"/>
  <c r="B4989" i="1"/>
  <c r="Q4988" i="1"/>
  <c r="N4988" i="1"/>
  <c r="M4988" i="1"/>
  <c r="L4988" i="1"/>
  <c r="G4988" i="1"/>
  <c r="F4988" i="1"/>
  <c r="E4988" i="1"/>
  <c r="D4988" i="1"/>
  <c r="C4988" i="1"/>
  <c r="B4988" i="1"/>
  <c r="Q4987" i="1"/>
  <c r="N4987" i="1"/>
  <c r="M4987" i="1"/>
  <c r="L4987" i="1"/>
  <c r="G4987" i="1"/>
  <c r="F4987" i="1"/>
  <c r="E4987" i="1"/>
  <c r="D4987" i="1"/>
  <c r="C4987" i="1"/>
  <c r="B4987" i="1"/>
  <c r="Q4986" i="1"/>
  <c r="N4986" i="1"/>
  <c r="M4986" i="1"/>
  <c r="L4986" i="1"/>
  <c r="G4986" i="1"/>
  <c r="F4986" i="1"/>
  <c r="E4986" i="1"/>
  <c r="D4986" i="1"/>
  <c r="C4986" i="1"/>
  <c r="B4986" i="1"/>
  <c r="Q4985" i="1"/>
  <c r="N4985" i="1"/>
  <c r="M4985" i="1"/>
  <c r="L4985" i="1"/>
  <c r="G4985" i="1"/>
  <c r="F4985" i="1"/>
  <c r="E4985" i="1"/>
  <c r="D4985" i="1"/>
  <c r="C4985" i="1"/>
  <c r="B4985" i="1"/>
  <c r="Q4984" i="1"/>
  <c r="N4984" i="1"/>
  <c r="M4984" i="1"/>
  <c r="L4984" i="1"/>
  <c r="G4984" i="1"/>
  <c r="F4984" i="1"/>
  <c r="E4984" i="1"/>
  <c r="D4984" i="1"/>
  <c r="C4984" i="1"/>
  <c r="B4984" i="1"/>
  <c r="Q4983" i="1"/>
  <c r="N4983" i="1"/>
  <c r="M4983" i="1"/>
  <c r="L4983" i="1"/>
  <c r="G4983" i="1"/>
  <c r="F4983" i="1"/>
  <c r="E4983" i="1"/>
  <c r="D4983" i="1"/>
  <c r="C4983" i="1"/>
  <c r="B4983" i="1"/>
  <c r="Q4982" i="1"/>
  <c r="N4982" i="1"/>
  <c r="M4982" i="1"/>
  <c r="L4982" i="1"/>
  <c r="G4982" i="1"/>
  <c r="F4982" i="1"/>
  <c r="E4982" i="1"/>
  <c r="D4982" i="1"/>
  <c r="C4982" i="1"/>
  <c r="B4982" i="1"/>
  <c r="Q4981" i="1"/>
  <c r="N4981" i="1"/>
  <c r="M4981" i="1"/>
  <c r="L4981" i="1"/>
  <c r="G4981" i="1"/>
  <c r="F4981" i="1"/>
  <c r="E4981" i="1"/>
  <c r="D4981" i="1"/>
  <c r="C4981" i="1"/>
  <c r="B4981" i="1"/>
  <c r="Q4980" i="1"/>
  <c r="N4980" i="1"/>
  <c r="M4980" i="1"/>
  <c r="L4980" i="1"/>
  <c r="G4980" i="1"/>
  <c r="F4980" i="1"/>
  <c r="E4980" i="1"/>
  <c r="D4980" i="1"/>
  <c r="C4980" i="1"/>
  <c r="B4980" i="1"/>
  <c r="Q4979" i="1"/>
  <c r="N4979" i="1"/>
  <c r="M4979" i="1"/>
  <c r="L4979" i="1"/>
  <c r="G4979" i="1"/>
  <c r="F4979" i="1"/>
  <c r="E4979" i="1"/>
  <c r="D4979" i="1"/>
  <c r="C4979" i="1"/>
  <c r="B4979" i="1"/>
  <c r="Q4978" i="1"/>
  <c r="N4978" i="1"/>
  <c r="M4978" i="1"/>
  <c r="L4978" i="1"/>
  <c r="G4978" i="1"/>
  <c r="F4978" i="1"/>
  <c r="E4978" i="1"/>
  <c r="D4978" i="1"/>
  <c r="C4978" i="1"/>
  <c r="B4978" i="1"/>
  <c r="Q4977" i="1"/>
  <c r="N4977" i="1"/>
  <c r="M4977" i="1"/>
  <c r="L4977" i="1"/>
  <c r="G4977" i="1"/>
  <c r="F4977" i="1"/>
  <c r="E4977" i="1"/>
  <c r="D4977" i="1"/>
  <c r="C4977" i="1"/>
  <c r="B4977" i="1"/>
  <c r="Q4976" i="1"/>
  <c r="N4976" i="1"/>
  <c r="M4976" i="1"/>
  <c r="L4976" i="1"/>
  <c r="G4976" i="1"/>
  <c r="F4976" i="1"/>
  <c r="E4976" i="1"/>
  <c r="D4976" i="1"/>
  <c r="C4976" i="1"/>
  <c r="B4976" i="1"/>
  <c r="Q4975" i="1"/>
  <c r="N4975" i="1"/>
  <c r="M4975" i="1"/>
  <c r="L4975" i="1"/>
  <c r="G4975" i="1"/>
  <c r="F4975" i="1"/>
  <c r="E4975" i="1"/>
  <c r="D4975" i="1"/>
  <c r="C4975" i="1"/>
  <c r="B4975" i="1"/>
  <c r="Q4974" i="1"/>
  <c r="N4974" i="1"/>
  <c r="M4974" i="1"/>
  <c r="L4974" i="1"/>
  <c r="G4974" i="1"/>
  <c r="F4974" i="1"/>
  <c r="E4974" i="1"/>
  <c r="D4974" i="1"/>
  <c r="C4974" i="1"/>
  <c r="B4974" i="1"/>
  <c r="Q4973" i="1"/>
  <c r="N4973" i="1"/>
  <c r="M4973" i="1"/>
  <c r="L4973" i="1"/>
  <c r="G4973" i="1"/>
  <c r="F4973" i="1"/>
  <c r="E4973" i="1"/>
  <c r="D4973" i="1"/>
  <c r="C4973" i="1"/>
  <c r="B4973" i="1"/>
  <c r="Q4972" i="1"/>
  <c r="N4972" i="1"/>
  <c r="M4972" i="1"/>
  <c r="L4972" i="1"/>
  <c r="G4972" i="1"/>
  <c r="F4972" i="1"/>
  <c r="E4972" i="1"/>
  <c r="D4972" i="1"/>
  <c r="C4972" i="1"/>
  <c r="B4972" i="1"/>
  <c r="Q4971" i="1"/>
  <c r="N4971" i="1"/>
  <c r="M4971" i="1"/>
  <c r="L4971" i="1"/>
  <c r="G4971" i="1"/>
  <c r="F4971" i="1"/>
  <c r="E4971" i="1"/>
  <c r="D4971" i="1"/>
  <c r="C4971" i="1"/>
  <c r="B4971" i="1"/>
  <c r="Q4970" i="1"/>
  <c r="N4970" i="1"/>
  <c r="M4970" i="1"/>
  <c r="L4970" i="1"/>
  <c r="G4970" i="1"/>
  <c r="F4970" i="1"/>
  <c r="E4970" i="1"/>
  <c r="D4970" i="1"/>
  <c r="C4970" i="1"/>
  <c r="B4970" i="1"/>
  <c r="Q4969" i="1"/>
  <c r="N4969" i="1"/>
  <c r="M4969" i="1"/>
  <c r="L4969" i="1"/>
  <c r="G4969" i="1"/>
  <c r="F4969" i="1"/>
  <c r="E4969" i="1"/>
  <c r="D4969" i="1"/>
  <c r="C4969" i="1"/>
  <c r="B4969" i="1"/>
  <c r="Q4968" i="1"/>
  <c r="N4968" i="1"/>
  <c r="M4968" i="1"/>
  <c r="L4968" i="1"/>
  <c r="G4968" i="1"/>
  <c r="F4968" i="1"/>
  <c r="E4968" i="1"/>
  <c r="D4968" i="1"/>
  <c r="C4968" i="1"/>
  <c r="B4968" i="1"/>
  <c r="Q4967" i="1"/>
  <c r="N4967" i="1"/>
  <c r="M4967" i="1"/>
  <c r="L4967" i="1"/>
  <c r="G4967" i="1"/>
  <c r="F4967" i="1"/>
  <c r="E4967" i="1"/>
  <c r="D4967" i="1"/>
  <c r="C4967" i="1"/>
  <c r="B4967" i="1"/>
  <c r="Q4966" i="1"/>
  <c r="N4966" i="1"/>
  <c r="M4966" i="1"/>
  <c r="L4966" i="1"/>
  <c r="G4966" i="1"/>
  <c r="F4966" i="1"/>
  <c r="E4966" i="1"/>
  <c r="D4966" i="1"/>
  <c r="C4966" i="1"/>
  <c r="B4966" i="1"/>
  <c r="Q4965" i="1"/>
  <c r="N4965" i="1"/>
  <c r="M4965" i="1"/>
  <c r="L4965" i="1"/>
  <c r="G4965" i="1"/>
  <c r="F4965" i="1"/>
  <c r="E4965" i="1"/>
  <c r="D4965" i="1"/>
  <c r="C4965" i="1"/>
  <c r="B4965" i="1"/>
  <c r="Q4964" i="1"/>
  <c r="N4964" i="1"/>
  <c r="M4964" i="1"/>
  <c r="L4964" i="1"/>
  <c r="G4964" i="1"/>
  <c r="F4964" i="1"/>
  <c r="E4964" i="1"/>
  <c r="D4964" i="1"/>
  <c r="C4964" i="1"/>
  <c r="B4964" i="1"/>
  <c r="Q4963" i="1"/>
  <c r="N4963" i="1"/>
  <c r="M4963" i="1"/>
  <c r="L4963" i="1"/>
  <c r="G4963" i="1"/>
  <c r="F4963" i="1"/>
  <c r="E4963" i="1"/>
  <c r="D4963" i="1"/>
  <c r="C4963" i="1"/>
  <c r="B4963" i="1"/>
  <c r="Q4962" i="1"/>
  <c r="N4962" i="1"/>
  <c r="M4962" i="1"/>
  <c r="L4962" i="1"/>
  <c r="G4962" i="1"/>
  <c r="F4962" i="1"/>
  <c r="E4962" i="1"/>
  <c r="D4962" i="1"/>
  <c r="C4962" i="1"/>
  <c r="B4962" i="1"/>
  <c r="Q4961" i="1"/>
  <c r="N4961" i="1"/>
  <c r="M4961" i="1"/>
  <c r="L4961" i="1"/>
  <c r="G4961" i="1"/>
  <c r="F4961" i="1"/>
  <c r="E4961" i="1"/>
  <c r="D4961" i="1"/>
  <c r="C4961" i="1"/>
  <c r="B4961" i="1"/>
  <c r="Q4960" i="1"/>
  <c r="N4960" i="1"/>
  <c r="M4960" i="1"/>
  <c r="L4960" i="1"/>
  <c r="G4960" i="1"/>
  <c r="F4960" i="1"/>
  <c r="E4960" i="1"/>
  <c r="D4960" i="1"/>
  <c r="C4960" i="1"/>
  <c r="B4960" i="1"/>
  <c r="Q4959" i="1"/>
  <c r="N4959" i="1"/>
  <c r="M4959" i="1"/>
  <c r="L4959" i="1"/>
  <c r="G4959" i="1"/>
  <c r="F4959" i="1"/>
  <c r="E4959" i="1"/>
  <c r="D4959" i="1"/>
  <c r="C4959" i="1"/>
  <c r="B4959" i="1"/>
  <c r="Q4958" i="1"/>
  <c r="N4958" i="1"/>
  <c r="M4958" i="1"/>
  <c r="L4958" i="1"/>
  <c r="G4958" i="1"/>
  <c r="F4958" i="1"/>
  <c r="E4958" i="1"/>
  <c r="D4958" i="1"/>
  <c r="C4958" i="1"/>
  <c r="B4958" i="1"/>
  <c r="Q4957" i="1"/>
  <c r="N4957" i="1"/>
  <c r="M4957" i="1"/>
  <c r="L4957" i="1"/>
  <c r="G4957" i="1"/>
  <c r="F4957" i="1"/>
  <c r="E4957" i="1"/>
  <c r="D4957" i="1"/>
  <c r="C4957" i="1"/>
  <c r="B4957" i="1"/>
  <c r="Q4956" i="1"/>
  <c r="N4956" i="1"/>
  <c r="M4956" i="1"/>
  <c r="L4956" i="1"/>
  <c r="G4956" i="1"/>
  <c r="F4956" i="1"/>
  <c r="E4956" i="1"/>
  <c r="D4956" i="1"/>
  <c r="C4956" i="1"/>
  <c r="B4956" i="1"/>
  <c r="Q4955" i="1"/>
  <c r="N4955" i="1"/>
  <c r="M4955" i="1"/>
  <c r="L4955" i="1"/>
  <c r="G4955" i="1"/>
  <c r="F4955" i="1"/>
  <c r="E4955" i="1"/>
  <c r="D4955" i="1"/>
  <c r="C4955" i="1"/>
  <c r="B4955" i="1"/>
  <c r="Q4954" i="1"/>
  <c r="N4954" i="1"/>
  <c r="M4954" i="1"/>
  <c r="L4954" i="1"/>
  <c r="G4954" i="1"/>
  <c r="F4954" i="1"/>
  <c r="E4954" i="1"/>
  <c r="D4954" i="1"/>
  <c r="C4954" i="1"/>
  <c r="B4954" i="1"/>
  <c r="Q4953" i="1"/>
  <c r="N4953" i="1"/>
  <c r="M4953" i="1"/>
  <c r="L4953" i="1"/>
  <c r="G4953" i="1"/>
  <c r="F4953" i="1"/>
  <c r="E4953" i="1"/>
  <c r="D4953" i="1"/>
  <c r="C4953" i="1"/>
  <c r="B4953" i="1"/>
  <c r="Q4952" i="1"/>
  <c r="N4952" i="1"/>
  <c r="M4952" i="1"/>
  <c r="L4952" i="1"/>
  <c r="G4952" i="1"/>
  <c r="F4952" i="1"/>
  <c r="E4952" i="1"/>
  <c r="D4952" i="1"/>
  <c r="C4952" i="1"/>
  <c r="B4952" i="1"/>
  <c r="Q4951" i="1"/>
  <c r="N4951" i="1"/>
  <c r="M4951" i="1"/>
  <c r="L4951" i="1"/>
  <c r="G4951" i="1"/>
  <c r="F4951" i="1"/>
  <c r="E4951" i="1"/>
  <c r="D4951" i="1"/>
  <c r="C4951" i="1"/>
  <c r="B4951" i="1"/>
  <c r="Q4950" i="1"/>
  <c r="N4950" i="1"/>
  <c r="M4950" i="1"/>
  <c r="L4950" i="1"/>
  <c r="G4950" i="1"/>
  <c r="F4950" i="1"/>
  <c r="E4950" i="1"/>
  <c r="D4950" i="1"/>
  <c r="C4950" i="1"/>
  <c r="B4950" i="1"/>
  <c r="Q4949" i="1"/>
  <c r="N4949" i="1"/>
  <c r="M4949" i="1"/>
  <c r="L4949" i="1"/>
  <c r="G4949" i="1"/>
  <c r="F4949" i="1"/>
  <c r="E4949" i="1"/>
  <c r="D4949" i="1"/>
  <c r="C4949" i="1"/>
  <c r="B4949" i="1"/>
  <c r="Q4948" i="1"/>
  <c r="N4948" i="1"/>
  <c r="M4948" i="1"/>
  <c r="L4948" i="1"/>
  <c r="G4948" i="1"/>
  <c r="F4948" i="1"/>
  <c r="E4948" i="1"/>
  <c r="D4948" i="1"/>
  <c r="C4948" i="1"/>
  <c r="B4948" i="1"/>
  <c r="Q4947" i="1"/>
  <c r="N4947" i="1"/>
  <c r="M4947" i="1"/>
  <c r="L4947" i="1"/>
  <c r="G4947" i="1"/>
  <c r="F4947" i="1"/>
  <c r="E4947" i="1"/>
  <c r="D4947" i="1"/>
  <c r="C4947" i="1"/>
  <c r="B4947" i="1"/>
  <c r="Q4946" i="1"/>
  <c r="N4946" i="1"/>
  <c r="M4946" i="1"/>
  <c r="L4946" i="1"/>
  <c r="G4946" i="1"/>
  <c r="F4946" i="1"/>
  <c r="E4946" i="1"/>
  <c r="D4946" i="1"/>
  <c r="C4946" i="1"/>
  <c r="B4946" i="1"/>
  <c r="Q4945" i="1"/>
  <c r="N4945" i="1"/>
  <c r="M4945" i="1"/>
  <c r="L4945" i="1"/>
  <c r="G4945" i="1"/>
  <c r="F4945" i="1"/>
  <c r="E4945" i="1"/>
  <c r="D4945" i="1"/>
  <c r="C4945" i="1"/>
  <c r="B4945" i="1"/>
  <c r="Q4944" i="1"/>
  <c r="N4944" i="1"/>
  <c r="M4944" i="1"/>
  <c r="L4944" i="1"/>
  <c r="G4944" i="1"/>
  <c r="F4944" i="1"/>
  <c r="E4944" i="1"/>
  <c r="D4944" i="1"/>
  <c r="C4944" i="1"/>
  <c r="B4944" i="1"/>
  <c r="Q4943" i="1"/>
  <c r="N4943" i="1"/>
  <c r="M4943" i="1"/>
  <c r="L4943" i="1"/>
  <c r="G4943" i="1"/>
  <c r="F4943" i="1"/>
  <c r="E4943" i="1"/>
  <c r="D4943" i="1"/>
  <c r="C4943" i="1"/>
  <c r="B4943" i="1"/>
  <c r="Q4942" i="1"/>
  <c r="N4942" i="1"/>
  <c r="M4942" i="1"/>
  <c r="L4942" i="1"/>
  <c r="G4942" i="1"/>
  <c r="F4942" i="1"/>
  <c r="E4942" i="1"/>
  <c r="D4942" i="1"/>
  <c r="C4942" i="1"/>
  <c r="B4942" i="1"/>
  <c r="Q4941" i="1"/>
  <c r="N4941" i="1"/>
  <c r="M4941" i="1"/>
  <c r="L4941" i="1"/>
  <c r="G4941" i="1"/>
  <c r="F4941" i="1"/>
  <c r="E4941" i="1"/>
  <c r="D4941" i="1"/>
  <c r="C4941" i="1"/>
  <c r="B4941" i="1"/>
  <c r="Q4940" i="1"/>
  <c r="N4940" i="1"/>
  <c r="M4940" i="1"/>
  <c r="L4940" i="1"/>
  <c r="G4940" i="1"/>
  <c r="F4940" i="1"/>
  <c r="E4940" i="1"/>
  <c r="D4940" i="1"/>
  <c r="C4940" i="1"/>
  <c r="B4940" i="1"/>
  <c r="Q4939" i="1"/>
  <c r="N4939" i="1"/>
  <c r="M4939" i="1"/>
  <c r="L4939" i="1"/>
  <c r="G4939" i="1"/>
  <c r="F4939" i="1"/>
  <c r="E4939" i="1"/>
  <c r="D4939" i="1"/>
  <c r="C4939" i="1"/>
  <c r="B4939" i="1"/>
  <c r="Q4938" i="1"/>
  <c r="N4938" i="1"/>
  <c r="M4938" i="1"/>
  <c r="L4938" i="1"/>
  <c r="G4938" i="1"/>
  <c r="F4938" i="1"/>
  <c r="E4938" i="1"/>
  <c r="D4938" i="1"/>
  <c r="C4938" i="1"/>
  <c r="B4938" i="1"/>
  <c r="Q4937" i="1"/>
  <c r="N4937" i="1"/>
  <c r="M4937" i="1"/>
  <c r="L4937" i="1"/>
  <c r="G4937" i="1"/>
  <c r="F4937" i="1"/>
  <c r="E4937" i="1"/>
  <c r="D4937" i="1"/>
  <c r="C4937" i="1"/>
  <c r="B4937" i="1"/>
  <c r="Q4936" i="1"/>
  <c r="N4936" i="1"/>
  <c r="M4936" i="1"/>
  <c r="L4936" i="1"/>
  <c r="G4936" i="1"/>
  <c r="F4936" i="1"/>
  <c r="E4936" i="1"/>
  <c r="D4936" i="1"/>
  <c r="C4936" i="1"/>
  <c r="B4936" i="1"/>
  <c r="Q4935" i="1"/>
  <c r="N4935" i="1"/>
  <c r="M4935" i="1"/>
  <c r="L4935" i="1"/>
  <c r="G4935" i="1"/>
  <c r="F4935" i="1"/>
  <c r="E4935" i="1"/>
  <c r="D4935" i="1"/>
  <c r="C4935" i="1"/>
  <c r="B4935" i="1"/>
  <c r="Q4934" i="1"/>
  <c r="N4934" i="1"/>
  <c r="M4934" i="1"/>
  <c r="L4934" i="1"/>
  <c r="G4934" i="1"/>
  <c r="F4934" i="1"/>
  <c r="E4934" i="1"/>
  <c r="D4934" i="1"/>
  <c r="C4934" i="1"/>
  <c r="B4934" i="1"/>
  <c r="Q4933" i="1"/>
  <c r="N4933" i="1"/>
  <c r="M4933" i="1"/>
  <c r="L4933" i="1"/>
  <c r="G4933" i="1"/>
  <c r="F4933" i="1"/>
  <c r="E4933" i="1"/>
  <c r="D4933" i="1"/>
  <c r="C4933" i="1"/>
  <c r="B4933" i="1"/>
  <c r="Q4932" i="1"/>
  <c r="N4932" i="1"/>
  <c r="M4932" i="1"/>
  <c r="L4932" i="1"/>
  <c r="G4932" i="1"/>
  <c r="F4932" i="1"/>
  <c r="E4932" i="1"/>
  <c r="D4932" i="1"/>
  <c r="C4932" i="1"/>
  <c r="B4932" i="1"/>
  <c r="Q4931" i="1"/>
  <c r="N4931" i="1"/>
  <c r="M4931" i="1"/>
  <c r="L4931" i="1"/>
  <c r="G4931" i="1"/>
  <c r="F4931" i="1"/>
  <c r="E4931" i="1"/>
  <c r="D4931" i="1"/>
  <c r="C4931" i="1"/>
  <c r="B4931" i="1"/>
  <c r="Q4930" i="1"/>
  <c r="N4930" i="1"/>
  <c r="M4930" i="1"/>
  <c r="L4930" i="1"/>
  <c r="G4930" i="1"/>
  <c r="F4930" i="1"/>
  <c r="E4930" i="1"/>
  <c r="D4930" i="1"/>
  <c r="C4930" i="1"/>
  <c r="B4930" i="1"/>
  <c r="Q4929" i="1"/>
  <c r="N4929" i="1"/>
  <c r="M4929" i="1"/>
  <c r="L4929" i="1"/>
  <c r="G4929" i="1"/>
  <c r="F4929" i="1"/>
  <c r="E4929" i="1"/>
  <c r="D4929" i="1"/>
  <c r="C4929" i="1"/>
  <c r="B4929" i="1"/>
  <c r="Q4928" i="1"/>
  <c r="N4928" i="1"/>
  <c r="M4928" i="1"/>
  <c r="L4928" i="1"/>
  <c r="G4928" i="1"/>
  <c r="F4928" i="1"/>
  <c r="E4928" i="1"/>
  <c r="D4928" i="1"/>
  <c r="C4928" i="1"/>
  <c r="B4928" i="1"/>
  <c r="Q4927" i="1"/>
  <c r="N4927" i="1"/>
  <c r="M4927" i="1"/>
  <c r="L4927" i="1"/>
  <c r="G4927" i="1"/>
  <c r="F4927" i="1"/>
  <c r="E4927" i="1"/>
  <c r="D4927" i="1"/>
  <c r="C4927" i="1"/>
  <c r="B4927" i="1"/>
  <c r="Q4926" i="1"/>
  <c r="N4926" i="1"/>
  <c r="M4926" i="1"/>
  <c r="L4926" i="1"/>
  <c r="G4926" i="1"/>
  <c r="F4926" i="1"/>
  <c r="E4926" i="1"/>
  <c r="D4926" i="1"/>
  <c r="C4926" i="1"/>
  <c r="B4926" i="1"/>
  <c r="Q4925" i="1"/>
  <c r="N4925" i="1"/>
  <c r="M4925" i="1"/>
  <c r="L4925" i="1"/>
  <c r="G4925" i="1"/>
  <c r="F4925" i="1"/>
  <c r="E4925" i="1"/>
  <c r="D4925" i="1"/>
  <c r="C4925" i="1"/>
  <c r="B4925" i="1"/>
  <c r="Q4924" i="1"/>
  <c r="N4924" i="1"/>
  <c r="M4924" i="1"/>
  <c r="L4924" i="1"/>
  <c r="G4924" i="1"/>
  <c r="F4924" i="1"/>
  <c r="E4924" i="1"/>
  <c r="D4924" i="1"/>
  <c r="C4924" i="1"/>
  <c r="B4924" i="1"/>
  <c r="Q4923" i="1"/>
  <c r="N4923" i="1"/>
  <c r="M4923" i="1"/>
  <c r="L4923" i="1"/>
  <c r="G4923" i="1"/>
  <c r="F4923" i="1"/>
  <c r="E4923" i="1"/>
  <c r="D4923" i="1"/>
  <c r="C4923" i="1"/>
  <c r="B4923" i="1"/>
  <c r="Q4922" i="1"/>
  <c r="N4922" i="1"/>
  <c r="M4922" i="1"/>
  <c r="L4922" i="1"/>
  <c r="G4922" i="1"/>
  <c r="F4922" i="1"/>
  <c r="E4922" i="1"/>
  <c r="D4922" i="1"/>
  <c r="C4922" i="1"/>
  <c r="B4922" i="1"/>
  <c r="Q4921" i="1"/>
  <c r="N4921" i="1"/>
  <c r="M4921" i="1"/>
  <c r="L4921" i="1"/>
  <c r="G4921" i="1"/>
  <c r="F4921" i="1"/>
  <c r="E4921" i="1"/>
  <c r="D4921" i="1"/>
  <c r="C4921" i="1"/>
  <c r="B4921" i="1"/>
  <c r="Q4920" i="1"/>
  <c r="N4920" i="1"/>
  <c r="M4920" i="1"/>
  <c r="L4920" i="1"/>
  <c r="G4920" i="1"/>
  <c r="F4920" i="1"/>
  <c r="E4920" i="1"/>
  <c r="D4920" i="1"/>
  <c r="C4920" i="1"/>
  <c r="B4920" i="1"/>
  <c r="Q4919" i="1"/>
  <c r="N4919" i="1"/>
  <c r="M4919" i="1"/>
  <c r="L4919" i="1"/>
  <c r="G4919" i="1"/>
  <c r="F4919" i="1"/>
  <c r="E4919" i="1"/>
  <c r="D4919" i="1"/>
  <c r="C4919" i="1"/>
  <c r="B4919" i="1"/>
  <c r="Q4918" i="1"/>
  <c r="N4918" i="1"/>
  <c r="M4918" i="1"/>
  <c r="L4918" i="1"/>
  <c r="G4918" i="1"/>
  <c r="F4918" i="1"/>
  <c r="E4918" i="1"/>
  <c r="D4918" i="1"/>
  <c r="C4918" i="1"/>
  <c r="B4918" i="1"/>
  <c r="Q4917" i="1"/>
  <c r="N4917" i="1"/>
  <c r="M4917" i="1"/>
  <c r="L4917" i="1"/>
  <c r="G4917" i="1"/>
  <c r="F4917" i="1"/>
  <c r="E4917" i="1"/>
  <c r="D4917" i="1"/>
  <c r="C4917" i="1"/>
  <c r="B4917" i="1"/>
  <c r="Q4916" i="1"/>
  <c r="N4916" i="1"/>
  <c r="M4916" i="1"/>
  <c r="L4916" i="1"/>
  <c r="G4916" i="1"/>
  <c r="F4916" i="1"/>
  <c r="E4916" i="1"/>
  <c r="D4916" i="1"/>
  <c r="C4916" i="1"/>
  <c r="B4916" i="1"/>
  <c r="Q4915" i="1"/>
  <c r="N4915" i="1"/>
  <c r="M4915" i="1"/>
  <c r="L4915" i="1"/>
  <c r="G4915" i="1"/>
  <c r="F4915" i="1"/>
  <c r="E4915" i="1"/>
  <c r="D4915" i="1"/>
  <c r="C4915" i="1"/>
  <c r="B4915" i="1"/>
  <c r="Q4914" i="1"/>
  <c r="N4914" i="1"/>
  <c r="M4914" i="1"/>
  <c r="L4914" i="1"/>
  <c r="G4914" i="1"/>
  <c r="F4914" i="1"/>
  <c r="E4914" i="1"/>
  <c r="D4914" i="1"/>
  <c r="C4914" i="1"/>
  <c r="B4914" i="1"/>
  <c r="Q4913" i="1"/>
  <c r="N4913" i="1"/>
  <c r="M4913" i="1"/>
  <c r="L4913" i="1"/>
  <c r="G4913" i="1"/>
  <c r="F4913" i="1"/>
  <c r="E4913" i="1"/>
  <c r="D4913" i="1"/>
  <c r="C4913" i="1"/>
  <c r="B4913" i="1"/>
  <c r="Q4912" i="1"/>
  <c r="N4912" i="1"/>
  <c r="M4912" i="1"/>
  <c r="L4912" i="1"/>
  <c r="G4912" i="1"/>
  <c r="F4912" i="1"/>
  <c r="E4912" i="1"/>
  <c r="D4912" i="1"/>
  <c r="C4912" i="1"/>
  <c r="B4912" i="1"/>
  <c r="Q4911" i="1"/>
  <c r="N4911" i="1"/>
  <c r="M4911" i="1"/>
  <c r="L4911" i="1"/>
  <c r="G4911" i="1"/>
  <c r="F4911" i="1"/>
  <c r="E4911" i="1"/>
  <c r="D4911" i="1"/>
  <c r="C4911" i="1"/>
  <c r="B4911" i="1"/>
  <c r="Q4910" i="1"/>
  <c r="N4910" i="1"/>
  <c r="M4910" i="1"/>
  <c r="L4910" i="1"/>
  <c r="G4910" i="1"/>
  <c r="F4910" i="1"/>
  <c r="E4910" i="1"/>
  <c r="D4910" i="1"/>
  <c r="C4910" i="1"/>
  <c r="B4910" i="1"/>
  <c r="Q4909" i="1"/>
  <c r="N4909" i="1"/>
  <c r="M4909" i="1"/>
  <c r="L4909" i="1"/>
  <c r="G4909" i="1"/>
  <c r="F4909" i="1"/>
  <c r="E4909" i="1"/>
  <c r="D4909" i="1"/>
  <c r="C4909" i="1"/>
  <c r="B4909" i="1"/>
  <c r="Q4908" i="1"/>
  <c r="N4908" i="1"/>
  <c r="M4908" i="1"/>
  <c r="L4908" i="1"/>
  <c r="G4908" i="1"/>
  <c r="F4908" i="1"/>
  <c r="E4908" i="1"/>
  <c r="D4908" i="1"/>
  <c r="C4908" i="1"/>
  <c r="B4908" i="1"/>
  <c r="Q4907" i="1"/>
  <c r="N4907" i="1"/>
  <c r="M4907" i="1"/>
  <c r="L4907" i="1"/>
  <c r="G4907" i="1"/>
  <c r="F4907" i="1"/>
  <c r="E4907" i="1"/>
  <c r="D4907" i="1"/>
  <c r="C4907" i="1"/>
  <c r="B4907" i="1"/>
  <c r="Q4906" i="1"/>
  <c r="N4906" i="1"/>
  <c r="M4906" i="1"/>
  <c r="L4906" i="1"/>
  <c r="G4906" i="1"/>
  <c r="F4906" i="1"/>
  <c r="E4906" i="1"/>
  <c r="D4906" i="1"/>
  <c r="C4906" i="1"/>
  <c r="B4906" i="1"/>
  <c r="Q4905" i="1"/>
  <c r="N4905" i="1"/>
  <c r="M4905" i="1"/>
  <c r="L4905" i="1"/>
  <c r="G4905" i="1"/>
  <c r="F4905" i="1"/>
  <c r="E4905" i="1"/>
  <c r="D4905" i="1"/>
  <c r="C4905" i="1"/>
  <c r="B4905" i="1"/>
  <c r="Q4904" i="1"/>
  <c r="N4904" i="1"/>
  <c r="M4904" i="1"/>
  <c r="L4904" i="1"/>
  <c r="G4904" i="1"/>
  <c r="F4904" i="1"/>
  <c r="E4904" i="1"/>
  <c r="D4904" i="1"/>
  <c r="C4904" i="1"/>
  <c r="B4904" i="1"/>
  <c r="Q4903" i="1"/>
  <c r="N4903" i="1"/>
  <c r="M4903" i="1"/>
  <c r="L4903" i="1"/>
  <c r="G4903" i="1"/>
  <c r="F4903" i="1"/>
  <c r="E4903" i="1"/>
  <c r="D4903" i="1"/>
  <c r="C4903" i="1"/>
  <c r="B4903" i="1"/>
  <c r="Q4902" i="1"/>
  <c r="N4902" i="1"/>
  <c r="M4902" i="1"/>
  <c r="L4902" i="1"/>
  <c r="G4902" i="1"/>
  <c r="F4902" i="1"/>
  <c r="E4902" i="1"/>
  <c r="D4902" i="1"/>
  <c r="C4902" i="1"/>
  <c r="B4902" i="1"/>
  <c r="Q4901" i="1"/>
  <c r="N4901" i="1"/>
  <c r="M4901" i="1"/>
  <c r="L4901" i="1"/>
  <c r="G4901" i="1"/>
  <c r="F4901" i="1"/>
  <c r="E4901" i="1"/>
  <c r="D4901" i="1"/>
  <c r="C4901" i="1"/>
  <c r="B4901" i="1"/>
  <c r="Q4900" i="1"/>
  <c r="N4900" i="1"/>
  <c r="M4900" i="1"/>
  <c r="L4900" i="1"/>
  <c r="G4900" i="1"/>
  <c r="F4900" i="1"/>
  <c r="E4900" i="1"/>
  <c r="D4900" i="1"/>
  <c r="C4900" i="1"/>
  <c r="B4900" i="1"/>
  <c r="Q4899" i="1"/>
  <c r="N4899" i="1"/>
  <c r="M4899" i="1"/>
  <c r="L4899" i="1"/>
  <c r="G4899" i="1"/>
  <c r="F4899" i="1"/>
  <c r="E4899" i="1"/>
  <c r="D4899" i="1"/>
  <c r="C4899" i="1"/>
  <c r="B4899" i="1"/>
  <c r="Q4898" i="1"/>
  <c r="N4898" i="1"/>
  <c r="M4898" i="1"/>
  <c r="L4898" i="1"/>
  <c r="G4898" i="1"/>
  <c r="F4898" i="1"/>
  <c r="E4898" i="1"/>
  <c r="D4898" i="1"/>
  <c r="C4898" i="1"/>
  <c r="B4898" i="1"/>
  <c r="Q4897" i="1"/>
  <c r="N4897" i="1"/>
  <c r="M4897" i="1"/>
  <c r="L4897" i="1"/>
  <c r="G4897" i="1"/>
  <c r="F4897" i="1"/>
  <c r="E4897" i="1"/>
  <c r="D4897" i="1"/>
  <c r="C4897" i="1"/>
  <c r="B4897" i="1"/>
  <c r="Q4896" i="1"/>
  <c r="N4896" i="1"/>
  <c r="M4896" i="1"/>
  <c r="L4896" i="1"/>
  <c r="G4896" i="1"/>
  <c r="F4896" i="1"/>
  <c r="E4896" i="1"/>
  <c r="D4896" i="1"/>
  <c r="C4896" i="1"/>
  <c r="B4896" i="1"/>
  <c r="Q4895" i="1"/>
  <c r="N4895" i="1"/>
  <c r="M4895" i="1"/>
  <c r="L4895" i="1"/>
  <c r="G4895" i="1"/>
  <c r="F4895" i="1"/>
  <c r="E4895" i="1"/>
  <c r="D4895" i="1"/>
  <c r="C4895" i="1"/>
  <c r="B4895" i="1"/>
  <c r="Q4894" i="1"/>
  <c r="N4894" i="1"/>
  <c r="M4894" i="1"/>
  <c r="L4894" i="1"/>
  <c r="G4894" i="1"/>
  <c r="F4894" i="1"/>
  <c r="E4894" i="1"/>
  <c r="D4894" i="1"/>
  <c r="C4894" i="1"/>
  <c r="B4894" i="1"/>
  <c r="Q4893" i="1"/>
  <c r="N4893" i="1"/>
  <c r="M4893" i="1"/>
  <c r="L4893" i="1"/>
  <c r="G4893" i="1"/>
  <c r="F4893" i="1"/>
  <c r="E4893" i="1"/>
  <c r="D4893" i="1"/>
  <c r="C4893" i="1"/>
  <c r="B4893" i="1"/>
  <c r="Q4892" i="1"/>
  <c r="N4892" i="1"/>
  <c r="M4892" i="1"/>
  <c r="L4892" i="1"/>
  <c r="G4892" i="1"/>
  <c r="F4892" i="1"/>
  <c r="E4892" i="1"/>
  <c r="D4892" i="1"/>
  <c r="C4892" i="1"/>
  <c r="B4892" i="1"/>
  <c r="Q4891" i="1"/>
  <c r="N4891" i="1"/>
  <c r="M4891" i="1"/>
  <c r="L4891" i="1"/>
  <c r="G4891" i="1"/>
  <c r="F4891" i="1"/>
  <c r="E4891" i="1"/>
  <c r="D4891" i="1"/>
  <c r="C4891" i="1"/>
  <c r="B4891" i="1"/>
  <c r="Q4890" i="1"/>
  <c r="N4890" i="1"/>
  <c r="M4890" i="1"/>
  <c r="L4890" i="1"/>
  <c r="G4890" i="1"/>
  <c r="F4890" i="1"/>
  <c r="E4890" i="1"/>
  <c r="D4890" i="1"/>
  <c r="C4890" i="1"/>
  <c r="B4890" i="1"/>
  <c r="Q4889" i="1"/>
  <c r="N4889" i="1"/>
  <c r="M4889" i="1"/>
  <c r="L4889" i="1"/>
  <c r="G4889" i="1"/>
  <c r="F4889" i="1"/>
  <c r="E4889" i="1"/>
  <c r="D4889" i="1"/>
  <c r="C4889" i="1"/>
  <c r="B4889" i="1"/>
  <c r="Q4888" i="1"/>
  <c r="N4888" i="1"/>
  <c r="M4888" i="1"/>
  <c r="L4888" i="1"/>
  <c r="G4888" i="1"/>
  <c r="F4888" i="1"/>
  <c r="E4888" i="1"/>
  <c r="D4888" i="1"/>
  <c r="C4888" i="1"/>
  <c r="B4888" i="1"/>
  <c r="Q4887" i="1"/>
  <c r="N4887" i="1"/>
  <c r="M4887" i="1"/>
  <c r="L4887" i="1"/>
  <c r="G4887" i="1"/>
  <c r="F4887" i="1"/>
  <c r="E4887" i="1"/>
  <c r="D4887" i="1"/>
  <c r="C4887" i="1"/>
  <c r="B4887" i="1"/>
  <c r="Q4886" i="1"/>
  <c r="N4886" i="1"/>
  <c r="M4886" i="1"/>
  <c r="L4886" i="1"/>
  <c r="G4886" i="1"/>
  <c r="F4886" i="1"/>
  <c r="E4886" i="1"/>
  <c r="D4886" i="1"/>
  <c r="C4886" i="1"/>
  <c r="B4886" i="1"/>
  <c r="Q4885" i="1"/>
  <c r="N4885" i="1"/>
  <c r="M4885" i="1"/>
  <c r="L4885" i="1"/>
  <c r="G4885" i="1"/>
  <c r="F4885" i="1"/>
  <c r="E4885" i="1"/>
  <c r="D4885" i="1"/>
  <c r="C4885" i="1"/>
  <c r="B4885" i="1"/>
  <c r="Q4884" i="1"/>
  <c r="N4884" i="1"/>
  <c r="M4884" i="1"/>
  <c r="L4884" i="1"/>
  <c r="G4884" i="1"/>
  <c r="F4884" i="1"/>
  <c r="E4884" i="1"/>
  <c r="D4884" i="1"/>
  <c r="C4884" i="1"/>
  <c r="B4884" i="1"/>
  <c r="Q4883" i="1"/>
  <c r="N4883" i="1"/>
  <c r="M4883" i="1"/>
  <c r="L4883" i="1"/>
  <c r="G4883" i="1"/>
  <c r="F4883" i="1"/>
  <c r="E4883" i="1"/>
  <c r="D4883" i="1"/>
  <c r="C4883" i="1"/>
  <c r="B4883" i="1"/>
  <c r="Q4882" i="1"/>
  <c r="N4882" i="1"/>
  <c r="M4882" i="1"/>
  <c r="L4882" i="1"/>
  <c r="G4882" i="1"/>
  <c r="F4882" i="1"/>
  <c r="E4882" i="1"/>
  <c r="D4882" i="1"/>
  <c r="C4882" i="1"/>
  <c r="B4882" i="1"/>
  <c r="Q4881" i="1"/>
  <c r="N4881" i="1"/>
  <c r="M4881" i="1"/>
  <c r="L4881" i="1"/>
  <c r="G4881" i="1"/>
  <c r="F4881" i="1"/>
  <c r="E4881" i="1"/>
  <c r="D4881" i="1"/>
  <c r="C4881" i="1"/>
  <c r="B4881" i="1"/>
  <c r="Q4880" i="1"/>
  <c r="N4880" i="1"/>
  <c r="M4880" i="1"/>
  <c r="L4880" i="1"/>
  <c r="G4880" i="1"/>
  <c r="F4880" i="1"/>
  <c r="E4880" i="1"/>
  <c r="D4880" i="1"/>
  <c r="C4880" i="1"/>
  <c r="B4880" i="1"/>
  <c r="Q4879" i="1"/>
  <c r="N4879" i="1"/>
  <c r="M4879" i="1"/>
  <c r="L4879" i="1"/>
  <c r="G4879" i="1"/>
  <c r="F4879" i="1"/>
  <c r="E4879" i="1"/>
  <c r="D4879" i="1"/>
  <c r="C4879" i="1"/>
  <c r="B4879" i="1"/>
  <c r="Q4878" i="1"/>
  <c r="N4878" i="1"/>
  <c r="M4878" i="1"/>
  <c r="L4878" i="1"/>
  <c r="G4878" i="1"/>
  <c r="F4878" i="1"/>
  <c r="E4878" i="1"/>
  <c r="D4878" i="1"/>
  <c r="C4878" i="1"/>
  <c r="B4878" i="1"/>
  <c r="Q4877" i="1"/>
  <c r="N4877" i="1"/>
  <c r="M4877" i="1"/>
  <c r="L4877" i="1"/>
  <c r="G4877" i="1"/>
  <c r="F4877" i="1"/>
  <c r="E4877" i="1"/>
  <c r="D4877" i="1"/>
  <c r="C4877" i="1"/>
  <c r="B4877" i="1"/>
  <c r="Q4876" i="1"/>
  <c r="N4876" i="1"/>
  <c r="M4876" i="1"/>
  <c r="L4876" i="1"/>
  <c r="G4876" i="1"/>
  <c r="F4876" i="1"/>
  <c r="E4876" i="1"/>
  <c r="D4876" i="1"/>
  <c r="C4876" i="1"/>
  <c r="B4876" i="1"/>
  <c r="Q4875" i="1"/>
  <c r="N4875" i="1"/>
  <c r="M4875" i="1"/>
  <c r="L4875" i="1"/>
  <c r="G4875" i="1"/>
  <c r="F4875" i="1"/>
  <c r="E4875" i="1"/>
  <c r="D4875" i="1"/>
  <c r="C4875" i="1"/>
  <c r="B4875" i="1"/>
  <c r="Q4874" i="1"/>
  <c r="N4874" i="1"/>
  <c r="M4874" i="1"/>
  <c r="L4874" i="1"/>
  <c r="G4874" i="1"/>
  <c r="F4874" i="1"/>
  <c r="E4874" i="1"/>
  <c r="D4874" i="1"/>
  <c r="C4874" i="1"/>
  <c r="B4874" i="1"/>
  <c r="Q4873" i="1"/>
  <c r="N4873" i="1"/>
  <c r="M4873" i="1"/>
  <c r="L4873" i="1"/>
  <c r="G4873" i="1"/>
  <c r="F4873" i="1"/>
  <c r="E4873" i="1"/>
  <c r="D4873" i="1"/>
  <c r="C4873" i="1"/>
  <c r="B4873" i="1"/>
  <c r="Q4872" i="1"/>
  <c r="N4872" i="1"/>
  <c r="M4872" i="1"/>
  <c r="L4872" i="1"/>
  <c r="G4872" i="1"/>
  <c r="F4872" i="1"/>
  <c r="E4872" i="1"/>
  <c r="D4872" i="1"/>
  <c r="C4872" i="1"/>
  <c r="B4872" i="1"/>
  <c r="Q4871" i="1"/>
  <c r="N4871" i="1"/>
  <c r="M4871" i="1"/>
  <c r="L4871" i="1"/>
  <c r="G4871" i="1"/>
  <c r="F4871" i="1"/>
  <c r="E4871" i="1"/>
  <c r="D4871" i="1"/>
  <c r="C4871" i="1"/>
  <c r="B4871" i="1"/>
  <c r="Q4870" i="1"/>
  <c r="N4870" i="1"/>
  <c r="M4870" i="1"/>
  <c r="L4870" i="1"/>
  <c r="G4870" i="1"/>
  <c r="F4870" i="1"/>
  <c r="E4870" i="1"/>
  <c r="D4870" i="1"/>
  <c r="C4870" i="1"/>
  <c r="B4870" i="1"/>
  <c r="Q4869" i="1"/>
  <c r="N4869" i="1"/>
  <c r="M4869" i="1"/>
  <c r="L4869" i="1"/>
  <c r="G4869" i="1"/>
  <c r="F4869" i="1"/>
  <c r="E4869" i="1"/>
  <c r="D4869" i="1"/>
  <c r="C4869" i="1"/>
  <c r="B4869" i="1"/>
  <c r="Q4868" i="1"/>
  <c r="N4868" i="1"/>
  <c r="M4868" i="1"/>
  <c r="L4868" i="1"/>
  <c r="G4868" i="1"/>
  <c r="F4868" i="1"/>
  <c r="E4868" i="1"/>
  <c r="D4868" i="1"/>
  <c r="C4868" i="1"/>
  <c r="B4868" i="1"/>
  <c r="Q4867" i="1"/>
  <c r="N4867" i="1"/>
  <c r="M4867" i="1"/>
  <c r="L4867" i="1"/>
  <c r="G4867" i="1"/>
  <c r="F4867" i="1"/>
  <c r="E4867" i="1"/>
  <c r="D4867" i="1"/>
  <c r="C4867" i="1"/>
  <c r="B4867" i="1"/>
  <c r="Q4866" i="1"/>
  <c r="N4866" i="1"/>
  <c r="M4866" i="1"/>
  <c r="L4866" i="1"/>
  <c r="G4866" i="1"/>
  <c r="F4866" i="1"/>
  <c r="E4866" i="1"/>
  <c r="D4866" i="1"/>
  <c r="C4866" i="1"/>
  <c r="B4866" i="1"/>
  <c r="Q4865" i="1"/>
  <c r="N4865" i="1"/>
  <c r="M4865" i="1"/>
  <c r="L4865" i="1"/>
  <c r="G4865" i="1"/>
  <c r="F4865" i="1"/>
  <c r="E4865" i="1"/>
  <c r="D4865" i="1"/>
  <c r="C4865" i="1"/>
  <c r="B4865" i="1"/>
  <c r="Q4864" i="1"/>
  <c r="N4864" i="1"/>
  <c r="M4864" i="1"/>
  <c r="L4864" i="1"/>
  <c r="G4864" i="1"/>
  <c r="F4864" i="1"/>
  <c r="E4864" i="1"/>
  <c r="D4864" i="1"/>
  <c r="C4864" i="1"/>
  <c r="B4864" i="1"/>
  <c r="Q4863" i="1"/>
  <c r="N4863" i="1"/>
  <c r="M4863" i="1"/>
  <c r="L4863" i="1"/>
  <c r="G4863" i="1"/>
  <c r="F4863" i="1"/>
  <c r="E4863" i="1"/>
  <c r="D4863" i="1"/>
  <c r="C4863" i="1"/>
  <c r="B4863" i="1"/>
  <c r="Q4862" i="1"/>
  <c r="N4862" i="1"/>
  <c r="M4862" i="1"/>
  <c r="L4862" i="1"/>
  <c r="G4862" i="1"/>
  <c r="F4862" i="1"/>
  <c r="E4862" i="1"/>
  <c r="D4862" i="1"/>
  <c r="C4862" i="1"/>
  <c r="B4862" i="1"/>
  <c r="Q4861" i="1"/>
  <c r="N4861" i="1"/>
  <c r="M4861" i="1"/>
  <c r="L4861" i="1"/>
  <c r="G4861" i="1"/>
  <c r="F4861" i="1"/>
  <c r="E4861" i="1"/>
  <c r="D4861" i="1"/>
  <c r="C4861" i="1"/>
  <c r="B4861" i="1"/>
  <c r="Q4860" i="1"/>
  <c r="N4860" i="1"/>
  <c r="M4860" i="1"/>
  <c r="L4860" i="1"/>
  <c r="G4860" i="1"/>
  <c r="F4860" i="1"/>
  <c r="E4860" i="1"/>
  <c r="D4860" i="1"/>
  <c r="C4860" i="1"/>
  <c r="B4860" i="1"/>
  <c r="Q4859" i="1"/>
  <c r="N4859" i="1"/>
  <c r="M4859" i="1"/>
  <c r="L4859" i="1"/>
  <c r="G4859" i="1"/>
  <c r="F4859" i="1"/>
  <c r="E4859" i="1"/>
  <c r="D4859" i="1"/>
  <c r="C4859" i="1"/>
  <c r="B4859" i="1"/>
  <c r="Q4858" i="1"/>
  <c r="N4858" i="1"/>
  <c r="M4858" i="1"/>
  <c r="L4858" i="1"/>
  <c r="G4858" i="1"/>
  <c r="F4858" i="1"/>
  <c r="E4858" i="1"/>
  <c r="D4858" i="1"/>
  <c r="C4858" i="1"/>
  <c r="B4858" i="1"/>
  <c r="Q4857" i="1"/>
  <c r="N4857" i="1"/>
  <c r="M4857" i="1"/>
  <c r="L4857" i="1"/>
  <c r="G4857" i="1"/>
  <c r="F4857" i="1"/>
  <c r="E4857" i="1"/>
  <c r="D4857" i="1"/>
  <c r="C4857" i="1"/>
  <c r="B4857" i="1"/>
  <c r="Q4856" i="1"/>
  <c r="N4856" i="1"/>
  <c r="M4856" i="1"/>
  <c r="L4856" i="1"/>
  <c r="G4856" i="1"/>
  <c r="F4856" i="1"/>
  <c r="E4856" i="1"/>
  <c r="D4856" i="1"/>
  <c r="C4856" i="1"/>
  <c r="B4856" i="1"/>
  <c r="Q4855" i="1"/>
  <c r="N4855" i="1"/>
  <c r="M4855" i="1"/>
  <c r="L4855" i="1"/>
  <c r="G4855" i="1"/>
  <c r="F4855" i="1"/>
  <c r="E4855" i="1"/>
  <c r="D4855" i="1"/>
  <c r="C4855" i="1"/>
  <c r="B4855" i="1"/>
  <c r="Q4854" i="1"/>
  <c r="N4854" i="1"/>
  <c r="M4854" i="1"/>
  <c r="L4854" i="1"/>
  <c r="G4854" i="1"/>
  <c r="F4854" i="1"/>
  <c r="E4854" i="1"/>
  <c r="D4854" i="1"/>
  <c r="C4854" i="1"/>
  <c r="B4854" i="1"/>
  <c r="Q4853" i="1"/>
  <c r="N4853" i="1"/>
  <c r="M4853" i="1"/>
  <c r="L4853" i="1"/>
  <c r="G4853" i="1"/>
  <c r="F4853" i="1"/>
  <c r="E4853" i="1"/>
  <c r="D4853" i="1"/>
  <c r="C4853" i="1"/>
  <c r="B4853" i="1"/>
  <c r="Q4852" i="1"/>
  <c r="N4852" i="1"/>
  <c r="M4852" i="1"/>
  <c r="L4852" i="1"/>
  <c r="G4852" i="1"/>
  <c r="F4852" i="1"/>
  <c r="E4852" i="1"/>
  <c r="D4852" i="1"/>
  <c r="C4852" i="1"/>
  <c r="B4852" i="1"/>
  <c r="Q4851" i="1"/>
  <c r="N4851" i="1"/>
  <c r="M4851" i="1"/>
  <c r="L4851" i="1"/>
  <c r="G4851" i="1"/>
  <c r="F4851" i="1"/>
  <c r="E4851" i="1"/>
  <c r="D4851" i="1"/>
  <c r="C4851" i="1"/>
  <c r="B4851" i="1"/>
  <c r="Q4850" i="1"/>
  <c r="N4850" i="1"/>
  <c r="M4850" i="1"/>
  <c r="L4850" i="1"/>
  <c r="G4850" i="1"/>
  <c r="F4850" i="1"/>
  <c r="E4850" i="1"/>
  <c r="D4850" i="1"/>
  <c r="C4850" i="1"/>
  <c r="B4850" i="1"/>
  <c r="Q4849" i="1"/>
  <c r="N4849" i="1"/>
  <c r="M4849" i="1"/>
  <c r="L4849" i="1"/>
  <c r="G4849" i="1"/>
  <c r="F4849" i="1"/>
  <c r="E4849" i="1"/>
  <c r="D4849" i="1"/>
  <c r="C4849" i="1"/>
  <c r="B4849" i="1"/>
  <c r="Q4848" i="1"/>
  <c r="N4848" i="1"/>
  <c r="M4848" i="1"/>
  <c r="L4848" i="1"/>
  <c r="G4848" i="1"/>
  <c r="F4848" i="1"/>
  <c r="E4848" i="1"/>
  <c r="D4848" i="1"/>
  <c r="C4848" i="1"/>
  <c r="B4848" i="1"/>
  <c r="Q4847" i="1"/>
  <c r="N4847" i="1"/>
  <c r="M4847" i="1"/>
  <c r="L4847" i="1"/>
  <c r="G4847" i="1"/>
  <c r="F4847" i="1"/>
  <c r="E4847" i="1"/>
  <c r="D4847" i="1"/>
  <c r="C4847" i="1"/>
  <c r="B4847" i="1"/>
  <c r="Q4846" i="1"/>
  <c r="N4846" i="1"/>
  <c r="M4846" i="1"/>
  <c r="L4846" i="1"/>
  <c r="G4846" i="1"/>
  <c r="F4846" i="1"/>
  <c r="E4846" i="1"/>
  <c r="D4846" i="1"/>
  <c r="C4846" i="1"/>
  <c r="B4846" i="1"/>
  <c r="Q4845" i="1"/>
  <c r="N4845" i="1"/>
  <c r="M4845" i="1"/>
  <c r="L4845" i="1"/>
  <c r="G4845" i="1"/>
  <c r="F4845" i="1"/>
  <c r="E4845" i="1"/>
  <c r="D4845" i="1"/>
  <c r="C4845" i="1"/>
  <c r="B4845" i="1"/>
  <c r="Q4844" i="1"/>
  <c r="N4844" i="1"/>
  <c r="M4844" i="1"/>
  <c r="L4844" i="1"/>
  <c r="G4844" i="1"/>
  <c r="F4844" i="1"/>
  <c r="E4844" i="1"/>
  <c r="D4844" i="1"/>
  <c r="C4844" i="1"/>
  <c r="B4844" i="1"/>
  <c r="Q4843" i="1"/>
  <c r="N4843" i="1"/>
  <c r="M4843" i="1"/>
  <c r="L4843" i="1"/>
  <c r="G4843" i="1"/>
  <c r="F4843" i="1"/>
  <c r="E4843" i="1"/>
  <c r="D4843" i="1"/>
  <c r="C4843" i="1"/>
  <c r="B4843" i="1"/>
  <c r="Q4842" i="1"/>
  <c r="N4842" i="1"/>
  <c r="M4842" i="1"/>
  <c r="L4842" i="1"/>
  <c r="G4842" i="1"/>
  <c r="F4842" i="1"/>
  <c r="E4842" i="1"/>
  <c r="D4842" i="1"/>
  <c r="C4842" i="1"/>
  <c r="B4842" i="1"/>
  <c r="Q4841" i="1"/>
  <c r="N4841" i="1"/>
  <c r="M4841" i="1"/>
  <c r="L4841" i="1"/>
  <c r="G4841" i="1"/>
  <c r="F4841" i="1"/>
  <c r="E4841" i="1"/>
  <c r="D4841" i="1"/>
  <c r="C4841" i="1"/>
  <c r="B4841" i="1"/>
  <c r="Q4840" i="1"/>
  <c r="N4840" i="1"/>
  <c r="M4840" i="1"/>
  <c r="L4840" i="1"/>
  <c r="G4840" i="1"/>
  <c r="F4840" i="1"/>
  <c r="E4840" i="1"/>
  <c r="D4840" i="1"/>
  <c r="C4840" i="1"/>
  <c r="B4840" i="1"/>
  <c r="Q4839" i="1"/>
  <c r="N4839" i="1"/>
  <c r="M4839" i="1"/>
  <c r="L4839" i="1"/>
  <c r="G4839" i="1"/>
  <c r="F4839" i="1"/>
  <c r="E4839" i="1"/>
  <c r="D4839" i="1"/>
  <c r="C4839" i="1"/>
  <c r="B4839" i="1"/>
  <c r="Q4838" i="1"/>
  <c r="N4838" i="1"/>
  <c r="M4838" i="1"/>
  <c r="L4838" i="1"/>
  <c r="G4838" i="1"/>
  <c r="F4838" i="1"/>
  <c r="E4838" i="1"/>
  <c r="D4838" i="1"/>
  <c r="C4838" i="1"/>
  <c r="B4838" i="1"/>
  <c r="Q4837" i="1"/>
  <c r="N4837" i="1"/>
  <c r="M4837" i="1"/>
  <c r="L4837" i="1"/>
  <c r="G4837" i="1"/>
  <c r="F4837" i="1"/>
  <c r="E4837" i="1"/>
  <c r="D4837" i="1"/>
  <c r="C4837" i="1"/>
  <c r="B4837" i="1"/>
  <c r="Q4836" i="1"/>
  <c r="N4836" i="1"/>
  <c r="M4836" i="1"/>
  <c r="L4836" i="1"/>
  <c r="G4836" i="1"/>
  <c r="F4836" i="1"/>
  <c r="E4836" i="1"/>
  <c r="D4836" i="1"/>
  <c r="C4836" i="1"/>
  <c r="B4836" i="1"/>
  <c r="Q4835" i="1"/>
  <c r="N4835" i="1"/>
  <c r="M4835" i="1"/>
  <c r="L4835" i="1"/>
  <c r="G4835" i="1"/>
  <c r="F4835" i="1"/>
  <c r="E4835" i="1"/>
  <c r="D4835" i="1"/>
  <c r="C4835" i="1"/>
  <c r="B4835" i="1"/>
  <c r="Q4834" i="1"/>
  <c r="N4834" i="1"/>
  <c r="M4834" i="1"/>
  <c r="L4834" i="1"/>
  <c r="G4834" i="1"/>
  <c r="F4834" i="1"/>
  <c r="E4834" i="1"/>
  <c r="D4834" i="1"/>
  <c r="C4834" i="1"/>
  <c r="B4834" i="1"/>
  <c r="Q4833" i="1"/>
  <c r="N4833" i="1"/>
  <c r="M4833" i="1"/>
  <c r="L4833" i="1"/>
  <c r="G4833" i="1"/>
  <c r="F4833" i="1"/>
  <c r="E4833" i="1"/>
  <c r="D4833" i="1"/>
  <c r="C4833" i="1"/>
  <c r="B4833" i="1"/>
  <c r="Q4832" i="1"/>
  <c r="N4832" i="1"/>
  <c r="M4832" i="1"/>
  <c r="L4832" i="1"/>
  <c r="G4832" i="1"/>
  <c r="F4832" i="1"/>
  <c r="E4832" i="1"/>
  <c r="D4832" i="1"/>
  <c r="C4832" i="1"/>
  <c r="B4832" i="1"/>
  <c r="Q4831" i="1"/>
  <c r="N4831" i="1"/>
  <c r="M4831" i="1"/>
  <c r="L4831" i="1"/>
  <c r="G4831" i="1"/>
  <c r="F4831" i="1"/>
  <c r="E4831" i="1"/>
  <c r="D4831" i="1"/>
  <c r="C4831" i="1"/>
  <c r="B4831" i="1"/>
  <c r="Q4830" i="1"/>
  <c r="N4830" i="1"/>
  <c r="M4830" i="1"/>
  <c r="L4830" i="1"/>
  <c r="G4830" i="1"/>
  <c r="F4830" i="1"/>
  <c r="E4830" i="1"/>
  <c r="D4830" i="1"/>
  <c r="C4830" i="1"/>
  <c r="B4830" i="1"/>
  <c r="Q4829" i="1"/>
  <c r="N4829" i="1"/>
  <c r="M4829" i="1"/>
  <c r="L4829" i="1"/>
  <c r="G4829" i="1"/>
  <c r="F4829" i="1"/>
  <c r="E4829" i="1"/>
  <c r="D4829" i="1"/>
  <c r="C4829" i="1"/>
  <c r="B4829" i="1"/>
  <c r="Q4828" i="1"/>
  <c r="N4828" i="1"/>
  <c r="M4828" i="1"/>
  <c r="L4828" i="1"/>
  <c r="G4828" i="1"/>
  <c r="F4828" i="1"/>
  <c r="E4828" i="1"/>
  <c r="D4828" i="1"/>
  <c r="C4828" i="1"/>
  <c r="B4828" i="1"/>
  <c r="Q4827" i="1"/>
  <c r="N4827" i="1"/>
  <c r="M4827" i="1"/>
  <c r="L4827" i="1"/>
  <c r="G4827" i="1"/>
  <c r="F4827" i="1"/>
  <c r="E4827" i="1"/>
  <c r="D4827" i="1"/>
  <c r="C4827" i="1"/>
  <c r="B4827" i="1"/>
  <c r="Q4826" i="1"/>
  <c r="N4826" i="1"/>
  <c r="M4826" i="1"/>
  <c r="L4826" i="1"/>
  <c r="G4826" i="1"/>
  <c r="F4826" i="1"/>
  <c r="E4826" i="1"/>
  <c r="D4826" i="1"/>
  <c r="C4826" i="1"/>
  <c r="B4826" i="1"/>
  <c r="Q4825" i="1"/>
  <c r="N4825" i="1"/>
  <c r="M4825" i="1"/>
  <c r="L4825" i="1"/>
  <c r="G4825" i="1"/>
  <c r="F4825" i="1"/>
  <c r="E4825" i="1"/>
  <c r="D4825" i="1"/>
  <c r="C4825" i="1"/>
  <c r="B4825" i="1"/>
  <c r="Q4824" i="1"/>
  <c r="N4824" i="1"/>
  <c r="M4824" i="1"/>
  <c r="L4824" i="1"/>
  <c r="G4824" i="1"/>
  <c r="F4824" i="1"/>
  <c r="E4824" i="1"/>
  <c r="D4824" i="1"/>
  <c r="C4824" i="1"/>
  <c r="B4824" i="1"/>
  <c r="Q4823" i="1"/>
  <c r="N4823" i="1"/>
  <c r="M4823" i="1"/>
  <c r="L4823" i="1"/>
  <c r="G4823" i="1"/>
  <c r="F4823" i="1"/>
  <c r="E4823" i="1"/>
  <c r="D4823" i="1"/>
  <c r="C4823" i="1"/>
  <c r="B4823" i="1"/>
  <c r="Q4822" i="1"/>
  <c r="N4822" i="1"/>
  <c r="M4822" i="1"/>
  <c r="L4822" i="1"/>
  <c r="G4822" i="1"/>
  <c r="F4822" i="1"/>
  <c r="E4822" i="1"/>
  <c r="D4822" i="1"/>
  <c r="C4822" i="1"/>
  <c r="B4822" i="1"/>
  <c r="Q4821" i="1"/>
  <c r="N4821" i="1"/>
  <c r="M4821" i="1"/>
  <c r="L4821" i="1"/>
  <c r="G4821" i="1"/>
  <c r="F4821" i="1"/>
  <c r="E4821" i="1"/>
  <c r="D4821" i="1"/>
  <c r="C4821" i="1"/>
  <c r="B4821" i="1"/>
  <c r="Q4820" i="1"/>
  <c r="N4820" i="1"/>
  <c r="M4820" i="1"/>
  <c r="L4820" i="1"/>
  <c r="G4820" i="1"/>
  <c r="F4820" i="1"/>
  <c r="E4820" i="1"/>
  <c r="D4820" i="1"/>
  <c r="C4820" i="1"/>
  <c r="B4820" i="1"/>
  <c r="Q4819" i="1"/>
  <c r="N4819" i="1"/>
  <c r="M4819" i="1"/>
  <c r="L4819" i="1"/>
  <c r="G4819" i="1"/>
  <c r="F4819" i="1"/>
  <c r="E4819" i="1"/>
  <c r="D4819" i="1"/>
  <c r="C4819" i="1"/>
  <c r="B4819" i="1"/>
  <c r="Q4818" i="1"/>
  <c r="N4818" i="1"/>
  <c r="M4818" i="1"/>
  <c r="L4818" i="1"/>
  <c r="G4818" i="1"/>
  <c r="F4818" i="1"/>
  <c r="E4818" i="1"/>
  <c r="D4818" i="1"/>
  <c r="C4818" i="1"/>
  <c r="B4818" i="1"/>
  <c r="Q4817" i="1"/>
  <c r="N4817" i="1"/>
  <c r="M4817" i="1"/>
  <c r="L4817" i="1"/>
  <c r="G4817" i="1"/>
  <c r="F4817" i="1"/>
  <c r="E4817" i="1"/>
  <c r="D4817" i="1"/>
  <c r="C4817" i="1"/>
  <c r="B4817" i="1"/>
  <c r="Q4816" i="1"/>
  <c r="N4816" i="1"/>
  <c r="M4816" i="1"/>
  <c r="L4816" i="1"/>
  <c r="G4816" i="1"/>
  <c r="F4816" i="1"/>
  <c r="E4816" i="1"/>
  <c r="D4816" i="1"/>
  <c r="C4816" i="1"/>
  <c r="B4816" i="1"/>
  <c r="Q4815" i="1"/>
  <c r="N4815" i="1"/>
  <c r="M4815" i="1"/>
  <c r="L4815" i="1"/>
  <c r="G4815" i="1"/>
  <c r="F4815" i="1"/>
  <c r="E4815" i="1"/>
  <c r="D4815" i="1"/>
  <c r="C4815" i="1"/>
  <c r="B4815" i="1"/>
  <c r="Q4814" i="1"/>
  <c r="N4814" i="1"/>
  <c r="M4814" i="1"/>
  <c r="L4814" i="1"/>
  <c r="G4814" i="1"/>
  <c r="F4814" i="1"/>
  <c r="E4814" i="1"/>
  <c r="D4814" i="1"/>
  <c r="C4814" i="1"/>
  <c r="B4814" i="1"/>
  <c r="Q4813" i="1"/>
  <c r="N4813" i="1"/>
  <c r="M4813" i="1"/>
  <c r="L4813" i="1"/>
  <c r="G4813" i="1"/>
  <c r="F4813" i="1"/>
  <c r="E4813" i="1"/>
  <c r="D4813" i="1"/>
  <c r="C4813" i="1"/>
  <c r="B4813" i="1"/>
  <c r="Q4812" i="1"/>
  <c r="N4812" i="1"/>
  <c r="M4812" i="1"/>
  <c r="L4812" i="1"/>
  <c r="G4812" i="1"/>
  <c r="F4812" i="1"/>
  <c r="E4812" i="1"/>
  <c r="D4812" i="1"/>
  <c r="C4812" i="1"/>
  <c r="B4812" i="1"/>
  <c r="Q4811" i="1"/>
  <c r="N4811" i="1"/>
  <c r="M4811" i="1"/>
  <c r="L4811" i="1"/>
  <c r="G4811" i="1"/>
  <c r="F4811" i="1"/>
  <c r="E4811" i="1"/>
  <c r="D4811" i="1"/>
  <c r="C4811" i="1"/>
  <c r="B4811" i="1"/>
  <c r="Q4810" i="1"/>
  <c r="N4810" i="1"/>
  <c r="M4810" i="1"/>
  <c r="L4810" i="1"/>
  <c r="G4810" i="1"/>
  <c r="F4810" i="1"/>
  <c r="E4810" i="1"/>
  <c r="D4810" i="1"/>
  <c r="C4810" i="1"/>
  <c r="B4810" i="1"/>
  <c r="Q4809" i="1"/>
  <c r="N4809" i="1"/>
  <c r="M4809" i="1"/>
  <c r="L4809" i="1"/>
  <c r="G4809" i="1"/>
  <c r="F4809" i="1"/>
  <c r="E4809" i="1"/>
  <c r="D4809" i="1"/>
  <c r="C4809" i="1"/>
  <c r="B4809" i="1"/>
  <c r="Q4808" i="1"/>
  <c r="N4808" i="1"/>
  <c r="M4808" i="1"/>
  <c r="L4808" i="1"/>
  <c r="G4808" i="1"/>
  <c r="F4808" i="1"/>
  <c r="E4808" i="1"/>
  <c r="D4808" i="1"/>
  <c r="C4808" i="1"/>
  <c r="B4808" i="1"/>
  <c r="Q4807" i="1"/>
  <c r="N4807" i="1"/>
  <c r="M4807" i="1"/>
  <c r="L4807" i="1"/>
  <c r="G4807" i="1"/>
  <c r="F4807" i="1"/>
  <c r="E4807" i="1"/>
  <c r="D4807" i="1"/>
  <c r="C4807" i="1"/>
  <c r="B4807" i="1"/>
  <c r="Q4806" i="1"/>
  <c r="N4806" i="1"/>
  <c r="M4806" i="1"/>
  <c r="L4806" i="1"/>
  <c r="G4806" i="1"/>
  <c r="F4806" i="1"/>
  <c r="E4806" i="1"/>
  <c r="D4806" i="1"/>
  <c r="C4806" i="1"/>
  <c r="B4806" i="1"/>
  <c r="Q4805" i="1"/>
  <c r="N4805" i="1"/>
  <c r="M4805" i="1"/>
  <c r="L4805" i="1"/>
  <c r="G4805" i="1"/>
  <c r="F4805" i="1"/>
  <c r="E4805" i="1"/>
  <c r="D4805" i="1"/>
  <c r="C4805" i="1"/>
  <c r="B4805" i="1"/>
  <c r="Q4804" i="1"/>
  <c r="N4804" i="1"/>
  <c r="M4804" i="1"/>
  <c r="L4804" i="1"/>
  <c r="G4804" i="1"/>
  <c r="F4804" i="1"/>
  <c r="E4804" i="1"/>
  <c r="D4804" i="1"/>
  <c r="C4804" i="1"/>
  <c r="B4804" i="1"/>
  <c r="Q4803" i="1"/>
  <c r="N4803" i="1"/>
  <c r="M4803" i="1"/>
  <c r="L4803" i="1"/>
  <c r="G4803" i="1"/>
  <c r="F4803" i="1"/>
  <c r="E4803" i="1"/>
  <c r="D4803" i="1"/>
  <c r="C4803" i="1"/>
  <c r="B4803" i="1"/>
  <c r="Q4802" i="1"/>
  <c r="N4802" i="1"/>
  <c r="M4802" i="1"/>
  <c r="L4802" i="1"/>
  <c r="G4802" i="1"/>
  <c r="F4802" i="1"/>
  <c r="E4802" i="1"/>
  <c r="D4802" i="1"/>
  <c r="C4802" i="1"/>
  <c r="B4802" i="1"/>
  <c r="Q4801" i="1"/>
  <c r="N4801" i="1"/>
  <c r="M4801" i="1"/>
  <c r="L4801" i="1"/>
  <c r="G4801" i="1"/>
  <c r="F4801" i="1"/>
  <c r="E4801" i="1"/>
  <c r="D4801" i="1"/>
  <c r="C4801" i="1"/>
  <c r="B4801" i="1"/>
  <c r="Q4800" i="1"/>
  <c r="N4800" i="1"/>
  <c r="M4800" i="1"/>
  <c r="L4800" i="1"/>
  <c r="G4800" i="1"/>
  <c r="F4800" i="1"/>
  <c r="E4800" i="1"/>
  <c r="D4800" i="1"/>
  <c r="C4800" i="1"/>
  <c r="B4800" i="1"/>
  <c r="Q4799" i="1"/>
  <c r="N4799" i="1"/>
  <c r="M4799" i="1"/>
  <c r="L4799" i="1"/>
  <c r="G4799" i="1"/>
  <c r="F4799" i="1"/>
  <c r="E4799" i="1"/>
  <c r="D4799" i="1"/>
  <c r="C4799" i="1"/>
  <c r="B4799" i="1"/>
  <c r="Q4798" i="1"/>
  <c r="N4798" i="1"/>
  <c r="M4798" i="1"/>
  <c r="L4798" i="1"/>
  <c r="G4798" i="1"/>
  <c r="F4798" i="1"/>
  <c r="E4798" i="1"/>
  <c r="D4798" i="1"/>
  <c r="C4798" i="1"/>
  <c r="B4798" i="1"/>
  <c r="Q4797" i="1"/>
  <c r="N4797" i="1"/>
  <c r="M4797" i="1"/>
  <c r="L4797" i="1"/>
  <c r="G4797" i="1"/>
  <c r="F4797" i="1"/>
  <c r="E4797" i="1"/>
  <c r="D4797" i="1"/>
  <c r="C4797" i="1"/>
  <c r="B4797" i="1"/>
  <c r="Q4796" i="1"/>
  <c r="N4796" i="1"/>
  <c r="M4796" i="1"/>
  <c r="L4796" i="1"/>
  <c r="G4796" i="1"/>
  <c r="F4796" i="1"/>
  <c r="E4796" i="1"/>
  <c r="D4796" i="1"/>
  <c r="C4796" i="1"/>
  <c r="B4796" i="1"/>
  <c r="Q4795" i="1"/>
  <c r="N4795" i="1"/>
  <c r="M4795" i="1"/>
  <c r="L4795" i="1"/>
  <c r="G4795" i="1"/>
  <c r="F4795" i="1"/>
  <c r="E4795" i="1"/>
  <c r="D4795" i="1"/>
  <c r="C4795" i="1"/>
  <c r="B4795" i="1"/>
  <c r="Q4794" i="1"/>
  <c r="N4794" i="1"/>
  <c r="M4794" i="1"/>
  <c r="L4794" i="1"/>
  <c r="G4794" i="1"/>
  <c r="F4794" i="1"/>
  <c r="E4794" i="1"/>
  <c r="D4794" i="1"/>
  <c r="C4794" i="1"/>
  <c r="B4794" i="1"/>
  <c r="Q4793" i="1"/>
  <c r="N4793" i="1"/>
  <c r="M4793" i="1"/>
  <c r="L4793" i="1"/>
  <c r="G4793" i="1"/>
  <c r="F4793" i="1"/>
  <c r="E4793" i="1"/>
  <c r="D4793" i="1"/>
  <c r="C4793" i="1"/>
  <c r="B4793" i="1"/>
  <c r="Q4792" i="1"/>
  <c r="N4792" i="1"/>
  <c r="M4792" i="1"/>
  <c r="L4792" i="1"/>
  <c r="G4792" i="1"/>
  <c r="F4792" i="1"/>
  <c r="E4792" i="1"/>
  <c r="D4792" i="1"/>
  <c r="C4792" i="1"/>
  <c r="B4792" i="1"/>
  <c r="Q4791" i="1"/>
  <c r="N4791" i="1"/>
  <c r="M4791" i="1"/>
  <c r="L4791" i="1"/>
  <c r="G4791" i="1"/>
  <c r="F4791" i="1"/>
  <c r="E4791" i="1"/>
  <c r="D4791" i="1"/>
  <c r="C4791" i="1"/>
  <c r="B4791" i="1"/>
  <c r="Q4790" i="1"/>
  <c r="N4790" i="1"/>
  <c r="M4790" i="1"/>
  <c r="L4790" i="1"/>
  <c r="G4790" i="1"/>
  <c r="F4790" i="1"/>
  <c r="E4790" i="1"/>
  <c r="D4790" i="1"/>
  <c r="C4790" i="1"/>
  <c r="B4790" i="1"/>
  <c r="Q4789" i="1"/>
  <c r="N4789" i="1"/>
  <c r="M4789" i="1"/>
  <c r="L4789" i="1"/>
  <c r="G4789" i="1"/>
  <c r="F4789" i="1"/>
  <c r="E4789" i="1"/>
  <c r="D4789" i="1"/>
  <c r="C4789" i="1"/>
  <c r="B4789" i="1"/>
  <c r="Q4788" i="1"/>
  <c r="N4788" i="1"/>
  <c r="M4788" i="1"/>
  <c r="L4788" i="1"/>
  <c r="G4788" i="1"/>
  <c r="F4788" i="1"/>
  <c r="E4788" i="1"/>
  <c r="D4788" i="1"/>
  <c r="C4788" i="1"/>
  <c r="B4788" i="1"/>
  <c r="Q4787" i="1"/>
  <c r="N4787" i="1"/>
  <c r="M4787" i="1"/>
  <c r="L4787" i="1"/>
  <c r="G4787" i="1"/>
  <c r="F4787" i="1"/>
  <c r="E4787" i="1"/>
  <c r="D4787" i="1"/>
  <c r="C4787" i="1"/>
  <c r="B4787" i="1"/>
  <c r="Q4786" i="1"/>
  <c r="N4786" i="1"/>
  <c r="M4786" i="1"/>
  <c r="L4786" i="1"/>
  <c r="G4786" i="1"/>
  <c r="F4786" i="1"/>
  <c r="E4786" i="1"/>
  <c r="D4786" i="1"/>
  <c r="C4786" i="1"/>
  <c r="B4786" i="1"/>
  <c r="Q4785" i="1"/>
  <c r="N4785" i="1"/>
  <c r="M4785" i="1"/>
  <c r="L4785" i="1"/>
  <c r="G4785" i="1"/>
  <c r="F4785" i="1"/>
  <c r="E4785" i="1"/>
  <c r="D4785" i="1"/>
  <c r="C4785" i="1"/>
  <c r="B4785" i="1"/>
  <c r="Q4784" i="1"/>
  <c r="N4784" i="1"/>
  <c r="M4784" i="1"/>
  <c r="L4784" i="1"/>
  <c r="G4784" i="1"/>
  <c r="F4784" i="1"/>
  <c r="E4784" i="1"/>
  <c r="D4784" i="1"/>
  <c r="C4784" i="1"/>
  <c r="B4784" i="1"/>
  <c r="Q4783" i="1"/>
  <c r="N4783" i="1"/>
  <c r="M4783" i="1"/>
  <c r="L4783" i="1"/>
  <c r="G4783" i="1"/>
  <c r="F4783" i="1"/>
  <c r="E4783" i="1"/>
  <c r="D4783" i="1"/>
  <c r="C4783" i="1"/>
  <c r="B4783" i="1"/>
  <c r="Q4782" i="1"/>
  <c r="N4782" i="1"/>
  <c r="M4782" i="1"/>
  <c r="L4782" i="1"/>
  <c r="G4782" i="1"/>
  <c r="F4782" i="1"/>
  <c r="E4782" i="1"/>
  <c r="D4782" i="1"/>
  <c r="C4782" i="1"/>
  <c r="B4782" i="1"/>
  <c r="Q4781" i="1"/>
  <c r="N4781" i="1"/>
  <c r="M4781" i="1"/>
  <c r="L4781" i="1"/>
  <c r="G4781" i="1"/>
  <c r="F4781" i="1"/>
  <c r="E4781" i="1"/>
  <c r="D4781" i="1"/>
  <c r="C4781" i="1"/>
  <c r="B4781" i="1"/>
  <c r="Q4780" i="1"/>
  <c r="N4780" i="1"/>
  <c r="M4780" i="1"/>
  <c r="L4780" i="1"/>
  <c r="G4780" i="1"/>
  <c r="F4780" i="1"/>
  <c r="E4780" i="1"/>
  <c r="D4780" i="1"/>
  <c r="C4780" i="1"/>
  <c r="B4780" i="1"/>
  <c r="Q4779" i="1"/>
  <c r="N4779" i="1"/>
  <c r="M4779" i="1"/>
  <c r="L4779" i="1"/>
  <c r="G4779" i="1"/>
  <c r="F4779" i="1"/>
  <c r="E4779" i="1"/>
  <c r="D4779" i="1"/>
  <c r="C4779" i="1"/>
  <c r="B4779" i="1"/>
  <c r="Q4778" i="1"/>
  <c r="N4778" i="1"/>
  <c r="M4778" i="1"/>
  <c r="L4778" i="1"/>
  <c r="G4778" i="1"/>
  <c r="F4778" i="1"/>
  <c r="E4778" i="1"/>
  <c r="D4778" i="1"/>
  <c r="C4778" i="1"/>
  <c r="B4778" i="1"/>
  <c r="Q4777" i="1"/>
  <c r="N4777" i="1"/>
  <c r="M4777" i="1"/>
  <c r="L4777" i="1"/>
  <c r="G4777" i="1"/>
  <c r="F4777" i="1"/>
  <c r="E4777" i="1"/>
  <c r="D4777" i="1"/>
  <c r="C4777" i="1"/>
  <c r="B4777" i="1"/>
  <c r="Q4776" i="1"/>
  <c r="N4776" i="1"/>
  <c r="M4776" i="1"/>
  <c r="L4776" i="1"/>
  <c r="G4776" i="1"/>
  <c r="F4776" i="1"/>
  <c r="E4776" i="1"/>
  <c r="D4776" i="1"/>
  <c r="C4776" i="1"/>
  <c r="B4776" i="1"/>
  <c r="Q4775" i="1"/>
  <c r="N4775" i="1"/>
  <c r="M4775" i="1"/>
  <c r="L4775" i="1"/>
  <c r="G4775" i="1"/>
  <c r="F4775" i="1"/>
  <c r="E4775" i="1"/>
  <c r="D4775" i="1"/>
  <c r="C4775" i="1"/>
  <c r="B4775" i="1"/>
  <c r="Q4774" i="1"/>
  <c r="N4774" i="1"/>
  <c r="M4774" i="1"/>
  <c r="L4774" i="1"/>
  <c r="G4774" i="1"/>
  <c r="F4774" i="1"/>
  <c r="E4774" i="1"/>
  <c r="D4774" i="1"/>
  <c r="C4774" i="1"/>
  <c r="B4774" i="1"/>
  <c r="Q4773" i="1"/>
  <c r="N4773" i="1"/>
  <c r="M4773" i="1"/>
  <c r="L4773" i="1"/>
  <c r="G4773" i="1"/>
  <c r="F4773" i="1"/>
  <c r="E4773" i="1"/>
  <c r="D4773" i="1"/>
  <c r="C4773" i="1"/>
  <c r="B4773" i="1"/>
  <c r="Q4772" i="1"/>
  <c r="N4772" i="1"/>
  <c r="M4772" i="1"/>
  <c r="L4772" i="1"/>
  <c r="G4772" i="1"/>
  <c r="F4772" i="1"/>
  <c r="E4772" i="1"/>
  <c r="D4772" i="1"/>
  <c r="C4772" i="1"/>
  <c r="B4772" i="1"/>
  <c r="Q4771" i="1"/>
  <c r="N4771" i="1"/>
  <c r="M4771" i="1"/>
  <c r="L4771" i="1"/>
  <c r="G4771" i="1"/>
  <c r="F4771" i="1"/>
  <c r="E4771" i="1"/>
  <c r="D4771" i="1"/>
  <c r="C4771" i="1"/>
  <c r="B4771" i="1"/>
  <c r="Q4770" i="1"/>
  <c r="N4770" i="1"/>
  <c r="M4770" i="1"/>
  <c r="L4770" i="1"/>
  <c r="G4770" i="1"/>
  <c r="F4770" i="1"/>
  <c r="E4770" i="1"/>
  <c r="D4770" i="1"/>
  <c r="C4770" i="1"/>
  <c r="B4770" i="1"/>
  <c r="Q4769" i="1"/>
  <c r="N4769" i="1"/>
  <c r="M4769" i="1"/>
  <c r="L4769" i="1"/>
  <c r="G4769" i="1"/>
  <c r="F4769" i="1"/>
  <c r="E4769" i="1"/>
  <c r="D4769" i="1"/>
  <c r="C4769" i="1"/>
  <c r="B4769" i="1"/>
  <c r="Q4768" i="1"/>
  <c r="N4768" i="1"/>
  <c r="M4768" i="1"/>
  <c r="L4768" i="1"/>
  <c r="G4768" i="1"/>
  <c r="F4768" i="1"/>
  <c r="E4768" i="1"/>
  <c r="D4768" i="1"/>
  <c r="C4768" i="1"/>
  <c r="B4768" i="1"/>
  <c r="Q4767" i="1"/>
  <c r="N4767" i="1"/>
  <c r="M4767" i="1"/>
  <c r="L4767" i="1"/>
  <c r="G4767" i="1"/>
  <c r="F4767" i="1"/>
  <c r="E4767" i="1"/>
  <c r="D4767" i="1"/>
  <c r="C4767" i="1"/>
  <c r="B4767" i="1"/>
  <c r="Q4766" i="1"/>
  <c r="N4766" i="1"/>
  <c r="M4766" i="1"/>
  <c r="L4766" i="1"/>
  <c r="G4766" i="1"/>
  <c r="F4766" i="1"/>
  <c r="E4766" i="1"/>
  <c r="D4766" i="1"/>
  <c r="C4766" i="1"/>
  <c r="B4766" i="1"/>
  <c r="Q4765" i="1"/>
  <c r="N4765" i="1"/>
  <c r="M4765" i="1"/>
  <c r="L4765" i="1"/>
  <c r="G4765" i="1"/>
  <c r="F4765" i="1"/>
  <c r="E4765" i="1"/>
  <c r="D4765" i="1"/>
  <c r="C4765" i="1"/>
  <c r="B4765" i="1"/>
  <c r="Q4764" i="1"/>
  <c r="N4764" i="1"/>
  <c r="M4764" i="1"/>
  <c r="L4764" i="1"/>
  <c r="G4764" i="1"/>
  <c r="F4764" i="1"/>
  <c r="E4764" i="1"/>
  <c r="D4764" i="1"/>
  <c r="C4764" i="1"/>
  <c r="B4764" i="1"/>
  <c r="Q4763" i="1"/>
  <c r="N4763" i="1"/>
  <c r="M4763" i="1"/>
  <c r="L4763" i="1"/>
  <c r="G4763" i="1"/>
  <c r="F4763" i="1"/>
  <c r="E4763" i="1"/>
  <c r="D4763" i="1"/>
  <c r="C4763" i="1"/>
  <c r="B4763" i="1"/>
  <c r="Q4762" i="1"/>
  <c r="N4762" i="1"/>
  <c r="M4762" i="1"/>
  <c r="L4762" i="1"/>
  <c r="G4762" i="1"/>
  <c r="F4762" i="1"/>
  <c r="E4762" i="1"/>
  <c r="D4762" i="1"/>
  <c r="C4762" i="1"/>
  <c r="B4762" i="1"/>
  <c r="Q4761" i="1"/>
  <c r="N4761" i="1"/>
  <c r="M4761" i="1"/>
  <c r="L4761" i="1"/>
  <c r="G4761" i="1"/>
  <c r="F4761" i="1"/>
  <c r="E4761" i="1"/>
  <c r="D4761" i="1"/>
  <c r="C4761" i="1"/>
  <c r="B4761" i="1"/>
  <c r="Q4760" i="1"/>
  <c r="N4760" i="1"/>
  <c r="M4760" i="1"/>
  <c r="L4760" i="1"/>
  <c r="G4760" i="1"/>
  <c r="F4760" i="1"/>
  <c r="E4760" i="1"/>
  <c r="D4760" i="1"/>
  <c r="C4760" i="1"/>
  <c r="B4760" i="1"/>
  <c r="Q4759" i="1"/>
  <c r="N4759" i="1"/>
  <c r="M4759" i="1"/>
  <c r="L4759" i="1"/>
  <c r="G4759" i="1"/>
  <c r="F4759" i="1"/>
  <c r="E4759" i="1"/>
  <c r="D4759" i="1"/>
  <c r="C4759" i="1"/>
  <c r="B4759" i="1"/>
  <c r="Q4758" i="1"/>
  <c r="N4758" i="1"/>
  <c r="M4758" i="1"/>
  <c r="L4758" i="1"/>
  <c r="G4758" i="1"/>
  <c r="F4758" i="1"/>
  <c r="E4758" i="1"/>
  <c r="D4758" i="1"/>
  <c r="C4758" i="1"/>
  <c r="B4758" i="1"/>
  <c r="Q4757" i="1"/>
  <c r="N4757" i="1"/>
  <c r="M4757" i="1"/>
  <c r="L4757" i="1"/>
  <c r="G4757" i="1"/>
  <c r="F4757" i="1"/>
  <c r="E4757" i="1"/>
  <c r="D4757" i="1"/>
  <c r="C4757" i="1"/>
  <c r="B4757" i="1"/>
  <c r="Q4756" i="1"/>
  <c r="N4756" i="1"/>
  <c r="M4756" i="1"/>
  <c r="L4756" i="1"/>
  <c r="G4756" i="1"/>
  <c r="F4756" i="1"/>
  <c r="E4756" i="1"/>
  <c r="D4756" i="1"/>
  <c r="C4756" i="1"/>
  <c r="B4756" i="1"/>
  <c r="Q4755" i="1"/>
  <c r="N4755" i="1"/>
  <c r="M4755" i="1"/>
  <c r="L4755" i="1"/>
  <c r="G4755" i="1"/>
  <c r="F4755" i="1"/>
  <c r="E4755" i="1"/>
  <c r="D4755" i="1"/>
  <c r="C4755" i="1"/>
  <c r="B4755" i="1"/>
  <c r="Q4754" i="1"/>
  <c r="N4754" i="1"/>
  <c r="M4754" i="1"/>
  <c r="L4754" i="1"/>
  <c r="G4754" i="1"/>
  <c r="F4754" i="1"/>
  <c r="E4754" i="1"/>
  <c r="D4754" i="1"/>
  <c r="C4754" i="1"/>
  <c r="B4754" i="1"/>
  <c r="Q4753" i="1"/>
  <c r="N4753" i="1"/>
  <c r="M4753" i="1"/>
  <c r="L4753" i="1"/>
  <c r="G4753" i="1"/>
  <c r="F4753" i="1"/>
  <c r="E4753" i="1"/>
  <c r="D4753" i="1"/>
  <c r="C4753" i="1"/>
  <c r="B4753" i="1"/>
  <c r="Q4752" i="1"/>
  <c r="N4752" i="1"/>
  <c r="M4752" i="1"/>
  <c r="L4752" i="1"/>
  <c r="G4752" i="1"/>
  <c r="F4752" i="1"/>
  <c r="E4752" i="1"/>
  <c r="D4752" i="1"/>
  <c r="C4752" i="1"/>
  <c r="B4752" i="1"/>
  <c r="Q4751" i="1"/>
  <c r="N4751" i="1"/>
  <c r="M4751" i="1"/>
  <c r="L4751" i="1"/>
  <c r="G4751" i="1"/>
  <c r="F4751" i="1"/>
  <c r="E4751" i="1"/>
  <c r="D4751" i="1"/>
  <c r="C4751" i="1"/>
  <c r="B4751" i="1"/>
  <c r="Q4750" i="1"/>
  <c r="N4750" i="1"/>
  <c r="M4750" i="1"/>
  <c r="L4750" i="1"/>
  <c r="G4750" i="1"/>
  <c r="F4750" i="1"/>
  <c r="E4750" i="1"/>
  <c r="D4750" i="1"/>
  <c r="C4750" i="1"/>
  <c r="B4750" i="1"/>
  <c r="Q4749" i="1"/>
  <c r="N4749" i="1"/>
  <c r="M4749" i="1"/>
  <c r="L4749" i="1"/>
  <c r="G4749" i="1"/>
  <c r="F4749" i="1"/>
  <c r="E4749" i="1"/>
  <c r="D4749" i="1"/>
  <c r="C4749" i="1"/>
  <c r="B4749" i="1"/>
  <c r="Q4748" i="1"/>
  <c r="N4748" i="1"/>
  <c r="M4748" i="1"/>
  <c r="L4748" i="1"/>
  <c r="G4748" i="1"/>
  <c r="F4748" i="1"/>
  <c r="E4748" i="1"/>
  <c r="D4748" i="1"/>
  <c r="C4748" i="1"/>
  <c r="B4748" i="1"/>
  <c r="Q4747" i="1"/>
  <c r="N4747" i="1"/>
  <c r="M4747" i="1"/>
  <c r="L4747" i="1"/>
  <c r="G4747" i="1"/>
  <c r="F4747" i="1"/>
  <c r="E4747" i="1"/>
  <c r="D4747" i="1"/>
  <c r="C4747" i="1"/>
  <c r="B4747" i="1"/>
  <c r="Q4746" i="1"/>
  <c r="N4746" i="1"/>
  <c r="M4746" i="1"/>
  <c r="L4746" i="1"/>
  <c r="G4746" i="1"/>
  <c r="F4746" i="1"/>
  <c r="E4746" i="1"/>
  <c r="D4746" i="1"/>
  <c r="C4746" i="1"/>
  <c r="B4746" i="1"/>
  <c r="Q4745" i="1"/>
  <c r="N4745" i="1"/>
  <c r="M4745" i="1"/>
  <c r="L4745" i="1"/>
  <c r="G4745" i="1"/>
  <c r="F4745" i="1"/>
  <c r="E4745" i="1"/>
  <c r="D4745" i="1"/>
  <c r="C4745" i="1"/>
  <c r="B4745" i="1"/>
  <c r="Q4744" i="1"/>
  <c r="N4744" i="1"/>
  <c r="M4744" i="1"/>
  <c r="L4744" i="1"/>
  <c r="G4744" i="1"/>
  <c r="F4744" i="1"/>
  <c r="E4744" i="1"/>
  <c r="D4744" i="1"/>
  <c r="C4744" i="1"/>
  <c r="B4744" i="1"/>
  <c r="Q4743" i="1"/>
  <c r="N4743" i="1"/>
  <c r="M4743" i="1"/>
  <c r="L4743" i="1"/>
  <c r="G4743" i="1"/>
  <c r="F4743" i="1"/>
  <c r="E4743" i="1"/>
  <c r="D4743" i="1"/>
  <c r="C4743" i="1"/>
  <c r="B4743" i="1"/>
  <c r="Q4742" i="1"/>
  <c r="N4742" i="1"/>
  <c r="M4742" i="1"/>
  <c r="L4742" i="1"/>
  <c r="G4742" i="1"/>
  <c r="F4742" i="1"/>
  <c r="E4742" i="1"/>
  <c r="D4742" i="1"/>
  <c r="C4742" i="1"/>
  <c r="B4742" i="1"/>
  <c r="Q4741" i="1"/>
  <c r="N4741" i="1"/>
  <c r="M4741" i="1"/>
  <c r="L4741" i="1"/>
  <c r="G4741" i="1"/>
  <c r="F4741" i="1"/>
  <c r="E4741" i="1"/>
  <c r="D4741" i="1"/>
  <c r="C4741" i="1"/>
  <c r="B4741" i="1"/>
  <c r="Q4740" i="1"/>
  <c r="N4740" i="1"/>
  <c r="M4740" i="1"/>
  <c r="L4740" i="1"/>
  <c r="G4740" i="1"/>
  <c r="F4740" i="1"/>
  <c r="E4740" i="1"/>
  <c r="D4740" i="1"/>
  <c r="C4740" i="1"/>
  <c r="B4740" i="1"/>
  <c r="Q4739" i="1"/>
  <c r="N4739" i="1"/>
  <c r="M4739" i="1"/>
  <c r="L4739" i="1"/>
  <c r="G4739" i="1"/>
  <c r="F4739" i="1"/>
  <c r="E4739" i="1"/>
  <c r="D4739" i="1"/>
  <c r="C4739" i="1"/>
  <c r="B4739" i="1"/>
  <c r="Q4738" i="1"/>
  <c r="N4738" i="1"/>
  <c r="M4738" i="1"/>
  <c r="L4738" i="1"/>
  <c r="G4738" i="1"/>
  <c r="F4738" i="1"/>
  <c r="E4738" i="1"/>
  <c r="D4738" i="1"/>
  <c r="C4738" i="1"/>
  <c r="B4738" i="1"/>
  <c r="Q4737" i="1"/>
  <c r="N4737" i="1"/>
  <c r="M4737" i="1"/>
  <c r="L4737" i="1"/>
  <c r="G4737" i="1"/>
  <c r="F4737" i="1"/>
  <c r="E4737" i="1"/>
  <c r="D4737" i="1"/>
  <c r="C4737" i="1"/>
  <c r="B4737" i="1"/>
  <c r="Q4736" i="1"/>
  <c r="N4736" i="1"/>
  <c r="M4736" i="1"/>
  <c r="L4736" i="1"/>
  <c r="G4736" i="1"/>
  <c r="F4736" i="1"/>
  <c r="E4736" i="1"/>
  <c r="D4736" i="1"/>
  <c r="C4736" i="1"/>
  <c r="B4736" i="1"/>
  <c r="Q4735" i="1"/>
  <c r="N4735" i="1"/>
  <c r="M4735" i="1"/>
  <c r="L4735" i="1"/>
  <c r="G4735" i="1"/>
  <c r="F4735" i="1"/>
  <c r="E4735" i="1"/>
  <c r="D4735" i="1"/>
  <c r="C4735" i="1"/>
  <c r="B4735" i="1"/>
  <c r="Q4734" i="1"/>
  <c r="N4734" i="1"/>
  <c r="M4734" i="1"/>
  <c r="L4734" i="1"/>
  <c r="G4734" i="1"/>
  <c r="F4734" i="1"/>
  <c r="E4734" i="1"/>
  <c r="D4734" i="1"/>
  <c r="C4734" i="1"/>
  <c r="B4734" i="1"/>
  <c r="Q4733" i="1"/>
  <c r="N4733" i="1"/>
  <c r="M4733" i="1"/>
  <c r="L4733" i="1"/>
  <c r="G4733" i="1"/>
  <c r="F4733" i="1"/>
  <c r="E4733" i="1"/>
  <c r="D4733" i="1"/>
  <c r="C4733" i="1"/>
  <c r="B4733" i="1"/>
  <c r="Q4732" i="1"/>
  <c r="N4732" i="1"/>
  <c r="M4732" i="1"/>
  <c r="L4732" i="1"/>
  <c r="G4732" i="1"/>
  <c r="F4732" i="1"/>
  <c r="E4732" i="1"/>
  <c r="D4732" i="1"/>
  <c r="C4732" i="1"/>
  <c r="B4732" i="1"/>
  <c r="Q4731" i="1"/>
  <c r="N4731" i="1"/>
  <c r="M4731" i="1"/>
  <c r="L4731" i="1"/>
  <c r="G4731" i="1"/>
  <c r="F4731" i="1"/>
  <c r="E4731" i="1"/>
  <c r="D4731" i="1"/>
  <c r="C4731" i="1"/>
  <c r="B4731" i="1"/>
  <c r="Q4730" i="1"/>
  <c r="N4730" i="1"/>
  <c r="M4730" i="1"/>
  <c r="L4730" i="1"/>
  <c r="G4730" i="1"/>
  <c r="F4730" i="1"/>
  <c r="E4730" i="1"/>
  <c r="D4730" i="1"/>
  <c r="C4730" i="1"/>
  <c r="B4730" i="1"/>
  <c r="Q4729" i="1"/>
  <c r="N4729" i="1"/>
  <c r="M4729" i="1"/>
  <c r="L4729" i="1"/>
  <c r="G4729" i="1"/>
  <c r="F4729" i="1"/>
  <c r="E4729" i="1"/>
  <c r="D4729" i="1"/>
  <c r="C4729" i="1"/>
  <c r="B4729" i="1"/>
  <c r="Q4728" i="1"/>
  <c r="N4728" i="1"/>
  <c r="M4728" i="1"/>
  <c r="L4728" i="1"/>
  <c r="G4728" i="1"/>
  <c r="F4728" i="1"/>
  <c r="E4728" i="1"/>
  <c r="D4728" i="1"/>
  <c r="C4728" i="1"/>
  <c r="B4728" i="1"/>
  <c r="Q4727" i="1"/>
  <c r="N4727" i="1"/>
  <c r="M4727" i="1"/>
  <c r="L4727" i="1"/>
  <c r="G4727" i="1"/>
  <c r="F4727" i="1"/>
  <c r="E4727" i="1"/>
  <c r="D4727" i="1"/>
  <c r="C4727" i="1"/>
  <c r="B4727" i="1"/>
  <c r="Q4726" i="1"/>
  <c r="N4726" i="1"/>
  <c r="M4726" i="1"/>
  <c r="L4726" i="1"/>
  <c r="G4726" i="1"/>
  <c r="F4726" i="1"/>
  <c r="E4726" i="1"/>
  <c r="D4726" i="1"/>
  <c r="C4726" i="1"/>
  <c r="B4726" i="1"/>
  <c r="Q4725" i="1"/>
  <c r="N4725" i="1"/>
  <c r="M4725" i="1"/>
  <c r="L4725" i="1"/>
  <c r="G4725" i="1"/>
  <c r="F4725" i="1"/>
  <c r="E4725" i="1"/>
  <c r="D4725" i="1"/>
  <c r="C4725" i="1"/>
  <c r="B4725" i="1"/>
  <c r="Q4724" i="1"/>
  <c r="N4724" i="1"/>
  <c r="M4724" i="1"/>
  <c r="L4724" i="1"/>
  <c r="G4724" i="1"/>
  <c r="F4724" i="1"/>
  <c r="E4724" i="1"/>
  <c r="D4724" i="1"/>
  <c r="C4724" i="1"/>
  <c r="B4724" i="1"/>
  <c r="Q4723" i="1"/>
  <c r="N4723" i="1"/>
  <c r="M4723" i="1"/>
  <c r="L4723" i="1"/>
  <c r="G4723" i="1"/>
  <c r="F4723" i="1"/>
  <c r="E4723" i="1"/>
  <c r="D4723" i="1"/>
  <c r="C4723" i="1"/>
  <c r="B4723" i="1"/>
  <c r="Q4722" i="1"/>
  <c r="N4722" i="1"/>
  <c r="M4722" i="1"/>
  <c r="L4722" i="1"/>
  <c r="G4722" i="1"/>
  <c r="F4722" i="1"/>
  <c r="E4722" i="1"/>
  <c r="D4722" i="1"/>
  <c r="C4722" i="1"/>
  <c r="B4722" i="1"/>
  <c r="Q4721" i="1"/>
  <c r="N4721" i="1"/>
  <c r="M4721" i="1"/>
  <c r="L4721" i="1"/>
  <c r="G4721" i="1"/>
  <c r="F4721" i="1"/>
  <c r="E4721" i="1"/>
  <c r="D4721" i="1"/>
  <c r="C4721" i="1"/>
  <c r="B4721" i="1"/>
  <c r="Q4720" i="1"/>
  <c r="N4720" i="1"/>
  <c r="M4720" i="1"/>
  <c r="L4720" i="1"/>
  <c r="G4720" i="1"/>
  <c r="F4720" i="1"/>
  <c r="E4720" i="1"/>
  <c r="D4720" i="1"/>
  <c r="C4720" i="1"/>
  <c r="B4720" i="1"/>
  <c r="Q4719" i="1"/>
  <c r="N4719" i="1"/>
  <c r="M4719" i="1"/>
  <c r="L4719" i="1"/>
  <c r="G4719" i="1"/>
  <c r="F4719" i="1"/>
  <c r="E4719" i="1"/>
  <c r="D4719" i="1"/>
  <c r="C4719" i="1"/>
  <c r="B4719" i="1"/>
  <c r="Q4718" i="1"/>
  <c r="N4718" i="1"/>
  <c r="M4718" i="1"/>
  <c r="L4718" i="1"/>
  <c r="G4718" i="1"/>
  <c r="F4718" i="1"/>
  <c r="E4718" i="1"/>
  <c r="D4718" i="1"/>
  <c r="C4718" i="1"/>
  <c r="B4718" i="1"/>
  <c r="Q4717" i="1"/>
  <c r="N4717" i="1"/>
  <c r="M4717" i="1"/>
  <c r="L4717" i="1"/>
  <c r="G4717" i="1"/>
  <c r="F4717" i="1"/>
  <c r="E4717" i="1"/>
  <c r="D4717" i="1"/>
  <c r="C4717" i="1"/>
  <c r="B4717" i="1"/>
  <c r="Q4716" i="1"/>
  <c r="N4716" i="1"/>
  <c r="M4716" i="1"/>
  <c r="L4716" i="1"/>
  <c r="G4716" i="1"/>
  <c r="F4716" i="1"/>
  <c r="E4716" i="1"/>
  <c r="D4716" i="1"/>
  <c r="C4716" i="1"/>
  <c r="B4716" i="1"/>
  <c r="Q4715" i="1"/>
  <c r="N4715" i="1"/>
  <c r="M4715" i="1"/>
  <c r="L4715" i="1"/>
  <c r="G4715" i="1"/>
  <c r="F4715" i="1"/>
  <c r="E4715" i="1"/>
  <c r="D4715" i="1"/>
  <c r="C4715" i="1"/>
  <c r="B4715" i="1"/>
  <c r="Q4714" i="1"/>
  <c r="N4714" i="1"/>
  <c r="M4714" i="1"/>
  <c r="L4714" i="1"/>
  <c r="G4714" i="1"/>
  <c r="F4714" i="1"/>
  <c r="E4714" i="1"/>
  <c r="D4714" i="1"/>
  <c r="C4714" i="1"/>
  <c r="B4714" i="1"/>
  <c r="Q4713" i="1"/>
  <c r="N4713" i="1"/>
  <c r="M4713" i="1"/>
  <c r="L4713" i="1"/>
  <c r="G4713" i="1"/>
  <c r="F4713" i="1"/>
  <c r="E4713" i="1"/>
  <c r="D4713" i="1"/>
  <c r="C4713" i="1"/>
  <c r="B4713" i="1"/>
  <c r="Q4712" i="1"/>
  <c r="N4712" i="1"/>
  <c r="M4712" i="1"/>
  <c r="L4712" i="1"/>
  <c r="G4712" i="1"/>
  <c r="F4712" i="1"/>
  <c r="E4712" i="1"/>
  <c r="D4712" i="1"/>
  <c r="C4712" i="1"/>
  <c r="B4712" i="1"/>
  <c r="Q4711" i="1"/>
  <c r="N4711" i="1"/>
  <c r="M4711" i="1"/>
  <c r="L4711" i="1"/>
  <c r="G4711" i="1"/>
  <c r="F4711" i="1"/>
  <c r="E4711" i="1"/>
  <c r="D4711" i="1"/>
  <c r="C4711" i="1"/>
  <c r="B4711" i="1"/>
  <c r="Q4710" i="1"/>
  <c r="N4710" i="1"/>
  <c r="M4710" i="1"/>
  <c r="L4710" i="1"/>
  <c r="G4710" i="1"/>
  <c r="F4710" i="1"/>
  <c r="E4710" i="1"/>
  <c r="D4710" i="1"/>
  <c r="C4710" i="1"/>
  <c r="B4710" i="1"/>
  <c r="Q4709" i="1"/>
  <c r="N4709" i="1"/>
  <c r="M4709" i="1"/>
  <c r="L4709" i="1"/>
  <c r="G4709" i="1"/>
  <c r="F4709" i="1"/>
  <c r="E4709" i="1"/>
  <c r="D4709" i="1"/>
  <c r="C4709" i="1"/>
  <c r="B4709" i="1"/>
  <c r="Q4708" i="1"/>
  <c r="N4708" i="1"/>
  <c r="M4708" i="1"/>
  <c r="L4708" i="1"/>
  <c r="G4708" i="1"/>
  <c r="F4708" i="1"/>
  <c r="E4708" i="1"/>
  <c r="D4708" i="1"/>
  <c r="C4708" i="1"/>
  <c r="B4708" i="1"/>
  <c r="Q4707" i="1"/>
  <c r="N4707" i="1"/>
  <c r="M4707" i="1"/>
  <c r="L4707" i="1"/>
  <c r="G4707" i="1"/>
  <c r="F4707" i="1"/>
  <c r="E4707" i="1"/>
  <c r="D4707" i="1"/>
  <c r="C4707" i="1"/>
  <c r="B4707" i="1"/>
  <c r="Q4706" i="1"/>
  <c r="N4706" i="1"/>
  <c r="M4706" i="1"/>
  <c r="L4706" i="1"/>
  <c r="G4706" i="1"/>
  <c r="F4706" i="1"/>
  <c r="E4706" i="1"/>
  <c r="D4706" i="1"/>
  <c r="C4706" i="1"/>
  <c r="B4706" i="1"/>
  <c r="Q4705" i="1"/>
  <c r="N4705" i="1"/>
  <c r="M4705" i="1"/>
  <c r="L4705" i="1"/>
  <c r="G4705" i="1"/>
  <c r="F4705" i="1"/>
  <c r="E4705" i="1"/>
  <c r="D4705" i="1"/>
  <c r="C4705" i="1"/>
  <c r="B4705" i="1"/>
  <c r="Q4704" i="1"/>
  <c r="N4704" i="1"/>
  <c r="M4704" i="1"/>
  <c r="L4704" i="1"/>
  <c r="G4704" i="1"/>
  <c r="F4704" i="1"/>
  <c r="E4704" i="1"/>
  <c r="D4704" i="1"/>
  <c r="C4704" i="1"/>
  <c r="B4704" i="1"/>
  <c r="Q4703" i="1"/>
  <c r="N4703" i="1"/>
  <c r="M4703" i="1"/>
  <c r="L4703" i="1"/>
  <c r="G4703" i="1"/>
  <c r="F4703" i="1"/>
  <c r="E4703" i="1"/>
  <c r="D4703" i="1"/>
  <c r="C4703" i="1"/>
  <c r="B4703" i="1"/>
  <c r="Q4702" i="1"/>
  <c r="N4702" i="1"/>
  <c r="M4702" i="1"/>
  <c r="L4702" i="1"/>
  <c r="G4702" i="1"/>
  <c r="F4702" i="1"/>
  <c r="E4702" i="1"/>
  <c r="D4702" i="1"/>
  <c r="C4702" i="1"/>
  <c r="B4702" i="1"/>
  <c r="Q4701" i="1"/>
  <c r="N4701" i="1"/>
  <c r="M4701" i="1"/>
  <c r="L4701" i="1"/>
  <c r="G4701" i="1"/>
  <c r="F4701" i="1"/>
  <c r="E4701" i="1"/>
  <c r="D4701" i="1"/>
  <c r="C4701" i="1"/>
  <c r="B4701" i="1"/>
  <c r="Q4700" i="1"/>
  <c r="N4700" i="1"/>
  <c r="M4700" i="1"/>
  <c r="L4700" i="1"/>
  <c r="G4700" i="1"/>
  <c r="F4700" i="1"/>
  <c r="E4700" i="1"/>
  <c r="D4700" i="1"/>
  <c r="C4700" i="1"/>
  <c r="B4700" i="1"/>
  <c r="Q4699" i="1"/>
  <c r="N4699" i="1"/>
  <c r="M4699" i="1"/>
  <c r="L4699" i="1"/>
  <c r="G4699" i="1"/>
  <c r="F4699" i="1"/>
  <c r="E4699" i="1"/>
  <c r="D4699" i="1"/>
  <c r="C4699" i="1"/>
  <c r="B4699" i="1"/>
  <c r="Q4698" i="1"/>
  <c r="N4698" i="1"/>
  <c r="M4698" i="1"/>
  <c r="L4698" i="1"/>
  <c r="G4698" i="1"/>
  <c r="F4698" i="1"/>
  <c r="E4698" i="1"/>
  <c r="D4698" i="1"/>
  <c r="C4698" i="1"/>
  <c r="B4698" i="1"/>
  <c r="Q4697" i="1"/>
  <c r="N4697" i="1"/>
  <c r="M4697" i="1"/>
  <c r="L4697" i="1"/>
  <c r="G4697" i="1"/>
  <c r="F4697" i="1"/>
  <c r="E4697" i="1"/>
  <c r="D4697" i="1"/>
  <c r="C4697" i="1"/>
  <c r="B4697" i="1"/>
  <c r="Q4696" i="1"/>
  <c r="N4696" i="1"/>
  <c r="M4696" i="1"/>
  <c r="L4696" i="1"/>
  <c r="G4696" i="1"/>
  <c r="F4696" i="1"/>
  <c r="E4696" i="1"/>
  <c r="D4696" i="1"/>
  <c r="C4696" i="1"/>
  <c r="B4696" i="1"/>
  <c r="Q4695" i="1"/>
  <c r="N4695" i="1"/>
  <c r="M4695" i="1"/>
  <c r="L4695" i="1"/>
  <c r="G4695" i="1"/>
  <c r="F4695" i="1"/>
  <c r="E4695" i="1"/>
  <c r="D4695" i="1"/>
  <c r="C4695" i="1"/>
  <c r="B4695" i="1"/>
  <c r="Q4694" i="1"/>
  <c r="N4694" i="1"/>
  <c r="M4694" i="1"/>
  <c r="L4694" i="1"/>
  <c r="G4694" i="1"/>
  <c r="F4694" i="1"/>
  <c r="E4694" i="1"/>
  <c r="D4694" i="1"/>
  <c r="C4694" i="1"/>
  <c r="B4694" i="1"/>
  <c r="Q4693" i="1"/>
  <c r="N4693" i="1"/>
  <c r="M4693" i="1"/>
  <c r="L4693" i="1"/>
  <c r="G4693" i="1"/>
  <c r="F4693" i="1"/>
  <c r="E4693" i="1"/>
  <c r="D4693" i="1"/>
  <c r="C4693" i="1"/>
  <c r="B4693" i="1"/>
  <c r="Q4692" i="1"/>
  <c r="N4692" i="1"/>
  <c r="M4692" i="1"/>
  <c r="L4692" i="1"/>
  <c r="G4692" i="1"/>
  <c r="F4692" i="1"/>
  <c r="E4692" i="1"/>
  <c r="D4692" i="1"/>
  <c r="C4692" i="1"/>
  <c r="B4692" i="1"/>
  <c r="Q4691" i="1"/>
  <c r="N4691" i="1"/>
  <c r="M4691" i="1"/>
  <c r="L4691" i="1"/>
  <c r="G4691" i="1"/>
  <c r="F4691" i="1"/>
  <c r="E4691" i="1"/>
  <c r="D4691" i="1"/>
  <c r="C4691" i="1"/>
  <c r="B4691" i="1"/>
  <c r="Q4690" i="1"/>
  <c r="N4690" i="1"/>
  <c r="M4690" i="1"/>
  <c r="L4690" i="1"/>
  <c r="G4690" i="1"/>
  <c r="F4690" i="1"/>
  <c r="E4690" i="1"/>
  <c r="D4690" i="1"/>
  <c r="C4690" i="1"/>
  <c r="B4690" i="1"/>
  <c r="Q4689" i="1"/>
  <c r="N4689" i="1"/>
  <c r="M4689" i="1"/>
  <c r="L4689" i="1"/>
  <c r="G4689" i="1"/>
  <c r="F4689" i="1"/>
  <c r="E4689" i="1"/>
  <c r="D4689" i="1"/>
  <c r="C4689" i="1"/>
  <c r="B4689" i="1"/>
  <c r="Q4688" i="1"/>
  <c r="N4688" i="1"/>
  <c r="M4688" i="1"/>
  <c r="L4688" i="1"/>
  <c r="G4688" i="1"/>
  <c r="F4688" i="1"/>
  <c r="E4688" i="1"/>
  <c r="D4688" i="1"/>
  <c r="C4688" i="1"/>
  <c r="B4688" i="1"/>
  <c r="Q4687" i="1"/>
  <c r="N4687" i="1"/>
  <c r="M4687" i="1"/>
  <c r="L4687" i="1"/>
  <c r="G4687" i="1"/>
  <c r="F4687" i="1"/>
  <c r="E4687" i="1"/>
  <c r="D4687" i="1"/>
  <c r="C4687" i="1"/>
  <c r="B4687" i="1"/>
  <c r="Q4686" i="1"/>
  <c r="N4686" i="1"/>
  <c r="M4686" i="1"/>
  <c r="L4686" i="1"/>
  <c r="G4686" i="1"/>
  <c r="F4686" i="1"/>
  <c r="E4686" i="1"/>
  <c r="D4686" i="1"/>
  <c r="C4686" i="1"/>
  <c r="B4686" i="1"/>
  <c r="Q4685" i="1"/>
  <c r="N4685" i="1"/>
  <c r="M4685" i="1"/>
  <c r="L4685" i="1"/>
  <c r="G4685" i="1"/>
  <c r="F4685" i="1"/>
  <c r="E4685" i="1"/>
  <c r="D4685" i="1"/>
  <c r="C4685" i="1"/>
  <c r="B4685" i="1"/>
  <c r="Q4684" i="1"/>
  <c r="N4684" i="1"/>
  <c r="M4684" i="1"/>
  <c r="L4684" i="1"/>
  <c r="G4684" i="1"/>
  <c r="F4684" i="1"/>
  <c r="E4684" i="1"/>
  <c r="D4684" i="1"/>
  <c r="C4684" i="1"/>
  <c r="B4684" i="1"/>
  <c r="Q4683" i="1"/>
  <c r="N4683" i="1"/>
  <c r="M4683" i="1"/>
  <c r="L4683" i="1"/>
  <c r="G4683" i="1"/>
  <c r="F4683" i="1"/>
  <c r="E4683" i="1"/>
  <c r="D4683" i="1"/>
  <c r="C4683" i="1"/>
  <c r="B4683" i="1"/>
  <c r="Q4682" i="1"/>
  <c r="N4682" i="1"/>
  <c r="M4682" i="1"/>
  <c r="L4682" i="1"/>
  <c r="G4682" i="1"/>
  <c r="F4682" i="1"/>
  <c r="E4682" i="1"/>
  <c r="D4682" i="1"/>
  <c r="C4682" i="1"/>
  <c r="B4682" i="1"/>
  <c r="Q4681" i="1"/>
  <c r="N4681" i="1"/>
  <c r="M4681" i="1"/>
  <c r="L4681" i="1"/>
  <c r="G4681" i="1"/>
  <c r="F4681" i="1"/>
  <c r="E4681" i="1"/>
  <c r="D4681" i="1"/>
  <c r="C4681" i="1"/>
  <c r="B4681" i="1"/>
  <c r="Q4680" i="1"/>
  <c r="N4680" i="1"/>
  <c r="M4680" i="1"/>
  <c r="L4680" i="1"/>
  <c r="G4680" i="1"/>
  <c r="F4680" i="1"/>
  <c r="E4680" i="1"/>
  <c r="D4680" i="1"/>
  <c r="C4680" i="1"/>
  <c r="B4680" i="1"/>
  <c r="Q4679" i="1"/>
  <c r="N4679" i="1"/>
  <c r="M4679" i="1"/>
  <c r="L4679" i="1"/>
  <c r="G4679" i="1"/>
  <c r="F4679" i="1"/>
  <c r="E4679" i="1"/>
  <c r="D4679" i="1"/>
  <c r="C4679" i="1"/>
  <c r="B4679" i="1"/>
  <c r="Q4678" i="1"/>
  <c r="N4678" i="1"/>
  <c r="M4678" i="1"/>
  <c r="L4678" i="1"/>
  <c r="G4678" i="1"/>
  <c r="F4678" i="1"/>
  <c r="E4678" i="1"/>
  <c r="D4678" i="1"/>
  <c r="C4678" i="1"/>
  <c r="B4678" i="1"/>
  <c r="Q4677" i="1"/>
  <c r="N4677" i="1"/>
  <c r="M4677" i="1"/>
  <c r="L4677" i="1"/>
  <c r="G4677" i="1"/>
  <c r="F4677" i="1"/>
  <c r="E4677" i="1"/>
  <c r="D4677" i="1"/>
  <c r="C4677" i="1"/>
  <c r="B4677" i="1"/>
  <c r="Q4676" i="1"/>
  <c r="N4676" i="1"/>
  <c r="M4676" i="1"/>
  <c r="L4676" i="1"/>
  <c r="G4676" i="1"/>
  <c r="F4676" i="1"/>
  <c r="E4676" i="1"/>
  <c r="D4676" i="1"/>
  <c r="C4676" i="1"/>
  <c r="B4676" i="1"/>
  <c r="Q4675" i="1"/>
  <c r="N4675" i="1"/>
  <c r="M4675" i="1"/>
  <c r="L4675" i="1"/>
  <c r="G4675" i="1"/>
  <c r="F4675" i="1"/>
  <c r="E4675" i="1"/>
  <c r="D4675" i="1"/>
  <c r="C4675" i="1"/>
  <c r="B4675" i="1"/>
  <c r="Q4674" i="1"/>
  <c r="N4674" i="1"/>
  <c r="M4674" i="1"/>
  <c r="L4674" i="1"/>
  <c r="G4674" i="1"/>
  <c r="F4674" i="1"/>
  <c r="E4674" i="1"/>
  <c r="D4674" i="1"/>
  <c r="C4674" i="1"/>
  <c r="B4674" i="1"/>
  <c r="Q4673" i="1"/>
  <c r="N4673" i="1"/>
  <c r="M4673" i="1"/>
  <c r="L4673" i="1"/>
  <c r="G4673" i="1"/>
  <c r="F4673" i="1"/>
  <c r="E4673" i="1"/>
  <c r="D4673" i="1"/>
  <c r="C4673" i="1"/>
  <c r="B4673" i="1"/>
  <c r="Q4672" i="1"/>
  <c r="N4672" i="1"/>
  <c r="M4672" i="1"/>
  <c r="L4672" i="1"/>
  <c r="G4672" i="1"/>
  <c r="F4672" i="1"/>
  <c r="E4672" i="1"/>
  <c r="D4672" i="1"/>
  <c r="C4672" i="1"/>
  <c r="B4672" i="1"/>
  <c r="Q4671" i="1"/>
  <c r="N4671" i="1"/>
  <c r="M4671" i="1"/>
  <c r="L4671" i="1"/>
  <c r="G4671" i="1"/>
  <c r="F4671" i="1"/>
  <c r="E4671" i="1"/>
  <c r="D4671" i="1"/>
  <c r="C4671" i="1"/>
  <c r="B4671" i="1"/>
  <c r="Q4670" i="1"/>
  <c r="N4670" i="1"/>
  <c r="M4670" i="1"/>
  <c r="L4670" i="1"/>
  <c r="G4670" i="1"/>
  <c r="F4670" i="1"/>
  <c r="E4670" i="1"/>
  <c r="D4670" i="1"/>
  <c r="C4670" i="1"/>
  <c r="B4670" i="1"/>
  <c r="Q4669" i="1"/>
  <c r="N4669" i="1"/>
  <c r="M4669" i="1"/>
  <c r="L4669" i="1"/>
  <c r="G4669" i="1"/>
  <c r="F4669" i="1"/>
  <c r="E4669" i="1"/>
  <c r="D4669" i="1"/>
  <c r="C4669" i="1"/>
  <c r="B4669" i="1"/>
  <c r="Q4668" i="1"/>
  <c r="N4668" i="1"/>
  <c r="M4668" i="1"/>
  <c r="L4668" i="1"/>
  <c r="G4668" i="1"/>
  <c r="F4668" i="1"/>
  <c r="E4668" i="1"/>
  <c r="D4668" i="1"/>
  <c r="C4668" i="1"/>
  <c r="B4668" i="1"/>
  <c r="Q4667" i="1"/>
  <c r="N4667" i="1"/>
  <c r="M4667" i="1"/>
  <c r="L4667" i="1"/>
  <c r="G4667" i="1"/>
  <c r="F4667" i="1"/>
  <c r="E4667" i="1"/>
  <c r="D4667" i="1"/>
  <c r="C4667" i="1"/>
  <c r="B4667" i="1"/>
  <c r="Q4666" i="1"/>
  <c r="N4666" i="1"/>
  <c r="M4666" i="1"/>
  <c r="L4666" i="1"/>
  <c r="G4666" i="1"/>
  <c r="F4666" i="1"/>
  <c r="E4666" i="1"/>
  <c r="D4666" i="1"/>
  <c r="C4666" i="1"/>
  <c r="B4666" i="1"/>
  <c r="Q4665" i="1"/>
  <c r="N4665" i="1"/>
  <c r="M4665" i="1"/>
  <c r="L4665" i="1"/>
  <c r="G4665" i="1"/>
  <c r="F4665" i="1"/>
  <c r="E4665" i="1"/>
  <c r="D4665" i="1"/>
  <c r="C4665" i="1"/>
  <c r="B4665" i="1"/>
  <c r="Q4664" i="1"/>
  <c r="N4664" i="1"/>
  <c r="M4664" i="1"/>
  <c r="L4664" i="1"/>
  <c r="G4664" i="1"/>
  <c r="F4664" i="1"/>
  <c r="E4664" i="1"/>
  <c r="D4664" i="1"/>
  <c r="C4664" i="1"/>
  <c r="B4664" i="1"/>
  <c r="Q4663" i="1"/>
  <c r="N4663" i="1"/>
  <c r="M4663" i="1"/>
  <c r="L4663" i="1"/>
  <c r="G4663" i="1"/>
  <c r="F4663" i="1"/>
  <c r="E4663" i="1"/>
  <c r="D4663" i="1"/>
  <c r="C4663" i="1"/>
  <c r="B4663" i="1"/>
  <c r="Q4662" i="1"/>
  <c r="N4662" i="1"/>
  <c r="M4662" i="1"/>
  <c r="L4662" i="1"/>
  <c r="G4662" i="1"/>
  <c r="F4662" i="1"/>
  <c r="E4662" i="1"/>
  <c r="D4662" i="1"/>
  <c r="C4662" i="1"/>
  <c r="B4662" i="1"/>
  <c r="Q4661" i="1"/>
  <c r="N4661" i="1"/>
  <c r="M4661" i="1"/>
  <c r="L4661" i="1"/>
  <c r="G4661" i="1"/>
  <c r="F4661" i="1"/>
  <c r="E4661" i="1"/>
  <c r="D4661" i="1"/>
  <c r="C4661" i="1"/>
  <c r="B4661" i="1"/>
  <c r="Q4660" i="1"/>
  <c r="N4660" i="1"/>
  <c r="M4660" i="1"/>
  <c r="L4660" i="1"/>
  <c r="G4660" i="1"/>
  <c r="F4660" i="1"/>
  <c r="E4660" i="1"/>
  <c r="D4660" i="1"/>
  <c r="C4660" i="1"/>
  <c r="B4660" i="1"/>
  <c r="Q4659" i="1"/>
  <c r="N4659" i="1"/>
  <c r="M4659" i="1"/>
  <c r="L4659" i="1"/>
  <c r="G4659" i="1"/>
  <c r="F4659" i="1"/>
  <c r="E4659" i="1"/>
  <c r="D4659" i="1"/>
  <c r="C4659" i="1"/>
  <c r="B4659" i="1"/>
  <c r="Q4658" i="1"/>
  <c r="N4658" i="1"/>
  <c r="M4658" i="1"/>
  <c r="L4658" i="1"/>
  <c r="G4658" i="1"/>
  <c r="F4658" i="1"/>
  <c r="E4658" i="1"/>
  <c r="D4658" i="1"/>
  <c r="C4658" i="1"/>
  <c r="B4658" i="1"/>
  <c r="Q4657" i="1"/>
  <c r="N4657" i="1"/>
  <c r="M4657" i="1"/>
  <c r="L4657" i="1"/>
  <c r="G4657" i="1"/>
  <c r="F4657" i="1"/>
  <c r="E4657" i="1"/>
  <c r="D4657" i="1"/>
  <c r="C4657" i="1"/>
  <c r="B4657" i="1"/>
  <c r="Q4656" i="1"/>
  <c r="N4656" i="1"/>
  <c r="M4656" i="1"/>
  <c r="L4656" i="1"/>
  <c r="G4656" i="1"/>
  <c r="F4656" i="1"/>
  <c r="E4656" i="1"/>
  <c r="D4656" i="1"/>
  <c r="C4656" i="1"/>
  <c r="B4656" i="1"/>
  <c r="Q4655" i="1"/>
  <c r="N4655" i="1"/>
  <c r="M4655" i="1"/>
  <c r="L4655" i="1"/>
  <c r="G4655" i="1"/>
  <c r="F4655" i="1"/>
  <c r="E4655" i="1"/>
  <c r="D4655" i="1"/>
  <c r="C4655" i="1"/>
  <c r="B4655" i="1"/>
  <c r="Q4654" i="1"/>
  <c r="N4654" i="1"/>
  <c r="M4654" i="1"/>
  <c r="L4654" i="1"/>
  <c r="G4654" i="1"/>
  <c r="F4654" i="1"/>
  <c r="E4654" i="1"/>
  <c r="D4654" i="1"/>
  <c r="C4654" i="1"/>
  <c r="B4654" i="1"/>
  <c r="Q4653" i="1"/>
  <c r="N4653" i="1"/>
  <c r="M4653" i="1"/>
  <c r="L4653" i="1"/>
  <c r="G4653" i="1"/>
  <c r="F4653" i="1"/>
  <c r="E4653" i="1"/>
  <c r="D4653" i="1"/>
  <c r="C4653" i="1"/>
  <c r="B4653" i="1"/>
  <c r="Q4652" i="1"/>
  <c r="N4652" i="1"/>
  <c r="M4652" i="1"/>
  <c r="L4652" i="1"/>
  <c r="G4652" i="1"/>
  <c r="F4652" i="1"/>
  <c r="E4652" i="1"/>
  <c r="D4652" i="1"/>
  <c r="C4652" i="1"/>
  <c r="B4652" i="1"/>
  <c r="Q4651" i="1"/>
  <c r="N4651" i="1"/>
  <c r="M4651" i="1"/>
  <c r="L4651" i="1"/>
  <c r="G4651" i="1"/>
  <c r="F4651" i="1"/>
  <c r="E4651" i="1"/>
  <c r="D4651" i="1"/>
  <c r="C4651" i="1"/>
  <c r="B4651" i="1"/>
  <c r="Q4650" i="1"/>
  <c r="N4650" i="1"/>
  <c r="M4650" i="1"/>
  <c r="L4650" i="1"/>
  <c r="G4650" i="1"/>
  <c r="F4650" i="1"/>
  <c r="E4650" i="1"/>
  <c r="D4650" i="1"/>
  <c r="C4650" i="1"/>
  <c r="B4650" i="1"/>
  <c r="Q4649" i="1"/>
  <c r="N4649" i="1"/>
  <c r="M4649" i="1"/>
  <c r="L4649" i="1"/>
  <c r="G4649" i="1"/>
  <c r="F4649" i="1"/>
  <c r="E4649" i="1"/>
  <c r="D4649" i="1"/>
  <c r="C4649" i="1"/>
  <c r="B4649" i="1"/>
  <c r="Q4648" i="1"/>
  <c r="N4648" i="1"/>
  <c r="M4648" i="1"/>
  <c r="L4648" i="1"/>
  <c r="G4648" i="1"/>
  <c r="F4648" i="1"/>
  <c r="E4648" i="1"/>
  <c r="D4648" i="1"/>
  <c r="C4648" i="1"/>
  <c r="B4648" i="1"/>
  <c r="Q4647" i="1"/>
  <c r="N4647" i="1"/>
  <c r="M4647" i="1"/>
  <c r="L4647" i="1"/>
  <c r="G4647" i="1"/>
  <c r="F4647" i="1"/>
  <c r="E4647" i="1"/>
  <c r="D4647" i="1"/>
  <c r="C4647" i="1"/>
  <c r="B4647" i="1"/>
  <c r="Q4646" i="1"/>
  <c r="N4646" i="1"/>
  <c r="M4646" i="1"/>
  <c r="L4646" i="1"/>
  <c r="G4646" i="1"/>
  <c r="F4646" i="1"/>
  <c r="E4646" i="1"/>
  <c r="D4646" i="1"/>
  <c r="C4646" i="1"/>
  <c r="B4646" i="1"/>
  <c r="Q4645" i="1"/>
  <c r="N4645" i="1"/>
  <c r="M4645" i="1"/>
  <c r="L4645" i="1"/>
  <c r="G4645" i="1"/>
  <c r="F4645" i="1"/>
  <c r="E4645" i="1"/>
  <c r="D4645" i="1"/>
  <c r="C4645" i="1"/>
  <c r="B4645" i="1"/>
  <c r="Q4644" i="1"/>
  <c r="N4644" i="1"/>
  <c r="M4644" i="1"/>
  <c r="L4644" i="1"/>
  <c r="G4644" i="1"/>
  <c r="F4644" i="1"/>
  <c r="E4644" i="1"/>
  <c r="D4644" i="1"/>
  <c r="C4644" i="1"/>
  <c r="B4644" i="1"/>
  <c r="Q4643" i="1"/>
  <c r="N4643" i="1"/>
  <c r="M4643" i="1"/>
  <c r="L4643" i="1"/>
  <c r="G4643" i="1"/>
  <c r="F4643" i="1"/>
  <c r="E4643" i="1"/>
  <c r="D4643" i="1"/>
  <c r="C4643" i="1"/>
  <c r="B4643" i="1"/>
  <c r="Q4642" i="1"/>
  <c r="N4642" i="1"/>
  <c r="M4642" i="1"/>
  <c r="L4642" i="1"/>
  <c r="G4642" i="1"/>
  <c r="F4642" i="1"/>
  <c r="E4642" i="1"/>
  <c r="D4642" i="1"/>
  <c r="C4642" i="1"/>
  <c r="B4642" i="1"/>
  <c r="Q4641" i="1"/>
  <c r="N4641" i="1"/>
  <c r="M4641" i="1"/>
  <c r="L4641" i="1"/>
  <c r="G4641" i="1"/>
  <c r="F4641" i="1"/>
  <c r="E4641" i="1"/>
  <c r="D4641" i="1"/>
  <c r="C4641" i="1"/>
  <c r="B4641" i="1"/>
  <c r="Q4640" i="1"/>
  <c r="N4640" i="1"/>
  <c r="M4640" i="1"/>
  <c r="L4640" i="1"/>
  <c r="G4640" i="1"/>
  <c r="F4640" i="1"/>
  <c r="E4640" i="1"/>
  <c r="D4640" i="1"/>
  <c r="C4640" i="1"/>
  <c r="B4640" i="1"/>
  <c r="Q4639" i="1"/>
  <c r="N4639" i="1"/>
  <c r="M4639" i="1"/>
  <c r="L4639" i="1"/>
  <c r="G4639" i="1"/>
  <c r="F4639" i="1"/>
  <c r="E4639" i="1"/>
  <c r="D4639" i="1"/>
  <c r="C4639" i="1"/>
  <c r="B4639" i="1"/>
  <c r="Q4638" i="1"/>
  <c r="N4638" i="1"/>
  <c r="M4638" i="1"/>
  <c r="L4638" i="1"/>
  <c r="G4638" i="1"/>
  <c r="F4638" i="1"/>
  <c r="E4638" i="1"/>
  <c r="D4638" i="1"/>
  <c r="C4638" i="1"/>
  <c r="B4638" i="1"/>
  <c r="Q4637" i="1"/>
  <c r="N4637" i="1"/>
  <c r="M4637" i="1"/>
  <c r="L4637" i="1"/>
  <c r="G4637" i="1"/>
  <c r="F4637" i="1"/>
  <c r="E4637" i="1"/>
  <c r="D4637" i="1"/>
  <c r="C4637" i="1"/>
  <c r="B4637" i="1"/>
  <c r="Q4636" i="1"/>
  <c r="N4636" i="1"/>
  <c r="M4636" i="1"/>
  <c r="L4636" i="1"/>
  <c r="G4636" i="1"/>
  <c r="F4636" i="1"/>
  <c r="E4636" i="1"/>
  <c r="D4636" i="1"/>
  <c r="C4636" i="1"/>
  <c r="B4636" i="1"/>
  <c r="Q4635" i="1"/>
  <c r="N4635" i="1"/>
  <c r="M4635" i="1"/>
  <c r="L4635" i="1"/>
  <c r="G4635" i="1"/>
  <c r="F4635" i="1"/>
  <c r="E4635" i="1"/>
  <c r="D4635" i="1"/>
  <c r="C4635" i="1"/>
  <c r="B4635" i="1"/>
  <c r="Q4634" i="1"/>
  <c r="N4634" i="1"/>
  <c r="M4634" i="1"/>
  <c r="L4634" i="1"/>
  <c r="G4634" i="1"/>
  <c r="F4634" i="1"/>
  <c r="E4634" i="1"/>
  <c r="D4634" i="1"/>
  <c r="C4634" i="1"/>
  <c r="B4634" i="1"/>
  <c r="Q4633" i="1"/>
  <c r="N4633" i="1"/>
  <c r="M4633" i="1"/>
  <c r="L4633" i="1"/>
  <c r="G4633" i="1"/>
  <c r="F4633" i="1"/>
  <c r="E4633" i="1"/>
  <c r="D4633" i="1"/>
  <c r="C4633" i="1"/>
  <c r="B4633" i="1"/>
  <c r="Q4632" i="1"/>
  <c r="N4632" i="1"/>
  <c r="M4632" i="1"/>
  <c r="L4632" i="1"/>
  <c r="G4632" i="1"/>
  <c r="F4632" i="1"/>
  <c r="E4632" i="1"/>
  <c r="D4632" i="1"/>
  <c r="C4632" i="1"/>
  <c r="B4632" i="1"/>
  <c r="Q4631" i="1"/>
  <c r="N4631" i="1"/>
  <c r="M4631" i="1"/>
  <c r="L4631" i="1"/>
  <c r="G4631" i="1"/>
  <c r="F4631" i="1"/>
  <c r="E4631" i="1"/>
  <c r="D4631" i="1"/>
  <c r="C4631" i="1"/>
  <c r="B4631" i="1"/>
  <c r="Q4630" i="1"/>
  <c r="N4630" i="1"/>
  <c r="M4630" i="1"/>
  <c r="L4630" i="1"/>
  <c r="G4630" i="1"/>
  <c r="F4630" i="1"/>
  <c r="E4630" i="1"/>
  <c r="D4630" i="1"/>
  <c r="C4630" i="1"/>
  <c r="B4630" i="1"/>
  <c r="Q4629" i="1"/>
  <c r="N4629" i="1"/>
  <c r="M4629" i="1"/>
  <c r="L4629" i="1"/>
  <c r="G4629" i="1"/>
  <c r="F4629" i="1"/>
  <c r="E4629" i="1"/>
  <c r="D4629" i="1"/>
  <c r="C4629" i="1"/>
  <c r="B4629" i="1"/>
  <c r="Q4628" i="1"/>
  <c r="N4628" i="1"/>
  <c r="M4628" i="1"/>
  <c r="L4628" i="1"/>
  <c r="G4628" i="1"/>
  <c r="F4628" i="1"/>
  <c r="E4628" i="1"/>
  <c r="D4628" i="1"/>
  <c r="C4628" i="1"/>
  <c r="B4628" i="1"/>
  <c r="Q4627" i="1"/>
  <c r="N4627" i="1"/>
  <c r="M4627" i="1"/>
  <c r="L4627" i="1"/>
  <c r="G4627" i="1"/>
  <c r="F4627" i="1"/>
  <c r="E4627" i="1"/>
  <c r="D4627" i="1"/>
  <c r="C4627" i="1"/>
  <c r="B4627" i="1"/>
  <c r="Q4626" i="1"/>
  <c r="N4626" i="1"/>
  <c r="M4626" i="1"/>
  <c r="L4626" i="1"/>
  <c r="G4626" i="1"/>
  <c r="F4626" i="1"/>
  <c r="E4626" i="1"/>
  <c r="D4626" i="1"/>
  <c r="C4626" i="1"/>
  <c r="B4626" i="1"/>
  <c r="Q4625" i="1"/>
  <c r="N4625" i="1"/>
  <c r="M4625" i="1"/>
  <c r="L4625" i="1"/>
  <c r="G4625" i="1"/>
  <c r="F4625" i="1"/>
  <c r="E4625" i="1"/>
  <c r="D4625" i="1"/>
  <c r="C4625" i="1"/>
  <c r="B4625" i="1"/>
  <c r="Q4624" i="1"/>
  <c r="N4624" i="1"/>
  <c r="M4624" i="1"/>
  <c r="L4624" i="1"/>
  <c r="G4624" i="1"/>
  <c r="F4624" i="1"/>
  <c r="E4624" i="1"/>
  <c r="D4624" i="1"/>
  <c r="C4624" i="1"/>
  <c r="B4624" i="1"/>
  <c r="Q4623" i="1"/>
  <c r="N4623" i="1"/>
  <c r="M4623" i="1"/>
  <c r="L4623" i="1"/>
  <c r="G4623" i="1"/>
  <c r="F4623" i="1"/>
  <c r="E4623" i="1"/>
  <c r="D4623" i="1"/>
  <c r="C4623" i="1"/>
  <c r="B4623" i="1"/>
  <c r="Q4622" i="1"/>
  <c r="N4622" i="1"/>
  <c r="M4622" i="1"/>
  <c r="L4622" i="1"/>
  <c r="G4622" i="1"/>
  <c r="F4622" i="1"/>
  <c r="E4622" i="1"/>
  <c r="D4622" i="1"/>
  <c r="C4622" i="1"/>
  <c r="B4622" i="1"/>
  <c r="Q4621" i="1"/>
  <c r="N4621" i="1"/>
  <c r="M4621" i="1"/>
  <c r="L4621" i="1"/>
  <c r="G4621" i="1"/>
  <c r="F4621" i="1"/>
  <c r="E4621" i="1"/>
  <c r="D4621" i="1"/>
  <c r="C4621" i="1"/>
  <c r="B4621" i="1"/>
  <c r="Q4620" i="1"/>
  <c r="N4620" i="1"/>
  <c r="M4620" i="1"/>
  <c r="L4620" i="1"/>
  <c r="G4620" i="1"/>
  <c r="F4620" i="1"/>
  <c r="E4620" i="1"/>
  <c r="D4620" i="1"/>
  <c r="C4620" i="1"/>
  <c r="B4620" i="1"/>
  <c r="Q4619" i="1"/>
  <c r="N4619" i="1"/>
  <c r="M4619" i="1"/>
  <c r="L4619" i="1"/>
  <c r="G4619" i="1"/>
  <c r="F4619" i="1"/>
  <c r="E4619" i="1"/>
  <c r="D4619" i="1"/>
  <c r="C4619" i="1"/>
  <c r="B4619" i="1"/>
  <c r="Q4618" i="1"/>
  <c r="N4618" i="1"/>
  <c r="M4618" i="1"/>
  <c r="L4618" i="1"/>
  <c r="G4618" i="1"/>
  <c r="F4618" i="1"/>
  <c r="E4618" i="1"/>
  <c r="D4618" i="1"/>
  <c r="C4618" i="1"/>
  <c r="B4618" i="1"/>
  <c r="Q4617" i="1"/>
  <c r="N4617" i="1"/>
  <c r="M4617" i="1"/>
  <c r="L4617" i="1"/>
  <c r="G4617" i="1"/>
  <c r="F4617" i="1"/>
  <c r="E4617" i="1"/>
  <c r="D4617" i="1"/>
  <c r="C4617" i="1"/>
  <c r="B4617" i="1"/>
  <c r="Q4616" i="1"/>
  <c r="N4616" i="1"/>
  <c r="M4616" i="1"/>
  <c r="L4616" i="1"/>
  <c r="G4616" i="1"/>
  <c r="F4616" i="1"/>
  <c r="E4616" i="1"/>
  <c r="D4616" i="1"/>
  <c r="C4616" i="1"/>
  <c r="B4616" i="1"/>
  <c r="Q4615" i="1"/>
  <c r="N4615" i="1"/>
  <c r="M4615" i="1"/>
  <c r="L4615" i="1"/>
  <c r="G4615" i="1"/>
  <c r="F4615" i="1"/>
  <c r="E4615" i="1"/>
  <c r="D4615" i="1"/>
  <c r="C4615" i="1"/>
  <c r="B4615" i="1"/>
  <c r="Q4614" i="1"/>
  <c r="N4614" i="1"/>
  <c r="M4614" i="1"/>
  <c r="L4614" i="1"/>
  <c r="G4614" i="1"/>
  <c r="F4614" i="1"/>
  <c r="E4614" i="1"/>
  <c r="D4614" i="1"/>
  <c r="C4614" i="1"/>
  <c r="B4614" i="1"/>
  <c r="Q4613" i="1"/>
  <c r="N4613" i="1"/>
  <c r="M4613" i="1"/>
  <c r="L4613" i="1"/>
  <c r="G4613" i="1"/>
  <c r="F4613" i="1"/>
  <c r="E4613" i="1"/>
  <c r="D4613" i="1"/>
  <c r="C4613" i="1"/>
  <c r="B4613" i="1"/>
  <c r="Q4612" i="1"/>
  <c r="N4612" i="1"/>
  <c r="M4612" i="1"/>
  <c r="L4612" i="1"/>
  <c r="G4612" i="1"/>
  <c r="F4612" i="1"/>
  <c r="E4612" i="1"/>
  <c r="D4612" i="1"/>
  <c r="C4612" i="1"/>
  <c r="B4612" i="1"/>
  <c r="Q4611" i="1"/>
  <c r="N4611" i="1"/>
  <c r="M4611" i="1"/>
  <c r="L4611" i="1"/>
  <c r="G4611" i="1"/>
  <c r="F4611" i="1"/>
  <c r="E4611" i="1"/>
  <c r="D4611" i="1"/>
  <c r="C4611" i="1"/>
  <c r="B4611" i="1"/>
  <c r="Q4610" i="1"/>
  <c r="N4610" i="1"/>
  <c r="M4610" i="1"/>
  <c r="L4610" i="1"/>
  <c r="G4610" i="1"/>
  <c r="F4610" i="1"/>
  <c r="E4610" i="1"/>
  <c r="D4610" i="1"/>
  <c r="C4610" i="1"/>
  <c r="B4610" i="1"/>
  <c r="Q4609" i="1"/>
  <c r="N4609" i="1"/>
  <c r="M4609" i="1"/>
  <c r="L4609" i="1"/>
  <c r="G4609" i="1"/>
  <c r="F4609" i="1"/>
  <c r="E4609" i="1"/>
  <c r="D4609" i="1"/>
  <c r="C4609" i="1"/>
  <c r="B4609" i="1"/>
  <c r="Q4608" i="1"/>
  <c r="N4608" i="1"/>
  <c r="M4608" i="1"/>
  <c r="L4608" i="1"/>
  <c r="G4608" i="1"/>
  <c r="F4608" i="1"/>
  <c r="E4608" i="1"/>
  <c r="D4608" i="1"/>
  <c r="C4608" i="1"/>
  <c r="B4608" i="1"/>
  <c r="Q4607" i="1"/>
  <c r="N4607" i="1"/>
  <c r="M4607" i="1"/>
  <c r="L4607" i="1"/>
  <c r="G4607" i="1"/>
  <c r="F4607" i="1"/>
  <c r="E4607" i="1"/>
  <c r="D4607" i="1"/>
  <c r="C4607" i="1"/>
  <c r="B4607" i="1"/>
  <c r="Q4606" i="1"/>
  <c r="N4606" i="1"/>
  <c r="M4606" i="1"/>
  <c r="L4606" i="1"/>
  <c r="G4606" i="1"/>
  <c r="F4606" i="1"/>
  <c r="E4606" i="1"/>
  <c r="D4606" i="1"/>
  <c r="C4606" i="1"/>
  <c r="B4606" i="1"/>
  <c r="Q4605" i="1"/>
  <c r="N4605" i="1"/>
  <c r="M4605" i="1"/>
  <c r="L4605" i="1"/>
  <c r="G4605" i="1"/>
  <c r="F4605" i="1"/>
  <c r="E4605" i="1"/>
  <c r="D4605" i="1"/>
  <c r="C4605" i="1"/>
  <c r="B4605" i="1"/>
  <c r="Q4604" i="1"/>
  <c r="N4604" i="1"/>
  <c r="M4604" i="1"/>
  <c r="L4604" i="1"/>
  <c r="G4604" i="1"/>
  <c r="F4604" i="1"/>
  <c r="E4604" i="1"/>
  <c r="D4604" i="1"/>
  <c r="C4604" i="1"/>
  <c r="B4604" i="1"/>
  <c r="Q4603" i="1"/>
  <c r="N4603" i="1"/>
  <c r="M4603" i="1"/>
  <c r="L4603" i="1"/>
  <c r="G4603" i="1"/>
  <c r="F4603" i="1"/>
  <c r="E4603" i="1"/>
  <c r="D4603" i="1"/>
  <c r="C4603" i="1"/>
  <c r="B4603" i="1"/>
  <c r="Q4602" i="1"/>
  <c r="N4602" i="1"/>
  <c r="M4602" i="1"/>
  <c r="L4602" i="1"/>
  <c r="G4602" i="1"/>
  <c r="F4602" i="1"/>
  <c r="E4602" i="1"/>
  <c r="D4602" i="1"/>
  <c r="C4602" i="1"/>
  <c r="B4602" i="1"/>
  <c r="Q4601" i="1"/>
  <c r="N4601" i="1"/>
  <c r="M4601" i="1"/>
  <c r="L4601" i="1"/>
  <c r="G4601" i="1"/>
  <c r="F4601" i="1"/>
  <c r="E4601" i="1"/>
  <c r="D4601" i="1"/>
  <c r="C4601" i="1"/>
  <c r="B4601" i="1"/>
  <c r="Q4600" i="1"/>
  <c r="N4600" i="1"/>
  <c r="M4600" i="1"/>
  <c r="L4600" i="1"/>
  <c r="G4600" i="1"/>
  <c r="F4600" i="1"/>
  <c r="E4600" i="1"/>
  <c r="D4600" i="1"/>
  <c r="C4600" i="1"/>
  <c r="B4600" i="1"/>
  <c r="Q4599" i="1"/>
  <c r="N4599" i="1"/>
  <c r="M4599" i="1"/>
  <c r="L4599" i="1"/>
  <c r="G4599" i="1"/>
  <c r="F4599" i="1"/>
  <c r="E4599" i="1"/>
  <c r="D4599" i="1"/>
  <c r="C4599" i="1"/>
  <c r="B4599" i="1"/>
  <c r="Q4598" i="1"/>
  <c r="N4598" i="1"/>
  <c r="M4598" i="1"/>
  <c r="L4598" i="1"/>
  <c r="G4598" i="1"/>
  <c r="F4598" i="1"/>
  <c r="E4598" i="1"/>
  <c r="D4598" i="1"/>
  <c r="C4598" i="1"/>
  <c r="B4598" i="1"/>
  <c r="Q4597" i="1"/>
  <c r="N4597" i="1"/>
  <c r="M4597" i="1"/>
  <c r="L4597" i="1"/>
  <c r="G4597" i="1"/>
  <c r="F4597" i="1"/>
  <c r="E4597" i="1"/>
  <c r="D4597" i="1"/>
  <c r="C4597" i="1"/>
  <c r="B4597" i="1"/>
  <c r="Q4596" i="1"/>
  <c r="N4596" i="1"/>
  <c r="M4596" i="1"/>
  <c r="L4596" i="1"/>
  <c r="G4596" i="1"/>
  <c r="F4596" i="1"/>
  <c r="E4596" i="1"/>
  <c r="D4596" i="1"/>
  <c r="C4596" i="1"/>
  <c r="B4596" i="1"/>
  <c r="Q4595" i="1"/>
  <c r="N4595" i="1"/>
  <c r="M4595" i="1"/>
  <c r="L4595" i="1"/>
  <c r="G4595" i="1"/>
  <c r="F4595" i="1"/>
  <c r="E4595" i="1"/>
  <c r="D4595" i="1"/>
  <c r="C4595" i="1"/>
  <c r="B4595" i="1"/>
  <c r="Q4594" i="1"/>
  <c r="N4594" i="1"/>
  <c r="M4594" i="1"/>
  <c r="L4594" i="1"/>
  <c r="G4594" i="1"/>
  <c r="F4594" i="1"/>
  <c r="E4594" i="1"/>
  <c r="D4594" i="1"/>
  <c r="C4594" i="1"/>
  <c r="B4594" i="1"/>
  <c r="Q4593" i="1"/>
  <c r="N4593" i="1"/>
  <c r="M4593" i="1"/>
  <c r="L4593" i="1"/>
  <c r="G4593" i="1"/>
  <c r="F4593" i="1"/>
  <c r="E4593" i="1"/>
  <c r="D4593" i="1"/>
  <c r="C4593" i="1"/>
  <c r="B4593" i="1"/>
  <c r="Q4592" i="1"/>
  <c r="N4592" i="1"/>
  <c r="M4592" i="1"/>
  <c r="L4592" i="1"/>
  <c r="G4592" i="1"/>
  <c r="F4592" i="1"/>
  <c r="E4592" i="1"/>
  <c r="D4592" i="1"/>
  <c r="C4592" i="1"/>
  <c r="B4592" i="1"/>
  <c r="Q4591" i="1"/>
  <c r="N4591" i="1"/>
  <c r="M4591" i="1"/>
  <c r="L4591" i="1"/>
  <c r="G4591" i="1"/>
  <c r="F4591" i="1"/>
  <c r="E4591" i="1"/>
  <c r="D4591" i="1"/>
  <c r="C4591" i="1"/>
  <c r="B4591" i="1"/>
  <c r="Q4590" i="1"/>
  <c r="N4590" i="1"/>
  <c r="M4590" i="1"/>
  <c r="L4590" i="1"/>
  <c r="G4590" i="1"/>
  <c r="F4590" i="1"/>
  <c r="E4590" i="1"/>
  <c r="D4590" i="1"/>
  <c r="C4590" i="1"/>
  <c r="B4590" i="1"/>
  <c r="Q4589" i="1"/>
  <c r="N4589" i="1"/>
  <c r="M4589" i="1"/>
  <c r="L4589" i="1"/>
  <c r="G4589" i="1"/>
  <c r="F4589" i="1"/>
  <c r="E4589" i="1"/>
  <c r="D4589" i="1"/>
  <c r="C4589" i="1"/>
  <c r="B4589" i="1"/>
  <c r="Q4588" i="1"/>
  <c r="N4588" i="1"/>
  <c r="M4588" i="1"/>
  <c r="L4588" i="1"/>
  <c r="G4588" i="1"/>
  <c r="F4588" i="1"/>
  <c r="E4588" i="1"/>
  <c r="D4588" i="1"/>
  <c r="C4588" i="1"/>
  <c r="B4588" i="1"/>
  <c r="Q4587" i="1"/>
  <c r="N4587" i="1"/>
  <c r="M4587" i="1"/>
  <c r="L4587" i="1"/>
  <c r="G4587" i="1"/>
  <c r="F4587" i="1"/>
  <c r="E4587" i="1"/>
  <c r="D4587" i="1"/>
  <c r="C4587" i="1"/>
  <c r="B4587" i="1"/>
  <c r="Q4586" i="1"/>
  <c r="N4586" i="1"/>
  <c r="M4586" i="1"/>
  <c r="L4586" i="1"/>
  <c r="G4586" i="1"/>
  <c r="F4586" i="1"/>
  <c r="E4586" i="1"/>
  <c r="D4586" i="1"/>
  <c r="C4586" i="1"/>
  <c r="B4586" i="1"/>
  <c r="Q4585" i="1"/>
  <c r="N4585" i="1"/>
  <c r="M4585" i="1"/>
  <c r="L4585" i="1"/>
  <c r="G4585" i="1"/>
  <c r="F4585" i="1"/>
  <c r="E4585" i="1"/>
  <c r="D4585" i="1"/>
  <c r="C4585" i="1"/>
  <c r="B4585" i="1"/>
  <c r="Q4584" i="1"/>
  <c r="N4584" i="1"/>
  <c r="M4584" i="1"/>
  <c r="L4584" i="1"/>
  <c r="G4584" i="1"/>
  <c r="F4584" i="1"/>
  <c r="E4584" i="1"/>
  <c r="D4584" i="1"/>
  <c r="C4584" i="1"/>
  <c r="B4584" i="1"/>
  <c r="Q4583" i="1"/>
  <c r="N4583" i="1"/>
  <c r="M4583" i="1"/>
  <c r="L4583" i="1"/>
  <c r="G4583" i="1"/>
  <c r="F4583" i="1"/>
  <c r="E4583" i="1"/>
  <c r="D4583" i="1"/>
  <c r="C4583" i="1"/>
  <c r="B4583" i="1"/>
  <c r="Q4582" i="1"/>
  <c r="N4582" i="1"/>
  <c r="M4582" i="1"/>
  <c r="L4582" i="1"/>
  <c r="G4582" i="1"/>
  <c r="F4582" i="1"/>
  <c r="E4582" i="1"/>
  <c r="D4582" i="1"/>
  <c r="C4582" i="1"/>
  <c r="B4582" i="1"/>
  <c r="Q4581" i="1"/>
  <c r="N4581" i="1"/>
  <c r="M4581" i="1"/>
  <c r="L4581" i="1"/>
  <c r="G4581" i="1"/>
  <c r="F4581" i="1"/>
  <c r="E4581" i="1"/>
  <c r="D4581" i="1"/>
  <c r="C4581" i="1"/>
  <c r="B4581" i="1"/>
  <c r="Q4580" i="1"/>
  <c r="N4580" i="1"/>
  <c r="M4580" i="1"/>
  <c r="L4580" i="1"/>
  <c r="G4580" i="1"/>
  <c r="F4580" i="1"/>
  <c r="E4580" i="1"/>
  <c r="D4580" i="1"/>
  <c r="C4580" i="1"/>
  <c r="B4580" i="1"/>
  <c r="Q4579" i="1"/>
  <c r="N4579" i="1"/>
  <c r="M4579" i="1"/>
  <c r="L4579" i="1"/>
  <c r="G4579" i="1"/>
  <c r="F4579" i="1"/>
  <c r="E4579" i="1"/>
  <c r="D4579" i="1"/>
  <c r="C4579" i="1"/>
  <c r="B4579" i="1"/>
  <c r="Q4578" i="1"/>
  <c r="N4578" i="1"/>
  <c r="M4578" i="1"/>
  <c r="L4578" i="1"/>
  <c r="G4578" i="1"/>
  <c r="F4578" i="1"/>
  <c r="E4578" i="1"/>
  <c r="D4578" i="1"/>
  <c r="C4578" i="1"/>
  <c r="B4578" i="1"/>
  <c r="Q4577" i="1"/>
  <c r="N4577" i="1"/>
  <c r="M4577" i="1"/>
  <c r="L4577" i="1"/>
  <c r="G4577" i="1"/>
  <c r="F4577" i="1"/>
  <c r="E4577" i="1"/>
  <c r="D4577" i="1"/>
  <c r="C4577" i="1"/>
  <c r="B4577" i="1"/>
  <c r="Q4576" i="1"/>
  <c r="N4576" i="1"/>
  <c r="M4576" i="1"/>
  <c r="L4576" i="1"/>
  <c r="G4576" i="1"/>
  <c r="F4576" i="1"/>
  <c r="E4576" i="1"/>
  <c r="D4576" i="1"/>
  <c r="C4576" i="1"/>
  <c r="B4576" i="1"/>
  <c r="Q4575" i="1"/>
  <c r="N4575" i="1"/>
  <c r="M4575" i="1"/>
  <c r="L4575" i="1"/>
  <c r="G4575" i="1"/>
  <c r="F4575" i="1"/>
  <c r="E4575" i="1"/>
  <c r="D4575" i="1"/>
  <c r="C4575" i="1"/>
  <c r="B4575" i="1"/>
  <c r="Q4574" i="1"/>
  <c r="N4574" i="1"/>
  <c r="M4574" i="1"/>
  <c r="L4574" i="1"/>
  <c r="G4574" i="1"/>
  <c r="F4574" i="1"/>
  <c r="E4574" i="1"/>
  <c r="D4574" i="1"/>
  <c r="C4574" i="1"/>
  <c r="B4574" i="1"/>
  <c r="Q4573" i="1"/>
  <c r="N4573" i="1"/>
  <c r="M4573" i="1"/>
  <c r="L4573" i="1"/>
  <c r="G4573" i="1"/>
  <c r="F4573" i="1"/>
  <c r="E4573" i="1"/>
  <c r="D4573" i="1"/>
  <c r="C4573" i="1"/>
  <c r="B4573" i="1"/>
  <c r="Q4572" i="1"/>
  <c r="N4572" i="1"/>
  <c r="M4572" i="1"/>
  <c r="L4572" i="1"/>
  <c r="G4572" i="1"/>
  <c r="F4572" i="1"/>
  <c r="E4572" i="1"/>
  <c r="D4572" i="1"/>
  <c r="C4572" i="1"/>
  <c r="B4572" i="1"/>
  <c r="Q4571" i="1"/>
  <c r="N4571" i="1"/>
  <c r="M4571" i="1"/>
  <c r="L4571" i="1"/>
  <c r="G4571" i="1"/>
  <c r="F4571" i="1"/>
  <c r="E4571" i="1"/>
  <c r="D4571" i="1"/>
  <c r="C4571" i="1"/>
  <c r="B4571" i="1"/>
  <c r="Q4570" i="1"/>
  <c r="N4570" i="1"/>
  <c r="M4570" i="1"/>
  <c r="L4570" i="1"/>
  <c r="G4570" i="1"/>
  <c r="F4570" i="1"/>
  <c r="E4570" i="1"/>
  <c r="D4570" i="1"/>
  <c r="C4570" i="1"/>
  <c r="B4570" i="1"/>
  <c r="Q4569" i="1"/>
  <c r="N4569" i="1"/>
  <c r="M4569" i="1"/>
  <c r="L4569" i="1"/>
  <c r="G4569" i="1"/>
  <c r="F4569" i="1"/>
  <c r="E4569" i="1"/>
  <c r="D4569" i="1"/>
  <c r="C4569" i="1"/>
  <c r="B4569" i="1"/>
  <c r="Q4568" i="1"/>
  <c r="N4568" i="1"/>
  <c r="M4568" i="1"/>
  <c r="L4568" i="1"/>
  <c r="G4568" i="1"/>
  <c r="F4568" i="1"/>
  <c r="E4568" i="1"/>
  <c r="D4568" i="1"/>
  <c r="C4568" i="1"/>
  <c r="B4568" i="1"/>
  <c r="Q4567" i="1"/>
  <c r="N4567" i="1"/>
  <c r="M4567" i="1"/>
  <c r="L4567" i="1"/>
  <c r="G4567" i="1"/>
  <c r="F4567" i="1"/>
  <c r="E4567" i="1"/>
  <c r="D4567" i="1"/>
  <c r="C4567" i="1"/>
  <c r="B4567" i="1"/>
  <c r="Q4566" i="1"/>
  <c r="N4566" i="1"/>
  <c r="M4566" i="1"/>
  <c r="L4566" i="1"/>
  <c r="G4566" i="1"/>
  <c r="F4566" i="1"/>
  <c r="E4566" i="1"/>
  <c r="D4566" i="1"/>
  <c r="C4566" i="1"/>
  <c r="B4566" i="1"/>
  <c r="Q4565" i="1"/>
  <c r="N4565" i="1"/>
  <c r="M4565" i="1"/>
  <c r="L4565" i="1"/>
  <c r="G4565" i="1"/>
  <c r="F4565" i="1"/>
  <c r="E4565" i="1"/>
  <c r="D4565" i="1"/>
  <c r="C4565" i="1"/>
  <c r="B4565" i="1"/>
  <c r="Q4564" i="1"/>
  <c r="N4564" i="1"/>
  <c r="M4564" i="1"/>
  <c r="L4564" i="1"/>
  <c r="G4564" i="1"/>
  <c r="F4564" i="1"/>
  <c r="E4564" i="1"/>
  <c r="D4564" i="1"/>
  <c r="C4564" i="1"/>
  <c r="B4564" i="1"/>
  <c r="Q4563" i="1"/>
  <c r="N4563" i="1"/>
  <c r="M4563" i="1"/>
  <c r="L4563" i="1"/>
  <c r="G4563" i="1"/>
  <c r="F4563" i="1"/>
  <c r="E4563" i="1"/>
  <c r="D4563" i="1"/>
  <c r="C4563" i="1"/>
  <c r="B4563" i="1"/>
  <c r="Q4562" i="1"/>
  <c r="N4562" i="1"/>
  <c r="M4562" i="1"/>
  <c r="L4562" i="1"/>
  <c r="G4562" i="1"/>
  <c r="F4562" i="1"/>
  <c r="E4562" i="1"/>
  <c r="D4562" i="1"/>
  <c r="C4562" i="1"/>
  <c r="B4562" i="1"/>
  <c r="Q4561" i="1"/>
  <c r="N4561" i="1"/>
  <c r="M4561" i="1"/>
  <c r="L4561" i="1"/>
  <c r="G4561" i="1"/>
  <c r="F4561" i="1"/>
  <c r="E4561" i="1"/>
  <c r="D4561" i="1"/>
  <c r="C4561" i="1"/>
  <c r="B4561" i="1"/>
  <c r="Q4560" i="1"/>
  <c r="N4560" i="1"/>
  <c r="M4560" i="1"/>
  <c r="L4560" i="1"/>
  <c r="G4560" i="1"/>
  <c r="F4560" i="1"/>
  <c r="E4560" i="1"/>
  <c r="D4560" i="1"/>
  <c r="C4560" i="1"/>
  <c r="B4560" i="1"/>
  <c r="Q4559" i="1"/>
  <c r="N4559" i="1"/>
  <c r="M4559" i="1"/>
  <c r="L4559" i="1"/>
  <c r="G4559" i="1"/>
  <c r="F4559" i="1"/>
  <c r="E4559" i="1"/>
  <c r="D4559" i="1"/>
  <c r="C4559" i="1"/>
  <c r="B4559" i="1"/>
  <c r="Q4558" i="1"/>
  <c r="N4558" i="1"/>
  <c r="M4558" i="1"/>
  <c r="L4558" i="1"/>
  <c r="G4558" i="1"/>
  <c r="F4558" i="1"/>
  <c r="E4558" i="1"/>
  <c r="D4558" i="1"/>
  <c r="C4558" i="1"/>
  <c r="B4558" i="1"/>
  <c r="Q4557" i="1"/>
  <c r="N4557" i="1"/>
  <c r="M4557" i="1"/>
  <c r="L4557" i="1"/>
  <c r="G4557" i="1"/>
  <c r="F4557" i="1"/>
  <c r="E4557" i="1"/>
  <c r="D4557" i="1"/>
  <c r="C4557" i="1"/>
  <c r="B4557" i="1"/>
  <c r="Q4556" i="1"/>
  <c r="N4556" i="1"/>
  <c r="M4556" i="1"/>
  <c r="L4556" i="1"/>
  <c r="G4556" i="1"/>
  <c r="F4556" i="1"/>
  <c r="E4556" i="1"/>
  <c r="D4556" i="1"/>
  <c r="C4556" i="1"/>
  <c r="B4556" i="1"/>
  <c r="Q4555" i="1"/>
  <c r="N4555" i="1"/>
  <c r="M4555" i="1"/>
  <c r="L4555" i="1"/>
  <c r="G4555" i="1"/>
  <c r="F4555" i="1"/>
  <c r="E4555" i="1"/>
  <c r="D4555" i="1"/>
  <c r="C4555" i="1"/>
  <c r="B4555" i="1"/>
  <c r="Q4554" i="1"/>
  <c r="N4554" i="1"/>
  <c r="M4554" i="1"/>
  <c r="L4554" i="1"/>
  <c r="G4554" i="1"/>
  <c r="F4554" i="1"/>
  <c r="E4554" i="1"/>
  <c r="D4554" i="1"/>
  <c r="C4554" i="1"/>
  <c r="B4554" i="1"/>
  <c r="Q4553" i="1"/>
  <c r="N4553" i="1"/>
  <c r="M4553" i="1"/>
  <c r="L4553" i="1"/>
  <c r="G4553" i="1"/>
  <c r="F4553" i="1"/>
  <c r="E4553" i="1"/>
  <c r="D4553" i="1"/>
  <c r="C4553" i="1"/>
  <c r="B4553" i="1"/>
  <c r="Q4552" i="1"/>
  <c r="N4552" i="1"/>
  <c r="M4552" i="1"/>
  <c r="L4552" i="1"/>
  <c r="G4552" i="1"/>
  <c r="F4552" i="1"/>
  <c r="E4552" i="1"/>
  <c r="D4552" i="1"/>
  <c r="C4552" i="1"/>
  <c r="B4552" i="1"/>
  <c r="Q4551" i="1"/>
  <c r="N4551" i="1"/>
  <c r="M4551" i="1"/>
  <c r="L4551" i="1"/>
  <c r="G4551" i="1"/>
  <c r="F4551" i="1"/>
  <c r="E4551" i="1"/>
  <c r="D4551" i="1"/>
  <c r="C4551" i="1"/>
  <c r="B4551" i="1"/>
  <c r="Q4550" i="1"/>
  <c r="N4550" i="1"/>
  <c r="M4550" i="1"/>
  <c r="L4550" i="1"/>
  <c r="G4550" i="1"/>
  <c r="F4550" i="1"/>
  <c r="E4550" i="1"/>
  <c r="D4550" i="1"/>
  <c r="C4550" i="1"/>
  <c r="B4550" i="1"/>
  <c r="Q4549" i="1"/>
  <c r="N4549" i="1"/>
  <c r="M4549" i="1"/>
  <c r="L4549" i="1"/>
  <c r="G4549" i="1"/>
  <c r="F4549" i="1"/>
  <c r="E4549" i="1"/>
  <c r="D4549" i="1"/>
  <c r="C4549" i="1"/>
  <c r="B4549" i="1"/>
  <c r="Q4548" i="1"/>
  <c r="N4548" i="1"/>
  <c r="M4548" i="1"/>
  <c r="L4548" i="1"/>
  <c r="G4548" i="1"/>
  <c r="F4548" i="1"/>
  <c r="E4548" i="1"/>
  <c r="D4548" i="1"/>
  <c r="C4548" i="1"/>
  <c r="B4548" i="1"/>
  <c r="Q4547" i="1"/>
  <c r="N4547" i="1"/>
  <c r="M4547" i="1"/>
  <c r="L4547" i="1"/>
  <c r="G4547" i="1"/>
  <c r="F4547" i="1"/>
  <c r="E4547" i="1"/>
  <c r="D4547" i="1"/>
  <c r="C4547" i="1"/>
  <c r="B4547" i="1"/>
  <c r="Q4546" i="1"/>
  <c r="N4546" i="1"/>
  <c r="M4546" i="1"/>
  <c r="L4546" i="1"/>
  <c r="G4546" i="1"/>
  <c r="F4546" i="1"/>
  <c r="E4546" i="1"/>
  <c r="D4546" i="1"/>
  <c r="C4546" i="1"/>
  <c r="B4546" i="1"/>
  <c r="Q4545" i="1"/>
  <c r="N4545" i="1"/>
  <c r="M4545" i="1"/>
  <c r="L4545" i="1"/>
  <c r="G4545" i="1"/>
  <c r="F4545" i="1"/>
  <c r="E4545" i="1"/>
  <c r="D4545" i="1"/>
  <c r="C4545" i="1"/>
  <c r="B4545" i="1"/>
  <c r="Q4544" i="1"/>
  <c r="N4544" i="1"/>
  <c r="M4544" i="1"/>
  <c r="L4544" i="1"/>
  <c r="G4544" i="1"/>
  <c r="F4544" i="1"/>
  <c r="E4544" i="1"/>
  <c r="D4544" i="1"/>
  <c r="C4544" i="1"/>
  <c r="B4544" i="1"/>
  <c r="Q4543" i="1"/>
  <c r="N4543" i="1"/>
  <c r="M4543" i="1"/>
  <c r="L4543" i="1"/>
  <c r="G4543" i="1"/>
  <c r="F4543" i="1"/>
  <c r="E4543" i="1"/>
  <c r="D4543" i="1"/>
  <c r="C4543" i="1"/>
  <c r="B4543" i="1"/>
  <c r="Q4542" i="1"/>
  <c r="N4542" i="1"/>
  <c r="M4542" i="1"/>
  <c r="L4542" i="1"/>
  <c r="G4542" i="1"/>
  <c r="F4542" i="1"/>
  <c r="E4542" i="1"/>
  <c r="D4542" i="1"/>
  <c r="C4542" i="1"/>
  <c r="B4542" i="1"/>
  <c r="Q4541" i="1"/>
  <c r="N4541" i="1"/>
  <c r="M4541" i="1"/>
  <c r="L4541" i="1"/>
  <c r="G4541" i="1"/>
  <c r="F4541" i="1"/>
  <c r="E4541" i="1"/>
  <c r="D4541" i="1"/>
  <c r="C4541" i="1"/>
  <c r="B4541" i="1"/>
  <c r="Q4540" i="1"/>
  <c r="N4540" i="1"/>
  <c r="M4540" i="1"/>
  <c r="L4540" i="1"/>
  <c r="G4540" i="1"/>
  <c r="F4540" i="1"/>
  <c r="E4540" i="1"/>
  <c r="D4540" i="1"/>
  <c r="C4540" i="1"/>
  <c r="B4540" i="1"/>
  <c r="Q4539" i="1"/>
  <c r="N4539" i="1"/>
  <c r="M4539" i="1"/>
  <c r="L4539" i="1"/>
  <c r="G4539" i="1"/>
  <c r="F4539" i="1"/>
  <c r="E4539" i="1"/>
  <c r="D4539" i="1"/>
  <c r="C4539" i="1"/>
  <c r="B4539" i="1"/>
  <c r="Q4538" i="1"/>
  <c r="N4538" i="1"/>
  <c r="M4538" i="1"/>
  <c r="L4538" i="1"/>
  <c r="G4538" i="1"/>
  <c r="F4538" i="1"/>
  <c r="E4538" i="1"/>
  <c r="D4538" i="1"/>
  <c r="C4538" i="1"/>
  <c r="B4538" i="1"/>
  <c r="Q4537" i="1"/>
  <c r="N4537" i="1"/>
  <c r="M4537" i="1"/>
  <c r="L4537" i="1"/>
  <c r="G4537" i="1"/>
  <c r="F4537" i="1"/>
  <c r="E4537" i="1"/>
  <c r="D4537" i="1"/>
  <c r="C4537" i="1"/>
  <c r="B4537" i="1"/>
  <c r="Q4536" i="1"/>
  <c r="N4536" i="1"/>
  <c r="M4536" i="1"/>
  <c r="L4536" i="1"/>
  <c r="G4536" i="1"/>
  <c r="F4536" i="1"/>
  <c r="E4536" i="1"/>
  <c r="D4536" i="1"/>
  <c r="C4536" i="1"/>
  <c r="B4536" i="1"/>
  <c r="Q4535" i="1"/>
  <c r="N4535" i="1"/>
  <c r="M4535" i="1"/>
  <c r="L4535" i="1"/>
  <c r="G4535" i="1"/>
  <c r="F4535" i="1"/>
  <c r="E4535" i="1"/>
  <c r="D4535" i="1"/>
  <c r="C4535" i="1"/>
  <c r="B4535" i="1"/>
  <c r="Q4534" i="1"/>
  <c r="N4534" i="1"/>
  <c r="M4534" i="1"/>
  <c r="L4534" i="1"/>
  <c r="G4534" i="1"/>
  <c r="F4534" i="1"/>
  <c r="E4534" i="1"/>
  <c r="D4534" i="1"/>
  <c r="C4534" i="1"/>
  <c r="B4534" i="1"/>
  <c r="Q4533" i="1"/>
  <c r="N4533" i="1"/>
  <c r="M4533" i="1"/>
  <c r="L4533" i="1"/>
  <c r="G4533" i="1"/>
  <c r="F4533" i="1"/>
  <c r="E4533" i="1"/>
  <c r="D4533" i="1"/>
  <c r="C4533" i="1"/>
  <c r="B4533" i="1"/>
  <c r="Q4532" i="1"/>
  <c r="N4532" i="1"/>
  <c r="M4532" i="1"/>
  <c r="L4532" i="1"/>
  <c r="G4532" i="1"/>
  <c r="F4532" i="1"/>
  <c r="E4532" i="1"/>
  <c r="D4532" i="1"/>
  <c r="C4532" i="1"/>
  <c r="B4532" i="1"/>
  <c r="Q4531" i="1"/>
  <c r="N4531" i="1"/>
  <c r="M4531" i="1"/>
  <c r="L4531" i="1"/>
  <c r="G4531" i="1"/>
  <c r="F4531" i="1"/>
  <c r="E4531" i="1"/>
  <c r="D4531" i="1"/>
  <c r="C4531" i="1"/>
  <c r="B4531" i="1"/>
  <c r="Q4530" i="1"/>
  <c r="N4530" i="1"/>
  <c r="M4530" i="1"/>
  <c r="L4530" i="1"/>
  <c r="G4530" i="1"/>
  <c r="F4530" i="1"/>
  <c r="E4530" i="1"/>
  <c r="D4530" i="1"/>
  <c r="C4530" i="1"/>
  <c r="B4530" i="1"/>
  <c r="Q4529" i="1"/>
  <c r="N4529" i="1"/>
  <c r="M4529" i="1"/>
  <c r="L4529" i="1"/>
  <c r="G4529" i="1"/>
  <c r="F4529" i="1"/>
  <c r="E4529" i="1"/>
  <c r="D4529" i="1"/>
  <c r="C4529" i="1"/>
  <c r="B4529" i="1"/>
  <c r="Q4528" i="1"/>
  <c r="N4528" i="1"/>
  <c r="M4528" i="1"/>
  <c r="L4528" i="1"/>
  <c r="G4528" i="1"/>
  <c r="F4528" i="1"/>
  <c r="E4528" i="1"/>
  <c r="D4528" i="1"/>
  <c r="C4528" i="1"/>
  <c r="B4528" i="1"/>
  <c r="Q4527" i="1"/>
  <c r="N4527" i="1"/>
  <c r="M4527" i="1"/>
  <c r="L4527" i="1"/>
  <c r="G4527" i="1"/>
  <c r="F4527" i="1"/>
  <c r="E4527" i="1"/>
  <c r="D4527" i="1"/>
  <c r="C4527" i="1"/>
  <c r="B4527" i="1"/>
  <c r="Q4526" i="1"/>
  <c r="N4526" i="1"/>
  <c r="M4526" i="1"/>
  <c r="L4526" i="1"/>
  <c r="G4526" i="1"/>
  <c r="F4526" i="1"/>
  <c r="E4526" i="1"/>
  <c r="D4526" i="1"/>
  <c r="C4526" i="1"/>
  <c r="B4526" i="1"/>
  <c r="Q4525" i="1"/>
  <c r="N4525" i="1"/>
  <c r="M4525" i="1"/>
  <c r="L4525" i="1"/>
  <c r="G4525" i="1"/>
  <c r="F4525" i="1"/>
  <c r="E4525" i="1"/>
  <c r="D4525" i="1"/>
  <c r="C4525" i="1"/>
  <c r="B4525" i="1"/>
  <c r="Q4524" i="1"/>
  <c r="N4524" i="1"/>
  <c r="M4524" i="1"/>
  <c r="L4524" i="1"/>
  <c r="G4524" i="1"/>
  <c r="F4524" i="1"/>
  <c r="E4524" i="1"/>
  <c r="D4524" i="1"/>
  <c r="C4524" i="1"/>
  <c r="B4524" i="1"/>
  <c r="Q4523" i="1"/>
  <c r="N4523" i="1"/>
  <c r="M4523" i="1"/>
  <c r="L4523" i="1"/>
  <c r="G4523" i="1"/>
  <c r="F4523" i="1"/>
  <c r="E4523" i="1"/>
  <c r="D4523" i="1"/>
  <c r="C4523" i="1"/>
  <c r="B4523" i="1"/>
  <c r="Q4522" i="1"/>
  <c r="N4522" i="1"/>
  <c r="M4522" i="1"/>
  <c r="L4522" i="1"/>
  <c r="G4522" i="1"/>
  <c r="F4522" i="1"/>
  <c r="E4522" i="1"/>
  <c r="D4522" i="1"/>
  <c r="C4522" i="1"/>
  <c r="B4522" i="1"/>
  <c r="Q4521" i="1"/>
  <c r="N4521" i="1"/>
  <c r="M4521" i="1"/>
  <c r="L4521" i="1"/>
  <c r="G4521" i="1"/>
  <c r="F4521" i="1"/>
  <c r="E4521" i="1"/>
  <c r="D4521" i="1"/>
  <c r="C4521" i="1"/>
  <c r="B4521" i="1"/>
  <c r="Q4520" i="1"/>
  <c r="N4520" i="1"/>
  <c r="M4520" i="1"/>
  <c r="L4520" i="1"/>
  <c r="G4520" i="1"/>
  <c r="F4520" i="1"/>
  <c r="E4520" i="1"/>
  <c r="D4520" i="1"/>
  <c r="C4520" i="1"/>
  <c r="B4520" i="1"/>
  <c r="Q4519" i="1"/>
  <c r="N4519" i="1"/>
  <c r="M4519" i="1"/>
  <c r="L4519" i="1"/>
  <c r="G4519" i="1"/>
  <c r="F4519" i="1"/>
  <c r="E4519" i="1"/>
  <c r="D4519" i="1"/>
  <c r="C4519" i="1"/>
  <c r="B4519" i="1"/>
  <c r="Q4518" i="1"/>
  <c r="N4518" i="1"/>
  <c r="M4518" i="1"/>
  <c r="L4518" i="1"/>
  <c r="G4518" i="1"/>
  <c r="F4518" i="1"/>
  <c r="E4518" i="1"/>
  <c r="D4518" i="1"/>
  <c r="C4518" i="1"/>
  <c r="B4518" i="1"/>
  <c r="Q4517" i="1"/>
  <c r="N4517" i="1"/>
  <c r="M4517" i="1"/>
  <c r="L4517" i="1"/>
  <c r="G4517" i="1"/>
  <c r="F4517" i="1"/>
  <c r="E4517" i="1"/>
  <c r="D4517" i="1"/>
  <c r="C4517" i="1"/>
  <c r="B4517" i="1"/>
  <c r="Q4516" i="1"/>
  <c r="N4516" i="1"/>
  <c r="M4516" i="1"/>
  <c r="L4516" i="1"/>
  <c r="G4516" i="1"/>
  <c r="F4516" i="1"/>
  <c r="E4516" i="1"/>
  <c r="D4516" i="1"/>
  <c r="C4516" i="1"/>
  <c r="B4516" i="1"/>
  <c r="Q4515" i="1"/>
  <c r="N4515" i="1"/>
  <c r="M4515" i="1"/>
  <c r="L4515" i="1"/>
  <c r="G4515" i="1"/>
  <c r="F4515" i="1"/>
  <c r="E4515" i="1"/>
  <c r="D4515" i="1"/>
  <c r="C4515" i="1"/>
  <c r="B4515" i="1"/>
  <c r="Q4514" i="1"/>
  <c r="N4514" i="1"/>
  <c r="M4514" i="1"/>
  <c r="L4514" i="1"/>
  <c r="G4514" i="1"/>
  <c r="F4514" i="1"/>
  <c r="E4514" i="1"/>
  <c r="D4514" i="1"/>
  <c r="C4514" i="1"/>
  <c r="B4514" i="1"/>
  <c r="Q4513" i="1"/>
  <c r="N4513" i="1"/>
  <c r="M4513" i="1"/>
  <c r="L4513" i="1"/>
  <c r="G4513" i="1"/>
  <c r="F4513" i="1"/>
  <c r="E4513" i="1"/>
  <c r="D4513" i="1"/>
  <c r="C4513" i="1"/>
  <c r="B4513" i="1"/>
  <c r="Q4512" i="1"/>
  <c r="N4512" i="1"/>
  <c r="M4512" i="1"/>
  <c r="L4512" i="1"/>
  <c r="G4512" i="1"/>
  <c r="F4512" i="1"/>
  <c r="E4512" i="1"/>
  <c r="D4512" i="1"/>
  <c r="C4512" i="1"/>
  <c r="B4512" i="1"/>
  <c r="Q4511" i="1"/>
  <c r="N4511" i="1"/>
  <c r="M4511" i="1"/>
  <c r="L4511" i="1"/>
  <c r="G4511" i="1"/>
  <c r="F4511" i="1"/>
  <c r="E4511" i="1"/>
  <c r="D4511" i="1"/>
  <c r="C4511" i="1"/>
  <c r="B4511" i="1"/>
  <c r="Q4510" i="1"/>
  <c r="N4510" i="1"/>
  <c r="M4510" i="1"/>
  <c r="L4510" i="1"/>
  <c r="G4510" i="1"/>
  <c r="F4510" i="1"/>
  <c r="E4510" i="1"/>
  <c r="D4510" i="1"/>
  <c r="C4510" i="1"/>
  <c r="B4510" i="1"/>
  <c r="Q4509" i="1"/>
  <c r="N4509" i="1"/>
  <c r="M4509" i="1"/>
  <c r="L4509" i="1"/>
  <c r="G4509" i="1"/>
  <c r="F4509" i="1"/>
  <c r="E4509" i="1"/>
  <c r="D4509" i="1"/>
  <c r="C4509" i="1"/>
  <c r="B4509" i="1"/>
  <c r="Q4508" i="1"/>
  <c r="N4508" i="1"/>
  <c r="M4508" i="1"/>
  <c r="L4508" i="1"/>
  <c r="G4508" i="1"/>
  <c r="F4508" i="1"/>
  <c r="E4508" i="1"/>
  <c r="D4508" i="1"/>
  <c r="C4508" i="1"/>
  <c r="B4508" i="1"/>
  <c r="Q4507" i="1"/>
  <c r="N4507" i="1"/>
  <c r="M4507" i="1"/>
  <c r="L4507" i="1"/>
  <c r="G4507" i="1"/>
  <c r="F4507" i="1"/>
  <c r="E4507" i="1"/>
  <c r="D4507" i="1"/>
  <c r="C4507" i="1"/>
  <c r="B4507" i="1"/>
  <c r="Q4506" i="1"/>
  <c r="N4506" i="1"/>
  <c r="M4506" i="1"/>
  <c r="L4506" i="1"/>
  <c r="G4506" i="1"/>
  <c r="F4506" i="1"/>
  <c r="E4506" i="1"/>
  <c r="D4506" i="1"/>
  <c r="C4506" i="1"/>
  <c r="B4506" i="1"/>
  <c r="Q4505" i="1"/>
  <c r="N4505" i="1"/>
  <c r="M4505" i="1"/>
  <c r="L4505" i="1"/>
  <c r="G4505" i="1"/>
  <c r="F4505" i="1"/>
  <c r="E4505" i="1"/>
  <c r="D4505" i="1"/>
  <c r="C4505" i="1"/>
  <c r="B4505" i="1"/>
  <c r="Q4504" i="1"/>
  <c r="N4504" i="1"/>
  <c r="M4504" i="1"/>
  <c r="L4504" i="1"/>
  <c r="G4504" i="1"/>
  <c r="F4504" i="1"/>
  <c r="E4504" i="1"/>
  <c r="D4504" i="1"/>
  <c r="C4504" i="1"/>
  <c r="B4504" i="1"/>
  <c r="Q4503" i="1"/>
  <c r="N4503" i="1"/>
  <c r="M4503" i="1"/>
  <c r="L4503" i="1"/>
  <c r="G4503" i="1"/>
  <c r="F4503" i="1"/>
  <c r="E4503" i="1"/>
  <c r="D4503" i="1"/>
  <c r="C4503" i="1"/>
  <c r="B4503" i="1"/>
  <c r="Q4502" i="1"/>
  <c r="N4502" i="1"/>
  <c r="M4502" i="1"/>
  <c r="L4502" i="1"/>
  <c r="G4502" i="1"/>
  <c r="F4502" i="1"/>
  <c r="E4502" i="1"/>
  <c r="D4502" i="1"/>
  <c r="C4502" i="1"/>
  <c r="B4502" i="1"/>
  <c r="Q4501" i="1"/>
  <c r="N4501" i="1"/>
  <c r="M4501" i="1"/>
  <c r="L4501" i="1"/>
  <c r="G4501" i="1"/>
  <c r="F4501" i="1"/>
  <c r="E4501" i="1"/>
  <c r="D4501" i="1"/>
  <c r="C4501" i="1"/>
  <c r="B4501" i="1"/>
  <c r="Q4500" i="1"/>
  <c r="N4500" i="1"/>
  <c r="M4500" i="1"/>
  <c r="L4500" i="1"/>
  <c r="G4500" i="1"/>
  <c r="F4500" i="1"/>
  <c r="E4500" i="1"/>
  <c r="D4500" i="1"/>
  <c r="C4500" i="1"/>
  <c r="B4500" i="1"/>
  <c r="Q4499" i="1"/>
  <c r="N4499" i="1"/>
  <c r="M4499" i="1"/>
  <c r="L4499" i="1"/>
  <c r="G4499" i="1"/>
  <c r="F4499" i="1"/>
  <c r="E4499" i="1"/>
  <c r="D4499" i="1"/>
  <c r="C4499" i="1"/>
  <c r="B4499" i="1"/>
  <c r="Q4498" i="1"/>
  <c r="N4498" i="1"/>
  <c r="M4498" i="1"/>
  <c r="L4498" i="1"/>
  <c r="G4498" i="1"/>
  <c r="F4498" i="1"/>
  <c r="E4498" i="1"/>
  <c r="D4498" i="1"/>
  <c r="C4498" i="1"/>
  <c r="B4498" i="1"/>
  <c r="Q4497" i="1"/>
  <c r="N4497" i="1"/>
  <c r="M4497" i="1"/>
  <c r="L4497" i="1"/>
  <c r="G4497" i="1"/>
  <c r="F4497" i="1"/>
  <c r="E4497" i="1"/>
  <c r="D4497" i="1"/>
  <c r="C4497" i="1"/>
  <c r="B4497" i="1"/>
  <c r="Q4496" i="1"/>
  <c r="N4496" i="1"/>
  <c r="M4496" i="1"/>
  <c r="L4496" i="1"/>
  <c r="G4496" i="1"/>
  <c r="F4496" i="1"/>
  <c r="E4496" i="1"/>
  <c r="D4496" i="1"/>
  <c r="C4496" i="1"/>
  <c r="B4496" i="1"/>
  <c r="Q4495" i="1"/>
  <c r="N4495" i="1"/>
  <c r="M4495" i="1"/>
  <c r="L4495" i="1"/>
  <c r="G4495" i="1"/>
  <c r="F4495" i="1"/>
  <c r="E4495" i="1"/>
  <c r="D4495" i="1"/>
  <c r="C4495" i="1"/>
  <c r="B4495" i="1"/>
  <c r="Q4494" i="1"/>
  <c r="N4494" i="1"/>
  <c r="M4494" i="1"/>
  <c r="L4494" i="1"/>
  <c r="G4494" i="1"/>
  <c r="F4494" i="1"/>
  <c r="E4494" i="1"/>
  <c r="D4494" i="1"/>
  <c r="C4494" i="1"/>
  <c r="B4494" i="1"/>
  <c r="Q4493" i="1"/>
  <c r="N4493" i="1"/>
  <c r="M4493" i="1"/>
  <c r="L4493" i="1"/>
  <c r="G4493" i="1"/>
  <c r="F4493" i="1"/>
  <c r="E4493" i="1"/>
  <c r="D4493" i="1"/>
  <c r="C4493" i="1"/>
  <c r="B4493" i="1"/>
  <c r="Q4492" i="1"/>
  <c r="N4492" i="1"/>
  <c r="M4492" i="1"/>
  <c r="L4492" i="1"/>
  <c r="G4492" i="1"/>
  <c r="F4492" i="1"/>
  <c r="E4492" i="1"/>
  <c r="D4492" i="1"/>
  <c r="C4492" i="1"/>
  <c r="B4492" i="1"/>
  <c r="Q4491" i="1"/>
  <c r="N4491" i="1"/>
  <c r="M4491" i="1"/>
  <c r="L4491" i="1"/>
  <c r="G4491" i="1"/>
  <c r="F4491" i="1"/>
  <c r="E4491" i="1"/>
  <c r="D4491" i="1"/>
  <c r="C4491" i="1"/>
  <c r="B4491" i="1"/>
  <c r="Q4490" i="1"/>
  <c r="N4490" i="1"/>
  <c r="M4490" i="1"/>
  <c r="L4490" i="1"/>
  <c r="G4490" i="1"/>
  <c r="F4490" i="1"/>
  <c r="E4490" i="1"/>
  <c r="D4490" i="1"/>
  <c r="C4490" i="1"/>
  <c r="B4490" i="1"/>
  <c r="Q4489" i="1"/>
  <c r="N4489" i="1"/>
  <c r="M4489" i="1"/>
  <c r="L4489" i="1"/>
  <c r="G4489" i="1"/>
  <c r="F4489" i="1"/>
  <c r="E4489" i="1"/>
  <c r="D4489" i="1"/>
  <c r="C4489" i="1"/>
  <c r="B4489" i="1"/>
  <c r="Q4488" i="1"/>
  <c r="N4488" i="1"/>
  <c r="M4488" i="1"/>
  <c r="L4488" i="1"/>
  <c r="G4488" i="1"/>
  <c r="F4488" i="1"/>
  <c r="E4488" i="1"/>
  <c r="D4488" i="1"/>
  <c r="C4488" i="1"/>
  <c r="B4488" i="1"/>
  <c r="Q4487" i="1"/>
  <c r="N4487" i="1"/>
  <c r="M4487" i="1"/>
  <c r="L4487" i="1"/>
  <c r="G4487" i="1"/>
  <c r="F4487" i="1"/>
  <c r="E4487" i="1"/>
  <c r="D4487" i="1"/>
  <c r="C4487" i="1"/>
  <c r="B4487" i="1"/>
  <c r="Q4486" i="1"/>
  <c r="N4486" i="1"/>
  <c r="M4486" i="1"/>
  <c r="L4486" i="1"/>
  <c r="G4486" i="1"/>
  <c r="F4486" i="1"/>
  <c r="E4486" i="1"/>
  <c r="D4486" i="1"/>
  <c r="C4486" i="1"/>
  <c r="B4486" i="1"/>
  <c r="Q4485" i="1"/>
  <c r="N4485" i="1"/>
  <c r="M4485" i="1"/>
  <c r="L4485" i="1"/>
  <c r="G4485" i="1"/>
  <c r="F4485" i="1"/>
  <c r="E4485" i="1"/>
  <c r="D4485" i="1"/>
  <c r="C4485" i="1"/>
  <c r="B4485" i="1"/>
  <c r="Q4484" i="1"/>
  <c r="N4484" i="1"/>
  <c r="M4484" i="1"/>
  <c r="L4484" i="1"/>
  <c r="G4484" i="1"/>
  <c r="F4484" i="1"/>
  <c r="E4484" i="1"/>
  <c r="D4484" i="1"/>
  <c r="C4484" i="1"/>
  <c r="B4484" i="1"/>
  <c r="Q4483" i="1"/>
  <c r="N4483" i="1"/>
  <c r="M4483" i="1"/>
  <c r="L4483" i="1"/>
  <c r="G4483" i="1"/>
  <c r="F4483" i="1"/>
  <c r="E4483" i="1"/>
  <c r="D4483" i="1"/>
  <c r="C4483" i="1"/>
  <c r="B4483" i="1"/>
  <c r="Q4482" i="1"/>
  <c r="N4482" i="1"/>
  <c r="M4482" i="1"/>
  <c r="L4482" i="1"/>
  <c r="G4482" i="1"/>
  <c r="F4482" i="1"/>
  <c r="E4482" i="1"/>
  <c r="D4482" i="1"/>
  <c r="C4482" i="1"/>
  <c r="B4482" i="1"/>
  <c r="Q4481" i="1"/>
  <c r="N4481" i="1"/>
  <c r="M4481" i="1"/>
  <c r="L4481" i="1"/>
  <c r="G4481" i="1"/>
  <c r="F4481" i="1"/>
  <c r="E4481" i="1"/>
  <c r="D4481" i="1"/>
  <c r="C4481" i="1"/>
  <c r="B4481" i="1"/>
  <c r="Q4480" i="1"/>
  <c r="N4480" i="1"/>
  <c r="M4480" i="1"/>
  <c r="L4480" i="1"/>
  <c r="G4480" i="1"/>
  <c r="F4480" i="1"/>
  <c r="E4480" i="1"/>
  <c r="D4480" i="1"/>
  <c r="C4480" i="1"/>
  <c r="B4480" i="1"/>
  <c r="Q4479" i="1"/>
  <c r="N4479" i="1"/>
  <c r="M4479" i="1"/>
  <c r="L4479" i="1"/>
  <c r="G4479" i="1"/>
  <c r="F4479" i="1"/>
  <c r="E4479" i="1"/>
  <c r="D4479" i="1"/>
  <c r="C4479" i="1"/>
  <c r="B4479" i="1"/>
  <c r="Q4478" i="1"/>
  <c r="N4478" i="1"/>
  <c r="M4478" i="1"/>
  <c r="L4478" i="1"/>
  <c r="G4478" i="1"/>
  <c r="F4478" i="1"/>
  <c r="E4478" i="1"/>
  <c r="D4478" i="1"/>
  <c r="C4478" i="1"/>
  <c r="B4478" i="1"/>
  <c r="Q4477" i="1"/>
  <c r="N4477" i="1"/>
  <c r="M4477" i="1"/>
  <c r="L4477" i="1"/>
  <c r="G4477" i="1"/>
  <c r="F4477" i="1"/>
  <c r="E4477" i="1"/>
  <c r="D4477" i="1"/>
  <c r="C4477" i="1"/>
  <c r="B4477" i="1"/>
  <c r="Q4476" i="1"/>
  <c r="N4476" i="1"/>
  <c r="M4476" i="1"/>
  <c r="L4476" i="1"/>
  <c r="G4476" i="1"/>
  <c r="F4476" i="1"/>
  <c r="E4476" i="1"/>
  <c r="D4476" i="1"/>
  <c r="C4476" i="1"/>
  <c r="B4476" i="1"/>
  <c r="Q4475" i="1"/>
  <c r="N4475" i="1"/>
  <c r="M4475" i="1"/>
  <c r="L4475" i="1"/>
  <c r="G4475" i="1"/>
  <c r="F4475" i="1"/>
  <c r="E4475" i="1"/>
  <c r="D4475" i="1"/>
  <c r="C4475" i="1"/>
  <c r="B4475" i="1"/>
  <c r="Q4474" i="1"/>
  <c r="N4474" i="1"/>
  <c r="M4474" i="1"/>
  <c r="L4474" i="1"/>
  <c r="G4474" i="1"/>
  <c r="F4474" i="1"/>
  <c r="E4474" i="1"/>
  <c r="D4474" i="1"/>
  <c r="C4474" i="1"/>
  <c r="B4474" i="1"/>
  <c r="Q4473" i="1"/>
  <c r="N4473" i="1"/>
  <c r="M4473" i="1"/>
  <c r="L4473" i="1"/>
  <c r="G4473" i="1"/>
  <c r="F4473" i="1"/>
  <c r="E4473" i="1"/>
  <c r="D4473" i="1"/>
  <c r="C4473" i="1"/>
  <c r="B4473" i="1"/>
  <c r="Q4472" i="1"/>
  <c r="N4472" i="1"/>
  <c r="M4472" i="1"/>
  <c r="L4472" i="1"/>
  <c r="G4472" i="1"/>
  <c r="F4472" i="1"/>
  <c r="E4472" i="1"/>
  <c r="D4472" i="1"/>
  <c r="C4472" i="1"/>
  <c r="B4472" i="1"/>
  <c r="Q4471" i="1"/>
  <c r="N4471" i="1"/>
  <c r="M4471" i="1"/>
  <c r="L4471" i="1"/>
  <c r="G4471" i="1"/>
  <c r="F4471" i="1"/>
  <c r="E4471" i="1"/>
  <c r="D4471" i="1"/>
  <c r="C4471" i="1"/>
  <c r="B4471" i="1"/>
  <c r="Q4470" i="1"/>
  <c r="N4470" i="1"/>
  <c r="M4470" i="1"/>
  <c r="L4470" i="1"/>
  <c r="G4470" i="1"/>
  <c r="F4470" i="1"/>
  <c r="E4470" i="1"/>
  <c r="D4470" i="1"/>
  <c r="C4470" i="1"/>
  <c r="B4470" i="1"/>
  <c r="Q4469" i="1"/>
  <c r="N4469" i="1"/>
  <c r="M4469" i="1"/>
  <c r="L4469" i="1"/>
  <c r="G4469" i="1"/>
  <c r="F4469" i="1"/>
  <c r="E4469" i="1"/>
  <c r="D4469" i="1"/>
  <c r="C4469" i="1"/>
  <c r="B4469" i="1"/>
  <c r="Q4468" i="1"/>
  <c r="N4468" i="1"/>
  <c r="M4468" i="1"/>
  <c r="L4468" i="1"/>
  <c r="G4468" i="1"/>
  <c r="F4468" i="1"/>
  <c r="E4468" i="1"/>
  <c r="D4468" i="1"/>
  <c r="C4468" i="1"/>
  <c r="B4468" i="1"/>
  <c r="Q4467" i="1"/>
  <c r="N4467" i="1"/>
  <c r="M4467" i="1"/>
  <c r="L4467" i="1"/>
  <c r="G4467" i="1"/>
  <c r="F4467" i="1"/>
  <c r="E4467" i="1"/>
  <c r="D4467" i="1"/>
  <c r="C4467" i="1"/>
  <c r="B4467" i="1"/>
  <c r="Q4466" i="1"/>
  <c r="N4466" i="1"/>
  <c r="M4466" i="1"/>
  <c r="L4466" i="1"/>
  <c r="G4466" i="1"/>
  <c r="F4466" i="1"/>
  <c r="E4466" i="1"/>
  <c r="D4466" i="1"/>
  <c r="C4466" i="1"/>
  <c r="B4466" i="1"/>
  <c r="Q4465" i="1"/>
  <c r="N4465" i="1"/>
  <c r="M4465" i="1"/>
  <c r="L4465" i="1"/>
  <c r="G4465" i="1"/>
  <c r="F4465" i="1"/>
  <c r="E4465" i="1"/>
  <c r="D4465" i="1"/>
  <c r="C4465" i="1"/>
  <c r="B4465" i="1"/>
  <c r="Q4464" i="1"/>
  <c r="N4464" i="1"/>
  <c r="M4464" i="1"/>
  <c r="L4464" i="1"/>
  <c r="G4464" i="1"/>
  <c r="F4464" i="1"/>
  <c r="E4464" i="1"/>
  <c r="D4464" i="1"/>
  <c r="C4464" i="1"/>
  <c r="B4464" i="1"/>
  <c r="Q4463" i="1"/>
  <c r="N4463" i="1"/>
  <c r="M4463" i="1"/>
  <c r="L4463" i="1"/>
  <c r="G4463" i="1"/>
  <c r="F4463" i="1"/>
  <c r="E4463" i="1"/>
  <c r="D4463" i="1"/>
  <c r="C4463" i="1"/>
  <c r="B4463" i="1"/>
  <c r="Q4462" i="1"/>
  <c r="N4462" i="1"/>
  <c r="M4462" i="1"/>
  <c r="L4462" i="1"/>
  <c r="G4462" i="1"/>
  <c r="F4462" i="1"/>
  <c r="E4462" i="1"/>
  <c r="D4462" i="1"/>
  <c r="C4462" i="1"/>
  <c r="B4462" i="1"/>
  <c r="Q4461" i="1"/>
  <c r="N4461" i="1"/>
  <c r="M4461" i="1"/>
  <c r="L4461" i="1"/>
  <c r="G4461" i="1"/>
  <c r="F4461" i="1"/>
  <c r="E4461" i="1"/>
  <c r="D4461" i="1"/>
  <c r="C4461" i="1"/>
  <c r="B4461" i="1"/>
  <c r="Q4460" i="1"/>
  <c r="N4460" i="1"/>
  <c r="M4460" i="1"/>
  <c r="L4460" i="1"/>
  <c r="G4460" i="1"/>
  <c r="F4460" i="1"/>
  <c r="E4460" i="1"/>
  <c r="D4460" i="1"/>
  <c r="C4460" i="1"/>
  <c r="B4460" i="1"/>
  <c r="Q4459" i="1"/>
  <c r="N4459" i="1"/>
  <c r="M4459" i="1"/>
  <c r="L4459" i="1"/>
  <c r="G4459" i="1"/>
  <c r="F4459" i="1"/>
  <c r="E4459" i="1"/>
  <c r="D4459" i="1"/>
  <c r="C4459" i="1"/>
  <c r="B4459" i="1"/>
  <c r="Q4458" i="1"/>
  <c r="N4458" i="1"/>
  <c r="M4458" i="1"/>
  <c r="L4458" i="1"/>
  <c r="G4458" i="1"/>
  <c r="F4458" i="1"/>
  <c r="E4458" i="1"/>
  <c r="D4458" i="1"/>
  <c r="C4458" i="1"/>
  <c r="B4458" i="1"/>
  <c r="Q4457" i="1"/>
  <c r="N4457" i="1"/>
  <c r="M4457" i="1"/>
  <c r="L4457" i="1"/>
  <c r="G4457" i="1"/>
  <c r="F4457" i="1"/>
  <c r="E4457" i="1"/>
  <c r="D4457" i="1"/>
  <c r="C4457" i="1"/>
  <c r="B4457" i="1"/>
  <c r="Q4456" i="1"/>
  <c r="N4456" i="1"/>
  <c r="M4456" i="1"/>
  <c r="L4456" i="1"/>
  <c r="G4456" i="1"/>
  <c r="F4456" i="1"/>
  <c r="E4456" i="1"/>
  <c r="D4456" i="1"/>
  <c r="C4456" i="1"/>
  <c r="B4456" i="1"/>
  <c r="Q4455" i="1"/>
  <c r="N4455" i="1"/>
  <c r="M4455" i="1"/>
  <c r="L4455" i="1"/>
  <c r="G4455" i="1"/>
  <c r="F4455" i="1"/>
  <c r="E4455" i="1"/>
  <c r="D4455" i="1"/>
  <c r="C4455" i="1"/>
  <c r="B4455" i="1"/>
  <c r="Q4454" i="1"/>
  <c r="N4454" i="1"/>
  <c r="M4454" i="1"/>
  <c r="L4454" i="1"/>
  <c r="G4454" i="1"/>
  <c r="F4454" i="1"/>
  <c r="E4454" i="1"/>
  <c r="D4454" i="1"/>
  <c r="C4454" i="1"/>
  <c r="B4454" i="1"/>
  <c r="Q4453" i="1"/>
  <c r="N4453" i="1"/>
  <c r="M4453" i="1"/>
  <c r="L4453" i="1"/>
  <c r="G4453" i="1"/>
  <c r="F4453" i="1"/>
  <c r="E4453" i="1"/>
  <c r="D4453" i="1"/>
  <c r="C4453" i="1"/>
  <c r="B4453" i="1"/>
  <c r="Q4452" i="1"/>
  <c r="N4452" i="1"/>
  <c r="M4452" i="1"/>
  <c r="L4452" i="1"/>
  <c r="G4452" i="1"/>
  <c r="F4452" i="1"/>
  <c r="E4452" i="1"/>
  <c r="D4452" i="1"/>
  <c r="C4452" i="1"/>
  <c r="B4452" i="1"/>
  <c r="Q4451" i="1"/>
  <c r="N4451" i="1"/>
  <c r="M4451" i="1"/>
  <c r="L4451" i="1"/>
  <c r="G4451" i="1"/>
  <c r="F4451" i="1"/>
  <c r="E4451" i="1"/>
  <c r="D4451" i="1"/>
  <c r="C4451" i="1"/>
  <c r="B4451" i="1"/>
  <c r="Q4450" i="1"/>
  <c r="N4450" i="1"/>
  <c r="M4450" i="1"/>
  <c r="L4450" i="1"/>
  <c r="G4450" i="1"/>
  <c r="F4450" i="1"/>
  <c r="E4450" i="1"/>
  <c r="D4450" i="1"/>
  <c r="C4450" i="1"/>
  <c r="B4450" i="1"/>
  <c r="Q4449" i="1"/>
  <c r="N4449" i="1"/>
  <c r="M4449" i="1"/>
  <c r="L4449" i="1"/>
  <c r="G4449" i="1"/>
  <c r="F4449" i="1"/>
  <c r="E4449" i="1"/>
  <c r="D4449" i="1"/>
  <c r="C4449" i="1"/>
  <c r="B4449" i="1"/>
  <c r="Q4448" i="1"/>
  <c r="N4448" i="1"/>
  <c r="M4448" i="1"/>
  <c r="L4448" i="1"/>
  <c r="G4448" i="1"/>
  <c r="F4448" i="1"/>
  <c r="E4448" i="1"/>
  <c r="D4448" i="1"/>
  <c r="C4448" i="1"/>
  <c r="B4448" i="1"/>
  <c r="Q4447" i="1"/>
  <c r="N4447" i="1"/>
  <c r="M4447" i="1"/>
  <c r="L4447" i="1"/>
  <c r="G4447" i="1"/>
  <c r="F4447" i="1"/>
  <c r="E4447" i="1"/>
  <c r="D4447" i="1"/>
  <c r="C4447" i="1"/>
  <c r="B4447" i="1"/>
  <c r="Q4446" i="1"/>
  <c r="N4446" i="1"/>
  <c r="M4446" i="1"/>
  <c r="L4446" i="1"/>
  <c r="G4446" i="1"/>
  <c r="F4446" i="1"/>
  <c r="E4446" i="1"/>
  <c r="D4446" i="1"/>
  <c r="C4446" i="1"/>
  <c r="B4446" i="1"/>
  <c r="Q4445" i="1"/>
  <c r="N4445" i="1"/>
  <c r="M4445" i="1"/>
  <c r="L4445" i="1"/>
  <c r="G4445" i="1"/>
  <c r="F4445" i="1"/>
  <c r="E4445" i="1"/>
  <c r="D4445" i="1"/>
  <c r="C4445" i="1"/>
  <c r="B4445" i="1"/>
  <c r="Q4444" i="1"/>
  <c r="N4444" i="1"/>
  <c r="M4444" i="1"/>
  <c r="L4444" i="1"/>
  <c r="G4444" i="1"/>
  <c r="F4444" i="1"/>
  <c r="E4444" i="1"/>
  <c r="D4444" i="1"/>
  <c r="C4444" i="1"/>
  <c r="B4444" i="1"/>
  <c r="Q4443" i="1"/>
  <c r="N4443" i="1"/>
  <c r="M4443" i="1"/>
  <c r="L4443" i="1"/>
  <c r="G4443" i="1"/>
  <c r="F4443" i="1"/>
  <c r="E4443" i="1"/>
  <c r="D4443" i="1"/>
  <c r="C4443" i="1"/>
  <c r="B4443" i="1"/>
  <c r="Q4442" i="1"/>
  <c r="N4442" i="1"/>
  <c r="M4442" i="1"/>
  <c r="L4442" i="1"/>
  <c r="G4442" i="1"/>
  <c r="F4442" i="1"/>
  <c r="E4442" i="1"/>
  <c r="D4442" i="1"/>
  <c r="C4442" i="1"/>
  <c r="B4442" i="1"/>
  <c r="Q4441" i="1"/>
  <c r="N4441" i="1"/>
  <c r="M4441" i="1"/>
  <c r="L4441" i="1"/>
  <c r="G4441" i="1"/>
  <c r="F4441" i="1"/>
  <c r="E4441" i="1"/>
  <c r="D4441" i="1"/>
  <c r="C4441" i="1"/>
  <c r="B4441" i="1"/>
  <c r="Q4440" i="1"/>
  <c r="N4440" i="1"/>
  <c r="M4440" i="1"/>
  <c r="L4440" i="1"/>
  <c r="G4440" i="1"/>
  <c r="F4440" i="1"/>
  <c r="E4440" i="1"/>
  <c r="D4440" i="1"/>
  <c r="C4440" i="1"/>
  <c r="B4440" i="1"/>
  <c r="Q4439" i="1"/>
  <c r="N4439" i="1"/>
  <c r="M4439" i="1"/>
  <c r="L4439" i="1"/>
  <c r="G4439" i="1"/>
  <c r="F4439" i="1"/>
  <c r="E4439" i="1"/>
  <c r="D4439" i="1"/>
  <c r="C4439" i="1"/>
  <c r="B4439" i="1"/>
  <c r="Q4438" i="1"/>
  <c r="N4438" i="1"/>
  <c r="M4438" i="1"/>
  <c r="L4438" i="1"/>
  <c r="G4438" i="1"/>
  <c r="F4438" i="1"/>
  <c r="E4438" i="1"/>
  <c r="D4438" i="1"/>
  <c r="C4438" i="1"/>
  <c r="B4438" i="1"/>
  <c r="Q4437" i="1"/>
  <c r="N4437" i="1"/>
  <c r="M4437" i="1"/>
  <c r="L4437" i="1"/>
  <c r="G4437" i="1"/>
  <c r="F4437" i="1"/>
  <c r="E4437" i="1"/>
  <c r="D4437" i="1"/>
  <c r="C4437" i="1"/>
  <c r="B4437" i="1"/>
  <c r="Q4436" i="1"/>
  <c r="N4436" i="1"/>
  <c r="M4436" i="1"/>
  <c r="L4436" i="1"/>
  <c r="G4436" i="1"/>
  <c r="F4436" i="1"/>
  <c r="E4436" i="1"/>
  <c r="D4436" i="1"/>
  <c r="C4436" i="1"/>
  <c r="B4436" i="1"/>
  <c r="Q4435" i="1"/>
  <c r="N4435" i="1"/>
  <c r="M4435" i="1"/>
  <c r="L4435" i="1"/>
  <c r="G4435" i="1"/>
  <c r="F4435" i="1"/>
  <c r="E4435" i="1"/>
  <c r="D4435" i="1"/>
  <c r="C4435" i="1"/>
  <c r="B4435" i="1"/>
  <c r="Q4434" i="1"/>
  <c r="N4434" i="1"/>
  <c r="M4434" i="1"/>
  <c r="L4434" i="1"/>
  <c r="G4434" i="1"/>
  <c r="F4434" i="1"/>
  <c r="E4434" i="1"/>
  <c r="D4434" i="1"/>
  <c r="C4434" i="1"/>
  <c r="B4434" i="1"/>
  <c r="Q4433" i="1"/>
  <c r="N4433" i="1"/>
  <c r="M4433" i="1"/>
  <c r="L4433" i="1"/>
  <c r="G4433" i="1"/>
  <c r="F4433" i="1"/>
  <c r="E4433" i="1"/>
  <c r="D4433" i="1"/>
  <c r="C4433" i="1"/>
  <c r="B4433" i="1"/>
  <c r="Q4432" i="1"/>
  <c r="N4432" i="1"/>
  <c r="M4432" i="1"/>
  <c r="L4432" i="1"/>
  <c r="G4432" i="1"/>
  <c r="F4432" i="1"/>
  <c r="E4432" i="1"/>
  <c r="D4432" i="1"/>
  <c r="C4432" i="1"/>
  <c r="B4432" i="1"/>
  <c r="Q4431" i="1"/>
  <c r="N4431" i="1"/>
  <c r="M4431" i="1"/>
  <c r="L4431" i="1"/>
  <c r="G4431" i="1"/>
  <c r="F4431" i="1"/>
  <c r="E4431" i="1"/>
  <c r="D4431" i="1"/>
  <c r="C4431" i="1"/>
  <c r="B4431" i="1"/>
  <c r="Q4430" i="1"/>
  <c r="N4430" i="1"/>
  <c r="M4430" i="1"/>
  <c r="L4430" i="1"/>
  <c r="G4430" i="1"/>
  <c r="F4430" i="1"/>
  <c r="E4430" i="1"/>
  <c r="D4430" i="1"/>
  <c r="C4430" i="1"/>
  <c r="B4430" i="1"/>
  <c r="Q4429" i="1"/>
  <c r="N4429" i="1"/>
  <c r="M4429" i="1"/>
  <c r="L4429" i="1"/>
  <c r="G4429" i="1"/>
  <c r="F4429" i="1"/>
  <c r="E4429" i="1"/>
  <c r="D4429" i="1"/>
  <c r="C4429" i="1"/>
  <c r="B4429" i="1"/>
  <c r="Q4428" i="1"/>
  <c r="N4428" i="1"/>
  <c r="M4428" i="1"/>
  <c r="L4428" i="1"/>
  <c r="G4428" i="1"/>
  <c r="F4428" i="1"/>
  <c r="E4428" i="1"/>
  <c r="D4428" i="1"/>
  <c r="C4428" i="1"/>
  <c r="B4428" i="1"/>
  <c r="Q4427" i="1"/>
  <c r="N4427" i="1"/>
  <c r="M4427" i="1"/>
  <c r="L4427" i="1"/>
  <c r="G4427" i="1"/>
  <c r="F4427" i="1"/>
  <c r="E4427" i="1"/>
  <c r="D4427" i="1"/>
  <c r="C4427" i="1"/>
  <c r="B4427" i="1"/>
  <c r="Q4426" i="1"/>
  <c r="N4426" i="1"/>
  <c r="M4426" i="1"/>
  <c r="L4426" i="1"/>
  <c r="G4426" i="1"/>
  <c r="F4426" i="1"/>
  <c r="E4426" i="1"/>
  <c r="D4426" i="1"/>
  <c r="C4426" i="1"/>
  <c r="B4426" i="1"/>
  <c r="Q4425" i="1"/>
  <c r="N4425" i="1"/>
  <c r="M4425" i="1"/>
  <c r="L4425" i="1"/>
  <c r="G4425" i="1"/>
  <c r="F4425" i="1"/>
  <c r="E4425" i="1"/>
  <c r="D4425" i="1"/>
  <c r="C4425" i="1"/>
  <c r="B4425" i="1"/>
  <c r="Q4424" i="1"/>
  <c r="N4424" i="1"/>
  <c r="M4424" i="1"/>
  <c r="L4424" i="1"/>
  <c r="G4424" i="1"/>
  <c r="F4424" i="1"/>
  <c r="E4424" i="1"/>
  <c r="D4424" i="1"/>
  <c r="C4424" i="1"/>
  <c r="B4424" i="1"/>
  <c r="Q4423" i="1"/>
  <c r="N4423" i="1"/>
  <c r="M4423" i="1"/>
  <c r="L4423" i="1"/>
  <c r="G4423" i="1"/>
  <c r="F4423" i="1"/>
  <c r="E4423" i="1"/>
  <c r="D4423" i="1"/>
  <c r="C4423" i="1"/>
  <c r="B4423" i="1"/>
  <c r="Q4422" i="1"/>
  <c r="N4422" i="1"/>
  <c r="M4422" i="1"/>
  <c r="L4422" i="1"/>
  <c r="G4422" i="1"/>
  <c r="F4422" i="1"/>
  <c r="E4422" i="1"/>
  <c r="D4422" i="1"/>
  <c r="C4422" i="1"/>
  <c r="B4422" i="1"/>
  <c r="Q4421" i="1"/>
  <c r="N4421" i="1"/>
  <c r="M4421" i="1"/>
  <c r="L4421" i="1"/>
  <c r="G4421" i="1"/>
  <c r="F4421" i="1"/>
  <c r="E4421" i="1"/>
  <c r="D4421" i="1"/>
  <c r="C4421" i="1"/>
  <c r="B4421" i="1"/>
  <c r="Q4420" i="1"/>
  <c r="N4420" i="1"/>
  <c r="M4420" i="1"/>
  <c r="L4420" i="1"/>
  <c r="G4420" i="1"/>
  <c r="F4420" i="1"/>
  <c r="E4420" i="1"/>
  <c r="D4420" i="1"/>
  <c r="C4420" i="1"/>
  <c r="B4420" i="1"/>
  <c r="Q4419" i="1"/>
  <c r="N4419" i="1"/>
  <c r="M4419" i="1"/>
  <c r="L4419" i="1"/>
  <c r="G4419" i="1"/>
  <c r="F4419" i="1"/>
  <c r="E4419" i="1"/>
  <c r="D4419" i="1"/>
  <c r="C4419" i="1"/>
  <c r="B4419" i="1"/>
  <c r="Q4418" i="1"/>
  <c r="N4418" i="1"/>
  <c r="M4418" i="1"/>
  <c r="L4418" i="1"/>
  <c r="G4418" i="1"/>
  <c r="F4418" i="1"/>
  <c r="E4418" i="1"/>
  <c r="D4418" i="1"/>
  <c r="C4418" i="1"/>
  <c r="B4418" i="1"/>
  <c r="Q4417" i="1"/>
  <c r="N4417" i="1"/>
  <c r="M4417" i="1"/>
  <c r="L4417" i="1"/>
  <c r="G4417" i="1"/>
  <c r="F4417" i="1"/>
  <c r="E4417" i="1"/>
  <c r="D4417" i="1"/>
  <c r="C4417" i="1"/>
  <c r="B4417" i="1"/>
  <c r="Q4416" i="1"/>
  <c r="N4416" i="1"/>
  <c r="M4416" i="1"/>
  <c r="L4416" i="1"/>
  <c r="G4416" i="1"/>
  <c r="F4416" i="1"/>
  <c r="E4416" i="1"/>
  <c r="D4416" i="1"/>
  <c r="C4416" i="1"/>
  <c r="B4416" i="1"/>
  <c r="Q4415" i="1"/>
  <c r="N4415" i="1"/>
  <c r="M4415" i="1"/>
  <c r="L4415" i="1"/>
  <c r="G4415" i="1"/>
  <c r="F4415" i="1"/>
  <c r="E4415" i="1"/>
  <c r="D4415" i="1"/>
  <c r="C4415" i="1"/>
  <c r="B4415" i="1"/>
  <c r="Q4414" i="1"/>
  <c r="N4414" i="1"/>
  <c r="M4414" i="1"/>
  <c r="L4414" i="1"/>
  <c r="G4414" i="1"/>
  <c r="F4414" i="1"/>
  <c r="E4414" i="1"/>
  <c r="D4414" i="1"/>
  <c r="C4414" i="1"/>
  <c r="B4414" i="1"/>
  <c r="Q4413" i="1"/>
  <c r="N4413" i="1"/>
  <c r="M4413" i="1"/>
  <c r="L4413" i="1"/>
  <c r="G4413" i="1"/>
  <c r="F4413" i="1"/>
  <c r="E4413" i="1"/>
  <c r="D4413" i="1"/>
  <c r="C4413" i="1"/>
  <c r="B4413" i="1"/>
  <c r="Q4412" i="1"/>
  <c r="N4412" i="1"/>
  <c r="M4412" i="1"/>
  <c r="L4412" i="1"/>
  <c r="G4412" i="1"/>
  <c r="F4412" i="1"/>
  <c r="E4412" i="1"/>
  <c r="D4412" i="1"/>
  <c r="C4412" i="1"/>
  <c r="B4412" i="1"/>
  <c r="Q4411" i="1"/>
  <c r="N4411" i="1"/>
  <c r="M4411" i="1"/>
  <c r="L4411" i="1"/>
  <c r="G4411" i="1"/>
  <c r="F4411" i="1"/>
  <c r="E4411" i="1"/>
  <c r="D4411" i="1"/>
  <c r="C4411" i="1"/>
  <c r="B4411" i="1"/>
  <c r="Q4410" i="1"/>
  <c r="N4410" i="1"/>
  <c r="M4410" i="1"/>
  <c r="L4410" i="1"/>
  <c r="G4410" i="1"/>
  <c r="F4410" i="1"/>
  <c r="E4410" i="1"/>
  <c r="D4410" i="1"/>
  <c r="C4410" i="1"/>
  <c r="B4410" i="1"/>
  <c r="Q4409" i="1"/>
  <c r="N4409" i="1"/>
  <c r="M4409" i="1"/>
  <c r="L4409" i="1"/>
  <c r="G4409" i="1"/>
  <c r="F4409" i="1"/>
  <c r="E4409" i="1"/>
  <c r="D4409" i="1"/>
  <c r="C4409" i="1"/>
  <c r="B4409" i="1"/>
  <c r="Q4408" i="1"/>
  <c r="N4408" i="1"/>
  <c r="M4408" i="1"/>
  <c r="L4408" i="1"/>
  <c r="G4408" i="1"/>
  <c r="F4408" i="1"/>
  <c r="E4408" i="1"/>
  <c r="D4408" i="1"/>
  <c r="C4408" i="1"/>
  <c r="B4408" i="1"/>
  <c r="Q4407" i="1"/>
  <c r="N4407" i="1"/>
  <c r="M4407" i="1"/>
  <c r="L4407" i="1"/>
  <c r="G4407" i="1"/>
  <c r="F4407" i="1"/>
  <c r="E4407" i="1"/>
  <c r="D4407" i="1"/>
  <c r="C4407" i="1"/>
  <c r="B4407" i="1"/>
  <c r="Q4406" i="1"/>
  <c r="N4406" i="1"/>
  <c r="M4406" i="1"/>
  <c r="L4406" i="1"/>
  <c r="G4406" i="1"/>
  <c r="F4406" i="1"/>
  <c r="E4406" i="1"/>
  <c r="D4406" i="1"/>
  <c r="C4406" i="1"/>
  <c r="B4406" i="1"/>
  <c r="Q4405" i="1"/>
  <c r="N4405" i="1"/>
  <c r="M4405" i="1"/>
  <c r="L4405" i="1"/>
  <c r="G4405" i="1"/>
  <c r="F4405" i="1"/>
  <c r="E4405" i="1"/>
  <c r="D4405" i="1"/>
  <c r="C4405" i="1"/>
  <c r="B4405" i="1"/>
  <c r="Q4404" i="1"/>
  <c r="N4404" i="1"/>
  <c r="M4404" i="1"/>
  <c r="L4404" i="1"/>
  <c r="G4404" i="1"/>
  <c r="F4404" i="1"/>
  <c r="E4404" i="1"/>
  <c r="D4404" i="1"/>
  <c r="C4404" i="1"/>
  <c r="B4404" i="1"/>
  <c r="Q4403" i="1"/>
  <c r="N4403" i="1"/>
  <c r="M4403" i="1"/>
  <c r="L4403" i="1"/>
  <c r="G4403" i="1"/>
  <c r="F4403" i="1"/>
  <c r="E4403" i="1"/>
  <c r="D4403" i="1"/>
  <c r="C4403" i="1"/>
  <c r="B4403" i="1"/>
  <c r="Q4402" i="1"/>
  <c r="N4402" i="1"/>
  <c r="M4402" i="1"/>
  <c r="L4402" i="1"/>
  <c r="G4402" i="1"/>
  <c r="F4402" i="1"/>
  <c r="E4402" i="1"/>
  <c r="D4402" i="1"/>
  <c r="C4402" i="1"/>
  <c r="B4402" i="1"/>
  <c r="Q4401" i="1"/>
  <c r="N4401" i="1"/>
  <c r="M4401" i="1"/>
  <c r="L4401" i="1"/>
  <c r="G4401" i="1"/>
  <c r="F4401" i="1"/>
  <c r="E4401" i="1"/>
  <c r="D4401" i="1"/>
  <c r="C4401" i="1"/>
  <c r="B4401" i="1"/>
  <c r="Q4400" i="1"/>
  <c r="N4400" i="1"/>
  <c r="M4400" i="1"/>
  <c r="L4400" i="1"/>
  <c r="G4400" i="1"/>
  <c r="F4400" i="1"/>
  <c r="E4400" i="1"/>
  <c r="D4400" i="1"/>
  <c r="C4400" i="1"/>
  <c r="B4400" i="1"/>
  <c r="Q4399" i="1"/>
  <c r="N4399" i="1"/>
  <c r="M4399" i="1"/>
  <c r="L4399" i="1"/>
  <c r="G4399" i="1"/>
  <c r="F4399" i="1"/>
  <c r="E4399" i="1"/>
  <c r="D4399" i="1"/>
  <c r="C4399" i="1"/>
  <c r="B4399" i="1"/>
  <c r="Q4398" i="1"/>
  <c r="N4398" i="1"/>
  <c r="M4398" i="1"/>
  <c r="L4398" i="1"/>
  <c r="G4398" i="1"/>
  <c r="F4398" i="1"/>
  <c r="E4398" i="1"/>
  <c r="D4398" i="1"/>
  <c r="C4398" i="1"/>
  <c r="B4398" i="1"/>
  <c r="Q4397" i="1"/>
  <c r="N4397" i="1"/>
  <c r="M4397" i="1"/>
  <c r="L4397" i="1"/>
  <c r="G4397" i="1"/>
  <c r="F4397" i="1"/>
  <c r="E4397" i="1"/>
  <c r="D4397" i="1"/>
  <c r="C4397" i="1"/>
  <c r="B4397" i="1"/>
  <c r="Q4396" i="1"/>
  <c r="N4396" i="1"/>
  <c r="M4396" i="1"/>
  <c r="L4396" i="1"/>
  <c r="G4396" i="1"/>
  <c r="F4396" i="1"/>
  <c r="E4396" i="1"/>
  <c r="D4396" i="1"/>
  <c r="C4396" i="1"/>
  <c r="B4396" i="1"/>
  <c r="Q4395" i="1"/>
  <c r="N4395" i="1"/>
  <c r="M4395" i="1"/>
  <c r="L4395" i="1"/>
  <c r="G4395" i="1"/>
  <c r="F4395" i="1"/>
  <c r="E4395" i="1"/>
  <c r="D4395" i="1"/>
  <c r="C4395" i="1"/>
  <c r="B4395" i="1"/>
  <c r="Q4394" i="1"/>
  <c r="N4394" i="1"/>
  <c r="M4394" i="1"/>
  <c r="L4394" i="1"/>
  <c r="G4394" i="1"/>
  <c r="F4394" i="1"/>
  <c r="E4394" i="1"/>
  <c r="D4394" i="1"/>
  <c r="C4394" i="1"/>
  <c r="B4394" i="1"/>
  <c r="Q4393" i="1"/>
  <c r="N4393" i="1"/>
  <c r="M4393" i="1"/>
  <c r="L4393" i="1"/>
  <c r="G4393" i="1"/>
  <c r="F4393" i="1"/>
  <c r="E4393" i="1"/>
  <c r="D4393" i="1"/>
  <c r="C4393" i="1"/>
  <c r="B4393" i="1"/>
  <c r="Q4392" i="1"/>
  <c r="N4392" i="1"/>
  <c r="M4392" i="1"/>
  <c r="L4392" i="1"/>
  <c r="G4392" i="1"/>
  <c r="F4392" i="1"/>
  <c r="E4392" i="1"/>
  <c r="D4392" i="1"/>
  <c r="C4392" i="1"/>
  <c r="B4392" i="1"/>
  <c r="Q4391" i="1"/>
  <c r="N4391" i="1"/>
  <c r="M4391" i="1"/>
  <c r="L4391" i="1"/>
  <c r="G4391" i="1"/>
  <c r="F4391" i="1"/>
  <c r="E4391" i="1"/>
  <c r="D4391" i="1"/>
  <c r="C4391" i="1"/>
  <c r="B4391" i="1"/>
  <c r="Q4390" i="1"/>
  <c r="N4390" i="1"/>
  <c r="M4390" i="1"/>
  <c r="L4390" i="1"/>
  <c r="G4390" i="1"/>
  <c r="F4390" i="1"/>
  <c r="E4390" i="1"/>
  <c r="D4390" i="1"/>
  <c r="C4390" i="1"/>
  <c r="B4390" i="1"/>
  <c r="Q4389" i="1"/>
  <c r="N4389" i="1"/>
  <c r="M4389" i="1"/>
  <c r="L4389" i="1"/>
  <c r="G4389" i="1"/>
  <c r="F4389" i="1"/>
  <c r="E4389" i="1"/>
  <c r="D4389" i="1"/>
  <c r="C4389" i="1"/>
  <c r="B4389" i="1"/>
  <c r="Q4388" i="1"/>
  <c r="N4388" i="1"/>
  <c r="M4388" i="1"/>
  <c r="L4388" i="1"/>
  <c r="G4388" i="1"/>
  <c r="F4388" i="1"/>
  <c r="E4388" i="1"/>
  <c r="D4388" i="1"/>
  <c r="C4388" i="1"/>
  <c r="B4388" i="1"/>
  <c r="Q4387" i="1"/>
  <c r="N4387" i="1"/>
  <c r="M4387" i="1"/>
  <c r="L4387" i="1"/>
  <c r="G4387" i="1"/>
  <c r="F4387" i="1"/>
  <c r="E4387" i="1"/>
  <c r="D4387" i="1"/>
  <c r="C4387" i="1"/>
  <c r="B4387" i="1"/>
  <c r="Q4386" i="1"/>
  <c r="N4386" i="1"/>
  <c r="M4386" i="1"/>
  <c r="L4386" i="1"/>
  <c r="G4386" i="1"/>
  <c r="F4386" i="1"/>
  <c r="E4386" i="1"/>
  <c r="D4386" i="1"/>
  <c r="C4386" i="1"/>
  <c r="B4386" i="1"/>
  <c r="Q4385" i="1"/>
  <c r="N4385" i="1"/>
  <c r="M4385" i="1"/>
  <c r="L4385" i="1"/>
  <c r="G4385" i="1"/>
  <c r="F4385" i="1"/>
  <c r="E4385" i="1"/>
  <c r="D4385" i="1"/>
  <c r="C4385" i="1"/>
  <c r="B4385" i="1"/>
  <c r="Q4384" i="1"/>
  <c r="N4384" i="1"/>
  <c r="M4384" i="1"/>
  <c r="L4384" i="1"/>
  <c r="G4384" i="1"/>
  <c r="F4384" i="1"/>
  <c r="E4384" i="1"/>
  <c r="D4384" i="1"/>
  <c r="C4384" i="1"/>
  <c r="B4384" i="1"/>
  <c r="Q4383" i="1"/>
  <c r="N4383" i="1"/>
  <c r="M4383" i="1"/>
  <c r="L4383" i="1"/>
  <c r="G4383" i="1"/>
  <c r="F4383" i="1"/>
  <c r="E4383" i="1"/>
  <c r="D4383" i="1"/>
  <c r="C4383" i="1"/>
  <c r="B4383" i="1"/>
  <c r="Q4382" i="1"/>
  <c r="N4382" i="1"/>
  <c r="M4382" i="1"/>
  <c r="L4382" i="1"/>
  <c r="G4382" i="1"/>
  <c r="F4382" i="1"/>
  <c r="E4382" i="1"/>
  <c r="D4382" i="1"/>
  <c r="C4382" i="1"/>
  <c r="B4382" i="1"/>
  <c r="Q4381" i="1"/>
  <c r="N4381" i="1"/>
  <c r="M4381" i="1"/>
  <c r="L4381" i="1"/>
  <c r="G4381" i="1"/>
  <c r="F4381" i="1"/>
  <c r="E4381" i="1"/>
  <c r="D4381" i="1"/>
  <c r="C4381" i="1"/>
  <c r="B4381" i="1"/>
  <c r="Q4380" i="1"/>
  <c r="N4380" i="1"/>
  <c r="M4380" i="1"/>
  <c r="L4380" i="1"/>
  <c r="G4380" i="1"/>
  <c r="F4380" i="1"/>
  <c r="E4380" i="1"/>
  <c r="D4380" i="1"/>
  <c r="C4380" i="1"/>
  <c r="B4380" i="1"/>
  <c r="Q4379" i="1"/>
  <c r="N4379" i="1"/>
  <c r="M4379" i="1"/>
  <c r="L4379" i="1"/>
  <c r="G4379" i="1"/>
  <c r="F4379" i="1"/>
  <c r="E4379" i="1"/>
  <c r="D4379" i="1"/>
  <c r="C4379" i="1"/>
  <c r="B4379" i="1"/>
  <c r="Q4378" i="1"/>
  <c r="N4378" i="1"/>
  <c r="M4378" i="1"/>
  <c r="L4378" i="1"/>
  <c r="G4378" i="1"/>
  <c r="F4378" i="1"/>
  <c r="E4378" i="1"/>
  <c r="D4378" i="1"/>
  <c r="C4378" i="1"/>
  <c r="B4378" i="1"/>
  <c r="Q4377" i="1"/>
  <c r="N4377" i="1"/>
  <c r="M4377" i="1"/>
  <c r="L4377" i="1"/>
  <c r="G4377" i="1"/>
  <c r="F4377" i="1"/>
  <c r="E4377" i="1"/>
  <c r="D4377" i="1"/>
  <c r="C4377" i="1"/>
  <c r="B4377" i="1"/>
  <c r="Q4376" i="1"/>
  <c r="N4376" i="1"/>
  <c r="M4376" i="1"/>
  <c r="L4376" i="1"/>
  <c r="G4376" i="1"/>
  <c r="F4376" i="1"/>
  <c r="E4376" i="1"/>
  <c r="D4376" i="1"/>
  <c r="C4376" i="1"/>
  <c r="B4376" i="1"/>
  <c r="Q4375" i="1"/>
  <c r="N4375" i="1"/>
  <c r="M4375" i="1"/>
  <c r="L4375" i="1"/>
  <c r="G4375" i="1"/>
  <c r="F4375" i="1"/>
  <c r="E4375" i="1"/>
  <c r="D4375" i="1"/>
  <c r="C4375" i="1"/>
  <c r="B4375" i="1"/>
  <c r="Q4374" i="1"/>
  <c r="N4374" i="1"/>
  <c r="M4374" i="1"/>
  <c r="L4374" i="1"/>
  <c r="G4374" i="1"/>
  <c r="F4374" i="1"/>
  <c r="E4374" i="1"/>
  <c r="D4374" i="1"/>
  <c r="C4374" i="1"/>
  <c r="B4374" i="1"/>
  <c r="Q4373" i="1"/>
  <c r="N4373" i="1"/>
  <c r="M4373" i="1"/>
  <c r="L4373" i="1"/>
  <c r="G4373" i="1"/>
  <c r="F4373" i="1"/>
  <c r="E4373" i="1"/>
  <c r="D4373" i="1"/>
  <c r="C4373" i="1"/>
  <c r="B4373" i="1"/>
  <c r="Q4372" i="1"/>
  <c r="N4372" i="1"/>
  <c r="M4372" i="1"/>
  <c r="L4372" i="1"/>
  <c r="G4372" i="1"/>
  <c r="F4372" i="1"/>
  <c r="E4372" i="1"/>
  <c r="D4372" i="1"/>
  <c r="C4372" i="1"/>
  <c r="B4372" i="1"/>
  <c r="Q4371" i="1"/>
  <c r="N4371" i="1"/>
  <c r="M4371" i="1"/>
  <c r="L4371" i="1"/>
  <c r="G4371" i="1"/>
  <c r="F4371" i="1"/>
  <c r="E4371" i="1"/>
  <c r="D4371" i="1"/>
  <c r="C4371" i="1"/>
  <c r="B4371" i="1"/>
  <c r="Q4370" i="1"/>
  <c r="N4370" i="1"/>
  <c r="M4370" i="1"/>
  <c r="L4370" i="1"/>
  <c r="G4370" i="1"/>
  <c r="F4370" i="1"/>
  <c r="E4370" i="1"/>
  <c r="D4370" i="1"/>
  <c r="C4370" i="1"/>
  <c r="B4370" i="1"/>
  <c r="Q4369" i="1"/>
  <c r="N4369" i="1"/>
  <c r="M4369" i="1"/>
  <c r="L4369" i="1"/>
  <c r="G4369" i="1"/>
  <c r="F4369" i="1"/>
  <c r="E4369" i="1"/>
  <c r="D4369" i="1"/>
  <c r="C4369" i="1"/>
  <c r="B4369" i="1"/>
  <c r="Q4368" i="1"/>
  <c r="N4368" i="1"/>
  <c r="M4368" i="1"/>
  <c r="L4368" i="1"/>
  <c r="G4368" i="1"/>
  <c r="F4368" i="1"/>
  <c r="E4368" i="1"/>
  <c r="D4368" i="1"/>
  <c r="C4368" i="1"/>
  <c r="B4368" i="1"/>
  <c r="Q4367" i="1"/>
  <c r="N4367" i="1"/>
  <c r="M4367" i="1"/>
  <c r="L4367" i="1"/>
  <c r="G4367" i="1"/>
  <c r="F4367" i="1"/>
  <c r="E4367" i="1"/>
  <c r="D4367" i="1"/>
  <c r="C4367" i="1"/>
  <c r="B4367" i="1"/>
  <c r="Q4366" i="1"/>
  <c r="N4366" i="1"/>
  <c r="M4366" i="1"/>
  <c r="L4366" i="1"/>
  <c r="G4366" i="1"/>
  <c r="F4366" i="1"/>
  <c r="E4366" i="1"/>
  <c r="D4366" i="1"/>
  <c r="C4366" i="1"/>
  <c r="B4366" i="1"/>
  <c r="Q4365" i="1"/>
  <c r="N4365" i="1"/>
  <c r="M4365" i="1"/>
  <c r="L4365" i="1"/>
  <c r="G4365" i="1"/>
  <c r="F4365" i="1"/>
  <c r="E4365" i="1"/>
  <c r="D4365" i="1"/>
  <c r="C4365" i="1"/>
  <c r="B4365" i="1"/>
  <c r="Q4364" i="1"/>
  <c r="N4364" i="1"/>
  <c r="M4364" i="1"/>
  <c r="L4364" i="1"/>
  <c r="G4364" i="1"/>
  <c r="F4364" i="1"/>
  <c r="E4364" i="1"/>
  <c r="D4364" i="1"/>
  <c r="C4364" i="1"/>
  <c r="B4364" i="1"/>
  <c r="Q4363" i="1"/>
  <c r="N4363" i="1"/>
  <c r="M4363" i="1"/>
  <c r="L4363" i="1"/>
  <c r="G4363" i="1"/>
  <c r="F4363" i="1"/>
  <c r="E4363" i="1"/>
  <c r="D4363" i="1"/>
  <c r="C4363" i="1"/>
  <c r="B4363" i="1"/>
  <c r="Q4362" i="1"/>
  <c r="N4362" i="1"/>
  <c r="M4362" i="1"/>
  <c r="L4362" i="1"/>
  <c r="G4362" i="1"/>
  <c r="F4362" i="1"/>
  <c r="E4362" i="1"/>
  <c r="D4362" i="1"/>
  <c r="C4362" i="1"/>
  <c r="B4362" i="1"/>
  <c r="Q4361" i="1"/>
  <c r="N4361" i="1"/>
  <c r="M4361" i="1"/>
  <c r="L4361" i="1"/>
  <c r="G4361" i="1"/>
  <c r="F4361" i="1"/>
  <c r="E4361" i="1"/>
  <c r="D4361" i="1"/>
  <c r="C4361" i="1"/>
  <c r="B4361" i="1"/>
  <c r="Q4360" i="1"/>
  <c r="N4360" i="1"/>
  <c r="M4360" i="1"/>
  <c r="L4360" i="1"/>
  <c r="G4360" i="1"/>
  <c r="F4360" i="1"/>
  <c r="E4360" i="1"/>
  <c r="D4360" i="1"/>
  <c r="C4360" i="1"/>
  <c r="B4360" i="1"/>
  <c r="Q4359" i="1"/>
  <c r="N4359" i="1"/>
  <c r="M4359" i="1"/>
  <c r="L4359" i="1"/>
  <c r="G4359" i="1"/>
  <c r="F4359" i="1"/>
  <c r="E4359" i="1"/>
  <c r="D4359" i="1"/>
  <c r="C4359" i="1"/>
  <c r="B4359" i="1"/>
  <c r="Q4358" i="1"/>
  <c r="N4358" i="1"/>
  <c r="M4358" i="1"/>
  <c r="L4358" i="1"/>
  <c r="G4358" i="1"/>
  <c r="F4358" i="1"/>
  <c r="E4358" i="1"/>
  <c r="D4358" i="1"/>
  <c r="C4358" i="1"/>
  <c r="B4358" i="1"/>
  <c r="Q4357" i="1"/>
  <c r="N4357" i="1"/>
  <c r="M4357" i="1"/>
  <c r="L4357" i="1"/>
  <c r="G4357" i="1"/>
  <c r="F4357" i="1"/>
  <c r="E4357" i="1"/>
  <c r="D4357" i="1"/>
  <c r="C4357" i="1"/>
  <c r="B4357" i="1"/>
  <c r="Q4356" i="1"/>
  <c r="N4356" i="1"/>
  <c r="M4356" i="1"/>
  <c r="L4356" i="1"/>
  <c r="G4356" i="1"/>
  <c r="F4356" i="1"/>
  <c r="E4356" i="1"/>
  <c r="D4356" i="1"/>
  <c r="C4356" i="1"/>
  <c r="B4356" i="1"/>
  <c r="Q4355" i="1"/>
  <c r="N4355" i="1"/>
  <c r="M4355" i="1"/>
  <c r="L4355" i="1"/>
  <c r="G4355" i="1"/>
  <c r="F4355" i="1"/>
  <c r="E4355" i="1"/>
  <c r="D4355" i="1"/>
  <c r="C4355" i="1"/>
  <c r="B4355" i="1"/>
  <c r="Q4354" i="1"/>
  <c r="N4354" i="1"/>
  <c r="M4354" i="1"/>
  <c r="L4354" i="1"/>
  <c r="G4354" i="1"/>
  <c r="F4354" i="1"/>
  <c r="E4354" i="1"/>
  <c r="D4354" i="1"/>
  <c r="C4354" i="1"/>
  <c r="B4354" i="1"/>
  <c r="Q4353" i="1"/>
  <c r="N4353" i="1"/>
  <c r="M4353" i="1"/>
  <c r="L4353" i="1"/>
  <c r="G4353" i="1"/>
  <c r="F4353" i="1"/>
  <c r="E4353" i="1"/>
  <c r="D4353" i="1"/>
  <c r="C4353" i="1"/>
  <c r="B4353" i="1"/>
  <c r="Q4352" i="1"/>
  <c r="N4352" i="1"/>
  <c r="M4352" i="1"/>
  <c r="L4352" i="1"/>
  <c r="G4352" i="1"/>
  <c r="F4352" i="1"/>
  <c r="E4352" i="1"/>
  <c r="D4352" i="1"/>
  <c r="C4352" i="1"/>
  <c r="B4352" i="1"/>
  <c r="Q4351" i="1"/>
  <c r="N4351" i="1"/>
  <c r="M4351" i="1"/>
  <c r="L4351" i="1"/>
  <c r="G4351" i="1"/>
  <c r="F4351" i="1"/>
  <c r="E4351" i="1"/>
  <c r="D4351" i="1"/>
  <c r="C4351" i="1"/>
  <c r="B4351" i="1"/>
  <c r="Q4350" i="1"/>
  <c r="N4350" i="1"/>
  <c r="M4350" i="1"/>
  <c r="L4350" i="1"/>
  <c r="G4350" i="1"/>
  <c r="F4350" i="1"/>
  <c r="E4350" i="1"/>
  <c r="D4350" i="1"/>
  <c r="C4350" i="1"/>
  <c r="B4350" i="1"/>
  <c r="Q4349" i="1"/>
  <c r="N4349" i="1"/>
  <c r="M4349" i="1"/>
  <c r="L4349" i="1"/>
  <c r="G4349" i="1"/>
  <c r="F4349" i="1"/>
  <c r="E4349" i="1"/>
  <c r="D4349" i="1"/>
  <c r="C4349" i="1"/>
  <c r="B4349" i="1"/>
  <c r="Q4348" i="1"/>
  <c r="N4348" i="1"/>
  <c r="M4348" i="1"/>
  <c r="L4348" i="1"/>
  <c r="G4348" i="1"/>
  <c r="F4348" i="1"/>
  <c r="E4348" i="1"/>
  <c r="D4348" i="1"/>
  <c r="C4348" i="1"/>
  <c r="B4348" i="1"/>
  <c r="Q4347" i="1"/>
  <c r="N4347" i="1"/>
  <c r="M4347" i="1"/>
  <c r="L4347" i="1"/>
  <c r="G4347" i="1"/>
  <c r="F4347" i="1"/>
  <c r="E4347" i="1"/>
  <c r="D4347" i="1"/>
  <c r="C4347" i="1"/>
  <c r="B4347" i="1"/>
  <c r="Q4346" i="1"/>
  <c r="N4346" i="1"/>
  <c r="M4346" i="1"/>
  <c r="L4346" i="1"/>
  <c r="G4346" i="1"/>
  <c r="F4346" i="1"/>
  <c r="E4346" i="1"/>
  <c r="D4346" i="1"/>
  <c r="C4346" i="1"/>
  <c r="B4346" i="1"/>
  <c r="Q4345" i="1"/>
  <c r="N4345" i="1"/>
  <c r="M4345" i="1"/>
  <c r="L4345" i="1"/>
  <c r="G4345" i="1"/>
  <c r="F4345" i="1"/>
  <c r="E4345" i="1"/>
  <c r="D4345" i="1"/>
  <c r="C4345" i="1"/>
  <c r="B4345" i="1"/>
  <c r="Q4344" i="1"/>
  <c r="N4344" i="1"/>
  <c r="M4344" i="1"/>
  <c r="L4344" i="1"/>
  <c r="G4344" i="1"/>
  <c r="F4344" i="1"/>
  <c r="E4344" i="1"/>
  <c r="D4344" i="1"/>
  <c r="C4344" i="1"/>
  <c r="B4344" i="1"/>
  <c r="Q4343" i="1"/>
  <c r="N4343" i="1"/>
  <c r="M4343" i="1"/>
  <c r="L4343" i="1"/>
  <c r="G4343" i="1"/>
  <c r="F4343" i="1"/>
  <c r="E4343" i="1"/>
  <c r="D4343" i="1"/>
  <c r="C4343" i="1"/>
  <c r="B4343" i="1"/>
  <c r="Q4342" i="1"/>
  <c r="N4342" i="1"/>
  <c r="M4342" i="1"/>
  <c r="L4342" i="1"/>
  <c r="G4342" i="1"/>
  <c r="F4342" i="1"/>
  <c r="E4342" i="1"/>
  <c r="D4342" i="1"/>
  <c r="C4342" i="1"/>
  <c r="B4342" i="1"/>
  <c r="Q4341" i="1"/>
  <c r="N4341" i="1"/>
  <c r="M4341" i="1"/>
  <c r="L4341" i="1"/>
  <c r="G4341" i="1"/>
  <c r="F4341" i="1"/>
  <c r="E4341" i="1"/>
  <c r="D4341" i="1"/>
  <c r="C4341" i="1"/>
  <c r="B4341" i="1"/>
  <c r="Q4340" i="1"/>
  <c r="N4340" i="1"/>
  <c r="M4340" i="1"/>
  <c r="L4340" i="1"/>
  <c r="G4340" i="1"/>
  <c r="F4340" i="1"/>
  <c r="E4340" i="1"/>
  <c r="D4340" i="1"/>
  <c r="C4340" i="1"/>
  <c r="B4340" i="1"/>
  <c r="Q4339" i="1"/>
  <c r="N4339" i="1"/>
  <c r="M4339" i="1"/>
  <c r="L4339" i="1"/>
  <c r="G4339" i="1"/>
  <c r="F4339" i="1"/>
  <c r="E4339" i="1"/>
  <c r="D4339" i="1"/>
  <c r="C4339" i="1"/>
  <c r="B4339" i="1"/>
  <c r="Q4338" i="1"/>
  <c r="N4338" i="1"/>
  <c r="M4338" i="1"/>
  <c r="L4338" i="1"/>
  <c r="G4338" i="1"/>
  <c r="F4338" i="1"/>
  <c r="E4338" i="1"/>
  <c r="D4338" i="1"/>
  <c r="C4338" i="1"/>
  <c r="B4338" i="1"/>
  <c r="Q4337" i="1"/>
  <c r="N4337" i="1"/>
  <c r="M4337" i="1"/>
  <c r="L4337" i="1"/>
  <c r="G4337" i="1"/>
  <c r="F4337" i="1"/>
  <c r="E4337" i="1"/>
  <c r="D4337" i="1"/>
  <c r="C4337" i="1"/>
  <c r="B4337" i="1"/>
  <c r="Q4336" i="1"/>
  <c r="N4336" i="1"/>
  <c r="M4336" i="1"/>
  <c r="L4336" i="1"/>
  <c r="G4336" i="1"/>
  <c r="F4336" i="1"/>
  <c r="E4336" i="1"/>
  <c r="D4336" i="1"/>
  <c r="C4336" i="1"/>
  <c r="B4336" i="1"/>
  <c r="Q4335" i="1"/>
  <c r="N4335" i="1"/>
  <c r="M4335" i="1"/>
  <c r="L4335" i="1"/>
  <c r="G4335" i="1"/>
  <c r="F4335" i="1"/>
  <c r="E4335" i="1"/>
  <c r="D4335" i="1"/>
  <c r="C4335" i="1"/>
  <c r="B4335" i="1"/>
  <c r="Q4334" i="1"/>
  <c r="N4334" i="1"/>
  <c r="M4334" i="1"/>
  <c r="L4334" i="1"/>
  <c r="G4334" i="1"/>
  <c r="F4334" i="1"/>
  <c r="E4334" i="1"/>
  <c r="D4334" i="1"/>
  <c r="C4334" i="1"/>
  <c r="B4334" i="1"/>
  <c r="Q4333" i="1"/>
  <c r="N4333" i="1"/>
  <c r="M4333" i="1"/>
  <c r="L4333" i="1"/>
  <c r="G4333" i="1"/>
  <c r="F4333" i="1"/>
  <c r="E4333" i="1"/>
  <c r="D4333" i="1"/>
  <c r="C4333" i="1"/>
  <c r="B4333" i="1"/>
  <c r="Q4332" i="1"/>
  <c r="N4332" i="1"/>
  <c r="M4332" i="1"/>
  <c r="L4332" i="1"/>
  <c r="G4332" i="1"/>
  <c r="F4332" i="1"/>
  <c r="E4332" i="1"/>
  <c r="D4332" i="1"/>
  <c r="C4332" i="1"/>
  <c r="B4332" i="1"/>
  <c r="Q4331" i="1"/>
  <c r="N4331" i="1"/>
  <c r="M4331" i="1"/>
  <c r="L4331" i="1"/>
  <c r="G4331" i="1"/>
  <c r="F4331" i="1"/>
  <c r="E4331" i="1"/>
  <c r="D4331" i="1"/>
  <c r="C4331" i="1"/>
  <c r="B4331" i="1"/>
  <c r="Q4330" i="1"/>
  <c r="N4330" i="1"/>
  <c r="M4330" i="1"/>
  <c r="L4330" i="1"/>
  <c r="G4330" i="1"/>
  <c r="F4330" i="1"/>
  <c r="E4330" i="1"/>
  <c r="D4330" i="1"/>
  <c r="C4330" i="1"/>
  <c r="B4330" i="1"/>
  <c r="Q4329" i="1"/>
  <c r="N4329" i="1"/>
  <c r="M4329" i="1"/>
  <c r="L4329" i="1"/>
  <c r="G4329" i="1"/>
  <c r="F4329" i="1"/>
  <c r="E4329" i="1"/>
  <c r="D4329" i="1"/>
  <c r="C4329" i="1"/>
  <c r="B4329" i="1"/>
  <c r="Q4328" i="1"/>
  <c r="N4328" i="1"/>
  <c r="M4328" i="1"/>
  <c r="L4328" i="1"/>
  <c r="G4328" i="1"/>
  <c r="F4328" i="1"/>
  <c r="E4328" i="1"/>
  <c r="D4328" i="1"/>
  <c r="C4328" i="1"/>
  <c r="B4328" i="1"/>
  <c r="Q4327" i="1"/>
  <c r="N4327" i="1"/>
  <c r="M4327" i="1"/>
  <c r="L4327" i="1"/>
  <c r="G4327" i="1"/>
  <c r="F4327" i="1"/>
  <c r="E4327" i="1"/>
  <c r="D4327" i="1"/>
  <c r="C4327" i="1"/>
  <c r="B4327" i="1"/>
  <c r="Q4326" i="1"/>
  <c r="N4326" i="1"/>
  <c r="M4326" i="1"/>
  <c r="L4326" i="1"/>
  <c r="G4326" i="1"/>
  <c r="F4326" i="1"/>
  <c r="E4326" i="1"/>
  <c r="D4326" i="1"/>
  <c r="C4326" i="1"/>
  <c r="B4326" i="1"/>
  <c r="Q4325" i="1"/>
  <c r="N4325" i="1"/>
  <c r="M4325" i="1"/>
  <c r="L4325" i="1"/>
  <c r="G4325" i="1"/>
  <c r="F4325" i="1"/>
  <c r="E4325" i="1"/>
  <c r="D4325" i="1"/>
  <c r="C4325" i="1"/>
  <c r="B4325" i="1"/>
  <c r="Q4324" i="1"/>
  <c r="N4324" i="1"/>
  <c r="M4324" i="1"/>
  <c r="L4324" i="1"/>
  <c r="G4324" i="1"/>
  <c r="F4324" i="1"/>
  <c r="E4324" i="1"/>
  <c r="D4324" i="1"/>
  <c r="C4324" i="1"/>
  <c r="B4324" i="1"/>
  <c r="Q4323" i="1"/>
  <c r="N4323" i="1"/>
  <c r="M4323" i="1"/>
  <c r="L4323" i="1"/>
  <c r="G4323" i="1"/>
  <c r="F4323" i="1"/>
  <c r="E4323" i="1"/>
  <c r="D4323" i="1"/>
  <c r="C4323" i="1"/>
  <c r="B4323" i="1"/>
  <c r="Q4322" i="1"/>
  <c r="N4322" i="1"/>
  <c r="M4322" i="1"/>
  <c r="L4322" i="1"/>
  <c r="G4322" i="1"/>
  <c r="F4322" i="1"/>
  <c r="E4322" i="1"/>
  <c r="D4322" i="1"/>
  <c r="C4322" i="1"/>
  <c r="B4322" i="1"/>
  <c r="Q4321" i="1"/>
  <c r="N4321" i="1"/>
  <c r="M4321" i="1"/>
  <c r="L4321" i="1"/>
  <c r="G4321" i="1"/>
  <c r="F4321" i="1"/>
  <c r="E4321" i="1"/>
  <c r="D4321" i="1"/>
  <c r="C4321" i="1"/>
  <c r="B4321" i="1"/>
  <c r="Q4320" i="1"/>
  <c r="N4320" i="1"/>
  <c r="M4320" i="1"/>
  <c r="L4320" i="1"/>
  <c r="G4320" i="1"/>
  <c r="F4320" i="1"/>
  <c r="E4320" i="1"/>
  <c r="D4320" i="1"/>
  <c r="C4320" i="1"/>
  <c r="B4320" i="1"/>
  <c r="Q4319" i="1"/>
  <c r="N4319" i="1"/>
  <c r="M4319" i="1"/>
  <c r="L4319" i="1"/>
  <c r="G4319" i="1"/>
  <c r="F4319" i="1"/>
  <c r="E4319" i="1"/>
  <c r="D4319" i="1"/>
  <c r="C4319" i="1"/>
  <c r="B4319" i="1"/>
  <c r="Q4318" i="1"/>
  <c r="N4318" i="1"/>
  <c r="M4318" i="1"/>
  <c r="L4318" i="1"/>
  <c r="G4318" i="1"/>
  <c r="F4318" i="1"/>
  <c r="E4318" i="1"/>
  <c r="D4318" i="1"/>
  <c r="C4318" i="1"/>
  <c r="B4318" i="1"/>
  <c r="Q4317" i="1"/>
  <c r="N4317" i="1"/>
  <c r="M4317" i="1"/>
  <c r="L4317" i="1"/>
  <c r="G4317" i="1"/>
  <c r="F4317" i="1"/>
  <c r="E4317" i="1"/>
  <c r="D4317" i="1"/>
  <c r="C4317" i="1"/>
  <c r="B4317" i="1"/>
  <c r="Q4316" i="1"/>
  <c r="N4316" i="1"/>
  <c r="M4316" i="1"/>
  <c r="L4316" i="1"/>
  <c r="G4316" i="1"/>
  <c r="F4316" i="1"/>
  <c r="E4316" i="1"/>
  <c r="D4316" i="1"/>
  <c r="C4316" i="1"/>
  <c r="B4316" i="1"/>
  <c r="Q4315" i="1"/>
  <c r="N4315" i="1"/>
  <c r="M4315" i="1"/>
  <c r="L4315" i="1"/>
  <c r="G4315" i="1"/>
  <c r="F4315" i="1"/>
  <c r="E4315" i="1"/>
  <c r="D4315" i="1"/>
  <c r="C4315" i="1"/>
  <c r="B4315" i="1"/>
  <c r="Q4314" i="1"/>
  <c r="N4314" i="1"/>
  <c r="M4314" i="1"/>
  <c r="L4314" i="1"/>
  <c r="G4314" i="1"/>
  <c r="F4314" i="1"/>
  <c r="E4314" i="1"/>
  <c r="D4314" i="1"/>
  <c r="C4314" i="1"/>
  <c r="B4314" i="1"/>
  <c r="Q4313" i="1"/>
  <c r="N4313" i="1"/>
  <c r="M4313" i="1"/>
  <c r="L4313" i="1"/>
  <c r="G4313" i="1"/>
  <c r="F4313" i="1"/>
  <c r="E4313" i="1"/>
  <c r="D4313" i="1"/>
  <c r="C4313" i="1"/>
  <c r="B4313" i="1"/>
  <c r="Q4312" i="1"/>
  <c r="N4312" i="1"/>
  <c r="M4312" i="1"/>
  <c r="L4312" i="1"/>
  <c r="G4312" i="1"/>
  <c r="F4312" i="1"/>
  <c r="E4312" i="1"/>
  <c r="D4312" i="1"/>
  <c r="C4312" i="1"/>
  <c r="B4312" i="1"/>
  <c r="Q4311" i="1"/>
  <c r="N4311" i="1"/>
  <c r="M4311" i="1"/>
  <c r="L4311" i="1"/>
  <c r="G4311" i="1"/>
  <c r="F4311" i="1"/>
  <c r="E4311" i="1"/>
  <c r="D4311" i="1"/>
  <c r="C4311" i="1"/>
  <c r="B4311" i="1"/>
  <c r="Q4310" i="1"/>
  <c r="N4310" i="1"/>
  <c r="M4310" i="1"/>
  <c r="L4310" i="1"/>
  <c r="G4310" i="1"/>
  <c r="F4310" i="1"/>
  <c r="E4310" i="1"/>
  <c r="D4310" i="1"/>
  <c r="C4310" i="1"/>
  <c r="B4310" i="1"/>
  <c r="Q4309" i="1"/>
  <c r="N4309" i="1"/>
  <c r="M4309" i="1"/>
  <c r="L4309" i="1"/>
  <c r="G4309" i="1"/>
  <c r="F4309" i="1"/>
  <c r="E4309" i="1"/>
  <c r="D4309" i="1"/>
  <c r="C4309" i="1"/>
  <c r="B4309" i="1"/>
  <c r="Q4308" i="1"/>
  <c r="N4308" i="1"/>
  <c r="M4308" i="1"/>
  <c r="L4308" i="1"/>
  <c r="G4308" i="1"/>
  <c r="F4308" i="1"/>
  <c r="E4308" i="1"/>
  <c r="D4308" i="1"/>
  <c r="C4308" i="1"/>
  <c r="B4308" i="1"/>
  <c r="Q4307" i="1"/>
  <c r="N4307" i="1"/>
  <c r="M4307" i="1"/>
  <c r="L4307" i="1"/>
  <c r="G4307" i="1"/>
  <c r="F4307" i="1"/>
  <c r="E4307" i="1"/>
  <c r="D4307" i="1"/>
  <c r="C4307" i="1"/>
  <c r="B4307" i="1"/>
  <c r="Q4306" i="1"/>
  <c r="N4306" i="1"/>
  <c r="M4306" i="1"/>
  <c r="L4306" i="1"/>
  <c r="G4306" i="1"/>
  <c r="F4306" i="1"/>
  <c r="E4306" i="1"/>
  <c r="D4306" i="1"/>
  <c r="C4306" i="1"/>
  <c r="B4306" i="1"/>
  <c r="Q4305" i="1"/>
  <c r="N4305" i="1"/>
  <c r="M4305" i="1"/>
  <c r="L4305" i="1"/>
  <c r="G4305" i="1"/>
  <c r="F4305" i="1"/>
  <c r="E4305" i="1"/>
  <c r="D4305" i="1"/>
  <c r="C4305" i="1"/>
  <c r="B4305" i="1"/>
  <c r="Q4304" i="1"/>
  <c r="N4304" i="1"/>
  <c r="M4304" i="1"/>
  <c r="L4304" i="1"/>
  <c r="G4304" i="1"/>
  <c r="F4304" i="1"/>
  <c r="E4304" i="1"/>
  <c r="D4304" i="1"/>
  <c r="C4304" i="1"/>
  <c r="B4304" i="1"/>
  <c r="Q4303" i="1"/>
  <c r="N4303" i="1"/>
  <c r="M4303" i="1"/>
  <c r="L4303" i="1"/>
  <c r="G4303" i="1"/>
  <c r="F4303" i="1"/>
  <c r="E4303" i="1"/>
  <c r="D4303" i="1"/>
  <c r="C4303" i="1"/>
  <c r="B4303" i="1"/>
  <c r="Q4302" i="1"/>
  <c r="N4302" i="1"/>
  <c r="M4302" i="1"/>
  <c r="L4302" i="1"/>
  <c r="G4302" i="1"/>
  <c r="F4302" i="1"/>
  <c r="E4302" i="1"/>
  <c r="D4302" i="1"/>
  <c r="C4302" i="1"/>
  <c r="B4302" i="1"/>
  <c r="Q4301" i="1"/>
  <c r="N4301" i="1"/>
  <c r="M4301" i="1"/>
  <c r="L4301" i="1"/>
  <c r="G4301" i="1"/>
  <c r="F4301" i="1"/>
  <c r="E4301" i="1"/>
  <c r="D4301" i="1"/>
  <c r="C4301" i="1"/>
  <c r="B4301" i="1"/>
  <c r="Q4300" i="1"/>
  <c r="N4300" i="1"/>
  <c r="M4300" i="1"/>
  <c r="L4300" i="1"/>
  <c r="G4300" i="1"/>
  <c r="F4300" i="1"/>
  <c r="E4300" i="1"/>
  <c r="D4300" i="1"/>
  <c r="C4300" i="1"/>
  <c r="B4300" i="1"/>
  <c r="Q4299" i="1"/>
  <c r="N4299" i="1"/>
  <c r="M4299" i="1"/>
  <c r="L4299" i="1"/>
  <c r="G4299" i="1"/>
  <c r="F4299" i="1"/>
  <c r="E4299" i="1"/>
  <c r="D4299" i="1"/>
  <c r="C4299" i="1"/>
  <c r="B4299" i="1"/>
  <c r="Q4298" i="1"/>
  <c r="N4298" i="1"/>
  <c r="M4298" i="1"/>
  <c r="L4298" i="1"/>
  <c r="G4298" i="1"/>
  <c r="F4298" i="1"/>
  <c r="E4298" i="1"/>
  <c r="D4298" i="1"/>
  <c r="C4298" i="1"/>
  <c r="B4298" i="1"/>
  <c r="Q4297" i="1"/>
  <c r="N4297" i="1"/>
  <c r="M4297" i="1"/>
  <c r="L4297" i="1"/>
  <c r="G4297" i="1"/>
  <c r="F4297" i="1"/>
  <c r="E4297" i="1"/>
  <c r="D4297" i="1"/>
  <c r="C4297" i="1"/>
  <c r="B4297" i="1"/>
  <c r="Q4296" i="1"/>
  <c r="N4296" i="1"/>
  <c r="M4296" i="1"/>
  <c r="L4296" i="1"/>
  <c r="G4296" i="1"/>
  <c r="F4296" i="1"/>
  <c r="E4296" i="1"/>
  <c r="D4296" i="1"/>
  <c r="C4296" i="1"/>
  <c r="B4296" i="1"/>
  <c r="Q4295" i="1"/>
  <c r="N4295" i="1"/>
  <c r="M4295" i="1"/>
  <c r="L4295" i="1"/>
  <c r="G4295" i="1"/>
  <c r="F4295" i="1"/>
  <c r="E4295" i="1"/>
  <c r="D4295" i="1"/>
  <c r="C4295" i="1"/>
  <c r="B4295" i="1"/>
  <c r="Q4294" i="1"/>
  <c r="N4294" i="1"/>
  <c r="M4294" i="1"/>
  <c r="L4294" i="1"/>
  <c r="G4294" i="1"/>
  <c r="F4294" i="1"/>
  <c r="E4294" i="1"/>
  <c r="D4294" i="1"/>
  <c r="C4294" i="1"/>
  <c r="B4294" i="1"/>
  <c r="Q4293" i="1"/>
  <c r="N4293" i="1"/>
  <c r="M4293" i="1"/>
  <c r="L4293" i="1"/>
  <c r="G4293" i="1"/>
  <c r="F4293" i="1"/>
  <c r="E4293" i="1"/>
  <c r="D4293" i="1"/>
  <c r="C4293" i="1"/>
  <c r="B4293" i="1"/>
  <c r="Q4292" i="1"/>
  <c r="N4292" i="1"/>
  <c r="M4292" i="1"/>
  <c r="L4292" i="1"/>
  <c r="G4292" i="1"/>
  <c r="F4292" i="1"/>
  <c r="E4292" i="1"/>
  <c r="D4292" i="1"/>
  <c r="C4292" i="1"/>
  <c r="B4292" i="1"/>
  <c r="Q4291" i="1"/>
  <c r="N4291" i="1"/>
  <c r="M4291" i="1"/>
  <c r="L4291" i="1"/>
  <c r="G4291" i="1"/>
  <c r="F4291" i="1"/>
  <c r="E4291" i="1"/>
  <c r="D4291" i="1"/>
  <c r="C4291" i="1"/>
  <c r="B4291" i="1"/>
  <c r="Q4290" i="1"/>
  <c r="N4290" i="1"/>
  <c r="M4290" i="1"/>
  <c r="L4290" i="1"/>
  <c r="G4290" i="1"/>
  <c r="F4290" i="1"/>
  <c r="E4290" i="1"/>
  <c r="D4290" i="1"/>
  <c r="C4290" i="1"/>
  <c r="B4290" i="1"/>
  <c r="Q4289" i="1"/>
  <c r="N4289" i="1"/>
  <c r="M4289" i="1"/>
  <c r="L4289" i="1"/>
  <c r="G4289" i="1"/>
  <c r="F4289" i="1"/>
  <c r="E4289" i="1"/>
  <c r="D4289" i="1"/>
  <c r="C4289" i="1"/>
  <c r="B4289" i="1"/>
  <c r="Q4288" i="1"/>
  <c r="N4288" i="1"/>
  <c r="M4288" i="1"/>
  <c r="L4288" i="1"/>
  <c r="G4288" i="1"/>
  <c r="F4288" i="1"/>
  <c r="E4288" i="1"/>
  <c r="D4288" i="1"/>
  <c r="C4288" i="1"/>
  <c r="B4288" i="1"/>
  <c r="Q4287" i="1"/>
  <c r="N4287" i="1"/>
  <c r="M4287" i="1"/>
  <c r="L4287" i="1"/>
  <c r="G4287" i="1"/>
  <c r="F4287" i="1"/>
  <c r="E4287" i="1"/>
  <c r="D4287" i="1"/>
  <c r="C4287" i="1"/>
  <c r="B4287" i="1"/>
  <c r="Q4286" i="1"/>
  <c r="N4286" i="1"/>
  <c r="M4286" i="1"/>
  <c r="L4286" i="1"/>
  <c r="G4286" i="1"/>
  <c r="F4286" i="1"/>
  <c r="E4286" i="1"/>
  <c r="D4286" i="1"/>
  <c r="C4286" i="1"/>
  <c r="B4286" i="1"/>
  <c r="Q4285" i="1"/>
  <c r="N4285" i="1"/>
  <c r="M4285" i="1"/>
  <c r="L4285" i="1"/>
  <c r="G4285" i="1"/>
  <c r="F4285" i="1"/>
  <c r="E4285" i="1"/>
  <c r="D4285" i="1"/>
  <c r="C4285" i="1"/>
  <c r="B4285" i="1"/>
  <c r="Q4284" i="1"/>
  <c r="N4284" i="1"/>
  <c r="M4284" i="1"/>
  <c r="L4284" i="1"/>
  <c r="G4284" i="1"/>
  <c r="F4284" i="1"/>
  <c r="E4284" i="1"/>
  <c r="D4284" i="1"/>
  <c r="C4284" i="1"/>
  <c r="B4284" i="1"/>
  <c r="Q4283" i="1"/>
  <c r="N4283" i="1"/>
  <c r="M4283" i="1"/>
  <c r="L4283" i="1"/>
  <c r="G4283" i="1"/>
  <c r="F4283" i="1"/>
  <c r="E4283" i="1"/>
  <c r="D4283" i="1"/>
  <c r="C4283" i="1"/>
  <c r="B4283" i="1"/>
  <c r="Q4282" i="1"/>
  <c r="N4282" i="1"/>
  <c r="M4282" i="1"/>
  <c r="L4282" i="1"/>
  <c r="G4282" i="1"/>
  <c r="F4282" i="1"/>
  <c r="E4282" i="1"/>
  <c r="D4282" i="1"/>
  <c r="C4282" i="1"/>
  <c r="B4282" i="1"/>
  <c r="Q4281" i="1"/>
  <c r="N4281" i="1"/>
  <c r="M4281" i="1"/>
  <c r="L4281" i="1"/>
  <c r="G4281" i="1"/>
  <c r="F4281" i="1"/>
  <c r="E4281" i="1"/>
  <c r="D4281" i="1"/>
  <c r="C4281" i="1"/>
  <c r="B4281" i="1"/>
  <c r="Q4280" i="1"/>
  <c r="N4280" i="1"/>
  <c r="M4280" i="1"/>
  <c r="L4280" i="1"/>
  <c r="G4280" i="1"/>
  <c r="F4280" i="1"/>
  <c r="E4280" i="1"/>
  <c r="D4280" i="1"/>
  <c r="C4280" i="1"/>
  <c r="B4280" i="1"/>
  <c r="Q4279" i="1"/>
  <c r="N4279" i="1"/>
  <c r="M4279" i="1"/>
  <c r="L4279" i="1"/>
  <c r="G4279" i="1"/>
  <c r="F4279" i="1"/>
  <c r="E4279" i="1"/>
  <c r="D4279" i="1"/>
  <c r="C4279" i="1"/>
  <c r="B4279" i="1"/>
  <c r="Q4278" i="1"/>
  <c r="N4278" i="1"/>
  <c r="M4278" i="1"/>
  <c r="L4278" i="1"/>
  <c r="G4278" i="1"/>
  <c r="F4278" i="1"/>
  <c r="E4278" i="1"/>
  <c r="D4278" i="1"/>
  <c r="C4278" i="1"/>
  <c r="B4278" i="1"/>
  <c r="Q4277" i="1"/>
  <c r="N4277" i="1"/>
  <c r="M4277" i="1"/>
  <c r="L4277" i="1"/>
  <c r="G4277" i="1"/>
  <c r="F4277" i="1"/>
  <c r="E4277" i="1"/>
  <c r="D4277" i="1"/>
  <c r="C4277" i="1"/>
  <c r="B4277" i="1"/>
  <c r="Q4276" i="1"/>
  <c r="N4276" i="1"/>
  <c r="M4276" i="1"/>
  <c r="L4276" i="1"/>
  <c r="G4276" i="1"/>
  <c r="F4276" i="1"/>
  <c r="E4276" i="1"/>
  <c r="D4276" i="1"/>
  <c r="C4276" i="1"/>
  <c r="B4276" i="1"/>
  <c r="Q4275" i="1"/>
  <c r="N4275" i="1"/>
  <c r="M4275" i="1"/>
  <c r="L4275" i="1"/>
  <c r="G4275" i="1"/>
  <c r="F4275" i="1"/>
  <c r="E4275" i="1"/>
  <c r="D4275" i="1"/>
  <c r="C4275" i="1"/>
  <c r="B4275" i="1"/>
  <c r="Q4274" i="1"/>
  <c r="N4274" i="1"/>
  <c r="M4274" i="1"/>
  <c r="L4274" i="1"/>
  <c r="G4274" i="1"/>
  <c r="F4274" i="1"/>
  <c r="E4274" i="1"/>
  <c r="D4274" i="1"/>
  <c r="C4274" i="1"/>
  <c r="B4274" i="1"/>
  <c r="Q4273" i="1"/>
  <c r="N4273" i="1"/>
  <c r="M4273" i="1"/>
  <c r="L4273" i="1"/>
  <c r="G4273" i="1"/>
  <c r="F4273" i="1"/>
  <c r="E4273" i="1"/>
  <c r="D4273" i="1"/>
  <c r="C4273" i="1"/>
  <c r="B4273" i="1"/>
  <c r="Q4272" i="1"/>
  <c r="N4272" i="1"/>
  <c r="M4272" i="1"/>
  <c r="L4272" i="1"/>
  <c r="G4272" i="1"/>
  <c r="F4272" i="1"/>
  <c r="E4272" i="1"/>
  <c r="D4272" i="1"/>
  <c r="C4272" i="1"/>
  <c r="B4272" i="1"/>
  <c r="Q4271" i="1"/>
  <c r="N4271" i="1"/>
  <c r="M4271" i="1"/>
  <c r="L4271" i="1"/>
  <c r="G4271" i="1"/>
  <c r="F4271" i="1"/>
  <c r="E4271" i="1"/>
  <c r="D4271" i="1"/>
  <c r="C4271" i="1"/>
  <c r="B4271" i="1"/>
  <c r="Q4270" i="1"/>
  <c r="N4270" i="1"/>
  <c r="M4270" i="1"/>
  <c r="L4270" i="1"/>
  <c r="G4270" i="1"/>
  <c r="F4270" i="1"/>
  <c r="E4270" i="1"/>
  <c r="D4270" i="1"/>
  <c r="C4270" i="1"/>
  <c r="B4270" i="1"/>
  <c r="Q4269" i="1"/>
  <c r="N4269" i="1"/>
  <c r="M4269" i="1"/>
  <c r="L4269" i="1"/>
  <c r="G4269" i="1"/>
  <c r="F4269" i="1"/>
  <c r="E4269" i="1"/>
  <c r="D4269" i="1"/>
  <c r="C4269" i="1"/>
  <c r="B4269" i="1"/>
  <c r="Q4268" i="1"/>
  <c r="N4268" i="1"/>
  <c r="M4268" i="1"/>
  <c r="L4268" i="1"/>
  <c r="G4268" i="1"/>
  <c r="F4268" i="1"/>
  <c r="E4268" i="1"/>
  <c r="D4268" i="1"/>
  <c r="C4268" i="1"/>
  <c r="B4268" i="1"/>
  <c r="Q4267" i="1"/>
  <c r="N4267" i="1"/>
  <c r="M4267" i="1"/>
  <c r="L4267" i="1"/>
  <c r="G4267" i="1"/>
  <c r="F4267" i="1"/>
  <c r="E4267" i="1"/>
  <c r="D4267" i="1"/>
  <c r="C4267" i="1"/>
  <c r="B4267" i="1"/>
  <c r="Q4266" i="1"/>
  <c r="N4266" i="1"/>
  <c r="M4266" i="1"/>
  <c r="L4266" i="1"/>
  <c r="G4266" i="1"/>
  <c r="F4266" i="1"/>
  <c r="E4266" i="1"/>
  <c r="D4266" i="1"/>
  <c r="C4266" i="1"/>
  <c r="B4266" i="1"/>
  <c r="Q4265" i="1"/>
  <c r="N4265" i="1"/>
  <c r="M4265" i="1"/>
  <c r="L4265" i="1"/>
  <c r="G4265" i="1"/>
  <c r="F4265" i="1"/>
  <c r="E4265" i="1"/>
  <c r="D4265" i="1"/>
  <c r="C4265" i="1"/>
  <c r="B4265" i="1"/>
  <c r="Q4264" i="1"/>
  <c r="N4264" i="1"/>
  <c r="M4264" i="1"/>
  <c r="L4264" i="1"/>
  <c r="G4264" i="1"/>
  <c r="F4264" i="1"/>
  <c r="E4264" i="1"/>
  <c r="D4264" i="1"/>
  <c r="C4264" i="1"/>
  <c r="B4264" i="1"/>
  <c r="Q4263" i="1"/>
  <c r="N4263" i="1"/>
  <c r="M4263" i="1"/>
  <c r="L4263" i="1"/>
  <c r="G4263" i="1"/>
  <c r="F4263" i="1"/>
  <c r="E4263" i="1"/>
  <c r="D4263" i="1"/>
  <c r="C4263" i="1"/>
  <c r="B4263" i="1"/>
  <c r="Q4262" i="1"/>
  <c r="N4262" i="1"/>
  <c r="M4262" i="1"/>
  <c r="L4262" i="1"/>
  <c r="G4262" i="1"/>
  <c r="F4262" i="1"/>
  <c r="E4262" i="1"/>
  <c r="D4262" i="1"/>
  <c r="C4262" i="1"/>
  <c r="B4262" i="1"/>
  <c r="Q4261" i="1"/>
  <c r="N4261" i="1"/>
  <c r="M4261" i="1"/>
  <c r="L4261" i="1"/>
  <c r="G4261" i="1"/>
  <c r="F4261" i="1"/>
  <c r="E4261" i="1"/>
  <c r="D4261" i="1"/>
  <c r="C4261" i="1"/>
  <c r="B4261" i="1"/>
  <c r="Q4260" i="1"/>
  <c r="N4260" i="1"/>
  <c r="M4260" i="1"/>
  <c r="L4260" i="1"/>
  <c r="G4260" i="1"/>
  <c r="F4260" i="1"/>
  <c r="E4260" i="1"/>
  <c r="D4260" i="1"/>
  <c r="C4260" i="1"/>
  <c r="B4260" i="1"/>
  <c r="Q4259" i="1"/>
  <c r="N4259" i="1"/>
  <c r="M4259" i="1"/>
  <c r="L4259" i="1"/>
  <c r="G4259" i="1"/>
  <c r="F4259" i="1"/>
  <c r="E4259" i="1"/>
  <c r="D4259" i="1"/>
  <c r="C4259" i="1"/>
  <c r="B4259" i="1"/>
  <c r="Q4258" i="1"/>
  <c r="N4258" i="1"/>
  <c r="M4258" i="1"/>
  <c r="L4258" i="1"/>
  <c r="G4258" i="1"/>
  <c r="F4258" i="1"/>
  <c r="E4258" i="1"/>
  <c r="D4258" i="1"/>
  <c r="C4258" i="1"/>
  <c r="B4258" i="1"/>
  <c r="Q4257" i="1"/>
  <c r="N4257" i="1"/>
  <c r="M4257" i="1"/>
  <c r="L4257" i="1"/>
  <c r="G4257" i="1"/>
  <c r="F4257" i="1"/>
  <c r="E4257" i="1"/>
  <c r="D4257" i="1"/>
  <c r="C4257" i="1"/>
  <c r="B4257" i="1"/>
  <c r="Q4256" i="1"/>
  <c r="N4256" i="1"/>
  <c r="M4256" i="1"/>
  <c r="L4256" i="1"/>
  <c r="G4256" i="1"/>
  <c r="F4256" i="1"/>
  <c r="E4256" i="1"/>
  <c r="D4256" i="1"/>
  <c r="C4256" i="1"/>
  <c r="B4256" i="1"/>
  <c r="Q4255" i="1"/>
  <c r="N4255" i="1"/>
  <c r="M4255" i="1"/>
  <c r="L4255" i="1"/>
  <c r="G4255" i="1"/>
  <c r="F4255" i="1"/>
  <c r="E4255" i="1"/>
  <c r="D4255" i="1"/>
  <c r="C4255" i="1"/>
  <c r="B4255" i="1"/>
  <c r="Q4254" i="1"/>
  <c r="N4254" i="1"/>
  <c r="M4254" i="1"/>
  <c r="L4254" i="1"/>
  <c r="G4254" i="1"/>
  <c r="F4254" i="1"/>
  <c r="E4254" i="1"/>
  <c r="D4254" i="1"/>
  <c r="C4254" i="1"/>
  <c r="B4254" i="1"/>
  <c r="Q4253" i="1"/>
  <c r="N4253" i="1"/>
  <c r="M4253" i="1"/>
  <c r="L4253" i="1"/>
  <c r="G4253" i="1"/>
  <c r="F4253" i="1"/>
  <c r="E4253" i="1"/>
  <c r="D4253" i="1"/>
  <c r="C4253" i="1"/>
  <c r="B4253" i="1"/>
  <c r="Q4252" i="1"/>
  <c r="N4252" i="1"/>
  <c r="M4252" i="1"/>
  <c r="L4252" i="1"/>
  <c r="G4252" i="1"/>
  <c r="F4252" i="1"/>
  <c r="E4252" i="1"/>
  <c r="D4252" i="1"/>
  <c r="C4252" i="1"/>
  <c r="B4252" i="1"/>
  <c r="Q4251" i="1"/>
  <c r="N4251" i="1"/>
  <c r="M4251" i="1"/>
  <c r="L4251" i="1"/>
  <c r="G4251" i="1"/>
  <c r="F4251" i="1"/>
  <c r="E4251" i="1"/>
  <c r="D4251" i="1"/>
  <c r="C4251" i="1"/>
  <c r="B4251" i="1"/>
  <c r="Q4250" i="1"/>
  <c r="N4250" i="1"/>
  <c r="M4250" i="1"/>
  <c r="L4250" i="1"/>
  <c r="G4250" i="1"/>
  <c r="F4250" i="1"/>
  <c r="E4250" i="1"/>
  <c r="D4250" i="1"/>
  <c r="C4250" i="1"/>
  <c r="B4250" i="1"/>
  <c r="Q4249" i="1"/>
  <c r="N4249" i="1"/>
  <c r="M4249" i="1"/>
  <c r="L4249" i="1"/>
  <c r="G4249" i="1"/>
  <c r="F4249" i="1"/>
  <c r="E4249" i="1"/>
  <c r="D4249" i="1"/>
  <c r="C4249" i="1"/>
  <c r="B4249" i="1"/>
  <c r="Q4248" i="1"/>
  <c r="N4248" i="1"/>
  <c r="M4248" i="1"/>
  <c r="L4248" i="1"/>
  <c r="G4248" i="1"/>
  <c r="F4248" i="1"/>
  <c r="E4248" i="1"/>
  <c r="D4248" i="1"/>
  <c r="C4248" i="1"/>
  <c r="B4248" i="1"/>
  <c r="Q4247" i="1"/>
  <c r="N4247" i="1"/>
  <c r="M4247" i="1"/>
  <c r="L4247" i="1"/>
  <c r="G4247" i="1"/>
  <c r="F4247" i="1"/>
  <c r="E4247" i="1"/>
  <c r="D4247" i="1"/>
  <c r="C4247" i="1"/>
  <c r="B4247" i="1"/>
  <c r="Q4246" i="1"/>
  <c r="N4246" i="1"/>
  <c r="M4246" i="1"/>
  <c r="L4246" i="1"/>
  <c r="G4246" i="1"/>
  <c r="F4246" i="1"/>
  <c r="E4246" i="1"/>
  <c r="D4246" i="1"/>
  <c r="C4246" i="1"/>
  <c r="B4246" i="1"/>
  <c r="Q4245" i="1"/>
  <c r="N4245" i="1"/>
  <c r="M4245" i="1"/>
  <c r="L4245" i="1"/>
  <c r="G4245" i="1"/>
  <c r="F4245" i="1"/>
  <c r="E4245" i="1"/>
  <c r="D4245" i="1"/>
  <c r="C4245" i="1"/>
  <c r="B4245" i="1"/>
  <c r="Q4244" i="1"/>
  <c r="N4244" i="1"/>
  <c r="M4244" i="1"/>
  <c r="L4244" i="1"/>
  <c r="G4244" i="1"/>
  <c r="F4244" i="1"/>
  <c r="E4244" i="1"/>
  <c r="D4244" i="1"/>
  <c r="C4244" i="1"/>
  <c r="B4244" i="1"/>
  <c r="Q4243" i="1"/>
  <c r="N4243" i="1"/>
  <c r="M4243" i="1"/>
  <c r="L4243" i="1"/>
  <c r="G4243" i="1"/>
  <c r="F4243" i="1"/>
  <c r="E4243" i="1"/>
  <c r="D4243" i="1"/>
  <c r="C4243" i="1"/>
  <c r="B4243" i="1"/>
  <c r="Q4242" i="1"/>
  <c r="N4242" i="1"/>
  <c r="M4242" i="1"/>
  <c r="L4242" i="1"/>
  <c r="G4242" i="1"/>
  <c r="F4242" i="1"/>
  <c r="E4242" i="1"/>
  <c r="D4242" i="1"/>
  <c r="C4242" i="1"/>
  <c r="B4242" i="1"/>
  <c r="Q4241" i="1"/>
  <c r="N4241" i="1"/>
  <c r="M4241" i="1"/>
  <c r="L4241" i="1"/>
  <c r="G4241" i="1"/>
  <c r="F4241" i="1"/>
  <c r="E4241" i="1"/>
  <c r="D4241" i="1"/>
  <c r="C4241" i="1"/>
  <c r="B4241" i="1"/>
  <c r="Q4240" i="1"/>
  <c r="N4240" i="1"/>
  <c r="M4240" i="1"/>
  <c r="L4240" i="1"/>
  <c r="G4240" i="1"/>
  <c r="F4240" i="1"/>
  <c r="E4240" i="1"/>
  <c r="D4240" i="1"/>
  <c r="C4240" i="1"/>
  <c r="B4240" i="1"/>
  <c r="Q4239" i="1"/>
  <c r="N4239" i="1"/>
  <c r="M4239" i="1"/>
  <c r="L4239" i="1"/>
  <c r="G4239" i="1"/>
  <c r="F4239" i="1"/>
  <c r="E4239" i="1"/>
  <c r="D4239" i="1"/>
  <c r="C4239" i="1"/>
  <c r="B4239" i="1"/>
  <c r="Q4238" i="1"/>
  <c r="N4238" i="1"/>
  <c r="M4238" i="1"/>
  <c r="L4238" i="1"/>
  <c r="G4238" i="1"/>
  <c r="F4238" i="1"/>
  <c r="E4238" i="1"/>
  <c r="D4238" i="1"/>
  <c r="C4238" i="1"/>
  <c r="B4238" i="1"/>
  <c r="Q4237" i="1"/>
  <c r="N4237" i="1"/>
  <c r="M4237" i="1"/>
  <c r="L4237" i="1"/>
  <c r="G4237" i="1"/>
  <c r="F4237" i="1"/>
  <c r="E4237" i="1"/>
  <c r="D4237" i="1"/>
  <c r="C4237" i="1"/>
  <c r="B4237" i="1"/>
  <c r="Q4236" i="1"/>
  <c r="N4236" i="1"/>
  <c r="M4236" i="1"/>
  <c r="L4236" i="1"/>
  <c r="G4236" i="1"/>
  <c r="F4236" i="1"/>
  <c r="E4236" i="1"/>
  <c r="D4236" i="1"/>
  <c r="C4236" i="1"/>
  <c r="B4236" i="1"/>
  <c r="Q4235" i="1"/>
  <c r="N4235" i="1"/>
  <c r="M4235" i="1"/>
  <c r="L4235" i="1"/>
  <c r="G4235" i="1"/>
  <c r="F4235" i="1"/>
  <c r="E4235" i="1"/>
  <c r="D4235" i="1"/>
  <c r="C4235" i="1"/>
  <c r="B4235" i="1"/>
  <c r="Q4234" i="1"/>
  <c r="N4234" i="1"/>
  <c r="M4234" i="1"/>
  <c r="L4234" i="1"/>
  <c r="G4234" i="1"/>
  <c r="F4234" i="1"/>
  <c r="E4234" i="1"/>
  <c r="D4234" i="1"/>
  <c r="C4234" i="1"/>
  <c r="B4234" i="1"/>
  <c r="Q4233" i="1"/>
  <c r="N4233" i="1"/>
  <c r="M4233" i="1"/>
  <c r="L4233" i="1"/>
  <c r="G4233" i="1"/>
  <c r="F4233" i="1"/>
  <c r="E4233" i="1"/>
  <c r="D4233" i="1"/>
  <c r="C4233" i="1"/>
  <c r="B4233" i="1"/>
  <c r="Q4232" i="1"/>
  <c r="N4232" i="1"/>
  <c r="M4232" i="1"/>
  <c r="L4232" i="1"/>
  <c r="G4232" i="1"/>
  <c r="F4232" i="1"/>
  <c r="E4232" i="1"/>
  <c r="D4232" i="1"/>
  <c r="C4232" i="1"/>
  <c r="B4232" i="1"/>
  <c r="Q4231" i="1"/>
  <c r="N4231" i="1"/>
  <c r="M4231" i="1"/>
  <c r="L4231" i="1"/>
  <c r="G4231" i="1"/>
  <c r="F4231" i="1"/>
  <c r="E4231" i="1"/>
  <c r="D4231" i="1"/>
  <c r="C4231" i="1"/>
  <c r="B4231" i="1"/>
  <c r="Q4230" i="1"/>
  <c r="N4230" i="1"/>
  <c r="M4230" i="1"/>
  <c r="L4230" i="1"/>
  <c r="G4230" i="1"/>
  <c r="F4230" i="1"/>
  <c r="E4230" i="1"/>
  <c r="D4230" i="1"/>
  <c r="C4230" i="1"/>
  <c r="B4230" i="1"/>
  <c r="Q4229" i="1"/>
  <c r="N4229" i="1"/>
  <c r="M4229" i="1"/>
  <c r="L4229" i="1"/>
  <c r="G4229" i="1"/>
  <c r="F4229" i="1"/>
  <c r="E4229" i="1"/>
  <c r="D4229" i="1"/>
  <c r="C4229" i="1"/>
  <c r="B4229" i="1"/>
  <c r="Q4228" i="1"/>
  <c r="N4228" i="1"/>
  <c r="M4228" i="1"/>
  <c r="L4228" i="1"/>
  <c r="G4228" i="1"/>
  <c r="F4228" i="1"/>
  <c r="E4228" i="1"/>
  <c r="D4228" i="1"/>
  <c r="C4228" i="1"/>
  <c r="B4228" i="1"/>
  <c r="Q4227" i="1"/>
  <c r="N4227" i="1"/>
  <c r="M4227" i="1"/>
  <c r="L4227" i="1"/>
  <c r="G4227" i="1"/>
  <c r="F4227" i="1"/>
  <c r="E4227" i="1"/>
  <c r="D4227" i="1"/>
  <c r="C4227" i="1"/>
  <c r="B4227" i="1"/>
  <c r="Q4226" i="1"/>
  <c r="N4226" i="1"/>
  <c r="M4226" i="1"/>
  <c r="L4226" i="1"/>
  <c r="G4226" i="1"/>
  <c r="F4226" i="1"/>
  <c r="E4226" i="1"/>
  <c r="D4226" i="1"/>
  <c r="C4226" i="1"/>
  <c r="B4226" i="1"/>
  <c r="Q4225" i="1"/>
  <c r="N4225" i="1"/>
  <c r="M4225" i="1"/>
  <c r="L4225" i="1"/>
  <c r="G4225" i="1"/>
  <c r="F4225" i="1"/>
  <c r="E4225" i="1"/>
  <c r="D4225" i="1"/>
  <c r="C4225" i="1"/>
  <c r="B4225" i="1"/>
  <c r="Q4224" i="1"/>
  <c r="N4224" i="1"/>
  <c r="M4224" i="1"/>
  <c r="L4224" i="1"/>
  <c r="G4224" i="1"/>
  <c r="F4224" i="1"/>
  <c r="E4224" i="1"/>
  <c r="D4224" i="1"/>
  <c r="C4224" i="1"/>
  <c r="B4224" i="1"/>
  <c r="Q4223" i="1"/>
  <c r="N4223" i="1"/>
  <c r="M4223" i="1"/>
  <c r="L4223" i="1"/>
  <c r="G4223" i="1"/>
  <c r="F4223" i="1"/>
  <c r="E4223" i="1"/>
  <c r="D4223" i="1"/>
  <c r="C4223" i="1"/>
  <c r="B4223" i="1"/>
  <c r="Q4222" i="1"/>
  <c r="N4222" i="1"/>
  <c r="M4222" i="1"/>
  <c r="L4222" i="1"/>
  <c r="G4222" i="1"/>
  <c r="F4222" i="1"/>
  <c r="E4222" i="1"/>
  <c r="D4222" i="1"/>
  <c r="C4222" i="1"/>
  <c r="B4222" i="1"/>
  <c r="Q4221" i="1"/>
  <c r="N4221" i="1"/>
  <c r="M4221" i="1"/>
  <c r="L4221" i="1"/>
  <c r="G4221" i="1"/>
  <c r="F4221" i="1"/>
  <c r="E4221" i="1"/>
  <c r="D4221" i="1"/>
  <c r="C4221" i="1"/>
  <c r="B4221" i="1"/>
  <c r="Q4220" i="1"/>
  <c r="N4220" i="1"/>
  <c r="M4220" i="1"/>
  <c r="L4220" i="1"/>
  <c r="G4220" i="1"/>
  <c r="F4220" i="1"/>
  <c r="E4220" i="1"/>
  <c r="D4220" i="1"/>
  <c r="C4220" i="1"/>
  <c r="B4220" i="1"/>
  <c r="Q4219" i="1"/>
  <c r="N4219" i="1"/>
  <c r="M4219" i="1"/>
  <c r="L4219" i="1"/>
  <c r="G4219" i="1"/>
  <c r="F4219" i="1"/>
  <c r="E4219" i="1"/>
  <c r="D4219" i="1"/>
  <c r="C4219" i="1"/>
  <c r="B4219" i="1"/>
  <c r="Q4218" i="1"/>
  <c r="N4218" i="1"/>
  <c r="M4218" i="1"/>
  <c r="L4218" i="1"/>
  <c r="G4218" i="1"/>
  <c r="F4218" i="1"/>
  <c r="E4218" i="1"/>
  <c r="D4218" i="1"/>
  <c r="C4218" i="1"/>
  <c r="B4218" i="1"/>
  <c r="Q4217" i="1"/>
  <c r="N4217" i="1"/>
  <c r="M4217" i="1"/>
  <c r="L4217" i="1"/>
  <c r="G4217" i="1"/>
  <c r="F4217" i="1"/>
  <c r="E4217" i="1"/>
  <c r="D4217" i="1"/>
  <c r="C4217" i="1"/>
  <c r="B4217" i="1"/>
  <c r="Q4216" i="1"/>
  <c r="N4216" i="1"/>
  <c r="M4216" i="1"/>
  <c r="L4216" i="1"/>
  <c r="G4216" i="1"/>
  <c r="F4216" i="1"/>
  <c r="E4216" i="1"/>
  <c r="D4216" i="1"/>
  <c r="C4216" i="1"/>
  <c r="B4216" i="1"/>
  <c r="Q4215" i="1"/>
  <c r="N4215" i="1"/>
  <c r="M4215" i="1"/>
  <c r="L4215" i="1"/>
  <c r="G4215" i="1"/>
  <c r="F4215" i="1"/>
  <c r="E4215" i="1"/>
  <c r="D4215" i="1"/>
  <c r="C4215" i="1"/>
  <c r="B4215" i="1"/>
  <c r="Q4214" i="1"/>
  <c r="N4214" i="1"/>
  <c r="M4214" i="1"/>
  <c r="L4214" i="1"/>
  <c r="G4214" i="1"/>
  <c r="F4214" i="1"/>
  <c r="E4214" i="1"/>
  <c r="D4214" i="1"/>
  <c r="C4214" i="1"/>
  <c r="B4214" i="1"/>
  <c r="Q4213" i="1"/>
  <c r="N4213" i="1"/>
  <c r="M4213" i="1"/>
  <c r="L4213" i="1"/>
  <c r="G4213" i="1"/>
  <c r="F4213" i="1"/>
  <c r="E4213" i="1"/>
  <c r="D4213" i="1"/>
  <c r="C4213" i="1"/>
  <c r="B4213" i="1"/>
  <c r="Q4212" i="1"/>
  <c r="N4212" i="1"/>
  <c r="M4212" i="1"/>
  <c r="L4212" i="1"/>
  <c r="G4212" i="1"/>
  <c r="F4212" i="1"/>
  <c r="E4212" i="1"/>
  <c r="D4212" i="1"/>
  <c r="C4212" i="1"/>
  <c r="B4212" i="1"/>
  <c r="Q4211" i="1"/>
  <c r="N4211" i="1"/>
  <c r="M4211" i="1"/>
  <c r="L4211" i="1"/>
  <c r="G4211" i="1"/>
  <c r="F4211" i="1"/>
  <c r="E4211" i="1"/>
  <c r="D4211" i="1"/>
  <c r="C4211" i="1"/>
  <c r="B4211" i="1"/>
  <c r="Q4210" i="1"/>
  <c r="N4210" i="1"/>
  <c r="M4210" i="1"/>
  <c r="L4210" i="1"/>
  <c r="G4210" i="1"/>
  <c r="F4210" i="1"/>
  <c r="E4210" i="1"/>
  <c r="D4210" i="1"/>
  <c r="C4210" i="1"/>
  <c r="B4210" i="1"/>
  <c r="Q4209" i="1"/>
  <c r="N4209" i="1"/>
  <c r="M4209" i="1"/>
  <c r="L4209" i="1"/>
  <c r="G4209" i="1"/>
  <c r="F4209" i="1"/>
  <c r="E4209" i="1"/>
  <c r="D4209" i="1"/>
  <c r="C4209" i="1"/>
  <c r="B4209" i="1"/>
  <c r="Q4208" i="1"/>
  <c r="N4208" i="1"/>
  <c r="M4208" i="1"/>
  <c r="L4208" i="1"/>
  <c r="G4208" i="1"/>
  <c r="F4208" i="1"/>
  <c r="E4208" i="1"/>
  <c r="D4208" i="1"/>
  <c r="C4208" i="1"/>
  <c r="B4208" i="1"/>
  <c r="Q4207" i="1"/>
  <c r="N4207" i="1"/>
  <c r="M4207" i="1"/>
  <c r="L4207" i="1"/>
  <c r="G4207" i="1"/>
  <c r="F4207" i="1"/>
  <c r="E4207" i="1"/>
  <c r="D4207" i="1"/>
  <c r="C4207" i="1"/>
  <c r="B4207" i="1"/>
  <c r="Q4206" i="1"/>
  <c r="N4206" i="1"/>
  <c r="M4206" i="1"/>
  <c r="L4206" i="1"/>
  <c r="G4206" i="1"/>
  <c r="F4206" i="1"/>
  <c r="E4206" i="1"/>
  <c r="D4206" i="1"/>
  <c r="C4206" i="1"/>
  <c r="B4206" i="1"/>
  <c r="Q4205" i="1"/>
  <c r="N4205" i="1"/>
  <c r="M4205" i="1"/>
  <c r="L4205" i="1"/>
  <c r="G4205" i="1"/>
  <c r="F4205" i="1"/>
  <c r="E4205" i="1"/>
  <c r="D4205" i="1"/>
  <c r="C4205" i="1"/>
  <c r="B4205" i="1"/>
  <c r="Q4204" i="1"/>
  <c r="N4204" i="1"/>
  <c r="M4204" i="1"/>
  <c r="L4204" i="1"/>
  <c r="G4204" i="1"/>
  <c r="F4204" i="1"/>
  <c r="E4204" i="1"/>
  <c r="D4204" i="1"/>
  <c r="C4204" i="1"/>
  <c r="B4204" i="1"/>
  <c r="Q4203" i="1"/>
  <c r="N4203" i="1"/>
  <c r="M4203" i="1"/>
  <c r="L4203" i="1"/>
  <c r="G4203" i="1"/>
  <c r="F4203" i="1"/>
  <c r="E4203" i="1"/>
  <c r="D4203" i="1"/>
  <c r="C4203" i="1"/>
  <c r="B4203" i="1"/>
  <c r="Q4202" i="1"/>
  <c r="N4202" i="1"/>
  <c r="M4202" i="1"/>
  <c r="L4202" i="1"/>
  <c r="G4202" i="1"/>
  <c r="F4202" i="1"/>
  <c r="E4202" i="1"/>
  <c r="D4202" i="1"/>
  <c r="C4202" i="1"/>
  <c r="B4202" i="1"/>
  <c r="Q4201" i="1"/>
  <c r="N4201" i="1"/>
  <c r="M4201" i="1"/>
  <c r="L4201" i="1"/>
  <c r="G4201" i="1"/>
  <c r="F4201" i="1"/>
  <c r="E4201" i="1"/>
  <c r="D4201" i="1"/>
  <c r="C4201" i="1"/>
  <c r="B4201" i="1"/>
  <c r="Q4200" i="1"/>
  <c r="N4200" i="1"/>
  <c r="M4200" i="1"/>
  <c r="L4200" i="1"/>
  <c r="G4200" i="1"/>
  <c r="F4200" i="1"/>
  <c r="E4200" i="1"/>
  <c r="D4200" i="1"/>
  <c r="C4200" i="1"/>
  <c r="B4200" i="1"/>
  <c r="Q4199" i="1"/>
  <c r="N4199" i="1"/>
  <c r="M4199" i="1"/>
  <c r="L4199" i="1"/>
  <c r="G4199" i="1"/>
  <c r="F4199" i="1"/>
  <c r="E4199" i="1"/>
  <c r="D4199" i="1"/>
  <c r="C4199" i="1"/>
  <c r="B4199" i="1"/>
  <c r="Q4198" i="1"/>
  <c r="N4198" i="1"/>
  <c r="M4198" i="1"/>
  <c r="L4198" i="1"/>
  <c r="G4198" i="1"/>
  <c r="F4198" i="1"/>
  <c r="E4198" i="1"/>
  <c r="D4198" i="1"/>
  <c r="C4198" i="1"/>
  <c r="B4198" i="1"/>
  <c r="Q4197" i="1"/>
  <c r="N4197" i="1"/>
  <c r="M4197" i="1"/>
  <c r="L4197" i="1"/>
  <c r="G4197" i="1"/>
  <c r="F4197" i="1"/>
  <c r="E4197" i="1"/>
  <c r="D4197" i="1"/>
  <c r="C4197" i="1"/>
  <c r="B4197" i="1"/>
  <c r="Q4196" i="1"/>
  <c r="N4196" i="1"/>
  <c r="M4196" i="1"/>
  <c r="L4196" i="1"/>
  <c r="G4196" i="1"/>
  <c r="F4196" i="1"/>
  <c r="E4196" i="1"/>
  <c r="D4196" i="1"/>
  <c r="C4196" i="1"/>
  <c r="B4196" i="1"/>
  <c r="Q4195" i="1"/>
  <c r="N4195" i="1"/>
  <c r="M4195" i="1"/>
  <c r="L4195" i="1"/>
  <c r="G4195" i="1"/>
  <c r="F4195" i="1"/>
  <c r="E4195" i="1"/>
  <c r="D4195" i="1"/>
  <c r="C4195" i="1"/>
  <c r="B4195" i="1"/>
  <c r="Q4194" i="1"/>
  <c r="N4194" i="1"/>
  <c r="M4194" i="1"/>
  <c r="L4194" i="1"/>
  <c r="G4194" i="1"/>
  <c r="F4194" i="1"/>
  <c r="E4194" i="1"/>
  <c r="D4194" i="1"/>
  <c r="C4194" i="1"/>
  <c r="B4194" i="1"/>
  <c r="Q4193" i="1"/>
  <c r="N4193" i="1"/>
  <c r="M4193" i="1"/>
  <c r="L4193" i="1"/>
  <c r="G4193" i="1"/>
  <c r="F4193" i="1"/>
  <c r="E4193" i="1"/>
  <c r="D4193" i="1"/>
  <c r="C4193" i="1"/>
  <c r="B4193" i="1"/>
  <c r="Q4192" i="1"/>
  <c r="N4192" i="1"/>
  <c r="M4192" i="1"/>
  <c r="L4192" i="1"/>
  <c r="G4192" i="1"/>
  <c r="F4192" i="1"/>
  <c r="E4192" i="1"/>
  <c r="D4192" i="1"/>
  <c r="C4192" i="1"/>
  <c r="B4192" i="1"/>
  <c r="Q4191" i="1"/>
  <c r="N4191" i="1"/>
  <c r="M4191" i="1"/>
  <c r="L4191" i="1"/>
  <c r="G4191" i="1"/>
  <c r="F4191" i="1"/>
  <c r="E4191" i="1"/>
  <c r="D4191" i="1"/>
  <c r="C4191" i="1"/>
  <c r="B4191" i="1"/>
  <c r="Q4190" i="1"/>
  <c r="N4190" i="1"/>
  <c r="M4190" i="1"/>
  <c r="L4190" i="1"/>
  <c r="G4190" i="1"/>
  <c r="F4190" i="1"/>
  <c r="E4190" i="1"/>
  <c r="D4190" i="1"/>
  <c r="C4190" i="1"/>
  <c r="B4190" i="1"/>
  <c r="Q4189" i="1"/>
  <c r="N4189" i="1"/>
  <c r="M4189" i="1"/>
  <c r="L4189" i="1"/>
  <c r="G4189" i="1"/>
  <c r="F4189" i="1"/>
  <c r="E4189" i="1"/>
  <c r="D4189" i="1"/>
  <c r="C4189" i="1"/>
  <c r="B4189" i="1"/>
  <c r="Q4188" i="1"/>
  <c r="N4188" i="1"/>
  <c r="M4188" i="1"/>
  <c r="L4188" i="1"/>
  <c r="G4188" i="1"/>
  <c r="F4188" i="1"/>
  <c r="E4188" i="1"/>
  <c r="D4188" i="1"/>
  <c r="C4188" i="1"/>
  <c r="B4188" i="1"/>
  <c r="Q4187" i="1"/>
  <c r="N4187" i="1"/>
  <c r="M4187" i="1"/>
  <c r="L4187" i="1"/>
  <c r="G4187" i="1"/>
  <c r="F4187" i="1"/>
  <c r="E4187" i="1"/>
  <c r="D4187" i="1"/>
  <c r="C4187" i="1"/>
  <c r="B4187" i="1"/>
  <c r="Q4186" i="1"/>
  <c r="N4186" i="1"/>
  <c r="M4186" i="1"/>
  <c r="L4186" i="1"/>
  <c r="G4186" i="1"/>
  <c r="F4186" i="1"/>
  <c r="E4186" i="1"/>
  <c r="D4186" i="1"/>
  <c r="C4186" i="1"/>
  <c r="B4186" i="1"/>
  <c r="Q4185" i="1"/>
  <c r="N4185" i="1"/>
  <c r="M4185" i="1"/>
  <c r="L4185" i="1"/>
  <c r="G4185" i="1"/>
  <c r="F4185" i="1"/>
  <c r="E4185" i="1"/>
  <c r="D4185" i="1"/>
  <c r="C4185" i="1"/>
  <c r="B4185" i="1"/>
  <c r="Q4184" i="1"/>
  <c r="N4184" i="1"/>
  <c r="M4184" i="1"/>
  <c r="L4184" i="1"/>
  <c r="G4184" i="1"/>
  <c r="F4184" i="1"/>
  <c r="E4184" i="1"/>
  <c r="D4184" i="1"/>
  <c r="C4184" i="1"/>
  <c r="B4184" i="1"/>
  <c r="Q4183" i="1"/>
  <c r="N4183" i="1"/>
  <c r="M4183" i="1"/>
  <c r="L4183" i="1"/>
  <c r="G4183" i="1"/>
  <c r="F4183" i="1"/>
  <c r="E4183" i="1"/>
  <c r="D4183" i="1"/>
  <c r="C4183" i="1"/>
  <c r="B4183" i="1"/>
  <c r="Q4182" i="1"/>
  <c r="N4182" i="1"/>
  <c r="M4182" i="1"/>
  <c r="L4182" i="1"/>
  <c r="G4182" i="1"/>
  <c r="F4182" i="1"/>
  <c r="E4182" i="1"/>
  <c r="D4182" i="1"/>
  <c r="C4182" i="1"/>
  <c r="B4182" i="1"/>
  <c r="Q4181" i="1"/>
  <c r="N4181" i="1"/>
  <c r="M4181" i="1"/>
  <c r="L4181" i="1"/>
  <c r="G4181" i="1"/>
  <c r="F4181" i="1"/>
  <c r="E4181" i="1"/>
  <c r="D4181" i="1"/>
  <c r="C4181" i="1"/>
  <c r="B4181" i="1"/>
  <c r="Q4180" i="1"/>
  <c r="N4180" i="1"/>
  <c r="M4180" i="1"/>
  <c r="L4180" i="1"/>
  <c r="G4180" i="1"/>
  <c r="F4180" i="1"/>
  <c r="E4180" i="1"/>
  <c r="D4180" i="1"/>
  <c r="C4180" i="1"/>
  <c r="B4180" i="1"/>
  <c r="Q4179" i="1"/>
  <c r="N4179" i="1"/>
  <c r="M4179" i="1"/>
  <c r="L4179" i="1"/>
  <c r="G4179" i="1"/>
  <c r="F4179" i="1"/>
  <c r="E4179" i="1"/>
  <c r="D4179" i="1"/>
  <c r="C4179" i="1"/>
  <c r="B4179" i="1"/>
  <c r="Q4178" i="1"/>
  <c r="N4178" i="1"/>
  <c r="M4178" i="1"/>
  <c r="L4178" i="1"/>
  <c r="G4178" i="1"/>
  <c r="F4178" i="1"/>
  <c r="E4178" i="1"/>
  <c r="D4178" i="1"/>
  <c r="C4178" i="1"/>
  <c r="B4178" i="1"/>
  <c r="Q4177" i="1"/>
  <c r="N4177" i="1"/>
  <c r="M4177" i="1"/>
  <c r="L4177" i="1"/>
  <c r="G4177" i="1"/>
  <c r="F4177" i="1"/>
  <c r="E4177" i="1"/>
  <c r="D4177" i="1"/>
  <c r="C4177" i="1"/>
  <c r="B4177" i="1"/>
  <c r="Q4176" i="1"/>
  <c r="N4176" i="1"/>
  <c r="M4176" i="1"/>
  <c r="L4176" i="1"/>
  <c r="G4176" i="1"/>
  <c r="F4176" i="1"/>
  <c r="E4176" i="1"/>
  <c r="D4176" i="1"/>
  <c r="C4176" i="1"/>
  <c r="B4176" i="1"/>
  <c r="Q4175" i="1"/>
  <c r="N4175" i="1"/>
  <c r="M4175" i="1"/>
  <c r="L4175" i="1"/>
  <c r="G4175" i="1"/>
  <c r="F4175" i="1"/>
  <c r="E4175" i="1"/>
  <c r="D4175" i="1"/>
  <c r="C4175" i="1"/>
  <c r="B4175" i="1"/>
  <c r="Q4174" i="1"/>
  <c r="N4174" i="1"/>
  <c r="M4174" i="1"/>
  <c r="L4174" i="1"/>
  <c r="G4174" i="1"/>
  <c r="F4174" i="1"/>
  <c r="E4174" i="1"/>
  <c r="D4174" i="1"/>
  <c r="C4174" i="1"/>
  <c r="B4174" i="1"/>
  <c r="Q4173" i="1"/>
  <c r="N4173" i="1"/>
  <c r="M4173" i="1"/>
  <c r="L4173" i="1"/>
  <c r="G4173" i="1"/>
  <c r="F4173" i="1"/>
  <c r="E4173" i="1"/>
  <c r="D4173" i="1"/>
  <c r="C4173" i="1"/>
  <c r="B4173" i="1"/>
  <c r="Q4172" i="1"/>
  <c r="N4172" i="1"/>
  <c r="M4172" i="1"/>
  <c r="L4172" i="1"/>
  <c r="G4172" i="1"/>
  <c r="F4172" i="1"/>
  <c r="E4172" i="1"/>
  <c r="D4172" i="1"/>
  <c r="C4172" i="1"/>
  <c r="B4172" i="1"/>
  <c r="Q4171" i="1"/>
  <c r="N4171" i="1"/>
  <c r="M4171" i="1"/>
  <c r="L4171" i="1"/>
  <c r="G4171" i="1"/>
  <c r="F4171" i="1"/>
  <c r="E4171" i="1"/>
  <c r="D4171" i="1"/>
  <c r="C4171" i="1"/>
  <c r="B4171" i="1"/>
  <c r="Q4170" i="1"/>
  <c r="N4170" i="1"/>
  <c r="M4170" i="1"/>
  <c r="L4170" i="1"/>
  <c r="G4170" i="1"/>
  <c r="F4170" i="1"/>
  <c r="E4170" i="1"/>
  <c r="D4170" i="1"/>
  <c r="C4170" i="1"/>
  <c r="B4170" i="1"/>
  <c r="Q4169" i="1"/>
  <c r="N4169" i="1"/>
  <c r="M4169" i="1"/>
  <c r="L4169" i="1"/>
  <c r="G4169" i="1"/>
  <c r="F4169" i="1"/>
  <c r="E4169" i="1"/>
  <c r="D4169" i="1"/>
  <c r="C4169" i="1"/>
  <c r="B4169" i="1"/>
  <c r="Q4168" i="1"/>
  <c r="N4168" i="1"/>
  <c r="M4168" i="1"/>
  <c r="L4168" i="1"/>
  <c r="G4168" i="1"/>
  <c r="F4168" i="1"/>
  <c r="E4168" i="1"/>
  <c r="D4168" i="1"/>
  <c r="C4168" i="1"/>
  <c r="B4168" i="1"/>
  <c r="Q4167" i="1"/>
  <c r="N4167" i="1"/>
  <c r="M4167" i="1"/>
  <c r="L4167" i="1"/>
  <c r="G4167" i="1"/>
  <c r="F4167" i="1"/>
  <c r="E4167" i="1"/>
  <c r="D4167" i="1"/>
  <c r="C4167" i="1"/>
  <c r="B4167" i="1"/>
  <c r="Q4166" i="1"/>
  <c r="N4166" i="1"/>
  <c r="M4166" i="1"/>
  <c r="L4166" i="1"/>
  <c r="G4166" i="1"/>
  <c r="F4166" i="1"/>
  <c r="E4166" i="1"/>
  <c r="D4166" i="1"/>
  <c r="C4166" i="1"/>
  <c r="B4166" i="1"/>
  <c r="Q4165" i="1"/>
  <c r="N4165" i="1"/>
  <c r="M4165" i="1"/>
  <c r="L4165" i="1"/>
  <c r="G4165" i="1"/>
  <c r="F4165" i="1"/>
  <c r="E4165" i="1"/>
  <c r="D4165" i="1"/>
  <c r="C4165" i="1"/>
  <c r="B4165" i="1"/>
  <c r="Q4164" i="1"/>
  <c r="N4164" i="1"/>
  <c r="M4164" i="1"/>
  <c r="L4164" i="1"/>
  <c r="G4164" i="1"/>
  <c r="F4164" i="1"/>
  <c r="E4164" i="1"/>
  <c r="D4164" i="1"/>
  <c r="C4164" i="1"/>
  <c r="B4164" i="1"/>
  <c r="Q4163" i="1"/>
  <c r="N4163" i="1"/>
  <c r="M4163" i="1"/>
  <c r="L4163" i="1"/>
  <c r="G4163" i="1"/>
  <c r="F4163" i="1"/>
  <c r="E4163" i="1"/>
  <c r="D4163" i="1"/>
  <c r="C4163" i="1"/>
  <c r="B4163" i="1"/>
  <c r="Q4162" i="1"/>
  <c r="N4162" i="1"/>
  <c r="M4162" i="1"/>
  <c r="L4162" i="1"/>
  <c r="G4162" i="1"/>
  <c r="F4162" i="1"/>
  <c r="E4162" i="1"/>
  <c r="D4162" i="1"/>
  <c r="C4162" i="1"/>
  <c r="B4162" i="1"/>
  <c r="Q4161" i="1"/>
  <c r="N4161" i="1"/>
  <c r="M4161" i="1"/>
  <c r="L4161" i="1"/>
  <c r="G4161" i="1"/>
  <c r="F4161" i="1"/>
  <c r="E4161" i="1"/>
  <c r="D4161" i="1"/>
  <c r="C4161" i="1"/>
  <c r="B4161" i="1"/>
  <c r="Q4160" i="1"/>
  <c r="N4160" i="1"/>
  <c r="M4160" i="1"/>
  <c r="L4160" i="1"/>
  <c r="G4160" i="1"/>
  <c r="F4160" i="1"/>
  <c r="E4160" i="1"/>
  <c r="D4160" i="1"/>
  <c r="C4160" i="1"/>
  <c r="B4160" i="1"/>
  <c r="Q4159" i="1"/>
  <c r="N4159" i="1"/>
  <c r="M4159" i="1"/>
  <c r="L4159" i="1"/>
  <c r="G4159" i="1"/>
  <c r="F4159" i="1"/>
  <c r="E4159" i="1"/>
  <c r="D4159" i="1"/>
  <c r="C4159" i="1"/>
  <c r="B4159" i="1"/>
  <c r="Q4158" i="1"/>
  <c r="N4158" i="1"/>
  <c r="M4158" i="1"/>
  <c r="L4158" i="1"/>
  <c r="G4158" i="1"/>
  <c r="F4158" i="1"/>
  <c r="E4158" i="1"/>
  <c r="D4158" i="1"/>
  <c r="C4158" i="1"/>
  <c r="B4158" i="1"/>
  <c r="Q4157" i="1"/>
  <c r="N4157" i="1"/>
  <c r="M4157" i="1"/>
  <c r="L4157" i="1"/>
  <c r="G4157" i="1"/>
  <c r="F4157" i="1"/>
  <c r="E4157" i="1"/>
  <c r="D4157" i="1"/>
  <c r="C4157" i="1"/>
  <c r="B4157" i="1"/>
  <c r="Q4156" i="1"/>
  <c r="N4156" i="1"/>
  <c r="M4156" i="1"/>
  <c r="L4156" i="1"/>
  <c r="G4156" i="1"/>
  <c r="F4156" i="1"/>
  <c r="E4156" i="1"/>
  <c r="D4156" i="1"/>
  <c r="C4156" i="1"/>
  <c r="B4156" i="1"/>
  <c r="Q4155" i="1"/>
  <c r="N4155" i="1"/>
  <c r="M4155" i="1"/>
  <c r="L4155" i="1"/>
  <c r="G4155" i="1"/>
  <c r="F4155" i="1"/>
  <c r="E4155" i="1"/>
  <c r="D4155" i="1"/>
  <c r="C4155" i="1"/>
  <c r="B4155" i="1"/>
  <c r="Q4154" i="1"/>
  <c r="N4154" i="1"/>
  <c r="M4154" i="1"/>
  <c r="L4154" i="1"/>
  <c r="G4154" i="1"/>
  <c r="F4154" i="1"/>
  <c r="E4154" i="1"/>
  <c r="D4154" i="1"/>
  <c r="C4154" i="1"/>
  <c r="B4154" i="1"/>
  <c r="Q4153" i="1"/>
  <c r="N4153" i="1"/>
  <c r="M4153" i="1"/>
  <c r="L4153" i="1"/>
  <c r="G4153" i="1"/>
  <c r="F4153" i="1"/>
  <c r="E4153" i="1"/>
  <c r="D4153" i="1"/>
  <c r="C4153" i="1"/>
  <c r="B4153" i="1"/>
  <c r="Q4152" i="1"/>
  <c r="N4152" i="1"/>
  <c r="M4152" i="1"/>
  <c r="L4152" i="1"/>
  <c r="G4152" i="1"/>
  <c r="F4152" i="1"/>
  <c r="E4152" i="1"/>
  <c r="D4152" i="1"/>
  <c r="C4152" i="1"/>
  <c r="B4152" i="1"/>
  <c r="Q4151" i="1"/>
  <c r="N4151" i="1"/>
  <c r="M4151" i="1"/>
  <c r="L4151" i="1"/>
  <c r="G4151" i="1"/>
  <c r="F4151" i="1"/>
  <c r="E4151" i="1"/>
  <c r="D4151" i="1"/>
  <c r="C4151" i="1"/>
  <c r="B4151" i="1"/>
  <c r="Q4150" i="1"/>
  <c r="N4150" i="1"/>
  <c r="M4150" i="1"/>
  <c r="L4150" i="1"/>
  <c r="G4150" i="1"/>
  <c r="F4150" i="1"/>
  <c r="E4150" i="1"/>
  <c r="D4150" i="1"/>
  <c r="C4150" i="1"/>
  <c r="B4150" i="1"/>
  <c r="Q4149" i="1"/>
  <c r="N4149" i="1"/>
  <c r="M4149" i="1"/>
  <c r="L4149" i="1"/>
  <c r="G4149" i="1"/>
  <c r="F4149" i="1"/>
  <c r="E4149" i="1"/>
  <c r="D4149" i="1"/>
  <c r="C4149" i="1"/>
  <c r="B4149" i="1"/>
  <c r="Q4148" i="1"/>
  <c r="N4148" i="1"/>
  <c r="M4148" i="1"/>
  <c r="L4148" i="1"/>
  <c r="G4148" i="1"/>
  <c r="F4148" i="1"/>
  <c r="E4148" i="1"/>
  <c r="D4148" i="1"/>
  <c r="C4148" i="1"/>
  <c r="B4148" i="1"/>
  <c r="Q4147" i="1"/>
  <c r="N4147" i="1"/>
  <c r="M4147" i="1"/>
  <c r="L4147" i="1"/>
  <c r="G4147" i="1"/>
  <c r="F4147" i="1"/>
  <c r="E4147" i="1"/>
  <c r="D4147" i="1"/>
  <c r="C4147" i="1"/>
  <c r="B4147" i="1"/>
  <c r="Q4146" i="1"/>
  <c r="N4146" i="1"/>
  <c r="M4146" i="1"/>
  <c r="L4146" i="1"/>
  <c r="G4146" i="1"/>
  <c r="F4146" i="1"/>
  <c r="E4146" i="1"/>
  <c r="D4146" i="1"/>
  <c r="C4146" i="1"/>
  <c r="B4146" i="1"/>
  <c r="Q4145" i="1"/>
  <c r="N4145" i="1"/>
  <c r="M4145" i="1"/>
  <c r="L4145" i="1"/>
  <c r="G4145" i="1"/>
  <c r="F4145" i="1"/>
  <c r="E4145" i="1"/>
  <c r="D4145" i="1"/>
  <c r="C4145" i="1"/>
  <c r="B4145" i="1"/>
  <c r="Q4144" i="1"/>
  <c r="N4144" i="1"/>
  <c r="M4144" i="1"/>
  <c r="L4144" i="1"/>
  <c r="G4144" i="1"/>
  <c r="F4144" i="1"/>
  <c r="E4144" i="1"/>
  <c r="D4144" i="1"/>
  <c r="C4144" i="1"/>
  <c r="B4144" i="1"/>
  <c r="Q4143" i="1"/>
  <c r="N4143" i="1"/>
  <c r="M4143" i="1"/>
  <c r="L4143" i="1"/>
  <c r="G4143" i="1"/>
  <c r="F4143" i="1"/>
  <c r="E4143" i="1"/>
  <c r="D4143" i="1"/>
  <c r="C4143" i="1"/>
  <c r="B4143" i="1"/>
  <c r="Q4142" i="1"/>
  <c r="N4142" i="1"/>
  <c r="M4142" i="1"/>
  <c r="L4142" i="1"/>
  <c r="G4142" i="1"/>
  <c r="F4142" i="1"/>
  <c r="E4142" i="1"/>
  <c r="D4142" i="1"/>
  <c r="C4142" i="1"/>
  <c r="B4142" i="1"/>
  <c r="Q4141" i="1"/>
  <c r="N4141" i="1"/>
  <c r="M4141" i="1"/>
  <c r="L4141" i="1"/>
  <c r="G4141" i="1"/>
  <c r="F4141" i="1"/>
  <c r="E4141" i="1"/>
  <c r="D4141" i="1"/>
  <c r="C4141" i="1"/>
  <c r="B4141" i="1"/>
  <c r="Q4140" i="1"/>
  <c r="N4140" i="1"/>
  <c r="M4140" i="1"/>
  <c r="L4140" i="1"/>
  <c r="G4140" i="1"/>
  <c r="F4140" i="1"/>
  <c r="E4140" i="1"/>
  <c r="D4140" i="1"/>
  <c r="C4140" i="1"/>
  <c r="B4140" i="1"/>
  <c r="Q4139" i="1"/>
  <c r="N4139" i="1"/>
  <c r="M4139" i="1"/>
  <c r="L4139" i="1"/>
  <c r="G4139" i="1"/>
  <c r="F4139" i="1"/>
  <c r="E4139" i="1"/>
  <c r="D4139" i="1"/>
  <c r="C4139" i="1"/>
  <c r="B4139" i="1"/>
  <c r="Q4138" i="1"/>
  <c r="N4138" i="1"/>
  <c r="M4138" i="1"/>
  <c r="L4138" i="1"/>
  <c r="G4138" i="1"/>
  <c r="F4138" i="1"/>
  <c r="E4138" i="1"/>
  <c r="D4138" i="1"/>
  <c r="C4138" i="1"/>
  <c r="B4138" i="1"/>
  <c r="Q4137" i="1"/>
  <c r="N4137" i="1"/>
  <c r="M4137" i="1"/>
  <c r="L4137" i="1"/>
  <c r="G4137" i="1"/>
  <c r="F4137" i="1"/>
  <c r="E4137" i="1"/>
  <c r="D4137" i="1"/>
  <c r="C4137" i="1"/>
  <c r="B4137" i="1"/>
  <c r="Q4136" i="1"/>
  <c r="N4136" i="1"/>
  <c r="M4136" i="1"/>
  <c r="L4136" i="1"/>
  <c r="G4136" i="1"/>
  <c r="F4136" i="1"/>
  <c r="E4136" i="1"/>
  <c r="D4136" i="1"/>
  <c r="C4136" i="1"/>
  <c r="B4136" i="1"/>
  <c r="Q4135" i="1"/>
  <c r="N4135" i="1"/>
  <c r="M4135" i="1"/>
  <c r="L4135" i="1"/>
  <c r="G4135" i="1"/>
  <c r="F4135" i="1"/>
  <c r="E4135" i="1"/>
  <c r="D4135" i="1"/>
  <c r="C4135" i="1"/>
  <c r="B4135" i="1"/>
  <c r="Q4134" i="1"/>
  <c r="N4134" i="1"/>
  <c r="M4134" i="1"/>
  <c r="L4134" i="1"/>
  <c r="G4134" i="1"/>
  <c r="F4134" i="1"/>
  <c r="E4134" i="1"/>
  <c r="D4134" i="1"/>
  <c r="C4134" i="1"/>
  <c r="B4134" i="1"/>
  <c r="Q4133" i="1"/>
  <c r="N4133" i="1"/>
  <c r="M4133" i="1"/>
  <c r="L4133" i="1"/>
  <c r="G4133" i="1"/>
  <c r="F4133" i="1"/>
  <c r="E4133" i="1"/>
  <c r="D4133" i="1"/>
  <c r="C4133" i="1"/>
  <c r="B4133" i="1"/>
  <c r="Q4132" i="1"/>
  <c r="N4132" i="1"/>
  <c r="M4132" i="1"/>
  <c r="L4132" i="1"/>
  <c r="G4132" i="1"/>
  <c r="F4132" i="1"/>
  <c r="E4132" i="1"/>
  <c r="D4132" i="1"/>
  <c r="C4132" i="1"/>
  <c r="B4132" i="1"/>
  <c r="Q4131" i="1"/>
  <c r="N4131" i="1"/>
  <c r="M4131" i="1"/>
  <c r="L4131" i="1"/>
  <c r="G4131" i="1"/>
  <c r="F4131" i="1"/>
  <c r="E4131" i="1"/>
  <c r="D4131" i="1"/>
  <c r="C4131" i="1"/>
  <c r="B4131" i="1"/>
  <c r="Q4130" i="1"/>
  <c r="N4130" i="1"/>
  <c r="M4130" i="1"/>
  <c r="L4130" i="1"/>
  <c r="G4130" i="1"/>
  <c r="F4130" i="1"/>
  <c r="E4130" i="1"/>
  <c r="D4130" i="1"/>
  <c r="C4130" i="1"/>
  <c r="B4130" i="1"/>
  <c r="Q4129" i="1"/>
  <c r="N4129" i="1"/>
  <c r="M4129" i="1"/>
  <c r="L4129" i="1"/>
  <c r="G4129" i="1"/>
  <c r="F4129" i="1"/>
  <c r="E4129" i="1"/>
  <c r="D4129" i="1"/>
  <c r="C4129" i="1"/>
  <c r="B4129" i="1"/>
  <c r="Q4128" i="1"/>
  <c r="N4128" i="1"/>
  <c r="M4128" i="1"/>
  <c r="L4128" i="1"/>
  <c r="G4128" i="1"/>
  <c r="F4128" i="1"/>
  <c r="E4128" i="1"/>
  <c r="D4128" i="1"/>
  <c r="C4128" i="1"/>
  <c r="B4128" i="1"/>
  <c r="Q4127" i="1"/>
  <c r="N4127" i="1"/>
  <c r="M4127" i="1"/>
  <c r="L4127" i="1"/>
  <c r="G4127" i="1"/>
  <c r="F4127" i="1"/>
  <c r="E4127" i="1"/>
  <c r="D4127" i="1"/>
  <c r="C4127" i="1"/>
  <c r="B4127" i="1"/>
  <c r="Q4126" i="1"/>
  <c r="N4126" i="1"/>
  <c r="M4126" i="1"/>
  <c r="L4126" i="1"/>
  <c r="G4126" i="1"/>
  <c r="F4126" i="1"/>
  <c r="E4126" i="1"/>
  <c r="D4126" i="1"/>
  <c r="C4126" i="1"/>
  <c r="B4126" i="1"/>
  <c r="Q4125" i="1"/>
  <c r="N4125" i="1"/>
  <c r="M4125" i="1"/>
  <c r="L4125" i="1"/>
  <c r="G4125" i="1"/>
  <c r="F4125" i="1"/>
  <c r="E4125" i="1"/>
  <c r="D4125" i="1"/>
  <c r="C4125" i="1"/>
  <c r="B4125" i="1"/>
  <c r="Q4124" i="1"/>
  <c r="N4124" i="1"/>
  <c r="M4124" i="1"/>
  <c r="L4124" i="1"/>
  <c r="G4124" i="1"/>
  <c r="F4124" i="1"/>
  <c r="E4124" i="1"/>
  <c r="D4124" i="1"/>
  <c r="C4124" i="1"/>
  <c r="B4124" i="1"/>
  <c r="Q4123" i="1"/>
  <c r="N4123" i="1"/>
  <c r="M4123" i="1"/>
  <c r="L4123" i="1"/>
  <c r="G4123" i="1"/>
  <c r="F4123" i="1"/>
  <c r="E4123" i="1"/>
  <c r="D4123" i="1"/>
  <c r="C4123" i="1"/>
  <c r="B4123" i="1"/>
  <c r="Q4122" i="1"/>
  <c r="N4122" i="1"/>
  <c r="M4122" i="1"/>
  <c r="L4122" i="1"/>
  <c r="G4122" i="1"/>
  <c r="F4122" i="1"/>
  <c r="E4122" i="1"/>
  <c r="D4122" i="1"/>
  <c r="C4122" i="1"/>
  <c r="B4122" i="1"/>
  <c r="Q4121" i="1"/>
  <c r="N4121" i="1"/>
  <c r="M4121" i="1"/>
  <c r="L4121" i="1"/>
  <c r="G4121" i="1"/>
  <c r="F4121" i="1"/>
  <c r="E4121" i="1"/>
  <c r="D4121" i="1"/>
  <c r="C4121" i="1"/>
  <c r="B4121" i="1"/>
  <c r="Q4120" i="1"/>
  <c r="N4120" i="1"/>
  <c r="M4120" i="1"/>
  <c r="L4120" i="1"/>
  <c r="G4120" i="1"/>
  <c r="F4120" i="1"/>
  <c r="E4120" i="1"/>
  <c r="D4120" i="1"/>
  <c r="C4120" i="1"/>
  <c r="B4120" i="1"/>
  <c r="Q4119" i="1"/>
  <c r="N4119" i="1"/>
  <c r="M4119" i="1"/>
  <c r="L4119" i="1"/>
  <c r="G4119" i="1"/>
  <c r="F4119" i="1"/>
  <c r="E4119" i="1"/>
  <c r="D4119" i="1"/>
  <c r="C4119" i="1"/>
  <c r="B4119" i="1"/>
  <c r="Q4118" i="1"/>
  <c r="N4118" i="1"/>
  <c r="M4118" i="1"/>
  <c r="L4118" i="1"/>
  <c r="G4118" i="1"/>
  <c r="F4118" i="1"/>
  <c r="E4118" i="1"/>
  <c r="D4118" i="1"/>
  <c r="C4118" i="1"/>
  <c r="B4118" i="1"/>
  <c r="Q4117" i="1"/>
  <c r="N4117" i="1"/>
  <c r="M4117" i="1"/>
  <c r="L4117" i="1"/>
  <c r="G4117" i="1"/>
  <c r="F4117" i="1"/>
  <c r="E4117" i="1"/>
  <c r="D4117" i="1"/>
  <c r="C4117" i="1"/>
  <c r="B4117" i="1"/>
  <c r="Q4116" i="1"/>
  <c r="N4116" i="1"/>
  <c r="M4116" i="1"/>
  <c r="L4116" i="1"/>
  <c r="G4116" i="1"/>
  <c r="F4116" i="1"/>
  <c r="E4116" i="1"/>
  <c r="D4116" i="1"/>
  <c r="C4116" i="1"/>
  <c r="B4116" i="1"/>
  <c r="Q4115" i="1"/>
  <c r="N4115" i="1"/>
  <c r="M4115" i="1"/>
  <c r="L4115" i="1"/>
  <c r="G4115" i="1"/>
  <c r="F4115" i="1"/>
  <c r="E4115" i="1"/>
  <c r="D4115" i="1"/>
  <c r="C4115" i="1"/>
  <c r="B4115" i="1"/>
  <c r="Q4114" i="1"/>
  <c r="N4114" i="1"/>
  <c r="M4114" i="1"/>
  <c r="L4114" i="1"/>
  <c r="G4114" i="1"/>
  <c r="F4114" i="1"/>
  <c r="E4114" i="1"/>
  <c r="D4114" i="1"/>
  <c r="C4114" i="1"/>
  <c r="B4114" i="1"/>
  <c r="Q4113" i="1"/>
  <c r="N4113" i="1"/>
  <c r="M4113" i="1"/>
  <c r="L4113" i="1"/>
  <c r="G4113" i="1"/>
  <c r="F4113" i="1"/>
  <c r="E4113" i="1"/>
  <c r="D4113" i="1"/>
  <c r="C4113" i="1"/>
  <c r="B4113" i="1"/>
  <c r="Q4112" i="1"/>
  <c r="N4112" i="1"/>
  <c r="M4112" i="1"/>
  <c r="L4112" i="1"/>
  <c r="G4112" i="1"/>
  <c r="F4112" i="1"/>
  <c r="E4112" i="1"/>
  <c r="D4112" i="1"/>
  <c r="C4112" i="1"/>
  <c r="B4112" i="1"/>
  <c r="Q4111" i="1"/>
  <c r="N4111" i="1"/>
  <c r="M4111" i="1"/>
  <c r="L4111" i="1"/>
  <c r="G4111" i="1"/>
  <c r="F4111" i="1"/>
  <c r="E4111" i="1"/>
  <c r="D4111" i="1"/>
  <c r="C4111" i="1"/>
  <c r="B4111" i="1"/>
  <c r="Q4110" i="1"/>
  <c r="N4110" i="1"/>
  <c r="M4110" i="1"/>
  <c r="L4110" i="1"/>
  <c r="G4110" i="1"/>
  <c r="F4110" i="1"/>
  <c r="E4110" i="1"/>
  <c r="D4110" i="1"/>
  <c r="C4110" i="1"/>
  <c r="B4110" i="1"/>
  <c r="Q4109" i="1"/>
  <c r="N4109" i="1"/>
  <c r="M4109" i="1"/>
  <c r="L4109" i="1"/>
  <c r="G4109" i="1"/>
  <c r="F4109" i="1"/>
  <c r="E4109" i="1"/>
  <c r="D4109" i="1"/>
  <c r="C4109" i="1"/>
  <c r="B4109" i="1"/>
  <c r="Q4108" i="1"/>
  <c r="N4108" i="1"/>
  <c r="M4108" i="1"/>
  <c r="L4108" i="1"/>
  <c r="G4108" i="1"/>
  <c r="F4108" i="1"/>
  <c r="E4108" i="1"/>
  <c r="D4108" i="1"/>
  <c r="C4108" i="1"/>
  <c r="B4108" i="1"/>
  <c r="Q4107" i="1"/>
  <c r="N4107" i="1"/>
  <c r="M4107" i="1"/>
  <c r="L4107" i="1"/>
  <c r="G4107" i="1"/>
  <c r="F4107" i="1"/>
  <c r="E4107" i="1"/>
  <c r="D4107" i="1"/>
  <c r="C4107" i="1"/>
  <c r="B4107" i="1"/>
  <c r="Q4106" i="1"/>
  <c r="N4106" i="1"/>
  <c r="M4106" i="1"/>
  <c r="L4106" i="1"/>
  <c r="G4106" i="1"/>
  <c r="F4106" i="1"/>
  <c r="E4106" i="1"/>
  <c r="D4106" i="1"/>
  <c r="C4106" i="1"/>
  <c r="B4106" i="1"/>
  <c r="Q4105" i="1"/>
  <c r="N4105" i="1"/>
  <c r="M4105" i="1"/>
  <c r="L4105" i="1"/>
  <c r="G4105" i="1"/>
  <c r="F4105" i="1"/>
  <c r="E4105" i="1"/>
  <c r="D4105" i="1"/>
  <c r="C4105" i="1"/>
  <c r="B4105" i="1"/>
  <c r="Q4104" i="1"/>
  <c r="N4104" i="1"/>
  <c r="M4104" i="1"/>
  <c r="L4104" i="1"/>
  <c r="G4104" i="1"/>
  <c r="F4104" i="1"/>
  <c r="E4104" i="1"/>
  <c r="D4104" i="1"/>
  <c r="C4104" i="1"/>
  <c r="B4104" i="1"/>
  <c r="Q4103" i="1"/>
  <c r="N4103" i="1"/>
  <c r="M4103" i="1"/>
  <c r="L4103" i="1"/>
  <c r="G4103" i="1"/>
  <c r="F4103" i="1"/>
  <c r="E4103" i="1"/>
  <c r="D4103" i="1"/>
  <c r="C4103" i="1"/>
  <c r="B4103" i="1"/>
  <c r="Q4102" i="1"/>
  <c r="N4102" i="1"/>
  <c r="M4102" i="1"/>
  <c r="L4102" i="1"/>
  <c r="G4102" i="1"/>
  <c r="F4102" i="1"/>
  <c r="E4102" i="1"/>
  <c r="D4102" i="1"/>
  <c r="C4102" i="1"/>
  <c r="B4102" i="1"/>
  <c r="Q4101" i="1"/>
  <c r="N4101" i="1"/>
  <c r="M4101" i="1"/>
  <c r="L4101" i="1"/>
  <c r="G4101" i="1"/>
  <c r="F4101" i="1"/>
  <c r="E4101" i="1"/>
  <c r="D4101" i="1"/>
  <c r="C4101" i="1"/>
  <c r="B4101" i="1"/>
  <c r="Q4100" i="1"/>
  <c r="N4100" i="1"/>
  <c r="M4100" i="1"/>
  <c r="L4100" i="1"/>
  <c r="G4100" i="1"/>
  <c r="F4100" i="1"/>
  <c r="E4100" i="1"/>
  <c r="D4100" i="1"/>
  <c r="C4100" i="1"/>
  <c r="B4100" i="1"/>
  <c r="Q4099" i="1"/>
  <c r="N4099" i="1"/>
  <c r="M4099" i="1"/>
  <c r="L4099" i="1"/>
  <c r="G4099" i="1"/>
  <c r="F4099" i="1"/>
  <c r="E4099" i="1"/>
  <c r="D4099" i="1"/>
  <c r="C4099" i="1"/>
  <c r="B4099" i="1"/>
  <c r="Q4098" i="1"/>
  <c r="N4098" i="1"/>
  <c r="M4098" i="1"/>
  <c r="L4098" i="1"/>
  <c r="G4098" i="1"/>
  <c r="F4098" i="1"/>
  <c r="E4098" i="1"/>
  <c r="D4098" i="1"/>
  <c r="C4098" i="1"/>
  <c r="B4098" i="1"/>
  <c r="Q4097" i="1"/>
  <c r="N4097" i="1"/>
  <c r="M4097" i="1"/>
  <c r="L4097" i="1"/>
  <c r="G4097" i="1"/>
  <c r="F4097" i="1"/>
  <c r="E4097" i="1"/>
  <c r="D4097" i="1"/>
  <c r="C4097" i="1"/>
  <c r="B4097" i="1"/>
  <c r="Q4096" i="1"/>
  <c r="N4096" i="1"/>
  <c r="M4096" i="1"/>
  <c r="L4096" i="1"/>
  <c r="G4096" i="1"/>
  <c r="F4096" i="1"/>
  <c r="E4096" i="1"/>
  <c r="D4096" i="1"/>
  <c r="C4096" i="1"/>
  <c r="B4096" i="1"/>
  <c r="Q4095" i="1"/>
  <c r="N4095" i="1"/>
  <c r="M4095" i="1"/>
  <c r="L4095" i="1"/>
  <c r="G4095" i="1"/>
  <c r="F4095" i="1"/>
  <c r="E4095" i="1"/>
  <c r="D4095" i="1"/>
  <c r="C4095" i="1"/>
  <c r="B4095" i="1"/>
  <c r="Q4094" i="1"/>
  <c r="N4094" i="1"/>
  <c r="M4094" i="1"/>
  <c r="L4094" i="1"/>
  <c r="G4094" i="1"/>
  <c r="F4094" i="1"/>
  <c r="E4094" i="1"/>
  <c r="D4094" i="1"/>
  <c r="C4094" i="1"/>
  <c r="B4094" i="1"/>
  <c r="Q4093" i="1"/>
  <c r="N4093" i="1"/>
  <c r="M4093" i="1"/>
  <c r="L4093" i="1"/>
  <c r="G4093" i="1"/>
  <c r="F4093" i="1"/>
  <c r="E4093" i="1"/>
  <c r="D4093" i="1"/>
  <c r="C4093" i="1"/>
  <c r="B4093" i="1"/>
  <c r="Q4092" i="1"/>
  <c r="N4092" i="1"/>
  <c r="M4092" i="1"/>
  <c r="L4092" i="1"/>
  <c r="G4092" i="1"/>
  <c r="F4092" i="1"/>
  <c r="E4092" i="1"/>
  <c r="D4092" i="1"/>
  <c r="C4092" i="1"/>
  <c r="B4092" i="1"/>
  <c r="Q4091" i="1"/>
  <c r="N4091" i="1"/>
  <c r="M4091" i="1"/>
  <c r="L4091" i="1"/>
  <c r="G4091" i="1"/>
  <c r="F4091" i="1"/>
  <c r="E4091" i="1"/>
  <c r="D4091" i="1"/>
  <c r="C4091" i="1"/>
  <c r="B4091" i="1"/>
  <c r="Q4090" i="1"/>
  <c r="N4090" i="1"/>
  <c r="M4090" i="1"/>
  <c r="L4090" i="1"/>
  <c r="G4090" i="1"/>
  <c r="F4090" i="1"/>
  <c r="E4090" i="1"/>
  <c r="D4090" i="1"/>
  <c r="C4090" i="1"/>
  <c r="B4090" i="1"/>
  <c r="Q4089" i="1"/>
  <c r="N4089" i="1"/>
  <c r="M4089" i="1"/>
  <c r="L4089" i="1"/>
  <c r="G4089" i="1"/>
  <c r="F4089" i="1"/>
  <c r="E4089" i="1"/>
  <c r="D4089" i="1"/>
  <c r="C4089" i="1"/>
  <c r="B4089" i="1"/>
  <c r="Q4088" i="1"/>
  <c r="N4088" i="1"/>
  <c r="M4088" i="1"/>
  <c r="L4088" i="1"/>
  <c r="G4088" i="1"/>
  <c r="F4088" i="1"/>
  <c r="E4088" i="1"/>
  <c r="D4088" i="1"/>
  <c r="C4088" i="1"/>
  <c r="B4088" i="1"/>
  <c r="Q4087" i="1"/>
  <c r="N4087" i="1"/>
  <c r="M4087" i="1"/>
  <c r="L4087" i="1"/>
  <c r="G4087" i="1"/>
  <c r="F4087" i="1"/>
  <c r="E4087" i="1"/>
  <c r="D4087" i="1"/>
  <c r="C4087" i="1"/>
  <c r="B4087" i="1"/>
  <c r="Q4086" i="1"/>
  <c r="N4086" i="1"/>
  <c r="M4086" i="1"/>
  <c r="L4086" i="1"/>
  <c r="G4086" i="1"/>
  <c r="F4086" i="1"/>
  <c r="E4086" i="1"/>
  <c r="D4086" i="1"/>
  <c r="C4086" i="1"/>
  <c r="B4086" i="1"/>
  <c r="Q4085" i="1"/>
  <c r="N4085" i="1"/>
  <c r="M4085" i="1"/>
  <c r="L4085" i="1"/>
  <c r="G4085" i="1"/>
  <c r="F4085" i="1"/>
  <c r="E4085" i="1"/>
  <c r="D4085" i="1"/>
  <c r="C4085" i="1"/>
  <c r="B4085" i="1"/>
  <c r="Q4084" i="1"/>
  <c r="N4084" i="1"/>
  <c r="M4084" i="1"/>
  <c r="L4084" i="1"/>
  <c r="G4084" i="1"/>
  <c r="F4084" i="1"/>
  <c r="E4084" i="1"/>
  <c r="D4084" i="1"/>
  <c r="C4084" i="1"/>
  <c r="B4084" i="1"/>
  <c r="Q4083" i="1"/>
  <c r="N4083" i="1"/>
  <c r="M4083" i="1"/>
  <c r="L4083" i="1"/>
  <c r="G4083" i="1"/>
  <c r="F4083" i="1"/>
  <c r="E4083" i="1"/>
  <c r="D4083" i="1"/>
  <c r="C4083" i="1"/>
  <c r="B4083" i="1"/>
  <c r="Q4082" i="1"/>
  <c r="N4082" i="1"/>
  <c r="M4082" i="1"/>
  <c r="L4082" i="1"/>
  <c r="G4082" i="1"/>
  <c r="F4082" i="1"/>
  <c r="E4082" i="1"/>
  <c r="D4082" i="1"/>
  <c r="C4082" i="1"/>
  <c r="B4082" i="1"/>
  <c r="Q4081" i="1"/>
  <c r="N4081" i="1"/>
  <c r="M4081" i="1"/>
  <c r="L4081" i="1"/>
  <c r="G4081" i="1"/>
  <c r="F4081" i="1"/>
  <c r="E4081" i="1"/>
  <c r="D4081" i="1"/>
  <c r="C4081" i="1"/>
  <c r="B4081" i="1"/>
  <c r="Q4080" i="1"/>
  <c r="N4080" i="1"/>
  <c r="M4080" i="1"/>
  <c r="L4080" i="1"/>
  <c r="G4080" i="1"/>
  <c r="F4080" i="1"/>
  <c r="E4080" i="1"/>
  <c r="D4080" i="1"/>
  <c r="C4080" i="1"/>
  <c r="B4080" i="1"/>
  <c r="Q4079" i="1"/>
  <c r="N4079" i="1"/>
  <c r="M4079" i="1"/>
  <c r="L4079" i="1"/>
  <c r="G4079" i="1"/>
  <c r="F4079" i="1"/>
  <c r="E4079" i="1"/>
  <c r="D4079" i="1"/>
  <c r="C4079" i="1"/>
  <c r="B4079" i="1"/>
  <c r="Q4078" i="1"/>
  <c r="N4078" i="1"/>
  <c r="M4078" i="1"/>
  <c r="L4078" i="1"/>
  <c r="G4078" i="1"/>
  <c r="F4078" i="1"/>
  <c r="E4078" i="1"/>
  <c r="D4078" i="1"/>
  <c r="C4078" i="1"/>
  <c r="B4078" i="1"/>
  <c r="Q4077" i="1"/>
  <c r="N4077" i="1"/>
  <c r="M4077" i="1"/>
  <c r="L4077" i="1"/>
  <c r="G4077" i="1"/>
  <c r="F4077" i="1"/>
  <c r="E4077" i="1"/>
  <c r="D4077" i="1"/>
  <c r="C4077" i="1"/>
  <c r="B4077" i="1"/>
  <c r="Q4076" i="1"/>
  <c r="N4076" i="1"/>
  <c r="M4076" i="1"/>
  <c r="L4076" i="1"/>
  <c r="G4076" i="1"/>
  <c r="F4076" i="1"/>
  <c r="E4076" i="1"/>
  <c r="D4076" i="1"/>
  <c r="C4076" i="1"/>
  <c r="B4076" i="1"/>
  <c r="Q4075" i="1"/>
  <c r="N4075" i="1"/>
  <c r="M4075" i="1"/>
  <c r="L4075" i="1"/>
  <c r="G4075" i="1"/>
  <c r="F4075" i="1"/>
  <c r="E4075" i="1"/>
  <c r="D4075" i="1"/>
  <c r="C4075" i="1"/>
  <c r="B4075" i="1"/>
  <c r="Q4074" i="1"/>
  <c r="N4074" i="1"/>
  <c r="M4074" i="1"/>
  <c r="L4074" i="1"/>
  <c r="G4074" i="1"/>
  <c r="F4074" i="1"/>
  <c r="E4074" i="1"/>
  <c r="D4074" i="1"/>
  <c r="C4074" i="1"/>
  <c r="B4074" i="1"/>
  <c r="Q4073" i="1"/>
  <c r="N4073" i="1"/>
  <c r="M4073" i="1"/>
  <c r="L4073" i="1"/>
  <c r="G4073" i="1"/>
  <c r="F4073" i="1"/>
  <c r="E4073" i="1"/>
  <c r="D4073" i="1"/>
  <c r="C4073" i="1"/>
  <c r="B4073" i="1"/>
  <c r="Q4072" i="1"/>
  <c r="N4072" i="1"/>
  <c r="M4072" i="1"/>
  <c r="L4072" i="1"/>
  <c r="G4072" i="1"/>
  <c r="F4072" i="1"/>
  <c r="E4072" i="1"/>
  <c r="D4072" i="1"/>
  <c r="C4072" i="1"/>
  <c r="B4072" i="1"/>
  <c r="Q4071" i="1"/>
  <c r="N4071" i="1"/>
  <c r="M4071" i="1"/>
  <c r="L4071" i="1"/>
  <c r="G4071" i="1"/>
  <c r="F4071" i="1"/>
  <c r="E4071" i="1"/>
  <c r="D4071" i="1"/>
  <c r="C4071" i="1"/>
  <c r="B4071" i="1"/>
  <c r="Q4070" i="1"/>
  <c r="N4070" i="1"/>
  <c r="M4070" i="1"/>
  <c r="L4070" i="1"/>
  <c r="G4070" i="1"/>
  <c r="F4070" i="1"/>
  <c r="E4070" i="1"/>
  <c r="D4070" i="1"/>
  <c r="C4070" i="1"/>
  <c r="B4070" i="1"/>
  <c r="Q4069" i="1"/>
  <c r="N4069" i="1"/>
  <c r="M4069" i="1"/>
  <c r="L4069" i="1"/>
  <c r="G4069" i="1"/>
  <c r="F4069" i="1"/>
  <c r="E4069" i="1"/>
  <c r="D4069" i="1"/>
  <c r="C4069" i="1"/>
  <c r="B4069" i="1"/>
  <c r="Q4068" i="1"/>
  <c r="N4068" i="1"/>
  <c r="M4068" i="1"/>
  <c r="L4068" i="1"/>
  <c r="G4068" i="1"/>
  <c r="F4068" i="1"/>
  <c r="E4068" i="1"/>
  <c r="D4068" i="1"/>
  <c r="C4068" i="1"/>
  <c r="B4068" i="1"/>
  <c r="Q4067" i="1"/>
  <c r="N4067" i="1"/>
  <c r="M4067" i="1"/>
  <c r="L4067" i="1"/>
  <c r="G4067" i="1"/>
  <c r="F4067" i="1"/>
  <c r="E4067" i="1"/>
  <c r="D4067" i="1"/>
  <c r="C4067" i="1"/>
  <c r="B4067" i="1"/>
  <c r="Q4066" i="1"/>
  <c r="N4066" i="1"/>
  <c r="M4066" i="1"/>
  <c r="L4066" i="1"/>
  <c r="G4066" i="1"/>
  <c r="F4066" i="1"/>
  <c r="E4066" i="1"/>
  <c r="D4066" i="1"/>
  <c r="C4066" i="1"/>
  <c r="B4066" i="1"/>
  <c r="Q4065" i="1"/>
  <c r="N4065" i="1"/>
  <c r="M4065" i="1"/>
  <c r="L4065" i="1"/>
  <c r="G4065" i="1"/>
  <c r="F4065" i="1"/>
  <c r="E4065" i="1"/>
  <c r="D4065" i="1"/>
  <c r="C4065" i="1"/>
  <c r="B4065" i="1"/>
  <c r="Q4064" i="1"/>
  <c r="N4064" i="1"/>
  <c r="M4064" i="1"/>
  <c r="L4064" i="1"/>
  <c r="G4064" i="1"/>
  <c r="F4064" i="1"/>
  <c r="E4064" i="1"/>
  <c r="D4064" i="1"/>
  <c r="C4064" i="1"/>
  <c r="B4064" i="1"/>
  <c r="Q4063" i="1"/>
  <c r="N4063" i="1"/>
  <c r="M4063" i="1"/>
  <c r="L4063" i="1"/>
  <c r="G4063" i="1"/>
  <c r="F4063" i="1"/>
  <c r="E4063" i="1"/>
  <c r="D4063" i="1"/>
  <c r="C4063" i="1"/>
  <c r="B4063" i="1"/>
  <c r="Q4062" i="1"/>
  <c r="N4062" i="1"/>
  <c r="M4062" i="1"/>
  <c r="L4062" i="1"/>
  <c r="G4062" i="1"/>
  <c r="F4062" i="1"/>
  <c r="E4062" i="1"/>
  <c r="D4062" i="1"/>
  <c r="C4062" i="1"/>
  <c r="B4062" i="1"/>
  <c r="Q4061" i="1"/>
  <c r="N4061" i="1"/>
  <c r="M4061" i="1"/>
  <c r="L4061" i="1"/>
  <c r="G4061" i="1"/>
  <c r="F4061" i="1"/>
  <c r="E4061" i="1"/>
  <c r="D4061" i="1"/>
  <c r="C4061" i="1"/>
  <c r="B4061" i="1"/>
  <c r="Q4060" i="1"/>
  <c r="N4060" i="1"/>
  <c r="M4060" i="1"/>
  <c r="L4060" i="1"/>
  <c r="G4060" i="1"/>
  <c r="F4060" i="1"/>
  <c r="E4060" i="1"/>
  <c r="D4060" i="1"/>
  <c r="C4060" i="1"/>
  <c r="B4060" i="1"/>
  <c r="Q4059" i="1"/>
  <c r="N4059" i="1"/>
  <c r="M4059" i="1"/>
  <c r="L4059" i="1"/>
  <c r="G4059" i="1"/>
  <c r="F4059" i="1"/>
  <c r="E4059" i="1"/>
  <c r="D4059" i="1"/>
  <c r="C4059" i="1"/>
  <c r="B4059" i="1"/>
  <c r="Q4058" i="1"/>
  <c r="N4058" i="1"/>
  <c r="M4058" i="1"/>
  <c r="L4058" i="1"/>
  <c r="G4058" i="1"/>
  <c r="F4058" i="1"/>
  <c r="E4058" i="1"/>
  <c r="D4058" i="1"/>
  <c r="C4058" i="1"/>
  <c r="B4058" i="1"/>
  <c r="Q4057" i="1"/>
  <c r="N4057" i="1"/>
  <c r="M4057" i="1"/>
  <c r="L4057" i="1"/>
  <c r="G4057" i="1"/>
  <c r="F4057" i="1"/>
  <c r="E4057" i="1"/>
  <c r="D4057" i="1"/>
  <c r="C4057" i="1"/>
  <c r="B4057" i="1"/>
  <c r="Q4056" i="1"/>
  <c r="N4056" i="1"/>
  <c r="M4056" i="1"/>
  <c r="L4056" i="1"/>
  <c r="G4056" i="1"/>
  <c r="F4056" i="1"/>
  <c r="E4056" i="1"/>
  <c r="D4056" i="1"/>
  <c r="C4056" i="1"/>
  <c r="B4056" i="1"/>
  <c r="Q4055" i="1"/>
  <c r="N4055" i="1"/>
  <c r="M4055" i="1"/>
  <c r="L4055" i="1"/>
  <c r="G4055" i="1"/>
  <c r="F4055" i="1"/>
  <c r="E4055" i="1"/>
  <c r="D4055" i="1"/>
  <c r="C4055" i="1"/>
  <c r="B4055" i="1"/>
  <c r="Q4054" i="1"/>
  <c r="N4054" i="1"/>
  <c r="M4054" i="1"/>
  <c r="L4054" i="1"/>
  <c r="G4054" i="1"/>
  <c r="F4054" i="1"/>
  <c r="E4054" i="1"/>
  <c r="D4054" i="1"/>
  <c r="C4054" i="1"/>
  <c r="B4054" i="1"/>
  <c r="Q4053" i="1"/>
  <c r="N4053" i="1"/>
  <c r="M4053" i="1"/>
  <c r="L4053" i="1"/>
  <c r="G4053" i="1"/>
  <c r="F4053" i="1"/>
  <c r="E4053" i="1"/>
  <c r="D4053" i="1"/>
  <c r="C4053" i="1"/>
  <c r="B4053" i="1"/>
  <c r="Q4052" i="1"/>
  <c r="N4052" i="1"/>
  <c r="M4052" i="1"/>
  <c r="L4052" i="1"/>
  <c r="G4052" i="1"/>
  <c r="F4052" i="1"/>
  <c r="E4052" i="1"/>
  <c r="D4052" i="1"/>
  <c r="C4052" i="1"/>
  <c r="B4052" i="1"/>
  <c r="Q4051" i="1"/>
  <c r="N4051" i="1"/>
  <c r="M4051" i="1"/>
  <c r="L4051" i="1"/>
  <c r="G4051" i="1"/>
  <c r="F4051" i="1"/>
  <c r="E4051" i="1"/>
  <c r="D4051" i="1"/>
  <c r="C4051" i="1"/>
  <c r="B4051" i="1"/>
  <c r="Q4050" i="1"/>
  <c r="N4050" i="1"/>
  <c r="M4050" i="1"/>
  <c r="L4050" i="1"/>
  <c r="G4050" i="1"/>
  <c r="F4050" i="1"/>
  <c r="E4050" i="1"/>
  <c r="D4050" i="1"/>
  <c r="C4050" i="1"/>
  <c r="B4050" i="1"/>
  <c r="Q4049" i="1"/>
  <c r="N4049" i="1"/>
  <c r="M4049" i="1"/>
  <c r="L4049" i="1"/>
  <c r="G4049" i="1"/>
  <c r="F4049" i="1"/>
  <c r="E4049" i="1"/>
  <c r="D4049" i="1"/>
  <c r="C4049" i="1"/>
  <c r="B4049" i="1"/>
  <c r="Q4048" i="1"/>
  <c r="N4048" i="1"/>
  <c r="M4048" i="1"/>
  <c r="L4048" i="1"/>
  <c r="G4048" i="1"/>
  <c r="F4048" i="1"/>
  <c r="E4048" i="1"/>
  <c r="D4048" i="1"/>
  <c r="C4048" i="1"/>
  <c r="B4048" i="1"/>
  <c r="Q4047" i="1"/>
  <c r="N4047" i="1"/>
  <c r="M4047" i="1"/>
  <c r="L4047" i="1"/>
  <c r="G4047" i="1"/>
  <c r="F4047" i="1"/>
  <c r="E4047" i="1"/>
  <c r="D4047" i="1"/>
  <c r="C4047" i="1"/>
  <c r="B4047" i="1"/>
  <c r="Q4046" i="1"/>
  <c r="N4046" i="1"/>
  <c r="M4046" i="1"/>
  <c r="L4046" i="1"/>
  <c r="G4046" i="1"/>
  <c r="F4046" i="1"/>
  <c r="E4046" i="1"/>
  <c r="D4046" i="1"/>
  <c r="C4046" i="1"/>
  <c r="B4046" i="1"/>
  <c r="Q4045" i="1"/>
  <c r="N4045" i="1"/>
  <c r="M4045" i="1"/>
  <c r="L4045" i="1"/>
  <c r="G4045" i="1"/>
  <c r="F4045" i="1"/>
  <c r="E4045" i="1"/>
  <c r="D4045" i="1"/>
  <c r="C4045" i="1"/>
  <c r="B4045" i="1"/>
  <c r="Q4044" i="1"/>
  <c r="N4044" i="1"/>
  <c r="M4044" i="1"/>
  <c r="L4044" i="1"/>
  <c r="G4044" i="1"/>
  <c r="F4044" i="1"/>
  <c r="E4044" i="1"/>
  <c r="D4044" i="1"/>
  <c r="C4044" i="1"/>
  <c r="B4044" i="1"/>
  <c r="Q4043" i="1"/>
  <c r="N4043" i="1"/>
  <c r="M4043" i="1"/>
  <c r="L4043" i="1"/>
  <c r="G4043" i="1"/>
  <c r="F4043" i="1"/>
  <c r="E4043" i="1"/>
  <c r="D4043" i="1"/>
  <c r="C4043" i="1"/>
  <c r="B4043" i="1"/>
  <c r="Q4042" i="1"/>
  <c r="N4042" i="1"/>
  <c r="M4042" i="1"/>
  <c r="L4042" i="1"/>
  <c r="G4042" i="1"/>
  <c r="F4042" i="1"/>
  <c r="E4042" i="1"/>
  <c r="D4042" i="1"/>
  <c r="C4042" i="1"/>
  <c r="B4042" i="1"/>
  <c r="Q4041" i="1"/>
  <c r="N4041" i="1"/>
  <c r="M4041" i="1"/>
  <c r="L4041" i="1"/>
  <c r="G4041" i="1"/>
  <c r="F4041" i="1"/>
  <c r="E4041" i="1"/>
  <c r="D4041" i="1"/>
  <c r="C4041" i="1"/>
  <c r="B4041" i="1"/>
  <c r="Q4040" i="1"/>
  <c r="N4040" i="1"/>
  <c r="M4040" i="1"/>
  <c r="L4040" i="1"/>
  <c r="G4040" i="1"/>
  <c r="F4040" i="1"/>
  <c r="E4040" i="1"/>
  <c r="D4040" i="1"/>
  <c r="C4040" i="1"/>
  <c r="B4040" i="1"/>
  <c r="Q4039" i="1"/>
  <c r="N4039" i="1"/>
  <c r="M4039" i="1"/>
  <c r="L4039" i="1"/>
  <c r="G4039" i="1"/>
  <c r="F4039" i="1"/>
  <c r="E4039" i="1"/>
  <c r="D4039" i="1"/>
  <c r="C4039" i="1"/>
  <c r="B4039" i="1"/>
  <c r="Q4038" i="1"/>
  <c r="N4038" i="1"/>
  <c r="M4038" i="1"/>
  <c r="L4038" i="1"/>
  <c r="G4038" i="1"/>
  <c r="F4038" i="1"/>
  <c r="E4038" i="1"/>
  <c r="D4038" i="1"/>
  <c r="C4038" i="1"/>
  <c r="B4038" i="1"/>
  <c r="Q4037" i="1"/>
  <c r="N4037" i="1"/>
  <c r="M4037" i="1"/>
  <c r="L4037" i="1"/>
  <c r="G4037" i="1"/>
  <c r="F4037" i="1"/>
  <c r="E4037" i="1"/>
  <c r="D4037" i="1"/>
  <c r="C4037" i="1"/>
  <c r="B4037" i="1"/>
  <c r="Q4036" i="1"/>
  <c r="N4036" i="1"/>
  <c r="M4036" i="1"/>
  <c r="L4036" i="1"/>
  <c r="G4036" i="1"/>
  <c r="F4036" i="1"/>
  <c r="E4036" i="1"/>
  <c r="D4036" i="1"/>
  <c r="C4036" i="1"/>
  <c r="B4036" i="1"/>
  <c r="Q4035" i="1"/>
  <c r="N4035" i="1"/>
  <c r="M4035" i="1"/>
  <c r="L4035" i="1"/>
  <c r="G4035" i="1"/>
  <c r="F4035" i="1"/>
  <c r="E4035" i="1"/>
  <c r="D4035" i="1"/>
  <c r="C4035" i="1"/>
  <c r="B4035" i="1"/>
  <c r="Q4034" i="1"/>
  <c r="N4034" i="1"/>
  <c r="M4034" i="1"/>
  <c r="L4034" i="1"/>
  <c r="G4034" i="1"/>
  <c r="F4034" i="1"/>
  <c r="E4034" i="1"/>
  <c r="D4034" i="1"/>
  <c r="C4034" i="1"/>
  <c r="B4034" i="1"/>
  <c r="Q4033" i="1"/>
  <c r="N4033" i="1"/>
  <c r="M4033" i="1"/>
  <c r="L4033" i="1"/>
  <c r="G4033" i="1"/>
  <c r="F4033" i="1"/>
  <c r="E4033" i="1"/>
  <c r="D4033" i="1"/>
  <c r="C4033" i="1"/>
  <c r="B4033" i="1"/>
  <c r="Q4032" i="1"/>
  <c r="N4032" i="1"/>
  <c r="M4032" i="1"/>
  <c r="L4032" i="1"/>
  <c r="G4032" i="1"/>
  <c r="F4032" i="1"/>
  <c r="E4032" i="1"/>
  <c r="D4032" i="1"/>
  <c r="C4032" i="1"/>
  <c r="B4032" i="1"/>
  <c r="Q4031" i="1"/>
  <c r="N4031" i="1"/>
  <c r="M4031" i="1"/>
  <c r="L4031" i="1"/>
  <c r="G4031" i="1"/>
  <c r="F4031" i="1"/>
  <c r="E4031" i="1"/>
  <c r="D4031" i="1"/>
  <c r="C4031" i="1"/>
  <c r="B4031" i="1"/>
  <c r="Q4030" i="1"/>
  <c r="N4030" i="1"/>
  <c r="M4030" i="1"/>
  <c r="L4030" i="1"/>
  <c r="G4030" i="1"/>
  <c r="F4030" i="1"/>
  <c r="E4030" i="1"/>
  <c r="D4030" i="1"/>
  <c r="C4030" i="1"/>
  <c r="B4030" i="1"/>
  <c r="Q4029" i="1"/>
  <c r="N4029" i="1"/>
  <c r="M4029" i="1"/>
  <c r="L4029" i="1"/>
  <c r="G4029" i="1"/>
  <c r="F4029" i="1"/>
  <c r="E4029" i="1"/>
  <c r="D4029" i="1"/>
  <c r="C4029" i="1"/>
  <c r="B4029" i="1"/>
  <c r="Q4028" i="1"/>
  <c r="N4028" i="1"/>
  <c r="M4028" i="1"/>
  <c r="L4028" i="1"/>
  <c r="G4028" i="1"/>
  <c r="F4028" i="1"/>
  <c r="E4028" i="1"/>
  <c r="D4028" i="1"/>
  <c r="C4028" i="1"/>
  <c r="B4028" i="1"/>
  <c r="Q4027" i="1"/>
  <c r="N4027" i="1"/>
  <c r="M4027" i="1"/>
  <c r="L4027" i="1"/>
  <c r="G4027" i="1"/>
  <c r="F4027" i="1"/>
  <c r="E4027" i="1"/>
  <c r="D4027" i="1"/>
  <c r="C4027" i="1"/>
  <c r="B4027" i="1"/>
  <c r="Q4026" i="1"/>
  <c r="N4026" i="1"/>
  <c r="M4026" i="1"/>
  <c r="L4026" i="1"/>
  <c r="G4026" i="1"/>
  <c r="F4026" i="1"/>
  <c r="E4026" i="1"/>
  <c r="D4026" i="1"/>
  <c r="C4026" i="1"/>
  <c r="B4026" i="1"/>
  <c r="Q4025" i="1"/>
  <c r="N4025" i="1"/>
  <c r="M4025" i="1"/>
  <c r="L4025" i="1"/>
  <c r="G4025" i="1"/>
  <c r="F4025" i="1"/>
  <c r="E4025" i="1"/>
  <c r="D4025" i="1"/>
  <c r="C4025" i="1"/>
  <c r="B4025" i="1"/>
  <c r="Q4024" i="1"/>
  <c r="N4024" i="1"/>
  <c r="M4024" i="1"/>
  <c r="L4024" i="1"/>
  <c r="G4024" i="1"/>
  <c r="F4024" i="1"/>
  <c r="E4024" i="1"/>
  <c r="D4024" i="1"/>
  <c r="C4024" i="1"/>
  <c r="B4024" i="1"/>
  <c r="Q4023" i="1"/>
  <c r="N4023" i="1"/>
  <c r="M4023" i="1"/>
  <c r="L4023" i="1"/>
  <c r="G4023" i="1"/>
  <c r="F4023" i="1"/>
  <c r="E4023" i="1"/>
  <c r="D4023" i="1"/>
  <c r="C4023" i="1"/>
  <c r="B4023" i="1"/>
  <c r="Q4022" i="1"/>
  <c r="N4022" i="1"/>
  <c r="M4022" i="1"/>
  <c r="L4022" i="1"/>
  <c r="G4022" i="1"/>
  <c r="F4022" i="1"/>
  <c r="E4022" i="1"/>
  <c r="D4022" i="1"/>
  <c r="C4022" i="1"/>
  <c r="B4022" i="1"/>
  <c r="Q4021" i="1"/>
  <c r="N4021" i="1"/>
  <c r="M4021" i="1"/>
  <c r="L4021" i="1"/>
  <c r="G4021" i="1"/>
  <c r="F4021" i="1"/>
  <c r="E4021" i="1"/>
  <c r="D4021" i="1"/>
  <c r="C4021" i="1"/>
  <c r="B4021" i="1"/>
  <c r="Q4020" i="1"/>
  <c r="N4020" i="1"/>
  <c r="M4020" i="1"/>
  <c r="L4020" i="1"/>
  <c r="G4020" i="1"/>
  <c r="F4020" i="1"/>
  <c r="E4020" i="1"/>
  <c r="D4020" i="1"/>
  <c r="C4020" i="1"/>
  <c r="B4020" i="1"/>
  <c r="Q4019" i="1"/>
  <c r="N4019" i="1"/>
  <c r="M4019" i="1"/>
  <c r="L4019" i="1"/>
  <c r="G4019" i="1"/>
  <c r="F4019" i="1"/>
  <c r="E4019" i="1"/>
  <c r="D4019" i="1"/>
  <c r="C4019" i="1"/>
  <c r="B4019" i="1"/>
  <c r="Q4018" i="1"/>
  <c r="N4018" i="1"/>
  <c r="M4018" i="1"/>
  <c r="L4018" i="1"/>
  <c r="G4018" i="1"/>
  <c r="F4018" i="1"/>
  <c r="E4018" i="1"/>
  <c r="D4018" i="1"/>
  <c r="C4018" i="1"/>
  <c r="B4018" i="1"/>
  <c r="Q4017" i="1"/>
  <c r="N4017" i="1"/>
  <c r="M4017" i="1"/>
  <c r="L4017" i="1"/>
  <c r="G4017" i="1"/>
  <c r="F4017" i="1"/>
  <c r="E4017" i="1"/>
  <c r="D4017" i="1"/>
  <c r="C4017" i="1"/>
  <c r="B4017" i="1"/>
  <c r="Q4016" i="1"/>
  <c r="N4016" i="1"/>
  <c r="M4016" i="1"/>
  <c r="L4016" i="1"/>
  <c r="G4016" i="1"/>
  <c r="F4016" i="1"/>
  <c r="E4016" i="1"/>
  <c r="D4016" i="1"/>
  <c r="C4016" i="1"/>
  <c r="B4016" i="1"/>
  <c r="Q4015" i="1"/>
  <c r="N4015" i="1"/>
  <c r="M4015" i="1"/>
  <c r="L4015" i="1"/>
  <c r="G4015" i="1"/>
  <c r="F4015" i="1"/>
  <c r="E4015" i="1"/>
  <c r="D4015" i="1"/>
  <c r="C4015" i="1"/>
  <c r="B4015" i="1"/>
  <c r="Q4014" i="1"/>
  <c r="N4014" i="1"/>
  <c r="M4014" i="1"/>
  <c r="L4014" i="1"/>
  <c r="G4014" i="1"/>
  <c r="F4014" i="1"/>
  <c r="E4014" i="1"/>
  <c r="D4014" i="1"/>
  <c r="C4014" i="1"/>
  <c r="B4014" i="1"/>
  <c r="Q4013" i="1"/>
  <c r="N4013" i="1"/>
  <c r="M4013" i="1"/>
  <c r="L4013" i="1"/>
  <c r="G4013" i="1"/>
  <c r="F4013" i="1"/>
  <c r="E4013" i="1"/>
  <c r="D4013" i="1"/>
  <c r="C4013" i="1"/>
  <c r="B4013" i="1"/>
  <c r="Q4012" i="1"/>
  <c r="N4012" i="1"/>
  <c r="M4012" i="1"/>
  <c r="L4012" i="1"/>
  <c r="G4012" i="1"/>
  <c r="F4012" i="1"/>
  <c r="E4012" i="1"/>
  <c r="D4012" i="1"/>
  <c r="C4012" i="1"/>
  <c r="B4012" i="1"/>
  <c r="Q4011" i="1"/>
  <c r="N4011" i="1"/>
  <c r="M4011" i="1"/>
  <c r="L4011" i="1"/>
  <c r="G4011" i="1"/>
  <c r="F4011" i="1"/>
  <c r="E4011" i="1"/>
  <c r="D4011" i="1"/>
  <c r="C4011" i="1"/>
  <c r="B4011" i="1"/>
  <c r="Q4010" i="1"/>
  <c r="N4010" i="1"/>
  <c r="M4010" i="1"/>
  <c r="L4010" i="1"/>
  <c r="G4010" i="1"/>
  <c r="F4010" i="1"/>
  <c r="E4010" i="1"/>
  <c r="D4010" i="1"/>
  <c r="C4010" i="1"/>
  <c r="B4010" i="1"/>
  <c r="Q4009" i="1"/>
  <c r="N4009" i="1"/>
  <c r="M4009" i="1"/>
  <c r="L4009" i="1"/>
  <c r="G4009" i="1"/>
  <c r="F4009" i="1"/>
  <c r="E4009" i="1"/>
  <c r="D4009" i="1"/>
  <c r="C4009" i="1"/>
  <c r="B4009" i="1"/>
  <c r="Q4008" i="1"/>
  <c r="N4008" i="1"/>
  <c r="M4008" i="1"/>
  <c r="L4008" i="1"/>
  <c r="G4008" i="1"/>
  <c r="F4008" i="1"/>
  <c r="E4008" i="1"/>
  <c r="D4008" i="1"/>
  <c r="C4008" i="1"/>
  <c r="B4008" i="1"/>
  <c r="Q4007" i="1"/>
  <c r="N4007" i="1"/>
  <c r="M4007" i="1"/>
  <c r="L4007" i="1"/>
  <c r="G4007" i="1"/>
  <c r="F4007" i="1"/>
  <c r="E4007" i="1"/>
  <c r="D4007" i="1"/>
  <c r="C4007" i="1"/>
  <c r="B4007" i="1"/>
  <c r="Q4006" i="1"/>
  <c r="N4006" i="1"/>
  <c r="M4006" i="1"/>
  <c r="L4006" i="1"/>
  <c r="G4006" i="1"/>
  <c r="F4006" i="1"/>
  <c r="E4006" i="1"/>
  <c r="D4006" i="1"/>
  <c r="C4006" i="1"/>
  <c r="B4006" i="1"/>
  <c r="Q4005" i="1"/>
  <c r="N4005" i="1"/>
  <c r="M4005" i="1"/>
  <c r="L4005" i="1"/>
  <c r="G4005" i="1"/>
  <c r="F4005" i="1"/>
  <c r="E4005" i="1"/>
  <c r="D4005" i="1"/>
  <c r="C4005" i="1"/>
  <c r="B4005" i="1"/>
  <c r="Q4004" i="1"/>
  <c r="N4004" i="1"/>
  <c r="M4004" i="1"/>
  <c r="L4004" i="1"/>
  <c r="G4004" i="1"/>
  <c r="F4004" i="1"/>
  <c r="E4004" i="1"/>
  <c r="D4004" i="1"/>
  <c r="C4004" i="1"/>
  <c r="B4004" i="1"/>
  <c r="Q4003" i="1"/>
  <c r="N4003" i="1"/>
  <c r="M4003" i="1"/>
  <c r="L4003" i="1"/>
  <c r="G4003" i="1"/>
  <c r="F4003" i="1"/>
  <c r="E4003" i="1"/>
  <c r="D4003" i="1"/>
  <c r="C4003" i="1"/>
  <c r="B4003" i="1"/>
  <c r="Q4002" i="1"/>
  <c r="N4002" i="1"/>
  <c r="M4002" i="1"/>
  <c r="L4002" i="1"/>
  <c r="G4002" i="1"/>
  <c r="F4002" i="1"/>
  <c r="E4002" i="1"/>
  <c r="D4002" i="1"/>
  <c r="C4002" i="1"/>
  <c r="B4002" i="1"/>
  <c r="Q4001" i="1"/>
  <c r="N4001" i="1"/>
  <c r="M4001" i="1"/>
  <c r="L4001" i="1"/>
  <c r="G4001" i="1"/>
  <c r="F4001" i="1"/>
  <c r="E4001" i="1"/>
  <c r="D4001" i="1"/>
  <c r="C4001" i="1"/>
  <c r="B4001" i="1"/>
  <c r="Q4000" i="1"/>
  <c r="N4000" i="1"/>
  <c r="M4000" i="1"/>
  <c r="L4000" i="1"/>
  <c r="G4000" i="1"/>
  <c r="F4000" i="1"/>
  <c r="E4000" i="1"/>
  <c r="D4000" i="1"/>
  <c r="C4000" i="1"/>
  <c r="B4000" i="1"/>
  <c r="Q3999" i="1"/>
  <c r="N3999" i="1"/>
  <c r="M3999" i="1"/>
  <c r="L3999" i="1"/>
  <c r="G3999" i="1"/>
  <c r="F3999" i="1"/>
  <c r="E3999" i="1"/>
  <c r="D3999" i="1"/>
  <c r="C3999" i="1"/>
  <c r="B3999" i="1"/>
  <c r="Q3998" i="1"/>
  <c r="N3998" i="1"/>
  <c r="M3998" i="1"/>
  <c r="L3998" i="1"/>
  <c r="G3998" i="1"/>
  <c r="F3998" i="1"/>
  <c r="E3998" i="1"/>
  <c r="D3998" i="1"/>
  <c r="C3998" i="1"/>
  <c r="B3998" i="1"/>
  <c r="Q3997" i="1"/>
  <c r="N3997" i="1"/>
  <c r="M3997" i="1"/>
  <c r="L3997" i="1"/>
  <c r="G3997" i="1"/>
  <c r="F3997" i="1"/>
  <c r="E3997" i="1"/>
  <c r="D3997" i="1"/>
  <c r="C3997" i="1"/>
  <c r="B3997" i="1"/>
  <c r="Q3996" i="1"/>
  <c r="N3996" i="1"/>
  <c r="M3996" i="1"/>
  <c r="L3996" i="1"/>
  <c r="G3996" i="1"/>
  <c r="F3996" i="1"/>
  <c r="E3996" i="1"/>
  <c r="D3996" i="1"/>
  <c r="C3996" i="1"/>
  <c r="B3996" i="1"/>
  <c r="Q3995" i="1"/>
  <c r="N3995" i="1"/>
  <c r="M3995" i="1"/>
  <c r="L3995" i="1"/>
  <c r="G3995" i="1"/>
  <c r="F3995" i="1"/>
  <c r="E3995" i="1"/>
  <c r="D3995" i="1"/>
  <c r="C3995" i="1"/>
  <c r="B3995" i="1"/>
  <c r="Q3994" i="1"/>
  <c r="N3994" i="1"/>
  <c r="M3994" i="1"/>
  <c r="L3994" i="1"/>
  <c r="G3994" i="1"/>
  <c r="F3994" i="1"/>
  <c r="E3994" i="1"/>
  <c r="D3994" i="1"/>
  <c r="C3994" i="1"/>
  <c r="B3994" i="1"/>
  <c r="Q3993" i="1"/>
  <c r="N3993" i="1"/>
  <c r="M3993" i="1"/>
  <c r="L3993" i="1"/>
  <c r="G3993" i="1"/>
  <c r="F3993" i="1"/>
  <c r="E3993" i="1"/>
  <c r="D3993" i="1"/>
  <c r="C3993" i="1"/>
  <c r="B3993" i="1"/>
  <c r="Q3992" i="1"/>
  <c r="N3992" i="1"/>
  <c r="M3992" i="1"/>
  <c r="L3992" i="1"/>
  <c r="G3992" i="1"/>
  <c r="F3992" i="1"/>
  <c r="E3992" i="1"/>
  <c r="D3992" i="1"/>
  <c r="C3992" i="1"/>
  <c r="B3992" i="1"/>
  <c r="Q3991" i="1"/>
  <c r="N3991" i="1"/>
  <c r="M3991" i="1"/>
  <c r="L3991" i="1"/>
  <c r="G3991" i="1"/>
  <c r="F3991" i="1"/>
  <c r="E3991" i="1"/>
  <c r="D3991" i="1"/>
  <c r="C3991" i="1"/>
  <c r="B3991" i="1"/>
  <c r="Q3990" i="1"/>
  <c r="N3990" i="1"/>
  <c r="M3990" i="1"/>
  <c r="L3990" i="1"/>
  <c r="G3990" i="1"/>
  <c r="F3990" i="1"/>
  <c r="E3990" i="1"/>
  <c r="D3990" i="1"/>
  <c r="C3990" i="1"/>
  <c r="B3990" i="1"/>
  <c r="Q3989" i="1"/>
  <c r="N3989" i="1"/>
  <c r="M3989" i="1"/>
  <c r="L3989" i="1"/>
  <c r="G3989" i="1"/>
  <c r="F3989" i="1"/>
  <c r="E3989" i="1"/>
  <c r="D3989" i="1"/>
  <c r="C3989" i="1"/>
  <c r="B3989" i="1"/>
  <c r="Q3988" i="1"/>
  <c r="N3988" i="1"/>
  <c r="M3988" i="1"/>
  <c r="L3988" i="1"/>
  <c r="G3988" i="1"/>
  <c r="F3988" i="1"/>
  <c r="E3988" i="1"/>
  <c r="D3988" i="1"/>
  <c r="C3988" i="1"/>
  <c r="B3988" i="1"/>
  <c r="Q3987" i="1"/>
  <c r="N3987" i="1"/>
  <c r="M3987" i="1"/>
  <c r="L3987" i="1"/>
  <c r="G3987" i="1"/>
  <c r="F3987" i="1"/>
  <c r="E3987" i="1"/>
  <c r="D3987" i="1"/>
  <c r="C3987" i="1"/>
  <c r="B3987" i="1"/>
  <c r="Q3986" i="1"/>
  <c r="N3986" i="1"/>
  <c r="M3986" i="1"/>
  <c r="L3986" i="1"/>
  <c r="G3986" i="1"/>
  <c r="F3986" i="1"/>
  <c r="E3986" i="1"/>
  <c r="D3986" i="1"/>
  <c r="C3986" i="1"/>
  <c r="B3986" i="1"/>
  <c r="Q3985" i="1"/>
  <c r="N3985" i="1"/>
  <c r="M3985" i="1"/>
  <c r="L3985" i="1"/>
  <c r="G3985" i="1"/>
  <c r="F3985" i="1"/>
  <c r="E3985" i="1"/>
  <c r="D3985" i="1"/>
  <c r="C3985" i="1"/>
  <c r="B3985" i="1"/>
  <c r="Q3984" i="1"/>
  <c r="N3984" i="1"/>
  <c r="M3984" i="1"/>
  <c r="L3984" i="1"/>
  <c r="G3984" i="1"/>
  <c r="F3984" i="1"/>
  <c r="E3984" i="1"/>
  <c r="D3984" i="1"/>
  <c r="C3984" i="1"/>
  <c r="B3984" i="1"/>
  <c r="Q3983" i="1"/>
  <c r="N3983" i="1"/>
  <c r="M3983" i="1"/>
  <c r="L3983" i="1"/>
  <c r="G3983" i="1"/>
  <c r="F3983" i="1"/>
  <c r="E3983" i="1"/>
  <c r="D3983" i="1"/>
  <c r="C3983" i="1"/>
  <c r="B3983" i="1"/>
  <c r="Q3982" i="1"/>
  <c r="N3982" i="1"/>
  <c r="M3982" i="1"/>
  <c r="L3982" i="1"/>
  <c r="G3982" i="1"/>
  <c r="F3982" i="1"/>
  <c r="E3982" i="1"/>
  <c r="D3982" i="1"/>
  <c r="C3982" i="1"/>
  <c r="B3982" i="1"/>
  <c r="Q3981" i="1"/>
  <c r="N3981" i="1"/>
  <c r="M3981" i="1"/>
  <c r="L3981" i="1"/>
  <c r="G3981" i="1"/>
  <c r="F3981" i="1"/>
  <c r="E3981" i="1"/>
  <c r="D3981" i="1"/>
  <c r="C3981" i="1"/>
  <c r="B3981" i="1"/>
  <c r="Q3980" i="1"/>
  <c r="N3980" i="1"/>
  <c r="M3980" i="1"/>
  <c r="L3980" i="1"/>
  <c r="G3980" i="1"/>
  <c r="F3980" i="1"/>
  <c r="E3980" i="1"/>
  <c r="D3980" i="1"/>
  <c r="C3980" i="1"/>
  <c r="B3980" i="1"/>
  <c r="Q3979" i="1"/>
  <c r="N3979" i="1"/>
  <c r="M3979" i="1"/>
  <c r="L3979" i="1"/>
  <c r="G3979" i="1"/>
  <c r="F3979" i="1"/>
  <c r="E3979" i="1"/>
  <c r="D3979" i="1"/>
  <c r="C3979" i="1"/>
  <c r="B3979" i="1"/>
  <c r="Q3978" i="1"/>
  <c r="N3978" i="1"/>
  <c r="M3978" i="1"/>
  <c r="L3978" i="1"/>
  <c r="G3978" i="1"/>
  <c r="F3978" i="1"/>
  <c r="E3978" i="1"/>
  <c r="D3978" i="1"/>
  <c r="C3978" i="1"/>
  <c r="B3978" i="1"/>
  <c r="Q3977" i="1"/>
  <c r="N3977" i="1"/>
  <c r="M3977" i="1"/>
  <c r="L3977" i="1"/>
  <c r="G3977" i="1"/>
  <c r="F3977" i="1"/>
  <c r="E3977" i="1"/>
  <c r="D3977" i="1"/>
  <c r="C3977" i="1"/>
  <c r="B3977" i="1"/>
  <c r="Q3976" i="1"/>
  <c r="N3976" i="1"/>
  <c r="M3976" i="1"/>
  <c r="L3976" i="1"/>
  <c r="G3976" i="1"/>
  <c r="F3976" i="1"/>
  <c r="E3976" i="1"/>
  <c r="D3976" i="1"/>
  <c r="C3976" i="1"/>
  <c r="B3976" i="1"/>
  <c r="Q3975" i="1"/>
  <c r="N3975" i="1"/>
  <c r="M3975" i="1"/>
  <c r="L3975" i="1"/>
  <c r="G3975" i="1"/>
  <c r="F3975" i="1"/>
  <c r="E3975" i="1"/>
  <c r="D3975" i="1"/>
  <c r="C3975" i="1"/>
  <c r="B3975" i="1"/>
  <c r="Q3974" i="1"/>
  <c r="N3974" i="1"/>
  <c r="M3974" i="1"/>
  <c r="L3974" i="1"/>
  <c r="G3974" i="1"/>
  <c r="F3974" i="1"/>
  <c r="E3974" i="1"/>
  <c r="D3974" i="1"/>
  <c r="C3974" i="1"/>
  <c r="B3974" i="1"/>
  <c r="Q3973" i="1"/>
  <c r="N3973" i="1"/>
  <c r="M3973" i="1"/>
  <c r="L3973" i="1"/>
  <c r="G3973" i="1"/>
  <c r="F3973" i="1"/>
  <c r="E3973" i="1"/>
  <c r="D3973" i="1"/>
  <c r="C3973" i="1"/>
  <c r="B3973" i="1"/>
  <c r="Q3972" i="1"/>
  <c r="N3972" i="1"/>
  <c r="M3972" i="1"/>
  <c r="L3972" i="1"/>
  <c r="G3972" i="1"/>
  <c r="F3972" i="1"/>
  <c r="E3972" i="1"/>
  <c r="D3972" i="1"/>
  <c r="C3972" i="1"/>
  <c r="B3972" i="1"/>
  <c r="Q3971" i="1"/>
  <c r="N3971" i="1"/>
  <c r="M3971" i="1"/>
  <c r="L3971" i="1"/>
  <c r="G3971" i="1"/>
  <c r="F3971" i="1"/>
  <c r="E3971" i="1"/>
  <c r="D3971" i="1"/>
  <c r="C3971" i="1"/>
  <c r="B3971" i="1"/>
  <c r="Q3970" i="1"/>
  <c r="N3970" i="1"/>
  <c r="M3970" i="1"/>
  <c r="L3970" i="1"/>
  <c r="G3970" i="1"/>
  <c r="F3970" i="1"/>
  <c r="E3970" i="1"/>
  <c r="D3970" i="1"/>
  <c r="C3970" i="1"/>
  <c r="B3970" i="1"/>
  <c r="Q3969" i="1"/>
  <c r="N3969" i="1"/>
  <c r="M3969" i="1"/>
  <c r="L3969" i="1"/>
  <c r="G3969" i="1"/>
  <c r="F3969" i="1"/>
  <c r="E3969" i="1"/>
  <c r="D3969" i="1"/>
  <c r="C3969" i="1"/>
  <c r="B3969" i="1"/>
  <c r="Q3968" i="1"/>
  <c r="N3968" i="1"/>
  <c r="M3968" i="1"/>
  <c r="L3968" i="1"/>
  <c r="G3968" i="1"/>
  <c r="F3968" i="1"/>
  <c r="E3968" i="1"/>
  <c r="D3968" i="1"/>
  <c r="C3968" i="1"/>
  <c r="B3968" i="1"/>
  <c r="Q3967" i="1"/>
  <c r="N3967" i="1"/>
  <c r="M3967" i="1"/>
  <c r="L3967" i="1"/>
  <c r="G3967" i="1"/>
  <c r="F3967" i="1"/>
  <c r="E3967" i="1"/>
  <c r="D3967" i="1"/>
  <c r="C3967" i="1"/>
  <c r="B3967" i="1"/>
  <c r="Q3966" i="1"/>
  <c r="N3966" i="1"/>
  <c r="M3966" i="1"/>
  <c r="L3966" i="1"/>
  <c r="G3966" i="1"/>
  <c r="F3966" i="1"/>
  <c r="E3966" i="1"/>
  <c r="D3966" i="1"/>
  <c r="C3966" i="1"/>
  <c r="B3966" i="1"/>
  <c r="Q3965" i="1"/>
  <c r="N3965" i="1"/>
  <c r="M3965" i="1"/>
  <c r="L3965" i="1"/>
  <c r="G3965" i="1"/>
  <c r="F3965" i="1"/>
  <c r="E3965" i="1"/>
  <c r="D3965" i="1"/>
  <c r="C3965" i="1"/>
  <c r="B3965" i="1"/>
  <c r="Q3964" i="1"/>
  <c r="N3964" i="1"/>
  <c r="M3964" i="1"/>
  <c r="L3964" i="1"/>
  <c r="G3964" i="1"/>
  <c r="F3964" i="1"/>
  <c r="E3964" i="1"/>
  <c r="D3964" i="1"/>
  <c r="C3964" i="1"/>
  <c r="B3964" i="1"/>
  <c r="Q3963" i="1"/>
  <c r="N3963" i="1"/>
  <c r="M3963" i="1"/>
  <c r="L3963" i="1"/>
  <c r="G3963" i="1"/>
  <c r="F3963" i="1"/>
  <c r="E3963" i="1"/>
  <c r="D3963" i="1"/>
  <c r="C3963" i="1"/>
  <c r="B3963" i="1"/>
  <c r="Q3962" i="1"/>
  <c r="N3962" i="1"/>
  <c r="M3962" i="1"/>
  <c r="L3962" i="1"/>
  <c r="G3962" i="1"/>
  <c r="F3962" i="1"/>
  <c r="E3962" i="1"/>
  <c r="D3962" i="1"/>
  <c r="C3962" i="1"/>
  <c r="B3962" i="1"/>
  <c r="Q3961" i="1"/>
  <c r="N3961" i="1"/>
  <c r="M3961" i="1"/>
  <c r="L3961" i="1"/>
  <c r="G3961" i="1"/>
  <c r="F3961" i="1"/>
  <c r="E3961" i="1"/>
  <c r="D3961" i="1"/>
  <c r="C3961" i="1"/>
  <c r="B3961" i="1"/>
  <c r="Q3960" i="1"/>
  <c r="N3960" i="1"/>
  <c r="M3960" i="1"/>
  <c r="L3960" i="1"/>
  <c r="G3960" i="1"/>
  <c r="F3960" i="1"/>
  <c r="E3960" i="1"/>
  <c r="D3960" i="1"/>
  <c r="C3960" i="1"/>
  <c r="B3960" i="1"/>
  <c r="Q3959" i="1"/>
  <c r="N3959" i="1"/>
  <c r="M3959" i="1"/>
  <c r="L3959" i="1"/>
  <c r="G3959" i="1"/>
  <c r="F3959" i="1"/>
  <c r="E3959" i="1"/>
  <c r="D3959" i="1"/>
  <c r="C3959" i="1"/>
  <c r="B3959" i="1"/>
  <c r="Q3958" i="1"/>
  <c r="N3958" i="1"/>
  <c r="M3958" i="1"/>
  <c r="L3958" i="1"/>
  <c r="G3958" i="1"/>
  <c r="F3958" i="1"/>
  <c r="E3958" i="1"/>
  <c r="D3958" i="1"/>
  <c r="C3958" i="1"/>
  <c r="B3958" i="1"/>
  <c r="Q3957" i="1"/>
  <c r="N3957" i="1"/>
  <c r="M3957" i="1"/>
  <c r="L3957" i="1"/>
  <c r="G3957" i="1"/>
  <c r="F3957" i="1"/>
  <c r="E3957" i="1"/>
  <c r="D3957" i="1"/>
  <c r="C3957" i="1"/>
  <c r="B3957" i="1"/>
  <c r="Q3956" i="1"/>
  <c r="N3956" i="1"/>
  <c r="M3956" i="1"/>
  <c r="L3956" i="1"/>
  <c r="G3956" i="1"/>
  <c r="F3956" i="1"/>
  <c r="E3956" i="1"/>
  <c r="D3956" i="1"/>
  <c r="C3956" i="1"/>
  <c r="B3956" i="1"/>
  <c r="Q3955" i="1"/>
  <c r="N3955" i="1"/>
  <c r="M3955" i="1"/>
  <c r="L3955" i="1"/>
  <c r="G3955" i="1"/>
  <c r="F3955" i="1"/>
  <c r="E3955" i="1"/>
  <c r="D3955" i="1"/>
  <c r="C3955" i="1"/>
  <c r="B3955" i="1"/>
  <c r="Q3954" i="1"/>
  <c r="N3954" i="1"/>
  <c r="M3954" i="1"/>
  <c r="L3954" i="1"/>
  <c r="G3954" i="1"/>
  <c r="F3954" i="1"/>
  <c r="E3954" i="1"/>
  <c r="D3954" i="1"/>
  <c r="C3954" i="1"/>
  <c r="B3954" i="1"/>
  <c r="Q3953" i="1"/>
  <c r="N3953" i="1"/>
  <c r="M3953" i="1"/>
  <c r="L3953" i="1"/>
  <c r="G3953" i="1"/>
  <c r="F3953" i="1"/>
  <c r="E3953" i="1"/>
  <c r="D3953" i="1"/>
  <c r="C3953" i="1"/>
  <c r="B3953" i="1"/>
  <c r="Q3952" i="1"/>
  <c r="N3952" i="1"/>
  <c r="M3952" i="1"/>
  <c r="L3952" i="1"/>
  <c r="G3952" i="1"/>
  <c r="F3952" i="1"/>
  <c r="E3952" i="1"/>
  <c r="D3952" i="1"/>
  <c r="C3952" i="1"/>
  <c r="B3952" i="1"/>
  <c r="Q3951" i="1"/>
  <c r="N3951" i="1"/>
  <c r="M3951" i="1"/>
  <c r="L3951" i="1"/>
  <c r="G3951" i="1"/>
  <c r="F3951" i="1"/>
  <c r="E3951" i="1"/>
  <c r="D3951" i="1"/>
  <c r="C3951" i="1"/>
  <c r="B3951" i="1"/>
  <c r="Q3950" i="1"/>
  <c r="N3950" i="1"/>
  <c r="M3950" i="1"/>
  <c r="L3950" i="1"/>
  <c r="G3950" i="1"/>
  <c r="F3950" i="1"/>
  <c r="E3950" i="1"/>
  <c r="D3950" i="1"/>
  <c r="C3950" i="1"/>
  <c r="B3950" i="1"/>
  <c r="Q3949" i="1"/>
  <c r="N3949" i="1"/>
  <c r="M3949" i="1"/>
  <c r="L3949" i="1"/>
  <c r="G3949" i="1"/>
  <c r="F3949" i="1"/>
  <c r="E3949" i="1"/>
  <c r="D3949" i="1"/>
  <c r="C3949" i="1"/>
  <c r="B3949" i="1"/>
  <c r="Q3948" i="1"/>
  <c r="N3948" i="1"/>
  <c r="M3948" i="1"/>
  <c r="L3948" i="1"/>
  <c r="G3948" i="1"/>
  <c r="F3948" i="1"/>
  <c r="E3948" i="1"/>
  <c r="D3948" i="1"/>
  <c r="C3948" i="1"/>
  <c r="B3948" i="1"/>
  <c r="Q3947" i="1"/>
  <c r="N3947" i="1"/>
  <c r="M3947" i="1"/>
  <c r="L3947" i="1"/>
  <c r="G3947" i="1"/>
  <c r="F3947" i="1"/>
  <c r="E3947" i="1"/>
  <c r="D3947" i="1"/>
  <c r="C3947" i="1"/>
  <c r="B3947" i="1"/>
  <c r="Q3946" i="1"/>
  <c r="N3946" i="1"/>
  <c r="M3946" i="1"/>
  <c r="L3946" i="1"/>
  <c r="G3946" i="1"/>
  <c r="F3946" i="1"/>
  <c r="E3946" i="1"/>
  <c r="D3946" i="1"/>
  <c r="C3946" i="1"/>
  <c r="B3946" i="1"/>
  <c r="Q3945" i="1"/>
  <c r="N3945" i="1"/>
  <c r="M3945" i="1"/>
  <c r="L3945" i="1"/>
  <c r="G3945" i="1"/>
  <c r="F3945" i="1"/>
  <c r="E3945" i="1"/>
  <c r="D3945" i="1"/>
  <c r="C3945" i="1"/>
  <c r="B3945" i="1"/>
  <c r="Q3944" i="1"/>
  <c r="N3944" i="1"/>
  <c r="M3944" i="1"/>
  <c r="L3944" i="1"/>
  <c r="G3944" i="1"/>
  <c r="F3944" i="1"/>
  <c r="E3944" i="1"/>
  <c r="D3944" i="1"/>
  <c r="C3944" i="1"/>
  <c r="B3944" i="1"/>
  <c r="Q3943" i="1"/>
  <c r="N3943" i="1"/>
  <c r="M3943" i="1"/>
  <c r="L3943" i="1"/>
  <c r="G3943" i="1"/>
  <c r="F3943" i="1"/>
  <c r="E3943" i="1"/>
  <c r="D3943" i="1"/>
  <c r="C3943" i="1"/>
  <c r="B3943" i="1"/>
  <c r="Q3942" i="1"/>
  <c r="N3942" i="1"/>
  <c r="M3942" i="1"/>
  <c r="L3942" i="1"/>
  <c r="G3942" i="1"/>
  <c r="F3942" i="1"/>
  <c r="E3942" i="1"/>
  <c r="D3942" i="1"/>
  <c r="C3942" i="1"/>
  <c r="B3942" i="1"/>
  <c r="Q3941" i="1"/>
  <c r="N3941" i="1"/>
  <c r="M3941" i="1"/>
  <c r="L3941" i="1"/>
  <c r="G3941" i="1"/>
  <c r="F3941" i="1"/>
  <c r="E3941" i="1"/>
  <c r="D3941" i="1"/>
  <c r="C3941" i="1"/>
  <c r="B3941" i="1"/>
  <c r="Q3940" i="1"/>
  <c r="N3940" i="1"/>
  <c r="M3940" i="1"/>
  <c r="L3940" i="1"/>
  <c r="G3940" i="1"/>
  <c r="F3940" i="1"/>
  <c r="E3940" i="1"/>
  <c r="D3940" i="1"/>
  <c r="C3940" i="1"/>
  <c r="B3940" i="1"/>
  <c r="Q3939" i="1"/>
  <c r="N3939" i="1"/>
  <c r="M3939" i="1"/>
  <c r="L3939" i="1"/>
  <c r="G3939" i="1"/>
  <c r="F3939" i="1"/>
  <c r="E3939" i="1"/>
  <c r="D3939" i="1"/>
  <c r="C3939" i="1"/>
  <c r="B3939" i="1"/>
  <c r="Q3938" i="1"/>
  <c r="N3938" i="1"/>
  <c r="M3938" i="1"/>
  <c r="L3938" i="1"/>
  <c r="G3938" i="1"/>
  <c r="F3938" i="1"/>
  <c r="E3938" i="1"/>
  <c r="D3938" i="1"/>
  <c r="C3938" i="1"/>
  <c r="B3938" i="1"/>
  <c r="Q3937" i="1"/>
  <c r="N3937" i="1"/>
  <c r="M3937" i="1"/>
  <c r="L3937" i="1"/>
  <c r="G3937" i="1"/>
  <c r="F3937" i="1"/>
  <c r="E3937" i="1"/>
  <c r="D3937" i="1"/>
  <c r="C3937" i="1"/>
  <c r="B3937" i="1"/>
  <c r="Q3936" i="1"/>
  <c r="N3936" i="1"/>
  <c r="M3936" i="1"/>
  <c r="L3936" i="1"/>
  <c r="G3936" i="1"/>
  <c r="F3936" i="1"/>
  <c r="E3936" i="1"/>
  <c r="D3936" i="1"/>
  <c r="C3936" i="1"/>
  <c r="B3936" i="1"/>
  <c r="Q3935" i="1"/>
  <c r="N3935" i="1"/>
  <c r="M3935" i="1"/>
  <c r="L3935" i="1"/>
  <c r="G3935" i="1"/>
  <c r="F3935" i="1"/>
  <c r="E3935" i="1"/>
  <c r="D3935" i="1"/>
  <c r="C3935" i="1"/>
  <c r="B3935" i="1"/>
  <c r="Q3934" i="1"/>
  <c r="N3934" i="1"/>
  <c r="M3934" i="1"/>
  <c r="L3934" i="1"/>
  <c r="G3934" i="1"/>
  <c r="F3934" i="1"/>
  <c r="E3934" i="1"/>
  <c r="D3934" i="1"/>
  <c r="C3934" i="1"/>
  <c r="B3934" i="1"/>
  <c r="Q3933" i="1"/>
  <c r="N3933" i="1"/>
  <c r="M3933" i="1"/>
  <c r="L3933" i="1"/>
  <c r="G3933" i="1"/>
  <c r="F3933" i="1"/>
  <c r="E3933" i="1"/>
  <c r="D3933" i="1"/>
  <c r="C3933" i="1"/>
  <c r="B3933" i="1"/>
  <c r="Q3932" i="1"/>
  <c r="N3932" i="1"/>
  <c r="M3932" i="1"/>
  <c r="L3932" i="1"/>
  <c r="G3932" i="1"/>
  <c r="F3932" i="1"/>
  <c r="E3932" i="1"/>
  <c r="D3932" i="1"/>
  <c r="C3932" i="1"/>
  <c r="B3932" i="1"/>
  <c r="Q3931" i="1"/>
  <c r="N3931" i="1"/>
  <c r="M3931" i="1"/>
  <c r="L3931" i="1"/>
  <c r="G3931" i="1"/>
  <c r="F3931" i="1"/>
  <c r="E3931" i="1"/>
  <c r="D3931" i="1"/>
  <c r="C3931" i="1"/>
  <c r="B3931" i="1"/>
  <c r="Q3930" i="1"/>
  <c r="N3930" i="1"/>
  <c r="M3930" i="1"/>
  <c r="L3930" i="1"/>
  <c r="G3930" i="1"/>
  <c r="F3930" i="1"/>
  <c r="E3930" i="1"/>
  <c r="D3930" i="1"/>
  <c r="C3930" i="1"/>
  <c r="B3930" i="1"/>
  <c r="Q3929" i="1"/>
  <c r="N3929" i="1"/>
  <c r="M3929" i="1"/>
  <c r="L3929" i="1"/>
  <c r="G3929" i="1"/>
  <c r="F3929" i="1"/>
  <c r="E3929" i="1"/>
  <c r="D3929" i="1"/>
  <c r="C3929" i="1"/>
  <c r="B3929" i="1"/>
  <c r="Q3928" i="1"/>
  <c r="N3928" i="1"/>
  <c r="M3928" i="1"/>
  <c r="L3928" i="1"/>
  <c r="G3928" i="1"/>
  <c r="F3928" i="1"/>
  <c r="E3928" i="1"/>
  <c r="D3928" i="1"/>
  <c r="C3928" i="1"/>
  <c r="B3928" i="1"/>
  <c r="Q3927" i="1"/>
  <c r="N3927" i="1"/>
  <c r="M3927" i="1"/>
  <c r="L3927" i="1"/>
  <c r="G3927" i="1"/>
  <c r="F3927" i="1"/>
  <c r="E3927" i="1"/>
  <c r="D3927" i="1"/>
  <c r="C3927" i="1"/>
  <c r="B3927" i="1"/>
  <c r="Q3926" i="1"/>
  <c r="N3926" i="1"/>
  <c r="M3926" i="1"/>
  <c r="L3926" i="1"/>
  <c r="G3926" i="1"/>
  <c r="F3926" i="1"/>
  <c r="E3926" i="1"/>
  <c r="D3926" i="1"/>
  <c r="C3926" i="1"/>
  <c r="B3926" i="1"/>
  <c r="Q3925" i="1"/>
  <c r="N3925" i="1"/>
  <c r="M3925" i="1"/>
  <c r="L3925" i="1"/>
  <c r="G3925" i="1"/>
  <c r="F3925" i="1"/>
  <c r="E3925" i="1"/>
  <c r="D3925" i="1"/>
  <c r="C3925" i="1"/>
  <c r="B3925" i="1"/>
  <c r="Q3924" i="1"/>
  <c r="N3924" i="1"/>
  <c r="M3924" i="1"/>
  <c r="L3924" i="1"/>
  <c r="G3924" i="1"/>
  <c r="F3924" i="1"/>
  <c r="E3924" i="1"/>
  <c r="D3924" i="1"/>
  <c r="C3924" i="1"/>
  <c r="B3924" i="1"/>
  <c r="Q3923" i="1"/>
  <c r="N3923" i="1"/>
  <c r="M3923" i="1"/>
  <c r="L3923" i="1"/>
  <c r="G3923" i="1"/>
  <c r="F3923" i="1"/>
  <c r="E3923" i="1"/>
  <c r="D3923" i="1"/>
  <c r="C3923" i="1"/>
  <c r="B3923" i="1"/>
  <c r="Q3922" i="1"/>
  <c r="N3922" i="1"/>
  <c r="M3922" i="1"/>
  <c r="L3922" i="1"/>
  <c r="G3922" i="1"/>
  <c r="F3922" i="1"/>
  <c r="E3922" i="1"/>
  <c r="D3922" i="1"/>
  <c r="C3922" i="1"/>
  <c r="B3922" i="1"/>
  <c r="Q3921" i="1"/>
  <c r="N3921" i="1"/>
  <c r="M3921" i="1"/>
  <c r="L3921" i="1"/>
  <c r="G3921" i="1"/>
  <c r="F3921" i="1"/>
  <c r="E3921" i="1"/>
  <c r="D3921" i="1"/>
  <c r="C3921" i="1"/>
  <c r="B3921" i="1"/>
  <c r="Q3920" i="1"/>
  <c r="N3920" i="1"/>
  <c r="M3920" i="1"/>
  <c r="L3920" i="1"/>
  <c r="G3920" i="1"/>
  <c r="F3920" i="1"/>
  <c r="E3920" i="1"/>
  <c r="D3920" i="1"/>
  <c r="C3920" i="1"/>
  <c r="B3920" i="1"/>
  <c r="Q3919" i="1"/>
  <c r="N3919" i="1"/>
  <c r="M3919" i="1"/>
  <c r="L3919" i="1"/>
  <c r="G3919" i="1"/>
  <c r="F3919" i="1"/>
  <c r="E3919" i="1"/>
  <c r="D3919" i="1"/>
  <c r="C3919" i="1"/>
  <c r="B3919" i="1"/>
  <c r="Q3918" i="1"/>
  <c r="N3918" i="1"/>
  <c r="M3918" i="1"/>
  <c r="L3918" i="1"/>
  <c r="G3918" i="1"/>
  <c r="F3918" i="1"/>
  <c r="E3918" i="1"/>
  <c r="D3918" i="1"/>
  <c r="C3918" i="1"/>
  <c r="B3918" i="1"/>
  <c r="Q3917" i="1"/>
  <c r="N3917" i="1"/>
  <c r="M3917" i="1"/>
  <c r="L3917" i="1"/>
  <c r="G3917" i="1"/>
  <c r="F3917" i="1"/>
  <c r="E3917" i="1"/>
  <c r="D3917" i="1"/>
  <c r="C3917" i="1"/>
  <c r="B3917" i="1"/>
  <c r="Q3916" i="1"/>
  <c r="N3916" i="1"/>
  <c r="M3916" i="1"/>
  <c r="L3916" i="1"/>
  <c r="G3916" i="1"/>
  <c r="F3916" i="1"/>
  <c r="E3916" i="1"/>
  <c r="D3916" i="1"/>
  <c r="C3916" i="1"/>
  <c r="B3916" i="1"/>
  <c r="Q3915" i="1"/>
  <c r="N3915" i="1"/>
  <c r="M3915" i="1"/>
  <c r="L3915" i="1"/>
  <c r="G3915" i="1"/>
  <c r="F3915" i="1"/>
  <c r="E3915" i="1"/>
  <c r="D3915" i="1"/>
  <c r="C3915" i="1"/>
  <c r="B3915" i="1"/>
  <c r="Q3914" i="1"/>
  <c r="N3914" i="1"/>
  <c r="M3914" i="1"/>
  <c r="L3914" i="1"/>
  <c r="G3914" i="1"/>
  <c r="F3914" i="1"/>
  <c r="E3914" i="1"/>
  <c r="D3914" i="1"/>
  <c r="C3914" i="1"/>
  <c r="B3914" i="1"/>
  <c r="Q3913" i="1"/>
  <c r="N3913" i="1"/>
  <c r="M3913" i="1"/>
  <c r="L3913" i="1"/>
  <c r="G3913" i="1"/>
  <c r="F3913" i="1"/>
  <c r="E3913" i="1"/>
  <c r="D3913" i="1"/>
  <c r="C3913" i="1"/>
  <c r="B3913" i="1"/>
  <c r="Q3912" i="1"/>
  <c r="N3912" i="1"/>
  <c r="M3912" i="1"/>
  <c r="L3912" i="1"/>
  <c r="G3912" i="1"/>
  <c r="F3912" i="1"/>
  <c r="E3912" i="1"/>
  <c r="D3912" i="1"/>
  <c r="C3912" i="1"/>
  <c r="B3912" i="1"/>
  <c r="Q3911" i="1"/>
  <c r="N3911" i="1"/>
  <c r="M3911" i="1"/>
  <c r="L3911" i="1"/>
  <c r="G3911" i="1"/>
  <c r="F3911" i="1"/>
  <c r="E3911" i="1"/>
  <c r="D3911" i="1"/>
  <c r="C3911" i="1"/>
  <c r="B3911" i="1"/>
  <c r="Q3910" i="1"/>
  <c r="N3910" i="1"/>
  <c r="M3910" i="1"/>
  <c r="L3910" i="1"/>
  <c r="G3910" i="1"/>
  <c r="F3910" i="1"/>
  <c r="E3910" i="1"/>
  <c r="D3910" i="1"/>
  <c r="C3910" i="1"/>
  <c r="B3910" i="1"/>
  <c r="Q3909" i="1"/>
  <c r="N3909" i="1"/>
  <c r="M3909" i="1"/>
  <c r="L3909" i="1"/>
  <c r="G3909" i="1"/>
  <c r="F3909" i="1"/>
  <c r="E3909" i="1"/>
  <c r="D3909" i="1"/>
  <c r="C3909" i="1"/>
  <c r="B3909" i="1"/>
  <c r="Q3908" i="1"/>
  <c r="N3908" i="1"/>
  <c r="M3908" i="1"/>
  <c r="L3908" i="1"/>
  <c r="G3908" i="1"/>
  <c r="F3908" i="1"/>
  <c r="E3908" i="1"/>
  <c r="D3908" i="1"/>
  <c r="C3908" i="1"/>
  <c r="B3908" i="1"/>
  <c r="Q3907" i="1"/>
  <c r="N3907" i="1"/>
  <c r="M3907" i="1"/>
  <c r="L3907" i="1"/>
  <c r="G3907" i="1"/>
  <c r="F3907" i="1"/>
  <c r="E3907" i="1"/>
  <c r="D3907" i="1"/>
  <c r="C3907" i="1"/>
  <c r="B3907" i="1"/>
  <c r="Q3906" i="1"/>
  <c r="N3906" i="1"/>
  <c r="M3906" i="1"/>
  <c r="L3906" i="1"/>
  <c r="G3906" i="1"/>
  <c r="F3906" i="1"/>
  <c r="E3906" i="1"/>
  <c r="D3906" i="1"/>
  <c r="C3906" i="1"/>
  <c r="B3906" i="1"/>
  <c r="Q3905" i="1"/>
  <c r="N3905" i="1"/>
  <c r="M3905" i="1"/>
  <c r="L3905" i="1"/>
  <c r="G3905" i="1"/>
  <c r="F3905" i="1"/>
  <c r="E3905" i="1"/>
  <c r="D3905" i="1"/>
  <c r="C3905" i="1"/>
  <c r="B3905" i="1"/>
  <c r="Q3904" i="1"/>
  <c r="N3904" i="1"/>
  <c r="M3904" i="1"/>
  <c r="L3904" i="1"/>
  <c r="G3904" i="1"/>
  <c r="F3904" i="1"/>
  <c r="E3904" i="1"/>
  <c r="D3904" i="1"/>
  <c r="C3904" i="1"/>
  <c r="B3904" i="1"/>
  <c r="Q3903" i="1"/>
  <c r="N3903" i="1"/>
  <c r="M3903" i="1"/>
  <c r="L3903" i="1"/>
  <c r="G3903" i="1"/>
  <c r="F3903" i="1"/>
  <c r="E3903" i="1"/>
  <c r="D3903" i="1"/>
  <c r="C3903" i="1"/>
  <c r="B3903" i="1"/>
  <c r="Q3902" i="1"/>
  <c r="N3902" i="1"/>
  <c r="M3902" i="1"/>
  <c r="L3902" i="1"/>
  <c r="G3902" i="1"/>
  <c r="F3902" i="1"/>
  <c r="E3902" i="1"/>
  <c r="D3902" i="1"/>
  <c r="C3902" i="1"/>
  <c r="B3902" i="1"/>
  <c r="Q3901" i="1"/>
  <c r="N3901" i="1"/>
  <c r="M3901" i="1"/>
  <c r="L3901" i="1"/>
  <c r="G3901" i="1"/>
  <c r="F3901" i="1"/>
  <c r="E3901" i="1"/>
  <c r="D3901" i="1"/>
  <c r="C3901" i="1"/>
  <c r="B3901" i="1"/>
  <c r="Q3900" i="1"/>
  <c r="N3900" i="1"/>
  <c r="M3900" i="1"/>
  <c r="L3900" i="1"/>
  <c r="G3900" i="1"/>
  <c r="F3900" i="1"/>
  <c r="E3900" i="1"/>
  <c r="D3900" i="1"/>
  <c r="C3900" i="1"/>
  <c r="B3900" i="1"/>
  <c r="Q3899" i="1"/>
  <c r="N3899" i="1"/>
  <c r="M3899" i="1"/>
  <c r="L3899" i="1"/>
  <c r="G3899" i="1"/>
  <c r="F3899" i="1"/>
  <c r="E3899" i="1"/>
  <c r="D3899" i="1"/>
  <c r="C3899" i="1"/>
  <c r="B3899" i="1"/>
  <c r="Q3898" i="1"/>
  <c r="N3898" i="1"/>
  <c r="M3898" i="1"/>
  <c r="L3898" i="1"/>
  <c r="G3898" i="1"/>
  <c r="F3898" i="1"/>
  <c r="E3898" i="1"/>
  <c r="D3898" i="1"/>
  <c r="C3898" i="1"/>
  <c r="B3898" i="1"/>
  <c r="Q3897" i="1"/>
  <c r="N3897" i="1"/>
  <c r="M3897" i="1"/>
  <c r="L3897" i="1"/>
  <c r="G3897" i="1"/>
  <c r="F3897" i="1"/>
  <c r="E3897" i="1"/>
  <c r="D3897" i="1"/>
  <c r="C3897" i="1"/>
  <c r="B3897" i="1"/>
  <c r="Q3896" i="1"/>
  <c r="N3896" i="1"/>
  <c r="M3896" i="1"/>
  <c r="L3896" i="1"/>
  <c r="G3896" i="1"/>
  <c r="F3896" i="1"/>
  <c r="E3896" i="1"/>
  <c r="D3896" i="1"/>
  <c r="C3896" i="1"/>
  <c r="B3896" i="1"/>
  <c r="Q3895" i="1"/>
  <c r="N3895" i="1"/>
  <c r="M3895" i="1"/>
  <c r="L3895" i="1"/>
  <c r="G3895" i="1"/>
  <c r="F3895" i="1"/>
  <c r="E3895" i="1"/>
  <c r="D3895" i="1"/>
  <c r="C3895" i="1"/>
  <c r="B3895" i="1"/>
  <c r="Q3894" i="1"/>
  <c r="N3894" i="1"/>
  <c r="M3894" i="1"/>
  <c r="L3894" i="1"/>
  <c r="G3894" i="1"/>
  <c r="F3894" i="1"/>
  <c r="E3894" i="1"/>
  <c r="D3894" i="1"/>
  <c r="C3894" i="1"/>
  <c r="B3894" i="1"/>
  <c r="Q3893" i="1"/>
  <c r="N3893" i="1"/>
  <c r="M3893" i="1"/>
  <c r="L3893" i="1"/>
  <c r="G3893" i="1"/>
  <c r="F3893" i="1"/>
  <c r="E3893" i="1"/>
  <c r="D3893" i="1"/>
  <c r="C3893" i="1"/>
  <c r="B3893" i="1"/>
  <c r="Q3892" i="1"/>
  <c r="N3892" i="1"/>
  <c r="M3892" i="1"/>
  <c r="L3892" i="1"/>
  <c r="G3892" i="1"/>
  <c r="F3892" i="1"/>
  <c r="E3892" i="1"/>
  <c r="D3892" i="1"/>
  <c r="C3892" i="1"/>
  <c r="B3892" i="1"/>
  <c r="Q3891" i="1"/>
  <c r="N3891" i="1"/>
  <c r="M3891" i="1"/>
  <c r="L3891" i="1"/>
  <c r="G3891" i="1"/>
  <c r="F3891" i="1"/>
  <c r="E3891" i="1"/>
  <c r="D3891" i="1"/>
  <c r="C3891" i="1"/>
  <c r="B3891" i="1"/>
  <c r="Q3890" i="1"/>
  <c r="N3890" i="1"/>
  <c r="M3890" i="1"/>
  <c r="L3890" i="1"/>
  <c r="G3890" i="1"/>
  <c r="F3890" i="1"/>
  <c r="E3890" i="1"/>
  <c r="D3890" i="1"/>
  <c r="C3890" i="1"/>
  <c r="B3890" i="1"/>
  <c r="Q3889" i="1"/>
  <c r="N3889" i="1"/>
  <c r="M3889" i="1"/>
  <c r="L3889" i="1"/>
  <c r="G3889" i="1"/>
  <c r="F3889" i="1"/>
  <c r="E3889" i="1"/>
  <c r="D3889" i="1"/>
  <c r="C3889" i="1"/>
  <c r="B3889" i="1"/>
  <c r="Q3888" i="1"/>
  <c r="N3888" i="1"/>
  <c r="M3888" i="1"/>
  <c r="L3888" i="1"/>
  <c r="G3888" i="1"/>
  <c r="F3888" i="1"/>
  <c r="E3888" i="1"/>
  <c r="D3888" i="1"/>
  <c r="C3888" i="1"/>
  <c r="B3888" i="1"/>
  <c r="Q3887" i="1"/>
  <c r="N3887" i="1"/>
  <c r="M3887" i="1"/>
  <c r="L3887" i="1"/>
  <c r="G3887" i="1"/>
  <c r="F3887" i="1"/>
  <c r="E3887" i="1"/>
  <c r="D3887" i="1"/>
  <c r="C3887" i="1"/>
  <c r="B3887" i="1"/>
  <c r="Q3886" i="1"/>
  <c r="N3886" i="1"/>
  <c r="M3886" i="1"/>
  <c r="L3886" i="1"/>
  <c r="G3886" i="1"/>
  <c r="F3886" i="1"/>
  <c r="E3886" i="1"/>
  <c r="D3886" i="1"/>
  <c r="C3886" i="1"/>
  <c r="B3886" i="1"/>
  <c r="Q3885" i="1"/>
  <c r="N3885" i="1"/>
  <c r="M3885" i="1"/>
  <c r="L3885" i="1"/>
  <c r="G3885" i="1"/>
  <c r="F3885" i="1"/>
  <c r="E3885" i="1"/>
  <c r="D3885" i="1"/>
  <c r="C3885" i="1"/>
  <c r="B3885" i="1"/>
  <c r="Q3884" i="1"/>
  <c r="N3884" i="1"/>
  <c r="M3884" i="1"/>
  <c r="L3884" i="1"/>
  <c r="G3884" i="1"/>
  <c r="F3884" i="1"/>
  <c r="E3884" i="1"/>
  <c r="D3884" i="1"/>
  <c r="C3884" i="1"/>
  <c r="B3884" i="1"/>
  <c r="Q3883" i="1"/>
  <c r="N3883" i="1"/>
  <c r="M3883" i="1"/>
  <c r="L3883" i="1"/>
  <c r="G3883" i="1"/>
  <c r="F3883" i="1"/>
  <c r="E3883" i="1"/>
  <c r="D3883" i="1"/>
  <c r="C3883" i="1"/>
  <c r="B3883" i="1"/>
  <c r="Q3882" i="1"/>
  <c r="N3882" i="1"/>
  <c r="M3882" i="1"/>
  <c r="L3882" i="1"/>
  <c r="G3882" i="1"/>
  <c r="F3882" i="1"/>
  <c r="E3882" i="1"/>
  <c r="D3882" i="1"/>
  <c r="C3882" i="1"/>
  <c r="B3882" i="1"/>
  <c r="Q3881" i="1"/>
  <c r="N3881" i="1"/>
  <c r="M3881" i="1"/>
  <c r="L3881" i="1"/>
  <c r="G3881" i="1"/>
  <c r="F3881" i="1"/>
  <c r="E3881" i="1"/>
  <c r="D3881" i="1"/>
  <c r="C3881" i="1"/>
  <c r="B3881" i="1"/>
  <c r="Q3880" i="1"/>
  <c r="N3880" i="1"/>
  <c r="M3880" i="1"/>
  <c r="L3880" i="1"/>
  <c r="G3880" i="1"/>
  <c r="F3880" i="1"/>
  <c r="E3880" i="1"/>
  <c r="D3880" i="1"/>
  <c r="C3880" i="1"/>
  <c r="B3880" i="1"/>
  <c r="Q3879" i="1"/>
  <c r="N3879" i="1"/>
  <c r="M3879" i="1"/>
  <c r="L3879" i="1"/>
  <c r="G3879" i="1"/>
  <c r="F3879" i="1"/>
  <c r="E3879" i="1"/>
  <c r="D3879" i="1"/>
  <c r="C3879" i="1"/>
  <c r="B3879" i="1"/>
  <c r="Q3878" i="1"/>
  <c r="N3878" i="1"/>
  <c r="M3878" i="1"/>
  <c r="L3878" i="1"/>
  <c r="G3878" i="1"/>
  <c r="F3878" i="1"/>
  <c r="E3878" i="1"/>
  <c r="D3878" i="1"/>
  <c r="C3878" i="1"/>
  <c r="B3878" i="1"/>
  <c r="Q3877" i="1"/>
  <c r="N3877" i="1"/>
  <c r="M3877" i="1"/>
  <c r="L3877" i="1"/>
  <c r="G3877" i="1"/>
  <c r="F3877" i="1"/>
  <c r="E3877" i="1"/>
  <c r="D3877" i="1"/>
  <c r="C3877" i="1"/>
  <c r="B3877" i="1"/>
  <c r="Q3876" i="1"/>
  <c r="N3876" i="1"/>
  <c r="M3876" i="1"/>
  <c r="L3876" i="1"/>
  <c r="G3876" i="1"/>
  <c r="F3876" i="1"/>
  <c r="E3876" i="1"/>
  <c r="D3876" i="1"/>
  <c r="C3876" i="1"/>
  <c r="B3876" i="1"/>
  <c r="Q3875" i="1"/>
  <c r="N3875" i="1"/>
  <c r="M3875" i="1"/>
  <c r="L3875" i="1"/>
  <c r="G3875" i="1"/>
  <c r="F3875" i="1"/>
  <c r="E3875" i="1"/>
  <c r="D3875" i="1"/>
  <c r="C3875" i="1"/>
  <c r="B3875" i="1"/>
  <c r="Q3874" i="1"/>
  <c r="N3874" i="1"/>
  <c r="M3874" i="1"/>
  <c r="L3874" i="1"/>
  <c r="G3874" i="1"/>
  <c r="F3874" i="1"/>
  <c r="E3874" i="1"/>
  <c r="D3874" i="1"/>
  <c r="C3874" i="1"/>
  <c r="B3874" i="1"/>
  <c r="Q3873" i="1"/>
  <c r="N3873" i="1"/>
  <c r="M3873" i="1"/>
  <c r="L3873" i="1"/>
  <c r="G3873" i="1"/>
  <c r="F3873" i="1"/>
  <c r="E3873" i="1"/>
  <c r="D3873" i="1"/>
  <c r="C3873" i="1"/>
  <c r="B3873" i="1"/>
  <c r="Q3872" i="1"/>
  <c r="N3872" i="1"/>
  <c r="M3872" i="1"/>
  <c r="L3872" i="1"/>
  <c r="G3872" i="1"/>
  <c r="F3872" i="1"/>
  <c r="E3872" i="1"/>
  <c r="D3872" i="1"/>
  <c r="C3872" i="1"/>
  <c r="B3872" i="1"/>
  <c r="Q3871" i="1"/>
  <c r="N3871" i="1"/>
  <c r="M3871" i="1"/>
  <c r="L3871" i="1"/>
  <c r="G3871" i="1"/>
  <c r="F3871" i="1"/>
  <c r="E3871" i="1"/>
  <c r="D3871" i="1"/>
  <c r="C3871" i="1"/>
  <c r="B3871" i="1"/>
  <c r="Q3870" i="1"/>
  <c r="N3870" i="1"/>
  <c r="M3870" i="1"/>
  <c r="L3870" i="1"/>
  <c r="G3870" i="1"/>
  <c r="F3870" i="1"/>
  <c r="E3870" i="1"/>
  <c r="D3870" i="1"/>
  <c r="C3870" i="1"/>
  <c r="B3870" i="1"/>
  <c r="Q3869" i="1"/>
  <c r="N3869" i="1"/>
  <c r="M3869" i="1"/>
  <c r="L3869" i="1"/>
  <c r="G3869" i="1"/>
  <c r="F3869" i="1"/>
  <c r="E3869" i="1"/>
  <c r="D3869" i="1"/>
  <c r="C3869" i="1"/>
  <c r="B3869" i="1"/>
  <c r="Q3868" i="1"/>
  <c r="N3868" i="1"/>
  <c r="M3868" i="1"/>
  <c r="L3868" i="1"/>
  <c r="G3868" i="1"/>
  <c r="F3868" i="1"/>
  <c r="E3868" i="1"/>
  <c r="D3868" i="1"/>
  <c r="C3868" i="1"/>
  <c r="B3868" i="1"/>
  <c r="Q3867" i="1"/>
  <c r="N3867" i="1"/>
  <c r="M3867" i="1"/>
  <c r="L3867" i="1"/>
  <c r="G3867" i="1"/>
  <c r="F3867" i="1"/>
  <c r="E3867" i="1"/>
  <c r="D3867" i="1"/>
  <c r="C3867" i="1"/>
  <c r="B3867" i="1"/>
  <c r="Q3866" i="1"/>
  <c r="N3866" i="1"/>
  <c r="M3866" i="1"/>
  <c r="L3866" i="1"/>
  <c r="G3866" i="1"/>
  <c r="F3866" i="1"/>
  <c r="E3866" i="1"/>
  <c r="D3866" i="1"/>
  <c r="C3866" i="1"/>
  <c r="B3866" i="1"/>
  <c r="Q3865" i="1"/>
  <c r="N3865" i="1"/>
  <c r="M3865" i="1"/>
  <c r="L3865" i="1"/>
  <c r="G3865" i="1"/>
  <c r="F3865" i="1"/>
  <c r="E3865" i="1"/>
  <c r="D3865" i="1"/>
  <c r="C3865" i="1"/>
  <c r="B3865" i="1"/>
  <c r="Q3864" i="1"/>
  <c r="N3864" i="1"/>
  <c r="M3864" i="1"/>
  <c r="L3864" i="1"/>
  <c r="G3864" i="1"/>
  <c r="F3864" i="1"/>
  <c r="E3864" i="1"/>
  <c r="D3864" i="1"/>
  <c r="C3864" i="1"/>
  <c r="B3864" i="1"/>
  <c r="Q3863" i="1"/>
  <c r="N3863" i="1"/>
  <c r="M3863" i="1"/>
  <c r="L3863" i="1"/>
  <c r="G3863" i="1"/>
  <c r="F3863" i="1"/>
  <c r="E3863" i="1"/>
  <c r="D3863" i="1"/>
  <c r="C3863" i="1"/>
  <c r="B3863" i="1"/>
  <c r="Q3862" i="1"/>
  <c r="N3862" i="1"/>
  <c r="M3862" i="1"/>
  <c r="L3862" i="1"/>
  <c r="G3862" i="1"/>
  <c r="F3862" i="1"/>
  <c r="E3862" i="1"/>
  <c r="D3862" i="1"/>
  <c r="C3862" i="1"/>
  <c r="B3862" i="1"/>
  <c r="Q3861" i="1"/>
  <c r="N3861" i="1"/>
  <c r="M3861" i="1"/>
  <c r="L3861" i="1"/>
  <c r="G3861" i="1"/>
  <c r="F3861" i="1"/>
  <c r="E3861" i="1"/>
  <c r="D3861" i="1"/>
  <c r="C3861" i="1"/>
  <c r="B3861" i="1"/>
  <c r="Q3860" i="1"/>
  <c r="N3860" i="1"/>
  <c r="M3860" i="1"/>
  <c r="L3860" i="1"/>
  <c r="G3860" i="1"/>
  <c r="F3860" i="1"/>
  <c r="E3860" i="1"/>
  <c r="D3860" i="1"/>
  <c r="C3860" i="1"/>
  <c r="B3860" i="1"/>
  <c r="Q3859" i="1"/>
  <c r="N3859" i="1"/>
  <c r="M3859" i="1"/>
  <c r="L3859" i="1"/>
  <c r="G3859" i="1"/>
  <c r="F3859" i="1"/>
  <c r="E3859" i="1"/>
  <c r="D3859" i="1"/>
  <c r="C3859" i="1"/>
  <c r="B3859" i="1"/>
  <c r="Q3858" i="1"/>
  <c r="N3858" i="1"/>
  <c r="M3858" i="1"/>
  <c r="L3858" i="1"/>
  <c r="G3858" i="1"/>
  <c r="F3858" i="1"/>
  <c r="E3858" i="1"/>
  <c r="D3858" i="1"/>
  <c r="C3858" i="1"/>
  <c r="B3858" i="1"/>
  <c r="Q3857" i="1"/>
  <c r="N3857" i="1"/>
  <c r="M3857" i="1"/>
  <c r="L3857" i="1"/>
  <c r="G3857" i="1"/>
  <c r="F3857" i="1"/>
  <c r="E3857" i="1"/>
  <c r="D3857" i="1"/>
  <c r="C3857" i="1"/>
  <c r="B3857" i="1"/>
  <c r="Q3856" i="1"/>
  <c r="N3856" i="1"/>
  <c r="M3856" i="1"/>
  <c r="L3856" i="1"/>
  <c r="G3856" i="1"/>
  <c r="F3856" i="1"/>
  <c r="E3856" i="1"/>
  <c r="D3856" i="1"/>
  <c r="C3856" i="1"/>
  <c r="B3856" i="1"/>
  <c r="Q3855" i="1"/>
  <c r="N3855" i="1"/>
  <c r="M3855" i="1"/>
  <c r="L3855" i="1"/>
  <c r="G3855" i="1"/>
  <c r="F3855" i="1"/>
  <c r="E3855" i="1"/>
  <c r="D3855" i="1"/>
  <c r="C3855" i="1"/>
  <c r="B3855" i="1"/>
  <c r="Q3854" i="1"/>
  <c r="N3854" i="1"/>
  <c r="M3854" i="1"/>
  <c r="L3854" i="1"/>
  <c r="G3854" i="1"/>
  <c r="F3854" i="1"/>
  <c r="E3854" i="1"/>
  <c r="D3854" i="1"/>
  <c r="C3854" i="1"/>
  <c r="B3854" i="1"/>
  <c r="Q3853" i="1"/>
  <c r="N3853" i="1"/>
  <c r="M3853" i="1"/>
  <c r="L3853" i="1"/>
  <c r="G3853" i="1"/>
  <c r="F3853" i="1"/>
  <c r="E3853" i="1"/>
  <c r="D3853" i="1"/>
  <c r="C3853" i="1"/>
  <c r="B3853" i="1"/>
  <c r="Q3852" i="1"/>
  <c r="N3852" i="1"/>
  <c r="M3852" i="1"/>
  <c r="L3852" i="1"/>
  <c r="G3852" i="1"/>
  <c r="F3852" i="1"/>
  <c r="E3852" i="1"/>
  <c r="D3852" i="1"/>
  <c r="C3852" i="1"/>
  <c r="B3852" i="1"/>
  <c r="Q3851" i="1"/>
  <c r="N3851" i="1"/>
  <c r="M3851" i="1"/>
  <c r="L3851" i="1"/>
  <c r="G3851" i="1"/>
  <c r="F3851" i="1"/>
  <c r="E3851" i="1"/>
  <c r="D3851" i="1"/>
  <c r="C3851" i="1"/>
  <c r="B3851" i="1"/>
  <c r="Q3850" i="1"/>
  <c r="N3850" i="1"/>
  <c r="M3850" i="1"/>
  <c r="L3850" i="1"/>
  <c r="G3850" i="1"/>
  <c r="F3850" i="1"/>
  <c r="E3850" i="1"/>
  <c r="D3850" i="1"/>
  <c r="C3850" i="1"/>
  <c r="B3850" i="1"/>
  <c r="Q3849" i="1"/>
  <c r="N3849" i="1"/>
  <c r="M3849" i="1"/>
  <c r="L3849" i="1"/>
  <c r="G3849" i="1"/>
  <c r="F3849" i="1"/>
  <c r="E3849" i="1"/>
  <c r="D3849" i="1"/>
  <c r="C3849" i="1"/>
  <c r="B3849" i="1"/>
  <c r="Q3848" i="1"/>
  <c r="N3848" i="1"/>
  <c r="M3848" i="1"/>
  <c r="L3848" i="1"/>
  <c r="G3848" i="1"/>
  <c r="F3848" i="1"/>
  <c r="E3848" i="1"/>
  <c r="D3848" i="1"/>
  <c r="C3848" i="1"/>
  <c r="B3848" i="1"/>
  <c r="Q3847" i="1"/>
  <c r="N3847" i="1"/>
  <c r="M3847" i="1"/>
  <c r="L3847" i="1"/>
  <c r="G3847" i="1"/>
  <c r="F3847" i="1"/>
  <c r="E3847" i="1"/>
  <c r="D3847" i="1"/>
  <c r="C3847" i="1"/>
  <c r="B3847" i="1"/>
  <c r="Q3846" i="1"/>
  <c r="N3846" i="1"/>
  <c r="M3846" i="1"/>
  <c r="L3846" i="1"/>
  <c r="G3846" i="1"/>
  <c r="F3846" i="1"/>
  <c r="E3846" i="1"/>
  <c r="D3846" i="1"/>
  <c r="C3846" i="1"/>
  <c r="B3846" i="1"/>
  <c r="Q3845" i="1"/>
  <c r="N3845" i="1"/>
  <c r="M3845" i="1"/>
  <c r="L3845" i="1"/>
  <c r="G3845" i="1"/>
  <c r="F3845" i="1"/>
  <c r="E3845" i="1"/>
  <c r="D3845" i="1"/>
  <c r="C3845" i="1"/>
  <c r="B3845" i="1"/>
  <c r="Q3844" i="1"/>
  <c r="N3844" i="1"/>
  <c r="M3844" i="1"/>
  <c r="L3844" i="1"/>
  <c r="G3844" i="1"/>
  <c r="F3844" i="1"/>
  <c r="E3844" i="1"/>
  <c r="D3844" i="1"/>
  <c r="C3844" i="1"/>
  <c r="B3844" i="1"/>
  <c r="Q3843" i="1"/>
  <c r="N3843" i="1"/>
  <c r="M3843" i="1"/>
  <c r="L3843" i="1"/>
  <c r="G3843" i="1"/>
  <c r="F3843" i="1"/>
  <c r="E3843" i="1"/>
  <c r="D3843" i="1"/>
  <c r="C3843" i="1"/>
  <c r="B3843" i="1"/>
  <c r="Q3842" i="1"/>
  <c r="N3842" i="1"/>
  <c r="M3842" i="1"/>
  <c r="L3842" i="1"/>
  <c r="G3842" i="1"/>
  <c r="F3842" i="1"/>
  <c r="E3842" i="1"/>
  <c r="D3842" i="1"/>
  <c r="C3842" i="1"/>
  <c r="B3842" i="1"/>
  <c r="Q3841" i="1"/>
  <c r="N3841" i="1"/>
  <c r="M3841" i="1"/>
  <c r="L3841" i="1"/>
  <c r="G3841" i="1"/>
  <c r="F3841" i="1"/>
  <c r="E3841" i="1"/>
  <c r="D3841" i="1"/>
  <c r="C3841" i="1"/>
  <c r="B3841" i="1"/>
  <c r="Q3840" i="1"/>
  <c r="N3840" i="1"/>
  <c r="M3840" i="1"/>
  <c r="L3840" i="1"/>
  <c r="G3840" i="1"/>
  <c r="F3840" i="1"/>
  <c r="E3840" i="1"/>
  <c r="D3840" i="1"/>
  <c r="C3840" i="1"/>
  <c r="B3840" i="1"/>
  <c r="Q3839" i="1"/>
  <c r="N3839" i="1"/>
  <c r="M3839" i="1"/>
  <c r="L3839" i="1"/>
  <c r="G3839" i="1"/>
  <c r="F3839" i="1"/>
  <c r="E3839" i="1"/>
  <c r="D3839" i="1"/>
  <c r="C3839" i="1"/>
  <c r="B3839" i="1"/>
  <c r="Q3838" i="1"/>
  <c r="N3838" i="1"/>
  <c r="M3838" i="1"/>
  <c r="L3838" i="1"/>
  <c r="G3838" i="1"/>
  <c r="F3838" i="1"/>
  <c r="E3838" i="1"/>
  <c r="D3838" i="1"/>
  <c r="C3838" i="1"/>
  <c r="B3838" i="1"/>
  <c r="Q3837" i="1"/>
  <c r="N3837" i="1"/>
  <c r="M3837" i="1"/>
  <c r="L3837" i="1"/>
  <c r="G3837" i="1"/>
  <c r="F3837" i="1"/>
  <c r="E3837" i="1"/>
  <c r="D3837" i="1"/>
  <c r="C3837" i="1"/>
  <c r="B3837" i="1"/>
  <c r="Q3836" i="1"/>
  <c r="N3836" i="1"/>
  <c r="M3836" i="1"/>
  <c r="L3836" i="1"/>
  <c r="G3836" i="1"/>
  <c r="F3836" i="1"/>
  <c r="E3836" i="1"/>
  <c r="D3836" i="1"/>
  <c r="C3836" i="1"/>
  <c r="B3836" i="1"/>
  <c r="Q3835" i="1"/>
  <c r="N3835" i="1"/>
  <c r="M3835" i="1"/>
  <c r="L3835" i="1"/>
  <c r="G3835" i="1"/>
  <c r="F3835" i="1"/>
  <c r="E3835" i="1"/>
  <c r="D3835" i="1"/>
  <c r="C3835" i="1"/>
  <c r="B3835" i="1"/>
  <c r="Q3834" i="1"/>
  <c r="N3834" i="1"/>
  <c r="M3834" i="1"/>
  <c r="L3834" i="1"/>
  <c r="G3834" i="1"/>
  <c r="F3834" i="1"/>
  <c r="E3834" i="1"/>
  <c r="D3834" i="1"/>
  <c r="C3834" i="1"/>
  <c r="B3834" i="1"/>
  <c r="Q3833" i="1"/>
  <c r="N3833" i="1"/>
  <c r="M3833" i="1"/>
  <c r="L3833" i="1"/>
  <c r="G3833" i="1"/>
  <c r="F3833" i="1"/>
  <c r="E3833" i="1"/>
  <c r="D3833" i="1"/>
  <c r="C3833" i="1"/>
  <c r="B3833" i="1"/>
  <c r="Q3832" i="1"/>
  <c r="N3832" i="1"/>
  <c r="M3832" i="1"/>
  <c r="L3832" i="1"/>
  <c r="G3832" i="1"/>
  <c r="F3832" i="1"/>
  <c r="E3832" i="1"/>
  <c r="D3832" i="1"/>
  <c r="C3832" i="1"/>
  <c r="B3832" i="1"/>
  <c r="Q3831" i="1"/>
  <c r="N3831" i="1"/>
  <c r="M3831" i="1"/>
  <c r="L3831" i="1"/>
  <c r="G3831" i="1"/>
  <c r="F3831" i="1"/>
  <c r="E3831" i="1"/>
  <c r="D3831" i="1"/>
  <c r="C3831" i="1"/>
  <c r="B3831" i="1"/>
  <c r="Q3830" i="1"/>
  <c r="N3830" i="1"/>
  <c r="M3830" i="1"/>
  <c r="L3830" i="1"/>
  <c r="G3830" i="1"/>
  <c r="F3830" i="1"/>
  <c r="E3830" i="1"/>
  <c r="D3830" i="1"/>
  <c r="C3830" i="1"/>
  <c r="B3830" i="1"/>
  <c r="Q3829" i="1"/>
  <c r="N3829" i="1"/>
  <c r="M3829" i="1"/>
  <c r="L3829" i="1"/>
  <c r="G3829" i="1"/>
  <c r="F3829" i="1"/>
  <c r="E3829" i="1"/>
  <c r="D3829" i="1"/>
  <c r="C3829" i="1"/>
  <c r="B3829" i="1"/>
  <c r="Q3828" i="1"/>
  <c r="N3828" i="1"/>
  <c r="M3828" i="1"/>
  <c r="L3828" i="1"/>
  <c r="G3828" i="1"/>
  <c r="F3828" i="1"/>
  <c r="E3828" i="1"/>
  <c r="D3828" i="1"/>
  <c r="C3828" i="1"/>
  <c r="B3828" i="1"/>
  <c r="Q3827" i="1"/>
  <c r="N3827" i="1"/>
  <c r="M3827" i="1"/>
  <c r="L3827" i="1"/>
  <c r="G3827" i="1"/>
  <c r="F3827" i="1"/>
  <c r="E3827" i="1"/>
  <c r="D3827" i="1"/>
  <c r="C3827" i="1"/>
  <c r="B3827" i="1"/>
  <c r="Q3826" i="1"/>
  <c r="N3826" i="1"/>
  <c r="M3826" i="1"/>
  <c r="L3826" i="1"/>
  <c r="G3826" i="1"/>
  <c r="F3826" i="1"/>
  <c r="E3826" i="1"/>
  <c r="D3826" i="1"/>
  <c r="C3826" i="1"/>
  <c r="B3826" i="1"/>
  <c r="Q3825" i="1"/>
  <c r="N3825" i="1"/>
  <c r="M3825" i="1"/>
  <c r="L3825" i="1"/>
  <c r="G3825" i="1"/>
  <c r="F3825" i="1"/>
  <c r="E3825" i="1"/>
  <c r="D3825" i="1"/>
  <c r="C3825" i="1"/>
  <c r="B3825" i="1"/>
  <c r="Q3824" i="1"/>
  <c r="N3824" i="1"/>
  <c r="M3824" i="1"/>
  <c r="L3824" i="1"/>
  <c r="G3824" i="1"/>
  <c r="F3824" i="1"/>
  <c r="E3824" i="1"/>
  <c r="D3824" i="1"/>
  <c r="C3824" i="1"/>
  <c r="B3824" i="1"/>
  <c r="Q3823" i="1"/>
  <c r="N3823" i="1"/>
  <c r="M3823" i="1"/>
  <c r="L3823" i="1"/>
  <c r="G3823" i="1"/>
  <c r="F3823" i="1"/>
  <c r="E3823" i="1"/>
  <c r="D3823" i="1"/>
  <c r="C3823" i="1"/>
  <c r="B3823" i="1"/>
  <c r="Q3822" i="1"/>
  <c r="N3822" i="1"/>
  <c r="M3822" i="1"/>
  <c r="L3822" i="1"/>
  <c r="G3822" i="1"/>
  <c r="F3822" i="1"/>
  <c r="E3822" i="1"/>
  <c r="D3822" i="1"/>
  <c r="C3822" i="1"/>
  <c r="B3822" i="1"/>
  <c r="Q3821" i="1"/>
  <c r="N3821" i="1"/>
  <c r="M3821" i="1"/>
  <c r="L3821" i="1"/>
  <c r="G3821" i="1"/>
  <c r="F3821" i="1"/>
  <c r="E3821" i="1"/>
  <c r="D3821" i="1"/>
  <c r="C3821" i="1"/>
  <c r="B3821" i="1"/>
  <c r="Q3820" i="1"/>
  <c r="N3820" i="1"/>
  <c r="M3820" i="1"/>
  <c r="L3820" i="1"/>
  <c r="G3820" i="1"/>
  <c r="F3820" i="1"/>
  <c r="E3820" i="1"/>
  <c r="D3820" i="1"/>
  <c r="C3820" i="1"/>
  <c r="B3820" i="1"/>
  <c r="Q3819" i="1"/>
  <c r="N3819" i="1"/>
  <c r="M3819" i="1"/>
  <c r="L3819" i="1"/>
  <c r="G3819" i="1"/>
  <c r="F3819" i="1"/>
  <c r="E3819" i="1"/>
  <c r="D3819" i="1"/>
  <c r="C3819" i="1"/>
  <c r="B3819" i="1"/>
  <c r="Q3818" i="1"/>
  <c r="N3818" i="1"/>
  <c r="M3818" i="1"/>
  <c r="L3818" i="1"/>
  <c r="G3818" i="1"/>
  <c r="F3818" i="1"/>
  <c r="E3818" i="1"/>
  <c r="D3818" i="1"/>
  <c r="C3818" i="1"/>
  <c r="B3818" i="1"/>
  <c r="Q3817" i="1"/>
  <c r="N3817" i="1"/>
  <c r="M3817" i="1"/>
  <c r="L3817" i="1"/>
  <c r="G3817" i="1"/>
  <c r="F3817" i="1"/>
  <c r="E3817" i="1"/>
  <c r="D3817" i="1"/>
  <c r="C3817" i="1"/>
  <c r="B3817" i="1"/>
  <c r="Q3816" i="1"/>
  <c r="N3816" i="1"/>
  <c r="M3816" i="1"/>
  <c r="L3816" i="1"/>
  <c r="G3816" i="1"/>
  <c r="F3816" i="1"/>
  <c r="E3816" i="1"/>
  <c r="D3816" i="1"/>
  <c r="C3816" i="1"/>
  <c r="B3816" i="1"/>
  <c r="Q3815" i="1"/>
  <c r="N3815" i="1"/>
  <c r="M3815" i="1"/>
  <c r="L3815" i="1"/>
  <c r="G3815" i="1"/>
  <c r="F3815" i="1"/>
  <c r="E3815" i="1"/>
  <c r="D3815" i="1"/>
  <c r="C3815" i="1"/>
  <c r="B3815" i="1"/>
  <c r="Q3814" i="1"/>
  <c r="N3814" i="1"/>
  <c r="M3814" i="1"/>
  <c r="L3814" i="1"/>
  <c r="G3814" i="1"/>
  <c r="F3814" i="1"/>
  <c r="E3814" i="1"/>
  <c r="D3814" i="1"/>
  <c r="C3814" i="1"/>
  <c r="B3814" i="1"/>
  <c r="Q3813" i="1"/>
  <c r="N3813" i="1"/>
  <c r="M3813" i="1"/>
  <c r="L3813" i="1"/>
  <c r="G3813" i="1"/>
  <c r="F3813" i="1"/>
  <c r="E3813" i="1"/>
  <c r="D3813" i="1"/>
  <c r="C3813" i="1"/>
  <c r="B3813" i="1"/>
  <c r="Q3812" i="1"/>
  <c r="N3812" i="1"/>
  <c r="M3812" i="1"/>
  <c r="L3812" i="1"/>
  <c r="G3812" i="1"/>
  <c r="F3812" i="1"/>
  <c r="E3812" i="1"/>
  <c r="D3812" i="1"/>
  <c r="C3812" i="1"/>
  <c r="B3812" i="1"/>
  <c r="Q3811" i="1"/>
  <c r="N3811" i="1"/>
  <c r="M3811" i="1"/>
  <c r="L3811" i="1"/>
  <c r="G3811" i="1"/>
  <c r="F3811" i="1"/>
  <c r="E3811" i="1"/>
  <c r="D3811" i="1"/>
  <c r="C3811" i="1"/>
  <c r="B3811" i="1"/>
  <c r="Q3810" i="1"/>
  <c r="N3810" i="1"/>
  <c r="M3810" i="1"/>
  <c r="L3810" i="1"/>
  <c r="G3810" i="1"/>
  <c r="F3810" i="1"/>
  <c r="E3810" i="1"/>
  <c r="D3810" i="1"/>
  <c r="C3810" i="1"/>
  <c r="B3810" i="1"/>
  <c r="Q3809" i="1"/>
  <c r="N3809" i="1"/>
  <c r="M3809" i="1"/>
  <c r="L3809" i="1"/>
  <c r="G3809" i="1"/>
  <c r="F3809" i="1"/>
  <c r="E3809" i="1"/>
  <c r="D3809" i="1"/>
  <c r="C3809" i="1"/>
  <c r="B3809" i="1"/>
  <c r="Q3808" i="1"/>
  <c r="N3808" i="1"/>
  <c r="M3808" i="1"/>
  <c r="L3808" i="1"/>
  <c r="G3808" i="1"/>
  <c r="F3808" i="1"/>
  <c r="E3808" i="1"/>
  <c r="D3808" i="1"/>
  <c r="C3808" i="1"/>
  <c r="B3808" i="1"/>
  <c r="Q3807" i="1"/>
  <c r="N3807" i="1"/>
  <c r="M3807" i="1"/>
  <c r="L3807" i="1"/>
  <c r="G3807" i="1"/>
  <c r="F3807" i="1"/>
  <c r="E3807" i="1"/>
  <c r="D3807" i="1"/>
  <c r="C3807" i="1"/>
  <c r="B3807" i="1"/>
  <c r="Q3806" i="1"/>
  <c r="N3806" i="1"/>
  <c r="M3806" i="1"/>
  <c r="L3806" i="1"/>
  <c r="G3806" i="1"/>
  <c r="F3806" i="1"/>
  <c r="E3806" i="1"/>
  <c r="D3806" i="1"/>
  <c r="C3806" i="1"/>
  <c r="B3806" i="1"/>
  <c r="Q3805" i="1"/>
  <c r="N3805" i="1"/>
  <c r="M3805" i="1"/>
  <c r="L3805" i="1"/>
  <c r="G3805" i="1"/>
  <c r="F3805" i="1"/>
  <c r="E3805" i="1"/>
  <c r="D3805" i="1"/>
  <c r="C3805" i="1"/>
  <c r="B3805" i="1"/>
  <c r="Q3804" i="1"/>
  <c r="N3804" i="1"/>
  <c r="M3804" i="1"/>
  <c r="L3804" i="1"/>
  <c r="G3804" i="1"/>
  <c r="F3804" i="1"/>
  <c r="E3804" i="1"/>
  <c r="D3804" i="1"/>
  <c r="C3804" i="1"/>
  <c r="B3804" i="1"/>
  <c r="Q3803" i="1"/>
  <c r="N3803" i="1"/>
  <c r="M3803" i="1"/>
  <c r="L3803" i="1"/>
  <c r="G3803" i="1"/>
  <c r="F3803" i="1"/>
  <c r="E3803" i="1"/>
  <c r="D3803" i="1"/>
  <c r="C3803" i="1"/>
  <c r="B3803" i="1"/>
  <c r="Q3802" i="1"/>
  <c r="N3802" i="1"/>
  <c r="M3802" i="1"/>
  <c r="L3802" i="1"/>
  <c r="G3802" i="1"/>
  <c r="F3802" i="1"/>
  <c r="E3802" i="1"/>
  <c r="D3802" i="1"/>
  <c r="C3802" i="1"/>
  <c r="B3802" i="1"/>
  <c r="Q3801" i="1"/>
  <c r="N3801" i="1"/>
  <c r="M3801" i="1"/>
  <c r="L3801" i="1"/>
  <c r="G3801" i="1"/>
  <c r="F3801" i="1"/>
  <c r="E3801" i="1"/>
  <c r="D3801" i="1"/>
  <c r="C3801" i="1"/>
  <c r="B3801" i="1"/>
  <c r="Q3800" i="1"/>
  <c r="N3800" i="1"/>
  <c r="M3800" i="1"/>
  <c r="L3800" i="1"/>
  <c r="G3800" i="1"/>
  <c r="F3800" i="1"/>
  <c r="E3800" i="1"/>
  <c r="D3800" i="1"/>
  <c r="C3800" i="1"/>
  <c r="B3800" i="1"/>
  <c r="Q3799" i="1"/>
  <c r="N3799" i="1"/>
  <c r="M3799" i="1"/>
  <c r="L3799" i="1"/>
  <c r="G3799" i="1"/>
  <c r="F3799" i="1"/>
  <c r="E3799" i="1"/>
  <c r="D3799" i="1"/>
  <c r="C3799" i="1"/>
  <c r="B3799" i="1"/>
  <c r="Q3798" i="1"/>
  <c r="N3798" i="1"/>
  <c r="M3798" i="1"/>
  <c r="L3798" i="1"/>
  <c r="G3798" i="1"/>
  <c r="F3798" i="1"/>
  <c r="E3798" i="1"/>
  <c r="D3798" i="1"/>
  <c r="C3798" i="1"/>
  <c r="B3798" i="1"/>
  <c r="Q3797" i="1"/>
  <c r="N3797" i="1"/>
  <c r="M3797" i="1"/>
  <c r="L3797" i="1"/>
  <c r="G3797" i="1"/>
  <c r="F3797" i="1"/>
  <c r="E3797" i="1"/>
  <c r="D3797" i="1"/>
  <c r="C3797" i="1"/>
  <c r="B3797" i="1"/>
  <c r="Q3796" i="1"/>
  <c r="N3796" i="1"/>
  <c r="M3796" i="1"/>
  <c r="L3796" i="1"/>
  <c r="G3796" i="1"/>
  <c r="F3796" i="1"/>
  <c r="E3796" i="1"/>
  <c r="D3796" i="1"/>
  <c r="C3796" i="1"/>
  <c r="B3796" i="1"/>
  <c r="Q3795" i="1"/>
  <c r="N3795" i="1"/>
  <c r="M3795" i="1"/>
  <c r="L3795" i="1"/>
  <c r="G3795" i="1"/>
  <c r="F3795" i="1"/>
  <c r="E3795" i="1"/>
  <c r="D3795" i="1"/>
  <c r="C3795" i="1"/>
  <c r="B3795" i="1"/>
  <c r="Q3794" i="1"/>
  <c r="N3794" i="1"/>
  <c r="M3794" i="1"/>
  <c r="L3794" i="1"/>
  <c r="G3794" i="1"/>
  <c r="F3794" i="1"/>
  <c r="E3794" i="1"/>
  <c r="D3794" i="1"/>
  <c r="C3794" i="1"/>
  <c r="B3794" i="1"/>
  <c r="Q3793" i="1"/>
  <c r="N3793" i="1"/>
  <c r="M3793" i="1"/>
  <c r="L3793" i="1"/>
  <c r="G3793" i="1"/>
  <c r="F3793" i="1"/>
  <c r="E3793" i="1"/>
  <c r="D3793" i="1"/>
  <c r="C3793" i="1"/>
  <c r="B3793" i="1"/>
  <c r="Q3792" i="1"/>
  <c r="N3792" i="1"/>
  <c r="M3792" i="1"/>
  <c r="L3792" i="1"/>
  <c r="G3792" i="1"/>
  <c r="F3792" i="1"/>
  <c r="E3792" i="1"/>
  <c r="D3792" i="1"/>
  <c r="C3792" i="1"/>
  <c r="B3792" i="1"/>
  <c r="Q3791" i="1"/>
  <c r="N3791" i="1"/>
  <c r="M3791" i="1"/>
  <c r="L3791" i="1"/>
  <c r="G3791" i="1"/>
  <c r="F3791" i="1"/>
  <c r="E3791" i="1"/>
  <c r="D3791" i="1"/>
  <c r="C3791" i="1"/>
  <c r="B3791" i="1"/>
  <c r="Q3790" i="1"/>
  <c r="N3790" i="1"/>
  <c r="M3790" i="1"/>
  <c r="L3790" i="1"/>
  <c r="G3790" i="1"/>
  <c r="F3790" i="1"/>
  <c r="E3790" i="1"/>
  <c r="D3790" i="1"/>
  <c r="C3790" i="1"/>
  <c r="B3790" i="1"/>
  <c r="Q3789" i="1"/>
  <c r="N3789" i="1"/>
  <c r="M3789" i="1"/>
  <c r="L3789" i="1"/>
  <c r="G3789" i="1"/>
  <c r="F3789" i="1"/>
  <c r="E3789" i="1"/>
  <c r="D3789" i="1"/>
  <c r="C3789" i="1"/>
  <c r="B3789" i="1"/>
  <c r="Q3788" i="1"/>
  <c r="N3788" i="1"/>
  <c r="M3788" i="1"/>
  <c r="L3788" i="1"/>
  <c r="G3788" i="1"/>
  <c r="F3788" i="1"/>
  <c r="E3788" i="1"/>
  <c r="D3788" i="1"/>
  <c r="C3788" i="1"/>
  <c r="B3788" i="1"/>
  <c r="Q3787" i="1"/>
  <c r="N3787" i="1"/>
  <c r="M3787" i="1"/>
  <c r="L3787" i="1"/>
  <c r="G3787" i="1"/>
  <c r="F3787" i="1"/>
  <c r="E3787" i="1"/>
  <c r="D3787" i="1"/>
  <c r="C3787" i="1"/>
  <c r="B3787" i="1"/>
  <c r="Q3786" i="1"/>
  <c r="N3786" i="1"/>
  <c r="M3786" i="1"/>
  <c r="L3786" i="1"/>
  <c r="G3786" i="1"/>
  <c r="F3786" i="1"/>
  <c r="E3786" i="1"/>
  <c r="D3786" i="1"/>
  <c r="C3786" i="1"/>
  <c r="B3786" i="1"/>
  <c r="Q3785" i="1"/>
  <c r="N3785" i="1"/>
  <c r="M3785" i="1"/>
  <c r="L3785" i="1"/>
  <c r="G3785" i="1"/>
  <c r="F3785" i="1"/>
  <c r="E3785" i="1"/>
  <c r="D3785" i="1"/>
  <c r="C3785" i="1"/>
  <c r="B3785" i="1"/>
  <c r="Q3784" i="1"/>
  <c r="N3784" i="1"/>
  <c r="M3784" i="1"/>
  <c r="L3784" i="1"/>
  <c r="G3784" i="1"/>
  <c r="F3784" i="1"/>
  <c r="E3784" i="1"/>
  <c r="D3784" i="1"/>
  <c r="C3784" i="1"/>
  <c r="B3784" i="1"/>
  <c r="Q3783" i="1"/>
  <c r="N3783" i="1"/>
  <c r="M3783" i="1"/>
  <c r="L3783" i="1"/>
  <c r="G3783" i="1"/>
  <c r="F3783" i="1"/>
  <c r="E3783" i="1"/>
  <c r="D3783" i="1"/>
  <c r="C3783" i="1"/>
  <c r="B3783" i="1"/>
  <c r="Q3782" i="1"/>
  <c r="N3782" i="1"/>
  <c r="M3782" i="1"/>
  <c r="L3782" i="1"/>
  <c r="G3782" i="1"/>
  <c r="F3782" i="1"/>
  <c r="E3782" i="1"/>
  <c r="D3782" i="1"/>
  <c r="C3782" i="1"/>
  <c r="B3782" i="1"/>
  <c r="Q3781" i="1"/>
  <c r="N3781" i="1"/>
  <c r="M3781" i="1"/>
  <c r="L3781" i="1"/>
  <c r="G3781" i="1"/>
  <c r="F3781" i="1"/>
  <c r="E3781" i="1"/>
  <c r="D3781" i="1"/>
  <c r="C3781" i="1"/>
  <c r="B3781" i="1"/>
  <c r="Q3780" i="1"/>
  <c r="N3780" i="1"/>
  <c r="M3780" i="1"/>
  <c r="L3780" i="1"/>
  <c r="G3780" i="1"/>
  <c r="F3780" i="1"/>
  <c r="E3780" i="1"/>
  <c r="D3780" i="1"/>
  <c r="C3780" i="1"/>
  <c r="B3780" i="1"/>
  <c r="Q3779" i="1"/>
  <c r="N3779" i="1"/>
  <c r="M3779" i="1"/>
  <c r="L3779" i="1"/>
  <c r="G3779" i="1"/>
  <c r="F3779" i="1"/>
  <c r="E3779" i="1"/>
  <c r="D3779" i="1"/>
  <c r="C3779" i="1"/>
  <c r="B3779" i="1"/>
  <c r="Q3778" i="1"/>
  <c r="N3778" i="1"/>
  <c r="M3778" i="1"/>
  <c r="L3778" i="1"/>
  <c r="G3778" i="1"/>
  <c r="F3778" i="1"/>
  <c r="E3778" i="1"/>
  <c r="D3778" i="1"/>
  <c r="C3778" i="1"/>
  <c r="B3778" i="1"/>
  <c r="Q3777" i="1"/>
  <c r="N3777" i="1"/>
  <c r="M3777" i="1"/>
  <c r="L3777" i="1"/>
  <c r="G3777" i="1"/>
  <c r="F3777" i="1"/>
  <c r="E3777" i="1"/>
  <c r="D3777" i="1"/>
  <c r="C3777" i="1"/>
  <c r="B3777" i="1"/>
  <c r="Q3776" i="1"/>
  <c r="N3776" i="1"/>
  <c r="M3776" i="1"/>
  <c r="L3776" i="1"/>
  <c r="G3776" i="1"/>
  <c r="F3776" i="1"/>
  <c r="E3776" i="1"/>
  <c r="D3776" i="1"/>
  <c r="C3776" i="1"/>
  <c r="B3776" i="1"/>
  <c r="Q3775" i="1"/>
  <c r="N3775" i="1"/>
  <c r="M3775" i="1"/>
  <c r="L3775" i="1"/>
  <c r="G3775" i="1"/>
  <c r="F3775" i="1"/>
  <c r="E3775" i="1"/>
  <c r="D3775" i="1"/>
  <c r="C3775" i="1"/>
  <c r="B3775" i="1"/>
  <c r="Q3774" i="1"/>
  <c r="N3774" i="1"/>
  <c r="M3774" i="1"/>
  <c r="L3774" i="1"/>
  <c r="G3774" i="1"/>
  <c r="F3774" i="1"/>
  <c r="E3774" i="1"/>
  <c r="D3774" i="1"/>
  <c r="C3774" i="1"/>
  <c r="B3774" i="1"/>
  <c r="Q3773" i="1"/>
  <c r="N3773" i="1"/>
  <c r="M3773" i="1"/>
  <c r="L3773" i="1"/>
  <c r="G3773" i="1"/>
  <c r="F3773" i="1"/>
  <c r="E3773" i="1"/>
  <c r="D3773" i="1"/>
  <c r="C3773" i="1"/>
  <c r="B3773" i="1"/>
  <c r="Q3772" i="1"/>
  <c r="N3772" i="1"/>
  <c r="M3772" i="1"/>
  <c r="L3772" i="1"/>
  <c r="G3772" i="1"/>
  <c r="F3772" i="1"/>
  <c r="E3772" i="1"/>
  <c r="D3772" i="1"/>
  <c r="C3772" i="1"/>
  <c r="B3772" i="1"/>
  <c r="Q3771" i="1"/>
  <c r="N3771" i="1"/>
  <c r="M3771" i="1"/>
  <c r="L3771" i="1"/>
  <c r="G3771" i="1"/>
  <c r="F3771" i="1"/>
  <c r="E3771" i="1"/>
  <c r="D3771" i="1"/>
  <c r="C3771" i="1"/>
  <c r="B3771" i="1"/>
  <c r="Q3770" i="1"/>
  <c r="N3770" i="1"/>
  <c r="M3770" i="1"/>
  <c r="L3770" i="1"/>
  <c r="G3770" i="1"/>
  <c r="F3770" i="1"/>
  <c r="E3770" i="1"/>
  <c r="D3770" i="1"/>
  <c r="C3770" i="1"/>
  <c r="B3770" i="1"/>
  <c r="Q3769" i="1"/>
  <c r="N3769" i="1"/>
  <c r="M3769" i="1"/>
  <c r="L3769" i="1"/>
  <c r="G3769" i="1"/>
  <c r="F3769" i="1"/>
  <c r="E3769" i="1"/>
  <c r="D3769" i="1"/>
  <c r="C3769" i="1"/>
  <c r="B3769" i="1"/>
  <c r="Q3768" i="1"/>
  <c r="N3768" i="1"/>
  <c r="M3768" i="1"/>
  <c r="L3768" i="1"/>
  <c r="G3768" i="1"/>
  <c r="F3768" i="1"/>
  <c r="E3768" i="1"/>
  <c r="D3768" i="1"/>
  <c r="C3768" i="1"/>
  <c r="B3768" i="1"/>
  <c r="Q3767" i="1"/>
  <c r="N3767" i="1"/>
  <c r="M3767" i="1"/>
  <c r="L3767" i="1"/>
  <c r="G3767" i="1"/>
  <c r="F3767" i="1"/>
  <c r="E3767" i="1"/>
  <c r="D3767" i="1"/>
  <c r="C3767" i="1"/>
  <c r="B3767" i="1"/>
  <c r="Q3766" i="1"/>
  <c r="N3766" i="1"/>
  <c r="M3766" i="1"/>
  <c r="L3766" i="1"/>
  <c r="G3766" i="1"/>
  <c r="F3766" i="1"/>
  <c r="E3766" i="1"/>
  <c r="D3766" i="1"/>
  <c r="C3766" i="1"/>
  <c r="B3766" i="1"/>
  <c r="Q3765" i="1"/>
  <c r="N3765" i="1"/>
  <c r="M3765" i="1"/>
  <c r="L3765" i="1"/>
  <c r="G3765" i="1"/>
  <c r="F3765" i="1"/>
  <c r="E3765" i="1"/>
  <c r="D3765" i="1"/>
  <c r="C3765" i="1"/>
  <c r="B3765" i="1"/>
  <c r="Q3764" i="1"/>
  <c r="N3764" i="1"/>
  <c r="M3764" i="1"/>
  <c r="L3764" i="1"/>
  <c r="G3764" i="1"/>
  <c r="F3764" i="1"/>
  <c r="E3764" i="1"/>
  <c r="D3764" i="1"/>
  <c r="C3764" i="1"/>
  <c r="B3764" i="1"/>
  <c r="Q3763" i="1"/>
  <c r="N3763" i="1"/>
  <c r="M3763" i="1"/>
  <c r="L3763" i="1"/>
  <c r="G3763" i="1"/>
  <c r="F3763" i="1"/>
  <c r="E3763" i="1"/>
  <c r="D3763" i="1"/>
  <c r="C3763" i="1"/>
  <c r="B3763" i="1"/>
  <c r="Q3762" i="1"/>
  <c r="N3762" i="1"/>
  <c r="M3762" i="1"/>
  <c r="L3762" i="1"/>
  <c r="G3762" i="1"/>
  <c r="F3762" i="1"/>
  <c r="E3762" i="1"/>
  <c r="D3762" i="1"/>
  <c r="C3762" i="1"/>
  <c r="B3762" i="1"/>
  <c r="Q3761" i="1"/>
  <c r="N3761" i="1"/>
  <c r="M3761" i="1"/>
  <c r="L3761" i="1"/>
  <c r="G3761" i="1"/>
  <c r="F3761" i="1"/>
  <c r="E3761" i="1"/>
  <c r="D3761" i="1"/>
  <c r="C3761" i="1"/>
  <c r="B3761" i="1"/>
  <c r="Q3760" i="1"/>
  <c r="N3760" i="1"/>
  <c r="M3760" i="1"/>
  <c r="L3760" i="1"/>
  <c r="G3760" i="1"/>
  <c r="F3760" i="1"/>
  <c r="E3760" i="1"/>
  <c r="D3760" i="1"/>
  <c r="C3760" i="1"/>
  <c r="B3760" i="1"/>
  <c r="Q3759" i="1"/>
  <c r="N3759" i="1"/>
  <c r="M3759" i="1"/>
  <c r="L3759" i="1"/>
  <c r="G3759" i="1"/>
  <c r="F3759" i="1"/>
  <c r="E3759" i="1"/>
  <c r="D3759" i="1"/>
  <c r="C3759" i="1"/>
  <c r="B3759" i="1"/>
  <c r="Q3758" i="1"/>
  <c r="N3758" i="1"/>
  <c r="M3758" i="1"/>
  <c r="L3758" i="1"/>
  <c r="G3758" i="1"/>
  <c r="F3758" i="1"/>
  <c r="E3758" i="1"/>
  <c r="D3758" i="1"/>
  <c r="C3758" i="1"/>
  <c r="B3758" i="1"/>
  <c r="Q3757" i="1"/>
  <c r="N3757" i="1"/>
  <c r="M3757" i="1"/>
  <c r="L3757" i="1"/>
  <c r="G3757" i="1"/>
  <c r="F3757" i="1"/>
  <c r="E3757" i="1"/>
  <c r="D3757" i="1"/>
  <c r="C3757" i="1"/>
  <c r="B3757" i="1"/>
  <c r="Q3756" i="1"/>
  <c r="N3756" i="1"/>
  <c r="M3756" i="1"/>
  <c r="L3756" i="1"/>
  <c r="G3756" i="1"/>
  <c r="F3756" i="1"/>
  <c r="E3756" i="1"/>
  <c r="D3756" i="1"/>
  <c r="C3756" i="1"/>
  <c r="B3756" i="1"/>
  <c r="Q3755" i="1"/>
  <c r="N3755" i="1"/>
  <c r="M3755" i="1"/>
  <c r="L3755" i="1"/>
  <c r="G3755" i="1"/>
  <c r="F3755" i="1"/>
  <c r="E3755" i="1"/>
  <c r="D3755" i="1"/>
  <c r="C3755" i="1"/>
  <c r="B3755" i="1"/>
  <c r="Q3754" i="1"/>
  <c r="N3754" i="1"/>
  <c r="M3754" i="1"/>
  <c r="L3754" i="1"/>
  <c r="G3754" i="1"/>
  <c r="F3754" i="1"/>
  <c r="E3754" i="1"/>
  <c r="D3754" i="1"/>
  <c r="C3754" i="1"/>
  <c r="B3754" i="1"/>
  <c r="Q3753" i="1"/>
  <c r="N3753" i="1"/>
  <c r="M3753" i="1"/>
  <c r="L3753" i="1"/>
  <c r="G3753" i="1"/>
  <c r="F3753" i="1"/>
  <c r="E3753" i="1"/>
  <c r="D3753" i="1"/>
  <c r="C3753" i="1"/>
  <c r="B3753" i="1"/>
  <c r="Q3752" i="1"/>
  <c r="N3752" i="1"/>
  <c r="M3752" i="1"/>
  <c r="L3752" i="1"/>
  <c r="G3752" i="1"/>
  <c r="F3752" i="1"/>
  <c r="E3752" i="1"/>
  <c r="D3752" i="1"/>
  <c r="C3752" i="1"/>
  <c r="B3752" i="1"/>
  <c r="Q3751" i="1"/>
  <c r="N3751" i="1"/>
  <c r="M3751" i="1"/>
  <c r="L3751" i="1"/>
  <c r="G3751" i="1"/>
  <c r="F3751" i="1"/>
  <c r="E3751" i="1"/>
  <c r="D3751" i="1"/>
  <c r="C3751" i="1"/>
  <c r="B3751" i="1"/>
  <c r="Q3750" i="1"/>
  <c r="N3750" i="1"/>
  <c r="M3750" i="1"/>
  <c r="L3750" i="1"/>
  <c r="G3750" i="1"/>
  <c r="F3750" i="1"/>
  <c r="E3750" i="1"/>
  <c r="D3750" i="1"/>
  <c r="C3750" i="1"/>
  <c r="B3750" i="1"/>
  <c r="Q3749" i="1"/>
  <c r="N3749" i="1"/>
  <c r="M3749" i="1"/>
  <c r="L3749" i="1"/>
  <c r="G3749" i="1"/>
  <c r="F3749" i="1"/>
  <c r="E3749" i="1"/>
  <c r="D3749" i="1"/>
  <c r="C3749" i="1"/>
  <c r="B3749" i="1"/>
  <c r="Q3748" i="1"/>
  <c r="N3748" i="1"/>
  <c r="M3748" i="1"/>
  <c r="L3748" i="1"/>
  <c r="G3748" i="1"/>
  <c r="F3748" i="1"/>
  <c r="E3748" i="1"/>
  <c r="D3748" i="1"/>
  <c r="C3748" i="1"/>
  <c r="B3748" i="1"/>
  <c r="Q3747" i="1"/>
  <c r="N3747" i="1"/>
  <c r="M3747" i="1"/>
  <c r="L3747" i="1"/>
  <c r="G3747" i="1"/>
  <c r="F3747" i="1"/>
  <c r="E3747" i="1"/>
  <c r="D3747" i="1"/>
  <c r="C3747" i="1"/>
  <c r="B3747" i="1"/>
  <c r="Q3746" i="1"/>
  <c r="N3746" i="1"/>
  <c r="M3746" i="1"/>
  <c r="L3746" i="1"/>
  <c r="G3746" i="1"/>
  <c r="F3746" i="1"/>
  <c r="E3746" i="1"/>
  <c r="D3746" i="1"/>
  <c r="C3746" i="1"/>
  <c r="B3746" i="1"/>
  <c r="Q3745" i="1"/>
  <c r="N3745" i="1"/>
  <c r="M3745" i="1"/>
  <c r="L3745" i="1"/>
  <c r="G3745" i="1"/>
  <c r="F3745" i="1"/>
  <c r="E3745" i="1"/>
  <c r="D3745" i="1"/>
  <c r="C3745" i="1"/>
  <c r="B3745" i="1"/>
  <c r="Q3744" i="1"/>
  <c r="N3744" i="1"/>
  <c r="M3744" i="1"/>
  <c r="L3744" i="1"/>
  <c r="G3744" i="1"/>
  <c r="F3744" i="1"/>
  <c r="E3744" i="1"/>
  <c r="D3744" i="1"/>
  <c r="C3744" i="1"/>
  <c r="B3744" i="1"/>
  <c r="Q3743" i="1"/>
  <c r="N3743" i="1"/>
  <c r="M3743" i="1"/>
  <c r="L3743" i="1"/>
  <c r="G3743" i="1"/>
  <c r="F3743" i="1"/>
  <c r="E3743" i="1"/>
  <c r="D3743" i="1"/>
  <c r="C3743" i="1"/>
  <c r="B3743" i="1"/>
  <c r="Q3742" i="1"/>
  <c r="N3742" i="1"/>
  <c r="M3742" i="1"/>
  <c r="L3742" i="1"/>
  <c r="G3742" i="1"/>
  <c r="F3742" i="1"/>
  <c r="E3742" i="1"/>
  <c r="D3742" i="1"/>
  <c r="C3742" i="1"/>
  <c r="B3742" i="1"/>
  <c r="Q3741" i="1"/>
  <c r="N3741" i="1"/>
  <c r="M3741" i="1"/>
  <c r="L3741" i="1"/>
  <c r="G3741" i="1"/>
  <c r="F3741" i="1"/>
  <c r="E3741" i="1"/>
  <c r="D3741" i="1"/>
  <c r="C3741" i="1"/>
  <c r="B3741" i="1"/>
  <c r="Q3740" i="1"/>
  <c r="N3740" i="1"/>
  <c r="M3740" i="1"/>
  <c r="L3740" i="1"/>
  <c r="G3740" i="1"/>
  <c r="F3740" i="1"/>
  <c r="E3740" i="1"/>
  <c r="D3740" i="1"/>
  <c r="C3740" i="1"/>
  <c r="B3740" i="1"/>
  <c r="Q3739" i="1"/>
  <c r="N3739" i="1"/>
  <c r="M3739" i="1"/>
  <c r="L3739" i="1"/>
  <c r="G3739" i="1"/>
  <c r="F3739" i="1"/>
  <c r="E3739" i="1"/>
  <c r="D3739" i="1"/>
  <c r="C3739" i="1"/>
  <c r="B3739" i="1"/>
  <c r="Q3738" i="1"/>
  <c r="N3738" i="1"/>
  <c r="M3738" i="1"/>
  <c r="L3738" i="1"/>
  <c r="G3738" i="1"/>
  <c r="F3738" i="1"/>
  <c r="E3738" i="1"/>
  <c r="D3738" i="1"/>
  <c r="C3738" i="1"/>
  <c r="B3738" i="1"/>
  <c r="Q3737" i="1"/>
  <c r="N3737" i="1"/>
  <c r="M3737" i="1"/>
  <c r="L3737" i="1"/>
  <c r="G3737" i="1"/>
  <c r="F3737" i="1"/>
  <c r="E3737" i="1"/>
  <c r="D3737" i="1"/>
  <c r="C3737" i="1"/>
  <c r="B3737" i="1"/>
  <c r="Q3736" i="1"/>
  <c r="N3736" i="1"/>
  <c r="M3736" i="1"/>
  <c r="L3736" i="1"/>
  <c r="G3736" i="1"/>
  <c r="F3736" i="1"/>
  <c r="E3736" i="1"/>
  <c r="D3736" i="1"/>
  <c r="C3736" i="1"/>
  <c r="B3736" i="1"/>
  <c r="Q3735" i="1"/>
  <c r="N3735" i="1"/>
  <c r="M3735" i="1"/>
  <c r="L3735" i="1"/>
  <c r="G3735" i="1"/>
  <c r="F3735" i="1"/>
  <c r="E3735" i="1"/>
  <c r="D3735" i="1"/>
  <c r="C3735" i="1"/>
  <c r="B3735" i="1"/>
  <c r="Q3734" i="1"/>
  <c r="N3734" i="1"/>
  <c r="M3734" i="1"/>
  <c r="L3734" i="1"/>
  <c r="G3734" i="1"/>
  <c r="F3734" i="1"/>
  <c r="E3734" i="1"/>
  <c r="D3734" i="1"/>
  <c r="C3734" i="1"/>
  <c r="B3734" i="1"/>
  <c r="Q3733" i="1"/>
  <c r="N3733" i="1"/>
  <c r="M3733" i="1"/>
  <c r="L3733" i="1"/>
  <c r="G3733" i="1"/>
  <c r="F3733" i="1"/>
  <c r="E3733" i="1"/>
  <c r="D3733" i="1"/>
  <c r="C3733" i="1"/>
  <c r="B3733" i="1"/>
  <c r="Q3732" i="1"/>
  <c r="N3732" i="1"/>
  <c r="M3732" i="1"/>
  <c r="L3732" i="1"/>
  <c r="G3732" i="1"/>
  <c r="F3732" i="1"/>
  <c r="E3732" i="1"/>
  <c r="D3732" i="1"/>
  <c r="C3732" i="1"/>
  <c r="B3732" i="1"/>
  <c r="Q3731" i="1"/>
  <c r="N3731" i="1"/>
  <c r="M3731" i="1"/>
  <c r="L3731" i="1"/>
  <c r="G3731" i="1"/>
  <c r="F3731" i="1"/>
  <c r="E3731" i="1"/>
  <c r="D3731" i="1"/>
  <c r="C3731" i="1"/>
  <c r="B3731" i="1"/>
  <c r="Q3730" i="1"/>
  <c r="N3730" i="1"/>
  <c r="M3730" i="1"/>
  <c r="L3730" i="1"/>
  <c r="G3730" i="1"/>
  <c r="F3730" i="1"/>
  <c r="E3730" i="1"/>
  <c r="D3730" i="1"/>
  <c r="C3730" i="1"/>
  <c r="B3730" i="1"/>
  <c r="Q3729" i="1"/>
  <c r="N3729" i="1"/>
  <c r="M3729" i="1"/>
  <c r="L3729" i="1"/>
  <c r="G3729" i="1"/>
  <c r="F3729" i="1"/>
  <c r="E3729" i="1"/>
  <c r="D3729" i="1"/>
  <c r="C3729" i="1"/>
  <c r="B3729" i="1"/>
  <c r="Q3728" i="1"/>
  <c r="N3728" i="1"/>
  <c r="M3728" i="1"/>
  <c r="L3728" i="1"/>
  <c r="G3728" i="1"/>
  <c r="F3728" i="1"/>
  <c r="E3728" i="1"/>
  <c r="D3728" i="1"/>
  <c r="C3728" i="1"/>
  <c r="B3728" i="1"/>
  <c r="Q3727" i="1"/>
  <c r="N3727" i="1"/>
  <c r="M3727" i="1"/>
  <c r="L3727" i="1"/>
  <c r="G3727" i="1"/>
  <c r="F3727" i="1"/>
  <c r="E3727" i="1"/>
  <c r="D3727" i="1"/>
  <c r="C3727" i="1"/>
  <c r="B3727" i="1"/>
  <c r="Q3726" i="1"/>
  <c r="N3726" i="1"/>
  <c r="M3726" i="1"/>
  <c r="L3726" i="1"/>
  <c r="G3726" i="1"/>
  <c r="F3726" i="1"/>
  <c r="E3726" i="1"/>
  <c r="D3726" i="1"/>
  <c r="C3726" i="1"/>
  <c r="B3726" i="1"/>
  <c r="Q3725" i="1"/>
  <c r="N3725" i="1"/>
  <c r="M3725" i="1"/>
  <c r="L3725" i="1"/>
  <c r="G3725" i="1"/>
  <c r="F3725" i="1"/>
  <c r="E3725" i="1"/>
  <c r="D3725" i="1"/>
  <c r="C3725" i="1"/>
  <c r="B3725" i="1"/>
  <c r="Q3724" i="1"/>
  <c r="N3724" i="1"/>
  <c r="M3724" i="1"/>
  <c r="L3724" i="1"/>
  <c r="G3724" i="1"/>
  <c r="F3724" i="1"/>
  <c r="E3724" i="1"/>
  <c r="D3724" i="1"/>
  <c r="C3724" i="1"/>
  <c r="B3724" i="1"/>
  <c r="Q3723" i="1"/>
  <c r="N3723" i="1"/>
  <c r="M3723" i="1"/>
  <c r="L3723" i="1"/>
  <c r="G3723" i="1"/>
  <c r="F3723" i="1"/>
  <c r="E3723" i="1"/>
  <c r="D3723" i="1"/>
  <c r="C3723" i="1"/>
  <c r="B3723" i="1"/>
  <c r="Q3722" i="1"/>
  <c r="N3722" i="1"/>
  <c r="M3722" i="1"/>
  <c r="L3722" i="1"/>
  <c r="G3722" i="1"/>
  <c r="F3722" i="1"/>
  <c r="E3722" i="1"/>
  <c r="D3722" i="1"/>
  <c r="C3722" i="1"/>
  <c r="B3722" i="1"/>
  <c r="Q3721" i="1"/>
  <c r="N3721" i="1"/>
  <c r="M3721" i="1"/>
  <c r="L3721" i="1"/>
  <c r="G3721" i="1"/>
  <c r="F3721" i="1"/>
  <c r="E3721" i="1"/>
  <c r="D3721" i="1"/>
  <c r="C3721" i="1"/>
  <c r="B3721" i="1"/>
  <c r="Q3720" i="1"/>
  <c r="N3720" i="1"/>
  <c r="M3720" i="1"/>
  <c r="L3720" i="1"/>
  <c r="G3720" i="1"/>
  <c r="F3720" i="1"/>
  <c r="E3720" i="1"/>
  <c r="D3720" i="1"/>
  <c r="C3720" i="1"/>
  <c r="B3720" i="1"/>
  <c r="Q3719" i="1"/>
  <c r="N3719" i="1"/>
  <c r="M3719" i="1"/>
  <c r="L3719" i="1"/>
  <c r="G3719" i="1"/>
  <c r="F3719" i="1"/>
  <c r="E3719" i="1"/>
  <c r="D3719" i="1"/>
  <c r="C3719" i="1"/>
  <c r="B3719" i="1"/>
  <c r="Q3718" i="1"/>
  <c r="N3718" i="1"/>
  <c r="M3718" i="1"/>
  <c r="L3718" i="1"/>
  <c r="G3718" i="1"/>
  <c r="F3718" i="1"/>
  <c r="E3718" i="1"/>
  <c r="D3718" i="1"/>
  <c r="C3718" i="1"/>
  <c r="B3718" i="1"/>
  <c r="Q3717" i="1"/>
  <c r="N3717" i="1"/>
  <c r="M3717" i="1"/>
  <c r="L3717" i="1"/>
  <c r="G3717" i="1"/>
  <c r="F3717" i="1"/>
  <c r="E3717" i="1"/>
  <c r="D3717" i="1"/>
  <c r="C3717" i="1"/>
  <c r="B3717" i="1"/>
  <c r="Q3716" i="1"/>
  <c r="N3716" i="1"/>
  <c r="M3716" i="1"/>
  <c r="L3716" i="1"/>
  <c r="G3716" i="1"/>
  <c r="F3716" i="1"/>
  <c r="E3716" i="1"/>
  <c r="D3716" i="1"/>
  <c r="C3716" i="1"/>
  <c r="B3716" i="1"/>
  <c r="Q3715" i="1"/>
  <c r="N3715" i="1"/>
  <c r="M3715" i="1"/>
  <c r="L3715" i="1"/>
  <c r="G3715" i="1"/>
  <c r="F3715" i="1"/>
  <c r="E3715" i="1"/>
  <c r="D3715" i="1"/>
  <c r="C3715" i="1"/>
  <c r="B3715" i="1"/>
  <c r="Q3714" i="1"/>
  <c r="N3714" i="1"/>
  <c r="M3714" i="1"/>
  <c r="L3714" i="1"/>
  <c r="G3714" i="1"/>
  <c r="F3714" i="1"/>
  <c r="E3714" i="1"/>
  <c r="D3714" i="1"/>
  <c r="C3714" i="1"/>
  <c r="B3714" i="1"/>
  <c r="Q3713" i="1"/>
  <c r="N3713" i="1"/>
  <c r="M3713" i="1"/>
  <c r="L3713" i="1"/>
  <c r="G3713" i="1"/>
  <c r="F3713" i="1"/>
  <c r="E3713" i="1"/>
  <c r="D3713" i="1"/>
  <c r="C3713" i="1"/>
  <c r="B3713" i="1"/>
  <c r="Q3712" i="1"/>
  <c r="N3712" i="1"/>
  <c r="M3712" i="1"/>
  <c r="L3712" i="1"/>
  <c r="G3712" i="1"/>
  <c r="F3712" i="1"/>
  <c r="E3712" i="1"/>
  <c r="D3712" i="1"/>
  <c r="C3712" i="1"/>
  <c r="B3712" i="1"/>
  <c r="Q3711" i="1"/>
  <c r="N3711" i="1"/>
  <c r="M3711" i="1"/>
  <c r="L3711" i="1"/>
  <c r="G3711" i="1"/>
  <c r="F3711" i="1"/>
  <c r="E3711" i="1"/>
  <c r="D3711" i="1"/>
  <c r="C3711" i="1"/>
  <c r="B3711" i="1"/>
  <c r="Q3710" i="1"/>
  <c r="N3710" i="1"/>
  <c r="M3710" i="1"/>
  <c r="L3710" i="1"/>
  <c r="G3710" i="1"/>
  <c r="F3710" i="1"/>
  <c r="E3710" i="1"/>
  <c r="D3710" i="1"/>
  <c r="C3710" i="1"/>
  <c r="B3710" i="1"/>
  <c r="Q3709" i="1"/>
  <c r="N3709" i="1"/>
  <c r="M3709" i="1"/>
  <c r="L3709" i="1"/>
  <c r="G3709" i="1"/>
  <c r="F3709" i="1"/>
  <c r="E3709" i="1"/>
  <c r="D3709" i="1"/>
  <c r="C3709" i="1"/>
  <c r="B3709" i="1"/>
  <c r="Q3708" i="1"/>
  <c r="N3708" i="1"/>
  <c r="M3708" i="1"/>
  <c r="L3708" i="1"/>
  <c r="G3708" i="1"/>
  <c r="F3708" i="1"/>
  <c r="E3708" i="1"/>
  <c r="D3708" i="1"/>
  <c r="C3708" i="1"/>
  <c r="B3708" i="1"/>
  <c r="Q3707" i="1"/>
  <c r="N3707" i="1"/>
  <c r="M3707" i="1"/>
  <c r="L3707" i="1"/>
  <c r="G3707" i="1"/>
  <c r="F3707" i="1"/>
  <c r="E3707" i="1"/>
  <c r="D3707" i="1"/>
  <c r="C3707" i="1"/>
  <c r="B3707" i="1"/>
  <c r="Q3706" i="1"/>
  <c r="N3706" i="1"/>
  <c r="M3706" i="1"/>
  <c r="L3706" i="1"/>
  <c r="G3706" i="1"/>
  <c r="F3706" i="1"/>
  <c r="E3706" i="1"/>
  <c r="D3706" i="1"/>
  <c r="C3706" i="1"/>
  <c r="B3706" i="1"/>
  <c r="Q3705" i="1"/>
  <c r="N3705" i="1"/>
  <c r="M3705" i="1"/>
  <c r="L3705" i="1"/>
  <c r="G3705" i="1"/>
  <c r="F3705" i="1"/>
  <c r="E3705" i="1"/>
  <c r="D3705" i="1"/>
  <c r="C3705" i="1"/>
  <c r="B3705" i="1"/>
  <c r="Q3704" i="1"/>
  <c r="N3704" i="1"/>
  <c r="M3704" i="1"/>
  <c r="L3704" i="1"/>
  <c r="G3704" i="1"/>
  <c r="F3704" i="1"/>
  <c r="E3704" i="1"/>
  <c r="D3704" i="1"/>
  <c r="C3704" i="1"/>
  <c r="B3704" i="1"/>
  <c r="Q3703" i="1"/>
  <c r="N3703" i="1"/>
  <c r="M3703" i="1"/>
  <c r="L3703" i="1"/>
  <c r="G3703" i="1"/>
  <c r="F3703" i="1"/>
  <c r="E3703" i="1"/>
  <c r="D3703" i="1"/>
  <c r="C3703" i="1"/>
  <c r="B3703" i="1"/>
  <c r="Q3702" i="1"/>
  <c r="N3702" i="1"/>
  <c r="M3702" i="1"/>
  <c r="L3702" i="1"/>
  <c r="G3702" i="1"/>
  <c r="F3702" i="1"/>
  <c r="E3702" i="1"/>
  <c r="D3702" i="1"/>
  <c r="C3702" i="1"/>
  <c r="B3702" i="1"/>
  <c r="Q3701" i="1"/>
  <c r="N3701" i="1"/>
  <c r="M3701" i="1"/>
  <c r="L3701" i="1"/>
  <c r="G3701" i="1"/>
  <c r="F3701" i="1"/>
  <c r="E3701" i="1"/>
  <c r="D3701" i="1"/>
  <c r="C3701" i="1"/>
  <c r="B3701" i="1"/>
  <c r="Q3700" i="1"/>
  <c r="N3700" i="1"/>
  <c r="M3700" i="1"/>
  <c r="L3700" i="1"/>
  <c r="G3700" i="1"/>
  <c r="F3700" i="1"/>
  <c r="E3700" i="1"/>
  <c r="D3700" i="1"/>
  <c r="C3700" i="1"/>
  <c r="B3700" i="1"/>
  <c r="Q3699" i="1"/>
  <c r="N3699" i="1"/>
  <c r="M3699" i="1"/>
  <c r="L3699" i="1"/>
  <c r="G3699" i="1"/>
  <c r="F3699" i="1"/>
  <c r="E3699" i="1"/>
  <c r="D3699" i="1"/>
  <c r="C3699" i="1"/>
  <c r="B3699" i="1"/>
  <c r="Q3698" i="1"/>
  <c r="N3698" i="1"/>
  <c r="M3698" i="1"/>
  <c r="L3698" i="1"/>
  <c r="G3698" i="1"/>
  <c r="F3698" i="1"/>
  <c r="E3698" i="1"/>
  <c r="D3698" i="1"/>
  <c r="C3698" i="1"/>
  <c r="B3698" i="1"/>
  <c r="Q3697" i="1"/>
  <c r="N3697" i="1"/>
  <c r="M3697" i="1"/>
  <c r="L3697" i="1"/>
  <c r="G3697" i="1"/>
  <c r="F3697" i="1"/>
  <c r="E3697" i="1"/>
  <c r="D3697" i="1"/>
  <c r="C3697" i="1"/>
  <c r="B3697" i="1"/>
  <c r="Q3696" i="1"/>
  <c r="N3696" i="1"/>
  <c r="M3696" i="1"/>
  <c r="L3696" i="1"/>
  <c r="G3696" i="1"/>
  <c r="F3696" i="1"/>
  <c r="E3696" i="1"/>
  <c r="D3696" i="1"/>
  <c r="C3696" i="1"/>
  <c r="B3696" i="1"/>
  <c r="Q3695" i="1"/>
  <c r="N3695" i="1"/>
  <c r="M3695" i="1"/>
  <c r="L3695" i="1"/>
  <c r="G3695" i="1"/>
  <c r="F3695" i="1"/>
  <c r="E3695" i="1"/>
  <c r="D3695" i="1"/>
  <c r="C3695" i="1"/>
  <c r="B3695" i="1"/>
  <c r="Q3694" i="1"/>
  <c r="N3694" i="1"/>
  <c r="M3694" i="1"/>
  <c r="L3694" i="1"/>
  <c r="G3694" i="1"/>
  <c r="F3694" i="1"/>
  <c r="E3694" i="1"/>
  <c r="D3694" i="1"/>
  <c r="C3694" i="1"/>
  <c r="B3694" i="1"/>
  <c r="Q3693" i="1"/>
  <c r="N3693" i="1"/>
  <c r="M3693" i="1"/>
  <c r="L3693" i="1"/>
  <c r="G3693" i="1"/>
  <c r="F3693" i="1"/>
  <c r="E3693" i="1"/>
  <c r="D3693" i="1"/>
  <c r="C3693" i="1"/>
  <c r="B3693" i="1"/>
  <c r="Q3692" i="1"/>
  <c r="N3692" i="1"/>
  <c r="M3692" i="1"/>
  <c r="L3692" i="1"/>
  <c r="G3692" i="1"/>
  <c r="F3692" i="1"/>
  <c r="E3692" i="1"/>
  <c r="D3692" i="1"/>
  <c r="C3692" i="1"/>
  <c r="B3692" i="1"/>
  <c r="Q3691" i="1"/>
  <c r="N3691" i="1"/>
  <c r="M3691" i="1"/>
  <c r="L3691" i="1"/>
  <c r="G3691" i="1"/>
  <c r="F3691" i="1"/>
  <c r="E3691" i="1"/>
  <c r="D3691" i="1"/>
  <c r="C3691" i="1"/>
  <c r="B3691" i="1"/>
  <c r="Q3690" i="1"/>
  <c r="N3690" i="1"/>
  <c r="M3690" i="1"/>
  <c r="L3690" i="1"/>
  <c r="G3690" i="1"/>
  <c r="F3690" i="1"/>
  <c r="E3690" i="1"/>
  <c r="D3690" i="1"/>
  <c r="C3690" i="1"/>
  <c r="B3690" i="1"/>
  <c r="Q3689" i="1"/>
  <c r="N3689" i="1"/>
  <c r="M3689" i="1"/>
  <c r="L3689" i="1"/>
  <c r="G3689" i="1"/>
  <c r="F3689" i="1"/>
  <c r="E3689" i="1"/>
  <c r="D3689" i="1"/>
  <c r="C3689" i="1"/>
  <c r="B3689" i="1"/>
  <c r="Q3688" i="1"/>
  <c r="N3688" i="1"/>
  <c r="M3688" i="1"/>
  <c r="L3688" i="1"/>
  <c r="G3688" i="1"/>
  <c r="F3688" i="1"/>
  <c r="E3688" i="1"/>
  <c r="D3688" i="1"/>
  <c r="C3688" i="1"/>
  <c r="B3688" i="1"/>
  <c r="Q3687" i="1"/>
  <c r="N3687" i="1"/>
  <c r="M3687" i="1"/>
  <c r="L3687" i="1"/>
  <c r="G3687" i="1"/>
  <c r="F3687" i="1"/>
  <c r="E3687" i="1"/>
  <c r="D3687" i="1"/>
  <c r="C3687" i="1"/>
  <c r="B3687" i="1"/>
  <c r="Q3686" i="1"/>
  <c r="N3686" i="1"/>
  <c r="M3686" i="1"/>
  <c r="L3686" i="1"/>
  <c r="G3686" i="1"/>
  <c r="F3686" i="1"/>
  <c r="E3686" i="1"/>
  <c r="D3686" i="1"/>
  <c r="C3686" i="1"/>
  <c r="B3686" i="1"/>
  <c r="Q3685" i="1"/>
  <c r="N3685" i="1"/>
  <c r="M3685" i="1"/>
  <c r="L3685" i="1"/>
  <c r="G3685" i="1"/>
  <c r="F3685" i="1"/>
  <c r="E3685" i="1"/>
  <c r="D3685" i="1"/>
  <c r="C3685" i="1"/>
  <c r="B3685" i="1"/>
  <c r="Q3684" i="1"/>
  <c r="N3684" i="1"/>
  <c r="M3684" i="1"/>
  <c r="L3684" i="1"/>
  <c r="G3684" i="1"/>
  <c r="F3684" i="1"/>
  <c r="E3684" i="1"/>
  <c r="D3684" i="1"/>
  <c r="C3684" i="1"/>
  <c r="B3684" i="1"/>
  <c r="Q3683" i="1"/>
  <c r="N3683" i="1"/>
  <c r="M3683" i="1"/>
  <c r="L3683" i="1"/>
  <c r="G3683" i="1"/>
  <c r="F3683" i="1"/>
  <c r="E3683" i="1"/>
  <c r="D3683" i="1"/>
  <c r="C3683" i="1"/>
  <c r="B3683" i="1"/>
  <c r="Q3682" i="1"/>
  <c r="N3682" i="1"/>
  <c r="M3682" i="1"/>
  <c r="L3682" i="1"/>
  <c r="G3682" i="1"/>
  <c r="F3682" i="1"/>
  <c r="E3682" i="1"/>
  <c r="D3682" i="1"/>
  <c r="C3682" i="1"/>
  <c r="B3682" i="1"/>
  <c r="Q3681" i="1"/>
  <c r="N3681" i="1"/>
  <c r="M3681" i="1"/>
  <c r="L3681" i="1"/>
  <c r="G3681" i="1"/>
  <c r="F3681" i="1"/>
  <c r="E3681" i="1"/>
  <c r="D3681" i="1"/>
  <c r="C3681" i="1"/>
  <c r="B3681" i="1"/>
  <c r="Q3680" i="1"/>
  <c r="N3680" i="1"/>
  <c r="M3680" i="1"/>
  <c r="L3680" i="1"/>
  <c r="G3680" i="1"/>
  <c r="F3680" i="1"/>
  <c r="E3680" i="1"/>
  <c r="D3680" i="1"/>
  <c r="C3680" i="1"/>
  <c r="B3680" i="1"/>
  <c r="Q3679" i="1"/>
  <c r="N3679" i="1"/>
  <c r="M3679" i="1"/>
  <c r="L3679" i="1"/>
  <c r="G3679" i="1"/>
  <c r="F3679" i="1"/>
  <c r="E3679" i="1"/>
  <c r="D3679" i="1"/>
  <c r="C3679" i="1"/>
  <c r="B3679" i="1"/>
  <c r="Q3678" i="1"/>
  <c r="N3678" i="1"/>
  <c r="M3678" i="1"/>
  <c r="L3678" i="1"/>
  <c r="G3678" i="1"/>
  <c r="F3678" i="1"/>
  <c r="E3678" i="1"/>
  <c r="D3678" i="1"/>
  <c r="C3678" i="1"/>
  <c r="B3678" i="1"/>
  <c r="Q3677" i="1"/>
  <c r="N3677" i="1"/>
  <c r="M3677" i="1"/>
  <c r="L3677" i="1"/>
  <c r="G3677" i="1"/>
  <c r="F3677" i="1"/>
  <c r="E3677" i="1"/>
  <c r="D3677" i="1"/>
  <c r="C3677" i="1"/>
  <c r="B3677" i="1"/>
  <c r="Q3676" i="1"/>
  <c r="N3676" i="1"/>
  <c r="M3676" i="1"/>
  <c r="L3676" i="1"/>
  <c r="G3676" i="1"/>
  <c r="F3676" i="1"/>
  <c r="E3676" i="1"/>
  <c r="D3676" i="1"/>
  <c r="C3676" i="1"/>
  <c r="B3676" i="1"/>
  <c r="Q3675" i="1"/>
  <c r="N3675" i="1"/>
  <c r="M3675" i="1"/>
  <c r="L3675" i="1"/>
  <c r="G3675" i="1"/>
  <c r="F3675" i="1"/>
  <c r="E3675" i="1"/>
  <c r="D3675" i="1"/>
  <c r="C3675" i="1"/>
  <c r="B3675" i="1"/>
  <c r="Q3674" i="1"/>
  <c r="N3674" i="1"/>
  <c r="M3674" i="1"/>
  <c r="L3674" i="1"/>
  <c r="G3674" i="1"/>
  <c r="F3674" i="1"/>
  <c r="E3674" i="1"/>
  <c r="D3674" i="1"/>
  <c r="C3674" i="1"/>
  <c r="B3674" i="1"/>
  <c r="Q3673" i="1"/>
  <c r="N3673" i="1"/>
  <c r="M3673" i="1"/>
  <c r="L3673" i="1"/>
  <c r="G3673" i="1"/>
  <c r="F3673" i="1"/>
  <c r="E3673" i="1"/>
  <c r="D3673" i="1"/>
  <c r="C3673" i="1"/>
  <c r="B3673" i="1"/>
  <c r="Q3672" i="1"/>
  <c r="N3672" i="1"/>
  <c r="M3672" i="1"/>
  <c r="L3672" i="1"/>
  <c r="G3672" i="1"/>
  <c r="F3672" i="1"/>
  <c r="E3672" i="1"/>
  <c r="D3672" i="1"/>
  <c r="C3672" i="1"/>
  <c r="B3672" i="1"/>
  <c r="Q3671" i="1"/>
  <c r="N3671" i="1"/>
  <c r="M3671" i="1"/>
  <c r="L3671" i="1"/>
  <c r="G3671" i="1"/>
  <c r="F3671" i="1"/>
  <c r="E3671" i="1"/>
  <c r="D3671" i="1"/>
  <c r="C3671" i="1"/>
  <c r="B3671" i="1"/>
  <c r="Q3670" i="1"/>
  <c r="N3670" i="1"/>
  <c r="M3670" i="1"/>
  <c r="L3670" i="1"/>
  <c r="G3670" i="1"/>
  <c r="F3670" i="1"/>
  <c r="E3670" i="1"/>
  <c r="D3670" i="1"/>
  <c r="C3670" i="1"/>
  <c r="B3670" i="1"/>
  <c r="Q3669" i="1"/>
  <c r="N3669" i="1"/>
  <c r="M3669" i="1"/>
  <c r="L3669" i="1"/>
  <c r="G3669" i="1"/>
  <c r="F3669" i="1"/>
  <c r="E3669" i="1"/>
  <c r="D3669" i="1"/>
  <c r="C3669" i="1"/>
  <c r="B3669" i="1"/>
  <c r="Q3668" i="1"/>
  <c r="N3668" i="1"/>
  <c r="M3668" i="1"/>
  <c r="L3668" i="1"/>
  <c r="G3668" i="1"/>
  <c r="F3668" i="1"/>
  <c r="E3668" i="1"/>
  <c r="D3668" i="1"/>
  <c r="C3668" i="1"/>
  <c r="B3668" i="1"/>
  <c r="Q3667" i="1"/>
  <c r="N3667" i="1"/>
  <c r="M3667" i="1"/>
  <c r="L3667" i="1"/>
  <c r="G3667" i="1"/>
  <c r="F3667" i="1"/>
  <c r="E3667" i="1"/>
  <c r="D3667" i="1"/>
  <c r="C3667" i="1"/>
  <c r="B3667" i="1"/>
  <c r="Q3666" i="1"/>
  <c r="N3666" i="1"/>
  <c r="M3666" i="1"/>
  <c r="L3666" i="1"/>
  <c r="G3666" i="1"/>
  <c r="F3666" i="1"/>
  <c r="E3666" i="1"/>
  <c r="D3666" i="1"/>
  <c r="C3666" i="1"/>
  <c r="B3666" i="1"/>
  <c r="Q3665" i="1"/>
  <c r="N3665" i="1"/>
  <c r="M3665" i="1"/>
  <c r="L3665" i="1"/>
  <c r="G3665" i="1"/>
  <c r="F3665" i="1"/>
  <c r="E3665" i="1"/>
  <c r="D3665" i="1"/>
  <c r="C3665" i="1"/>
  <c r="B3665" i="1"/>
  <c r="Q3664" i="1"/>
  <c r="N3664" i="1"/>
  <c r="M3664" i="1"/>
  <c r="L3664" i="1"/>
  <c r="G3664" i="1"/>
  <c r="F3664" i="1"/>
  <c r="E3664" i="1"/>
  <c r="D3664" i="1"/>
  <c r="C3664" i="1"/>
  <c r="B3664" i="1"/>
  <c r="Q3663" i="1"/>
  <c r="N3663" i="1"/>
  <c r="M3663" i="1"/>
  <c r="L3663" i="1"/>
  <c r="G3663" i="1"/>
  <c r="F3663" i="1"/>
  <c r="E3663" i="1"/>
  <c r="D3663" i="1"/>
  <c r="C3663" i="1"/>
  <c r="B3663" i="1"/>
  <c r="Q3662" i="1"/>
  <c r="N3662" i="1"/>
  <c r="M3662" i="1"/>
  <c r="L3662" i="1"/>
  <c r="G3662" i="1"/>
  <c r="F3662" i="1"/>
  <c r="E3662" i="1"/>
  <c r="D3662" i="1"/>
  <c r="C3662" i="1"/>
  <c r="B3662" i="1"/>
  <c r="Q3661" i="1"/>
  <c r="N3661" i="1"/>
  <c r="M3661" i="1"/>
  <c r="L3661" i="1"/>
  <c r="G3661" i="1"/>
  <c r="F3661" i="1"/>
  <c r="E3661" i="1"/>
  <c r="D3661" i="1"/>
  <c r="C3661" i="1"/>
  <c r="B3661" i="1"/>
  <c r="Q3660" i="1"/>
  <c r="N3660" i="1"/>
  <c r="M3660" i="1"/>
  <c r="L3660" i="1"/>
  <c r="G3660" i="1"/>
  <c r="F3660" i="1"/>
  <c r="E3660" i="1"/>
  <c r="D3660" i="1"/>
  <c r="C3660" i="1"/>
  <c r="B3660" i="1"/>
  <c r="Q3659" i="1"/>
  <c r="N3659" i="1"/>
  <c r="M3659" i="1"/>
  <c r="L3659" i="1"/>
  <c r="G3659" i="1"/>
  <c r="F3659" i="1"/>
  <c r="E3659" i="1"/>
  <c r="D3659" i="1"/>
  <c r="C3659" i="1"/>
  <c r="B3659" i="1"/>
  <c r="Q3658" i="1"/>
  <c r="N3658" i="1"/>
  <c r="M3658" i="1"/>
  <c r="L3658" i="1"/>
  <c r="G3658" i="1"/>
  <c r="F3658" i="1"/>
  <c r="E3658" i="1"/>
  <c r="D3658" i="1"/>
  <c r="C3658" i="1"/>
  <c r="B3658" i="1"/>
  <c r="Q3657" i="1"/>
  <c r="N3657" i="1"/>
  <c r="M3657" i="1"/>
  <c r="L3657" i="1"/>
  <c r="G3657" i="1"/>
  <c r="F3657" i="1"/>
  <c r="E3657" i="1"/>
  <c r="D3657" i="1"/>
  <c r="C3657" i="1"/>
  <c r="B3657" i="1"/>
  <c r="Q3656" i="1"/>
  <c r="N3656" i="1"/>
  <c r="M3656" i="1"/>
  <c r="L3656" i="1"/>
  <c r="G3656" i="1"/>
  <c r="F3656" i="1"/>
  <c r="E3656" i="1"/>
  <c r="D3656" i="1"/>
  <c r="C3656" i="1"/>
  <c r="B3656" i="1"/>
  <c r="Q3655" i="1"/>
  <c r="N3655" i="1"/>
  <c r="M3655" i="1"/>
  <c r="L3655" i="1"/>
  <c r="G3655" i="1"/>
  <c r="F3655" i="1"/>
  <c r="E3655" i="1"/>
  <c r="D3655" i="1"/>
  <c r="C3655" i="1"/>
  <c r="B3655" i="1"/>
  <c r="Q3654" i="1"/>
  <c r="N3654" i="1"/>
  <c r="M3654" i="1"/>
  <c r="L3654" i="1"/>
  <c r="G3654" i="1"/>
  <c r="F3654" i="1"/>
  <c r="E3654" i="1"/>
  <c r="D3654" i="1"/>
  <c r="C3654" i="1"/>
  <c r="B3654" i="1"/>
  <c r="Q3653" i="1"/>
  <c r="N3653" i="1"/>
  <c r="M3653" i="1"/>
  <c r="L3653" i="1"/>
  <c r="G3653" i="1"/>
  <c r="F3653" i="1"/>
  <c r="E3653" i="1"/>
  <c r="D3653" i="1"/>
  <c r="C3653" i="1"/>
  <c r="B3653" i="1"/>
  <c r="Q3652" i="1"/>
  <c r="N3652" i="1"/>
  <c r="M3652" i="1"/>
  <c r="L3652" i="1"/>
  <c r="G3652" i="1"/>
  <c r="F3652" i="1"/>
  <c r="E3652" i="1"/>
  <c r="D3652" i="1"/>
  <c r="C3652" i="1"/>
  <c r="B3652" i="1"/>
  <c r="Q3651" i="1"/>
  <c r="N3651" i="1"/>
  <c r="M3651" i="1"/>
  <c r="L3651" i="1"/>
  <c r="G3651" i="1"/>
  <c r="F3651" i="1"/>
  <c r="E3651" i="1"/>
  <c r="D3651" i="1"/>
  <c r="C3651" i="1"/>
  <c r="B3651" i="1"/>
  <c r="Q3650" i="1"/>
  <c r="N3650" i="1"/>
  <c r="M3650" i="1"/>
  <c r="L3650" i="1"/>
  <c r="G3650" i="1"/>
  <c r="F3650" i="1"/>
  <c r="E3650" i="1"/>
  <c r="D3650" i="1"/>
  <c r="C3650" i="1"/>
  <c r="B3650" i="1"/>
  <c r="Q3649" i="1"/>
  <c r="N3649" i="1"/>
  <c r="M3649" i="1"/>
  <c r="L3649" i="1"/>
  <c r="G3649" i="1"/>
  <c r="F3649" i="1"/>
  <c r="E3649" i="1"/>
  <c r="D3649" i="1"/>
  <c r="C3649" i="1"/>
  <c r="B3649" i="1"/>
  <c r="Q3648" i="1"/>
  <c r="N3648" i="1"/>
  <c r="M3648" i="1"/>
  <c r="L3648" i="1"/>
  <c r="G3648" i="1"/>
  <c r="F3648" i="1"/>
  <c r="E3648" i="1"/>
  <c r="D3648" i="1"/>
  <c r="C3648" i="1"/>
  <c r="B3648" i="1"/>
  <c r="Q3647" i="1"/>
  <c r="N3647" i="1"/>
  <c r="M3647" i="1"/>
  <c r="L3647" i="1"/>
  <c r="G3647" i="1"/>
  <c r="F3647" i="1"/>
  <c r="E3647" i="1"/>
  <c r="D3647" i="1"/>
  <c r="C3647" i="1"/>
  <c r="B3647" i="1"/>
  <c r="Q3646" i="1"/>
  <c r="N3646" i="1"/>
  <c r="M3646" i="1"/>
  <c r="L3646" i="1"/>
  <c r="G3646" i="1"/>
  <c r="F3646" i="1"/>
  <c r="E3646" i="1"/>
  <c r="D3646" i="1"/>
  <c r="C3646" i="1"/>
  <c r="B3646" i="1"/>
  <c r="Q3645" i="1"/>
  <c r="N3645" i="1"/>
  <c r="M3645" i="1"/>
  <c r="L3645" i="1"/>
  <c r="G3645" i="1"/>
  <c r="F3645" i="1"/>
  <c r="E3645" i="1"/>
  <c r="D3645" i="1"/>
  <c r="C3645" i="1"/>
  <c r="B3645" i="1"/>
  <c r="Q3644" i="1"/>
  <c r="N3644" i="1"/>
  <c r="M3644" i="1"/>
  <c r="L3644" i="1"/>
  <c r="G3644" i="1"/>
  <c r="F3644" i="1"/>
  <c r="E3644" i="1"/>
  <c r="D3644" i="1"/>
  <c r="C3644" i="1"/>
  <c r="B3644" i="1"/>
  <c r="Q3643" i="1"/>
  <c r="N3643" i="1"/>
  <c r="M3643" i="1"/>
  <c r="L3643" i="1"/>
  <c r="G3643" i="1"/>
  <c r="F3643" i="1"/>
  <c r="E3643" i="1"/>
  <c r="D3643" i="1"/>
  <c r="C3643" i="1"/>
  <c r="B3643" i="1"/>
  <c r="Q3642" i="1"/>
  <c r="N3642" i="1"/>
  <c r="M3642" i="1"/>
  <c r="L3642" i="1"/>
  <c r="G3642" i="1"/>
  <c r="F3642" i="1"/>
  <c r="E3642" i="1"/>
  <c r="D3642" i="1"/>
  <c r="C3642" i="1"/>
  <c r="B3642" i="1"/>
  <c r="Q3641" i="1"/>
  <c r="N3641" i="1"/>
  <c r="M3641" i="1"/>
  <c r="L3641" i="1"/>
  <c r="G3641" i="1"/>
  <c r="F3641" i="1"/>
  <c r="E3641" i="1"/>
  <c r="D3641" i="1"/>
  <c r="C3641" i="1"/>
  <c r="B3641" i="1"/>
  <c r="Q3640" i="1"/>
  <c r="N3640" i="1"/>
  <c r="M3640" i="1"/>
  <c r="L3640" i="1"/>
  <c r="G3640" i="1"/>
  <c r="F3640" i="1"/>
  <c r="E3640" i="1"/>
  <c r="D3640" i="1"/>
  <c r="C3640" i="1"/>
  <c r="B3640" i="1"/>
  <c r="Q3639" i="1"/>
  <c r="N3639" i="1"/>
  <c r="M3639" i="1"/>
  <c r="L3639" i="1"/>
  <c r="G3639" i="1"/>
  <c r="F3639" i="1"/>
  <c r="E3639" i="1"/>
  <c r="D3639" i="1"/>
  <c r="C3639" i="1"/>
  <c r="B3639" i="1"/>
  <c r="Q3638" i="1"/>
  <c r="N3638" i="1"/>
  <c r="M3638" i="1"/>
  <c r="L3638" i="1"/>
  <c r="G3638" i="1"/>
  <c r="F3638" i="1"/>
  <c r="E3638" i="1"/>
  <c r="D3638" i="1"/>
  <c r="C3638" i="1"/>
  <c r="B3638" i="1"/>
  <c r="Q3637" i="1"/>
  <c r="N3637" i="1"/>
  <c r="M3637" i="1"/>
  <c r="L3637" i="1"/>
  <c r="G3637" i="1"/>
  <c r="F3637" i="1"/>
  <c r="E3637" i="1"/>
  <c r="D3637" i="1"/>
  <c r="C3637" i="1"/>
  <c r="B3637" i="1"/>
  <c r="Q3636" i="1"/>
  <c r="N3636" i="1"/>
  <c r="M3636" i="1"/>
  <c r="L3636" i="1"/>
  <c r="G3636" i="1"/>
  <c r="F3636" i="1"/>
  <c r="E3636" i="1"/>
  <c r="D3636" i="1"/>
  <c r="C3636" i="1"/>
  <c r="B3636" i="1"/>
  <c r="Q3635" i="1"/>
  <c r="N3635" i="1"/>
  <c r="M3635" i="1"/>
  <c r="L3635" i="1"/>
  <c r="G3635" i="1"/>
  <c r="F3635" i="1"/>
  <c r="E3635" i="1"/>
  <c r="D3635" i="1"/>
  <c r="C3635" i="1"/>
  <c r="B3635" i="1"/>
  <c r="Q3634" i="1"/>
  <c r="N3634" i="1"/>
  <c r="M3634" i="1"/>
  <c r="L3634" i="1"/>
  <c r="G3634" i="1"/>
  <c r="F3634" i="1"/>
  <c r="E3634" i="1"/>
  <c r="D3634" i="1"/>
  <c r="C3634" i="1"/>
  <c r="B3634" i="1"/>
  <c r="Q3633" i="1"/>
  <c r="N3633" i="1"/>
  <c r="M3633" i="1"/>
  <c r="L3633" i="1"/>
  <c r="G3633" i="1"/>
  <c r="F3633" i="1"/>
  <c r="E3633" i="1"/>
  <c r="D3633" i="1"/>
  <c r="C3633" i="1"/>
  <c r="B3633" i="1"/>
  <c r="Q3632" i="1"/>
  <c r="N3632" i="1"/>
  <c r="M3632" i="1"/>
  <c r="L3632" i="1"/>
  <c r="G3632" i="1"/>
  <c r="F3632" i="1"/>
  <c r="E3632" i="1"/>
  <c r="D3632" i="1"/>
  <c r="C3632" i="1"/>
  <c r="B3632" i="1"/>
  <c r="Q3631" i="1"/>
  <c r="N3631" i="1"/>
  <c r="M3631" i="1"/>
  <c r="L3631" i="1"/>
  <c r="G3631" i="1"/>
  <c r="F3631" i="1"/>
  <c r="E3631" i="1"/>
  <c r="D3631" i="1"/>
  <c r="C3631" i="1"/>
  <c r="B3631" i="1"/>
  <c r="Q3630" i="1"/>
  <c r="N3630" i="1"/>
  <c r="M3630" i="1"/>
  <c r="L3630" i="1"/>
  <c r="G3630" i="1"/>
  <c r="F3630" i="1"/>
  <c r="E3630" i="1"/>
  <c r="D3630" i="1"/>
  <c r="C3630" i="1"/>
  <c r="B3630" i="1"/>
  <c r="Q3629" i="1"/>
  <c r="N3629" i="1"/>
  <c r="M3629" i="1"/>
  <c r="L3629" i="1"/>
  <c r="G3629" i="1"/>
  <c r="F3629" i="1"/>
  <c r="E3629" i="1"/>
  <c r="D3629" i="1"/>
  <c r="C3629" i="1"/>
  <c r="B3629" i="1"/>
  <c r="Q3628" i="1"/>
  <c r="N3628" i="1"/>
  <c r="M3628" i="1"/>
  <c r="L3628" i="1"/>
  <c r="G3628" i="1"/>
  <c r="F3628" i="1"/>
  <c r="E3628" i="1"/>
  <c r="D3628" i="1"/>
  <c r="C3628" i="1"/>
  <c r="B3628" i="1"/>
  <c r="Q3627" i="1"/>
  <c r="N3627" i="1"/>
  <c r="M3627" i="1"/>
  <c r="L3627" i="1"/>
  <c r="G3627" i="1"/>
  <c r="F3627" i="1"/>
  <c r="E3627" i="1"/>
  <c r="D3627" i="1"/>
  <c r="C3627" i="1"/>
  <c r="B3627" i="1"/>
  <c r="Q3626" i="1"/>
  <c r="N3626" i="1"/>
  <c r="M3626" i="1"/>
  <c r="L3626" i="1"/>
  <c r="G3626" i="1"/>
  <c r="F3626" i="1"/>
  <c r="E3626" i="1"/>
  <c r="D3626" i="1"/>
  <c r="C3626" i="1"/>
  <c r="B3626" i="1"/>
  <c r="Q3625" i="1"/>
  <c r="N3625" i="1"/>
  <c r="M3625" i="1"/>
  <c r="L3625" i="1"/>
  <c r="G3625" i="1"/>
  <c r="F3625" i="1"/>
  <c r="E3625" i="1"/>
  <c r="D3625" i="1"/>
  <c r="C3625" i="1"/>
  <c r="B3625" i="1"/>
  <c r="Q3624" i="1"/>
  <c r="N3624" i="1"/>
  <c r="M3624" i="1"/>
  <c r="L3624" i="1"/>
  <c r="G3624" i="1"/>
  <c r="F3624" i="1"/>
  <c r="E3624" i="1"/>
  <c r="D3624" i="1"/>
  <c r="C3624" i="1"/>
  <c r="B3624" i="1"/>
  <c r="Q3623" i="1"/>
  <c r="N3623" i="1"/>
  <c r="M3623" i="1"/>
  <c r="L3623" i="1"/>
  <c r="G3623" i="1"/>
  <c r="F3623" i="1"/>
  <c r="E3623" i="1"/>
  <c r="D3623" i="1"/>
  <c r="C3623" i="1"/>
  <c r="B3623" i="1"/>
  <c r="Q3622" i="1"/>
  <c r="N3622" i="1"/>
  <c r="M3622" i="1"/>
  <c r="L3622" i="1"/>
  <c r="G3622" i="1"/>
  <c r="F3622" i="1"/>
  <c r="E3622" i="1"/>
  <c r="D3622" i="1"/>
  <c r="C3622" i="1"/>
  <c r="B3622" i="1"/>
  <c r="Q3621" i="1"/>
  <c r="N3621" i="1"/>
  <c r="M3621" i="1"/>
  <c r="L3621" i="1"/>
  <c r="G3621" i="1"/>
  <c r="F3621" i="1"/>
  <c r="E3621" i="1"/>
  <c r="D3621" i="1"/>
  <c r="C3621" i="1"/>
  <c r="B3621" i="1"/>
  <c r="Q3620" i="1"/>
  <c r="N3620" i="1"/>
  <c r="M3620" i="1"/>
  <c r="L3620" i="1"/>
  <c r="G3620" i="1"/>
  <c r="F3620" i="1"/>
  <c r="E3620" i="1"/>
  <c r="D3620" i="1"/>
  <c r="C3620" i="1"/>
  <c r="B3620" i="1"/>
  <c r="Q3619" i="1"/>
  <c r="N3619" i="1"/>
  <c r="M3619" i="1"/>
  <c r="L3619" i="1"/>
  <c r="G3619" i="1"/>
  <c r="F3619" i="1"/>
  <c r="E3619" i="1"/>
  <c r="D3619" i="1"/>
  <c r="C3619" i="1"/>
  <c r="B3619" i="1"/>
  <c r="Q3618" i="1"/>
  <c r="N3618" i="1"/>
  <c r="M3618" i="1"/>
  <c r="L3618" i="1"/>
  <c r="G3618" i="1"/>
  <c r="F3618" i="1"/>
  <c r="E3618" i="1"/>
  <c r="D3618" i="1"/>
  <c r="C3618" i="1"/>
  <c r="B3618" i="1"/>
  <c r="Q3617" i="1"/>
  <c r="N3617" i="1"/>
  <c r="M3617" i="1"/>
  <c r="L3617" i="1"/>
  <c r="G3617" i="1"/>
  <c r="F3617" i="1"/>
  <c r="E3617" i="1"/>
  <c r="D3617" i="1"/>
  <c r="C3617" i="1"/>
  <c r="B3617" i="1"/>
  <c r="Q3616" i="1"/>
  <c r="N3616" i="1"/>
  <c r="M3616" i="1"/>
  <c r="L3616" i="1"/>
  <c r="G3616" i="1"/>
  <c r="F3616" i="1"/>
  <c r="E3616" i="1"/>
  <c r="D3616" i="1"/>
  <c r="C3616" i="1"/>
  <c r="B3616" i="1"/>
  <c r="Q3615" i="1"/>
  <c r="N3615" i="1"/>
  <c r="M3615" i="1"/>
  <c r="L3615" i="1"/>
  <c r="G3615" i="1"/>
  <c r="F3615" i="1"/>
  <c r="E3615" i="1"/>
  <c r="D3615" i="1"/>
  <c r="C3615" i="1"/>
  <c r="B3615" i="1"/>
  <c r="Q3614" i="1"/>
  <c r="N3614" i="1"/>
  <c r="M3614" i="1"/>
  <c r="L3614" i="1"/>
  <c r="G3614" i="1"/>
  <c r="F3614" i="1"/>
  <c r="E3614" i="1"/>
  <c r="D3614" i="1"/>
  <c r="C3614" i="1"/>
  <c r="B3614" i="1"/>
  <c r="Q3613" i="1"/>
  <c r="N3613" i="1"/>
  <c r="M3613" i="1"/>
  <c r="L3613" i="1"/>
  <c r="G3613" i="1"/>
  <c r="F3613" i="1"/>
  <c r="E3613" i="1"/>
  <c r="D3613" i="1"/>
  <c r="C3613" i="1"/>
  <c r="B3613" i="1"/>
  <c r="Q3612" i="1"/>
  <c r="N3612" i="1"/>
  <c r="M3612" i="1"/>
  <c r="L3612" i="1"/>
  <c r="G3612" i="1"/>
  <c r="F3612" i="1"/>
  <c r="E3612" i="1"/>
  <c r="D3612" i="1"/>
  <c r="C3612" i="1"/>
  <c r="B3612" i="1"/>
  <c r="Q3611" i="1"/>
  <c r="N3611" i="1"/>
  <c r="M3611" i="1"/>
  <c r="L3611" i="1"/>
  <c r="G3611" i="1"/>
  <c r="F3611" i="1"/>
  <c r="E3611" i="1"/>
  <c r="D3611" i="1"/>
  <c r="C3611" i="1"/>
  <c r="B3611" i="1"/>
  <c r="Q3610" i="1"/>
  <c r="N3610" i="1"/>
  <c r="M3610" i="1"/>
  <c r="L3610" i="1"/>
  <c r="G3610" i="1"/>
  <c r="F3610" i="1"/>
  <c r="E3610" i="1"/>
  <c r="D3610" i="1"/>
  <c r="C3610" i="1"/>
  <c r="B3610" i="1"/>
  <c r="Q3609" i="1"/>
  <c r="N3609" i="1"/>
  <c r="M3609" i="1"/>
  <c r="L3609" i="1"/>
  <c r="G3609" i="1"/>
  <c r="F3609" i="1"/>
  <c r="E3609" i="1"/>
  <c r="D3609" i="1"/>
  <c r="C3609" i="1"/>
  <c r="B3609" i="1"/>
  <c r="Q3608" i="1"/>
  <c r="N3608" i="1"/>
  <c r="M3608" i="1"/>
  <c r="L3608" i="1"/>
  <c r="G3608" i="1"/>
  <c r="F3608" i="1"/>
  <c r="E3608" i="1"/>
  <c r="D3608" i="1"/>
  <c r="C3608" i="1"/>
  <c r="B3608" i="1"/>
  <c r="Q3607" i="1"/>
  <c r="N3607" i="1"/>
  <c r="M3607" i="1"/>
  <c r="L3607" i="1"/>
  <c r="G3607" i="1"/>
  <c r="F3607" i="1"/>
  <c r="E3607" i="1"/>
  <c r="D3607" i="1"/>
  <c r="C3607" i="1"/>
  <c r="B3607" i="1"/>
  <c r="Q3606" i="1"/>
  <c r="N3606" i="1"/>
  <c r="M3606" i="1"/>
  <c r="L3606" i="1"/>
  <c r="G3606" i="1"/>
  <c r="F3606" i="1"/>
  <c r="E3606" i="1"/>
  <c r="D3606" i="1"/>
  <c r="C3606" i="1"/>
  <c r="B3606" i="1"/>
  <c r="Q3605" i="1"/>
  <c r="N3605" i="1"/>
  <c r="M3605" i="1"/>
  <c r="L3605" i="1"/>
  <c r="G3605" i="1"/>
  <c r="F3605" i="1"/>
  <c r="E3605" i="1"/>
  <c r="D3605" i="1"/>
  <c r="C3605" i="1"/>
  <c r="B3605" i="1"/>
  <c r="Q3604" i="1"/>
  <c r="N3604" i="1"/>
  <c r="M3604" i="1"/>
  <c r="L3604" i="1"/>
  <c r="G3604" i="1"/>
  <c r="F3604" i="1"/>
  <c r="E3604" i="1"/>
  <c r="D3604" i="1"/>
  <c r="C3604" i="1"/>
  <c r="B3604" i="1"/>
  <c r="Q3603" i="1"/>
  <c r="N3603" i="1"/>
  <c r="M3603" i="1"/>
  <c r="L3603" i="1"/>
  <c r="G3603" i="1"/>
  <c r="F3603" i="1"/>
  <c r="E3603" i="1"/>
  <c r="D3603" i="1"/>
  <c r="C3603" i="1"/>
  <c r="B3603" i="1"/>
  <c r="Q3602" i="1"/>
  <c r="N3602" i="1"/>
  <c r="M3602" i="1"/>
  <c r="L3602" i="1"/>
  <c r="G3602" i="1"/>
  <c r="F3602" i="1"/>
  <c r="E3602" i="1"/>
  <c r="D3602" i="1"/>
  <c r="C3602" i="1"/>
  <c r="B3602" i="1"/>
  <c r="Q3601" i="1"/>
  <c r="N3601" i="1"/>
  <c r="M3601" i="1"/>
  <c r="L3601" i="1"/>
  <c r="G3601" i="1"/>
  <c r="F3601" i="1"/>
  <c r="E3601" i="1"/>
  <c r="D3601" i="1"/>
  <c r="C3601" i="1"/>
  <c r="B3601" i="1"/>
  <c r="Q3600" i="1"/>
  <c r="N3600" i="1"/>
  <c r="M3600" i="1"/>
  <c r="L3600" i="1"/>
  <c r="G3600" i="1"/>
  <c r="F3600" i="1"/>
  <c r="E3600" i="1"/>
  <c r="D3600" i="1"/>
  <c r="C3600" i="1"/>
  <c r="B3600" i="1"/>
  <c r="Q3599" i="1"/>
  <c r="N3599" i="1"/>
  <c r="M3599" i="1"/>
  <c r="L3599" i="1"/>
  <c r="G3599" i="1"/>
  <c r="F3599" i="1"/>
  <c r="E3599" i="1"/>
  <c r="D3599" i="1"/>
  <c r="C3599" i="1"/>
  <c r="B3599" i="1"/>
  <c r="Q3598" i="1"/>
  <c r="N3598" i="1"/>
  <c r="M3598" i="1"/>
  <c r="L3598" i="1"/>
  <c r="G3598" i="1"/>
  <c r="F3598" i="1"/>
  <c r="E3598" i="1"/>
  <c r="D3598" i="1"/>
  <c r="C3598" i="1"/>
  <c r="B3598" i="1"/>
  <c r="Q3597" i="1"/>
  <c r="N3597" i="1"/>
  <c r="M3597" i="1"/>
  <c r="L3597" i="1"/>
  <c r="G3597" i="1"/>
  <c r="F3597" i="1"/>
  <c r="E3597" i="1"/>
  <c r="D3597" i="1"/>
  <c r="C3597" i="1"/>
  <c r="B3597" i="1"/>
  <c r="Q3596" i="1"/>
  <c r="N3596" i="1"/>
  <c r="M3596" i="1"/>
  <c r="L3596" i="1"/>
  <c r="G3596" i="1"/>
  <c r="F3596" i="1"/>
  <c r="E3596" i="1"/>
  <c r="D3596" i="1"/>
  <c r="C3596" i="1"/>
  <c r="B3596" i="1"/>
  <c r="Q3595" i="1"/>
  <c r="N3595" i="1"/>
  <c r="M3595" i="1"/>
  <c r="L3595" i="1"/>
  <c r="G3595" i="1"/>
  <c r="F3595" i="1"/>
  <c r="E3595" i="1"/>
  <c r="D3595" i="1"/>
  <c r="C3595" i="1"/>
  <c r="B3595" i="1"/>
  <c r="Q3594" i="1"/>
  <c r="N3594" i="1"/>
  <c r="M3594" i="1"/>
  <c r="L3594" i="1"/>
  <c r="G3594" i="1"/>
  <c r="F3594" i="1"/>
  <c r="E3594" i="1"/>
  <c r="D3594" i="1"/>
  <c r="C3594" i="1"/>
  <c r="B3594" i="1"/>
  <c r="Q3593" i="1"/>
  <c r="N3593" i="1"/>
  <c r="M3593" i="1"/>
  <c r="L3593" i="1"/>
  <c r="G3593" i="1"/>
  <c r="F3593" i="1"/>
  <c r="E3593" i="1"/>
  <c r="D3593" i="1"/>
  <c r="C3593" i="1"/>
  <c r="B3593" i="1"/>
  <c r="Q3592" i="1"/>
  <c r="N3592" i="1"/>
  <c r="M3592" i="1"/>
  <c r="L3592" i="1"/>
  <c r="G3592" i="1"/>
  <c r="F3592" i="1"/>
  <c r="E3592" i="1"/>
  <c r="D3592" i="1"/>
  <c r="C3592" i="1"/>
  <c r="B3592" i="1"/>
  <c r="Q3591" i="1"/>
  <c r="N3591" i="1"/>
  <c r="M3591" i="1"/>
  <c r="L3591" i="1"/>
  <c r="G3591" i="1"/>
  <c r="F3591" i="1"/>
  <c r="E3591" i="1"/>
  <c r="D3591" i="1"/>
  <c r="C3591" i="1"/>
  <c r="B3591" i="1"/>
  <c r="Q3590" i="1"/>
  <c r="N3590" i="1"/>
  <c r="M3590" i="1"/>
  <c r="L3590" i="1"/>
  <c r="G3590" i="1"/>
  <c r="F3590" i="1"/>
  <c r="E3590" i="1"/>
  <c r="D3590" i="1"/>
  <c r="C3590" i="1"/>
  <c r="B3590" i="1"/>
  <c r="Q3589" i="1"/>
  <c r="N3589" i="1"/>
  <c r="M3589" i="1"/>
  <c r="L3589" i="1"/>
  <c r="G3589" i="1"/>
  <c r="F3589" i="1"/>
  <c r="E3589" i="1"/>
  <c r="D3589" i="1"/>
  <c r="C3589" i="1"/>
  <c r="B3589" i="1"/>
  <c r="Q3588" i="1"/>
  <c r="N3588" i="1"/>
  <c r="M3588" i="1"/>
  <c r="L3588" i="1"/>
  <c r="G3588" i="1"/>
  <c r="F3588" i="1"/>
  <c r="E3588" i="1"/>
  <c r="D3588" i="1"/>
  <c r="C3588" i="1"/>
  <c r="B3588" i="1"/>
  <c r="Q3587" i="1"/>
  <c r="N3587" i="1"/>
  <c r="M3587" i="1"/>
  <c r="L3587" i="1"/>
  <c r="G3587" i="1"/>
  <c r="F3587" i="1"/>
  <c r="E3587" i="1"/>
  <c r="D3587" i="1"/>
  <c r="C3587" i="1"/>
  <c r="B3587" i="1"/>
  <c r="Q3586" i="1"/>
  <c r="N3586" i="1"/>
  <c r="M3586" i="1"/>
  <c r="L3586" i="1"/>
  <c r="G3586" i="1"/>
  <c r="F3586" i="1"/>
  <c r="E3586" i="1"/>
  <c r="D3586" i="1"/>
  <c r="C3586" i="1"/>
  <c r="B3586" i="1"/>
  <c r="Q3585" i="1"/>
  <c r="N3585" i="1"/>
  <c r="M3585" i="1"/>
  <c r="L3585" i="1"/>
  <c r="G3585" i="1"/>
  <c r="F3585" i="1"/>
  <c r="E3585" i="1"/>
  <c r="D3585" i="1"/>
  <c r="C3585" i="1"/>
  <c r="B3585" i="1"/>
  <c r="Q3584" i="1"/>
  <c r="N3584" i="1"/>
  <c r="M3584" i="1"/>
  <c r="L3584" i="1"/>
  <c r="G3584" i="1"/>
  <c r="F3584" i="1"/>
  <c r="E3584" i="1"/>
  <c r="D3584" i="1"/>
  <c r="C3584" i="1"/>
  <c r="B3584" i="1"/>
  <c r="Q3583" i="1"/>
  <c r="N3583" i="1"/>
  <c r="M3583" i="1"/>
  <c r="L3583" i="1"/>
  <c r="G3583" i="1"/>
  <c r="F3583" i="1"/>
  <c r="E3583" i="1"/>
  <c r="D3583" i="1"/>
  <c r="C3583" i="1"/>
  <c r="B3583" i="1"/>
  <c r="Q3582" i="1"/>
  <c r="N3582" i="1"/>
  <c r="M3582" i="1"/>
  <c r="L3582" i="1"/>
  <c r="G3582" i="1"/>
  <c r="F3582" i="1"/>
  <c r="E3582" i="1"/>
  <c r="D3582" i="1"/>
  <c r="C3582" i="1"/>
  <c r="B3582" i="1"/>
  <c r="Q3581" i="1"/>
  <c r="N3581" i="1"/>
  <c r="M3581" i="1"/>
  <c r="L3581" i="1"/>
  <c r="G3581" i="1"/>
  <c r="F3581" i="1"/>
  <c r="E3581" i="1"/>
  <c r="D3581" i="1"/>
  <c r="C3581" i="1"/>
  <c r="B3581" i="1"/>
  <c r="Q3580" i="1"/>
  <c r="N3580" i="1"/>
  <c r="M3580" i="1"/>
  <c r="L3580" i="1"/>
  <c r="G3580" i="1"/>
  <c r="F3580" i="1"/>
  <c r="E3580" i="1"/>
  <c r="D3580" i="1"/>
  <c r="C3580" i="1"/>
  <c r="B3580" i="1"/>
  <c r="Q3579" i="1"/>
  <c r="N3579" i="1"/>
  <c r="M3579" i="1"/>
  <c r="L3579" i="1"/>
  <c r="G3579" i="1"/>
  <c r="F3579" i="1"/>
  <c r="E3579" i="1"/>
  <c r="D3579" i="1"/>
  <c r="C3579" i="1"/>
  <c r="B3579" i="1"/>
  <c r="Q3578" i="1"/>
  <c r="N3578" i="1"/>
  <c r="M3578" i="1"/>
  <c r="L3578" i="1"/>
  <c r="G3578" i="1"/>
  <c r="F3578" i="1"/>
  <c r="E3578" i="1"/>
  <c r="D3578" i="1"/>
  <c r="C3578" i="1"/>
  <c r="B3578" i="1"/>
  <c r="Q3577" i="1"/>
  <c r="N3577" i="1"/>
  <c r="M3577" i="1"/>
  <c r="L3577" i="1"/>
  <c r="G3577" i="1"/>
  <c r="F3577" i="1"/>
  <c r="E3577" i="1"/>
  <c r="D3577" i="1"/>
  <c r="C3577" i="1"/>
  <c r="B3577" i="1"/>
  <c r="Q3576" i="1"/>
  <c r="N3576" i="1"/>
  <c r="M3576" i="1"/>
  <c r="L3576" i="1"/>
  <c r="G3576" i="1"/>
  <c r="F3576" i="1"/>
  <c r="E3576" i="1"/>
  <c r="D3576" i="1"/>
  <c r="C3576" i="1"/>
  <c r="B3576" i="1"/>
  <c r="Q3575" i="1"/>
  <c r="N3575" i="1"/>
  <c r="M3575" i="1"/>
  <c r="L3575" i="1"/>
  <c r="G3575" i="1"/>
  <c r="F3575" i="1"/>
  <c r="E3575" i="1"/>
  <c r="D3575" i="1"/>
  <c r="C3575" i="1"/>
  <c r="B3575" i="1"/>
  <c r="Q3574" i="1"/>
  <c r="N3574" i="1"/>
  <c r="M3574" i="1"/>
  <c r="L3574" i="1"/>
  <c r="G3574" i="1"/>
  <c r="F3574" i="1"/>
  <c r="E3574" i="1"/>
  <c r="D3574" i="1"/>
  <c r="C3574" i="1"/>
  <c r="B3574" i="1"/>
  <c r="Q3573" i="1"/>
  <c r="N3573" i="1"/>
  <c r="M3573" i="1"/>
  <c r="L3573" i="1"/>
  <c r="G3573" i="1"/>
  <c r="F3573" i="1"/>
  <c r="E3573" i="1"/>
  <c r="D3573" i="1"/>
  <c r="C3573" i="1"/>
  <c r="B3573" i="1"/>
  <c r="Q3572" i="1"/>
  <c r="N3572" i="1"/>
  <c r="M3572" i="1"/>
  <c r="L3572" i="1"/>
  <c r="G3572" i="1"/>
  <c r="F3572" i="1"/>
  <c r="E3572" i="1"/>
  <c r="D3572" i="1"/>
  <c r="C3572" i="1"/>
  <c r="B3572" i="1"/>
  <c r="Q3571" i="1"/>
  <c r="N3571" i="1"/>
  <c r="M3571" i="1"/>
  <c r="L3571" i="1"/>
  <c r="G3571" i="1"/>
  <c r="F3571" i="1"/>
  <c r="E3571" i="1"/>
  <c r="D3571" i="1"/>
  <c r="C3571" i="1"/>
  <c r="B3571" i="1"/>
  <c r="Q3570" i="1"/>
  <c r="N3570" i="1"/>
  <c r="M3570" i="1"/>
  <c r="L3570" i="1"/>
  <c r="G3570" i="1"/>
  <c r="F3570" i="1"/>
  <c r="E3570" i="1"/>
  <c r="D3570" i="1"/>
  <c r="C3570" i="1"/>
  <c r="B3570" i="1"/>
  <c r="Q3569" i="1"/>
  <c r="N3569" i="1"/>
  <c r="M3569" i="1"/>
  <c r="L3569" i="1"/>
  <c r="G3569" i="1"/>
  <c r="F3569" i="1"/>
  <c r="E3569" i="1"/>
  <c r="D3569" i="1"/>
  <c r="C3569" i="1"/>
  <c r="B3569" i="1"/>
  <c r="Q3568" i="1"/>
  <c r="N3568" i="1"/>
  <c r="M3568" i="1"/>
  <c r="L3568" i="1"/>
  <c r="G3568" i="1"/>
  <c r="F3568" i="1"/>
  <c r="E3568" i="1"/>
  <c r="D3568" i="1"/>
  <c r="C3568" i="1"/>
  <c r="B3568" i="1"/>
  <c r="Q3567" i="1"/>
  <c r="N3567" i="1"/>
  <c r="M3567" i="1"/>
  <c r="L3567" i="1"/>
  <c r="G3567" i="1"/>
  <c r="F3567" i="1"/>
  <c r="E3567" i="1"/>
  <c r="D3567" i="1"/>
  <c r="C3567" i="1"/>
  <c r="B3567" i="1"/>
  <c r="Q3566" i="1"/>
  <c r="N3566" i="1"/>
  <c r="M3566" i="1"/>
  <c r="L3566" i="1"/>
  <c r="G3566" i="1"/>
  <c r="F3566" i="1"/>
  <c r="E3566" i="1"/>
  <c r="D3566" i="1"/>
  <c r="C3566" i="1"/>
  <c r="B3566" i="1"/>
  <c r="Q3565" i="1"/>
  <c r="N3565" i="1"/>
  <c r="M3565" i="1"/>
  <c r="L3565" i="1"/>
  <c r="G3565" i="1"/>
  <c r="F3565" i="1"/>
  <c r="E3565" i="1"/>
  <c r="D3565" i="1"/>
  <c r="C3565" i="1"/>
  <c r="B3565" i="1"/>
  <c r="Q3564" i="1"/>
  <c r="N3564" i="1"/>
  <c r="M3564" i="1"/>
  <c r="L3564" i="1"/>
  <c r="G3564" i="1"/>
  <c r="F3564" i="1"/>
  <c r="E3564" i="1"/>
  <c r="D3564" i="1"/>
  <c r="C3564" i="1"/>
  <c r="B3564" i="1"/>
  <c r="Q3563" i="1"/>
  <c r="N3563" i="1"/>
  <c r="M3563" i="1"/>
  <c r="L3563" i="1"/>
  <c r="G3563" i="1"/>
  <c r="F3563" i="1"/>
  <c r="E3563" i="1"/>
  <c r="D3563" i="1"/>
  <c r="C3563" i="1"/>
  <c r="B3563" i="1"/>
  <c r="Q3562" i="1"/>
  <c r="N3562" i="1"/>
  <c r="M3562" i="1"/>
  <c r="L3562" i="1"/>
  <c r="G3562" i="1"/>
  <c r="F3562" i="1"/>
  <c r="E3562" i="1"/>
  <c r="D3562" i="1"/>
  <c r="C3562" i="1"/>
  <c r="B3562" i="1"/>
  <c r="Q3561" i="1"/>
  <c r="N3561" i="1"/>
  <c r="M3561" i="1"/>
  <c r="L3561" i="1"/>
  <c r="G3561" i="1"/>
  <c r="F3561" i="1"/>
  <c r="E3561" i="1"/>
  <c r="D3561" i="1"/>
  <c r="C3561" i="1"/>
  <c r="B3561" i="1"/>
  <c r="Q3560" i="1"/>
  <c r="N3560" i="1"/>
  <c r="M3560" i="1"/>
  <c r="L3560" i="1"/>
  <c r="G3560" i="1"/>
  <c r="F3560" i="1"/>
  <c r="E3560" i="1"/>
  <c r="D3560" i="1"/>
  <c r="C3560" i="1"/>
  <c r="B3560" i="1"/>
  <c r="Q3559" i="1"/>
  <c r="N3559" i="1"/>
  <c r="M3559" i="1"/>
  <c r="L3559" i="1"/>
  <c r="G3559" i="1"/>
  <c r="F3559" i="1"/>
  <c r="E3559" i="1"/>
  <c r="D3559" i="1"/>
  <c r="C3559" i="1"/>
  <c r="B3559" i="1"/>
  <c r="Q3558" i="1"/>
  <c r="N3558" i="1"/>
  <c r="M3558" i="1"/>
  <c r="L3558" i="1"/>
  <c r="G3558" i="1"/>
  <c r="F3558" i="1"/>
  <c r="E3558" i="1"/>
  <c r="D3558" i="1"/>
  <c r="C3558" i="1"/>
  <c r="B3558" i="1"/>
  <c r="Q3557" i="1"/>
  <c r="N3557" i="1"/>
  <c r="M3557" i="1"/>
  <c r="L3557" i="1"/>
  <c r="G3557" i="1"/>
  <c r="F3557" i="1"/>
  <c r="E3557" i="1"/>
  <c r="D3557" i="1"/>
  <c r="C3557" i="1"/>
  <c r="B3557" i="1"/>
  <c r="Q3556" i="1"/>
  <c r="N3556" i="1"/>
  <c r="M3556" i="1"/>
  <c r="L3556" i="1"/>
  <c r="G3556" i="1"/>
  <c r="F3556" i="1"/>
  <c r="E3556" i="1"/>
  <c r="D3556" i="1"/>
  <c r="C3556" i="1"/>
  <c r="B3556" i="1"/>
  <c r="Q3555" i="1"/>
  <c r="N3555" i="1"/>
  <c r="M3555" i="1"/>
  <c r="L3555" i="1"/>
  <c r="G3555" i="1"/>
  <c r="F3555" i="1"/>
  <c r="E3555" i="1"/>
  <c r="D3555" i="1"/>
  <c r="C3555" i="1"/>
  <c r="B3555" i="1"/>
  <c r="Q3554" i="1"/>
  <c r="N3554" i="1"/>
  <c r="M3554" i="1"/>
  <c r="L3554" i="1"/>
  <c r="G3554" i="1"/>
  <c r="F3554" i="1"/>
  <c r="E3554" i="1"/>
  <c r="D3554" i="1"/>
  <c r="C3554" i="1"/>
  <c r="B3554" i="1"/>
  <c r="Q3553" i="1"/>
  <c r="N3553" i="1"/>
  <c r="M3553" i="1"/>
  <c r="L3553" i="1"/>
  <c r="G3553" i="1"/>
  <c r="F3553" i="1"/>
  <c r="E3553" i="1"/>
  <c r="D3553" i="1"/>
  <c r="C3553" i="1"/>
  <c r="B3553" i="1"/>
  <c r="Q3552" i="1"/>
  <c r="N3552" i="1"/>
  <c r="M3552" i="1"/>
  <c r="L3552" i="1"/>
  <c r="G3552" i="1"/>
  <c r="F3552" i="1"/>
  <c r="E3552" i="1"/>
  <c r="D3552" i="1"/>
  <c r="C3552" i="1"/>
  <c r="B3552" i="1"/>
  <c r="Q3551" i="1"/>
  <c r="N3551" i="1"/>
  <c r="M3551" i="1"/>
  <c r="L3551" i="1"/>
  <c r="G3551" i="1"/>
  <c r="F3551" i="1"/>
  <c r="E3551" i="1"/>
  <c r="D3551" i="1"/>
  <c r="C3551" i="1"/>
  <c r="B3551" i="1"/>
  <c r="Q3550" i="1"/>
  <c r="N3550" i="1"/>
  <c r="M3550" i="1"/>
  <c r="L3550" i="1"/>
  <c r="G3550" i="1"/>
  <c r="F3550" i="1"/>
  <c r="E3550" i="1"/>
  <c r="D3550" i="1"/>
  <c r="C3550" i="1"/>
  <c r="B3550" i="1"/>
  <c r="Q3549" i="1"/>
  <c r="N3549" i="1"/>
  <c r="M3549" i="1"/>
  <c r="L3549" i="1"/>
  <c r="G3549" i="1"/>
  <c r="F3549" i="1"/>
  <c r="E3549" i="1"/>
  <c r="D3549" i="1"/>
  <c r="C3549" i="1"/>
  <c r="B3549" i="1"/>
  <c r="Q3548" i="1"/>
  <c r="N3548" i="1"/>
  <c r="M3548" i="1"/>
  <c r="L3548" i="1"/>
  <c r="G3548" i="1"/>
  <c r="F3548" i="1"/>
  <c r="E3548" i="1"/>
  <c r="D3548" i="1"/>
  <c r="C3548" i="1"/>
  <c r="B3548" i="1"/>
  <c r="Q3547" i="1"/>
  <c r="N3547" i="1"/>
  <c r="M3547" i="1"/>
  <c r="L3547" i="1"/>
  <c r="G3547" i="1"/>
  <c r="F3547" i="1"/>
  <c r="E3547" i="1"/>
  <c r="D3547" i="1"/>
  <c r="C3547" i="1"/>
  <c r="B3547" i="1"/>
  <c r="Q3546" i="1"/>
  <c r="N3546" i="1"/>
  <c r="M3546" i="1"/>
  <c r="L3546" i="1"/>
  <c r="G3546" i="1"/>
  <c r="F3546" i="1"/>
  <c r="E3546" i="1"/>
  <c r="D3546" i="1"/>
  <c r="C3546" i="1"/>
  <c r="B3546" i="1"/>
  <c r="Q3545" i="1"/>
  <c r="N3545" i="1"/>
  <c r="M3545" i="1"/>
  <c r="L3545" i="1"/>
  <c r="G3545" i="1"/>
  <c r="F3545" i="1"/>
  <c r="E3545" i="1"/>
  <c r="D3545" i="1"/>
  <c r="C3545" i="1"/>
  <c r="B3545" i="1"/>
  <c r="Q3544" i="1"/>
  <c r="N3544" i="1"/>
  <c r="M3544" i="1"/>
  <c r="L3544" i="1"/>
  <c r="G3544" i="1"/>
  <c r="F3544" i="1"/>
  <c r="E3544" i="1"/>
  <c r="D3544" i="1"/>
  <c r="C3544" i="1"/>
  <c r="B3544" i="1"/>
  <c r="Q3543" i="1"/>
  <c r="N3543" i="1"/>
  <c r="M3543" i="1"/>
  <c r="L3543" i="1"/>
  <c r="G3543" i="1"/>
  <c r="F3543" i="1"/>
  <c r="E3543" i="1"/>
  <c r="D3543" i="1"/>
  <c r="C3543" i="1"/>
  <c r="B3543" i="1"/>
  <c r="Q3542" i="1"/>
  <c r="N3542" i="1"/>
  <c r="M3542" i="1"/>
  <c r="L3542" i="1"/>
  <c r="G3542" i="1"/>
  <c r="F3542" i="1"/>
  <c r="E3542" i="1"/>
  <c r="D3542" i="1"/>
  <c r="C3542" i="1"/>
  <c r="B3542" i="1"/>
  <c r="Q3541" i="1"/>
  <c r="N3541" i="1"/>
  <c r="M3541" i="1"/>
  <c r="L3541" i="1"/>
  <c r="G3541" i="1"/>
  <c r="F3541" i="1"/>
  <c r="E3541" i="1"/>
  <c r="D3541" i="1"/>
  <c r="C3541" i="1"/>
  <c r="B3541" i="1"/>
  <c r="Q3540" i="1"/>
  <c r="N3540" i="1"/>
  <c r="M3540" i="1"/>
  <c r="L3540" i="1"/>
  <c r="G3540" i="1"/>
  <c r="F3540" i="1"/>
  <c r="E3540" i="1"/>
  <c r="D3540" i="1"/>
  <c r="C3540" i="1"/>
  <c r="B3540" i="1"/>
  <c r="Q3539" i="1"/>
  <c r="N3539" i="1"/>
  <c r="M3539" i="1"/>
  <c r="L3539" i="1"/>
  <c r="G3539" i="1"/>
  <c r="F3539" i="1"/>
  <c r="E3539" i="1"/>
  <c r="D3539" i="1"/>
  <c r="C3539" i="1"/>
  <c r="B3539" i="1"/>
  <c r="Q3538" i="1"/>
  <c r="N3538" i="1"/>
  <c r="M3538" i="1"/>
  <c r="L3538" i="1"/>
  <c r="G3538" i="1"/>
  <c r="F3538" i="1"/>
  <c r="E3538" i="1"/>
  <c r="D3538" i="1"/>
  <c r="C3538" i="1"/>
  <c r="B3538" i="1"/>
  <c r="Q3537" i="1"/>
  <c r="N3537" i="1"/>
  <c r="M3537" i="1"/>
  <c r="L3537" i="1"/>
  <c r="G3537" i="1"/>
  <c r="F3537" i="1"/>
  <c r="E3537" i="1"/>
  <c r="D3537" i="1"/>
  <c r="C3537" i="1"/>
  <c r="B3537" i="1"/>
  <c r="Q3536" i="1"/>
  <c r="N3536" i="1"/>
  <c r="M3536" i="1"/>
  <c r="L3536" i="1"/>
  <c r="G3536" i="1"/>
  <c r="F3536" i="1"/>
  <c r="E3536" i="1"/>
  <c r="D3536" i="1"/>
  <c r="C3536" i="1"/>
  <c r="B3536" i="1"/>
  <c r="Q3535" i="1"/>
  <c r="N3535" i="1"/>
  <c r="M3535" i="1"/>
  <c r="L3535" i="1"/>
  <c r="G3535" i="1"/>
  <c r="F3535" i="1"/>
  <c r="E3535" i="1"/>
  <c r="D3535" i="1"/>
  <c r="C3535" i="1"/>
  <c r="B3535" i="1"/>
  <c r="Q3534" i="1"/>
  <c r="N3534" i="1"/>
  <c r="M3534" i="1"/>
  <c r="L3534" i="1"/>
  <c r="G3534" i="1"/>
  <c r="F3534" i="1"/>
  <c r="E3534" i="1"/>
  <c r="D3534" i="1"/>
  <c r="C3534" i="1"/>
  <c r="B3534" i="1"/>
  <c r="Q3533" i="1"/>
  <c r="N3533" i="1"/>
  <c r="M3533" i="1"/>
  <c r="L3533" i="1"/>
  <c r="G3533" i="1"/>
  <c r="F3533" i="1"/>
  <c r="E3533" i="1"/>
  <c r="D3533" i="1"/>
  <c r="C3533" i="1"/>
  <c r="B3533" i="1"/>
  <c r="Q3532" i="1"/>
  <c r="N3532" i="1"/>
  <c r="M3532" i="1"/>
  <c r="L3532" i="1"/>
  <c r="G3532" i="1"/>
  <c r="F3532" i="1"/>
  <c r="E3532" i="1"/>
  <c r="D3532" i="1"/>
  <c r="C3532" i="1"/>
  <c r="B3532" i="1"/>
  <c r="Q3531" i="1"/>
  <c r="N3531" i="1"/>
  <c r="M3531" i="1"/>
  <c r="L3531" i="1"/>
  <c r="G3531" i="1"/>
  <c r="F3531" i="1"/>
  <c r="E3531" i="1"/>
  <c r="D3531" i="1"/>
  <c r="C3531" i="1"/>
  <c r="B3531" i="1"/>
  <c r="Q3530" i="1"/>
  <c r="N3530" i="1"/>
  <c r="M3530" i="1"/>
  <c r="L3530" i="1"/>
  <c r="G3530" i="1"/>
  <c r="F3530" i="1"/>
  <c r="E3530" i="1"/>
  <c r="D3530" i="1"/>
  <c r="C3530" i="1"/>
  <c r="B3530" i="1"/>
  <c r="Q3529" i="1"/>
  <c r="N3529" i="1"/>
  <c r="M3529" i="1"/>
  <c r="L3529" i="1"/>
  <c r="G3529" i="1"/>
  <c r="F3529" i="1"/>
  <c r="E3529" i="1"/>
  <c r="D3529" i="1"/>
  <c r="C3529" i="1"/>
  <c r="B3529" i="1"/>
  <c r="Q3528" i="1"/>
  <c r="N3528" i="1"/>
  <c r="M3528" i="1"/>
  <c r="L3528" i="1"/>
  <c r="G3528" i="1"/>
  <c r="F3528" i="1"/>
  <c r="E3528" i="1"/>
  <c r="D3528" i="1"/>
  <c r="C3528" i="1"/>
  <c r="B3528" i="1"/>
  <c r="Q3527" i="1"/>
  <c r="N3527" i="1"/>
  <c r="M3527" i="1"/>
  <c r="L3527" i="1"/>
  <c r="G3527" i="1"/>
  <c r="F3527" i="1"/>
  <c r="E3527" i="1"/>
  <c r="D3527" i="1"/>
  <c r="C3527" i="1"/>
  <c r="B3527" i="1"/>
  <c r="Q3526" i="1"/>
  <c r="N3526" i="1"/>
  <c r="M3526" i="1"/>
  <c r="L3526" i="1"/>
  <c r="G3526" i="1"/>
  <c r="F3526" i="1"/>
  <c r="E3526" i="1"/>
  <c r="D3526" i="1"/>
  <c r="C3526" i="1"/>
  <c r="B3526" i="1"/>
  <c r="Q3525" i="1"/>
  <c r="N3525" i="1"/>
  <c r="M3525" i="1"/>
  <c r="L3525" i="1"/>
  <c r="G3525" i="1"/>
  <c r="F3525" i="1"/>
  <c r="E3525" i="1"/>
  <c r="D3525" i="1"/>
  <c r="C3525" i="1"/>
  <c r="B3525" i="1"/>
  <c r="Q3524" i="1"/>
  <c r="N3524" i="1"/>
  <c r="M3524" i="1"/>
  <c r="L3524" i="1"/>
  <c r="G3524" i="1"/>
  <c r="F3524" i="1"/>
  <c r="E3524" i="1"/>
  <c r="D3524" i="1"/>
  <c r="C3524" i="1"/>
  <c r="B3524" i="1"/>
  <c r="Q3523" i="1"/>
  <c r="N3523" i="1"/>
  <c r="M3523" i="1"/>
  <c r="L3523" i="1"/>
  <c r="G3523" i="1"/>
  <c r="F3523" i="1"/>
  <c r="E3523" i="1"/>
  <c r="D3523" i="1"/>
  <c r="C3523" i="1"/>
  <c r="B3523" i="1"/>
  <c r="Q3522" i="1"/>
  <c r="N3522" i="1"/>
  <c r="M3522" i="1"/>
  <c r="L3522" i="1"/>
  <c r="G3522" i="1"/>
  <c r="F3522" i="1"/>
  <c r="E3522" i="1"/>
  <c r="D3522" i="1"/>
  <c r="C3522" i="1"/>
  <c r="B3522" i="1"/>
  <c r="Q3521" i="1"/>
  <c r="N3521" i="1"/>
  <c r="M3521" i="1"/>
  <c r="L3521" i="1"/>
  <c r="G3521" i="1"/>
  <c r="F3521" i="1"/>
  <c r="E3521" i="1"/>
  <c r="D3521" i="1"/>
  <c r="C3521" i="1"/>
  <c r="B3521" i="1"/>
  <c r="Q3520" i="1"/>
  <c r="N3520" i="1"/>
  <c r="M3520" i="1"/>
  <c r="L3520" i="1"/>
  <c r="G3520" i="1"/>
  <c r="F3520" i="1"/>
  <c r="E3520" i="1"/>
  <c r="D3520" i="1"/>
  <c r="C3520" i="1"/>
  <c r="B3520" i="1"/>
  <c r="Q3519" i="1"/>
  <c r="N3519" i="1"/>
  <c r="M3519" i="1"/>
  <c r="L3519" i="1"/>
  <c r="G3519" i="1"/>
  <c r="F3519" i="1"/>
  <c r="E3519" i="1"/>
  <c r="D3519" i="1"/>
  <c r="C3519" i="1"/>
  <c r="B3519" i="1"/>
  <c r="Q3518" i="1"/>
  <c r="N3518" i="1"/>
  <c r="M3518" i="1"/>
  <c r="L3518" i="1"/>
  <c r="G3518" i="1"/>
  <c r="F3518" i="1"/>
  <c r="E3518" i="1"/>
  <c r="D3518" i="1"/>
  <c r="C3518" i="1"/>
  <c r="B3518" i="1"/>
  <c r="Q3517" i="1"/>
  <c r="N3517" i="1"/>
  <c r="M3517" i="1"/>
  <c r="L3517" i="1"/>
  <c r="G3517" i="1"/>
  <c r="F3517" i="1"/>
  <c r="E3517" i="1"/>
  <c r="D3517" i="1"/>
  <c r="C3517" i="1"/>
  <c r="B3517" i="1"/>
  <c r="Q3516" i="1"/>
  <c r="N3516" i="1"/>
  <c r="M3516" i="1"/>
  <c r="L3516" i="1"/>
  <c r="G3516" i="1"/>
  <c r="F3516" i="1"/>
  <c r="E3516" i="1"/>
  <c r="D3516" i="1"/>
  <c r="C3516" i="1"/>
  <c r="B3516" i="1"/>
  <c r="Q3515" i="1"/>
  <c r="N3515" i="1"/>
  <c r="M3515" i="1"/>
  <c r="L3515" i="1"/>
  <c r="G3515" i="1"/>
  <c r="F3515" i="1"/>
  <c r="E3515" i="1"/>
  <c r="D3515" i="1"/>
  <c r="C3515" i="1"/>
  <c r="B3515" i="1"/>
  <c r="Q3514" i="1"/>
  <c r="N3514" i="1"/>
  <c r="M3514" i="1"/>
  <c r="L3514" i="1"/>
  <c r="G3514" i="1"/>
  <c r="F3514" i="1"/>
  <c r="E3514" i="1"/>
  <c r="D3514" i="1"/>
  <c r="C3514" i="1"/>
  <c r="B3514" i="1"/>
  <c r="Q3513" i="1"/>
  <c r="N3513" i="1"/>
  <c r="M3513" i="1"/>
  <c r="L3513" i="1"/>
  <c r="G3513" i="1"/>
  <c r="F3513" i="1"/>
  <c r="E3513" i="1"/>
  <c r="D3513" i="1"/>
  <c r="C3513" i="1"/>
  <c r="B3513" i="1"/>
  <c r="Q3512" i="1"/>
  <c r="N3512" i="1"/>
  <c r="M3512" i="1"/>
  <c r="L3512" i="1"/>
  <c r="G3512" i="1"/>
  <c r="F3512" i="1"/>
  <c r="E3512" i="1"/>
  <c r="D3512" i="1"/>
  <c r="C3512" i="1"/>
  <c r="B3512" i="1"/>
  <c r="Q3511" i="1"/>
  <c r="N3511" i="1"/>
  <c r="M3511" i="1"/>
  <c r="L3511" i="1"/>
  <c r="G3511" i="1"/>
  <c r="F3511" i="1"/>
  <c r="E3511" i="1"/>
  <c r="D3511" i="1"/>
  <c r="C3511" i="1"/>
  <c r="B3511" i="1"/>
  <c r="Q3510" i="1"/>
  <c r="N3510" i="1"/>
  <c r="M3510" i="1"/>
  <c r="L3510" i="1"/>
  <c r="G3510" i="1"/>
  <c r="F3510" i="1"/>
  <c r="E3510" i="1"/>
  <c r="D3510" i="1"/>
  <c r="C3510" i="1"/>
  <c r="B3510" i="1"/>
  <c r="Q3509" i="1"/>
  <c r="N3509" i="1"/>
  <c r="M3509" i="1"/>
  <c r="L3509" i="1"/>
  <c r="G3509" i="1"/>
  <c r="F3509" i="1"/>
  <c r="E3509" i="1"/>
  <c r="D3509" i="1"/>
  <c r="C3509" i="1"/>
  <c r="B3509" i="1"/>
  <c r="Q3508" i="1"/>
  <c r="N3508" i="1"/>
  <c r="M3508" i="1"/>
  <c r="L3508" i="1"/>
  <c r="G3508" i="1"/>
  <c r="F3508" i="1"/>
  <c r="E3508" i="1"/>
  <c r="D3508" i="1"/>
  <c r="C3508" i="1"/>
  <c r="B3508" i="1"/>
  <c r="Q3507" i="1"/>
  <c r="N3507" i="1"/>
  <c r="M3507" i="1"/>
  <c r="L3507" i="1"/>
  <c r="G3507" i="1"/>
  <c r="F3507" i="1"/>
  <c r="E3507" i="1"/>
  <c r="D3507" i="1"/>
  <c r="C3507" i="1"/>
  <c r="B3507" i="1"/>
  <c r="Q3506" i="1"/>
  <c r="N3506" i="1"/>
  <c r="M3506" i="1"/>
  <c r="L3506" i="1"/>
  <c r="G3506" i="1"/>
  <c r="F3506" i="1"/>
  <c r="E3506" i="1"/>
  <c r="D3506" i="1"/>
  <c r="C3506" i="1"/>
  <c r="B3506" i="1"/>
  <c r="Q3505" i="1"/>
  <c r="N3505" i="1"/>
  <c r="M3505" i="1"/>
  <c r="L3505" i="1"/>
  <c r="G3505" i="1"/>
  <c r="F3505" i="1"/>
  <c r="E3505" i="1"/>
  <c r="D3505" i="1"/>
  <c r="C3505" i="1"/>
  <c r="B3505" i="1"/>
  <c r="Q3504" i="1"/>
  <c r="N3504" i="1"/>
  <c r="M3504" i="1"/>
  <c r="L3504" i="1"/>
  <c r="G3504" i="1"/>
  <c r="F3504" i="1"/>
  <c r="E3504" i="1"/>
  <c r="D3504" i="1"/>
  <c r="C3504" i="1"/>
  <c r="B3504" i="1"/>
  <c r="Q3503" i="1"/>
  <c r="N3503" i="1"/>
  <c r="M3503" i="1"/>
  <c r="L3503" i="1"/>
  <c r="G3503" i="1"/>
  <c r="F3503" i="1"/>
  <c r="E3503" i="1"/>
  <c r="D3503" i="1"/>
  <c r="C3503" i="1"/>
  <c r="B3503" i="1"/>
  <c r="Q3502" i="1"/>
  <c r="N3502" i="1"/>
  <c r="M3502" i="1"/>
  <c r="L3502" i="1"/>
  <c r="G3502" i="1"/>
  <c r="F3502" i="1"/>
  <c r="E3502" i="1"/>
  <c r="D3502" i="1"/>
  <c r="C3502" i="1"/>
  <c r="B3502" i="1"/>
  <c r="Q3501" i="1"/>
  <c r="N3501" i="1"/>
  <c r="M3501" i="1"/>
  <c r="L3501" i="1"/>
  <c r="G3501" i="1"/>
  <c r="F3501" i="1"/>
  <c r="E3501" i="1"/>
  <c r="D3501" i="1"/>
  <c r="C3501" i="1"/>
  <c r="B3501" i="1"/>
  <c r="Q3500" i="1"/>
  <c r="N3500" i="1"/>
  <c r="M3500" i="1"/>
  <c r="L3500" i="1"/>
  <c r="G3500" i="1"/>
  <c r="F3500" i="1"/>
  <c r="E3500" i="1"/>
  <c r="D3500" i="1"/>
  <c r="C3500" i="1"/>
  <c r="B3500" i="1"/>
  <c r="Q3499" i="1"/>
  <c r="N3499" i="1"/>
  <c r="M3499" i="1"/>
  <c r="L3499" i="1"/>
  <c r="G3499" i="1"/>
  <c r="F3499" i="1"/>
  <c r="E3499" i="1"/>
  <c r="D3499" i="1"/>
  <c r="C3499" i="1"/>
  <c r="B3499" i="1"/>
  <c r="Q3498" i="1"/>
  <c r="N3498" i="1"/>
  <c r="M3498" i="1"/>
  <c r="L3498" i="1"/>
  <c r="G3498" i="1"/>
  <c r="F3498" i="1"/>
  <c r="E3498" i="1"/>
  <c r="D3498" i="1"/>
  <c r="C3498" i="1"/>
  <c r="B3498" i="1"/>
  <c r="Q3497" i="1"/>
  <c r="N3497" i="1"/>
  <c r="M3497" i="1"/>
  <c r="L3497" i="1"/>
  <c r="G3497" i="1"/>
  <c r="F3497" i="1"/>
  <c r="E3497" i="1"/>
  <c r="D3497" i="1"/>
  <c r="C3497" i="1"/>
  <c r="B3497" i="1"/>
  <c r="Q3496" i="1"/>
  <c r="N3496" i="1"/>
  <c r="M3496" i="1"/>
  <c r="L3496" i="1"/>
  <c r="G3496" i="1"/>
  <c r="F3496" i="1"/>
  <c r="E3496" i="1"/>
  <c r="D3496" i="1"/>
  <c r="C3496" i="1"/>
  <c r="B3496" i="1"/>
  <c r="Q3495" i="1"/>
  <c r="N3495" i="1"/>
  <c r="M3495" i="1"/>
  <c r="L3495" i="1"/>
  <c r="G3495" i="1"/>
  <c r="F3495" i="1"/>
  <c r="E3495" i="1"/>
  <c r="D3495" i="1"/>
  <c r="C3495" i="1"/>
  <c r="B3495" i="1"/>
  <c r="Q3494" i="1"/>
  <c r="N3494" i="1"/>
  <c r="M3494" i="1"/>
  <c r="L3494" i="1"/>
  <c r="G3494" i="1"/>
  <c r="F3494" i="1"/>
  <c r="E3494" i="1"/>
  <c r="D3494" i="1"/>
  <c r="C3494" i="1"/>
  <c r="B3494" i="1"/>
  <c r="Q3493" i="1"/>
  <c r="N3493" i="1"/>
  <c r="M3493" i="1"/>
  <c r="L3493" i="1"/>
  <c r="G3493" i="1"/>
  <c r="F3493" i="1"/>
  <c r="E3493" i="1"/>
  <c r="D3493" i="1"/>
  <c r="C3493" i="1"/>
  <c r="B3493" i="1"/>
  <c r="Q3492" i="1"/>
  <c r="N3492" i="1"/>
  <c r="M3492" i="1"/>
  <c r="L3492" i="1"/>
  <c r="G3492" i="1"/>
  <c r="F3492" i="1"/>
  <c r="E3492" i="1"/>
  <c r="D3492" i="1"/>
  <c r="C3492" i="1"/>
  <c r="B3492" i="1"/>
  <c r="Q3491" i="1"/>
  <c r="N3491" i="1"/>
  <c r="M3491" i="1"/>
  <c r="L3491" i="1"/>
  <c r="G3491" i="1"/>
  <c r="F3491" i="1"/>
  <c r="E3491" i="1"/>
  <c r="D3491" i="1"/>
  <c r="C3491" i="1"/>
  <c r="B3491" i="1"/>
  <c r="Q3490" i="1"/>
  <c r="N3490" i="1"/>
  <c r="M3490" i="1"/>
  <c r="L3490" i="1"/>
  <c r="G3490" i="1"/>
  <c r="F3490" i="1"/>
  <c r="E3490" i="1"/>
  <c r="D3490" i="1"/>
  <c r="C3490" i="1"/>
  <c r="B3490" i="1"/>
  <c r="Q3489" i="1"/>
  <c r="N3489" i="1"/>
  <c r="M3489" i="1"/>
  <c r="L3489" i="1"/>
  <c r="G3489" i="1"/>
  <c r="F3489" i="1"/>
  <c r="E3489" i="1"/>
  <c r="D3489" i="1"/>
  <c r="C3489" i="1"/>
  <c r="B3489" i="1"/>
  <c r="Q3488" i="1"/>
  <c r="N3488" i="1"/>
  <c r="M3488" i="1"/>
  <c r="L3488" i="1"/>
  <c r="G3488" i="1"/>
  <c r="F3488" i="1"/>
  <c r="E3488" i="1"/>
  <c r="D3488" i="1"/>
  <c r="C3488" i="1"/>
  <c r="B3488" i="1"/>
  <c r="Q3487" i="1"/>
  <c r="N3487" i="1"/>
  <c r="M3487" i="1"/>
  <c r="L3487" i="1"/>
  <c r="G3487" i="1"/>
  <c r="F3487" i="1"/>
  <c r="E3487" i="1"/>
  <c r="D3487" i="1"/>
  <c r="C3487" i="1"/>
  <c r="B3487" i="1"/>
  <c r="Q3486" i="1"/>
  <c r="N3486" i="1"/>
  <c r="M3486" i="1"/>
  <c r="L3486" i="1"/>
  <c r="G3486" i="1"/>
  <c r="F3486" i="1"/>
  <c r="E3486" i="1"/>
  <c r="D3486" i="1"/>
  <c r="C3486" i="1"/>
  <c r="B3486" i="1"/>
  <c r="Q3485" i="1"/>
  <c r="N3485" i="1"/>
  <c r="M3485" i="1"/>
  <c r="L3485" i="1"/>
  <c r="G3485" i="1"/>
  <c r="F3485" i="1"/>
  <c r="E3485" i="1"/>
  <c r="D3485" i="1"/>
  <c r="C3485" i="1"/>
  <c r="B3485" i="1"/>
  <c r="Q3484" i="1"/>
  <c r="N3484" i="1"/>
  <c r="M3484" i="1"/>
  <c r="L3484" i="1"/>
  <c r="G3484" i="1"/>
  <c r="F3484" i="1"/>
  <c r="E3484" i="1"/>
  <c r="D3484" i="1"/>
  <c r="C3484" i="1"/>
  <c r="B3484" i="1"/>
  <c r="Q3483" i="1"/>
  <c r="N3483" i="1"/>
  <c r="M3483" i="1"/>
  <c r="L3483" i="1"/>
  <c r="G3483" i="1"/>
  <c r="F3483" i="1"/>
  <c r="E3483" i="1"/>
  <c r="D3483" i="1"/>
  <c r="C3483" i="1"/>
  <c r="B3483" i="1"/>
  <c r="Q3482" i="1"/>
  <c r="N3482" i="1"/>
  <c r="M3482" i="1"/>
  <c r="L3482" i="1"/>
  <c r="G3482" i="1"/>
  <c r="F3482" i="1"/>
  <c r="E3482" i="1"/>
  <c r="D3482" i="1"/>
  <c r="C3482" i="1"/>
  <c r="B3482" i="1"/>
  <c r="Q3481" i="1"/>
  <c r="N3481" i="1"/>
  <c r="M3481" i="1"/>
  <c r="L3481" i="1"/>
  <c r="G3481" i="1"/>
  <c r="F3481" i="1"/>
  <c r="E3481" i="1"/>
  <c r="D3481" i="1"/>
  <c r="C3481" i="1"/>
  <c r="B3481" i="1"/>
  <c r="Q3480" i="1"/>
  <c r="N3480" i="1"/>
  <c r="M3480" i="1"/>
  <c r="L3480" i="1"/>
  <c r="G3480" i="1"/>
  <c r="F3480" i="1"/>
  <c r="E3480" i="1"/>
  <c r="D3480" i="1"/>
  <c r="C3480" i="1"/>
  <c r="B3480" i="1"/>
  <c r="Q3479" i="1"/>
  <c r="N3479" i="1"/>
  <c r="M3479" i="1"/>
  <c r="L3479" i="1"/>
  <c r="G3479" i="1"/>
  <c r="F3479" i="1"/>
  <c r="E3479" i="1"/>
  <c r="D3479" i="1"/>
  <c r="C3479" i="1"/>
  <c r="B3479" i="1"/>
  <c r="Q3478" i="1"/>
  <c r="N3478" i="1"/>
  <c r="M3478" i="1"/>
  <c r="L3478" i="1"/>
  <c r="G3478" i="1"/>
  <c r="F3478" i="1"/>
  <c r="E3478" i="1"/>
  <c r="D3478" i="1"/>
  <c r="C3478" i="1"/>
  <c r="B3478" i="1"/>
  <c r="Q3477" i="1"/>
  <c r="N3477" i="1"/>
  <c r="M3477" i="1"/>
  <c r="L3477" i="1"/>
  <c r="G3477" i="1"/>
  <c r="F3477" i="1"/>
  <c r="E3477" i="1"/>
  <c r="D3477" i="1"/>
  <c r="C3477" i="1"/>
  <c r="B3477" i="1"/>
  <c r="Q3476" i="1"/>
  <c r="N3476" i="1"/>
  <c r="M3476" i="1"/>
  <c r="L3476" i="1"/>
  <c r="G3476" i="1"/>
  <c r="F3476" i="1"/>
  <c r="E3476" i="1"/>
  <c r="D3476" i="1"/>
  <c r="C3476" i="1"/>
  <c r="B3476" i="1"/>
  <c r="Q3475" i="1"/>
  <c r="N3475" i="1"/>
  <c r="M3475" i="1"/>
  <c r="L3475" i="1"/>
  <c r="G3475" i="1"/>
  <c r="F3475" i="1"/>
  <c r="E3475" i="1"/>
  <c r="D3475" i="1"/>
  <c r="C3475" i="1"/>
  <c r="B3475" i="1"/>
  <c r="Q3474" i="1"/>
  <c r="N3474" i="1"/>
  <c r="M3474" i="1"/>
  <c r="L3474" i="1"/>
  <c r="G3474" i="1"/>
  <c r="F3474" i="1"/>
  <c r="E3474" i="1"/>
  <c r="D3474" i="1"/>
  <c r="C3474" i="1"/>
  <c r="B3474" i="1"/>
  <c r="Q3473" i="1"/>
  <c r="N3473" i="1"/>
  <c r="M3473" i="1"/>
  <c r="L3473" i="1"/>
  <c r="G3473" i="1"/>
  <c r="F3473" i="1"/>
  <c r="E3473" i="1"/>
  <c r="D3473" i="1"/>
  <c r="C3473" i="1"/>
  <c r="B3473" i="1"/>
  <c r="Q3472" i="1"/>
  <c r="N3472" i="1"/>
  <c r="M3472" i="1"/>
  <c r="L3472" i="1"/>
  <c r="G3472" i="1"/>
  <c r="F3472" i="1"/>
  <c r="E3472" i="1"/>
  <c r="D3472" i="1"/>
  <c r="C3472" i="1"/>
  <c r="B3472" i="1"/>
  <c r="Q3471" i="1"/>
  <c r="N3471" i="1"/>
  <c r="M3471" i="1"/>
  <c r="L3471" i="1"/>
  <c r="G3471" i="1"/>
  <c r="F3471" i="1"/>
  <c r="E3471" i="1"/>
  <c r="D3471" i="1"/>
  <c r="C3471" i="1"/>
  <c r="B3471" i="1"/>
  <c r="Q3470" i="1"/>
  <c r="N3470" i="1"/>
  <c r="M3470" i="1"/>
  <c r="L3470" i="1"/>
  <c r="G3470" i="1"/>
  <c r="F3470" i="1"/>
  <c r="E3470" i="1"/>
  <c r="D3470" i="1"/>
  <c r="C3470" i="1"/>
  <c r="B3470" i="1"/>
  <c r="Q3469" i="1"/>
  <c r="N3469" i="1"/>
  <c r="M3469" i="1"/>
  <c r="L3469" i="1"/>
  <c r="G3469" i="1"/>
  <c r="F3469" i="1"/>
  <c r="E3469" i="1"/>
  <c r="D3469" i="1"/>
  <c r="C3469" i="1"/>
  <c r="B3469" i="1"/>
  <c r="Q3468" i="1"/>
  <c r="N3468" i="1"/>
  <c r="M3468" i="1"/>
  <c r="L3468" i="1"/>
  <c r="G3468" i="1"/>
  <c r="F3468" i="1"/>
  <c r="E3468" i="1"/>
  <c r="D3468" i="1"/>
  <c r="C3468" i="1"/>
  <c r="B3468" i="1"/>
  <c r="Q3467" i="1"/>
  <c r="N3467" i="1"/>
  <c r="M3467" i="1"/>
  <c r="L3467" i="1"/>
  <c r="G3467" i="1"/>
  <c r="F3467" i="1"/>
  <c r="E3467" i="1"/>
  <c r="D3467" i="1"/>
  <c r="C3467" i="1"/>
  <c r="B3467" i="1"/>
  <c r="Q3466" i="1"/>
  <c r="N3466" i="1"/>
  <c r="M3466" i="1"/>
  <c r="L3466" i="1"/>
  <c r="G3466" i="1"/>
  <c r="F3466" i="1"/>
  <c r="E3466" i="1"/>
  <c r="D3466" i="1"/>
  <c r="C3466" i="1"/>
  <c r="B3466" i="1"/>
  <c r="Q3465" i="1"/>
  <c r="N3465" i="1"/>
  <c r="M3465" i="1"/>
  <c r="L3465" i="1"/>
  <c r="G3465" i="1"/>
  <c r="F3465" i="1"/>
  <c r="E3465" i="1"/>
  <c r="D3465" i="1"/>
  <c r="C3465" i="1"/>
  <c r="B3465" i="1"/>
  <c r="Q3464" i="1"/>
  <c r="N3464" i="1"/>
  <c r="M3464" i="1"/>
  <c r="L3464" i="1"/>
  <c r="G3464" i="1"/>
  <c r="F3464" i="1"/>
  <c r="E3464" i="1"/>
  <c r="D3464" i="1"/>
  <c r="C3464" i="1"/>
  <c r="B3464" i="1"/>
  <c r="Q3463" i="1"/>
  <c r="N3463" i="1"/>
  <c r="M3463" i="1"/>
  <c r="L3463" i="1"/>
  <c r="G3463" i="1"/>
  <c r="F3463" i="1"/>
  <c r="E3463" i="1"/>
  <c r="D3463" i="1"/>
  <c r="C3463" i="1"/>
  <c r="B3463" i="1"/>
  <c r="Q3462" i="1"/>
  <c r="N3462" i="1"/>
  <c r="M3462" i="1"/>
  <c r="L3462" i="1"/>
  <c r="G3462" i="1"/>
  <c r="F3462" i="1"/>
  <c r="E3462" i="1"/>
  <c r="D3462" i="1"/>
  <c r="C3462" i="1"/>
  <c r="B3462" i="1"/>
  <c r="Q3461" i="1"/>
  <c r="N3461" i="1"/>
  <c r="M3461" i="1"/>
  <c r="L3461" i="1"/>
  <c r="G3461" i="1"/>
  <c r="F3461" i="1"/>
  <c r="E3461" i="1"/>
  <c r="D3461" i="1"/>
  <c r="C3461" i="1"/>
  <c r="B3461" i="1"/>
  <c r="Q3460" i="1"/>
  <c r="N3460" i="1"/>
  <c r="M3460" i="1"/>
  <c r="L3460" i="1"/>
  <c r="G3460" i="1"/>
  <c r="F3460" i="1"/>
  <c r="E3460" i="1"/>
  <c r="D3460" i="1"/>
  <c r="C3460" i="1"/>
  <c r="B3460" i="1"/>
  <c r="Q3459" i="1"/>
  <c r="N3459" i="1"/>
  <c r="M3459" i="1"/>
  <c r="L3459" i="1"/>
  <c r="G3459" i="1"/>
  <c r="F3459" i="1"/>
  <c r="E3459" i="1"/>
  <c r="D3459" i="1"/>
  <c r="C3459" i="1"/>
  <c r="B3459" i="1"/>
  <c r="Q3458" i="1"/>
  <c r="N3458" i="1"/>
  <c r="M3458" i="1"/>
  <c r="L3458" i="1"/>
  <c r="G3458" i="1"/>
  <c r="F3458" i="1"/>
  <c r="E3458" i="1"/>
  <c r="D3458" i="1"/>
  <c r="C3458" i="1"/>
  <c r="B3458" i="1"/>
  <c r="Q3457" i="1"/>
  <c r="N3457" i="1"/>
  <c r="M3457" i="1"/>
  <c r="L3457" i="1"/>
  <c r="G3457" i="1"/>
  <c r="F3457" i="1"/>
  <c r="E3457" i="1"/>
  <c r="D3457" i="1"/>
  <c r="C3457" i="1"/>
  <c r="B3457" i="1"/>
  <c r="Q3456" i="1"/>
  <c r="N3456" i="1"/>
  <c r="M3456" i="1"/>
  <c r="L3456" i="1"/>
  <c r="G3456" i="1"/>
  <c r="F3456" i="1"/>
  <c r="E3456" i="1"/>
  <c r="D3456" i="1"/>
  <c r="C3456" i="1"/>
  <c r="B3456" i="1"/>
  <c r="Q3455" i="1"/>
  <c r="N3455" i="1"/>
  <c r="M3455" i="1"/>
  <c r="L3455" i="1"/>
  <c r="G3455" i="1"/>
  <c r="F3455" i="1"/>
  <c r="E3455" i="1"/>
  <c r="D3455" i="1"/>
  <c r="C3455" i="1"/>
  <c r="B3455" i="1"/>
  <c r="Q3454" i="1"/>
  <c r="N3454" i="1"/>
  <c r="M3454" i="1"/>
  <c r="L3454" i="1"/>
  <c r="G3454" i="1"/>
  <c r="F3454" i="1"/>
  <c r="E3454" i="1"/>
  <c r="D3454" i="1"/>
  <c r="C3454" i="1"/>
  <c r="B3454" i="1"/>
  <c r="Q3453" i="1"/>
  <c r="N3453" i="1"/>
  <c r="M3453" i="1"/>
  <c r="L3453" i="1"/>
  <c r="G3453" i="1"/>
  <c r="F3453" i="1"/>
  <c r="E3453" i="1"/>
  <c r="D3453" i="1"/>
  <c r="C3453" i="1"/>
  <c r="B3453" i="1"/>
  <c r="Q3452" i="1"/>
  <c r="N3452" i="1"/>
  <c r="M3452" i="1"/>
  <c r="L3452" i="1"/>
  <c r="G3452" i="1"/>
  <c r="F3452" i="1"/>
  <c r="E3452" i="1"/>
  <c r="D3452" i="1"/>
  <c r="C3452" i="1"/>
  <c r="B3452" i="1"/>
  <c r="Q3451" i="1"/>
  <c r="N3451" i="1"/>
  <c r="M3451" i="1"/>
  <c r="L3451" i="1"/>
  <c r="G3451" i="1"/>
  <c r="F3451" i="1"/>
  <c r="E3451" i="1"/>
  <c r="D3451" i="1"/>
  <c r="C3451" i="1"/>
  <c r="B3451" i="1"/>
  <c r="Q3450" i="1"/>
  <c r="N3450" i="1"/>
  <c r="M3450" i="1"/>
  <c r="L3450" i="1"/>
  <c r="G3450" i="1"/>
  <c r="F3450" i="1"/>
  <c r="E3450" i="1"/>
  <c r="D3450" i="1"/>
  <c r="C3450" i="1"/>
  <c r="B3450" i="1"/>
  <c r="Q3449" i="1"/>
  <c r="N3449" i="1"/>
  <c r="M3449" i="1"/>
  <c r="L3449" i="1"/>
  <c r="G3449" i="1"/>
  <c r="F3449" i="1"/>
  <c r="E3449" i="1"/>
  <c r="D3449" i="1"/>
  <c r="C3449" i="1"/>
  <c r="B3449" i="1"/>
  <c r="Q3448" i="1"/>
  <c r="N3448" i="1"/>
  <c r="M3448" i="1"/>
  <c r="L3448" i="1"/>
  <c r="G3448" i="1"/>
  <c r="F3448" i="1"/>
  <c r="E3448" i="1"/>
  <c r="D3448" i="1"/>
  <c r="C3448" i="1"/>
  <c r="B3448" i="1"/>
  <c r="Q3447" i="1"/>
  <c r="N3447" i="1"/>
  <c r="M3447" i="1"/>
  <c r="L3447" i="1"/>
  <c r="G3447" i="1"/>
  <c r="F3447" i="1"/>
  <c r="E3447" i="1"/>
  <c r="D3447" i="1"/>
  <c r="C3447" i="1"/>
  <c r="B3447" i="1"/>
  <c r="Q3446" i="1"/>
  <c r="N3446" i="1"/>
  <c r="M3446" i="1"/>
  <c r="L3446" i="1"/>
  <c r="G3446" i="1"/>
  <c r="F3446" i="1"/>
  <c r="E3446" i="1"/>
  <c r="D3446" i="1"/>
  <c r="C3446" i="1"/>
  <c r="B3446" i="1"/>
  <c r="Q3445" i="1"/>
  <c r="N3445" i="1"/>
  <c r="M3445" i="1"/>
  <c r="L3445" i="1"/>
  <c r="G3445" i="1"/>
  <c r="F3445" i="1"/>
  <c r="E3445" i="1"/>
  <c r="D3445" i="1"/>
  <c r="C3445" i="1"/>
  <c r="B3445" i="1"/>
  <c r="Q3444" i="1"/>
  <c r="N3444" i="1"/>
  <c r="M3444" i="1"/>
  <c r="L3444" i="1"/>
  <c r="G3444" i="1"/>
  <c r="F3444" i="1"/>
  <c r="E3444" i="1"/>
  <c r="D3444" i="1"/>
  <c r="C3444" i="1"/>
  <c r="B3444" i="1"/>
  <c r="Q3443" i="1"/>
  <c r="N3443" i="1"/>
  <c r="M3443" i="1"/>
  <c r="L3443" i="1"/>
  <c r="G3443" i="1"/>
  <c r="F3443" i="1"/>
  <c r="E3443" i="1"/>
  <c r="D3443" i="1"/>
  <c r="C3443" i="1"/>
  <c r="B3443" i="1"/>
  <c r="Q3442" i="1"/>
  <c r="N3442" i="1"/>
  <c r="M3442" i="1"/>
  <c r="L3442" i="1"/>
  <c r="G3442" i="1"/>
  <c r="F3442" i="1"/>
  <c r="E3442" i="1"/>
  <c r="D3442" i="1"/>
  <c r="C3442" i="1"/>
  <c r="B3442" i="1"/>
  <c r="Q3441" i="1"/>
  <c r="N3441" i="1"/>
  <c r="M3441" i="1"/>
  <c r="L3441" i="1"/>
  <c r="G3441" i="1"/>
  <c r="F3441" i="1"/>
  <c r="E3441" i="1"/>
  <c r="D3441" i="1"/>
  <c r="C3441" i="1"/>
  <c r="B3441" i="1"/>
  <c r="Q3440" i="1"/>
  <c r="N3440" i="1"/>
  <c r="M3440" i="1"/>
  <c r="L3440" i="1"/>
  <c r="G3440" i="1"/>
  <c r="F3440" i="1"/>
  <c r="E3440" i="1"/>
  <c r="D3440" i="1"/>
  <c r="C3440" i="1"/>
  <c r="B3440" i="1"/>
  <c r="Q3439" i="1"/>
  <c r="N3439" i="1"/>
  <c r="M3439" i="1"/>
  <c r="L3439" i="1"/>
  <c r="G3439" i="1"/>
  <c r="F3439" i="1"/>
  <c r="E3439" i="1"/>
  <c r="D3439" i="1"/>
  <c r="C3439" i="1"/>
  <c r="B3439" i="1"/>
  <c r="Q3438" i="1"/>
  <c r="N3438" i="1"/>
  <c r="M3438" i="1"/>
  <c r="L3438" i="1"/>
  <c r="G3438" i="1"/>
  <c r="F3438" i="1"/>
  <c r="E3438" i="1"/>
  <c r="D3438" i="1"/>
  <c r="C3438" i="1"/>
  <c r="B3438" i="1"/>
  <c r="Q3437" i="1"/>
  <c r="N3437" i="1"/>
  <c r="M3437" i="1"/>
  <c r="L3437" i="1"/>
  <c r="G3437" i="1"/>
  <c r="F3437" i="1"/>
  <c r="E3437" i="1"/>
  <c r="D3437" i="1"/>
  <c r="C3437" i="1"/>
  <c r="B3437" i="1"/>
  <c r="Q3436" i="1"/>
  <c r="N3436" i="1"/>
  <c r="M3436" i="1"/>
  <c r="L3436" i="1"/>
  <c r="G3436" i="1"/>
  <c r="F3436" i="1"/>
  <c r="E3436" i="1"/>
  <c r="D3436" i="1"/>
  <c r="C3436" i="1"/>
  <c r="B3436" i="1"/>
  <c r="Q3435" i="1"/>
  <c r="N3435" i="1"/>
  <c r="M3435" i="1"/>
  <c r="L3435" i="1"/>
  <c r="G3435" i="1"/>
  <c r="F3435" i="1"/>
  <c r="E3435" i="1"/>
  <c r="D3435" i="1"/>
  <c r="C3435" i="1"/>
  <c r="B3435" i="1"/>
  <c r="Q3434" i="1"/>
  <c r="N3434" i="1"/>
  <c r="M3434" i="1"/>
  <c r="L3434" i="1"/>
  <c r="G3434" i="1"/>
  <c r="F3434" i="1"/>
  <c r="E3434" i="1"/>
  <c r="D3434" i="1"/>
  <c r="C3434" i="1"/>
  <c r="B3434" i="1"/>
  <c r="Q3433" i="1"/>
  <c r="N3433" i="1"/>
  <c r="M3433" i="1"/>
  <c r="L3433" i="1"/>
  <c r="G3433" i="1"/>
  <c r="F3433" i="1"/>
  <c r="E3433" i="1"/>
  <c r="D3433" i="1"/>
  <c r="C3433" i="1"/>
  <c r="B3433" i="1"/>
  <c r="Q3432" i="1"/>
  <c r="N3432" i="1"/>
  <c r="M3432" i="1"/>
  <c r="L3432" i="1"/>
  <c r="G3432" i="1"/>
  <c r="F3432" i="1"/>
  <c r="E3432" i="1"/>
  <c r="D3432" i="1"/>
  <c r="C3432" i="1"/>
  <c r="B3432" i="1"/>
  <c r="Q3431" i="1"/>
  <c r="N3431" i="1"/>
  <c r="M3431" i="1"/>
  <c r="L3431" i="1"/>
  <c r="G3431" i="1"/>
  <c r="F3431" i="1"/>
  <c r="E3431" i="1"/>
  <c r="D3431" i="1"/>
  <c r="C3431" i="1"/>
  <c r="B3431" i="1"/>
  <c r="Q3430" i="1"/>
  <c r="N3430" i="1"/>
  <c r="M3430" i="1"/>
  <c r="L3430" i="1"/>
  <c r="G3430" i="1"/>
  <c r="F3430" i="1"/>
  <c r="E3430" i="1"/>
  <c r="D3430" i="1"/>
  <c r="C3430" i="1"/>
  <c r="B3430" i="1"/>
  <c r="Q3429" i="1"/>
  <c r="N3429" i="1"/>
  <c r="M3429" i="1"/>
  <c r="L3429" i="1"/>
  <c r="G3429" i="1"/>
  <c r="F3429" i="1"/>
  <c r="E3429" i="1"/>
  <c r="D3429" i="1"/>
  <c r="C3429" i="1"/>
  <c r="B3429" i="1"/>
  <c r="Q3428" i="1"/>
  <c r="N3428" i="1"/>
  <c r="M3428" i="1"/>
  <c r="L3428" i="1"/>
  <c r="G3428" i="1"/>
  <c r="F3428" i="1"/>
  <c r="E3428" i="1"/>
  <c r="D3428" i="1"/>
  <c r="C3428" i="1"/>
  <c r="B3428" i="1"/>
  <c r="Q3427" i="1"/>
  <c r="N3427" i="1"/>
  <c r="M3427" i="1"/>
  <c r="L3427" i="1"/>
  <c r="G3427" i="1"/>
  <c r="F3427" i="1"/>
  <c r="E3427" i="1"/>
  <c r="D3427" i="1"/>
  <c r="C3427" i="1"/>
  <c r="B3427" i="1"/>
  <c r="Q3426" i="1"/>
  <c r="N3426" i="1"/>
  <c r="M3426" i="1"/>
  <c r="L3426" i="1"/>
  <c r="G3426" i="1"/>
  <c r="F3426" i="1"/>
  <c r="E3426" i="1"/>
  <c r="D3426" i="1"/>
  <c r="C3426" i="1"/>
  <c r="B3426" i="1"/>
  <c r="Q3425" i="1"/>
  <c r="N3425" i="1"/>
  <c r="M3425" i="1"/>
  <c r="L3425" i="1"/>
  <c r="G3425" i="1"/>
  <c r="F3425" i="1"/>
  <c r="E3425" i="1"/>
  <c r="D3425" i="1"/>
  <c r="C3425" i="1"/>
  <c r="B3425" i="1"/>
  <c r="Q3424" i="1"/>
  <c r="N3424" i="1"/>
  <c r="M3424" i="1"/>
  <c r="L3424" i="1"/>
  <c r="G3424" i="1"/>
  <c r="F3424" i="1"/>
  <c r="E3424" i="1"/>
  <c r="D3424" i="1"/>
  <c r="C3424" i="1"/>
  <c r="B3424" i="1"/>
  <c r="Q3423" i="1"/>
  <c r="N3423" i="1"/>
  <c r="M3423" i="1"/>
  <c r="L3423" i="1"/>
  <c r="G3423" i="1"/>
  <c r="F3423" i="1"/>
  <c r="E3423" i="1"/>
  <c r="D3423" i="1"/>
  <c r="C3423" i="1"/>
  <c r="B3423" i="1"/>
  <c r="Q3422" i="1"/>
  <c r="N3422" i="1"/>
  <c r="M3422" i="1"/>
  <c r="L3422" i="1"/>
  <c r="G3422" i="1"/>
  <c r="F3422" i="1"/>
  <c r="E3422" i="1"/>
  <c r="D3422" i="1"/>
  <c r="C3422" i="1"/>
  <c r="B3422" i="1"/>
  <c r="Q3421" i="1"/>
  <c r="N3421" i="1"/>
  <c r="M3421" i="1"/>
  <c r="L3421" i="1"/>
  <c r="G3421" i="1"/>
  <c r="F3421" i="1"/>
  <c r="E3421" i="1"/>
  <c r="D3421" i="1"/>
  <c r="C3421" i="1"/>
  <c r="B3421" i="1"/>
  <c r="Q3420" i="1"/>
  <c r="N3420" i="1"/>
  <c r="M3420" i="1"/>
  <c r="L3420" i="1"/>
  <c r="G3420" i="1"/>
  <c r="F3420" i="1"/>
  <c r="E3420" i="1"/>
  <c r="D3420" i="1"/>
  <c r="C3420" i="1"/>
  <c r="B3420" i="1"/>
  <c r="Q3419" i="1"/>
  <c r="N3419" i="1"/>
  <c r="M3419" i="1"/>
  <c r="L3419" i="1"/>
  <c r="G3419" i="1"/>
  <c r="F3419" i="1"/>
  <c r="E3419" i="1"/>
  <c r="D3419" i="1"/>
  <c r="C3419" i="1"/>
  <c r="B3419" i="1"/>
  <c r="Q3418" i="1"/>
  <c r="N3418" i="1"/>
  <c r="M3418" i="1"/>
  <c r="L3418" i="1"/>
  <c r="G3418" i="1"/>
  <c r="F3418" i="1"/>
  <c r="E3418" i="1"/>
  <c r="D3418" i="1"/>
  <c r="C3418" i="1"/>
  <c r="B3418" i="1"/>
  <c r="Q3417" i="1"/>
  <c r="N3417" i="1"/>
  <c r="M3417" i="1"/>
  <c r="L3417" i="1"/>
  <c r="G3417" i="1"/>
  <c r="F3417" i="1"/>
  <c r="E3417" i="1"/>
  <c r="D3417" i="1"/>
  <c r="C3417" i="1"/>
  <c r="B3417" i="1"/>
  <c r="Q3416" i="1"/>
  <c r="N3416" i="1"/>
  <c r="M3416" i="1"/>
  <c r="L3416" i="1"/>
  <c r="G3416" i="1"/>
  <c r="F3416" i="1"/>
  <c r="E3416" i="1"/>
  <c r="D3416" i="1"/>
  <c r="C3416" i="1"/>
  <c r="B3416" i="1"/>
  <c r="Q3415" i="1"/>
  <c r="N3415" i="1"/>
  <c r="M3415" i="1"/>
  <c r="L3415" i="1"/>
  <c r="G3415" i="1"/>
  <c r="F3415" i="1"/>
  <c r="E3415" i="1"/>
  <c r="D3415" i="1"/>
  <c r="C3415" i="1"/>
  <c r="B3415" i="1"/>
  <c r="Q3414" i="1"/>
  <c r="N3414" i="1"/>
  <c r="M3414" i="1"/>
  <c r="L3414" i="1"/>
  <c r="G3414" i="1"/>
  <c r="F3414" i="1"/>
  <c r="E3414" i="1"/>
  <c r="D3414" i="1"/>
  <c r="C3414" i="1"/>
  <c r="B3414" i="1"/>
  <c r="Q3413" i="1"/>
  <c r="N3413" i="1"/>
  <c r="M3413" i="1"/>
  <c r="L3413" i="1"/>
  <c r="G3413" i="1"/>
  <c r="F3413" i="1"/>
  <c r="E3413" i="1"/>
  <c r="D3413" i="1"/>
  <c r="C3413" i="1"/>
  <c r="B3413" i="1"/>
  <c r="Q3412" i="1"/>
  <c r="N3412" i="1"/>
  <c r="M3412" i="1"/>
  <c r="L3412" i="1"/>
  <c r="G3412" i="1"/>
  <c r="F3412" i="1"/>
  <c r="E3412" i="1"/>
  <c r="D3412" i="1"/>
  <c r="C3412" i="1"/>
  <c r="B3412" i="1"/>
  <c r="Q3411" i="1"/>
  <c r="N3411" i="1"/>
  <c r="M3411" i="1"/>
  <c r="L3411" i="1"/>
  <c r="G3411" i="1"/>
  <c r="F3411" i="1"/>
  <c r="E3411" i="1"/>
  <c r="D3411" i="1"/>
  <c r="C3411" i="1"/>
  <c r="B3411" i="1"/>
  <c r="Q3410" i="1"/>
  <c r="N3410" i="1"/>
  <c r="M3410" i="1"/>
  <c r="L3410" i="1"/>
  <c r="G3410" i="1"/>
  <c r="F3410" i="1"/>
  <c r="E3410" i="1"/>
  <c r="D3410" i="1"/>
  <c r="C3410" i="1"/>
  <c r="B3410" i="1"/>
  <c r="Q3409" i="1"/>
  <c r="N3409" i="1"/>
  <c r="M3409" i="1"/>
  <c r="L3409" i="1"/>
  <c r="G3409" i="1"/>
  <c r="F3409" i="1"/>
  <c r="E3409" i="1"/>
  <c r="D3409" i="1"/>
  <c r="C3409" i="1"/>
  <c r="B3409" i="1"/>
  <c r="Q3408" i="1"/>
  <c r="N3408" i="1"/>
  <c r="M3408" i="1"/>
  <c r="L3408" i="1"/>
  <c r="G3408" i="1"/>
  <c r="F3408" i="1"/>
  <c r="E3408" i="1"/>
  <c r="D3408" i="1"/>
  <c r="C3408" i="1"/>
  <c r="B3408" i="1"/>
  <c r="Q3407" i="1"/>
  <c r="N3407" i="1"/>
  <c r="M3407" i="1"/>
  <c r="L3407" i="1"/>
  <c r="G3407" i="1"/>
  <c r="F3407" i="1"/>
  <c r="E3407" i="1"/>
  <c r="D3407" i="1"/>
  <c r="C3407" i="1"/>
  <c r="B3407" i="1"/>
  <c r="Q3406" i="1"/>
  <c r="N3406" i="1"/>
  <c r="M3406" i="1"/>
  <c r="L3406" i="1"/>
  <c r="G3406" i="1"/>
  <c r="F3406" i="1"/>
  <c r="E3406" i="1"/>
  <c r="D3406" i="1"/>
  <c r="C3406" i="1"/>
  <c r="B3406" i="1"/>
  <c r="Q3405" i="1"/>
  <c r="N3405" i="1"/>
  <c r="M3405" i="1"/>
  <c r="L3405" i="1"/>
  <c r="G3405" i="1"/>
  <c r="F3405" i="1"/>
  <c r="E3405" i="1"/>
  <c r="D3405" i="1"/>
  <c r="C3405" i="1"/>
  <c r="B3405" i="1"/>
  <c r="Q3404" i="1"/>
  <c r="N3404" i="1"/>
  <c r="M3404" i="1"/>
  <c r="L3404" i="1"/>
  <c r="G3404" i="1"/>
  <c r="F3404" i="1"/>
  <c r="E3404" i="1"/>
  <c r="D3404" i="1"/>
  <c r="C3404" i="1"/>
  <c r="B3404" i="1"/>
  <c r="Q3403" i="1"/>
  <c r="N3403" i="1"/>
  <c r="M3403" i="1"/>
  <c r="L3403" i="1"/>
  <c r="G3403" i="1"/>
  <c r="F3403" i="1"/>
  <c r="E3403" i="1"/>
  <c r="D3403" i="1"/>
  <c r="C3403" i="1"/>
  <c r="B3403" i="1"/>
  <c r="Q3402" i="1"/>
  <c r="N3402" i="1"/>
  <c r="M3402" i="1"/>
  <c r="L3402" i="1"/>
  <c r="G3402" i="1"/>
  <c r="F3402" i="1"/>
  <c r="E3402" i="1"/>
  <c r="D3402" i="1"/>
  <c r="C3402" i="1"/>
  <c r="B3402" i="1"/>
  <c r="Q3401" i="1"/>
  <c r="N3401" i="1"/>
  <c r="M3401" i="1"/>
  <c r="L3401" i="1"/>
  <c r="G3401" i="1"/>
  <c r="F3401" i="1"/>
  <c r="E3401" i="1"/>
  <c r="D3401" i="1"/>
  <c r="C3401" i="1"/>
  <c r="B3401" i="1"/>
  <c r="Q3400" i="1"/>
  <c r="N3400" i="1"/>
  <c r="M3400" i="1"/>
  <c r="L3400" i="1"/>
  <c r="G3400" i="1"/>
  <c r="F3400" i="1"/>
  <c r="E3400" i="1"/>
  <c r="D3400" i="1"/>
  <c r="C3400" i="1"/>
  <c r="B3400" i="1"/>
  <c r="Q3399" i="1"/>
  <c r="N3399" i="1"/>
  <c r="M3399" i="1"/>
  <c r="L3399" i="1"/>
  <c r="G3399" i="1"/>
  <c r="F3399" i="1"/>
  <c r="E3399" i="1"/>
  <c r="D3399" i="1"/>
  <c r="C3399" i="1"/>
  <c r="B3399" i="1"/>
  <c r="Q3398" i="1"/>
  <c r="N3398" i="1"/>
  <c r="M3398" i="1"/>
  <c r="L3398" i="1"/>
  <c r="G3398" i="1"/>
  <c r="F3398" i="1"/>
  <c r="E3398" i="1"/>
  <c r="D3398" i="1"/>
  <c r="C3398" i="1"/>
  <c r="B3398" i="1"/>
  <c r="Q3397" i="1"/>
  <c r="N3397" i="1"/>
  <c r="M3397" i="1"/>
  <c r="L3397" i="1"/>
  <c r="G3397" i="1"/>
  <c r="F3397" i="1"/>
  <c r="E3397" i="1"/>
  <c r="D3397" i="1"/>
  <c r="C3397" i="1"/>
  <c r="B3397" i="1"/>
  <c r="Q3396" i="1"/>
  <c r="N3396" i="1"/>
  <c r="M3396" i="1"/>
  <c r="L3396" i="1"/>
  <c r="G3396" i="1"/>
  <c r="F3396" i="1"/>
  <c r="E3396" i="1"/>
  <c r="D3396" i="1"/>
  <c r="C3396" i="1"/>
  <c r="B3396" i="1"/>
  <c r="Q3395" i="1"/>
  <c r="N3395" i="1"/>
  <c r="M3395" i="1"/>
  <c r="L3395" i="1"/>
  <c r="G3395" i="1"/>
  <c r="F3395" i="1"/>
  <c r="E3395" i="1"/>
  <c r="D3395" i="1"/>
  <c r="C3395" i="1"/>
  <c r="B3395" i="1"/>
  <c r="Q3394" i="1"/>
  <c r="N3394" i="1"/>
  <c r="M3394" i="1"/>
  <c r="L3394" i="1"/>
  <c r="G3394" i="1"/>
  <c r="F3394" i="1"/>
  <c r="E3394" i="1"/>
  <c r="D3394" i="1"/>
  <c r="C3394" i="1"/>
  <c r="B3394" i="1"/>
  <c r="Q3393" i="1"/>
  <c r="N3393" i="1"/>
  <c r="M3393" i="1"/>
  <c r="L3393" i="1"/>
  <c r="G3393" i="1"/>
  <c r="F3393" i="1"/>
  <c r="E3393" i="1"/>
  <c r="D3393" i="1"/>
  <c r="C3393" i="1"/>
  <c r="B3393" i="1"/>
  <c r="Q3392" i="1"/>
  <c r="N3392" i="1"/>
  <c r="M3392" i="1"/>
  <c r="L3392" i="1"/>
  <c r="G3392" i="1"/>
  <c r="F3392" i="1"/>
  <c r="E3392" i="1"/>
  <c r="D3392" i="1"/>
  <c r="C3392" i="1"/>
  <c r="B3392" i="1"/>
  <c r="Q3391" i="1"/>
  <c r="N3391" i="1"/>
  <c r="M3391" i="1"/>
  <c r="L3391" i="1"/>
  <c r="G3391" i="1"/>
  <c r="F3391" i="1"/>
  <c r="E3391" i="1"/>
  <c r="D3391" i="1"/>
  <c r="C3391" i="1"/>
  <c r="B3391" i="1"/>
  <c r="Q3390" i="1"/>
  <c r="N3390" i="1"/>
  <c r="M3390" i="1"/>
  <c r="L3390" i="1"/>
  <c r="G3390" i="1"/>
  <c r="F3390" i="1"/>
  <c r="E3390" i="1"/>
  <c r="D3390" i="1"/>
  <c r="C3390" i="1"/>
  <c r="B3390" i="1"/>
  <c r="Q3389" i="1"/>
  <c r="N3389" i="1"/>
  <c r="M3389" i="1"/>
  <c r="L3389" i="1"/>
  <c r="G3389" i="1"/>
  <c r="F3389" i="1"/>
  <c r="E3389" i="1"/>
  <c r="D3389" i="1"/>
  <c r="C3389" i="1"/>
  <c r="B3389" i="1"/>
  <c r="Q3388" i="1"/>
  <c r="N3388" i="1"/>
  <c r="M3388" i="1"/>
  <c r="L3388" i="1"/>
  <c r="G3388" i="1"/>
  <c r="F3388" i="1"/>
  <c r="E3388" i="1"/>
  <c r="D3388" i="1"/>
  <c r="C3388" i="1"/>
  <c r="B3388" i="1"/>
  <c r="Q3387" i="1"/>
  <c r="N3387" i="1"/>
  <c r="M3387" i="1"/>
  <c r="L3387" i="1"/>
  <c r="G3387" i="1"/>
  <c r="F3387" i="1"/>
  <c r="E3387" i="1"/>
  <c r="D3387" i="1"/>
  <c r="C3387" i="1"/>
  <c r="B3387" i="1"/>
  <c r="Q3386" i="1"/>
  <c r="N3386" i="1"/>
  <c r="M3386" i="1"/>
  <c r="L3386" i="1"/>
  <c r="G3386" i="1"/>
  <c r="F3386" i="1"/>
  <c r="E3386" i="1"/>
  <c r="D3386" i="1"/>
  <c r="C3386" i="1"/>
  <c r="B3386" i="1"/>
  <c r="Q3385" i="1"/>
  <c r="N3385" i="1"/>
  <c r="M3385" i="1"/>
  <c r="L3385" i="1"/>
  <c r="G3385" i="1"/>
  <c r="F3385" i="1"/>
  <c r="E3385" i="1"/>
  <c r="D3385" i="1"/>
  <c r="C3385" i="1"/>
  <c r="B3385" i="1"/>
  <c r="Q3384" i="1"/>
  <c r="N3384" i="1"/>
  <c r="M3384" i="1"/>
  <c r="L3384" i="1"/>
  <c r="G3384" i="1"/>
  <c r="F3384" i="1"/>
  <c r="E3384" i="1"/>
  <c r="D3384" i="1"/>
  <c r="C3384" i="1"/>
  <c r="B3384" i="1"/>
  <c r="Q3383" i="1"/>
  <c r="N3383" i="1"/>
  <c r="M3383" i="1"/>
  <c r="L3383" i="1"/>
  <c r="G3383" i="1"/>
  <c r="F3383" i="1"/>
  <c r="E3383" i="1"/>
  <c r="D3383" i="1"/>
  <c r="C3383" i="1"/>
  <c r="B3383" i="1"/>
  <c r="Q3382" i="1"/>
  <c r="N3382" i="1"/>
  <c r="M3382" i="1"/>
  <c r="L3382" i="1"/>
  <c r="G3382" i="1"/>
  <c r="F3382" i="1"/>
  <c r="E3382" i="1"/>
  <c r="D3382" i="1"/>
  <c r="C3382" i="1"/>
  <c r="B3382" i="1"/>
  <c r="Q3381" i="1"/>
  <c r="N3381" i="1"/>
  <c r="M3381" i="1"/>
  <c r="L3381" i="1"/>
  <c r="G3381" i="1"/>
  <c r="F3381" i="1"/>
  <c r="E3381" i="1"/>
  <c r="D3381" i="1"/>
  <c r="C3381" i="1"/>
  <c r="B3381" i="1"/>
  <c r="Q3380" i="1"/>
  <c r="N3380" i="1"/>
  <c r="M3380" i="1"/>
  <c r="L3380" i="1"/>
  <c r="G3380" i="1"/>
  <c r="F3380" i="1"/>
  <c r="E3380" i="1"/>
  <c r="D3380" i="1"/>
  <c r="C3380" i="1"/>
  <c r="B3380" i="1"/>
  <c r="Q3379" i="1"/>
  <c r="N3379" i="1"/>
  <c r="M3379" i="1"/>
  <c r="L3379" i="1"/>
  <c r="G3379" i="1"/>
  <c r="F3379" i="1"/>
  <c r="E3379" i="1"/>
  <c r="D3379" i="1"/>
  <c r="C3379" i="1"/>
  <c r="B3379" i="1"/>
  <c r="Q3378" i="1"/>
  <c r="N3378" i="1"/>
  <c r="M3378" i="1"/>
  <c r="L3378" i="1"/>
  <c r="G3378" i="1"/>
  <c r="F3378" i="1"/>
  <c r="E3378" i="1"/>
  <c r="D3378" i="1"/>
  <c r="C3378" i="1"/>
  <c r="B3378" i="1"/>
  <c r="Q3377" i="1"/>
  <c r="N3377" i="1"/>
  <c r="M3377" i="1"/>
  <c r="L3377" i="1"/>
  <c r="G3377" i="1"/>
  <c r="F3377" i="1"/>
  <c r="E3377" i="1"/>
  <c r="D3377" i="1"/>
  <c r="C3377" i="1"/>
  <c r="B3377" i="1"/>
  <c r="Q3376" i="1"/>
  <c r="N3376" i="1"/>
  <c r="M3376" i="1"/>
  <c r="L3376" i="1"/>
  <c r="G3376" i="1"/>
  <c r="F3376" i="1"/>
  <c r="E3376" i="1"/>
  <c r="D3376" i="1"/>
  <c r="C3376" i="1"/>
  <c r="B3376" i="1"/>
  <c r="Q3375" i="1"/>
  <c r="N3375" i="1"/>
  <c r="M3375" i="1"/>
  <c r="L3375" i="1"/>
  <c r="G3375" i="1"/>
  <c r="F3375" i="1"/>
  <c r="E3375" i="1"/>
  <c r="D3375" i="1"/>
  <c r="C3375" i="1"/>
  <c r="B3375" i="1"/>
  <c r="Q3374" i="1"/>
  <c r="N3374" i="1"/>
  <c r="M3374" i="1"/>
  <c r="L3374" i="1"/>
  <c r="G3374" i="1"/>
  <c r="F3374" i="1"/>
  <c r="E3374" i="1"/>
  <c r="D3374" i="1"/>
  <c r="C3374" i="1"/>
  <c r="B3374" i="1"/>
  <c r="Q3373" i="1"/>
  <c r="N3373" i="1"/>
  <c r="M3373" i="1"/>
  <c r="L3373" i="1"/>
  <c r="G3373" i="1"/>
  <c r="F3373" i="1"/>
  <c r="E3373" i="1"/>
  <c r="D3373" i="1"/>
  <c r="C3373" i="1"/>
  <c r="B3373" i="1"/>
  <c r="Q3372" i="1"/>
  <c r="N3372" i="1"/>
  <c r="M3372" i="1"/>
  <c r="L3372" i="1"/>
  <c r="G3372" i="1"/>
  <c r="F3372" i="1"/>
  <c r="E3372" i="1"/>
  <c r="D3372" i="1"/>
  <c r="C3372" i="1"/>
  <c r="B3372" i="1"/>
  <c r="Q3371" i="1"/>
  <c r="N3371" i="1"/>
  <c r="M3371" i="1"/>
  <c r="L3371" i="1"/>
  <c r="G3371" i="1"/>
  <c r="F3371" i="1"/>
  <c r="E3371" i="1"/>
  <c r="D3371" i="1"/>
  <c r="C3371" i="1"/>
  <c r="B3371" i="1"/>
  <c r="Q3370" i="1"/>
  <c r="N3370" i="1"/>
  <c r="M3370" i="1"/>
  <c r="L3370" i="1"/>
  <c r="G3370" i="1"/>
  <c r="F3370" i="1"/>
  <c r="E3370" i="1"/>
  <c r="D3370" i="1"/>
  <c r="C3370" i="1"/>
  <c r="B3370" i="1"/>
  <c r="Q3369" i="1"/>
  <c r="N3369" i="1"/>
  <c r="M3369" i="1"/>
  <c r="L3369" i="1"/>
  <c r="G3369" i="1"/>
  <c r="F3369" i="1"/>
  <c r="E3369" i="1"/>
  <c r="D3369" i="1"/>
  <c r="C3369" i="1"/>
  <c r="B3369" i="1"/>
  <c r="Q3368" i="1"/>
  <c r="N3368" i="1"/>
  <c r="M3368" i="1"/>
  <c r="L3368" i="1"/>
  <c r="G3368" i="1"/>
  <c r="F3368" i="1"/>
  <c r="E3368" i="1"/>
  <c r="D3368" i="1"/>
  <c r="C3368" i="1"/>
  <c r="B3368" i="1"/>
  <c r="Q3367" i="1"/>
  <c r="N3367" i="1"/>
  <c r="M3367" i="1"/>
  <c r="L3367" i="1"/>
  <c r="G3367" i="1"/>
  <c r="F3367" i="1"/>
  <c r="E3367" i="1"/>
  <c r="D3367" i="1"/>
  <c r="C3367" i="1"/>
  <c r="B3367" i="1"/>
  <c r="Q3366" i="1"/>
  <c r="N3366" i="1"/>
  <c r="M3366" i="1"/>
  <c r="L3366" i="1"/>
  <c r="G3366" i="1"/>
  <c r="F3366" i="1"/>
  <c r="E3366" i="1"/>
  <c r="D3366" i="1"/>
  <c r="C3366" i="1"/>
  <c r="B3366" i="1"/>
  <c r="Q3365" i="1"/>
  <c r="N3365" i="1"/>
  <c r="M3365" i="1"/>
  <c r="L3365" i="1"/>
  <c r="G3365" i="1"/>
  <c r="F3365" i="1"/>
  <c r="E3365" i="1"/>
  <c r="D3365" i="1"/>
  <c r="C3365" i="1"/>
  <c r="B3365" i="1"/>
  <c r="Q3364" i="1"/>
  <c r="N3364" i="1"/>
  <c r="M3364" i="1"/>
  <c r="L3364" i="1"/>
  <c r="G3364" i="1"/>
  <c r="F3364" i="1"/>
  <c r="E3364" i="1"/>
  <c r="D3364" i="1"/>
  <c r="C3364" i="1"/>
  <c r="B3364" i="1"/>
  <c r="Q3363" i="1"/>
  <c r="N3363" i="1"/>
  <c r="M3363" i="1"/>
  <c r="L3363" i="1"/>
  <c r="G3363" i="1"/>
  <c r="F3363" i="1"/>
  <c r="E3363" i="1"/>
  <c r="D3363" i="1"/>
  <c r="C3363" i="1"/>
  <c r="B3363" i="1"/>
  <c r="Q3362" i="1"/>
  <c r="N3362" i="1"/>
  <c r="M3362" i="1"/>
  <c r="L3362" i="1"/>
  <c r="G3362" i="1"/>
  <c r="F3362" i="1"/>
  <c r="E3362" i="1"/>
  <c r="D3362" i="1"/>
  <c r="C3362" i="1"/>
  <c r="B3362" i="1"/>
  <c r="Q3361" i="1"/>
  <c r="N3361" i="1"/>
  <c r="M3361" i="1"/>
  <c r="L3361" i="1"/>
  <c r="G3361" i="1"/>
  <c r="F3361" i="1"/>
  <c r="E3361" i="1"/>
  <c r="D3361" i="1"/>
  <c r="C3361" i="1"/>
  <c r="B3361" i="1"/>
  <c r="Q3360" i="1"/>
  <c r="N3360" i="1"/>
  <c r="M3360" i="1"/>
  <c r="L3360" i="1"/>
  <c r="G3360" i="1"/>
  <c r="F3360" i="1"/>
  <c r="E3360" i="1"/>
  <c r="D3360" i="1"/>
  <c r="C3360" i="1"/>
  <c r="B3360" i="1"/>
  <c r="Q3359" i="1"/>
  <c r="N3359" i="1"/>
  <c r="M3359" i="1"/>
  <c r="L3359" i="1"/>
  <c r="G3359" i="1"/>
  <c r="F3359" i="1"/>
  <c r="E3359" i="1"/>
  <c r="D3359" i="1"/>
  <c r="C3359" i="1"/>
  <c r="B3359" i="1"/>
  <c r="Q3358" i="1"/>
  <c r="N3358" i="1"/>
  <c r="M3358" i="1"/>
  <c r="L3358" i="1"/>
  <c r="G3358" i="1"/>
  <c r="F3358" i="1"/>
  <c r="E3358" i="1"/>
  <c r="D3358" i="1"/>
  <c r="C3358" i="1"/>
  <c r="B3358" i="1"/>
  <c r="Q3357" i="1"/>
  <c r="N3357" i="1"/>
  <c r="M3357" i="1"/>
  <c r="L3357" i="1"/>
  <c r="G3357" i="1"/>
  <c r="F3357" i="1"/>
  <c r="E3357" i="1"/>
  <c r="D3357" i="1"/>
  <c r="C3357" i="1"/>
  <c r="B3357" i="1"/>
  <c r="Q3356" i="1"/>
  <c r="N3356" i="1"/>
  <c r="M3356" i="1"/>
  <c r="L3356" i="1"/>
  <c r="G3356" i="1"/>
  <c r="F3356" i="1"/>
  <c r="E3356" i="1"/>
  <c r="D3356" i="1"/>
  <c r="C3356" i="1"/>
  <c r="B3356" i="1"/>
  <c r="Q3355" i="1"/>
  <c r="N3355" i="1"/>
  <c r="M3355" i="1"/>
  <c r="L3355" i="1"/>
  <c r="G3355" i="1"/>
  <c r="F3355" i="1"/>
  <c r="E3355" i="1"/>
  <c r="D3355" i="1"/>
  <c r="C3355" i="1"/>
  <c r="B3355" i="1"/>
  <c r="Q3354" i="1"/>
  <c r="N3354" i="1"/>
  <c r="M3354" i="1"/>
  <c r="L3354" i="1"/>
  <c r="G3354" i="1"/>
  <c r="F3354" i="1"/>
  <c r="E3354" i="1"/>
  <c r="D3354" i="1"/>
  <c r="C3354" i="1"/>
  <c r="B3354" i="1"/>
  <c r="Q3353" i="1"/>
  <c r="N3353" i="1"/>
  <c r="M3353" i="1"/>
  <c r="L3353" i="1"/>
  <c r="G3353" i="1"/>
  <c r="F3353" i="1"/>
  <c r="E3353" i="1"/>
  <c r="D3353" i="1"/>
  <c r="C3353" i="1"/>
  <c r="B3353" i="1"/>
  <c r="Q3352" i="1"/>
  <c r="N3352" i="1"/>
  <c r="M3352" i="1"/>
  <c r="L3352" i="1"/>
  <c r="G3352" i="1"/>
  <c r="F3352" i="1"/>
  <c r="E3352" i="1"/>
  <c r="D3352" i="1"/>
  <c r="C3352" i="1"/>
  <c r="B3352" i="1"/>
  <c r="Q3351" i="1"/>
  <c r="N3351" i="1"/>
  <c r="M3351" i="1"/>
  <c r="L3351" i="1"/>
  <c r="G3351" i="1"/>
  <c r="F3351" i="1"/>
  <c r="E3351" i="1"/>
  <c r="D3351" i="1"/>
  <c r="C3351" i="1"/>
  <c r="B3351" i="1"/>
  <c r="Q3350" i="1"/>
  <c r="N3350" i="1"/>
  <c r="M3350" i="1"/>
  <c r="L3350" i="1"/>
  <c r="G3350" i="1"/>
  <c r="F3350" i="1"/>
  <c r="E3350" i="1"/>
  <c r="D3350" i="1"/>
  <c r="C3350" i="1"/>
  <c r="B3350" i="1"/>
  <c r="Q3349" i="1"/>
  <c r="N3349" i="1"/>
  <c r="M3349" i="1"/>
  <c r="L3349" i="1"/>
  <c r="G3349" i="1"/>
  <c r="F3349" i="1"/>
  <c r="E3349" i="1"/>
  <c r="D3349" i="1"/>
  <c r="C3349" i="1"/>
  <c r="B3349" i="1"/>
  <c r="Q3348" i="1"/>
  <c r="N3348" i="1"/>
  <c r="M3348" i="1"/>
  <c r="L3348" i="1"/>
  <c r="G3348" i="1"/>
  <c r="F3348" i="1"/>
  <c r="E3348" i="1"/>
  <c r="D3348" i="1"/>
  <c r="C3348" i="1"/>
  <c r="B3348" i="1"/>
  <c r="Q3347" i="1"/>
  <c r="N3347" i="1"/>
  <c r="M3347" i="1"/>
  <c r="L3347" i="1"/>
  <c r="G3347" i="1"/>
  <c r="F3347" i="1"/>
  <c r="E3347" i="1"/>
  <c r="D3347" i="1"/>
  <c r="C3347" i="1"/>
  <c r="B3347" i="1"/>
  <c r="Q3346" i="1"/>
  <c r="N3346" i="1"/>
  <c r="M3346" i="1"/>
  <c r="L3346" i="1"/>
  <c r="G3346" i="1"/>
  <c r="F3346" i="1"/>
  <c r="E3346" i="1"/>
  <c r="D3346" i="1"/>
  <c r="C3346" i="1"/>
  <c r="B3346" i="1"/>
  <c r="Q3345" i="1"/>
  <c r="N3345" i="1"/>
  <c r="M3345" i="1"/>
  <c r="L3345" i="1"/>
  <c r="G3345" i="1"/>
  <c r="F3345" i="1"/>
  <c r="E3345" i="1"/>
  <c r="D3345" i="1"/>
  <c r="C3345" i="1"/>
  <c r="B3345" i="1"/>
  <c r="Q3344" i="1"/>
  <c r="N3344" i="1"/>
  <c r="M3344" i="1"/>
  <c r="L3344" i="1"/>
  <c r="G3344" i="1"/>
  <c r="F3344" i="1"/>
  <c r="E3344" i="1"/>
  <c r="D3344" i="1"/>
  <c r="C3344" i="1"/>
  <c r="B3344" i="1"/>
  <c r="Q3343" i="1"/>
  <c r="N3343" i="1"/>
  <c r="M3343" i="1"/>
  <c r="L3343" i="1"/>
  <c r="G3343" i="1"/>
  <c r="F3343" i="1"/>
  <c r="E3343" i="1"/>
  <c r="D3343" i="1"/>
  <c r="C3343" i="1"/>
  <c r="B3343" i="1"/>
  <c r="Q3342" i="1"/>
  <c r="N3342" i="1"/>
  <c r="M3342" i="1"/>
  <c r="L3342" i="1"/>
  <c r="G3342" i="1"/>
  <c r="F3342" i="1"/>
  <c r="E3342" i="1"/>
  <c r="D3342" i="1"/>
  <c r="C3342" i="1"/>
  <c r="B3342" i="1"/>
  <c r="Q3341" i="1"/>
  <c r="N3341" i="1"/>
  <c r="M3341" i="1"/>
  <c r="L3341" i="1"/>
  <c r="G3341" i="1"/>
  <c r="F3341" i="1"/>
  <c r="E3341" i="1"/>
  <c r="D3341" i="1"/>
  <c r="C3341" i="1"/>
  <c r="B3341" i="1"/>
  <c r="Q3340" i="1"/>
  <c r="N3340" i="1"/>
  <c r="M3340" i="1"/>
  <c r="L3340" i="1"/>
  <c r="G3340" i="1"/>
  <c r="F3340" i="1"/>
  <c r="E3340" i="1"/>
  <c r="D3340" i="1"/>
  <c r="C3340" i="1"/>
  <c r="B3340" i="1"/>
  <c r="Q3339" i="1"/>
  <c r="N3339" i="1"/>
  <c r="M3339" i="1"/>
  <c r="L3339" i="1"/>
  <c r="G3339" i="1"/>
  <c r="F3339" i="1"/>
  <c r="E3339" i="1"/>
  <c r="D3339" i="1"/>
  <c r="C3339" i="1"/>
  <c r="B3339" i="1"/>
  <c r="Q3338" i="1"/>
  <c r="N3338" i="1"/>
  <c r="M3338" i="1"/>
  <c r="L3338" i="1"/>
  <c r="G3338" i="1"/>
  <c r="F3338" i="1"/>
  <c r="E3338" i="1"/>
  <c r="D3338" i="1"/>
  <c r="C3338" i="1"/>
  <c r="B3338" i="1"/>
  <c r="Q3337" i="1"/>
  <c r="N3337" i="1"/>
  <c r="M3337" i="1"/>
  <c r="L3337" i="1"/>
  <c r="G3337" i="1"/>
  <c r="F3337" i="1"/>
  <c r="E3337" i="1"/>
  <c r="D3337" i="1"/>
  <c r="C3337" i="1"/>
  <c r="B3337" i="1"/>
  <c r="Q3336" i="1"/>
  <c r="N3336" i="1"/>
  <c r="M3336" i="1"/>
  <c r="L3336" i="1"/>
  <c r="G3336" i="1"/>
  <c r="F3336" i="1"/>
  <c r="E3336" i="1"/>
  <c r="D3336" i="1"/>
  <c r="C3336" i="1"/>
  <c r="B3336" i="1"/>
  <c r="Q3335" i="1"/>
  <c r="N3335" i="1"/>
  <c r="M3335" i="1"/>
  <c r="L3335" i="1"/>
  <c r="G3335" i="1"/>
  <c r="F3335" i="1"/>
  <c r="E3335" i="1"/>
  <c r="D3335" i="1"/>
  <c r="C3335" i="1"/>
  <c r="B3335" i="1"/>
  <c r="Q3334" i="1"/>
  <c r="N3334" i="1"/>
  <c r="M3334" i="1"/>
  <c r="L3334" i="1"/>
  <c r="G3334" i="1"/>
  <c r="F3334" i="1"/>
  <c r="E3334" i="1"/>
  <c r="D3334" i="1"/>
  <c r="C3334" i="1"/>
  <c r="B3334" i="1"/>
  <c r="Q3333" i="1"/>
  <c r="N3333" i="1"/>
  <c r="M3333" i="1"/>
  <c r="L3333" i="1"/>
  <c r="G3333" i="1"/>
  <c r="F3333" i="1"/>
  <c r="E3333" i="1"/>
  <c r="D3333" i="1"/>
  <c r="C3333" i="1"/>
  <c r="B3333" i="1"/>
  <c r="Q3332" i="1"/>
  <c r="N3332" i="1"/>
  <c r="M3332" i="1"/>
  <c r="L3332" i="1"/>
  <c r="G3332" i="1"/>
  <c r="F3332" i="1"/>
  <c r="E3332" i="1"/>
  <c r="D3332" i="1"/>
  <c r="C3332" i="1"/>
  <c r="B3332" i="1"/>
  <c r="Q3331" i="1"/>
  <c r="N3331" i="1"/>
  <c r="M3331" i="1"/>
  <c r="L3331" i="1"/>
  <c r="G3331" i="1"/>
  <c r="F3331" i="1"/>
  <c r="E3331" i="1"/>
  <c r="D3331" i="1"/>
  <c r="C3331" i="1"/>
  <c r="B3331" i="1"/>
  <c r="Q3330" i="1"/>
  <c r="N3330" i="1"/>
  <c r="M3330" i="1"/>
  <c r="L3330" i="1"/>
  <c r="G3330" i="1"/>
  <c r="F3330" i="1"/>
  <c r="E3330" i="1"/>
  <c r="D3330" i="1"/>
  <c r="C3330" i="1"/>
  <c r="B3330" i="1"/>
  <c r="Q3329" i="1"/>
  <c r="N3329" i="1"/>
  <c r="M3329" i="1"/>
  <c r="L3329" i="1"/>
  <c r="G3329" i="1"/>
  <c r="F3329" i="1"/>
  <c r="E3329" i="1"/>
  <c r="D3329" i="1"/>
  <c r="C3329" i="1"/>
  <c r="B3329" i="1"/>
  <c r="Q3328" i="1"/>
  <c r="N3328" i="1"/>
  <c r="M3328" i="1"/>
  <c r="L3328" i="1"/>
  <c r="G3328" i="1"/>
  <c r="F3328" i="1"/>
  <c r="E3328" i="1"/>
  <c r="D3328" i="1"/>
  <c r="C3328" i="1"/>
  <c r="B3328" i="1"/>
  <c r="Q3327" i="1"/>
  <c r="N3327" i="1"/>
  <c r="M3327" i="1"/>
  <c r="L3327" i="1"/>
  <c r="G3327" i="1"/>
  <c r="F3327" i="1"/>
  <c r="E3327" i="1"/>
  <c r="D3327" i="1"/>
  <c r="C3327" i="1"/>
  <c r="B3327" i="1"/>
  <c r="Q3326" i="1"/>
  <c r="N3326" i="1"/>
  <c r="M3326" i="1"/>
  <c r="L3326" i="1"/>
  <c r="G3326" i="1"/>
  <c r="F3326" i="1"/>
  <c r="E3326" i="1"/>
  <c r="D3326" i="1"/>
  <c r="C3326" i="1"/>
  <c r="B3326" i="1"/>
  <c r="Q3325" i="1"/>
  <c r="N3325" i="1"/>
  <c r="M3325" i="1"/>
  <c r="L3325" i="1"/>
  <c r="G3325" i="1"/>
  <c r="F3325" i="1"/>
  <c r="E3325" i="1"/>
  <c r="D3325" i="1"/>
  <c r="C3325" i="1"/>
  <c r="B3325" i="1"/>
  <c r="Q3324" i="1"/>
  <c r="N3324" i="1"/>
  <c r="M3324" i="1"/>
  <c r="L3324" i="1"/>
  <c r="G3324" i="1"/>
  <c r="F3324" i="1"/>
  <c r="E3324" i="1"/>
  <c r="D3324" i="1"/>
  <c r="C3324" i="1"/>
  <c r="B3324" i="1"/>
  <c r="Q3323" i="1"/>
  <c r="N3323" i="1"/>
  <c r="M3323" i="1"/>
  <c r="L3323" i="1"/>
  <c r="G3323" i="1"/>
  <c r="F3323" i="1"/>
  <c r="E3323" i="1"/>
  <c r="D3323" i="1"/>
  <c r="C3323" i="1"/>
  <c r="B3323" i="1"/>
  <c r="Q3322" i="1"/>
  <c r="N3322" i="1"/>
  <c r="M3322" i="1"/>
  <c r="L3322" i="1"/>
  <c r="G3322" i="1"/>
  <c r="F3322" i="1"/>
  <c r="E3322" i="1"/>
  <c r="D3322" i="1"/>
  <c r="C3322" i="1"/>
  <c r="B3322" i="1"/>
  <c r="Q3321" i="1"/>
  <c r="N3321" i="1"/>
  <c r="M3321" i="1"/>
  <c r="L3321" i="1"/>
  <c r="G3321" i="1"/>
  <c r="F3321" i="1"/>
  <c r="E3321" i="1"/>
  <c r="D3321" i="1"/>
  <c r="C3321" i="1"/>
  <c r="B3321" i="1"/>
  <c r="Q3320" i="1"/>
  <c r="N3320" i="1"/>
  <c r="M3320" i="1"/>
  <c r="L3320" i="1"/>
  <c r="G3320" i="1"/>
  <c r="F3320" i="1"/>
  <c r="E3320" i="1"/>
  <c r="D3320" i="1"/>
  <c r="C3320" i="1"/>
  <c r="B3320" i="1"/>
  <c r="Q3319" i="1"/>
  <c r="N3319" i="1"/>
  <c r="M3319" i="1"/>
  <c r="L3319" i="1"/>
  <c r="G3319" i="1"/>
  <c r="F3319" i="1"/>
  <c r="E3319" i="1"/>
  <c r="D3319" i="1"/>
  <c r="C3319" i="1"/>
  <c r="B3319" i="1"/>
  <c r="Q3318" i="1"/>
  <c r="N3318" i="1"/>
  <c r="M3318" i="1"/>
  <c r="L3318" i="1"/>
  <c r="G3318" i="1"/>
  <c r="F3318" i="1"/>
  <c r="E3318" i="1"/>
  <c r="D3318" i="1"/>
  <c r="C3318" i="1"/>
  <c r="B3318" i="1"/>
  <c r="Q3317" i="1"/>
  <c r="N3317" i="1"/>
  <c r="M3317" i="1"/>
  <c r="L3317" i="1"/>
  <c r="G3317" i="1"/>
  <c r="F3317" i="1"/>
  <c r="E3317" i="1"/>
  <c r="D3317" i="1"/>
  <c r="C3317" i="1"/>
  <c r="B3317" i="1"/>
  <c r="Q3316" i="1"/>
  <c r="N3316" i="1"/>
  <c r="M3316" i="1"/>
  <c r="L3316" i="1"/>
  <c r="G3316" i="1"/>
  <c r="F3316" i="1"/>
  <c r="E3316" i="1"/>
  <c r="D3316" i="1"/>
  <c r="C3316" i="1"/>
  <c r="B3316" i="1"/>
  <c r="Q3315" i="1"/>
  <c r="N3315" i="1"/>
  <c r="M3315" i="1"/>
  <c r="L3315" i="1"/>
  <c r="G3315" i="1"/>
  <c r="F3315" i="1"/>
  <c r="E3315" i="1"/>
  <c r="D3315" i="1"/>
  <c r="C3315" i="1"/>
  <c r="B3315" i="1"/>
  <c r="Q3314" i="1"/>
  <c r="N3314" i="1"/>
  <c r="M3314" i="1"/>
  <c r="L3314" i="1"/>
  <c r="G3314" i="1"/>
  <c r="F3314" i="1"/>
  <c r="E3314" i="1"/>
  <c r="D3314" i="1"/>
  <c r="C3314" i="1"/>
  <c r="B3314" i="1"/>
  <c r="Q3313" i="1"/>
  <c r="N3313" i="1"/>
  <c r="M3313" i="1"/>
  <c r="L3313" i="1"/>
  <c r="G3313" i="1"/>
  <c r="F3313" i="1"/>
  <c r="E3313" i="1"/>
  <c r="D3313" i="1"/>
  <c r="C3313" i="1"/>
  <c r="B3313" i="1"/>
  <c r="Q3312" i="1"/>
  <c r="N3312" i="1"/>
  <c r="M3312" i="1"/>
  <c r="L3312" i="1"/>
  <c r="G3312" i="1"/>
  <c r="F3312" i="1"/>
  <c r="E3312" i="1"/>
  <c r="D3312" i="1"/>
  <c r="C3312" i="1"/>
  <c r="B3312" i="1"/>
  <c r="Q3311" i="1"/>
  <c r="N3311" i="1"/>
  <c r="M3311" i="1"/>
  <c r="L3311" i="1"/>
  <c r="G3311" i="1"/>
  <c r="F3311" i="1"/>
  <c r="E3311" i="1"/>
  <c r="D3311" i="1"/>
  <c r="C3311" i="1"/>
  <c r="B3311" i="1"/>
  <c r="Q3310" i="1"/>
  <c r="N3310" i="1"/>
  <c r="M3310" i="1"/>
  <c r="L3310" i="1"/>
  <c r="G3310" i="1"/>
  <c r="F3310" i="1"/>
  <c r="E3310" i="1"/>
  <c r="D3310" i="1"/>
  <c r="C3310" i="1"/>
  <c r="B3310" i="1"/>
  <c r="Q3309" i="1"/>
  <c r="N3309" i="1"/>
  <c r="M3309" i="1"/>
  <c r="L3309" i="1"/>
  <c r="G3309" i="1"/>
  <c r="F3309" i="1"/>
  <c r="E3309" i="1"/>
  <c r="D3309" i="1"/>
  <c r="C3309" i="1"/>
  <c r="B3309" i="1"/>
  <c r="Q3308" i="1"/>
  <c r="N3308" i="1"/>
  <c r="M3308" i="1"/>
  <c r="L3308" i="1"/>
  <c r="G3308" i="1"/>
  <c r="F3308" i="1"/>
  <c r="E3308" i="1"/>
  <c r="D3308" i="1"/>
  <c r="C3308" i="1"/>
  <c r="B3308" i="1"/>
  <c r="Q3307" i="1"/>
  <c r="N3307" i="1"/>
  <c r="M3307" i="1"/>
  <c r="L3307" i="1"/>
  <c r="G3307" i="1"/>
  <c r="F3307" i="1"/>
  <c r="E3307" i="1"/>
  <c r="D3307" i="1"/>
  <c r="C3307" i="1"/>
  <c r="B3307" i="1"/>
  <c r="Q3306" i="1"/>
  <c r="N3306" i="1"/>
  <c r="M3306" i="1"/>
  <c r="L3306" i="1"/>
  <c r="G3306" i="1"/>
  <c r="F3306" i="1"/>
  <c r="E3306" i="1"/>
  <c r="D3306" i="1"/>
  <c r="C3306" i="1"/>
  <c r="B3306" i="1"/>
  <c r="Q3305" i="1"/>
  <c r="N3305" i="1"/>
  <c r="M3305" i="1"/>
  <c r="L3305" i="1"/>
  <c r="G3305" i="1"/>
  <c r="F3305" i="1"/>
  <c r="E3305" i="1"/>
  <c r="D3305" i="1"/>
  <c r="C3305" i="1"/>
  <c r="B3305" i="1"/>
  <c r="Q3304" i="1"/>
  <c r="N3304" i="1"/>
  <c r="M3304" i="1"/>
  <c r="L3304" i="1"/>
  <c r="G3304" i="1"/>
  <c r="F3304" i="1"/>
  <c r="E3304" i="1"/>
  <c r="D3304" i="1"/>
  <c r="C3304" i="1"/>
  <c r="B3304" i="1"/>
  <c r="Q3303" i="1"/>
  <c r="N3303" i="1"/>
  <c r="M3303" i="1"/>
  <c r="L3303" i="1"/>
  <c r="G3303" i="1"/>
  <c r="F3303" i="1"/>
  <c r="E3303" i="1"/>
  <c r="D3303" i="1"/>
  <c r="C3303" i="1"/>
  <c r="B3303" i="1"/>
  <c r="Q3302" i="1"/>
  <c r="N3302" i="1"/>
  <c r="M3302" i="1"/>
  <c r="L3302" i="1"/>
  <c r="G3302" i="1"/>
  <c r="F3302" i="1"/>
  <c r="E3302" i="1"/>
  <c r="D3302" i="1"/>
  <c r="C3302" i="1"/>
  <c r="B3302" i="1"/>
  <c r="Q3301" i="1"/>
  <c r="N3301" i="1"/>
  <c r="M3301" i="1"/>
  <c r="L3301" i="1"/>
  <c r="G3301" i="1"/>
  <c r="F3301" i="1"/>
  <c r="E3301" i="1"/>
  <c r="D3301" i="1"/>
  <c r="C3301" i="1"/>
  <c r="B3301" i="1"/>
  <c r="Q3300" i="1"/>
  <c r="N3300" i="1"/>
  <c r="M3300" i="1"/>
  <c r="L3300" i="1"/>
  <c r="G3300" i="1"/>
  <c r="F3300" i="1"/>
  <c r="E3300" i="1"/>
  <c r="D3300" i="1"/>
  <c r="C3300" i="1"/>
  <c r="B3300" i="1"/>
  <c r="Q3299" i="1"/>
  <c r="N3299" i="1"/>
  <c r="M3299" i="1"/>
  <c r="L3299" i="1"/>
  <c r="G3299" i="1"/>
  <c r="F3299" i="1"/>
  <c r="E3299" i="1"/>
  <c r="D3299" i="1"/>
  <c r="C3299" i="1"/>
  <c r="B3299" i="1"/>
  <c r="Q3298" i="1"/>
  <c r="N3298" i="1"/>
  <c r="M3298" i="1"/>
  <c r="L3298" i="1"/>
  <c r="G3298" i="1"/>
  <c r="F3298" i="1"/>
  <c r="E3298" i="1"/>
  <c r="D3298" i="1"/>
  <c r="C3298" i="1"/>
  <c r="B3298" i="1"/>
  <c r="Q3297" i="1"/>
  <c r="N3297" i="1"/>
  <c r="M3297" i="1"/>
  <c r="L3297" i="1"/>
  <c r="G3297" i="1"/>
  <c r="F3297" i="1"/>
  <c r="E3297" i="1"/>
  <c r="D3297" i="1"/>
  <c r="C3297" i="1"/>
  <c r="B3297" i="1"/>
  <c r="Q3296" i="1"/>
  <c r="N3296" i="1"/>
  <c r="M3296" i="1"/>
  <c r="L3296" i="1"/>
  <c r="G3296" i="1"/>
  <c r="F3296" i="1"/>
  <c r="E3296" i="1"/>
  <c r="D3296" i="1"/>
  <c r="C3296" i="1"/>
  <c r="B3296" i="1"/>
  <c r="Q3295" i="1"/>
  <c r="N3295" i="1"/>
  <c r="M3295" i="1"/>
  <c r="L3295" i="1"/>
  <c r="G3295" i="1"/>
  <c r="F3295" i="1"/>
  <c r="E3295" i="1"/>
  <c r="D3295" i="1"/>
  <c r="C3295" i="1"/>
  <c r="B3295" i="1"/>
  <c r="Q3294" i="1"/>
  <c r="N3294" i="1"/>
  <c r="M3294" i="1"/>
  <c r="L3294" i="1"/>
  <c r="G3294" i="1"/>
  <c r="F3294" i="1"/>
  <c r="E3294" i="1"/>
  <c r="D3294" i="1"/>
  <c r="C3294" i="1"/>
  <c r="B3294" i="1"/>
  <c r="Q3293" i="1"/>
  <c r="N3293" i="1"/>
  <c r="M3293" i="1"/>
  <c r="L3293" i="1"/>
  <c r="G3293" i="1"/>
  <c r="F3293" i="1"/>
  <c r="E3293" i="1"/>
  <c r="D3293" i="1"/>
  <c r="C3293" i="1"/>
  <c r="B3293" i="1"/>
  <c r="Q3292" i="1"/>
  <c r="N3292" i="1"/>
  <c r="M3292" i="1"/>
  <c r="L3292" i="1"/>
  <c r="G3292" i="1"/>
  <c r="F3292" i="1"/>
  <c r="E3292" i="1"/>
  <c r="D3292" i="1"/>
  <c r="C3292" i="1"/>
  <c r="B3292" i="1"/>
  <c r="Q3291" i="1"/>
  <c r="N3291" i="1"/>
  <c r="M3291" i="1"/>
  <c r="L3291" i="1"/>
  <c r="G3291" i="1"/>
  <c r="F3291" i="1"/>
  <c r="E3291" i="1"/>
  <c r="D3291" i="1"/>
  <c r="C3291" i="1"/>
  <c r="B3291" i="1"/>
  <c r="Q3290" i="1"/>
  <c r="N3290" i="1"/>
  <c r="M3290" i="1"/>
  <c r="L3290" i="1"/>
  <c r="G3290" i="1"/>
  <c r="F3290" i="1"/>
  <c r="E3290" i="1"/>
  <c r="D3290" i="1"/>
  <c r="C3290" i="1"/>
  <c r="B3290" i="1"/>
  <c r="Q3289" i="1"/>
  <c r="N3289" i="1"/>
  <c r="M3289" i="1"/>
  <c r="L3289" i="1"/>
  <c r="G3289" i="1"/>
  <c r="F3289" i="1"/>
  <c r="E3289" i="1"/>
  <c r="D3289" i="1"/>
  <c r="C3289" i="1"/>
  <c r="B3289" i="1"/>
  <c r="Q3288" i="1"/>
  <c r="N3288" i="1"/>
  <c r="M3288" i="1"/>
  <c r="L3288" i="1"/>
  <c r="G3288" i="1"/>
  <c r="F3288" i="1"/>
  <c r="E3288" i="1"/>
  <c r="D3288" i="1"/>
  <c r="C3288" i="1"/>
  <c r="B3288" i="1"/>
  <c r="Q3287" i="1"/>
  <c r="N3287" i="1"/>
  <c r="M3287" i="1"/>
  <c r="L3287" i="1"/>
  <c r="G3287" i="1"/>
  <c r="F3287" i="1"/>
  <c r="E3287" i="1"/>
  <c r="D3287" i="1"/>
  <c r="C3287" i="1"/>
  <c r="B3287" i="1"/>
  <c r="Q3286" i="1"/>
  <c r="N3286" i="1"/>
  <c r="M3286" i="1"/>
  <c r="L3286" i="1"/>
  <c r="G3286" i="1"/>
  <c r="F3286" i="1"/>
  <c r="E3286" i="1"/>
  <c r="D3286" i="1"/>
  <c r="C3286" i="1"/>
  <c r="B3286" i="1"/>
  <c r="Q3285" i="1"/>
  <c r="N3285" i="1"/>
  <c r="M3285" i="1"/>
  <c r="L3285" i="1"/>
  <c r="G3285" i="1"/>
  <c r="F3285" i="1"/>
  <c r="E3285" i="1"/>
  <c r="D3285" i="1"/>
  <c r="C3285" i="1"/>
  <c r="B3285" i="1"/>
  <c r="Q3284" i="1"/>
  <c r="N3284" i="1"/>
  <c r="M3284" i="1"/>
  <c r="L3284" i="1"/>
  <c r="G3284" i="1"/>
  <c r="F3284" i="1"/>
  <c r="E3284" i="1"/>
  <c r="D3284" i="1"/>
  <c r="C3284" i="1"/>
  <c r="B3284" i="1"/>
  <c r="Q3283" i="1"/>
  <c r="N3283" i="1"/>
  <c r="M3283" i="1"/>
  <c r="L3283" i="1"/>
  <c r="G3283" i="1"/>
  <c r="F3283" i="1"/>
  <c r="E3283" i="1"/>
  <c r="D3283" i="1"/>
  <c r="C3283" i="1"/>
  <c r="B3283" i="1"/>
  <c r="Q3282" i="1"/>
  <c r="N3282" i="1"/>
  <c r="M3282" i="1"/>
  <c r="L3282" i="1"/>
  <c r="G3282" i="1"/>
  <c r="F3282" i="1"/>
  <c r="E3282" i="1"/>
  <c r="D3282" i="1"/>
  <c r="C3282" i="1"/>
  <c r="B3282" i="1"/>
  <c r="Q3281" i="1"/>
  <c r="N3281" i="1"/>
  <c r="M3281" i="1"/>
  <c r="L3281" i="1"/>
  <c r="G3281" i="1"/>
  <c r="F3281" i="1"/>
  <c r="E3281" i="1"/>
  <c r="D3281" i="1"/>
  <c r="C3281" i="1"/>
  <c r="B3281" i="1"/>
  <c r="Q3280" i="1"/>
  <c r="N3280" i="1"/>
  <c r="M3280" i="1"/>
  <c r="L3280" i="1"/>
  <c r="G3280" i="1"/>
  <c r="F3280" i="1"/>
  <c r="E3280" i="1"/>
  <c r="D3280" i="1"/>
  <c r="C3280" i="1"/>
  <c r="B3280" i="1"/>
  <c r="Q3279" i="1"/>
  <c r="N3279" i="1"/>
  <c r="M3279" i="1"/>
  <c r="L3279" i="1"/>
  <c r="G3279" i="1"/>
  <c r="F3279" i="1"/>
  <c r="E3279" i="1"/>
  <c r="D3279" i="1"/>
  <c r="C3279" i="1"/>
  <c r="B3279" i="1"/>
  <c r="Q3278" i="1"/>
  <c r="N3278" i="1"/>
  <c r="M3278" i="1"/>
  <c r="L3278" i="1"/>
  <c r="G3278" i="1"/>
  <c r="F3278" i="1"/>
  <c r="E3278" i="1"/>
  <c r="D3278" i="1"/>
  <c r="C3278" i="1"/>
  <c r="B3278" i="1"/>
  <c r="Q3277" i="1"/>
  <c r="N3277" i="1"/>
  <c r="M3277" i="1"/>
  <c r="L3277" i="1"/>
  <c r="G3277" i="1"/>
  <c r="F3277" i="1"/>
  <c r="E3277" i="1"/>
  <c r="D3277" i="1"/>
  <c r="C3277" i="1"/>
  <c r="B3277" i="1"/>
  <c r="Q3276" i="1"/>
  <c r="N3276" i="1"/>
  <c r="M3276" i="1"/>
  <c r="L3276" i="1"/>
  <c r="G3276" i="1"/>
  <c r="F3276" i="1"/>
  <c r="E3276" i="1"/>
  <c r="D3276" i="1"/>
  <c r="C3276" i="1"/>
  <c r="B3276" i="1"/>
  <c r="Q3275" i="1"/>
  <c r="N3275" i="1"/>
  <c r="M3275" i="1"/>
  <c r="L3275" i="1"/>
  <c r="G3275" i="1"/>
  <c r="F3275" i="1"/>
  <c r="E3275" i="1"/>
  <c r="D3275" i="1"/>
  <c r="C3275" i="1"/>
  <c r="B3275" i="1"/>
  <c r="Q3274" i="1"/>
  <c r="N3274" i="1"/>
  <c r="M3274" i="1"/>
  <c r="L3274" i="1"/>
  <c r="G3274" i="1"/>
  <c r="F3274" i="1"/>
  <c r="E3274" i="1"/>
  <c r="D3274" i="1"/>
  <c r="C3274" i="1"/>
  <c r="B3274" i="1"/>
  <c r="Q3273" i="1"/>
  <c r="N3273" i="1"/>
  <c r="M3273" i="1"/>
  <c r="L3273" i="1"/>
  <c r="G3273" i="1"/>
  <c r="F3273" i="1"/>
  <c r="E3273" i="1"/>
  <c r="D3273" i="1"/>
  <c r="C3273" i="1"/>
  <c r="B3273" i="1"/>
  <c r="Q3272" i="1"/>
  <c r="N3272" i="1"/>
  <c r="M3272" i="1"/>
  <c r="L3272" i="1"/>
  <c r="G3272" i="1"/>
  <c r="F3272" i="1"/>
  <c r="E3272" i="1"/>
  <c r="D3272" i="1"/>
  <c r="C3272" i="1"/>
  <c r="B3272" i="1"/>
  <c r="Q3271" i="1"/>
  <c r="N3271" i="1"/>
  <c r="M3271" i="1"/>
  <c r="L3271" i="1"/>
  <c r="G3271" i="1"/>
  <c r="F3271" i="1"/>
  <c r="E3271" i="1"/>
  <c r="D3271" i="1"/>
  <c r="C3271" i="1"/>
  <c r="B3271" i="1"/>
  <c r="Q3270" i="1"/>
  <c r="N3270" i="1"/>
  <c r="M3270" i="1"/>
  <c r="L3270" i="1"/>
  <c r="G3270" i="1"/>
  <c r="F3270" i="1"/>
  <c r="E3270" i="1"/>
  <c r="D3270" i="1"/>
  <c r="C3270" i="1"/>
  <c r="B3270" i="1"/>
  <c r="Q3269" i="1"/>
  <c r="N3269" i="1"/>
  <c r="M3269" i="1"/>
  <c r="L3269" i="1"/>
  <c r="G3269" i="1"/>
  <c r="F3269" i="1"/>
  <c r="E3269" i="1"/>
  <c r="D3269" i="1"/>
  <c r="C3269" i="1"/>
  <c r="B3269" i="1"/>
  <c r="Q3268" i="1"/>
  <c r="N3268" i="1"/>
  <c r="M3268" i="1"/>
  <c r="L3268" i="1"/>
  <c r="G3268" i="1"/>
  <c r="F3268" i="1"/>
  <c r="E3268" i="1"/>
  <c r="D3268" i="1"/>
  <c r="C3268" i="1"/>
  <c r="B3268" i="1"/>
  <c r="Q3267" i="1"/>
  <c r="N3267" i="1"/>
  <c r="M3267" i="1"/>
  <c r="L3267" i="1"/>
  <c r="G3267" i="1"/>
  <c r="F3267" i="1"/>
  <c r="E3267" i="1"/>
  <c r="D3267" i="1"/>
  <c r="C3267" i="1"/>
  <c r="B3267" i="1"/>
  <c r="Q3266" i="1"/>
  <c r="N3266" i="1"/>
  <c r="M3266" i="1"/>
  <c r="L3266" i="1"/>
  <c r="G3266" i="1"/>
  <c r="F3266" i="1"/>
  <c r="E3266" i="1"/>
  <c r="D3266" i="1"/>
  <c r="C3266" i="1"/>
  <c r="B3266" i="1"/>
  <c r="Q3265" i="1"/>
  <c r="N3265" i="1"/>
  <c r="M3265" i="1"/>
  <c r="L3265" i="1"/>
  <c r="G3265" i="1"/>
  <c r="F3265" i="1"/>
  <c r="E3265" i="1"/>
  <c r="D3265" i="1"/>
  <c r="C3265" i="1"/>
  <c r="B3265" i="1"/>
  <c r="Q3264" i="1"/>
  <c r="N3264" i="1"/>
  <c r="M3264" i="1"/>
  <c r="L3264" i="1"/>
  <c r="G3264" i="1"/>
  <c r="F3264" i="1"/>
  <c r="E3264" i="1"/>
  <c r="D3264" i="1"/>
  <c r="C3264" i="1"/>
  <c r="B3264" i="1"/>
  <c r="Q3263" i="1"/>
  <c r="N3263" i="1"/>
  <c r="M3263" i="1"/>
  <c r="L3263" i="1"/>
  <c r="G3263" i="1"/>
  <c r="F3263" i="1"/>
  <c r="E3263" i="1"/>
  <c r="D3263" i="1"/>
  <c r="C3263" i="1"/>
  <c r="B3263" i="1"/>
  <c r="Q3262" i="1"/>
  <c r="N3262" i="1"/>
  <c r="M3262" i="1"/>
  <c r="L3262" i="1"/>
  <c r="G3262" i="1"/>
  <c r="F3262" i="1"/>
  <c r="E3262" i="1"/>
  <c r="D3262" i="1"/>
  <c r="C3262" i="1"/>
  <c r="B3262" i="1"/>
  <c r="Q3261" i="1"/>
  <c r="N3261" i="1"/>
  <c r="M3261" i="1"/>
  <c r="L3261" i="1"/>
  <c r="G3261" i="1"/>
  <c r="F3261" i="1"/>
  <c r="E3261" i="1"/>
  <c r="D3261" i="1"/>
  <c r="C3261" i="1"/>
  <c r="B3261" i="1"/>
  <c r="Q3260" i="1"/>
  <c r="N3260" i="1"/>
  <c r="M3260" i="1"/>
  <c r="L3260" i="1"/>
  <c r="G3260" i="1"/>
  <c r="F3260" i="1"/>
  <c r="E3260" i="1"/>
  <c r="D3260" i="1"/>
  <c r="C3260" i="1"/>
  <c r="B3260" i="1"/>
  <c r="Q3259" i="1"/>
  <c r="N3259" i="1"/>
  <c r="M3259" i="1"/>
  <c r="L3259" i="1"/>
  <c r="G3259" i="1"/>
  <c r="F3259" i="1"/>
  <c r="E3259" i="1"/>
  <c r="D3259" i="1"/>
  <c r="C3259" i="1"/>
  <c r="B3259" i="1"/>
  <c r="Q3258" i="1"/>
  <c r="N3258" i="1"/>
  <c r="M3258" i="1"/>
  <c r="L3258" i="1"/>
  <c r="G3258" i="1"/>
  <c r="F3258" i="1"/>
  <c r="E3258" i="1"/>
  <c r="D3258" i="1"/>
  <c r="C3258" i="1"/>
  <c r="B3258" i="1"/>
  <c r="Q3257" i="1"/>
  <c r="N3257" i="1"/>
  <c r="M3257" i="1"/>
  <c r="L3257" i="1"/>
  <c r="G3257" i="1"/>
  <c r="F3257" i="1"/>
  <c r="E3257" i="1"/>
  <c r="D3257" i="1"/>
  <c r="C3257" i="1"/>
  <c r="B3257" i="1"/>
  <c r="Q3256" i="1"/>
  <c r="N3256" i="1"/>
  <c r="M3256" i="1"/>
  <c r="L3256" i="1"/>
  <c r="G3256" i="1"/>
  <c r="F3256" i="1"/>
  <c r="E3256" i="1"/>
  <c r="D3256" i="1"/>
  <c r="C3256" i="1"/>
  <c r="B3256" i="1"/>
  <c r="Q3255" i="1"/>
  <c r="N3255" i="1"/>
  <c r="M3255" i="1"/>
  <c r="L3255" i="1"/>
  <c r="G3255" i="1"/>
  <c r="F3255" i="1"/>
  <c r="E3255" i="1"/>
  <c r="D3255" i="1"/>
  <c r="C3255" i="1"/>
  <c r="B3255" i="1"/>
  <c r="Q3254" i="1"/>
  <c r="N3254" i="1"/>
  <c r="M3254" i="1"/>
  <c r="L3254" i="1"/>
  <c r="G3254" i="1"/>
  <c r="F3254" i="1"/>
  <c r="E3254" i="1"/>
  <c r="D3254" i="1"/>
  <c r="C3254" i="1"/>
  <c r="B3254" i="1"/>
  <c r="Q3253" i="1"/>
  <c r="N3253" i="1"/>
  <c r="M3253" i="1"/>
  <c r="L3253" i="1"/>
  <c r="G3253" i="1"/>
  <c r="F3253" i="1"/>
  <c r="E3253" i="1"/>
  <c r="D3253" i="1"/>
  <c r="C3253" i="1"/>
  <c r="B3253" i="1"/>
  <c r="Q3252" i="1"/>
  <c r="N3252" i="1"/>
  <c r="M3252" i="1"/>
  <c r="L3252" i="1"/>
  <c r="G3252" i="1"/>
  <c r="F3252" i="1"/>
  <c r="E3252" i="1"/>
  <c r="D3252" i="1"/>
  <c r="C3252" i="1"/>
  <c r="B3252" i="1"/>
  <c r="Q3251" i="1"/>
  <c r="N3251" i="1"/>
  <c r="M3251" i="1"/>
  <c r="L3251" i="1"/>
  <c r="G3251" i="1"/>
  <c r="F3251" i="1"/>
  <c r="E3251" i="1"/>
  <c r="D3251" i="1"/>
  <c r="C3251" i="1"/>
  <c r="B3251" i="1"/>
  <c r="Q3250" i="1"/>
  <c r="N3250" i="1"/>
  <c r="M3250" i="1"/>
  <c r="L3250" i="1"/>
  <c r="G3250" i="1"/>
  <c r="F3250" i="1"/>
  <c r="E3250" i="1"/>
  <c r="D3250" i="1"/>
  <c r="C3250" i="1"/>
  <c r="B3250" i="1"/>
  <c r="Q3249" i="1"/>
  <c r="N3249" i="1"/>
  <c r="M3249" i="1"/>
  <c r="L3249" i="1"/>
  <c r="G3249" i="1"/>
  <c r="F3249" i="1"/>
  <c r="E3249" i="1"/>
  <c r="D3249" i="1"/>
  <c r="C3249" i="1"/>
  <c r="B3249" i="1"/>
  <c r="Q3248" i="1"/>
  <c r="N3248" i="1"/>
  <c r="M3248" i="1"/>
  <c r="L3248" i="1"/>
  <c r="G3248" i="1"/>
  <c r="F3248" i="1"/>
  <c r="E3248" i="1"/>
  <c r="D3248" i="1"/>
  <c r="C3248" i="1"/>
  <c r="B3248" i="1"/>
  <c r="Q3247" i="1"/>
  <c r="N3247" i="1"/>
  <c r="M3247" i="1"/>
  <c r="L3247" i="1"/>
  <c r="G3247" i="1"/>
  <c r="F3247" i="1"/>
  <c r="E3247" i="1"/>
  <c r="D3247" i="1"/>
  <c r="C3247" i="1"/>
  <c r="B3247" i="1"/>
  <c r="Q3246" i="1"/>
  <c r="N3246" i="1"/>
  <c r="M3246" i="1"/>
  <c r="L3246" i="1"/>
  <c r="G3246" i="1"/>
  <c r="F3246" i="1"/>
  <c r="E3246" i="1"/>
  <c r="D3246" i="1"/>
  <c r="C3246" i="1"/>
  <c r="B3246" i="1"/>
  <c r="Q3245" i="1"/>
  <c r="N3245" i="1"/>
  <c r="M3245" i="1"/>
  <c r="L3245" i="1"/>
  <c r="G3245" i="1"/>
  <c r="F3245" i="1"/>
  <c r="E3245" i="1"/>
  <c r="D3245" i="1"/>
  <c r="C3245" i="1"/>
  <c r="B3245" i="1"/>
  <c r="Q3244" i="1"/>
  <c r="N3244" i="1"/>
  <c r="M3244" i="1"/>
  <c r="L3244" i="1"/>
  <c r="G3244" i="1"/>
  <c r="F3244" i="1"/>
  <c r="E3244" i="1"/>
  <c r="D3244" i="1"/>
  <c r="C3244" i="1"/>
  <c r="B3244" i="1"/>
  <c r="Q3243" i="1"/>
  <c r="N3243" i="1"/>
  <c r="M3243" i="1"/>
  <c r="L3243" i="1"/>
  <c r="G3243" i="1"/>
  <c r="F3243" i="1"/>
  <c r="E3243" i="1"/>
  <c r="D3243" i="1"/>
  <c r="C3243" i="1"/>
  <c r="B3243" i="1"/>
  <c r="Q3242" i="1"/>
  <c r="N3242" i="1"/>
  <c r="M3242" i="1"/>
  <c r="L3242" i="1"/>
  <c r="G3242" i="1"/>
  <c r="F3242" i="1"/>
  <c r="E3242" i="1"/>
  <c r="D3242" i="1"/>
  <c r="C3242" i="1"/>
  <c r="B3242" i="1"/>
  <c r="Q3241" i="1"/>
  <c r="N3241" i="1"/>
  <c r="M3241" i="1"/>
  <c r="L3241" i="1"/>
  <c r="G3241" i="1"/>
  <c r="F3241" i="1"/>
  <c r="E3241" i="1"/>
  <c r="D3241" i="1"/>
  <c r="C3241" i="1"/>
  <c r="B3241" i="1"/>
  <c r="Q3240" i="1"/>
  <c r="N3240" i="1"/>
  <c r="M3240" i="1"/>
  <c r="L3240" i="1"/>
  <c r="G3240" i="1"/>
  <c r="F3240" i="1"/>
  <c r="E3240" i="1"/>
  <c r="D3240" i="1"/>
  <c r="C3240" i="1"/>
  <c r="B3240" i="1"/>
  <c r="Q3239" i="1"/>
  <c r="N3239" i="1"/>
  <c r="M3239" i="1"/>
  <c r="L3239" i="1"/>
  <c r="G3239" i="1"/>
  <c r="F3239" i="1"/>
  <c r="E3239" i="1"/>
  <c r="D3239" i="1"/>
  <c r="C3239" i="1"/>
  <c r="B3239" i="1"/>
  <c r="Q3238" i="1"/>
  <c r="N3238" i="1"/>
  <c r="M3238" i="1"/>
  <c r="L3238" i="1"/>
  <c r="G3238" i="1"/>
  <c r="F3238" i="1"/>
  <c r="E3238" i="1"/>
  <c r="D3238" i="1"/>
  <c r="C3238" i="1"/>
  <c r="B3238" i="1"/>
  <c r="Q3237" i="1"/>
  <c r="N3237" i="1"/>
  <c r="M3237" i="1"/>
  <c r="L3237" i="1"/>
  <c r="G3237" i="1"/>
  <c r="F3237" i="1"/>
  <c r="E3237" i="1"/>
  <c r="D3237" i="1"/>
  <c r="C3237" i="1"/>
  <c r="B3237" i="1"/>
  <c r="Q3236" i="1"/>
  <c r="N3236" i="1"/>
  <c r="M3236" i="1"/>
  <c r="L3236" i="1"/>
  <c r="G3236" i="1"/>
  <c r="F3236" i="1"/>
  <c r="E3236" i="1"/>
  <c r="D3236" i="1"/>
  <c r="C3236" i="1"/>
  <c r="B3236" i="1"/>
  <c r="Q3235" i="1"/>
  <c r="N3235" i="1"/>
  <c r="M3235" i="1"/>
  <c r="L3235" i="1"/>
  <c r="G3235" i="1"/>
  <c r="F3235" i="1"/>
  <c r="E3235" i="1"/>
  <c r="D3235" i="1"/>
  <c r="C3235" i="1"/>
  <c r="B3235" i="1"/>
  <c r="Q3234" i="1"/>
  <c r="N3234" i="1"/>
  <c r="M3234" i="1"/>
  <c r="L3234" i="1"/>
  <c r="G3234" i="1"/>
  <c r="F3234" i="1"/>
  <c r="E3234" i="1"/>
  <c r="D3234" i="1"/>
  <c r="C3234" i="1"/>
  <c r="B3234" i="1"/>
  <c r="Q3233" i="1"/>
  <c r="N3233" i="1"/>
  <c r="M3233" i="1"/>
  <c r="L3233" i="1"/>
  <c r="G3233" i="1"/>
  <c r="F3233" i="1"/>
  <c r="E3233" i="1"/>
  <c r="D3233" i="1"/>
  <c r="C3233" i="1"/>
  <c r="B3233" i="1"/>
  <c r="Q3232" i="1"/>
  <c r="N3232" i="1"/>
  <c r="M3232" i="1"/>
  <c r="L3232" i="1"/>
  <c r="G3232" i="1"/>
  <c r="F3232" i="1"/>
  <c r="E3232" i="1"/>
  <c r="D3232" i="1"/>
  <c r="C3232" i="1"/>
  <c r="B3232" i="1"/>
  <c r="Q3231" i="1"/>
  <c r="N3231" i="1"/>
  <c r="M3231" i="1"/>
  <c r="L3231" i="1"/>
  <c r="G3231" i="1"/>
  <c r="F3231" i="1"/>
  <c r="E3231" i="1"/>
  <c r="D3231" i="1"/>
  <c r="C3231" i="1"/>
  <c r="B3231" i="1"/>
  <c r="Q3230" i="1"/>
  <c r="N3230" i="1"/>
  <c r="M3230" i="1"/>
  <c r="L3230" i="1"/>
  <c r="G3230" i="1"/>
  <c r="F3230" i="1"/>
  <c r="E3230" i="1"/>
  <c r="D3230" i="1"/>
  <c r="C3230" i="1"/>
  <c r="B3230" i="1"/>
  <c r="Q3229" i="1"/>
  <c r="N3229" i="1"/>
  <c r="M3229" i="1"/>
  <c r="L3229" i="1"/>
  <c r="G3229" i="1"/>
  <c r="F3229" i="1"/>
  <c r="E3229" i="1"/>
  <c r="D3229" i="1"/>
  <c r="C3229" i="1"/>
  <c r="B3229" i="1"/>
  <c r="Q3228" i="1"/>
  <c r="N3228" i="1"/>
  <c r="M3228" i="1"/>
  <c r="L3228" i="1"/>
  <c r="G3228" i="1"/>
  <c r="F3228" i="1"/>
  <c r="E3228" i="1"/>
  <c r="D3228" i="1"/>
  <c r="C3228" i="1"/>
  <c r="B3228" i="1"/>
  <c r="Q3227" i="1"/>
  <c r="N3227" i="1"/>
  <c r="M3227" i="1"/>
  <c r="L3227" i="1"/>
  <c r="G3227" i="1"/>
  <c r="F3227" i="1"/>
  <c r="E3227" i="1"/>
  <c r="D3227" i="1"/>
  <c r="C3227" i="1"/>
  <c r="B3227" i="1"/>
  <c r="Q3226" i="1"/>
  <c r="N3226" i="1"/>
  <c r="M3226" i="1"/>
  <c r="L3226" i="1"/>
  <c r="G3226" i="1"/>
  <c r="F3226" i="1"/>
  <c r="E3226" i="1"/>
  <c r="D3226" i="1"/>
  <c r="C3226" i="1"/>
  <c r="B3226" i="1"/>
  <c r="Q3225" i="1"/>
  <c r="N3225" i="1"/>
  <c r="M3225" i="1"/>
  <c r="L3225" i="1"/>
  <c r="G3225" i="1"/>
  <c r="F3225" i="1"/>
  <c r="E3225" i="1"/>
  <c r="D3225" i="1"/>
  <c r="C3225" i="1"/>
  <c r="B3225" i="1"/>
  <c r="Q3224" i="1"/>
  <c r="N3224" i="1"/>
  <c r="M3224" i="1"/>
  <c r="L3224" i="1"/>
  <c r="G3224" i="1"/>
  <c r="F3224" i="1"/>
  <c r="E3224" i="1"/>
  <c r="D3224" i="1"/>
  <c r="C3224" i="1"/>
  <c r="B3224" i="1"/>
  <c r="Q3223" i="1"/>
  <c r="N3223" i="1"/>
  <c r="M3223" i="1"/>
  <c r="L3223" i="1"/>
  <c r="G3223" i="1"/>
  <c r="F3223" i="1"/>
  <c r="E3223" i="1"/>
  <c r="D3223" i="1"/>
  <c r="C3223" i="1"/>
  <c r="B3223" i="1"/>
  <c r="Q3222" i="1"/>
  <c r="N3222" i="1"/>
  <c r="M3222" i="1"/>
  <c r="L3222" i="1"/>
  <c r="G3222" i="1"/>
  <c r="F3222" i="1"/>
  <c r="E3222" i="1"/>
  <c r="D3222" i="1"/>
  <c r="C3222" i="1"/>
  <c r="B3222" i="1"/>
  <c r="Q3221" i="1"/>
  <c r="N3221" i="1"/>
  <c r="M3221" i="1"/>
  <c r="L3221" i="1"/>
  <c r="G3221" i="1"/>
  <c r="F3221" i="1"/>
  <c r="E3221" i="1"/>
  <c r="D3221" i="1"/>
  <c r="C3221" i="1"/>
  <c r="B3221" i="1"/>
  <c r="Q3220" i="1"/>
  <c r="N3220" i="1"/>
  <c r="M3220" i="1"/>
  <c r="L3220" i="1"/>
  <c r="G3220" i="1"/>
  <c r="F3220" i="1"/>
  <c r="E3220" i="1"/>
  <c r="D3220" i="1"/>
  <c r="C3220" i="1"/>
  <c r="B3220" i="1"/>
  <c r="Q3219" i="1"/>
  <c r="N3219" i="1"/>
  <c r="M3219" i="1"/>
  <c r="L3219" i="1"/>
  <c r="G3219" i="1"/>
  <c r="F3219" i="1"/>
  <c r="E3219" i="1"/>
  <c r="D3219" i="1"/>
  <c r="C3219" i="1"/>
  <c r="B3219" i="1"/>
  <c r="Q3218" i="1"/>
  <c r="N3218" i="1"/>
  <c r="M3218" i="1"/>
  <c r="L3218" i="1"/>
  <c r="G3218" i="1"/>
  <c r="F3218" i="1"/>
  <c r="E3218" i="1"/>
  <c r="D3218" i="1"/>
  <c r="C3218" i="1"/>
  <c r="B3218" i="1"/>
  <c r="Q3217" i="1"/>
  <c r="N3217" i="1"/>
  <c r="M3217" i="1"/>
  <c r="L3217" i="1"/>
  <c r="G3217" i="1"/>
  <c r="F3217" i="1"/>
  <c r="E3217" i="1"/>
  <c r="D3217" i="1"/>
  <c r="C3217" i="1"/>
  <c r="B3217" i="1"/>
  <c r="Q3216" i="1"/>
  <c r="N3216" i="1"/>
  <c r="M3216" i="1"/>
  <c r="L3216" i="1"/>
  <c r="G3216" i="1"/>
  <c r="F3216" i="1"/>
  <c r="E3216" i="1"/>
  <c r="D3216" i="1"/>
  <c r="C3216" i="1"/>
  <c r="B3216" i="1"/>
  <c r="Q3215" i="1"/>
  <c r="N3215" i="1"/>
  <c r="M3215" i="1"/>
  <c r="L3215" i="1"/>
  <c r="G3215" i="1"/>
  <c r="F3215" i="1"/>
  <c r="E3215" i="1"/>
  <c r="D3215" i="1"/>
  <c r="C3215" i="1"/>
  <c r="B3215" i="1"/>
  <c r="Q3214" i="1"/>
  <c r="N3214" i="1"/>
  <c r="M3214" i="1"/>
  <c r="L3214" i="1"/>
  <c r="G3214" i="1"/>
  <c r="F3214" i="1"/>
  <c r="E3214" i="1"/>
  <c r="D3214" i="1"/>
  <c r="C3214" i="1"/>
  <c r="B3214" i="1"/>
  <c r="Q3213" i="1"/>
  <c r="N3213" i="1"/>
  <c r="M3213" i="1"/>
  <c r="L3213" i="1"/>
  <c r="G3213" i="1"/>
  <c r="F3213" i="1"/>
  <c r="E3213" i="1"/>
  <c r="D3213" i="1"/>
  <c r="C3213" i="1"/>
  <c r="B3213" i="1"/>
  <c r="Q3212" i="1"/>
  <c r="N3212" i="1"/>
  <c r="M3212" i="1"/>
  <c r="L3212" i="1"/>
  <c r="G3212" i="1"/>
  <c r="F3212" i="1"/>
  <c r="E3212" i="1"/>
  <c r="D3212" i="1"/>
  <c r="C3212" i="1"/>
  <c r="B3212" i="1"/>
  <c r="Q3211" i="1"/>
  <c r="N3211" i="1"/>
  <c r="M3211" i="1"/>
  <c r="L3211" i="1"/>
  <c r="G3211" i="1"/>
  <c r="F3211" i="1"/>
  <c r="E3211" i="1"/>
  <c r="D3211" i="1"/>
  <c r="C3211" i="1"/>
  <c r="B3211" i="1"/>
  <c r="Q3210" i="1"/>
  <c r="N3210" i="1"/>
  <c r="M3210" i="1"/>
  <c r="L3210" i="1"/>
  <c r="G3210" i="1"/>
  <c r="F3210" i="1"/>
  <c r="E3210" i="1"/>
  <c r="D3210" i="1"/>
  <c r="C3210" i="1"/>
  <c r="B3210" i="1"/>
  <c r="Q3209" i="1"/>
  <c r="N3209" i="1"/>
  <c r="M3209" i="1"/>
  <c r="L3209" i="1"/>
  <c r="G3209" i="1"/>
  <c r="F3209" i="1"/>
  <c r="E3209" i="1"/>
  <c r="D3209" i="1"/>
  <c r="C3209" i="1"/>
  <c r="B3209" i="1"/>
  <c r="Q3208" i="1"/>
  <c r="N3208" i="1"/>
  <c r="M3208" i="1"/>
  <c r="L3208" i="1"/>
  <c r="G3208" i="1"/>
  <c r="F3208" i="1"/>
  <c r="E3208" i="1"/>
  <c r="D3208" i="1"/>
  <c r="C3208" i="1"/>
  <c r="B3208" i="1"/>
  <c r="Q3207" i="1"/>
  <c r="N3207" i="1"/>
  <c r="M3207" i="1"/>
  <c r="L3207" i="1"/>
  <c r="G3207" i="1"/>
  <c r="F3207" i="1"/>
  <c r="E3207" i="1"/>
  <c r="D3207" i="1"/>
  <c r="C3207" i="1"/>
  <c r="B3207" i="1"/>
  <c r="Q3206" i="1"/>
  <c r="N3206" i="1"/>
  <c r="M3206" i="1"/>
  <c r="L3206" i="1"/>
  <c r="G3206" i="1"/>
  <c r="F3206" i="1"/>
  <c r="E3206" i="1"/>
  <c r="D3206" i="1"/>
  <c r="C3206" i="1"/>
  <c r="B3206" i="1"/>
  <c r="Q3205" i="1"/>
  <c r="N3205" i="1"/>
  <c r="M3205" i="1"/>
  <c r="L3205" i="1"/>
  <c r="G3205" i="1"/>
  <c r="F3205" i="1"/>
  <c r="E3205" i="1"/>
  <c r="D3205" i="1"/>
  <c r="C3205" i="1"/>
  <c r="B3205" i="1"/>
  <c r="Q3204" i="1"/>
  <c r="N3204" i="1"/>
  <c r="M3204" i="1"/>
  <c r="L3204" i="1"/>
  <c r="G3204" i="1"/>
  <c r="F3204" i="1"/>
  <c r="E3204" i="1"/>
  <c r="D3204" i="1"/>
  <c r="C3204" i="1"/>
  <c r="B3204" i="1"/>
  <c r="Q3203" i="1"/>
  <c r="N3203" i="1"/>
  <c r="M3203" i="1"/>
  <c r="L3203" i="1"/>
  <c r="G3203" i="1"/>
  <c r="F3203" i="1"/>
  <c r="E3203" i="1"/>
  <c r="D3203" i="1"/>
  <c r="C3203" i="1"/>
  <c r="B3203" i="1"/>
  <c r="Q3202" i="1"/>
  <c r="N3202" i="1"/>
  <c r="M3202" i="1"/>
  <c r="L3202" i="1"/>
  <c r="G3202" i="1"/>
  <c r="F3202" i="1"/>
  <c r="E3202" i="1"/>
  <c r="D3202" i="1"/>
  <c r="C3202" i="1"/>
  <c r="B3202" i="1"/>
  <c r="Q3201" i="1"/>
  <c r="N3201" i="1"/>
  <c r="M3201" i="1"/>
  <c r="L3201" i="1"/>
  <c r="G3201" i="1"/>
  <c r="F3201" i="1"/>
  <c r="E3201" i="1"/>
  <c r="D3201" i="1"/>
  <c r="C3201" i="1"/>
  <c r="B3201" i="1"/>
  <c r="Q3200" i="1"/>
  <c r="N3200" i="1"/>
  <c r="M3200" i="1"/>
  <c r="L3200" i="1"/>
  <c r="G3200" i="1"/>
  <c r="F3200" i="1"/>
  <c r="E3200" i="1"/>
  <c r="D3200" i="1"/>
  <c r="C3200" i="1"/>
  <c r="B3200" i="1"/>
  <c r="Q3199" i="1"/>
  <c r="N3199" i="1"/>
  <c r="M3199" i="1"/>
  <c r="L3199" i="1"/>
  <c r="G3199" i="1"/>
  <c r="F3199" i="1"/>
  <c r="E3199" i="1"/>
  <c r="D3199" i="1"/>
  <c r="C3199" i="1"/>
  <c r="B3199" i="1"/>
  <c r="Q3198" i="1"/>
  <c r="N3198" i="1"/>
  <c r="M3198" i="1"/>
  <c r="L3198" i="1"/>
  <c r="G3198" i="1"/>
  <c r="F3198" i="1"/>
  <c r="E3198" i="1"/>
  <c r="D3198" i="1"/>
  <c r="C3198" i="1"/>
  <c r="B3198" i="1"/>
  <c r="Q3197" i="1"/>
  <c r="N3197" i="1"/>
  <c r="M3197" i="1"/>
  <c r="L3197" i="1"/>
  <c r="G3197" i="1"/>
  <c r="F3197" i="1"/>
  <c r="E3197" i="1"/>
  <c r="D3197" i="1"/>
  <c r="C3197" i="1"/>
  <c r="B3197" i="1"/>
  <c r="Q3196" i="1"/>
  <c r="N3196" i="1"/>
  <c r="M3196" i="1"/>
  <c r="L3196" i="1"/>
  <c r="G3196" i="1"/>
  <c r="F3196" i="1"/>
  <c r="E3196" i="1"/>
  <c r="D3196" i="1"/>
  <c r="C3196" i="1"/>
  <c r="B3196" i="1"/>
  <c r="Q3195" i="1"/>
  <c r="N3195" i="1"/>
  <c r="M3195" i="1"/>
  <c r="L3195" i="1"/>
  <c r="G3195" i="1"/>
  <c r="F3195" i="1"/>
  <c r="E3195" i="1"/>
  <c r="D3195" i="1"/>
  <c r="C3195" i="1"/>
  <c r="B3195" i="1"/>
  <c r="Q3194" i="1"/>
  <c r="N3194" i="1"/>
  <c r="M3194" i="1"/>
  <c r="L3194" i="1"/>
  <c r="G3194" i="1"/>
  <c r="F3194" i="1"/>
  <c r="E3194" i="1"/>
  <c r="D3194" i="1"/>
  <c r="C3194" i="1"/>
  <c r="B3194" i="1"/>
  <c r="Q3193" i="1"/>
  <c r="N3193" i="1"/>
  <c r="M3193" i="1"/>
  <c r="L3193" i="1"/>
  <c r="G3193" i="1"/>
  <c r="F3193" i="1"/>
  <c r="E3193" i="1"/>
  <c r="D3193" i="1"/>
  <c r="C3193" i="1"/>
  <c r="B3193" i="1"/>
  <c r="Q3192" i="1"/>
  <c r="N3192" i="1"/>
  <c r="M3192" i="1"/>
  <c r="L3192" i="1"/>
  <c r="G3192" i="1"/>
  <c r="F3192" i="1"/>
  <c r="E3192" i="1"/>
  <c r="D3192" i="1"/>
  <c r="C3192" i="1"/>
  <c r="B3192" i="1"/>
  <c r="Q3191" i="1"/>
  <c r="N3191" i="1"/>
  <c r="M3191" i="1"/>
  <c r="L3191" i="1"/>
  <c r="G3191" i="1"/>
  <c r="F3191" i="1"/>
  <c r="E3191" i="1"/>
  <c r="D3191" i="1"/>
  <c r="C3191" i="1"/>
  <c r="B3191" i="1"/>
  <c r="Q3190" i="1"/>
  <c r="N3190" i="1"/>
  <c r="M3190" i="1"/>
  <c r="L3190" i="1"/>
  <c r="G3190" i="1"/>
  <c r="F3190" i="1"/>
  <c r="E3190" i="1"/>
  <c r="D3190" i="1"/>
  <c r="C3190" i="1"/>
  <c r="B3190" i="1"/>
  <c r="Q3189" i="1"/>
  <c r="N3189" i="1"/>
  <c r="M3189" i="1"/>
  <c r="L3189" i="1"/>
  <c r="G3189" i="1"/>
  <c r="F3189" i="1"/>
  <c r="E3189" i="1"/>
  <c r="D3189" i="1"/>
  <c r="C3189" i="1"/>
  <c r="B3189" i="1"/>
  <c r="Q3188" i="1"/>
  <c r="N3188" i="1"/>
  <c r="M3188" i="1"/>
  <c r="L3188" i="1"/>
  <c r="G3188" i="1"/>
  <c r="F3188" i="1"/>
  <c r="E3188" i="1"/>
  <c r="D3188" i="1"/>
  <c r="C3188" i="1"/>
  <c r="B3188" i="1"/>
  <c r="Q3187" i="1"/>
  <c r="N3187" i="1"/>
  <c r="M3187" i="1"/>
  <c r="L3187" i="1"/>
  <c r="G3187" i="1"/>
  <c r="F3187" i="1"/>
  <c r="E3187" i="1"/>
  <c r="D3187" i="1"/>
  <c r="C3187" i="1"/>
  <c r="B3187" i="1"/>
  <c r="Q3186" i="1"/>
  <c r="N3186" i="1"/>
  <c r="M3186" i="1"/>
  <c r="L3186" i="1"/>
  <c r="G3186" i="1"/>
  <c r="F3186" i="1"/>
  <c r="E3186" i="1"/>
  <c r="D3186" i="1"/>
  <c r="C3186" i="1"/>
  <c r="B3186" i="1"/>
  <c r="Q3185" i="1"/>
  <c r="N3185" i="1"/>
  <c r="M3185" i="1"/>
  <c r="L3185" i="1"/>
  <c r="G3185" i="1"/>
  <c r="F3185" i="1"/>
  <c r="E3185" i="1"/>
  <c r="D3185" i="1"/>
  <c r="C3185" i="1"/>
  <c r="B3185" i="1"/>
  <c r="Q3184" i="1"/>
  <c r="N3184" i="1"/>
  <c r="M3184" i="1"/>
  <c r="L3184" i="1"/>
  <c r="G3184" i="1"/>
  <c r="F3184" i="1"/>
  <c r="E3184" i="1"/>
  <c r="D3184" i="1"/>
  <c r="C3184" i="1"/>
  <c r="B3184" i="1"/>
  <c r="Q3183" i="1"/>
  <c r="N3183" i="1"/>
  <c r="M3183" i="1"/>
  <c r="L3183" i="1"/>
  <c r="G3183" i="1"/>
  <c r="F3183" i="1"/>
  <c r="E3183" i="1"/>
  <c r="D3183" i="1"/>
  <c r="C3183" i="1"/>
  <c r="B3183" i="1"/>
  <c r="Q3182" i="1"/>
  <c r="N3182" i="1"/>
  <c r="M3182" i="1"/>
  <c r="L3182" i="1"/>
  <c r="G3182" i="1"/>
  <c r="F3182" i="1"/>
  <c r="E3182" i="1"/>
  <c r="D3182" i="1"/>
  <c r="C3182" i="1"/>
  <c r="B3182" i="1"/>
  <c r="Q3181" i="1"/>
  <c r="N3181" i="1"/>
  <c r="M3181" i="1"/>
  <c r="L3181" i="1"/>
  <c r="G3181" i="1"/>
  <c r="F3181" i="1"/>
  <c r="E3181" i="1"/>
  <c r="D3181" i="1"/>
  <c r="C3181" i="1"/>
  <c r="B3181" i="1"/>
  <c r="Q3180" i="1"/>
  <c r="N3180" i="1"/>
  <c r="M3180" i="1"/>
  <c r="L3180" i="1"/>
  <c r="G3180" i="1"/>
  <c r="F3180" i="1"/>
  <c r="E3180" i="1"/>
  <c r="D3180" i="1"/>
  <c r="C3180" i="1"/>
  <c r="B3180" i="1"/>
  <c r="Q3179" i="1"/>
  <c r="N3179" i="1"/>
  <c r="M3179" i="1"/>
  <c r="L3179" i="1"/>
  <c r="G3179" i="1"/>
  <c r="F3179" i="1"/>
  <c r="E3179" i="1"/>
  <c r="D3179" i="1"/>
  <c r="C3179" i="1"/>
  <c r="B3179" i="1"/>
  <c r="Q3178" i="1"/>
  <c r="N3178" i="1"/>
  <c r="M3178" i="1"/>
  <c r="L3178" i="1"/>
  <c r="G3178" i="1"/>
  <c r="F3178" i="1"/>
  <c r="E3178" i="1"/>
  <c r="D3178" i="1"/>
  <c r="C3178" i="1"/>
  <c r="B3178" i="1"/>
  <c r="Q3177" i="1"/>
  <c r="N3177" i="1"/>
  <c r="M3177" i="1"/>
  <c r="L3177" i="1"/>
  <c r="G3177" i="1"/>
  <c r="F3177" i="1"/>
  <c r="E3177" i="1"/>
  <c r="D3177" i="1"/>
  <c r="C3177" i="1"/>
  <c r="B3177" i="1"/>
  <c r="Q3176" i="1"/>
  <c r="N3176" i="1"/>
  <c r="M3176" i="1"/>
  <c r="L3176" i="1"/>
  <c r="G3176" i="1"/>
  <c r="F3176" i="1"/>
  <c r="E3176" i="1"/>
  <c r="D3176" i="1"/>
  <c r="C3176" i="1"/>
  <c r="B3176" i="1"/>
  <c r="Q3175" i="1"/>
  <c r="N3175" i="1"/>
  <c r="M3175" i="1"/>
  <c r="L3175" i="1"/>
  <c r="G3175" i="1"/>
  <c r="F3175" i="1"/>
  <c r="E3175" i="1"/>
  <c r="D3175" i="1"/>
  <c r="C3175" i="1"/>
  <c r="B3175" i="1"/>
  <c r="Q3174" i="1"/>
  <c r="N3174" i="1"/>
  <c r="M3174" i="1"/>
  <c r="L3174" i="1"/>
  <c r="G3174" i="1"/>
  <c r="F3174" i="1"/>
  <c r="E3174" i="1"/>
  <c r="D3174" i="1"/>
  <c r="C3174" i="1"/>
  <c r="B3174" i="1"/>
  <c r="Q3173" i="1"/>
  <c r="N3173" i="1"/>
  <c r="M3173" i="1"/>
  <c r="L3173" i="1"/>
  <c r="G3173" i="1"/>
  <c r="F3173" i="1"/>
  <c r="E3173" i="1"/>
  <c r="D3173" i="1"/>
  <c r="C3173" i="1"/>
  <c r="B3173" i="1"/>
  <c r="Q3172" i="1"/>
  <c r="N3172" i="1"/>
  <c r="M3172" i="1"/>
  <c r="L3172" i="1"/>
  <c r="G3172" i="1"/>
  <c r="F3172" i="1"/>
  <c r="E3172" i="1"/>
  <c r="D3172" i="1"/>
  <c r="C3172" i="1"/>
  <c r="B3172" i="1"/>
  <c r="Q3171" i="1"/>
  <c r="N3171" i="1"/>
  <c r="M3171" i="1"/>
  <c r="L3171" i="1"/>
  <c r="G3171" i="1"/>
  <c r="F3171" i="1"/>
  <c r="E3171" i="1"/>
  <c r="D3171" i="1"/>
  <c r="C3171" i="1"/>
  <c r="B3171" i="1"/>
  <c r="Q3170" i="1"/>
  <c r="N3170" i="1"/>
  <c r="M3170" i="1"/>
  <c r="L3170" i="1"/>
  <c r="G3170" i="1"/>
  <c r="F3170" i="1"/>
  <c r="E3170" i="1"/>
  <c r="D3170" i="1"/>
  <c r="C3170" i="1"/>
  <c r="B3170" i="1"/>
  <c r="Q3169" i="1"/>
  <c r="N3169" i="1"/>
  <c r="M3169" i="1"/>
  <c r="L3169" i="1"/>
  <c r="G3169" i="1"/>
  <c r="F3169" i="1"/>
  <c r="E3169" i="1"/>
  <c r="D3169" i="1"/>
  <c r="C3169" i="1"/>
  <c r="B3169" i="1"/>
  <c r="Q3168" i="1"/>
  <c r="N3168" i="1"/>
  <c r="M3168" i="1"/>
  <c r="L3168" i="1"/>
  <c r="G3168" i="1"/>
  <c r="F3168" i="1"/>
  <c r="E3168" i="1"/>
  <c r="D3168" i="1"/>
  <c r="C3168" i="1"/>
  <c r="B3168" i="1"/>
  <c r="Q3167" i="1"/>
  <c r="N3167" i="1"/>
  <c r="M3167" i="1"/>
  <c r="L3167" i="1"/>
  <c r="G3167" i="1"/>
  <c r="F3167" i="1"/>
  <c r="E3167" i="1"/>
  <c r="D3167" i="1"/>
  <c r="C3167" i="1"/>
  <c r="B3167" i="1"/>
  <c r="Q3166" i="1"/>
  <c r="N3166" i="1"/>
  <c r="M3166" i="1"/>
  <c r="L3166" i="1"/>
  <c r="G3166" i="1"/>
  <c r="F3166" i="1"/>
  <c r="E3166" i="1"/>
  <c r="D3166" i="1"/>
  <c r="C3166" i="1"/>
  <c r="B3166" i="1"/>
  <c r="Q3165" i="1"/>
  <c r="N3165" i="1"/>
  <c r="M3165" i="1"/>
  <c r="L3165" i="1"/>
  <c r="G3165" i="1"/>
  <c r="F3165" i="1"/>
  <c r="E3165" i="1"/>
  <c r="D3165" i="1"/>
  <c r="C3165" i="1"/>
  <c r="B3165" i="1"/>
  <c r="Q3164" i="1"/>
  <c r="N3164" i="1"/>
  <c r="M3164" i="1"/>
  <c r="L3164" i="1"/>
  <c r="G3164" i="1"/>
  <c r="F3164" i="1"/>
  <c r="E3164" i="1"/>
  <c r="D3164" i="1"/>
  <c r="C3164" i="1"/>
  <c r="B3164" i="1"/>
  <c r="Q3163" i="1"/>
  <c r="N3163" i="1"/>
  <c r="M3163" i="1"/>
  <c r="L3163" i="1"/>
  <c r="G3163" i="1"/>
  <c r="F3163" i="1"/>
  <c r="E3163" i="1"/>
  <c r="D3163" i="1"/>
  <c r="C3163" i="1"/>
  <c r="B3163" i="1"/>
  <c r="Q3162" i="1"/>
  <c r="N3162" i="1"/>
  <c r="M3162" i="1"/>
  <c r="L3162" i="1"/>
  <c r="G3162" i="1"/>
  <c r="F3162" i="1"/>
  <c r="E3162" i="1"/>
  <c r="D3162" i="1"/>
  <c r="C3162" i="1"/>
  <c r="B3162" i="1"/>
  <c r="Q3161" i="1"/>
  <c r="N3161" i="1"/>
  <c r="M3161" i="1"/>
  <c r="L3161" i="1"/>
  <c r="G3161" i="1"/>
  <c r="F3161" i="1"/>
  <c r="E3161" i="1"/>
  <c r="D3161" i="1"/>
  <c r="C3161" i="1"/>
  <c r="B3161" i="1"/>
  <c r="Q3160" i="1"/>
  <c r="N3160" i="1"/>
  <c r="M3160" i="1"/>
  <c r="L3160" i="1"/>
  <c r="G3160" i="1"/>
  <c r="F3160" i="1"/>
  <c r="E3160" i="1"/>
  <c r="D3160" i="1"/>
  <c r="C3160" i="1"/>
  <c r="B3160" i="1"/>
  <c r="Q3159" i="1"/>
  <c r="N3159" i="1"/>
  <c r="M3159" i="1"/>
  <c r="L3159" i="1"/>
  <c r="G3159" i="1"/>
  <c r="F3159" i="1"/>
  <c r="E3159" i="1"/>
  <c r="D3159" i="1"/>
  <c r="C3159" i="1"/>
  <c r="B3159" i="1"/>
  <c r="Q3158" i="1"/>
  <c r="N3158" i="1"/>
  <c r="M3158" i="1"/>
  <c r="L3158" i="1"/>
  <c r="G3158" i="1"/>
  <c r="F3158" i="1"/>
  <c r="E3158" i="1"/>
  <c r="D3158" i="1"/>
  <c r="C3158" i="1"/>
  <c r="B3158" i="1"/>
  <c r="Q3157" i="1"/>
  <c r="N3157" i="1"/>
  <c r="M3157" i="1"/>
  <c r="L3157" i="1"/>
  <c r="G3157" i="1"/>
  <c r="F3157" i="1"/>
  <c r="E3157" i="1"/>
  <c r="D3157" i="1"/>
  <c r="C3157" i="1"/>
  <c r="B3157" i="1"/>
  <c r="Q3156" i="1"/>
  <c r="N3156" i="1"/>
  <c r="M3156" i="1"/>
  <c r="L3156" i="1"/>
  <c r="G3156" i="1"/>
  <c r="F3156" i="1"/>
  <c r="E3156" i="1"/>
  <c r="D3156" i="1"/>
  <c r="C3156" i="1"/>
  <c r="B3156" i="1"/>
  <c r="Q3155" i="1"/>
  <c r="N3155" i="1"/>
  <c r="M3155" i="1"/>
  <c r="L3155" i="1"/>
  <c r="G3155" i="1"/>
  <c r="F3155" i="1"/>
  <c r="E3155" i="1"/>
  <c r="D3155" i="1"/>
  <c r="C3155" i="1"/>
  <c r="B3155" i="1"/>
  <c r="Q3154" i="1"/>
  <c r="N3154" i="1"/>
  <c r="M3154" i="1"/>
  <c r="L3154" i="1"/>
  <c r="G3154" i="1"/>
  <c r="F3154" i="1"/>
  <c r="E3154" i="1"/>
  <c r="D3154" i="1"/>
  <c r="C3154" i="1"/>
  <c r="B3154" i="1"/>
  <c r="Q3153" i="1"/>
  <c r="N3153" i="1"/>
  <c r="M3153" i="1"/>
  <c r="L3153" i="1"/>
  <c r="G3153" i="1"/>
  <c r="F3153" i="1"/>
  <c r="E3153" i="1"/>
  <c r="D3153" i="1"/>
  <c r="C3153" i="1"/>
  <c r="B3153" i="1"/>
  <c r="Q3152" i="1"/>
  <c r="N3152" i="1"/>
  <c r="M3152" i="1"/>
  <c r="L3152" i="1"/>
  <c r="G3152" i="1"/>
  <c r="F3152" i="1"/>
  <c r="E3152" i="1"/>
  <c r="D3152" i="1"/>
  <c r="C3152" i="1"/>
  <c r="B3152" i="1"/>
  <c r="Q3151" i="1"/>
  <c r="N3151" i="1"/>
  <c r="M3151" i="1"/>
  <c r="L3151" i="1"/>
  <c r="G3151" i="1"/>
  <c r="F3151" i="1"/>
  <c r="E3151" i="1"/>
  <c r="D3151" i="1"/>
  <c r="C3151" i="1"/>
  <c r="B3151" i="1"/>
  <c r="Q3150" i="1"/>
  <c r="N3150" i="1"/>
  <c r="M3150" i="1"/>
  <c r="L3150" i="1"/>
  <c r="G3150" i="1"/>
  <c r="F3150" i="1"/>
  <c r="E3150" i="1"/>
  <c r="D3150" i="1"/>
  <c r="C3150" i="1"/>
  <c r="B3150" i="1"/>
  <c r="Q3149" i="1"/>
  <c r="N3149" i="1"/>
  <c r="M3149" i="1"/>
  <c r="L3149" i="1"/>
  <c r="G3149" i="1"/>
  <c r="F3149" i="1"/>
  <c r="E3149" i="1"/>
  <c r="D3149" i="1"/>
  <c r="C3149" i="1"/>
  <c r="B3149" i="1"/>
  <c r="Q3148" i="1"/>
  <c r="N3148" i="1"/>
  <c r="M3148" i="1"/>
  <c r="L3148" i="1"/>
  <c r="G3148" i="1"/>
  <c r="F3148" i="1"/>
  <c r="E3148" i="1"/>
  <c r="D3148" i="1"/>
  <c r="C3148" i="1"/>
  <c r="B3148" i="1"/>
  <c r="Q3147" i="1"/>
  <c r="N3147" i="1"/>
  <c r="M3147" i="1"/>
  <c r="L3147" i="1"/>
  <c r="G3147" i="1"/>
  <c r="F3147" i="1"/>
  <c r="E3147" i="1"/>
  <c r="D3147" i="1"/>
  <c r="C3147" i="1"/>
  <c r="B3147" i="1"/>
  <c r="Q3146" i="1"/>
  <c r="N3146" i="1"/>
  <c r="M3146" i="1"/>
  <c r="L3146" i="1"/>
  <c r="G3146" i="1"/>
  <c r="F3146" i="1"/>
  <c r="E3146" i="1"/>
  <c r="D3146" i="1"/>
  <c r="C3146" i="1"/>
  <c r="B3146" i="1"/>
  <c r="Q3145" i="1"/>
  <c r="N3145" i="1"/>
  <c r="M3145" i="1"/>
  <c r="L3145" i="1"/>
  <c r="G3145" i="1"/>
  <c r="F3145" i="1"/>
  <c r="E3145" i="1"/>
  <c r="D3145" i="1"/>
  <c r="C3145" i="1"/>
  <c r="B3145" i="1"/>
  <c r="Q3144" i="1"/>
  <c r="N3144" i="1"/>
  <c r="M3144" i="1"/>
  <c r="L3144" i="1"/>
  <c r="G3144" i="1"/>
  <c r="F3144" i="1"/>
  <c r="E3144" i="1"/>
  <c r="D3144" i="1"/>
  <c r="C3144" i="1"/>
  <c r="B3144" i="1"/>
  <c r="Q3143" i="1"/>
  <c r="N3143" i="1"/>
  <c r="M3143" i="1"/>
  <c r="L3143" i="1"/>
  <c r="G3143" i="1"/>
  <c r="F3143" i="1"/>
  <c r="E3143" i="1"/>
  <c r="D3143" i="1"/>
  <c r="C3143" i="1"/>
  <c r="B3143" i="1"/>
  <c r="Q3142" i="1"/>
  <c r="N3142" i="1"/>
  <c r="M3142" i="1"/>
  <c r="L3142" i="1"/>
  <c r="G3142" i="1"/>
  <c r="F3142" i="1"/>
  <c r="E3142" i="1"/>
  <c r="D3142" i="1"/>
  <c r="C3142" i="1"/>
  <c r="B3142" i="1"/>
  <c r="Q3141" i="1"/>
  <c r="N3141" i="1"/>
  <c r="M3141" i="1"/>
  <c r="L3141" i="1"/>
  <c r="G3141" i="1"/>
  <c r="F3141" i="1"/>
  <c r="E3141" i="1"/>
  <c r="D3141" i="1"/>
  <c r="C3141" i="1"/>
  <c r="B3141" i="1"/>
  <c r="Q3140" i="1"/>
  <c r="N3140" i="1"/>
  <c r="M3140" i="1"/>
  <c r="L3140" i="1"/>
  <c r="G3140" i="1"/>
  <c r="F3140" i="1"/>
  <c r="E3140" i="1"/>
  <c r="D3140" i="1"/>
  <c r="C3140" i="1"/>
  <c r="B3140" i="1"/>
  <c r="Q3139" i="1"/>
  <c r="N3139" i="1"/>
  <c r="M3139" i="1"/>
  <c r="L3139" i="1"/>
  <c r="G3139" i="1"/>
  <c r="F3139" i="1"/>
  <c r="E3139" i="1"/>
  <c r="D3139" i="1"/>
  <c r="C3139" i="1"/>
  <c r="B3139" i="1"/>
  <c r="Q3138" i="1"/>
  <c r="N3138" i="1"/>
  <c r="M3138" i="1"/>
  <c r="L3138" i="1"/>
  <c r="G3138" i="1"/>
  <c r="F3138" i="1"/>
  <c r="E3138" i="1"/>
  <c r="D3138" i="1"/>
  <c r="C3138" i="1"/>
  <c r="B3138" i="1"/>
  <c r="Q3137" i="1"/>
  <c r="N3137" i="1"/>
  <c r="M3137" i="1"/>
  <c r="L3137" i="1"/>
  <c r="G3137" i="1"/>
  <c r="F3137" i="1"/>
  <c r="E3137" i="1"/>
  <c r="D3137" i="1"/>
  <c r="C3137" i="1"/>
  <c r="B3137" i="1"/>
  <c r="Q3136" i="1"/>
  <c r="N3136" i="1"/>
  <c r="M3136" i="1"/>
  <c r="L3136" i="1"/>
  <c r="G3136" i="1"/>
  <c r="F3136" i="1"/>
  <c r="E3136" i="1"/>
  <c r="D3136" i="1"/>
  <c r="C3136" i="1"/>
  <c r="B3136" i="1"/>
  <c r="Q3135" i="1"/>
  <c r="N3135" i="1"/>
  <c r="M3135" i="1"/>
  <c r="L3135" i="1"/>
  <c r="G3135" i="1"/>
  <c r="F3135" i="1"/>
  <c r="E3135" i="1"/>
  <c r="D3135" i="1"/>
  <c r="C3135" i="1"/>
  <c r="B3135" i="1"/>
  <c r="Q3134" i="1"/>
  <c r="N3134" i="1"/>
  <c r="M3134" i="1"/>
  <c r="L3134" i="1"/>
  <c r="G3134" i="1"/>
  <c r="F3134" i="1"/>
  <c r="E3134" i="1"/>
  <c r="D3134" i="1"/>
  <c r="C3134" i="1"/>
  <c r="B3134" i="1"/>
  <c r="Q3133" i="1"/>
  <c r="N3133" i="1"/>
  <c r="M3133" i="1"/>
  <c r="L3133" i="1"/>
  <c r="G3133" i="1"/>
  <c r="F3133" i="1"/>
  <c r="E3133" i="1"/>
  <c r="D3133" i="1"/>
  <c r="C3133" i="1"/>
  <c r="B3133" i="1"/>
  <c r="Q3132" i="1"/>
  <c r="N3132" i="1"/>
  <c r="M3132" i="1"/>
  <c r="L3132" i="1"/>
  <c r="G3132" i="1"/>
  <c r="F3132" i="1"/>
  <c r="E3132" i="1"/>
  <c r="D3132" i="1"/>
  <c r="C3132" i="1"/>
  <c r="B3132" i="1"/>
  <c r="Q3131" i="1"/>
  <c r="N3131" i="1"/>
  <c r="M3131" i="1"/>
  <c r="L3131" i="1"/>
  <c r="G3131" i="1"/>
  <c r="F3131" i="1"/>
  <c r="E3131" i="1"/>
  <c r="D3131" i="1"/>
  <c r="C3131" i="1"/>
  <c r="B3131" i="1"/>
  <c r="Q3130" i="1"/>
  <c r="N3130" i="1"/>
  <c r="M3130" i="1"/>
  <c r="L3130" i="1"/>
  <c r="G3130" i="1"/>
  <c r="F3130" i="1"/>
  <c r="E3130" i="1"/>
  <c r="D3130" i="1"/>
  <c r="C3130" i="1"/>
  <c r="B3130" i="1"/>
  <c r="Q3129" i="1"/>
  <c r="N3129" i="1"/>
  <c r="M3129" i="1"/>
  <c r="L3129" i="1"/>
  <c r="G3129" i="1"/>
  <c r="F3129" i="1"/>
  <c r="E3129" i="1"/>
  <c r="D3129" i="1"/>
  <c r="C3129" i="1"/>
  <c r="B3129" i="1"/>
  <c r="Q3128" i="1"/>
  <c r="N3128" i="1"/>
  <c r="M3128" i="1"/>
  <c r="L3128" i="1"/>
  <c r="G3128" i="1"/>
  <c r="F3128" i="1"/>
  <c r="E3128" i="1"/>
  <c r="D3128" i="1"/>
  <c r="C3128" i="1"/>
  <c r="B3128" i="1"/>
  <c r="Q3127" i="1"/>
  <c r="N3127" i="1"/>
  <c r="M3127" i="1"/>
  <c r="L3127" i="1"/>
  <c r="G3127" i="1"/>
  <c r="F3127" i="1"/>
  <c r="E3127" i="1"/>
  <c r="D3127" i="1"/>
  <c r="C3127" i="1"/>
  <c r="B3127" i="1"/>
  <c r="Q3126" i="1"/>
  <c r="N3126" i="1"/>
  <c r="M3126" i="1"/>
  <c r="L3126" i="1"/>
  <c r="G3126" i="1"/>
  <c r="F3126" i="1"/>
  <c r="E3126" i="1"/>
  <c r="D3126" i="1"/>
  <c r="C3126" i="1"/>
  <c r="B3126" i="1"/>
  <c r="Q3125" i="1"/>
  <c r="N3125" i="1"/>
  <c r="M3125" i="1"/>
  <c r="L3125" i="1"/>
  <c r="G3125" i="1"/>
  <c r="F3125" i="1"/>
  <c r="E3125" i="1"/>
  <c r="D3125" i="1"/>
  <c r="C3125" i="1"/>
  <c r="B3125" i="1"/>
  <c r="Q3124" i="1"/>
  <c r="N3124" i="1"/>
  <c r="M3124" i="1"/>
  <c r="L3124" i="1"/>
  <c r="G3124" i="1"/>
  <c r="F3124" i="1"/>
  <c r="E3124" i="1"/>
  <c r="D3124" i="1"/>
  <c r="C3124" i="1"/>
  <c r="B3124" i="1"/>
  <c r="Q3123" i="1"/>
  <c r="N3123" i="1"/>
  <c r="M3123" i="1"/>
  <c r="L3123" i="1"/>
  <c r="G3123" i="1"/>
  <c r="F3123" i="1"/>
  <c r="E3123" i="1"/>
  <c r="D3123" i="1"/>
  <c r="C3123" i="1"/>
  <c r="B3123" i="1"/>
  <c r="Q3122" i="1"/>
  <c r="N3122" i="1"/>
  <c r="M3122" i="1"/>
  <c r="L3122" i="1"/>
  <c r="G3122" i="1"/>
  <c r="F3122" i="1"/>
  <c r="E3122" i="1"/>
  <c r="D3122" i="1"/>
  <c r="C3122" i="1"/>
  <c r="B3122" i="1"/>
  <c r="Q3121" i="1"/>
  <c r="N3121" i="1"/>
  <c r="M3121" i="1"/>
  <c r="L3121" i="1"/>
  <c r="G3121" i="1"/>
  <c r="F3121" i="1"/>
  <c r="E3121" i="1"/>
  <c r="D3121" i="1"/>
  <c r="C3121" i="1"/>
  <c r="B3121" i="1"/>
  <c r="Q3120" i="1"/>
  <c r="N3120" i="1"/>
  <c r="M3120" i="1"/>
  <c r="L3120" i="1"/>
  <c r="G3120" i="1"/>
  <c r="F3120" i="1"/>
  <c r="E3120" i="1"/>
  <c r="D3120" i="1"/>
  <c r="C3120" i="1"/>
  <c r="B3120" i="1"/>
  <c r="Q3119" i="1"/>
  <c r="N3119" i="1"/>
  <c r="M3119" i="1"/>
  <c r="L3119" i="1"/>
  <c r="G3119" i="1"/>
  <c r="F3119" i="1"/>
  <c r="E3119" i="1"/>
  <c r="D3119" i="1"/>
  <c r="C3119" i="1"/>
  <c r="B3119" i="1"/>
  <c r="Q3118" i="1"/>
  <c r="N3118" i="1"/>
  <c r="M3118" i="1"/>
  <c r="L3118" i="1"/>
  <c r="G3118" i="1"/>
  <c r="F3118" i="1"/>
  <c r="E3118" i="1"/>
  <c r="D3118" i="1"/>
  <c r="C3118" i="1"/>
  <c r="B3118" i="1"/>
  <c r="Q3117" i="1"/>
  <c r="N3117" i="1"/>
  <c r="M3117" i="1"/>
  <c r="L3117" i="1"/>
  <c r="G3117" i="1"/>
  <c r="F3117" i="1"/>
  <c r="E3117" i="1"/>
  <c r="D3117" i="1"/>
  <c r="C3117" i="1"/>
  <c r="B3117" i="1"/>
  <c r="Q3116" i="1"/>
  <c r="N3116" i="1"/>
  <c r="M3116" i="1"/>
  <c r="L3116" i="1"/>
  <c r="G3116" i="1"/>
  <c r="F3116" i="1"/>
  <c r="E3116" i="1"/>
  <c r="D3116" i="1"/>
  <c r="C3116" i="1"/>
  <c r="B3116" i="1"/>
  <c r="Q3115" i="1"/>
  <c r="N3115" i="1"/>
  <c r="M3115" i="1"/>
  <c r="L3115" i="1"/>
  <c r="G3115" i="1"/>
  <c r="F3115" i="1"/>
  <c r="E3115" i="1"/>
  <c r="D3115" i="1"/>
  <c r="C3115" i="1"/>
  <c r="B3115" i="1"/>
  <c r="Q3114" i="1"/>
  <c r="N3114" i="1"/>
  <c r="M3114" i="1"/>
  <c r="L3114" i="1"/>
  <c r="G3114" i="1"/>
  <c r="F3114" i="1"/>
  <c r="E3114" i="1"/>
  <c r="D3114" i="1"/>
  <c r="C3114" i="1"/>
  <c r="B3114" i="1"/>
  <c r="Q3113" i="1"/>
  <c r="N3113" i="1"/>
  <c r="M3113" i="1"/>
  <c r="L3113" i="1"/>
  <c r="G3113" i="1"/>
  <c r="F3113" i="1"/>
  <c r="E3113" i="1"/>
  <c r="D3113" i="1"/>
  <c r="C3113" i="1"/>
  <c r="B3113" i="1"/>
  <c r="Q3112" i="1"/>
  <c r="N3112" i="1"/>
  <c r="M3112" i="1"/>
  <c r="L3112" i="1"/>
  <c r="G3112" i="1"/>
  <c r="F3112" i="1"/>
  <c r="E3112" i="1"/>
  <c r="D3112" i="1"/>
  <c r="C3112" i="1"/>
  <c r="B3112" i="1"/>
  <c r="Q3111" i="1"/>
  <c r="N3111" i="1"/>
  <c r="M3111" i="1"/>
  <c r="L3111" i="1"/>
  <c r="G3111" i="1"/>
  <c r="F3111" i="1"/>
  <c r="E3111" i="1"/>
  <c r="D3111" i="1"/>
  <c r="C3111" i="1"/>
  <c r="B3111" i="1"/>
  <c r="Q3110" i="1"/>
  <c r="N3110" i="1"/>
  <c r="M3110" i="1"/>
  <c r="L3110" i="1"/>
  <c r="G3110" i="1"/>
  <c r="F3110" i="1"/>
  <c r="E3110" i="1"/>
  <c r="D3110" i="1"/>
  <c r="C3110" i="1"/>
  <c r="B3110" i="1"/>
  <c r="Q3109" i="1"/>
  <c r="N3109" i="1"/>
  <c r="M3109" i="1"/>
  <c r="L3109" i="1"/>
  <c r="G3109" i="1"/>
  <c r="F3109" i="1"/>
  <c r="E3109" i="1"/>
  <c r="D3109" i="1"/>
  <c r="C3109" i="1"/>
  <c r="B3109" i="1"/>
  <c r="Q3108" i="1"/>
  <c r="N3108" i="1"/>
  <c r="M3108" i="1"/>
  <c r="L3108" i="1"/>
  <c r="G3108" i="1"/>
  <c r="F3108" i="1"/>
  <c r="E3108" i="1"/>
  <c r="D3108" i="1"/>
  <c r="C3108" i="1"/>
  <c r="B3108" i="1"/>
  <c r="Q3107" i="1"/>
  <c r="N3107" i="1"/>
  <c r="M3107" i="1"/>
  <c r="L3107" i="1"/>
  <c r="G3107" i="1"/>
  <c r="F3107" i="1"/>
  <c r="E3107" i="1"/>
  <c r="D3107" i="1"/>
  <c r="C3107" i="1"/>
  <c r="B3107" i="1"/>
  <c r="Q3106" i="1"/>
  <c r="N3106" i="1"/>
  <c r="M3106" i="1"/>
  <c r="L3106" i="1"/>
  <c r="G3106" i="1"/>
  <c r="F3106" i="1"/>
  <c r="E3106" i="1"/>
  <c r="D3106" i="1"/>
  <c r="C3106" i="1"/>
  <c r="B3106" i="1"/>
  <c r="Q3105" i="1"/>
  <c r="N3105" i="1"/>
  <c r="M3105" i="1"/>
  <c r="L3105" i="1"/>
  <c r="G3105" i="1"/>
  <c r="F3105" i="1"/>
  <c r="E3105" i="1"/>
  <c r="D3105" i="1"/>
  <c r="C3105" i="1"/>
  <c r="B3105" i="1"/>
  <c r="Q3104" i="1"/>
  <c r="N3104" i="1"/>
  <c r="M3104" i="1"/>
  <c r="L3104" i="1"/>
  <c r="G3104" i="1"/>
  <c r="F3104" i="1"/>
  <c r="E3104" i="1"/>
  <c r="D3104" i="1"/>
  <c r="C3104" i="1"/>
  <c r="B3104" i="1"/>
  <c r="Q3103" i="1"/>
  <c r="N3103" i="1"/>
  <c r="M3103" i="1"/>
  <c r="L3103" i="1"/>
  <c r="G3103" i="1"/>
  <c r="F3103" i="1"/>
  <c r="E3103" i="1"/>
  <c r="D3103" i="1"/>
  <c r="C3103" i="1"/>
  <c r="B3103" i="1"/>
  <c r="Q3102" i="1"/>
  <c r="N3102" i="1"/>
  <c r="M3102" i="1"/>
  <c r="L3102" i="1"/>
  <c r="G3102" i="1"/>
  <c r="F3102" i="1"/>
  <c r="E3102" i="1"/>
  <c r="D3102" i="1"/>
  <c r="C3102" i="1"/>
  <c r="B3102" i="1"/>
  <c r="Q3101" i="1"/>
  <c r="N3101" i="1"/>
  <c r="M3101" i="1"/>
  <c r="L3101" i="1"/>
  <c r="G3101" i="1"/>
  <c r="F3101" i="1"/>
  <c r="E3101" i="1"/>
  <c r="D3101" i="1"/>
  <c r="C3101" i="1"/>
  <c r="B3101" i="1"/>
  <c r="Q3100" i="1"/>
  <c r="N3100" i="1"/>
  <c r="M3100" i="1"/>
  <c r="L3100" i="1"/>
  <c r="G3100" i="1"/>
  <c r="F3100" i="1"/>
  <c r="E3100" i="1"/>
  <c r="D3100" i="1"/>
  <c r="C3100" i="1"/>
  <c r="B3100" i="1"/>
  <c r="Q3099" i="1"/>
  <c r="N3099" i="1"/>
  <c r="M3099" i="1"/>
  <c r="L3099" i="1"/>
  <c r="G3099" i="1"/>
  <c r="F3099" i="1"/>
  <c r="E3099" i="1"/>
  <c r="D3099" i="1"/>
  <c r="C3099" i="1"/>
  <c r="B3099" i="1"/>
  <c r="Q3098" i="1"/>
  <c r="N3098" i="1"/>
  <c r="M3098" i="1"/>
  <c r="L3098" i="1"/>
  <c r="G3098" i="1"/>
  <c r="F3098" i="1"/>
  <c r="E3098" i="1"/>
  <c r="D3098" i="1"/>
  <c r="C3098" i="1"/>
  <c r="B3098" i="1"/>
  <c r="Q3097" i="1"/>
  <c r="N3097" i="1"/>
  <c r="M3097" i="1"/>
  <c r="L3097" i="1"/>
  <c r="G3097" i="1"/>
  <c r="F3097" i="1"/>
  <c r="E3097" i="1"/>
  <c r="D3097" i="1"/>
  <c r="C3097" i="1"/>
  <c r="B3097" i="1"/>
  <c r="Q3096" i="1"/>
  <c r="N3096" i="1"/>
  <c r="M3096" i="1"/>
  <c r="L3096" i="1"/>
  <c r="G3096" i="1"/>
  <c r="F3096" i="1"/>
  <c r="E3096" i="1"/>
  <c r="D3096" i="1"/>
  <c r="C3096" i="1"/>
  <c r="B3096" i="1"/>
  <c r="Q3095" i="1"/>
  <c r="N3095" i="1"/>
  <c r="M3095" i="1"/>
  <c r="L3095" i="1"/>
  <c r="G3095" i="1"/>
  <c r="F3095" i="1"/>
  <c r="E3095" i="1"/>
  <c r="D3095" i="1"/>
  <c r="C3095" i="1"/>
  <c r="B3095" i="1"/>
  <c r="Q3094" i="1"/>
  <c r="N3094" i="1"/>
  <c r="M3094" i="1"/>
  <c r="L3094" i="1"/>
  <c r="G3094" i="1"/>
  <c r="F3094" i="1"/>
  <c r="E3094" i="1"/>
  <c r="D3094" i="1"/>
  <c r="C3094" i="1"/>
  <c r="B3094" i="1"/>
  <c r="Q3093" i="1"/>
  <c r="N3093" i="1"/>
  <c r="M3093" i="1"/>
  <c r="L3093" i="1"/>
  <c r="G3093" i="1"/>
  <c r="F3093" i="1"/>
  <c r="E3093" i="1"/>
  <c r="D3093" i="1"/>
  <c r="C3093" i="1"/>
  <c r="B3093" i="1"/>
  <c r="Q3092" i="1"/>
  <c r="N3092" i="1"/>
  <c r="M3092" i="1"/>
  <c r="L3092" i="1"/>
  <c r="G3092" i="1"/>
  <c r="F3092" i="1"/>
  <c r="E3092" i="1"/>
  <c r="D3092" i="1"/>
  <c r="C3092" i="1"/>
  <c r="B3092" i="1"/>
  <c r="Q3091" i="1"/>
  <c r="N3091" i="1"/>
  <c r="M3091" i="1"/>
  <c r="L3091" i="1"/>
  <c r="G3091" i="1"/>
  <c r="F3091" i="1"/>
  <c r="E3091" i="1"/>
  <c r="D3091" i="1"/>
  <c r="C3091" i="1"/>
  <c r="B3091" i="1"/>
  <c r="Q3090" i="1"/>
  <c r="N3090" i="1"/>
  <c r="M3090" i="1"/>
  <c r="L3090" i="1"/>
  <c r="G3090" i="1"/>
  <c r="F3090" i="1"/>
  <c r="E3090" i="1"/>
  <c r="D3090" i="1"/>
  <c r="C3090" i="1"/>
  <c r="B3090" i="1"/>
  <c r="Q3089" i="1"/>
  <c r="N3089" i="1"/>
  <c r="M3089" i="1"/>
  <c r="L3089" i="1"/>
  <c r="G3089" i="1"/>
  <c r="F3089" i="1"/>
  <c r="E3089" i="1"/>
  <c r="D3089" i="1"/>
  <c r="C3089" i="1"/>
  <c r="B3089" i="1"/>
  <c r="Q3088" i="1"/>
  <c r="N3088" i="1"/>
  <c r="M3088" i="1"/>
  <c r="L3088" i="1"/>
  <c r="G3088" i="1"/>
  <c r="F3088" i="1"/>
  <c r="E3088" i="1"/>
  <c r="D3088" i="1"/>
  <c r="C3088" i="1"/>
  <c r="B3088" i="1"/>
  <c r="Q3087" i="1"/>
  <c r="N3087" i="1"/>
  <c r="M3087" i="1"/>
  <c r="L3087" i="1"/>
  <c r="G3087" i="1"/>
  <c r="F3087" i="1"/>
  <c r="E3087" i="1"/>
  <c r="D3087" i="1"/>
  <c r="C3087" i="1"/>
  <c r="B3087" i="1"/>
  <c r="Q3086" i="1"/>
  <c r="N3086" i="1"/>
  <c r="M3086" i="1"/>
  <c r="L3086" i="1"/>
  <c r="G3086" i="1"/>
  <c r="F3086" i="1"/>
  <c r="E3086" i="1"/>
  <c r="D3086" i="1"/>
  <c r="C3086" i="1"/>
  <c r="B3086" i="1"/>
  <c r="Q3085" i="1"/>
  <c r="N3085" i="1"/>
  <c r="M3085" i="1"/>
  <c r="L3085" i="1"/>
  <c r="G3085" i="1"/>
  <c r="F3085" i="1"/>
  <c r="E3085" i="1"/>
  <c r="D3085" i="1"/>
  <c r="C3085" i="1"/>
  <c r="B3085" i="1"/>
  <c r="Q3084" i="1"/>
  <c r="N3084" i="1"/>
  <c r="M3084" i="1"/>
  <c r="L3084" i="1"/>
  <c r="G3084" i="1"/>
  <c r="F3084" i="1"/>
  <c r="E3084" i="1"/>
  <c r="D3084" i="1"/>
  <c r="C3084" i="1"/>
  <c r="B3084" i="1"/>
  <c r="Q3083" i="1"/>
  <c r="N3083" i="1"/>
  <c r="M3083" i="1"/>
  <c r="L3083" i="1"/>
  <c r="G3083" i="1"/>
  <c r="F3083" i="1"/>
  <c r="E3083" i="1"/>
  <c r="D3083" i="1"/>
  <c r="C3083" i="1"/>
  <c r="B3083" i="1"/>
  <c r="Q3082" i="1"/>
  <c r="N3082" i="1"/>
  <c r="M3082" i="1"/>
  <c r="L3082" i="1"/>
  <c r="G3082" i="1"/>
  <c r="F3082" i="1"/>
  <c r="E3082" i="1"/>
  <c r="D3082" i="1"/>
  <c r="C3082" i="1"/>
  <c r="B3082" i="1"/>
  <c r="Q3081" i="1"/>
  <c r="N3081" i="1"/>
  <c r="M3081" i="1"/>
  <c r="L3081" i="1"/>
  <c r="G3081" i="1"/>
  <c r="F3081" i="1"/>
  <c r="E3081" i="1"/>
  <c r="D3081" i="1"/>
  <c r="C3081" i="1"/>
  <c r="B3081" i="1"/>
  <c r="Q3080" i="1"/>
  <c r="N3080" i="1"/>
  <c r="M3080" i="1"/>
  <c r="L3080" i="1"/>
  <c r="G3080" i="1"/>
  <c r="F3080" i="1"/>
  <c r="E3080" i="1"/>
  <c r="D3080" i="1"/>
  <c r="C3080" i="1"/>
  <c r="B3080" i="1"/>
  <c r="Q3079" i="1"/>
  <c r="N3079" i="1"/>
  <c r="M3079" i="1"/>
  <c r="L3079" i="1"/>
  <c r="G3079" i="1"/>
  <c r="F3079" i="1"/>
  <c r="E3079" i="1"/>
  <c r="D3079" i="1"/>
  <c r="C3079" i="1"/>
  <c r="B3079" i="1"/>
  <c r="Q3078" i="1"/>
  <c r="N3078" i="1"/>
  <c r="M3078" i="1"/>
  <c r="L3078" i="1"/>
  <c r="G3078" i="1"/>
  <c r="F3078" i="1"/>
  <c r="E3078" i="1"/>
  <c r="D3078" i="1"/>
  <c r="C3078" i="1"/>
  <c r="B3078" i="1"/>
  <c r="Q3077" i="1"/>
  <c r="N3077" i="1"/>
  <c r="M3077" i="1"/>
  <c r="L3077" i="1"/>
  <c r="G3077" i="1"/>
  <c r="F3077" i="1"/>
  <c r="E3077" i="1"/>
  <c r="D3077" i="1"/>
  <c r="C3077" i="1"/>
  <c r="B3077" i="1"/>
  <c r="Q3076" i="1"/>
  <c r="N3076" i="1"/>
  <c r="M3076" i="1"/>
  <c r="L3076" i="1"/>
  <c r="G3076" i="1"/>
  <c r="F3076" i="1"/>
  <c r="E3076" i="1"/>
  <c r="D3076" i="1"/>
  <c r="C3076" i="1"/>
  <c r="B3076" i="1"/>
  <c r="Q3075" i="1"/>
  <c r="N3075" i="1"/>
  <c r="M3075" i="1"/>
  <c r="L3075" i="1"/>
  <c r="G3075" i="1"/>
  <c r="F3075" i="1"/>
  <c r="E3075" i="1"/>
  <c r="D3075" i="1"/>
  <c r="C3075" i="1"/>
  <c r="B3075" i="1"/>
  <c r="Q3074" i="1"/>
  <c r="N3074" i="1"/>
  <c r="M3074" i="1"/>
  <c r="L3074" i="1"/>
  <c r="G3074" i="1"/>
  <c r="F3074" i="1"/>
  <c r="E3074" i="1"/>
  <c r="D3074" i="1"/>
  <c r="C3074" i="1"/>
  <c r="B3074" i="1"/>
  <c r="Q3073" i="1"/>
  <c r="N3073" i="1"/>
  <c r="M3073" i="1"/>
  <c r="L3073" i="1"/>
  <c r="G3073" i="1"/>
  <c r="F3073" i="1"/>
  <c r="E3073" i="1"/>
  <c r="D3073" i="1"/>
  <c r="C3073" i="1"/>
  <c r="B3073" i="1"/>
  <c r="Q3072" i="1"/>
  <c r="N3072" i="1"/>
  <c r="M3072" i="1"/>
  <c r="L3072" i="1"/>
  <c r="G3072" i="1"/>
  <c r="F3072" i="1"/>
  <c r="E3072" i="1"/>
  <c r="D3072" i="1"/>
  <c r="C3072" i="1"/>
  <c r="B3072" i="1"/>
  <c r="Q3071" i="1"/>
  <c r="N3071" i="1"/>
  <c r="M3071" i="1"/>
  <c r="L3071" i="1"/>
  <c r="G3071" i="1"/>
  <c r="F3071" i="1"/>
  <c r="E3071" i="1"/>
  <c r="D3071" i="1"/>
  <c r="C3071" i="1"/>
  <c r="B3071" i="1"/>
  <c r="Q3070" i="1"/>
  <c r="N3070" i="1"/>
  <c r="M3070" i="1"/>
  <c r="L3070" i="1"/>
  <c r="G3070" i="1"/>
  <c r="F3070" i="1"/>
  <c r="E3070" i="1"/>
  <c r="D3070" i="1"/>
  <c r="C3070" i="1"/>
  <c r="B3070" i="1"/>
  <c r="Q3069" i="1"/>
  <c r="N3069" i="1"/>
  <c r="M3069" i="1"/>
  <c r="L3069" i="1"/>
  <c r="G3069" i="1"/>
  <c r="F3069" i="1"/>
  <c r="E3069" i="1"/>
  <c r="D3069" i="1"/>
  <c r="C3069" i="1"/>
  <c r="B3069" i="1"/>
  <c r="Q3068" i="1"/>
  <c r="N3068" i="1"/>
  <c r="M3068" i="1"/>
  <c r="L3068" i="1"/>
  <c r="G3068" i="1"/>
  <c r="F3068" i="1"/>
  <c r="E3068" i="1"/>
  <c r="D3068" i="1"/>
  <c r="C3068" i="1"/>
  <c r="B3068" i="1"/>
  <c r="Q3067" i="1"/>
  <c r="N3067" i="1"/>
  <c r="M3067" i="1"/>
  <c r="L3067" i="1"/>
  <c r="G3067" i="1"/>
  <c r="F3067" i="1"/>
  <c r="E3067" i="1"/>
  <c r="D3067" i="1"/>
  <c r="C3067" i="1"/>
  <c r="B3067" i="1"/>
  <c r="Q3066" i="1"/>
  <c r="N3066" i="1"/>
  <c r="M3066" i="1"/>
  <c r="L3066" i="1"/>
  <c r="G3066" i="1"/>
  <c r="F3066" i="1"/>
  <c r="E3066" i="1"/>
  <c r="D3066" i="1"/>
  <c r="C3066" i="1"/>
  <c r="B3066" i="1"/>
  <c r="Q3065" i="1"/>
  <c r="N3065" i="1"/>
  <c r="M3065" i="1"/>
  <c r="L3065" i="1"/>
  <c r="G3065" i="1"/>
  <c r="F3065" i="1"/>
  <c r="E3065" i="1"/>
  <c r="D3065" i="1"/>
  <c r="C3065" i="1"/>
  <c r="B3065" i="1"/>
  <c r="Q3064" i="1"/>
  <c r="N3064" i="1"/>
  <c r="M3064" i="1"/>
  <c r="L3064" i="1"/>
  <c r="G3064" i="1"/>
  <c r="F3064" i="1"/>
  <c r="E3064" i="1"/>
  <c r="D3064" i="1"/>
  <c r="C3064" i="1"/>
  <c r="B3064" i="1"/>
  <c r="Q3063" i="1"/>
  <c r="N3063" i="1"/>
  <c r="M3063" i="1"/>
  <c r="L3063" i="1"/>
  <c r="G3063" i="1"/>
  <c r="F3063" i="1"/>
  <c r="E3063" i="1"/>
  <c r="D3063" i="1"/>
  <c r="C3063" i="1"/>
  <c r="B3063" i="1"/>
  <c r="Q3062" i="1"/>
  <c r="N3062" i="1"/>
  <c r="M3062" i="1"/>
  <c r="L3062" i="1"/>
  <c r="G3062" i="1"/>
  <c r="F3062" i="1"/>
  <c r="E3062" i="1"/>
  <c r="D3062" i="1"/>
  <c r="C3062" i="1"/>
  <c r="B3062" i="1"/>
  <c r="Q3061" i="1"/>
  <c r="N3061" i="1"/>
  <c r="M3061" i="1"/>
  <c r="L3061" i="1"/>
  <c r="G3061" i="1"/>
  <c r="F3061" i="1"/>
  <c r="E3061" i="1"/>
  <c r="D3061" i="1"/>
  <c r="C3061" i="1"/>
  <c r="B3061" i="1"/>
  <c r="Q3060" i="1"/>
  <c r="N3060" i="1"/>
  <c r="M3060" i="1"/>
  <c r="L3060" i="1"/>
  <c r="G3060" i="1"/>
  <c r="F3060" i="1"/>
  <c r="E3060" i="1"/>
  <c r="D3060" i="1"/>
  <c r="C3060" i="1"/>
  <c r="B3060" i="1"/>
  <c r="Q3059" i="1"/>
  <c r="N3059" i="1"/>
  <c r="M3059" i="1"/>
  <c r="L3059" i="1"/>
  <c r="G3059" i="1"/>
  <c r="F3059" i="1"/>
  <c r="E3059" i="1"/>
  <c r="D3059" i="1"/>
  <c r="C3059" i="1"/>
  <c r="B3059" i="1"/>
  <c r="Q3058" i="1"/>
  <c r="N3058" i="1"/>
  <c r="M3058" i="1"/>
  <c r="L3058" i="1"/>
  <c r="G3058" i="1"/>
  <c r="F3058" i="1"/>
  <c r="E3058" i="1"/>
  <c r="D3058" i="1"/>
  <c r="C3058" i="1"/>
  <c r="B3058" i="1"/>
  <c r="Q3057" i="1"/>
  <c r="N3057" i="1"/>
  <c r="M3057" i="1"/>
  <c r="L3057" i="1"/>
  <c r="G3057" i="1"/>
  <c r="F3057" i="1"/>
  <c r="E3057" i="1"/>
  <c r="D3057" i="1"/>
  <c r="C3057" i="1"/>
  <c r="B3057" i="1"/>
  <c r="Q3056" i="1"/>
  <c r="N3056" i="1"/>
  <c r="M3056" i="1"/>
  <c r="L3056" i="1"/>
  <c r="G3056" i="1"/>
  <c r="F3056" i="1"/>
  <c r="E3056" i="1"/>
  <c r="D3056" i="1"/>
  <c r="C3056" i="1"/>
  <c r="B3056" i="1"/>
  <c r="Q3055" i="1"/>
  <c r="N3055" i="1"/>
  <c r="M3055" i="1"/>
  <c r="L3055" i="1"/>
  <c r="G3055" i="1"/>
  <c r="F3055" i="1"/>
  <c r="E3055" i="1"/>
  <c r="D3055" i="1"/>
  <c r="C3055" i="1"/>
  <c r="B3055" i="1"/>
  <c r="Q3054" i="1"/>
  <c r="N3054" i="1"/>
  <c r="M3054" i="1"/>
  <c r="L3054" i="1"/>
  <c r="G3054" i="1"/>
  <c r="F3054" i="1"/>
  <c r="E3054" i="1"/>
  <c r="D3054" i="1"/>
  <c r="C3054" i="1"/>
  <c r="B3054" i="1"/>
  <c r="Q3053" i="1"/>
  <c r="N3053" i="1"/>
  <c r="M3053" i="1"/>
  <c r="L3053" i="1"/>
  <c r="G3053" i="1"/>
  <c r="F3053" i="1"/>
  <c r="E3053" i="1"/>
  <c r="D3053" i="1"/>
  <c r="C3053" i="1"/>
  <c r="B3053" i="1"/>
  <c r="Q3052" i="1"/>
  <c r="N3052" i="1"/>
  <c r="M3052" i="1"/>
  <c r="L3052" i="1"/>
  <c r="G3052" i="1"/>
  <c r="F3052" i="1"/>
  <c r="E3052" i="1"/>
  <c r="D3052" i="1"/>
  <c r="C3052" i="1"/>
  <c r="B3052" i="1"/>
  <c r="Q3051" i="1"/>
  <c r="N3051" i="1"/>
  <c r="M3051" i="1"/>
  <c r="L3051" i="1"/>
  <c r="G3051" i="1"/>
  <c r="F3051" i="1"/>
  <c r="E3051" i="1"/>
  <c r="D3051" i="1"/>
  <c r="C3051" i="1"/>
  <c r="B3051" i="1"/>
  <c r="Q3050" i="1"/>
  <c r="N3050" i="1"/>
  <c r="M3050" i="1"/>
  <c r="L3050" i="1"/>
  <c r="G3050" i="1"/>
  <c r="F3050" i="1"/>
  <c r="E3050" i="1"/>
  <c r="D3050" i="1"/>
  <c r="C3050" i="1"/>
  <c r="B3050" i="1"/>
  <c r="Q3049" i="1"/>
  <c r="N3049" i="1"/>
  <c r="M3049" i="1"/>
  <c r="L3049" i="1"/>
  <c r="G3049" i="1"/>
  <c r="F3049" i="1"/>
  <c r="E3049" i="1"/>
  <c r="D3049" i="1"/>
  <c r="C3049" i="1"/>
  <c r="B3049" i="1"/>
  <c r="Q3048" i="1"/>
  <c r="N3048" i="1"/>
  <c r="M3048" i="1"/>
  <c r="L3048" i="1"/>
  <c r="G3048" i="1"/>
  <c r="F3048" i="1"/>
  <c r="E3048" i="1"/>
  <c r="D3048" i="1"/>
  <c r="C3048" i="1"/>
  <c r="B3048" i="1"/>
  <c r="Q3047" i="1"/>
  <c r="N3047" i="1"/>
  <c r="M3047" i="1"/>
  <c r="L3047" i="1"/>
  <c r="G3047" i="1"/>
  <c r="F3047" i="1"/>
  <c r="E3047" i="1"/>
  <c r="D3047" i="1"/>
  <c r="C3047" i="1"/>
  <c r="B3047" i="1"/>
  <c r="Q3046" i="1"/>
  <c r="N3046" i="1"/>
  <c r="M3046" i="1"/>
  <c r="L3046" i="1"/>
  <c r="G3046" i="1"/>
  <c r="F3046" i="1"/>
  <c r="E3046" i="1"/>
  <c r="D3046" i="1"/>
  <c r="C3046" i="1"/>
  <c r="B3046" i="1"/>
  <c r="Q3045" i="1"/>
  <c r="N3045" i="1"/>
  <c r="M3045" i="1"/>
  <c r="L3045" i="1"/>
  <c r="G3045" i="1"/>
  <c r="F3045" i="1"/>
  <c r="E3045" i="1"/>
  <c r="D3045" i="1"/>
  <c r="C3045" i="1"/>
  <c r="B3045" i="1"/>
  <c r="Q3044" i="1"/>
  <c r="N3044" i="1"/>
  <c r="M3044" i="1"/>
  <c r="L3044" i="1"/>
  <c r="G3044" i="1"/>
  <c r="F3044" i="1"/>
  <c r="E3044" i="1"/>
  <c r="D3044" i="1"/>
  <c r="C3044" i="1"/>
  <c r="B3044" i="1"/>
  <c r="Q3043" i="1"/>
  <c r="N3043" i="1"/>
  <c r="M3043" i="1"/>
  <c r="L3043" i="1"/>
  <c r="G3043" i="1"/>
  <c r="F3043" i="1"/>
  <c r="E3043" i="1"/>
  <c r="D3043" i="1"/>
  <c r="C3043" i="1"/>
  <c r="B3043" i="1"/>
  <c r="Q3042" i="1"/>
  <c r="N3042" i="1"/>
  <c r="M3042" i="1"/>
  <c r="L3042" i="1"/>
  <c r="G3042" i="1"/>
  <c r="F3042" i="1"/>
  <c r="E3042" i="1"/>
  <c r="D3042" i="1"/>
  <c r="C3042" i="1"/>
  <c r="B3042" i="1"/>
  <c r="Q3041" i="1"/>
  <c r="N3041" i="1"/>
  <c r="M3041" i="1"/>
  <c r="L3041" i="1"/>
  <c r="G3041" i="1"/>
  <c r="F3041" i="1"/>
  <c r="E3041" i="1"/>
  <c r="D3041" i="1"/>
  <c r="C3041" i="1"/>
  <c r="B3041" i="1"/>
  <c r="Q3040" i="1"/>
  <c r="N3040" i="1"/>
  <c r="M3040" i="1"/>
  <c r="L3040" i="1"/>
  <c r="G3040" i="1"/>
  <c r="F3040" i="1"/>
  <c r="E3040" i="1"/>
  <c r="D3040" i="1"/>
  <c r="C3040" i="1"/>
  <c r="B3040" i="1"/>
  <c r="Q3039" i="1"/>
  <c r="N3039" i="1"/>
  <c r="M3039" i="1"/>
  <c r="L3039" i="1"/>
  <c r="G3039" i="1"/>
  <c r="F3039" i="1"/>
  <c r="E3039" i="1"/>
  <c r="D3039" i="1"/>
  <c r="C3039" i="1"/>
  <c r="B3039" i="1"/>
  <c r="Q3038" i="1"/>
  <c r="N3038" i="1"/>
  <c r="M3038" i="1"/>
  <c r="L3038" i="1"/>
  <c r="G3038" i="1"/>
  <c r="F3038" i="1"/>
  <c r="E3038" i="1"/>
  <c r="D3038" i="1"/>
  <c r="C3038" i="1"/>
  <c r="B3038" i="1"/>
  <c r="Q3037" i="1"/>
  <c r="N3037" i="1"/>
  <c r="M3037" i="1"/>
  <c r="L3037" i="1"/>
  <c r="G3037" i="1"/>
  <c r="F3037" i="1"/>
  <c r="E3037" i="1"/>
  <c r="D3037" i="1"/>
  <c r="C3037" i="1"/>
  <c r="B3037" i="1"/>
  <c r="Q3036" i="1"/>
  <c r="N3036" i="1"/>
  <c r="M3036" i="1"/>
  <c r="L3036" i="1"/>
  <c r="G3036" i="1"/>
  <c r="F3036" i="1"/>
  <c r="E3036" i="1"/>
  <c r="D3036" i="1"/>
  <c r="C3036" i="1"/>
  <c r="B3036" i="1"/>
  <c r="Q3035" i="1"/>
  <c r="N3035" i="1"/>
  <c r="M3035" i="1"/>
  <c r="L3035" i="1"/>
  <c r="G3035" i="1"/>
  <c r="F3035" i="1"/>
  <c r="E3035" i="1"/>
  <c r="D3035" i="1"/>
  <c r="C3035" i="1"/>
  <c r="B3035" i="1"/>
  <c r="Q3034" i="1"/>
  <c r="N3034" i="1"/>
  <c r="M3034" i="1"/>
  <c r="L3034" i="1"/>
  <c r="G3034" i="1"/>
  <c r="F3034" i="1"/>
  <c r="E3034" i="1"/>
  <c r="D3034" i="1"/>
  <c r="C3034" i="1"/>
  <c r="B3034" i="1"/>
  <c r="Q3033" i="1"/>
  <c r="N3033" i="1"/>
  <c r="M3033" i="1"/>
  <c r="L3033" i="1"/>
  <c r="G3033" i="1"/>
  <c r="F3033" i="1"/>
  <c r="E3033" i="1"/>
  <c r="D3033" i="1"/>
  <c r="C3033" i="1"/>
  <c r="B3033" i="1"/>
  <c r="Q3032" i="1"/>
  <c r="N3032" i="1"/>
  <c r="M3032" i="1"/>
  <c r="L3032" i="1"/>
  <c r="G3032" i="1"/>
  <c r="F3032" i="1"/>
  <c r="E3032" i="1"/>
  <c r="D3032" i="1"/>
  <c r="C3032" i="1"/>
  <c r="B3032" i="1"/>
  <c r="Q3031" i="1"/>
  <c r="N3031" i="1"/>
  <c r="M3031" i="1"/>
  <c r="L3031" i="1"/>
  <c r="G3031" i="1"/>
  <c r="F3031" i="1"/>
  <c r="E3031" i="1"/>
  <c r="D3031" i="1"/>
  <c r="C3031" i="1"/>
  <c r="B3031" i="1"/>
  <c r="Q3030" i="1"/>
  <c r="N3030" i="1"/>
  <c r="M3030" i="1"/>
  <c r="L3030" i="1"/>
  <c r="G3030" i="1"/>
  <c r="F3030" i="1"/>
  <c r="E3030" i="1"/>
  <c r="D3030" i="1"/>
  <c r="C3030" i="1"/>
  <c r="B3030" i="1"/>
  <c r="Q3029" i="1"/>
  <c r="N3029" i="1"/>
  <c r="M3029" i="1"/>
  <c r="L3029" i="1"/>
  <c r="G3029" i="1"/>
  <c r="F3029" i="1"/>
  <c r="E3029" i="1"/>
  <c r="D3029" i="1"/>
  <c r="C3029" i="1"/>
  <c r="B3029" i="1"/>
  <c r="Q3028" i="1"/>
  <c r="N3028" i="1"/>
  <c r="M3028" i="1"/>
  <c r="L3028" i="1"/>
  <c r="G3028" i="1"/>
  <c r="F3028" i="1"/>
  <c r="E3028" i="1"/>
  <c r="D3028" i="1"/>
  <c r="C3028" i="1"/>
  <c r="B3028" i="1"/>
  <c r="Q3027" i="1"/>
  <c r="N3027" i="1"/>
  <c r="M3027" i="1"/>
  <c r="L3027" i="1"/>
  <c r="G3027" i="1"/>
  <c r="F3027" i="1"/>
  <c r="E3027" i="1"/>
  <c r="D3027" i="1"/>
  <c r="C3027" i="1"/>
  <c r="B3027" i="1"/>
  <c r="Q3026" i="1"/>
  <c r="N3026" i="1"/>
  <c r="M3026" i="1"/>
  <c r="L3026" i="1"/>
  <c r="G3026" i="1"/>
  <c r="F3026" i="1"/>
  <c r="E3026" i="1"/>
  <c r="D3026" i="1"/>
  <c r="C3026" i="1"/>
  <c r="B3026" i="1"/>
  <c r="Q3025" i="1"/>
  <c r="N3025" i="1"/>
  <c r="M3025" i="1"/>
  <c r="L3025" i="1"/>
  <c r="G3025" i="1"/>
  <c r="F3025" i="1"/>
  <c r="E3025" i="1"/>
  <c r="D3025" i="1"/>
  <c r="C3025" i="1"/>
  <c r="B3025" i="1"/>
  <c r="Q3024" i="1"/>
  <c r="N3024" i="1"/>
  <c r="M3024" i="1"/>
  <c r="L3024" i="1"/>
  <c r="G3024" i="1"/>
  <c r="F3024" i="1"/>
  <c r="E3024" i="1"/>
  <c r="D3024" i="1"/>
  <c r="C3024" i="1"/>
  <c r="B3024" i="1"/>
  <c r="Q3023" i="1"/>
  <c r="N3023" i="1"/>
  <c r="M3023" i="1"/>
  <c r="L3023" i="1"/>
  <c r="G3023" i="1"/>
  <c r="F3023" i="1"/>
  <c r="E3023" i="1"/>
  <c r="D3023" i="1"/>
  <c r="C3023" i="1"/>
  <c r="B3023" i="1"/>
  <c r="Q3022" i="1"/>
  <c r="N3022" i="1"/>
  <c r="M3022" i="1"/>
  <c r="L3022" i="1"/>
  <c r="G3022" i="1"/>
  <c r="F3022" i="1"/>
  <c r="E3022" i="1"/>
  <c r="D3022" i="1"/>
  <c r="C3022" i="1"/>
  <c r="B3022" i="1"/>
  <c r="Q3021" i="1"/>
  <c r="N3021" i="1"/>
  <c r="M3021" i="1"/>
  <c r="L3021" i="1"/>
  <c r="G3021" i="1"/>
  <c r="F3021" i="1"/>
  <c r="E3021" i="1"/>
  <c r="D3021" i="1"/>
  <c r="C3021" i="1"/>
  <c r="B3021" i="1"/>
  <c r="Q3020" i="1"/>
  <c r="N3020" i="1"/>
  <c r="M3020" i="1"/>
  <c r="L3020" i="1"/>
  <c r="G3020" i="1"/>
  <c r="F3020" i="1"/>
  <c r="E3020" i="1"/>
  <c r="D3020" i="1"/>
  <c r="C3020" i="1"/>
  <c r="B3020" i="1"/>
  <c r="Q3019" i="1"/>
  <c r="N3019" i="1"/>
  <c r="M3019" i="1"/>
  <c r="L3019" i="1"/>
  <c r="G3019" i="1"/>
  <c r="F3019" i="1"/>
  <c r="E3019" i="1"/>
  <c r="D3019" i="1"/>
  <c r="C3019" i="1"/>
  <c r="B3019" i="1"/>
  <c r="Q3018" i="1"/>
  <c r="N3018" i="1"/>
  <c r="M3018" i="1"/>
  <c r="L3018" i="1"/>
  <c r="G3018" i="1"/>
  <c r="F3018" i="1"/>
  <c r="E3018" i="1"/>
  <c r="D3018" i="1"/>
  <c r="C3018" i="1"/>
  <c r="B3018" i="1"/>
  <c r="Q3017" i="1"/>
  <c r="N3017" i="1"/>
  <c r="M3017" i="1"/>
  <c r="L3017" i="1"/>
  <c r="G3017" i="1"/>
  <c r="F3017" i="1"/>
  <c r="E3017" i="1"/>
  <c r="D3017" i="1"/>
  <c r="C3017" i="1"/>
  <c r="B3017" i="1"/>
  <c r="Q3016" i="1"/>
  <c r="N3016" i="1"/>
  <c r="M3016" i="1"/>
  <c r="L3016" i="1"/>
  <c r="G3016" i="1"/>
  <c r="F3016" i="1"/>
  <c r="E3016" i="1"/>
  <c r="D3016" i="1"/>
  <c r="C3016" i="1"/>
  <c r="B3016" i="1"/>
  <c r="Q3015" i="1"/>
  <c r="N3015" i="1"/>
  <c r="M3015" i="1"/>
  <c r="L3015" i="1"/>
  <c r="G3015" i="1"/>
  <c r="F3015" i="1"/>
  <c r="E3015" i="1"/>
  <c r="D3015" i="1"/>
  <c r="C3015" i="1"/>
  <c r="B3015" i="1"/>
  <c r="Q3014" i="1"/>
  <c r="N3014" i="1"/>
  <c r="M3014" i="1"/>
  <c r="L3014" i="1"/>
  <c r="G3014" i="1"/>
  <c r="F3014" i="1"/>
  <c r="E3014" i="1"/>
  <c r="D3014" i="1"/>
  <c r="C3014" i="1"/>
  <c r="B3014" i="1"/>
  <c r="Q3013" i="1"/>
  <c r="N3013" i="1"/>
  <c r="M3013" i="1"/>
  <c r="L3013" i="1"/>
  <c r="G3013" i="1"/>
  <c r="F3013" i="1"/>
  <c r="E3013" i="1"/>
  <c r="D3013" i="1"/>
  <c r="C3013" i="1"/>
  <c r="B3013" i="1"/>
  <c r="Q3012" i="1"/>
  <c r="N3012" i="1"/>
  <c r="M3012" i="1"/>
  <c r="L3012" i="1"/>
  <c r="G3012" i="1"/>
  <c r="F3012" i="1"/>
  <c r="E3012" i="1"/>
  <c r="D3012" i="1"/>
  <c r="C3012" i="1"/>
  <c r="B3012" i="1"/>
  <c r="Q3011" i="1"/>
  <c r="N3011" i="1"/>
  <c r="M3011" i="1"/>
  <c r="L3011" i="1"/>
  <c r="G3011" i="1"/>
  <c r="F3011" i="1"/>
  <c r="E3011" i="1"/>
  <c r="D3011" i="1"/>
  <c r="C3011" i="1"/>
  <c r="B3011" i="1"/>
  <c r="Q3010" i="1"/>
  <c r="N3010" i="1"/>
  <c r="M3010" i="1"/>
  <c r="L3010" i="1"/>
  <c r="G3010" i="1"/>
  <c r="F3010" i="1"/>
  <c r="E3010" i="1"/>
  <c r="D3010" i="1"/>
  <c r="C3010" i="1"/>
  <c r="B3010" i="1"/>
  <c r="Q3009" i="1"/>
  <c r="N3009" i="1"/>
  <c r="M3009" i="1"/>
  <c r="L3009" i="1"/>
  <c r="G3009" i="1"/>
  <c r="F3009" i="1"/>
  <c r="E3009" i="1"/>
  <c r="D3009" i="1"/>
  <c r="C3009" i="1"/>
  <c r="B3009" i="1"/>
  <c r="Q3008" i="1"/>
  <c r="N3008" i="1"/>
  <c r="M3008" i="1"/>
  <c r="L3008" i="1"/>
  <c r="G3008" i="1"/>
  <c r="F3008" i="1"/>
  <c r="E3008" i="1"/>
  <c r="D3008" i="1"/>
  <c r="C3008" i="1"/>
  <c r="B3008" i="1"/>
  <c r="Q3007" i="1"/>
  <c r="N3007" i="1"/>
  <c r="M3007" i="1"/>
  <c r="L3007" i="1"/>
  <c r="G3007" i="1"/>
  <c r="F3007" i="1"/>
  <c r="E3007" i="1"/>
  <c r="D3007" i="1"/>
  <c r="C3007" i="1"/>
  <c r="B3007" i="1"/>
  <c r="Q3006" i="1"/>
  <c r="N3006" i="1"/>
  <c r="M3006" i="1"/>
  <c r="L3006" i="1"/>
  <c r="G3006" i="1"/>
  <c r="F3006" i="1"/>
  <c r="E3006" i="1"/>
  <c r="D3006" i="1"/>
  <c r="C3006" i="1"/>
  <c r="B3006" i="1"/>
  <c r="Q3005" i="1"/>
  <c r="N3005" i="1"/>
  <c r="M3005" i="1"/>
  <c r="L3005" i="1"/>
  <c r="G3005" i="1"/>
  <c r="F3005" i="1"/>
  <c r="E3005" i="1"/>
  <c r="D3005" i="1"/>
  <c r="C3005" i="1"/>
  <c r="B3005" i="1"/>
  <c r="Q3004" i="1"/>
  <c r="N3004" i="1"/>
  <c r="M3004" i="1"/>
  <c r="L3004" i="1"/>
  <c r="G3004" i="1"/>
  <c r="F3004" i="1"/>
  <c r="E3004" i="1"/>
  <c r="D3004" i="1"/>
  <c r="C3004" i="1"/>
  <c r="B3004" i="1"/>
  <c r="Q3003" i="1"/>
  <c r="N3003" i="1"/>
  <c r="M3003" i="1"/>
  <c r="L3003" i="1"/>
  <c r="G3003" i="1"/>
  <c r="F3003" i="1"/>
  <c r="E3003" i="1"/>
  <c r="D3003" i="1"/>
  <c r="C3003" i="1"/>
  <c r="B3003" i="1"/>
  <c r="Q3002" i="1"/>
  <c r="N3002" i="1"/>
  <c r="M3002" i="1"/>
  <c r="L3002" i="1"/>
  <c r="G3002" i="1"/>
  <c r="F3002" i="1"/>
  <c r="E3002" i="1"/>
  <c r="D3002" i="1"/>
  <c r="C3002" i="1"/>
  <c r="B3002" i="1"/>
  <c r="Q3001" i="1"/>
  <c r="N3001" i="1"/>
  <c r="M3001" i="1"/>
  <c r="L3001" i="1"/>
  <c r="G3001" i="1"/>
  <c r="F3001" i="1"/>
  <c r="E3001" i="1"/>
  <c r="D3001" i="1"/>
  <c r="C3001" i="1"/>
  <c r="B3001" i="1"/>
  <c r="Q3000" i="1"/>
  <c r="N3000" i="1"/>
  <c r="M3000" i="1"/>
  <c r="L3000" i="1"/>
  <c r="G3000" i="1"/>
  <c r="F3000" i="1"/>
  <c r="E3000" i="1"/>
  <c r="D3000" i="1"/>
  <c r="C3000" i="1"/>
  <c r="B3000" i="1"/>
  <c r="Q2999" i="1"/>
  <c r="N2999" i="1"/>
  <c r="M2999" i="1"/>
  <c r="L2999" i="1"/>
  <c r="G2999" i="1"/>
  <c r="F2999" i="1"/>
  <c r="E2999" i="1"/>
  <c r="D2999" i="1"/>
  <c r="C2999" i="1"/>
  <c r="B2999" i="1"/>
  <c r="Q2998" i="1"/>
  <c r="N2998" i="1"/>
  <c r="M2998" i="1"/>
  <c r="L2998" i="1"/>
  <c r="G2998" i="1"/>
  <c r="F2998" i="1"/>
  <c r="E2998" i="1"/>
  <c r="D2998" i="1"/>
  <c r="C2998" i="1"/>
  <c r="B2998" i="1"/>
  <c r="Q2997" i="1"/>
  <c r="N2997" i="1"/>
  <c r="M2997" i="1"/>
  <c r="L2997" i="1"/>
  <c r="G2997" i="1"/>
  <c r="F2997" i="1"/>
  <c r="E2997" i="1"/>
  <c r="D2997" i="1"/>
  <c r="C2997" i="1"/>
  <c r="B2997" i="1"/>
  <c r="Q2996" i="1"/>
  <c r="N2996" i="1"/>
  <c r="M2996" i="1"/>
  <c r="L2996" i="1"/>
  <c r="G2996" i="1"/>
  <c r="F2996" i="1"/>
  <c r="E2996" i="1"/>
  <c r="D2996" i="1"/>
  <c r="C2996" i="1"/>
  <c r="B2996" i="1"/>
  <c r="Q2995" i="1"/>
  <c r="N2995" i="1"/>
  <c r="M2995" i="1"/>
  <c r="L2995" i="1"/>
  <c r="G2995" i="1"/>
  <c r="F2995" i="1"/>
  <c r="E2995" i="1"/>
  <c r="D2995" i="1"/>
  <c r="C2995" i="1"/>
  <c r="B2995" i="1"/>
  <c r="Q2994" i="1"/>
  <c r="N2994" i="1"/>
  <c r="M2994" i="1"/>
  <c r="L2994" i="1"/>
  <c r="G2994" i="1"/>
  <c r="F2994" i="1"/>
  <c r="E2994" i="1"/>
  <c r="D2994" i="1"/>
  <c r="C2994" i="1"/>
  <c r="B2994" i="1"/>
  <c r="Q2993" i="1"/>
  <c r="N2993" i="1"/>
  <c r="M2993" i="1"/>
  <c r="L2993" i="1"/>
  <c r="G2993" i="1"/>
  <c r="F2993" i="1"/>
  <c r="E2993" i="1"/>
  <c r="D2993" i="1"/>
  <c r="C2993" i="1"/>
  <c r="B2993" i="1"/>
  <c r="Q2992" i="1"/>
  <c r="N2992" i="1"/>
  <c r="M2992" i="1"/>
  <c r="L2992" i="1"/>
  <c r="G2992" i="1"/>
  <c r="F2992" i="1"/>
  <c r="E2992" i="1"/>
  <c r="D2992" i="1"/>
  <c r="C2992" i="1"/>
  <c r="B2992" i="1"/>
  <c r="Q2991" i="1"/>
  <c r="N2991" i="1"/>
  <c r="M2991" i="1"/>
  <c r="L2991" i="1"/>
  <c r="G2991" i="1"/>
  <c r="F2991" i="1"/>
  <c r="E2991" i="1"/>
  <c r="D2991" i="1"/>
  <c r="C2991" i="1"/>
  <c r="B2991" i="1"/>
  <c r="Q2990" i="1"/>
  <c r="N2990" i="1"/>
  <c r="M2990" i="1"/>
  <c r="L2990" i="1"/>
  <c r="G2990" i="1"/>
  <c r="F2990" i="1"/>
  <c r="E2990" i="1"/>
  <c r="D2990" i="1"/>
  <c r="C2990" i="1"/>
  <c r="B2990" i="1"/>
  <c r="Q2989" i="1"/>
  <c r="N2989" i="1"/>
  <c r="M2989" i="1"/>
  <c r="L2989" i="1"/>
  <c r="G2989" i="1"/>
  <c r="F2989" i="1"/>
  <c r="E2989" i="1"/>
  <c r="D2989" i="1"/>
  <c r="C2989" i="1"/>
  <c r="B2989" i="1"/>
  <c r="Q2988" i="1"/>
  <c r="N2988" i="1"/>
  <c r="M2988" i="1"/>
  <c r="L2988" i="1"/>
  <c r="G2988" i="1"/>
  <c r="F2988" i="1"/>
  <c r="E2988" i="1"/>
  <c r="D2988" i="1"/>
  <c r="C2988" i="1"/>
  <c r="B2988" i="1"/>
  <c r="Q2987" i="1"/>
  <c r="N2987" i="1"/>
  <c r="M2987" i="1"/>
  <c r="L2987" i="1"/>
  <c r="G2987" i="1"/>
  <c r="F2987" i="1"/>
  <c r="E2987" i="1"/>
  <c r="D2987" i="1"/>
  <c r="C2987" i="1"/>
  <c r="B2987" i="1"/>
  <c r="Q2986" i="1"/>
  <c r="N2986" i="1"/>
  <c r="M2986" i="1"/>
  <c r="L2986" i="1"/>
  <c r="G2986" i="1"/>
  <c r="F2986" i="1"/>
  <c r="E2986" i="1"/>
  <c r="D2986" i="1"/>
  <c r="C2986" i="1"/>
  <c r="B2986" i="1"/>
  <c r="Q2985" i="1"/>
  <c r="N2985" i="1"/>
  <c r="M2985" i="1"/>
  <c r="L2985" i="1"/>
  <c r="G2985" i="1"/>
  <c r="F2985" i="1"/>
  <c r="E2985" i="1"/>
  <c r="D2985" i="1"/>
  <c r="C2985" i="1"/>
  <c r="B2985" i="1"/>
  <c r="Q2984" i="1"/>
  <c r="N2984" i="1"/>
  <c r="M2984" i="1"/>
  <c r="L2984" i="1"/>
  <c r="G2984" i="1"/>
  <c r="F2984" i="1"/>
  <c r="E2984" i="1"/>
  <c r="D2984" i="1"/>
  <c r="C2984" i="1"/>
  <c r="B2984" i="1"/>
  <c r="Q2983" i="1"/>
  <c r="N2983" i="1"/>
  <c r="M2983" i="1"/>
  <c r="L2983" i="1"/>
  <c r="G2983" i="1"/>
  <c r="F2983" i="1"/>
  <c r="E2983" i="1"/>
  <c r="D2983" i="1"/>
  <c r="C2983" i="1"/>
  <c r="B2983" i="1"/>
  <c r="Q2982" i="1"/>
  <c r="N2982" i="1"/>
  <c r="M2982" i="1"/>
  <c r="L2982" i="1"/>
  <c r="G2982" i="1"/>
  <c r="F2982" i="1"/>
  <c r="E2982" i="1"/>
  <c r="D2982" i="1"/>
  <c r="C2982" i="1"/>
  <c r="B2982" i="1"/>
  <c r="Q2981" i="1"/>
  <c r="N2981" i="1"/>
  <c r="M2981" i="1"/>
  <c r="L2981" i="1"/>
  <c r="G2981" i="1"/>
  <c r="F2981" i="1"/>
  <c r="E2981" i="1"/>
  <c r="D2981" i="1"/>
  <c r="C2981" i="1"/>
  <c r="B2981" i="1"/>
  <c r="Q2980" i="1"/>
  <c r="N2980" i="1"/>
  <c r="M2980" i="1"/>
  <c r="L2980" i="1"/>
  <c r="G2980" i="1"/>
  <c r="F2980" i="1"/>
  <c r="E2980" i="1"/>
  <c r="D2980" i="1"/>
  <c r="C2980" i="1"/>
  <c r="B2980" i="1"/>
  <c r="Q2979" i="1"/>
  <c r="N2979" i="1"/>
  <c r="M2979" i="1"/>
  <c r="L2979" i="1"/>
  <c r="G2979" i="1"/>
  <c r="F2979" i="1"/>
  <c r="E2979" i="1"/>
  <c r="D2979" i="1"/>
  <c r="C2979" i="1"/>
  <c r="B2979" i="1"/>
  <c r="Q2978" i="1"/>
  <c r="N2978" i="1"/>
  <c r="M2978" i="1"/>
  <c r="L2978" i="1"/>
  <c r="G2978" i="1"/>
  <c r="F2978" i="1"/>
  <c r="E2978" i="1"/>
  <c r="D2978" i="1"/>
  <c r="C2978" i="1"/>
  <c r="B2978" i="1"/>
  <c r="Q2977" i="1"/>
  <c r="N2977" i="1"/>
  <c r="M2977" i="1"/>
  <c r="L2977" i="1"/>
  <c r="G2977" i="1"/>
  <c r="F2977" i="1"/>
  <c r="E2977" i="1"/>
  <c r="D2977" i="1"/>
  <c r="C2977" i="1"/>
  <c r="B2977" i="1"/>
  <c r="Q2976" i="1"/>
  <c r="N2976" i="1"/>
  <c r="M2976" i="1"/>
  <c r="L2976" i="1"/>
  <c r="G2976" i="1"/>
  <c r="F2976" i="1"/>
  <c r="E2976" i="1"/>
  <c r="D2976" i="1"/>
  <c r="C2976" i="1"/>
  <c r="B2976" i="1"/>
  <c r="Q2975" i="1"/>
  <c r="N2975" i="1"/>
  <c r="M2975" i="1"/>
  <c r="L2975" i="1"/>
  <c r="G2975" i="1"/>
  <c r="F2975" i="1"/>
  <c r="E2975" i="1"/>
  <c r="D2975" i="1"/>
  <c r="C2975" i="1"/>
  <c r="B2975" i="1"/>
  <c r="Q2974" i="1"/>
  <c r="N2974" i="1"/>
  <c r="M2974" i="1"/>
  <c r="L2974" i="1"/>
  <c r="G2974" i="1"/>
  <c r="F2974" i="1"/>
  <c r="E2974" i="1"/>
  <c r="D2974" i="1"/>
  <c r="C2974" i="1"/>
  <c r="B2974" i="1"/>
  <c r="Q2973" i="1"/>
  <c r="N2973" i="1"/>
  <c r="M2973" i="1"/>
  <c r="L2973" i="1"/>
  <c r="G2973" i="1"/>
  <c r="F2973" i="1"/>
  <c r="E2973" i="1"/>
  <c r="D2973" i="1"/>
  <c r="C2973" i="1"/>
  <c r="B2973" i="1"/>
  <c r="Q2972" i="1"/>
  <c r="N2972" i="1"/>
  <c r="M2972" i="1"/>
  <c r="L2972" i="1"/>
  <c r="G2972" i="1"/>
  <c r="F2972" i="1"/>
  <c r="E2972" i="1"/>
  <c r="D2972" i="1"/>
  <c r="C2972" i="1"/>
  <c r="B2972" i="1"/>
  <c r="Q2971" i="1"/>
  <c r="N2971" i="1"/>
  <c r="M2971" i="1"/>
  <c r="L2971" i="1"/>
  <c r="G2971" i="1"/>
  <c r="F2971" i="1"/>
  <c r="E2971" i="1"/>
  <c r="D2971" i="1"/>
  <c r="C2971" i="1"/>
  <c r="B2971" i="1"/>
  <c r="Q2970" i="1"/>
  <c r="N2970" i="1"/>
  <c r="M2970" i="1"/>
  <c r="L2970" i="1"/>
  <c r="G2970" i="1"/>
  <c r="F2970" i="1"/>
  <c r="E2970" i="1"/>
  <c r="D2970" i="1"/>
  <c r="C2970" i="1"/>
  <c r="B2970" i="1"/>
  <c r="Q2969" i="1"/>
  <c r="N2969" i="1"/>
  <c r="M2969" i="1"/>
  <c r="L2969" i="1"/>
  <c r="G2969" i="1"/>
  <c r="F2969" i="1"/>
  <c r="E2969" i="1"/>
  <c r="D2969" i="1"/>
  <c r="C2969" i="1"/>
  <c r="B2969" i="1"/>
  <c r="Q2968" i="1"/>
  <c r="N2968" i="1"/>
  <c r="M2968" i="1"/>
  <c r="L2968" i="1"/>
  <c r="G2968" i="1"/>
  <c r="F2968" i="1"/>
  <c r="E2968" i="1"/>
  <c r="D2968" i="1"/>
  <c r="C2968" i="1"/>
  <c r="B2968" i="1"/>
  <c r="Q2967" i="1"/>
  <c r="N2967" i="1"/>
  <c r="M2967" i="1"/>
  <c r="L2967" i="1"/>
  <c r="G2967" i="1"/>
  <c r="F2967" i="1"/>
  <c r="E2967" i="1"/>
  <c r="D2967" i="1"/>
  <c r="C2967" i="1"/>
  <c r="B2967" i="1"/>
  <c r="Q2966" i="1"/>
  <c r="N2966" i="1"/>
  <c r="M2966" i="1"/>
  <c r="L2966" i="1"/>
  <c r="G2966" i="1"/>
  <c r="F2966" i="1"/>
  <c r="E2966" i="1"/>
  <c r="D2966" i="1"/>
  <c r="C2966" i="1"/>
  <c r="B2966" i="1"/>
  <c r="Q2965" i="1"/>
  <c r="N2965" i="1"/>
  <c r="M2965" i="1"/>
  <c r="L2965" i="1"/>
  <c r="G2965" i="1"/>
  <c r="F2965" i="1"/>
  <c r="E2965" i="1"/>
  <c r="D2965" i="1"/>
  <c r="C2965" i="1"/>
  <c r="B2965" i="1"/>
  <c r="Q2964" i="1"/>
  <c r="N2964" i="1"/>
  <c r="M2964" i="1"/>
  <c r="L2964" i="1"/>
  <c r="G2964" i="1"/>
  <c r="F2964" i="1"/>
  <c r="E2964" i="1"/>
  <c r="D2964" i="1"/>
  <c r="C2964" i="1"/>
  <c r="B2964" i="1"/>
  <c r="Q2963" i="1"/>
  <c r="N2963" i="1"/>
  <c r="M2963" i="1"/>
  <c r="L2963" i="1"/>
  <c r="G2963" i="1"/>
  <c r="F2963" i="1"/>
  <c r="E2963" i="1"/>
  <c r="D2963" i="1"/>
  <c r="C2963" i="1"/>
  <c r="B2963" i="1"/>
  <c r="Q2962" i="1"/>
  <c r="N2962" i="1"/>
  <c r="M2962" i="1"/>
  <c r="L2962" i="1"/>
  <c r="G2962" i="1"/>
  <c r="F2962" i="1"/>
  <c r="E2962" i="1"/>
  <c r="D2962" i="1"/>
  <c r="C2962" i="1"/>
  <c r="B2962" i="1"/>
  <c r="Q2961" i="1"/>
  <c r="N2961" i="1"/>
  <c r="M2961" i="1"/>
  <c r="L2961" i="1"/>
  <c r="G2961" i="1"/>
  <c r="F2961" i="1"/>
  <c r="E2961" i="1"/>
  <c r="D2961" i="1"/>
  <c r="C2961" i="1"/>
  <c r="B2961" i="1"/>
  <c r="Q2960" i="1"/>
  <c r="N2960" i="1"/>
  <c r="M2960" i="1"/>
  <c r="L2960" i="1"/>
  <c r="G2960" i="1"/>
  <c r="F2960" i="1"/>
  <c r="E2960" i="1"/>
  <c r="D2960" i="1"/>
  <c r="C2960" i="1"/>
  <c r="B2960" i="1"/>
  <c r="Q2959" i="1"/>
  <c r="N2959" i="1"/>
  <c r="M2959" i="1"/>
  <c r="L2959" i="1"/>
  <c r="G2959" i="1"/>
  <c r="F2959" i="1"/>
  <c r="E2959" i="1"/>
  <c r="D2959" i="1"/>
  <c r="C2959" i="1"/>
  <c r="B2959" i="1"/>
  <c r="Q2958" i="1"/>
  <c r="N2958" i="1"/>
  <c r="M2958" i="1"/>
  <c r="L2958" i="1"/>
  <c r="G2958" i="1"/>
  <c r="F2958" i="1"/>
  <c r="E2958" i="1"/>
  <c r="D2958" i="1"/>
  <c r="C2958" i="1"/>
  <c r="B2958" i="1"/>
  <c r="Q2957" i="1"/>
  <c r="N2957" i="1"/>
  <c r="M2957" i="1"/>
  <c r="L2957" i="1"/>
  <c r="G2957" i="1"/>
  <c r="F2957" i="1"/>
  <c r="E2957" i="1"/>
  <c r="D2957" i="1"/>
  <c r="C2957" i="1"/>
  <c r="B2957" i="1"/>
  <c r="Q2956" i="1"/>
  <c r="N2956" i="1"/>
  <c r="M2956" i="1"/>
  <c r="L2956" i="1"/>
  <c r="G2956" i="1"/>
  <c r="F2956" i="1"/>
  <c r="E2956" i="1"/>
  <c r="D2956" i="1"/>
  <c r="C2956" i="1"/>
  <c r="B2956" i="1"/>
  <c r="Q2955" i="1"/>
  <c r="N2955" i="1"/>
  <c r="M2955" i="1"/>
  <c r="L2955" i="1"/>
  <c r="G2955" i="1"/>
  <c r="F2955" i="1"/>
  <c r="E2955" i="1"/>
  <c r="D2955" i="1"/>
  <c r="C2955" i="1"/>
  <c r="B2955" i="1"/>
  <c r="Q2954" i="1"/>
  <c r="N2954" i="1"/>
  <c r="M2954" i="1"/>
  <c r="L2954" i="1"/>
  <c r="G2954" i="1"/>
  <c r="F2954" i="1"/>
  <c r="E2954" i="1"/>
  <c r="D2954" i="1"/>
  <c r="C2954" i="1"/>
  <c r="B2954" i="1"/>
  <c r="Q2953" i="1"/>
  <c r="N2953" i="1"/>
  <c r="M2953" i="1"/>
  <c r="L2953" i="1"/>
  <c r="G2953" i="1"/>
  <c r="F2953" i="1"/>
  <c r="E2953" i="1"/>
  <c r="D2953" i="1"/>
  <c r="C2953" i="1"/>
  <c r="B2953" i="1"/>
  <c r="Q2952" i="1"/>
  <c r="N2952" i="1"/>
  <c r="M2952" i="1"/>
  <c r="L2952" i="1"/>
  <c r="G2952" i="1"/>
  <c r="F2952" i="1"/>
  <c r="E2952" i="1"/>
  <c r="D2952" i="1"/>
  <c r="C2952" i="1"/>
  <c r="B2952" i="1"/>
  <c r="Q2951" i="1"/>
  <c r="N2951" i="1"/>
  <c r="M2951" i="1"/>
  <c r="L2951" i="1"/>
  <c r="G2951" i="1"/>
  <c r="F2951" i="1"/>
  <c r="E2951" i="1"/>
  <c r="D2951" i="1"/>
  <c r="C2951" i="1"/>
  <c r="B2951" i="1"/>
  <c r="Q2950" i="1"/>
  <c r="N2950" i="1"/>
  <c r="M2950" i="1"/>
  <c r="L2950" i="1"/>
  <c r="G2950" i="1"/>
  <c r="F2950" i="1"/>
  <c r="E2950" i="1"/>
  <c r="D2950" i="1"/>
  <c r="C2950" i="1"/>
  <c r="B2950" i="1"/>
  <c r="Q2949" i="1"/>
  <c r="N2949" i="1"/>
  <c r="M2949" i="1"/>
  <c r="L2949" i="1"/>
  <c r="G2949" i="1"/>
  <c r="F2949" i="1"/>
  <c r="E2949" i="1"/>
  <c r="D2949" i="1"/>
  <c r="C2949" i="1"/>
  <c r="B2949" i="1"/>
  <c r="Q2948" i="1"/>
  <c r="N2948" i="1"/>
  <c r="M2948" i="1"/>
  <c r="L2948" i="1"/>
  <c r="G2948" i="1"/>
  <c r="F2948" i="1"/>
  <c r="E2948" i="1"/>
  <c r="D2948" i="1"/>
  <c r="C2948" i="1"/>
  <c r="B2948" i="1"/>
  <c r="Q2947" i="1"/>
  <c r="N2947" i="1"/>
  <c r="M2947" i="1"/>
  <c r="L2947" i="1"/>
  <c r="G2947" i="1"/>
  <c r="F2947" i="1"/>
  <c r="E2947" i="1"/>
  <c r="D2947" i="1"/>
  <c r="C2947" i="1"/>
  <c r="B2947" i="1"/>
  <c r="Q2946" i="1"/>
  <c r="N2946" i="1"/>
  <c r="M2946" i="1"/>
  <c r="L2946" i="1"/>
  <c r="G2946" i="1"/>
  <c r="F2946" i="1"/>
  <c r="E2946" i="1"/>
  <c r="D2946" i="1"/>
  <c r="C2946" i="1"/>
  <c r="B2946" i="1"/>
  <c r="Q2945" i="1"/>
  <c r="N2945" i="1"/>
  <c r="M2945" i="1"/>
  <c r="L2945" i="1"/>
  <c r="G2945" i="1"/>
  <c r="F2945" i="1"/>
  <c r="E2945" i="1"/>
  <c r="D2945" i="1"/>
  <c r="C2945" i="1"/>
  <c r="B2945" i="1"/>
  <c r="Q2944" i="1"/>
  <c r="N2944" i="1"/>
  <c r="M2944" i="1"/>
  <c r="L2944" i="1"/>
  <c r="G2944" i="1"/>
  <c r="F2944" i="1"/>
  <c r="E2944" i="1"/>
  <c r="D2944" i="1"/>
  <c r="C2944" i="1"/>
  <c r="B2944" i="1"/>
  <c r="Q2943" i="1"/>
  <c r="N2943" i="1"/>
  <c r="M2943" i="1"/>
  <c r="L2943" i="1"/>
  <c r="G2943" i="1"/>
  <c r="F2943" i="1"/>
  <c r="E2943" i="1"/>
  <c r="D2943" i="1"/>
  <c r="C2943" i="1"/>
  <c r="B2943" i="1"/>
  <c r="Q2942" i="1"/>
  <c r="N2942" i="1"/>
  <c r="M2942" i="1"/>
  <c r="L2942" i="1"/>
  <c r="G2942" i="1"/>
  <c r="F2942" i="1"/>
  <c r="E2942" i="1"/>
  <c r="D2942" i="1"/>
  <c r="C2942" i="1"/>
  <c r="B2942" i="1"/>
  <c r="Q2941" i="1"/>
  <c r="N2941" i="1"/>
  <c r="M2941" i="1"/>
  <c r="L2941" i="1"/>
  <c r="G2941" i="1"/>
  <c r="F2941" i="1"/>
  <c r="E2941" i="1"/>
  <c r="D2941" i="1"/>
  <c r="C2941" i="1"/>
  <c r="B2941" i="1"/>
  <c r="Q2940" i="1"/>
  <c r="N2940" i="1"/>
  <c r="M2940" i="1"/>
  <c r="L2940" i="1"/>
  <c r="G2940" i="1"/>
  <c r="F2940" i="1"/>
  <c r="E2940" i="1"/>
  <c r="D2940" i="1"/>
  <c r="C2940" i="1"/>
  <c r="B2940" i="1"/>
  <c r="Q2939" i="1"/>
  <c r="N2939" i="1"/>
  <c r="M2939" i="1"/>
  <c r="L2939" i="1"/>
  <c r="G2939" i="1"/>
  <c r="F2939" i="1"/>
  <c r="E2939" i="1"/>
  <c r="D2939" i="1"/>
  <c r="C2939" i="1"/>
  <c r="B2939" i="1"/>
  <c r="Q2938" i="1"/>
  <c r="N2938" i="1"/>
  <c r="M2938" i="1"/>
  <c r="L2938" i="1"/>
  <c r="G2938" i="1"/>
  <c r="F2938" i="1"/>
  <c r="E2938" i="1"/>
  <c r="D2938" i="1"/>
  <c r="C2938" i="1"/>
  <c r="B2938" i="1"/>
  <c r="Q2937" i="1"/>
  <c r="N2937" i="1"/>
  <c r="M2937" i="1"/>
  <c r="L2937" i="1"/>
  <c r="G2937" i="1"/>
  <c r="F2937" i="1"/>
  <c r="E2937" i="1"/>
  <c r="D2937" i="1"/>
  <c r="C2937" i="1"/>
  <c r="B2937" i="1"/>
  <c r="Q2936" i="1"/>
  <c r="N2936" i="1"/>
  <c r="M2936" i="1"/>
  <c r="L2936" i="1"/>
  <c r="G2936" i="1"/>
  <c r="F2936" i="1"/>
  <c r="E2936" i="1"/>
  <c r="D2936" i="1"/>
  <c r="C2936" i="1"/>
  <c r="B2936" i="1"/>
  <c r="Q2935" i="1"/>
  <c r="N2935" i="1"/>
  <c r="M2935" i="1"/>
  <c r="L2935" i="1"/>
  <c r="G2935" i="1"/>
  <c r="F2935" i="1"/>
  <c r="E2935" i="1"/>
  <c r="D2935" i="1"/>
  <c r="C2935" i="1"/>
  <c r="B2935" i="1"/>
  <c r="Q2934" i="1"/>
  <c r="N2934" i="1"/>
  <c r="M2934" i="1"/>
  <c r="L2934" i="1"/>
  <c r="G2934" i="1"/>
  <c r="F2934" i="1"/>
  <c r="E2934" i="1"/>
  <c r="D2934" i="1"/>
  <c r="C2934" i="1"/>
  <c r="B2934" i="1"/>
  <c r="Q2933" i="1"/>
  <c r="N2933" i="1"/>
  <c r="M2933" i="1"/>
  <c r="L2933" i="1"/>
  <c r="G2933" i="1"/>
  <c r="F2933" i="1"/>
  <c r="E2933" i="1"/>
  <c r="D2933" i="1"/>
  <c r="C2933" i="1"/>
  <c r="B2933" i="1"/>
  <c r="Q2932" i="1"/>
  <c r="N2932" i="1"/>
  <c r="M2932" i="1"/>
  <c r="L2932" i="1"/>
  <c r="G2932" i="1"/>
  <c r="F2932" i="1"/>
  <c r="E2932" i="1"/>
  <c r="D2932" i="1"/>
  <c r="C2932" i="1"/>
  <c r="B2932" i="1"/>
  <c r="Q2931" i="1"/>
  <c r="N2931" i="1"/>
  <c r="M2931" i="1"/>
  <c r="L2931" i="1"/>
  <c r="G2931" i="1"/>
  <c r="F2931" i="1"/>
  <c r="E2931" i="1"/>
  <c r="D2931" i="1"/>
  <c r="C2931" i="1"/>
  <c r="B2931" i="1"/>
  <c r="Q2930" i="1"/>
  <c r="N2930" i="1"/>
  <c r="M2930" i="1"/>
  <c r="L2930" i="1"/>
  <c r="G2930" i="1"/>
  <c r="F2930" i="1"/>
  <c r="E2930" i="1"/>
  <c r="D2930" i="1"/>
  <c r="C2930" i="1"/>
  <c r="B2930" i="1"/>
  <c r="Q2929" i="1"/>
  <c r="N2929" i="1"/>
  <c r="M2929" i="1"/>
  <c r="L2929" i="1"/>
  <c r="G2929" i="1"/>
  <c r="F2929" i="1"/>
  <c r="E2929" i="1"/>
  <c r="D2929" i="1"/>
  <c r="C2929" i="1"/>
  <c r="B2929" i="1"/>
  <c r="Q2928" i="1"/>
  <c r="N2928" i="1"/>
  <c r="M2928" i="1"/>
  <c r="L2928" i="1"/>
  <c r="G2928" i="1"/>
  <c r="F2928" i="1"/>
  <c r="E2928" i="1"/>
  <c r="D2928" i="1"/>
  <c r="C2928" i="1"/>
  <c r="B2928" i="1"/>
  <c r="Q2927" i="1"/>
  <c r="N2927" i="1"/>
  <c r="M2927" i="1"/>
  <c r="L2927" i="1"/>
  <c r="G2927" i="1"/>
  <c r="F2927" i="1"/>
  <c r="E2927" i="1"/>
  <c r="D2927" i="1"/>
  <c r="C2927" i="1"/>
  <c r="B2927" i="1"/>
  <c r="Q2926" i="1"/>
  <c r="N2926" i="1"/>
  <c r="M2926" i="1"/>
  <c r="L2926" i="1"/>
  <c r="G2926" i="1"/>
  <c r="F2926" i="1"/>
  <c r="E2926" i="1"/>
  <c r="D2926" i="1"/>
  <c r="C2926" i="1"/>
  <c r="B2926" i="1"/>
  <c r="Q2925" i="1"/>
  <c r="N2925" i="1"/>
  <c r="M2925" i="1"/>
  <c r="L2925" i="1"/>
  <c r="G2925" i="1"/>
  <c r="F2925" i="1"/>
  <c r="E2925" i="1"/>
  <c r="D2925" i="1"/>
  <c r="C2925" i="1"/>
  <c r="B2925" i="1"/>
  <c r="Q2924" i="1"/>
  <c r="N2924" i="1"/>
  <c r="M2924" i="1"/>
  <c r="L2924" i="1"/>
  <c r="G2924" i="1"/>
  <c r="F2924" i="1"/>
  <c r="E2924" i="1"/>
  <c r="D2924" i="1"/>
  <c r="C2924" i="1"/>
  <c r="B2924" i="1"/>
  <c r="Q2923" i="1"/>
  <c r="N2923" i="1"/>
  <c r="M2923" i="1"/>
  <c r="L2923" i="1"/>
  <c r="G2923" i="1"/>
  <c r="F2923" i="1"/>
  <c r="E2923" i="1"/>
  <c r="D2923" i="1"/>
  <c r="C2923" i="1"/>
  <c r="B2923" i="1"/>
  <c r="Q2922" i="1"/>
  <c r="N2922" i="1"/>
  <c r="M2922" i="1"/>
  <c r="L2922" i="1"/>
  <c r="G2922" i="1"/>
  <c r="F2922" i="1"/>
  <c r="E2922" i="1"/>
  <c r="D2922" i="1"/>
  <c r="C2922" i="1"/>
  <c r="B2922" i="1"/>
  <c r="Q2921" i="1"/>
  <c r="N2921" i="1"/>
  <c r="M2921" i="1"/>
  <c r="L2921" i="1"/>
  <c r="G2921" i="1"/>
  <c r="F2921" i="1"/>
  <c r="E2921" i="1"/>
  <c r="D2921" i="1"/>
  <c r="C2921" i="1"/>
  <c r="B2921" i="1"/>
  <c r="Q2920" i="1"/>
  <c r="N2920" i="1"/>
  <c r="M2920" i="1"/>
  <c r="L2920" i="1"/>
  <c r="G2920" i="1"/>
  <c r="F2920" i="1"/>
  <c r="E2920" i="1"/>
  <c r="D2920" i="1"/>
  <c r="C2920" i="1"/>
  <c r="B2920" i="1"/>
  <c r="Q2919" i="1"/>
  <c r="N2919" i="1"/>
  <c r="M2919" i="1"/>
  <c r="L2919" i="1"/>
  <c r="G2919" i="1"/>
  <c r="F2919" i="1"/>
  <c r="E2919" i="1"/>
  <c r="D2919" i="1"/>
  <c r="C2919" i="1"/>
  <c r="B2919" i="1"/>
  <c r="Q2918" i="1"/>
  <c r="N2918" i="1"/>
  <c r="M2918" i="1"/>
  <c r="L2918" i="1"/>
  <c r="G2918" i="1"/>
  <c r="F2918" i="1"/>
  <c r="E2918" i="1"/>
  <c r="D2918" i="1"/>
  <c r="C2918" i="1"/>
  <c r="B2918" i="1"/>
  <c r="Q2917" i="1"/>
  <c r="N2917" i="1"/>
  <c r="M2917" i="1"/>
  <c r="L2917" i="1"/>
  <c r="G2917" i="1"/>
  <c r="F2917" i="1"/>
  <c r="E2917" i="1"/>
  <c r="D2917" i="1"/>
  <c r="C2917" i="1"/>
  <c r="B2917" i="1"/>
  <c r="Q2916" i="1"/>
  <c r="N2916" i="1"/>
  <c r="M2916" i="1"/>
  <c r="L2916" i="1"/>
  <c r="G2916" i="1"/>
  <c r="F2916" i="1"/>
  <c r="E2916" i="1"/>
  <c r="D2916" i="1"/>
  <c r="C2916" i="1"/>
  <c r="B2916" i="1"/>
  <c r="Q2915" i="1"/>
  <c r="N2915" i="1"/>
  <c r="M2915" i="1"/>
  <c r="L2915" i="1"/>
  <c r="G2915" i="1"/>
  <c r="F2915" i="1"/>
  <c r="E2915" i="1"/>
  <c r="D2915" i="1"/>
  <c r="C2915" i="1"/>
  <c r="B2915" i="1"/>
  <c r="Q2914" i="1"/>
  <c r="N2914" i="1"/>
  <c r="M2914" i="1"/>
  <c r="L2914" i="1"/>
  <c r="G2914" i="1"/>
  <c r="F2914" i="1"/>
  <c r="E2914" i="1"/>
  <c r="D2914" i="1"/>
  <c r="C2914" i="1"/>
  <c r="B2914" i="1"/>
  <c r="Q2913" i="1"/>
  <c r="N2913" i="1"/>
  <c r="M2913" i="1"/>
  <c r="L2913" i="1"/>
  <c r="G2913" i="1"/>
  <c r="F2913" i="1"/>
  <c r="E2913" i="1"/>
  <c r="D2913" i="1"/>
  <c r="C2913" i="1"/>
  <c r="B2913" i="1"/>
  <c r="Q2912" i="1"/>
  <c r="N2912" i="1"/>
  <c r="M2912" i="1"/>
  <c r="L2912" i="1"/>
  <c r="G2912" i="1"/>
  <c r="F2912" i="1"/>
  <c r="E2912" i="1"/>
  <c r="D2912" i="1"/>
  <c r="C2912" i="1"/>
  <c r="B2912" i="1"/>
  <c r="Q2911" i="1"/>
  <c r="N2911" i="1"/>
  <c r="M2911" i="1"/>
  <c r="L2911" i="1"/>
  <c r="G2911" i="1"/>
  <c r="F2911" i="1"/>
  <c r="E2911" i="1"/>
  <c r="D2911" i="1"/>
  <c r="C2911" i="1"/>
  <c r="B2911" i="1"/>
  <c r="Q2910" i="1"/>
  <c r="N2910" i="1"/>
  <c r="M2910" i="1"/>
  <c r="L2910" i="1"/>
  <c r="G2910" i="1"/>
  <c r="F2910" i="1"/>
  <c r="E2910" i="1"/>
  <c r="D2910" i="1"/>
  <c r="C2910" i="1"/>
  <c r="B2910" i="1"/>
  <c r="Q2909" i="1"/>
  <c r="N2909" i="1"/>
  <c r="M2909" i="1"/>
  <c r="L2909" i="1"/>
  <c r="G2909" i="1"/>
  <c r="F2909" i="1"/>
  <c r="E2909" i="1"/>
  <c r="D2909" i="1"/>
  <c r="C2909" i="1"/>
  <c r="B2909" i="1"/>
  <c r="Q2908" i="1"/>
  <c r="N2908" i="1"/>
  <c r="M2908" i="1"/>
  <c r="L2908" i="1"/>
  <c r="G2908" i="1"/>
  <c r="F2908" i="1"/>
  <c r="E2908" i="1"/>
  <c r="D2908" i="1"/>
  <c r="C2908" i="1"/>
  <c r="B2908" i="1"/>
  <c r="Q2907" i="1"/>
  <c r="N2907" i="1"/>
  <c r="M2907" i="1"/>
  <c r="L2907" i="1"/>
  <c r="G2907" i="1"/>
  <c r="F2907" i="1"/>
  <c r="E2907" i="1"/>
  <c r="D2907" i="1"/>
  <c r="C2907" i="1"/>
  <c r="B2907" i="1"/>
  <c r="Q2906" i="1"/>
  <c r="N2906" i="1"/>
  <c r="M2906" i="1"/>
  <c r="L2906" i="1"/>
  <c r="G2906" i="1"/>
  <c r="F2906" i="1"/>
  <c r="E2906" i="1"/>
  <c r="D2906" i="1"/>
  <c r="C2906" i="1"/>
  <c r="B2906" i="1"/>
  <c r="Q2905" i="1"/>
  <c r="N2905" i="1"/>
  <c r="M2905" i="1"/>
  <c r="L2905" i="1"/>
  <c r="G2905" i="1"/>
  <c r="F2905" i="1"/>
  <c r="E2905" i="1"/>
  <c r="D2905" i="1"/>
  <c r="C2905" i="1"/>
  <c r="B2905" i="1"/>
  <c r="Q2904" i="1"/>
  <c r="N2904" i="1"/>
  <c r="M2904" i="1"/>
  <c r="L2904" i="1"/>
  <c r="G2904" i="1"/>
  <c r="F2904" i="1"/>
  <c r="E2904" i="1"/>
  <c r="D2904" i="1"/>
  <c r="C2904" i="1"/>
  <c r="B2904" i="1"/>
  <c r="Q2903" i="1"/>
  <c r="N2903" i="1"/>
  <c r="M2903" i="1"/>
  <c r="L2903" i="1"/>
  <c r="G2903" i="1"/>
  <c r="F2903" i="1"/>
  <c r="E2903" i="1"/>
  <c r="D2903" i="1"/>
  <c r="C2903" i="1"/>
  <c r="B2903" i="1"/>
  <c r="Q2902" i="1"/>
  <c r="N2902" i="1"/>
  <c r="M2902" i="1"/>
  <c r="L2902" i="1"/>
  <c r="G2902" i="1"/>
  <c r="F2902" i="1"/>
  <c r="E2902" i="1"/>
  <c r="D2902" i="1"/>
  <c r="C2902" i="1"/>
  <c r="B2902" i="1"/>
  <c r="Q2901" i="1"/>
  <c r="N2901" i="1"/>
  <c r="M2901" i="1"/>
  <c r="L2901" i="1"/>
  <c r="G2901" i="1"/>
  <c r="F2901" i="1"/>
  <c r="E2901" i="1"/>
  <c r="D2901" i="1"/>
  <c r="C2901" i="1"/>
  <c r="B2901" i="1"/>
  <c r="Q2900" i="1"/>
  <c r="N2900" i="1"/>
  <c r="M2900" i="1"/>
  <c r="L2900" i="1"/>
  <c r="G2900" i="1"/>
  <c r="F2900" i="1"/>
  <c r="E2900" i="1"/>
  <c r="D2900" i="1"/>
  <c r="C2900" i="1"/>
  <c r="B2900" i="1"/>
  <c r="Q2899" i="1"/>
  <c r="N2899" i="1"/>
  <c r="M2899" i="1"/>
  <c r="L2899" i="1"/>
  <c r="G2899" i="1"/>
  <c r="F2899" i="1"/>
  <c r="E2899" i="1"/>
  <c r="D2899" i="1"/>
  <c r="C2899" i="1"/>
  <c r="B2899" i="1"/>
  <c r="Q2898" i="1"/>
  <c r="N2898" i="1"/>
  <c r="M2898" i="1"/>
  <c r="L2898" i="1"/>
  <c r="G2898" i="1"/>
  <c r="F2898" i="1"/>
  <c r="E2898" i="1"/>
  <c r="D2898" i="1"/>
  <c r="C2898" i="1"/>
  <c r="B2898" i="1"/>
  <c r="Q2897" i="1"/>
  <c r="N2897" i="1"/>
  <c r="M2897" i="1"/>
  <c r="L2897" i="1"/>
  <c r="G2897" i="1"/>
  <c r="F2897" i="1"/>
  <c r="E2897" i="1"/>
  <c r="D2897" i="1"/>
  <c r="C2897" i="1"/>
  <c r="B2897" i="1"/>
  <c r="Q2896" i="1"/>
  <c r="N2896" i="1"/>
  <c r="M2896" i="1"/>
  <c r="L2896" i="1"/>
  <c r="G2896" i="1"/>
  <c r="F2896" i="1"/>
  <c r="E2896" i="1"/>
  <c r="D2896" i="1"/>
  <c r="C2896" i="1"/>
  <c r="B2896" i="1"/>
  <c r="Q2895" i="1"/>
  <c r="N2895" i="1"/>
  <c r="M2895" i="1"/>
  <c r="L2895" i="1"/>
  <c r="G2895" i="1"/>
  <c r="F2895" i="1"/>
  <c r="E2895" i="1"/>
  <c r="D2895" i="1"/>
  <c r="C2895" i="1"/>
  <c r="B2895" i="1"/>
  <c r="Q2894" i="1"/>
  <c r="N2894" i="1"/>
  <c r="M2894" i="1"/>
  <c r="L2894" i="1"/>
  <c r="G2894" i="1"/>
  <c r="F2894" i="1"/>
  <c r="E2894" i="1"/>
  <c r="D2894" i="1"/>
  <c r="C2894" i="1"/>
  <c r="B2894" i="1"/>
  <c r="Q2893" i="1"/>
  <c r="N2893" i="1"/>
  <c r="M2893" i="1"/>
  <c r="L2893" i="1"/>
  <c r="G2893" i="1"/>
  <c r="F2893" i="1"/>
  <c r="E2893" i="1"/>
  <c r="D2893" i="1"/>
  <c r="C2893" i="1"/>
  <c r="B2893" i="1"/>
  <c r="Q2892" i="1"/>
  <c r="N2892" i="1"/>
  <c r="M2892" i="1"/>
  <c r="L2892" i="1"/>
  <c r="G2892" i="1"/>
  <c r="F2892" i="1"/>
  <c r="E2892" i="1"/>
  <c r="D2892" i="1"/>
  <c r="C2892" i="1"/>
  <c r="B2892" i="1"/>
  <c r="Q2891" i="1"/>
  <c r="N2891" i="1"/>
  <c r="M2891" i="1"/>
  <c r="L2891" i="1"/>
  <c r="G2891" i="1"/>
  <c r="F2891" i="1"/>
  <c r="E2891" i="1"/>
  <c r="D2891" i="1"/>
  <c r="C2891" i="1"/>
  <c r="B2891" i="1"/>
  <c r="Q2890" i="1"/>
  <c r="N2890" i="1"/>
  <c r="M2890" i="1"/>
  <c r="L2890" i="1"/>
  <c r="G2890" i="1"/>
  <c r="F2890" i="1"/>
  <c r="E2890" i="1"/>
  <c r="D2890" i="1"/>
  <c r="C2890" i="1"/>
  <c r="B2890" i="1"/>
  <c r="Q2889" i="1"/>
  <c r="N2889" i="1"/>
  <c r="M2889" i="1"/>
  <c r="L2889" i="1"/>
  <c r="G2889" i="1"/>
  <c r="F2889" i="1"/>
  <c r="E2889" i="1"/>
  <c r="D2889" i="1"/>
  <c r="C2889" i="1"/>
  <c r="B2889" i="1"/>
  <c r="Q2888" i="1"/>
  <c r="N2888" i="1"/>
  <c r="M2888" i="1"/>
  <c r="L2888" i="1"/>
  <c r="G2888" i="1"/>
  <c r="F2888" i="1"/>
  <c r="E2888" i="1"/>
  <c r="D2888" i="1"/>
  <c r="C2888" i="1"/>
  <c r="B2888" i="1"/>
  <c r="Q2887" i="1"/>
  <c r="N2887" i="1"/>
  <c r="M2887" i="1"/>
  <c r="L2887" i="1"/>
  <c r="G2887" i="1"/>
  <c r="F2887" i="1"/>
  <c r="E2887" i="1"/>
  <c r="D2887" i="1"/>
  <c r="C2887" i="1"/>
  <c r="B2887" i="1"/>
  <c r="Q2886" i="1"/>
  <c r="N2886" i="1"/>
  <c r="M2886" i="1"/>
  <c r="L2886" i="1"/>
  <c r="G2886" i="1"/>
  <c r="F2886" i="1"/>
  <c r="E2886" i="1"/>
  <c r="D2886" i="1"/>
  <c r="C2886" i="1"/>
  <c r="B2886" i="1"/>
  <c r="Q2885" i="1"/>
  <c r="N2885" i="1"/>
  <c r="M2885" i="1"/>
  <c r="L2885" i="1"/>
  <c r="G2885" i="1"/>
  <c r="F2885" i="1"/>
  <c r="E2885" i="1"/>
  <c r="D2885" i="1"/>
  <c r="C2885" i="1"/>
  <c r="B2885" i="1"/>
  <c r="Q2884" i="1"/>
  <c r="N2884" i="1"/>
  <c r="M2884" i="1"/>
  <c r="L2884" i="1"/>
  <c r="G2884" i="1"/>
  <c r="F2884" i="1"/>
  <c r="E2884" i="1"/>
  <c r="D2884" i="1"/>
  <c r="C2884" i="1"/>
  <c r="B2884" i="1"/>
  <c r="Q2883" i="1"/>
  <c r="N2883" i="1"/>
  <c r="M2883" i="1"/>
  <c r="L2883" i="1"/>
  <c r="G2883" i="1"/>
  <c r="F2883" i="1"/>
  <c r="E2883" i="1"/>
  <c r="D2883" i="1"/>
  <c r="C2883" i="1"/>
  <c r="B2883" i="1"/>
  <c r="Q2882" i="1"/>
  <c r="N2882" i="1"/>
  <c r="M2882" i="1"/>
  <c r="L2882" i="1"/>
  <c r="G2882" i="1"/>
  <c r="F2882" i="1"/>
  <c r="E2882" i="1"/>
  <c r="D2882" i="1"/>
  <c r="C2882" i="1"/>
  <c r="B2882" i="1"/>
  <c r="Q2881" i="1"/>
  <c r="N2881" i="1"/>
  <c r="M2881" i="1"/>
  <c r="L2881" i="1"/>
  <c r="G2881" i="1"/>
  <c r="F2881" i="1"/>
  <c r="E2881" i="1"/>
  <c r="D2881" i="1"/>
  <c r="C2881" i="1"/>
  <c r="B2881" i="1"/>
  <c r="Q2880" i="1"/>
  <c r="N2880" i="1"/>
  <c r="M2880" i="1"/>
  <c r="L2880" i="1"/>
  <c r="G2880" i="1"/>
  <c r="F2880" i="1"/>
  <c r="E2880" i="1"/>
  <c r="D2880" i="1"/>
  <c r="C2880" i="1"/>
  <c r="B2880" i="1"/>
  <c r="Q2879" i="1"/>
  <c r="N2879" i="1"/>
  <c r="M2879" i="1"/>
  <c r="L2879" i="1"/>
  <c r="G2879" i="1"/>
  <c r="F2879" i="1"/>
  <c r="E2879" i="1"/>
  <c r="D2879" i="1"/>
  <c r="C2879" i="1"/>
  <c r="B2879" i="1"/>
  <c r="Q2878" i="1"/>
  <c r="N2878" i="1"/>
  <c r="M2878" i="1"/>
  <c r="L2878" i="1"/>
  <c r="G2878" i="1"/>
  <c r="F2878" i="1"/>
  <c r="E2878" i="1"/>
  <c r="D2878" i="1"/>
  <c r="C2878" i="1"/>
  <c r="B2878" i="1"/>
  <c r="Q2877" i="1"/>
  <c r="N2877" i="1"/>
  <c r="M2877" i="1"/>
  <c r="L2877" i="1"/>
  <c r="G2877" i="1"/>
  <c r="F2877" i="1"/>
  <c r="E2877" i="1"/>
  <c r="D2877" i="1"/>
  <c r="C2877" i="1"/>
  <c r="B2877" i="1"/>
  <c r="Q2876" i="1"/>
  <c r="N2876" i="1"/>
  <c r="M2876" i="1"/>
  <c r="L2876" i="1"/>
  <c r="G2876" i="1"/>
  <c r="F2876" i="1"/>
  <c r="E2876" i="1"/>
  <c r="D2876" i="1"/>
  <c r="C2876" i="1"/>
  <c r="B2876" i="1"/>
  <c r="Q2875" i="1"/>
  <c r="N2875" i="1"/>
  <c r="M2875" i="1"/>
  <c r="L2875" i="1"/>
  <c r="G2875" i="1"/>
  <c r="F2875" i="1"/>
  <c r="E2875" i="1"/>
  <c r="D2875" i="1"/>
  <c r="C2875" i="1"/>
  <c r="B2875" i="1"/>
  <c r="Q2874" i="1"/>
  <c r="N2874" i="1"/>
  <c r="M2874" i="1"/>
  <c r="L2874" i="1"/>
  <c r="G2874" i="1"/>
  <c r="F2874" i="1"/>
  <c r="E2874" i="1"/>
  <c r="D2874" i="1"/>
  <c r="C2874" i="1"/>
  <c r="B2874" i="1"/>
  <c r="Q2873" i="1"/>
  <c r="N2873" i="1"/>
  <c r="M2873" i="1"/>
  <c r="L2873" i="1"/>
  <c r="G2873" i="1"/>
  <c r="F2873" i="1"/>
  <c r="E2873" i="1"/>
  <c r="D2873" i="1"/>
  <c r="C2873" i="1"/>
  <c r="B2873" i="1"/>
  <c r="Q2872" i="1"/>
  <c r="N2872" i="1"/>
  <c r="M2872" i="1"/>
  <c r="L2872" i="1"/>
  <c r="G2872" i="1"/>
  <c r="F2872" i="1"/>
  <c r="E2872" i="1"/>
  <c r="D2872" i="1"/>
  <c r="C2872" i="1"/>
  <c r="B2872" i="1"/>
  <c r="Q2871" i="1"/>
  <c r="N2871" i="1"/>
  <c r="M2871" i="1"/>
  <c r="L2871" i="1"/>
  <c r="G2871" i="1"/>
  <c r="F2871" i="1"/>
  <c r="E2871" i="1"/>
  <c r="D2871" i="1"/>
  <c r="C2871" i="1"/>
  <c r="B2871" i="1"/>
  <c r="Q2870" i="1"/>
  <c r="N2870" i="1"/>
  <c r="M2870" i="1"/>
  <c r="L2870" i="1"/>
  <c r="G2870" i="1"/>
  <c r="F2870" i="1"/>
  <c r="E2870" i="1"/>
  <c r="D2870" i="1"/>
  <c r="C2870" i="1"/>
  <c r="B2870" i="1"/>
  <c r="Q2869" i="1"/>
  <c r="N2869" i="1"/>
  <c r="M2869" i="1"/>
  <c r="L2869" i="1"/>
  <c r="G2869" i="1"/>
  <c r="F2869" i="1"/>
  <c r="E2869" i="1"/>
  <c r="D2869" i="1"/>
  <c r="C2869" i="1"/>
  <c r="B2869" i="1"/>
  <c r="Q2868" i="1"/>
  <c r="N2868" i="1"/>
  <c r="M2868" i="1"/>
  <c r="L2868" i="1"/>
  <c r="G2868" i="1"/>
  <c r="F2868" i="1"/>
  <c r="E2868" i="1"/>
  <c r="D2868" i="1"/>
  <c r="C2868" i="1"/>
  <c r="B2868" i="1"/>
  <c r="Q2867" i="1"/>
  <c r="N2867" i="1"/>
  <c r="M2867" i="1"/>
  <c r="L2867" i="1"/>
  <c r="G2867" i="1"/>
  <c r="F2867" i="1"/>
  <c r="E2867" i="1"/>
  <c r="D2867" i="1"/>
  <c r="C2867" i="1"/>
  <c r="B2867" i="1"/>
  <c r="Q2866" i="1"/>
  <c r="N2866" i="1"/>
  <c r="M2866" i="1"/>
  <c r="L2866" i="1"/>
  <c r="G2866" i="1"/>
  <c r="F2866" i="1"/>
  <c r="E2866" i="1"/>
  <c r="D2866" i="1"/>
  <c r="C2866" i="1"/>
  <c r="B2866" i="1"/>
  <c r="Q2865" i="1"/>
  <c r="N2865" i="1"/>
  <c r="M2865" i="1"/>
  <c r="L2865" i="1"/>
  <c r="G2865" i="1"/>
  <c r="F2865" i="1"/>
  <c r="E2865" i="1"/>
  <c r="D2865" i="1"/>
  <c r="C2865" i="1"/>
  <c r="B2865" i="1"/>
  <c r="Q2864" i="1"/>
  <c r="N2864" i="1"/>
  <c r="M2864" i="1"/>
  <c r="L2864" i="1"/>
  <c r="G2864" i="1"/>
  <c r="F2864" i="1"/>
  <c r="E2864" i="1"/>
  <c r="D2864" i="1"/>
  <c r="C2864" i="1"/>
  <c r="B2864" i="1"/>
  <c r="Q2863" i="1"/>
  <c r="N2863" i="1"/>
  <c r="M2863" i="1"/>
  <c r="L2863" i="1"/>
  <c r="G2863" i="1"/>
  <c r="F2863" i="1"/>
  <c r="E2863" i="1"/>
  <c r="D2863" i="1"/>
  <c r="C2863" i="1"/>
  <c r="B2863" i="1"/>
  <c r="Q2862" i="1"/>
  <c r="N2862" i="1"/>
  <c r="M2862" i="1"/>
  <c r="L2862" i="1"/>
  <c r="G2862" i="1"/>
  <c r="F2862" i="1"/>
  <c r="E2862" i="1"/>
  <c r="D2862" i="1"/>
  <c r="C2862" i="1"/>
  <c r="B2862" i="1"/>
  <c r="Q2861" i="1"/>
  <c r="N2861" i="1"/>
  <c r="M2861" i="1"/>
  <c r="L2861" i="1"/>
  <c r="G2861" i="1"/>
  <c r="F2861" i="1"/>
  <c r="E2861" i="1"/>
  <c r="D2861" i="1"/>
  <c r="C2861" i="1"/>
  <c r="B2861" i="1"/>
  <c r="Q2860" i="1"/>
  <c r="N2860" i="1"/>
  <c r="M2860" i="1"/>
  <c r="L2860" i="1"/>
  <c r="G2860" i="1"/>
  <c r="F2860" i="1"/>
  <c r="E2860" i="1"/>
  <c r="D2860" i="1"/>
  <c r="C2860" i="1"/>
  <c r="B2860" i="1"/>
  <c r="Q2859" i="1"/>
  <c r="N2859" i="1"/>
  <c r="M2859" i="1"/>
  <c r="L2859" i="1"/>
  <c r="G2859" i="1"/>
  <c r="F2859" i="1"/>
  <c r="E2859" i="1"/>
  <c r="D2859" i="1"/>
  <c r="C2859" i="1"/>
  <c r="B2859" i="1"/>
  <c r="Q2858" i="1"/>
  <c r="N2858" i="1"/>
  <c r="M2858" i="1"/>
  <c r="L2858" i="1"/>
  <c r="G2858" i="1"/>
  <c r="F2858" i="1"/>
  <c r="E2858" i="1"/>
  <c r="D2858" i="1"/>
  <c r="C2858" i="1"/>
  <c r="B2858" i="1"/>
  <c r="Q2857" i="1"/>
  <c r="N2857" i="1"/>
  <c r="M2857" i="1"/>
  <c r="L2857" i="1"/>
  <c r="G2857" i="1"/>
  <c r="F2857" i="1"/>
  <c r="E2857" i="1"/>
  <c r="D2857" i="1"/>
  <c r="C2857" i="1"/>
  <c r="B2857" i="1"/>
  <c r="Q2856" i="1"/>
  <c r="N2856" i="1"/>
  <c r="M2856" i="1"/>
  <c r="L2856" i="1"/>
  <c r="G2856" i="1"/>
  <c r="F2856" i="1"/>
  <c r="E2856" i="1"/>
  <c r="D2856" i="1"/>
  <c r="C2856" i="1"/>
  <c r="B2856" i="1"/>
  <c r="Q2855" i="1"/>
  <c r="N2855" i="1"/>
  <c r="M2855" i="1"/>
  <c r="L2855" i="1"/>
  <c r="G2855" i="1"/>
  <c r="F2855" i="1"/>
  <c r="E2855" i="1"/>
  <c r="D2855" i="1"/>
  <c r="C2855" i="1"/>
  <c r="B2855" i="1"/>
  <c r="Q2854" i="1"/>
  <c r="N2854" i="1"/>
  <c r="M2854" i="1"/>
  <c r="L2854" i="1"/>
  <c r="G2854" i="1"/>
  <c r="F2854" i="1"/>
  <c r="E2854" i="1"/>
  <c r="D2854" i="1"/>
  <c r="C2854" i="1"/>
  <c r="B2854" i="1"/>
  <c r="Q2853" i="1"/>
  <c r="N2853" i="1"/>
  <c r="M2853" i="1"/>
  <c r="L2853" i="1"/>
  <c r="G2853" i="1"/>
  <c r="F2853" i="1"/>
  <c r="E2853" i="1"/>
  <c r="D2853" i="1"/>
  <c r="C2853" i="1"/>
  <c r="B2853" i="1"/>
  <c r="Q2852" i="1"/>
  <c r="N2852" i="1"/>
  <c r="M2852" i="1"/>
  <c r="L2852" i="1"/>
  <c r="G2852" i="1"/>
  <c r="F2852" i="1"/>
  <c r="E2852" i="1"/>
  <c r="D2852" i="1"/>
  <c r="C2852" i="1"/>
  <c r="B2852" i="1"/>
  <c r="Q2851" i="1"/>
  <c r="N2851" i="1"/>
  <c r="M2851" i="1"/>
  <c r="L2851" i="1"/>
  <c r="G2851" i="1"/>
  <c r="F2851" i="1"/>
  <c r="E2851" i="1"/>
  <c r="D2851" i="1"/>
  <c r="C2851" i="1"/>
  <c r="B2851" i="1"/>
  <c r="Q2850" i="1"/>
  <c r="N2850" i="1"/>
  <c r="M2850" i="1"/>
  <c r="L2850" i="1"/>
  <c r="G2850" i="1"/>
  <c r="F2850" i="1"/>
  <c r="E2850" i="1"/>
  <c r="D2850" i="1"/>
  <c r="C2850" i="1"/>
  <c r="B2850" i="1"/>
  <c r="Q2849" i="1"/>
  <c r="N2849" i="1"/>
  <c r="M2849" i="1"/>
  <c r="L2849" i="1"/>
  <c r="G2849" i="1"/>
  <c r="F2849" i="1"/>
  <c r="E2849" i="1"/>
  <c r="D2849" i="1"/>
  <c r="C2849" i="1"/>
  <c r="B2849" i="1"/>
  <c r="Q2848" i="1"/>
  <c r="N2848" i="1"/>
  <c r="M2848" i="1"/>
  <c r="L2848" i="1"/>
  <c r="G2848" i="1"/>
  <c r="F2848" i="1"/>
  <c r="E2848" i="1"/>
  <c r="D2848" i="1"/>
  <c r="C2848" i="1"/>
  <c r="B2848" i="1"/>
  <c r="Q2847" i="1"/>
  <c r="N2847" i="1"/>
  <c r="M2847" i="1"/>
  <c r="L2847" i="1"/>
  <c r="G2847" i="1"/>
  <c r="F2847" i="1"/>
  <c r="E2847" i="1"/>
  <c r="D2847" i="1"/>
  <c r="C2847" i="1"/>
  <c r="B2847" i="1"/>
  <c r="Q2846" i="1"/>
  <c r="N2846" i="1"/>
  <c r="M2846" i="1"/>
  <c r="L2846" i="1"/>
  <c r="G2846" i="1"/>
  <c r="F2846" i="1"/>
  <c r="E2846" i="1"/>
  <c r="D2846" i="1"/>
  <c r="C2846" i="1"/>
  <c r="B2846" i="1"/>
  <c r="Q2845" i="1"/>
  <c r="N2845" i="1"/>
  <c r="M2845" i="1"/>
  <c r="L2845" i="1"/>
  <c r="G2845" i="1"/>
  <c r="F2845" i="1"/>
  <c r="E2845" i="1"/>
  <c r="D2845" i="1"/>
  <c r="C2845" i="1"/>
  <c r="B2845" i="1"/>
  <c r="Q2844" i="1"/>
  <c r="N2844" i="1"/>
  <c r="M2844" i="1"/>
  <c r="L2844" i="1"/>
  <c r="G2844" i="1"/>
  <c r="F2844" i="1"/>
  <c r="E2844" i="1"/>
  <c r="D2844" i="1"/>
  <c r="C2844" i="1"/>
  <c r="B2844" i="1"/>
  <c r="Q2843" i="1"/>
  <c r="N2843" i="1"/>
  <c r="M2843" i="1"/>
  <c r="L2843" i="1"/>
  <c r="G2843" i="1"/>
  <c r="F2843" i="1"/>
  <c r="E2843" i="1"/>
  <c r="D2843" i="1"/>
  <c r="C2843" i="1"/>
  <c r="B2843" i="1"/>
  <c r="Q2842" i="1"/>
  <c r="N2842" i="1"/>
  <c r="M2842" i="1"/>
  <c r="L2842" i="1"/>
  <c r="G2842" i="1"/>
  <c r="F2842" i="1"/>
  <c r="E2842" i="1"/>
  <c r="D2842" i="1"/>
  <c r="C2842" i="1"/>
  <c r="B2842" i="1"/>
  <c r="Q2841" i="1"/>
  <c r="N2841" i="1"/>
  <c r="M2841" i="1"/>
  <c r="L2841" i="1"/>
  <c r="G2841" i="1"/>
  <c r="F2841" i="1"/>
  <c r="E2841" i="1"/>
  <c r="D2841" i="1"/>
  <c r="C2841" i="1"/>
  <c r="B2841" i="1"/>
  <c r="Q2840" i="1"/>
  <c r="N2840" i="1"/>
  <c r="M2840" i="1"/>
  <c r="L2840" i="1"/>
  <c r="G2840" i="1"/>
  <c r="F2840" i="1"/>
  <c r="E2840" i="1"/>
  <c r="D2840" i="1"/>
  <c r="C2840" i="1"/>
  <c r="B2840" i="1"/>
  <c r="Q2839" i="1"/>
  <c r="N2839" i="1"/>
  <c r="M2839" i="1"/>
  <c r="L2839" i="1"/>
  <c r="G2839" i="1"/>
  <c r="F2839" i="1"/>
  <c r="E2839" i="1"/>
  <c r="D2839" i="1"/>
  <c r="C2839" i="1"/>
  <c r="B2839" i="1"/>
  <c r="Q2838" i="1"/>
  <c r="N2838" i="1"/>
  <c r="M2838" i="1"/>
  <c r="L2838" i="1"/>
  <c r="G2838" i="1"/>
  <c r="F2838" i="1"/>
  <c r="E2838" i="1"/>
  <c r="D2838" i="1"/>
  <c r="C2838" i="1"/>
  <c r="B2838" i="1"/>
  <c r="Q2837" i="1"/>
  <c r="N2837" i="1"/>
  <c r="M2837" i="1"/>
  <c r="L2837" i="1"/>
  <c r="G2837" i="1"/>
  <c r="F2837" i="1"/>
  <c r="E2837" i="1"/>
  <c r="D2837" i="1"/>
  <c r="C2837" i="1"/>
  <c r="B2837" i="1"/>
  <c r="Q2836" i="1"/>
  <c r="N2836" i="1"/>
  <c r="M2836" i="1"/>
  <c r="L2836" i="1"/>
  <c r="G2836" i="1"/>
  <c r="F2836" i="1"/>
  <c r="E2836" i="1"/>
  <c r="D2836" i="1"/>
  <c r="C2836" i="1"/>
  <c r="B2836" i="1"/>
  <c r="Q2835" i="1"/>
  <c r="N2835" i="1"/>
  <c r="M2835" i="1"/>
  <c r="L2835" i="1"/>
  <c r="G2835" i="1"/>
  <c r="F2835" i="1"/>
  <c r="E2835" i="1"/>
  <c r="D2835" i="1"/>
  <c r="C2835" i="1"/>
  <c r="B2835" i="1"/>
  <c r="Q2834" i="1"/>
  <c r="N2834" i="1"/>
  <c r="M2834" i="1"/>
  <c r="L2834" i="1"/>
  <c r="G2834" i="1"/>
  <c r="F2834" i="1"/>
  <c r="E2834" i="1"/>
  <c r="D2834" i="1"/>
  <c r="C2834" i="1"/>
  <c r="B2834" i="1"/>
  <c r="Q2833" i="1"/>
  <c r="N2833" i="1"/>
  <c r="M2833" i="1"/>
  <c r="L2833" i="1"/>
  <c r="G2833" i="1"/>
  <c r="F2833" i="1"/>
  <c r="E2833" i="1"/>
  <c r="D2833" i="1"/>
  <c r="C2833" i="1"/>
  <c r="B2833" i="1"/>
  <c r="Q2832" i="1"/>
  <c r="N2832" i="1"/>
  <c r="M2832" i="1"/>
  <c r="L2832" i="1"/>
  <c r="G2832" i="1"/>
  <c r="F2832" i="1"/>
  <c r="E2832" i="1"/>
  <c r="D2832" i="1"/>
  <c r="C2832" i="1"/>
  <c r="B2832" i="1"/>
  <c r="Q2831" i="1"/>
  <c r="N2831" i="1"/>
  <c r="M2831" i="1"/>
  <c r="L2831" i="1"/>
  <c r="G2831" i="1"/>
  <c r="F2831" i="1"/>
  <c r="E2831" i="1"/>
  <c r="D2831" i="1"/>
  <c r="C2831" i="1"/>
  <c r="B2831" i="1"/>
  <c r="Q2830" i="1"/>
  <c r="N2830" i="1"/>
  <c r="M2830" i="1"/>
  <c r="L2830" i="1"/>
  <c r="G2830" i="1"/>
  <c r="F2830" i="1"/>
  <c r="E2830" i="1"/>
  <c r="D2830" i="1"/>
  <c r="C2830" i="1"/>
  <c r="B2830" i="1"/>
  <c r="Q2829" i="1"/>
  <c r="N2829" i="1"/>
  <c r="M2829" i="1"/>
  <c r="L2829" i="1"/>
  <c r="G2829" i="1"/>
  <c r="F2829" i="1"/>
  <c r="E2829" i="1"/>
  <c r="D2829" i="1"/>
  <c r="C2829" i="1"/>
  <c r="B2829" i="1"/>
  <c r="Q2828" i="1"/>
  <c r="N2828" i="1"/>
  <c r="M2828" i="1"/>
  <c r="L2828" i="1"/>
  <c r="G2828" i="1"/>
  <c r="F2828" i="1"/>
  <c r="E2828" i="1"/>
  <c r="D2828" i="1"/>
  <c r="C2828" i="1"/>
  <c r="B2828" i="1"/>
  <c r="Q2827" i="1"/>
  <c r="N2827" i="1"/>
  <c r="M2827" i="1"/>
  <c r="L2827" i="1"/>
  <c r="G2827" i="1"/>
  <c r="F2827" i="1"/>
  <c r="E2827" i="1"/>
  <c r="D2827" i="1"/>
  <c r="C2827" i="1"/>
  <c r="B2827" i="1"/>
  <c r="Q2826" i="1"/>
  <c r="N2826" i="1"/>
  <c r="M2826" i="1"/>
  <c r="L2826" i="1"/>
  <c r="G2826" i="1"/>
  <c r="F2826" i="1"/>
  <c r="E2826" i="1"/>
  <c r="D2826" i="1"/>
  <c r="C2826" i="1"/>
  <c r="B2826" i="1"/>
  <c r="Q2825" i="1"/>
  <c r="N2825" i="1"/>
  <c r="M2825" i="1"/>
  <c r="L2825" i="1"/>
  <c r="G2825" i="1"/>
  <c r="F2825" i="1"/>
  <c r="E2825" i="1"/>
  <c r="D2825" i="1"/>
  <c r="C2825" i="1"/>
  <c r="B2825" i="1"/>
  <c r="Q2824" i="1"/>
  <c r="N2824" i="1"/>
  <c r="M2824" i="1"/>
  <c r="L2824" i="1"/>
  <c r="G2824" i="1"/>
  <c r="F2824" i="1"/>
  <c r="E2824" i="1"/>
  <c r="D2824" i="1"/>
  <c r="C2824" i="1"/>
  <c r="B2824" i="1"/>
  <c r="Q2823" i="1"/>
  <c r="N2823" i="1"/>
  <c r="M2823" i="1"/>
  <c r="L2823" i="1"/>
  <c r="G2823" i="1"/>
  <c r="F2823" i="1"/>
  <c r="E2823" i="1"/>
  <c r="D2823" i="1"/>
  <c r="C2823" i="1"/>
  <c r="B2823" i="1"/>
  <c r="Q2822" i="1"/>
  <c r="N2822" i="1"/>
  <c r="M2822" i="1"/>
  <c r="L2822" i="1"/>
  <c r="G2822" i="1"/>
  <c r="F2822" i="1"/>
  <c r="E2822" i="1"/>
  <c r="D2822" i="1"/>
  <c r="C2822" i="1"/>
  <c r="B2822" i="1"/>
  <c r="Q2821" i="1"/>
  <c r="N2821" i="1"/>
  <c r="M2821" i="1"/>
  <c r="L2821" i="1"/>
  <c r="G2821" i="1"/>
  <c r="F2821" i="1"/>
  <c r="E2821" i="1"/>
  <c r="D2821" i="1"/>
  <c r="C2821" i="1"/>
  <c r="B2821" i="1"/>
  <c r="Q2820" i="1"/>
  <c r="N2820" i="1"/>
  <c r="M2820" i="1"/>
  <c r="L2820" i="1"/>
  <c r="G2820" i="1"/>
  <c r="F2820" i="1"/>
  <c r="E2820" i="1"/>
  <c r="D2820" i="1"/>
  <c r="C2820" i="1"/>
  <c r="B2820" i="1"/>
  <c r="Q2819" i="1"/>
  <c r="N2819" i="1"/>
  <c r="M2819" i="1"/>
  <c r="L2819" i="1"/>
  <c r="G2819" i="1"/>
  <c r="F2819" i="1"/>
  <c r="E2819" i="1"/>
  <c r="D2819" i="1"/>
  <c r="C2819" i="1"/>
  <c r="B2819" i="1"/>
  <c r="Q2818" i="1"/>
  <c r="N2818" i="1"/>
  <c r="M2818" i="1"/>
  <c r="L2818" i="1"/>
  <c r="G2818" i="1"/>
  <c r="F2818" i="1"/>
  <c r="E2818" i="1"/>
  <c r="D2818" i="1"/>
  <c r="C2818" i="1"/>
  <c r="B2818" i="1"/>
  <c r="Q2817" i="1"/>
  <c r="N2817" i="1"/>
  <c r="M2817" i="1"/>
  <c r="L2817" i="1"/>
  <c r="G2817" i="1"/>
  <c r="F2817" i="1"/>
  <c r="E2817" i="1"/>
  <c r="D2817" i="1"/>
  <c r="C2817" i="1"/>
  <c r="B2817" i="1"/>
  <c r="Q2816" i="1"/>
  <c r="N2816" i="1"/>
  <c r="M2816" i="1"/>
  <c r="L2816" i="1"/>
  <c r="G2816" i="1"/>
  <c r="F2816" i="1"/>
  <c r="E2816" i="1"/>
  <c r="D2816" i="1"/>
  <c r="C2816" i="1"/>
  <c r="B2816" i="1"/>
  <c r="Q2815" i="1"/>
  <c r="N2815" i="1"/>
  <c r="M2815" i="1"/>
  <c r="L2815" i="1"/>
  <c r="G2815" i="1"/>
  <c r="F2815" i="1"/>
  <c r="E2815" i="1"/>
  <c r="D2815" i="1"/>
  <c r="C2815" i="1"/>
  <c r="B2815" i="1"/>
  <c r="Q2814" i="1"/>
  <c r="N2814" i="1"/>
  <c r="M2814" i="1"/>
  <c r="L2814" i="1"/>
  <c r="G2814" i="1"/>
  <c r="F2814" i="1"/>
  <c r="E2814" i="1"/>
  <c r="D2814" i="1"/>
  <c r="C2814" i="1"/>
  <c r="B2814" i="1"/>
  <c r="Q2813" i="1"/>
  <c r="N2813" i="1"/>
  <c r="M2813" i="1"/>
  <c r="L2813" i="1"/>
  <c r="G2813" i="1"/>
  <c r="F2813" i="1"/>
  <c r="E2813" i="1"/>
  <c r="D2813" i="1"/>
  <c r="C2813" i="1"/>
  <c r="B2813" i="1"/>
  <c r="Q2812" i="1"/>
  <c r="N2812" i="1"/>
  <c r="M2812" i="1"/>
  <c r="L2812" i="1"/>
  <c r="G2812" i="1"/>
  <c r="F2812" i="1"/>
  <c r="E2812" i="1"/>
  <c r="D2812" i="1"/>
  <c r="C2812" i="1"/>
  <c r="B2812" i="1"/>
  <c r="Q2811" i="1"/>
  <c r="N2811" i="1"/>
  <c r="M2811" i="1"/>
  <c r="L2811" i="1"/>
  <c r="G2811" i="1"/>
  <c r="F2811" i="1"/>
  <c r="E2811" i="1"/>
  <c r="D2811" i="1"/>
  <c r="C2811" i="1"/>
  <c r="B2811" i="1"/>
  <c r="Q2810" i="1"/>
  <c r="N2810" i="1"/>
  <c r="M2810" i="1"/>
  <c r="L2810" i="1"/>
  <c r="G2810" i="1"/>
  <c r="F2810" i="1"/>
  <c r="E2810" i="1"/>
  <c r="D2810" i="1"/>
  <c r="C2810" i="1"/>
  <c r="B2810" i="1"/>
  <c r="Q2809" i="1"/>
  <c r="N2809" i="1"/>
  <c r="M2809" i="1"/>
  <c r="L2809" i="1"/>
  <c r="G2809" i="1"/>
  <c r="F2809" i="1"/>
  <c r="E2809" i="1"/>
  <c r="D2809" i="1"/>
  <c r="C2809" i="1"/>
  <c r="B2809" i="1"/>
  <c r="Q2808" i="1"/>
  <c r="N2808" i="1"/>
  <c r="M2808" i="1"/>
  <c r="L2808" i="1"/>
  <c r="G2808" i="1"/>
  <c r="F2808" i="1"/>
  <c r="E2808" i="1"/>
  <c r="D2808" i="1"/>
  <c r="C2808" i="1"/>
  <c r="B2808" i="1"/>
  <c r="Q2807" i="1"/>
  <c r="N2807" i="1"/>
  <c r="M2807" i="1"/>
  <c r="L2807" i="1"/>
  <c r="G2807" i="1"/>
  <c r="F2807" i="1"/>
  <c r="E2807" i="1"/>
  <c r="D2807" i="1"/>
  <c r="C2807" i="1"/>
  <c r="B2807" i="1"/>
  <c r="Q2806" i="1"/>
  <c r="N2806" i="1"/>
  <c r="M2806" i="1"/>
  <c r="L2806" i="1"/>
  <c r="G2806" i="1"/>
  <c r="F2806" i="1"/>
  <c r="E2806" i="1"/>
  <c r="D2806" i="1"/>
  <c r="C2806" i="1"/>
  <c r="B2806" i="1"/>
  <c r="Q2805" i="1"/>
  <c r="N2805" i="1"/>
  <c r="M2805" i="1"/>
  <c r="L2805" i="1"/>
  <c r="G2805" i="1"/>
  <c r="F2805" i="1"/>
  <c r="E2805" i="1"/>
  <c r="D2805" i="1"/>
  <c r="C2805" i="1"/>
  <c r="B2805" i="1"/>
  <c r="Q2804" i="1"/>
  <c r="N2804" i="1"/>
  <c r="M2804" i="1"/>
  <c r="L2804" i="1"/>
  <c r="G2804" i="1"/>
  <c r="F2804" i="1"/>
  <c r="E2804" i="1"/>
  <c r="D2804" i="1"/>
  <c r="C2804" i="1"/>
  <c r="B2804" i="1"/>
  <c r="Q2803" i="1"/>
  <c r="N2803" i="1"/>
  <c r="M2803" i="1"/>
  <c r="L2803" i="1"/>
  <c r="G2803" i="1"/>
  <c r="F2803" i="1"/>
  <c r="E2803" i="1"/>
  <c r="D2803" i="1"/>
  <c r="C2803" i="1"/>
  <c r="B2803" i="1"/>
  <c r="Q2802" i="1"/>
  <c r="N2802" i="1"/>
  <c r="M2802" i="1"/>
  <c r="L2802" i="1"/>
  <c r="G2802" i="1"/>
  <c r="F2802" i="1"/>
  <c r="E2802" i="1"/>
  <c r="D2802" i="1"/>
  <c r="C2802" i="1"/>
  <c r="B2802" i="1"/>
  <c r="Q2801" i="1"/>
  <c r="N2801" i="1"/>
  <c r="M2801" i="1"/>
  <c r="L2801" i="1"/>
  <c r="G2801" i="1"/>
  <c r="F2801" i="1"/>
  <c r="E2801" i="1"/>
  <c r="D2801" i="1"/>
  <c r="C2801" i="1"/>
  <c r="B2801" i="1"/>
  <c r="Q2800" i="1"/>
  <c r="N2800" i="1"/>
  <c r="M2800" i="1"/>
  <c r="L2800" i="1"/>
  <c r="G2800" i="1"/>
  <c r="F2800" i="1"/>
  <c r="E2800" i="1"/>
  <c r="D2800" i="1"/>
  <c r="C2800" i="1"/>
  <c r="B2800" i="1"/>
  <c r="Q2799" i="1"/>
  <c r="N2799" i="1"/>
  <c r="M2799" i="1"/>
  <c r="L2799" i="1"/>
  <c r="G2799" i="1"/>
  <c r="F2799" i="1"/>
  <c r="E2799" i="1"/>
  <c r="D2799" i="1"/>
  <c r="C2799" i="1"/>
  <c r="B2799" i="1"/>
  <c r="Q2798" i="1"/>
  <c r="N2798" i="1"/>
  <c r="M2798" i="1"/>
  <c r="L2798" i="1"/>
  <c r="G2798" i="1"/>
  <c r="F2798" i="1"/>
  <c r="E2798" i="1"/>
  <c r="D2798" i="1"/>
  <c r="C2798" i="1"/>
  <c r="B2798" i="1"/>
  <c r="Q2797" i="1"/>
  <c r="N2797" i="1"/>
  <c r="M2797" i="1"/>
  <c r="L2797" i="1"/>
  <c r="G2797" i="1"/>
  <c r="F2797" i="1"/>
  <c r="E2797" i="1"/>
  <c r="D2797" i="1"/>
  <c r="C2797" i="1"/>
  <c r="B2797" i="1"/>
  <c r="Q2796" i="1"/>
  <c r="N2796" i="1"/>
  <c r="M2796" i="1"/>
  <c r="L2796" i="1"/>
  <c r="G2796" i="1"/>
  <c r="F2796" i="1"/>
  <c r="E2796" i="1"/>
  <c r="D2796" i="1"/>
  <c r="C2796" i="1"/>
  <c r="B2796" i="1"/>
  <c r="Q2795" i="1"/>
  <c r="N2795" i="1"/>
  <c r="M2795" i="1"/>
  <c r="L2795" i="1"/>
  <c r="G2795" i="1"/>
  <c r="F2795" i="1"/>
  <c r="E2795" i="1"/>
  <c r="D2795" i="1"/>
  <c r="C2795" i="1"/>
  <c r="B2795" i="1"/>
  <c r="Q2794" i="1"/>
  <c r="N2794" i="1"/>
  <c r="M2794" i="1"/>
  <c r="L2794" i="1"/>
  <c r="G2794" i="1"/>
  <c r="F2794" i="1"/>
  <c r="E2794" i="1"/>
  <c r="D2794" i="1"/>
  <c r="C2794" i="1"/>
  <c r="B2794" i="1"/>
  <c r="Q2793" i="1"/>
  <c r="N2793" i="1"/>
  <c r="M2793" i="1"/>
  <c r="L2793" i="1"/>
  <c r="G2793" i="1"/>
  <c r="F2793" i="1"/>
  <c r="E2793" i="1"/>
  <c r="D2793" i="1"/>
  <c r="C2793" i="1"/>
  <c r="B2793" i="1"/>
  <c r="Q2792" i="1"/>
  <c r="N2792" i="1"/>
  <c r="M2792" i="1"/>
  <c r="L2792" i="1"/>
  <c r="G2792" i="1"/>
  <c r="F2792" i="1"/>
  <c r="E2792" i="1"/>
  <c r="D2792" i="1"/>
  <c r="C2792" i="1"/>
  <c r="B2792" i="1"/>
  <c r="Q2791" i="1"/>
  <c r="N2791" i="1"/>
  <c r="M2791" i="1"/>
  <c r="L2791" i="1"/>
  <c r="G2791" i="1"/>
  <c r="F2791" i="1"/>
  <c r="E2791" i="1"/>
  <c r="D2791" i="1"/>
  <c r="C2791" i="1"/>
  <c r="B2791" i="1"/>
  <c r="Q2790" i="1"/>
  <c r="N2790" i="1"/>
  <c r="M2790" i="1"/>
  <c r="L2790" i="1"/>
  <c r="G2790" i="1"/>
  <c r="F2790" i="1"/>
  <c r="E2790" i="1"/>
  <c r="D2790" i="1"/>
  <c r="C2790" i="1"/>
  <c r="B2790" i="1"/>
  <c r="Q2789" i="1"/>
  <c r="N2789" i="1"/>
  <c r="M2789" i="1"/>
  <c r="L2789" i="1"/>
  <c r="G2789" i="1"/>
  <c r="F2789" i="1"/>
  <c r="E2789" i="1"/>
  <c r="D2789" i="1"/>
  <c r="C2789" i="1"/>
  <c r="B2789" i="1"/>
  <c r="Q2788" i="1"/>
  <c r="N2788" i="1"/>
  <c r="M2788" i="1"/>
  <c r="L2788" i="1"/>
  <c r="G2788" i="1"/>
  <c r="F2788" i="1"/>
  <c r="E2788" i="1"/>
  <c r="D2788" i="1"/>
  <c r="C2788" i="1"/>
  <c r="B2788" i="1"/>
  <c r="Q2787" i="1"/>
  <c r="N2787" i="1"/>
  <c r="M2787" i="1"/>
  <c r="L2787" i="1"/>
  <c r="G2787" i="1"/>
  <c r="F2787" i="1"/>
  <c r="E2787" i="1"/>
  <c r="D2787" i="1"/>
  <c r="C2787" i="1"/>
  <c r="B2787" i="1"/>
  <c r="Q2786" i="1"/>
  <c r="N2786" i="1"/>
  <c r="M2786" i="1"/>
  <c r="L2786" i="1"/>
  <c r="G2786" i="1"/>
  <c r="F2786" i="1"/>
  <c r="E2786" i="1"/>
  <c r="D2786" i="1"/>
  <c r="C2786" i="1"/>
  <c r="B2786" i="1"/>
  <c r="Q2785" i="1"/>
  <c r="N2785" i="1"/>
  <c r="M2785" i="1"/>
  <c r="L2785" i="1"/>
  <c r="G2785" i="1"/>
  <c r="F2785" i="1"/>
  <c r="E2785" i="1"/>
  <c r="D2785" i="1"/>
  <c r="C2785" i="1"/>
  <c r="B2785" i="1"/>
  <c r="Q2784" i="1"/>
  <c r="N2784" i="1"/>
  <c r="M2784" i="1"/>
  <c r="L2784" i="1"/>
  <c r="G2784" i="1"/>
  <c r="F2784" i="1"/>
  <c r="E2784" i="1"/>
  <c r="D2784" i="1"/>
  <c r="C2784" i="1"/>
  <c r="B2784" i="1"/>
  <c r="Q2783" i="1"/>
  <c r="N2783" i="1"/>
  <c r="M2783" i="1"/>
  <c r="L2783" i="1"/>
  <c r="G2783" i="1"/>
  <c r="F2783" i="1"/>
  <c r="E2783" i="1"/>
  <c r="D2783" i="1"/>
  <c r="C2783" i="1"/>
  <c r="B2783" i="1"/>
  <c r="Q2782" i="1"/>
  <c r="N2782" i="1"/>
  <c r="M2782" i="1"/>
  <c r="L2782" i="1"/>
  <c r="G2782" i="1"/>
  <c r="F2782" i="1"/>
  <c r="E2782" i="1"/>
  <c r="D2782" i="1"/>
  <c r="C2782" i="1"/>
  <c r="B2782" i="1"/>
  <c r="Q2781" i="1"/>
  <c r="N2781" i="1"/>
  <c r="M2781" i="1"/>
  <c r="L2781" i="1"/>
  <c r="G2781" i="1"/>
  <c r="F2781" i="1"/>
  <c r="E2781" i="1"/>
  <c r="D2781" i="1"/>
  <c r="C2781" i="1"/>
  <c r="B2781" i="1"/>
  <c r="Q2780" i="1"/>
  <c r="N2780" i="1"/>
  <c r="M2780" i="1"/>
  <c r="L2780" i="1"/>
  <c r="G2780" i="1"/>
  <c r="F2780" i="1"/>
  <c r="E2780" i="1"/>
  <c r="D2780" i="1"/>
  <c r="C2780" i="1"/>
  <c r="B2780" i="1"/>
  <c r="Q2779" i="1"/>
  <c r="N2779" i="1"/>
  <c r="M2779" i="1"/>
  <c r="L2779" i="1"/>
  <c r="G2779" i="1"/>
  <c r="F2779" i="1"/>
  <c r="E2779" i="1"/>
  <c r="D2779" i="1"/>
  <c r="C2779" i="1"/>
  <c r="B2779" i="1"/>
  <c r="Q2778" i="1"/>
  <c r="N2778" i="1"/>
  <c r="M2778" i="1"/>
  <c r="L2778" i="1"/>
  <c r="G2778" i="1"/>
  <c r="F2778" i="1"/>
  <c r="E2778" i="1"/>
  <c r="D2778" i="1"/>
  <c r="C2778" i="1"/>
  <c r="B2778" i="1"/>
  <c r="Q2777" i="1"/>
  <c r="N2777" i="1"/>
  <c r="M2777" i="1"/>
  <c r="L2777" i="1"/>
  <c r="G2777" i="1"/>
  <c r="F2777" i="1"/>
  <c r="E2777" i="1"/>
  <c r="D2777" i="1"/>
  <c r="C2777" i="1"/>
  <c r="B2777" i="1"/>
  <c r="Q2776" i="1"/>
  <c r="N2776" i="1"/>
  <c r="M2776" i="1"/>
  <c r="L2776" i="1"/>
  <c r="G2776" i="1"/>
  <c r="F2776" i="1"/>
  <c r="E2776" i="1"/>
  <c r="D2776" i="1"/>
  <c r="C2776" i="1"/>
  <c r="B2776" i="1"/>
  <c r="Q2775" i="1"/>
  <c r="N2775" i="1"/>
  <c r="M2775" i="1"/>
  <c r="L2775" i="1"/>
  <c r="G2775" i="1"/>
  <c r="F2775" i="1"/>
  <c r="E2775" i="1"/>
  <c r="D2775" i="1"/>
  <c r="C2775" i="1"/>
  <c r="B2775" i="1"/>
  <c r="Q2774" i="1"/>
  <c r="N2774" i="1"/>
  <c r="M2774" i="1"/>
  <c r="L2774" i="1"/>
  <c r="G2774" i="1"/>
  <c r="F2774" i="1"/>
  <c r="E2774" i="1"/>
  <c r="D2774" i="1"/>
  <c r="C2774" i="1"/>
  <c r="B2774" i="1"/>
  <c r="Q2773" i="1"/>
  <c r="N2773" i="1"/>
  <c r="M2773" i="1"/>
  <c r="L2773" i="1"/>
  <c r="G2773" i="1"/>
  <c r="F2773" i="1"/>
  <c r="E2773" i="1"/>
  <c r="D2773" i="1"/>
  <c r="C2773" i="1"/>
  <c r="B2773" i="1"/>
  <c r="Q2772" i="1"/>
  <c r="N2772" i="1"/>
  <c r="M2772" i="1"/>
  <c r="L2772" i="1"/>
  <c r="G2772" i="1"/>
  <c r="F2772" i="1"/>
  <c r="E2772" i="1"/>
  <c r="D2772" i="1"/>
  <c r="C2772" i="1"/>
  <c r="B2772" i="1"/>
  <c r="Q2771" i="1"/>
  <c r="N2771" i="1"/>
  <c r="M2771" i="1"/>
  <c r="L2771" i="1"/>
  <c r="G2771" i="1"/>
  <c r="F2771" i="1"/>
  <c r="E2771" i="1"/>
  <c r="D2771" i="1"/>
  <c r="C2771" i="1"/>
  <c r="B2771" i="1"/>
  <c r="Q2770" i="1"/>
  <c r="N2770" i="1"/>
  <c r="M2770" i="1"/>
  <c r="L2770" i="1"/>
  <c r="G2770" i="1"/>
  <c r="F2770" i="1"/>
  <c r="E2770" i="1"/>
  <c r="D2770" i="1"/>
  <c r="C2770" i="1"/>
  <c r="B2770" i="1"/>
  <c r="Q2769" i="1"/>
  <c r="N2769" i="1"/>
  <c r="M2769" i="1"/>
  <c r="L2769" i="1"/>
  <c r="G2769" i="1"/>
  <c r="F2769" i="1"/>
  <c r="E2769" i="1"/>
  <c r="D2769" i="1"/>
  <c r="C2769" i="1"/>
  <c r="B2769" i="1"/>
  <c r="Q2768" i="1"/>
  <c r="N2768" i="1"/>
  <c r="M2768" i="1"/>
  <c r="L2768" i="1"/>
  <c r="G2768" i="1"/>
  <c r="F2768" i="1"/>
  <c r="E2768" i="1"/>
  <c r="D2768" i="1"/>
  <c r="C2768" i="1"/>
  <c r="B2768" i="1"/>
  <c r="Q2767" i="1"/>
  <c r="N2767" i="1"/>
  <c r="M2767" i="1"/>
  <c r="L2767" i="1"/>
  <c r="G2767" i="1"/>
  <c r="F2767" i="1"/>
  <c r="E2767" i="1"/>
  <c r="D2767" i="1"/>
  <c r="C2767" i="1"/>
  <c r="B2767" i="1"/>
  <c r="Q2766" i="1"/>
  <c r="N2766" i="1"/>
  <c r="M2766" i="1"/>
  <c r="L2766" i="1"/>
  <c r="G2766" i="1"/>
  <c r="F2766" i="1"/>
  <c r="E2766" i="1"/>
  <c r="D2766" i="1"/>
  <c r="C2766" i="1"/>
  <c r="B2766" i="1"/>
  <c r="Q2765" i="1"/>
  <c r="N2765" i="1"/>
  <c r="M2765" i="1"/>
  <c r="L2765" i="1"/>
  <c r="G2765" i="1"/>
  <c r="F2765" i="1"/>
  <c r="E2765" i="1"/>
  <c r="D2765" i="1"/>
  <c r="C2765" i="1"/>
  <c r="B2765" i="1"/>
  <c r="Q2764" i="1"/>
  <c r="N2764" i="1"/>
  <c r="M2764" i="1"/>
  <c r="L2764" i="1"/>
  <c r="G2764" i="1"/>
  <c r="F2764" i="1"/>
  <c r="E2764" i="1"/>
  <c r="D2764" i="1"/>
  <c r="C2764" i="1"/>
  <c r="B2764" i="1"/>
  <c r="Q2763" i="1"/>
  <c r="N2763" i="1"/>
  <c r="M2763" i="1"/>
  <c r="L2763" i="1"/>
  <c r="G2763" i="1"/>
  <c r="F2763" i="1"/>
  <c r="E2763" i="1"/>
  <c r="D2763" i="1"/>
  <c r="C2763" i="1"/>
  <c r="B2763" i="1"/>
  <c r="Q2762" i="1"/>
  <c r="N2762" i="1"/>
  <c r="M2762" i="1"/>
  <c r="L2762" i="1"/>
  <c r="G2762" i="1"/>
  <c r="F2762" i="1"/>
  <c r="E2762" i="1"/>
  <c r="D2762" i="1"/>
  <c r="C2762" i="1"/>
  <c r="B2762" i="1"/>
  <c r="Q2761" i="1"/>
  <c r="N2761" i="1"/>
  <c r="M2761" i="1"/>
  <c r="L2761" i="1"/>
  <c r="G2761" i="1"/>
  <c r="F2761" i="1"/>
  <c r="E2761" i="1"/>
  <c r="D2761" i="1"/>
  <c r="C2761" i="1"/>
  <c r="B2761" i="1"/>
  <c r="Q2760" i="1"/>
  <c r="N2760" i="1"/>
  <c r="M2760" i="1"/>
  <c r="L2760" i="1"/>
  <c r="G2760" i="1"/>
  <c r="F2760" i="1"/>
  <c r="E2760" i="1"/>
  <c r="D2760" i="1"/>
  <c r="C2760" i="1"/>
  <c r="B2760" i="1"/>
  <c r="Q2759" i="1"/>
  <c r="N2759" i="1"/>
  <c r="M2759" i="1"/>
  <c r="L2759" i="1"/>
  <c r="G2759" i="1"/>
  <c r="F2759" i="1"/>
  <c r="E2759" i="1"/>
  <c r="D2759" i="1"/>
  <c r="C2759" i="1"/>
  <c r="B2759" i="1"/>
  <c r="Q2758" i="1"/>
  <c r="N2758" i="1"/>
  <c r="M2758" i="1"/>
  <c r="L2758" i="1"/>
  <c r="G2758" i="1"/>
  <c r="F2758" i="1"/>
  <c r="E2758" i="1"/>
  <c r="D2758" i="1"/>
  <c r="C2758" i="1"/>
  <c r="B2758" i="1"/>
  <c r="Q2757" i="1"/>
  <c r="N2757" i="1"/>
  <c r="M2757" i="1"/>
  <c r="L2757" i="1"/>
  <c r="G2757" i="1"/>
  <c r="F2757" i="1"/>
  <c r="E2757" i="1"/>
  <c r="D2757" i="1"/>
  <c r="C2757" i="1"/>
  <c r="B2757" i="1"/>
  <c r="Q2756" i="1"/>
  <c r="N2756" i="1"/>
  <c r="M2756" i="1"/>
  <c r="L2756" i="1"/>
  <c r="G2756" i="1"/>
  <c r="F2756" i="1"/>
  <c r="E2756" i="1"/>
  <c r="D2756" i="1"/>
  <c r="C2756" i="1"/>
  <c r="B2756" i="1"/>
  <c r="Q2755" i="1"/>
  <c r="N2755" i="1"/>
  <c r="M2755" i="1"/>
  <c r="L2755" i="1"/>
  <c r="G2755" i="1"/>
  <c r="F2755" i="1"/>
  <c r="E2755" i="1"/>
  <c r="D2755" i="1"/>
  <c r="C2755" i="1"/>
  <c r="B2755" i="1"/>
  <c r="Q2754" i="1"/>
  <c r="N2754" i="1"/>
  <c r="M2754" i="1"/>
  <c r="L2754" i="1"/>
  <c r="G2754" i="1"/>
  <c r="F2754" i="1"/>
  <c r="E2754" i="1"/>
  <c r="D2754" i="1"/>
  <c r="C2754" i="1"/>
  <c r="B2754" i="1"/>
  <c r="Q2753" i="1"/>
  <c r="N2753" i="1"/>
  <c r="M2753" i="1"/>
  <c r="L2753" i="1"/>
  <c r="G2753" i="1"/>
  <c r="F2753" i="1"/>
  <c r="E2753" i="1"/>
  <c r="D2753" i="1"/>
  <c r="C2753" i="1"/>
  <c r="B2753" i="1"/>
  <c r="Q2752" i="1"/>
  <c r="N2752" i="1"/>
  <c r="M2752" i="1"/>
  <c r="L2752" i="1"/>
  <c r="G2752" i="1"/>
  <c r="F2752" i="1"/>
  <c r="E2752" i="1"/>
  <c r="D2752" i="1"/>
  <c r="C2752" i="1"/>
  <c r="B2752" i="1"/>
  <c r="Q2751" i="1"/>
  <c r="N2751" i="1"/>
  <c r="M2751" i="1"/>
  <c r="L2751" i="1"/>
  <c r="G2751" i="1"/>
  <c r="F2751" i="1"/>
  <c r="E2751" i="1"/>
  <c r="D2751" i="1"/>
  <c r="C2751" i="1"/>
  <c r="B2751" i="1"/>
  <c r="Q2750" i="1"/>
  <c r="N2750" i="1"/>
  <c r="M2750" i="1"/>
  <c r="L2750" i="1"/>
  <c r="G2750" i="1"/>
  <c r="F2750" i="1"/>
  <c r="E2750" i="1"/>
  <c r="D2750" i="1"/>
  <c r="C2750" i="1"/>
  <c r="B2750" i="1"/>
  <c r="Q2749" i="1"/>
  <c r="N2749" i="1"/>
  <c r="M2749" i="1"/>
  <c r="L2749" i="1"/>
  <c r="G2749" i="1"/>
  <c r="F2749" i="1"/>
  <c r="E2749" i="1"/>
  <c r="D2749" i="1"/>
  <c r="C2749" i="1"/>
  <c r="B2749" i="1"/>
  <c r="Q2748" i="1"/>
  <c r="N2748" i="1"/>
  <c r="M2748" i="1"/>
  <c r="L2748" i="1"/>
  <c r="G2748" i="1"/>
  <c r="F2748" i="1"/>
  <c r="E2748" i="1"/>
  <c r="D2748" i="1"/>
  <c r="C2748" i="1"/>
  <c r="B2748" i="1"/>
  <c r="Q2747" i="1"/>
  <c r="N2747" i="1"/>
  <c r="M2747" i="1"/>
  <c r="L2747" i="1"/>
  <c r="G2747" i="1"/>
  <c r="F2747" i="1"/>
  <c r="E2747" i="1"/>
  <c r="D2747" i="1"/>
  <c r="C2747" i="1"/>
  <c r="B2747" i="1"/>
  <c r="Q2746" i="1"/>
  <c r="N2746" i="1"/>
  <c r="M2746" i="1"/>
  <c r="L2746" i="1"/>
  <c r="G2746" i="1"/>
  <c r="F2746" i="1"/>
  <c r="E2746" i="1"/>
  <c r="D2746" i="1"/>
  <c r="C2746" i="1"/>
  <c r="B2746" i="1"/>
  <c r="Q2745" i="1"/>
  <c r="N2745" i="1"/>
  <c r="M2745" i="1"/>
  <c r="L2745" i="1"/>
  <c r="G2745" i="1"/>
  <c r="F2745" i="1"/>
  <c r="E2745" i="1"/>
  <c r="D2745" i="1"/>
  <c r="C2745" i="1"/>
  <c r="B2745" i="1"/>
  <c r="Q2744" i="1"/>
  <c r="N2744" i="1"/>
  <c r="M2744" i="1"/>
  <c r="L2744" i="1"/>
  <c r="G2744" i="1"/>
  <c r="F2744" i="1"/>
  <c r="E2744" i="1"/>
  <c r="D2744" i="1"/>
  <c r="C2744" i="1"/>
  <c r="B2744" i="1"/>
  <c r="Q2743" i="1"/>
  <c r="N2743" i="1"/>
  <c r="M2743" i="1"/>
  <c r="L2743" i="1"/>
  <c r="G2743" i="1"/>
  <c r="F2743" i="1"/>
  <c r="E2743" i="1"/>
  <c r="D2743" i="1"/>
  <c r="C2743" i="1"/>
  <c r="B2743" i="1"/>
  <c r="Q2742" i="1"/>
  <c r="N2742" i="1"/>
  <c r="M2742" i="1"/>
  <c r="L2742" i="1"/>
  <c r="G2742" i="1"/>
  <c r="F2742" i="1"/>
  <c r="E2742" i="1"/>
  <c r="D2742" i="1"/>
  <c r="C2742" i="1"/>
  <c r="B2742" i="1"/>
  <c r="Q2741" i="1"/>
  <c r="N2741" i="1"/>
  <c r="M2741" i="1"/>
  <c r="L2741" i="1"/>
  <c r="G2741" i="1"/>
  <c r="F2741" i="1"/>
  <c r="E2741" i="1"/>
  <c r="D2741" i="1"/>
  <c r="C2741" i="1"/>
  <c r="B2741" i="1"/>
  <c r="Q2740" i="1"/>
  <c r="N2740" i="1"/>
  <c r="M2740" i="1"/>
  <c r="L2740" i="1"/>
  <c r="G2740" i="1"/>
  <c r="F2740" i="1"/>
  <c r="E2740" i="1"/>
  <c r="D2740" i="1"/>
  <c r="C2740" i="1"/>
  <c r="B2740" i="1"/>
  <c r="Q2739" i="1"/>
  <c r="N2739" i="1"/>
  <c r="M2739" i="1"/>
  <c r="L2739" i="1"/>
  <c r="G2739" i="1"/>
  <c r="F2739" i="1"/>
  <c r="E2739" i="1"/>
  <c r="D2739" i="1"/>
  <c r="C2739" i="1"/>
  <c r="B2739" i="1"/>
  <c r="Q2738" i="1"/>
  <c r="N2738" i="1"/>
  <c r="M2738" i="1"/>
  <c r="L2738" i="1"/>
  <c r="G2738" i="1"/>
  <c r="F2738" i="1"/>
  <c r="E2738" i="1"/>
  <c r="D2738" i="1"/>
  <c r="C2738" i="1"/>
  <c r="B2738" i="1"/>
  <c r="Q2737" i="1"/>
  <c r="N2737" i="1"/>
  <c r="M2737" i="1"/>
  <c r="L2737" i="1"/>
  <c r="G2737" i="1"/>
  <c r="F2737" i="1"/>
  <c r="E2737" i="1"/>
  <c r="D2737" i="1"/>
  <c r="C2737" i="1"/>
  <c r="B2737" i="1"/>
  <c r="Q2736" i="1"/>
  <c r="N2736" i="1"/>
  <c r="M2736" i="1"/>
  <c r="L2736" i="1"/>
  <c r="G2736" i="1"/>
  <c r="F2736" i="1"/>
  <c r="E2736" i="1"/>
  <c r="D2736" i="1"/>
  <c r="C2736" i="1"/>
  <c r="B2736" i="1"/>
  <c r="Q2735" i="1"/>
  <c r="N2735" i="1"/>
  <c r="M2735" i="1"/>
  <c r="L2735" i="1"/>
  <c r="G2735" i="1"/>
  <c r="F2735" i="1"/>
  <c r="E2735" i="1"/>
  <c r="D2735" i="1"/>
  <c r="C2735" i="1"/>
  <c r="B2735" i="1"/>
  <c r="Q2734" i="1"/>
  <c r="N2734" i="1"/>
  <c r="M2734" i="1"/>
  <c r="L2734" i="1"/>
  <c r="G2734" i="1"/>
  <c r="F2734" i="1"/>
  <c r="E2734" i="1"/>
  <c r="D2734" i="1"/>
  <c r="C2734" i="1"/>
  <c r="B2734" i="1"/>
  <c r="Q2733" i="1"/>
  <c r="N2733" i="1"/>
  <c r="M2733" i="1"/>
  <c r="L2733" i="1"/>
  <c r="G2733" i="1"/>
  <c r="F2733" i="1"/>
  <c r="E2733" i="1"/>
  <c r="D2733" i="1"/>
  <c r="C2733" i="1"/>
  <c r="B2733" i="1"/>
  <c r="Q2732" i="1"/>
  <c r="N2732" i="1"/>
  <c r="M2732" i="1"/>
  <c r="L2732" i="1"/>
  <c r="G2732" i="1"/>
  <c r="F2732" i="1"/>
  <c r="E2732" i="1"/>
  <c r="D2732" i="1"/>
  <c r="C2732" i="1"/>
  <c r="B2732" i="1"/>
  <c r="Q2731" i="1"/>
  <c r="N2731" i="1"/>
  <c r="M2731" i="1"/>
  <c r="L2731" i="1"/>
  <c r="G2731" i="1"/>
  <c r="F2731" i="1"/>
  <c r="E2731" i="1"/>
  <c r="D2731" i="1"/>
  <c r="C2731" i="1"/>
  <c r="B2731" i="1"/>
  <c r="Q2730" i="1"/>
  <c r="N2730" i="1"/>
  <c r="M2730" i="1"/>
  <c r="L2730" i="1"/>
  <c r="G2730" i="1"/>
  <c r="F2730" i="1"/>
  <c r="E2730" i="1"/>
  <c r="D2730" i="1"/>
  <c r="C2730" i="1"/>
  <c r="B2730" i="1"/>
  <c r="Q2729" i="1"/>
  <c r="N2729" i="1"/>
  <c r="M2729" i="1"/>
  <c r="L2729" i="1"/>
  <c r="G2729" i="1"/>
  <c r="F2729" i="1"/>
  <c r="E2729" i="1"/>
  <c r="D2729" i="1"/>
  <c r="C2729" i="1"/>
  <c r="B2729" i="1"/>
  <c r="Q2728" i="1"/>
  <c r="N2728" i="1"/>
  <c r="M2728" i="1"/>
  <c r="L2728" i="1"/>
  <c r="G2728" i="1"/>
  <c r="F2728" i="1"/>
  <c r="E2728" i="1"/>
  <c r="D2728" i="1"/>
  <c r="C2728" i="1"/>
  <c r="B2728" i="1"/>
  <c r="Q2727" i="1"/>
  <c r="N2727" i="1"/>
  <c r="M2727" i="1"/>
  <c r="L2727" i="1"/>
  <c r="G2727" i="1"/>
  <c r="F2727" i="1"/>
  <c r="E2727" i="1"/>
  <c r="D2727" i="1"/>
  <c r="C2727" i="1"/>
  <c r="B2727" i="1"/>
  <c r="Q2726" i="1"/>
  <c r="N2726" i="1"/>
  <c r="M2726" i="1"/>
  <c r="L2726" i="1"/>
  <c r="G2726" i="1"/>
  <c r="F2726" i="1"/>
  <c r="E2726" i="1"/>
  <c r="D2726" i="1"/>
  <c r="C2726" i="1"/>
  <c r="B2726" i="1"/>
  <c r="Q2725" i="1"/>
  <c r="N2725" i="1"/>
  <c r="M2725" i="1"/>
  <c r="L2725" i="1"/>
  <c r="G2725" i="1"/>
  <c r="F2725" i="1"/>
  <c r="E2725" i="1"/>
  <c r="D2725" i="1"/>
  <c r="C2725" i="1"/>
  <c r="B2725" i="1"/>
  <c r="Q2724" i="1"/>
  <c r="N2724" i="1"/>
  <c r="M2724" i="1"/>
  <c r="L2724" i="1"/>
  <c r="G2724" i="1"/>
  <c r="F2724" i="1"/>
  <c r="E2724" i="1"/>
  <c r="D2724" i="1"/>
  <c r="C2724" i="1"/>
  <c r="B2724" i="1"/>
  <c r="Q2723" i="1"/>
  <c r="N2723" i="1"/>
  <c r="M2723" i="1"/>
  <c r="L2723" i="1"/>
  <c r="G2723" i="1"/>
  <c r="F2723" i="1"/>
  <c r="E2723" i="1"/>
  <c r="D2723" i="1"/>
  <c r="C2723" i="1"/>
  <c r="B2723" i="1"/>
  <c r="Q2722" i="1"/>
  <c r="N2722" i="1"/>
  <c r="M2722" i="1"/>
  <c r="L2722" i="1"/>
  <c r="G2722" i="1"/>
  <c r="F2722" i="1"/>
  <c r="E2722" i="1"/>
  <c r="D2722" i="1"/>
  <c r="C2722" i="1"/>
  <c r="B2722" i="1"/>
  <c r="Q2721" i="1"/>
  <c r="N2721" i="1"/>
  <c r="M2721" i="1"/>
  <c r="L2721" i="1"/>
  <c r="G2721" i="1"/>
  <c r="F2721" i="1"/>
  <c r="E2721" i="1"/>
  <c r="D2721" i="1"/>
  <c r="C2721" i="1"/>
  <c r="B2721" i="1"/>
  <c r="Q2720" i="1"/>
  <c r="N2720" i="1"/>
  <c r="M2720" i="1"/>
  <c r="L2720" i="1"/>
  <c r="G2720" i="1"/>
  <c r="F2720" i="1"/>
  <c r="E2720" i="1"/>
  <c r="D2720" i="1"/>
  <c r="C2720" i="1"/>
  <c r="B2720" i="1"/>
  <c r="Q2719" i="1"/>
  <c r="N2719" i="1"/>
  <c r="M2719" i="1"/>
  <c r="L2719" i="1"/>
  <c r="G2719" i="1"/>
  <c r="F2719" i="1"/>
  <c r="E2719" i="1"/>
  <c r="D2719" i="1"/>
  <c r="C2719" i="1"/>
  <c r="B2719" i="1"/>
  <c r="Q2718" i="1"/>
  <c r="N2718" i="1"/>
  <c r="M2718" i="1"/>
  <c r="L2718" i="1"/>
  <c r="G2718" i="1"/>
  <c r="F2718" i="1"/>
  <c r="E2718" i="1"/>
  <c r="D2718" i="1"/>
  <c r="C2718" i="1"/>
  <c r="B2718" i="1"/>
  <c r="Q2717" i="1"/>
  <c r="N2717" i="1"/>
  <c r="M2717" i="1"/>
  <c r="L2717" i="1"/>
  <c r="G2717" i="1"/>
  <c r="F2717" i="1"/>
  <c r="E2717" i="1"/>
  <c r="D2717" i="1"/>
  <c r="C2717" i="1"/>
  <c r="B2717" i="1"/>
  <c r="Q2716" i="1"/>
  <c r="N2716" i="1"/>
  <c r="M2716" i="1"/>
  <c r="L2716" i="1"/>
  <c r="G2716" i="1"/>
  <c r="F2716" i="1"/>
  <c r="E2716" i="1"/>
  <c r="D2716" i="1"/>
  <c r="C2716" i="1"/>
  <c r="B2716" i="1"/>
  <c r="Q2715" i="1"/>
  <c r="N2715" i="1"/>
  <c r="M2715" i="1"/>
  <c r="L2715" i="1"/>
  <c r="G2715" i="1"/>
  <c r="F2715" i="1"/>
  <c r="E2715" i="1"/>
  <c r="D2715" i="1"/>
  <c r="C2715" i="1"/>
  <c r="B2715" i="1"/>
  <c r="Q2714" i="1"/>
  <c r="N2714" i="1"/>
  <c r="M2714" i="1"/>
  <c r="L2714" i="1"/>
  <c r="G2714" i="1"/>
  <c r="F2714" i="1"/>
  <c r="E2714" i="1"/>
  <c r="D2714" i="1"/>
  <c r="C2714" i="1"/>
  <c r="B2714" i="1"/>
  <c r="Q2713" i="1"/>
  <c r="N2713" i="1"/>
  <c r="M2713" i="1"/>
  <c r="L2713" i="1"/>
  <c r="G2713" i="1"/>
  <c r="F2713" i="1"/>
  <c r="E2713" i="1"/>
  <c r="D2713" i="1"/>
  <c r="C2713" i="1"/>
  <c r="B2713" i="1"/>
  <c r="Q2712" i="1"/>
  <c r="N2712" i="1"/>
  <c r="M2712" i="1"/>
  <c r="L2712" i="1"/>
  <c r="G2712" i="1"/>
  <c r="F2712" i="1"/>
  <c r="E2712" i="1"/>
  <c r="D2712" i="1"/>
  <c r="C2712" i="1"/>
  <c r="B2712" i="1"/>
  <c r="Q2711" i="1"/>
  <c r="N2711" i="1"/>
  <c r="M2711" i="1"/>
  <c r="L2711" i="1"/>
  <c r="G2711" i="1"/>
  <c r="F2711" i="1"/>
  <c r="E2711" i="1"/>
  <c r="D2711" i="1"/>
  <c r="C2711" i="1"/>
  <c r="B2711" i="1"/>
  <c r="Q2710" i="1"/>
  <c r="N2710" i="1"/>
  <c r="M2710" i="1"/>
  <c r="L2710" i="1"/>
  <c r="G2710" i="1"/>
  <c r="F2710" i="1"/>
  <c r="E2710" i="1"/>
  <c r="D2710" i="1"/>
  <c r="C2710" i="1"/>
  <c r="B2710" i="1"/>
  <c r="Q2709" i="1"/>
  <c r="N2709" i="1"/>
  <c r="M2709" i="1"/>
  <c r="L2709" i="1"/>
  <c r="G2709" i="1"/>
  <c r="F2709" i="1"/>
  <c r="E2709" i="1"/>
  <c r="D2709" i="1"/>
  <c r="C2709" i="1"/>
  <c r="B2709" i="1"/>
  <c r="Q2708" i="1"/>
  <c r="N2708" i="1"/>
  <c r="M2708" i="1"/>
  <c r="L2708" i="1"/>
  <c r="G2708" i="1"/>
  <c r="F2708" i="1"/>
  <c r="E2708" i="1"/>
  <c r="D2708" i="1"/>
  <c r="C2708" i="1"/>
  <c r="B2708" i="1"/>
  <c r="Q2707" i="1"/>
  <c r="N2707" i="1"/>
  <c r="M2707" i="1"/>
  <c r="L2707" i="1"/>
  <c r="G2707" i="1"/>
  <c r="F2707" i="1"/>
  <c r="E2707" i="1"/>
  <c r="D2707" i="1"/>
  <c r="C2707" i="1"/>
  <c r="B2707" i="1"/>
  <c r="Q2706" i="1"/>
  <c r="N2706" i="1"/>
  <c r="M2706" i="1"/>
  <c r="L2706" i="1"/>
  <c r="G2706" i="1"/>
  <c r="F2706" i="1"/>
  <c r="E2706" i="1"/>
  <c r="D2706" i="1"/>
  <c r="C2706" i="1"/>
  <c r="B2706" i="1"/>
  <c r="Q2705" i="1"/>
  <c r="N2705" i="1"/>
  <c r="M2705" i="1"/>
  <c r="L2705" i="1"/>
  <c r="G2705" i="1"/>
  <c r="F2705" i="1"/>
  <c r="E2705" i="1"/>
  <c r="D2705" i="1"/>
  <c r="C2705" i="1"/>
  <c r="B2705" i="1"/>
  <c r="Q2704" i="1"/>
  <c r="N2704" i="1"/>
  <c r="M2704" i="1"/>
  <c r="L2704" i="1"/>
  <c r="G2704" i="1"/>
  <c r="F2704" i="1"/>
  <c r="E2704" i="1"/>
  <c r="D2704" i="1"/>
  <c r="C2704" i="1"/>
  <c r="B2704" i="1"/>
  <c r="Q2703" i="1"/>
  <c r="N2703" i="1"/>
  <c r="M2703" i="1"/>
  <c r="L2703" i="1"/>
  <c r="G2703" i="1"/>
  <c r="F2703" i="1"/>
  <c r="E2703" i="1"/>
  <c r="D2703" i="1"/>
  <c r="C2703" i="1"/>
  <c r="B2703" i="1"/>
  <c r="Q2702" i="1"/>
  <c r="N2702" i="1"/>
  <c r="M2702" i="1"/>
  <c r="L2702" i="1"/>
  <c r="G2702" i="1"/>
  <c r="F2702" i="1"/>
  <c r="E2702" i="1"/>
  <c r="D2702" i="1"/>
  <c r="C2702" i="1"/>
  <c r="B2702" i="1"/>
  <c r="Q2701" i="1"/>
  <c r="N2701" i="1"/>
  <c r="M2701" i="1"/>
  <c r="L2701" i="1"/>
  <c r="G2701" i="1"/>
  <c r="F2701" i="1"/>
  <c r="E2701" i="1"/>
  <c r="D2701" i="1"/>
  <c r="C2701" i="1"/>
  <c r="B2701" i="1"/>
  <c r="Q2700" i="1"/>
  <c r="N2700" i="1"/>
  <c r="M2700" i="1"/>
  <c r="L2700" i="1"/>
  <c r="G2700" i="1"/>
  <c r="F2700" i="1"/>
  <c r="E2700" i="1"/>
  <c r="D2700" i="1"/>
  <c r="C2700" i="1"/>
  <c r="B2700" i="1"/>
  <c r="Q2699" i="1"/>
  <c r="N2699" i="1"/>
  <c r="M2699" i="1"/>
  <c r="L2699" i="1"/>
  <c r="G2699" i="1"/>
  <c r="F2699" i="1"/>
  <c r="E2699" i="1"/>
  <c r="D2699" i="1"/>
  <c r="C2699" i="1"/>
  <c r="B2699" i="1"/>
  <c r="Q2698" i="1"/>
  <c r="N2698" i="1"/>
  <c r="M2698" i="1"/>
  <c r="L2698" i="1"/>
  <c r="G2698" i="1"/>
  <c r="F2698" i="1"/>
  <c r="E2698" i="1"/>
  <c r="D2698" i="1"/>
  <c r="C2698" i="1"/>
  <c r="B2698" i="1"/>
  <c r="Q2697" i="1"/>
  <c r="N2697" i="1"/>
  <c r="M2697" i="1"/>
  <c r="L2697" i="1"/>
  <c r="G2697" i="1"/>
  <c r="F2697" i="1"/>
  <c r="E2697" i="1"/>
  <c r="D2697" i="1"/>
  <c r="C2697" i="1"/>
  <c r="B2697" i="1"/>
  <c r="Q2696" i="1"/>
  <c r="N2696" i="1"/>
  <c r="M2696" i="1"/>
  <c r="L2696" i="1"/>
  <c r="G2696" i="1"/>
  <c r="F2696" i="1"/>
  <c r="E2696" i="1"/>
  <c r="D2696" i="1"/>
  <c r="C2696" i="1"/>
  <c r="B2696" i="1"/>
  <c r="Q2695" i="1"/>
  <c r="N2695" i="1"/>
  <c r="M2695" i="1"/>
  <c r="L2695" i="1"/>
  <c r="G2695" i="1"/>
  <c r="F2695" i="1"/>
  <c r="E2695" i="1"/>
  <c r="D2695" i="1"/>
  <c r="C2695" i="1"/>
  <c r="B2695" i="1"/>
  <c r="Q2694" i="1"/>
  <c r="N2694" i="1"/>
  <c r="M2694" i="1"/>
  <c r="L2694" i="1"/>
  <c r="G2694" i="1"/>
  <c r="F2694" i="1"/>
  <c r="E2694" i="1"/>
  <c r="D2694" i="1"/>
  <c r="C2694" i="1"/>
  <c r="B2694" i="1"/>
  <c r="Q2693" i="1"/>
  <c r="N2693" i="1"/>
  <c r="M2693" i="1"/>
  <c r="L2693" i="1"/>
  <c r="G2693" i="1"/>
  <c r="F2693" i="1"/>
  <c r="E2693" i="1"/>
  <c r="D2693" i="1"/>
  <c r="C2693" i="1"/>
  <c r="B2693" i="1"/>
  <c r="Q2692" i="1"/>
  <c r="N2692" i="1"/>
  <c r="M2692" i="1"/>
  <c r="L2692" i="1"/>
  <c r="G2692" i="1"/>
  <c r="F2692" i="1"/>
  <c r="E2692" i="1"/>
  <c r="D2692" i="1"/>
  <c r="C2692" i="1"/>
  <c r="B2692" i="1"/>
  <c r="Q2691" i="1"/>
  <c r="N2691" i="1"/>
  <c r="M2691" i="1"/>
  <c r="L2691" i="1"/>
  <c r="G2691" i="1"/>
  <c r="F2691" i="1"/>
  <c r="E2691" i="1"/>
  <c r="D2691" i="1"/>
  <c r="C2691" i="1"/>
  <c r="B2691" i="1"/>
  <c r="Q2690" i="1"/>
  <c r="N2690" i="1"/>
  <c r="M2690" i="1"/>
  <c r="L2690" i="1"/>
  <c r="G2690" i="1"/>
  <c r="F2690" i="1"/>
  <c r="E2690" i="1"/>
  <c r="D2690" i="1"/>
  <c r="C2690" i="1"/>
  <c r="B2690" i="1"/>
  <c r="Q2689" i="1"/>
  <c r="N2689" i="1"/>
  <c r="M2689" i="1"/>
  <c r="L2689" i="1"/>
  <c r="G2689" i="1"/>
  <c r="F2689" i="1"/>
  <c r="E2689" i="1"/>
  <c r="D2689" i="1"/>
  <c r="C2689" i="1"/>
  <c r="B2689" i="1"/>
  <c r="Q2688" i="1"/>
  <c r="N2688" i="1"/>
  <c r="M2688" i="1"/>
  <c r="L2688" i="1"/>
  <c r="G2688" i="1"/>
  <c r="F2688" i="1"/>
  <c r="E2688" i="1"/>
  <c r="D2688" i="1"/>
  <c r="C2688" i="1"/>
  <c r="B2688" i="1"/>
  <c r="Q2687" i="1"/>
  <c r="N2687" i="1"/>
  <c r="M2687" i="1"/>
  <c r="L2687" i="1"/>
  <c r="G2687" i="1"/>
  <c r="F2687" i="1"/>
  <c r="E2687" i="1"/>
  <c r="D2687" i="1"/>
  <c r="C2687" i="1"/>
  <c r="B2687" i="1"/>
  <c r="Q2686" i="1"/>
  <c r="N2686" i="1"/>
  <c r="M2686" i="1"/>
  <c r="L2686" i="1"/>
  <c r="G2686" i="1"/>
  <c r="F2686" i="1"/>
  <c r="E2686" i="1"/>
  <c r="D2686" i="1"/>
  <c r="C2686" i="1"/>
  <c r="B2686" i="1"/>
  <c r="Q2685" i="1"/>
  <c r="N2685" i="1"/>
  <c r="M2685" i="1"/>
  <c r="L2685" i="1"/>
  <c r="G2685" i="1"/>
  <c r="F2685" i="1"/>
  <c r="E2685" i="1"/>
  <c r="D2685" i="1"/>
  <c r="C2685" i="1"/>
  <c r="B2685" i="1"/>
  <c r="Q2684" i="1"/>
  <c r="N2684" i="1"/>
  <c r="M2684" i="1"/>
  <c r="L2684" i="1"/>
  <c r="G2684" i="1"/>
  <c r="F2684" i="1"/>
  <c r="E2684" i="1"/>
  <c r="D2684" i="1"/>
  <c r="C2684" i="1"/>
  <c r="B2684" i="1"/>
  <c r="Q2683" i="1"/>
  <c r="N2683" i="1"/>
  <c r="M2683" i="1"/>
  <c r="L2683" i="1"/>
  <c r="G2683" i="1"/>
  <c r="F2683" i="1"/>
  <c r="E2683" i="1"/>
  <c r="D2683" i="1"/>
  <c r="C2683" i="1"/>
  <c r="B2683" i="1"/>
  <c r="Q2682" i="1"/>
  <c r="N2682" i="1"/>
  <c r="M2682" i="1"/>
  <c r="L2682" i="1"/>
  <c r="G2682" i="1"/>
  <c r="F2682" i="1"/>
  <c r="E2682" i="1"/>
  <c r="D2682" i="1"/>
  <c r="C2682" i="1"/>
  <c r="B2682" i="1"/>
  <c r="Q2681" i="1"/>
  <c r="N2681" i="1"/>
  <c r="M2681" i="1"/>
  <c r="L2681" i="1"/>
  <c r="G2681" i="1"/>
  <c r="F2681" i="1"/>
  <c r="E2681" i="1"/>
  <c r="D2681" i="1"/>
  <c r="C2681" i="1"/>
  <c r="B2681" i="1"/>
  <c r="Q2680" i="1"/>
  <c r="N2680" i="1"/>
  <c r="M2680" i="1"/>
  <c r="L2680" i="1"/>
  <c r="G2680" i="1"/>
  <c r="F2680" i="1"/>
  <c r="E2680" i="1"/>
  <c r="D2680" i="1"/>
  <c r="C2680" i="1"/>
  <c r="B2680" i="1"/>
  <c r="Q2679" i="1"/>
  <c r="N2679" i="1"/>
  <c r="M2679" i="1"/>
  <c r="L2679" i="1"/>
  <c r="G2679" i="1"/>
  <c r="F2679" i="1"/>
  <c r="E2679" i="1"/>
  <c r="D2679" i="1"/>
  <c r="C2679" i="1"/>
  <c r="B2679" i="1"/>
  <c r="Q2678" i="1"/>
  <c r="N2678" i="1"/>
  <c r="M2678" i="1"/>
  <c r="L2678" i="1"/>
  <c r="G2678" i="1"/>
  <c r="F2678" i="1"/>
  <c r="E2678" i="1"/>
  <c r="D2678" i="1"/>
  <c r="C2678" i="1"/>
  <c r="B2678" i="1"/>
  <c r="Q2677" i="1"/>
  <c r="N2677" i="1"/>
  <c r="M2677" i="1"/>
  <c r="L2677" i="1"/>
  <c r="G2677" i="1"/>
  <c r="F2677" i="1"/>
  <c r="E2677" i="1"/>
  <c r="D2677" i="1"/>
  <c r="C2677" i="1"/>
  <c r="B2677" i="1"/>
  <c r="Q2676" i="1"/>
  <c r="N2676" i="1"/>
  <c r="M2676" i="1"/>
  <c r="L2676" i="1"/>
  <c r="G2676" i="1"/>
  <c r="F2676" i="1"/>
  <c r="E2676" i="1"/>
  <c r="D2676" i="1"/>
  <c r="C2676" i="1"/>
  <c r="B2676" i="1"/>
  <c r="Q2675" i="1"/>
  <c r="N2675" i="1"/>
  <c r="M2675" i="1"/>
  <c r="L2675" i="1"/>
  <c r="G2675" i="1"/>
  <c r="F2675" i="1"/>
  <c r="E2675" i="1"/>
  <c r="D2675" i="1"/>
  <c r="C2675" i="1"/>
  <c r="B2675" i="1"/>
  <c r="Q2674" i="1"/>
  <c r="N2674" i="1"/>
  <c r="M2674" i="1"/>
  <c r="L2674" i="1"/>
  <c r="G2674" i="1"/>
  <c r="F2674" i="1"/>
  <c r="E2674" i="1"/>
  <c r="D2674" i="1"/>
  <c r="C2674" i="1"/>
  <c r="B2674" i="1"/>
  <c r="Q2673" i="1"/>
  <c r="N2673" i="1"/>
  <c r="M2673" i="1"/>
  <c r="L2673" i="1"/>
  <c r="G2673" i="1"/>
  <c r="F2673" i="1"/>
  <c r="E2673" i="1"/>
  <c r="D2673" i="1"/>
  <c r="C2673" i="1"/>
  <c r="B2673" i="1"/>
  <c r="Q2672" i="1"/>
  <c r="N2672" i="1"/>
  <c r="M2672" i="1"/>
  <c r="L2672" i="1"/>
  <c r="G2672" i="1"/>
  <c r="F2672" i="1"/>
  <c r="E2672" i="1"/>
  <c r="D2672" i="1"/>
  <c r="C2672" i="1"/>
  <c r="B2672" i="1"/>
  <c r="Q2671" i="1"/>
  <c r="N2671" i="1"/>
  <c r="M2671" i="1"/>
  <c r="L2671" i="1"/>
  <c r="G2671" i="1"/>
  <c r="F2671" i="1"/>
  <c r="E2671" i="1"/>
  <c r="D2671" i="1"/>
  <c r="C2671" i="1"/>
  <c r="B2671" i="1"/>
  <c r="Q2670" i="1"/>
  <c r="N2670" i="1"/>
  <c r="M2670" i="1"/>
  <c r="L2670" i="1"/>
  <c r="G2670" i="1"/>
  <c r="F2670" i="1"/>
  <c r="E2670" i="1"/>
  <c r="D2670" i="1"/>
  <c r="C2670" i="1"/>
  <c r="B2670" i="1"/>
  <c r="Q2669" i="1"/>
  <c r="N2669" i="1"/>
  <c r="M2669" i="1"/>
  <c r="L2669" i="1"/>
  <c r="G2669" i="1"/>
  <c r="F2669" i="1"/>
  <c r="E2669" i="1"/>
  <c r="D2669" i="1"/>
  <c r="C2669" i="1"/>
  <c r="B2669" i="1"/>
  <c r="Q2668" i="1"/>
  <c r="N2668" i="1"/>
  <c r="M2668" i="1"/>
  <c r="L2668" i="1"/>
  <c r="G2668" i="1"/>
  <c r="F2668" i="1"/>
  <c r="E2668" i="1"/>
  <c r="D2668" i="1"/>
  <c r="C2668" i="1"/>
  <c r="B2668" i="1"/>
  <c r="Q2667" i="1"/>
  <c r="N2667" i="1"/>
  <c r="M2667" i="1"/>
  <c r="L2667" i="1"/>
  <c r="G2667" i="1"/>
  <c r="F2667" i="1"/>
  <c r="E2667" i="1"/>
  <c r="D2667" i="1"/>
  <c r="C2667" i="1"/>
  <c r="B2667" i="1"/>
  <c r="Q2666" i="1"/>
  <c r="N2666" i="1"/>
  <c r="M2666" i="1"/>
  <c r="L2666" i="1"/>
  <c r="G2666" i="1"/>
  <c r="F2666" i="1"/>
  <c r="E2666" i="1"/>
  <c r="D2666" i="1"/>
  <c r="C2666" i="1"/>
  <c r="B2666" i="1"/>
  <c r="Q2665" i="1"/>
  <c r="N2665" i="1"/>
  <c r="M2665" i="1"/>
  <c r="L2665" i="1"/>
  <c r="G2665" i="1"/>
  <c r="F2665" i="1"/>
  <c r="E2665" i="1"/>
  <c r="D2665" i="1"/>
  <c r="C2665" i="1"/>
  <c r="B2665" i="1"/>
  <c r="Q2664" i="1"/>
  <c r="N2664" i="1"/>
  <c r="M2664" i="1"/>
  <c r="L2664" i="1"/>
  <c r="G2664" i="1"/>
  <c r="F2664" i="1"/>
  <c r="E2664" i="1"/>
  <c r="D2664" i="1"/>
  <c r="C2664" i="1"/>
  <c r="B2664" i="1"/>
  <c r="Q2663" i="1"/>
  <c r="N2663" i="1"/>
  <c r="M2663" i="1"/>
  <c r="L2663" i="1"/>
  <c r="G2663" i="1"/>
  <c r="F2663" i="1"/>
  <c r="E2663" i="1"/>
  <c r="D2663" i="1"/>
  <c r="C2663" i="1"/>
  <c r="B2663" i="1"/>
  <c r="Q2662" i="1"/>
  <c r="N2662" i="1"/>
  <c r="M2662" i="1"/>
  <c r="L2662" i="1"/>
  <c r="G2662" i="1"/>
  <c r="F2662" i="1"/>
  <c r="E2662" i="1"/>
  <c r="D2662" i="1"/>
  <c r="C2662" i="1"/>
  <c r="B2662" i="1"/>
  <c r="Q2661" i="1"/>
  <c r="N2661" i="1"/>
  <c r="M2661" i="1"/>
  <c r="L2661" i="1"/>
  <c r="G2661" i="1"/>
  <c r="F2661" i="1"/>
  <c r="E2661" i="1"/>
  <c r="D2661" i="1"/>
  <c r="C2661" i="1"/>
  <c r="B2661" i="1"/>
  <c r="Q2660" i="1"/>
  <c r="N2660" i="1"/>
  <c r="M2660" i="1"/>
  <c r="L2660" i="1"/>
  <c r="G2660" i="1"/>
  <c r="F2660" i="1"/>
  <c r="E2660" i="1"/>
  <c r="D2660" i="1"/>
  <c r="C2660" i="1"/>
  <c r="B2660" i="1"/>
  <c r="Q2659" i="1"/>
  <c r="N2659" i="1"/>
  <c r="M2659" i="1"/>
  <c r="L2659" i="1"/>
  <c r="G2659" i="1"/>
  <c r="F2659" i="1"/>
  <c r="E2659" i="1"/>
  <c r="D2659" i="1"/>
  <c r="C2659" i="1"/>
  <c r="B2659" i="1"/>
  <c r="Q2658" i="1"/>
  <c r="N2658" i="1"/>
  <c r="M2658" i="1"/>
  <c r="L2658" i="1"/>
  <c r="G2658" i="1"/>
  <c r="F2658" i="1"/>
  <c r="E2658" i="1"/>
  <c r="D2658" i="1"/>
  <c r="C2658" i="1"/>
  <c r="B2658" i="1"/>
  <c r="Q2657" i="1"/>
  <c r="N2657" i="1"/>
  <c r="M2657" i="1"/>
  <c r="L2657" i="1"/>
  <c r="G2657" i="1"/>
  <c r="F2657" i="1"/>
  <c r="E2657" i="1"/>
  <c r="D2657" i="1"/>
  <c r="C2657" i="1"/>
  <c r="B2657" i="1"/>
  <c r="Q2656" i="1"/>
  <c r="N2656" i="1"/>
  <c r="M2656" i="1"/>
  <c r="L2656" i="1"/>
  <c r="G2656" i="1"/>
  <c r="F2656" i="1"/>
  <c r="E2656" i="1"/>
  <c r="D2656" i="1"/>
  <c r="C2656" i="1"/>
  <c r="B2656" i="1"/>
  <c r="Q2655" i="1"/>
  <c r="N2655" i="1"/>
  <c r="M2655" i="1"/>
  <c r="L2655" i="1"/>
  <c r="G2655" i="1"/>
  <c r="F2655" i="1"/>
  <c r="E2655" i="1"/>
  <c r="D2655" i="1"/>
  <c r="C2655" i="1"/>
  <c r="B2655" i="1"/>
  <c r="Q2654" i="1"/>
  <c r="N2654" i="1"/>
  <c r="M2654" i="1"/>
  <c r="L2654" i="1"/>
  <c r="G2654" i="1"/>
  <c r="F2654" i="1"/>
  <c r="E2654" i="1"/>
  <c r="D2654" i="1"/>
  <c r="C2654" i="1"/>
  <c r="B2654" i="1"/>
  <c r="Q2653" i="1"/>
  <c r="N2653" i="1"/>
  <c r="M2653" i="1"/>
  <c r="L2653" i="1"/>
  <c r="G2653" i="1"/>
  <c r="F2653" i="1"/>
  <c r="E2653" i="1"/>
  <c r="D2653" i="1"/>
  <c r="C2653" i="1"/>
  <c r="B2653" i="1"/>
  <c r="Q2652" i="1"/>
  <c r="N2652" i="1"/>
  <c r="M2652" i="1"/>
  <c r="L2652" i="1"/>
  <c r="G2652" i="1"/>
  <c r="F2652" i="1"/>
  <c r="E2652" i="1"/>
  <c r="D2652" i="1"/>
  <c r="C2652" i="1"/>
  <c r="B2652" i="1"/>
  <c r="Q2651" i="1"/>
  <c r="N2651" i="1"/>
  <c r="M2651" i="1"/>
  <c r="L2651" i="1"/>
  <c r="G2651" i="1"/>
  <c r="F2651" i="1"/>
  <c r="E2651" i="1"/>
  <c r="D2651" i="1"/>
  <c r="C2651" i="1"/>
  <c r="B2651" i="1"/>
  <c r="Q2650" i="1"/>
  <c r="N2650" i="1"/>
  <c r="M2650" i="1"/>
  <c r="L2650" i="1"/>
  <c r="G2650" i="1"/>
  <c r="F2650" i="1"/>
  <c r="E2650" i="1"/>
  <c r="D2650" i="1"/>
  <c r="C2650" i="1"/>
  <c r="B2650" i="1"/>
  <c r="Q2649" i="1"/>
  <c r="N2649" i="1"/>
  <c r="M2649" i="1"/>
  <c r="L2649" i="1"/>
  <c r="G2649" i="1"/>
  <c r="F2649" i="1"/>
  <c r="E2649" i="1"/>
  <c r="D2649" i="1"/>
  <c r="C2649" i="1"/>
  <c r="B2649" i="1"/>
  <c r="Q2648" i="1"/>
  <c r="N2648" i="1"/>
  <c r="M2648" i="1"/>
  <c r="L2648" i="1"/>
  <c r="G2648" i="1"/>
  <c r="F2648" i="1"/>
  <c r="E2648" i="1"/>
  <c r="D2648" i="1"/>
  <c r="C2648" i="1"/>
  <c r="B2648" i="1"/>
  <c r="Q2647" i="1"/>
  <c r="N2647" i="1"/>
  <c r="M2647" i="1"/>
  <c r="L2647" i="1"/>
  <c r="G2647" i="1"/>
  <c r="F2647" i="1"/>
  <c r="E2647" i="1"/>
  <c r="D2647" i="1"/>
  <c r="C2647" i="1"/>
  <c r="B2647" i="1"/>
  <c r="Q2646" i="1"/>
  <c r="N2646" i="1"/>
  <c r="M2646" i="1"/>
  <c r="L2646" i="1"/>
  <c r="G2646" i="1"/>
  <c r="F2646" i="1"/>
  <c r="E2646" i="1"/>
  <c r="D2646" i="1"/>
  <c r="C2646" i="1"/>
  <c r="B2646" i="1"/>
  <c r="Q2645" i="1"/>
  <c r="N2645" i="1"/>
  <c r="M2645" i="1"/>
  <c r="L2645" i="1"/>
  <c r="G2645" i="1"/>
  <c r="F2645" i="1"/>
  <c r="E2645" i="1"/>
  <c r="D2645" i="1"/>
  <c r="C2645" i="1"/>
  <c r="B2645" i="1"/>
  <c r="Q2644" i="1"/>
  <c r="N2644" i="1"/>
  <c r="M2644" i="1"/>
  <c r="L2644" i="1"/>
  <c r="G2644" i="1"/>
  <c r="F2644" i="1"/>
  <c r="E2644" i="1"/>
  <c r="D2644" i="1"/>
  <c r="C2644" i="1"/>
  <c r="B2644" i="1"/>
  <c r="Q2643" i="1"/>
  <c r="N2643" i="1"/>
  <c r="M2643" i="1"/>
  <c r="L2643" i="1"/>
  <c r="G2643" i="1"/>
  <c r="F2643" i="1"/>
  <c r="E2643" i="1"/>
  <c r="D2643" i="1"/>
  <c r="C2643" i="1"/>
  <c r="B2643" i="1"/>
  <c r="Q2642" i="1"/>
  <c r="N2642" i="1"/>
  <c r="M2642" i="1"/>
  <c r="L2642" i="1"/>
  <c r="G2642" i="1"/>
  <c r="F2642" i="1"/>
  <c r="E2642" i="1"/>
  <c r="D2642" i="1"/>
  <c r="C2642" i="1"/>
  <c r="B2642" i="1"/>
  <c r="Q2641" i="1"/>
  <c r="N2641" i="1"/>
  <c r="M2641" i="1"/>
  <c r="L2641" i="1"/>
  <c r="G2641" i="1"/>
  <c r="F2641" i="1"/>
  <c r="E2641" i="1"/>
  <c r="D2641" i="1"/>
  <c r="C2641" i="1"/>
  <c r="B2641" i="1"/>
  <c r="Q2640" i="1"/>
  <c r="N2640" i="1"/>
  <c r="M2640" i="1"/>
  <c r="L2640" i="1"/>
  <c r="G2640" i="1"/>
  <c r="F2640" i="1"/>
  <c r="E2640" i="1"/>
  <c r="D2640" i="1"/>
  <c r="C2640" i="1"/>
  <c r="B2640" i="1"/>
  <c r="Q2639" i="1"/>
  <c r="N2639" i="1"/>
  <c r="M2639" i="1"/>
  <c r="L2639" i="1"/>
  <c r="G2639" i="1"/>
  <c r="F2639" i="1"/>
  <c r="E2639" i="1"/>
  <c r="D2639" i="1"/>
  <c r="C2639" i="1"/>
  <c r="B2639" i="1"/>
  <c r="Q2638" i="1"/>
  <c r="N2638" i="1"/>
  <c r="M2638" i="1"/>
  <c r="L2638" i="1"/>
  <c r="G2638" i="1"/>
  <c r="F2638" i="1"/>
  <c r="E2638" i="1"/>
  <c r="D2638" i="1"/>
  <c r="C2638" i="1"/>
  <c r="B2638" i="1"/>
  <c r="Q2637" i="1"/>
  <c r="N2637" i="1"/>
  <c r="M2637" i="1"/>
  <c r="L2637" i="1"/>
  <c r="G2637" i="1"/>
  <c r="F2637" i="1"/>
  <c r="E2637" i="1"/>
  <c r="D2637" i="1"/>
  <c r="C2637" i="1"/>
  <c r="B2637" i="1"/>
  <c r="Q2636" i="1"/>
  <c r="N2636" i="1"/>
  <c r="M2636" i="1"/>
  <c r="L2636" i="1"/>
  <c r="G2636" i="1"/>
  <c r="F2636" i="1"/>
  <c r="E2636" i="1"/>
  <c r="D2636" i="1"/>
  <c r="C2636" i="1"/>
  <c r="B2636" i="1"/>
  <c r="Q2635" i="1"/>
  <c r="N2635" i="1"/>
  <c r="M2635" i="1"/>
  <c r="L2635" i="1"/>
  <c r="G2635" i="1"/>
  <c r="F2635" i="1"/>
  <c r="E2635" i="1"/>
  <c r="D2635" i="1"/>
  <c r="C2635" i="1"/>
  <c r="B2635" i="1"/>
  <c r="Q2634" i="1"/>
  <c r="N2634" i="1"/>
  <c r="M2634" i="1"/>
  <c r="L2634" i="1"/>
  <c r="G2634" i="1"/>
  <c r="F2634" i="1"/>
  <c r="E2634" i="1"/>
  <c r="D2634" i="1"/>
  <c r="C2634" i="1"/>
  <c r="B2634" i="1"/>
  <c r="Q2633" i="1"/>
  <c r="N2633" i="1"/>
  <c r="M2633" i="1"/>
  <c r="L2633" i="1"/>
  <c r="G2633" i="1"/>
  <c r="F2633" i="1"/>
  <c r="E2633" i="1"/>
  <c r="D2633" i="1"/>
  <c r="C2633" i="1"/>
  <c r="B2633" i="1"/>
  <c r="Q2632" i="1"/>
  <c r="N2632" i="1"/>
  <c r="M2632" i="1"/>
  <c r="L2632" i="1"/>
  <c r="G2632" i="1"/>
  <c r="F2632" i="1"/>
  <c r="E2632" i="1"/>
  <c r="D2632" i="1"/>
  <c r="C2632" i="1"/>
  <c r="B2632" i="1"/>
  <c r="Q2631" i="1"/>
  <c r="N2631" i="1"/>
  <c r="M2631" i="1"/>
  <c r="L2631" i="1"/>
  <c r="G2631" i="1"/>
  <c r="F2631" i="1"/>
  <c r="E2631" i="1"/>
  <c r="D2631" i="1"/>
  <c r="C2631" i="1"/>
  <c r="B2631" i="1"/>
  <c r="Q2630" i="1"/>
  <c r="N2630" i="1"/>
  <c r="M2630" i="1"/>
  <c r="L2630" i="1"/>
  <c r="G2630" i="1"/>
  <c r="F2630" i="1"/>
  <c r="E2630" i="1"/>
  <c r="D2630" i="1"/>
  <c r="C2630" i="1"/>
  <c r="B2630" i="1"/>
  <c r="Q2629" i="1"/>
  <c r="N2629" i="1"/>
  <c r="M2629" i="1"/>
  <c r="L2629" i="1"/>
  <c r="G2629" i="1"/>
  <c r="F2629" i="1"/>
  <c r="E2629" i="1"/>
  <c r="D2629" i="1"/>
  <c r="C2629" i="1"/>
  <c r="B2629" i="1"/>
  <c r="Q2628" i="1"/>
  <c r="N2628" i="1"/>
  <c r="M2628" i="1"/>
  <c r="L2628" i="1"/>
  <c r="G2628" i="1"/>
  <c r="F2628" i="1"/>
  <c r="E2628" i="1"/>
  <c r="D2628" i="1"/>
  <c r="C2628" i="1"/>
  <c r="B2628" i="1"/>
  <c r="Q2627" i="1"/>
  <c r="N2627" i="1"/>
  <c r="M2627" i="1"/>
  <c r="L2627" i="1"/>
  <c r="G2627" i="1"/>
  <c r="F2627" i="1"/>
  <c r="E2627" i="1"/>
  <c r="D2627" i="1"/>
  <c r="C2627" i="1"/>
  <c r="B2627" i="1"/>
  <c r="Q2626" i="1"/>
  <c r="N2626" i="1"/>
  <c r="M2626" i="1"/>
  <c r="L2626" i="1"/>
  <c r="G2626" i="1"/>
  <c r="F2626" i="1"/>
  <c r="E2626" i="1"/>
  <c r="D2626" i="1"/>
  <c r="C2626" i="1"/>
  <c r="B2626" i="1"/>
  <c r="Q2625" i="1"/>
  <c r="N2625" i="1"/>
  <c r="M2625" i="1"/>
  <c r="L2625" i="1"/>
  <c r="G2625" i="1"/>
  <c r="F2625" i="1"/>
  <c r="E2625" i="1"/>
  <c r="D2625" i="1"/>
  <c r="C2625" i="1"/>
  <c r="B2625" i="1"/>
  <c r="Q2624" i="1"/>
  <c r="N2624" i="1"/>
  <c r="M2624" i="1"/>
  <c r="L2624" i="1"/>
  <c r="G2624" i="1"/>
  <c r="F2624" i="1"/>
  <c r="E2624" i="1"/>
  <c r="D2624" i="1"/>
  <c r="C2624" i="1"/>
  <c r="B2624" i="1"/>
  <c r="Q2623" i="1"/>
  <c r="N2623" i="1"/>
  <c r="M2623" i="1"/>
  <c r="L2623" i="1"/>
  <c r="G2623" i="1"/>
  <c r="F2623" i="1"/>
  <c r="E2623" i="1"/>
  <c r="D2623" i="1"/>
  <c r="C2623" i="1"/>
  <c r="B2623" i="1"/>
  <c r="Q2622" i="1"/>
  <c r="N2622" i="1"/>
  <c r="M2622" i="1"/>
  <c r="L2622" i="1"/>
  <c r="G2622" i="1"/>
  <c r="F2622" i="1"/>
  <c r="E2622" i="1"/>
  <c r="D2622" i="1"/>
  <c r="C2622" i="1"/>
  <c r="B2622" i="1"/>
  <c r="Q2621" i="1"/>
  <c r="N2621" i="1"/>
  <c r="M2621" i="1"/>
  <c r="L2621" i="1"/>
  <c r="G2621" i="1"/>
  <c r="F2621" i="1"/>
  <c r="E2621" i="1"/>
  <c r="D2621" i="1"/>
  <c r="C2621" i="1"/>
  <c r="B2621" i="1"/>
  <c r="Q2620" i="1"/>
  <c r="N2620" i="1"/>
  <c r="M2620" i="1"/>
  <c r="L2620" i="1"/>
  <c r="G2620" i="1"/>
  <c r="F2620" i="1"/>
  <c r="E2620" i="1"/>
  <c r="D2620" i="1"/>
  <c r="C2620" i="1"/>
  <c r="B2620" i="1"/>
  <c r="Q2619" i="1"/>
  <c r="N2619" i="1"/>
  <c r="M2619" i="1"/>
  <c r="L2619" i="1"/>
  <c r="G2619" i="1"/>
  <c r="F2619" i="1"/>
  <c r="E2619" i="1"/>
  <c r="D2619" i="1"/>
  <c r="C2619" i="1"/>
  <c r="B2619" i="1"/>
  <c r="Q2618" i="1"/>
  <c r="N2618" i="1"/>
  <c r="M2618" i="1"/>
  <c r="L2618" i="1"/>
  <c r="G2618" i="1"/>
  <c r="F2618" i="1"/>
  <c r="E2618" i="1"/>
  <c r="D2618" i="1"/>
  <c r="C2618" i="1"/>
  <c r="B2618" i="1"/>
  <c r="Q2617" i="1"/>
  <c r="N2617" i="1"/>
  <c r="M2617" i="1"/>
  <c r="L2617" i="1"/>
  <c r="G2617" i="1"/>
  <c r="F2617" i="1"/>
  <c r="E2617" i="1"/>
  <c r="D2617" i="1"/>
  <c r="C2617" i="1"/>
  <c r="B2617" i="1"/>
  <c r="Q2616" i="1"/>
  <c r="N2616" i="1"/>
  <c r="M2616" i="1"/>
  <c r="L2616" i="1"/>
  <c r="G2616" i="1"/>
  <c r="F2616" i="1"/>
  <c r="E2616" i="1"/>
  <c r="D2616" i="1"/>
  <c r="C2616" i="1"/>
  <c r="B2616" i="1"/>
  <c r="Q2615" i="1"/>
  <c r="N2615" i="1"/>
  <c r="M2615" i="1"/>
  <c r="L2615" i="1"/>
  <c r="G2615" i="1"/>
  <c r="F2615" i="1"/>
  <c r="E2615" i="1"/>
  <c r="D2615" i="1"/>
  <c r="C2615" i="1"/>
  <c r="B2615" i="1"/>
  <c r="Q2614" i="1"/>
  <c r="N2614" i="1"/>
  <c r="M2614" i="1"/>
  <c r="L2614" i="1"/>
  <c r="G2614" i="1"/>
  <c r="F2614" i="1"/>
  <c r="E2614" i="1"/>
  <c r="D2614" i="1"/>
  <c r="C2614" i="1"/>
  <c r="B2614" i="1"/>
  <c r="Q2613" i="1"/>
  <c r="N2613" i="1"/>
  <c r="M2613" i="1"/>
  <c r="L2613" i="1"/>
  <c r="G2613" i="1"/>
  <c r="F2613" i="1"/>
  <c r="E2613" i="1"/>
  <c r="D2613" i="1"/>
  <c r="C2613" i="1"/>
  <c r="B2613" i="1"/>
  <c r="Q2612" i="1"/>
  <c r="N2612" i="1"/>
  <c r="M2612" i="1"/>
  <c r="L2612" i="1"/>
  <c r="G2612" i="1"/>
  <c r="F2612" i="1"/>
  <c r="E2612" i="1"/>
  <c r="D2612" i="1"/>
  <c r="C2612" i="1"/>
  <c r="B2612" i="1"/>
  <c r="Q2611" i="1"/>
  <c r="N2611" i="1"/>
  <c r="M2611" i="1"/>
  <c r="L2611" i="1"/>
  <c r="G2611" i="1"/>
  <c r="F2611" i="1"/>
  <c r="E2611" i="1"/>
  <c r="D2611" i="1"/>
  <c r="C2611" i="1"/>
  <c r="B2611" i="1"/>
  <c r="Q2610" i="1"/>
  <c r="N2610" i="1"/>
  <c r="M2610" i="1"/>
  <c r="L2610" i="1"/>
  <c r="G2610" i="1"/>
  <c r="F2610" i="1"/>
  <c r="E2610" i="1"/>
  <c r="D2610" i="1"/>
  <c r="C2610" i="1"/>
  <c r="B2610" i="1"/>
  <c r="Q2609" i="1"/>
  <c r="N2609" i="1"/>
  <c r="M2609" i="1"/>
  <c r="L2609" i="1"/>
  <c r="G2609" i="1"/>
  <c r="F2609" i="1"/>
  <c r="E2609" i="1"/>
  <c r="D2609" i="1"/>
  <c r="C2609" i="1"/>
  <c r="B2609" i="1"/>
  <c r="Q2608" i="1"/>
  <c r="N2608" i="1"/>
  <c r="M2608" i="1"/>
  <c r="L2608" i="1"/>
  <c r="G2608" i="1"/>
  <c r="F2608" i="1"/>
  <c r="E2608" i="1"/>
  <c r="D2608" i="1"/>
  <c r="C2608" i="1"/>
  <c r="B2608" i="1"/>
  <c r="Q2607" i="1"/>
  <c r="N2607" i="1"/>
  <c r="M2607" i="1"/>
  <c r="L2607" i="1"/>
  <c r="G2607" i="1"/>
  <c r="F2607" i="1"/>
  <c r="E2607" i="1"/>
  <c r="D2607" i="1"/>
  <c r="C2607" i="1"/>
  <c r="B2607" i="1"/>
  <c r="Q2606" i="1"/>
  <c r="N2606" i="1"/>
  <c r="M2606" i="1"/>
  <c r="L2606" i="1"/>
  <c r="G2606" i="1"/>
  <c r="F2606" i="1"/>
  <c r="E2606" i="1"/>
  <c r="D2606" i="1"/>
  <c r="C2606" i="1"/>
  <c r="B2606" i="1"/>
  <c r="Q2605" i="1"/>
  <c r="N2605" i="1"/>
  <c r="M2605" i="1"/>
  <c r="L2605" i="1"/>
  <c r="G2605" i="1"/>
  <c r="F2605" i="1"/>
  <c r="E2605" i="1"/>
  <c r="D2605" i="1"/>
  <c r="C2605" i="1"/>
  <c r="B2605" i="1"/>
  <c r="Q2604" i="1"/>
  <c r="N2604" i="1"/>
  <c r="M2604" i="1"/>
  <c r="L2604" i="1"/>
  <c r="G2604" i="1"/>
  <c r="F2604" i="1"/>
  <c r="E2604" i="1"/>
  <c r="D2604" i="1"/>
  <c r="C2604" i="1"/>
  <c r="B2604" i="1"/>
  <c r="Q2603" i="1"/>
  <c r="N2603" i="1"/>
  <c r="M2603" i="1"/>
  <c r="L2603" i="1"/>
  <c r="G2603" i="1"/>
  <c r="F2603" i="1"/>
  <c r="E2603" i="1"/>
  <c r="D2603" i="1"/>
  <c r="C2603" i="1"/>
  <c r="B2603" i="1"/>
  <c r="Q2602" i="1"/>
  <c r="N2602" i="1"/>
  <c r="M2602" i="1"/>
  <c r="L2602" i="1"/>
  <c r="G2602" i="1"/>
  <c r="F2602" i="1"/>
  <c r="E2602" i="1"/>
  <c r="D2602" i="1"/>
  <c r="C2602" i="1"/>
  <c r="B2602" i="1"/>
  <c r="Q2601" i="1"/>
  <c r="N2601" i="1"/>
  <c r="M2601" i="1"/>
  <c r="L2601" i="1"/>
  <c r="G2601" i="1"/>
  <c r="F2601" i="1"/>
  <c r="E2601" i="1"/>
  <c r="D2601" i="1"/>
  <c r="C2601" i="1"/>
  <c r="B2601" i="1"/>
  <c r="Q2600" i="1"/>
  <c r="N2600" i="1"/>
  <c r="M2600" i="1"/>
  <c r="L2600" i="1"/>
  <c r="G2600" i="1"/>
  <c r="F2600" i="1"/>
  <c r="E2600" i="1"/>
  <c r="D2600" i="1"/>
  <c r="C2600" i="1"/>
  <c r="B2600" i="1"/>
  <c r="Q2599" i="1"/>
  <c r="N2599" i="1"/>
  <c r="M2599" i="1"/>
  <c r="L2599" i="1"/>
  <c r="G2599" i="1"/>
  <c r="F2599" i="1"/>
  <c r="E2599" i="1"/>
  <c r="D2599" i="1"/>
  <c r="C2599" i="1"/>
  <c r="B2599" i="1"/>
  <c r="Q2598" i="1"/>
  <c r="N2598" i="1"/>
  <c r="M2598" i="1"/>
  <c r="L2598" i="1"/>
  <c r="G2598" i="1"/>
  <c r="F2598" i="1"/>
  <c r="E2598" i="1"/>
  <c r="D2598" i="1"/>
  <c r="C2598" i="1"/>
  <c r="B2598" i="1"/>
  <c r="Q2597" i="1"/>
  <c r="N2597" i="1"/>
  <c r="M2597" i="1"/>
  <c r="L2597" i="1"/>
  <c r="G2597" i="1"/>
  <c r="F2597" i="1"/>
  <c r="E2597" i="1"/>
  <c r="D2597" i="1"/>
  <c r="C2597" i="1"/>
  <c r="B2597" i="1"/>
  <c r="Q2596" i="1"/>
  <c r="N2596" i="1"/>
  <c r="M2596" i="1"/>
  <c r="L2596" i="1"/>
  <c r="G2596" i="1"/>
  <c r="F2596" i="1"/>
  <c r="E2596" i="1"/>
  <c r="D2596" i="1"/>
  <c r="C2596" i="1"/>
  <c r="B2596" i="1"/>
  <c r="Q2595" i="1"/>
  <c r="N2595" i="1"/>
  <c r="M2595" i="1"/>
  <c r="L2595" i="1"/>
  <c r="G2595" i="1"/>
  <c r="F2595" i="1"/>
  <c r="E2595" i="1"/>
  <c r="D2595" i="1"/>
  <c r="C2595" i="1"/>
  <c r="B2595" i="1"/>
  <c r="Q2594" i="1"/>
  <c r="N2594" i="1"/>
  <c r="M2594" i="1"/>
  <c r="L2594" i="1"/>
  <c r="G2594" i="1"/>
  <c r="F2594" i="1"/>
  <c r="E2594" i="1"/>
  <c r="D2594" i="1"/>
  <c r="C2594" i="1"/>
  <c r="B2594" i="1"/>
  <c r="Q2593" i="1"/>
  <c r="N2593" i="1"/>
  <c r="M2593" i="1"/>
  <c r="L2593" i="1"/>
  <c r="G2593" i="1"/>
  <c r="F2593" i="1"/>
  <c r="E2593" i="1"/>
  <c r="D2593" i="1"/>
  <c r="C2593" i="1"/>
  <c r="B2593" i="1"/>
  <c r="Q2592" i="1"/>
  <c r="N2592" i="1"/>
  <c r="M2592" i="1"/>
  <c r="L2592" i="1"/>
  <c r="G2592" i="1"/>
  <c r="F2592" i="1"/>
  <c r="E2592" i="1"/>
  <c r="D2592" i="1"/>
  <c r="C2592" i="1"/>
  <c r="B2592" i="1"/>
  <c r="Q2591" i="1"/>
  <c r="N2591" i="1"/>
  <c r="M2591" i="1"/>
  <c r="L2591" i="1"/>
  <c r="G2591" i="1"/>
  <c r="F2591" i="1"/>
  <c r="E2591" i="1"/>
  <c r="D2591" i="1"/>
  <c r="C2591" i="1"/>
  <c r="B2591" i="1"/>
  <c r="Q2590" i="1"/>
  <c r="N2590" i="1"/>
  <c r="M2590" i="1"/>
  <c r="L2590" i="1"/>
  <c r="G2590" i="1"/>
  <c r="F2590" i="1"/>
  <c r="E2590" i="1"/>
  <c r="D2590" i="1"/>
  <c r="C2590" i="1"/>
  <c r="B2590" i="1"/>
  <c r="Q2589" i="1"/>
  <c r="N2589" i="1"/>
  <c r="M2589" i="1"/>
  <c r="L2589" i="1"/>
  <c r="G2589" i="1"/>
  <c r="F2589" i="1"/>
  <c r="E2589" i="1"/>
  <c r="D2589" i="1"/>
  <c r="C2589" i="1"/>
  <c r="B2589" i="1"/>
  <c r="Q2588" i="1"/>
  <c r="N2588" i="1"/>
  <c r="M2588" i="1"/>
  <c r="L2588" i="1"/>
  <c r="G2588" i="1"/>
  <c r="F2588" i="1"/>
  <c r="E2588" i="1"/>
  <c r="D2588" i="1"/>
  <c r="C2588" i="1"/>
  <c r="B2588" i="1"/>
  <c r="Q2587" i="1"/>
  <c r="N2587" i="1"/>
  <c r="M2587" i="1"/>
  <c r="L2587" i="1"/>
  <c r="G2587" i="1"/>
  <c r="F2587" i="1"/>
  <c r="E2587" i="1"/>
  <c r="D2587" i="1"/>
  <c r="C2587" i="1"/>
  <c r="B2587" i="1"/>
  <c r="Q2586" i="1"/>
  <c r="N2586" i="1"/>
  <c r="M2586" i="1"/>
  <c r="L2586" i="1"/>
  <c r="G2586" i="1"/>
  <c r="F2586" i="1"/>
  <c r="E2586" i="1"/>
  <c r="D2586" i="1"/>
  <c r="C2586" i="1"/>
  <c r="B2586" i="1"/>
  <c r="Q2585" i="1"/>
  <c r="N2585" i="1"/>
  <c r="M2585" i="1"/>
  <c r="L2585" i="1"/>
  <c r="G2585" i="1"/>
  <c r="F2585" i="1"/>
  <c r="E2585" i="1"/>
  <c r="D2585" i="1"/>
  <c r="C2585" i="1"/>
  <c r="B2585" i="1"/>
  <c r="Q2584" i="1"/>
  <c r="N2584" i="1"/>
  <c r="M2584" i="1"/>
  <c r="L2584" i="1"/>
  <c r="G2584" i="1"/>
  <c r="F2584" i="1"/>
  <c r="E2584" i="1"/>
  <c r="D2584" i="1"/>
  <c r="C2584" i="1"/>
  <c r="B2584" i="1"/>
  <c r="Q2583" i="1"/>
  <c r="N2583" i="1"/>
  <c r="M2583" i="1"/>
  <c r="L2583" i="1"/>
  <c r="G2583" i="1"/>
  <c r="F2583" i="1"/>
  <c r="E2583" i="1"/>
  <c r="D2583" i="1"/>
  <c r="C2583" i="1"/>
  <c r="B2583" i="1"/>
  <c r="Q2582" i="1"/>
  <c r="N2582" i="1"/>
  <c r="M2582" i="1"/>
  <c r="L2582" i="1"/>
  <c r="G2582" i="1"/>
  <c r="F2582" i="1"/>
  <c r="E2582" i="1"/>
  <c r="D2582" i="1"/>
  <c r="C2582" i="1"/>
  <c r="B2582" i="1"/>
  <c r="Q2581" i="1"/>
  <c r="N2581" i="1"/>
  <c r="M2581" i="1"/>
  <c r="L2581" i="1"/>
  <c r="G2581" i="1"/>
  <c r="F2581" i="1"/>
  <c r="E2581" i="1"/>
  <c r="D2581" i="1"/>
  <c r="C2581" i="1"/>
  <c r="B2581" i="1"/>
  <c r="Q2580" i="1"/>
  <c r="N2580" i="1"/>
  <c r="M2580" i="1"/>
  <c r="L2580" i="1"/>
  <c r="G2580" i="1"/>
  <c r="F2580" i="1"/>
  <c r="E2580" i="1"/>
  <c r="D2580" i="1"/>
  <c r="C2580" i="1"/>
  <c r="B2580" i="1"/>
  <c r="Q2579" i="1"/>
  <c r="N2579" i="1"/>
  <c r="M2579" i="1"/>
  <c r="L2579" i="1"/>
  <c r="G2579" i="1"/>
  <c r="F2579" i="1"/>
  <c r="E2579" i="1"/>
  <c r="D2579" i="1"/>
  <c r="C2579" i="1"/>
  <c r="B2579" i="1"/>
  <c r="Q2578" i="1"/>
  <c r="N2578" i="1"/>
  <c r="M2578" i="1"/>
  <c r="L2578" i="1"/>
  <c r="G2578" i="1"/>
  <c r="F2578" i="1"/>
  <c r="E2578" i="1"/>
  <c r="D2578" i="1"/>
  <c r="C2578" i="1"/>
  <c r="B2578" i="1"/>
  <c r="Q2577" i="1"/>
  <c r="N2577" i="1"/>
  <c r="M2577" i="1"/>
  <c r="L2577" i="1"/>
  <c r="G2577" i="1"/>
  <c r="F2577" i="1"/>
  <c r="E2577" i="1"/>
  <c r="D2577" i="1"/>
  <c r="C2577" i="1"/>
  <c r="B2577" i="1"/>
  <c r="Q2576" i="1"/>
  <c r="N2576" i="1"/>
  <c r="M2576" i="1"/>
  <c r="L2576" i="1"/>
  <c r="G2576" i="1"/>
  <c r="F2576" i="1"/>
  <c r="E2576" i="1"/>
  <c r="D2576" i="1"/>
  <c r="C2576" i="1"/>
  <c r="B2576" i="1"/>
  <c r="Q2575" i="1"/>
  <c r="N2575" i="1"/>
  <c r="M2575" i="1"/>
  <c r="L2575" i="1"/>
  <c r="G2575" i="1"/>
  <c r="F2575" i="1"/>
  <c r="E2575" i="1"/>
  <c r="D2575" i="1"/>
  <c r="C2575" i="1"/>
  <c r="B2575" i="1"/>
  <c r="Q2574" i="1"/>
  <c r="N2574" i="1"/>
  <c r="M2574" i="1"/>
  <c r="L2574" i="1"/>
  <c r="G2574" i="1"/>
  <c r="F2574" i="1"/>
  <c r="E2574" i="1"/>
  <c r="D2574" i="1"/>
  <c r="C2574" i="1"/>
  <c r="B2574" i="1"/>
  <c r="Q2573" i="1"/>
  <c r="N2573" i="1"/>
  <c r="M2573" i="1"/>
  <c r="L2573" i="1"/>
  <c r="G2573" i="1"/>
  <c r="F2573" i="1"/>
  <c r="E2573" i="1"/>
  <c r="D2573" i="1"/>
  <c r="C2573" i="1"/>
  <c r="B2573" i="1"/>
  <c r="Q2572" i="1"/>
  <c r="N2572" i="1"/>
  <c r="M2572" i="1"/>
  <c r="L2572" i="1"/>
  <c r="G2572" i="1"/>
  <c r="F2572" i="1"/>
  <c r="E2572" i="1"/>
  <c r="D2572" i="1"/>
  <c r="C2572" i="1"/>
  <c r="B2572" i="1"/>
  <c r="Q2571" i="1"/>
  <c r="N2571" i="1"/>
  <c r="M2571" i="1"/>
  <c r="L2571" i="1"/>
  <c r="G2571" i="1"/>
  <c r="F2571" i="1"/>
  <c r="E2571" i="1"/>
  <c r="D2571" i="1"/>
  <c r="C2571" i="1"/>
  <c r="B2571" i="1"/>
  <c r="Q2570" i="1"/>
  <c r="N2570" i="1"/>
  <c r="M2570" i="1"/>
  <c r="L2570" i="1"/>
  <c r="G2570" i="1"/>
  <c r="F2570" i="1"/>
  <c r="E2570" i="1"/>
  <c r="D2570" i="1"/>
  <c r="C2570" i="1"/>
  <c r="B2570" i="1"/>
  <c r="Q2569" i="1"/>
  <c r="N2569" i="1"/>
  <c r="M2569" i="1"/>
  <c r="L2569" i="1"/>
  <c r="G2569" i="1"/>
  <c r="F2569" i="1"/>
  <c r="E2569" i="1"/>
  <c r="D2569" i="1"/>
  <c r="C2569" i="1"/>
  <c r="B2569" i="1"/>
  <c r="Q2568" i="1"/>
  <c r="N2568" i="1"/>
  <c r="M2568" i="1"/>
  <c r="L2568" i="1"/>
  <c r="G2568" i="1"/>
  <c r="F2568" i="1"/>
  <c r="E2568" i="1"/>
  <c r="D2568" i="1"/>
  <c r="C2568" i="1"/>
  <c r="B2568" i="1"/>
  <c r="Q2567" i="1"/>
  <c r="N2567" i="1"/>
  <c r="M2567" i="1"/>
  <c r="L2567" i="1"/>
  <c r="G2567" i="1"/>
  <c r="F2567" i="1"/>
  <c r="E2567" i="1"/>
  <c r="D2567" i="1"/>
  <c r="C2567" i="1"/>
  <c r="B2567" i="1"/>
  <c r="Q2566" i="1"/>
  <c r="N2566" i="1"/>
  <c r="M2566" i="1"/>
  <c r="L2566" i="1"/>
  <c r="G2566" i="1"/>
  <c r="F2566" i="1"/>
  <c r="E2566" i="1"/>
  <c r="D2566" i="1"/>
  <c r="C2566" i="1"/>
  <c r="B2566" i="1"/>
  <c r="Q2565" i="1"/>
  <c r="N2565" i="1"/>
  <c r="M2565" i="1"/>
  <c r="L2565" i="1"/>
  <c r="G2565" i="1"/>
  <c r="F2565" i="1"/>
  <c r="E2565" i="1"/>
  <c r="D2565" i="1"/>
  <c r="C2565" i="1"/>
  <c r="B2565" i="1"/>
  <c r="Q2564" i="1"/>
  <c r="N2564" i="1"/>
  <c r="M2564" i="1"/>
  <c r="L2564" i="1"/>
  <c r="G2564" i="1"/>
  <c r="F2564" i="1"/>
  <c r="E2564" i="1"/>
  <c r="D2564" i="1"/>
  <c r="C2564" i="1"/>
  <c r="B2564" i="1"/>
  <c r="Q2563" i="1"/>
  <c r="N2563" i="1"/>
  <c r="M2563" i="1"/>
  <c r="L2563" i="1"/>
  <c r="G2563" i="1"/>
  <c r="F2563" i="1"/>
  <c r="E2563" i="1"/>
  <c r="D2563" i="1"/>
  <c r="C2563" i="1"/>
  <c r="B2563" i="1"/>
  <c r="Q2562" i="1"/>
  <c r="N2562" i="1"/>
  <c r="M2562" i="1"/>
  <c r="L2562" i="1"/>
  <c r="G2562" i="1"/>
  <c r="F2562" i="1"/>
  <c r="E2562" i="1"/>
  <c r="D2562" i="1"/>
  <c r="C2562" i="1"/>
  <c r="B2562" i="1"/>
  <c r="Q2561" i="1"/>
  <c r="N2561" i="1"/>
  <c r="M2561" i="1"/>
  <c r="L2561" i="1"/>
  <c r="G2561" i="1"/>
  <c r="F2561" i="1"/>
  <c r="E2561" i="1"/>
  <c r="D2561" i="1"/>
  <c r="C2561" i="1"/>
  <c r="B2561" i="1"/>
  <c r="Q2560" i="1"/>
  <c r="N2560" i="1"/>
  <c r="M2560" i="1"/>
  <c r="L2560" i="1"/>
  <c r="G2560" i="1"/>
  <c r="F2560" i="1"/>
  <c r="E2560" i="1"/>
  <c r="D2560" i="1"/>
  <c r="C2560" i="1"/>
  <c r="B2560" i="1"/>
  <c r="Q2559" i="1"/>
  <c r="N2559" i="1"/>
  <c r="M2559" i="1"/>
  <c r="L2559" i="1"/>
  <c r="G2559" i="1"/>
  <c r="F2559" i="1"/>
  <c r="E2559" i="1"/>
  <c r="D2559" i="1"/>
  <c r="C2559" i="1"/>
  <c r="B2559" i="1"/>
  <c r="Q2558" i="1"/>
  <c r="N2558" i="1"/>
  <c r="M2558" i="1"/>
  <c r="L2558" i="1"/>
  <c r="G2558" i="1"/>
  <c r="F2558" i="1"/>
  <c r="E2558" i="1"/>
  <c r="D2558" i="1"/>
  <c r="C2558" i="1"/>
  <c r="B2558" i="1"/>
  <c r="Q2557" i="1"/>
  <c r="N2557" i="1"/>
  <c r="M2557" i="1"/>
  <c r="L2557" i="1"/>
  <c r="G2557" i="1"/>
  <c r="F2557" i="1"/>
  <c r="E2557" i="1"/>
  <c r="D2557" i="1"/>
  <c r="C2557" i="1"/>
  <c r="B2557" i="1"/>
  <c r="Q2556" i="1"/>
  <c r="N2556" i="1"/>
  <c r="M2556" i="1"/>
  <c r="L2556" i="1"/>
  <c r="G2556" i="1"/>
  <c r="F2556" i="1"/>
  <c r="E2556" i="1"/>
  <c r="D2556" i="1"/>
  <c r="C2556" i="1"/>
  <c r="B2556" i="1"/>
  <c r="Q2555" i="1"/>
  <c r="N2555" i="1"/>
  <c r="M2555" i="1"/>
  <c r="L2555" i="1"/>
  <c r="G2555" i="1"/>
  <c r="F2555" i="1"/>
  <c r="E2555" i="1"/>
  <c r="D2555" i="1"/>
  <c r="C2555" i="1"/>
  <c r="B2555" i="1"/>
  <c r="Q2554" i="1"/>
  <c r="N2554" i="1"/>
  <c r="M2554" i="1"/>
  <c r="L2554" i="1"/>
  <c r="G2554" i="1"/>
  <c r="F2554" i="1"/>
  <c r="E2554" i="1"/>
  <c r="D2554" i="1"/>
  <c r="C2554" i="1"/>
  <c r="B2554" i="1"/>
  <c r="Q2553" i="1"/>
  <c r="N2553" i="1"/>
  <c r="M2553" i="1"/>
  <c r="L2553" i="1"/>
  <c r="G2553" i="1"/>
  <c r="F2553" i="1"/>
  <c r="E2553" i="1"/>
  <c r="D2553" i="1"/>
  <c r="C2553" i="1"/>
  <c r="B2553" i="1"/>
  <c r="Q2552" i="1"/>
  <c r="N2552" i="1"/>
  <c r="M2552" i="1"/>
  <c r="L2552" i="1"/>
  <c r="G2552" i="1"/>
  <c r="F2552" i="1"/>
  <c r="E2552" i="1"/>
  <c r="D2552" i="1"/>
  <c r="C2552" i="1"/>
  <c r="B2552" i="1"/>
  <c r="Q2551" i="1"/>
  <c r="N2551" i="1"/>
  <c r="M2551" i="1"/>
  <c r="L2551" i="1"/>
  <c r="G2551" i="1"/>
  <c r="F2551" i="1"/>
  <c r="E2551" i="1"/>
  <c r="D2551" i="1"/>
  <c r="C2551" i="1"/>
  <c r="B2551" i="1"/>
  <c r="Q2550" i="1"/>
  <c r="N2550" i="1"/>
  <c r="M2550" i="1"/>
  <c r="L2550" i="1"/>
  <c r="G2550" i="1"/>
  <c r="F2550" i="1"/>
  <c r="E2550" i="1"/>
  <c r="D2550" i="1"/>
  <c r="C2550" i="1"/>
  <c r="B2550" i="1"/>
  <c r="Q2549" i="1"/>
  <c r="N2549" i="1"/>
  <c r="M2549" i="1"/>
  <c r="L2549" i="1"/>
  <c r="G2549" i="1"/>
  <c r="F2549" i="1"/>
  <c r="E2549" i="1"/>
  <c r="D2549" i="1"/>
  <c r="C2549" i="1"/>
  <c r="B2549" i="1"/>
  <c r="Q2548" i="1"/>
  <c r="N2548" i="1"/>
  <c r="M2548" i="1"/>
  <c r="L2548" i="1"/>
  <c r="G2548" i="1"/>
  <c r="F2548" i="1"/>
  <c r="E2548" i="1"/>
  <c r="D2548" i="1"/>
  <c r="C2548" i="1"/>
  <c r="B2548" i="1"/>
  <c r="Q2547" i="1"/>
  <c r="N2547" i="1"/>
  <c r="M2547" i="1"/>
  <c r="L2547" i="1"/>
  <c r="G2547" i="1"/>
  <c r="F2547" i="1"/>
  <c r="E2547" i="1"/>
  <c r="D2547" i="1"/>
  <c r="C2547" i="1"/>
  <c r="B2547" i="1"/>
  <c r="Q2546" i="1"/>
  <c r="N2546" i="1"/>
  <c r="M2546" i="1"/>
  <c r="L2546" i="1"/>
  <c r="G2546" i="1"/>
  <c r="F2546" i="1"/>
  <c r="E2546" i="1"/>
  <c r="D2546" i="1"/>
  <c r="C2546" i="1"/>
  <c r="B2546" i="1"/>
  <c r="Q2545" i="1"/>
  <c r="N2545" i="1"/>
  <c r="M2545" i="1"/>
  <c r="L2545" i="1"/>
  <c r="G2545" i="1"/>
  <c r="F2545" i="1"/>
  <c r="E2545" i="1"/>
  <c r="D2545" i="1"/>
  <c r="C2545" i="1"/>
  <c r="B2545" i="1"/>
  <c r="Q2544" i="1"/>
  <c r="N2544" i="1"/>
  <c r="M2544" i="1"/>
  <c r="L2544" i="1"/>
  <c r="G2544" i="1"/>
  <c r="F2544" i="1"/>
  <c r="E2544" i="1"/>
  <c r="D2544" i="1"/>
  <c r="C2544" i="1"/>
  <c r="B2544" i="1"/>
  <c r="Q2543" i="1"/>
  <c r="N2543" i="1"/>
  <c r="M2543" i="1"/>
  <c r="L2543" i="1"/>
  <c r="G2543" i="1"/>
  <c r="F2543" i="1"/>
  <c r="E2543" i="1"/>
  <c r="D2543" i="1"/>
  <c r="C2543" i="1"/>
  <c r="B2543" i="1"/>
  <c r="Q2542" i="1"/>
  <c r="N2542" i="1"/>
  <c r="M2542" i="1"/>
  <c r="L2542" i="1"/>
  <c r="G2542" i="1"/>
  <c r="F2542" i="1"/>
  <c r="E2542" i="1"/>
  <c r="D2542" i="1"/>
  <c r="C2542" i="1"/>
  <c r="B2542" i="1"/>
  <c r="Q2541" i="1"/>
  <c r="N2541" i="1"/>
  <c r="M2541" i="1"/>
  <c r="L2541" i="1"/>
  <c r="G2541" i="1"/>
  <c r="F2541" i="1"/>
  <c r="E2541" i="1"/>
  <c r="D2541" i="1"/>
  <c r="C2541" i="1"/>
  <c r="B2541" i="1"/>
  <c r="Q2540" i="1"/>
  <c r="N2540" i="1"/>
  <c r="M2540" i="1"/>
  <c r="L2540" i="1"/>
  <c r="G2540" i="1"/>
  <c r="F2540" i="1"/>
  <c r="E2540" i="1"/>
  <c r="D2540" i="1"/>
  <c r="C2540" i="1"/>
  <c r="B2540" i="1"/>
  <c r="Q2539" i="1"/>
  <c r="N2539" i="1"/>
  <c r="M2539" i="1"/>
  <c r="L2539" i="1"/>
  <c r="G2539" i="1"/>
  <c r="F2539" i="1"/>
  <c r="E2539" i="1"/>
  <c r="D2539" i="1"/>
  <c r="C2539" i="1"/>
  <c r="B2539" i="1"/>
  <c r="Q2538" i="1"/>
  <c r="N2538" i="1"/>
  <c r="M2538" i="1"/>
  <c r="L2538" i="1"/>
  <c r="G2538" i="1"/>
  <c r="F2538" i="1"/>
  <c r="E2538" i="1"/>
  <c r="D2538" i="1"/>
  <c r="C2538" i="1"/>
  <c r="B2538" i="1"/>
  <c r="Q2537" i="1"/>
  <c r="N2537" i="1"/>
  <c r="M2537" i="1"/>
  <c r="L2537" i="1"/>
  <c r="G2537" i="1"/>
  <c r="F2537" i="1"/>
  <c r="E2537" i="1"/>
  <c r="D2537" i="1"/>
  <c r="C2537" i="1"/>
  <c r="B2537" i="1"/>
  <c r="Q2536" i="1"/>
  <c r="N2536" i="1"/>
  <c r="M2536" i="1"/>
  <c r="L2536" i="1"/>
  <c r="G2536" i="1"/>
  <c r="F2536" i="1"/>
  <c r="E2536" i="1"/>
  <c r="D2536" i="1"/>
  <c r="C2536" i="1"/>
  <c r="B2536" i="1"/>
  <c r="Q2535" i="1"/>
  <c r="N2535" i="1"/>
  <c r="M2535" i="1"/>
  <c r="L2535" i="1"/>
  <c r="G2535" i="1"/>
  <c r="F2535" i="1"/>
  <c r="E2535" i="1"/>
  <c r="D2535" i="1"/>
  <c r="C2535" i="1"/>
  <c r="B2535" i="1"/>
  <c r="Q2534" i="1"/>
  <c r="N2534" i="1"/>
  <c r="M2534" i="1"/>
  <c r="L2534" i="1"/>
  <c r="G2534" i="1"/>
  <c r="F2534" i="1"/>
  <c r="E2534" i="1"/>
  <c r="D2534" i="1"/>
  <c r="C2534" i="1"/>
  <c r="B2534" i="1"/>
  <c r="Q2533" i="1"/>
  <c r="N2533" i="1"/>
  <c r="M2533" i="1"/>
  <c r="L2533" i="1"/>
  <c r="G2533" i="1"/>
  <c r="F2533" i="1"/>
  <c r="E2533" i="1"/>
  <c r="D2533" i="1"/>
  <c r="C2533" i="1"/>
  <c r="B2533" i="1"/>
  <c r="Q2532" i="1"/>
  <c r="N2532" i="1"/>
  <c r="M2532" i="1"/>
  <c r="L2532" i="1"/>
  <c r="G2532" i="1"/>
  <c r="F2532" i="1"/>
  <c r="E2532" i="1"/>
  <c r="D2532" i="1"/>
  <c r="C2532" i="1"/>
  <c r="B2532" i="1"/>
  <c r="Q2531" i="1"/>
  <c r="N2531" i="1"/>
  <c r="M2531" i="1"/>
  <c r="L2531" i="1"/>
  <c r="G2531" i="1"/>
  <c r="F2531" i="1"/>
  <c r="E2531" i="1"/>
  <c r="D2531" i="1"/>
  <c r="C2531" i="1"/>
  <c r="B2531" i="1"/>
  <c r="Q2530" i="1"/>
  <c r="N2530" i="1"/>
  <c r="M2530" i="1"/>
  <c r="L2530" i="1"/>
  <c r="G2530" i="1"/>
  <c r="F2530" i="1"/>
  <c r="E2530" i="1"/>
  <c r="D2530" i="1"/>
  <c r="C2530" i="1"/>
  <c r="B2530" i="1"/>
  <c r="Q2529" i="1"/>
  <c r="N2529" i="1"/>
  <c r="M2529" i="1"/>
  <c r="L2529" i="1"/>
  <c r="G2529" i="1"/>
  <c r="F2529" i="1"/>
  <c r="E2529" i="1"/>
  <c r="D2529" i="1"/>
  <c r="C2529" i="1"/>
  <c r="B2529" i="1"/>
  <c r="Q2528" i="1"/>
  <c r="N2528" i="1"/>
  <c r="M2528" i="1"/>
  <c r="L2528" i="1"/>
  <c r="G2528" i="1"/>
  <c r="F2528" i="1"/>
  <c r="E2528" i="1"/>
  <c r="D2528" i="1"/>
  <c r="C2528" i="1"/>
  <c r="B2528" i="1"/>
  <c r="Q2527" i="1"/>
  <c r="N2527" i="1"/>
  <c r="M2527" i="1"/>
  <c r="L2527" i="1"/>
  <c r="G2527" i="1"/>
  <c r="F2527" i="1"/>
  <c r="E2527" i="1"/>
  <c r="D2527" i="1"/>
  <c r="C2527" i="1"/>
  <c r="B2527" i="1"/>
  <c r="Q2526" i="1"/>
  <c r="N2526" i="1"/>
  <c r="M2526" i="1"/>
  <c r="L2526" i="1"/>
  <c r="G2526" i="1"/>
  <c r="F2526" i="1"/>
  <c r="E2526" i="1"/>
  <c r="D2526" i="1"/>
  <c r="C2526" i="1"/>
  <c r="B2526" i="1"/>
  <c r="Q2525" i="1"/>
  <c r="N2525" i="1"/>
  <c r="M2525" i="1"/>
  <c r="L2525" i="1"/>
  <c r="G2525" i="1"/>
  <c r="F2525" i="1"/>
  <c r="E2525" i="1"/>
  <c r="D2525" i="1"/>
  <c r="C2525" i="1"/>
  <c r="B2525" i="1"/>
  <c r="Q2524" i="1"/>
  <c r="N2524" i="1"/>
  <c r="M2524" i="1"/>
  <c r="L2524" i="1"/>
  <c r="G2524" i="1"/>
  <c r="F2524" i="1"/>
  <c r="E2524" i="1"/>
  <c r="D2524" i="1"/>
  <c r="C2524" i="1"/>
  <c r="B2524" i="1"/>
  <c r="Q2523" i="1"/>
  <c r="N2523" i="1"/>
  <c r="M2523" i="1"/>
  <c r="L2523" i="1"/>
  <c r="G2523" i="1"/>
  <c r="F2523" i="1"/>
  <c r="E2523" i="1"/>
  <c r="D2523" i="1"/>
  <c r="C2523" i="1"/>
  <c r="B2523" i="1"/>
  <c r="Q2522" i="1"/>
  <c r="N2522" i="1"/>
  <c r="M2522" i="1"/>
  <c r="L2522" i="1"/>
  <c r="G2522" i="1"/>
  <c r="F2522" i="1"/>
  <c r="E2522" i="1"/>
  <c r="D2522" i="1"/>
  <c r="C2522" i="1"/>
  <c r="B2522" i="1"/>
  <c r="Q2521" i="1"/>
  <c r="N2521" i="1"/>
  <c r="M2521" i="1"/>
  <c r="L2521" i="1"/>
  <c r="G2521" i="1"/>
  <c r="F2521" i="1"/>
  <c r="E2521" i="1"/>
  <c r="D2521" i="1"/>
  <c r="C2521" i="1"/>
  <c r="B2521" i="1"/>
  <c r="Q2520" i="1"/>
  <c r="N2520" i="1"/>
  <c r="M2520" i="1"/>
  <c r="L2520" i="1"/>
  <c r="G2520" i="1"/>
  <c r="F2520" i="1"/>
  <c r="E2520" i="1"/>
  <c r="D2520" i="1"/>
  <c r="C2520" i="1"/>
  <c r="B2520" i="1"/>
  <c r="Q2519" i="1"/>
  <c r="N2519" i="1"/>
  <c r="M2519" i="1"/>
  <c r="L2519" i="1"/>
  <c r="G2519" i="1"/>
  <c r="F2519" i="1"/>
  <c r="E2519" i="1"/>
  <c r="D2519" i="1"/>
  <c r="C2519" i="1"/>
  <c r="B2519" i="1"/>
  <c r="Q2518" i="1"/>
  <c r="N2518" i="1"/>
  <c r="M2518" i="1"/>
  <c r="L2518" i="1"/>
  <c r="G2518" i="1"/>
  <c r="F2518" i="1"/>
  <c r="E2518" i="1"/>
  <c r="D2518" i="1"/>
  <c r="C2518" i="1"/>
  <c r="B2518" i="1"/>
  <c r="Q2517" i="1"/>
  <c r="N2517" i="1"/>
  <c r="M2517" i="1"/>
  <c r="L2517" i="1"/>
  <c r="G2517" i="1"/>
  <c r="F2517" i="1"/>
  <c r="E2517" i="1"/>
  <c r="D2517" i="1"/>
  <c r="C2517" i="1"/>
  <c r="B2517" i="1"/>
  <c r="Q2516" i="1"/>
  <c r="N2516" i="1"/>
  <c r="M2516" i="1"/>
  <c r="L2516" i="1"/>
  <c r="G2516" i="1"/>
  <c r="F2516" i="1"/>
  <c r="E2516" i="1"/>
  <c r="D2516" i="1"/>
  <c r="C2516" i="1"/>
  <c r="B2516" i="1"/>
  <c r="Q2515" i="1"/>
  <c r="N2515" i="1"/>
  <c r="M2515" i="1"/>
  <c r="L2515" i="1"/>
  <c r="G2515" i="1"/>
  <c r="F2515" i="1"/>
  <c r="E2515" i="1"/>
  <c r="D2515" i="1"/>
  <c r="C2515" i="1"/>
  <c r="B2515" i="1"/>
  <c r="Q2514" i="1"/>
  <c r="N2514" i="1"/>
  <c r="M2514" i="1"/>
  <c r="L2514" i="1"/>
  <c r="G2514" i="1"/>
  <c r="F2514" i="1"/>
  <c r="E2514" i="1"/>
  <c r="D2514" i="1"/>
  <c r="C2514" i="1"/>
  <c r="B2514" i="1"/>
  <c r="Q2513" i="1"/>
  <c r="N2513" i="1"/>
  <c r="M2513" i="1"/>
  <c r="L2513" i="1"/>
  <c r="G2513" i="1"/>
  <c r="F2513" i="1"/>
  <c r="E2513" i="1"/>
  <c r="D2513" i="1"/>
  <c r="C2513" i="1"/>
  <c r="B2513" i="1"/>
  <c r="Q2512" i="1"/>
  <c r="N2512" i="1"/>
  <c r="M2512" i="1"/>
  <c r="L2512" i="1"/>
  <c r="G2512" i="1"/>
  <c r="F2512" i="1"/>
  <c r="E2512" i="1"/>
  <c r="D2512" i="1"/>
  <c r="C2512" i="1"/>
  <c r="B2512" i="1"/>
  <c r="Q2511" i="1"/>
  <c r="N2511" i="1"/>
  <c r="M2511" i="1"/>
  <c r="L2511" i="1"/>
  <c r="G2511" i="1"/>
  <c r="F2511" i="1"/>
  <c r="E2511" i="1"/>
  <c r="D2511" i="1"/>
  <c r="C2511" i="1"/>
  <c r="B2511" i="1"/>
  <c r="Q2510" i="1"/>
  <c r="N2510" i="1"/>
  <c r="M2510" i="1"/>
  <c r="L2510" i="1"/>
  <c r="G2510" i="1"/>
  <c r="F2510" i="1"/>
  <c r="E2510" i="1"/>
  <c r="D2510" i="1"/>
  <c r="C2510" i="1"/>
  <c r="B2510" i="1"/>
  <c r="Q2509" i="1"/>
  <c r="N2509" i="1"/>
  <c r="M2509" i="1"/>
  <c r="L2509" i="1"/>
  <c r="G2509" i="1"/>
  <c r="F2509" i="1"/>
  <c r="E2509" i="1"/>
  <c r="D2509" i="1"/>
  <c r="C2509" i="1"/>
  <c r="B2509" i="1"/>
  <c r="Q2508" i="1"/>
  <c r="N2508" i="1"/>
  <c r="M2508" i="1"/>
  <c r="L2508" i="1"/>
  <c r="G2508" i="1"/>
  <c r="F2508" i="1"/>
  <c r="E2508" i="1"/>
  <c r="D2508" i="1"/>
  <c r="C2508" i="1"/>
  <c r="B2508" i="1"/>
  <c r="Q2507" i="1"/>
  <c r="N2507" i="1"/>
  <c r="M2507" i="1"/>
  <c r="L2507" i="1"/>
  <c r="G2507" i="1"/>
  <c r="F2507" i="1"/>
  <c r="E2507" i="1"/>
  <c r="D2507" i="1"/>
  <c r="C2507" i="1"/>
  <c r="B2507" i="1"/>
  <c r="Q2506" i="1"/>
  <c r="N2506" i="1"/>
  <c r="M2506" i="1"/>
  <c r="L2506" i="1"/>
  <c r="G2506" i="1"/>
  <c r="F2506" i="1"/>
  <c r="E2506" i="1"/>
  <c r="D2506" i="1"/>
  <c r="C2506" i="1"/>
  <c r="B2506" i="1"/>
  <c r="Q2505" i="1"/>
  <c r="N2505" i="1"/>
  <c r="M2505" i="1"/>
  <c r="L2505" i="1"/>
  <c r="G2505" i="1"/>
  <c r="F2505" i="1"/>
  <c r="E2505" i="1"/>
  <c r="D2505" i="1"/>
  <c r="C2505" i="1"/>
  <c r="B2505" i="1"/>
  <c r="Q2504" i="1"/>
  <c r="N2504" i="1"/>
  <c r="M2504" i="1"/>
  <c r="L2504" i="1"/>
  <c r="G2504" i="1"/>
  <c r="F2504" i="1"/>
  <c r="E2504" i="1"/>
  <c r="D2504" i="1"/>
  <c r="C2504" i="1"/>
  <c r="B2504" i="1"/>
  <c r="Q2503" i="1"/>
  <c r="N2503" i="1"/>
  <c r="M2503" i="1"/>
  <c r="L2503" i="1"/>
  <c r="G2503" i="1"/>
  <c r="F2503" i="1"/>
  <c r="E2503" i="1"/>
  <c r="D2503" i="1"/>
  <c r="C2503" i="1"/>
  <c r="B2503" i="1"/>
  <c r="Q2502" i="1"/>
  <c r="N2502" i="1"/>
  <c r="M2502" i="1"/>
  <c r="L2502" i="1"/>
  <c r="G2502" i="1"/>
  <c r="F2502" i="1"/>
  <c r="E2502" i="1"/>
  <c r="D2502" i="1"/>
  <c r="C2502" i="1"/>
  <c r="B2502" i="1"/>
  <c r="Q2501" i="1"/>
  <c r="N2501" i="1"/>
  <c r="M2501" i="1"/>
  <c r="L2501" i="1"/>
  <c r="G2501" i="1"/>
  <c r="F2501" i="1"/>
  <c r="E2501" i="1"/>
  <c r="D2501" i="1"/>
  <c r="C2501" i="1"/>
  <c r="B2501" i="1"/>
  <c r="Q2500" i="1"/>
  <c r="N2500" i="1"/>
  <c r="M2500" i="1"/>
  <c r="L2500" i="1"/>
  <c r="G2500" i="1"/>
  <c r="F2500" i="1"/>
  <c r="E2500" i="1"/>
  <c r="D2500" i="1"/>
  <c r="C2500" i="1"/>
  <c r="B2500" i="1"/>
  <c r="Q2499" i="1"/>
  <c r="N2499" i="1"/>
  <c r="M2499" i="1"/>
  <c r="L2499" i="1"/>
  <c r="G2499" i="1"/>
  <c r="F2499" i="1"/>
  <c r="E2499" i="1"/>
  <c r="D2499" i="1"/>
  <c r="C2499" i="1"/>
  <c r="B2499" i="1"/>
  <c r="Q2498" i="1"/>
  <c r="N2498" i="1"/>
  <c r="M2498" i="1"/>
  <c r="L2498" i="1"/>
  <c r="G2498" i="1"/>
  <c r="F2498" i="1"/>
  <c r="E2498" i="1"/>
  <c r="D2498" i="1"/>
  <c r="C2498" i="1"/>
  <c r="B2498" i="1"/>
  <c r="Q2497" i="1"/>
  <c r="N2497" i="1"/>
  <c r="M2497" i="1"/>
  <c r="L2497" i="1"/>
  <c r="G2497" i="1"/>
  <c r="F2497" i="1"/>
  <c r="E2497" i="1"/>
  <c r="D2497" i="1"/>
  <c r="C2497" i="1"/>
  <c r="B2497" i="1"/>
  <c r="Q2496" i="1"/>
  <c r="N2496" i="1"/>
  <c r="M2496" i="1"/>
  <c r="L2496" i="1"/>
  <c r="G2496" i="1"/>
  <c r="F2496" i="1"/>
  <c r="E2496" i="1"/>
  <c r="D2496" i="1"/>
  <c r="C2496" i="1"/>
  <c r="B2496" i="1"/>
  <c r="Q2495" i="1"/>
  <c r="N2495" i="1"/>
  <c r="M2495" i="1"/>
  <c r="L2495" i="1"/>
  <c r="G2495" i="1"/>
  <c r="F2495" i="1"/>
  <c r="E2495" i="1"/>
  <c r="D2495" i="1"/>
  <c r="C2495" i="1"/>
  <c r="B2495" i="1"/>
  <c r="Q2494" i="1"/>
  <c r="N2494" i="1"/>
  <c r="M2494" i="1"/>
  <c r="L2494" i="1"/>
  <c r="G2494" i="1"/>
  <c r="F2494" i="1"/>
  <c r="E2494" i="1"/>
  <c r="D2494" i="1"/>
  <c r="C2494" i="1"/>
  <c r="B2494" i="1"/>
  <c r="Q2493" i="1"/>
  <c r="N2493" i="1"/>
  <c r="M2493" i="1"/>
  <c r="L2493" i="1"/>
  <c r="G2493" i="1"/>
  <c r="F2493" i="1"/>
  <c r="E2493" i="1"/>
  <c r="D2493" i="1"/>
  <c r="C2493" i="1"/>
  <c r="B2493" i="1"/>
  <c r="Q2492" i="1"/>
  <c r="N2492" i="1"/>
  <c r="M2492" i="1"/>
  <c r="L2492" i="1"/>
  <c r="G2492" i="1"/>
  <c r="F2492" i="1"/>
  <c r="E2492" i="1"/>
  <c r="D2492" i="1"/>
  <c r="C2492" i="1"/>
  <c r="B2492" i="1"/>
  <c r="Q2491" i="1"/>
  <c r="N2491" i="1"/>
  <c r="M2491" i="1"/>
  <c r="L2491" i="1"/>
  <c r="G2491" i="1"/>
  <c r="F2491" i="1"/>
  <c r="E2491" i="1"/>
  <c r="D2491" i="1"/>
  <c r="C2491" i="1"/>
  <c r="B2491" i="1"/>
  <c r="Q2490" i="1"/>
  <c r="N2490" i="1"/>
  <c r="M2490" i="1"/>
  <c r="L2490" i="1"/>
  <c r="G2490" i="1"/>
  <c r="F2490" i="1"/>
  <c r="E2490" i="1"/>
  <c r="D2490" i="1"/>
  <c r="C2490" i="1"/>
  <c r="B2490" i="1"/>
  <c r="Q2489" i="1"/>
  <c r="N2489" i="1"/>
  <c r="M2489" i="1"/>
  <c r="L2489" i="1"/>
  <c r="G2489" i="1"/>
  <c r="F2489" i="1"/>
  <c r="E2489" i="1"/>
  <c r="D2489" i="1"/>
  <c r="C2489" i="1"/>
  <c r="B2489" i="1"/>
  <c r="Q2488" i="1"/>
  <c r="N2488" i="1"/>
  <c r="M2488" i="1"/>
  <c r="L2488" i="1"/>
  <c r="G2488" i="1"/>
  <c r="F2488" i="1"/>
  <c r="E2488" i="1"/>
  <c r="D2488" i="1"/>
  <c r="C2488" i="1"/>
  <c r="B2488" i="1"/>
  <c r="Q2487" i="1"/>
  <c r="N2487" i="1"/>
  <c r="M2487" i="1"/>
  <c r="L2487" i="1"/>
  <c r="G2487" i="1"/>
  <c r="F2487" i="1"/>
  <c r="E2487" i="1"/>
  <c r="D2487" i="1"/>
  <c r="C2487" i="1"/>
  <c r="B2487" i="1"/>
  <c r="Q2486" i="1"/>
  <c r="N2486" i="1"/>
  <c r="M2486" i="1"/>
  <c r="L2486" i="1"/>
  <c r="G2486" i="1"/>
  <c r="F2486" i="1"/>
  <c r="E2486" i="1"/>
  <c r="D2486" i="1"/>
  <c r="C2486" i="1"/>
  <c r="B2486" i="1"/>
  <c r="Q2485" i="1"/>
  <c r="N2485" i="1"/>
  <c r="M2485" i="1"/>
  <c r="L2485" i="1"/>
  <c r="G2485" i="1"/>
  <c r="F2485" i="1"/>
  <c r="E2485" i="1"/>
  <c r="D2485" i="1"/>
  <c r="C2485" i="1"/>
  <c r="B2485" i="1"/>
  <c r="Q2484" i="1"/>
  <c r="N2484" i="1"/>
  <c r="M2484" i="1"/>
  <c r="L2484" i="1"/>
  <c r="G2484" i="1"/>
  <c r="F2484" i="1"/>
  <c r="E2484" i="1"/>
  <c r="D2484" i="1"/>
  <c r="C2484" i="1"/>
  <c r="B2484" i="1"/>
  <c r="Q2483" i="1"/>
  <c r="N2483" i="1"/>
  <c r="M2483" i="1"/>
  <c r="L2483" i="1"/>
  <c r="G2483" i="1"/>
  <c r="F2483" i="1"/>
  <c r="E2483" i="1"/>
  <c r="D2483" i="1"/>
  <c r="C2483" i="1"/>
  <c r="B2483" i="1"/>
  <c r="Q2482" i="1"/>
  <c r="N2482" i="1"/>
  <c r="M2482" i="1"/>
  <c r="L2482" i="1"/>
  <c r="G2482" i="1"/>
  <c r="F2482" i="1"/>
  <c r="E2482" i="1"/>
  <c r="D2482" i="1"/>
  <c r="C2482" i="1"/>
  <c r="B2482" i="1"/>
  <c r="Q2481" i="1"/>
  <c r="N2481" i="1"/>
  <c r="M2481" i="1"/>
  <c r="L2481" i="1"/>
  <c r="G2481" i="1"/>
  <c r="F2481" i="1"/>
  <c r="E2481" i="1"/>
  <c r="D2481" i="1"/>
  <c r="C2481" i="1"/>
  <c r="B2481" i="1"/>
  <c r="Q2480" i="1"/>
  <c r="N2480" i="1"/>
  <c r="M2480" i="1"/>
  <c r="L2480" i="1"/>
  <c r="G2480" i="1"/>
  <c r="F2480" i="1"/>
  <c r="E2480" i="1"/>
  <c r="D2480" i="1"/>
  <c r="C2480" i="1"/>
  <c r="B2480" i="1"/>
  <c r="Q2479" i="1"/>
  <c r="N2479" i="1"/>
  <c r="M2479" i="1"/>
  <c r="L2479" i="1"/>
  <c r="G2479" i="1"/>
  <c r="F2479" i="1"/>
  <c r="E2479" i="1"/>
  <c r="D2479" i="1"/>
  <c r="C2479" i="1"/>
  <c r="B2479" i="1"/>
  <c r="Q2478" i="1"/>
  <c r="N2478" i="1"/>
  <c r="M2478" i="1"/>
  <c r="L2478" i="1"/>
  <c r="G2478" i="1"/>
  <c r="F2478" i="1"/>
  <c r="E2478" i="1"/>
  <c r="D2478" i="1"/>
  <c r="C2478" i="1"/>
  <c r="B2478" i="1"/>
  <c r="Q2477" i="1"/>
  <c r="N2477" i="1"/>
  <c r="M2477" i="1"/>
  <c r="L2477" i="1"/>
  <c r="G2477" i="1"/>
  <c r="F2477" i="1"/>
  <c r="E2477" i="1"/>
  <c r="D2477" i="1"/>
  <c r="C2477" i="1"/>
  <c r="B2477" i="1"/>
  <c r="Q2476" i="1"/>
  <c r="N2476" i="1"/>
  <c r="M2476" i="1"/>
  <c r="L2476" i="1"/>
  <c r="G2476" i="1"/>
  <c r="F2476" i="1"/>
  <c r="E2476" i="1"/>
  <c r="D2476" i="1"/>
  <c r="C2476" i="1"/>
  <c r="B2476" i="1"/>
  <c r="Q2475" i="1"/>
  <c r="N2475" i="1"/>
  <c r="M2475" i="1"/>
  <c r="L2475" i="1"/>
  <c r="G2475" i="1"/>
  <c r="F2475" i="1"/>
  <c r="E2475" i="1"/>
  <c r="D2475" i="1"/>
  <c r="C2475" i="1"/>
  <c r="B2475" i="1"/>
  <c r="Q2474" i="1"/>
  <c r="N2474" i="1"/>
  <c r="M2474" i="1"/>
  <c r="L2474" i="1"/>
  <c r="G2474" i="1"/>
  <c r="F2474" i="1"/>
  <c r="E2474" i="1"/>
  <c r="D2474" i="1"/>
  <c r="C2474" i="1"/>
  <c r="B2474" i="1"/>
  <c r="Q2473" i="1"/>
  <c r="N2473" i="1"/>
  <c r="M2473" i="1"/>
  <c r="L2473" i="1"/>
  <c r="G2473" i="1"/>
  <c r="F2473" i="1"/>
  <c r="E2473" i="1"/>
  <c r="D2473" i="1"/>
  <c r="C2473" i="1"/>
  <c r="B2473" i="1"/>
  <c r="Q2472" i="1"/>
  <c r="N2472" i="1"/>
  <c r="M2472" i="1"/>
  <c r="L2472" i="1"/>
  <c r="G2472" i="1"/>
  <c r="F2472" i="1"/>
  <c r="E2472" i="1"/>
  <c r="D2472" i="1"/>
  <c r="C2472" i="1"/>
  <c r="B2472" i="1"/>
  <c r="Q2471" i="1"/>
  <c r="N2471" i="1"/>
  <c r="M2471" i="1"/>
  <c r="L2471" i="1"/>
  <c r="G2471" i="1"/>
  <c r="F2471" i="1"/>
  <c r="E2471" i="1"/>
  <c r="D2471" i="1"/>
  <c r="C2471" i="1"/>
  <c r="B2471" i="1"/>
  <c r="Q2470" i="1"/>
  <c r="N2470" i="1"/>
  <c r="M2470" i="1"/>
  <c r="L2470" i="1"/>
  <c r="G2470" i="1"/>
  <c r="F2470" i="1"/>
  <c r="E2470" i="1"/>
  <c r="D2470" i="1"/>
  <c r="C2470" i="1"/>
  <c r="B2470" i="1"/>
  <c r="Q2469" i="1"/>
  <c r="N2469" i="1"/>
  <c r="M2469" i="1"/>
  <c r="L2469" i="1"/>
  <c r="G2469" i="1"/>
  <c r="F2469" i="1"/>
  <c r="E2469" i="1"/>
  <c r="D2469" i="1"/>
  <c r="C2469" i="1"/>
  <c r="B2469" i="1"/>
  <c r="Q2468" i="1"/>
  <c r="N2468" i="1"/>
  <c r="M2468" i="1"/>
  <c r="L2468" i="1"/>
  <c r="G2468" i="1"/>
  <c r="F2468" i="1"/>
  <c r="E2468" i="1"/>
  <c r="D2468" i="1"/>
  <c r="C2468" i="1"/>
  <c r="B2468" i="1"/>
  <c r="Q2467" i="1"/>
  <c r="N2467" i="1"/>
  <c r="M2467" i="1"/>
  <c r="L2467" i="1"/>
  <c r="G2467" i="1"/>
  <c r="F2467" i="1"/>
  <c r="E2467" i="1"/>
  <c r="D2467" i="1"/>
  <c r="C2467" i="1"/>
  <c r="B2467" i="1"/>
  <c r="Q2466" i="1"/>
  <c r="N2466" i="1"/>
  <c r="M2466" i="1"/>
  <c r="L2466" i="1"/>
  <c r="G2466" i="1"/>
  <c r="F2466" i="1"/>
  <c r="E2466" i="1"/>
  <c r="D2466" i="1"/>
  <c r="C2466" i="1"/>
  <c r="B2466" i="1"/>
  <c r="Q2465" i="1"/>
  <c r="N2465" i="1"/>
  <c r="M2465" i="1"/>
  <c r="L2465" i="1"/>
  <c r="G2465" i="1"/>
  <c r="F2465" i="1"/>
  <c r="E2465" i="1"/>
  <c r="D2465" i="1"/>
  <c r="C2465" i="1"/>
  <c r="B2465" i="1"/>
  <c r="Q2464" i="1"/>
  <c r="N2464" i="1"/>
  <c r="M2464" i="1"/>
  <c r="L2464" i="1"/>
  <c r="G2464" i="1"/>
  <c r="F2464" i="1"/>
  <c r="E2464" i="1"/>
  <c r="D2464" i="1"/>
  <c r="C2464" i="1"/>
  <c r="B2464" i="1"/>
  <c r="Q2463" i="1"/>
  <c r="N2463" i="1"/>
  <c r="M2463" i="1"/>
  <c r="L2463" i="1"/>
  <c r="G2463" i="1"/>
  <c r="F2463" i="1"/>
  <c r="E2463" i="1"/>
  <c r="D2463" i="1"/>
  <c r="C2463" i="1"/>
  <c r="B2463" i="1"/>
  <c r="Q2462" i="1"/>
  <c r="N2462" i="1"/>
  <c r="M2462" i="1"/>
  <c r="L2462" i="1"/>
  <c r="G2462" i="1"/>
  <c r="F2462" i="1"/>
  <c r="E2462" i="1"/>
  <c r="D2462" i="1"/>
  <c r="C2462" i="1"/>
  <c r="B2462" i="1"/>
  <c r="Q2461" i="1"/>
  <c r="N2461" i="1"/>
  <c r="M2461" i="1"/>
  <c r="L2461" i="1"/>
  <c r="G2461" i="1"/>
  <c r="F2461" i="1"/>
  <c r="E2461" i="1"/>
  <c r="D2461" i="1"/>
  <c r="C2461" i="1"/>
  <c r="B2461" i="1"/>
  <c r="Q2460" i="1"/>
  <c r="N2460" i="1"/>
  <c r="M2460" i="1"/>
  <c r="L2460" i="1"/>
  <c r="G2460" i="1"/>
  <c r="F2460" i="1"/>
  <c r="E2460" i="1"/>
  <c r="D2460" i="1"/>
  <c r="C2460" i="1"/>
  <c r="B2460" i="1"/>
  <c r="Q2459" i="1"/>
  <c r="N2459" i="1"/>
  <c r="M2459" i="1"/>
  <c r="L2459" i="1"/>
  <c r="G2459" i="1"/>
  <c r="F2459" i="1"/>
  <c r="E2459" i="1"/>
  <c r="D2459" i="1"/>
  <c r="C2459" i="1"/>
  <c r="B2459" i="1"/>
  <c r="Q2458" i="1"/>
  <c r="N2458" i="1"/>
  <c r="M2458" i="1"/>
  <c r="L2458" i="1"/>
  <c r="G2458" i="1"/>
  <c r="F2458" i="1"/>
  <c r="E2458" i="1"/>
  <c r="D2458" i="1"/>
  <c r="C2458" i="1"/>
  <c r="B2458" i="1"/>
  <c r="Q2457" i="1"/>
  <c r="N2457" i="1"/>
  <c r="M2457" i="1"/>
  <c r="L2457" i="1"/>
  <c r="G2457" i="1"/>
  <c r="F2457" i="1"/>
  <c r="E2457" i="1"/>
  <c r="D2457" i="1"/>
  <c r="C2457" i="1"/>
  <c r="B2457" i="1"/>
  <c r="Q2456" i="1"/>
  <c r="N2456" i="1"/>
  <c r="M2456" i="1"/>
  <c r="L2456" i="1"/>
  <c r="G2456" i="1"/>
  <c r="F2456" i="1"/>
  <c r="E2456" i="1"/>
  <c r="D2456" i="1"/>
  <c r="C2456" i="1"/>
  <c r="B2456" i="1"/>
  <c r="Q2455" i="1"/>
  <c r="N2455" i="1"/>
  <c r="M2455" i="1"/>
  <c r="L2455" i="1"/>
  <c r="G2455" i="1"/>
  <c r="F2455" i="1"/>
  <c r="E2455" i="1"/>
  <c r="D2455" i="1"/>
  <c r="C2455" i="1"/>
  <c r="B2455" i="1"/>
  <c r="Q2454" i="1"/>
  <c r="N2454" i="1"/>
  <c r="M2454" i="1"/>
  <c r="L2454" i="1"/>
  <c r="G2454" i="1"/>
  <c r="F2454" i="1"/>
  <c r="E2454" i="1"/>
  <c r="D2454" i="1"/>
  <c r="C2454" i="1"/>
  <c r="B2454" i="1"/>
  <c r="Q2453" i="1"/>
  <c r="N2453" i="1"/>
  <c r="M2453" i="1"/>
  <c r="L2453" i="1"/>
  <c r="G2453" i="1"/>
  <c r="F2453" i="1"/>
  <c r="E2453" i="1"/>
  <c r="D2453" i="1"/>
  <c r="C2453" i="1"/>
  <c r="B2453" i="1"/>
  <c r="Q2452" i="1"/>
  <c r="N2452" i="1"/>
  <c r="M2452" i="1"/>
  <c r="L2452" i="1"/>
  <c r="G2452" i="1"/>
  <c r="F2452" i="1"/>
  <c r="E2452" i="1"/>
  <c r="D2452" i="1"/>
  <c r="C2452" i="1"/>
  <c r="B2452" i="1"/>
  <c r="Q2451" i="1"/>
  <c r="N2451" i="1"/>
  <c r="M2451" i="1"/>
  <c r="L2451" i="1"/>
  <c r="G2451" i="1"/>
  <c r="F2451" i="1"/>
  <c r="E2451" i="1"/>
  <c r="D2451" i="1"/>
  <c r="C2451" i="1"/>
  <c r="B2451" i="1"/>
  <c r="Q2450" i="1"/>
  <c r="N2450" i="1"/>
  <c r="M2450" i="1"/>
  <c r="L2450" i="1"/>
  <c r="G2450" i="1"/>
  <c r="F2450" i="1"/>
  <c r="E2450" i="1"/>
  <c r="D2450" i="1"/>
  <c r="C2450" i="1"/>
  <c r="B2450" i="1"/>
  <c r="Q2449" i="1"/>
  <c r="N2449" i="1"/>
  <c r="M2449" i="1"/>
  <c r="L2449" i="1"/>
  <c r="G2449" i="1"/>
  <c r="F2449" i="1"/>
  <c r="E2449" i="1"/>
  <c r="D2449" i="1"/>
  <c r="C2449" i="1"/>
  <c r="B2449" i="1"/>
  <c r="Q2448" i="1"/>
  <c r="N2448" i="1"/>
  <c r="M2448" i="1"/>
  <c r="L2448" i="1"/>
  <c r="G2448" i="1"/>
  <c r="F2448" i="1"/>
  <c r="E2448" i="1"/>
  <c r="D2448" i="1"/>
  <c r="C2448" i="1"/>
  <c r="B2448" i="1"/>
  <c r="Q2447" i="1"/>
  <c r="N2447" i="1"/>
  <c r="M2447" i="1"/>
  <c r="L2447" i="1"/>
  <c r="G2447" i="1"/>
  <c r="F2447" i="1"/>
  <c r="E2447" i="1"/>
  <c r="D2447" i="1"/>
  <c r="C2447" i="1"/>
  <c r="B2447" i="1"/>
  <c r="Q2446" i="1"/>
  <c r="N2446" i="1"/>
  <c r="M2446" i="1"/>
  <c r="L2446" i="1"/>
  <c r="G2446" i="1"/>
  <c r="F2446" i="1"/>
  <c r="E2446" i="1"/>
  <c r="D2446" i="1"/>
  <c r="C2446" i="1"/>
  <c r="B2446" i="1"/>
  <c r="Q2445" i="1"/>
  <c r="N2445" i="1"/>
  <c r="M2445" i="1"/>
  <c r="L2445" i="1"/>
  <c r="G2445" i="1"/>
  <c r="F2445" i="1"/>
  <c r="E2445" i="1"/>
  <c r="D2445" i="1"/>
  <c r="C2445" i="1"/>
  <c r="B2445" i="1"/>
  <c r="Q2444" i="1"/>
  <c r="N2444" i="1"/>
  <c r="M2444" i="1"/>
  <c r="L2444" i="1"/>
  <c r="G2444" i="1"/>
  <c r="F2444" i="1"/>
  <c r="E2444" i="1"/>
  <c r="D2444" i="1"/>
  <c r="C2444" i="1"/>
  <c r="B2444" i="1"/>
  <c r="Q2443" i="1"/>
  <c r="N2443" i="1"/>
  <c r="M2443" i="1"/>
  <c r="L2443" i="1"/>
  <c r="G2443" i="1"/>
  <c r="F2443" i="1"/>
  <c r="E2443" i="1"/>
  <c r="D2443" i="1"/>
  <c r="C2443" i="1"/>
  <c r="B2443" i="1"/>
  <c r="Q2442" i="1"/>
  <c r="N2442" i="1"/>
  <c r="M2442" i="1"/>
  <c r="L2442" i="1"/>
  <c r="G2442" i="1"/>
  <c r="F2442" i="1"/>
  <c r="E2442" i="1"/>
  <c r="D2442" i="1"/>
  <c r="C2442" i="1"/>
  <c r="B2442" i="1"/>
  <c r="Q2441" i="1"/>
  <c r="N2441" i="1"/>
  <c r="M2441" i="1"/>
  <c r="L2441" i="1"/>
  <c r="G2441" i="1"/>
  <c r="F2441" i="1"/>
  <c r="E2441" i="1"/>
  <c r="D2441" i="1"/>
  <c r="C2441" i="1"/>
  <c r="B2441" i="1"/>
  <c r="Q2440" i="1"/>
  <c r="N2440" i="1"/>
  <c r="M2440" i="1"/>
  <c r="L2440" i="1"/>
  <c r="G2440" i="1"/>
  <c r="F2440" i="1"/>
  <c r="E2440" i="1"/>
  <c r="D2440" i="1"/>
  <c r="C2440" i="1"/>
  <c r="B2440" i="1"/>
  <c r="Q2439" i="1"/>
  <c r="N2439" i="1"/>
  <c r="M2439" i="1"/>
  <c r="L2439" i="1"/>
  <c r="G2439" i="1"/>
  <c r="F2439" i="1"/>
  <c r="E2439" i="1"/>
  <c r="D2439" i="1"/>
  <c r="C2439" i="1"/>
  <c r="B2439" i="1"/>
  <c r="Q2438" i="1"/>
  <c r="N2438" i="1"/>
  <c r="M2438" i="1"/>
  <c r="L2438" i="1"/>
  <c r="G2438" i="1"/>
  <c r="F2438" i="1"/>
  <c r="E2438" i="1"/>
  <c r="D2438" i="1"/>
  <c r="C2438" i="1"/>
  <c r="B2438" i="1"/>
  <c r="Q2437" i="1"/>
  <c r="N2437" i="1"/>
  <c r="M2437" i="1"/>
  <c r="L2437" i="1"/>
  <c r="G2437" i="1"/>
  <c r="F2437" i="1"/>
  <c r="E2437" i="1"/>
  <c r="D2437" i="1"/>
  <c r="C2437" i="1"/>
  <c r="B2437" i="1"/>
  <c r="Q2436" i="1"/>
  <c r="N2436" i="1"/>
  <c r="M2436" i="1"/>
  <c r="L2436" i="1"/>
  <c r="G2436" i="1"/>
  <c r="F2436" i="1"/>
  <c r="E2436" i="1"/>
  <c r="D2436" i="1"/>
  <c r="C2436" i="1"/>
  <c r="B2436" i="1"/>
  <c r="Q2435" i="1"/>
  <c r="N2435" i="1"/>
  <c r="M2435" i="1"/>
  <c r="L2435" i="1"/>
  <c r="G2435" i="1"/>
  <c r="F2435" i="1"/>
  <c r="E2435" i="1"/>
  <c r="D2435" i="1"/>
  <c r="C2435" i="1"/>
  <c r="B2435" i="1"/>
  <c r="Q2434" i="1"/>
  <c r="N2434" i="1"/>
  <c r="M2434" i="1"/>
  <c r="L2434" i="1"/>
  <c r="G2434" i="1"/>
  <c r="F2434" i="1"/>
  <c r="E2434" i="1"/>
  <c r="D2434" i="1"/>
  <c r="C2434" i="1"/>
  <c r="B2434" i="1"/>
  <c r="Q2433" i="1"/>
  <c r="N2433" i="1"/>
  <c r="M2433" i="1"/>
  <c r="L2433" i="1"/>
  <c r="G2433" i="1"/>
  <c r="F2433" i="1"/>
  <c r="E2433" i="1"/>
  <c r="D2433" i="1"/>
  <c r="C2433" i="1"/>
  <c r="B2433" i="1"/>
  <c r="Q2432" i="1"/>
  <c r="N2432" i="1"/>
  <c r="M2432" i="1"/>
  <c r="L2432" i="1"/>
  <c r="G2432" i="1"/>
  <c r="F2432" i="1"/>
  <c r="E2432" i="1"/>
  <c r="D2432" i="1"/>
  <c r="C2432" i="1"/>
  <c r="B2432" i="1"/>
  <c r="Q2431" i="1"/>
  <c r="N2431" i="1"/>
  <c r="M2431" i="1"/>
  <c r="L2431" i="1"/>
  <c r="G2431" i="1"/>
  <c r="F2431" i="1"/>
  <c r="E2431" i="1"/>
  <c r="D2431" i="1"/>
  <c r="C2431" i="1"/>
  <c r="B2431" i="1"/>
  <c r="Q2430" i="1"/>
  <c r="N2430" i="1"/>
  <c r="M2430" i="1"/>
  <c r="L2430" i="1"/>
  <c r="G2430" i="1"/>
  <c r="F2430" i="1"/>
  <c r="E2430" i="1"/>
  <c r="D2430" i="1"/>
  <c r="C2430" i="1"/>
  <c r="B2430" i="1"/>
  <c r="Q2429" i="1"/>
  <c r="N2429" i="1"/>
  <c r="M2429" i="1"/>
  <c r="L2429" i="1"/>
  <c r="G2429" i="1"/>
  <c r="F2429" i="1"/>
  <c r="E2429" i="1"/>
  <c r="D2429" i="1"/>
  <c r="C2429" i="1"/>
  <c r="B2429" i="1"/>
  <c r="Q2428" i="1"/>
  <c r="N2428" i="1"/>
  <c r="M2428" i="1"/>
  <c r="L2428" i="1"/>
  <c r="G2428" i="1"/>
  <c r="F2428" i="1"/>
  <c r="E2428" i="1"/>
  <c r="D2428" i="1"/>
  <c r="C2428" i="1"/>
  <c r="B2428" i="1"/>
  <c r="Q2427" i="1"/>
  <c r="N2427" i="1"/>
  <c r="M2427" i="1"/>
  <c r="L2427" i="1"/>
  <c r="G2427" i="1"/>
  <c r="F2427" i="1"/>
  <c r="E2427" i="1"/>
  <c r="D2427" i="1"/>
  <c r="C2427" i="1"/>
  <c r="B2427" i="1"/>
  <c r="Q2426" i="1"/>
  <c r="N2426" i="1"/>
  <c r="M2426" i="1"/>
  <c r="L2426" i="1"/>
  <c r="G2426" i="1"/>
  <c r="F2426" i="1"/>
  <c r="E2426" i="1"/>
  <c r="D2426" i="1"/>
  <c r="C2426" i="1"/>
  <c r="B2426" i="1"/>
  <c r="Q2425" i="1"/>
  <c r="N2425" i="1"/>
  <c r="M2425" i="1"/>
  <c r="L2425" i="1"/>
  <c r="G2425" i="1"/>
  <c r="F2425" i="1"/>
  <c r="E2425" i="1"/>
  <c r="D2425" i="1"/>
  <c r="C2425" i="1"/>
  <c r="B2425" i="1"/>
  <c r="Q2424" i="1"/>
  <c r="N2424" i="1"/>
  <c r="M2424" i="1"/>
  <c r="L2424" i="1"/>
  <c r="G2424" i="1"/>
  <c r="F2424" i="1"/>
  <c r="E2424" i="1"/>
  <c r="D2424" i="1"/>
  <c r="C2424" i="1"/>
  <c r="B2424" i="1"/>
  <c r="Q2423" i="1"/>
  <c r="N2423" i="1"/>
  <c r="M2423" i="1"/>
  <c r="L2423" i="1"/>
  <c r="G2423" i="1"/>
  <c r="F2423" i="1"/>
  <c r="E2423" i="1"/>
  <c r="D2423" i="1"/>
  <c r="C2423" i="1"/>
  <c r="B2423" i="1"/>
  <c r="Q2422" i="1"/>
  <c r="N2422" i="1"/>
  <c r="M2422" i="1"/>
  <c r="L2422" i="1"/>
  <c r="G2422" i="1"/>
  <c r="F2422" i="1"/>
  <c r="E2422" i="1"/>
  <c r="D2422" i="1"/>
  <c r="C2422" i="1"/>
  <c r="B2422" i="1"/>
  <c r="Q2421" i="1"/>
  <c r="N2421" i="1"/>
  <c r="M2421" i="1"/>
  <c r="L2421" i="1"/>
  <c r="G2421" i="1"/>
  <c r="F2421" i="1"/>
  <c r="E2421" i="1"/>
  <c r="D2421" i="1"/>
  <c r="C2421" i="1"/>
  <c r="B2421" i="1"/>
  <c r="Q2420" i="1"/>
  <c r="N2420" i="1"/>
  <c r="M2420" i="1"/>
  <c r="L2420" i="1"/>
  <c r="G2420" i="1"/>
  <c r="F2420" i="1"/>
  <c r="E2420" i="1"/>
  <c r="D2420" i="1"/>
  <c r="C2420" i="1"/>
  <c r="B2420" i="1"/>
  <c r="Q2419" i="1"/>
  <c r="N2419" i="1"/>
  <c r="M2419" i="1"/>
  <c r="L2419" i="1"/>
  <c r="G2419" i="1"/>
  <c r="F2419" i="1"/>
  <c r="E2419" i="1"/>
  <c r="D2419" i="1"/>
  <c r="C2419" i="1"/>
  <c r="B2419" i="1"/>
  <c r="Q2418" i="1"/>
  <c r="N2418" i="1"/>
  <c r="M2418" i="1"/>
  <c r="L2418" i="1"/>
  <c r="G2418" i="1"/>
  <c r="F2418" i="1"/>
  <c r="E2418" i="1"/>
  <c r="D2418" i="1"/>
  <c r="C2418" i="1"/>
  <c r="B2418" i="1"/>
  <c r="Q2417" i="1"/>
  <c r="N2417" i="1"/>
  <c r="M2417" i="1"/>
  <c r="L2417" i="1"/>
  <c r="G2417" i="1"/>
  <c r="F2417" i="1"/>
  <c r="E2417" i="1"/>
  <c r="D2417" i="1"/>
  <c r="C2417" i="1"/>
  <c r="B2417" i="1"/>
  <c r="Q2416" i="1"/>
  <c r="N2416" i="1"/>
  <c r="M2416" i="1"/>
  <c r="L2416" i="1"/>
  <c r="G2416" i="1"/>
  <c r="F2416" i="1"/>
  <c r="E2416" i="1"/>
  <c r="D2416" i="1"/>
  <c r="C2416" i="1"/>
  <c r="B2416" i="1"/>
  <c r="Q2415" i="1"/>
  <c r="N2415" i="1"/>
  <c r="M2415" i="1"/>
  <c r="L2415" i="1"/>
  <c r="G2415" i="1"/>
  <c r="F2415" i="1"/>
  <c r="E2415" i="1"/>
  <c r="D2415" i="1"/>
  <c r="C2415" i="1"/>
  <c r="B2415" i="1"/>
  <c r="Q2414" i="1"/>
  <c r="N2414" i="1"/>
  <c r="M2414" i="1"/>
  <c r="L2414" i="1"/>
  <c r="G2414" i="1"/>
  <c r="F2414" i="1"/>
  <c r="E2414" i="1"/>
  <c r="D2414" i="1"/>
  <c r="C2414" i="1"/>
  <c r="B2414" i="1"/>
  <c r="Q2413" i="1"/>
  <c r="N2413" i="1"/>
  <c r="M2413" i="1"/>
  <c r="L2413" i="1"/>
  <c r="G2413" i="1"/>
  <c r="F2413" i="1"/>
  <c r="E2413" i="1"/>
  <c r="D2413" i="1"/>
  <c r="C2413" i="1"/>
  <c r="B2413" i="1"/>
  <c r="Q2412" i="1"/>
  <c r="N2412" i="1"/>
  <c r="M2412" i="1"/>
  <c r="L2412" i="1"/>
  <c r="G2412" i="1"/>
  <c r="F2412" i="1"/>
  <c r="E2412" i="1"/>
  <c r="D2412" i="1"/>
  <c r="C2412" i="1"/>
  <c r="B2412" i="1"/>
  <c r="Q2411" i="1"/>
  <c r="N2411" i="1"/>
  <c r="M2411" i="1"/>
  <c r="L2411" i="1"/>
  <c r="G2411" i="1"/>
  <c r="F2411" i="1"/>
  <c r="E2411" i="1"/>
  <c r="D2411" i="1"/>
  <c r="C2411" i="1"/>
  <c r="B2411" i="1"/>
  <c r="Q2410" i="1"/>
  <c r="N2410" i="1"/>
  <c r="M2410" i="1"/>
  <c r="L2410" i="1"/>
  <c r="G2410" i="1"/>
  <c r="F2410" i="1"/>
  <c r="E2410" i="1"/>
  <c r="D2410" i="1"/>
  <c r="C2410" i="1"/>
  <c r="B2410" i="1"/>
  <c r="Q2409" i="1"/>
  <c r="N2409" i="1"/>
  <c r="M2409" i="1"/>
  <c r="L2409" i="1"/>
  <c r="G2409" i="1"/>
  <c r="F2409" i="1"/>
  <c r="E2409" i="1"/>
  <c r="D2409" i="1"/>
  <c r="C2409" i="1"/>
  <c r="B2409" i="1"/>
  <c r="Q2408" i="1"/>
  <c r="N2408" i="1"/>
  <c r="M2408" i="1"/>
  <c r="L2408" i="1"/>
  <c r="G2408" i="1"/>
  <c r="F2408" i="1"/>
  <c r="E2408" i="1"/>
  <c r="D2408" i="1"/>
  <c r="C2408" i="1"/>
  <c r="B2408" i="1"/>
  <c r="Q2407" i="1"/>
  <c r="N2407" i="1"/>
  <c r="M2407" i="1"/>
  <c r="L2407" i="1"/>
  <c r="G2407" i="1"/>
  <c r="F2407" i="1"/>
  <c r="E2407" i="1"/>
  <c r="D2407" i="1"/>
  <c r="C2407" i="1"/>
  <c r="B2407" i="1"/>
  <c r="Q2406" i="1"/>
  <c r="N2406" i="1"/>
  <c r="M2406" i="1"/>
  <c r="L2406" i="1"/>
  <c r="G2406" i="1"/>
  <c r="F2406" i="1"/>
  <c r="E2406" i="1"/>
  <c r="D2406" i="1"/>
  <c r="C2406" i="1"/>
  <c r="B2406" i="1"/>
  <c r="Q2405" i="1"/>
  <c r="N2405" i="1"/>
  <c r="M2405" i="1"/>
  <c r="L2405" i="1"/>
  <c r="G2405" i="1"/>
  <c r="F2405" i="1"/>
  <c r="E2405" i="1"/>
  <c r="D2405" i="1"/>
  <c r="C2405" i="1"/>
  <c r="B2405" i="1"/>
  <c r="Q2404" i="1"/>
  <c r="N2404" i="1"/>
  <c r="M2404" i="1"/>
  <c r="L2404" i="1"/>
  <c r="G2404" i="1"/>
  <c r="F2404" i="1"/>
  <c r="E2404" i="1"/>
  <c r="D2404" i="1"/>
  <c r="C2404" i="1"/>
  <c r="B2404" i="1"/>
  <c r="Q2403" i="1"/>
  <c r="N2403" i="1"/>
  <c r="M2403" i="1"/>
  <c r="L2403" i="1"/>
  <c r="G2403" i="1"/>
  <c r="F2403" i="1"/>
  <c r="E2403" i="1"/>
  <c r="D2403" i="1"/>
  <c r="C2403" i="1"/>
  <c r="B2403" i="1"/>
  <c r="Q2402" i="1"/>
  <c r="N2402" i="1"/>
  <c r="M2402" i="1"/>
  <c r="L2402" i="1"/>
  <c r="G2402" i="1"/>
  <c r="F2402" i="1"/>
  <c r="E2402" i="1"/>
  <c r="D2402" i="1"/>
  <c r="C2402" i="1"/>
  <c r="B2402" i="1"/>
  <c r="Q2401" i="1"/>
  <c r="N2401" i="1"/>
  <c r="M2401" i="1"/>
  <c r="L2401" i="1"/>
  <c r="G2401" i="1"/>
  <c r="F2401" i="1"/>
  <c r="E2401" i="1"/>
  <c r="D2401" i="1"/>
  <c r="C2401" i="1"/>
  <c r="B2401" i="1"/>
  <c r="Q2400" i="1"/>
  <c r="N2400" i="1"/>
  <c r="M2400" i="1"/>
  <c r="L2400" i="1"/>
  <c r="G2400" i="1"/>
  <c r="F2400" i="1"/>
  <c r="E2400" i="1"/>
  <c r="D2400" i="1"/>
  <c r="C2400" i="1"/>
  <c r="B2400" i="1"/>
  <c r="Q2399" i="1"/>
  <c r="N2399" i="1"/>
  <c r="M2399" i="1"/>
  <c r="L2399" i="1"/>
  <c r="G2399" i="1"/>
  <c r="F2399" i="1"/>
  <c r="E2399" i="1"/>
  <c r="D2399" i="1"/>
  <c r="C2399" i="1"/>
  <c r="B2399" i="1"/>
  <c r="Q2398" i="1"/>
  <c r="N2398" i="1"/>
  <c r="M2398" i="1"/>
  <c r="L2398" i="1"/>
  <c r="G2398" i="1"/>
  <c r="F2398" i="1"/>
  <c r="E2398" i="1"/>
  <c r="D2398" i="1"/>
  <c r="C2398" i="1"/>
  <c r="B2398" i="1"/>
  <c r="Q2397" i="1"/>
  <c r="N2397" i="1"/>
  <c r="M2397" i="1"/>
  <c r="L2397" i="1"/>
  <c r="G2397" i="1"/>
  <c r="F2397" i="1"/>
  <c r="E2397" i="1"/>
  <c r="D2397" i="1"/>
  <c r="C2397" i="1"/>
  <c r="B2397" i="1"/>
  <c r="Q2396" i="1"/>
  <c r="N2396" i="1"/>
  <c r="M2396" i="1"/>
  <c r="L2396" i="1"/>
  <c r="G2396" i="1"/>
  <c r="F2396" i="1"/>
  <c r="E2396" i="1"/>
  <c r="D2396" i="1"/>
  <c r="C2396" i="1"/>
  <c r="B2396" i="1"/>
  <c r="Q2395" i="1"/>
  <c r="N2395" i="1"/>
  <c r="M2395" i="1"/>
  <c r="L2395" i="1"/>
  <c r="G2395" i="1"/>
  <c r="F2395" i="1"/>
  <c r="E2395" i="1"/>
  <c r="D2395" i="1"/>
  <c r="C2395" i="1"/>
  <c r="B2395" i="1"/>
  <c r="Q2394" i="1"/>
  <c r="N2394" i="1"/>
  <c r="M2394" i="1"/>
  <c r="L2394" i="1"/>
  <c r="G2394" i="1"/>
  <c r="F2394" i="1"/>
  <c r="E2394" i="1"/>
  <c r="D2394" i="1"/>
  <c r="C2394" i="1"/>
  <c r="B2394" i="1"/>
  <c r="Q2393" i="1"/>
  <c r="N2393" i="1"/>
  <c r="M2393" i="1"/>
  <c r="L2393" i="1"/>
  <c r="G2393" i="1"/>
  <c r="F2393" i="1"/>
  <c r="E2393" i="1"/>
  <c r="D2393" i="1"/>
  <c r="C2393" i="1"/>
  <c r="B2393" i="1"/>
  <c r="Q2392" i="1"/>
  <c r="N2392" i="1"/>
  <c r="M2392" i="1"/>
  <c r="L2392" i="1"/>
  <c r="G2392" i="1"/>
  <c r="F2392" i="1"/>
  <c r="E2392" i="1"/>
  <c r="D2392" i="1"/>
  <c r="C2392" i="1"/>
  <c r="B2392" i="1"/>
  <c r="Q2391" i="1"/>
  <c r="N2391" i="1"/>
  <c r="M2391" i="1"/>
  <c r="L2391" i="1"/>
  <c r="G2391" i="1"/>
  <c r="F2391" i="1"/>
  <c r="E2391" i="1"/>
  <c r="D2391" i="1"/>
  <c r="C2391" i="1"/>
  <c r="B2391" i="1"/>
  <c r="Q2390" i="1"/>
  <c r="N2390" i="1"/>
  <c r="M2390" i="1"/>
  <c r="L2390" i="1"/>
  <c r="G2390" i="1"/>
  <c r="F2390" i="1"/>
  <c r="E2390" i="1"/>
  <c r="D2390" i="1"/>
  <c r="C2390" i="1"/>
  <c r="B2390" i="1"/>
  <c r="Q2389" i="1"/>
  <c r="N2389" i="1"/>
  <c r="M2389" i="1"/>
  <c r="L2389" i="1"/>
  <c r="G2389" i="1"/>
  <c r="F2389" i="1"/>
  <c r="E2389" i="1"/>
  <c r="D2389" i="1"/>
  <c r="C2389" i="1"/>
  <c r="B2389" i="1"/>
  <c r="Q2388" i="1"/>
  <c r="N2388" i="1"/>
  <c r="M2388" i="1"/>
  <c r="L2388" i="1"/>
  <c r="G2388" i="1"/>
  <c r="F2388" i="1"/>
  <c r="E2388" i="1"/>
  <c r="D2388" i="1"/>
  <c r="C2388" i="1"/>
  <c r="B2388" i="1"/>
  <c r="Q2387" i="1"/>
  <c r="N2387" i="1"/>
  <c r="M2387" i="1"/>
  <c r="L2387" i="1"/>
  <c r="G2387" i="1"/>
  <c r="F2387" i="1"/>
  <c r="E2387" i="1"/>
  <c r="D2387" i="1"/>
  <c r="C2387" i="1"/>
  <c r="B2387" i="1"/>
  <c r="Q2386" i="1"/>
  <c r="N2386" i="1"/>
  <c r="M2386" i="1"/>
  <c r="L2386" i="1"/>
  <c r="G2386" i="1"/>
  <c r="F2386" i="1"/>
  <c r="E2386" i="1"/>
  <c r="D2386" i="1"/>
  <c r="C2386" i="1"/>
  <c r="B2386" i="1"/>
  <c r="Q2385" i="1"/>
  <c r="N2385" i="1"/>
  <c r="M2385" i="1"/>
  <c r="L2385" i="1"/>
  <c r="G2385" i="1"/>
  <c r="F2385" i="1"/>
  <c r="E2385" i="1"/>
  <c r="D2385" i="1"/>
  <c r="C2385" i="1"/>
  <c r="B2385" i="1"/>
  <c r="Q2384" i="1"/>
  <c r="N2384" i="1"/>
  <c r="M2384" i="1"/>
  <c r="L2384" i="1"/>
  <c r="G2384" i="1"/>
  <c r="F2384" i="1"/>
  <c r="E2384" i="1"/>
  <c r="D2384" i="1"/>
  <c r="C2384" i="1"/>
  <c r="B2384" i="1"/>
  <c r="Q2383" i="1"/>
  <c r="N2383" i="1"/>
  <c r="M2383" i="1"/>
  <c r="L2383" i="1"/>
  <c r="G2383" i="1"/>
  <c r="F2383" i="1"/>
  <c r="E2383" i="1"/>
  <c r="D2383" i="1"/>
  <c r="C2383" i="1"/>
  <c r="B2383" i="1"/>
  <c r="Q2382" i="1"/>
  <c r="N2382" i="1"/>
  <c r="M2382" i="1"/>
  <c r="L2382" i="1"/>
  <c r="G2382" i="1"/>
  <c r="F2382" i="1"/>
  <c r="E2382" i="1"/>
  <c r="D2382" i="1"/>
  <c r="C2382" i="1"/>
  <c r="B2382" i="1"/>
  <c r="Q2381" i="1"/>
  <c r="N2381" i="1"/>
  <c r="M2381" i="1"/>
  <c r="L2381" i="1"/>
  <c r="G2381" i="1"/>
  <c r="F2381" i="1"/>
  <c r="E2381" i="1"/>
  <c r="D2381" i="1"/>
  <c r="C2381" i="1"/>
  <c r="B2381" i="1"/>
  <c r="Q2380" i="1"/>
  <c r="N2380" i="1"/>
  <c r="M2380" i="1"/>
  <c r="L2380" i="1"/>
  <c r="G2380" i="1"/>
  <c r="F2380" i="1"/>
  <c r="E2380" i="1"/>
  <c r="D2380" i="1"/>
  <c r="C2380" i="1"/>
  <c r="B2380" i="1"/>
  <c r="Q2379" i="1"/>
  <c r="N2379" i="1"/>
  <c r="M2379" i="1"/>
  <c r="L2379" i="1"/>
  <c r="G2379" i="1"/>
  <c r="F2379" i="1"/>
  <c r="E2379" i="1"/>
  <c r="D2379" i="1"/>
  <c r="C2379" i="1"/>
  <c r="B2379" i="1"/>
  <c r="Q2378" i="1"/>
  <c r="N2378" i="1"/>
  <c r="M2378" i="1"/>
  <c r="L2378" i="1"/>
  <c r="G2378" i="1"/>
  <c r="F2378" i="1"/>
  <c r="E2378" i="1"/>
  <c r="D2378" i="1"/>
  <c r="C2378" i="1"/>
  <c r="B2378" i="1"/>
  <c r="Q2377" i="1"/>
  <c r="N2377" i="1"/>
  <c r="M2377" i="1"/>
  <c r="L2377" i="1"/>
  <c r="G2377" i="1"/>
  <c r="F2377" i="1"/>
  <c r="E2377" i="1"/>
  <c r="D2377" i="1"/>
  <c r="C2377" i="1"/>
  <c r="B2377" i="1"/>
  <c r="Q2376" i="1"/>
  <c r="N2376" i="1"/>
  <c r="M2376" i="1"/>
  <c r="L2376" i="1"/>
  <c r="G2376" i="1"/>
  <c r="F2376" i="1"/>
  <c r="E2376" i="1"/>
  <c r="D2376" i="1"/>
  <c r="C2376" i="1"/>
  <c r="B2376" i="1"/>
  <c r="Q2375" i="1"/>
  <c r="N2375" i="1"/>
  <c r="M2375" i="1"/>
  <c r="L2375" i="1"/>
  <c r="G2375" i="1"/>
  <c r="F2375" i="1"/>
  <c r="E2375" i="1"/>
  <c r="D2375" i="1"/>
  <c r="C2375" i="1"/>
  <c r="B2375" i="1"/>
  <c r="Q2374" i="1"/>
  <c r="N2374" i="1"/>
  <c r="M2374" i="1"/>
  <c r="L2374" i="1"/>
  <c r="G2374" i="1"/>
  <c r="F2374" i="1"/>
  <c r="E2374" i="1"/>
  <c r="D2374" i="1"/>
  <c r="C2374" i="1"/>
  <c r="B2374" i="1"/>
  <c r="Q2373" i="1"/>
  <c r="N2373" i="1"/>
  <c r="M2373" i="1"/>
  <c r="L2373" i="1"/>
  <c r="G2373" i="1"/>
  <c r="F2373" i="1"/>
  <c r="E2373" i="1"/>
  <c r="D2373" i="1"/>
  <c r="C2373" i="1"/>
  <c r="B2373" i="1"/>
  <c r="Q2372" i="1"/>
  <c r="N2372" i="1"/>
  <c r="M2372" i="1"/>
  <c r="L2372" i="1"/>
  <c r="G2372" i="1"/>
  <c r="F2372" i="1"/>
  <c r="E2372" i="1"/>
  <c r="D2372" i="1"/>
  <c r="C2372" i="1"/>
  <c r="B2372" i="1"/>
  <c r="Q2371" i="1"/>
  <c r="N2371" i="1"/>
  <c r="M2371" i="1"/>
  <c r="L2371" i="1"/>
  <c r="G2371" i="1"/>
  <c r="F2371" i="1"/>
  <c r="E2371" i="1"/>
  <c r="D2371" i="1"/>
  <c r="C2371" i="1"/>
  <c r="B2371" i="1"/>
  <c r="Q2370" i="1"/>
  <c r="N2370" i="1"/>
  <c r="M2370" i="1"/>
  <c r="L2370" i="1"/>
  <c r="G2370" i="1"/>
  <c r="F2370" i="1"/>
  <c r="E2370" i="1"/>
  <c r="D2370" i="1"/>
  <c r="C2370" i="1"/>
  <c r="B2370" i="1"/>
  <c r="Q2369" i="1"/>
  <c r="N2369" i="1"/>
  <c r="M2369" i="1"/>
  <c r="L2369" i="1"/>
  <c r="G2369" i="1"/>
  <c r="F2369" i="1"/>
  <c r="E2369" i="1"/>
  <c r="D2369" i="1"/>
  <c r="C2369" i="1"/>
  <c r="B2369" i="1"/>
  <c r="Q2368" i="1"/>
  <c r="N2368" i="1"/>
  <c r="M2368" i="1"/>
  <c r="L2368" i="1"/>
  <c r="G2368" i="1"/>
  <c r="F2368" i="1"/>
  <c r="E2368" i="1"/>
  <c r="D2368" i="1"/>
  <c r="C2368" i="1"/>
  <c r="B2368" i="1"/>
  <c r="Q2367" i="1"/>
  <c r="N2367" i="1"/>
  <c r="M2367" i="1"/>
  <c r="L2367" i="1"/>
  <c r="G2367" i="1"/>
  <c r="F2367" i="1"/>
  <c r="E2367" i="1"/>
  <c r="D2367" i="1"/>
  <c r="C2367" i="1"/>
  <c r="B2367" i="1"/>
  <c r="Q2366" i="1"/>
  <c r="N2366" i="1"/>
  <c r="M2366" i="1"/>
  <c r="L2366" i="1"/>
  <c r="G2366" i="1"/>
  <c r="F2366" i="1"/>
  <c r="E2366" i="1"/>
  <c r="D2366" i="1"/>
  <c r="C2366" i="1"/>
  <c r="B2366" i="1"/>
  <c r="Q2365" i="1"/>
  <c r="N2365" i="1"/>
  <c r="M2365" i="1"/>
  <c r="L2365" i="1"/>
  <c r="G2365" i="1"/>
  <c r="F2365" i="1"/>
  <c r="E2365" i="1"/>
  <c r="D2365" i="1"/>
  <c r="C2365" i="1"/>
  <c r="B2365" i="1"/>
  <c r="Q2364" i="1"/>
  <c r="N2364" i="1"/>
  <c r="M2364" i="1"/>
  <c r="L2364" i="1"/>
  <c r="G2364" i="1"/>
  <c r="F2364" i="1"/>
  <c r="E2364" i="1"/>
  <c r="D2364" i="1"/>
  <c r="C2364" i="1"/>
  <c r="B2364" i="1"/>
  <c r="Q2363" i="1"/>
  <c r="N2363" i="1"/>
  <c r="M2363" i="1"/>
  <c r="L2363" i="1"/>
  <c r="G2363" i="1"/>
  <c r="F2363" i="1"/>
  <c r="E2363" i="1"/>
  <c r="D2363" i="1"/>
  <c r="C2363" i="1"/>
  <c r="B2363" i="1"/>
  <c r="Q2362" i="1"/>
  <c r="N2362" i="1"/>
  <c r="M2362" i="1"/>
  <c r="L2362" i="1"/>
  <c r="G2362" i="1"/>
  <c r="F2362" i="1"/>
  <c r="E2362" i="1"/>
  <c r="D2362" i="1"/>
  <c r="C2362" i="1"/>
  <c r="B2362" i="1"/>
  <c r="Q2361" i="1"/>
  <c r="N2361" i="1"/>
  <c r="M2361" i="1"/>
  <c r="L2361" i="1"/>
  <c r="G2361" i="1"/>
  <c r="F2361" i="1"/>
  <c r="E2361" i="1"/>
  <c r="D2361" i="1"/>
  <c r="C2361" i="1"/>
  <c r="B2361" i="1"/>
  <c r="Q2360" i="1"/>
  <c r="N2360" i="1"/>
  <c r="M2360" i="1"/>
  <c r="L2360" i="1"/>
  <c r="G2360" i="1"/>
  <c r="F2360" i="1"/>
  <c r="E2360" i="1"/>
  <c r="D2360" i="1"/>
  <c r="C2360" i="1"/>
  <c r="B2360" i="1"/>
  <c r="Q2359" i="1"/>
  <c r="N2359" i="1"/>
  <c r="M2359" i="1"/>
  <c r="L2359" i="1"/>
  <c r="G2359" i="1"/>
  <c r="F2359" i="1"/>
  <c r="E2359" i="1"/>
  <c r="D2359" i="1"/>
  <c r="C2359" i="1"/>
  <c r="B2359" i="1"/>
  <c r="Q2358" i="1"/>
  <c r="N2358" i="1"/>
  <c r="M2358" i="1"/>
  <c r="L2358" i="1"/>
  <c r="G2358" i="1"/>
  <c r="F2358" i="1"/>
  <c r="E2358" i="1"/>
  <c r="D2358" i="1"/>
  <c r="C2358" i="1"/>
  <c r="B2358" i="1"/>
  <c r="Q2357" i="1"/>
  <c r="N2357" i="1"/>
  <c r="M2357" i="1"/>
  <c r="L2357" i="1"/>
  <c r="G2357" i="1"/>
  <c r="F2357" i="1"/>
  <c r="E2357" i="1"/>
  <c r="D2357" i="1"/>
  <c r="C2357" i="1"/>
  <c r="B2357" i="1"/>
  <c r="Q2356" i="1"/>
  <c r="N2356" i="1"/>
  <c r="M2356" i="1"/>
  <c r="L2356" i="1"/>
  <c r="G2356" i="1"/>
  <c r="F2356" i="1"/>
  <c r="E2356" i="1"/>
  <c r="D2356" i="1"/>
  <c r="C2356" i="1"/>
  <c r="B2356" i="1"/>
  <c r="Q2355" i="1"/>
  <c r="N2355" i="1"/>
  <c r="M2355" i="1"/>
  <c r="L2355" i="1"/>
  <c r="G2355" i="1"/>
  <c r="F2355" i="1"/>
  <c r="E2355" i="1"/>
  <c r="D2355" i="1"/>
  <c r="C2355" i="1"/>
  <c r="B2355" i="1"/>
  <c r="Q2354" i="1"/>
  <c r="N2354" i="1"/>
  <c r="M2354" i="1"/>
  <c r="L2354" i="1"/>
  <c r="G2354" i="1"/>
  <c r="F2354" i="1"/>
  <c r="E2354" i="1"/>
  <c r="D2354" i="1"/>
  <c r="C2354" i="1"/>
  <c r="B2354" i="1"/>
  <c r="Q2353" i="1"/>
  <c r="N2353" i="1"/>
  <c r="M2353" i="1"/>
  <c r="L2353" i="1"/>
  <c r="G2353" i="1"/>
  <c r="F2353" i="1"/>
  <c r="E2353" i="1"/>
  <c r="D2353" i="1"/>
  <c r="C2353" i="1"/>
  <c r="B2353" i="1"/>
  <c r="Q2352" i="1"/>
  <c r="N2352" i="1"/>
  <c r="M2352" i="1"/>
  <c r="L2352" i="1"/>
  <c r="G2352" i="1"/>
  <c r="F2352" i="1"/>
  <c r="E2352" i="1"/>
  <c r="D2352" i="1"/>
  <c r="C2352" i="1"/>
  <c r="B2352" i="1"/>
  <c r="Q2351" i="1"/>
  <c r="N2351" i="1"/>
  <c r="M2351" i="1"/>
  <c r="L2351" i="1"/>
  <c r="G2351" i="1"/>
  <c r="F2351" i="1"/>
  <c r="E2351" i="1"/>
  <c r="D2351" i="1"/>
  <c r="C2351" i="1"/>
  <c r="B2351" i="1"/>
  <c r="Q2350" i="1"/>
  <c r="N2350" i="1"/>
  <c r="M2350" i="1"/>
  <c r="L2350" i="1"/>
  <c r="G2350" i="1"/>
  <c r="F2350" i="1"/>
  <c r="E2350" i="1"/>
  <c r="D2350" i="1"/>
  <c r="C2350" i="1"/>
  <c r="B2350" i="1"/>
  <c r="Q2349" i="1"/>
  <c r="N2349" i="1"/>
  <c r="M2349" i="1"/>
  <c r="L2349" i="1"/>
  <c r="G2349" i="1"/>
  <c r="F2349" i="1"/>
  <c r="E2349" i="1"/>
  <c r="D2349" i="1"/>
  <c r="C2349" i="1"/>
  <c r="B2349" i="1"/>
  <c r="Q2348" i="1"/>
  <c r="N2348" i="1"/>
  <c r="M2348" i="1"/>
  <c r="L2348" i="1"/>
  <c r="G2348" i="1"/>
  <c r="F2348" i="1"/>
  <c r="E2348" i="1"/>
  <c r="D2348" i="1"/>
  <c r="C2348" i="1"/>
  <c r="B2348" i="1"/>
  <c r="Q2347" i="1"/>
  <c r="N2347" i="1"/>
  <c r="M2347" i="1"/>
  <c r="L2347" i="1"/>
  <c r="G2347" i="1"/>
  <c r="F2347" i="1"/>
  <c r="E2347" i="1"/>
  <c r="D2347" i="1"/>
  <c r="C2347" i="1"/>
  <c r="B2347" i="1"/>
  <c r="Q2346" i="1"/>
  <c r="N2346" i="1"/>
  <c r="M2346" i="1"/>
  <c r="L2346" i="1"/>
  <c r="G2346" i="1"/>
  <c r="F2346" i="1"/>
  <c r="E2346" i="1"/>
  <c r="D2346" i="1"/>
  <c r="C2346" i="1"/>
  <c r="B2346" i="1"/>
  <c r="Q2345" i="1"/>
  <c r="N2345" i="1"/>
  <c r="M2345" i="1"/>
  <c r="L2345" i="1"/>
  <c r="G2345" i="1"/>
  <c r="F2345" i="1"/>
  <c r="E2345" i="1"/>
  <c r="D2345" i="1"/>
  <c r="C2345" i="1"/>
  <c r="B2345" i="1"/>
  <c r="Q2344" i="1"/>
  <c r="N2344" i="1"/>
  <c r="M2344" i="1"/>
  <c r="L2344" i="1"/>
  <c r="G2344" i="1"/>
  <c r="F2344" i="1"/>
  <c r="E2344" i="1"/>
  <c r="D2344" i="1"/>
  <c r="C2344" i="1"/>
  <c r="B2344" i="1"/>
  <c r="Q2343" i="1"/>
  <c r="N2343" i="1"/>
  <c r="M2343" i="1"/>
  <c r="L2343" i="1"/>
  <c r="G2343" i="1"/>
  <c r="F2343" i="1"/>
  <c r="E2343" i="1"/>
  <c r="D2343" i="1"/>
  <c r="C2343" i="1"/>
  <c r="B2343" i="1"/>
  <c r="Q2342" i="1"/>
  <c r="N2342" i="1"/>
  <c r="M2342" i="1"/>
  <c r="L2342" i="1"/>
  <c r="G2342" i="1"/>
  <c r="F2342" i="1"/>
  <c r="E2342" i="1"/>
  <c r="D2342" i="1"/>
  <c r="C2342" i="1"/>
  <c r="B2342" i="1"/>
  <c r="Q2341" i="1"/>
  <c r="N2341" i="1"/>
  <c r="M2341" i="1"/>
  <c r="L2341" i="1"/>
  <c r="G2341" i="1"/>
  <c r="F2341" i="1"/>
  <c r="E2341" i="1"/>
  <c r="D2341" i="1"/>
  <c r="C2341" i="1"/>
  <c r="B2341" i="1"/>
  <c r="Q2340" i="1"/>
  <c r="N2340" i="1"/>
  <c r="M2340" i="1"/>
  <c r="L2340" i="1"/>
  <c r="G2340" i="1"/>
  <c r="F2340" i="1"/>
  <c r="E2340" i="1"/>
  <c r="D2340" i="1"/>
  <c r="C2340" i="1"/>
  <c r="B2340" i="1"/>
  <c r="Q2339" i="1"/>
  <c r="N2339" i="1"/>
  <c r="M2339" i="1"/>
  <c r="L2339" i="1"/>
  <c r="G2339" i="1"/>
  <c r="F2339" i="1"/>
  <c r="E2339" i="1"/>
  <c r="D2339" i="1"/>
  <c r="C2339" i="1"/>
  <c r="B2339" i="1"/>
  <c r="Q2338" i="1"/>
  <c r="N2338" i="1"/>
  <c r="M2338" i="1"/>
  <c r="L2338" i="1"/>
  <c r="G2338" i="1"/>
  <c r="F2338" i="1"/>
  <c r="E2338" i="1"/>
  <c r="D2338" i="1"/>
  <c r="C2338" i="1"/>
  <c r="B2338" i="1"/>
  <c r="Q2337" i="1"/>
  <c r="N2337" i="1"/>
  <c r="M2337" i="1"/>
  <c r="L2337" i="1"/>
  <c r="G2337" i="1"/>
  <c r="F2337" i="1"/>
  <c r="E2337" i="1"/>
  <c r="D2337" i="1"/>
  <c r="C2337" i="1"/>
  <c r="B2337" i="1"/>
  <c r="Q2336" i="1"/>
  <c r="N2336" i="1"/>
  <c r="M2336" i="1"/>
  <c r="L2336" i="1"/>
  <c r="G2336" i="1"/>
  <c r="F2336" i="1"/>
  <c r="E2336" i="1"/>
  <c r="D2336" i="1"/>
  <c r="C2336" i="1"/>
  <c r="B2336" i="1"/>
  <c r="Q2335" i="1"/>
  <c r="N2335" i="1"/>
  <c r="M2335" i="1"/>
  <c r="L2335" i="1"/>
  <c r="G2335" i="1"/>
  <c r="F2335" i="1"/>
  <c r="E2335" i="1"/>
  <c r="D2335" i="1"/>
  <c r="C2335" i="1"/>
  <c r="B2335" i="1"/>
  <c r="Q2334" i="1"/>
  <c r="N2334" i="1"/>
  <c r="M2334" i="1"/>
  <c r="L2334" i="1"/>
  <c r="G2334" i="1"/>
  <c r="F2334" i="1"/>
  <c r="E2334" i="1"/>
  <c r="D2334" i="1"/>
  <c r="C2334" i="1"/>
  <c r="B2334" i="1"/>
  <c r="Q2333" i="1"/>
  <c r="N2333" i="1"/>
  <c r="M2333" i="1"/>
  <c r="L2333" i="1"/>
  <c r="G2333" i="1"/>
  <c r="F2333" i="1"/>
  <c r="E2333" i="1"/>
  <c r="D2333" i="1"/>
  <c r="C2333" i="1"/>
  <c r="B2333" i="1"/>
  <c r="Q2332" i="1"/>
  <c r="N2332" i="1"/>
  <c r="M2332" i="1"/>
  <c r="L2332" i="1"/>
  <c r="G2332" i="1"/>
  <c r="F2332" i="1"/>
  <c r="E2332" i="1"/>
  <c r="D2332" i="1"/>
  <c r="C2332" i="1"/>
  <c r="B2332" i="1"/>
  <c r="Q2331" i="1"/>
  <c r="N2331" i="1"/>
  <c r="M2331" i="1"/>
  <c r="L2331" i="1"/>
  <c r="G2331" i="1"/>
  <c r="F2331" i="1"/>
  <c r="E2331" i="1"/>
  <c r="D2331" i="1"/>
  <c r="C2331" i="1"/>
  <c r="B2331" i="1"/>
  <c r="Q2330" i="1"/>
  <c r="N2330" i="1"/>
  <c r="M2330" i="1"/>
  <c r="L2330" i="1"/>
  <c r="G2330" i="1"/>
  <c r="F2330" i="1"/>
  <c r="E2330" i="1"/>
  <c r="D2330" i="1"/>
  <c r="C2330" i="1"/>
  <c r="B2330" i="1"/>
  <c r="Q2329" i="1"/>
  <c r="N2329" i="1"/>
  <c r="M2329" i="1"/>
  <c r="L2329" i="1"/>
  <c r="G2329" i="1"/>
  <c r="F2329" i="1"/>
  <c r="E2329" i="1"/>
  <c r="D2329" i="1"/>
  <c r="C2329" i="1"/>
  <c r="B2329" i="1"/>
  <c r="Q2328" i="1"/>
  <c r="N2328" i="1"/>
  <c r="M2328" i="1"/>
  <c r="L2328" i="1"/>
  <c r="G2328" i="1"/>
  <c r="F2328" i="1"/>
  <c r="E2328" i="1"/>
  <c r="D2328" i="1"/>
  <c r="C2328" i="1"/>
  <c r="B2328" i="1"/>
  <c r="Q2327" i="1"/>
  <c r="N2327" i="1"/>
  <c r="M2327" i="1"/>
  <c r="L2327" i="1"/>
  <c r="G2327" i="1"/>
  <c r="F2327" i="1"/>
  <c r="E2327" i="1"/>
  <c r="D2327" i="1"/>
  <c r="C2327" i="1"/>
  <c r="B2327" i="1"/>
  <c r="Q2326" i="1"/>
  <c r="N2326" i="1"/>
  <c r="M2326" i="1"/>
  <c r="L2326" i="1"/>
  <c r="G2326" i="1"/>
  <c r="F2326" i="1"/>
  <c r="E2326" i="1"/>
  <c r="D2326" i="1"/>
  <c r="C2326" i="1"/>
  <c r="B2326" i="1"/>
  <c r="Q2325" i="1"/>
  <c r="N2325" i="1"/>
  <c r="M2325" i="1"/>
  <c r="L2325" i="1"/>
  <c r="G2325" i="1"/>
  <c r="F2325" i="1"/>
  <c r="E2325" i="1"/>
  <c r="D2325" i="1"/>
  <c r="C2325" i="1"/>
  <c r="B2325" i="1"/>
  <c r="Q2324" i="1"/>
  <c r="N2324" i="1"/>
  <c r="M2324" i="1"/>
  <c r="L2324" i="1"/>
  <c r="G2324" i="1"/>
  <c r="F2324" i="1"/>
  <c r="E2324" i="1"/>
  <c r="D2324" i="1"/>
  <c r="C2324" i="1"/>
  <c r="B2324" i="1"/>
  <c r="Q2323" i="1"/>
  <c r="N2323" i="1"/>
  <c r="M2323" i="1"/>
  <c r="L2323" i="1"/>
  <c r="G2323" i="1"/>
  <c r="F2323" i="1"/>
  <c r="E2323" i="1"/>
  <c r="D2323" i="1"/>
  <c r="C2323" i="1"/>
  <c r="B2323" i="1"/>
  <c r="Q2322" i="1"/>
  <c r="N2322" i="1"/>
  <c r="M2322" i="1"/>
  <c r="L2322" i="1"/>
  <c r="G2322" i="1"/>
  <c r="F2322" i="1"/>
  <c r="E2322" i="1"/>
  <c r="D2322" i="1"/>
  <c r="C2322" i="1"/>
  <c r="B2322" i="1"/>
  <c r="Q2321" i="1"/>
  <c r="N2321" i="1"/>
  <c r="M2321" i="1"/>
  <c r="L2321" i="1"/>
  <c r="G2321" i="1"/>
  <c r="F2321" i="1"/>
  <c r="E2321" i="1"/>
  <c r="D2321" i="1"/>
  <c r="C2321" i="1"/>
  <c r="B2321" i="1"/>
  <c r="Q2320" i="1"/>
  <c r="N2320" i="1"/>
  <c r="M2320" i="1"/>
  <c r="L2320" i="1"/>
  <c r="G2320" i="1"/>
  <c r="F2320" i="1"/>
  <c r="E2320" i="1"/>
  <c r="D2320" i="1"/>
  <c r="C2320" i="1"/>
  <c r="B2320" i="1"/>
  <c r="Q2319" i="1"/>
  <c r="N2319" i="1"/>
  <c r="M2319" i="1"/>
  <c r="L2319" i="1"/>
  <c r="G2319" i="1"/>
  <c r="F2319" i="1"/>
  <c r="E2319" i="1"/>
  <c r="D2319" i="1"/>
  <c r="C2319" i="1"/>
  <c r="B2319" i="1"/>
  <c r="Q2318" i="1"/>
  <c r="N2318" i="1"/>
  <c r="M2318" i="1"/>
  <c r="L2318" i="1"/>
  <c r="G2318" i="1"/>
  <c r="F2318" i="1"/>
  <c r="E2318" i="1"/>
  <c r="D2318" i="1"/>
  <c r="C2318" i="1"/>
  <c r="B2318" i="1"/>
  <c r="Q2317" i="1"/>
  <c r="N2317" i="1"/>
  <c r="M2317" i="1"/>
  <c r="L2317" i="1"/>
  <c r="G2317" i="1"/>
  <c r="F2317" i="1"/>
  <c r="E2317" i="1"/>
  <c r="D2317" i="1"/>
  <c r="C2317" i="1"/>
  <c r="B2317" i="1"/>
  <c r="Q2316" i="1"/>
  <c r="N2316" i="1"/>
  <c r="M2316" i="1"/>
  <c r="L2316" i="1"/>
  <c r="G2316" i="1"/>
  <c r="F2316" i="1"/>
  <c r="E2316" i="1"/>
  <c r="D2316" i="1"/>
  <c r="C2316" i="1"/>
  <c r="B2316" i="1"/>
  <c r="Q2315" i="1"/>
  <c r="N2315" i="1"/>
  <c r="M2315" i="1"/>
  <c r="L2315" i="1"/>
  <c r="G2315" i="1"/>
  <c r="F2315" i="1"/>
  <c r="E2315" i="1"/>
  <c r="D2315" i="1"/>
  <c r="C2315" i="1"/>
  <c r="B2315" i="1"/>
  <c r="Q2314" i="1"/>
  <c r="N2314" i="1"/>
  <c r="M2314" i="1"/>
  <c r="L2314" i="1"/>
  <c r="G2314" i="1"/>
  <c r="F2314" i="1"/>
  <c r="E2314" i="1"/>
  <c r="D2314" i="1"/>
  <c r="C2314" i="1"/>
  <c r="B2314" i="1"/>
  <c r="Q2313" i="1"/>
  <c r="N2313" i="1"/>
  <c r="M2313" i="1"/>
  <c r="L2313" i="1"/>
  <c r="G2313" i="1"/>
  <c r="F2313" i="1"/>
  <c r="E2313" i="1"/>
  <c r="D2313" i="1"/>
  <c r="C2313" i="1"/>
  <c r="B2313" i="1"/>
  <c r="Q2312" i="1"/>
  <c r="N2312" i="1"/>
  <c r="M2312" i="1"/>
  <c r="L2312" i="1"/>
  <c r="G2312" i="1"/>
  <c r="F2312" i="1"/>
  <c r="E2312" i="1"/>
  <c r="D2312" i="1"/>
  <c r="C2312" i="1"/>
  <c r="B2312" i="1"/>
  <c r="Q2311" i="1"/>
  <c r="N2311" i="1"/>
  <c r="M2311" i="1"/>
  <c r="L2311" i="1"/>
  <c r="G2311" i="1"/>
  <c r="F2311" i="1"/>
  <c r="E2311" i="1"/>
  <c r="D2311" i="1"/>
  <c r="C2311" i="1"/>
  <c r="B2311" i="1"/>
  <c r="Q2310" i="1"/>
  <c r="N2310" i="1"/>
  <c r="M2310" i="1"/>
  <c r="L2310" i="1"/>
  <c r="G2310" i="1"/>
  <c r="F2310" i="1"/>
  <c r="E2310" i="1"/>
  <c r="D2310" i="1"/>
  <c r="C2310" i="1"/>
  <c r="B2310" i="1"/>
  <c r="Q2309" i="1"/>
  <c r="N2309" i="1"/>
  <c r="M2309" i="1"/>
  <c r="L2309" i="1"/>
  <c r="G2309" i="1"/>
  <c r="F2309" i="1"/>
  <c r="E2309" i="1"/>
  <c r="D2309" i="1"/>
  <c r="C2309" i="1"/>
  <c r="B2309" i="1"/>
  <c r="Q2308" i="1"/>
  <c r="N2308" i="1"/>
  <c r="M2308" i="1"/>
  <c r="L2308" i="1"/>
  <c r="G2308" i="1"/>
  <c r="F2308" i="1"/>
  <c r="E2308" i="1"/>
  <c r="D2308" i="1"/>
  <c r="C2308" i="1"/>
  <c r="B2308" i="1"/>
  <c r="Q2307" i="1"/>
  <c r="N2307" i="1"/>
  <c r="M2307" i="1"/>
  <c r="L2307" i="1"/>
  <c r="G2307" i="1"/>
  <c r="F2307" i="1"/>
  <c r="E2307" i="1"/>
  <c r="D2307" i="1"/>
  <c r="C2307" i="1"/>
  <c r="B2307" i="1"/>
  <c r="Q2306" i="1"/>
  <c r="N2306" i="1"/>
  <c r="M2306" i="1"/>
  <c r="L2306" i="1"/>
  <c r="G2306" i="1"/>
  <c r="F2306" i="1"/>
  <c r="E2306" i="1"/>
  <c r="D2306" i="1"/>
  <c r="C2306" i="1"/>
  <c r="B2306" i="1"/>
  <c r="Q2305" i="1"/>
  <c r="N2305" i="1"/>
  <c r="M2305" i="1"/>
  <c r="L2305" i="1"/>
  <c r="G2305" i="1"/>
  <c r="F2305" i="1"/>
  <c r="E2305" i="1"/>
  <c r="D2305" i="1"/>
  <c r="C2305" i="1"/>
  <c r="B2305" i="1"/>
  <c r="Q2304" i="1"/>
  <c r="N2304" i="1"/>
  <c r="M2304" i="1"/>
  <c r="L2304" i="1"/>
  <c r="G2304" i="1"/>
  <c r="F2304" i="1"/>
  <c r="E2304" i="1"/>
  <c r="D2304" i="1"/>
  <c r="C2304" i="1"/>
  <c r="B2304" i="1"/>
  <c r="Q2303" i="1"/>
  <c r="N2303" i="1"/>
  <c r="M2303" i="1"/>
  <c r="L2303" i="1"/>
  <c r="G2303" i="1"/>
  <c r="F2303" i="1"/>
  <c r="E2303" i="1"/>
  <c r="D2303" i="1"/>
  <c r="C2303" i="1"/>
  <c r="B2303" i="1"/>
  <c r="Q2302" i="1"/>
  <c r="N2302" i="1"/>
  <c r="M2302" i="1"/>
  <c r="L2302" i="1"/>
  <c r="G2302" i="1"/>
  <c r="F2302" i="1"/>
  <c r="E2302" i="1"/>
  <c r="D2302" i="1"/>
  <c r="C2302" i="1"/>
  <c r="B2302" i="1"/>
  <c r="Q2301" i="1"/>
  <c r="N2301" i="1"/>
  <c r="M2301" i="1"/>
  <c r="L2301" i="1"/>
  <c r="G2301" i="1"/>
  <c r="F2301" i="1"/>
  <c r="E2301" i="1"/>
  <c r="D2301" i="1"/>
  <c r="C2301" i="1"/>
  <c r="B2301" i="1"/>
  <c r="Q2300" i="1"/>
  <c r="N2300" i="1"/>
  <c r="M2300" i="1"/>
  <c r="L2300" i="1"/>
  <c r="G2300" i="1"/>
  <c r="F2300" i="1"/>
  <c r="E2300" i="1"/>
  <c r="D2300" i="1"/>
  <c r="C2300" i="1"/>
  <c r="B2300" i="1"/>
  <c r="Q2299" i="1"/>
  <c r="N2299" i="1"/>
  <c r="M2299" i="1"/>
  <c r="L2299" i="1"/>
  <c r="G2299" i="1"/>
  <c r="F2299" i="1"/>
  <c r="E2299" i="1"/>
  <c r="D2299" i="1"/>
  <c r="C2299" i="1"/>
  <c r="B2299" i="1"/>
  <c r="Q2298" i="1"/>
  <c r="N2298" i="1"/>
  <c r="M2298" i="1"/>
  <c r="L2298" i="1"/>
  <c r="G2298" i="1"/>
  <c r="F2298" i="1"/>
  <c r="E2298" i="1"/>
  <c r="D2298" i="1"/>
  <c r="C2298" i="1"/>
  <c r="B2298" i="1"/>
  <c r="Q2297" i="1"/>
  <c r="N2297" i="1"/>
  <c r="M2297" i="1"/>
  <c r="L2297" i="1"/>
  <c r="G2297" i="1"/>
  <c r="F2297" i="1"/>
  <c r="E2297" i="1"/>
  <c r="D2297" i="1"/>
  <c r="C2297" i="1"/>
  <c r="B2297" i="1"/>
  <c r="Q2296" i="1"/>
  <c r="N2296" i="1"/>
  <c r="M2296" i="1"/>
  <c r="L2296" i="1"/>
  <c r="G2296" i="1"/>
  <c r="F2296" i="1"/>
  <c r="E2296" i="1"/>
  <c r="D2296" i="1"/>
  <c r="C2296" i="1"/>
  <c r="B2296" i="1"/>
  <c r="Q2295" i="1"/>
  <c r="N2295" i="1"/>
  <c r="M2295" i="1"/>
  <c r="L2295" i="1"/>
  <c r="G2295" i="1"/>
  <c r="F2295" i="1"/>
  <c r="E2295" i="1"/>
  <c r="D2295" i="1"/>
  <c r="C2295" i="1"/>
  <c r="B2295" i="1"/>
  <c r="Q2294" i="1"/>
  <c r="N2294" i="1"/>
  <c r="M2294" i="1"/>
  <c r="L2294" i="1"/>
  <c r="G2294" i="1"/>
  <c r="F2294" i="1"/>
  <c r="E2294" i="1"/>
  <c r="D2294" i="1"/>
  <c r="C2294" i="1"/>
  <c r="B2294" i="1"/>
  <c r="Q2293" i="1"/>
  <c r="N2293" i="1"/>
  <c r="M2293" i="1"/>
  <c r="L2293" i="1"/>
  <c r="G2293" i="1"/>
  <c r="F2293" i="1"/>
  <c r="E2293" i="1"/>
  <c r="D2293" i="1"/>
  <c r="C2293" i="1"/>
  <c r="B2293" i="1"/>
  <c r="Q2292" i="1"/>
  <c r="N2292" i="1"/>
  <c r="M2292" i="1"/>
  <c r="L2292" i="1"/>
  <c r="G2292" i="1"/>
  <c r="F2292" i="1"/>
  <c r="E2292" i="1"/>
  <c r="D2292" i="1"/>
  <c r="C2292" i="1"/>
  <c r="B2292" i="1"/>
  <c r="Q2291" i="1"/>
  <c r="N2291" i="1"/>
  <c r="M2291" i="1"/>
  <c r="L2291" i="1"/>
  <c r="G2291" i="1"/>
  <c r="F2291" i="1"/>
  <c r="E2291" i="1"/>
  <c r="D2291" i="1"/>
  <c r="C2291" i="1"/>
  <c r="B2291" i="1"/>
  <c r="Q2290" i="1"/>
  <c r="N2290" i="1"/>
  <c r="M2290" i="1"/>
  <c r="L2290" i="1"/>
  <c r="G2290" i="1"/>
  <c r="F2290" i="1"/>
  <c r="E2290" i="1"/>
  <c r="D2290" i="1"/>
  <c r="C2290" i="1"/>
  <c r="B2290" i="1"/>
  <c r="Q2289" i="1"/>
  <c r="N2289" i="1"/>
  <c r="M2289" i="1"/>
  <c r="L2289" i="1"/>
  <c r="G2289" i="1"/>
  <c r="F2289" i="1"/>
  <c r="E2289" i="1"/>
  <c r="D2289" i="1"/>
  <c r="C2289" i="1"/>
  <c r="B2289" i="1"/>
  <c r="Q2288" i="1"/>
  <c r="N2288" i="1"/>
  <c r="M2288" i="1"/>
  <c r="L2288" i="1"/>
  <c r="G2288" i="1"/>
  <c r="F2288" i="1"/>
  <c r="E2288" i="1"/>
  <c r="D2288" i="1"/>
  <c r="C2288" i="1"/>
  <c r="B2288" i="1"/>
  <c r="Q2287" i="1"/>
  <c r="N2287" i="1"/>
  <c r="M2287" i="1"/>
  <c r="L2287" i="1"/>
  <c r="G2287" i="1"/>
  <c r="F2287" i="1"/>
  <c r="E2287" i="1"/>
  <c r="D2287" i="1"/>
  <c r="C2287" i="1"/>
  <c r="B2287" i="1"/>
  <c r="Q2286" i="1"/>
  <c r="N2286" i="1"/>
  <c r="M2286" i="1"/>
  <c r="L2286" i="1"/>
  <c r="G2286" i="1"/>
  <c r="F2286" i="1"/>
  <c r="E2286" i="1"/>
  <c r="D2286" i="1"/>
  <c r="C2286" i="1"/>
  <c r="B2286" i="1"/>
  <c r="Q2285" i="1"/>
  <c r="N2285" i="1"/>
  <c r="M2285" i="1"/>
  <c r="L2285" i="1"/>
  <c r="G2285" i="1"/>
  <c r="F2285" i="1"/>
  <c r="E2285" i="1"/>
  <c r="D2285" i="1"/>
  <c r="C2285" i="1"/>
  <c r="B2285" i="1"/>
  <c r="Q2284" i="1"/>
  <c r="N2284" i="1"/>
  <c r="M2284" i="1"/>
  <c r="L2284" i="1"/>
  <c r="G2284" i="1"/>
  <c r="F2284" i="1"/>
  <c r="E2284" i="1"/>
  <c r="D2284" i="1"/>
  <c r="C2284" i="1"/>
  <c r="B2284" i="1"/>
  <c r="Q2283" i="1"/>
  <c r="N2283" i="1"/>
  <c r="M2283" i="1"/>
  <c r="L2283" i="1"/>
  <c r="G2283" i="1"/>
  <c r="F2283" i="1"/>
  <c r="E2283" i="1"/>
  <c r="D2283" i="1"/>
  <c r="C2283" i="1"/>
  <c r="B2283" i="1"/>
  <c r="Q2282" i="1"/>
  <c r="N2282" i="1"/>
  <c r="M2282" i="1"/>
  <c r="L2282" i="1"/>
  <c r="G2282" i="1"/>
  <c r="F2282" i="1"/>
  <c r="E2282" i="1"/>
  <c r="D2282" i="1"/>
  <c r="C2282" i="1"/>
  <c r="B2282" i="1"/>
  <c r="Q2281" i="1"/>
  <c r="N2281" i="1"/>
  <c r="M2281" i="1"/>
  <c r="L2281" i="1"/>
  <c r="G2281" i="1"/>
  <c r="F2281" i="1"/>
  <c r="E2281" i="1"/>
  <c r="D2281" i="1"/>
  <c r="C2281" i="1"/>
  <c r="B2281" i="1"/>
  <c r="Q2280" i="1"/>
  <c r="N2280" i="1"/>
  <c r="M2280" i="1"/>
  <c r="L2280" i="1"/>
  <c r="G2280" i="1"/>
  <c r="F2280" i="1"/>
  <c r="E2280" i="1"/>
  <c r="D2280" i="1"/>
  <c r="C2280" i="1"/>
  <c r="B2280" i="1"/>
  <c r="Q2279" i="1"/>
  <c r="N2279" i="1"/>
  <c r="M2279" i="1"/>
  <c r="L2279" i="1"/>
  <c r="G2279" i="1"/>
  <c r="F2279" i="1"/>
  <c r="E2279" i="1"/>
  <c r="D2279" i="1"/>
  <c r="C2279" i="1"/>
  <c r="B2279" i="1"/>
  <c r="Q2278" i="1"/>
  <c r="N2278" i="1"/>
  <c r="M2278" i="1"/>
  <c r="L2278" i="1"/>
  <c r="G2278" i="1"/>
  <c r="F2278" i="1"/>
  <c r="E2278" i="1"/>
  <c r="D2278" i="1"/>
  <c r="C2278" i="1"/>
  <c r="B2278" i="1"/>
  <c r="Q2277" i="1"/>
  <c r="N2277" i="1"/>
  <c r="M2277" i="1"/>
  <c r="L2277" i="1"/>
  <c r="G2277" i="1"/>
  <c r="F2277" i="1"/>
  <c r="E2277" i="1"/>
  <c r="D2277" i="1"/>
  <c r="C2277" i="1"/>
  <c r="B2277" i="1"/>
  <c r="Q2276" i="1"/>
  <c r="N2276" i="1"/>
  <c r="M2276" i="1"/>
  <c r="L2276" i="1"/>
  <c r="G2276" i="1"/>
  <c r="F2276" i="1"/>
  <c r="E2276" i="1"/>
  <c r="D2276" i="1"/>
  <c r="C2276" i="1"/>
  <c r="B2276" i="1"/>
  <c r="Q2275" i="1"/>
  <c r="N2275" i="1"/>
  <c r="M2275" i="1"/>
  <c r="L2275" i="1"/>
  <c r="G2275" i="1"/>
  <c r="F2275" i="1"/>
  <c r="E2275" i="1"/>
  <c r="D2275" i="1"/>
  <c r="C2275" i="1"/>
  <c r="B2275" i="1"/>
  <c r="Q2274" i="1"/>
  <c r="N2274" i="1"/>
  <c r="M2274" i="1"/>
  <c r="L2274" i="1"/>
  <c r="G2274" i="1"/>
  <c r="F2274" i="1"/>
  <c r="E2274" i="1"/>
  <c r="D2274" i="1"/>
  <c r="C2274" i="1"/>
  <c r="B2274" i="1"/>
  <c r="Q2273" i="1"/>
  <c r="N2273" i="1"/>
  <c r="M2273" i="1"/>
  <c r="L2273" i="1"/>
  <c r="G2273" i="1"/>
  <c r="F2273" i="1"/>
  <c r="E2273" i="1"/>
  <c r="D2273" i="1"/>
  <c r="C2273" i="1"/>
  <c r="B2273" i="1"/>
  <c r="Q2272" i="1"/>
  <c r="N2272" i="1"/>
  <c r="M2272" i="1"/>
  <c r="L2272" i="1"/>
  <c r="G2272" i="1"/>
  <c r="F2272" i="1"/>
  <c r="E2272" i="1"/>
  <c r="D2272" i="1"/>
  <c r="C2272" i="1"/>
  <c r="B2272" i="1"/>
  <c r="Q2271" i="1"/>
  <c r="N2271" i="1"/>
  <c r="M2271" i="1"/>
  <c r="L2271" i="1"/>
  <c r="G2271" i="1"/>
  <c r="F2271" i="1"/>
  <c r="E2271" i="1"/>
  <c r="D2271" i="1"/>
  <c r="C2271" i="1"/>
  <c r="B2271" i="1"/>
  <c r="Q2270" i="1"/>
  <c r="N2270" i="1"/>
  <c r="M2270" i="1"/>
  <c r="L2270" i="1"/>
  <c r="G2270" i="1"/>
  <c r="F2270" i="1"/>
  <c r="E2270" i="1"/>
  <c r="D2270" i="1"/>
  <c r="C2270" i="1"/>
  <c r="B2270" i="1"/>
  <c r="Q2269" i="1"/>
  <c r="N2269" i="1"/>
  <c r="M2269" i="1"/>
  <c r="L2269" i="1"/>
  <c r="G2269" i="1"/>
  <c r="F2269" i="1"/>
  <c r="E2269" i="1"/>
  <c r="D2269" i="1"/>
  <c r="C2269" i="1"/>
  <c r="B2269" i="1"/>
  <c r="Q2268" i="1"/>
  <c r="N2268" i="1"/>
  <c r="M2268" i="1"/>
  <c r="L2268" i="1"/>
  <c r="G2268" i="1"/>
  <c r="F2268" i="1"/>
  <c r="E2268" i="1"/>
  <c r="D2268" i="1"/>
  <c r="C2268" i="1"/>
  <c r="B2268" i="1"/>
  <c r="Q2267" i="1"/>
  <c r="N2267" i="1"/>
  <c r="M2267" i="1"/>
  <c r="L2267" i="1"/>
  <c r="G2267" i="1"/>
  <c r="F2267" i="1"/>
  <c r="E2267" i="1"/>
  <c r="D2267" i="1"/>
  <c r="C2267" i="1"/>
  <c r="B2267" i="1"/>
  <c r="Q2266" i="1"/>
  <c r="N2266" i="1"/>
  <c r="M2266" i="1"/>
  <c r="L2266" i="1"/>
  <c r="G2266" i="1"/>
  <c r="F2266" i="1"/>
  <c r="E2266" i="1"/>
  <c r="D2266" i="1"/>
  <c r="C2266" i="1"/>
  <c r="B2266" i="1"/>
  <c r="Q2265" i="1"/>
  <c r="N2265" i="1"/>
  <c r="M2265" i="1"/>
  <c r="L2265" i="1"/>
  <c r="G2265" i="1"/>
  <c r="F2265" i="1"/>
  <c r="E2265" i="1"/>
  <c r="D2265" i="1"/>
  <c r="C2265" i="1"/>
  <c r="B2265" i="1"/>
  <c r="Q2264" i="1"/>
  <c r="N2264" i="1"/>
  <c r="M2264" i="1"/>
  <c r="L2264" i="1"/>
  <c r="G2264" i="1"/>
  <c r="F2264" i="1"/>
  <c r="E2264" i="1"/>
  <c r="D2264" i="1"/>
  <c r="C2264" i="1"/>
  <c r="B2264" i="1"/>
  <c r="Q2263" i="1"/>
  <c r="N2263" i="1"/>
  <c r="M2263" i="1"/>
  <c r="L2263" i="1"/>
  <c r="G2263" i="1"/>
  <c r="F2263" i="1"/>
  <c r="E2263" i="1"/>
  <c r="D2263" i="1"/>
  <c r="C2263" i="1"/>
  <c r="B2263" i="1"/>
  <c r="Q2262" i="1"/>
  <c r="N2262" i="1"/>
  <c r="M2262" i="1"/>
  <c r="L2262" i="1"/>
  <c r="G2262" i="1"/>
  <c r="F2262" i="1"/>
  <c r="E2262" i="1"/>
  <c r="D2262" i="1"/>
  <c r="C2262" i="1"/>
  <c r="B2262" i="1"/>
  <c r="Q2261" i="1"/>
  <c r="N2261" i="1"/>
  <c r="M2261" i="1"/>
  <c r="L2261" i="1"/>
  <c r="G2261" i="1"/>
  <c r="F2261" i="1"/>
  <c r="E2261" i="1"/>
  <c r="D2261" i="1"/>
  <c r="C2261" i="1"/>
  <c r="B2261" i="1"/>
  <c r="Q2260" i="1"/>
  <c r="N2260" i="1"/>
  <c r="M2260" i="1"/>
  <c r="L2260" i="1"/>
  <c r="G2260" i="1"/>
  <c r="F2260" i="1"/>
  <c r="E2260" i="1"/>
  <c r="D2260" i="1"/>
  <c r="C2260" i="1"/>
  <c r="B2260" i="1"/>
  <c r="Q2259" i="1"/>
  <c r="N2259" i="1"/>
  <c r="M2259" i="1"/>
  <c r="L2259" i="1"/>
  <c r="G2259" i="1"/>
  <c r="F2259" i="1"/>
  <c r="E2259" i="1"/>
  <c r="D2259" i="1"/>
  <c r="C2259" i="1"/>
  <c r="B2259" i="1"/>
  <c r="Q2258" i="1"/>
  <c r="N2258" i="1"/>
  <c r="M2258" i="1"/>
  <c r="L2258" i="1"/>
  <c r="G2258" i="1"/>
  <c r="F2258" i="1"/>
  <c r="E2258" i="1"/>
  <c r="D2258" i="1"/>
  <c r="C2258" i="1"/>
  <c r="B2258" i="1"/>
  <c r="Q2257" i="1"/>
  <c r="N2257" i="1"/>
  <c r="M2257" i="1"/>
  <c r="L2257" i="1"/>
  <c r="G2257" i="1"/>
  <c r="F2257" i="1"/>
  <c r="E2257" i="1"/>
  <c r="D2257" i="1"/>
  <c r="C2257" i="1"/>
  <c r="B2257" i="1"/>
  <c r="Q2256" i="1"/>
  <c r="N2256" i="1"/>
  <c r="M2256" i="1"/>
  <c r="L2256" i="1"/>
  <c r="G2256" i="1"/>
  <c r="F2256" i="1"/>
  <c r="E2256" i="1"/>
  <c r="D2256" i="1"/>
  <c r="C2256" i="1"/>
  <c r="B2256" i="1"/>
  <c r="Q2255" i="1"/>
  <c r="N2255" i="1"/>
  <c r="M2255" i="1"/>
  <c r="L2255" i="1"/>
  <c r="G2255" i="1"/>
  <c r="F2255" i="1"/>
  <c r="E2255" i="1"/>
  <c r="D2255" i="1"/>
  <c r="C2255" i="1"/>
  <c r="B2255" i="1"/>
  <c r="Q2254" i="1"/>
  <c r="N2254" i="1"/>
  <c r="M2254" i="1"/>
  <c r="L2254" i="1"/>
  <c r="G2254" i="1"/>
  <c r="F2254" i="1"/>
  <c r="E2254" i="1"/>
  <c r="D2254" i="1"/>
  <c r="C2254" i="1"/>
  <c r="B2254" i="1"/>
  <c r="Q2253" i="1"/>
  <c r="N2253" i="1"/>
  <c r="M2253" i="1"/>
  <c r="L2253" i="1"/>
  <c r="G2253" i="1"/>
  <c r="F2253" i="1"/>
  <c r="E2253" i="1"/>
  <c r="D2253" i="1"/>
  <c r="C2253" i="1"/>
  <c r="B2253" i="1"/>
  <c r="Q2252" i="1"/>
  <c r="N2252" i="1"/>
  <c r="M2252" i="1"/>
  <c r="L2252" i="1"/>
  <c r="G2252" i="1"/>
  <c r="F2252" i="1"/>
  <c r="E2252" i="1"/>
  <c r="D2252" i="1"/>
  <c r="C2252" i="1"/>
  <c r="B2252" i="1"/>
  <c r="Q2251" i="1"/>
  <c r="N2251" i="1"/>
  <c r="M2251" i="1"/>
  <c r="L2251" i="1"/>
  <c r="G2251" i="1"/>
  <c r="F2251" i="1"/>
  <c r="E2251" i="1"/>
  <c r="D2251" i="1"/>
  <c r="C2251" i="1"/>
  <c r="B2251" i="1"/>
  <c r="Q2250" i="1"/>
  <c r="N2250" i="1"/>
  <c r="M2250" i="1"/>
  <c r="L2250" i="1"/>
  <c r="G2250" i="1"/>
  <c r="F2250" i="1"/>
  <c r="E2250" i="1"/>
  <c r="D2250" i="1"/>
  <c r="C2250" i="1"/>
  <c r="B2250" i="1"/>
  <c r="Q2249" i="1"/>
  <c r="N2249" i="1"/>
  <c r="M2249" i="1"/>
  <c r="L2249" i="1"/>
  <c r="G2249" i="1"/>
  <c r="F2249" i="1"/>
  <c r="E2249" i="1"/>
  <c r="D2249" i="1"/>
  <c r="C2249" i="1"/>
  <c r="B2249" i="1"/>
  <c r="Q2248" i="1"/>
  <c r="N2248" i="1"/>
  <c r="M2248" i="1"/>
  <c r="L2248" i="1"/>
  <c r="G2248" i="1"/>
  <c r="F2248" i="1"/>
  <c r="E2248" i="1"/>
  <c r="D2248" i="1"/>
  <c r="C2248" i="1"/>
  <c r="B2248" i="1"/>
  <c r="Q2247" i="1"/>
  <c r="N2247" i="1"/>
  <c r="M2247" i="1"/>
  <c r="L2247" i="1"/>
  <c r="G2247" i="1"/>
  <c r="F2247" i="1"/>
  <c r="E2247" i="1"/>
  <c r="D2247" i="1"/>
  <c r="C2247" i="1"/>
  <c r="B2247" i="1"/>
  <c r="Q2246" i="1"/>
  <c r="N2246" i="1"/>
  <c r="M2246" i="1"/>
  <c r="L2246" i="1"/>
  <c r="G2246" i="1"/>
  <c r="F2246" i="1"/>
  <c r="E2246" i="1"/>
  <c r="D2246" i="1"/>
  <c r="C2246" i="1"/>
  <c r="B2246" i="1"/>
  <c r="Q2245" i="1"/>
  <c r="N2245" i="1"/>
  <c r="M2245" i="1"/>
  <c r="L2245" i="1"/>
  <c r="G2245" i="1"/>
  <c r="F2245" i="1"/>
  <c r="E2245" i="1"/>
  <c r="D2245" i="1"/>
  <c r="C2245" i="1"/>
  <c r="B2245" i="1"/>
  <c r="Q2244" i="1"/>
  <c r="N2244" i="1"/>
  <c r="M2244" i="1"/>
  <c r="L2244" i="1"/>
  <c r="G2244" i="1"/>
  <c r="F2244" i="1"/>
  <c r="E2244" i="1"/>
  <c r="D2244" i="1"/>
  <c r="C2244" i="1"/>
  <c r="B2244" i="1"/>
  <c r="Q2243" i="1"/>
  <c r="N2243" i="1"/>
  <c r="M2243" i="1"/>
  <c r="L2243" i="1"/>
  <c r="G2243" i="1"/>
  <c r="F2243" i="1"/>
  <c r="E2243" i="1"/>
  <c r="D2243" i="1"/>
  <c r="C2243" i="1"/>
  <c r="B2243" i="1"/>
  <c r="Q2242" i="1"/>
  <c r="N2242" i="1"/>
  <c r="M2242" i="1"/>
  <c r="L2242" i="1"/>
  <c r="G2242" i="1"/>
  <c r="F2242" i="1"/>
  <c r="E2242" i="1"/>
  <c r="D2242" i="1"/>
  <c r="C2242" i="1"/>
  <c r="B2242" i="1"/>
  <c r="Q2241" i="1"/>
  <c r="N2241" i="1"/>
  <c r="M2241" i="1"/>
  <c r="L2241" i="1"/>
  <c r="G2241" i="1"/>
  <c r="F2241" i="1"/>
  <c r="E2241" i="1"/>
  <c r="D2241" i="1"/>
  <c r="C2241" i="1"/>
  <c r="B2241" i="1"/>
  <c r="Q2240" i="1"/>
  <c r="N2240" i="1"/>
  <c r="M2240" i="1"/>
  <c r="L2240" i="1"/>
  <c r="G2240" i="1"/>
  <c r="F2240" i="1"/>
  <c r="E2240" i="1"/>
  <c r="D2240" i="1"/>
  <c r="C2240" i="1"/>
  <c r="B2240" i="1"/>
  <c r="Q2239" i="1"/>
  <c r="N2239" i="1"/>
  <c r="M2239" i="1"/>
  <c r="L2239" i="1"/>
  <c r="G2239" i="1"/>
  <c r="F2239" i="1"/>
  <c r="E2239" i="1"/>
  <c r="D2239" i="1"/>
  <c r="C2239" i="1"/>
  <c r="B2239" i="1"/>
  <c r="Q2238" i="1"/>
  <c r="N2238" i="1"/>
  <c r="M2238" i="1"/>
  <c r="L2238" i="1"/>
  <c r="G2238" i="1"/>
  <c r="F2238" i="1"/>
  <c r="E2238" i="1"/>
  <c r="D2238" i="1"/>
  <c r="C2238" i="1"/>
  <c r="B2238" i="1"/>
  <c r="Q2237" i="1"/>
  <c r="N2237" i="1"/>
  <c r="M2237" i="1"/>
  <c r="L2237" i="1"/>
  <c r="G2237" i="1"/>
  <c r="F2237" i="1"/>
  <c r="E2237" i="1"/>
  <c r="D2237" i="1"/>
  <c r="C2237" i="1"/>
  <c r="B2237" i="1"/>
  <c r="Q2236" i="1"/>
  <c r="N2236" i="1"/>
  <c r="M2236" i="1"/>
  <c r="L2236" i="1"/>
  <c r="G2236" i="1"/>
  <c r="F2236" i="1"/>
  <c r="E2236" i="1"/>
  <c r="D2236" i="1"/>
  <c r="C2236" i="1"/>
  <c r="B2236" i="1"/>
  <c r="Q2235" i="1"/>
  <c r="N2235" i="1"/>
  <c r="M2235" i="1"/>
  <c r="L2235" i="1"/>
  <c r="G2235" i="1"/>
  <c r="F2235" i="1"/>
  <c r="E2235" i="1"/>
  <c r="D2235" i="1"/>
  <c r="C2235" i="1"/>
  <c r="B2235" i="1"/>
  <c r="Q2234" i="1"/>
  <c r="N2234" i="1"/>
  <c r="M2234" i="1"/>
  <c r="L2234" i="1"/>
  <c r="G2234" i="1"/>
  <c r="F2234" i="1"/>
  <c r="E2234" i="1"/>
  <c r="D2234" i="1"/>
  <c r="C2234" i="1"/>
  <c r="B2234" i="1"/>
  <c r="Q2233" i="1"/>
  <c r="N2233" i="1"/>
  <c r="M2233" i="1"/>
  <c r="L2233" i="1"/>
  <c r="G2233" i="1"/>
  <c r="F2233" i="1"/>
  <c r="E2233" i="1"/>
  <c r="D2233" i="1"/>
  <c r="C2233" i="1"/>
  <c r="B2233" i="1"/>
  <c r="Q2232" i="1"/>
  <c r="N2232" i="1"/>
  <c r="M2232" i="1"/>
  <c r="L2232" i="1"/>
  <c r="G2232" i="1"/>
  <c r="F2232" i="1"/>
  <c r="E2232" i="1"/>
  <c r="D2232" i="1"/>
  <c r="C2232" i="1"/>
  <c r="B2232" i="1"/>
  <c r="Q2231" i="1"/>
  <c r="N2231" i="1"/>
  <c r="M2231" i="1"/>
  <c r="L2231" i="1"/>
  <c r="G2231" i="1"/>
  <c r="F2231" i="1"/>
  <c r="E2231" i="1"/>
  <c r="D2231" i="1"/>
  <c r="C2231" i="1"/>
  <c r="B2231" i="1"/>
  <c r="Q2230" i="1"/>
  <c r="N2230" i="1"/>
  <c r="M2230" i="1"/>
  <c r="L2230" i="1"/>
  <c r="G2230" i="1"/>
  <c r="F2230" i="1"/>
  <c r="E2230" i="1"/>
  <c r="D2230" i="1"/>
  <c r="C2230" i="1"/>
  <c r="B2230" i="1"/>
  <c r="Q2229" i="1"/>
  <c r="N2229" i="1"/>
  <c r="M2229" i="1"/>
  <c r="L2229" i="1"/>
  <c r="G2229" i="1"/>
  <c r="F2229" i="1"/>
  <c r="E2229" i="1"/>
  <c r="D2229" i="1"/>
  <c r="C2229" i="1"/>
  <c r="B2229" i="1"/>
  <c r="Q2228" i="1"/>
  <c r="N2228" i="1"/>
  <c r="M2228" i="1"/>
  <c r="L2228" i="1"/>
  <c r="G2228" i="1"/>
  <c r="F2228" i="1"/>
  <c r="E2228" i="1"/>
  <c r="D2228" i="1"/>
  <c r="C2228" i="1"/>
  <c r="B2228" i="1"/>
  <c r="Q2227" i="1"/>
  <c r="N2227" i="1"/>
  <c r="M2227" i="1"/>
  <c r="L2227" i="1"/>
  <c r="G2227" i="1"/>
  <c r="F2227" i="1"/>
  <c r="E2227" i="1"/>
  <c r="D2227" i="1"/>
  <c r="C2227" i="1"/>
  <c r="B2227" i="1"/>
  <c r="Q2226" i="1"/>
  <c r="N2226" i="1"/>
  <c r="M2226" i="1"/>
  <c r="L2226" i="1"/>
  <c r="G2226" i="1"/>
  <c r="F2226" i="1"/>
  <c r="E2226" i="1"/>
  <c r="D2226" i="1"/>
  <c r="C2226" i="1"/>
  <c r="B2226" i="1"/>
  <c r="Q2225" i="1"/>
  <c r="N2225" i="1"/>
  <c r="M2225" i="1"/>
  <c r="L2225" i="1"/>
  <c r="G2225" i="1"/>
  <c r="F2225" i="1"/>
  <c r="E2225" i="1"/>
  <c r="D2225" i="1"/>
  <c r="C2225" i="1"/>
  <c r="B2225" i="1"/>
  <c r="Q2224" i="1"/>
  <c r="N2224" i="1"/>
  <c r="M2224" i="1"/>
  <c r="L2224" i="1"/>
  <c r="G2224" i="1"/>
  <c r="F2224" i="1"/>
  <c r="E2224" i="1"/>
  <c r="D2224" i="1"/>
  <c r="C2224" i="1"/>
  <c r="B2224" i="1"/>
  <c r="Q2223" i="1"/>
  <c r="N2223" i="1"/>
  <c r="M2223" i="1"/>
  <c r="L2223" i="1"/>
  <c r="G2223" i="1"/>
  <c r="F2223" i="1"/>
  <c r="E2223" i="1"/>
  <c r="D2223" i="1"/>
  <c r="C2223" i="1"/>
  <c r="B2223" i="1"/>
  <c r="Q2222" i="1"/>
  <c r="N2222" i="1"/>
  <c r="M2222" i="1"/>
  <c r="L2222" i="1"/>
  <c r="G2222" i="1"/>
  <c r="F2222" i="1"/>
  <c r="E2222" i="1"/>
  <c r="D2222" i="1"/>
  <c r="C2222" i="1"/>
  <c r="B2222" i="1"/>
  <c r="Q2221" i="1"/>
  <c r="N2221" i="1"/>
  <c r="M2221" i="1"/>
  <c r="L2221" i="1"/>
  <c r="G2221" i="1"/>
  <c r="F2221" i="1"/>
  <c r="E2221" i="1"/>
  <c r="D2221" i="1"/>
  <c r="C2221" i="1"/>
  <c r="B2221" i="1"/>
  <c r="Q2220" i="1"/>
  <c r="N2220" i="1"/>
  <c r="M2220" i="1"/>
  <c r="L2220" i="1"/>
  <c r="G2220" i="1"/>
  <c r="F2220" i="1"/>
  <c r="E2220" i="1"/>
  <c r="D2220" i="1"/>
  <c r="C2220" i="1"/>
  <c r="B2220" i="1"/>
  <c r="Q2219" i="1"/>
  <c r="N2219" i="1"/>
  <c r="M2219" i="1"/>
  <c r="L2219" i="1"/>
  <c r="G2219" i="1"/>
  <c r="F2219" i="1"/>
  <c r="E2219" i="1"/>
  <c r="D2219" i="1"/>
  <c r="C2219" i="1"/>
  <c r="B2219" i="1"/>
  <c r="Q2218" i="1"/>
  <c r="N2218" i="1"/>
  <c r="M2218" i="1"/>
  <c r="L2218" i="1"/>
  <c r="G2218" i="1"/>
  <c r="F2218" i="1"/>
  <c r="E2218" i="1"/>
  <c r="D2218" i="1"/>
  <c r="C2218" i="1"/>
  <c r="B2218" i="1"/>
  <c r="Q2217" i="1"/>
  <c r="N2217" i="1"/>
  <c r="M2217" i="1"/>
  <c r="L2217" i="1"/>
  <c r="G2217" i="1"/>
  <c r="F2217" i="1"/>
  <c r="E2217" i="1"/>
  <c r="D2217" i="1"/>
  <c r="C2217" i="1"/>
  <c r="B2217" i="1"/>
  <c r="Q2216" i="1"/>
  <c r="N2216" i="1"/>
  <c r="M2216" i="1"/>
  <c r="L2216" i="1"/>
  <c r="G2216" i="1"/>
  <c r="F2216" i="1"/>
  <c r="E2216" i="1"/>
  <c r="D2216" i="1"/>
  <c r="C2216" i="1"/>
  <c r="B2216" i="1"/>
  <c r="Q2215" i="1"/>
  <c r="N2215" i="1"/>
  <c r="M2215" i="1"/>
  <c r="L2215" i="1"/>
  <c r="G2215" i="1"/>
  <c r="F2215" i="1"/>
  <c r="E2215" i="1"/>
  <c r="D2215" i="1"/>
  <c r="C2215" i="1"/>
  <c r="B2215" i="1"/>
  <c r="Q2214" i="1"/>
  <c r="N2214" i="1"/>
  <c r="M2214" i="1"/>
  <c r="L2214" i="1"/>
  <c r="G2214" i="1"/>
  <c r="F2214" i="1"/>
  <c r="E2214" i="1"/>
  <c r="D2214" i="1"/>
  <c r="C2214" i="1"/>
  <c r="B2214" i="1"/>
  <c r="Q2213" i="1"/>
  <c r="N2213" i="1"/>
  <c r="M2213" i="1"/>
  <c r="L2213" i="1"/>
  <c r="G2213" i="1"/>
  <c r="F2213" i="1"/>
  <c r="E2213" i="1"/>
  <c r="D2213" i="1"/>
  <c r="C2213" i="1"/>
  <c r="B2213" i="1"/>
  <c r="Q2212" i="1"/>
  <c r="N2212" i="1"/>
  <c r="M2212" i="1"/>
  <c r="L2212" i="1"/>
  <c r="G2212" i="1"/>
  <c r="F2212" i="1"/>
  <c r="E2212" i="1"/>
  <c r="D2212" i="1"/>
  <c r="C2212" i="1"/>
  <c r="B2212" i="1"/>
  <c r="Q2211" i="1"/>
  <c r="N2211" i="1"/>
  <c r="M2211" i="1"/>
  <c r="L2211" i="1"/>
  <c r="G2211" i="1"/>
  <c r="F2211" i="1"/>
  <c r="E2211" i="1"/>
  <c r="D2211" i="1"/>
  <c r="C2211" i="1"/>
  <c r="B2211" i="1"/>
  <c r="Q2210" i="1"/>
  <c r="N2210" i="1"/>
  <c r="M2210" i="1"/>
  <c r="L2210" i="1"/>
  <c r="G2210" i="1"/>
  <c r="F2210" i="1"/>
  <c r="E2210" i="1"/>
  <c r="D2210" i="1"/>
  <c r="C2210" i="1"/>
  <c r="B2210" i="1"/>
  <c r="Q2209" i="1"/>
  <c r="N2209" i="1"/>
  <c r="M2209" i="1"/>
  <c r="L2209" i="1"/>
  <c r="G2209" i="1"/>
  <c r="F2209" i="1"/>
  <c r="E2209" i="1"/>
  <c r="D2209" i="1"/>
  <c r="C2209" i="1"/>
  <c r="B2209" i="1"/>
  <c r="Q2208" i="1"/>
  <c r="N2208" i="1"/>
  <c r="M2208" i="1"/>
  <c r="L2208" i="1"/>
  <c r="G2208" i="1"/>
  <c r="F2208" i="1"/>
  <c r="E2208" i="1"/>
  <c r="D2208" i="1"/>
  <c r="C2208" i="1"/>
  <c r="B2208" i="1"/>
  <c r="Q2207" i="1"/>
  <c r="N2207" i="1"/>
  <c r="M2207" i="1"/>
  <c r="L2207" i="1"/>
  <c r="G2207" i="1"/>
  <c r="F2207" i="1"/>
  <c r="E2207" i="1"/>
  <c r="D2207" i="1"/>
  <c r="C2207" i="1"/>
  <c r="B2207" i="1"/>
  <c r="Q2206" i="1"/>
  <c r="N2206" i="1"/>
  <c r="M2206" i="1"/>
  <c r="L2206" i="1"/>
  <c r="G2206" i="1"/>
  <c r="F2206" i="1"/>
  <c r="E2206" i="1"/>
  <c r="D2206" i="1"/>
  <c r="C2206" i="1"/>
  <c r="B2206" i="1"/>
  <c r="Q2205" i="1"/>
  <c r="N2205" i="1"/>
  <c r="M2205" i="1"/>
  <c r="L2205" i="1"/>
  <c r="G2205" i="1"/>
  <c r="F2205" i="1"/>
  <c r="E2205" i="1"/>
  <c r="D2205" i="1"/>
  <c r="C2205" i="1"/>
  <c r="B2205" i="1"/>
  <c r="Q2204" i="1"/>
  <c r="N2204" i="1"/>
  <c r="M2204" i="1"/>
  <c r="L2204" i="1"/>
  <c r="G2204" i="1"/>
  <c r="F2204" i="1"/>
  <c r="E2204" i="1"/>
  <c r="D2204" i="1"/>
  <c r="C2204" i="1"/>
  <c r="B2204" i="1"/>
  <c r="Q2203" i="1"/>
  <c r="N2203" i="1"/>
  <c r="M2203" i="1"/>
  <c r="L2203" i="1"/>
  <c r="G2203" i="1"/>
  <c r="F2203" i="1"/>
  <c r="E2203" i="1"/>
  <c r="D2203" i="1"/>
  <c r="C2203" i="1"/>
  <c r="B2203" i="1"/>
  <c r="Q2202" i="1"/>
  <c r="N2202" i="1"/>
  <c r="M2202" i="1"/>
  <c r="L2202" i="1"/>
  <c r="G2202" i="1"/>
  <c r="F2202" i="1"/>
  <c r="E2202" i="1"/>
  <c r="D2202" i="1"/>
  <c r="C2202" i="1"/>
  <c r="B2202" i="1"/>
  <c r="Q2201" i="1"/>
  <c r="N2201" i="1"/>
  <c r="M2201" i="1"/>
  <c r="L2201" i="1"/>
  <c r="G2201" i="1"/>
  <c r="F2201" i="1"/>
  <c r="E2201" i="1"/>
  <c r="D2201" i="1"/>
  <c r="C2201" i="1"/>
  <c r="B2201" i="1"/>
  <c r="Q2200" i="1"/>
  <c r="N2200" i="1"/>
  <c r="M2200" i="1"/>
  <c r="L2200" i="1"/>
  <c r="G2200" i="1"/>
  <c r="F2200" i="1"/>
  <c r="E2200" i="1"/>
  <c r="D2200" i="1"/>
  <c r="C2200" i="1"/>
  <c r="B2200" i="1"/>
  <c r="Q2199" i="1"/>
  <c r="N2199" i="1"/>
  <c r="M2199" i="1"/>
  <c r="L2199" i="1"/>
  <c r="G2199" i="1"/>
  <c r="F2199" i="1"/>
  <c r="E2199" i="1"/>
  <c r="D2199" i="1"/>
  <c r="C2199" i="1"/>
  <c r="B2199" i="1"/>
  <c r="Q2198" i="1"/>
  <c r="N2198" i="1"/>
  <c r="M2198" i="1"/>
  <c r="L2198" i="1"/>
  <c r="G2198" i="1"/>
  <c r="F2198" i="1"/>
  <c r="E2198" i="1"/>
  <c r="D2198" i="1"/>
  <c r="C2198" i="1"/>
  <c r="B2198" i="1"/>
  <c r="Q2197" i="1"/>
  <c r="N2197" i="1"/>
  <c r="M2197" i="1"/>
  <c r="L2197" i="1"/>
  <c r="G2197" i="1"/>
  <c r="F2197" i="1"/>
  <c r="E2197" i="1"/>
  <c r="D2197" i="1"/>
  <c r="C2197" i="1"/>
  <c r="B2197" i="1"/>
  <c r="Q2196" i="1"/>
  <c r="N2196" i="1"/>
  <c r="M2196" i="1"/>
  <c r="L2196" i="1"/>
  <c r="G2196" i="1"/>
  <c r="F2196" i="1"/>
  <c r="E2196" i="1"/>
  <c r="D2196" i="1"/>
  <c r="C2196" i="1"/>
  <c r="B2196" i="1"/>
  <c r="Q2195" i="1"/>
  <c r="N2195" i="1"/>
  <c r="M2195" i="1"/>
  <c r="L2195" i="1"/>
  <c r="G2195" i="1"/>
  <c r="F2195" i="1"/>
  <c r="E2195" i="1"/>
  <c r="D2195" i="1"/>
  <c r="C2195" i="1"/>
  <c r="B2195" i="1"/>
  <c r="Q2194" i="1"/>
  <c r="N2194" i="1"/>
  <c r="M2194" i="1"/>
  <c r="L2194" i="1"/>
  <c r="G2194" i="1"/>
  <c r="F2194" i="1"/>
  <c r="E2194" i="1"/>
  <c r="D2194" i="1"/>
  <c r="C2194" i="1"/>
  <c r="B2194" i="1"/>
  <c r="Q2193" i="1"/>
  <c r="N2193" i="1"/>
  <c r="M2193" i="1"/>
  <c r="L2193" i="1"/>
  <c r="G2193" i="1"/>
  <c r="F2193" i="1"/>
  <c r="E2193" i="1"/>
  <c r="D2193" i="1"/>
  <c r="C2193" i="1"/>
  <c r="B2193" i="1"/>
  <c r="Q2192" i="1"/>
  <c r="N2192" i="1"/>
  <c r="M2192" i="1"/>
  <c r="L2192" i="1"/>
  <c r="G2192" i="1"/>
  <c r="F2192" i="1"/>
  <c r="E2192" i="1"/>
  <c r="D2192" i="1"/>
  <c r="C2192" i="1"/>
  <c r="B2192" i="1"/>
  <c r="Q2191" i="1"/>
  <c r="N2191" i="1"/>
  <c r="M2191" i="1"/>
  <c r="L2191" i="1"/>
  <c r="G2191" i="1"/>
  <c r="F2191" i="1"/>
  <c r="E2191" i="1"/>
  <c r="D2191" i="1"/>
  <c r="C2191" i="1"/>
  <c r="B2191" i="1"/>
  <c r="Q2190" i="1"/>
  <c r="N2190" i="1"/>
  <c r="M2190" i="1"/>
  <c r="L2190" i="1"/>
  <c r="G2190" i="1"/>
  <c r="F2190" i="1"/>
  <c r="E2190" i="1"/>
  <c r="D2190" i="1"/>
  <c r="C2190" i="1"/>
  <c r="B2190" i="1"/>
  <c r="Q2189" i="1"/>
  <c r="N2189" i="1"/>
  <c r="M2189" i="1"/>
  <c r="L2189" i="1"/>
  <c r="G2189" i="1"/>
  <c r="F2189" i="1"/>
  <c r="E2189" i="1"/>
  <c r="D2189" i="1"/>
  <c r="C2189" i="1"/>
  <c r="B2189" i="1"/>
  <c r="Q2188" i="1"/>
  <c r="N2188" i="1"/>
  <c r="M2188" i="1"/>
  <c r="L2188" i="1"/>
  <c r="G2188" i="1"/>
  <c r="F2188" i="1"/>
  <c r="E2188" i="1"/>
  <c r="D2188" i="1"/>
  <c r="C2188" i="1"/>
  <c r="B2188" i="1"/>
  <c r="Q2187" i="1"/>
  <c r="N2187" i="1"/>
  <c r="M2187" i="1"/>
  <c r="L2187" i="1"/>
  <c r="G2187" i="1"/>
  <c r="F2187" i="1"/>
  <c r="E2187" i="1"/>
  <c r="D2187" i="1"/>
  <c r="C2187" i="1"/>
  <c r="B2187" i="1"/>
  <c r="Q2186" i="1"/>
  <c r="N2186" i="1"/>
  <c r="M2186" i="1"/>
  <c r="L2186" i="1"/>
  <c r="G2186" i="1"/>
  <c r="F2186" i="1"/>
  <c r="E2186" i="1"/>
  <c r="D2186" i="1"/>
  <c r="C2186" i="1"/>
  <c r="B2186" i="1"/>
  <c r="Q2185" i="1"/>
  <c r="N2185" i="1"/>
  <c r="M2185" i="1"/>
  <c r="L2185" i="1"/>
  <c r="G2185" i="1"/>
  <c r="F2185" i="1"/>
  <c r="E2185" i="1"/>
  <c r="D2185" i="1"/>
  <c r="C2185" i="1"/>
  <c r="B2185" i="1"/>
  <c r="Q2184" i="1"/>
  <c r="N2184" i="1"/>
  <c r="M2184" i="1"/>
  <c r="L2184" i="1"/>
  <c r="G2184" i="1"/>
  <c r="F2184" i="1"/>
  <c r="E2184" i="1"/>
  <c r="D2184" i="1"/>
  <c r="C2184" i="1"/>
  <c r="B2184" i="1"/>
  <c r="Q2183" i="1"/>
  <c r="N2183" i="1"/>
  <c r="M2183" i="1"/>
  <c r="L2183" i="1"/>
  <c r="G2183" i="1"/>
  <c r="F2183" i="1"/>
  <c r="E2183" i="1"/>
  <c r="D2183" i="1"/>
  <c r="C2183" i="1"/>
  <c r="B2183" i="1"/>
  <c r="Q2182" i="1"/>
  <c r="N2182" i="1"/>
  <c r="M2182" i="1"/>
  <c r="L2182" i="1"/>
  <c r="G2182" i="1"/>
  <c r="F2182" i="1"/>
  <c r="E2182" i="1"/>
  <c r="D2182" i="1"/>
  <c r="C2182" i="1"/>
  <c r="B2182" i="1"/>
  <c r="Q2181" i="1"/>
  <c r="N2181" i="1"/>
  <c r="M2181" i="1"/>
  <c r="L2181" i="1"/>
  <c r="G2181" i="1"/>
  <c r="F2181" i="1"/>
  <c r="E2181" i="1"/>
  <c r="D2181" i="1"/>
  <c r="C2181" i="1"/>
  <c r="B2181" i="1"/>
  <c r="Q2180" i="1"/>
  <c r="N2180" i="1"/>
  <c r="M2180" i="1"/>
  <c r="L2180" i="1"/>
  <c r="G2180" i="1"/>
  <c r="F2180" i="1"/>
  <c r="E2180" i="1"/>
  <c r="D2180" i="1"/>
  <c r="C2180" i="1"/>
  <c r="B2180" i="1"/>
  <c r="Q2179" i="1"/>
  <c r="N2179" i="1"/>
  <c r="M2179" i="1"/>
  <c r="L2179" i="1"/>
  <c r="G2179" i="1"/>
  <c r="F2179" i="1"/>
  <c r="E2179" i="1"/>
  <c r="D2179" i="1"/>
  <c r="C2179" i="1"/>
  <c r="B2179" i="1"/>
  <c r="Q2178" i="1"/>
  <c r="N2178" i="1"/>
  <c r="M2178" i="1"/>
  <c r="L2178" i="1"/>
  <c r="G2178" i="1"/>
  <c r="F2178" i="1"/>
  <c r="E2178" i="1"/>
  <c r="D2178" i="1"/>
  <c r="C2178" i="1"/>
  <c r="B2178" i="1"/>
  <c r="Q2177" i="1"/>
  <c r="N2177" i="1"/>
  <c r="M2177" i="1"/>
  <c r="L2177" i="1"/>
  <c r="G2177" i="1"/>
  <c r="F2177" i="1"/>
  <c r="E2177" i="1"/>
  <c r="D2177" i="1"/>
  <c r="C2177" i="1"/>
  <c r="B2177" i="1"/>
  <c r="Q2176" i="1"/>
  <c r="N2176" i="1"/>
  <c r="M2176" i="1"/>
  <c r="L2176" i="1"/>
  <c r="G2176" i="1"/>
  <c r="F2176" i="1"/>
  <c r="E2176" i="1"/>
  <c r="D2176" i="1"/>
  <c r="C2176" i="1"/>
  <c r="B2176" i="1"/>
  <c r="Q2175" i="1"/>
  <c r="N2175" i="1"/>
  <c r="M2175" i="1"/>
  <c r="L2175" i="1"/>
  <c r="G2175" i="1"/>
  <c r="F2175" i="1"/>
  <c r="E2175" i="1"/>
  <c r="D2175" i="1"/>
  <c r="C2175" i="1"/>
  <c r="B2175" i="1"/>
  <c r="Q2174" i="1"/>
  <c r="N2174" i="1"/>
  <c r="M2174" i="1"/>
  <c r="L2174" i="1"/>
  <c r="G2174" i="1"/>
  <c r="F2174" i="1"/>
  <c r="E2174" i="1"/>
  <c r="D2174" i="1"/>
  <c r="C2174" i="1"/>
  <c r="B2174" i="1"/>
  <c r="Q2173" i="1"/>
  <c r="N2173" i="1"/>
  <c r="M2173" i="1"/>
  <c r="L2173" i="1"/>
  <c r="G2173" i="1"/>
  <c r="F2173" i="1"/>
  <c r="E2173" i="1"/>
  <c r="D2173" i="1"/>
  <c r="C2173" i="1"/>
  <c r="B2173" i="1"/>
  <c r="Q2172" i="1"/>
  <c r="N2172" i="1"/>
  <c r="M2172" i="1"/>
  <c r="L2172" i="1"/>
  <c r="G2172" i="1"/>
  <c r="F2172" i="1"/>
  <c r="E2172" i="1"/>
  <c r="D2172" i="1"/>
  <c r="C2172" i="1"/>
  <c r="B2172" i="1"/>
  <c r="Q2171" i="1"/>
  <c r="N2171" i="1"/>
  <c r="M2171" i="1"/>
  <c r="L2171" i="1"/>
  <c r="G2171" i="1"/>
  <c r="F2171" i="1"/>
  <c r="E2171" i="1"/>
  <c r="D2171" i="1"/>
  <c r="C2171" i="1"/>
  <c r="B2171" i="1"/>
  <c r="Q2170" i="1"/>
  <c r="N2170" i="1"/>
  <c r="M2170" i="1"/>
  <c r="L2170" i="1"/>
  <c r="G2170" i="1"/>
  <c r="F2170" i="1"/>
  <c r="E2170" i="1"/>
  <c r="D2170" i="1"/>
  <c r="C2170" i="1"/>
  <c r="B2170" i="1"/>
  <c r="Q2169" i="1"/>
  <c r="N2169" i="1"/>
  <c r="M2169" i="1"/>
  <c r="L2169" i="1"/>
  <c r="G2169" i="1"/>
  <c r="F2169" i="1"/>
  <c r="E2169" i="1"/>
  <c r="D2169" i="1"/>
  <c r="C2169" i="1"/>
  <c r="B2169" i="1"/>
  <c r="Q2168" i="1"/>
  <c r="N2168" i="1"/>
  <c r="M2168" i="1"/>
  <c r="L2168" i="1"/>
  <c r="G2168" i="1"/>
  <c r="F2168" i="1"/>
  <c r="E2168" i="1"/>
  <c r="D2168" i="1"/>
  <c r="C2168" i="1"/>
  <c r="B2168" i="1"/>
  <c r="Q2167" i="1"/>
  <c r="N2167" i="1"/>
  <c r="M2167" i="1"/>
  <c r="L2167" i="1"/>
  <c r="G2167" i="1"/>
  <c r="F2167" i="1"/>
  <c r="E2167" i="1"/>
  <c r="D2167" i="1"/>
  <c r="C2167" i="1"/>
  <c r="B2167" i="1"/>
  <c r="Q2166" i="1"/>
  <c r="N2166" i="1"/>
  <c r="M2166" i="1"/>
  <c r="L2166" i="1"/>
  <c r="G2166" i="1"/>
  <c r="F2166" i="1"/>
  <c r="E2166" i="1"/>
  <c r="D2166" i="1"/>
  <c r="C2166" i="1"/>
  <c r="B2166" i="1"/>
  <c r="Q2165" i="1"/>
  <c r="N2165" i="1"/>
  <c r="M2165" i="1"/>
  <c r="L2165" i="1"/>
  <c r="G2165" i="1"/>
  <c r="F2165" i="1"/>
  <c r="E2165" i="1"/>
  <c r="D2165" i="1"/>
  <c r="C2165" i="1"/>
  <c r="B2165" i="1"/>
  <c r="Q2164" i="1"/>
  <c r="N2164" i="1"/>
  <c r="M2164" i="1"/>
  <c r="L2164" i="1"/>
  <c r="G2164" i="1"/>
  <c r="F2164" i="1"/>
  <c r="E2164" i="1"/>
  <c r="D2164" i="1"/>
  <c r="C2164" i="1"/>
  <c r="B2164" i="1"/>
  <c r="Q2163" i="1"/>
  <c r="N2163" i="1"/>
  <c r="M2163" i="1"/>
  <c r="L2163" i="1"/>
  <c r="G2163" i="1"/>
  <c r="F2163" i="1"/>
  <c r="E2163" i="1"/>
  <c r="D2163" i="1"/>
  <c r="C2163" i="1"/>
  <c r="B2163" i="1"/>
  <c r="Q2162" i="1"/>
  <c r="N2162" i="1"/>
  <c r="M2162" i="1"/>
  <c r="L2162" i="1"/>
  <c r="G2162" i="1"/>
  <c r="F2162" i="1"/>
  <c r="E2162" i="1"/>
  <c r="D2162" i="1"/>
  <c r="C2162" i="1"/>
  <c r="B2162" i="1"/>
  <c r="Q2161" i="1"/>
  <c r="N2161" i="1"/>
  <c r="M2161" i="1"/>
  <c r="L2161" i="1"/>
  <c r="G2161" i="1"/>
  <c r="F2161" i="1"/>
  <c r="E2161" i="1"/>
  <c r="D2161" i="1"/>
  <c r="C2161" i="1"/>
  <c r="B2161" i="1"/>
  <c r="Q2160" i="1"/>
  <c r="N2160" i="1"/>
  <c r="M2160" i="1"/>
  <c r="L2160" i="1"/>
  <c r="G2160" i="1"/>
  <c r="F2160" i="1"/>
  <c r="E2160" i="1"/>
  <c r="D2160" i="1"/>
  <c r="C2160" i="1"/>
  <c r="B2160" i="1"/>
  <c r="Q2159" i="1"/>
  <c r="N2159" i="1"/>
  <c r="M2159" i="1"/>
  <c r="L2159" i="1"/>
  <c r="G2159" i="1"/>
  <c r="F2159" i="1"/>
  <c r="E2159" i="1"/>
  <c r="D2159" i="1"/>
  <c r="C2159" i="1"/>
  <c r="B2159" i="1"/>
  <c r="Q2158" i="1"/>
  <c r="N2158" i="1"/>
  <c r="M2158" i="1"/>
  <c r="L2158" i="1"/>
  <c r="G2158" i="1"/>
  <c r="F2158" i="1"/>
  <c r="E2158" i="1"/>
  <c r="D2158" i="1"/>
  <c r="C2158" i="1"/>
  <c r="B2158" i="1"/>
  <c r="Q2157" i="1"/>
  <c r="N2157" i="1"/>
  <c r="M2157" i="1"/>
  <c r="L2157" i="1"/>
  <c r="G2157" i="1"/>
  <c r="F2157" i="1"/>
  <c r="E2157" i="1"/>
  <c r="D2157" i="1"/>
  <c r="C2157" i="1"/>
  <c r="B2157" i="1"/>
  <c r="Q2156" i="1"/>
  <c r="N2156" i="1"/>
  <c r="M2156" i="1"/>
  <c r="L2156" i="1"/>
  <c r="G2156" i="1"/>
  <c r="F2156" i="1"/>
  <c r="E2156" i="1"/>
  <c r="D2156" i="1"/>
  <c r="C2156" i="1"/>
  <c r="B2156" i="1"/>
  <c r="Q2155" i="1"/>
  <c r="N2155" i="1"/>
  <c r="M2155" i="1"/>
  <c r="L2155" i="1"/>
  <c r="G2155" i="1"/>
  <c r="F2155" i="1"/>
  <c r="E2155" i="1"/>
  <c r="D2155" i="1"/>
  <c r="C2155" i="1"/>
  <c r="B2155" i="1"/>
  <c r="Q2154" i="1"/>
  <c r="N2154" i="1"/>
  <c r="M2154" i="1"/>
  <c r="L2154" i="1"/>
  <c r="G2154" i="1"/>
  <c r="F2154" i="1"/>
  <c r="E2154" i="1"/>
  <c r="D2154" i="1"/>
  <c r="C2154" i="1"/>
  <c r="B2154" i="1"/>
  <c r="Q2153" i="1"/>
  <c r="N2153" i="1"/>
  <c r="M2153" i="1"/>
  <c r="L2153" i="1"/>
  <c r="G2153" i="1"/>
  <c r="F2153" i="1"/>
  <c r="E2153" i="1"/>
  <c r="D2153" i="1"/>
  <c r="C2153" i="1"/>
  <c r="B2153" i="1"/>
  <c r="Q2152" i="1"/>
  <c r="N2152" i="1"/>
  <c r="M2152" i="1"/>
  <c r="L2152" i="1"/>
  <c r="G2152" i="1"/>
  <c r="F2152" i="1"/>
  <c r="E2152" i="1"/>
  <c r="D2152" i="1"/>
  <c r="C2152" i="1"/>
  <c r="B2152" i="1"/>
  <c r="Q2151" i="1"/>
  <c r="N2151" i="1"/>
  <c r="M2151" i="1"/>
  <c r="L2151" i="1"/>
  <c r="G2151" i="1"/>
  <c r="F2151" i="1"/>
  <c r="E2151" i="1"/>
  <c r="D2151" i="1"/>
  <c r="C2151" i="1"/>
  <c r="B2151" i="1"/>
  <c r="Q2150" i="1"/>
  <c r="N2150" i="1"/>
  <c r="M2150" i="1"/>
  <c r="L2150" i="1"/>
  <c r="G2150" i="1"/>
  <c r="F2150" i="1"/>
  <c r="E2150" i="1"/>
  <c r="D2150" i="1"/>
  <c r="C2150" i="1"/>
  <c r="B2150" i="1"/>
  <c r="Q2149" i="1"/>
  <c r="N2149" i="1"/>
  <c r="M2149" i="1"/>
  <c r="L2149" i="1"/>
  <c r="G2149" i="1"/>
  <c r="F2149" i="1"/>
  <c r="E2149" i="1"/>
  <c r="D2149" i="1"/>
  <c r="C2149" i="1"/>
  <c r="B2149" i="1"/>
  <c r="Q2148" i="1"/>
  <c r="N2148" i="1"/>
  <c r="M2148" i="1"/>
  <c r="L2148" i="1"/>
  <c r="G2148" i="1"/>
  <c r="F2148" i="1"/>
  <c r="E2148" i="1"/>
  <c r="D2148" i="1"/>
  <c r="C2148" i="1"/>
  <c r="B2148" i="1"/>
  <c r="Q2147" i="1"/>
  <c r="N2147" i="1"/>
  <c r="M2147" i="1"/>
  <c r="L2147" i="1"/>
  <c r="G2147" i="1"/>
  <c r="F2147" i="1"/>
  <c r="E2147" i="1"/>
  <c r="D2147" i="1"/>
  <c r="C2147" i="1"/>
  <c r="B2147" i="1"/>
  <c r="Q2146" i="1"/>
  <c r="N2146" i="1"/>
  <c r="M2146" i="1"/>
  <c r="L2146" i="1"/>
  <c r="G2146" i="1"/>
  <c r="F2146" i="1"/>
  <c r="E2146" i="1"/>
  <c r="D2146" i="1"/>
  <c r="C2146" i="1"/>
  <c r="B2146" i="1"/>
  <c r="Q2145" i="1"/>
  <c r="N2145" i="1"/>
  <c r="M2145" i="1"/>
  <c r="L2145" i="1"/>
  <c r="G2145" i="1"/>
  <c r="F2145" i="1"/>
  <c r="E2145" i="1"/>
  <c r="D2145" i="1"/>
  <c r="C2145" i="1"/>
  <c r="B2145" i="1"/>
  <c r="Q2144" i="1"/>
  <c r="N2144" i="1"/>
  <c r="M2144" i="1"/>
  <c r="L2144" i="1"/>
  <c r="G2144" i="1"/>
  <c r="F2144" i="1"/>
  <c r="E2144" i="1"/>
  <c r="D2144" i="1"/>
  <c r="C2144" i="1"/>
  <c r="B2144" i="1"/>
  <c r="Q2143" i="1"/>
  <c r="N2143" i="1"/>
  <c r="M2143" i="1"/>
  <c r="L2143" i="1"/>
  <c r="G2143" i="1"/>
  <c r="F2143" i="1"/>
  <c r="E2143" i="1"/>
  <c r="D2143" i="1"/>
  <c r="C2143" i="1"/>
  <c r="B2143" i="1"/>
  <c r="Q2142" i="1"/>
  <c r="N2142" i="1"/>
  <c r="M2142" i="1"/>
  <c r="L2142" i="1"/>
  <c r="G2142" i="1"/>
  <c r="F2142" i="1"/>
  <c r="E2142" i="1"/>
  <c r="D2142" i="1"/>
  <c r="C2142" i="1"/>
  <c r="B2142" i="1"/>
  <c r="Q2141" i="1"/>
  <c r="N2141" i="1"/>
  <c r="M2141" i="1"/>
  <c r="L2141" i="1"/>
  <c r="G2141" i="1"/>
  <c r="F2141" i="1"/>
  <c r="E2141" i="1"/>
  <c r="D2141" i="1"/>
  <c r="C2141" i="1"/>
  <c r="B2141" i="1"/>
  <c r="Q2140" i="1"/>
  <c r="N2140" i="1"/>
  <c r="M2140" i="1"/>
  <c r="L2140" i="1"/>
  <c r="G2140" i="1"/>
  <c r="F2140" i="1"/>
  <c r="E2140" i="1"/>
  <c r="D2140" i="1"/>
  <c r="C2140" i="1"/>
  <c r="B2140" i="1"/>
  <c r="Q2139" i="1"/>
  <c r="N2139" i="1"/>
  <c r="M2139" i="1"/>
  <c r="L2139" i="1"/>
  <c r="G2139" i="1"/>
  <c r="F2139" i="1"/>
  <c r="E2139" i="1"/>
  <c r="D2139" i="1"/>
  <c r="C2139" i="1"/>
  <c r="B2139" i="1"/>
  <c r="Q2138" i="1"/>
  <c r="N2138" i="1"/>
  <c r="M2138" i="1"/>
  <c r="L2138" i="1"/>
  <c r="G2138" i="1"/>
  <c r="F2138" i="1"/>
  <c r="E2138" i="1"/>
  <c r="D2138" i="1"/>
  <c r="C2138" i="1"/>
  <c r="B2138" i="1"/>
  <c r="Q2137" i="1"/>
  <c r="N2137" i="1"/>
  <c r="M2137" i="1"/>
  <c r="L2137" i="1"/>
  <c r="G2137" i="1"/>
  <c r="F2137" i="1"/>
  <c r="E2137" i="1"/>
  <c r="D2137" i="1"/>
  <c r="C2137" i="1"/>
  <c r="B2137" i="1"/>
  <c r="Q2136" i="1"/>
  <c r="N2136" i="1"/>
  <c r="M2136" i="1"/>
  <c r="L2136" i="1"/>
  <c r="G2136" i="1"/>
  <c r="F2136" i="1"/>
  <c r="E2136" i="1"/>
  <c r="D2136" i="1"/>
  <c r="C2136" i="1"/>
  <c r="B2136" i="1"/>
  <c r="Q2135" i="1"/>
  <c r="N2135" i="1"/>
  <c r="M2135" i="1"/>
  <c r="L2135" i="1"/>
  <c r="G2135" i="1"/>
  <c r="F2135" i="1"/>
  <c r="E2135" i="1"/>
  <c r="D2135" i="1"/>
  <c r="C2135" i="1"/>
  <c r="B2135" i="1"/>
  <c r="Q2134" i="1"/>
  <c r="N2134" i="1"/>
  <c r="M2134" i="1"/>
  <c r="L2134" i="1"/>
  <c r="G2134" i="1"/>
  <c r="F2134" i="1"/>
  <c r="E2134" i="1"/>
  <c r="D2134" i="1"/>
  <c r="C2134" i="1"/>
  <c r="B2134" i="1"/>
  <c r="Q2133" i="1"/>
  <c r="N2133" i="1"/>
  <c r="M2133" i="1"/>
  <c r="L2133" i="1"/>
  <c r="G2133" i="1"/>
  <c r="F2133" i="1"/>
  <c r="E2133" i="1"/>
  <c r="D2133" i="1"/>
  <c r="C2133" i="1"/>
  <c r="B2133" i="1"/>
  <c r="Q2132" i="1"/>
  <c r="N2132" i="1"/>
  <c r="M2132" i="1"/>
  <c r="L2132" i="1"/>
  <c r="G2132" i="1"/>
  <c r="F2132" i="1"/>
  <c r="E2132" i="1"/>
  <c r="D2132" i="1"/>
  <c r="C2132" i="1"/>
  <c r="B2132" i="1"/>
  <c r="Q2131" i="1"/>
  <c r="N2131" i="1"/>
  <c r="M2131" i="1"/>
  <c r="L2131" i="1"/>
  <c r="G2131" i="1"/>
  <c r="F2131" i="1"/>
  <c r="E2131" i="1"/>
  <c r="D2131" i="1"/>
  <c r="C2131" i="1"/>
  <c r="B2131" i="1"/>
  <c r="Q2130" i="1"/>
  <c r="N2130" i="1"/>
  <c r="M2130" i="1"/>
  <c r="L2130" i="1"/>
  <c r="G2130" i="1"/>
  <c r="F2130" i="1"/>
  <c r="E2130" i="1"/>
  <c r="D2130" i="1"/>
  <c r="C2130" i="1"/>
  <c r="B2130" i="1"/>
  <c r="Q2129" i="1"/>
  <c r="N2129" i="1"/>
  <c r="M2129" i="1"/>
  <c r="L2129" i="1"/>
  <c r="G2129" i="1"/>
  <c r="F2129" i="1"/>
  <c r="E2129" i="1"/>
  <c r="D2129" i="1"/>
  <c r="C2129" i="1"/>
  <c r="B2129" i="1"/>
  <c r="Q2128" i="1"/>
  <c r="N2128" i="1"/>
  <c r="M2128" i="1"/>
  <c r="L2128" i="1"/>
  <c r="G2128" i="1"/>
  <c r="F2128" i="1"/>
  <c r="E2128" i="1"/>
  <c r="D2128" i="1"/>
  <c r="C2128" i="1"/>
  <c r="B2128" i="1"/>
  <c r="Q2127" i="1"/>
  <c r="N2127" i="1"/>
  <c r="M2127" i="1"/>
  <c r="L2127" i="1"/>
  <c r="G2127" i="1"/>
  <c r="F2127" i="1"/>
  <c r="E2127" i="1"/>
  <c r="D2127" i="1"/>
  <c r="C2127" i="1"/>
  <c r="B2127" i="1"/>
  <c r="Q2126" i="1"/>
  <c r="N2126" i="1"/>
  <c r="M2126" i="1"/>
  <c r="L2126" i="1"/>
  <c r="G2126" i="1"/>
  <c r="F2126" i="1"/>
  <c r="E2126" i="1"/>
  <c r="D2126" i="1"/>
  <c r="C2126" i="1"/>
  <c r="B2126" i="1"/>
  <c r="Q2125" i="1"/>
  <c r="N2125" i="1"/>
  <c r="M2125" i="1"/>
  <c r="L2125" i="1"/>
  <c r="G2125" i="1"/>
  <c r="F2125" i="1"/>
  <c r="E2125" i="1"/>
  <c r="D2125" i="1"/>
  <c r="C2125" i="1"/>
  <c r="B2125" i="1"/>
  <c r="Q2124" i="1"/>
  <c r="N2124" i="1"/>
  <c r="M2124" i="1"/>
  <c r="L2124" i="1"/>
  <c r="G2124" i="1"/>
  <c r="F2124" i="1"/>
  <c r="E2124" i="1"/>
  <c r="D2124" i="1"/>
  <c r="C2124" i="1"/>
  <c r="B2124" i="1"/>
  <c r="Q2123" i="1"/>
  <c r="N2123" i="1"/>
  <c r="M2123" i="1"/>
  <c r="L2123" i="1"/>
  <c r="G2123" i="1"/>
  <c r="F2123" i="1"/>
  <c r="E2123" i="1"/>
  <c r="D2123" i="1"/>
  <c r="C2123" i="1"/>
  <c r="B2123" i="1"/>
  <c r="Q2122" i="1"/>
  <c r="N2122" i="1"/>
  <c r="M2122" i="1"/>
  <c r="L2122" i="1"/>
  <c r="G2122" i="1"/>
  <c r="F2122" i="1"/>
  <c r="E2122" i="1"/>
  <c r="D2122" i="1"/>
  <c r="C2122" i="1"/>
  <c r="B2122" i="1"/>
  <c r="Q2121" i="1"/>
  <c r="N2121" i="1"/>
  <c r="M2121" i="1"/>
  <c r="L2121" i="1"/>
  <c r="G2121" i="1"/>
  <c r="F2121" i="1"/>
  <c r="E2121" i="1"/>
  <c r="D2121" i="1"/>
  <c r="C2121" i="1"/>
  <c r="B2121" i="1"/>
  <c r="Q2120" i="1"/>
  <c r="N2120" i="1"/>
  <c r="M2120" i="1"/>
  <c r="L2120" i="1"/>
  <c r="G2120" i="1"/>
  <c r="F2120" i="1"/>
  <c r="E2120" i="1"/>
  <c r="D2120" i="1"/>
  <c r="C2120" i="1"/>
  <c r="B2120" i="1"/>
  <c r="Q2119" i="1"/>
  <c r="N2119" i="1"/>
  <c r="M2119" i="1"/>
  <c r="L2119" i="1"/>
  <c r="G2119" i="1"/>
  <c r="F2119" i="1"/>
  <c r="E2119" i="1"/>
  <c r="D2119" i="1"/>
  <c r="C2119" i="1"/>
  <c r="B2119" i="1"/>
  <c r="Q2118" i="1"/>
  <c r="N2118" i="1"/>
  <c r="M2118" i="1"/>
  <c r="L2118" i="1"/>
  <c r="G2118" i="1"/>
  <c r="F2118" i="1"/>
  <c r="E2118" i="1"/>
  <c r="D2118" i="1"/>
  <c r="C2118" i="1"/>
  <c r="B2118" i="1"/>
  <c r="Q2117" i="1"/>
  <c r="N2117" i="1"/>
  <c r="M2117" i="1"/>
  <c r="L2117" i="1"/>
  <c r="G2117" i="1"/>
  <c r="F2117" i="1"/>
  <c r="E2117" i="1"/>
  <c r="D2117" i="1"/>
  <c r="C2117" i="1"/>
  <c r="B2117" i="1"/>
  <c r="Q2116" i="1"/>
  <c r="N2116" i="1"/>
  <c r="M2116" i="1"/>
  <c r="L2116" i="1"/>
  <c r="G2116" i="1"/>
  <c r="F2116" i="1"/>
  <c r="E2116" i="1"/>
  <c r="D2116" i="1"/>
  <c r="C2116" i="1"/>
  <c r="B2116" i="1"/>
  <c r="Q2115" i="1"/>
  <c r="N2115" i="1"/>
  <c r="M2115" i="1"/>
  <c r="L2115" i="1"/>
  <c r="G2115" i="1"/>
  <c r="F2115" i="1"/>
  <c r="E2115" i="1"/>
  <c r="D2115" i="1"/>
  <c r="C2115" i="1"/>
  <c r="B2115" i="1"/>
  <c r="Q2114" i="1"/>
  <c r="N2114" i="1"/>
  <c r="M2114" i="1"/>
  <c r="L2114" i="1"/>
  <c r="G2114" i="1"/>
  <c r="F2114" i="1"/>
  <c r="E2114" i="1"/>
  <c r="D2114" i="1"/>
  <c r="C2114" i="1"/>
  <c r="B2114" i="1"/>
  <c r="Q2113" i="1"/>
  <c r="N2113" i="1"/>
  <c r="M2113" i="1"/>
  <c r="L2113" i="1"/>
  <c r="G2113" i="1"/>
  <c r="F2113" i="1"/>
  <c r="E2113" i="1"/>
  <c r="D2113" i="1"/>
  <c r="C2113" i="1"/>
  <c r="B2113" i="1"/>
  <c r="Q2112" i="1"/>
  <c r="N2112" i="1"/>
  <c r="M2112" i="1"/>
  <c r="L2112" i="1"/>
  <c r="G2112" i="1"/>
  <c r="F2112" i="1"/>
  <c r="E2112" i="1"/>
  <c r="D2112" i="1"/>
  <c r="C2112" i="1"/>
  <c r="B2112" i="1"/>
  <c r="Q2111" i="1"/>
  <c r="N2111" i="1"/>
  <c r="M2111" i="1"/>
  <c r="L2111" i="1"/>
  <c r="G2111" i="1"/>
  <c r="F2111" i="1"/>
  <c r="E2111" i="1"/>
  <c r="D2111" i="1"/>
  <c r="C2111" i="1"/>
  <c r="B2111" i="1"/>
  <c r="Q2110" i="1"/>
  <c r="N2110" i="1"/>
  <c r="M2110" i="1"/>
  <c r="L2110" i="1"/>
  <c r="G2110" i="1"/>
  <c r="F2110" i="1"/>
  <c r="E2110" i="1"/>
  <c r="D2110" i="1"/>
  <c r="C2110" i="1"/>
  <c r="B2110" i="1"/>
  <c r="Q2109" i="1"/>
  <c r="N2109" i="1"/>
  <c r="M2109" i="1"/>
  <c r="L2109" i="1"/>
  <c r="G2109" i="1"/>
  <c r="F2109" i="1"/>
  <c r="E2109" i="1"/>
  <c r="D2109" i="1"/>
  <c r="C2109" i="1"/>
  <c r="B2109" i="1"/>
  <c r="Q2108" i="1"/>
  <c r="N2108" i="1"/>
  <c r="M2108" i="1"/>
  <c r="L2108" i="1"/>
  <c r="G2108" i="1"/>
  <c r="F2108" i="1"/>
  <c r="E2108" i="1"/>
  <c r="D2108" i="1"/>
  <c r="C2108" i="1"/>
  <c r="B2108" i="1"/>
  <c r="Q2107" i="1"/>
  <c r="N2107" i="1"/>
  <c r="M2107" i="1"/>
  <c r="L2107" i="1"/>
  <c r="G2107" i="1"/>
  <c r="F2107" i="1"/>
  <c r="E2107" i="1"/>
  <c r="D2107" i="1"/>
  <c r="C2107" i="1"/>
  <c r="B2107" i="1"/>
  <c r="Q2106" i="1"/>
  <c r="N2106" i="1"/>
  <c r="M2106" i="1"/>
  <c r="L2106" i="1"/>
  <c r="G2106" i="1"/>
  <c r="F2106" i="1"/>
  <c r="E2106" i="1"/>
  <c r="D2106" i="1"/>
  <c r="C2106" i="1"/>
  <c r="B2106" i="1"/>
  <c r="Q2105" i="1"/>
  <c r="N2105" i="1"/>
  <c r="M2105" i="1"/>
  <c r="L2105" i="1"/>
  <c r="G2105" i="1"/>
  <c r="F2105" i="1"/>
  <c r="E2105" i="1"/>
  <c r="D2105" i="1"/>
  <c r="C2105" i="1"/>
  <c r="B2105" i="1"/>
  <c r="Q2104" i="1"/>
  <c r="N2104" i="1"/>
  <c r="M2104" i="1"/>
  <c r="L2104" i="1"/>
  <c r="G2104" i="1"/>
  <c r="F2104" i="1"/>
  <c r="E2104" i="1"/>
  <c r="D2104" i="1"/>
  <c r="C2104" i="1"/>
  <c r="B2104" i="1"/>
  <c r="Q2103" i="1"/>
  <c r="N2103" i="1"/>
  <c r="M2103" i="1"/>
  <c r="L2103" i="1"/>
  <c r="G2103" i="1"/>
  <c r="F2103" i="1"/>
  <c r="E2103" i="1"/>
  <c r="D2103" i="1"/>
  <c r="C2103" i="1"/>
  <c r="B2103" i="1"/>
  <c r="Q2102" i="1"/>
  <c r="N2102" i="1"/>
  <c r="M2102" i="1"/>
  <c r="L2102" i="1"/>
  <c r="G2102" i="1"/>
  <c r="F2102" i="1"/>
  <c r="E2102" i="1"/>
  <c r="D2102" i="1"/>
  <c r="C2102" i="1"/>
  <c r="B2102" i="1"/>
  <c r="Q2101" i="1"/>
  <c r="N2101" i="1"/>
  <c r="M2101" i="1"/>
  <c r="L2101" i="1"/>
  <c r="G2101" i="1"/>
  <c r="F2101" i="1"/>
  <c r="E2101" i="1"/>
  <c r="D2101" i="1"/>
  <c r="C2101" i="1"/>
  <c r="B2101" i="1"/>
  <c r="Q2100" i="1"/>
  <c r="N2100" i="1"/>
  <c r="M2100" i="1"/>
  <c r="L2100" i="1"/>
  <c r="G2100" i="1"/>
  <c r="F2100" i="1"/>
  <c r="E2100" i="1"/>
  <c r="D2100" i="1"/>
  <c r="C2100" i="1"/>
  <c r="B2100" i="1"/>
  <c r="Q2099" i="1"/>
  <c r="N2099" i="1"/>
  <c r="M2099" i="1"/>
  <c r="L2099" i="1"/>
  <c r="G2099" i="1"/>
  <c r="F2099" i="1"/>
  <c r="E2099" i="1"/>
  <c r="D2099" i="1"/>
  <c r="C2099" i="1"/>
  <c r="B2099" i="1"/>
  <c r="Q2098" i="1"/>
  <c r="N2098" i="1"/>
  <c r="M2098" i="1"/>
  <c r="L2098" i="1"/>
  <c r="G2098" i="1"/>
  <c r="F2098" i="1"/>
  <c r="E2098" i="1"/>
  <c r="D2098" i="1"/>
  <c r="C2098" i="1"/>
  <c r="B2098" i="1"/>
  <c r="Q2097" i="1"/>
  <c r="N2097" i="1"/>
  <c r="M2097" i="1"/>
  <c r="L2097" i="1"/>
  <c r="G2097" i="1"/>
  <c r="F2097" i="1"/>
  <c r="E2097" i="1"/>
  <c r="D2097" i="1"/>
  <c r="C2097" i="1"/>
  <c r="B2097" i="1"/>
  <c r="Q2096" i="1"/>
  <c r="N2096" i="1"/>
  <c r="M2096" i="1"/>
  <c r="L2096" i="1"/>
  <c r="G2096" i="1"/>
  <c r="F2096" i="1"/>
  <c r="E2096" i="1"/>
  <c r="D2096" i="1"/>
  <c r="C2096" i="1"/>
  <c r="B2096" i="1"/>
  <c r="Q2095" i="1"/>
  <c r="N2095" i="1"/>
  <c r="M2095" i="1"/>
  <c r="L2095" i="1"/>
  <c r="G2095" i="1"/>
  <c r="F2095" i="1"/>
  <c r="E2095" i="1"/>
  <c r="D2095" i="1"/>
  <c r="C2095" i="1"/>
  <c r="B2095" i="1"/>
  <c r="Q2094" i="1"/>
  <c r="N2094" i="1"/>
  <c r="M2094" i="1"/>
  <c r="L2094" i="1"/>
  <c r="G2094" i="1"/>
  <c r="F2094" i="1"/>
  <c r="E2094" i="1"/>
  <c r="D2094" i="1"/>
  <c r="C2094" i="1"/>
  <c r="B2094" i="1"/>
  <c r="Q2093" i="1"/>
  <c r="N2093" i="1"/>
  <c r="M2093" i="1"/>
  <c r="L2093" i="1"/>
  <c r="G2093" i="1"/>
  <c r="F2093" i="1"/>
  <c r="E2093" i="1"/>
  <c r="D2093" i="1"/>
  <c r="C2093" i="1"/>
  <c r="B2093" i="1"/>
  <c r="Q2092" i="1"/>
  <c r="N2092" i="1"/>
  <c r="M2092" i="1"/>
  <c r="L2092" i="1"/>
  <c r="G2092" i="1"/>
  <c r="F2092" i="1"/>
  <c r="E2092" i="1"/>
  <c r="D2092" i="1"/>
  <c r="C2092" i="1"/>
  <c r="B2092" i="1"/>
  <c r="Q2091" i="1"/>
  <c r="N2091" i="1"/>
  <c r="M2091" i="1"/>
  <c r="L2091" i="1"/>
  <c r="G2091" i="1"/>
  <c r="F2091" i="1"/>
  <c r="E2091" i="1"/>
  <c r="D2091" i="1"/>
  <c r="C2091" i="1"/>
  <c r="B2091" i="1"/>
  <c r="Q2090" i="1"/>
  <c r="N2090" i="1"/>
  <c r="M2090" i="1"/>
  <c r="L2090" i="1"/>
  <c r="G2090" i="1"/>
  <c r="F2090" i="1"/>
  <c r="E2090" i="1"/>
  <c r="D2090" i="1"/>
  <c r="C2090" i="1"/>
  <c r="B2090" i="1"/>
  <c r="Q2089" i="1"/>
  <c r="N2089" i="1"/>
  <c r="M2089" i="1"/>
  <c r="L2089" i="1"/>
  <c r="G2089" i="1"/>
  <c r="F2089" i="1"/>
  <c r="E2089" i="1"/>
  <c r="D2089" i="1"/>
  <c r="C2089" i="1"/>
  <c r="B2089" i="1"/>
  <c r="Q2088" i="1"/>
  <c r="N2088" i="1"/>
  <c r="M2088" i="1"/>
  <c r="L2088" i="1"/>
  <c r="G2088" i="1"/>
  <c r="F2088" i="1"/>
  <c r="E2088" i="1"/>
  <c r="D2088" i="1"/>
  <c r="C2088" i="1"/>
  <c r="B2088" i="1"/>
  <c r="Q2087" i="1"/>
  <c r="N2087" i="1"/>
  <c r="M2087" i="1"/>
  <c r="L2087" i="1"/>
  <c r="G2087" i="1"/>
  <c r="F2087" i="1"/>
  <c r="E2087" i="1"/>
  <c r="D2087" i="1"/>
  <c r="C2087" i="1"/>
  <c r="B2087" i="1"/>
  <c r="Q2086" i="1"/>
  <c r="N2086" i="1"/>
  <c r="M2086" i="1"/>
  <c r="L2086" i="1"/>
  <c r="G2086" i="1"/>
  <c r="F2086" i="1"/>
  <c r="E2086" i="1"/>
  <c r="D2086" i="1"/>
  <c r="C2086" i="1"/>
  <c r="B2086" i="1"/>
  <c r="Q2085" i="1"/>
  <c r="N2085" i="1"/>
  <c r="M2085" i="1"/>
  <c r="L2085" i="1"/>
  <c r="G2085" i="1"/>
  <c r="F2085" i="1"/>
  <c r="E2085" i="1"/>
  <c r="D2085" i="1"/>
  <c r="C2085" i="1"/>
  <c r="B2085" i="1"/>
  <c r="Q2084" i="1"/>
  <c r="N2084" i="1"/>
  <c r="M2084" i="1"/>
  <c r="L2084" i="1"/>
  <c r="G2084" i="1"/>
  <c r="F2084" i="1"/>
  <c r="E2084" i="1"/>
  <c r="D2084" i="1"/>
  <c r="C2084" i="1"/>
  <c r="B2084" i="1"/>
  <c r="Q2083" i="1"/>
  <c r="N2083" i="1"/>
  <c r="M2083" i="1"/>
  <c r="L2083" i="1"/>
  <c r="G2083" i="1"/>
  <c r="F2083" i="1"/>
  <c r="E2083" i="1"/>
  <c r="D2083" i="1"/>
  <c r="C2083" i="1"/>
  <c r="B2083" i="1"/>
  <c r="Q2082" i="1"/>
  <c r="N2082" i="1"/>
  <c r="M2082" i="1"/>
  <c r="L2082" i="1"/>
  <c r="G2082" i="1"/>
  <c r="F2082" i="1"/>
  <c r="E2082" i="1"/>
  <c r="D2082" i="1"/>
  <c r="C2082" i="1"/>
  <c r="B2082" i="1"/>
  <c r="Q2081" i="1"/>
  <c r="N2081" i="1"/>
  <c r="M2081" i="1"/>
  <c r="L2081" i="1"/>
  <c r="G2081" i="1"/>
  <c r="F2081" i="1"/>
  <c r="E2081" i="1"/>
  <c r="D2081" i="1"/>
  <c r="C2081" i="1"/>
  <c r="B2081" i="1"/>
  <c r="Q2080" i="1"/>
  <c r="N2080" i="1"/>
  <c r="M2080" i="1"/>
  <c r="L2080" i="1"/>
  <c r="G2080" i="1"/>
  <c r="F2080" i="1"/>
  <c r="E2080" i="1"/>
  <c r="D2080" i="1"/>
  <c r="C2080" i="1"/>
  <c r="B2080" i="1"/>
  <c r="Q2079" i="1"/>
  <c r="N2079" i="1"/>
  <c r="M2079" i="1"/>
  <c r="L2079" i="1"/>
  <c r="G2079" i="1"/>
  <c r="F2079" i="1"/>
  <c r="E2079" i="1"/>
  <c r="D2079" i="1"/>
  <c r="C2079" i="1"/>
  <c r="B2079" i="1"/>
  <c r="Q2078" i="1"/>
  <c r="N2078" i="1"/>
  <c r="M2078" i="1"/>
  <c r="L2078" i="1"/>
  <c r="G2078" i="1"/>
  <c r="F2078" i="1"/>
  <c r="E2078" i="1"/>
  <c r="D2078" i="1"/>
  <c r="C2078" i="1"/>
  <c r="B2078" i="1"/>
  <c r="Q2077" i="1"/>
  <c r="N2077" i="1"/>
  <c r="M2077" i="1"/>
  <c r="L2077" i="1"/>
  <c r="G2077" i="1"/>
  <c r="F2077" i="1"/>
  <c r="E2077" i="1"/>
  <c r="D2077" i="1"/>
  <c r="C2077" i="1"/>
  <c r="B2077" i="1"/>
  <c r="Q2076" i="1"/>
  <c r="N2076" i="1"/>
  <c r="M2076" i="1"/>
  <c r="L2076" i="1"/>
  <c r="G2076" i="1"/>
  <c r="F2076" i="1"/>
  <c r="E2076" i="1"/>
  <c r="D2076" i="1"/>
  <c r="C2076" i="1"/>
  <c r="B2076" i="1"/>
  <c r="Q2075" i="1"/>
  <c r="N2075" i="1"/>
  <c r="M2075" i="1"/>
  <c r="L2075" i="1"/>
  <c r="G2075" i="1"/>
  <c r="F2075" i="1"/>
  <c r="E2075" i="1"/>
  <c r="D2075" i="1"/>
  <c r="C2075" i="1"/>
  <c r="B2075" i="1"/>
  <c r="Q2074" i="1"/>
  <c r="N2074" i="1"/>
  <c r="M2074" i="1"/>
  <c r="L2074" i="1"/>
  <c r="G2074" i="1"/>
  <c r="F2074" i="1"/>
  <c r="E2074" i="1"/>
  <c r="D2074" i="1"/>
  <c r="C2074" i="1"/>
  <c r="B2074" i="1"/>
  <c r="Q2073" i="1"/>
  <c r="N2073" i="1"/>
  <c r="M2073" i="1"/>
  <c r="L2073" i="1"/>
  <c r="G2073" i="1"/>
  <c r="F2073" i="1"/>
  <c r="E2073" i="1"/>
  <c r="D2073" i="1"/>
  <c r="C2073" i="1"/>
  <c r="B2073" i="1"/>
  <c r="Q2072" i="1"/>
  <c r="N2072" i="1"/>
  <c r="M2072" i="1"/>
  <c r="L2072" i="1"/>
  <c r="G2072" i="1"/>
  <c r="F2072" i="1"/>
  <c r="E2072" i="1"/>
  <c r="D2072" i="1"/>
  <c r="C2072" i="1"/>
  <c r="B2072" i="1"/>
  <c r="Q2071" i="1"/>
  <c r="N2071" i="1"/>
  <c r="M2071" i="1"/>
  <c r="L2071" i="1"/>
  <c r="G2071" i="1"/>
  <c r="F2071" i="1"/>
  <c r="E2071" i="1"/>
  <c r="D2071" i="1"/>
  <c r="C2071" i="1"/>
  <c r="B2071" i="1"/>
  <c r="Q2070" i="1"/>
  <c r="N2070" i="1"/>
  <c r="M2070" i="1"/>
  <c r="L2070" i="1"/>
  <c r="G2070" i="1"/>
  <c r="F2070" i="1"/>
  <c r="E2070" i="1"/>
  <c r="D2070" i="1"/>
  <c r="C2070" i="1"/>
  <c r="B2070" i="1"/>
  <c r="Q2069" i="1"/>
  <c r="N2069" i="1"/>
  <c r="M2069" i="1"/>
  <c r="L2069" i="1"/>
  <c r="G2069" i="1"/>
  <c r="F2069" i="1"/>
  <c r="E2069" i="1"/>
  <c r="D2069" i="1"/>
  <c r="C2069" i="1"/>
  <c r="B2069" i="1"/>
  <c r="Q2068" i="1"/>
  <c r="N2068" i="1"/>
  <c r="M2068" i="1"/>
  <c r="L2068" i="1"/>
  <c r="G2068" i="1"/>
  <c r="F2068" i="1"/>
  <c r="E2068" i="1"/>
  <c r="D2068" i="1"/>
  <c r="C2068" i="1"/>
  <c r="B2068" i="1"/>
  <c r="Q2067" i="1"/>
  <c r="N2067" i="1"/>
  <c r="M2067" i="1"/>
  <c r="L2067" i="1"/>
  <c r="G2067" i="1"/>
  <c r="F2067" i="1"/>
  <c r="E2067" i="1"/>
  <c r="D2067" i="1"/>
  <c r="C2067" i="1"/>
  <c r="B2067" i="1"/>
  <c r="Q2066" i="1"/>
  <c r="N2066" i="1"/>
  <c r="M2066" i="1"/>
  <c r="L2066" i="1"/>
  <c r="G2066" i="1"/>
  <c r="F2066" i="1"/>
  <c r="E2066" i="1"/>
  <c r="D2066" i="1"/>
  <c r="C2066" i="1"/>
  <c r="B2066" i="1"/>
  <c r="Q2065" i="1"/>
  <c r="N2065" i="1"/>
  <c r="M2065" i="1"/>
  <c r="L2065" i="1"/>
  <c r="G2065" i="1"/>
  <c r="F2065" i="1"/>
  <c r="E2065" i="1"/>
  <c r="D2065" i="1"/>
  <c r="C2065" i="1"/>
  <c r="B2065" i="1"/>
  <c r="Q2064" i="1"/>
  <c r="N2064" i="1"/>
  <c r="M2064" i="1"/>
  <c r="L2064" i="1"/>
  <c r="G2064" i="1"/>
  <c r="F2064" i="1"/>
  <c r="E2064" i="1"/>
  <c r="D2064" i="1"/>
  <c r="C2064" i="1"/>
  <c r="B2064" i="1"/>
  <c r="Q2063" i="1"/>
  <c r="N2063" i="1"/>
  <c r="M2063" i="1"/>
  <c r="L2063" i="1"/>
  <c r="G2063" i="1"/>
  <c r="F2063" i="1"/>
  <c r="E2063" i="1"/>
  <c r="D2063" i="1"/>
  <c r="C2063" i="1"/>
  <c r="B2063" i="1"/>
  <c r="Q2062" i="1"/>
  <c r="N2062" i="1"/>
  <c r="M2062" i="1"/>
  <c r="L2062" i="1"/>
  <c r="G2062" i="1"/>
  <c r="F2062" i="1"/>
  <c r="E2062" i="1"/>
  <c r="D2062" i="1"/>
  <c r="C2062" i="1"/>
  <c r="B2062" i="1"/>
  <c r="Q2061" i="1"/>
  <c r="N2061" i="1"/>
  <c r="M2061" i="1"/>
  <c r="L2061" i="1"/>
  <c r="G2061" i="1"/>
  <c r="F2061" i="1"/>
  <c r="E2061" i="1"/>
  <c r="D2061" i="1"/>
  <c r="C2061" i="1"/>
  <c r="B2061" i="1"/>
  <c r="Q2060" i="1"/>
  <c r="N2060" i="1"/>
  <c r="M2060" i="1"/>
  <c r="L2060" i="1"/>
  <c r="G2060" i="1"/>
  <c r="F2060" i="1"/>
  <c r="E2060" i="1"/>
  <c r="D2060" i="1"/>
  <c r="C2060" i="1"/>
  <c r="B2060" i="1"/>
  <c r="Q2059" i="1"/>
  <c r="N2059" i="1"/>
  <c r="M2059" i="1"/>
  <c r="L2059" i="1"/>
  <c r="G2059" i="1"/>
  <c r="F2059" i="1"/>
  <c r="E2059" i="1"/>
  <c r="D2059" i="1"/>
  <c r="C2059" i="1"/>
  <c r="B2059" i="1"/>
  <c r="Q2058" i="1"/>
  <c r="N2058" i="1"/>
  <c r="M2058" i="1"/>
  <c r="L2058" i="1"/>
  <c r="G2058" i="1"/>
  <c r="F2058" i="1"/>
  <c r="E2058" i="1"/>
  <c r="D2058" i="1"/>
  <c r="C2058" i="1"/>
  <c r="B2058" i="1"/>
  <c r="Q2057" i="1"/>
  <c r="N2057" i="1"/>
  <c r="M2057" i="1"/>
  <c r="L2057" i="1"/>
  <c r="G2057" i="1"/>
  <c r="F2057" i="1"/>
  <c r="E2057" i="1"/>
  <c r="D2057" i="1"/>
  <c r="C2057" i="1"/>
  <c r="B2057" i="1"/>
  <c r="Q2056" i="1"/>
  <c r="N2056" i="1"/>
  <c r="M2056" i="1"/>
  <c r="L2056" i="1"/>
  <c r="G2056" i="1"/>
  <c r="F2056" i="1"/>
  <c r="E2056" i="1"/>
  <c r="D2056" i="1"/>
  <c r="C2056" i="1"/>
  <c r="B2056" i="1"/>
  <c r="Q2055" i="1"/>
  <c r="N2055" i="1"/>
  <c r="M2055" i="1"/>
  <c r="L2055" i="1"/>
  <c r="G2055" i="1"/>
  <c r="F2055" i="1"/>
  <c r="E2055" i="1"/>
  <c r="D2055" i="1"/>
  <c r="C2055" i="1"/>
  <c r="B2055" i="1"/>
  <c r="Q2054" i="1"/>
  <c r="N2054" i="1"/>
  <c r="M2054" i="1"/>
  <c r="L2054" i="1"/>
  <c r="G2054" i="1"/>
  <c r="F2054" i="1"/>
  <c r="E2054" i="1"/>
  <c r="D2054" i="1"/>
  <c r="C2054" i="1"/>
  <c r="B2054" i="1"/>
  <c r="Q2053" i="1"/>
  <c r="N2053" i="1"/>
  <c r="M2053" i="1"/>
  <c r="L2053" i="1"/>
  <c r="G2053" i="1"/>
  <c r="F2053" i="1"/>
  <c r="E2053" i="1"/>
  <c r="D2053" i="1"/>
  <c r="C2053" i="1"/>
  <c r="B2053" i="1"/>
  <c r="Q2052" i="1"/>
  <c r="N2052" i="1"/>
  <c r="M2052" i="1"/>
  <c r="L2052" i="1"/>
  <c r="G2052" i="1"/>
  <c r="F2052" i="1"/>
  <c r="E2052" i="1"/>
  <c r="D2052" i="1"/>
  <c r="C2052" i="1"/>
  <c r="B2052" i="1"/>
  <c r="Q2051" i="1"/>
  <c r="N2051" i="1"/>
  <c r="M2051" i="1"/>
  <c r="L2051" i="1"/>
  <c r="G2051" i="1"/>
  <c r="F2051" i="1"/>
  <c r="E2051" i="1"/>
  <c r="D2051" i="1"/>
  <c r="C2051" i="1"/>
  <c r="B2051" i="1"/>
  <c r="Q2050" i="1"/>
  <c r="N2050" i="1"/>
  <c r="M2050" i="1"/>
  <c r="L2050" i="1"/>
  <c r="G2050" i="1"/>
  <c r="F2050" i="1"/>
  <c r="E2050" i="1"/>
  <c r="D2050" i="1"/>
  <c r="C2050" i="1"/>
  <c r="B2050" i="1"/>
  <c r="Q2049" i="1"/>
  <c r="N2049" i="1"/>
  <c r="M2049" i="1"/>
  <c r="L2049" i="1"/>
  <c r="G2049" i="1"/>
  <c r="F2049" i="1"/>
  <c r="E2049" i="1"/>
  <c r="D2049" i="1"/>
  <c r="C2049" i="1"/>
  <c r="B2049" i="1"/>
  <c r="Q2048" i="1"/>
  <c r="N2048" i="1"/>
  <c r="M2048" i="1"/>
  <c r="L2048" i="1"/>
  <c r="G2048" i="1"/>
  <c r="F2048" i="1"/>
  <c r="E2048" i="1"/>
  <c r="D2048" i="1"/>
  <c r="C2048" i="1"/>
  <c r="B2048" i="1"/>
  <c r="Q2047" i="1"/>
  <c r="N2047" i="1"/>
  <c r="M2047" i="1"/>
  <c r="L2047" i="1"/>
  <c r="G2047" i="1"/>
  <c r="F2047" i="1"/>
  <c r="E2047" i="1"/>
  <c r="D2047" i="1"/>
  <c r="C2047" i="1"/>
  <c r="B2047" i="1"/>
  <c r="Q2046" i="1"/>
  <c r="N2046" i="1"/>
  <c r="M2046" i="1"/>
  <c r="L2046" i="1"/>
  <c r="G2046" i="1"/>
  <c r="F2046" i="1"/>
  <c r="E2046" i="1"/>
  <c r="D2046" i="1"/>
  <c r="C2046" i="1"/>
  <c r="B2046" i="1"/>
  <c r="Q2045" i="1"/>
  <c r="N2045" i="1"/>
  <c r="M2045" i="1"/>
  <c r="L2045" i="1"/>
  <c r="G2045" i="1"/>
  <c r="F2045" i="1"/>
  <c r="E2045" i="1"/>
  <c r="D2045" i="1"/>
  <c r="C2045" i="1"/>
  <c r="B2045" i="1"/>
  <c r="Q2044" i="1"/>
  <c r="N2044" i="1"/>
  <c r="M2044" i="1"/>
  <c r="L2044" i="1"/>
  <c r="G2044" i="1"/>
  <c r="F2044" i="1"/>
  <c r="E2044" i="1"/>
  <c r="D2044" i="1"/>
  <c r="C2044" i="1"/>
  <c r="B2044" i="1"/>
  <c r="Q2043" i="1"/>
  <c r="N2043" i="1"/>
  <c r="M2043" i="1"/>
  <c r="L2043" i="1"/>
  <c r="G2043" i="1"/>
  <c r="F2043" i="1"/>
  <c r="E2043" i="1"/>
  <c r="D2043" i="1"/>
  <c r="C2043" i="1"/>
  <c r="B2043" i="1"/>
  <c r="Q2042" i="1"/>
  <c r="N2042" i="1"/>
  <c r="M2042" i="1"/>
  <c r="L2042" i="1"/>
  <c r="G2042" i="1"/>
  <c r="F2042" i="1"/>
  <c r="E2042" i="1"/>
  <c r="D2042" i="1"/>
  <c r="C2042" i="1"/>
  <c r="B2042" i="1"/>
  <c r="Q2041" i="1"/>
  <c r="N2041" i="1"/>
  <c r="M2041" i="1"/>
  <c r="L2041" i="1"/>
  <c r="G2041" i="1"/>
  <c r="F2041" i="1"/>
  <c r="E2041" i="1"/>
  <c r="D2041" i="1"/>
  <c r="C2041" i="1"/>
  <c r="B2041" i="1"/>
  <c r="Q2040" i="1"/>
  <c r="N2040" i="1"/>
  <c r="M2040" i="1"/>
  <c r="L2040" i="1"/>
  <c r="G2040" i="1"/>
  <c r="F2040" i="1"/>
  <c r="E2040" i="1"/>
  <c r="D2040" i="1"/>
  <c r="C2040" i="1"/>
  <c r="B2040" i="1"/>
  <c r="Q2039" i="1"/>
  <c r="N2039" i="1"/>
  <c r="M2039" i="1"/>
  <c r="L2039" i="1"/>
  <c r="G2039" i="1"/>
  <c r="F2039" i="1"/>
  <c r="E2039" i="1"/>
  <c r="D2039" i="1"/>
  <c r="C2039" i="1"/>
  <c r="B2039" i="1"/>
  <c r="Q2038" i="1"/>
  <c r="N2038" i="1"/>
  <c r="M2038" i="1"/>
  <c r="L2038" i="1"/>
  <c r="G2038" i="1"/>
  <c r="F2038" i="1"/>
  <c r="E2038" i="1"/>
  <c r="D2038" i="1"/>
  <c r="C2038" i="1"/>
  <c r="B2038" i="1"/>
  <c r="Q2037" i="1"/>
  <c r="N2037" i="1"/>
  <c r="M2037" i="1"/>
  <c r="L2037" i="1"/>
  <c r="G2037" i="1"/>
  <c r="F2037" i="1"/>
  <c r="E2037" i="1"/>
  <c r="D2037" i="1"/>
  <c r="C2037" i="1"/>
  <c r="B2037" i="1"/>
  <c r="Q2036" i="1"/>
  <c r="N2036" i="1"/>
  <c r="M2036" i="1"/>
  <c r="L2036" i="1"/>
  <c r="G2036" i="1"/>
  <c r="F2036" i="1"/>
  <c r="E2036" i="1"/>
  <c r="D2036" i="1"/>
  <c r="C2036" i="1"/>
  <c r="B2036" i="1"/>
  <c r="Q2035" i="1"/>
  <c r="N2035" i="1"/>
  <c r="M2035" i="1"/>
  <c r="L2035" i="1"/>
  <c r="G2035" i="1"/>
  <c r="F2035" i="1"/>
  <c r="E2035" i="1"/>
  <c r="D2035" i="1"/>
  <c r="C2035" i="1"/>
  <c r="B2035" i="1"/>
  <c r="Q2034" i="1"/>
  <c r="N2034" i="1"/>
  <c r="M2034" i="1"/>
  <c r="L2034" i="1"/>
  <c r="G2034" i="1"/>
  <c r="F2034" i="1"/>
  <c r="E2034" i="1"/>
  <c r="D2034" i="1"/>
  <c r="C2034" i="1"/>
  <c r="B2034" i="1"/>
  <c r="Q2033" i="1"/>
  <c r="N2033" i="1"/>
  <c r="M2033" i="1"/>
  <c r="L2033" i="1"/>
  <c r="G2033" i="1"/>
  <c r="F2033" i="1"/>
  <c r="E2033" i="1"/>
  <c r="D2033" i="1"/>
  <c r="C2033" i="1"/>
  <c r="B2033" i="1"/>
  <c r="Q2032" i="1"/>
  <c r="N2032" i="1"/>
  <c r="M2032" i="1"/>
  <c r="L2032" i="1"/>
  <c r="G2032" i="1"/>
  <c r="F2032" i="1"/>
  <c r="E2032" i="1"/>
  <c r="D2032" i="1"/>
  <c r="C2032" i="1"/>
  <c r="B2032" i="1"/>
  <c r="Q2031" i="1"/>
  <c r="N2031" i="1"/>
  <c r="M2031" i="1"/>
  <c r="L2031" i="1"/>
  <c r="G2031" i="1"/>
  <c r="F2031" i="1"/>
  <c r="E2031" i="1"/>
  <c r="D2031" i="1"/>
  <c r="C2031" i="1"/>
  <c r="B2031" i="1"/>
  <c r="Q2030" i="1"/>
  <c r="N2030" i="1"/>
  <c r="M2030" i="1"/>
  <c r="L2030" i="1"/>
  <c r="G2030" i="1"/>
  <c r="F2030" i="1"/>
  <c r="E2030" i="1"/>
  <c r="D2030" i="1"/>
  <c r="C2030" i="1"/>
  <c r="B2030" i="1"/>
  <c r="Q2029" i="1"/>
  <c r="N2029" i="1"/>
  <c r="M2029" i="1"/>
  <c r="L2029" i="1"/>
  <c r="G2029" i="1"/>
  <c r="F2029" i="1"/>
  <c r="E2029" i="1"/>
  <c r="D2029" i="1"/>
  <c r="C2029" i="1"/>
  <c r="B2029" i="1"/>
  <c r="Q2028" i="1"/>
  <c r="N2028" i="1"/>
  <c r="M2028" i="1"/>
  <c r="L2028" i="1"/>
  <c r="G2028" i="1"/>
  <c r="F2028" i="1"/>
  <c r="E2028" i="1"/>
  <c r="D2028" i="1"/>
  <c r="C2028" i="1"/>
  <c r="B2028" i="1"/>
  <c r="Q2027" i="1"/>
  <c r="N2027" i="1"/>
  <c r="M2027" i="1"/>
  <c r="L2027" i="1"/>
  <c r="G2027" i="1"/>
  <c r="F2027" i="1"/>
  <c r="E2027" i="1"/>
  <c r="D2027" i="1"/>
  <c r="C2027" i="1"/>
  <c r="B2027" i="1"/>
  <c r="Q2026" i="1"/>
  <c r="N2026" i="1"/>
  <c r="M2026" i="1"/>
  <c r="L2026" i="1"/>
  <c r="G2026" i="1"/>
  <c r="F2026" i="1"/>
  <c r="E2026" i="1"/>
  <c r="D2026" i="1"/>
  <c r="C2026" i="1"/>
  <c r="B2026" i="1"/>
  <c r="Q2025" i="1"/>
  <c r="N2025" i="1"/>
  <c r="M2025" i="1"/>
  <c r="L2025" i="1"/>
  <c r="G2025" i="1"/>
  <c r="F2025" i="1"/>
  <c r="E2025" i="1"/>
  <c r="D2025" i="1"/>
  <c r="C2025" i="1"/>
  <c r="B2025" i="1"/>
  <c r="Q2024" i="1"/>
  <c r="N2024" i="1"/>
  <c r="M2024" i="1"/>
  <c r="L2024" i="1"/>
  <c r="G2024" i="1"/>
  <c r="F2024" i="1"/>
  <c r="E2024" i="1"/>
  <c r="D2024" i="1"/>
  <c r="C2024" i="1"/>
  <c r="B2024" i="1"/>
  <c r="Q2023" i="1"/>
  <c r="N2023" i="1"/>
  <c r="M2023" i="1"/>
  <c r="L2023" i="1"/>
  <c r="G2023" i="1"/>
  <c r="F2023" i="1"/>
  <c r="E2023" i="1"/>
  <c r="D2023" i="1"/>
  <c r="C2023" i="1"/>
  <c r="B2023" i="1"/>
  <c r="Q2022" i="1"/>
  <c r="N2022" i="1"/>
  <c r="M2022" i="1"/>
  <c r="L2022" i="1"/>
  <c r="G2022" i="1"/>
  <c r="F2022" i="1"/>
  <c r="E2022" i="1"/>
  <c r="D2022" i="1"/>
  <c r="C2022" i="1"/>
  <c r="B2022" i="1"/>
  <c r="Q2021" i="1"/>
  <c r="N2021" i="1"/>
  <c r="M2021" i="1"/>
  <c r="L2021" i="1"/>
  <c r="G2021" i="1"/>
  <c r="F2021" i="1"/>
  <c r="E2021" i="1"/>
  <c r="D2021" i="1"/>
  <c r="C2021" i="1"/>
  <c r="B2021" i="1"/>
  <c r="Q2020" i="1"/>
  <c r="N2020" i="1"/>
  <c r="M2020" i="1"/>
  <c r="L2020" i="1"/>
  <c r="G2020" i="1"/>
  <c r="F2020" i="1"/>
  <c r="E2020" i="1"/>
  <c r="D2020" i="1"/>
  <c r="C2020" i="1"/>
  <c r="B2020" i="1"/>
  <c r="Q2019" i="1"/>
  <c r="N2019" i="1"/>
  <c r="M2019" i="1"/>
  <c r="L2019" i="1"/>
  <c r="G2019" i="1"/>
  <c r="F2019" i="1"/>
  <c r="E2019" i="1"/>
  <c r="D2019" i="1"/>
  <c r="C2019" i="1"/>
  <c r="B2019" i="1"/>
  <c r="Q2018" i="1"/>
  <c r="N2018" i="1"/>
  <c r="M2018" i="1"/>
  <c r="L2018" i="1"/>
  <c r="G2018" i="1"/>
  <c r="F2018" i="1"/>
  <c r="E2018" i="1"/>
  <c r="D2018" i="1"/>
  <c r="C2018" i="1"/>
  <c r="B2018" i="1"/>
  <c r="Q2017" i="1"/>
  <c r="N2017" i="1"/>
  <c r="M2017" i="1"/>
  <c r="L2017" i="1"/>
  <c r="G2017" i="1"/>
  <c r="F2017" i="1"/>
  <c r="E2017" i="1"/>
  <c r="D2017" i="1"/>
  <c r="C2017" i="1"/>
  <c r="B2017" i="1"/>
  <c r="Q2016" i="1"/>
  <c r="N2016" i="1"/>
  <c r="M2016" i="1"/>
  <c r="L2016" i="1"/>
  <c r="G2016" i="1"/>
  <c r="F2016" i="1"/>
  <c r="E2016" i="1"/>
  <c r="D2016" i="1"/>
  <c r="C2016" i="1"/>
  <c r="B2016" i="1"/>
  <c r="Q2015" i="1"/>
  <c r="N2015" i="1"/>
  <c r="M2015" i="1"/>
  <c r="L2015" i="1"/>
  <c r="G2015" i="1"/>
  <c r="F2015" i="1"/>
  <c r="E2015" i="1"/>
  <c r="D2015" i="1"/>
  <c r="C2015" i="1"/>
  <c r="B2015" i="1"/>
  <c r="Q2014" i="1"/>
  <c r="N2014" i="1"/>
  <c r="M2014" i="1"/>
  <c r="L2014" i="1"/>
  <c r="G2014" i="1"/>
  <c r="F2014" i="1"/>
  <c r="E2014" i="1"/>
  <c r="D2014" i="1"/>
  <c r="C2014" i="1"/>
  <c r="B2014" i="1"/>
  <c r="Q2013" i="1"/>
  <c r="N2013" i="1"/>
  <c r="M2013" i="1"/>
  <c r="L2013" i="1"/>
  <c r="G2013" i="1"/>
  <c r="F2013" i="1"/>
  <c r="E2013" i="1"/>
  <c r="D2013" i="1"/>
  <c r="C2013" i="1"/>
  <c r="B2013" i="1"/>
  <c r="Q2012" i="1"/>
  <c r="N2012" i="1"/>
  <c r="M2012" i="1"/>
  <c r="L2012" i="1"/>
  <c r="G2012" i="1"/>
  <c r="F2012" i="1"/>
  <c r="E2012" i="1"/>
  <c r="D2012" i="1"/>
  <c r="C2012" i="1"/>
  <c r="B2012" i="1"/>
  <c r="Q2011" i="1"/>
  <c r="N2011" i="1"/>
  <c r="M2011" i="1"/>
  <c r="L2011" i="1"/>
  <c r="G2011" i="1"/>
  <c r="F2011" i="1"/>
  <c r="E2011" i="1"/>
  <c r="D2011" i="1"/>
  <c r="C2011" i="1"/>
  <c r="B2011" i="1"/>
  <c r="Q2010" i="1"/>
  <c r="N2010" i="1"/>
  <c r="M2010" i="1"/>
  <c r="L2010" i="1"/>
  <c r="G2010" i="1"/>
  <c r="F2010" i="1"/>
  <c r="E2010" i="1"/>
  <c r="D2010" i="1"/>
  <c r="C2010" i="1"/>
  <c r="B2010" i="1"/>
  <c r="Q2009" i="1"/>
  <c r="N2009" i="1"/>
  <c r="M2009" i="1"/>
  <c r="L2009" i="1"/>
  <c r="G2009" i="1"/>
  <c r="F2009" i="1"/>
  <c r="E2009" i="1"/>
  <c r="D2009" i="1"/>
  <c r="C2009" i="1"/>
  <c r="B2009" i="1"/>
  <c r="Q2008" i="1"/>
  <c r="N2008" i="1"/>
  <c r="M2008" i="1"/>
  <c r="L2008" i="1"/>
  <c r="G2008" i="1"/>
  <c r="F2008" i="1"/>
  <c r="E2008" i="1"/>
  <c r="D2008" i="1"/>
  <c r="C2008" i="1"/>
  <c r="B2008" i="1"/>
  <c r="Q2007" i="1"/>
  <c r="N2007" i="1"/>
  <c r="M2007" i="1"/>
  <c r="L2007" i="1"/>
  <c r="G2007" i="1"/>
  <c r="F2007" i="1"/>
  <c r="E2007" i="1"/>
  <c r="D2007" i="1"/>
  <c r="C2007" i="1"/>
  <c r="B2007" i="1"/>
  <c r="Q2006" i="1"/>
  <c r="N2006" i="1"/>
  <c r="M2006" i="1"/>
  <c r="L2006" i="1"/>
  <c r="G2006" i="1"/>
  <c r="F2006" i="1"/>
  <c r="E2006" i="1"/>
  <c r="D2006" i="1"/>
  <c r="C2006" i="1"/>
  <c r="B2006" i="1"/>
  <c r="Q2005" i="1"/>
  <c r="N2005" i="1"/>
  <c r="M2005" i="1"/>
  <c r="L2005" i="1"/>
  <c r="G2005" i="1"/>
  <c r="F2005" i="1"/>
  <c r="E2005" i="1"/>
  <c r="D2005" i="1"/>
  <c r="C2005" i="1"/>
  <c r="B2005" i="1"/>
  <c r="Q2004" i="1"/>
  <c r="N2004" i="1"/>
  <c r="M2004" i="1"/>
  <c r="L2004" i="1"/>
  <c r="G2004" i="1"/>
  <c r="F2004" i="1"/>
  <c r="E2004" i="1"/>
  <c r="D2004" i="1"/>
  <c r="C2004" i="1"/>
  <c r="B2004" i="1"/>
  <c r="Q2003" i="1"/>
  <c r="N2003" i="1"/>
  <c r="M2003" i="1"/>
  <c r="L2003" i="1"/>
  <c r="G2003" i="1"/>
  <c r="F2003" i="1"/>
  <c r="E2003" i="1"/>
  <c r="D2003" i="1"/>
  <c r="C2003" i="1"/>
  <c r="B2003" i="1"/>
  <c r="Q2002" i="1"/>
  <c r="N2002" i="1"/>
  <c r="M2002" i="1"/>
  <c r="L2002" i="1"/>
  <c r="G2002" i="1"/>
  <c r="F2002" i="1"/>
  <c r="E2002" i="1"/>
  <c r="D2002" i="1"/>
  <c r="C2002" i="1"/>
  <c r="B2002" i="1"/>
  <c r="Q2001" i="1"/>
  <c r="N2001" i="1"/>
  <c r="M2001" i="1"/>
  <c r="L2001" i="1"/>
  <c r="G2001" i="1"/>
  <c r="F2001" i="1"/>
  <c r="E2001" i="1"/>
  <c r="D2001" i="1"/>
  <c r="C2001" i="1"/>
  <c r="B2001" i="1"/>
  <c r="Q2000" i="1"/>
  <c r="N2000" i="1"/>
  <c r="M2000" i="1"/>
  <c r="L2000" i="1"/>
  <c r="G2000" i="1"/>
  <c r="F2000" i="1"/>
  <c r="E2000" i="1"/>
  <c r="D2000" i="1"/>
  <c r="C2000" i="1"/>
  <c r="B2000" i="1"/>
  <c r="Q1999" i="1"/>
  <c r="N1999" i="1"/>
  <c r="M1999" i="1"/>
  <c r="L1999" i="1"/>
  <c r="G1999" i="1"/>
  <c r="F1999" i="1"/>
  <c r="E1999" i="1"/>
  <c r="D1999" i="1"/>
  <c r="C1999" i="1"/>
  <c r="B1999" i="1"/>
  <c r="Q1998" i="1"/>
  <c r="N1998" i="1"/>
  <c r="M1998" i="1"/>
  <c r="L1998" i="1"/>
  <c r="G1998" i="1"/>
  <c r="F1998" i="1"/>
  <c r="E1998" i="1"/>
  <c r="D1998" i="1"/>
  <c r="C1998" i="1"/>
  <c r="B1998" i="1"/>
  <c r="Q1997" i="1"/>
  <c r="N1997" i="1"/>
  <c r="M1997" i="1"/>
  <c r="L1997" i="1"/>
  <c r="G1997" i="1"/>
  <c r="F1997" i="1"/>
  <c r="E1997" i="1"/>
  <c r="D1997" i="1"/>
  <c r="C1997" i="1"/>
  <c r="B1997" i="1"/>
  <c r="Q1996" i="1"/>
  <c r="N1996" i="1"/>
  <c r="M1996" i="1"/>
  <c r="L1996" i="1"/>
  <c r="G1996" i="1"/>
  <c r="F1996" i="1"/>
  <c r="E1996" i="1"/>
  <c r="D1996" i="1"/>
  <c r="C1996" i="1"/>
  <c r="B1996" i="1"/>
  <c r="Q1995" i="1"/>
  <c r="N1995" i="1"/>
  <c r="M1995" i="1"/>
  <c r="L1995" i="1"/>
  <c r="G1995" i="1"/>
  <c r="F1995" i="1"/>
  <c r="E1995" i="1"/>
  <c r="D1995" i="1"/>
  <c r="C1995" i="1"/>
  <c r="B1995" i="1"/>
  <c r="Q1994" i="1"/>
  <c r="N1994" i="1"/>
  <c r="M1994" i="1"/>
  <c r="L1994" i="1"/>
  <c r="G1994" i="1"/>
  <c r="F1994" i="1"/>
  <c r="E1994" i="1"/>
  <c r="D1994" i="1"/>
  <c r="C1994" i="1"/>
  <c r="B1994" i="1"/>
  <c r="Q1993" i="1"/>
  <c r="N1993" i="1"/>
  <c r="M1993" i="1"/>
  <c r="L1993" i="1"/>
  <c r="G1993" i="1"/>
  <c r="F1993" i="1"/>
  <c r="E1993" i="1"/>
  <c r="D1993" i="1"/>
  <c r="C1993" i="1"/>
  <c r="B1993" i="1"/>
  <c r="Q1992" i="1"/>
  <c r="N1992" i="1"/>
  <c r="M1992" i="1"/>
  <c r="L1992" i="1"/>
  <c r="G1992" i="1"/>
  <c r="F1992" i="1"/>
  <c r="E1992" i="1"/>
  <c r="D1992" i="1"/>
  <c r="C1992" i="1"/>
  <c r="B1992" i="1"/>
  <c r="Q1991" i="1"/>
  <c r="N1991" i="1"/>
  <c r="M1991" i="1"/>
  <c r="L1991" i="1"/>
  <c r="G1991" i="1"/>
  <c r="F1991" i="1"/>
  <c r="E1991" i="1"/>
  <c r="D1991" i="1"/>
  <c r="C1991" i="1"/>
  <c r="B1991" i="1"/>
  <c r="Q1990" i="1"/>
  <c r="N1990" i="1"/>
  <c r="M1990" i="1"/>
  <c r="L1990" i="1"/>
  <c r="G1990" i="1"/>
  <c r="F1990" i="1"/>
  <c r="E1990" i="1"/>
  <c r="D1990" i="1"/>
  <c r="C1990" i="1"/>
  <c r="B1990" i="1"/>
  <c r="Q1989" i="1"/>
  <c r="N1989" i="1"/>
  <c r="M1989" i="1"/>
  <c r="L1989" i="1"/>
  <c r="G1989" i="1"/>
  <c r="F1989" i="1"/>
  <c r="E1989" i="1"/>
  <c r="D1989" i="1"/>
  <c r="C1989" i="1"/>
  <c r="B1989" i="1"/>
  <c r="Q1988" i="1"/>
  <c r="N1988" i="1"/>
  <c r="M1988" i="1"/>
  <c r="L1988" i="1"/>
  <c r="G1988" i="1"/>
  <c r="F1988" i="1"/>
  <c r="E1988" i="1"/>
  <c r="D1988" i="1"/>
  <c r="C1988" i="1"/>
  <c r="B1988" i="1"/>
  <c r="Q1987" i="1"/>
  <c r="N1987" i="1"/>
  <c r="M1987" i="1"/>
  <c r="L1987" i="1"/>
  <c r="G1987" i="1"/>
  <c r="F1987" i="1"/>
  <c r="E1987" i="1"/>
  <c r="D1987" i="1"/>
  <c r="C1987" i="1"/>
  <c r="B1987" i="1"/>
  <c r="Q1986" i="1"/>
  <c r="N1986" i="1"/>
  <c r="M1986" i="1"/>
  <c r="L1986" i="1"/>
  <c r="G1986" i="1"/>
  <c r="F1986" i="1"/>
  <c r="E1986" i="1"/>
  <c r="D1986" i="1"/>
  <c r="C1986" i="1"/>
  <c r="B1986" i="1"/>
  <c r="Q1985" i="1"/>
  <c r="N1985" i="1"/>
  <c r="M1985" i="1"/>
  <c r="L1985" i="1"/>
  <c r="G1985" i="1"/>
  <c r="F1985" i="1"/>
  <c r="E1985" i="1"/>
  <c r="D1985" i="1"/>
  <c r="C1985" i="1"/>
  <c r="B1985" i="1"/>
  <c r="Q1984" i="1"/>
  <c r="N1984" i="1"/>
  <c r="M1984" i="1"/>
  <c r="L1984" i="1"/>
  <c r="G1984" i="1"/>
  <c r="F1984" i="1"/>
  <c r="E1984" i="1"/>
  <c r="D1984" i="1"/>
  <c r="C1984" i="1"/>
  <c r="B1984" i="1"/>
  <c r="Q1983" i="1"/>
  <c r="N1983" i="1"/>
  <c r="M1983" i="1"/>
  <c r="L1983" i="1"/>
  <c r="G1983" i="1"/>
  <c r="F1983" i="1"/>
  <c r="E1983" i="1"/>
  <c r="D1983" i="1"/>
  <c r="C1983" i="1"/>
  <c r="B1983" i="1"/>
  <c r="Q1982" i="1"/>
  <c r="N1982" i="1"/>
  <c r="M1982" i="1"/>
  <c r="L1982" i="1"/>
  <c r="G1982" i="1"/>
  <c r="F1982" i="1"/>
  <c r="E1982" i="1"/>
  <c r="D1982" i="1"/>
  <c r="C1982" i="1"/>
  <c r="B1982" i="1"/>
  <c r="Q1981" i="1"/>
  <c r="N1981" i="1"/>
  <c r="M1981" i="1"/>
  <c r="L1981" i="1"/>
  <c r="G1981" i="1"/>
  <c r="F1981" i="1"/>
  <c r="E1981" i="1"/>
  <c r="D1981" i="1"/>
  <c r="C1981" i="1"/>
  <c r="B1981" i="1"/>
  <c r="Q1980" i="1"/>
  <c r="N1980" i="1"/>
  <c r="M1980" i="1"/>
  <c r="L1980" i="1"/>
  <c r="G1980" i="1"/>
  <c r="F1980" i="1"/>
  <c r="E1980" i="1"/>
  <c r="D1980" i="1"/>
  <c r="C1980" i="1"/>
  <c r="B1980" i="1"/>
  <c r="Q1979" i="1"/>
  <c r="N1979" i="1"/>
  <c r="M1979" i="1"/>
  <c r="L1979" i="1"/>
  <c r="G1979" i="1"/>
  <c r="F1979" i="1"/>
  <c r="E1979" i="1"/>
  <c r="D1979" i="1"/>
  <c r="C1979" i="1"/>
  <c r="B1979" i="1"/>
  <c r="Q1978" i="1"/>
  <c r="N1978" i="1"/>
  <c r="M1978" i="1"/>
  <c r="L1978" i="1"/>
  <c r="G1978" i="1"/>
  <c r="F1978" i="1"/>
  <c r="E1978" i="1"/>
  <c r="D1978" i="1"/>
  <c r="C1978" i="1"/>
  <c r="B1978" i="1"/>
  <c r="Q1977" i="1"/>
  <c r="N1977" i="1"/>
  <c r="M1977" i="1"/>
  <c r="L1977" i="1"/>
  <c r="G1977" i="1"/>
  <c r="F1977" i="1"/>
  <c r="E1977" i="1"/>
  <c r="D1977" i="1"/>
  <c r="C1977" i="1"/>
  <c r="B1977" i="1"/>
  <c r="Q1976" i="1"/>
  <c r="N1976" i="1"/>
  <c r="M1976" i="1"/>
  <c r="L1976" i="1"/>
  <c r="G1976" i="1"/>
  <c r="F1976" i="1"/>
  <c r="E1976" i="1"/>
  <c r="D1976" i="1"/>
  <c r="C1976" i="1"/>
  <c r="B1976" i="1"/>
  <c r="Q1975" i="1"/>
  <c r="N1975" i="1"/>
  <c r="M1975" i="1"/>
  <c r="L1975" i="1"/>
  <c r="G1975" i="1"/>
  <c r="F1975" i="1"/>
  <c r="E1975" i="1"/>
  <c r="D1975" i="1"/>
  <c r="C1975" i="1"/>
  <c r="B1975" i="1"/>
  <c r="Q1974" i="1"/>
  <c r="N1974" i="1"/>
  <c r="M1974" i="1"/>
  <c r="L1974" i="1"/>
  <c r="G1974" i="1"/>
  <c r="F1974" i="1"/>
  <c r="E1974" i="1"/>
  <c r="D1974" i="1"/>
  <c r="C1974" i="1"/>
  <c r="B1974" i="1"/>
  <c r="Q1973" i="1"/>
  <c r="N1973" i="1"/>
  <c r="M1973" i="1"/>
  <c r="L1973" i="1"/>
  <c r="G1973" i="1"/>
  <c r="F1973" i="1"/>
  <c r="E1973" i="1"/>
  <c r="D1973" i="1"/>
  <c r="C1973" i="1"/>
  <c r="B1973" i="1"/>
  <c r="Q1972" i="1"/>
  <c r="N1972" i="1"/>
  <c r="M1972" i="1"/>
  <c r="L1972" i="1"/>
  <c r="G1972" i="1"/>
  <c r="F1972" i="1"/>
  <c r="E1972" i="1"/>
  <c r="D1972" i="1"/>
  <c r="C1972" i="1"/>
  <c r="B1972" i="1"/>
  <c r="Q1971" i="1"/>
  <c r="N1971" i="1"/>
  <c r="M1971" i="1"/>
  <c r="L1971" i="1"/>
  <c r="G1971" i="1"/>
  <c r="F1971" i="1"/>
  <c r="E1971" i="1"/>
  <c r="D1971" i="1"/>
  <c r="C1971" i="1"/>
  <c r="B1971" i="1"/>
  <c r="Q1970" i="1"/>
  <c r="N1970" i="1"/>
  <c r="M1970" i="1"/>
  <c r="L1970" i="1"/>
  <c r="G1970" i="1"/>
  <c r="F1970" i="1"/>
  <c r="E1970" i="1"/>
  <c r="D1970" i="1"/>
  <c r="C1970" i="1"/>
  <c r="B1970" i="1"/>
  <c r="Q1969" i="1"/>
  <c r="N1969" i="1"/>
  <c r="M1969" i="1"/>
  <c r="L1969" i="1"/>
  <c r="G1969" i="1"/>
  <c r="F1969" i="1"/>
  <c r="E1969" i="1"/>
  <c r="D1969" i="1"/>
  <c r="C1969" i="1"/>
  <c r="B1969" i="1"/>
  <c r="Q1968" i="1"/>
  <c r="N1968" i="1"/>
  <c r="M1968" i="1"/>
  <c r="L1968" i="1"/>
  <c r="G1968" i="1"/>
  <c r="F1968" i="1"/>
  <c r="E1968" i="1"/>
  <c r="D1968" i="1"/>
  <c r="C1968" i="1"/>
  <c r="B1968" i="1"/>
  <c r="Q1967" i="1"/>
  <c r="N1967" i="1"/>
  <c r="M1967" i="1"/>
  <c r="L1967" i="1"/>
  <c r="G1967" i="1"/>
  <c r="F1967" i="1"/>
  <c r="E1967" i="1"/>
  <c r="D1967" i="1"/>
  <c r="C1967" i="1"/>
  <c r="B1967" i="1"/>
  <c r="Q1966" i="1"/>
  <c r="N1966" i="1"/>
  <c r="M1966" i="1"/>
  <c r="L1966" i="1"/>
  <c r="G1966" i="1"/>
  <c r="F1966" i="1"/>
  <c r="E1966" i="1"/>
  <c r="D1966" i="1"/>
  <c r="C1966" i="1"/>
  <c r="B1966" i="1"/>
  <c r="Q1965" i="1"/>
  <c r="N1965" i="1"/>
  <c r="M1965" i="1"/>
  <c r="L1965" i="1"/>
  <c r="G1965" i="1"/>
  <c r="F1965" i="1"/>
  <c r="E1965" i="1"/>
  <c r="D1965" i="1"/>
  <c r="C1965" i="1"/>
  <c r="B1965" i="1"/>
  <c r="Q1964" i="1"/>
  <c r="N1964" i="1"/>
  <c r="M1964" i="1"/>
  <c r="L1964" i="1"/>
  <c r="G1964" i="1"/>
  <c r="F1964" i="1"/>
  <c r="E1964" i="1"/>
  <c r="D1964" i="1"/>
  <c r="C1964" i="1"/>
  <c r="B1964" i="1"/>
  <c r="Q1963" i="1"/>
  <c r="N1963" i="1"/>
  <c r="M1963" i="1"/>
  <c r="L1963" i="1"/>
  <c r="G1963" i="1"/>
  <c r="F1963" i="1"/>
  <c r="E1963" i="1"/>
  <c r="D1963" i="1"/>
  <c r="C1963" i="1"/>
  <c r="B1963" i="1"/>
  <c r="Q1962" i="1"/>
  <c r="N1962" i="1"/>
  <c r="M1962" i="1"/>
  <c r="L1962" i="1"/>
  <c r="G1962" i="1"/>
  <c r="F1962" i="1"/>
  <c r="E1962" i="1"/>
  <c r="D1962" i="1"/>
  <c r="C1962" i="1"/>
  <c r="B1962" i="1"/>
  <c r="Q1961" i="1"/>
  <c r="N1961" i="1"/>
  <c r="M1961" i="1"/>
  <c r="L1961" i="1"/>
  <c r="G1961" i="1"/>
  <c r="F1961" i="1"/>
  <c r="E1961" i="1"/>
  <c r="D1961" i="1"/>
  <c r="C1961" i="1"/>
  <c r="B1961" i="1"/>
  <c r="Q1960" i="1"/>
  <c r="N1960" i="1"/>
  <c r="M1960" i="1"/>
  <c r="L1960" i="1"/>
  <c r="G1960" i="1"/>
  <c r="F1960" i="1"/>
  <c r="E1960" i="1"/>
  <c r="D1960" i="1"/>
  <c r="C1960" i="1"/>
  <c r="B1960" i="1"/>
  <c r="Q1959" i="1"/>
  <c r="N1959" i="1"/>
  <c r="M1959" i="1"/>
  <c r="L1959" i="1"/>
  <c r="G1959" i="1"/>
  <c r="F1959" i="1"/>
  <c r="E1959" i="1"/>
  <c r="D1959" i="1"/>
  <c r="C1959" i="1"/>
  <c r="B1959" i="1"/>
  <c r="Q1958" i="1"/>
  <c r="N1958" i="1"/>
  <c r="M1958" i="1"/>
  <c r="L1958" i="1"/>
  <c r="G1958" i="1"/>
  <c r="F1958" i="1"/>
  <c r="E1958" i="1"/>
  <c r="D1958" i="1"/>
  <c r="C1958" i="1"/>
  <c r="B1958" i="1"/>
  <c r="Q1957" i="1"/>
  <c r="N1957" i="1"/>
  <c r="M1957" i="1"/>
  <c r="L1957" i="1"/>
  <c r="G1957" i="1"/>
  <c r="F1957" i="1"/>
  <c r="E1957" i="1"/>
  <c r="D1957" i="1"/>
  <c r="C1957" i="1"/>
  <c r="B1957" i="1"/>
  <c r="Q1956" i="1"/>
  <c r="N1956" i="1"/>
  <c r="M1956" i="1"/>
  <c r="L1956" i="1"/>
  <c r="G1956" i="1"/>
  <c r="F1956" i="1"/>
  <c r="E1956" i="1"/>
  <c r="D1956" i="1"/>
  <c r="C1956" i="1"/>
  <c r="B1956" i="1"/>
  <c r="Q1955" i="1"/>
  <c r="N1955" i="1"/>
  <c r="M1955" i="1"/>
  <c r="L1955" i="1"/>
  <c r="G1955" i="1"/>
  <c r="F1955" i="1"/>
  <c r="E1955" i="1"/>
  <c r="D1955" i="1"/>
  <c r="C1955" i="1"/>
  <c r="B1955" i="1"/>
  <c r="Q1954" i="1"/>
  <c r="N1954" i="1"/>
  <c r="M1954" i="1"/>
  <c r="L1954" i="1"/>
  <c r="G1954" i="1"/>
  <c r="F1954" i="1"/>
  <c r="E1954" i="1"/>
  <c r="D1954" i="1"/>
  <c r="C1954" i="1"/>
  <c r="B1954" i="1"/>
  <c r="Q1953" i="1"/>
  <c r="N1953" i="1"/>
  <c r="M1953" i="1"/>
  <c r="L1953" i="1"/>
  <c r="G1953" i="1"/>
  <c r="F1953" i="1"/>
  <c r="E1953" i="1"/>
  <c r="D1953" i="1"/>
  <c r="C1953" i="1"/>
  <c r="B1953" i="1"/>
  <c r="Q1952" i="1"/>
  <c r="N1952" i="1"/>
  <c r="M1952" i="1"/>
  <c r="L1952" i="1"/>
  <c r="G1952" i="1"/>
  <c r="F1952" i="1"/>
  <c r="E1952" i="1"/>
  <c r="D1952" i="1"/>
  <c r="C1952" i="1"/>
  <c r="B1952" i="1"/>
  <c r="Q1951" i="1"/>
  <c r="N1951" i="1"/>
  <c r="M1951" i="1"/>
  <c r="L1951" i="1"/>
  <c r="G1951" i="1"/>
  <c r="F1951" i="1"/>
  <c r="E1951" i="1"/>
  <c r="D1951" i="1"/>
  <c r="C1951" i="1"/>
  <c r="B1951" i="1"/>
  <c r="Q1950" i="1"/>
  <c r="N1950" i="1"/>
  <c r="M1950" i="1"/>
  <c r="L1950" i="1"/>
  <c r="G1950" i="1"/>
  <c r="F1950" i="1"/>
  <c r="E1950" i="1"/>
  <c r="D1950" i="1"/>
  <c r="C1950" i="1"/>
  <c r="B1950" i="1"/>
  <c r="Q1949" i="1"/>
  <c r="N1949" i="1"/>
  <c r="M1949" i="1"/>
  <c r="L1949" i="1"/>
  <c r="G1949" i="1"/>
  <c r="F1949" i="1"/>
  <c r="E1949" i="1"/>
  <c r="D1949" i="1"/>
  <c r="C1949" i="1"/>
  <c r="B1949" i="1"/>
  <c r="Q1948" i="1"/>
  <c r="N1948" i="1"/>
  <c r="M1948" i="1"/>
  <c r="L1948" i="1"/>
  <c r="G1948" i="1"/>
  <c r="F1948" i="1"/>
  <c r="E1948" i="1"/>
  <c r="D1948" i="1"/>
  <c r="C1948" i="1"/>
  <c r="B1948" i="1"/>
  <c r="Q1947" i="1"/>
  <c r="N1947" i="1"/>
  <c r="M1947" i="1"/>
  <c r="L1947" i="1"/>
  <c r="G1947" i="1"/>
  <c r="F1947" i="1"/>
  <c r="E1947" i="1"/>
  <c r="D1947" i="1"/>
  <c r="C1947" i="1"/>
  <c r="B1947" i="1"/>
  <c r="Q1946" i="1"/>
  <c r="N1946" i="1"/>
  <c r="M1946" i="1"/>
  <c r="L1946" i="1"/>
  <c r="G1946" i="1"/>
  <c r="F1946" i="1"/>
  <c r="E1946" i="1"/>
  <c r="D1946" i="1"/>
  <c r="C1946" i="1"/>
  <c r="B1946" i="1"/>
  <c r="Q1945" i="1"/>
  <c r="N1945" i="1"/>
  <c r="M1945" i="1"/>
  <c r="L1945" i="1"/>
  <c r="G1945" i="1"/>
  <c r="F1945" i="1"/>
  <c r="E1945" i="1"/>
  <c r="D1945" i="1"/>
  <c r="C1945" i="1"/>
  <c r="B1945" i="1"/>
  <c r="Q1944" i="1"/>
  <c r="N1944" i="1"/>
  <c r="M1944" i="1"/>
  <c r="L1944" i="1"/>
  <c r="G1944" i="1"/>
  <c r="F1944" i="1"/>
  <c r="E1944" i="1"/>
  <c r="D1944" i="1"/>
  <c r="C1944" i="1"/>
  <c r="B1944" i="1"/>
  <c r="Q1943" i="1"/>
  <c r="N1943" i="1"/>
  <c r="M1943" i="1"/>
  <c r="L1943" i="1"/>
  <c r="G1943" i="1"/>
  <c r="F1943" i="1"/>
  <c r="E1943" i="1"/>
  <c r="D1943" i="1"/>
  <c r="C1943" i="1"/>
  <c r="B1943" i="1"/>
  <c r="Q1942" i="1"/>
  <c r="N1942" i="1"/>
  <c r="M1942" i="1"/>
  <c r="L1942" i="1"/>
  <c r="G1942" i="1"/>
  <c r="F1942" i="1"/>
  <c r="E1942" i="1"/>
  <c r="D1942" i="1"/>
  <c r="C1942" i="1"/>
  <c r="B1942" i="1"/>
  <c r="Q1941" i="1"/>
  <c r="N1941" i="1"/>
  <c r="M1941" i="1"/>
  <c r="L1941" i="1"/>
  <c r="G1941" i="1"/>
  <c r="F1941" i="1"/>
  <c r="E1941" i="1"/>
  <c r="D1941" i="1"/>
  <c r="C1941" i="1"/>
  <c r="B1941" i="1"/>
  <c r="Q1940" i="1"/>
  <c r="N1940" i="1"/>
  <c r="M1940" i="1"/>
  <c r="L1940" i="1"/>
  <c r="G1940" i="1"/>
  <c r="F1940" i="1"/>
  <c r="E1940" i="1"/>
  <c r="D1940" i="1"/>
  <c r="C1940" i="1"/>
  <c r="B1940" i="1"/>
  <c r="Q1939" i="1"/>
  <c r="N1939" i="1"/>
  <c r="M1939" i="1"/>
  <c r="L1939" i="1"/>
  <c r="G1939" i="1"/>
  <c r="F1939" i="1"/>
  <c r="E1939" i="1"/>
  <c r="D1939" i="1"/>
  <c r="C1939" i="1"/>
  <c r="B1939" i="1"/>
  <c r="Q1938" i="1"/>
  <c r="N1938" i="1"/>
  <c r="M1938" i="1"/>
  <c r="L1938" i="1"/>
  <c r="G1938" i="1"/>
  <c r="F1938" i="1"/>
  <c r="E1938" i="1"/>
  <c r="D1938" i="1"/>
  <c r="C1938" i="1"/>
  <c r="B1938" i="1"/>
  <c r="Q1937" i="1"/>
  <c r="N1937" i="1"/>
  <c r="M1937" i="1"/>
  <c r="L1937" i="1"/>
  <c r="G1937" i="1"/>
  <c r="F1937" i="1"/>
  <c r="E1937" i="1"/>
  <c r="D1937" i="1"/>
  <c r="C1937" i="1"/>
  <c r="B1937" i="1"/>
  <c r="Q1936" i="1"/>
  <c r="N1936" i="1"/>
  <c r="M1936" i="1"/>
  <c r="L1936" i="1"/>
  <c r="G1936" i="1"/>
  <c r="F1936" i="1"/>
  <c r="E1936" i="1"/>
  <c r="D1936" i="1"/>
  <c r="C1936" i="1"/>
  <c r="B1936" i="1"/>
  <c r="Q1935" i="1"/>
  <c r="N1935" i="1"/>
  <c r="M1935" i="1"/>
  <c r="L1935" i="1"/>
  <c r="G1935" i="1"/>
  <c r="F1935" i="1"/>
  <c r="E1935" i="1"/>
  <c r="D1935" i="1"/>
  <c r="C1935" i="1"/>
  <c r="B1935" i="1"/>
  <c r="Q1934" i="1"/>
  <c r="N1934" i="1"/>
  <c r="M1934" i="1"/>
  <c r="L1934" i="1"/>
  <c r="G1934" i="1"/>
  <c r="F1934" i="1"/>
  <c r="E1934" i="1"/>
  <c r="D1934" i="1"/>
  <c r="C1934" i="1"/>
  <c r="B1934" i="1"/>
  <c r="Q1933" i="1"/>
  <c r="N1933" i="1"/>
  <c r="M1933" i="1"/>
  <c r="L1933" i="1"/>
  <c r="G1933" i="1"/>
  <c r="F1933" i="1"/>
  <c r="E1933" i="1"/>
  <c r="D1933" i="1"/>
  <c r="C1933" i="1"/>
  <c r="B1933" i="1"/>
  <c r="Q1932" i="1"/>
  <c r="N1932" i="1"/>
  <c r="M1932" i="1"/>
  <c r="L1932" i="1"/>
  <c r="G1932" i="1"/>
  <c r="F1932" i="1"/>
  <c r="E1932" i="1"/>
  <c r="D1932" i="1"/>
  <c r="C1932" i="1"/>
  <c r="B1932" i="1"/>
  <c r="Q1931" i="1"/>
  <c r="N1931" i="1"/>
  <c r="M1931" i="1"/>
  <c r="L1931" i="1"/>
  <c r="G1931" i="1"/>
  <c r="F1931" i="1"/>
  <c r="E1931" i="1"/>
  <c r="D1931" i="1"/>
  <c r="C1931" i="1"/>
  <c r="B1931" i="1"/>
  <c r="Q1930" i="1"/>
  <c r="N1930" i="1"/>
  <c r="M1930" i="1"/>
  <c r="L1930" i="1"/>
  <c r="G1930" i="1"/>
  <c r="F1930" i="1"/>
  <c r="E1930" i="1"/>
  <c r="D1930" i="1"/>
  <c r="C1930" i="1"/>
  <c r="B1930" i="1"/>
  <c r="Q1929" i="1"/>
  <c r="N1929" i="1"/>
  <c r="M1929" i="1"/>
  <c r="L1929" i="1"/>
  <c r="G1929" i="1"/>
  <c r="F1929" i="1"/>
  <c r="E1929" i="1"/>
  <c r="D1929" i="1"/>
  <c r="C1929" i="1"/>
  <c r="B1929" i="1"/>
  <c r="Q1928" i="1"/>
  <c r="N1928" i="1"/>
  <c r="M1928" i="1"/>
  <c r="L1928" i="1"/>
  <c r="G1928" i="1"/>
  <c r="F1928" i="1"/>
  <c r="E1928" i="1"/>
  <c r="D1928" i="1"/>
  <c r="C1928" i="1"/>
  <c r="B1928" i="1"/>
  <c r="Q1927" i="1"/>
  <c r="N1927" i="1"/>
  <c r="M1927" i="1"/>
  <c r="L1927" i="1"/>
  <c r="G1927" i="1"/>
  <c r="F1927" i="1"/>
  <c r="E1927" i="1"/>
  <c r="D1927" i="1"/>
  <c r="C1927" i="1"/>
  <c r="B1927" i="1"/>
  <c r="Q1926" i="1"/>
  <c r="N1926" i="1"/>
  <c r="M1926" i="1"/>
  <c r="L1926" i="1"/>
  <c r="G1926" i="1"/>
  <c r="F1926" i="1"/>
  <c r="E1926" i="1"/>
  <c r="D1926" i="1"/>
  <c r="C1926" i="1"/>
  <c r="B1926" i="1"/>
  <c r="Q1925" i="1"/>
  <c r="N1925" i="1"/>
  <c r="M1925" i="1"/>
  <c r="L1925" i="1"/>
  <c r="G1925" i="1"/>
  <c r="F1925" i="1"/>
  <c r="E1925" i="1"/>
  <c r="D1925" i="1"/>
  <c r="C1925" i="1"/>
  <c r="B1925" i="1"/>
  <c r="Q1924" i="1"/>
  <c r="N1924" i="1"/>
  <c r="M1924" i="1"/>
  <c r="L1924" i="1"/>
  <c r="G1924" i="1"/>
  <c r="F1924" i="1"/>
  <c r="E1924" i="1"/>
  <c r="D1924" i="1"/>
  <c r="C1924" i="1"/>
  <c r="B1924" i="1"/>
  <c r="Q1923" i="1"/>
  <c r="N1923" i="1"/>
  <c r="M1923" i="1"/>
  <c r="L1923" i="1"/>
  <c r="G1923" i="1"/>
  <c r="F1923" i="1"/>
  <c r="E1923" i="1"/>
  <c r="D1923" i="1"/>
  <c r="C1923" i="1"/>
  <c r="B1923" i="1"/>
  <c r="Q1922" i="1"/>
  <c r="N1922" i="1"/>
  <c r="M1922" i="1"/>
  <c r="L1922" i="1"/>
  <c r="G1922" i="1"/>
  <c r="F1922" i="1"/>
  <c r="E1922" i="1"/>
  <c r="D1922" i="1"/>
  <c r="C1922" i="1"/>
  <c r="B1922" i="1"/>
  <c r="Q1921" i="1"/>
  <c r="N1921" i="1"/>
  <c r="M1921" i="1"/>
  <c r="L1921" i="1"/>
  <c r="G1921" i="1"/>
  <c r="F1921" i="1"/>
  <c r="E1921" i="1"/>
  <c r="D1921" i="1"/>
  <c r="C1921" i="1"/>
  <c r="B1921" i="1"/>
  <c r="Q1920" i="1"/>
  <c r="N1920" i="1"/>
  <c r="M1920" i="1"/>
  <c r="L1920" i="1"/>
  <c r="G1920" i="1"/>
  <c r="F1920" i="1"/>
  <c r="E1920" i="1"/>
  <c r="D1920" i="1"/>
  <c r="C1920" i="1"/>
  <c r="B1920" i="1"/>
  <c r="Q1919" i="1"/>
  <c r="N1919" i="1"/>
  <c r="M1919" i="1"/>
  <c r="L1919" i="1"/>
  <c r="G1919" i="1"/>
  <c r="F1919" i="1"/>
  <c r="E1919" i="1"/>
  <c r="D1919" i="1"/>
  <c r="C1919" i="1"/>
  <c r="B1919" i="1"/>
  <c r="Q1918" i="1"/>
  <c r="N1918" i="1"/>
  <c r="M1918" i="1"/>
  <c r="L1918" i="1"/>
  <c r="G1918" i="1"/>
  <c r="F1918" i="1"/>
  <c r="E1918" i="1"/>
  <c r="D1918" i="1"/>
  <c r="C1918" i="1"/>
  <c r="B1918" i="1"/>
  <c r="Q1917" i="1"/>
  <c r="N1917" i="1"/>
  <c r="M1917" i="1"/>
  <c r="L1917" i="1"/>
  <c r="G1917" i="1"/>
  <c r="F1917" i="1"/>
  <c r="E1917" i="1"/>
  <c r="D1917" i="1"/>
  <c r="C1917" i="1"/>
  <c r="B1917" i="1"/>
  <c r="Q1916" i="1"/>
  <c r="N1916" i="1"/>
  <c r="M1916" i="1"/>
  <c r="L1916" i="1"/>
  <c r="G1916" i="1"/>
  <c r="F1916" i="1"/>
  <c r="E1916" i="1"/>
  <c r="D1916" i="1"/>
  <c r="C1916" i="1"/>
  <c r="B1916" i="1"/>
  <c r="Q1915" i="1"/>
  <c r="N1915" i="1"/>
  <c r="M1915" i="1"/>
  <c r="L1915" i="1"/>
  <c r="G1915" i="1"/>
  <c r="F1915" i="1"/>
  <c r="E1915" i="1"/>
  <c r="D1915" i="1"/>
  <c r="C1915" i="1"/>
  <c r="B1915" i="1"/>
  <c r="Q1914" i="1"/>
  <c r="N1914" i="1"/>
  <c r="M1914" i="1"/>
  <c r="L1914" i="1"/>
  <c r="G1914" i="1"/>
  <c r="F1914" i="1"/>
  <c r="E1914" i="1"/>
  <c r="D1914" i="1"/>
  <c r="C1914" i="1"/>
  <c r="B1914" i="1"/>
  <c r="Q1913" i="1"/>
  <c r="N1913" i="1"/>
  <c r="M1913" i="1"/>
  <c r="L1913" i="1"/>
  <c r="G1913" i="1"/>
  <c r="F1913" i="1"/>
  <c r="E1913" i="1"/>
  <c r="D1913" i="1"/>
  <c r="C1913" i="1"/>
  <c r="B1913" i="1"/>
  <c r="Q1912" i="1"/>
  <c r="N1912" i="1"/>
  <c r="M1912" i="1"/>
  <c r="L1912" i="1"/>
  <c r="G1912" i="1"/>
  <c r="F1912" i="1"/>
  <c r="E1912" i="1"/>
  <c r="D1912" i="1"/>
  <c r="C1912" i="1"/>
  <c r="B1912" i="1"/>
  <c r="Q1911" i="1"/>
  <c r="N1911" i="1"/>
  <c r="M1911" i="1"/>
  <c r="L1911" i="1"/>
  <c r="G1911" i="1"/>
  <c r="F1911" i="1"/>
  <c r="E1911" i="1"/>
  <c r="D1911" i="1"/>
  <c r="C1911" i="1"/>
  <c r="B1911" i="1"/>
  <c r="Q1910" i="1"/>
  <c r="N1910" i="1"/>
  <c r="M1910" i="1"/>
  <c r="L1910" i="1"/>
  <c r="G1910" i="1"/>
  <c r="F1910" i="1"/>
  <c r="E1910" i="1"/>
  <c r="D1910" i="1"/>
  <c r="C1910" i="1"/>
  <c r="B1910" i="1"/>
  <c r="Q1909" i="1"/>
  <c r="N1909" i="1"/>
  <c r="M1909" i="1"/>
  <c r="L1909" i="1"/>
  <c r="G1909" i="1"/>
  <c r="F1909" i="1"/>
  <c r="E1909" i="1"/>
  <c r="D1909" i="1"/>
  <c r="C1909" i="1"/>
  <c r="B1909" i="1"/>
  <c r="Q1908" i="1"/>
  <c r="N1908" i="1"/>
  <c r="M1908" i="1"/>
  <c r="L1908" i="1"/>
  <c r="G1908" i="1"/>
  <c r="F1908" i="1"/>
  <c r="E1908" i="1"/>
  <c r="D1908" i="1"/>
  <c r="C1908" i="1"/>
  <c r="B1908" i="1"/>
  <c r="Q1907" i="1"/>
  <c r="N1907" i="1"/>
  <c r="M1907" i="1"/>
  <c r="L1907" i="1"/>
  <c r="G1907" i="1"/>
  <c r="F1907" i="1"/>
  <c r="E1907" i="1"/>
  <c r="D1907" i="1"/>
  <c r="C1907" i="1"/>
  <c r="B1907" i="1"/>
  <c r="Q1906" i="1"/>
  <c r="N1906" i="1"/>
  <c r="M1906" i="1"/>
  <c r="L1906" i="1"/>
  <c r="G1906" i="1"/>
  <c r="F1906" i="1"/>
  <c r="E1906" i="1"/>
  <c r="D1906" i="1"/>
  <c r="C1906" i="1"/>
  <c r="B1906" i="1"/>
  <c r="Q1905" i="1"/>
  <c r="N1905" i="1"/>
  <c r="M1905" i="1"/>
  <c r="L1905" i="1"/>
  <c r="G1905" i="1"/>
  <c r="F1905" i="1"/>
  <c r="E1905" i="1"/>
  <c r="D1905" i="1"/>
  <c r="C1905" i="1"/>
  <c r="B1905" i="1"/>
  <c r="Q1904" i="1"/>
  <c r="N1904" i="1"/>
  <c r="M1904" i="1"/>
  <c r="L1904" i="1"/>
  <c r="G1904" i="1"/>
  <c r="F1904" i="1"/>
  <c r="E1904" i="1"/>
  <c r="D1904" i="1"/>
  <c r="C1904" i="1"/>
  <c r="B1904" i="1"/>
  <c r="Q1903" i="1"/>
  <c r="N1903" i="1"/>
  <c r="M1903" i="1"/>
  <c r="L1903" i="1"/>
  <c r="G1903" i="1"/>
  <c r="F1903" i="1"/>
  <c r="E1903" i="1"/>
  <c r="D1903" i="1"/>
  <c r="C1903" i="1"/>
  <c r="B1903" i="1"/>
  <c r="Q1902" i="1"/>
  <c r="N1902" i="1"/>
  <c r="M1902" i="1"/>
  <c r="L1902" i="1"/>
  <c r="G1902" i="1"/>
  <c r="F1902" i="1"/>
  <c r="E1902" i="1"/>
  <c r="D1902" i="1"/>
  <c r="C1902" i="1"/>
  <c r="B1902" i="1"/>
  <c r="Q1901" i="1"/>
  <c r="N1901" i="1"/>
  <c r="M1901" i="1"/>
  <c r="L1901" i="1"/>
  <c r="G1901" i="1"/>
  <c r="F1901" i="1"/>
  <c r="E1901" i="1"/>
  <c r="D1901" i="1"/>
  <c r="C1901" i="1"/>
  <c r="B1901" i="1"/>
  <c r="Q1900" i="1"/>
  <c r="N1900" i="1"/>
  <c r="M1900" i="1"/>
  <c r="L1900" i="1"/>
  <c r="G1900" i="1"/>
  <c r="F1900" i="1"/>
  <c r="E1900" i="1"/>
  <c r="D1900" i="1"/>
  <c r="C1900" i="1"/>
  <c r="B1900" i="1"/>
  <c r="Q1899" i="1"/>
  <c r="N1899" i="1"/>
  <c r="M1899" i="1"/>
  <c r="L1899" i="1"/>
  <c r="G1899" i="1"/>
  <c r="F1899" i="1"/>
  <c r="E1899" i="1"/>
  <c r="D1899" i="1"/>
  <c r="C1899" i="1"/>
  <c r="B1899" i="1"/>
  <c r="Q1898" i="1"/>
  <c r="N1898" i="1"/>
  <c r="M1898" i="1"/>
  <c r="L1898" i="1"/>
  <c r="G1898" i="1"/>
  <c r="F1898" i="1"/>
  <c r="E1898" i="1"/>
  <c r="D1898" i="1"/>
  <c r="C1898" i="1"/>
  <c r="B1898" i="1"/>
  <c r="Q1897" i="1"/>
  <c r="N1897" i="1"/>
  <c r="M1897" i="1"/>
  <c r="L1897" i="1"/>
  <c r="G1897" i="1"/>
  <c r="F1897" i="1"/>
  <c r="E1897" i="1"/>
  <c r="D1897" i="1"/>
  <c r="C1897" i="1"/>
  <c r="B1897" i="1"/>
  <c r="Q1896" i="1"/>
  <c r="N1896" i="1"/>
  <c r="M1896" i="1"/>
  <c r="L1896" i="1"/>
  <c r="G1896" i="1"/>
  <c r="F1896" i="1"/>
  <c r="E1896" i="1"/>
  <c r="D1896" i="1"/>
  <c r="C1896" i="1"/>
  <c r="B1896" i="1"/>
  <c r="Q1895" i="1"/>
  <c r="N1895" i="1"/>
  <c r="M1895" i="1"/>
  <c r="L1895" i="1"/>
  <c r="G1895" i="1"/>
  <c r="F1895" i="1"/>
  <c r="E1895" i="1"/>
  <c r="D1895" i="1"/>
  <c r="C1895" i="1"/>
  <c r="B1895" i="1"/>
  <c r="Q1894" i="1"/>
  <c r="N1894" i="1"/>
  <c r="M1894" i="1"/>
  <c r="L1894" i="1"/>
  <c r="G1894" i="1"/>
  <c r="F1894" i="1"/>
  <c r="E1894" i="1"/>
  <c r="D1894" i="1"/>
  <c r="C1894" i="1"/>
  <c r="B1894" i="1"/>
  <c r="Q1893" i="1"/>
  <c r="N1893" i="1"/>
  <c r="M1893" i="1"/>
  <c r="L1893" i="1"/>
  <c r="G1893" i="1"/>
  <c r="F1893" i="1"/>
  <c r="E1893" i="1"/>
  <c r="D1893" i="1"/>
  <c r="C1893" i="1"/>
  <c r="B1893" i="1"/>
  <c r="Q1892" i="1"/>
  <c r="N1892" i="1"/>
  <c r="M1892" i="1"/>
  <c r="L1892" i="1"/>
  <c r="G1892" i="1"/>
  <c r="F1892" i="1"/>
  <c r="E1892" i="1"/>
  <c r="D1892" i="1"/>
  <c r="C1892" i="1"/>
  <c r="B1892" i="1"/>
  <c r="Q1891" i="1"/>
  <c r="N1891" i="1"/>
  <c r="M1891" i="1"/>
  <c r="L1891" i="1"/>
  <c r="G1891" i="1"/>
  <c r="F1891" i="1"/>
  <c r="E1891" i="1"/>
  <c r="D1891" i="1"/>
  <c r="C1891" i="1"/>
  <c r="B1891" i="1"/>
  <c r="Q1890" i="1"/>
  <c r="N1890" i="1"/>
  <c r="M1890" i="1"/>
  <c r="L1890" i="1"/>
  <c r="G1890" i="1"/>
  <c r="F1890" i="1"/>
  <c r="E1890" i="1"/>
  <c r="D1890" i="1"/>
  <c r="C1890" i="1"/>
  <c r="B1890" i="1"/>
  <c r="Q1889" i="1"/>
  <c r="N1889" i="1"/>
  <c r="M1889" i="1"/>
  <c r="L1889" i="1"/>
  <c r="G1889" i="1"/>
  <c r="F1889" i="1"/>
  <c r="E1889" i="1"/>
  <c r="D1889" i="1"/>
  <c r="C1889" i="1"/>
  <c r="B1889" i="1"/>
  <c r="Q1888" i="1"/>
  <c r="N1888" i="1"/>
  <c r="M1888" i="1"/>
  <c r="L1888" i="1"/>
  <c r="G1888" i="1"/>
  <c r="F1888" i="1"/>
  <c r="E1888" i="1"/>
  <c r="D1888" i="1"/>
  <c r="C1888" i="1"/>
  <c r="B1888" i="1"/>
  <c r="Q1887" i="1"/>
  <c r="N1887" i="1"/>
  <c r="M1887" i="1"/>
  <c r="L1887" i="1"/>
  <c r="G1887" i="1"/>
  <c r="F1887" i="1"/>
  <c r="E1887" i="1"/>
  <c r="D1887" i="1"/>
  <c r="C1887" i="1"/>
  <c r="B1887" i="1"/>
  <c r="Q1886" i="1"/>
  <c r="N1886" i="1"/>
  <c r="M1886" i="1"/>
  <c r="L1886" i="1"/>
  <c r="G1886" i="1"/>
  <c r="F1886" i="1"/>
  <c r="E1886" i="1"/>
  <c r="D1886" i="1"/>
  <c r="C1886" i="1"/>
  <c r="B1886" i="1"/>
  <c r="Q1885" i="1"/>
  <c r="N1885" i="1"/>
  <c r="M1885" i="1"/>
  <c r="L1885" i="1"/>
  <c r="G1885" i="1"/>
  <c r="F1885" i="1"/>
  <c r="E1885" i="1"/>
  <c r="D1885" i="1"/>
  <c r="C1885" i="1"/>
  <c r="B1885" i="1"/>
  <c r="Q1884" i="1"/>
  <c r="N1884" i="1"/>
  <c r="M1884" i="1"/>
  <c r="L1884" i="1"/>
  <c r="G1884" i="1"/>
  <c r="F1884" i="1"/>
  <c r="E1884" i="1"/>
  <c r="D1884" i="1"/>
  <c r="C1884" i="1"/>
  <c r="B1884" i="1"/>
  <c r="Q1883" i="1"/>
  <c r="N1883" i="1"/>
  <c r="M1883" i="1"/>
  <c r="L1883" i="1"/>
  <c r="G1883" i="1"/>
  <c r="F1883" i="1"/>
  <c r="E1883" i="1"/>
  <c r="D1883" i="1"/>
  <c r="C1883" i="1"/>
  <c r="B1883" i="1"/>
  <c r="Q1882" i="1"/>
  <c r="N1882" i="1"/>
  <c r="M1882" i="1"/>
  <c r="L1882" i="1"/>
  <c r="G1882" i="1"/>
  <c r="F1882" i="1"/>
  <c r="E1882" i="1"/>
  <c r="D1882" i="1"/>
  <c r="C1882" i="1"/>
  <c r="B1882" i="1"/>
  <c r="Q1881" i="1"/>
  <c r="N1881" i="1"/>
  <c r="M1881" i="1"/>
  <c r="L1881" i="1"/>
  <c r="G1881" i="1"/>
  <c r="F1881" i="1"/>
  <c r="E1881" i="1"/>
  <c r="D1881" i="1"/>
  <c r="C1881" i="1"/>
  <c r="B1881" i="1"/>
  <c r="Q1880" i="1"/>
  <c r="N1880" i="1"/>
  <c r="M1880" i="1"/>
  <c r="L1880" i="1"/>
  <c r="G1880" i="1"/>
  <c r="F1880" i="1"/>
  <c r="E1880" i="1"/>
  <c r="D1880" i="1"/>
  <c r="C1880" i="1"/>
  <c r="B1880" i="1"/>
  <c r="Q1879" i="1"/>
  <c r="N1879" i="1"/>
  <c r="M1879" i="1"/>
  <c r="L1879" i="1"/>
  <c r="G1879" i="1"/>
  <c r="F1879" i="1"/>
  <c r="E1879" i="1"/>
  <c r="D1879" i="1"/>
  <c r="C1879" i="1"/>
  <c r="B1879" i="1"/>
  <c r="Q1878" i="1"/>
  <c r="N1878" i="1"/>
  <c r="M1878" i="1"/>
  <c r="L1878" i="1"/>
  <c r="G1878" i="1"/>
  <c r="F1878" i="1"/>
  <c r="E1878" i="1"/>
  <c r="D1878" i="1"/>
  <c r="C1878" i="1"/>
  <c r="B1878" i="1"/>
  <c r="Q1877" i="1"/>
  <c r="N1877" i="1"/>
  <c r="M1877" i="1"/>
  <c r="L1877" i="1"/>
  <c r="G1877" i="1"/>
  <c r="F1877" i="1"/>
  <c r="E1877" i="1"/>
  <c r="D1877" i="1"/>
  <c r="C1877" i="1"/>
  <c r="B1877" i="1"/>
  <c r="Q1876" i="1"/>
  <c r="N1876" i="1"/>
  <c r="M1876" i="1"/>
  <c r="L1876" i="1"/>
  <c r="G1876" i="1"/>
  <c r="F1876" i="1"/>
  <c r="E1876" i="1"/>
  <c r="D1876" i="1"/>
  <c r="C1876" i="1"/>
  <c r="B1876" i="1"/>
  <c r="Q1875" i="1"/>
  <c r="N1875" i="1"/>
  <c r="M1875" i="1"/>
  <c r="L1875" i="1"/>
  <c r="G1875" i="1"/>
  <c r="F1875" i="1"/>
  <c r="E1875" i="1"/>
  <c r="D1875" i="1"/>
  <c r="C1875" i="1"/>
  <c r="B1875" i="1"/>
  <c r="Q1874" i="1"/>
  <c r="N1874" i="1"/>
  <c r="M1874" i="1"/>
  <c r="L1874" i="1"/>
  <c r="G1874" i="1"/>
  <c r="F1874" i="1"/>
  <c r="E1874" i="1"/>
  <c r="D1874" i="1"/>
  <c r="C1874" i="1"/>
  <c r="B1874" i="1"/>
  <c r="Q1873" i="1"/>
  <c r="N1873" i="1"/>
  <c r="M1873" i="1"/>
  <c r="L1873" i="1"/>
  <c r="G1873" i="1"/>
  <c r="F1873" i="1"/>
  <c r="E1873" i="1"/>
  <c r="D1873" i="1"/>
  <c r="C1873" i="1"/>
  <c r="B1873" i="1"/>
  <c r="Q1872" i="1"/>
  <c r="N1872" i="1"/>
  <c r="M1872" i="1"/>
  <c r="L1872" i="1"/>
  <c r="G1872" i="1"/>
  <c r="F1872" i="1"/>
  <c r="E1872" i="1"/>
  <c r="D1872" i="1"/>
  <c r="C1872" i="1"/>
  <c r="B1872" i="1"/>
  <c r="Q1871" i="1"/>
  <c r="N1871" i="1"/>
  <c r="M1871" i="1"/>
  <c r="L1871" i="1"/>
  <c r="G1871" i="1"/>
  <c r="F1871" i="1"/>
  <c r="E1871" i="1"/>
  <c r="D1871" i="1"/>
  <c r="C1871" i="1"/>
  <c r="B1871" i="1"/>
  <c r="Q1870" i="1"/>
  <c r="N1870" i="1"/>
  <c r="M1870" i="1"/>
  <c r="L1870" i="1"/>
  <c r="G1870" i="1"/>
  <c r="F1870" i="1"/>
  <c r="E1870" i="1"/>
  <c r="D1870" i="1"/>
  <c r="C1870" i="1"/>
  <c r="B1870" i="1"/>
  <c r="Q1869" i="1"/>
  <c r="N1869" i="1"/>
  <c r="M1869" i="1"/>
  <c r="L1869" i="1"/>
  <c r="G1869" i="1"/>
  <c r="F1869" i="1"/>
  <c r="E1869" i="1"/>
  <c r="D1869" i="1"/>
  <c r="C1869" i="1"/>
  <c r="B1869" i="1"/>
  <c r="Q1868" i="1"/>
  <c r="N1868" i="1"/>
  <c r="M1868" i="1"/>
  <c r="L1868" i="1"/>
  <c r="G1868" i="1"/>
  <c r="F1868" i="1"/>
  <c r="E1868" i="1"/>
  <c r="D1868" i="1"/>
  <c r="C1868" i="1"/>
  <c r="B1868" i="1"/>
  <c r="Q1867" i="1"/>
  <c r="N1867" i="1"/>
  <c r="M1867" i="1"/>
  <c r="L1867" i="1"/>
  <c r="G1867" i="1"/>
  <c r="F1867" i="1"/>
  <c r="E1867" i="1"/>
  <c r="D1867" i="1"/>
  <c r="C1867" i="1"/>
  <c r="B1867" i="1"/>
  <c r="Q1866" i="1"/>
  <c r="N1866" i="1"/>
  <c r="M1866" i="1"/>
  <c r="L1866" i="1"/>
  <c r="G1866" i="1"/>
  <c r="F1866" i="1"/>
  <c r="E1866" i="1"/>
  <c r="D1866" i="1"/>
  <c r="C1866" i="1"/>
  <c r="B1866" i="1"/>
  <c r="Q1865" i="1"/>
  <c r="N1865" i="1"/>
  <c r="M1865" i="1"/>
  <c r="L1865" i="1"/>
  <c r="G1865" i="1"/>
  <c r="F1865" i="1"/>
  <c r="E1865" i="1"/>
  <c r="D1865" i="1"/>
  <c r="C1865" i="1"/>
  <c r="B1865" i="1"/>
  <c r="Q1864" i="1"/>
  <c r="N1864" i="1"/>
  <c r="M1864" i="1"/>
  <c r="L1864" i="1"/>
  <c r="G1864" i="1"/>
  <c r="F1864" i="1"/>
  <c r="E1864" i="1"/>
  <c r="D1864" i="1"/>
  <c r="C1864" i="1"/>
  <c r="B1864" i="1"/>
  <c r="Q1863" i="1"/>
  <c r="N1863" i="1"/>
  <c r="M1863" i="1"/>
  <c r="L1863" i="1"/>
  <c r="G1863" i="1"/>
  <c r="F1863" i="1"/>
  <c r="E1863" i="1"/>
  <c r="D1863" i="1"/>
  <c r="C1863" i="1"/>
  <c r="B1863" i="1"/>
  <c r="Q1862" i="1"/>
  <c r="N1862" i="1"/>
  <c r="M1862" i="1"/>
  <c r="L1862" i="1"/>
  <c r="G1862" i="1"/>
  <c r="F1862" i="1"/>
  <c r="E1862" i="1"/>
  <c r="D1862" i="1"/>
  <c r="C1862" i="1"/>
  <c r="B1862" i="1"/>
  <c r="Q1861" i="1"/>
  <c r="N1861" i="1"/>
  <c r="M1861" i="1"/>
  <c r="L1861" i="1"/>
  <c r="G1861" i="1"/>
  <c r="F1861" i="1"/>
  <c r="E1861" i="1"/>
  <c r="D1861" i="1"/>
  <c r="C1861" i="1"/>
  <c r="B1861" i="1"/>
  <c r="Q1860" i="1"/>
  <c r="N1860" i="1"/>
  <c r="M1860" i="1"/>
  <c r="L1860" i="1"/>
  <c r="G1860" i="1"/>
  <c r="F1860" i="1"/>
  <c r="E1860" i="1"/>
  <c r="D1860" i="1"/>
  <c r="C1860" i="1"/>
  <c r="B1860" i="1"/>
  <c r="Q1859" i="1"/>
  <c r="N1859" i="1"/>
  <c r="M1859" i="1"/>
  <c r="L1859" i="1"/>
  <c r="G1859" i="1"/>
  <c r="F1859" i="1"/>
  <c r="E1859" i="1"/>
  <c r="D1859" i="1"/>
  <c r="C1859" i="1"/>
  <c r="B1859" i="1"/>
  <c r="Q1858" i="1"/>
  <c r="N1858" i="1"/>
  <c r="M1858" i="1"/>
  <c r="L1858" i="1"/>
  <c r="G1858" i="1"/>
  <c r="F1858" i="1"/>
  <c r="E1858" i="1"/>
  <c r="D1858" i="1"/>
  <c r="C1858" i="1"/>
  <c r="B1858" i="1"/>
  <c r="Q1857" i="1"/>
  <c r="N1857" i="1"/>
  <c r="M1857" i="1"/>
  <c r="L1857" i="1"/>
  <c r="G1857" i="1"/>
  <c r="F1857" i="1"/>
  <c r="E1857" i="1"/>
  <c r="D1857" i="1"/>
  <c r="C1857" i="1"/>
  <c r="B1857" i="1"/>
  <c r="Q1856" i="1"/>
  <c r="N1856" i="1"/>
  <c r="M1856" i="1"/>
  <c r="L1856" i="1"/>
  <c r="G1856" i="1"/>
  <c r="F1856" i="1"/>
  <c r="E1856" i="1"/>
  <c r="D1856" i="1"/>
  <c r="C1856" i="1"/>
  <c r="B1856" i="1"/>
  <c r="Q1855" i="1"/>
  <c r="N1855" i="1"/>
  <c r="M1855" i="1"/>
  <c r="L1855" i="1"/>
  <c r="G1855" i="1"/>
  <c r="F1855" i="1"/>
  <c r="E1855" i="1"/>
  <c r="D1855" i="1"/>
  <c r="C1855" i="1"/>
  <c r="B1855" i="1"/>
  <c r="Q1854" i="1"/>
  <c r="N1854" i="1"/>
  <c r="M1854" i="1"/>
  <c r="L1854" i="1"/>
  <c r="G1854" i="1"/>
  <c r="F1854" i="1"/>
  <c r="E1854" i="1"/>
  <c r="D1854" i="1"/>
  <c r="C1854" i="1"/>
  <c r="B1854" i="1"/>
  <c r="Q1853" i="1"/>
  <c r="N1853" i="1"/>
  <c r="M1853" i="1"/>
  <c r="L1853" i="1"/>
  <c r="G1853" i="1"/>
  <c r="F1853" i="1"/>
  <c r="E1853" i="1"/>
  <c r="D1853" i="1"/>
  <c r="C1853" i="1"/>
  <c r="B1853" i="1"/>
  <c r="Q1852" i="1"/>
  <c r="N1852" i="1"/>
  <c r="M1852" i="1"/>
  <c r="L1852" i="1"/>
  <c r="G1852" i="1"/>
  <c r="F1852" i="1"/>
  <c r="E1852" i="1"/>
  <c r="D1852" i="1"/>
  <c r="C1852" i="1"/>
  <c r="B1852" i="1"/>
  <c r="Q1851" i="1"/>
  <c r="N1851" i="1"/>
  <c r="M1851" i="1"/>
  <c r="L1851" i="1"/>
  <c r="G1851" i="1"/>
  <c r="F1851" i="1"/>
  <c r="E1851" i="1"/>
  <c r="D1851" i="1"/>
  <c r="C1851" i="1"/>
  <c r="B1851" i="1"/>
  <c r="Q1850" i="1"/>
  <c r="N1850" i="1"/>
  <c r="M1850" i="1"/>
  <c r="L1850" i="1"/>
  <c r="G1850" i="1"/>
  <c r="F1850" i="1"/>
  <c r="E1850" i="1"/>
  <c r="D1850" i="1"/>
  <c r="C1850" i="1"/>
  <c r="B1850" i="1"/>
  <c r="Q1849" i="1"/>
  <c r="N1849" i="1"/>
  <c r="M1849" i="1"/>
  <c r="L1849" i="1"/>
  <c r="G1849" i="1"/>
  <c r="F1849" i="1"/>
  <c r="E1849" i="1"/>
  <c r="D1849" i="1"/>
  <c r="C1849" i="1"/>
  <c r="B1849" i="1"/>
  <c r="Q1848" i="1"/>
  <c r="N1848" i="1"/>
  <c r="M1848" i="1"/>
  <c r="L1848" i="1"/>
  <c r="G1848" i="1"/>
  <c r="F1848" i="1"/>
  <c r="E1848" i="1"/>
  <c r="D1848" i="1"/>
  <c r="C1848" i="1"/>
  <c r="B1848" i="1"/>
  <c r="Q1847" i="1"/>
  <c r="N1847" i="1"/>
  <c r="M1847" i="1"/>
  <c r="L1847" i="1"/>
  <c r="G1847" i="1"/>
  <c r="F1847" i="1"/>
  <c r="E1847" i="1"/>
  <c r="D1847" i="1"/>
  <c r="C1847" i="1"/>
  <c r="B1847" i="1"/>
  <c r="Q1846" i="1"/>
  <c r="N1846" i="1"/>
  <c r="M1846" i="1"/>
  <c r="L1846" i="1"/>
  <c r="G1846" i="1"/>
  <c r="F1846" i="1"/>
  <c r="E1846" i="1"/>
  <c r="D1846" i="1"/>
  <c r="C1846" i="1"/>
  <c r="B1846" i="1"/>
  <c r="Q1845" i="1"/>
  <c r="N1845" i="1"/>
  <c r="M1845" i="1"/>
  <c r="L1845" i="1"/>
  <c r="G1845" i="1"/>
  <c r="F1845" i="1"/>
  <c r="E1845" i="1"/>
  <c r="D1845" i="1"/>
  <c r="C1845" i="1"/>
  <c r="B1845" i="1"/>
  <c r="Q1844" i="1"/>
  <c r="N1844" i="1"/>
  <c r="M1844" i="1"/>
  <c r="L1844" i="1"/>
  <c r="G1844" i="1"/>
  <c r="F1844" i="1"/>
  <c r="E1844" i="1"/>
  <c r="D1844" i="1"/>
  <c r="C1844" i="1"/>
  <c r="B1844" i="1"/>
  <c r="Q1843" i="1"/>
  <c r="N1843" i="1"/>
  <c r="M1843" i="1"/>
  <c r="L1843" i="1"/>
  <c r="G1843" i="1"/>
  <c r="F1843" i="1"/>
  <c r="E1843" i="1"/>
  <c r="D1843" i="1"/>
  <c r="C1843" i="1"/>
  <c r="B1843" i="1"/>
  <c r="Q1842" i="1"/>
  <c r="N1842" i="1"/>
  <c r="M1842" i="1"/>
  <c r="L1842" i="1"/>
  <c r="G1842" i="1"/>
  <c r="F1842" i="1"/>
  <c r="E1842" i="1"/>
  <c r="D1842" i="1"/>
  <c r="C1842" i="1"/>
  <c r="B1842" i="1"/>
  <c r="Q1841" i="1"/>
  <c r="N1841" i="1"/>
  <c r="M1841" i="1"/>
  <c r="L1841" i="1"/>
  <c r="G1841" i="1"/>
  <c r="F1841" i="1"/>
  <c r="E1841" i="1"/>
  <c r="D1841" i="1"/>
  <c r="C1841" i="1"/>
  <c r="B1841" i="1"/>
  <c r="Q1840" i="1"/>
  <c r="N1840" i="1"/>
  <c r="M1840" i="1"/>
  <c r="L1840" i="1"/>
  <c r="G1840" i="1"/>
  <c r="F1840" i="1"/>
  <c r="E1840" i="1"/>
  <c r="D1840" i="1"/>
  <c r="C1840" i="1"/>
  <c r="B1840" i="1"/>
  <c r="Q1839" i="1"/>
  <c r="N1839" i="1"/>
  <c r="M1839" i="1"/>
  <c r="L1839" i="1"/>
  <c r="G1839" i="1"/>
  <c r="F1839" i="1"/>
  <c r="E1839" i="1"/>
  <c r="D1839" i="1"/>
  <c r="C1839" i="1"/>
  <c r="B1839" i="1"/>
  <c r="Q1838" i="1"/>
  <c r="N1838" i="1"/>
  <c r="M1838" i="1"/>
  <c r="L1838" i="1"/>
  <c r="G1838" i="1"/>
  <c r="F1838" i="1"/>
  <c r="E1838" i="1"/>
  <c r="D1838" i="1"/>
  <c r="C1838" i="1"/>
  <c r="B1838" i="1"/>
  <c r="Q1837" i="1"/>
  <c r="N1837" i="1"/>
  <c r="M1837" i="1"/>
  <c r="L1837" i="1"/>
  <c r="G1837" i="1"/>
  <c r="F1837" i="1"/>
  <c r="E1837" i="1"/>
  <c r="D1837" i="1"/>
  <c r="C1837" i="1"/>
  <c r="B1837" i="1"/>
  <c r="Q1836" i="1"/>
  <c r="N1836" i="1"/>
  <c r="M1836" i="1"/>
  <c r="L1836" i="1"/>
  <c r="G1836" i="1"/>
  <c r="F1836" i="1"/>
  <c r="E1836" i="1"/>
  <c r="D1836" i="1"/>
  <c r="C1836" i="1"/>
  <c r="B1836" i="1"/>
  <c r="Q1835" i="1"/>
  <c r="N1835" i="1"/>
  <c r="M1835" i="1"/>
  <c r="L1835" i="1"/>
  <c r="G1835" i="1"/>
  <c r="F1835" i="1"/>
  <c r="E1835" i="1"/>
  <c r="D1835" i="1"/>
  <c r="C1835" i="1"/>
  <c r="B1835" i="1"/>
  <c r="Q1834" i="1"/>
  <c r="N1834" i="1"/>
  <c r="M1834" i="1"/>
  <c r="L1834" i="1"/>
  <c r="G1834" i="1"/>
  <c r="F1834" i="1"/>
  <c r="E1834" i="1"/>
  <c r="D1834" i="1"/>
  <c r="C1834" i="1"/>
  <c r="B1834" i="1"/>
  <c r="Q1833" i="1"/>
  <c r="N1833" i="1"/>
  <c r="M1833" i="1"/>
  <c r="L1833" i="1"/>
  <c r="G1833" i="1"/>
  <c r="F1833" i="1"/>
  <c r="E1833" i="1"/>
  <c r="D1833" i="1"/>
  <c r="C1833" i="1"/>
  <c r="B1833" i="1"/>
  <c r="Q1832" i="1"/>
  <c r="N1832" i="1"/>
  <c r="M1832" i="1"/>
  <c r="L1832" i="1"/>
  <c r="G1832" i="1"/>
  <c r="F1832" i="1"/>
  <c r="E1832" i="1"/>
  <c r="D1832" i="1"/>
  <c r="C1832" i="1"/>
  <c r="B1832" i="1"/>
  <c r="Q1831" i="1"/>
  <c r="N1831" i="1"/>
  <c r="M1831" i="1"/>
  <c r="L1831" i="1"/>
  <c r="G1831" i="1"/>
  <c r="F1831" i="1"/>
  <c r="E1831" i="1"/>
  <c r="D1831" i="1"/>
  <c r="C1831" i="1"/>
  <c r="B1831" i="1"/>
  <c r="Q1830" i="1"/>
  <c r="N1830" i="1"/>
  <c r="M1830" i="1"/>
  <c r="L1830" i="1"/>
  <c r="G1830" i="1"/>
  <c r="F1830" i="1"/>
  <c r="E1830" i="1"/>
  <c r="D1830" i="1"/>
  <c r="C1830" i="1"/>
  <c r="B1830" i="1"/>
  <c r="Q1829" i="1"/>
  <c r="N1829" i="1"/>
  <c r="M1829" i="1"/>
  <c r="L1829" i="1"/>
  <c r="G1829" i="1"/>
  <c r="F1829" i="1"/>
  <c r="E1829" i="1"/>
  <c r="D1829" i="1"/>
  <c r="C1829" i="1"/>
  <c r="B1829" i="1"/>
  <c r="Q1828" i="1"/>
  <c r="N1828" i="1"/>
  <c r="M1828" i="1"/>
  <c r="L1828" i="1"/>
  <c r="G1828" i="1"/>
  <c r="F1828" i="1"/>
  <c r="E1828" i="1"/>
  <c r="D1828" i="1"/>
  <c r="C1828" i="1"/>
  <c r="B1828" i="1"/>
  <c r="Q1827" i="1"/>
  <c r="N1827" i="1"/>
  <c r="M1827" i="1"/>
  <c r="L1827" i="1"/>
  <c r="G1827" i="1"/>
  <c r="F1827" i="1"/>
  <c r="E1827" i="1"/>
  <c r="D1827" i="1"/>
  <c r="C1827" i="1"/>
  <c r="B1827" i="1"/>
  <c r="Q1826" i="1"/>
  <c r="N1826" i="1"/>
  <c r="M1826" i="1"/>
  <c r="L1826" i="1"/>
  <c r="G1826" i="1"/>
  <c r="F1826" i="1"/>
  <c r="E1826" i="1"/>
  <c r="D1826" i="1"/>
  <c r="C1826" i="1"/>
  <c r="B1826" i="1"/>
  <c r="Q1825" i="1"/>
  <c r="N1825" i="1"/>
  <c r="M1825" i="1"/>
  <c r="L1825" i="1"/>
  <c r="G1825" i="1"/>
  <c r="F1825" i="1"/>
  <c r="E1825" i="1"/>
  <c r="D1825" i="1"/>
  <c r="C1825" i="1"/>
  <c r="B1825" i="1"/>
  <c r="Q1824" i="1"/>
  <c r="N1824" i="1"/>
  <c r="M1824" i="1"/>
  <c r="L1824" i="1"/>
  <c r="G1824" i="1"/>
  <c r="F1824" i="1"/>
  <c r="E1824" i="1"/>
  <c r="D1824" i="1"/>
  <c r="C1824" i="1"/>
  <c r="B1824" i="1"/>
  <c r="Q1823" i="1"/>
  <c r="N1823" i="1"/>
  <c r="M1823" i="1"/>
  <c r="L1823" i="1"/>
  <c r="G1823" i="1"/>
  <c r="F1823" i="1"/>
  <c r="E1823" i="1"/>
  <c r="D1823" i="1"/>
  <c r="C1823" i="1"/>
  <c r="B1823" i="1"/>
  <c r="Q1822" i="1"/>
  <c r="N1822" i="1"/>
  <c r="M1822" i="1"/>
  <c r="L1822" i="1"/>
  <c r="G1822" i="1"/>
  <c r="F1822" i="1"/>
  <c r="E1822" i="1"/>
  <c r="D1822" i="1"/>
  <c r="C1822" i="1"/>
  <c r="B1822" i="1"/>
  <c r="Q1821" i="1"/>
  <c r="N1821" i="1"/>
  <c r="M1821" i="1"/>
  <c r="L1821" i="1"/>
  <c r="G1821" i="1"/>
  <c r="F1821" i="1"/>
  <c r="E1821" i="1"/>
  <c r="D1821" i="1"/>
  <c r="C1821" i="1"/>
  <c r="B1821" i="1"/>
  <c r="Q1820" i="1"/>
  <c r="N1820" i="1"/>
  <c r="M1820" i="1"/>
  <c r="L1820" i="1"/>
  <c r="G1820" i="1"/>
  <c r="F1820" i="1"/>
  <c r="E1820" i="1"/>
  <c r="D1820" i="1"/>
  <c r="C1820" i="1"/>
  <c r="B1820" i="1"/>
  <c r="Q1819" i="1"/>
  <c r="N1819" i="1"/>
  <c r="M1819" i="1"/>
  <c r="L1819" i="1"/>
  <c r="G1819" i="1"/>
  <c r="F1819" i="1"/>
  <c r="E1819" i="1"/>
  <c r="D1819" i="1"/>
  <c r="C1819" i="1"/>
  <c r="B1819" i="1"/>
  <c r="Q1818" i="1"/>
  <c r="N1818" i="1"/>
  <c r="M1818" i="1"/>
  <c r="L1818" i="1"/>
  <c r="G1818" i="1"/>
  <c r="F1818" i="1"/>
  <c r="E1818" i="1"/>
  <c r="D1818" i="1"/>
  <c r="C1818" i="1"/>
  <c r="B1818" i="1"/>
  <c r="Q1817" i="1"/>
  <c r="N1817" i="1"/>
  <c r="M1817" i="1"/>
  <c r="L1817" i="1"/>
  <c r="G1817" i="1"/>
  <c r="F1817" i="1"/>
  <c r="E1817" i="1"/>
  <c r="D1817" i="1"/>
  <c r="C1817" i="1"/>
  <c r="B1817" i="1"/>
  <c r="Q1816" i="1"/>
  <c r="N1816" i="1"/>
  <c r="M1816" i="1"/>
  <c r="L1816" i="1"/>
  <c r="G1816" i="1"/>
  <c r="F1816" i="1"/>
  <c r="E1816" i="1"/>
  <c r="D1816" i="1"/>
  <c r="C1816" i="1"/>
  <c r="B1816" i="1"/>
  <c r="Q1815" i="1"/>
  <c r="N1815" i="1"/>
  <c r="M1815" i="1"/>
  <c r="L1815" i="1"/>
  <c r="G1815" i="1"/>
  <c r="F1815" i="1"/>
  <c r="E1815" i="1"/>
  <c r="D1815" i="1"/>
  <c r="C1815" i="1"/>
  <c r="B1815" i="1"/>
  <c r="Q1814" i="1"/>
  <c r="N1814" i="1"/>
  <c r="M1814" i="1"/>
  <c r="L1814" i="1"/>
  <c r="G1814" i="1"/>
  <c r="F1814" i="1"/>
  <c r="E1814" i="1"/>
  <c r="D1814" i="1"/>
  <c r="C1814" i="1"/>
  <c r="B1814" i="1"/>
  <c r="Q1813" i="1"/>
  <c r="N1813" i="1"/>
  <c r="M1813" i="1"/>
  <c r="L1813" i="1"/>
  <c r="G1813" i="1"/>
  <c r="F1813" i="1"/>
  <c r="E1813" i="1"/>
  <c r="D1813" i="1"/>
  <c r="C1813" i="1"/>
  <c r="B1813" i="1"/>
  <c r="Q1812" i="1"/>
  <c r="N1812" i="1"/>
  <c r="M1812" i="1"/>
  <c r="L1812" i="1"/>
  <c r="G1812" i="1"/>
  <c r="F1812" i="1"/>
  <c r="E1812" i="1"/>
  <c r="D1812" i="1"/>
  <c r="C1812" i="1"/>
  <c r="B1812" i="1"/>
  <c r="Q1811" i="1"/>
  <c r="N1811" i="1"/>
  <c r="M1811" i="1"/>
  <c r="L1811" i="1"/>
  <c r="G1811" i="1"/>
  <c r="F1811" i="1"/>
  <c r="E1811" i="1"/>
  <c r="D1811" i="1"/>
  <c r="C1811" i="1"/>
  <c r="B1811" i="1"/>
  <c r="Q1810" i="1"/>
  <c r="N1810" i="1"/>
  <c r="M1810" i="1"/>
  <c r="L1810" i="1"/>
  <c r="G1810" i="1"/>
  <c r="F1810" i="1"/>
  <c r="E1810" i="1"/>
  <c r="D1810" i="1"/>
  <c r="C1810" i="1"/>
  <c r="B1810" i="1"/>
  <c r="Q1809" i="1"/>
  <c r="N1809" i="1"/>
  <c r="M1809" i="1"/>
  <c r="L1809" i="1"/>
  <c r="G1809" i="1"/>
  <c r="F1809" i="1"/>
  <c r="E1809" i="1"/>
  <c r="D1809" i="1"/>
  <c r="C1809" i="1"/>
  <c r="B1809" i="1"/>
  <c r="Q1808" i="1"/>
  <c r="N1808" i="1"/>
  <c r="M1808" i="1"/>
  <c r="L1808" i="1"/>
  <c r="G1808" i="1"/>
  <c r="F1808" i="1"/>
  <c r="E1808" i="1"/>
  <c r="D1808" i="1"/>
  <c r="C1808" i="1"/>
  <c r="B1808" i="1"/>
  <c r="Q1807" i="1"/>
  <c r="N1807" i="1"/>
  <c r="M1807" i="1"/>
  <c r="L1807" i="1"/>
  <c r="G1807" i="1"/>
  <c r="F1807" i="1"/>
  <c r="E1807" i="1"/>
  <c r="D1807" i="1"/>
  <c r="C1807" i="1"/>
  <c r="B1807" i="1"/>
  <c r="Q1806" i="1"/>
  <c r="N1806" i="1"/>
  <c r="M1806" i="1"/>
  <c r="L1806" i="1"/>
  <c r="G1806" i="1"/>
  <c r="F1806" i="1"/>
  <c r="E1806" i="1"/>
  <c r="D1806" i="1"/>
  <c r="C1806" i="1"/>
  <c r="B1806" i="1"/>
  <c r="Q1805" i="1"/>
  <c r="N1805" i="1"/>
  <c r="M1805" i="1"/>
  <c r="L1805" i="1"/>
  <c r="G1805" i="1"/>
  <c r="F1805" i="1"/>
  <c r="E1805" i="1"/>
  <c r="D1805" i="1"/>
  <c r="C1805" i="1"/>
  <c r="B1805" i="1"/>
  <c r="Q1804" i="1"/>
  <c r="N1804" i="1"/>
  <c r="M1804" i="1"/>
  <c r="L1804" i="1"/>
  <c r="G1804" i="1"/>
  <c r="F1804" i="1"/>
  <c r="E1804" i="1"/>
  <c r="D1804" i="1"/>
  <c r="C1804" i="1"/>
  <c r="B1804" i="1"/>
  <c r="Q1803" i="1"/>
  <c r="N1803" i="1"/>
  <c r="M1803" i="1"/>
  <c r="L1803" i="1"/>
  <c r="G1803" i="1"/>
  <c r="F1803" i="1"/>
  <c r="E1803" i="1"/>
  <c r="D1803" i="1"/>
  <c r="C1803" i="1"/>
  <c r="B1803" i="1"/>
  <c r="Q1802" i="1"/>
  <c r="N1802" i="1"/>
  <c r="M1802" i="1"/>
  <c r="L1802" i="1"/>
  <c r="G1802" i="1"/>
  <c r="F1802" i="1"/>
  <c r="E1802" i="1"/>
  <c r="D1802" i="1"/>
  <c r="C1802" i="1"/>
  <c r="B1802" i="1"/>
  <c r="Q1801" i="1"/>
  <c r="N1801" i="1"/>
  <c r="M1801" i="1"/>
  <c r="L1801" i="1"/>
  <c r="G1801" i="1"/>
  <c r="F1801" i="1"/>
  <c r="E1801" i="1"/>
  <c r="D1801" i="1"/>
  <c r="C1801" i="1"/>
  <c r="B1801" i="1"/>
  <c r="Q1800" i="1"/>
  <c r="N1800" i="1"/>
  <c r="M1800" i="1"/>
  <c r="L1800" i="1"/>
  <c r="G1800" i="1"/>
  <c r="F1800" i="1"/>
  <c r="E1800" i="1"/>
  <c r="D1800" i="1"/>
  <c r="C1800" i="1"/>
  <c r="B1800" i="1"/>
  <c r="Q1799" i="1"/>
  <c r="N1799" i="1"/>
  <c r="M1799" i="1"/>
  <c r="L1799" i="1"/>
  <c r="G1799" i="1"/>
  <c r="F1799" i="1"/>
  <c r="E1799" i="1"/>
  <c r="D1799" i="1"/>
  <c r="C1799" i="1"/>
  <c r="B1799" i="1"/>
  <c r="Q1798" i="1"/>
  <c r="N1798" i="1"/>
  <c r="M1798" i="1"/>
  <c r="L1798" i="1"/>
  <c r="G1798" i="1"/>
  <c r="F1798" i="1"/>
  <c r="E1798" i="1"/>
  <c r="D1798" i="1"/>
  <c r="C1798" i="1"/>
  <c r="B1798" i="1"/>
  <c r="Q1797" i="1"/>
  <c r="N1797" i="1"/>
  <c r="M1797" i="1"/>
  <c r="L1797" i="1"/>
  <c r="G1797" i="1"/>
  <c r="F1797" i="1"/>
  <c r="E1797" i="1"/>
  <c r="D1797" i="1"/>
  <c r="C1797" i="1"/>
  <c r="B1797" i="1"/>
  <c r="Q1796" i="1"/>
  <c r="N1796" i="1"/>
  <c r="M1796" i="1"/>
  <c r="L1796" i="1"/>
  <c r="G1796" i="1"/>
  <c r="F1796" i="1"/>
  <c r="E1796" i="1"/>
  <c r="D1796" i="1"/>
  <c r="C1796" i="1"/>
  <c r="B1796" i="1"/>
  <c r="Q1795" i="1"/>
  <c r="N1795" i="1"/>
  <c r="M1795" i="1"/>
  <c r="L1795" i="1"/>
  <c r="G1795" i="1"/>
  <c r="F1795" i="1"/>
  <c r="E1795" i="1"/>
  <c r="D1795" i="1"/>
  <c r="C1795" i="1"/>
  <c r="B1795" i="1"/>
  <c r="Q1794" i="1"/>
  <c r="N1794" i="1"/>
  <c r="M1794" i="1"/>
  <c r="L1794" i="1"/>
  <c r="G1794" i="1"/>
  <c r="F1794" i="1"/>
  <c r="E1794" i="1"/>
  <c r="D1794" i="1"/>
  <c r="C1794" i="1"/>
  <c r="B1794" i="1"/>
  <c r="Q1793" i="1"/>
  <c r="N1793" i="1"/>
  <c r="M1793" i="1"/>
  <c r="L1793" i="1"/>
  <c r="G1793" i="1"/>
  <c r="F1793" i="1"/>
  <c r="E1793" i="1"/>
  <c r="D1793" i="1"/>
  <c r="C1793" i="1"/>
  <c r="B1793" i="1"/>
  <c r="Q1792" i="1"/>
  <c r="N1792" i="1"/>
  <c r="M1792" i="1"/>
  <c r="L1792" i="1"/>
  <c r="G1792" i="1"/>
  <c r="F1792" i="1"/>
  <c r="E1792" i="1"/>
  <c r="D1792" i="1"/>
  <c r="C1792" i="1"/>
  <c r="B1792" i="1"/>
  <c r="Q1791" i="1"/>
  <c r="N1791" i="1"/>
  <c r="M1791" i="1"/>
  <c r="L1791" i="1"/>
  <c r="G1791" i="1"/>
  <c r="F1791" i="1"/>
  <c r="E1791" i="1"/>
  <c r="D1791" i="1"/>
  <c r="C1791" i="1"/>
  <c r="B1791" i="1"/>
  <c r="Q1790" i="1"/>
  <c r="N1790" i="1"/>
  <c r="M1790" i="1"/>
  <c r="L1790" i="1"/>
  <c r="G1790" i="1"/>
  <c r="F1790" i="1"/>
  <c r="E1790" i="1"/>
  <c r="D1790" i="1"/>
  <c r="C1790" i="1"/>
  <c r="B1790" i="1"/>
  <c r="Q1789" i="1"/>
  <c r="N1789" i="1"/>
  <c r="M1789" i="1"/>
  <c r="L1789" i="1"/>
  <c r="G1789" i="1"/>
  <c r="F1789" i="1"/>
  <c r="E1789" i="1"/>
  <c r="D1789" i="1"/>
  <c r="C1789" i="1"/>
  <c r="B1789" i="1"/>
  <c r="Q1788" i="1"/>
  <c r="N1788" i="1"/>
  <c r="M1788" i="1"/>
  <c r="L1788" i="1"/>
  <c r="G1788" i="1"/>
  <c r="F1788" i="1"/>
  <c r="E1788" i="1"/>
  <c r="D1788" i="1"/>
  <c r="C1788" i="1"/>
  <c r="B1788" i="1"/>
  <c r="Q1787" i="1"/>
  <c r="N1787" i="1"/>
  <c r="M1787" i="1"/>
  <c r="L1787" i="1"/>
  <c r="G1787" i="1"/>
  <c r="F1787" i="1"/>
  <c r="E1787" i="1"/>
  <c r="D1787" i="1"/>
  <c r="C1787" i="1"/>
  <c r="B1787" i="1"/>
  <c r="Q1786" i="1"/>
  <c r="N1786" i="1"/>
  <c r="M1786" i="1"/>
  <c r="L1786" i="1"/>
  <c r="G1786" i="1"/>
  <c r="F1786" i="1"/>
  <c r="E1786" i="1"/>
  <c r="D1786" i="1"/>
  <c r="C1786" i="1"/>
  <c r="B1786" i="1"/>
  <c r="Q1785" i="1"/>
  <c r="N1785" i="1"/>
  <c r="M1785" i="1"/>
  <c r="L1785" i="1"/>
  <c r="G1785" i="1"/>
  <c r="F1785" i="1"/>
  <c r="E1785" i="1"/>
  <c r="D1785" i="1"/>
  <c r="C1785" i="1"/>
  <c r="B1785" i="1"/>
  <c r="Q1784" i="1"/>
  <c r="N1784" i="1"/>
  <c r="M1784" i="1"/>
  <c r="L1784" i="1"/>
  <c r="G1784" i="1"/>
  <c r="F1784" i="1"/>
  <c r="E1784" i="1"/>
  <c r="D1784" i="1"/>
  <c r="C1784" i="1"/>
  <c r="B1784" i="1"/>
  <c r="Q1783" i="1"/>
  <c r="N1783" i="1"/>
  <c r="M1783" i="1"/>
  <c r="L1783" i="1"/>
  <c r="G1783" i="1"/>
  <c r="F1783" i="1"/>
  <c r="E1783" i="1"/>
  <c r="D1783" i="1"/>
  <c r="C1783" i="1"/>
  <c r="B1783" i="1"/>
  <c r="Q1782" i="1"/>
  <c r="N1782" i="1"/>
  <c r="M1782" i="1"/>
  <c r="L1782" i="1"/>
  <c r="G1782" i="1"/>
  <c r="F1782" i="1"/>
  <c r="E1782" i="1"/>
  <c r="D1782" i="1"/>
  <c r="C1782" i="1"/>
  <c r="B1782" i="1"/>
  <c r="Q1781" i="1"/>
  <c r="N1781" i="1"/>
  <c r="M1781" i="1"/>
  <c r="L1781" i="1"/>
  <c r="G1781" i="1"/>
  <c r="F1781" i="1"/>
  <c r="E1781" i="1"/>
  <c r="D1781" i="1"/>
  <c r="C1781" i="1"/>
  <c r="B1781" i="1"/>
  <c r="Q1780" i="1"/>
  <c r="N1780" i="1"/>
  <c r="M1780" i="1"/>
  <c r="L1780" i="1"/>
  <c r="G1780" i="1"/>
  <c r="F1780" i="1"/>
  <c r="E1780" i="1"/>
  <c r="D1780" i="1"/>
  <c r="C1780" i="1"/>
  <c r="B1780" i="1"/>
  <c r="Q1779" i="1"/>
  <c r="N1779" i="1"/>
  <c r="M1779" i="1"/>
  <c r="L1779" i="1"/>
  <c r="G1779" i="1"/>
  <c r="F1779" i="1"/>
  <c r="E1779" i="1"/>
  <c r="D1779" i="1"/>
  <c r="C1779" i="1"/>
  <c r="B1779" i="1"/>
  <c r="Q1778" i="1"/>
  <c r="N1778" i="1"/>
  <c r="M1778" i="1"/>
  <c r="L1778" i="1"/>
  <c r="G1778" i="1"/>
  <c r="F1778" i="1"/>
  <c r="E1778" i="1"/>
  <c r="D1778" i="1"/>
  <c r="C1778" i="1"/>
  <c r="B1778" i="1"/>
  <c r="Q1777" i="1"/>
  <c r="N1777" i="1"/>
  <c r="M1777" i="1"/>
  <c r="L1777" i="1"/>
  <c r="G1777" i="1"/>
  <c r="F1777" i="1"/>
  <c r="E1777" i="1"/>
  <c r="D1777" i="1"/>
  <c r="C1777" i="1"/>
  <c r="B1777" i="1"/>
  <c r="Q1776" i="1"/>
  <c r="N1776" i="1"/>
  <c r="M1776" i="1"/>
  <c r="L1776" i="1"/>
  <c r="G1776" i="1"/>
  <c r="F1776" i="1"/>
  <c r="E1776" i="1"/>
  <c r="D1776" i="1"/>
  <c r="C1776" i="1"/>
  <c r="B1776" i="1"/>
  <c r="Q1775" i="1"/>
  <c r="N1775" i="1"/>
  <c r="M1775" i="1"/>
  <c r="L1775" i="1"/>
  <c r="G1775" i="1"/>
  <c r="F1775" i="1"/>
  <c r="E1775" i="1"/>
  <c r="D1775" i="1"/>
  <c r="C1775" i="1"/>
  <c r="B1775" i="1"/>
  <c r="Q1774" i="1"/>
  <c r="N1774" i="1"/>
  <c r="M1774" i="1"/>
  <c r="L1774" i="1"/>
  <c r="G1774" i="1"/>
  <c r="F1774" i="1"/>
  <c r="E1774" i="1"/>
  <c r="D1774" i="1"/>
  <c r="C1774" i="1"/>
  <c r="B1774" i="1"/>
  <c r="Q1773" i="1"/>
  <c r="N1773" i="1"/>
  <c r="M1773" i="1"/>
  <c r="L1773" i="1"/>
  <c r="G1773" i="1"/>
  <c r="F1773" i="1"/>
  <c r="E1773" i="1"/>
  <c r="D1773" i="1"/>
  <c r="C1773" i="1"/>
  <c r="B1773" i="1"/>
  <c r="Q1772" i="1"/>
  <c r="N1772" i="1"/>
  <c r="M1772" i="1"/>
  <c r="L1772" i="1"/>
  <c r="G1772" i="1"/>
  <c r="F1772" i="1"/>
  <c r="E1772" i="1"/>
  <c r="D1772" i="1"/>
  <c r="C1772" i="1"/>
  <c r="B1772" i="1"/>
  <c r="Q1771" i="1"/>
  <c r="N1771" i="1"/>
  <c r="M1771" i="1"/>
  <c r="L1771" i="1"/>
  <c r="G1771" i="1"/>
  <c r="F1771" i="1"/>
  <c r="E1771" i="1"/>
  <c r="D1771" i="1"/>
  <c r="C1771" i="1"/>
  <c r="B1771" i="1"/>
  <c r="Q1770" i="1"/>
  <c r="N1770" i="1"/>
  <c r="M1770" i="1"/>
  <c r="L1770" i="1"/>
  <c r="G1770" i="1"/>
  <c r="F1770" i="1"/>
  <c r="E1770" i="1"/>
  <c r="D1770" i="1"/>
  <c r="C1770" i="1"/>
  <c r="B1770" i="1"/>
  <c r="Q1769" i="1"/>
  <c r="N1769" i="1"/>
  <c r="M1769" i="1"/>
  <c r="L1769" i="1"/>
  <c r="G1769" i="1"/>
  <c r="F1769" i="1"/>
  <c r="E1769" i="1"/>
  <c r="D1769" i="1"/>
  <c r="C1769" i="1"/>
  <c r="B1769" i="1"/>
  <c r="Q1768" i="1"/>
  <c r="N1768" i="1"/>
  <c r="M1768" i="1"/>
  <c r="L1768" i="1"/>
  <c r="G1768" i="1"/>
  <c r="F1768" i="1"/>
  <c r="E1768" i="1"/>
  <c r="D1768" i="1"/>
  <c r="C1768" i="1"/>
  <c r="B1768" i="1"/>
  <c r="Q1767" i="1"/>
  <c r="N1767" i="1"/>
  <c r="M1767" i="1"/>
  <c r="L1767" i="1"/>
  <c r="G1767" i="1"/>
  <c r="F1767" i="1"/>
  <c r="E1767" i="1"/>
  <c r="D1767" i="1"/>
  <c r="C1767" i="1"/>
  <c r="B1767" i="1"/>
  <c r="Q1766" i="1"/>
  <c r="N1766" i="1"/>
  <c r="M1766" i="1"/>
  <c r="L1766" i="1"/>
  <c r="G1766" i="1"/>
  <c r="F1766" i="1"/>
  <c r="E1766" i="1"/>
  <c r="D1766" i="1"/>
  <c r="C1766" i="1"/>
  <c r="B1766" i="1"/>
  <c r="Q1765" i="1"/>
  <c r="N1765" i="1"/>
  <c r="M1765" i="1"/>
  <c r="L1765" i="1"/>
  <c r="G1765" i="1"/>
  <c r="F1765" i="1"/>
  <c r="E1765" i="1"/>
  <c r="D1765" i="1"/>
  <c r="C1765" i="1"/>
  <c r="B1765" i="1"/>
  <c r="Q1764" i="1"/>
  <c r="N1764" i="1"/>
  <c r="M1764" i="1"/>
  <c r="L1764" i="1"/>
  <c r="G1764" i="1"/>
  <c r="F1764" i="1"/>
  <c r="E1764" i="1"/>
  <c r="D1764" i="1"/>
  <c r="C1764" i="1"/>
  <c r="B1764" i="1"/>
  <c r="Q1763" i="1"/>
  <c r="N1763" i="1"/>
  <c r="M1763" i="1"/>
  <c r="L1763" i="1"/>
  <c r="G1763" i="1"/>
  <c r="F1763" i="1"/>
  <c r="E1763" i="1"/>
  <c r="D1763" i="1"/>
  <c r="C1763" i="1"/>
  <c r="B1763" i="1"/>
  <c r="Q1762" i="1"/>
  <c r="N1762" i="1"/>
  <c r="M1762" i="1"/>
  <c r="L1762" i="1"/>
  <c r="G1762" i="1"/>
  <c r="F1762" i="1"/>
  <c r="E1762" i="1"/>
  <c r="D1762" i="1"/>
  <c r="C1762" i="1"/>
  <c r="B1762" i="1"/>
  <c r="Q1761" i="1"/>
  <c r="N1761" i="1"/>
  <c r="M1761" i="1"/>
  <c r="L1761" i="1"/>
  <c r="G1761" i="1"/>
  <c r="F1761" i="1"/>
  <c r="E1761" i="1"/>
  <c r="D1761" i="1"/>
  <c r="C1761" i="1"/>
  <c r="B1761" i="1"/>
  <c r="Q1760" i="1"/>
  <c r="N1760" i="1"/>
  <c r="M1760" i="1"/>
  <c r="L1760" i="1"/>
  <c r="G1760" i="1"/>
  <c r="F1760" i="1"/>
  <c r="E1760" i="1"/>
  <c r="D1760" i="1"/>
  <c r="C1760" i="1"/>
  <c r="B1760" i="1"/>
  <c r="Q1759" i="1"/>
  <c r="N1759" i="1"/>
  <c r="M1759" i="1"/>
  <c r="L1759" i="1"/>
  <c r="G1759" i="1"/>
  <c r="F1759" i="1"/>
  <c r="E1759" i="1"/>
  <c r="D1759" i="1"/>
  <c r="C1759" i="1"/>
  <c r="B1759" i="1"/>
  <c r="Q1758" i="1"/>
  <c r="N1758" i="1"/>
  <c r="M1758" i="1"/>
  <c r="L1758" i="1"/>
  <c r="G1758" i="1"/>
  <c r="F1758" i="1"/>
  <c r="E1758" i="1"/>
  <c r="D1758" i="1"/>
  <c r="C1758" i="1"/>
  <c r="B1758" i="1"/>
  <c r="Q1757" i="1"/>
  <c r="N1757" i="1"/>
  <c r="M1757" i="1"/>
  <c r="L1757" i="1"/>
  <c r="G1757" i="1"/>
  <c r="F1757" i="1"/>
  <c r="E1757" i="1"/>
  <c r="D1757" i="1"/>
  <c r="C1757" i="1"/>
  <c r="B1757" i="1"/>
  <c r="Q1756" i="1"/>
  <c r="N1756" i="1"/>
  <c r="M1756" i="1"/>
  <c r="L1756" i="1"/>
  <c r="G1756" i="1"/>
  <c r="F1756" i="1"/>
  <c r="E1756" i="1"/>
  <c r="D1756" i="1"/>
  <c r="C1756" i="1"/>
  <c r="B1756" i="1"/>
  <c r="Q1755" i="1"/>
  <c r="N1755" i="1"/>
  <c r="M1755" i="1"/>
  <c r="L1755" i="1"/>
  <c r="G1755" i="1"/>
  <c r="F1755" i="1"/>
  <c r="E1755" i="1"/>
  <c r="D1755" i="1"/>
  <c r="C1755" i="1"/>
  <c r="B1755" i="1"/>
  <c r="Q1754" i="1"/>
  <c r="N1754" i="1"/>
  <c r="M1754" i="1"/>
  <c r="L1754" i="1"/>
  <c r="G1754" i="1"/>
  <c r="F1754" i="1"/>
  <c r="E1754" i="1"/>
  <c r="D1754" i="1"/>
  <c r="C1754" i="1"/>
  <c r="B1754" i="1"/>
  <c r="Q1753" i="1"/>
  <c r="N1753" i="1"/>
  <c r="M1753" i="1"/>
  <c r="L1753" i="1"/>
  <c r="G1753" i="1"/>
  <c r="F1753" i="1"/>
  <c r="E1753" i="1"/>
  <c r="D1753" i="1"/>
  <c r="C1753" i="1"/>
  <c r="B1753" i="1"/>
  <c r="Q1752" i="1"/>
  <c r="N1752" i="1"/>
  <c r="M1752" i="1"/>
  <c r="L1752" i="1"/>
  <c r="G1752" i="1"/>
  <c r="F1752" i="1"/>
  <c r="E1752" i="1"/>
  <c r="D1752" i="1"/>
  <c r="C1752" i="1"/>
  <c r="B1752" i="1"/>
  <c r="Q1751" i="1"/>
  <c r="N1751" i="1"/>
  <c r="M1751" i="1"/>
  <c r="L1751" i="1"/>
  <c r="G1751" i="1"/>
  <c r="F1751" i="1"/>
  <c r="E1751" i="1"/>
  <c r="D1751" i="1"/>
  <c r="C1751" i="1"/>
  <c r="B1751" i="1"/>
  <c r="Q1750" i="1"/>
  <c r="N1750" i="1"/>
  <c r="M1750" i="1"/>
  <c r="L1750" i="1"/>
  <c r="G1750" i="1"/>
  <c r="F1750" i="1"/>
  <c r="E1750" i="1"/>
  <c r="D1750" i="1"/>
  <c r="C1750" i="1"/>
  <c r="B1750" i="1"/>
  <c r="Q1749" i="1"/>
  <c r="N1749" i="1"/>
  <c r="M1749" i="1"/>
  <c r="L1749" i="1"/>
  <c r="G1749" i="1"/>
  <c r="F1749" i="1"/>
  <c r="E1749" i="1"/>
  <c r="D1749" i="1"/>
  <c r="C1749" i="1"/>
  <c r="B1749" i="1"/>
  <c r="Q1748" i="1"/>
  <c r="N1748" i="1"/>
  <c r="M1748" i="1"/>
  <c r="L1748" i="1"/>
  <c r="G1748" i="1"/>
  <c r="F1748" i="1"/>
  <c r="E1748" i="1"/>
  <c r="D1748" i="1"/>
  <c r="C1748" i="1"/>
  <c r="B1748" i="1"/>
  <c r="Q1747" i="1"/>
  <c r="N1747" i="1"/>
  <c r="M1747" i="1"/>
  <c r="L1747" i="1"/>
  <c r="G1747" i="1"/>
  <c r="F1747" i="1"/>
  <c r="E1747" i="1"/>
  <c r="D1747" i="1"/>
  <c r="C1747" i="1"/>
  <c r="B1747" i="1"/>
  <c r="Q1746" i="1"/>
  <c r="N1746" i="1"/>
  <c r="M1746" i="1"/>
  <c r="L1746" i="1"/>
  <c r="G1746" i="1"/>
  <c r="F1746" i="1"/>
  <c r="E1746" i="1"/>
  <c r="D1746" i="1"/>
  <c r="C1746" i="1"/>
  <c r="B1746" i="1"/>
  <c r="Q1745" i="1"/>
  <c r="N1745" i="1"/>
  <c r="M1745" i="1"/>
  <c r="L1745" i="1"/>
  <c r="G1745" i="1"/>
  <c r="F1745" i="1"/>
  <c r="E1745" i="1"/>
  <c r="D1745" i="1"/>
  <c r="C1745" i="1"/>
  <c r="B1745" i="1"/>
  <c r="Q1744" i="1"/>
  <c r="N1744" i="1"/>
  <c r="M1744" i="1"/>
  <c r="L1744" i="1"/>
  <c r="G1744" i="1"/>
  <c r="F1744" i="1"/>
  <c r="E1744" i="1"/>
  <c r="D1744" i="1"/>
  <c r="C1744" i="1"/>
  <c r="B1744" i="1"/>
  <c r="Q1743" i="1"/>
  <c r="N1743" i="1"/>
  <c r="M1743" i="1"/>
  <c r="L1743" i="1"/>
  <c r="G1743" i="1"/>
  <c r="F1743" i="1"/>
  <c r="E1743" i="1"/>
  <c r="D1743" i="1"/>
  <c r="C1743" i="1"/>
  <c r="B1743" i="1"/>
  <c r="Q1742" i="1"/>
  <c r="N1742" i="1"/>
  <c r="M1742" i="1"/>
  <c r="L1742" i="1"/>
  <c r="G1742" i="1"/>
  <c r="F1742" i="1"/>
  <c r="E1742" i="1"/>
  <c r="D1742" i="1"/>
  <c r="C1742" i="1"/>
  <c r="B1742" i="1"/>
  <c r="Q1741" i="1"/>
  <c r="N1741" i="1"/>
  <c r="M1741" i="1"/>
  <c r="L1741" i="1"/>
  <c r="G1741" i="1"/>
  <c r="F1741" i="1"/>
  <c r="E1741" i="1"/>
  <c r="D1741" i="1"/>
  <c r="C1741" i="1"/>
  <c r="B1741" i="1"/>
  <c r="Q1740" i="1"/>
  <c r="N1740" i="1"/>
  <c r="M1740" i="1"/>
  <c r="L1740" i="1"/>
  <c r="G1740" i="1"/>
  <c r="F1740" i="1"/>
  <c r="E1740" i="1"/>
  <c r="D1740" i="1"/>
  <c r="C1740" i="1"/>
  <c r="B1740" i="1"/>
  <c r="Q1739" i="1"/>
  <c r="N1739" i="1"/>
  <c r="M1739" i="1"/>
  <c r="L1739" i="1"/>
  <c r="G1739" i="1"/>
  <c r="F1739" i="1"/>
  <c r="E1739" i="1"/>
  <c r="D1739" i="1"/>
  <c r="C1739" i="1"/>
  <c r="B1739" i="1"/>
  <c r="Q1738" i="1"/>
  <c r="N1738" i="1"/>
  <c r="M1738" i="1"/>
  <c r="L1738" i="1"/>
  <c r="G1738" i="1"/>
  <c r="F1738" i="1"/>
  <c r="E1738" i="1"/>
  <c r="D1738" i="1"/>
  <c r="C1738" i="1"/>
  <c r="B1738" i="1"/>
  <c r="Q1737" i="1"/>
  <c r="N1737" i="1"/>
  <c r="M1737" i="1"/>
  <c r="L1737" i="1"/>
  <c r="G1737" i="1"/>
  <c r="F1737" i="1"/>
  <c r="E1737" i="1"/>
  <c r="D1737" i="1"/>
  <c r="C1737" i="1"/>
  <c r="B1737" i="1"/>
  <c r="Q1736" i="1"/>
  <c r="N1736" i="1"/>
  <c r="M1736" i="1"/>
  <c r="L1736" i="1"/>
  <c r="G1736" i="1"/>
  <c r="F1736" i="1"/>
  <c r="E1736" i="1"/>
  <c r="D1736" i="1"/>
  <c r="C1736" i="1"/>
  <c r="B1736" i="1"/>
  <c r="Q1735" i="1"/>
  <c r="N1735" i="1"/>
  <c r="M1735" i="1"/>
  <c r="L1735" i="1"/>
  <c r="G1735" i="1"/>
  <c r="F1735" i="1"/>
  <c r="E1735" i="1"/>
  <c r="D1735" i="1"/>
  <c r="C1735" i="1"/>
  <c r="B1735" i="1"/>
  <c r="Q1734" i="1"/>
  <c r="N1734" i="1"/>
  <c r="M1734" i="1"/>
  <c r="L1734" i="1"/>
  <c r="G1734" i="1"/>
  <c r="F1734" i="1"/>
  <c r="E1734" i="1"/>
  <c r="D1734" i="1"/>
  <c r="C1734" i="1"/>
  <c r="B1734" i="1"/>
  <c r="Q1733" i="1"/>
  <c r="N1733" i="1"/>
  <c r="M1733" i="1"/>
  <c r="L1733" i="1"/>
  <c r="G1733" i="1"/>
  <c r="F1733" i="1"/>
  <c r="E1733" i="1"/>
  <c r="D1733" i="1"/>
  <c r="C1733" i="1"/>
  <c r="B1733" i="1"/>
  <c r="Q1732" i="1"/>
  <c r="N1732" i="1"/>
  <c r="M1732" i="1"/>
  <c r="L1732" i="1"/>
  <c r="G1732" i="1"/>
  <c r="F1732" i="1"/>
  <c r="E1732" i="1"/>
  <c r="D1732" i="1"/>
  <c r="C1732" i="1"/>
  <c r="B1732" i="1"/>
  <c r="Q1731" i="1"/>
  <c r="N1731" i="1"/>
  <c r="M1731" i="1"/>
  <c r="L1731" i="1"/>
  <c r="G1731" i="1"/>
  <c r="F1731" i="1"/>
  <c r="E1731" i="1"/>
  <c r="D1731" i="1"/>
  <c r="C1731" i="1"/>
  <c r="B1731" i="1"/>
  <c r="Q1730" i="1"/>
  <c r="N1730" i="1"/>
  <c r="M1730" i="1"/>
  <c r="L1730" i="1"/>
  <c r="G1730" i="1"/>
  <c r="F1730" i="1"/>
  <c r="E1730" i="1"/>
  <c r="D1730" i="1"/>
  <c r="C1730" i="1"/>
  <c r="B1730" i="1"/>
  <c r="Q1729" i="1"/>
  <c r="N1729" i="1"/>
  <c r="M1729" i="1"/>
  <c r="L1729" i="1"/>
  <c r="G1729" i="1"/>
  <c r="F1729" i="1"/>
  <c r="E1729" i="1"/>
  <c r="D1729" i="1"/>
  <c r="C1729" i="1"/>
  <c r="B1729" i="1"/>
  <c r="Q1728" i="1"/>
  <c r="N1728" i="1"/>
  <c r="M1728" i="1"/>
  <c r="L1728" i="1"/>
  <c r="G1728" i="1"/>
  <c r="F1728" i="1"/>
  <c r="E1728" i="1"/>
  <c r="D1728" i="1"/>
  <c r="C1728" i="1"/>
  <c r="B1728" i="1"/>
  <c r="Q1727" i="1"/>
  <c r="N1727" i="1"/>
  <c r="M1727" i="1"/>
  <c r="L1727" i="1"/>
  <c r="G1727" i="1"/>
  <c r="F1727" i="1"/>
  <c r="E1727" i="1"/>
  <c r="D1727" i="1"/>
  <c r="C1727" i="1"/>
  <c r="B1727" i="1"/>
  <c r="Q1726" i="1"/>
  <c r="N1726" i="1"/>
  <c r="M1726" i="1"/>
  <c r="L1726" i="1"/>
  <c r="G1726" i="1"/>
  <c r="F1726" i="1"/>
  <c r="E1726" i="1"/>
  <c r="D1726" i="1"/>
  <c r="C1726" i="1"/>
  <c r="B1726" i="1"/>
  <c r="Q1725" i="1"/>
  <c r="N1725" i="1"/>
  <c r="M1725" i="1"/>
  <c r="L1725" i="1"/>
  <c r="G1725" i="1"/>
  <c r="F1725" i="1"/>
  <c r="E1725" i="1"/>
  <c r="D1725" i="1"/>
  <c r="C1725" i="1"/>
  <c r="B1725" i="1"/>
  <c r="Q1724" i="1"/>
  <c r="N1724" i="1"/>
  <c r="M1724" i="1"/>
  <c r="L1724" i="1"/>
  <c r="G1724" i="1"/>
  <c r="F1724" i="1"/>
  <c r="E1724" i="1"/>
  <c r="D1724" i="1"/>
  <c r="C1724" i="1"/>
  <c r="B1724" i="1"/>
  <c r="Q1723" i="1"/>
  <c r="N1723" i="1"/>
  <c r="M1723" i="1"/>
  <c r="L1723" i="1"/>
  <c r="G1723" i="1"/>
  <c r="F1723" i="1"/>
  <c r="E1723" i="1"/>
  <c r="D1723" i="1"/>
  <c r="C1723" i="1"/>
  <c r="B1723" i="1"/>
  <c r="Q1722" i="1"/>
  <c r="N1722" i="1"/>
  <c r="M1722" i="1"/>
  <c r="L1722" i="1"/>
  <c r="G1722" i="1"/>
  <c r="F1722" i="1"/>
  <c r="E1722" i="1"/>
  <c r="D1722" i="1"/>
  <c r="C1722" i="1"/>
  <c r="B1722" i="1"/>
  <c r="Q1721" i="1"/>
  <c r="N1721" i="1"/>
  <c r="M1721" i="1"/>
  <c r="L1721" i="1"/>
  <c r="G1721" i="1"/>
  <c r="F1721" i="1"/>
  <c r="E1721" i="1"/>
  <c r="D1721" i="1"/>
  <c r="C1721" i="1"/>
  <c r="B1721" i="1"/>
  <c r="Q1720" i="1"/>
  <c r="N1720" i="1"/>
  <c r="M1720" i="1"/>
  <c r="L1720" i="1"/>
  <c r="G1720" i="1"/>
  <c r="F1720" i="1"/>
  <c r="E1720" i="1"/>
  <c r="D1720" i="1"/>
  <c r="C1720" i="1"/>
  <c r="B1720" i="1"/>
  <c r="Q1719" i="1"/>
  <c r="N1719" i="1"/>
  <c r="M1719" i="1"/>
  <c r="L1719" i="1"/>
  <c r="G1719" i="1"/>
  <c r="F1719" i="1"/>
  <c r="E1719" i="1"/>
  <c r="D1719" i="1"/>
  <c r="C1719" i="1"/>
  <c r="B1719" i="1"/>
  <c r="Q1718" i="1"/>
  <c r="N1718" i="1"/>
  <c r="M1718" i="1"/>
  <c r="L1718" i="1"/>
  <c r="G1718" i="1"/>
  <c r="F1718" i="1"/>
  <c r="E1718" i="1"/>
  <c r="D1718" i="1"/>
  <c r="C1718" i="1"/>
  <c r="B1718" i="1"/>
  <c r="Q1717" i="1"/>
  <c r="N1717" i="1"/>
  <c r="M1717" i="1"/>
  <c r="L1717" i="1"/>
  <c r="G1717" i="1"/>
  <c r="F1717" i="1"/>
  <c r="E1717" i="1"/>
  <c r="D1717" i="1"/>
  <c r="C1717" i="1"/>
  <c r="B1717" i="1"/>
  <c r="Q1716" i="1"/>
  <c r="N1716" i="1"/>
  <c r="M1716" i="1"/>
  <c r="L1716" i="1"/>
  <c r="G1716" i="1"/>
  <c r="F1716" i="1"/>
  <c r="E1716" i="1"/>
  <c r="D1716" i="1"/>
  <c r="C1716" i="1"/>
  <c r="B1716" i="1"/>
  <c r="Q1715" i="1"/>
  <c r="N1715" i="1"/>
  <c r="M1715" i="1"/>
  <c r="L1715" i="1"/>
  <c r="G1715" i="1"/>
  <c r="F1715" i="1"/>
  <c r="E1715" i="1"/>
  <c r="D1715" i="1"/>
  <c r="C1715" i="1"/>
  <c r="B1715" i="1"/>
  <c r="Q1714" i="1"/>
  <c r="N1714" i="1"/>
  <c r="M1714" i="1"/>
  <c r="L1714" i="1"/>
  <c r="G1714" i="1"/>
  <c r="F1714" i="1"/>
  <c r="E1714" i="1"/>
  <c r="D1714" i="1"/>
  <c r="C1714" i="1"/>
  <c r="B1714" i="1"/>
  <c r="Q1713" i="1"/>
  <c r="N1713" i="1"/>
  <c r="M1713" i="1"/>
  <c r="L1713" i="1"/>
  <c r="G1713" i="1"/>
  <c r="F1713" i="1"/>
  <c r="E1713" i="1"/>
  <c r="D1713" i="1"/>
  <c r="C1713" i="1"/>
  <c r="B1713" i="1"/>
  <c r="Q1712" i="1"/>
  <c r="N1712" i="1"/>
  <c r="M1712" i="1"/>
  <c r="L1712" i="1"/>
  <c r="G1712" i="1"/>
  <c r="F1712" i="1"/>
  <c r="E1712" i="1"/>
  <c r="D1712" i="1"/>
  <c r="C1712" i="1"/>
  <c r="B1712" i="1"/>
  <c r="Q1711" i="1"/>
  <c r="N1711" i="1"/>
  <c r="M1711" i="1"/>
  <c r="L1711" i="1"/>
  <c r="G1711" i="1"/>
  <c r="F1711" i="1"/>
  <c r="E1711" i="1"/>
  <c r="D1711" i="1"/>
  <c r="C1711" i="1"/>
  <c r="B1711" i="1"/>
  <c r="Q1710" i="1"/>
  <c r="N1710" i="1"/>
  <c r="M1710" i="1"/>
  <c r="L1710" i="1"/>
  <c r="G1710" i="1"/>
  <c r="F1710" i="1"/>
  <c r="E1710" i="1"/>
  <c r="D1710" i="1"/>
  <c r="C1710" i="1"/>
  <c r="B1710" i="1"/>
  <c r="Q1709" i="1"/>
  <c r="N1709" i="1"/>
  <c r="M1709" i="1"/>
  <c r="L1709" i="1"/>
  <c r="G1709" i="1"/>
  <c r="F1709" i="1"/>
  <c r="E1709" i="1"/>
  <c r="D1709" i="1"/>
  <c r="C1709" i="1"/>
  <c r="B1709" i="1"/>
  <c r="Q1708" i="1"/>
  <c r="N1708" i="1"/>
  <c r="M1708" i="1"/>
  <c r="L1708" i="1"/>
  <c r="G1708" i="1"/>
  <c r="F1708" i="1"/>
  <c r="E1708" i="1"/>
  <c r="D1708" i="1"/>
  <c r="C1708" i="1"/>
  <c r="B1708" i="1"/>
  <c r="Q1707" i="1"/>
  <c r="N1707" i="1"/>
  <c r="M1707" i="1"/>
  <c r="L1707" i="1"/>
  <c r="G1707" i="1"/>
  <c r="F1707" i="1"/>
  <c r="E1707" i="1"/>
  <c r="D1707" i="1"/>
  <c r="C1707" i="1"/>
  <c r="B1707" i="1"/>
  <c r="Q1706" i="1"/>
  <c r="N1706" i="1"/>
  <c r="M1706" i="1"/>
  <c r="L1706" i="1"/>
  <c r="G1706" i="1"/>
  <c r="F1706" i="1"/>
  <c r="E1706" i="1"/>
  <c r="D1706" i="1"/>
  <c r="C1706" i="1"/>
  <c r="B1706" i="1"/>
  <c r="Q1705" i="1"/>
  <c r="N1705" i="1"/>
  <c r="M1705" i="1"/>
  <c r="L1705" i="1"/>
  <c r="G1705" i="1"/>
  <c r="F1705" i="1"/>
  <c r="E1705" i="1"/>
  <c r="D1705" i="1"/>
  <c r="C1705" i="1"/>
  <c r="B1705" i="1"/>
  <c r="Q1704" i="1"/>
  <c r="N1704" i="1"/>
  <c r="M1704" i="1"/>
  <c r="L1704" i="1"/>
  <c r="G1704" i="1"/>
  <c r="F1704" i="1"/>
  <c r="E1704" i="1"/>
  <c r="D1704" i="1"/>
  <c r="C1704" i="1"/>
  <c r="B1704" i="1"/>
  <c r="Q1703" i="1"/>
  <c r="N1703" i="1"/>
  <c r="M1703" i="1"/>
  <c r="L1703" i="1"/>
  <c r="G1703" i="1"/>
  <c r="F1703" i="1"/>
  <c r="E1703" i="1"/>
  <c r="D1703" i="1"/>
  <c r="C1703" i="1"/>
  <c r="B1703" i="1"/>
  <c r="Q1702" i="1"/>
  <c r="N1702" i="1"/>
  <c r="M1702" i="1"/>
  <c r="L1702" i="1"/>
  <c r="G1702" i="1"/>
  <c r="F1702" i="1"/>
  <c r="E1702" i="1"/>
  <c r="D1702" i="1"/>
  <c r="C1702" i="1"/>
  <c r="B1702" i="1"/>
  <c r="Q1701" i="1"/>
  <c r="N1701" i="1"/>
  <c r="M1701" i="1"/>
  <c r="L1701" i="1"/>
  <c r="G1701" i="1"/>
  <c r="F1701" i="1"/>
  <c r="E1701" i="1"/>
  <c r="D1701" i="1"/>
  <c r="C1701" i="1"/>
  <c r="B1701" i="1"/>
  <c r="Q1700" i="1"/>
  <c r="N1700" i="1"/>
  <c r="M1700" i="1"/>
  <c r="L1700" i="1"/>
  <c r="G1700" i="1"/>
  <c r="F1700" i="1"/>
  <c r="E1700" i="1"/>
  <c r="D1700" i="1"/>
  <c r="C1700" i="1"/>
  <c r="B1700" i="1"/>
  <c r="Q1699" i="1"/>
  <c r="N1699" i="1"/>
  <c r="M1699" i="1"/>
  <c r="L1699" i="1"/>
  <c r="G1699" i="1"/>
  <c r="F1699" i="1"/>
  <c r="E1699" i="1"/>
  <c r="D1699" i="1"/>
  <c r="C1699" i="1"/>
  <c r="B1699" i="1"/>
  <c r="Q1698" i="1"/>
  <c r="N1698" i="1"/>
  <c r="M1698" i="1"/>
  <c r="L1698" i="1"/>
  <c r="G1698" i="1"/>
  <c r="F1698" i="1"/>
  <c r="E1698" i="1"/>
  <c r="D1698" i="1"/>
  <c r="C1698" i="1"/>
  <c r="B1698" i="1"/>
  <c r="Q1697" i="1"/>
  <c r="N1697" i="1"/>
  <c r="M1697" i="1"/>
  <c r="L1697" i="1"/>
  <c r="G1697" i="1"/>
  <c r="F1697" i="1"/>
  <c r="E1697" i="1"/>
  <c r="D1697" i="1"/>
  <c r="C1697" i="1"/>
  <c r="B1697" i="1"/>
  <c r="Q1696" i="1"/>
  <c r="N1696" i="1"/>
  <c r="M1696" i="1"/>
  <c r="L1696" i="1"/>
  <c r="G1696" i="1"/>
  <c r="F1696" i="1"/>
  <c r="E1696" i="1"/>
  <c r="D1696" i="1"/>
  <c r="C1696" i="1"/>
  <c r="B1696" i="1"/>
  <c r="Q1695" i="1"/>
  <c r="N1695" i="1"/>
  <c r="M1695" i="1"/>
  <c r="L1695" i="1"/>
  <c r="G1695" i="1"/>
  <c r="F1695" i="1"/>
  <c r="E1695" i="1"/>
  <c r="D1695" i="1"/>
  <c r="C1695" i="1"/>
  <c r="B1695" i="1"/>
  <c r="Q1694" i="1"/>
  <c r="N1694" i="1"/>
  <c r="M1694" i="1"/>
  <c r="L1694" i="1"/>
  <c r="G1694" i="1"/>
  <c r="F1694" i="1"/>
  <c r="E1694" i="1"/>
  <c r="D1694" i="1"/>
  <c r="C1694" i="1"/>
  <c r="B1694" i="1"/>
  <c r="Q1693" i="1"/>
  <c r="N1693" i="1"/>
  <c r="M1693" i="1"/>
  <c r="L1693" i="1"/>
  <c r="G1693" i="1"/>
  <c r="F1693" i="1"/>
  <c r="E1693" i="1"/>
  <c r="D1693" i="1"/>
  <c r="C1693" i="1"/>
  <c r="B1693" i="1"/>
  <c r="Q1692" i="1"/>
  <c r="N1692" i="1"/>
  <c r="M1692" i="1"/>
  <c r="L1692" i="1"/>
  <c r="G1692" i="1"/>
  <c r="F1692" i="1"/>
  <c r="E1692" i="1"/>
  <c r="D1692" i="1"/>
  <c r="C1692" i="1"/>
  <c r="B1692" i="1"/>
  <c r="Q1691" i="1"/>
  <c r="N1691" i="1"/>
  <c r="M1691" i="1"/>
  <c r="L1691" i="1"/>
  <c r="G1691" i="1"/>
  <c r="F1691" i="1"/>
  <c r="E1691" i="1"/>
  <c r="D1691" i="1"/>
  <c r="C1691" i="1"/>
  <c r="B1691" i="1"/>
  <c r="Q1690" i="1"/>
  <c r="N1690" i="1"/>
  <c r="M1690" i="1"/>
  <c r="L1690" i="1"/>
  <c r="G1690" i="1"/>
  <c r="F1690" i="1"/>
  <c r="E1690" i="1"/>
  <c r="D1690" i="1"/>
  <c r="C1690" i="1"/>
  <c r="B1690" i="1"/>
  <c r="Q1689" i="1"/>
  <c r="N1689" i="1"/>
  <c r="M1689" i="1"/>
  <c r="L1689" i="1"/>
  <c r="G1689" i="1"/>
  <c r="F1689" i="1"/>
  <c r="E1689" i="1"/>
  <c r="D1689" i="1"/>
  <c r="C1689" i="1"/>
  <c r="B1689" i="1"/>
  <c r="Q1688" i="1"/>
  <c r="N1688" i="1"/>
  <c r="M1688" i="1"/>
  <c r="L1688" i="1"/>
  <c r="G1688" i="1"/>
  <c r="F1688" i="1"/>
  <c r="E1688" i="1"/>
  <c r="D1688" i="1"/>
  <c r="C1688" i="1"/>
  <c r="B1688" i="1"/>
  <c r="Q1687" i="1"/>
  <c r="N1687" i="1"/>
  <c r="M1687" i="1"/>
  <c r="L1687" i="1"/>
  <c r="G1687" i="1"/>
  <c r="F1687" i="1"/>
  <c r="E1687" i="1"/>
  <c r="D1687" i="1"/>
  <c r="C1687" i="1"/>
  <c r="B1687" i="1"/>
  <c r="Q1686" i="1"/>
  <c r="N1686" i="1"/>
  <c r="M1686" i="1"/>
  <c r="L1686" i="1"/>
  <c r="G1686" i="1"/>
  <c r="F1686" i="1"/>
  <c r="E1686" i="1"/>
  <c r="D1686" i="1"/>
  <c r="C1686" i="1"/>
  <c r="B1686" i="1"/>
  <c r="Q1685" i="1"/>
  <c r="N1685" i="1"/>
  <c r="M1685" i="1"/>
  <c r="L1685" i="1"/>
  <c r="G1685" i="1"/>
  <c r="F1685" i="1"/>
  <c r="E1685" i="1"/>
  <c r="D1685" i="1"/>
  <c r="C1685" i="1"/>
  <c r="B1685" i="1"/>
  <c r="Q1684" i="1"/>
  <c r="N1684" i="1"/>
  <c r="M1684" i="1"/>
  <c r="L1684" i="1"/>
  <c r="G1684" i="1"/>
  <c r="F1684" i="1"/>
  <c r="E1684" i="1"/>
  <c r="D1684" i="1"/>
  <c r="C1684" i="1"/>
  <c r="B1684" i="1"/>
  <c r="Q1683" i="1"/>
  <c r="N1683" i="1"/>
  <c r="M1683" i="1"/>
  <c r="L1683" i="1"/>
  <c r="G1683" i="1"/>
  <c r="F1683" i="1"/>
  <c r="E1683" i="1"/>
  <c r="D1683" i="1"/>
  <c r="C1683" i="1"/>
  <c r="B1683" i="1"/>
  <c r="Q1682" i="1"/>
  <c r="N1682" i="1"/>
  <c r="M1682" i="1"/>
  <c r="L1682" i="1"/>
  <c r="G1682" i="1"/>
  <c r="F1682" i="1"/>
  <c r="E1682" i="1"/>
  <c r="D1682" i="1"/>
  <c r="C1682" i="1"/>
  <c r="B1682" i="1"/>
  <c r="Q1681" i="1"/>
  <c r="N1681" i="1"/>
  <c r="M1681" i="1"/>
  <c r="L1681" i="1"/>
  <c r="G1681" i="1"/>
  <c r="F1681" i="1"/>
  <c r="E1681" i="1"/>
  <c r="D1681" i="1"/>
  <c r="C1681" i="1"/>
  <c r="B1681" i="1"/>
  <c r="Q1680" i="1"/>
  <c r="N1680" i="1"/>
  <c r="M1680" i="1"/>
  <c r="L1680" i="1"/>
  <c r="G1680" i="1"/>
  <c r="F1680" i="1"/>
  <c r="E1680" i="1"/>
  <c r="D1680" i="1"/>
  <c r="C1680" i="1"/>
  <c r="B1680" i="1"/>
  <c r="Q1679" i="1"/>
  <c r="N1679" i="1"/>
  <c r="M1679" i="1"/>
  <c r="L1679" i="1"/>
  <c r="G1679" i="1"/>
  <c r="F1679" i="1"/>
  <c r="E1679" i="1"/>
  <c r="D1679" i="1"/>
  <c r="C1679" i="1"/>
  <c r="B1679" i="1"/>
  <c r="Q1678" i="1"/>
  <c r="N1678" i="1"/>
  <c r="M1678" i="1"/>
  <c r="L1678" i="1"/>
  <c r="G1678" i="1"/>
  <c r="F1678" i="1"/>
  <c r="E1678" i="1"/>
  <c r="D1678" i="1"/>
  <c r="C1678" i="1"/>
  <c r="B1678" i="1"/>
  <c r="Q1677" i="1"/>
  <c r="N1677" i="1"/>
  <c r="M1677" i="1"/>
  <c r="L1677" i="1"/>
  <c r="G1677" i="1"/>
  <c r="F1677" i="1"/>
  <c r="E1677" i="1"/>
  <c r="D1677" i="1"/>
  <c r="C1677" i="1"/>
  <c r="B1677" i="1"/>
  <c r="Q1676" i="1"/>
  <c r="N1676" i="1"/>
  <c r="M1676" i="1"/>
  <c r="L1676" i="1"/>
  <c r="G1676" i="1"/>
  <c r="F1676" i="1"/>
  <c r="E1676" i="1"/>
  <c r="D1676" i="1"/>
  <c r="C1676" i="1"/>
  <c r="B1676" i="1"/>
  <c r="Q1675" i="1"/>
  <c r="N1675" i="1"/>
  <c r="M1675" i="1"/>
  <c r="L1675" i="1"/>
  <c r="G1675" i="1"/>
  <c r="F1675" i="1"/>
  <c r="E1675" i="1"/>
  <c r="D1675" i="1"/>
  <c r="C1675" i="1"/>
  <c r="B1675" i="1"/>
  <c r="Q1674" i="1"/>
  <c r="N1674" i="1"/>
  <c r="M1674" i="1"/>
  <c r="L1674" i="1"/>
  <c r="G1674" i="1"/>
  <c r="F1674" i="1"/>
  <c r="E1674" i="1"/>
  <c r="D1674" i="1"/>
  <c r="C1674" i="1"/>
  <c r="B1674" i="1"/>
  <c r="Q1673" i="1"/>
  <c r="N1673" i="1"/>
  <c r="M1673" i="1"/>
  <c r="L1673" i="1"/>
  <c r="G1673" i="1"/>
  <c r="F1673" i="1"/>
  <c r="E1673" i="1"/>
  <c r="D1673" i="1"/>
  <c r="C1673" i="1"/>
  <c r="B1673" i="1"/>
  <c r="Q1672" i="1"/>
  <c r="N1672" i="1"/>
  <c r="M1672" i="1"/>
  <c r="L1672" i="1"/>
  <c r="G1672" i="1"/>
  <c r="F1672" i="1"/>
  <c r="E1672" i="1"/>
  <c r="D1672" i="1"/>
  <c r="C1672" i="1"/>
  <c r="B1672" i="1"/>
  <c r="Q1671" i="1"/>
  <c r="N1671" i="1"/>
  <c r="M1671" i="1"/>
  <c r="L1671" i="1"/>
  <c r="G1671" i="1"/>
  <c r="F1671" i="1"/>
  <c r="E1671" i="1"/>
  <c r="D1671" i="1"/>
  <c r="C1671" i="1"/>
  <c r="B1671" i="1"/>
  <c r="Q1670" i="1"/>
  <c r="N1670" i="1"/>
  <c r="M1670" i="1"/>
  <c r="L1670" i="1"/>
  <c r="G1670" i="1"/>
  <c r="F1670" i="1"/>
  <c r="E1670" i="1"/>
  <c r="D1670" i="1"/>
  <c r="C1670" i="1"/>
  <c r="B1670" i="1"/>
  <c r="Q1669" i="1"/>
  <c r="N1669" i="1"/>
  <c r="M1669" i="1"/>
  <c r="L1669" i="1"/>
  <c r="G1669" i="1"/>
  <c r="F1669" i="1"/>
  <c r="E1669" i="1"/>
  <c r="D1669" i="1"/>
  <c r="C1669" i="1"/>
  <c r="B1669" i="1"/>
  <c r="Q1668" i="1"/>
  <c r="N1668" i="1"/>
  <c r="M1668" i="1"/>
  <c r="L1668" i="1"/>
  <c r="G1668" i="1"/>
  <c r="F1668" i="1"/>
  <c r="E1668" i="1"/>
  <c r="D1668" i="1"/>
  <c r="C1668" i="1"/>
  <c r="B1668" i="1"/>
  <c r="Q1667" i="1"/>
  <c r="N1667" i="1"/>
  <c r="M1667" i="1"/>
  <c r="L1667" i="1"/>
  <c r="G1667" i="1"/>
  <c r="F1667" i="1"/>
  <c r="E1667" i="1"/>
  <c r="D1667" i="1"/>
  <c r="C1667" i="1"/>
  <c r="B1667" i="1"/>
  <c r="Q1666" i="1"/>
  <c r="N1666" i="1"/>
  <c r="M1666" i="1"/>
  <c r="L1666" i="1"/>
  <c r="G1666" i="1"/>
  <c r="F1666" i="1"/>
  <c r="E1666" i="1"/>
  <c r="D1666" i="1"/>
  <c r="C1666" i="1"/>
  <c r="B1666" i="1"/>
  <c r="Q1665" i="1"/>
  <c r="N1665" i="1"/>
  <c r="M1665" i="1"/>
  <c r="L1665" i="1"/>
  <c r="G1665" i="1"/>
  <c r="F1665" i="1"/>
  <c r="E1665" i="1"/>
  <c r="D1665" i="1"/>
  <c r="C1665" i="1"/>
  <c r="B1665" i="1"/>
  <c r="Q1664" i="1"/>
  <c r="N1664" i="1"/>
  <c r="M1664" i="1"/>
  <c r="L1664" i="1"/>
  <c r="G1664" i="1"/>
  <c r="F1664" i="1"/>
  <c r="E1664" i="1"/>
  <c r="D1664" i="1"/>
  <c r="C1664" i="1"/>
  <c r="B1664" i="1"/>
  <c r="Q1663" i="1"/>
  <c r="N1663" i="1"/>
  <c r="M1663" i="1"/>
  <c r="L1663" i="1"/>
  <c r="G1663" i="1"/>
  <c r="F1663" i="1"/>
  <c r="E1663" i="1"/>
  <c r="D1663" i="1"/>
  <c r="C1663" i="1"/>
  <c r="B1663" i="1"/>
  <c r="Q1662" i="1"/>
  <c r="N1662" i="1"/>
  <c r="M1662" i="1"/>
  <c r="L1662" i="1"/>
  <c r="G1662" i="1"/>
  <c r="F1662" i="1"/>
  <c r="E1662" i="1"/>
  <c r="D1662" i="1"/>
  <c r="C1662" i="1"/>
  <c r="B1662" i="1"/>
  <c r="Q1661" i="1"/>
  <c r="N1661" i="1"/>
  <c r="M1661" i="1"/>
  <c r="L1661" i="1"/>
  <c r="G1661" i="1"/>
  <c r="F1661" i="1"/>
  <c r="E1661" i="1"/>
  <c r="D1661" i="1"/>
  <c r="C1661" i="1"/>
  <c r="B1661" i="1"/>
  <c r="Q1660" i="1"/>
  <c r="N1660" i="1"/>
  <c r="M1660" i="1"/>
  <c r="L1660" i="1"/>
  <c r="G1660" i="1"/>
  <c r="F1660" i="1"/>
  <c r="E1660" i="1"/>
  <c r="D1660" i="1"/>
  <c r="C1660" i="1"/>
  <c r="B1660" i="1"/>
  <c r="Q1659" i="1"/>
  <c r="N1659" i="1"/>
  <c r="M1659" i="1"/>
  <c r="L1659" i="1"/>
  <c r="G1659" i="1"/>
  <c r="F1659" i="1"/>
  <c r="E1659" i="1"/>
  <c r="D1659" i="1"/>
  <c r="C1659" i="1"/>
  <c r="B1659" i="1"/>
  <c r="Q1658" i="1"/>
  <c r="N1658" i="1"/>
  <c r="M1658" i="1"/>
  <c r="L1658" i="1"/>
  <c r="G1658" i="1"/>
  <c r="F1658" i="1"/>
  <c r="E1658" i="1"/>
  <c r="D1658" i="1"/>
  <c r="C1658" i="1"/>
  <c r="B1658" i="1"/>
  <c r="Q1657" i="1"/>
  <c r="N1657" i="1"/>
  <c r="M1657" i="1"/>
  <c r="L1657" i="1"/>
  <c r="G1657" i="1"/>
  <c r="F1657" i="1"/>
  <c r="E1657" i="1"/>
  <c r="D1657" i="1"/>
  <c r="C1657" i="1"/>
  <c r="B1657" i="1"/>
  <c r="Q1656" i="1"/>
  <c r="N1656" i="1"/>
  <c r="M1656" i="1"/>
  <c r="L1656" i="1"/>
  <c r="G1656" i="1"/>
  <c r="F1656" i="1"/>
  <c r="E1656" i="1"/>
  <c r="D1656" i="1"/>
  <c r="C1656" i="1"/>
  <c r="B1656" i="1"/>
  <c r="Q1655" i="1"/>
  <c r="N1655" i="1"/>
  <c r="M1655" i="1"/>
  <c r="L1655" i="1"/>
  <c r="G1655" i="1"/>
  <c r="F1655" i="1"/>
  <c r="E1655" i="1"/>
  <c r="D1655" i="1"/>
  <c r="C1655" i="1"/>
  <c r="B1655" i="1"/>
  <c r="Q1654" i="1"/>
  <c r="N1654" i="1"/>
  <c r="M1654" i="1"/>
  <c r="L1654" i="1"/>
  <c r="G1654" i="1"/>
  <c r="F1654" i="1"/>
  <c r="E1654" i="1"/>
  <c r="D1654" i="1"/>
  <c r="C1654" i="1"/>
  <c r="B1654" i="1"/>
  <c r="Q1653" i="1"/>
  <c r="N1653" i="1"/>
  <c r="M1653" i="1"/>
  <c r="L1653" i="1"/>
  <c r="G1653" i="1"/>
  <c r="F1653" i="1"/>
  <c r="E1653" i="1"/>
  <c r="D1653" i="1"/>
  <c r="C1653" i="1"/>
  <c r="B1653" i="1"/>
  <c r="Q1652" i="1"/>
  <c r="N1652" i="1"/>
  <c r="M1652" i="1"/>
  <c r="L1652" i="1"/>
  <c r="G1652" i="1"/>
  <c r="F1652" i="1"/>
  <c r="E1652" i="1"/>
  <c r="D1652" i="1"/>
  <c r="C1652" i="1"/>
  <c r="B1652" i="1"/>
  <c r="Q1651" i="1"/>
  <c r="N1651" i="1"/>
  <c r="M1651" i="1"/>
  <c r="L1651" i="1"/>
  <c r="G1651" i="1"/>
  <c r="F1651" i="1"/>
  <c r="E1651" i="1"/>
  <c r="D1651" i="1"/>
  <c r="C1651" i="1"/>
  <c r="B1651" i="1"/>
  <c r="Q1650" i="1"/>
  <c r="N1650" i="1"/>
  <c r="M1650" i="1"/>
  <c r="L1650" i="1"/>
  <c r="G1650" i="1"/>
  <c r="F1650" i="1"/>
  <c r="E1650" i="1"/>
  <c r="D1650" i="1"/>
  <c r="C1650" i="1"/>
  <c r="B1650" i="1"/>
  <c r="Q1649" i="1"/>
  <c r="N1649" i="1"/>
  <c r="M1649" i="1"/>
  <c r="L1649" i="1"/>
  <c r="G1649" i="1"/>
  <c r="F1649" i="1"/>
  <c r="E1649" i="1"/>
  <c r="D1649" i="1"/>
  <c r="C1649" i="1"/>
  <c r="B1649" i="1"/>
  <c r="Q1648" i="1"/>
  <c r="N1648" i="1"/>
  <c r="M1648" i="1"/>
  <c r="L1648" i="1"/>
  <c r="G1648" i="1"/>
  <c r="F1648" i="1"/>
  <c r="E1648" i="1"/>
  <c r="D1648" i="1"/>
  <c r="C1648" i="1"/>
  <c r="B1648" i="1"/>
  <c r="Q1647" i="1"/>
  <c r="N1647" i="1"/>
  <c r="M1647" i="1"/>
  <c r="L1647" i="1"/>
  <c r="G1647" i="1"/>
  <c r="F1647" i="1"/>
  <c r="E1647" i="1"/>
  <c r="D1647" i="1"/>
  <c r="C1647" i="1"/>
  <c r="B1647" i="1"/>
  <c r="Q1646" i="1"/>
  <c r="N1646" i="1"/>
  <c r="M1646" i="1"/>
  <c r="L1646" i="1"/>
  <c r="G1646" i="1"/>
  <c r="F1646" i="1"/>
  <c r="E1646" i="1"/>
  <c r="D1646" i="1"/>
  <c r="C1646" i="1"/>
  <c r="B1646" i="1"/>
  <c r="Q1645" i="1"/>
  <c r="N1645" i="1"/>
  <c r="M1645" i="1"/>
  <c r="L1645" i="1"/>
  <c r="G1645" i="1"/>
  <c r="F1645" i="1"/>
  <c r="E1645" i="1"/>
  <c r="D1645" i="1"/>
  <c r="C1645" i="1"/>
  <c r="B1645" i="1"/>
  <c r="Q1644" i="1"/>
  <c r="N1644" i="1"/>
  <c r="M1644" i="1"/>
  <c r="L1644" i="1"/>
  <c r="G1644" i="1"/>
  <c r="F1644" i="1"/>
  <c r="E1644" i="1"/>
  <c r="D1644" i="1"/>
  <c r="C1644" i="1"/>
  <c r="B1644" i="1"/>
  <c r="Q1643" i="1"/>
  <c r="N1643" i="1"/>
  <c r="M1643" i="1"/>
  <c r="L1643" i="1"/>
  <c r="G1643" i="1"/>
  <c r="F1643" i="1"/>
  <c r="E1643" i="1"/>
  <c r="D1643" i="1"/>
  <c r="C1643" i="1"/>
  <c r="B1643" i="1"/>
  <c r="Q1642" i="1"/>
  <c r="N1642" i="1"/>
  <c r="M1642" i="1"/>
  <c r="L1642" i="1"/>
  <c r="G1642" i="1"/>
  <c r="F1642" i="1"/>
  <c r="E1642" i="1"/>
  <c r="D1642" i="1"/>
  <c r="C1642" i="1"/>
  <c r="B1642" i="1"/>
  <c r="Q1641" i="1"/>
  <c r="N1641" i="1"/>
  <c r="M1641" i="1"/>
  <c r="L1641" i="1"/>
  <c r="G1641" i="1"/>
  <c r="F1641" i="1"/>
  <c r="E1641" i="1"/>
  <c r="D1641" i="1"/>
  <c r="C1641" i="1"/>
  <c r="B1641" i="1"/>
  <c r="Q1640" i="1"/>
  <c r="N1640" i="1"/>
  <c r="M1640" i="1"/>
  <c r="L1640" i="1"/>
  <c r="G1640" i="1"/>
  <c r="F1640" i="1"/>
  <c r="E1640" i="1"/>
  <c r="D1640" i="1"/>
  <c r="C1640" i="1"/>
  <c r="B1640" i="1"/>
  <c r="Q1639" i="1"/>
  <c r="N1639" i="1"/>
  <c r="M1639" i="1"/>
  <c r="L1639" i="1"/>
  <c r="G1639" i="1"/>
  <c r="F1639" i="1"/>
  <c r="E1639" i="1"/>
  <c r="D1639" i="1"/>
  <c r="C1639" i="1"/>
  <c r="B1639" i="1"/>
  <c r="Q1638" i="1"/>
  <c r="N1638" i="1"/>
  <c r="M1638" i="1"/>
  <c r="L1638" i="1"/>
  <c r="G1638" i="1"/>
  <c r="F1638" i="1"/>
  <c r="E1638" i="1"/>
  <c r="D1638" i="1"/>
  <c r="C1638" i="1"/>
  <c r="B1638" i="1"/>
  <c r="Q1637" i="1"/>
  <c r="N1637" i="1"/>
  <c r="M1637" i="1"/>
  <c r="L1637" i="1"/>
  <c r="G1637" i="1"/>
  <c r="F1637" i="1"/>
  <c r="E1637" i="1"/>
  <c r="D1637" i="1"/>
  <c r="C1637" i="1"/>
  <c r="B1637" i="1"/>
  <c r="Q1636" i="1"/>
  <c r="N1636" i="1"/>
  <c r="M1636" i="1"/>
  <c r="L1636" i="1"/>
  <c r="G1636" i="1"/>
  <c r="F1636" i="1"/>
  <c r="E1636" i="1"/>
  <c r="D1636" i="1"/>
  <c r="C1636" i="1"/>
  <c r="B1636" i="1"/>
  <c r="Q1635" i="1"/>
  <c r="N1635" i="1"/>
  <c r="M1635" i="1"/>
  <c r="L1635" i="1"/>
  <c r="G1635" i="1"/>
  <c r="F1635" i="1"/>
  <c r="E1635" i="1"/>
  <c r="D1635" i="1"/>
  <c r="C1635" i="1"/>
  <c r="B1635" i="1"/>
  <c r="Q1634" i="1"/>
  <c r="N1634" i="1"/>
  <c r="M1634" i="1"/>
  <c r="L1634" i="1"/>
  <c r="G1634" i="1"/>
  <c r="F1634" i="1"/>
  <c r="E1634" i="1"/>
  <c r="D1634" i="1"/>
  <c r="C1634" i="1"/>
  <c r="B1634" i="1"/>
  <c r="Q1633" i="1"/>
  <c r="N1633" i="1"/>
  <c r="M1633" i="1"/>
  <c r="L1633" i="1"/>
  <c r="G1633" i="1"/>
  <c r="F1633" i="1"/>
  <c r="E1633" i="1"/>
  <c r="D1633" i="1"/>
  <c r="C1633" i="1"/>
  <c r="B1633" i="1"/>
  <c r="Q1632" i="1"/>
  <c r="N1632" i="1"/>
  <c r="M1632" i="1"/>
  <c r="L1632" i="1"/>
  <c r="G1632" i="1"/>
  <c r="F1632" i="1"/>
  <c r="E1632" i="1"/>
  <c r="D1632" i="1"/>
  <c r="C1632" i="1"/>
  <c r="B1632" i="1"/>
  <c r="Q1631" i="1"/>
  <c r="N1631" i="1"/>
  <c r="M1631" i="1"/>
  <c r="L1631" i="1"/>
  <c r="G1631" i="1"/>
  <c r="F1631" i="1"/>
  <c r="E1631" i="1"/>
  <c r="D1631" i="1"/>
  <c r="C1631" i="1"/>
  <c r="B1631" i="1"/>
  <c r="Q1630" i="1"/>
  <c r="N1630" i="1"/>
  <c r="M1630" i="1"/>
  <c r="L1630" i="1"/>
  <c r="G1630" i="1"/>
  <c r="F1630" i="1"/>
  <c r="E1630" i="1"/>
  <c r="D1630" i="1"/>
  <c r="C1630" i="1"/>
  <c r="B1630" i="1"/>
  <c r="Q1629" i="1"/>
  <c r="N1629" i="1"/>
  <c r="M1629" i="1"/>
  <c r="L1629" i="1"/>
  <c r="G1629" i="1"/>
  <c r="F1629" i="1"/>
  <c r="E1629" i="1"/>
  <c r="D1629" i="1"/>
  <c r="C1629" i="1"/>
  <c r="B1629" i="1"/>
  <c r="Q1628" i="1"/>
  <c r="N1628" i="1"/>
  <c r="M1628" i="1"/>
  <c r="L1628" i="1"/>
  <c r="G1628" i="1"/>
  <c r="F1628" i="1"/>
  <c r="E1628" i="1"/>
  <c r="D1628" i="1"/>
  <c r="C1628" i="1"/>
  <c r="B1628" i="1"/>
  <c r="Q1627" i="1"/>
  <c r="N1627" i="1"/>
  <c r="M1627" i="1"/>
  <c r="L1627" i="1"/>
  <c r="G1627" i="1"/>
  <c r="F1627" i="1"/>
  <c r="E1627" i="1"/>
  <c r="D1627" i="1"/>
  <c r="C1627" i="1"/>
  <c r="B1627" i="1"/>
  <c r="Q1626" i="1"/>
  <c r="N1626" i="1"/>
  <c r="M1626" i="1"/>
  <c r="L1626" i="1"/>
  <c r="G1626" i="1"/>
  <c r="F1626" i="1"/>
  <c r="E1626" i="1"/>
  <c r="D1626" i="1"/>
  <c r="C1626" i="1"/>
  <c r="B1626" i="1"/>
  <c r="Q1625" i="1"/>
  <c r="N1625" i="1"/>
  <c r="M1625" i="1"/>
  <c r="L1625" i="1"/>
  <c r="G1625" i="1"/>
  <c r="F1625" i="1"/>
  <c r="E1625" i="1"/>
  <c r="D1625" i="1"/>
  <c r="C1625" i="1"/>
  <c r="B1625" i="1"/>
  <c r="Q1624" i="1"/>
  <c r="N1624" i="1"/>
  <c r="M1624" i="1"/>
  <c r="L1624" i="1"/>
  <c r="G1624" i="1"/>
  <c r="F1624" i="1"/>
  <c r="E1624" i="1"/>
  <c r="D1624" i="1"/>
  <c r="C1624" i="1"/>
  <c r="B1624" i="1"/>
  <c r="Q1623" i="1"/>
  <c r="N1623" i="1"/>
  <c r="M1623" i="1"/>
  <c r="L1623" i="1"/>
  <c r="G1623" i="1"/>
  <c r="F1623" i="1"/>
  <c r="E1623" i="1"/>
  <c r="D1623" i="1"/>
  <c r="C1623" i="1"/>
  <c r="B1623" i="1"/>
  <c r="Q1622" i="1"/>
  <c r="N1622" i="1"/>
  <c r="M1622" i="1"/>
  <c r="L1622" i="1"/>
  <c r="G1622" i="1"/>
  <c r="F1622" i="1"/>
  <c r="E1622" i="1"/>
  <c r="D1622" i="1"/>
  <c r="C1622" i="1"/>
  <c r="B1622" i="1"/>
  <c r="Q1621" i="1"/>
  <c r="N1621" i="1"/>
  <c r="M1621" i="1"/>
  <c r="L1621" i="1"/>
  <c r="G1621" i="1"/>
  <c r="F1621" i="1"/>
  <c r="E1621" i="1"/>
  <c r="D1621" i="1"/>
  <c r="C1621" i="1"/>
  <c r="B1621" i="1"/>
  <c r="Q1620" i="1"/>
  <c r="N1620" i="1"/>
  <c r="M1620" i="1"/>
  <c r="L1620" i="1"/>
  <c r="G1620" i="1"/>
  <c r="F1620" i="1"/>
  <c r="E1620" i="1"/>
  <c r="D1620" i="1"/>
  <c r="C1620" i="1"/>
  <c r="B1620" i="1"/>
  <c r="Q1619" i="1"/>
  <c r="N1619" i="1"/>
  <c r="M1619" i="1"/>
  <c r="L1619" i="1"/>
  <c r="G1619" i="1"/>
  <c r="F1619" i="1"/>
  <c r="E1619" i="1"/>
  <c r="D1619" i="1"/>
  <c r="C1619" i="1"/>
  <c r="B1619" i="1"/>
  <c r="Q1618" i="1"/>
  <c r="N1618" i="1"/>
  <c r="M1618" i="1"/>
  <c r="L1618" i="1"/>
  <c r="G1618" i="1"/>
  <c r="F1618" i="1"/>
  <c r="E1618" i="1"/>
  <c r="D1618" i="1"/>
  <c r="C1618" i="1"/>
  <c r="B1618" i="1"/>
  <c r="Q1617" i="1"/>
  <c r="N1617" i="1"/>
  <c r="M1617" i="1"/>
  <c r="L1617" i="1"/>
  <c r="G1617" i="1"/>
  <c r="F1617" i="1"/>
  <c r="E1617" i="1"/>
  <c r="D1617" i="1"/>
  <c r="C1617" i="1"/>
  <c r="B1617" i="1"/>
  <c r="Q1616" i="1"/>
  <c r="N1616" i="1"/>
  <c r="M1616" i="1"/>
  <c r="L1616" i="1"/>
  <c r="G1616" i="1"/>
  <c r="F1616" i="1"/>
  <c r="E1616" i="1"/>
  <c r="D1616" i="1"/>
  <c r="C1616" i="1"/>
  <c r="B1616" i="1"/>
  <c r="Q1615" i="1"/>
  <c r="N1615" i="1"/>
  <c r="M1615" i="1"/>
  <c r="L1615" i="1"/>
  <c r="G1615" i="1"/>
  <c r="F1615" i="1"/>
  <c r="E1615" i="1"/>
  <c r="D1615" i="1"/>
  <c r="C1615" i="1"/>
  <c r="B1615" i="1"/>
  <c r="Q1614" i="1"/>
  <c r="N1614" i="1"/>
  <c r="M1614" i="1"/>
  <c r="L1614" i="1"/>
  <c r="G1614" i="1"/>
  <c r="F1614" i="1"/>
  <c r="E1614" i="1"/>
  <c r="D1614" i="1"/>
  <c r="C1614" i="1"/>
  <c r="B1614" i="1"/>
  <c r="Q1613" i="1"/>
  <c r="N1613" i="1"/>
  <c r="M1613" i="1"/>
  <c r="L1613" i="1"/>
  <c r="G1613" i="1"/>
  <c r="F1613" i="1"/>
  <c r="E1613" i="1"/>
  <c r="D1613" i="1"/>
  <c r="C1613" i="1"/>
  <c r="B1613" i="1"/>
  <c r="Q1612" i="1"/>
  <c r="N1612" i="1"/>
  <c r="M1612" i="1"/>
  <c r="L1612" i="1"/>
  <c r="G1612" i="1"/>
  <c r="F1612" i="1"/>
  <c r="E1612" i="1"/>
  <c r="D1612" i="1"/>
  <c r="C1612" i="1"/>
  <c r="B1612" i="1"/>
  <c r="Q1611" i="1"/>
  <c r="N1611" i="1"/>
  <c r="M1611" i="1"/>
  <c r="L1611" i="1"/>
  <c r="G1611" i="1"/>
  <c r="F1611" i="1"/>
  <c r="E1611" i="1"/>
  <c r="D1611" i="1"/>
  <c r="C1611" i="1"/>
  <c r="B1611" i="1"/>
  <c r="Q1610" i="1"/>
  <c r="N1610" i="1"/>
  <c r="M1610" i="1"/>
  <c r="L1610" i="1"/>
  <c r="G1610" i="1"/>
  <c r="F1610" i="1"/>
  <c r="E1610" i="1"/>
  <c r="D1610" i="1"/>
  <c r="C1610" i="1"/>
  <c r="B1610" i="1"/>
  <c r="Q1609" i="1"/>
  <c r="N1609" i="1"/>
  <c r="M1609" i="1"/>
  <c r="L1609" i="1"/>
  <c r="G1609" i="1"/>
  <c r="F1609" i="1"/>
  <c r="E1609" i="1"/>
  <c r="D1609" i="1"/>
  <c r="C1609" i="1"/>
  <c r="B1609" i="1"/>
  <c r="Q1608" i="1"/>
  <c r="N1608" i="1"/>
  <c r="M1608" i="1"/>
  <c r="L1608" i="1"/>
  <c r="G1608" i="1"/>
  <c r="F1608" i="1"/>
  <c r="E1608" i="1"/>
  <c r="D1608" i="1"/>
  <c r="C1608" i="1"/>
  <c r="B1608" i="1"/>
  <c r="Q1607" i="1"/>
  <c r="N1607" i="1"/>
  <c r="M1607" i="1"/>
  <c r="L1607" i="1"/>
  <c r="G1607" i="1"/>
  <c r="F1607" i="1"/>
  <c r="E1607" i="1"/>
  <c r="D1607" i="1"/>
  <c r="C1607" i="1"/>
  <c r="B1607" i="1"/>
  <c r="Q1606" i="1"/>
  <c r="N1606" i="1"/>
  <c r="M1606" i="1"/>
  <c r="L1606" i="1"/>
  <c r="G1606" i="1"/>
  <c r="F1606" i="1"/>
  <c r="E1606" i="1"/>
  <c r="D1606" i="1"/>
  <c r="C1606" i="1"/>
  <c r="B1606" i="1"/>
  <c r="Q1605" i="1"/>
  <c r="N1605" i="1"/>
  <c r="M1605" i="1"/>
  <c r="L1605" i="1"/>
  <c r="G1605" i="1"/>
  <c r="F1605" i="1"/>
  <c r="E1605" i="1"/>
  <c r="D1605" i="1"/>
  <c r="C1605" i="1"/>
  <c r="B1605" i="1"/>
  <c r="Q1604" i="1"/>
  <c r="N1604" i="1"/>
  <c r="M1604" i="1"/>
  <c r="L1604" i="1"/>
  <c r="G1604" i="1"/>
  <c r="F1604" i="1"/>
  <c r="E1604" i="1"/>
  <c r="D1604" i="1"/>
  <c r="C1604" i="1"/>
  <c r="B1604" i="1"/>
  <c r="Q1603" i="1"/>
  <c r="N1603" i="1"/>
  <c r="M1603" i="1"/>
  <c r="L1603" i="1"/>
  <c r="G1603" i="1"/>
  <c r="F1603" i="1"/>
  <c r="E1603" i="1"/>
  <c r="D1603" i="1"/>
  <c r="C1603" i="1"/>
  <c r="B1603" i="1"/>
  <c r="Q1602" i="1"/>
  <c r="N1602" i="1"/>
  <c r="M1602" i="1"/>
  <c r="L1602" i="1"/>
  <c r="G1602" i="1"/>
  <c r="F1602" i="1"/>
  <c r="E1602" i="1"/>
  <c r="D1602" i="1"/>
  <c r="C1602" i="1"/>
  <c r="B1602" i="1"/>
  <c r="Q1601" i="1"/>
  <c r="N1601" i="1"/>
  <c r="M1601" i="1"/>
  <c r="L1601" i="1"/>
  <c r="G1601" i="1"/>
  <c r="F1601" i="1"/>
  <c r="E1601" i="1"/>
  <c r="D1601" i="1"/>
  <c r="C1601" i="1"/>
  <c r="B1601" i="1"/>
  <c r="Q1600" i="1"/>
  <c r="N1600" i="1"/>
  <c r="M1600" i="1"/>
  <c r="L1600" i="1"/>
  <c r="G1600" i="1"/>
  <c r="F1600" i="1"/>
  <c r="E1600" i="1"/>
  <c r="D1600" i="1"/>
  <c r="C1600" i="1"/>
  <c r="B1600" i="1"/>
  <c r="Q1599" i="1"/>
  <c r="N1599" i="1"/>
  <c r="M1599" i="1"/>
  <c r="L1599" i="1"/>
  <c r="G1599" i="1"/>
  <c r="F1599" i="1"/>
  <c r="E1599" i="1"/>
  <c r="D1599" i="1"/>
  <c r="C1599" i="1"/>
  <c r="B1599" i="1"/>
  <c r="Q1598" i="1"/>
  <c r="N1598" i="1"/>
  <c r="M1598" i="1"/>
  <c r="L1598" i="1"/>
  <c r="G1598" i="1"/>
  <c r="F1598" i="1"/>
  <c r="E1598" i="1"/>
  <c r="D1598" i="1"/>
  <c r="C1598" i="1"/>
  <c r="B1598" i="1"/>
  <c r="Q1597" i="1"/>
  <c r="N1597" i="1"/>
  <c r="M1597" i="1"/>
  <c r="L1597" i="1"/>
  <c r="G1597" i="1"/>
  <c r="F1597" i="1"/>
  <c r="E1597" i="1"/>
  <c r="D1597" i="1"/>
  <c r="C1597" i="1"/>
  <c r="B1597" i="1"/>
  <c r="Q1596" i="1"/>
  <c r="N1596" i="1"/>
  <c r="M1596" i="1"/>
  <c r="L1596" i="1"/>
  <c r="G1596" i="1"/>
  <c r="F1596" i="1"/>
  <c r="E1596" i="1"/>
  <c r="D1596" i="1"/>
  <c r="C1596" i="1"/>
  <c r="B1596" i="1"/>
  <c r="Q1595" i="1"/>
  <c r="N1595" i="1"/>
  <c r="M1595" i="1"/>
  <c r="L1595" i="1"/>
  <c r="G1595" i="1"/>
  <c r="F1595" i="1"/>
  <c r="E1595" i="1"/>
  <c r="D1595" i="1"/>
  <c r="C1595" i="1"/>
  <c r="B1595" i="1"/>
  <c r="Q1594" i="1"/>
  <c r="N1594" i="1"/>
  <c r="M1594" i="1"/>
  <c r="L1594" i="1"/>
  <c r="G1594" i="1"/>
  <c r="F1594" i="1"/>
  <c r="E1594" i="1"/>
  <c r="D1594" i="1"/>
  <c r="C1594" i="1"/>
  <c r="B1594" i="1"/>
  <c r="Q1593" i="1"/>
  <c r="N1593" i="1"/>
  <c r="M1593" i="1"/>
  <c r="L1593" i="1"/>
  <c r="G1593" i="1"/>
  <c r="F1593" i="1"/>
  <c r="E1593" i="1"/>
  <c r="D1593" i="1"/>
  <c r="C1593" i="1"/>
  <c r="B1593" i="1"/>
  <c r="Q1592" i="1"/>
  <c r="N1592" i="1"/>
  <c r="M1592" i="1"/>
  <c r="L1592" i="1"/>
  <c r="G1592" i="1"/>
  <c r="F1592" i="1"/>
  <c r="E1592" i="1"/>
  <c r="D1592" i="1"/>
  <c r="C1592" i="1"/>
  <c r="B1592" i="1"/>
  <c r="Q1591" i="1"/>
  <c r="N1591" i="1"/>
  <c r="M1591" i="1"/>
  <c r="L1591" i="1"/>
  <c r="G1591" i="1"/>
  <c r="F1591" i="1"/>
  <c r="E1591" i="1"/>
  <c r="D1591" i="1"/>
  <c r="C1591" i="1"/>
  <c r="B1591" i="1"/>
  <c r="Q1590" i="1"/>
  <c r="N1590" i="1"/>
  <c r="M1590" i="1"/>
  <c r="L1590" i="1"/>
  <c r="G1590" i="1"/>
  <c r="F1590" i="1"/>
  <c r="E1590" i="1"/>
  <c r="D1590" i="1"/>
  <c r="C1590" i="1"/>
  <c r="B1590" i="1"/>
  <c r="Q1589" i="1"/>
  <c r="N1589" i="1"/>
  <c r="M1589" i="1"/>
  <c r="L1589" i="1"/>
  <c r="G1589" i="1"/>
  <c r="F1589" i="1"/>
  <c r="E1589" i="1"/>
  <c r="D1589" i="1"/>
  <c r="C1589" i="1"/>
  <c r="B1589" i="1"/>
  <c r="Q1588" i="1"/>
  <c r="N1588" i="1"/>
  <c r="M1588" i="1"/>
  <c r="L1588" i="1"/>
  <c r="G1588" i="1"/>
  <c r="F1588" i="1"/>
  <c r="E1588" i="1"/>
  <c r="D1588" i="1"/>
  <c r="C1588" i="1"/>
  <c r="B1588" i="1"/>
  <c r="Q1587" i="1"/>
  <c r="N1587" i="1"/>
  <c r="M1587" i="1"/>
  <c r="L1587" i="1"/>
  <c r="G1587" i="1"/>
  <c r="F1587" i="1"/>
  <c r="E1587" i="1"/>
  <c r="D1587" i="1"/>
  <c r="C1587" i="1"/>
  <c r="B1587" i="1"/>
  <c r="Q1586" i="1"/>
  <c r="N1586" i="1"/>
  <c r="M1586" i="1"/>
  <c r="L1586" i="1"/>
  <c r="G1586" i="1"/>
  <c r="F1586" i="1"/>
  <c r="E1586" i="1"/>
  <c r="D1586" i="1"/>
  <c r="C1586" i="1"/>
  <c r="B1586" i="1"/>
  <c r="Q1585" i="1"/>
  <c r="N1585" i="1"/>
  <c r="M1585" i="1"/>
  <c r="L1585" i="1"/>
  <c r="G1585" i="1"/>
  <c r="F1585" i="1"/>
  <c r="E1585" i="1"/>
  <c r="D1585" i="1"/>
  <c r="C1585" i="1"/>
  <c r="B1585" i="1"/>
  <c r="Q1584" i="1"/>
  <c r="N1584" i="1"/>
  <c r="M1584" i="1"/>
  <c r="L1584" i="1"/>
  <c r="G1584" i="1"/>
  <c r="F1584" i="1"/>
  <c r="E1584" i="1"/>
  <c r="D1584" i="1"/>
  <c r="C1584" i="1"/>
  <c r="B1584" i="1"/>
  <c r="Q1583" i="1"/>
  <c r="N1583" i="1"/>
  <c r="M1583" i="1"/>
  <c r="L1583" i="1"/>
  <c r="G1583" i="1"/>
  <c r="F1583" i="1"/>
  <c r="E1583" i="1"/>
  <c r="D1583" i="1"/>
  <c r="C1583" i="1"/>
  <c r="B1583" i="1"/>
  <c r="Q1582" i="1"/>
  <c r="N1582" i="1"/>
  <c r="M1582" i="1"/>
  <c r="L1582" i="1"/>
  <c r="G1582" i="1"/>
  <c r="F1582" i="1"/>
  <c r="E1582" i="1"/>
  <c r="D1582" i="1"/>
  <c r="C1582" i="1"/>
  <c r="B1582" i="1"/>
  <c r="Q1581" i="1"/>
  <c r="N1581" i="1"/>
  <c r="M1581" i="1"/>
  <c r="L1581" i="1"/>
  <c r="G1581" i="1"/>
  <c r="F1581" i="1"/>
  <c r="E1581" i="1"/>
  <c r="D1581" i="1"/>
  <c r="C1581" i="1"/>
  <c r="B1581" i="1"/>
  <c r="Q1580" i="1"/>
  <c r="N1580" i="1"/>
  <c r="M1580" i="1"/>
  <c r="L1580" i="1"/>
  <c r="G1580" i="1"/>
  <c r="F1580" i="1"/>
  <c r="E1580" i="1"/>
  <c r="D1580" i="1"/>
  <c r="C1580" i="1"/>
  <c r="B1580" i="1"/>
  <c r="Q1579" i="1"/>
  <c r="N1579" i="1"/>
  <c r="M1579" i="1"/>
  <c r="L1579" i="1"/>
  <c r="G1579" i="1"/>
  <c r="F1579" i="1"/>
  <c r="E1579" i="1"/>
  <c r="D1579" i="1"/>
  <c r="C1579" i="1"/>
  <c r="B1579" i="1"/>
  <c r="Q1578" i="1"/>
  <c r="N1578" i="1"/>
  <c r="M1578" i="1"/>
  <c r="L1578" i="1"/>
  <c r="G1578" i="1"/>
  <c r="F1578" i="1"/>
  <c r="E1578" i="1"/>
  <c r="D1578" i="1"/>
  <c r="C1578" i="1"/>
  <c r="B1578" i="1"/>
  <c r="Q1577" i="1"/>
  <c r="N1577" i="1"/>
  <c r="M1577" i="1"/>
  <c r="L1577" i="1"/>
  <c r="G1577" i="1"/>
  <c r="F1577" i="1"/>
  <c r="E1577" i="1"/>
  <c r="D1577" i="1"/>
  <c r="C1577" i="1"/>
  <c r="B1577" i="1"/>
  <c r="Q1576" i="1"/>
  <c r="N1576" i="1"/>
  <c r="M1576" i="1"/>
  <c r="L1576" i="1"/>
  <c r="G1576" i="1"/>
  <c r="F1576" i="1"/>
  <c r="E1576" i="1"/>
  <c r="D1576" i="1"/>
  <c r="C1576" i="1"/>
  <c r="B1576" i="1"/>
  <c r="Q1575" i="1"/>
  <c r="N1575" i="1"/>
  <c r="M1575" i="1"/>
  <c r="L1575" i="1"/>
  <c r="G1575" i="1"/>
  <c r="F1575" i="1"/>
  <c r="E1575" i="1"/>
  <c r="D1575" i="1"/>
  <c r="C1575" i="1"/>
  <c r="B1575" i="1"/>
  <c r="Q1574" i="1"/>
  <c r="N1574" i="1"/>
  <c r="M1574" i="1"/>
  <c r="L1574" i="1"/>
  <c r="G1574" i="1"/>
  <c r="F1574" i="1"/>
  <c r="E1574" i="1"/>
  <c r="D1574" i="1"/>
  <c r="C1574" i="1"/>
  <c r="B1574" i="1"/>
  <c r="Q1573" i="1"/>
  <c r="N1573" i="1"/>
  <c r="M1573" i="1"/>
  <c r="L1573" i="1"/>
  <c r="G1573" i="1"/>
  <c r="F1573" i="1"/>
  <c r="E1573" i="1"/>
  <c r="D1573" i="1"/>
  <c r="C1573" i="1"/>
  <c r="B1573" i="1"/>
  <c r="Q1572" i="1"/>
  <c r="N1572" i="1"/>
  <c r="M1572" i="1"/>
  <c r="L1572" i="1"/>
  <c r="G1572" i="1"/>
  <c r="F1572" i="1"/>
  <c r="E1572" i="1"/>
  <c r="D1572" i="1"/>
  <c r="C1572" i="1"/>
  <c r="B1572" i="1"/>
  <c r="Q1571" i="1"/>
  <c r="N1571" i="1"/>
  <c r="M1571" i="1"/>
  <c r="L1571" i="1"/>
  <c r="G1571" i="1"/>
  <c r="F1571" i="1"/>
  <c r="E1571" i="1"/>
  <c r="D1571" i="1"/>
  <c r="C1571" i="1"/>
  <c r="B1571" i="1"/>
  <c r="Q1570" i="1"/>
  <c r="N1570" i="1"/>
  <c r="M1570" i="1"/>
  <c r="L1570" i="1"/>
  <c r="G1570" i="1"/>
  <c r="F1570" i="1"/>
  <c r="E1570" i="1"/>
  <c r="D1570" i="1"/>
  <c r="C1570" i="1"/>
  <c r="B1570" i="1"/>
  <c r="Q1569" i="1"/>
  <c r="N1569" i="1"/>
  <c r="M1569" i="1"/>
  <c r="L1569" i="1"/>
  <c r="G1569" i="1"/>
  <c r="F1569" i="1"/>
  <c r="E1569" i="1"/>
  <c r="D1569" i="1"/>
  <c r="C1569" i="1"/>
  <c r="B1569" i="1"/>
  <c r="Q1568" i="1"/>
  <c r="N1568" i="1"/>
  <c r="M1568" i="1"/>
  <c r="L1568" i="1"/>
  <c r="G1568" i="1"/>
  <c r="F1568" i="1"/>
  <c r="E1568" i="1"/>
  <c r="D1568" i="1"/>
  <c r="C1568" i="1"/>
  <c r="B1568" i="1"/>
  <c r="Q1567" i="1"/>
  <c r="N1567" i="1"/>
  <c r="M1567" i="1"/>
  <c r="L1567" i="1"/>
  <c r="G1567" i="1"/>
  <c r="F1567" i="1"/>
  <c r="E1567" i="1"/>
  <c r="D1567" i="1"/>
  <c r="C1567" i="1"/>
  <c r="B1567" i="1"/>
  <c r="Q1566" i="1"/>
  <c r="N1566" i="1"/>
  <c r="M1566" i="1"/>
  <c r="L1566" i="1"/>
  <c r="G1566" i="1"/>
  <c r="F1566" i="1"/>
  <c r="E1566" i="1"/>
  <c r="D1566" i="1"/>
  <c r="C1566" i="1"/>
  <c r="B1566" i="1"/>
  <c r="Q1565" i="1"/>
  <c r="N1565" i="1"/>
  <c r="M1565" i="1"/>
  <c r="L1565" i="1"/>
  <c r="G1565" i="1"/>
  <c r="F1565" i="1"/>
  <c r="E1565" i="1"/>
  <c r="D1565" i="1"/>
  <c r="C1565" i="1"/>
  <c r="B1565" i="1"/>
  <c r="Q1564" i="1"/>
  <c r="N1564" i="1"/>
  <c r="M1564" i="1"/>
  <c r="L1564" i="1"/>
  <c r="G1564" i="1"/>
  <c r="F1564" i="1"/>
  <c r="E1564" i="1"/>
  <c r="D1564" i="1"/>
  <c r="C1564" i="1"/>
  <c r="B1564" i="1"/>
  <c r="Q1563" i="1"/>
  <c r="N1563" i="1"/>
  <c r="M1563" i="1"/>
  <c r="L1563" i="1"/>
  <c r="G1563" i="1"/>
  <c r="F1563" i="1"/>
  <c r="E1563" i="1"/>
  <c r="D1563" i="1"/>
  <c r="C1563" i="1"/>
  <c r="B1563" i="1"/>
  <c r="Q1562" i="1"/>
  <c r="N1562" i="1"/>
  <c r="M1562" i="1"/>
  <c r="L1562" i="1"/>
  <c r="G1562" i="1"/>
  <c r="F1562" i="1"/>
  <c r="E1562" i="1"/>
  <c r="D1562" i="1"/>
  <c r="C1562" i="1"/>
  <c r="B1562" i="1"/>
  <c r="Q1561" i="1"/>
  <c r="N1561" i="1"/>
  <c r="M1561" i="1"/>
  <c r="L1561" i="1"/>
  <c r="G1561" i="1"/>
  <c r="F1561" i="1"/>
  <c r="E1561" i="1"/>
  <c r="D1561" i="1"/>
  <c r="C1561" i="1"/>
  <c r="B1561" i="1"/>
  <c r="Q1560" i="1"/>
  <c r="N1560" i="1"/>
  <c r="M1560" i="1"/>
  <c r="L1560" i="1"/>
  <c r="G1560" i="1"/>
  <c r="F1560" i="1"/>
  <c r="E1560" i="1"/>
  <c r="D1560" i="1"/>
  <c r="C1560" i="1"/>
  <c r="B1560" i="1"/>
  <c r="Q1559" i="1"/>
  <c r="N1559" i="1"/>
  <c r="M1559" i="1"/>
  <c r="L1559" i="1"/>
  <c r="G1559" i="1"/>
  <c r="F1559" i="1"/>
  <c r="E1559" i="1"/>
  <c r="D1559" i="1"/>
  <c r="C1559" i="1"/>
  <c r="B1559" i="1"/>
  <c r="Q1558" i="1"/>
  <c r="N1558" i="1"/>
  <c r="M1558" i="1"/>
  <c r="L1558" i="1"/>
  <c r="G1558" i="1"/>
  <c r="F1558" i="1"/>
  <c r="E1558" i="1"/>
  <c r="D1558" i="1"/>
  <c r="C1558" i="1"/>
  <c r="B1558" i="1"/>
  <c r="Q1557" i="1"/>
  <c r="N1557" i="1"/>
  <c r="M1557" i="1"/>
  <c r="L1557" i="1"/>
  <c r="G1557" i="1"/>
  <c r="F1557" i="1"/>
  <c r="E1557" i="1"/>
  <c r="D1557" i="1"/>
  <c r="C1557" i="1"/>
  <c r="B1557" i="1"/>
  <c r="Q1556" i="1"/>
  <c r="N1556" i="1"/>
  <c r="M1556" i="1"/>
  <c r="L1556" i="1"/>
  <c r="G1556" i="1"/>
  <c r="F1556" i="1"/>
  <c r="E1556" i="1"/>
  <c r="D1556" i="1"/>
  <c r="C1556" i="1"/>
  <c r="B1556" i="1"/>
  <c r="Q1555" i="1"/>
  <c r="N1555" i="1"/>
  <c r="M1555" i="1"/>
  <c r="L1555" i="1"/>
  <c r="G1555" i="1"/>
  <c r="F1555" i="1"/>
  <c r="E1555" i="1"/>
  <c r="D1555" i="1"/>
  <c r="C1555" i="1"/>
  <c r="B1555" i="1"/>
  <c r="Q1554" i="1"/>
  <c r="N1554" i="1"/>
  <c r="M1554" i="1"/>
  <c r="L1554" i="1"/>
  <c r="G1554" i="1"/>
  <c r="F1554" i="1"/>
  <c r="E1554" i="1"/>
  <c r="D1554" i="1"/>
  <c r="C1554" i="1"/>
  <c r="B1554" i="1"/>
  <c r="Q1553" i="1"/>
  <c r="N1553" i="1"/>
  <c r="M1553" i="1"/>
  <c r="L1553" i="1"/>
  <c r="G1553" i="1"/>
  <c r="F1553" i="1"/>
  <c r="E1553" i="1"/>
  <c r="D1553" i="1"/>
  <c r="C1553" i="1"/>
  <c r="B1553" i="1"/>
  <c r="Q1552" i="1"/>
  <c r="N1552" i="1"/>
  <c r="M1552" i="1"/>
  <c r="L1552" i="1"/>
  <c r="G1552" i="1"/>
  <c r="F1552" i="1"/>
  <c r="E1552" i="1"/>
  <c r="D1552" i="1"/>
  <c r="C1552" i="1"/>
  <c r="B1552" i="1"/>
  <c r="Q1551" i="1"/>
  <c r="N1551" i="1"/>
  <c r="M1551" i="1"/>
  <c r="L1551" i="1"/>
  <c r="G1551" i="1"/>
  <c r="F1551" i="1"/>
  <c r="E1551" i="1"/>
  <c r="D1551" i="1"/>
  <c r="C1551" i="1"/>
  <c r="B1551" i="1"/>
  <c r="Q1550" i="1"/>
  <c r="N1550" i="1"/>
  <c r="M1550" i="1"/>
  <c r="L1550" i="1"/>
  <c r="G1550" i="1"/>
  <c r="F1550" i="1"/>
  <c r="E1550" i="1"/>
  <c r="D1550" i="1"/>
  <c r="C1550" i="1"/>
  <c r="B1550" i="1"/>
  <c r="Q1549" i="1"/>
  <c r="N1549" i="1"/>
  <c r="M1549" i="1"/>
  <c r="L1549" i="1"/>
  <c r="G1549" i="1"/>
  <c r="F1549" i="1"/>
  <c r="E1549" i="1"/>
  <c r="D1549" i="1"/>
  <c r="C1549" i="1"/>
  <c r="B1549" i="1"/>
  <c r="Q1548" i="1"/>
  <c r="N1548" i="1"/>
  <c r="M1548" i="1"/>
  <c r="L1548" i="1"/>
  <c r="G1548" i="1"/>
  <c r="F1548" i="1"/>
  <c r="E1548" i="1"/>
  <c r="D1548" i="1"/>
  <c r="C1548" i="1"/>
  <c r="B1548" i="1"/>
  <c r="Q1547" i="1"/>
  <c r="N1547" i="1"/>
  <c r="M1547" i="1"/>
  <c r="L1547" i="1"/>
  <c r="G1547" i="1"/>
  <c r="F1547" i="1"/>
  <c r="E1547" i="1"/>
  <c r="D1547" i="1"/>
  <c r="C1547" i="1"/>
  <c r="B1547" i="1"/>
  <c r="Q1546" i="1"/>
  <c r="N1546" i="1"/>
  <c r="M1546" i="1"/>
  <c r="L1546" i="1"/>
  <c r="G1546" i="1"/>
  <c r="F1546" i="1"/>
  <c r="E1546" i="1"/>
  <c r="D1546" i="1"/>
  <c r="C1546" i="1"/>
  <c r="B1546" i="1"/>
  <c r="Q1545" i="1"/>
  <c r="N1545" i="1"/>
  <c r="M1545" i="1"/>
  <c r="L1545" i="1"/>
  <c r="G1545" i="1"/>
  <c r="F1545" i="1"/>
  <c r="E1545" i="1"/>
  <c r="D1545" i="1"/>
  <c r="C1545" i="1"/>
  <c r="B1545" i="1"/>
  <c r="Q1544" i="1"/>
  <c r="N1544" i="1"/>
  <c r="M1544" i="1"/>
  <c r="L1544" i="1"/>
  <c r="G1544" i="1"/>
  <c r="F1544" i="1"/>
  <c r="E1544" i="1"/>
  <c r="D1544" i="1"/>
  <c r="C1544" i="1"/>
  <c r="B1544" i="1"/>
  <c r="Q1543" i="1"/>
  <c r="N1543" i="1"/>
  <c r="M1543" i="1"/>
  <c r="L1543" i="1"/>
  <c r="G1543" i="1"/>
  <c r="F1543" i="1"/>
  <c r="E1543" i="1"/>
  <c r="D1543" i="1"/>
  <c r="C1543" i="1"/>
  <c r="B1543" i="1"/>
  <c r="Q1542" i="1"/>
  <c r="N1542" i="1"/>
  <c r="M1542" i="1"/>
  <c r="L1542" i="1"/>
  <c r="G1542" i="1"/>
  <c r="F1542" i="1"/>
  <c r="E1542" i="1"/>
  <c r="D1542" i="1"/>
  <c r="C1542" i="1"/>
  <c r="B1542" i="1"/>
  <c r="Q1541" i="1"/>
  <c r="N1541" i="1"/>
  <c r="M1541" i="1"/>
  <c r="L1541" i="1"/>
  <c r="G1541" i="1"/>
  <c r="F1541" i="1"/>
  <c r="E1541" i="1"/>
  <c r="D1541" i="1"/>
  <c r="C1541" i="1"/>
  <c r="B1541" i="1"/>
  <c r="Q1540" i="1"/>
  <c r="N1540" i="1"/>
  <c r="M1540" i="1"/>
  <c r="L1540" i="1"/>
  <c r="G1540" i="1"/>
  <c r="F1540" i="1"/>
  <c r="E1540" i="1"/>
  <c r="D1540" i="1"/>
  <c r="C1540" i="1"/>
  <c r="B1540" i="1"/>
  <c r="Q1539" i="1"/>
  <c r="N1539" i="1"/>
  <c r="M1539" i="1"/>
  <c r="L1539" i="1"/>
  <c r="G1539" i="1"/>
  <c r="F1539" i="1"/>
  <c r="E1539" i="1"/>
  <c r="D1539" i="1"/>
  <c r="C1539" i="1"/>
  <c r="B1539" i="1"/>
  <c r="Q1538" i="1"/>
  <c r="N1538" i="1"/>
  <c r="M1538" i="1"/>
  <c r="L1538" i="1"/>
  <c r="G1538" i="1"/>
  <c r="F1538" i="1"/>
  <c r="E1538" i="1"/>
  <c r="D1538" i="1"/>
  <c r="C1538" i="1"/>
  <c r="B1538" i="1"/>
  <c r="Q1537" i="1"/>
  <c r="N1537" i="1"/>
  <c r="M1537" i="1"/>
  <c r="L1537" i="1"/>
  <c r="G1537" i="1"/>
  <c r="F1537" i="1"/>
  <c r="E1537" i="1"/>
  <c r="D1537" i="1"/>
  <c r="C1537" i="1"/>
  <c r="B1537" i="1"/>
  <c r="Q1536" i="1"/>
  <c r="N1536" i="1"/>
  <c r="M1536" i="1"/>
  <c r="L1536" i="1"/>
  <c r="G1536" i="1"/>
  <c r="F1536" i="1"/>
  <c r="E1536" i="1"/>
  <c r="D1536" i="1"/>
  <c r="C1536" i="1"/>
  <c r="B1536" i="1"/>
  <c r="Q1535" i="1"/>
  <c r="N1535" i="1"/>
  <c r="M1535" i="1"/>
  <c r="L1535" i="1"/>
  <c r="G1535" i="1"/>
  <c r="F1535" i="1"/>
  <c r="E1535" i="1"/>
  <c r="D1535" i="1"/>
  <c r="C1535" i="1"/>
  <c r="B1535" i="1"/>
  <c r="Q1534" i="1"/>
  <c r="N1534" i="1"/>
  <c r="M1534" i="1"/>
  <c r="L1534" i="1"/>
  <c r="G1534" i="1"/>
  <c r="F1534" i="1"/>
  <c r="E1534" i="1"/>
  <c r="D1534" i="1"/>
  <c r="C1534" i="1"/>
  <c r="B1534" i="1"/>
  <c r="Q1533" i="1"/>
  <c r="N1533" i="1"/>
  <c r="M1533" i="1"/>
  <c r="L1533" i="1"/>
  <c r="G1533" i="1"/>
  <c r="F1533" i="1"/>
  <c r="E1533" i="1"/>
  <c r="D1533" i="1"/>
  <c r="C1533" i="1"/>
  <c r="B1533" i="1"/>
  <c r="Q1532" i="1"/>
  <c r="N1532" i="1"/>
  <c r="M1532" i="1"/>
  <c r="L1532" i="1"/>
  <c r="G1532" i="1"/>
  <c r="F1532" i="1"/>
  <c r="E1532" i="1"/>
  <c r="D1532" i="1"/>
  <c r="C1532" i="1"/>
  <c r="B1532" i="1"/>
  <c r="Q1531" i="1"/>
  <c r="N1531" i="1"/>
  <c r="M1531" i="1"/>
  <c r="L1531" i="1"/>
  <c r="G1531" i="1"/>
  <c r="F1531" i="1"/>
  <c r="E1531" i="1"/>
  <c r="D1531" i="1"/>
  <c r="C1531" i="1"/>
  <c r="B1531" i="1"/>
  <c r="Q1530" i="1"/>
  <c r="N1530" i="1"/>
  <c r="M1530" i="1"/>
  <c r="L1530" i="1"/>
  <c r="G1530" i="1"/>
  <c r="F1530" i="1"/>
  <c r="E1530" i="1"/>
  <c r="D1530" i="1"/>
  <c r="C1530" i="1"/>
  <c r="B1530" i="1"/>
  <c r="Q1529" i="1"/>
  <c r="N1529" i="1"/>
  <c r="M1529" i="1"/>
  <c r="L1529" i="1"/>
  <c r="G1529" i="1"/>
  <c r="F1529" i="1"/>
  <c r="E1529" i="1"/>
  <c r="D1529" i="1"/>
  <c r="C1529" i="1"/>
  <c r="B1529" i="1"/>
  <c r="Q1528" i="1"/>
  <c r="N1528" i="1"/>
  <c r="M1528" i="1"/>
  <c r="L1528" i="1"/>
  <c r="G1528" i="1"/>
  <c r="F1528" i="1"/>
  <c r="E1528" i="1"/>
  <c r="D1528" i="1"/>
  <c r="C1528" i="1"/>
  <c r="B1528" i="1"/>
  <c r="Q1527" i="1"/>
  <c r="N1527" i="1"/>
  <c r="M1527" i="1"/>
  <c r="L1527" i="1"/>
  <c r="G1527" i="1"/>
  <c r="F1527" i="1"/>
  <c r="E1527" i="1"/>
  <c r="D1527" i="1"/>
  <c r="C1527" i="1"/>
  <c r="B1527" i="1"/>
  <c r="Q1526" i="1"/>
  <c r="N1526" i="1"/>
  <c r="M1526" i="1"/>
  <c r="L1526" i="1"/>
  <c r="G1526" i="1"/>
  <c r="F1526" i="1"/>
  <c r="E1526" i="1"/>
  <c r="D1526" i="1"/>
  <c r="C1526" i="1"/>
  <c r="B1526" i="1"/>
  <c r="Q1525" i="1"/>
  <c r="N1525" i="1"/>
  <c r="M1525" i="1"/>
  <c r="L1525" i="1"/>
  <c r="G1525" i="1"/>
  <c r="F1525" i="1"/>
  <c r="E1525" i="1"/>
  <c r="D1525" i="1"/>
  <c r="C1525" i="1"/>
  <c r="B1525" i="1"/>
  <c r="Q1524" i="1"/>
  <c r="N1524" i="1"/>
  <c r="M1524" i="1"/>
  <c r="L1524" i="1"/>
  <c r="G1524" i="1"/>
  <c r="F1524" i="1"/>
  <c r="E1524" i="1"/>
  <c r="D1524" i="1"/>
  <c r="C1524" i="1"/>
  <c r="B1524" i="1"/>
  <c r="Q1523" i="1"/>
  <c r="N1523" i="1"/>
  <c r="M1523" i="1"/>
  <c r="L1523" i="1"/>
  <c r="G1523" i="1"/>
  <c r="F1523" i="1"/>
  <c r="E1523" i="1"/>
  <c r="D1523" i="1"/>
  <c r="C1523" i="1"/>
  <c r="B1523" i="1"/>
  <c r="Q1522" i="1"/>
  <c r="N1522" i="1"/>
  <c r="M1522" i="1"/>
  <c r="L1522" i="1"/>
  <c r="G1522" i="1"/>
  <c r="F1522" i="1"/>
  <c r="E1522" i="1"/>
  <c r="D1522" i="1"/>
  <c r="C1522" i="1"/>
  <c r="B1522" i="1"/>
  <c r="Q1521" i="1"/>
  <c r="N1521" i="1"/>
  <c r="M1521" i="1"/>
  <c r="L1521" i="1"/>
  <c r="G1521" i="1"/>
  <c r="F1521" i="1"/>
  <c r="E1521" i="1"/>
  <c r="D1521" i="1"/>
  <c r="C1521" i="1"/>
  <c r="B1521" i="1"/>
  <c r="Q1520" i="1"/>
  <c r="N1520" i="1"/>
  <c r="M1520" i="1"/>
  <c r="L1520" i="1"/>
  <c r="G1520" i="1"/>
  <c r="F1520" i="1"/>
  <c r="E1520" i="1"/>
  <c r="D1520" i="1"/>
  <c r="C1520" i="1"/>
  <c r="B1520" i="1"/>
  <c r="Q1519" i="1"/>
  <c r="N1519" i="1"/>
  <c r="M1519" i="1"/>
  <c r="L1519" i="1"/>
  <c r="G1519" i="1"/>
  <c r="F1519" i="1"/>
  <c r="E1519" i="1"/>
  <c r="D1519" i="1"/>
  <c r="C1519" i="1"/>
  <c r="B1519" i="1"/>
  <c r="Q1518" i="1"/>
  <c r="N1518" i="1"/>
  <c r="M1518" i="1"/>
  <c r="L1518" i="1"/>
  <c r="G1518" i="1"/>
  <c r="F1518" i="1"/>
  <c r="E1518" i="1"/>
  <c r="D1518" i="1"/>
  <c r="C1518" i="1"/>
  <c r="B1518" i="1"/>
  <c r="Q1517" i="1"/>
  <c r="N1517" i="1"/>
  <c r="M1517" i="1"/>
  <c r="L1517" i="1"/>
  <c r="G1517" i="1"/>
  <c r="F1517" i="1"/>
  <c r="E1517" i="1"/>
  <c r="D1517" i="1"/>
  <c r="C1517" i="1"/>
  <c r="B1517" i="1"/>
  <c r="Q1516" i="1"/>
  <c r="N1516" i="1"/>
  <c r="M1516" i="1"/>
  <c r="L1516" i="1"/>
  <c r="G1516" i="1"/>
  <c r="F1516" i="1"/>
  <c r="E1516" i="1"/>
  <c r="D1516" i="1"/>
  <c r="C1516" i="1"/>
  <c r="B1516" i="1"/>
  <c r="Q1515" i="1"/>
  <c r="N1515" i="1"/>
  <c r="M1515" i="1"/>
  <c r="L1515" i="1"/>
  <c r="G1515" i="1"/>
  <c r="F1515" i="1"/>
  <c r="E1515" i="1"/>
  <c r="D1515" i="1"/>
  <c r="C1515" i="1"/>
  <c r="B1515" i="1"/>
  <c r="Q1514" i="1"/>
  <c r="N1514" i="1"/>
  <c r="M1514" i="1"/>
  <c r="L1514" i="1"/>
  <c r="G1514" i="1"/>
  <c r="F1514" i="1"/>
  <c r="E1514" i="1"/>
  <c r="D1514" i="1"/>
  <c r="C1514" i="1"/>
  <c r="B1514" i="1"/>
  <c r="Q1513" i="1"/>
  <c r="N1513" i="1"/>
  <c r="M1513" i="1"/>
  <c r="L1513" i="1"/>
  <c r="G1513" i="1"/>
  <c r="F1513" i="1"/>
  <c r="E1513" i="1"/>
  <c r="D1513" i="1"/>
  <c r="C1513" i="1"/>
  <c r="B1513" i="1"/>
  <c r="Q1512" i="1"/>
  <c r="N1512" i="1"/>
  <c r="M1512" i="1"/>
  <c r="L1512" i="1"/>
  <c r="G1512" i="1"/>
  <c r="F1512" i="1"/>
  <c r="E1512" i="1"/>
  <c r="D1512" i="1"/>
  <c r="C1512" i="1"/>
  <c r="B1512" i="1"/>
  <c r="Q1511" i="1"/>
  <c r="N1511" i="1"/>
  <c r="M1511" i="1"/>
  <c r="L1511" i="1"/>
  <c r="G1511" i="1"/>
  <c r="F1511" i="1"/>
  <c r="E1511" i="1"/>
  <c r="D1511" i="1"/>
  <c r="C1511" i="1"/>
  <c r="B1511" i="1"/>
  <c r="Q1510" i="1"/>
  <c r="N1510" i="1"/>
  <c r="M1510" i="1"/>
  <c r="L1510" i="1"/>
  <c r="G1510" i="1"/>
  <c r="F1510" i="1"/>
  <c r="E1510" i="1"/>
  <c r="D1510" i="1"/>
  <c r="C1510" i="1"/>
  <c r="B1510" i="1"/>
  <c r="Q1509" i="1"/>
  <c r="N1509" i="1"/>
  <c r="M1509" i="1"/>
  <c r="L1509" i="1"/>
  <c r="G1509" i="1"/>
  <c r="F1509" i="1"/>
  <c r="E1509" i="1"/>
  <c r="D1509" i="1"/>
  <c r="C1509" i="1"/>
  <c r="B1509" i="1"/>
  <c r="Q1508" i="1"/>
  <c r="N1508" i="1"/>
  <c r="M1508" i="1"/>
  <c r="L1508" i="1"/>
  <c r="G1508" i="1"/>
  <c r="F1508" i="1"/>
  <c r="E1508" i="1"/>
  <c r="D1508" i="1"/>
  <c r="C1508" i="1"/>
  <c r="B1508" i="1"/>
  <c r="Q1507" i="1"/>
  <c r="N1507" i="1"/>
  <c r="M1507" i="1"/>
  <c r="L1507" i="1"/>
  <c r="G1507" i="1"/>
  <c r="F1507" i="1"/>
  <c r="E1507" i="1"/>
  <c r="D1507" i="1"/>
  <c r="C1507" i="1"/>
  <c r="B1507" i="1"/>
  <c r="Q1506" i="1"/>
  <c r="N1506" i="1"/>
  <c r="M1506" i="1"/>
  <c r="L1506" i="1"/>
  <c r="G1506" i="1"/>
  <c r="F1506" i="1"/>
  <c r="E1506" i="1"/>
  <c r="D1506" i="1"/>
  <c r="C1506" i="1"/>
  <c r="B1506" i="1"/>
  <c r="Q1505" i="1"/>
  <c r="N1505" i="1"/>
  <c r="M1505" i="1"/>
  <c r="L1505" i="1"/>
  <c r="G1505" i="1"/>
  <c r="F1505" i="1"/>
  <c r="E1505" i="1"/>
  <c r="D1505" i="1"/>
  <c r="C1505" i="1"/>
  <c r="B1505" i="1"/>
  <c r="Q1504" i="1"/>
  <c r="N1504" i="1"/>
  <c r="M1504" i="1"/>
  <c r="L1504" i="1"/>
  <c r="G1504" i="1"/>
  <c r="F1504" i="1"/>
  <c r="E1504" i="1"/>
  <c r="D1504" i="1"/>
  <c r="C1504" i="1"/>
  <c r="B1504" i="1"/>
  <c r="Q1503" i="1"/>
  <c r="N1503" i="1"/>
  <c r="M1503" i="1"/>
  <c r="L1503" i="1"/>
  <c r="G1503" i="1"/>
  <c r="F1503" i="1"/>
  <c r="E1503" i="1"/>
  <c r="D1503" i="1"/>
  <c r="C1503" i="1"/>
  <c r="B1503" i="1"/>
  <c r="Q1502" i="1"/>
  <c r="N1502" i="1"/>
  <c r="M1502" i="1"/>
  <c r="L1502" i="1"/>
  <c r="G1502" i="1"/>
  <c r="F1502" i="1"/>
  <c r="E1502" i="1"/>
  <c r="D1502" i="1"/>
  <c r="C1502" i="1"/>
  <c r="B1502" i="1"/>
  <c r="Q1501" i="1"/>
  <c r="N1501" i="1"/>
  <c r="M1501" i="1"/>
  <c r="L1501" i="1"/>
  <c r="G1501" i="1"/>
  <c r="F1501" i="1"/>
  <c r="E1501" i="1"/>
  <c r="D1501" i="1"/>
  <c r="C1501" i="1"/>
  <c r="B1501" i="1"/>
  <c r="Q1500" i="1"/>
  <c r="N1500" i="1"/>
  <c r="M1500" i="1"/>
  <c r="L1500" i="1"/>
  <c r="G1500" i="1"/>
  <c r="F1500" i="1"/>
  <c r="E1500" i="1"/>
  <c r="D1500" i="1"/>
  <c r="C1500" i="1"/>
  <c r="B1500" i="1"/>
  <c r="Q1499" i="1"/>
  <c r="N1499" i="1"/>
  <c r="M1499" i="1"/>
  <c r="L1499" i="1"/>
  <c r="G1499" i="1"/>
  <c r="F1499" i="1"/>
  <c r="E1499" i="1"/>
  <c r="D1499" i="1"/>
  <c r="C1499" i="1"/>
  <c r="B1499" i="1"/>
  <c r="Q1498" i="1"/>
  <c r="N1498" i="1"/>
  <c r="M1498" i="1"/>
  <c r="L1498" i="1"/>
  <c r="G1498" i="1"/>
  <c r="F1498" i="1"/>
  <c r="E1498" i="1"/>
  <c r="D1498" i="1"/>
  <c r="C1498" i="1"/>
  <c r="B1498" i="1"/>
  <c r="Q1497" i="1"/>
  <c r="N1497" i="1"/>
  <c r="M1497" i="1"/>
  <c r="L1497" i="1"/>
  <c r="G1497" i="1"/>
  <c r="F1497" i="1"/>
  <c r="E1497" i="1"/>
  <c r="D1497" i="1"/>
  <c r="C1497" i="1"/>
  <c r="B1497" i="1"/>
  <c r="Q1496" i="1"/>
  <c r="N1496" i="1"/>
  <c r="M1496" i="1"/>
  <c r="L1496" i="1"/>
  <c r="G1496" i="1"/>
  <c r="F1496" i="1"/>
  <c r="E1496" i="1"/>
  <c r="D1496" i="1"/>
  <c r="C1496" i="1"/>
  <c r="B1496" i="1"/>
  <c r="Q1495" i="1"/>
  <c r="N1495" i="1"/>
  <c r="M1495" i="1"/>
  <c r="L1495" i="1"/>
  <c r="G1495" i="1"/>
  <c r="F1495" i="1"/>
  <c r="E1495" i="1"/>
  <c r="D1495" i="1"/>
  <c r="C1495" i="1"/>
  <c r="B1495" i="1"/>
  <c r="Q1494" i="1"/>
  <c r="N1494" i="1"/>
  <c r="M1494" i="1"/>
  <c r="L1494" i="1"/>
  <c r="G1494" i="1"/>
  <c r="F1494" i="1"/>
  <c r="E1494" i="1"/>
  <c r="D1494" i="1"/>
  <c r="C1494" i="1"/>
  <c r="B1494" i="1"/>
  <c r="Q1493" i="1"/>
  <c r="N1493" i="1"/>
  <c r="M1493" i="1"/>
  <c r="L1493" i="1"/>
  <c r="G1493" i="1"/>
  <c r="F1493" i="1"/>
  <c r="E1493" i="1"/>
  <c r="D1493" i="1"/>
  <c r="C1493" i="1"/>
  <c r="B1493" i="1"/>
  <c r="Q1492" i="1"/>
  <c r="N1492" i="1"/>
  <c r="M1492" i="1"/>
  <c r="L1492" i="1"/>
  <c r="G1492" i="1"/>
  <c r="F1492" i="1"/>
  <c r="E1492" i="1"/>
  <c r="D1492" i="1"/>
  <c r="C1492" i="1"/>
  <c r="B1492" i="1"/>
  <c r="Q1491" i="1"/>
  <c r="N1491" i="1"/>
  <c r="M1491" i="1"/>
  <c r="L1491" i="1"/>
  <c r="G1491" i="1"/>
  <c r="F1491" i="1"/>
  <c r="E1491" i="1"/>
  <c r="D1491" i="1"/>
  <c r="C1491" i="1"/>
  <c r="B1491" i="1"/>
  <c r="Q1490" i="1"/>
  <c r="N1490" i="1"/>
  <c r="M1490" i="1"/>
  <c r="L1490" i="1"/>
  <c r="G1490" i="1"/>
  <c r="F1490" i="1"/>
  <c r="E1490" i="1"/>
  <c r="D1490" i="1"/>
  <c r="C1490" i="1"/>
  <c r="B1490" i="1"/>
  <c r="Q1489" i="1"/>
  <c r="N1489" i="1"/>
  <c r="M1489" i="1"/>
  <c r="L1489" i="1"/>
  <c r="G1489" i="1"/>
  <c r="F1489" i="1"/>
  <c r="E1489" i="1"/>
  <c r="D1489" i="1"/>
  <c r="C1489" i="1"/>
  <c r="B1489" i="1"/>
  <c r="Q1488" i="1"/>
  <c r="N1488" i="1"/>
  <c r="M1488" i="1"/>
  <c r="L1488" i="1"/>
  <c r="G1488" i="1"/>
  <c r="F1488" i="1"/>
  <c r="E1488" i="1"/>
  <c r="D1488" i="1"/>
  <c r="C1488" i="1"/>
  <c r="B1488" i="1"/>
  <c r="Q1487" i="1"/>
  <c r="N1487" i="1"/>
  <c r="M1487" i="1"/>
  <c r="L1487" i="1"/>
  <c r="G1487" i="1"/>
  <c r="F1487" i="1"/>
  <c r="E1487" i="1"/>
  <c r="D1487" i="1"/>
  <c r="C1487" i="1"/>
  <c r="B1487" i="1"/>
  <c r="Q1486" i="1"/>
  <c r="N1486" i="1"/>
  <c r="M1486" i="1"/>
  <c r="L1486" i="1"/>
  <c r="G1486" i="1"/>
  <c r="F1486" i="1"/>
  <c r="E1486" i="1"/>
  <c r="D1486" i="1"/>
  <c r="C1486" i="1"/>
  <c r="B1486" i="1"/>
  <c r="Q1485" i="1"/>
  <c r="N1485" i="1"/>
  <c r="M1485" i="1"/>
  <c r="L1485" i="1"/>
  <c r="G1485" i="1"/>
  <c r="F1485" i="1"/>
  <c r="E1485" i="1"/>
  <c r="D1485" i="1"/>
  <c r="C1485" i="1"/>
  <c r="B1485" i="1"/>
  <c r="Q1484" i="1"/>
  <c r="N1484" i="1"/>
  <c r="M1484" i="1"/>
  <c r="L1484" i="1"/>
  <c r="G1484" i="1"/>
  <c r="F1484" i="1"/>
  <c r="E1484" i="1"/>
  <c r="D1484" i="1"/>
  <c r="C1484" i="1"/>
  <c r="B1484" i="1"/>
  <c r="Q1483" i="1"/>
  <c r="N1483" i="1"/>
  <c r="M1483" i="1"/>
  <c r="L1483" i="1"/>
  <c r="G1483" i="1"/>
  <c r="F1483" i="1"/>
  <c r="E1483" i="1"/>
  <c r="D1483" i="1"/>
  <c r="C1483" i="1"/>
  <c r="B1483" i="1"/>
  <c r="Q1482" i="1"/>
  <c r="N1482" i="1"/>
  <c r="M1482" i="1"/>
  <c r="L1482" i="1"/>
  <c r="G1482" i="1"/>
  <c r="F1482" i="1"/>
  <c r="E1482" i="1"/>
  <c r="D1482" i="1"/>
  <c r="C1482" i="1"/>
  <c r="B1482" i="1"/>
  <c r="Q1481" i="1"/>
  <c r="N1481" i="1"/>
  <c r="M1481" i="1"/>
  <c r="L1481" i="1"/>
  <c r="G1481" i="1"/>
  <c r="F1481" i="1"/>
  <c r="E1481" i="1"/>
  <c r="D1481" i="1"/>
  <c r="C1481" i="1"/>
  <c r="B1481" i="1"/>
  <c r="Q1480" i="1"/>
  <c r="N1480" i="1"/>
  <c r="M1480" i="1"/>
  <c r="L1480" i="1"/>
  <c r="G1480" i="1"/>
  <c r="F1480" i="1"/>
  <c r="E1480" i="1"/>
  <c r="D1480" i="1"/>
  <c r="C1480" i="1"/>
  <c r="B1480" i="1"/>
  <c r="Q1479" i="1"/>
  <c r="N1479" i="1"/>
  <c r="M1479" i="1"/>
  <c r="L1479" i="1"/>
  <c r="G1479" i="1"/>
  <c r="F1479" i="1"/>
  <c r="E1479" i="1"/>
  <c r="D1479" i="1"/>
  <c r="C1479" i="1"/>
  <c r="B1479" i="1"/>
  <c r="Q1478" i="1"/>
  <c r="N1478" i="1"/>
  <c r="M1478" i="1"/>
  <c r="L1478" i="1"/>
  <c r="G1478" i="1"/>
  <c r="F1478" i="1"/>
  <c r="E1478" i="1"/>
  <c r="D1478" i="1"/>
  <c r="C1478" i="1"/>
  <c r="B1478" i="1"/>
  <c r="Q1477" i="1"/>
  <c r="N1477" i="1"/>
  <c r="M1477" i="1"/>
  <c r="L1477" i="1"/>
  <c r="G1477" i="1"/>
  <c r="F1477" i="1"/>
  <c r="E1477" i="1"/>
  <c r="D1477" i="1"/>
  <c r="C1477" i="1"/>
  <c r="B1477" i="1"/>
  <c r="Q1476" i="1"/>
  <c r="N1476" i="1"/>
  <c r="M1476" i="1"/>
  <c r="L1476" i="1"/>
  <c r="G1476" i="1"/>
  <c r="F1476" i="1"/>
  <c r="E1476" i="1"/>
  <c r="D1476" i="1"/>
  <c r="C1476" i="1"/>
  <c r="B1476" i="1"/>
  <c r="Q1475" i="1"/>
  <c r="N1475" i="1"/>
  <c r="M1475" i="1"/>
  <c r="L1475" i="1"/>
  <c r="G1475" i="1"/>
  <c r="F1475" i="1"/>
  <c r="E1475" i="1"/>
  <c r="D1475" i="1"/>
  <c r="C1475" i="1"/>
  <c r="B1475" i="1"/>
  <c r="Q1474" i="1"/>
  <c r="N1474" i="1"/>
  <c r="M1474" i="1"/>
  <c r="L1474" i="1"/>
  <c r="G1474" i="1"/>
  <c r="F1474" i="1"/>
  <c r="E1474" i="1"/>
  <c r="D1474" i="1"/>
  <c r="C1474" i="1"/>
  <c r="B1474" i="1"/>
  <c r="Q1473" i="1"/>
  <c r="N1473" i="1"/>
  <c r="M1473" i="1"/>
  <c r="L1473" i="1"/>
  <c r="G1473" i="1"/>
  <c r="F1473" i="1"/>
  <c r="E1473" i="1"/>
  <c r="D1473" i="1"/>
  <c r="C1473" i="1"/>
  <c r="B1473" i="1"/>
  <c r="Q1472" i="1"/>
  <c r="N1472" i="1"/>
  <c r="M1472" i="1"/>
  <c r="L1472" i="1"/>
  <c r="G1472" i="1"/>
  <c r="F1472" i="1"/>
  <c r="E1472" i="1"/>
  <c r="D1472" i="1"/>
  <c r="C1472" i="1"/>
  <c r="B1472" i="1"/>
  <c r="Q1471" i="1"/>
  <c r="N1471" i="1"/>
  <c r="M1471" i="1"/>
  <c r="L1471" i="1"/>
  <c r="G1471" i="1"/>
  <c r="F1471" i="1"/>
  <c r="E1471" i="1"/>
  <c r="D1471" i="1"/>
  <c r="C1471" i="1"/>
  <c r="B1471" i="1"/>
  <c r="Q1470" i="1"/>
  <c r="N1470" i="1"/>
  <c r="M1470" i="1"/>
  <c r="L1470" i="1"/>
  <c r="G1470" i="1"/>
  <c r="F1470" i="1"/>
  <c r="E1470" i="1"/>
  <c r="D1470" i="1"/>
  <c r="C1470" i="1"/>
  <c r="B1470" i="1"/>
  <c r="Q1469" i="1"/>
  <c r="N1469" i="1"/>
  <c r="M1469" i="1"/>
  <c r="L1469" i="1"/>
  <c r="G1469" i="1"/>
  <c r="F1469" i="1"/>
  <c r="E1469" i="1"/>
  <c r="D1469" i="1"/>
  <c r="C1469" i="1"/>
  <c r="B1469" i="1"/>
  <c r="Q1468" i="1"/>
  <c r="N1468" i="1"/>
  <c r="M1468" i="1"/>
  <c r="L1468" i="1"/>
  <c r="G1468" i="1"/>
  <c r="F1468" i="1"/>
  <c r="E1468" i="1"/>
  <c r="D1468" i="1"/>
  <c r="C1468" i="1"/>
  <c r="B1468" i="1"/>
  <c r="Q1467" i="1"/>
  <c r="N1467" i="1"/>
  <c r="M1467" i="1"/>
  <c r="L1467" i="1"/>
  <c r="G1467" i="1"/>
  <c r="F1467" i="1"/>
  <c r="E1467" i="1"/>
  <c r="D1467" i="1"/>
  <c r="C1467" i="1"/>
  <c r="B1467" i="1"/>
  <c r="Q1466" i="1"/>
  <c r="N1466" i="1"/>
  <c r="M1466" i="1"/>
  <c r="L1466" i="1"/>
  <c r="G1466" i="1"/>
  <c r="F1466" i="1"/>
  <c r="E1466" i="1"/>
  <c r="D1466" i="1"/>
  <c r="C1466" i="1"/>
  <c r="B1466" i="1"/>
  <c r="Q1465" i="1"/>
  <c r="N1465" i="1"/>
  <c r="M1465" i="1"/>
  <c r="L1465" i="1"/>
  <c r="G1465" i="1"/>
  <c r="F1465" i="1"/>
  <c r="E1465" i="1"/>
  <c r="D1465" i="1"/>
  <c r="C1465" i="1"/>
  <c r="B1465" i="1"/>
  <c r="Q1464" i="1"/>
  <c r="N1464" i="1"/>
  <c r="M1464" i="1"/>
  <c r="L1464" i="1"/>
  <c r="G1464" i="1"/>
  <c r="F1464" i="1"/>
  <c r="E1464" i="1"/>
  <c r="D1464" i="1"/>
  <c r="C1464" i="1"/>
  <c r="B1464" i="1"/>
  <c r="Q1463" i="1"/>
  <c r="N1463" i="1"/>
  <c r="M1463" i="1"/>
  <c r="L1463" i="1"/>
  <c r="G1463" i="1"/>
  <c r="F1463" i="1"/>
  <c r="E1463" i="1"/>
  <c r="D1463" i="1"/>
  <c r="C1463" i="1"/>
  <c r="B1463" i="1"/>
  <c r="Q1462" i="1"/>
  <c r="N1462" i="1"/>
  <c r="M1462" i="1"/>
  <c r="L1462" i="1"/>
  <c r="G1462" i="1"/>
  <c r="F1462" i="1"/>
  <c r="E1462" i="1"/>
  <c r="D1462" i="1"/>
  <c r="C1462" i="1"/>
  <c r="B1462" i="1"/>
  <c r="Q1461" i="1"/>
  <c r="N1461" i="1"/>
  <c r="M1461" i="1"/>
  <c r="L1461" i="1"/>
  <c r="G1461" i="1"/>
  <c r="F1461" i="1"/>
  <c r="E1461" i="1"/>
  <c r="D1461" i="1"/>
  <c r="C1461" i="1"/>
  <c r="B1461" i="1"/>
  <c r="Q1460" i="1"/>
  <c r="N1460" i="1"/>
  <c r="M1460" i="1"/>
  <c r="L1460" i="1"/>
  <c r="G1460" i="1"/>
  <c r="F1460" i="1"/>
  <c r="E1460" i="1"/>
  <c r="D1460" i="1"/>
  <c r="C1460" i="1"/>
  <c r="B1460" i="1"/>
  <c r="Q1459" i="1"/>
  <c r="N1459" i="1"/>
  <c r="M1459" i="1"/>
  <c r="L1459" i="1"/>
  <c r="G1459" i="1"/>
  <c r="F1459" i="1"/>
  <c r="E1459" i="1"/>
  <c r="D1459" i="1"/>
  <c r="C1459" i="1"/>
  <c r="B1459" i="1"/>
  <c r="Q1458" i="1"/>
  <c r="N1458" i="1"/>
  <c r="M1458" i="1"/>
  <c r="L1458" i="1"/>
  <c r="G1458" i="1"/>
  <c r="F1458" i="1"/>
  <c r="E1458" i="1"/>
  <c r="D1458" i="1"/>
  <c r="C1458" i="1"/>
  <c r="B1458" i="1"/>
  <c r="Q1457" i="1"/>
  <c r="N1457" i="1"/>
  <c r="M1457" i="1"/>
  <c r="L1457" i="1"/>
  <c r="G1457" i="1"/>
  <c r="F1457" i="1"/>
  <c r="E1457" i="1"/>
  <c r="D1457" i="1"/>
  <c r="C1457" i="1"/>
  <c r="B1457" i="1"/>
  <c r="Q1456" i="1"/>
  <c r="N1456" i="1"/>
  <c r="M1456" i="1"/>
  <c r="L1456" i="1"/>
  <c r="G1456" i="1"/>
  <c r="F1456" i="1"/>
  <c r="E1456" i="1"/>
  <c r="D1456" i="1"/>
  <c r="C1456" i="1"/>
  <c r="B1456" i="1"/>
  <c r="Q1455" i="1"/>
  <c r="N1455" i="1"/>
  <c r="M1455" i="1"/>
  <c r="L1455" i="1"/>
  <c r="G1455" i="1"/>
  <c r="F1455" i="1"/>
  <c r="E1455" i="1"/>
  <c r="D1455" i="1"/>
  <c r="C1455" i="1"/>
  <c r="B1455" i="1"/>
  <c r="Q1454" i="1"/>
  <c r="N1454" i="1"/>
  <c r="M1454" i="1"/>
  <c r="L1454" i="1"/>
  <c r="G1454" i="1"/>
  <c r="F1454" i="1"/>
  <c r="E1454" i="1"/>
  <c r="D1454" i="1"/>
  <c r="C1454" i="1"/>
  <c r="B1454" i="1"/>
  <c r="Q1453" i="1"/>
  <c r="N1453" i="1"/>
  <c r="M1453" i="1"/>
  <c r="L1453" i="1"/>
  <c r="G1453" i="1"/>
  <c r="F1453" i="1"/>
  <c r="E1453" i="1"/>
  <c r="D1453" i="1"/>
  <c r="C1453" i="1"/>
  <c r="B1453" i="1"/>
  <c r="Q1452" i="1"/>
  <c r="N1452" i="1"/>
  <c r="M1452" i="1"/>
  <c r="L1452" i="1"/>
  <c r="G1452" i="1"/>
  <c r="F1452" i="1"/>
  <c r="E1452" i="1"/>
  <c r="D1452" i="1"/>
  <c r="C1452" i="1"/>
  <c r="B1452" i="1"/>
  <c r="Q1451" i="1"/>
  <c r="N1451" i="1"/>
  <c r="M1451" i="1"/>
  <c r="L1451" i="1"/>
  <c r="G1451" i="1"/>
  <c r="F1451" i="1"/>
  <c r="E1451" i="1"/>
  <c r="D1451" i="1"/>
  <c r="C1451" i="1"/>
  <c r="B1451" i="1"/>
  <c r="Q1450" i="1"/>
  <c r="N1450" i="1"/>
  <c r="M1450" i="1"/>
  <c r="L1450" i="1"/>
  <c r="G1450" i="1"/>
  <c r="F1450" i="1"/>
  <c r="E1450" i="1"/>
  <c r="D1450" i="1"/>
  <c r="C1450" i="1"/>
  <c r="B1450" i="1"/>
  <c r="Q1449" i="1"/>
  <c r="N1449" i="1"/>
  <c r="M1449" i="1"/>
  <c r="L1449" i="1"/>
  <c r="G1449" i="1"/>
  <c r="F1449" i="1"/>
  <c r="E1449" i="1"/>
  <c r="D1449" i="1"/>
  <c r="C1449" i="1"/>
  <c r="B1449" i="1"/>
  <c r="Q1448" i="1"/>
  <c r="N1448" i="1"/>
  <c r="M1448" i="1"/>
  <c r="L1448" i="1"/>
  <c r="G1448" i="1"/>
  <c r="F1448" i="1"/>
  <c r="E1448" i="1"/>
  <c r="D1448" i="1"/>
  <c r="C1448" i="1"/>
  <c r="B1448" i="1"/>
  <c r="Q1447" i="1"/>
  <c r="N1447" i="1"/>
  <c r="M1447" i="1"/>
  <c r="L1447" i="1"/>
  <c r="G1447" i="1"/>
  <c r="F1447" i="1"/>
  <c r="E1447" i="1"/>
  <c r="D1447" i="1"/>
  <c r="C1447" i="1"/>
  <c r="B1447" i="1"/>
  <c r="Q1446" i="1"/>
  <c r="N1446" i="1"/>
  <c r="M1446" i="1"/>
  <c r="L1446" i="1"/>
  <c r="G1446" i="1"/>
  <c r="F1446" i="1"/>
  <c r="E1446" i="1"/>
  <c r="D1446" i="1"/>
  <c r="C1446" i="1"/>
  <c r="B1446" i="1"/>
  <c r="Q1445" i="1"/>
  <c r="N1445" i="1"/>
  <c r="M1445" i="1"/>
  <c r="L1445" i="1"/>
  <c r="G1445" i="1"/>
  <c r="F1445" i="1"/>
  <c r="E1445" i="1"/>
  <c r="D1445" i="1"/>
  <c r="C1445" i="1"/>
  <c r="B1445" i="1"/>
  <c r="Q1444" i="1"/>
  <c r="N1444" i="1"/>
  <c r="M1444" i="1"/>
  <c r="L1444" i="1"/>
  <c r="G1444" i="1"/>
  <c r="F1444" i="1"/>
  <c r="E1444" i="1"/>
  <c r="D1444" i="1"/>
  <c r="C1444" i="1"/>
  <c r="B1444" i="1"/>
  <c r="Q1443" i="1"/>
  <c r="N1443" i="1"/>
  <c r="M1443" i="1"/>
  <c r="L1443" i="1"/>
  <c r="G1443" i="1"/>
  <c r="F1443" i="1"/>
  <c r="E1443" i="1"/>
  <c r="D1443" i="1"/>
  <c r="C1443" i="1"/>
  <c r="B1443" i="1"/>
  <c r="Q1442" i="1"/>
  <c r="N1442" i="1"/>
  <c r="M1442" i="1"/>
  <c r="L1442" i="1"/>
  <c r="G1442" i="1"/>
  <c r="F1442" i="1"/>
  <c r="E1442" i="1"/>
  <c r="D1442" i="1"/>
  <c r="C1442" i="1"/>
  <c r="B1442" i="1"/>
  <c r="Q1441" i="1"/>
  <c r="N1441" i="1"/>
  <c r="M1441" i="1"/>
  <c r="L1441" i="1"/>
  <c r="G1441" i="1"/>
  <c r="F1441" i="1"/>
  <c r="E1441" i="1"/>
  <c r="D1441" i="1"/>
  <c r="C1441" i="1"/>
  <c r="B1441" i="1"/>
  <c r="Q1440" i="1"/>
  <c r="N1440" i="1"/>
  <c r="M1440" i="1"/>
  <c r="L1440" i="1"/>
  <c r="G1440" i="1"/>
  <c r="F1440" i="1"/>
  <c r="E1440" i="1"/>
  <c r="D1440" i="1"/>
  <c r="C1440" i="1"/>
  <c r="B1440" i="1"/>
  <c r="Q1439" i="1"/>
  <c r="N1439" i="1"/>
  <c r="M1439" i="1"/>
  <c r="L1439" i="1"/>
  <c r="G1439" i="1"/>
  <c r="F1439" i="1"/>
  <c r="E1439" i="1"/>
  <c r="D1439" i="1"/>
  <c r="C1439" i="1"/>
  <c r="B1439" i="1"/>
  <c r="Q1438" i="1"/>
  <c r="N1438" i="1"/>
  <c r="M1438" i="1"/>
  <c r="L1438" i="1"/>
  <c r="G1438" i="1"/>
  <c r="F1438" i="1"/>
  <c r="E1438" i="1"/>
  <c r="D1438" i="1"/>
  <c r="C1438" i="1"/>
  <c r="B1438" i="1"/>
  <c r="Q1437" i="1"/>
  <c r="N1437" i="1"/>
  <c r="M1437" i="1"/>
  <c r="L1437" i="1"/>
  <c r="G1437" i="1"/>
  <c r="F1437" i="1"/>
  <c r="E1437" i="1"/>
  <c r="D1437" i="1"/>
  <c r="C1437" i="1"/>
  <c r="B1437" i="1"/>
  <c r="Q1436" i="1"/>
  <c r="N1436" i="1"/>
  <c r="M1436" i="1"/>
  <c r="L1436" i="1"/>
  <c r="G1436" i="1"/>
  <c r="F1436" i="1"/>
  <c r="E1436" i="1"/>
  <c r="D1436" i="1"/>
  <c r="C1436" i="1"/>
  <c r="B1436" i="1"/>
  <c r="Q1435" i="1"/>
  <c r="N1435" i="1"/>
  <c r="M1435" i="1"/>
  <c r="L1435" i="1"/>
  <c r="G1435" i="1"/>
  <c r="F1435" i="1"/>
  <c r="E1435" i="1"/>
  <c r="D1435" i="1"/>
  <c r="C1435" i="1"/>
  <c r="B1435" i="1"/>
  <c r="Q1434" i="1"/>
  <c r="N1434" i="1"/>
  <c r="M1434" i="1"/>
  <c r="L1434" i="1"/>
  <c r="G1434" i="1"/>
  <c r="F1434" i="1"/>
  <c r="E1434" i="1"/>
  <c r="D1434" i="1"/>
  <c r="C1434" i="1"/>
  <c r="B1434" i="1"/>
  <c r="Q1433" i="1"/>
  <c r="N1433" i="1"/>
  <c r="M1433" i="1"/>
  <c r="L1433" i="1"/>
  <c r="G1433" i="1"/>
  <c r="F1433" i="1"/>
  <c r="E1433" i="1"/>
  <c r="D1433" i="1"/>
  <c r="C1433" i="1"/>
  <c r="B1433" i="1"/>
  <c r="Q1432" i="1"/>
  <c r="N1432" i="1"/>
  <c r="M1432" i="1"/>
  <c r="L1432" i="1"/>
  <c r="G1432" i="1"/>
  <c r="F1432" i="1"/>
  <c r="E1432" i="1"/>
  <c r="D1432" i="1"/>
  <c r="C1432" i="1"/>
  <c r="B1432" i="1"/>
  <c r="Q1431" i="1"/>
  <c r="N1431" i="1"/>
  <c r="M1431" i="1"/>
  <c r="L1431" i="1"/>
  <c r="G1431" i="1"/>
  <c r="F1431" i="1"/>
  <c r="E1431" i="1"/>
  <c r="D1431" i="1"/>
  <c r="C1431" i="1"/>
  <c r="B1431" i="1"/>
  <c r="Q1430" i="1"/>
  <c r="N1430" i="1"/>
  <c r="M1430" i="1"/>
  <c r="L1430" i="1"/>
  <c r="G1430" i="1"/>
  <c r="F1430" i="1"/>
  <c r="E1430" i="1"/>
  <c r="D1430" i="1"/>
  <c r="C1430" i="1"/>
  <c r="B1430" i="1"/>
  <c r="Q1429" i="1"/>
  <c r="N1429" i="1"/>
  <c r="M1429" i="1"/>
  <c r="L1429" i="1"/>
  <c r="G1429" i="1"/>
  <c r="F1429" i="1"/>
  <c r="E1429" i="1"/>
  <c r="D1429" i="1"/>
  <c r="C1429" i="1"/>
  <c r="B1429" i="1"/>
  <c r="Q1428" i="1"/>
  <c r="N1428" i="1"/>
  <c r="M1428" i="1"/>
  <c r="L1428" i="1"/>
  <c r="G1428" i="1"/>
  <c r="F1428" i="1"/>
  <c r="E1428" i="1"/>
  <c r="D1428" i="1"/>
  <c r="C1428" i="1"/>
  <c r="B1428" i="1"/>
  <c r="Q1427" i="1"/>
  <c r="N1427" i="1"/>
  <c r="M1427" i="1"/>
  <c r="L1427" i="1"/>
  <c r="G1427" i="1"/>
  <c r="F1427" i="1"/>
  <c r="E1427" i="1"/>
  <c r="D1427" i="1"/>
  <c r="C1427" i="1"/>
  <c r="B1427" i="1"/>
  <c r="Q1426" i="1"/>
  <c r="N1426" i="1"/>
  <c r="M1426" i="1"/>
  <c r="L1426" i="1"/>
  <c r="G1426" i="1"/>
  <c r="F1426" i="1"/>
  <c r="E1426" i="1"/>
  <c r="D1426" i="1"/>
  <c r="C1426" i="1"/>
  <c r="B1426" i="1"/>
  <c r="Q1425" i="1"/>
  <c r="N1425" i="1"/>
  <c r="M1425" i="1"/>
  <c r="L1425" i="1"/>
  <c r="G1425" i="1"/>
  <c r="F1425" i="1"/>
  <c r="E1425" i="1"/>
  <c r="D1425" i="1"/>
  <c r="C1425" i="1"/>
  <c r="B1425" i="1"/>
  <c r="Q1424" i="1"/>
  <c r="N1424" i="1"/>
  <c r="M1424" i="1"/>
  <c r="L1424" i="1"/>
  <c r="G1424" i="1"/>
  <c r="F1424" i="1"/>
  <c r="E1424" i="1"/>
  <c r="D1424" i="1"/>
  <c r="C1424" i="1"/>
  <c r="B1424" i="1"/>
  <c r="Q1423" i="1"/>
  <c r="N1423" i="1"/>
  <c r="M1423" i="1"/>
  <c r="L1423" i="1"/>
  <c r="G1423" i="1"/>
  <c r="F1423" i="1"/>
  <c r="E1423" i="1"/>
  <c r="D1423" i="1"/>
  <c r="C1423" i="1"/>
  <c r="B1423" i="1"/>
  <c r="Q1422" i="1"/>
  <c r="N1422" i="1"/>
  <c r="M1422" i="1"/>
  <c r="L1422" i="1"/>
  <c r="G1422" i="1"/>
  <c r="F1422" i="1"/>
  <c r="E1422" i="1"/>
  <c r="D1422" i="1"/>
  <c r="C1422" i="1"/>
  <c r="B1422" i="1"/>
  <c r="Q1421" i="1"/>
  <c r="N1421" i="1"/>
  <c r="M1421" i="1"/>
  <c r="L1421" i="1"/>
  <c r="G1421" i="1"/>
  <c r="F1421" i="1"/>
  <c r="E1421" i="1"/>
  <c r="D1421" i="1"/>
  <c r="C1421" i="1"/>
  <c r="B1421" i="1"/>
  <c r="Q1420" i="1"/>
  <c r="N1420" i="1"/>
  <c r="M1420" i="1"/>
  <c r="L1420" i="1"/>
  <c r="G1420" i="1"/>
  <c r="F1420" i="1"/>
  <c r="E1420" i="1"/>
  <c r="D1420" i="1"/>
  <c r="C1420" i="1"/>
  <c r="B1420" i="1"/>
  <c r="Q1419" i="1"/>
  <c r="N1419" i="1"/>
  <c r="M1419" i="1"/>
  <c r="L1419" i="1"/>
  <c r="G1419" i="1"/>
  <c r="F1419" i="1"/>
  <c r="E1419" i="1"/>
  <c r="D1419" i="1"/>
  <c r="C1419" i="1"/>
  <c r="B1419" i="1"/>
  <c r="Q1418" i="1"/>
  <c r="N1418" i="1"/>
  <c r="M1418" i="1"/>
  <c r="L1418" i="1"/>
  <c r="G1418" i="1"/>
  <c r="F1418" i="1"/>
  <c r="E1418" i="1"/>
  <c r="D1418" i="1"/>
  <c r="C1418" i="1"/>
  <c r="B1418" i="1"/>
  <c r="Q1417" i="1"/>
  <c r="N1417" i="1"/>
  <c r="M1417" i="1"/>
  <c r="L1417" i="1"/>
  <c r="G1417" i="1"/>
  <c r="F1417" i="1"/>
  <c r="E1417" i="1"/>
  <c r="D1417" i="1"/>
  <c r="C1417" i="1"/>
  <c r="B1417" i="1"/>
  <c r="Q1416" i="1"/>
  <c r="N1416" i="1"/>
  <c r="M1416" i="1"/>
  <c r="L1416" i="1"/>
  <c r="G1416" i="1"/>
  <c r="F1416" i="1"/>
  <c r="E1416" i="1"/>
  <c r="D1416" i="1"/>
  <c r="C1416" i="1"/>
  <c r="B1416" i="1"/>
  <c r="Q1415" i="1"/>
  <c r="N1415" i="1"/>
  <c r="M1415" i="1"/>
  <c r="L1415" i="1"/>
  <c r="G1415" i="1"/>
  <c r="F1415" i="1"/>
  <c r="E1415" i="1"/>
  <c r="D1415" i="1"/>
  <c r="C1415" i="1"/>
  <c r="B1415" i="1"/>
  <c r="Q1414" i="1"/>
  <c r="N1414" i="1"/>
  <c r="M1414" i="1"/>
  <c r="L1414" i="1"/>
  <c r="G1414" i="1"/>
  <c r="F1414" i="1"/>
  <c r="E1414" i="1"/>
  <c r="D1414" i="1"/>
  <c r="C1414" i="1"/>
  <c r="B1414" i="1"/>
  <c r="Q1413" i="1"/>
  <c r="N1413" i="1"/>
  <c r="M1413" i="1"/>
  <c r="L1413" i="1"/>
  <c r="G1413" i="1"/>
  <c r="F1413" i="1"/>
  <c r="E1413" i="1"/>
  <c r="D1413" i="1"/>
  <c r="C1413" i="1"/>
  <c r="B1413" i="1"/>
  <c r="Q1412" i="1"/>
  <c r="N1412" i="1"/>
  <c r="M1412" i="1"/>
  <c r="L1412" i="1"/>
  <c r="G1412" i="1"/>
  <c r="F1412" i="1"/>
  <c r="E1412" i="1"/>
  <c r="D1412" i="1"/>
  <c r="C1412" i="1"/>
  <c r="B1412" i="1"/>
  <c r="Q1411" i="1"/>
  <c r="N1411" i="1"/>
  <c r="M1411" i="1"/>
  <c r="L1411" i="1"/>
  <c r="G1411" i="1"/>
  <c r="F1411" i="1"/>
  <c r="E1411" i="1"/>
  <c r="D1411" i="1"/>
  <c r="C1411" i="1"/>
  <c r="B1411" i="1"/>
  <c r="Q1410" i="1"/>
  <c r="N1410" i="1"/>
  <c r="M1410" i="1"/>
  <c r="L1410" i="1"/>
  <c r="G1410" i="1"/>
  <c r="F1410" i="1"/>
  <c r="E1410" i="1"/>
  <c r="D1410" i="1"/>
  <c r="C1410" i="1"/>
  <c r="B1410" i="1"/>
  <c r="Q1409" i="1"/>
  <c r="N1409" i="1"/>
  <c r="M1409" i="1"/>
  <c r="L1409" i="1"/>
  <c r="G1409" i="1"/>
  <c r="F1409" i="1"/>
  <c r="E1409" i="1"/>
  <c r="D1409" i="1"/>
  <c r="C1409" i="1"/>
  <c r="B1409" i="1"/>
  <c r="Q1408" i="1"/>
  <c r="N1408" i="1"/>
  <c r="M1408" i="1"/>
  <c r="L1408" i="1"/>
  <c r="G1408" i="1"/>
  <c r="F1408" i="1"/>
  <c r="E1408" i="1"/>
  <c r="D1408" i="1"/>
  <c r="C1408" i="1"/>
  <c r="B1408" i="1"/>
  <c r="Q1407" i="1"/>
  <c r="N1407" i="1"/>
  <c r="M1407" i="1"/>
  <c r="L1407" i="1"/>
  <c r="G1407" i="1"/>
  <c r="F1407" i="1"/>
  <c r="E1407" i="1"/>
  <c r="D1407" i="1"/>
  <c r="C1407" i="1"/>
  <c r="B1407" i="1"/>
  <c r="Q1406" i="1"/>
  <c r="N1406" i="1"/>
  <c r="M1406" i="1"/>
  <c r="L1406" i="1"/>
  <c r="G1406" i="1"/>
  <c r="F1406" i="1"/>
  <c r="E1406" i="1"/>
  <c r="D1406" i="1"/>
  <c r="C1406" i="1"/>
  <c r="B1406" i="1"/>
  <c r="Q1405" i="1"/>
  <c r="N1405" i="1"/>
  <c r="M1405" i="1"/>
  <c r="L1405" i="1"/>
  <c r="G1405" i="1"/>
  <c r="F1405" i="1"/>
  <c r="E1405" i="1"/>
  <c r="D1405" i="1"/>
  <c r="C1405" i="1"/>
  <c r="B1405" i="1"/>
  <c r="Q1404" i="1"/>
  <c r="N1404" i="1"/>
  <c r="M1404" i="1"/>
  <c r="L1404" i="1"/>
  <c r="G1404" i="1"/>
  <c r="F1404" i="1"/>
  <c r="E1404" i="1"/>
  <c r="D1404" i="1"/>
  <c r="C1404" i="1"/>
  <c r="B1404" i="1"/>
  <c r="Q1403" i="1"/>
  <c r="N1403" i="1"/>
  <c r="M1403" i="1"/>
  <c r="L1403" i="1"/>
  <c r="G1403" i="1"/>
  <c r="F1403" i="1"/>
  <c r="E1403" i="1"/>
  <c r="D1403" i="1"/>
  <c r="C1403" i="1"/>
  <c r="B1403" i="1"/>
  <c r="Q1402" i="1"/>
  <c r="N1402" i="1"/>
  <c r="M1402" i="1"/>
  <c r="L1402" i="1"/>
  <c r="G1402" i="1"/>
  <c r="F1402" i="1"/>
  <c r="E1402" i="1"/>
  <c r="D1402" i="1"/>
  <c r="C1402" i="1"/>
  <c r="B1402" i="1"/>
  <c r="Q1401" i="1"/>
  <c r="N1401" i="1"/>
  <c r="M1401" i="1"/>
  <c r="L1401" i="1"/>
  <c r="G1401" i="1"/>
  <c r="F1401" i="1"/>
  <c r="E1401" i="1"/>
  <c r="D1401" i="1"/>
  <c r="C1401" i="1"/>
  <c r="B1401" i="1"/>
  <c r="Q1400" i="1"/>
  <c r="N1400" i="1"/>
  <c r="M1400" i="1"/>
  <c r="L1400" i="1"/>
  <c r="G1400" i="1"/>
  <c r="F1400" i="1"/>
  <c r="E1400" i="1"/>
  <c r="D1400" i="1"/>
  <c r="C1400" i="1"/>
  <c r="B1400" i="1"/>
  <c r="Q1399" i="1"/>
  <c r="N1399" i="1"/>
  <c r="M1399" i="1"/>
  <c r="L1399" i="1"/>
  <c r="G1399" i="1"/>
  <c r="F1399" i="1"/>
  <c r="E1399" i="1"/>
  <c r="D1399" i="1"/>
  <c r="C1399" i="1"/>
  <c r="B1399" i="1"/>
  <c r="Q1398" i="1"/>
  <c r="N1398" i="1"/>
  <c r="M1398" i="1"/>
  <c r="L1398" i="1"/>
  <c r="G1398" i="1"/>
  <c r="F1398" i="1"/>
  <c r="E1398" i="1"/>
  <c r="D1398" i="1"/>
  <c r="C1398" i="1"/>
  <c r="B1398" i="1"/>
  <c r="Q1397" i="1"/>
  <c r="N1397" i="1"/>
  <c r="M1397" i="1"/>
  <c r="L1397" i="1"/>
  <c r="G1397" i="1"/>
  <c r="F1397" i="1"/>
  <c r="E1397" i="1"/>
  <c r="D1397" i="1"/>
  <c r="C1397" i="1"/>
  <c r="B1397" i="1"/>
  <c r="Q1396" i="1"/>
  <c r="N1396" i="1"/>
  <c r="M1396" i="1"/>
  <c r="L1396" i="1"/>
  <c r="G1396" i="1"/>
  <c r="F1396" i="1"/>
  <c r="E1396" i="1"/>
  <c r="D1396" i="1"/>
  <c r="C1396" i="1"/>
  <c r="B1396" i="1"/>
  <c r="Q1395" i="1"/>
  <c r="N1395" i="1"/>
  <c r="M1395" i="1"/>
  <c r="L1395" i="1"/>
  <c r="G1395" i="1"/>
  <c r="F1395" i="1"/>
  <c r="E1395" i="1"/>
  <c r="D1395" i="1"/>
  <c r="C1395" i="1"/>
  <c r="B1395" i="1"/>
  <c r="Q1394" i="1"/>
  <c r="N1394" i="1"/>
  <c r="M1394" i="1"/>
  <c r="L1394" i="1"/>
  <c r="G1394" i="1"/>
  <c r="F1394" i="1"/>
  <c r="E1394" i="1"/>
  <c r="D1394" i="1"/>
  <c r="C1394" i="1"/>
  <c r="B1394" i="1"/>
  <c r="Q1393" i="1"/>
  <c r="N1393" i="1"/>
  <c r="M1393" i="1"/>
  <c r="L1393" i="1"/>
  <c r="G1393" i="1"/>
  <c r="F1393" i="1"/>
  <c r="E1393" i="1"/>
  <c r="D1393" i="1"/>
  <c r="C1393" i="1"/>
  <c r="B1393" i="1"/>
  <c r="Q1392" i="1"/>
  <c r="N1392" i="1"/>
  <c r="M1392" i="1"/>
  <c r="L1392" i="1"/>
  <c r="G1392" i="1"/>
  <c r="F1392" i="1"/>
  <c r="E1392" i="1"/>
  <c r="D1392" i="1"/>
  <c r="C1392" i="1"/>
  <c r="B1392" i="1"/>
  <c r="Q1391" i="1"/>
  <c r="N1391" i="1"/>
  <c r="M1391" i="1"/>
  <c r="L1391" i="1"/>
  <c r="G1391" i="1"/>
  <c r="F1391" i="1"/>
  <c r="E1391" i="1"/>
  <c r="D1391" i="1"/>
  <c r="C1391" i="1"/>
  <c r="B1391" i="1"/>
  <c r="Q1390" i="1"/>
  <c r="N1390" i="1"/>
  <c r="M1390" i="1"/>
  <c r="L1390" i="1"/>
  <c r="G1390" i="1"/>
  <c r="F1390" i="1"/>
  <c r="E1390" i="1"/>
  <c r="D1390" i="1"/>
  <c r="C1390" i="1"/>
  <c r="B1390" i="1"/>
  <c r="Q1389" i="1"/>
  <c r="N1389" i="1"/>
  <c r="M1389" i="1"/>
  <c r="L1389" i="1"/>
  <c r="G1389" i="1"/>
  <c r="F1389" i="1"/>
  <c r="E1389" i="1"/>
  <c r="D1389" i="1"/>
  <c r="C1389" i="1"/>
  <c r="B1389" i="1"/>
  <c r="Q1388" i="1"/>
  <c r="N1388" i="1"/>
  <c r="M1388" i="1"/>
  <c r="L1388" i="1"/>
  <c r="G1388" i="1"/>
  <c r="F1388" i="1"/>
  <c r="E1388" i="1"/>
  <c r="D1388" i="1"/>
  <c r="C1388" i="1"/>
  <c r="B1388" i="1"/>
  <c r="Q1387" i="1"/>
  <c r="N1387" i="1"/>
  <c r="M1387" i="1"/>
  <c r="L1387" i="1"/>
  <c r="G1387" i="1"/>
  <c r="F1387" i="1"/>
  <c r="E1387" i="1"/>
  <c r="D1387" i="1"/>
  <c r="C1387" i="1"/>
  <c r="B1387" i="1"/>
  <c r="Q1386" i="1"/>
  <c r="N1386" i="1"/>
  <c r="M1386" i="1"/>
  <c r="L1386" i="1"/>
  <c r="G1386" i="1"/>
  <c r="F1386" i="1"/>
  <c r="E1386" i="1"/>
  <c r="D1386" i="1"/>
  <c r="C1386" i="1"/>
  <c r="B1386" i="1"/>
  <c r="Q1385" i="1"/>
  <c r="N1385" i="1"/>
  <c r="M1385" i="1"/>
  <c r="L1385" i="1"/>
  <c r="G1385" i="1"/>
  <c r="F1385" i="1"/>
  <c r="E1385" i="1"/>
  <c r="D1385" i="1"/>
  <c r="C1385" i="1"/>
  <c r="B1385" i="1"/>
  <c r="Q1384" i="1"/>
  <c r="N1384" i="1"/>
  <c r="M1384" i="1"/>
  <c r="L1384" i="1"/>
  <c r="G1384" i="1"/>
  <c r="F1384" i="1"/>
  <c r="E1384" i="1"/>
  <c r="D1384" i="1"/>
  <c r="C1384" i="1"/>
  <c r="B1384" i="1"/>
  <c r="Q1383" i="1"/>
  <c r="N1383" i="1"/>
  <c r="M1383" i="1"/>
  <c r="L1383" i="1"/>
  <c r="G1383" i="1"/>
  <c r="F1383" i="1"/>
  <c r="E1383" i="1"/>
  <c r="D1383" i="1"/>
  <c r="C1383" i="1"/>
  <c r="B1383" i="1"/>
  <c r="Q1382" i="1"/>
  <c r="N1382" i="1"/>
  <c r="M1382" i="1"/>
  <c r="L1382" i="1"/>
  <c r="G1382" i="1"/>
  <c r="F1382" i="1"/>
  <c r="E1382" i="1"/>
  <c r="D1382" i="1"/>
  <c r="C1382" i="1"/>
  <c r="B1382" i="1"/>
  <c r="Q1381" i="1"/>
  <c r="N1381" i="1"/>
  <c r="M1381" i="1"/>
  <c r="L1381" i="1"/>
  <c r="G1381" i="1"/>
  <c r="F1381" i="1"/>
  <c r="E1381" i="1"/>
  <c r="D1381" i="1"/>
  <c r="C1381" i="1"/>
  <c r="B1381" i="1"/>
  <c r="Q1380" i="1"/>
  <c r="N1380" i="1"/>
  <c r="M1380" i="1"/>
  <c r="L1380" i="1"/>
  <c r="G1380" i="1"/>
  <c r="F1380" i="1"/>
  <c r="E1380" i="1"/>
  <c r="D1380" i="1"/>
  <c r="C1380" i="1"/>
  <c r="B1380" i="1"/>
  <c r="Q1379" i="1"/>
  <c r="N1379" i="1"/>
  <c r="M1379" i="1"/>
  <c r="L1379" i="1"/>
  <c r="G1379" i="1"/>
  <c r="F1379" i="1"/>
  <c r="E1379" i="1"/>
  <c r="D1379" i="1"/>
  <c r="C1379" i="1"/>
  <c r="B1379" i="1"/>
  <c r="Q1378" i="1"/>
  <c r="N1378" i="1"/>
  <c r="M1378" i="1"/>
  <c r="L1378" i="1"/>
  <c r="G1378" i="1"/>
  <c r="F1378" i="1"/>
  <c r="E1378" i="1"/>
  <c r="D1378" i="1"/>
  <c r="C1378" i="1"/>
  <c r="B1378" i="1"/>
  <c r="Q1377" i="1"/>
  <c r="N1377" i="1"/>
  <c r="M1377" i="1"/>
  <c r="L1377" i="1"/>
  <c r="G1377" i="1"/>
  <c r="F1377" i="1"/>
  <c r="E1377" i="1"/>
  <c r="D1377" i="1"/>
  <c r="C1377" i="1"/>
  <c r="B1377" i="1"/>
  <c r="Q1376" i="1"/>
  <c r="N1376" i="1"/>
  <c r="M1376" i="1"/>
  <c r="L1376" i="1"/>
  <c r="G1376" i="1"/>
  <c r="F1376" i="1"/>
  <c r="E1376" i="1"/>
  <c r="D1376" i="1"/>
  <c r="C1376" i="1"/>
  <c r="B1376" i="1"/>
  <c r="Q1375" i="1"/>
  <c r="N1375" i="1"/>
  <c r="M1375" i="1"/>
  <c r="L1375" i="1"/>
  <c r="G1375" i="1"/>
  <c r="F1375" i="1"/>
  <c r="E1375" i="1"/>
  <c r="D1375" i="1"/>
  <c r="C1375" i="1"/>
  <c r="B1375" i="1"/>
  <c r="Q1374" i="1"/>
  <c r="N1374" i="1"/>
  <c r="M1374" i="1"/>
  <c r="L1374" i="1"/>
  <c r="G1374" i="1"/>
  <c r="F1374" i="1"/>
  <c r="E1374" i="1"/>
  <c r="D1374" i="1"/>
  <c r="C1374" i="1"/>
  <c r="B1374" i="1"/>
  <c r="Q1373" i="1"/>
  <c r="N1373" i="1"/>
  <c r="M1373" i="1"/>
  <c r="L1373" i="1"/>
  <c r="G1373" i="1"/>
  <c r="F1373" i="1"/>
  <c r="E1373" i="1"/>
  <c r="D1373" i="1"/>
  <c r="C1373" i="1"/>
  <c r="B1373" i="1"/>
  <c r="Q1372" i="1"/>
  <c r="N1372" i="1"/>
  <c r="M1372" i="1"/>
  <c r="L1372" i="1"/>
  <c r="G1372" i="1"/>
  <c r="F1372" i="1"/>
  <c r="E1372" i="1"/>
  <c r="D1372" i="1"/>
  <c r="C1372" i="1"/>
  <c r="B1372" i="1"/>
  <c r="Q1371" i="1"/>
  <c r="N1371" i="1"/>
  <c r="M1371" i="1"/>
  <c r="L1371" i="1"/>
  <c r="G1371" i="1"/>
  <c r="F1371" i="1"/>
  <c r="E1371" i="1"/>
  <c r="D1371" i="1"/>
  <c r="C1371" i="1"/>
  <c r="B1371" i="1"/>
  <c r="Q1370" i="1"/>
  <c r="N1370" i="1"/>
  <c r="M1370" i="1"/>
  <c r="L1370" i="1"/>
  <c r="G1370" i="1"/>
  <c r="F1370" i="1"/>
  <c r="E1370" i="1"/>
  <c r="D1370" i="1"/>
  <c r="C1370" i="1"/>
  <c r="B1370" i="1"/>
  <c r="Q1369" i="1"/>
  <c r="N1369" i="1"/>
  <c r="M1369" i="1"/>
  <c r="L1369" i="1"/>
  <c r="G1369" i="1"/>
  <c r="F1369" i="1"/>
  <c r="E1369" i="1"/>
  <c r="D1369" i="1"/>
  <c r="C1369" i="1"/>
  <c r="B1369" i="1"/>
  <c r="Q1368" i="1"/>
  <c r="N1368" i="1"/>
  <c r="M1368" i="1"/>
  <c r="L1368" i="1"/>
  <c r="G1368" i="1"/>
  <c r="F1368" i="1"/>
  <c r="E1368" i="1"/>
  <c r="D1368" i="1"/>
  <c r="C1368" i="1"/>
  <c r="B1368" i="1"/>
  <c r="Q1367" i="1"/>
  <c r="N1367" i="1"/>
  <c r="M1367" i="1"/>
  <c r="L1367" i="1"/>
  <c r="G1367" i="1"/>
  <c r="F1367" i="1"/>
  <c r="E1367" i="1"/>
  <c r="D1367" i="1"/>
  <c r="C1367" i="1"/>
  <c r="B1367" i="1"/>
  <c r="Q1366" i="1"/>
  <c r="N1366" i="1"/>
  <c r="M1366" i="1"/>
  <c r="L1366" i="1"/>
  <c r="G1366" i="1"/>
  <c r="F1366" i="1"/>
  <c r="E1366" i="1"/>
  <c r="D1366" i="1"/>
  <c r="C1366" i="1"/>
  <c r="B1366" i="1"/>
  <c r="Q1365" i="1"/>
  <c r="N1365" i="1"/>
  <c r="M1365" i="1"/>
  <c r="L1365" i="1"/>
  <c r="G1365" i="1"/>
  <c r="F1365" i="1"/>
  <c r="E1365" i="1"/>
  <c r="D1365" i="1"/>
  <c r="C1365" i="1"/>
  <c r="B1365" i="1"/>
  <c r="Q1364" i="1"/>
  <c r="N1364" i="1"/>
  <c r="M1364" i="1"/>
  <c r="L1364" i="1"/>
  <c r="G1364" i="1"/>
  <c r="F1364" i="1"/>
  <c r="E1364" i="1"/>
  <c r="D1364" i="1"/>
  <c r="C1364" i="1"/>
  <c r="B1364" i="1"/>
  <c r="Q1363" i="1"/>
  <c r="N1363" i="1"/>
  <c r="M1363" i="1"/>
  <c r="L1363" i="1"/>
  <c r="G1363" i="1"/>
  <c r="F1363" i="1"/>
  <c r="E1363" i="1"/>
  <c r="D1363" i="1"/>
  <c r="C1363" i="1"/>
  <c r="B1363" i="1"/>
  <c r="Q1362" i="1"/>
  <c r="N1362" i="1"/>
  <c r="M1362" i="1"/>
  <c r="L1362" i="1"/>
  <c r="G1362" i="1"/>
  <c r="F1362" i="1"/>
  <c r="E1362" i="1"/>
  <c r="D1362" i="1"/>
  <c r="C1362" i="1"/>
  <c r="B1362" i="1"/>
  <c r="Q1361" i="1"/>
  <c r="N1361" i="1"/>
  <c r="M1361" i="1"/>
  <c r="L1361" i="1"/>
  <c r="G1361" i="1"/>
  <c r="F1361" i="1"/>
  <c r="E1361" i="1"/>
  <c r="D1361" i="1"/>
  <c r="C1361" i="1"/>
  <c r="B1361" i="1"/>
  <c r="Q1360" i="1"/>
  <c r="N1360" i="1"/>
  <c r="M1360" i="1"/>
  <c r="L1360" i="1"/>
  <c r="G1360" i="1"/>
  <c r="F1360" i="1"/>
  <c r="E1360" i="1"/>
  <c r="D1360" i="1"/>
  <c r="C1360" i="1"/>
  <c r="B1360" i="1"/>
  <c r="Q1359" i="1"/>
  <c r="N1359" i="1"/>
  <c r="M1359" i="1"/>
  <c r="L1359" i="1"/>
  <c r="G1359" i="1"/>
  <c r="F1359" i="1"/>
  <c r="E1359" i="1"/>
  <c r="D1359" i="1"/>
  <c r="C1359" i="1"/>
  <c r="B1359" i="1"/>
  <c r="Q1358" i="1"/>
  <c r="N1358" i="1"/>
  <c r="M1358" i="1"/>
  <c r="L1358" i="1"/>
  <c r="G1358" i="1"/>
  <c r="F1358" i="1"/>
  <c r="E1358" i="1"/>
  <c r="D1358" i="1"/>
  <c r="C1358" i="1"/>
  <c r="B1358" i="1"/>
  <c r="Q1357" i="1"/>
  <c r="N1357" i="1"/>
  <c r="M1357" i="1"/>
  <c r="L1357" i="1"/>
  <c r="G1357" i="1"/>
  <c r="F1357" i="1"/>
  <c r="E1357" i="1"/>
  <c r="D1357" i="1"/>
  <c r="C1357" i="1"/>
  <c r="B1357" i="1"/>
  <c r="Q1356" i="1"/>
  <c r="N1356" i="1"/>
  <c r="M1356" i="1"/>
  <c r="L1356" i="1"/>
  <c r="G1356" i="1"/>
  <c r="F1356" i="1"/>
  <c r="E1356" i="1"/>
  <c r="D1356" i="1"/>
  <c r="C1356" i="1"/>
  <c r="B1356" i="1"/>
  <c r="Q1355" i="1"/>
  <c r="N1355" i="1"/>
  <c r="M1355" i="1"/>
  <c r="L1355" i="1"/>
  <c r="G1355" i="1"/>
  <c r="F1355" i="1"/>
  <c r="E1355" i="1"/>
  <c r="D1355" i="1"/>
  <c r="C1355" i="1"/>
  <c r="B1355" i="1"/>
  <c r="Q1354" i="1"/>
  <c r="N1354" i="1"/>
  <c r="M1354" i="1"/>
  <c r="L1354" i="1"/>
  <c r="G1354" i="1"/>
  <c r="F1354" i="1"/>
  <c r="E1354" i="1"/>
  <c r="D1354" i="1"/>
  <c r="C1354" i="1"/>
  <c r="B1354" i="1"/>
  <c r="Q1353" i="1"/>
  <c r="N1353" i="1"/>
  <c r="M1353" i="1"/>
  <c r="L1353" i="1"/>
  <c r="G1353" i="1"/>
  <c r="F1353" i="1"/>
  <c r="E1353" i="1"/>
  <c r="D1353" i="1"/>
  <c r="C1353" i="1"/>
  <c r="B1353" i="1"/>
  <c r="Q1352" i="1"/>
  <c r="N1352" i="1"/>
  <c r="M1352" i="1"/>
  <c r="L1352" i="1"/>
  <c r="G1352" i="1"/>
  <c r="F1352" i="1"/>
  <c r="E1352" i="1"/>
  <c r="D1352" i="1"/>
  <c r="C1352" i="1"/>
  <c r="B1352" i="1"/>
  <c r="Q1351" i="1"/>
  <c r="N1351" i="1"/>
  <c r="M1351" i="1"/>
  <c r="L1351" i="1"/>
  <c r="G1351" i="1"/>
  <c r="F1351" i="1"/>
  <c r="E1351" i="1"/>
  <c r="D1351" i="1"/>
  <c r="C1351" i="1"/>
  <c r="B1351" i="1"/>
  <c r="Q1350" i="1"/>
  <c r="N1350" i="1"/>
  <c r="M1350" i="1"/>
  <c r="L1350" i="1"/>
  <c r="G1350" i="1"/>
  <c r="F1350" i="1"/>
  <c r="E1350" i="1"/>
  <c r="D1350" i="1"/>
  <c r="C1350" i="1"/>
  <c r="B1350" i="1"/>
  <c r="Q1349" i="1"/>
  <c r="N1349" i="1"/>
  <c r="M1349" i="1"/>
  <c r="L1349" i="1"/>
  <c r="G1349" i="1"/>
  <c r="F1349" i="1"/>
  <c r="E1349" i="1"/>
  <c r="D1349" i="1"/>
  <c r="C1349" i="1"/>
  <c r="B1349" i="1"/>
  <c r="Q1348" i="1"/>
  <c r="N1348" i="1"/>
  <c r="M1348" i="1"/>
  <c r="L1348" i="1"/>
  <c r="G1348" i="1"/>
  <c r="F1348" i="1"/>
  <c r="E1348" i="1"/>
  <c r="D1348" i="1"/>
  <c r="C1348" i="1"/>
  <c r="B1348" i="1"/>
  <c r="Q1347" i="1"/>
  <c r="N1347" i="1"/>
  <c r="M1347" i="1"/>
  <c r="L1347" i="1"/>
  <c r="G1347" i="1"/>
  <c r="F1347" i="1"/>
  <c r="E1347" i="1"/>
  <c r="D1347" i="1"/>
  <c r="C1347" i="1"/>
  <c r="B1347" i="1"/>
  <c r="Q1346" i="1"/>
  <c r="N1346" i="1"/>
  <c r="M1346" i="1"/>
  <c r="L1346" i="1"/>
  <c r="G1346" i="1"/>
  <c r="F1346" i="1"/>
  <c r="E1346" i="1"/>
  <c r="D1346" i="1"/>
  <c r="C1346" i="1"/>
  <c r="B1346" i="1"/>
  <c r="Q1345" i="1"/>
  <c r="N1345" i="1"/>
  <c r="M1345" i="1"/>
  <c r="L1345" i="1"/>
  <c r="G1345" i="1"/>
  <c r="F1345" i="1"/>
  <c r="E1345" i="1"/>
  <c r="D1345" i="1"/>
  <c r="C1345" i="1"/>
  <c r="B1345" i="1"/>
  <c r="Q1344" i="1"/>
  <c r="N1344" i="1"/>
  <c r="M1344" i="1"/>
  <c r="L1344" i="1"/>
  <c r="G1344" i="1"/>
  <c r="F1344" i="1"/>
  <c r="E1344" i="1"/>
  <c r="D1344" i="1"/>
  <c r="C1344" i="1"/>
  <c r="B1344" i="1"/>
  <c r="Q1343" i="1"/>
  <c r="N1343" i="1"/>
  <c r="M1343" i="1"/>
  <c r="L1343" i="1"/>
  <c r="G1343" i="1"/>
  <c r="F1343" i="1"/>
  <c r="E1343" i="1"/>
  <c r="D1343" i="1"/>
  <c r="C1343" i="1"/>
  <c r="B1343" i="1"/>
  <c r="Q1342" i="1"/>
  <c r="N1342" i="1"/>
  <c r="M1342" i="1"/>
  <c r="L1342" i="1"/>
  <c r="G1342" i="1"/>
  <c r="F1342" i="1"/>
  <c r="E1342" i="1"/>
  <c r="D1342" i="1"/>
  <c r="C1342" i="1"/>
  <c r="B1342" i="1"/>
  <c r="Q1341" i="1"/>
  <c r="N1341" i="1"/>
  <c r="M1341" i="1"/>
  <c r="L1341" i="1"/>
  <c r="G1341" i="1"/>
  <c r="F1341" i="1"/>
  <c r="E1341" i="1"/>
  <c r="D1341" i="1"/>
  <c r="C1341" i="1"/>
  <c r="B1341" i="1"/>
  <c r="Q1340" i="1"/>
  <c r="N1340" i="1"/>
  <c r="M1340" i="1"/>
  <c r="L1340" i="1"/>
  <c r="G1340" i="1"/>
  <c r="F1340" i="1"/>
  <c r="E1340" i="1"/>
  <c r="D1340" i="1"/>
  <c r="C1340" i="1"/>
  <c r="B1340" i="1"/>
  <c r="Q1339" i="1"/>
  <c r="N1339" i="1"/>
  <c r="M1339" i="1"/>
  <c r="L1339" i="1"/>
  <c r="G1339" i="1"/>
  <c r="F1339" i="1"/>
  <c r="E1339" i="1"/>
  <c r="D1339" i="1"/>
  <c r="C1339" i="1"/>
  <c r="B1339" i="1"/>
  <c r="Q1338" i="1"/>
  <c r="N1338" i="1"/>
  <c r="M1338" i="1"/>
  <c r="L1338" i="1"/>
  <c r="G1338" i="1"/>
  <c r="F1338" i="1"/>
  <c r="E1338" i="1"/>
  <c r="D1338" i="1"/>
  <c r="C1338" i="1"/>
  <c r="B1338" i="1"/>
  <c r="Q1337" i="1"/>
  <c r="N1337" i="1"/>
  <c r="M1337" i="1"/>
  <c r="L1337" i="1"/>
  <c r="G1337" i="1"/>
  <c r="F1337" i="1"/>
  <c r="E1337" i="1"/>
  <c r="D1337" i="1"/>
  <c r="C1337" i="1"/>
  <c r="B1337" i="1"/>
  <c r="Q1336" i="1"/>
  <c r="N1336" i="1"/>
  <c r="M1336" i="1"/>
  <c r="L1336" i="1"/>
  <c r="G1336" i="1"/>
  <c r="F1336" i="1"/>
  <c r="E1336" i="1"/>
  <c r="D1336" i="1"/>
  <c r="C1336" i="1"/>
  <c r="B1336" i="1"/>
  <c r="Q1335" i="1"/>
  <c r="N1335" i="1"/>
  <c r="M1335" i="1"/>
  <c r="L1335" i="1"/>
  <c r="G1335" i="1"/>
  <c r="F1335" i="1"/>
  <c r="E1335" i="1"/>
  <c r="D1335" i="1"/>
  <c r="C1335" i="1"/>
  <c r="B1335" i="1"/>
  <c r="Q1334" i="1"/>
  <c r="N1334" i="1"/>
  <c r="M1334" i="1"/>
  <c r="L1334" i="1"/>
  <c r="G1334" i="1"/>
  <c r="F1334" i="1"/>
  <c r="E1334" i="1"/>
  <c r="D1334" i="1"/>
  <c r="C1334" i="1"/>
  <c r="B1334" i="1"/>
  <c r="Q1333" i="1"/>
  <c r="N1333" i="1"/>
  <c r="M1333" i="1"/>
  <c r="L1333" i="1"/>
  <c r="G1333" i="1"/>
  <c r="F1333" i="1"/>
  <c r="E1333" i="1"/>
  <c r="D1333" i="1"/>
  <c r="C1333" i="1"/>
  <c r="B1333" i="1"/>
  <c r="Q1332" i="1"/>
  <c r="N1332" i="1"/>
  <c r="M1332" i="1"/>
  <c r="L1332" i="1"/>
  <c r="G1332" i="1"/>
  <c r="F1332" i="1"/>
  <c r="E1332" i="1"/>
  <c r="D1332" i="1"/>
  <c r="C1332" i="1"/>
  <c r="B1332" i="1"/>
  <c r="Q1331" i="1"/>
  <c r="N1331" i="1"/>
  <c r="M1331" i="1"/>
  <c r="L1331" i="1"/>
  <c r="G1331" i="1"/>
  <c r="F1331" i="1"/>
  <c r="E1331" i="1"/>
  <c r="D1331" i="1"/>
  <c r="C1331" i="1"/>
  <c r="B1331" i="1"/>
  <c r="Q1330" i="1"/>
  <c r="N1330" i="1"/>
  <c r="M1330" i="1"/>
  <c r="L1330" i="1"/>
  <c r="G1330" i="1"/>
  <c r="F1330" i="1"/>
  <c r="E1330" i="1"/>
  <c r="D1330" i="1"/>
  <c r="C1330" i="1"/>
  <c r="B1330" i="1"/>
  <c r="Q1329" i="1"/>
  <c r="N1329" i="1"/>
  <c r="M1329" i="1"/>
  <c r="L1329" i="1"/>
  <c r="G1329" i="1"/>
  <c r="F1329" i="1"/>
  <c r="E1329" i="1"/>
  <c r="D1329" i="1"/>
  <c r="C1329" i="1"/>
  <c r="B1329" i="1"/>
  <c r="Q1328" i="1"/>
  <c r="N1328" i="1"/>
  <c r="M1328" i="1"/>
  <c r="L1328" i="1"/>
  <c r="G1328" i="1"/>
  <c r="F1328" i="1"/>
  <c r="E1328" i="1"/>
  <c r="D1328" i="1"/>
  <c r="C1328" i="1"/>
  <c r="B1328" i="1"/>
  <c r="Q1327" i="1"/>
  <c r="N1327" i="1"/>
  <c r="M1327" i="1"/>
  <c r="L1327" i="1"/>
  <c r="G1327" i="1"/>
  <c r="F1327" i="1"/>
  <c r="E1327" i="1"/>
  <c r="D1327" i="1"/>
  <c r="C1327" i="1"/>
  <c r="B1327" i="1"/>
  <c r="Q1326" i="1"/>
  <c r="N1326" i="1"/>
  <c r="M1326" i="1"/>
  <c r="L1326" i="1"/>
  <c r="G1326" i="1"/>
  <c r="F1326" i="1"/>
  <c r="E1326" i="1"/>
  <c r="D1326" i="1"/>
  <c r="C1326" i="1"/>
  <c r="B1326" i="1"/>
  <c r="Q1325" i="1"/>
  <c r="N1325" i="1"/>
  <c r="M1325" i="1"/>
  <c r="L1325" i="1"/>
  <c r="G1325" i="1"/>
  <c r="F1325" i="1"/>
  <c r="E1325" i="1"/>
  <c r="D1325" i="1"/>
  <c r="C1325" i="1"/>
  <c r="B1325" i="1"/>
  <c r="Q1324" i="1"/>
  <c r="N1324" i="1"/>
  <c r="M1324" i="1"/>
  <c r="L1324" i="1"/>
  <c r="G1324" i="1"/>
  <c r="F1324" i="1"/>
  <c r="E1324" i="1"/>
  <c r="D1324" i="1"/>
  <c r="C1324" i="1"/>
  <c r="B1324" i="1"/>
  <c r="Q1323" i="1"/>
  <c r="N1323" i="1"/>
  <c r="M1323" i="1"/>
  <c r="L1323" i="1"/>
  <c r="G1323" i="1"/>
  <c r="F1323" i="1"/>
  <c r="E1323" i="1"/>
  <c r="D1323" i="1"/>
  <c r="C1323" i="1"/>
  <c r="B1323" i="1"/>
  <c r="Q1322" i="1"/>
  <c r="N1322" i="1"/>
  <c r="M1322" i="1"/>
  <c r="L1322" i="1"/>
  <c r="G1322" i="1"/>
  <c r="F1322" i="1"/>
  <c r="E1322" i="1"/>
  <c r="D1322" i="1"/>
  <c r="C1322" i="1"/>
  <c r="B1322" i="1"/>
  <c r="Q1321" i="1"/>
  <c r="N1321" i="1"/>
  <c r="M1321" i="1"/>
  <c r="L1321" i="1"/>
  <c r="G1321" i="1"/>
  <c r="F1321" i="1"/>
  <c r="E1321" i="1"/>
  <c r="D1321" i="1"/>
  <c r="C1321" i="1"/>
  <c r="B1321" i="1"/>
  <c r="Q1320" i="1"/>
  <c r="N1320" i="1"/>
  <c r="M1320" i="1"/>
  <c r="L1320" i="1"/>
  <c r="G1320" i="1"/>
  <c r="F1320" i="1"/>
  <c r="E1320" i="1"/>
  <c r="D1320" i="1"/>
  <c r="C1320" i="1"/>
  <c r="B1320" i="1"/>
  <c r="Q1319" i="1"/>
  <c r="N1319" i="1"/>
  <c r="M1319" i="1"/>
  <c r="L1319" i="1"/>
  <c r="G1319" i="1"/>
  <c r="F1319" i="1"/>
  <c r="E1319" i="1"/>
  <c r="D1319" i="1"/>
  <c r="C1319" i="1"/>
  <c r="B1319" i="1"/>
  <c r="Q1318" i="1"/>
  <c r="N1318" i="1"/>
  <c r="M1318" i="1"/>
  <c r="L1318" i="1"/>
  <c r="G1318" i="1"/>
  <c r="F1318" i="1"/>
  <c r="E1318" i="1"/>
  <c r="D1318" i="1"/>
  <c r="C1318" i="1"/>
  <c r="B1318" i="1"/>
  <c r="Q1317" i="1"/>
  <c r="N1317" i="1"/>
  <c r="M1317" i="1"/>
  <c r="L1317" i="1"/>
  <c r="G1317" i="1"/>
  <c r="F1317" i="1"/>
  <c r="E1317" i="1"/>
  <c r="D1317" i="1"/>
  <c r="C1317" i="1"/>
  <c r="B1317" i="1"/>
  <c r="Q1316" i="1"/>
  <c r="N1316" i="1"/>
  <c r="M1316" i="1"/>
  <c r="L1316" i="1"/>
  <c r="G1316" i="1"/>
  <c r="F1316" i="1"/>
  <c r="E1316" i="1"/>
  <c r="D1316" i="1"/>
  <c r="C1316" i="1"/>
  <c r="B1316" i="1"/>
  <c r="Q1315" i="1"/>
  <c r="N1315" i="1"/>
  <c r="M1315" i="1"/>
  <c r="L1315" i="1"/>
  <c r="G1315" i="1"/>
  <c r="F1315" i="1"/>
  <c r="E1315" i="1"/>
  <c r="D1315" i="1"/>
  <c r="C1315" i="1"/>
  <c r="B1315" i="1"/>
  <c r="Q1314" i="1"/>
  <c r="N1314" i="1"/>
  <c r="M1314" i="1"/>
  <c r="L1314" i="1"/>
  <c r="G1314" i="1"/>
  <c r="F1314" i="1"/>
  <c r="E1314" i="1"/>
  <c r="D1314" i="1"/>
  <c r="C1314" i="1"/>
  <c r="B1314" i="1"/>
  <c r="Q1313" i="1"/>
  <c r="N1313" i="1"/>
  <c r="M1313" i="1"/>
  <c r="L1313" i="1"/>
  <c r="G1313" i="1"/>
  <c r="F1313" i="1"/>
  <c r="E1313" i="1"/>
  <c r="D1313" i="1"/>
  <c r="C1313" i="1"/>
  <c r="B1313" i="1"/>
  <c r="Q1312" i="1"/>
  <c r="N1312" i="1"/>
  <c r="M1312" i="1"/>
  <c r="L1312" i="1"/>
  <c r="G1312" i="1"/>
  <c r="F1312" i="1"/>
  <c r="E1312" i="1"/>
  <c r="D1312" i="1"/>
  <c r="C1312" i="1"/>
  <c r="B1312" i="1"/>
  <c r="Q1311" i="1"/>
  <c r="N1311" i="1"/>
  <c r="M1311" i="1"/>
  <c r="L1311" i="1"/>
  <c r="G1311" i="1"/>
  <c r="F1311" i="1"/>
  <c r="E1311" i="1"/>
  <c r="D1311" i="1"/>
  <c r="C1311" i="1"/>
  <c r="B1311" i="1"/>
  <c r="Q1310" i="1"/>
  <c r="N1310" i="1"/>
  <c r="M1310" i="1"/>
  <c r="L1310" i="1"/>
  <c r="G1310" i="1"/>
  <c r="F1310" i="1"/>
  <c r="E1310" i="1"/>
  <c r="D1310" i="1"/>
  <c r="C1310" i="1"/>
  <c r="B1310" i="1"/>
  <c r="Q1309" i="1"/>
  <c r="N1309" i="1"/>
  <c r="M1309" i="1"/>
  <c r="L1309" i="1"/>
  <c r="G1309" i="1"/>
  <c r="F1309" i="1"/>
  <c r="E1309" i="1"/>
  <c r="D1309" i="1"/>
  <c r="C1309" i="1"/>
  <c r="B1309" i="1"/>
  <c r="Q1308" i="1"/>
  <c r="N1308" i="1"/>
  <c r="M1308" i="1"/>
  <c r="L1308" i="1"/>
  <c r="G1308" i="1"/>
  <c r="F1308" i="1"/>
  <c r="E1308" i="1"/>
  <c r="D1308" i="1"/>
  <c r="C1308" i="1"/>
  <c r="B1308" i="1"/>
  <c r="Q1307" i="1"/>
  <c r="N1307" i="1"/>
  <c r="M1307" i="1"/>
  <c r="L1307" i="1"/>
  <c r="G1307" i="1"/>
  <c r="F1307" i="1"/>
  <c r="E1307" i="1"/>
  <c r="D1307" i="1"/>
  <c r="C1307" i="1"/>
  <c r="B1307" i="1"/>
  <c r="Q1306" i="1"/>
  <c r="N1306" i="1"/>
  <c r="M1306" i="1"/>
  <c r="L1306" i="1"/>
  <c r="G1306" i="1"/>
  <c r="F1306" i="1"/>
  <c r="E1306" i="1"/>
  <c r="D1306" i="1"/>
  <c r="C1306" i="1"/>
  <c r="B1306" i="1"/>
  <c r="Q1305" i="1"/>
  <c r="N1305" i="1"/>
  <c r="M1305" i="1"/>
  <c r="L1305" i="1"/>
  <c r="G1305" i="1"/>
  <c r="F1305" i="1"/>
  <c r="E1305" i="1"/>
  <c r="D1305" i="1"/>
  <c r="C1305" i="1"/>
  <c r="B1305" i="1"/>
  <c r="Q1304" i="1"/>
  <c r="N1304" i="1"/>
  <c r="M1304" i="1"/>
  <c r="L1304" i="1"/>
  <c r="G1304" i="1"/>
  <c r="F1304" i="1"/>
  <c r="E1304" i="1"/>
  <c r="D1304" i="1"/>
  <c r="C1304" i="1"/>
  <c r="B1304" i="1"/>
  <c r="Q1303" i="1"/>
  <c r="N1303" i="1"/>
  <c r="M1303" i="1"/>
  <c r="L1303" i="1"/>
  <c r="G1303" i="1"/>
  <c r="F1303" i="1"/>
  <c r="E1303" i="1"/>
  <c r="D1303" i="1"/>
  <c r="C1303" i="1"/>
  <c r="B1303" i="1"/>
  <c r="Q1302" i="1"/>
  <c r="N1302" i="1"/>
  <c r="M1302" i="1"/>
  <c r="L1302" i="1"/>
  <c r="G1302" i="1"/>
  <c r="F1302" i="1"/>
  <c r="E1302" i="1"/>
  <c r="D1302" i="1"/>
  <c r="C1302" i="1"/>
  <c r="B1302" i="1"/>
  <c r="Q1301" i="1"/>
  <c r="N1301" i="1"/>
  <c r="M1301" i="1"/>
  <c r="L1301" i="1"/>
  <c r="G1301" i="1"/>
  <c r="F1301" i="1"/>
  <c r="E1301" i="1"/>
  <c r="D1301" i="1"/>
  <c r="C1301" i="1"/>
  <c r="B1301" i="1"/>
  <c r="Q1300" i="1"/>
  <c r="N1300" i="1"/>
  <c r="M1300" i="1"/>
  <c r="L1300" i="1"/>
  <c r="G1300" i="1"/>
  <c r="F1300" i="1"/>
  <c r="E1300" i="1"/>
  <c r="D1300" i="1"/>
  <c r="C1300" i="1"/>
  <c r="B1300" i="1"/>
  <c r="Q1299" i="1"/>
  <c r="N1299" i="1"/>
  <c r="M1299" i="1"/>
  <c r="L1299" i="1"/>
  <c r="G1299" i="1"/>
  <c r="F1299" i="1"/>
  <c r="E1299" i="1"/>
  <c r="D1299" i="1"/>
  <c r="C1299" i="1"/>
  <c r="B1299" i="1"/>
  <c r="Q1298" i="1"/>
  <c r="N1298" i="1"/>
  <c r="M1298" i="1"/>
  <c r="L1298" i="1"/>
  <c r="G1298" i="1"/>
  <c r="F1298" i="1"/>
  <c r="E1298" i="1"/>
  <c r="D1298" i="1"/>
  <c r="C1298" i="1"/>
  <c r="B1298" i="1"/>
  <c r="Q1297" i="1"/>
  <c r="N1297" i="1"/>
  <c r="M1297" i="1"/>
  <c r="L1297" i="1"/>
  <c r="G1297" i="1"/>
  <c r="F1297" i="1"/>
  <c r="E1297" i="1"/>
  <c r="D1297" i="1"/>
  <c r="C1297" i="1"/>
  <c r="B1297" i="1"/>
  <c r="Q1296" i="1"/>
  <c r="N1296" i="1"/>
  <c r="M1296" i="1"/>
  <c r="L1296" i="1"/>
  <c r="G1296" i="1"/>
  <c r="F1296" i="1"/>
  <c r="E1296" i="1"/>
  <c r="D1296" i="1"/>
  <c r="C1296" i="1"/>
  <c r="B1296" i="1"/>
  <c r="Q1295" i="1"/>
  <c r="N1295" i="1"/>
  <c r="M1295" i="1"/>
  <c r="L1295" i="1"/>
  <c r="G1295" i="1"/>
  <c r="F1295" i="1"/>
  <c r="E1295" i="1"/>
  <c r="D1295" i="1"/>
  <c r="C1295" i="1"/>
  <c r="B1295" i="1"/>
  <c r="Q1294" i="1"/>
  <c r="N1294" i="1"/>
  <c r="M1294" i="1"/>
  <c r="L1294" i="1"/>
  <c r="G1294" i="1"/>
  <c r="F1294" i="1"/>
  <c r="E1294" i="1"/>
  <c r="D1294" i="1"/>
  <c r="C1294" i="1"/>
  <c r="B1294" i="1"/>
  <c r="Q1293" i="1"/>
  <c r="N1293" i="1"/>
  <c r="M1293" i="1"/>
  <c r="L1293" i="1"/>
  <c r="G1293" i="1"/>
  <c r="F1293" i="1"/>
  <c r="E1293" i="1"/>
  <c r="D1293" i="1"/>
  <c r="C1293" i="1"/>
  <c r="B1293" i="1"/>
  <c r="Q1292" i="1"/>
  <c r="N1292" i="1"/>
  <c r="M1292" i="1"/>
  <c r="L1292" i="1"/>
  <c r="G1292" i="1"/>
  <c r="F1292" i="1"/>
  <c r="E1292" i="1"/>
  <c r="D1292" i="1"/>
  <c r="C1292" i="1"/>
  <c r="B1292" i="1"/>
  <c r="Q1291" i="1"/>
  <c r="N1291" i="1"/>
  <c r="M1291" i="1"/>
  <c r="L1291" i="1"/>
  <c r="G1291" i="1"/>
  <c r="F1291" i="1"/>
  <c r="E1291" i="1"/>
  <c r="D1291" i="1"/>
  <c r="C1291" i="1"/>
  <c r="B1291" i="1"/>
  <c r="Q1290" i="1"/>
  <c r="N1290" i="1"/>
  <c r="M1290" i="1"/>
  <c r="L1290" i="1"/>
  <c r="G1290" i="1"/>
  <c r="F1290" i="1"/>
  <c r="E1290" i="1"/>
  <c r="D1290" i="1"/>
  <c r="C1290" i="1"/>
  <c r="B1290" i="1"/>
  <c r="Q1289" i="1"/>
  <c r="N1289" i="1"/>
  <c r="M1289" i="1"/>
  <c r="L1289" i="1"/>
  <c r="G1289" i="1"/>
  <c r="F1289" i="1"/>
  <c r="E1289" i="1"/>
  <c r="D1289" i="1"/>
  <c r="C1289" i="1"/>
  <c r="B1289" i="1"/>
  <c r="Q1288" i="1"/>
  <c r="N1288" i="1"/>
  <c r="M1288" i="1"/>
  <c r="L1288" i="1"/>
  <c r="G1288" i="1"/>
  <c r="F1288" i="1"/>
  <c r="E1288" i="1"/>
  <c r="D1288" i="1"/>
  <c r="C1288" i="1"/>
  <c r="B1288" i="1"/>
  <c r="Q1287" i="1"/>
  <c r="N1287" i="1"/>
  <c r="M1287" i="1"/>
  <c r="L1287" i="1"/>
  <c r="G1287" i="1"/>
  <c r="F1287" i="1"/>
  <c r="E1287" i="1"/>
  <c r="D1287" i="1"/>
  <c r="C1287" i="1"/>
  <c r="B1287" i="1"/>
  <c r="Q1286" i="1"/>
  <c r="N1286" i="1"/>
  <c r="M1286" i="1"/>
  <c r="L1286" i="1"/>
  <c r="G1286" i="1"/>
  <c r="F1286" i="1"/>
  <c r="E1286" i="1"/>
  <c r="D1286" i="1"/>
  <c r="C1286" i="1"/>
  <c r="B1286" i="1"/>
  <c r="Q1285" i="1"/>
  <c r="N1285" i="1"/>
  <c r="M1285" i="1"/>
  <c r="L1285" i="1"/>
  <c r="G1285" i="1"/>
  <c r="F1285" i="1"/>
  <c r="E1285" i="1"/>
  <c r="D1285" i="1"/>
  <c r="C1285" i="1"/>
  <c r="B1285" i="1"/>
  <c r="Q1284" i="1"/>
  <c r="N1284" i="1"/>
  <c r="M1284" i="1"/>
  <c r="L1284" i="1"/>
  <c r="G1284" i="1"/>
  <c r="F1284" i="1"/>
  <c r="E1284" i="1"/>
  <c r="D1284" i="1"/>
  <c r="C1284" i="1"/>
  <c r="B1284" i="1"/>
  <c r="Q1283" i="1"/>
  <c r="N1283" i="1"/>
  <c r="M1283" i="1"/>
  <c r="L1283" i="1"/>
  <c r="G1283" i="1"/>
  <c r="F1283" i="1"/>
  <c r="E1283" i="1"/>
  <c r="D1283" i="1"/>
  <c r="C1283" i="1"/>
  <c r="B1283" i="1"/>
  <c r="Q1282" i="1"/>
  <c r="N1282" i="1"/>
  <c r="M1282" i="1"/>
  <c r="L1282" i="1"/>
  <c r="G1282" i="1"/>
  <c r="F1282" i="1"/>
  <c r="E1282" i="1"/>
  <c r="D1282" i="1"/>
  <c r="C1282" i="1"/>
  <c r="B1282" i="1"/>
  <c r="Q1281" i="1"/>
  <c r="N1281" i="1"/>
  <c r="M1281" i="1"/>
  <c r="L1281" i="1"/>
  <c r="G1281" i="1"/>
  <c r="F1281" i="1"/>
  <c r="E1281" i="1"/>
  <c r="D1281" i="1"/>
  <c r="C1281" i="1"/>
  <c r="B1281" i="1"/>
  <c r="Q1280" i="1"/>
  <c r="N1280" i="1"/>
  <c r="M1280" i="1"/>
  <c r="L1280" i="1"/>
  <c r="G1280" i="1"/>
  <c r="F1280" i="1"/>
  <c r="E1280" i="1"/>
  <c r="D1280" i="1"/>
  <c r="C1280" i="1"/>
  <c r="B1280" i="1"/>
  <c r="Q1279" i="1"/>
  <c r="N1279" i="1"/>
  <c r="M1279" i="1"/>
  <c r="L1279" i="1"/>
  <c r="G1279" i="1"/>
  <c r="F1279" i="1"/>
  <c r="E1279" i="1"/>
  <c r="D1279" i="1"/>
  <c r="C1279" i="1"/>
  <c r="B1279" i="1"/>
  <c r="Q1278" i="1"/>
  <c r="N1278" i="1"/>
  <c r="M1278" i="1"/>
  <c r="L1278" i="1"/>
  <c r="G1278" i="1"/>
  <c r="F1278" i="1"/>
  <c r="E1278" i="1"/>
  <c r="D1278" i="1"/>
  <c r="C1278" i="1"/>
  <c r="B1278" i="1"/>
  <c r="Q1277" i="1"/>
  <c r="N1277" i="1"/>
  <c r="M1277" i="1"/>
  <c r="L1277" i="1"/>
  <c r="G1277" i="1"/>
  <c r="F1277" i="1"/>
  <c r="E1277" i="1"/>
  <c r="D1277" i="1"/>
  <c r="C1277" i="1"/>
  <c r="B1277" i="1"/>
  <c r="Q1276" i="1"/>
  <c r="N1276" i="1"/>
  <c r="M1276" i="1"/>
  <c r="L1276" i="1"/>
  <c r="G1276" i="1"/>
  <c r="F1276" i="1"/>
  <c r="E1276" i="1"/>
  <c r="D1276" i="1"/>
  <c r="C1276" i="1"/>
  <c r="B1276" i="1"/>
  <c r="Q1275" i="1"/>
  <c r="N1275" i="1"/>
  <c r="M1275" i="1"/>
  <c r="L1275" i="1"/>
  <c r="G1275" i="1"/>
  <c r="F1275" i="1"/>
  <c r="E1275" i="1"/>
  <c r="D1275" i="1"/>
  <c r="C1275" i="1"/>
  <c r="B1275" i="1"/>
  <c r="Q1274" i="1"/>
  <c r="N1274" i="1"/>
  <c r="M1274" i="1"/>
  <c r="L1274" i="1"/>
  <c r="G1274" i="1"/>
  <c r="F1274" i="1"/>
  <c r="E1274" i="1"/>
  <c r="D1274" i="1"/>
  <c r="C1274" i="1"/>
  <c r="B1274" i="1"/>
  <c r="Q1273" i="1"/>
  <c r="N1273" i="1"/>
  <c r="M1273" i="1"/>
  <c r="L1273" i="1"/>
  <c r="G1273" i="1"/>
  <c r="F1273" i="1"/>
  <c r="E1273" i="1"/>
  <c r="D1273" i="1"/>
  <c r="C1273" i="1"/>
  <c r="B1273" i="1"/>
  <c r="Q1272" i="1"/>
  <c r="N1272" i="1"/>
  <c r="M1272" i="1"/>
  <c r="L1272" i="1"/>
  <c r="G1272" i="1"/>
  <c r="F1272" i="1"/>
  <c r="E1272" i="1"/>
  <c r="D1272" i="1"/>
  <c r="C1272" i="1"/>
  <c r="B1272" i="1"/>
  <c r="Q1271" i="1"/>
  <c r="N1271" i="1"/>
  <c r="M1271" i="1"/>
  <c r="L1271" i="1"/>
  <c r="G1271" i="1"/>
  <c r="F1271" i="1"/>
  <c r="E1271" i="1"/>
  <c r="D1271" i="1"/>
  <c r="C1271" i="1"/>
  <c r="B1271" i="1"/>
  <c r="Q1270" i="1"/>
  <c r="N1270" i="1"/>
  <c r="M1270" i="1"/>
  <c r="L1270" i="1"/>
  <c r="G1270" i="1"/>
  <c r="F1270" i="1"/>
  <c r="E1270" i="1"/>
  <c r="D1270" i="1"/>
  <c r="C1270" i="1"/>
  <c r="B1270" i="1"/>
  <c r="Q1269" i="1"/>
  <c r="N1269" i="1"/>
  <c r="M1269" i="1"/>
  <c r="L1269" i="1"/>
  <c r="G1269" i="1"/>
  <c r="F1269" i="1"/>
  <c r="E1269" i="1"/>
  <c r="D1269" i="1"/>
  <c r="C1269" i="1"/>
  <c r="B1269" i="1"/>
  <c r="Q1268" i="1"/>
  <c r="N1268" i="1"/>
  <c r="M1268" i="1"/>
  <c r="L1268" i="1"/>
  <c r="G1268" i="1"/>
  <c r="F1268" i="1"/>
  <c r="E1268" i="1"/>
  <c r="D1268" i="1"/>
  <c r="C1268" i="1"/>
  <c r="B1268" i="1"/>
  <c r="Q1267" i="1"/>
  <c r="N1267" i="1"/>
  <c r="M1267" i="1"/>
  <c r="L1267" i="1"/>
  <c r="G1267" i="1"/>
  <c r="F1267" i="1"/>
  <c r="E1267" i="1"/>
  <c r="D1267" i="1"/>
  <c r="C1267" i="1"/>
  <c r="B1267" i="1"/>
  <c r="Q1266" i="1"/>
  <c r="N1266" i="1"/>
  <c r="M1266" i="1"/>
  <c r="L1266" i="1"/>
  <c r="G1266" i="1"/>
  <c r="F1266" i="1"/>
  <c r="E1266" i="1"/>
  <c r="D1266" i="1"/>
  <c r="C1266" i="1"/>
  <c r="B1266" i="1"/>
  <c r="Q1265" i="1"/>
  <c r="N1265" i="1"/>
  <c r="M1265" i="1"/>
  <c r="L1265" i="1"/>
  <c r="G1265" i="1"/>
  <c r="F1265" i="1"/>
  <c r="E1265" i="1"/>
  <c r="D1265" i="1"/>
  <c r="C1265" i="1"/>
  <c r="B1265" i="1"/>
  <c r="Q1264" i="1"/>
  <c r="N1264" i="1"/>
  <c r="M1264" i="1"/>
  <c r="L1264" i="1"/>
  <c r="G1264" i="1"/>
  <c r="F1264" i="1"/>
  <c r="E1264" i="1"/>
  <c r="D1264" i="1"/>
  <c r="C1264" i="1"/>
  <c r="B1264" i="1"/>
  <c r="Q1263" i="1"/>
  <c r="N1263" i="1"/>
  <c r="M1263" i="1"/>
  <c r="L1263" i="1"/>
  <c r="G1263" i="1"/>
  <c r="F1263" i="1"/>
  <c r="E1263" i="1"/>
  <c r="D1263" i="1"/>
  <c r="C1263" i="1"/>
  <c r="B1263" i="1"/>
  <c r="Q1262" i="1"/>
  <c r="N1262" i="1"/>
  <c r="M1262" i="1"/>
  <c r="L1262" i="1"/>
  <c r="G1262" i="1"/>
  <c r="F1262" i="1"/>
  <c r="E1262" i="1"/>
  <c r="D1262" i="1"/>
  <c r="C1262" i="1"/>
  <c r="B1262" i="1"/>
  <c r="Q1261" i="1"/>
  <c r="N1261" i="1"/>
  <c r="M1261" i="1"/>
  <c r="L1261" i="1"/>
  <c r="G1261" i="1"/>
  <c r="F1261" i="1"/>
  <c r="E1261" i="1"/>
  <c r="D1261" i="1"/>
  <c r="C1261" i="1"/>
  <c r="B1261" i="1"/>
  <c r="Q1260" i="1"/>
  <c r="N1260" i="1"/>
  <c r="M1260" i="1"/>
  <c r="L1260" i="1"/>
  <c r="G1260" i="1"/>
  <c r="F1260" i="1"/>
  <c r="E1260" i="1"/>
  <c r="D1260" i="1"/>
  <c r="C1260" i="1"/>
  <c r="B1260" i="1"/>
  <c r="Q1259" i="1"/>
  <c r="N1259" i="1"/>
  <c r="M1259" i="1"/>
  <c r="L1259" i="1"/>
  <c r="G1259" i="1"/>
  <c r="F1259" i="1"/>
  <c r="E1259" i="1"/>
  <c r="D1259" i="1"/>
  <c r="C1259" i="1"/>
  <c r="B1259" i="1"/>
  <c r="Q1258" i="1"/>
  <c r="N1258" i="1"/>
  <c r="M1258" i="1"/>
  <c r="L1258" i="1"/>
  <c r="G1258" i="1"/>
  <c r="F1258" i="1"/>
  <c r="E1258" i="1"/>
  <c r="D1258" i="1"/>
  <c r="C1258" i="1"/>
  <c r="B1258" i="1"/>
  <c r="Q1257" i="1"/>
  <c r="N1257" i="1"/>
  <c r="M1257" i="1"/>
  <c r="L1257" i="1"/>
  <c r="G1257" i="1"/>
  <c r="F1257" i="1"/>
  <c r="E1257" i="1"/>
  <c r="D1257" i="1"/>
  <c r="C1257" i="1"/>
  <c r="B1257" i="1"/>
  <c r="Q1256" i="1"/>
  <c r="N1256" i="1"/>
  <c r="M1256" i="1"/>
  <c r="L1256" i="1"/>
  <c r="G1256" i="1"/>
  <c r="F1256" i="1"/>
  <c r="E1256" i="1"/>
  <c r="D1256" i="1"/>
  <c r="C1256" i="1"/>
  <c r="B1256" i="1"/>
  <c r="Q1255" i="1"/>
  <c r="N1255" i="1"/>
  <c r="M1255" i="1"/>
  <c r="L1255" i="1"/>
  <c r="G1255" i="1"/>
  <c r="F1255" i="1"/>
  <c r="E1255" i="1"/>
  <c r="D1255" i="1"/>
  <c r="C1255" i="1"/>
  <c r="B1255" i="1"/>
  <c r="Q1254" i="1"/>
  <c r="N1254" i="1"/>
  <c r="M1254" i="1"/>
  <c r="L1254" i="1"/>
  <c r="G1254" i="1"/>
  <c r="F1254" i="1"/>
  <c r="E1254" i="1"/>
  <c r="D1254" i="1"/>
  <c r="C1254" i="1"/>
  <c r="B1254" i="1"/>
  <c r="Q1253" i="1"/>
  <c r="N1253" i="1"/>
  <c r="M1253" i="1"/>
  <c r="L1253" i="1"/>
  <c r="G1253" i="1"/>
  <c r="F1253" i="1"/>
  <c r="E1253" i="1"/>
  <c r="D1253" i="1"/>
  <c r="C1253" i="1"/>
  <c r="B1253" i="1"/>
  <c r="Q1252" i="1"/>
  <c r="N1252" i="1"/>
  <c r="M1252" i="1"/>
  <c r="L1252" i="1"/>
  <c r="G1252" i="1"/>
  <c r="F1252" i="1"/>
  <c r="E1252" i="1"/>
  <c r="D1252" i="1"/>
  <c r="C1252" i="1"/>
  <c r="B1252" i="1"/>
  <c r="Q1251" i="1"/>
  <c r="N1251" i="1"/>
  <c r="M1251" i="1"/>
  <c r="L1251" i="1"/>
  <c r="G1251" i="1"/>
  <c r="F1251" i="1"/>
  <c r="E1251" i="1"/>
  <c r="D1251" i="1"/>
  <c r="C1251" i="1"/>
  <c r="B1251" i="1"/>
  <c r="Q1250" i="1"/>
  <c r="N1250" i="1"/>
  <c r="M1250" i="1"/>
  <c r="L1250" i="1"/>
  <c r="G1250" i="1"/>
  <c r="F1250" i="1"/>
  <c r="E1250" i="1"/>
  <c r="D1250" i="1"/>
  <c r="C1250" i="1"/>
  <c r="B1250" i="1"/>
  <c r="Q1249" i="1"/>
  <c r="N1249" i="1"/>
  <c r="M1249" i="1"/>
  <c r="L1249" i="1"/>
  <c r="G1249" i="1"/>
  <c r="F1249" i="1"/>
  <c r="E1249" i="1"/>
  <c r="D1249" i="1"/>
  <c r="C1249" i="1"/>
  <c r="B1249" i="1"/>
  <c r="Q1248" i="1"/>
  <c r="N1248" i="1"/>
  <c r="M1248" i="1"/>
  <c r="L1248" i="1"/>
  <c r="G1248" i="1"/>
  <c r="F1248" i="1"/>
  <c r="E1248" i="1"/>
  <c r="D1248" i="1"/>
  <c r="C1248" i="1"/>
  <c r="B1248" i="1"/>
  <c r="Q1247" i="1"/>
  <c r="N1247" i="1"/>
  <c r="M1247" i="1"/>
  <c r="L1247" i="1"/>
  <c r="G1247" i="1"/>
  <c r="F1247" i="1"/>
  <c r="E1247" i="1"/>
  <c r="D1247" i="1"/>
  <c r="C1247" i="1"/>
  <c r="B1247" i="1"/>
  <c r="Q1246" i="1"/>
  <c r="N1246" i="1"/>
  <c r="M1246" i="1"/>
  <c r="L1246" i="1"/>
  <c r="G1246" i="1"/>
  <c r="F1246" i="1"/>
  <c r="E1246" i="1"/>
  <c r="D1246" i="1"/>
  <c r="C1246" i="1"/>
  <c r="B1246" i="1"/>
  <c r="Q1245" i="1"/>
  <c r="N1245" i="1"/>
  <c r="M1245" i="1"/>
  <c r="L1245" i="1"/>
  <c r="G1245" i="1"/>
  <c r="F1245" i="1"/>
  <c r="E1245" i="1"/>
  <c r="D1245" i="1"/>
  <c r="C1245" i="1"/>
  <c r="B1245" i="1"/>
  <c r="Q1244" i="1"/>
  <c r="N1244" i="1"/>
  <c r="M1244" i="1"/>
  <c r="L1244" i="1"/>
  <c r="G1244" i="1"/>
  <c r="F1244" i="1"/>
  <c r="E1244" i="1"/>
  <c r="D1244" i="1"/>
  <c r="C1244" i="1"/>
  <c r="B1244" i="1"/>
  <c r="Q1243" i="1"/>
  <c r="N1243" i="1"/>
  <c r="M1243" i="1"/>
  <c r="L1243" i="1"/>
  <c r="G1243" i="1"/>
  <c r="F1243" i="1"/>
  <c r="E1243" i="1"/>
  <c r="D1243" i="1"/>
  <c r="C1243" i="1"/>
  <c r="B1243" i="1"/>
  <c r="Q1242" i="1"/>
  <c r="N1242" i="1"/>
  <c r="M1242" i="1"/>
  <c r="L1242" i="1"/>
  <c r="G1242" i="1"/>
  <c r="F1242" i="1"/>
  <c r="E1242" i="1"/>
  <c r="D1242" i="1"/>
  <c r="C1242" i="1"/>
  <c r="B1242" i="1"/>
  <c r="Q1241" i="1"/>
  <c r="N1241" i="1"/>
  <c r="M1241" i="1"/>
  <c r="L1241" i="1"/>
  <c r="G1241" i="1"/>
  <c r="F1241" i="1"/>
  <c r="E1241" i="1"/>
  <c r="D1241" i="1"/>
  <c r="C1241" i="1"/>
  <c r="B1241" i="1"/>
  <c r="Q1240" i="1"/>
  <c r="N1240" i="1"/>
  <c r="M1240" i="1"/>
  <c r="L1240" i="1"/>
  <c r="G1240" i="1"/>
  <c r="F1240" i="1"/>
  <c r="E1240" i="1"/>
  <c r="D1240" i="1"/>
  <c r="C1240" i="1"/>
  <c r="B1240" i="1"/>
  <c r="Q1239" i="1"/>
  <c r="N1239" i="1"/>
  <c r="M1239" i="1"/>
  <c r="L1239" i="1"/>
  <c r="G1239" i="1"/>
  <c r="F1239" i="1"/>
  <c r="E1239" i="1"/>
  <c r="D1239" i="1"/>
  <c r="C1239" i="1"/>
  <c r="B1239" i="1"/>
  <c r="Q1238" i="1"/>
  <c r="N1238" i="1"/>
  <c r="M1238" i="1"/>
  <c r="L1238" i="1"/>
  <c r="G1238" i="1"/>
  <c r="F1238" i="1"/>
  <c r="E1238" i="1"/>
  <c r="D1238" i="1"/>
  <c r="C1238" i="1"/>
  <c r="B1238" i="1"/>
  <c r="Q1237" i="1"/>
  <c r="N1237" i="1"/>
  <c r="M1237" i="1"/>
  <c r="L1237" i="1"/>
  <c r="G1237" i="1"/>
  <c r="F1237" i="1"/>
  <c r="E1237" i="1"/>
  <c r="D1237" i="1"/>
  <c r="C1237" i="1"/>
  <c r="B1237" i="1"/>
  <c r="Q1236" i="1"/>
  <c r="N1236" i="1"/>
  <c r="M1236" i="1"/>
  <c r="L1236" i="1"/>
  <c r="G1236" i="1"/>
  <c r="F1236" i="1"/>
  <c r="E1236" i="1"/>
  <c r="D1236" i="1"/>
  <c r="C1236" i="1"/>
  <c r="B1236" i="1"/>
  <c r="Q1235" i="1"/>
  <c r="N1235" i="1"/>
  <c r="M1235" i="1"/>
  <c r="L1235" i="1"/>
  <c r="G1235" i="1"/>
  <c r="F1235" i="1"/>
  <c r="E1235" i="1"/>
  <c r="D1235" i="1"/>
  <c r="C1235" i="1"/>
  <c r="B1235" i="1"/>
  <c r="Q1234" i="1"/>
  <c r="N1234" i="1"/>
  <c r="M1234" i="1"/>
  <c r="L1234" i="1"/>
  <c r="G1234" i="1"/>
  <c r="F1234" i="1"/>
  <c r="E1234" i="1"/>
  <c r="D1234" i="1"/>
  <c r="C1234" i="1"/>
  <c r="B1234" i="1"/>
  <c r="Q1233" i="1"/>
  <c r="N1233" i="1"/>
  <c r="M1233" i="1"/>
  <c r="L1233" i="1"/>
  <c r="G1233" i="1"/>
  <c r="F1233" i="1"/>
  <c r="E1233" i="1"/>
  <c r="D1233" i="1"/>
  <c r="C1233" i="1"/>
  <c r="B1233" i="1"/>
  <c r="Q1232" i="1"/>
  <c r="N1232" i="1"/>
  <c r="M1232" i="1"/>
  <c r="L1232" i="1"/>
  <c r="G1232" i="1"/>
  <c r="F1232" i="1"/>
  <c r="E1232" i="1"/>
  <c r="D1232" i="1"/>
  <c r="C1232" i="1"/>
  <c r="B1232" i="1"/>
  <c r="Q1231" i="1"/>
  <c r="N1231" i="1"/>
  <c r="M1231" i="1"/>
  <c r="L1231" i="1"/>
  <c r="G1231" i="1"/>
  <c r="F1231" i="1"/>
  <c r="E1231" i="1"/>
  <c r="D1231" i="1"/>
  <c r="C1231" i="1"/>
  <c r="B1231" i="1"/>
  <c r="Q1230" i="1"/>
  <c r="N1230" i="1"/>
  <c r="M1230" i="1"/>
  <c r="L1230" i="1"/>
  <c r="G1230" i="1"/>
  <c r="F1230" i="1"/>
  <c r="E1230" i="1"/>
  <c r="D1230" i="1"/>
  <c r="C1230" i="1"/>
  <c r="B1230" i="1"/>
  <c r="Q1229" i="1"/>
  <c r="N1229" i="1"/>
  <c r="M1229" i="1"/>
  <c r="L1229" i="1"/>
  <c r="G1229" i="1"/>
  <c r="F1229" i="1"/>
  <c r="E1229" i="1"/>
  <c r="D1229" i="1"/>
  <c r="C1229" i="1"/>
  <c r="B1229" i="1"/>
  <c r="Q1228" i="1"/>
  <c r="N1228" i="1"/>
  <c r="M1228" i="1"/>
  <c r="L1228" i="1"/>
  <c r="G1228" i="1"/>
  <c r="F1228" i="1"/>
  <c r="E1228" i="1"/>
  <c r="D1228" i="1"/>
  <c r="C1228" i="1"/>
  <c r="B1228" i="1"/>
  <c r="Q1227" i="1"/>
  <c r="N1227" i="1"/>
  <c r="M1227" i="1"/>
  <c r="L1227" i="1"/>
  <c r="G1227" i="1"/>
  <c r="F1227" i="1"/>
  <c r="E1227" i="1"/>
  <c r="D1227" i="1"/>
  <c r="C1227" i="1"/>
  <c r="B1227" i="1"/>
  <c r="Q1226" i="1"/>
  <c r="N1226" i="1"/>
  <c r="M1226" i="1"/>
  <c r="L1226" i="1"/>
  <c r="G1226" i="1"/>
  <c r="F1226" i="1"/>
  <c r="E1226" i="1"/>
  <c r="D1226" i="1"/>
  <c r="C1226" i="1"/>
  <c r="B1226" i="1"/>
  <c r="Q1225" i="1"/>
  <c r="N1225" i="1"/>
  <c r="M1225" i="1"/>
  <c r="L1225" i="1"/>
  <c r="G1225" i="1"/>
  <c r="F1225" i="1"/>
  <c r="E1225" i="1"/>
  <c r="D1225" i="1"/>
  <c r="C1225" i="1"/>
  <c r="B1225" i="1"/>
  <c r="Q1224" i="1"/>
  <c r="N1224" i="1"/>
  <c r="M1224" i="1"/>
  <c r="L1224" i="1"/>
  <c r="G1224" i="1"/>
  <c r="F1224" i="1"/>
  <c r="E1224" i="1"/>
  <c r="D1224" i="1"/>
  <c r="C1224" i="1"/>
  <c r="B1224" i="1"/>
  <c r="Q1223" i="1"/>
  <c r="N1223" i="1"/>
  <c r="M1223" i="1"/>
  <c r="L1223" i="1"/>
  <c r="G1223" i="1"/>
  <c r="F1223" i="1"/>
  <c r="E1223" i="1"/>
  <c r="D1223" i="1"/>
  <c r="C1223" i="1"/>
  <c r="B1223" i="1"/>
  <c r="Q1222" i="1"/>
  <c r="N1222" i="1"/>
  <c r="M1222" i="1"/>
  <c r="L1222" i="1"/>
  <c r="G1222" i="1"/>
  <c r="F1222" i="1"/>
  <c r="E1222" i="1"/>
  <c r="D1222" i="1"/>
  <c r="C1222" i="1"/>
  <c r="B1222" i="1"/>
  <c r="Q1221" i="1"/>
  <c r="N1221" i="1"/>
  <c r="M1221" i="1"/>
  <c r="L1221" i="1"/>
  <c r="G1221" i="1"/>
  <c r="F1221" i="1"/>
  <c r="E1221" i="1"/>
  <c r="D1221" i="1"/>
  <c r="C1221" i="1"/>
  <c r="B1221" i="1"/>
  <c r="Q1220" i="1"/>
  <c r="N1220" i="1"/>
  <c r="M1220" i="1"/>
  <c r="L1220" i="1"/>
  <c r="G1220" i="1"/>
  <c r="F1220" i="1"/>
  <c r="E1220" i="1"/>
  <c r="D1220" i="1"/>
  <c r="C1220" i="1"/>
  <c r="B1220" i="1"/>
  <c r="Q1219" i="1"/>
  <c r="N1219" i="1"/>
  <c r="M1219" i="1"/>
  <c r="L1219" i="1"/>
  <c r="G1219" i="1"/>
  <c r="F1219" i="1"/>
  <c r="E1219" i="1"/>
  <c r="D1219" i="1"/>
  <c r="C1219" i="1"/>
  <c r="B1219" i="1"/>
  <c r="Q1218" i="1"/>
  <c r="N1218" i="1"/>
  <c r="M1218" i="1"/>
  <c r="L1218" i="1"/>
  <c r="G1218" i="1"/>
  <c r="F1218" i="1"/>
  <c r="E1218" i="1"/>
  <c r="D1218" i="1"/>
  <c r="C1218" i="1"/>
  <c r="B1218" i="1"/>
  <c r="Q1217" i="1"/>
  <c r="N1217" i="1"/>
  <c r="M1217" i="1"/>
  <c r="L1217" i="1"/>
  <c r="G1217" i="1"/>
  <c r="F1217" i="1"/>
  <c r="E1217" i="1"/>
  <c r="D1217" i="1"/>
  <c r="C1217" i="1"/>
  <c r="B1217" i="1"/>
  <c r="Q1216" i="1"/>
  <c r="N1216" i="1"/>
  <c r="M1216" i="1"/>
  <c r="L1216" i="1"/>
  <c r="G1216" i="1"/>
  <c r="F1216" i="1"/>
  <c r="E1216" i="1"/>
  <c r="D1216" i="1"/>
  <c r="C1216" i="1"/>
  <c r="B1216" i="1"/>
  <c r="Q1215" i="1"/>
  <c r="N1215" i="1"/>
  <c r="M1215" i="1"/>
  <c r="L1215" i="1"/>
  <c r="G1215" i="1"/>
  <c r="F1215" i="1"/>
  <c r="E1215" i="1"/>
  <c r="D1215" i="1"/>
  <c r="C1215" i="1"/>
  <c r="B1215" i="1"/>
  <c r="Q1214" i="1"/>
  <c r="N1214" i="1"/>
  <c r="M1214" i="1"/>
  <c r="L1214" i="1"/>
  <c r="G1214" i="1"/>
  <c r="F1214" i="1"/>
  <c r="E1214" i="1"/>
  <c r="D1214" i="1"/>
  <c r="C1214" i="1"/>
  <c r="B1214" i="1"/>
  <c r="Q1213" i="1"/>
  <c r="N1213" i="1"/>
  <c r="M1213" i="1"/>
  <c r="L1213" i="1"/>
  <c r="G1213" i="1"/>
  <c r="F1213" i="1"/>
  <c r="E1213" i="1"/>
  <c r="D1213" i="1"/>
  <c r="C1213" i="1"/>
  <c r="B1213" i="1"/>
  <c r="Q1212" i="1"/>
  <c r="N1212" i="1"/>
  <c r="M1212" i="1"/>
  <c r="L1212" i="1"/>
  <c r="G1212" i="1"/>
  <c r="F1212" i="1"/>
  <c r="E1212" i="1"/>
  <c r="D1212" i="1"/>
  <c r="C1212" i="1"/>
  <c r="B1212" i="1"/>
  <c r="Q1211" i="1"/>
  <c r="N1211" i="1"/>
  <c r="M1211" i="1"/>
  <c r="L1211" i="1"/>
  <c r="G1211" i="1"/>
  <c r="F1211" i="1"/>
  <c r="E1211" i="1"/>
  <c r="D1211" i="1"/>
  <c r="C1211" i="1"/>
  <c r="B1211" i="1"/>
  <c r="Q1210" i="1"/>
  <c r="N1210" i="1"/>
  <c r="M1210" i="1"/>
  <c r="L1210" i="1"/>
  <c r="G1210" i="1"/>
  <c r="F1210" i="1"/>
  <c r="E1210" i="1"/>
  <c r="D1210" i="1"/>
  <c r="C1210" i="1"/>
  <c r="B1210" i="1"/>
  <c r="Q1209" i="1"/>
  <c r="N1209" i="1"/>
  <c r="M1209" i="1"/>
  <c r="L1209" i="1"/>
  <c r="G1209" i="1"/>
  <c r="F1209" i="1"/>
  <c r="E1209" i="1"/>
  <c r="D1209" i="1"/>
  <c r="C1209" i="1"/>
  <c r="B1209" i="1"/>
  <c r="Q1208" i="1"/>
  <c r="N1208" i="1"/>
  <c r="M1208" i="1"/>
  <c r="L1208" i="1"/>
  <c r="G1208" i="1"/>
  <c r="F1208" i="1"/>
  <c r="E1208" i="1"/>
  <c r="D1208" i="1"/>
  <c r="C1208" i="1"/>
  <c r="B1208" i="1"/>
  <c r="Q1207" i="1"/>
  <c r="N1207" i="1"/>
  <c r="M1207" i="1"/>
  <c r="L1207" i="1"/>
  <c r="G1207" i="1"/>
  <c r="F1207" i="1"/>
  <c r="E1207" i="1"/>
  <c r="D1207" i="1"/>
  <c r="C1207" i="1"/>
  <c r="B1207" i="1"/>
  <c r="Q1206" i="1"/>
  <c r="N1206" i="1"/>
  <c r="M1206" i="1"/>
  <c r="L1206" i="1"/>
  <c r="G1206" i="1"/>
  <c r="F1206" i="1"/>
  <c r="E1206" i="1"/>
  <c r="D1206" i="1"/>
  <c r="C1206" i="1"/>
  <c r="B1206" i="1"/>
  <c r="Q1205" i="1"/>
  <c r="N1205" i="1"/>
  <c r="M1205" i="1"/>
  <c r="L1205" i="1"/>
  <c r="G1205" i="1"/>
  <c r="F1205" i="1"/>
  <c r="E1205" i="1"/>
  <c r="D1205" i="1"/>
  <c r="C1205" i="1"/>
  <c r="B1205" i="1"/>
  <c r="Q1204" i="1"/>
  <c r="N1204" i="1"/>
  <c r="M1204" i="1"/>
  <c r="L1204" i="1"/>
  <c r="G1204" i="1"/>
  <c r="F1204" i="1"/>
  <c r="E1204" i="1"/>
  <c r="D1204" i="1"/>
  <c r="C1204" i="1"/>
  <c r="B1204" i="1"/>
  <c r="Q1203" i="1"/>
  <c r="N1203" i="1"/>
  <c r="M1203" i="1"/>
  <c r="L1203" i="1"/>
  <c r="G1203" i="1"/>
  <c r="F1203" i="1"/>
  <c r="E1203" i="1"/>
  <c r="D1203" i="1"/>
  <c r="C1203" i="1"/>
  <c r="B1203" i="1"/>
  <c r="Q1202" i="1"/>
  <c r="N1202" i="1"/>
  <c r="M1202" i="1"/>
  <c r="L1202" i="1"/>
  <c r="G1202" i="1"/>
  <c r="F1202" i="1"/>
  <c r="E1202" i="1"/>
  <c r="D1202" i="1"/>
  <c r="C1202" i="1"/>
  <c r="B1202" i="1"/>
  <c r="Q1201" i="1"/>
  <c r="N1201" i="1"/>
  <c r="M1201" i="1"/>
  <c r="L1201" i="1"/>
  <c r="G1201" i="1"/>
  <c r="F1201" i="1"/>
  <c r="E1201" i="1"/>
  <c r="D1201" i="1"/>
  <c r="C1201" i="1"/>
  <c r="B1201" i="1"/>
  <c r="Q1200" i="1"/>
  <c r="N1200" i="1"/>
  <c r="M1200" i="1"/>
  <c r="L1200" i="1"/>
  <c r="G1200" i="1"/>
  <c r="F1200" i="1"/>
  <c r="E1200" i="1"/>
  <c r="D1200" i="1"/>
  <c r="C1200" i="1"/>
  <c r="B1200" i="1"/>
  <c r="Q1199" i="1"/>
  <c r="N1199" i="1"/>
  <c r="M1199" i="1"/>
  <c r="L1199" i="1"/>
  <c r="G1199" i="1"/>
  <c r="F1199" i="1"/>
  <c r="E1199" i="1"/>
  <c r="D1199" i="1"/>
  <c r="C1199" i="1"/>
  <c r="B1199" i="1"/>
  <c r="Q1198" i="1"/>
  <c r="N1198" i="1"/>
  <c r="M1198" i="1"/>
  <c r="L1198" i="1"/>
  <c r="G1198" i="1"/>
  <c r="F1198" i="1"/>
  <c r="E1198" i="1"/>
  <c r="D1198" i="1"/>
  <c r="C1198" i="1"/>
  <c r="B1198" i="1"/>
  <c r="Q1197" i="1"/>
  <c r="N1197" i="1"/>
  <c r="M1197" i="1"/>
  <c r="L1197" i="1"/>
  <c r="G1197" i="1"/>
  <c r="F1197" i="1"/>
  <c r="E1197" i="1"/>
  <c r="D1197" i="1"/>
  <c r="C1197" i="1"/>
  <c r="B1197" i="1"/>
  <c r="Q1196" i="1"/>
  <c r="N1196" i="1"/>
  <c r="M1196" i="1"/>
  <c r="L1196" i="1"/>
  <c r="G1196" i="1"/>
  <c r="F1196" i="1"/>
  <c r="E1196" i="1"/>
  <c r="D1196" i="1"/>
  <c r="C1196" i="1"/>
  <c r="B1196" i="1"/>
  <c r="Q1195" i="1"/>
  <c r="N1195" i="1"/>
  <c r="M1195" i="1"/>
  <c r="L1195" i="1"/>
  <c r="G1195" i="1"/>
  <c r="F1195" i="1"/>
  <c r="E1195" i="1"/>
  <c r="D1195" i="1"/>
  <c r="C1195" i="1"/>
  <c r="B1195" i="1"/>
  <c r="Q1194" i="1"/>
  <c r="N1194" i="1"/>
  <c r="M1194" i="1"/>
  <c r="L1194" i="1"/>
  <c r="G1194" i="1"/>
  <c r="F1194" i="1"/>
  <c r="E1194" i="1"/>
  <c r="D1194" i="1"/>
  <c r="C1194" i="1"/>
  <c r="B1194" i="1"/>
  <c r="Q1193" i="1"/>
  <c r="N1193" i="1"/>
  <c r="M1193" i="1"/>
  <c r="L1193" i="1"/>
  <c r="G1193" i="1"/>
  <c r="F1193" i="1"/>
  <c r="E1193" i="1"/>
  <c r="D1193" i="1"/>
  <c r="C1193" i="1"/>
  <c r="B1193" i="1"/>
  <c r="Q1192" i="1"/>
  <c r="N1192" i="1"/>
  <c r="M1192" i="1"/>
  <c r="L1192" i="1"/>
  <c r="G1192" i="1"/>
  <c r="F1192" i="1"/>
  <c r="E1192" i="1"/>
  <c r="D1192" i="1"/>
  <c r="C1192" i="1"/>
  <c r="B1192" i="1"/>
  <c r="Q1191" i="1"/>
  <c r="N1191" i="1"/>
  <c r="M1191" i="1"/>
  <c r="L1191" i="1"/>
  <c r="G1191" i="1"/>
  <c r="F1191" i="1"/>
  <c r="E1191" i="1"/>
  <c r="D1191" i="1"/>
  <c r="C1191" i="1"/>
  <c r="B1191" i="1"/>
  <c r="Q1190" i="1"/>
  <c r="N1190" i="1"/>
  <c r="M1190" i="1"/>
  <c r="L1190" i="1"/>
  <c r="G1190" i="1"/>
  <c r="F1190" i="1"/>
  <c r="E1190" i="1"/>
  <c r="D1190" i="1"/>
  <c r="C1190" i="1"/>
  <c r="B1190" i="1"/>
  <c r="Q1189" i="1"/>
  <c r="N1189" i="1"/>
  <c r="M1189" i="1"/>
  <c r="L1189" i="1"/>
  <c r="G1189" i="1"/>
  <c r="F1189" i="1"/>
  <c r="E1189" i="1"/>
  <c r="D1189" i="1"/>
  <c r="C1189" i="1"/>
  <c r="B1189" i="1"/>
  <c r="Q1188" i="1"/>
  <c r="N1188" i="1"/>
  <c r="M1188" i="1"/>
  <c r="L1188" i="1"/>
  <c r="G1188" i="1"/>
  <c r="F1188" i="1"/>
  <c r="E1188" i="1"/>
  <c r="D1188" i="1"/>
  <c r="C1188" i="1"/>
  <c r="B1188" i="1"/>
  <c r="Q1187" i="1"/>
  <c r="N1187" i="1"/>
  <c r="M1187" i="1"/>
  <c r="L1187" i="1"/>
  <c r="G1187" i="1"/>
  <c r="F1187" i="1"/>
  <c r="E1187" i="1"/>
  <c r="D1187" i="1"/>
  <c r="C1187" i="1"/>
  <c r="B1187" i="1"/>
  <c r="Q1186" i="1"/>
  <c r="N1186" i="1"/>
  <c r="M1186" i="1"/>
  <c r="L1186" i="1"/>
  <c r="G1186" i="1"/>
  <c r="F1186" i="1"/>
  <c r="E1186" i="1"/>
  <c r="D1186" i="1"/>
  <c r="C1186" i="1"/>
  <c r="B1186" i="1"/>
  <c r="Q1185" i="1"/>
  <c r="N1185" i="1"/>
  <c r="M1185" i="1"/>
  <c r="L1185" i="1"/>
  <c r="G1185" i="1"/>
  <c r="F1185" i="1"/>
  <c r="E1185" i="1"/>
  <c r="D1185" i="1"/>
  <c r="C1185" i="1"/>
  <c r="B1185" i="1"/>
  <c r="Q1184" i="1"/>
  <c r="N1184" i="1"/>
  <c r="M1184" i="1"/>
  <c r="L1184" i="1"/>
  <c r="G1184" i="1"/>
  <c r="F1184" i="1"/>
  <c r="E1184" i="1"/>
  <c r="D1184" i="1"/>
  <c r="C1184" i="1"/>
  <c r="B1184" i="1"/>
  <c r="Q1183" i="1"/>
  <c r="N1183" i="1"/>
  <c r="M1183" i="1"/>
  <c r="L1183" i="1"/>
  <c r="G1183" i="1"/>
  <c r="F1183" i="1"/>
  <c r="E1183" i="1"/>
  <c r="D1183" i="1"/>
  <c r="C1183" i="1"/>
  <c r="B1183" i="1"/>
  <c r="Q1182" i="1"/>
  <c r="N1182" i="1"/>
  <c r="M1182" i="1"/>
  <c r="L1182" i="1"/>
  <c r="G1182" i="1"/>
  <c r="F1182" i="1"/>
  <c r="E1182" i="1"/>
  <c r="D1182" i="1"/>
  <c r="C1182" i="1"/>
  <c r="B1182" i="1"/>
  <c r="Q1181" i="1"/>
  <c r="N1181" i="1"/>
  <c r="M1181" i="1"/>
  <c r="L1181" i="1"/>
  <c r="G1181" i="1"/>
  <c r="F1181" i="1"/>
  <c r="E1181" i="1"/>
  <c r="D1181" i="1"/>
  <c r="C1181" i="1"/>
  <c r="B1181" i="1"/>
  <c r="Q1180" i="1"/>
  <c r="N1180" i="1"/>
  <c r="M1180" i="1"/>
  <c r="L1180" i="1"/>
  <c r="G1180" i="1"/>
  <c r="F1180" i="1"/>
  <c r="E1180" i="1"/>
  <c r="D1180" i="1"/>
  <c r="C1180" i="1"/>
  <c r="B1180" i="1"/>
  <c r="Q1179" i="1"/>
  <c r="N1179" i="1"/>
  <c r="M1179" i="1"/>
  <c r="L1179" i="1"/>
  <c r="G1179" i="1"/>
  <c r="F1179" i="1"/>
  <c r="E1179" i="1"/>
  <c r="D1179" i="1"/>
  <c r="C1179" i="1"/>
  <c r="B1179" i="1"/>
  <c r="Q1178" i="1"/>
  <c r="N1178" i="1"/>
  <c r="M1178" i="1"/>
  <c r="L1178" i="1"/>
  <c r="G1178" i="1"/>
  <c r="F1178" i="1"/>
  <c r="E1178" i="1"/>
  <c r="D1178" i="1"/>
  <c r="C1178" i="1"/>
  <c r="B1178" i="1"/>
  <c r="Q1177" i="1"/>
  <c r="N1177" i="1"/>
  <c r="M1177" i="1"/>
  <c r="L1177" i="1"/>
  <c r="G1177" i="1"/>
  <c r="F1177" i="1"/>
  <c r="E1177" i="1"/>
  <c r="D1177" i="1"/>
  <c r="C1177" i="1"/>
  <c r="B1177" i="1"/>
  <c r="Q1176" i="1"/>
  <c r="N1176" i="1"/>
  <c r="M1176" i="1"/>
  <c r="L1176" i="1"/>
  <c r="G1176" i="1"/>
  <c r="F1176" i="1"/>
  <c r="E1176" i="1"/>
  <c r="D1176" i="1"/>
  <c r="C1176" i="1"/>
  <c r="B1176" i="1"/>
  <c r="Q1175" i="1"/>
  <c r="N1175" i="1"/>
  <c r="M1175" i="1"/>
  <c r="L1175" i="1"/>
  <c r="G1175" i="1"/>
  <c r="F1175" i="1"/>
  <c r="E1175" i="1"/>
  <c r="D1175" i="1"/>
  <c r="C1175" i="1"/>
  <c r="B1175" i="1"/>
  <c r="Q1174" i="1"/>
  <c r="N1174" i="1"/>
  <c r="M1174" i="1"/>
  <c r="L1174" i="1"/>
  <c r="G1174" i="1"/>
  <c r="F1174" i="1"/>
  <c r="E1174" i="1"/>
  <c r="D1174" i="1"/>
  <c r="C1174" i="1"/>
  <c r="B1174" i="1"/>
  <c r="Q1173" i="1"/>
  <c r="N1173" i="1"/>
  <c r="M1173" i="1"/>
  <c r="L1173" i="1"/>
  <c r="G1173" i="1"/>
  <c r="F1173" i="1"/>
  <c r="E1173" i="1"/>
  <c r="D1173" i="1"/>
  <c r="C1173" i="1"/>
  <c r="B1173" i="1"/>
  <c r="Q1172" i="1"/>
  <c r="N1172" i="1"/>
  <c r="M1172" i="1"/>
  <c r="L1172" i="1"/>
  <c r="G1172" i="1"/>
  <c r="F1172" i="1"/>
  <c r="E1172" i="1"/>
  <c r="D1172" i="1"/>
  <c r="C1172" i="1"/>
  <c r="B1172" i="1"/>
  <c r="Q1171" i="1"/>
  <c r="N1171" i="1"/>
  <c r="M1171" i="1"/>
  <c r="L1171" i="1"/>
  <c r="G1171" i="1"/>
  <c r="F1171" i="1"/>
  <c r="E1171" i="1"/>
  <c r="D1171" i="1"/>
  <c r="C1171" i="1"/>
  <c r="B1171" i="1"/>
  <c r="Q1170" i="1"/>
  <c r="N1170" i="1"/>
  <c r="M1170" i="1"/>
  <c r="L1170" i="1"/>
  <c r="G1170" i="1"/>
  <c r="F1170" i="1"/>
  <c r="E1170" i="1"/>
  <c r="D1170" i="1"/>
  <c r="C1170" i="1"/>
  <c r="B1170" i="1"/>
  <c r="Q1169" i="1"/>
  <c r="N1169" i="1"/>
  <c r="M1169" i="1"/>
  <c r="L1169" i="1"/>
  <c r="G1169" i="1"/>
  <c r="F1169" i="1"/>
  <c r="E1169" i="1"/>
  <c r="D1169" i="1"/>
  <c r="C1169" i="1"/>
  <c r="B1169" i="1"/>
  <c r="Q1168" i="1"/>
  <c r="N1168" i="1"/>
  <c r="M1168" i="1"/>
  <c r="L1168" i="1"/>
  <c r="G1168" i="1"/>
  <c r="F1168" i="1"/>
  <c r="E1168" i="1"/>
  <c r="D1168" i="1"/>
  <c r="C1168" i="1"/>
  <c r="B1168" i="1"/>
  <c r="Q1167" i="1"/>
  <c r="N1167" i="1"/>
  <c r="M1167" i="1"/>
  <c r="L1167" i="1"/>
  <c r="G1167" i="1"/>
  <c r="F1167" i="1"/>
  <c r="E1167" i="1"/>
  <c r="D1167" i="1"/>
  <c r="C1167" i="1"/>
  <c r="B1167" i="1"/>
  <c r="Q1166" i="1"/>
  <c r="N1166" i="1"/>
  <c r="M1166" i="1"/>
  <c r="L1166" i="1"/>
  <c r="G1166" i="1"/>
  <c r="F1166" i="1"/>
  <c r="E1166" i="1"/>
  <c r="D1166" i="1"/>
  <c r="C1166" i="1"/>
  <c r="B1166" i="1"/>
  <c r="Q1165" i="1"/>
  <c r="N1165" i="1"/>
  <c r="M1165" i="1"/>
  <c r="L1165" i="1"/>
  <c r="G1165" i="1"/>
  <c r="F1165" i="1"/>
  <c r="E1165" i="1"/>
  <c r="D1165" i="1"/>
  <c r="C1165" i="1"/>
  <c r="B1165" i="1"/>
  <c r="Q1164" i="1"/>
  <c r="N1164" i="1"/>
  <c r="M1164" i="1"/>
  <c r="L1164" i="1"/>
  <c r="G1164" i="1"/>
  <c r="F1164" i="1"/>
  <c r="E1164" i="1"/>
  <c r="D1164" i="1"/>
  <c r="C1164" i="1"/>
  <c r="B1164" i="1"/>
  <c r="Q1163" i="1"/>
  <c r="N1163" i="1"/>
  <c r="M1163" i="1"/>
  <c r="L1163" i="1"/>
  <c r="G1163" i="1"/>
  <c r="F1163" i="1"/>
  <c r="E1163" i="1"/>
  <c r="D1163" i="1"/>
  <c r="C1163" i="1"/>
  <c r="B1163" i="1"/>
  <c r="Q1162" i="1"/>
  <c r="N1162" i="1"/>
  <c r="M1162" i="1"/>
  <c r="L1162" i="1"/>
  <c r="G1162" i="1"/>
  <c r="F1162" i="1"/>
  <c r="E1162" i="1"/>
  <c r="D1162" i="1"/>
  <c r="C1162" i="1"/>
  <c r="B1162" i="1"/>
  <c r="Q1161" i="1"/>
  <c r="N1161" i="1"/>
  <c r="M1161" i="1"/>
  <c r="L1161" i="1"/>
  <c r="G1161" i="1"/>
  <c r="F1161" i="1"/>
  <c r="E1161" i="1"/>
  <c r="D1161" i="1"/>
  <c r="C1161" i="1"/>
  <c r="B1161" i="1"/>
  <c r="Q1160" i="1"/>
  <c r="N1160" i="1"/>
  <c r="M1160" i="1"/>
  <c r="L1160" i="1"/>
  <c r="G1160" i="1"/>
  <c r="F1160" i="1"/>
  <c r="E1160" i="1"/>
  <c r="D1160" i="1"/>
  <c r="C1160" i="1"/>
  <c r="B1160" i="1"/>
  <c r="Q1159" i="1"/>
  <c r="N1159" i="1"/>
  <c r="M1159" i="1"/>
  <c r="L1159" i="1"/>
  <c r="G1159" i="1"/>
  <c r="F1159" i="1"/>
  <c r="E1159" i="1"/>
  <c r="D1159" i="1"/>
  <c r="C1159" i="1"/>
  <c r="B1159" i="1"/>
  <c r="Q1158" i="1"/>
  <c r="N1158" i="1"/>
  <c r="M1158" i="1"/>
  <c r="L1158" i="1"/>
  <c r="G1158" i="1"/>
  <c r="F1158" i="1"/>
  <c r="E1158" i="1"/>
  <c r="D1158" i="1"/>
  <c r="C1158" i="1"/>
  <c r="B1158" i="1"/>
  <c r="Q1157" i="1"/>
  <c r="N1157" i="1"/>
  <c r="M1157" i="1"/>
  <c r="L1157" i="1"/>
  <c r="G1157" i="1"/>
  <c r="F1157" i="1"/>
  <c r="E1157" i="1"/>
  <c r="D1157" i="1"/>
  <c r="C1157" i="1"/>
  <c r="B1157" i="1"/>
  <c r="Q1156" i="1"/>
  <c r="N1156" i="1"/>
  <c r="M1156" i="1"/>
  <c r="L1156" i="1"/>
  <c r="G1156" i="1"/>
  <c r="F1156" i="1"/>
  <c r="E1156" i="1"/>
  <c r="D1156" i="1"/>
  <c r="C1156" i="1"/>
  <c r="B1156" i="1"/>
  <c r="Q1155" i="1"/>
  <c r="N1155" i="1"/>
  <c r="M1155" i="1"/>
  <c r="L1155" i="1"/>
  <c r="G1155" i="1"/>
  <c r="F1155" i="1"/>
  <c r="E1155" i="1"/>
  <c r="D1155" i="1"/>
  <c r="C1155" i="1"/>
  <c r="B1155" i="1"/>
  <c r="Q1154" i="1"/>
  <c r="N1154" i="1"/>
  <c r="M1154" i="1"/>
  <c r="L1154" i="1"/>
  <c r="G1154" i="1"/>
  <c r="F1154" i="1"/>
  <c r="E1154" i="1"/>
  <c r="D1154" i="1"/>
  <c r="C1154" i="1"/>
  <c r="B1154" i="1"/>
  <c r="Q1153" i="1"/>
  <c r="N1153" i="1"/>
  <c r="M1153" i="1"/>
  <c r="L1153" i="1"/>
  <c r="G1153" i="1"/>
  <c r="F1153" i="1"/>
  <c r="E1153" i="1"/>
  <c r="D1153" i="1"/>
  <c r="C1153" i="1"/>
  <c r="B1153" i="1"/>
  <c r="Q1152" i="1"/>
  <c r="N1152" i="1"/>
  <c r="M1152" i="1"/>
  <c r="L1152" i="1"/>
  <c r="G1152" i="1"/>
  <c r="F1152" i="1"/>
  <c r="E1152" i="1"/>
  <c r="D1152" i="1"/>
  <c r="C1152" i="1"/>
  <c r="B1152" i="1"/>
  <c r="Q1151" i="1"/>
  <c r="N1151" i="1"/>
  <c r="M1151" i="1"/>
  <c r="L1151" i="1"/>
  <c r="G1151" i="1"/>
  <c r="F1151" i="1"/>
  <c r="E1151" i="1"/>
  <c r="D1151" i="1"/>
  <c r="C1151" i="1"/>
  <c r="B1151" i="1"/>
  <c r="Q1150" i="1"/>
  <c r="N1150" i="1"/>
  <c r="M1150" i="1"/>
  <c r="L1150" i="1"/>
  <c r="G1150" i="1"/>
  <c r="F1150" i="1"/>
  <c r="E1150" i="1"/>
  <c r="D1150" i="1"/>
  <c r="C1150" i="1"/>
  <c r="B1150" i="1"/>
  <c r="Q1149" i="1"/>
  <c r="N1149" i="1"/>
  <c r="M1149" i="1"/>
  <c r="L1149" i="1"/>
  <c r="G1149" i="1"/>
  <c r="F1149" i="1"/>
  <c r="E1149" i="1"/>
  <c r="D1149" i="1"/>
  <c r="C1149" i="1"/>
  <c r="B1149" i="1"/>
  <c r="Q1148" i="1"/>
  <c r="N1148" i="1"/>
  <c r="M1148" i="1"/>
  <c r="L1148" i="1"/>
  <c r="G1148" i="1"/>
  <c r="F1148" i="1"/>
  <c r="E1148" i="1"/>
  <c r="D1148" i="1"/>
  <c r="C1148" i="1"/>
  <c r="B1148" i="1"/>
  <c r="Q1147" i="1"/>
  <c r="N1147" i="1"/>
  <c r="M1147" i="1"/>
  <c r="L1147" i="1"/>
  <c r="G1147" i="1"/>
  <c r="F1147" i="1"/>
  <c r="E1147" i="1"/>
  <c r="D1147" i="1"/>
  <c r="C1147" i="1"/>
  <c r="B1147" i="1"/>
  <c r="Q1146" i="1"/>
  <c r="N1146" i="1"/>
  <c r="M1146" i="1"/>
  <c r="L1146" i="1"/>
  <c r="G1146" i="1"/>
  <c r="F1146" i="1"/>
  <c r="E1146" i="1"/>
  <c r="D1146" i="1"/>
  <c r="C1146" i="1"/>
  <c r="B1146" i="1"/>
  <c r="Q1145" i="1"/>
  <c r="N1145" i="1"/>
  <c r="M1145" i="1"/>
  <c r="L1145" i="1"/>
  <c r="G1145" i="1"/>
  <c r="F1145" i="1"/>
  <c r="E1145" i="1"/>
  <c r="D1145" i="1"/>
  <c r="C1145" i="1"/>
  <c r="B1145" i="1"/>
  <c r="Q1144" i="1"/>
  <c r="N1144" i="1"/>
  <c r="M1144" i="1"/>
  <c r="L1144" i="1"/>
  <c r="G1144" i="1"/>
  <c r="F1144" i="1"/>
  <c r="E1144" i="1"/>
  <c r="D1144" i="1"/>
  <c r="C1144" i="1"/>
  <c r="B1144" i="1"/>
  <c r="Q1143" i="1"/>
  <c r="N1143" i="1"/>
  <c r="M1143" i="1"/>
  <c r="L1143" i="1"/>
  <c r="G1143" i="1"/>
  <c r="F1143" i="1"/>
  <c r="E1143" i="1"/>
  <c r="D1143" i="1"/>
  <c r="C1143" i="1"/>
  <c r="B1143" i="1"/>
  <c r="Q1142" i="1"/>
  <c r="N1142" i="1"/>
  <c r="M1142" i="1"/>
  <c r="L1142" i="1"/>
  <c r="G1142" i="1"/>
  <c r="F1142" i="1"/>
  <c r="E1142" i="1"/>
  <c r="D1142" i="1"/>
  <c r="C1142" i="1"/>
  <c r="B1142" i="1"/>
  <c r="Q1141" i="1"/>
  <c r="N1141" i="1"/>
  <c r="M1141" i="1"/>
  <c r="L1141" i="1"/>
  <c r="G1141" i="1"/>
  <c r="F1141" i="1"/>
  <c r="E1141" i="1"/>
  <c r="D1141" i="1"/>
  <c r="C1141" i="1"/>
  <c r="B1141" i="1"/>
  <c r="Q1140" i="1"/>
  <c r="N1140" i="1"/>
  <c r="M1140" i="1"/>
  <c r="L1140" i="1"/>
  <c r="G1140" i="1"/>
  <c r="F1140" i="1"/>
  <c r="E1140" i="1"/>
  <c r="D1140" i="1"/>
  <c r="C1140" i="1"/>
  <c r="B1140" i="1"/>
  <c r="Q1139" i="1"/>
  <c r="N1139" i="1"/>
  <c r="M1139" i="1"/>
  <c r="L1139" i="1"/>
  <c r="G1139" i="1"/>
  <c r="F1139" i="1"/>
  <c r="E1139" i="1"/>
  <c r="D1139" i="1"/>
  <c r="C1139" i="1"/>
  <c r="B1139" i="1"/>
  <c r="Q1138" i="1"/>
  <c r="N1138" i="1"/>
  <c r="M1138" i="1"/>
  <c r="L1138" i="1"/>
  <c r="G1138" i="1"/>
  <c r="F1138" i="1"/>
  <c r="E1138" i="1"/>
  <c r="D1138" i="1"/>
  <c r="C1138" i="1"/>
  <c r="B1138" i="1"/>
  <c r="Q1137" i="1"/>
  <c r="N1137" i="1"/>
  <c r="M1137" i="1"/>
  <c r="L1137" i="1"/>
  <c r="G1137" i="1"/>
  <c r="F1137" i="1"/>
  <c r="E1137" i="1"/>
  <c r="D1137" i="1"/>
  <c r="C1137" i="1"/>
  <c r="B1137" i="1"/>
  <c r="Q1136" i="1"/>
  <c r="N1136" i="1"/>
  <c r="M1136" i="1"/>
  <c r="L1136" i="1"/>
  <c r="G1136" i="1"/>
  <c r="F1136" i="1"/>
  <c r="E1136" i="1"/>
  <c r="D1136" i="1"/>
  <c r="C1136" i="1"/>
  <c r="B1136" i="1"/>
  <c r="Q1135" i="1"/>
  <c r="N1135" i="1"/>
  <c r="M1135" i="1"/>
  <c r="L1135" i="1"/>
  <c r="G1135" i="1"/>
  <c r="F1135" i="1"/>
  <c r="E1135" i="1"/>
  <c r="D1135" i="1"/>
  <c r="C1135" i="1"/>
  <c r="B1135" i="1"/>
  <c r="Q1134" i="1"/>
  <c r="N1134" i="1"/>
  <c r="M1134" i="1"/>
  <c r="L1134" i="1"/>
  <c r="G1134" i="1"/>
  <c r="F1134" i="1"/>
  <c r="E1134" i="1"/>
  <c r="D1134" i="1"/>
  <c r="C1134" i="1"/>
  <c r="B1134" i="1"/>
  <c r="Q1133" i="1"/>
  <c r="N1133" i="1"/>
  <c r="M1133" i="1"/>
  <c r="L1133" i="1"/>
  <c r="G1133" i="1"/>
  <c r="F1133" i="1"/>
  <c r="E1133" i="1"/>
  <c r="D1133" i="1"/>
  <c r="C1133" i="1"/>
  <c r="B1133" i="1"/>
  <c r="Q1132" i="1"/>
  <c r="N1132" i="1"/>
  <c r="M1132" i="1"/>
  <c r="L1132" i="1"/>
  <c r="G1132" i="1"/>
  <c r="F1132" i="1"/>
  <c r="E1132" i="1"/>
  <c r="D1132" i="1"/>
  <c r="C1132" i="1"/>
  <c r="B1132" i="1"/>
  <c r="Q1131" i="1"/>
  <c r="N1131" i="1"/>
  <c r="M1131" i="1"/>
  <c r="L1131" i="1"/>
  <c r="G1131" i="1"/>
  <c r="F1131" i="1"/>
  <c r="E1131" i="1"/>
  <c r="D1131" i="1"/>
  <c r="C1131" i="1"/>
  <c r="B1131" i="1"/>
  <c r="Q1130" i="1"/>
  <c r="N1130" i="1"/>
  <c r="M1130" i="1"/>
  <c r="L1130" i="1"/>
  <c r="G1130" i="1"/>
  <c r="F1130" i="1"/>
  <c r="E1130" i="1"/>
  <c r="D1130" i="1"/>
  <c r="C1130" i="1"/>
  <c r="B1130" i="1"/>
  <c r="Q1129" i="1"/>
  <c r="N1129" i="1"/>
  <c r="M1129" i="1"/>
  <c r="L1129" i="1"/>
  <c r="G1129" i="1"/>
  <c r="F1129" i="1"/>
  <c r="E1129" i="1"/>
  <c r="D1129" i="1"/>
  <c r="C1129" i="1"/>
  <c r="B1129" i="1"/>
  <c r="Q1128" i="1"/>
  <c r="N1128" i="1"/>
  <c r="M1128" i="1"/>
  <c r="L1128" i="1"/>
  <c r="G1128" i="1"/>
  <c r="F1128" i="1"/>
  <c r="E1128" i="1"/>
  <c r="D1128" i="1"/>
  <c r="C1128" i="1"/>
  <c r="B1128" i="1"/>
  <c r="Q1127" i="1"/>
  <c r="N1127" i="1"/>
  <c r="M1127" i="1"/>
  <c r="L1127" i="1"/>
  <c r="G1127" i="1"/>
  <c r="F1127" i="1"/>
  <c r="E1127" i="1"/>
  <c r="D1127" i="1"/>
  <c r="C1127" i="1"/>
  <c r="B1127" i="1"/>
  <c r="Q1126" i="1"/>
  <c r="N1126" i="1"/>
  <c r="M1126" i="1"/>
  <c r="L1126" i="1"/>
  <c r="G1126" i="1"/>
  <c r="F1126" i="1"/>
  <c r="E1126" i="1"/>
  <c r="D1126" i="1"/>
  <c r="C1126" i="1"/>
  <c r="B1126" i="1"/>
  <c r="Q1125" i="1"/>
  <c r="N1125" i="1"/>
  <c r="M1125" i="1"/>
  <c r="L1125" i="1"/>
  <c r="G1125" i="1"/>
  <c r="F1125" i="1"/>
  <c r="E1125" i="1"/>
  <c r="D1125" i="1"/>
  <c r="C1125" i="1"/>
  <c r="B1125" i="1"/>
  <c r="Q1124" i="1"/>
  <c r="N1124" i="1"/>
  <c r="M1124" i="1"/>
  <c r="L1124" i="1"/>
  <c r="G1124" i="1"/>
  <c r="F1124" i="1"/>
  <c r="E1124" i="1"/>
  <c r="D1124" i="1"/>
  <c r="C1124" i="1"/>
  <c r="B1124" i="1"/>
  <c r="Q1123" i="1"/>
  <c r="N1123" i="1"/>
  <c r="M1123" i="1"/>
  <c r="L1123" i="1"/>
  <c r="G1123" i="1"/>
  <c r="F1123" i="1"/>
  <c r="E1123" i="1"/>
  <c r="D1123" i="1"/>
  <c r="C1123" i="1"/>
  <c r="B1123" i="1"/>
  <c r="Q1122" i="1"/>
  <c r="N1122" i="1"/>
  <c r="M1122" i="1"/>
  <c r="L1122" i="1"/>
  <c r="G1122" i="1"/>
  <c r="F1122" i="1"/>
  <c r="E1122" i="1"/>
  <c r="D1122" i="1"/>
  <c r="C1122" i="1"/>
  <c r="B1122" i="1"/>
  <c r="Q1121" i="1"/>
  <c r="N1121" i="1"/>
  <c r="M1121" i="1"/>
  <c r="L1121" i="1"/>
  <c r="G1121" i="1"/>
  <c r="F1121" i="1"/>
  <c r="E1121" i="1"/>
  <c r="D1121" i="1"/>
  <c r="C1121" i="1"/>
  <c r="B1121" i="1"/>
  <c r="Q1120" i="1"/>
  <c r="N1120" i="1"/>
  <c r="M1120" i="1"/>
  <c r="L1120" i="1"/>
  <c r="G1120" i="1"/>
  <c r="F1120" i="1"/>
  <c r="E1120" i="1"/>
  <c r="D1120" i="1"/>
  <c r="C1120" i="1"/>
  <c r="B1120" i="1"/>
  <c r="Q1119" i="1"/>
  <c r="N1119" i="1"/>
  <c r="M1119" i="1"/>
  <c r="L1119" i="1"/>
  <c r="G1119" i="1"/>
  <c r="F1119" i="1"/>
  <c r="E1119" i="1"/>
  <c r="D1119" i="1"/>
  <c r="C1119" i="1"/>
  <c r="B1119" i="1"/>
  <c r="Q1118" i="1"/>
  <c r="N1118" i="1"/>
  <c r="M1118" i="1"/>
  <c r="L1118" i="1"/>
  <c r="G1118" i="1"/>
  <c r="F1118" i="1"/>
  <c r="E1118" i="1"/>
  <c r="D1118" i="1"/>
  <c r="C1118" i="1"/>
  <c r="B1118" i="1"/>
  <c r="Q1117" i="1"/>
  <c r="N1117" i="1"/>
  <c r="M1117" i="1"/>
  <c r="L1117" i="1"/>
  <c r="G1117" i="1"/>
  <c r="F1117" i="1"/>
  <c r="E1117" i="1"/>
  <c r="D1117" i="1"/>
  <c r="C1117" i="1"/>
  <c r="B1117" i="1"/>
  <c r="Q1116" i="1"/>
  <c r="N1116" i="1"/>
  <c r="M1116" i="1"/>
  <c r="L1116" i="1"/>
  <c r="G1116" i="1"/>
  <c r="F1116" i="1"/>
  <c r="E1116" i="1"/>
  <c r="D1116" i="1"/>
  <c r="C1116" i="1"/>
  <c r="B1116" i="1"/>
  <c r="Q1115" i="1"/>
  <c r="N1115" i="1"/>
  <c r="M1115" i="1"/>
  <c r="L1115" i="1"/>
  <c r="G1115" i="1"/>
  <c r="F1115" i="1"/>
  <c r="E1115" i="1"/>
  <c r="D1115" i="1"/>
  <c r="C1115" i="1"/>
  <c r="B1115" i="1"/>
  <c r="Q1114" i="1"/>
  <c r="N1114" i="1"/>
  <c r="M1114" i="1"/>
  <c r="L1114" i="1"/>
  <c r="G1114" i="1"/>
  <c r="F1114" i="1"/>
  <c r="E1114" i="1"/>
  <c r="D1114" i="1"/>
  <c r="C1114" i="1"/>
  <c r="B1114" i="1"/>
  <c r="Q1113" i="1"/>
  <c r="N1113" i="1"/>
  <c r="M1113" i="1"/>
  <c r="L1113" i="1"/>
  <c r="G1113" i="1"/>
  <c r="F1113" i="1"/>
  <c r="E1113" i="1"/>
  <c r="D1113" i="1"/>
  <c r="C1113" i="1"/>
  <c r="B1113" i="1"/>
  <c r="Q1112" i="1"/>
  <c r="N1112" i="1"/>
  <c r="M1112" i="1"/>
  <c r="L1112" i="1"/>
  <c r="G1112" i="1"/>
  <c r="F1112" i="1"/>
  <c r="E1112" i="1"/>
  <c r="D1112" i="1"/>
  <c r="C1112" i="1"/>
  <c r="B1112" i="1"/>
  <c r="Q1111" i="1"/>
  <c r="N1111" i="1"/>
  <c r="M1111" i="1"/>
  <c r="L1111" i="1"/>
  <c r="G1111" i="1"/>
  <c r="F1111" i="1"/>
  <c r="E1111" i="1"/>
  <c r="D1111" i="1"/>
  <c r="C1111" i="1"/>
  <c r="B1111" i="1"/>
  <c r="Q1110" i="1"/>
  <c r="N1110" i="1"/>
  <c r="M1110" i="1"/>
  <c r="L1110" i="1"/>
  <c r="G1110" i="1"/>
  <c r="F1110" i="1"/>
  <c r="E1110" i="1"/>
  <c r="D1110" i="1"/>
  <c r="C1110" i="1"/>
  <c r="B1110" i="1"/>
  <c r="Q1109" i="1"/>
  <c r="N1109" i="1"/>
  <c r="M1109" i="1"/>
  <c r="L1109" i="1"/>
  <c r="G1109" i="1"/>
  <c r="F1109" i="1"/>
  <c r="E1109" i="1"/>
  <c r="D1109" i="1"/>
  <c r="C1109" i="1"/>
  <c r="B1109" i="1"/>
  <c r="Q1108" i="1"/>
  <c r="N1108" i="1"/>
  <c r="M1108" i="1"/>
  <c r="L1108" i="1"/>
  <c r="G1108" i="1"/>
  <c r="F1108" i="1"/>
  <c r="E1108" i="1"/>
  <c r="D1108" i="1"/>
  <c r="C1108" i="1"/>
  <c r="B1108" i="1"/>
  <c r="Q1107" i="1"/>
  <c r="N1107" i="1"/>
  <c r="M1107" i="1"/>
  <c r="L1107" i="1"/>
  <c r="G1107" i="1"/>
  <c r="F1107" i="1"/>
  <c r="E1107" i="1"/>
  <c r="D1107" i="1"/>
  <c r="C1107" i="1"/>
  <c r="B1107" i="1"/>
  <c r="Q1106" i="1"/>
  <c r="N1106" i="1"/>
  <c r="M1106" i="1"/>
  <c r="L1106" i="1"/>
  <c r="G1106" i="1"/>
  <c r="F1106" i="1"/>
  <c r="E1106" i="1"/>
  <c r="D1106" i="1"/>
  <c r="C1106" i="1"/>
  <c r="B1106" i="1"/>
  <c r="Q1105" i="1"/>
  <c r="N1105" i="1"/>
  <c r="M1105" i="1"/>
  <c r="L1105" i="1"/>
  <c r="G1105" i="1"/>
  <c r="F1105" i="1"/>
  <c r="E1105" i="1"/>
  <c r="D1105" i="1"/>
  <c r="C1105" i="1"/>
  <c r="B1105" i="1"/>
  <c r="Q1104" i="1"/>
  <c r="N1104" i="1"/>
  <c r="M1104" i="1"/>
  <c r="L1104" i="1"/>
  <c r="G1104" i="1"/>
  <c r="F1104" i="1"/>
  <c r="E1104" i="1"/>
  <c r="D1104" i="1"/>
  <c r="C1104" i="1"/>
  <c r="B1104" i="1"/>
  <c r="Q1103" i="1"/>
  <c r="N1103" i="1"/>
  <c r="M1103" i="1"/>
  <c r="L1103" i="1"/>
  <c r="G1103" i="1"/>
  <c r="F1103" i="1"/>
  <c r="E1103" i="1"/>
  <c r="D1103" i="1"/>
  <c r="C1103" i="1"/>
  <c r="B1103" i="1"/>
  <c r="Q1102" i="1"/>
  <c r="N1102" i="1"/>
  <c r="M1102" i="1"/>
  <c r="L1102" i="1"/>
  <c r="G1102" i="1"/>
  <c r="F1102" i="1"/>
  <c r="E1102" i="1"/>
  <c r="D1102" i="1"/>
  <c r="C1102" i="1"/>
  <c r="B1102" i="1"/>
  <c r="Q1101" i="1"/>
  <c r="N1101" i="1"/>
  <c r="M1101" i="1"/>
  <c r="L1101" i="1"/>
  <c r="G1101" i="1"/>
  <c r="F1101" i="1"/>
  <c r="E1101" i="1"/>
  <c r="D1101" i="1"/>
  <c r="C1101" i="1"/>
  <c r="B1101" i="1"/>
  <c r="Q1100" i="1"/>
  <c r="N1100" i="1"/>
  <c r="M1100" i="1"/>
  <c r="L1100" i="1"/>
  <c r="G1100" i="1"/>
  <c r="F1100" i="1"/>
  <c r="E1100" i="1"/>
  <c r="D1100" i="1"/>
  <c r="C1100" i="1"/>
  <c r="B1100" i="1"/>
  <c r="Q1099" i="1"/>
  <c r="N1099" i="1"/>
  <c r="M1099" i="1"/>
  <c r="L1099" i="1"/>
  <c r="G1099" i="1"/>
  <c r="F1099" i="1"/>
  <c r="E1099" i="1"/>
  <c r="D1099" i="1"/>
  <c r="C1099" i="1"/>
  <c r="B1099" i="1"/>
  <c r="Q1098" i="1"/>
  <c r="N1098" i="1"/>
  <c r="M1098" i="1"/>
  <c r="L1098" i="1"/>
  <c r="G1098" i="1"/>
  <c r="F1098" i="1"/>
  <c r="E1098" i="1"/>
  <c r="D1098" i="1"/>
  <c r="C1098" i="1"/>
  <c r="B1098" i="1"/>
  <c r="Q1097" i="1"/>
  <c r="N1097" i="1"/>
  <c r="M1097" i="1"/>
  <c r="L1097" i="1"/>
  <c r="G1097" i="1"/>
  <c r="F1097" i="1"/>
  <c r="E1097" i="1"/>
  <c r="D1097" i="1"/>
  <c r="C1097" i="1"/>
  <c r="B1097" i="1"/>
  <c r="Q1096" i="1"/>
  <c r="N1096" i="1"/>
  <c r="M1096" i="1"/>
  <c r="L1096" i="1"/>
  <c r="G1096" i="1"/>
  <c r="F1096" i="1"/>
  <c r="E1096" i="1"/>
  <c r="D1096" i="1"/>
  <c r="C1096" i="1"/>
  <c r="B1096" i="1"/>
  <c r="Q1095" i="1"/>
  <c r="N1095" i="1"/>
  <c r="M1095" i="1"/>
  <c r="L1095" i="1"/>
  <c r="G1095" i="1"/>
  <c r="F1095" i="1"/>
  <c r="E1095" i="1"/>
  <c r="D1095" i="1"/>
  <c r="C1095" i="1"/>
  <c r="B1095" i="1"/>
  <c r="Q1094" i="1"/>
  <c r="N1094" i="1"/>
  <c r="M1094" i="1"/>
  <c r="L1094" i="1"/>
  <c r="G1094" i="1"/>
  <c r="F1094" i="1"/>
  <c r="E1094" i="1"/>
  <c r="D1094" i="1"/>
  <c r="C1094" i="1"/>
  <c r="B1094" i="1"/>
  <c r="Q1093" i="1"/>
  <c r="N1093" i="1"/>
  <c r="M1093" i="1"/>
  <c r="L1093" i="1"/>
  <c r="G1093" i="1"/>
  <c r="F1093" i="1"/>
  <c r="E1093" i="1"/>
  <c r="D1093" i="1"/>
  <c r="C1093" i="1"/>
  <c r="B1093" i="1"/>
  <c r="Q1092" i="1"/>
  <c r="N1092" i="1"/>
  <c r="M1092" i="1"/>
  <c r="L1092" i="1"/>
  <c r="G1092" i="1"/>
  <c r="F1092" i="1"/>
  <c r="E1092" i="1"/>
  <c r="D1092" i="1"/>
  <c r="C1092" i="1"/>
  <c r="B1092" i="1"/>
  <c r="Q1091" i="1"/>
  <c r="N1091" i="1"/>
  <c r="M1091" i="1"/>
  <c r="L1091" i="1"/>
  <c r="G1091" i="1"/>
  <c r="F1091" i="1"/>
  <c r="E1091" i="1"/>
  <c r="D1091" i="1"/>
  <c r="C1091" i="1"/>
  <c r="B1091" i="1"/>
  <c r="Q1090" i="1"/>
  <c r="N1090" i="1"/>
  <c r="M1090" i="1"/>
  <c r="L1090" i="1"/>
  <c r="G1090" i="1"/>
  <c r="F1090" i="1"/>
  <c r="E1090" i="1"/>
  <c r="D1090" i="1"/>
  <c r="C1090" i="1"/>
  <c r="B1090" i="1"/>
  <c r="Q1089" i="1"/>
  <c r="N1089" i="1"/>
  <c r="M1089" i="1"/>
  <c r="L1089" i="1"/>
  <c r="G1089" i="1"/>
  <c r="F1089" i="1"/>
  <c r="E1089" i="1"/>
  <c r="D1089" i="1"/>
  <c r="C1089" i="1"/>
  <c r="B1089" i="1"/>
  <c r="Q1088" i="1"/>
  <c r="N1088" i="1"/>
  <c r="M1088" i="1"/>
  <c r="L1088" i="1"/>
  <c r="G1088" i="1"/>
  <c r="F1088" i="1"/>
  <c r="E1088" i="1"/>
  <c r="D1088" i="1"/>
  <c r="C1088" i="1"/>
  <c r="B1088" i="1"/>
  <c r="Q1087" i="1"/>
  <c r="N1087" i="1"/>
  <c r="M1087" i="1"/>
  <c r="L1087" i="1"/>
  <c r="G1087" i="1"/>
  <c r="F1087" i="1"/>
  <c r="E1087" i="1"/>
  <c r="D1087" i="1"/>
  <c r="C1087" i="1"/>
  <c r="B1087" i="1"/>
  <c r="Q1086" i="1"/>
  <c r="N1086" i="1"/>
  <c r="M1086" i="1"/>
  <c r="L1086" i="1"/>
  <c r="G1086" i="1"/>
  <c r="F1086" i="1"/>
  <c r="E1086" i="1"/>
  <c r="D1086" i="1"/>
  <c r="C1086" i="1"/>
  <c r="B1086" i="1"/>
  <c r="Q1085" i="1"/>
  <c r="N1085" i="1"/>
  <c r="M1085" i="1"/>
  <c r="L1085" i="1"/>
  <c r="G1085" i="1"/>
  <c r="F1085" i="1"/>
  <c r="E1085" i="1"/>
  <c r="D1085" i="1"/>
  <c r="C1085" i="1"/>
  <c r="B1085" i="1"/>
  <c r="Q1084" i="1"/>
  <c r="N1084" i="1"/>
  <c r="M1084" i="1"/>
  <c r="L1084" i="1"/>
  <c r="G1084" i="1"/>
  <c r="F1084" i="1"/>
  <c r="E1084" i="1"/>
  <c r="D1084" i="1"/>
  <c r="C1084" i="1"/>
  <c r="B1084" i="1"/>
  <c r="Q1083" i="1"/>
  <c r="N1083" i="1"/>
  <c r="M1083" i="1"/>
  <c r="L1083" i="1"/>
  <c r="G1083" i="1"/>
  <c r="F1083" i="1"/>
  <c r="E1083" i="1"/>
  <c r="D1083" i="1"/>
  <c r="C1083" i="1"/>
  <c r="B1083" i="1"/>
  <c r="Q1082" i="1"/>
  <c r="N1082" i="1"/>
  <c r="M1082" i="1"/>
  <c r="L1082" i="1"/>
  <c r="G1082" i="1"/>
  <c r="F1082" i="1"/>
  <c r="E1082" i="1"/>
  <c r="D1082" i="1"/>
  <c r="C1082" i="1"/>
  <c r="B1082" i="1"/>
  <c r="Q1081" i="1"/>
  <c r="N1081" i="1"/>
  <c r="M1081" i="1"/>
  <c r="L1081" i="1"/>
  <c r="G1081" i="1"/>
  <c r="F1081" i="1"/>
  <c r="E1081" i="1"/>
  <c r="D1081" i="1"/>
  <c r="C1081" i="1"/>
  <c r="B1081" i="1"/>
  <c r="Q1080" i="1"/>
  <c r="N1080" i="1"/>
  <c r="M1080" i="1"/>
  <c r="L1080" i="1"/>
  <c r="G1080" i="1"/>
  <c r="F1080" i="1"/>
  <c r="E1080" i="1"/>
  <c r="D1080" i="1"/>
  <c r="C1080" i="1"/>
  <c r="B1080" i="1"/>
  <c r="Q1079" i="1"/>
  <c r="N1079" i="1"/>
  <c r="M1079" i="1"/>
  <c r="L1079" i="1"/>
  <c r="G1079" i="1"/>
  <c r="F1079" i="1"/>
  <c r="E1079" i="1"/>
  <c r="D1079" i="1"/>
  <c r="C1079" i="1"/>
  <c r="B1079" i="1"/>
  <c r="Q1078" i="1"/>
  <c r="N1078" i="1"/>
  <c r="M1078" i="1"/>
  <c r="L1078" i="1"/>
  <c r="G1078" i="1"/>
  <c r="F1078" i="1"/>
  <c r="E1078" i="1"/>
  <c r="D1078" i="1"/>
  <c r="C1078" i="1"/>
  <c r="B1078" i="1"/>
  <c r="Q1077" i="1"/>
  <c r="N1077" i="1"/>
  <c r="M1077" i="1"/>
  <c r="L1077" i="1"/>
  <c r="G1077" i="1"/>
  <c r="F1077" i="1"/>
  <c r="E1077" i="1"/>
  <c r="D1077" i="1"/>
  <c r="C1077" i="1"/>
  <c r="B1077" i="1"/>
  <c r="Q1076" i="1"/>
  <c r="N1076" i="1"/>
  <c r="M1076" i="1"/>
  <c r="L1076" i="1"/>
  <c r="G1076" i="1"/>
  <c r="F1076" i="1"/>
  <c r="E1076" i="1"/>
  <c r="D1076" i="1"/>
  <c r="C1076" i="1"/>
  <c r="B1076" i="1"/>
  <c r="Q1075" i="1"/>
  <c r="N1075" i="1"/>
  <c r="M1075" i="1"/>
  <c r="L1075" i="1"/>
  <c r="G1075" i="1"/>
  <c r="F1075" i="1"/>
  <c r="E1075" i="1"/>
  <c r="D1075" i="1"/>
  <c r="C1075" i="1"/>
  <c r="B1075" i="1"/>
  <c r="Q1074" i="1"/>
  <c r="N1074" i="1"/>
  <c r="M1074" i="1"/>
  <c r="L1074" i="1"/>
  <c r="G1074" i="1"/>
  <c r="F1074" i="1"/>
  <c r="E1074" i="1"/>
  <c r="D1074" i="1"/>
  <c r="C1074" i="1"/>
  <c r="B1074" i="1"/>
  <c r="Q1073" i="1"/>
  <c r="N1073" i="1"/>
  <c r="M1073" i="1"/>
  <c r="L1073" i="1"/>
  <c r="G1073" i="1"/>
  <c r="F1073" i="1"/>
  <c r="E1073" i="1"/>
  <c r="D1073" i="1"/>
  <c r="C1073" i="1"/>
  <c r="B1073" i="1"/>
  <c r="Q1072" i="1"/>
  <c r="N1072" i="1"/>
  <c r="M1072" i="1"/>
  <c r="L1072" i="1"/>
  <c r="G1072" i="1"/>
  <c r="F1072" i="1"/>
  <c r="E1072" i="1"/>
  <c r="D1072" i="1"/>
  <c r="C1072" i="1"/>
  <c r="B1072" i="1"/>
  <c r="Q1071" i="1"/>
  <c r="N1071" i="1"/>
  <c r="M1071" i="1"/>
  <c r="L1071" i="1"/>
  <c r="G1071" i="1"/>
  <c r="F1071" i="1"/>
  <c r="E1071" i="1"/>
  <c r="D1071" i="1"/>
  <c r="C1071" i="1"/>
  <c r="B1071" i="1"/>
  <c r="Q1070" i="1"/>
  <c r="N1070" i="1"/>
  <c r="M1070" i="1"/>
  <c r="L1070" i="1"/>
  <c r="G1070" i="1"/>
  <c r="F1070" i="1"/>
  <c r="E1070" i="1"/>
  <c r="D1070" i="1"/>
  <c r="C1070" i="1"/>
  <c r="B1070" i="1"/>
  <c r="Q1069" i="1"/>
  <c r="N1069" i="1"/>
  <c r="M1069" i="1"/>
  <c r="L1069" i="1"/>
  <c r="G1069" i="1"/>
  <c r="F1069" i="1"/>
  <c r="E1069" i="1"/>
  <c r="D1069" i="1"/>
  <c r="C1069" i="1"/>
  <c r="B1069" i="1"/>
  <c r="Q1068" i="1"/>
  <c r="N1068" i="1"/>
  <c r="M1068" i="1"/>
  <c r="L1068" i="1"/>
  <c r="G1068" i="1"/>
  <c r="F1068" i="1"/>
  <c r="E1068" i="1"/>
  <c r="D1068" i="1"/>
  <c r="C1068" i="1"/>
  <c r="B1068" i="1"/>
  <c r="Q1067" i="1"/>
  <c r="N1067" i="1"/>
  <c r="M1067" i="1"/>
  <c r="L1067" i="1"/>
  <c r="G1067" i="1"/>
  <c r="F1067" i="1"/>
  <c r="E1067" i="1"/>
  <c r="D1067" i="1"/>
  <c r="C1067" i="1"/>
  <c r="B1067" i="1"/>
  <c r="Q1066" i="1"/>
  <c r="N1066" i="1"/>
  <c r="M1066" i="1"/>
  <c r="L1066" i="1"/>
  <c r="G1066" i="1"/>
  <c r="F1066" i="1"/>
  <c r="E1066" i="1"/>
  <c r="D1066" i="1"/>
  <c r="C1066" i="1"/>
  <c r="B1066" i="1"/>
  <c r="Q1065" i="1"/>
  <c r="N1065" i="1"/>
  <c r="M1065" i="1"/>
  <c r="L1065" i="1"/>
  <c r="G1065" i="1"/>
  <c r="F1065" i="1"/>
  <c r="E1065" i="1"/>
  <c r="D1065" i="1"/>
  <c r="C1065" i="1"/>
  <c r="B1065" i="1"/>
  <c r="Q1064" i="1"/>
  <c r="N1064" i="1"/>
  <c r="M1064" i="1"/>
  <c r="L1064" i="1"/>
  <c r="G1064" i="1"/>
  <c r="F1064" i="1"/>
  <c r="E1064" i="1"/>
  <c r="D1064" i="1"/>
  <c r="C1064" i="1"/>
  <c r="B1064" i="1"/>
  <c r="Q1063" i="1"/>
  <c r="N1063" i="1"/>
  <c r="M1063" i="1"/>
  <c r="L1063" i="1"/>
  <c r="G1063" i="1"/>
  <c r="F1063" i="1"/>
  <c r="E1063" i="1"/>
  <c r="D1063" i="1"/>
  <c r="C1063" i="1"/>
  <c r="B1063" i="1"/>
  <c r="Q1062" i="1"/>
  <c r="N1062" i="1"/>
  <c r="M1062" i="1"/>
  <c r="L1062" i="1"/>
  <c r="G1062" i="1"/>
  <c r="F1062" i="1"/>
  <c r="E1062" i="1"/>
  <c r="D1062" i="1"/>
  <c r="C1062" i="1"/>
  <c r="B1062" i="1"/>
  <c r="Q1061" i="1"/>
  <c r="N1061" i="1"/>
  <c r="M1061" i="1"/>
  <c r="L1061" i="1"/>
  <c r="G1061" i="1"/>
  <c r="F1061" i="1"/>
  <c r="E1061" i="1"/>
  <c r="D1061" i="1"/>
  <c r="C1061" i="1"/>
  <c r="B1061" i="1"/>
  <c r="Q1060" i="1"/>
  <c r="N1060" i="1"/>
  <c r="M1060" i="1"/>
  <c r="L1060" i="1"/>
  <c r="G1060" i="1"/>
  <c r="F1060" i="1"/>
  <c r="E1060" i="1"/>
  <c r="D1060" i="1"/>
  <c r="C1060" i="1"/>
  <c r="B1060" i="1"/>
  <c r="Q1059" i="1"/>
  <c r="N1059" i="1"/>
  <c r="M1059" i="1"/>
  <c r="L1059" i="1"/>
  <c r="G1059" i="1"/>
  <c r="F1059" i="1"/>
  <c r="E1059" i="1"/>
  <c r="D1059" i="1"/>
  <c r="C1059" i="1"/>
  <c r="B1059" i="1"/>
  <c r="Q1058" i="1"/>
  <c r="N1058" i="1"/>
  <c r="M1058" i="1"/>
  <c r="L1058" i="1"/>
  <c r="G1058" i="1"/>
  <c r="F1058" i="1"/>
  <c r="E1058" i="1"/>
  <c r="D1058" i="1"/>
  <c r="C1058" i="1"/>
  <c r="B1058" i="1"/>
  <c r="Q1057" i="1"/>
  <c r="N1057" i="1"/>
  <c r="M1057" i="1"/>
  <c r="L1057" i="1"/>
  <c r="G1057" i="1"/>
  <c r="F1057" i="1"/>
  <c r="E1057" i="1"/>
  <c r="D1057" i="1"/>
  <c r="C1057" i="1"/>
  <c r="B1057" i="1"/>
  <c r="Q1056" i="1"/>
  <c r="N1056" i="1"/>
  <c r="M1056" i="1"/>
  <c r="L1056" i="1"/>
  <c r="G1056" i="1"/>
  <c r="F1056" i="1"/>
  <c r="E1056" i="1"/>
  <c r="D1056" i="1"/>
  <c r="C1056" i="1"/>
  <c r="B1056" i="1"/>
  <c r="Q1055" i="1"/>
  <c r="N1055" i="1"/>
  <c r="M1055" i="1"/>
  <c r="L1055" i="1"/>
  <c r="G1055" i="1"/>
  <c r="F1055" i="1"/>
  <c r="E1055" i="1"/>
  <c r="D1055" i="1"/>
  <c r="C1055" i="1"/>
  <c r="B1055" i="1"/>
  <c r="Q1054" i="1"/>
  <c r="N1054" i="1"/>
  <c r="M1054" i="1"/>
  <c r="L1054" i="1"/>
  <c r="G1054" i="1"/>
  <c r="F1054" i="1"/>
  <c r="E1054" i="1"/>
  <c r="D1054" i="1"/>
  <c r="C1054" i="1"/>
  <c r="B1054" i="1"/>
  <c r="Q1053" i="1"/>
  <c r="N1053" i="1"/>
  <c r="M1053" i="1"/>
  <c r="L1053" i="1"/>
  <c r="G1053" i="1"/>
  <c r="F1053" i="1"/>
  <c r="E1053" i="1"/>
  <c r="D1053" i="1"/>
  <c r="C1053" i="1"/>
  <c r="B1053" i="1"/>
  <c r="Q1052" i="1"/>
  <c r="N1052" i="1"/>
  <c r="M1052" i="1"/>
  <c r="L1052" i="1"/>
  <c r="G1052" i="1"/>
  <c r="F1052" i="1"/>
  <c r="E1052" i="1"/>
  <c r="D1052" i="1"/>
  <c r="C1052" i="1"/>
  <c r="B1052" i="1"/>
  <c r="Q1051" i="1"/>
  <c r="N1051" i="1"/>
  <c r="M1051" i="1"/>
  <c r="L1051" i="1"/>
  <c r="G1051" i="1"/>
  <c r="F1051" i="1"/>
  <c r="E1051" i="1"/>
  <c r="D1051" i="1"/>
  <c r="C1051" i="1"/>
  <c r="B1051" i="1"/>
  <c r="Q1050" i="1"/>
  <c r="N1050" i="1"/>
  <c r="M1050" i="1"/>
  <c r="L1050" i="1"/>
  <c r="G1050" i="1"/>
  <c r="F1050" i="1"/>
  <c r="E1050" i="1"/>
  <c r="D1050" i="1"/>
  <c r="C1050" i="1"/>
  <c r="B1050" i="1"/>
  <c r="Q1049" i="1"/>
  <c r="N1049" i="1"/>
  <c r="M1049" i="1"/>
  <c r="L1049" i="1"/>
  <c r="G1049" i="1"/>
  <c r="F1049" i="1"/>
  <c r="E1049" i="1"/>
  <c r="D1049" i="1"/>
  <c r="C1049" i="1"/>
  <c r="B1049" i="1"/>
  <c r="Q1048" i="1"/>
  <c r="N1048" i="1"/>
  <c r="M1048" i="1"/>
  <c r="L1048" i="1"/>
  <c r="G1048" i="1"/>
  <c r="F1048" i="1"/>
  <c r="E1048" i="1"/>
  <c r="D1048" i="1"/>
  <c r="C1048" i="1"/>
  <c r="B1048" i="1"/>
  <c r="Q1047" i="1"/>
  <c r="N1047" i="1"/>
  <c r="M1047" i="1"/>
  <c r="L1047" i="1"/>
  <c r="G1047" i="1"/>
  <c r="F1047" i="1"/>
  <c r="E1047" i="1"/>
  <c r="D1047" i="1"/>
  <c r="C1047" i="1"/>
  <c r="B1047" i="1"/>
  <c r="Q1046" i="1"/>
  <c r="N1046" i="1"/>
  <c r="M1046" i="1"/>
  <c r="L1046" i="1"/>
  <c r="G1046" i="1"/>
  <c r="F1046" i="1"/>
  <c r="E1046" i="1"/>
  <c r="D1046" i="1"/>
  <c r="C1046" i="1"/>
  <c r="B1046" i="1"/>
  <c r="Q1045" i="1"/>
  <c r="N1045" i="1"/>
  <c r="M1045" i="1"/>
  <c r="L1045" i="1"/>
  <c r="G1045" i="1"/>
  <c r="F1045" i="1"/>
  <c r="E1045" i="1"/>
  <c r="D1045" i="1"/>
  <c r="C1045" i="1"/>
  <c r="B1045" i="1"/>
  <c r="Q1044" i="1"/>
  <c r="N1044" i="1"/>
  <c r="M1044" i="1"/>
  <c r="L1044" i="1"/>
  <c r="G1044" i="1"/>
  <c r="F1044" i="1"/>
  <c r="E1044" i="1"/>
  <c r="D1044" i="1"/>
  <c r="C1044" i="1"/>
  <c r="B1044" i="1"/>
  <c r="Q1043" i="1"/>
  <c r="N1043" i="1"/>
  <c r="M1043" i="1"/>
  <c r="L1043" i="1"/>
  <c r="G1043" i="1"/>
  <c r="F1043" i="1"/>
  <c r="E1043" i="1"/>
  <c r="D1043" i="1"/>
  <c r="C1043" i="1"/>
  <c r="B1043" i="1"/>
  <c r="Q1042" i="1"/>
  <c r="N1042" i="1"/>
  <c r="M1042" i="1"/>
  <c r="L1042" i="1"/>
  <c r="G1042" i="1"/>
  <c r="F1042" i="1"/>
  <c r="E1042" i="1"/>
  <c r="D1042" i="1"/>
  <c r="C1042" i="1"/>
  <c r="B1042" i="1"/>
  <c r="Q1041" i="1"/>
  <c r="N1041" i="1"/>
  <c r="M1041" i="1"/>
  <c r="L1041" i="1"/>
  <c r="G1041" i="1"/>
  <c r="F1041" i="1"/>
  <c r="E1041" i="1"/>
  <c r="D1041" i="1"/>
  <c r="C1041" i="1"/>
  <c r="B1041" i="1"/>
  <c r="Q1040" i="1"/>
  <c r="N1040" i="1"/>
  <c r="M1040" i="1"/>
  <c r="L1040" i="1"/>
  <c r="G1040" i="1"/>
  <c r="F1040" i="1"/>
  <c r="E1040" i="1"/>
  <c r="D1040" i="1"/>
  <c r="C1040" i="1"/>
  <c r="B1040" i="1"/>
  <c r="Q1039" i="1"/>
  <c r="N1039" i="1"/>
  <c r="M1039" i="1"/>
  <c r="L1039" i="1"/>
  <c r="G1039" i="1"/>
  <c r="F1039" i="1"/>
  <c r="E1039" i="1"/>
  <c r="D1039" i="1"/>
  <c r="C1039" i="1"/>
  <c r="B1039" i="1"/>
  <c r="Q1038" i="1"/>
  <c r="N1038" i="1"/>
  <c r="M1038" i="1"/>
  <c r="L1038" i="1"/>
  <c r="G1038" i="1"/>
  <c r="F1038" i="1"/>
  <c r="E1038" i="1"/>
  <c r="D1038" i="1"/>
  <c r="C1038" i="1"/>
  <c r="B1038" i="1"/>
  <c r="Q1037" i="1"/>
  <c r="N1037" i="1"/>
  <c r="M1037" i="1"/>
  <c r="L1037" i="1"/>
  <c r="G1037" i="1"/>
  <c r="F1037" i="1"/>
  <c r="E1037" i="1"/>
  <c r="D1037" i="1"/>
  <c r="C1037" i="1"/>
  <c r="B1037" i="1"/>
  <c r="Q1036" i="1"/>
  <c r="N1036" i="1"/>
  <c r="M1036" i="1"/>
  <c r="L1036" i="1"/>
  <c r="G1036" i="1"/>
  <c r="F1036" i="1"/>
  <c r="E1036" i="1"/>
  <c r="D1036" i="1"/>
  <c r="C1036" i="1"/>
  <c r="B1036" i="1"/>
  <c r="Q1035" i="1"/>
  <c r="N1035" i="1"/>
  <c r="M1035" i="1"/>
  <c r="L1035" i="1"/>
  <c r="G1035" i="1"/>
  <c r="F1035" i="1"/>
  <c r="E1035" i="1"/>
  <c r="D1035" i="1"/>
  <c r="C1035" i="1"/>
  <c r="B1035" i="1"/>
  <c r="Q1034" i="1"/>
  <c r="N1034" i="1"/>
  <c r="M1034" i="1"/>
  <c r="L1034" i="1"/>
  <c r="G1034" i="1"/>
  <c r="F1034" i="1"/>
  <c r="E1034" i="1"/>
  <c r="D1034" i="1"/>
  <c r="C1034" i="1"/>
  <c r="B1034" i="1"/>
  <c r="Q1033" i="1"/>
  <c r="N1033" i="1"/>
  <c r="M1033" i="1"/>
  <c r="L1033" i="1"/>
  <c r="G1033" i="1"/>
  <c r="F1033" i="1"/>
  <c r="E1033" i="1"/>
  <c r="D1033" i="1"/>
  <c r="C1033" i="1"/>
  <c r="B1033" i="1"/>
  <c r="Q1032" i="1"/>
  <c r="N1032" i="1"/>
  <c r="M1032" i="1"/>
  <c r="L1032" i="1"/>
  <c r="G1032" i="1"/>
  <c r="F1032" i="1"/>
  <c r="E1032" i="1"/>
  <c r="D1032" i="1"/>
  <c r="C1032" i="1"/>
  <c r="B1032" i="1"/>
  <c r="Q1031" i="1"/>
  <c r="N1031" i="1"/>
  <c r="M1031" i="1"/>
  <c r="L1031" i="1"/>
  <c r="G1031" i="1"/>
  <c r="F1031" i="1"/>
  <c r="E1031" i="1"/>
  <c r="D1031" i="1"/>
  <c r="C1031" i="1"/>
  <c r="B1031" i="1"/>
  <c r="Q1030" i="1"/>
  <c r="N1030" i="1"/>
  <c r="M1030" i="1"/>
  <c r="L1030" i="1"/>
  <c r="G1030" i="1"/>
  <c r="F1030" i="1"/>
  <c r="E1030" i="1"/>
  <c r="D1030" i="1"/>
  <c r="C1030" i="1"/>
  <c r="B1030" i="1"/>
  <c r="Q1029" i="1"/>
  <c r="N1029" i="1"/>
  <c r="M1029" i="1"/>
  <c r="L1029" i="1"/>
  <c r="G1029" i="1"/>
  <c r="F1029" i="1"/>
  <c r="E1029" i="1"/>
  <c r="D1029" i="1"/>
  <c r="C1029" i="1"/>
  <c r="B1029" i="1"/>
  <c r="Q1028" i="1"/>
  <c r="N1028" i="1"/>
  <c r="M1028" i="1"/>
  <c r="L1028" i="1"/>
  <c r="G1028" i="1"/>
  <c r="F1028" i="1"/>
  <c r="E1028" i="1"/>
  <c r="D1028" i="1"/>
  <c r="C1028" i="1"/>
  <c r="B1028" i="1"/>
  <c r="Q1027" i="1"/>
  <c r="N1027" i="1"/>
  <c r="M1027" i="1"/>
  <c r="L1027" i="1"/>
  <c r="G1027" i="1"/>
  <c r="F1027" i="1"/>
  <c r="E1027" i="1"/>
  <c r="D1027" i="1"/>
  <c r="C1027" i="1"/>
  <c r="B1027" i="1"/>
  <c r="Q1026" i="1"/>
  <c r="N1026" i="1"/>
  <c r="M1026" i="1"/>
  <c r="L1026" i="1"/>
  <c r="G1026" i="1"/>
  <c r="F1026" i="1"/>
  <c r="E1026" i="1"/>
  <c r="D1026" i="1"/>
  <c r="C1026" i="1"/>
  <c r="B1026" i="1"/>
  <c r="Q1025" i="1"/>
  <c r="N1025" i="1"/>
  <c r="M1025" i="1"/>
  <c r="L1025" i="1"/>
  <c r="G1025" i="1"/>
  <c r="F1025" i="1"/>
  <c r="E1025" i="1"/>
  <c r="D1025" i="1"/>
  <c r="C1025" i="1"/>
  <c r="B1025" i="1"/>
  <c r="Q1024" i="1"/>
  <c r="N1024" i="1"/>
  <c r="M1024" i="1"/>
  <c r="L1024" i="1"/>
  <c r="G1024" i="1"/>
  <c r="F1024" i="1"/>
  <c r="E1024" i="1"/>
  <c r="D1024" i="1"/>
  <c r="C1024" i="1"/>
  <c r="B1024" i="1"/>
  <c r="Q1023" i="1"/>
  <c r="N1023" i="1"/>
  <c r="M1023" i="1"/>
  <c r="L1023" i="1"/>
  <c r="G1023" i="1"/>
  <c r="F1023" i="1"/>
  <c r="E1023" i="1"/>
  <c r="D1023" i="1"/>
  <c r="C1023" i="1"/>
  <c r="B1023" i="1"/>
  <c r="Q1022" i="1"/>
  <c r="N1022" i="1"/>
  <c r="M1022" i="1"/>
  <c r="L1022" i="1"/>
  <c r="G1022" i="1"/>
  <c r="F1022" i="1"/>
  <c r="E1022" i="1"/>
  <c r="D1022" i="1"/>
  <c r="C1022" i="1"/>
  <c r="B1022" i="1"/>
  <c r="Q1021" i="1"/>
  <c r="N1021" i="1"/>
  <c r="M1021" i="1"/>
  <c r="L1021" i="1"/>
  <c r="G1021" i="1"/>
  <c r="F1021" i="1"/>
  <c r="E1021" i="1"/>
  <c r="D1021" i="1"/>
  <c r="C1021" i="1"/>
  <c r="B1021" i="1"/>
  <c r="Q1020" i="1"/>
  <c r="N1020" i="1"/>
  <c r="M1020" i="1"/>
  <c r="L1020" i="1"/>
  <c r="G1020" i="1"/>
  <c r="F1020" i="1"/>
  <c r="E1020" i="1"/>
  <c r="D1020" i="1"/>
  <c r="C1020" i="1"/>
  <c r="B1020" i="1"/>
  <c r="Q1019" i="1"/>
  <c r="N1019" i="1"/>
  <c r="M1019" i="1"/>
  <c r="L1019" i="1"/>
  <c r="G1019" i="1"/>
  <c r="F1019" i="1"/>
  <c r="E1019" i="1"/>
  <c r="D1019" i="1"/>
  <c r="C1019" i="1"/>
  <c r="B1019" i="1"/>
  <c r="Q1018" i="1"/>
  <c r="N1018" i="1"/>
  <c r="M1018" i="1"/>
  <c r="L1018" i="1"/>
  <c r="G1018" i="1"/>
  <c r="F1018" i="1"/>
  <c r="E1018" i="1"/>
  <c r="D1018" i="1"/>
  <c r="C1018" i="1"/>
  <c r="B1018" i="1"/>
  <c r="Q1017" i="1"/>
  <c r="N1017" i="1"/>
  <c r="M1017" i="1"/>
  <c r="L1017" i="1"/>
  <c r="G1017" i="1"/>
  <c r="F1017" i="1"/>
  <c r="E1017" i="1"/>
  <c r="D1017" i="1"/>
  <c r="C1017" i="1"/>
  <c r="B1017" i="1"/>
  <c r="Q1016" i="1"/>
  <c r="N1016" i="1"/>
  <c r="M1016" i="1"/>
  <c r="L1016" i="1"/>
  <c r="G1016" i="1"/>
  <c r="F1016" i="1"/>
  <c r="E1016" i="1"/>
  <c r="D1016" i="1"/>
  <c r="C1016" i="1"/>
  <c r="B1016" i="1"/>
  <c r="Q1015" i="1"/>
  <c r="N1015" i="1"/>
  <c r="M1015" i="1"/>
  <c r="L1015" i="1"/>
  <c r="G1015" i="1"/>
  <c r="F1015" i="1"/>
  <c r="E1015" i="1"/>
  <c r="D1015" i="1"/>
  <c r="C1015" i="1"/>
  <c r="B1015" i="1"/>
  <c r="Q1014" i="1"/>
  <c r="N1014" i="1"/>
  <c r="M1014" i="1"/>
  <c r="L1014" i="1"/>
  <c r="G1014" i="1"/>
  <c r="F1014" i="1"/>
  <c r="E1014" i="1"/>
  <c r="D1014" i="1"/>
  <c r="C1014" i="1"/>
  <c r="B1014" i="1"/>
  <c r="Q1013" i="1"/>
  <c r="N1013" i="1"/>
  <c r="M1013" i="1"/>
  <c r="L1013" i="1"/>
  <c r="G1013" i="1"/>
  <c r="F1013" i="1"/>
  <c r="E1013" i="1"/>
  <c r="D1013" i="1"/>
  <c r="C1013" i="1"/>
  <c r="B1013" i="1"/>
  <c r="Q1012" i="1"/>
  <c r="N1012" i="1"/>
  <c r="M1012" i="1"/>
  <c r="L1012" i="1"/>
  <c r="G1012" i="1"/>
  <c r="F1012" i="1"/>
  <c r="E1012" i="1"/>
  <c r="D1012" i="1"/>
  <c r="C1012" i="1"/>
  <c r="B1012" i="1"/>
  <c r="Q1011" i="1"/>
  <c r="N1011" i="1"/>
  <c r="M1011" i="1"/>
  <c r="L1011" i="1"/>
  <c r="G1011" i="1"/>
  <c r="F1011" i="1"/>
  <c r="E1011" i="1"/>
  <c r="D1011" i="1"/>
  <c r="C1011" i="1"/>
  <c r="B1011" i="1"/>
  <c r="Q1010" i="1"/>
  <c r="N1010" i="1"/>
  <c r="M1010" i="1"/>
  <c r="L1010" i="1"/>
  <c r="G1010" i="1"/>
  <c r="F1010" i="1"/>
  <c r="E1010" i="1"/>
  <c r="D1010" i="1"/>
  <c r="C1010" i="1"/>
  <c r="B1010" i="1"/>
  <c r="Q1009" i="1"/>
  <c r="N1009" i="1"/>
  <c r="M1009" i="1"/>
  <c r="L1009" i="1"/>
  <c r="G1009" i="1"/>
  <c r="F1009" i="1"/>
  <c r="E1009" i="1"/>
  <c r="D1009" i="1"/>
  <c r="C1009" i="1"/>
  <c r="B1009" i="1"/>
  <c r="Q1008" i="1"/>
  <c r="N1008" i="1"/>
  <c r="M1008" i="1"/>
  <c r="L1008" i="1"/>
  <c r="G1008" i="1"/>
  <c r="F1008" i="1"/>
  <c r="E1008" i="1"/>
  <c r="D1008" i="1"/>
  <c r="C1008" i="1"/>
  <c r="B1008" i="1"/>
  <c r="Q1007" i="1"/>
  <c r="N1007" i="1"/>
  <c r="M1007" i="1"/>
  <c r="L1007" i="1"/>
  <c r="G1007" i="1"/>
  <c r="F1007" i="1"/>
  <c r="E1007" i="1"/>
  <c r="D1007" i="1"/>
  <c r="C1007" i="1"/>
  <c r="B1007" i="1"/>
  <c r="Q1006" i="1"/>
  <c r="N1006" i="1"/>
  <c r="M1006" i="1"/>
  <c r="L1006" i="1"/>
  <c r="G1006" i="1"/>
  <c r="F1006" i="1"/>
  <c r="E1006" i="1"/>
  <c r="D1006" i="1"/>
  <c r="C1006" i="1"/>
  <c r="B1006" i="1"/>
  <c r="Q1005" i="1"/>
  <c r="N1005" i="1"/>
  <c r="M1005" i="1"/>
  <c r="L1005" i="1"/>
  <c r="G1005" i="1"/>
  <c r="F1005" i="1"/>
  <c r="E1005" i="1"/>
  <c r="D1005" i="1"/>
  <c r="C1005" i="1"/>
  <c r="B1005" i="1"/>
  <c r="Q1004" i="1"/>
  <c r="N1004" i="1"/>
  <c r="M1004" i="1"/>
  <c r="L1004" i="1"/>
  <c r="G1004" i="1"/>
  <c r="F1004" i="1"/>
  <c r="E1004" i="1"/>
  <c r="D1004" i="1"/>
  <c r="C1004" i="1"/>
  <c r="B1004" i="1"/>
  <c r="Q1003" i="1"/>
  <c r="N1003" i="1"/>
  <c r="M1003" i="1"/>
  <c r="L1003" i="1"/>
  <c r="G1003" i="1"/>
  <c r="F1003" i="1"/>
  <c r="E1003" i="1"/>
  <c r="D1003" i="1"/>
  <c r="C1003" i="1"/>
  <c r="B1003" i="1"/>
  <c r="Q1002" i="1"/>
  <c r="N1002" i="1"/>
  <c r="M1002" i="1"/>
  <c r="L1002" i="1"/>
  <c r="G1002" i="1"/>
  <c r="F1002" i="1"/>
  <c r="E1002" i="1"/>
  <c r="D1002" i="1"/>
  <c r="C1002" i="1"/>
  <c r="B1002" i="1"/>
  <c r="Q1001" i="1"/>
  <c r="N1001" i="1"/>
  <c r="M1001" i="1"/>
  <c r="L1001" i="1"/>
  <c r="G1001" i="1"/>
  <c r="F1001" i="1"/>
  <c r="E1001" i="1"/>
  <c r="D1001" i="1"/>
  <c r="C1001" i="1"/>
  <c r="B1001" i="1"/>
  <c r="Q1000" i="1"/>
  <c r="N1000" i="1"/>
  <c r="M1000" i="1"/>
  <c r="L1000" i="1"/>
  <c r="G1000" i="1"/>
  <c r="F1000" i="1"/>
  <c r="E1000" i="1"/>
  <c r="D1000" i="1"/>
  <c r="C1000" i="1"/>
  <c r="B1000" i="1"/>
  <c r="Q999" i="1"/>
  <c r="N999" i="1"/>
  <c r="M999" i="1"/>
  <c r="L999" i="1"/>
  <c r="G999" i="1"/>
  <c r="F999" i="1"/>
  <c r="E999" i="1"/>
  <c r="D999" i="1"/>
  <c r="C999" i="1"/>
  <c r="B999" i="1"/>
  <c r="Q998" i="1"/>
  <c r="N998" i="1"/>
  <c r="M998" i="1"/>
  <c r="L998" i="1"/>
  <c r="G998" i="1"/>
  <c r="F998" i="1"/>
  <c r="E998" i="1"/>
  <c r="D998" i="1"/>
  <c r="C998" i="1"/>
  <c r="B998" i="1"/>
  <c r="Q997" i="1"/>
  <c r="N997" i="1"/>
  <c r="M997" i="1"/>
  <c r="L997" i="1"/>
  <c r="G997" i="1"/>
  <c r="F997" i="1"/>
  <c r="E997" i="1"/>
  <c r="D997" i="1"/>
  <c r="C997" i="1"/>
  <c r="B997" i="1"/>
  <c r="Q996" i="1"/>
  <c r="N996" i="1"/>
  <c r="M996" i="1"/>
  <c r="L996" i="1"/>
  <c r="G996" i="1"/>
  <c r="F996" i="1"/>
  <c r="E996" i="1"/>
  <c r="D996" i="1"/>
  <c r="C996" i="1"/>
  <c r="B996" i="1"/>
  <c r="Q995" i="1"/>
  <c r="N995" i="1"/>
  <c r="M995" i="1"/>
  <c r="L995" i="1"/>
  <c r="G995" i="1"/>
  <c r="F995" i="1"/>
  <c r="E995" i="1"/>
  <c r="D995" i="1"/>
  <c r="C995" i="1"/>
  <c r="B995" i="1"/>
  <c r="Q994" i="1"/>
  <c r="N994" i="1"/>
  <c r="M994" i="1"/>
  <c r="L994" i="1"/>
  <c r="G994" i="1"/>
  <c r="F994" i="1"/>
  <c r="E994" i="1"/>
  <c r="D994" i="1"/>
  <c r="C994" i="1"/>
  <c r="B994" i="1"/>
  <c r="Q993" i="1"/>
  <c r="N993" i="1"/>
  <c r="M993" i="1"/>
  <c r="L993" i="1"/>
  <c r="G993" i="1"/>
  <c r="F993" i="1"/>
  <c r="E993" i="1"/>
  <c r="D993" i="1"/>
  <c r="C993" i="1"/>
  <c r="B993" i="1"/>
  <c r="Q992" i="1"/>
  <c r="N992" i="1"/>
  <c r="M992" i="1"/>
  <c r="L992" i="1"/>
  <c r="G992" i="1"/>
  <c r="F992" i="1"/>
  <c r="E992" i="1"/>
  <c r="D992" i="1"/>
  <c r="C992" i="1"/>
  <c r="B992" i="1"/>
  <c r="Q991" i="1"/>
  <c r="N991" i="1"/>
  <c r="M991" i="1"/>
  <c r="L991" i="1"/>
  <c r="G991" i="1"/>
  <c r="F991" i="1"/>
  <c r="E991" i="1"/>
  <c r="D991" i="1"/>
  <c r="C991" i="1"/>
  <c r="B991" i="1"/>
  <c r="Q990" i="1"/>
  <c r="N990" i="1"/>
  <c r="M990" i="1"/>
  <c r="L990" i="1"/>
  <c r="G990" i="1"/>
  <c r="F990" i="1"/>
  <c r="E990" i="1"/>
  <c r="D990" i="1"/>
  <c r="C990" i="1"/>
  <c r="B990" i="1"/>
  <c r="Q989" i="1"/>
  <c r="N989" i="1"/>
  <c r="M989" i="1"/>
  <c r="L989" i="1"/>
  <c r="G989" i="1"/>
  <c r="F989" i="1"/>
  <c r="E989" i="1"/>
  <c r="D989" i="1"/>
  <c r="C989" i="1"/>
  <c r="B989" i="1"/>
  <c r="Q988" i="1"/>
  <c r="N988" i="1"/>
  <c r="M988" i="1"/>
  <c r="L988" i="1"/>
  <c r="G988" i="1"/>
  <c r="F988" i="1"/>
  <c r="E988" i="1"/>
  <c r="D988" i="1"/>
  <c r="C988" i="1"/>
  <c r="B988" i="1"/>
  <c r="Q987" i="1"/>
  <c r="N987" i="1"/>
  <c r="M987" i="1"/>
  <c r="L987" i="1"/>
  <c r="G987" i="1"/>
  <c r="F987" i="1"/>
  <c r="E987" i="1"/>
  <c r="D987" i="1"/>
  <c r="C987" i="1"/>
  <c r="B987" i="1"/>
  <c r="Q986" i="1"/>
  <c r="N986" i="1"/>
  <c r="M986" i="1"/>
  <c r="L986" i="1"/>
  <c r="G986" i="1"/>
  <c r="F986" i="1"/>
  <c r="E986" i="1"/>
  <c r="D986" i="1"/>
  <c r="C986" i="1"/>
  <c r="B986" i="1"/>
  <c r="Q985" i="1"/>
  <c r="N985" i="1"/>
  <c r="M985" i="1"/>
  <c r="L985" i="1"/>
  <c r="G985" i="1"/>
  <c r="F985" i="1"/>
  <c r="E985" i="1"/>
  <c r="D985" i="1"/>
  <c r="C985" i="1"/>
  <c r="B985" i="1"/>
  <c r="Q984" i="1"/>
  <c r="N984" i="1"/>
  <c r="M984" i="1"/>
  <c r="L984" i="1"/>
  <c r="G984" i="1"/>
  <c r="F984" i="1"/>
  <c r="E984" i="1"/>
  <c r="D984" i="1"/>
  <c r="C984" i="1"/>
  <c r="B984" i="1"/>
  <c r="Q983" i="1"/>
  <c r="N983" i="1"/>
  <c r="M983" i="1"/>
  <c r="L983" i="1"/>
  <c r="G983" i="1"/>
  <c r="F983" i="1"/>
  <c r="E983" i="1"/>
  <c r="D983" i="1"/>
  <c r="C983" i="1"/>
  <c r="B983" i="1"/>
  <c r="Q982" i="1"/>
  <c r="N982" i="1"/>
  <c r="M982" i="1"/>
  <c r="L982" i="1"/>
  <c r="G982" i="1"/>
  <c r="F982" i="1"/>
  <c r="E982" i="1"/>
  <c r="D982" i="1"/>
  <c r="C982" i="1"/>
  <c r="B982" i="1"/>
  <c r="Q981" i="1"/>
  <c r="N981" i="1"/>
  <c r="M981" i="1"/>
  <c r="L981" i="1"/>
  <c r="G981" i="1"/>
  <c r="F981" i="1"/>
  <c r="E981" i="1"/>
  <c r="D981" i="1"/>
  <c r="C981" i="1"/>
  <c r="B981" i="1"/>
  <c r="Q980" i="1"/>
  <c r="N980" i="1"/>
  <c r="M980" i="1"/>
  <c r="L980" i="1"/>
  <c r="G980" i="1"/>
  <c r="F980" i="1"/>
  <c r="E980" i="1"/>
  <c r="D980" i="1"/>
  <c r="C980" i="1"/>
  <c r="B980" i="1"/>
  <c r="Q979" i="1"/>
  <c r="N979" i="1"/>
  <c r="M979" i="1"/>
  <c r="L979" i="1"/>
  <c r="G979" i="1"/>
  <c r="F979" i="1"/>
  <c r="E979" i="1"/>
  <c r="D979" i="1"/>
  <c r="C979" i="1"/>
  <c r="B979" i="1"/>
  <c r="Q978" i="1"/>
  <c r="N978" i="1"/>
  <c r="M978" i="1"/>
  <c r="L978" i="1"/>
  <c r="G978" i="1"/>
  <c r="F978" i="1"/>
  <c r="E978" i="1"/>
  <c r="D978" i="1"/>
  <c r="C978" i="1"/>
  <c r="B978" i="1"/>
  <c r="Q977" i="1"/>
  <c r="N977" i="1"/>
  <c r="M977" i="1"/>
  <c r="L977" i="1"/>
  <c r="G977" i="1"/>
  <c r="F977" i="1"/>
  <c r="E977" i="1"/>
  <c r="D977" i="1"/>
  <c r="C977" i="1"/>
  <c r="B977" i="1"/>
  <c r="Q976" i="1"/>
  <c r="N976" i="1"/>
  <c r="M976" i="1"/>
  <c r="L976" i="1"/>
  <c r="G976" i="1"/>
  <c r="F976" i="1"/>
  <c r="E976" i="1"/>
  <c r="D976" i="1"/>
  <c r="C976" i="1"/>
  <c r="B976" i="1"/>
  <c r="Q975" i="1"/>
  <c r="N975" i="1"/>
  <c r="M975" i="1"/>
  <c r="L975" i="1"/>
  <c r="G975" i="1"/>
  <c r="F975" i="1"/>
  <c r="E975" i="1"/>
  <c r="D975" i="1"/>
  <c r="C975" i="1"/>
  <c r="B975" i="1"/>
  <c r="Q974" i="1"/>
  <c r="N974" i="1"/>
  <c r="M974" i="1"/>
  <c r="L974" i="1"/>
  <c r="G974" i="1"/>
  <c r="F974" i="1"/>
  <c r="E974" i="1"/>
  <c r="D974" i="1"/>
  <c r="C974" i="1"/>
  <c r="B974" i="1"/>
  <c r="Q973" i="1"/>
  <c r="N973" i="1"/>
  <c r="M973" i="1"/>
  <c r="L973" i="1"/>
  <c r="G973" i="1"/>
  <c r="F973" i="1"/>
  <c r="E973" i="1"/>
  <c r="D973" i="1"/>
  <c r="C973" i="1"/>
  <c r="B973" i="1"/>
  <c r="Q972" i="1"/>
  <c r="N972" i="1"/>
  <c r="M972" i="1"/>
  <c r="L972" i="1"/>
  <c r="G972" i="1"/>
  <c r="F972" i="1"/>
  <c r="E972" i="1"/>
  <c r="D972" i="1"/>
  <c r="C972" i="1"/>
  <c r="B972" i="1"/>
  <c r="Q971" i="1"/>
  <c r="N971" i="1"/>
  <c r="M971" i="1"/>
  <c r="L971" i="1"/>
  <c r="G971" i="1"/>
  <c r="F971" i="1"/>
  <c r="E971" i="1"/>
  <c r="D971" i="1"/>
  <c r="C971" i="1"/>
  <c r="B971" i="1"/>
  <c r="Q970" i="1"/>
  <c r="N970" i="1"/>
  <c r="M970" i="1"/>
  <c r="L970" i="1"/>
  <c r="G970" i="1"/>
  <c r="F970" i="1"/>
  <c r="E970" i="1"/>
  <c r="D970" i="1"/>
  <c r="C970" i="1"/>
  <c r="B970" i="1"/>
  <c r="Q969" i="1"/>
  <c r="N969" i="1"/>
  <c r="M969" i="1"/>
  <c r="L969" i="1"/>
  <c r="G969" i="1"/>
  <c r="F969" i="1"/>
  <c r="E969" i="1"/>
  <c r="D969" i="1"/>
  <c r="C969" i="1"/>
  <c r="B969" i="1"/>
  <c r="Q968" i="1"/>
  <c r="N968" i="1"/>
  <c r="M968" i="1"/>
  <c r="L968" i="1"/>
  <c r="G968" i="1"/>
  <c r="F968" i="1"/>
  <c r="E968" i="1"/>
  <c r="D968" i="1"/>
  <c r="C968" i="1"/>
  <c r="B968" i="1"/>
  <c r="Q967" i="1"/>
  <c r="N967" i="1"/>
  <c r="M967" i="1"/>
  <c r="L967" i="1"/>
  <c r="G967" i="1"/>
  <c r="F967" i="1"/>
  <c r="E967" i="1"/>
  <c r="D967" i="1"/>
  <c r="C967" i="1"/>
  <c r="B967" i="1"/>
  <c r="Q966" i="1"/>
  <c r="N966" i="1"/>
  <c r="M966" i="1"/>
  <c r="L966" i="1"/>
  <c r="G966" i="1"/>
  <c r="F966" i="1"/>
  <c r="E966" i="1"/>
  <c r="D966" i="1"/>
  <c r="C966" i="1"/>
  <c r="B966" i="1"/>
  <c r="Q965" i="1"/>
  <c r="N965" i="1"/>
  <c r="M965" i="1"/>
  <c r="L965" i="1"/>
  <c r="G965" i="1"/>
  <c r="F965" i="1"/>
  <c r="E965" i="1"/>
  <c r="D965" i="1"/>
  <c r="C965" i="1"/>
  <c r="B965" i="1"/>
  <c r="Q964" i="1"/>
  <c r="N964" i="1"/>
  <c r="M964" i="1"/>
  <c r="L964" i="1"/>
  <c r="G964" i="1"/>
  <c r="F964" i="1"/>
  <c r="E964" i="1"/>
  <c r="D964" i="1"/>
  <c r="C964" i="1"/>
  <c r="B964" i="1"/>
  <c r="Q963" i="1"/>
  <c r="N963" i="1"/>
  <c r="M963" i="1"/>
  <c r="L963" i="1"/>
  <c r="G963" i="1"/>
  <c r="F963" i="1"/>
  <c r="E963" i="1"/>
  <c r="D963" i="1"/>
  <c r="C963" i="1"/>
  <c r="B963" i="1"/>
  <c r="Q962" i="1"/>
  <c r="N962" i="1"/>
  <c r="M962" i="1"/>
  <c r="L962" i="1"/>
  <c r="G962" i="1"/>
  <c r="F962" i="1"/>
  <c r="E962" i="1"/>
  <c r="D962" i="1"/>
  <c r="C962" i="1"/>
  <c r="B962" i="1"/>
  <c r="Q961" i="1"/>
  <c r="N961" i="1"/>
  <c r="M961" i="1"/>
  <c r="L961" i="1"/>
  <c r="G961" i="1"/>
  <c r="F961" i="1"/>
  <c r="E961" i="1"/>
  <c r="D961" i="1"/>
  <c r="C961" i="1"/>
  <c r="B961" i="1"/>
  <c r="Q960" i="1"/>
  <c r="N960" i="1"/>
  <c r="M960" i="1"/>
  <c r="L960" i="1"/>
  <c r="G960" i="1"/>
  <c r="F960" i="1"/>
  <c r="E960" i="1"/>
  <c r="D960" i="1"/>
  <c r="C960" i="1"/>
  <c r="B960" i="1"/>
  <c r="Q959" i="1"/>
  <c r="N959" i="1"/>
  <c r="M959" i="1"/>
  <c r="L959" i="1"/>
  <c r="G959" i="1"/>
  <c r="F959" i="1"/>
  <c r="E959" i="1"/>
  <c r="D959" i="1"/>
  <c r="C959" i="1"/>
  <c r="B959" i="1"/>
  <c r="Q958" i="1"/>
  <c r="N958" i="1"/>
  <c r="M958" i="1"/>
  <c r="L958" i="1"/>
  <c r="G958" i="1"/>
  <c r="F958" i="1"/>
  <c r="E958" i="1"/>
  <c r="D958" i="1"/>
  <c r="C958" i="1"/>
  <c r="B958" i="1"/>
  <c r="Q957" i="1"/>
  <c r="N957" i="1"/>
  <c r="M957" i="1"/>
  <c r="L957" i="1"/>
  <c r="G957" i="1"/>
  <c r="F957" i="1"/>
  <c r="E957" i="1"/>
  <c r="D957" i="1"/>
  <c r="C957" i="1"/>
  <c r="B957" i="1"/>
  <c r="Q956" i="1"/>
  <c r="N956" i="1"/>
  <c r="M956" i="1"/>
  <c r="L956" i="1"/>
  <c r="G956" i="1"/>
  <c r="F956" i="1"/>
  <c r="E956" i="1"/>
  <c r="D956" i="1"/>
  <c r="C956" i="1"/>
  <c r="B956" i="1"/>
  <c r="Q955" i="1"/>
  <c r="N955" i="1"/>
  <c r="M955" i="1"/>
  <c r="L955" i="1"/>
  <c r="G955" i="1"/>
  <c r="F955" i="1"/>
  <c r="E955" i="1"/>
  <c r="D955" i="1"/>
  <c r="C955" i="1"/>
  <c r="B955" i="1"/>
  <c r="Q954" i="1"/>
  <c r="N954" i="1"/>
  <c r="M954" i="1"/>
  <c r="L954" i="1"/>
  <c r="G954" i="1"/>
  <c r="F954" i="1"/>
  <c r="E954" i="1"/>
  <c r="D954" i="1"/>
  <c r="C954" i="1"/>
  <c r="B954" i="1"/>
  <c r="Q953" i="1"/>
  <c r="N953" i="1"/>
  <c r="M953" i="1"/>
  <c r="L953" i="1"/>
  <c r="G953" i="1"/>
  <c r="F953" i="1"/>
  <c r="E953" i="1"/>
  <c r="D953" i="1"/>
  <c r="C953" i="1"/>
  <c r="B953" i="1"/>
  <c r="Q952" i="1"/>
  <c r="N952" i="1"/>
  <c r="M952" i="1"/>
  <c r="L952" i="1"/>
  <c r="G952" i="1"/>
  <c r="F952" i="1"/>
  <c r="E952" i="1"/>
  <c r="D952" i="1"/>
  <c r="C952" i="1"/>
  <c r="B952" i="1"/>
  <c r="Q951" i="1"/>
  <c r="N951" i="1"/>
  <c r="M951" i="1"/>
  <c r="L951" i="1"/>
  <c r="G951" i="1"/>
  <c r="F951" i="1"/>
  <c r="E951" i="1"/>
  <c r="D951" i="1"/>
  <c r="C951" i="1"/>
  <c r="B951" i="1"/>
  <c r="Q950" i="1"/>
  <c r="N950" i="1"/>
  <c r="M950" i="1"/>
  <c r="L950" i="1"/>
  <c r="G950" i="1"/>
  <c r="F950" i="1"/>
  <c r="E950" i="1"/>
  <c r="D950" i="1"/>
  <c r="C950" i="1"/>
  <c r="B950" i="1"/>
  <c r="Q949" i="1"/>
  <c r="N949" i="1"/>
  <c r="M949" i="1"/>
  <c r="L949" i="1"/>
  <c r="G949" i="1"/>
  <c r="F949" i="1"/>
  <c r="E949" i="1"/>
  <c r="D949" i="1"/>
  <c r="C949" i="1"/>
  <c r="B949" i="1"/>
  <c r="Q948" i="1"/>
  <c r="N948" i="1"/>
  <c r="M948" i="1"/>
  <c r="L948" i="1"/>
  <c r="G948" i="1"/>
  <c r="F948" i="1"/>
  <c r="E948" i="1"/>
  <c r="D948" i="1"/>
  <c r="C948" i="1"/>
  <c r="B948" i="1"/>
  <c r="Q947" i="1"/>
  <c r="N947" i="1"/>
  <c r="M947" i="1"/>
  <c r="L947" i="1"/>
  <c r="G947" i="1"/>
  <c r="F947" i="1"/>
  <c r="E947" i="1"/>
  <c r="D947" i="1"/>
  <c r="C947" i="1"/>
  <c r="B947" i="1"/>
  <c r="Q946" i="1"/>
  <c r="N946" i="1"/>
  <c r="M946" i="1"/>
  <c r="L946" i="1"/>
  <c r="G946" i="1"/>
  <c r="F946" i="1"/>
  <c r="E946" i="1"/>
  <c r="D946" i="1"/>
  <c r="C946" i="1"/>
  <c r="B946" i="1"/>
  <c r="Q945" i="1"/>
  <c r="N945" i="1"/>
  <c r="M945" i="1"/>
  <c r="L945" i="1"/>
  <c r="G945" i="1"/>
  <c r="F945" i="1"/>
  <c r="E945" i="1"/>
  <c r="D945" i="1"/>
  <c r="C945" i="1"/>
  <c r="B945" i="1"/>
  <c r="Q944" i="1"/>
  <c r="N944" i="1"/>
  <c r="M944" i="1"/>
  <c r="L944" i="1"/>
  <c r="G944" i="1"/>
  <c r="F944" i="1"/>
  <c r="E944" i="1"/>
  <c r="D944" i="1"/>
  <c r="C944" i="1"/>
  <c r="B944" i="1"/>
  <c r="Q943" i="1"/>
  <c r="N943" i="1"/>
  <c r="M943" i="1"/>
  <c r="L943" i="1"/>
  <c r="G943" i="1"/>
  <c r="F943" i="1"/>
  <c r="E943" i="1"/>
  <c r="D943" i="1"/>
  <c r="C943" i="1"/>
  <c r="B943" i="1"/>
  <c r="Q942" i="1"/>
  <c r="N942" i="1"/>
  <c r="M942" i="1"/>
  <c r="L942" i="1"/>
  <c r="G942" i="1"/>
  <c r="F942" i="1"/>
  <c r="E942" i="1"/>
  <c r="D942" i="1"/>
  <c r="C942" i="1"/>
  <c r="B942" i="1"/>
  <c r="Q941" i="1"/>
  <c r="N941" i="1"/>
  <c r="M941" i="1"/>
  <c r="L941" i="1"/>
  <c r="G941" i="1"/>
  <c r="F941" i="1"/>
  <c r="E941" i="1"/>
  <c r="D941" i="1"/>
  <c r="C941" i="1"/>
  <c r="B941" i="1"/>
  <c r="Q940" i="1"/>
  <c r="N940" i="1"/>
  <c r="M940" i="1"/>
  <c r="L940" i="1"/>
  <c r="G940" i="1"/>
  <c r="F940" i="1"/>
  <c r="E940" i="1"/>
  <c r="D940" i="1"/>
  <c r="C940" i="1"/>
  <c r="B940" i="1"/>
  <c r="Q939" i="1"/>
  <c r="N939" i="1"/>
  <c r="M939" i="1"/>
  <c r="L939" i="1"/>
  <c r="G939" i="1"/>
  <c r="F939" i="1"/>
  <c r="E939" i="1"/>
  <c r="D939" i="1"/>
  <c r="C939" i="1"/>
  <c r="B939" i="1"/>
  <c r="Q938" i="1"/>
  <c r="N938" i="1"/>
  <c r="M938" i="1"/>
  <c r="L938" i="1"/>
  <c r="G938" i="1"/>
  <c r="F938" i="1"/>
  <c r="E938" i="1"/>
  <c r="D938" i="1"/>
  <c r="C938" i="1"/>
  <c r="B938" i="1"/>
  <c r="Q937" i="1"/>
  <c r="N937" i="1"/>
  <c r="M937" i="1"/>
  <c r="L937" i="1"/>
  <c r="G937" i="1"/>
  <c r="F937" i="1"/>
  <c r="E937" i="1"/>
  <c r="D937" i="1"/>
  <c r="C937" i="1"/>
  <c r="B937" i="1"/>
  <c r="Q936" i="1"/>
  <c r="N936" i="1"/>
  <c r="M936" i="1"/>
  <c r="L936" i="1"/>
  <c r="G936" i="1"/>
  <c r="F936" i="1"/>
  <c r="E936" i="1"/>
  <c r="D936" i="1"/>
  <c r="C936" i="1"/>
  <c r="B936" i="1"/>
  <c r="Q935" i="1"/>
  <c r="N935" i="1"/>
  <c r="M935" i="1"/>
  <c r="L935" i="1"/>
  <c r="G935" i="1"/>
  <c r="F935" i="1"/>
  <c r="E935" i="1"/>
  <c r="D935" i="1"/>
  <c r="C935" i="1"/>
  <c r="B935" i="1"/>
  <c r="Q934" i="1"/>
  <c r="N934" i="1"/>
  <c r="M934" i="1"/>
  <c r="L934" i="1"/>
  <c r="G934" i="1"/>
  <c r="F934" i="1"/>
  <c r="E934" i="1"/>
  <c r="D934" i="1"/>
  <c r="C934" i="1"/>
  <c r="B934" i="1"/>
  <c r="Q933" i="1"/>
  <c r="N933" i="1"/>
  <c r="M933" i="1"/>
  <c r="L933" i="1"/>
  <c r="G933" i="1"/>
  <c r="F933" i="1"/>
  <c r="E933" i="1"/>
  <c r="D933" i="1"/>
  <c r="C933" i="1"/>
  <c r="B933" i="1"/>
  <c r="Q932" i="1"/>
  <c r="N932" i="1"/>
  <c r="M932" i="1"/>
  <c r="L932" i="1"/>
  <c r="G932" i="1"/>
  <c r="F932" i="1"/>
  <c r="E932" i="1"/>
  <c r="D932" i="1"/>
  <c r="C932" i="1"/>
  <c r="B932" i="1"/>
  <c r="Q931" i="1"/>
  <c r="N931" i="1"/>
  <c r="M931" i="1"/>
  <c r="L931" i="1"/>
  <c r="G931" i="1"/>
  <c r="F931" i="1"/>
  <c r="E931" i="1"/>
  <c r="D931" i="1"/>
  <c r="C931" i="1"/>
  <c r="B931" i="1"/>
  <c r="Q930" i="1"/>
  <c r="N930" i="1"/>
  <c r="M930" i="1"/>
  <c r="L930" i="1"/>
  <c r="G930" i="1"/>
  <c r="F930" i="1"/>
  <c r="E930" i="1"/>
  <c r="D930" i="1"/>
  <c r="C930" i="1"/>
  <c r="B930" i="1"/>
  <c r="Q929" i="1"/>
  <c r="N929" i="1"/>
  <c r="M929" i="1"/>
  <c r="L929" i="1"/>
  <c r="G929" i="1"/>
  <c r="F929" i="1"/>
  <c r="E929" i="1"/>
  <c r="D929" i="1"/>
  <c r="C929" i="1"/>
  <c r="B929" i="1"/>
  <c r="Q928" i="1"/>
  <c r="N928" i="1"/>
  <c r="M928" i="1"/>
  <c r="L928" i="1"/>
  <c r="G928" i="1"/>
  <c r="F928" i="1"/>
  <c r="E928" i="1"/>
  <c r="D928" i="1"/>
  <c r="C928" i="1"/>
  <c r="B928" i="1"/>
  <c r="Q927" i="1"/>
  <c r="N927" i="1"/>
  <c r="M927" i="1"/>
  <c r="L927" i="1"/>
  <c r="G927" i="1"/>
  <c r="F927" i="1"/>
  <c r="E927" i="1"/>
  <c r="D927" i="1"/>
  <c r="C927" i="1"/>
  <c r="B927" i="1"/>
  <c r="Q926" i="1"/>
  <c r="N926" i="1"/>
  <c r="M926" i="1"/>
  <c r="L926" i="1"/>
  <c r="G926" i="1"/>
  <c r="F926" i="1"/>
  <c r="E926" i="1"/>
  <c r="D926" i="1"/>
  <c r="C926" i="1"/>
  <c r="B926" i="1"/>
  <c r="Q925" i="1"/>
  <c r="N925" i="1"/>
  <c r="M925" i="1"/>
  <c r="L925" i="1"/>
  <c r="G925" i="1"/>
  <c r="F925" i="1"/>
  <c r="E925" i="1"/>
  <c r="D925" i="1"/>
  <c r="C925" i="1"/>
  <c r="B925" i="1"/>
  <c r="Q924" i="1"/>
  <c r="N924" i="1"/>
  <c r="M924" i="1"/>
  <c r="L924" i="1"/>
  <c r="G924" i="1"/>
  <c r="F924" i="1"/>
  <c r="E924" i="1"/>
  <c r="D924" i="1"/>
  <c r="C924" i="1"/>
  <c r="B924" i="1"/>
  <c r="Q923" i="1"/>
  <c r="N923" i="1"/>
  <c r="M923" i="1"/>
  <c r="L923" i="1"/>
  <c r="G923" i="1"/>
  <c r="F923" i="1"/>
  <c r="E923" i="1"/>
  <c r="D923" i="1"/>
  <c r="C923" i="1"/>
  <c r="B923" i="1"/>
  <c r="Q922" i="1"/>
  <c r="N922" i="1"/>
  <c r="M922" i="1"/>
  <c r="L922" i="1"/>
  <c r="G922" i="1"/>
  <c r="F922" i="1"/>
  <c r="E922" i="1"/>
  <c r="D922" i="1"/>
  <c r="C922" i="1"/>
  <c r="B922" i="1"/>
  <c r="Q921" i="1"/>
  <c r="N921" i="1"/>
  <c r="M921" i="1"/>
  <c r="L921" i="1"/>
  <c r="G921" i="1"/>
  <c r="F921" i="1"/>
  <c r="E921" i="1"/>
  <c r="D921" i="1"/>
  <c r="C921" i="1"/>
  <c r="B921" i="1"/>
  <c r="Q920" i="1"/>
  <c r="N920" i="1"/>
  <c r="M920" i="1"/>
  <c r="L920" i="1"/>
  <c r="G920" i="1"/>
  <c r="F920" i="1"/>
  <c r="E920" i="1"/>
  <c r="D920" i="1"/>
  <c r="C920" i="1"/>
  <c r="B920" i="1"/>
  <c r="Q919" i="1"/>
  <c r="N919" i="1"/>
  <c r="M919" i="1"/>
  <c r="L919" i="1"/>
  <c r="G919" i="1"/>
  <c r="F919" i="1"/>
  <c r="E919" i="1"/>
  <c r="D919" i="1"/>
  <c r="C919" i="1"/>
  <c r="B919" i="1"/>
  <c r="Q918" i="1"/>
  <c r="N918" i="1"/>
  <c r="M918" i="1"/>
  <c r="L918" i="1"/>
  <c r="G918" i="1"/>
  <c r="F918" i="1"/>
  <c r="E918" i="1"/>
  <c r="D918" i="1"/>
  <c r="C918" i="1"/>
  <c r="B918" i="1"/>
  <c r="Q917" i="1"/>
  <c r="N917" i="1"/>
  <c r="M917" i="1"/>
  <c r="L917" i="1"/>
  <c r="G917" i="1"/>
  <c r="F917" i="1"/>
  <c r="E917" i="1"/>
  <c r="D917" i="1"/>
  <c r="C917" i="1"/>
  <c r="B917" i="1"/>
  <c r="Q916" i="1"/>
  <c r="N916" i="1"/>
  <c r="M916" i="1"/>
  <c r="L916" i="1"/>
  <c r="G916" i="1"/>
  <c r="F916" i="1"/>
  <c r="E916" i="1"/>
  <c r="D916" i="1"/>
  <c r="C916" i="1"/>
  <c r="B916" i="1"/>
  <c r="Q915" i="1"/>
  <c r="N915" i="1"/>
  <c r="M915" i="1"/>
  <c r="L915" i="1"/>
  <c r="G915" i="1"/>
  <c r="F915" i="1"/>
  <c r="E915" i="1"/>
  <c r="D915" i="1"/>
  <c r="C915" i="1"/>
  <c r="B915" i="1"/>
  <c r="Q914" i="1"/>
  <c r="N914" i="1"/>
  <c r="M914" i="1"/>
  <c r="L914" i="1"/>
  <c r="G914" i="1"/>
  <c r="F914" i="1"/>
  <c r="E914" i="1"/>
  <c r="D914" i="1"/>
  <c r="C914" i="1"/>
  <c r="B914" i="1"/>
  <c r="Q913" i="1"/>
  <c r="N913" i="1"/>
  <c r="M913" i="1"/>
  <c r="L913" i="1"/>
  <c r="G913" i="1"/>
  <c r="F913" i="1"/>
  <c r="E913" i="1"/>
  <c r="D913" i="1"/>
  <c r="C913" i="1"/>
  <c r="B913" i="1"/>
  <c r="Q912" i="1"/>
  <c r="N912" i="1"/>
  <c r="M912" i="1"/>
  <c r="L912" i="1"/>
  <c r="G912" i="1"/>
  <c r="F912" i="1"/>
  <c r="E912" i="1"/>
  <c r="D912" i="1"/>
  <c r="C912" i="1"/>
  <c r="B912" i="1"/>
  <c r="Q911" i="1"/>
  <c r="N911" i="1"/>
  <c r="M911" i="1"/>
  <c r="L911" i="1"/>
  <c r="G911" i="1"/>
  <c r="F911" i="1"/>
  <c r="E911" i="1"/>
  <c r="D911" i="1"/>
  <c r="C911" i="1"/>
  <c r="B911" i="1"/>
  <c r="Q910" i="1"/>
  <c r="N910" i="1"/>
  <c r="M910" i="1"/>
  <c r="L910" i="1"/>
  <c r="G910" i="1"/>
  <c r="F910" i="1"/>
  <c r="E910" i="1"/>
  <c r="D910" i="1"/>
  <c r="C910" i="1"/>
  <c r="B910" i="1"/>
  <c r="Q909" i="1"/>
  <c r="N909" i="1"/>
  <c r="M909" i="1"/>
  <c r="L909" i="1"/>
  <c r="G909" i="1"/>
  <c r="F909" i="1"/>
  <c r="E909" i="1"/>
  <c r="D909" i="1"/>
  <c r="C909" i="1"/>
  <c r="B909" i="1"/>
  <c r="Q908" i="1"/>
  <c r="N908" i="1"/>
  <c r="M908" i="1"/>
  <c r="L908" i="1"/>
  <c r="G908" i="1"/>
  <c r="F908" i="1"/>
  <c r="E908" i="1"/>
  <c r="D908" i="1"/>
  <c r="C908" i="1"/>
  <c r="B908" i="1"/>
  <c r="Q907" i="1"/>
  <c r="N907" i="1"/>
  <c r="M907" i="1"/>
  <c r="L907" i="1"/>
  <c r="G907" i="1"/>
  <c r="F907" i="1"/>
  <c r="E907" i="1"/>
  <c r="D907" i="1"/>
  <c r="C907" i="1"/>
  <c r="B907" i="1"/>
  <c r="Q906" i="1"/>
  <c r="N906" i="1"/>
  <c r="M906" i="1"/>
  <c r="L906" i="1"/>
  <c r="G906" i="1"/>
  <c r="F906" i="1"/>
  <c r="E906" i="1"/>
  <c r="D906" i="1"/>
  <c r="C906" i="1"/>
  <c r="B906" i="1"/>
  <c r="Q905" i="1"/>
  <c r="N905" i="1"/>
  <c r="M905" i="1"/>
  <c r="L905" i="1"/>
  <c r="G905" i="1"/>
  <c r="F905" i="1"/>
  <c r="E905" i="1"/>
  <c r="D905" i="1"/>
  <c r="C905" i="1"/>
  <c r="B905" i="1"/>
  <c r="Q904" i="1"/>
  <c r="N904" i="1"/>
  <c r="M904" i="1"/>
  <c r="L904" i="1"/>
  <c r="G904" i="1"/>
  <c r="F904" i="1"/>
  <c r="E904" i="1"/>
  <c r="D904" i="1"/>
  <c r="C904" i="1"/>
  <c r="B904" i="1"/>
  <c r="Q903" i="1"/>
  <c r="N903" i="1"/>
  <c r="M903" i="1"/>
  <c r="L903" i="1"/>
  <c r="G903" i="1"/>
  <c r="F903" i="1"/>
  <c r="E903" i="1"/>
  <c r="D903" i="1"/>
  <c r="C903" i="1"/>
  <c r="B903" i="1"/>
  <c r="Q902" i="1"/>
  <c r="N902" i="1"/>
  <c r="M902" i="1"/>
  <c r="L902" i="1"/>
  <c r="G902" i="1"/>
  <c r="F902" i="1"/>
  <c r="E902" i="1"/>
  <c r="D902" i="1"/>
  <c r="C902" i="1"/>
  <c r="B902" i="1"/>
  <c r="Q901" i="1"/>
  <c r="N901" i="1"/>
  <c r="M901" i="1"/>
  <c r="L901" i="1"/>
  <c r="G901" i="1"/>
  <c r="F901" i="1"/>
  <c r="E901" i="1"/>
  <c r="D901" i="1"/>
  <c r="C901" i="1"/>
  <c r="B901" i="1"/>
  <c r="Q900" i="1"/>
  <c r="N900" i="1"/>
  <c r="M900" i="1"/>
  <c r="L900" i="1"/>
  <c r="G900" i="1"/>
  <c r="F900" i="1"/>
  <c r="E900" i="1"/>
  <c r="D900" i="1"/>
  <c r="C900" i="1"/>
  <c r="B900" i="1"/>
  <c r="Q899" i="1"/>
  <c r="N899" i="1"/>
  <c r="M899" i="1"/>
  <c r="L899" i="1"/>
  <c r="G899" i="1"/>
  <c r="F899" i="1"/>
  <c r="E899" i="1"/>
  <c r="D899" i="1"/>
  <c r="C899" i="1"/>
  <c r="B899" i="1"/>
  <c r="Q898" i="1"/>
  <c r="N898" i="1"/>
  <c r="M898" i="1"/>
  <c r="L898" i="1"/>
  <c r="G898" i="1"/>
  <c r="F898" i="1"/>
  <c r="E898" i="1"/>
  <c r="D898" i="1"/>
  <c r="C898" i="1"/>
  <c r="B898" i="1"/>
  <c r="Q897" i="1"/>
  <c r="N897" i="1"/>
  <c r="M897" i="1"/>
  <c r="L897" i="1"/>
  <c r="G897" i="1"/>
  <c r="F897" i="1"/>
  <c r="E897" i="1"/>
  <c r="D897" i="1"/>
  <c r="C897" i="1"/>
  <c r="B897" i="1"/>
  <c r="Q896" i="1"/>
  <c r="N896" i="1"/>
  <c r="M896" i="1"/>
  <c r="L896" i="1"/>
  <c r="G896" i="1"/>
  <c r="F896" i="1"/>
  <c r="E896" i="1"/>
  <c r="D896" i="1"/>
  <c r="C896" i="1"/>
  <c r="B896" i="1"/>
  <c r="Q895" i="1"/>
  <c r="N895" i="1"/>
  <c r="M895" i="1"/>
  <c r="L895" i="1"/>
  <c r="G895" i="1"/>
  <c r="F895" i="1"/>
  <c r="E895" i="1"/>
  <c r="D895" i="1"/>
  <c r="C895" i="1"/>
  <c r="B895" i="1"/>
  <c r="Q894" i="1"/>
  <c r="N894" i="1"/>
  <c r="M894" i="1"/>
  <c r="L894" i="1"/>
  <c r="G894" i="1"/>
  <c r="F894" i="1"/>
  <c r="E894" i="1"/>
  <c r="D894" i="1"/>
  <c r="C894" i="1"/>
  <c r="B894" i="1"/>
  <c r="Q893" i="1"/>
  <c r="N893" i="1"/>
  <c r="M893" i="1"/>
  <c r="L893" i="1"/>
  <c r="G893" i="1"/>
  <c r="F893" i="1"/>
  <c r="E893" i="1"/>
  <c r="D893" i="1"/>
  <c r="C893" i="1"/>
  <c r="B893" i="1"/>
  <c r="Q892" i="1"/>
  <c r="N892" i="1"/>
  <c r="M892" i="1"/>
  <c r="L892" i="1"/>
  <c r="G892" i="1"/>
  <c r="F892" i="1"/>
  <c r="E892" i="1"/>
  <c r="D892" i="1"/>
  <c r="C892" i="1"/>
  <c r="B892" i="1"/>
  <c r="Q891" i="1"/>
  <c r="N891" i="1"/>
  <c r="M891" i="1"/>
  <c r="L891" i="1"/>
  <c r="G891" i="1"/>
  <c r="F891" i="1"/>
  <c r="E891" i="1"/>
  <c r="D891" i="1"/>
  <c r="C891" i="1"/>
  <c r="B891" i="1"/>
  <c r="Q890" i="1"/>
  <c r="N890" i="1"/>
  <c r="M890" i="1"/>
  <c r="L890" i="1"/>
  <c r="G890" i="1"/>
  <c r="F890" i="1"/>
  <c r="E890" i="1"/>
  <c r="D890" i="1"/>
  <c r="C890" i="1"/>
  <c r="B890" i="1"/>
  <c r="Q889" i="1"/>
  <c r="N889" i="1"/>
  <c r="M889" i="1"/>
  <c r="L889" i="1"/>
  <c r="G889" i="1"/>
  <c r="F889" i="1"/>
  <c r="E889" i="1"/>
  <c r="D889" i="1"/>
  <c r="C889" i="1"/>
  <c r="B889" i="1"/>
  <c r="Q888" i="1"/>
  <c r="N888" i="1"/>
  <c r="M888" i="1"/>
  <c r="L888" i="1"/>
  <c r="G888" i="1"/>
  <c r="F888" i="1"/>
  <c r="E888" i="1"/>
  <c r="D888" i="1"/>
  <c r="C888" i="1"/>
  <c r="B888" i="1"/>
  <c r="Q887" i="1"/>
  <c r="N887" i="1"/>
  <c r="M887" i="1"/>
  <c r="L887" i="1"/>
  <c r="G887" i="1"/>
  <c r="F887" i="1"/>
  <c r="E887" i="1"/>
  <c r="D887" i="1"/>
  <c r="C887" i="1"/>
  <c r="B887" i="1"/>
  <c r="Q886" i="1"/>
  <c r="N886" i="1"/>
  <c r="M886" i="1"/>
  <c r="L886" i="1"/>
  <c r="G886" i="1"/>
  <c r="F886" i="1"/>
  <c r="E886" i="1"/>
  <c r="D886" i="1"/>
  <c r="C886" i="1"/>
  <c r="B886" i="1"/>
  <c r="Q885" i="1"/>
  <c r="N885" i="1"/>
  <c r="M885" i="1"/>
  <c r="L885" i="1"/>
  <c r="G885" i="1"/>
  <c r="F885" i="1"/>
  <c r="E885" i="1"/>
  <c r="D885" i="1"/>
  <c r="C885" i="1"/>
  <c r="B885" i="1"/>
  <c r="Q884" i="1"/>
  <c r="N884" i="1"/>
  <c r="M884" i="1"/>
  <c r="L884" i="1"/>
  <c r="G884" i="1"/>
  <c r="F884" i="1"/>
  <c r="E884" i="1"/>
  <c r="D884" i="1"/>
  <c r="C884" i="1"/>
  <c r="B884" i="1"/>
  <c r="Q883" i="1"/>
  <c r="N883" i="1"/>
  <c r="M883" i="1"/>
  <c r="L883" i="1"/>
  <c r="G883" i="1"/>
  <c r="F883" i="1"/>
  <c r="E883" i="1"/>
  <c r="D883" i="1"/>
  <c r="C883" i="1"/>
  <c r="B883" i="1"/>
  <c r="Q882" i="1"/>
  <c r="N882" i="1"/>
  <c r="M882" i="1"/>
  <c r="L882" i="1"/>
  <c r="G882" i="1"/>
  <c r="F882" i="1"/>
  <c r="E882" i="1"/>
  <c r="D882" i="1"/>
  <c r="C882" i="1"/>
  <c r="B882" i="1"/>
  <c r="Q881" i="1"/>
  <c r="N881" i="1"/>
  <c r="M881" i="1"/>
  <c r="L881" i="1"/>
  <c r="G881" i="1"/>
  <c r="F881" i="1"/>
  <c r="E881" i="1"/>
  <c r="D881" i="1"/>
  <c r="C881" i="1"/>
  <c r="B881" i="1"/>
  <c r="Q880" i="1"/>
  <c r="N880" i="1"/>
  <c r="M880" i="1"/>
  <c r="L880" i="1"/>
  <c r="G880" i="1"/>
  <c r="F880" i="1"/>
  <c r="E880" i="1"/>
  <c r="D880" i="1"/>
  <c r="C880" i="1"/>
  <c r="B880" i="1"/>
  <c r="Q879" i="1"/>
  <c r="N879" i="1"/>
  <c r="M879" i="1"/>
  <c r="L879" i="1"/>
  <c r="G879" i="1"/>
  <c r="F879" i="1"/>
  <c r="E879" i="1"/>
  <c r="D879" i="1"/>
  <c r="C879" i="1"/>
  <c r="B879" i="1"/>
  <c r="Q878" i="1"/>
  <c r="N878" i="1"/>
  <c r="M878" i="1"/>
  <c r="L878" i="1"/>
  <c r="G878" i="1"/>
  <c r="F878" i="1"/>
  <c r="E878" i="1"/>
  <c r="D878" i="1"/>
  <c r="C878" i="1"/>
  <c r="B878" i="1"/>
  <c r="Q877" i="1"/>
  <c r="N877" i="1"/>
  <c r="M877" i="1"/>
  <c r="L877" i="1"/>
  <c r="G877" i="1"/>
  <c r="F877" i="1"/>
  <c r="E877" i="1"/>
  <c r="D877" i="1"/>
  <c r="C877" i="1"/>
  <c r="B877" i="1"/>
  <c r="Q876" i="1"/>
  <c r="N876" i="1"/>
  <c r="M876" i="1"/>
  <c r="L876" i="1"/>
  <c r="G876" i="1"/>
  <c r="F876" i="1"/>
  <c r="E876" i="1"/>
  <c r="D876" i="1"/>
  <c r="C876" i="1"/>
  <c r="B876" i="1"/>
  <c r="Q875" i="1"/>
  <c r="N875" i="1"/>
  <c r="M875" i="1"/>
  <c r="L875" i="1"/>
  <c r="G875" i="1"/>
  <c r="F875" i="1"/>
  <c r="E875" i="1"/>
  <c r="D875" i="1"/>
  <c r="C875" i="1"/>
  <c r="B875" i="1"/>
  <c r="Q874" i="1"/>
  <c r="N874" i="1"/>
  <c r="M874" i="1"/>
  <c r="L874" i="1"/>
  <c r="G874" i="1"/>
  <c r="F874" i="1"/>
  <c r="E874" i="1"/>
  <c r="D874" i="1"/>
  <c r="C874" i="1"/>
  <c r="B874" i="1"/>
  <c r="Q873" i="1"/>
  <c r="N873" i="1"/>
  <c r="M873" i="1"/>
  <c r="L873" i="1"/>
  <c r="G873" i="1"/>
  <c r="F873" i="1"/>
  <c r="E873" i="1"/>
  <c r="D873" i="1"/>
  <c r="C873" i="1"/>
  <c r="B873" i="1"/>
  <c r="Q872" i="1"/>
  <c r="N872" i="1"/>
  <c r="M872" i="1"/>
  <c r="L872" i="1"/>
  <c r="G872" i="1"/>
  <c r="F872" i="1"/>
  <c r="E872" i="1"/>
  <c r="D872" i="1"/>
  <c r="C872" i="1"/>
  <c r="B872" i="1"/>
  <c r="Q871" i="1"/>
  <c r="N871" i="1"/>
  <c r="M871" i="1"/>
  <c r="L871" i="1"/>
  <c r="G871" i="1"/>
  <c r="F871" i="1"/>
  <c r="E871" i="1"/>
  <c r="D871" i="1"/>
  <c r="C871" i="1"/>
  <c r="B871" i="1"/>
  <c r="Q870" i="1"/>
  <c r="N870" i="1"/>
  <c r="M870" i="1"/>
  <c r="L870" i="1"/>
  <c r="G870" i="1"/>
  <c r="F870" i="1"/>
  <c r="E870" i="1"/>
  <c r="D870" i="1"/>
  <c r="C870" i="1"/>
  <c r="B870" i="1"/>
  <c r="Q869" i="1"/>
  <c r="N869" i="1"/>
  <c r="M869" i="1"/>
  <c r="L869" i="1"/>
  <c r="G869" i="1"/>
  <c r="F869" i="1"/>
  <c r="E869" i="1"/>
  <c r="D869" i="1"/>
  <c r="C869" i="1"/>
  <c r="B869" i="1"/>
  <c r="Q868" i="1"/>
  <c r="N868" i="1"/>
  <c r="M868" i="1"/>
  <c r="L868" i="1"/>
  <c r="G868" i="1"/>
  <c r="F868" i="1"/>
  <c r="E868" i="1"/>
  <c r="D868" i="1"/>
  <c r="C868" i="1"/>
  <c r="B868" i="1"/>
  <c r="Q867" i="1"/>
  <c r="N867" i="1"/>
  <c r="M867" i="1"/>
  <c r="L867" i="1"/>
  <c r="G867" i="1"/>
  <c r="F867" i="1"/>
  <c r="E867" i="1"/>
  <c r="D867" i="1"/>
  <c r="C867" i="1"/>
  <c r="B867" i="1"/>
  <c r="Q866" i="1"/>
  <c r="N866" i="1"/>
  <c r="M866" i="1"/>
  <c r="L866" i="1"/>
  <c r="G866" i="1"/>
  <c r="F866" i="1"/>
  <c r="E866" i="1"/>
  <c r="D866" i="1"/>
  <c r="C866" i="1"/>
  <c r="B866" i="1"/>
  <c r="Q865" i="1"/>
  <c r="N865" i="1"/>
  <c r="M865" i="1"/>
  <c r="L865" i="1"/>
  <c r="G865" i="1"/>
  <c r="F865" i="1"/>
  <c r="E865" i="1"/>
  <c r="D865" i="1"/>
  <c r="C865" i="1"/>
  <c r="B865" i="1"/>
  <c r="Q864" i="1"/>
  <c r="N864" i="1"/>
  <c r="M864" i="1"/>
  <c r="L864" i="1"/>
  <c r="G864" i="1"/>
  <c r="F864" i="1"/>
  <c r="E864" i="1"/>
  <c r="D864" i="1"/>
  <c r="C864" i="1"/>
  <c r="B864" i="1"/>
  <c r="Q863" i="1"/>
  <c r="N863" i="1"/>
  <c r="M863" i="1"/>
  <c r="L863" i="1"/>
  <c r="G863" i="1"/>
  <c r="F863" i="1"/>
  <c r="E863" i="1"/>
  <c r="D863" i="1"/>
  <c r="C863" i="1"/>
  <c r="B863" i="1"/>
  <c r="Q862" i="1"/>
  <c r="N862" i="1"/>
  <c r="M862" i="1"/>
  <c r="L862" i="1"/>
  <c r="G862" i="1"/>
  <c r="F862" i="1"/>
  <c r="E862" i="1"/>
  <c r="D862" i="1"/>
  <c r="C862" i="1"/>
  <c r="B862" i="1"/>
  <c r="Q861" i="1"/>
  <c r="N861" i="1"/>
  <c r="M861" i="1"/>
  <c r="L861" i="1"/>
  <c r="G861" i="1"/>
  <c r="F861" i="1"/>
  <c r="E861" i="1"/>
  <c r="D861" i="1"/>
  <c r="C861" i="1"/>
  <c r="B861" i="1"/>
  <c r="Q860" i="1"/>
  <c r="N860" i="1"/>
  <c r="M860" i="1"/>
  <c r="L860" i="1"/>
  <c r="G860" i="1"/>
  <c r="F860" i="1"/>
  <c r="E860" i="1"/>
  <c r="D860" i="1"/>
  <c r="C860" i="1"/>
  <c r="B860" i="1"/>
  <c r="Q859" i="1"/>
  <c r="N859" i="1"/>
  <c r="M859" i="1"/>
  <c r="L859" i="1"/>
  <c r="G859" i="1"/>
  <c r="F859" i="1"/>
  <c r="E859" i="1"/>
  <c r="D859" i="1"/>
  <c r="C859" i="1"/>
  <c r="B859" i="1"/>
  <c r="Q858" i="1"/>
  <c r="N858" i="1"/>
  <c r="M858" i="1"/>
  <c r="L858" i="1"/>
  <c r="G858" i="1"/>
  <c r="F858" i="1"/>
  <c r="E858" i="1"/>
  <c r="D858" i="1"/>
  <c r="C858" i="1"/>
  <c r="B858" i="1"/>
  <c r="Q857" i="1"/>
  <c r="N857" i="1"/>
  <c r="M857" i="1"/>
  <c r="L857" i="1"/>
  <c r="G857" i="1"/>
  <c r="F857" i="1"/>
  <c r="E857" i="1"/>
  <c r="D857" i="1"/>
  <c r="C857" i="1"/>
  <c r="B857" i="1"/>
  <c r="Q856" i="1"/>
  <c r="N856" i="1"/>
  <c r="M856" i="1"/>
  <c r="L856" i="1"/>
  <c r="G856" i="1"/>
  <c r="F856" i="1"/>
  <c r="E856" i="1"/>
  <c r="D856" i="1"/>
  <c r="C856" i="1"/>
  <c r="B856" i="1"/>
  <c r="Q855" i="1"/>
  <c r="N855" i="1"/>
  <c r="M855" i="1"/>
  <c r="L855" i="1"/>
  <c r="G855" i="1"/>
  <c r="F855" i="1"/>
  <c r="E855" i="1"/>
  <c r="D855" i="1"/>
  <c r="C855" i="1"/>
  <c r="B855" i="1"/>
  <c r="Q854" i="1"/>
  <c r="N854" i="1"/>
  <c r="M854" i="1"/>
  <c r="L854" i="1"/>
  <c r="G854" i="1"/>
  <c r="F854" i="1"/>
  <c r="E854" i="1"/>
  <c r="D854" i="1"/>
  <c r="C854" i="1"/>
  <c r="B854" i="1"/>
  <c r="Q853" i="1"/>
  <c r="N853" i="1"/>
  <c r="M853" i="1"/>
  <c r="L853" i="1"/>
  <c r="G853" i="1"/>
  <c r="F853" i="1"/>
  <c r="E853" i="1"/>
  <c r="D853" i="1"/>
  <c r="C853" i="1"/>
  <c r="B853" i="1"/>
  <c r="Q852" i="1"/>
  <c r="N852" i="1"/>
  <c r="M852" i="1"/>
  <c r="L852" i="1"/>
  <c r="G852" i="1"/>
  <c r="F852" i="1"/>
  <c r="E852" i="1"/>
  <c r="D852" i="1"/>
  <c r="C852" i="1"/>
  <c r="B852" i="1"/>
  <c r="Q851" i="1"/>
  <c r="N851" i="1"/>
  <c r="M851" i="1"/>
  <c r="L851" i="1"/>
  <c r="G851" i="1"/>
  <c r="F851" i="1"/>
  <c r="E851" i="1"/>
  <c r="D851" i="1"/>
  <c r="C851" i="1"/>
  <c r="B851" i="1"/>
  <c r="Q850" i="1"/>
  <c r="N850" i="1"/>
  <c r="M850" i="1"/>
  <c r="L850" i="1"/>
  <c r="G850" i="1"/>
  <c r="F850" i="1"/>
  <c r="E850" i="1"/>
  <c r="D850" i="1"/>
  <c r="C850" i="1"/>
  <c r="B850" i="1"/>
  <c r="Q849" i="1"/>
  <c r="N849" i="1"/>
  <c r="M849" i="1"/>
  <c r="L849" i="1"/>
  <c r="G849" i="1"/>
  <c r="F849" i="1"/>
  <c r="E849" i="1"/>
  <c r="D849" i="1"/>
  <c r="C849" i="1"/>
  <c r="B849" i="1"/>
  <c r="Q848" i="1"/>
  <c r="N848" i="1"/>
  <c r="M848" i="1"/>
  <c r="L848" i="1"/>
  <c r="G848" i="1"/>
  <c r="F848" i="1"/>
  <c r="E848" i="1"/>
  <c r="D848" i="1"/>
  <c r="C848" i="1"/>
  <c r="B848" i="1"/>
  <c r="Q847" i="1"/>
  <c r="N847" i="1"/>
  <c r="M847" i="1"/>
  <c r="L847" i="1"/>
  <c r="G847" i="1"/>
  <c r="F847" i="1"/>
  <c r="E847" i="1"/>
  <c r="D847" i="1"/>
  <c r="C847" i="1"/>
  <c r="B847" i="1"/>
  <c r="Q846" i="1"/>
  <c r="N846" i="1"/>
  <c r="M846" i="1"/>
  <c r="L846" i="1"/>
  <c r="G846" i="1"/>
  <c r="F846" i="1"/>
  <c r="E846" i="1"/>
  <c r="D846" i="1"/>
  <c r="C846" i="1"/>
  <c r="B846" i="1"/>
  <c r="Q845" i="1"/>
  <c r="N845" i="1"/>
  <c r="M845" i="1"/>
  <c r="L845" i="1"/>
  <c r="G845" i="1"/>
  <c r="F845" i="1"/>
  <c r="E845" i="1"/>
  <c r="D845" i="1"/>
  <c r="C845" i="1"/>
  <c r="B845" i="1"/>
  <c r="Q844" i="1"/>
  <c r="N844" i="1"/>
  <c r="M844" i="1"/>
  <c r="L844" i="1"/>
  <c r="G844" i="1"/>
  <c r="F844" i="1"/>
  <c r="E844" i="1"/>
  <c r="D844" i="1"/>
  <c r="C844" i="1"/>
  <c r="B844" i="1"/>
  <c r="Q843" i="1"/>
  <c r="N843" i="1"/>
  <c r="M843" i="1"/>
  <c r="L843" i="1"/>
  <c r="G843" i="1"/>
  <c r="F843" i="1"/>
  <c r="E843" i="1"/>
  <c r="D843" i="1"/>
  <c r="C843" i="1"/>
  <c r="B843" i="1"/>
  <c r="Q842" i="1"/>
  <c r="N842" i="1"/>
  <c r="M842" i="1"/>
  <c r="L842" i="1"/>
  <c r="G842" i="1"/>
  <c r="F842" i="1"/>
  <c r="E842" i="1"/>
  <c r="D842" i="1"/>
  <c r="C842" i="1"/>
  <c r="B842" i="1"/>
  <c r="Q841" i="1"/>
  <c r="N841" i="1"/>
  <c r="M841" i="1"/>
  <c r="L841" i="1"/>
  <c r="G841" i="1"/>
  <c r="F841" i="1"/>
  <c r="E841" i="1"/>
  <c r="D841" i="1"/>
  <c r="C841" i="1"/>
  <c r="B841" i="1"/>
  <c r="Q840" i="1"/>
  <c r="N840" i="1"/>
  <c r="M840" i="1"/>
  <c r="L840" i="1"/>
  <c r="G840" i="1"/>
  <c r="F840" i="1"/>
  <c r="E840" i="1"/>
  <c r="D840" i="1"/>
  <c r="C840" i="1"/>
  <c r="B840" i="1"/>
  <c r="Q839" i="1"/>
  <c r="N839" i="1"/>
  <c r="M839" i="1"/>
  <c r="L839" i="1"/>
  <c r="G839" i="1"/>
  <c r="F839" i="1"/>
  <c r="E839" i="1"/>
  <c r="D839" i="1"/>
  <c r="C839" i="1"/>
  <c r="B839" i="1"/>
  <c r="Q838" i="1"/>
  <c r="N838" i="1"/>
  <c r="M838" i="1"/>
  <c r="L838" i="1"/>
  <c r="G838" i="1"/>
  <c r="F838" i="1"/>
  <c r="E838" i="1"/>
  <c r="D838" i="1"/>
  <c r="C838" i="1"/>
  <c r="B838" i="1"/>
  <c r="Q837" i="1"/>
  <c r="N837" i="1"/>
  <c r="M837" i="1"/>
  <c r="L837" i="1"/>
  <c r="G837" i="1"/>
  <c r="F837" i="1"/>
  <c r="E837" i="1"/>
  <c r="D837" i="1"/>
  <c r="C837" i="1"/>
  <c r="B837" i="1"/>
  <c r="Q836" i="1"/>
  <c r="N836" i="1"/>
  <c r="M836" i="1"/>
  <c r="L836" i="1"/>
  <c r="G836" i="1"/>
  <c r="F836" i="1"/>
  <c r="E836" i="1"/>
  <c r="D836" i="1"/>
  <c r="C836" i="1"/>
  <c r="B836" i="1"/>
  <c r="Q835" i="1"/>
  <c r="N835" i="1"/>
  <c r="M835" i="1"/>
  <c r="L835" i="1"/>
  <c r="G835" i="1"/>
  <c r="F835" i="1"/>
  <c r="E835" i="1"/>
  <c r="D835" i="1"/>
  <c r="C835" i="1"/>
  <c r="B835" i="1"/>
  <c r="Q834" i="1"/>
  <c r="N834" i="1"/>
  <c r="M834" i="1"/>
  <c r="L834" i="1"/>
  <c r="G834" i="1"/>
  <c r="F834" i="1"/>
  <c r="E834" i="1"/>
  <c r="D834" i="1"/>
  <c r="C834" i="1"/>
  <c r="B834" i="1"/>
  <c r="Q833" i="1"/>
  <c r="N833" i="1"/>
  <c r="M833" i="1"/>
  <c r="L833" i="1"/>
  <c r="G833" i="1"/>
  <c r="F833" i="1"/>
  <c r="E833" i="1"/>
  <c r="D833" i="1"/>
  <c r="C833" i="1"/>
  <c r="B833" i="1"/>
  <c r="Q832" i="1"/>
  <c r="N832" i="1"/>
  <c r="M832" i="1"/>
  <c r="L832" i="1"/>
  <c r="G832" i="1"/>
  <c r="F832" i="1"/>
  <c r="E832" i="1"/>
  <c r="D832" i="1"/>
  <c r="C832" i="1"/>
  <c r="B832" i="1"/>
  <c r="Q831" i="1"/>
  <c r="N831" i="1"/>
  <c r="M831" i="1"/>
  <c r="L831" i="1"/>
  <c r="G831" i="1"/>
  <c r="F831" i="1"/>
  <c r="E831" i="1"/>
  <c r="D831" i="1"/>
  <c r="C831" i="1"/>
  <c r="B831" i="1"/>
  <c r="Q830" i="1"/>
  <c r="N830" i="1"/>
  <c r="M830" i="1"/>
  <c r="L830" i="1"/>
  <c r="G830" i="1"/>
  <c r="F830" i="1"/>
  <c r="E830" i="1"/>
  <c r="D830" i="1"/>
  <c r="C830" i="1"/>
  <c r="B830" i="1"/>
  <c r="Q829" i="1"/>
  <c r="N829" i="1"/>
  <c r="M829" i="1"/>
  <c r="L829" i="1"/>
  <c r="G829" i="1"/>
  <c r="F829" i="1"/>
  <c r="E829" i="1"/>
  <c r="D829" i="1"/>
  <c r="C829" i="1"/>
  <c r="B829" i="1"/>
  <c r="Q828" i="1"/>
  <c r="N828" i="1"/>
  <c r="M828" i="1"/>
  <c r="L828" i="1"/>
  <c r="G828" i="1"/>
  <c r="F828" i="1"/>
  <c r="E828" i="1"/>
  <c r="D828" i="1"/>
  <c r="C828" i="1"/>
  <c r="B828" i="1"/>
  <c r="Q827" i="1"/>
  <c r="N827" i="1"/>
  <c r="M827" i="1"/>
  <c r="L827" i="1"/>
  <c r="G827" i="1"/>
  <c r="F827" i="1"/>
  <c r="E827" i="1"/>
  <c r="D827" i="1"/>
  <c r="C827" i="1"/>
  <c r="B827" i="1"/>
  <c r="Q826" i="1"/>
  <c r="N826" i="1"/>
  <c r="M826" i="1"/>
  <c r="L826" i="1"/>
  <c r="G826" i="1"/>
  <c r="F826" i="1"/>
  <c r="E826" i="1"/>
  <c r="D826" i="1"/>
  <c r="C826" i="1"/>
  <c r="B826" i="1"/>
  <c r="Q825" i="1"/>
  <c r="N825" i="1"/>
  <c r="M825" i="1"/>
  <c r="L825" i="1"/>
  <c r="G825" i="1"/>
  <c r="F825" i="1"/>
  <c r="E825" i="1"/>
  <c r="D825" i="1"/>
  <c r="C825" i="1"/>
  <c r="B825" i="1"/>
  <c r="Q824" i="1"/>
  <c r="N824" i="1"/>
  <c r="M824" i="1"/>
  <c r="L824" i="1"/>
  <c r="G824" i="1"/>
  <c r="F824" i="1"/>
  <c r="E824" i="1"/>
  <c r="D824" i="1"/>
  <c r="C824" i="1"/>
  <c r="B824" i="1"/>
  <c r="Q823" i="1"/>
  <c r="N823" i="1"/>
  <c r="M823" i="1"/>
  <c r="L823" i="1"/>
  <c r="G823" i="1"/>
  <c r="F823" i="1"/>
  <c r="E823" i="1"/>
  <c r="D823" i="1"/>
  <c r="C823" i="1"/>
  <c r="B823" i="1"/>
  <c r="Q822" i="1"/>
  <c r="N822" i="1"/>
  <c r="M822" i="1"/>
  <c r="L822" i="1"/>
  <c r="G822" i="1"/>
  <c r="F822" i="1"/>
  <c r="E822" i="1"/>
  <c r="D822" i="1"/>
  <c r="C822" i="1"/>
  <c r="B822" i="1"/>
  <c r="Q821" i="1"/>
  <c r="N821" i="1"/>
  <c r="M821" i="1"/>
  <c r="L821" i="1"/>
  <c r="G821" i="1"/>
  <c r="F821" i="1"/>
  <c r="E821" i="1"/>
  <c r="D821" i="1"/>
  <c r="C821" i="1"/>
  <c r="B821" i="1"/>
  <c r="Q820" i="1"/>
  <c r="N820" i="1"/>
  <c r="M820" i="1"/>
  <c r="L820" i="1"/>
  <c r="G820" i="1"/>
  <c r="F820" i="1"/>
  <c r="E820" i="1"/>
  <c r="D820" i="1"/>
  <c r="C820" i="1"/>
  <c r="B820" i="1"/>
  <c r="Q819" i="1"/>
  <c r="N819" i="1"/>
  <c r="M819" i="1"/>
  <c r="L819" i="1"/>
  <c r="G819" i="1"/>
  <c r="F819" i="1"/>
  <c r="E819" i="1"/>
  <c r="D819" i="1"/>
  <c r="C819" i="1"/>
  <c r="B819" i="1"/>
  <c r="Q818" i="1"/>
  <c r="N818" i="1"/>
  <c r="M818" i="1"/>
  <c r="L818" i="1"/>
  <c r="G818" i="1"/>
  <c r="F818" i="1"/>
  <c r="E818" i="1"/>
  <c r="D818" i="1"/>
  <c r="C818" i="1"/>
  <c r="B818" i="1"/>
  <c r="Q817" i="1"/>
  <c r="N817" i="1"/>
  <c r="M817" i="1"/>
  <c r="L817" i="1"/>
  <c r="G817" i="1"/>
  <c r="F817" i="1"/>
  <c r="E817" i="1"/>
  <c r="D817" i="1"/>
  <c r="C817" i="1"/>
  <c r="B817" i="1"/>
  <c r="Q816" i="1"/>
  <c r="N816" i="1"/>
  <c r="M816" i="1"/>
  <c r="L816" i="1"/>
  <c r="G816" i="1"/>
  <c r="F816" i="1"/>
  <c r="E816" i="1"/>
  <c r="D816" i="1"/>
  <c r="C816" i="1"/>
  <c r="B816" i="1"/>
  <c r="Q815" i="1"/>
  <c r="N815" i="1"/>
  <c r="M815" i="1"/>
  <c r="L815" i="1"/>
  <c r="G815" i="1"/>
  <c r="F815" i="1"/>
  <c r="E815" i="1"/>
  <c r="D815" i="1"/>
  <c r="C815" i="1"/>
  <c r="B815" i="1"/>
  <c r="Q814" i="1"/>
  <c r="N814" i="1"/>
  <c r="M814" i="1"/>
  <c r="L814" i="1"/>
  <c r="G814" i="1"/>
  <c r="F814" i="1"/>
  <c r="E814" i="1"/>
  <c r="D814" i="1"/>
  <c r="C814" i="1"/>
  <c r="B814" i="1"/>
  <c r="Q813" i="1"/>
  <c r="N813" i="1"/>
  <c r="M813" i="1"/>
  <c r="L813" i="1"/>
  <c r="G813" i="1"/>
  <c r="F813" i="1"/>
  <c r="E813" i="1"/>
  <c r="D813" i="1"/>
  <c r="C813" i="1"/>
  <c r="B813" i="1"/>
  <c r="Q812" i="1"/>
  <c r="N812" i="1"/>
  <c r="M812" i="1"/>
  <c r="L812" i="1"/>
  <c r="G812" i="1"/>
  <c r="F812" i="1"/>
  <c r="E812" i="1"/>
  <c r="D812" i="1"/>
  <c r="C812" i="1"/>
  <c r="B812" i="1"/>
  <c r="Q811" i="1"/>
  <c r="N811" i="1"/>
  <c r="M811" i="1"/>
  <c r="L811" i="1"/>
  <c r="G811" i="1"/>
  <c r="F811" i="1"/>
  <c r="E811" i="1"/>
  <c r="D811" i="1"/>
  <c r="C811" i="1"/>
  <c r="B811" i="1"/>
  <c r="Q810" i="1"/>
  <c r="N810" i="1"/>
  <c r="M810" i="1"/>
  <c r="L810" i="1"/>
  <c r="G810" i="1"/>
  <c r="F810" i="1"/>
  <c r="E810" i="1"/>
  <c r="D810" i="1"/>
  <c r="C810" i="1"/>
  <c r="B810" i="1"/>
  <c r="Q809" i="1"/>
  <c r="N809" i="1"/>
  <c r="M809" i="1"/>
  <c r="L809" i="1"/>
  <c r="G809" i="1"/>
  <c r="F809" i="1"/>
  <c r="E809" i="1"/>
  <c r="D809" i="1"/>
  <c r="C809" i="1"/>
  <c r="B809" i="1"/>
  <c r="Q808" i="1"/>
  <c r="N808" i="1"/>
  <c r="M808" i="1"/>
  <c r="L808" i="1"/>
  <c r="G808" i="1"/>
  <c r="F808" i="1"/>
  <c r="E808" i="1"/>
  <c r="D808" i="1"/>
  <c r="C808" i="1"/>
  <c r="B808" i="1"/>
  <c r="Q807" i="1"/>
  <c r="N807" i="1"/>
  <c r="M807" i="1"/>
  <c r="L807" i="1"/>
  <c r="G807" i="1"/>
  <c r="F807" i="1"/>
  <c r="E807" i="1"/>
  <c r="D807" i="1"/>
  <c r="C807" i="1"/>
  <c r="B807" i="1"/>
  <c r="Q806" i="1"/>
  <c r="N806" i="1"/>
  <c r="M806" i="1"/>
  <c r="L806" i="1"/>
  <c r="G806" i="1"/>
  <c r="F806" i="1"/>
  <c r="E806" i="1"/>
  <c r="D806" i="1"/>
  <c r="C806" i="1"/>
  <c r="B806" i="1"/>
  <c r="Q805" i="1"/>
  <c r="N805" i="1"/>
  <c r="M805" i="1"/>
  <c r="L805" i="1"/>
  <c r="G805" i="1"/>
  <c r="F805" i="1"/>
  <c r="E805" i="1"/>
  <c r="D805" i="1"/>
  <c r="C805" i="1"/>
  <c r="B805" i="1"/>
  <c r="Q804" i="1"/>
  <c r="N804" i="1"/>
  <c r="M804" i="1"/>
  <c r="L804" i="1"/>
  <c r="G804" i="1"/>
  <c r="F804" i="1"/>
  <c r="E804" i="1"/>
  <c r="D804" i="1"/>
  <c r="C804" i="1"/>
  <c r="B804" i="1"/>
  <c r="Q803" i="1"/>
  <c r="N803" i="1"/>
  <c r="M803" i="1"/>
  <c r="L803" i="1"/>
  <c r="G803" i="1"/>
  <c r="F803" i="1"/>
  <c r="E803" i="1"/>
  <c r="D803" i="1"/>
  <c r="C803" i="1"/>
  <c r="B803" i="1"/>
  <c r="Q802" i="1"/>
  <c r="N802" i="1"/>
  <c r="M802" i="1"/>
  <c r="L802" i="1"/>
  <c r="G802" i="1"/>
  <c r="F802" i="1"/>
  <c r="E802" i="1"/>
  <c r="D802" i="1"/>
  <c r="C802" i="1"/>
  <c r="B802" i="1"/>
  <c r="Q801" i="1"/>
  <c r="N801" i="1"/>
  <c r="M801" i="1"/>
  <c r="L801" i="1"/>
  <c r="G801" i="1"/>
  <c r="F801" i="1"/>
  <c r="E801" i="1"/>
  <c r="D801" i="1"/>
  <c r="C801" i="1"/>
  <c r="B801" i="1"/>
  <c r="Q800" i="1"/>
  <c r="N800" i="1"/>
  <c r="M800" i="1"/>
  <c r="L800" i="1"/>
  <c r="G800" i="1"/>
  <c r="F800" i="1"/>
  <c r="E800" i="1"/>
  <c r="D800" i="1"/>
  <c r="C800" i="1"/>
  <c r="B800" i="1"/>
  <c r="Q799" i="1"/>
  <c r="N799" i="1"/>
  <c r="M799" i="1"/>
  <c r="L799" i="1"/>
  <c r="G799" i="1"/>
  <c r="F799" i="1"/>
  <c r="E799" i="1"/>
  <c r="D799" i="1"/>
  <c r="C799" i="1"/>
  <c r="B799" i="1"/>
  <c r="Q798" i="1"/>
  <c r="N798" i="1"/>
  <c r="M798" i="1"/>
  <c r="L798" i="1"/>
  <c r="G798" i="1"/>
  <c r="F798" i="1"/>
  <c r="E798" i="1"/>
  <c r="D798" i="1"/>
  <c r="C798" i="1"/>
  <c r="B798" i="1"/>
  <c r="Q797" i="1"/>
  <c r="N797" i="1"/>
  <c r="M797" i="1"/>
  <c r="L797" i="1"/>
  <c r="G797" i="1"/>
  <c r="F797" i="1"/>
  <c r="E797" i="1"/>
  <c r="D797" i="1"/>
  <c r="C797" i="1"/>
  <c r="B797" i="1"/>
  <c r="Q796" i="1"/>
  <c r="N796" i="1"/>
  <c r="M796" i="1"/>
  <c r="L796" i="1"/>
  <c r="G796" i="1"/>
  <c r="F796" i="1"/>
  <c r="E796" i="1"/>
  <c r="D796" i="1"/>
  <c r="C796" i="1"/>
  <c r="B796" i="1"/>
  <c r="Q795" i="1"/>
  <c r="N795" i="1"/>
  <c r="M795" i="1"/>
  <c r="L795" i="1"/>
  <c r="G795" i="1"/>
  <c r="F795" i="1"/>
  <c r="E795" i="1"/>
  <c r="D795" i="1"/>
  <c r="C795" i="1"/>
  <c r="B795" i="1"/>
  <c r="Q794" i="1"/>
  <c r="N794" i="1"/>
  <c r="M794" i="1"/>
  <c r="L794" i="1"/>
  <c r="G794" i="1"/>
  <c r="F794" i="1"/>
  <c r="E794" i="1"/>
  <c r="D794" i="1"/>
  <c r="C794" i="1"/>
  <c r="B794" i="1"/>
  <c r="Q793" i="1"/>
  <c r="N793" i="1"/>
  <c r="M793" i="1"/>
  <c r="L793" i="1"/>
  <c r="G793" i="1"/>
  <c r="F793" i="1"/>
  <c r="E793" i="1"/>
  <c r="D793" i="1"/>
  <c r="C793" i="1"/>
  <c r="B793" i="1"/>
  <c r="Q792" i="1"/>
  <c r="N792" i="1"/>
  <c r="M792" i="1"/>
  <c r="L792" i="1"/>
  <c r="G792" i="1"/>
  <c r="F792" i="1"/>
  <c r="E792" i="1"/>
  <c r="D792" i="1"/>
  <c r="C792" i="1"/>
  <c r="B792" i="1"/>
  <c r="Q791" i="1"/>
  <c r="N791" i="1"/>
  <c r="M791" i="1"/>
  <c r="L791" i="1"/>
  <c r="G791" i="1"/>
  <c r="F791" i="1"/>
  <c r="E791" i="1"/>
  <c r="D791" i="1"/>
  <c r="C791" i="1"/>
  <c r="B791" i="1"/>
  <c r="Q790" i="1"/>
  <c r="N790" i="1"/>
  <c r="M790" i="1"/>
  <c r="L790" i="1"/>
  <c r="G790" i="1"/>
  <c r="F790" i="1"/>
  <c r="E790" i="1"/>
  <c r="D790" i="1"/>
  <c r="C790" i="1"/>
  <c r="B790" i="1"/>
  <c r="Q789" i="1"/>
  <c r="N789" i="1"/>
  <c r="M789" i="1"/>
  <c r="L789" i="1"/>
  <c r="G789" i="1"/>
  <c r="F789" i="1"/>
  <c r="E789" i="1"/>
  <c r="D789" i="1"/>
  <c r="C789" i="1"/>
  <c r="B789" i="1"/>
  <c r="Q788" i="1"/>
  <c r="N788" i="1"/>
  <c r="M788" i="1"/>
  <c r="L788" i="1"/>
  <c r="G788" i="1"/>
  <c r="F788" i="1"/>
  <c r="E788" i="1"/>
  <c r="D788" i="1"/>
  <c r="C788" i="1"/>
  <c r="B788" i="1"/>
  <c r="Q787" i="1"/>
  <c r="N787" i="1"/>
  <c r="M787" i="1"/>
  <c r="L787" i="1"/>
  <c r="G787" i="1"/>
  <c r="F787" i="1"/>
  <c r="E787" i="1"/>
  <c r="D787" i="1"/>
  <c r="C787" i="1"/>
  <c r="B787" i="1"/>
  <c r="Q786" i="1"/>
  <c r="N786" i="1"/>
  <c r="M786" i="1"/>
  <c r="L786" i="1"/>
  <c r="G786" i="1"/>
  <c r="F786" i="1"/>
  <c r="E786" i="1"/>
  <c r="D786" i="1"/>
  <c r="C786" i="1"/>
  <c r="B786" i="1"/>
  <c r="Q785" i="1"/>
  <c r="N785" i="1"/>
  <c r="M785" i="1"/>
  <c r="L785" i="1"/>
  <c r="G785" i="1"/>
  <c r="F785" i="1"/>
  <c r="E785" i="1"/>
  <c r="D785" i="1"/>
  <c r="C785" i="1"/>
  <c r="B785" i="1"/>
  <c r="Q784" i="1"/>
  <c r="N784" i="1"/>
  <c r="M784" i="1"/>
  <c r="L784" i="1"/>
  <c r="G784" i="1"/>
  <c r="F784" i="1"/>
  <c r="E784" i="1"/>
  <c r="D784" i="1"/>
  <c r="C784" i="1"/>
  <c r="B784" i="1"/>
  <c r="Q783" i="1"/>
  <c r="N783" i="1"/>
  <c r="M783" i="1"/>
  <c r="L783" i="1"/>
  <c r="G783" i="1"/>
  <c r="F783" i="1"/>
  <c r="E783" i="1"/>
  <c r="D783" i="1"/>
  <c r="C783" i="1"/>
  <c r="B783" i="1"/>
  <c r="Q782" i="1"/>
  <c r="N782" i="1"/>
  <c r="M782" i="1"/>
  <c r="L782" i="1"/>
  <c r="G782" i="1"/>
  <c r="F782" i="1"/>
  <c r="E782" i="1"/>
  <c r="D782" i="1"/>
  <c r="C782" i="1"/>
  <c r="B782" i="1"/>
  <c r="Q781" i="1"/>
  <c r="N781" i="1"/>
  <c r="M781" i="1"/>
  <c r="L781" i="1"/>
  <c r="G781" i="1"/>
  <c r="F781" i="1"/>
  <c r="E781" i="1"/>
  <c r="D781" i="1"/>
  <c r="C781" i="1"/>
  <c r="B781" i="1"/>
  <c r="Q780" i="1"/>
  <c r="N780" i="1"/>
  <c r="M780" i="1"/>
  <c r="L780" i="1"/>
  <c r="G780" i="1"/>
  <c r="F780" i="1"/>
  <c r="E780" i="1"/>
  <c r="D780" i="1"/>
  <c r="C780" i="1"/>
  <c r="B780" i="1"/>
  <c r="Q779" i="1"/>
  <c r="N779" i="1"/>
  <c r="M779" i="1"/>
  <c r="L779" i="1"/>
  <c r="G779" i="1"/>
  <c r="F779" i="1"/>
  <c r="E779" i="1"/>
  <c r="D779" i="1"/>
  <c r="C779" i="1"/>
  <c r="B779" i="1"/>
  <c r="Q778" i="1"/>
  <c r="N778" i="1"/>
  <c r="M778" i="1"/>
  <c r="L778" i="1"/>
  <c r="G778" i="1"/>
  <c r="F778" i="1"/>
  <c r="E778" i="1"/>
  <c r="D778" i="1"/>
  <c r="C778" i="1"/>
  <c r="B778" i="1"/>
  <c r="Q777" i="1"/>
  <c r="N777" i="1"/>
  <c r="M777" i="1"/>
  <c r="L777" i="1"/>
  <c r="G777" i="1"/>
  <c r="F777" i="1"/>
  <c r="E777" i="1"/>
  <c r="D777" i="1"/>
  <c r="C777" i="1"/>
  <c r="B777" i="1"/>
  <c r="Q776" i="1"/>
  <c r="N776" i="1"/>
  <c r="M776" i="1"/>
  <c r="L776" i="1"/>
  <c r="G776" i="1"/>
  <c r="F776" i="1"/>
  <c r="E776" i="1"/>
  <c r="D776" i="1"/>
  <c r="C776" i="1"/>
  <c r="B776" i="1"/>
  <c r="Q775" i="1"/>
  <c r="N775" i="1"/>
  <c r="M775" i="1"/>
  <c r="L775" i="1"/>
  <c r="G775" i="1"/>
  <c r="F775" i="1"/>
  <c r="E775" i="1"/>
  <c r="D775" i="1"/>
  <c r="C775" i="1"/>
  <c r="B775" i="1"/>
  <c r="Q774" i="1"/>
  <c r="N774" i="1"/>
  <c r="M774" i="1"/>
  <c r="L774" i="1"/>
  <c r="G774" i="1"/>
  <c r="F774" i="1"/>
  <c r="E774" i="1"/>
  <c r="D774" i="1"/>
  <c r="C774" i="1"/>
  <c r="B774" i="1"/>
  <c r="Q773" i="1"/>
  <c r="N773" i="1"/>
  <c r="M773" i="1"/>
  <c r="L773" i="1"/>
  <c r="G773" i="1"/>
  <c r="F773" i="1"/>
  <c r="E773" i="1"/>
  <c r="D773" i="1"/>
  <c r="C773" i="1"/>
  <c r="B773" i="1"/>
  <c r="Q772" i="1"/>
  <c r="N772" i="1"/>
  <c r="M772" i="1"/>
  <c r="L772" i="1"/>
  <c r="G772" i="1"/>
  <c r="F772" i="1"/>
  <c r="E772" i="1"/>
  <c r="D772" i="1"/>
  <c r="C772" i="1"/>
  <c r="B772" i="1"/>
  <c r="Q771" i="1"/>
  <c r="N771" i="1"/>
  <c r="M771" i="1"/>
  <c r="L771" i="1"/>
  <c r="G771" i="1"/>
  <c r="F771" i="1"/>
  <c r="E771" i="1"/>
  <c r="D771" i="1"/>
  <c r="C771" i="1"/>
  <c r="B771" i="1"/>
  <c r="Q770" i="1"/>
  <c r="N770" i="1"/>
  <c r="M770" i="1"/>
  <c r="L770" i="1"/>
  <c r="G770" i="1"/>
  <c r="F770" i="1"/>
  <c r="E770" i="1"/>
  <c r="D770" i="1"/>
  <c r="C770" i="1"/>
  <c r="B770" i="1"/>
  <c r="Q769" i="1"/>
  <c r="N769" i="1"/>
  <c r="M769" i="1"/>
  <c r="L769" i="1"/>
  <c r="G769" i="1"/>
  <c r="F769" i="1"/>
  <c r="E769" i="1"/>
  <c r="D769" i="1"/>
  <c r="C769" i="1"/>
  <c r="B769" i="1"/>
  <c r="Q768" i="1"/>
  <c r="N768" i="1"/>
  <c r="M768" i="1"/>
  <c r="L768" i="1"/>
  <c r="G768" i="1"/>
  <c r="F768" i="1"/>
  <c r="E768" i="1"/>
  <c r="D768" i="1"/>
  <c r="C768" i="1"/>
  <c r="B768" i="1"/>
  <c r="Q767" i="1"/>
  <c r="N767" i="1"/>
  <c r="M767" i="1"/>
  <c r="L767" i="1"/>
  <c r="G767" i="1"/>
  <c r="F767" i="1"/>
  <c r="E767" i="1"/>
  <c r="D767" i="1"/>
  <c r="C767" i="1"/>
  <c r="B767" i="1"/>
  <c r="Q766" i="1"/>
  <c r="N766" i="1"/>
  <c r="M766" i="1"/>
  <c r="L766" i="1"/>
  <c r="G766" i="1"/>
  <c r="F766" i="1"/>
  <c r="E766" i="1"/>
  <c r="D766" i="1"/>
  <c r="C766" i="1"/>
  <c r="B766" i="1"/>
  <c r="Q765" i="1"/>
  <c r="N765" i="1"/>
  <c r="M765" i="1"/>
  <c r="L765" i="1"/>
  <c r="G765" i="1"/>
  <c r="F765" i="1"/>
  <c r="E765" i="1"/>
  <c r="D765" i="1"/>
  <c r="C765" i="1"/>
  <c r="B765" i="1"/>
  <c r="Q764" i="1"/>
  <c r="N764" i="1"/>
  <c r="M764" i="1"/>
  <c r="L764" i="1"/>
  <c r="G764" i="1"/>
  <c r="F764" i="1"/>
  <c r="E764" i="1"/>
  <c r="D764" i="1"/>
  <c r="C764" i="1"/>
  <c r="B764" i="1"/>
  <c r="Q763" i="1"/>
  <c r="N763" i="1"/>
  <c r="M763" i="1"/>
  <c r="L763" i="1"/>
  <c r="G763" i="1"/>
  <c r="F763" i="1"/>
  <c r="E763" i="1"/>
  <c r="D763" i="1"/>
  <c r="C763" i="1"/>
  <c r="B763" i="1"/>
  <c r="Q762" i="1"/>
  <c r="N762" i="1"/>
  <c r="M762" i="1"/>
  <c r="L762" i="1"/>
  <c r="G762" i="1"/>
  <c r="F762" i="1"/>
  <c r="E762" i="1"/>
  <c r="D762" i="1"/>
  <c r="C762" i="1"/>
  <c r="B762" i="1"/>
  <c r="Q761" i="1"/>
  <c r="N761" i="1"/>
  <c r="M761" i="1"/>
  <c r="L761" i="1"/>
  <c r="G761" i="1"/>
  <c r="F761" i="1"/>
  <c r="E761" i="1"/>
  <c r="D761" i="1"/>
  <c r="C761" i="1"/>
  <c r="B761" i="1"/>
  <c r="Q760" i="1"/>
  <c r="N760" i="1"/>
  <c r="M760" i="1"/>
  <c r="L760" i="1"/>
  <c r="G760" i="1"/>
  <c r="F760" i="1"/>
  <c r="E760" i="1"/>
  <c r="D760" i="1"/>
  <c r="C760" i="1"/>
  <c r="B760" i="1"/>
  <c r="Q759" i="1"/>
  <c r="N759" i="1"/>
  <c r="M759" i="1"/>
  <c r="L759" i="1"/>
  <c r="G759" i="1"/>
  <c r="F759" i="1"/>
  <c r="E759" i="1"/>
  <c r="D759" i="1"/>
  <c r="C759" i="1"/>
  <c r="B759" i="1"/>
  <c r="Q758" i="1"/>
  <c r="N758" i="1"/>
  <c r="M758" i="1"/>
  <c r="L758" i="1"/>
  <c r="G758" i="1"/>
  <c r="F758" i="1"/>
  <c r="E758" i="1"/>
  <c r="D758" i="1"/>
  <c r="C758" i="1"/>
  <c r="B758" i="1"/>
  <c r="Q757" i="1"/>
  <c r="N757" i="1"/>
  <c r="M757" i="1"/>
  <c r="L757" i="1"/>
  <c r="G757" i="1"/>
  <c r="F757" i="1"/>
  <c r="E757" i="1"/>
  <c r="D757" i="1"/>
  <c r="C757" i="1"/>
  <c r="B757" i="1"/>
  <c r="Q756" i="1"/>
  <c r="N756" i="1"/>
  <c r="M756" i="1"/>
  <c r="L756" i="1"/>
  <c r="G756" i="1"/>
  <c r="F756" i="1"/>
  <c r="E756" i="1"/>
  <c r="D756" i="1"/>
  <c r="C756" i="1"/>
  <c r="B756" i="1"/>
  <c r="Q755" i="1"/>
  <c r="N755" i="1"/>
  <c r="M755" i="1"/>
  <c r="L755" i="1"/>
  <c r="G755" i="1"/>
  <c r="F755" i="1"/>
  <c r="E755" i="1"/>
  <c r="D755" i="1"/>
  <c r="C755" i="1"/>
  <c r="B755" i="1"/>
  <c r="Q754" i="1"/>
  <c r="N754" i="1"/>
  <c r="M754" i="1"/>
  <c r="L754" i="1"/>
  <c r="G754" i="1"/>
  <c r="F754" i="1"/>
  <c r="E754" i="1"/>
  <c r="D754" i="1"/>
  <c r="C754" i="1"/>
  <c r="B754" i="1"/>
  <c r="Q753" i="1"/>
  <c r="N753" i="1"/>
  <c r="M753" i="1"/>
  <c r="L753" i="1"/>
  <c r="G753" i="1"/>
  <c r="F753" i="1"/>
  <c r="E753" i="1"/>
  <c r="D753" i="1"/>
  <c r="C753" i="1"/>
  <c r="B753" i="1"/>
  <c r="Q752" i="1"/>
  <c r="N752" i="1"/>
  <c r="M752" i="1"/>
  <c r="L752" i="1"/>
  <c r="G752" i="1"/>
  <c r="F752" i="1"/>
  <c r="E752" i="1"/>
  <c r="D752" i="1"/>
  <c r="C752" i="1"/>
  <c r="B752" i="1"/>
  <c r="Q751" i="1"/>
  <c r="N751" i="1"/>
  <c r="M751" i="1"/>
  <c r="L751" i="1"/>
  <c r="G751" i="1"/>
  <c r="F751" i="1"/>
  <c r="E751" i="1"/>
  <c r="D751" i="1"/>
  <c r="C751" i="1"/>
  <c r="B751" i="1"/>
  <c r="Q750" i="1"/>
  <c r="N750" i="1"/>
  <c r="M750" i="1"/>
  <c r="L750" i="1"/>
  <c r="G750" i="1"/>
  <c r="F750" i="1"/>
  <c r="E750" i="1"/>
  <c r="D750" i="1"/>
  <c r="C750" i="1"/>
  <c r="B750" i="1"/>
  <c r="Q749" i="1"/>
  <c r="N749" i="1"/>
  <c r="M749" i="1"/>
  <c r="L749" i="1"/>
  <c r="G749" i="1"/>
  <c r="F749" i="1"/>
  <c r="E749" i="1"/>
  <c r="D749" i="1"/>
  <c r="C749" i="1"/>
  <c r="B749" i="1"/>
  <c r="Q748" i="1"/>
  <c r="N748" i="1"/>
  <c r="M748" i="1"/>
  <c r="L748" i="1"/>
  <c r="G748" i="1"/>
  <c r="F748" i="1"/>
  <c r="E748" i="1"/>
  <c r="D748" i="1"/>
  <c r="C748" i="1"/>
  <c r="B748" i="1"/>
  <c r="Q747" i="1"/>
  <c r="N747" i="1"/>
  <c r="M747" i="1"/>
  <c r="L747" i="1"/>
  <c r="G747" i="1"/>
  <c r="F747" i="1"/>
  <c r="E747" i="1"/>
  <c r="D747" i="1"/>
  <c r="C747" i="1"/>
  <c r="B747" i="1"/>
  <c r="Q746" i="1"/>
  <c r="N746" i="1"/>
  <c r="M746" i="1"/>
  <c r="L746" i="1"/>
  <c r="G746" i="1"/>
  <c r="F746" i="1"/>
  <c r="E746" i="1"/>
  <c r="D746" i="1"/>
  <c r="C746" i="1"/>
  <c r="B746" i="1"/>
  <c r="Q745" i="1"/>
  <c r="N745" i="1"/>
  <c r="M745" i="1"/>
  <c r="L745" i="1"/>
  <c r="G745" i="1"/>
  <c r="F745" i="1"/>
  <c r="E745" i="1"/>
  <c r="D745" i="1"/>
  <c r="C745" i="1"/>
  <c r="B745" i="1"/>
  <c r="Q744" i="1"/>
  <c r="N744" i="1"/>
  <c r="M744" i="1"/>
  <c r="L744" i="1"/>
  <c r="G744" i="1"/>
  <c r="F744" i="1"/>
  <c r="E744" i="1"/>
  <c r="D744" i="1"/>
  <c r="C744" i="1"/>
  <c r="B744" i="1"/>
  <c r="Q743" i="1"/>
  <c r="N743" i="1"/>
  <c r="M743" i="1"/>
  <c r="L743" i="1"/>
  <c r="G743" i="1"/>
  <c r="F743" i="1"/>
  <c r="E743" i="1"/>
  <c r="D743" i="1"/>
  <c r="C743" i="1"/>
  <c r="B743" i="1"/>
  <c r="Q742" i="1"/>
  <c r="N742" i="1"/>
  <c r="M742" i="1"/>
  <c r="L742" i="1"/>
  <c r="G742" i="1"/>
  <c r="F742" i="1"/>
  <c r="E742" i="1"/>
  <c r="D742" i="1"/>
  <c r="C742" i="1"/>
  <c r="B742" i="1"/>
  <c r="Q741" i="1"/>
  <c r="N741" i="1"/>
  <c r="M741" i="1"/>
  <c r="L741" i="1"/>
  <c r="G741" i="1"/>
  <c r="F741" i="1"/>
  <c r="E741" i="1"/>
  <c r="D741" i="1"/>
  <c r="C741" i="1"/>
  <c r="B741" i="1"/>
  <c r="Q740" i="1"/>
  <c r="N740" i="1"/>
  <c r="M740" i="1"/>
  <c r="L740" i="1"/>
  <c r="G740" i="1"/>
  <c r="F740" i="1"/>
  <c r="E740" i="1"/>
  <c r="D740" i="1"/>
  <c r="C740" i="1"/>
  <c r="B740" i="1"/>
  <c r="Q739" i="1"/>
  <c r="N739" i="1"/>
  <c r="M739" i="1"/>
  <c r="L739" i="1"/>
  <c r="G739" i="1"/>
  <c r="F739" i="1"/>
  <c r="E739" i="1"/>
  <c r="D739" i="1"/>
  <c r="C739" i="1"/>
  <c r="B739" i="1"/>
  <c r="Q738" i="1"/>
  <c r="N738" i="1"/>
  <c r="M738" i="1"/>
  <c r="L738" i="1"/>
  <c r="G738" i="1"/>
  <c r="F738" i="1"/>
  <c r="E738" i="1"/>
  <c r="D738" i="1"/>
  <c r="C738" i="1"/>
  <c r="B738" i="1"/>
  <c r="Q737" i="1"/>
  <c r="N737" i="1"/>
  <c r="M737" i="1"/>
  <c r="L737" i="1"/>
  <c r="G737" i="1"/>
  <c r="F737" i="1"/>
  <c r="E737" i="1"/>
  <c r="D737" i="1"/>
  <c r="C737" i="1"/>
  <c r="B737" i="1"/>
  <c r="Q736" i="1"/>
  <c r="N736" i="1"/>
  <c r="M736" i="1"/>
  <c r="L736" i="1"/>
  <c r="G736" i="1"/>
  <c r="F736" i="1"/>
  <c r="E736" i="1"/>
  <c r="D736" i="1"/>
  <c r="C736" i="1"/>
  <c r="B736" i="1"/>
  <c r="Q735" i="1"/>
  <c r="N735" i="1"/>
  <c r="M735" i="1"/>
  <c r="L735" i="1"/>
  <c r="G735" i="1"/>
  <c r="F735" i="1"/>
  <c r="E735" i="1"/>
  <c r="D735" i="1"/>
  <c r="C735" i="1"/>
  <c r="B735" i="1"/>
  <c r="Q734" i="1"/>
  <c r="N734" i="1"/>
  <c r="M734" i="1"/>
  <c r="L734" i="1"/>
  <c r="G734" i="1"/>
  <c r="F734" i="1"/>
  <c r="E734" i="1"/>
  <c r="D734" i="1"/>
  <c r="C734" i="1"/>
  <c r="B734" i="1"/>
  <c r="Q733" i="1"/>
  <c r="N733" i="1"/>
  <c r="M733" i="1"/>
  <c r="L733" i="1"/>
  <c r="G733" i="1"/>
  <c r="F733" i="1"/>
  <c r="E733" i="1"/>
  <c r="D733" i="1"/>
  <c r="C733" i="1"/>
  <c r="B733" i="1"/>
  <c r="Q732" i="1"/>
  <c r="N732" i="1"/>
  <c r="M732" i="1"/>
  <c r="L732" i="1"/>
  <c r="G732" i="1"/>
  <c r="F732" i="1"/>
  <c r="E732" i="1"/>
  <c r="D732" i="1"/>
  <c r="C732" i="1"/>
  <c r="B732" i="1"/>
  <c r="Q731" i="1"/>
  <c r="N731" i="1"/>
  <c r="M731" i="1"/>
  <c r="L731" i="1"/>
  <c r="G731" i="1"/>
  <c r="F731" i="1"/>
  <c r="E731" i="1"/>
  <c r="D731" i="1"/>
  <c r="C731" i="1"/>
  <c r="B731" i="1"/>
  <c r="Q730" i="1"/>
  <c r="N730" i="1"/>
  <c r="M730" i="1"/>
  <c r="L730" i="1"/>
  <c r="G730" i="1"/>
  <c r="F730" i="1"/>
  <c r="E730" i="1"/>
  <c r="D730" i="1"/>
  <c r="C730" i="1"/>
  <c r="B730" i="1"/>
  <c r="Q729" i="1"/>
  <c r="N729" i="1"/>
  <c r="M729" i="1"/>
  <c r="L729" i="1"/>
  <c r="G729" i="1"/>
  <c r="F729" i="1"/>
  <c r="E729" i="1"/>
  <c r="D729" i="1"/>
  <c r="C729" i="1"/>
  <c r="B729" i="1"/>
  <c r="Q728" i="1"/>
  <c r="N728" i="1"/>
  <c r="M728" i="1"/>
  <c r="L728" i="1"/>
  <c r="G728" i="1"/>
  <c r="F728" i="1"/>
  <c r="E728" i="1"/>
  <c r="D728" i="1"/>
  <c r="C728" i="1"/>
  <c r="B728" i="1"/>
  <c r="Q727" i="1"/>
  <c r="N727" i="1"/>
  <c r="M727" i="1"/>
  <c r="L727" i="1"/>
  <c r="G727" i="1"/>
  <c r="F727" i="1"/>
  <c r="E727" i="1"/>
  <c r="D727" i="1"/>
  <c r="C727" i="1"/>
  <c r="B727" i="1"/>
  <c r="Q726" i="1"/>
  <c r="N726" i="1"/>
  <c r="M726" i="1"/>
  <c r="L726" i="1"/>
  <c r="G726" i="1"/>
  <c r="F726" i="1"/>
  <c r="E726" i="1"/>
  <c r="D726" i="1"/>
  <c r="C726" i="1"/>
  <c r="B726" i="1"/>
  <c r="Q725" i="1"/>
  <c r="N725" i="1"/>
  <c r="M725" i="1"/>
  <c r="L725" i="1"/>
  <c r="G725" i="1"/>
  <c r="F725" i="1"/>
  <c r="E725" i="1"/>
  <c r="D725" i="1"/>
  <c r="C725" i="1"/>
  <c r="B725" i="1"/>
  <c r="Q724" i="1"/>
  <c r="N724" i="1"/>
  <c r="M724" i="1"/>
  <c r="L724" i="1"/>
  <c r="G724" i="1"/>
  <c r="F724" i="1"/>
  <c r="E724" i="1"/>
  <c r="D724" i="1"/>
  <c r="C724" i="1"/>
  <c r="B724" i="1"/>
  <c r="Q723" i="1"/>
  <c r="N723" i="1"/>
  <c r="M723" i="1"/>
  <c r="L723" i="1"/>
  <c r="G723" i="1"/>
  <c r="F723" i="1"/>
  <c r="E723" i="1"/>
  <c r="D723" i="1"/>
  <c r="C723" i="1"/>
  <c r="B723" i="1"/>
  <c r="Q722" i="1"/>
  <c r="N722" i="1"/>
  <c r="M722" i="1"/>
  <c r="L722" i="1"/>
  <c r="G722" i="1"/>
  <c r="F722" i="1"/>
  <c r="E722" i="1"/>
  <c r="D722" i="1"/>
  <c r="C722" i="1"/>
  <c r="B722" i="1"/>
  <c r="Q721" i="1"/>
  <c r="N721" i="1"/>
  <c r="M721" i="1"/>
  <c r="L721" i="1"/>
  <c r="G721" i="1"/>
  <c r="F721" i="1"/>
  <c r="E721" i="1"/>
  <c r="D721" i="1"/>
  <c r="C721" i="1"/>
  <c r="B721" i="1"/>
  <c r="Q720" i="1"/>
  <c r="N720" i="1"/>
  <c r="M720" i="1"/>
  <c r="L720" i="1"/>
  <c r="G720" i="1"/>
  <c r="F720" i="1"/>
  <c r="E720" i="1"/>
  <c r="D720" i="1"/>
  <c r="C720" i="1"/>
  <c r="B720" i="1"/>
  <c r="Q719" i="1"/>
  <c r="N719" i="1"/>
  <c r="M719" i="1"/>
  <c r="L719" i="1"/>
  <c r="G719" i="1"/>
  <c r="F719" i="1"/>
  <c r="E719" i="1"/>
  <c r="D719" i="1"/>
  <c r="C719" i="1"/>
  <c r="B719" i="1"/>
  <c r="Q718" i="1"/>
  <c r="N718" i="1"/>
  <c r="M718" i="1"/>
  <c r="L718" i="1"/>
  <c r="G718" i="1"/>
  <c r="F718" i="1"/>
  <c r="E718" i="1"/>
  <c r="D718" i="1"/>
  <c r="C718" i="1"/>
  <c r="B718" i="1"/>
  <c r="Q717" i="1"/>
  <c r="N717" i="1"/>
  <c r="M717" i="1"/>
  <c r="L717" i="1"/>
  <c r="G717" i="1"/>
  <c r="F717" i="1"/>
  <c r="E717" i="1"/>
  <c r="D717" i="1"/>
  <c r="C717" i="1"/>
  <c r="B717" i="1"/>
  <c r="Q716" i="1"/>
  <c r="N716" i="1"/>
  <c r="M716" i="1"/>
  <c r="L716" i="1"/>
  <c r="G716" i="1"/>
  <c r="F716" i="1"/>
  <c r="E716" i="1"/>
  <c r="D716" i="1"/>
  <c r="C716" i="1"/>
  <c r="B716" i="1"/>
  <c r="Q715" i="1"/>
  <c r="N715" i="1"/>
  <c r="M715" i="1"/>
  <c r="L715" i="1"/>
  <c r="G715" i="1"/>
  <c r="F715" i="1"/>
  <c r="E715" i="1"/>
  <c r="D715" i="1"/>
  <c r="C715" i="1"/>
  <c r="B715" i="1"/>
  <c r="Q714" i="1"/>
  <c r="N714" i="1"/>
  <c r="M714" i="1"/>
  <c r="L714" i="1"/>
  <c r="G714" i="1"/>
  <c r="F714" i="1"/>
  <c r="E714" i="1"/>
  <c r="D714" i="1"/>
  <c r="C714" i="1"/>
  <c r="B714" i="1"/>
  <c r="Q713" i="1"/>
  <c r="N713" i="1"/>
  <c r="M713" i="1"/>
  <c r="L713" i="1"/>
  <c r="G713" i="1"/>
  <c r="F713" i="1"/>
  <c r="E713" i="1"/>
  <c r="D713" i="1"/>
  <c r="C713" i="1"/>
  <c r="B713" i="1"/>
  <c r="Q712" i="1"/>
  <c r="N712" i="1"/>
  <c r="M712" i="1"/>
  <c r="L712" i="1"/>
  <c r="G712" i="1"/>
  <c r="F712" i="1"/>
  <c r="E712" i="1"/>
  <c r="D712" i="1"/>
  <c r="C712" i="1"/>
  <c r="B712" i="1"/>
  <c r="Q711" i="1"/>
  <c r="N711" i="1"/>
  <c r="M711" i="1"/>
  <c r="L711" i="1"/>
  <c r="G711" i="1"/>
  <c r="F711" i="1"/>
  <c r="E711" i="1"/>
  <c r="D711" i="1"/>
  <c r="C711" i="1"/>
  <c r="B711" i="1"/>
  <c r="Q710" i="1"/>
  <c r="N710" i="1"/>
  <c r="M710" i="1"/>
  <c r="L710" i="1"/>
  <c r="G710" i="1"/>
  <c r="F710" i="1"/>
  <c r="E710" i="1"/>
  <c r="D710" i="1"/>
  <c r="C710" i="1"/>
  <c r="B710" i="1"/>
  <c r="Q709" i="1"/>
  <c r="N709" i="1"/>
  <c r="M709" i="1"/>
  <c r="L709" i="1"/>
  <c r="G709" i="1"/>
  <c r="F709" i="1"/>
  <c r="E709" i="1"/>
  <c r="D709" i="1"/>
  <c r="C709" i="1"/>
  <c r="B709" i="1"/>
  <c r="Q708" i="1"/>
  <c r="N708" i="1"/>
  <c r="M708" i="1"/>
  <c r="L708" i="1"/>
  <c r="G708" i="1"/>
  <c r="F708" i="1"/>
  <c r="E708" i="1"/>
  <c r="D708" i="1"/>
  <c r="C708" i="1"/>
  <c r="B708" i="1"/>
  <c r="Q707" i="1"/>
  <c r="N707" i="1"/>
  <c r="M707" i="1"/>
  <c r="L707" i="1"/>
  <c r="G707" i="1"/>
  <c r="F707" i="1"/>
  <c r="E707" i="1"/>
  <c r="D707" i="1"/>
  <c r="C707" i="1"/>
  <c r="B707" i="1"/>
  <c r="Q706" i="1"/>
  <c r="N706" i="1"/>
  <c r="M706" i="1"/>
  <c r="L706" i="1"/>
  <c r="G706" i="1"/>
  <c r="F706" i="1"/>
  <c r="E706" i="1"/>
  <c r="D706" i="1"/>
  <c r="C706" i="1"/>
  <c r="B706" i="1"/>
  <c r="Q705" i="1"/>
  <c r="N705" i="1"/>
  <c r="M705" i="1"/>
  <c r="L705" i="1"/>
  <c r="G705" i="1"/>
  <c r="F705" i="1"/>
  <c r="E705" i="1"/>
  <c r="D705" i="1"/>
  <c r="C705" i="1"/>
  <c r="B705" i="1"/>
  <c r="Q704" i="1"/>
  <c r="N704" i="1"/>
  <c r="M704" i="1"/>
  <c r="L704" i="1"/>
  <c r="G704" i="1"/>
  <c r="F704" i="1"/>
  <c r="E704" i="1"/>
  <c r="D704" i="1"/>
  <c r="C704" i="1"/>
  <c r="B704" i="1"/>
  <c r="Q703" i="1"/>
  <c r="N703" i="1"/>
  <c r="M703" i="1"/>
  <c r="L703" i="1"/>
  <c r="G703" i="1"/>
  <c r="F703" i="1"/>
  <c r="E703" i="1"/>
  <c r="D703" i="1"/>
  <c r="C703" i="1"/>
  <c r="B703" i="1"/>
  <c r="Q702" i="1"/>
  <c r="N702" i="1"/>
  <c r="M702" i="1"/>
  <c r="L702" i="1"/>
  <c r="G702" i="1"/>
  <c r="F702" i="1"/>
  <c r="E702" i="1"/>
  <c r="D702" i="1"/>
  <c r="C702" i="1"/>
  <c r="B702" i="1"/>
  <c r="Q701" i="1"/>
  <c r="N701" i="1"/>
  <c r="M701" i="1"/>
  <c r="L701" i="1"/>
  <c r="G701" i="1"/>
  <c r="F701" i="1"/>
  <c r="E701" i="1"/>
  <c r="D701" i="1"/>
  <c r="C701" i="1"/>
  <c r="B701" i="1"/>
  <c r="Q700" i="1"/>
  <c r="N700" i="1"/>
  <c r="M700" i="1"/>
  <c r="L700" i="1"/>
  <c r="G700" i="1"/>
  <c r="F700" i="1"/>
  <c r="E700" i="1"/>
  <c r="D700" i="1"/>
  <c r="C700" i="1"/>
  <c r="B700" i="1"/>
  <c r="Q699" i="1"/>
  <c r="N699" i="1"/>
  <c r="M699" i="1"/>
  <c r="L699" i="1"/>
  <c r="G699" i="1"/>
  <c r="F699" i="1"/>
  <c r="E699" i="1"/>
  <c r="D699" i="1"/>
  <c r="C699" i="1"/>
  <c r="B699" i="1"/>
  <c r="Q698" i="1"/>
  <c r="N698" i="1"/>
  <c r="M698" i="1"/>
  <c r="L698" i="1"/>
  <c r="G698" i="1"/>
  <c r="F698" i="1"/>
  <c r="E698" i="1"/>
  <c r="D698" i="1"/>
  <c r="C698" i="1"/>
  <c r="B698" i="1"/>
  <c r="Q697" i="1"/>
  <c r="N697" i="1"/>
  <c r="M697" i="1"/>
  <c r="L697" i="1"/>
  <c r="G697" i="1"/>
  <c r="F697" i="1"/>
  <c r="E697" i="1"/>
  <c r="D697" i="1"/>
  <c r="C697" i="1"/>
  <c r="B697" i="1"/>
  <c r="Q696" i="1"/>
  <c r="N696" i="1"/>
  <c r="M696" i="1"/>
  <c r="L696" i="1"/>
  <c r="G696" i="1"/>
  <c r="F696" i="1"/>
  <c r="E696" i="1"/>
  <c r="D696" i="1"/>
  <c r="C696" i="1"/>
  <c r="B696" i="1"/>
  <c r="Q695" i="1"/>
  <c r="N695" i="1"/>
  <c r="M695" i="1"/>
  <c r="L695" i="1"/>
  <c r="G695" i="1"/>
  <c r="F695" i="1"/>
  <c r="E695" i="1"/>
  <c r="D695" i="1"/>
  <c r="C695" i="1"/>
  <c r="B695" i="1"/>
  <c r="Q694" i="1"/>
  <c r="N694" i="1"/>
  <c r="M694" i="1"/>
  <c r="L694" i="1"/>
  <c r="G694" i="1"/>
  <c r="F694" i="1"/>
  <c r="E694" i="1"/>
  <c r="D694" i="1"/>
  <c r="C694" i="1"/>
  <c r="B694" i="1"/>
  <c r="Q693" i="1"/>
  <c r="N693" i="1"/>
  <c r="M693" i="1"/>
  <c r="L693" i="1"/>
  <c r="G693" i="1"/>
  <c r="F693" i="1"/>
  <c r="E693" i="1"/>
  <c r="D693" i="1"/>
  <c r="C693" i="1"/>
  <c r="B693" i="1"/>
  <c r="Q692" i="1"/>
  <c r="N692" i="1"/>
  <c r="M692" i="1"/>
  <c r="L692" i="1"/>
  <c r="G692" i="1"/>
  <c r="F692" i="1"/>
  <c r="E692" i="1"/>
  <c r="D692" i="1"/>
  <c r="C692" i="1"/>
  <c r="B692" i="1"/>
  <c r="Q691" i="1"/>
  <c r="N691" i="1"/>
  <c r="M691" i="1"/>
  <c r="L691" i="1"/>
  <c r="G691" i="1"/>
  <c r="F691" i="1"/>
  <c r="E691" i="1"/>
  <c r="D691" i="1"/>
  <c r="C691" i="1"/>
  <c r="B691" i="1"/>
  <c r="Q690" i="1"/>
  <c r="N690" i="1"/>
  <c r="M690" i="1"/>
  <c r="L690" i="1"/>
  <c r="G690" i="1"/>
  <c r="F690" i="1"/>
  <c r="E690" i="1"/>
  <c r="D690" i="1"/>
  <c r="C690" i="1"/>
  <c r="B690" i="1"/>
  <c r="Q689" i="1"/>
  <c r="N689" i="1"/>
  <c r="M689" i="1"/>
  <c r="L689" i="1"/>
  <c r="G689" i="1"/>
  <c r="F689" i="1"/>
  <c r="E689" i="1"/>
  <c r="D689" i="1"/>
  <c r="C689" i="1"/>
  <c r="B689" i="1"/>
  <c r="Q688" i="1"/>
  <c r="N688" i="1"/>
  <c r="M688" i="1"/>
  <c r="L688" i="1"/>
  <c r="G688" i="1"/>
  <c r="F688" i="1"/>
  <c r="E688" i="1"/>
  <c r="D688" i="1"/>
  <c r="C688" i="1"/>
  <c r="B688" i="1"/>
  <c r="Q687" i="1"/>
  <c r="N687" i="1"/>
  <c r="M687" i="1"/>
  <c r="L687" i="1"/>
  <c r="G687" i="1"/>
  <c r="F687" i="1"/>
  <c r="E687" i="1"/>
  <c r="D687" i="1"/>
  <c r="C687" i="1"/>
  <c r="B687" i="1"/>
  <c r="Q686" i="1"/>
  <c r="N686" i="1"/>
  <c r="M686" i="1"/>
  <c r="L686" i="1"/>
  <c r="G686" i="1"/>
  <c r="F686" i="1"/>
  <c r="E686" i="1"/>
  <c r="D686" i="1"/>
  <c r="C686" i="1"/>
  <c r="B686" i="1"/>
  <c r="Q685" i="1"/>
  <c r="N685" i="1"/>
  <c r="M685" i="1"/>
  <c r="L685" i="1"/>
  <c r="G685" i="1"/>
  <c r="F685" i="1"/>
  <c r="E685" i="1"/>
  <c r="D685" i="1"/>
  <c r="C685" i="1"/>
  <c r="B685" i="1"/>
  <c r="Q684" i="1"/>
  <c r="N684" i="1"/>
  <c r="M684" i="1"/>
  <c r="L684" i="1"/>
  <c r="G684" i="1"/>
  <c r="F684" i="1"/>
  <c r="E684" i="1"/>
  <c r="D684" i="1"/>
  <c r="C684" i="1"/>
  <c r="B684" i="1"/>
  <c r="Q683" i="1"/>
  <c r="N683" i="1"/>
  <c r="M683" i="1"/>
  <c r="L683" i="1"/>
  <c r="G683" i="1"/>
  <c r="F683" i="1"/>
  <c r="E683" i="1"/>
  <c r="D683" i="1"/>
  <c r="C683" i="1"/>
  <c r="B683" i="1"/>
  <c r="Q682" i="1"/>
  <c r="N682" i="1"/>
  <c r="M682" i="1"/>
  <c r="L682" i="1"/>
  <c r="G682" i="1"/>
  <c r="F682" i="1"/>
  <c r="E682" i="1"/>
  <c r="D682" i="1"/>
  <c r="C682" i="1"/>
  <c r="B682" i="1"/>
  <c r="Q681" i="1"/>
  <c r="N681" i="1"/>
  <c r="M681" i="1"/>
  <c r="L681" i="1"/>
  <c r="G681" i="1"/>
  <c r="F681" i="1"/>
  <c r="E681" i="1"/>
  <c r="D681" i="1"/>
  <c r="C681" i="1"/>
  <c r="B681" i="1"/>
  <c r="Q680" i="1"/>
  <c r="N680" i="1"/>
  <c r="M680" i="1"/>
  <c r="L680" i="1"/>
  <c r="G680" i="1"/>
  <c r="F680" i="1"/>
  <c r="E680" i="1"/>
  <c r="D680" i="1"/>
  <c r="C680" i="1"/>
  <c r="B680" i="1"/>
  <c r="Q679" i="1"/>
  <c r="N679" i="1"/>
  <c r="M679" i="1"/>
  <c r="L679" i="1"/>
  <c r="G679" i="1"/>
  <c r="F679" i="1"/>
  <c r="E679" i="1"/>
  <c r="D679" i="1"/>
  <c r="C679" i="1"/>
  <c r="B679" i="1"/>
  <c r="Q678" i="1"/>
  <c r="N678" i="1"/>
  <c r="M678" i="1"/>
  <c r="L678" i="1"/>
  <c r="G678" i="1"/>
  <c r="F678" i="1"/>
  <c r="E678" i="1"/>
  <c r="D678" i="1"/>
  <c r="C678" i="1"/>
  <c r="B678" i="1"/>
  <c r="Q677" i="1"/>
  <c r="N677" i="1"/>
  <c r="M677" i="1"/>
  <c r="L677" i="1"/>
  <c r="G677" i="1"/>
  <c r="F677" i="1"/>
  <c r="E677" i="1"/>
  <c r="D677" i="1"/>
  <c r="C677" i="1"/>
  <c r="B677" i="1"/>
  <c r="Q676" i="1"/>
  <c r="N676" i="1"/>
  <c r="M676" i="1"/>
  <c r="L676" i="1"/>
  <c r="G676" i="1"/>
  <c r="F676" i="1"/>
  <c r="E676" i="1"/>
  <c r="D676" i="1"/>
  <c r="C676" i="1"/>
  <c r="B676" i="1"/>
  <c r="Q675" i="1"/>
  <c r="N675" i="1"/>
  <c r="M675" i="1"/>
  <c r="L675" i="1"/>
  <c r="G675" i="1"/>
  <c r="F675" i="1"/>
  <c r="E675" i="1"/>
  <c r="D675" i="1"/>
  <c r="C675" i="1"/>
  <c r="B675" i="1"/>
  <c r="Q674" i="1"/>
  <c r="N674" i="1"/>
  <c r="M674" i="1"/>
  <c r="L674" i="1"/>
  <c r="G674" i="1"/>
  <c r="F674" i="1"/>
  <c r="E674" i="1"/>
  <c r="D674" i="1"/>
  <c r="C674" i="1"/>
  <c r="B674" i="1"/>
  <c r="Q673" i="1"/>
  <c r="N673" i="1"/>
  <c r="M673" i="1"/>
  <c r="L673" i="1"/>
  <c r="G673" i="1"/>
  <c r="F673" i="1"/>
  <c r="E673" i="1"/>
  <c r="D673" i="1"/>
  <c r="C673" i="1"/>
  <c r="B673" i="1"/>
  <c r="Q672" i="1"/>
  <c r="N672" i="1"/>
  <c r="M672" i="1"/>
  <c r="L672" i="1"/>
  <c r="G672" i="1"/>
  <c r="F672" i="1"/>
  <c r="E672" i="1"/>
  <c r="D672" i="1"/>
  <c r="C672" i="1"/>
  <c r="B672" i="1"/>
  <c r="Q671" i="1"/>
  <c r="N671" i="1"/>
  <c r="M671" i="1"/>
  <c r="L671" i="1"/>
  <c r="G671" i="1"/>
  <c r="F671" i="1"/>
  <c r="E671" i="1"/>
  <c r="D671" i="1"/>
  <c r="C671" i="1"/>
  <c r="B671" i="1"/>
  <c r="Q670" i="1"/>
  <c r="N670" i="1"/>
  <c r="M670" i="1"/>
  <c r="L670" i="1"/>
  <c r="G670" i="1"/>
  <c r="F670" i="1"/>
  <c r="E670" i="1"/>
  <c r="D670" i="1"/>
  <c r="C670" i="1"/>
  <c r="B670" i="1"/>
  <c r="Q669" i="1"/>
  <c r="N669" i="1"/>
  <c r="M669" i="1"/>
  <c r="L669" i="1"/>
  <c r="G669" i="1"/>
  <c r="F669" i="1"/>
  <c r="E669" i="1"/>
  <c r="D669" i="1"/>
  <c r="C669" i="1"/>
  <c r="B669" i="1"/>
  <c r="Q668" i="1"/>
  <c r="N668" i="1"/>
  <c r="M668" i="1"/>
  <c r="L668" i="1"/>
  <c r="G668" i="1"/>
  <c r="F668" i="1"/>
  <c r="E668" i="1"/>
  <c r="D668" i="1"/>
  <c r="C668" i="1"/>
  <c r="B668" i="1"/>
  <c r="Q667" i="1"/>
  <c r="N667" i="1"/>
  <c r="M667" i="1"/>
  <c r="L667" i="1"/>
  <c r="G667" i="1"/>
  <c r="F667" i="1"/>
  <c r="E667" i="1"/>
  <c r="D667" i="1"/>
  <c r="C667" i="1"/>
  <c r="B667" i="1"/>
  <c r="Q666" i="1"/>
  <c r="N666" i="1"/>
  <c r="M666" i="1"/>
  <c r="L666" i="1"/>
  <c r="G666" i="1"/>
  <c r="F666" i="1"/>
  <c r="E666" i="1"/>
  <c r="D666" i="1"/>
  <c r="C666" i="1"/>
  <c r="B666" i="1"/>
  <c r="Q665" i="1"/>
  <c r="N665" i="1"/>
  <c r="M665" i="1"/>
  <c r="L665" i="1"/>
  <c r="G665" i="1"/>
  <c r="F665" i="1"/>
  <c r="E665" i="1"/>
  <c r="D665" i="1"/>
  <c r="C665" i="1"/>
  <c r="B665" i="1"/>
  <c r="Q664" i="1"/>
  <c r="N664" i="1"/>
  <c r="M664" i="1"/>
  <c r="L664" i="1"/>
  <c r="G664" i="1"/>
  <c r="F664" i="1"/>
  <c r="E664" i="1"/>
  <c r="D664" i="1"/>
  <c r="C664" i="1"/>
  <c r="B664" i="1"/>
  <c r="Q663" i="1"/>
  <c r="N663" i="1"/>
  <c r="M663" i="1"/>
  <c r="L663" i="1"/>
  <c r="G663" i="1"/>
  <c r="F663" i="1"/>
  <c r="E663" i="1"/>
  <c r="D663" i="1"/>
  <c r="C663" i="1"/>
  <c r="B663" i="1"/>
  <c r="Q662" i="1"/>
  <c r="N662" i="1"/>
  <c r="M662" i="1"/>
  <c r="L662" i="1"/>
  <c r="G662" i="1"/>
  <c r="F662" i="1"/>
  <c r="E662" i="1"/>
  <c r="D662" i="1"/>
  <c r="C662" i="1"/>
  <c r="B662" i="1"/>
  <c r="Q661" i="1"/>
  <c r="N661" i="1"/>
  <c r="M661" i="1"/>
  <c r="L661" i="1"/>
  <c r="G661" i="1"/>
  <c r="F661" i="1"/>
  <c r="E661" i="1"/>
  <c r="D661" i="1"/>
  <c r="C661" i="1"/>
  <c r="B661" i="1"/>
  <c r="Q660" i="1"/>
  <c r="N660" i="1"/>
  <c r="M660" i="1"/>
  <c r="L660" i="1"/>
  <c r="G660" i="1"/>
  <c r="F660" i="1"/>
  <c r="E660" i="1"/>
  <c r="D660" i="1"/>
  <c r="C660" i="1"/>
  <c r="B660" i="1"/>
  <c r="Q659" i="1"/>
  <c r="N659" i="1"/>
  <c r="M659" i="1"/>
  <c r="L659" i="1"/>
  <c r="G659" i="1"/>
  <c r="F659" i="1"/>
  <c r="E659" i="1"/>
  <c r="D659" i="1"/>
  <c r="C659" i="1"/>
  <c r="B659" i="1"/>
  <c r="Q658" i="1"/>
  <c r="N658" i="1"/>
  <c r="M658" i="1"/>
  <c r="L658" i="1"/>
  <c r="G658" i="1"/>
  <c r="F658" i="1"/>
  <c r="E658" i="1"/>
  <c r="D658" i="1"/>
  <c r="C658" i="1"/>
  <c r="B658" i="1"/>
  <c r="Q657" i="1"/>
  <c r="N657" i="1"/>
  <c r="M657" i="1"/>
  <c r="L657" i="1"/>
  <c r="G657" i="1"/>
  <c r="F657" i="1"/>
  <c r="E657" i="1"/>
  <c r="D657" i="1"/>
  <c r="C657" i="1"/>
  <c r="B657" i="1"/>
  <c r="Q656" i="1"/>
  <c r="N656" i="1"/>
  <c r="M656" i="1"/>
  <c r="L656" i="1"/>
  <c r="G656" i="1"/>
  <c r="F656" i="1"/>
  <c r="E656" i="1"/>
  <c r="D656" i="1"/>
  <c r="C656" i="1"/>
  <c r="B656" i="1"/>
  <c r="Q655" i="1"/>
  <c r="N655" i="1"/>
  <c r="M655" i="1"/>
  <c r="L655" i="1"/>
  <c r="G655" i="1"/>
  <c r="F655" i="1"/>
  <c r="E655" i="1"/>
  <c r="D655" i="1"/>
  <c r="C655" i="1"/>
  <c r="B655" i="1"/>
  <c r="Q654" i="1"/>
  <c r="N654" i="1"/>
  <c r="M654" i="1"/>
  <c r="L654" i="1"/>
  <c r="G654" i="1"/>
  <c r="F654" i="1"/>
  <c r="E654" i="1"/>
  <c r="D654" i="1"/>
  <c r="C654" i="1"/>
  <c r="B654" i="1"/>
  <c r="Q653" i="1"/>
  <c r="N653" i="1"/>
  <c r="M653" i="1"/>
  <c r="L653" i="1"/>
  <c r="G653" i="1"/>
  <c r="F653" i="1"/>
  <c r="E653" i="1"/>
  <c r="D653" i="1"/>
  <c r="C653" i="1"/>
  <c r="B653" i="1"/>
  <c r="Q652" i="1"/>
  <c r="N652" i="1"/>
  <c r="M652" i="1"/>
  <c r="L652" i="1"/>
  <c r="G652" i="1"/>
  <c r="F652" i="1"/>
  <c r="E652" i="1"/>
  <c r="D652" i="1"/>
  <c r="C652" i="1"/>
  <c r="B652" i="1"/>
  <c r="Q651" i="1"/>
  <c r="N651" i="1"/>
  <c r="M651" i="1"/>
  <c r="L651" i="1"/>
  <c r="G651" i="1"/>
  <c r="F651" i="1"/>
  <c r="E651" i="1"/>
  <c r="D651" i="1"/>
  <c r="C651" i="1"/>
  <c r="B651" i="1"/>
  <c r="Q650" i="1"/>
  <c r="N650" i="1"/>
  <c r="M650" i="1"/>
  <c r="L650" i="1"/>
  <c r="G650" i="1"/>
  <c r="F650" i="1"/>
  <c r="E650" i="1"/>
  <c r="D650" i="1"/>
  <c r="C650" i="1"/>
  <c r="B650" i="1"/>
  <c r="Q649" i="1"/>
  <c r="N649" i="1"/>
  <c r="M649" i="1"/>
  <c r="L649" i="1"/>
  <c r="G649" i="1"/>
  <c r="F649" i="1"/>
  <c r="E649" i="1"/>
  <c r="D649" i="1"/>
  <c r="C649" i="1"/>
  <c r="B649" i="1"/>
  <c r="Q648" i="1"/>
  <c r="N648" i="1"/>
  <c r="M648" i="1"/>
  <c r="L648" i="1"/>
  <c r="G648" i="1"/>
  <c r="F648" i="1"/>
  <c r="E648" i="1"/>
  <c r="D648" i="1"/>
  <c r="C648" i="1"/>
  <c r="B648" i="1"/>
  <c r="Q647" i="1"/>
  <c r="N647" i="1"/>
  <c r="M647" i="1"/>
  <c r="L647" i="1"/>
  <c r="G647" i="1"/>
  <c r="F647" i="1"/>
  <c r="E647" i="1"/>
  <c r="D647" i="1"/>
  <c r="C647" i="1"/>
  <c r="B647" i="1"/>
  <c r="Q646" i="1"/>
  <c r="N646" i="1"/>
  <c r="M646" i="1"/>
  <c r="L646" i="1"/>
  <c r="G646" i="1"/>
  <c r="F646" i="1"/>
  <c r="E646" i="1"/>
  <c r="D646" i="1"/>
  <c r="C646" i="1"/>
  <c r="B646" i="1"/>
  <c r="Q645" i="1"/>
  <c r="N645" i="1"/>
  <c r="M645" i="1"/>
  <c r="L645" i="1"/>
  <c r="G645" i="1"/>
  <c r="F645" i="1"/>
  <c r="E645" i="1"/>
  <c r="D645" i="1"/>
  <c r="C645" i="1"/>
  <c r="B645" i="1"/>
  <c r="Q644" i="1"/>
  <c r="N644" i="1"/>
  <c r="M644" i="1"/>
  <c r="L644" i="1"/>
  <c r="G644" i="1"/>
  <c r="F644" i="1"/>
  <c r="E644" i="1"/>
  <c r="D644" i="1"/>
  <c r="C644" i="1"/>
  <c r="B644" i="1"/>
  <c r="Q643" i="1"/>
  <c r="N643" i="1"/>
  <c r="M643" i="1"/>
  <c r="L643" i="1"/>
  <c r="G643" i="1"/>
  <c r="F643" i="1"/>
  <c r="E643" i="1"/>
  <c r="D643" i="1"/>
  <c r="C643" i="1"/>
  <c r="B643" i="1"/>
  <c r="Q642" i="1"/>
  <c r="N642" i="1"/>
  <c r="M642" i="1"/>
  <c r="L642" i="1"/>
  <c r="G642" i="1"/>
  <c r="F642" i="1"/>
  <c r="E642" i="1"/>
  <c r="D642" i="1"/>
  <c r="C642" i="1"/>
  <c r="B642" i="1"/>
  <c r="Q641" i="1"/>
  <c r="N641" i="1"/>
  <c r="M641" i="1"/>
  <c r="L641" i="1"/>
  <c r="G641" i="1"/>
  <c r="F641" i="1"/>
  <c r="E641" i="1"/>
  <c r="D641" i="1"/>
  <c r="C641" i="1"/>
  <c r="B641" i="1"/>
  <c r="Q640" i="1"/>
  <c r="N640" i="1"/>
  <c r="M640" i="1"/>
  <c r="L640" i="1"/>
  <c r="G640" i="1"/>
  <c r="F640" i="1"/>
  <c r="E640" i="1"/>
  <c r="D640" i="1"/>
  <c r="C640" i="1"/>
  <c r="B640" i="1"/>
  <c r="Q639" i="1"/>
  <c r="N639" i="1"/>
  <c r="M639" i="1"/>
  <c r="L639" i="1"/>
  <c r="G639" i="1"/>
  <c r="F639" i="1"/>
  <c r="E639" i="1"/>
  <c r="D639" i="1"/>
  <c r="C639" i="1"/>
  <c r="B639" i="1"/>
  <c r="Q638" i="1"/>
  <c r="N638" i="1"/>
  <c r="M638" i="1"/>
  <c r="L638" i="1"/>
  <c r="G638" i="1"/>
  <c r="F638" i="1"/>
  <c r="E638" i="1"/>
  <c r="D638" i="1"/>
  <c r="C638" i="1"/>
  <c r="B638" i="1"/>
  <c r="Q637" i="1"/>
  <c r="N637" i="1"/>
  <c r="M637" i="1"/>
  <c r="L637" i="1"/>
  <c r="G637" i="1"/>
  <c r="F637" i="1"/>
  <c r="E637" i="1"/>
  <c r="D637" i="1"/>
  <c r="C637" i="1"/>
  <c r="B637" i="1"/>
  <c r="Q636" i="1"/>
  <c r="N636" i="1"/>
  <c r="M636" i="1"/>
  <c r="L636" i="1"/>
  <c r="G636" i="1"/>
  <c r="F636" i="1"/>
  <c r="E636" i="1"/>
  <c r="D636" i="1"/>
  <c r="C636" i="1"/>
  <c r="B636" i="1"/>
  <c r="Q635" i="1"/>
  <c r="N635" i="1"/>
  <c r="M635" i="1"/>
  <c r="L635" i="1"/>
  <c r="G635" i="1"/>
  <c r="F635" i="1"/>
  <c r="E635" i="1"/>
  <c r="D635" i="1"/>
  <c r="C635" i="1"/>
  <c r="B635" i="1"/>
  <c r="Q634" i="1"/>
  <c r="N634" i="1"/>
  <c r="M634" i="1"/>
  <c r="L634" i="1"/>
  <c r="G634" i="1"/>
  <c r="F634" i="1"/>
  <c r="E634" i="1"/>
  <c r="D634" i="1"/>
  <c r="C634" i="1"/>
  <c r="B634" i="1"/>
  <c r="Q633" i="1"/>
  <c r="N633" i="1"/>
  <c r="M633" i="1"/>
  <c r="L633" i="1"/>
  <c r="G633" i="1"/>
  <c r="F633" i="1"/>
  <c r="E633" i="1"/>
  <c r="D633" i="1"/>
  <c r="C633" i="1"/>
  <c r="B633" i="1"/>
  <c r="Q632" i="1"/>
  <c r="N632" i="1"/>
  <c r="M632" i="1"/>
  <c r="L632" i="1"/>
  <c r="G632" i="1"/>
  <c r="F632" i="1"/>
  <c r="E632" i="1"/>
  <c r="D632" i="1"/>
  <c r="C632" i="1"/>
  <c r="B632" i="1"/>
  <c r="Q631" i="1"/>
  <c r="N631" i="1"/>
  <c r="M631" i="1"/>
  <c r="L631" i="1"/>
  <c r="G631" i="1"/>
  <c r="F631" i="1"/>
  <c r="E631" i="1"/>
  <c r="D631" i="1"/>
  <c r="C631" i="1"/>
  <c r="B631" i="1"/>
  <c r="Q630" i="1"/>
  <c r="N630" i="1"/>
  <c r="M630" i="1"/>
  <c r="L630" i="1"/>
  <c r="G630" i="1"/>
  <c r="F630" i="1"/>
  <c r="E630" i="1"/>
  <c r="D630" i="1"/>
  <c r="C630" i="1"/>
  <c r="B630" i="1"/>
  <c r="Q629" i="1"/>
  <c r="N629" i="1"/>
  <c r="M629" i="1"/>
  <c r="L629" i="1"/>
  <c r="G629" i="1"/>
  <c r="F629" i="1"/>
  <c r="E629" i="1"/>
  <c r="D629" i="1"/>
  <c r="C629" i="1"/>
  <c r="B629" i="1"/>
  <c r="Q628" i="1"/>
  <c r="N628" i="1"/>
  <c r="M628" i="1"/>
  <c r="L628" i="1"/>
  <c r="G628" i="1"/>
  <c r="F628" i="1"/>
  <c r="E628" i="1"/>
  <c r="D628" i="1"/>
  <c r="C628" i="1"/>
  <c r="B628" i="1"/>
  <c r="Q627" i="1"/>
  <c r="N627" i="1"/>
  <c r="M627" i="1"/>
  <c r="L627" i="1"/>
  <c r="G627" i="1"/>
  <c r="F627" i="1"/>
  <c r="E627" i="1"/>
  <c r="D627" i="1"/>
  <c r="C627" i="1"/>
  <c r="B627" i="1"/>
  <c r="Q626" i="1"/>
  <c r="N626" i="1"/>
  <c r="M626" i="1"/>
  <c r="L626" i="1"/>
  <c r="G626" i="1"/>
  <c r="F626" i="1"/>
  <c r="E626" i="1"/>
  <c r="D626" i="1"/>
  <c r="C626" i="1"/>
  <c r="B626" i="1"/>
  <c r="Q625" i="1"/>
  <c r="N625" i="1"/>
  <c r="M625" i="1"/>
  <c r="L625" i="1"/>
  <c r="G625" i="1"/>
  <c r="F625" i="1"/>
  <c r="E625" i="1"/>
  <c r="D625" i="1"/>
  <c r="C625" i="1"/>
  <c r="B625" i="1"/>
  <c r="Q624" i="1"/>
  <c r="N624" i="1"/>
  <c r="M624" i="1"/>
  <c r="L624" i="1"/>
  <c r="G624" i="1"/>
  <c r="F624" i="1"/>
  <c r="E624" i="1"/>
  <c r="D624" i="1"/>
  <c r="C624" i="1"/>
  <c r="B624" i="1"/>
  <c r="Q623" i="1"/>
  <c r="N623" i="1"/>
  <c r="M623" i="1"/>
  <c r="L623" i="1"/>
  <c r="G623" i="1"/>
  <c r="F623" i="1"/>
  <c r="E623" i="1"/>
  <c r="D623" i="1"/>
  <c r="C623" i="1"/>
  <c r="B623" i="1"/>
  <c r="Q622" i="1"/>
  <c r="N622" i="1"/>
  <c r="M622" i="1"/>
  <c r="L622" i="1"/>
  <c r="G622" i="1"/>
  <c r="F622" i="1"/>
  <c r="E622" i="1"/>
  <c r="D622" i="1"/>
  <c r="C622" i="1"/>
  <c r="B622" i="1"/>
  <c r="Q621" i="1"/>
  <c r="N621" i="1"/>
  <c r="M621" i="1"/>
  <c r="L621" i="1"/>
  <c r="G621" i="1"/>
  <c r="F621" i="1"/>
  <c r="E621" i="1"/>
  <c r="D621" i="1"/>
  <c r="C621" i="1"/>
  <c r="B621" i="1"/>
  <c r="Q620" i="1"/>
  <c r="N620" i="1"/>
  <c r="M620" i="1"/>
  <c r="L620" i="1"/>
  <c r="G620" i="1"/>
  <c r="F620" i="1"/>
  <c r="E620" i="1"/>
  <c r="D620" i="1"/>
  <c r="C620" i="1"/>
  <c r="B620" i="1"/>
  <c r="Q619" i="1"/>
  <c r="N619" i="1"/>
  <c r="M619" i="1"/>
  <c r="L619" i="1"/>
  <c r="G619" i="1"/>
  <c r="F619" i="1"/>
  <c r="E619" i="1"/>
  <c r="D619" i="1"/>
  <c r="C619" i="1"/>
  <c r="B619" i="1"/>
  <c r="Q618" i="1"/>
  <c r="N618" i="1"/>
  <c r="M618" i="1"/>
  <c r="L618" i="1"/>
  <c r="G618" i="1"/>
  <c r="F618" i="1"/>
  <c r="E618" i="1"/>
  <c r="D618" i="1"/>
  <c r="C618" i="1"/>
  <c r="B618" i="1"/>
  <c r="Q617" i="1"/>
  <c r="N617" i="1"/>
  <c r="M617" i="1"/>
  <c r="L617" i="1"/>
  <c r="G617" i="1"/>
  <c r="F617" i="1"/>
  <c r="E617" i="1"/>
  <c r="D617" i="1"/>
  <c r="C617" i="1"/>
  <c r="B617" i="1"/>
  <c r="Q616" i="1"/>
  <c r="N616" i="1"/>
  <c r="M616" i="1"/>
  <c r="L616" i="1"/>
  <c r="G616" i="1"/>
  <c r="F616" i="1"/>
  <c r="E616" i="1"/>
  <c r="D616" i="1"/>
  <c r="C616" i="1"/>
  <c r="B616" i="1"/>
  <c r="Q615" i="1"/>
  <c r="N615" i="1"/>
  <c r="M615" i="1"/>
  <c r="L615" i="1"/>
  <c r="G615" i="1"/>
  <c r="F615" i="1"/>
  <c r="E615" i="1"/>
  <c r="D615" i="1"/>
  <c r="C615" i="1"/>
  <c r="B615" i="1"/>
  <c r="Q614" i="1"/>
  <c r="N614" i="1"/>
  <c r="M614" i="1"/>
  <c r="L614" i="1"/>
  <c r="G614" i="1"/>
  <c r="F614" i="1"/>
  <c r="E614" i="1"/>
  <c r="D614" i="1"/>
  <c r="C614" i="1"/>
  <c r="B614" i="1"/>
  <c r="Q613" i="1"/>
  <c r="N613" i="1"/>
  <c r="M613" i="1"/>
  <c r="L613" i="1"/>
  <c r="G613" i="1"/>
  <c r="F613" i="1"/>
  <c r="E613" i="1"/>
  <c r="D613" i="1"/>
  <c r="C613" i="1"/>
  <c r="B613" i="1"/>
  <c r="Q612" i="1"/>
  <c r="N612" i="1"/>
  <c r="M612" i="1"/>
  <c r="L612" i="1"/>
  <c r="G612" i="1"/>
  <c r="F612" i="1"/>
  <c r="E612" i="1"/>
  <c r="D612" i="1"/>
  <c r="C612" i="1"/>
  <c r="B612" i="1"/>
  <c r="Q611" i="1"/>
  <c r="N611" i="1"/>
  <c r="M611" i="1"/>
  <c r="L611" i="1"/>
  <c r="G611" i="1"/>
  <c r="F611" i="1"/>
  <c r="E611" i="1"/>
  <c r="D611" i="1"/>
  <c r="C611" i="1"/>
  <c r="B611" i="1"/>
  <c r="Q610" i="1"/>
  <c r="N610" i="1"/>
  <c r="M610" i="1"/>
  <c r="L610" i="1"/>
  <c r="G610" i="1"/>
  <c r="F610" i="1"/>
  <c r="E610" i="1"/>
  <c r="D610" i="1"/>
  <c r="C610" i="1"/>
  <c r="B610" i="1"/>
  <c r="Q609" i="1"/>
  <c r="N609" i="1"/>
  <c r="M609" i="1"/>
  <c r="L609" i="1"/>
  <c r="G609" i="1"/>
  <c r="F609" i="1"/>
  <c r="E609" i="1"/>
  <c r="D609" i="1"/>
  <c r="C609" i="1"/>
  <c r="B609" i="1"/>
  <c r="Q608" i="1"/>
  <c r="N608" i="1"/>
  <c r="M608" i="1"/>
  <c r="L608" i="1"/>
  <c r="G608" i="1"/>
  <c r="F608" i="1"/>
  <c r="E608" i="1"/>
  <c r="D608" i="1"/>
  <c r="C608" i="1"/>
  <c r="B608" i="1"/>
  <c r="Q607" i="1"/>
  <c r="N607" i="1"/>
  <c r="M607" i="1"/>
  <c r="L607" i="1"/>
  <c r="G607" i="1"/>
  <c r="F607" i="1"/>
  <c r="E607" i="1"/>
  <c r="D607" i="1"/>
  <c r="C607" i="1"/>
  <c r="B607" i="1"/>
  <c r="Q606" i="1"/>
  <c r="N606" i="1"/>
  <c r="M606" i="1"/>
  <c r="L606" i="1"/>
  <c r="G606" i="1"/>
  <c r="F606" i="1"/>
  <c r="E606" i="1"/>
  <c r="D606" i="1"/>
  <c r="C606" i="1"/>
  <c r="B606" i="1"/>
  <c r="Q605" i="1"/>
  <c r="N605" i="1"/>
  <c r="M605" i="1"/>
  <c r="L605" i="1"/>
  <c r="G605" i="1"/>
  <c r="F605" i="1"/>
  <c r="E605" i="1"/>
  <c r="D605" i="1"/>
  <c r="C605" i="1"/>
  <c r="B605" i="1"/>
  <c r="Q604" i="1"/>
  <c r="N604" i="1"/>
  <c r="M604" i="1"/>
  <c r="L604" i="1"/>
  <c r="G604" i="1"/>
  <c r="F604" i="1"/>
  <c r="E604" i="1"/>
  <c r="D604" i="1"/>
  <c r="C604" i="1"/>
  <c r="B604" i="1"/>
  <c r="Q603" i="1"/>
  <c r="N603" i="1"/>
  <c r="M603" i="1"/>
  <c r="L603" i="1"/>
  <c r="G603" i="1"/>
  <c r="F603" i="1"/>
  <c r="E603" i="1"/>
  <c r="D603" i="1"/>
  <c r="C603" i="1"/>
  <c r="B603" i="1"/>
  <c r="Q602" i="1"/>
  <c r="N602" i="1"/>
  <c r="M602" i="1"/>
  <c r="L602" i="1"/>
  <c r="G602" i="1"/>
  <c r="F602" i="1"/>
  <c r="E602" i="1"/>
  <c r="D602" i="1"/>
  <c r="C602" i="1"/>
  <c r="B602" i="1"/>
  <c r="Q601" i="1"/>
  <c r="N601" i="1"/>
  <c r="M601" i="1"/>
  <c r="L601" i="1"/>
  <c r="G601" i="1"/>
  <c r="F601" i="1"/>
  <c r="E601" i="1"/>
  <c r="D601" i="1"/>
  <c r="C601" i="1"/>
  <c r="B601" i="1"/>
  <c r="Q600" i="1"/>
  <c r="N600" i="1"/>
  <c r="M600" i="1"/>
  <c r="L600" i="1"/>
  <c r="G600" i="1"/>
  <c r="F600" i="1"/>
  <c r="E600" i="1"/>
  <c r="D600" i="1"/>
  <c r="C600" i="1"/>
  <c r="B600" i="1"/>
  <c r="Q599" i="1"/>
  <c r="N599" i="1"/>
  <c r="M599" i="1"/>
  <c r="L599" i="1"/>
  <c r="G599" i="1"/>
  <c r="F599" i="1"/>
  <c r="E599" i="1"/>
  <c r="D599" i="1"/>
  <c r="C599" i="1"/>
  <c r="B599" i="1"/>
  <c r="Q598" i="1"/>
  <c r="N598" i="1"/>
  <c r="M598" i="1"/>
  <c r="L598" i="1"/>
  <c r="G598" i="1"/>
  <c r="F598" i="1"/>
  <c r="E598" i="1"/>
  <c r="D598" i="1"/>
  <c r="C598" i="1"/>
  <c r="B598" i="1"/>
  <c r="Q597" i="1"/>
  <c r="N597" i="1"/>
  <c r="M597" i="1"/>
  <c r="L597" i="1"/>
  <c r="G597" i="1"/>
  <c r="F597" i="1"/>
  <c r="E597" i="1"/>
  <c r="D597" i="1"/>
  <c r="C597" i="1"/>
  <c r="B597" i="1"/>
  <c r="Q596" i="1"/>
  <c r="N596" i="1"/>
  <c r="M596" i="1"/>
  <c r="L596" i="1"/>
  <c r="G596" i="1"/>
  <c r="F596" i="1"/>
  <c r="E596" i="1"/>
  <c r="D596" i="1"/>
  <c r="C596" i="1"/>
  <c r="B596" i="1"/>
  <c r="Q595" i="1"/>
  <c r="N595" i="1"/>
  <c r="M595" i="1"/>
  <c r="L595" i="1"/>
  <c r="G595" i="1"/>
  <c r="F595" i="1"/>
  <c r="E595" i="1"/>
  <c r="D595" i="1"/>
  <c r="C595" i="1"/>
  <c r="B595" i="1"/>
  <c r="Q594" i="1"/>
  <c r="N594" i="1"/>
  <c r="M594" i="1"/>
  <c r="L594" i="1"/>
  <c r="G594" i="1"/>
  <c r="F594" i="1"/>
  <c r="E594" i="1"/>
  <c r="D594" i="1"/>
  <c r="C594" i="1"/>
  <c r="B594" i="1"/>
  <c r="Q593" i="1"/>
  <c r="N593" i="1"/>
  <c r="M593" i="1"/>
  <c r="L593" i="1"/>
  <c r="G593" i="1"/>
  <c r="F593" i="1"/>
  <c r="E593" i="1"/>
  <c r="D593" i="1"/>
  <c r="C593" i="1"/>
  <c r="B593" i="1"/>
  <c r="Q592" i="1"/>
  <c r="N592" i="1"/>
  <c r="M592" i="1"/>
  <c r="L592" i="1"/>
  <c r="G592" i="1"/>
  <c r="F592" i="1"/>
  <c r="E592" i="1"/>
  <c r="D592" i="1"/>
  <c r="C592" i="1"/>
  <c r="B592" i="1"/>
  <c r="Q591" i="1"/>
  <c r="N591" i="1"/>
  <c r="M591" i="1"/>
  <c r="L591" i="1"/>
  <c r="G591" i="1"/>
  <c r="F591" i="1"/>
  <c r="E591" i="1"/>
  <c r="D591" i="1"/>
  <c r="C591" i="1"/>
  <c r="B591" i="1"/>
  <c r="Q590" i="1"/>
  <c r="N590" i="1"/>
  <c r="M590" i="1"/>
  <c r="L590" i="1"/>
  <c r="G590" i="1"/>
  <c r="F590" i="1"/>
  <c r="E590" i="1"/>
  <c r="D590" i="1"/>
  <c r="C590" i="1"/>
  <c r="B590" i="1"/>
  <c r="Q589" i="1"/>
  <c r="N589" i="1"/>
  <c r="M589" i="1"/>
  <c r="L589" i="1"/>
  <c r="G589" i="1"/>
  <c r="F589" i="1"/>
  <c r="E589" i="1"/>
  <c r="D589" i="1"/>
  <c r="C589" i="1"/>
  <c r="B589" i="1"/>
  <c r="Q588" i="1"/>
  <c r="N588" i="1"/>
  <c r="M588" i="1"/>
  <c r="L588" i="1"/>
  <c r="G588" i="1"/>
  <c r="F588" i="1"/>
  <c r="E588" i="1"/>
  <c r="D588" i="1"/>
  <c r="C588" i="1"/>
  <c r="B588" i="1"/>
  <c r="Q587" i="1"/>
  <c r="N587" i="1"/>
  <c r="M587" i="1"/>
  <c r="L587" i="1"/>
  <c r="G587" i="1"/>
  <c r="F587" i="1"/>
  <c r="E587" i="1"/>
  <c r="D587" i="1"/>
  <c r="C587" i="1"/>
  <c r="B587" i="1"/>
  <c r="Q586" i="1"/>
  <c r="N586" i="1"/>
  <c r="M586" i="1"/>
  <c r="L586" i="1"/>
  <c r="G586" i="1"/>
  <c r="F586" i="1"/>
  <c r="E586" i="1"/>
  <c r="D586" i="1"/>
  <c r="C586" i="1"/>
  <c r="B586" i="1"/>
  <c r="Q585" i="1"/>
  <c r="N585" i="1"/>
  <c r="M585" i="1"/>
  <c r="L585" i="1"/>
  <c r="G585" i="1"/>
  <c r="F585" i="1"/>
  <c r="E585" i="1"/>
  <c r="D585" i="1"/>
  <c r="C585" i="1"/>
  <c r="B585" i="1"/>
  <c r="Q584" i="1"/>
  <c r="N584" i="1"/>
  <c r="M584" i="1"/>
  <c r="L584" i="1"/>
  <c r="G584" i="1"/>
  <c r="F584" i="1"/>
  <c r="E584" i="1"/>
  <c r="D584" i="1"/>
  <c r="C584" i="1"/>
  <c r="B584" i="1"/>
  <c r="Q583" i="1"/>
  <c r="N583" i="1"/>
  <c r="M583" i="1"/>
  <c r="L583" i="1"/>
  <c r="G583" i="1"/>
  <c r="F583" i="1"/>
  <c r="E583" i="1"/>
  <c r="D583" i="1"/>
  <c r="C583" i="1"/>
  <c r="B583" i="1"/>
  <c r="Q582" i="1"/>
  <c r="N582" i="1"/>
  <c r="M582" i="1"/>
  <c r="L582" i="1"/>
  <c r="G582" i="1"/>
  <c r="F582" i="1"/>
  <c r="E582" i="1"/>
  <c r="D582" i="1"/>
  <c r="C582" i="1"/>
  <c r="B582" i="1"/>
  <c r="Q581" i="1"/>
  <c r="N581" i="1"/>
  <c r="M581" i="1"/>
  <c r="L581" i="1"/>
  <c r="G581" i="1"/>
  <c r="F581" i="1"/>
  <c r="E581" i="1"/>
  <c r="D581" i="1"/>
  <c r="C581" i="1"/>
  <c r="B581" i="1"/>
  <c r="Q580" i="1"/>
  <c r="N580" i="1"/>
  <c r="M580" i="1"/>
  <c r="L580" i="1"/>
  <c r="G580" i="1"/>
  <c r="F580" i="1"/>
  <c r="E580" i="1"/>
  <c r="D580" i="1"/>
  <c r="C580" i="1"/>
  <c r="B580" i="1"/>
  <c r="Q579" i="1"/>
  <c r="N579" i="1"/>
  <c r="M579" i="1"/>
  <c r="L579" i="1"/>
  <c r="G579" i="1"/>
  <c r="F579" i="1"/>
  <c r="E579" i="1"/>
  <c r="D579" i="1"/>
  <c r="C579" i="1"/>
  <c r="B579" i="1"/>
  <c r="Q578" i="1"/>
  <c r="N578" i="1"/>
  <c r="M578" i="1"/>
  <c r="L578" i="1"/>
  <c r="G578" i="1"/>
  <c r="F578" i="1"/>
  <c r="E578" i="1"/>
  <c r="D578" i="1"/>
  <c r="C578" i="1"/>
  <c r="B578" i="1"/>
  <c r="Q577" i="1"/>
  <c r="N577" i="1"/>
  <c r="M577" i="1"/>
  <c r="L577" i="1"/>
  <c r="G577" i="1"/>
  <c r="F577" i="1"/>
  <c r="E577" i="1"/>
  <c r="D577" i="1"/>
  <c r="C577" i="1"/>
  <c r="B577" i="1"/>
  <c r="Q576" i="1"/>
  <c r="N576" i="1"/>
  <c r="M576" i="1"/>
  <c r="L576" i="1"/>
  <c r="G576" i="1"/>
  <c r="F576" i="1"/>
  <c r="E576" i="1"/>
  <c r="D576" i="1"/>
  <c r="C576" i="1"/>
  <c r="B576" i="1"/>
  <c r="Q575" i="1"/>
  <c r="N575" i="1"/>
  <c r="M575" i="1"/>
  <c r="L575" i="1"/>
  <c r="G575" i="1"/>
  <c r="F575" i="1"/>
  <c r="E575" i="1"/>
  <c r="D575" i="1"/>
  <c r="C575" i="1"/>
  <c r="B575" i="1"/>
  <c r="Q574" i="1"/>
  <c r="N574" i="1"/>
  <c r="M574" i="1"/>
  <c r="L574" i="1"/>
  <c r="G574" i="1"/>
  <c r="F574" i="1"/>
  <c r="E574" i="1"/>
  <c r="D574" i="1"/>
  <c r="C574" i="1"/>
  <c r="B574" i="1"/>
  <c r="Q573" i="1"/>
  <c r="N573" i="1"/>
  <c r="M573" i="1"/>
  <c r="L573" i="1"/>
  <c r="G573" i="1"/>
  <c r="F573" i="1"/>
  <c r="E573" i="1"/>
  <c r="D573" i="1"/>
  <c r="C573" i="1"/>
  <c r="B573" i="1"/>
  <c r="Q572" i="1"/>
  <c r="N572" i="1"/>
  <c r="M572" i="1"/>
  <c r="L572" i="1"/>
  <c r="G572" i="1"/>
  <c r="F572" i="1"/>
  <c r="E572" i="1"/>
  <c r="D572" i="1"/>
  <c r="C572" i="1"/>
  <c r="B572" i="1"/>
  <c r="Q571" i="1"/>
  <c r="N571" i="1"/>
  <c r="M571" i="1"/>
  <c r="L571" i="1"/>
  <c r="G571" i="1"/>
  <c r="F571" i="1"/>
  <c r="E571" i="1"/>
  <c r="D571" i="1"/>
  <c r="C571" i="1"/>
  <c r="B571" i="1"/>
  <c r="Q570" i="1"/>
  <c r="N570" i="1"/>
  <c r="M570" i="1"/>
  <c r="L570" i="1"/>
  <c r="G570" i="1"/>
  <c r="F570" i="1"/>
  <c r="E570" i="1"/>
  <c r="D570" i="1"/>
  <c r="C570" i="1"/>
  <c r="B570" i="1"/>
  <c r="Q569" i="1"/>
  <c r="N569" i="1"/>
  <c r="M569" i="1"/>
  <c r="L569" i="1"/>
  <c r="G569" i="1"/>
  <c r="F569" i="1"/>
  <c r="E569" i="1"/>
  <c r="D569" i="1"/>
  <c r="C569" i="1"/>
  <c r="B569" i="1"/>
  <c r="Q568" i="1"/>
  <c r="N568" i="1"/>
  <c r="M568" i="1"/>
  <c r="L568" i="1"/>
  <c r="G568" i="1"/>
  <c r="F568" i="1"/>
  <c r="E568" i="1"/>
  <c r="D568" i="1"/>
  <c r="C568" i="1"/>
  <c r="B568" i="1"/>
  <c r="Q567" i="1"/>
  <c r="N567" i="1"/>
  <c r="M567" i="1"/>
  <c r="L567" i="1"/>
  <c r="G567" i="1"/>
  <c r="F567" i="1"/>
  <c r="E567" i="1"/>
  <c r="D567" i="1"/>
  <c r="C567" i="1"/>
  <c r="B567" i="1"/>
  <c r="Q566" i="1"/>
  <c r="N566" i="1"/>
  <c r="M566" i="1"/>
  <c r="L566" i="1"/>
  <c r="G566" i="1"/>
  <c r="F566" i="1"/>
  <c r="E566" i="1"/>
  <c r="D566" i="1"/>
  <c r="C566" i="1"/>
  <c r="B566" i="1"/>
  <c r="Q565" i="1"/>
  <c r="N565" i="1"/>
  <c r="M565" i="1"/>
  <c r="L565" i="1"/>
  <c r="G565" i="1"/>
  <c r="F565" i="1"/>
  <c r="E565" i="1"/>
  <c r="D565" i="1"/>
  <c r="C565" i="1"/>
  <c r="B565" i="1"/>
  <c r="Q564" i="1"/>
  <c r="N564" i="1"/>
  <c r="M564" i="1"/>
  <c r="L564" i="1"/>
  <c r="G564" i="1"/>
  <c r="F564" i="1"/>
  <c r="E564" i="1"/>
  <c r="D564" i="1"/>
  <c r="C564" i="1"/>
  <c r="B564" i="1"/>
  <c r="Q563" i="1"/>
  <c r="N563" i="1"/>
  <c r="M563" i="1"/>
  <c r="L563" i="1"/>
  <c r="G563" i="1"/>
  <c r="F563" i="1"/>
  <c r="E563" i="1"/>
  <c r="D563" i="1"/>
  <c r="C563" i="1"/>
  <c r="B563" i="1"/>
  <c r="Q562" i="1"/>
  <c r="N562" i="1"/>
  <c r="M562" i="1"/>
  <c r="L562" i="1"/>
  <c r="G562" i="1"/>
  <c r="F562" i="1"/>
  <c r="E562" i="1"/>
  <c r="D562" i="1"/>
  <c r="C562" i="1"/>
  <c r="B562" i="1"/>
  <c r="Q561" i="1"/>
  <c r="N561" i="1"/>
  <c r="M561" i="1"/>
  <c r="L561" i="1"/>
  <c r="G561" i="1"/>
  <c r="F561" i="1"/>
  <c r="E561" i="1"/>
  <c r="D561" i="1"/>
  <c r="C561" i="1"/>
  <c r="B561" i="1"/>
  <c r="Q560" i="1"/>
  <c r="N560" i="1"/>
  <c r="M560" i="1"/>
  <c r="L560" i="1"/>
  <c r="G560" i="1"/>
  <c r="F560" i="1"/>
  <c r="E560" i="1"/>
  <c r="D560" i="1"/>
  <c r="C560" i="1"/>
  <c r="B560" i="1"/>
  <c r="Q559" i="1"/>
  <c r="N559" i="1"/>
  <c r="M559" i="1"/>
  <c r="L559" i="1"/>
  <c r="G559" i="1"/>
  <c r="F559" i="1"/>
  <c r="E559" i="1"/>
  <c r="D559" i="1"/>
  <c r="C559" i="1"/>
  <c r="B559" i="1"/>
  <c r="Q558" i="1"/>
  <c r="N558" i="1"/>
  <c r="M558" i="1"/>
  <c r="L558" i="1"/>
  <c r="G558" i="1"/>
  <c r="F558" i="1"/>
  <c r="E558" i="1"/>
  <c r="D558" i="1"/>
  <c r="C558" i="1"/>
  <c r="B558" i="1"/>
  <c r="Q557" i="1"/>
  <c r="N557" i="1"/>
  <c r="M557" i="1"/>
  <c r="L557" i="1"/>
  <c r="G557" i="1"/>
  <c r="F557" i="1"/>
  <c r="E557" i="1"/>
  <c r="D557" i="1"/>
  <c r="C557" i="1"/>
  <c r="B557" i="1"/>
  <c r="Q556" i="1"/>
  <c r="N556" i="1"/>
  <c r="M556" i="1"/>
  <c r="L556" i="1"/>
  <c r="G556" i="1"/>
  <c r="F556" i="1"/>
  <c r="E556" i="1"/>
  <c r="D556" i="1"/>
  <c r="C556" i="1"/>
  <c r="B556" i="1"/>
  <c r="Q555" i="1"/>
  <c r="N555" i="1"/>
  <c r="M555" i="1"/>
  <c r="L555" i="1"/>
  <c r="G555" i="1"/>
  <c r="F555" i="1"/>
  <c r="E555" i="1"/>
  <c r="D555" i="1"/>
  <c r="C555" i="1"/>
  <c r="B555" i="1"/>
  <c r="Q554" i="1"/>
  <c r="N554" i="1"/>
  <c r="M554" i="1"/>
  <c r="L554" i="1"/>
  <c r="G554" i="1"/>
  <c r="F554" i="1"/>
  <c r="E554" i="1"/>
  <c r="D554" i="1"/>
  <c r="C554" i="1"/>
  <c r="B554" i="1"/>
  <c r="Q553" i="1"/>
  <c r="N553" i="1"/>
  <c r="M553" i="1"/>
  <c r="L553" i="1"/>
  <c r="G553" i="1"/>
  <c r="F553" i="1"/>
  <c r="E553" i="1"/>
  <c r="D553" i="1"/>
  <c r="C553" i="1"/>
  <c r="B553" i="1"/>
  <c r="Q552" i="1"/>
  <c r="N552" i="1"/>
  <c r="M552" i="1"/>
  <c r="L552" i="1"/>
  <c r="G552" i="1"/>
  <c r="F552" i="1"/>
  <c r="E552" i="1"/>
  <c r="D552" i="1"/>
  <c r="C552" i="1"/>
  <c r="B552" i="1"/>
  <c r="Q551" i="1"/>
  <c r="N551" i="1"/>
  <c r="M551" i="1"/>
  <c r="L551" i="1"/>
  <c r="G551" i="1"/>
  <c r="F551" i="1"/>
  <c r="E551" i="1"/>
  <c r="D551" i="1"/>
  <c r="C551" i="1"/>
  <c r="B551" i="1"/>
  <c r="Q550" i="1"/>
  <c r="N550" i="1"/>
  <c r="M550" i="1"/>
  <c r="L550" i="1"/>
  <c r="G550" i="1"/>
  <c r="F550" i="1"/>
  <c r="E550" i="1"/>
  <c r="D550" i="1"/>
  <c r="C550" i="1"/>
  <c r="B550" i="1"/>
  <c r="Q549" i="1"/>
  <c r="N549" i="1"/>
  <c r="M549" i="1"/>
  <c r="L549" i="1"/>
  <c r="G549" i="1"/>
  <c r="F549" i="1"/>
  <c r="E549" i="1"/>
  <c r="D549" i="1"/>
  <c r="C549" i="1"/>
  <c r="B549" i="1"/>
  <c r="Q548" i="1"/>
  <c r="N548" i="1"/>
  <c r="M548" i="1"/>
  <c r="L548" i="1"/>
  <c r="G548" i="1"/>
  <c r="F548" i="1"/>
  <c r="E548" i="1"/>
  <c r="D548" i="1"/>
  <c r="C548" i="1"/>
  <c r="B548" i="1"/>
  <c r="Q547" i="1"/>
  <c r="N547" i="1"/>
  <c r="M547" i="1"/>
  <c r="L547" i="1"/>
  <c r="G547" i="1"/>
  <c r="F547" i="1"/>
  <c r="E547" i="1"/>
  <c r="D547" i="1"/>
  <c r="C547" i="1"/>
  <c r="B547" i="1"/>
  <c r="Q546" i="1"/>
  <c r="N546" i="1"/>
  <c r="M546" i="1"/>
  <c r="L546" i="1"/>
  <c r="G546" i="1"/>
  <c r="F546" i="1"/>
  <c r="E546" i="1"/>
  <c r="D546" i="1"/>
  <c r="C546" i="1"/>
  <c r="B546" i="1"/>
  <c r="Q545" i="1"/>
  <c r="N545" i="1"/>
  <c r="M545" i="1"/>
  <c r="L545" i="1"/>
  <c r="G545" i="1"/>
  <c r="F545" i="1"/>
  <c r="E545" i="1"/>
  <c r="D545" i="1"/>
  <c r="C545" i="1"/>
  <c r="B545" i="1"/>
  <c r="Q544" i="1"/>
  <c r="N544" i="1"/>
  <c r="M544" i="1"/>
  <c r="L544" i="1"/>
  <c r="G544" i="1"/>
  <c r="F544" i="1"/>
  <c r="E544" i="1"/>
  <c r="D544" i="1"/>
  <c r="C544" i="1"/>
  <c r="B544" i="1"/>
  <c r="Q543" i="1"/>
  <c r="N543" i="1"/>
  <c r="M543" i="1"/>
  <c r="L543" i="1"/>
  <c r="G543" i="1"/>
  <c r="F543" i="1"/>
  <c r="E543" i="1"/>
  <c r="D543" i="1"/>
  <c r="C543" i="1"/>
  <c r="B543" i="1"/>
  <c r="Q542" i="1"/>
  <c r="N542" i="1"/>
  <c r="M542" i="1"/>
  <c r="L542" i="1"/>
  <c r="G542" i="1"/>
  <c r="F542" i="1"/>
  <c r="E542" i="1"/>
  <c r="D542" i="1"/>
  <c r="C542" i="1"/>
  <c r="B542" i="1"/>
  <c r="Q541" i="1"/>
  <c r="N541" i="1"/>
  <c r="M541" i="1"/>
  <c r="L541" i="1"/>
  <c r="G541" i="1"/>
  <c r="F541" i="1"/>
  <c r="E541" i="1"/>
  <c r="D541" i="1"/>
  <c r="C541" i="1"/>
  <c r="B541" i="1"/>
  <c r="Q540" i="1"/>
  <c r="N540" i="1"/>
  <c r="M540" i="1"/>
  <c r="L540" i="1"/>
  <c r="G540" i="1"/>
  <c r="F540" i="1"/>
  <c r="E540" i="1"/>
  <c r="D540" i="1"/>
  <c r="C540" i="1"/>
  <c r="B540" i="1"/>
  <c r="Q539" i="1"/>
  <c r="N539" i="1"/>
  <c r="M539" i="1"/>
  <c r="L539" i="1"/>
  <c r="G539" i="1"/>
  <c r="F539" i="1"/>
  <c r="E539" i="1"/>
  <c r="D539" i="1"/>
  <c r="C539" i="1"/>
  <c r="B539" i="1"/>
  <c r="Q538" i="1"/>
  <c r="N538" i="1"/>
  <c r="M538" i="1"/>
  <c r="L538" i="1"/>
  <c r="G538" i="1"/>
  <c r="F538" i="1"/>
  <c r="E538" i="1"/>
  <c r="D538" i="1"/>
  <c r="C538" i="1"/>
  <c r="B538" i="1"/>
  <c r="Q537" i="1"/>
  <c r="N537" i="1"/>
  <c r="M537" i="1"/>
  <c r="L537" i="1"/>
  <c r="G537" i="1"/>
  <c r="F537" i="1"/>
  <c r="E537" i="1"/>
  <c r="D537" i="1"/>
  <c r="C537" i="1"/>
  <c r="B537" i="1"/>
  <c r="Q536" i="1"/>
  <c r="N536" i="1"/>
  <c r="M536" i="1"/>
  <c r="L536" i="1"/>
  <c r="G536" i="1"/>
  <c r="F536" i="1"/>
  <c r="E536" i="1"/>
  <c r="D536" i="1"/>
  <c r="C536" i="1"/>
  <c r="B536" i="1"/>
  <c r="Q535" i="1"/>
  <c r="N535" i="1"/>
  <c r="M535" i="1"/>
  <c r="L535" i="1"/>
  <c r="G535" i="1"/>
  <c r="F535" i="1"/>
  <c r="E535" i="1"/>
  <c r="D535" i="1"/>
  <c r="C535" i="1"/>
  <c r="B535" i="1"/>
  <c r="Q534" i="1"/>
  <c r="N534" i="1"/>
  <c r="M534" i="1"/>
  <c r="L534" i="1"/>
  <c r="G534" i="1"/>
  <c r="F534" i="1"/>
  <c r="E534" i="1"/>
  <c r="D534" i="1"/>
  <c r="C534" i="1"/>
  <c r="B534" i="1"/>
  <c r="Q533" i="1"/>
  <c r="N533" i="1"/>
  <c r="M533" i="1"/>
  <c r="L533" i="1"/>
  <c r="G533" i="1"/>
  <c r="F533" i="1"/>
  <c r="E533" i="1"/>
  <c r="D533" i="1"/>
  <c r="C533" i="1"/>
  <c r="B533" i="1"/>
  <c r="Q532" i="1"/>
  <c r="N532" i="1"/>
  <c r="M532" i="1"/>
  <c r="L532" i="1"/>
  <c r="G532" i="1"/>
  <c r="F532" i="1"/>
  <c r="E532" i="1"/>
  <c r="D532" i="1"/>
  <c r="C532" i="1"/>
  <c r="B532" i="1"/>
  <c r="Q531" i="1"/>
  <c r="N531" i="1"/>
  <c r="M531" i="1"/>
  <c r="L531" i="1"/>
  <c r="G531" i="1"/>
  <c r="F531" i="1"/>
  <c r="E531" i="1"/>
  <c r="D531" i="1"/>
  <c r="C531" i="1"/>
  <c r="B531" i="1"/>
  <c r="Q530" i="1"/>
  <c r="N530" i="1"/>
  <c r="M530" i="1"/>
  <c r="L530" i="1"/>
  <c r="G530" i="1"/>
  <c r="F530" i="1"/>
  <c r="E530" i="1"/>
  <c r="D530" i="1"/>
  <c r="C530" i="1"/>
  <c r="B530" i="1"/>
  <c r="Q529" i="1"/>
  <c r="N529" i="1"/>
  <c r="M529" i="1"/>
  <c r="L529" i="1"/>
  <c r="G529" i="1"/>
  <c r="F529" i="1"/>
  <c r="E529" i="1"/>
  <c r="D529" i="1"/>
  <c r="C529" i="1"/>
  <c r="B529" i="1"/>
  <c r="Q528" i="1"/>
  <c r="N528" i="1"/>
  <c r="M528" i="1"/>
  <c r="L528" i="1"/>
  <c r="G528" i="1"/>
  <c r="F528" i="1"/>
  <c r="E528" i="1"/>
  <c r="D528" i="1"/>
  <c r="C528" i="1"/>
  <c r="B528" i="1"/>
  <c r="Q527" i="1"/>
  <c r="N527" i="1"/>
  <c r="M527" i="1"/>
  <c r="L527" i="1"/>
  <c r="G527" i="1"/>
  <c r="F527" i="1"/>
  <c r="E527" i="1"/>
  <c r="D527" i="1"/>
  <c r="C527" i="1"/>
  <c r="B527" i="1"/>
  <c r="Q526" i="1"/>
  <c r="N526" i="1"/>
  <c r="M526" i="1"/>
  <c r="L526" i="1"/>
  <c r="G526" i="1"/>
  <c r="F526" i="1"/>
  <c r="E526" i="1"/>
  <c r="D526" i="1"/>
  <c r="C526" i="1"/>
  <c r="B526" i="1"/>
  <c r="Q525" i="1"/>
  <c r="N525" i="1"/>
  <c r="M525" i="1"/>
  <c r="L525" i="1"/>
  <c r="G525" i="1"/>
  <c r="F525" i="1"/>
  <c r="E525" i="1"/>
  <c r="D525" i="1"/>
  <c r="C525" i="1"/>
  <c r="B525" i="1"/>
  <c r="Q524" i="1"/>
  <c r="N524" i="1"/>
  <c r="M524" i="1"/>
  <c r="L524" i="1"/>
  <c r="G524" i="1"/>
  <c r="F524" i="1"/>
  <c r="E524" i="1"/>
  <c r="D524" i="1"/>
  <c r="C524" i="1"/>
  <c r="B524" i="1"/>
  <c r="Q523" i="1"/>
  <c r="N523" i="1"/>
  <c r="M523" i="1"/>
  <c r="L523" i="1"/>
  <c r="G523" i="1"/>
  <c r="F523" i="1"/>
  <c r="E523" i="1"/>
  <c r="D523" i="1"/>
  <c r="C523" i="1"/>
  <c r="B523" i="1"/>
  <c r="Q522" i="1"/>
  <c r="N522" i="1"/>
  <c r="M522" i="1"/>
  <c r="L522" i="1"/>
  <c r="G522" i="1"/>
  <c r="F522" i="1"/>
  <c r="E522" i="1"/>
  <c r="D522" i="1"/>
  <c r="C522" i="1"/>
  <c r="B522" i="1"/>
  <c r="Q521" i="1"/>
  <c r="N521" i="1"/>
  <c r="M521" i="1"/>
  <c r="L521" i="1"/>
  <c r="G521" i="1"/>
  <c r="F521" i="1"/>
  <c r="E521" i="1"/>
  <c r="D521" i="1"/>
  <c r="C521" i="1"/>
  <c r="B521" i="1"/>
  <c r="Q520" i="1"/>
  <c r="N520" i="1"/>
  <c r="M520" i="1"/>
  <c r="L520" i="1"/>
  <c r="G520" i="1"/>
  <c r="F520" i="1"/>
  <c r="E520" i="1"/>
  <c r="D520" i="1"/>
  <c r="C520" i="1"/>
  <c r="B520" i="1"/>
  <c r="Q519" i="1"/>
  <c r="N519" i="1"/>
  <c r="M519" i="1"/>
  <c r="L519" i="1"/>
  <c r="G519" i="1"/>
  <c r="F519" i="1"/>
  <c r="E519" i="1"/>
  <c r="D519" i="1"/>
  <c r="C519" i="1"/>
  <c r="B519" i="1"/>
  <c r="Q518" i="1"/>
  <c r="N518" i="1"/>
  <c r="M518" i="1"/>
  <c r="L518" i="1"/>
  <c r="G518" i="1"/>
  <c r="F518" i="1"/>
  <c r="E518" i="1"/>
  <c r="D518" i="1"/>
  <c r="C518" i="1"/>
  <c r="B518" i="1"/>
  <c r="Q517" i="1"/>
  <c r="N517" i="1"/>
  <c r="M517" i="1"/>
  <c r="L517" i="1"/>
  <c r="G517" i="1"/>
  <c r="F517" i="1"/>
  <c r="E517" i="1"/>
  <c r="D517" i="1"/>
  <c r="C517" i="1"/>
  <c r="B517" i="1"/>
  <c r="Q516" i="1"/>
  <c r="N516" i="1"/>
  <c r="M516" i="1"/>
  <c r="L516" i="1"/>
  <c r="G516" i="1"/>
  <c r="F516" i="1"/>
  <c r="E516" i="1"/>
  <c r="D516" i="1"/>
  <c r="C516" i="1"/>
  <c r="B516" i="1"/>
  <c r="Q515" i="1"/>
  <c r="N515" i="1"/>
  <c r="M515" i="1"/>
  <c r="L515" i="1"/>
  <c r="G515" i="1"/>
  <c r="F515" i="1"/>
  <c r="E515" i="1"/>
  <c r="D515" i="1"/>
  <c r="C515" i="1"/>
  <c r="B515" i="1"/>
  <c r="Q514" i="1"/>
  <c r="N514" i="1"/>
  <c r="M514" i="1"/>
  <c r="L514" i="1"/>
  <c r="G514" i="1"/>
  <c r="F514" i="1"/>
  <c r="E514" i="1"/>
  <c r="D514" i="1"/>
  <c r="C514" i="1"/>
  <c r="B514" i="1"/>
  <c r="Q513" i="1"/>
  <c r="N513" i="1"/>
  <c r="M513" i="1"/>
  <c r="L513" i="1"/>
  <c r="G513" i="1"/>
  <c r="F513" i="1"/>
  <c r="E513" i="1"/>
  <c r="D513" i="1"/>
  <c r="C513" i="1"/>
  <c r="B513" i="1"/>
  <c r="Q512" i="1"/>
  <c r="N512" i="1"/>
  <c r="M512" i="1"/>
  <c r="L512" i="1"/>
  <c r="G512" i="1"/>
  <c r="F512" i="1"/>
  <c r="E512" i="1"/>
  <c r="D512" i="1"/>
  <c r="C512" i="1"/>
  <c r="B512" i="1"/>
  <c r="Q511" i="1"/>
  <c r="N511" i="1"/>
  <c r="M511" i="1"/>
  <c r="L511" i="1"/>
  <c r="G511" i="1"/>
  <c r="F511" i="1"/>
  <c r="E511" i="1"/>
  <c r="D511" i="1"/>
  <c r="C511" i="1"/>
  <c r="B511" i="1"/>
  <c r="Q510" i="1"/>
  <c r="N510" i="1"/>
  <c r="M510" i="1"/>
  <c r="L510" i="1"/>
  <c r="G510" i="1"/>
  <c r="F510" i="1"/>
  <c r="E510" i="1"/>
  <c r="D510" i="1"/>
  <c r="C510" i="1"/>
  <c r="B510" i="1"/>
  <c r="Q509" i="1"/>
  <c r="N509" i="1"/>
  <c r="M509" i="1"/>
  <c r="L509" i="1"/>
  <c r="G509" i="1"/>
  <c r="F509" i="1"/>
  <c r="E509" i="1"/>
  <c r="D509" i="1"/>
  <c r="C509" i="1"/>
  <c r="B509" i="1"/>
  <c r="Q508" i="1"/>
  <c r="N508" i="1"/>
  <c r="M508" i="1"/>
  <c r="L508" i="1"/>
  <c r="G508" i="1"/>
  <c r="F508" i="1"/>
  <c r="E508" i="1"/>
  <c r="D508" i="1"/>
  <c r="C508" i="1"/>
  <c r="B508" i="1"/>
  <c r="Q507" i="1"/>
  <c r="N507" i="1"/>
  <c r="M507" i="1"/>
  <c r="L507" i="1"/>
  <c r="G507" i="1"/>
  <c r="F507" i="1"/>
  <c r="E507" i="1"/>
  <c r="D507" i="1"/>
  <c r="C507" i="1"/>
  <c r="B507" i="1"/>
  <c r="Q506" i="1"/>
  <c r="N506" i="1"/>
  <c r="M506" i="1"/>
  <c r="L506" i="1"/>
  <c r="G506" i="1"/>
  <c r="F506" i="1"/>
  <c r="E506" i="1"/>
  <c r="D506" i="1"/>
  <c r="C506" i="1"/>
  <c r="B506" i="1"/>
  <c r="Q505" i="1"/>
  <c r="N505" i="1"/>
  <c r="M505" i="1"/>
  <c r="L505" i="1"/>
  <c r="G505" i="1"/>
  <c r="F505" i="1"/>
  <c r="E505" i="1"/>
  <c r="D505" i="1"/>
  <c r="C505" i="1"/>
  <c r="B505" i="1"/>
  <c r="Q504" i="1"/>
  <c r="N504" i="1"/>
  <c r="M504" i="1"/>
  <c r="L504" i="1"/>
  <c r="G504" i="1"/>
  <c r="F504" i="1"/>
  <c r="E504" i="1"/>
  <c r="D504" i="1"/>
  <c r="C504" i="1"/>
  <c r="B504" i="1"/>
  <c r="Q503" i="1"/>
  <c r="N503" i="1"/>
  <c r="M503" i="1"/>
  <c r="L503" i="1"/>
  <c r="G503" i="1"/>
  <c r="F503" i="1"/>
  <c r="E503" i="1"/>
  <c r="D503" i="1"/>
  <c r="C503" i="1"/>
  <c r="B503" i="1"/>
  <c r="Q502" i="1"/>
  <c r="N502" i="1"/>
  <c r="M502" i="1"/>
  <c r="L502" i="1"/>
  <c r="G502" i="1"/>
  <c r="F502" i="1"/>
  <c r="E502" i="1"/>
  <c r="D502" i="1"/>
  <c r="C502" i="1"/>
  <c r="B502" i="1"/>
  <c r="Q501" i="1"/>
  <c r="N501" i="1"/>
  <c r="M501" i="1"/>
  <c r="L501" i="1"/>
  <c r="G501" i="1"/>
  <c r="F501" i="1"/>
  <c r="E501" i="1"/>
  <c r="D501" i="1"/>
  <c r="C501" i="1"/>
  <c r="B501" i="1"/>
  <c r="Q500" i="1"/>
  <c r="N500" i="1"/>
  <c r="M500" i="1"/>
  <c r="L500" i="1"/>
  <c r="G500" i="1"/>
  <c r="F500" i="1"/>
  <c r="E500" i="1"/>
  <c r="D500" i="1"/>
  <c r="C500" i="1"/>
  <c r="B500" i="1"/>
  <c r="Q499" i="1"/>
  <c r="N499" i="1"/>
  <c r="M499" i="1"/>
  <c r="L499" i="1"/>
  <c r="G499" i="1"/>
  <c r="F499" i="1"/>
  <c r="E499" i="1"/>
  <c r="D499" i="1"/>
  <c r="C499" i="1"/>
  <c r="B499" i="1"/>
  <c r="Q498" i="1"/>
  <c r="N498" i="1"/>
  <c r="M498" i="1"/>
  <c r="L498" i="1"/>
  <c r="G498" i="1"/>
  <c r="F498" i="1"/>
  <c r="E498" i="1"/>
  <c r="D498" i="1"/>
  <c r="C498" i="1"/>
  <c r="B498" i="1"/>
  <c r="Q497" i="1"/>
  <c r="N497" i="1"/>
  <c r="M497" i="1"/>
  <c r="L497" i="1"/>
  <c r="G497" i="1"/>
  <c r="F497" i="1"/>
  <c r="E497" i="1"/>
  <c r="D497" i="1"/>
  <c r="C497" i="1"/>
  <c r="B497" i="1"/>
  <c r="Q496" i="1"/>
  <c r="N496" i="1"/>
  <c r="M496" i="1"/>
  <c r="L496" i="1"/>
  <c r="G496" i="1"/>
  <c r="F496" i="1"/>
  <c r="E496" i="1"/>
  <c r="D496" i="1"/>
  <c r="C496" i="1"/>
  <c r="B496" i="1"/>
  <c r="Q495" i="1"/>
  <c r="N495" i="1"/>
  <c r="M495" i="1"/>
  <c r="L495" i="1"/>
  <c r="G495" i="1"/>
  <c r="F495" i="1"/>
  <c r="E495" i="1"/>
  <c r="D495" i="1"/>
  <c r="C495" i="1"/>
  <c r="B495" i="1"/>
  <c r="Q494" i="1"/>
  <c r="N494" i="1"/>
  <c r="M494" i="1"/>
  <c r="L494" i="1"/>
  <c r="G494" i="1"/>
  <c r="F494" i="1"/>
  <c r="E494" i="1"/>
  <c r="D494" i="1"/>
  <c r="C494" i="1"/>
  <c r="B494" i="1"/>
  <c r="Q493" i="1"/>
  <c r="N493" i="1"/>
  <c r="M493" i="1"/>
  <c r="L493" i="1"/>
  <c r="G493" i="1"/>
  <c r="F493" i="1"/>
  <c r="E493" i="1"/>
  <c r="D493" i="1"/>
  <c r="C493" i="1"/>
  <c r="B493" i="1"/>
  <c r="Q492" i="1"/>
  <c r="N492" i="1"/>
  <c r="M492" i="1"/>
  <c r="L492" i="1"/>
  <c r="G492" i="1"/>
  <c r="F492" i="1"/>
  <c r="E492" i="1"/>
  <c r="D492" i="1"/>
  <c r="C492" i="1"/>
  <c r="B492" i="1"/>
  <c r="Q491" i="1"/>
  <c r="N491" i="1"/>
  <c r="M491" i="1"/>
  <c r="L491" i="1"/>
  <c r="G491" i="1"/>
  <c r="F491" i="1"/>
  <c r="E491" i="1"/>
  <c r="D491" i="1"/>
  <c r="C491" i="1"/>
  <c r="B491" i="1"/>
  <c r="Q490" i="1"/>
  <c r="N490" i="1"/>
  <c r="M490" i="1"/>
  <c r="L490" i="1"/>
  <c r="G490" i="1"/>
  <c r="F490" i="1"/>
  <c r="E490" i="1"/>
  <c r="D490" i="1"/>
  <c r="C490" i="1"/>
  <c r="B490" i="1"/>
  <c r="Q489" i="1"/>
  <c r="N489" i="1"/>
  <c r="M489" i="1"/>
  <c r="L489" i="1"/>
  <c r="G489" i="1"/>
  <c r="F489" i="1"/>
  <c r="E489" i="1"/>
  <c r="D489" i="1"/>
  <c r="C489" i="1"/>
  <c r="B489" i="1"/>
  <c r="Q488" i="1"/>
  <c r="N488" i="1"/>
  <c r="M488" i="1"/>
  <c r="L488" i="1"/>
  <c r="G488" i="1"/>
  <c r="F488" i="1"/>
  <c r="E488" i="1"/>
  <c r="D488" i="1"/>
  <c r="C488" i="1"/>
  <c r="B488" i="1"/>
  <c r="Q487" i="1"/>
  <c r="N487" i="1"/>
  <c r="M487" i="1"/>
  <c r="L487" i="1"/>
  <c r="G487" i="1"/>
  <c r="F487" i="1"/>
  <c r="E487" i="1"/>
  <c r="D487" i="1"/>
  <c r="C487" i="1"/>
  <c r="B487" i="1"/>
  <c r="Q486" i="1"/>
  <c r="N486" i="1"/>
  <c r="M486" i="1"/>
  <c r="L486" i="1"/>
  <c r="G486" i="1"/>
  <c r="F486" i="1"/>
  <c r="E486" i="1"/>
  <c r="D486" i="1"/>
  <c r="C486" i="1"/>
  <c r="B486" i="1"/>
  <c r="Q485" i="1"/>
  <c r="N485" i="1"/>
  <c r="M485" i="1"/>
  <c r="L485" i="1"/>
  <c r="G485" i="1"/>
  <c r="F485" i="1"/>
  <c r="E485" i="1"/>
  <c r="D485" i="1"/>
  <c r="C485" i="1"/>
  <c r="B485" i="1"/>
  <c r="Q484" i="1"/>
  <c r="N484" i="1"/>
  <c r="M484" i="1"/>
  <c r="L484" i="1"/>
  <c r="G484" i="1"/>
  <c r="F484" i="1"/>
  <c r="E484" i="1"/>
  <c r="D484" i="1"/>
  <c r="C484" i="1"/>
  <c r="B484" i="1"/>
  <c r="Q483" i="1"/>
  <c r="N483" i="1"/>
  <c r="M483" i="1"/>
  <c r="L483" i="1"/>
  <c r="G483" i="1"/>
  <c r="F483" i="1"/>
  <c r="E483" i="1"/>
  <c r="D483" i="1"/>
  <c r="C483" i="1"/>
  <c r="B483" i="1"/>
  <c r="Q482" i="1"/>
  <c r="N482" i="1"/>
  <c r="M482" i="1"/>
  <c r="L482" i="1"/>
  <c r="G482" i="1"/>
  <c r="F482" i="1"/>
  <c r="E482" i="1"/>
  <c r="D482" i="1"/>
  <c r="C482" i="1"/>
  <c r="B482" i="1"/>
  <c r="Q481" i="1"/>
  <c r="N481" i="1"/>
  <c r="M481" i="1"/>
  <c r="L481" i="1"/>
  <c r="G481" i="1"/>
  <c r="F481" i="1"/>
  <c r="E481" i="1"/>
  <c r="D481" i="1"/>
  <c r="C481" i="1"/>
  <c r="B481" i="1"/>
  <c r="Q480" i="1"/>
  <c r="N480" i="1"/>
  <c r="M480" i="1"/>
  <c r="L480" i="1"/>
  <c r="G480" i="1"/>
  <c r="F480" i="1"/>
  <c r="E480" i="1"/>
  <c r="D480" i="1"/>
  <c r="C480" i="1"/>
  <c r="B480" i="1"/>
  <c r="Q479" i="1"/>
  <c r="N479" i="1"/>
  <c r="M479" i="1"/>
  <c r="L479" i="1"/>
  <c r="G479" i="1"/>
  <c r="F479" i="1"/>
  <c r="E479" i="1"/>
  <c r="D479" i="1"/>
  <c r="C479" i="1"/>
  <c r="B479" i="1"/>
  <c r="Q478" i="1"/>
  <c r="N478" i="1"/>
  <c r="M478" i="1"/>
  <c r="L478" i="1"/>
  <c r="G478" i="1"/>
  <c r="F478" i="1"/>
  <c r="E478" i="1"/>
  <c r="D478" i="1"/>
  <c r="C478" i="1"/>
  <c r="B478" i="1"/>
  <c r="Q477" i="1"/>
  <c r="N477" i="1"/>
  <c r="M477" i="1"/>
  <c r="L477" i="1"/>
  <c r="G477" i="1"/>
  <c r="F477" i="1"/>
  <c r="E477" i="1"/>
  <c r="D477" i="1"/>
  <c r="C477" i="1"/>
  <c r="B477" i="1"/>
  <c r="Q476" i="1"/>
  <c r="N476" i="1"/>
  <c r="M476" i="1"/>
  <c r="L476" i="1"/>
  <c r="G476" i="1"/>
  <c r="F476" i="1"/>
  <c r="E476" i="1"/>
  <c r="D476" i="1"/>
  <c r="C476" i="1"/>
  <c r="B476" i="1"/>
  <c r="Q475" i="1"/>
  <c r="N475" i="1"/>
  <c r="M475" i="1"/>
  <c r="L475" i="1"/>
  <c r="G475" i="1"/>
  <c r="F475" i="1"/>
  <c r="E475" i="1"/>
  <c r="D475" i="1"/>
  <c r="C475" i="1"/>
  <c r="B475" i="1"/>
  <c r="Q474" i="1"/>
  <c r="N474" i="1"/>
  <c r="M474" i="1"/>
  <c r="L474" i="1"/>
  <c r="G474" i="1"/>
  <c r="F474" i="1"/>
  <c r="E474" i="1"/>
  <c r="D474" i="1"/>
  <c r="C474" i="1"/>
  <c r="B474" i="1"/>
  <c r="Q473" i="1"/>
  <c r="N473" i="1"/>
  <c r="M473" i="1"/>
  <c r="L473" i="1"/>
  <c r="G473" i="1"/>
  <c r="F473" i="1"/>
  <c r="E473" i="1"/>
  <c r="D473" i="1"/>
  <c r="C473" i="1"/>
  <c r="B473" i="1"/>
  <c r="Q472" i="1"/>
  <c r="N472" i="1"/>
  <c r="M472" i="1"/>
  <c r="L472" i="1"/>
  <c r="G472" i="1"/>
  <c r="F472" i="1"/>
  <c r="E472" i="1"/>
  <c r="D472" i="1"/>
  <c r="C472" i="1"/>
  <c r="B472" i="1"/>
  <c r="Q471" i="1"/>
  <c r="N471" i="1"/>
  <c r="M471" i="1"/>
  <c r="L471" i="1"/>
  <c r="G471" i="1"/>
  <c r="F471" i="1"/>
  <c r="E471" i="1"/>
  <c r="D471" i="1"/>
  <c r="C471" i="1"/>
  <c r="B471" i="1"/>
  <c r="Q470" i="1"/>
  <c r="N470" i="1"/>
  <c r="M470" i="1"/>
  <c r="L470" i="1"/>
  <c r="G470" i="1"/>
  <c r="F470" i="1"/>
  <c r="E470" i="1"/>
  <c r="D470" i="1"/>
  <c r="C470" i="1"/>
  <c r="B470" i="1"/>
  <c r="Q469" i="1"/>
  <c r="N469" i="1"/>
  <c r="M469" i="1"/>
  <c r="L469" i="1"/>
  <c r="G469" i="1"/>
  <c r="F469" i="1"/>
  <c r="E469" i="1"/>
  <c r="D469" i="1"/>
  <c r="C469" i="1"/>
  <c r="B469" i="1"/>
  <c r="Q468" i="1"/>
  <c r="N468" i="1"/>
  <c r="M468" i="1"/>
  <c r="L468" i="1"/>
  <c r="G468" i="1"/>
  <c r="F468" i="1"/>
  <c r="E468" i="1"/>
  <c r="D468" i="1"/>
  <c r="C468" i="1"/>
  <c r="B468" i="1"/>
  <c r="Q467" i="1"/>
  <c r="N467" i="1"/>
  <c r="M467" i="1"/>
  <c r="L467" i="1"/>
  <c r="G467" i="1"/>
  <c r="F467" i="1"/>
  <c r="E467" i="1"/>
  <c r="D467" i="1"/>
  <c r="C467" i="1"/>
  <c r="B467" i="1"/>
  <c r="Q466" i="1"/>
  <c r="N466" i="1"/>
  <c r="M466" i="1"/>
  <c r="L466" i="1"/>
  <c r="G466" i="1"/>
  <c r="F466" i="1"/>
  <c r="E466" i="1"/>
  <c r="D466" i="1"/>
  <c r="C466" i="1"/>
  <c r="B466" i="1"/>
  <c r="Q465" i="1"/>
  <c r="N465" i="1"/>
  <c r="M465" i="1"/>
  <c r="L465" i="1"/>
  <c r="G465" i="1"/>
  <c r="F465" i="1"/>
  <c r="E465" i="1"/>
  <c r="D465" i="1"/>
  <c r="C465" i="1"/>
  <c r="B465" i="1"/>
  <c r="Q464" i="1"/>
  <c r="N464" i="1"/>
  <c r="M464" i="1"/>
  <c r="L464" i="1"/>
  <c r="G464" i="1"/>
  <c r="F464" i="1"/>
  <c r="E464" i="1"/>
  <c r="D464" i="1"/>
  <c r="C464" i="1"/>
  <c r="B464" i="1"/>
  <c r="Q463" i="1"/>
  <c r="N463" i="1"/>
  <c r="M463" i="1"/>
  <c r="L463" i="1"/>
  <c r="G463" i="1"/>
  <c r="F463" i="1"/>
  <c r="E463" i="1"/>
  <c r="D463" i="1"/>
  <c r="C463" i="1"/>
  <c r="B463" i="1"/>
  <c r="Q462" i="1"/>
  <c r="N462" i="1"/>
  <c r="M462" i="1"/>
  <c r="L462" i="1"/>
  <c r="G462" i="1"/>
  <c r="F462" i="1"/>
  <c r="E462" i="1"/>
  <c r="D462" i="1"/>
  <c r="C462" i="1"/>
  <c r="B462" i="1"/>
  <c r="Q461" i="1"/>
  <c r="N461" i="1"/>
  <c r="M461" i="1"/>
  <c r="L461" i="1"/>
  <c r="G461" i="1"/>
  <c r="F461" i="1"/>
  <c r="E461" i="1"/>
  <c r="D461" i="1"/>
  <c r="C461" i="1"/>
  <c r="B461" i="1"/>
  <c r="Q460" i="1"/>
  <c r="N460" i="1"/>
  <c r="M460" i="1"/>
  <c r="L460" i="1"/>
  <c r="G460" i="1"/>
  <c r="F460" i="1"/>
  <c r="E460" i="1"/>
  <c r="D460" i="1"/>
  <c r="C460" i="1"/>
  <c r="B460" i="1"/>
  <c r="Q459" i="1"/>
  <c r="N459" i="1"/>
  <c r="M459" i="1"/>
  <c r="L459" i="1"/>
  <c r="G459" i="1"/>
  <c r="F459" i="1"/>
  <c r="E459" i="1"/>
  <c r="D459" i="1"/>
  <c r="C459" i="1"/>
  <c r="B459" i="1"/>
  <c r="Q458" i="1"/>
  <c r="N458" i="1"/>
  <c r="M458" i="1"/>
  <c r="L458" i="1"/>
  <c r="G458" i="1"/>
  <c r="F458" i="1"/>
  <c r="E458" i="1"/>
  <c r="D458" i="1"/>
  <c r="C458" i="1"/>
  <c r="B458" i="1"/>
  <c r="Q457" i="1"/>
  <c r="N457" i="1"/>
  <c r="M457" i="1"/>
  <c r="L457" i="1"/>
  <c r="G457" i="1"/>
  <c r="F457" i="1"/>
  <c r="E457" i="1"/>
  <c r="D457" i="1"/>
  <c r="C457" i="1"/>
  <c r="B457" i="1"/>
  <c r="Q456" i="1"/>
  <c r="N456" i="1"/>
  <c r="M456" i="1"/>
  <c r="L456" i="1"/>
  <c r="G456" i="1"/>
  <c r="F456" i="1"/>
  <c r="E456" i="1"/>
  <c r="D456" i="1"/>
  <c r="C456" i="1"/>
  <c r="B456" i="1"/>
  <c r="Q455" i="1"/>
  <c r="N455" i="1"/>
  <c r="M455" i="1"/>
  <c r="L455" i="1"/>
  <c r="G455" i="1"/>
  <c r="F455" i="1"/>
  <c r="E455" i="1"/>
  <c r="D455" i="1"/>
  <c r="C455" i="1"/>
  <c r="B455" i="1"/>
  <c r="Q454" i="1"/>
  <c r="N454" i="1"/>
  <c r="M454" i="1"/>
  <c r="L454" i="1"/>
  <c r="G454" i="1"/>
  <c r="F454" i="1"/>
  <c r="E454" i="1"/>
  <c r="D454" i="1"/>
  <c r="C454" i="1"/>
  <c r="B454" i="1"/>
  <c r="Q453" i="1"/>
  <c r="N453" i="1"/>
  <c r="M453" i="1"/>
  <c r="L453" i="1"/>
  <c r="G453" i="1"/>
  <c r="F453" i="1"/>
  <c r="E453" i="1"/>
  <c r="D453" i="1"/>
  <c r="C453" i="1"/>
  <c r="B453" i="1"/>
  <c r="Q452" i="1"/>
  <c r="N452" i="1"/>
  <c r="M452" i="1"/>
  <c r="L452" i="1"/>
  <c r="G452" i="1"/>
  <c r="F452" i="1"/>
  <c r="E452" i="1"/>
  <c r="D452" i="1"/>
  <c r="C452" i="1"/>
  <c r="B452" i="1"/>
  <c r="Q451" i="1"/>
  <c r="N451" i="1"/>
  <c r="M451" i="1"/>
  <c r="L451" i="1"/>
  <c r="G451" i="1"/>
  <c r="F451" i="1"/>
  <c r="E451" i="1"/>
  <c r="D451" i="1"/>
  <c r="C451" i="1"/>
  <c r="B451" i="1"/>
  <c r="Q450" i="1"/>
  <c r="N450" i="1"/>
  <c r="M450" i="1"/>
  <c r="L450" i="1"/>
  <c r="G450" i="1"/>
  <c r="F450" i="1"/>
  <c r="E450" i="1"/>
  <c r="D450" i="1"/>
  <c r="C450" i="1"/>
  <c r="B450" i="1"/>
  <c r="Q449" i="1"/>
  <c r="N449" i="1"/>
  <c r="M449" i="1"/>
  <c r="L449" i="1"/>
  <c r="G449" i="1"/>
  <c r="F449" i="1"/>
  <c r="E449" i="1"/>
  <c r="D449" i="1"/>
  <c r="C449" i="1"/>
  <c r="B449" i="1"/>
  <c r="Q448" i="1"/>
  <c r="N448" i="1"/>
  <c r="M448" i="1"/>
  <c r="L448" i="1"/>
  <c r="G448" i="1"/>
  <c r="F448" i="1"/>
  <c r="E448" i="1"/>
  <c r="D448" i="1"/>
  <c r="C448" i="1"/>
  <c r="B448" i="1"/>
  <c r="Q447" i="1"/>
  <c r="N447" i="1"/>
  <c r="M447" i="1"/>
  <c r="L447" i="1"/>
  <c r="G447" i="1"/>
  <c r="F447" i="1"/>
  <c r="E447" i="1"/>
  <c r="D447" i="1"/>
  <c r="C447" i="1"/>
  <c r="B447" i="1"/>
  <c r="Q446" i="1"/>
  <c r="N446" i="1"/>
  <c r="M446" i="1"/>
  <c r="L446" i="1"/>
  <c r="G446" i="1"/>
  <c r="F446" i="1"/>
  <c r="E446" i="1"/>
  <c r="D446" i="1"/>
  <c r="C446" i="1"/>
  <c r="B446" i="1"/>
  <c r="Q445" i="1"/>
  <c r="N445" i="1"/>
  <c r="M445" i="1"/>
  <c r="L445" i="1"/>
  <c r="G445" i="1"/>
  <c r="F445" i="1"/>
  <c r="E445" i="1"/>
  <c r="D445" i="1"/>
  <c r="C445" i="1"/>
  <c r="B445" i="1"/>
  <c r="Q444" i="1"/>
  <c r="N444" i="1"/>
  <c r="M444" i="1"/>
  <c r="L444" i="1"/>
  <c r="G444" i="1"/>
  <c r="F444" i="1"/>
  <c r="E444" i="1"/>
  <c r="D444" i="1"/>
  <c r="C444" i="1"/>
  <c r="B444" i="1"/>
  <c r="Q443" i="1"/>
  <c r="N443" i="1"/>
  <c r="M443" i="1"/>
  <c r="L443" i="1"/>
  <c r="G443" i="1"/>
  <c r="F443" i="1"/>
  <c r="E443" i="1"/>
  <c r="D443" i="1"/>
  <c r="C443" i="1"/>
  <c r="B443" i="1"/>
  <c r="Q442" i="1"/>
  <c r="N442" i="1"/>
  <c r="M442" i="1"/>
  <c r="L442" i="1"/>
  <c r="G442" i="1"/>
  <c r="F442" i="1"/>
  <c r="E442" i="1"/>
  <c r="D442" i="1"/>
  <c r="C442" i="1"/>
  <c r="B442" i="1"/>
  <c r="Q441" i="1"/>
  <c r="N441" i="1"/>
  <c r="M441" i="1"/>
  <c r="L441" i="1"/>
  <c r="G441" i="1"/>
  <c r="F441" i="1"/>
  <c r="E441" i="1"/>
  <c r="D441" i="1"/>
  <c r="C441" i="1"/>
  <c r="B441" i="1"/>
  <c r="Q440" i="1"/>
  <c r="N440" i="1"/>
  <c r="M440" i="1"/>
  <c r="L440" i="1"/>
  <c r="G440" i="1"/>
  <c r="F440" i="1"/>
  <c r="E440" i="1"/>
  <c r="D440" i="1"/>
  <c r="C440" i="1"/>
  <c r="B440" i="1"/>
  <c r="Q439" i="1"/>
  <c r="N439" i="1"/>
  <c r="M439" i="1"/>
  <c r="L439" i="1"/>
  <c r="G439" i="1"/>
  <c r="F439" i="1"/>
  <c r="E439" i="1"/>
  <c r="D439" i="1"/>
  <c r="C439" i="1"/>
  <c r="B439" i="1"/>
  <c r="Q438" i="1"/>
  <c r="N438" i="1"/>
  <c r="M438" i="1"/>
  <c r="L438" i="1"/>
  <c r="G438" i="1"/>
  <c r="F438" i="1"/>
  <c r="E438" i="1"/>
  <c r="D438" i="1"/>
  <c r="C438" i="1"/>
  <c r="B438" i="1"/>
  <c r="Q437" i="1"/>
  <c r="N437" i="1"/>
  <c r="M437" i="1"/>
  <c r="L437" i="1"/>
  <c r="G437" i="1"/>
  <c r="F437" i="1"/>
  <c r="E437" i="1"/>
  <c r="D437" i="1"/>
  <c r="C437" i="1"/>
  <c r="B437" i="1"/>
  <c r="Q436" i="1"/>
  <c r="N436" i="1"/>
  <c r="M436" i="1"/>
  <c r="L436" i="1"/>
  <c r="G436" i="1"/>
  <c r="F436" i="1"/>
  <c r="E436" i="1"/>
  <c r="D436" i="1"/>
  <c r="C436" i="1"/>
  <c r="B436" i="1"/>
  <c r="Q435" i="1"/>
  <c r="N435" i="1"/>
  <c r="M435" i="1"/>
  <c r="L435" i="1"/>
  <c r="G435" i="1"/>
  <c r="F435" i="1"/>
  <c r="E435" i="1"/>
  <c r="D435" i="1"/>
  <c r="C435" i="1"/>
  <c r="B435" i="1"/>
  <c r="Q434" i="1"/>
  <c r="N434" i="1"/>
  <c r="M434" i="1"/>
  <c r="L434" i="1"/>
  <c r="G434" i="1"/>
  <c r="F434" i="1"/>
  <c r="E434" i="1"/>
  <c r="D434" i="1"/>
  <c r="C434" i="1"/>
  <c r="B434" i="1"/>
  <c r="Q433" i="1"/>
  <c r="N433" i="1"/>
  <c r="M433" i="1"/>
  <c r="L433" i="1"/>
  <c r="G433" i="1"/>
  <c r="F433" i="1"/>
  <c r="E433" i="1"/>
  <c r="D433" i="1"/>
  <c r="C433" i="1"/>
  <c r="B433" i="1"/>
  <c r="Q432" i="1"/>
  <c r="N432" i="1"/>
  <c r="M432" i="1"/>
  <c r="L432" i="1"/>
  <c r="G432" i="1"/>
  <c r="F432" i="1"/>
  <c r="E432" i="1"/>
  <c r="D432" i="1"/>
  <c r="C432" i="1"/>
  <c r="B432" i="1"/>
  <c r="Q431" i="1"/>
  <c r="N431" i="1"/>
  <c r="M431" i="1"/>
  <c r="L431" i="1"/>
  <c r="G431" i="1"/>
  <c r="F431" i="1"/>
  <c r="E431" i="1"/>
  <c r="D431" i="1"/>
  <c r="C431" i="1"/>
  <c r="B431" i="1"/>
  <c r="Q430" i="1"/>
  <c r="N430" i="1"/>
  <c r="M430" i="1"/>
  <c r="L430" i="1"/>
  <c r="G430" i="1"/>
  <c r="F430" i="1"/>
  <c r="E430" i="1"/>
  <c r="D430" i="1"/>
  <c r="C430" i="1"/>
  <c r="B430" i="1"/>
  <c r="Q429" i="1"/>
  <c r="N429" i="1"/>
  <c r="M429" i="1"/>
  <c r="L429" i="1"/>
  <c r="G429" i="1"/>
  <c r="F429" i="1"/>
  <c r="E429" i="1"/>
  <c r="D429" i="1"/>
  <c r="C429" i="1"/>
  <c r="B429" i="1"/>
  <c r="Q428" i="1"/>
  <c r="N428" i="1"/>
  <c r="M428" i="1"/>
  <c r="L428" i="1"/>
  <c r="G428" i="1"/>
  <c r="F428" i="1"/>
  <c r="E428" i="1"/>
  <c r="D428" i="1"/>
  <c r="C428" i="1"/>
  <c r="B428" i="1"/>
  <c r="Q427" i="1"/>
  <c r="N427" i="1"/>
  <c r="M427" i="1"/>
  <c r="L427" i="1"/>
  <c r="G427" i="1"/>
  <c r="F427" i="1"/>
  <c r="E427" i="1"/>
  <c r="D427" i="1"/>
  <c r="C427" i="1"/>
  <c r="B427" i="1"/>
  <c r="Q426" i="1"/>
  <c r="N426" i="1"/>
  <c r="M426" i="1"/>
  <c r="L426" i="1"/>
  <c r="G426" i="1"/>
  <c r="F426" i="1"/>
  <c r="E426" i="1"/>
  <c r="D426" i="1"/>
  <c r="C426" i="1"/>
  <c r="B426" i="1"/>
  <c r="Q425" i="1"/>
  <c r="N425" i="1"/>
  <c r="M425" i="1"/>
  <c r="L425" i="1"/>
  <c r="G425" i="1"/>
  <c r="F425" i="1"/>
  <c r="E425" i="1"/>
  <c r="D425" i="1"/>
  <c r="C425" i="1"/>
  <c r="B425" i="1"/>
  <c r="Q424" i="1"/>
  <c r="N424" i="1"/>
  <c r="M424" i="1"/>
  <c r="L424" i="1"/>
  <c r="G424" i="1"/>
  <c r="F424" i="1"/>
  <c r="E424" i="1"/>
  <c r="D424" i="1"/>
  <c r="C424" i="1"/>
  <c r="B424" i="1"/>
  <c r="Q423" i="1"/>
  <c r="N423" i="1"/>
  <c r="M423" i="1"/>
  <c r="L423" i="1"/>
  <c r="G423" i="1"/>
  <c r="F423" i="1"/>
  <c r="E423" i="1"/>
  <c r="D423" i="1"/>
  <c r="C423" i="1"/>
  <c r="B423" i="1"/>
  <c r="Q422" i="1"/>
  <c r="N422" i="1"/>
  <c r="M422" i="1"/>
  <c r="L422" i="1"/>
  <c r="G422" i="1"/>
  <c r="F422" i="1"/>
  <c r="E422" i="1"/>
  <c r="D422" i="1"/>
  <c r="C422" i="1"/>
  <c r="B422" i="1"/>
  <c r="Q421" i="1"/>
  <c r="N421" i="1"/>
  <c r="M421" i="1"/>
  <c r="L421" i="1"/>
  <c r="G421" i="1"/>
  <c r="F421" i="1"/>
  <c r="E421" i="1"/>
  <c r="D421" i="1"/>
  <c r="C421" i="1"/>
  <c r="B421" i="1"/>
  <c r="Q420" i="1"/>
  <c r="N420" i="1"/>
  <c r="M420" i="1"/>
  <c r="L420" i="1"/>
  <c r="G420" i="1"/>
  <c r="F420" i="1"/>
  <c r="E420" i="1"/>
  <c r="D420" i="1"/>
  <c r="C420" i="1"/>
  <c r="B420" i="1"/>
  <c r="Q419" i="1"/>
  <c r="N419" i="1"/>
  <c r="M419" i="1"/>
  <c r="L419" i="1"/>
  <c r="G419" i="1"/>
  <c r="F419" i="1"/>
  <c r="E419" i="1"/>
  <c r="D419" i="1"/>
  <c r="C419" i="1"/>
  <c r="B419" i="1"/>
  <c r="Q418" i="1"/>
  <c r="N418" i="1"/>
  <c r="M418" i="1"/>
  <c r="L418" i="1"/>
  <c r="G418" i="1"/>
  <c r="F418" i="1"/>
  <c r="E418" i="1"/>
  <c r="D418" i="1"/>
  <c r="C418" i="1"/>
  <c r="B418" i="1"/>
  <c r="Q417" i="1"/>
  <c r="N417" i="1"/>
  <c r="M417" i="1"/>
  <c r="L417" i="1"/>
  <c r="G417" i="1"/>
  <c r="F417" i="1"/>
  <c r="E417" i="1"/>
  <c r="D417" i="1"/>
  <c r="C417" i="1"/>
  <c r="B417" i="1"/>
  <c r="Q416" i="1"/>
  <c r="N416" i="1"/>
  <c r="M416" i="1"/>
  <c r="L416" i="1"/>
  <c r="G416" i="1"/>
  <c r="F416" i="1"/>
  <c r="E416" i="1"/>
  <c r="D416" i="1"/>
  <c r="C416" i="1"/>
  <c r="B416" i="1"/>
  <c r="Q415" i="1"/>
  <c r="N415" i="1"/>
  <c r="M415" i="1"/>
  <c r="L415" i="1"/>
  <c r="G415" i="1"/>
  <c r="F415" i="1"/>
  <c r="E415" i="1"/>
  <c r="D415" i="1"/>
  <c r="C415" i="1"/>
  <c r="B415" i="1"/>
  <c r="Q414" i="1"/>
  <c r="N414" i="1"/>
  <c r="M414" i="1"/>
  <c r="L414" i="1"/>
  <c r="G414" i="1"/>
  <c r="F414" i="1"/>
  <c r="E414" i="1"/>
  <c r="D414" i="1"/>
  <c r="C414" i="1"/>
  <c r="B414" i="1"/>
  <c r="Q413" i="1"/>
  <c r="N413" i="1"/>
  <c r="M413" i="1"/>
  <c r="L413" i="1"/>
  <c r="G413" i="1"/>
  <c r="F413" i="1"/>
  <c r="E413" i="1"/>
  <c r="D413" i="1"/>
  <c r="C413" i="1"/>
  <c r="B413" i="1"/>
  <c r="Q412" i="1"/>
  <c r="N412" i="1"/>
  <c r="M412" i="1"/>
  <c r="L412" i="1"/>
  <c r="G412" i="1"/>
  <c r="F412" i="1"/>
  <c r="E412" i="1"/>
  <c r="D412" i="1"/>
  <c r="C412" i="1"/>
  <c r="B412" i="1"/>
  <c r="Q411" i="1"/>
  <c r="N411" i="1"/>
  <c r="M411" i="1"/>
  <c r="L411" i="1"/>
  <c r="G411" i="1"/>
  <c r="F411" i="1"/>
  <c r="E411" i="1"/>
  <c r="D411" i="1"/>
  <c r="C411" i="1"/>
  <c r="B411" i="1"/>
  <c r="Q410" i="1"/>
  <c r="N410" i="1"/>
  <c r="M410" i="1"/>
  <c r="L410" i="1"/>
  <c r="G410" i="1"/>
  <c r="F410" i="1"/>
  <c r="E410" i="1"/>
  <c r="D410" i="1"/>
  <c r="C410" i="1"/>
  <c r="B410" i="1"/>
  <c r="Q409" i="1"/>
  <c r="N409" i="1"/>
  <c r="M409" i="1"/>
  <c r="L409" i="1"/>
  <c r="G409" i="1"/>
  <c r="F409" i="1"/>
  <c r="E409" i="1"/>
  <c r="D409" i="1"/>
  <c r="C409" i="1"/>
  <c r="B409" i="1"/>
  <c r="Q408" i="1"/>
  <c r="N408" i="1"/>
  <c r="M408" i="1"/>
  <c r="L408" i="1"/>
  <c r="G408" i="1"/>
  <c r="F408" i="1"/>
  <c r="E408" i="1"/>
  <c r="D408" i="1"/>
  <c r="C408" i="1"/>
  <c r="B408" i="1"/>
  <c r="Q407" i="1"/>
  <c r="N407" i="1"/>
  <c r="M407" i="1"/>
  <c r="L407" i="1"/>
  <c r="G407" i="1"/>
  <c r="F407" i="1"/>
  <c r="E407" i="1"/>
  <c r="D407" i="1"/>
  <c r="C407" i="1"/>
  <c r="B407" i="1"/>
  <c r="Q406" i="1"/>
  <c r="N406" i="1"/>
  <c r="M406" i="1"/>
  <c r="L406" i="1"/>
  <c r="G406" i="1"/>
  <c r="F406" i="1"/>
  <c r="E406" i="1"/>
  <c r="D406" i="1"/>
  <c r="C406" i="1"/>
  <c r="B406" i="1"/>
  <c r="Q405" i="1"/>
  <c r="N405" i="1"/>
  <c r="M405" i="1"/>
  <c r="L405" i="1"/>
  <c r="G405" i="1"/>
  <c r="F405" i="1"/>
  <c r="E405" i="1"/>
  <c r="D405" i="1"/>
  <c r="C405" i="1"/>
  <c r="B405" i="1"/>
  <c r="Q404" i="1"/>
  <c r="N404" i="1"/>
  <c r="M404" i="1"/>
  <c r="L404" i="1"/>
  <c r="G404" i="1"/>
  <c r="F404" i="1"/>
  <c r="E404" i="1"/>
  <c r="D404" i="1"/>
  <c r="C404" i="1"/>
  <c r="B404" i="1"/>
  <c r="Q403" i="1"/>
  <c r="N403" i="1"/>
  <c r="M403" i="1"/>
  <c r="L403" i="1"/>
  <c r="G403" i="1"/>
  <c r="F403" i="1"/>
  <c r="E403" i="1"/>
  <c r="D403" i="1"/>
  <c r="C403" i="1"/>
  <c r="B403" i="1"/>
  <c r="Q402" i="1"/>
  <c r="N402" i="1"/>
  <c r="M402" i="1"/>
  <c r="L402" i="1"/>
  <c r="G402" i="1"/>
  <c r="F402" i="1"/>
  <c r="E402" i="1"/>
  <c r="D402" i="1"/>
  <c r="C402" i="1"/>
  <c r="B402" i="1"/>
  <c r="Q401" i="1"/>
  <c r="N401" i="1"/>
  <c r="M401" i="1"/>
  <c r="L401" i="1"/>
  <c r="G401" i="1"/>
  <c r="F401" i="1"/>
  <c r="E401" i="1"/>
  <c r="D401" i="1"/>
  <c r="C401" i="1"/>
  <c r="B401" i="1"/>
  <c r="Q400" i="1"/>
  <c r="N400" i="1"/>
  <c r="M400" i="1"/>
  <c r="L400" i="1"/>
  <c r="G400" i="1"/>
  <c r="F400" i="1"/>
  <c r="E400" i="1"/>
  <c r="D400" i="1"/>
  <c r="C400" i="1"/>
  <c r="B400" i="1"/>
  <c r="Q399" i="1"/>
  <c r="N399" i="1"/>
  <c r="M399" i="1"/>
  <c r="L399" i="1"/>
  <c r="G399" i="1"/>
  <c r="F399" i="1"/>
  <c r="E399" i="1"/>
  <c r="D399" i="1"/>
  <c r="C399" i="1"/>
  <c r="B399" i="1"/>
  <c r="Q398" i="1"/>
  <c r="N398" i="1"/>
  <c r="M398" i="1"/>
  <c r="L398" i="1"/>
  <c r="G398" i="1"/>
  <c r="F398" i="1"/>
  <c r="E398" i="1"/>
  <c r="D398" i="1"/>
  <c r="C398" i="1"/>
  <c r="B398" i="1"/>
  <c r="Q397" i="1"/>
  <c r="N397" i="1"/>
  <c r="M397" i="1"/>
  <c r="L397" i="1"/>
  <c r="G397" i="1"/>
  <c r="F397" i="1"/>
  <c r="E397" i="1"/>
  <c r="D397" i="1"/>
  <c r="C397" i="1"/>
  <c r="B397" i="1"/>
  <c r="Q396" i="1"/>
  <c r="N396" i="1"/>
  <c r="M396" i="1"/>
  <c r="L396" i="1"/>
  <c r="G396" i="1"/>
  <c r="F396" i="1"/>
  <c r="E396" i="1"/>
  <c r="D396" i="1"/>
  <c r="C396" i="1"/>
  <c r="B396" i="1"/>
  <c r="Q395" i="1"/>
  <c r="N395" i="1"/>
  <c r="M395" i="1"/>
  <c r="L395" i="1"/>
  <c r="G395" i="1"/>
  <c r="F395" i="1"/>
  <c r="E395" i="1"/>
  <c r="D395" i="1"/>
  <c r="C395" i="1"/>
  <c r="B395" i="1"/>
  <c r="Q394" i="1"/>
  <c r="N394" i="1"/>
  <c r="M394" i="1"/>
  <c r="L394" i="1"/>
  <c r="G394" i="1"/>
  <c r="F394" i="1"/>
  <c r="E394" i="1"/>
  <c r="D394" i="1"/>
  <c r="C394" i="1"/>
  <c r="B394" i="1"/>
  <c r="Q393" i="1"/>
  <c r="N393" i="1"/>
  <c r="M393" i="1"/>
  <c r="L393" i="1"/>
  <c r="G393" i="1"/>
  <c r="F393" i="1"/>
  <c r="E393" i="1"/>
  <c r="D393" i="1"/>
  <c r="C393" i="1"/>
  <c r="B393" i="1"/>
  <c r="Q392" i="1"/>
  <c r="N392" i="1"/>
  <c r="M392" i="1"/>
  <c r="L392" i="1"/>
  <c r="G392" i="1"/>
  <c r="F392" i="1"/>
  <c r="E392" i="1"/>
  <c r="D392" i="1"/>
  <c r="C392" i="1"/>
  <c r="B392" i="1"/>
  <c r="Q391" i="1"/>
  <c r="N391" i="1"/>
  <c r="M391" i="1"/>
  <c r="L391" i="1"/>
  <c r="G391" i="1"/>
  <c r="F391" i="1"/>
  <c r="E391" i="1"/>
  <c r="D391" i="1"/>
  <c r="C391" i="1"/>
  <c r="B391" i="1"/>
  <c r="Q390" i="1"/>
  <c r="N390" i="1"/>
  <c r="M390" i="1"/>
  <c r="L390" i="1"/>
  <c r="G390" i="1"/>
  <c r="F390" i="1"/>
  <c r="E390" i="1"/>
  <c r="D390" i="1"/>
  <c r="C390" i="1"/>
  <c r="B390" i="1"/>
  <c r="Q389" i="1"/>
  <c r="N389" i="1"/>
  <c r="M389" i="1"/>
  <c r="L389" i="1"/>
  <c r="G389" i="1"/>
  <c r="F389" i="1"/>
  <c r="E389" i="1"/>
  <c r="D389" i="1"/>
  <c r="C389" i="1"/>
  <c r="B389" i="1"/>
  <c r="Q388" i="1"/>
  <c r="N388" i="1"/>
  <c r="M388" i="1"/>
  <c r="L388" i="1"/>
  <c r="G388" i="1"/>
  <c r="F388" i="1"/>
  <c r="E388" i="1"/>
  <c r="D388" i="1"/>
  <c r="C388" i="1"/>
  <c r="B388" i="1"/>
  <c r="Q387" i="1"/>
  <c r="N387" i="1"/>
  <c r="M387" i="1"/>
  <c r="L387" i="1"/>
  <c r="G387" i="1"/>
  <c r="F387" i="1"/>
  <c r="E387" i="1"/>
  <c r="D387" i="1"/>
  <c r="C387" i="1"/>
  <c r="B387" i="1"/>
  <c r="Q386" i="1"/>
  <c r="N386" i="1"/>
  <c r="M386" i="1"/>
  <c r="L386" i="1"/>
  <c r="G386" i="1"/>
  <c r="F386" i="1"/>
  <c r="E386" i="1"/>
  <c r="D386" i="1"/>
  <c r="C386" i="1"/>
  <c r="B386" i="1"/>
  <c r="Q385" i="1"/>
  <c r="N385" i="1"/>
  <c r="M385" i="1"/>
  <c r="L385" i="1"/>
  <c r="G385" i="1"/>
  <c r="F385" i="1"/>
  <c r="E385" i="1"/>
  <c r="D385" i="1"/>
  <c r="C385" i="1"/>
  <c r="B385" i="1"/>
  <c r="Q384" i="1"/>
  <c r="N384" i="1"/>
  <c r="M384" i="1"/>
  <c r="L384" i="1"/>
  <c r="G384" i="1"/>
  <c r="F384" i="1"/>
  <c r="E384" i="1"/>
  <c r="D384" i="1"/>
  <c r="C384" i="1"/>
  <c r="B384" i="1"/>
  <c r="Q383" i="1"/>
  <c r="N383" i="1"/>
  <c r="M383" i="1"/>
  <c r="L383" i="1"/>
  <c r="G383" i="1"/>
  <c r="F383" i="1"/>
  <c r="E383" i="1"/>
  <c r="D383" i="1"/>
  <c r="C383" i="1"/>
  <c r="B383" i="1"/>
  <c r="Q382" i="1"/>
  <c r="N382" i="1"/>
  <c r="M382" i="1"/>
  <c r="L382" i="1"/>
  <c r="G382" i="1"/>
  <c r="F382" i="1"/>
  <c r="E382" i="1"/>
  <c r="D382" i="1"/>
  <c r="C382" i="1"/>
  <c r="B382" i="1"/>
  <c r="Q381" i="1"/>
  <c r="N381" i="1"/>
  <c r="M381" i="1"/>
  <c r="L381" i="1"/>
  <c r="G381" i="1"/>
  <c r="F381" i="1"/>
  <c r="E381" i="1"/>
  <c r="D381" i="1"/>
  <c r="C381" i="1"/>
  <c r="B381" i="1"/>
  <c r="Q380" i="1"/>
  <c r="N380" i="1"/>
  <c r="M380" i="1"/>
  <c r="L380" i="1"/>
  <c r="G380" i="1"/>
  <c r="F380" i="1"/>
  <c r="E380" i="1"/>
  <c r="D380" i="1"/>
  <c r="C380" i="1"/>
  <c r="B380" i="1"/>
  <c r="Q379" i="1"/>
  <c r="N379" i="1"/>
  <c r="M379" i="1"/>
  <c r="L379" i="1"/>
  <c r="G379" i="1"/>
  <c r="F379" i="1"/>
  <c r="E379" i="1"/>
  <c r="D379" i="1"/>
  <c r="C379" i="1"/>
  <c r="B379" i="1"/>
  <c r="Q378" i="1"/>
  <c r="N378" i="1"/>
  <c r="M378" i="1"/>
  <c r="L378" i="1"/>
  <c r="G378" i="1"/>
  <c r="F378" i="1"/>
  <c r="E378" i="1"/>
  <c r="D378" i="1"/>
  <c r="C378" i="1"/>
  <c r="B378" i="1"/>
  <c r="Q377" i="1"/>
  <c r="N377" i="1"/>
  <c r="M377" i="1"/>
  <c r="L377" i="1"/>
  <c r="G377" i="1"/>
  <c r="F377" i="1"/>
  <c r="E377" i="1"/>
  <c r="D377" i="1"/>
  <c r="C377" i="1"/>
  <c r="B377" i="1"/>
  <c r="Q376" i="1"/>
  <c r="N376" i="1"/>
  <c r="M376" i="1"/>
  <c r="L376" i="1"/>
  <c r="G376" i="1"/>
  <c r="F376" i="1"/>
  <c r="E376" i="1"/>
  <c r="D376" i="1"/>
  <c r="C376" i="1"/>
  <c r="B376" i="1"/>
  <c r="Q375" i="1"/>
  <c r="N375" i="1"/>
  <c r="M375" i="1"/>
  <c r="L375" i="1"/>
  <c r="G375" i="1"/>
  <c r="F375" i="1"/>
  <c r="E375" i="1"/>
  <c r="D375" i="1"/>
  <c r="C375" i="1"/>
  <c r="B375" i="1"/>
  <c r="Q374" i="1"/>
  <c r="N374" i="1"/>
  <c r="M374" i="1"/>
  <c r="L374" i="1"/>
  <c r="G374" i="1"/>
  <c r="F374" i="1"/>
  <c r="E374" i="1"/>
  <c r="D374" i="1"/>
  <c r="C374" i="1"/>
  <c r="B374" i="1"/>
  <c r="Q373" i="1"/>
  <c r="N373" i="1"/>
  <c r="M373" i="1"/>
  <c r="L373" i="1"/>
  <c r="G373" i="1"/>
  <c r="F373" i="1"/>
  <c r="E373" i="1"/>
  <c r="D373" i="1"/>
  <c r="C373" i="1"/>
  <c r="B373" i="1"/>
  <c r="Q372" i="1"/>
  <c r="N372" i="1"/>
  <c r="M372" i="1"/>
  <c r="L372" i="1"/>
  <c r="G372" i="1"/>
  <c r="F372" i="1"/>
  <c r="E372" i="1"/>
  <c r="D372" i="1"/>
  <c r="C372" i="1"/>
  <c r="B372" i="1"/>
  <c r="Q371" i="1"/>
  <c r="N371" i="1"/>
  <c r="M371" i="1"/>
  <c r="L371" i="1"/>
  <c r="G371" i="1"/>
  <c r="F371" i="1"/>
  <c r="E371" i="1"/>
  <c r="D371" i="1"/>
  <c r="C371" i="1"/>
  <c r="B371" i="1"/>
  <c r="Q370" i="1"/>
  <c r="N370" i="1"/>
  <c r="M370" i="1"/>
  <c r="L370" i="1"/>
  <c r="G370" i="1"/>
  <c r="F370" i="1"/>
  <c r="E370" i="1"/>
  <c r="D370" i="1"/>
  <c r="C370" i="1"/>
  <c r="B370" i="1"/>
  <c r="Q369" i="1"/>
  <c r="N369" i="1"/>
  <c r="M369" i="1"/>
  <c r="L369" i="1"/>
  <c r="G369" i="1"/>
  <c r="F369" i="1"/>
  <c r="E369" i="1"/>
  <c r="D369" i="1"/>
  <c r="C369" i="1"/>
  <c r="B369" i="1"/>
  <c r="Q368" i="1"/>
  <c r="N368" i="1"/>
  <c r="M368" i="1"/>
  <c r="L368" i="1"/>
  <c r="G368" i="1"/>
  <c r="F368" i="1"/>
  <c r="E368" i="1"/>
  <c r="D368" i="1"/>
  <c r="C368" i="1"/>
  <c r="B368" i="1"/>
  <c r="Q367" i="1"/>
  <c r="N367" i="1"/>
  <c r="M367" i="1"/>
  <c r="L367" i="1"/>
  <c r="G367" i="1"/>
  <c r="F367" i="1"/>
  <c r="E367" i="1"/>
  <c r="D367" i="1"/>
  <c r="C367" i="1"/>
  <c r="B367" i="1"/>
  <c r="Q366" i="1"/>
  <c r="N366" i="1"/>
  <c r="M366" i="1"/>
  <c r="L366" i="1"/>
  <c r="G366" i="1"/>
  <c r="F366" i="1"/>
  <c r="E366" i="1"/>
  <c r="D366" i="1"/>
  <c r="C366" i="1"/>
  <c r="B366" i="1"/>
  <c r="Q365" i="1"/>
  <c r="N365" i="1"/>
  <c r="M365" i="1"/>
  <c r="L365" i="1"/>
  <c r="G365" i="1"/>
  <c r="F365" i="1"/>
  <c r="E365" i="1"/>
  <c r="D365" i="1"/>
  <c r="C365" i="1"/>
  <c r="B365" i="1"/>
  <c r="Q364" i="1"/>
  <c r="N364" i="1"/>
  <c r="M364" i="1"/>
  <c r="L364" i="1"/>
  <c r="G364" i="1"/>
  <c r="F364" i="1"/>
  <c r="E364" i="1"/>
  <c r="D364" i="1"/>
  <c r="C364" i="1"/>
  <c r="B364" i="1"/>
  <c r="Q363" i="1"/>
  <c r="N363" i="1"/>
  <c r="M363" i="1"/>
  <c r="L363" i="1"/>
  <c r="G363" i="1"/>
  <c r="F363" i="1"/>
  <c r="E363" i="1"/>
  <c r="D363" i="1"/>
  <c r="C363" i="1"/>
  <c r="B363" i="1"/>
  <c r="Q362" i="1"/>
  <c r="N362" i="1"/>
  <c r="M362" i="1"/>
  <c r="L362" i="1"/>
  <c r="G362" i="1"/>
  <c r="F362" i="1"/>
  <c r="E362" i="1"/>
  <c r="D362" i="1"/>
  <c r="C362" i="1"/>
  <c r="B362" i="1"/>
  <c r="Q361" i="1"/>
  <c r="N361" i="1"/>
  <c r="M361" i="1"/>
  <c r="L361" i="1"/>
  <c r="G361" i="1"/>
  <c r="F361" i="1"/>
  <c r="E361" i="1"/>
  <c r="D361" i="1"/>
  <c r="C361" i="1"/>
  <c r="B361" i="1"/>
  <c r="Q360" i="1"/>
  <c r="N360" i="1"/>
  <c r="M360" i="1"/>
  <c r="L360" i="1"/>
  <c r="G360" i="1"/>
  <c r="F360" i="1"/>
  <c r="E360" i="1"/>
  <c r="D360" i="1"/>
  <c r="C360" i="1"/>
  <c r="B360" i="1"/>
  <c r="Q359" i="1"/>
  <c r="N359" i="1"/>
  <c r="M359" i="1"/>
  <c r="L359" i="1"/>
  <c r="G359" i="1"/>
  <c r="F359" i="1"/>
  <c r="E359" i="1"/>
  <c r="D359" i="1"/>
  <c r="C359" i="1"/>
  <c r="B359" i="1"/>
  <c r="Q358" i="1"/>
  <c r="N358" i="1"/>
  <c r="M358" i="1"/>
  <c r="L358" i="1"/>
  <c r="G358" i="1"/>
  <c r="F358" i="1"/>
  <c r="E358" i="1"/>
  <c r="D358" i="1"/>
  <c r="C358" i="1"/>
  <c r="B358" i="1"/>
  <c r="Q357" i="1"/>
  <c r="N357" i="1"/>
  <c r="M357" i="1"/>
  <c r="L357" i="1"/>
  <c r="G357" i="1"/>
  <c r="F357" i="1"/>
  <c r="E357" i="1"/>
  <c r="D357" i="1"/>
  <c r="C357" i="1"/>
  <c r="B357" i="1"/>
  <c r="Q356" i="1"/>
  <c r="N356" i="1"/>
  <c r="M356" i="1"/>
  <c r="L356" i="1"/>
  <c r="G356" i="1"/>
  <c r="F356" i="1"/>
  <c r="E356" i="1"/>
  <c r="D356" i="1"/>
  <c r="C356" i="1"/>
  <c r="B356" i="1"/>
  <c r="Q355" i="1"/>
  <c r="N355" i="1"/>
  <c r="M355" i="1"/>
  <c r="L355" i="1"/>
  <c r="G355" i="1"/>
  <c r="F355" i="1"/>
  <c r="E355" i="1"/>
  <c r="D355" i="1"/>
  <c r="C355" i="1"/>
  <c r="B355" i="1"/>
  <c r="Q354" i="1"/>
  <c r="N354" i="1"/>
  <c r="M354" i="1"/>
  <c r="L354" i="1"/>
  <c r="G354" i="1"/>
  <c r="F354" i="1"/>
  <c r="E354" i="1"/>
  <c r="D354" i="1"/>
  <c r="C354" i="1"/>
  <c r="B354" i="1"/>
  <c r="Q353" i="1"/>
  <c r="N353" i="1"/>
  <c r="M353" i="1"/>
  <c r="L353" i="1"/>
  <c r="G353" i="1"/>
  <c r="F353" i="1"/>
  <c r="E353" i="1"/>
  <c r="D353" i="1"/>
  <c r="C353" i="1"/>
  <c r="B353" i="1"/>
  <c r="Q352" i="1"/>
  <c r="N352" i="1"/>
  <c r="M352" i="1"/>
  <c r="L352" i="1"/>
  <c r="G352" i="1"/>
  <c r="F352" i="1"/>
  <c r="E352" i="1"/>
  <c r="D352" i="1"/>
  <c r="C352" i="1"/>
  <c r="B352" i="1"/>
  <c r="Q351" i="1"/>
  <c r="N351" i="1"/>
  <c r="M351" i="1"/>
  <c r="L351" i="1"/>
  <c r="G351" i="1"/>
  <c r="F351" i="1"/>
  <c r="E351" i="1"/>
  <c r="D351" i="1"/>
  <c r="C351" i="1"/>
  <c r="B351" i="1"/>
  <c r="Q350" i="1"/>
  <c r="N350" i="1"/>
  <c r="M350" i="1"/>
  <c r="L350" i="1"/>
  <c r="G350" i="1"/>
  <c r="F350" i="1"/>
  <c r="E350" i="1"/>
  <c r="D350" i="1"/>
  <c r="C350" i="1"/>
  <c r="B350" i="1"/>
  <c r="Q349" i="1"/>
  <c r="N349" i="1"/>
  <c r="M349" i="1"/>
  <c r="L349" i="1"/>
  <c r="G349" i="1"/>
  <c r="F349" i="1"/>
  <c r="E349" i="1"/>
  <c r="D349" i="1"/>
  <c r="C349" i="1"/>
  <c r="B349" i="1"/>
  <c r="Q348" i="1"/>
  <c r="N348" i="1"/>
  <c r="M348" i="1"/>
  <c r="L348" i="1"/>
  <c r="G348" i="1"/>
  <c r="F348" i="1"/>
  <c r="E348" i="1"/>
  <c r="D348" i="1"/>
  <c r="C348" i="1"/>
  <c r="B348" i="1"/>
  <c r="Q347" i="1"/>
  <c r="N347" i="1"/>
  <c r="M347" i="1"/>
  <c r="L347" i="1"/>
  <c r="G347" i="1"/>
  <c r="F347" i="1"/>
  <c r="E347" i="1"/>
  <c r="D347" i="1"/>
  <c r="C347" i="1"/>
  <c r="B347" i="1"/>
  <c r="Q346" i="1"/>
  <c r="N346" i="1"/>
  <c r="M346" i="1"/>
  <c r="L346" i="1"/>
  <c r="G346" i="1"/>
  <c r="F346" i="1"/>
  <c r="E346" i="1"/>
  <c r="D346" i="1"/>
  <c r="C346" i="1"/>
  <c r="B346" i="1"/>
  <c r="Q345" i="1"/>
  <c r="N345" i="1"/>
  <c r="M345" i="1"/>
  <c r="L345" i="1"/>
  <c r="G345" i="1"/>
  <c r="F345" i="1"/>
  <c r="E345" i="1"/>
  <c r="D345" i="1"/>
  <c r="C345" i="1"/>
  <c r="B345" i="1"/>
  <c r="Q344" i="1"/>
  <c r="N344" i="1"/>
  <c r="M344" i="1"/>
  <c r="L344" i="1"/>
  <c r="G344" i="1"/>
  <c r="F344" i="1"/>
  <c r="E344" i="1"/>
  <c r="D344" i="1"/>
  <c r="C344" i="1"/>
  <c r="B344" i="1"/>
  <c r="Q343" i="1"/>
  <c r="N343" i="1"/>
  <c r="M343" i="1"/>
  <c r="L343" i="1"/>
  <c r="G343" i="1"/>
  <c r="F343" i="1"/>
  <c r="E343" i="1"/>
  <c r="D343" i="1"/>
  <c r="C343" i="1"/>
  <c r="B343" i="1"/>
  <c r="Q342" i="1"/>
  <c r="N342" i="1"/>
  <c r="M342" i="1"/>
  <c r="L342" i="1"/>
  <c r="G342" i="1"/>
  <c r="F342" i="1"/>
  <c r="E342" i="1"/>
  <c r="D342" i="1"/>
  <c r="C342" i="1"/>
  <c r="B342" i="1"/>
  <c r="Q341" i="1"/>
  <c r="N341" i="1"/>
  <c r="M341" i="1"/>
  <c r="L341" i="1"/>
  <c r="G341" i="1"/>
  <c r="F341" i="1"/>
  <c r="E341" i="1"/>
  <c r="D341" i="1"/>
  <c r="C341" i="1"/>
  <c r="B341" i="1"/>
  <c r="Q340" i="1"/>
  <c r="N340" i="1"/>
  <c r="M340" i="1"/>
  <c r="L340" i="1"/>
  <c r="G340" i="1"/>
  <c r="F340" i="1"/>
  <c r="E340" i="1"/>
  <c r="D340" i="1"/>
  <c r="C340" i="1"/>
  <c r="B340" i="1"/>
  <c r="Q339" i="1"/>
  <c r="N339" i="1"/>
  <c r="M339" i="1"/>
  <c r="L339" i="1"/>
  <c r="G339" i="1"/>
  <c r="F339" i="1"/>
  <c r="E339" i="1"/>
  <c r="D339" i="1"/>
  <c r="C339" i="1"/>
  <c r="B339" i="1"/>
  <c r="Q338" i="1"/>
  <c r="N338" i="1"/>
  <c r="M338" i="1"/>
  <c r="L338" i="1"/>
  <c r="G338" i="1"/>
  <c r="F338" i="1"/>
  <c r="E338" i="1"/>
  <c r="D338" i="1"/>
  <c r="C338" i="1"/>
  <c r="B338" i="1"/>
  <c r="Q337" i="1"/>
  <c r="N337" i="1"/>
  <c r="M337" i="1"/>
  <c r="L337" i="1"/>
  <c r="G337" i="1"/>
  <c r="F337" i="1"/>
  <c r="E337" i="1"/>
  <c r="D337" i="1"/>
  <c r="C337" i="1"/>
  <c r="B337" i="1"/>
  <c r="Q336" i="1"/>
  <c r="N336" i="1"/>
  <c r="M336" i="1"/>
  <c r="L336" i="1"/>
  <c r="G336" i="1"/>
  <c r="F336" i="1"/>
  <c r="E336" i="1"/>
  <c r="D336" i="1"/>
  <c r="C336" i="1"/>
  <c r="B336" i="1"/>
  <c r="Q335" i="1"/>
  <c r="N335" i="1"/>
  <c r="M335" i="1"/>
  <c r="L335" i="1"/>
  <c r="G335" i="1"/>
  <c r="F335" i="1"/>
  <c r="E335" i="1"/>
  <c r="D335" i="1"/>
  <c r="C335" i="1"/>
  <c r="B335" i="1"/>
  <c r="Q334" i="1"/>
  <c r="N334" i="1"/>
  <c r="M334" i="1"/>
  <c r="L334" i="1"/>
  <c r="G334" i="1"/>
  <c r="F334" i="1"/>
  <c r="E334" i="1"/>
  <c r="D334" i="1"/>
  <c r="C334" i="1"/>
  <c r="B334" i="1"/>
  <c r="Q333" i="1"/>
  <c r="N333" i="1"/>
  <c r="M333" i="1"/>
  <c r="L333" i="1"/>
  <c r="G333" i="1"/>
  <c r="F333" i="1"/>
  <c r="E333" i="1"/>
  <c r="D333" i="1"/>
  <c r="C333" i="1"/>
  <c r="B333" i="1"/>
  <c r="Q332" i="1"/>
  <c r="N332" i="1"/>
  <c r="M332" i="1"/>
  <c r="L332" i="1"/>
  <c r="G332" i="1"/>
  <c r="F332" i="1"/>
  <c r="E332" i="1"/>
  <c r="D332" i="1"/>
  <c r="C332" i="1"/>
  <c r="B332" i="1"/>
  <c r="Q331" i="1"/>
  <c r="N331" i="1"/>
  <c r="M331" i="1"/>
  <c r="L331" i="1"/>
  <c r="G331" i="1"/>
  <c r="F331" i="1"/>
  <c r="E331" i="1"/>
  <c r="D331" i="1"/>
  <c r="C331" i="1"/>
  <c r="B331" i="1"/>
  <c r="Q330" i="1"/>
  <c r="N330" i="1"/>
  <c r="M330" i="1"/>
  <c r="L330" i="1"/>
  <c r="G330" i="1"/>
  <c r="F330" i="1"/>
  <c r="E330" i="1"/>
  <c r="D330" i="1"/>
  <c r="C330" i="1"/>
  <c r="B330" i="1"/>
  <c r="Q329" i="1"/>
  <c r="N329" i="1"/>
  <c r="M329" i="1"/>
  <c r="L329" i="1"/>
  <c r="G329" i="1"/>
  <c r="F329" i="1"/>
  <c r="E329" i="1"/>
  <c r="D329" i="1"/>
  <c r="C329" i="1"/>
  <c r="B329" i="1"/>
  <c r="Q328" i="1"/>
  <c r="N328" i="1"/>
  <c r="M328" i="1"/>
  <c r="L328" i="1"/>
  <c r="G328" i="1"/>
  <c r="F328" i="1"/>
  <c r="E328" i="1"/>
  <c r="D328" i="1"/>
  <c r="C328" i="1"/>
  <c r="B328" i="1"/>
  <c r="Q327" i="1"/>
  <c r="N327" i="1"/>
  <c r="M327" i="1"/>
  <c r="L327" i="1"/>
  <c r="G327" i="1"/>
  <c r="F327" i="1"/>
  <c r="E327" i="1"/>
  <c r="D327" i="1"/>
  <c r="C327" i="1"/>
  <c r="B327" i="1"/>
  <c r="Q326" i="1"/>
  <c r="N326" i="1"/>
  <c r="M326" i="1"/>
  <c r="L326" i="1"/>
  <c r="G326" i="1"/>
  <c r="F326" i="1"/>
  <c r="E326" i="1"/>
  <c r="D326" i="1"/>
  <c r="C326" i="1"/>
  <c r="B326" i="1"/>
  <c r="Q325" i="1"/>
  <c r="N325" i="1"/>
  <c r="M325" i="1"/>
  <c r="L325" i="1"/>
  <c r="G325" i="1"/>
  <c r="F325" i="1"/>
  <c r="E325" i="1"/>
  <c r="D325" i="1"/>
  <c r="C325" i="1"/>
  <c r="B325" i="1"/>
  <c r="Q324" i="1"/>
  <c r="N324" i="1"/>
  <c r="M324" i="1"/>
  <c r="L324" i="1"/>
  <c r="G324" i="1"/>
  <c r="F324" i="1"/>
  <c r="E324" i="1"/>
  <c r="D324" i="1"/>
  <c r="C324" i="1"/>
  <c r="B324" i="1"/>
  <c r="Q323" i="1"/>
  <c r="N323" i="1"/>
  <c r="M323" i="1"/>
  <c r="L323" i="1"/>
  <c r="G323" i="1"/>
  <c r="F323" i="1"/>
  <c r="E323" i="1"/>
  <c r="D323" i="1"/>
  <c r="C323" i="1"/>
  <c r="B323" i="1"/>
  <c r="Q322" i="1"/>
  <c r="N322" i="1"/>
  <c r="M322" i="1"/>
  <c r="L322" i="1"/>
  <c r="G322" i="1"/>
  <c r="F322" i="1"/>
  <c r="E322" i="1"/>
  <c r="D322" i="1"/>
  <c r="C322" i="1"/>
  <c r="B322" i="1"/>
  <c r="Q321" i="1"/>
  <c r="N321" i="1"/>
  <c r="M321" i="1"/>
  <c r="L321" i="1"/>
  <c r="G321" i="1"/>
  <c r="F321" i="1"/>
  <c r="E321" i="1"/>
  <c r="D321" i="1"/>
  <c r="C321" i="1"/>
  <c r="B321" i="1"/>
  <c r="Q320" i="1"/>
  <c r="N320" i="1"/>
  <c r="M320" i="1"/>
  <c r="L320" i="1"/>
  <c r="G320" i="1"/>
  <c r="F320" i="1"/>
  <c r="E320" i="1"/>
  <c r="D320" i="1"/>
  <c r="C320" i="1"/>
  <c r="B320" i="1"/>
  <c r="Q319" i="1"/>
  <c r="N319" i="1"/>
  <c r="M319" i="1"/>
  <c r="L319" i="1"/>
  <c r="G319" i="1"/>
  <c r="F319" i="1"/>
  <c r="E319" i="1"/>
  <c r="D319" i="1"/>
  <c r="C319" i="1"/>
  <c r="B319" i="1"/>
  <c r="Q318" i="1"/>
  <c r="N318" i="1"/>
  <c r="M318" i="1"/>
  <c r="L318" i="1"/>
  <c r="G318" i="1"/>
  <c r="F318" i="1"/>
  <c r="E318" i="1"/>
  <c r="D318" i="1"/>
  <c r="C318" i="1"/>
  <c r="B318" i="1"/>
  <c r="Q317" i="1"/>
  <c r="N317" i="1"/>
  <c r="M317" i="1"/>
  <c r="L317" i="1"/>
  <c r="G317" i="1"/>
  <c r="F317" i="1"/>
  <c r="E317" i="1"/>
  <c r="D317" i="1"/>
  <c r="C317" i="1"/>
  <c r="B317" i="1"/>
  <c r="Q316" i="1"/>
  <c r="N316" i="1"/>
  <c r="M316" i="1"/>
  <c r="L316" i="1"/>
  <c r="G316" i="1"/>
  <c r="F316" i="1"/>
  <c r="E316" i="1"/>
  <c r="D316" i="1"/>
  <c r="C316" i="1"/>
  <c r="B316" i="1"/>
  <c r="Q315" i="1"/>
  <c r="N315" i="1"/>
  <c r="M315" i="1"/>
  <c r="L315" i="1"/>
  <c r="G315" i="1"/>
  <c r="F315" i="1"/>
  <c r="E315" i="1"/>
  <c r="D315" i="1"/>
  <c r="C315" i="1"/>
  <c r="B315" i="1"/>
  <c r="Q314" i="1"/>
  <c r="N314" i="1"/>
  <c r="M314" i="1"/>
  <c r="L314" i="1"/>
  <c r="G314" i="1"/>
  <c r="F314" i="1"/>
  <c r="E314" i="1"/>
  <c r="D314" i="1"/>
  <c r="C314" i="1"/>
  <c r="B314" i="1"/>
  <c r="Q313" i="1"/>
  <c r="N313" i="1"/>
  <c r="M313" i="1"/>
  <c r="L313" i="1"/>
  <c r="G313" i="1"/>
  <c r="F313" i="1"/>
  <c r="E313" i="1"/>
  <c r="D313" i="1"/>
  <c r="C313" i="1"/>
  <c r="B313" i="1"/>
  <c r="Q312" i="1"/>
  <c r="N312" i="1"/>
  <c r="M312" i="1"/>
  <c r="L312" i="1"/>
  <c r="G312" i="1"/>
  <c r="F312" i="1"/>
  <c r="E312" i="1"/>
  <c r="D312" i="1"/>
  <c r="C312" i="1"/>
  <c r="B312" i="1"/>
  <c r="Q311" i="1"/>
  <c r="N311" i="1"/>
  <c r="M311" i="1"/>
  <c r="L311" i="1"/>
  <c r="G311" i="1"/>
  <c r="F311" i="1"/>
  <c r="E311" i="1"/>
  <c r="D311" i="1"/>
  <c r="C311" i="1"/>
  <c r="B311" i="1"/>
  <c r="Q310" i="1"/>
  <c r="N310" i="1"/>
  <c r="M310" i="1"/>
  <c r="L310" i="1"/>
  <c r="G310" i="1"/>
  <c r="F310" i="1"/>
  <c r="E310" i="1"/>
  <c r="D310" i="1"/>
  <c r="C310" i="1"/>
  <c r="B310" i="1"/>
  <c r="Q309" i="1"/>
  <c r="N309" i="1"/>
  <c r="M309" i="1"/>
  <c r="L309" i="1"/>
  <c r="G309" i="1"/>
  <c r="F309" i="1"/>
  <c r="E309" i="1"/>
  <c r="D309" i="1"/>
  <c r="C309" i="1"/>
  <c r="B309" i="1"/>
  <c r="Q308" i="1"/>
  <c r="N308" i="1"/>
  <c r="M308" i="1"/>
  <c r="L308" i="1"/>
  <c r="G308" i="1"/>
  <c r="F308" i="1"/>
  <c r="E308" i="1"/>
  <c r="D308" i="1"/>
  <c r="C308" i="1"/>
  <c r="B308" i="1"/>
  <c r="Q307" i="1"/>
  <c r="N307" i="1"/>
  <c r="M307" i="1"/>
  <c r="L307" i="1"/>
  <c r="G307" i="1"/>
  <c r="F307" i="1"/>
  <c r="E307" i="1"/>
  <c r="D307" i="1"/>
  <c r="C307" i="1"/>
  <c r="B307" i="1"/>
  <c r="Q306" i="1"/>
  <c r="N306" i="1"/>
  <c r="M306" i="1"/>
  <c r="L306" i="1"/>
  <c r="G306" i="1"/>
  <c r="F306" i="1"/>
  <c r="E306" i="1"/>
  <c r="D306" i="1"/>
  <c r="C306" i="1"/>
  <c r="B306" i="1"/>
  <c r="Q305" i="1"/>
  <c r="N305" i="1"/>
  <c r="M305" i="1"/>
  <c r="L305" i="1"/>
  <c r="G305" i="1"/>
  <c r="F305" i="1"/>
  <c r="E305" i="1"/>
  <c r="D305" i="1"/>
  <c r="C305" i="1"/>
  <c r="B305" i="1"/>
  <c r="Q304" i="1"/>
  <c r="N304" i="1"/>
  <c r="M304" i="1"/>
  <c r="L304" i="1"/>
  <c r="G304" i="1"/>
  <c r="F304" i="1"/>
  <c r="E304" i="1"/>
  <c r="D304" i="1"/>
  <c r="C304" i="1"/>
  <c r="B304" i="1"/>
  <c r="Q303" i="1"/>
  <c r="N303" i="1"/>
  <c r="M303" i="1"/>
  <c r="L303" i="1"/>
  <c r="G303" i="1"/>
  <c r="F303" i="1"/>
  <c r="E303" i="1"/>
  <c r="D303" i="1"/>
  <c r="C303" i="1"/>
  <c r="B303" i="1"/>
  <c r="Q302" i="1"/>
  <c r="N302" i="1"/>
  <c r="M302" i="1"/>
  <c r="L302" i="1"/>
  <c r="G302" i="1"/>
  <c r="F302" i="1"/>
  <c r="E302" i="1"/>
  <c r="D302" i="1"/>
  <c r="C302" i="1"/>
  <c r="B302" i="1"/>
  <c r="Q301" i="1"/>
  <c r="N301" i="1"/>
  <c r="M301" i="1"/>
  <c r="L301" i="1"/>
  <c r="G301" i="1"/>
  <c r="F301" i="1"/>
  <c r="E301" i="1"/>
  <c r="D301" i="1"/>
  <c r="C301" i="1"/>
  <c r="B301" i="1"/>
  <c r="Q300" i="1"/>
  <c r="N300" i="1"/>
  <c r="M300" i="1"/>
  <c r="L300" i="1"/>
  <c r="G300" i="1"/>
  <c r="F300" i="1"/>
  <c r="E300" i="1"/>
  <c r="D300" i="1"/>
  <c r="C300" i="1"/>
  <c r="B300" i="1"/>
  <c r="Q299" i="1"/>
  <c r="N299" i="1"/>
  <c r="M299" i="1"/>
  <c r="L299" i="1"/>
  <c r="G299" i="1"/>
  <c r="F299" i="1"/>
  <c r="E299" i="1"/>
  <c r="D299" i="1"/>
  <c r="C299" i="1"/>
  <c r="B299" i="1"/>
  <c r="Q298" i="1"/>
  <c r="N298" i="1"/>
  <c r="M298" i="1"/>
  <c r="L298" i="1"/>
  <c r="G298" i="1"/>
  <c r="F298" i="1"/>
  <c r="E298" i="1"/>
  <c r="D298" i="1"/>
  <c r="C298" i="1"/>
  <c r="B298" i="1"/>
  <c r="Q297" i="1"/>
  <c r="N297" i="1"/>
  <c r="M297" i="1"/>
  <c r="L297" i="1"/>
  <c r="G297" i="1"/>
  <c r="F297" i="1"/>
  <c r="E297" i="1"/>
  <c r="D297" i="1"/>
  <c r="C297" i="1"/>
  <c r="B297" i="1"/>
  <c r="Q296" i="1"/>
  <c r="N296" i="1"/>
  <c r="M296" i="1"/>
  <c r="L296" i="1"/>
  <c r="G296" i="1"/>
  <c r="F296" i="1"/>
  <c r="E296" i="1"/>
  <c r="D296" i="1"/>
  <c r="C296" i="1"/>
  <c r="B296" i="1"/>
  <c r="Q295" i="1"/>
  <c r="N295" i="1"/>
  <c r="M295" i="1"/>
  <c r="L295" i="1"/>
  <c r="G295" i="1"/>
  <c r="F295" i="1"/>
  <c r="E295" i="1"/>
  <c r="D295" i="1"/>
  <c r="C295" i="1"/>
  <c r="B295" i="1"/>
  <c r="Q294" i="1"/>
  <c r="N294" i="1"/>
  <c r="M294" i="1"/>
  <c r="L294" i="1"/>
  <c r="G294" i="1"/>
  <c r="F294" i="1"/>
  <c r="E294" i="1"/>
  <c r="D294" i="1"/>
  <c r="C294" i="1"/>
  <c r="B294" i="1"/>
  <c r="Q293" i="1"/>
  <c r="N293" i="1"/>
  <c r="M293" i="1"/>
  <c r="L293" i="1"/>
  <c r="G293" i="1"/>
  <c r="F293" i="1"/>
  <c r="E293" i="1"/>
  <c r="D293" i="1"/>
  <c r="C293" i="1"/>
  <c r="B293" i="1"/>
  <c r="Q292" i="1"/>
  <c r="N292" i="1"/>
  <c r="M292" i="1"/>
  <c r="L292" i="1"/>
  <c r="G292" i="1"/>
  <c r="F292" i="1"/>
  <c r="E292" i="1"/>
  <c r="D292" i="1"/>
  <c r="C292" i="1"/>
  <c r="B292" i="1"/>
  <c r="Q291" i="1"/>
  <c r="N291" i="1"/>
  <c r="M291" i="1"/>
  <c r="L291" i="1"/>
  <c r="G291" i="1"/>
  <c r="F291" i="1"/>
  <c r="E291" i="1"/>
  <c r="D291" i="1"/>
  <c r="C291" i="1"/>
  <c r="B291" i="1"/>
  <c r="Q290" i="1"/>
  <c r="N290" i="1"/>
  <c r="M290" i="1"/>
  <c r="L290" i="1"/>
  <c r="G290" i="1"/>
  <c r="F290" i="1"/>
  <c r="E290" i="1"/>
  <c r="D290" i="1"/>
  <c r="C290" i="1"/>
  <c r="B290" i="1"/>
  <c r="Q289" i="1"/>
  <c r="N289" i="1"/>
  <c r="M289" i="1"/>
  <c r="L289" i="1"/>
  <c r="G289" i="1"/>
  <c r="F289" i="1"/>
  <c r="E289" i="1"/>
  <c r="D289" i="1"/>
  <c r="C289" i="1"/>
  <c r="B289" i="1"/>
  <c r="Q288" i="1"/>
  <c r="N288" i="1"/>
  <c r="M288" i="1"/>
  <c r="L288" i="1"/>
  <c r="G288" i="1"/>
  <c r="F288" i="1"/>
  <c r="E288" i="1"/>
  <c r="D288" i="1"/>
  <c r="C288" i="1"/>
  <c r="B288" i="1"/>
  <c r="Q287" i="1"/>
  <c r="N287" i="1"/>
  <c r="M287" i="1"/>
  <c r="L287" i="1"/>
  <c r="G287" i="1"/>
  <c r="F287" i="1"/>
  <c r="E287" i="1"/>
  <c r="D287" i="1"/>
  <c r="C287" i="1"/>
  <c r="B287" i="1"/>
  <c r="Q286" i="1"/>
  <c r="N286" i="1"/>
  <c r="M286" i="1"/>
  <c r="L286" i="1"/>
  <c r="G286" i="1"/>
  <c r="F286" i="1"/>
  <c r="E286" i="1"/>
  <c r="D286" i="1"/>
  <c r="C286" i="1"/>
  <c r="B286" i="1"/>
  <c r="Q285" i="1"/>
  <c r="N285" i="1"/>
  <c r="M285" i="1"/>
  <c r="L285" i="1"/>
  <c r="G285" i="1"/>
  <c r="F285" i="1"/>
  <c r="E285" i="1"/>
  <c r="D285" i="1"/>
  <c r="C285" i="1"/>
  <c r="B285" i="1"/>
  <c r="Q284" i="1"/>
  <c r="N284" i="1"/>
  <c r="M284" i="1"/>
  <c r="L284" i="1"/>
  <c r="G284" i="1"/>
  <c r="F284" i="1"/>
  <c r="E284" i="1"/>
  <c r="D284" i="1"/>
  <c r="C284" i="1"/>
  <c r="B284" i="1"/>
  <c r="Q283" i="1"/>
  <c r="N283" i="1"/>
  <c r="M283" i="1"/>
  <c r="L283" i="1"/>
  <c r="G283" i="1"/>
  <c r="F283" i="1"/>
  <c r="E283" i="1"/>
  <c r="D283" i="1"/>
  <c r="C283" i="1"/>
  <c r="B283" i="1"/>
  <c r="Q282" i="1"/>
  <c r="N282" i="1"/>
  <c r="M282" i="1"/>
  <c r="L282" i="1"/>
  <c r="G282" i="1"/>
  <c r="F282" i="1"/>
  <c r="E282" i="1"/>
  <c r="D282" i="1"/>
  <c r="C282" i="1"/>
  <c r="B282" i="1"/>
  <c r="Q281" i="1"/>
  <c r="N281" i="1"/>
  <c r="M281" i="1"/>
  <c r="L281" i="1"/>
  <c r="G281" i="1"/>
  <c r="F281" i="1"/>
  <c r="E281" i="1"/>
  <c r="D281" i="1"/>
  <c r="C281" i="1"/>
  <c r="B281" i="1"/>
  <c r="Q280" i="1"/>
  <c r="N280" i="1"/>
  <c r="M280" i="1"/>
  <c r="L280" i="1"/>
  <c r="G280" i="1"/>
  <c r="F280" i="1"/>
  <c r="E280" i="1"/>
  <c r="D280" i="1"/>
  <c r="C280" i="1"/>
  <c r="B280" i="1"/>
  <c r="Q279" i="1"/>
  <c r="N279" i="1"/>
  <c r="M279" i="1"/>
  <c r="L279" i="1"/>
  <c r="G279" i="1"/>
  <c r="F279" i="1"/>
  <c r="E279" i="1"/>
  <c r="D279" i="1"/>
  <c r="C279" i="1"/>
  <c r="B279" i="1"/>
  <c r="Q278" i="1"/>
  <c r="N278" i="1"/>
  <c r="M278" i="1"/>
  <c r="L278" i="1"/>
  <c r="G278" i="1"/>
  <c r="F278" i="1"/>
  <c r="E278" i="1"/>
  <c r="D278" i="1"/>
  <c r="C278" i="1"/>
  <c r="B278" i="1"/>
  <c r="Q277" i="1"/>
  <c r="N277" i="1"/>
  <c r="M277" i="1"/>
  <c r="L277" i="1"/>
  <c r="G277" i="1"/>
  <c r="F277" i="1"/>
  <c r="E277" i="1"/>
  <c r="D277" i="1"/>
  <c r="C277" i="1"/>
  <c r="B277" i="1"/>
  <c r="Q276" i="1"/>
  <c r="N276" i="1"/>
  <c r="M276" i="1"/>
  <c r="L276" i="1"/>
  <c r="G276" i="1"/>
  <c r="F276" i="1"/>
  <c r="E276" i="1"/>
  <c r="D276" i="1"/>
  <c r="C276" i="1"/>
  <c r="B276" i="1"/>
  <c r="Q275" i="1"/>
  <c r="N275" i="1"/>
  <c r="M275" i="1"/>
  <c r="L275" i="1"/>
  <c r="G275" i="1"/>
  <c r="F275" i="1"/>
  <c r="E275" i="1"/>
  <c r="D275" i="1"/>
  <c r="C275" i="1"/>
  <c r="B275" i="1"/>
  <c r="Q274" i="1"/>
  <c r="N274" i="1"/>
  <c r="M274" i="1"/>
  <c r="L274" i="1"/>
  <c r="G274" i="1"/>
  <c r="F274" i="1"/>
  <c r="E274" i="1"/>
  <c r="D274" i="1"/>
  <c r="C274" i="1"/>
  <c r="B274" i="1"/>
  <c r="Q273" i="1"/>
  <c r="N273" i="1"/>
  <c r="M273" i="1"/>
  <c r="L273" i="1"/>
  <c r="G273" i="1"/>
  <c r="F273" i="1"/>
  <c r="E273" i="1"/>
  <c r="D273" i="1"/>
  <c r="C273" i="1"/>
  <c r="B273" i="1"/>
  <c r="Q272" i="1"/>
  <c r="N272" i="1"/>
  <c r="M272" i="1"/>
  <c r="L272" i="1"/>
  <c r="G272" i="1"/>
  <c r="F272" i="1"/>
  <c r="E272" i="1"/>
  <c r="D272" i="1"/>
  <c r="C272" i="1"/>
  <c r="B272" i="1"/>
  <c r="Q271" i="1"/>
  <c r="N271" i="1"/>
  <c r="M271" i="1"/>
  <c r="L271" i="1"/>
  <c r="G271" i="1"/>
  <c r="F271" i="1"/>
  <c r="E271" i="1"/>
  <c r="D271" i="1"/>
  <c r="C271" i="1"/>
  <c r="B271" i="1"/>
  <c r="Q270" i="1"/>
  <c r="N270" i="1"/>
  <c r="M270" i="1"/>
  <c r="L270" i="1"/>
  <c r="G270" i="1"/>
  <c r="F270" i="1"/>
  <c r="E270" i="1"/>
  <c r="D270" i="1"/>
  <c r="C270" i="1"/>
  <c r="B270" i="1"/>
  <c r="Q269" i="1"/>
  <c r="N269" i="1"/>
  <c r="M269" i="1"/>
  <c r="L269" i="1"/>
  <c r="G269" i="1"/>
  <c r="F269" i="1"/>
  <c r="E269" i="1"/>
  <c r="D269" i="1"/>
  <c r="C269" i="1"/>
  <c r="B269" i="1"/>
  <c r="Q268" i="1"/>
  <c r="N268" i="1"/>
  <c r="M268" i="1"/>
  <c r="L268" i="1"/>
  <c r="G268" i="1"/>
  <c r="F268" i="1"/>
  <c r="E268" i="1"/>
  <c r="D268" i="1"/>
  <c r="C268" i="1"/>
  <c r="B268" i="1"/>
  <c r="Q267" i="1"/>
  <c r="N267" i="1"/>
  <c r="M267" i="1"/>
  <c r="L267" i="1"/>
  <c r="G267" i="1"/>
  <c r="F267" i="1"/>
  <c r="E267" i="1"/>
  <c r="D267" i="1"/>
  <c r="C267" i="1"/>
  <c r="B267" i="1"/>
  <c r="Q266" i="1"/>
  <c r="N266" i="1"/>
  <c r="M266" i="1"/>
  <c r="L266" i="1"/>
  <c r="G266" i="1"/>
  <c r="F266" i="1"/>
  <c r="E266" i="1"/>
  <c r="D266" i="1"/>
  <c r="C266" i="1"/>
  <c r="B266" i="1"/>
  <c r="Q265" i="1"/>
  <c r="N265" i="1"/>
  <c r="M265" i="1"/>
  <c r="L265" i="1"/>
  <c r="G265" i="1"/>
  <c r="F265" i="1"/>
  <c r="E265" i="1"/>
  <c r="D265" i="1"/>
  <c r="C265" i="1"/>
  <c r="B265" i="1"/>
  <c r="Q264" i="1"/>
  <c r="N264" i="1"/>
  <c r="M264" i="1"/>
  <c r="L264" i="1"/>
  <c r="G264" i="1"/>
  <c r="F264" i="1"/>
  <c r="E264" i="1"/>
  <c r="D264" i="1"/>
  <c r="C264" i="1"/>
  <c r="B264" i="1"/>
  <c r="Q263" i="1"/>
  <c r="N263" i="1"/>
  <c r="M263" i="1"/>
  <c r="L263" i="1"/>
  <c r="G263" i="1"/>
  <c r="F263" i="1"/>
  <c r="E263" i="1"/>
  <c r="D263" i="1"/>
  <c r="C263" i="1"/>
  <c r="B263" i="1"/>
  <c r="Q262" i="1"/>
  <c r="N262" i="1"/>
  <c r="M262" i="1"/>
  <c r="L262" i="1"/>
  <c r="G262" i="1"/>
  <c r="F262" i="1"/>
  <c r="E262" i="1"/>
  <c r="D262" i="1"/>
  <c r="C262" i="1"/>
  <c r="B262" i="1"/>
  <c r="Q261" i="1"/>
  <c r="N261" i="1"/>
  <c r="M261" i="1"/>
  <c r="L261" i="1"/>
  <c r="G261" i="1"/>
  <c r="F261" i="1"/>
  <c r="E261" i="1"/>
  <c r="D261" i="1"/>
  <c r="C261" i="1"/>
  <c r="B261" i="1"/>
  <c r="Q260" i="1"/>
  <c r="N260" i="1"/>
  <c r="M260" i="1"/>
  <c r="L260" i="1"/>
  <c r="G260" i="1"/>
  <c r="F260" i="1"/>
  <c r="E260" i="1"/>
  <c r="D260" i="1"/>
  <c r="C260" i="1"/>
  <c r="B260" i="1"/>
  <c r="Q259" i="1"/>
  <c r="N259" i="1"/>
  <c r="M259" i="1"/>
  <c r="L259" i="1"/>
  <c r="G259" i="1"/>
  <c r="F259" i="1"/>
  <c r="E259" i="1"/>
  <c r="D259" i="1"/>
  <c r="C259" i="1"/>
  <c r="B259" i="1"/>
  <c r="Q258" i="1"/>
  <c r="N258" i="1"/>
  <c r="M258" i="1"/>
  <c r="L258" i="1"/>
  <c r="G258" i="1"/>
  <c r="F258" i="1"/>
  <c r="E258" i="1"/>
  <c r="D258" i="1"/>
  <c r="C258" i="1"/>
  <c r="B258" i="1"/>
  <c r="Q257" i="1"/>
  <c r="N257" i="1"/>
  <c r="M257" i="1"/>
  <c r="L257" i="1"/>
  <c r="G257" i="1"/>
  <c r="F257" i="1"/>
  <c r="E257" i="1"/>
  <c r="D257" i="1"/>
  <c r="C257" i="1"/>
  <c r="B257" i="1"/>
  <c r="Q256" i="1"/>
  <c r="N256" i="1"/>
  <c r="M256" i="1"/>
  <c r="L256" i="1"/>
  <c r="G256" i="1"/>
  <c r="F256" i="1"/>
  <c r="E256" i="1"/>
  <c r="D256" i="1"/>
  <c r="C256" i="1"/>
  <c r="B256" i="1"/>
  <c r="Q255" i="1"/>
  <c r="N255" i="1"/>
  <c r="M255" i="1"/>
  <c r="L255" i="1"/>
  <c r="G255" i="1"/>
  <c r="F255" i="1"/>
  <c r="E255" i="1"/>
  <c r="D255" i="1"/>
  <c r="C255" i="1"/>
  <c r="B255" i="1"/>
  <c r="Q254" i="1"/>
  <c r="N254" i="1"/>
  <c r="M254" i="1"/>
  <c r="L254" i="1"/>
  <c r="G254" i="1"/>
  <c r="F254" i="1"/>
  <c r="E254" i="1"/>
  <c r="D254" i="1"/>
  <c r="C254" i="1"/>
  <c r="B254" i="1"/>
  <c r="Q253" i="1"/>
  <c r="N253" i="1"/>
  <c r="M253" i="1"/>
  <c r="L253" i="1"/>
  <c r="G253" i="1"/>
  <c r="F253" i="1"/>
  <c r="E253" i="1"/>
  <c r="D253" i="1"/>
  <c r="C253" i="1"/>
  <c r="B253" i="1"/>
  <c r="Q252" i="1"/>
  <c r="N252" i="1"/>
  <c r="M252" i="1"/>
  <c r="L252" i="1"/>
  <c r="G252" i="1"/>
  <c r="F252" i="1"/>
  <c r="E252" i="1"/>
  <c r="D252" i="1"/>
  <c r="C252" i="1"/>
  <c r="B252" i="1"/>
  <c r="Q251" i="1"/>
  <c r="N251" i="1"/>
  <c r="M251" i="1"/>
  <c r="L251" i="1"/>
  <c r="G251" i="1"/>
  <c r="F251" i="1"/>
  <c r="E251" i="1"/>
  <c r="D251" i="1"/>
  <c r="C251" i="1"/>
  <c r="B251" i="1"/>
  <c r="Q250" i="1"/>
  <c r="N250" i="1"/>
  <c r="M250" i="1"/>
  <c r="L250" i="1"/>
  <c r="G250" i="1"/>
  <c r="F250" i="1"/>
  <c r="E250" i="1"/>
  <c r="D250" i="1"/>
  <c r="C250" i="1"/>
  <c r="B250" i="1"/>
  <c r="Q249" i="1"/>
  <c r="N249" i="1"/>
  <c r="M249" i="1"/>
  <c r="L249" i="1"/>
  <c r="G249" i="1"/>
  <c r="F249" i="1"/>
  <c r="E249" i="1"/>
  <c r="D249" i="1"/>
  <c r="C249" i="1"/>
  <c r="B249" i="1"/>
  <c r="Q248" i="1"/>
  <c r="N248" i="1"/>
  <c r="M248" i="1"/>
  <c r="L248" i="1"/>
  <c r="G248" i="1"/>
  <c r="F248" i="1"/>
  <c r="E248" i="1"/>
  <c r="D248" i="1"/>
  <c r="C248" i="1"/>
  <c r="B248" i="1"/>
  <c r="Q247" i="1"/>
  <c r="N247" i="1"/>
  <c r="M247" i="1"/>
  <c r="L247" i="1"/>
  <c r="G247" i="1"/>
  <c r="F247" i="1"/>
  <c r="E247" i="1"/>
  <c r="D247" i="1"/>
  <c r="C247" i="1"/>
  <c r="B247" i="1"/>
  <c r="Q246" i="1"/>
  <c r="N246" i="1"/>
  <c r="M246" i="1"/>
  <c r="L246" i="1"/>
  <c r="G246" i="1"/>
  <c r="F246" i="1"/>
  <c r="E246" i="1"/>
  <c r="D246" i="1"/>
  <c r="C246" i="1"/>
  <c r="B246" i="1"/>
  <c r="Q245" i="1"/>
  <c r="N245" i="1"/>
  <c r="M245" i="1"/>
  <c r="L245" i="1"/>
  <c r="G245" i="1"/>
  <c r="F245" i="1"/>
  <c r="E245" i="1"/>
  <c r="D245" i="1"/>
  <c r="C245" i="1"/>
  <c r="B245" i="1"/>
  <c r="Q244" i="1"/>
  <c r="N244" i="1"/>
  <c r="M244" i="1"/>
  <c r="L244" i="1"/>
  <c r="G244" i="1"/>
  <c r="F244" i="1"/>
  <c r="E244" i="1"/>
  <c r="D244" i="1"/>
  <c r="C244" i="1"/>
  <c r="B244" i="1"/>
  <c r="Q243" i="1"/>
  <c r="N243" i="1"/>
  <c r="M243" i="1"/>
  <c r="L243" i="1"/>
  <c r="G243" i="1"/>
  <c r="F243" i="1"/>
  <c r="E243" i="1"/>
  <c r="D243" i="1"/>
  <c r="C243" i="1"/>
  <c r="B243" i="1"/>
  <c r="Q242" i="1"/>
  <c r="N242" i="1"/>
  <c r="M242" i="1"/>
  <c r="L242" i="1"/>
  <c r="G242" i="1"/>
  <c r="F242" i="1"/>
  <c r="E242" i="1"/>
  <c r="D242" i="1"/>
  <c r="C242" i="1"/>
  <c r="B242" i="1"/>
  <c r="Q241" i="1"/>
  <c r="N241" i="1"/>
  <c r="M241" i="1"/>
  <c r="L241" i="1"/>
  <c r="G241" i="1"/>
  <c r="F241" i="1"/>
  <c r="E241" i="1"/>
  <c r="D241" i="1"/>
  <c r="C241" i="1"/>
  <c r="B241" i="1"/>
  <c r="Q240" i="1"/>
  <c r="N240" i="1"/>
  <c r="M240" i="1"/>
  <c r="L240" i="1"/>
  <c r="G240" i="1"/>
  <c r="F240" i="1"/>
  <c r="E240" i="1"/>
  <c r="D240" i="1"/>
  <c r="C240" i="1"/>
  <c r="B240" i="1"/>
  <c r="Q239" i="1"/>
  <c r="N239" i="1"/>
  <c r="M239" i="1"/>
  <c r="L239" i="1"/>
  <c r="G239" i="1"/>
  <c r="F239" i="1"/>
  <c r="E239" i="1"/>
  <c r="D239" i="1"/>
  <c r="C239" i="1"/>
  <c r="B239" i="1"/>
  <c r="Q238" i="1"/>
  <c r="N238" i="1"/>
  <c r="M238" i="1"/>
  <c r="L238" i="1"/>
  <c r="G238" i="1"/>
  <c r="F238" i="1"/>
  <c r="E238" i="1"/>
  <c r="D238" i="1"/>
  <c r="C238" i="1"/>
  <c r="B238" i="1"/>
  <c r="Q237" i="1"/>
  <c r="N237" i="1"/>
  <c r="M237" i="1"/>
  <c r="L237" i="1"/>
  <c r="G237" i="1"/>
  <c r="F237" i="1"/>
  <c r="E237" i="1"/>
  <c r="D237" i="1"/>
  <c r="C237" i="1"/>
  <c r="B237" i="1"/>
  <c r="Q236" i="1"/>
  <c r="N236" i="1"/>
  <c r="M236" i="1"/>
  <c r="L236" i="1"/>
  <c r="G236" i="1"/>
  <c r="F236" i="1"/>
  <c r="E236" i="1"/>
  <c r="D236" i="1"/>
  <c r="C236" i="1"/>
  <c r="B236" i="1"/>
  <c r="Q235" i="1"/>
  <c r="N235" i="1"/>
  <c r="M235" i="1"/>
  <c r="L235" i="1"/>
  <c r="G235" i="1"/>
  <c r="F235" i="1"/>
  <c r="E235" i="1"/>
  <c r="D235" i="1"/>
  <c r="C235" i="1"/>
  <c r="B235" i="1"/>
  <c r="Q234" i="1"/>
  <c r="N234" i="1"/>
  <c r="M234" i="1"/>
  <c r="L234" i="1"/>
  <c r="G234" i="1"/>
  <c r="F234" i="1"/>
  <c r="E234" i="1"/>
  <c r="D234" i="1"/>
  <c r="C234" i="1"/>
  <c r="B234" i="1"/>
  <c r="Q233" i="1"/>
  <c r="N233" i="1"/>
  <c r="M233" i="1"/>
  <c r="L233" i="1"/>
  <c r="G233" i="1"/>
  <c r="F233" i="1"/>
  <c r="E233" i="1"/>
  <c r="D233" i="1"/>
  <c r="C233" i="1"/>
  <c r="B233" i="1"/>
  <c r="Q232" i="1"/>
  <c r="N232" i="1"/>
  <c r="M232" i="1"/>
  <c r="L232" i="1"/>
  <c r="G232" i="1"/>
  <c r="F232" i="1"/>
  <c r="E232" i="1"/>
  <c r="D232" i="1"/>
  <c r="C232" i="1"/>
  <c r="B232" i="1"/>
  <c r="Q231" i="1"/>
  <c r="N231" i="1"/>
  <c r="M231" i="1"/>
  <c r="L231" i="1"/>
  <c r="G231" i="1"/>
  <c r="F231" i="1"/>
  <c r="E231" i="1"/>
  <c r="D231" i="1"/>
  <c r="C231" i="1"/>
  <c r="B231" i="1"/>
  <c r="Q230" i="1"/>
  <c r="N230" i="1"/>
  <c r="M230" i="1"/>
  <c r="L230" i="1"/>
  <c r="G230" i="1"/>
  <c r="F230" i="1"/>
  <c r="E230" i="1"/>
  <c r="D230" i="1"/>
  <c r="C230" i="1"/>
  <c r="B230" i="1"/>
  <c r="Q229" i="1"/>
  <c r="N229" i="1"/>
  <c r="M229" i="1"/>
  <c r="L229" i="1"/>
  <c r="G229" i="1"/>
  <c r="F229" i="1"/>
  <c r="E229" i="1"/>
  <c r="D229" i="1"/>
  <c r="C229" i="1"/>
  <c r="B229" i="1"/>
  <c r="Q228" i="1"/>
  <c r="N228" i="1"/>
  <c r="M228" i="1"/>
  <c r="L228" i="1"/>
  <c r="G228" i="1"/>
  <c r="F228" i="1"/>
  <c r="E228" i="1"/>
  <c r="D228" i="1"/>
  <c r="C228" i="1"/>
  <c r="B228" i="1"/>
  <c r="Q227" i="1"/>
  <c r="N227" i="1"/>
  <c r="M227" i="1"/>
  <c r="L227" i="1"/>
  <c r="G227" i="1"/>
  <c r="F227" i="1"/>
  <c r="E227" i="1"/>
  <c r="D227" i="1"/>
  <c r="C227" i="1"/>
  <c r="B227" i="1"/>
  <c r="Q226" i="1"/>
  <c r="N226" i="1"/>
  <c r="M226" i="1"/>
  <c r="L226" i="1"/>
  <c r="G226" i="1"/>
  <c r="F226" i="1"/>
  <c r="E226" i="1"/>
  <c r="D226" i="1"/>
  <c r="C226" i="1"/>
  <c r="B226" i="1"/>
  <c r="Q225" i="1"/>
  <c r="N225" i="1"/>
  <c r="M225" i="1"/>
  <c r="L225" i="1"/>
  <c r="G225" i="1"/>
  <c r="F225" i="1"/>
  <c r="E225" i="1"/>
  <c r="D225" i="1"/>
  <c r="C225" i="1"/>
  <c r="B225" i="1"/>
  <c r="Q224" i="1"/>
  <c r="N224" i="1"/>
  <c r="M224" i="1"/>
  <c r="L224" i="1"/>
  <c r="G224" i="1"/>
  <c r="F224" i="1"/>
  <c r="E224" i="1"/>
  <c r="D224" i="1"/>
  <c r="C224" i="1"/>
  <c r="B224" i="1"/>
  <c r="Q223" i="1"/>
  <c r="N223" i="1"/>
  <c r="M223" i="1"/>
  <c r="L223" i="1"/>
  <c r="G223" i="1"/>
  <c r="F223" i="1"/>
  <c r="E223" i="1"/>
  <c r="D223" i="1"/>
  <c r="C223" i="1"/>
  <c r="B223" i="1"/>
  <c r="Q222" i="1"/>
  <c r="N222" i="1"/>
  <c r="M222" i="1"/>
  <c r="L222" i="1"/>
  <c r="G222" i="1"/>
  <c r="F222" i="1"/>
  <c r="E222" i="1"/>
  <c r="D222" i="1"/>
  <c r="C222" i="1"/>
  <c r="B222" i="1"/>
  <c r="Q221" i="1"/>
  <c r="N221" i="1"/>
  <c r="M221" i="1"/>
  <c r="L221" i="1"/>
  <c r="G221" i="1"/>
  <c r="F221" i="1"/>
  <c r="E221" i="1"/>
  <c r="D221" i="1"/>
  <c r="C221" i="1"/>
  <c r="B221" i="1"/>
  <c r="Q220" i="1"/>
  <c r="N220" i="1"/>
  <c r="M220" i="1"/>
  <c r="L220" i="1"/>
  <c r="G220" i="1"/>
  <c r="F220" i="1"/>
  <c r="E220" i="1"/>
  <c r="D220" i="1"/>
  <c r="C220" i="1"/>
  <c r="B220" i="1"/>
  <c r="Q219" i="1"/>
  <c r="N219" i="1"/>
  <c r="M219" i="1"/>
  <c r="L219" i="1"/>
  <c r="G219" i="1"/>
  <c r="F219" i="1"/>
  <c r="E219" i="1"/>
  <c r="D219" i="1"/>
  <c r="C219" i="1"/>
  <c r="B219" i="1"/>
  <c r="Q218" i="1"/>
  <c r="N218" i="1"/>
  <c r="M218" i="1"/>
  <c r="L218" i="1"/>
  <c r="G218" i="1"/>
  <c r="F218" i="1"/>
  <c r="E218" i="1"/>
  <c r="D218" i="1"/>
  <c r="C218" i="1"/>
  <c r="B218" i="1"/>
  <c r="Q217" i="1"/>
  <c r="N217" i="1"/>
  <c r="M217" i="1"/>
  <c r="L217" i="1"/>
  <c r="G217" i="1"/>
  <c r="F217" i="1"/>
  <c r="E217" i="1"/>
  <c r="D217" i="1"/>
  <c r="C217" i="1"/>
  <c r="B217" i="1"/>
  <c r="Q216" i="1"/>
  <c r="N216" i="1"/>
  <c r="M216" i="1"/>
  <c r="L216" i="1"/>
  <c r="G216" i="1"/>
  <c r="F216" i="1"/>
  <c r="E216" i="1"/>
  <c r="D216" i="1"/>
  <c r="C216" i="1"/>
  <c r="B216" i="1"/>
  <c r="Q215" i="1"/>
  <c r="N215" i="1"/>
  <c r="M215" i="1"/>
  <c r="L215" i="1"/>
  <c r="G215" i="1"/>
  <c r="F215" i="1"/>
  <c r="E215" i="1"/>
  <c r="D215" i="1"/>
  <c r="C215" i="1"/>
  <c r="B215" i="1"/>
  <c r="Q214" i="1"/>
  <c r="N214" i="1"/>
  <c r="M214" i="1"/>
  <c r="L214" i="1"/>
  <c r="G214" i="1"/>
  <c r="F214" i="1"/>
  <c r="E214" i="1"/>
  <c r="D214" i="1"/>
  <c r="C214" i="1"/>
  <c r="B214" i="1"/>
  <c r="Q213" i="1"/>
  <c r="N213" i="1"/>
  <c r="M213" i="1"/>
  <c r="L213" i="1"/>
  <c r="G213" i="1"/>
  <c r="F213" i="1"/>
  <c r="E213" i="1"/>
  <c r="D213" i="1"/>
  <c r="C213" i="1"/>
  <c r="B213" i="1"/>
  <c r="Q212" i="1"/>
  <c r="N212" i="1"/>
  <c r="M212" i="1"/>
  <c r="L212" i="1"/>
  <c r="G212" i="1"/>
  <c r="F212" i="1"/>
  <c r="E212" i="1"/>
  <c r="D212" i="1"/>
  <c r="C212" i="1"/>
  <c r="B212" i="1"/>
  <c r="Q211" i="1"/>
  <c r="N211" i="1"/>
  <c r="M211" i="1"/>
  <c r="L211" i="1"/>
  <c r="G211" i="1"/>
  <c r="F211" i="1"/>
  <c r="E211" i="1"/>
  <c r="D211" i="1"/>
  <c r="C211" i="1"/>
  <c r="B211" i="1"/>
  <c r="Q210" i="1"/>
  <c r="N210" i="1"/>
  <c r="M210" i="1"/>
  <c r="L210" i="1"/>
  <c r="G210" i="1"/>
  <c r="F210" i="1"/>
  <c r="E210" i="1"/>
  <c r="D210" i="1"/>
  <c r="C210" i="1"/>
  <c r="B210" i="1"/>
  <c r="Q209" i="1"/>
  <c r="N209" i="1"/>
  <c r="M209" i="1"/>
  <c r="L209" i="1"/>
  <c r="G209" i="1"/>
  <c r="F209" i="1"/>
  <c r="E209" i="1"/>
  <c r="D209" i="1"/>
  <c r="C209" i="1"/>
  <c r="B209" i="1"/>
  <c r="Q208" i="1"/>
  <c r="N208" i="1"/>
  <c r="M208" i="1"/>
  <c r="L208" i="1"/>
  <c r="G208" i="1"/>
  <c r="F208" i="1"/>
  <c r="E208" i="1"/>
  <c r="D208" i="1"/>
  <c r="C208" i="1"/>
  <c r="B208" i="1"/>
  <c r="Q207" i="1"/>
  <c r="N207" i="1"/>
  <c r="M207" i="1"/>
  <c r="L207" i="1"/>
  <c r="G207" i="1"/>
  <c r="F207" i="1"/>
  <c r="E207" i="1"/>
  <c r="D207" i="1"/>
  <c r="C207" i="1"/>
  <c r="B207" i="1"/>
  <c r="Q206" i="1"/>
  <c r="N206" i="1"/>
  <c r="M206" i="1"/>
  <c r="L206" i="1"/>
  <c r="G206" i="1"/>
  <c r="F206" i="1"/>
  <c r="E206" i="1"/>
  <c r="D206" i="1"/>
  <c r="C206" i="1"/>
  <c r="B206" i="1"/>
  <c r="Q205" i="1"/>
  <c r="N205" i="1"/>
  <c r="M205" i="1"/>
  <c r="L205" i="1"/>
  <c r="G205" i="1"/>
  <c r="F205" i="1"/>
  <c r="E205" i="1"/>
  <c r="D205" i="1"/>
  <c r="C205" i="1"/>
  <c r="B205" i="1"/>
  <c r="Q204" i="1"/>
  <c r="N204" i="1"/>
  <c r="M204" i="1"/>
  <c r="L204" i="1"/>
  <c r="G204" i="1"/>
  <c r="F204" i="1"/>
  <c r="E204" i="1"/>
  <c r="D204" i="1"/>
  <c r="C204" i="1"/>
  <c r="B204" i="1"/>
  <c r="Q203" i="1"/>
  <c r="N203" i="1"/>
  <c r="M203" i="1"/>
  <c r="L203" i="1"/>
  <c r="G203" i="1"/>
  <c r="F203" i="1"/>
  <c r="E203" i="1"/>
  <c r="D203" i="1"/>
  <c r="C203" i="1"/>
  <c r="B203" i="1"/>
  <c r="Q202" i="1"/>
  <c r="N202" i="1"/>
  <c r="M202" i="1"/>
  <c r="L202" i="1"/>
  <c r="G202" i="1"/>
  <c r="F202" i="1"/>
  <c r="E202" i="1"/>
  <c r="D202" i="1"/>
  <c r="C202" i="1"/>
  <c r="B202" i="1"/>
  <c r="Q201" i="1"/>
  <c r="N201" i="1"/>
  <c r="M201" i="1"/>
  <c r="L201" i="1"/>
  <c r="G201" i="1"/>
  <c r="F201" i="1"/>
  <c r="E201" i="1"/>
  <c r="D201" i="1"/>
  <c r="C201" i="1"/>
  <c r="B201" i="1"/>
  <c r="Q200" i="1"/>
  <c r="N200" i="1"/>
  <c r="M200" i="1"/>
  <c r="L200" i="1"/>
  <c r="G200" i="1"/>
  <c r="F200" i="1"/>
  <c r="E200" i="1"/>
  <c r="D200" i="1"/>
  <c r="C200" i="1"/>
  <c r="B200" i="1"/>
  <c r="Q199" i="1"/>
  <c r="N199" i="1"/>
  <c r="M199" i="1"/>
  <c r="L199" i="1"/>
  <c r="G199" i="1"/>
  <c r="F199" i="1"/>
  <c r="E199" i="1"/>
  <c r="D199" i="1"/>
  <c r="C199" i="1"/>
  <c r="B199" i="1"/>
  <c r="Q198" i="1"/>
  <c r="N198" i="1"/>
  <c r="M198" i="1"/>
  <c r="L198" i="1"/>
  <c r="G198" i="1"/>
  <c r="F198" i="1"/>
  <c r="E198" i="1"/>
  <c r="D198" i="1"/>
  <c r="C198" i="1"/>
  <c r="B198" i="1"/>
  <c r="Q197" i="1"/>
  <c r="N197" i="1"/>
  <c r="M197" i="1"/>
  <c r="L197" i="1"/>
  <c r="G197" i="1"/>
  <c r="F197" i="1"/>
  <c r="E197" i="1"/>
  <c r="D197" i="1"/>
  <c r="C197" i="1"/>
  <c r="B197" i="1"/>
  <c r="Q196" i="1"/>
  <c r="N196" i="1"/>
  <c r="M196" i="1"/>
  <c r="L196" i="1"/>
  <c r="G196" i="1"/>
  <c r="F196" i="1"/>
  <c r="E196" i="1"/>
  <c r="D196" i="1"/>
  <c r="C196" i="1"/>
  <c r="B196" i="1"/>
  <c r="Q195" i="1"/>
  <c r="N195" i="1"/>
  <c r="M195" i="1"/>
  <c r="L195" i="1"/>
  <c r="G195" i="1"/>
  <c r="F195" i="1"/>
  <c r="E195" i="1"/>
  <c r="D195" i="1"/>
  <c r="C195" i="1"/>
  <c r="B195" i="1"/>
  <c r="Q194" i="1"/>
  <c r="N194" i="1"/>
  <c r="M194" i="1"/>
  <c r="L194" i="1"/>
  <c r="G194" i="1"/>
  <c r="F194" i="1"/>
  <c r="E194" i="1"/>
  <c r="D194" i="1"/>
  <c r="C194" i="1"/>
  <c r="B194" i="1"/>
  <c r="Q193" i="1"/>
  <c r="N193" i="1"/>
  <c r="M193" i="1"/>
  <c r="L193" i="1"/>
  <c r="G193" i="1"/>
  <c r="F193" i="1"/>
  <c r="E193" i="1"/>
  <c r="D193" i="1"/>
  <c r="C193" i="1"/>
  <c r="B193" i="1"/>
  <c r="Q192" i="1"/>
  <c r="N192" i="1"/>
  <c r="M192" i="1"/>
  <c r="L192" i="1"/>
  <c r="G192" i="1"/>
  <c r="F192" i="1"/>
  <c r="E192" i="1"/>
  <c r="D192" i="1"/>
  <c r="C192" i="1"/>
  <c r="B192" i="1"/>
  <c r="Q191" i="1"/>
  <c r="N191" i="1"/>
  <c r="M191" i="1"/>
  <c r="L191" i="1"/>
  <c r="G191" i="1"/>
  <c r="F191" i="1"/>
  <c r="E191" i="1"/>
  <c r="D191" i="1"/>
  <c r="C191" i="1"/>
  <c r="B191" i="1"/>
  <c r="Q190" i="1"/>
  <c r="N190" i="1"/>
  <c r="M190" i="1"/>
  <c r="L190" i="1"/>
  <c r="G190" i="1"/>
  <c r="F190" i="1"/>
  <c r="E190" i="1"/>
  <c r="D190" i="1"/>
  <c r="C190" i="1"/>
  <c r="B190" i="1"/>
  <c r="Q189" i="1"/>
  <c r="N189" i="1"/>
  <c r="M189" i="1"/>
  <c r="L189" i="1"/>
  <c r="G189" i="1"/>
  <c r="F189" i="1"/>
  <c r="E189" i="1"/>
  <c r="D189" i="1"/>
  <c r="C189" i="1"/>
  <c r="B189" i="1"/>
  <c r="Q188" i="1"/>
  <c r="N188" i="1"/>
  <c r="M188" i="1"/>
  <c r="L188" i="1"/>
  <c r="G188" i="1"/>
  <c r="F188" i="1"/>
  <c r="E188" i="1"/>
  <c r="D188" i="1"/>
  <c r="C188" i="1"/>
  <c r="B188" i="1"/>
  <c r="Q187" i="1"/>
  <c r="N187" i="1"/>
  <c r="M187" i="1"/>
  <c r="L187" i="1"/>
  <c r="G187" i="1"/>
  <c r="F187" i="1"/>
  <c r="E187" i="1"/>
  <c r="D187" i="1"/>
  <c r="C187" i="1"/>
  <c r="B187" i="1"/>
  <c r="Q186" i="1"/>
  <c r="N186" i="1"/>
  <c r="M186" i="1"/>
  <c r="L186" i="1"/>
  <c r="G186" i="1"/>
  <c r="F186" i="1"/>
  <c r="E186" i="1"/>
  <c r="D186" i="1"/>
  <c r="C186" i="1"/>
  <c r="B186" i="1"/>
  <c r="Q185" i="1"/>
  <c r="N185" i="1"/>
  <c r="M185" i="1"/>
  <c r="L185" i="1"/>
  <c r="G185" i="1"/>
  <c r="F185" i="1"/>
  <c r="E185" i="1"/>
  <c r="D185" i="1"/>
  <c r="C185" i="1"/>
  <c r="B185" i="1"/>
  <c r="Q184" i="1"/>
  <c r="N184" i="1"/>
  <c r="M184" i="1"/>
  <c r="L184" i="1"/>
  <c r="G184" i="1"/>
  <c r="F184" i="1"/>
  <c r="E184" i="1"/>
  <c r="D184" i="1"/>
  <c r="C184" i="1"/>
  <c r="B184" i="1"/>
  <c r="Q183" i="1"/>
  <c r="N183" i="1"/>
  <c r="M183" i="1"/>
  <c r="L183" i="1"/>
  <c r="G183" i="1"/>
  <c r="F183" i="1"/>
  <c r="E183" i="1"/>
  <c r="D183" i="1"/>
  <c r="C183" i="1"/>
  <c r="B183" i="1"/>
  <c r="Q182" i="1"/>
  <c r="N182" i="1"/>
  <c r="M182" i="1"/>
  <c r="L182" i="1"/>
  <c r="G182" i="1"/>
  <c r="F182" i="1"/>
  <c r="E182" i="1"/>
  <c r="D182" i="1"/>
  <c r="C182" i="1"/>
  <c r="B182" i="1"/>
  <c r="Q181" i="1"/>
  <c r="N181" i="1"/>
  <c r="M181" i="1"/>
  <c r="L181" i="1"/>
  <c r="G181" i="1"/>
  <c r="F181" i="1"/>
  <c r="E181" i="1"/>
  <c r="D181" i="1"/>
  <c r="C181" i="1"/>
  <c r="B181" i="1"/>
  <c r="Q180" i="1"/>
  <c r="N180" i="1"/>
  <c r="M180" i="1"/>
  <c r="L180" i="1"/>
  <c r="G180" i="1"/>
  <c r="F180" i="1"/>
  <c r="E180" i="1"/>
  <c r="D180" i="1"/>
  <c r="C180" i="1"/>
  <c r="B180" i="1"/>
  <c r="Q179" i="1"/>
  <c r="N179" i="1"/>
  <c r="M179" i="1"/>
  <c r="L179" i="1"/>
  <c r="G179" i="1"/>
  <c r="F179" i="1"/>
  <c r="E179" i="1"/>
  <c r="D179" i="1"/>
  <c r="C179" i="1"/>
  <c r="B179" i="1"/>
  <c r="Q178" i="1"/>
  <c r="N178" i="1"/>
  <c r="M178" i="1"/>
  <c r="L178" i="1"/>
  <c r="G178" i="1"/>
  <c r="F178" i="1"/>
  <c r="E178" i="1"/>
  <c r="D178" i="1"/>
  <c r="C178" i="1"/>
  <c r="B178" i="1"/>
  <c r="Q177" i="1"/>
  <c r="N177" i="1"/>
  <c r="M177" i="1"/>
  <c r="L177" i="1"/>
  <c r="G177" i="1"/>
  <c r="F177" i="1"/>
  <c r="E177" i="1"/>
  <c r="D177" i="1"/>
  <c r="C177" i="1"/>
  <c r="B177" i="1"/>
  <c r="Q176" i="1"/>
  <c r="N176" i="1"/>
  <c r="M176" i="1"/>
  <c r="L176" i="1"/>
  <c r="G176" i="1"/>
  <c r="F176" i="1"/>
  <c r="E176" i="1"/>
  <c r="D176" i="1"/>
  <c r="C176" i="1"/>
  <c r="B176" i="1"/>
  <c r="Q175" i="1"/>
  <c r="N175" i="1"/>
  <c r="M175" i="1"/>
  <c r="L175" i="1"/>
  <c r="G175" i="1"/>
  <c r="F175" i="1"/>
  <c r="E175" i="1"/>
  <c r="D175" i="1"/>
  <c r="C175" i="1"/>
  <c r="B175" i="1"/>
  <c r="Q174" i="1"/>
  <c r="N174" i="1"/>
  <c r="M174" i="1"/>
  <c r="L174" i="1"/>
  <c r="G174" i="1"/>
  <c r="F174" i="1"/>
  <c r="E174" i="1"/>
  <c r="D174" i="1"/>
  <c r="C174" i="1"/>
  <c r="B174" i="1"/>
  <c r="Q173" i="1"/>
  <c r="N173" i="1"/>
  <c r="M173" i="1"/>
  <c r="L173" i="1"/>
  <c r="G173" i="1"/>
  <c r="F173" i="1"/>
  <c r="E173" i="1"/>
  <c r="D173" i="1"/>
  <c r="C173" i="1"/>
  <c r="B173" i="1"/>
  <c r="Q172" i="1"/>
  <c r="N172" i="1"/>
  <c r="M172" i="1"/>
  <c r="L172" i="1"/>
  <c r="G172" i="1"/>
  <c r="F172" i="1"/>
  <c r="E172" i="1"/>
  <c r="D172" i="1"/>
  <c r="C172" i="1"/>
  <c r="B172" i="1"/>
  <c r="Q171" i="1"/>
  <c r="N171" i="1"/>
  <c r="M171" i="1"/>
  <c r="L171" i="1"/>
  <c r="G171" i="1"/>
  <c r="F171" i="1"/>
  <c r="E171" i="1"/>
  <c r="D171" i="1"/>
  <c r="C171" i="1"/>
  <c r="B171" i="1"/>
  <c r="Q170" i="1"/>
  <c r="N170" i="1"/>
  <c r="M170" i="1"/>
  <c r="L170" i="1"/>
  <c r="G170" i="1"/>
  <c r="F170" i="1"/>
  <c r="E170" i="1"/>
  <c r="D170" i="1"/>
  <c r="C170" i="1"/>
  <c r="B170" i="1"/>
  <c r="Q169" i="1"/>
  <c r="N169" i="1"/>
  <c r="M169" i="1"/>
  <c r="L169" i="1"/>
  <c r="G169" i="1"/>
  <c r="F169" i="1"/>
  <c r="E169" i="1"/>
  <c r="D169" i="1"/>
  <c r="C169" i="1"/>
  <c r="B169" i="1"/>
  <c r="Q168" i="1"/>
  <c r="N168" i="1"/>
  <c r="M168" i="1"/>
  <c r="L168" i="1"/>
  <c r="G168" i="1"/>
  <c r="F168" i="1"/>
  <c r="E168" i="1"/>
  <c r="D168" i="1"/>
  <c r="C168" i="1"/>
  <c r="B168" i="1"/>
  <c r="Q167" i="1"/>
  <c r="N167" i="1"/>
  <c r="M167" i="1"/>
  <c r="L167" i="1"/>
  <c r="G167" i="1"/>
  <c r="F167" i="1"/>
  <c r="E167" i="1"/>
  <c r="D167" i="1"/>
  <c r="C167" i="1"/>
  <c r="B167" i="1"/>
  <c r="Q166" i="1"/>
  <c r="N166" i="1"/>
  <c r="M166" i="1"/>
  <c r="L166" i="1"/>
  <c r="G166" i="1"/>
  <c r="F166" i="1"/>
  <c r="E166" i="1"/>
  <c r="D166" i="1"/>
  <c r="C166" i="1"/>
  <c r="B166" i="1"/>
  <c r="Q165" i="1"/>
  <c r="N165" i="1"/>
  <c r="M165" i="1"/>
  <c r="L165" i="1"/>
  <c r="G165" i="1"/>
  <c r="F165" i="1"/>
  <c r="E165" i="1"/>
  <c r="D165" i="1"/>
  <c r="C165" i="1"/>
  <c r="B165" i="1"/>
  <c r="Q164" i="1"/>
  <c r="N164" i="1"/>
  <c r="M164" i="1"/>
  <c r="L164" i="1"/>
  <c r="G164" i="1"/>
  <c r="F164" i="1"/>
  <c r="E164" i="1"/>
  <c r="D164" i="1"/>
  <c r="C164" i="1"/>
  <c r="B164" i="1"/>
  <c r="Q163" i="1"/>
  <c r="N163" i="1"/>
  <c r="M163" i="1"/>
  <c r="L163" i="1"/>
  <c r="G163" i="1"/>
  <c r="F163" i="1"/>
  <c r="E163" i="1"/>
  <c r="D163" i="1"/>
  <c r="C163" i="1"/>
  <c r="B163" i="1"/>
  <c r="Q162" i="1"/>
  <c r="N162" i="1"/>
  <c r="M162" i="1"/>
  <c r="L162" i="1"/>
  <c r="G162" i="1"/>
  <c r="F162" i="1"/>
  <c r="E162" i="1"/>
  <c r="D162" i="1"/>
  <c r="C162" i="1"/>
  <c r="B162" i="1"/>
  <c r="Q161" i="1"/>
  <c r="N161" i="1"/>
  <c r="M161" i="1"/>
  <c r="L161" i="1"/>
  <c r="G161" i="1"/>
  <c r="F161" i="1"/>
  <c r="E161" i="1"/>
  <c r="D161" i="1"/>
  <c r="C161" i="1"/>
  <c r="B161" i="1"/>
  <c r="Q160" i="1"/>
  <c r="N160" i="1"/>
  <c r="M160" i="1"/>
  <c r="L160" i="1"/>
  <c r="G160" i="1"/>
  <c r="F160" i="1"/>
  <c r="E160" i="1"/>
  <c r="D160" i="1"/>
  <c r="C160" i="1"/>
  <c r="B160" i="1"/>
  <c r="Q159" i="1"/>
  <c r="N159" i="1"/>
  <c r="M159" i="1"/>
  <c r="L159" i="1"/>
  <c r="G159" i="1"/>
  <c r="F159" i="1"/>
  <c r="E159" i="1"/>
  <c r="D159" i="1"/>
  <c r="C159" i="1"/>
  <c r="B159" i="1"/>
  <c r="Q158" i="1"/>
  <c r="N158" i="1"/>
  <c r="M158" i="1"/>
  <c r="L158" i="1"/>
  <c r="G158" i="1"/>
  <c r="F158" i="1"/>
  <c r="E158" i="1"/>
  <c r="D158" i="1"/>
  <c r="C158" i="1"/>
  <c r="B158" i="1"/>
  <c r="Q157" i="1"/>
  <c r="N157" i="1"/>
  <c r="M157" i="1"/>
  <c r="L157" i="1"/>
  <c r="G157" i="1"/>
  <c r="F157" i="1"/>
  <c r="E157" i="1"/>
  <c r="D157" i="1"/>
  <c r="C157" i="1"/>
  <c r="B157" i="1"/>
  <c r="Q156" i="1"/>
  <c r="N156" i="1"/>
  <c r="M156" i="1"/>
  <c r="L156" i="1"/>
  <c r="G156" i="1"/>
  <c r="F156" i="1"/>
  <c r="E156" i="1"/>
  <c r="D156" i="1"/>
  <c r="C156" i="1"/>
  <c r="B156" i="1"/>
  <c r="Q155" i="1"/>
  <c r="N155" i="1"/>
  <c r="M155" i="1"/>
  <c r="L155" i="1"/>
  <c r="G155" i="1"/>
  <c r="F155" i="1"/>
  <c r="E155" i="1"/>
  <c r="D155" i="1"/>
  <c r="C155" i="1"/>
  <c r="B155" i="1"/>
  <c r="Q154" i="1"/>
  <c r="N154" i="1"/>
  <c r="M154" i="1"/>
  <c r="L154" i="1"/>
  <c r="G154" i="1"/>
  <c r="F154" i="1"/>
  <c r="E154" i="1"/>
  <c r="D154" i="1"/>
  <c r="C154" i="1"/>
  <c r="B154" i="1"/>
  <c r="Q153" i="1"/>
  <c r="N153" i="1"/>
  <c r="M153" i="1"/>
  <c r="L153" i="1"/>
  <c r="G153" i="1"/>
  <c r="F153" i="1"/>
  <c r="E153" i="1"/>
  <c r="D153" i="1"/>
  <c r="C153" i="1"/>
  <c r="B153" i="1"/>
  <c r="Q152" i="1"/>
  <c r="N152" i="1"/>
  <c r="M152" i="1"/>
  <c r="L152" i="1"/>
  <c r="G152" i="1"/>
  <c r="F152" i="1"/>
  <c r="E152" i="1"/>
  <c r="D152" i="1"/>
  <c r="C152" i="1"/>
  <c r="B152" i="1"/>
  <c r="Q151" i="1"/>
  <c r="N151" i="1"/>
  <c r="M151" i="1"/>
  <c r="L151" i="1"/>
  <c r="G151" i="1"/>
  <c r="F151" i="1"/>
  <c r="E151" i="1"/>
  <c r="D151" i="1"/>
  <c r="C151" i="1"/>
  <c r="B151" i="1"/>
  <c r="Q150" i="1"/>
  <c r="N150" i="1"/>
  <c r="M150" i="1"/>
  <c r="L150" i="1"/>
  <c r="G150" i="1"/>
  <c r="F150" i="1"/>
  <c r="E150" i="1"/>
  <c r="D150" i="1"/>
  <c r="C150" i="1"/>
  <c r="B150" i="1"/>
  <c r="Q149" i="1"/>
  <c r="N149" i="1"/>
  <c r="M149" i="1"/>
  <c r="L149" i="1"/>
  <c r="G149" i="1"/>
  <c r="F149" i="1"/>
  <c r="E149" i="1"/>
  <c r="D149" i="1"/>
  <c r="C149" i="1"/>
  <c r="B149" i="1"/>
  <c r="Q148" i="1"/>
  <c r="N148" i="1"/>
  <c r="M148" i="1"/>
  <c r="L148" i="1"/>
  <c r="G148" i="1"/>
  <c r="F148" i="1"/>
  <c r="E148" i="1"/>
  <c r="D148" i="1"/>
  <c r="C148" i="1"/>
  <c r="B148" i="1"/>
  <c r="Q147" i="1"/>
  <c r="N147" i="1"/>
  <c r="M147" i="1"/>
  <c r="L147" i="1"/>
  <c r="G147" i="1"/>
  <c r="F147" i="1"/>
  <c r="E147" i="1"/>
  <c r="D147" i="1"/>
  <c r="C147" i="1"/>
  <c r="B147" i="1"/>
  <c r="Q146" i="1"/>
  <c r="N146" i="1"/>
  <c r="M146" i="1"/>
  <c r="L146" i="1"/>
  <c r="G146" i="1"/>
  <c r="F146" i="1"/>
  <c r="E146" i="1"/>
  <c r="D146" i="1"/>
  <c r="C146" i="1"/>
  <c r="B146" i="1"/>
  <c r="Q145" i="1"/>
  <c r="N145" i="1"/>
  <c r="M145" i="1"/>
  <c r="L145" i="1"/>
  <c r="G145" i="1"/>
  <c r="F145" i="1"/>
  <c r="E145" i="1"/>
  <c r="D145" i="1"/>
  <c r="C145" i="1"/>
  <c r="B145" i="1"/>
  <c r="Q144" i="1"/>
  <c r="N144" i="1"/>
  <c r="M144" i="1"/>
  <c r="L144" i="1"/>
  <c r="G144" i="1"/>
  <c r="F144" i="1"/>
  <c r="E144" i="1"/>
  <c r="D144" i="1"/>
  <c r="C144" i="1"/>
  <c r="B144" i="1"/>
  <c r="Q143" i="1"/>
  <c r="N143" i="1"/>
  <c r="M143" i="1"/>
  <c r="L143" i="1"/>
  <c r="G143" i="1"/>
  <c r="F143" i="1"/>
  <c r="E143" i="1"/>
  <c r="D143" i="1"/>
  <c r="C143" i="1"/>
  <c r="B143" i="1"/>
  <c r="Q142" i="1"/>
  <c r="N142" i="1"/>
  <c r="M142" i="1"/>
  <c r="L142" i="1"/>
  <c r="G142" i="1"/>
  <c r="F142" i="1"/>
  <c r="E142" i="1"/>
  <c r="D142" i="1"/>
  <c r="C142" i="1"/>
  <c r="B142" i="1"/>
  <c r="Q141" i="1"/>
  <c r="N141" i="1"/>
  <c r="M141" i="1"/>
  <c r="L141" i="1"/>
  <c r="G141" i="1"/>
  <c r="F141" i="1"/>
  <c r="E141" i="1"/>
  <c r="D141" i="1"/>
  <c r="C141" i="1"/>
  <c r="B141" i="1"/>
  <c r="Q140" i="1"/>
  <c r="N140" i="1"/>
  <c r="M140" i="1"/>
  <c r="L140" i="1"/>
  <c r="G140" i="1"/>
  <c r="F140" i="1"/>
  <c r="E140" i="1"/>
  <c r="D140" i="1"/>
  <c r="C140" i="1"/>
  <c r="B140" i="1"/>
  <c r="Q139" i="1"/>
  <c r="N139" i="1"/>
  <c r="M139" i="1"/>
  <c r="L139" i="1"/>
  <c r="G139" i="1"/>
  <c r="F139" i="1"/>
  <c r="E139" i="1"/>
  <c r="D139" i="1"/>
  <c r="C139" i="1"/>
  <c r="B139" i="1"/>
  <c r="Q138" i="1"/>
  <c r="N138" i="1"/>
  <c r="M138" i="1"/>
  <c r="L138" i="1"/>
  <c r="G138" i="1"/>
  <c r="F138" i="1"/>
  <c r="E138" i="1"/>
  <c r="D138" i="1"/>
  <c r="C138" i="1"/>
  <c r="B138" i="1"/>
  <c r="Q137" i="1"/>
  <c r="N137" i="1"/>
  <c r="M137" i="1"/>
  <c r="L137" i="1"/>
  <c r="G137" i="1"/>
  <c r="F137" i="1"/>
  <c r="E137" i="1"/>
  <c r="D137" i="1"/>
  <c r="C137" i="1"/>
  <c r="B137" i="1"/>
  <c r="Q136" i="1"/>
  <c r="N136" i="1"/>
  <c r="M136" i="1"/>
  <c r="L136" i="1"/>
  <c r="G136" i="1"/>
  <c r="F136" i="1"/>
  <c r="E136" i="1"/>
  <c r="D136" i="1"/>
  <c r="C136" i="1"/>
  <c r="B136" i="1"/>
  <c r="Q135" i="1"/>
  <c r="N135" i="1"/>
  <c r="M135" i="1"/>
  <c r="L135" i="1"/>
  <c r="G135" i="1"/>
  <c r="F135" i="1"/>
  <c r="E135" i="1"/>
  <c r="D135" i="1"/>
  <c r="C135" i="1"/>
  <c r="B135" i="1"/>
  <c r="Q134" i="1"/>
  <c r="N134" i="1"/>
  <c r="M134" i="1"/>
  <c r="L134" i="1"/>
  <c r="G134" i="1"/>
  <c r="F134" i="1"/>
  <c r="E134" i="1"/>
  <c r="D134" i="1"/>
  <c r="C134" i="1"/>
  <c r="B134" i="1"/>
  <c r="Q133" i="1"/>
  <c r="N133" i="1"/>
  <c r="M133" i="1"/>
  <c r="L133" i="1"/>
  <c r="G133" i="1"/>
  <c r="F133" i="1"/>
  <c r="E133" i="1"/>
  <c r="D133" i="1"/>
  <c r="C133" i="1"/>
  <c r="B133" i="1"/>
  <c r="Q132" i="1"/>
  <c r="N132" i="1"/>
  <c r="M132" i="1"/>
  <c r="L132" i="1"/>
  <c r="G132" i="1"/>
  <c r="F132" i="1"/>
  <c r="E132" i="1"/>
  <c r="D132" i="1"/>
  <c r="C132" i="1"/>
  <c r="B132" i="1"/>
  <c r="Q131" i="1"/>
  <c r="N131" i="1"/>
  <c r="M131" i="1"/>
  <c r="L131" i="1"/>
  <c r="G131" i="1"/>
  <c r="F131" i="1"/>
  <c r="E131" i="1"/>
  <c r="D131" i="1"/>
  <c r="C131" i="1"/>
  <c r="B131" i="1"/>
  <c r="Q130" i="1"/>
  <c r="N130" i="1"/>
  <c r="M130" i="1"/>
  <c r="L130" i="1"/>
  <c r="G130" i="1"/>
  <c r="F130" i="1"/>
  <c r="E130" i="1"/>
  <c r="D130" i="1"/>
  <c r="C130" i="1"/>
  <c r="B130" i="1"/>
  <c r="Q129" i="1"/>
  <c r="N129" i="1"/>
  <c r="M129" i="1"/>
  <c r="L129" i="1"/>
  <c r="G129" i="1"/>
  <c r="F129" i="1"/>
  <c r="E129" i="1"/>
  <c r="D129" i="1"/>
  <c r="C129" i="1"/>
  <c r="B129" i="1"/>
  <c r="Q128" i="1"/>
  <c r="N128" i="1"/>
  <c r="M128" i="1"/>
  <c r="L128" i="1"/>
  <c r="G128" i="1"/>
  <c r="F128" i="1"/>
  <c r="E128" i="1"/>
  <c r="D128" i="1"/>
  <c r="C128" i="1"/>
  <c r="B128" i="1"/>
  <c r="Q127" i="1"/>
  <c r="N127" i="1"/>
  <c r="M127" i="1"/>
  <c r="L127" i="1"/>
  <c r="G127" i="1"/>
  <c r="F127" i="1"/>
  <c r="E127" i="1"/>
  <c r="D127" i="1"/>
  <c r="C127" i="1"/>
  <c r="B127" i="1"/>
  <c r="Q126" i="1"/>
  <c r="N126" i="1"/>
  <c r="M126" i="1"/>
  <c r="L126" i="1"/>
  <c r="G126" i="1"/>
  <c r="F126" i="1"/>
  <c r="E126" i="1"/>
  <c r="D126" i="1"/>
  <c r="C126" i="1"/>
  <c r="B126" i="1"/>
  <c r="Q125" i="1"/>
  <c r="N125" i="1"/>
  <c r="M125" i="1"/>
  <c r="L125" i="1"/>
  <c r="G125" i="1"/>
  <c r="F125" i="1"/>
  <c r="E125" i="1"/>
  <c r="D125" i="1"/>
  <c r="C125" i="1"/>
  <c r="B125" i="1"/>
  <c r="Q124" i="1"/>
  <c r="N124" i="1"/>
  <c r="M124" i="1"/>
  <c r="L124" i="1"/>
  <c r="G124" i="1"/>
  <c r="F124" i="1"/>
  <c r="E124" i="1"/>
  <c r="D124" i="1"/>
  <c r="C124" i="1"/>
  <c r="B124" i="1"/>
  <c r="Q123" i="1"/>
  <c r="N123" i="1"/>
  <c r="M123" i="1"/>
  <c r="L123" i="1"/>
  <c r="G123" i="1"/>
  <c r="F123" i="1"/>
  <c r="E123" i="1"/>
  <c r="D123" i="1"/>
  <c r="C123" i="1"/>
  <c r="B123" i="1"/>
  <c r="Q122" i="1"/>
  <c r="N122" i="1"/>
  <c r="M122" i="1"/>
  <c r="L122" i="1"/>
  <c r="G122" i="1"/>
  <c r="F122" i="1"/>
  <c r="E122" i="1"/>
  <c r="D122" i="1"/>
  <c r="C122" i="1"/>
  <c r="B122" i="1"/>
  <c r="Q121" i="1"/>
  <c r="N121" i="1"/>
  <c r="M121" i="1"/>
  <c r="L121" i="1"/>
  <c r="G121" i="1"/>
  <c r="F121" i="1"/>
  <c r="E121" i="1"/>
  <c r="D121" i="1"/>
  <c r="C121" i="1"/>
  <c r="B121" i="1"/>
  <c r="Q120" i="1"/>
  <c r="N120" i="1"/>
  <c r="M120" i="1"/>
  <c r="L120" i="1"/>
  <c r="G120" i="1"/>
  <c r="F120" i="1"/>
  <c r="E120" i="1"/>
  <c r="D120" i="1"/>
  <c r="C120" i="1"/>
  <c r="B120" i="1"/>
  <c r="Q119" i="1"/>
  <c r="N119" i="1"/>
  <c r="M119" i="1"/>
  <c r="L119" i="1"/>
  <c r="G119" i="1"/>
  <c r="F119" i="1"/>
  <c r="E119" i="1"/>
  <c r="D119" i="1"/>
  <c r="C119" i="1"/>
  <c r="B119" i="1"/>
  <c r="Q118" i="1"/>
  <c r="N118" i="1"/>
  <c r="M118" i="1"/>
  <c r="L118" i="1"/>
  <c r="G118" i="1"/>
  <c r="F118" i="1"/>
  <c r="E118" i="1"/>
  <c r="D118" i="1"/>
  <c r="C118" i="1"/>
  <c r="B118" i="1"/>
  <c r="Q117" i="1"/>
  <c r="N117" i="1"/>
  <c r="M117" i="1"/>
  <c r="L117" i="1"/>
  <c r="G117" i="1"/>
  <c r="F117" i="1"/>
  <c r="E117" i="1"/>
  <c r="D117" i="1"/>
  <c r="C117" i="1"/>
  <c r="B117" i="1"/>
  <c r="Q116" i="1"/>
  <c r="N116" i="1"/>
  <c r="M116" i="1"/>
  <c r="L116" i="1"/>
  <c r="G116" i="1"/>
  <c r="F116" i="1"/>
  <c r="E116" i="1"/>
  <c r="D116" i="1"/>
  <c r="C116" i="1"/>
  <c r="B116" i="1"/>
  <c r="Q115" i="1"/>
  <c r="N115" i="1"/>
  <c r="M115" i="1"/>
  <c r="L115" i="1"/>
  <c r="G115" i="1"/>
  <c r="F115" i="1"/>
  <c r="E115" i="1"/>
  <c r="D115" i="1"/>
  <c r="C115" i="1"/>
  <c r="B115" i="1"/>
  <c r="Q114" i="1"/>
  <c r="N114" i="1"/>
  <c r="M114" i="1"/>
  <c r="L114" i="1"/>
  <c r="G114" i="1"/>
  <c r="F114" i="1"/>
  <c r="E114" i="1"/>
  <c r="D114" i="1"/>
  <c r="C114" i="1"/>
  <c r="B114" i="1"/>
  <c r="Q113" i="1"/>
  <c r="N113" i="1"/>
  <c r="M113" i="1"/>
  <c r="L113" i="1"/>
  <c r="G113" i="1"/>
  <c r="F113" i="1"/>
  <c r="E113" i="1"/>
  <c r="D113" i="1"/>
  <c r="C113" i="1"/>
  <c r="B113" i="1"/>
  <c r="Q112" i="1"/>
  <c r="N112" i="1"/>
  <c r="M112" i="1"/>
  <c r="L112" i="1"/>
  <c r="G112" i="1"/>
  <c r="F112" i="1"/>
  <c r="E112" i="1"/>
  <c r="D112" i="1"/>
  <c r="C112" i="1"/>
  <c r="B112" i="1"/>
  <c r="Q111" i="1"/>
  <c r="N111" i="1"/>
  <c r="M111" i="1"/>
  <c r="L111" i="1"/>
  <c r="G111" i="1"/>
  <c r="F111" i="1"/>
  <c r="E111" i="1"/>
  <c r="D111" i="1"/>
  <c r="C111" i="1"/>
  <c r="B111" i="1"/>
  <c r="Q110" i="1"/>
  <c r="N110" i="1"/>
  <c r="M110" i="1"/>
  <c r="L110" i="1"/>
  <c r="G110" i="1"/>
  <c r="F110" i="1"/>
  <c r="E110" i="1"/>
  <c r="D110" i="1"/>
  <c r="C110" i="1"/>
  <c r="B110" i="1"/>
  <c r="Q109" i="1"/>
  <c r="N109" i="1"/>
  <c r="M109" i="1"/>
  <c r="L109" i="1"/>
  <c r="G109" i="1"/>
  <c r="F109" i="1"/>
  <c r="E109" i="1"/>
  <c r="D109" i="1"/>
  <c r="C109" i="1"/>
  <c r="B109" i="1"/>
  <c r="Q108" i="1"/>
  <c r="N108" i="1"/>
  <c r="M108" i="1"/>
  <c r="L108" i="1"/>
  <c r="G108" i="1"/>
  <c r="F108" i="1"/>
  <c r="E108" i="1"/>
  <c r="D108" i="1"/>
  <c r="C108" i="1"/>
  <c r="B108" i="1"/>
  <c r="Q107" i="1"/>
  <c r="N107" i="1"/>
  <c r="M107" i="1"/>
  <c r="L107" i="1"/>
  <c r="G107" i="1"/>
  <c r="F107" i="1"/>
  <c r="E107" i="1"/>
  <c r="D107" i="1"/>
  <c r="C107" i="1"/>
  <c r="B107" i="1"/>
  <c r="Q106" i="1"/>
  <c r="N106" i="1"/>
  <c r="M106" i="1"/>
  <c r="L106" i="1"/>
  <c r="G106" i="1"/>
  <c r="F106" i="1"/>
  <c r="E106" i="1"/>
  <c r="D106" i="1"/>
  <c r="C106" i="1"/>
  <c r="B106" i="1"/>
  <c r="Q105" i="1"/>
  <c r="N105" i="1"/>
  <c r="M105" i="1"/>
  <c r="L105" i="1"/>
  <c r="G105" i="1"/>
  <c r="F105" i="1"/>
  <c r="E105" i="1"/>
  <c r="D105" i="1"/>
  <c r="C105" i="1"/>
  <c r="B105" i="1"/>
  <c r="Q104" i="1"/>
  <c r="N104" i="1"/>
  <c r="M104" i="1"/>
  <c r="L104" i="1"/>
  <c r="G104" i="1"/>
  <c r="F104" i="1"/>
  <c r="E104" i="1"/>
  <c r="D104" i="1"/>
  <c r="C104" i="1"/>
  <c r="B104" i="1"/>
  <c r="Q103" i="1"/>
  <c r="N103" i="1"/>
  <c r="M103" i="1"/>
  <c r="L103" i="1"/>
  <c r="G103" i="1"/>
  <c r="F103" i="1"/>
  <c r="E103" i="1"/>
  <c r="D103" i="1"/>
  <c r="C103" i="1"/>
  <c r="B103" i="1"/>
  <c r="Q102" i="1"/>
  <c r="N102" i="1"/>
  <c r="M102" i="1"/>
  <c r="L102" i="1"/>
  <c r="G102" i="1"/>
  <c r="F102" i="1"/>
  <c r="E102" i="1"/>
  <c r="D102" i="1"/>
  <c r="C102" i="1"/>
  <c r="B102" i="1"/>
  <c r="Q101" i="1"/>
  <c r="N101" i="1"/>
  <c r="M101" i="1"/>
  <c r="L101" i="1"/>
  <c r="G101" i="1"/>
  <c r="F101" i="1"/>
  <c r="E101" i="1"/>
  <c r="D101" i="1"/>
  <c r="C101" i="1"/>
  <c r="B101" i="1"/>
  <c r="Q100" i="1"/>
  <c r="N100" i="1"/>
  <c r="M100" i="1"/>
  <c r="L100" i="1"/>
  <c r="G100" i="1"/>
  <c r="F100" i="1"/>
  <c r="E100" i="1"/>
  <c r="D100" i="1"/>
  <c r="C100" i="1"/>
  <c r="B100" i="1"/>
  <c r="Q99" i="1"/>
  <c r="N99" i="1"/>
  <c r="M99" i="1"/>
  <c r="L99" i="1"/>
  <c r="G99" i="1"/>
  <c r="F99" i="1"/>
  <c r="E99" i="1"/>
  <c r="D99" i="1"/>
  <c r="C99" i="1"/>
  <c r="B99" i="1"/>
  <c r="Q98" i="1"/>
  <c r="N98" i="1"/>
  <c r="M98" i="1"/>
  <c r="L98" i="1"/>
  <c r="G98" i="1"/>
  <c r="F98" i="1"/>
  <c r="E98" i="1"/>
  <c r="D98" i="1"/>
  <c r="C98" i="1"/>
  <c r="B98" i="1"/>
  <c r="Q97" i="1"/>
  <c r="N97" i="1"/>
  <c r="M97" i="1"/>
  <c r="L97" i="1"/>
  <c r="G97" i="1"/>
  <c r="F97" i="1"/>
  <c r="E97" i="1"/>
  <c r="D97" i="1"/>
  <c r="C97" i="1"/>
  <c r="B97" i="1"/>
  <c r="Q96" i="1"/>
  <c r="N96" i="1"/>
  <c r="M96" i="1"/>
  <c r="L96" i="1"/>
  <c r="G96" i="1"/>
  <c r="F96" i="1"/>
  <c r="E96" i="1"/>
  <c r="D96" i="1"/>
  <c r="C96" i="1"/>
  <c r="B96" i="1"/>
  <c r="Q95" i="1"/>
  <c r="N95" i="1"/>
  <c r="M95" i="1"/>
  <c r="L95" i="1"/>
  <c r="G95" i="1"/>
  <c r="F95" i="1"/>
  <c r="E95" i="1"/>
  <c r="D95" i="1"/>
  <c r="C95" i="1"/>
  <c r="B95" i="1"/>
  <c r="Q94" i="1"/>
  <c r="N94" i="1"/>
  <c r="M94" i="1"/>
  <c r="L94" i="1"/>
  <c r="G94" i="1"/>
  <c r="F94" i="1"/>
  <c r="E94" i="1"/>
  <c r="D94" i="1"/>
  <c r="C94" i="1"/>
  <c r="B94" i="1"/>
  <c r="Q93" i="1"/>
  <c r="N93" i="1"/>
  <c r="M93" i="1"/>
  <c r="L93" i="1"/>
  <c r="G93" i="1"/>
  <c r="F93" i="1"/>
  <c r="E93" i="1"/>
  <c r="D93" i="1"/>
  <c r="C93" i="1"/>
  <c r="B93" i="1"/>
  <c r="Q92" i="1"/>
  <c r="N92" i="1"/>
  <c r="M92" i="1"/>
  <c r="L92" i="1"/>
  <c r="G92" i="1"/>
  <c r="F92" i="1"/>
  <c r="E92" i="1"/>
  <c r="D92" i="1"/>
  <c r="C92" i="1"/>
  <c r="B92" i="1"/>
  <c r="Q91" i="1"/>
  <c r="N91" i="1"/>
  <c r="M91" i="1"/>
  <c r="L91" i="1"/>
  <c r="G91" i="1"/>
  <c r="F91" i="1"/>
  <c r="E91" i="1"/>
  <c r="D91" i="1"/>
  <c r="C91" i="1"/>
  <c r="B91" i="1"/>
  <c r="Q90" i="1"/>
  <c r="N90" i="1"/>
  <c r="M90" i="1"/>
  <c r="L90" i="1"/>
  <c r="G90" i="1"/>
  <c r="F90" i="1"/>
  <c r="E90" i="1"/>
  <c r="D90" i="1"/>
  <c r="C90" i="1"/>
  <c r="B90" i="1"/>
  <c r="Q89" i="1"/>
  <c r="N89" i="1"/>
  <c r="M89" i="1"/>
  <c r="L89" i="1"/>
  <c r="G89" i="1"/>
  <c r="F89" i="1"/>
  <c r="E89" i="1"/>
  <c r="D89" i="1"/>
  <c r="C89" i="1"/>
  <c r="B89" i="1"/>
  <c r="Q88" i="1"/>
  <c r="N88" i="1"/>
  <c r="M88" i="1"/>
  <c r="L88" i="1"/>
  <c r="G88" i="1"/>
  <c r="F88" i="1"/>
  <c r="E88" i="1"/>
  <c r="D88" i="1"/>
  <c r="C88" i="1"/>
  <c r="B88" i="1"/>
  <c r="Q87" i="1"/>
  <c r="N87" i="1"/>
  <c r="M87" i="1"/>
  <c r="L87" i="1"/>
  <c r="G87" i="1"/>
  <c r="F87" i="1"/>
  <c r="E87" i="1"/>
  <c r="D87" i="1"/>
  <c r="C87" i="1"/>
  <c r="B87" i="1"/>
  <c r="Q86" i="1"/>
  <c r="N86" i="1"/>
  <c r="M86" i="1"/>
  <c r="L86" i="1"/>
  <c r="G86" i="1"/>
  <c r="F86" i="1"/>
  <c r="E86" i="1"/>
  <c r="D86" i="1"/>
  <c r="C86" i="1"/>
  <c r="B86" i="1"/>
  <c r="Q85" i="1"/>
  <c r="N85" i="1"/>
  <c r="M85" i="1"/>
  <c r="L85" i="1"/>
  <c r="G85" i="1"/>
  <c r="F85" i="1"/>
  <c r="E85" i="1"/>
  <c r="D85" i="1"/>
  <c r="C85" i="1"/>
  <c r="B85" i="1"/>
  <c r="Q84" i="1"/>
  <c r="N84" i="1"/>
  <c r="M84" i="1"/>
  <c r="L84" i="1"/>
  <c r="G84" i="1"/>
  <c r="F84" i="1"/>
  <c r="E84" i="1"/>
  <c r="D84" i="1"/>
  <c r="C84" i="1"/>
  <c r="B84" i="1"/>
  <c r="Q83" i="1"/>
  <c r="N83" i="1"/>
  <c r="M83" i="1"/>
  <c r="L83" i="1"/>
  <c r="G83" i="1"/>
  <c r="F83" i="1"/>
  <c r="E83" i="1"/>
  <c r="D83" i="1"/>
  <c r="C83" i="1"/>
  <c r="B83" i="1"/>
  <c r="Q82" i="1"/>
  <c r="N82" i="1"/>
  <c r="M82" i="1"/>
  <c r="L82" i="1"/>
  <c r="G82" i="1"/>
  <c r="F82" i="1"/>
  <c r="E82" i="1"/>
  <c r="D82" i="1"/>
  <c r="C82" i="1"/>
  <c r="B82" i="1"/>
  <c r="Q81" i="1"/>
  <c r="N81" i="1"/>
  <c r="M81" i="1"/>
  <c r="L81" i="1"/>
  <c r="G81" i="1"/>
  <c r="F81" i="1"/>
  <c r="E81" i="1"/>
  <c r="D81" i="1"/>
  <c r="C81" i="1"/>
  <c r="B81" i="1"/>
  <c r="Q80" i="1"/>
  <c r="N80" i="1"/>
  <c r="M80" i="1"/>
  <c r="L80" i="1"/>
  <c r="G80" i="1"/>
  <c r="F80" i="1"/>
  <c r="E80" i="1"/>
  <c r="D80" i="1"/>
  <c r="C80" i="1"/>
  <c r="B80" i="1"/>
  <c r="Q79" i="1"/>
  <c r="N79" i="1"/>
  <c r="M79" i="1"/>
  <c r="L79" i="1"/>
  <c r="G79" i="1"/>
  <c r="F79" i="1"/>
  <c r="E79" i="1"/>
  <c r="D79" i="1"/>
  <c r="C79" i="1"/>
  <c r="B79" i="1"/>
  <c r="Q78" i="1"/>
  <c r="N78" i="1"/>
  <c r="M78" i="1"/>
  <c r="L78" i="1"/>
  <c r="G78" i="1"/>
  <c r="F78" i="1"/>
  <c r="E78" i="1"/>
  <c r="D78" i="1"/>
  <c r="C78" i="1"/>
  <c r="B78" i="1"/>
  <c r="Q77" i="1"/>
  <c r="N77" i="1"/>
  <c r="M77" i="1"/>
  <c r="L77" i="1"/>
  <c r="G77" i="1"/>
  <c r="F77" i="1"/>
  <c r="E77" i="1"/>
  <c r="D77" i="1"/>
  <c r="C77" i="1"/>
  <c r="B77" i="1"/>
  <c r="Q76" i="1"/>
  <c r="N76" i="1"/>
  <c r="M76" i="1"/>
  <c r="L76" i="1"/>
  <c r="G76" i="1"/>
  <c r="F76" i="1"/>
  <c r="E76" i="1"/>
  <c r="D76" i="1"/>
  <c r="C76" i="1"/>
  <c r="B76" i="1"/>
  <c r="Q75" i="1"/>
  <c r="N75" i="1"/>
  <c r="M75" i="1"/>
  <c r="L75" i="1"/>
  <c r="G75" i="1"/>
  <c r="F75" i="1"/>
  <c r="E75" i="1"/>
  <c r="D75" i="1"/>
  <c r="C75" i="1"/>
  <c r="B75" i="1"/>
  <c r="Q74" i="1"/>
  <c r="N74" i="1"/>
  <c r="M74" i="1"/>
  <c r="L74" i="1"/>
  <c r="G74" i="1"/>
  <c r="F74" i="1"/>
  <c r="E74" i="1"/>
  <c r="D74" i="1"/>
  <c r="C74" i="1"/>
  <c r="B74" i="1"/>
  <c r="Q73" i="1"/>
  <c r="N73" i="1"/>
  <c r="M73" i="1"/>
  <c r="L73" i="1"/>
  <c r="G73" i="1"/>
  <c r="F73" i="1"/>
  <c r="E73" i="1"/>
  <c r="D73" i="1"/>
  <c r="C73" i="1"/>
  <c r="B73" i="1"/>
  <c r="Q72" i="1"/>
  <c r="N72" i="1"/>
  <c r="M72" i="1"/>
  <c r="L72" i="1"/>
  <c r="G72" i="1"/>
  <c r="F72" i="1"/>
  <c r="E72" i="1"/>
  <c r="D72" i="1"/>
  <c r="C72" i="1"/>
  <c r="B72" i="1"/>
  <c r="Q71" i="1"/>
  <c r="N71" i="1"/>
  <c r="M71" i="1"/>
  <c r="L71" i="1"/>
  <c r="G71" i="1"/>
  <c r="F71" i="1"/>
  <c r="E71" i="1"/>
  <c r="D71" i="1"/>
  <c r="C71" i="1"/>
  <c r="B71" i="1"/>
  <c r="Q70" i="1"/>
  <c r="N70" i="1"/>
  <c r="M70" i="1"/>
  <c r="L70" i="1"/>
  <c r="G70" i="1"/>
  <c r="F70" i="1"/>
  <c r="E70" i="1"/>
  <c r="D70" i="1"/>
  <c r="C70" i="1"/>
  <c r="B70" i="1"/>
  <c r="Q69" i="1"/>
  <c r="N69" i="1"/>
  <c r="M69" i="1"/>
  <c r="L69" i="1"/>
  <c r="G69" i="1"/>
  <c r="F69" i="1"/>
  <c r="E69" i="1"/>
  <c r="D69" i="1"/>
  <c r="C69" i="1"/>
  <c r="B69" i="1"/>
  <c r="Q68" i="1"/>
  <c r="N68" i="1"/>
  <c r="M68" i="1"/>
  <c r="L68" i="1"/>
  <c r="G68" i="1"/>
  <c r="F68" i="1"/>
  <c r="E68" i="1"/>
  <c r="D68" i="1"/>
  <c r="C68" i="1"/>
  <c r="B68" i="1"/>
  <c r="Q67" i="1"/>
  <c r="N67" i="1"/>
  <c r="M67" i="1"/>
  <c r="L67" i="1"/>
  <c r="G67" i="1"/>
  <c r="F67" i="1"/>
  <c r="E67" i="1"/>
  <c r="D67" i="1"/>
  <c r="C67" i="1"/>
  <c r="B67" i="1"/>
  <c r="Q66" i="1"/>
  <c r="N66" i="1"/>
  <c r="M66" i="1"/>
  <c r="L66" i="1"/>
  <c r="G66" i="1"/>
  <c r="F66" i="1"/>
  <c r="E66" i="1"/>
  <c r="D66" i="1"/>
  <c r="C66" i="1"/>
  <c r="B66" i="1"/>
  <c r="Q65" i="1"/>
  <c r="N65" i="1"/>
  <c r="M65" i="1"/>
  <c r="L65" i="1"/>
  <c r="G65" i="1"/>
  <c r="F65" i="1"/>
  <c r="E65" i="1"/>
  <c r="D65" i="1"/>
  <c r="C65" i="1"/>
  <c r="B65" i="1"/>
  <c r="Q64" i="1"/>
  <c r="N64" i="1"/>
  <c r="M64" i="1"/>
  <c r="L64" i="1"/>
  <c r="G64" i="1"/>
  <c r="F64" i="1"/>
  <c r="E64" i="1"/>
  <c r="D64" i="1"/>
  <c r="C64" i="1"/>
  <c r="B64" i="1"/>
  <c r="Q63" i="1"/>
  <c r="N63" i="1"/>
  <c r="M63" i="1"/>
  <c r="L63" i="1"/>
  <c r="G63" i="1"/>
  <c r="F63" i="1"/>
  <c r="E63" i="1"/>
  <c r="D63" i="1"/>
  <c r="C63" i="1"/>
  <c r="B63" i="1"/>
  <c r="Q62" i="1"/>
  <c r="N62" i="1"/>
  <c r="M62" i="1"/>
  <c r="L62" i="1"/>
  <c r="G62" i="1"/>
  <c r="F62" i="1"/>
  <c r="E62" i="1"/>
  <c r="D62" i="1"/>
  <c r="C62" i="1"/>
  <c r="B62" i="1"/>
  <c r="Q61" i="1"/>
  <c r="N61" i="1"/>
  <c r="M61" i="1"/>
  <c r="L61" i="1"/>
  <c r="G61" i="1"/>
  <c r="F61" i="1"/>
  <c r="E61" i="1"/>
  <c r="D61" i="1"/>
  <c r="C61" i="1"/>
  <c r="B61" i="1"/>
  <c r="Q60" i="1"/>
  <c r="N60" i="1"/>
  <c r="M60" i="1"/>
  <c r="L60" i="1"/>
  <c r="G60" i="1"/>
  <c r="F60" i="1"/>
  <c r="E60" i="1"/>
  <c r="D60" i="1"/>
  <c r="C60" i="1"/>
  <c r="B60" i="1"/>
  <c r="Q59" i="1"/>
  <c r="N59" i="1"/>
  <c r="M59" i="1"/>
  <c r="L59" i="1"/>
  <c r="G59" i="1"/>
  <c r="F59" i="1"/>
  <c r="E59" i="1"/>
  <c r="D59" i="1"/>
  <c r="C59" i="1"/>
  <c r="B59" i="1"/>
  <c r="Q58" i="1"/>
  <c r="N58" i="1"/>
  <c r="M58" i="1"/>
  <c r="L58" i="1"/>
  <c r="G58" i="1"/>
  <c r="F58" i="1"/>
  <c r="E58" i="1"/>
  <c r="D58" i="1"/>
  <c r="C58" i="1"/>
  <c r="B58" i="1"/>
  <c r="Q57" i="1"/>
  <c r="N57" i="1"/>
  <c r="M57" i="1"/>
  <c r="L57" i="1"/>
  <c r="G57" i="1"/>
  <c r="F57" i="1"/>
  <c r="E57" i="1"/>
  <c r="D57" i="1"/>
  <c r="C57" i="1"/>
  <c r="B57" i="1"/>
  <c r="Q56" i="1"/>
  <c r="N56" i="1"/>
  <c r="M56" i="1"/>
  <c r="L56" i="1"/>
  <c r="G56" i="1"/>
  <c r="F56" i="1"/>
  <c r="E56" i="1"/>
  <c r="D56" i="1"/>
  <c r="C56" i="1"/>
  <c r="B56" i="1"/>
  <c r="Q55" i="1"/>
  <c r="N55" i="1"/>
  <c r="M55" i="1"/>
  <c r="L55" i="1"/>
  <c r="G55" i="1"/>
  <c r="F55" i="1"/>
  <c r="E55" i="1"/>
  <c r="D55" i="1"/>
  <c r="C55" i="1"/>
  <c r="B55" i="1"/>
  <c r="Q54" i="1"/>
  <c r="N54" i="1"/>
  <c r="M54" i="1"/>
  <c r="L54" i="1"/>
  <c r="G54" i="1"/>
  <c r="F54" i="1"/>
  <c r="E54" i="1"/>
  <c r="D54" i="1"/>
  <c r="C54" i="1"/>
  <c r="B54" i="1"/>
  <c r="Q53" i="1"/>
  <c r="N53" i="1"/>
  <c r="M53" i="1"/>
  <c r="L53" i="1"/>
  <c r="G53" i="1"/>
  <c r="F53" i="1"/>
  <c r="E53" i="1"/>
  <c r="D53" i="1"/>
  <c r="C53" i="1"/>
  <c r="B53" i="1"/>
  <c r="Q52" i="1"/>
  <c r="N52" i="1"/>
  <c r="M52" i="1"/>
  <c r="L52" i="1"/>
  <c r="G52" i="1"/>
  <c r="F52" i="1"/>
  <c r="E52" i="1"/>
  <c r="D52" i="1"/>
  <c r="C52" i="1"/>
  <c r="B52" i="1"/>
  <c r="Q51" i="1"/>
  <c r="N51" i="1"/>
  <c r="M51" i="1"/>
  <c r="L51" i="1"/>
  <c r="G51" i="1"/>
  <c r="F51" i="1"/>
  <c r="E51" i="1"/>
  <c r="D51" i="1"/>
  <c r="C51" i="1"/>
  <c r="B51" i="1"/>
  <c r="Q50" i="1"/>
  <c r="N50" i="1"/>
  <c r="M50" i="1"/>
  <c r="L50" i="1"/>
  <c r="G50" i="1"/>
  <c r="F50" i="1"/>
  <c r="E50" i="1"/>
  <c r="D50" i="1"/>
  <c r="C50" i="1"/>
  <c r="B50" i="1"/>
  <c r="Q49" i="1"/>
  <c r="N49" i="1"/>
  <c r="M49" i="1"/>
  <c r="L49" i="1"/>
  <c r="G49" i="1"/>
  <c r="F49" i="1"/>
  <c r="E49" i="1"/>
  <c r="D49" i="1"/>
  <c r="C49" i="1"/>
  <c r="B49" i="1"/>
  <c r="Q48" i="1"/>
  <c r="N48" i="1"/>
  <c r="M48" i="1"/>
  <c r="L48" i="1"/>
  <c r="G48" i="1"/>
  <c r="F48" i="1"/>
  <c r="E48" i="1"/>
  <c r="D48" i="1"/>
  <c r="C48" i="1"/>
  <c r="B48" i="1"/>
  <c r="Q47" i="1"/>
  <c r="N47" i="1"/>
  <c r="M47" i="1"/>
  <c r="L47" i="1"/>
  <c r="G47" i="1"/>
  <c r="F47" i="1"/>
  <c r="E47" i="1"/>
  <c r="D47" i="1"/>
  <c r="C47" i="1"/>
  <c r="B47" i="1"/>
  <c r="Q46" i="1"/>
  <c r="N46" i="1"/>
  <c r="M46" i="1"/>
  <c r="L46" i="1"/>
  <c r="G46" i="1"/>
  <c r="F46" i="1"/>
  <c r="E46" i="1"/>
  <c r="D46" i="1"/>
  <c r="C46" i="1"/>
  <c r="B46" i="1"/>
  <c r="Q45" i="1"/>
  <c r="N45" i="1"/>
  <c r="M45" i="1"/>
  <c r="L45" i="1"/>
  <c r="G45" i="1"/>
  <c r="F45" i="1"/>
  <c r="E45" i="1"/>
  <c r="D45" i="1"/>
  <c r="C45" i="1"/>
  <c r="B45" i="1"/>
  <c r="Q44" i="1"/>
  <c r="N44" i="1"/>
  <c r="M44" i="1"/>
  <c r="L44" i="1"/>
  <c r="G44" i="1"/>
  <c r="F44" i="1"/>
  <c r="E44" i="1"/>
  <c r="D44" i="1"/>
  <c r="C44" i="1"/>
  <c r="B44" i="1"/>
  <c r="Q43" i="1"/>
  <c r="N43" i="1"/>
  <c r="M43" i="1"/>
  <c r="L43" i="1"/>
  <c r="G43" i="1"/>
  <c r="F43" i="1"/>
  <c r="E43" i="1"/>
  <c r="D43" i="1"/>
  <c r="C43" i="1"/>
  <c r="B43" i="1"/>
  <c r="Q42" i="1"/>
  <c r="N42" i="1"/>
  <c r="M42" i="1"/>
  <c r="L42" i="1"/>
  <c r="G42" i="1"/>
  <c r="F42" i="1"/>
  <c r="E42" i="1"/>
  <c r="D42" i="1"/>
  <c r="C42" i="1"/>
  <c r="B42" i="1"/>
  <c r="Q41" i="1"/>
  <c r="N41" i="1"/>
  <c r="M41" i="1"/>
  <c r="L41" i="1"/>
  <c r="G41" i="1"/>
  <c r="F41" i="1"/>
  <c r="E41" i="1"/>
  <c r="D41" i="1"/>
  <c r="C41" i="1"/>
  <c r="B41" i="1"/>
  <c r="Q40" i="1"/>
  <c r="N40" i="1"/>
  <c r="M40" i="1"/>
  <c r="L40" i="1"/>
  <c r="G40" i="1"/>
  <c r="F40" i="1"/>
  <c r="E40" i="1"/>
  <c r="D40" i="1"/>
  <c r="C40" i="1"/>
  <c r="B40" i="1"/>
  <c r="Q39" i="1"/>
  <c r="N39" i="1"/>
  <c r="M39" i="1"/>
  <c r="L39" i="1"/>
  <c r="G39" i="1"/>
  <c r="F39" i="1"/>
  <c r="E39" i="1"/>
  <c r="D39" i="1"/>
  <c r="C39" i="1"/>
  <c r="B39" i="1"/>
  <c r="Q38" i="1"/>
  <c r="N38" i="1"/>
  <c r="M38" i="1"/>
  <c r="L38" i="1"/>
  <c r="G38" i="1"/>
  <c r="F38" i="1"/>
  <c r="E38" i="1"/>
  <c r="D38" i="1"/>
  <c r="C38" i="1"/>
  <c r="B38" i="1"/>
  <c r="Q37" i="1"/>
  <c r="N37" i="1"/>
  <c r="M37" i="1"/>
  <c r="L37" i="1"/>
  <c r="G37" i="1"/>
  <c r="F37" i="1"/>
  <c r="E37" i="1"/>
  <c r="D37" i="1"/>
  <c r="C37" i="1"/>
  <c r="B37" i="1"/>
  <c r="Q36" i="1"/>
  <c r="N36" i="1"/>
  <c r="M36" i="1"/>
  <c r="L36" i="1"/>
  <c r="G36" i="1"/>
  <c r="F36" i="1"/>
  <c r="E36" i="1"/>
  <c r="D36" i="1"/>
  <c r="C36" i="1"/>
  <c r="B36" i="1"/>
  <c r="Q35" i="1"/>
  <c r="N35" i="1"/>
  <c r="M35" i="1"/>
  <c r="L35" i="1"/>
  <c r="G35" i="1"/>
  <c r="F35" i="1"/>
  <c r="E35" i="1"/>
  <c r="D35" i="1"/>
  <c r="C35" i="1"/>
  <c r="B35" i="1"/>
  <c r="Q34" i="1"/>
  <c r="N34" i="1"/>
  <c r="M34" i="1"/>
  <c r="L34" i="1"/>
  <c r="G34" i="1"/>
  <c r="F34" i="1"/>
  <c r="E34" i="1"/>
  <c r="D34" i="1"/>
  <c r="C34" i="1"/>
  <c r="B34" i="1"/>
  <c r="Q33" i="1"/>
  <c r="N33" i="1"/>
  <c r="M33" i="1"/>
  <c r="L33" i="1"/>
  <c r="G33" i="1"/>
  <c r="F33" i="1"/>
  <c r="E33" i="1"/>
  <c r="D33" i="1"/>
  <c r="C33" i="1"/>
  <c r="B33" i="1"/>
  <c r="Q32" i="1"/>
  <c r="N32" i="1"/>
  <c r="M32" i="1"/>
  <c r="L32" i="1"/>
  <c r="G32" i="1"/>
  <c r="F32" i="1"/>
  <c r="E32" i="1"/>
  <c r="D32" i="1"/>
  <c r="C32" i="1"/>
  <c r="B32" i="1"/>
  <c r="Q31" i="1"/>
  <c r="N31" i="1"/>
  <c r="M31" i="1"/>
  <c r="L31" i="1"/>
  <c r="G31" i="1"/>
  <c r="F31" i="1"/>
  <c r="E31" i="1"/>
  <c r="D31" i="1"/>
  <c r="C31" i="1"/>
  <c r="B31" i="1"/>
  <c r="Q30" i="1"/>
  <c r="N30" i="1"/>
  <c r="M30" i="1"/>
  <c r="L30" i="1"/>
  <c r="G30" i="1"/>
  <c r="F30" i="1"/>
  <c r="E30" i="1"/>
  <c r="D30" i="1"/>
  <c r="C30" i="1"/>
  <c r="B30" i="1"/>
  <c r="Q29" i="1"/>
  <c r="N29" i="1"/>
  <c r="M29" i="1"/>
  <c r="L29" i="1"/>
  <c r="G29" i="1"/>
  <c r="F29" i="1"/>
  <c r="E29" i="1"/>
  <c r="D29" i="1"/>
  <c r="C29" i="1"/>
  <c r="B29" i="1"/>
  <c r="Q28" i="1"/>
  <c r="N28" i="1"/>
  <c r="M28" i="1"/>
  <c r="L28" i="1"/>
  <c r="G28" i="1"/>
  <c r="F28" i="1"/>
  <c r="E28" i="1"/>
  <c r="D28" i="1"/>
  <c r="C28" i="1"/>
  <c r="B28" i="1"/>
  <c r="Q27" i="1"/>
  <c r="N27" i="1"/>
  <c r="M27" i="1"/>
  <c r="L27" i="1"/>
  <c r="G27" i="1"/>
  <c r="F27" i="1"/>
  <c r="E27" i="1"/>
  <c r="D27" i="1"/>
  <c r="C27" i="1"/>
  <c r="B27" i="1"/>
  <c r="Q26" i="1"/>
  <c r="N26" i="1"/>
  <c r="M26" i="1"/>
  <c r="L26" i="1"/>
  <c r="G26" i="1"/>
  <c r="F26" i="1"/>
  <c r="E26" i="1"/>
  <c r="D26" i="1"/>
  <c r="C26" i="1"/>
  <c r="B26" i="1"/>
  <c r="Q25" i="1"/>
  <c r="N25" i="1"/>
  <c r="M25" i="1"/>
  <c r="L25" i="1"/>
  <c r="G25" i="1"/>
  <c r="F25" i="1"/>
  <c r="E25" i="1"/>
  <c r="D25" i="1"/>
  <c r="C25" i="1"/>
  <c r="B25" i="1"/>
  <c r="Q24" i="1"/>
  <c r="N24" i="1"/>
  <c r="M24" i="1"/>
  <c r="L24" i="1"/>
  <c r="G24" i="1"/>
  <c r="F24" i="1"/>
  <c r="E24" i="1"/>
  <c r="D24" i="1"/>
  <c r="C24" i="1"/>
  <c r="B24" i="1"/>
  <c r="Q23" i="1"/>
  <c r="N23" i="1"/>
  <c r="M23" i="1"/>
  <c r="L23" i="1"/>
  <c r="G23" i="1"/>
  <c r="F23" i="1"/>
  <c r="E23" i="1"/>
  <c r="D23" i="1"/>
  <c r="C23" i="1"/>
  <c r="B23" i="1"/>
  <c r="Q22" i="1"/>
  <c r="N22" i="1"/>
  <c r="M22" i="1"/>
  <c r="L22" i="1"/>
  <c r="G22" i="1"/>
  <c r="F22" i="1"/>
  <c r="E22" i="1"/>
  <c r="D22" i="1"/>
  <c r="C22" i="1"/>
  <c r="B22" i="1"/>
  <c r="Q21" i="1"/>
  <c r="N21" i="1"/>
  <c r="M21" i="1"/>
  <c r="L21" i="1"/>
  <c r="G21" i="1"/>
  <c r="F21" i="1"/>
  <c r="E21" i="1"/>
  <c r="D21" i="1"/>
  <c r="C21" i="1"/>
  <c r="B21" i="1"/>
  <c r="Q20" i="1"/>
  <c r="N20" i="1"/>
  <c r="M20" i="1"/>
  <c r="L20" i="1"/>
  <c r="G20" i="1"/>
  <c r="F20" i="1"/>
  <c r="E20" i="1"/>
  <c r="D20" i="1"/>
  <c r="C20" i="1"/>
  <c r="B20" i="1"/>
  <c r="Q19" i="1"/>
  <c r="N19" i="1"/>
  <c r="M19" i="1"/>
  <c r="L19" i="1"/>
  <c r="G19" i="1"/>
  <c r="F19" i="1"/>
  <c r="E19" i="1"/>
  <c r="D19" i="1"/>
  <c r="C19" i="1"/>
  <c r="B19" i="1"/>
  <c r="Q18" i="1"/>
  <c r="N18" i="1"/>
  <c r="M18" i="1"/>
  <c r="L18" i="1"/>
  <c r="G18" i="1"/>
  <c r="F18" i="1"/>
  <c r="E18" i="1"/>
  <c r="D18" i="1"/>
  <c r="C18" i="1"/>
  <c r="B18" i="1"/>
  <c r="Q17" i="1"/>
  <c r="N17" i="1"/>
  <c r="M17" i="1"/>
  <c r="L17" i="1"/>
  <c r="G17" i="1"/>
  <c r="F17" i="1"/>
  <c r="E17" i="1"/>
  <c r="D17" i="1"/>
  <c r="C17" i="1"/>
  <c r="B17" i="1"/>
  <c r="Q16" i="1"/>
  <c r="N16" i="1"/>
  <c r="M16" i="1"/>
  <c r="L16" i="1"/>
  <c r="G16" i="1"/>
  <c r="F16" i="1"/>
  <c r="E16" i="1"/>
  <c r="D16" i="1"/>
  <c r="C16" i="1"/>
  <c r="B16" i="1"/>
  <c r="Q15" i="1"/>
  <c r="N15" i="1"/>
  <c r="M15" i="1"/>
  <c r="L15" i="1"/>
  <c r="G15" i="1"/>
  <c r="F15" i="1"/>
  <c r="E15" i="1"/>
  <c r="D15" i="1"/>
  <c r="C15" i="1"/>
  <c r="B15" i="1"/>
  <c r="Q14" i="1"/>
  <c r="N14" i="1"/>
  <c r="M14" i="1"/>
  <c r="L14" i="1"/>
  <c r="G14" i="1"/>
  <c r="F14" i="1"/>
  <c r="E14" i="1"/>
  <c r="D14" i="1"/>
  <c r="C14" i="1"/>
  <c r="B14" i="1"/>
  <c r="Q13" i="1"/>
  <c r="N13" i="1"/>
  <c r="M13" i="1"/>
  <c r="L13" i="1"/>
  <c r="G13" i="1"/>
  <c r="F13" i="1"/>
  <c r="E13" i="1"/>
  <c r="D13" i="1"/>
  <c r="C13" i="1"/>
  <c r="B13" i="1"/>
  <c r="Q12" i="1"/>
  <c r="N12" i="1"/>
  <c r="M12" i="1"/>
  <c r="L12" i="1"/>
  <c r="G12" i="1"/>
  <c r="F12" i="1"/>
  <c r="E12" i="1"/>
  <c r="D12" i="1"/>
  <c r="C12" i="1"/>
  <c r="B12" i="1"/>
  <c r="Q11" i="1"/>
  <c r="N11" i="1"/>
  <c r="M11" i="1"/>
  <c r="L11" i="1"/>
  <c r="G11" i="1"/>
  <c r="F11" i="1"/>
  <c r="E11" i="1"/>
  <c r="D11" i="1"/>
  <c r="C11" i="1"/>
  <c r="B11" i="1"/>
  <c r="Q10" i="1"/>
  <c r="N10" i="1"/>
  <c r="M10" i="1"/>
  <c r="L10" i="1"/>
  <c r="G10" i="1"/>
  <c r="F10" i="1"/>
  <c r="E10" i="1"/>
  <c r="D10" i="1"/>
  <c r="C10" i="1"/>
  <c r="B10" i="1"/>
  <c r="Q9" i="1"/>
  <c r="N9" i="1"/>
  <c r="M9" i="1"/>
  <c r="L9" i="1"/>
  <c r="G9" i="1"/>
  <c r="F9" i="1"/>
  <c r="E9" i="1"/>
  <c r="D9" i="1"/>
  <c r="C9" i="1"/>
  <c r="B9" i="1"/>
  <c r="Q8" i="1"/>
  <c r="N8" i="1"/>
  <c r="M8" i="1"/>
  <c r="L8" i="1"/>
  <c r="G8" i="1"/>
  <c r="F8" i="1"/>
  <c r="E8" i="1"/>
  <c r="D8" i="1"/>
  <c r="C8" i="1"/>
  <c r="B8" i="1"/>
  <c r="Q7" i="1"/>
  <c r="N7" i="1"/>
  <c r="M7" i="1"/>
  <c r="L7" i="1"/>
  <c r="G7" i="1"/>
  <c r="F7" i="1"/>
  <c r="E7" i="1"/>
  <c r="D7" i="1"/>
  <c r="C7" i="1"/>
  <c r="B7" i="1"/>
  <c r="Q6" i="1"/>
  <c r="N6" i="1"/>
  <c r="M6" i="1"/>
  <c r="L6" i="1"/>
  <c r="G6" i="1"/>
  <c r="F6" i="1"/>
  <c r="E6" i="1"/>
  <c r="D6" i="1"/>
  <c r="C6" i="1"/>
  <c r="B6" i="1"/>
  <c r="Q5" i="1"/>
  <c r="N5" i="1"/>
  <c r="M5" i="1"/>
  <c r="L5" i="1"/>
  <c r="G5" i="1"/>
  <c r="F5" i="1"/>
  <c r="E5" i="1"/>
  <c r="D5" i="1"/>
  <c r="C5" i="1"/>
  <c r="B5" i="1"/>
  <c r="Q4" i="1"/>
  <c r="N4" i="1"/>
  <c r="M4" i="1"/>
  <c r="L4" i="1"/>
  <c r="G4" i="1"/>
  <c r="F4" i="1"/>
  <c r="E4" i="1"/>
  <c r="D4" i="1"/>
  <c r="C4" i="1"/>
  <c r="B4" i="1"/>
  <c r="Q3" i="1"/>
  <c r="N3" i="1"/>
  <c r="M3" i="1"/>
  <c r="L3" i="1"/>
  <c r="G3" i="1"/>
  <c r="F3" i="1"/>
  <c r="E3" i="1"/>
  <c r="D3" i="1"/>
  <c r="C3" i="1"/>
  <c r="B3" i="1"/>
  <c r="Q2" i="1"/>
  <c r="N2" i="1"/>
  <c r="M2" i="1"/>
  <c r="L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<sst xmlns="http://schemas.openxmlformats.org/spreadsheetml/2006/main" count="10017" uniqueCount="37">
  <si>
    <t>UserID</t>
  </si>
  <si>
    <t>Name</t>
  </si>
  <si>
    <t>Surname</t>
  </si>
  <si>
    <t>Gender</t>
  </si>
  <si>
    <t>Race</t>
  </si>
  <si>
    <t>Age</t>
  </si>
  <si>
    <t>Province</t>
  </si>
  <si>
    <t>Channel2</t>
  </si>
  <si>
    <t>RecordDate2</t>
  </si>
  <si>
    <t>Time</t>
  </si>
  <si>
    <t>Duration 2</t>
  </si>
  <si>
    <t>Day of the Week</t>
  </si>
  <si>
    <t>Month</t>
  </si>
  <si>
    <t xml:space="preserve">Time Bucket </t>
  </si>
  <si>
    <t>userid</t>
  </si>
  <si>
    <t>Channel Category</t>
  </si>
  <si>
    <t>CNN</t>
  </si>
  <si>
    <t>Trace TV</t>
  </si>
  <si>
    <t>ICC Cricket World Cup 2011</t>
  </si>
  <si>
    <t>Channel O</t>
  </si>
  <si>
    <t>Supersport Live Events</t>
  </si>
  <si>
    <t>Boomerang</t>
  </si>
  <si>
    <t>Cartoon Network</t>
  </si>
  <si>
    <t>Africa Magic</t>
  </si>
  <si>
    <t>DStv Events 1</t>
  </si>
  <si>
    <t>SuperSport Blitz</t>
  </si>
  <si>
    <t>E! Entertainment</t>
  </si>
  <si>
    <t>MK</t>
  </si>
  <si>
    <t>Break in transmission</t>
  </si>
  <si>
    <t>Vuzu</t>
  </si>
  <si>
    <t>SuperSport Live Events</t>
  </si>
  <si>
    <t>SawSee</t>
  </si>
  <si>
    <t>M-Net</t>
  </si>
  <si>
    <t>kykNET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</si>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</sst>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22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heunlimited-my.sharepoint.com/personal/anzama_theunlimited_co_za/Documents/Desktop/SQL%20Trainig/Project%20Bright%20Learn/Bright%20TV%20-%20Case%20Study%20-%20Number%202/Musawakhe%20Andrew%20Nzama%20-%20Bright%20TV%20Analysis.xlsx" TargetMode="External"/><Relationship Id="rId1" Type="http://schemas.openxmlformats.org/officeDocument/2006/relationships/externalLinkPath" Target="Musawakhe%20Andrew%20Nzama%20-%20Bright%20TV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er Profiles"/>
      <sheetName val="Viewership"/>
      <sheetName val="Channel Category vs Province"/>
      <sheetName val="Channel Category Cons by Gender"/>
      <sheetName val="Viewers by Province"/>
      <sheetName val="Viewers' Consumption by Time"/>
      <sheetName val="Day of the Week Consumptions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</row>
        <row r="2">
          <cell r="A2" t="str">
            <v>UserID</v>
          </cell>
          <cell r="B2" t="str">
            <v>Name</v>
          </cell>
          <cell r="C2" t="str">
            <v>Surname</v>
          </cell>
          <cell r="D2" t="str">
            <v>Email</v>
          </cell>
          <cell r="E2" t="str">
            <v>Gender</v>
          </cell>
          <cell r="F2" t="str">
            <v>Race</v>
          </cell>
          <cell r="G2" t="str">
            <v>Age</v>
          </cell>
          <cell r="H2" t="str">
            <v>Province</v>
          </cell>
          <cell r="I2" t="str">
            <v>Social Media Handle</v>
          </cell>
        </row>
        <row r="3">
          <cell r="A3">
            <v>34</v>
          </cell>
          <cell r="B3" t="str">
            <v>Chas </v>
          </cell>
          <cell r="C3" t="str">
            <v>Biggers</v>
          </cell>
          <cell r="D3" t="str">
            <v>Chas 351@yahoo.com</v>
          </cell>
          <cell r="E3" t="str">
            <v>male</v>
          </cell>
          <cell r="F3" t="str">
            <v>white</v>
          </cell>
          <cell r="G3">
            <v>55</v>
          </cell>
          <cell r="H3" t="str">
            <v>Free State</v>
          </cell>
          <cell r="I3" t="str">
            <v>@Chas 35</v>
          </cell>
        </row>
        <row r="4">
          <cell r="A4">
            <v>39</v>
          </cell>
          <cell r="B4" t="str">
            <v>Wilburn </v>
          </cell>
          <cell r="C4" t="str">
            <v>Crotty</v>
          </cell>
          <cell r="D4" t="str">
            <v>Wilburn 303@mail.com</v>
          </cell>
          <cell r="E4" t="str">
            <v>male</v>
          </cell>
          <cell r="F4" t="str">
            <v>black</v>
          </cell>
          <cell r="G4">
            <v>54</v>
          </cell>
          <cell r="H4" t="str">
            <v>Eastern Cape</v>
          </cell>
          <cell r="I4" t="str">
            <v>@Wilburn 30</v>
          </cell>
        </row>
        <row r="5">
          <cell r="A5">
            <v>63</v>
          </cell>
          <cell r="B5" t="str">
            <v>Emerson </v>
          </cell>
          <cell r="C5" t="str">
            <v>Slane</v>
          </cell>
          <cell r="D5" t="str">
            <v>Emerson 243@mail.com</v>
          </cell>
          <cell r="E5" t="str">
            <v>male</v>
          </cell>
          <cell r="F5" t="str">
            <v>black</v>
          </cell>
          <cell r="G5">
            <v>51</v>
          </cell>
          <cell r="H5" t="str">
            <v>Kwazulu Natal</v>
          </cell>
          <cell r="I5" t="str">
            <v>@Emerson 24</v>
          </cell>
        </row>
        <row r="6">
          <cell r="A6">
            <v>90</v>
          </cell>
          <cell r="B6" t="str">
            <v>Stacy </v>
          </cell>
          <cell r="C6" t="str">
            <v>Sytsma</v>
          </cell>
          <cell r="D6" t="str">
            <v>Stacy 273@mail.com</v>
          </cell>
          <cell r="E6" t="str">
            <v>male</v>
          </cell>
          <cell r="F6" t="str">
            <v>coloured</v>
          </cell>
          <cell r="G6">
            <v>49</v>
          </cell>
          <cell r="H6" t="str">
            <v>Kwazulu Natal</v>
          </cell>
          <cell r="I6" t="str">
            <v>@Stacy 27</v>
          </cell>
        </row>
        <row r="7">
          <cell r="A7">
            <v>97</v>
          </cell>
          <cell r="B7" t="str">
            <v>Lucas </v>
          </cell>
          <cell r="C7" t="str">
            <v>Woolard</v>
          </cell>
          <cell r="D7" t="str">
            <v>Lucas 233@mail.com</v>
          </cell>
          <cell r="E7" t="str">
            <v>male</v>
          </cell>
          <cell r="F7" t="str">
            <v>coloured</v>
          </cell>
          <cell r="G7">
            <v>48</v>
          </cell>
          <cell r="H7" t="str">
            <v>Free State</v>
          </cell>
          <cell r="I7" t="str">
            <v>@Lucas 23</v>
          </cell>
        </row>
        <row r="8">
          <cell r="A8">
            <v>104</v>
          </cell>
          <cell r="B8" t="str">
            <v>Randy </v>
          </cell>
          <cell r="C8" t="str">
            <v>Tancredi</v>
          </cell>
          <cell r="D8" t="str">
            <v>Randy 393@mail.com</v>
          </cell>
          <cell r="E8" t="str">
            <v>male</v>
          </cell>
          <cell r="F8" t="str">
            <v>black</v>
          </cell>
          <cell r="G8">
            <v>47</v>
          </cell>
          <cell r="H8" t="str">
            <v>Gauteng</v>
          </cell>
          <cell r="I8" t="str">
            <v>@Randy 39</v>
          </cell>
        </row>
        <row r="9">
          <cell r="A9">
            <v>107</v>
          </cell>
          <cell r="B9" t="str">
            <v>Trudie </v>
          </cell>
          <cell r="C9" t="str">
            <v>Restivo</v>
          </cell>
          <cell r="D9" t="str">
            <v>Trudie 502@gmail.com</v>
          </cell>
          <cell r="E9" t="str">
            <v>female</v>
          </cell>
          <cell r="F9" t="str">
            <v>black</v>
          </cell>
          <cell r="G9">
            <v>47</v>
          </cell>
          <cell r="H9" t="str">
            <v>Gauteng</v>
          </cell>
          <cell r="I9" t="str">
            <v>@Trudie 50</v>
          </cell>
        </row>
        <row r="10">
          <cell r="A10">
            <v>108</v>
          </cell>
          <cell r="B10" t="str">
            <v>Chas </v>
          </cell>
          <cell r="C10" t="str">
            <v>Luthy</v>
          </cell>
          <cell r="D10" t="str">
            <v>Chas 352@gmail.com</v>
          </cell>
          <cell r="E10" t="str">
            <v>male</v>
          </cell>
          <cell r="F10" t="str">
            <v>coloured</v>
          </cell>
          <cell r="G10">
            <v>47</v>
          </cell>
          <cell r="H10" t="str">
            <v>Western Cape</v>
          </cell>
          <cell r="I10" t="str">
            <v>@Chas 35</v>
          </cell>
        </row>
        <row r="11">
          <cell r="A11">
            <v>120</v>
          </cell>
          <cell r="B11" t="str">
            <v>Jared </v>
          </cell>
          <cell r="C11" t="str">
            <v>Bilyeu</v>
          </cell>
          <cell r="D11" t="str">
            <v>Jared 503@mail.com</v>
          </cell>
          <cell r="E11" t="str">
            <v>male</v>
          </cell>
          <cell r="F11" t="str">
            <v>coloured</v>
          </cell>
          <cell r="G11">
            <v>46</v>
          </cell>
          <cell r="H11" t="str">
            <v>Western Cape</v>
          </cell>
          <cell r="I11" t="str">
            <v>@Jared 50</v>
          </cell>
        </row>
        <row r="12">
          <cell r="A12">
            <v>132</v>
          </cell>
          <cell r="B12" t="str">
            <v>Carter </v>
          </cell>
          <cell r="C12" t="str">
            <v>Wigfall</v>
          </cell>
          <cell r="D12" t="str">
            <v>Carter 33@mail.com</v>
          </cell>
          <cell r="E12" t="str">
            <v>male</v>
          </cell>
          <cell r="F12" t="str">
            <v>black</v>
          </cell>
          <cell r="G12">
            <v>45</v>
          </cell>
          <cell r="H12" t="str">
            <v>Gauteng</v>
          </cell>
          <cell r="I12" t="str">
            <v>@Carter 3</v>
          </cell>
        </row>
        <row r="13">
          <cell r="A13">
            <v>135</v>
          </cell>
          <cell r="B13" t="str">
            <v>Emerson </v>
          </cell>
          <cell r="C13" t="str">
            <v>Beville</v>
          </cell>
          <cell r="D13" t="str">
            <v>Emerson 241@yahoo.com</v>
          </cell>
          <cell r="E13" t="str">
            <v>male</v>
          </cell>
          <cell r="F13" t="str">
            <v>other</v>
          </cell>
          <cell r="G13">
            <v>45</v>
          </cell>
          <cell r="H13" t="str">
            <v>Gauteng</v>
          </cell>
          <cell r="I13" t="str">
            <v>@Emerson 24</v>
          </cell>
        </row>
        <row r="14">
          <cell r="A14">
            <v>138</v>
          </cell>
          <cell r="B14" t="str">
            <v>Abel </v>
          </cell>
          <cell r="C14" t="str">
            <v>Hier</v>
          </cell>
          <cell r="D14" t="str">
            <v>Abel 185@mailxyz.com</v>
          </cell>
          <cell r="E14" t="str">
            <v>male</v>
          </cell>
          <cell r="F14" t="str">
            <v>None</v>
          </cell>
          <cell r="G14">
            <v>45</v>
          </cell>
          <cell r="H14" t="str">
            <v>Eastern Cape</v>
          </cell>
          <cell r="I14" t="str">
            <v>@Abel 18</v>
          </cell>
        </row>
        <row r="15">
          <cell r="A15">
            <v>146</v>
          </cell>
          <cell r="B15" t="str">
            <v>Filiberto </v>
          </cell>
          <cell r="C15" t="str">
            <v>Jacox</v>
          </cell>
          <cell r="D15" t="str">
            <v>Filiberto 43@mail.com</v>
          </cell>
          <cell r="E15" t="str">
            <v>male</v>
          </cell>
          <cell r="F15" t="str">
            <v>None</v>
          </cell>
          <cell r="G15">
            <v>45</v>
          </cell>
          <cell r="H15" t="str">
            <v>Western Cape</v>
          </cell>
          <cell r="I15" t="str">
            <v>@Filiberto 4</v>
          </cell>
        </row>
        <row r="16">
          <cell r="A16">
            <v>164</v>
          </cell>
          <cell r="B16" t="str">
            <v>Claud </v>
          </cell>
          <cell r="C16" t="str">
            <v>Borelli</v>
          </cell>
          <cell r="D16" t="str">
            <v>Claud 345@mailxyz.com</v>
          </cell>
          <cell r="E16" t="str">
            <v>male</v>
          </cell>
          <cell r="F16" t="str">
            <v>black</v>
          </cell>
          <cell r="G16">
            <v>43</v>
          </cell>
          <cell r="H16" t="str">
            <v>Gauteng</v>
          </cell>
          <cell r="I16" t="str">
            <v>@Claud 34</v>
          </cell>
        </row>
        <row r="17">
          <cell r="A17">
            <v>206</v>
          </cell>
          <cell r="B17" t="str">
            <v>Valentine </v>
          </cell>
          <cell r="C17" t="str">
            <v>Tatham</v>
          </cell>
          <cell r="D17" t="str">
            <v>Valentine 471@yahoo.com</v>
          </cell>
          <cell r="E17" t="str">
            <v>male</v>
          </cell>
          <cell r="F17" t="str">
            <v>coloured</v>
          </cell>
          <cell r="G17">
            <v>42</v>
          </cell>
          <cell r="H17" t="str">
            <v>Free State</v>
          </cell>
          <cell r="I17" t="str">
            <v>@Valentine 47</v>
          </cell>
        </row>
        <row r="18">
          <cell r="A18">
            <v>212</v>
          </cell>
          <cell r="B18" t="str">
            <v>Kyle </v>
          </cell>
          <cell r="C18" t="str">
            <v>Martello</v>
          </cell>
          <cell r="D18" t="str">
            <v>Kyle 63@mail.com</v>
          </cell>
          <cell r="E18" t="str">
            <v>male</v>
          </cell>
          <cell r="F18" t="str">
            <v>black</v>
          </cell>
          <cell r="G18">
            <v>41</v>
          </cell>
          <cell r="H18" t="str">
            <v>Gauteng</v>
          </cell>
          <cell r="I18" t="str">
            <v>@Kyle 6</v>
          </cell>
        </row>
        <row r="19">
          <cell r="A19">
            <v>249</v>
          </cell>
          <cell r="B19" t="str">
            <v>Markus </v>
          </cell>
          <cell r="C19" t="str">
            <v>Wigfall</v>
          </cell>
          <cell r="D19" t="str">
            <v>Markus 192@gmail.com</v>
          </cell>
          <cell r="E19" t="str">
            <v>male</v>
          </cell>
          <cell r="F19" t="str">
            <v>black</v>
          </cell>
          <cell r="G19">
            <v>40</v>
          </cell>
          <cell r="H19" t="str">
            <v>Gauteng</v>
          </cell>
          <cell r="I19" t="str">
            <v>@Markus 19</v>
          </cell>
        </row>
        <row r="20">
          <cell r="A20">
            <v>305</v>
          </cell>
          <cell r="B20" t="str">
            <v>Jacinto </v>
          </cell>
          <cell r="C20" t="str">
            <v>Hier</v>
          </cell>
          <cell r="D20" t="str">
            <v>Jacinto 254@abcmail.com</v>
          </cell>
          <cell r="E20" t="str">
            <v>male</v>
          </cell>
          <cell r="F20" t="str">
            <v>black</v>
          </cell>
          <cell r="G20">
            <v>39</v>
          </cell>
          <cell r="H20" t="str">
            <v>Eastern Cape</v>
          </cell>
          <cell r="I20" t="str">
            <v>@Jacinto 25</v>
          </cell>
        </row>
        <row r="21">
          <cell r="A21">
            <v>317</v>
          </cell>
          <cell r="B21" t="str">
            <v>Lane </v>
          </cell>
          <cell r="C21" t="str">
            <v>Hier</v>
          </cell>
          <cell r="D21" t="str">
            <v>Lane 111@yahoo.com</v>
          </cell>
          <cell r="E21" t="str">
            <v>male</v>
          </cell>
          <cell r="F21" t="str">
            <v>black</v>
          </cell>
          <cell r="G21">
            <v>38</v>
          </cell>
          <cell r="H21" t="str">
            <v>North West</v>
          </cell>
          <cell r="I21" t="str">
            <v>@Lane 11</v>
          </cell>
        </row>
        <row r="22">
          <cell r="A22">
            <v>325</v>
          </cell>
          <cell r="B22" t="str">
            <v>Torrie </v>
          </cell>
          <cell r="C22" t="str">
            <v>Mcclaine</v>
          </cell>
          <cell r="D22" t="str">
            <v>Torrie 71@yahoo.com</v>
          </cell>
          <cell r="E22" t="str">
            <v>female</v>
          </cell>
          <cell r="F22" t="str">
            <v>black</v>
          </cell>
          <cell r="G22">
            <v>38</v>
          </cell>
          <cell r="H22" t="str">
            <v>Gauteng</v>
          </cell>
          <cell r="I22" t="str">
            <v>@Torrie 7</v>
          </cell>
        </row>
        <row r="23">
          <cell r="A23">
            <v>338</v>
          </cell>
          <cell r="B23" t="str">
            <v>Irving </v>
          </cell>
          <cell r="C23" t="str">
            <v>Vital</v>
          </cell>
          <cell r="D23" t="str">
            <v>Irving 51@yahoo.com</v>
          </cell>
          <cell r="E23" t="str">
            <v>male</v>
          </cell>
          <cell r="F23" t="str">
            <v>black</v>
          </cell>
          <cell r="G23">
            <v>38</v>
          </cell>
          <cell r="H23" t="str">
            <v>Limpopo</v>
          </cell>
          <cell r="I23" t="str">
            <v>@Irving 5</v>
          </cell>
        </row>
        <row r="24">
          <cell r="A24">
            <v>345</v>
          </cell>
          <cell r="B24" t="str">
            <v>Earl </v>
          </cell>
          <cell r="C24" t="str">
            <v>Mcclaine</v>
          </cell>
          <cell r="D24" t="str">
            <v>Earl 423@mail.com</v>
          </cell>
          <cell r="E24" t="str">
            <v>male</v>
          </cell>
          <cell r="F24" t="str">
            <v>black</v>
          </cell>
          <cell r="G24">
            <v>38</v>
          </cell>
          <cell r="H24" t="str">
            <v>Gauteng</v>
          </cell>
          <cell r="I24" t="str">
            <v>@Earl 42</v>
          </cell>
        </row>
        <row r="25">
          <cell r="A25">
            <v>385</v>
          </cell>
          <cell r="B25" t="str">
            <v>Robby </v>
          </cell>
          <cell r="C25" t="str">
            <v>Slane</v>
          </cell>
          <cell r="D25" t="str">
            <v>Robby 165@mailxyz.com</v>
          </cell>
          <cell r="E25" t="str">
            <v>male</v>
          </cell>
          <cell r="F25" t="str">
            <v>black</v>
          </cell>
          <cell r="G25">
            <v>37</v>
          </cell>
          <cell r="H25" t="str">
            <v>Gauteng</v>
          </cell>
          <cell r="I25" t="str">
            <v>@Robby 16</v>
          </cell>
        </row>
        <row r="26">
          <cell r="A26">
            <v>444</v>
          </cell>
          <cell r="B26" t="str">
            <v>Kyle </v>
          </cell>
          <cell r="C26" t="str">
            <v>Mcculloch</v>
          </cell>
          <cell r="D26" t="str">
            <v>Kyle 65@mailxyz.com</v>
          </cell>
          <cell r="E26" t="str">
            <v>male</v>
          </cell>
          <cell r="F26" t="str">
            <v>black</v>
          </cell>
          <cell r="G26">
            <v>35</v>
          </cell>
          <cell r="H26" t="str">
            <v>Gauteng</v>
          </cell>
          <cell r="I26" t="str">
            <v>@Kyle 6</v>
          </cell>
        </row>
        <row r="27">
          <cell r="A27">
            <v>450</v>
          </cell>
          <cell r="B27" t="str">
            <v>Malika </v>
          </cell>
          <cell r="C27" t="str">
            <v>Sieren</v>
          </cell>
          <cell r="D27" t="str">
            <v>Malika 84@abcmail.com</v>
          </cell>
          <cell r="E27" t="str">
            <v>female</v>
          </cell>
          <cell r="F27" t="str">
            <v>None</v>
          </cell>
          <cell r="G27">
            <v>35</v>
          </cell>
          <cell r="H27" t="str">
            <v>Eastern Cape</v>
          </cell>
          <cell r="I27" t="str">
            <v>@Malika 8</v>
          </cell>
        </row>
        <row r="28">
          <cell r="A28">
            <v>464</v>
          </cell>
          <cell r="B28" t="str">
            <v>Luanna </v>
          </cell>
          <cell r="C28" t="str">
            <v>Hoadley</v>
          </cell>
          <cell r="D28" t="str">
            <v>Luanna 352@gmail.com</v>
          </cell>
          <cell r="E28" t="str">
            <v>female</v>
          </cell>
          <cell r="F28" t="str">
            <v>black</v>
          </cell>
          <cell r="G28">
            <v>35</v>
          </cell>
          <cell r="H28" t="str">
            <v>Gauteng</v>
          </cell>
          <cell r="I28" t="str">
            <v>@Luanna 35</v>
          </cell>
        </row>
        <row r="29">
          <cell r="A29">
            <v>468</v>
          </cell>
          <cell r="B29" t="str">
            <v>Shandra </v>
          </cell>
          <cell r="C29" t="str">
            <v>Mccollum</v>
          </cell>
          <cell r="D29" t="str">
            <v>Shandra 483@mail.com</v>
          </cell>
          <cell r="E29" t="str">
            <v>female</v>
          </cell>
          <cell r="F29" t="str">
            <v>black</v>
          </cell>
          <cell r="G29">
            <v>34</v>
          </cell>
          <cell r="H29" t="str">
            <v>Kwazulu Natal</v>
          </cell>
          <cell r="I29" t="str">
            <v>@Shandra 48</v>
          </cell>
        </row>
        <row r="30">
          <cell r="A30">
            <v>476</v>
          </cell>
          <cell r="B30" t="str">
            <v>Hollis </v>
          </cell>
          <cell r="C30" t="str">
            <v>Mcculloch</v>
          </cell>
          <cell r="D30" t="str">
            <v>Hollis 381@yahoo.com</v>
          </cell>
          <cell r="E30" t="str">
            <v>male</v>
          </cell>
          <cell r="F30" t="str">
            <v>black</v>
          </cell>
          <cell r="G30">
            <v>34</v>
          </cell>
          <cell r="H30" t="str">
            <v>Mpumalanga</v>
          </cell>
          <cell r="I30" t="str">
            <v>@Hollis 38</v>
          </cell>
        </row>
        <row r="31">
          <cell r="A31">
            <v>477</v>
          </cell>
          <cell r="B31" t="str">
            <v>Hyman </v>
          </cell>
          <cell r="C31" t="str">
            <v>Condie</v>
          </cell>
          <cell r="D31" t="str">
            <v>Hyman 85@mailxyz.com</v>
          </cell>
          <cell r="E31" t="str">
            <v>male</v>
          </cell>
          <cell r="F31" t="str">
            <v>black</v>
          </cell>
          <cell r="G31">
            <v>34</v>
          </cell>
          <cell r="H31" t="str">
            <v>North West</v>
          </cell>
          <cell r="I31" t="str">
            <v>@Hyman 8</v>
          </cell>
        </row>
        <row r="32">
          <cell r="A32">
            <v>479</v>
          </cell>
          <cell r="B32" t="str">
            <v>Hollis </v>
          </cell>
          <cell r="C32" t="str">
            <v>Beville</v>
          </cell>
          <cell r="D32" t="str">
            <v>Hollis 384@abcmail.com</v>
          </cell>
          <cell r="E32" t="str">
            <v>male</v>
          </cell>
          <cell r="F32" t="str">
            <v>black</v>
          </cell>
          <cell r="G32">
            <v>34</v>
          </cell>
          <cell r="H32" t="str">
            <v>Gauteng</v>
          </cell>
          <cell r="I32" t="str">
            <v>@Hollis 38</v>
          </cell>
        </row>
        <row r="33">
          <cell r="A33">
            <v>507</v>
          </cell>
          <cell r="B33" t="str">
            <v>Loyd </v>
          </cell>
          <cell r="C33" t="str">
            <v>Lavoie</v>
          </cell>
          <cell r="D33" t="str">
            <v>Loyd 491@yahoo.com</v>
          </cell>
          <cell r="E33" t="str">
            <v>male</v>
          </cell>
          <cell r="F33" t="str">
            <v>black</v>
          </cell>
          <cell r="G33">
            <v>34</v>
          </cell>
          <cell r="H33" t="str">
            <v>Gauteng</v>
          </cell>
          <cell r="I33" t="str">
            <v>@Loyd 49</v>
          </cell>
        </row>
        <row r="34">
          <cell r="A34">
            <v>537</v>
          </cell>
          <cell r="B34" t="str">
            <v>Romeo </v>
          </cell>
          <cell r="C34" t="str">
            <v>Lavoie</v>
          </cell>
          <cell r="D34" t="str">
            <v>Romeo 371@yahoo.com</v>
          </cell>
          <cell r="E34" t="str">
            <v>male</v>
          </cell>
          <cell r="F34" t="str">
            <v>coloured</v>
          </cell>
          <cell r="G34">
            <v>33</v>
          </cell>
          <cell r="H34" t="str">
            <v>Gauteng</v>
          </cell>
          <cell r="I34" t="str">
            <v>@Romeo 37</v>
          </cell>
        </row>
        <row r="35">
          <cell r="A35">
            <v>547</v>
          </cell>
          <cell r="B35" t="str">
            <v>Donald </v>
          </cell>
          <cell r="C35" t="str">
            <v>Mcclaine</v>
          </cell>
          <cell r="D35" t="str">
            <v>Donald 225@mailxyz.com</v>
          </cell>
          <cell r="E35" t="str">
            <v>male</v>
          </cell>
          <cell r="F35" t="str">
            <v>indian_asian</v>
          </cell>
          <cell r="G35">
            <v>33</v>
          </cell>
          <cell r="H35" t="str">
            <v>Gauteng</v>
          </cell>
          <cell r="I35" t="str">
            <v>@Donald 22</v>
          </cell>
        </row>
        <row r="36">
          <cell r="A36">
            <v>551</v>
          </cell>
          <cell r="B36" t="str">
            <v>Lucas </v>
          </cell>
          <cell r="C36" t="str">
            <v>Lavoie</v>
          </cell>
          <cell r="D36" t="str">
            <v>Lucas 233@mail.com</v>
          </cell>
          <cell r="E36" t="str">
            <v>male</v>
          </cell>
          <cell r="F36" t="str">
            <v>black</v>
          </cell>
          <cell r="G36">
            <v>33</v>
          </cell>
          <cell r="H36" t="str">
            <v>Limpopo</v>
          </cell>
          <cell r="I36" t="str">
            <v>@Lucas 23</v>
          </cell>
        </row>
        <row r="37">
          <cell r="A37">
            <v>553</v>
          </cell>
          <cell r="B37" t="str">
            <v>Stacy </v>
          </cell>
          <cell r="C37" t="str">
            <v>Condie</v>
          </cell>
          <cell r="D37" t="str">
            <v>Stacy 274@abcmail.com</v>
          </cell>
          <cell r="E37" t="str">
            <v>male</v>
          </cell>
          <cell r="F37" t="str">
            <v>white</v>
          </cell>
          <cell r="G37">
            <v>33</v>
          </cell>
          <cell r="H37" t="str">
            <v>Limpopo</v>
          </cell>
          <cell r="I37" t="str">
            <v>@Stacy 27</v>
          </cell>
        </row>
        <row r="38">
          <cell r="A38">
            <v>623</v>
          </cell>
          <cell r="B38" t="str">
            <v>Royal </v>
          </cell>
          <cell r="C38" t="str">
            <v>Biggers</v>
          </cell>
          <cell r="D38" t="str">
            <v>Royal 172@gmail.com</v>
          </cell>
          <cell r="E38" t="str">
            <v>male</v>
          </cell>
          <cell r="F38" t="str">
            <v>black</v>
          </cell>
          <cell r="G38">
            <v>31</v>
          </cell>
          <cell r="H38" t="str">
            <v>Gauteng</v>
          </cell>
          <cell r="I38" t="str">
            <v>@Royal 17</v>
          </cell>
        </row>
        <row r="39">
          <cell r="A39">
            <v>649</v>
          </cell>
          <cell r="B39" t="str">
            <v>Bret </v>
          </cell>
          <cell r="C39" t="str">
            <v>Gettys</v>
          </cell>
          <cell r="D39" t="str">
            <v>Bret 313@mail.com</v>
          </cell>
          <cell r="E39" t="str">
            <v>male</v>
          </cell>
          <cell r="F39" t="str">
            <v>black</v>
          </cell>
          <cell r="G39">
            <v>31</v>
          </cell>
          <cell r="H39" t="str">
            <v>Mpumalanga</v>
          </cell>
          <cell r="I39" t="str">
            <v>@Bret 31</v>
          </cell>
        </row>
        <row r="40">
          <cell r="A40">
            <v>655</v>
          </cell>
          <cell r="B40" t="str">
            <v>Hugh</v>
          </cell>
          <cell r="C40" t="str">
            <v>Mcculloch</v>
          </cell>
          <cell r="D40" t="str">
            <v>Hugh15@mailxyz.com</v>
          </cell>
          <cell r="E40" t="str">
            <v>male</v>
          </cell>
          <cell r="F40" t="str">
            <v>white</v>
          </cell>
          <cell r="G40">
            <v>31</v>
          </cell>
          <cell r="H40" t="str">
            <v>Gauteng</v>
          </cell>
          <cell r="I40" t="str">
            <v>@Hugh1</v>
          </cell>
        </row>
        <row r="41">
          <cell r="A41">
            <v>666</v>
          </cell>
          <cell r="B41" t="str">
            <v>Cody </v>
          </cell>
          <cell r="C41" t="str">
            <v>Luthy</v>
          </cell>
          <cell r="D41" t="str">
            <v>Cody 123@mail.com</v>
          </cell>
          <cell r="E41" t="str">
            <v>male</v>
          </cell>
          <cell r="F41" t="str">
            <v>coloured</v>
          </cell>
          <cell r="G41">
            <v>31</v>
          </cell>
          <cell r="H41" t="str">
            <v>Mpumalanga</v>
          </cell>
          <cell r="I41" t="str">
            <v>@Cody 12</v>
          </cell>
        </row>
        <row r="42">
          <cell r="A42">
            <v>675</v>
          </cell>
          <cell r="B42" t="str">
            <v>Lillie </v>
          </cell>
          <cell r="C42" t="str">
            <v>Langenfeld</v>
          </cell>
          <cell r="D42" t="str">
            <v>Lillie 231@yahoo.com</v>
          </cell>
          <cell r="E42" t="str">
            <v>female</v>
          </cell>
          <cell r="F42" t="str">
            <v>black</v>
          </cell>
          <cell r="G42">
            <v>31</v>
          </cell>
          <cell r="H42" t="str">
            <v>Gauteng</v>
          </cell>
          <cell r="I42" t="str">
            <v>@Lillie 23</v>
          </cell>
        </row>
        <row r="43">
          <cell r="A43">
            <v>682</v>
          </cell>
          <cell r="B43" t="str">
            <v>Abel </v>
          </cell>
          <cell r="C43" t="str">
            <v>Slane</v>
          </cell>
          <cell r="D43" t="str">
            <v>Abel 185@mailxyz.com</v>
          </cell>
          <cell r="E43" t="str">
            <v>male</v>
          </cell>
          <cell r="F43" t="str">
            <v>black</v>
          </cell>
          <cell r="G43">
            <v>30</v>
          </cell>
          <cell r="H43" t="str">
            <v>Gauteng</v>
          </cell>
          <cell r="I43" t="str">
            <v>@Abel 18</v>
          </cell>
        </row>
        <row r="44">
          <cell r="A44">
            <v>696</v>
          </cell>
          <cell r="B44" t="str">
            <v>Shelley </v>
          </cell>
          <cell r="C44" t="str">
            <v>Reisinger</v>
          </cell>
          <cell r="D44" t="str">
            <v>Shelley 434@abcmail.com</v>
          </cell>
          <cell r="E44" t="str">
            <v>female</v>
          </cell>
          <cell r="F44" t="str">
            <v>white</v>
          </cell>
          <cell r="G44">
            <v>30</v>
          </cell>
          <cell r="H44" t="str">
            <v>Gauteng</v>
          </cell>
          <cell r="I44" t="str">
            <v>@Shelley 43</v>
          </cell>
        </row>
        <row r="45">
          <cell r="A45">
            <v>701</v>
          </cell>
          <cell r="B45" t="str">
            <v>Trudie </v>
          </cell>
          <cell r="C45" t="str">
            <v>Restivo</v>
          </cell>
          <cell r="D45" t="str">
            <v>Trudie 183@mail.com</v>
          </cell>
          <cell r="E45" t="str">
            <v>female</v>
          </cell>
          <cell r="F45" t="str">
            <v>black</v>
          </cell>
          <cell r="G45">
            <v>30</v>
          </cell>
          <cell r="H45" t="str">
            <v>Gauteng</v>
          </cell>
          <cell r="I45" t="str">
            <v>@Trudie 18</v>
          </cell>
        </row>
        <row r="46">
          <cell r="A46">
            <v>775</v>
          </cell>
          <cell r="B46" t="str">
            <v>Anette </v>
          </cell>
          <cell r="C46" t="str">
            <v>Leicht</v>
          </cell>
          <cell r="D46" t="str">
            <v>Anette 394@abcmail.com</v>
          </cell>
          <cell r="E46" t="str">
            <v>female</v>
          </cell>
          <cell r="F46" t="str">
            <v>coloured</v>
          </cell>
          <cell r="G46">
            <v>29</v>
          </cell>
          <cell r="H46" t="str">
            <v>Gauteng</v>
          </cell>
          <cell r="I46" t="str">
            <v>@Anette 39</v>
          </cell>
        </row>
        <row r="47">
          <cell r="A47">
            <v>805</v>
          </cell>
          <cell r="B47" t="str">
            <v>Cordie </v>
          </cell>
          <cell r="C47" t="str">
            <v>Singer</v>
          </cell>
          <cell r="D47" t="str">
            <v>Cordie 331@yahoo.com</v>
          </cell>
          <cell r="E47" t="str">
            <v>female</v>
          </cell>
          <cell r="F47" t="str">
            <v>white</v>
          </cell>
          <cell r="G47">
            <v>29</v>
          </cell>
          <cell r="H47" t="str">
            <v>Gauteng</v>
          </cell>
          <cell r="I47" t="str">
            <v>@Cordie 33</v>
          </cell>
        </row>
        <row r="48">
          <cell r="A48">
            <v>806</v>
          </cell>
          <cell r="B48" t="str">
            <v>Michel </v>
          </cell>
          <cell r="C48" t="str">
            <v>Holt</v>
          </cell>
          <cell r="D48" t="str">
            <v>Michel 203@mail.com</v>
          </cell>
          <cell r="E48" t="str">
            <v>male</v>
          </cell>
          <cell r="F48" t="str">
            <v>indian_asian</v>
          </cell>
          <cell r="G48">
            <v>29</v>
          </cell>
          <cell r="H48" t="str">
            <v>Gauteng</v>
          </cell>
          <cell r="I48" t="str">
            <v>@Michel 20</v>
          </cell>
        </row>
        <row r="49">
          <cell r="A49">
            <v>830</v>
          </cell>
          <cell r="B49" t="str">
            <v>Yong </v>
          </cell>
          <cell r="C49" t="str">
            <v>Luthy</v>
          </cell>
          <cell r="D49" t="str">
            <v>Yong 484@abcmail.com</v>
          </cell>
          <cell r="E49" t="str">
            <v>male</v>
          </cell>
          <cell r="F49" t="str">
            <v>black</v>
          </cell>
          <cell r="G49">
            <v>28</v>
          </cell>
          <cell r="H49" t="str">
            <v>Northern Cape</v>
          </cell>
          <cell r="I49" t="str">
            <v>@Yong 48</v>
          </cell>
        </row>
        <row r="50">
          <cell r="A50">
            <v>850</v>
          </cell>
          <cell r="B50" t="str">
            <v>Romeo </v>
          </cell>
          <cell r="C50" t="str">
            <v>Crotty</v>
          </cell>
          <cell r="D50" t="str">
            <v>Romeo 373@mail.com</v>
          </cell>
          <cell r="E50" t="str">
            <v>male</v>
          </cell>
          <cell r="F50" t="str">
            <v>coloured</v>
          </cell>
          <cell r="G50">
            <v>28</v>
          </cell>
          <cell r="H50" t="str">
            <v>Western Cape</v>
          </cell>
          <cell r="I50" t="str">
            <v>@Romeo 37</v>
          </cell>
        </row>
        <row r="51">
          <cell r="A51">
            <v>854</v>
          </cell>
          <cell r="B51" t="str">
            <v>Eli </v>
          </cell>
          <cell r="C51" t="str">
            <v>Mastrangelo</v>
          </cell>
          <cell r="D51" t="str">
            <v>Eli 295@mailxyz.com</v>
          </cell>
          <cell r="E51" t="str">
            <v>male</v>
          </cell>
          <cell r="F51" t="str">
            <v>black</v>
          </cell>
          <cell r="G51">
            <v>28</v>
          </cell>
          <cell r="H51" t="str">
            <v>Free State</v>
          </cell>
          <cell r="I51" t="str">
            <v>@Eli 29</v>
          </cell>
        </row>
        <row r="52">
          <cell r="A52">
            <v>857</v>
          </cell>
          <cell r="B52" t="str">
            <v>Dee </v>
          </cell>
          <cell r="C52" t="str">
            <v>Borelli</v>
          </cell>
          <cell r="D52" t="str">
            <v>Dee 213@mail.com</v>
          </cell>
          <cell r="E52" t="str">
            <v>male</v>
          </cell>
          <cell r="F52" t="str">
            <v>black</v>
          </cell>
          <cell r="G52">
            <v>28</v>
          </cell>
          <cell r="H52" t="str">
            <v>Eastern Cape</v>
          </cell>
          <cell r="I52" t="str">
            <v>@Dee 21</v>
          </cell>
        </row>
        <row r="53">
          <cell r="A53">
            <v>864</v>
          </cell>
          <cell r="B53" t="str">
            <v>Emilie </v>
          </cell>
          <cell r="C53" t="str">
            <v>Deblois</v>
          </cell>
          <cell r="D53" t="str">
            <v>Emilie 312@gmail.com</v>
          </cell>
          <cell r="E53" t="str">
            <v>female</v>
          </cell>
          <cell r="F53" t="str">
            <v>None</v>
          </cell>
          <cell r="G53">
            <v>28</v>
          </cell>
          <cell r="H53" t="str">
            <v>Western Cape</v>
          </cell>
          <cell r="I53" t="str">
            <v>@Emilie 31</v>
          </cell>
        </row>
        <row r="54">
          <cell r="A54">
            <v>867</v>
          </cell>
          <cell r="B54" t="str">
            <v>Jacinto </v>
          </cell>
          <cell r="C54" t="str">
            <v>Jacox</v>
          </cell>
          <cell r="D54" t="str">
            <v>Jacinto 255@mailxyz.com</v>
          </cell>
          <cell r="E54" t="str">
            <v>male</v>
          </cell>
          <cell r="F54" t="str">
            <v>white</v>
          </cell>
          <cell r="G54">
            <v>28</v>
          </cell>
          <cell r="H54" t="str">
            <v>North West</v>
          </cell>
          <cell r="I54" t="str">
            <v>@Jacinto 25</v>
          </cell>
        </row>
        <row r="55">
          <cell r="A55">
            <v>870</v>
          </cell>
          <cell r="B55" t="str">
            <v>Bret </v>
          </cell>
          <cell r="C55" t="str">
            <v>Roquemore</v>
          </cell>
          <cell r="D55" t="str">
            <v>Bret 312@gmail.com</v>
          </cell>
          <cell r="E55" t="str">
            <v>male</v>
          </cell>
          <cell r="F55" t="str">
            <v>white</v>
          </cell>
          <cell r="G55">
            <v>28</v>
          </cell>
          <cell r="H55" t="str">
            <v>Free State</v>
          </cell>
          <cell r="I55" t="str">
            <v>@Bret 31</v>
          </cell>
        </row>
        <row r="56">
          <cell r="A56">
            <v>876</v>
          </cell>
          <cell r="B56" t="str">
            <v>Abel </v>
          </cell>
          <cell r="C56" t="str">
            <v>Sytsma</v>
          </cell>
          <cell r="D56" t="str">
            <v>Abel 183@mail.com</v>
          </cell>
          <cell r="E56" t="str">
            <v>male</v>
          </cell>
          <cell r="F56" t="str">
            <v>black</v>
          </cell>
          <cell r="G56">
            <v>28</v>
          </cell>
          <cell r="H56" t="str">
            <v>Kwazulu Natal</v>
          </cell>
          <cell r="I56" t="str">
            <v>@Abel 18</v>
          </cell>
        </row>
        <row r="57">
          <cell r="A57">
            <v>909</v>
          </cell>
          <cell r="B57" t="str">
            <v>Art </v>
          </cell>
          <cell r="C57" t="str">
            <v>Gettys</v>
          </cell>
          <cell r="D57" t="str">
            <v>Art 405@mailxyz.com</v>
          </cell>
          <cell r="E57" t="str">
            <v>male</v>
          </cell>
          <cell r="F57" t="str">
            <v>black</v>
          </cell>
          <cell r="G57">
            <v>27</v>
          </cell>
          <cell r="H57" t="str">
            <v>Kwazulu Natal</v>
          </cell>
          <cell r="I57" t="str">
            <v>@Art 40</v>
          </cell>
        </row>
        <row r="58">
          <cell r="A58">
            <v>912</v>
          </cell>
          <cell r="B58" t="str">
            <v>Mellie </v>
          </cell>
          <cell r="C58" t="str">
            <v>Creager</v>
          </cell>
          <cell r="D58" t="str">
            <v>Mellie 385@mailxyz.com</v>
          </cell>
          <cell r="E58" t="str">
            <v>female</v>
          </cell>
          <cell r="F58" t="str">
            <v>indian_asian</v>
          </cell>
          <cell r="G58">
            <v>27</v>
          </cell>
          <cell r="H58" t="str">
            <v>Western Cape</v>
          </cell>
          <cell r="I58" t="str">
            <v>@Mellie 38</v>
          </cell>
        </row>
        <row r="59">
          <cell r="A59">
            <v>916</v>
          </cell>
          <cell r="B59" t="str">
            <v>Jacinto </v>
          </cell>
          <cell r="C59" t="str">
            <v>Tancredi</v>
          </cell>
          <cell r="D59" t="str">
            <v>Jacinto 251@yahoo.com</v>
          </cell>
          <cell r="E59" t="str">
            <v>male</v>
          </cell>
          <cell r="F59" t="str">
            <v>black</v>
          </cell>
          <cell r="G59">
            <v>27</v>
          </cell>
          <cell r="H59" t="str">
            <v>Eastern Cape</v>
          </cell>
          <cell r="I59" t="str">
            <v>@Jacinto 25</v>
          </cell>
        </row>
        <row r="60">
          <cell r="A60">
            <v>958</v>
          </cell>
          <cell r="B60" t="str">
            <v>Jacinto </v>
          </cell>
          <cell r="C60" t="str">
            <v>Mina</v>
          </cell>
          <cell r="D60" t="str">
            <v>Jacinto 251@yahoo.com</v>
          </cell>
          <cell r="E60" t="str">
            <v>male</v>
          </cell>
          <cell r="F60" t="str">
            <v>black</v>
          </cell>
          <cell r="G60">
            <v>26</v>
          </cell>
          <cell r="H60" t="str">
            <v>Mpumalanga</v>
          </cell>
          <cell r="I60" t="str">
            <v>@Jacinto 25</v>
          </cell>
        </row>
        <row r="61">
          <cell r="A61">
            <v>959</v>
          </cell>
          <cell r="B61" t="str">
            <v>Robby </v>
          </cell>
          <cell r="C61" t="str">
            <v>Hoadley</v>
          </cell>
          <cell r="D61" t="str">
            <v>Robby 163@mail.com</v>
          </cell>
          <cell r="E61" t="str">
            <v>male</v>
          </cell>
          <cell r="F61" t="str">
            <v>black</v>
          </cell>
          <cell r="G61">
            <v>26</v>
          </cell>
          <cell r="H61" t="str">
            <v>Gauteng</v>
          </cell>
          <cell r="I61" t="str">
            <v>@Robby 16</v>
          </cell>
        </row>
        <row r="62">
          <cell r="A62">
            <v>967</v>
          </cell>
          <cell r="B62" t="str">
            <v>Filiberto </v>
          </cell>
          <cell r="C62" t="str">
            <v>Borelli</v>
          </cell>
          <cell r="D62" t="str">
            <v>Filiberto 43@mail.com</v>
          </cell>
          <cell r="E62" t="str">
            <v>male</v>
          </cell>
          <cell r="F62" t="str">
            <v>None</v>
          </cell>
          <cell r="G62">
            <v>26</v>
          </cell>
          <cell r="H62" t="str">
            <v>Gauteng</v>
          </cell>
          <cell r="I62" t="str">
            <v>@Filiberto 4</v>
          </cell>
        </row>
        <row r="63">
          <cell r="A63">
            <v>972</v>
          </cell>
          <cell r="B63" t="str">
            <v>Irving </v>
          </cell>
          <cell r="C63" t="str">
            <v>Martello</v>
          </cell>
          <cell r="D63" t="str">
            <v>Irving 53@mail.com</v>
          </cell>
          <cell r="E63" t="str">
            <v>male</v>
          </cell>
          <cell r="F63" t="str">
            <v>black</v>
          </cell>
          <cell r="G63">
            <v>26</v>
          </cell>
          <cell r="H63" t="str">
            <v>Gauteng</v>
          </cell>
          <cell r="I63" t="str">
            <v>@Irving 5</v>
          </cell>
        </row>
        <row r="64">
          <cell r="A64">
            <v>991</v>
          </cell>
          <cell r="B64" t="str">
            <v>Lane </v>
          </cell>
          <cell r="C64" t="str">
            <v>Paradis</v>
          </cell>
          <cell r="D64" t="str">
            <v>Lane 111@yahoo.com</v>
          </cell>
          <cell r="E64" t="str">
            <v>male</v>
          </cell>
          <cell r="F64" t="str">
            <v>black</v>
          </cell>
          <cell r="G64">
            <v>26</v>
          </cell>
          <cell r="H64" t="str">
            <v>Gauteng</v>
          </cell>
          <cell r="I64" t="str">
            <v>@Lane 11</v>
          </cell>
        </row>
        <row r="65">
          <cell r="A65">
            <v>1012</v>
          </cell>
          <cell r="B65" t="str">
            <v>Winona </v>
          </cell>
          <cell r="C65" t="str">
            <v>Wigfall</v>
          </cell>
          <cell r="D65" t="str">
            <v>Winona 184@abcmail.com</v>
          </cell>
          <cell r="E65" t="str">
            <v>female</v>
          </cell>
          <cell r="F65" t="str">
            <v>black</v>
          </cell>
          <cell r="G65">
            <v>26</v>
          </cell>
          <cell r="H65" t="str">
            <v>Mpumalanga</v>
          </cell>
          <cell r="I65" t="str">
            <v>@Winona 18</v>
          </cell>
        </row>
        <row r="66">
          <cell r="A66">
            <v>1031</v>
          </cell>
          <cell r="B66" t="str">
            <v>Valentine </v>
          </cell>
          <cell r="C66" t="str">
            <v>Mina</v>
          </cell>
          <cell r="D66" t="str">
            <v>Valentine 471@yahoo.com</v>
          </cell>
          <cell r="E66" t="str">
            <v>male</v>
          </cell>
          <cell r="F66" t="str">
            <v>black</v>
          </cell>
          <cell r="G66">
            <v>25</v>
          </cell>
          <cell r="H66" t="str">
            <v>Gauteng</v>
          </cell>
          <cell r="I66" t="str">
            <v>@Valentine 47</v>
          </cell>
        </row>
        <row r="67">
          <cell r="A67">
            <v>1041</v>
          </cell>
          <cell r="B67" t="str">
            <v>Irving </v>
          </cell>
          <cell r="C67" t="str">
            <v>Mccown</v>
          </cell>
          <cell r="D67" t="str">
            <v>Irving 54@abcmail.com</v>
          </cell>
          <cell r="E67" t="str">
            <v>male</v>
          </cell>
          <cell r="F67" t="str">
            <v>None</v>
          </cell>
          <cell r="G67">
            <v>25</v>
          </cell>
          <cell r="H67" t="str">
            <v>Gauteng</v>
          </cell>
          <cell r="I67" t="str">
            <v>@Irving 5</v>
          </cell>
        </row>
        <row r="68">
          <cell r="A68">
            <v>1069</v>
          </cell>
          <cell r="B68" t="str">
            <v>Shane </v>
          </cell>
          <cell r="C68" t="str">
            <v>Bilyeu</v>
          </cell>
          <cell r="D68" t="str">
            <v>Shane 21@yahoo.com</v>
          </cell>
          <cell r="E68" t="str">
            <v>male</v>
          </cell>
          <cell r="F68" t="str">
            <v>black</v>
          </cell>
          <cell r="G68">
            <v>25</v>
          </cell>
          <cell r="H68" t="str">
            <v>Gauteng</v>
          </cell>
          <cell r="I68" t="str">
            <v>@Shane 2</v>
          </cell>
        </row>
        <row r="69">
          <cell r="A69">
            <v>1075</v>
          </cell>
          <cell r="B69" t="str">
            <v>Shandra </v>
          </cell>
          <cell r="C69" t="str">
            <v>Mccollum</v>
          </cell>
          <cell r="D69" t="str">
            <v>Shandra 452@gmail.com</v>
          </cell>
          <cell r="E69" t="str">
            <v>female</v>
          </cell>
          <cell r="F69" t="str">
            <v>black</v>
          </cell>
          <cell r="G69">
            <v>25</v>
          </cell>
          <cell r="H69" t="str">
            <v>Gauteng</v>
          </cell>
          <cell r="I69" t="str">
            <v>@Shandra 45</v>
          </cell>
        </row>
        <row r="70">
          <cell r="A70">
            <v>1081</v>
          </cell>
          <cell r="B70" t="str">
            <v>Charlie </v>
          </cell>
          <cell r="C70" t="str">
            <v>Reisinger</v>
          </cell>
          <cell r="D70" t="str">
            <v>Charlie 362@gmail.com</v>
          </cell>
          <cell r="E70" t="str">
            <v>male</v>
          </cell>
          <cell r="F70" t="str">
            <v>white</v>
          </cell>
          <cell r="G70">
            <v>25</v>
          </cell>
          <cell r="H70" t="str">
            <v>Gauteng</v>
          </cell>
          <cell r="I70" t="str">
            <v>@Charlie 36</v>
          </cell>
        </row>
        <row r="71">
          <cell r="A71">
            <v>1095</v>
          </cell>
          <cell r="B71" t="str">
            <v>Randy </v>
          </cell>
          <cell r="C71" t="str">
            <v>Paradis</v>
          </cell>
          <cell r="D71" t="str">
            <v>Randy 393@mail.com</v>
          </cell>
          <cell r="E71" t="str">
            <v>male</v>
          </cell>
          <cell r="F71" t="str">
            <v>coloured</v>
          </cell>
          <cell r="G71">
            <v>24</v>
          </cell>
          <cell r="H71" t="str">
            <v>Western Cape</v>
          </cell>
          <cell r="I71" t="str">
            <v>@Randy 39</v>
          </cell>
        </row>
        <row r="72">
          <cell r="A72">
            <v>1104</v>
          </cell>
          <cell r="B72" t="str">
            <v>Romeo </v>
          </cell>
          <cell r="C72" t="str">
            <v>Restivo</v>
          </cell>
          <cell r="D72" t="str">
            <v>Romeo 371@yahoo.com</v>
          </cell>
          <cell r="E72" t="str">
            <v>male</v>
          </cell>
          <cell r="F72" t="str">
            <v>black</v>
          </cell>
          <cell r="G72">
            <v>24</v>
          </cell>
          <cell r="H72" t="str">
            <v>Gauteng</v>
          </cell>
          <cell r="I72" t="str">
            <v>@Romeo 37</v>
          </cell>
        </row>
        <row r="73">
          <cell r="A73">
            <v>1109</v>
          </cell>
          <cell r="B73" t="str">
            <v>Randy </v>
          </cell>
          <cell r="C73" t="str">
            <v>Pilot</v>
          </cell>
          <cell r="D73" t="str">
            <v>Randy 393@mail.com</v>
          </cell>
          <cell r="E73" t="str">
            <v>male</v>
          </cell>
          <cell r="F73" t="str">
            <v>None</v>
          </cell>
          <cell r="G73">
            <v>24</v>
          </cell>
          <cell r="H73" t="str">
            <v>Mpumalanga</v>
          </cell>
          <cell r="I73" t="str">
            <v>@Randy 39</v>
          </cell>
        </row>
        <row r="74">
          <cell r="A74">
            <v>1115</v>
          </cell>
          <cell r="B74" t="str">
            <v>Adela </v>
          </cell>
          <cell r="C74" t="str">
            <v>Vital</v>
          </cell>
          <cell r="D74" t="str">
            <v>Adela 165@mailxyz.com</v>
          </cell>
          <cell r="E74" t="str">
            <v>female</v>
          </cell>
          <cell r="F74" t="str">
            <v>black</v>
          </cell>
          <cell r="G74">
            <v>24</v>
          </cell>
          <cell r="H74" t="str">
            <v>Gauteng</v>
          </cell>
          <cell r="I74" t="str">
            <v>@Adela 16</v>
          </cell>
        </row>
        <row r="75">
          <cell r="A75">
            <v>1144</v>
          </cell>
          <cell r="B75" t="str">
            <v>Shane </v>
          </cell>
          <cell r="C75" t="str">
            <v>Beville</v>
          </cell>
          <cell r="D75" t="str">
            <v>Shane 23@mail.com</v>
          </cell>
          <cell r="E75" t="str">
            <v>male</v>
          </cell>
          <cell r="F75" t="str">
            <v>black</v>
          </cell>
          <cell r="G75">
            <v>24</v>
          </cell>
          <cell r="H75" t="str">
            <v>Limpopo</v>
          </cell>
          <cell r="I75" t="str">
            <v>@Shane 2</v>
          </cell>
        </row>
        <row r="76">
          <cell r="A76">
            <v>1159</v>
          </cell>
          <cell r="B76" t="str">
            <v>Kyle </v>
          </cell>
          <cell r="C76" t="str">
            <v>Zweifel</v>
          </cell>
          <cell r="D76" t="str">
            <v>Kyle 65@mailxyz.com</v>
          </cell>
          <cell r="E76" t="str">
            <v>male</v>
          </cell>
          <cell r="F76" t="str">
            <v>black</v>
          </cell>
          <cell r="G76">
            <v>23</v>
          </cell>
          <cell r="H76" t="str">
            <v>Gauteng</v>
          </cell>
          <cell r="I76" t="str">
            <v>@Kyle 6</v>
          </cell>
        </row>
        <row r="77">
          <cell r="A77">
            <v>1176</v>
          </cell>
          <cell r="B77" t="str">
            <v>Chas </v>
          </cell>
          <cell r="C77" t="str">
            <v>Tatham</v>
          </cell>
          <cell r="D77" t="str">
            <v>Chas 352@gmail.com</v>
          </cell>
          <cell r="E77" t="str">
            <v>male</v>
          </cell>
          <cell r="F77" t="str">
            <v>None</v>
          </cell>
          <cell r="G77">
            <v>23</v>
          </cell>
          <cell r="H77" t="str">
            <v>Western Cape</v>
          </cell>
          <cell r="I77" t="str">
            <v>@Chas 35</v>
          </cell>
        </row>
        <row r="78">
          <cell r="A78">
            <v>1205</v>
          </cell>
          <cell r="B78" t="str">
            <v>Chas </v>
          </cell>
          <cell r="C78" t="str">
            <v>Wigfall</v>
          </cell>
          <cell r="D78" t="str">
            <v>Chas 355@mailxyz.com</v>
          </cell>
          <cell r="E78" t="str">
            <v>male</v>
          </cell>
          <cell r="F78" t="str">
            <v>white</v>
          </cell>
          <cell r="G78">
            <v>23</v>
          </cell>
          <cell r="H78" t="str">
            <v>Gauteng</v>
          </cell>
          <cell r="I78" t="str">
            <v>@Chas 35</v>
          </cell>
        </row>
        <row r="79">
          <cell r="A79">
            <v>1211</v>
          </cell>
          <cell r="B79" t="str">
            <v>Carter </v>
          </cell>
          <cell r="C79" t="str">
            <v>Zweifel</v>
          </cell>
          <cell r="D79" t="str">
            <v>Carter 33@mail.com</v>
          </cell>
          <cell r="E79" t="str">
            <v>male</v>
          </cell>
          <cell r="F79" t="str">
            <v>black</v>
          </cell>
          <cell r="G79">
            <v>23</v>
          </cell>
          <cell r="H79" t="str">
            <v>Gauteng</v>
          </cell>
          <cell r="I79" t="str">
            <v>@Carter 3</v>
          </cell>
        </row>
        <row r="80">
          <cell r="A80">
            <v>1214</v>
          </cell>
          <cell r="B80" t="str">
            <v>Irving </v>
          </cell>
          <cell r="C80" t="str">
            <v>Styer</v>
          </cell>
          <cell r="D80" t="str">
            <v>Irving 53@mail.com</v>
          </cell>
          <cell r="E80" t="str">
            <v>male</v>
          </cell>
          <cell r="F80" t="str">
            <v>black</v>
          </cell>
          <cell r="G80">
            <v>23</v>
          </cell>
          <cell r="H80" t="str">
            <v>Mpumalanga</v>
          </cell>
          <cell r="I80" t="str">
            <v>@Irving 5</v>
          </cell>
        </row>
        <row r="81">
          <cell r="A81">
            <v>1242</v>
          </cell>
          <cell r="B81" t="str">
            <v>Dee </v>
          </cell>
          <cell r="C81" t="str">
            <v>Curran</v>
          </cell>
          <cell r="D81" t="str">
            <v>Dee 215@mailxyz.com</v>
          </cell>
          <cell r="E81" t="str">
            <v>male</v>
          </cell>
          <cell r="F81" t="str">
            <v>coloured</v>
          </cell>
          <cell r="G81">
            <v>22</v>
          </cell>
          <cell r="H81" t="str">
            <v>Mpumalanga</v>
          </cell>
          <cell r="I81" t="str">
            <v>@Dee 21</v>
          </cell>
        </row>
        <row r="82">
          <cell r="A82">
            <v>1247</v>
          </cell>
          <cell r="B82" t="str">
            <v>Emerson </v>
          </cell>
          <cell r="C82" t="str">
            <v>Borelli</v>
          </cell>
          <cell r="D82" t="str">
            <v>Emerson 245@mailxyz.com</v>
          </cell>
          <cell r="E82" t="str">
            <v>male</v>
          </cell>
          <cell r="F82" t="str">
            <v>white</v>
          </cell>
          <cell r="G82">
            <v>22</v>
          </cell>
          <cell r="H82" t="str">
            <v>Mpumalanga</v>
          </cell>
          <cell r="I82" t="str">
            <v>@Emerson 24</v>
          </cell>
        </row>
        <row r="83">
          <cell r="A83">
            <v>1254</v>
          </cell>
          <cell r="B83" t="str">
            <v>Lucas </v>
          </cell>
          <cell r="C83" t="str">
            <v>Bilyeu</v>
          </cell>
          <cell r="D83" t="str">
            <v>Lucas 231@yahoo.com</v>
          </cell>
          <cell r="E83" t="str">
            <v>male</v>
          </cell>
          <cell r="F83" t="str">
            <v>None</v>
          </cell>
          <cell r="G83">
            <v>22</v>
          </cell>
          <cell r="H83" t="str">
            <v>Gauteng</v>
          </cell>
          <cell r="I83" t="str">
            <v>@Lucas 23</v>
          </cell>
        </row>
        <row r="84">
          <cell r="A84">
            <v>1258</v>
          </cell>
          <cell r="B84" t="str">
            <v>Stephen </v>
          </cell>
          <cell r="C84" t="str">
            <v>Hier</v>
          </cell>
          <cell r="D84" t="str">
            <v>Stephen 153@mail.com</v>
          </cell>
          <cell r="E84" t="str">
            <v>male</v>
          </cell>
          <cell r="F84" t="str">
            <v>black</v>
          </cell>
          <cell r="G84">
            <v>22</v>
          </cell>
          <cell r="H84" t="str">
            <v>Limpopo</v>
          </cell>
          <cell r="I84" t="str">
            <v>@Stephen 15</v>
          </cell>
        </row>
        <row r="85">
          <cell r="A85">
            <v>1264</v>
          </cell>
          <cell r="B85" t="str">
            <v>Yong </v>
          </cell>
          <cell r="C85" t="str">
            <v>Luthy</v>
          </cell>
          <cell r="D85" t="str">
            <v>Yong 484@abcmail.com</v>
          </cell>
          <cell r="E85" t="str">
            <v>male</v>
          </cell>
          <cell r="F85" t="str">
            <v>black</v>
          </cell>
          <cell r="G85">
            <v>22</v>
          </cell>
          <cell r="H85" t="str">
            <v>Free State</v>
          </cell>
          <cell r="I85" t="str">
            <v>@Yong 48</v>
          </cell>
        </row>
        <row r="86">
          <cell r="A86">
            <v>1265</v>
          </cell>
          <cell r="B86" t="str">
            <v>Art </v>
          </cell>
          <cell r="C86" t="str">
            <v>Beville</v>
          </cell>
          <cell r="D86" t="str">
            <v>Art 403@mail.com</v>
          </cell>
          <cell r="E86" t="str">
            <v>male</v>
          </cell>
          <cell r="F86" t="str">
            <v>black</v>
          </cell>
          <cell r="G86">
            <v>22</v>
          </cell>
          <cell r="H86" t="str">
            <v>Limpopo</v>
          </cell>
          <cell r="I86" t="str">
            <v>@Art 40</v>
          </cell>
        </row>
        <row r="87">
          <cell r="A87">
            <v>1276</v>
          </cell>
          <cell r="B87" t="str">
            <v>Donald </v>
          </cell>
          <cell r="C87" t="str">
            <v>Singer</v>
          </cell>
          <cell r="D87" t="str">
            <v>Donald 224@abcmail.com</v>
          </cell>
          <cell r="E87" t="str">
            <v>male</v>
          </cell>
          <cell r="F87" t="str">
            <v>black</v>
          </cell>
          <cell r="G87">
            <v>22</v>
          </cell>
          <cell r="H87" t="str">
            <v>Limpopo</v>
          </cell>
          <cell r="I87" t="str">
            <v>@Donald 22</v>
          </cell>
        </row>
        <row r="88">
          <cell r="A88">
            <v>1324</v>
          </cell>
          <cell r="B88" t="str">
            <v>Hugh</v>
          </cell>
          <cell r="C88" t="str">
            <v>Langenfeld</v>
          </cell>
          <cell r="D88" t="str">
            <v>Hugh11@yahoo.com</v>
          </cell>
          <cell r="E88" t="str">
            <v>male</v>
          </cell>
          <cell r="F88" t="str">
            <v>black</v>
          </cell>
          <cell r="G88">
            <v>21</v>
          </cell>
          <cell r="H88" t="str">
            <v>Western Cape</v>
          </cell>
          <cell r="I88" t="str">
            <v>@Hugh1</v>
          </cell>
        </row>
        <row r="89">
          <cell r="A89">
            <v>1331</v>
          </cell>
          <cell r="B89" t="str">
            <v>Stacy </v>
          </cell>
          <cell r="C89" t="str">
            <v>Styer</v>
          </cell>
          <cell r="D89" t="str">
            <v>Stacy 274@abcmail.com</v>
          </cell>
          <cell r="E89" t="str">
            <v>male</v>
          </cell>
          <cell r="F89" t="str">
            <v>black</v>
          </cell>
          <cell r="G89">
            <v>21</v>
          </cell>
          <cell r="H89" t="str">
            <v>Limpopo</v>
          </cell>
          <cell r="I89" t="str">
            <v>@Stacy 27</v>
          </cell>
        </row>
        <row r="90">
          <cell r="A90">
            <v>1362</v>
          </cell>
          <cell r="B90" t="str">
            <v>Eli </v>
          </cell>
          <cell r="C90" t="str">
            <v>Pilot</v>
          </cell>
          <cell r="D90" t="str">
            <v>Eli 294@abcmail.com</v>
          </cell>
          <cell r="E90" t="str">
            <v>male</v>
          </cell>
          <cell r="F90" t="str">
            <v>black</v>
          </cell>
          <cell r="G90">
            <v>19</v>
          </cell>
          <cell r="H90" t="str">
            <v>Gauteng</v>
          </cell>
          <cell r="I90" t="str">
            <v>@Eli 29</v>
          </cell>
        </row>
        <row r="91">
          <cell r="A91">
            <v>1363</v>
          </cell>
          <cell r="B91" t="str">
            <v>Winona </v>
          </cell>
          <cell r="C91" t="str">
            <v>Wigfall</v>
          </cell>
          <cell r="D91" t="str">
            <v>Winona 124@abcmail.com</v>
          </cell>
          <cell r="E91" t="str">
            <v>female</v>
          </cell>
          <cell r="F91" t="str">
            <v>white</v>
          </cell>
          <cell r="G91">
            <v>19</v>
          </cell>
          <cell r="H91" t="str">
            <v>Mpumalanga</v>
          </cell>
          <cell r="I91" t="str">
            <v>@Winona 12</v>
          </cell>
        </row>
        <row r="92">
          <cell r="A92">
            <v>1366</v>
          </cell>
          <cell r="B92" t="str">
            <v>Robby </v>
          </cell>
          <cell r="C92" t="str">
            <v>Vital</v>
          </cell>
          <cell r="D92" t="str">
            <v>Robby 161@yahoo.com</v>
          </cell>
          <cell r="E92" t="str">
            <v>male</v>
          </cell>
          <cell r="F92" t="str">
            <v>indian_asian</v>
          </cell>
          <cell r="G92">
            <v>19</v>
          </cell>
          <cell r="H92" t="str">
            <v>Kwazulu Natal</v>
          </cell>
          <cell r="I92" t="str">
            <v>@Robby 16</v>
          </cell>
        </row>
        <row r="93">
          <cell r="A93">
            <v>1373</v>
          </cell>
          <cell r="B93" t="str">
            <v>Raymundo </v>
          </cell>
          <cell r="C93" t="str">
            <v>Mina</v>
          </cell>
          <cell r="D93" t="str">
            <v>Raymundo 435@mailxyz.com</v>
          </cell>
          <cell r="E93" t="str">
            <v>male</v>
          </cell>
          <cell r="F93" t="str">
            <v>white</v>
          </cell>
          <cell r="G93">
            <v>19</v>
          </cell>
          <cell r="H93" t="str">
            <v>Kwazulu Natal</v>
          </cell>
          <cell r="I93" t="str">
            <v>@Raymundo 43</v>
          </cell>
        </row>
        <row r="94">
          <cell r="A94">
            <v>1383</v>
          </cell>
          <cell r="B94" t="str">
            <v>Valentine </v>
          </cell>
          <cell r="C94" t="str">
            <v>Tatham</v>
          </cell>
          <cell r="D94" t="str">
            <v>Valentine 473@mail.com</v>
          </cell>
          <cell r="E94" t="str">
            <v>male</v>
          </cell>
          <cell r="F94" t="str">
            <v>black</v>
          </cell>
          <cell r="G94">
            <v>18</v>
          </cell>
          <cell r="H94" t="str">
            <v>Gauteng</v>
          </cell>
          <cell r="I94" t="str">
            <v>@Valentine 47</v>
          </cell>
        </row>
        <row r="95">
          <cell r="A95">
            <v>1388</v>
          </cell>
          <cell r="B95" t="str">
            <v>Irving </v>
          </cell>
          <cell r="C95" t="str">
            <v>Langenfeld</v>
          </cell>
          <cell r="D95" t="str">
            <v>Irving 51@yahoo.com</v>
          </cell>
          <cell r="E95" t="str">
            <v>male</v>
          </cell>
          <cell r="F95" t="str">
            <v>black</v>
          </cell>
          <cell r="G95">
            <v>18</v>
          </cell>
          <cell r="H95" t="str">
            <v>Limpopo</v>
          </cell>
          <cell r="I95" t="str">
            <v>@Irving 5</v>
          </cell>
        </row>
        <row r="96">
          <cell r="A96">
            <v>1401</v>
          </cell>
          <cell r="B96" t="str">
            <v>Yong </v>
          </cell>
          <cell r="C96" t="str">
            <v>Leicht</v>
          </cell>
          <cell r="D96" t="str">
            <v>Yong 483@mail.com</v>
          </cell>
          <cell r="E96" t="str">
            <v>male</v>
          </cell>
          <cell r="F96" t="str">
            <v>None</v>
          </cell>
          <cell r="G96">
            <v>17</v>
          </cell>
          <cell r="H96" t="str">
            <v>Gauteng</v>
          </cell>
          <cell r="I96" t="str">
            <v>@Yong 48</v>
          </cell>
        </row>
        <row r="97">
          <cell r="A97">
            <v>1437</v>
          </cell>
          <cell r="B97" t="str">
            <v>Krysta </v>
          </cell>
          <cell r="C97" t="str">
            <v>Mastrangelo</v>
          </cell>
          <cell r="D97" t="str">
            <v>Krysta 31@yahoo.com</v>
          </cell>
          <cell r="E97" t="str">
            <v>female</v>
          </cell>
          <cell r="F97" t="str">
            <v>black</v>
          </cell>
          <cell r="G97">
            <v>14</v>
          </cell>
          <cell r="H97" t="str">
            <v>Gauteng</v>
          </cell>
          <cell r="I97" t="str">
            <v>@Krysta 3</v>
          </cell>
        </row>
        <row r="98">
          <cell r="A98">
            <v>1440</v>
          </cell>
          <cell r="B98" t="str">
            <v>Emilie </v>
          </cell>
          <cell r="C98" t="str">
            <v>Deblois</v>
          </cell>
          <cell r="D98" t="str">
            <v>Emilie 93@mail.com</v>
          </cell>
          <cell r="E98" t="str">
            <v>female</v>
          </cell>
          <cell r="F98" t="str">
            <v>coloured</v>
          </cell>
          <cell r="G98">
            <v>14</v>
          </cell>
          <cell r="H98" t="str">
            <v>Eastern Cape</v>
          </cell>
          <cell r="I98" t="str">
            <v>@Emilie 9</v>
          </cell>
        </row>
        <row r="99">
          <cell r="A99">
            <v>1441</v>
          </cell>
          <cell r="B99" t="str">
            <v>Luanna </v>
          </cell>
          <cell r="C99" t="str">
            <v>Hoadley</v>
          </cell>
          <cell r="D99" t="str">
            <v>Luanna 375@mailxyz.com</v>
          </cell>
          <cell r="E99" t="str">
            <v>female</v>
          </cell>
          <cell r="F99" t="str">
            <v>black</v>
          </cell>
          <cell r="G99">
            <v>14</v>
          </cell>
          <cell r="H99" t="str">
            <v>Gauteng</v>
          </cell>
          <cell r="I99" t="str">
            <v>@Luanna 37</v>
          </cell>
        </row>
        <row r="100">
          <cell r="A100">
            <v>1445</v>
          </cell>
          <cell r="B100" t="str">
            <v>Kip </v>
          </cell>
          <cell r="C100" t="str">
            <v>Luthy</v>
          </cell>
          <cell r="D100" t="str">
            <v>Kip 141@yahoo.com</v>
          </cell>
          <cell r="E100" t="str">
            <v>male</v>
          </cell>
          <cell r="F100" t="str">
            <v>coloured</v>
          </cell>
          <cell r="G100">
            <v>13</v>
          </cell>
          <cell r="H100" t="str">
            <v>Northern Cape</v>
          </cell>
          <cell r="I100" t="str">
            <v>@Kip 14</v>
          </cell>
        </row>
        <row r="101">
          <cell r="A101">
            <v>1451</v>
          </cell>
          <cell r="B101" t="str">
            <v>Efren </v>
          </cell>
          <cell r="C101" t="str">
            <v>Condie</v>
          </cell>
          <cell r="D101" t="str">
            <v>Efren 135@mailxyz.com</v>
          </cell>
          <cell r="E101" t="str">
            <v>male</v>
          </cell>
          <cell r="F101" t="str">
            <v>black</v>
          </cell>
          <cell r="G101">
            <v>12</v>
          </cell>
          <cell r="H101" t="str">
            <v>Limpopo</v>
          </cell>
          <cell r="I101" t="str">
            <v>@Efren 13</v>
          </cell>
        </row>
        <row r="102">
          <cell r="A102">
            <v>1497</v>
          </cell>
          <cell r="B102" t="str">
            <v>None</v>
          </cell>
          <cell r="C102" t="str">
            <v>None</v>
          </cell>
          <cell r="D102" t="str">
            <v>None164@abcmail.com</v>
          </cell>
          <cell r="E102" t="str">
            <v>None</v>
          </cell>
          <cell r="F102" t="str">
            <v>None</v>
          </cell>
          <cell r="G102">
            <v>0</v>
          </cell>
          <cell r="H102" t="str">
            <v>None</v>
          </cell>
          <cell r="I102" t="str">
            <v>None</v>
          </cell>
        </row>
        <row r="103">
          <cell r="A103">
            <v>1503</v>
          </cell>
          <cell r="B103" t="str">
            <v>None</v>
          </cell>
          <cell r="C103" t="str">
            <v>None</v>
          </cell>
          <cell r="D103" t="str">
            <v>Zetta 91@yahoo.com</v>
          </cell>
          <cell r="E103" t="str">
            <v>None</v>
          </cell>
          <cell r="F103" t="str">
            <v>None</v>
          </cell>
          <cell r="G103">
            <v>0</v>
          </cell>
          <cell r="H103" t="str">
            <v>None</v>
          </cell>
          <cell r="I103" t="str">
            <v>None</v>
          </cell>
        </row>
        <row r="104">
          <cell r="A104">
            <v>1504</v>
          </cell>
          <cell r="B104" t="str">
            <v>None</v>
          </cell>
          <cell r="C104" t="str">
            <v>None</v>
          </cell>
          <cell r="D104" t="str">
            <v>Cordie 144@abcmail.com</v>
          </cell>
          <cell r="E104" t="str">
            <v>None</v>
          </cell>
          <cell r="F104" t="str">
            <v>None</v>
          </cell>
          <cell r="G104">
            <v>0</v>
          </cell>
          <cell r="H104" t="str">
            <v>None</v>
          </cell>
          <cell r="I104" t="str">
            <v>None</v>
          </cell>
        </row>
        <row r="105">
          <cell r="A105">
            <v>1511</v>
          </cell>
          <cell r="B105" t="str">
            <v>None</v>
          </cell>
          <cell r="C105" t="str">
            <v>None</v>
          </cell>
          <cell r="D105" t="str">
            <v>Felipa 294@abcmail.com</v>
          </cell>
          <cell r="E105" t="str">
            <v>None</v>
          </cell>
          <cell r="F105" t="str">
            <v>None</v>
          </cell>
          <cell r="G105">
            <v>0</v>
          </cell>
          <cell r="H105" t="str">
            <v>None</v>
          </cell>
          <cell r="I105" t="str">
            <v>None</v>
          </cell>
        </row>
        <row r="106">
          <cell r="A106">
            <v>1518</v>
          </cell>
          <cell r="B106" t="str">
            <v>None</v>
          </cell>
          <cell r="C106" t="str">
            <v>None</v>
          </cell>
          <cell r="D106" t="str">
            <v>Anette 34@abcmail.com</v>
          </cell>
          <cell r="E106" t="str">
            <v>None</v>
          </cell>
          <cell r="F106" t="str">
            <v>None</v>
          </cell>
          <cell r="G106">
            <v>0</v>
          </cell>
          <cell r="H106" t="str">
            <v>None</v>
          </cell>
          <cell r="I106" t="str">
            <v>None</v>
          </cell>
        </row>
        <row r="107">
          <cell r="A107">
            <v>1542</v>
          </cell>
          <cell r="B107" t="str">
            <v>None</v>
          </cell>
          <cell r="C107" t="str">
            <v>None</v>
          </cell>
          <cell r="D107" t="str">
            <v>Luanna 181@yahoo.com</v>
          </cell>
          <cell r="E107" t="str">
            <v>None</v>
          </cell>
          <cell r="F107" t="str">
            <v>None</v>
          </cell>
          <cell r="G107">
            <v>0</v>
          </cell>
          <cell r="H107" t="str">
            <v>None</v>
          </cell>
          <cell r="I107" t="str">
            <v>None</v>
          </cell>
        </row>
        <row r="108">
          <cell r="A108">
            <v>1579</v>
          </cell>
          <cell r="B108" t="str">
            <v>None</v>
          </cell>
          <cell r="C108" t="str">
            <v>None</v>
          </cell>
          <cell r="D108" t="str">
            <v>Krysta 75@mailxyz.com</v>
          </cell>
          <cell r="E108" t="str">
            <v>None</v>
          </cell>
          <cell r="F108" t="str">
            <v>None</v>
          </cell>
          <cell r="G108">
            <v>0</v>
          </cell>
          <cell r="H108" t="str">
            <v>None</v>
          </cell>
          <cell r="I108" t="str">
            <v>None</v>
          </cell>
        </row>
        <row r="109">
          <cell r="A109">
            <v>1582</v>
          </cell>
          <cell r="B109" t="str">
            <v>None</v>
          </cell>
          <cell r="C109" t="str">
            <v>None</v>
          </cell>
          <cell r="D109" t="str">
            <v>Bess 402@gmail.com</v>
          </cell>
          <cell r="E109" t="str">
            <v>None</v>
          </cell>
          <cell r="F109" t="str">
            <v>None</v>
          </cell>
          <cell r="G109">
            <v>0</v>
          </cell>
          <cell r="H109" t="str">
            <v>None</v>
          </cell>
          <cell r="I109" t="str">
            <v>None</v>
          </cell>
        </row>
        <row r="110">
          <cell r="A110">
            <v>1589</v>
          </cell>
          <cell r="B110" t="str">
            <v>None</v>
          </cell>
          <cell r="C110" t="str">
            <v>None</v>
          </cell>
          <cell r="D110" t="str">
            <v>Yolonda 282@gmail.com</v>
          </cell>
          <cell r="E110" t="str">
            <v>None</v>
          </cell>
          <cell r="F110" t="str">
            <v>None</v>
          </cell>
          <cell r="G110">
            <v>0</v>
          </cell>
          <cell r="H110" t="str">
            <v>None</v>
          </cell>
          <cell r="I110" t="str">
            <v>None</v>
          </cell>
        </row>
        <row r="111">
          <cell r="A111">
            <v>1590</v>
          </cell>
          <cell r="B111" t="str">
            <v>None</v>
          </cell>
          <cell r="C111" t="str">
            <v>None</v>
          </cell>
          <cell r="D111" t="str">
            <v>Minerva 115@mailxyz.com</v>
          </cell>
          <cell r="E111" t="str">
            <v>None</v>
          </cell>
          <cell r="F111" t="str">
            <v>None</v>
          </cell>
          <cell r="G111">
            <v>0</v>
          </cell>
          <cell r="H111" t="str">
            <v>None</v>
          </cell>
          <cell r="I111" t="str">
            <v>None</v>
          </cell>
        </row>
        <row r="112">
          <cell r="A112">
            <v>1608</v>
          </cell>
          <cell r="B112" t="str">
            <v>None</v>
          </cell>
          <cell r="C112" t="str">
            <v>None</v>
          </cell>
          <cell r="D112" t="str">
            <v>Adela 232@gmail.com</v>
          </cell>
          <cell r="E112" t="str">
            <v>None</v>
          </cell>
          <cell r="F112" t="str">
            <v>None</v>
          </cell>
          <cell r="G112">
            <v>0</v>
          </cell>
          <cell r="H112" t="str">
            <v>None</v>
          </cell>
          <cell r="I112" t="str">
            <v>None</v>
          </cell>
        </row>
        <row r="113">
          <cell r="A113">
            <v>1622</v>
          </cell>
          <cell r="B113" t="str">
            <v>None</v>
          </cell>
          <cell r="C113" t="str">
            <v>None</v>
          </cell>
          <cell r="D113" t="str">
            <v>Alecia 34@abcmail.com</v>
          </cell>
          <cell r="E113" t="str">
            <v>None</v>
          </cell>
          <cell r="F113" t="str">
            <v>None</v>
          </cell>
          <cell r="G113">
            <v>0</v>
          </cell>
          <cell r="H113" t="str">
            <v>None</v>
          </cell>
          <cell r="I113" t="str">
            <v>None</v>
          </cell>
        </row>
        <row r="114">
          <cell r="A114">
            <v>1664</v>
          </cell>
          <cell r="B114" t="str">
            <v>None</v>
          </cell>
          <cell r="C114" t="str">
            <v>None</v>
          </cell>
          <cell r="D114" t="str">
            <v>Krysta 231@yahoo.com</v>
          </cell>
          <cell r="E114" t="str">
            <v>None</v>
          </cell>
          <cell r="F114" t="str">
            <v>None</v>
          </cell>
          <cell r="G114">
            <v>0</v>
          </cell>
          <cell r="H114" t="str">
            <v>None</v>
          </cell>
          <cell r="I114" t="str">
            <v>None</v>
          </cell>
        </row>
        <row r="115">
          <cell r="A115">
            <v>1676</v>
          </cell>
          <cell r="B115" t="str">
            <v>None</v>
          </cell>
          <cell r="C115" t="str">
            <v>None</v>
          </cell>
          <cell r="D115" t="str">
            <v>Teresia 323@mail.com</v>
          </cell>
          <cell r="E115" t="str">
            <v>None</v>
          </cell>
          <cell r="F115" t="str">
            <v>None</v>
          </cell>
          <cell r="G115">
            <v>0</v>
          </cell>
          <cell r="H115" t="str">
            <v>None</v>
          </cell>
          <cell r="I115" t="str">
            <v>None</v>
          </cell>
        </row>
        <row r="116">
          <cell r="A116">
            <v>1685</v>
          </cell>
          <cell r="B116" t="str">
            <v>None</v>
          </cell>
          <cell r="C116" t="str">
            <v>None</v>
          </cell>
          <cell r="D116" t="str">
            <v>Katharina 194@abcmail.com</v>
          </cell>
          <cell r="E116" t="str">
            <v>None</v>
          </cell>
          <cell r="F116" t="str">
            <v>None</v>
          </cell>
          <cell r="G116">
            <v>0</v>
          </cell>
          <cell r="H116" t="str">
            <v>None</v>
          </cell>
          <cell r="I116" t="str">
            <v>None</v>
          </cell>
        </row>
        <row r="117">
          <cell r="A117">
            <v>1690</v>
          </cell>
          <cell r="B117" t="str">
            <v>None</v>
          </cell>
          <cell r="C117" t="str">
            <v>None</v>
          </cell>
          <cell r="D117" t="str">
            <v>Katharina 201@yahoo.com</v>
          </cell>
          <cell r="E117" t="str">
            <v>None</v>
          </cell>
          <cell r="F117" t="str">
            <v>None</v>
          </cell>
          <cell r="G117">
            <v>0</v>
          </cell>
          <cell r="H117" t="str">
            <v>None</v>
          </cell>
          <cell r="I117" t="str">
            <v>None</v>
          </cell>
        </row>
        <row r="118">
          <cell r="A118">
            <v>1693</v>
          </cell>
          <cell r="B118" t="str">
            <v>None</v>
          </cell>
          <cell r="C118" t="str">
            <v>None</v>
          </cell>
          <cell r="D118" t="str">
            <v>Williemae 243@mail.com</v>
          </cell>
          <cell r="E118" t="str">
            <v>None</v>
          </cell>
          <cell r="F118" t="str">
            <v>None</v>
          </cell>
          <cell r="G118">
            <v>0</v>
          </cell>
          <cell r="H118" t="str">
            <v>None</v>
          </cell>
          <cell r="I118" t="str">
            <v>None</v>
          </cell>
        </row>
        <row r="119">
          <cell r="A119">
            <v>1703</v>
          </cell>
          <cell r="B119" t="str">
            <v>None</v>
          </cell>
          <cell r="C119" t="str">
            <v>None</v>
          </cell>
          <cell r="D119" t="str">
            <v>Mellie 391@yahoo.com</v>
          </cell>
          <cell r="E119" t="str">
            <v>None</v>
          </cell>
          <cell r="F119" t="str">
            <v>None</v>
          </cell>
          <cell r="G119">
            <v>0</v>
          </cell>
          <cell r="H119" t="str">
            <v>None</v>
          </cell>
          <cell r="I119" t="str">
            <v>None</v>
          </cell>
        </row>
        <row r="120">
          <cell r="A120">
            <v>1714</v>
          </cell>
          <cell r="B120" t="str">
            <v>None</v>
          </cell>
          <cell r="C120" t="str">
            <v>None</v>
          </cell>
          <cell r="D120" t="str">
            <v>Bess 403@mail.com</v>
          </cell>
          <cell r="E120" t="str">
            <v>None</v>
          </cell>
          <cell r="F120" t="str">
            <v>None</v>
          </cell>
          <cell r="G120">
            <v>0</v>
          </cell>
          <cell r="H120" t="str">
            <v>None</v>
          </cell>
          <cell r="I120" t="str">
            <v>None</v>
          </cell>
        </row>
        <row r="121">
          <cell r="A121">
            <v>1731</v>
          </cell>
          <cell r="B121" t="str">
            <v>None</v>
          </cell>
          <cell r="C121" t="str">
            <v>None</v>
          </cell>
          <cell r="D121" t="str">
            <v>Emilie 42@gmail.com</v>
          </cell>
          <cell r="E121" t="str">
            <v>None</v>
          </cell>
          <cell r="F121" t="str">
            <v>None</v>
          </cell>
          <cell r="G121">
            <v>0</v>
          </cell>
          <cell r="H121" t="str">
            <v>None</v>
          </cell>
          <cell r="I121" t="str">
            <v>None</v>
          </cell>
        </row>
        <row r="122">
          <cell r="A122">
            <v>1770</v>
          </cell>
          <cell r="B122" t="str">
            <v>None</v>
          </cell>
          <cell r="C122" t="str">
            <v>None</v>
          </cell>
          <cell r="D122" t="str">
            <v>Nubia 115@mailxyz.com</v>
          </cell>
          <cell r="E122" t="str">
            <v>None</v>
          </cell>
          <cell r="F122" t="str">
            <v>None</v>
          </cell>
          <cell r="G122">
            <v>0</v>
          </cell>
          <cell r="H122" t="str">
            <v>None</v>
          </cell>
          <cell r="I122" t="str">
            <v>None</v>
          </cell>
        </row>
        <row r="123">
          <cell r="A123">
            <v>1778</v>
          </cell>
          <cell r="B123" t="str">
            <v>None</v>
          </cell>
          <cell r="C123" t="str">
            <v>None</v>
          </cell>
          <cell r="D123" t="str">
            <v>Alissa 464@abcmail.com</v>
          </cell>
          <cell r="E123" t="str">
            <v>None</v>
          </cell>
          <cell r="F123" t="str">
            <v>None</v>
          </cell>
          <cell r="G123">
            <v>0</v>
          </cell>
          <cell r="H123" t="str">
            <v>None</v>
          </cell>
          <cell r="I123" t="str">
            <v>None</v>
          </cell>
        </row>
        <row r="124">
          <cell r="A124">
            <v>1793</v>
          </cell>
          <cell r="B124" t="str">
            <v>None</v>
          </cell>
          <cell r="C124" t="str">
            <v>None</v>
          </cell>
          <cell r="D124" t="str">
            <v>Trudie 415@mailxyz.com</v>
          </cell>
          <cell r="E124" t="str">
            <v>None</v>
          </cell>
          <cell r="F124" t="str">
            <v>None</v>
          </cell>
          <cell r="G124">
            <v>0</v>
          </cell>
          <cell r="H124" t="str">
            <v>None</v>
          </cell>
          <cell r="I124" t="str">
            <v>None</v>
          </cell>
        </row>
        <row r="125">
          <cell r="A125">
            <v>1803</v>
          </cell>
          <cell r="B125" t="str">
            <v>None</v>
          </cell>
          <cell r="C125" t="str">
            <v>None</v>
          </cell>
          <cell r="D125" t="str">
            <v>Lillie 205@mailxyz.com</v>
          </cell>
          <cell r="E125" t="str">
            <v>None</v>
          </cell>
          <cell r="F125" t="str">
            <v>None</v>
          </cell>
          <cell r="G125">
            <v>0</v>
          </cell>
          <cell r="H125" t="str">
            <v>None</v>
          </cell>
          <cell r="I125" t="str">
            <v>None</v>
          </cell>
        </row>
        <row r="126">
          <cell r="A126">
            <v>1825</v>
          </cell>
          <cell r="B126" t="str">
            <v>None</v>
          </cell>
          <cell r="C126" t="str">
            <v>None</v>
          </cell>
          <cell r="D126" t="str">
            <v>Desirae 263@mail.com</v>
          </cell>
          <cell r="E126" t="str">
            <v>None</v>
          </cell>
          <cell r="F126" t="str">
            <v>None</v>
          </cell>
          <cell r="G126">
            <v>0</v>
          </cell>
          <cell r="H126" t="str">
            <v>None</v>
          </cell>
          <cell r="I126" t="str">
            <v>None</v>
          </cell>
        </row>
        <row r="127">
          <cell r="A127">
            <v>1827</v>
          </cell>
          <cell r="B127" t="str">
            <v>None</v>
          </cell>
          <cell r="C127" t="str">
            <v>None</v>
          </cell>
          <cell r="D127" t="str">
            <v>Teresia 392@gmail.com</v>
          </cell>
          <cell r="E127" t="str">
            <v>None</v>
          </cell>
          <cell r="F127" t="str">
            <v>None</v>
          </cell>
          <cell r="G127">
            <v>0</v>
          </cell>
          <cell r="H127" t="str">
            <v>None</v>
          </cell>
          <cell r="I127" t="str">
            <v>None</v>
          </cell>
        </row>
        <row r="128">
          <cell r="A128">
            <v>1861</v>
          </cell>
          <cell r="B128" t="str">
            <v>None</v>
          </cell>
          <cell r="C128" t="str">
            <v>None</v>
          </cell>
          <cell r="D128" t="str">
            <v>Teresia 434@abcmail.com</v>
          </cell>
          <cell r="E128" t="str">
            <v>None</v>
          </cell>
          <cell r="F128" t="str">
            <v>None</v>
          </cell>
          <cell r="G128">
            <v>0</v>
          </cell>
          <cell r="H128" t="str">
            <v>None</v>
          </cell>
          <cell r="I128" t="str">
            <v>None</v>
          </cell>
        </row>
        <row r="129">
          <cell r="A129">
            <v>1892</v>
          </cell>
          <cell r="B129" t="str">
            <v>None</v>
          </cell>
          <cell r="C129" t="str">
            <v>None</v>
          </cell>
          <cell r="D129" t="str">
            <v>Nubia 95@mailxyz.com</v>
          </cell>
          <cell r="E129" t="str">
            <v>None</v>
          </cell>
          <cell r="F129" t="str">
            <v>None</v>
          </cell>
          <cell r="G129">
            <v>0</v>
          </cell>
          <cell r="H129" t="str">
            <v>None</v>
          </cell>
          <cell r="I129" t="str">
            <v>None</v>
          </cell>
        </row>
        <row r="130">
          <cell r="A130">
            <v>1921</v>
          </cell>
          <cell r="B130" t="str">
            <v>None</v>
          </cell>
          <cell r="C130" t="str">
            <v>None</v>
          </cell>
          <cell r="D130" t="str">
            <v>Shelley 232@gmail.com</v>
          </cell>
          <cell r="E130" t="str">
            <v>None</v>
          </cell>
          <cell r="F130" t="str">
            <v>None</v>
          </cell>
          <cell r="G130">
            <v>0</v>
          </cell>
          <cell r="H130" t="str">
            <v>None</v>
          </cell>
          <cell r="I130" t="str">
            <v>None</v>
          </cell>
        </row>
        <row r="131">
          <cell r="A131">
            <v>1947</v>
          </cell>
          <cell r="B131" t="str">
            <v>None</v>
          </cell>
          <cell r="C131" t="str">
            <v>None</v>
          </cell>
          <cell r="D131" t="str">
            <v>Loris 154@abcmail.com</v>
          </cell>
          <cell r="E131" t="str">
            <v>None</v>
          </cell>
          <cell r="F131" t="str">
            <v>None</v>
          </cell>
          <cell r="G131">
            <v>0</v>
          </cell>
          <cell r="H131" t="str">
            <v>None</v>
          </cell>
          <cell r="I131" t="str">
            <v>None</v>
          </cell>
        </row>
        <row r="132">
          <cell r="A132">
            <v>1971</v>
          </cell>
          <cell r="B132" t="str">
            <v>None</v>
          </cell>
          <cell r="C132" t="str">
            <v>None</v>
          </cell>
          <cell r="D132" t="str">
            <v>Lillie 211@yahoo.com</v>
          </cell>
          <cell r="E132" t="str">
            <v>None</v>
          </cell>
          <cell r="F132" t="str">
            <v>None</v>
          </cell>
          <cell r="G132">
            <v>0</v>
          </cell>
          <cell r="H132" t="str">
            <v>None</v>
          </cell>
          <cell r="I132" t="str">
            <v>None</v>
          </cell>
        </row>
        <row r="133">
          <cell r="A133">
            <v>1975</v>
          </cell>
          <cell r="B133" t="str">
            <v>None</v>
          </cell>
          <cell r="C133" t="str">
            <v>None</v>
          </cell>
          <cell r="D133" t="str">
            <v>Katharina 13@mail.com</v>
          </cell>
          <cell r="E133" t="str">
            <v>None</v>
          </cell>
          <cell r="F133" t="str">
            <v>None</v>
          </cell>
          <cell r="G133">
            <v>0</v>
          </cell>
          <cell r="H133" t="str">
            <v>None</v>
          </cell>
          <cell r="I133" t="str">
            <v>None</v>
          </cell>
        </row>
        <row r="134">
          <cell r="A134">
            <v>1986</v>
          </cell>
          <cell r="B134" t="str">
            <v>None</v>
          </cell>
          <cell r="C134" t="str">
            <v>None</v>
          </cell>
          <cell r="D134" t="str">
            <v>Epifania 433@mail.com</v>
          </cell>
          <cell r="E134" t="str">
            <v>None</v>
          </cell>
          <cell r="F134" t="str">
            <v>None</v>
          </cell>
          <cell r="G134">
            <v>0</v>
          </cell>
          <cell r="H134" t="str">
            <v>None</v>
          </cell>
          <cell r="I134" t="str">
            <v>None</v>
          </cell>
        </row>
        <row r="135">
          <cell r="A135">
            <v>1989</v>
          </cell>
          <cell r="B135" t="str">
            <v>None</v>
          </cell>
          <cell r="C135" t="str">
            <v>None</v>
          </cell>
          <cell r="D135" t="str">
            <v>Earline 142@gmail.com</v>
          </cell>
          <cell r="E135" t="str">
            <v>None</v>
          </cell>
          <cell r="F135" t="str">
            <v>None</v>
          </cell>
          <cell r="G135">
            <v>0</v>
          </cell>
          <cell r="H135" t="str">
            <v>None</v>
          </cell>
          <cell r="I135" t="str">
            <v>None</v>
          </cell>
        </row>
        <row r="136">
          <cell r="A136">
            <v>1998</v>
          </cell>
          <cell r="B136" t="str">
            <v>None</v>
          </cell>
          <cell r="C136" t="str">
            <v>None</v>
          </cell>
          <cell r="D136" t="str">
            <v>Emilie 381@yahoo.com</v>
          </cell>
          <cell r="E136" t="str">
            <v>None</v>
          </cell>
          <cell r="F136" t="str">
            <v>None</v>
          </cell>
          <cell r="G136">
            <v>0</v>
          </cell>
          <cell r="H136" t="str">
            <v>None</v>
          </cell>
          <cell r="I136" t="str">
            <v>None</v>
          </cell>
        </row>
        <row r="137">
          <cell r="A137">
            <v>2000</v>
          </cell>
          <cell r="B137" t="str">
            <v>None</v>
          </cell>
          <cell r="C137" t="str">
            <v>None</v>
          </cell>
          <cell r="D137" t="str">
            <v>Malika 211@yahoo.com</v>
          </cell>
          <cell r="E137" t="str">
            <v>None</v>
          </cell>
          <cell r="F137" t="str">
            <v>None</v>
          </cell>
          <cell r="G137">
            <v>0</v>
          </cell>
          <cell r="H137" t="str">
            <v>None</v>
          </cell>
          <cell r="I137" t="str">
            <v>None</v>
          </cell>
        </row>
        <row r="138">
          <cell r="A138">
            <v>2048</v>
          </cell>
          <cell r="B138" t="str">
            <v>None</v>
          </cell>
          <cell r="C138" t="str">
            <v>None</v>
          </cell>
          <cell r="D138" t="str">
            <v>Meghann 322@gmail.com</v>
          </cell>
          <cell r="E138" t="str">
            <v>None</v>
          </cell>
          <cell r="F138" t="str">
            <v>None</v>
          </cell>
          <cell r="G138">
            <v>0</v>
          </cell>
          <cell r="H138" t="str">
            <v>None</v>
          </cell>
          <cell r="I138" t="str">
            <v>None</v>
          </cell>
        </row>
        <row r="139">
          <cell r="A139">
            <v>2075</v>
          </cell>
          <cell r="B139" t="str">
            <v>None</v>
          </cell>
          <cell r="C139" t="str">
            <v>None</v>
          </cell>
          <cell r="D139" t="str">
            <v>Epifania 153@mail.com</v>
          </cell>
          <cell r="E139" t="str">
            <v>None</v>
          </cell>
          <cell r="F139" t="str">
            <v>None</v>
          </cell>
          <cell r="G139">
            <v>0</v>
          </cell>
          <cell r="H139" t="str">
            <v>None</v>
          </cell>
          <cell r="I139" t="str">
            <v>None</v>
          </cell>
        </row>
        <row r="140">
          <cell r="A140">
            <v>2092</v>
          </cell>
          <cell r="B140" t="str">
            <v>None</v>
          </cell>
          <cell r="C140" t="str">
            <v>None</v>
          </cell>
          <cell r="D140" t="str">
            <v>Irmgard 394@abcmail.com</v>
          </cell>
          <cell r="E140" t="str">
            <v>None</v>
          </cell>
          <cell r="F140" t="str">
            <v>None</v>
          </cell>
          <cell r="G140">
            <v>0</v>
          </cell>
          <cell r="H140" t="str">
            <v>None</v>
          </cell>
          <cell r="I140" t="str">
            <v>None</v>
          </cell>
        </row>
        <row r="141">
          <cell r="A141">
            <v>2126</v>
          </cell>
          <cell r="B141" t="str">
            <v>None</v>
          </cell>
          <cell r="C141" t="str">
            <v>None</v>
          </cell>
          <cell r="D141" t="str">
            <v>Zetta 142@gmail.com</v>
          </cell>
          <cell r="E141" t="str">
            <v>None</v>
          </cell>
          <cell r="F141" t="str">
            <v>None</v>
          </cell>
          <cell r="G141">
            <v>0</v>
          </cell>
          <cell r="H141" t="str">
            <v>None</v>
          </cell>
          <cell r="I141" t="str">
            <v>None</v>
          </cell>
        </row>
        <row r="142">
          <cell r="A142">
            <v>2141</v>
          </cell>
          <cell r="B142" t="str">
            <v>None</v>
          </cell>
          <cell r="C142" t="str">
            <v>None</v>
          </cell>
          <cell r="D142" t="str">
            <v>Roxane 352@gmail.com</v>
          </cell>
          <cell r="E142" t="str">
            <v>None</v>
          </cell>
          <cell r="F142" t="str">
            <v>None</v>
          </cell>
          <cell r="G142">
            <v>0</v>
          </cell>
          <cell r="H142" t="str">
            <v>None</v>
          </cell>
          <cell r="I142" t="str">
            <v>None</v>
          </cell>
        </row>
        <row r="143">
          <cell r="A143">
            <v>2144</v>
          </cell>
          <cell r="B143" t="str">
            <v>None</v>
          </cell>
          <cell r="C143" t="str">
            <v>None</v>
          </cell>
          <cell r="D143" t="str">
            <v>Malika 135@mailxyz.com</v>
          </cell>
          <cell r="E143" t="str">
            <v>None</v>
          </cell>
          <cell r="F143" t="str">
            <v>None</v>
          </cell>
          <cell r="G143">
            <v>0</v>
          </cell>
          <cell r="H143" t="str">
            <v>None</v>
          </cell>
          <cell r="I143" t="str">
            <v>None</v>
          </cell>
        </row>
        <row r="144">
          <cell r="A144">
            <v>2169</v>
          </cell>
          <cell r="B144" t="str">
            <v>None</v>
          </cell>
          <cell r="C144" t="str">
            <v>None</v>
          </cell>
          <cell r="D144" t="str">
            <v>Minerva 214@abcmail.com</v>
          </cell>
          <cell r="E144" t="str">
            <v>None</v>
          </cell>
          <cell r="F144" t="str">
            <v>None</v>
          </cell>
          <cell r="G144">
            <v>0</v>
          </cell>
          <cell r="H144" t="str">
            <v>None</v>
          </cell>
          <cell r="I144" t="str">
            <v>None</v>
          </cell>
        </row>
        <row r="145">
          <cell r="A145">
            <v>2170</v>
          </cell>
          <cell r="B145" t="str">
            <v>None</v>
          </cell>
          <cell r="C145" t="str">
            <v>None</v>
          </cell>
          <cell r="D145" t="str">
            <v>Irmgard 85@mailxyz.com</v>
          </cell>
          <cell r="E145" t="str">
            <v>None</v>
          </cell>
          <cell r="F145" t="str">
            <v>None</v>
          </cell>
          <cell r="G145">
            <v>0</v>
          </cell>
          <cell r="H145" t="str">
            <v>None</v>
          </cell>
          <cell r="I145" t="str">
            <v>None</v>
          </cell>
        </row>
        <row r="146">
          <cell r="A146">
            <v>2171</v>
          </cell>
          <cell r="B146" t="str">
            <v>None</v>
          </cell>
          <cell r="C146" t="str">
            <v>None</v>
          </cell>
          <cell r="D146" t="str">
            <v>Irmgard 324@abcmail.com</v>
          </cell>
          <cell r="E146" t="str">
            <v>None</v>
          </cell>
          <cell r="F146" t="str">
            <v>None</v>
          </cell>
          <cell r="G146">
            <v>0</v>
          </cell>
          <cell r="H146" t="str">
            <v>None</v>
          </cell>
          <cell r="I146" t="str">
            <v>None</v>
          </cell>
        </row>
        <row r="147">
          <cell r="A147">
            <v>2194</v>
          </cell>
          <cell r="B147" t="str">
            <v>None</v>
          </cell>
          <cell r="C147" t="str">
            <v>None</v>
          </cell>
          <cell r="D147" t="str">
            <v>Rebecka 133@mail.com</v>
          </cell>
          <cell r="E147" t="str">
            <v>None</v>
          </cell>
          <cell r="F147" t="str">
            <v>None</v>
          </cell>
          <cell r="G147">
            <v>0</v>
          </cell>
          <cell r="H147" t="str">
            <v>None</v>
          </cell>
          <cell r="I147" t="str">
            <v>None</v>
          </cell>
        </row>
        <row r="148">
          <cell r="A148">
            <v>2200</v>
          </cell>
          <cell r="B148" t="str">
            <v>None</v>
          </cell>
          <cell r="C148" t="str">
            <v>None</v>
          </cell>
          <cell r="D148" t="str">
            <v>Malika 155@mailxyz.com</v>
          </cell>
          <cell r="E148" t="str">
            <v>None</v>
          </cell>
          <cell r="F148" t="str">
            <v>None</v>
          </cell>
          <cell r="G148">
            <v>0</v>
          </cell>
          <cell r="H148" t="str">
            <v>None</v>
          </cell>
          <cell r="I148" t="str">
            <v>None</v>
          </cell>
        </row>
        <row r="149">
          <cell r="A149">
            <v>2218</v>
          </cell>
          <cell r="B149" t="str">
            <v>None</v>
          </cell>
          <cell r="C149" t="str">
            <v>None</v>
          </cell>
          <cell r="D149" t="str">
            <v>Loris 483@mail.com</v>
          </cell>
          <cell r="E149" t="str">
            <v>None</v>
          </cell>
          <cell r="F149" t="str">
            <v>None</v>
          </cell>
          <cell r="G149">
            <v>0</v>
          </cell>
          <cell r="H149" t="str">
            <v>None</v>
          </cell>
          <cell r="I149" t="str">
            <v>None</v>
          </cell>
        </row>
        <row r="150">
          <cell r="A150">
            <v>2220</v>
          </cell>
          <cell r="B150" t="str">
            <v>None</v>
          </cell>
          <cell r="C150" t="str">
            <v>None</v>
          </cell>
          <cell r="D150" t="str">
            <v>Lesli 154@abcmail.com</v>
          </cell>
          <cell r="E150" t="str">
            <v>None</v>
          </cell>
          <cell r="F150" t="str">
            <v>None</v>
          </cell>
          <cell r="G150">
            <v>0</v>
          </cell>
          <cell r="H150" t="str">
            <v>None</v>
          </cell>
          <cell r="I150" t="str">
            <v>None</v>
          </cell>
        </row>
        <row r="151">
          <cell r="A151">
            <v>2221</v>
          </cell>
          <cell r="B151" t="str">
            <v>None</v>
          </cell>
          <cell r="C151" t="str">
            <v>None</v>
          </cell>
          <cell r="D151" t="str">
            <v>Lesli 485@mailxyz.com</v>
          </cell>
          <cell r="E151" t="str">
            <v>None</v>
          </cell>
          <cell r="F151" t="str">
            <v>None</v>
          </cell>
          <cell r="G151">
            <v>0</v>
          </cell>
          <cell r="H151" t="str">
            <v>None</v>
          </cell>
          <cell r="I151" t="str">
            <v>None</v>
          </cell>
        </row>
        <row r="152">
          <cell r="A152">
            <v>2252</v>
          </cell>
          <cell r="B152" t="str">
            <v>None</v>
          </cell>
          <cell r="C152" t="str">
            <v>None</v>
          </cell>
          <cell r="D152" t="str">
            <v>Loris 252@gmail.com</v>
          </cell>
          <cell r="E152" t="str">
            <v>None</v>
          </cell>
          <cell r="F152" t="str">
            <v>None</v>
          </cell>
          <cell r="G152">
            <v>0</v>
          </cell>
          <cell r="H152" t="str">
            <v>None</v>
          </cell>
          <cell r="I152" t="str">
            <v>None</v>
          </cell>
        </row>
        <row r="153">
          <cell r="A153">
            <v>2267</v>
          </cell>
          <cell r="B153" t="str">
            <v>None</v>
          </cell>
          <cell r="C153" t="str">
            <v>None</v>
          </cell>
          <cell r="D153" t="str">
            <v>Shelley 125@mailxyz.com</v>
          </cell>
          <cell r="E153" t="str">
            <v>None</v>
          </cell>
          <cell r="F153" t="str">
            <v>None</v>
          </cell>
          <cell r="G153">
            <v>0</v>
          </cell>
          <cell r="H153" t="str">
            <v>None</v>
          </cell>
          <cell r="I153" t="str">
            <v>None</v>
          </cell>
        </row>
        <row r="154">
          <cell r="A154">
            <v>2275</v>
          </cell>
          <cell r="B154" t="str">
            <v>None</v>
          </cell>
          <cell r="C154" t="str">
            <v>None</v>
          </cell>
          <cell r="D154" t="str">
            <v>Yolonda 365@mailxyz.com</v>
          </cell>
          <cell r="E154" t="str">
            <v>None</v>
          </cell>
          <cell r="F154" t="str">
            <v>None</v>
          </cell>
          <cell r="G154">
            <v>0</v>
          </cell>
          <cell r="H154" t="str">
            <v>None</v>
          </cell>
          <cell r="I154" t="str">
            <v>None</v>
          </cell>
        </row>
        <row r="155">
          <cell r="A155">
            <v>2285</v>
          </cell>
          <cell r="B155" t="str">
            <v>None</v>
          </cell>
          <cell r="C155" t="str">
            <v>None</v>
          </cell>
          <cell r="D155" t="str">
            <v>Malika 274@abcmail.com</v>
          </cell>
          <cell r="E155" t="str">
            <v>None</v>
          </cell>
          <cell r="F155" t="str">
            <v>None</v>
          </cell>
          <cell r="G155">
            <v>0</v>
          </cell>
          <cell r="H155" t="str">
            <v>None</v>
          </cell>
          <cell r="I155" t="str">
            <v>None</v>
          </cell>
        </row>
        <row r="156">
          <cell r="A156">
            <v>2288</v>
          </cell>
          <cell r="B156" t="str">
            <v>None</v>
          </cell>
          <cell r="C156" t="str">
            <v>None</v>
          </cell>
          <cell r="D156" t="str">
            <v>Luanna 253@mail.com</v>
          </cell>
          <cell r="E156" t="str">
            <v>None</v>
          </cell>
          <cell r="F156" t="str">
            <v>None</v>
          </cell>
          <cell r="G156">
            <v>0</v>
          </cell>
          <cell r="H156" t="str">
            <v>None</v>
          </cell>
          <cell r="I156" t="str">
            <v>None</v>
          </cell>
        </row>
        <row r="157">
          <cell r="A157">
            <v>2300</v>
          </cell>
          <cell r="B157" t="str">
            <v>None</v>
          </cell>
          <cell r="C157" t="str">
            <v>None</v>
          </cell>
          <cell r="D157" t="str">
            <v>Epifania 111@yahoo.com</v>
          </cell>
          <cell r="E157" t="str">
            <v>None</v>
          </cell>
          <cell r="F157" t="str">
            <v>None</v>
          </cell>
          <cell r="G157">
            <v>0</v>
          </cell>
          <cell r="H157" t="str">
            <v>None</v>
          </cell>
          <cell r="I157" t="str">
            <v>None</v>
          </cell>
        </row>
        <row r="158">
          <cell r="A158">
            <v>2306</v>
          </cell>
          <cell r="B158" t="str">
            <v>None</v>
          </cell>
          <cell r="C158" t="str">
            <v>None</v>
          </cell>
          <cell r="D158" t="str">
            <v>Desirae 323@mail.com</v>
          </cell>
          <cell r="E158" t="str">
            <v>None</v>
          </cell>
          <cell r="F158" t="str">
            <v>None</v>
          </cell>
          <cell r="G158">
            <v>0</v>
          </cell>
          <cell r="H158" t="str">
            <v>None</v>
          </cell>
          <cell r="I158" t="str">
            <v>None</v>
          </cell>
        </row>
        <row r="159">
          <cell r="A159">
            <v>2326</v>
          </cell>
          <cell r="B159" t="str">
            <v>None</v>
          </cell>
          <cell r="C159" t="str">
            <v>None</v>
          </cell>
          <cell r="D159" t="str">
            <v>Williemae 223@mail.com</v>
          </cell>
          <cell r="E159" t="str">
            <v>None</v>
          </cell>
          <cell r="F159" t="str">
            <v>None</v>
          </cell>
          <cell r="G159">
            <v>0</v>
          </cell>
          <cell r="H159" t="str">
            <v>None</v>
          </cell>
          <cell r="I159" t="str">
            <v>None</v>
          </cell>
        </row>
        <row r="160">
          <cell r="A160">
            <v>2328</v>
          </cell>
          <cell r="B160" t="str">
            <v>None</v>
          </cell>
          <cell r="C160" t="str">
            <v>None</v>
          </cell>
          <cell r="D160" t="str">
            <v>Dia 34@abcmail.com</v>
          </cell>
          <cell r="E160" t="str">
            <v>None</v>
          </cell>
          <cell r="F160" t="str">
            <v>None</v>
          </cell>
          <cell r="G160">
            <v>0</v>
          </cell>
          <cell r="H160" t="str">
            <v>None</v>
          </cell>
          <cell r="I160" t="str">
            <v>None</v>
          </cell>
        </row>
        <row r="161">
          <cell r="A161">
            <v>2384</v>
          </cell>
          <cell r="B161" t="str">
            <v>None</v>
          </cell>
          <cell r="C161" t="str">
            <v>None</v>
          </cell>
          <cell r="D161" t="str">
            <v>Katharina 333@mail.com</v>
          </cell>
          <cell r="E161" t="str">
            <v>None</v>
          </cell>
          <cell r="F161" t="str">
            <v>None</v>
          </cell>
          <cell r="G161">
            <v>0</v>
          </cell>
          <cell r="H161" t="str">
            <v>None</v>
          </cell>
          <cell r="I161" t="str">
            <v>None</v>
          </cell>
        </row>
        <row r="162">
          <cell r="A162">
            <v>2391</v>
          </cell>
          <cell r="B162" t="str">
            <v>None</v>
          </cell>
          <cell r="C162" t="str">
            <v>None</v>
          </cell>
          <cell r="D162" t="str">
            <v>Nubia 82@gmail.com</v>
          </cell>
          <cell r="E162" t="str">
            <v>None</v>
          </cell>
          <cell r="F162" t="str">
            <v>None</v>
          </cell>
          <cell r="G162">
            <v>0</v>
          </cell>
          <cell r="H162" t="str">
            <v>None</v>
          </cell>
          <cell r="I162" t="str">
            <v>None</v>
          </cell>
        </row>
        <row r="163">
          <cell r="A163">
            <v>2411</v>
          </cell>
          <cell r="B163" t="str">
            <v>None</v>
          </cell>
          <cell r="C163" t="str">
            <v>None</v>
          </cell>
          <cell r="D163" t="str">
            <v>Desirae 61@yahoo.com</v>
          </cell>
          <cell r="E163" t="str">
            <v>None</v>
          </cell>
          <cell r="F163" t="str">
            <v>None</v>
          </cell>
          <cell r="G163">
            <v>0</v>
          </cell>
          <cell r="H163" t="str">
            <v>None</v>
          </cell>
          <cell r="I163" t="str">
            <v>None</v>
          </cell>
        </row>
        <row r="164">
          <cell r="A164">
            <v>2415</v>
          </cell>
          <cell r="B164" t="str">
            <v>None</v>
          </cell>
          <cell r="C164" t="str">
            <v>None</v>
          </cell>
          <cell r="D164" t="str">
            <v>Iva 251@yahoo.com</v>
          </cell>
          <cell r="E164" t="str">
            <v>None</v>
          </cell>
          <cell r="F164" t="str">
            <v>None</v>
          </cell>
          <cell r="G164">
            <v>0</v>
          </cell>
          <cell r="H164" t="str">
            <v>None</v>
          </cell>
          <cell r="I164" t="str">
            <v>None</v>
          </cell>
        </row>
        <row r="165">
          <cell r="A165">
            <v>2455</v>
          </cell>
          <cell r="B165" t="str">
            <v>None</v>
          </cell>
          <cell r="C165" t="str">
            <v>None</v>
          </cell>
          <cell r="D165" t="str">
            <v>Earline 402@gmail.com</v>
          </cell>
          <cell r="E165" t="str">
            <v>None</v>
          </cell>
          <cell r="F165" t="str">
            <v>None</v>
          </cell>
          <cell r="G165">
            <v>0</v>
          </cell>
          <cell r="H165" t="str">
            <v>None</v>
          </cell>
          <cell r="I165" t="str">
            <v>None</v>
          </cell>
        </row>
        <row r="166">
          <cell r="A166">
            <v>2458</v>
          </cell>
          <cell r="B166" t="str">
            <v>None</v>
          </cell>
          <cell r="C166" t="str">
            <v>None</v>
          </cell>
          <cell r="D166" t="str">
            <v>Luanna 502@gmail.com</v>
          </cell>
          <cell r="E166" t="str">
            <v>None</v>
          </cell>
          <cell r="F166" t="str">
            <v>None</v>
          </cell>
          <cell r="G166">
            <v>0</v>
          </cell>
          <cell r="H166" t="str">
            <v>None</v>
          </cell>
          <cell r="I166" t="str">
            <v>None</v>
          </cell>
        </row>
        <row r="167">
          <cell r="A167">
            <v>2480</v>
          </cell>
          <cell r="B167" t="str">
            <v>None</v>
          </cell>
          <cell r="C167" t="str">
            <v>None</v>
          </cell>
          <cell r="D167" t="str">
            <v>Krysta 11@yahoo.com</v>
          </cell>
          <cell r="E167" t="str">
            <v>None</v>
          </cell>
          <cell r="F167" t="str">
            <v>None</v>
          </cell>
          <cell r="G167">
            <v>0</v>
          </cell>
          <cell r="H167" t="str">
            <v>None</v>
          </cell>
          <cell r="I167" t="str">
            <v>None</v>
          </cell>
        </row>
        <row r="168">
          <cell r="A168">
            <v>2496</v>
          </cell>
          <cell r="B168" t="str">
            <v>None</v>
          </cell>
          <cell r="C168" t="str">
            <v>None</v>
          </cell>
          <cell r="D168" t="str">
            <v>Luanna 443@mail.com</v>
          </cell>
          <cell r="E168" t="str">
            <v>None</v>
          </cell>
          <cell r="F168" t="str">
            <v>None</v>
          </cell>
          <cell r="G168">
            <v>0</v>
          </cell>
          <cell r="H168" t="str">
            <v>None</v>
          </cell>
          <cell r="I168" t="str">
            <v>None</v>
          </cell>
        </row>
        <row r="169">
          <cell r="A169">
            <v>2497</v>
          </cell>
          <cell r="B169" t="str">
            <v>None</v>
          </cell>
          <cell r="C169" t="str">
            <v>None</v>
          </cell>
          <cell r="D169" t="str">
            <v>Alecia 52@gmail.com</v>
          </cell>
          <cell r="E169" t="str">
            <v>None</v>
          </cell>
          <cell r="F169" t="str">
            <v>None</v>
          </cell>
          <cell r="G169">
            <v>0</v>
          </cell>
          <cell r="H169" t="str">
            <v>None</v>
          </cell>
          <cell r="I169" t="str">
            <v>None</v>
          </cell>
        </row>
        <row r="170">
          <cell r="A170">
            <v>2531</v>
          </cell>
          <cell r="B170" t="str">
            <v>None</v>
          </cell>
          <cell r="C170" t="str">
            <v>None</v>
          </cell>
          <cell r="D170" t="str">
            <v>Yolonda 62@gmail.com</v>
          </cell>
          <cell r="E170" t="str">
            <v>None</v>
          </cell>
          <cell r="F170" t="str">
            <v>None</v>
          </cell>
          <cell r="G170">
            <v>0</v>
          </cell>
          <cell r="H170" t="str">
            <v>None</v>
          </cell>
          <cell r="I170" t="str">
            <v>None</v>
          </cell>
        </row>
        <row r="171">
          <cell r="A171">
            <v>2566</v>
          </cell>
          <cell r="B171" t="str">
            <v>None</v>
          </cell>
          <cell r="C171" t="str">
            <v>None</v>
          </cell>
          <cell r="D171" t="str">
            <v>Shandra 443@mail.com</v>
          </cell>
          <cell r="E171" t="str">
            <v>None</v>
          </cell>
          <cell r="F171" t="str">
            <v>None</v>
          </cell>
          <cell r="G171">
            <v>0</v>
          </cell>
          <cell r="H171" t="str">
            <v>None</v>
          </cell>
          <cell r="I171" t="str">
            <v>None</v>
          </cell>
        </row>
        <row r="172">
          <cell r="A172">
            <v>2569</v>
          </cell>
          <cell r="B172" t="str">
            <v>None</v>
          </cell>
          <cell r="C172" t="str">
            <v>None</v>
          </cell>
          <cell r="D172" t="str">
            <v>Teresia 85@mailxyz.com</v>
          </cell>
          <cell r="E172" t="str">
            <v>None</v>
          </cell>
          <cell r="F172" t="str">
            <v>None</v>
          </cell>
          <cell r="G172">
            <v>0</v>
          </cell>
          <cell r="H172" t="str">
            <v>None</v>
          </cell>
          <cell r="I172" t="str">
            <v>None</v>
          </cell>
        </row>
        <row r="173">
          <cell r="A173">
            <v>2607</v>
          </cell>
          <cell r="B173" t="str">
            <v>None</v>
          </cell>
          <cell r="C173" t="str">
            <v>None</v>
          </cell>
          <cell r="D173" t="str">
            <v>Sharri 184@abcmail.com</v>
          </cell>
          <cell r="E173" t="str">
            <v>None</v>
          </cell>
          <cell r="F173" t="str">
            <v>None</v>
          </cell>
          <cell r="G173">
            <v>0</v>
          </cell>
          <cell r="H173" t="str">
            <v>None</v>
          </cell>
          <cell r="I173" t="str">
            <v>None</v>
          </cell>
        </row>
        <row r="174">
          <cell r="A174">
            <v>2611</v>
          </cell>
          <cell r="B174" t="str">
            <v>None</v>
          </cell>
          <cell r="C174" t="str">
            <v>None</v>
          </cell>
          <cell r="D174" t="str">
            <v>Blanca 213@mail.com</v>
          </cell>
          <cell r="E174" t="str">
            <v>None</v>
          </cell>
          <cell r="F174" t="str">
            <v>None</v>
          </cell>
          <cell r="G174">
            <v>0</v>
          </cell>
          <cell r="H174" t="str">
            <v>None</v>
          </cell>
          <cell r="I174" t="str">
            <v>None</v>
          </cell>
        </row>
        <row r="175">
          <cell r="A175">
            <v>2613</v>
          </cell>
          <cell r="B175" t="str">
            <v>None</v>
          </cell>
          <cell r="C175" t="str">
            <v>None</v>
          </cell>
          <cell r="D175" t="str">
            <v>Malika 194@abcmail.com</v>
          </cell>
          <cell r="E175" t="str">
            <v>None</v>
          </cell>
          <cell r="F175" t="str">
            <v>None</v>
          </cell>
          <cell r="G175">
            <v>0</v>
          </cell>
          <cell r="H175" t="str">
            <v>None</v>
          </cell>
          <cell r="I175" t="str">
            <v>None</v>
          </cell>
        </row>
        <row r="176">
          <cell r="A176">
            <v>2637</v>
          </cell>
          <cell r="B176" t="str">
            <v>None</v>
          </cell>
          <cell r="C176" t="str">
            <v>None</v>
          </cell>
          <cell r="D176" t="str">
            <v>Alissa 435@mailxyz.com</v>
          </cell>
          <cell r="E176" t="str">
            <v>None</v>
          </cell>
          <cell r="F176" t="str">
            <v>None</v>
          </cell>
          <cell r="G176">
            <v>0</v>
          </cell>
          <cell r="H176" t="str">
            <v>None</v>
          </cell>
          <cell r="I176" t="str">
            <v>None</v>
          </cell>
        </row>
        <row r="177">
          <cell r="A177">
            <v>2649</v>
          </cell>
          <cell r="B177" t="str">
            <v>None</v>
          </cell>
          <cell r="C177" t="str">
            <v>None</v>
          </cell>
          <cell r="D177" t="str">
            <v>Lillie 143@mail.com</v>
          </cell>
          <cell r="E177" t="str">
            <v>None</v>
          </cell>
          <cell r="F177" t="str">
            <v>None</v>
          </cell>
          <cell r="G177">
            <v>0</v>
          </cell>
          <cell r="H177" t="str">
            <v>None</v>
          </cell>
          <cell r="I177" t="str">
            <v>None</v>
          </cell>
        </row>
        <row r="178">
          <cell r="A178">
            <v>2691</v>
          </cell>
          <cell r="B178" t="str">
            <v>None</v>
          </cell>
          <cell r="C178" t="str">
            <v>None</v>
          </cell>
          <cell r="D178" t="str">
            <v>Krysta 75@mailxyz.com</v>
          </cell>
          <cell r="E178" t="str">
            <v>None</v>
          </cell>
          <cell r="F178" t="str">
            <v>None</v>
          </cell>
          <cell r="G178">
            <v>0</v>
          </cell>
          <cell r="H178" t="str">
            <v>None</v>
          </cell>
          <cell r="I178" t="str">
            <v>None</v>
          </cell>
        </row>
        <row r="179">
          <cell r="A179">
            <v>2763</v>
          </cell>
          <cell r="B179" t="str">
            <v>None</v>
          </cell>
          <cell r="C179" t="str">
            <v>None</v>
          </cell>
          <cell r="D179" t="str">
            <v>Williemae 415@mailxyz.com</v>
          </cell>
          <cell r="E179" t="str">
            <v>None</v>
          </cell>
          <cell r="F179" t="str">
            <v>None</v>
          </cell>
          <cell r="G179">
            <v>0</v>
          </cell>
          <cell r="H179" t="str">
            <v>None</v>
          </cell>
          <cell r="I179" t="str">
            <v>None</v>
          </cell>
        </row>
        <row r="180">
          <cell r="A180">
            <v>2766</v>
          </cell>
          <cell r="B180" t="str">
            <v>None</v>
          </cell>
          <cell r="C180" t="str">
            <v>None</v>
          </cell>
          <cell r="D180" t="str">
            <v>Felipa 405@mailxyz.com</v>
          </cell>
          <cell r="E180" t="str">
            <v>None</v>
          </cell>
          <cell r="F180" t="str">
            <v>None</v>
          </cell>
          <cell r="G180">
            <v>0</v>
          </cell>
          <cell r="H180" t="str">
            <v>None</v>
          </cell>
          <cell r="I180" t="str">
            <v>None</v>
          </cell>
        </row>
        <row r="181">
          <cell r="A181">
            <v>2768</v>
          </cell>
          <cell r="B181" t="str">
            <v>None</v>
          </cell>
          <cell r="C181" t="str">
            <v>None</v>
          </cell>
          <cell r="D181" t="str">
            <v>Shandra 244@abcmail.com</v>
          </cell>
          <cell r="E181" t="str">
            <v>None</v>
          </cell>
          <cell r="F181" t="str">
            <v>None</v>
          </cell>
          <cell r="G181">
            <v>0</v>
          </cell>
          <cell r="H181" t="str">
            <v>None</v>
          </cell>
          <cell r="I181" t="str">
            <v>None</v>
          </cell>
        </row>
        <row r="182">
          <cell r="A182">
            <v>2792</v>
          </cell>
          <cell r="B182" t="str">
            <v>None</v>
          </cell>
          <cell r="C182" t="str">
            <v>None</v>
          </cell>
          <cell r="D182" t="str">
            <v>Iva 495@mailxyz.com</v>
          </cell>
          <cell r="E182" t="str">
            <v>None</v>
          </cell>
          <cell r="F182" t="str">
            <v>None</v>
          </cell>
          <cell r="G182">
            <v>0</v>
          </cell>
          <cell r="H182" t="str">
            <v>None</v>
          </cell>
          <cell r="I182" t="str">
            <v>None</v>
          </cell>
        </row>
        <row r="183">
          <cell r="A183">
            <v>2798</v>
          </cell>
          <cell r="B183" t="str">
            <v>None</v>
          </cell>
          <cell r="C183" t="str">
            <v>None</v>
          </cell>
          <cell r="D183" t="str">
            <v>Teresia 25@mailxyz.com</v>
          </cell>
          <cell r="E183" t="str">
            <v>None</v>
          </cell>
          <cell r="F183" t="str">
            <v>None</v>
          </cell>
          <cell r="G183">
            <v>0</v>
          </cell>
          <cell r="H183" t="str">
            <v>None</v>
          </cell>
          <cell r="I183" t="str">
            <v>None</v>
          </cell>
        </row>
        <row r="184">
          <cell r="A184">
            <v>2811</v>
          </cell>
          <cell r="B184" t="str">
            <v>None</v>
          </cell>
          <cell r="C184" t="str">
            <v>None</v>
          </cell>
          <cell r="D184" t="str">
            <v>Blanca 404@abcmail.com</v>
          </cell>
          <cell r="E184" t="str">
            <v>None</v>
          </cell>
          <cell r="F184" t="str">
            <v>None</v>
          </cell>
          <cell r="G184">
            <v>0</v>
          </cell>
          <cell r="H184" t="str">
            <v>None</v>
          </cell>
          <cell r="I184" t="str">
            <v>None</v>
          </cell>
        </row>
        <row r="185">
          <cell r="A185">
            <v>2868</v>
          </cell>
          <cell r="B185" t="str">
            <v>None</v>
          </cell>
          <cell r="C185" t="str">
            <v>None</v>
          </cell>
          <cell r="D185" t="str">
            <v>Lillie 483@mail.com</v>
          </cell>
          <cell r="E185" t="str">
            <v>None</v>
          </cell>
          <cell r="F185" t="str">
            <v>None</v>
          </cell>
          <cell r="G185">
            <v>0</v>
          </cell>
          <cell r="H185" t="str">
            <v>None</v>
          </cell>
          <cell r="I185" t="str">
            <v>None</v>
          </cell>
        </row>
        <row r="186">
          <cell r="A186">
            <v>2886</v>
          </cell>
          <cell r="B186" t="str">
            <v>None</v>
          </cell>
          <cell r="C186" t="str">
            <v>None</v>
          </cell>
          <cell r="D186" t="str">
            <v>Trudie 374@abcmail.com</v>
          </cell>
          <cell r="E186" t="str">
            <v>None</v>
          </cell>
          <cell r="F186" t="str">
            <v>None</v>
          </cell>
          <cell r="G186">
            <v>0</v>
          </cell>
          <cell r="H186" t="str">
            <v>None</v>
          </cell>
          <cell r="I186" t="str">
            <v>None</v>
          </cell>
        </row>
        <row r="187">
          <cell r="A187">
            <v>2899</v>
          </cell>
          <cell r="B187" t="str">
            <v>None</v>
          </cell>
          <cell r="C187" t="str">
            <v>None</v>
          </cell>
          <cell r="D187" t="str">
            <v>Epifania 64@abcmail.com</v>
          </cell>
          <cell r="E187" t="str">
            <v>None</v>
          </cell>
          <cell r="F187" t="str">
            <v>None</v>
          </cell>
          <cell r="G187">
            <v>0</v>
          </cell>
          <cell r="H187" t="str">
            <v>None</v>
          </cell>
          <cell r="I187" t="str">
            <v>None</v>
          </cell>
        </row>
        <row r="188">
          <cell r="A188">
            <v>2905</v>
          </cell>
          <cell r="B188" t="str">
            <v>None</v>
          </cell>
          <cell r="C188" t="str">
            <v>None</v>
          </cell>
          <cell r="D188" t="str">
            <v>Adela 82@gmail.com</v>
          </cell>
          <cell r="E188" t="str">
            <v>None</v>
          </cell>
          <cell r="F188" t="str">
            <v>None</v>
          </cell>
          <cell r="G188">
            <v>0</v>
          </cell>
          <cell r="H188" t="str">
            <v>None</v>
          </cell>
          <cell r="I188" t="str">
            <v>None</v>
          </cell>
        </row>
        <row r="189">
          <cell r="A189">
            <v>2934</v>
          </cell>
          <cell r="B189" t="str">
            <v>None</v>
          </cell>
          <cell r="C189" t="str">
            <v>None</v>
          </cell>
          <cell r="D189" t="str">
            <v>Luann 283@mail.com</v>
          </cell>
          <cell r="E189" t="str">
            <v>None</v>
          </cell>
          <cell r="F189" t="str">
            <v>None</v>
          </cell>
          <cell r="G189">
            <v>0</v>
          </cell>
          <cell r="H189" t="str">
            <v>None</v>
          </cell>
          <cell r="I189" t="str">
            <v>None</v>
          </cell>
        </row>
        <row r="190">
          <cell r="A190">
            <v>2952</v>
          </cell>
          <cell r="B190" t="str">
            <v>None</v>
          </cell>
          <cell r="C190" t="str">
            <v>None</v>
          </cell>
          <cell r="D190" t="str">
            <v>Roxana 475@mailxyz.com</v>
          </cell>
          <cell r="E190" t="str">
            <v>None</v>
          </cell>
          <cell r="F190" t="str">
            <v>None</v>
          </cell>
          <cell r="G190">
            <v>0</v>
          </cell>
          <cell r="H190" t="str">
            <v>None</v>
          </cell>
          <cell r="I190" t="str">
            <v>None</v>
          </cell>
        </row>
        <row r="191">
          <cell r="A191">
            <v>2993</v>
          </cell>
          <cell r="B191" t="str">
            <v>None</v>
          </cell>
          <cell r="C191" t="str">
            <v>None</v>
          </cell>
          <cell r="D191" t="str">
            <v>Desirae 295@mailxyz.com</v>
          </cell>
          <cell r="E191" t="str">
            <v>None</v>
          </cell>
          <cell r="F191" t="str">
            <v>None</v>
          </cell>
          <cell r="G191">
            <v>0</v>
          </cell>
          <cell r="H191" t="str">
            <v>None</v>
          </cell>
          <cell r="I191" t="str">
            <v>None</v>
          </cell>
        </row>
        <row r="192">
          <cell r="A192">
            <v>3002</v>
          </cell>
          <cell r="B192" t="str">
            <v>None</v>
          </cell>
          <cell r="C192" t="str">
            <v>None</v>
          </cell>
          <cell r="D192" t="str">
            <v>Roxane 275@mailxyz.com</v>
          </cell>
          <cell r="E192" t="str">
            <v>None</v>
          </cell>
          <cell r="F192" t="str">
            <v>None</v>
          </cell>
          <cell r="G192">
            <v>0</v>
          </cell>
          <cell r="H192" t="str">
            <v>None</v>
          </cell>
          <cell r="I192" t="str">
            <v>None</v>
          </cell>
        </row>
        <row r="193">
          <cell r="A193">
            <v>3021</v>
          </cell>
          <cell r="B193" t="str">
            <v>None</v>
          </cell>
          <cell r="C193" t="str">
            <v>None</v>
          </cell>
          <cell r="D193" t="str">
            <v>Shandra 204@abcmail.com</v>
          </cell>
          <cell r="E193" t="str">
            <v>None</v>
          </cell>
          <cell r="F193" t="str">
            <v>None</v>
          </cell>
          <cell r="G193">
            <v>0</v>
          </cell>
          <cell r="H193" t="str">
            <v>None</v>
          </cell>
          <cell r="I193" t="str">
            <v>None</v>
          </cell>
        </row>
        <row r="194">
          <cell r="A194">
            <v>3025</v>
          </cell>
          <cell r="B194" t="str">
            <v>None</v>
          </cell>
          <cell r="C194" t="str">
            <v>None</v>
          </cell>
          <cell r="D194" t="str">
            <v>Roxana 102@gmail.com</v>
          </cell>
          <cell r="E194" t="str">
            <v>None</v>
          </cell>
          <cell r="F194" t="str">
            <v>None</v>
          </cell>
          <cell r="G194">
            <v>0</v>
          </cell>
          <cell r="H194" t="str">
            <v>None</v>
          </cell>
          <cell r="I194" t="str">
            <v>None</v>
          </cell>
        </row>
        <row r="195">
          <cell r="A195">
            <v>3026</v>
          </cell>
          <cell r="B195" t="str">
            <v>None</v>
          </cell>
          <cell r="C195" t="str">
            <v>None</v>
          </cell>
          <cell r="D195" t="str">
            <v>Tiffani 425@mailxyz.com</v>
          </cell>
          <cell r="E195" t="str">
            <v>None</v>
          </cell>
          <cell r="F195" t="str">
            <v>None</v>
          </cell>
          <cell r="G195">
            <v>0</v>
          </cell>
          <cell r="H195" t="str">
            <v>None</v>
          </cell>
          <cell r="I195" t="str">
            <v>None</v>
          </cell>
        </row>
        <row r="196">
          <cell r="A196">
            <v>3057</v>
          </cell>
          <cell r="B196" t="str">
            <v>None</v>
          </cell>
          <cell r="C196" t="str">
            <v>None</v>
          </cell>
          <cell r="D196" t="str">
            <v>Irmgard 391@yahoo.com</v>
          </cell>
          <cell r="E196" t="str">
            <v>None</v>
          </cell>
          <cell r="F196" t="str">
            <v>None</v>
          </cell>
          <cell r="G196">
            <v>0</v>
          </cell>
          <cell r="H196" t="str">
            <v>None</v>
          </cell>
          <cell r="I196" t="str">
            <v>None</v>
          </cell>
        </row>
        <row r="197">
          <cell r="A197">
            <v>3070</v>
          </cell>
          <cell r="B197" t="str">
            <v>None</v>
          </cell>
          <cell r="C197" t="str">
            <v>None</v>
          </cell>
          <cell r="D197" t="str">
            <v>Loris 303@mail.com</v>
          </cell>
          <cell r="E197" t="str">
            <v>None</v>
          </cell>
          <cell r="F197" t="str">
            <v>None</v>
          </cell>
          <cell r="G197">
            <v>0</v>
          </cell>
          <cell r="H197" t="str">
            <v>None</v>
          </cell>
          <cell r="I197" t="str">
            <v>None</v>
          </cell>
        </row>
        <row r="198">
          <cell r="A198">
            <v>3086</v>
          </cell>
          <cell r="B198" t="str">
            <v>None</v>
          </cell>
          <cell r="C198" t="str">
            <v>None</v>
          </cell>
          <cell r="D198" t="str">
            <v>Irmgard 261@yahoo.com</v>
          </cell>
          <cell r="E198" t="str">
            <v>None</v>
          </cell>
          <cell r="F198" t="str">
            <v>None</v>
          </cell>
          <cell r="G198">
            <v>0</v>
          </cell>
          <cell r="H198" t="str">
            <v>None</v>
          </cell>
          <cell r="I198" t="str">
            <v>None</v>
          </cell>
        </row>
        <row r="199">
          <cell r="A199">
            <v>3096</v>
          </cell>
          <cell r="B199" t="str">
            <v>None</v>
          </cell>
          <cell r="C199" t="str">
            <v>None</v>
          </cell>
          <cell r="D199" t="str">
            <v>Nubia 274@abcmail.com</v>
          </cell>
          <cell r="E199" t="str">
            <v>None</v>
          </cell>
          <cell r="F199" t="str">
            <v>None</v>
          </cell>
          <cell r="G199">
            <v>0</v>
          </cell>
          <cell r="H199" t="str">
            <v>None</v>
          </cell>
          <cell r="I199" t="str">
            <v>None</v>
          </cell>
        </row>
        <row r="200">
          <cell r="A200">
            <v>3099</v>
          </cell>
          <cell r="B200" t="str">
            <v>None</v>
          </cell>
          <cell r="C200" t="str">
            <v>None</v>
          </cell>
          <cell r="D200" t="str">
            <v>Alissa 431@yahoo.com</v>
          </cell>
          <cell r="E200" t="str">
            <v>None</v>
          </cell>
          <cell r="F200" t="str">
            <v>None</v>
          </cell>
          <cell r="G200">
            <v>0</v>
          </cell>
          <cell r="H200" t="str">
            <v>None</v>
          </cell>
          <cell r="I200" t="str">
            <v>None</v>
          </cell>
        </row>
        <row r="201">
          <cell r="A201">
            <v>3102</v>
          </cell>
          <cell r="B201" t="str">
            <v>None</v>
          </cell>
          <cell r="C201" t="str">
            <v>None</v>
          </cell>
          <cell r="D201" t="str">
            <v>Malika 31@yahoo.com</v>
          </cell>
          <cell r="E201" t="str">
            <v>None</v>
          </cell>
          <cell r="F201" t="str">
            <v>None</v>
          </cell>
          <cell r="G201">
            <v>0</v>
          </cell>
          <cell r="H201" t="str">
            <v>None</v>
          </cell>
          <cell r="I201" t="str">
            <v>None</v>
          </cell>
        </row>
        <row r="202">
          <cell r="A202">
            <v>3106</v>
          </cell>
          <cell r="B202" t="str">
            <v>None</v>
          </cell>
          <cell r="C202" t="str">
            <v>None</v>
          </cell>
          <cell r="D202" t="str">
            <v>Alissa 64@abcmail.com</v>
          </cell>
          <cell r="E202" t="str">
            <v>None</v>
          </cell>
          <cell r="F202" t="str">
            <v>None</v>
          </cell>
          <cell r="G202">
            <v>0</v>
          </cell>
          <cell r="H202" t="str">
            <v>None</v>
          </cell>
          <cell r="I202" t="str">
            <v>None</v>
          </cell>
        </row>
        <row r="203">
          <cell r="A203">
            <v>3109</v>
          </cell>
          <cell r="B203" t="str">
            <v>None</v>
          </cell>
          <cell r="C203" t="str">
            <v>None</v>
          </cell>
          <cell r="D203" t="str">
            <v>Rebekah 212@gmail.com</v>
          </cell>
          <cell r="E203" t="str">
            <v>None</v>
          </cell>
          <cell r="F203" t="str">
            <v>None</v>
          </cell>
          <cell r="G203">
            <v>0</v>
          </cell>
          <cell r="H203" t="str">
            <v>None</v>
          </cell>
          <cell r="I203" t="str">
            <v>None</v>
          </cell>
        </row>
        <row r="204">
          <cell r="A204">
            <v>3116</v>
          </cell>
          <cell r="B204" t="str">
            <v>None</v>
          </cell>
          <cell r="C204" t="str">
            <v>None</v>
          </cell>
          <cell r="D204" t="str">
            <v>Earline 225@mailxyz.com</v>
          </cell>
          <cell r="E204" t="str">
            <v>None</v>
          </cell>
          <cell r="F204" t="str">
            <v>None</v>
          </cell>
          <cell r="G204">
            <v>0</v>
          </cell>
          <cell r="H204" t="str">
            <v>None</v>
          </cell>
          <cell r="I204" t="str">
            <v>None</v>
          </cell>
        </row>
        <row r="205">
          <cell r="A205">
            <v>3121</v>
          </cell>
          <cell r="B205" t="str">
            <v>None</v>
          </cell>
          <cell r="C205" t="str">
            <v>None</v>
          </cell>
          <cell r="D205" t="str">
            <v>Torrie 504@abcmail.com</v>
          </cell>
          <cell r="E205" t="str">
            <v>None</v>
          </cell>
          <cell r="F205" t="str">
            <v>None</v>
          </cell>
          <cell r="G205">
            <v>0</v>
          </cell>
          <cell r="H205" t="str">
            <v>None</v>
          </cell>
          <cell r="I205" t="str">
            <v>None</v>
          </cell>
        </row>
        <row r="206">
          <cell r="A206">
            <v>3132</v>
          </cell>
          <cell r="B206" t="str">
            <v>None</v>
          </cell>
          <cell r="C206" t="str">
            <v>None</v>
          </cell>
          <cell r="D206" t="str">
            <v>Lillie 503@mail.com</v>
          </cell>
          <cell r="E206" t="str">
            <v>None</v>
          </cell>
          <cell r="F206" t="str">
            <v>None</v>
          </cell>
          <cell r="G206">
            <v>0</v>
          </cell>
          <cell r="H206" t="str">
            <v>None</v>
          </cell>
          <cell r="I206" t="str">
            <v>None</v>
          </cell>
        </row>
        <row r="207">
          <cell r="A207">
            <v>3166</v>
          </cell>
          <cell r="B207" t="str">
            <v>None</v>
          </cell>
          <cell r="C207" t="str">
            <v>None</v>
          </cell>
          <cell r="D207" t="str">
            <v>Nakita 503@mail.com</v>
          </cell>
          <cell r="E207" t="str">
            <v>None</v>
          </cell>
          <cell r="F207" t="str">
            <v>None</v>
          </cell>
          <cell r="G207">
            <v>0</v>
          </cell>
          <cell r="H207" t="str">
            <v>None</v>
          </cell>
          <cell r="I207" t="str">
            <v>None</v>
          </cell>
        </row>
        <row r="208">
          <cell r="A208">
            <v>3168</v>
          </cell>
          <cell r="B208" t="str">
            <v>None</v>
          </cell>
          <cell r="C208" t="str">
            <v>None</v>
          </cell>
          <cell r="D208" t="str">
            <v>Meghann 465@mailxyz.com</v>
          </cell>
          <cell r="E208" t="str">
            <v>None</v>
          </cell>
          <cell r="F208" t="str">
            <v>None</v>
          </cell>
          <cell r="G208">
            <v>0</v>
          </cell>
          <cell r="H208" t="str">
            <v>None</v>
          </cell>
          <cell r="I208" t="str">
            <v>None</v>
          </cell>
        </row>
        <row r="209">
          <cell r="A209">
            <v>3172</v>
          </cell>
          <cell r="B209" t="str">
            <v>None</v>
          </cell>
          <cell r="C209" t="str">
            <v>None</v>
          </cell>
          <cell r="D209" t="str">
            <v>Mellie 382@gmail.com</v>
          </cell>
          <cell r="E209" t="str">
            <v>None</v>
          </cell>
          <cell r="F209" t="str">
            <v>None</v>
          </cell>
          <cell r="G209">
            <v>0</v>
          </cell>
          <cell r="H209" t="str">
            <v>None</v>
          </cell>
          <cell r="I209" t="str">
            <v>None</v>
          </cell>
        </row>
        <row r="210">
          <cell r="A210">
            <v>3181</v>
          </cell>
          <cell r="B210" t="str">
            <v>None</v>
          </cell>
          <cell r="C210" t="str">
            <v>None</v>
          </cell>
          <cell r="D210" t="str">
            <v>Alecia 393@mail.com</v>
          </cell>
          <cell r="E210" t="str">
            <v>None</v>
          </cell>
          <cell r="F210" t="str">
            <v>None</v>
          </cell>
          <cell r="G210">
            <v>0</v>
          </cell>
          <cell r="H210" t="str">
            <v>None</v>
          </cell>
          <cell r="I210" t="str">
            <v>None</v>
          </cell>
        </row>
        <row r="211">
          <cell r="A211">
            <v>3201</v>
          </cell>
          <cell r="B211" t="str">
            <v>None</v>
          </cell>
          <cell r="C211" t="str">
            <v>None</v>
          </cell>
          <cell r="D211" t="str">
            <v>Nubia 295@mailxyz.com</v>
          </cell>
          <cell r="E211" t="str">
            <v>None</v>
          </cell>
          <cell r="F211" t="str">
            <v>None</v>
          </cell>
          <cell r="G211">
            <v>0</v>
          </cell>
          <cell r="H211" t="str">
            <v>None</v>
          </cell>
          <cell r="I211" t="str">
            <v>None</v>
          </cell>
        </row>
        <row r="212">
          <cell r="A212">
            <v>3222</v>
          </cell>
          <cell r="B212" t="str">
            <v>None</v>
          </cell>
          <cell r="C212" t="str">
            <v>None</v>
          </cell>
          <cell r="D212" t="str">
            <v>Anette 195@mailxyz.com</v>
          </cell>
          <cell r="E212" t="str">
            <v>None</v>
          </cell>
          <cell r="F212" t="str">
            <v>None</v>
          </cell>
          <cell r="G212">
            <v>0</v>
          </cell>
          <cell r="H212" t="str">
            <v>None</v>
          </cell>
          <cell r="I212" t="str">
            <v>None</v>
          </cell>
        </row>
        <row r="213">
          <cell r="A213">
            <v>3233</v>
          </cell>
          <cell r="B213" t="str">
            <v>None</v>
          </cell>
          <cell r="C213" t="str">
            <v>None</v>
          </cell>
          <cell r="D213" t="str">
            <v>Lillie 62@gmail.com</v>
          </cell>
          <cell r="E213" t="str">
            <v>None</v>
          </cell>
          <cell r="F213" t="str">
            <v>None</v>
          </cell>
          <cell r="G213">
            <v>0</v>
          </cell>
          <cell r="H213" t="str">
            <v>None</v>
          </cell>
          <cell r="I213" t="str">
            <v>None</v>
          </cell>
        </row>
        <row r="214">
          <cell r="A214">
            <v>3242</v>
          </cell>
          <cell r="B214" t="str">
            <v>None</v>
          </cell>
          <cell r="C214" t="str">
            <v>None</v>
          </cell>
          <cell r="D214" t="str">
            <v>Rebekah 312@gmail.com</v>
          </cell>
          <cell r="E214" t="str">
            <v>None</v>
          </cell>
          <cell r="F214" t="str">
            <v>None</v>
          </cell>
          <cell r="G214">
            <v>0</v>
          </cell>
          <cell r="H214" t="str">
            <v>None</v>
          </cell>
          <cell r="I214" t="str">
            <v>None</v>
          </cell>
        </row>
        <row r="215">
          <cell r="A215">
            <v>3276</v>
          </cell>
          <cell r="B215" t="str">
            <v>None</v>
          </cell>
          <cell r="C215" t="str">
            <v>None</v>
          </cell>
          <cell r="D215" t="str">
            <v>Loris 51@yahoo.com</v>
          </cell>
          <cell r="E215" t="str">
            <v>None</v>
          </cell>
          <cell r="F215" t="str">
            <v>None</v>
          </cell>
          <cell r="G215">
            <v>0</v>
          </cell>
          <cell r="H215" t="str">
            <v>None</v>
          </cell>
          <cell r="I215" t="str">
            <v>None</v>
          </cell>
        </row>
        <row r="216">
          <cell r="A216">
            <v>3297</v>
          </cell>
          <cell r="B216" t="str">
            <v>None</v>
          </cell>
          <cell r="C216" t="str">
            <v>None</v>
          </cell>
          <cell r="D216" t="str">
            <v>Loris 45@mailxyz.com</v>
          </cell>
          <cell r="E216" t="str">
            <v>None</v>
          </cell>
          <cell r="F216" t="str">
            <v>None</v>
          </cell>
          <cell r="G216">
            <v>0</v>
          </cell>
          <cell r="H216" t="str">
            <v>None</v>
          </cell>
          <cell r="I216" t="str">
            <v>None</v>
          </cell>
        </row>
        <row r="217">
          <cell r="A217">
            <v>3309</v>
          </cell>
          <cell r="B217" t="str">
            <v>None</v>
          </cell>
          <cell r="C217" t="str">
            <v>None</v>
          </cell>
          <cell r="D217" t="str">
            <v>Cordie 192@gmail.com</v>
          </cell>
          <cell r="E217" t="str">
            <v>None</v>
          </cell>
          <cell r="F217" t="str">
            <v>None</v>
          </cell>
          <cell r="G217">
            <v>0</v>
          </cell>
          <cell r="H217" t="str">
            <v>None</v>
          </cell>
          <cell r="I217" t="str">
            <v>None</v>
          </cell>
        </row>
        <row r="218">
          <cell r="A218">
            <v>3311</v>
          </cell>
          <cell r="B218" t="str">
            <v>None</v>
          </cell>
          <cell r="C218" t="str">
            <v>None</v>
          </cell>
          <cell r="D218" t="str">
            <v>Torrie 463@mail.com</v>
          </cell>
          <cell r="E218" t="str">
            <v>None</v>
          </cell>
          <cell r="F218" t="str">
            <v>None</v>
          </cell>
          <cell r="G218">
            <v>0</v>
          </cell>
          <cell r="H218" t="str">
            <v>None</v>
          </cell>
          <cell r="I218" t="str">
            <v>None</v>
          </cell>
        </row>
        <row r="219">
          <cell r="A219">
            <v>3314</v>
          </cell>
          <cell r="B219" t="str">
            <v>None</v>
          </cell>
          <cell r="C219" t="str">
            <v>None</v>
          </cell>
          <cell r="D219" t="str">
            <v>Epifania 213@mail.com</v>
          </cell>
          <cell r="E219" t="str">
            <v>None</v>
          </cell>
          <cell r="F219" t="str">
            <v>None</v>
          </cell>
          <cell r="G219">
            <v>0</v>
          </cell>
          <cell r="H219" t="str">
            <v>None</v>
          </cell>
          <cell r="I219" t="str">
            <v>None</v>
          </cell>
        </row>
        <row r="220">
          <cell r="A220">
            <v>3336</v>
          </cell>
          <cell r="B220" t="str">
            <v>None</v>
          </cell>
          <cell r="C220" t="str">
            <v>None</v>
          </cell>
          <cell r="D220" t="str">
            <v>Dia 192@gmail.com</v>
          </cell>
          <cell r="E220" t="str">
            <v>None</v>
          </cell>
          <cell r="F220" t="str">
            <v>None</v>
          </cell>
          <cell r="G220">
            <v>0</v>
          </cell>
          <cell r="H220" t="str">
            <v>None</v>
          </cell>
          <cell r="I220" t="str">
            <v>None</v>
          </cell>
        </row>
        <row r="221">
          <cell r="A221">
            <v>3339</v>
          </cell>
          <cell r="B221" t="str">
            <v>None</v>
          </cell>
          <cell r="C221" t="str">
            <v>None</v>
          </cell>
          <cell r="D221" t="str">
            <v>Rebekah 252@gmail.com</v>
          </cell>
          <cell r="E221" t="str">
            <v>None</v>
          </cell>
          <cell r="F221" t="str">
            <v>None</v>
          </cell>
          <cell r="G221">
            <v>0</v>
          </cell>
          <cell r="H221" t="str">
            <v>None</v>
          </cell>
          <cell r="I221" t="str">
            <v>None</v>
          </cell>
        </row>
        <row r="222">
          <cell r="A222">
            <v>3344</v>
          </cell>
          <cell r="B222" t="str">
            <v>None</v>
          </cell>
          <cell r="C222" t="str">
            <v>None</v>
          </cell>
          <cell r="D222" t="str">
            <v>Irmgard 495@mailxyz.com</v>
          </cell>
          <cell r="E222" t="str">
            <v>None</v>
          </cell>
          <cell r="F222" t="str">
            <v>None</v>
          </cell>
          <cell r="G222">
            <v>0</v>
          </cell>
          <cell r="H222" t="str">
            <v>None</v>
          </cell>
          <cell r="I222" t="str">
            <v>None</v>
          </cell>
        </row>
        <row r="223">
          <cell r="A223">
            <v>3363</v>
          </cell>
          <cell r="B223" t="str">
            <v>None</v>
          </cell>
          <cell r="C223" t="str">
            <v>None</v>
          </cell>
          <cell r="D223" t="str">
            <v>Iva 23@mail.com</v>
          </cell>
          <cell r="E223" t="str">
            <v>None</v>
          </cell>
          <cell r="F223" t="str">
            <v>None</v>
          </cell>
          <cell r="G223">
            <v>0</v>
          </cell>
          <cell r="H223" t="str">
            <v>None</v>
          </cell>
          <cell r="I223" t="str">
            <v>None</v>
          </cell>
        </row>
        <row r="224">
          <cell r="A224">
            <v>3371</v>
          </cell>
          <cell r="B224" t="str">
            <v>None</v>
          </cell>
          <cell r="C224" t="str">
            <v>None</v>
          </cell>
          <cell r="D224" t="str">
            <v>Dia 292@gmail.com</v>
          </cell>
          <cell r="E224" t="str">
            <v>None</v>
          </cell>
          <cell r="F224" t="str">
            <v>None</v>
          </cell>
          <cell r="G224">
            <v>0</v>
          </cell>
          <cell r="H224" t="str">
            <v>None</v>
          </cell>
          <cell r="I224" t="str">
            <v>None</v>
          </cell>
        </row>
        <row r="225">
          <cell r="A225">
            <v>3411</v>
          </cell>
          <cell r="B225" t="str">
            <v>None</v>
          </cell>
          <cell r="C225" t="str">
            <v>None</v>
          </cell>
          <cell r="D225" t="str">
            <v>Mellie 381@yahoo.com</v>
          </cell>
          <cell r="E225" t="str">
            <v>None</v>
          </cell>
          <cell r="F225" t="str">
            <v>None</v>
          </cell>
          <cell r="G225">
            <v>0</v>
          </cell>
          <cell r="H225" t="str">
            <v>None</v>
          </cell>
          <cell r="I225" t="str">
            <v>None</v>
          </cell>
        </row>
        <row r="226">
          <cell r="A226">
            <v>3413</v>
          </cell>
          <cell r="B226" t="str">
            <v>None</v>
          </cell>
          <cell r="C226" t="str">
            <v>None</v>
          </cell>
          <cell r="D226" t="str">
            <v>Lillie 382@gmail.com</v>
          </cell>
          <cell r="E226" t="str">
            <v>None</v>
          </cell>
          <cell r="F226" t="str">
            <v>None</v>
          </cell>
          <cell r="G226">
            <v>0</v>
          </cell>
          <cell r="H226" t="str">
            <v>None</v>
          </cell>
          <cell r="I226" t="str">
            <v>None</v>
          </cell>
        </row>
        <row r="227">
          <cell r="A227">
            <v>3440</v>
          </cell>
          <cell r="B227" t="str">
            <v>None</v>
          </cell>
          <cell r="C227" t="str">
            <v>None</v>
          </cell>
          <cell r="D227" t="str">
            <v>Adela 223@mail.com</v>
          </cell>
          <cell r="E227" t="str">
            <v>None</v>
          </cell>
          <cell r="F227" t="str">
            <v>None</v>
          </cell>
          <cell r="G227">
            <v>0</v>
          </cell>
          <cell r="H227" t="str">
            <v>None</v>
          </cell>
          <cell r="I227" t="str">
            <v>None</v>
          </cell>
        </row>
        <row r="228">
          <cell r="A228">
            <v>3468</v>
          </cell>
          <cell r="B228" t="str">
            <v>None</v>
          </cell>
          <cell r="C228" t="str">
            <v>None</v>
          </cell>
          <cell r="D228" t="str">
            <v>Trudie 255@mailxyz.com</v>
          </cell>
          <cell r="E228" t="str">
            <v>None</v>
          </cell>
          <cell r="F228" t="str">
            <v>None</v>
          </cell>
          <cell r="G228">
            <v>0</v>
          </cell>
          <cell r="H228" t="str">
            <v>None</v>
          </cell>
          <cell r="I228" t="str">
            <v>None</v>
          </cell>
        </row>
        <row r="229">
          <cell r="A229">
            <v>3487</v>
          </cell>
          <cell r="B229" t="str">
            <v>None</v>
          </cell>
          <cell r="C229" t="str">
            <v>None</v>
          </cell>
          <cell r="D229" t="str">
            <v>Malika 45@mailxyz.com</v>
          </cell>
          <cell r="E229" t="str">
            <v>None</v>
          </cell>
          <cell r="F229" t="str">
            <v>None</v>
          </cell>
          <cell r="G229">
            <v>0</v>
          </cell>
          <cell r="H229" t="str">
            <v>None</v>
          </cell>
          <cell r="I229" t="str">
            <v>None</v>
          </cell>
        </row>
        <row r="230">
          <cell r="A230">
            <v>3494</v>
          </cell>
          <cell r="B230" t="str">
            <v>None</v>
          </cell>
          <cell r="C230" t="str">
            <v>None</v>
          </cell>
          <cell r="D230" t="str">
            <v>Reagan 233@mail.com</v>
          </cell>
          <cell r="E230" t="str">
            <v>None</v>
          </cell>
          <cell r="F230" t="str">
            <v>None</v>
          </cell>
          <cell r="G230">
            <v>0</v>
          </cell>
          <cell r="H230" t="str">
            <v>None</v>
          </cell>
          <cell r="I230" t="str">
            <v>None</v>
          </cell>
        </row>
        <row r="231">
          <cell r="A231">
            <v>3533</v>
          </cell>
          <cell r="B231" t="str">
            <v>None</v>
          </cell>
          <cell r="C231" t="str">
            <v>None</v>
          </cell>
          <cell r="D231" t="str">
            <v>Luann 443@mail.com</v>
          </cell>
          <cell r="E231" t="str">
            <v>None</v>
          </cell>
          <cell r="F231" t="str">
            <v>None</v>
          </cell>
          <cell r="G231">
            <v>0</v>
          </cell>
          <cell r="H231" t="str">
            <v>None</v>
          </cell>
          <cell r="I231" t="str">
            <v>None</v>
          </cell>
        </row>
        <row r="232">
          <cell r="A232">
            <v>3554</v>
          </cell>
          <cell r="B232" t="str">
            <v>None</v>
          </cell>
          <cell r="C232" t="str">
            <v>None</v>
          </cell>
          <cell r="D232" t="str">
            <v>Roxane 373@mail.com</v>
          </cell>
          <cell r="E232" t="str">
            <v>None</v>
          </cell>
          <cell r="F232" t="str">
            <v>None</v>
          </cell>
          <cell r="G232">
            <v>0</v>
          </cell>
          <cell r="H232" t="str">
            <v>None</v>
          </cell>
          <cell r="I232" t="str">
            <v>None</v>
          </cell>
        </row>
        <row r="233">
          <cell r="A233">
            <v>3576</v>
          </cell>
          <cell r="B233" t="str">
            <v>None</v>
          </cell>
          <cell r="C233" t="str">
            <v>None</v>
          </cell>
          <cell r="D233" t="str">
            <v>Nubia 314@abcmail.com</v>
          </cell>
          <cell r="E233" t="str">
            <v>None</v>
          </cell>
          <cell r="F233" t="str">
            <v>None</v>
          </cell>
          <cell r="G233">
            <v>0</v>
          </cell>
          <cell r="H233" t="str">
            <v>None</v>
          </cell>
          <cell r="I233" t="str">
            <v>None</v>
          </cell>
        </row>
        <row r="234">
          <cell r="A234">
            <v>3602</v>
          </cell>
          <cell r="B234" t="str">
            <v>None</v>
          </cell>
          <cell r="C234" t="str">
            <v>None</v>
          </cell>
          <cell r="D234" t="str">
            <v>Lillie 393@mail.com</v>
          </cell>
          <cell r="E234" t="str">
            <v>None</v>
          </cell>
          <cell r="F234" t="str">
            <v>None</v>
          </cell>
          <cell r="G234">
            <v>0</v>
          </cell>
          <cell r="H234" t="str">
            <v>None</v>
          </cell>
          <cell r="I234" t="str">
            <v>None</v>
          </cell>
        </row>
        <row r="235">
          <cell r="A235">
            <v>3603</v>
          </cell>
          <cell r="B235" t="str">
            <v>None</v>
          </cell>
          <cell r="C235" t="str">
            <v>None</v>
          </cell>
          <cell r="D235" t="str">
            <v>Adela 492@gmail.com</v>
          </cell>
          <cell r="E235" t="str">
            <v>None</v>
          </cell>
          <cell r="F235" t="str">
            <v>None</v>
          </cell>
          <cell r="G235">
            <v>0</v>
          </cell>
          <cell r="H235" t="str">
            <v>None</v>
          </cell>
          <cell r="I235" t="str">
            <v>None</v>
          </cell>
        </row>
        <row r="236">
          <cell r="A236">
            <v>3606</v>
          </cell>
          <cell r="B236" t="str">
            <v>None</v>
          </cell>
          <cell r="C236" t="str">
            <v>None</v>
          </cell>
          <cell r="D236" t="str">
            <v>Rebekah 243@mail.com</v>
          </cell>
          <cell r="E236" t="str">
            <v>None</v>
          </cell>
          <cell r="F236" t="str">
            <v>None</v>
          </cell>
          <cell r="G236">
            <v>0</v>
          </cell>
          <cell r="H236" t="str">
            <v>None</v>
          </cell>
          <cell r="I236" t="str">
            <v>None</v>
          </cell>
        </row>
        <row r="237">
          <cell r="A237">
            <v>3616</v>
          </cell>
          <cell r="B237" t="str">
            <v>None</v>
          </cell>
          <cell r="C237" t="str">
            <v>None</v>
          </cell>
          <cell r="D237" t="str">
            <v>Emilie 52@gmail.com</v>
          </cell>
          <cell r="E237" t="str">
            <v>None</v>
          </cell>
          <cell r="F237" t="str">
            <v>None</v>
          </cell>
          <cell r="G237">
            <v>0</v>
          </cell>
          <cell r="H237" t="str">
            <v>None</v>
          </cell>
          <cell r="I237" t="str">
            <v>None</v>
          </cell>
        </row>
        <row r="238">
          <cell r="A238">
            <v>3623</v>
          </cell>
          <cell r="B238" t="str">
            <v>None</v>
          </cell>
          <cell r="C238" t="str">
            <v>None</v>
          </cell>
          <cell r="D238" t="str">
            <v>Malika 393@mail.com</v>
          </cell>
          <cell r="E238" t="str">
            <v>None</v>
          </cell>
          <cell r="F238" t="str">
            <v>None</v>
          </cell>
          <cell r="G238">
            <v>0</v>
          </cell>
          <cell r="H238" t="str">
            <v>None</v>
          </cell>
          <cell r="I238" t="str">
            <v>None</v>
          </cell>
        </row>
        <row r="239">
          <cell r="A239">
            <v>3626</v>
          </cell>
          <cell r="B239" t="str">
            <v>None</v>
          </cell>
          <cell r="C239" t="str">
            <v>None</v>
          </cell>
          <cell r="D239" t="str">
            <v>Teresia 211@yahoo.com</v>
          </cell>
          <cell r="E239" t="str">
            <v>None</v>
          </cell>
          <cell r="F239" t="str">
            <v>None</v>
          </cell>
          <cell r="G239">
            <v>0</v>
          </cell>
          <cell r="H239" t="str">
            <v>None</v>
          </cell>
          <cell r="I239" t="str">
            <v>None</v>
          </cell>
        </row>
        <row r="240">
          <cell r="A240">
            <v>3629</v>
          </cell>
          <cell r="B240" t="str">
            <v>None</v>
          </cell>
          <cell r="C240" t="str">
            <v>None</v>
          </cell>
          <cell r="D240" t="str">
            <v>Emilie 293@mail.com</v>
          </cell>
          <cell r="E240" t="str">
            <v>None</v>
          </cell>
          <cell r="F240" t="str">
            <v>None</v>
          </cell>
          <cell r="G240">
            <v>0</v>
          </cell>
          <cell r="H240" t="str">
            <v>None</v>
          </cell>
          <cell r="I240" t="str">
            <v>None</v>
          </cell>
        </row>
        <row r="241">
          <cell r="A241">
            <v>3642</v>
          </cell>
          <cell r="B241" t="str">
            <v>None</v>
          </cell>
          <cell r="C241" t="str">
            <v>None</v>
          </cell>
          <cell r="D241" t="str">
            <v>Torrie 405@mailxyz.com</v>
          </cell>
          <cell r="E241" t="str">
            <v>None</v>
          </cell>
          <cell r="F241" t="str">
            <v>None</v>
          </cell>
          <cell r="G241">
            <v>0</v>
          </cell>
          <cell r="H241" t="str">
            <v>None</v>
          </cell>
          <cell r="I241" t="str">
            <v>None</v>
          </cell>
        </row>
        <row r="242">
          <cell r="A242">
            <v>3652</v>
          </cell>
          <cell r="B242" t="str">
            <v>None</v>
          </cell>
          <cell r="C242" t="str">
            <v>None</v>
          </cell>
          <cell r="D242" t="str">
            <v>Winona 322@gmail.com</v>
          </cell>
          <cell r="E242" t="str">
            <v>None</v>
          </cell>
          <cell r="F242" t="str">
            <v>None</v>
          </cell>
          <cell r="G242">
            <v>0</v>
          </cell>
          <cell r="H242" t="str">
            <v>None</v>
          </cell>
          <cell r="I242" t="str">
            <v>None</v>
          </cell>
        </row>
        <row r="243">
          <cell r="A243">
            <v>3666</v>
          </cell>
          <cell r="B243" t="str">
            <v>None</v>
          </cell>
          <cell r="C243" t="str">
            <v>None</v>
          </cell>
          <cell r="D243" t="str">
            <v>Winona 22@gmail.com</v>
          </cell>
          <cell r="E243" t="str">
            <v>None</v>
          </cell>
          <cell r="F243" t="str">
            <v>None</v>
          </cell>
          <cell r="G243">
            <v>0</v>
          </cell>
          <cell r="H243" t="str">
            <v>None</v>
          </cell>
          <cell r="I243" t="str">
            <v>None</v>
          </cell>
        </row>
        <row r="244">
          <cell r="A244">
            <v>3679</v>
          </cell>
          <cell r="B244" t="str">
            <v>None</v>
          </cell>
          <cell r="C244" t="str">
            <v>None</v>
          </cell>
          <cell r="D244" t="str">
            <v>Alecia 182@gmail.com</v>
          </cell>
          <cell r="E244" t="str">
            <v>None</v>
          </cell>
          <cell r="F244" t="str">
            <v>None</v>
          </cell>
          <cell r="G244">
            <v>0</v>
          </cell>
          <cell r="H244" t="str">
            <v>None</v>
          </cell>
          <cell r="I244" t="str">
            <v>None</v>
          </cell>
        </row>
        <row r="245">
          <cell r="A245">
            <v>3680</v>
          </cell>
          <cell r="B245" t="str">
            <v>None</v>
          </cell>
          <cell r="C245" t="str">
            <v>None</v>
          </cell>
          <cell r="D245" t="str">
            <v>Carlota 103@mail.com</v>
          </cell>
          <cell r="E245" t="str">
            <v>None</v>
          </cell>
          <cell r="F245" t="str">
            <v>None</v>
          </cell>
          <cell r="G245">
            <v>0</v>
          </cell>
          <cell r="H245" t="str">
            <v>None</v>
          </cell>
          <cell r="I245" t="str">
            <v>None</v>
          </cell>
        </row>
        <row r="246">
          <cell r="A246">
            <v>3702</v>
          </cell>
          <cell r="B246" t="str">
            <v>None</v>
          </cell>
          <cell r="C246" t="str">
            <v>None</v>
          </cell>
          <cell r="D246" t="str">
            <v>Tiffani 223@mail.com</v>
          </cell>
          <cell r="E246" t="str">
            <v>None</v>
          </cell>
          <cell r="F246" t="str">
            <v>None</v>
          </cell>
          <cell r="G246">
            <v>0</v>
          </cell>
          <cell r="H246" t="str">
            <v>None</v>
          </cell>
          <cell r="I246" t="str">
            <v>None</v>
          </cell>
        </row>
        <row r="247">
          <cell r="A247">
            <v>3723</v>
          </cell>
          <cell r="B247" t="str">
            <v>None</v>
          </cell>
          <cell r="C247" t="str">
            <v>None</v>
          </cell>
          <cell r="D247" t="str">
            <v>Desirae 184@abcmail.com</v>
          </cell>
          <cell r="E247" t="str">
            <v>None</v>
          </cell>
          <cell r="F247" t="str">
            <v>None</v>
          </cell>
          <cell r="G247">
            <v>0</v>
          </cell>
          <cell r="H247" t="str">
            <v>None</v>
          </cell>
          <cell r="I247" t="str">
            <v>None</v>
          </cell>
        </row>
        <row r="248">
          <cell r="A248">
            <v>3734</v>
          </cell>
          <cell r="B248" t="str">
            <v>None</v>
          </cell>
          <cell r="C248" t="str">
            <v>None</v>
          </cell>
          <cell r="D248" t="str">
            <v>Luann 443@mail.com</v>
          </cell>
          <cell r="E248" t="str">
            <v>None</v>
          </cell>
          <cell r="F248" t="str">
            <v>None</v>
          </cell>
          <cell r="G248">
            <v>0</v>
          </cell>
          <cell r="H248" t="str">
            <v>None</v>
          </cell>
          <cell r="I248" t="str">
            <v>None</v>
          </cell>
        </row>
        <row r="249">
          <cell r="A249">
            <v>3735</v>
          </cell>
          <cell r="B249" t="str">
            <v>None</v>
          </cell>
          <cell r="C249" t="str">
            <v>None</v>
          </cell>
          <cell r="D249" t="str">
            <v>Desirae 491@yahoo.com</v>
          </cell>
          <cell r="E249" t="str">
            <v>None</v>
          </cell>
          <cell r="F249" t="str">
            <v>None</v>
          </cell>
          <cell r="G249">
            <v>0</v>
          </cell>
          <cell r="H249" t="str">
            <v>None</v>
          </cell>
          <cell r="I249" t="str">
            <v>None</v>
          </cell>
        </row>
        <row r="250">
          <cell r="A250">
            <v>3793</v>
          </cell>
          <cell r="B250" t="str">
            <v>None</v>
          </cell>
          <cell r="C250" t="str">
            <v>None</v>
          </cell>
          <cell r="D250" t="str">
            <v>Desirae 384@abcmail.com</v>
          </cell>
          <cell r="E250" t="str">
            <v>None</v>
          </cell>
          <cell r="F250" t="str">
            <v>None</v>
          </cell>
          <cell r="G250">
            <v>0</v>
          </cell>
          <cell r="H250" t="str">
            <v>None</v>
          </cell>
          <cell r="I250" t="str">
            <v>None</v>
          </cell>
        </row>
        <row r="251">
          <cell r="A251">
            <v>3818</v>
          </cell>
          <cell r="B251" t="str">
            <v>None</v>
          </cell>
          <cell r="C251" t="str">
            <v>None</v>
          </cell>
          <cell r="D251" t="str">
            <v>Trudie 355@mailxyz.com</v>
          </cell>
          <cell r="E251" t="str">
            <v>None</v>
          </cell>
          <cell r="F251" t="str">
            <v>None</v>
          </cell>
          <cell r="G251">
            <v>0</v>
          </cell>
          <cell r="H251" t="str">
            <v>None</v>
          </cell>
          <cell r="I251" t="str">
            <v>None</v>
          </cell>
        </row>
        <row r="252">
          <cell r="A252">
            <v>3850</v>
          </cell>
          <cell r="B252" t="str">
            <v>None</v>
          </cell>
          <cell r="C252" t="str">
            <v>None</v>
          </cell>
          <cell r="D252" t="str">
            <v>Malika 152@gmail.com</v>
          </cell>
          <cell r="E252" t="str">
            <v>None</v>
          </cell>
          <cell r="F252" t="str">
            <v>None</v>
          </cell>
          <cell r="G252">
            <v>0</v>
          </cell>
          <cell r="H252" t="str">
            <v>None</v>
          </cell>
          <cell r="I252" t="str">
            <v>None</v>
          </cell>
        </row>
        <row r="253">
          <cell r="A253">
            <v>3866</v>
          </cell>
          <cell r="B253" t="str">
            <v>None</v>
          </cell>
          <cell r="C253" t="str">
            <v>None</v>
          </cell>
          <cell r="D253" t="str">
            <v>Bess 184@abcmail.com</v>
          </cell>
          <cell r="E253" t="str">
            <v>None</v>
          </cell>
          <cell r="F253" t="str">
            <v>None</v>
          </cell>
          <cell r="G253">
            <v>0</v>
          </cell>
          <cell r="H253" t="str">
            <v>None</v>
          </cell>
          <cell r="I253" t="str">
            <v>None</v>
          </cell>
        </row>
        <row r="254">
          <cell r="A254">
            <v>3871</v>
          </cell>
          <cell r="B254" t="str">
            <v>None</v>
          </cell>
          <cell r="C254" t="str">
            <v>None</v>
          </cell>
          <cell r="D254" t="str">
            <v>Adela 222@gmail.com</v>
          </cell>
          <cell r="E254" t="str">
            <v>None</v>
          </cell>
          <cell r="F254" t="str">
            <v>None</v>
          </cell>
          <cell r="G254">
            <v>0</v>
          </cell>
          <cell r="H254" t="str">
            <v>None</v>
          </cell>
          <cell r="I254" t="str">
            <v>None</v>
          </cell>
        </row>
        <row r="255">
          <cell r="A255">
            <v>3877</v>
          </cell>
          <cell r="B255" t="str">
            <v>None</v>
          </cell>
          <cell r="C255" t="str">
            <v>None</v>
          </cell>
          <cell r="D255" t="str">
            <v>Shandra 301@yahoo.com</v>
          </cell>
          <cell r="E255" t="str">
            <v>None</v>
          </cell>
          <cell r="F255" t="str">
            <v>None</v>
          </cell>
          <cell r="G255">
            <v>0</v>
          </cell>
          <cell r="H255" t="str">
            <v>None</v>
          </cell>
          <cell r="I255" t="str">
            <v>None</v>
          </cell>
        </row>
        <row r="256">
          <cell r="A256">
            <v>3899</v>
          </cell>
          <cell r="B256" t="str">
            <v>None</v>
          </cell>
          <cell r="C256" t="str">
            <v>None</v>
          </cell>
          <cell r="D256" t="str">
            <v>Eula 62@gmail.com</v>
          </cell>
          <cell r="E256" t="str">
            <v>None</v>
          </cell>
          <cell r="F256" t="str">
            <v>None</v>
          </cell>
          <cell r="G256">
            <v>0</v>
          </cell>
          <cell r="H256" t="str">
            <v>None</v>
          </cell>
          <cell r="I256" t="str">
            <v>None</v>
          </cell>
        </row>
        <row r="257">
          <cell r="A257">
            <v>3907</v>
          </cell>
          <cell r="B257" t="str">
            <v>None</v>
          </cell>
          <cell r="C257" t="str">
            <v>None</v>
          </cell>
          <cell r="D257" t="str">
            <v>Shelley 395@mailxyz.com</v>
          </cell>
          <cell r="E257" t="str">
            <v>None</v>
          </cell>
          <cell r="F257" t="str">
            <v>None</v>
          </cell>
          <cell r="G257">
            <v>0</v>
          </cell>
          <cell r="H257" t="str">
            <v>None</v>
          </cell>
          <cell r="I257" t="str">
            <v>None</v>
          </cell>
        </row>
        <row r="258">
          <cell r="A258">
            <v>3923</v>
          </cell>
          <cell r="B258" t="str">
            <v>None</v>
          </cell>
          <cell r="C258" t="str">
            <v>None</v>
          </cell>
          <cell r="D258" t="str">
            <v>Felipa 483@mail.com</v>
          </cell>
          <cell r="E258" t="str">
            <v>None</v>
          </cell>
          <cell r="F258" t="str">
            <v>None</v>
          </cell>
          <cell r="G258">
            <v>0</v>
          </cell>
          <cell r="H258" t="str">
            <v>None</v>
          </cell>
          <cell r="I258" t="str">
            <v>None</v>
          </cell>
        </row>
        <row r="259">
          <cell r="A259">
            <v>3925</v>
          </cell>
          <cell r="B259" t="str">
            <v>None</v>
          </cell>
          <cell r="C259" t="str">
            <v>None</v>
          </cell>
          <cell r="D259" t="str">
            <v>Minerva 241@yahoo.com</v>
          </cell>
          <cell r="E259" t="str">
            <v>None</v>
          </cell>
          <cell r="F259" t="str">
            <v>None</v>
          </cell>
          <cell r="G259">
            <v>0</v>
          </cell>
          <cell r="H259" t="str">
            <v>None</v>
          </cell>
          <cell r="I259" t="str">
            <v>None</v>
          </cell>
        </row>
        <row r="260">
          <cell r="A260">
            <v>3927</v>
          </cell>
          <cell r="B260" t="str">
            <v>None</v>
          </cell>
          <cell r="C260" t="str">
            <v>None</v>
          </cell>
          <cell r="D260" t="str">
            <v>Minerva 362@gmail.com</v>
          </cell>
          <cell r="E260" t="str">
            <v>None</v>
          </cell>
          <cell r="F260" t="str">
            <v>None</v>
          </cell>
          <cell r="G260">
            <v>0</v>
          </cell>
          <cell r="H260" t="str">
            <v>None</v>
          </cell>
          <cell r="I260" t="str">
            <v>None</v>
          </cell>
        </row>
        <row r="261">
          <cell r="A261">
            <v>3933</v>
          </cell>
          <cell r="B261" t="str">
            <v>None</v>
          </cell>
          <cell r="C261" t="str">
            <v>None</v>
          </cell>
          <cell r="D261" t="str">
            <v>Iva 494@abcmail.com</v>
          </cell>
          <cell r="E261" t="str">
            <v>None</v>
          </cell>
          <cell r="F261" t="str">
            <v>None</v>
          </cell>
          <cell r="G261">
            <v>0</v>
          </cell>
          <cell r="H261" t="str">
            <v>None</v>
          </cell>
          <cell r="I261" t="str">
            <v>None</v>
          </cell>
        </row>
        <row r="262">
          <cell r="A262">
            <v>3947</v>
          </cell>
          <cell r="B262" t="str">
            <v>None</v>
          </cell>
          <cell r="C262" t="str">
            <v>None</v>
          </cell>
          <cell r="D262" t="str">
            <v>Blanca 143@mail.com</v>
          </cell>
          <cell r="E262" t="str">
            <v>None</v>
          </cell>
          <cell r="F262" t="str">
            <v>None</v>
          </cell>
          <cell r="G262">
            <v>0</v>
          </cell>
          <cell r="H262" t="str">
            <v>None</v>
          </cell>
          <cell r="I262" t="str">
            <v>None</v>
          </cell>
        </row>
        <row r="263">
          <cell r="A263">
            <v>3958</v>
          </cell>
          <cell r="B263" t="str">
            <v>None</v>
          </cell>
          <cell r="C263" t="str">
            <v>None</v>
          </cell>
          <cell r="D263" t="str">
            <v>Nubia 241@yahoo.com</v>
          </cell>
          <cell r="E263" t="str">
            <v>None</v>
          </cell>
          <cell r="F263" t="str">
            <v>None</v>
          </cell>
          <cell r="G263">
            <v>0</v>
          </cell>
          <cell r="H263" t="str">
            <v>None</v>
          </cell>
          <cell r="I263" t="str">
            <v>None</v>
          </cell>
        </row>
        <row r="264">
          <cell r="A264">
            <v>3974</v>
          </cell>
          <cell r="B264" t="str">
            <v>None</v>
          </cell>
          <cell r="C264" t="str">
            <v>None</v>
          </cell>
          <cell r="D264" t="str">
            <v>Roxana 94@abcmail.com</v>
          </cell>
          <cell r="E264" t="str">
            <v>None</v>
          </cell>
          <cell r="F264" t="str">
            <v>None</v>
          </cell>
          <cell r="G264">
            <v>0</v>
          </cell>
          <cell r="H264" t="str">
            <v>None</v>
          </cell>
          <cell r="I264" t="str">
            <v>None</v>
          </cell>
        </row>
        <row r="265">
          <cell r="A265">
            <v>3985</v>
          </cell>
          <cell r="B265" t="str">
            <v>None</v>
          </cell>
          <cell r="C265" t="str">
            <v>None</v>
          </cell>
          <cell r="D265" t="str">
            <v>Loris 65@mailxyz.com</v>
          </cell>
          <cell r="E265" t="str">
            <v>None</v>
          </cell>
          <cell r="F265" t="str">
            <v>None</v>
          </cell>
          <cell r="G265">
            <v>0</v>
          </cell>
          <cell r="H265" t="str">
            <v>None</v>
          </cell>
          <cell r="I265" t="str">
            <v>None</v>
          </cell>
        </row>
        <row r="266">
          <cell r="A266">
            <v>3993</v>
          </cell>
          <cell r="B266" t="str">
            <v>None</v>
          </cell>
          <cell r="C266" t="str">
            <v>None</v>
          </cell>
          <cell r="D266" t="str">
            <v>Luanna 91@yahoo.com</v>
          </cell>
          <cell r="E266" t="str">
            <v>None</v>
          </cell>
          <cell r="F266" t="str">
            <v>None</v>
          </cell>
          <cell r="G266">
            <v>0</v>
          </cell>
          <cell r="H266" t="str">
            <v>None</v>
          </cell>
          <cell r="I266" t="str">
            <v>None</v>
          </cell>
        </row>
        <row r="267">
          <cell r="A267">
            <v>3994</v>
          </cell>
          <cell r="B267" t="str">
            <v>None</v>
          </cell>
          <cell r="C267" t="str">
            <v>None</v>
          </cell>
          <cell r="D267" t="str">
            <v>Roxane 285@mailxyz.com</v>
          </cell>
          <cell r="E267" t="str">
            <v>None</v>
          </cell>
          <cell r="F267" t="str">
            <v>None</v>
          </cell>
          <cell r="G267">
            <v>0</v>
          </cell>
          <cell r="H267" t="str">
            <v>None</v>
          </cell>
          <cell r="I267" t="str">
            <v>None</v>
          </cell>
        </row>
        <row r="268">
          <cell r="A268">
            <v>3998</v>
          </cell>
          <cell r="B268" t="str">
            <v>None</v>
          </cell>
          <cell r="C268" t="str">
            <v>None</v>
          </cell>
          <cell r="D268" t="str">
            <v>Yolonda 114@abcmail.com</v>
          </cell>
          <cell r="E268" t="str">
            <v>None</v>
          </cell>
          <cell r="F268" t="str">
            <v>None</v>
          </cell>
          <cell r="G268">
            <v>0</v>
          </cell>
          <cell r="H268" t="str">
            <v>None</v>
          </cell>
          <cell r="I268" t="str">
            <v>None</v>
          </cell>
        </row>
        <row r="269">
          <cell r="A269">
            <v>4060</v>
          </cell>
          <cell r="B269" t="str">
            <v>None</v>
          </cell>
          <cell r="C269" t="str">
            <v>None</v>
          </cell>
          <cell r="D269" t="str">
            <v>Lillian 354@abcmail.com</v>
          </cell>
          <cell r="E269" t="str">
            <v>None</v>
          </cell>
          <cell r="F269" t="str">
            <v>None</v>
          </cell>
          <cell r="G269">
            <v>0</v>
          </cell>
          <cell r="H269" t="str">
            <v>None</v>
          </cell>
          <cell r="I269" t="str">
            <v>None</v>
          </cell>
        </row>
        <row r="270">
          <cell r="A270">
            <v>4112</v>
          </cell>
          <cell r="B270" t="str">
            <v>None</v>
          </cell>
          <cell r="C270" t="str">
            <v>None</v>
          </cell>
          <cell r="D270" t="str">
            <v>Luanna 283@mail.com</v>
          </cell>
          <cell r="E270" t="str">
            <v>None</v>
          </cell>
          <cell r="F270" t="str">
            <v>None</v>
          </cell>
          <cell r="G270">
            <v>0</v>
          </cell>
          <cell r="H270" t="str">
            <v>None</v>
          </cell>
          <cell r="I270" t="str">
            <v>None</v>
          </cell>
        </row>
        <row r="271">
          <cell r="A271">
            <v>4121</v>
          </cell>
          <cell r="B271" t="str">
            <v>None</v>
          </cell>
          <cell r="C271" t="str">
            <v>None</v>
          </cell>
          <cell r="D271" t="str">
            <v>Shandra 374@abcmail.com</v>
          </cell>
          <cell r="E271" t="str">
            <v>None</v>
          </cell>
          <cell r="F271" t="str">
            <v>None</v>
          </cell>
          <cell r="G271">
            <v>0</v>
          </cell>
          <cell r="H271" t="str">
            <v>None</v>
          </cell>
          <cell r="I271" t="str">
            <v>None</v>
          </cell>
        </row>
        <row r="272">
          <cell r="A272">
            <v>4122</v>
          </cell>
          <cell r="B272" t="str">
            <v>None</v>
          </cell>
          <cell r="C272" t="str">
            <v>None</v>
          </cell>
          <cell r="D272" t="str">
            <v>Williemae 213@mail.com</v>
          </cell>
          <cell r="E272" t="str">
            <v>None</v>
          </cell>
          <cell r="F272" t="str">
            <v>None</v>
          </cell>
          <cell r="G272">
            <v>0</v>
          </cell>
          <cell r="H272" t="str">
            <v>None</v>
          </cell>
          <cell r="I272" t="str">
            <v>None</v>
          </cell>
        </row>
        <row r="273">
          <cell r="A273">
            <v>4130</v>
          </cell>
          <cell r="B273" t="str">
            <v>None</v>
          </cell>
          <cell r="C273" t="str">
            <v>None</v>
          </cell>
          <cell r="D273" t="str">
            <v>Cordie 281@yahoo.com</v>
          </cell>
          <cell r="E273" t="str">
            <v>None</v>
          </cell>
          <cell r="F273" t="str">
            <v>None</v>
          </cell>
          <cell r="G273">
            <v>0</v>
          </cell>
          <cell r="H273" t="str">
            <v>None</v>
          </cell>
          <cell r="I273" t="str">
            <v>None</v>
          </cell>
        </row>
        <row r="274">
          <cell r="A274">
            <v>4166</v>
          </cell>
          <cell r="B274" t="str">
            <v>None</v>
          </cell>
          <cell r="C274" t="str">
            <v>None</v>
          </cell>
          <cell r="D274" t="str">
            <v>Seema 443@mail.com</v>
          </cell>
          <cell r="E274" t="str">
            <v>None</v>
          </cell>
          <cell r="F274" t="str">
            <v>None</v>
          </cell>
          <cell r="G274">
            <v>0</v>
          </cell>
          <cell r="H274" t="str">
            <v>None</v>
          </cell>
          <cell r="I274" t="str">
            <v>None</v>
          </cell>
        </row>
        <row r="275">
          <cell r="A275">
            <v>4167</v>
          </cell>
          <cell r="B275" t="str">
            <v>None</v>
          </cell>
          <cell r="C275" t="str">
            <v>None</v>
          </cell>
          <cell r="D275" t="str">
            <v>Tiffani 13@mail.com</v>
          </cell>
          <cell r="E275" t="str">
            <v>None</v>
          </cell>
          <cell r="F275" t="str">
            <v>None</v>
          </cell>
          <cell r="G275">
            <v>0</v>
          </cell>
          <cell r="H275" t="str">
            <v>None</v>
          </cell>
          <cell r="I275" t="str">
            <v>None</v>
          </cell>
        </row>
        <row r="276">
          <cell r="A276">
            <v>4168</v>
          </cell>
          <cell r="B276" t="str">
            <v>None</v>
          </cell>
          <cell r="C276" t="str">
            <v>None</v>
          </cell>
          <cell r="D276" t="str">
            <v>Minerva 382@gmail.com</v>
          </cell>
          <cell r="E276" t="str">
            <v>None</v>
          </cell>
          <cell r="F276" t="str">
            <v>None</v>
          </cell>
          <cell r="G276">
            <v>0</v>
          </cell>
          <cell r="H276" t="str">
            <v>None</v>
          </cell>
          <cell r="I276" t="str">
            <v>None</v>
          </cell>
        </row>
        <row r="277">
          <cell r="A277">
            <v>4169</v>
          </cell>
          <cell r="B277" t="str">
            <v>None</v>
          </cell>
          <cell r="C277" t="str">
            <v>None</v>
          </cell>
          <cell r="D277" t="str">
            <v>Loris 452@gmail.com</v>
          </cell>
          <cell r="E277" t="str">
            <v>None</v>
          </cell>
          <cell r="F277" t="str">
            <v>None</v>
          </cell>
          <cell r="G277">
            <v>0</v>
          </cell>
          <cell r="H277" t="str">
            <v>None</v>
          </cell>
          <cell r="I277" t="str">
            <v>None</v>
          </cell>
        </row>
        <row r="278">
          <cell r="A278">
            <v>4172</v>
          </cell>
          <cell r="B278" t="str">
            <v>None</v>
          </cell>
          <cell r="C278" t="str">
            <v>None</v>
          </cell>
          <cell r="D278" t="str">
            <v>Luanna 241@yahoo.com</v>
          </cell>
          <cell r="E278" t="str">
            <v>None</v>
          </cell>
          <cell r="F278" t="str">
            <v>None</v>
          </cell>
          <cell r="G278">
            <v>0</v>
          </cell>
          <cell r="H278" t="str">
            <v>None</v>
          </cell>
          <cell r="I278" t="str">
            <v>None</v>
          </cell>
        </row>
        <row r="279">
          <cell r="A279">
            <v>4174</v>
          </cell>
          <cell r="B279" t="str">
            <v>None</v>
          </cell>
          <cell r="C279" t="str">
            <v>None</v>
          </cell>
          <cell r="D279" t="str">
            <v>Teresia 283@mail.com</v>
          </cell>
          <cell r="E279" t="str">
            <v>None</v>
          </cell>
          <cell r="F279" t="str">
            <v>None</v>
          </cell>
          <cell r="G279">
            <v>0</v>
          </cell>
          <cell r="H279" t="str">
            <v>None</v>
          </cell>
          <cell r="I279" t="str">
            <v>None</v>
          </cell>
        </row>
        <row r="280">
          <cell r="A280">
            <v>4184</v>
          </cell>
          <cell r="B280" t="str">
            <v>None</v>
          </cell>
          <cell r="C280" t="str">
            <v>None</v>
          </cell>
          <cell r="D280" t="str">
            <v>Felipa 211@yahoo.com</v>
          </cell>
          <cell r="E280" t="str">
            <v>None</v>
          </cell>
          <cell r="F280" t="str">
            <v>None</v>
          </cell>
          <cell r="G280">
            <v>0</v>
          </cell>
          <cell r="H280" t="str">
            <v>None</v>
          </cell>
          <cell r="I280" t="str">
            <v>None</v>
          </cell>
        </row>
        <row r="281">
          <cell r="A281">
            <v>4185</v>
          </cell>
          <cell r="B281" t="str">
            <v>None</v>
          </cell>
          <cell r="C281" t="str">
            <v>None</v>
          </cell>
          <cell r="D281" t="str">
            <v>Epifania 44@abcmail.com</v>
          </cell>
          <cell r="E281" t="str">
            <v>None</v>
          </cell>
          <cell r="F281" t="str">
            <v>None</v>
          </cell>
          <cell r="G281">
            <v>0</v>
          </cell>
          <cell r="H281" t="str">
            <v>None</v>
          </cell>
          <cell r="I281" t="str">
            <v>None</v>
          </cell>
        </row>
        <row r="282">
          <cell r="A282">
            <v>4188</v>
          </cell>
          <cell r="B282" t="str">
            <v>None</v>
          </cell>
          <cell r="C282" t="str">
            <v>None</v>
          </cell>
          <cell r="D282" t="str">
            <v>Carlota 352@gmail.com</v>
          </cell>
          <cell r="E282" t="str">
            <v>None</v>
          </cell>
          <cell r="F282" t="str">
            <v>None</v>
          </cell>
          <cell r="G282">
            <v>0</v>
          </cell>
          <cell r="H282" t="str">
            <v>None</v>
          </cell>
          <cell r="I282" t="str">
            <v>None</v>
          </cell>
        </row>
        <row r="283">
          <cell r="A283">
            <v>4192</v>
          </cell>
          <cell r="B283" t="str">
            <v>None</v>
          </cell>
          <cell r="C283" t="str">
            <v>None</v>
          </cell>
          <cell r="D283" t="str">
            <v>Meghann 95@mailxyz.com</v>
          </cell>
          <cell r="E283" t="str">
            <v>None</v>
          </cell>
          <cell r="F283" t="str">
            <v>None</v>
          </cell>
          <cell r="G283">
            <v>0</v>
          </cell>
          <cell r="H283" t="str">
            <v>None</v>
          </cell>
          <cell r="I283" t="str">
            <v>None</v>
          </cell>
        </row>
        <row r="284">
          <cell r="A284">
            <v>4217</v>
          </cell>
          <cell r="B284" t="str">
            <v>None</v>
          </cell>
          <cell r="C284" t="str">
            <v>None</v>
          </cell>
          <cell r="D284" t="str">
            <v>Katharina 382@gmail.com</v>
          </cell>
          <cell r="E284" t="str">
            <v>None</v>
          </cell>
          <cell r="F284" t="str">
            <v>None</v>
          </cell>
          <cell r="G284">
            <v>0</v>
          </cell>
          <cell r="H284" t="str">
            <v>None</v>
          </cell>
          <cell r="I284" t="str">
            <v>None</v>
          </cell>
        </row>
        <row r="285">
          <cell r="A285">
            <v>4239</v>
          </cell>
          <cell r="B285" t="str">
            <v>None</v>
          </cell>
          <cell r="C285" t="str">
            <v>None</v>
          </cell>
          <cell r="D285" t="str">
            <v>Loris 182@gmail.com</v>
          </cell>
          <cell r="E285" t="str">
            <v>None</v>
          </cell>
          <cell r="F285" t="str">
            <v>None</v>
          </cell>
          <cell r="G285">
            <v>0</v>
          </cell>
          <cell r="H285" t="str">
            <v>None</v>
          </cell>
          <cell r="I285" t="str">
            <v>None</v>
          </cell>
        </row>
        <row r="286">
          <cell r="A286">
            <v>4267</v>
          </cell>
          <cell r="B286" t="str">
            <v>None</v>
          </cell>
          <cell r="C286" t="str">
            <v>None</v>
          </cell>
          <cell r="D286" t="str">
            <v>Shandra 291@yahoo.com</v>
          </cell>
          <cell r="E286" t="str">
            <v>None</v>
          </cell>
          <cell r="F286" t="str">
            <v>None</v>
          </cell>
          <cell r="G286">
            <v>0</v>
          </cell>
          <cell r="H286" t="str">
            <v>None</v>
          </cell>
          <cell r="I286" t="str">
            <v>None</v>
          </cell>
        </row>
        <row r="287">
          <cell r="A287">
            <v>4309</v>
          </cell>
          <cell r="B287" t="str">
            <v>None</v>
          </cell>
          <cell r="C287" t="str">
            <v>None</v>
          </cell>
          <cell r="D287" t="str">
            <v>Teresia 335@mailxyz.com</v>
          </cell>
          <cell r="E287" t="str">
            <v>None</v>
          </cell>
          <cell r="F287" t="str">
            <v>None</v>
          </cell>
          <cell r="G287">
            <v>0</v>
          </cell>
          <cell r="H287" t="str">
            <v>None</v>
          </cell>
          <cell r="I287" t="str">
            <v>None</v>
          </cell>
        </row>
        <row r="288">
          <cell r="A288">
            <v>4313</v>
          </cell>
          <cell r="B288" t="str">
            <v>None</v>
          </cell>
          <cell r="C288" t="str">
            <v>None</v>
          </cell>
          <cell r="D288" t="str">
            <v>Nubia 484@abcmail.com</v>
          </cell>
          <cell r="E288" t="str">
            <v>None</v>
          </cell>
          <cell r="F288" t="str">
            <v>None</v>
          </cell>
          <cell r="G288">
            <v>0</v>
          </cell>
          <cell r="H288" t="str">
            <v>None</v>
          </cell>
          <cell r="I288" t="str">
            <v>None</v>
          </cell>
        </row>
        <row r="289">
          <cell r="A289">
            <v>4320</v>
          </cell>
          <cell r="B289" t="str">
            <v>None</v>
          </cell>
          <cell r="C289" t="str">
            <v>None</v>
          </cell>
          <cell r="D289" t="str">
            <v>Nubia 291@yahoo.com</v>
          </cell>
          <cell r="E289" t="str">
            <v>None</v>
          </cell>
          <cell r="F289" t="str">
            <v>None</v>
          </cell>
          <cell r="G289">
            <v>0</v>
          </cell>
          <cell r="H289" t="str">
            <v>None</v>
          </cell>
          <cell r="I289" t="str">
            <v>None</v>
          </cell>
        </row>
        <row r="290">
          <cell r="A290">
            <v>4335</v>
          </cell>
          <cell r="B290" t="str">
            <v>None</v>
          </cell>
          <cell r="C290" t="str">
            <v>None</v>
          </cell>
          <cell r="D290" t="str">
            <v>Yolonda 434@abcmail.com</v>
          </cell>
          <cell r="E290" t="str">
            <v>None</v>
          </cell>
          <cell r="F290" t="str">
            <v>None</v>
          </cell>
          <cell r="G290">
            <v>0</v>
          </cell>
          <cell r="H290" t="str">
            <v>None</v>
          </cell>
          <cell r="I290" t="str">
            <v>None</v>
          </cell>
        </row>
        <row r="291">
          <cell r="A291">
            <v>4344</v>
          </cell>
          <cell r="B291" t="str">
            <v>None</v>
          </cell>
          <cell r="C291" t="str">
            <v>None</v>
          </cell>
          <cell r="D291" t="str">
            <v>Mellie 182@gmail.com</v>
          </cell>
          <cell r="E291" t="str">
            <v>None</v>
          </cell>
          <cell r="F291" t="str">
            <v>None</v>
          </cell>
          <cell r="G291">
            <v>0</v>
          </cell>
          <cell r="H291" t="str">
            <v>None</v>
          </cell>
          <cell r="I291" t="str">
            <v>None</v>
          </cell>
        </row>
        <row r="292">
          <cell r="A292">
            <v>4357</v>
          </cell>
          <cell r="B292" t="str">
            <v>None</v>
          </cell>
          <cell r="C292" t="str">
            <v>None</v>
          </cell>
          <cell r="D292" t="str">
            <v>Desirae 272@gmail.com</v>
          </cell>
          <cell r="E292" t="str">
            <v>None</v>
          </cell>
          <cell r="F292" t="str">
            <v>None</v>
          </cell>
          <cell r="G292">
            <v>0</v>
          </cell>
          <cell r="H292" t="str">
            <v>None</v>
          </cell>
          <cell r="I292" t="str">
            <v>None</v>
          </cell>
        </row>
        <row r="293">
          <cell r="A293">
            <v>4363</v>
          </cell>
          <cell r="B293" t="str">
            <v>None</v>
          </cell>
          <cell r="C293" t="str">
            <v>None</v>
          </cell>
          <cell r="D293" t="str">
            <v>Shandra 133@mail.com</v>
          </cell>
          <cell r="E293" t="str">
            <v>None</v>
          </cell>
          <cell r="F293" t="str">
            <v>None</v>
          </cell>
          <cell r="G293">
            <v>0</v>
          </cell>
          <cell r="H293" t="str">
            <v>None</v>
          </cell>
          <cell r="I293" t="str">
            <v>None</v>
          </cell>
        </row>
        <row r="294">
          <cell r="A294">
            <v>4372</v>
          </cell>
          <cell r="B294" t="str">
            <v>None</v>
          </cell>
          <cell r="C294" t="str">
            <v>None</v>
          </cell>
          <cell r="D294" t="str">
            <v>Adela 294@abcmail.com</v>
          </cell>
          <cell r="E294" t="str">
            <v>None</v>
          </cell>
          <cell r="F294" t="str">
            <v>None</v>
          </cell>
          <cell r="G294">
            <v>0</v>
          </cell>
          <cell r="H294" t="str">
            <v>None</v>
          </cell>
          <cell r="I294" t="str">
            <v>None</v>
          </cell>
        </row>
        <row r="295">
          <cell r="A295">
            <v>4380</v>
          </cell>
          <cell r="B295" t="str">
            <v>None</v>
          </cell>
          <cell r="C295" t="str">
            <v>None</v>
          </cell>
          <cell r="D295" t="str">
            <v>Gretta 394@abcmail.com</v>
          </cell>
          <cell r="E295" t="str">
            <v>None</v>
          </cell>
          <cell r="F295" t="str">
            <v>None</v>
          </cell>
          <cell r="G295">
            <v>0</v>
          </cell>
          <cell r="H295" t="str">
            <v>None</v>
          </cell>
          <cell r="I295" t="str">
            <v>None</v>
          </cell>
        </row>
        <row r="296">
          <cell r="A296">
            <v>4411</v>
          </cell>
          <cell r="B296" t="str">
            <v>None</v>
          </cell>
          <cell r="C296" t="str">
            <v>None</v>
          </cell>
          <cell r="D296" t="str">
            <v>Teresia 312@gmail.com</v>
          </cell>
          <cell r="E296" t="str">
            <v>None</v>
          </cell>
          <cell r="F296" t="str">
            <v>None</v>
          </cell>
          <cell r="G296">
            <v>0</v>
          </cell>
          <cell r="H296" t="str">
            <v>None</v>
          </cell>
          <cell r="I296" t="str">
            <v>None</v>
          </cell>
        </row>
        <row r="297">
          <cell r="A297">
            <v>4418</v>
          </cell>
          <cell r="B297" t="str">
            <v>None</v>
          </cell>
          <cell r="C297" t="str">
            <v>None</v>
          </cell>
          <cell r="D297" t="str">
            <v>Bess 322@gmail.com</v>
          </cell>
          <cell r="E297" t="str">
            <v>None</v>
          </cell>
          <cell r="F297" t="str">
            <v>None</v>
          </cell>
          <cell r="G297">
            <v>0</v>
          </cell>
          <cell r="H297" t="str">
            <v>None</v>
          </cell>
          <cell r="I297" t="str">
            <v>None</v>
          </cell>
        </row>
        <row r="298">
          <cell r="A298">
            <v>4421</v>
          </cell>
          <cell r="B298" t="str">
            <v>None</v>
          </cell>
          <cell r="C298" t="str">
            <v>None</v>
          </cell>
          <cell r="D298" t="str">
            <v>Emilie 463@mail.com</v>
          </cell>
          <cell r="E298" t="str">
            <v>None</v>
          </cell>
          <cell r="F298" t="str">
            <v>None</v>
          </cell>
          <cell r="G298">
            <v>0</v>
          </cell>
          <cell r="H298" t="str">
            <v>None</v>
          </cell>
          <cell r="I298" t="str">
            <v>None</v>
          </cell>
        </row>
        <row r="299">
          <cell r="A299">
            <v>4433</v>
          </cell>
          <cell r="B299" t="str">
            <v>None</v>
          </cell>
          <cell r="C299" t="str">
            <v>None</v>
          </cell>
          <cell r="D299" t="str">
            <v>Desirae 265@mailxyz.com</v>
          </cell>
          <cell r="E299" t="str">
            <v>None</v>
          </cell>
          <cell r="F299" t="str">
            <v>None</v>
          </cell>
          <cell r="G299">
            <v>0</v>
          </cell>
          <cell r="H299" t="str">
            <v>None</v>
          </cell>
          <cell r="I299" t="str">
            <v>None</v>
          </cell>
        </row>
        <row r="300">
          <cell r="A300">
            <v>4457</v>
          </cell>
          <cell r="B300" t="str">
            <v>None</v>
          </cell>
          <cell r="C300" t="str">
            <v>None</v>
          </cell>
          <cell r="D300" t="str">
            <v>Tiffani 85@mailxyz.com</v>
          </cell>
          <cell r="E300" t="str">
            <v>None</v>
          </cell>
          <cell r="F300" t="str">
            <v>None</v>
          </cell>
          <cell r="G300">
            <v>0</v>
          </cell>
          <cell r="H300" t="str">
            <v>None</v>
          </cell>
          <cell r="I300" t="str">
            <v>None</v>
          </cell>
        </row>
        <row r="301">
          <cell r="A301">
            <v>4463</v>
          </cell>
          <cell r="B301" t="str">
            <v>None</v>
          </cell>
          <cell r="C301" t="str">
            <v>None</v>
          </cell>
          <cell r="D301" t="str">
            <v>Roxane 241@yahoo.com</v>
          </cell>
          <cell r="E301" t="str">
            <v>None</v>
          </cell>
          <cell r="F301" t="str">
            <v>None</v>
          </cell>
          <cell r="G301">
            <v>0</v>
          </cell>
          <cell r="H301" t="str">
            <v>None</v>
          </cell>
          <cell r="I301" t="str">
            <v>None</v>
          </cell>
        </row>
        <row r="302">
          <cell r="A302">
            <v>4481</v>
          </cell>
          <cell r="B302" t="str">
            <v>None</v>
          </cell>
          <cell r="C302" t="str">
            <v>None</v>
          </cell>
          <cell r="D302" t="str">
            <v>Meghann 194@abcmail.com</v>
          </cell>
          <cell r="E302" t="str">
            <v>None</v>
          </cell>
          <cell r="F302" t="str">
            <v>None</v>
          </cell>
          <cell r="G302">
            <v>0</v>
          </cell>
          <cell r="H302" t="str">
            <v>None</v>
          </cell>
          <cell r="I302" t="str">
            <v>None</v>
          </cell>
        </row>
        <row r="303">
          <cell r="A303">
            <v>4489</v>
          </cell>
          <cell r="B303" t="str">
            <v>None</v>
          </cell>
          <cell r="C303" t="str">
            <v>None</v>
          </cell>
          <cell r="D303" t="str">
            <v>Nakita 112@gmail.com</v>
          </cell>
          <cell r="E303" t="str">
            <v>None</v>
          </cell>
          <cell r="F303" t="str">
            <v>None</v>
          </cell>
          <cell r="G303">
            <v>0</v>
          </cell>
          <cell r="H303" t="str">
            <v>None</v>
          </cell>
          <cell r="I303" t="str">
            <v>None</v>
          </cell>
        </row>
        <row r="304">
          <cell r="A304">
            <v>4502</v>
          </cell>
          <cell r="B304" t="str">
            <v>None</v>
          </cell>
          <cell r="C304" t="str">
            <v>None</v>
          </cell>
          <cell r="D304" t="str">
            <v>Shelley 255@mailxyz.com</v>
          </cell>
          <cell r="E304" t="str">
            <v>None</v>
          </cell>
          <cell r="F304" t="str">
            <v>None</v>
          </cell>
          <cell r="G304">
            <v>0</v>
          </cell>
          <cell r="H304" t="str">
            <v>None</v>
          </cell>
          <cell r="I304" t="str">
            <v>None</v>
          </cell>
        </row>
        <row r="305">
          <cell r="A305">
            <v>4525</v>
          </cell>
          <cell r="B305" t="str">
            <v>None</v>
          </cell>
          <cell r="C305" t="str">
            <v>None</v>
          </cell>
          <cell r="D305" t="str">
            <v>Luann 495@mailxyz.com</v>
          </cell>
          <cell r="E305" t="str">
            <v>None</v>
          </cell>
          <cell r="F305" t="str">
            <v>None</v>
          </cell>
          <cell r="G305">
            <v>0</v>
          </cell>
          <cell r="H305" t="str">
            <v>None</v>
          </cell>
          <cell r="I305" t="str">
            <v>None</v>
          </cell>
        </row>
        <row r="306">
          <cell r="A306">
            <v>4532</v>
          </cell>
          <cell r="B306" t="str">
            <v>None</v>
          </cell>
          <cell r="C306" t="str">
            <v>None</v>
          </cell>
          <cell r="D306" t="str">
            <v>Meghann 195@mailxyz.com</v>
          </cell>
          <cell r="E306" t="str">
            <v>None</v>
          </cell>
          <cell r="F306" t="str">
            <v>None</v>
          </cell>
          <cell r="G306">
            <v>0</v>
          </cell>
          <cell r="H306" t="str">
            <v>None</v>
          </cell>
          <cell r="I306" t="str">
            <v>None</v>
          </cell>
        </row>
        <row r="307">
          <cell r="A307">
            <v>4538</v>
          </cell>
          <cell r="B307" t="str">
            <v>None</v>
          </cell>
          <cell r="C307" t="str">
            <v>None</v>
          </cell>
          <cell r="D307" t="str">
            <v>Shelley 172@gmail.com</v>
          </cell>
          <cell r="E307" t="str">
            <v>None</v>
          </cell>
          <cell r="F307" t="str">
            <v>None</v>
          </cell>
          <cell r="G307">
            <v>0</v>
          </cell>
          <cell r="H307" t="str">
            <v>None</v>
          </cell>
          <cell r="I307" t="str">
            <v>None</v>
          </cell>
        </row>
        <row r="308">
          <cell r="A308">
            <v>4549</v>
          </cell>
          <cell r="B308" t="str">
            <v>None</v>
          </cell>
          <cell r="C308" t="str">
            <v>None</v>
          </cell>
          <cell r="D308" t="str">
            <v>Nubia 291@yahoo.com</v>
          </cell>
          <cell r="E308" t="str">
            <v>None</v>
          </cell>
          <cell r="F308" t="str">
            <v>None</v>
          </cell>
          <cell r="G308">
            <v>0</v>
          </cell>
          <cell r="H308" t="str">
            <v>None</v>
          </cell>
          <cell r="I308" t="str">
            <v>None</v>
          </cell>
        </row>
        <row r="309">
          <cell r="A309">
            <v>4553</v>
          </cell>
          <cell r="B309" t="str">
            <v>None</v>
          </cell>
          <cell r="C309" t="str">
            <v>None</v>
          </cell>
          <cell r="D309" t="str">
            <v>Meghann 23@mail.com</v>
          </cell>
          <cell r="E309" t="str">
            <v>None</v>
          </cell>
          <cell r="F309" t="str">
            <v>None</v>
          </cell>
          <cell r="G309">
            <v>0</v>
          </cell>
          <cell r="H309" t="str">
            <v>None</v>
          </cell>
          <cell r="I309" t="str">
            <v>None</v>
          </cell>
        </row>
        <row r="310">
          <cell r="A310">
            <v>4588</v>
          </cell>
          <cell r="B310" t="str">
            <v>None</v>
          </cell>
          <cell r="C310" t="str">
            <v>None</v>
          </cell>
          <cell r="D310" t="str">
            <v>Sharri 242@gmail.com</v>
          </cell>
          <cell r="E310" t="str">
            <v>None</v>
          </cell>
          <cell r="F310" t="str">
            <v>None</v>
          </cell>
          <cell r="G310">
            <v>0</v>
          </cell>
          <cell r="H310" t="str">
            <v>None</v>
          </cell>
          <cell r="I310" t="str">
            <v>None</v>
          </cell>
        </row>
        <row r="311">
          <cell r="A311">
            <v>4606</v>
          </cell>
          <cell r="B311" t="str">
            <v>None</v>
          </cell>
          <cell r="C311" t="str">
            <v>None</v>
          </cell>
          <cell r="D311" t="str">
            <v>Felipa 75@mailxyz.com</v>
          </cell>
          <cell r="E311" t="str">
            <v>None</v>
          </cell>
          <cell r="F311" t="str">
            <v>None</v>
          </cell>
          <cell r="G311">
            <v>0</v>
          </cell>
          <cell r="H311" t="str">
            <v>None</v>
          </cell>
          <cell r="I311" t="str">
            <v>None</v>
          </cell>
        </row>
        <row r="312">
          <cell r="A312">
            <v>4615</v>
          </cell>
          <cell r="B312" t="str">
            <v>None</v>
          </cell>
          <cell r="C312" t="str">
            <v>None</v>
          </cell>
          <cell r="D312" t="str">
            <v>Seema 81@yahoo.com</v>
          </cell>
          <cell r="E312" t="str">
            <v>None</v>
          </cell>
          <cell r="F312" t="str">
            <v>None</v>
          </cell>
          <cell r="G312">
            <v>0</v>
          </cell>
          <cell r="H312" t="str">
            <v>None</v>
          </cell>
          <cell r="I312" t="str">
            <v>None</v>
          </cell>
        </row>
        <row r="313">
          <cell r="A313">
            <v>4705</v>
          </cell>
          <cell r="B313" t="str">
            <v>None</v>
          </cell>
          <cell r="C313" t="str">
            <v>None</v>
          </cell>
          <cell r="D313" t="str">
            <v>Epifania 141@yahoo.com</v>
          </cell>
          <cell r="E313" t="str">
            <v>None</v>
          </cell>
          <cell r="F313" t="str">
            <v>None</v>
          </cell>
          <cell r="G313">
            <v>0</v>
          </cell>
          <cell r="H313" t="str">
            <v>None</v>
          </cell>
          <cell r="I313" t="str">
            <v>None</v>
          </cell>
        </row>
        <row r="314">
          <cell r="A314">
            <v>4708</v>
          </cell>
          <cell r="B314" t="str">
            <v>None</v>
          </cell>
          <cell r="C314" t="str">
            <v>None</v>
          </cell>
          <cell r="D314" t="str">
            <v>Reagan 241@yahoo.com</v>
          </cell>
          <cell r="E314" t="str">
            <v>None</v>
          </cell>
          <cell r="F314" t="str">
            <v>None</v>
          </cell>
          <cell r="G314">
            <v>0</v>
          </cell>
          <cell r="H314" t="str">
            <v>None</v>
          </cell>
          <cell r="I314" t="str">
            <v>None</v>
          </cell>
        </row>
        <row r="315">
          <cell r="A315">
            <v>4718</v>
          </cell>
          <cell r="B315" t="str">
            <v>None</v>
          </cell>
          <cell r="C315" t="str">
            <v>None</v>
          </cell>
          <cell r="D315" t="str">
            <v>Mellie 461@yahoo.com</v>
          </cell>
          <cell r="E315" t="str">
            <v>None</v>
          </cell>
          <cell r="F315" t="str">
            <v>None</v>
          </cell>
          <cell r="G315">
            <v>0</v>
          </cell>
          <cell r="H315" t="str">
            <v>None</v>
          </cell>
          <cell r="I315" t="str">
            <v>None</v>
          </cell>
        </row>
        <row r="316">
          <cell r="A316">
            <v>4728</v>
          </cell>
          <cell r="B316" t="str">
            <v>None</v>
          </cell>
          <cell r="C316" t="str">
            <v>None</v>
          </cell>
          <cell r="D316" t="str">
            <v>Felipa 161@yahoo.com</v>
          </cell>
          <cell r="E316" t="str">
            <v>None</v>
          </cell>
          <cell r="F316" t="str">
            <v>None</v>
          </cell>
          <cell r="G316">
            <v>0</v>
          </cell>
          <cell r="H316" t="str">
            <v>None</v>
          </cell>
          <cell r="I316" t="str">
            <v>None</v>
          </cell>
        </row>
        <row r="317">
          <cell r="A317">
            <v>4729</v>
          </cell>
          <cell r="B317" t="str">
            <v>None</v>
          </cell>
          <cell r="C317" t="str">
            <v>None</v>
          </cell>
          <cell r="D317" t="str">
            <v>Rebekah 462@gmail.com</v>
          </cell>
          <cell r="E317" t="str">
            <v>None</v>
          </cell>
          <cell r="F317" t="str">
            <v>None</v>
          </cell>
          <cell r="G317">
            <v>0</v>
          </cell>
          <cell r="H317" t="str">
            <v>None</v>
          </cell>
          <cell r="I317" t="str">
            <v>None</v>
          </cell>
        </row>
        <row r="318">
          <cell r="A318">
            <v>4732</v>
          </cell>
          <cell r="B318" t="str">
            <v>None</v>
          </cell>
          <cell r="C318" t="str">
            <v>None</v>
          </cell>
          <cell r="D318" t="str">
            <v>Gretta 201@yahoo.com</v>
          </cell>
          <cell r="E318" t="str">
            <v>None</v>
          </cell>
          <cell r="F318" t="str">
            <v>None</v>
          </cell>
          <cell r="G318">
            <v>0</v>
          </cell>
          <cell r="H318" t="str">
            <v>None</v>
          </cell>
          <cell r="I318" t="str">
            <v>None</v>
          </cell>
        </row>
        <row r="319">
          <cell r="A319">
            <v>4746</v>
          </cell>
          <cell r="B319" t="str">
            <v>None</v>
          </cell>
          <cell r="C319" t="str">
            <v>None</v>
          </cell>
          <cell r="D319" t="str">
            <v>Irmgard 404@abcmail.com</v>
          </cell>
          <cell r="E319" t="str">
            <v>None</v>
          </cell>
          <cell r="F319" t="str">
            <v>None</v>
          </cell>
          <cell r="G319">
            <v>0</v>
          </cell>
          <cell r="H319" t="str">
            <v>None</v>
          </cell>
          <cell r="I319" t="str">
            <v>None</v>
          </cell>
        </row>
        <row r="320">
          <cell r="A320">
            <v>4753</v>
          </cell>
          <cell r="B320" t="str">
            <v>None</v>
          </cell>
          <cell r="C320" t="str">
            <v>None</v>
          </cell>
          <cell r="D320" t="str">
            <v>Roxane 372@gmail.com</v>
          </cell>
          <cell r="E320" t="str">
            <v>None</v>
          </cell>
          <cell r="F320" t="str">
            <v>None</v>
          </cell>
          <cell r="G320">
            <v>0</v>
          </cell>
          <cell r="H320" t="str">
            <v>None</v>
          </cell>
          <cell r="I320" t="str">
            <v>None</v>
          </cell>
        </row>
        <row r="321">
          <cell r="A321">
            <v>4768</v>
          </cell>
          <cell r="B321" t="str">
            <v>None</v>
          </cell>
          <cell r="C321" t="str">
            <v>None</v>
          </cell>
          <cell r="D321" t="str">
            <v>Minerva 361@yahoo.com</v>
          </cell>
          <cell r="E321" t="str">
            <v>None</v>
          </cell>
          <cell r="F321" t="str">
            <v>None</v>
          </cell>
          <cell r="G321">
            <v>0</v>
          </cell>
          <cell r="H321" t="str">
            <v>None</v>
          </cell>
          <cell r="I321" t="str">
            <v>None</v>
          </cell>
        </row>
        <row r="322">
          <cell r="A322">
            <v>4774</v>
          </cell>
          <cell r="B322" t="str">
            <v>None</v>
          </cell>
          <cell r="C322" t="str">
            <v>None</v>
          </cell>
          <cell r="D322" t="str">
            <v>Earline 242@gmail.com</v>
          </cell>
          <cell r="E322" t="str">
            <v>None</v>
          </cell>
          <cell r="F322" t="str">
            <v>None</v>
          </cell>
          <cell r="G322">
            <v>0</v>
          </cell>
          <cell r="H322" t="str">
            <v>None</v>
          </cell>
          <cell r="I322" t="str">
            <v>None</v>
          </cell>
        </row>
        <row r="323">
          <cell r="A323">
            <v>4778</v>
          </cell>
          <cell r="B323" t="str">
            <v>None</v>
          </cell>
          <cell r="C323" t="str">
            <v>None</v>
          </cell>
          <cell r="D323" t="str">
            <v>Minerva 14@abcmail.com</v>
          </cell>
          <cell r="E323" t="str">
            <v>None</v>
          </cell>
          <cell r="F323" t="str">
            <v>None</v>
          </cell>
          <cell r="G323">
            <v>0</v>
          </cell>
          <cell r="H323" t="str">
            <v>None</v>
          </cell>
          <cell r="I323" t="str">
            <v>None</v>
          </cell>
        </row>
        <row r="324">
          <cell r="A324">
            <v>4794</v>
          </cell>
          <cell r="B324" t="str">
            <v>None</v>
          </cell>
          <cell r="C324" t="str">
            <v>None</v>
          </cell>
          <cell r="D324" t="str">
            <v>Lillie 114@abcmail.com</v>
          </cell>
          <cell r="E324" t="str">
            <v>None</v>
          </cell>
          <cell r="F324" t="str">
            <v>None</v>
          </cell>
          <cell r="G324">
            <v>0</v>
          </cell>
          <cell r="H324" t="str">
            <v>None</v>
          </cell>
          <cell r="I324" t="str">
            <v>None</v>
          </cell>
        </row>
        <row r="325">
          <cell r="A325">
            <v>4886</v>
          </cell>
          <cell r="B325" t="str">
            <v>None</v>
          </cell>
          <cell r="C325" t="str">
            <v>None</v>
          </cell>
          <cell r="D325" t="str">
            <v>Luann 184@abcmail.com</v>
          </cell>
          <cell r="E325" t="str">
            <v>None</v>
          </cell>
          <cell r="F325" t="str">
            <v>None</v>
          </cell>
          <cell r="G325">
            <v>0</v>
          </cell>
          <cell r="H325" t="str">
            <v>None</v>
          </cell>
          <cell r="I325" t="str">
            <v>None</v>
          </cell>
        </row>
        <row r="326">
          <cell r="A326">
            <v>4927</v>
          </cell>
          <cell r="B326" t="str">
            <v>None</v>
          </cell>
          <cell r="C326" t="str">
            <v>None</v>
          </cell>
          <cell r="D326" t="str">
            <v>Alissa 344@abcmail.com</v>
          </cell>
          <cell r="E326" t="str">
            <v>None</v>
          </cell>
          <cell r="F326" t="str">
            <v>None</v>
          </cell>
          <cell r="G326">
            <v>0</v>
          </cell>
          <cell r="H326" t="str">
            <v>None</v>
          </cell>
          <cell r="I326" t="str">
            <v>None</v>
          </cell>
        </row>
        <row r="327">
          <cell r="A327">
            <v>5002</v>
          </cell>
          <cell r="B327" t="str">
            <v>None</v>
          </cell>
          <cell r="C327" t="str">
            <v>None</v>
          </cell>
          <cell r="D327" t="str">
            <v>Nakita 12@gmail.com</v>
          </cell>
          <cell r="E327" t="str">
            <v>None</v>
          </cell>
          <cell r="F327" t="str">
            <v>None</v>
          </cell>
          <cell r="G327">
            <v>0</v>
          </cell>
          <cell r="H327" t="str">
            <v>None</v>
          </cell>
          <cell r="I327" t="str">
            <v>None</v>
          </cell>
        </row>
        <row r="328">
          <cell r="A328">
            <v>5008</v>
          </cell>
          <cell r="B328" t="str">
            <v>None</v>
          </cell>
          <cell r="C328" t="str">
            <v>None</v>
          </cell>
          <cell r="D328" t="str">
            <v>Cordie 192@gmail.com</v>
          </cell>
          <cell r="E328" t="str">
            <v>None</v>
          </cell>
          <cell r="F328" t="str">
            <v>None</v>
          </cell>
          <cell r="G328">
            <v>0</v>
          </cell>
          <cell r="H328" t="str">
            <v>None</v>
          </cell>
          <cell r="I328" t="str">
            <v>None</v>
          </cell>
        </row>
        <row r="329">
          <cell r="A329">
            <v>5014</v>
          </cell>
          <cell r="B329" t="str">
            <v>None</v>
          </cell>
          <cell r="C329" t="str">
            <v>None</v>
          </cell>
          <cell r="D329" t="str">
            <v>Earline 213@mail.com</v>
          </cell>
          <cell r="E329" t="str">
            <v>None</v>
          </cell>
          <cell r="F329" t="str">
            <v>None</v>
          </cell>
          <cell r="G329">
            <v>0</v>
          </cell>
          <cell r="H329" t="str">
            <v>None</v>
          </cell>
          <cell r="I329" t="str">
            <v>None</v>
          </cell>
        </row>
        <row r="330">
          <cell r="A330">
            <v>5032</v>
          </cell>
          <cell r="B330" t="str">
            <v>None</v>
          </cell>
          <cell r="C330" t="str">
            <v>None</v>
          </cell>
          <cell r="D330" t="str">
            <v>Rebecka 111@yahoo.com</v>
          </cell>
          <cell r="E330" t="str">
            <v>None</v>
          </cell>
          <cell r="F330" t="str">
            <v>None</v>
          </cell>
          <cell r="G330">
            <v>0</v>
          </cell>
          <cell r="H330" t="str">
            <v>None</v>
          </cell>
          <cell r="I330" t="str">
            <v>None</v>
          </cell>
        </row>
        <row r="331">
          <cell r="A331">
            <v>5034</v>
          </cell>
          <cell r="B331" t="str">
            <v>None</v>
          </cell>
          <cell r="C331" t="str">
            <v>None</v>
          </cell>
          <cell r="D331" t="str">
            <v>Cordie 433@mail.com</v>
          </cell>
          <cell r="E331" t="str">
            <v>None</v>
          </cell>
          <cell r="F331" t="str">
            <v>None</v>
          </cell>
          <cell r="G331">
            <v>0</v>
          </cell>
          <cell r="H331" t="str">
            <v>None</v>
          </cell>
          <cell r="I331" t="str">
            <v>None</v>
          </cell>
        </row>
        <row r="332">
          <cell r="A332">
            <v>5045</v>
          </cell>
          <cell r="B332" t="str">
            <v>None</v>
          </cell>
          <cell r="C332" t="str">
            <v>None</v>
          </cell>
          <cell r="D332" t="str">
            <v>Earline 424@abcmail.com</v>
          </cell>
          <cell r="E332" t="str">
            <v>None</v>
          </cell>
          <cell r="F332" t="str">
            <v>None</v>
          </cell>
          <cell r="G332">
            <v>0</v>
          </cell>
          <cell r="H332" t="str">
            <v>None</v>
          </cell>
          <cell r="I332" t="str">
            <v>None</v>
          </cell>
        </row>
        <row r="333">
          <cell r="A333">
            <v>5055</v>
          </cell>
          <cell r="B333" t="str">
            <v>None</v>
          </cell>
          <cell r="C333" t="str">
            <v>None</v>
          </cell>
          <cell r="D333" t="str">
            <v>Shandra 103@mail.com</v>
          </cell>
          <cell r="E333" t="str">
            <v>None</v>
          </cell>
          <cell r="F333" t="str">
            <v>None</v>
          </cell>
          <cell r="G333">
            <v>0</v>
          </cell>
          <cell r="H333" t="str">
            <v>None</v>
          </cell>
          <cell r="I333" t="str">
            <v>None</v>
          </cell>
        </row>
        <row r="334">
          <cell r="A334">
            <v>5080</v>
          </cell>
          <cell r="B334" t="str">
            <v>None</v>
          </cell>
          <cell r="C334" t="str">
            <v>None</v>
          </cell>
          <cell r="D334" t="str">
            <v>Eula 171@yahoo.com</v>
          </cell>
          <cell r="E334" t="str">
            <v>None</v>
          </cell>
          <cell r="F334" t="str">
            <v>None</v>
          </cell>
          <cell r="G334">
            <v>0</v>
          </cell>
          <cell r="H334" t="str">
            <v>None</v>
          </cell>
          <cell r="I334" t="str">
            <v>None</v>
          </cell>
        </row>
        <row r="335">
          <cell r="A335">
            <v>5085</v>
          </cell>
          <cell r="B335" t="str">
            <v>None</v>
          </cell>
          <cell r="C335" t="str">
            <v>None</v>
          </cell>
          <cell r="D335" t="str">
            <v>Luann 204@abcmail.com</v>
          </cell>
          <cell r="E335" t="str">
            <v>None</v>
          </cell>
          <cell r="F335" t="str">
            <v>None</v>
          </cell>
          <cell r="G335">
            <v>0</v>
          </cell>
          <cell r="H335" t="str">
            <v>None</v>
          </cell>
          <cell r="I335" t="str">
            <v>None</v>
          </cell>
        </row>
        <row r="336">
          <cell r="A336">
            <v>5090</v>
          </cell>
          <cell r="B336" t="str">
            <v>None</v>
          </cell>
          <cell r="C336" t="str">
            <v>None</v>
          </cell>
          <cell r="D336" t="str">
            <v>Lillie 322@gmail.com</v>
          </cell>
          <cell r="E336" t="str">
            <v>None</v>
          </cell>
          <cell r="F336" t="str">
            <v>None</v>
          </cell>
          <cell r="G336">
            <v>0</v>
          </cell>
          <cell r="H336" t="str">
            <v>None</v>
          </cell>
          <cell r="I336" t="str">
            <v>None</v>
          </cell>
        </row>
        <row r="337">
          <cell r="A337">
            <v>5105</v>
          </cell>
          <cell r="B337" t="str">
            <v>None</v>
          </cell>
          <cell r="C337" t="str">
            <v>None</v>
          </cell>
          <cell r="D337" t="str">
            <v>Luann 145@mailxyz.com</v>
          </cell>
          <cell r="E337" t="str">
            <v>None</v>
          </cell>
          <cell r="F337" t="str">
            <v>None</v>
          </cell>
          <cell r="G337">
            <v>0</v>
          </cell>
          <cell r="H337" t="str">
            <v>None</v>
          </cell>
          <cell r="I337" t="str">
            <v>None</v>
          </cell>
        </row>
        <row r="338">
          <cell r="A338">
            <v>5107</v>
          </cell>
          <cell r="B338" t="str">
            <v>None</v>
          </cell>
          <cell r="C338" t="str">
            <v>None</v>
          </cell>
          <cell r="D338" t="str">
            <v>Anette 315@mailxyz.com</v>
          </cell>
          <cell r="E338" t="str">
            <v>None</v>
          </cell>
          <cell r="F338" t="str">
            <v>None</v>
          </cell>
          <cell r="G338">
            <v>0</v>
          </cell>
          <cell r="H338" t="str">
            <v>None</v>
          </cell>
          <cell r="I338" t="str">
            <v>None</v>
          </cell>
        </row>
        <row r="339">
          <cell r="A339">
            <v>5117</v>
          </cell>
          <cell r="B339" t="str">
            <v>None</v>
          </cell>
          <cell r="C339" t="str">
            <v>None</v>
          </cell>
          <cell r="D339" t="str">
            <v>Gretta 444@abcmail.com</v>
          </cell>
          <cell r="E339" t="str">
            <v>None</v>
          </cell>
          <cell r="F339" t="str">
            <v>None</v>
          </cell>
          <cell r="G339">
            <v>0</v>
          </cell>
          <cell r="H339" t="str">
            <v>None</v>
          </cell>
          <cell r="I339" t="str">
            <v>None</v>
          </cell>
        </row>
        <row r="340">
          <cell r="A340">
            <v>5126</v>
          </cell>
          <cell r="B340" t="str">
            <v>None</v>
          </cell>
          <cell r="C340" t="str">
            <v>None</v>
          </cell>
          <cell r="D340" t="str">
            <v>Lesli 104@abcmail.com</v>
          </cell>
          <cell r="E340" t="str">
            <v>None</v>
          </cell>
          <cell r="F340" t="str">
            <v>None</v>
          </cell>
          <cell r="G340">
            <v>0</v>
          </cell>
          <cell r="H340" t="str">
            <v>None</v>
          </cell>
          <cell r="I340" t="str">
            <v>None</v>
          </cell>
        </row>
        <row r="341">
          <cell r="A341">
            <v>5127</v>
          </cell>
          <cell r="B341" t="str">
            <v>None</v>
          </cell>
          <cell r="C341" t="str">
            <v>None</v>
          </cell>
          <cell r="D341" t="str">
            <v>Alissa 63@mail.com</v>
          </cell>
          <cell r="E341" t="str">
            <v>None</v>
          </cell>
          <cell r="F341" t="str">
            <v>None</v>
          </cell>
          <cell r="G341">
            <v>0</v>
          </cell>
          <cell r="H341" t="str">
            <v>None</v>
          </cell>
          <cell r="I341" t="str">
            <v>None</v>
          </cell>
        </row>
        <row r="342">
          <cell r="A342">
            <v>5129</v>
          </cell>
          <cell r="B342" t="str">
            <v>None</v>
          </cell>
          <cell r="C342" t="str">
            <v>None</v>
          </cell>
          <cell r="D342" t="str">
            <v>Yolonda 204@abcmail.com</v>
          </cell>
          <cell r="E342" t="str">
            <v>None</v>
          </cell>
          <cell r="F342" t="str">
            <v>None</v>
          </cell>
          <cell r="G342">
            <v>0</v>
          </cell>
          <cell r="H342" t="str">
            <v>None</v>
          </cell>
          <cell r="I342" t="str">
            <v>None</v>
          </cell>
        </row>
        <row r="343">
          <cell r="A343">
            <v>5133</v>
          </cell>
          <cell r="B343" t="str">
            <v>None</v>
          </cell>
          <cell r="C343" t="str">
            <v>None</v>
          </cell>
          <cell r="D343" t="str">
            <v>Rebekah 333@mail.com</v>
          </cell>
          <cell r="E343" t="str">
            <v>None</v>
          </cell>
          <cell r="F343" t="str">
            <v>None</v>
          </cell>
          <cell r="G343">
            <v>0</v>
          </cell>
          <cell r="H343" t="str">
            <v>None</v>
          </cell>
          <cell r="I343" t="str">
            <v>None</v>
          </cell>
        </row>
        <row r="344">
          <cell r="A344">
            <v>5148</v>
          </cell>
          <cell r="B344" t="str">
            <v>None</v>
          </cell>
          <cell r="C344" t="str">
            <v>None</v>
          </cell>
          <cell r="D344" t="str">
            <v>Nubia 182@gmail.com</v>
          </cell>
          <cell r="E344" t="str">
            <v>None</v>
          </cell>
          <cell r="F344" t="str">
            <v>None</v>
          </cell>
          <cell r="G344">
            <v>0</v>
          </cell>
          <cell r="H344" t="str">
            <v>None</v>
          </cell>
          <cell r="I344" t="str">
            <v>None</v>
          </cell>
        </row>
        <row r="345">
          <cell r="A345">
            <v>5157</v>
          </cell>
          <cell r="B345" t="str">
            <v>None</v>
          </cell>
          <cell r="C345" t="str">
            <v>None</v>
          </cell>
          <cell r="D345" t="str">
            <v>Adela 502@gmail.com</v>
          </cell>
          <cell r="E345" t="str">
            <v>None</v>
          </cell>
          <cell r="F345" t="str">
            <v>None</v>
          </cell>
          <cell r="G345">
            <v>0</v>
          </cell>
          <cell r="H345" t="str">
            <v>None</v>
          </cell>
          <cell r="I345" t="str">
            <v>None</v>
          </cell>
        </row>
        <row r="346">
          <cell r="A346">
            <v>5162</v>
          </cell>
          <cell r="B346" t="str">
            <v>None</v>
          </cell>
          <cell r="C346" t="str">
            <v>None</v>
          </cell>
          <cell r="D346" t="str">
            <v>Yolonda 375@mailxyz.com</v>
          </cell>
          <cell r="E346" t="str">
            <v>None</v>
          </cell>
          <cell r="F346" t="str">
            <v>None</v>
          </cell>
          <cell r="G346">
            <v>0</v>
          </cell>
          <cell r="H346" t="str">
            <v>None</v>
          </cell>
          <cell r="I346" t="str">
            <v>None</v>
          </cell>
        </row>
        <row r="347">
          <cell r="A347">
            <v>5169</v>
          </cell>
          <cell r="B347" t="str">
            <v>None</v>
          </cell>
          <cell r="C347" t="str">
            <v>None</v>
          </cell>
          <cell r="D347" t="str">
            <v>Rebecka 253@mail.com</v>
          </cell>
          <cell r="E347" t="str">
            <v>None</v>
          </cell>
          <cell r="F347" t="str">
            <v>None</v>
          </cell>
          <cell r="G347">
            <v>0</v>
          </cell>
          <cell r="H347" t="str">
            <v>None</v>
          </cell>
          <cell r="I347" t="str">
            <v>None</v>
          </cell>
        </row>
        <row r="348">
          <cell r="A348">
            <v>5178</v>
          </cell>
          <cell r="B348" t="str">
            <v>None</v>
          </cell>
          <cell r="C348" t="str">
            <v>None</v>
          </cell>
          <cell r="D348" t="str">
            <v>Earline 251@yahoo.com</v>
          </cell>
          <cell r="E348" t="str">
            <v>None</v>
          </cell>
          <cell r="F348" t="str">
            <v>None</v>
          </cell>
          <cell r="G348">
            <v>0</v>
          </cell>
          <cell r="H348" t="str">
            <v>None</v>
          </cell>
          <cell r="I348" t="str">
            <v>None</v>
          </cell>
        </row>
        <row r="349">
          <cell r="A349">
            <v>5228</v>
          </cell>
          <cell r="B349" t="str">
            <v>None</v>
          </cell>
          <cell r="C349" t="str">
            <v>None</v>
          </cell>
          <cell r="D349" t="str">
            <v>Meghann 54@abcmail.com</v>
          </cell>
          <cell r="E349" t="str">
            <v>None</v>
          </cell>
          <cell r="F349" t="str">
            <v>None</v>
          </cell>
          <cell r="G349">
            <v>0</v>
          </cell>
          <cell r="H349" t="str">
            <v>None</v>
          </cell>
          <cell r="I349" t="str">
            <v>None</v>
          </cell>
        </row>
        <row r="350">
          <cell r="A350">
            <v>5229</v>
          </cell>
          <cell r="B350" t="str">
            <v>None</v>
          </cell>
          <cell r="C350" t="str">
            <v>None</v>
          </cell>
          <cell r="D350" t="str">
            <v>Meghann 331@yahoo.com</v>
          </cell>
          <cell r="E350" t="str">
            <v>None</v>
          </cell>
          <cell r="F350" t="str">
            <v>None</v>
          </cell>
          <cell r="G350">
            <v>0</v>
          </cell>
          <cell r="H350" t="str">
            <v>None</v>
          </cell>
          <cell r="I350" t="str">
            <v>None</v>
          </cell>
        </row>
        <row r="351">
          <cell r="A351">
            <v>5232</v>
          </cell>
          <cell r="B351" t="str">
            <v>None</v>
          </cell>
          <cell r="C351" t="str">
            <v>None</v>
          </cell>
          <cell r="D351" t="str">
            <v>Krysta 341@yahoo.com</v>
          </cell>
          <cell r="E351" t="str">
            <v>None</v>
          </cell>
          <cell r="F351" t="str">
            <v>None</v>
          </cell>
          <cell r="G351">
            <v>0</v>
          </cell>
          <cell r="H351" t="str">
            <v>None</v>
          </cell>
          <cell r="I351" t="str">
            <v>None</v>
          </cell>
        </row>
        <row r="352">
          <cell r="A352">
            <v>5241</v>
          </cell>
          <cell r="B352" t="str">
            <v>None</v>
          </cell>
          <cell r="C352" t="str">
            <v>None</v>
          </cell>
          <cell r="D352" t="str">
            <v>Katharina 145@mailxyz.com</v>
          </cell>
          <cell r="E352" t="str">
            <v>None</v>
          </cell>
          <cell r="F352" t="str">
            <v>None</v>
          </cell>
          <cell r="G352">
            <v>0</v>
          </cell>
          <cell r="H352" t="str">
            <v>None</v>
          </cell>
          <cell r="I352" t="str">
            <v>None</v>
          </cell>
        </row>
        <row r="353">
          <cell r="A353">
            <v>5244</v>
          </cell>
          <cell r="B353" t="str">
            <v>None</v>
          </cell>
          <cell r="C353" t="str">
            <v>None</v>
          </cell>
          <cell r="D353" t="str">
            <v>Malika 82@gmail.com</v>
          </cell>
          <cell r="E353" t="str">
            <v>None</v>
          </cell>
          <cell r="F353" t="str">
            <v>None</v>
          </cell>
          <cell r="G353">
            <v>0</v>
          </cell>
          <cell r="H353" t="str">
            <v>None</v>
          </cell>
          <cell r="I353" t="str">
            <v>None</v>
          </cell>
        </row>
        <row r="354">
          <cell r="A354">
            <v>5276</v>
          </cell>
          <cell r="B354" t="str">
            <v>None</v>
          </cell>
          <cell r="C354" t="str">
            <v>None</v>
          </cell>
          <cell r="D354" t="str">
            <v>Carlota 403@mail.com</v>
          </cell>
          <cell r="E354" t="str">
            <v>None</v>
          </cell>
          <cell r="F354" t="str">
            <v>None</v>
          </cell>
          <cell r="G354">
            <v>0</v>
          </cell>
          <cell r="H354" t="str">
            <v>None</v>
          </cell>
          <cell r="I354" t="str">
            <v>None</v>
          </cell>
        </row>
        <row r="355">
          <cell r="A355">
            <v>5277</v>
          </cell>
          <cell r="B355" t="str">
            <v>None</v>
          </cell>
          <cell r="C355" t="str">
            <v>None</v>
          </cell>
          <cell r="D355" t="str">
            <v>Sharri 411@yahoo.com</v>
          </cell>
          <cell r="E355" t="str">
            <v>None</v>
          </cell>
          <cell r="F355" t="str">
            <v>None</v>
          </cell>
          <cell r="G355">
            <v>0</v>
          </cell>
          <cell r="H355" t="str">
            <v>None</v>
          </cell>
          <cell r="I355" t="str">
            <v>None</v>
          </cell>
        </row>
        <row r="356">
          <cell r="A356">
            <v>5286</v>
          </cell>
          <cell r="B356" t="str">
            <v>None</v>
          </cell>
          <cell r="C356" t="str">
            <v>None</v>
          </cell>
          <cell r="D356" t="str">
            <v>Tiffani 23@mail.com</v>
          </cell>
          <cell r="E356" t="str">
            <v>None</v>
          </cell>
          <cell r="F356" t="str">
            <v>None</v>
          </cell>
          <cell r="G356">
            <v>0</v>
          </cell>
          <cell r="H356" t="str">
            <v>None</v>
          </cell>
          <cell r="I356" t="str">
            <v>None</v>
          </cell>
        </row>
        <row r="357">
          <cell r="A357">
            <v>5297</v>
          </cell>
          <cell r="B357" t="str">
            <v>None</v>
          </cell>
          <cell r="C357" t="str">
            <v>None</v>
          </cell>
          <cell r="D357" t="str">
            <v>Luann 394@abcmail.com</v>
          </cell>
          <cell r="E357" t="str">
            <v>None</v>
          </cell>
          <cell r="F357" t="str">
            <v>None</v>
          </cell>
          <cell r="G357">
            <v>0</v>
          </cell>
          <cell r="H357" t="str">
            <v>None</v>
          </cell>
          <cell r="I357" t="str">
            <v>None</v>
          </cell>
        </row>
        <row r="358">
          <cell r="A358">
            <v>5339</v>
          </cell>
          <cell r="B358" t="str">
            <v>None</v>
          </cell>
          <cell r="C358" t="str">
            <v>None</v>
          </cell>
          <cell r="D358" t="str">
            <v>Torrie 364@abcmail.com</v>
          </cell>
          <cell r="E358" t="str">
            <v>None</v>
          </cell>
          <cell r="F358" t="str">
            <v>None</v>
          </cell>
          <cell r="G358">
            <v>0</v>
          </cell>
          <cell r="H358" t="str">
            <v>None</v>
          </cell>
          <cell r="I358" t="str">
            <v>None</v>
          </cell>
        </row>
        <row r="359">
          <cell r="A359">
            <v>5341</v>
          </cell>
          <cell r="B359" t="str">
            <v>None</v>
          </cell>
          <cell r="C359" t="str">
            <v>None</v>
          </cell>
          <cell r="D359" t="str">
            <v>Minerva 382@gmail.com</v>
          </cell>
          <cell r="E359" t="str">
            <v>None</v>
          </cell>
          <cell r="F359" t="str">
            <v>None</v>
          </cell>
          <cell r="G359">
            <v>0</v>
          </cell>
          <cell r="H359" t="str">
            <v>None</v>
          </cell>
          <cell r="I359" t="str">
            <v>None</v>
          </cell>
        </row>
        <row r="360">
          <cell r="A360">
            <v>5357</v>
          </cell>
          <cell r="B360" t="str">
            <v>None</v>
          </cell>
          <cell r="C360" t="str">
            <v>None</v>
          </cell>
          <cell r="D360" t="str">
            <v>Irmgard 284@abcmail.com</v>
          </cell>
          <cell r="E360" t="str">
            <v>None</v>
          </cell>
          <cell r="F360" t="str">
            <v>None</v>
          </cell>
          <cell r="G360">
            <v>0</v>
          </cell>
          <cell r="H360" t="str">
            <v>None</v>
          </cell>
          <cell r="I360" t="str">
            <v>None</v>
          </cell>
        </row>
        <row r="361">
          <cell r="A361">
            <v>5365</v>
          </cell>
          <cell r="B361" t="str">
            <v>None</v>
          </cell>
          <cell r="C361" t="str">
            <v>None</v>
          </cell>
          <cell r="D361" t="str">
            <v>Iva 361@yahoo.com</v>
          </cell>
          <cell r="E361" t="str">
            <v>None</v>
          </cell>
          <cell r="F361" t="str">
            <v>None</v>
          </cell>
          <cell r="G361">
            <v>0</v>
          </cell>
          <cell r="H361" t="str">
            <v>None</v>
          </cell>
          <cell r="I361" t="str">
            <v>None</v>
          </cell>
        </row>
        <row r="362">
          <cell r="A362">
            <v>5432</v>
          </cell>
          <cell r="B362" t="str">
            <v>None</v>
          </cell>
          <cell r="C362" t="str">
            <v>None</v>
          </cell>
          <cell r="D362" t="str">
            <v>Tiffani 244@abcmail.com</v>
          </cell>
          <cell r="E362" t="str">
            <v>None</v>
          </cell>
          <cell r="F362" t="str">
            <v>None</v>
          </cell>
          <cell r="G362">
            <v>0</v>
          </cell>
          <cell r="H362" t="str">
            <v>None</v>
          </cell>
          <cell r="I362" t="str">
            <v>None</v>
          </cell>
        </row>
        <row r="363">
          <cell r="A363">
            <v>5433</v>
          </cell>
          <cell r="B363" t="str">
            <v>None</v>
          </cell>
          <cell r="C363" t="str">
            <v>None</v>
          </cell>
          <cell r="D363" t="str">
            <v>Cordie 165@mailxyz.com</v>
          </cell>
          <cell r="E363" t="str">
            <v>None</v>
          </cell>
          <cell r="F363" t="str">
            <v>None</v>
          </cell>
          <cell r="G363">
            <v>0</v>
          </cell>
          <cell r="H363" t="str">
            <v>None</v>
          </cell>
          <cell r="I363" t="str">
            <v>None</v>
          </cell>
        </row>
        <row r="364">
          <cell r="A364">
            <v>5445</v>
          </cell>
          <cell r="B364" t="str">
            <v>None</v>
          </cell>
          <cell r="C364" t="str">
            <v>None</v>
          </cell>
          <cell r="D364" t="str">
            <v>Lillie 203@mail.com</v>
          </cell>
          <cell r="E364" t="str">
            <v>None</v>
          </cell>
          <cell r="F364" t="str">
            <v>None</v>
          </cell>
          <cell r="G364">
            <v>0</v>
          </cell>
          <cell r="H364" t="str">
            <v>None</v>
          </cell>
          <cell r="I364" t="str">
            <v>None</v>
          </cell>
        </row>
        <row r="365">
          <cell r="A365">
            <v>5452</v>
          </cell>
          <cell r="B365" t="str">
            <v>None</v>
          </cell>
          <cell r="C365" t="str">
            <v>None</v>
          </cell>
          <cell r="D365" t="str">
            <v>Emilie 31@yahoo.com</v>
          </cell>
          <cell r="E365" t="str">
            <v>None</v>
          </cell>
          <cell r="F365" t="str">
            <v>None</v>
          </cell>
          <cell r="G365">
            <v>0</v>
          </cell>
          <cell r="H365" t="str">
            <v>None</v>
          </cell>
          <cell r="I365" t="str">
            <v>None</v>
          </cell>
        </row>
        <row r="366">
          <cell r="A366">
            <v>5453</v>
          </cell>
          <cell r="B366" t="str">
            <v>None</v>
          </cell>
          <cell r="C366" t="str">
            <v>None</v>
          </cell>
          <cell r="D366" t="str">
            <v>Seema 271@yahoo.com</v>
          </cell>
          <cell r="E366" t="str">
            <v>None</v>
          </cell>
          <cell r="F366" t="str">
            <v>None</v>
          </cell>
          <cell r="G366">
            <v>0</v>
          </cell>
          <cell r="H366" t="str">
            <v>None</v>
          </cell>
          <cell r="I366" t="str">
            <v>None</v>
          </cell>
        </row>
        <row r="367">
          <cell r="A367">
            <v>5499</v>
          </cell>
          <cell r="B367" t="str">
            <v>None</v>
          </cell>
          <cell r="C367" t="str">
            <v>None</v>
          </cell>
          <cell r="D367" t="str">
            <v>Irmgard 411@yahoo.com</v>
          </cell>
          <cell r="E367" t="str">
            <v>None</v>
          </cell>
          <cell r="F367" t="str">
            <v>None</v>
          </cell>
          <cell r="G367">
            <v>0</v>
          </cell>
          <cell r="H367" t="str">
            <v>None</v>
          </cell>
          <cell r="I367" t="str">
            <v>None</v>
          </cell>
        </row>
        <row r="368">
          <cell r="A368">
            <v>5503</v>
          </cell>
          <cell r="B368" t="str">
            <v>None</v>
          </cell>
          <cell r="C368" t="str">
            <v>None</v>
          </cell>
          <cell r="D368" t="str">
            <v>Emilie 501@yahoo.com</v>
          </cell>
          <cell r="E368" t="str">
            <v>None</v>
          </cell>
          <cell r="F368" t="str">
            <v>None</v>
          </cell>
          <cell r="G368">
            <v>0</v>
          </cell>
          <cell r="H368" t="str">
            <v>None</v>
          </cell>
          <cell r="I368" t="str">
            <v>None</v>
          </cell>
        </row>
        <row r="369">
          <cell r="A369">
            <v>5504</v>
          </cell>
          <cell r="B369" t="str">
            <v>None</v>
          </cell>
          <cell r="C369" t="str">
            <v>None</v>
          </cell>
          <cell r="D369" t="str">
            <v>Gretta 211@yahoo.com</v>
          </cell>
          <cell r="E369" t="str">
            <v>None</v>
          </cell>
          <cell r="F369" t="str">
            <v>None</v>
          </cell>
          <cell r="G369">
            <v>0</v>
          </cell>
          <cell r="H369" t="str">
            <v>None</v>
          </cell>
          <cell r="I369" t="str">
            <v>None</v>
          </cell>
        </row>
        <row r="370">
          <cell r="A370">
            <v>5505</v>
          </cell>
          <cell r="B370" t="str">
            <v>None</v>
          </cell>
          <cell r="C370" t="str">
            <v>None</v>
          </cell>
          <cell r="D370" t="str">
            <v>Gretta 331@yahoo.com</v>
          </cell>
          <cell r="E370" t="str">
            <v>None</v>
          </cell>
          <cell r="F370" t="str">
            <v>None</v>
          </cell>
          <cell r="G370">
            <v>0</v>
          </cell>
          <cell r="H370" t="str">
            <v>None</v>
          </cell>
          <cell r="I370" t="str">
            <v>None</v>
          </cell>
        </row>
        <row r="371">
          <cell r="A371">
            <v>5509</v>
          </cell>
          <cell r="B371" t="str">
            <v>None</v>
          </cell>
          <cell r="C371" t="str">
            <v>None</v>
          </cell>
          <cell r="D371" t="str">
            <v>Anette 462@gmail.com</v>
          </cell>
          <cell r="E371" t="str">
            <v>None</v>
          </cell>
          <cell r="F371" t="str">
            <v>None</v>
          </cell>
          <cell r="G371">
            <v>0</v>
          </cell>
          <cell r="H371" t="str">
            <v>None</v>
          </cell>
          <cell r="I371" t="str">
            <v>None</v>
          </cell>
        </row>
        <row r="372">
          <cell r="A372">
            <v>5519</v>
          </cell>
          <cell r="B372" t="str">
            <v>None</v>
          </cell>
          <cell r="C372" t="str">
            <v>None</v>
          </cell>
          <cell r="D372" t="str">
            <v>Earline 445@mailxyz.com</v>
          </cell>
          <cell r="E372" t="str">
            <v>None</v>
          </cell>
          <cell r="F372" t="str">
            <v>None</v>
          </cell>
          <cell r="G372">
            <v>0</v>
          </cell>
          <cell r="H372" t="str">
            <v>None</v>
          </cell>
          <cell r="I372" t="str">
            <v>None</v>
          </cell>
        </row>
        <row r="373">
          <cell r="A373">
            <v>5531</v>
          </cell>
          <cell r="B373" t="str">
            <v>None</v>
          </cell>
          <cell r="C373" t="str">
            <v>None</v>
          </cell>
          <cell r="D373" t="str">
            <v>Luanna 491@yahoo.com</v>
          </cell>
          <cell r="E373" t="str">
            <v>None</v>
          </cell>
          <cell r="F373" t="str">
            <v>None</v>
          </cell>
          <cell r="G373">
            <v>0</v>
          </cell>
          <cell r="H373" t="str">
            <v>None</v>
          </cell>
          <cell r="I373" t="str">
            <v>None</v>
          </cell>
        </row>
        <row r="374">
          <cell r="A374">
            <v>5551</v>
          </cell>
          <cell r="B374" t="str">
            <v>None</v>
          </cell>
          <cell r="C374" t="str">
            <v>None</v>
          </cell>
          <cell r="D374" t="str">
            <v>Sharri 454@abcmail.com</v>
          </cell>
          <cell r="E374" t="str">
            <v>None</v>
          </cell>
          <cell r="F374" t="str">
            <v>None</v>
          </cell>
          <cell r="G374">
            <v>0</v>
          </cell>
          <cell r="H374" t="str">
            <v>None</v>
          </cell>
          <cell r="I374" t="str">
            <v>None</v>
          </cell>
        </row>
        <row r="375">
          <cell r="A375">
            <v>5587</v>
          </cell>
          <cell r="B375" t="str">
            <v>None</v>
          </cell>
          <cell r="C375" t="str">
            <v>None</v>
          </cell>
          <cell r="D375" t="str">
            <v>Katharina 233@mail.com</v>
          </cell>
          <cell r="E375" t="str">
            <v>None</v>
          </cell>
          <cell r="F375" t="str">
            <v>None</v>
          </cell>
          <cell r="G375">
            <v>0</v>
          </cell>
          <cell r="H375" t="str">
            <v>None</v>
          </cell>
          <cell r="I375" t="str">
            <v>None</v>
          </cell>
        </row>
        <row r="376">
          <cell r="A376">
            <v>5588</v>
          </cell>
          <cell r="B376" t="str">
            <v>None</v>
          </cell>
          <cell r="C376" t="str">
            <v>None</v>
          </cell>
          <cell r="D376" t="str">
            <v>Krysta 264@abcmail.com</v>
          </cell>
          <cell r="E376" t="str">
            <v>None</v>
          </cell>
          <cell r="F376" t="str">
            <v>None</v>
          </cell>
          <cell r="G376">
            <v>0</v>
          </cell>
          <cell r="H376" t="str">
            <v>None</v>
          </cell>
          <cell r="I376" t="str">
            <v>None</v>
          </cell>
        </row>
        <row r="377">
          <cell r="A377">
            <v>5599</v>
          </cell>
          <cell r="B377" t="str">
            <v>None</v>
          </cell>
          <cell r="C377" t="str">
            <v>None</v>
          </cell>
          <cell r="D377" t="str">
            <v>Carlota 74@abcmail.com</v>
          </cell>
          <cell r="E377" t="str">
            <v>None</v>
          </cell>
          <cell r="F377" t="str">
            <v>None</v>
          </cell>
          <cell r="G377">
            <v>0</v>
          </cell>
          <cell r="H377" t="str">
            <v>None</v>
          </cell>
          <cell r="I377" t="str">
            <v>None</v>
          </cell>
        </row>
        <row r="378">
          <cell r="A378">
            <v>5601</v>
          </cell>
          <cell r="B378" t="str">
            <v>None</v>
          </cell>
          <cell r="C378" t="str">
            <v>None</v>
          </cell>
          <cell r="D378" t="str">
            <v>Meghann 141@yahoo.com</v>
          </cell>
          <cell r="E378" t="str">
            <v>None</v>
          </cell>
          <cell r="F378" t="str">
            <v>None</v>
          </cell>
          <cell r="G378">
            <v>0</v>
          </cell>
          <cell r="H378" t="str">
            <v>None</v>
          </cell>
          <cell r="I378" t="str">
            <v>None</v>
          </cell>
        </row>
        <row r="379">
          <cell r="A379">
            <v>5606</v>
          </cell>
          <cell r="B379" t="str">
            <v>None</v>
          </cell>
          <cell r="C379" t="str">
            <v>None</v>
          </cell>
          <cell r="D379" t="str">
            <v>Luanna 143@mail.com</v>
          </cell>
          <cell r="E379" t="str">
            <v>None</v>
          </cell>
          <cell r="F379" t="str">
            <v>None</v>
          </cell>
          <cell r="G379">
            <v>0</v>
          </cell>
          <cell r="H379" t="str">
            <v>None</v>
          </cell>
          <cell r="I379" t="str">
            <v>None</v>
          </cell>
        </row>
        <row r="380">
          <cell r="A380">
            <v>5608</v>
          </cell>
          <cell r="B380" t="str">
            <v>None</v>
          </cell>
          <cell r="C380" t="str">
            <v>None</v>
          </cell>
          <cell r="D380" t="str">
            <v>Seema 185@mailxyz.com</v>
          </cell>
          <cell r="E380" t="str">
            <v>None</v>
          </cell>
          <cell r="F380" t="str">
            <v>None</v>
          </cell>
          <cell r="G380">
            <v>0</v>
          </cell>
          <cell r="H380" t="str">
            <v>None</v>
          </cell>
          <cell r="I380" t="str">
            <v>None</v>
          </cell>
        </row>
        <row r="381">
          <cell r="A381">
            <v>5633</v>
          </cell>
          <cell r="B381" t="str">
            <v>None</v>
          </cell>
          <cell r="C381" t="str">
            <v>None</v>
          </cell>
          <cell r="D381" t="str">
            <v>Dia 482@gmail.com</v>
          </cell>
          <cell r="E381" t="str">
            <v>None</v>
          </cell>
          <cell r="F381" t="str">
            <v>None</v>
          </cell>
          <cell r="G381">
            <v>0</v>
          </cell>
          <cell r="H381" t="str">
            <v>None</v>
          </cell>
          <cell r="I381" t="str">
            <v>None</v>
          </cell>
        </row>
        <row r="382">
          <cell r="A382">
            <v>5678</v>
          </cell>
          <cell r="B382" t="str">
            <v>None</v>
          </cell>
          <cell r="C382" t="str">
            <v>None</v>
          </cell>
          <cell r="D382" t="str">
            <v>Trudie 214@abcmail.com</v>
          </cell>
          <cell r="E382" t="str">
            <v>None</v>
          </cell>
          <cell r="F382" t="str">
            <v>None</v>
          </cell>
          <cell r="G382">
            <v>0</v>
          </cell>
          <cell r="H382" t="str">
            <v>None</v>
          </cell>
          <cell r="I382" t="str">
            <v>None</v>
          </cell>
        </row>
        <row r="383">
          <cell r="A383">
            <v>5684</v>
          </cell>
          <cell r="B383" t="str">
            <v>None</v>
          </cell>
          <cell r="C383" t="str">
            <v>None</v>
          </cell>
          <cell r="D383" t="str">
            <v>Emilie 111@yahoo.com</v>
          </cell>
          <cell r="E383" t="str">
            <v>None</v>
          </cell>
          <cell r="F383" t="str">
            <v>None</v>
          </cell>
          <cell r="G383">
            <v>0</v>
          </cell>
          <cell r="H383" t="str">
            <v>None</v>
          </cell>
          <cell r="I383" t="str">
            <v>None</v>
          </cell>
        </row>
        <row r="384">
          <cell r="A384">
            <v>5732</v>
          </cell>
          <cell r="B384" t="str">
            <v>None</v>
          </cell>
          <cell r="C384" t="str">
            <v>None</v>
          </cell>
          <cell r="D384" t="str">
            <v>Mellie 172@gmail.com</v>
          </cell>
          <cell r="E384" t="str">
            <v>None</v>
          </cell>
          <cell r="F384" t="str">
            <v>None</v>
          </cell>
          <cell r="G384">
            <v>0</v>
          </cell>
          <cell r="H384" t="str">
            <v>None</v>
          </cell>
          <cell r="I384" t="str">
            <v>None</v>
          </cell>
        </row>
        <row r="385">
          <cell r="A385">
            <v>5737</v>
          </cell>
          <cell r="B385" t="str">
            <v>None</v>
          </cell>
          <cell r="C385" t="str">
            <v>None</v>
          </cell>
          <cell r="D385" t="str">
            <v>Alissa 82@gmail.com</v>
          </cell>
          <cell r="E385" t="str">
            <v>None</v>
          </cell>
          <cell r="F385" t="str">
            <v>None</v>
          </cell>
          <cell r="G385">
            <v>0</v>
          </cell>
          <cell r="H385" t="str">
            <v>None</v>
          </cell>
          <cell r="I385" t="str">
            <v>None</v>
          </cell>
        </row>
        <row r="386">
          <cell r="A386">
            <v>5752</v>
          </cell>
          <cell r="B386" t="str">
            <v>None</v>
          </cell>
          <cell r="C386" t="str">
            <v>None</v>
          </cell>
          <cell r="D386" t="str">
            <v>Nakita 371@yahoo.com</v>
          </cell>
          <cell r="E386" t="str">
            <v>None</v>
          </cell>
          <cell r="F386" t="str">
            <v>None</v>
          </cell>
          <cell r="G386">
            <v>0</v>
          </cell>
          <cell r="H386" t="str">
            <v>None</v>
          </cell>
          <cell r="I386" t="str">
            <v>None</v>
          </cell>
        </row>
        <row r="387">
          <cell r="A387">
            <v>5771</v>
          </cell>
          <cell r="B387" t="str">
            <v>None</v>
          </cell>
          <cell r="C387" t="str">
            <v>None</v>
          </cell>
          <cell r="D387" t="str">
            <v>Sharri 211@yahoo.com</v>
          </cell>
          <cell r="E387" t="str">
            <v>None</v>
          </cell>
          <cell r="F387" t="str">
            <v>None</v>
          </cell>
          <cell r="G387">
            <v>0</v>
          </cell>
          <cell r="H387" t="str">
            <v>None</v>
          </cell>
          <cell r="I387" t="str">
            <v>None</v>
          </cell>
        </row>
        <row r="388">
          <cell r="A388">
            <v>5773</v>
          </cell>
          <cell r="B388" t="str">
            <v>None</v>
          </cell>
          <cell r="C388" t="str">
            <v>None</v>
          </cell>
          <cell r="D388" t="str">
            <v>Alecia 45@mailxyz.com</v>
          </cell>
          <cell r="E388" t="str">
            <v>None</v>
          </cell>
          <cell r="F388" t="str">
            <v>None</v>
          </cell>
          <cell r="G388">
            <v>0</v>
          </cell>
          <cell r="H388" t="str">
            <v>None</v>
          </cell>
          <cell r="I388" t="str">
            <v>None</v>
          </cell>
        </row>
        <row r="389">
          <cell r="A389">
            <v>5792</v>
          </cell>
          <cell r="B389" t="str">
            <v>None</v>
          </cell>
          <cell r="C389" t="str">
            <v>None</v>
          </cell>
          <cell r="D389" t="str">
            <v>Epifania 321@yahoo.com</v>
          </cell>
          <cell r="E389" t="str">
            <v>None</v>
          </cell>
          <cell r="F389" t="str">
            <v>None</v>
          </cell>
          <cell r="G389">
            <v>0</v>
          </cell>
          <cell r="H389" t="str">
            <v>None</v>
          </cell>
          <cell r="I389" t="str">
            <v>None</v>
          </cell>
        </row>
        <row r="390">
          <cell r="A390">
            <v>5801</v>
          </cell>
          <cell r="B390" t="str">
            <v>None</v>
          </cell>
          <cell r="C390" t="str">
            <v>None</v>
          </cell>
          <cell r="D390" t="str">
            <v>Minerva 445@mailxyz.com</v>
          </cell>
          <cell r="E390" t="str">
            <v>None</v>
          </cell>
          <cell r="F390" t="str">
            <v>None</v>
          </cell>
          <cell r="G390">
            <v>0</v>
          </cell>
          <cell r="H390" t="str">
            <v>None</v>
          </cell>
          <cell r="I390" t="str">
            <v>None</v>
          </cell>
        </row>
        <row r="391">
          <cell r="A391">
            <v>5825</v>
          </cell>
          <cell r="B391" t="str">
            <v>None</v>
          </cell>
          <cell r="C391" t="str">
            <v>None</v>
          </cell>
          <cell r="D391" t="str">
            <v>Loris 291@yahoo.com</v>
          </cell>
          <cell r="E391" t="str">
            <v>None</v>
          </cell>
          <cell r="F391" t="str">
            <v>None</v>
          </cell>
          <cell r="G391">
            <v>0</v>
          </cell>
          <cell r="H391" t="str">
            <v>None</v>
          </cell>
          <cell r="I391" t="str">
            <v>None</v>
          </cell>
        </row>
        <row r="392">
          <cell r="A392">
            <v>5861</v>
          </cell>
          <cell r="B392" t="str">
            <v>None</v>
          </cell>
          <cell r="C392" t="str">
            <v>None</v>
          </cell>
          <cell r="D392" t="str">
            <v>Bess 55@mailxyz.com</v>
          </cell>
          <cell r="E392" t="str">
            <v>None</v>
          </cell>
          <cell r="F392" t="str">
            <v>None</v>
          </cell>
          <cell r="G392">
            <v>0</v>
          </cell>
          <cell r="H392" t="str">
            <v>None</v>
          </cell>
          <cell r="I392" t="str">
            <v>None</v>
          </cell>
        </row>
        <row r="393">
          <cell r="A393">
            <v>5870</v>
          </cell>
          <cell r="B393" t="str">
            <v>None</v>
          </cell>
          <cell r="C393" t="str">
            <v>None</v>
          </cell>
          <cell r="D393" t="str">
            <v>Mellie 443@mail.com</v>
          </cell>
          <cell r="E393" t="str">
            <v>None</v>
          </cell>
          <cell r="F393" t="str">
            <v>None</v>
          </cell>
          <cell r="G393">
            <v>0</v>
          </cell>
          <cell r="H393" t="str">
            <v>None</v>
          </cell>
          <cell r="I393" t="str">
            <v>None</v>
          </cell>
        </row>
        <row r="394">
          <cell r="A394">
            <v>5872</v>
          </cell>
          <cell r="B394" t="str">
            <v>None</v>
          </cell>
          <cell r="C394" t="str">
            <v>None</v>
          </cell>
          <cell r="D394" t="str">
            <v>Earline 442@gmail.com</v>
          </cell>
          <cell r="E394" t="str">
            <v>None</v>
          </cell>
          <cell r="F394" t="str">
            <v>None</v>
          </cell>
          <cell r="G394">
            <v>0</v>
          </cell>
          <cell r="H394" t="str">
            <v>None</v>
          </cell>
          <cell r="I394" t="str">
            <v>None</v>
          </cell>
        </row>
        <row r="395">
          <cell r="A395">
            <v>5879</v>
          </cell>
          <cell r="B395" t="str">
            <v>None</v>
          </cell>
          <cell r="C395" t="str">
            <v>None</v>
          </cell>
          <cell r="D395" t="str">
            <v>Lillie 23@mail.com</v>
          </cell>
          <cell r="E395" t="str">
            <v>None</v>
          </cell>
          <cell r="F395" t="str">
            <v>None</v>
          </cell>
          <cell r="G395">
            <v>0</v>
          </cell>
          <cell r="H395" t="str">
            <v>None</v>
          </cell>
          <cell r="I395" t="str">
            <v>None</v>
          </cell>
        </row>
        <row r="396">
          <cell r="A396">
            <v>5883</v>
          </cell>
          <cell r="B396" t="str">
            <v>None</v>
          </cell>
          <cell r="C396" t="str">
            <v>None</v>
          </cell>
          <cell r="D396" t="str">
            <v>Krysta 351@yahoo.com</v>
          </cell>
          <cell r="E396" t="str">
            <v>None</v>
          </cell>
          <cell r="F396" t="str">
            <v>None</v>
          </cell>
          <cell r="G396">
            <v>0</v>
          </cell>
          <cell r="H396" t="str">
            <v>None</v>
          </cell>
          <cell r="I396" t="str">
            <v>None</v>
          </cell>
        </row>
        <row r="397">
          <cell r="A397">
            <v>5902</v>
          </cell>
          <cell r="B397" t="str">
            <v>None</v>
          </cell>
          <cell r="C397" t="str">
            <v>None</v>
          </cell>
          <cell r="D397" t="str">
            <v>Reagan 184@abcmail.com</v>
          </cell>
          <cell r="E397" t="str">
            <v>None</v>
          </cell>
          <cell r="F397" t="str">
            <v>None</v>
          </cell>
          <cell r="G397">
            <v>0</v>
          </cell>
          <cell r="H397" t="str">
            <v>None</v>
          </cell>
          <cell r="I397" t="str">
            <v>None</v>
          </cell>
        </row>
        <row r="398">
          <cell r="A398">
            <v>5930</v>
          </cell>
          <cell r="B398" t="str">
            <v>None</v>
          </cell>
          <cell r="C398" t="str">
            <v>None</v>
          </cell>
          <cell r="D398" t="str">
            <v>Lesli 122@gmail.com</v>
          </cell>
          <cell r="E398" t="str">
            <v>None</v>
          </cell>
          <cell r="F398" t="str">
            <v>None</v>
          </cell>
          <cell r="G398">
            <v>0</v>
          </cell>
          <cell r="H398" t="str">
            <v>None</v>
          </cell>
          <cell r="I398" t="str">
            <v>None</v>
          </cell>
        </row>
        <row r="399">
          <cell r="A399">
            <v>5941</v>
          </cell>
          <cell r="B399" t="str">
            <v>None</v>
          </cell>
          <cell r="C399" t="str">
            <v>None</v>
          </cell>
          <cell r="D399" t="str">
            <v>Adela 454@abcmail.com</v>
          </cell>
          <cell r="E399" t="str">
            <v>None</v>
          </cell>
          <cell r="F399" t="str">
            <v>None</v>
          </cell>
          <cell r="G399">
            <v>0</v>
          </cell>
          <cell r="H399" t="str">
            <v>None</v>
          </cell>
          <cell r="I399" t="str">
            <v>None</v>
          </cell>
        </row>
        <row r="400">
          <cell r="A400">
            <v>5946</v>
          </cell>
          <cell r="B400" t="str">
            <v>None</v>
          </cell>
          <cell r="C400" t="str">
            <v>None</v>
          </cell>
          <cell r="D400" t="str">
            <v>Carlota 85@mailxyz.com</v>
          </cell>
          <cell r="E400" t="str">
            <v>None</v>
          </cell>
          <cell r="F400" t="str">
            <v>None</v>
          </cell>
          <cell r="G400">
            <v>0</v>
          </cell>
          <cell r="H400" t="str">
            <v>None</v>
          </cell>
          <cell r="I400" t="str">
            <v>None</v>
          </cell>
        </row>
        <row r="401">
          <cell r="A401">
            <v>5955</v>
          </cell>
          <cell r="B401" t="str">
            <v>None</v>
          </cell>
          <cell r="C401" t="str">
            <v>None</v>
          </cell>
          <cell r="D401" t="str">
            <v>Briana 205@mailxyz.com</v>
          </cell>
          <cell r="E401" t="str">
            <v>None</v>
          </cell>
          <cell r="F401" t="str">
            <v>None</v>
          </cell>
          <cell r="G401">
            <v>0</v>
          </cell>
          <cell r="H401" t="str">
            <v>None</v>
          </cell>
          <cell r="I401" t="str">
            <v>None</v>
          </cell>
        </row>
        <row r="402">
          <cell r="A402">
            <v>5987</v>
          </cell>
          <cell r="B402" t="str">
            <v>None</v>
          </cell>
          <cell r="C402" t="str">
            <v>None</v>
          </cell>
          <cell r="D402" t="str">
            <v>Seema 301@yahoo.com</v>
          </cell>
          <cell r="E402" t="str">
            <v>None</v>
          </cell>
          <cell r="F402" t="str">
            <v>None</v>
          </cell>
          <cell r="G402">
            <v>0</v>
          </cell>
          <cell r="H402" t="str">
            <v>None</v>
          </cell>
          <cell r="I402" t="str">
            <v>None</v>
          </cell>
        </row>
        <row r="403">
          <cell r="A403">
            <v>5991</v>
          </cell>
          <cell r="B403" t="str">
            <v>None</v>
          </cell>
          <cell r="C403" t="str">
            <v>None</v>
          </cell>
          <cell r="D403" t="str">
            <v>Anette 462@gmail.com</v>
          </cell>
          <cell r="E403" t="str">
            <v>None</v>
          </cell>
          <cell r="F403" t="str">
            <v>None</v>
          </cell>
          <cell r="G403">
            <v>0</v>
          </cell>
          <cell r="H403" t="str">
            <v>None</v>
          </cell>
          <cell r="I403" t="str">
            <v>None</v>
          </cell>
        </row>
        <row r="404">
          <cell r="A404">
            <v>5997</v>
          </cell>
          <cell r="B404" t="str">
            <v>None</v>
          </cell>
          <cell r="C404" t="str">
            <v>None</v>
          </cell>
          <cell r="D404" t="str">
            <v>Krysta 301@yahoo.com</v>
          </cell>
          <cell r="E404" t="str">
            <v>None</v>
          </cell>
          <cell r="F404" t="str">
            <v>None</v>
          </cell>
          <cell r="G404">
            <v>0</v>
          </cell>
          <cell r="H404" t="str">
            <v>None</v>
          </cell>
          <cell r="I404" t="str">
            <v>None</v>
          </cell>
        </row>
        <row r="405">
          <cell r="A405">
            <v>6008</v>
          </cell>
          <cell r="B405" t="str">
            <v>None</v>
          </cell>
          <cell r="C405" t="str">
            <v>None</v>
          </cell>
          <cell r="D405" t="str">
            <v>Desirae 24@abcmail.com</v>
          </cell>
          <cell r="E405" t="str">
            <v>None</v>
          </cell>
          <cell r="F405" t="str">
            <v>None</v>
          </cell>
          <cell r="G405">
            <v>0</v>
          </cell>
          <cell r="H405" t="str">
            <v>None</v>
          </cell>
          <cell r="I405" t="str">
            <v>None</v>
          </cell>
        </row>
        <row r="406">
          <cell r="A406">
            <v>6010</v>
          </cell>
          <cell r="B406" t="str">
            <v>None</v>
          </cell>
          <cell r="C406" t="str">
            <v>None</v>
          </cell>
          <cell r="D406" t="str">
            <v>Lillian 34@abcmail.com</v>
          </cell>
          <cell r="E406" t="str">
            <v>None</v>
          </cell>
          <cell r="F406" t="str">
            <v>None</v>
          </cell>
          <cell r="G406">
            <v>0</v>
          </cell>
          <cell r="H406" t="str">
            <v>None</v>
          </cell>
          <cell r="I406" t="str">
            <v>None</v>
          </cell>
        </row>
        <row r="407">
          <cell r="A407">
            <v>6013</v>
          </cell>
          <cell r="B407" t="str">
            <v>None</v>
          </cell>
          <cell r="C407" t="str">
            <v>None</v>
          </cell>
          <cell r="D407" t="str">
            <v>Katharina 112@gmail.com</v>
          </cell>
          <cell r="E407" t="str">
            <v>None</v>
          </cell>
          <cell r="F407" t="str">
            <v>None</v>
          </cell>
          <cell r="G407">
            <v>0</v>
          </cell>
          <cell r="H407" t="str">
            <v>None</v>
          </cell>
          <cell r="I407" t="str">
            <v>None</v>
          </cell>
        </row>
        <row r="408">
          <cell r="A408">
            <v>6022</v>
          </cell>
          <cell r="B408" t="str">
            <v>None</v>
          </cell>
          <cell r="C408" t="str">
            <v>None</v>
          </cell>
          <cell r="D408" t="str">
            <v>Roxane 273@mail.com</v>
          </cell>
          <cell r="E408" t="str">
            <v>None</v>
          </cell>
          <cell r="F408" t="str">
            <v>None</v>
          </cell>
          <cell r="G408">
            <v>0</v>
          </cell>
          <cell r="H408" t="str">
            <v>None</v>
          </cell>
          <cell r="I408" t="str">
            <v>None</v>
          </cell>
        </row>
        <row r="409">
          <cell r="A409">
            <v>6045</v>
          </cell>
          <cell r="B409" t="str">
            <v>None</v>
          </cell>
          <cell r="C409" t="str">
            <v>None</v>
          </cell>
          <cell r="D409" t="str">
            <v>Rebekah 265@mailxyz.com</v>
          </cell>
          <cell r="E409" t="str">
            <v>None</v>
          </cell>
          <cell r="F409" t="str">
            <v>None</v>
          </cell>
          <cell r="G409">
            <v>0</v>
          </cell>
          <cell r="H409" t="str">
            <v>None</v>
          </cell>
          <cell r="I409" t="str">
            <v>None</v>
          </cell>
        </row>
        <row r="410">
          <cell r="A410">
            <v>6075</v>
          </cell>
          <cell r="B410" t="str">
            <v>None</v>
          </cell>
          <cell r="C410" t="str">
            <v>None</v>
          </cell>
          <cell r="D410" t="str">
            <v>Rebekah 453@mail.com</v>
          </cell>
          <cell r="E410" t="str">
            <v>None</v>
          </cell>
          <cell r="F410" t="str">
            <v>None</v>
          </cell>
          <cell r="G410">
            <v>0</v>
          </cell>
          <cell r="H410" t="str">
            <v>None</v>
          </cell>
          <cell r="I410" t="str">
            <v>None</v>
          </cell>
        </row>
        <row r="411">
          <cell r="A411">
            <v>6082</v>
          </cell>
          <cell r="B411" t="str">
            <v>None</v>
          </cell>
          <cell r="C411" t="str">
            <v>None</v>
          </cell>
          <cell r="D411" t="str">
            <v>Reagan 491@yahoo.com</v>
          </cell>
          <cell r="E411" t="str">
            <v>None</v>
          </cell>
          <cell r="F411" t="str">
            <v>None</v>
          </cell>
          <cell r="G411">
            <v>0</v>
          </cell>
          <cell r="H411" t="str">
            <v>None</v>
          </cell>
          <cell r="I411" t="str">
            <v>None</v>
          </cell>
        </row>
        <row r="412">
          <cell r="A412">
            <v>6087</v>
          </cell>
          <cell r="B412" t="str">
            <v>None</v>
          </cell>
          <cell r="C412" t="str">
            <v>None</v>
          </cell>
          <cell r="D412" t="str">
            <v>Winona 383@mail.com</v>
          </cell>
          <cell r="E412" t="str">
            <v>None</v>
          </cell>
          <cell r="F412" t="str">
            <v>None</v>
          </cell>
          <cell r="G412">
            <v>0</v>
          </cell>
          <cell r="H412" t="str">
            <v>None</v>
          </cell>
          <cell r="I412" t="str">
            <v>None</v>
          </cell>
        </row>
        <row r="413">
          <cell r="A413">
            <v>6115</v>
          </cell>
          <cell r="B413" t="str">
            <v>None</v>
          </cell>
          <cell r="C413" t="str">
            <v>None</v>
          </cell>
          <cell r="D413" t="str">
            <v>Adela 343@mail.com</v>
          </cell>
          <cell r="E413" t="str">
            <v>None</v>
          </cell>
          <cell r="F413" t="str">
            <v>None</v>
          </cell>
          <cell r="G413">
            <v>0</v>
          </cell>
          <cell r="H413" t="str">
            <v>None</v>
          </cell>
          <cell r="I413" t="str">
            <v>None</v>
          </cell>
        </row>
        <row r="414">
          <cell r="A414">
            <v>6145</v>
          </cell>
          <cell r="B414" t="str">
            <v>None</v>
          </cell>
          <cell r="C414" t="str">
            <v>None</v>
          </cell>
          <cell r="D414" t="str">
            <v>Malika 441@yahoo.com</v>
          </cell>
          <cell r="E414" t="str">
            <v>None</v>
          </cell>
          <cell r="F414" t="str">
            <v>None</v>
          </cell>
          <cell r="G414">
            <v>0</v>
          </cell>
          <cell r="H414" t="str">
            <v>None</v>
          </cell>
          <cell r="I414" t="str">
            <v>None</v>
          </cell>
        </row>
        <row r="415">
          <cell r="A415">
            <v>6157</v>
          </cell>
          <cell r="B415" t="str">
            <v>None</v>
          </cell>
          <cell r="C415" t="str">
            <v>None</v>
          </cell>
          <cell r="D415" t="str">
            <v>Bess 465@mailxyz.com</v>
          </cell>
          <cell r="E415" t="str">
            <v>None</v>
          </cell>
          <cell r="F415" t="str">
            <v>None</v>
          </cell>
          <cell r="G415">
            <v>0</v>
          </cell>
          <cell r="H415" t="str">
            <v>None</v>
          </cell>
          <cell r="I415" t="str">
            <v>None</v>
          </cell>
        </row>
        <row r="416">
          <cell r="A416">
            <v>6161</v>
          </cell>
          <cell r="B416" t="str">
            <v>None</v>
          </cell>
          <cell r="C416" t="str">
            <v>None</v>
          </cell>
          <cell r="D416" t="str">
            <v>Emilie 331@yahoo.com</v>
          </cell>
          <cell r="E416" t="str">
            <v>None</v>
          </cell>
          <cell r="F416" t="str">
            <v>None</v>
          </cell>
          <cell r="G416">
            <v>0</v>
          </cell>
          <cell r="H416" t="str">
            <v>None</v>
          </cell>
          <cell r="I416" t="str">
            <v>None</v>
          </cell>
        </row>
        <row r="417">
          <cell r="A417">
            <v>6166</v>
          </cell>
          <cell r="B417" t="str">
            <v>None</v>
          </cell>
          <cell r="C417" t="str">
            <v>None</v>
          </cell>
          <cell r="D417" t="str">
            <v>Seema 331@yahoo.com</v>
          </cell>
          <cell r="E417" t="str">
            <v>None</v>
          </cell>
          <cell r="F417" t="str">
            <v>None</v>
          </cell>
          <cell r="G417">
            <v>0</v>
          </cell>
          <cell r="H417" t="str">
            <v>None</v>
          </cell>
          <cell r="I417" t="str">
            <v>None</v>
          </cell>
        </row>
        <row r="418">
          <cell r="A418">
            <v>6167</v>
          </cell>
          <cell r="B418" t="str">
            <v>None</v>
          </cell>
          <cell r="C418" t="str">
            <v>None</v>
          </cell>
          <cell r="D418" t="str">
            <v>Epifania 71@yahoo.com</v>
          </cell>
          <cell r="E418" t="str">
            <v>None</v>
          </cell>
          <cell r="F418" t="str">
            <v>None</v>
          </cell>
          <cell r="G418">
            <v>0</v>
          </cell>
          <cell r="H418" t="str">
            <v>None</v>
          </cell>
          <cell r="I418" t="str">
            <v>None</v>
          </cell>
        </row>
        <row r="419">
          <cell r="A419">
            <v>6188</v>
          </cell>
          <cell r="B419" t="str">
            <v>None</v>
          </cell>
          <cell r="C419" t="str">
            <v>None</v>
          </cell>
          <cell r="D419" t="str">
            <v>Mellie 153@mail.com</v>
          </cell>
          <cell r="E419" t="str">
            <v>None</v>
          </cell>
          <cell r="F419" t="str">
            <v>None</v>
          </cell>
          <cell r="G419">
            <v>0</v>
          </cell>
          <cell r="H419" t="str">
            <v>None</v>
          </cell>
          <cell r="I419" t="str">
            <v>None</v>
          </cell>
        </row>
        <row r="420">
          <cell r="A420">
            <v>6199</v>
          </cell>
          <cell r="B420" t="str">
            <v>None</v>
          </cell>
          <cell r="C420" t="str">
            <v>None</v>
          </cell>
          <cell r="D420" t="str">
            <v>Minerva 463@mail.com</v>
          </cell>
          <cell r="E420" t="str">
            <v>None</v>
          </cell>
          <cell r="F420" t="str">
            <v>None</v>
          </cell>
          <cell r="G420">
            <v>0</v>
          </cell>
          <cell r="H420" t="str">
            <v>None</v>
          </cell>
          <cell r="I420" t="str">
            <v>None</v>
          </cell>
        </row>
        <row r="421">
          <cell r="A421">
            <v>6211</v>
          </cell>
          <cell r="B421" t="str">
            <v>None</v>
          </cell>
          <cell r="C421" t="str">
            <v>None</v>
          </cell>
          <cell r="D421" t="str">
            <v>Lillie 194@abcmail.com</v>
          </cell>
          <cell r="E421" t="str">
            <v>None</v>
          </cell>
          <cell r="F421" t="str">
            <v>None</v>
          </cell>
          <cell r="G421">
            <v>0</v>
          </cell>
          <cell r="H421" t="str">
            <v>None</v>
          </cell>
          <cell r="I421" t="str">
            <v>None</v>
          </cell>
        </row>
        <row r="422">
          <cell r="A422">
            <v>6220</v>
          </cell>
          <cell r="B422" t="str">
            <v>None</v>
          </cell>
          <cell r="C422" t="str">
            <v>None</v>
          </cell>
          <cell r="D422" t="str">
            <v>Gretta 314@abcmail.com</v>
          </cell>
          <cell r="E422" t="str">
            <v>None</v>
          </cell>
          <cell r="F422" t="str">
            <v>None</v>
          </cell>
          <cell r="G422">
            <v>0</v>
          </cell>
          <cell r="H422" t="str">
            <v>None</v>
          </cell>
          <cell r="I422" t="str">
            <v>None</v>
          </cell>
        </row>
        <row r="423">
          <cell r="A423">
            <v>6224</v>
          </cell>
          <cell r="B423" t="str">
            <v>None</v>
          </cell>
          <cell r="C423" t="str">
            <v>None</v>
          </cell>
          <cell r="D423" t="str">
            <v>Anette 312@gmail.com</v>
          </cell>
          <cell r="E423" t="str">
            <v>None</v>
          </cell>
          <cell r="F423" t="str">
            <v>None</v>
          </cell>
          <cell r="G423">
            <v>0</v>
          </cell>
          <cell r="H423" t="str">
            <v>None</v>
          </cell>
          <cell r="I423" t="str">
            <v>None</v>
          </cell>
        </row>
        <row r="424">
          <cell r="A424">
            <v>6238</v>
          </cell>
          <cell r="B424" t="str">
            <v>None</v>
          </cell>
          <cell r="C424" t="str">
            <v>None</v>
          </cell>
          <cell r="D424" t="str">
            <v>Nubia 265@mailxyz.com</v>
          </cell>
          <cell r="E424" t="str">
            <v>None</v>
          </cell>
          <cell r="F424" t="str">
            <v>None</v>
          </cell>
          <cell r="G424">
            <v>0</v>
          </cell>
          <cell r="H424" t="str">
            <v>None</v>
          </cell>
          <cell r="I424" t="str">
            <v>None</v>
          </cell>
        </row>
        <row r="425">
          <cell r="A425">
            <v>6239</v>
          </cell>
          <cell r="B425" t="str">
            <v>None</v>
          </cell>
          <cell r="C425" t="str">
            <v>None</v>
          </cell>
          <cell r="D425" t="str">
            <v>Roxane 261@yahoo.com</v>
          </cell>
          <cell r="E425" t="str">
            <v>None</v>
          </cell>
          <cell r="F425" t="str">
            <v>None</v>
          </cell>
          <cell r="G425">
            <v>0</v>
          </cell>
          <cell r="H425" t="str">
            <v>None</v>
          </cell>
          <cell r="I425" t="str">
            <v>None</v>
          </cell>
        </row>
        <row r="426">
          <cell r="A426">
            <v>6244</v>
          </cell>
          <cell r="B426" t="str">
            <v>None</v>
          </cell>
          <cell r="C426" t="str">
            <v>None</v>
          </cell>
          <cell r="D426" t="str">
            <v>Lillie 204@abcmail.com</v>
          </cell>
          <cell r="E426" t="str">
            <v>None</v>
          </cell>
          <cell r="F426" t="str">
            <v>None</v>
          </cell>
          <cell r="G426">
            <v>0</v>
          </cell>
          <cell r="H426" t="str">
            <v>None</v>
          </cell>
          <cell r="I426" t="str">
            <v>None</v>
          </cell>
        </row>
        <row r="427">
          <cell r="A427">
            <v>6254</v>
          </cell>
          <cell r="B427" t="str">
            <v>None</v>
          </cell>
          <cell r="C427" t="str">
            <v>None</v>
          </cell>
          <cell r="D427" t="str">
            <v>Winona 421@yahoo.com</v>
          </cell>
          <cell r="E427" t="str">
            <v>None</v>
          </cell>
          <cell r="F427" t="str">
            <v>None</v>
          </cell>
          <cell r="G427">
            <v>0</v>
          </cell>
          <cell r="H427" t="str">
            <v>None</v>
          </cell>
          <cell r="I427" t="str">
            <v>None</v>
          </cell>
        </row>
        <row r="428">
          <cell r="A428">
            <v>6255</v>
          </cell>
          <cell r="B428" t="str">
            <v>None</v>
          </cell>
          <cell r="C428" t="str">
            <v>None</v>
          </cell>
          <cell r="D428" t="str">
            <v>Zetta 413@mail.com</v>
          </cell>
          <cell r="E428" t="str">
            <v>None</v>
          </cell>
          <cell r="F428" t="str">
            <v>None</v>
          </cell>
          <cell r="G428">
            <v>0</v>
          </cell>
          <cell r="H428" t="str">
            <v>None</v>
          </cell>
          <cell r="I428" t="str">
            <v>None</v>
          </cell>
        </row>
        <row r="429">
          <cell r="A429">
            <v>6277</v>
          </cell>
          <cell r="B429" t="str">
            <v>None</v>
          </cell>
          <cell r="C429" t="str">
            <v>None</v>
          </cell>
          <cell r="D429" t="str">
            <v>Tiffani 291@yahoo.com</v>
          </cell>
          <cell r="E429" t="str">
            <v>None</v>
          </cell>
          <cell r="F429" t="str">
            <v>None</v>
          </cell>
          <cell r="G429">
            <v>0</v>
          </cell>
          <cell r="H429" t="str">
            <v>None</v>
          </cell>
          <cell r="I429" t="str">
            <v>None</v>
          </cell>
        </row>
        <row r="430">
          <cell r="A430">
            <v>6299</v>
          </cell>
          <cell r="B430" t="str">
            <v>None</v>
          </cell>
          <cell r="C430" t="str">
            <v>None</v>
          </cell>
          <cell r="D430" t="str">
            <v>Cordie 432@gmail.com</v>
          </cell>
          <cell r="E430" t="str">
            <v>None</v>
          </cell>
          <cell r="F430" t="str">
            <v>None</v>
          </cell>
          <cell r="G430">
            <v>0</v>
          </cell>
          <cell r="H430" t="str">
            <v>None</v>
          </cell>
          <cell r="I430" t="str">
            <v>None</v>
          </cell>
        </row>
        <row r="431">
          <cell r="A431">
            <v>6300</v>
          </cell>
          <cell r="B431" t="str">
            <v>None</v>
          </cell>
          <cell r="C431" t="str">
            <v>None</v>
          </cell>
          <cell r="D431" t="str">
            <v>Winona 454@abcmail.com</v>
          </cell>
          <cell r="E431" t="str">
            <v>None</v>
          </cell>
          <cell r="F431" t="str">
            <v>None</v>
          </cell>
          <cell r="G431">
            <v>0</v>
          </cell>
          <cell r="H431" t="str">
            <v>None</v>
          </cell>
          <cell r="I431" t="str">
            <v>None</v>
          </cell>
        </row>
        <row r="432">
          <cell r="A432">
            <v>6306</v>
          </cell>
          <cell r="B432" t="str">
            <v>None</v>
          </cell>
          <cell r="C432" t="str">
            <v>None</v>
          </cell>
          <cell r="D432" t="str">
            <v>Briana 35@mailxyz.com</v>
          </cell>
          <cell r="E432" t="str">
            <v>None</v>
          </cell>
          <cell r="F432" t="str">
            <v>None</v>
          </cell>
          <cell r="G432">
            <v>0</v>
          </cell>
          <cell r="H432" t="str">
            <v>None</v>
          </cell>
          <cell r="I432" t="str">
            <v>None</v>
          </cell>
        </row>
        <row r="433">
          <cell r="A433">
            <v>6307</v>
          </cell>
          <cell r="B433" t="str">
            <v>None</v>
          </cell>
          <cell r="C433" t="str">
            <v>None</v>
          </cell>
          <cell r="D433" t="str">
            <v>Mellie 262@gmail.com</v>
          </cell>
          <cell r="E433" t="str">
            <v>None</v>
          </cell>
          <cell r="F433" t="str">
            <v>None</v>
          </cell>
          <cell r="G433">
            <v>0</v>
          </cell>
          <cell r="H433" t="str">
            <v>None</v>
          </cell>
          <cell r="I433" t="str">
            <v>None</v>
          </cell>
        </row>
        <row r="434">
          <cell r="A434">
            <v>6327</v>
          </cell>
          <cell r="B434" t="str">
            <v>None</v>
          </cell>
          <cell r="C434" t="str">
            <v>None</v>
          </cell>
          <cell r="D434" t="str">
            <v>Williemae 95@mailxyz.com</v>
          </cell>
          <cell r="E434" t="str">
            <v>None</v>
          </cell>
          <cell r="F434" t="str">
            <v>None</v>
          </cell>
          <cell r="G434">
            <v>0</v>
          </cell>
          <cell r="H434" t="str">
            <v>None</v>
          </cell>
          <cell r="I434" t="str">
            <v>None</v>
          </cell>
        </row>
        <row r="435">
          <cell r="A435">
            <v>6334</v>
          </cell>
          <cell r="B435" t="str">
            <v>None</v>
          </cell>
          <cell r="C435" t="str">
            <v>None</v>
          </cell>
          <cell r="D435" t="str">
            <v>Seema 141@yahoo.com</v>
          </cell>
          <cell r="E435" t="str">
            <v>None</v>
          </cell>
          <cell r="F435" t="str">
            <v>None</v>
          </cell>
          <cell r="G435">
            <v>0</v>
          </cell>
          <cell r="H435" t="str">
            <v>None</v>
          </cell>
          <cell r="I435" t="str">
            <v>None</v>
          </cell>
        </row>
        <row r="436">
          <cell r="A436">
            <v>6359</v>
          </cell>
          <cell r="B436" t="str">
            <v>None</v>
          </cell>
          <cell r="C436" t="str">
            <v>None</v>
          </cell>
          <cell r="D436" t="str">
            <v>Luanna 191@yahoo.com</v>
          </cell>
          <cell r="E436" t="str">
            <v>None</v>
          </cell>
          <cell r="F436" t="str">
            <v>None</v>
          </cell>
          <cell r="G436">
            <v>0</v>
          </cell>
          <cell r="H436" t="str">
            <v>None</v>
          </cell>
          <cell r="I436" t="str">
            <v>None</v>
          </cell>
        </row>
        <row r="437">
          <cell r="A437">
            <v>6401</v>
          </cell>
          <cell r="B437" t="str">
            <v>None</v>
          </cell>
          <cell r="C437" t="str">
            <v>None</v>
          </cell>
          <cell r="D437" t="str">
            <v>Reagan 23@mail.com</v>
          </cell>
          <cell r="E437" t="str">
            <v>None</v>
          </cell>
          <cell r="F437" t="str">
            <v>None</v>
          </cell>
          <cell r="G437">
            <v>0</v>
          </cell>
          <cell r="H437" t="str">
            <v>None</v>
          </cell>
          <cell r="I437" t="str">
            <v>None</v>
          </cell>
        </row>
        <row r="438">
          <cell r="A438">
            <v>6430</v>
          </cell>
          <cell r="B438" t="str">
            <v>None</v>
          </cell>
          <cell r="C438" t="str">
            <v>None</v>
          </cell>
          <cell r="D438" t="str">
            <v>Luann 155@mailxyz.com</v>
          </cell>
          <cell r="E438" t="str">
            <v>None</v>
          </cell>
          <cell r="F438" t="str">
            <v>None</v>
          </cell>
          <cell r="G438">
            <v>0</v>
          </cell>
          <cell r="H438" t="str">
            <v>None</v>
          </cell>
          <cell r="I438" t="str">
            <v>None</v>
          </cell>
        </row>
        <row r="439">
          <cell r="A439">
            <v>6480</v>
          </cell>
          <cell r="B439" t="str">
            <v>None</v>
          </cell>
          <cell r="C439" t="str">
            <v>None</v>
          </cell>
          <cell r="D439" t="str">
            <v>Roxana 285@mailxyz.com</v>
          </cell>
          <cell r="E439" t="str">
            <v>None</v>
          </cell>
          <cell r="F439" t="str">
            <v>None</v>
          </cell>
          <cell r="G439">
            <v>0</v>
          </cell>
          <cell r="H439" t="str">
            <v>None</v>
          </cell>
          <cell r="I439" t="str">
            <v>None</v>
          </cell>
        </row>
        <row r="440">
          <cell r="A440">
            <v>6490</v>
          </cell>
          <cell r="B440" t="str">
            <v>None</v>
          </cell>
          <cell r="C440" t="str">
            <v>None</v>
          </cell>
          <cell r="D440" t="str">
            <v>Alecia 292@gmail.com</v>
          </cell>
          <cell r="E440" t="str">
            <v>None</v>
          </cell>
          <cell r="F440" t="str">
            <v>None</v>
          </cell>
          <cell r="G440">
            <v>0</v>
          </cell>
          <cell r="H440" t="str">
            <v>None</v>
          </cell>
          <cell r="I440" t="str">
            <v>None</v>
          </cell>
        </row>
        <row r="441">
          <cell r="A441">
            <v>6517</v>
          </cell>
          <cell r="B441" t="str">
            <v>None</v>
          </cell>
          <cell r="C441" t="str">
            <v>None</v>
          </cell>
          <cell r="D441" t="str">
            <v>Bess 484@abcmail.com</v>
          </cell>
          <cell r="E441" t="str">
            <v>None</v>
          </cell>
          <cell r="F441" t="str">
            <v>None</v>
          </cell>
          <cell r="G441">
            <v>0</v>
          </cell>
          <cell r="H441" t="str">
            <v>None</v>
          </cell>
          <cell r="I441" t="str">
            <v>None</v>
          </cell>
        </row>
        <row r="442">
          <cell r="A442">
            <v>6548</v>
          </cell>
          <cell r="B442" t="str">
            <v>None</v>
          </cell>
          <cell r="C442" t="str">
            <v>None</v>
          </cell>
          <cell r="D442" t="str">
            <v>Roxana 52@gmail.com</v>
          </cell>
          <cell r="E442" t="str">
            <v>None</v>
          </cell>
          <cell r="F442" t="str">
            <v>None</v>
          </cell>
          <cell r="G442">
            <v>0</v>
          </cell>
          <cell r="H442" t="str">
            <v>None</v>
          </cell>
          <cell r="I442" t="str">
            <v>None</v>
          </cell>
        </row>
        <row r="443">
          <cell r="A443">
            <v>6552</v>
          </cell>
          <cell r="B443" t="str">
            <v>None</v>
          </cell>
          <cell r="C443" t="str">
            <v>None</v>
          </cell>
          <cell r="D443" t="str">
            <v>Shandra 235@mailxyz.com</v>
          </cell>
          <cell r="E443" t="str">
            <v>None</v>
          </cell>
          <cell r="F443" t="str">
            <v>None</v>
          </cell>
          <cell r="G443">
            <v>0</v>
          </cell>
          <cell r="H443" t="str">
            <v>None</v>
          </cell>
          <cell r="I443" t="str">
            <v>None</v>
          </cell>
        </row>
        <row r="444">
          <cell r="A444">
            <v>9194</v>
          </cell>
          <cell r="B444" t="str">
            <v>Shane </v>
          </cell>
          <cell r="C444" t="str">
            <v>Mina</v>
          </cell>
          <cell r="D444" t="str">
            <v>Shane 22@gmail.com</v>
          </cell>
          <cell r="E444" t="str">
            <v>male</v>
          </cell>
          <cell r="F444" t="str">
            <v>coloured</v>
          </cell>
          <cell r="G444">
            <v>36</v>
          </cell>
          <cell r="H444" t="str">
            <v>Western Cape</v>
          </cell>
          <cell r="I444" t="str">
            <v>@Shane 2</v>
          </cell>
        </row>
        <row r="445">
          <cell r="A445">
            <v>11883</v>
          </cell>
          <cell r="B445" t="str">
            <v>None</v>
          </cell>
          <cell r="C445" t="str">
            <v>None</v>
          </cell>
          <cell r="D445" t="str">
            <v>Teresia 484@abcmail.com</v>
          </cell>
          <cell r="E445" t="str">
            <v>None</v>
          </cell>
          <cell r="F445" t="str">
            <v>None</v>
          </cell>
          <cell r="G445">
            <v>0</v>
          </cell>
          <cell r="H445" t="str">
            <v>None</v>
          </cell>
          <cell r="I445" t="str">
            <v>None</v>
          </cell>
        </row>
        <row r="446">
          <cell r="A446">
            <v>18031</v>
          </cell>
          <cell r="B446" t="str">
            <v>Lillie </v>
          </cell>
          <cell r="C446" t="str">
            <v>Langenfeld</v>
          </cell>
          <cell r="D446" t="str">
            <v>Lillie 463@mail.com</v>
          </cell>
          <cell r="E446" t="str">
            <v>female</v>
          </cell>
          <cell r="F446" t="str">
            <v>black</v>
          </cell>
          <cell r="G446">
            <v>37</v>
          </cell>
          <cell r="H446" t="str">
            <v>Gauteng</v>
          </cell>
          <cell r="I446" t="str">
            <v>@Lillie 46</v>
          </cell>
        </row>
        <row r="447">
          <cell r="A447">
            <v>18072</v>
          </cell>
          <cell r="B447" t="str">
            <v>Art </v>
          </cell>
          <cell r="C447" t="str">
            <v>Creager</v>
          </cell>
          <cell r="D447" t="str">
            <v>Art 402@gmail.com</v>
          </cell>
          <cell r="E447" t="str">
            <v>male</v>
          </cell>
          <cell r="F447" t="str">
            <v>white</v>
          </cell>
          <cell r="G447">
            <v>37</v>
          </cell>
          <cell r="H447" t="str">
            <v>Western Cape</v>
          </cell>
          <cell r="I447" t="str">
            <v>@Art 40</v>
          </cell>
        </row>
        <row r="448">
          <cell r="A448">
            <v>18136</v>
          </cell>
          <cell r="B448" t="str">
            <v>Stephen </v>
          </cell>
          <cell r="C448" t="str">
            <v>Sytsma</v>
          </cell>
          <cell r="D448" t="str">
            <v>Stephen 151@yahoo.com</v>
          </cell>
          <cell r="E448" t="str">
            <v>male</v>
          </cell>
          <cell r="F448" t="str">
            <v>coloured</v>
          </cell>
          <cell r="G448">
            <v>35</v>
          </cell>
          <cell r="H448" t="str">
            <v>Gauteng</v>
          </cell>
          <cell r="I448" t="str">
            <v>@Stephen 15</v>
          </cell>
        </row>
        <row r="449">
          <cell r="A449">
            <v>20315</v>
          </cell>
          <cell r="B449" t="str">
            <v>None</v>
          </cell>
          <cell r="C449" t="str">
            <v>None</v>
          </cell>
          <cell r="D449" t="str">
            <v>Yolonda 255@mailxyz.com</v>
          </cell>
          <cell r="E449" t="str">
            <v>None</v>
          </cell>
          <cell r="F449" t="str">
            <v>None</v>
          </cell>
          <cell r="G449">
            <v>0</v>
          </cell>
          <cell r="H449" t="str">
            <v>None</v>
          </cell>
          <cell r="I449" t="str">
            <v>None</v>
          </cell>
        </row>
        <row r="450">
          <cell r="A450">
            <v>23925</v>
          </cell>
          <cell r="B450" t="str">
            <v>Art </v>
          </cell>
          <cell r="C450" t="str">
            <v>Pool</v>
          </cell>
          <cell r="D450" t="str">
            <v>Art 405@mailxyz.com</v>
          </cell>
          <cell r="E450" t="str">
            <v>male</v>
          </cell>
          <cell r="F450" t="str">
            <v>black</v>
          </cell>
          <cell r="G450">
            <v>43</v>
          </cell>
          <cell r="H450" t="str">
            <v>Kwazulu Natal</v>
          </cell>
          <cell r="I450" t="str">
            <v>@Art 40</v>
          </cell>
        </row>
        <row r="451">
          <cell r="A451">
            <v>24110</v>
          </cell>
          <cell r="B451" t="str">
            <v>Adela </v>
          </cell>
          <cell r="C451" t="str">
            <v>Vital</v>
          </cell>
          <cell r="D451" t="str">
            <v>Adela 201@yahoo.com</v>
          </cell>
          <cell r="E451" t="str">
            <v>female</v>
          </cell>
          <cell r="F451" t="str">
            <v>black</v>
          </cell>
          <cell r="G451">
            <v>38</v>
          </cell>
          <cell r="H451" t="str">
            <v>Eastern Cape</v>
          </cell>
          <cell r="I451" t="str">
            <v>@Adela 20</v>
          </cell>
        </row>
        <row r="452">
          <cell r="A452">
            <v>27318</v>
          </cell>
          <cell r="B452" t="str">
            <v>None</v>
          </cell>
          <cell r="C452" t="str">
            <v>None</v>
          </cell>
          <cell r="D452" t="str">
            <v>Bess 32@gmail.com</v>
          </cell>
          <cell r="E452" t="str">
            <v>None</v>
          </cell>
          <cell r="F452" t="str">
            <v>None</v>
          </cell>
          <cell r="G452">
            <v>0</v>
          </cell>
          <cell r="H452" t="str">
            <v>None</v>
          </cell>
          <cell r="I452" t="str">
            <v>None</v>
          </cell>
        </row>
        <row r="453">
          <cell r="A453">
            <v>28115</v>
          </cell>
          <cell r="B453" t="str">
            <v>Valentine </v>
          </cell>
          <cell r="C453" t="str">
            <v>Sieren</v>
          </cell>
          <cell r="D453" t="str">
            <v>Valentine 472@gmail.com</v>
          </cell>
          <cell r="E453" t="str">
            <v>male</v>
          </cell>
          <cell r="F453" t="str">
            <v>black</v>
          </cell>
          <cell r="G453">
            <v>44</v>
          </cell>
          <cell r="H453" t="str">
            <v>Limpopo</v>
          </cell>
          <cell r="I453" t="str">
            <v>@Valentine 47</v>
          </cell>
        </row>
        <row r="454">
          <cell r="A454">
            <v>28240</v>
          </cell>
          <cell r="B454" t="str">
            <v>Michel </v>
          </cell>
          <cell r="C454" t="str">
            <v>Deblois</v>
          </cell>
          <cell r="D454" t="str">
            <v>Michel 203@mail.com</v>
          </cell>
          <cell r="E454" t="str">
            <v>male</v>
          </cell>
          <cell r="F454" t="str">
            <v>None</v>
          </cell>
          <cell r="G454">
            <v>40</v>
          </cell>
          <cell r="H454" t="str">
            <v>Gauteng</v>
          </cell>
          <cell r="I454" t="str">
            <v>@Michel 20</v>
          </cell>
        </row>
        <row r="455">
          <cell r="A455">
            <v>31162</v>
          </cell>
          <cell r="B455" t="str">
            <v>None</v>
          </cell>
          <cell r="C455" t="str">
            <v>None</v>
          </cell>
          <cell r="D455" t="str">
            <v>Mellie 505@mailxyz.com</v>
          </cell>
          <cell r="E455" t="str">
            <v>None</v>
          </cell>
          <cell r="F455" t="str">
            <v>None</v>
          </cell>
          <cell r="G455">
            <v>0</v>
          </cell>
          <cell r="H455" t="str">
            <v>None</v>
          </cell>
          <cell r="I455" t="str">
            <v>None</v>
          </cell>
        </row>
        <row r="456">
          <cell r="A456">
            <v>33103</v>
          </cell>
          <cell r="B456" t="str">
            <v>Kip </v>
          </cell>
          <cell r="C456" t="str">
            <v>Nicholls</v>
          </cell>
          <cell r="D456" t="str">
            <v>Kip 145@mailxyz.com</v>
          </cell>
          <cell r="E456" t="str">
            <v>male</v>
          </cell>
          <cell r="F456" t="str">
            <v>coloured</v>
          </cell>
          <cell r="G456">
            <v>26</v>
          </cell>
          <cell r="H456" t="str">
            <v>Gauteng</v>
          </cell>
          <cell r="I456" t="str">
            <v>@Kip 14</v>
          </cell>
        </row>
        <row r="457">
          <cell r="A457">
            <v>33773</v>
          </cell>
          <cell r="B457" t="str">
            <v>None</v>
          </cell>
          <cell r="C457" t="str">
            <v>None</v>
          </cell>
          <cell r="D457" t="str">
            <v>Torrie 294@abcmail.com</v>
          </cell>
          <cell r="E457" t="str">
            <v>None</v>
          </cell>
          <cell r="F457" t="str">
            <v>None</v>
          </cell>
          <cell r="G457">
            <v>0</v>
          </cell>
          <cell r="H457" t="str">
            <v>None</v>
          </cell>
          <cell r="I457" t="str">
            <v>None</v>
          </cell>
        </row>
        <row r="458">
          <cell r="A458">
            <v>36057</v>
          </cell>
          <cell r="B458" t="str">
            <v>Efren </v>
          </cell>
          <cell r="C458" t="str">
            <v>Styer</v>
          </cell>
          <cell r="D458" t="str">
            <v>Efren 131@yahoo.com</v>
          </cell>
          <cell r="E458" t="str">
            <v>male</v>
          </cell>
          <cell r="F458" t="str">
            <v>black</v>
          </cell>
          <cell r="G458">
            <v>50</v>
          </cell>
          <cell r="H458" t="str">
            <v>Eastern Cape</v>
          </cell>
          <cell r="I458" t="str">
            <v>@Efren 13</v>
          </cell>
        </row>
        <row r="459">
          <cell r="A459">
            <v>39353</v>
          </cell>
          <cell r="B459" t="str">
            <v>None</v>
          </cell>
          <cell r="C459" t="str">
            <v>None</v>
          </cell>
          <cell r="D459" t="str">
            <v>Rebekah 374@abcmail.com</v>
          </cell>
          <cell r="E459" t="str">
            <v>None</v>
          </cell>
          <cell r="F459" t="str">
            <v>None</v>
          </cell>
          <cell r="G459">
            <v>0</v>
          </cell>
          <cell r="H459" t="str">
            <v>None</v>
          </cell>
          <cell r="I459" t="str">
            <v>None</v>
          </cell>
        </row>
        <row r="460">
          <cell r="A460">
            <v>42284</v>
          </cell>
          <cell r="B460" t="str">
            <v>Wilton </v>
          </cell>
          <cell r="C460" t="str">
            <v>Bilyeu</v>
          </cell>
          <cell r="D460" t="str">
            <v>Wilton 413@mail.com</v>
          </cell>
          <cell r="E460" t="str">
            <v>male</v>
          </cell>
          <cell r="F460" t="str">
            <v>coloured</v>
          </cell>
          <cell r="G460">
            <v>36</v>
          </cell>
          <cell r="H460" t="str">
            <v>Northern Cape</v>
          </cell>
          <cell r="I460" t="str">
            <v>@Wilton 41</v>
          </cell>
        </row>
        <row r="461">
          <cell r="A461">
            <v>45769</v>
          </cell>
          <cell r="B461" t="str">
            <v>None</v>
          </cell>
          <cell r="C461" t="str">
            <v>None</v>
          </cell>
          <cell r="D461" t="str">
            <v>Emilie 443@mail.com</v>
          </cell>
          <cell r="E461" t="str">
            <v>None</v>
          </cell>
          <cell r="F461" t="str">
            <v>None</v>
          </cell>
          <cell r="G461">
            <v>0</v>
          </cell>
          <cell r="H461" t="str">
            <v>None</v>
          </cell>
          <cell r="I461" t="str">
            <v>None</v>
          </cell>
        </row>
        <row r="462">
          <cell r="A462">
            <v>51888</v>
          </cell>
          <cell r="B462" t="str">
            <v>Katharina </v>
          </cell>
          <cell r="C462" t="str">
            <v>Condie</v>
          </cell>
          <cell r="D462" t="str">
            <v>Katharina 135@mailxyz.com</v>
          </cell>
          <cell r="E462" t="str">
            <v>female</v>
          </cell>
          <cell r="F462" t="str">
            <v>black</v>
          </cell>
          <cell r="G462">
            <v>24</v>
          </cell>
          <cell r="H462" t="str">
            <v>Mpumalanga</v>
          </cell>
          <cell r="I462" t="str">
            <v>@Katharina 13</v>
          </cell>
        </row>
        <row r="463">
          <cell r="A463">
            <v>56067</v>
          </cell>
          <cell r="B463" t="str">
            <v>Eli </v>
          </cell>
          <cell r="C463" t="str">
            <v>Shkreli</v>
          </cell>
          <cell r="D463" t="str">
            <v>Eli 292@gmail.com</v>
          </cell>
          <cell r="E463" t="str">
            <v>male</v>
          </cell>
          <cell r="F463" t="str">
            <v>black</v>
          </cell>
          <cell r="G463">
            <v>26</v>
          </cell>
          <cell r="H463" t="str">
            <v>Kwazulu Natal</v>
          </cell>
          <cell r="I463" t="str">
            <v>@Eli 29</v>
          </cell>
        </row>
        <row r="464">
          <cell r="A464">
            <v>56830</v>
          </cell>
          <cell r="B464" t="str">
            <v>None</v>
          </cell>
          <cell r="C464" t="str">
            <v>None</v>
          </cell>
          <cell r="D464" t="str">
            <v>Reagan 72@gmail.com</v>
          </cell>
          <cell r="E464" t="str">
            <v>None</v>
          </cell>
          <cell r="F464" t="str">
            <v>None</v>
          </cell>
          <cell r="G464">
            <v>0</v>
          </cell>
          <cell r="H464" t="str">
            <v>None</v>
          </cell>
          <cell r="I464" t="str">
            <v>None</v>
          </cell>
        </row>
        <row r="465">
          <cell r="A465">
            <v>58907</v>
          </cell>
          <cell r="B465" t="str">
            <v>None</v>
          </cell>
          <cell r="C465" t="str">
            <v>None</v>
          </cell>
          <cell r="D465" t="str">
            <v>Earline 283@mail.com</v>
          </cell>
          <cell r="E465" t="str">
            <v>None</v>
          </cell>
          <cell r="F465" t="str">
            <v>None</v>
          </cell>
          <cell r="G465">
            <v>0</v>
          </cell>
          <cell r="H465" t="str">
            <v>None</v>
          </cell>
          <cell r="I465" t="str">
            <v>None</v>
          </cell>
        </row>
        <row r="466">
          <cell r="A466">
            <v>60711</v>
          </cell>
          <cell r="B466" t="str">
            <v>Bernardo </v>
          </cell>
          <cell r="C466" t="str">
            <v>Gettys</v>
          </cell>
          <cell r="D466" t="str">
            <v>Bernardo 322@gmail.com</v>
          </cell>
          <cell r="E466" t="str">
            <v>male</v>
          </cell>
          <cell r="F466" t="str">
            <v>black</v>
          </cell>
          <cell r="G466">
            <v>22</v>
          </cell>
          <cell r="H466" t="str">
            <v>Gauteng</v>
          </cell>
          <cell r="I466" t="str">
            <v>@Bernardo 32</v>
          </cell>
        </row>
        <row r="467">
          <cell r="A467">
            <v>61198</v>
          </cell>
          <cell r="B467" t="str">
            <v>None</v>
          </cell>
          <cell r="C467" t="str">
            <v>None</v>
          </cell>
          <cell r="D467" t="str">
            <v>Reagan 471@yahoo.com</v>
          </cell>
          <cell r="E467" t="str">
            <v>None</v>
          </cell>
          <cell r="F467" t="str">
            <v>None</v>
          </cell>
          <cell r="G467">
            <v>0</v>
          </cell>
          <cell r="H467" t="str">
            <v>None</v>
          </cell>
          <cell r="I467" t="str">
            <v>None</v>
          </cell>
        </row>
        <row r="468">
          <cell r="A468">
            <v>63454</v>
          </cell>
          <cell r="B468" t="str">
            <v>None</v>
          </cell>
          <cell r="C468" t="str">
            <v>None</v>
          </cell>
          <cell r="D468" t="str">
            <v>Emilie 484@abcmail.com</v>
          </cell>
          <cell r="E468" t="str">
            <v>None</v>
          </cell>
          <cell r="F468" t="str">
            <v>None</v>
          </cell>
          <cell r="G468">
            <v>0</v>
          </cell>
          <cell r="H468" t="str">
            <v>None</v>
          </cell>
          <cell r="I468" t="str">
            <v>None</v>
          </cell>
        </row>
        <row r="469">
          <cell r="A469">
            <v>65180</v>
          </cell>
          <cell r="B469" t="str">
            <v>None</v>
          </cell>
          <cell r="C469" t="str">
            <v>None</v>
          </cell>
          <cell r="D469" t="str">
            <v>Meghann 363@mail.com</v>
          </cell>
          <cell r="E469" t="str">
            <v>None</v>
          </cell>
          <cell r="F469" t="str">
            <v>None</v>
          </cell>
          <cell r="G469">
            <v>0</v>
          </cell>
          <cell r="H469" t="str">
            <v>None</v>
          </cell>
          <cell r="I469" t="str">
            <v>None</v>
          </cell>
        </row>
        <row r="470">
          <cell r="A470">
            <v>65192</v>
          </cell>
          <cell r="B470" t="str">
            <v>None</v>
          </cell>
          <cell r="C470" t="str">
            <v>None</v>
          </cell>
          <cell r="D470" t="str">
            <v>Meghann 405@mailxyz.com</v>
          </cell>
          <cell r="E470" t="str">
            <v>None</v>
          </cell>
          <cell r="F470" t="str">
            <v>None</v>
          </cell>
          <cell r="G470">
            <v>0</v>
          </cell>
          <cell r="H470" t="str">
            <v>None</v>
          </cell>
          <cell r="I470" t="str">
            <v>None</v>
          </cell>
        </row>
        <row r="471">
          <cell r="A471">
            <v>67073</v>
          </cell>
          <cell r="B471" t="str">
            <v>None</v>
          </cell>
          <cell r="C471" t="str">
            <v>None</v>
          </cell>
          <cell r="D471" t="str">
            <v>Lillian 221@yahoo.com</v>
          </cell>
          <cell r="E471" t="str">
            <v>None</v>
          </cell>
          <cell r="F471" t="str">
            <v>None</v>
          </cell>
          <cell r="G471">
            <v>0</v>
          </cell>
          <cell r="H471" t="str">
            <v>None</v>
          </cell>
          <cell r="I471" t="str">
            <v>None</v>
          </cell>
        </row>
        <row r="472">
          <cell r="A472">
            <v>67155</v>
          </cell>
          <cell r="B472" t="str">
            <v>None</v>
          </cell>
          <cell r="C472" t="str">
            <v>None</v>
          </cell>
          <cell r="D472" t="str">
            <v>Winona 134@abcmail.com</v>
          </cell>
          <cell r="E472" t="str">
            <v>None</v>
          </cell>
          <cell r="F472" t="str">
            <v>None</v>
          </cell>
          <cell r="G472">
            <v>0</v>
          </cell>
          <cell r="H472" t="str">
            <v>None</v>
          </cell>
          <cell r="I472" t="str">
            <v>None</v>
          </cell>
        </row>
        <row r="473">
          <cell r="A473">
            <v>67584</v>
          </cell>
          <cell r="B473" t="str">
            <v>Hollis </v>
          </cell>
          <cell r="C473" t="str">
            <v>Caves</v>
          </cell>
          <cell r="D473" t="str">
            <v>Hollis 383@mail.com</v>
          </cell>
          <cell r="E473" t="str">
            <v>male</v>
          </cell>
          <cell r="F473" t="str">
            <v>white</v>
          </cell>
          <cell r="G473">
            <v>58</v>
          </cell>
          <cell r="H473" t="str">
            <v>Western Cape</v>
          </cell>
          <cell r="I473" t="str">
            <v>@Hollis 38</v>
          </cell>
        </row>
        <row r="474">
          <cell r="A474">
            <v>69030</v>
          </cell>
          <cell r="B474" t="str">
            <v>Stacy </v>
          </cell>
          <cell r="C474" t="str">
            <v>Tancredi</v>
          </cell>
          <cell r="D474" t="str">
            <v>Stacy 275@mailxyz.com</v>
          </cell>
          <cell r="E474" t="str">
            <v>male</v>
          </cell>
          <cell r="F474" t="str">
            <v>black</v>
          </cell>
          <cell r="G474">
            <v>37</v>
          </cell>
          <cell r="H474" t="str">
            <v>Free State</v>
          </cell>
          <cell r="I474" t="str">
            <v>@Stacy 27</v>
          </cell>
        </row>
        <row r="475">
          <cell r="A475">
            <v>69455</v>
          </cell>
          <cell r="B475" t="str">
            <v>Yong </v>
          </cell>
          <cell r="C475" t="str">
            <v>Restivo</v>
          </cell>
          <cell r="D475" t="str">
            <v>Yong 483@mail.com</v>
          </cell>
          <cell r="E475" t="str">
            <v>male</v>
          </cell>
          <cell r="F475" t="str">
            <v>white</v>
          </cell>
          <cell r="G475">
            <v>35</v>
          </cell>
          <cell r="H475" t="str">
            <v>Western Cape</v>
          </cell>
          <cell r="I475" t="str">
            <v>@Yong 48</v>
          </cell>
        </row>
        <row r="476">
          <cell r="A476">
            <v>69707</v>
          </cell>
          <cell r="B476" t="str">
            <v>Samuel </v>
          </cell>
          <cell r="C476" t="str">
            <v>Pascarella</v>
          </cell>
          <cell r="D476" t="str">
            <v>Samuel 264@abcmail.com</v>
          </cell>
          <cell r="E476" t="str">
            <v>male</v>
          </cell>
          <cell r="F476" t="str">
            <v>indian_asian</v>
          </cell>
          <cell r="G476">
            <v>34</v>
          </cell>
          <cell r="H476" t="str">
            <v>Kwazulu Natal</v>
          </cell>
          <cell r="I476" t="str">
            <v>@Samuel 26</v>
          </cell>
        </row>
        <row r="477">
          <cell r="A477">
            <v>69889</v>
          </cell>
          <cell r="B477" t="str">
            <v>Hugh</v>
          </cell>
          <cell r="C477" t="str">
            <v>Sytsma</v>
          </cell>
          <cell r="D477" t="str">
            <v>Hugh11@yahoo.com</v>
          </cell>
          <cell r="E477" t="str">
            <v>male</v>
          </cell>
          <cell r="F477" t="str">
            <v>coloured</v>
          </cell>
          <cell r="G477">
            <v>33</v>
          </cell>
          <cell r="H477" t="str">
            <v>Western Cape</v>
          </cell>
          <cell r="I477" t="str">
            <v>@Hugh1</v>
          </cell>
        </row>
        <row r="478">
          <cell r="A478">
            <v>71491</v>
          </cell>
          <cell r="B478" t="str">
            <v>Filiberto </v>
          </cell>
          <cell r="C478" t="str">
            <v>Mastrangelo</v>
          </cell>
          <cell r="D478" t="str">
            <v>Filiberto 45@mailxyz.com</v>
          </cell>
          <cell r="E478" t="str">
            <v>male</v>
          </cell>
          <cell r="F478" t="str">
            <v>other</v>
          </cell>
          <cell r="G478">
            <v>25</v>
          </cell>
          <cell r="H478" t="str">
            <v>Gauteng</v>
          </cell>
          <cell r="I478" t="str">
            <v>@Filiberto 4</v>
          </cell>
        </row>
        <row r="479">
          <cell r="A479">
            <v>72316</v>
          </cell>
          <cell r="B479" t="str">
            <v>Teresia </v>
          </cell>
          <cell r="C479" t="str">
            <v>Beville</v>
          </cell>
          <cell r="D479" t="str">
            <v>Teresia 201@yahoo.com</v>
          </cell>
          <cell r="E479" t="str">
            <v>female</v>
          </cell>
          <cell r="F479" t="str">
            <v>coloured</v>
          </cell>
          <cell r="G479">
            <v>9</v>
          </cell>
          <cell r="H479" t="str">
            <v>Mpumalanga</v>
          </cell>
          <cell r="I479" t="str">
            <v>@Teresia 20</v>
          </cell>
        </row>
        <row r="480">
          <cell r="A480">
            <v>80147</v>
          </cell>
          <cell r="B480" t="str">
            <v>None</v>
          </cell>
          <cell r="C480" t="str">
            <v>None</v>
          </cell>
          <cell r="D480" t="str">
            <v>Cordie 474@abcmail.com</v>
          </cell>
          <cell r="E480" t="str">
            <v>None</v>
          </cell>
          <cell r="F480" t="str">
            <v>None</v>
          </cell>
          <cell r="G480">
            <v>0</v>
          </cell>
          <cell r="H480" t="str">
            <v>None</v>
          </cell>
          <cell r="I480" t="str">
            <v>None</v>
          </cell>
        </row>
        <row r="481">
          <cell r="A481">
            <v>82389</v>
          </cell>
          <cell r="B481" t="str">
            <v>None</v>
          </cell>
          <cell r="C481" t="str">
            <v>None</v>
          </cell>
          <cell r="D481" t="str">
            <v>Sharri 332@gmail.com</v>
          </cell>
          <cell r="E481" t="str">
            <v>None</v>
          </cell>
          <cell r="F481" t="str">
            <v>None</v>
          </cell>
          <cell r="G481">
            <v>0</v>
          </cell>
          <cell r="H481" t="str">
            <v>None</v>
          </cell>
          <cell r="I481" t="str">
            <v>None</v>
          </cell>
        </row>
        <row r="482">
          <cell r="A482">
            <v>82694</v>
          </cell>
          <cell r="B482" t="str">
            <v>None</v>
          </cell>
          <cell r="C482" t="str">
            <v>None</v>
          </cell>
          <cell r="D482" t="str">
            <v>Rebecka 275@mailxyz.com</v>
          </cell>
          <cell r="E482" t="str">
            <v>None</v>
          </cell>
          <cell r="F482" t="str">
            <v>None</v>
          </cell>
          <cell r="G482">
            <v>0</v>
          </cell>
          <cell r="H482" t="str">
            <v>None</v>
          </cell>
          <cell r="I482" t="str">
            <v>None</v>
          </cell>
        </row>
        <row r="483">
          <cell r="A483">
            <v>82780</v>
          </cell>
          <cell r="B483" t="str">
            <v>None</v>
          </cell>
          <cell r="C483" t="str">
            <v>None</v>
          </cell>
          <cell r="D483" t="str">
            <v>Gretta 45@mailxyz.com</v>
          </cell>
          <cell r="E483" t="str">
            <v>None</v>
          </cell>
          <cell r="F483" t="str">
            <v>None</v>
          </cell>
          <cell r="G483">
            <v>0</v>
          </cell>
          <cell r="H483" t="str">
            <v>None</v>
          </cell>
          <cell r="I483" t="str">
            <v>None</v>
          </cell>
        </row>
        <row r="484">
          <cell r="A484">
            <v>83865</v>
          </cell>
          <cell r="B484" t="str">
            <v>None</v>
          </cell>
          <cell r="C484" t="str">
            <v>None</v>
          </cell>
          <cell r="D484" t="str">
            <v>Bess 134@abcmail.com</v>
          </cell>
          <cell r="E484" t="str">
            <v>None</v>
          </cell>
          <cell r="F484" t="str">
            <v>None</v>
          </cell>
          <cell r="G484">
            <v>0</v>
          </cell>
          <cell r="H484" t="str">
            <v>None</v>
          </cell>
          <cell r="I484" t="str">
            <v>None</v>
          </cell>
        </row>
        <row r="485">
          <cell r="A485">
            <v>85476</v>
          </cell>
          <cell r="B485" t="str">
            <v>Briana </v>
          </cell>
          <cell r="C485" t="str">
            <v>Caves</v>
          </cell>
          <cell r="D485" t="str">
            <v>Briana 402@gmail.com</v>
          </cell>
          <cell r="E485" t="str">
            <v>female</v>
          </cell>
          <cell r="F485" t="str">
            <v>black</v>
          </cell>
          <cell r="G485">
            <v>34</v>
          </cell>
          <cell r="H485" t="str">
            <v>Kwazulu Natal</v>
          </cell>
          <cell r="I485" t="str">
            <v>@Briana 40</v>
          </cell>
        </row>
        <row r="486">
          <cell r="A486">
            <v>85945</v>
          </cell>
          <cell r="B486" t="str">
            <v>Emerson </v>
          </cell>
          <cell r="C486" t="str">
            <v>Sytsma</v>
          </cell>
          <cell r="D486" t="str">
            <v>Emerson 244@abcmail.com</v>
          </cell>
          <cell r="E486" t="str">
            <v>male</v>
          </cell>
          <cell r="F486" t="str">
            <v>white</v>
          </cell>
          <cell r="G486">
            <v>30</v>
          </cell>
          <cell r="H486" t="str">
            <v>Gauteng</v>
          </cell>
          <cell r="I486" t="str">
            <v>@Emerson 24</v>
          </cell>
        </row>
        <row r="487">
          <cell r="A487">
            <v>86003</v>
          </cell>
          <cell r="B487" t="str">
            <v>Randy </v>
          </cell>
          <cell r="C487" t="str">
            <v>Leicht</v>
          </cell>
          <cell r="D487" t="str">
            <v>Randy 392@gmail.com</v>
          </cell>
          <cell r="E487" t="str">
            <v>male</v>
          </cell>
          <cell r="F487" t="str">
            <v>black</v>
          </cell>
          <cell r="G487">
            <v>30</v>
          </cell>
          <cell r="H487" t="str">
            <v>Gauteng</v>
          </cell>
          <cell r="I487" t="str">
            <v>@Randy 39</v>
          </cell>
        </row>
        <row r="488">
          <cell r="A488">
            <v>86582</v>
          </cell>
          <cell r="B488" t="str">
            <v>Royal </v>
          </cell>
          <cell r="C488" t="str">
            <v>Restivo</v>
          </cell>
          <cell r="D488" t="str">
            <v>Royal 174@abcmail.com</v>
          </cell>
          <cell r="E488" t="str">
            <v>male</v>
          </cell>
          <cell r="F488" t="str">
            <v>black</v>
          </cell>
          <cell r="G488">
            <v>25</v>
          </cell>
          <cell r="H488" t="str">
            <v>Limpopo</v>
          </cell>
          <cell r="I488" t="str">
            <v>@Royal 17</v>
          </cell>
        </row>
        <row r="489">
          <cell r="A489">
            <v>87234</v>
          </cell>
          <cell r="B489" t="str">
            <v>None</v>
          </cell>
          <cell r="C489" t="str">
            <v>None</v>
          </cell>
          <cell r="D489" t="str">
            <v>Trudie 473@mail.com</v>
          </cell>
          <cell r="E489" t="str">
            <v>None</v>
          </cell>
          <cell r="F489" t="str">
            <v>None</v>
          </cell>
          <cell r="G489">
            <v>0</v>
          </cell>
          <cell r="H489" t="str">
            <v>None</v>
          </cell>
          <cell r="I489" t="str">
            <v>None</v>
          </cell>
        </row>
        <row r="490">
          <cell r="A490">
            <v>91694</v>
          </cell>
          <cell r="B490" t="str">
            <v>Irving </v>
          </cell>
          <cell r="C490" t="str">
            <v>Luthy</v>
          </cell>
          <cell r="D490" t="str">
            <v>Irving 52@gmail.com</v>
          </cell>
          <cell r="E490" t="str">
            <v>male</v>
          </cell>
          <cell r="F490" t="str">
            <v>coloured</v>
          </cell>
          <cell r="G490">
            <v>41</v>
          </cell>
          <cell r="H490" t="str">
            <v>Gauteng</v>
          </cell>
          <cell r="I490" t="str">
            <v>@Irving 5</v>
          </cell>
        </row>
        <row r="491">
          <cell r="A491">
            <v>98046</v>
          </cell>
          <cell r="B491" t="str">
            <v>Donald </v>
          </cell>
          <cell r="C491" t="str">
            <v>Zweifel</v>
          </cell>
          <cell r="D491" t="str">
            <v>Donald 223@mail.com</v>
          </cell>
          <cell r="E491" t="str">
            <v>male</v>
          </cell>
          <cell r="F491" t="str">
            <v>black</v>
          </cell>
          <cell r="G491">
            <v>31</v>
          </cell>
          <cell r="H491" t="str">
            <v>Kwazulu Natal</v>
          </cell>
          <cell r="I491" t="str">
            <v>@Donald 22</v>
          </cell>
        </row>
        <row r="492">
          <cell r="A492">
            <v>99045</v>
          </cell>
          <cell r="B492" t="str">
            <v>Earl </v>
          </cell>
          <cell r="C492" t="str">
            <v>Shkreli</v>
          </cell>
          <cell r="D492" t="str">
            <v>Earl 422@gmail.com</v>
          </cell>
          <cell r="E492" t="str">
            <v>male</v>
          </cell>
          <cell r="F492" t="str">
            <v>other</v>
          </cell>
          <cell r="G492">
            <v>18</v>
          </cell>
          <cell r="H492" t="str">
            <v>Limpopo</v>
          </cell>
          <cell r="I492" t="str">
            <v>@Earl 42</v>
          </cell>
        </row>
        <row r="493">
          <cell r="A493">
            <v>100538</v>
          </cell>
          <cell r="B493" t="str">
            <v>None</v>
          </cell>
          <cell r="C493" t="str">
            <v>None</v>
          </cell>
          <cell r="D493" t="str">
            <v>Epifania 75@mailxyz.com</v>
          </cell>
          <cell r="E493" t="str">
            <v>None</v>
          </cell>
          <cell r="F493" t="str">
            <v>None</v>
          </cell>
          <cell r="G493">
            <v>0</v>
          </cell>
          <cell r="H493" t="str">
            <v>None</v>
          </cell>
          <cell r="I493" t="str">
            <v>None</v>
          </cell>
        </row>
        <row r="494">
          <cell r="A494">
            <v>102190</v>
          </cell>
          <cell r="B494" t="str">
            <v>Haywood </v>
          </cell>
          <cell r="C494" t="str">
            <v>Sieren</v>
          </cell>
          <cell r="D494" t="str">
            <v>Haywood 94@abcmail.com</v>
          </cell>
          <cell r="E494" t="str">
            <v>male</v>
          </cell>
          <cell r="F494" t="str">
            <v>white</v>
          </cell>
          <cell r="G494">
            <v>42</v>
          </cell>
          <cell r="H494" t="str">
            <v>Gauteng</v>
          </cell>
          <cell r="I494" t="str">
            <v>@Haywood 9</v>
          </cell>
        </row>
        <row r="495">
          <cell r="A495">
            <v>103451</v>
          </cell>
          <cell r="B495" t="str">
            <v>Roxane </v>
          </cell>
          <cell r="C495" t="str">
            <v>Lavoie</v>
          </cell>
          <cell r="D495" t="str">
            <v>Roxane 111@yahoo.com</v>
          </cell>
          <cell r="E495" t="str">
            <v>female</v>
          </cell>
          <cell r="F495" t="str">
            <v>black</v>
          </cell>
          <cell r="G495">
            <v>27</v>
          </cell>
          <cell r="H495" t="str">
            <v>Gauteng</v>
          </cell>
          <cell r="I495" t="str">
            <v>@Roxane 11</v>
          </cell>
        </row>
        <row r="496">
          <cell r="A496">
            <v>103657</v>
          </cell>
          <cell r="B496" t="str">
            <v>Romeo </v>
          </cell>
          <cell r="C496" t="str">
            <v>Tatham</v>
          </cell>
          <cell r="D496" t="str">
            <v>Romeo 372@gmail.com</v>
          </cell>
          <cell r="E496" t="str">
            <v>male</v>
          </cell>
          <cell r="F496" t="str">
            <v>white</v>
          </cell>
          <cell r="G496">
            <v>24</v>
          </cell>
          <cell r="H496" t="str">
            <v>Mpumalanga</v>
          </cell>
          <cell r="I496" t="str">
            <v>@Romeo 37</v>
          </cell>
        </row>
        <row r="497">
          <cell r="A497">
            <v>104516</v>
          </cell>
          <cell r="B497" t="str">
            <v>None</v>
          </cell>
          <cell r="C497" t="str">
            <v>None</v>
          </cell>
          <cell r="D497" t="str">
            <v>Felipa 325@mailxyz.com</v>
          </cell>
          <cell r="E497" t="str">
            <v>None</v>
          </cell>
          <cell r="F497" t="str">
            <v>None</v>
          </cell>
          <cell r="G497">
            <v>0</v>
          </cell>
          <cell r="H497" t="str">
            <v>None</v>
          </cell>
          <cell r="I497" t="str">
            <v>None</v>
          </cell>
        </row>
        <row r="498">
          <cell r="A498">
            <v>115255</v>
          </cell>
          <cell r="B498" t="str">
            <v>Yong </v>
          </cell>
          <cell r="C498" t="str">
            <v>Jacox</v>
          </cell>
          <cell r="D498" t="str">
            <v>Yong 481@yahoo.com</v>
          </cell>
          <cell r="E498" t="str">
            <v>male</v>
          </cell>
          <cell r="F498" t="str">
            <v>black</v>
          </cell>
          <cell r="G498">
            <v>40</v>
          </cell>
          <cell r="H498" t="str">
            <v>Kwazulu Natal</v>
          </cell>
          <cell r="I498" t="str">
            <v>@Yong 48</v>
          </cell>
        </row>
        <row r="499">
          <cell r="A499">
            <v>115518</v>
          </cell>
          <cell r="B499" t="str">
            <v>Bret </v>
          </cell>
          <cell r="C499" t="str">
            <v>Jacox</v>
          </cell>
          <cell r="D499" t="str">
            <v>Bret 315@mailxyz.com</v>
          </cell>
          <cell r="E499" t="str">
            <v>male</v>
          </cell>
          <cell r="F499" t="str">
            <v>black</v>
          </cell>
          <cell r="G499">
            <v>36</v>
          </cell>
          <cell r="H499" t="str">
            <v>Gauteng</v>
          </cell>
          <cell r="I499" t="str">
            <v>@Bret 31</v>
          </cell>
        </row>
        <row r="500">
          <cell r="A500">
            <v>117954</v>
          </cell>
          <cell r="B500" t="str">
            <v>None</v>
          </cell>
          <cell r="C500" t="str">
            <v>None</v>
          </cell>
          <cell r="D500" t="str">
            <v>Reagan 491@yahoo.com</v>
          </cell>
          <cell r="E500" t="str">
            <v>None</v>
          </cell>
          <cell r="F500" t="str">
            <v>None</v>
          </cell>
          <cell r="G500">
            <v>0</v>
          </cell>
          <cell r="H500" t="str">
            <v>None</v>
          </cell>
          <cell r="I500" t="str">
            <v>None</v>
          </cell>
        </row>
        <row r="501">
          <cell r="A501">
            <v>119673</v>
          </cell>
          <cell r="B501" t="str">
            <v>Lillian </v>
          </cell>
          <cell r="C501" t="str">
            <v>Borelli</v>
          </cell>
          <cell r="D501" t="str">
            <v>Lillian 472@gmail.com</v>
          </cell>
          <cell r="E501" t="str">
            <v>female</v>
          </cell>
          <cell r="F501" t="str">
            <v>white</v>
          </cell>
          <cell r="G501">
            <v>38</v>
          </cell>
          <cell r="H501" t="str">
            <v>Kwazulu Natal</v>
          </cell>
          <cell r="I501" t="str">
            <v>@Lillian 47</v>
          </cell>
        </row>
        <row r="502">
          <cell r="A502">
            <v>120169</v>
          </cell>
          <cell r="B502" t="str">
            <v>Katharina </v>
          </cell>
          <cell r="C502" t="str">
            <v>Condie</v>
          </cell>
          <cell r="D502" t="str">
            <v>Katharina 215@mailxyz.com</v>
          </cell>
          <cell r="E502" t="str">
            <v>female</v>
          </cell>
          <cell r="F502" t="str">
            <v>black</v>
          </cell>
          <cell r="G502">
            <v>30</v>
          </cell>
          <cell r="H502" t="str">
            <v>Gauteng</v>
          </cell>
          <cell r="I502" t="str">
            <v>@Katharina 21</v>
          </cell>
        </row>
        <row r="503">
          <cell r="A503">
            <v>120870</v>
          </cell>
          <cell r="B503" t="str">
            <v>Earl </v>
          </cell>
          <cell r="C503" t="str">
            <v>Jacox</v>
          </cell>
          <cell r="D503" t="str">
            <v>Earl 424@abcmail.com</v>
          </cell>
          <cell r="E503" t="str">
            <v>male</v>
          </cell>
          <cell r="F503" t="str">
            <v>white</v>
          </cell>
          <cell r="G503">
            <v>18</v>
          </cell>
          <cell r="H503" t="str">
            <v>Mpumalanga</v>
          </cell>
          <cell r="I503" t="str">
            <v>@Earl 42</v>
          </cell>
        </row>
        <row r="504">
          <cell r="A504">
            <v>122451</v>
          </cell>
          <cell r="B504" t="str">
            <v>None</v>
          </cell>
          <cell r="C504" t="str">
            <v>None</v>
          </cell>
          <cell r="D504" t="str">
            <v>Mellie 363@mail.com</v>
          </cell>
          <cell r="E504" t="str">
            <v>None</v>
          </cell>
          <cell r="F504" t="str">
            <v>None</v>
          </cell>
          <cell r="G504">
            <v>0</v>
          </cell>
          <cell r="H504" t="str">
            <v>None</v>
          </cell>
          <cell r="I504" t="str">
            <v>None</v>
          </cell>
        </row>
        <row r="505">
          <cell r="A505">
            <v>131449</v>
          </cell>
          <cell r="B505" t="str">
            <v>None</v>
          </cell>
          <cell r="C505" t="str">
            <v>None</v>
          </cell>
          <cell r="D505" t="str">
            <v>Loris 354@abcmail.com</v>
          </cell>
          <cell r="E505" t="str">
            <v>None</v>
          </cell>
          <cell r="F505" t="str">
            <v>None</v>
          </cell>
          <cell r="G505">
            <v>0</v>
          </cell>
          <cell r="H505" t="str">
            <v>None</v>
          </cell>
          <cell r="I505" t="str">
            <v>None</v>
          </cell>
        </row>
        <row r="506">
          <cell r="A506">
            <v>134526</v>
          </cell>
          <cell r="B506" t="str">
            <v>None</v>
          </cell>
          <cell r="C506" t="str">
            <v>None</v>
          </cell>
          <cell r="D506" t="str">
            <v>Bess 204@abcmail.com</v>
          </cell>
          <cell r="E506" t="str">
            <v>None</v>
          </cell>
          <cell r="F506" t="str">
            <v>None</v>
          </cell>
          <cell r="G506">
            <v>0</v>
          </cell>
          <cell r="H506" t="str">
            <v>None</v>
          </cell>
          <cell r="I506" t="str">
            <v>None</v>
          </cell>
        </row>
        <row r="507">
          <cell r="A507">
            <v>135780</v>
          </cell>
          <cell r="B507" t="str">
            <v>Wilburn </v>
          </cell>
          <cell r="C507" t="str">
            <v>Bilyeu</v>
          </cell>
          <cell r="D507" t="str">
            <v>Wilburn 302@gmail.com</v>
          </cell>
          <cell r="E507" t="str">
            <v>male</v>
          </cell>
          <cell r="F507" t="str">
            <v>black</v>
          </cell>
          <cell r="G507">
            <v>47</v>
          </cell>
          <cell r="H507" t="str">
            <v>Kwazulu Natal</v>
          </cell>
          <cell r="I507" t="str">
            <v>@Wilburn 30</v>
          </cell>
        </row>
        <row r="508">
          <cell r="A508">
            <v>140005</v>
          </cell>
          <cell r="B508" t="str">
            <v>Hyman </v>
          </cell>
          <cell r="C508" t="str">
            <v>Martello</v>
          </cell>
          <cell r="D508" t="str">
            <v>Hyman 85@mailxyz.com</v>
          </cell>
          <cell r="E508" t="str">
            <v>male</v>
          </cell>
          <cell r="F508" t="str">
            <v>coloured</v>
          </cell>
          <cell r="G508">
            <v>29</v>
          </cell>
          <cell r="H508" t="str">
            <v>Eastern Cape</v>
          </cell>
          <cell r="I508" t="str">
            <v>@Hyman 8</v>
          </cell>
        </row>
        <row r="509">
          <cell r="A509">
            <v>147935</v>
          </cell>
          <cell r="B509" t="str">
            <v>None</v>
          </cell>
          <cell r="C509" t="str">
            <v>None</v>
          </cell>
          <cell r="D509" t="str">
            <v>Eula 281@yahoo.com</v>
          </cell>
          <cell r="E509" t="str">
            <v>None</v>
          </cell>
          <cell r="F509" t="str">
            <v>None</v>
          </cell>
          <cell r="G509">
            <v>0</v>
          </cell>
          <cell r="H509" t="str">
            <v>None</v>
          </cell>
          <cell r="I509" t="str">
            <v>None</v>
          </cell>
        </row>
        <row r="510">
          <cell r="A510">
            <v>150729</v>
          </cell>
          <cell r="B510" t="str">
            <v>Wilburn </v>
          </cell>
          <cell r="C510" t="str">
            <v>Singer</v>
          </cell>
          <cell r="D510" t="str">
            <v>Wilburn 305@mailxyz.com</v>
          </cell>
          <cell r="E510" t="str">
            <v>male</v>
          </cell>
          <cell r="F510" t="str">
            <v>white</v>
          </cell>
          <cell r="G510">
            <v>22</v>
          </cell>
          <cell r="H510" t="str">
            <v>Mpumalanga</v>
          </cell>
          <cell r="I510" t="str">
            <v>@Wilburn 30</v>
          </cell>
        </row>
        <row r="511">
          <cell r="A511">
            <v>150741</v>
          </cell>
          <cell r="B511" t="str">
            <v>Eula </v>
          </cell>
          <cell r="C511" t="str">
            <v>Mccown</v>
          </cell>
          <cell r="D511" t="str">
            <v>Eula 294@abcmail.com</v>
          </cell>
          <cell r="E511" t="str">
            <v>female</v>
          </cell>
          <cell r="F511" t="str">
            <v>black</v>
          </cell>
          <cell r="G511">
            <v>22</v>
          </cell>
          <cell r="H511" t="str">
            <v>Gauteng</v>
          </cell>
          <cell r="I511" t="str">
            <v>@Eula 29</v>
          </cell>
        </row>
        <row r="512">
          <cell r="A512">
            <v>152716</v>
          </cell>
          <cell r="B512" t="str">
            <v>None</v>
          </cell>
          <cell r="C512" t="str">
            <v>None</v>
          </cell>
          <cell r="D512" t="str">
            <v>Irmgard 81@yahoo.com</v>
          </cell>
          <cell r="E512" t="str">
            <v>None</v>
          </cell>
          <cell r="F512" t="str">
            <v>None</v>
          </cell>
          <cell r="G512">
            <v>0</v>
          </cell>
          <cell r="H512" t="str">
            <v>None</v>
          </cell>
          <cell r="I512" t="str">
            <v>None</v>
          </cell>
        </row>
        <row r="513">
          <cell r="A513">
            <v>159026</v>
          </cell>
          <cell r="B513" t="str">
            <v>Iva </v>
          </cell>
          <cell r="C513" t="str">
            <v>Styer</v>
          </cell>
          <cell r="D513" t="str">
            <v>Iva 213@mail.com</v>
          </cell>
          <cell r="E513" t="str">
            <v>female</v>
          </cell>
          <cell r="F513" t="str">
            <v>coloured</v>
          </cell>
          <cell r="G513">
            <v>18</v>
          </cell>
          <cell r="H513" t="str">
            <v>Gauteng</v>
          </cell>
          <cell r="I513" t="str">
            <v>@Iva 21</v>
          </cell>
        </row>
        <row r="514">
          <cell r="A514">
            <v>159156</v>
          </cell>
          <cell r="B514" t="str">
            <v>None</v>
          </cell>
          <cell r="C514" t="str">
            <v>None</v>
          </cell>
          <cell r="D514" t="str">
            <v>Zetta 73@mail.com</v>
          </cell>
          <cell r="E514" t="str">
            <v>None</v>
          </cell>
          <cell r="F514" t="str">
            <v>None</v>
          </cell>
          <cell r="G514">
            <v>0</v>
          </cell>
          <cell r="H514" t="str">
            <v>None</v>
          </cell>
          <cell r="I514" t="str">
            <v>None</v>
          </cell>
        </row>
        <row r="515">
          <cell r="A515">
            <v>162361</v>
          </cell>
          <cell r="B515" t="str">
            <v>Hugh</v>
          </cell>
          <cell r="C515" t="str">
            <v>Caves</v>
          </cell>
          <cell r="D515" t="str">
            <v>Hugh15@mailxyz.com</v>
          </cell>
          <cell r="E515" t="str">
            <v>male</v>
          </cell>
          <cell r="F515" t="str">
            <v>black</v>
          </cell>
          <cell r="G515">
            <v>33</v>
          </cell>
          <cell r="H515" t="str">
            <v>Gauteng</v>
          </cell>
          <cell r="I515" t="str">
            <v>@Hugh1</v>
          </cell>
        </row>
        <row r="516">
          <cell r="A516">
            <v>162937</v>
          </cell>
          <cell r="B516" t="str">
            <v>Brendan </v>
          </cell>
          <cell r="C516" t="str">
            <v>Luthy</v>
          </cell>
          <cell r="D516" t="str">
            <v>Brendan 454@abcmail.com</v>
          </cell>
          <cell r="E516" t="str">
            <v>male</v>
          </cell>
          <cell r="F516" t="str">
            <v>white</v>
          </cell>
          <cell r="G516">
            <v>24</v>
          </cell>
          <cell r="H516" t="str">
            <v>Gauteng</v>
          </cell>
          <cell r="I516" t="str">
            <v>@Brendan 45</v>
          </cell>
        </row>
        <row r="517">
          <cell r="A517">
            <v>163109</v>
          </cell>
          <cell r="B517" t="str">
            <v>Haywood </v>
          </cell>
          <cell r="C517" t="str">
            <v>Lavoie</v>
          </cell>
          <cell r="D517" t="str">
            <v>Haywood 93@mail.com</v>
          </cell>
          <cell r="E517" t="str">
            <v>male</v>
          </cell>
          <cell r="F517" t="str">
            <v>None</v>
          </cell>
          <cell r="G517">
            <v>21</v>
          </cell>
          <cell r="H517" t="str">
            <v>Western Cape</v>
          </cell>
          <cell r="I517" t="str">
            <v>@Haywood 9</v>
          </cell>
        </row>
        <row r="518">
          <cell r="A518">
            <v>170792</v>
          </cell>
          <cell r="B518" t="str">
            <v>Emerson </v>
          </cell>
          <cell r="C518" t="str">
            <v>Tancredi</v>
          </cell>
          <cell r="D518" t="str">
            <v>Emerson 243@mail.com</v>
          </cell>
          <cell r="E518" t="str">
            <v>male</v>
          </cell>
          <cell r="F518" t="str">
            <v>black</v>
          </cell>
          <cell r="G518">
            <v>31</v>
          </cell>
          <cell r="H518" t="str">
            <v>Gauteng</v>
          </cell>
          <cell r="I518" t="str">
            <v>@Emerson 24</v>
          </cell>
        </row>
        <row r="519">
          <cell r="A519">
            <v>173765</v>
          </cell>
          <cell r="B519" t="str">
            <v>None</v>
          </cell>
          <cell r="C519" t="str">
            <v>None</v>
          </cell>
          <cell r="D519" t="str">
            <v>Tiffani 292@gmail.com</v>
          </cell>
          <cell r="E519" t="str">
            <v>None</v>
          </cell>
          <cell r="F519" t="str">
            <v>None</v>
          </cell>
          <cell r="G519">
            <v>0</v>
          </cell>
          <cell r="H519" t="str">
            <v>None</v>
          </cell>
          <cell r="I519" t="str">
            <v>None</v>
          </cell>
        </row>
        <row r="520">
          <cell r="A520">
            <v>177269</v>
          </cell>
          <cell r="B520" t="str">
            <v>None</v>
          </cell>
          <cell r="C520" t="str">
            <v>None</v>
          </cell>
          <cell r="D520" t="str">
            <v>Shelley 31@yahoo.com</v>
          </cell>
          <cell r="E520" t="str">
            <v>None</v>
          </cell>
          <cell r="F520" t="str">
            <v>None</v>
          </cell>
          <cell r="G520">
            <v>0</v>
          </cell>
          <cell r="H520" t="str">
            <v>None</v>
          </cell>
          <cell r="I520" t="str">
            <v>None</v>
          </cell>
        </row>
        <row r="521">
          <cell r="A521">
            <v>178022</v>
          </cell>
          <cell r="B521" t="str">
            <v>Len </v>
          </cell>
          <cell r="C521" t="str">
            <v>Mina</v>
          </cell>
          <cell r="D521" t="str">
            <v>Len 443@mail.com</v>
          </cell>
          <cell r="E521" t="str">
            <v>male</v>
          </cell>
          <cell r="F521" t="str">
            <v>white</v>
          </cell>
          <cell r="G521">
            <v>54</v>
          </cell>
          <cell r="H521" t="str">
            <v>Mpumalanga</v>
          </cell>
          <cell r="I521" t="str">
            <v>@Len 44</v>
          </cell>
        </row>
        <row r="522">
          <cell r="A522">
            <v>178813</v>
          </cell>
          <cell r="B522" t="str">
            <v>Yong </v>
          </cell>
          <cell r="C522" t="str">
            <v>Gettys</v>
          </cell>
          <cell r="D522" t="str">
            <v>Yong 484@abcmail.com</v>
          </cell>
          <cell r="E522" t="str">
            <v>male</v>
          </cell>
          <cell r="F522" t="str">
            <v>coloured</v>
          </cell>
          <cell r="G522">
            <v>33</v>
          </cell>
          <cell r="H522" t="str">
            <v>Gauteng</v>
          </cell>
          <cell r="I522" t="str">
            <v>@Yong 48</v>
          </cell>
        </row>
        <row r="523">
          <cell r="A523">
            <v>178992</v>
          </cell>
          <cell r="B523" t="str">
            <v>Krysta </v>
          </cell>
          <cell r="C523" t="str">
            <v>Mastrangelo</v>
          </cell>
          <cell r="D523" t="str">
            <v>Krysta 373@mail.com</v>
          </cell>
          <cell r="E523" t="str">
            <v>female</v>
          </cell>
          <cell r="F523" t="str">
            <v>indian_asian</v>
          </cell>
          <cell r="G523">
            <v>30</v>
          </cell>
          <cell r="H523" t="str">
            <v>Limpopo</v>
          </cell>
          <cell r="I523" t="str">
            <v>@Krysta 37</v>
          </cell>
        </row>
        <row r="524">
          <cell r="A524">
            <v>182630</v>
          </cell>
          <cell r="B524" t="str">
            <v>None</v>
          </cell>
          <cell r="C524" t="str">
            <v>None</v>
          </cell>
          <cell r="D524" t="str">
            <v>Felipa 484@abcmail.com</v>
          </cell>
          <cell r="E524" t="str">
            <v>None</v>
          </cell>
          <cell r="F524" t="str">
            <v>None</v>
          </cell>
          <cell r="G524">
            <v>0</v>
          </cell>
          <cell r="H524" t="str">
            <v>None</v>
          </cell>
          <cell r="I524" t="str">
            <v>None</v>
          </cell>
        </row>
        <row r="525">
          <cell r="A525">
            <v>183425</v>
          </cell>
          <cell r="B525" t="str">
            <v>Wilburn </v>
          </cell>
          <cell r="C525" t="str">
            <v>Jacox</v>
          </cell>
          <cell r="D525" t="str">
            <v>Wilburn 304@abcmail.com</v>
          </cell>
          <cell r="E525" t="str">
            <v>male</v>
          </cell>
          <cell r="F525" t="str">
            <v>black</v>
          </cell>
          <cell r="G525">
            <v>35</v>
          </cell>
          <cell r="H525" t="str">
            <v>Mpumalanga</v>
          </cell>
          <cell r="I525" t="str">
            <v>@Wilburn 30</v>
          </cell>
        </row>
        <row r="526">
          <cell r="A526">
            <v>183982</v>
          </cell>
          <cell r="B526" t="str">
            <v>Bess </v>
          </cell>
          <cell r="C526" t="str">
            <v>Jacox</v>
          </cell>
          <cell r="D526" t="str">
            <v>Bess 151@yahoo.com</v>
          </cell>
          <cell r="E526" t="str">
            <v>female</v>
          </cell>
          <cell r="F526" t="str">
            <v>black</v>
          </cell>
          <cell r="G526">
            <v>27</v>
          </cell>
          <cell r="H526" t="str">
            <v>Gauteng</v>
          </cell>
          <cell r="I526" t="str">
            <v>@Bess 15</v>
          </cell>
        </row>
        <row r="527">
          <cell r="A527">
            <v>187786</v>
          </cell>
          <cell r="B527" t="str">
            <v>Iva </v>
          </cell>
          <cell r="C527" t="str">
            <v>Styer</v>
          </cell>
          <cell r="D527" t="str">
            <v>Iva 265@mailxyz.com</v>
          </cell>
          <cell r="E527" t="str">
            <v>female</v>
          </cell>
          <cell r="F527" t="str">
            <v>white</v>
          </cell>
          <cell r="G527">
            <v>37</v>
          </cell>
          <cell r="H527" t="str">
            <v>Kwazulu Natal</v>
          </cell>
          <cell r="I527" t="str">
            <v>@Iva 26</v>
          </cell>
        </row>
        <row r="528">
          <cell r="A528">
            <v>189027</v>
          </cell>
          <cell r="B528" t="str">
            <v>Earl </v>
          </cell>
          <cell r="C528" t="str">
            <v>Paradis</v>
          </cell>
          <cell r="D528" t="str">
            <v>Earl 422@gmail.com</v>
          </cell>
          <cell r="E528" t="str">
            <v>male</v>
          </cell>
          <cell r="F528" t="str">
            <v>coloured</v>
          </cell>
          <cell r="G528">
            <v>13</v>
          </cell>
          <cell r="H528" t="str">
            <v>Free State</v>
          </cell>
          <cell r="I528" t="str">
            <v>@Earl 42</v>
          </cell>
        </row>
        <row r="529">
          <cell r="A529">
            <v>189392</v>
          </cell>
          <cell r="B529" t="str">
            <v>None</v>
          </cell>
          <cell r="C529" t="str">
            <v>None</v>
          </cell>
          <cell r="D529" t="str">
            <v>Iva 25@mailxyz.com</v>
          </cell>
          <cell r="E529" t="str">
            <v>None</v>
          </cell>
          <cell r="F529" t="str">
            <v>None</v>
          </cell>
          <cell r="G529">
            <v>0</v>
          </cell>
          <cell r="H529" t="str">
            <v>None</v>
          </cell>
          <cell r="I529" t="str">
            <v>None</v>
          </cell>
        </row>
        <row r="530">
          <cell r="A530">
            <v>190586</v>
          </cell>
          <cell r="B530" t="str">
            <v>None</v>
          </cell>
          <cell r="C530" t="str">
            <v>None</v>
          </cell>
          <cell r="D530" t="str">
            <v>Lesli 111@yahoo.com</v>
          </cell>
          <cell r="E530" t="str">
            <v>None</v>
          </cell>
          <cell r="F530" t="str">
            <v>None</v>
          </cell>
          <cell r="G530">
            <v>0</v>
          </cell>
          <cell r="H530" t="str">
            <v>None</v>
          </cell>
          <cell r="I530" t="str">
            <v>None</v>
          </cell>
        </row>
        <row r="531">
          <cell r="A531">
            <v>193886</v>
          </cell>
          <cell r="B531" t="str">
            <v>None</v>
          </cell>
          <cell r="C531" t="str">
            <v>None</v>
          </cell>
          <cell r="D531" t="str">
            <v>Anette 214@abcmail.com</v>
          </cell>
          <cell r="E531" t="str">
            <v>None</v>
          </cell>
          <cell r="F531" t="str">
            <v>None</v>
          </cell>
          <cell r="G531">
            <v>0</v>
          </cell>
          <cell r="H531" t="str">
            <v>None</v>
          </cell>
          <cell r="I531" t="str">
            <v>None</v>
          </cell>
        </row>
        <row r="532">
          <cell r="A532">
            <v>196084</v>
          </cell>
          <cell r="B532" t="str">
            <v>Bernardo </v>
          </cell>
          <cell r="C532" t="str">
            <v>Langenfeld</v>
          </cell>
          <cell r="D532" t="str">
            <v>Bernardo 321@yahoo.com</v>
          </cell>
          <cell r="E532" t="str">
            <v>male</v>
          </cell>
          <cell r="F532" t="str">
            <v>coloured</v>
          </cell>
          <cell r="G532">
            <v>43</v>
          </cell>
          <cell r="H532" t="str">
            <v>Northern Cape</v>
          </cell>
          <cell r="I532" t="str">
            <v>@Bernardo 32</v>
          </cell>
        </row>
        <row r="533">
          <cell r="A533">
            <v>199852</v>
          </cell>
          <cell r="B533" t="str">
            <v>None</v>
          </cell>
          <cell r="C533" t="str">
            <v>None</v>
          </cell>
          <cell r="D533" t="str">
            <v>Alecia 502@gmail.com</v>
          </cell>
          <cell r="E533" t="str">
            <v>None</v>
          </cell>
          <cell r="F533" t="str">
            <v>None</v>
          </cell>
          <cell r="G533">
            <v>0</v>
          </cell>
          <cell r="H533" t="str">
            <v>None</v>
          </cell>
          <cell r="I533" t="str">
            <v>None</v>
          </cell>
        </row>
        <row r="534">
          <cell r="A534">
            <v>202019</v>
          </cell>
          <cell r="B534" t="str">
            <v>Irving </v>
          </cell>
          <cell r="C534" t="str">
            <v>Creager</v>
          </cell>
          <cell r="D534" t="str">
            <v>Irving 55@mailxyz.com</v>
          </cell>
          <cell r="E534" t="str">
            <v>male</v>
          </cell>
          <cell r="F534" t="str">
            <v>indian_asian</v>
          </cell>
          <cell r="G534">
            <v>25</v>
          </cell>
          <cell r="H534" t="str">
            <v>Western Cape</v>
          </cell>
          <cell r="I534" t="str">
            <v>@Irving 5</v>
          </cell>
        </row>
        <row r="535">
          <cell r="A535">
            <v>206207</v>
          </cell>
          <cell r="B535" t="str">
            <v>Markus </v>
          </cell>
          <cell r="C535" t="str">
            <v>Sieren</v>
          </cell>
          <cell r="D535" t="str">
            <v>Markus 191@yahoo.com</v>
          </cell>
          <cell r="E535" t="str">
            <v>male</v>
          </cell>
          <cell r="F535" t="str">
            <v>indian_asian</v>
          </cell>
          <cell r="G535">
            <v>27</v>
          </cell>
          <cell r="H535" t="str">
            <v>Gauteng</v>
          </cell>
          <cell r="I535" t="str">
            <v>@Markus 19</v>
          </cell>
        </row>
        <row r="536">
          <cell r="A536">
            <v>210187</v>
          </cell>
          <cell r="B536" t="str">
            <v>Wilburn </v>
          </cell>
          <cell r="C536" t="str">
            <v>Lavoie</v>
          </cell>
          <cell r="D536" t="str">
            <v>Wilburn 303@mail.com</v>
          </cell>
          <cell r="E536" t="str">
            <v>male</v>
          </cell>
          <cell r="F536" t="str">
            <v>black</v>
          </cell>
          <cell r="G536">
            <v>31</v>
          </cell>
          <cell r="H536" t="str">
            <v>North West</v>
          </cell>
          <cell r="I536" t="str">
            <v>@Wilburn 30</v>
          </cell>
        </row>
        <row r="537">
          <cell r="A537">
            <v>211993</v>
          </cell>
          <cell r="B537" t="str">
            <v>None</v>
          </cell>
          <cell r="C537" t="str">
            <v>None</v>
          </cell>
          <cell r="D537" t="str">
            <v>Gretta 195@mailxyz.com</v>
          </cell>
          <cell r="E537" t="str">
            <v>None</v>
          </cell>
          <cell r="F537" t="str">
            <v>None</v>
          </cell>
          <cell r="G537">
            <v>0</v>
          </cell>
          <cell r="H537" t="str">
            <v>None</v>
          </cell>
          <cell r="I537" t="str">
            <v>None</v>
          </cell>
        </row>
        <row r="538">
          <cell r="A538">
            <v>212439</v>
          </cell>
          <cell r="B538" t="str">
            <v>None</v>
          </cell>
          <cell r="C538" t="str">
            <v>None</v>
          </cell>
          <cell r="D538" t="str">
            <v>Torrie 412@gmail.com</v>
          </cell>
          <cell r="E538" t="str">
            <v>None</v>
          </cell>
          <cell r="F538" t="str">
            <v>None</v>
          </cell>
          <cell r="G538">
            <v>0</v>
          </cell>
          <cell r="H538" t="str">
            <v>None</v>
          </cell>
          <cell r="I538" t="str">
            <v>None</v>
          </cell>
        </row>
        <row r="539">
          <cell r="A539">
            <v>220052</v>
          </cell>
          <cell r="B539" t="str">
            <v>Emilie </v>
          </cell>
          <cell r="C539" t="str">
            <v>Deblois</v>
          </cell>
          <cell r="D539" t="str">
            <v>Emilie 444@abcmail.com</v>
          </cell>
          <cell r="E539" t="str">
            <v>female</v>
          </cell>
          <cell r="F539" t="str">
            <v>white</v>
          </cell>
          <cell r="G539">
            <v>22</v>
          </cell>
          <cell r="H539" t="str">
            <v>Northern Cape</v>
          </cell>
          <cell r="I539" t="str">
            <v>@Emilie 44</v>
          </cell>
        </row>
        <row r="540">
          <cell r="A540">
            <v>220098</v>
          </cell>
          <cell r="B540" t="str">
            <v>Romeo </v>
          </cell>
          <cell r="C540" t="str">
            <v>Singer</v>
          </cell>
          <cell r="D540" t="str">
            <v>Romeo 373@mail.com</v>
          </cell>
          <cell r="E540" t="str">
            <v>male</v>
          </cell>
          <cell r="F540" t="str">
            <v>white</v>
          </cell>
          <cell r="G540">
            <v>21</v>
          </cell>
          <cell r="H540" t="str">
            <v>Eastern Cape</v>
          </cell>
          <cell r="I540" t="str">
            <v>@Romeo 37</v>
          </cell>
        </row>
        <row r="541">
          <cell r="A541">
            <v>221281</v>
          </cell>
          <cell r="B541" t="str">
            <v>None</v>
          </cell>
          <cell r="C541" t="str">
            <v>None</v>
          </cell>
          <cell r="D541" t="str">
            <v>Desirae 61@yahoo.com</v>
          </cell>
          <cell r="E541" t="str">
            <v>None</v>
          </cell>
          <cell r="F541" t="str">
            <v>None</v>
          </cell>
          <cell r="G541">
            <v>0</v>
          </cell>
          <cell r="H541" t="str">
            <v>None</v>
          </cell>
          <cell r="I541" t="str">
            <v>None</v>
          </cell>
        </row>
        <row r="542">
          <cell r="A542">
            <v>223263</v>
          </cell>
          <cell r="B542" t="str">
            <v>Hugh</v>
          </cell>
          <cell r="C542" t="str">
            <v>Leicht</v>
          </cell>
          <cell r="D542" t="str">
            <v>Hugh13@mail.com</v>
          </cell>
          <cell r="E542" t="str">
            <v>male</v>
          </cell>
          <cell r="F542" t="str">
            <v>white</v>
          </cell>
          <cell r="G542">
            <v>54</v>
          </cell>
          <cell r="H542" t="str">
            <v>Limpopo</v>
          </cell>
          <cell r="I542" t="str">
            <v>@Hugh1</v>
          </cell>
        </row>
        <row r="543">
          <cell r="A543">
            <v>229151</v>
          </cell>
          <cell r="B543" t="str">
            <v>Lane </v>
          </cell>
          <cell r="C543" t="str">
            <v>Mcclaine</v>
          </cell>
          <cell r="D543" t="str">
            <v>Lane 113@mail.com</v>
          </cell>
          <cell r="E543" t="str">
            <v>male</v>
          </cell>
          <cell r="F543" t="str">
            <v>black</v>
          </cell>
          <cell r="G543">
            <v>25</v>
          </cell>
          <cell r="H543" t="str">
            <v>Gauteng</v>
          </cell>
          <cell r="I543" t="str">
            <v>@Lane 11</v>
          </cell>
        </row>
        <row r="544">
          <cell r="A544">
            <v>233448</v>
          </cell>
          <cell r="B544" t="str">
            <v>Luanna </v>
          </cell>
          <cell r="C544" t="str">
            <v>Hoadley</v>
          </cell>
          <cell r="D544" t="str">
            <v>Luanna 435@mailxyz.com</v>
          </cell>
          <cell r="E544" t="str">
            <v>female</v>
          </cell>
          <cell r="F544" t="str">
            <v>coloured</v>
          </cell>
          <cell r="G544">
            <v>30</v>
          </cell>
          <cell r="H544" t="str">
            <v>Eastern Cape</v>
          </cell>
          <cell r="I544" t="str">
            <v>@Luanna 43</v>
          </cell>
        </row>
        <row r="545">
          <cell r="A545">
            <v>237510</v>
          </cell>
          <cell r="B545" t="str">
            <v>Earline </v>
          </cell>
          <cell r="C545" t="str">
            <v>Zweifel</v>
          </cell>
          <cell r="D545" t="str">
            <v>Earline 282@gmail.com</v>
          </cell>
          <cell r="E545" t="str">
            <v>female</v>
          </cell>
          <cell r="F545" t="str">
            <v>black</v>
          </cell>
          <cell r="G545">
            <v>42</v>
          </cell>
          <cell r="H545" t="str">
            <v>Gauteng</v>
          </cell>
          <cell r="I545" t="str">
            <v>@Earline 28</v>
          </cell>
        </row>
        <row r="546">
          <cell r="A546">
            <v>241871</v>
          </cell>
          <cell r="B546" t="str">
            <v>Claud </v>
          </cell>
          <cell r="C546" t="str">
            <v>Creager</v>
          </cell>
          <cell r="D546" t="str">
            <v>Claud 345@mailxyz.com</v>
          </cell>
          <cell r="E546" t="str">
            <v>male</v>
          </cell>
          <cell r="F546" t="str">
            <v>white</v>
          </cell>
          <cell r="G546">
            <v>39</v>
          </cell>
          <cell r="H546" t="str">
            <v>Gauteng</v>
          </cell>
          <cell r="I546" t="str">
            <v>@Claud 34</v>
          </cell>
        </row>
        <row r="547">
          <cell r="A547">
            <v>243824</v>
          </cell>
          <cell r="B547" t="str">
            <v>None</v>
          </cell>
          <cell r="C547" t="str">
            <v>None</v>
          </cell>
          <cell r="D547" t="str">
            <v>Desirae 232@gmail.com</v>
          </cell>
          <cell r="E547" t="str">
            <v>None</v>
          </cell>
          <cell r="F547" t="str">
            <v>None</v>
          </cell>
          <cell r="G547">
            <v>0</v>
          </cell>
          <cell r="H547" t="str">
            <v>None</v>
          </cell>
          <cell r="I547" t="str">
            <v>None</v>
          </cell>
        </row>
        <row r="548">
          <cell r="A548">
            <v>246335</v>
          </cell>
          <cell r="B548" t="str">
            <v>Raymundo </v>
          </cell>
          <cell r="C548" t="str">
            <v>Pascarella</v>
          </cell>
          <cell r="D548" t="str">
            <v>Raymundo 433@mail.com</v>
          </cell>
          <cell r="E548" t="str">
            <v>male</v>
          </cell>
          <cell r="F548" t="str">
            <v>coloured</v>
          </cell>
          <cell r="G548">
            <v>32</v>
          </cell>
          <cell r="H548" t="str">
            <v>Western Cape</v>
          </cell>
          <cell r="I548" t="str">
            <v>@Raymundo 43</v>
          </cell>
        </row>
        <row r="549">
          <cell r="A549">
            <v>252969</v>
          </cell>
          <cell r="B549" t="str">
            <v>Royal </v>
          </cell>
          <cell r="C549" t="str">
            <v>Arrieta</v>
          </cell>
          <cell r="D549" t="str">
            <v>Royal 171@yahoo.com</v>
          </cell>
          <cell r="E549" t="str">
            <v>male</v>
          </cell>
          <cell r="F549" t="str">
            <v>coloured</v>
          </cell>
          <cell r="G549">
            <v>18</v>
          </cell>
          <cell r="H549" t="str">
            <v>Eastern Cape</v>
          </cell>
          <cell r="I549" t="str">
            <v>@Royal 17</v>
          </cell>
        </row>
        <row r="550">
          <cell r="A550">
            <v>257303</v>
          </cell>
          <cell r="B550" t="str">
            <v>Jacinto </v>
          </cell>
          <cell r="C550" t="str">
            <v>Zweifel</v>
          </cell>
          <cell r="D550" t="str">
            <v>Jacinto 251@yahoo.com</v>
          </cell>
          <cell r="E550" t="str">
            <v>male</v>
          </cell>
          <cell r="F550" t="str">
            <v>coloured</v>
          </cell>
          <cell r="G550">
            <v>25</v>
          </cell>
          <cell r="H550" t="str">
            <v>Western Cape</v>
          </cell>
          <cell r="I550" t="str">
            <v>@Jacinto 25</v>
          </cell>
        </row>
        <row r="551">
          <cell r="A551">
            <v>257502</v>
          </cell>
          <cell r="B551" t="str">
            <v>Gretta </v>
          </cell>
          <cell r="C551" t="str">
            <v>Mosser</v>
          </cell>
          <cell r="D551" t="str">
            <v>Gretta 481@yahoo.com</v>
          </cell>
          <cell r="E551" t="str">
            <v>female</v>
          </cell>
          <cell r="F551" t="str">
            <v>black</v>
          </cell>
          <cell r="G551">
            <v>22</v>
          </cell>
          <cell r="H551" t="str">
            <v>Limpopo</v>
          </cell>
          <cell r="I551" t="str">
            <v>@Gretta 48</v>
          </cell>
        </row>
        <row r="552">
          <cell r="A552">
            <v>264705</v>
          </cell>
          <cell r="B552" t="str">
            <v>Dia </v>
          </cell>
          <cell r="C552" t="str">
            <v>Arrieta</v>
          </cell>
          <cell r="D552" t="str">
            <v>Dia 334@abcmail.com</v>
          </cell>
          <cell r="E552" t="str">
            <v>female</v>
          </cell>
          <cell r="F552" t="str">
            <v>black</v>
          </cell>
          <cell r="G552">
            <v>37</v>
          </cell>
          <cell r="H552" t="str">
            <v>Mpumalanga</v>
          </cell>
          <cell r="I552" t="str">
            <v>@Dia 33</v>
          </cell>
        </row>
        <row r="553">
          <cell r="A553">
            <v>266766</v>
          </cell>
          <cell r="B553" t="str">
            <v>Krysta </v>
          </cell>
          <cell r="C553" t="str">
            <v>Mastrangelo</v>
          </cell>
          <cell r="D553" t="str">
            <v>Krysta 452@gmail.com</v>
          </cell>
          <cell r="E553" t="str">
            <v>female</v>
          </cell>
          <cell r="F553" t="str">
            <v>black</v>
          </cell>
          <cell r="G553">
            <v>29</v>
          </cell>
          <cell r="H553" t="str">
            <v>Gauteng</v>
          </cell>
          <cell r="I553" t="str">
            <v>@Krysta 45</v>
          </cell>
        </row>
        <row r="554">
          <cell r="A554">
            <v>266792</v>
          </cell>
          <cell r="B554" t="str">
            <v>Claud </v>
          </cell>
          <cell r="C554" t="str">
            <v>Mcclaine</v>
          </cell>
          <cell r="D554" t="str">
            <v>Claud 344@abcmail.com</v>
          </cell>
          <cell r="E554" t="str">
            <v>male</v>
          </cell>
          <cell r="F554" t="str">
            <v>coloured</v>
          </cell>
          <cell r="G554">
            <v>28</v>
          </cell>
          <cell r="H554" t="str">
            <v>Gauteng</v>
          </cell>
          <cell r="I554" t="str">
            <v>@Claud 34</v>
          </cell>
        </row>
        <row r="555">
          <cell r="A555">
            <v>268737</v>
          </cell>
          <cell r="B555" t="str">
            <v>Wilburn </v>
          </cell>
          <cell r="C555" t="str">
            <v>Mccown</v>
          </cell>
          <cell r="D555" t="str">
            <v>Wilburn 305@mailxyz.com</v>
          </cell>
          <cell r="E555" t="str">
            <v>male</v>
          </cell>
          <cell r="F555" t="str">
            <v>black</v>
          </cell>
          <cell r="G555">
            <v>23</v>
          </cell>
          <cell r="H555" t="str">
            <v>Gauteng</v>
          </cell>
          <cell r="I555" t="str">
            <v>@Wilburn 30</v>
          </cell>
        </row>
        <row r="556">
          <cell r="A556">
            <v>273196</v>
          </cell>
          <cell r="B556" t="str">
            <v>None</v>
          </cell>
          <cell r="C556" t="str">
            <v>None</v>
          </cell>
          <cell r="D556" t="str">
            <v>Blanca 471@yahoo.com</v>
          </cell>
          <cell r="E556" t="str">
            <v>None</v>
          </cell>
          <cell r="F556" t="str">
            <v>None</v>
          </cell>
          <cell r="G556">
            <v>0</v>
          </cell>
          <cell r="H556" t="str">
            <v>None</v>
          </cell>
          <cell r="I556" t="str">
            <v>None</v>
          </cell>
        </row>
        <row r="557">
          <cell r="A557">
            <v>273648</v>
          </cell>
          <cell r="B557" t="str">
            <v>None</v>
          </cell>
          <cell r="C557" t="str">
            <v>None</v>
          </cell>
          <cell r="D557" t="str">
            <v>Zetta 132@gmail.com</v>
          </cell>
          <cell r="E557" t="str">
            <v>None</v>
          </cell>
          <cell r="F557" t="str">
            <v>None</v>
          </cell>
          <cell r="G557">
            <v>0</v>
          </cell>
          <cell r="H557" t="str">
            <v>None</v>
          </cell>
          <cell r="I557" t="str">
            <v>None</v>
          </cell>
        </row>
        <row r="558">
          <cell r="A558">
            <v>273732</v>
          </cell>
          <cell r="B558" t="str">
            <v>None</v>
          </cell>
          <cell r="C558" t="str">
            <v>None</v>
          </cell>
          <cell r="D558" t="str">
            <v>Irmgard 395@mailxyz.com</v>
          </cell>
          <cell r="E558" t="str">
            <v>None</v>
          </cell>
          <cell r="F558" t="str">
            <v>None</v>
          </cell>
          <cell r="G558">
            <v>0</v>
          </cell>
          <cell r="H558" t="str">
            <v>None</v>
          </cell>
          <cell r="I558" t="str">
            <v>None</v>
          </cell>
        </row>
        <row r="559">
          <cell r="A559">
            <v>279464</v>
          </cell>
          <cell r="B559" t="str">
            <v>None</v>
          </cell>
          <cell r="C559" t="str">
            <v>None</v>
          </cell>
          <cell r="D559" t="str">
            <v>Eula 392@gmail.com</v>
          </cell>
          <cell r="E559" t="str">
            <v>None</v>
          </cell>
          <cell r="F559" t="str">
            <v>None</v>
          </cell>
          <cell r="G559">
            <v>0</v>
          </cell>
          <cell r="H559" t="str">
            <v>None</v>
          </cell>
          <cell r="I559" t="str">
            <v>None</v>
          </cell>
        </row>
        <row r="560">
          <cell r="A560">
            <v>283746</v>
          </cell>
          <cell r="B560" t="str">
            <v>None</v>
          </cell>
          <cell r="C560" t="str">
            <v>None</v>
          </cell>
          <cell r="D560" t="str">
            <v>Iva 325@mailxyz.com</v>
          </cell>
          <cell r="E560" t="str">
            <v>None</v>
          </cell>
          <cell r="F560" t="str">
            <v>None</v>
          </cell>
          <cell r="G560">
            <v>0</v>
          </cell>
          <cell r="H560" t="str">
            <v>None</v>
          </cell>
          <cell r="I560" t="str">
            <v>None</v>
          </cell>
        </row>
        <row r="561">
          <cell r="A561">
            <v>283970</v>
          </cell>
          <cell r="B561" t="str">
            <v>None</v>
          </cell>
          <cell r="C561" t="str">
            <v>None</v>
          </cell>
          <cell r="D561" t="str">
            <v>Alissa 282@gmail.com</v>
          </cell>
          <cell r="E561" t="str">
            <v>None</v>
          </cell>
          <cell r="F561" t="str">
            <v>None</v>
          </cell>
          <cell r="G561">
            <v>0</v>
          </cell>
          <cell r="H561" t="str">
            <v>None</v>
          </cell>
          <cell r="I561" t="str">
            <v>None</v>
          </cell>
        </row>
        <row r="562">
          <cell r="A562">
            <v>294092</v>
          </cell>
          <cell r="B562" t="str">
            <v>None</v>
          </cell>
          <cell r="C562" t="str">
            <v>None</v>
          </cell>
          <cell r="D562" t="str">
            <v>Lillian 141@yahoo.com</v>
          </cell>
          <cell r="E562" t="str">
            <v>None</v>
          </cell>
          <cell r="F562" t="str">
            <v>None</v>
          </cell>
          <cell r="G562">
            <v>0</v>
          </cell>
          <cell r="H562" t="str">
            <v>None</v>
          </cell>
          <cell r="I562" t="str">
            <v>None</v>
          </cell>
        </row>
        <row r="563">
          <cell r="A563">
            <v>301011</v>
          </cell>
          <cell r="B563" t="str">
            <v>Robby </v>
          </cell>
          <cell r="C563" t="str">
            <v>Caves</v>
          </cell>
          <cell r="D563" t="str">
            <v>Robby 162@gmail.com</v>
          </cell>
          <cell r="E563" t="str">
            <v>male</v>
          </cell>
          <cell r="F563" t="str">
            <v>black</v>
          </cell>
          <cell r="G563">
            <v>47</v>
          </cell>
          <cell r="H563" t="str">
            <v>North West</v>
          </cell>
          <cell r="I563" t="str">
            <v>@Robby 16</v>
          </cell>
        </row>
        <row r="564">
          <cell r="A564">
            <v>302333</v>
          </cell>
          <cell r="B564" t="str">
            <v>Mellie </v>
          </cell>
          <cell r="C564" t="str">
            <v>Creager</v>
          </cell>
          <cell r="D564" t="str">
            <v>Mellie 145@mailxyz.com</v>
          </cell>
          <cell r="E564" t="str">
            <v>female</v>
          </cell>
          <cell r="F564" t="str">
            <v>black</v>
          </cell>
          <cell r="G564">
            <v>22</v>
          </cell>
          <cell r="H564" t="str">
            <v>Gauteng</v>
          </cell>
          <cell r="I564" t="str">
            <v>@Mellie 14</v>
          </cell>
        </row>
        <row r="565">
          <cell r="A565">
            <v>303194</v>
          </cell>
          <cell r="B565" t="str">
            <v>None</v>
          </cell>
          <cell r="C565" t="str">
            <v>None</v>
          </cell>
          <cell r="D565" t="str">
            <v>Meghann 242@gmail.com</v>
          </cell>
          <cell r="E565" t="str">
            <v>None</v>
          </cell>
          <cell r="F565" t="str">
            <v>None</v>
          </cell>
          <cell r="G565">
            <v>0</v>
          </cell>
          <cell r="H565" t="str">
            <v>None</v>
          </cell>
          <cell r="I565" t="str">
            <v>None</v>
          </cell>
        </row>
        <row r="566">
          <cell r="A566">
            <v>304208</v>
          </cell>
          <cell r="B566" t="str">
            <v>None</v>
          </cell>
          <cell r="C566" t="str">
            <v>None</v>
          </cell>
          <cell r="D566" t="str">
            <v>Shandra 12@gmail.com</v>
          </cell>
          <cell r="E566" t="str">
            <v>None</v>
          </cell>
          <cell r="F566" t="str">
            <v>None</v>
          </cell>
          <cell r="G566">
            <v>0</v>
          </cell>
          <cell r="H566" t="str">
            <v>None</v>
          </cell>
          <cell r="I566" t="str">
            <v>None</v>
          </cell>
        </row>
        <row r="567">
          <cell r="A567">
            <v>304349</v>
          </cell>
          <cell r="B567" t="str">
            <v>Valentine </v>
          </cell>
          <cell r="C567" t="str">
            <v>Mcclaine</v>
          </cell>
          <cell r="D567" t="str">
            <v>Valentine 475@mailxyz.com</v>
          </cell>
          <cell r="E567" t="str">
            <v>male</v>
          </cell>
          <cell r="F567" t="str">
            <v>None</v>
          </cell>
          <cell r="G567">
            <v>0</v>
          </cell>
          <cell r="H567" t="str">
            <v>None</v>
          </cell>
          <cell r="I567" t="str">
            <v>@Valentine 47</v>
          </cell>
        </row>
        <row r="568">
          <cell r="A568">
            <v>304977</v>
          </cell>
          <cell r="B568" t="str">
            <v>Desirae </v>
          </cell>
          <cell r="C568" t="str">
            <v>Luthy</v>
          </cell>
          <cell r="D568" t="str">
            <v>Desirae 455@mailxyz.com</v>
          </cell>
          <cell r="E568" t="str">
            <v>female</v>
          </cell>
          <cell r="F568" t="str">
            <v>black</v>
          </cell>
          <cell r="G568">
            <v>45</v>
          </cell>
          <cell r="H568" t="str">
            <v>Free State</v>
          </cell>
          <cell r="I568" t="str">
            <v>@Desirae 45</v>
          </cell>
        </row>
        <row r="569">
          <cell r="A569">
            <v>305730</v>
          </cell>
          <cell r="B569" t="str">
            <v>Mellie </v>
          </cell>
          <cell r="C569" t="str">
            <v>Creager</v>
          </cell>
          <cell r="D569" t="str">
            <v>Mellie 32@gmail.com</v>
          </cell>
          <cell r="E569" t="str">
            <v>female</v>
          </cell>
          <cell r="F569" t="str">
            <v>black</v>
          </cell>
          <cell r="G569">
            <v>30</v>
          </cell>
          <cell r="H569" t="str">
            <v>Kwazulu Natal</v>
          </cell>
          <cell r="I569" t="str">
            <v>@Mellie 3</v>
          </cell>
        </row>
        <row r="570">
          <cell r="A570">
            <v>320909</v>
          </cell>
          <cell r="B570" t="str">
            <v>Valentine </v>
          </cell>
          <cell r="C570" t="str">
            <v>Mosser</v>
          </cell>
          <cell r="D570" t="str">
            <v>Valentine 472@gmail.com</v>
          </cell>
          <cell r="E570" t="str">
            <v>male</v>
          </cell>
          <cell r="F570" t="str">
            <v>other</v>
          </cell>
          <cell r="G570">
            <v>36</v>
          </cell>
          <cell r="H570" t="str">
            <v>Western Cape</v>
          </cell>
          <cell r="I570" t="str">
            <v>@Valentine 47</v>
          </cell>
        </row>
        <row r="571">
          <cell r="A571">
            <v>325546</v>
          </cell>
          <cell r="B571" t="str">
            <v>Cody </v>
          </cell>
          <cell r="C571" t="str">
            <v>Slane</v>
          </cell>
          <cell r="D571" t="str">
            <v>Cody 124@abcmail.com</v>
          </cell>
          <cell r="E571" t="str">
            <v>male</v>
          </cell>
          <cell r="F571" t="str">
            <v>black</v>
          </cell>
          <cell r="G571">
            <v>26</v>
          </cell>
          <cell r="H571" t="str">
            <v>Mpumalanga</v>
          </cell>
          <cell r="I571" t="str">
            <v>@Cody 12</v>
          </cell>
        </row>
        <row r="572">
          <cell r="A572">
            <v>332788</v>
          </cell>
          <cell r="B572" t="str">
            <v>Art </v>
          </cell>
          <cell r="C572" t="str">
            <v>Shkreli</v>
          </cell>
          <cell r="D572" t="str">
            <v>Art 403@mail.com</v>
          </cell>
          <cell r="E572" t="str">
            <v>male</v>
          </cell>
          <cell r="F572" t="str">
            <v>None</v>
          </cell>
          <cell r="G572">
            <v>38</v>
          </cell>
          <cell r="H572" t="str">
            <v>Gauteng</v>
          </cell>
          <cell r="I572" t="str">
            <v>@Art 40</v>
          </cell>
        </row>
        <row r="573">
          <cell r="A573">
            <v>334955</v>
          </cell>
          <cell r="B573" t="str">
            <v>None</v>
          </cell>
          <cell r="C573" t="str">
            <v>None</v>
          </cell>
          <cell r="D573" t="str">
            <v>Luanna 161@yahoo.com</v>
          </cell>
          <cell r="E573" t="str">
            <v>None</v>
          </cell>
          <cell r="F573" t="str">
            <v>None</v>
          </cell>
          <cell r="G573">
            <v>0</v>
          </cell>
          <cell r="H573" t="str">
            <v>None</v>
          </cell>
          <cell r="I573" t="str">
            <v>None</v>
          </cell>
        </row>
        <row r="574">
          <cell r="A574">
            <v>341651</v>
          </cell>
          <cell r="B574" t="str">
            <v>Haywood </v>
          </cell>
          <cell r="C574" t="str">
            <v>Tatham</v>
          </cell>
          <cell r="D574" t="str">
            <v>Haywood 92@gmail.com</v>
          </cell>
          <cell r="E574" t="str">
            <v>male</v>
          </cell>
          <cell r="F574" t="str">
            <v>white</v>
          </cell>
          <cell r="G574">
            <v>16</v>
          </cell>
          <cell r="H574" t="str">
            <v>Western Cape</v>
          </cell>
          <cell r="I574" t="str">
            <v>@Haywood 9</v>
          </cell>
        </row>
        <row r="575">
          <cell r="A575">
            <v>349851</v>
          </cell>
          <cell r="B575" t="str">
            <v>None</v>
          </cell>
          <cell r="C575" t="str">
            <v>None</v>
          </cell>
          <cell r="D575" t="str">
            <v>Felipa 391@yahoo.com</v>
          </cell>
          <cell r="E575" t="str">
            <v>None</v>
          </cell>
          <cell r="F575" t="str">
            <v>None</v>
          </cell>
          <cell r="G575">
            <v>0</v>
          </cell>
          <cell r="H575" t="str">
            <v>None</v>
          </cell>
          <cell r="I575" t="str">
            <v>None</v>
          </cell>
        </row>
        <row r="576">
          <cell r="A576">
            <v>366496</v>
          </cell>
          <cell r="B576" t="str">
            <v>Alissa </v>
          </cell>
          <cell r="C576" t="str">
            <v>Woolard</v>
          </cell>
          <cell r="D576" t="str">
            <v>Alissa 143@mail.com</v>
          </cell>
          <cell r="E576" t="str">
            <v>female</v>
          </cell>
          <cell r="F576" t="str">
            <v>black</v>
          </cell>
          <cell r="G576">
            <v>18</v>
          </cell>
          <cell r="H576" t="str">
            <v>Gauteng</v>
          </cell>
          <cell r="I576" t="str">
            <v>@Alissa 14</v>
          </cell>
        </row>
        <row r="577">
          <cell r="A577">
            <v>366659</v>
          </cell>
          <cell r="B577" t="str">
            <v>None</v>
          </cell>
          <cell r="C577" t="str">
            <v>None</v>
          </cell>
          <cell r="D577" t="str">
            <v>Yolonda 164@abcmail.com</v>
          </cell>
          <cell r="E577" t="str">
            <v>None</v>
          </cell>
          <cell r="F577" t="str">
            <v>None</v>
          </cell>
          <cell r="G577">
            <v>0</v>
          </cell>
          <cell r="H577" t="str">
            <v>None</v>
          </cell>
          <cell r="I577" t="str">
            <v>None</v>
          </cell>
        </row>
        <row r="578">
          <cell r="A578">
            <v>370331</v>
          </cell>
          <cell r="B578" t="str">
            <v>Epifania </v>
          </cell>
          <cell r="C578" t="str">
            <v>Crotty</v>
          </cell>
          <cell r="D578" t="str">
            <v>Epifania 65@mailxyz.com</v>
          </cell>
          <cell r="E578" t="str">
            <v>female</v>
          </cell>
          <cell r="F578" t="str">
            <v>white</v>
          </cell>
          <cell r="G578">
            <v>39</v>
          </cell>
          <cell r="H578" t="str">
            <v>Gauteng</v>
          </cell>
          <cell r="I578" t="str">
            <v>@Epifania 6</v>
          </cell>
        </row>
        <row r="579">
          <cell r="A579">
            <v>370637</v>
          </cell>
          <cell r="B579" t="str">
            <v>Valentine </v>
          </cell>
          <cell r="C579" t="str">
            <v>Martello</v>
          </cell>
          <cell r="D579" t="str">
            <v>Valentine 472@gmail.com</v>
          </cell>
          <cell r="E579" t="str">
            <v>male</v>
          </cell>
          <cell r="F579" t="str">
            <v>coloured</v>
          </cell>
          <cell r="G579">
            <v>34</v>
          </cell>
          <cell r="H579" t="str">
            <v>Western Cape</v>
          </cell>
          <cell r="I579" t="str">
            <v>@Valentine 47</v>
          </cell>
        </row>
        <row r="580">
          <cell r="A580">
            <v>371772</v>
          </cell>
          <cell r="B580" t="str">
            <v>Nubia </v>
          </cell>
          <cell r="C580" t="str">
            <v>Sytsma</v>
          </cell>
          <cell r="D580" t="str">
            <v>Nubia 45@mailxyz.com</v>
          </cell>
          <cell r="E580" t="str">
            <v>female</v>
          </cell>
          <cell r="F580" t="str">
            <v>indian_asian</v>
          </cell>
          <cell r="G580">
            <v>9</v>
          </cell>
          <cell r="H580" t="str">
            <v>Eastern Cape</v>
          </cell>
          <cell r="I580" t="str">
            <v>@Nubia 4</v>
          </cell>
        </row>
        <row r="581">
          <cell r="A581">
            <v>375502</v>
          </cell>
          <cell r="B581" t="str">
            <v>Markus </v>
          </cell>
          <cell r="C581" t="str">
            <v>Condie</v>
          </cell>
          <cell r="D581" t="str">
            <v>Markus 194@abcmail.com</v>
          </cell>
          <cell r="E581" t="str">
            <v>male</v>
          </cell>
          <cell r="F581" t="str">
            <v>indian_asian</v>
          </cell>
          <cell r="G581">
            <v>26</v>
          </cell>
          <cell r="H581" t="str">
            <v>Limpopo</v>
          </cell>
          <cell r="I581" t="str">
            <v>@Markus 19</v>
          </cell>
        </row>
        <row r="582">
          <cell r="A582">
            <v>375711</v>
          </cell>
          <cell r="B582" t="str">
            <v>Dee </v>
          </cell>
          <cell r="C582" t="str">
            <v>Curran</v>
          </cell>
          <cell r="D582" t="str">
            <v>Dee 215@mailxyz.com</v>
          </cell>
          <cell r="E582" t="str">
            <v>male</v>
          </cell>
          <cell r="F582" t="str">
            <v>white</v>
          </cell>
          <cell r="G582">
            <v>23</v>
          </cell>
          <cell r="H582" t="str">
            <v>Gauteng</v>
          </cell>
          <cell r="I582" t="str">
            <v>@Dee 21</v>
          </cell>
        </row>
        <row r="583">
          <cell r="A583">
            <v>378123</v>
          </cell>
          <cell r="B583" t="str">
            <v>None</v>
          </cell>
          <cell r="C583" t="str">
            <v>None</v>
          </cell>
          <cell r="D583" t="str">
            <v>Gretta 281@yahoo.com</v>
          </cell>
          <cell r="E583" t="str">
            <v>None</v>
          </cell>
          <cell r="F583" t="str">
            <v>None</v>
          </cell>
          <cell r="G583">
            <v>0</v>
          </cell>
          <cell r="H583" t="str">
            <v>None</v>
          </cell>
          <cell r="I583" t="str">
            <v>None</v>
          </cell>
        </row>
        <row r="584">
          <cell r="A584">
            <v>390286</v>
          </cell>
          <cell r="B584" t="str">
            <v>Lloyd </v>
          </cell>
          <cell r="C584" t="str">
            <v>Mccown</v>
          </cell>
          <cell r="D584" t="str">
            <v>Lloyd 74@abcmail.com</v>
          </cell>
          <cell r="E584" t="str">
            <v>male</v>
          </cell>
          <cell r="F584" t="str">
            <v>None</v>
          </cell>
          <cell r="G584">
            <v>25</v>
          </cell>
          <cell r="H584" t="str">
            <v>Kwazulu Natal</v>
          </cell>
          <cell r="I584" t="str">
            <v>@Lloyd 7</v>
          </cell>
        </row>
        <row r="585">
          <cell r="A585">
            <v>390361</v>
          </cell>
          <cell r="B585" t="str">
            <v>Minerva </v>
          </cell>
          <cell r="C585" t="str">
            <v>Marek</v>
          </cell>
          <cell r="D585" t="str">
            <v>Minerva 205@mailxyz.com</v>
          </cell>
          <cell r="E585" t="str">
            <v>female</v>
          </cell>
          <cell r="F585" t="str">
            <v>coloured</v>
          </cell>
          <cell r="G585">
            <v>24</v>
          </cell>
          <cell r="H585" t="str">
            <v>Gauteng</v>
          </cell>
          <cell r="I585" t="str">
            <v>@Minerva 20</v>
          </cell>
        </row>
        <row r="586">
          <cell r="A586">
            <v>393552</v>
          </cell>
          <cell r="B586" t="str">
            <v>Garry </v>
          </cell>
          <cell r="C586" t="str">
            <v>Hoadley</v>
          </cell>
          <cell r="D586" t="str">
            <v>Garry 281@yahoo.com</v>
          </cell>
          <cell r="E586" t="str">
            <v>male</v>
          </cell>
          <cell r="F586" t="str">
            <v>coloured</v>
          </cell>
          <cell r="G586">
            <v>33</v>
          </cell>
          <cell r="H586" t="str">
            <v>Western Cape</v>
          </cell>
          <cell r="I586" t="str">
            <v>@Garry 28</v>
          </cell>
        </row>
        <row r="587">
          <cell r="A587">
            <v>394624</v>
          </cell>
          <cell r="B587" t="str">
            <v>Emerson </v>
          </cell>
          <cell r="C587" t="str">
            <v>Pilot</v>
          </cell>
          <cell r="D587" t="str">
            <v>Emerson 241@yahoo.com</v>
          </cell>
          <cell r="E587" t="str">
            <v>male</v>
          </cell>
          <cell r="F587" t="str">
            <v>white</v>
          </cell>
          <cell r="G587">
            <v>13</v>
          </cell>
          <cell r="H587" t="str">
            <v>Mpumalanga</v>
          </cell>
          <cell r="I587" t="str">
            <v>@Emerson 24</v>
          </cell>
        </row>
        <row r="588">
          <cell r="A588">
            <v>397995</v>
          </cell>
          <cell r="B588" t="str">
            <v>Samuel </v>
          </cell>
          <cell r="C588" t="str">
            <v>Mina</v>
          </cell>
          <cell r="D588" t="str">
            <v>Samuel 263@mail.com</v>
          </cell>
          <cell r="E588" t="str">
            <v>male</v>
          </cell>
          <cell r="F588" t="str">
            <v>black</v>
          </cell>
          <cell r="G588">
            <v>25</v>
          </cell>
          <cell r="H588" t="str">
            <v>Gauteng</v>
          </cell>
          <cell r="I588" t="str">
            <v>@Samuel 26</v>
          </cell>
        </row>
        <row r="589">
          <cell r="A589">
            <v>404205</v>
          </cell>
          <cell r="B589" t="str">
            <v>Wilton </v>
          </cell>
          <cell r="C589" t="str">
            <v>Leicht</v>
          </cell>
          <cell r="D589" t="str">
            <v>Wilton 413@mail.com</v>
          </cell>
          <cell r="E589" t="str">
            <v>male</v>
          </cell>
          <cell r="F589" t="str">
            <v>black</v>
          </cell>
          <cell r="G589">
            <v>45</v>
          </cell>
          <cell r="H589" t="str">
            <v>Kwazulu Natal</v>
          </cell>
          <cell r="I589" t="str">
            <v>@Wilton 41</v>
          </cell>
        </row>
        <row r="590">
          <cell r="A590">
            <v>411036</v>
          </cell>
          <cell r="B590" t="str">
            <v>Eula </v>
          </cell>
          <cell r="C590" t="str">
            <v>Mccown</v>
          </cell>
          <cell r="D590" t="str">
            <v>Eula 395@mailxyz.com</v>
          </cell>
          <cell r="E590" t="str">
            <v>female</v>
          </cell>
          <cell r="F590" t="str">
            <v>white</v>
          </cell>
          <cell r="G590">
            <v>27</v>
          </cell>
          <cell r="H590" t="str">
            <v>Western Cape</v>
          </cell>
          <cell r="I590" t="str">
            <v>@Eula 39</v>
          </cell>
        </row>
        <row r="591">
          <cell r="A591">
            <v>411548</v>
          </cell>
          <cell r="B591" t="str">
            <v>Shane </v>
          </cell>
          <cell r="C591" t="str">
            <v>Roquemore</v>
          </cell>
          <cell r="D591" t="str">
            <v>Shane 21@yahoo.com</v>
          </cell>
          <cell r="E591" t="str">
            <v>male</v>
          </cell>
          <cell r="F591" t="str">
            <v>black</v>
          </cell>
          <cell r="G591">
            <v>15</v>
          </cell>
          <cell r="H591" t="str">
            <v>Kwazulu Natal</v>
          </cell>
          <cell r="I591" t="str">
            <v>@Shane 2</v>
          </cell>
        </row>
        <row r="592">
          <cell r="A592">
            <v>412331</v>
          </cell>
          <cell r="B592" t="str">
            <v>None</v>
          </cell>
          <cell r="C592" t="str">
            <v>None</v>
          </cell>
          <cell r="D592" t="str">
            <v>Iva 141@yahoo.com</v>
          </cell>
          <cell r="E592" t="str">
            <v>None</v>
          </cell>
          <cell r="F592" t="str">
            <v>None</v>
          </cell>
          <cell r="G592">
            <v>0</v>
          </cell>
          <cell r="H592" t="str">
            <v>None</v>
          </cell>
          <cell r="I592" t="str">
            <v>None</v>
          </cell>
        </row>
        <row r="593">
          <cell r="A593">
            <v>422095</v>
          </cell>
          <cell r="B593" t="str">
            <v>None</v>
          </cell>
          <cell r="C593" t="str">
            <v>None</v>
          </cell>
          <cell r="D593" t="str">
            <v>Briana 302@gmail.com</v>
          </cell>
          <cell r="E593" t="str">
            <v>None</v>
          </cell>
          <cell r="F593" t="str">
            <v>None</v>
          </cell>
          <cell r="G593">
            <v>0</v>
          </cell>
          <cell r="H593" t="str">
            <v>None</v>
          </cell>
          <cell r="I593" t="str">
            <v>None</v>
          </cell>
        </row>
        <row r="594">
          <cell r="A594">
            <v>426407</v>
          </cell>
          <cell r="B594" t="str">
            <v>Irving </v>
          </cell>
          <cell r="C594" t="str">
            <v>Jacox</v>
          </cell>
          <cell r="D594" t="str">
            <v>Irving 52@gmail.com</v>
          </cell>
          <cell r="E594" t="str">
            <v>male</v>
          </cell>
          <cell r="F594" t="str">
            <v>None</v>
          </cell>
          <cell r="G594">
            <v>27</v>
          </cell>
          <cell r="H594" t="str">
            <v>Western Cape</v>
          </cell>
          <cell r="I594" t="str">
            <v>@Irving 5</v>
          </cell>
        </row>
        <row r="595">
          <cell r="A595">
            <v>427849</v>
          </cell>
          <cell r="B595" t="str">
            <v>None</v>
          </cell>
          <cell r="C595" t="str">
            <v>None</v>
          </cell>
          <cell r="D595" t="str">
            <v>Tiffani 171@yahoo.com</v>
          </cell>
          <cell r="E595" t="str">
            <v>None</v>
          </cell>
          <cell r="F595" t="str">
            <v>None</v>
          </cell>
          <cell r="G595">
            <v>0</v>
          </cell>
          <cell r="H595" t="str">
            <v>None</v>
          </cell>
          <cell r="I595" t="str">
            <v>None</v>
          </cell>
        </row>
        <row r="596">
          <cell r="A596">
            <v>432435</v>
          </cell>
          <cell r="B596" t="str">
            <v>Cory </v>
          </cell>
          <cell r="C596" t="str">
            <v>Woolard</v>
          </cell>
          <cell r="D596" t="str">
            <v>Cory 101@yahoo.com</v>
          </cell>
          <cell r="E596" t="str">
            <v>male</v>
          </cell>
          <cell r="F596" t="str">
            <v>black</v>
          </cell>
          <cell r="G596">
            <v>53</v>
          </cell>
          <cell r="H596" t="str">
            <v>Kwazulu Natal</v>
          </cell>
          <cell r="I596" t="str">
            <v>@Cory 10</v>
          </cell>
        </row>
        <row r="597">
          <cell r="A597">
            <v>433262</v>
          </cell>
          <cell r="B597" t="str">
            <v>Carter </v>
          </cell>
          <cell r="C597" t="str">
            <v>Biggers</v>
          </cell>
          <cell r="D597" t="str">
            <v>Carter 32@gmail.com</v>
          </cell>
          <cell r="E597" t="str">
            <v>male</v>
          </cell>
          <cell r="F597" t="str">
            <v>black</v>
          </cell>
          <cell r="G597">
            <v>29</v>
          </cell>
          <cell r="H597" t="str">
            <v>Limpopo</v>
          </cell>
          <cell r="I597" t="str">
            <v>@Carter 3</v>
          </cell>
        </row>
        <row r="598">
          <cell r="A598">
            <v>436474</v>
          </cell>
          <cell r="B598" t="str">
            <v>Lillie </v>
          </cell>
          <cell r="C598" t="str">
            <v>Langenfeld</v>
          </cell>
          <cell r="D598" t="str">
            <v>Lillie 114@abcmail.com</v>
          </cell>
          <cell r="E598" t="str">
            <v>female</v>
          </cell>
          <cell r="F598" t="str">
            <v>black</v>
          </cell>
          <cell r="G598">
            <v>42</v>
          </cell>
          <cell r="H598" t="str">
            <v>Gauteng</v>
          </cell>
          <cell r="I598" t="str">
            <v>@Lillie 11</v>
          </cell>
        </row>
        <row r="599">
          <cell r="A599">
            <v>440632</v>
          </cell>
          <cell r="B599" t="str">
            <v>Gretta </v>
          </cell>
          <cell r="C599" t="str">
            <v>Mosser</v>
          </cell>
          <cell r="D599" t="str">
            <v>Gretta 334@abcmail.com</v>
          </cell>
          <cell r="E599" t="str">
            <v>female</v>
          </cell>
          <cell r="F599" t="str">
            <v>coloured</v>
          </cell>
          <cell r="G599">
            <v>32</v>
          </cell>
          <cell r="H599" t="str">
            <v>Western Cape</v>
          </cell>
          <cell r="I599" t="str">
            <v>@Gretta 33</v>
          </cell>
        </row>
        <row r="600">
          <cell r="A600">
            <v>443916</v>
          </cell>
          <cell r="B600" t="str">
            <v>Bess </v>
          </cell>
          <cell r="C600" t="str">
            <v>Jacox</v>
          </cell>
          <cell r="D600" t="str">
            <v>Bess 61@yahoo.com</v>
          </cell>
          <cell r="E600" t="str">
            <v>female</v>
          </cell>
          <cell r="F600" t="str">
            <v>white</v>
          </cell>
          <cell r="G600">
            <v>39</v>
          </cell>
          <cell r="H600" t="str">
            <v>Gauteng</v>
          </cell>
          <cell r="I600" t="str">
            <v>@Bess 6</v>
          </cell>
        </row>
        <row r="601">
          <cell r="A601">
            <v>447555</v>
          </cell>
          <cell r="B601" t="str">
            <v>Cory </v>
          </cell>
          <cell r="C601" t="str">
            <v>Singer</v>
          </cell>
          <cell r="D601" t="str">
            <v>Cory 103@mail.com</v>
          </cell>
          <cell r="E601" t="str">
            <v>male</v>
          </cell>
          <cell r="F601" t="str">
            <v>black</v>
          </cell>
          <cell r="G601">
            <v>38</v>
          </cell>
          <cell r="H601" t="str">
            <v>Mpumalanga</v>
          </cell>
          <cell r="I601" t="str">
            <v>@Cory 10</v>
          </cell>
        </row>
        <row r="602">
          <cell r="A602">
            <v>453480</v>
          </cell>
          <cell r="B602" t="str">
            <v>None</v>
          </cell>
          <cell r="C602" t="str">
            <v>None</v>
          </cell>
          <cell r="D602" t="str">
            <v>Shandra 473@mail.com</v>
          </cell>
          <cell r="E602" t="str">
            <v>None</v>
          </cell>
          <cell r="F602" t="str">
            <v>None</v>
          </cell>
          <cell r="G602">
            <v>0</v>
          </cell>
          <cell r="H602" t="str">
            <v>None</v>
          </cell>
          <cell r="I602" t="str">
            <v>None</v>
          </cell>
        </row>
        <row r="603">
          <cell r="A603">
            <v>457259</v>
          </cell>
          <cell r="B603" t="str">
            <v>None</v>
          </cell>
          <cell r="C603" t="str">
            <v>None</v>
          </cell>
          <cell r="D603" t="str">
            <v>Malika 264@abcmail.com</v>
          </cell>
          <cell r="E603" t="str">
            <v>None</v>
          </cell>
          <cell r="F603" t="str">
            <v>None</v>
          </cell>
          <cell r="G603">
            <v>0</v>
          </cell>
          <cell r="H603" t="str">
            <v>None</v>
          </cell>
          <cell r="I603" t="str">
            <v>None</v>
          </cell>
        </row>
        <row r="604">
          <cell r="A604">
            <v>460303</v>
          </cell>
          <cell r="B604" t="str">
            <v>None</v>
          </cell>
          <cell r="C604" t="str">
            <v>None</v>
          </cell>
          <cell r="D604" t="str">
            <v>Williemae 111@yahoo.com</v>
          </cell>
          <cell r="E604" t="str">
            <v>None</v>
          </cell>
          <cell r="F604" t="str">
            <v>None</v>
          </cell>
          <cell r="G604">
            <v>0</v>
          </cell>
          <cell r="H604" t="str">
            <v>None</v>
          </cell>
          <cell r="I604" t="str">
            <v>None</v>
          </cell>
        </row>
        <row r="605">
          <cell r="A605">
            <v>469412</v>
          </cell>
          <cell r="B605" t="str">
            <v>Stacy </v>
          </cell>
          <cell r="C605" t="str">
            <v>Sieren</v>
          </cell>
          <cell r="D605" t="str">
            <v>Stacy 272@gmail.com</v>
          </cell>
          <cell r="E605" t="str">
            <v>male</v>
          </cell>
          <cell r="F605" t="str">
            <v>None</v>
          </cell>
          <cell r="G605">
            <v>46</v>
          </cell>
          <cell r="H605" t="str">
            <v>Western Cape</v>
          </cell>
          <cell r="I605" t="str">
            <v>@Stacy 27</v>
          </cell>
        </row>
        <row r="606">
          <cell r="A606">
            <v>469821</v>
          </cell>
          <cell r="B606" t="str">
            <v>Cory </v>
          </cell>
          <cell r="C606" t="str">
            <v>Arrieta</v>
          </cell>
          <cell r="D606" t="str">
            <v>Cory 105@mailxyz.com</v>
          </cell>
          <cell r="E606" t="str">
            <v>male</v>
          </cell>
          <cell r="F606" t="str">
            <v>black</v>
          </cell>
          <cell r="G606">
            <v>36</v>
          </cell>
          <cell r="H606" t="str">
            <v>Gauteng</v>
          </cell>
          <cell r="I606" t="str">
            <v>@Cory 10</v>
          </cell>
        </row>
        <row r="607">
          <cell r="A607">
            <v>474745</v>
          </cell>
          <cell r="B607" t="str">
            <v>Garry </v>
          </cell>
          <cell r="C607" t="str">
            <v>Shkreli</v>
          </cell>
          <cell r="D607" t="str">
            <v>Garry 284@abcmail.com</v>
          </cell>
          <cell r="E607" t="str">
            <v>male</v>
          </cell>
          <cell r="F607" t="str">
            <v>black</v>
          </cell>
          <cell r="G607">
            <v>18</v>
          </cell>
          <cell r="H607" t="str">
            <v>Limpopo</v>
          </cell>
          <cell r="I607" t="str">
            <v>@Garry 28</v>
          </cell>
        </row>
        <row r="608">
          <cell r="A608">
            <v>478172</v>
          </cell>
          <cell r="B608" t="str">
            <v>Loyd </v>
          </cell>
          <cell r="C608" t="str">
            <v>Mcculloch</v>
          </cell>
          <cell r="D608" t="str">
            <v>Loyd 492@gmail.com</v>
          </cell>
          <cell r="E608" t="str">
            <v>male</v>
          </cell>
          <cell r="F608" t="str">
            <v>white</v>
          </cell>
          <cell r="G608">
            <v>26</v>
          </cell>
          <cell r="H608" t="str">
            <v>North West</v>
          </cell>
          <cell r="I608" t="str">
            <v>@Loyd 49</v>
          </cell>
        </row>
        <row r="609">
          <cell r="A609">
            <v>480591</v>
          </cell>
          <cell r="B609" t="str">
            <v>None</v>
          </cell>
          <cell r="C609" t="str">
            <v>None</v>
          </cell>
          <cell r="D609" t="str">
            <v>Briana 271@yahoo.com</v>
          </cell>
          <cell r="E609" t="str">
            <v>None</v>
          </cell>
          <cell r="F609" t="str">
            <v>None</v>
          </cell>
          <cell r="G609">
            <v>0</v>
          </cell>
          <cell r="H609" t="str">
            <v>None</v>
          </cell>
          <cell r="I609" t="str">
            <v>None</v>
          </cell>
        </row>
        <row r="610">
          <cell r="A610">
            <v>481770</v>
          </cell>
          <cell r="B610" t="str">
            <v>Filiberto </v>
          </cell>
          <cell r="C610" t="str">
            <v>Hoadley</v>
          </cell>
          <cell r="D610" t="str">
            <v>Filiberto 42@gmail.com</v>
          </cell>
          <cell r="E610" t="str">
            <v>male</v>
          </cell>
          <cell r="F610" t="str">
            <v>indian_asian</v>
          </cell>
          <cell r="G610">
            <v>28</v>
          </cell>
          <cell r="H610" t="str">
            <v>Kwazulu Natal</v>
          </cell>
          <cell r="I610" t="str">
            <v>@Filiberto 4</v>
          </cell>
        </row>
        <row r="611">
          <cell r="A611">
            <v>483783</v>
          </cell>
          <cell r="B611" t="str">
            <v>None</v>
          </cell>
          <cell r="C611" t="str">
            <v>None</v>
          </cell>
          <cell r="D611" t="str">
            <v>Luanna 12@gmail.com</v>
          </cell>
          <cell r="E611" t="str">
            <v>None</v>
          </cell>
          <cell r="F611" t="str">
            <v>None</v>
          </cell>
          <cell r="G611">
            <v>0</v>
          </cell>
          <cell r="H611" t="str">
            <v>None</v>
          </cell>
          <cell r="I611" t="str">
            <v>None</v>
          </cell>
        </row>
        <row r="612">
          <cell r="A612">
            <v>488096</v>
          </cell>
          <cell r="B612" t="str">
            <v>Stacy </v>
          </cell>
          <cell r="C612" t="str">
            <v>Paradis</v>
          </cell>
          <cell r="D612" t="str">
            <v>Stacy 273@mail.com</v>
          </cell>
          <cell r="E612" t="str">
            <v>male</v>
          </cell>
          <cell r="F612" t="str">
            <v>black</v>
          </cell>
          <cell r="G612">
            <v>51</v>
          </cell>
          <cell r="H612" t="str">
            <v>Gauteng</v>
          </cell>
          <cell r="I612" t="str">
            <v>@Stacy 27</v>
          </cell>
        </row>
        <row r="613">
          <cell r="A613">
            <v>489828</v>
          </cell>
          <cell r="B613" t="str">
            <v>None</v>
          </cell>
          <cell r="C613" t="str">
            <v>None</v>
          </cell>
          <cell r="D613" t="str">
            <v>Luanna 393@mail.com</v>
          </cell>
          <cell r="E613" t="str">
            <v>None</v>
          </cell>
          <cell r="F613" t="str">
            <v>None</v>
          </cell>
          <cell r="G613">
            <v>0</v>
          </cell>
          <cell r="H613" t="str">
            <v>None</v>
          </cell>
          <cell r="I613" t="str">
            <v>None</v>
          </cell>
        </row>
        <row r="614">
          <cell r="A614">
            <v>491723</v>
          </cell>
          <cell r="B614" t="str">
            <v>Lloyd </v>
          </cell>
          <cell r="C614" t="str">
            <v>Mccollum</v>
          </cell>
          <cell r="D614" t="str">
            <v>Lloyd 73@mail.com</v>
          </cell>
          <cell r="E614" t="str">
            <v>male</v>
          </cell>
          <cell r="F614" t="str">
            <v>coloured</v>
          </cell>
          <cell r="G614">
            <v>51</v>
          </cell>
          <cell r="H614" t="str">
            <v>Western Cape</v>
          </cell>
          <cell r="I614" t="str">
            <v>@Lloyd 7</v>
          </cell>
        </row>
        <row r="615">
          <cell r="A615">
            <v>491753</v>
          </cell>
          <cell r="B615" t="str">
            <v>Desirae </v>
          </cell>
          <cell r="C615" t="str">
            <v>Luthy</v>
          </cell>
          <cell r="D615" t="str">
            <v>Desirae 471@yahoo.com</v>
          </cell>
          <cell r="E615" t="str">
            <v>female</v>
          </cell>
          <cell r="F615" t="str">
            <v>white</v>
          </cell>
          <cell r="G615">
            <v>50</v>
          </cell>
          <cell r="H615" t="str">
            <v>Kwazulu Natal</v>
          </cell>
          <cell r="I615" t="str">
            <v>@Desirae 47</v>
          </cell>
        </row>
        <row r="616">
          <cell r="A616">
            <v>492769</v>
          </cell>
          <cell r="B616" t="str">
            <v>Loyd </v>
          </cell>
          <cell r="C616" t="str">
            <v>Wigfall</v>
          </cell>
          <cell r="D616" t="str">
            <v>Loyd 491@yahoo.com</v>
          </cell>
          <cell r="E616" t="str">
            <v>male</v>
          </cell>
          <cell r="F616" t="str">
            <v>black</v>
          </cell>
          <cell r="G616">
            <v>25</v>
          </cell>
          <cell r="H616" t="str">
            <v>Gauteng</v>
          </cell>
          <cell r="I616" t="str">
            <v>@Loyd 49</v>
          </cell>
        </row>
        <row r="617">
          <cell r="A617">
            <v>492897</v>
          </cell>
          <cell r="B617" t="str">
            <v>Samuel </v>
          </cell>
          <cell r="C617" t="str">
            <v>Sytsma</v>
          </cell>
          <cell r="D617" t="str">
            <v>Samuel 265@mailxyz.com</v>
          </cell>
          <cell r="E617" t="str">
            <v>male</v>
          </cell>
          <cell r="F617" t="str">
            <v>coloured</v>
          </cell>
          <cell r="G617">
            <v>23</v>
          </cell>
          <cell r="H617" t="str">
            <v>Mpumalanga</v>
          </cell>
          <cell r="I617" t="str">
            <v>@Samuel 26</v>
          </cell>
        </row>
        <row r="618">
          <cell r="A618">
            <v>496120</v>
          </cell>
          <cell r="B618" t="str">
            <v>Hollis </v>
          </cell>
          <cell r="C618" t="str">
            <v>Crotty</v>
          </cell>
          <cell r="D618" t="str">
            <v>Hollis 385@mailxyz.com</v>
          </cell>
          <cell r="E618" t="str">
            <v>male</v>
          </cell>
          <cell r="F618" t="str">
            <v>black</v>
          </cell>
          <cell r="G618">
            <v>27</v>
          </cell>
          <cell r="H618" t="str">
            <v>Free State</v>
          </cell>
          <cell r="I618" t="str">
            <v>@Hollis 38</v>
          </cell>
        </row>
        <row r="619">
          <cell r="A619">
            <v>499367</v>
          </cell>
          <cell r="B619" t="str">
            <v>Brendan </v>
          </cell>
          <cell r="C619" t="str">
            <v>Mosser</v>
          </cell>
          <cell r="D619" t="str">
            <v>Brendan 454@abcmail.com</v>
          </cell>
          <cell r="E619" t="str">
            <v>male</v>
          </cell>
          <cell r="F619" t="str">
            <v>black</v>
          </cell>
          <cell r="G619">
            <v>32</v>
          </cell>
          <cell r="H619" t="str">
            <v>Western Cape</v>
          </cell>
          <cell r="I619" t="str">
            <v>@Brendan 45</v>
          </cell>
        </row>
        <row r="620">
          <cell r="A620">
            <v>507286</v>
          </cell>
          <cell r="B620" t="str">
            <v>Yolonda </v>
          </cell>
          <cell r="C620" t="str">
            <v>Pascarella</v>
          </cell>
          <cell r="D620" t="str">
            <v>Yolonda 324@abcmail.com</v>
          </cell>
          <cell r="E620" t="str">
            <v>female</v>
          </cell>
          <cell r="F620" t="str">
            <v>None</v>
          </cell>
          <cell r="G620">
            <v>11</v>
          </cell>
          <cell r="H620" t="str">
            <v>Eastern Cape</v>
          </cell>
          <cell r="I620" t="str">
            <v>@Yolonda 32</v>
          </cell>
        </row>
        <row r="621">
          <cell r="A621">
            <v>511233</v>
          </cell>
          <cell r="B621" t="str">
            <v>None</v>
          </cell>
          <cell r="C621" t="str">
            <v>None</v>
          </cell>
          <cell r="D621" t="str">
            <v>Minerva 215@mailxyz.com</v>
          </cell>
          <cell r="E621" t="str">
            <v>None</v>
          </cell>
          <cell r="F621" t="str">
            <v>None</v>
          </cell>
          <cell r="G621">
            <v>0</v>
          </cell>
          <cell r="H621" t="str">
            <v>None</v>
          </cell>
          <cell r="I621" t="str">
            <v>None</v>
          </cell>
        </row>
        <row r="622">
          <cell r="A622">
            <v>512519</v>
          </cell>
          <cell r="B622" t="str">
            <v>Haywood </v>
          </cell>
          <cell r="C622" t="str">
            <v>Crotty</v>
          </cell>
          <cell r="D622" t="str">
            <v>Haywood 92@gmail.com</v>
          </cell>
          <cell r="E622" t="str">
            <v>male</v>
          </cell>
          <cell r="F622" t="str">
            <v>black</v>
          </cell>
          <cell r="G622">
            <v>54</v>
          </cell>
          <cell r="H622" t="str">
            <v>Gauteng</v>
          </cell>
          <cell r="I622" t="str">
            <v>@Haywood 9</v>
          </cell>
        </row>
        <row r="623">
          <cell r="A623">
            <v>517144</v>
          </cell>
          <cell r="B623" t="str">
            <v>Cody </v>
          </cell>
          <cell r="C623" t="str">
            <v>Mastrangelo</v>
          </cell>
          <cell r="D623" t="str">
            <v>Cody 121@yahoo.com</v>
          </cell>
          <cell r="E623" t="str">
            <v>male</v>
          </cell>
          <cell r="F623" t="str">
            <v>black</v>
          </cell>
          <cell r="G623">
            <v>29</v>
          </cell>
          <cell r="H623" t="str">
            <v>Mpumalanga</v>
          </cell>
          <cell r="I623" t="str">
            <v>@Cody 12</v>
          </cell>
        </row>
        <row r="624">
          <cell r="A624">
            <v>519784</v>
          </cell>
          <cell r="B624" t="str">
            <v>None</v>
          </cell>
          <cell r="C624" t="str">
            <v>None</v>
          </cell>
          <cell r="D624" t="str">
            <v>Torrie 433@mail.com</v>
          </cell>
          <cell r="E624" t="str">
            <v>None</v>
          </cell>
          <cell r="F624" t="str">
            <v>None</v>
          </cell>
          <cell r="G624">
            <v>0</v>
          </cell>
          <cell r="H624" t="str">
            <v>None</v>
          </cell>
          <cell r="I624" t="str">
            <v>None</v>
          </cell>
        </row>
        <row r="625">
          <cell r="A625">
            <v>520552</v>
          </cell>
          <cell r="B625" t="str">
            <v>Shelley </v>
          </cell>
          <cell r="C625" t="str">
            <v>Reisinger</v>
          </cell>
          <cell r="D625" t="str">
            <v>Shelley 304@abcmail.com</v>
          </cell>
          <cell r="E625" t="str">
            <v>female</v>
          </cell>
          <cell r="F625" t="str">
            <v>black</v>
          </cell>
          <cell r="G625">
            <v>33</v>
          </cell>
          <cell r="H625" t="str">
            <v>Eastern Cape</v>
          </cell>
          <cell r="I625" t="str">
            <v>@Shelley 30</v>
          </cell>
        </row>
        <row r="626">
          <cell r="A626">
            <v>521247</v>
          </cell>
          <cell r="B626" t="str">
            <v>Hollis </v>
          </cell>
          <cell r="C626" t="str">
            <v>Marek</v>
          </cell>
          <cell r="D626" t="str">
            <v>Hollis 384@abcmail.com</v>
          </cell>
          <cell r="E626" t="str">
            <v>male</v>
          </cell>
          <cell r="F626" t="str">
            <v>black</v>
          </cell>
          <cell r="G626">
            <v>21</v>
          </cell>
          <cell r="H626" t="str">
            <v>Mpumalanga</v>
          </cell>
          <cell r="I626" t="str">
            <v>@Hollis 38</v>
          </cell>
        </row>
        <row r="627">
          <cell r="A627">
            <v>522890</v>
          </cell>
          <cell r="B627" t="str">
            <v>None</v>
          </cell>
          <cell r="C627" t="str">
            <v>None</v>
          </cell>
          <cell r="D627" t="str">
            <v>Briana 491@yahoo.com</v>
          </cell>
          <cell r="E627" t="str">
            <v>None</v>
          </cell>
          <cell r="F627" t="str">
            <v>None</v>
          </cell>
          <cell r="G627">
            <v>0</v>
          </cell>
          <cell r="H627" t="str">
            <v>None</v>
          </cell>
          <cell r="I627" t="str">
            <v>None</v>
          </cell>
        </row>
        <row r="628">
          <cell r="A628">
            <v>530287</v>
          </cell>
          <cell r="B628" t="str">
            <v>Brendan </v>
          </cell>
          <cell r="C628" t="str">
            <v>Langenfeld</v>
          </cell>
          <cell r="D628" t="str">
            <v>Brendan 452@gmail.com</v>
          </cell>
          <cell r="E628" t="str">
            <v>male</v>
          </cell>
          <cell r="F628" t="str">
            <v>indian_asian</v>
          </cell>
          <cell r="G628">
            <v>33</v>
          </cell>
          <cell r="H628" t="str">
            <v>Mpumalanga</v>
          </cell>
          <cell r="I628" t="str">
            <v>@Brendan 45</v>
          </cell>
        </row>
        <row r="629">
          <cell r="A629">
            <v>530321</v>
          </cell>
          <cell r="B629" t="str">
            <v>Tiffani </v>
          </cell>
          <cell r="C629" t="str">
            <v>Pilot</v>
          </cell>
          <cell r="D629" t="str">
            <v>Tiffani 383@mail.com</v>
          </cell>
          <cell r="E629" t="str">
            <v>female</v>
          </cell>
          <cell r="F629" t="str">
            <v>black</v>
          </cell>
          <cell r="G629">
            <v>33</v>
          </cell>
          <cell r="H629" t="str">
            <v>Limpopo</v>
          </cell>
          <cell r="I629" t="str">
            <v>@Tiffani 38</v>
          </cell>
        </row>
        <row r="630">
          <cell r="A630">
            <v>530495</v>
          </cell>
          <cell r="B630" t="str">
            <v>Nubia </v>
          </cell>
          <cell r="C630" t="str">
            <v>Sytsma</v>
          </cell>
          <cell r="D630" t="str">
            <v>Nubia 405@mailxyz.com</v>
          </cell>
          <cell r="E630" t="str">
            <v>female</v>
          </cell>
          <cell r="F630" t="str">
            <v>black</v>
          </cell>
          <cell r="G630">
            <v>30</v>
          </cell>
          <cell r="H630" t="str">
            <v>Gauteng</v>
          </cell>
          <cell r="I630" t="str">
            <v>@Nubia 40</v>
          </cell>
        </row>
        <row r="631">
          <cell r="A631">
            <v>531053</v>
          </cell>
          <cell r="B631" t="str">
            <v>Hollis </v>
          </cell>
          <cell r="C631" t="str">
            <v>Marek</v>
          </cell>
          <cell r="D631" t="str">
            <v>Hollis 385@mailxyz.com</v>
          </cell>
          <cell r="E631" t="str">
            <v>male</v>
          </cell>
          <cell r="F631" t="str">
            <v>coloured</v>
          </cell>
          <cell r="G631">
            <v>18</v>
          </cell>
          <cell r="H631" t="str">
            <v>Western Cape</v>
          </cell>
          <cell r="I631" t="str">
            <v>@Hollis 38</v>
          </cell>
        </row>
        <row r="632">
          <cell r="A632">
            <v>533013</v>
          </cell>
          <cell r="B632" t="str">
            <v>Lloyd </v>
          </cell>
          <cell r="C632" t="str">
            <v>Pilot</v>
          </cell>
          <cell r="D632" t="str">
            <v>Lloyd 72@gmail.com</v>
          </cell>
          <cell r="E632" t="str">
            <v>male</v>
          </cell>
          <cell r="F632" t="str">
            <v>coloured</v>
          </cell>
          <cell r="G632">
            <v>56</v>
          </cell>
          <cell r="H632" t="str">
            <v>Eastern Cape</v>
          </cell>
          <cell r="I632" t="str">
            <v>@Lloyd 7</v>
          </cell>
        </row>
        <row r="633">
          <cell r="A633">
            <v>534080</v>
          </cell>
          <cell r="B633" t="str">
            <v>Shane </v>
          </cell>
          <cell r="C633" t="str">
            <v>Luthy</v>
          </cell>
          <cell r="D633" t="str">
            <v>Shane 21@yahoo.com</v>
          </cell>
          <cell r="E633" t="str">
            <v>male</v>
          </cell>
          <cell r="F633" t="str">
            <v>white</v>
          </cell>
          <cell r="G633">
            <v>23</v>
          </cell>
          <cell r="H633" t="str">
            <v>Eastern Cape</v>
          </cell>
          <cell r="I633" t="str">
            <v>@Shane 2</v>
          </cell>
        </row>
        <row r="634">
          <cell r="A634">
            <v>536151</v>
          </cell>
          <cell r="B634" t="str">
            <v>Lillian </v>
          </cell>
          <cell r="C634" t="str">
            <v>Borelli</v>
          </cell>
          <cell r="D634" t="str">
            <v>Lillian 233@mail.com</v>
          </cell>
          <cell r="E634" t="str">
            <v>female</v>
          </cell>
          <cell r="F634" t="str">
            <v>white</v>
          </cell>
          <cell r="G634">
            <v>42</v>
          </cell>
          <cell r="H634" t="str">
            <v>Western Cape</v>
          </cell>
          <cell r="I634" t="str">
            <v>@Lillian 23</v>
          </cell>
        </row>
        <row r="635">
          <cell r="A635">
            <v>539176</v>
          </cell>
          <cell r="B635" t="str">
            <v>Brendan </v>
          </cell>
          <cell r="C635" t="str">
            <v>Sieren</v>
          </cell>
          <cell r="D635" t="str">
            <v>Brendan 454@abcmail.com</v>
          </cell>
          <cell r="E635" t="str">
            <v>male</v>
          </cell>
          <cell r="F635" t="str">
            <v>None</v>
          </cell>
          <cell r="G635">
            <v>49</v>
          </cell>
          <cell r="H635" t="str">
            <v>Western Cape</v>
          </cell>
          <cell r="I635" t="str">
            <v>@Brendan 45</v>
          </cell>
        </row>
        <row r="636">
          <cell r="A636">
            <v>542553</v>
          </cell>
          <cell r="B636" t="str">
            <v>Jared </v>
          </cell>
          <cell r="C636" t="str">
            <v>Marek</v>
          </cell>
          <cell r="D636" t="str">
            <v>Jared 503@mail.com</v>
          </cell>
          <cell r="E636" t="str">
            <v>male</v>
          </cell>
          <cell r="F636" t="str">
            <v>coloured</v>
          </cell>
          <cell r="G636">
            <v>47</v>
          </cell>
          <cell r="H636" t="str">
            <v>Western Cape</v>
          </cell>
          <cell r="I636" t="str">
            <v>@Jared 50</v>
          </cell>
        </row>
        <row r="637">
          <cell r="A637">
            <v>543441</v>
          </cell>
          <cell r="B637" t="str">
            <v>Stephen </v>
          </cell>
          <cell r="C637" t="str">
            <v>Zweifel</v>
          </cell>
          <cell r="D637" t="str">
            <v>Stephen 155@mailxyz.com</v>
          </cell>
          <cell r="E637" t="str">
            <v>male</v>
          </cell>
          <cell r="F637" t="str">
            <v>white</v>
          </cell>
          <cell r="G637">
            <v>25</v>
          </cell>
          <cell r="H637" t="str">
            <v>Gauteng</v>
          </cell>
          <cell r="I637" t="str">
            <v>@Stephen 15</v>
          </cell>
        </row>
        <row r="638">
          <cell r="A638">
            <v>543495</v>
          </cell>
          <cell r="B638" t="str">
            <v>Loyd </v>
          </cell>
          <cell r="C638" t="str">
            <v>Langenfeld</v>
          </cell>
          <cell r="D638" t="str">
            <v>Loyd 495@mailxyz.com</v>
          </cell>
          <cell r="E638" t="str">
            <v>male</v>
          </cell>
          <cell r="F638" t="str">
            <v>white</v>
          </cell>
          <cell r="G638">
            <v>24</v>
          </cell>
          <cell r="H638" t="str">
            <v>Gauteng</v>
          </cell>
          <cell r="I638" t="str">
            <v>@Loyd 49</v>
          </cell>
        </row>
        <row r="639">
          <cell r="A639">
            <v>549030</v>
          </cell>
          <cell r="B639" t="str">
            <v>Valentine </v>
          </cell>
          <cell r="C639" t="str">
            <v>Curran</v>
          </cell>
          <cell r="D639" t="str">
            <v>Valentine 475@mailxyz.com</v>
          </cell>
          <cell r="E639" t="str">
            <v>male</v>
          </cell>
          <cell r="F639" t="str">
            <v>None</v>
          </cell>
          <cell r="G639">
            <v>42</v>
          </cell>
          <cell r="H639" t="str">
            <v>Western Cape</v>
          </cell>
          <cell r="I639" t="str">
            <v>@Valentine 47</v>
          </cell>
        </row>
        <row r="640">
          <cell r="A640">
            <v>549032</v>
          </cell>
          <cell r="B640" t="str">
            <v>Stephen </v>
          </cell>
          <cell r="C640" t="str">
            <v>Borelli</v>
          </cell>
          <cell r="D640" t="str">
            <v>Stephen 155@mailxyz.com</v>
          </cell>
          <cell r="E640" t="str">
            <v>male</v>
          </cell>
          <cell r="F640" t="str">
            <v>black</v>
          </cell>
          <cell r="G640">
            <v>42</v>
          </cell>
          <cell r="H640" t="str">
            <v>Gauteng</v>
          </cell>
          <cell r="I640" t="str">
            <v>@Stephen 15</v>
          </cell>
        </row>
        <row r="641">
          <cell r="A641">
            <v>549789</v>
          </cell>
          <cell r="B641" t="str">
            <v>Dion </v>
          </cell>
          <cell r="C641" t="str">
            <v>Zweifel</v>
          </cell>
          <cell r="D641" t="str">
            <v>Dion 334@abcmail.com</v>
          </cell>
          <cell r="E641" t="str">
            <v>male</v>
          </cell>
          <cell r="F641" t="str">
            <v>black</v>
          </cell>
          <cell r="G641">
            <v>25</v>
          </cell>
          <cell r="H641" t="str">
            <v>Gauteng</v>
          </cell>
          <cell r="I641" t="str">
            <v>@Dion 33</v>
          </cell>
        </row>
        <row r="642">
          <cell r="A642">
            <v>549843</v>
          </cell>
          <cell r="B642" t="str">
            <v>Shandra </v>
          </cell>
          <cell r="C642" t="str">
            <v>Mccollum</v>
          </cell>
          <cell r="D642" t="str">
            <v>Shandra 262@gmail.com</v>
          </cell>
          <cell r="E642" t="str">
            <v>female</v>
          </cell>
          <cell r="F642" t="str">
            <v>black</v>
          </cell>
          <cell r="G642">
            <v>24</v>
          </cell>
          <cell r="H642" t="str">
            <v>North West</v>
          </cell>
          <cell r="I642" t="str">
            <v>@Shandra 26</v>
          </cell>
        </row>
        <row r="643">
          <cell r="A643">
            <v>549969</v>
          </cell>
          <cell r="B643" t="str">
            <v>Stacy </v>
          </cell>
          <cell r="C643" t="str">
            <v>Pool</v>
          </cell>
          <cell r="D643" t="str">
            <v>Stacy 272@gmail.com</v>
          </cell>
          <cell r="E643" t="str">
            <v>male</v>
          </cell>
          <cell r="F643" t="str">
            <v>indian_asian</v>
          </cell>
          <cell r="G643">
            <v>21</v>
          </cell>
          <cell r="H643" t="str">
            <v>Mpumalanga</v>
          </cell>
          <cell r="I643" t="str">
            <v>@Stacy 27</v>
          </cell>
        </row>
        <row r="644">
          <cell r="A644">
            <v>551249</v>
          </cell>
          <cell r="B644" t="str">
            <v>None</v>
          </cell>
          <cell r="C644" t="str">
            <v>None</v>
          </cell>
          <cell r="D644" t="str">
            <v>Malika 495@mailxyz.com</v>
          </cell>
          <cell r="E644" t="str">
            <v>None</v>
          </cell>
          <cell r="F644" t="str">
            <v>None</v>
          </cell>
          <cell r="G644">
            <v>0</v>
          </cell>
          <cell r="H644" t="str">
            <v>None</v>
          </cell>
          <cell r="I644" t="str">
            <v>None</v>
          </cell>
        </row>
        <row r="645">
          <cell r="A645">
            <v>552589</v>
          </cell>
          <cell r="B645" t="str">
            <v>Markus </v>
          </cell>
          <cell r="C645" t="str">
            <v>Curran</v>
          </cell>
          <cell r="D645" t="str">
            <v>Markus 195@mailxyz.com</v>
          </cell>
          <cell r="E645" t="str">
            <v>male</v>
          </cell>
          <cell r="F645" t="str">
            <v>None</v>
          </cell>
          <cell r="G645">
            <v>32</v>
          </cell>
          <cell r="H645" t="str">
            <v>Gauteng</v>
          </cell>
          <cell r="I645" t="str">
            <v>@Markus 19</v>
          </cell>
        </row>
        <row r="646">
          <cell r="A646">
            <v>555618</v>
          </cell>
          <cell r="B646" t="str">
            <v>Kip </v>
          </cell>
          <cell r="C646" t="str">
            <v>Mccollum</v>
          </cell>
          <cell r="D646" t="str">
            <v>Kip 145@mailxyz.com</v>
          </cell>
          <cell r="E646" t="str">
            <v>male</v>
          </cell>
          <cell r="F646" t="str">
            <v>coloured</v>
          </cell>
          <cell r="G646">
            <v>47</v>
          </cell>
          <cell r="H646" t="str">
            <v>Eastern Cape</v>
          </cell>
          <cell r="I646" t="str">
            <v>@Kip 14</v>
          </cell>
        </row>
        <row r="647">
          <cell r="A647">
            <v>559277</v>
          </cell>
          <cell r="B647" t="str">
            <v>Wilton </v>
          </cell>
          <cell r="C647" t="str">
            <v>Creager</v>
          </cell>
          <cell r="D647" t="str">
            <v>Wilton 413@mail.com</v>
          </cell>
          <cell r="E647" t="str">
            <v>male</v>
          </cell>
          <cell r="F647" t="str">
            <v>None</v>
          </cell>
          <cell r="G647">
            <v>26</v>
          </cell>
          <cell r="H647" t="str">
            <v>Western Cape</v>
          </cell>
          <cell r="I647" t="str">
            <v>@Wilton 41</v>
          </cell>
        </row>
        <row r="648">
          <cell r="A648">
            <v>568131</v>
          </cell>
          <cell r="B648" t="str">
            <v>Art </v>
          </cell>
          <cell r="C648" t="str">
            <v>Crotty</v>
          </cell>
          <cell r="D648" t="str">
            <v>Art 401@yahoo.com</v>
          </cell>
          <cell r="E648" t="str">
            <v>male</v>
          </cell>
          <cell r="F648" t="str">
            <v>black</v>
          </cell>
          <cell r="G648">
            <v>34</v>
          </cell>
          <cell r="H648" t="str">
            <v>Gauteng</v>
          </cell>
          <cell r="I648" t="str">
            <v>@Art 40</v>
          </cell>
        </row>
        <row r="649">
          <cell r="A649">
            <v>573660</v>
          </cell>
          <cell r="B649" t="str">
            <v>None</v>
          </cell>
          <cell r="C649" t="str">
            <v>None</v>
          </cell>
          <cell r="D649" t="str">
            <v>Earline 61@yahoo.com</v>
          </cell>
          <cell r="E649" t="str">
            <v>None</v>
          </cell>
          <cell r="F649" t="str">
            <v>None</v>
          </cell>
          <cell r="G649">
            <v>0</v>
          </cell>
          <cell r="H649" t="str">
            <v>None</v>
          </cell>
          <cell r="I649" t="str">
            <v>None</v>
          </cell>
        </row>
        <row r="650">
          <cell r="A650">
            <v>575079</v>
          </cell>
          <cell r="B650" t="str">
            <v>Samuel </v>
          </cell>
          <cell r="C650" t="str">
            <v>Holt</v>
          </cell>
          <cell r="D650" t="str">
            <v>Samuel 265@mailxyz.com</v>
          </cell>
          <cell r="E650" t="str">
            <v>male</v>
          </cell>
          <cell r="F650" t="str">
            <v>black</v>
          </cell>
          <cell r="G650">
            <v>43</v>
          </cell>
          <cell r="H650" t="str">
            <v>Kwazulu Natal</v>
          </cell>
          <cell r="I650" t="str">
            <v>@Samuel 26</v>
          </cell>
        </row>
        <row r="651">
          <cell r="A651">
            <v>575863</v>
          </cell>
          <cell r="B651" t="str">
            <v>Carter </v>
          </cell>
          <cell r="C651" t="str">
            <v>Arrieta</v>
          </cell>
          <cell r="D651" t="str">
            <v>Carter 33@mail.com</v>
          </cell>
          <cell r="E651" t="str">
            <v>male</v>
          </cell>
          <cell r="F651" t="str">
            <v>white</v>
          </cell>
          <cell r="G651">
            <v>26</v>
          </cell>
          <cell r="H651" t="str">
            <v>Mpumalanga</v>
          </cell>
          <cell r="I651" t="str">
            <v>@Carter 3</v>
          </cell>
        </row>
        <row r="652">
          <cell r="A652">
            <v>575881</v>
          </cell>
          <cell r="B652" t="str">
            <v>Hugh</v>
          </cell>
          <cell r="C652" t="str">
            <v>Shkreli</v>
          </cell>
          <cell r="D652" t="str">
            <v>Hugh12@gmail.com</v>
          </cell>
          <cell r="E652" t="str">
            <v>male</v>
          </cell>
          <cell r="F652" t="str">
            <v>coloured</v>
          </cell>
          <cell r="G652">
            <v>26</v>
          </cell>
          <cell r="H652" t="str">
            <v>Western Cape</v>
          </cell>
          <cell r="I652" t="str">
            <v>@Hugh1</v>
          </cell>
        </row>
        <row r="653">
          <cell r="A653">
            <v>576231</v>
          </cell>
          <cell r="B653" t="str">
            <v>Emerson </v>
          </cell>
          <cell r="C653" t="str">
            <v>Paradis</v>
          </cell>
          <cell r="D653" t="str">
            <v>Emerson 243@mail.com</v>
          </cell>
          <cell r="E653" t="str">
            <v>male</v>
          </cell>
          <cell r="F653" t="str">
            <v>black</v>
          </cell>
          <cell r="G653">
            <v>17</v>
          </cell>
          <cell r="H653" t="str">
            <v>Kwazulu Natal</v>
          </cell>
          <cell r="I653" t="str">
            <v>@Emerson 24</v>
          </cell>
        </row>
        <row r="654">
          <cell r="A654">
            <v>578540</v>
          </cell>
          <cell r="B654" t="str">
            <v>Samuel </v>
          </cell>
          <cell r="C654" t="str">
            <v>Borelli</v>
          </cell>
          <cell r="D654" t="str">
            <v>Samuel 263@mail.com</v>
          </cell>
          <cell r="E654" t="str">
            <v>male</v>
          </cell>
          <cell r="F654" t="str">
            <v>black</v>
          </cell>
          <cell r="G654">
            <v>51</v>
          </cell>
          <cell r="H654" t="str">
            <v>Eastern Cape</v>
          </cell>
          <cell r="I654" t="str">
            <v>@Samuel 26</v>
          </cell>
        </row>
        <row r="655">
          <cell r="A655">
            <v>580854</v>
          </cell>
          <cell r="B655" t="str">
            <v>None</v>
          </cell>
          <cell r="C655" t="str">
            <v>None</v>
          </cell>
          <cell r="D655" t="str">
            <v>Seema 355@mailxyz.com</v>
          </cell>
          <cell r="E655" t="str">
            <v>None</v>
          </cell>
          <cell r="F655" t="str">
            <v>None</v>
          </cell>
          <cell r="G655">
            <v>0</v>
          </cell>
          <cell r="H655" t="str">
            <v>None</v>
          </cell>
          <cell r="I655" t="str">
            <v>None</v>
          </cell>
        </row>
        <row r="656">
          <cell r="A656">
            <v>581681</v>
          </cell>
          <cell r="B656" t="str">
            <v>Randy </v>
          </cell>
          <cell r="C656" t="str">
            <v>Vital</v>
          </cell>
          <cell r="D656" t="str">
            <v>Randy 394@abcmail.com</v>
          </cell>
          <cell r="E656" t="str">
            <v>male</v>
          </cell>
          <cell r="F656" t="str">
            <v>white</v>
          </cell>
          <cell r="G656">
            <v>48</v>
          </cell>
          <cell r="H656" t="str">
            <v>Gauteng</v>
          </cell>
          <cell r="I656" t="str">
            <v>@Randy 39</v>
          </cell>
        </row>
        <row r="657">
          <cell r="A657">
            <v>582217</v>
          </cell>
          <cell r="B657" t="str">
            <v>Robby </v>
          </cell>
          <cell r="C657" t="str">
            <v>Holt</v>
          </cell>
          <cell r="D657" t="str">
            <v>Robby 164@abcmail.com</v>
          </cell>
          <cell r="E657" t="str">
            <v>male</v>
          </cell>
          <cell r="F657" t="str">
            <v>black</v>
          </cell>
          <cell r="G657">
            <v>34</v>
          </cell>
          <cell r="H657" t="str">
            <v>Mpumalanga</v>
          </cell>
          <cell r="I657" t="str">
            <v>@Robby 16</v>
          </cell>
        </row>
        <row r="658">
          <cell r="A658">
            <v>582393</v>
          </cell>
          <cell r="B658" t="str">
            <v>Lloyd </v>
          </cell>
          <cell r="C658" t="str">
            <v>Mcclaine</v>
          </cell>
          <cell r="D658" t="str">
            <v>Lloyd 73@mail.com</v>
          </cell>
          <cell r="E658" t="str">
            <v>male</v>
          </cell>
          <cell r="F658" t="str">
            <v>indian_asian</v>
          </cell>
          <cell r="G658">
            <v>30</v>
          </cell>
          <cell r="H658" t="str">
            <v>Kwazulu Natal</v>
          </cell>
          <cell r="I658" t="str">
            <v>@Lloyd 7</v>
          </cell>
        </row>
        <row r="659">
          <cell r="A659">
            <v>582516</v>
          </cell>
          <cell r="B659" t="str">
            <v>Cody </v>
          </cell>
          <cell r="C659" t="str">
            <v>Nicholls</v>
          </cell>
          <cell r="D659" t="str">
            <v>Cody 125@mailxyz.com</v>
          </cell>
          <cell r="E659" t="str">
            <v>male</v>
          </cell>
          <cell r="F659" t="str">
            <v>black</v>
          </cell>
          <cell r="G659">
            <v>28</v>
          </cell>
          <cell r="H659" t="str">
            <v>Gauteng</v>
          </cell>
          <cell r="I659" t="str">
            <v>@Cody 12</v>
          </cell>
        </row>
        <row r="660">
          <cell r="A660">
            <v>582615</v>
          </cell>
          <cell r="B660" t="str">
            <v>Filiberto </v>
          </cell>
          <cell r="C660" t="str">
            <v>Condie</v>
          </cell>
          <cell r="D660" t="str">
            <v>Filiberto 42@gmail.com</v>
          </cell>
          <cell r="E660" t="str">
            <v>male</v>
          </cell>
          <cell r="F660" t="str">
            <v>None</v>
          </cell>
          <cell r="G660">
            <v>26</v>
          </cell>
          <cell r="H660" t="str">
            <v>Free State</v>
          </cell>
          <cell r="I660" t="str">
            <v>@Filiberto 4</v>
          </cell>
        </row>
        <row r="661">
          <cell r="A661">
            <v>582881</v>
          </cell>
          <cell r="B661" t="str">
            <v>Epifania </v>
          </cell>
          <cell r="C661" t="str">
            <v>Crotty</v>
          </cell>
          <cell r="D661" t="str">
            <v>Epifania 32@gmail.com</v>
          </cell>
          <cell r="E661" t="str">
            <v>female</v>
          </cell>
          <cell r="F661" t="str">
            <v>coloured</v>
          </cell>
          <cell r="G661">
            <v>20</v>
          </cell>
          <cell r="H661" t="str">
            <v>Northern Cape</v>
          </cell>
          <cell r="I661" t="str">
            <v>@Epifania 3</v>
          </cell>
        </row>
        <row r="662">
          <cell r="A662">
            <v>585153</v>
          </cell>
          <cell r="B662" t="str">
            <v>Kip </v>
          </cell>
          <cell r="C662" t="str">
            <v>Hoadley</v>
          </cell>
          <cell r="D662" t="str">
            <v>Kip 144@abcmail.com</v>
          </cell>
          <cell r="E662" t="str">
            <v>male</v>
          </cell>
          <cell r="F662" t="str">
            <v>white</v>
          </cell>
          <cell r="G662">
            <v>51</v>
          </cell>
          <cell r="H662" t="str">
            <v>Free State</v>
          </cell>
          <cell r="I662" t="str">
            <v>@Kip 14</v>
          </cell>
        </row>
        <row r="663">
          <cell r="A663">
            <v>585283</v>
          </cell>
          <cell r="B663" t="str">
            <v>Bernardo </v>
          </cell>
          <cell r="C663" t="str">
            <v>Reisinger</v>
          </cell>
          <cell r="D663" t="str">
            <v>Bernardo 325@mailxyz.com</v>
          </cell>
          <cell r="E663" t="str">
            <v>male</v>
          </cell>
          <cell r="F663" t="str">
            <v>black</v>
          </cell>
          <cell r="G663">
            <v>45</v>
          </cell>
          <cell r="H663" t="str">
            <v>Gauteng</v>
          </cell>
          <cell r="I663" t="str">
            <v>@Bernardo 32</v>
          </cell>
        </row>
        <row r="664">
          <cell r="A664">
            <v>585356</v>
          </cell>
          <cell r="B664" t="str">
            <v>Randy </v>
          </cell>
          <cell r="C664" t="str">
            <v>Mcculloch</v>
          </cell>
          <cell r="D664" t="str">
            <v>Randy 393@mail.com</v>
          </cell>
          <cell r="E664" t="str">
            <v>male</v>
          </cell>
          <cell r="F664" t="str">
            <v>coloured</v>
          </cell>
          <cell r="G664">
            <v>43</v>
          </cell>
          <cell r="H664" t="str">
            <v>Western Cape</v>
          </cell>
          <cell r="I664" t="str">
            <v>@Randy 39</v>
          </cell>
        </row>
        <row r="665">
          <cell r="A665">
            <v>585415</v>
          </cell>
          <cell r="B665" t="str">
            <v>Randy </v>
          </cell>
          <cell r="C665" t="str">
            <v>Sieren</v>
          </cell>
          <cell r="D665" t="str">
            <v>Randy 395@mailxyz.com</v>
          </cell>
          <cell r="E665" t="str">
            <v>male</v>
          </cell>
          <cell r="F665" t="str">
            <v>black</v>
          </cell>
          <cell r="G665">
            <v>41</v>
          </cell>
          <cell r="H665" t="str">
            <v>Mpumalanga</v>
          </cell>
          <cell r="I665" t="str">
            <v>@Randy 39</v>
          </cell>
        </row>
        <row r="666">
          <cell r="A666">
            <v>585562</v>
          </cell>
          <cell r="B666" t="str">
            <v>Lesli </v>
          </cell>
          <cell r="C666" t="str">
            <v>Martello</v>
          </cell>
          <cell r="D666" t="str">
            <v>Lesli 205@mailxyz.com</v>
          </cell>
          <cell r="E666" t="str">
            <v>female</v>
          </cell>
          <cell r="F666" t="str">
            <v>None</v>
          </cell>
          <cell r="G666">
            <v>38</v>
          </cell>
          <cell r="H666" t="str">
            <v>Northern Cape</v>
          </cell>
          <cell r="I666" t="str">
            <v>@Lesli 20</v>
          </cell>
        </row>
        <row r="667">
          <cell r="A667">
            <v>585655</v>
          </cell>
          <cell r="B667" t="str">
            <v>Lane </v>
          </cell>
          <cell r="C667" t="str">
            <v>Crotty</v>
          </cell>
          <cell r="D667" t="str">
            <v>Lane 111@yahoo.com</v>
          </cell>
          <cell r="E667" t="str">
            <v>male</v>
          </cell>
          <cell r="F667" t="str">
            <v>white</v>
          </cell>
          <cell r="G667">
            <v>36</v>
          </cell>
          <cell r="H667" t="str">
            <v>North West</v>
          </cell>
          <cell r="I667" t="str">
            <v>@Lane 11</v>
          </cell>
        </row>
        <row r="668">
          <cell r="A668">
            <v>585704</v>
          </cell>
          <cell r="B668" t="str">
            <v>Art </v>
          </cell>
          <cell r="C668" t="str">
            <v>Jacox</v>
          </cell>
          <cell r="D668" t="str">
            <v>Art 403@mail.com</v>
          </cell>
          <cell r="E668" t="str">
            <v>male</v>
          </cell>
          <cell r="F668" t="str">
            <v>None</v>
          </cell>
          <cell r="G668">
            <v>35</v>
          </cell>
          <cell r="H668" t="str">
            <v>Mpumalanga</v>
          </cell>
          <cell r="I668" t="str">
            <v>@Art 40</v>
          </cell>
        </row>
        <row r="669">
          <cell r="A669">
            <v>585831</v>
          </cell>
          <cell r="B669" t="str">
            <v>Lillian </v>
          </cell>
          <cell r="C669" t="str">
            <v>Borelli</v>
          </cell>
          <cell r="D669" t="str">
            <v>Lillian 221@yahoo.com</v>
          </cell>
          <cell r="E669" t="str">
            <v>female</v>
          </cell>
          <cell r="F669" t="str">
            <v>white</v>
          </cell>
          <cell r="G669">
            <v>33</v>
          </cell>
          <cell r="H669" t="str">
            <v>Gauteng</v>
          </cell>
          <cell r="I669" t="str">
            <v>@Lillian 22</v>
          </cell>
        </row>
        <row r="670">
          <cell r="A670">
            <v>585833</v>
          </cell>
          <cell r="B670" t="str">
            <v>Wilburn </v>
          </cell>
          <cell r="C670" t="str">
            <v>Leicht</v>
          </cell>
          <cell r="D670" t="str">
            <v>Wilburn 301@yahoo.com</v>
          </cell>
          <cell r="E670" t="str">
            <v>male</v>
          </cell>
          <cell r="F670" t="str">
            <v>white</v>
          </cell>
          <cell r="G670">
            <v>33</v>
          </cell>
          <cell r="H670" t="str">
            <v>Gauteng</v>
          </cell>
          <cell r="I670" t="str">
            <v>@Wilburn 30</v>
          </cell>
        </row>
        <row r="671">
          <cell r="A671">
            <v>586144</v>
          </cell>
          <cell r="B671" t="str">
            <v>Cory </v>
          </cell>
          <cell r="C671" t="str">
            <v>Jacox</v>
          </cell>
          <cell r="D671" t="str">
            <v>Cory 105@mailxyz.com</v>
          </cell>
          <cell r="E671" t="str">
            <v>male</v>
          </cell>
          <cell r="F671" t="str">
            <v>white</v>
          </cell>
          <cell r="G671">
            <v>28</v>
          </cell>
          <cell r="H671" t="str">
            <v>Limpopo</v>
          </cell>
          <cell r="I671" t="str">
            <v>@Cory 10</v>
          </cell>
        </row>
        <row r="672">
          <cell r="A672">
            <v>586305</v>
          </cell>
          <cell r="B672" t="str">
            <v>Loyd </v>
          </cell>
          <cell r="C672" t="str">
            <v>Paradis</v>
          </cell>
          <cell r="D672" t="str">
            <v>Loyd 493@mail.com</v>
          </cell>
          <cell r="E672" t="str">
            <v>male</v>
          </cell>
          <cell r="F672" t="str">
            <v>black</v>
          </cell>
          <cell r="G672">
            <v>25</v>
          </cell>
          <cell r="H672" t="str">
            <v>Limpopo</v>
          </cell>
          <cell r="I672" t="str">
            <v>@Loyd 49</v>
          </cell>
        </row>
        <row r="673">
          <cell r="A673">
            <v>586442</v>
          </cell>
          <cell r="B673" t="str">
            <v>Wilton </v>
          </cell>
          <cell r="C673" t="str">
            <v>Beville</v>
          </cell>
          <cell r="D673" t="str">
            <v>Wilton 411@yahoo.com</v>
          </cell>
          <cell r="E673" t="str">
            <v>male</v>
          </cell>
          <cell r="F673" t="str">
            <v>white</v>
          </cell>
          <cell r="G673">
            <v>22</v>
          </cell>
          <cell r="H673" t="str">
            <v>Limpopo</v>
          </cell>
          <cell r="I673" t="str">
            <v>@Wilton 41</v>
          </cell>
        </row>
        <row r="674">
          <cell r="A674">
            <v>586459</v>
          </cell>
          <cell r="B674" t="str">
            <v>Lucas </v>
          </cell>
          <cell r="C674" t="str">
            <v>Hier</v>
          </cell>
          <cell r="D674" t="str">
            <v>Lucas 233@mail.com</v>
          </cell>
          <cell r="E674" t="str">
            <v>male</v>
          </cell>
          <cell r="F674" t="str">
            <v>black</v>
          </cell>
          <cell r="G674">
            <v>22</v>
          </cell>
          <cell r="H674" t="str">
            <v>Free State</v>
          </cell>
          <cell r="I674" t="str">
            <v>@Lucas 23</v>
          </cell>
        </row>
        <row r="675">
          <cell r="A675">
            <v>586480</v>
          </cell>
          <cell r="B675" t="str">
            <v>Stephen </v>
          </cell>
          <cell r="C675" t="str">
            <v>Restivo</v>
          </cell>
          <cell r="D675" t="str">
            <v>Stephen 153@mail.com</v>
          </cell>
          <cell r="E675" t="str">
            <v>male</v>
          </cell>
          <cell r="F675" t="str">
            <v>black</v>
          </cell>
          <cell r="G675">
            <v>22</v>
          </cell>
          <cell r="H675" t="str">
            <v>Mpumalanga</v>
          </cell>
          <cell r="I675" t="str">
            <v>@Stephen 15</v>
          </cell>
        </row>
        <row r="676">
          <cell r="A676">
            <v>586564</v>
          </cell>
          <cell r="B676" t="str">
            <v>Stefan </v>
          </cell>
          <cell r="C676" t="str">
            <v>Mccown</v>
          </cell>
          <cell r="D676" t="str">
            <v>Stefan 463@mail.com</v>
          </cell>
          <cell r="E676" t="str">
            <v>male</v>
          </cell>
          <cell r="F676" t="str">
            <v>coloured</v>
          </cell>
          <cell r="G676">
            <v>19</v>
          </cell>
          <cell r="H676" t="str">
            <v>Gauteng</v>
          </cell>
          <cell r="I676" t="str">
            <v>@Stefan 46</v>
          </cell>
        </row>
        <row r="677">
          <cell r="A677">
            <v>588935</v>
          </cell>
          <cell r="B677" t="str">
            <v>Cordie </v>
          </cell>
          <cell r="C677" t="str">
            <v>Singer</v>
          </cell>
          <cell r="D677" t="str">
            <v>Cordie 63@mail.com</v>
          </cell>
          <cell r="E677" t="str">
            <v>female</v>
          </cell>
          <cell r="F677" t="str">
            <v>coloured</v>
          </cell>
          <cell r="G677">
            <v>51</v>
          </cell>
          <cell r="H677" t="str">
            <v>Western Cape</v>
          </cell>
          <cell r="I677" t="str">
            <v>@Cordie 6</v>
          </cell>
        </row>
        <row r="678">
          <cell r="A678">
            <v>588987</v>
          </cell>
          <cell r="B678" t="str">
            <v>Stefan </v>
          </cell>
          <cell r="C678" t="str">
            <v>Jacox</v>
          </cell>
          <cell r="D678" t="str">
            <v>Stefan 461@yahoo.com</v>
          </cell>
          <cell r="E678" t="str">
            <v>male</v>
          </cell>
          <cell r="F678" t="str">
            <v>black</v>
          </cell>
          <cell r="G678">
            <v>48</v>
          </cell>
          <cell r="H678" t="str">
            <v>Gauteng</v>
          </cell>
          <cell r="I678" t="str">
            <v>@Stefan 46</v>
          </cell>
        </row>
        <row r="679">
          <cell r="A679">
            <v>589137</v>
          </cell>
          <cell r="B679" t="str">
            <v>Lesli </v>
          </cell>
          <cell r="C679" t="str">
            <v>Martello</v>
          </cell>
          <cell r="D679" t="str">
            <v>Lesli 364@abcmail.com</v>
          </cell>
          <cell r="E679" t="str">
            <v>female</v>
          </cell>
          <cell r="F679" t="str">
            <v>None</v>
          </cell>
          <cell r="G679">
            <v>42</v>
          </cell>
          <cell r="H679" t="str">
            <v>Gauteng</v>
          </cell>
          <cell r="I679" t="str">
            <v>@Lesli 36</v>
          </cell>
        </row>
        <row r="680">
          <cell r="A680">
            <v>589200</v>
          </cell>
          <cell r="B680" t="str">
            <v>Bernardo </v>
          </cell>
          <cell r="C680" t="str">
            <v>Singer</v>
          </cell>
          <cell r="D680" t="str">
            <v>Bernardo 325@mailxyz.com</v>
          </cell>
          <cell r="E680" t="str">
            <v>male</v>
          </cell>
          <cell r="F680" t="str">
            <v>None</v>
          </cell>
          <cell r="G680">
            <v>41</v>
          </cell>
          <cell r="H680" t="str">
            <v>Kwazulu Natal</v>
          </cell>
          <cell r="I680" t="str">
            <v>@Bernardo 32</v>
          </cell>
        </row>
        <row r="681">
          <cell r="A681">
            <v>589286</v>
          </cell>
          <cell r="B681" t="str">
            <v>Abel </v>
          </cell>
          <cell r="C681" t="str">
            <v>Crotty</v>
          </cell>
          <cell r="D681" t="str">
            <v>Abel 185@mailxyz.com</v>
          </cell>
          <cell r="E681" t="str">
            <v>male</v>
          </cell>
          <cell r="F681" t="str">
            <v>None</v>
          </cell>
          <cell r="G681">
            <v>39</v>
          </cell>
          <cell r="H681" t="str">
            <v>Gauteng</v>
          </cell>
          <cell r="I681" t="str">
            <v>@Abel 18</v>
          </cell>
        </row>
        <row r="682">
          <cell r="A682">
            <v>589895</v>
          </cell>
          <cell r="B682" t="str">
            <v>Efren </v>
          </cell>
          <cell r="C682" t="str">
            <v>Zweifel</v>
          </cell>
          <cell r="D682" t="str">
            <v>Efren 131@yahoo.com</v>
          </cell>
          <cell r="E682" t="str">
            <v>male</v>
          </cell>
          <cell r="F682" t="str">
            <v>white</v>
          </cell>
          <cell r="G682">
            <v>27</v>
          </cell>
          <cell r="H682" t="str">
            <v>Eastern Cape</v>
          </cell>
          <cell r="I682" t="str">
            <v>@Efren 13</v>
          </cell>
        </row>
        <row r="683">
          <cell r="A683">
            <v>590330</v>
          </cell>
          <cell r="B683" t="str">
            <v>Michel </v>
          </cell>
          <cell r="C683" t="str">
            <v>Arrieta</v>
          </cell>
          <cell r="D683" t="str">
            <v>Michel 205@mailxyz.com</v>
          </cell>
          <cell r="E683" t="str">
            <v>male</v>
          </cell>
          <cell r="F683" t="str">
            <v>white</v>
          </cell>
          <cell r="G683">
            <v>18</v>
          </cell>
          <cell r="H683" t="str">
            <v>Mpumalanga</v>
          </cell>
          <cell r="I683" t="str">
            <v>@Michel 20</v>
          </cell>
        </row>
        <row r="684">
          <cell r="A684">
            <v>590480</v>
          </cell>
          <cell r="B684" t="str">
            <v>Mellie </v>
          </cell>
          <cell r="C684" t="str">
            <v>Creager</v>
          </cell>
          <cell r="D684" t="str">
            <v>Mellie 411@yahoo.com</v>
          </cell>
          <cell r="E684" t="str">
            <v>female</v>
          </cell>
          <cell r="F684" t="str">
            <v>indian_asian</v>
          </cell>
          <cell r="G684">
            <v>10</v>
          </cell>
          <cell r="H684" t="str">
            <v>Western Cape</v>
          </cell>
          <cell r="I684" t="str">
            <v>@Mellie 41</v>
          </cell>
        </row>
        <row r="685">
          <cell r="A685">
            <v>591868</v>
          </cell>
          <cell r="B685" t="str">
            <v>None</v>
          </cell>
          <cell r="C685" t="str">
            <v>None</v>
          </cell>
          <cell r="D685" t="str">
            <v>Yolonda 103@mail.com</v>
          </cell>
          <cell r="E685" t="str">
            <v>None</v>
          </cell>
          <cell r="F685" t="str">
            <v>None</v>
          </cell>
          <cell r="G685">
            <v>0</v>
          </cell>
          <cell r="H685" t="str">
            <v>None</v>
          </cell>
          <cell r="I685" t="str">
            <v>None</v>
          </cell>
        </row>
        <row r="686">
          <cell r="A686">
            <v>592732</v>
          </cell>
          <cell r="B686" t="str">
            <v>Hugh</v>
          </cell>
          <cell r="C686" t="str">
            <v>Bilyeu</v>
          </cell>
          <cell r="D686" t="str">
            <v>Hugh14@abcmail.com</v>
          </cell>
          <cell r="E686" t="str">
            <v>male</v>
          </cell>
          <cell r="F686" t="str">
            <v>black</v>
          </cell>
          <cell r="G686">
            <v>45</v>
          </cell>
          <cell r="H686" t="str">
            <v>Limpopo</v>
          </cell>
          <cell r="I686" t="str">
            <v>@Hugh1</v>
          </cell>
        </row>
        <row r="687">
          <cell r="A687">
            <v>592782</v>
          </cell>
          <cell r="B687" t="str">
            <v>Valentine </v>
          </cell>
          <cell r="C687" t="str">
            <v>Shkreli</v>
          </cell>
          <cell r="D687" t="str">
            <v>Valentine 471@yahoo.com</v>
          </cell>
          <cell r="E687" t="str">
            <v>male</v>
          </cell>
          <cell r="F687" t="str">
            <v>black</v>
          </cell>
          <cell r="G687">
            <v>43</v>
          </cell>
          <cell r="H687" t="str">
            <v>Gauteng</v>
          </cell>
          <cell r="I687" t="str">
            <v>@Valentine 47</v>
          </cell>
        </row>
        <row r="688">
          <cell r="A688">
            <v>593079</v>
          </cell>
          <cell r="B688" t="str">
            <v>Len </v>
          </cell>
          <cell r="C688" t="str">
            <v>Crotty</v>
          </cell>
          <cell r="D688" t="str">
            <v>Len 444@abcmail.com</v>
          </cell>
          <cell r="E688" t="str">
            <v>male</v>
          </cell>
          <cell r="F688" t="str">
            <v>white</v>
          </cell>
          <cell r="G688">
            <v>37</v>
          </cell>
          <cell r="H688" t="str">
            <v>Gauteng</v>
          </cell>
          <cell r="I688" t="str">
            <v>@Len 44</v>
          </cell>
        </row>
        <row r="689">
          <cell r="A689">
            <v>593270</v>
          </cell>
          <cell r="B689" t="str">
            <v>Rebecka </v>
          </cell>
          <cell r="C689" t="str">
            <v>Shkreli</v>
          </cell>
          <cell r="D689" t="str">
            <v>Rebecka 242@gmail.com</v>
          </cell>
          <cell r="E689" t="str">
            <v>female</v>
          </cell>
          <cell r="F689" t="str">
            <v>white</v>
          </cell>
          <cell r="G689">
            <v>33</v>
          </cell>
          <cell r="H689" t="str">
            <v>North West</v>
          </cell>
          <cell r="I689" t="str">
            <v>@Rebecka 24</v>
          </cell>
        </row>
        <row r="690">
          <cell r="A690">
            <v>593622</v>
          </cell>
          <cell r="B690" t="str">
            <v>Meghann </v>
          </cell>
          <cell r="C690" t="str">
            <v>Curran</v>
          </cell>
          <cell r="D690" t="str">
            <v>Meghann 224@abcmail.com</v>
          </cell>
          <cell r="E690" t="str">
            <v>female</v>
          </cell>
          <cell r="F690" t="str">
            <v>black</v>
          </cell>
          <cell r="G690">
            <v>27</v>
          </cell>
          <cell r="H690" t="str">
            <v>Gauteng</v>
          </cell>
          <cell r="I690" t="str">
            <v>@Meghann 22</v>
          </cell>
        </row>
        <row r="691">
          <cell r="A691">
            <v>593624</v>
          </cell>
          <cell r="B691" t="str">
            <v>Efren </v>
          </cell>
          <cell r="C691" t="str">
            <v>Wigfall</v>
          </cell>
          <cell r="D691" t="str">
            <v>Efren 133@mail.com</v>
          </cell>
          <cell r="E691" t="str">
            <v>male</v>
          </cell>
          <cell r="F691" t="str">
            <v>other</v>
          </cell>
          <cell r="G691">
            <v>27</v>
          </cell>
          <cell r="H691" t="str">
            <v>Eastern Cape</v>
          </cell>
          <cell r="I691" t="str">
            <v>@Efren 13</v>
          </cell>
        </row>
        <row r="692">
          <cell r="A692">
            <v>593674</v>
          </cell>
          <cell r="B692" t="str">
            <v>Earl </v>
          </cell>
          <cell r="C692" t="str">
            <v>Sytsma</v>
          </cell>
          <cell r="D692" t="str">
            <v>Earl 424@abcmail.com</v>
          </cell>
          <cell r="E692" t="str">
            <v>male</v>
          </cell>
          <cell r="F692" t="str">
            <v>None</v>
          </cell>
          <cell r="G692">
            <v>26</v>
          </cell>
          <cell r="H692" t="str">
            <v>Western Cape</v>
          </cell>
          <cell r="I692" t="str">
            <v>@Earl 42</v>
          </cell>
        </row>
        <row r="693">
          <cell r="A693">
            <v>593678</v>
          </cell>
          <cell r="B693" t="str">
            <v>Garry </v>
          </cell>
          <cell r="C693" t="str">
            <v>Deblois</v>
          </cell>
          <cell r="D693" t="str">
            <v>Garry 284@abcmail.com</v>
          </cell>
          <cell r="E693" t="str">
            <v>male</v>
          </cell>
          <cell r="F693" t="str">
            <v>black</v>
          </cell>
          <cell r="G693">
            <v>26</v>
          </cell>
          <cell r="H693" t="str">
            <v>Kwazulu Natal</v>
          </cell>
          <cell r="I693" t="str">
            <v>@Garry 28</v>
          </cell>
        </row>
        <row r="694">
          <cell r="A694">
            <v>593867</v>
          </cell>
          <cell r="B694" t="str">
            <v>Hyman </v>
          </cell>
          <cell r="C694" t="str">
            <v>Sieren</v>
          </cell>
          <cell r="D694" t="str">
            <v>Hyman 83@mail.com</v>
          </cell>
          <cell r="E694" t="str">
            <v>male</v>
          </cell>
          <cell r="F694" t="str">
            <v>white</v>
          </cell>
          <cell r="G694">
            <v>23</v>
          </cell>
          <cell r="H694" t="str">
            <v>Gauteng</v>
          </cell>
          <cell r="I694" t="str">
            <v>@Hyman 8</v>
          </cell>
        </row>
        <row r="695">
          <cell r="A695">
            <v>596255</v>
          </cell>
          <cell r="B695" t="str">
            <v>Royal </v>
          </cell>
          <cell r="C695" t="str">
            <v>Mccollum</v>
          </cell>
          <cell r="D695" t="str">
            <v>Royal 175@mailxyz.com</v>
          </cell>
          <cell r="E695" t="str">
            <v>male</v>
          </cell>
          <cell r="F695" t="str">
            <v>None</v>
          </cell>
          <cell r="G695">
            <v>54</v>
          </cell>
          <cell r="H695" t="str">
            <v>Gauteng</v>
          </cell>
          <cell r="I695" t="str">
            <v>@Royal 17</v>
          </cell>
        </row>
        <row r="696">
          <cell r="A696">
            <v>596302</v>
          </cell>
          <cell r="B696" t="str">
            <v>Lloyd </v>
          </cell>
          <cell r="C696" t="str">
            <v>Reisinger</v>
          </cell>
          <cell r="D696" t="str">
            <v>Lloyd 73@mail.com</v>
          </cell>
          <cell r="E696" t="str">
            <v>male</v>
          </cell>
          <cell r="F696" t="str">
            <v>white</v>
          </cell>
          <cell r="G696">
            <v>50</v>
          </cell>
          <cell r="H696" t="str">
            <v>Gauteng</v>
          </cell>
          <cell r="I696" t="str">
            <v>@Lloyd 7</v>
          </cell>
        </row>
        <row r="697">
          <cell r="A697">
            <v>596429</v>
          </cell>
          <cell r="B697" t="str">
            <v>Samuel </v>
          </cell>
          <cell r="C697" t="str">
            <v>Caves</v>
          </cell>
          <cell r="D697" t="str">
            <v>Samuel 261@yahoo.com</v>
          </cell>
          <cell r="E697" t="str">
            <v>male</v>
          </cell>
          <cell r="F697" t="str">
            <v>white</v>
          </cell>
          <cell r="G697">
            <v>44</v>
          </cell>
          <cell r="H697" t="str">
            <v>Gauteng</v>
          </cell>
          <cell r="I697" t="str">
            <v>@Samuel 26</v>
          </cell>
        </row>
        <row r="698">
          <cell r="A698">
            <v>596969</v>
          </cell>
          <cell r="B698" t="str">
            <v>Teresia </v>
          </cell>
          <cell r="C698" t="str">
            <v>Beville</v>
          </cell>
          <cell r="D698" t="str">
            <v>Teresia 505@mailxyz.com</v>
          </cell>
          <cell r="E698" t="str">
            <v>female</v>
          </cell>
          <cell r="F698" t="str">
            <v>black</v>
          </cell>
          <cell r="G698">
            <v>33</v>
          </cell>
          <cell r="H698" t="str">
            <v>Gauteng</v>
          </cell>
          <cell r="I698" t="str">
            <v>@Teresia 50</v>
          </cell>
        </row>
        <row r="699">
          <cell r="A699">
            <v>597265</v>
          </cell>
          <cell r="B699" t="str">
            <v>Donald </v>
          </cell>
          <cell r="C699" t="str">
            <v>Roquemore</v>
          </cell>
          <cell r="D699" t="str">
            <v>Donald 221@yahoo.com</v>
          </cell>
          <cell r="E699" t="str">
            <v>male</v>
          </cell>
          <cell r="F699" t="str">
            <v>black</v>
          </cell>
          <cell r="G699">
            <v>28</v>
          </cell>
          <cell r="H699" t="str">
            <v>Gauteng</v>
          </cell>
          <cell r="I699" t="str">
            <v>@Donald 22</v>
          </cell>
        </row>
        <row r="700">
          <cell r="A700">
            <v>597268</v>
          </cell>
          <cell r="B700" t="str">
            <v>Michel </v>
          </cell>
          <cell r="C700" t="str">
            <v>Deblois</v>
          </cell>
          <cell r="D700" t="str">
            <v>Michel 204@abcmail.com</v>
          </cell>
          <cell r="E700" t="str">
            <v>male</v>
          </cell>
          <cell r="F700" t="str">
            <v>black</v>
          </cell>
          <cell r="G700">
            <v>28</v>
          </cell>
          <cell r="H700" t="str">
            <v>Eastern Cape</v>
          </cell>
          <cell r="I700" t="str">
            <v>@Michel 20</v>
          </cell>
        </row>
        <row r="701">
          <cell r="A701">
            <v>597416</v>
          </cell>
          <cell r="B701" t="str">
            <v>Kyle </v>
          </cell>
          <cell r="C701" t="str">
            <v>Crotty</v>
          </cell>
          <cell r="D701" t="str">
            <v>Kyle 63@mail.com</v>
          </cell>
          <cell r="E701" t="str">
            <v>male</v>
          </cell>
          <cell r="F701" t="str">
            <v>black</v>
          </cell>
          <cell r="G701">
            <v>25</v>
          </cell>
          <cell r="H701" t="str">
            <v>Gauteng</v>
          </cell>
          <cell r="I701" t="str">
            <v>@Kyle 6</v>
          </cell>
        </row>
        <row r="702">
          <cell r="A702">
            <v>597491</v>
          </cell>
          <cell r="B702" t="str">
            <v>Stephen </v>
          </cell>
          <cell r="C702" t="str">
            <v>Sieren</v>
          </cell>
          <cell r="D702" t="str">
            <v>Stephen 152@gmail.com</v>
          </cell>
          <cell r="E702" t="str">
            <v>male</v>
          </cell>
          <cell r="F702" t="str">
            <v>black</v>
          </cell>
          <cell r="G702">
            <v>24</v>
          </cell>
          <cell r="H702" t="str">
            <v>Gauteng</v>
          </cell>
          <cell r="I702" t="str">
            <v>@Stephen 15</v>
          </cell>
        </row>
        <row r="703">
          <cell r="A703">
            <v>597503</v>
          </cell>
          <cell r="B703" t="str">
            <v>Lucas </v>
          </cell>
          <cell r="C703" t="str">
            <v>Mcclaine</v>
          </cell>
          <cell r="D703" t="str">
            <v>Lucas 231@yahoo.com</v>
          </cell>
          <cell r="E703" t="str">
            <v>male</v>
          </cell>
          <cell r="F703" t="str">
            <v>white</v>
          </cell>
          <cell r="G703">
            <v>24</v>
          </cell>
          <cell r="H703" t="str">
            <v>Gauteng</v>
          </cell>
          <cell r="I703" t="str">
            <v>@Lucas 23</v>
          </cell>
        </row>
        <row r="704">
          <cell r="A704">
            <v>597546</v>
          </cell>
          <cell r="B704" t="str">
            <v>Len </v>
          </cell>
          <cell r="C704" t="str">
            <v>Mastrangelo</v>
          </cell>
          <cell r="D704" t="str">
            <v>Len 441@yahoo.com</v>
          </cell>
          <cell r="E704" t="str">
            <v>male</v>
          </cell>
          <cell r="F704" t="str">
            <v>black</v>
          </cell>
          <cell r="G704">
            <v>23</v>
          </cell>
          <cell r="H704" t="str">
            <v>Kwazulu Natal</v>
          </cell>
          <cell r="I704" t="str">
            <v>@Len 44</v>
          </cell>
        </row>
        <row r="705">
          <cell r="A705">
            <v>600115</v>
          </cell>
          <cell r="B705" t="str">
            <v>Royal </v>
          </cell>
          <cell r="C705" t="str">
            <v>Mccown</v>
          </cell>
          <cell r="D705" t="str">
            <v>Royal 171@yahoo.com</v>
          </cell>
          <cell r="E705" t="str">
            <v>male</v>
          </cell>
          <cell r="F705" t="str">
            <v>white</v>
          </cell>
          <cell r="G705">
            <v>44</v>
          </cell>
          <cell r="H705" t="str">
            <v>Mpumalanga</v>
          </cell>
          <cell r="I705" t="str">
            <v>@Royal 17</v>
          </cell>
        </row>
        <row r="706">
          <cell r="A706">
            <v>600435</v>
          </cell>
          <cell r="B706" t="str">
            <v>Loyd </v>
          </cell>
          <cell r="C706" t="str">
            <v>Crotty</v>
          </cell>
          <cell r="D706" t="str">
            <v>Loyd 491@yahoo.com</v>
          </cell>
          <cell r="E706" t="str">
            <v>male</v>
          </cell>
          <cell r="F706" t="str">
            <v>black</v>
          </cell>
          <cell r="G706">
            <v>36</v>
          </cell>
          <cell r="H706" t="str">
            <v>Western Cape</v>
          </cell>
          <cell r="I706" t="str">
            <v>@Loyd 49</v>
          </cell>
        </row>
        <row r="707">
          <cell r="A707">
            <v>600446</v>
          </cell>
          <cell r="B707" t="str">
            <v>Robby </v>
          </cell>
          <cell r="C707" t="str">
            <v>Mcculloch</v>
          </cell>
          <cell r="D707" t="str">
            <v>Robby 164@abcmail.com</v>
          </cell>
          <cell r="E707" t="str">
            <v>male</v>
          </cell>
          <cell r="F707" t="str">
            <v>black</v>
          </cell>
          <cell r="G707">
            <v>36</v>
          </cell>
          <cell r="H707" t="str">
            <v>Eastern Cape</v>
          </cell>
          <cell r="I707" t="str">
            <v>@Robby 16</v>
          </cell>
        </row>
        <row r="708">
          <cell r="A708">
            <v>600667</v>
          </cell>
          <cell r="B708" t="str">
            <v>Carter </v>
          </cell>
          <cell r="C708" t="str">
            <v>Pascarella</v>
          </cell>
          <cell r="D708" t="str">
            <v>Carter 32@gmail.com</v>
          </cell>
          <cell r="E708" t="str">
            <v>male</v>
          </cell>
          <cell r="F708" t="str">
            <v>coloured</v>
          </cell>
          <cell r="G708">
            <v>32</v>
          </cell>
          <cell r="H708" t="str">
            <v>Western Cape</v>
          </cell>
          <cell r="I708" t="str">
            <v>@Carter 3</v>
          </cell>
        </row>
        <row r="709">
          <cell r="A709">
            <v>600682</v>
          </cell>
          <cell r="B709" t="str">
            <v>Eli </v>
          </cell>
          <cell r="C709" t="str">
            <v>Mcclaine</v>
          </cell>
          <cell r="D709" t="str">
            <v>Eli 292@gmail.com</v>
          </cell>
          <cell r="E709" t="str">
            <v>male</v>
          </cell>
          <cell r="F709" t="str">
            <v>black</v>
          </cell>
          <cell r="G709">
            <v>31</v>
          </cell>
          <cell r="H709" t="str">
            <v>Kwazulu Natal</v>
          </cell>
          <cell r="I709" t="str">
            <v>@Eli 29</v>
          </cell>
        </row>
        <row r="710">
          <cell r="A710">
            <v>600713</v>
          </cell>
          <cell r="B710" t="str">
            <v>Chas </v>
          </cell>
          <cell r="C710" t="str">
            <v>Mccown</v>
          </cell>
          <cell r="D710" t="str">
            <v>Chas 351@yahoo.com</v>
          </cell>
          <cell r="E710" t="str">
            <v>male</v>
          </cell>
          <cell r="F710" t="str">
            <v>black</v>
          </cell>
          <cell r="G710">
            <v>31</v>
          </cell>
          <cell r="H710" t="str">
            <v>Kwazulu Natal</v>
          </cell>
          <cell r="I710" t="str">
            <v>@Chas 35</v>
          </cell>
        </row>
        <row r="711">
          <cell r="A711">
            <v>600911</v>
          </cell>
          <cell r="B711" t="str">
            <v>Kip </v>
          </cell>
          <cell r="C711" t="str">
            <v>Hoadley</v>
          </cell>
          <cell r="D711" t="str">
            <v>Kip 145@mailxyz.com</v>
          </cell>
          <cell r="E711" t="str">
            <v>male</v>
          </cell>
          <cell r="F711" t="str">
            <v>black</v>
          </cell>
          <cell r="G711">
            <v>28</v>
          </cell>
          <cell r="H711" t="str">
            <v>Eastern Cape</v>
          </cell>
          <cell r="I711" t="str">
            <v>@Kip 14</v>
          </cell>
        </row>
        <row r="712">
          <cell r="A712">
            <v>600984</v>
          </cell>
          <cell r="B712" t="str">
            <v>Robby </v>
          </cell>
          <cell r="C712" t="str">
            <v>Lavoie</v>
          </cell>
          <cell r="D712" t="str">
            <v>Robby 163@mail.com</v>
          </cell>
          <cell r="E712" t="str">
            <v>male</v>
          </cell>
          <cell r="F712" t="str">
            <v>black</v>
          </cell>
          <cell r="G712">
            <v>27</v>
          </cell>
          <cell r="H712" t="str">
            <v>Mpumalanga</v>
          </cell>
          <cell r="I712" t="str">
            <v>@Robby 16</v>
          </cell>
        </row>
        <row r="713">
          <cell r="A713">
            <v>601019</v>
          </cell>
          <cell r="B713" t="str">
            <v>Stacy </v>
          </cell>
          <cell r="C713" t="str">
            <v>Hoadley</v>
          </cell>
          <cell r="D713" t="str">
            <v>Stacy 273@mail.com</v>
          </cell>
          <cell r="E713" t="str">
            <v>male</v>
          </cell>
          <cell r="F713" t="str">
            <v>indian_asian</v>
          </cell>
          <cell r="G713">
            <v>26</v>
          </cell>
          <cell r="H713" t="str">
            <v>Eastern Cape</v>
          </cell>
          <cell r="I713" t="str">
            <v>@Stacy 27</v>
          </cell>
        </row>
        <row r="714">
          <cell r="A714">
            <v>601098</v>
          </cell>
          <cell r="B714" t="str">
            <v>Wilburn </v>
          </cell>
          <cell r="C714" t="str">
            <v>Pool</v>
          </cell>
          <cell r="D714" t="str">
            <v>Wilburn 304@abcmail.com</v>
          </cell>
          <cell r="E714" t="str">
            <v>male</v>
          </cell>
          <cell r="F714" t="str">
            <v>black</v>
          </cell>
          <cell r="G714">
            <v>25</v>
          </cell>
          <cell r="H714" t="str">
            <v>Gauteng</v>
          </cell>
          <cell r="I714" t="str">
            <v>@Wilburn 30</v>
          </cell>
        </row>
        <row r="715">
          <cell r="A715">
            <v>601176</v>
          </cell>
          <cell r="B715" t="str">
            <v>Filiberto </v>
          </cell>
          <cell r="C715" t="str">
            <v>Pool</v>
          </cell>
          <cell r="D715" t="str">
            <v>Filiberto 43@mail.com</v>
          </cell>
          <cell r="E715" t="str">
            <v>male</v>
          </cell>
          <cell r="F715" t="str">
            <v>white</v>
          </cell>
          <cell r="G715">
            <v>23</v>
          </cell>
          <cell r="H715" t="str">
            <v>Mpumalanga</v>
          </cell>
          <cell r="I715" t="str">
            <v>@Filiberto 4</v>
          </cell>
        </row>
        <row r="716">
          <cell r="A716">
            <v>601178</v>
          </cell>
          <cell r="B716" t="str">
            <v>Tiffani </v>
          </cell>
          <cell r="C716" t="str">
            <v>Pilot</v>
          </cell>
          <cell r="D716" t="str">
            <v>Tiffani 93@mail.com</v>
          </cell>
          <cell r="E716" t="str">
            <v>female</v>
          </cell>
          <cell r="F716" t="str">
            <v>black</v>
          </cell>
          <cell r="G716">
            <v>23</v>
          </cell>
          <cell r="H716" t="str">
            <v>Free State</v>
          </cell>
          <cell r="I716" t="str">
            <v>@Tiffani 9</v>
          </cell>
        </row>
        <row r="717">
          <cell r="A717">
            <v>601422</v>
          </cell>
          <cell r="B717" t="str">
            <v>Seema </v>
          </cell>
          <cell r="C717" t="str">
            <v>Fudge</v>
          </cell>
          <cell r="D717" t="str">
            <v>Seema 462@gmail.com</v>
          </cell>
          <cell r="E717" t="str">
            <v>female</v>
          </cell>
          <cell r="F717" t="str">
            <v>other</v>
          </cell>
          <cell r="G717">
            <v>10</v>
          </cell>
          <cell r="H717" t="str">
            <v>Western Cape</v>
          </cell>
          <cell r="I717" t="str">
            <v>@Seema 46</v>
          </cell>
        </row>
        <row r="718">
          <cell r="A718">
            <v>603546</v>
          </cell>
          <cell r="B718" t="str">
            <v>Yong </v>
          </cell>
          <cell r="C718" t="str">
            <v>Bilyeu</v>
          </cell>
          <cell r="D718" t="str">
            <v>Yong 482@gmail.com</v>
          </cell>
          <cell r="E718" t="str">
            <v>male</v>
          </cell>
          <cell r="F718" t="str">
            <v>None</v>
          </cell>
          <cell r="G718">
            <v>51</v>
          </cell>
          <cell r="H718" t="str">
            <v>Gauteng</v>
          </cell>
          <cell r="I718" t="str">
            <v>@Yong 48</v>
          </cell>
        </row>
        <row r="719">
          <cell r="A719">
            <v>603558</v>
          </cell>
          <cell r="B719" t="str">
            <v>Markus </v>
          </cell>
          <cell r="C719" t="str">
            <v>Crotty</v>
          </cell>
          <cell r="D719" t="str">
            <v>Markus 193@mail.com</v>
          </cell>
          <cell r="E719" t="str">
            <v>male</v>
          </cell>
          <cell r="F719" t="str">
            <v>black</v>
          </cell>
          <cell r="G719">
            <v>50</v>
          </cell>
          <cell r="H719" t="str">
            <v>Gauteng</v>
          </cell>
          <cell r="I719" t="str">
            <v>@Markus 19</v>
          </cell>
        </row>
        <row r="720">
          <cell r="A720">
            <v>603910</v>
          </cell>
          <cell r="B720" t="str">
            <v>Chas </v>
          </cell>
          <cell r="C720" t="str">
            <v>Sytsma</v>
          </cell>
          <cell r="D720" t="str">
            <v>Chas 353@mail.com</v>
          </cell>
          <cell r="E720" t="str">
            <v>male</v>
          </cell>
          <cell r="F720" t="str">
            <v>black</v>
          </cell>
          <cell r="G720">
            <v>38</v>
          </cell>
          <cell r="H720" t="str">
            <v>Gauteng</v>
          </cell>
          <cell r="I720" t="str">
            <v>@Chas 35</v>
          </cell>
        </row>
        <row r="721">
          <cell r="A721">
            <v>604047</v>
          </cell>
          <cell r="B721" t="str">
            <v>Art </v>
          </cell>
          <cell r="C721" t="str">
            <v>Jacox</v>
          </cell>
          <cell r="D721" t="str">
            <v>Art 404@abcmail.com</v>
          </cell>
          <cell r="E721" t="str">
            <v>male</v>
          </cell>
          <cell r="F721" t="str">
            <v>black</v>
          </cell>
          <cell r="G721">
            <v>35</v>
          </cell>
          <cell r="H721" t="str">
            <v>Kwazulu Natal</v>
          </cell>
          <cell r="I721" t="str">
            <v>@Art 40</v>
          </cell>
        </row>
        <row r="722">
          <cell r="A722">
            <v>604198</v>
          </cell>
          <cell r="B722" t="str">
            <v>Claud </v>
          </cell>
          <cell r="C722" t="str">
            <v>Langenfeld</v>
          </cell>
          <cell r="D722" t="str">
            <v>Claud 344@abcmail.com</v>
          </cell>
          <cell r="E722" t="str">
            <v>male</v>
          </cell>
          <cell r="F722" t="str">
            <v>other</v>
          </cell>
          <cell r="G722">
            <v>32</v>
          </cell>
          <cell r="H722" t="str">
            <v>Western Cape</v>
          </cell>
          <cell r="I722" t="str">
            <v>@Claud 34</v>
          </cell>
        </row>
        <row r="723">
          <cell r="A723">
            <v>604372</v>
          </cell>
          <cell r="B723" t="str">
            <v>Jared </v>
          </cell>
          <cell r="C723" t="str">
            <v>Roquemore</v>
          </cell>
          <cell r="D723" t="str">
            <v>Jared 501@yahoo.com</v>
          </cell>
          <cell r="E723" t="str">
            <v>male</v>
          </cell>
          <cell r="F723" t="str">
            <v>black</v>
          </cell>
          <cell r="G723">
            <v>29</v>
          </cell>
          <cell r="H723" t="str">
            <v>Gauteng</v>
          </cell>
          <cell r="I723" t="str">
            <v>@Jared 50</v>
          </cell>
        </row>
        <row r="724">
          <cell r="A724">
            <v>604430</v>
          </cell>
          <cell r="B724" t="str">
            <v>Haywood </v>
          </cell>
          <cell r="C724" t="str">
            <v>Sytsma</v>
          </cell>
          <cell r="D724" t="str">
            <v>Haywood 92@gmail.com</v>
          </cell>
          <cell r="E724" t="str">
            <v>male</v>
          </cell>
          <cell r="F724" t="str">
            <v>white</v>
          </cell>
          <cell r="G724">
            <v>28</v>
          </cell>
          <cell r="H724" t="str">
            <v>Eastern Cape</v>
          </cell>
          <cell r="I724" t="str">
            <v>@Haywood 9</v>
          </cell>
        </row>
        <row r="725">
          <cell r="A725">
            <v>604596</v>
          </cell>
          <cell r="B725" t="str">
            <v>Earl </v>
          </cell>
          <cell r="C725" t="str">
            <v>Singer</v>
          </cell>
          <cell r="D725" t="str">
            <v>Earl 421@yahoo.com</v>
          </cell>
          <cell r="E725" t="str">
            <v>male</v>
          </cell>
          <cell r="F725" t="str">
            <v>white</v>
          </cell>
          <cell r="G725">
            <v>25</v>
          </cell>
          <cell r="H725" t="str">
            <v>Kwazulu Natal</v>
          </cell>
          <cell r="I725" t="str">
            <v>@Earl 42</v>
          </cell>
        </row>
        <row r="726">
          <cell r="A726">
            <v>604764</v>
          </cell>
          <cell r="B726" t="str">
            <v>Brendan </v>
          </cell>
          <cell r="C726" t="str">
            <v>Vital</v>
          </cell>
          <cell r="D726" t="str">
            <v>Brendan 455@mailxyz.com</v>
          </cell>
          <cell r="E726" t="str">
            <v>male</v>
          </cell>
          <cell r="F726" t="str">
            <v>black</v>
          </cell>
          <cell r="G726">
            <v>21</v>
          </cell>
          <cell r="H726" t="str">
            <v>Eastern Cape</v>
          </cell>
          <cell r="I726" t="str">
            <v>@Brendan 45</v>
          </cell>
        </row>
        <row r="727">
          <cell r="A727">
            <v>606205</v>
          </cell>
          <cell r="B727" t="str">
            <v>None</v>
          </cell>
          <cell r="C727" t="str">
            <v>None</v>
          </cell>
          <cell r="D727" t="str">
            <v>Luanna 331@yahoo.com</v>
          </cell>
          <cell r="E727" t="str">
            <v>None</v>
          </cell>
          <cell r="F727" t="str">
            <v>None</v>
          </cell>
          <cell r="G727">
            <v>0</v>
          </cell>
          <cell r="H727" t="str">
            <v>None</v>
          </cell>
          <cell r="I727" t="str">
            <v>None</v>
          </cell>
        </row>
        <row r="728">
          <cell r="A728">
            <v>607481</v>
          </cell>
          <cell r="B728" t="str">
            <v>Yong </v>
          </cell>
          <cell r="C728" t="str">
            <v>Bilyeu</v>
          </cell>
          <cell r="D728" t="str">
            <v>Yong 485@mailxyz.com</v>
          </cell>
          <cell r="E728" t="str">
            <v>male</v>
          </cell>
          <cell r="F728" t="str">
            <v>black</v>
          </cell>
          <cell r="G728">
            <v>36</v>
          </cell>
          <cell r="H728" t="str">
            <v>Kwazulu Natal</v>
          </cell>
          <cell r="I728" t="str">
            <v>@Yong 48</v>
          </cell>
        </row>
        <row r="729">
          <cell r="A729">
            <v>607730</v>
          </cell>
          <cell r="B729" t="str">
            <v>Lane </v>
          </cell>
          <cell r="C729" t="str">
            <v>Zweifel</v>
          </cell>
          <cell r="D729" t="str">
            <v>Lane 111@yahoo.com</v>
          </cell>
          <cell r="E729" t="str">
            <v>male</v>
          </cell>
          <cell r="F729" t="str">
            <v>black</v>
          </cell>
          <cell r="G729">
            <v>31</v>
          </cell>
          <cell r="H729" t="str">
            <v>Gauteng</v>
          </cell>
          <cell r="I729" t="str">
            <v>@Lane 11</v>
          </cell>
        </row>
        <row r="730">
          <cell r="A730">
            <v>609311</v>
          </cell>
          <cell r="B730" t="str">
            <v>None</v>
          </cell>
          <cell r="C730" t="str">
            <v>None</v>
          </cell>
          <cell r="D730" t="str">
            <v>Anette 371@yahoo.com</v>
          </cell>
          <cell r="E730" t="str">
            <v>None</v>
          </cell>
          <cell r="F730" t="str">
            <v>None</v>
          </cell>
          <cell r="G730">
            <v>0</v>
          </cell>
          <cell r="H730" t="str">
            <v>None</v>
          </cell>
          <cell r="I730" t="str">
            <v>None</v>
          </cell>
        </row>
        <row r="731">
          <cell r="A731">
            <v>610413</v>
          </cell>
          <cell r="B731" t="str">
            <v>Earline </v>
          </cell>
          <cell r="C731" t="str">
            <v>Zweifel</v>
          </cell>
          <cell r="D731" t="str">
            <v>Earline 323@mail.com</v>
          </cell>
          <cell r="E731" t="str">
            <v>female</v>
          </cell>
          <cell r="F731" t="str">
            <v>black</v>
          </cell>
          <cell r="G731">
            <v>64</v>
          </cell>
          <cell r="H731" t="str">
            <v>Eastern Cape</v>
          </cell>
          <cell r="I731" t="str">
            <v>@Earline 32</v>
          </cell>
        </row>
        <row r="732">
          <cell r="A732">
            <v>610483</v>
          </cell>
          <cell r="B732" t="str">
            <v>Jacinto </v>
          </cell>
          <cell r="C732" t="str">
            <v>Mccollum</v>
          </cell>
          <cell r="D732" t="str">
            <v>Jacinto 253@mail.com</v>
          </cell>
          <cell r="E732" t="str">
            <v>male</v>
          </cell>
          <cell r="F732" t="str">
            <v>None</v>
          </cell>
          <cell r="G732">
            <v>52</v>
          </cell>
          <cell r="H732" t="str">
            <v>Western Cape</v>
          </cell>
          <cell r="I732" t="str">
            <v>@Jacinto 25</v>
          </cell>
        </row>
        <row r="733">
          <cell r="A733">
            <v>611188</v>
          </cell>
          <cell r="B733" t="str">
            <v>Lucas </v>
          </cell>
          <cell r="C733" t="str">
            <v>Mccollum</v>
          </cell>
          <cell r="D733" t="str">
            <v>Lucas 231@yahoo.com</v>
          </cell>
          <cell r="E733" t="str">
            <v>male</v>
          </cell>
          <cell r="F733" t="str">
            <v>black</v>
          </cell>
          <cell r="G733">
            <v>32</v>
          </cell>
          <cell r="H733" t="str">
            <v>Gauteng</v>
          </cell>
          <cell r="I733" t="str">
            <v>@Lucas 23</v>
          </cell>
        </row>
        <row r="734">
          <cell r="A734">
            <v>611190</v>
          </cell>
          <cell r="B734" t="str">
            <v>Abel </v>
          </cell>
          <cell r="C734" t="str">
            <v>Woolard</v>
          </cell>
          <cell r="D734" t="str">
            <v>Abel 184@abcmail.com</v>
          </cell>
          <cell r="E734" t="str">
            <v>male</v>
          </cell>
          <cell r="F734" t="str">
            <v>black</v>
          </cell>
          <cell r="G734">
            <v>32</v>
          </cell>
          <cell r="H734" t="str">
            <v>Gauteng</v>
          </cell>
          <cell r="I734" t="str">
            <v>@Abel 18</v>
          </cell>
        </row>
        <row r="735">
          <cell r="A735">
            <v>611337</v>
          </cell>
          <cell r="B735" t="str">
            <v>Loyd </v>
          </cell>
          <cell r="C735" t="str">
            <v>Mcculloch</v>
          </cell>
          <cell r="D735" t="str">
            <v>Loyd 491@yahoo.com</v>
          </cell>
          <cell r="E735" t="str">
            <v>male</v>
          </cell>
          <cell r="F735" t="str">
            <v>coloured</v>
          </cell>
          <cell r="G735">
            <v>30</v>
          </cell>
          <cell r="H735" t="str">
            <v>Gauteng</v>
          </cell>
          <cell r="I735" t="str">
            <v>@Loyd 49</v>
          </cell>
        </row>
        <row r="736">
          <cell r="A736">
            <v>611535</v>
          </cell>
          <cell r="B736" t="str">
            <v>Efren </v>
          </cell>
          <cell r="C736" t="str">
            <v>Woolard</v>
          </cell>
          <cell r="D736" t="str">
            <v>Efren 134@abcmail.com</v>
          </cell>
          <cell r="E736" t="str">
            <v>male</v>
          </cell>
          <cell r="F736" t="str">
            <v>indian_asian</v>
          </cell>
          <cell r="G736">
            <v>27</v>
          </cell>
          <cell r="H736" t="str">
            <v>Gauteng</v>
          </cell>
          <cell r="I736" t="str">
            <v>@Efren 13</v>
          </cell>
        </row>
        <row r="737">
          <cell r="A737">
            <v>611645</v>
          </cell>
          <cell r="B737" t="str">
            <v>Chas </v>
          </cell>
          <cell r="C737" t="str">
            <v>Crotty</v>
          </cell>
          <cell r="D737" t="str">
            <v>Chas 351@yahoo.com</v>
          </cell>
          <cell r="E737" t="str">
            <v>male</v>
          </cell>
          <cell r="F737" t="str">
            <v>black</v>
          </cell>
          <cell r="G737">
            <v>25</v>
          </cell>
          <cell r="H737" t="str">
            <v>Mpumalanga</v>
          </cell>
          <cell r="I737" t="str">
            <v>@Chas 35</v>
          </cell>
        </row>
        <row r="738">
          <cell r="A738">
            <v>611923</v>
          </cell>
          <cell r="B738" t="str">
            <v>Kyle </v>
          </cell>
          <cell r="C738" t="str">
            <v>Pilot</v>
          </cell>
          <cell r="D738" t="str">
            <v>Kyle 62@gmail.com</v>
          </cell>
          <cell r="E738" t="str">
            <v>male</v>
          </cell>
          <cell r="F738" t="str">
            <v>indian_asian</v>
          </cell>
          <cell r="G738">
            <v>18</v>
          </cell>
          <cell r="H738" t="str">
            <v>North West</v>
          </cell>
          <cell r="I738" t="str">
            <v>@Kyle 6</v>
          </cell>
        </row>
        <row r="739">
          <cell r="A739">
            <v>614114</v>
          </cell>
          <cell r="B739" t="str">
            <v>Irving </v>
          </cell>
          <cell r="C739" t="str">
            <v>Langenfeld</v>
          </cell>
          <cell r="D739" t="str">
            <v>Irving 54@abcmail.com</v>
          </cell>
          <cell r="E739" t="str">
            <v>male</v>
          </cell>
          <cell r="F739" t="str">
            <v>black</v>
          </cell>
          <cell r="G739">
            <v>55</v>
          </cell>
          <cell r="H739" t="str">
            <v>Gauteng</v>
          </cell>
          <cell r="I739" t="str">
            <v>@Irving 5</v>
          </cell>
        </row>
        <row r="740">
          <cell r="A740">
            <v>614417</v>
          </cell>
          <cell r="B740" t="str">
            <v>Shane </v>
          </cell>
          <cell r="C740" t="str">
            <v>Condie</v>
          </cell>
          <cell r="D740" t="str">
            <v>Shane 23@mail.com</v>
          </cell>
          <cell r="E740" t="str">
            <v>male</v>
          </cell>
          <cell r="F740" t="str">
            <v>white</v>
          </cell>
          <cell r="G740">
            <v>39</v>
          </cell>
          <cell r="H740" t="str">
            <v>Gauteng</v>
          </cell>
          <cell r="I740" t="str">
            <v>@Shane 2</v>
          </cell>
        </row>
        <row r="741">
          <cell r="A741">
            <v>614603</v>
          </cell>
          <cell r="B741" t="str">
            <v>Roxane </v>
          </cell>
          <cell r="C741" t="str">
            <v>Lavoie</v>
          </cell>
          <cell r="D741" t="str">
            <v>Roxane 65@mailxyz.com</v>
          </cell>
          <cell r="E741" t="str">
            <v>female</v>
          </cell>
          <cell r="F741" t="str">
            <v>black</v>
          </cell>
          <cell r="G741">
            <v>34</v>
          </cell>
          <cell r="H741" t="str">
            <v>Gauteng</v>
          </cell>
          <cell r="I741" t="str">
            <v>@Roxane 6</v>
          </cell>
        </row>
        <row r="742">
          <cell r="A742">
            <v>614652</v>
          </cell>
          <cell r="B742" t="str">
            <v>Michel </v>
          </cell>
          <cell r="C742" t="str">
            <v>Sieren</v>
          </cell>
          <cell r="D742" t="str">
            <v>Michel 205@mailxyz.com</v>
          </cell>
          <cell r="E742" t="str">
            <v>male</v>
          </cell>
          <cell r="F742" t="str">
            <v>white</v>
          </cell>
          <cell r="G742">
            <v>33</v>
          </cell>
          <cell r="H742" t="str">
            <v>Mpumalanga</v>
          </cell>
          <cell r="I742" t="str">
            <v>@Michel 20</v>
          </cell>
        </row>
        <row r="743">
          <cell r="A743">
            <v>615057</v>
          </cell>
          <cell r="B743" t="str">
            <v>Anette </v>
          </cell>
          <cell r="C743" t="str">
            <v>Leicht</v>
          </cell>
          <cell r="D743" t="str">
            <v>Anette 341@yahoo.com</v>
          </cell>
          <cell r="E743" t="str">
            <v>female</v>
          </cell>
          <cell r="F743" t="str">
            <v>black</v>
          </cell>
          <cell r="G743">
            <v>25</v>
          </cell>
          <cell r="H743" t="str">
            <v>Limpopo</v>
          </cell>
          <cell r="I743" t="str">
            <v>@Anette 34</v>
          </cell>
        </row>
        <row r="744">
          <cell r="A744">
            <v>615122</v>
          </cell>
          <cell r="B744" t="str">
            <v>Loyd </v>
          </cell>
          <cell r="C744" t="str">
            <v>Tatham</v>
          </cell>
          <cell r="D744" t="str">
            <v>Loyd 495@mailxyz.com</v>
          </cell>
          <cell r="E744" t="str">
            <v>male</v>
          </cell>
          <cell r="F744" t="str">
            <v>black</v>
          </cell>
          <cell r="G744">
            <v>24</v>
          </cell>
          <cell r="H744" t="str">
            <v>Mpumalanga</v>
          </cell>
          <cell r="I744" t="str">
            <v>@Loyd 49</v>
          </cell>
        </row>
        <row r="745">
          <cell r="A745">
            <v>615496</v>
          </cell>
          <cell r="B745" t="str">
            <v>None</v>
          </cell>
          <cell r="C745" t="str">
            <v>None</v>
          </cell>
          <cell r="D745" t="str">
            <v>Bess 372@gmail.com</v>
          </cell>
          <cell r="E745" t="str">
            <v>None</v>
          </cell>
          <cell r="F745" t="str">
            <v>None</v>
          </cell>
          <cell r="G745">
            <v>0</v>
          </cell>
          <cell r="H745" t="str">
            <v>None</v>
          </cell>
          <cell r="I745" t="str">
            <v>None</v>
          </cell>
        </row>
        <row r="746">
          <cell r="A746">
            <v>617535</v>
          </cell>
          <cell r="B746" t="str">
            <v>Stefan </v>
          </cell>
          <cell r="C746" t="str">
            <v>Reisinger</v>
          </cell>
          <cell r="D746" t="str">
            <v>Stefan 464@abcmail.com</v>
          </cell>
          <cell r="E746" t="str">
            <v>male</v>
          </cell>
          <cell r="F746" t="str">
            <v>indian_asian</v>
          </cell>
          <cell r="G746">
            <v>40</v>
          </cell>
          <cell r="H746" t="str">
            <v>Gauteng</v>
          </cell>
          <cell r="I746" t="str">
            <v>@Stefan 46</v>
          </cell>
        </row>
        <row r="747">
          <cell r="A747">
            <v>617547</v>
          </cell>
          <cell r="B747" t="str">
            <v>Royal </v>
          </cell>
          <cell r="C747" t="str">
            <v>Beville</v>
          </cell>
          <cell r="D747" t="str">
            <v>Royal 175@mailxyz.com</v>
          </cell>
          <cell r="E747" t="str">
            <v>male</v>
          </cell>
          <cell r="F747" t="str">
            <v>black</v>
          </cell>
          <cell r="G747">
            <v>39</v>
          </cell>
          <cell r="H747" t="str">
            <v>Gauteng</v>
          </cell>
          <cell r="I747" t="str">
            <v>@Royal 17</v>
          </cell>
        </row>
        <row r="748">
          <cell r="A748">
            <v>617576</v>
          </cell>
          <cell r="B748" t="str">
            <v>Haywood </v>
          </cell>
          <cell r="C748" t="str">
            <v>Roquemore</v>
          </cell>
          <cell r="D748" t="str">
            <v>Haywood 95@mailxyz.com</v>
          </cell>
          <cell r="E748" t="str">
            <v>male</v>
          </cell>
          <cell r="F748" t="str">
            <v>white</v>
          </cell>
          <cell r="G748">
            <v>39</v>
          </cell>
          <cell r="H748" t="str">
            <v>Western Cape</v>
          </cell>
          <cell r="I748" t="str">
            <v>@Haywood 9</v>
          </cell>
        </row>
        <row r="749">
          <cell r="A749">
            <v>617871</v>
          </cell>
          <cell r="B749" t="str">
            <v>Donald </v>
          </cell>
          <cell r="C749" t="str">
            <v>Paradis</v>
          </cell>
          <cell r="D749" t="str">
            <v>Donald 223@mail.com</v>
          </cell>
          <cell r="E749" t="str">
            <v>male</v>
          </cell>
          <cell r="F749" t="str">
            <v>black</v>
          </cell>
          <cell r="G749">
            <v>32</v>
          </cell>
          <cell r="H749" t="str">
            <v>North West</v>
          </cell>
          <cell r="I749" t="str">
            <v>@Donald 22</v>
          </cell>
        </row>
        <row r="750">
          <cell r="A750">
            <v>617961</v>
          </cell>
          <cell r="B750" t="str">
            <v>Robby </v>
          </cell>
          <cell r="C750" t="str">
            <v>Mosser</v>
          </cell>
          <cell r="D750" t="str">
            <v>Robby 165@mailxyz.com</v>
          </cell>
          <cell r="E750" t="str">
            <v>male</v>
          </cell>
          <cell r="F750" t="str">
            <v>indian_asian</v>
          </cell>
          <cell r="G750">
            <v>30</v>
          </cell>
          <cell r="H750" t="str">
            <v>Mpumalanga</v>
          </cell>
          <cell r="I750" t="str">
            <v>@Robby 16</v>
          </cell>
        </row>
        <row r="751">
          <cell r="A751">
            <v>618016</v>
          </cell>
          <cell r="B751" t="str">
            <v>Stacy </v>
          </cell>
          <cell r="C751" t="str">
            <v>Shkreli</v>
          </cell>
          <cell r="D751" t="str">
            <v>Stacy 275@mailxyz.com</v>
          </cell>
          <cell r="E751" t="str">
            <v>male</v>
          </cell>
          <cell r="F751" t="str">
            <v>None</v>
          </cell>
          <cell r="G751">
            <v>29</v>
          </cell>
          <cell r="H751" t="str">
            <v>Gauteng</v>
          </cell>
          <cell r="I751" t="str">
            <v>@Stacy 27</v>
          </cell>
        </row>
        <row r="752">
          <cell r="A752">
            <v>618028</v>
          </cell>
          <cell r="B752" t="str">
            <v>Kip </v>
          </cell>
          <cell r="C752" t="str">
            <v>Tatham</v>
          </cell>
          <cell r="D752" t="str">
            <v>Kip 143@mail.com</v>
          </cell>
          <cell r="E752" t="str">
            <v>male</v>
          </cell>
          <cell r="F752" t="str">
            <v>black</v>
          </cell>
          <cell r="G752">
            <v>29</v>
          </cell>
          <cell r="H752" t="str">
            <v>Kwazulu Natal</v>
          </cell>
          <cell r="I752" t="str">
            <v>@Kip 14</v>
          </cell>
        </row>
        <row r="753">
          <cell r="A753">
            <v>620473</v>
          </cell>
          <cell r="B753" t="str">
            <v>Dion </v>
          </cell>
          <cell r="C753" t="str">
            <v>Marek</v>
          </cell>
          <cell r="D753" t="str">
            <v>Dion 331@yahoo.com</v>
          </cell>
          <cell r="E753" t="str">
            <v>male</v>
          </cell>
          <cell r="F753" t="str">
            <v>coloured</v>
          </cell>
          <cell r="G753">
            <v>53</v>
          </cell>
          <cell r="H753" t="str">
            <v>Western Cape</v>
          </cell>
          <cell r="I753" t="str">
            <v>@Dion 33</v>
          </cell>
        </row>
        <row r="754">
          <cell r="A754">
            <v>620816</v>
          </cell>
          <cell r="B754" t="str">
            <v>Valentine </v>
          </cell>
          <cell r="C754" t="str">
            <v>Leicht</v>
          </cell>
          <cell r="D754" t="str">
            <v>Valentine 472@gmail.com</v>
          </cell>
          <cell r="E754" t="str">
            <v>male</v>
          </cell>
          <cell r="F754" t="str">
            <v>white</v>
          </cell>
          <cell r="G754">
            <v>39</v>
          </cell>
          <cell r="H754" t="str">
            <v>Gauteng</v>
          </cell>
          <cell r="I754" t="str">
            <v>@Valentine 47</v>
          </cell>
        </row>
        <row r="755">
          <cell r="A755">
            <v>621148</v>
          </cell>
          <cell r="B755" t="str">
            <v>Eli </v>
          </cell>
          <cell r="C755" t="str">
            <v>Arrieta</v>
          </cell>
          <cell r="D755" t="str">
            <v>Eli 293@mail.com</v>
          </cell>
          <cell r="E755" t="str">
            <v>male</v>
          </cell>
          <cell r="F755" t="str">
            <v>black</v>
          </cell>
          <cell r="G755">
            <v>32</v>
          </cell>
          <cell r="H755" t="str">
            <v>North West</v>
          </cell>
          <cell r="I755" t="str">
            <v>@Eli 29</v>
          </cell>
        </row>
        <row r="756">
          <cell r="A756">
            <v>621261</v>
          </cell>
          <cell r="B756" t="str">
            <v>Hyman </v>
          </cell>
          <cell r="C756" t="str">
            <v>Pilot</v>
          </cell>
          <cell r="D756" t="str">
            <v>Hyman 81@yahoo.com</v>
          </cell>
          <cell r="E756" t="str">
            <v>male</v>
          </cell>
          <cell r="F756" t="str">
            <v>black</v>
          </cell>
          <cell r="G756">
            <v>30</v>
          </cell>
          <cell r="H756" t="str">
            <v>North West</v>
          </cell>
          <cell r="I756" t="str">
            <v>@Hyman 8</v>
          </cell>
        </row>
        <row r="757">
          <cell r="A757">
            <v>621328</v>
          </cell>
          <cell r="B757" t="str">
            <v>Stacy </v>
          </cell>
          <cell r="C757" t="str">
            <v>Nicholls</v>
          </cell>
          <cell r="D757" t="str">
            <v>Stacy 272@gmail.com</v>
          </cell>
          <cell r="E757" t="str">
            <v>male</v>
          </cell>
          <cell r="F757" t="str">
            <v>None</v>
          </cell>
          <cell r="G757">
            <v>29</v>
          </cell>
          <cell r="H757" t="str">
            <v>Western Cape</v>
          </cell>
          <cell r="I757" t="str">
            <v>@Stacy 27</v>
          </cell>
        </row>
        <row r="758">
          <cell r="A758">
            <v>621470</v>
          </cell>
          <cell r="B758" t="str">
            <v>Shane </v>
          </cell>
          <cell r="C758" t="str">
            <v>Gettys</v>
          </cell>
          <cell r="D758" t="str">
            <v>Shane 24@abcmail.com</v>
          </cell>
          <cell r="E758" t="str">
            <v>male</v>
          </cell>
          <cell r="F758" t="str">
            <v>white</v>
          </cell>
          <cell r="G758">
            <v>26</v>
          </cell>
          <cell r="H758" t="str">
            <v>Western Cape</v>
          </cell>
          <cell r="I758" t="str">
            <v>@Shane 2</v>
          </cell>
        </row>
        <row r="759">
          <cell r="A759">
            <v>621521</v>
          </cell>
          <cell r="B759" t="str">
            <v>Lucas </v>
          </cell>
          <cell r="C759" t="str">
            <v>Hier</v>
          </cell>
          <cell r="D759" t="str">
            <v>Lucas 234@abcmail.com</v>
          </cell>
          <cell r="E759" t="str">
            <v>male</v>
          </cell>
          <cell r="F759" t="str">
            <v>black</v>
          </cell>
          <cell r="G759">
            <v>25</v>
          </cell>
          <cell r="H759" t="str">
            <v>Gauteng</v>
          </cell>
          <cell r="I759" t="str">
            <v>@Lucas 23</v>
          </cell>
        </row>
        <row r="760">
          <cell r="A760">
            <v>621524</v>
          </cell>
          <cell r="B760" t="str">
            <v>Donald </v>
          </cell>
          <cell r="C760" t="str">
            <v>Arrieta</v>
          </cell>
          <cell r="D760" t="str">
            <v>Donald 225@mailxyz.com</v>
          </cell>
          <cell r="E760" t="str">
            <v>male</v>
          </cell>
          <cell r="F760" t="str">
            <v>white</v>
          </cell>
          <cell r="G760">
            <v>25</v>
          </cell>
          <cell r="H760" t="str">
            <v>Gauteng</v>
          </cell>
          <cell r="I760" t="str">
            <v>@Donald 22</v>
          </cell>
        </row>
        <row r="761">
          <cell r="A761">
            <v>621621</v>
          </cell>
          <cell r="B761" t="str">
            <v>Jared </v>
          </cell>
          <cell r="C761" t="str">
            <v>Pool</v>
          </cell>
          <cell r="D761" t="str">
            <v>Jared 504@abcmail.com</v>
          </cell>
          <cell r="E761" t="str">
            <v>male</v>
          </cell>
          <cell r="F761" t="str">
            <v>black</v>
          </cell>
          <cell r="G761">
            <v>23</v>
          </cell>
          <cell r="H761" t="str">
            <v>Gauteng</v>
          </cell>
          <cell r="I761" t="str">
            <v>@Jared 50</v>
          </cell>
        </row>
        <row r="762">
          <cell r="A762">
            <v>621695</v>
          </cell>
          <cell r="B762" t="str">
            <v>Alecia </v>
          </cell>
          <cell r="C762" t="str">
            <v>Roquemore</v>
          </cell>
          <cell r="D762" t="str">
            <v>Alecia 53@mail.com</v>
          </cell>
          <cell r="E762" t="str">
            <v>female</v>
          </cell>
          <cell r="F762" t="str">
            <v>None</v>
          </cell>
          <cell r="G762">
            <v>20</v>
          </cell>
          <cell r="H762" t="str">
            <v>Western Cape</v>
          </cell>
          <cell r="I762" t="str">
            <v>@Alecia 5</v>
          </cell>
        </row>
        <row r="763">
          <cell r="A763">
            <v>623340</v>
          </cell>
          <cell r="B763" t="str">
            <v>Wilton </v>
          </cell>
          <cell r="C763" t="str">
            <v>Bilyeu</v>
          </cell>
          <cell r="D763" t="str">
            <v>Wilton 415@mailxyz.com</v>
          </cell>
          <cell r="E763" t="str">
            <v>male</v>
          </cell>
          <cell r="F763" t="str">
            <v>None</v>
          </cell>
          <cell r="G763">
            <v>53</v>
          </cell>
          <cell r="H763" t="str">
            <v>Gauteng</v>
          </cell>
          <cell r="I763" t="str">
            <v>@Wilton 41</v>
          </cell>
        </row>
        <row r="764">
          <cell r="A764">
            <v>623488</v>
          </cell>
          <cell r="B764" t="str">
            <v>Jacinto </v>
          </cell>
          <cell r="C764" t="str">
            <v>Bilyeu</v>
          </cell>
          <cell r="D764" t="str">
            <v>Jacinto 254@abcmail.com</v>
          </cell>
          <cell r="E764" t="str">
            <v>male</v>
          </cell>
          <cell r="F764" t="str">
            <v>coloured</v>
          </cell>
          <cell r="G764">
            <v>43</v>
          </cell>
          <cell r="H764" t="str">
            <v>Western Cape</v>
          </cell>
          <cell r="I764" t="str">
            <v>@Jacinto 25</v>
          </cell>
        </row>
        <row r="765">
          <cell r="A765">
            <v>623564</v>
          </cell>
          <cell r="B765" t="str">
            <v>Claud </v>
          </cell>
          <cell r="C765" t="str">
            <v>Crotty</v>
          </cell>
          <cell r="D765" t="str">
            <v>Claud 345@mailxyz.com</v>
          </cell>
          <cell r="E765" t="str">
            <v>male</v>
          </cell>
          <cell r="F765" t="str">
            <v>black</v>
          </cell>
          <cell r="G765">
            <v>41</v>
          </cell>
          <cell r="H765" t="str">
            <v>Gauteng</v>
          </cell>
          <cell r="I765" t="str">
            <v>@Claud 34</v>
          </cell>
        </row>
        <row r="766">
          <cell r="A766">
            <v>623681</v>
          </cell>
          <cell r="B766" t="str">
            <v>Len </v>
          </cell>
          <cell r="C766" t="str">
            <v>Mccollum</v>
          </cell>
          <cell r="D766" t="str">
            <v>Len 445@mailxyz.com</v>
          </cell>
          <cell r="E766" t="str">
            <v>male</v>
          </cell>
          <cell r="F766" t="str">
            <v>coloured</v>
          </cell>
          <cell r="G766">
            <v>37</v>
          </cell>
          <cell r="H766" t="str">
            <v>Eastern Cape</v>
          </cell>
          <cell r="I766" t="str">
            <v>@Len 44</v>
          </cell>
        </row>
        <row r="767">
          <cell r="A767">
            <v>623774</v>
          </cell>
          <cell r="B767" t="str">
            <v>Hugh</v>
          </cell>
          <cell r="C767" t="str">
            <v>Langenfeld</v>
          </cell>
          <cell r="D767" t="str">
            <v>Hugh12@gmail.com</v>
          </cell>
          <cell r="E767" t="str">
            <v>male</v>
          </cell>
          <cell r="F767" t="str">
            <v>black</v>
          </cell>
          <cell r="G767">
            <v>35</v>
          </cell>
          <cell r="H767" t="str">
            <v>Eastern Cape</v>
          </cell>
          <cell r="I767" t="str">
            <v>@Hugh1</v>
          </cell>
        </row>
        <row r="768">
          <cell r="A768">
            <v>624208</v>
          </cell>
          <cell r="B768" t="str">
            <v>Brendan </v>
          </cell>
          <cell r="C768" t="str">
            <v>Langenfeld</v>
          </cell>
          <cell r="D768" t="str">
            <v>Brendan 452@gmail.com</v>
          </cell>
          <cell r="E768" t="str">
            <v>male</v>
          </cell>
          <cell r="F768" t="str">
            <v>None</v>
          </cell>
          <cell r="G768">
            <v>26</v>
          </cell>
          <cell r="H768" t="str">
            <v>Kwazulu Natal</v>
          </cell>
          <cell r="I768" t="str">
            <v>@Brendan 45</v>
          </cell>
        </row>
        <row r="769">
          <cell r="A769">
            <v>624257</v>
          </cell>
          <cell r="B769" t="str">
            <v>Eli </v>
          </cell>
          <cell r="C769" t="str">
            <v>Reisinger</v>
          </cell>
          <cell r="D769" t="str">
            <v>Eli 295@mailxyz.com</v>
          </cell>
          <cell r="E769" t="str">
            <v>male</v>
          </cell>
          <cell r="F769" t="str">
            <v>black</v>
          </cell>
          <cell r="G769">
            <v>25</v>
          </cell>
          <cell r="H769" t="str">
            <v>Gauteng</v>
          </cell>
          <cell r="I769" t="str">
            <v>@Eli 29</v>
          </cell>
        </row>
        <row r="770">
          <cell r="A770">
            <v>624424</v>
          </cell>
          <cell r="B770" t="str">
            <v>Irving </v>
          </cell>
          <cell r="C770" t="str">
            <v>Creager</v>
          </cell>
          <cell r="D770" t="str">
            <v>Irving 51@yahoo.com</v>
          </cell>
          <cell r="E770" t="str">
            <v>male</v>
          </cell>
          <cell r="F770" t="str">
            <v>indian_asian</v>
          </cell>
          <cell r="G770">
            <v>21</v>
          </cell>
          <cell r="H770" t="str">
            <v>Kwazulu Natal</v>
          </cell>
          <cell r="I770" t="str">
            <v>@Irving 5</v>
          </cell>
        </row>
        <row r="771">
          <cell r="A771">
            <v>625936</v>
          </cell>
          <cell r="B771" t="str">
            <v>Raymundo </v>
          </cell>
          <cell r="C771" t="str">
            <v>Zweifel</v>
          </cell>
          <cell r="D771" t="str">
            <v>Raymundo 431@yahoo.com</v>
          </cell>
          <cell r="E771" t="str">
            <v>male</v>
          </cell>
          <cell r="F771" t="str">
            <v>None</v>
          </cell>
          <cell r="G771">
            <v>56</v>
          </cell>
          <cell r="H771" t="str">
            <v>Gauteng</v>
          </cell>
          <cell r="I771" t="str">
            <v>@Raymundo 43</v>
          </cell>
        </row>
        <row r="772">
          <cell r="A772">
            <v>626053</v>
          </cell>
          <cell r="B772" t="str">
            <v>Robby </v>
          </cell>
          <cell r="C772" t="str">
            <v>Borelli</v>
          </cell>
          <cell r="D772" t="str">
            <v>Robby 164@abcmail.com</v>
          </cell>
          <cell r="E772" t="str">
            <v>male</v>
          </cell>
          <cell r="F772" t="str">
            <v>black</v>
          </cell>
          <cell r="G772">
            <v>47</v>
          </cell>
          <cell r="H772" t="str">
            <v>Gauteng</v>
          </cell>
          <cell r="I772" t="str">
            <v>@Robby 16</v>
          </cell>
        </row>
        <row r="773">
          <cell r="A773">
            <v>626697</v>
          </cell>
          <cell r="B773" t="str">
            <v>Nakita </v>
          </cell>
          <cell r="C773" t="str">
            <v>Pool</v>
          </cell>
          <cell r="D773" t="str">
            <v>Nakita 285@mailxyz.com</v>
          </cell>
          <cell r="E773" t="str">
            <v>female</v>
          </cell>
          <cell r="F773" t="str">
            <v>black</v>
          </cell>
          <cell r="G773">
            <v>31</v>
          </cell>
          <cell r="H773" t="str">
            <v>Gauteng</v>
          </cell>
          <cell r="I773" t="str">
            <v>@Nakita 28</v>
          </cell>
        </row>
        <row r="774">
          <cell r="A774">
            <v>626745</v>
          </cell>
          <cell r="B774" t="str">
            <v>Romeo </v>
          </cell>
          <cell r="C774" t="str">
            <v>Mccollum</v>
          </cell>
          <cell r="D774" t="str">
            <v>Romeo 372@gmail.com</v>
          </cell>
          <cell r="E774" t="str">
            <v>male</v>
          </cell>
          <cell r="F774" t="str">
            <v>black</v>
          </cell>
          <cell r="G774">
            <v>30</v>
          </cell>
          <cell r="H774" t="str">
            <v>Limpopo</v>
          </cell>
          <cell r="I774" t="str">
            <v>@Romeo 37</v>
          </cell>
        </row>
        <row r="775">
          <cell r="A775">
            <v>626750</v>
          </cell>
          <cell r="B775" t="str">
            <v>Royal </v>
          </cell>
          <cell r="C775" t="str">
            <v>Mccown</v>
          </cell>
          <cell r="D775" t="str">
            <v>Royal 171@yahoo.com</v>
          </cell>
          <cell r="E775" t="str">
            <v>male</v>
          </cell>
          <cell r="F775" t="str">
            <v>coloured</v>
          </cell>
          <cell r="G775">
            <v>30</v>
          </cell>
          <cell r="H775" t="str">
            <v>Western Cape</v>
          </cell>
          <cell r="I775" t="str">
            <v>@Royal 17</v>
          </cell>
        </row>
        <row r="776">
          <cell r="A776">
            <v>626973</v>
          </cell>
          <cell r="B776" t="str">
            <v>Brendan </v>
          </cell>
          <cell r="C776" t="str">
            <v>Mina</v>
          </cell>
          <cell r="D776" t="str">
            <v>Brendan 451@yahoo.com</v>
          </cell>
          <cell r="E776" t="str">
            <v>male</v>
          </cell>
          <cell r="F776" t="str">
            <v>black</v>
          </cell>
          <cell r="G776">
            <v>26</v>
          </cell>
          <cell r="H776" t="str">
            <v>Free State</v>
          </cell>
          <cell r="I776" t="str">
            <v>@Brendan 45</v>
          </cell>
        </row>
        <row r="777">
          <cell r="A777">
            <v>627027</v>
          </cell>
          <cell r="B777" t="str">
            <v>Kip </v>
          </cell>
          <cell r="C777" t="str">
            <v>Bilyeu</v>
          </cell>
          <cell r="D777" t="str">
            <v>Kip 143@mail.com</v>
          </cell>
          <cell r="E777" t="str">
            <v>male</v>
          </cell>
          <cell r="F777" t="str">
            <v>indian_asian</v>
          </cell>
          <cell r="G777">
            <v>25</v>
          </cell>
          <cell r="H777" t="str">
            <v>Kwazulu Natal</v>
          </cell>
          <cell r="I777" t="str">
            <v>@Kip 14</v>
          </cell>
        </row>
        <row r="778">
          <cell r="A778">
            <v>627133</v>
          </cell>
          <cell r="B778" t="str">
            <v>Robby </v>
          </cell>
          <cell r="C778" t="str">
            <v>Tancredi</v>
          </cell>
          <cell r="D778" t="str">
            <v>Robby 163@mail.com</v>
          </cell>
          <cell r="E778" t="str">
            <v>male</v>
          </cell>
          <cell r="F778" t="str">
            <v>white</v>
          </cell>
          <cell r="G778">
            <v>23</v>
          </cell>
          <cell r="H778" t="str">
            <v>Gauteng</v>
          </cell>
          <cell r="I778" t="str">
            <v>@Robby 16</v>
          </cell>
        </row>
        <row r="779">
          <cell r="A779">
            <v>627170</v>
          </cell>
          <cell r="B779" t="str">
            <v>Earl </v>
          </cell>
          <cell r="C779" t="str">
            <v>Creager</v>
          </cell>
          <cell r="D779" t="str">
            <v>Earl 425@mailxyz.com</v>
          </cell>
          <cell r="E779" t="str">
            <v>male</v>
          </cell>
          <cell r="F779" t="str">
            <v>black</v>
          </cell>
          <cell r="G779">
            <v>22</v>
          </cell>
          <cell r="H779" t="str">
            <v>Limpopo</v>
          </cell>
          <cell r="I779" t="str">
            <v>@Earl 42</v>
          </cell>
        </row>
        <row r="780">
          <cell r="A780">
            <v>629727</v>
          </cell>
          <cell r="B780" t="str">
            <v>Raymundo </v>
          </cell>
          <cell r="C780" t="str">
            <v>Martello</v>
          </cell>
          <cell r="D780" t="str">
            <v>Raymundo 433@mail.com</v>
          </cell>
          <cell r="E780" t="str">
            <v>male</v>
          </cell>
          <cell r="F780" t="str">
            <v>black</v>
          </cell>
          <cell r="G780">
            <v>42</v>
          </cell>
          <cell r="H780" t="str">
            <v>Gauteng</v>
          </cell>
          <cell r="I780" t="str">
            <v>@Raymundo 43</v>
          </cell>
        </row>
        <row r="781">
          <cell r="A781">
            <v>629932</v>
          </cell>
          <cell r="B781" t="str">
            <v>Stefan </v>
          </cell>
          <cell r="C781" t="str">
            <v>Styer</v>
          </cell>
          <cell r="D781" t="str">
            <v>Stefan 464@abcmail.com</v>
          </cell>
          <cell r="E781" t="str">
            <v>male</v>
          </cell>
          <cell r="F781" t="str">
            <v>white</v>
          </cell>
          <cell r="G781">
            <v>39</v>
          </cell>
          <cell r="H781" t="str">
            <v>Eastern Cape</v>
          </cell>
          <cell r="I781" t="str">
            <v>@Stefan 46</v>
          </cell>
        </row>
        <row r="782">
          <cell r="A782">
            <v>630091</v>
          </cell>
          <cell r="B782" t="str">
            <v>Kyle </v>
          </cell>
          <cell r="C782" t="str">
            <v>Luthy</v>
          </cell>
          <cell r="D782" t="str">
            <v>Kyle 63@mail.com</v>
          </cell>
          <cell r="E782" t="str">
            <v>male</v>
          </cell>
          <cell r="F782" t="str">
            <v>black</v>
          </cell>
          <cell r="G782">
            <v>37</v>
          </cell>
          <cell r="H782" t="str">
            <v>Western Cape</v>
          </cell>
          <cell r="I782" t="str">
            <v>@Kyle 6</v>
          </cell>
        </row>
        <row r="783">
          <cell r="A783">
            <v>630358</v>
          </cell>
          <cell r="B783" t="str">
            <v>Anette </v>
          </cell>
          <cell r="C783" t="str">
            <v>Leicht</v>
          </cell>
          <cell r="D783" t="str">
            <v>Anette 371@yahoo.com</v>
          </cell>
          <cell r="E783" t="str">
            <v>female</v>
          </cell>
          <cell r="F783" t="str">
            <v>black</v>
          </cell>
          <cell r="G783">
            <v>34</v>
          </cell>
          <cell r="H783" t="str">
            <v>Western Cape</v>
          </cell>
          <cell r="I783" t="str">
            <v>@Anette 37</v>
          </cell>
        </row>
        <row r="784">
          <cell r="A784">
            <v>630547</v>
          </cell>
          <cell r="B784" t="str">
            <v>Sharri </v>
          </cell>
          <cell r="C784" t="str">
            <v>Tatham</v>
          </cell>
          <cell r="D784" t="str">
            <v>Sharri 362@gmail.com</v>
          </cell>
          <cell r="E784" t="str">
            <v>female</v>
          </cell>
          <cell r="F784" t="str">
            <v>white</v>
          </cell>
          <cell r="G784">
            <v>32</v>
          </cell>
          <cell r="H784" t="str">
            <v>Gauteng</v>
          </cell>
          <cell r="I784" t="str">
            <v>@Sharri 36</v>
          </cell>
        </row>
        <row r="785">
          <cell r="A785">
            <v>630977</v>
          </cell>
          <cell r="B785" t="str">
            <v>Stacy </v>
          </cell>
          <cell r="C785" t="str">
            <v>Wigfall</v>
          </cell>
          <cell r="D785" t="str">
            <v>Stacy 274@abcmail.com</v>
          </cell>
          <cell r="E785" t="str">
            <v>male</v>
          </cell>
          <cell r="F785" t="str">
            <v>coloured</v>
          </cell>
          <cell r="G785">
            <v>28</v>
          </cell>
          <cell r="H785" t="str">
            <v>Gauteng</v>
          </cell>
          <cell r="I785" t="str">
            <v>@Stacy 27</v>
          </cell>
        </row>
        <row r="786">
          <cell r="A786">
            <v>630995</v>
          </cell>
          <cell r="B786" t="str">
            <v>Bernardo </v>
          </cell>
          <cell r="C786" t="str">
            <v>Styer</v>
          </cell>
          <cell r="D786" t="str">
            <v>Bernardo 322@gmail.com</v>
          </cell>
          <cell r="E786" t="str">
            <v>male</v>
          </cell>
          <cell r="F786" t="str">
            <v>black</v>
          </cell>
          <cell r="G786">
            <v>27</v>
          </cell>
          <cell r="H786" t="str">
            <v>North West</v>
          </cell>
          <cell r="I786" t="str">
            <v>@Bernardo 32</v>
          </cell>
        </row>
        <row r="787">
          <cell r="A787">
            <v>631533</v>
          </cell>
          <cell r="B787" t="str">
            <v>Haywood </v>
          </cell>
          <cell r="C787" t="str">
            <v>Tancredi</v>
          </cell>
          <cell r="D787" t="str">
            <v>Haywood 94@abcmail.com</v>
          </cell>
          <cell r="E787" t="str">
            <v>male</v>
          </cell>
          <cell r="F787" t="str">
            <v>black</v>
          </cell>
          <cell r="G787">
            <v>21</v>
          </cell>
          <cell r="H787" t="str">
            <v>Gauteng</v>
          </cell>
          <cell r="I787" t="str">
            <v>@Haywood 9</v>
          </cell>
        </row>
        <row r="788">
          <cell r="A788">
            <v>631602</v>
          </cell>
          <cell r="B788" t="str">
            <v>Wilburn </v>
          </cell>
          <cell r="C788" t="str">
            <v>Creager</v>
          </cell>
          <cell r="D788" t="str">
            <v>Wilburn 304@abcmail.com</v>
          </cell>
          <cell r="E788" t="str">
            <v>male</v>
          </cell>
          <cell r="F788" t="str">
            <v>black</v>
          </cell>
          <cell r="G788">
            <v>19</v>
          </cell>
          <cell r="H788" t="str">
            <v>Gauteng</v>
          </cell>
          <cell r="I788" t="str">
            <v>@Wilburn 30</v>
          </cell>
        </row>
        <row r="789">
          <cell r="A789">
            <v>635874</v>
          </cell>
          <cell r="B789" t="str">
            <v>Brendan </v>
          </cell>
          <cell r="C789" t="str">
            <v>Luthy</v>
          </cell>
          <cell r="D789" t="str">
            <v>Brendan 452@gmail.com</v>
          </cell>
          <cell r="E789" t="str">
            <v>male</v>
          </cell>
          <cell r="F789" t="str">
            <v>black</v>
          </cell>
          <cell r="G789">
            <v>42</v>
          </cell>
          <cell r="H789" t="str">
            <v>Kwazulu Natal</v>
          </cell>
          <cell r="I789" t="str">
            <v>@Brendan 45</v>
          </cell>
        </row>
        <row r="790">
          <cell r="A790">
            <v>636140</v>
          </cell>
          <cell r="B790" t="str">
            <v>Raymundo </v>
          </cell>
          <cell r="C790" t="str">
            <v>Pascarella</v>
          </cell>
          <cell r="D790" t="str">
            <v>Raymundo 431@yahoo.com</v>
          </cell>
          <cell r="E790" t="str">
            <v>male</v>
          </cell>
          <cell r="F790" t="str">
            <v>None</v>
          </cell>
          <cell r="G790">
            <v>37</v>
          </cell>
          <cell r="H790" t="str">
            <v>Western Cape</v>
          </cell>
          <cell r="I790" t="str">
            <v>@Raymundo 43</v>
          </cell>
        </row>
        <row r="791">
          <cell r="A791">
            <v>636464</v>
          </cell>
          <cell r="B791" t="str">
            <v>Wilton </v>
          </cell>
          <cell r="C791" t="str">
            <v>Restivo</v>
          </cell>
          <cell r="D791" t="str">
            <v>Wilton 411@yahoo.com</v>
          </cell>
          <cell r="E791" t="str">
            <v>male</v>
          </cell>
          <cell r="F791" t="str">
            <v>black</v>
          </cell>
          <cell r="G791">
            <v>32</v>
          </cell>
          <cell r="H791" t="str">
            <v>Gauteng</v>
          </cell>
          <cell r="I791" t="str">
            <v>@Wilton 41</v>
          </cell>
        </row>
        <row r="792">
          <cell r="A792">
            <v>636845</v>
          </cell>
          <cell r="B792" t="str">
            <v>Trudie </v>
          </cell>
          <cell r="C792" t="str">
            <v>Restivo</v>
          </cell>
          <cell r="D792" t="str">
            <v>Trudie 52@gmail.com</v>
          </cell>
          <cell r="E792" t="str">
            <v>female</v>
          </cell>
          <cell r="F792" t="str">
            <v>black</v>
          </cell>
          <cell r="G792">
            <v>27</v>
          </cell>
          <cell r="H792" t="str">
            <v>Gauteng</v>
          </cell>
          <cell r="I792" t="str">
            <v>@Trudie 5</v>
          </cell>
        </row>
        <row r="793">
          <cell r="A793">
            <v>636896</v>
          </cell>
          <cell r="B793" t="str">
            <v>Brendan </v>
          </cell>
          <cell r="C793" t="str">
            <v>Deblois</v>
          </cell>
          <cell r="D793" t="str">
            <v>Brendan 452@gmail.com</v>
          </cell>
          <cell r="E793" t="str">
            <v>male</v>
          </cell>
          <cell r="F793" t="str">
            <v>indian_asian</v>
          </cell>
          <cell r="G793">
            <v>26</v>
          </cell>
          <cell r="H793" t="str">
            <v>Kwazulu Natal</v>
          </cell>
          <cell r="I793" t="str">
            <v>@Brendan 45</v>
          </cell>
        </row>
        <row r="794">
          <cell r="A794">
            <v>638935</v>
          </cell>
          <cell r="B794" t="str">
            <v>None</v>
          </cell>
          <cell r="C794" t="str">
            <v>None</v>
          </cell>
          <cell r="D794" t="str">
            <v>Lesli 225@mailxyz.com</v>
          </cell>
          <cell r="E794" t="str">
            <v>None</v>
          </cell>
          <cell r="F794" t="str">
            <v>None</v>
          </cell>
          <cell r="G794">
            <v>0</v>
          </cell>
          <cell r="H794" t="str">
            <v>None</v>
          </cell>
          <cell r="I794" t="str">
            <v>None</v>
          </cell>
        </row>
        <row r="795">
          <cell r="A795">
            <v>641005</v>
          </cell>
          <cell r="B795" t="str">
            <v>Hollis </v>
          </cell>
          <cell r="C795" t="str">
            <v>Singer</v>
          </cell>
          <cell r="D795" t="str">
            <v>Hollis 383@mail.com</v>
          </cell>
          <cell r="E795" t="str">
            <v>male</v>
          </cell>
          <cell r="F795" t="str">
            <v>None</v>
          </cell>
          <cell r="G795">
            <v>35</v>
          </cell>
          <cell r="H795" t="str">
            <v>Mpumalanga</v>
          </cell>
          <cell r="I795" t="str">
            <v>@Hollis 38</v>
          </cell>
        </row>
        <row r="796">
          <cell r="A796">
            <v>641172</v>
          </cell>
          <cell r="B796" t="str">
            <v>Lucas </v>
          </cell>
          <cell r="C796" t="str">
            <v>Nicholls</v>
          </cell>
          <cell r="D796" t="str">
            <v>Lucas 232@gmail.com</v>
          </cell>
          <cell r="E796" t="str">
            <v>male</v>
          </cell>
          <cell r="F796" t="str">
            <v>black</v>
          </cell>
          <cell r="G796">
            <v>32</v>
          </cell>
          <cell r="H796" t="str">
            <v>Limpopo</v>
          </cell>
          <cell r="I796" t="str">
            <v>@Lucas 23</v>
          </cell>
        </row>
        <row r="797">
          <cell r="A797">
            <v>641340</v>
          </cell>
          <cell r="B797" t="str">
            <v>Loris </v>
          </cell>
          <cell r="C797" t="str">
            <v>Hier</v>
          </cell>
          <cell r="D797" t="str">
            <v>Loris 423@mail.com</v>
          </cell>
          <cell r="E797" t="str">
            <v>female</v>
          </cell>
          <cell r="F797" t="str">
            <v>black</v>
          </cell>
          <cell r="G797">
            <v>29</v>
          </cell>
          <cell r="H797" t="str">
            <v>Eastern Cape</v>
          </cell>
          <cell r="I797" t="str">
            <v>@Loris 42</v>
          </cell>
        </row>
        <row r="798">
          <cell r="A798">
            <v>641456</v>
          </cell>
          <cell r="B798" t="str">
            <v>Lane </v>
          </cell>
          <cell r="C798" t="str">
            <v>Mcculloch</v>
          </cell>
          <cell r="D798" t="str">
            <v>Lane 111@yahoo.com</v>
          </cell>
          <cell r="E798" t="str">
            <v>male</v>
          </cell>
          <cell r="F798" t="str">
            <v>black</v>
          </cell>
          <cell r="G798">
            <v>27</v>
          </cell>
          <cell r="H798" t="str">
            <v>Mpumalanga</v>
          </cell>
          <cell r="I798" t="str">
            <v>@Lane 11</v>
          </cell>
        </row>
        <row r="799">
          <cell r="A799">
            <v>641522</v>
          </cell>
          <cell r="B799" t="str">
            <v>Carter </v>
          </cell>
          <cell r="C799" t="str">
            <v>Shkreli</v>
          </cell>
          <cell r="D799" t="str">
            <v>Carter 34@abcmail.com</v>
          </cell>
          <cell r="E799" t="str">
            <v>male</v>
          </cell>
          <cell r="F799" t="str">
            <v>indian_asian</v>
          </cell>
          <cell r="G799">
            <v>26</v>
          </cell>
          <cell r="H799" t="str">
            <v>Gauteng</v>
          </cell>
          <cell r="I799" t="str">
            <v>@Carter 3</v>
          </cell>
        </row>
        <row r="800">
          <cell r="A800">
            <v>641647</v>
          </cell>
          <cell r="B800" t="str">
            <v>Irving </v>
          </cell>
          <cell r="C800" t="str">
            <v>Pool</v>
          </cell>
          <cell r="D800" t="str">
            <v>Irving 51@yahoo.com</v>
          </cell>
          <cell r="E800" t="str">
            <v>male</v>
          </cell>
          <cell r="F800" t="str">
            <v>black</v>
          </cell>
          <cell r="G800">
            <v>24</v>
          </cell>
          <cell r="H800" t="str">
            <v>Gauteng</v>
          </cell>
          <cell r="I800" t="str">
            <v>@Irving 5</v>
          </cell>
        </row>
        <row r="801">
          <cell r="A801">
            <v>641735</v>
          </cell>
          <cell r="B801" t="str">
            <v>Art </v>
          </cell>
          <cell r="C801" t="str">
            <v>Sytsma</v>
          </cell>
          <cell r="D801" t="str">
            <v>Art 403@mail.com</v>
          </cell>
          <cell r="E801" t="str">
            <v>male</v>
          </cell>
          <cell r="F801" t="str">
            <v>black</v>
          </cell>
          <cell r="G801">
            <v>22</v>
          </cell>
          <cell r="H801" t="str">
            <v>Gauteng</v>
          </cell>
          <cell r="I801" t="str">
            <v>@Art 40</v>
          </cell>
        </row>
        <row r="802">
          <cell r="A802">
            <v>641737</v>
          </cell>
          <cell r="B802" t="str">
            <v>Markus </v>
          </cell>
          <cell r="C802" t="str">
            <v>Arrieta</v>
          </cell>
          <cell r="D802" t="str">
            <v>Markus 194@abcmail.com</v>
          </cell>
          <cell r="E802" t="str">
            <v>male</v>
          </cell>
          <cell r="F802" t="str">
            <v>indian_asian</v>
          </cell>
          <cell r="G802">
            <v>22</v>
          </cell>
          <cell r="H802" t="str">
            <v>Kwazulu Natal</v>
          </cell>
          <cell r="I802" t="str">
            <v>@Markus 19</v>
          </cell>
        </row>
        <row r="803">
          <cell r="A803">
            <v>642504</v>
          </cell>
          <cell r="B803" t="str">
            <v>None</v>
          </cell>
          <cell r="C803" t="str">
            <v>None</v>
          </cell>
          <cell r="D803" t="str">
            <v>Sharri 361@yahoo.com</v>
          </cell>
          <cell r="E803" t="str">
            <v>None</v>
          </cell>
          <cell r="F803" t="str">
            <v>None</v>
          </cell>
          <cell r="G803">
            <v>0</v>
          </cell>
          <cell r="H803" t="str">
            <v>None</v>
          </cell>
          <cell r="I803" t="str">
            <v>None</v>
          </cell>
        </row>
        <row r="804">
          <cell r="A804">
            <v>650987</v>
          </cell>
          <cell r="B804" t="str">
            <v>Emilie </v>
          </cell>
          <cell r="C804" t="str">
            <v>Deblois</v>
          </cell>
          <cell r="D804" t="str">
            <v>Emilie 415@mailxyz.com</v>
          </cell>
          <cell r="E804" t="str">
            <v>female</v>
          </cell>
          <cell r="F804" t="str">
            <v>black</v>
          </cell>
          <cell r="G804">
            <v>44</v>
          </cell>
          <cell r="H804" t="str">
            <v>Free State</v>
          </cell>
          <cell r="I804" t="str">
            <v>@Emilie 41</v>
          </cell>
        </row>
        <row r="805">
          <cell r="A805">
            <v>652906</v>
          </cell>
          <cell r="B805" t="str">
            <v>Wilton </v>
          </cell>
          <cell r="C805" t="str">
            <v>Hier</v>
          </cell>
          <cell r="D805" t="str">
            <v>Wilton 413@mail.com</v>
          </cell>
          <cell r="E805" t="str">
            <v>male</v>
          </cell>
          <cell r="F805" t="str">
            <v>coloured</v>
          </cell>
          <cell r="G805">
            <v>43</v>
          </cell>
          <cell r="H805" t="str">
            <v>Western Cape</v>
          </cell>
          <cell r="I805" t="str">
            <v>@Wilton 41</v>
          </cell>
        </row>
        <row r="806">
          <cell r="A806">
            <v>663218</v>
          </cell>
          <cell r="B806" t="str">
            <v>Garry </v>
          </cell>
          <cell r="C806" t="str">
            <v>Restivo</v>
          </cell>
          <cell r="D806" t="str">
            <v>Garry 284@abcmail.com</v>
          </cell>
          <cell r="E806" t="str">
            <v>male</v>
          </cell>
          <cell r="F806" t="str">
            <v>white</v>
          </cell>
          <cell r="G806">
            <v>36</v>
          </cell>
          <cell r="H806" t="str">
            <v>Free State</v>
          </cell>
          <cell r="I806" t="str">
            <v>@Garry 28</v>
          </cell>
        </row>
        <row r="807">
          <cell r="A807">
            <v>667632</v>
          </cell>
          <cell r="B807" t="str">
            <v>Dion </v>
          </cell>
          <cell r="C807" t="str">
            <v>Zweifel</v>
          </cell>
          <cell r="D807" t="str">
            <v>Dion 331@yahoo.com</v>
          </cell>
          <cell r="E807" t="str">
            <v>male</v>
          </cell>
          <cell r="F807" t="str">
            <v>None</v>
          </cell>
          <cell r="G807">
            <v>34</v>
          </cell>
          <cell r="H807" t="str">
            <v>Western Cape</v>
          </cell>
          <cell r="I807" t="str">
            <v>@Dion 33</v>
          </cell>
        </row>
        <row r="808">
          <cell r="A808">
            <v>695996</v>
          </cell>
          <cell r="B808" t="str">
            <v>Zetta </v>
          </cell>
          <cell r="C808" t="str">
            <v>Gettys</v>
          </cell>
          <cell r="D808" t="str">
            <v>Zetta 213@mail.com</v>
          </cell>
          <cell r="E808" t="str">
            <v>female</v>
          </cell>
          <cell r="F808" t="str">
            <v>black</v>
          </cell>
          <cell r="G808">
            <v>24</v>
          </cell>
          <cell r="H808" t="str">
            <v>Gauteng</v>
          </cell>
          <cell r="I808" t="str">
            <v>@Zetta 21</v>
          </cell>
        </row>
        <row r="809">
          <cell r="A809">
            <v>703886</v>
          </cell>
          <cell r="B809" t="str">
            <v>Wilburn </v>
          </cell>
          <cell r="C809" t="str">
            <v>Pascarella</v>
          </cell>
          <cell r="D809" t="str">
            <v>Wilburn 304@abcmail.com</v>
          </cell>
          <cell r="E809" t="str">
            <v>male</v>
          </cell>
          <cell r="F809" t="str">
            <v>indian_asian</v>
          </cell>
          <cell r="G809">
            <v>20</v>
          </cell>
          <cell r="H809" t="str">
            <v>Mpumalanga</v>
          </cell>
          <cell r="I809" t="str">
            <v>@Wilburn 30</v>
          </cell>
        </row>
        <row r="810">
          <cell r="A810">
            <v>712592</v>
          </cell>
          <cell r="B810" t="str">
            <v>None</v>
          </cell>
          <cell r="C810" t="str">
            <v>None</v>
          </cell>
          <cell r="D810" t="str">
            <v>Anette 442@gmail.com</v>
          </cell>
          <cell r="E810" t="str">
            <v>None</v>
          </cell>
          <cell r="F810" t="str">
            <v>None</v>
          </cell>
          <cell r="G810">
            <v>0</v>
          </cell>
          <cell r="H810" t="str">
            <v>None</v>
          </cell>
          <cell r="I810" t="str">
            <v>None</v>
          </cell>
        </row>
        <row r="811">
          <cell r="A811">
            <v>719331</v>
          </cell>
          <cell r="B811" t="str">
            <v>Eli </v>
          </cell>
          <cell r="C811" t="str">
            <v>Mccollum</v>
          </cell>
          <cell r="D811" t="str">
            <v>Eli 293@mail.com</v>
          </cell>
          <cell r="E811" t="str">
            <v>male</v>
          </cell>
          <cell r="F811" t="str">
            <v>white</v>
          </cell>
          <cell r="G811">
            <v>42</v>
          </cell>
          <cell r="H811" t="str">
            <v>Gauteng</v>
          </cell>
          <cell r="I811" t="str">
            <v>@Eli 29</v>
          </cell>
        </row>
        <row r="812">
          <cell r="A812">
            <v>719575</v>
          </cell>
          <cell r="B812" t="str">
            <v>Jacinto </v>
          </cell>
          <cell r="C812" t="str">
            <v>Bilyeu</v>
          </cell>
          <cell r="D812" t="str">
            <v>Jacinto 253@mail.com</v>
          </cell>
          <cell r="E812" t="str">
            <v>male</v>
          </cell>
          <cell r="F812" t="str">
            <v>coloured</v>
          </cell>
          <cell r="G812">
            <v>38</v>
          </cell>
          <cell r="H812" t="str">
            <v>Western Cape</v>
          </cell>
          <cell r="I812" t="str">
            <v>@Jacinto 25</v>
          </cell>
        </row>
        <row r="813">
          <cell r="A813">
            <v>720294</v>
          </cell>
          <cell r="B813" t="str">
            <v>Robby </v>
          </cell>
          <cell r="C813" t="str">
            <v>Pilot</v>
          </cell>
          <cell r="D813" t="str">
            <v>Robby 164@abcmail.com</v>
          </cell>
          <cell r="E813" t="str">
            <v>male</v>
          </cell>
          <cell r="F813" t="str">
            <v>black</v>
          </cell>
          <cell r="G813">
            <v>29</v>
          </cell>
          <cell r="H813" t="str">
            <v>Mpumalanga</v>
          </cell>
          <cell r="I813" t="str">
            <v>@Robby 16</v>
          </cell>
        </row>
        <row r="814">
          <cell r="A814">
            <v>720305</v>
          </cell>
          <cell r="B814" t="str">
            <v>Shelley </v>
          </cell>
          <cell r="C814" t="str">
            <v>Reisinger</v>
          </cell>
          <cell r="D814" t="str">
            <v>Shelley 221@yahoo.com</v>
          </cell>
          <cell r="E814" t="str">
            <v>female</v>
          </cell>
          <cell r="F814" t="str">
            <v>black</v>
          </cell>
          <cell r="G814">
            <v>29</v>
          </cell>
          <cell r="H814" t="str">
            <v>Gauteng</v>
          </cell>
          <cell r="I814" t="str">
            <v>@Shelley 22</v>
          </cell>
        </row>
        <row r="815">
          <cell r="A815">
            <v>720398</v>
          </cell>
          <cell r="B815" t="str">
            <v>Emilie </v>
          </cell>
          <cell r="C815" t="str">
            <v>Deblois</v>
          </cell>
          <cell r="D815" t="str">
            <v>Emilie 504@abcmail.com</v>
          </cell>
          <cell r="E815" t="str">
            <v>female</v>
          </cell>
          <cell r="F815" t="str">
            <v>coloured</v>
          </cell>
          <cell r="G815">
            <v>28</v>
          </cell>
          <cell r="H815" t="str">
            <v>Gauteng</v>
          </cell>
          <cell r="I815" t="str">
            <v>@Emilie 50</v>
          </cell>
        </row>
        <row r="816">
          <cell r="A816">
            <v>720646</v>
          </cell>
          <cell r="B816" t="str">
            <v>Carter </v>
          </cell>
          <cell r="C816" t="str">
            <v>Lavoie</v>
          </cell>
          <cell r="D816" t="str">
            <v>Carter 32@gmail.com</v>
          </cell>
          <cell r="E816" t="str">
            <v>male</v>
          </cell>
          <cell r="F816" t="str">
            <v>white</v>
          </cell>
          <cell r="G816">
            <v>25</v>
          </cell>
          <cell r="H816" t="str">
            <v>North West</v>
          </cell>
          <cell r="I816" t="str">
            <v>@Carter 3</v>
          </cell>
        </row>
        <row r="817">
          <cell r="A817">
            <v>720995</v>
          </cell>
          <cell r="B817" t="str">
            <v>Emilie </v>
          </cell>
          <cell r="C817" t="str">
            <v>Deblois</v>
          </cell>
          <cell r="D817" t="str">
            <v>Emilie 234@abcmail.com</v>
          </cell>
          <cell r="E817" t="str">
            <v>female</v>
          </cell>
          <cell r="F817" t="str">
            <v>black</v>
          </cell>
          <cell r="G817">
            <v>18</v>
          </cell>
          <cell r="H817" t="str">
            <v>Gauteng</v>
          </cell>
          <cell r="I817" t="str">
            <v>@Emilie 23</v>
          </cell>
        </row>
        <row r="818">
          <cell r="A818">
            <v>722869</v>
          </cell>
          <cell r="B818" t="str">
            <v>None</v>
          </cell>
          <cell r="C818" t="str">
            <v>None</v>
          </cell>
          <cell r="D818" t="str">
            <v>Luann 184@abcmail.com</v>
          </cell>
          <cell r="E818" t="str">
            <v>None</v>
          </cell>
          <cell r="F818" t="str">
            <v>None</v>
          </cell>
          <cell r="G818">
            <v>0</v>
          </cell>
          <cell r="H818" t="str">
            <v>None</v>
          </cell>
          <cell r="I818" t="str">
            <v>None</v>
          </cell>
        </row>
        <row r="819">
          <cell r="A819">
            <v>722988</v>
          </cell>
          <cell r="B819" t="str">
            <v>None</v>
          </cell>
          <cell r="C819" t="str">
            <v>None</v>
          </cell>
          <cell r="D819" t="str">
            <v>Luann 54@abcmail.com</v>
          </cell>
          <cell r="E819" t="str">
            <v>None</v>
          </cell>
          <cell r="F819" t="str">
            <v>None</v>
          </cell>
          <cell r="G819">
            <v>0</v>
          </cell>
          <cell r="H819" t="str">
            <v>None</v>
          </cell>
          <cell r="I819" t="str">
            <v>None</v>
          </cell>
        </row>
        <row r="820">
          <cell r="A820">
            <v>723671</v>
          </cell>
          <cell r="B820" t="str">
            <v>Jared </v>
          </cell>
          <cell r="C820" t="str">
            <v>Mcclaine</v>
          </cell>
          <cell r="D820" t="str">
            <v>Jared 502@gmail.com</v>
          </cell>
          <cell r="E820" t="str">
            <v>male</v>
          </cell>
          <cell r="F820" t="str">
            <v>black</v>
          </cell>
          <cell r="G820">
            <v>32</v>
          </cell>
          <cell r="H820" t="str">
            <v>Gauteng</v>
          </cell>
          <cell r="I820" t="str">
            <v>@Jared 50</v>
          </cell>
        </row>
        <row r="821">
          <cell r="A821">
            <v>724179</v>
          </cell>
          <cell r="B821" t="str">
            <v>Desirae </v>
          </cell>
          <cell r="C821" t="str">
            <v>Luthy</v>
          </cell>
          <cell r="D821" t="str">
            <v>Desirae 292@gmail.com</v>
          </cell>
          <cell r="E821" t="str">
            <v>female</v>
          </cell>
          <cell r="F821" t="str">
            <v>black</v>
          </cell>
          <cell r="G821">
            <v>21</v>
          </cell>
          <cell r="H821" t="str">
            <v>Gauteng</v>
          </cell>
          <cell r="I821" t="str">
            <v>@Desirae 29</v>
          </cell>
        </row>
        <row r="822">
          <cell r="A822">
            <v>727203</v>
          </cell>
          <cell r="B822" t="str">
            <v>Claud </v>
          </cell>
          <cell r="C822" t="str">
            <v>Singer</v>
          </cell>
          <cell r="D822" t="str">
            <v>Claud 341@yahoo.com</v>
          </cell>
          <cell r="E822" t="str">
            <v>male</v>
          </cell>
          <cell r="F822" t="str">
            <v>None</v>
          </cell>
          <cell r="G822">
            <v>26</v>
          </cell>
          <cell r="H822" t="str">
            <v>Western Cape</v>
          </cell>
          <cell r="I822" t="str">
            <v>@Claud 34</v>
          </cell>
        </row>
        <row r="823">
          <cell r="A823">
            <v>729345</v>
          </cell>
          <cell r="B823" t="str">
            <v>Wilburn </v>
          </cell>
          <cell r="C823" t="str">
            <v>Mcclaine</v>
          </cell>
          <cell r="D823" t="str">
            <v>Wilburn 305@mailxyz.com</v>
          </cell>
          <cell r="E823" t="str">
            <v>male</v>
          </cell>
          <cell r="F823" t="str">
            <v>white</v>
          </cell>
          <cell r="G823">
            <v>44</v>
          </cell>
          <cell r="H823" t="str">
            <v>Gauteng</v>
          </cell>
          <cell r="I823" t="str">
            <v>@Wilburn 30</v>
          </cell>
        </row>
        <row r="824">
          <cell r="A824">
            <v>729427</v>
          </cell>
          <cell r="B824" t="str">
            <v>Alecia </v>
          </cell>
          <cell r="C824" t="str">
            <v>Roquemore</v>
          </cell>
          <cell r="D824" t="str">
            <v>Alecia 403@mail.com</v>
          </cell>
          <cell r="E824" t="str">
            <v>female</v>
          </cell>
          <cell r="F824" t="str">
            <v>black</v>
          </cell>
          <cell r="G824">
            <v>42</v>
          </cell>
          <cell r="H824" t="str">
            <v>Gauteng</v>
          </cell>
          <cell r="I824" t="str">
            <v>@Alecia 40</v>
          </cell>
        </row>
        <row r="825">
          <cell r="A825">
            <v>729468</v>
          </cell>
          <cell r="B825" t="str">
            <v>Gretta </v>
          </cell>
          <cell r="C825" t="str">
            <v>Mosser</v>
          </cell>
          <cell r="D825" t="str">
            <v>Gretta 492@gmail.com</v>
          </cell>
          <cell r="E825" t="str">
            <v>female</v>
          </cell>
          <cell r="F825" t="str">
            <v>black</v>
          </cell>
          <cell r="G825">
            <v>41</v>
          </cell>
          <cell r="H825" t="str">
            <v>Eastern Cape</v>
          </cell>
          <cell r="I825" t="str">
            <v>@Gretta 49</v>
          </cell>
        </row>
        <row r="826">
          <cell r="A826">
            <v>729721</v>
          </cell>
          <cell r="B826" t="str">
            <v>Filiberto </v>
          </cell>
          <cell r="C826" t="str">
            <v>Mosser</v>
          </cell>
          <cell r="D826" t="str">
            <v>Filiberto 44@abcmail.com</v>
          </cell>
          <cell r="E826" t="str">
            <v>male</v>
          </cell>
          <cell r="F826" t="str">
            <v>black</v>
          </cell>
          <cell r="G826">
            <v>35</v>
          </cell>
          <cell r="H826" t="str">
            <v>Mpumalanga</v>
          </cell>
          <cell r="I826" t="str">
            <v>@Filiberto 4</v>
          </cell>
        </row>
        <row r="827">
          <cell r="A827">
            <v>730056</v>
          </cell>
          <cell r="B827" t="str">
            <v>Claud </v>
          </cell>
          <cell r="C827" t="str">
            <v>Woolard</v>
          </cell>
          <cell r="D827" t="str">
            <v>Claud 344@abcmail.com</v>
          </cell>
          <cell r="E827" t="str">
            <v>male</v>
          </cell>
          <cell r="F827" t="str">
            <v>None</v>
          </cell>
          <cell r="G827">
            <v>29</v>
          </cell>
          <cell r="H827" t="str">
            <v>Gauteng</v>
          </cell>
          <cell r="I827" t="str">
            <v>@Claud 34</v>
          </cell>
        </row>
        <row r="828">
          <cell r="A828">
            <v>730254</v>
          </cell>
          <cell r="B828" t="str">
            <v>Stephen </v>
          </cell>
          <cell r="C828" t="str">
            <v>Paradis</v>
          </cell>
          <cell r="D828" t="str">
            <v>Stephen 151@yahoo.com</v>
          </cell>
          <cell r="E828" t="str">
            <v>male</v>
          </cell>
          <cell r="F828" t="str">
            <v>black</v>
          </cell>
          <cell r="G828">
            <v>26</v>
          </cell>
          <cell r="H828" t="str">
            <v>Gauteng</v>
          </cell>
          <cell r="I828" t="str">
            <v>@Stephen 15</v>
          </cell>
        </row>
        <row r="829">
          <cell r="A829">
            <v>730294</v>
          </cell>
          <cell r="B829" t="str">
            <v>Markus </v>
          </cell>
          <cell r="C829" t="str">
            <v>Hoadley</v>
          </cell>
          <cell r="D829" t="str">
            <v>Markus 193@mail.com</v>
          </cell>
          <cell r="E829" t="str">
            <v>male</v>
          </cell>
          <cell r="F829" t="str">
            <v>black</v>
          </cell>
          <cell r="G829">
            <v>25</v>
          </cell>
          <cell r="H829" t="str">
            <v>Eastern Cape</v>
          </cell>
          <cell r="I829" t="str">
            <v>@Markus 19</v>
          </cell>
        </row>
        <row r="830">
          <cell r="A830">
            <v>730607</v>
          </cell>
          <cell r="B830" t="str">
            <v>Jacinto </v>
          </cell>
          <cell r="C830" t="str">
            <v>Lavoie</v>
          </cell>
          <cell r="D830" t="str">
            <v>Jacinto 251@yahoo.com</v>
          </cell>
          <cell r="E830" t="str">
            <v>male</v>
          </cell>
          <cell r="F830" t="str">
            <v>black</v>
          </cell>
          <cell r="G830">
            <v>16</v>
          </cell>
          <cell r="H830" t="str">
            <v>Gauteng</v>
          </cell>
          <cell r="I830" t="str">
            <v>@Jacinto 25</v>
          </cell>
        </row>
        <row r="831">
          <cell r="A831">
            <v>732996</v>
          </cell>
          <cell r="B831" t="str">
            <v>Irving </v>
          </cell>
          <cell r="C831" t="str">
            <v>Vital</v>
          </cell>
          <cell r="D831" t="str">
            <v>Irving 51@yahoo.com</v>
          </cell>
          <cell r="E831" t="str">
            <v>male</v>
          </cell>
          <cell r="F831" t="str">
            <v>indian_asian</v>
          </cell>
          <cell r="G831">
            <v>41</v>
          </cell>
          <cell r="H831" t="str">
            <v>Gauteng</v>
          </cell>
          <cell r="I831" t="str">
            <v>@Irving 5</v>
          </cell>
        </row>
        <row r="832">
          <cell r="A832">
            <v>733281</v>
          </cell>
          <cell r="B832" t="str">
            <v>Bret </v>
          </cell>
          <cell r="C832" t="str">
            <v>Mcclaine</v>
          </cell>
          <cell r="D832" t="str">
            <v>Bret 313@mail.com</v>
          </cell>
          <cell r="E832" t="str">
            <v>male</v>
          </cell>
          <cell r="F832" t="str">
            <v>black</v>
          </cell>
          <cell r="G832">
            <v>35</v>
          </cell>
          <cell r="H832" t="str">
            <v>Gauteng</v>
          </cell>
          <cell r="I832" t="str">
            <v>@Bret 31</v>
          </cell>
        </row>
        <row r="833">
          <cell r="A833">
            <v>733347</v>
          </cell>
          <cell r="B833" t="str">
            <v>Lucas </v>
          </cell>
          <cell r="C833" t="str">
            <v>Creager</v>
          </cell>
          <cell r="D833" t="str">
            <v>Lucas 234@abcmail.com</v>
          </cell>
          <cell r="E833" t="str">
            <v>male</v>
          </cell>
          <cell r="F833" t="str">
            <v>None</v>
          </cell>
          <cell r="G833">
            <v>34</v>
          </cell>
          <cell r="H833" t="str">
            <v>North West</v>
          </cell>
          <cell r="I833" t="str">
            <v>@Lucas 23</v>
          </cell>
        </row>
        <row r="834">
          <cell r="A834">
            <v>733756</v>
          </cell>
          <cell r="B834" t="str">
            <v>Winona </v>
          </cell>
          <cell r="C834" t="str">
            <v>Wigfall</v>
          </cell>
          <cell r="D834" t="str">
            <v>Winona 414@abcmail.com</v>
          </cell>
          <cell r="E834" t="str">
            <v>female</v>
          </cell>
          <cell r="F834" t="str">
            <v>indian_asian</v>
          </cell>
          <cell r="G834">
            <v>27</v>
          </cell>
          <cell r="H834" t="str">
            <v>Kwazulu Natal</v>
          </cell>
          <cell r="I834" t="str">
            <v>@Winona 41</v>
          </cell>
        </row>
        <row r="835">
          <cell r="A835">
            <v>733939</v>
          </cell>
          <cell r="B835" t="str">
            <v>Cody </v>
          </cell>
          <cell r="C835" t="str">
            <v>Mastrangelo</v>
          </cell>
          <cell r="D835" t="str">
            <v>Cody 121@yahoo.com</v>
          </cell>
          <cell r="E835" t="str">
            <v>male</v>
          </cell>
          <cell r="F835" t="str">
            <v>white</v>
          </cell>
          <cell r="G835">
            <v>24</v>
          </cell>
          <cell r="H835" t="str">
            <v>Mpumalanga</v>
          </cell>
          <cell r="I835" t="str">
            <v>@Cody 12</v>
          </cell>
        </row>
        <row r="836">
          <cell r="A836">
            <v>736517</v>
          </cell>
          <cell r="B836" t="str">
            <v>Garry </v>
          </cell>
          <cell r="C836" t="str">
            <v>Reisinger</v>
          </cell>
          <cell r="D836" t="str">
            <v>Garry 283@mail.com</v>
          </cell>
          <cell r="E836" t="str">
            <v>male</v>
          </cell>
          <cell r="F836" t="str">
            <v>black</v>
          </cell>
          <cell r="G836">
            <v>39</v>
          </cell>
          <cell r="H836" t="str">
            <v>Mpumalanga</v>
          </cell>
          <cell r="I836" t="str">
            <v>@Garry 28</v>
          </cell>
        </row>
        <row r="837">
          <cell r="A837">
            <v>737176</v>
          </cell>
          <cell r="B837" t="str">
            <v>Robby </v>
          </cell>
          <cell r="C837" t="str">
            <v>Mina</v>
          </cell>
          <cell r="D837" t="str">
            <v>Robby 164@abcmail.com</v>
          </cell>
          <cell r="E837" t="str">
            <v>male</v>
          </cell>
          <cell r="F837" t="str">
            <v>black</v>
          </cell>
          <cell r="G837">
            <v>25</v>
          </cell>
          <cell r="H837" t="str">
            <v>Limpopo</v>
          </cell>
          <cell r="I837" t="str">
            <v>@Robby 16</v>
          </cell>
        </row>
        <row r="838">
          <cell r="A838">
            <v>737179</v>
          </cell>
          <cell r="B838" t="str">
            <v>Earl </v>
          </cell>
          <cell r="C838" t="str">
            <v>Curran</v>
          </cell>
          <cell r="D838" t="str">
            <v>Earl 425@mailxyz.com</v>
          </cell>
          <cell r="E838" t="str">
            <v>male</v>
          </cell>
          <cell r="F838" t="str">
            <v>None</v>
          </cell>
          <cell r="G838">
            <v>25</v>
          </cell>
          <cell r="H838" t="str">
            <v>Gauteng</v>
          </cell>
          <cell r="I838" t="str">
            <v>@Earl 42</v>
          </cell>
        </row>
        <row r="839">
          <cell r="A839">
            <v>738944</v>
          </cell>
          <cell r="B839" t="str">
            <v>Charlie </v>
          </cell>
          <cell r="C839" t="str">
            <v>Pascarella</v>
          </cell>
          <cell r="D839" t="str">
            <v>Charlie 364@abcmail.com</v>
          </cell>
          <cell r="E839" t="str">
            <v>male</v>
          </cell>
          <cell r="F839" t="str">
            <v>white</v>
          </cell>
          <cell r="G839">
            <v>54</v>
          </cell>
          <cell r="H839" t="str">
            <v>Gauteng</v>
          </cell>
          <cell r="I839" t="str">
            <v>@Charlie 36</v>
          </cell>
        </row>
        <row r="840">
          <cell r="A840">
            <v>738991</v>
          </cell>
          <cell r="B840" t="str">
            <v>Irving </v>
          </cell>
          <cell r="C840" t="str">
            <v>Nicholls</v>
          </cell>
          <cell r="D840" t="str">
            <v>Irving 53@mail.com</v>
          </cell>
          <cell r="E840" t="str">
            <v>male</v>
          </cell>
          <cell r="F840" t="str">
            <v>black</v>
          </cell>
          <cell r="G840">
            <v>50</v>
          </cell>
          <cell r="H840" t="str">
            <v>Mpumalanga</v>
          </cell>
          <cell r="I840" t="str">
            <v>@Irving 5</v>
          </cell>
        </row>
        <row r="841">
          <cell r="A841">
            <v>739194</v>
          </cell>
          <cell r="B841" t="str">
            <v>Shane </v>
          </cell>
          <cell r="C841" t="str">
            <v>Hier</v>
          </cell>
          <cell r="D841" t="str">
            <v>Shane 22@gmail.com</v>
          </cell>
          <cell r="E841" t="str">
            <v>male</v>
          </cell>
          <cell r="F841" t="str">
            <v>white</v>
          </cell>
          <cell r="G841">
            <v>41</v>
          </cell>
          <cell r="H841" t="str">
            <v>Gauteng</v>
          </cell>
          <cell r="I841" t="str">
            <v>@Shane 2</v>
          </cell>
        </row>
        <row r="842">
          <cell r="A842">
            <v>739396</v>
          </cell>
          <cell r="B842" t="str">
            <v>Earl </v>
          </cell>
          <cell r="C842" t="str">
            <v>Mcculloch</v>
          </cell>
          <cell r="D842" t="str">
            <v>Earl 424@abcmail.com</v>
          </cell>
          <cell r="E842" t="str">
            <v>male</v>
          </cell>
          <cell r="F842" t="str">
            <v>coloured</v>
          </cell>
          <cell r="G842">
            <v>36</v>
          </cell>
          <cell r="H842" t="str">
            <v>Western Cape</v>
          </cell>
          <cell r="I842" t="str">
            <v>@Earl 42</v>
          </cell>
        </row>
        <row r="843">
          <cell r="A843">
            <v>739893</v>
          </cell>
          <cell r="B843" t="str">
            <v>Yong </v>
          </cell>
          <cell r="C843" t="str">
            <v>Mccollum</v>
          </cell>
          <cell r="D843" t="str">
            <v>Yong 481@yahoo.com</v>
          </cell>
          <cell r="E843" t="str">
            <v>male</v>
          </cell>
          <cell r="F843" t="str">
            <v>black</v>
          </cell>
          <cell r="G843">
            <v>26</v>
          </cell>
          <cell r="H843" t="str">
            <v>Limpopo</v>
          </cell>
          <cell r="I843" t="str">
            <v>@Yong 48</v>
          </cell>
        </row>
        <row r="844">
          <cell r="A844">
            <v>741931</v>
          </cell>
          <cell r="B844" t="str">
            <v>Samuel </v>
          </cell>
          <cell r="C844" t="str">
            <v>Pool</v>
          </cell>
          <cell r="D844" t="str">
            <v>Samuel 262@gmail.com</v>
          </cell>
          <cell r="E844" t="str">
            <v>male</v>
          </cell>
          <cell r="F844" t="str">
            <v>None</v>
          </cell>
          <cell r="G844">
            <v>45</v>
          </cell>
          <cell r="H844" t="str">
            <v>Gauteng</v>
          </cell>
          <cell r="I844" t="str">
            <v>@Samuel 26</v>
          </cell>
        </row>
        <row r="845">
          <cell r="A845">
            <v>742848</v>
          </cell>
          <cell r="B845" t="str">
            <v>Kip </v>
          </cell>
          <cell r="C845" t="str">
            <v>Curran</v>
          </cell>
          <cell r="D845" t="str">
            <v>Kip 144@abcmail.com</v>
          </cell>
          <cell r="E845" t="str">
            <v>male</v>
          </cell>
          <cell r="F845" t="str">
            <v>black</v>
          </cell>
          <cell r="G845">
            <v>25</v>
          </cell>
          <cell r="H845" t="str">
            <v>Eastern Cape</v>
          </cell>
          <cell r="I845" t="str">
            <v>@Kip 14</v>
          </cell>
        </row>
        <row r="846">
          <cell r="A846">
            <v>745315</v>
          </cell>
          <cell r="B846" t="str">
            <v>Lloyd </v>
          </cell>
          <cell r="C846" t="str">
            <v>Condie</v>
          </cell>
          <cell r="D846" t="str">
            <v>Lloyd 73@mail.com</v>
          </cell>
          <cell r="E846" t="str">
            <v>male</v>
          </cell>
          <cell r="F846" t="str">
            <v>white</v>
          </cell>
          <cell r="G846">
            <v>31</v>
          </cell>
          <cell r="H846" t="str">
            <v>Limpopo</v>
          </cell>
          <cell r="I846" t="str">
            <v>@Lloyd 7</v>
          </cell>
        </row>
        <row r="847">
          <cell r="A847">
            <v>745547</v>
          </cell>
          <cell r="B847" t="str">
            <v>Art </v>
          </cell>
          <cell r="C847" t="str">
            <v>Gettys</v>
          </cell>
          <cell r="D847" t="str">
            <v>Art 401@yahoo.com</v>
          </cell>
          <cell r="E847" t="str">
            <v>male</v>
          </cell>
          <cell r="F847" t="str">
            <v>white</v>
          </cell>
          <cell r="G847">
            <v>26</v>
          </cell>
          <cell r="H847" t="str">
            <v>North West</v>
          </cell>
          <cell r="I847" t="str">
            <v>@Art 40</v>
          </cell>
        </row>
        <row r="848">
          <cell r="A848">
            <v>747185</v>
          </cell>
          <cell r="B848" t="str">
            <v>Michel </v>
          </cell>
          <cell r="C848" t="str">
            <v>Sytsma</v>
          </cell>
          <cell r="D848" t="str">
            <v>Michel 204@abcmail.com</v>
          </cell>
          <cell r="E848" t="str">
            <v>male</v>
          </cell>
          <cell r="F848" t="str">
            <v>white</v>
          </cell>
          <cell r="G848">
            <v>40</v>
          </cell>
          <cell r="H848" t="str">
            <v>Gauteng</v>
          </cell>
          <cell r="I848" t="str">
            <v>@Michel 20</v>
          </cell>
        </row>
        <row r="849">
          <cell r="A849">
            <v>747259</v>
          </cell>
          <cell r="B849" t="str">
            <v>Shane </v>
          </cell>
          <cell r="C849" t="str">
            <v>Hier</v>
          </cell>
          <cell r="D849" t="str">
            <v>Shane 21@yahoo.com</v>
          </cell>
          <cell r="E849" t="str">
            <v>male</v>
          </cell>
          <cell r="F849" t="str">
            <v>white</v>
          </cell>
          <cell r="G849">
            <v>38</v>
          </cell>
          <cell r="H849" t="str">
            <v>Gauteng</v>
          </cell>
          <cell r="I849" t="str">
            <v>@Shane 2</v>
          </cell>
        </row>
        <row r="850">
          <cell r="A850">
            <v>747690</v>
          </cell>
          <cell r="B850" t="str">
            <v>Katharina </v>
          </cell>
          <cell r="C850" t="str">
            <v>Condie</v>
          </cell>
          <cell r="D850" t="str">
            <v>Katharina 203@mail.com</v>
          </cell>
          <cell r="E850" t="str">
            <v>female</v>
          </cell>
          <cell r="F850" t="str">
            <v>black</v>
          </cell>
          <cell r="G850">
            <v>29</v>
          </cell>
          <cell r="H850" t="str">
            <v>Gauteng</v>
          </cell>
          <cell r="I850" t="str">
            <v>@Katharina 20</v>
          </cell>
        </row>
        <row r="851">
          <cell r="A851">
            <v>749945</v>
          </cell>
          <cell r="B851" t="str">
            <v>Stacy </v>
          </cell>
          <cell r="C851" t="str">
            <v>Restivo</v>
          </cell>
          <cell r="D851" t="str">
            <v>Stacy 271@yahoo.com</v>
          </cell>
          <cell r="E851" t="str">
            <v>male</v>
          </cell>
          <cell r="F851" t="str">
            <v>coloured</v>
          </cell>
          <cell r="G851">
            <v>55</v>
          </cell>
          <cell r="H851" t="str">
            <v>Western Cape</v>
          </cell>
          <cell r="I851" t="str">
            <v>@Stacy 27</v>
          </cell>
        </row>
        <row r="852">
          <cell r="A852">
            <v>750489</v>
          </cell>
          <cell r="B852" t="str">
            <v>Garry </v>
          </cell>
          <cell r="C852" t="str">
            <v>Roquemore</v>
          </cell>
          <cell r="D852" t="str">
            <v>Garry 285@mailxyz.com</v>
          </cell>
          <cell r="E852" t="str">
            <v>male</v>
          </cell>
          <cell r="F852" t="str">
            <v>black</v>
          </cell>
          <cell r="G852">
            <v>36</v>
          </cell>
          <cell r="H852" t="str">
            <v>Mpumalanga</v>
          </cell>
          <cell r="I852" t="str">
            <v>@Garry 28</v>
          </cell>
        </row>
        <row r="853">
          <cell r="A853">
            <v>750715</v>
          </cell>
          <cell r="B853" t="str">
            <v>Filiberto </v>
          </cell>
          <cell r="C853" t="str">
            <v>Beville</v>
          </cell>
          <cell r="D853" t="str">
            <v>Filiberto 42@gmail.com</v>
          </cell>
          <cell r="E853" t="str">
            <v>male</v>
          </cell>
          <cell r="F853" t="str">
            <v>coloured</v>
          </cell>
          <cell r="G853">
            <v>32</v>
          </cell>
          <cell r="H853" t="str">
            <v>Western Cape</v>
          </cell>
          <cell r="I853" t="str">
            <v>@Filiberto 4</v>
          </cell>
        </row>
        <row r="854">
          <cell r="A854">
            <v>751018</v>
          </cell>
          <cell r="B854" t="str">
            <v>Cody </v>
          </cell>
          <cell r="C854" t="str">
            <v>Leicht</v>
          </cell>
          <cell r="D854" t="str">
            <v>Cody 122@gmail.com</v>
          </cell>
          <cell r="E854" t="str">
            <v>male</v>
          </cell>
          <cell r="F854" t="str">
            <v>white</v>
          </cell>
          <cell r="G854">
            <v>27</v>
          </cell>
          <cell r="H854" t="str">
            <v>North West</v>
          </cell>
          <cell r="I854" t="str">
            <v>@Cody 12</v>
          </cell>
        </row>
        <row r="855">
          <cell r="A855">
            <v>751072</v>
          </cell>
          <cell r="B855" t="str">
            <v>Garry </v>
          </cell>
          <cell r="C855" t="str">
            <v>Hier</v>
          </cell>
          <cell r="D855" t="str">
            <v>Garry 285@mailxyz.com</v>
          </cell>
          <cell r="E855" t="str">
            <v>male</v>
          </cell>
          <cell r="F855" t="str">
            <v>indian_asian</v>
          </cell>
          <cell r="G855">
            <v>26</v>
          </cell>
          <cell r="H855" t="str">
            <v>Free State</v>
          </cell>
          <cell r="I855" t="str">
            <v>@Garry 28</v>
          </cell>
        </row>
        <row r="856">
          <cell r="A856">
            <v>754765</v>
          </cell>
          <cell r="B856" t="str">
            <v>Hugh</v>
          </cell>
          <cell r="C856" t="str">
            <v>Pool</v>
          </cell>
          <cell r="D856" t="str">
            <v>Hugh14@abcmail.com</v>
          </cell>
          <cell r="E856" t="str">
            <v>male</v>
          </cell>
          <cell r="F856" t="str">
            <v>black</v>
          </cell>
          <cell r="G856">
            <v>51</v>
          </cell>
          <cell r="H856" t="str">
            <v>Eastern Cape</v>
          </cell>
          <cell r="I856" t="str">
            <v>@Hugh1</v>
          </cell>
        </row>
        <row r="857">
          <cell r="A857">
            <v>755058</v>
          </cell>
          <cell r="B857" t="str">
            <v>Cory </v>
          </cell>
          <cell r="C857" t="str">
            <v>Styer</v>
          </cell>
          <cell r="D857" t="str">
            <v>Cory 101@yahoo.com</v>
          </cell>
          <cell r="E857" t="str">
            <v>male</v>
          </cell>
          <cell r="F857" t="str">
            <v>white</v>
          </cell>
          <cell r="G857">
            <v>40</v>
          </cell>
          <cell r="H857" t="str">
            <v>Eastern Cape</v>
          </cell>
          <cell r="I857" t="str">
            <v>@Cory 10</v>
          </cell>
        </row>
        <row r="858">
          <cell r="A858">
            <v>755814</v>
          </cell>
          <cell r="B858" t="str">
            <v>Haywood </v>
          </cell>
          <cell r="C858" t="str">
            <v>Pilot</v>
          </cell>
          <cell r="D858" t="str">
            <v>Haywood 91@yahoo.com</v>
          </cell>
          <cell r="E858" t="str">
            <v>male</v>
          </cell>
          <cell r="F858" t="str">
            <v>black</v>
          </cell>
          <cell r="G858">
            <v>25</v>
          </cell>
          <cell r="H858" t="str">
            <v>Gauteng</v>
          </cell>
          <cell r="I858" t="str">
            <v>@Haywood 9</v>
          </cell>
        </row>
        <row r="859">
          <cell r="A859">
            <v>758214</v>
          </cell>
          <cell r="B859" t="str">
            <v>Kip </v>
          </cell>
          <cell r="C859" t="str">
            <v>Reisinger</v>
          </cell>
          <cell r="D859" t="str">
            <v>Kip 145@mailxyz.com</v>
          </cell>
          <cell r="E859" t="str">
            <v>male</v>
          </cell>
          <cell r="F859" t="str">
            <v>black</v>
          </cell>
          <cell r="G859">
            <v>113</v>
          </cell>
          <cell r="H859" t="str">
            <v>Kwazulu Natal</v>
          </cell>
          <cell r="I859" t="str">
            <v>@Kip 14</v>
          </cell>
        </row>
        <row r="860">
          <cell r="A860">
            <v>758272</v>
          </cell>
          <cell r="B860" t="str">
            <v>Michel </v>
          </cell>
          <cell r="C860" t="str">
            <v>Nicholls</v>
          </cell>
          <cell r="D860" t="str">
            <v>Michel 203@mail.com</v>
          </cell>
          <cell r="E860" t="str">
            <v>male</v>
          </cell>
          <cell r="F860" t="str">
            <v>black</v>
          </cell>
          <cell r="G860">
            <v>53</v>
          </cell>
          <cell r="H860" t="str">
            <v>Mpumalanga</v>
          </cell>
          <cell r="I860" t="str">
            <v>@Michel 20</v>
          </cell>
        </row>
        <row r="861">
          <cell r="A861">
            <v>758306</v>
          </cell>
          <cell r="B861" t="str">
            <v>Hyman </v>
          </cell>
          <cell r="C861" t="str">
            <v>Zweifel</v>
          </cell>
          <cell r="D861" t="str">
            <v>Hyman 84@abcmail.com</v>
          </cell>
          <cell r="E861" t="str">
            <v>male</v>
          </cell>
          <cell r="F861" t="str">
            <v>white</v>
          </cell>
          <cell r="G861">
            <v>50</v>
          </cell>
          <cell r="H861" t="str">
            <v>Free State</v>
          </cell>
          <cell r="I861" t="str">
            <v>@Hyman 8</v>
          </cell>
        </row>
        <row r="862">
          <cell r="A862">
            <v>758931</v>
          </cell>
          <cell r="B862" t="str">
            <v>Bernardo </v>
          </cell>
          <cell r="C862" t="str">
            <v>Biggers</v>
          </cell>
          <cell r="D862" t="str">
            <v>Bernardo 324@abcmail.com</v>
          </cell>
          <cell r="E862" t="str">
            <v>male</v>
          </cell>
          <cell r="F862" t="str">
            <v>black</v>
          </cell>
          <cell r="G862">
            <v>30</v>
          </cell>
          <cell r="H862" t="str">
            <v>Gauteng</v>
          </cell>
          <cell r="I862" t="str">
            <v>@Bernardo 32</v>
          </cell>
        </row>
        <row r="863">
          <cell r="A863">
            <v>760529</v>
          </cell>
          <cell r="B863" t="str">
            <v>Alecia </v>
          </cell>
          <cell r="C863" t="str">
            <v>Roquemore</v>
          </cell>
          <cell r="D863" t="str">
            <v>Alecia 21@yahoo.com</v>
          </cell>
          <cell r="E863" t="str">
            <v>female</v>
          </cell>
          <cell r="F863" t="str">
            <v>indian_asian</v>
          </cell>
          <cell r="G863">
            <v>48</v>
          </cell>
          <cell r="H863" t="str">
            <v>Mpumalanga</v>
          </cell>
          <cell r="I863" t="str">
            <v>@Alecia 2</v>
          </cell>
        </row>
        <row r="864">
          <cell r="A864">
            <v>760937</v>
          </cell>
          <cell r="B864" t="str">
            <v>Len </v>
          </cell>
          <cell r="C864" t="str">
            <v>Mosser</v>
          </cell>
          <cell r="D864" t="str">
            <v>Len 443@mail.com</v>
          </cell>
          <cell r="E864" t="str">
            <v>male</v>
          </cell>
          <cell r="F864" t="str">
            <v>black</v>
          </cell>
          <cell r="G864">
            <v>36</v>
          </cell>
          <cell r="H864" t="str">
            <v>Gauteng</v>
          </cell>
          <cell r="I864" t="str">
            <v>@Len 44</v>
          </cell>
        </row>
        <row r="865">
          <cell r="A865">
            <v>761775</v>
          </cell>
          <cell r="B865" t="str">
            <v>Stacy </v>
          </cell>
          <cell r="C865" t="str">
            <v>Mcculloch</v>
          </cell>
          <cell r="D865" t="str">
            <v>Stacy 271@yahoo.com</v>
          </cell>
          <cell r="E865" t="str">
            <v>male</v>
          </cell>
          <cell r="F865" t="str">
            <v>None</v>
          </cell>
          <cell r="G865">
            <v>24</v>
          </cell>
          <cell r="H865" t="str">
            <v>Gauteng</v>
          </cell>
          <cell r="I865" t="str">
            <v>@Stacy 27</v>
          </cell>
        </row>
        <row r="866">
          <cell r="A866">
            <v>763446</v>
          </cell>
          <cell r="B866" t="str">
            <v>Romeo </v>
          </cell>
          <cell r="C866" t="str">
            <v>Pool</v>
          </cell>
          <cell r="D866" t="str">
            <v>Romeo 371@yahoo.com</v>
          </cell>
          <cell r="E866" t="str">
            <v>male</v>
          </cell>
          <cell r="F866" t="str">
            <v>black</v>
          </cell>
          <cell r="G866">
            <v>49</v>
          </cell>
          <cell r="H866" t="str">
            <v>Free State</v>
          </cell>
          <cell r="I866" t="str">
            <v>@Romeo 37</v>
          </cell>
        </row>
        <row r="867">
          <cell r="A867">
            <v>763525</v>
          </cell>
          <cell r="B867" t="str">
            <v>Cory </v>
          </cell>
          <cell r="C867" t="str">
            <v>Holt</v>
          </cell>
          <cell r="D867" t="str">
            <v>Cory 102@gmail.com</v>
          </cell>
          <cell r="E867" t="str">
            <v>male</v>
          </cell>
          <cell r="F867" t="str">
            <v>black</v>
          </cell>
          <cell r="G867">
            <v>37</v>
          </cell>
          <cell r="H867" t="str">
            <v>Gauteng</v>
          </cell>
          <cell r="I867" t="str">
            <v>@Cory 10</v>
          </cell>
        </row>
        <row r="868">
          <cell r="A868">
            <v>763881</v>
          </cell>
          <cell r="B868" t="str">
            <v>Abel </v>
          </cell>
          <cell r="C868" t="str">
            <v>Paradis</v>
          </cell>
          <cell r="D868" t="str">
            <v>Abel 182@gmail.com</v>
          </cell>
          <cell r="E868" t="str">
            <v>male</v>
          </cell>
          <cell r="F868" t="str">
            <v>white</v>
          </cell>
          <cell r="G868">
            <v>24</v>
          </cell>
          <cell r="H868" t="str">
            <v>Kwazulu Natal</v>
          </cell>
          <cell r="I868" t="str">
            <v>@Abel 18</v>
          </cell>
        </row>
        <row r="869">
          <cell r="A869">
            <v>764296</v>
          </cell>
          <cell r="B869" t="str">
            <v>Royal </v>
          </cell>
          <cell r="C869" t="str">
            <v>Pascarella</v>
          </cell>
          <cell r="D869" t="str">
            <v>Royal 175@mailxyz.com</v>
          </cell>
          <cell r="E869" t="str">
            <v>male</v>
          </cell>
          <cell r="F869" t="str">
            <v>coloured</v>
          </cell>
          <cell r="G869">
            <v>23</v>
          </cell>
          <cell r="H869" t="str">
            <v>Western Cape</v>
          </cell>
          <cell r="I869" t="str">
            <v>@Royal 17</v>
          </cell>
        </row>
        <row r="870">
          <cell r="A870">
            <v>764342</v>
          </cell>
          <cell r="B870" t="str">
            <v>Robby </v>
          </cell>
          <cell r="C870" t="str">
            <v>Nicholls</v>
          </cell>
          <cell r="D870" t="str">
            <v>Robby 162@gmail.com</v>
          </cell>
          <cell r="E870" t="str">
            <v>male</v>
          </cell>
          <cell r="F870" t="str">
            <v>white</v>
          </cell>
          <cell r="G870">
            <v>38</v>
          </cell>
          <cell r="H870" t="str">
            <v>Eastern Cape</v>
          </cell>
          <cell r="I870" t="str">
            <v>@Robby 16</v>
          </cell>
        </row>
        <row r="871">
          <cell r="A871">
            <v>764355</v>
          </cell>
          <cell r="B871" t="str">
            <v>Lloyd </v>
          </cell>
          <cell r="C871" t="str">
            <v>Mccown</v>
          </cell>
          <cell r="D871" t="str">
            <v>Lloyd 73@mail.com</v>
          </cell>
          <cell r="E871" t="str">
            <v>male</v>
          </cell>
          <cell r="F871" t="str">
            <v>white</v>
          </cell>
          <cell r="G871">
            <v>24</v>
          </cell>
          <cell r="H871" t="str">
            <v>Gauteng</v>
          </cell>
          <cell r="I871" t="str">
            <v>@Lloyd 7</v>
          </cell>
        </row>
        <row r="872">
          <cell r="A872">
            <v>764396</v>
          </cell>
          <cell r="B872" t="str">
            <v>Hyman </v>
          </cell>
          <cell r="C872" t="str">
            <v>Pilot</v>
          </cell>
          <cell r="D872" t="str">
            <v>Hyman 82@gmail.com</v>
          </cell>
          <cell r="E872" t="str">
            <v>male</v>
          </cell>
          <cell r="F872" t="str">
            <v>white</v>
          </cell>
          <cell r="G872">
            <v>52</v>
          </cell>
          <cell r="H872" t="str">
            <v>Eastern Cape</v>
          </cell>
          <cell r="I872" t="str">
            <v>@Hyman 8</v>
          </cell>
        </row>
        <row r="873">
          <cell r="A873">
            <v>764429</v>
          </cell>
          <cell r="B873" t="str">
            <v>Lucas </v>
          </cell>
          <cell r="C873" t="str">
            <v>Pascarella</v>
          </cell>
          <cell r="D873" t="str">
            <v>Lucas 232@gmail.com</v>
          </cell>
          <cell r="E873" t="str">
            <v>male</v>
          </cell>
          <cell r="F873" t="str">
            <v>white</v>
          </cell>
          <cell r="G873">
            <v>22</v>
          </cell>
          <cell r="H873" t="str">
            <v>Western Cape</v>
          </cell>
          <cell r="I873" t="str">
            <v>@Lucas 23</v>
          </cell>
        </row>
        <row r="874">
          <cell r="A874">
            <v>764451</v>
          </cell>
          <cell r="B874" t="str">
            <v>Epifania </v>
          </cell>
          <cell r="C874" t="str">
            <v>Crotty</v>
          </cell>
          <cell r="D874" t="str">
            <v>Epifania 353@mail.com</v>
          </cell>
          <cell r="E874" t="str">
            <v>female</v>
          </cell>
          <cell r="F874" t="str">
            <v>indian_asian</v>
          </cell>
          <cell r="G874">
            <v>27</v>
          </cell>
          <cell r="H874" t="str">
            <v>Gauteng</v>
          </cell>
          <cell r="I874" t="str">
            <v>@Epifania 35</v>
          </cell>
        </row>
        <row r="875">
          <cell r="A875">
            <v>764468</v>
          </cell>
          <cell r="B875" t="str">
            <v>Earl </v>
          </cell>
          <cell r="C875" t="str">
            <v>Pool</v>
          </cell>
          <cell r="D875" t="str">
            <v>Earl 421@yahoo.com</v>
          </cell>
          <cell r="E875" t="str">
            <v>male</v>
          </cell>
          <cell r="F875" t="str">
            <v>black</v>
          </cell>
          <cell r="G875">
            <v>34</v>
          </cell>
          <cell r="H875" t="str">
            <v>Gauteng</v>
          </cell>
          <cell r="I875" t="str">
            <v>@Earl 42</v>
          </cell>
        </row>
        <row r="876">
          <cell r="A876">
            <v>764531</v>
          </cell>
          <cell r="B876" t="str">
            <v>Emerson </v>
          </cell>
          <cell r="C876" t="str">
            <v>Caves</v>
          </cell>
          <cell r="D876" t="str">
            <v>Emerson 245@mailxyz.com</v>
          </cell>
          <cell r="E876" t="str">
            <v>male</v>
          </cell>
          <cell r="F876" t="str">
            <v>coloured</v>
          </cell>
          <cell r="G876">
            <v>46</v>
          </cell>
          <cell r="H876" t="str">
            <v>Limpopo</v>
          </cell>
          <cell r="I876" t="str">
            <v>@Emerson 24</v>
          </cell>
        </row>
        <row r="877">
          <cell r="A877">
            <v>764656</v>
          </cell>
          <cell r="B877" t="str">
            <v>Stefan </v>
          </cell>
          <cell r="C877" t="str">
            <v>Fudge</v>
          </cell>
          <cell r="D877" t="str">
            <v>Stefan 463@mail.com</v>
          </cell>
          <cell r="E877" t="str">
            <v>male</v>
          </cell>
          <cell r="F877" t="str">
            <v>indian_asian</v>
          </cell>
          <cell r="G877">
            <v>34</v>
          </cell>
          <cell r="H877" t="str">
            <v>Western Cape</v>
          </cell>
          <cell r="I877" t="str">
            <v>@Stefan 46</v>
          </cell>
        </row>
        <row r="878">
          <cell r="A878">
            <v>764773</v>
          </cell>
          <cell r="B878" t="str">
            <v>Cory </v>
          </cell>
          <cell r="C878" t="str">
            <v>Luthy</v>
          </cell>
          <cell r="D878" t="str">
            <v>Cory 102@gmail.com</v>
          </cell>
          <cell r="E878" t="str">
            <v>male</v>
          </cell>
          <cell r="F878" t="str">
            <v>coloured</v>
          </cell>
          <cell r="G878">
            <v>24</v>
          </cell>
          <cell r="H878" t="str">
            <v>Gauteng</v>
          </cell>
          <cell r="I878" t="str">
            <v>@Cory 10</v>
          </cell>
        </row>
        <row r="879">
          <cell r="A879">
            <v>764800</v>
          </cell>
          <cell r="B879" t="str">
            <v>Samuel </v>
          </cell>
          <cell r="C879" t="str">
            <v>Sieren</v>
          </cell>
          <cell r="D879" t="str">
            <v>Samuel 265@mailxyz.com</v>
          </cell>
          <cell r="E879" t="str">
            <v>male</v>
          </cell>
          <cell r="F879" t="str">
            <v>black</v>
          </cell>
          <cell r="G879">
            <v>28</v>
          </cell>
          <cell r="H879" t="str">
            <v>Gauteng</v>
          </cell>
          <cell r="I879" t="str">
            <v>@Samuel 26</v>
          </cell>
        </row>
        <row r="880">
          <cell r="A880">
            <v>764853</v>
          </cell>
          <cell r="B880" t="str">
            <v>Hyman </v>
          </cell>
          <cell r="C880" t="str">
            <v>Pilot</v>
          </cell>
          <cell r="D880" t="str">
            <v>Hyman 82@gmail.com</v>
          </cell>
          <cell r="E880" t="str">
            <v>male</v>
          </cell>
          <cell r="F880" t="str">
            <v>white</v>
          </cell>
          <cell r="G880">
            <v>25</v>
          </cell>
          <cell r="H880" t="str">
            <v>Gauteng</v>
          </cell>
          <cell r="I880" t="str">
            <v>@Hyman 8</v>
          </cell>
        </row>
        <row r="881">
          <cell r="A881">
            <v>764912</v>
          </cell>
          <cell r="B881" t="str">
            <v>Len </v>
          </cell>
          <cell r="C881" t="str">
            <v>Paradis</v>
          </cell>
          <cell r="D881" t="str">
            <v>Len 441@yahoo.com</v>
          </cell>
          <cell r="E881" t="str">
            <v>male</v>
          </cell>
          <cell r="F881" t="str">
            <v>None</v>
          </cell>
          <cell r="G881">
            <v>22</v>
          </cell>
          <cell r="H881" t="str">
            <v>Kwazulu Natal</v>
          </cell>
          <cell r="I881" t="str">
            <v>@Len 44</v>
          </cell>
        </row>
        <row r="882">
          <cell r="A882">
            <v>764929</v>
          </cell>
          <cell r="B882" t="str">
            <v>Cody </v>
          </cell>
          <cell r="C882" t="str">
            <v>Condie</v>
          </cell>
          <cell r="D882" t="str">
            <v>Cody 121@yahoo.com</v>
          </cell>
          <cell r="E882" t="str">
            <v>male</v>
          </cell>
          <cell r="F882" t="str">
            <v>black</v>
          </cell>
          <cell r="G882">
            <v>34</v>
          </cell>
          <cell r="H882" t="str">
            <v>Mpumalanga</v>
          </cell>
          <cell r="I882" t="str">
            <v>@Cody 12</v>
          </cell>
        </row>
        <row r="883">
          <cell r="A883">
            <v>764961</v>
          </cell>
          <cell r="B883" t="str">
            <v>Markus </v>
          </cell>
          <cell r="C883" t="str">
            <v>Mastrangelo</v>
          </cell>
          <cell r="D883" t="str">
            <v>Markus 191@yahoo.com</v>
          </cell>
          <cell r="E883" t="str">
            <v>male</v>
          </cell>
          <cell r="F883" t="str">
            <v>black</v>
          </cell>
          <cell r="G883">
            <v>25</v>
          </cell>
          <cell r="H883" t="str">
            <v>Gauteng</v>
          </cell>
          <cell r="I883" t="str">
            <v>@Markus 19</v>
          </cell>
        </row>
        <row r="884">
          <cell r="A884">
            <v>764989</v>
          </cell>
          <cell r="B884" t="str">
            <v>Valentine </v>
          </cell>
          <cell r="C884" t="str">
            <v>Paradis</v>
          </cell>
          <cell r="D884" t="str">
            <v>Valentine 471@yahoo.com</v>
          </cell>
          <cell r="E884" t="str">
            <v>male</v>
          </cell>
          <cell r="F884" t="str">
            <v>black</v>
          </cell>
          <cell r="G884">
            <v>31</v>
          </cell>
          <cell r="H884" t="str">
            <v>North West</v>
          </cell>
          <cell r="I884" t="str">
            <v>@Valentine 47</v>
          </cell>
        </row>
        <row r="885">
          <cell r="A885">
            <v>764993</v>
          </cell>
          <cell r="B885" t="str">
            <v>Markus </v>
          </cell>
          <cell r="C885" t="str">
            <v>Pilot</v>
          </cell>
          <cell r="D885" t="str">
            <v>Markus 195@mailxyz.com</v>
          </cell>
          <cell r="E885" t="str">
            <v>male</v>
          </cell>
          <cell r="F885" t="str">
            <v>None</v>
          </cell>
          <cell r="G885">
            <v>43</v>
          </cell>
          <cell r="H885" t="str">
            <v>Gauteng</v>
          </cell>
          <cell r="I885" t="str">
            <v>@Markus 19</v>
          </cell>
        </row>
        <row r="886">
          <cell r="A886">
            <v>764997</v>
          </cell>
          <cell r="B886" t="str">
            <v>Hollis </v>
          </cell>
          <cell r="C886" t="str">
            <v>Mastrangelo</v>
          </cell>
          <cell r="D886" t="str">
            <v>Hollis 383@mail.com</v>
          </cell>
          <cell r="E886" t="str">
            <v>male</v>
          </cell>
          <cell r="F886" t="str">
            <v>black</v>
          </cell>
          <cell r="G886">
            <v>31</v>
          </cell>
          <cell r="H886" t="str">
            <v>Mpumalanga</v>
          </cell>
          <cell r="I886" t="str">
            <v>@Hollis 38</v>
          </cell>
        </row>
        <row r="887">
          <cell r="A887">
            <v>765012</v>
          </cell>
          <cell r="B887" t="str">
            <v>Samuel </v>
          </cell>
          <cell r="C887" t="str">
            <v>Holt</v>
          </cell>
          <cell r="D887" t="str">
            <v>Samuel 261@yahoo.com</v>
          </cell>
          <cell r="E887" t="str">
            <v>male</v>
          </cell>
          <cell r="F887" t="str">
            <v>black</v>
          </cell>
          <cell r="G887">
            <v>33</v>
          </cell>
          <cell r="H887" t="str">
            <v>Gauteng</v>
          </cell>
          <cell r="I887" t="str">
            <v>@Samuel 26</v>
          </cell>
        </row>
        <row r="888">
          <cell r="A888">
            <v>765182</v>
          </cell>
          <cell r="B888" t="str">
            <v>Loyd </v>
          </cell>
          <cell r="C888" t="str">
            <v>Sytsma</v>
          </cell>
          <cell r="D888" t="str">
            <v>Loyd 492@gmail.com</v>
          </cell>
          <cell r="E888" t="str">
            <v>male</v>
          </cell>
          <cell r="F888" t="str">
            <v>black</v>
          </cell>
          <cell r="G888">
            <v>35</v>
          </cell>
          <cell r="H888" t="str">
            <v>Western Cape</v>
          </cell>
          <cell r="I888" t="str">
            <v>@Loyd 49</v>
          </cell>
        </row>
        <row r="889">
          <cell r="A889">
            <v>765264</v>
          </cell>
          <cell r="B889" t="str">
            <v>Dia </v>
          </cell>
          <cell r="C889" t="str">
            <v>Arrieta</v>
          </cell>
          <cell r="D889" t="str">
            <v>Dia 324@abcmail.com</v>
          </cell>
          <cell r="E889" t="str">
            <v>female</v>
          </cell>
          <cell r="F889" t="str">
            <v>black</v>
          </cell>
          <cell r="G889">
            <v>23</v>
          </cell>
          <cell r="H889" t="str">
            <v>Mpumalanga</v>
          </cell>
          <cell r="I889" t="str">
            <v>@Dia 32</v>
          </cell>
        </row>
        <row r="890">
          <cell r="A890">
            <v>765340</v>
          </cell>
          <cell r="B890" t="str">
            <v>Shane </v>
          </cell>
          <cell r="C890" t="str">
            <v>Leicht</v>
          </cell>
          <cell r="D890" t="str">
            <v>Shane 22@gmail.com</v>
          </cell>
          <cell r="E890" t="str">
            <v>male</v>
          </cell>
          <cell r="F890" t="str">
            <v>coloured</v>
          </cell>
          <cell r="G890">
            <v>14</v>
          </cell>
          <cell r="H890" t="str">
            <v>Gauteng</v>
          </cell>
          <cell r="I890" t="str">
            <v>@Shane 2</v>
          </cell>
        </row>
        <row r="891">
          <cell r="A891">
            <v>765409</v>
          </cell>
          <cell r="B891" t="str">
            <v>Claud </v>
          </cell>
          <cell r="C891" t="str">
            <v>Beville</v>
          </cell>
          <cell r="D891" t="str">
            <v>Claud 344@abcmail.com</v>
          </cell>
          <cell r="E891" t="str">
            <v>male</v>
          </cell>
          <cell r="F891" t="str">
            <v>coloured</v>
          </cell>
          <cell r="G891">
            <v>33</v>
          </cell>
          <cell r="H891" t="str">
            <v>Gauteng</v>
          </cell>
          <cell r="I891" t="str">
            <v>@Claud 34</v>
          </cell>
        </row>
        <row r="892">
          <cell r="A892">
            <v>765556</v>
          </cell>
          <cell r="B892" t="str">
            <v>Shane </v>
          </cell>
          <cell r="C892" t="str">
            <v>Mcclaine</v>
          </cell>
          <cell r="D892" t="str">
            <v>Shane 24@abcmail.com</v>
          </cell>
          <cell r="E892" t="str">
            <v>male</v>
          </cell>
          <cell r="F892" t="str">
            <v>black</v>
          </cell>
          <cell r="G892">
            <v>34</v>
          </cell>
          <cell r="H892" t="str">
            <v>Limpopo</v>
          </cell>
          <cell r="I892" t="str">
            <v>@Shane 2</v>
          </cell>
        </row>
        <row r="893">
          <cell r="A893">
            <v>765581</v>
          </cell>
          <cell r="B893" t="str">
            <v>Stacy </v>
          </cell>
          <cell r="C893" t="str">
            <v>Mina</v>
          </cell>
          <cell r="D893" t="str">
            <v>Stacy 274@abcmail.com</v>
          </cell>
          <cell r="E893" t="str">
            <v>male</v>
          </cell>
          <cell r="F893" t="str">
            <v>None</v>
          </cell>
          <cell r="G893">
            <v>29</v>
          </cell>
          <cell r="H893" t="str">
            <v>Mpumalanga</v>
          </cell>
          <cell r="I893" t="str">
            <v>@Stacy 27</v>
          </cell>
        </row>
        <row r="894">
          <cell r="A894">
            <v>765595</v>
          </cell>
          <cell r="B894" t="str">
            <v>Loyd </v>
          </cell>
          <cell r="C894" t="str">
            <v>Caves</v>
          </cell>
          <cell r="D894" t="str">
            <v>Loyd 492@gmail.com</v>
          </cell>
          <cell r="E894" t="str">
            <v>male</v>
          </cell>
          <cell r="F894" t="str">
            <v>black</v>
          </cell>
          <cell r="G894">
            <v>52</v>
          </cell>
          <cell r="H894" t="str">
            <v>Mpumalanga</v>
          </cell>
          <cell r="I894" t="str">
            <v>@Loyd 49</v>
          </cell>
        </row>
        <row r="895">
          <cell r="A895">
            <v>765600</v>
          </cell>
          <cell r="B895" t="str">
            <v>Abel </v>
          </cell>
          <cell r="C895" t="str">
            <v>Singer</v>
          </cell>
          <cell r="D895" t="str">
            <v>Abel 183@mail.com</v>
          </cell>
          <cell r="E895" t="str">
            <v>male</v>
          </cell>
          <cell r="F895" t="str">
            <v>black</v>
          </cell>
          <cell r="G895">
            <v>22</v>
          </cell>
          <cell r="H895" t="str">
            <v>Gauteng</v>
          </cell>
          <cell r="I895" t="str">
            <v>@Abel 18</v>
          </cell>
        </row>
        <row r="896">
          <cell r="A896">
            <v>765622</v>
          </cell>
          <cell r="B896" t="str">
            <v>Cory </v>
          </cell>
          <cell r="C896" t="str">
            <v>Borelli</v>
          </cell>
          <cell r="D896" t="str">
            <v>Cory 101@yahoo.com</v>
          </cell>
          <cell r="E896" t="str">
            <v>male</v>
          </cell>
          <cell r="F896" t="str">
            <v>black</v>
          </cell>
          <cell r="G896">
            <v>32</v>
          </cell>
          <cell r="H896" t="str">
            <v>North West</v>
          </cell>
          <cell r="I896" t="str">
            <v>@Cory 10</v>
          </cell>
        </row>
        <row r="897">
          <cell r="A897">
            <v>765640</v>
          </cell>
          <cell r="B897" t="str">
            <v>Raymundo </v>
          </cell>
          <cell r="C897" t="str">
            <v>Leicht</v>
          </cell>
          <cell r="D897" t="str">
            <v>Raymundo 432@gmail.com</v>
          </cell>
          <cell r="E897" t="str">
            <v>male</v>
          </cell>
          <cell r="F897" t="str">
            <v>indian_asian</v>
          </cell>
          <cell r="G897">
            <v>36</v>
          </cell>
          <cell r="H897" t="str">
            <v>Gauteng</v>
          </cell>
          <cell r="I897" t="str">
            <v>@Raymundo 43</v>
          </cell>
        </row>
        <row r="898">
          <cell r="A898">
            <v>765679</v>
          </cell>
          <cell r="B898" t="str">
            <v>Royal </v>
          </cell>
          <cell r="C898" t="str">
            <v>Mina</v>
          </cell>
          <cell r="D898" t="str">
            <v>Royal 175@mailxyz.com</v>
          </cell>
          <cell r="E898" t="str">
            <v>male</v>
          </cell>
          <cell r="F898" t="str">
            <v>black</v>
          </cell>
          <cell r="G898">
            <v>42</v>
          </cell>
          <cell r="H898" t="str">
            <v>North West</v>
          </cell>
          <cell r="I898" t="str">
            <v>@Royal 17</v>
          </cell>
        </row>
        <row r="899">
          <cell r="A899">
            <v>765684</v>
          </cell>
          <cell r="B899" t="str">
            <v>Royal </v>
          </cell>
          <cell r="C899" t="str">
            <v>Creager</v>
          </cell>
          <cell r="D899" t="str">
            <v>Royal 175@mailxyz.com</v>
          </cell>
          <cell r="E899" t="str">
            <v>male</v>
          </cell>
          <cell r="F899" t="str">
            <v>coloured</v>
          </cell>
          <cell r="G899">
            <v>25</v>
          </cell>
          <cell r="H899" t="str">
            <v>Gauteng</v>
          </cell>
          <cell r="I899" t="str">
            <v>@Royal 17</v>
          </cell>
        </row>
        <row r="900">
          <cell r="A900">
            <v>765696</v>
          </cell>
          <cell r="B900" t="str">
            <v>Bernardo </v>
          </cell>
          <cell r="C900" t="str">
            <v>Mccown</v>
          </cell>
          <cell r="D900" t="str">
            <v>Bernardo 324@abcmail.com</v>
          </cell>
          <cell r="E900" t="str">
            <v>male</v>
          </cell>
          <cell r="F900" t="str">
            <v>coloured</v>
          </cell>
          <cell r="G900">
            <v>41</v>
          </cell>
          <cell r="H900" t="str">
            <v>Western Cape</v>
          </cell>
          <cell r="I900" t="str">
            <v>@Bernardo 32</v>
          </cell>
        </row>
        <row r="901">
          <cell r="A901">
            <v>765734</v>
          </cell>
          <cell r="B901" t="str">
            <v>Eula </v>
          </cell>
          <cell r="C901" t="str">
            <v>Mccown</v>
          </cell>
          <cell r="D901" t="str">
            <v>Eula 25@mailxyz.com</v>
          </cell>
          <cell r="E901" t="str">
            <v>female</v>
          </cell>
          <cell r="F901" t="str">
            <v>black</v>
          </cell>
          <cell r="G901">
            <v>31</v>
          </cell>
          <cell r="H901" t="str">
            <v>Limpopo</v>
          </cell>
          <cell r="I901" t="str">
            <v>@Eula 2</v>
          </cell>
        </row>
        <row r="902">
          <cell r="A902">
            <v>765767</v>
          </cell>
          <cell r="B902" t="str">
            <v>Chas </v>
          </cell>
          <cell r="C902" t="str">
            <v>Pascarella</v>
          </cell>
          <cell r="D902" t="str">
            <v>Chas 353@mail.com</v>
          </cell>
          <cell r="E902" t="str">
            <v>male</v>
          </cell>
          <cell r="F902" t="str">
            <v>white</v>
          </cell>
          <cell r="G902">
            <v>23</v>
          </cell>
          <cell r="H902" t="str">
            <v>Western Cape</v>
          </cell>
          <cell r="I902" t="str">
            <v>@Chas 35</v>
          </cell>
        </row>
        <row r="903">
          <cell r="A903">
            <v>765884</v>
          </cell>
          <cell r="B903" t="str">
            <v>Loyd </v>
          </cell>
          <cell r="C903" t="str">
            <v>Arrieta</v>
          </cell>
          <cell r="D903" t="str">
            <v>Loyd 494@abcmail.com</v>
          </cell>
          <cell r="E903" t="str">
            <v>male</v>
          </cell>
          <cell r="F903" t="str">
            <v>black</v>
          </cell>
          <cell r="G903">
            <v>27</v>
          </cell>
          <cell r="H903" t="str">
            <v>Gauteng</v>
          </cell>
          <cell r="I903" t="str">
            <v>@Loyd 49</v>
          </cell>
        </row>
        <row r="904">
          <cell r="A904">
            <v>765885</v>
          </cell>
          <cell r="B904" t="str">
            <v>Torrie </v>
          </cell>
          <cell r="C904" t="str">
            <v>Mcclaine</v>
          </cell>
          <cell r="D904" t="str">
            <v>Torrie 91@yahoo.com</v>
          </cell>
          <cell r="E904" t="str">
            <v>female</v>
          </cell>
          <cell r="F904" t="str">
            <v>coloured</v>
          </cell>
          <cell r="G904">
            <v>32</v>
          </cell>
          <cell r="H904" t="str">
            <v>Eastern Cape</v>
          </cell>
          <cell r="I904" t="str">
            <v>@Torrie 9</v>
          </cell>
        </row>
        <row r="905">
          <cell r="A905">
            <v>765950</v>
          </cell>
          <cell r="B905" t="str">
            <v>Shandra </v>
          </cell>
          <cell r="C905" t="str">
            <v>Mccollum</v>
          </cell>
          <cell r="D905" t="str">
            <v>Shandra 341@yahoo.com</v>
          </cell>
          <cell r="E905" t="str">
            <v>female</v>
          </cell>
          <cell r="F905" t="str">
            <v>black</v>
          </cell>
          <cell r="G905">
            <v>40</v>
          </cell>
          <cell r="H905" t="str">
            <v>Mpumalanga</v>
          </cell>
          <cell r="I905" t="str">
            <v>@Shandra 34</v>
          </cell>
        </row>
        <row r="906">
          <cell r="A906">
            <v>766033</v>
          </cell>
          <cell r="B906" t="str">
            <v>Stefan </v>
          </cell>
          <cell r="C906" t="str">
            <v>Wigfall</v>
          </cell>
          <cell r="D906" t="str">
            <v>Stefan 464@abcmail.com</v>
          </cell>
          <cell r="E906" t="str">
            <v>male</v>
          </cell>
          <cell r="F906" t="str">
            <v>indian_asian</v>
          </cell>
          <cell r="G906">
            <v>54</v>
          </cell>
          <cell r="H906" t="str">
            <v>Western Cape</v>
          </cell>
          <cell r="I906" t="str">
            <v>@Stefan 46</v>
          </cell>
        </row>
        <row r="907">
          <cell r="A907">
            <v>766115</v>
          </cell>
          <cell r="B907" t="str">
            <v>Efren </v>
          </cell>
          <cell r="C907" t="str">
            <v>Pascarella</v>
          </cell>
          <cell r="D907" t="str">
            <v>Efren 133@mail.com</v>
          </cell>
          <cell r="E907" t="str">
            <v>male</v>
          </cell>
          <cell r="F907" t="str">
            <v>black</v>
          </cell>
          <cell r="G907">
            <v>34</v>
          </cell>
          <cell r="H907" t="str">
            <v>Kwazulu Natal</v>
          </cell>
          <cell r="I907" t="str">
            <v>@Efren 13</v>
          </cell>
        </row>
        <row r="908">
          <cell r="A908">
            <v>766143</v>
          </cell>
          <cell r="B908" t="str">
            <v>Raymundo </v>
          </cell>
          <cell r="C908" t="str">
            <v>Caves</v>
          </cell>
          <cell r="D908" t="str">
            <v>Raymundo 432@gmail.com</v>
          </cell>
          <cell r="E908" t="str">
            <v>male</v>
          </cell>
          <cell r="F908" t="str">
            <v>coloured</v>
          </cell>
          <cell r="G908">
            <v>29</v>
          </cell>
          <cell r="H908" t="str">
            <v>Western Cape</v>
          </cell>
          <cell r="I908" t="str">
            <v>@Raymundo 43</v>
          </cell>
        </row>
        <row r="909">
          <cell r="A909">
            <v>766872</v>
          </cell>
          <cell r="B909" t="str">
            <v>Winona </v>
          </cell>
          <cell r="C909" t="str">
            <v>Wigfall</v>
          </cell>
          <cell r="D909" t="str">
            <v>Winona 463@mail.com</v>
          </cell>
          <cell r="E909" t="str">
            <v>female</v>
          </cell>
          <cell r="F909" t="str">
            <v>black</v>
          </cell>
          <cell r="G909">
            <v>49</v>
          </cell>
          <cell r="H909" t="str">
            <v>North West</v>
          </cell>
          <cell r="I909" t="str">
            <v>@Winona 46</v>
          </cell>
        </row>
        <row r="910">
          <cell r="A910">
            <v>770213</v>
          </cell>
          <cell r="B910" t="str">
            <v>Lucas </v>
          </cell>
          <cell r="C910" t="str">
            <v>Holt</v>
          </cell>
          <cell r="D910" t="str">
            <v>Lucas 232@gmail.com</v>
          </cell>
          <cell r="E910" t="str">
            <v>male</v>
          </cell>
          <cell r="F910" t="str">
            <v>black</v>
          </cell>
          <cell r="G910">
            <v>21</v>
          </cell>
          <cell r="H910" t="str">
            <v>Gauteng</v>
          </cell>
          <cell r="I910" t="str">
            <v>@Lucas 23</v>
          </cell>
        </row>
        <row r="911">
          <cell r="A911">
            <v>770770</v>
          </cell>
          <cell r="B911" t="str">
            <v>Stephen </v>
          </cell>
          <cell r="C911" t="str">
            <v>Zweifel</v>
          </cell>
          <cell r="D911" t="str">
            <v>Stephen 152@gmail.com</v>
          </cell>
          <cell r="E911" t="str">
            <v>male</v>
          </cell>
          <cell r="F911" t="str">
            <v>black</v>
          </cell>
          <cell r="G911">
            <v>19</v>
          </cell>
          <cell r="H911" t="str">
            <v>Western Cape</v>
          </cell>
          <cell r="I911" t="str">
            <v>@Stephen 15</v>
          </cell>
        </row>
        <row r="912">
          <cell r="A912">
            <v>770963</v>
          </cell>
          <cell r="B912" t="str">
            <v>None</v>
          </cell>
          <cell r="C912" t="str">
            <v>None</v>
          </cell>
          <cell r="D912" t="str">
            <v>Roxane 52@gmail.com</v>
          </cell>
          <cell r="E912" t="str">
            <v>None</v>
          </cell>
          <cell r="F912" t="str">
            <v>None</v>
          </cell>
          <cell r="G912">
            <v>0</v>
          </cell>
          <cell r="H912" t="str">
            <v>None</v>
          </cell>
          <cell r="I912" t="str">
            <v>None</v>
          </cell>
        </row>
        <row r="913">
          <cell r="A913">
            <v>771003</v>
          </cell>
          <cell r="B913" t="str">
            <v>Romeo </v>
          </cell>
          <cell r="C913" t="str">
            <v>Tancredi</v>
          </cell>
          <cell r="D913" t="str">
            <v>Romeo 372@gmail.com</v>
          </cell>
          <cell r="E913" t="str">
            <v>male</v>
          </cell>
          <cell r="F913" t="str">
            <v>coloured</v>
          </cell>
          <cell r="G913">
            <v>31</v>
          </cell>
          <cell r="H913" t="str">
            <v>Western Cape</v>
          </cell>
          <cell r="I913" t="str">
            <v>@Romeo 37</v>
          </cell>
        </row>
        <row r="914">
          <cell r="A914">
            <v>771048</v>
          </cell>
          <cell r="B914" t="str">
            <v>Robby </v>
          </cell>
          <cell r="C914" t="str">
            <v>Deblois</v>
          </cell>
          <cell r="D914" t="str">
            <v>Robby 162@gmail.com</v>
          </cell>
          <cell r="E914" t="str">
            <v>male</v>
          </cell>
          <cell r="F914" t="str">
            <v>None</v>
          </cell>
          <cell r="G914">
            <v>19</v>
          </cell>
          <cell r="H914" t="str">
            <v>Gauteng</v>
          </cell>
          <cell r="I914" t="str">
            <v>@Robby 16</v>
          </cell>
        </row>
        <row r="915">
          <cell r="A915">
            <v>771123</v>
          </cell>
          <cell r="B915" t="str">
            <v>None</v>
          </cell>
          <cell r="C915" t="str">
            <v>None</v>
          </cell>
          <cell r="D915" t="str">
            <v>Alecia 173@mail.com</v>
          </cell>
          <cell r="E915" t="str">
            <v>None</v>
          </cell>
          <cell r="F915" t="str">
            <v>None</v>
          </cell>
          <cell r="G915">
            <v>0</v>
          </cell>
          <cell r="H915" t="str">
            <v>None</v>
          </cell>
          <cell r="I915" t="str">
            <v>None</v>
          </cell>
        </row>
        <row r="916">
          <cell r="A916">
            <v>771147</v>
          </cell>
          <cell r="B916" t="str">
            <v>Kyle </v>
          </cell>
          <cell r="C916" t="str">
            <v>Mina</v>
          </cell>
          <cell r="D916" t="str">
            <v>Kyle 64@abcmail.com</v>
          </cell>
          <cell r="E916" t="str">
            <v>male</v>
          </cell>
          <cell r="F916" t="str">
            <v>white</v>
          </cell>
          <cell r="G916">
            <v>28</v>
          </cell>
          <cell r="H916" t="str">
            <v>Mpumalanga</v>
          </cell>
          <cell r="I916" t="str">
            <v>@Kyle 6</v>
          </cell>
        </row>
        <row r="917">
          <cell r="A917">
            <v>771427</v>
          </cell>
          <cell r="B917" t="str">
            <v>Len </v>
          </cell>
          <cell r="C917" t="str">
            <v>Tatham</v>
          </cell>
          <cell r="D917" t="str">
            <v>Len 444@abcmail.com</v>
          </cell>
          <cell r="E917" t="str">
            <v>male</v>
          </cell>
          <cell r="F917" t="str">
            <v>coloured</v>
          </cell>
          <cell r="G917">
            <v>38</v>
          </cell>
          <cell r="H917" t="str">
            <v>Western Cape</v>
          </cell>
          <cell r="I917" t="str">
            <v>@Len 44</v>
          </cell>
        </row>
        <row r="918">
          <cell r="A918">
            <v>771597</v>
          </cell>
          <cell r="B918" t="str">
            <v>Seema </v>
          </cell>
          <cell r="C918" t="str">
            <v>Fudge</v>
          </cell>
          <cell r="D918" t="str">
            <v>Seema 413@mail.com</v>
          </cell>
          <cell r="E918" t="str">
            <v>female</v>
          </cell>
          <cell r="F918" t="str">
            <v>None</v>
          </cell>
          <cell r="G918">
            <v>38</v>
          </cell>
          <cell r="H918" t="str">
            <v>Gauteng</v>
          </cell>
          <cell r="I918" t="str">
            <v>@Seema 41</v>
          </cell>
        </row>
        <row r="919">
          <cell r="A919">
            <v>771611</v>
          </cell>
          <cell r="B919" t="str">
            <v>Bernardo </v>
          </cell>
          <cell r="C919" t="str">
            <v>Singer</v>
          </cell>
          <cell r="D919" t="str">
            <v>Bernardo 323@mail.com</v>
          </cell>
          <cell r="E919" t="str">
            <v>male</v>
          </cell>
          <cell r="F919" t="str">
            <v>indian_asian</v>
          </cell>
          <cell r="G919">
            <v>44</v>
          </cell>
          <cell r="H919" t="str">
            <v>Kwazulu Natal</v>
          </cell>
          <cell r="I919" t="str">
            <v>@Bernardo 32</v>
          </cell>
        </row>
        <row r="920">
          <cell r="A920">
            <v>771685</v>
          </cell>
          <cell r="B920" t="str">
            <v>None</v>
          </cell>
          <cell r="C920" t="str">
            <v>None</v>
          </cell>
          <cell r="D920" t="str">
            <v>Earline 135@mailxyz.com</v>
          </cell>
          <cell r="E920" t="str">
            <v>None</v>
          </cell>
          <cell r="F920" t="str">
            <v>None</v>
          </cell>
          <cell r="G920">
            <v>0</v>
          </cell>
          <cell r="H920" t="str">
            <v>None</v>
          </cell>
          <cell r="I920" t="str">
            <v>None</v>
          </cell>
        </row>
        <row r="921">
          <cell r="A921">
            <v>771703</v>
          </cell>
          <cell r="B921" t="str">
            <v>Emerson </v>
          </cell>
          <cell r="C921" t="str">
            <v>Arrieta</v>
          </cell>
          <cell r="D921" t="str">
            <v>Emerson 244@abcmail.com</v>
          </cell>
          <cell r="E921" t="str">
            <v>male</v>
          </cell>
          <cell r="F921" t="str">
            <v>white</v>
          </cell>
          <cell r="G921">
            <v>55</v>
          </cell>
          <cell r="H921" t="str">
            <v>Kwazulu Natal</v>
          </cell>
          <cell r="I921" t="str">
            <v>@Emerson 24</v>
          </cell>
        </row>
        <row r="922">
          <cell r="A922">
            <v>771756</v>
          </cell>
          <cell r="B922" t="str">
            <v>None</v>
          </cell>
          <cell r="C922" t="str">
            <v>None</v>
          </cell>
          <cell r="D922" t="str">
            <v>Minerva 184@abcmail.com</v>
          </cell>
          <cell r="E922" t="str">
            <v>None</v>
          </cell>
          <cell r="F922" t="str">
            <v>None</v>
          </cell>
          <cell r="G922">
            <v>0</v>
          </cell>
          <cell r="H922" t="str">
            <v>None</v>
          </cell>
          <cell r="I922" t="str">
            <v>None</v>
          </cell>
        </row>
        <row r="923">
          <cell r="A923">
            <v>771772</v>
          </cell>
          <cell r="B923" t="str">
            <v>Brendan </v>
          </cell>
          <cell r="C923" t="str">
            <v>Martello</v>
          </cell>
          <cell r="D923" t="str">
            <v>Brendan 455@mailxyz.com</v>
          </cell>
          <cell r="E923" t="str">
            <v>male</v>
          </cell>
          <cell r="F923" t="str">
            <v>indian_asian</v>
          </cell>
          <cell r="G923">
            <v>29</v>
          </cell>
          <cell r="H923" t="str">
            <v>Gauteng</v>
          </cell>
          <cell r="I923" t="str">
            <v>@Brendan 45</v>
          </cell>
        </row>
        <row r="924">
          <cell r="A924">
            <v>771778</v>
          </cell>
          <cell r="B924" t="str">
            <v>Yong </v>
          </cell>
          <cell r="C924" t="str">
            <v>Paradis</v>
          </cell>
          <cell r="D924" t="str">
            <v>Yong 484@abcmail.com</v>
          </cell>
          <cell r="E924" t="str">
            <v>male</v>
          </cell>
          <cell r="F924" t="str">
            <v>black</v>
          </cell>
          <cell r="G924">
            <v>21</v>
          </cell>
          <cell r="H924" t="str">
            <v>Eastern Cape</v>
          </cell>
          <cell r="I924" t="str">
            <v>@Yong 48</v>
          </cell>
        </row>
        <row r="925">
          <cell r="A925">
            <v>771783</v>
          </cell>
          <cell r="B925" t="str">
            <v>Len </v>
          </cell>
          <cell r="C925" t="str">
            <v>Pascarella</v>
          </cell>
          <cell r="D925" t="str">
            <v>Len 442@gmail.com</v>
          </cell>
          <cell r="E925" t="str">
            <v>male</v>
          </cell>
          <cell r="F925" t="str">
            <v>indian_asian</v>
          </cell>
          <cell r="G925">
            <v>23</v>
          </cell>
          <cell r="H925" t="str">
            <v>Gauteng</v>
          </cell>
          <cell r="I925" t="str">
            <v>@Len 44</v>
          </cell>
        </row>
        <row r="926">
          <cell r="A926">
            <v>771785</v>
          </cell>
          <cell r="B926" t="str">
            <v>Kip </v>
          </cell>
          <cell r="C926" t="str">
            <v>Martello</v>
          </cell>
          <cell r="D926" t="str">
            <v>Kip 141@yahoo.com</v>
          </cell>
          <cell r="E926" t="str">
            <v>male</v>
          </cell>
          <cell r="F926" t="str">
            <v>black</v>
          </cell>
          <cell r="G926">
            <v>43</v>
          </cell>
          <cell r="H926" t="str">
            <v>Gauteng</v>
          </cell>
          <cell r="I926" t="str">
            <v>@Kip 14</v>
          </cell>
        </row>
        <row r="927">
          <cell r="A927">
            <v>771791</v>
          </cell>
          <cell r="B927" t="str">
            <v>Shane </v>
          </cell>
          <cell r="C927" t="str">
            <v>Luthy</v>
          </cell>
          <cell r="D927" t="str">
            <v>Shane 24@abcmail.com</v>
          </cell>
          <cell r="E927" t="str">
            <v>male</v>
          </cell>
          <cell r="F927" t="str">
            <v>black</v>
          </cell>
          <cell r="G927">
            <v>34</v>
          </cell>
          <cell r="H927" t="str">
            <v>Gauteng</v>
          </cell>
          <cell r="I927" t="str">
            <v>@Shane 2</v>
          </cell>
        </row>
        <row r="928">
          <cell r="A928">
            <v>771793</v>
          </cell>
          <cell r="B928" t="str">
            <v>Anette </v>
          </cell>
          <cell r="C928" t="str">
            <v>Leicht</v>
          </cell>
          <cell r="D928" t="str">
            <v>Anette 143@mail.com</v>
          </cell>
          <cell r="E928" t="str">
            <v>female</v>
          </cell>
          <cell r="F928" t="str">
            <v>indian_asian</v>
          </cell>
          <cell r="G928">
            <v>40</v>
          </cell>
          <cell r="H928" t="str">
            <v>Western Cape</v>
          </cell>
          <cell r="I928" t="str">
            <v>@Anette 14</v>
          </cell>
        </row>
        <row r="929">
          <cell r="A929">
            <v>771796</v>
          </cell>
          <cell r="B929" t="str">
            <v>Jacinto </v>
          </cell>
          <cell r="C929" t="str">
            <v>Mcclaine</v>
          </cell>
          <cell r="D929" t="str">
            <v>Jacinto 251@yahoo.com</v>
          </cell>
          <cell r="E929" t="str">
            <v>male</v>
          </cell>
          <cell r="F929" t="str">
            <v>coloured</v>
          </cell>
          <cell r="G929">
            <v>35</v>
          </cell>
          <cell r="H929" t="str">
            <v>Western Cape</v>
          </cell>
          <cell r="I929" t="str">
            <v>@Jacinto 25</v>
          </cell>
        </row>
        <row r="930">
          <cell r="A930">
            <v>771797</v>
          </cell>
          <cell r="B930" t="str">
            <v>Randy </v>
          </cell>
          <cell r="C930" t="str">
            <v>Beville</v>
          </cell>
          <cell r="D930" t="str">
            <v>Randy 395@mailxyz.com</v>
          </cell>
          <cell r="E930" t="str">
            <v>male</v>
          </cell>
          <cell r="F930" t="str">
            <v>None</v>
          </cell>
          <cell r="G930">
            <v>35</v>
          </cell>
          <cell r="H930" t="str">
            <v>Gauteng</v>
          </cell>
          <cell r="I930" t="str">
            <v>@Randy 39</v>
          </cell>
        </row>
        <row r="931">
          <cell r="A931">
            <v>771802</v>
          </cell>
          <cell r="B931" t="str">
            <v>Valentine </v>
          </cell>
          <cell r="C931" t="str">
            <v>Curran</v>
          </cell>
          <cell r="D931" t="str">
            <v>Valentine 475@mailxyz.com</v>
          </cell>
          <cell r="E931" t="str">
            <v>male</v>
          </cell>
          <cell r="F931" t="str">
            <v>coloured</v>
          </cell>
          <cell r="G931">
            <v>43</v>
          </cell>
          <cell r="H931" t="str">
            <v>Western Cape</v>
          </cell>
          <cell r="I931" t="str">
            <v>@Valentine 47</v>
          </cell>
        </row>
        <row r="932">
          <cell r="A932">
            <v>771816</v>
          </cell>
          <cell r="B932" t="str">
            <v>Garry </v>
          </cell>
          <cell r="C932" t="str">
            <v>Fudge</v>
          </cell>
          <cell r="D932" t="str">
            <v>Garry 282@gmail.com</v>
          </cell>
          <cell r="E932" t="str">
            <v>male</v>
          </cell>
          <cell r="F932" t="str">
            <v>black</v>
          </cell>
          <cell r="G932">
            <v>31</v>
          </cell>
          <cell r="H932" t="str">
            <v>Gauteng</v>
          </cell>
          <cell r="I932" t="str">
            <v>@Garry 28</v>
          </cell>
        </row>
        <row r="933">
          <cell r="A933">
            <v>771823</v>
          </cell>
          <cell r="B933" t="str">
            <v>Kyle </v>
          </cell>
          <cell r="C933" t="str">
            <v>Mastrangelo</v>
          </cell>
          <cell r="D933" t="str">
            <v>Kyle 61@yahoo.com</v>
          </cell>
          <cell r="E933" t="str">
            <v>male</v>
          </cell>
          <cell r="F933" t="str">
            <v>black</v>
          </cell>
          <cell r="G933">
            <v>26</v>
          </cell>
          <cell r="H933" t="str">
            <v>Western Cape</v>
          </cell>
          <cell r="I933" t="str">
            <v>@Kyle 6</v>
          </cell>
        </row>
        <row r="934">
          <cell r="A934">
            <v>771830</v>
          </cell>
          <cell r="B934" t="str">
            <v>Michel </v>
          </cell>
          <cell r="C934" t="str">
            <v>Tancredi</v>
          </cell>
          <cell r="D934" t="str">
            <v>Michel 203@mail.com</v>
          </cell>
          <cell r="E934" t="str">
            <v>male</v>
          </cell>
          <cell r="F934" t="str">
            <v>black</v>
          </cell>
          <cell r="G934">
            <v>49</v>
          </cell>
          <cell r="H934" t="str">
            <v>Gauteng</v>
          </cell>
          <cell r="I934" t="str">
            <v>@Michel 20</v>
          </cell>
        </row>
        <row r="935">
          <cell r="A935">
            <v>771848</v>
          </cell>
          <cell r="B935" t="str">
            <v>Yong </v>
          </cell>
          <cell r="C935" t="str">
            <v>Shkreli</v>
          </cell>
          <cell r="D935" t="str">
            <v>Yong 483@mail.com</v>
          </cell>
          <cell r="E935" t="str">
            <v>male</v>
          </cell>
          <cell r="F935" t="str">
            <v>black</v>
          </cell>
          <cell r="G935">
            <v>28</v>
          </cell>
          <cell r="H935" t="str">
            <v>Gauteng</v>
          </cell>
          <cell r="I935" t="str">
            <v>@Yong 48</v>
          </cell>
        </row>
        <row r="936">
          <cell r="A936">
            <v>771849</v>
          </cell>
          <cell r="B936" t="str">
            <v>Stephen </v>
          </cell>
          <cell r="C936" t="str">
            <v>Leicht</v>
          </cell>
          <cell r="D936" t="str">
            <v>Stephen 152@gmail.com</v>
          </cell>
          <cell r="E936" t="str">
            <v>male</v>
          </cell>
          <cell r="F936" t="str">
            <v>None</v>
          </cell>
          <cell r="G936">
            <v>55</v>
          </cell>
          <cell r="H936" t="str">
            <v>Gauteng</v>
          </cell>
          <cell r="I936" t="str">
            <v>@Stephen 15</v>
          </cell>
        </row>
        <row r="937">
          <cell r="A937">
            <v>771855</v>
          </cell>
          <cell r="B937" t="str">
            <v>Rebekah </v>
          </cell>
          <cell r="C937" t="str">
            <v>Paradis</v>
          </cell>
          <cell r="D937" t="str">
            <v>Rebekah 435@mailxyz.com</v>
          </cell>
          <cell r="E937" t="str">
            <v>female</v>
          </cell>
          <cell r="F937" t="str">
            <v>black</v>
          </cell>
          <cell r="G937">
            <v>45</v>
          </cell>
          <cell r="H937" t="str">
            <v>North West</v>
          </cell>
          <cell r="I937" t="str">
            <v>@Rebekah 43</v>
          </cell>
        </row>
        <row r="938">
          <cell r="A938">
            <v>771856</v>
          </cell>
          <cell r="B938" t="str">
            <v>Charlie </v>
          </cell>
          <cell r="C938" t="str">
            <v>Nicholls</v>
          </cell>
          <cell r="D938" t="str">
            <v>Charlie 364@abcmail.com</v>
          </cell>
          <cell r="E938" t="str">
            <v>male</v>
          </cell>
          <cell r="F938" t="str">
            <v>None</v>
          </cell>
          <cell r="G938">
            <v>24</v>
          </cell>
          <cell r="H938" t="str">
            <v>Kwazulu Natal</v>
          </cell>
          <cell r="I938" t="str">
            <v>@Charlie 36</v>
          </cell>
        </row>
        <row r="939">
          <cell r="A939">
            <v>771858</v>
          </cell>
          <cell r="B939" t="str">
            <v>Hugh</v>
          </cell>
          <cell r="C939" t="str">
            <v>Mcculloch</v>
          </cell>
          <cell r="D939" t="str">
            <v>Hugh14@abcmail.com</v>
          </cell>
          <cell r="E939" t="str">
            <v>male</v>
          </cell>
          <cell r="F939" t="str">
            <v>white</v>
          </cell>
          <cell r="G939">
            <v>27</v>
          </cell>
          <cell r="H939" t="str">
            <v>Gauteng</v>
          </cell>
          <cell r="I939" t="str">
            <v>@Hugh1</v>
          </cell>
        </row>
        <row r="940">
          <cell r="A940">
            <v>771867</v>
          </cell>
          <cell r="B940" t="str">
            <v>Brendan </v>
          </cell>
          <cell r="C940" t="str">
            <v>Zweifel</v>
          </cell>
          <cell r="D940" t="str">
            <v>Brendan 451@yahoo.com</v>
          </cell>
          <cell r="E940" t="str">
            <v>male</v>
          </cell>
          <cell r="F940" t="str">
            <v>black</v>
          </cell>
          <cell r="G940">
            <v>14</v>
          </cell>
          <cell r="H940" t="str">
            <v>Gauteng</v>
          </cell>
          <cell r="I940" t="str">
            <v>@Brendan 45</v>
          </cell>
        </row>
        <row r="941">
          <cell r="A941">
            <v>771872</v>
          </cell>
          <cell r="B941" t="str">
            <v>Lane </v>
          </cell>
          <cell r="C941" t="str">
            <v>Tatham</v>
          </cell>
          <cell r="D941" t="str">
            <v>Lane 111@yahoo.com</v>
          </cell>
          <cell r="E941" t="str">
            <v>male</v>
          </cell>
          <cell r="F941" t="str">
            <v>coloured</v>
          </cell>
          <cell r="G941">
            <v>25</v>
          </cell>
          <cell r="H941" t="str">
            <v>Western Cape</v>
          </cell>
          <cell r="I941" t="str">
            <v>@Lane 11</v>
          </cell>
        </row>
        <row r="942">
          <cell r="A942">
            <v>771876</v>
          </cell>
          <cell r="B942" t="str">
            <v>Stacy </v>
          </cell>
          <cell r="C942" t="str">
            <v>Gettys</v>
          </cell>
          <cell r="D942" t="str">
            <v>Stacy 271@yahoo.com</v>
          </cell>
          <cell r="E942" t="str">
            <v>male</v>
          </cell>
          <cell r="F942" t="str">
            <v>black</v>
          </cell>
          <cell r="G942">
            <v>25</v>
          </cell>
          <cell r="H942" t="str">
            <v>North West</v>
          </cell>
          <cell r="I942" t="str">
            <v>@Stacy 27</v>
          </cell>
        </row>
        <row r="943">
          <cell r="A943">
            <v>771877</v>
          </cell>
          <cell r="B943" t="str">
            <v>Emerson </v>
          </cell>
          <cell r="C943" t="str">
            <v>Mina</v>
          </cell>
          <cell r="D943" t="str">
            <v>Emerson 241@yahoo.com</v>
          </cell>
          <cell r="E943" t="str">
            <v>male</v>
          </cell>
          <cell r="F943" t="str">
            <v>black</v>
          </cell>
          <cell r="G943">
            <v>25</v>
          </cell>
          <cell r="H943" t="str">
            <v>Northern Cape</v>
          </cell>
          <cell r="I943" t="str">
            <v>@Emerson 24</v>
          </cell>
        </row>
        <row r="944">
          <cell r="A944">
            <v>771881</v>
          </cell>
          <cell r="B944" t="str">
            <v>Emerson </v>
          </cell>
          <cell r="C944" t="str">
            <v>Reisinger</v>
          </cell>
          <cell r="D944" t="str">
            <v>Emerson 245@mailxyz.com</v>
          </cell>
          <cell r="E944" t="str">
            <v>male</v>
          </cell>
          <cell r="F944" t="str">
            <v>black</v>
          </cell>
          <cell r="G944">
            <v>31</v>
          </cell>
          <cell r="H944" t="str">
            <v>Gauteng</v>
          </cell>
          <cell r="I944" t="str">
            <v>@Emerson 24</v>
          </cell>
        </row>
        <row r="945">
          <cell r="A945">
            <v>771882</v>
          </cell>
          <cell r="B945" t="str">
            <v>Emerson </v>
          </cell>
          <cell r="C945" t="str">
            <v>Pascarella</v>
          </cell>
          <cell r="D945" t="str">
            <v>Emerson 244@abcmail.com</v>
          </cell>
          <cell r="E945" t="str">
            <v>male</v>
          </cell>
          <cell r="F945" t="str">
            <v>black</v>
          </cell>
          <cell r="G945">
            <v>27</v>
          </cell>
          <cell r="H945" t="str">
            <v>Gauteng</v>
          </cell>
          <cell r="I945" t="str">
            <v>@Emerson 24</v>
          </cell>
        </row>
        <row r="946">
          <cell r="A946">
            <v>771888</v>
          </cell>
          <cell r="B946" t="str">
            <v>Donald </v>
          </cell>
          <cell r="C946" t="str">
            <v>Curran</v>
          </cell>
          <cell r="D946" t="str">
            <v>Donald 223@mail.com</v>
          </cell>
          <cell r="E946" t="str">
            <v>male</v>
          </cell>
          <cell r="F946" t="str">
            <v>coloured</v>
          </cell>
          <cell r="G946">
            <v>41</v>
          </cell>
          <cell r="H946" t="str">
            <v>Eastern Cape</v>
          </cell>
          <cell r="I946" t="str">
            <v>@Donald 22</v>
          </cell>
        </row>
        <row r="947">
          <cell r="A947">
            <v>771889</v>
          </cell>
          <cell r="B947" t="str">
            <v>Lane </v>
          </cell>
          <cell r="C947" t="str">
            <v>Borelli</v>
          </cell>
          <cell r="D947" t="str">
            <v>Lane 115@mailxyz.com</v>
          </cell>
          <cell r="E947" t="str">
            <v>male</v>
          </cell>
          <cell r="F947" t="str">
            <v>black</v>
          </cell>
          <cell r="G947">
            <v>46</v>
          </cell>
          <cell r="H947" t="str">
            <v>Eastern Cape</v>
          </cell>
          <cell r="I947" t="str">
            <v>@Lane 11</v>
          </cell>
        </row>
        <row r="948">
          <cell r="A948">
            <v>771902</v>
          </cell>
          <cell r="B948" t="str">
            <v>Romeo </v>
          </cell>
          <cell r="C948" t="str">
            <v>Mastrangelo</v>
          </cell>
          <cell r="D948" t="str">
            <v>Romeo 372@gmail.com</v>
          </cell>
          <cell r="E948" t="str">
            <v>male</v>
          </cell>
          <cell r="F948" t="str">
            <v>black</v>
          </cell>
          <cell r="G948">
            <v>24</v>
          </cell>
          <cell r="H948" t="str">
            <v>Gauteng</v>
          </cell>
          <cell r="I948" t="str">
            <v>@Romeo 37</v>
          </cell>
        </row>
        <row r="949">
          <cell r="A949">
            <v>771903</v>
          </cell>
          <cell r="B949" t="str">
            <v>Earl </v>
          </cell>
          <cell r="C949" t="str">
            <v>Slane</v>
          </cell>
          <cell r="D949" t="str">
            <v>Earl 423@mail.com</v>
          </cell>
          <cell r="E949" t="str">
            <v>male</v>
          </cell>
          <cell r="F949" t="str">
            <v>None</v>
          </cell>
          <cell r="G949">
            <v>28</v>
          </cell>
          <cell r="H949" t="str">
            <v>Gauteng</v>
          </cell>
          <cell r="I949" t="str">
            <v>@Earl 42</v>
          </cell>
        </row>
        <row r="950">
          <cell r="A950">
            <v>771907</v>
          </cell>
          <cell r="B950" t="str">
            <v>Robby </v>
          </cell>
          <cell r="C950" t="str">
            <v>Martello</v>
          </cell>
          <cell r="D950" t="str">
            <v>Robby 164@abcmail.com</v>
          </cell>
          <cell r="E950" t="str">
            <v>male</v>
          </cell>
          <cell r="F950" t="str">
            <v>black</v>
          </cell>
          <cell r="G950">
            <v>41</v>
          </cell>
          <cell r="H950" t="str">
            <v>Kwazulu Natal</v>
          </cell>
          <cell r="I950" t="str">
            <v>@Robby 16</v>
          </cell>
        </row>
        <row r="951">
          <cell r="A951">
            <v>771911</v>
          </cell>
          <cell r="B951" t="str">
            <v>Dion </v>
          </cell>
          <cell r="C951" t="str">
            <v>Condie</v>
          </cell>
          <cell r="D951" t="str">
            <v>Dion 332@gmail.com</v>
          </cell>
          <cell r="E951" t="str">
            <v>male</v>
          </cell>
          <cell r="F951" t="str">
            <v>black</v>
          </cell>
          <cell r="G951">
            <v>25</v>
          </cell>
          <cell r="H951" t="str">
            <v>North West</v>
          </cell>
          <cell r="I951" t="str">
            <v>@Dion 33</v>
          </cell>
        </row>
        <row r="952">
          <cell r="A952">
            <v>771924</v>
          </cell>
          <cell r="B952" t="str">
            <v>Yolonda </v>
          </cell>
          <cell r="C952" t="str">
            <v>Pascarella</v>
          </cell>
          <cell r="D952" t="str">
            <v>Yolonda 203@mail.com</v>
          </cell>
          <cell r="E952" t="str">
            <v>female</v>
          </cell>
          <cell r="F952" t="str">
            <v>black</v>
          </cell>
          <cell r="G952">
            <v>31</v>
          </cell>
          <cell r="H952" t="str">
            <v>Gauteng</v>
          </cell>
          <cell r="I952" t="str">
            <v>@Yolonda 20</v>
          </cell>
        </row>
        <row r="953">
          <cell r="A953">
            <v>771927</v>
          </cell>
          <cell r="B953" t="str">
            <v>Lillie </v>
          </cell>
          <cell r="C953" t="str">
            <v>Langenfeld</v>
          </cell>
          <cell r="D953" t="str">
            <v>Lillie 431@yahoo.com</v>
          </cell>
          <cell r="E953" t="str">
            <v>female</v>
          </cell>
          <cell r="F953" t="str">
            <v>None</v>
          </cell>
          <cell r="G953">
            <v>36</v>
          </cell>
          <cell r="H953" t="str">
            <v>Western Cape</v>
          </cell>
          <cell r="I953" t="str">
            <v>@Lillie 43</v>
          </cell>
        </row>
        <row r="954">
          <cell r="A954">
            <v>771941</v>
          </cell>
          <cell r="B954" t="str">
            <v>Charlie </v>
          </cell>
          <cell r="C954" t="str">
            <v>Deblois</v>
          </cell>
          <cell r="D954" t="str">
            <v>Charlie 365@mailxyz.com</v>
          </cell>
          <cell r="E954" t="str">
            <v>male</v>
          </cell>
          <cell r="F954" t="str">
            <v>coloured</v>
          </cell>
          <cell r="G954">
            <v>24</v>
          </cell>
          <cell r="H954" t="str">
            <v>Western Cape</v>
          </cell>
          <cell r="I954" t="str">
            <v>@Charlie 36</v>
          </cell>
        </row>
        <row r="955">
          <cell r="A955">
            <v>771945</v>
          </cell>
          <cell r="B955" t="str">
            <v>Markus </v>
          </cell>
          <cell r="C955" t="str">
            <v>Sieren</v>
          </cell>
          <cell r="D955" t="str">
            <v>Markus 192@gmail.com</v>
          </cell>
          <cell r="E955" t="str">
            <v>male</v>
          </cell>
          <cell r="F955" t="str">
            <v>black</v>
          </cell>
          <cell r="G955">
            <v>32</v>
          </cell>
          <cell r="H955" t="str">
            <v>Kwazulu Natal</v>
          </cell>
          <cell r="I955" t="str">
            <v>@Markus 19</v>
          </cell>
        </row>
        <row r="956">
          <cell r="A956">
            <v>771959</v>
          </cell>
          <cell r="B956" t="str">
            <v>Len </v>
          </cell>
          <cell r="C956" t="str">
            <v>Tancredi</v>
          </cell>
          <cell r="D956" t="str">
            <v>Len 445@mailxyz.com</v>
          </cell>
          <cell r="E956" t="str">
            <v>male</v>
          </cell>
          <cell r="F956" t="str">
            <v>black</v>
          </cell>
          <cell r="G956">
            <v>28</v>
          </cell>
          <cell r="H956" t="str">
            <v>Western Cape</v>
          </cell>
          <cell r="I956" t="str">
            <v>@Len 44</v>
          </cell>
        </row>
        <row r="957">
          <cell r="A957">
            <v>771974</v>
          </cell>
          <cell r="B957" t="str">
            <v>Michel </v>
          </cell>
          <cell r="C957" t="str">
            <v>Mosser</v>
          </cell>
          <cell r="D957" t="str">
            <v>Michel 205@mailxyz.com</v>
          </cell>
          <cell r="E957" t="str">
            <v>male</v>
          </cell>
          <cell r="F957" t="str">
            <v>black</v>
          </cell>
          <cell r="G957">
            <v>23</v>
          </cell>
          <cell r="H957" t="str">
            <v>Eastern Cape</v>
          </cell>
          <cell r="I957" t="str">
            <v>@Michel 20</v>
          </cell>
        </row>
        <row r="958">
          <cell r="A958">
            <v>771978</v>
          </cell>
          <cell r="B958" t="str">
            <v>Efren </v>
          </cell>
          <cell r="C958" t="str">
            <v>Wigfall</v>
          </cell>
          <cell r="D958" t="str">
            <v>Efren 131@yahoo.com</v>
          </cell>
          <cell r="E958" t="str">
            <v>male</v>
          </cell>
          <cell r="F958" t="str">
            <v>black</v>
          </cell>
          <cell r="G958">
            <v>23</v>
          </cell>
          <cell r="H958" t="str">
            <v>Kwazulu Natal</v>
          </cell>
          <cell r="I958" t="str">
            <v>@Efren 13</v>
          </cell>
        </row>
        <row r="959">
          <cell r="A959">
            <v>771985</v>
          </cell>
          <cell r="B959" t="str">
            <v>Emilie </v>
          </cell>
          <cell r="C959" t="str">
            <v>Deblois</v>
          </cell>
          <cell r="D959" t="str">
            <v>Emilie 12@gmail.com</v>
          </cell>
          <cell r="E959" t="str">
            <v>female</v>
          </cell>
          <cell r="F959" t="str">
            <v>black</v>
          </cell>
          <cell r="G959">
            <v>23</v>
          </cell>
          <cell r="H959" t="str">
            <v>Gauteng</v>
          </cell>
          <cell r="I959" t="str">
            <v>@Emilie 1</v>
          </cell>
        </row>
        <row r="960">
          <cell r="A960">
            <v>772000</v>
          </cell>
          <cell r="B960" t="str">
            <v>Randy </v>
          </cell>
          <cell r="C960" t="str">
            <v>Pascarella</v>
          </cell>
          <cell r="D960" t="str">
            <v>Randy 391@yahoo.com</v>
          </cell>
          <cell r="E960" t="str">
            <v>male</v>
          </cell>
          <cell r="F960" t="str">
            <v>black</v>
          </cell>
          <cell r="G960">
            <v>39</v>
          </cell>
          <cell r="H960" t="str">
            <v>Mpumalanga</v>
          </cell>
          <cell r="I960" t="str">
            <v>@Randy 39</v>
          </cell>
        </row>
        <row r="961">
          <cell r="A961">
            <v>772028</v>
          </cell>
          <cell r="B961" t="str">
            <v>Shane </v>
          </cell>
          <cell r="C961" t="str">
            <v>Arrieta</v>
          </cell>
          <cell r="D961" t="str">
            <v>Shane 22@gmail.com</v>
          </cell>
          <cell r="E961" t="str">
            <v>male</v>
          </cell>
          <cell r="F961" t="str">
            <v>black</v>
          </cell>
          <cell r="G961">
            <v>30</v>
          </cell>
          <cell r="H961" t="str">
            <v>North West</v>
          </cell>
          <cell r="I961" t="str">
            <v>@Shane 2</v>
          </cell>
        </row>
        <row r="962">
          <cell r="A962">
            <v>772030</v>
          </cell>
          <cell r="B962" t="str">
            <v>Charlie </v>
          </cell>
          <cell r="C962" t="str">
            <v>Roquemore</v>
          </cell>
          <cell r="D962" t="str">
            <v>Charlie 363@mail.com</v>
          </cell>
          <cell r="E962" t="str">
            <v>male</v>
          </cell>
          <cell r="F962" t="str">
            <v>coloured</v>
          </cell>
          <cell r="G962">
            <v>34</v>
          </cell>
          <cell r="H962" t="str">
            <v>Western Cape</v>
          </cell>
          <cell r="I962" t="str">
            <v>@Charlie 36</v>
          </cell>
        </row>
        <row r="963">
          <cell r="A963">
            <v>772034</v>
          </cell>
          <cell r="B963" t="str">
            <v>Bret </v>
          </cell>
          <cell r="C963" t="str">
            <v>Reisinger</v>
          </cell>
          <cell r="D963" t="str">
            <v>Bret 311@yahoo.com</v>
          </cell>
          <cell r="E963" t="str">
            <v>male</v>
          </cell>
          <cell r="F963" t="str">
            <v>indian_asian</v>
          </cell>
          <cell r="G963">
            <v>38</v>
          </cell>
          <cell r="H963" t="str">
            <v>Kwazulu Natal</v>
          </cell>
          <cell r="I963" t="str">
            <v>@Bret 31</v>
          </cell>
        </row>
        <row r="964">
          <cell r="A964">
            <v>772042</v>
          </cell>
          <cell r="B964" t="str">
            <v>Iva </v>
          </cell>
          <cell r="C964" t="str">
            <v>Styer</v>
          </cell>
          <cell r="D964" t="str">
            <v>Iva 435@mailxyz.com</v>
          </cell>
          <cell r="E964" t="str">
            <v>female</v>
          </cell>
          <cell r="F964" t="str">
            <v>white</v>
          </cell>
          <cell r="G964">
            <v>31</v>
          </cell>
          <cell r="H964" t="str">
            <v>Free State</v>
          </cell>
          <cell r="I964" t="str">
            <v>@Iva 43</v>
          </cell>
        </row>
        <row r="965">
          <cell r="A965">
            <v>772052</v>
          </cell>
          <cell r="B965" t="str">
            <v>Stephen </v>
          </cell>
          <cell r="C965" t="str">
            <v>Beville</v>
          </cell>
          <cell r="D965" t="str">
            <v>Stephen 151@yahoo.com</v>
          </cell>
          <cell r="E965" t="str">
            <v>male</v>
          </cell>
          <cell r="F965" t="str">
            <v>coloured</v>
          </cell>
          <cell r="G965">
            <v>32</v>
          </cell>
          <cell r="H965" t="str">
            <v>Western Cape</v>
          </cell>
          <cell r="I965" t="str">
            <v>@Stephen 15</v>
          </cell>
        </row>
        <row r="966">
          <cell r="A966">
            <v>772054</v>
          </cell>
          <cell r="B966" t="str">
            <v>Earl </v>
          </cell>
          <cell r="C966" t="str">
            <v>Jacox</v>
          </cell>
          <cell r="D966" t="str">
            <v>Earl 422@gmail.com</v>
          </cell>
          <cell r="E966" t="str">
            <v>male</v>
          </cell>
          <cell r="F966" t="str">
            <v>white</v>
          </cell>
          <cell r="G966">
            <v>27</v>
          </cell>
          <cell r="H966" t="str">
            <v>Western Cape</v>
          </cell>
          <cell r="I966" t="str">
            <v>@Earl 42</v>
          </cell>
        </row>
        <row r="967">
          <cell r="A967">
            <v>772068</v>
          </cell>
          <cell r="B967" t="str">
            <v>Charlie </v>
          </cell>
          <cell r="C967" t="str">
            <v>Vital</v>
          </cell>
          <cell r="D967" t="str">
            <v>Charlie 362@gmail.com</v>
          </cell>
          <cell r="E967" t="str">
            <v>male</v>
          </cell>
          <cell r="F967" t="str">
            <v>black</v>
          </cell>
          <cell r="G967">
            <v>26</v>
          </cell>
          <cell r="H967" t="str">
            <v>Kwazulu Natal</v>
          </cell>
          <cell r="I967" t="str">
            <v>@Charlie 36</v>
          </cell>
        </row>
        <row r="968">
          <cell r="A968">
            <v>772088</v>
          </cell>
          <cell r="B968" t="str">
            <v>Yong </v>
          </cell>
          <cell r="C968" t="str">
            <v>Mastrangelo</v>
          </cell>
          <cell r="D968" t="str">
            <v>Yong 483@mail.com</v>
          </cell>
          <cell r="E968" t="str">
            <v>male</v>
          </cell>
          <cell r="F968" t="str">
            <v>black</v>
          </cell>
          <cell r="G968">
            <v>35</v>
          </cell>
          <cell r="H968" t="str">
            <v>Gauteng</v>
          </cell>
          <cell r="I968" t="str">
            <v>@Yong 48</v>
          </cell>
        </row>
        <row r="969">
          <cell r="A969">
            <v>772091</v>
          </cell>
          <cell r="B969" t="str">
            <v>Efren </v>
          </cell>
          <cell r="C969" t="str">
            <v>Styer</v>
          </cell>
          <cell r="D969" t="str">
            <v>Efren 132@gmail.com</v>
          </cell>
          <cell r="E969" t="str">
            <v>male</v>
          </cell>
          <cell r="F969" t="str">
            <v>coloured</v>
          </cell>
          <cell r="G969">
            <v>34</v>
          </cell>
          <cell r="H969" t="str">
            <v>Gauteng</v>
          </cell>
          <cell r="I969" t="str">
            <v>@Efren 13</v>
          </cell>
        </row>
        <row r="970">
          <cell r="A970">
            <v>772098</v>
          </cell>
          <cell r="B970" t="str">
            <v>Garry </v>
          </cell>
          <cell r="C970" t="str">
            <v>Caves</v>
          </cell>
          <cell r="D970" t="str">
            <v>Garry 285@mailxyz.com</v>
          </cell>
          <cell r="E970" t="str">
            <v>male</v>
          </cell>
          <cell r="F970" t="str">
            <v>white</v>
          </cell>
          <cell r="G970">
            <v>54</v>
          </cell>
          <cell r="H970" t="str">
            <v>Western Cape</v>
          </cell>
          <cell r="I970" t="str">
            <v>@Garry 28</v>
          </cell>
        </row>
        <row r="971">
          <cell r="A971">
            <v>772101</v>
          </cell>
          <cell r="B971" t="str">
            <v>Stefan </v>
          </cell>
          <cell r="C971" t="str">
            <v>Pascarella</v>
          </cell>
          <cell r="D971" t="str">
            <v>Stefan 462@gmail.com</v>
          </cell>
          <cell r="E971" t="str">
            <v>male</v>
          </cell>
          <cell r="F971" t="str">
            <v>coloured</v>
          </cell>
          <cell r="G971">
            <v>41</v>
          </cell>
          <cell r="H971" t="str">
            <v>Gauteng</v>
          </cell>
          <cell r="I971" t="str">
            <v>@Stefan 46</v>
          </cell>
        </row>
        <row r="972">
          <cell r="A972">
            <v>772102</v>
          </cell>
          <cell r="B972" t="str">
            <v>Len </v>
          </cell>
          <cell r="C972" t="str">
            <v>Fudge</v>
          </cell>
          <cell r="D972" t="str">
            <v>Len 445@mailxyz.com</v>
          </cell>
          <cell r="E972" t="str">
            <v>male</v>
          </cell>
          <cell r="F972" t="str">
            <v>coloured</v>
          </cell>
          <cell r="G972">
            <v>60</v>
          </cell>
          <cell r="H972" t="str">
            <v>Western Cape</v>
          </cell>
          <cell r="I972" t="str">
            <v>@Len 44</v>
          </cell>
        </row>
        <row r="973">
          <cell r="A973">
            <v>772117</v>
          </cell>
          <cell r="B973" t="str">
            <v>Jared </v>
          </cell>
          <cell r="C973" t="str">
            <v>Mcclaine</v>
          </cell>
          <cell r="D973" t="str">
            <v>Jared 502@gmail.com</v>
          </cell>
          <cell r="E973" t="str">
            <v>male</v>
          </cell>
          <cell r="F973" t="str">
            <v>coloured</v>
          </cell>
          <cell r="G973">
            <v>29</v>
          </cell>
          <cell r="H973" t="str">
            <v>Western Cape</v>
          </cell>
          <cell r="I973" t="str">
            <v>@Jared 50</v>
          </cell>
        </row>
        <row r="974">
          <cell r="A974">
            <v>772142</v>
          </cell>
          <cell r="B974" t="str">
            <v>Royal </v>
          </cell>
          <cell r="C974" t="str">
            <v>Nicholls</v>
          </cell>
          <cell r="D974" t="str">
            <v>Royal 171@yahoo.com</v>
          </cell>
          <cell r="E974" t="str">
            <v>male</v>
          </cell>
          <cell r="F974" t="str">
            <v>indian_asian</v>
          </cell>
          <cell r="G974">
            <v>32</v>
          </cell>
          <cell r="H974" t="str">
            <v>Western Cape</v>
          </cell>
          <cell r="I974" t="str">
            <v>@Royal 17</v>
          </cell>
        </row>
        <row r="975">
          <cell r="A975">
            <v>772147</v>
          </cell>
          <cell r="B975" t="str">
            <v>Brendan </v>
          </cell>
          <cell r="C975" t="str">
            <v>Styer</v>
          </cell>
          <cell r="D975" t="str">
            <v>Brendan 454@abcmail.com</v>
          </cell>
          <cell r="E975" t="str">
            <v>male</v>
          </cell>
          <cell r="F975" t="str">
            <v>black</v>
          </cell>
          <cell r="G975">
            <v>29</v>
          </cell>
          <cell r="H975" t="str">
            <v>Kwazulu Natal</v>
          </cell>
          <cell r="I975" t="str">
            <v>@Brendan 45</v>
          </cell>
        </row>
        <row r="976">
          <cell r="A976">
            <v>772177</v>
          </cell>
          <cell r="B976" t="str">
            <v>Tiffani </v>
          </cell>
          <cell r="C976" t="str">
            <v>Pilot</v>
          </cell>
          <cell r="D976" t="str">
            <v>Tiffani 212@gmail.com</v>
          </cell>
          <cell r="E976" t="str">
            <v>female</v>
          </cell>
          <cell r="F976" t="str">
            <v>black</v>
          </cell>
          <cell r="G976">
            <v>25</v>
          </cell>
          <cell r="H976" t="str">
            <v>Gauteng</v>
          </cell>
          <cell r="I976" t="str">
            <v>@Tiffani 21</v>
          </cell>
        </row>
        <row r="977">
          <cell r="A977">
            <v>772202</v>
          </cell>
          <cell r="B977" t="str">
            <v>Hugh</v>
          </cell>
          <cell r="C977" t="str">
            <v>Tancredi</v>
          </cell>
          <cell r="D977" t="str">
            <v>Hugh13@mail.com</v>
          </cell>
          <cell r="E977" t="str">
            <v>male</v>
          </cell>
          <cell r="F977" t="str">
            <v>black</v>
          </cell>
          <cell r="G977">
            <v>26</v>
          </cell>
          <cell r="H977" t="str">
            <v>Gauteng</v>
          </cell>
          <cell r="I977" t="str">
            <v>@Hugh1</v>
          </cell>
        </row>
        <row r="978">
          <cell r="A978">
            <v>772209</v>
          </cell>
          <cell r="B978" t="str">
            <v>Claud </v>
          </cell>
          <cell r="C978" t="str">
            <v>Sytsma</v>
          </cell>
          <cell r="D978" t="str">
            <v>Claud 343@mail.com</v>
          </cell>
          <cell r="E978" t="str">
            <v>male</v>
          </cell>
          <cell r="F978" t="str">
            <v>None</v>
          </cell>
          <cell r="G978">
            <v>19</v>
          </cell>
          <cell r="H978" t="str">
            <v>Mpumalanga</v>
          </cell>
          <cell r="I978" t="str">
            <v>@Claud 34</v>
          </cell>
        </row>
        <row r="979">
          <cell r="A979">
            <v>772221</v>
          </cell>
          <cell r="B979" t="str">
            <v>Samuel </v>
          </cell>
          <cell r="C979" t="str">
            <v>Hier</v>
          </cell>
          <cell r="D979" t="str">
            <v>Samuel 265@mailxyz.com</v>
          </cell>
          <cell r="E979" t="str">
            <v>male</v>
          </cell>
          <cell r="F979" t="str">
            <v>black</v>
          </cell>
          <cell r="G979">
            <v>48</v>
          </cell>
          <cell r="H979" t="str">
            <v>North West</v>
          </cell>
          <cell r="I979" t="str">
            <v>@Samuel 26</v>
          </cell>
        </row>
        <row r="980">
          <cell r="A980">
            <v>772227</v>
          </cell>
          <cell r="B980" t="str">
            <v>Torrie </v>
          </cell>
          <cell r="C980" t="str">
            <v>Mcclaine</v>
          </cell>
          <cell r="D980" t="str">
            <v>Torrie 131@yahoo.com</v>
          </cell>
          <cell r="E980" t="str">
            <v>female</v>
          </cell>
          <cell r="F980" t="str">
            <v>black</v>
          </cell>
          <cell r="G980">
            <v>29</v>
          </cell>
          <cell r="H980" t="str">
            <v>Limpopo</v>
          </cell>
          <cell r="I980" t="str">
            <v>@Torrie 13</v>
          </cell>
        </row>
        <row r="981">
          <cell r="A981">
            <v>772230</v>
          </cell>
          <cell r="B981" t="str">
            <v>Loyd </v>
          </cell>
          <cell r="C981" t="str">
            <v>Slane</v>
          </cell>
          <cell r="D981" t="str">
            <v>Loyd 492@gmail.com</v>
          </cell>
          <cell r="E981" t="str">
            <v>male</v>
          </cell>
          <cell r="F981" t="str">
            <v>black</v>
          </cell>
          <cell r="G981">
            <v>21</v>
          </cell>
          <cell r="H981" t="str">
            <v>Mpumalanga</v>
          </cell>
          <cell r="I981" t="str">
            <v>@Loyd 49</v>
          </cell>
        </row>
        <row r="982">
          <cell r="A982">
            <v>772232</v>
          </cell>
          <cell r="B982" t="str">
            <v>Cory </v>
          </cell>
          <cell r="C982" t="str">
            <v>Creager</v>
          </cell>
          <cell r="D982" t="str">
            <v>Cory 105@mailxyz.com</v>
          </cell>
          <cell r="E982" t="str">
            <v>male</v>
          </cell>
          <cell r="F982" t="str">
            <v>coloured</v>
          </cell>
          <cell r="G982">
            <v>58</v>
          </cell>
          <cell r="H982" t="str">
            <v>Western Cape</v>
          </cell>
          <cell r="I982" t="str">
            <v>@Cory 10</v>
          </cell>
        </row>
        <row r="983">
          <cell r="A983">
            <v>772243</v>
          </cell>
          <cell r="B983" t="str">
            <v>Michel </v>
          </cell>
          <cell r="C983" t="str">
            <v>Reisinger</v>
          </cell>
          <cell r="D983" t="str">
            <v>Michel 204@abcmail.com</v>
          </cell>
          <cell r="E983" t="str">
            <v>male</v>
          </cell>
          <cell r="F983" t="str">
            <v>coloured</v>
          </cell>
          <cell r="G983">
            <v>19</v>
          </cell>
          <cell r="H983" t="str">
            <v>Eastern Cape</v>
          </cell>
          <cell r="I983" t="str">
            <v>@Michel 20</v>
          </cell>
        </row>
        <row r="984">
          <cell r="A984">
            <v>772251</v>
          </cell>
          <cell r="B984" t="str">
            <v>Chas </v>
          </cell>
          <cell r="C984" t="str">
            <v>Slane</v>
          </cell>
          <cell r="D984" t="str">
            <v>Chas 355@mailxyz.com</v>
          </cell>
          <cell r="E984" t="str">
            <v>male</v>
          </cell>
          <cell r="F984" t="str">
            <v>black</v>
          </cell>
          <cell r="G984">
            <v>31</v>
          </cell>
          <cell r="H984" t="str">
            <v>Gauteng</v>
          </cell>
          <cell r="I984" t="str">
            <v>@Chas 35</v>
          </cell>
        </row>
        <row r="985">
          <cell r="A985">
            <v>772271</v>
          </cell>
          <cell r="B985" t="str">
            <v>Wilburn </v>
          </cell>
          <cell r="C985" t="str">
            <v>Lavoie</v>
          </cell>
          <cell r="D985" t="str">
            <v>Wilburn 304@abcmail.com</v>
          </cell>
          <cell r="E985" t="str">
            <v>male</v>
          </cell>
          <cell r="F985" t="str">
            <v>None</v>
          </cell>
          <cell r="G985">
            <v>34</v>
          </cell>
          <cell r="H985" t="str">
            <v>Western Cape</v>
          </cell>
          <cell r="I985" t="str">
            <v>@Wilburn 30</v>
          </cell>
        </row>
        <row r="986">
          <cell r="A986">
            <v>772276</v>
          </cell>
          <cell r="B986" t="str">
            <v>Eli </v>
          </cell>
          <cell r="C986" t="str">
            <v>Biggers</v>
          </cell>
          <cell r="D986" t="str">
            <v>Eli 295@mailxyz.com</v>
          </cell>
          <cell r="E986" t="str">
            <v>male</v>
          </cell>
          <cell r="F986" t="str">
            <v>black</v>
          </cell>
          <cell r="G986">
            <v>44</v>
          </cell>
          <cell r="H986" t="str">
            <v>Eastern Cape</v>
          </cell>
          <cell r="I986" t="str">
            <v>@Eli 29</v>
          </cell>
        </row>
        <row r="987">
          <cell r="A987">
            <v>772277</v>
          </cell>
          <cell r="B987" t="str">
            <v>Dion </v>
          </cell>
          <cell r="C987" t="str">
            <v>Bilyeu</v>
          </cell>
          <cell r="D987" t="str">
            <v>Dion 331@yahoo.com</v>
          </cell>
          <cell r="E987" t="str">
            <v>male</v>
          </cell>
          <cell r="F987" t="str">
            <v>black</v>
          </cell>
          <cell r="G987">
            <v>48</v>
          </cell>
          <cell r="H987" t="str">
            <v>Mpumalanga</v>
          </cell>
          <cell r="I987" t="str">
            <v>@Dion 33</v>
          </cell>
        </row>
        <row r="988">
          <cell r="A988">
            <v>772278</v>
          </cell>
          <cell r="B988" t="str">
            <v>Brendan </v>
          </cell>
          <cell r="C988" t="str">
            <v>Pilot</v>
          </cell>
          <cell r="D988" t="str">
            <v>Brendan 455@mailxyz.com</v>
          </cell>
          <cell r="E988" t="str">
            <v>male</v>
          </cell>
          <cell r="F988" t="str">
            <v>coloured</v>
          </cell>
          <cell r="G988">
            <v>30</v>
          </cell>
          <cell r="H988" t="str">
            <v>Western Cape</v>
          </cell>
          <cell r="I988" t="str">
            <v>@Brendan 45</v>
          </cell>
        </row>
        <row r="989">
          <cell r="A989">
            <v>772309</v>
          </cell>
          <cell r="B989" t="str">
            <v>Art </v>
          </cell>
          <cell r="C989" t="str">
            <v>Arrieta</v>
          </cell>
          <cell r="D989" t="str">
            <v>Art 401@yahoo.com</v>
          </cell>
          <cell r="E989" t="str">
            <v>male</v>
          </cell>
          <cell r="F989" t="str">
            <v>black</v>
          </cell>
          <cell r="G989">
            <v>35</v>
          </cell>
          <cell r="H989" t="str">
            <v>Gauteng</v>
          </cell>
          <cell r="I989" t="str">
            <v>@Art 40</v>
          </cell>
        </row>
        <row r="990">
          <cell r="A990">
            <v>772311</v>
          </cell>
          <cell r="B990" t="str">
            <v>Bernardo </v>
          </cell>
          <cell r="C990" t="str">
            <v>Pool</v>
          </cell>
          <cell r="D990" t="str">
            <v>Bernardo 324@abcmail.com</v>
          </cell>
          <cell r="E990" t="str">
            <v>male</v>
          </cell>
          <cell r="F990" t="str">
            <v>black</v>
          </cell>
          <cell r="G990">
            <v>32</v>
          </cell>
          <cell r="H990" t="str">
            <v>Mpumalanga</v>
          </cell>
          <cell r="I990" t="str">
            <v>@Bernardo 32</v>
          </cell>
        </row>
        <row r="991">
          <cell r="A991">
            <v>772325</v>
          </cell>
          <cell r="B991" t="str">
            <v>Brendan </v>
          </cell>
          <cell r="C991" t="str">
            <v>Mccollum</v>
          </cell>
          <cell r="D991" t="str">
            <v>Brendan 451@yahoo.com</v>
          </cell>
          <cell r="E991" t="str">
            <v>male</v>
          </cell>
          <cell r="F991" t="str">
            <v>black</v>
          </cell>
          <cell r="G991">
            <v>31</v>
          </cell>
          <cell r="H991" t="str">
            <v>Mpumalanga</v>
          </cell>
          <cell r="I991" t="str">
            <v>@Brendan 45</v>
          </cell>
        </row>
        <row r="992">
          <cell r="A992">
            <v>772329</v>
          </cell>
          <cell r="B992" t="str">
            <v>Dee </v>
          </cell>
          <cell r="C992" t="str">
            <v>Lavoie</v>
          </cell>
          <cell r="D992" t="str">
            <v>Dee 211@yahoo.com</v>
          </cell>
          <cell r="E992" t="str">
            <v>male</v>
          </cell>
          <cell r="F992" t="str">
            <v>black</v>
          </cell>
          <cell r="G992">
            <v>11</v>
          </cell>
          <cell r="H992" t="str">
            <v>Kwazulu Natal</v>
          </cell>
          <cell r="I992" t="str">
            <v>@Dee 21</v>
          </cell>
        </row>
        <row r="993">
          <cell r="A993">
            <v>772330</v>
          </cell>
          <cell r="B993" t="str">
            <v>Royal </v>
          </cell>
          <cell r="C993" t="str">
            <v>Arrieta</v>
          </cell>
          <cell r="D993" t="str">
            <v>Royal 173@mail.com</v>
          </cell>
          <cell r="E993" t="str">
            <v>male</v>
          </cell>
          <cell r="F993" t="str">
            <v>white</v>
          </cell>
          <cell r="G993">
            <v>21</v>
          </cell>
          <cell r="H993" t="str">
            <v>Gauteng</v>
          </cell>
          <cell r="I993" t="str">
            <v>@Royal 17</v>
          </cell>
        </row>
        <row r="994">
          <cell r="A994">
            <v>772333</v>
          </cell>
          <cell r="B994" t="str">
            <v>Irving </v>
          </cell>
          <cell r="C994" t="str">
            <v>Crotty</v>
          </cell>
          <cell r="D994" t="str">
            <v>Irving 51@yahoo.com</v>
          </cell>
          <cell r="E994" t="str">
            <v>male</v>
          </cell>
          <cell r="F994" t="str">
            <v>black</v>
          </cell>
          <cell r="G994">
            <v>28</v>
          </cell>
          <cell r="H994" t="str">
            <v>Mpumalanga</v>
          </cell>
          <cell r="I994" t="str">
            <v>@Irving 5</v>
          </cell>
        </row>
        <row r="995">
          <cell r="A995">
            <v>772341</v>
          </cell>
          <cell r="B995" t="str">
            <v>Emerson </v>
          </cell>
          <cell r="C995" t="str">
            <v>Holt</v>
          </cell>
          <cell r="D995" t="str">
            <v>Emerson 243@mail.com</v>
          </cell>
          <cell r="E995" t="str">
            <v>male</v>
          </cell>
          <cell r="F995" t="str">
            <v>None</v>
          </cell>
          <cell r="G995">
            <v>31</v>
          </cell>
          <cell r="H995" t="str">
            <v>Gauteng</v>
          </cell>
          <cell r="I995" t="str">
            <v>@Emerson 24</v>
          </cell>
        </row>
        <row r="996">
          <cell r="A996">
            <v>772343</v>
          </cell>
          <cell r="B996" t="str">
            <v>Wilburn </v>
          </cell>
          <cell r="C996" t="str">
            <v>Pilot</v>
          </cell>
          <cell r="D996" t="str">
            <v>Wilburn 303@mail.com</v>
          </cell>
          <cell r="E996" t="str">
            <v>male</v>
          </cell>
          <cell r="F996" t="str">
            <v>black</v>
          </cell>
          <cell r="G996">
            <v>29</v>
          </cell>
          <cell r="H996" t="str">
            <v>North West</v>
          </cell>
          <cell r="I996" t="str">
            <v>@Wilburn 30</v>
          </cell>
        </row>
        <row r="997">
          <cell r="A997">
            <v>772355</v>
          </cell>
          <cell r="B997" t="str">
            <v>Shelley </v>
          </cell>
          <cell r="C997" t="str">
            <v>Reisinger</v>
          </cell>
          <cell r="D997" t="str">
            <v>Shelley 255@mailxyz.com</v>
          </cell>
          <cell r="E997" t="str">
            <v>female</v>
          </cell>
          <cell r="F997" t="str">
            <v>None</v>
          </cell>
          <cell r="G997">
            <v>25</v>
          </cell>
          <cell r="H997" t="str">
            <v>Gauteng</v>
          </cell>
          <cell r="I997" t="str">
            <v>@Shelley 25</v>
          </cell>
        </row>
        <row r="998">
          <cell r="A998">
            <v>772361</v>
          </cell>
          <cell r="B998" t="str">
            <v>Emerson </v>
          </cell>
          <cell r="C998" t="str">
            <v>Leicht</v>
          </cell>
          <cell r="D998" t="str">
            <v>Emerson 241@yahoo.com</v>
          </cell>
          <cell r="E998" t="str">
            <v>male</v>
          </cell>
          <cell r="F998" t="str">
            <v>white</v>
          </cell>
          <cell r="G998">
            <v>47</v>
          </cell>
          <cell r="H998" t="str">
            <v>Eastern Cape</v>
          </cell>
          <cell r="I998" t="str">
            <v>@Emerson 24</v>
          </cell>
        </row>
        <row r="999">
          <cell r="A999">
            <v>772367</v>
          </cell>
          <cell r="B999" t="str">
            <v>Abel </v>
          </cell>
          <cell r="C999" t="str">
            <v>Hier</v>
          </cell>
          <cell r="D999" t="str">
            <v>Abel 185@mailxyz.com</v>
          </cell>
          <cell r="E999" t="str">
            <v>male</v>
          </cell>
          <cell r="F999" t="str">
            <v>black</v>
          </cell>
          <cell r="G999">
            <v>33</v>
          </cell>
          <cell r="H999" t="str">
            <v>Free State</v>
          </cell>
          <cell r="I999" t="str">
            <v>@Abel 18</v>
          </cell>
        </row>
        <row r="1000">
          <cell r="A1000">
            <v>772369</v>
          </cell>
          <cell r="B1000" t="str">
            <v>Minerva </v>
          </cell>
          <cell r="C1000" t="str">
            <v>Marek</v>
          </cell>
          <cell r="D1000" t="str">
            <v>Minerva 174@abcmail.com</v>
          </cell>
          <cell r="E1000" t="str">
            <v>female</v>
          </cell>
          <cell r="F1000" t="str">
            <v>black</v>
          </cell>
          <cell r="G1000">
            <v>57</v>
          </cell>
          <cell r="H1000" t="str">
            <v>Gauteng</v>
          </cell>
          <cell r="I1000" t="str">
            <v>@Minerva 17</v>
          </cell>
        </row>
        <row r="1001">
          <cell r="A1001">
            <v>772378</v>
          </cell>
          <cell r="B1001" t="str">
            <v>Williemae </v>
          </cell>
          <cell r="C1001" t="str">
            <v>Holt</v>
          </cell>
          <cell r="D1001" t="str">
            <v>Williemae 491@yahoo.com</v>
          </cell>
          <cell r="E1001" t="str">
            <v>female</v>
          </cell>
          <cell r="F1001" t="str">
            <v>None</v>
          </cell>
          <cell r="G1001">
            <v>25</v>
          </cell>
          <cell r="H1001" t="str">
            <v>Free State</v>
          </cell>
          <cell r="I1001" t="str">
            <v>@Williemae 49</v>
          </cell>
        </row>
        <row r="1002">
          <cell r="A1002">
            <v>772390</v>
          </cell>
          <cell r="B1002" t="str">
            <v>Valentine </v>
          </cell>
          <cell r="C1002" t="str">
            <v>Holt</v>
          </cell>
          <cell r="D1002" t="str">
            <v>Valentine 474@abcmail.com</v>
          </cell>
          <cell r="E1002" t="str">
            <v>male</v>
          </cell>
          <cell r="F1002" t="str">
            <v>black</v>
          </cell>
          <cell r="G1002">
            <v>37</v>
          </cell>
          <cell r="H1002" t="str">
            <v>Gauteng</v>
          </cell>
          <cell r="I1002" t="str">
            <v>@Valentine 47</v>
          </cell>
        </row>
        <row r="1003">
          <cell r="A1003">
            <v>772399</v>
          </cell>
          <cell r="B1003" t="str">
            <v>Len </v>
          </cell>
          <cell r="C1003" t="str">
            <v>Arrieta</v>
          </cell>
          <cell r="D1003" t="str">
            <v>Len 443@mail.com</v>
          </cell>
          <cell r="E1003" t="str">
            <v>male</v>
          </cell>
          <cell r="F1003" t="str">
            <v>black</v>
          </cell>
          <cell r="G1003">
            <v>34</v>
          </cell>
          <cell r="H1003" t="str">
            <v>Gauteng</v>
          </cell>
          <cell r="I1003" t="str">
            <v>@Len 44</v>
          </cell>
        </row>
        <row r="1004">
          <cell r="A1004">
            <v>772418</v>
          </cell>
          <cell r="B1004" t="str">
            <v>Kip </v>
          </cell>
          <cell r="C1004" t="str">
            <v>Gettys</v>
          </cell>
          <cell r="D1004" t="str">
            <v>Kip 141@yahoo.com</v>
          </cell>
          <cell r="E1004" t="str">
            <v>male</v>
          </cell>
          <cell r="F1004" t="str">
            <v>black</v>
          </cell>
          <cell r="G1004">
            <v>42</v>
          </cell>
          <cell r="H1004" t="str">
            <v>Gauteng</v>
          </cell>
          <cell r="I1004" t="str">
            <v>@Kip 14</v>
          </cell>
        </row>
        <row r="1005">
          <cell r="A1005">
            <v>772421</v>
          </cell>
          <cell r="B1005" t="str">
            <v>Markus </v>
          </cell>
          <cell r="C1005" t="str">
            <v>Mastrangelo</v>
          </cell>
          <cell r="D1005" t="str">
            <v>Markus 192@gmail.com</v>
          </cell>
          <cell r="E1005" t="str">
            <v>male</v>
          </cell>
          <cell r="F1005" t="str">
            <v>black</v>
          </cell>
          <cell r="G1005">
            <v>30</v>
          </cell>
          <cell r="H1005" t="str">
            <v>North West</v>
          </cell>
          <cell r="I1005" t="str">
            <v>@Markus 19</v>
          </cell>
        </row>
        <row r="1006">
          <cell r="A1006">
            <v>772434</v>
          </cell>
          <cell r="B1006" t="str">
            <v>Eula </v>
          </cell>
          <cell r="C1006" t="str">
            <v>Mccown</v>
          </cell>
          <cell r="D1006" t="str">
            <v>Eula 171@yahoo.com</v>
          </cell>
          <cell r="E1006" t="str">
            <v>female</v>
          </cell>
          <cell r="F1006" t="str">
            <v>black</v>
          </cell>
          <cell r="G1006">
            <v>29</v>
          </cell>
          <cell r="H1006" t="str">
            <v>Kwazulu Natal</v>
          </cell>
          <cell r="I1006" t="str">
            <v>@Eula 17</v>
          </cell>
        </row>
        <row r="1007">
          <cell r="A1007">
            <v>772437</v>
          </cell>
          <cell r="B1007" t="str">
            <v>Earl </v>
          </cell>
          <cell r="C1007" t="str">
            <v>Roquemore</v>
          </cell>
          <cell r="D1007" t="str">
            <v>Earl 421@yahoo.com</v>
          </cell>
          <cell r="E1007" t="str">
            <v>male</v>
          </cell>
          <cell r="F1007" t="str">
            <v>black</v>
          </cell>
          <cell r="G1007">
            <v>31</v>
          </cell>
          <cell r="H1007" t="str">
            <v>North West</v>
          </cell>
          <cell r="I1007" t="str">
            <v>@Earl 42</v>
          </cell>
        </row>
        <row r="1008">
          <cell r="A1008">
            <v>772448</v>
          </cell>
          <cell r="B1008" t="str">
            <v>Royal </v>
          </cell>
          <cell r="C1008" t="str">
            <v>Woolard</v>
          </cell>
          <cell r="D1008" t="str">
            <v>Royal 171@yahoo.com</v>
          </cell>
          <cell r="E1008" t="str">
            <v>male</v>
          </cell>
          <cell r="F1008" t="str">
            <v>black</v>
          </cell>
          <cell r="G1008">
            <v>31</v>
          </cell>
          <cell r="H1008" t="str">
            <v>Free State</v>
          </cell>
          <cell r="I1008" t="str">
            <v>@Royal 17</v>
          </cell>
        </row>
        <row r="1009">
          <cell r="A1009">
            <v>772449</v>
          </cell>
          <cell r="B1009" t="str">
            <v>Irving </v>
          </cell>
          <cell r="C1009" t="str">
            <v>Creager</v>
          </cell>
          <cell r="D1009" t="str">
            <v>Irving 55@mailxyz.com</v>
          </cell>
          <cell r="E1009" t="str">
            <v>male</v>
          </cell>
          <cell r="F1009" t="str">
            <v>white</v>
          </cell>
          <cell r="G1009">
            <v>25</v>
          </cell>
          <cell r="H1009" t="str">
            <v>Gauteng</v>
          </cell>
          <cell r="I1009" t="str">
            <v>@Irving 5</v>
          </cell>
        </row>
        <row r="1010">
          <cell r="A1010">
            <v>772450</v>
          </cell>
          <cell r="B1010" t="str">
            <v>Efren </v>
          </cell>
          <cell r="C1010" t="str">
            <v>Singer</v>
          </cell>
          <cell r="D1010" t="str">
            <v>Efren 134@abcmail.com</v>
          </cell>
          <cell r="E1010" t="str">
            <v>male</v>
          </cell>
          <cell r="F1010" t="str">
            <v>None</v>
          </cell>
          <cell r="G1010">
            <v>31</v>
          </cell>
          <cell r="H1010" t="str">
            <v>Western Cape</v>
          </cell>
          <cell r="I1010" t="str">
            <v>@Efren 13</v>
          </cell>
        </row>
        <row r="1011">
          <cell r="A1011">
            <v>772451</v>
          </cell>
          <cell r="B1011" t="str">
            <v>Luanna </v>
          </cell>
          <cell r="C1011" t="str">
            <v>Hoadley</v>
          </cell>
          <cell r="D1011" t="str">
            <v>Luanna 275@mailxyz.com</v>
          </cell>
          <cell r="E1011" t="str">
            <v>female</v>
          </cell>
          <cell r="F1011" t="str">
            <v>black</v>
          </cell>
          <cell r="G1011">
            <v>36</v>
          </cell>
          <cell r="H1011" t="str">
            <v>North West</v>
          </cell>
          <cell r="I1011" t="str">
            <v>@Luanna 27</v>
          </cell>
        </row>
        <row r="1012">
          <cell r="A1012">
            <v>772455</v>
          </cell>
          <cell r="B1012" t="str">
            <v>Lane </v>
          </cell>
          <cell r="C1012" t="str">
            <v>Fudge</v>
          </cell>
          <cell r="D1012" t="str">
            <v>Lane 115@mailxyz.com</v>
          </cell>
          <cell r="E1012" t="str">
            <v>male</v>
          </cell>
          <cell r="F1012" t="str">
            <v>black</v>
          </cell>
          <cell r="G1012">
            <v>57</v>
          </cell>
          <cell r="H1012" t="str">
            <v>Gauteng</v>
          </cell>
          <cell r="I1012" t="str">
            <v>@Lane 11</v>
          </cell>
        </row>
        <row r="1013">
          <cell r="A1013">
            <v>772474</v>
          </cell>
          <cell r="B1013" t="str">
            <v>Markus </v>
          </cell>
          <cell r="C1013" t="str">
            <v>Crotty</v>
          </cell>
          <cell r="D1013" t="str">
            <v>Markus 191@yahoo.com</v>
          </cell>
          <cell r="E1013" t="str">
            <v>male</v>
          </cell>
          <cell r="F1013" t="str">
            <v>coloured</v>
          </cell>
          <cell r="G1013">
            <v>26</v>
          </cell>
          <cell r="H1013" t="str">
            <v>Western Cape</v>
          </cell>
          <cell r="I1013" t="str">
            <v>@Markus 19</v>
          </cell>
        </row>
        <row r="1014">
          <cell r="A1014">
            <v>772475</v>
          </cell>
          <cell r="B1014" t="str">
            <v>Lloyd </v>
          </cell>
          <cell r="C1014" t="str">
            <v>Vital</v>
          </cell>
          <cell r="D1014" t="str">
            <v>Lloyd 74@abcmail.com</v>
          </cell>
          <cell r="E1014" t="str">
            <v>male</v>
          </cell>
          <cell r="F1014" t="str">
            <v>white</v>
          </cell>
          <cell r="G1014">
            <v>16</v>
          </cell>
          <cell r="H1014" t="str">
            <v>Gauteng</v>
          </cell>
          <cell r="I1014" t="str">
            <v>@Lloyd 7</v>
          </cell>
        </row>
        <row r="1015">
          <cell r="A1015">
            <v>772477</v>
          </cell>
          <cell r="B1015" t="str">
            <v>Rebekah </v>
          </cell>
          <cell r="C1015" t="str">
            <v>Paradis</v>
          </cell>
          <cell r="D1015" t="str">
            <v>Rebekah 322@gmail.com</v>
          </cell>
          <cell r="E1015" t="str">
            <v>female</v>
          </cell>
          <cell r="F1015" t="str">
            <v>black</v>
          </cell>
          <cell r="G1015">
            <v>35</v>
          </cell>
          <cell r="H1015" t="str">
            <v>Kwazulu Natal</v>
          </cell>
          <cell r="I1015" t="str">
            <v>@Rebekah 32</v>
          </cell>
        </row>
        <row r="1016">
          <cell r="A1016">
            <v>772478</v>
          </cell>
          <cell r="B1016" t="str">
            <v>Samuel </v>
          </cell>
          <cell r="C1016" t="str">
            <v>Mosser</v>
          </cell>
          <cell r="D1016" t="str">
            <v>Samuel 262@gmail.com</v>
          </cell>
          <cell r="E1016" t="str">
            <v>male</v>
          </cell>
          <cell r="F1016" t="str">
            <v>black</v>
          </cell>
          <cell r="G1016">
            <v>24</v>
          </cell>
          <cell r="H1016" t="str">
            <v>Mpumalanga</v>
          </cell>
          <cell r="I1016" t="str">
            <v>@Samuel 26</v>
          </cell>
        </row>
        <row r="1017">
          <cell r="A1017">
            <v>772499</v>
          </cell>
          <cell r="B1017" t="str">
            <v>Hugh</v>
          </cell>
          <cell r="C1017" t="str">
            <v>Martello</v>
          </cell>
          <cell r="D1017" t="str">
            <v>Hugh13@mail.com</v>
          </cell>
          <cell r="E1017" t="str">
            <v>male</v>
          </cell>
          <cell r="F1017" t="str">
            <v>black</v>
          </cell>
          <cell r="G1017">
            <v>33</v>
          </cell>
          <cell r="H1017" t="str">
            <v>Western Cape</v>
          </cell>
          <cell r="I1017" t="str">
            <v>@Hugh1</v>
          </cell>
        </row>
        <row r="1018">
          <cell r="A1018">
            <v>772507</v>
          </cell>
          <cell r="B1018" t="str">
            <v>Haywood </v>
          </cell>
          <cell r="C1018" t="str">
            <v>Mcclaine</v>
          </cell>
          <cell r="D1018" t="str">
            <v>Haywood 93@mail.com</v>
          </cell>
          <cell r="E1018" t="str">
            <v>male</v>
          </cell>
          <cell r="F1018" t="str">
            <v>black</v>
          </cell>
          <cell r="G1018">
            <v>30</v>
          </cell>
          <cell r="H1018" t="str">
            <v>Gauteng</v>
          </cell>
          <cell r="I1018" t="str">
            <v>@Haywood 9</v>
          </cell>
        </row>
        <row r="1019">
          <cell r="A1019">
            <v>772511</v>
          </cell>
          <cell r="B1019" t="str">
            <v>Efren </v>
          </cell>
          <cell r="C1019" t="str">
            <v>Tatham</v>
          </cell>
          <cell r="D1019" t="str">
            <v>Efren 133@mail.com</v>
          </cell>
          <cell r="E1019" t="str">
            <v>male</v>
          </cell>
          <cell r="F1019" t="str">
            <v>black</v>
          </cell>
          <cell r="G1019">
            <v>21</v>
          </cell>
          <cell r="H1019" t="str">
            <v>Limpopo</v>
          </cell>
          <cell r="I1019" t="str">
            <v>@Efren 13</v>
          </cell>
        </row>
        <row r="1020">
          <cell r="A1020">
            <v>772528</v>
          </cell>
          <cell r="B1020" t="str">
            <v>Briana </v>
          </cell>
          <cell r="C1020" t="str">
            <v>Caves</v>
          </cell>
          <cell r="D1020" t="str">
            <v>Briana 152@gmail.com</v>
          </cell>
          <cell r="E1020" t="str">
            <v>female</v>
          </cell>
          <cell r="F1020" t="str">
            <v>black</v>
          </cell>
          <cell r="G1020">
            <v>32</v>
          </cell>
          <cell r="H1020" t="str">
            <v>Mpumalanga</v>
          </cell>
          <cell r="I1020" t="str">
            <v>@Briana 15</v>
          </cell>
        </row>
        <row r="1021">
          <cell r="A1021">
            <v>772529</v>
          </cell>
          <cell r="B1021" t="str">
            <v>Kip </v>
          </cell>
          <cell r="C1021" t="str">
            <v>Paradis</v>
          </cell>
          <cell r="D1021" t="str">
            <v>Kip 144@abcmail.com</v>
          </cell>
          <cell r="E1021" t="str">
            <v>male</v>
          </cell>
          <cell r="F1021" t="str">
            <v>black</v>
          </cell>
          <cell r="G1021">
            <v>27</v>
          </cell>
          <cell r="H1021" t="str">
            <v>Gauteng</v>
          </cell>
          <cell r="I1021" t="str">
            <v>@Kip 14</v>
          </cell>
        </row>
        <row r="1022">
          <cell r="A1022">
            <v>772532</v>
          </cell>
          <cell r="B1022" t="str">
            <v>Filiberto </v>
          </cell>
          <cell r="C1022" t="str">
            <v>Borelli</v>
          </cell>
          <cell r="D1022" t="str">
            <v>Filiberto 41@yahoo.com</v>
          </cell>
          <cell r="E1022" t="str">
            <v>male</v>
          </cell>
          <cell r="F1022" t="str">
            <v>coloured</v>
          </cell>
          <cell r="G1022">
            <v>27</v>
          </cell>
          <cell r="H1022" t="str">
            <v>Western Cape</v>
          </cell>
          <cell r="I1022" t="str">
            <v>@Filiberto 4</v>
          </cell>
        </row>
        <row r="1023">
          <cell r="A1023">
            <v>772551</v>
          </cell>
          <cell r="B1023" t="str">
            <v>Hyman </v>
          </cell>
          <cell r="C1023" t="str">
            <v>Mcculloch</v>
          </cell>
          <cell r="D1023" t="str">
            <v>Hyman 82@gmail.com</v>
          </cell>
          <cell r="E1023" t="str">
            <v>male</v>
          </cell>
          <cell r="F1023" t="str">
            <v>other</v>
          </cell>
          <cell r="G1023">
            <v>51</v>
          </cell>
          <cell r="H1023" t="str">
            <v>Western Cape</v>
          </cell>
          <cell r="I1023" t="str">
            <v>@Hyman 8</v>
          </cell>
        </row>
        <row r="1024">
          <cell r="A1024">
            <v>772553</v>
          </cell>
          <cell r="B1024" t="str">
            <v>Randy </v>
          </cell>
          <cell r="C1024" t="str">
            <v>Mccollum</v>
          </cell>
          <cell r="D1024" t="str">
            <v>Randy 393@mail.com</v>
          </cell>
          <cell r="E1024" t="str">
            <v>male</v>
          </cell>
          <cell r="F1024" t="str">
            <v>coloured</v>
          </cell>
          <cell r="G1024">
            <v>26</v>
          </cell>
          <cell r="H1024" t="str">
            <v>Western Cape</v>
          </cell>
          <cell r="I1024" t="str">
            <v>@Randy 39</v>
          </cell>
        </row>
        <row r="1025">
          <cell r="A1025">
            <v>772557</v>
          </cell>
          <cell r="B1025" t="str">
            <v>Eli </v>
          </cell>
          <cell r="C1025" t="str">
            <v>Caves</v>
          </cell>
          <cell r="D1025" t="str">
            <v>Eli 292@gmail.com</v>
          </cell>
          <cell r="E1025" t="str">
            <v>male</v>
          </cell>
          <cell r="F1025" t="str">
            <v>coloured</v>
          </cell>
          <cell r="G1025">
            <v>32</v>
          </cell>
          <cell r="H1025" t="str">
            <v>Western Cape</v>
          </cell>
          <cell r="I1025" t="str">
            <v>@Eli 29</v>
          </cell>
        </row>
        <row r="1026">
          <cell r="A1026">
            <v>772561</v>
          </cell>
          <cell r="B1026" t="str">
            <v>Randy </v>
          </cell>
          <cell r="C1026" t="str">
            <v>Beville</v>
          </cell>
          <cell r="D1026" t="str">
            <v>Randy 395@mailxyz.com</v>
          </cell>
          <cell r="E1026" t="str">
            <v>male</v>
          </cell>
          <cell r="F1026" t="str">
            <v>None</v>
          </cell>
          <cell r="G1026">
            <v>24</v>
          </cell>
          <cell r="H1026" t="str">
            <v>Western Cape</v>
          </cell>
          <cell r="I1026" t="str">
            <v>@Randy 39</v>
          </cell>
        </row>
        <row r="1027">
          <cell r="A1027">
            <v>772563</v>
          </cell>
          <cell r="B1027" t="str">
            <v>Chas </v>
          </cell>
          <cell r="C1027" t="str">
            <v>Mccown</v>
          </cell>
          <cell r="D1027" t="str">
            <v>Chas 354@abcmail.com</v>
          </cell>
          <cell r="E1027" t="str">
            <v>male</v>
          </cell>
          <cell r="F1027" t="str">
            <v>coloured</v>
          </cell>
          <cell r="G1027">
            <v>51</v>
          </cell>
          <cell r="H1027" t="str">
            <v>Western Cape</v>
          </cell>
          <cell r="I1027" t="str">
            <v>@Chas 35</v>
          </cell>
        </row>
        <row r="1028">
          <cell r="A1028">
            <v>772575</v>
          </cell>
          <cell r="B1028" t="str">
            <v>Lane </v>
          </cell>
          <cell r="C1028" t="str">
            <v>Slane</v>
          </cell>
          <cell r="D1028" t="str">
            <v>Lane 111@yahoo.com</v>
          </cell>
          <cell r="E1028" t="str">
            <v>male</v>
          </cell>
          <cell r="F1028" t="str">
            <v>black</v>
          </cell>
          <cell r="G1028">
            <v>41</v>
          </cell>
          <cell r="H1028" t="str">
            <v>Gauteng</v>
          </cell>
          <cell r="I1028" t="str">
            <v>@Lane 11</v>
          </cell>
        </row>
        <row r="1029">
          <cell r="A1029">
            <v>772584</v>
          </cell>
          <cell r="B1029" t="str">
            <v>Efren </v>
          </cell>
          <cell r="C1029" t="str">
            <v>Woolard</v>
          </cell>
          <cell r="D1029" t="str">
            <v>Efren 134@abcmail.com</v>
          </cell>
          <cell r="E1029" t="str">
            <v>male</v>
          </cell>
          <cell r="F1029" t="str">
            <v>black</v>
          </cell>
          <cell r="G1029">
            <v>24</v>
          </cell>
          <cell r="H1029" t="str">
            <v>Gauteng</v>
          </cell>
          <cell r="I1029" t="str">
            <v>@Efren 13</v>
          </cell>
        </row>
        <row r="1030">
          <cell r="A1030">
            <v>772587</v>
          </cell>
          <cell r="B1030" t="str">
            <v>Abel </v>
          </cell>
          <cell r="C1030" t="str">
            <v>Tancredi</v>
          </cell>
          <cell r="D1030" t="str">
            <v>Abel 181@yahoo.com</v>
          </cell>
          <cell r="E1030" t="str">
            <v>male</v>
          </cell>
          <cell r="F1030" t="str">
            <v>black</v>
          </cell>
          <cell r="G1030">
            <v>22</v>
          </cell>
          <cell r="H1030" t="str">
            <v>Mpumalanga</v>
          </cell>
          <cell r="I1030" t="str">
            <v>@Abel 18</v>
          </cell>
        </row>
        <row r="1031">
          <cell r="A1031">
            <v>772606</v>
          </cell>
          <cell r="B1031" t="str">
            <v>Yong </v>
          </cell>
          <cell r="C1031" t="str">
            <v>Caves</v>
          </cell>
          <cell r="D1031" t="str">
            <v>Yong 485@mailxyz.com</v>
          </cell>
          <cell r="E1031" t="str">
            <v>male</v>
          </cell>
          <cell r="F1031" t="str">
            <v>black</v>
          </cell>
          <cell r="G1031">
            <v>29</v>
          </cell>
          <cell r="H1031" t="str">
            <v>Kwazulu Natal</v>
          </cell>
          <cell r="I1031" t="str">
            <v>@Yong 48</v>
          </cell>
        </row>
        <row r="1032">
          <cell r="A1032">
            <v>772607</v>
          </cell>
          <cell r="B1032" t="str">
            <v>Charlie </v>
          </cell>
          <cell r="C1032" t="str">
            <v>Crotty</v>
          </cell>
          <cell r="D1032" t="str">
            <v>Charlie 362@gmail.com</v>
          </cell>
          <cell r="E1032" t="str">
            <v>male</v>
          </cell>
          <cell r="F1032" t="str">
            <v>coloured</v>
          </cell>
          <cell r="G1032">
            <v>24</v>
          </cell>
          <cell r="H1032" t="str">
            <v>Gauteng</v>
          </cell>
          <cell r="I1032" t="str">
            <v>@Charlie 36</v>
          </cell>
        </row>
        <row r="1033">
          <cell r="A1033">
            <v>772614</v>
          </cell>
          <cell r="B1033" t="str">
            <v>Claud </v>
          </cell>
          <cell r="C1033" t="str">
            <v>Jacox</v>
          </cell>
          <cell r="D1033" t="str">
            <v>Claud 343@mail.com</v>
          </cell>
          <cell r="E1033" t="str">
            <v>male</v>
          </cell>
          <cell r="F1033" t="str">
            <v>None</v>
          </cell>
          <cell r="G1033">
            <v>24</v>
          </cell>
          <cell r="H1033" t="str">
            <v>Free State</v>
          </cell>
          <cell r="I1033" t="str">
            <v>@Claud 34</v>
          </cell>
        </row>
        <row r="1034">
          <cell r="A1034">
            <v>772618</v>
          </cell>
          <cell r="B1034" t="str">
            <v>Emilie </v>
          </cell>
          <cell r="C1034" t="str">
            <v>Deblois</v>
          </cell>
          <cell r="D1034" t="str">
            <v>Emilie 325@mailxyz.com</v>
          </cell>
          <cell r="E1034" t="str">
            <v>female</v>
          </cell>
          <cell r="F1034" t="str">
            <v>coloured</v>
          </cell>
          <cell r="G1034">
            <v>14</v>
          </cell>
          <cell r="H1034" t="str">
            <v>Kwazulu Natal</v>
          </cell>
          <cell r="I1034" t="str">
            <v>@Emilie 32</v>
          </cell>
        </row>
        <row r="1035">
          <cell r="A1035">
            <v>772624</v>
          </cell>
          <cell r="B1035" t="str">
            <v>Raymundo </v>
          </cell>
          <cell r="C1035" t="str">
            <v>Condie</v>
          </cell>
          <cell r="D1035" t="str">
            <v>Raymundo 431@yahoo.com</v>
          </cell>
          <cell r="E1035" t="str">
            <v>male</v>
          </cell>
          <cell r="F1035" t="str">
            <v>black</v>
          </cell>
          <cell r="G1035">
            <v>47</v>
          </cell>
          <cell r="H1035" t="str">
            <v>North West</v>
          </cell>
          <cell r="I1035" t="str">
            <v>@Raymundo 43</v>
          </cell>
        </row>
        <row r="1036">
          <cell r="A1036">
            <v>772648</v>
          </cell>
          <cell r="B1036" t="str">
            <v>Cory </v>
          </cell>
          <cell r="C1036" t="str">
            <v>Arrieta</v>
          </cell>
          <cell r="D1036" t="str">
            <v>Cory 102@gmail.com</v>
          </cell>
          <cell r="E1036" t="str">
            <v>male</v>
          </cell>
          <cell r="F1036" t="str">
            <v>coloured</v>
          </cell>
          <cell r="G1036">
            <v>54</v>
          </cell>
          <cell r="H1036" t="str">
            <v>Western Cape</v>
          </cell>
          <cell r="I1036" t="str">
            <v>@Cory 10</v>
          </cell>
        </row>
        <row r="1037">
          <cell r="A1037">
            <v>772650</v>
          </cell>
          <cell r="B1037" t="str">
            <v>Abel </v>
          </cell>
          <cell r="C1037" t="str">
            <v>Curran</v>
          </cell>
          <cell r="D1037" t="str">
            <v>Abel 185@mailxyz.com</v>
          </cell>
          <cell r="E1037" t="str">
            <v>male</v>
          </cell>
          <cell r="F1037" t="str">
            <v>black</v>
          </cell>
          <cell r="G1037">
            <v>37</v>
          </cell>
          <cell r="H1037" t="str">
            <v>Gauteng</v>
          </cell>
          <cell r="I1037" t="str">
            <v>@Abel 18</v>
          </cell>
        </row>
        <row r="1038">
          <cell r="A1038">
            <v>772654</v>
          </cell>
          <cell r="B1038" t="str">
            <v>Stephen </v>
          </cell>
          <cell r="C1038" t="str">
            <v>Mina</v>
          </cell>
          <cell r="D1038" t="str">
            <v>Stephen 151@yahoo.com</v>
          </cell>
          <cell r="E1038" t="str">
            <v>male</v>
          </cell>
          <cell r="F1038" t="str">
            <v>black</v>
          </cell>
          <cell r="G1038">
            <v>22</v>
          </cell>
          <cell r="H1038" t="str">
            <v>Limpopo</v>
          </cell>
          <cell r="I1038" t="str">
            <v>@Stephen 15</v>
          </cell>
        </row>
        <row r="1039">
          <cell r="A1039">
            <v>772665</v>
          </cell>
          <cell r="B1039" t="str">
            <v>Lucas </v>
          </cell>
          <cell r="C1039" t="str">
            <v>Wigfall</v>
          </cell>
          <cell r="D1039" t="str">
            <v>Lucas 235@mailxyz.com</v>
          </cell>
          <cell r="E1039" t="str">
            <v>male</v>
          </cell>
          <cell r="F1039" t="str">
            <v>black</v>
          </cell>
          <cell r="G1039">
            <v>34</v>
          </cell>
          <cell r="H1039" t="str">
            <v>Kwazulu Natal</v>
          </cell>
          <cell r="I1039" t="str">
            <v>@Lucas 23</v>
          </cell>
        </row>
        <row r="1040">
          <cell r="A1040">
            <v>772669</v>
          </cell>
          <cell r="B1040" t="str">
            <v>Cody </v>
          </cell>
          <cell r="C1040" t="str">
            <v>Curran</v>
          </cell>
          <cell r="D1040" t="str">
            <v>Cody 121@yahoo.com</v>
          </cell>
          <cell r="E1040" t="str">
            <v>male</v>
          </cell>
          <cell r="F1040" t="str">
            <v>black</v>
          </cell>
          <cell r="G1040">
            <v>43</v>
          </cell>
          <cell r="H1040" t="str">
            <v>Western Cape</v>
          </cell>
          <cell r="I1040" t="str">
            <v>@Cody 12</v>
          </cell>
        </row>
        <row r="1041">
          <cell r="A1041">
            <v>772671</v>
          </cell>
          <cell r="B1041" t="str">
            <v>Stefan </v>
          </cell>
          <cell r="C1041" t="str">
            <v>Arrieta</v>
          </cell>
          <cell r="D1041" t="str">
            <v>Stefan 461@yahoo.com</v>
          </cell>
          <cell r="E1041" t="str">
            <v>male</v>
          </cell>
          <cell r="F1041" t="str">
            <v>white</v>
          </cell>
          <cell r="G1041">
            <v>24</v>
          </cell>
          <cell r="H1041" t="str">
            <v>Gauteng</v>
          </cell>
          <cell r="I1041" t="str">
            <v>@Stefan 46</v>
          </cell>
        </row>
        <row r="1042">
          <cell r="A1042">
            <v>772680</v>
          </cell>
          <cell r="B1042" t="str">
            <v>Irving </v>
          </cell>
          <cell r="C1042" t="str">
            <v>Condie</v>
          </cell>
          <cell r="D1042" t="str">
            <v>Irving 51@yahoo.com</v>
          </cell>
          <cell r="E1042" t="str">
            <v>male</v>
          </cell>
          <cell r="F1042" t="str">
            <v>black</v>
          </cell>
          <cell r="G1042">
            <v>25</v>
          </cell>
          <cell r="H1042" t="str">
            <v>Gauteng</v>
          </cell>
          <cell r="I1042" t="str">
            <v>@Irving 5</v>
          </cell>
        </row>
        <row r="1043">
          <cell r="A1043">
            <v>772685</v>
          </cell>
          <cell r="B1043" t="str">
            <v>Lane </v>
          </cell>
          <cell r="C1043" t="str">
            <v>Gettys</v>
          </cell>
          <cell r="D1043" t="str">
            <v>Lane 115@mailxyz.com</v>
          </cell>
          <cell r="E1043" t="str">
            <v>male</v>
          </cell>
          <cell r="F1043" t="str">
            <v>black</v>
          </cell>
          <cell r="G1043">
            <v>36</v>
          </cell>
          <cell r="H1043" t="str">
            <v>Gauteng</v>
          </cell>
          <cell r="I1043" t="str">
            <v>@Lane 11</v>
          </cell>
        </row>
        <row r="1044">
          <cell r="A1044">
            <v>772687</v>
          </cell>
          <cell r="B1044" t="str">
            <v>Garry </v>
          </cell>
          <cell r="C1044" t="str">
            <v>Mosser</v>
          </cell>
          <cell r="D1044" t="str">
            <v>Garry 282@gmail.com</v>
          </cell>
          <cell r="E1044" t="str">
            <v>male</v>
          </cell>
          <cell r="F1044" t="str">
            <v>black</v>
          </cell>
          <cell r="G1044">
            <v>38</v>
          </cell>
          <cell r="H1044" t="str">
            <v>Limpopo</v>
          </cell>
          <cell r="I1044" t="str">
            <v>@Garry 28</v>
          </cell>
        </row>
        <row r="1045">
          <cell r="A1045">
            <v>772694</v>
          </cell>
          <cell r="B1045" t="str">
            <v>Carter </v>
          </cell>
          <cell r="C1045" t="str">
            <v>Vital</v>
          </cell>
          <cell r="D1045" t="str">
            <v>Carter 34@abcmail.com</v>
          </cell>
          <cell r="E1045" t="str">
            <v>male</v>
          </cell>
          <cell r="F1045" t="str">
            <v>black</v>
          </cell>
          <cell r="G1045">
            <v>32</v>
          </cell>
          <cell r="H1045" t="str">
            <v>Gauteng</v>
          </cell>
          <cell r="I1045" t="str">
            <v>@Carter 3</v>
          </cell>
        </row>
        <row r="1046">
          <cell r="A1046">
            <v>772699</v>
          </cell>
          <cell r="B1046" t="str">
            <v>Yong </v>
          </cell>
          <cell r="C1046" t="str">
            <v>Luthy</v>
          </cell>
          <cell r="D1046" t="str">
            <v>Yong 481@yahoo.com</v>
          </cell>
          <cell r="E1046" t="str">
            <v>male</v>
          </cell>
          <cell r="F1046" t="str">
            <v>black</v>
          </cell>
          <cell r="G1046">
            <v>34</v>
          </cell>
          <cell r="H1046" t="str">
            <v>Gauteng</v>
          </cell>
          <cell r="I1046" t="str">
            <v>@Yong 48</v>
          </cell>
        </row>
        <row r="1047">
          <cell r="A1047">
            <v>772704</v>
          </cell>
          <cell r="B1047" t="str">
            <v>Filiberto </v>
          </cell>
          <cell r="C1047" t="str">
            <v>Hier</v>
          </cell>
          <cell r="D1047" t="str">
            <v>Filiberto 42@gmail.com</v>
          </cell>
          <cell r="E1047" t="str">
            <v>male</v>
          </cell>
          <cell r="F1047" t="str">
            <v>white</v>
          </cell>
          <cell r="G1047">
            <v>27</v>
          </cell>
          <cell r="H1047" t="str">
            <v>Gauteng</v>
          </cell>
          <cell r="I1047" t="str">
            <v>@Filiberto 4</v>
          </cell>
        </row>
        <row r="1048">
          <cell r="A1048">
            <v>772711</v>
          </cell>
          <cell r="B1048" t="str">
            <v>Len </v>
          </cell>
          <cell r="C1048" t="str">
            <v>Vital</v>
          </cell>
          <cell r="D1048" t="str">
            <v>Len 441@yahoo.com</v>
          </cell>
          <cell r="E1048" t="str">
            <v>male</v>
          </cell>
          <cell r="F1048" t="str">
            <v>black</v>
          </cell>
          <cell r="G1048">
            <v>33</v>
          </cell>
          <cell r="H1048" t="str">
            <v>Kwazulu Natal</v>
          </cell>
          <cell r="I1048" t="str">
            <v>@Len 44</v>
          </cell>
        </row>
        <row r="1049">
          <cell r="A1049">
            <v>772734</v>
          </cell>
          <cell r="B1049" t="str">
            <v>Carter </v>
          </cell>
          <cell r="C1049" t="str">
            <v>Mcclaine</v>
          </cell>
          <cell r="D1049" t="str">
            <v>Carter 32@gmail.com</v>
          </cell>
          <cell r="E1049" t="str">
            <v>male</v>
          </cell>
          <cell r="F1049" t="str">
            <v>white</v>
          </cell>
          <cell r="G1049">
            <v>38</v>
          </cell>
          <cell r="H1049" t="str">
            <v>Western Cape</v>
          </cell>
          <cell r="I1049" t="str">
            <v>@Carter 3</v>
          </cell>
        </row>
        <row r="1050">
          <cell r="A1050">
            <v>772736</v>
          </cell>
          <cell r="B1050" t="str">
            <v>Hollis </v>
          </cell>
          <cell r="C1050" t="str">
            <v>Biggers</v>
          </cell>
          <cell r="D1050" t="str">
            <v>Hollis 383@mail.com</v>
          </cell>
          <cell r="E1050" t="str">
            <v>male</v>
          </cell>
          <cell r="F1050" t="str">
            <v>black</v>
          </cell>
          <cell r="G1050">
            <v>22</v>
          </cell>
          <cell r="H1050" t="str">
            <v>Western Cape</v>
          </cell>
          <cell r="I1050" t="str">
            <v>@Hollis 38</v>
          </cell>
        </row>
        <row r="1051">
          <cell r="A1051">
            <v>772742</v>
          </cell>
          <cell r="B1051" t="str">
            <v>Krysta </v>
          </cell>
          <cell r="C1051" t="str">
            <v>Mastrangelo</v>
          </cell>
          <cell r="D1051" t="str">
            <v>Krysta 282@gmail.com</v>
          </cell>
          <cell r="E1051" t="str">
            <v>female</v>
          </cell>
          <cell r="F1051" t="str">
            <v>black</v>
          </cell>
          <cell r="G1051">
            <v>25</v>
          </cell>
          <cell r="H1051" t="str">
            <v>Free State</v>
          </cell>
          <cell r="I1051" t="str">
            <v>@Krysta 28</v>
          </cell>
        </row>
        <row r="1052">
          <cell r="A1052">
            <v>772748</v>
          </cell>
          <cell r="B1052" t="str">
            <v>Irving </v>
          </cell>
          <cell r="C1052" t="str">
            <v>Sieren</v>
          </cell>
          <cell r="D1052" t="str">
            <v>Irving 53@mail.com</v>
          </cell>
          <cell r="E1052" t="str">
            <v>male</v>
          </cell>
          <cell r="F1052" t="str">
            <v>black</v>
          </cell>
          <cell r="G1052">
            <v>23</v>
          </cell>
          <cell r="H1052" t="str">
            <v>Gauteng</v>
          </cell>
          <cell r="I1052" t="str">
            <v>@Irving 5</v>
          </cell>
        </row>
        <row r="1053">
          <cell r="A1053">
            <v>772759</v>
          </cell>
          <cell r="B1053" t="str">
            <v>Jacinto </v>
          </cell>
          <cell r="C1053" t="str">
            <v>Bilyeu</v>
          </cell>
          <cell r="D1053" t="str">
            <v>Jacinto 253@mail.com</v>
          </cell>
          <cell r="E1053" t="str">
            <v>male</v>
          </cell>
          <cell r="F1053" t="str">
            <v>black</v>
          </cell>
          <cell r="G1053">
            <v>46</v>
          </cell>
          <cell r="H1053" t="str">
            <v>Gauteng</v>
          </cell>
          <cell r="I1053" t="str">
            <v>@Jacinto 25</v>
          </cell>
        </row>
        <row r="1054">
          <cell r="A1054">
            <v>772766</v>
          </cell>
          <cell r="B1054" t="str">
            <v>Dion </v>
          </cell>
          <cell r="C1054" t="str">
            <v>Jacox</v>
          </cell>
          <cell r="D1054" t="str">
            <v>Dion 331@yahoo.com</v>
          </cell>
          <cell r="E1054" t="str">
            <v>male</v>
          </cell>
          <cell r="F1054" t="str">
            <v>black</v>
          </cell>
          <cell r="G1054">
            <v>33</v>
          </cell>
          <cell r="H1054" t="str">
            <v>Mpumalanga</v>
          </cell>
          <cell r="I1054" t="str">
            <v>@Dion 33</v>
          </cell>
        </row>
        <row r="1055">
          <cell r="A1055">
            <v>772778</v>
          </cell>
          <cell r="B1055" t="str">
            <v>Lucas </v>
          </cell>
          <cell r="C1055" t="str">
            <v>Sytsma</v>
          </cell>
          <cell r="D1055" t="str">
            <v>Lucas 235@mailxyz.com</v>
          </cell>
          <cell r="E1055" t="str">
            <v>male</v>
          </cell>
          <cell r="F1055" t="str">
            <v>coloured</v>
          </cell>
          <cell r="G1055">
            <v>32</v>
          </cell>
          <cell r="H1055" t="str">
            <v>Eastern Cape</v>
          </cell>
          <cell r="I1055" t="str">
            <v>@Lucas 23</v>
          </cell>
        </row>
        <row r="1056">
          <cell r="A1056">
            <v>772784</v>
          </cell>
          <cell r="B1056" t="str">
            <v>Royal </v>
          </cell>
          <cell r="C1056" t="str">
            <v>Mosser</v>
          </cell>
          <cell r="D1056" t="str">
            <v>Royal 175@mailxyz.com</v>
          </cell>
          <cell r="E1056" t="str">
            <v>male</v>
          </cell>
          <cell r="F1056" t="str">
            <v>None</v>
          </cell>
          <cell r="G1056">
            <v>25</v>
          </cell>
          <cell r="H1056" t="str">
            <v>Kwazulu Natal</v>
          </cell>
          <cell r="I1056" t="str">
            <v>@Royal 17</v>
          </cell>
        </row>
        <row r="1057">
          <cell r="A1057">
            <v>772787</v>
          </cell>
          <cell r="B1057" t="str">
            <v>Royal </v>
          </cell>
          <cell r="C1057" t="str">
            <v>Biggers</v>
          </cell>
          <cell r="D1057" t="str">
            <v>Royal 175@mailxyz.com</v>
          </cell>
          <cell r="E1057" t="str">
            <v>male</v>
          </cell>
          <cell r="F1057" t="str">
            <v>black</v>
          </cell>
          <cell r="G1057">
            <v>37</v>
          </cell>
          <cell r="H1057" t="str">
            <v>Gauteng</v>
          </cell>
          <cell r="I1057" t="str">
            <v>@Royal 17</v>
          </cell>
        </row>
        <row r="1058">
          <cell r="A1058">
            <v>772796</v>
          </cell>
          <cell r="B1058" t="str">
            <v>Claud </v>
          </cell>
          <cell r="C1058" t="str">
            <v>Mccollum</v>
          </cell>
          <cell r="D1058" t="str">
            <v>Claud 341@yahoo.com</v>
          </cell>
          <cell r="E1058" t="str">
            <v>male</v>
          </cell>
          <cell r="F1058" t="str">
            <v>black</v>
          </cell>
          <cell r="G1058">
            <v>13</v>
          </cell>
          <cell r="H1058" t="str">
            <v>Gauteng</v>
          </cell>
          <cell r="I1058" t="str">
            <v>@Claud 34</v>
          </cell>
        </row>
        <row r="1059">
          <cell r="A1059">
            <v>772798</v>
          </cell>
          <cell r="B1059" t="str">
            <v>Robby </v>
          </cell>
          <cell r="C1059" t="str">
            <v>Mcculloch</v>
          </cell>
          <cell r="D1059" t="str">
            <v>Robby 161@yahoo.com</v>
          </cell>
          <cell r="E1059" t="str">
            <v>male</v>
          </cell>
          <cell r="F1059" t="str">
            <v>black</v>
          </cell>
          <cell r="G1059">
            <v>42</v>
          </cell>
          <cell r="H1059" t="str">
            <v>Kwazulu Natal</v>
          </cell>
          <cell r="I1059" t="str">
            <v>@Robby 16</v>
          </cell>
        </row>
        <row r="1060">
          <cell r="A1060">
            <v>772802</v>
          </cell>
          <cell r="B1060" t="str">
            <v>Carter </v>
          </cell>
          <cell r="C1060" t="str">
            <v>Tatham</v>
          </cell>
          <cell r="D1060" t="str">
            <v>Carter 32@gmail.com</v>
          </cell>
          <cell r="E1060" t="str">
            <v>male</v>
          </cell>
          <cell r="F1060" t="str">
            <v>coloured</v>
          </cell>
          <cell r="G1060">
            <v>21</v>
          </cell>
          <cell r="H1060" t="str">
            <v>Free State</v>
          </cell>
          <cell r="I1060" t="str">
            <v>@Carter 3</v>
          </cell>
        </row>
        <row r="1061">
          <cell r="A1061">
            <v>772826</v>
          </cell>
          <cell r="B1061" t="str">
            <v>Michel </v>
          </cell>
          <cell r="C1061" t="str">
            <v>Vital</v>
          </cell>
          <cell r="D1061" t="str">
            <v>Michel 202@gmail.com</v>
          </cell>
          <cell r="E1061" t="str">
            <v>male</v>
          </cell>
          <cell r="F1061" t="str">
            <v>black</v>
          </cell>
          <cell r="G1061">
            <v>23</v>
          </cell>
          <cell r="H1061" t="str">
            <v>Limpopo</v>
          </cell>
          <cell r="I1061" t="str">
            <v>@Michel 20</v>
          </cell>
        </row>
        <row r="1062">
          <cell r="A1062">
            <v>772827</v>
          </cell>
          <cell r="B1062" t="str">
            <v>Bernardo </v>
          </cell>
          <cell r="C1062" t="str">
            <v>Mina</v>
          </cell>
          <cell r="D1062" t="str">
            <v>Bernardo 321@yahoo.com</v>
          </cell>
          <cell r="E1062" t="str">
            <v>male</v>
          </cell>
          <cell r="F1062" t="str">
            <v>black</v>
          </cell>
          <cell r="G1062">
            <v>28</v>
          </cell>
          <cell r="H1062" t="str">
            <v>North West</v>
          </cell>
          <cell r="I1062" t="str">
            <v>@Bernardo 32</v>
          </cell>
        </row>
        <row r="1063">
          <cell r="A1063">
            <v>772828</v>
          </cell>
          <cell r="B1063" t="str">
            <v>Valentine </v>
          </cell>
          <cell r="C1063" t="str">
            <v>Sytsma</v>
          </cell>
          <cell r="D1063" t="str">
            <v>Valentine 475@mailxyz.com</v>
          </cell>
          <cell r="E1063" t="str">
            <v>male</v>
          </cell>
          <cell r="F1063" t="str">
            <v>coloured</v>
          </cell>
          <cell r="G1063">
            <v>25</v>
          </cell>
          <cell r="H1063" t="str">
            <v>Northern Cape</v>
          </cell>
          <cell r="I1063" t="str">
            <v>@Valentine 47</v>
          </cell>
        </row>
        <row r="1064">
          <cell r="A1064">
            <v>772829</v>
          </cell>
          <cell r="B1064" t="str">
            <v>Bernardo </v>
          </cell>
          <cell r="C1064" t="str">
            <v>Marek</v>
          </cell>
          <cell r="D1064" t="str">
            <v>Bernardo 321@yahoo.com</v>
          </cell>
          <cell r="E1064" t="str">
            <v>male</v>
          </cell>
          <cell r="F1064" t="str">
            <v>black</v>
          </cell>
          <cell r="G1064">
            <v>32</v>
          </cell>
          <cell r="H1064" t="str">
            <v>Limpopo</v>
          </cell>
          <cell r="I1064" t="str">
            <v>@Bernardo 32</v>
          </cell>
        </row>
        <row r="1065">
          <cell r="A1065">
            <v>772832</v>
          </cell>
          <cell r="B1065" t="str">
            <v>Iva </v>
          </cell>
          <cell r="C1065" t="str">
            <v>Styer</v>
          </cell>
          <cell r="D1065" t="str">
            <v>Iva 84@abcmail.com</v>
          </cell>
          <cell r="E1065" t="str">
            <v>female</v>
          </cell>
          <cell r="F1065" t="str">
            <v>white</v>
          </cell>
          <cell r="G1065">
            <v>29</v>
          </cell>
          <cell r="H1065" t="str">
            <v>Gauteng</v>
          </cell>
          <cell r="I1065" t="str">
            <v>@Iva 8</v>
          </cell>
        </row>
        <row r="1066">
          <cell r="A1066">
            <v>772839</v>
          </cell>
          <cell r="B1066" t="str">
            <v>Yong </v>
          </cell>
          <cell r="C1066" t="str">
            <v>Hier</v>
          </cell>
          <cell r="D1066" t="str">
            <v>Yong 485@mailxyz.com</v>
          </cell>
          <cell r="E1066" t="str">
            <v>male</v>
          </cell>
          <cell r="F1066" t="str">
            <v>black</v>
          </cell>
          <cell r="G1066">
            <v>27</v>
          </cell>
          <cell r="H1066" t="str">
            <v>Limpopo</v>
          </cell>
          <cell r="I1066" t="str">
            <v>@Yong 48</v>
          </cell>
        </row>
        <row r="1067">
          <cell r="A1067">
            <v>772844</v>
          </cell>
          <cell r="B1067" t="str">
            <v>Abel </v>
          </cell>
          <cell r="C1067" t="str">
            <v>Nicholls</v>
          </cell>
          <cell r="D1067" t="str">
            <v>Abel 185@mailxyz.com</v>
          </cell>
          <cell r="E1067" t="str">
            <v>male</v>
          </cell>
          <cell r="F1067" t="str">
            <v>black</v>
          </cell>
          <cell r="G1067">
            <v>34</v>
          </cell>
          <cell r="H1067" t="str">
            <v>Gauteng</v>
          </cell>
          <cell r="I1067" t="str">
            <v>@Abel 18</v>
          </cell>
        </row>
        <row r="1068">
          <cell r="A1068">
            <v>772855</v>
          </cell>
          <cell r="B1068" t="str">
            <v>Samuel </v>
          </cell>
          <cell r="C1068" t="str">
            <v>Curran</v>
          </cell>
          <cell r="D1068" t="str">
            <v>Samuel 261@yahoo.com</v>
          </cell>
          <cell r="E1068" t="str">
            <v>male</v>
          </cell>
          <cell r="F1068" t="str">
            <v>black</v>
          </cell>
          <cell r="G1068">
            <v>30</v>
          </cell>
          <cell r="H1068" t="str">
            <v>Kwazulu Natal</v>
          </cell>
          <cell r="I1068" t="str">
            <v>@Samuel 26</v>
          </cell>
        </row>
        <row r="1069">
          <cell r="A1069">
            <v>772861</v>
          </cell>
          <cell r="B1069" t="str">
            <v>Stefan </v>
          </cell>
          <cell r="C1069" t="str">
            <v>Tancredi</v>
          </cell>
          <cell r="D1069" t="str">
            <v>Stefan 462@gmail.com</v>
          </cell>
          <cell r="E1069" t="str">
            <v>male</v>
          </cell>
          <cell r="F1069" t="str">
            <v>black</v>
          </cell>
          <cell r="G1069">
            <v>27</v>
          </cell>
          <cell r="H1069" t="str">
            <v>Gauteng</v>
          </cell>
          <cell r="I1069" t="str">
            <v>@Stefan 46</v>
          </cell>
        </row>
        <row r="1070">
          <cell r="A1070">
            <v>772873</v>
          </cell>
          <cell r="B1070" t="str">
            <v>Wilton </v>
          </cell>
          <cell r="C1070" t="str">
            <v>Shkreli</v>
          </cell>
          <cell r="D1070" t="str">
            <v>Wilton 415@mailxyz.com</v>
          </cell>
          <cell r="E1070" t="str">
            <v>male</v>
          </cell>
          <cell r="F1070" t="str">
            <v>black</v>
          </cell>
          <cell r="G1070">
            <v>9</v>
          </cell>
          <cell r="H1070" t="str">
            <v>Limpopo</v>
          </cell>
          <cell r="I1070" t="str">
            <v>@Wilton 41</v>
          </cell>
        </row>
        <row r="1071">
          <cell r="A1071">
            <v>772879</v>
          </cell>
          <cell r="B1071" t="str">
            <v>Chas </v>
          </cell>
          <cell r="C1071" t="str">
            <v>Mastrangelo</v>
          </cell>
          <cell r="D1071" t="str">
            <v>Chas 353@mail.com</v>
          </cell>
          <cell r="E1071" t="str">
            <v>male</v>
          </cell>
          <cell r="F1071" t="str">
            <v>white</v>
          </cell>
          <cell r="G1071">
            <v>41</v>
          </cell>
          <cell r="H1071" t="str">
            <v>Kwazulu Natal</v>
          </cell>
          <cell r="I1071" t="str">
            <v>@Chas 35</v>
          </cell>
        </row>
        <row r="1072">
          <cell r="A1072">
            <v>772881</v>
          </cell>
          <cell r="B1072" t="str">
            <v>Hyman </v>
          </cell>
          <cell r="C1072" t="str">
            <v>Sieren</v>
          </cell>
          <cell r="D1072" t="str">
            <v>Hyman 84@abcmail.com</v>
          </cell>
          <cell r="E1072" t="str">
            <v>male</v>
          </cell>
          <cell r="F1072" t="str">
            <v>black</v>
          </cell>
          <cell r="G1072">
            <v>32</v>
          </cell>
          <cell r="H1072" t="str">
            <v>Kwazulu Natal</v>
          </cell>
          <cell r="I1072" t="str">
            <v>@Hyman 8</v>
          </cell>
        </row>
        <row r="1073">
          <cell r="A1073">
            <v>772890</v>
          </cell>
          <cell r="B1073" t="str">
            <v>Lane </v>
          </cell>
          <cell r="C1073" t="str">
            <v>Hier</v>
          </cell>
          <cell r="D1073" t="str">
            <v>Lane 112@gmail.com</v>
          </cell>
          <cell r="E1073" t="str">
            <v>male</v>
          </cell>
          <cell r="F1073" t="str">
            <v>None</v>
          </cell>
          <cell r="G1073">
            <v>25</v>
          </cell>
          <cell r="H1073" t="str">
            <v>Gauteng</v>
          </cell>
          <cell r="I1073" t="str">
            <v>@Lane 11</v>
          </cell>
        </row>
        <row r="1074">
          <cell r="A1074">
            <v>772891</v>
          </cell>
          <cell r="B1074" t="str">
            <v>Randy </v>
          </cell>
          <cell r="C1074" t="str">
            <v>Woolard</v>
          </cell>
          <cell r="D1074" t="str">
            <v>Randy 391@yahoo.com</v>
          </cell>
          <cell r="E1074" t="str">
            <v>male</v>
          </cell>
          <cell r="F1074" t="str">
            <v>coloured</v>
          </cell>
          <cell r="G1074">
            <v>44</v>
          </cell>
          <cell r="H1074" t="str">
            <v>Eastern Cape</v>
          </cell>
          <cell r="I1074" t="str">
            <v>@Randy 39</v>
          </cell>
        </row>
        <row r="1075">
          <cell r="A1075">
            <v>772897</v>
          </cell>
          <cell r="B1075" t="str">
            <v>Cory </v>
          </cell>
          <cell r="C1075" t="str">
            <v>Mastrangelo</v>
          </cell>
          <cell r="D1075" t="str">
            <v>Cory 103@mail.com</v>
          </cell>
          <cell r="E1075" t="str">
            <v>male</v>
          </cell>
          <cell r="F1075" t="str">
            <v>black</v>
          </cell>
          <cell r="G1075">
            <v>32</v>
          </cell>
          <cell r="H1075" t="str">
            <v>Gauteng</v>
          </cell>
          <cell r="I1075" t="str">
            <v>@Cory 10</v>
          </cell>
        </row>
        <row r="1076">
          <cell r="A1076">
            <v>772900</v>
          </cell>
          <cell r="B1076" t="str">
            <v>Markus </v>
          </cell>
          <cell r="C1076" t="str">
            <v>Jacox</v>
          </cell>
          <cell r="D1076" t="str">
            <v>Markus 195@mailxyz.com</v>
          </cell>
          <cell r="E1076" t="str">
            <v>male</v>
          </cell>
          <cell r="F1076" t="str">
            <v>black</v>
          </cell>
          <cell r="G1076">
            <v>30</v>
          </cell>
          <cell r="H1076" t="str">
            <v>Gauteng</v>
          </cell>
          <cell r="I1076" t="str">
            <v>@Markus 19</v>
          </cell>
        </row>
        <row r="1077">
          <cell r="A1077">
            <v>772903</v>
          </cell>
          <cell r="B1077" t="str">
            <v>Shane </v>
          </cell>
          <cell r="C1077" t="str">
            <v>Lavoie</v>
          </cell>
          <cell r="D1077" t="str">
            <v>Shane 22@gmail.com</v>
          </cell>
          <cell r="E1077" t="str">
            <v>male</v>
          </cell>
          <cell r="F1077" t="str">
            <v>coloured</v>
          </cell>
          <cell r="G1077">
            <v>40</v>
          </cell>
          <cell r="H1077" t="str">
            <v>Eastern Cape</v>
          </cell>
          <cell r="I1077" t="str">
            <v>@Shane 2</v>
          </cell>
        </row>
        <row r="1078">
          <cell r="A1078">
            <v>772904</v>
          </cell>
          <cell r="B1078" t="str">
            <v>Cordie </v>
          </cell>
          <cell r="C1078" t="str">
            <v>Singer</v>
          </cell>
          <cell r="D1078" t="str">
            <v>Cordie 104@abcmail.com</v>
          </cell>
          <cell r="E1078" t="str">
            <v>female</v>
          </cell>
          <cell r="F1078" t="str">
            <v>None</v>
          </cell>
          <cell r="G1078">
            <v>50</v>
          </cell>
          <cell r="H1078" t="str">
            <v>Gauteng</v>
          </cell>
          <cell r="I1078" t="str">
            <v>@Cordie 10</v>
          </cell>
        </row>
        <row r="1079">
          <cell r="A1079">
            <v>772912</v>
          </cell>
          <cell r="B1079" t="str">
            <v>Emerson </v>
          </cell>
          <cell r="C1079" t="str">
            <v>Mastrangelo</v>
          </cell>
          <cell r="D1079" t="str">
            <v>Emerson 243@mail.com</v>
          </cell>
          <cell r="E1079" t="str">
            <v>male</v>
          </cell>
          <cell r="F1079" t="str">
            <v>white</v>
          </cell>
          <cell r="G1079">
            <v>29</v>
          </cell>
          <cell r="H1079" t="str">
            <v>Eastern Cape</v>
          </cell>
          <cell r="I1079" t="str">
            <v>@Emerson 24</v>
          </cell>
        </row>
        <row r="1080">
          <cell r="A1080">
            <v>772919</v>
          </cell>
          <cell r="B1080" t="str">
            <v>Lucas </v>
          </cell>
          <cell r="C1080" t="str">
            <v>Shkreli</v>
          </cell>
          <cell r="D1080" t="str">
            <v>Lucas 231@yahoo.com</v>
          </cell>
          <cell r="E1080" t="str">
            <v>male</v>
          </cell>
          <cell r="F1080" t="str">
            <v>white</v>
          </cell>
          <cell r="G1080">
            <v>35</v>
          </cell>
          <cell r="H1080" t="str">
            <v>Gauteng</v>
          </cell>
          <cell r="I1080" t="str">
            <v>@Lucas 23</v>
          </cell>
        </row>
        <row r="1081">
          <cell r="A1081">
            <v>772921</v>
          </cell>
          <cell r="B1081" t="str">
            <v>Kyle </v>
          </cell>
          <cell r="C1081" t="str">
            <v>Mcclaine</v>
          </cell>
          <cell r="D1081" t="str">
            <v>Kyle 62@gmail.com</v>
          </cell>
          <cell r="E1081" t="str">
            <v>male</v>
          </cell>
          <cell r="F1081" t="str">
            <v>black</v>
          </cell>
          <cell r="G1081">
            <v>25</v>
          </cell>
          <cell r="H1081" t="str">
            <v>Mpumalanga</v>
          </cell>
          <cell r="I1081" t="str">
            <v>@Kyle 6</v>
          </cell>
        </row>
        <row r="1082">
          <cell r="A1082">
            <v>772926</v>
          </cell>
          <cell r="B1082" t="str">
            <v>Anette </v>
          </cell>
          <cell r="C1082" t="str">
            <v>Leicht</v>
          </cell>
          <cell r="D1082" t="str">
            <v>Anette 131@yahoo.com</v>
          </cell>
          <cell r="E1082" t="str">
            <v>female</v>
          </cell>
          <cell r="F1082" t="str">
            <v>coloured</v>
          </cell>
          <cell r="G1082">
            <v>39</v>
          </cell>
          <cell r="H1082" t="str">
            <v>Kwazulu Natal</v>
          </cell>
          <cell r="I1082" t="str">
            <v>@Anette 13</v>
          </cell>
        </row>
        <row r="1083">
          <cell r="A1083">
            <v>772929</v>
          </cell>
          <cell r="B1083" t="str">
            <v>Len </v>
          </cell>
          <cell r="C1083" t="str">
            <v>Gettys</v>
          </cell>
          <cell r="D1083" t="str">
            <v>Len 442@gmail.com</v>
          </cell>
          <cell r="E1083" t="str">
            <v>male</v>
          </cell>
          <cell r="F1083" t="str">
            <v>white</v>
          </cell>
          <cell r="G1083">
            <v>39</v>
          </cell>
          <cell r="H1083" t="str">
            <v>Western Cape</v>
          </cell>
          <cell r="I1083" t="str">
            <v>@Len 44</v>
          </cell>
        </row>
        <row r="1084">
          <cell r="A1084">
            <v>772932</v>
          </cell>
          <cell r="B1084" t="str">
            <v>Robby </v>
          </cell>
          <cell r="C1084" t="str">
            <v>Deblois</v>
          </cell>
          <cell r="D1084" t="str">
            <v>Robby 164@abcmail.com</v>
          </cell>
          <cell r="E1084" t="str">
            <v>male</v>
          </cell>
          <cell r="F1084" t="str">
            <v>black</v>
          </cell>
          <cell r="G1084">
            <v>27</v>
          </cell>
          <cell r="H1084" t="str">
            <v>Northern Cape</v>
          </cell>
          <cell r="I1084" t="str">
            <v>@Robby 16</v>
          </cell>
        </row>
        <row r="1085">
          <cell r="A1085">
            <v>772938</v>
          </cell>
          <cell r="B1085" t="str">
            <v>Jared </v>
          </cell>
          <cell r="C1085" t="str">
            <v>Biggers</v>
          </cell>
          <cell r="D1085" t="str">
            <v>Jared 502@gmail.com</v>
          </cell>
          <cell r="E1085" t="str">
            <v>male</v>
          </cell>
          <cell r="F1085" t="str">
            <v>coloured</v>
          </cell>
          <cell r="G1085">
            <v>36</v>
          </cell>
          <cell r="H1085" t="str">
            <v>Western Cape</v>
          </cell>
          <cell r="I1085" t="str">
            <v>@Jared 50</v>
          </cell>
        </row>
        <row r="1086">
          <cell r="A1086">
            <v>772943</v>
          </cell>
          <cell r="B1086" t="str">
            <v>Stephen </v>
          </cell>
          <cell r="C1086" t="str">
            <v>Vital</v>
          </cell>
          <cell r="D1086" t="str">
            <v>Stephen 152@gmail.com</v>
          </cell>
          <cell r="E1086" t="str">
            <v>male</v>
          </cell>
          <cell r="F1086" t="str">
            <v>coloured</v>
          </cell>
          <cell r="G1086">
            <v>30</v>
          </cell>
          <cell r="H1086" t="str">
            <v>Western Cape</v>
          </cell>
          <cell r="I1086" t="str">
            <v>@Stephen 15</v>
          </cell>
        </row>
        <row r="1087">
          <cell r="A1087">
            <v>772946</v>
          </cell>
          <cell r="B1087" t="str">
            <v>Charlie </v>
          </cell>
          <cell r="C1087" t="str">
            <v>Holt</v>
          </cell>
          <cell r="D1087" t="str">
            <v>Charlie 361@yahoo.com</v>
          </cell>
          <cell r="E1087" t="str">
            <v>male</v>
          </cell>
          <cell r="F1087" t="str">
            <v>black</v>
          </cell>
          <cell r="G1087">
            <v>34</v>
          </cell>
          <cell r="H1087" t="str">
            <v>Western Cape</v>
          </cell>
          <cell r="I1087" t="str">
            <v>@Charlie 36</v>
          </cell>
        </row>
        <row r="1088">
          <cell r="A1088">
            <v>772948</v>
          </cell>
          <cell r="B1088" t="str">
            <v>Hollis </v>
          </cell>
          <cell r="C1088" t="str">
            <v>Beville</v>
          </cell>
          <cell r="D1088" t="str">
            <v>Hollis 385@mailxyz.com</v>
          </cell>
          <cell r="E1088" t="str">
            <v>male</v>
          </cell>
          <cell r="F1088" t="str">
            <v>indian_asian</v>
          </cell>
          <cell r="G1088">
            <v>51</v>
          </cell>
          <cell r="H1088" t="str">
            <v>Kwazulu Natal</v>
          </cell>
          <cell r="I1088" t="str">
            <v>@Hollis 38</v>
          </cell>
        </row>
        <row r="1089">
          <cell r="A1089">
            <v>772950</v>
          </cell>
          <cell r="B1089" t="str">
            <v>Briana </v>
          </cell>
          <cell r="C1089" t="str">
            <v>Caves</v>
          </cell>
          <cell r="D1089" t="str">
            <v>Briana 335@mailxyz.com</v>
          </cell>
          <cell r="E1089" t="str">
            <v>female</v>
          </cell>
          <cell r="F1089" t="str">
            <v>black</v>
          </cell>
          <cell r="G1089">
            <v>35</v>
          </cell>
          <cell r="H1089" t="str">
            <v>Gauteng</v>
          </cell>
          <cell r="I1089" t="str">
            <v>@Briana 33</v>
          </cell>
        </row>
        <row r="1090">
          <cell r="A1090">
            <v>772952</v>
          </cell>
          <cell r="B1090" t="str">
            <v>Dee </v>
          </cell>
          <cell r="C1090" t="str">
            <v>Arrieta</v>
          </cell>
          <cell r="D1090" t="str">
            <v>Dee 212@gmail.com</v>
          </cell>
          <cell r="E1090" t="str">
            <v>male</v>
          </cell>
          <cell r="F1090" t="str">
            <v>white</v>
          </cell>
          <cell r="G1090">
            <v>45</v>
          </cell>
          <cell r="H1090" t="str">
            <v>Mpumalanga</v>
          </cell>
          <cell r="I1090" t="str">
            <v>@Dee 21</v>
          </cell>
        </row>
        <row r="1091">
          <cell r="A1091">
            <v>772954</v>
          </cell>
          <cell r="B1091" t="str">
            <v>Felipa </v>
          </cell>
          <cell r="C1091" t="str">
            <v>Mcculloch</v>
          </cell>
          <cell r="D1091" t="str">
            <v>Felipa 282@gmail.com</v>
          </cell>
          <cell r="E1091" t="str">
            <v>female</v>
          </cell>
          <cell r="F1091" t="str">
            <v>coloured</v>
          </cell>
          <cell r="G1091">
            <v>32</v>
          </cell>
          <cell r="H1091" t="str">
            <v>Northern Cape</v>
          </cell>
          <cell r="I1091" t="str">
            <v>@Felipa 28</v>
          </cell>
        </row>
        <row r="1092">
          <cell r="A1092">
            <v>772955</v>
          </cell>
          <cell r="B1092" t="str">
            <v>Filiberto </v>
          </cell>
          <cell r="C1092" t="str">
            <v>Pascarella</v>
          </cell>
          <cell r="D1092" t="str">
            <v>Filiberto 41@yahoo.com</v>
          </cell>
          <cell r="E1092" t="str">
            <v>male</v>
          </cell>
          <cell r="F1092" t="str">
            <v>None</v>
          </cell>
          <cell r="G1092">
            <v>30</v>
          </cell>
          <cell r="H1092" t="str">
            <v>Gauteng</v>
          </cell>
          <cell r="I1092" t="str">
            <v>@Filiberto 4</v>
          </cell>
        </row>
        <row r="1093">
          <cell r="A1093">
            <v>772956</v>
          </cell>
          <cell r="B1093" t="str">
            <v>Markus </v>
          </cell>
          <cell r="C1093" t="str">
            <v>Tancredi</v>
          </cell>
          <cell r="D1093" t="str">
            <v>Markus 192@gmail.com</v>
          </cell>
          <cell r="E1093" t="str">
            <v>male</v>
          </cell>
          <cell r="F1093" t="str">
            <v>indian_asian</v>
          </cell>
          <cell r="G1093">
            <v>25</v>
          </cell>
          <cell r="H1093" t="str">
            <v>Gauteng</v>
          </cell>
          <cell r="I1093" t="str">
            <v>@Markus 19</v>
          </cell>
        </row>
        <row r="1094">
          <cell r="A1094">
            <v>772957</v>
          </cell>
          <cell r="B1094" t="str">
            <v>Lucas </v>
          </cell>
          <cell r="C1094" t="str">
            <v>Mcculloch</v>
          </cell>
          <cell r="D1094" t="str">
            <v>Lucas 232@gmail.com</v>
          </cell>
          <cell r="E1094" t="str">
            <v>male</v>
          </cell>
          <cell r="F1094" t="str">
            <v>indian_asian</v>
          </cell>
          <cell r="G1094">
            <v>53</v>
          </cell>
          <cell r="H1094" t="str">
            <v>Gauteng</v>
          </cell>
          <cell r="I1094" t="str">
            <v>@Lucas 23</v>
          </cell>
        </row>
        <row r="1095">
          <cell r="A1095">
            <v>772964</v>
          </cell>
          <cell r="B1095" t="str">
            <v>Yong </v>
          </cell>
          <cell r="C1095" t="str">
            <v>Restivo</v>
          </cell>
          <cell r="D1095" t="str">
            <v>Yong 484@abcmail.com</v>
          </cell>
          <cell r="E1095" t="str">
            <v>male</v>
          </cell>
          <cell r="F1095" t="str">
            <v>None</v>
          </cell>
          <cell r="G1095">
            <v>40</v>
          </cell>
          <cell r="H1095" t="str">
            <v>Mpumalanga</v>
          </cell>
          <cell r="I1095" t="str">
            <v>@Yong 48</v>
          </cell>
        </row>
        <row r="1096">
          <cell r="A1096">
            <v>772972</v>
          </cell>
          <cell r="B1096" t="str">
            <v>Kip </v>
          </cell>
          <cell r="C1096" t="str">
            <v>Zweifel</v>
          </cell>
          <cell r="D1096" t="str">
            <v>Kip 141@yahoo.com</v>
          </cell>
          <cell r="E1096" t="str">
            <v>male</v>
          </cell>
          <cell r="F1096" t="str">
            <v>coloured</v>
          </cell>
          <cell r="G1096">
            <v>32</v>
          </cell>
          <cell r="H1096" t="str">
            <v>Western Cape</v>
          </cell>
          <cell r="I1096" t="str">
            <v>@Kip 14</v>
          </cell>
        </row>
        <row r="1097">
          <cell r="A1097">
            <v>772975</v>
          </cell>
          <cell r="B1097" t="str">
            <v>Lloyd </v>
          </cell>
          <cell r="C1097" t="str">
            <v>Lavoie</v>
          </cell>
          <cell r="D1097" t="str">
            <v>Lloyd 73@mail.com</v>
          </cell>
          <cell r="E1097" t="str">
            <v>male</v>
          </cell>
          <cell r="F1097" t="str">
            <v>black</v>
          </cell>
          <cell r="G1097">
            <v>35</v>
          </cell>
          <cell r="H1097" t="str">
            <v>Gauteng</v>
          </cell>
          <cell r="I1097" t="str">
            <v>@Lloyd 7</v>
          </cell>
        </row>
        <row r="1098">
          <cell r="A1098">
            <v>772976</v>
          </cell>
          <cell r="B1098" t="str">
            <v>Randy </v>
          </cell>
          <cell r="C1098" t="str">
            <v>Paradis</v>
          </cell>
          <cell r="D1098" t="str">
            <v>Randy 391@yahoo.com</v>
          </cell>
          <cell r="E1098" t="str">
            <v>male</v>
          </cell>
          <cell r="F1098" t="str">
            <v>black</v>
          </cell>
          <cell r="G1098">
            <v>26</v>
          </cell>
          <cell r="H1098" t="str">
            <v>Gauteng</v>
          </cell>
          <cell r="I1098" t="str">
            <v>@Randy 39</v>
          </cell>
        </row>
        <row r="1099">
          <cell r="A1099">
            <v>772978</v>
          </cell>
          <cell r="B1099" t="str">
            <v>Torrie </v>
          </cell>
          <cell r="C1099" t="str">
            <v>Mcclaine</v>
          </cell>
          <cell r="D1099" t="str">
            <v>Torrie 72@gmail.com</v>
          </cell>
          <cell r="E1099" t="str">
            <v>female</v>
          </cell>
          <cell r="F1099" t="str">
            <v>None</v>
          </cell>
          <cell r="G1099">
            <v>33</v>
          </cell>
          <cell r="H1099" t="str">
            <v>Gauteng</v>
          </cell>
          <cell r="I1099" t="str">
            <v>@Torrie 7</v>
          </cell>
        </row>
        <row r="1100">
          <cell r="A1100">
            <v>772980</v>
          </cell>
          <cell r="B1100" t="str">
            <v>Earl </v>
          </cell>
          <cell r="C1100" t="str">
            <v>Reisinger</v>
          </cell>
          <cell r="D1100" t="str">
            <v>Earl 424@abcmail.com</v>
          </cell>
          <cell r="E1100" t="str">
            <v>male</v>
          </cell>
          <cell r="F1100" t="str">
            <v>black</v>
          </cell>
          <cell r="G1100">
            <v>25</v>
          </cell>
          <cell r="H1100" t="str">
            <v>Limpopo</v>
          </cell>
          <cell r="I1100" t="str">
            <v>@Earl 42</v>
          </cell>
        </row>
        <row r="1101">
          <cell r="A1101">
            <v>772983</v>
          </cell>
          <cell r="B1101" t="str">
            <v>Yong </v>
          </cell>
          <cell r="C1101" t="str">
            <v>Crotty</v>
          </cell>
          <cell r="D1101" t="str">
            <v>Yong 483@mail.com</v>
          </cell>
          <cell r="E1101" t="str">
            <v>male</v>
          </cell>
          <cell r="F1101" t="str">
            <v>None</v>
          </cell>
          <cell r="G1101">
            <v>46</v>
          </cell>
          <cell r="H1101" t="str">
            <v>Gauteng</v>
          </cell>
          <cell r="I1101" t="str">
            <v>@Yong 48</v>
          </cell>
        </row>
        <row r="1102">
          <cell r="A1102">
            <v>772988</v>
          </cell>
          <cell r="B1102" t="str">
            <v>Shane </v>
          </cell>
          <cell r="C1102" t="str">
            <v>Restivo</v>
          </cell>
          <cell r="D1102" t="str">
            <v>Shane 25@mailxyz.com</v>
          </cell>
          <cell r="E1102" t="str">
            <v>male</v>
          </cell>
          <cell r="F1102" t="str">
            <v>black</v>
          </cell>
          <cell r="G1102">
            <v>31</v>
          </cell>
          <cell r="H1102" t="str">
            <v>Gauteng</v>
          </cell>
          <cell r="I1102" t="str">
            <v>@Shane 2</v>
          </cell>
        </row>
        <row r="1103">
          <cell r="A1103">
            <v>772992</v>
          </cell>
          <cell r="B1103" t="str">
            <v>Samuel </v>
          </cell>
          <cell r="C1103" t="str">
            <v>Biggers</v>
          </cell>
          <cell r="D1103" t="str">
            <v>Samuel 264@abcmail.com</v>
          </cell>
          <cell r="E1103" t="str">
            <v>male</v>
          </cell>
          <cell r="F1103" t="str">
            <v>black</v>
          </cell>
          <cell r="G1103">
            <v>24</v>
          </cell>
          <cell r="H1103" t="str">
            <v>Mpumalanga</v>
          </cell>
          <cell r="I1103" t="str">
            <v>@Samuel 26</v>
          </cell>
        </row>
        <row r="1104">
          <cell r="A1104">
            <v>772998</v>
          </cell>
          <cell r="B1104" t="str">
            <v>Raymundo </v>
          </cell>
          <cell r="C1104" t="str">
            <v>Zweifel</v>
          </cell>
          <cell r="D1104" t="str">
            <v>Raymundo 435@mailxyz.com</v>
          </cell>
          <cell r="E1104" t="str">
            <v>male</v>
          </cell>
          <cell r="F1104" t="str">
            <v>white</v>
          </cell>
          <cell r="G1104">
            <v>21</v>
          </cell>
          <cell r="H1104" t="str">
            <v>Mpumalanga</v>
          </cell>
          <cell r="I1104" t="str">
            <v>@Raymundo 43</v>
          </cell>
        </row>
        <row r="1105">
          <cell r="A1105">
            <v>773002</v>
          </cell>
          <cell r="B1105" t="str">
            <v>Randy </v>
          </cell>
          <cell r="C1105" t="str">
            <v>Deblois</v>
          </cell>
          <cell r="D1105" t="str">
            <v>Randy 395@mailxyz.com</v>
          </cell>
          <cell r="E1105" t="str">
            <v>male</v>
          </cell>
          <cell r="F1105" t="str">
            <v>black</v>
          </cell>
          <cell r="G1105">
            <v>25</v>
          </cell>
          <cell r="H1105" t="str">
            <v>Gauteng</v>
          </cell>
          <cell r="I1105" t="str">
            <v>@Randy 39</v>
          </cell>
        </row>
        <row r="1106">
          <cell r="A1106">
            <v>773004</v>
          </cell>
          <cell r="B1106" t="str">
            <v>Abel </v>
          </cell>
          <cell r="C1106" t="str">
            <v>Mccollum</v>
          </cell>
          <cell r="D1106" t="str">
            <v>Abel 183@mail.com</v>
          </cell>
          <cell r="E1106" t="str">
            <v>male</v>
          </cell>
          <cell r="F1106" t="str">
            <v>black</v>
          </cell>
          <cell r="G1106">
            <v>32</v>
          </cell>
          <cell r="H1106" t="str">
            <v>North West</v>
          </cell>
          <cell r="I1106" t="str">
            <v>@Abel 18</v>
          </cell>
        </row>
        <row r="1107">
          <cell r="A1107">
            <v>773012</v>
          </cell>
          <cell r="B1107" t="str">
            <v>Filiberto </v>
          </cell>
          <cell r="C1107" t="str">
            <v>Pascarella</v>
          </cell>
          <cell r="D1107" t="str">
            <v>Filiberto 45@mailxyz.com</v>
          </cell>
          <cell r="E1107" t="str">
            <v>male</v>
          </cell>
          <cell r="F1107" t="str">
            <v>black</v>
          </cell>
          <cell r="G1107">
            <v>45</v>
          </cell>
          <cell r="H1107" t="str">
            <v>Gauteng</v>
          </cell>
          <cell r="I1107" t="str">
            <v>@Filiberto 4</v>
          </cell>
        </row>
        <row r="1108">
          <cell r="A1108">
            <v>773014</v>
          </cell>
          <cell r="B1108" t="str">
            <v>Lane </v>
          </cell>
          <cell r="C1108" t="str">
            <v>Fudge</v>
          </cell>
          <cell r="D1108" t="str">
            <v>Lane 115@mailxyz.com</v>
          </cell>
          <cell r="E1108" t="str">
            <v>male</v>
          </cell>
          <cell r="F1108" t="str">
            <v>black</v>
          </cell>
          <cell r="G1108">
            <v>19</v>
          </cell>
          <cell r="H1108" t="str">
            <v>Gauteng</v>
          </cell>
          <cell r="I1108" t="str">
            <v>@Lane 11</v>
          </cell>
        </row>
        <row r="1109">
          <cell r="A1109">
            <v>773016</v>
          </cell>
          <cell r="B1109" t="str">
            <v>Kip </v>
          </cell>
          <cell r="C1109" t="str">
            <v>Caves</v>
          </cell>
          <cell r="D1109" t="str">
            <v>Kip 144@abcmail.com</v>
          </cell>
          <cell r="E1109" t="str">
            <v>male</v>
          </cell>
          <cell r="F1109" t="str">
            <v>black</v>
          </cell>
          <cell r="G1109">
            <v>45</v>
          </cell>
          <cell r="H1109" t="str">
            <v>Free State</v>
          </cell>
          <cell r="I1109" t="str">
            <v>@Kip 14</v>
          </cell>
        </row>
        <row r="1110">
          <cell r="A1110">
            <v>773017</v>
          </cell>
          <cell r="B1110" t="str">
            <v>Cody </v>
          </cell>
          <cell r="C1110" t="str">
            <v>Pascarella</v>
          </cell>
          <cell r="D1110" t="str">
            <v>Cody 124@abcmail.com</v>
          </cell>
          <cell r="E1110" t="str">
            <v>male</v>
          </cell>
          <cell r="F1110" t="str">
            <v>coloured</v>
          </cell>
          <cell r="G1110">
            <v>23</v>
          </cell>
          <cell r="H1110" t="str">
            <v>Gauteng</v>
          </cell>
          <cell r="I1110" t="str">
            <v>@Cody 12</v>
          </cell>
        </row>
        <row r="1111">
          <cell r="A1111">
            <v>773020</v>
          </cell>
          <cell r="B1111" t="str">
            <v>Raymundo </v>
          </cell>
          <cell r="C1111" t="str">
            <v>Mccown</v>
          </cell>
          <cell r="D1111" t="str">
            <v>Raymundo 431@yahoo.com</v>
          </cell>
          <cell r="E1111" t="str">
            <v>male</v>
          </cell>
          <cell r="F1111" t="str">
            <v>black</v>
          </cell>
          <cell r="G1111">
            <v>20</v>
          </cell>
          <cell r="H1111" t="str">
            <v>North West</v>
          </cell>
          <cell r="I1111" t="str">
            <v>@Raymundo 43</v>
          </cell>
        </row>
        <row r="1112">
          <cell r="A1112">
            <v>773027</v>
          </cell>
          <cell r="B1112" t="str">
            <v>Dee </v>
          </cell>
          <cell r="C1112" t="str">
            <v>Mosser</v>
          </cell>
          <cell r="D1112" t="str">
            <v>Dee 215@mailxyz.com</v>
          </cell>
          <cell r="E1112" t="str">
            <v>male</v>
          </cell>
          <cell r="F1112" t="str">
            <v>coloured</v>
          </cell>
          <cell r="G1112">
            <v>39</v>
          </cell>
          <cell r="H1112" t="str">
            <v>Western Cape</v>
          </cell>
          <cell r="I1112" t="str">
            <v>@Dee 21</v>
          </cell>
        </row>
        <row r="1113">
          <cell r="A1113">
            <v>773030</v>
          </cell>
          <cell r="B1113" t="str">
            <v>Malika </v>
          </cell>
          <cell r="C1113" t="str">
            <v>Sieren</v>
          </cell>
          <cell r="D1113" t="str">
            <v>Malika 282@gmail.com</v>
          </cell>
          <cell r="E1113" t="str">
            <v>female</v>
          </cell>
          <cell r="F1113" t="str">
            <v>black</v>
          </cell>
          <cell r="G1113">
            <v>25</v>
          </cell>
          <cell r="H1113" t="str">
            <v>Northern Cape</v>
          </cell>
          <cell r="I1113" t="str">
            <v>@Malika 28</v>
          </cell>
        </row>
        <row r="1114">
          <cell r="A1114">
            <v>773035</v>
          </cell>
          <cell r="B1114" t="str">
            <v>Seema </v>
          </cell>
          <cell r="C1114" t="str">
            <v>Fudge</v>
          </cell>
          <cell r="D1114" t="str">
            <v>Seema 265@mailxyz.com</v>
          </cell>
          <cell r="E1114" t="str">
            <v>female</v>
          </cell>
          <cell r="F1114" t="str">
            <v>white</v>
          </cell>
          <cell r="G1114">
            <v>113</v>
          </cell>
          <cell r="H1114" t="str">
            <v>Western Cape</v>
          </cell>
          <cell r="I1114" t="str">
            <v>@Seema 26</v>
          </cell>
        </row>
        <row r="1115">
          <cell r="A1115">
            <v>773039</v>
          </cell>
          <cell r="B1115" t="str">
            <v>Carter </v>
          </cell>
          <cell r="C1115" t="str">
            <v>Crotty</v>
          </cell>
          <cell r="D1115" t="str">
            <v>Carter 31@yahoo.com</v>
          </cell>
          <cell r="E1115" t="str">
            <v>male</v>
          </cell>
          <cell r="F1115" t="str">
            <v>indian_asian</v>
          </cell>
          <cell r="G1115">
            <v>27</v>
          </cell>
          <cell r="H1115" t="str">
            <v>Kwazulu Natal</v>
          </cell>
          <cell r="I1115" t="str">
            <v>@Carter 3</v>
          </cell>
        </row>
        <row r="1116">
          <cell r="A1116">
            <v>773044</v>
          </cell>
          <cell r="B1116" t="str">
            <v>Lucas </v>
          </cell>
          <cell r="C1116" t="str">
            <v>Marek</v>
          </cell>
          <cell r="D1116" t="str">
            <v>Lucas 233@mail.com</v>
          </cell>
          <cell r="E1116" t="str">
            <v>male</v>
          </cell>
          <cell r="F1116" t="str">
            <v>black</v>
          </cell>
          <cell r="G1116">
            <v>25</v>
          </cell>
          <cell r="H1116" t="str">
            <v>Western Cape</v>
          </cell>
          <cell r="I1116" t="str">
            <v>@Lucas 23</v>
          </cell>
        </row>
        <row r="1117">
          <cell r="A1117">
            <v>773049</v>
          </cell>
          <cell r="B1117" t="str">
            <v>Shane </v>
          </cell>
          <cell r="C1117" t="str">
            <v>Crotty</v>
          </cell>
          <cell r="D1117" t="str">
            <v>Shane 25@mailxyz.com</v>
          </cell>
          <cell r="E1117" t="str">
            <v>male</v>
          </cell>
          <cell r="F1117" t="str">
            <v>indian_asian</v>
          </cell>
          <cell r="G1117">
            <v>26</v>
          </cell>
          <cell r="H1117" t="str">
            <v>Kwazulu Natal</v>
          </cell>
          <cell r="I1117" t="str">
            <v>@Shane 2</v>
          </cell>
        </row>
        <row r="1118">
          <cell r="A1118">
            <v>773052</v>
          </cell>
          <cell r="B1118" t="str">
            <v>Emerson </v>
          </cell>
          <cell r="C1118" t="str">
            <v>Pool</v>
          </cell>
          <cell r="D1118" t="str">
            <v>Emerson 244@abcmail.com</v>
          </cell>
          <cell r="E1118" t="str">
            <v>male</v>
          </cell>
          <cell r="F1118" t="str">
            <v>coloured</v>
          </cell>
          <cell r="G1118">
            <v>49</v>
          </cell>
          <cell r="H1118" t="str">
            <v>Gauteng</v>
          </cell>
          <cell r="I1118" t="str">
            <v>@Emerson 24</v>
          </cell>
        </row>
        <row r="1119">
          <cell r="A1119">
            <v>773053</v>
          </cell>
          <cell r="B1119" t="str">
            <v>Art </v>
          </cell>
          <cell r="C1119" t="str">
            <v>Tatham</v>
          </cell>
          <cell r="D1119" t="str">
            <v>Art 404@abcmail.com</v>
          </cell>
          <cell r="E1119" t="str">
            <v>male</v>
          </cell>
          <cell r="F1119" t="str">
            <v>None</v>
          </cell>
          <cell r="G1119">
            <v>44</v>
          </cell>
          <cell r="H1119" t="str">
            <v>Limpopo</v>
          </cell>
          <cell r="I1119" t="str">
            <v>@Art 40</v>
          </cell>
        </row>
        <row r="1120">
          <cell r="A1120">
            <v>773054</v>
          </cell>
          <cell r="B1120" t="str">
            <v>Dee </v>
          </cell>
          <cell r="C1120" t="str">
            <v>Styer</v>
          </cell>
          <cell r="D1120" t="str">
            <v>Dee 213@mail.com</v>
          </cell>
          <cell r="E1120" t="str">
            <v>male</v>
          </cell>
          <cell r="F1120" t="str">
            <v>black</v>
          </cell>
          <cell r="G1120">
            <v>34</v>
          </cell>
          <cell r="H1120" t="str">
            <v>Gauteng</v>
          </cell>
          <cell r="I1120" t="str">
            <v>@Dee 21</v>
          </cell>
        </row>
        <row r="1121">
          <cell r="A1121">
            <v>773055</v>
          </cell>
          <cell r="B1121" t="str">
            <v>Royal </v>
          </cell>
          <cell r="C1121" t="str">
            <v>Hoadley</v>
          </cell>
          <cell r="D1121" t="str">
            <v>Royal 172@gmail.com</v>
          </cell>
          <cell r="E1121" t="str">
            <v>male</v>
          </cell>
          <cell r="F1121" t="str">
            <v>black</v>
          </cell>
          <cell r="G1121">
            <v>26</v>
          </cell>
          <cell r="H1121" t="str">
            <v>Kwazulu Natal</v>
          </cell>
          <cell r="I1121" t="str">
            <v>@Royal 17</v>
          </cell>
        </row>
        <row r="1122">
          <cell r="A1122">
            <v>773057</v>
          </cell>
          <cell r="B1122" t="str">
            <v>Earl </v>
          </cell>
          <cell r="C1122" t="str">
            <v>Paradis</v>
          </cell>
          <cell r="D1122" t="str">
            <v>Earl 423@mail.com</v>
          </cell>
          <cell r="E1122" t="str">
            <v>male</v>
          </cell>
          <cell r="F1122" t="str">
            <v>black</v>
          </cell>
          <cell r="G1122">
            <v>38</v>
          </cell>
          <cell r="H1122" t="str">
            <v>Western Cape</v>
          </cell>
          <cell r="I1122" t="str">
            <v>@Earl 42</v>
          </cell>
        </row>
        <row r="1123">
          <cell r="A1123">
            <v>773059</v>
          </cell>
          <cell r="B1123" t="str">
            <v>Shane </v>
          </cell>
          <cell r="C1123" t="str">
            <v>Crotty</v>
          </cell>
          <cell r="D1123" t="str">
            <v>Shane 22@gmail.com</v>
          </cell>
          <cell r="E1123" t="str">
            <v>male</v>
          </cell>
          <cell r="F1123" t="str">
            <v>black</v>
          </cell>
          <cell r="G1123">
            <v>38</v>
          </cell>
          <cell r="H1123" t="str">
            <v>Mpumalanga</v>
          </cell>
          <cell r="I1123" t="str">
            <v>@Shane 2</v>
          </cell>
        </row>
        <row r="1124">
          <cell r="A1124">
            <v>773061</v>
          </cell>
          <cell r="B1124" t="str">
            <v>Robby </v>
          </cell>
          <cell r="C1124" t="str">
            <v>Gettys</v>
          </cell>
          <cell r="D1124" t="str">
            <v>Robby 161@yahoo.com</v>
          </cell>
          <cell r="E1124" t="str">
            <v>male</v>
          </cell>
          <cell r="F1124" t="str">
            <v>black</v>
          </cell>
          <cell r="G1124">
            <v>46</v>
          </cell>
          <cell r="H1124" t="str">
            <v>Gauteng</v>
          </cell>
          <cell r="I1124" t="str">
            <v>@Robby 16</v>
          </cell>
        </row>
        <row r="1125">
          <cell r="A1125">
            <v>773062</v>
          </cell>
          <cell r="B1125" t="str">
            <v>Valentine </v>
          </cell>
          <cell r="C1125" t="str">
            <v>Beville</v>
          </cell>
          <cell r="D1125" t="str">
            <v>Valentine 473@mail.com</v>
          </cell>
          <cell r="E1125" t="str">
            <v>male</v>
          </cell>
          <cell r="F1125" t="str">
            <v>black</v>
          </cell>
          <cell r="G1125">
            <v>32</v>
          </cell>
          <cell r="H1125" t="str">
            <v>Mpumalanga</v>
          </cell>
          <cell r="I1125" t="str">
            <v>@Valentine 47</v>
          </cell>
        </row>
        <row r="1126">
          <cell r="A1126">
            <v>773064</v>
          </cell>
          <cell r="B1126" t="str">
            <v>Lucas </v>
          </cell>
          <cell r="C1126" t="str">
            <v>Mina</v>
          </cell>
          <cell r="D1126" t="str">
            <v>Lucas 232@gmail.com</v>
          </cell>
          <cell r="E1126" t="str">
            <v>male</v>
          </cell>
          <cell r="F1126" t="str">
            <v>white</v>
          </cell>
          <cell r="G1126">
            <v>49</v>
          </cell>
          <cell r="H1126" t="str">
            <v>Gauteng</v>
          </cell>
          <cell r="I1126" t="str">
            <v>@Lucas 23</v>
          </cell>
        </row>
        <row r="1127">
          <cell r="A1127">
            <v>773065</v>
          </cell>
          <cell r="B1127" t="str">
            <v>Williemae </v>
          </cell>
          <cell r="C1127" t="str">
            <v>Holt</v>
          </cell>
          <cell r="D1127" t="str">
            <v>Williemae 421@yahoo.com</v>
          </cell>
          <cell r="E1127" t="str">
            <v>female</v>
          </cell>
          <cell r="F1127" t="str">
            <v>coloured</v>
          </cell>
          <cell r="G1127">
            <v>21</v>
          </cell>
          <cell r="H1127" t="str">
            <v>Gauteng</v>
          </cell>
          <cell r="I1127" t="str">
            <v>@Williemae 42</v>
          </cell>
        </row>
        <row r="1128">
          <cell r="A1128">
            <v>773077</v>
          </cell>
          <cell r="B1128" t="str">
            <v>Loyd </v>
          </cell>
          <cell r="C1128" t="str">
            <v>Vital</v>
          </cell>
          <cell r="D1128" t="str">
            <v>Loyd 492@gmail.com</v>
          </cell>
          <cell r="E1128" t="str">
            <v>male</v>
          </cell>
          <cell r="F1128" t="str">
            <v>black</v>
          </cell>
          <cell r="G1128">
            <v>45</v>
          </cell>
          <cell r="H1128" t="str">
            <v>Gauteng</v>
          </cell>
          <cell r="I1128" t="str">
            <v>@Loyd 49</v>
          </cell>
        </row>
        <row r="1129">
          <cell r="A1129">
            <v>773090</v>
          </cell>
          <cell r="B1129" t="str">
            <v>Yong </v>
          </cell>
          <cell r="C1129" t="str">
            <v>Crotty</v>
          </cell>
          <cell r="D1129" t="str">
            <v>Yong 485@mailxyz.com</v>
          </cell>
          <cell r="E1129" t="str">
            <v>male</v>
          </cell>
          <cell r="F1129" t="str">
            <v>indian_asian</v>
          </cell>
          <cell r="G1129">
            <v>34</v>
          </cell>
          <cell r="H1129" t="str">
            <v>Gauteng</v>
          </cell>
          <cell r="I1129" t="str">
            <v>@Yong 48</v>
          </cell>
        </row>
        <row r="1130">
          <cell r="A1130">
            <v>773098</v>
          </cell>
          <cell r="B1130" t="str">
            <v>Len </v>
          </cell>
          <cell r="C1130" t="str">
            <v>Martello</v>
          </cell>
          <cell r="D1130" t="str">
            <v>Len 444@abcmail.com</v>
          </cell>
          <cell r="E1130" t="str">
            <v>male</v>
          </cell>
          <cell r="F1130" t="str">
            <v>black</v>
          </cell>
          <cell r="G1130">
            <v>26</v>
          </cell>
          <cell r="H1130" t="str">
            <v>North West</v>
          </cell>
          <cell r="I1130" t="str">
            <v>@Len 44</v>
          </cell>
        </row>
        <row r="1131">
          <cell r="A1131">
            <v>773105</v>
          </cell>
          <cell r="B1131" t="str">
            <v>Dee </v>
          </cell>
          <cell r="C1131" t="str">
            <v>Crotty</v>
          </cell>
          <cell r="D1131" t="str">
            <v>Dee 213@mail.com</v>
          </cell>
          <cell r="E1131" t="str">
            <v>male</v>
          </cell>
          <cell r="F1131" t="str">
            <v>black</v>
          </cell>
          <cell r="G1131">
            <v>36</v>
          </cell>
          <cell r="H1131" t="str">
            <v>Gauteng</v>
          </cell>
          <cell r="I1131" t="str">
            <v>@Dee 21</v>
          </cell>
        </row>
        <row r="1132">
          <cell r="A1132">
            <v>773113</v>
          </cell>
          <cell r="B1132" t="str">
            <v>Art </v>
          </cell>
          <cell r="C1132" t="str">
            <v>Martello</v>
          </cell>
          <cell r="D1132" t="str">
            <v>Art 402@gmail.com</v>
          </cell>
          <cell r="E1132" t="str">
            <v>male</v>
          </cell>
          <cell r="F1132" t="str">
            <v>black</v>
          </cell>
          <cell r="G1132">
            <v>28</v>
          </cell>
          <cell r="H1132" t="str">
            <v>Kwazulu Natal</v>
          </cell>
          <cell r="I1132" t="str">
            <v>@Art 40</v>
          </cell>
        </row>
        <row r="1133">
          <cell r="A1133">
            <v>773133</v>
          </cell>
          <cell r="B1133" t="str">
            <v>Lloyd </v>
          </cell>
          <cell r="C1133" t="str">
            <v>Mina</v>
          </cell>
          <cell r="D1133" t="str">
            <v>Lloyd 73@mail.com</v>
          </cell>
          <cell r="E1133" t="str">
            <v>male</v>
          </cell>
          <cell r="F1133" t="str">
            <v>black</v>
          </cell>
          <cell r="G1133">
            <v>37</v>
          </cell>
          <cell r="H1133" t="str">
            <v>Gauteng</v>
          </cell>
          <cell r="I1133" t="str">
            <v>@Lloyd 7</v>
          </cell>
        </row>
        <row r="1134">
          <cell r="A1134">
            <v>773138</v>
          </cell>
          <cell r="B1134" t="str">
            <v>Robby </v>
          </cell>
          <cell r="C1134" t="str">
            <v>Luthy</v>
          </cell>
          <cell r="D1134" t="str">
            <v>Robby 164@abcmail.com</v>
          </cell>
          <cell r="E1134" t="str">
            <v>male</v>
          </cell>
          <cell r="F1134" t="str">
            <v>black</v>
          </cell>
          <cell r="G1134">
            <v>40</v>
          </cell>
          <cell r="H1134" t="str">
            <v>North West</v>
          </cell>
          <cell r="I1134" t="str">
            <v>@Robby 16</v>
          </cell>
        </row>
        <row r="1135">
          <cell r="A1135">
            <v>773141</v>
          </cell>
          <cell r="B1135" t="str">
            <v>Royal </v>
          </cell>
          <cell r="C1135" t="str">
            <v>Lavoie</v>
          </cell>
          <cell r="D1135" t="str">
            <v>Royal 173@mail.com</v>
          </cell>
          <cell r="E1135" t="str">
            <v>male</v>
          </cell>
          <cell r="F1135" t="str">
            <v>black</v>
          </cell>
          <cell r="G1135">
            <v>24</v>
          </cell>
          <cell r="H1135" t="str">
            <v>Limpopo</v>
          </cell>
          <cell r="I1135" t="str">
            <v>@Royal 17</v>
          </cell>
        </row>
        <row r="1136">
          <cell r="A1136">
            <v>773142</v>
          </cell>
          <cell r="B1136" t="str">
            <v>Brendan </v>
          </cell>
          <cell r="C1136" t="str">
            <v>Arrieta</v>
          </cell>
          <cell r="D1136" t="str">
            <v>Brendan 451@yahoo.com</v>
          </cell>
          <cell r="E1136" t="str">
            <v>male</v>
          </cell>
          <cell r="F1136" t="str">
            <v>white</v>
          </cell>
          <cell r="G1136">
            <v>54</v>
          </cell>
          <cell r="H1136" t="str">
            <v>Mpumalanga</v>
          </cell>
          <cell r="I1136" t="str">
            <v>@Brendan 45</v>
          </cell>
        </row>
        <row r="1137">
          <cell r="A1137">
            <v>773147</v>
          </cell>
          <cell r="B1137" t="str">
            <v>Dee </v>
          </cell>
          <cell r="C1137" t="str">
            <v>Arrieta</v>
          </cell>
          <cell r="D1137" t="str">
            <v>Dee 213@mail.com</v>
          </cell>
          <cell r="E1137" t="str">
            <v>male</v>
          </cell>
          <cell r="F1137" t="str">
            <v>black</v>
          </cell>
          <cell r="G1137">
            <v>35</v>
          </cell>
          <cell r="H1137" t="str">
            <v>Gauteng</v>
          </cell>
          <cell r="I1137" t="str">
            <v>@Dee 21</v>
          </cell>
        </row>
        <row r="1138">
          <cell r="A1138">
            <v>773149</v>
          </cell>
          <cell r="B1138" t="str">
            <v>Lane </v>
          </cell>
          <cell r="C1138" t="str">
            <v>Wigfall</v>
          </cell>
          <cell r="D1138" t="str">
            <v>Lane 112@gmail.com</v>
          </cell>
          <cell r="E1138" t="str">
            <v>male</v>
          </cell>
          <cell r="F1138" t="str">
            <v>coloured</v>
          </cell>
          <cell r="G1138">
            <v>27</v>
          </cell>
          <cell r="H1138" t="str">
            <v>Western Cape</v>
          </cell>
          <cell r="I1138" t="str">
            <v>@Lane 11</v>
          </cell>
        </row>
        <row r="1139">
          <cell r="A1139">
            <v>773156</v>
          </cell>
          <cell r="B1139" t="str">
            <v>Royal </v>
          </cell>
          <cell r="C1139" t="str">
            <v>Restivo</v>
          </cell>
          <cell r="D1139" t="str">
            <v>Royal 175@mailxyz.com</v>
          </cell>
          <cell r="E1139" t="str">
            <v>male</v>
          </cell>
          <cell r="F1139" t="str">
            <v>black</v>
          </cell>
          <cell r="G1139">
            <v>44</v>
          </cell>
          <cell r="H1139" t="str">
            <v>Gauteng</v>
          </cell>
          <cell r="I1139" t="str">
            <v>@Royal 17</v>
          </cell>
        </row>
        <row r="1140">
          <cell r="A1140">
            <v>773159</v>
          </cell>
          <cell r="B1140" t="str">
            <v>Emerson </v>
          </cell>
          <cell r="C1140" t="str">
            <v>Mastrangelo</v>
          </cell>
          <cell r="D1140" t="str">
            <v>Emerson 242@gmail.com</v>
          </cell>
          <cell r="E1140" t="str">
            <v>male</v>
          </cell>
          <cell r="F1140" t="str">
            <v>white</v>
          </cell>
          <cell r="G1140">
            <v>27</v>
          </cell>
          <cell r="H1140" t="str">
            <v>Eastern Cape</v>
          </cell>
          <cell r="I1140" t="str">
            <v>@Emerson 24</v>
          </cell>
        </row>
        <row r="1141">
          <cell r="A1141">
            <v>773163</v>
          </cell>
          <cell r="B1141" t="str">
            <v>Carlota </v>
          </cell>
          <cell r="C1141" t="str">
            <v>Tancredi</v>
          </cell>
          <cell r="D1141" t="str">
            <v>Carlota 241@yahoo.com</v>
          </cell>
          <cell r="E1141" t="str">
            <v>female</v>
          </cell>
          <cell r="F1141" t="str">
            <v>black</v>
          </cell>
          <cell r="G1141">
            <v>26</v>
          </cell>
          <cell r="H1141" t="str">
            <v>Western Cape</v>
          </cell>
          <cell r="I1141" t="str">
            <v>@Carlota 24</v>
          </cell>
        </row>
        <row r="1142">
          <cell r="A1142">
            <v>773165</v>
          </cell>
          <cell r="B1142" t="str">
            <v>Michel </v>
          </cell>
          <cell r="C1142" t="str">
            <v>Lavoie</v>
          </cell>
          <cell r="D1142" t="str">
            <v>Michel 202@gmail.com</v>
          </cell>
          <cell r="E1142" t="str">
            <v>male</v>
          </cell>
          <cell r="F1142" t="str">
            <v>black</v>
          </cell>
          <cell r="G1142">
            <v>28</v>
          </cell>
          <cell r="H1142" t="str">
            <v>Mpumalanga</v>
          </cell>
          <cell r="I1142" t="str">
            <v>@Michel 20</v>
          </cell>
        </row>
        <row r="1143">
          <cell r="A1143">
            <v>773175</v>
          </cell>
          <cell r="B1143" t="str">
            <v>Dee </v>
          </cell>
          <cell r="C1143" t="str">
            <v>Pool</v>
          </cell>
          <cell r="D1143" t="str">
            <v>Dee 211@yahoo.com</v>
          </cell>
          <cell r="E1143" t="str">
            <v>male</v>
          </cell>
          <cell r="F1143" t="str">
            <v>black</v>
          </cell>
          <cell r="G1143">
            <v>29</v>
          </cell>
          <cell r="H1143" t="str">
            <v>Mpumalanga</v>
          </cell>
          <cell r="I1143" t="str">
            <v>@Dee 21</v>
          </cell>
        </row>
        <row r="1144">
          <cell r="A1144">
            <v>773183</v>
          </cell>
          <cell r="B1144" t="str">
            <v>Chas </v>
          </cell>
          <cell r="C1144" t="str">
            <v>Vital</v>
          </cell>
          <cell r="D1144" t="str">
            <v>Chas 352@gmail.com</v>
          </cell>
          <cell r="E1144" t="str">
            <v>male</v>
          </cell>
          <cell r="F1144" t="str">
            <v>white</v>
          </cell>
          <cell r="G1144">
            <v>12</v>
          </cell>
          <cell r="H1144" t="str">
            <v>Western Cape</v>
          </cell>
          <cell r="I1144" t="str">
            <v>@Chas 35</v>
          </cell>
        </row>
        <row r="1145">
          <cell r="A1145">
            <v>773187</v>
          </cell>
          <cell r="B1145" t="str">
            <v>Royal </v>
          </cell>
          <cell r="C1145" t="str">
            <v>Bilyeu</v>
          </cell>
          <cell r="D1145" t="str">
            <v>Royal 173@mail.com</v>
          </cell>
          <cell r="E1145" t="str">
            <v>male</v>
          </cell>
          <cell r="F1145" t="str">
            <v>white</v>
          </cell>
          <cell r="G1145">
            <v>38</v>
          </cell>
          <cell r="H1145" t="str">
            <v>Mpumalanga</v>
          </cell>
          <cell r="I1145" t="str">
            <v>@Royal 17</v>
          </cell>
        </row>
        <row r="1146">
          <cell r="A1146">
            <v>773188</v>
          </cell>
          <cell r="B1146" t="str">
            <v>Hugh</v>
          </cell>
          <cell r="C1146" t="str">
            <v>Mcculloch</v>
          </cell>
          <cell r="D1146" t="str">
            <v>Hugh11@yahoo.com</v>
          </cell>
          <cell r="E1146" t="str">
            <v>male</v>
          </cell>
          <cell r="F1146" t="str">
            <v>indian_asian</v>
          </cell>
          <cell r="G1146">
            <v>34</v>
          </cell>
          <cell r="H1146" t="str">
            <v>Northern Cape</v>
          </cell>
          <cell r="I1146" t="str">
            <v>@Hugh1</v>
          </cell>
        </row>
        <row r="1147">
          <cell r="A1147">
            <v>773197</v>
          </cell>
          <cell r="B1147" t="str">
            <v>Lillie </v>
          </cell>
          <cell r="C1147" t="str">
            <v>Langenfeld</v>
          </cell>
          <cell r="D1147" t="str">
            <v>Lillie 504@abcmail.com</v>
          </cell>
          <cell r="E1147" t="str">
            <v>female</v>
          </cell>
          <cell r="F1147" t="str">
            <v>coloured</v>
          </cell>
          <cell r="G1147">
            <v>40</v>
          </cell>
          <cell r="H1147" t="str">
            <v>Gauteng</v>
          </cell>
          <cell r="I1147" t="str">
            <v>@Lillie 50</v>
          </cell>
        </row>
        <row r="1148">
          <cell r="A1148">
            <v>773203</v>
          </cell>
          <cell r="B1148" t="str">
            <v>Charlie </v>
          </cell>
          <cell r="C1148" t="str">
            <v>Vital</v>
          </cell>
          <cell r="D1148" t="str">
            <v>Charlie 363@mail.com</v>
          </cell>
          <cell r="E1148" t="str">
            <v>male</v>
          </cell>
          <cell r="F1148" t="str">
            <v>black</v>
          </cell>
          <cell r="G1148">
            <v>32</v>
          </cell>
          <cell r="H1148" t="str">
            <v>Gauteng</v>
          </cell>
          <cell r="I1148" t="str">
            <v>@Charlie 36</v>
          </cell>
        </row>
        <row r="1149">
          <cell r="A1149">
            <v>773206</v>
          </cell>
          <cell r="B1149" t="str">
            <v>Cory </v>
          </cell>
          <cell r="C1149" t="str">
            <v>Leicht</v>
          </cell>
          <cell r="D1149" t="str">
            <v>Cory 103@mail.com</v>
          </cell>
          <cell r="E1149" t="str">
            <v>male</v>
          </cell>
          <cell r="F1149" t="str">
            <v>white</v>
          </cell>
          <cell r="G1149">
            <v>52</v>
          </cell>
          <cell r="H1149" t="str">
            <v>Free State</v>
          </cell>
          <cell r="I1149" t="str">
            <v>@Cory 10</v>
          </cell>
        </row>
        <row r="1150">
          <cell r="A1150">
            <v>773212</v>
          </cell>
          <cell r="B1150" t="str">
            <v>Chas </v>
          </cell>
          <cell r="C1150" t="str">
            <v>Mosser</v>
          </cell>
          <cell r="D1150" t="str">
            <v>Chas 354@abcmail.com</v>
          </cell>
          <cell r="E1150" t="str">
            <v>male</v>
          </cell>
          <cell r="F1150" t="str">
            <v>black</v>
          </cell>
          <cell r="G1150">
            <v>23</v>
          </cell>
          <cell r="H1150" t="str">
            <v>Gauteng</v>
          </cell>
          <cell r="I1150" t="str">
            <v>@Chas 35</v>
          </cell>
        </row>
        <row r="1151">
          <cell r="A1151">
            <v>773214</v>
          </cell>
          <cell r="B1151" t="str">
            <v>Bret </v>
          </cell>
          <cell r="C1151" t="str">
            <v>Lavoie</v>
          </cell>
          <cell r="D1151" t="str">
            <v>Bret 315@mailxyz.com</v>
          </cell>
          <cell r="E1151" t="str">
            <v>male</v>
          </cell>
          <cell r="F1151" t="str">
            <v>None</v>
          </cell>
          <cell r="G1151">
            <v>45</v>
          </cell>
          <cell r="H1151" t="str">
            <v>Western Cape</v>
          </cell>
          <cell r="I1151" t="str">
            <v>@Bret 31</v>
          </cell>
        </row>
        <row r="1152">
          <cell r="A1152">
            <v>773226</v>
          </cell>
          <cell r="B1152" t="str">
            <v>Hollis </v>
          </cell>
          <cell r="C1152" t="str">
            <v>Sieren</v>
          </cell>
          <cell r="D1152" t="str">
            <v>Hollis 381@yahoo.com</v>
          </cell>
          <cell r="E1152" t="str">
            <v>male</v>
          </cell>
          <cell r="F1152" t="str">
            <v>white</v>
          </cell>
          <cell r="G1152">
            <v>20</v>
          </cell>
          <cell r="H1152" t="str">
            <v>Gauteng</v>
          </cell>
          <cell r="I1152" t="str">
            <v>@Hollis 38</v>
          </cell>
        </row>
        <row r="1153">
          <cell r="A1153">
            <v>773228</v>
          </cell>
          <cell r="B1153" t="str">
            <v>Irving </v>
          </cell>
          <cell r="C1153" t="str">
            <v>Martello</v>
          </cell>
          <cell r="D1153" t="str">
            <v>Irving 51@yahoo.com</v>
          </cell>
          <cell r="E1153" t="str">
            <v>male</v>
          </cell>
          <cell r="F1153" t="str">
            <v>white</v>
          </cell>
          <cell r="G1153">
            <v>22</v>
          </cell>
          <cell r="H1153" t="str">
            <v>Limpopo</v>
          </cell>
          <cell r="I1153" t="str">
            <v>@Irving 5</v>
          </cell>
        </row>
        <row r="1154">
          <cell r="A1154">
            <v>773242</v>
          </cell>
          <cell r="B1154" t="str">
            <v>Art </v>
          </cell>
          <cell r="C1154" t="str">
            <v>Creager</v>
          </cell>
          <cell r="D1154" t="str">
            <v>Art 405@mailxyz.com</v>
          </cell>
          <cell r="E1154" t="str">
            <v>male</v>
          </cell>
          <cell r="F1154" t="str">
            <v>white</v>
          </cell>
          <cell r="G1154">
            <v>37</v>
          </cell>
          <cell r="H1154" t="str">
            <v>Gauteng</v>
          </cell>
          <cell r="I1154" t="str">
            <v>@Art 40</v>
          </cell>
        </row>
        <row r="1155">
          <cell r="A1155">
            <v>773246</v>
          </cell>
          <cell r="B1155" t="str">
            <v>Bernardo </v>
          </cell>
          <cell r="C1155" t="str">
            <v>Curran</v>
          </cell>
          <cell r="D1155" t="str">
            <v>Bernardo 323@mail.com</v>
          </cell>
          <cell r="E1155" t="str">
            <v>male</v>
          </cell>
          <cell r="F1155" t="str">
            <v>None</v>
          </cell>
          <cell r="G1155">
            <v>40</v>
          </cell>
          <cell r="H1155" t="str">
            <v>Mpumalanga</v>
          </cell>
          <cell r="I1155" t="str">
            <v>@Bernardo 32</v>
          </cell>
        </row>
        <row r="1156">
          <cell r="A1156">
            <v>773248</v>
          </cell>
          <cell r="B1156" t="str">
            <v>Randy </v>
          </cell>
          <cell r="C1156" t="str">
            <v>Gettys</v>
          </cell>
          <cell r="D1156" t="str">
            <v>Randy 395@mailxyz.com</v>
          </cell>
          <cell r="E1156" t="str">
            <v>male</v>
          </cell>
          <cell r="F1156" t="str">
            <v>white</v>
          </cell>
          <cell r="G1156">
            <v>39</v>
          </cell>
          <cell r="H1156" t="str">
            <v>Gauteng</v>
          </cell>
          <cell r="I1156" t="str">
            <v>@Randy 39</v>
          </cell>
        </row>
        <row r="1157">
          <cell r="A1157">
            <v>773263</v>
          </cell>
          <cell r="B1157" t="str">
            <v>Charlie </v>
          </cell>
          <cell r="C1157" t="str">
            <v>Mcculloch</v>
          </cell>
          <cell r="D1157" t="str">
            <v>Charlie 362@gmail.com</v>
          </cell>
          <cell r="E1157" t="str">
            <v>male</v>
          </cell>
          <cell r="F1157" t="str">
            <v>coloured</v>
          </cell>
          <cell r="G1157">
            <v>35</v>
          </cell>
          <cell r="H1157" t="str">
            <v>Western Cape</v>
          </cell>
          <cell r="I1157" t="str">
            <v>@Charlie 36</v>
          </cell>
        </row>
        <row r="1158">
          <cell r="A1158">
            <v>773265</v>
          </cell>
          <cell r="B1158" t="str">
            <v>Jared </v>
          </cell>
          <cell r="C1158" t="str">
            <v>Curran</v>
          </cell>
          <cell r="D1158" t="str">
            <v>Jared 503@mail.com</v>
          </cell>
          <cell r="E1158" t="str">
            <v>male</v>
          </cell>
          <cell r="F1158" t="str">
            <v>indian_asian</v>
          </cell>
          <cell r="G1158">
            <v>34</v>
          </cell>
          <cell r="H1158" t="str">
            <v>Kwazulu Natal</v>
          </cell>
          <cell r="I1158" t="str">
            <v>@Jared 50</v>
          </cell>
        </row>
        <row r="1159">
          <cell r="A1159">
            <v>773269</v>
          </cell>
          <cell r="B1159" t="str">
            <v>Hollis </v>
          </cell>
          <cell r="C1159" t="str">
            <v>Pool</v>
          </cell>
          <cell r="D1159" t="str">
            <v>Hollis 382@gmail.com</v>
          </cell>
          <cell r="E1159" t="str">
            <v>male</v>
          </cell>
          <cell r="F1159" t="str">
            <v>black</v>
          </cell>
          <cell r="G1159">
            <v>35</v>
          </cell>
          <cell r="H1159" t="str">
            <v>Mpumalanga</v>
          </cell>
          <cell r="I1159" t="str">
            <v>@Hollis 38</v>
          </cell>
        </row>
        <row r="1160">
          <cell r="A1160">
            <v>773270</v>
          </cell>
          <cell r="B1160" t="str">
            <v>Carter </v>
          </cell>
          <cell r="C1160" t="str">
            <v>Sieren</v>
          </cell>
          <cell r="D1160" t="str">
            <v>Carter 32@gmail.com</v>
          </cell>
          <cell r="E1160" t="str">
            <v>male</v>
          </cell>
          <cell r="F1160" t="str">
            <v>coloured</v>
          </cell>
          <cell r="G1160">
            <v>28</v>
          </cell>
          <cell r="H1160" t="str">
            <v>Western Cape</v>
          </cell>
          <cell r="I1160" t="str">
            <v>@Carter 3</v>
          </cell>
        </row>
        <row r="1161">
          <cell r="A1161">
            <v>773276</v>
          </cell>
          <cell r="B1161" t="str">
            <v>Shane </v>
          </cell>
          <cell r="C1161" t="str">
            <v>Mastrangelo</v>
          </cell>
          <cell r="D1161" t="str">
            <v>Shane 23@mail.com</v>
          </cell>
          <cell r="E1161" t="str">
            <v>male</v>
          </cell>
          <cell r="F1161" t="str">
            <v>white</v>
          </cell>
          <cell r="G1161">
            <v>27</v>
          </cell>
          <cell r="H1161" t="str">
            <v>Gauteng</v>
          </cell>
          <cell r="I1161" t="str">
            <v>@Shane 2</v>
          </cell>
        </row>
        <row r="1162">
          <cell r="A1162">
            <v>773290</v>
          </cell>
          <cell r="B1162" t="str">
            <v>Yong </v>
          </cell>
          <cell r="C1162" t="str">
            <v>Singer</v>
          </cell>
          <cell r="D1162" t="str">
            <v>Yong 481@yahoo.com</v>
          </cell>
          <cell r="E1162" t="str">
            <v>male</v>
          </cell>
          <cell r="F1162" t="str">
            <v>coloured</v>
          </cell>
          <cell r="G1162">
            <v>26</v>
          </cell>
          <cell r="H1162" t="str">
            <v>Northern Cape</v>
          </cell>
          <cell r="I1162" t="str">
            <v>@Yong 48</v>
          </cell>
        </row>
        <row r="1163">
          <cell r="A1163">
            <v>773298</v>
          </cell>
          <cell r="B1163" t="str">
            <v>Robby </v>
          </cell>
          <cell r="C1163" t="str">
            <v>Borelli</v>
          </cell>
          <cell r="D1163" t="str">
            <v>Robby 163@mail.com</v>
          </cell>
          <cell r="E1163" t="str">
            <v>male</v>
          </cell>
          <cell r="F1163" t="str">
            <v>black</v>
          </cell>
          <cell r="G1163">
            <v>34</v>
          </cell>
          <cell r="H1163" t="str">
            <v>Western Cape</v>
          </cell>
          <cell r="I1163" t="str">
            <v>@Robby 16</v>
          </cell>
        </row>
        <row r="1164">
          <cell r="A1164">
            <v>773300</v>
          </cell>
          <cell r="B1164" t="str">
            <v>Tiffani </v>
          </cell>
          <cell r="C1164" t="str">
            <v>Pilot</v>
          </cell>
          <cell r="D1164" t="str">
            <v>Tiffani 242@gmail.com</v>
          </cell>
          <cell r="E1164" t="str">
            <v>female</v>
          </cell>
          <cell r="F1164" t="str">
            <v>black</v>
          </cell>
          <cell r="G1164">
            <v>22</v>
          </cell>
          <cell r="H1164" t="str">
            <v>Limpopo</v>
          </cell>
          <cell r="I1164" t="str">
            <v>@Tiffani 24</v>
          </cell>
        </row>
        <row r="1165">
          <cell r="A1165">
            <v>773303</v>
          </cell>
          <cell r="B1165" t="str">
            <v>Raymundo </v>
          </cell>
          <cell r="C1165" t="str">
            <v>Pilot</v>
          </cell>
          <cell r="D1165" t="str">
            <v>Raymundo 434@abcmail.com</v>
          </cell>
          <cell r="E1165" t="str">
            <v>male</v>
          </cell>
          <cell r="F1165" t="str">
            <v>white</v>
          </cell>
          <cell r="G1165">
            <v>34</v>
          </cell>
          <cell r="H1165" t="str">
            <v>Gauteng</v>
          </cell>
          <cell r="I1165" t="str">
            <v>@Raymundo 43</v>
          </cell>
        </row>
        <row r="1166">
          <cell r="A1166">
            <v>773304</v>
          </cell>
          <cell r="B1166" t="str">
            <v>Earl </v>
          </cell>
          <cell r="C1166" t="str">
            <v>Paradis</v>
          </cell>
          <cell r="D1166" t="str">
            <v>Earl 421@yahoo.com</v>
          </cell>
          <cell r="E1166" t="str">
            <v>male</v>
          </cell>
          <cell r="F1166" t="str">
            <v>black</v>
          </cell>
          <cell r="G1166">
            <v>49</v>
          </cell>
          <cell r="H1166" t="str">
            <v>Western Cape</v>
          </cell>
          <cell r="I1166" t="str">
            <v>@Earl 42</v>
          </cell>
        </row>
        <row r="1167">
          <cell r="A1167">
            <v>773306</v>
          </cell>
          <cell r="B1167" t="str">
            <v>Samuel </v>
          </cell>
          <cell r="C1167" t="str">
            <v>Borelli</v>
          </cell>
          <cell r="D1167" t="str">
            <v>Samuel 261@yahoo.com</v>
          </cell>
          <cell r="E1167" t="str">
            <v>male</v>
          </cell>
          <cell r="F1167" t="str">
            <v>coloured</v>
          </cell>
          <cell r="G1167">
            <v>67</v>
          </cell>
          <cell r="H1167" t="str">
            <v>Western Cape</v>
          </cell>
          <cell r="I1167" t="str">
            <v>@Samuel 26</v>
          </cell>
        </row>
        <row r="1168">
          <cell r="A1168">
            <v>773309</v>
          </cell>
          <cell r="B1168" t="str">
            <v>Bess </v>
          </cell>
          <cell r="C1168" t="str">
            <v>Jacox</v>
          </cell>
          <cell r="D1168" t="str">
            <v>Bess 151@yahoo.com</v>
          </cell>
          <cell r="E1168" t="str">
            <v>female</v>
          </cell>
          <cell r="F1168" t="str">
            <v>black</v>
          </cell>
          <cell r="G1168">
            <v>24</v>
          </cell>
          <cell r="H1168" t="str">
            <v>Free State</v>
          </cell>
          <cell r="I1168" t="str">
            <v>@Bess 15</v>
          </cell>
        </row>
        <row r="1169">
          <cell r="A1169">
            <v>773312</v>
          </cell>
          <cell r="B1169" t="str">
            <v>Irving </v>
          </cell>
          <cell r="C1169" t="str">
            <v>Deblois</v>
          </cell>
          <cell r="D1169" t="str">
            <v>Irving 55@mailxyz.com</v>
          </cell>
          <cell r="E1169" t="str">
            <v>male</v>
          </cell>
          <cell r="F1169" t="str">
            <v>white</v>
          </cell>
          <cell r="G1169">
            <v>30</v>
          </cell>
          <cell r="H1169" t="str">
            <v>Gauteng</v>
          </cell>
          <cell r="I1169" t="str">
            <v>@Irving 5</v>
          </cell>
        </row>
        <row r="1170">
          <cell r="A1170">
            <v>773314</v>
          </cell>
          <cell r="B1170" t="str">
            <v>Wilton </v>
          </cell>
          <cell r="C1170" t="str">
            <v>Pascarella</v>
          </cell>
          <cell r="D1170" t="str">
            <v>Wilton 413@mail.com</v>
          </cell>
          <cell r="E1170" t="str">
            <v>male</v>
          </cell>
          <cell r="F1170" t="str">
            <v>black</v>
          </cell>
          <cell r="G1170">
            <v>41</v>
          </cell>
          <cell r="H1170" t="str">
            <v>North West</v>
          </cell>
          <cell r="I1170" t="str">
            <v>@Wilton 41</v>
          </cell>
        </row>
        <row r="1171">
          <cell r="A1171">
            <v>773317</v>
          </cell>
          <cell r="B1171" t="str">
            <v>Trudie </v>
          </cell>
          <cell r="C1171" t="str">
            <v>Restivo</v>
          </cell>
          <cell r="D1171" t="str">
            <v>Trudie 223@mail.com</v>
          </cell>
          <cell r="E1171" t="str">
            <v>female</v>
          </cell>
          <cell r="F1171" t="str">
            <v>white</v>
          </cell>
          <cell r="G1171">
            <v>47</v>
          </cell>
          <cell r="H1171" t="str">
            <v>Gauteng</v>
          </cell>
          <cell r="I1171" t="str">
            <v>@Trudie 22</v>
          </cell>
        </row>
        <row r="1172">
          <cell r="A1172">
            <v>773319</v>
          </cell>
          <cell r="B1172" t="str">
            <v>Romeo </v>
          </cell>
          <cell r="C1172" t="str">
            <v>Shkreli</v>
          </cell>
          <cell r="D1172" t="str">
            <v>Romeo 374@abcmail.com</v>
          </cell>
          <cell r="E1172" t="str">
            <v>male</v>
          </cell>
          <cell r="F1172" t="str">
            <v>black</v>
          </cell>
          <cell r="G1172">
            <v>19</v>
          </cell>
          <cell r="H1172" t="str">
            <v>Northern Cape</v>
          </cell>
          <cell r="I1172" t="str">
            <v>@Romeo 37</v>
          </cell>
        </row>
        <row r="1173">
          <cell r="A1173">
            <v>773320</v>
          </cell>
          <cell r="B1173" t="str">
            <v>Haywood </v>
          </cell>
          <cell r="C1173" t="str">
            <v>Leicht</v>
          </cell>
          <cell r="D1173" t="str">
            <v>Haywood 91@yahoo.com</v>
          </cell>
          <cell r="E1173" t="str">
            <v>male</v>
          </cell>
          <cell r="F1173" t="str">
            <v>coloured</v>
          </cell>
          <cell r="G1173">
            <v>46</v>
          </cell>
          <cell r="H1173" t="str">
            <v>Western Cape</v>
          </cell>
          <cell r="I1173" t="str">
            <v>@Haywood 9</v>
          </cell>
        </row>
        <row r="1174">
          <cell r="A1174">
            <v>773321</v>
          </cell>
          <cell r="B1174" t="str">
            <v>Wilton </v>
          </cell>
          <cell r="C1174" t="str">
            <v>Crotty</v>
          </cell>
          <cell r="D1174" t="str">
            <v>Wilton 415@mailxyz.com</v>
          </cell>
          <cell r="E1174" t="str">
            <v>male</v>
          </cell>
          <cell r="F1174" t="str">
            <v>indian_asian</v>
          </cell>
          <cell r="G1174">
            <v>20</v>
          </cell>
          <cell r="H1174" t="str">
            <v>Kwazulu Natal</v>
          </cell>
          <cell r="I1174" t="str">
            <v>@Wilton 41</v>
          </cell>
        </row>
        <row r="1175">
          <cell r="A1175">
            <v>773323</v>
          </cell>
          <cell r="B1175" t="str">
            <v>Brendan </v>
          </cell>
          <cell r="C1175" t="str">
            <v>Gettys</v>
          </cell>
          <cell r="D1175" t="str">
            <v>Brendan 455@mailxyz.com</v>
          </cell>
          <cell r="E1175" t="str">
            <v>male</v>
          </cell>
          <cell r="F1175" t="str">
            <v>coloured</v>
          </cell>
          <cell r="G1175">
            <v>25</v>
          </cell>
          <cell r="H1175" t="str">
            <v>Gauteng</v>
          </cell>
          <cell r="I1175" t="str">
            <v>@Brendan 45</v>
          </cell>
        </row>
        <row r="1176">
          <cell r="A1176">
            <v>773326</v>
          </cell>
          <cell r="B1176" t="str">
            <v>Stefan </v>
          </cell>
          <cell r="C1176" t="str">
            <v>Reisinger</v>
          </cell>
          <cell r="D1176" t="str">
            <v>Stefan 464@abcmail.com</v>
          </cell>
          <cell r="E1176" t="str">
            <v>male</v>
          </cell>
          <cell r="F1176" t="str">
            <v>white</v>
          </cell>
          <cell r="G1176">
            <v>45</v>
          </cell>
          <cell r="H1176" t="str">
            <v>Gauteng</v>
          </cell>
          <cell r="I1176" t="str">
            <v>@Stefan 46</v>
          </cell>
        </row>
        <row r="1177">
          <cell r="A1177">
            <v>773327</v>
          </cell>
          <cell r="B1177" t="str">
            <v>Loris </v>
          </cell>
          <cell r="C1177" t="str">
            <v>Hier</v>
          </cell>
          <cell r="D1177" t="str">
            <v>Loris 41@yahoo.com</v>
          </cell>
          <cell r="E1177" t="str">
            <v>female</v>
          </cell>
          <cell r="F1177" t="str">
            <v>black</v>
          </cell>
          <cell r="G1177">
            <v>25</v>
          </cell>
          <cell r="H1177" t="str">
            <v>Gauteng</v>
          </cell>
          <cell r="I1177" t="str">
            <v>@Loris 4</v>
          </cell>
        </row>
        <row r="1178">
          <cell r="A1178">
            <v>773329</v>
          </cell>
          <cell r="B1178" t="str">
            <v>Irving </v>
          </cell>
          <cell r="C1178" t="str">
            <v>Vital</v>
          </cell>
          <cell r="D1178" t="str">
            <v>Irving 51@yahoo.com</v>
          </cell>
          <cell r="E1178" t="str">
            <v>male</v>
          </cell>
          <cell r="F1178" t="str">
            <v>black</v>
          </cell>
          <cell r="G1178">
            <v>48</v>
          </cell>
          <cell r="H1178" t="str">
            <v>Gauteng</v>
          </cell>
          <cell r="I1178" t="str">
            <v>@Irving 5</v>
          </cell>
        </row>
        <row r="1179">
          <cell r="A1179">
            <v>773339</v>
          </cell>
          <cell r="B1179" t="str">
            <v>Michel </v>
          </cell>
          <cell r="C1179" t="str">
            <v>Slane</v>
          </cell>
          <cell r="D1179" t="str">
            <v>Michel 201@yahoo.com</v>
          </cell>
          <cell r="E1179" t="str">
            <v>male</v>
          </cell>
          <cell r="F1179" t="str">
            <v>coloured</v>
          </cell>
          <cell r="G1179">
            <v>27</v>
          </cell>
          <cell r="H1179" t="str">
            <v>Gauteng</v>
          </cell>
          <cell r="I1179" t="str">
            <v>@Michel 20</v>
          </cell>
        </row>
        <row r="1180">
          <cell r="A1180">
            <v>773342</v>
          </cell>
          <cell r="B1180" t="str">
            <v>Romeo </v>
          </cell>
          <cell r="C1180" t="str">
            <v>Leicht</v>
          </cell>
          <cell r="D1180" t="str">
            <v>Romeo 375@mailxyz.com</v>
          </cell>
          <cell r="E1180" t="str">
            <v>male</v>
          </cell>
          <cell r="F1180" t="str">
            <v>None</v>
          </cell>
          <cell r="G1180">
            <v>50</v>
          </cell>
          <cell r="H1180" t="str">
            <v>Mpumalanga</v>
          </cell>
          <cell r="I1180" t="str">
            <v>@Romeo 37</v>
          </cell>
        </row>
        <row r="1181">
          <cell r="A1181">
            <v>773343</v>
          </cell>
          <cell r="B1181" t="str">
            <v>Nakita </v>
          </cell>
          <cell r="C1181" t="str">
            <v>Pool</v>
          </cell>
          <cell r="D1181" t="str">
            <v>Nakita 151@yahoo.com</v>
          </cell>
          <cell r="E1181" t="str">
            <v>female</v>
          </cell>
          <cell r="F1181" t="str">
            <v>white</v>
          </cell>
          <cell r="G1181">
            <v>37</v>
          </cell>
          <cell r="H1181" t="str">
            <v>Free State</v>
          </cell>
          <cell r="I1181" t="str">
            <v>@Nakita 15</v>
          </cell>
        </row>
        <row r="1182">
          <cell r="A1182">
            <v>773347</v>
          </cell>
          <cell r="B1182" t="str">
            <v>Raymundo </v>
          </cell>
          <cell r="C1182" t="str">
            <v>Hoadley</v>
          </cell>
          <cell r="D1182" t="str">
            <v>Raymundo 435@mailxyz.com</v>
          </cell>
          <cell r="E1182" t="str">
            <v>male</v>
          </cell>
          <cell r="F1182" t="str">
            <v>black</v>
          </cell>
          <cell r="G1182">
            <v>25</v>
          </cell>
          <cell r="H1182" t="str">
            <v>Gauteng</v>
          </cell>
          <cell r="I1182" t="str">
            <v>@Raymundo 43</v>
          </cell>
        </row>
        <row r="1183">
          <cell r="A1183">
            <v>773352</v>
          </cell>
          <cell r="B1183" t="str">
            <v>Wilton </v>
          </cell>
          <cell r="C1183" t="str">
            <v>Zweifel</v>
          </cell>
          <cell r="D1183" t="str">
            <v>Wilton 415@mailxyz.com</v>
          </cell>
          <cell r="E1183" t="str">
            <v>male</v>
          </cell>
          <cell r="F1183" t="str">
            <v>black</v>
          </cell>
          <cell r="G1183">
            <v>36</v>
          </cell>
          <cell r="H1183" t="str">
            <v>Gauteng</v>
          </cell>
          <cell r="I1183" t="str">
            <v>@Wilton 41</v>
          </cell>
        </row>
        <row r="1184">
          <cell r="A1184">
            <v>773360</v>
          </cell>
          <cell r="B1184" t="str">
            <v>Irving </v>
          </cell>
          <cell r="C1184" t="str">
            <v>Langenfeld</v>
          </cell>
          <cell r="D1184" t="str">
            <v>Irving 54@abcmail.com</v>
          </cell>
          <cell r="E1184" t="str">
            <v>male</v>
          </cell>
          <cell r="F1184" t="str">
            <v>indian_asian</v>
          </cell>
          <cell r="G1184">
            <v>40</v>
          </cell>
          <cell r="H1184" t="str">
            <v>Gauteng</v>
          </cell>
          <cell r="I1184" t="str">
            <v>@Irving 5</v>
          </cell>
        </row>
        <row r="1185">
          <cell r="A1185">
            <v>773361</v>
          </cell>
          <cell r="B1185" t="str">
            <v>Abel </v>
          </cell>
          <cell r="C1185" t="str">
            <v>Mccollum</v>
          </cell>
          <cell r="D1185" t="str">
            <v>Abel 184@abcmail.com</v>
          </cell>
          <cell r="E1185" t="str">
            <v>male</v>
          </cell>
          <cell r="F1185" t="str">
            <v>black</v>
          </cell>
          <cell r="G1185">
            <v>27</v>
          </cell>
          <cell r="H1185" t="str">
            <v>Gauteng</v>
          </cell>
          <cell r="I1185" t="str">
            <v>@Abel 18</v>
          </cell>
        </row>
        <row r="1186">
          <cell r="A1186">
            <v>773365</v>
          </cell>
          <cell r="B1186" t="str">
            <v>Kip </v>
          </cell>
          <cell r="C1186" t="str">
            <v>Jacox</v>
          </cell>
          <cell r="D1186" t="str">
            <v>Kip 142@gmail.com</v>
          </cell>
          <cell r="E1186" t="str">
            <v>male</v>
          </cell>
          <cell r="F1186" t="str">
            <v>black</v>
          </cell>
          <cell r="G1186">
            <v>44</v>
          </cell>
          <cell r="H1186" t="str">
            <v>Eastern Cape</v>
          </cell>
          <cell r="I1186" t="str">
            <v>@Kip 14</v>
          </cell>
        </row>
        <row r="1187">
          <cell r="A1187">
            <v>773368</v>
          </cell>
          <cell r="B1187" t="str">
            <v>Filiberto </v>
          </cell>
          <cell r="C1187" t="str">
            <v>Pool</v>
          </cell>
          <cell r="D1187" t="str">
            <v>Filiberto 43@mail.com</v>
          </cell>
          <cell r="E1187" t="str">
            <v>male</v>
          </cell>
          <cell r="F1187" t="str">
            <v>black</v>
          </cell>
          <cell r="G1187">
            <v>39</v>
          </cell>
          <cell r="H1187" t="str">
            <v>Gauteng</v>
          </cell>
          <cell r="I1187" t="str">
            <v>@Filiberto 4</v>
          </cell>
        </row>
        <row r="1188">
          <cell r="A1188">
            <v>773384</v>
          </cell>
          <cell r="B1188" t="str">
            <v>Jared </v>
          </cell>
          <cell r="C1188" t="str">
            <v>Gettys</v>
          </cell>
          <cell r="D1188" t="str">
            <v>Jared 503@mail.com</v>
          </cell>
          <cell r="E1188" t="str">
            <v>male</v>
          </cell>
          <cell r="F1188" t="str">
            <v>black</v>
          </cell>
          <cell r="G1188">
            <v>46</v>
          </cell>
          <cell r="H1188" t="str">
            <v>Mpumalanga</v>
          </cell>
          <cell r="I1188" t="str">
            <v>@Jared 50</v>
          </cell>
        </row>
        <row r="1189">
          <cell r="A1189">
            <v>773385</v>
          </cell>
          <cell r="B1189" t="str">
            <v>Samuel </v>
          </cell>
          <cell r="C1189" t="str">
            <v>Paradis</v>
          </cell>
          <cell r="D1189" t="str">
            <v>Samuel 263@mail.com</v>
          </cell>
          <cell r="E1189" t="str">
            <v>male</v>
          </cell>
          <cell r="F1189" t="str">
            <v>black</v>
          </cell>
          <cell r="G1189">
            <v>49</v>
          </cell>
          <cell r="H1189" t="str">
            <v>Gauteng</v>
          </cell>
          <cell r="I1189" t="str">
            <v>@Samuel 26</v>
          </cell>
        </row>
        <row r="1190">
          <cell r="A1190">
            <v>773387</v>
          </cell>
          <cell r="B1190" t="str">
            <v>Lane </v>
          </cell>
          <cell r="C1190" t="str">
            <v>Lavoie</v>
          </cell>
          <cell r="D1190" t="str">
            <v>Lane 112@gmail.com</v>
          </cell>
          <cell r="E1190" t="str">
            <v>male</v>
          </cell>
          <cell r="F1190" t="str">
            <v>None</v>
          </cell>
          <cell r="G1190">
            <v>18</v>
          </cell>
          <cell r="H1190" t="str">
            <v>Gauteng</v>
          </cell>
          <cell r="I1190" t="str">
            <v>@Lane 11</v>
          </cell>
        </row>
        <row r="1191">
          <cell r="A1191">
            <v>773393</v>
          </cell>
          <cell r="B1191" t="str">
            <v>Charlie </v>
          </cell>
          <cell r="C1191" t="str">
            <v>Singer</v>
          </cell>
          <cell r="D1191" t="str">
            <v>Charlie 363@mail.com</v>
          </cell>
          <cell r="E1191" t="str">
            <v>male</v>
          </cell>
          <cell r="F1191" t="str">
            <v>white</v>
          </cell>
          <cell r="G1191">
            <v>17</v>
          </cell>
          <cell r="H1191" t="str">
            <v>Western Cape</v>
          </cell>
          <cell r="I1191" t="str">
            <v>@Charlie 36</v>
          </cell>
        </row>
        <row r="1192">
          <cell r="A1192">
            <v>773397</v>
          </cell>
          <cell r="B1192" t="str">
            <v>Carter </v>
          </cell>
          <cell r="C1192" t="str">
            <v>Pascarella</v>
          </cell>
          <cell r="D1192" t="str">
            <v>Carter 32@gmail.com</v>
          </cell>
          <cell r="E1192" t="str">
            <v>male</v>
          </cell>
          <cell r="F1192" t="str">
            <v>coloured</v>
          </cell>
          <cell r="G1192">
            <v>30</v>
          </cell>
          <cell r="H1192" t="str">
            <v>Western Cape</v>
          </cell>
          <cell r="I1192" t="str">
            <v>@Carter 3</v>
          </cell>
        </row>
        <row r="1193">
          <cell r="A1193">
            <v>773403</v>
          </cell>
          <cell r="B1193" t="str">
            <v>Jared </v>
          </cell>
          <cell r="C1193" t="str">
            <v>Wigfall</v>
          </cell>
          <cell r="D1193" t="str">
            <v>Jared 505@mailxyz.com</v>
          </cell>
          <cell r="E1193" t="str">
            <v>male</v>
          </cell>
          <cell r="F1193" t="str">
            <v>None</v>
          </cell>
          <cell r="G1193">
            <v>31</v>
          </cell>
          <cell r="H1193" t="str">
            <v>Western Cape</v>
          </cell>
          <cell r="I1193" t="str">
            <v>@Jared 50</v>
          </cell>
        </row>
        <row r="1194">
          <cell r="A1194">
            <v>773405</v>
          </cell>
          <cell r="B1194" t="str">
            <v>Eli </v>
          </cell>
          <cell r="C1194" t="str">
            <v>Zweifel</v>
          </cell>
          <cell r="D1194" t="str">
            <v>Eli 294@abcmail.com</v>
          </cell>
          <cell r="E1194" t="str">
            <v>male</v>
          </cell>
          <cell r="F1194" t="str">
            <v>black</v>
          </cell>
          <cell r="G1194">
            <v>29</v>
          </cell>
          <cell r="H1194" t="str">
            <v>Mpumalanga</v>
          </cell>
          <cell r="I1194" t="str">
            <v>@Eli 29</v>
          </cell>
        </row>
        <row r="1195">
          <cell r="A1195">
            <v>773406</v>
          </cell>
          <cell r="B1195" t="str">
            <v>Michel </v>
          </cell>
          <cell r="C1195" t="str">
            <v>Tancredi</v>
          </cell>
          <cell r="D1195" t="str">
            <v>Michel 202@gmail.com</v>
          </cell>
          <cell r="E1195" t="str">
            <v>male</v>
          </cell>
          <cell r="F1195" t="str">
            <v>black</v>
          </cell>
          <cell r="G1195">
            <v>44</v>
          </cell>
          <cell r="H1195" t="str">
            <v>Gauteng</v>
          </cell>
          <cell r="I1195" t="str">
            <v>@Michel 20</v>
          </cell>
        </row>
        <row r="1196">
          <cell r="A1196">
            <v>773409</v>
          </cell>
          <cell r="B1196" t="str">
            <v>Alecia </v>
          </cell>
          <cell r="C1196" t="str">
            <v>Roquemore</v>
          </cell>
          <cell r="D1196" t="str">
            <v>Alecia 84@abcmail.com</v>
          </cell>
          <cell r="E1196" t="str">
            <v>female</v>
          </cell>
          <cell r="F1196" t="str">
            <v>None</v>
          </cell>
          <cell r="G1196">
            <v>33</v>
          </cell>
          <cell r="H1196" t="str">
            <v>Gauteng</v>
          </cell>
          <cell r="I1196" t="str">
            <v>@Alecia 8</v>
          </cell>
        </row>
        <row r="1197">
          <cell r="A1197">
            <v>773413</v>
          </cell>
          <cell r="B1197" t="str">
            <v>Kyle </v>
          </cell>
          <cell r="C1197" t="str">
            <v>Woolard</v>
          </cell>
          <cell r="D1197" t="str">
            <v>Kyle 62@gmail.com</v>
          </cell>
          <cell r="E1197" t="str">
            <v>male</v>
          </cell>
          <cell r="F1197" t="str">
            <v>black</v>
          </cell>
          <cell r="G1197">
            <v>21</v>
          </cell>
          <cell r="H1197" t="str">
            <v>Gauteng</v>
          </cell>
          <cell r="I1197" t="str">
            <v>@Kyle 6</v>
          </cell>
        </row>
        <row r="1198">
          <cell r="A1198">
            <v>773414</v>
          </cell>
          <cell r="B1198" t="str">
            <v>Filiberto </v>
          </cell>
          <cell r="C1198" t="str">
            <v>Crotty</v>
          </cell>
          <cell r="D1198" t="str">
            <v>Filiberto 44@abcmail.com</v>
          </cell>
          <cell r="E1198" t="str">
            <v>male</v>
          </cell>
          <cell r="F1198" t="str">
            <v>black</v>
          </cell>
          <cell r="G1198">
            <v>24</v>
          </cell>
          <cell r="H1198" t="str">
            <v>Gauteng</v>
          </cell>
          <cell r="I1198" t="str">
            <v>@Filiberto 4</v>
          </cell>
        </row>
        <row r="1199">
          <cell r="A1199">
            <v>773415</v>
          </cell>
          <cell r="B1199" t="str">
            <v>Michel </v>
          </cell>
          <cell r="C1199" t="str">
            <v>Condie</v>
          </cell>
          <cell r="D1199" t="str">
            <v>Michel 203@mail.com</v>
          </cell>
          <cell r="E1199" t="str">
            <v>male</v>
          </cell>
          <cell r="F1199" t="str">
            <v>black</v>
          </cell>
          <cell r="G1199">
            <v>35</v>
          </cell>
          <cell r="H1199" t="str">
            <v>Gauteng</v>
          </cell>
          <cell r="I1199" t="str">
            <v>@Michel 20</v>
          </cell>
        </row>
        <row r="1200">
          <cell r="A1200">
            <v>773423</v>
          </cell>
          <cell r="B1200" t="str">
            <v>Shane </v>
          </cell>
          <cell r="C1200" t="str">
            <v>Pascarella</v>
          </cell>
          <cell r="D1200" t="str">
            <v>Shane 23@mail.com</v>
          </cell>
          <cell r="E1200" t="str">
            <v>male</v>
          </cell>
          <cell r="F1200" t="str">
            <v>coloured</v>
          </cell>
          <cell r="G1200">
            <v>36</v>
          </cell>
          <cell r="H1200" t="str">
            <v>Western Cape</v>
          </cell>
          <cell r="I1200" t="str">
            <v>@Shane 2</v>
          </cell>
        </row>
        <row r="1201">
          <cell r="A1201">
            <v>773431</v>
          </cell>
          <cell r="B1201" t="str">
            <v>Roxane </v>
          </cell>
          <cell r="C1201" t="str">
            <v>Lavoie</v>
          </cell>
          <cell r="D1201" t="str">
            <v>Roxane 404@abcmail.com</v>
          </cell>
          <cell r="E1201" t="str">
            <v>female</v>
          </cell>
          <cell r="F1201" t="str">
            <v>indian_asian</v>
          </cell>
          <cell r="G1201">
            <v>24</v>
          </cell>
          <cell r="H1201" t="str">
            <v>Kwazulu Natal</v>
          </cell>
          <cell r="I1201" t="str">
            <v>@Roxane 40</v>
          </cell>
        </row>
        <row r="1202">
          <cell r="A1202">
            <v>773433</v>
          </cell>
          <cell r="B1202" t="str">
            <v>Dee </v>
          </cell>
          <cell r="C1202" t="str">
            <v>Curran</v>
          </cell>
          <cell r="D1202" t="str">
            <v>Dee 215@mailxyz.com</v>
          </cell>
          <cell r="E1202" t="str">
            <v>male</v>
          </cell>
          <cell r="F1202" t="str">
            <v>indian_asian</v>
          </cell>
          <cell r="G1202">
            <v>32</v>
          </cell>
          <cell r="H1202" t="str">
            <v>Kwazulu Natal</v>
          </cell>
          <cell r="I1202" t="str">
            <v>@Dee 21</v>
          </cell>
        </row>
        <row r="1203">
          <cell r="A1203">
            <v>773440</v>
          </cell>
          <cell r="B1203" t="str">
            <v>Carter </v>
          </cell>
          <cell r="C1203" t="str">
            <v>Mcclaine</v>
          </cell>
          <cell r="D1203" t="str">
            <v>Carter 34@abcmail.com</v>
          </cell>
          <cell r="E1203" t="str">
            <v>male</v>
          </cell>
          <cell r="F1203" t="str">
            <v>None</v>
          </cell>
          <cell r="G1203">
            <v>19</v>
          </cell>
          <cell r="H1203" t="str">
            <v>Kwazulu Natal</v>
          </cell>
          <cell r="I1203" t="str">
            <v>@Carter 3</v>
          </cell>
        </row>
        <row r="1204">
          <cell r="A1204">
            <v>773444</v>
          </cell>
          <cell r="B1204" t="str">
            <v>Loyd </v>
          </cell>
          <cell r="C1204" t="str">
            <v>Crotty</v>
          </cell>
          <cell r="D1204" t="str">
            <v>Loyd 494@abcmail.com</v>
          </cell>
          <cell r="E1204" t="str">
            <v>male</v>
          </cell>
          <cell r="F1204" t="str">
            <v>white</v>
          </cell>
          <cell r="G1204">
            <v>61</v>
          </cell>
          <cell r="H1204" t="str">
            <v>Limpopo</v>
          </cell>
          <cell r="I1204" t="str">
            <v>@Loyd 49</v>
          </cell>
        </row>
        <row r="1205">
          <cell r="A1205">
            <v>773452</v>
          </cell>
          <cell r="B1205" t="str">
            <v>Hollis </v>
          </cell>
          <cell r="C1205" t="str">
            <v>Jacox</v>
          </cell>
          <cell r="D1205" t="str">
            <v>Hollis 383@mail.com</v>
          </cell>
          <cell r="E1205" t="str">
            <v>male</v>
          </cell>
          <cell r="F1205" t="str">
            <v>black</v>
          </cell>
          <cell r="G1205">
            <v>44</v>
          </cell>
          <cell r="H1205" t="str">
            <v>Eastern Cape</v>
          </cell>
          <cell r="I1205" t="str">
            <v>@Hollis 38</v>
          </cell>
        </row>
        <row r="1206">
          <cell r="A1206">
            <v>773453</v>
          </cell>
          <cell r="B1206" t="str">
            <v>Donald </v>
          </cell>
          <cell r="C1206" t="str">
            <v>Mccown</v>
          </cell>
          <cell r="D1206" t="str">
            <v>Donald 224@abcmail.com</v>
          </cell>
          <cell r="E1206" t="str">
            <v>male</v>
          </cell>
          <cell r="F1206" t="str">
            <v>black</v>
          </cell>
          <cell r="G1206">
            <v>32</v>
          </cell>
          <cell r="H1206" t="str">
            <v>Eastern Cape</v>
          </cell>
          <cell r="I1206" t="str">
            <v>@Donald 22</v>
          </cell>
        </row>
        <row r="1207">
          <cell r="A1207">
            <v>773458</v>
          </cell>
          <cell r="B1207" t="str">
            <v>Bess </v>
          </cell>
          <cell r="C1207" t="str">
            <v>Jacox</v>
          </cell>
          <cell r="D1207" t="str">
            <v>Bess 63@mail.com</v>
          </cell>
          <cell r="E1207" t="str">
            <v>female</v>
          </cell>
          <cell r="F1207" t="str">
            <v>black</v>
          </cell>
          <cell r="G1207">
            <v>20</v>
          </cell>
          <cell r="H1207" t="str">
            <v>Gauteng</v>
          </cell>
          <cell r="I1207" t="str">
            <v>@Bess 6</v>
          </cell>
        </row>
        <row r="1208">
          <cell r="A1208">
            <v>773461</v>
          </cell>
          <cell r="B1208" t="str">
            <v>Claud </v>
          </cell>
          <cell r="C1208" t="str">
            <v>Reisinger</v>
          </cell>
          <cell r="D1208" t="str">
            <v>Claud 342@gmail.com</v>
          </cell>
          <cell r="E1208" t="str">
            <v>male</v>
          </cell>
          <cell r="F1208" t="str">
            <v>black</v>
          </cell>
          <cell r="G1208">
            <v>29</v>
          </cell>
          <cell r="H1208" t="str">
            <v>Limpopo</v>
          </cell>
          <cell r="I1208" t="str">
            <v>@Claud 34</v>
          </cell>
        </row>
        <row r="1209">
          <cell r="A1209">
            <v>773462</v>
          </cell>
          <cell r="B1209" t="str">
            <v>Efren </v>
          </cell>
          <cell r="C1209" t="str">
            <v>Mcculloch</v>
          </cell>
          <cell r="D1209" t="str">
            <v>Efren 132@gmail.com</v>
          </cell>
          <cell r="E1209" t="str">
            <v>male</v>
          </cell>
          <cell r="F1209" t="str">
            <v>black</v>
          </cell>
          <cell r="G1209">
            <v>38</v>
          </cell>
          <cell r="H1209" t="str">
            <v>Kwazulu Natal</v>
          </cell>
          <cell r="I1209" t="str">
            <v>@Efren 13</v>
          </cell>
        </row>
        <row r="1210">
          <cell r="A1210">
            <v>773487</v>
          </cell>
          <cell r="B1210" t="str">
            <v>Kip </v>
          </cell>
          <cell r="C1210" t="str">
            <v>Creager</v>
          </cell>
          <cell r="D1210" t="str">
            <v>Kip 144@abcmail.com</v>
          </cell>
          <cell r="E1210" t="str">
            <v>male</v>
          </cell>
          <cell r="F1210" t="str">
            <v>coloured</v>
          </cell>
          <cell r="G1210">
            <v>30</v>
          </cell>
          <cell r="H1210" t="str">
            <v>Kwazulu Natal</v>
          </cell>
          <cell r="I1210" t="str">
            <v>@Kip 14</v>
          </cell>
        </row>
        <row r="1211">
          <cell r="A1211">
            <v>773491</v>
          </cell>
          <cell r="B1211" t="str">
            <v>Wilton </v>
          </cell>
          <cell r="C1211" t="str">
            <v>Creager</v>
          </cell>
          <cell r="D1211" t="str">
            <v>Wilton 414@abcmail.com</v>
          </cell>
          <cell r="E1211" t="str">
            <v>male</v>
          </cell>
          <cell r="F1211" t="str">
            <v>white</v>
          </cell>
          <cell r="G1211">
            <v>41</v>
          </cell>
          <cell r="H1211" t="str">
            <v>Gauteng</v>
          </cell>
          <cell r="I1211" t="str">
            <v>@Wilton 41</v>
          </cell>
        </row>
        <row r="1212">
          <cell r="A1212">
            <v>773492</v>
          </cell>
          <cell r="B1212" t="str">
            <v>Yong </v>
          </cell>
          <cell r="C1212" t="str">
            <v>Sieren</v>
          </cell>
          <cell r="D1212" t="str">
            <v>Yong 481@yahoo.com</v>
          </cell>
          <cell r="E1212" t="str">
            <v>male</v>
          </cell>
          <cell r="F1212" t="str">
            <v>black</v>
          </cell>
          <cell r="G1212">
            <v>43</v>
          </cell>
          <cell r="H1212" t="str">
            <v>Kwazulu Natal</v>
          </cell>
          <cell r="I1212" t="str">
            <v>@Yong 48</v>
          </cell>
        </row>
        <row r="1213">
          <cell r="A1213">
            <v>773503</v>
          </cell>
          <cell r="B1213" t="str">
            <v>Raymundo </v>
          </cell>
          <cell r="C1213" t="str">
            <v>Condie</v>
          </cell>
          <cell r="D1213" t="str">
            <v>Raymundo 435@mailxyz.com</v>
          </cell>
          <cell r="E1213" t="str">
            <v>male</v>
          </cell>
          <cell r="F1213" t="str">
            <v>white</v>
          </cell>
          <cell r="G1213">
            <v>33</v>
          </cell>
          <cell r="H1213" t="str">
            <v>Mpumalanga</v>
          </cell>
          <cell r="I1213" t="str">
            <v>@Raymundo 43</v>
          </cell>
        </row>
        <row r="1214">
          <cell r="A1214">
            <v>773504</v>
          </cell>
          <cell r="B1214" t="str">
            <v>Valentine </v>
          </cell>
          <cell r="C1214" t="str">
            <v>Paradis</v>
          </cell>
          <cell r="D1214" t="str">
            <v>Valentine 471@yahoo.com</v>
          </cell>
          <cell r="E1214" t="str">
            <v>male</v>
          </cell>
          <cell r="F1214" t="str">
            <v>None</v>
          </cell>
          <cell r="G1214">
            <v>51</v>
          </cell>
          <cell r="H1214" t="str">
            <v>Kwazulu Natal</v>
          </cell>
          <cell r="I1214" t="str">
            <v>@Valentine 47</v>
          </cell>
        </row>
        <row r="1215">
          <cell r="A1215">
            <v>773507</v>
          </cell>
          <cell r="B1215" t="str">
            <v>Robby </v>
          </cell>
          <cell r="C1215" t="str">
            <v>Roquemore</v>
          </cell>
          <cell r="D1215" t="str">
            <v>Robby 164@abcmail.com</v>
          </cell>
          <cell r="E1215" t="str">
            <v>male</v>
          </cell>
          <cell r="F1215" t="str">
            <v>white</v>
          </cell>
          <cell r="G1215">
            <v>43</v>
          </cell>
          <cell r="H1215" t="str">
            <v>Kwazulu Natal</v>
          </cell>
          <cell r="I1215" t="str">
            <v>@Robby 16</v>
          </cell>
        </row>
        <row r="1216">
          <cell r="A1216">
            <v>773509</v>
          </cell>
          <cell r="B1216" t="str">
            <v>Stephen </v>
          </cell>
          <cell r="C1216" t="str">
            <v>Pilot</v>
          </cell>
          <cell r="D1216" t="str">
            <v>Stephen 154@abcmail.com</v>
          </cell>
          <cell r="E1216" t="str">
            <v>male</v>
          </cell>
          <cell r="F1216" t="str">
            <v>coloured</v>
          </cell>
          <cell r="G1216">
            <v>24</v>
          </cell>
          <cell r="H1216" t="str">
            <v>Gauteng</v>
          </cell>
          <cell r="I1216" t="str">
            <v>@Stephen 15</v>
          </cell>
        </row>
        <row r="1217">
          <cell r="A1217">
            <v>773512</v>
          </cell>
          <cell r="B1217" t="str">
            <v>Wilburn </v>
          </cell>
          <cell r="C1217" t="str">
            <v>Mosser</v>
          </cell>
          <cell r="D1217" t="str">
            <v>Wilburn 304@abcmail.com</v>
          </cell>
          <cell r="E1217" t="str">
            <v>male</v>
          </cell>
          <cell r="F1217" t="str">
            <v>black</v>
          </cell>
          <cell r="G1217">
            <v>35</v>
          </cell>
          <cell r="H1217" t="str">
            <v>Eastern Cape</v>
          </cell>
          <cell r="I1217" t="str">
            <v>@Wilburn 30</v>
          </cell>
        </row>
        <row r="1218">
          <cell r="A1218">
            <v>773517</v>
          </cell>
          <cell r="B1218" t="str">
            <v>Markus </v>
          </cell>
          <cell r="C1218" t="str">
            <v>Pool</v>
          </cell>
          <cell r="D1218" t="str">
            <v>Markus 191@yahoo.com</v>
          </cell>
          <cell r="E1218" t="str">
            <v>male</v>
          </cell>
          <cell r="F1218" t="str">
            <v>coloured</v>
          </cell>
          <cell r="G1218">
            <v>59</v>
          </cell>
          <cell r="H1218" t="str">
            <v>Western Cape</v>
          </cell>
          <cell r="I1218" t="str">
            <v>@Markus 19</v>
          </cell>
        </row>
        <row r="1219">
          <cell r="A1219">
            <v>773521</v>
          </cell>
          <cell r="B1219" t="str">
            <v>Kyle </v>
          </cell>
          <cell r="C1219" t="str">
            <v>Pilot</v>
          </cell>
          <cell r="D1219" t="str">
            <v>Kyle 65@mailxyz.com</v>
          </cell>
          <cell r="E1219" t="str">
            <v>male</v>
          </cell>
          <cell r="F1219" t="str">
            <v>white</v>
          </cell>
          <cell r="G1219">
            <v>34</v>
          </cell>
          <cell r="H1219" t="str">
            <v>Gauteng</v>
          </cell>
          <cell r="I1219" t="str">
            <v>@Kyle 6</v>
          </cell>
        </row>
        <row r="1220">
          <cell r="A1220">
            <v>773530</v>
          </cell>
          <cell r="B1220" t="str">
            <v>Bernardo </v>
          </cell>
          <cell r="C1220" t="str">
            <v>Sytsma</v>
          </cell>
          <cell r="D1220" t="str">
            <v>Bernardo 321@yahoo.com</v>
          </cell>
          <cell r="E1220" t="str">
            <v>male</v>
          </cell>
          <cell r="F1220" t="str">
            <v>black</v>
          </cell>
          <cell r="G1220">
            <v>46</v>
          </cell>
          <cell r="H1220" t="str">
            <v>Kwazulu Natal</v>
          </cell>
          <cell r="I1220" t="str">
            <v>@Bernardo 32</v>
          </cell>
        </row>
        <row r="1221">
          <cell r="A1221">
            <v>773540</v>
          </cell>
          <cell r="B1221" t="str">
            <v>Carter </v>
          </cell>
          <cell r="C1221" t="str">
            <v>Sieren</v>
          </cell>
          <cell r="D1221" t="str">
            <v>Carter 33@mail.com</v>
          </cell>
          <cell r="E1221" t="str">
            <v>male</v>
          </cell>
          <cell r="F1221" t="str">
            <v>coloured</v>
          </cell>
          <cell r="G1221">
            <v>34</v>
          </cell>
          <cell r="H1221" t="str">
            <v>Western Cape</v>
          </cell>
          <cell r="I1221" t="str">
            <v>@Carter 3</v>
          </cell>
        </row>
        <row r="1222">
          <cell r="A1222">
            <v>773545</v>
          </cell>
          <cell r="B1222" t="str">
            <v>Reagan </v>
          </cell>
          <cell r="C1222" t="str">
            <v>Biggers</v>
          </cell>
          <cell r="D1222" t="str">
            <v>Reagan 483@mail.com</v>
          </cell>
          <cell r="E1222" t="str">
            <v>female</v>
          </cell>
          <cell r="F1222" t="str">
            <v>black</v>
          </cell>
          <cell r="G1222">
            <v>62</v>
          </cell>
          <cell r="H1222" t="str">
            <v>Mpumalanga</v>
          </cell>
          <cell r="I1222" t="str">
            <v>@Reagan 48</v>
          </cell>
        </row>
        <row r="1223">
          <cell r="A1223">
            <v>773549</v>
          </cell>
          <cell r="B1223" t="str">
            <v>Irving </v>
          </cell>
          <cell r="C1223" t="str">
            <v>Caves</v>
          </cell>
          <cell r="D1223" t="str">
            <v>Irving 53@mail.com</v>
          </cell>
          <cell r="E1223" t="str">
            <v>male</v>
          </cell>
          <cell r="F1223" t="str">
            <v>black</v>
          </cell>
          <cell r="G1223">
            <v>46</v>
          </cell>
          <cell r="H1223" t="str">
            <v>Free State</v>
          </cell>
          <cell r="I1223" t="str">
            <v>@Irving 5</v>
          </cell>
        </row>
        <row r="1224">
          <cell r="A1224">
            <v>773552</v>
          </cell>
          <cell r="B1224" t="str">
            <v>Abel </v>
          </cell>
          <cell r="C1224" t="str">
            <v>Wigfall</v>
          </cell>
          <cell r="D1224" t="str">
            <v>Abel 183@mail.com</v>
          </cell>
          <cell r="E1224" t="str">
            <v>male</v>
          </cell>
          <cell r="F1224" t="str">
            <v>black</v>
          </cell>
          <cell r="G1224">
            <v>44</v>
          </cell>
          <cell r="H1224" t="str">
            <v>Gauteng</v>
          </cell>
          <cell r="I1224" t="str">
            <v>@Abel 18</v>
          </cell>
        </row>
        <row r="1225">
          <cell r="A1225">
            <v>773563</v>
          </cell>
          <cell r="B1225" t="str">
            <v>Wilton </v>
          </cell>
          <cell r="C1225" t="str">
            <v>Wigfall</v>
          </cell>
          <cell r="D1225" t="str">
            <v>Wilton 412@gmail.com</v>
          </cell>
          <cell r="E1225" t="str">
            <v>male</v>
          </cell>
          <cell r="F1225" t="str">
            <v>indian_asian</v>
          </cell>
          <cell r="G1225">
            <v>37</v>
          </cell>
          <cell r="H1225" t="str">
            <v>Mpumalanga</v>
          </cell>
          <cell r="I1225" t="str">
            <v>@Wilton 41</v>
          </cell>
        </row>
        <row r="1226">
          <cell r="A1226">
            <v>773569</v>
          </cell>
          <cell r="B1226" t="str">
            <v>Filiberto </v>
          </cell>
          <cell r="C1226" t="str">
            <v>Mccown</v>
          </cell>
          <cell r="D1226" t="str">
            <v>Filiberto 45@mailxyz.com</v>
          </cell>
          <cell r="E1226" t="str">
            <v>male</v>
          </cell>
          <cell r="F1226" t="str">
            <v>None</v>
          </cell>
          <cell r="G1226">
            <v>42</v>
          </cell>
          <cell r="H1226" t="str">
            <v>Gauteng</v>
          </cell>
          <cell r="I1226" t="str">
            <v>@Filiberto 4</v>
          </cell>
        </row>
        <row r="1227">
          <cell r="A1227">
            <v>773570</v>
          </cell>
          <cell r="B1227" t="str">
            <v>Cory </v>
          </cell>
          <cell r="C1227" t="str">
            <v>Tatham</v>
          </cell>
          <cell r="D1227" t="str">
            <v>Cory 103@mail.com</v>
          </cell>
          <cell r="E1227" t="str">
            <v>male</v>
          </cell>
          <cell r="F1227" t="str">
            <v>None</v>
          </cell>
          <cell r="G1227">
            <v>43</v>
          </cell>
          <cell r="H1227" t="str">
            <v>Gauteng</v>
          </cell>
          <cell r="I1227" t="str">
            <v>@Cory 10</v>
          </cell>
        </row>
        <row r="1228">
          <cell r="A1228">
            <v>773728</v>
          </cell>
          <cell r="B1228" t="str">
            <v>Dee </v>
          </cell>
          <cell r="C1228" t="str">
            <v>Luthy</v>
          </cell>
          <cell r="D1228" t="str">
            <v>Dee 213@mail.com</v>
          </cell>
          <cell r="E1228" t="str">
            <v>male</v>
          </cell>
          <cell r="F1228" t="str">
            <v>None</v>
          </cell>
          <cell r="G1228">
            <v>36</v>
          </cell>
          <cell r="H1228" t="str">
            <v>Gauteng</v>
          </cell>
          <cell r="I1228" t="str">
            <v>@Dee 21</v>
          </cell>
        </row>
        <row r="1229">
          <cell r="A1229">
            <v>773978</v>
          </cell>
          <cell r="B1229" t="str">
            <v>None</v>
          </cell>
          <cell r="C1229" t="str">
            <v>None</v>
          </cell>
          <cell r="D1229" t="str">
            <v>Iva 492@gmail.com</v>
          </cell>
          <cell r="E1229" t="str">
            <v>None</v>
          </cell>
          <cell r="F1229" t="str">
            <v>None</v>
          </cell>
          <cell r="G1229">
            <v>0</v>
          </cell>
          <cell r="H1229" t="str">
            <v>None</v>
          </cell>
          <cell r="I1229" t="str">
            <v>None</v>
          </cell>
        </row>
        <row r="1230">
          <cell r="A1230">
            <v>776532</v>
          </cell>
          <cell r="B1230" t="str">
            <v>None</v>
          </cell>
          <cell r="C1230" t="str">
            <v>None</v>
          </cell>
          <cell r="D1230" t="str">
            <v>Williemae 85@mailxyz.com</v>
          </cell>
          <cell r="E1230" t="str">
            <v>None</v>
          </cell>
          <cell r="F1230" t="str">
            <v>None</v>
          </cell>
          <cell r="G1230">
            <v>0</v>
          </cell>
          <cell r="H1230" t="str">
            <v>None</v>
          </cell>
          <cell r="I1230" t="str">
            <v>None</v>
          </cell>
        </row>
        <row r="1231">
          <cell r="A1231">
            <v>776949</v>
          </cell>
          <cell r="B1231" t="str">
            <v>Royal </v>
          </cell>
          <cell r="C1231" t="str">
            <v>Styer</v>
          </cell>
          <cell r="D1231" t="str">
            <v>Royal 172@gmail.com</v>
          </cell>
          <cell r="E1231" t="str">
            <v>male</v>
          </cell>
          <cell r="F1231" t="str">
            <v>white</v>
          </cell>
          <cell r="G1231">
            <v>59</v>
          </cell>
          <cell r="H1231" t="str">
            <v>Gauteng</v>
          </cell>
          <cell r="I1231" t="str">
            <v>@Royal 17</v>
          </cell>
        </row>
        <row r="1232">
          <cell r="A1232">
            <v>777129</v>
          </cell>
          <cell r="B1232" t="str">
            <v>Hugh</v>
          </cell>
          <cell r="C1232" t="str">
            <v>Luthy</v>
          </cell>
          <cell r="D1232" t="str">
            <v>Hugh15@mailxyz.com</v>
          </cell>
          <cell r="E1232" t="str">
            <v>male</v>
          </cell>
          <cell r="F1232" t="str">
            <v>white</v>
          </cell>
          <cell r="G1232">
            <v>31</v>
          </cell>
          <cell r="H1232" t="str">
            <v>North West</v>
          </cell>
          <cell r="I1232" t="str">
            <v>@Hugh1</v>
          </cell>
        </row>
        <row r="1233">
          <cell r="A1233">
            <v>777290</v>
          </cell>
          <cell r="B1233" t="str">
            <v>Cody </v>
          </cell>
          <cell r="C1233" t="str">
            <v>Caves</v>
          </cell>
          <cell r="D1233" t="str">
            <v>Cody 123@mail.com</v>
          </cell>
          <cell r="E1233" t="str">
            <v>male</v>
          </cell>
          <cell r="F1233" t="str">
            <v>white</v>
          </cell>
          <cell r="G1233">
            <v>43</v>
          </cell>
          <cell r="H1233" t="str">
            <v>Gauteng</v>
          </cell>
          <cell r="I1233" t="str">
            <v>@Cody 12</v>
          </cell>
        </row>
        <row r="1234">
          <cell r="A1234">
            <v>777486</v>
          </cell>
          <cell r="B1234" t="str">
            <v>Lloyd </v>
          </cell>
          <cell r="C1234" t="str">
            <v>Styer</v>
          </cell>
          <cell r="D1234" t="str">
            <v>Lloyd 75@mailxyz.com</v>
          </cell>
          <cell r="E1234" t="str">
            <v>male</v>
          </cell>
          <cell r="F1234" t="str">
            <v>black</v>
          </cell>
          <cell r="G1234">
            <v>35</v>
          </cell>
          <cell r="H1234" t="str">
            <v>Mpumalanga</v>
          </cell>
          <cell r="I1234" t="str">
            <v>@Lloyd 7</v>
          </cell>
        </row>
        <row r="1235">
          <cell r="A1235">
            <v>777525</v>
          </cell>
          <cell r="B1235" t="str">
            <v>Hyman </v>
          </cell>
          <cell r="C1235" t="str">
            <v>Mina</v>
          </cell>
          <cell r="D1235" t="str">
            <v>Hyman 85@mailxyz.com</v>
          </cell>
          <cell r="E1235" t="str">
            <v>male</v>
          </cell>
          <cell r="F1235" t="str">
            <v>indian_asian</v>
          </cell>
          <cell r="G1235">
            <v>34</v>
          </cell>
          <cell r="H1235" t="str">
            <v>Northern Cape</v>
          </cell>
          <cell r="I1235" t="str">
            <v>@Hyman 8</v>
          </cell>
        </row>
        <row r="1236">
          <cell r="A1236">
            <v>777814</v>
          </cell>
          <cell r="B1236" t="str">
            <v>Carter </v>
          </cell>
          <cell r="C1236" t="str">
            <v>Langenfeld</v>
          </cell>
          <cell r="D1236" t="str">
            <v>Carter 34@abcmail.com</v>
          </cell>
          <cell r="E1236" t="str">
            <v>male</v>
          </cell>
          <cell r="F1236" t="str">
            <v>black</v>
          </cell>
          <cell r="G1236">
            <v>45</v>
          </cell>
          <cell r="H1236" t="str">
            <v>Mpumalanga</v>
          </cell>
          <cell r="I1236" t="str">
            <v>@Carter 3</v>
          </cell>
        </row>
        <row r="1237">
          <cell r="A1237">
            <v>777845</v>
          </cell>
          <cell r="B1237" t="str">
            <v>Chas </v>
          </cell>
          <cell r="C1237" t="str">
            <v>Leicht</v>
          </cell>
          <cell r="D1237" t="str">
            <v>Chas 352@gmail.com</v>
          </cell>
          <cell r="E1237" t="str">
            <v>male</v>
          </cell>
          <cell r="F1237" t="str">
            <v>black</v>
          </cell>
          <cell r="G1237">
            <v>18</v>
          </cell>
          <cell r="H1237" t="str">
            <v>Gauteng</v>
          </cell>
          <cell r="I1237" t="str">
            <v>@Chas 35</v>
          </cell>
        </row>
        <row r="1238">
          <cell r="A1238">
            <v>777875</v>
          </cell>
          <cell r="B1238" t="str">
            <v>Lane </v>
          </cell>
          <cell r="C1238" t="str">
            <v>Shkreli</v>
          </cell>
          <cell r="D1238" t="str">
            <v>Lane 114@abcmail.com</v>
          </cell>
          <cell r="E1238" t="str">
            <v>male</v>
          </cell>
          <cell r="F1238" t="str">
            <v>black</v>
          </cell>
          <cell r="G1238">
            <v>36</v>
          </cell>
          <cell r="H1238" t="str">
            <v>Mpumalanga</v>
          </cell>
          <cell r="I1238" t="str">
            <v>@Lane 11</v>
          </cell>
        </row>
        <row r="1239">
          <cell r="A1239">
            <v>777894</v>
          </cell>
          <cell r="B1239" t="str">
            <v>Mellie </v>
          </cell>
          <cell r="C1239" t="str">
            <v>Creager</v>
          </cell>
          <cell r="D1239" t="str">
            <v>Mellie 503@mail.com</v>
          </cell>
          <cell r="E1239" t="str">
            <v>female</v>
          </cell>
          <cell r="F1239" t="str">
            <v>black</v>
          </cell>
          <cell r="G1239">
            <v>35</v>
          </cell>
          <cell r="H1239" t="str">
            <v>Gauteng</v>
          </cell>
          <cell r="I1239" t="str">
            <v>@Mellie 50</v>
          </cell>
        </row>
        <row r="1240">
          <cell r="A1240">
            <v>777927</v>
          </cell>
          <cell r="B1240" t="str">
            <v>Wilburn </v>
          </cell>
          <cell r="C1240" t="str">
            <v>Slane</v>
          </cell>
          <cell r="D1240" t="str">
            <v>Wilburn 303@mail.com</v>
          </cell>
          <cell r="E1240" t="str">
            <v>male</v>
          </cell>
          <cell r="F1240" t="str">
            <v>indian_asian</v>
          </cell>
          <cell r="G1240">
            <v>35</v>
          </cell>
          <cell r="H1240" t="str">
            <v>Gauteng</v>
          </cell>
          <cell r="I1240" t="str">
            <v>@Wilburn 30</v>
          </cell>
        </row>
        <row r="1241">
          <cell r="A1241">
            <v>777934</v>
          </cell>
          <cell r="B1241" t="str">
            <v>Romeo </v>
          </cell>
          <cell r="C1241" t="str">
            <v>Holt</v>
          </cell>
          <cell r="D1241" t="str">
            <v>Romeo 371@yahoo.com</v>
          </cell>
          <cell r="E1241" t="str">
            <v>male</v>
          </cell>
          <cell r="F1241" t="str">
            <v>black</v>
          </cell>
          <cell r="G1241">
            <v>34</v>
          </cell>
          <cell r="H1241" t="str">
            <v>Gauteng</v>
          </cell>
          <cell r="I1241" t="str">
            <v>@Romeo 37</v>
          </cell>
        </row>
        <row r="1242">
          <cell r="A1242">
            <v>777946</v>
          </cell>
          <cell r="B1242" t="str">
            <v>Eula </v>
          </cell>
          <cell r="C1242" t="str">
            <v>Mccown</v>
          </cell>
          <cell r="D1242" t="str">
            <v>Eula 495@mailxyz.com</v>
          </cell>
          <cell r="E1242" t="str">
            <v>female</v>
          </cell>
          <cell r="F1242" t="str">
            <v>black</v>
          </cell>
          <cell r="G1242">
            <v>43</v>
          </cell>
          <cell r="H1242" t="str">
            <v>Gauteng</v>
          </cell>
          <cell r="I1242" t="str">
            <v>@Eula 49</v>
          </cell>
        </row>
        <row r="1243">
          <cell r="A1243">
            <v>777952</v>
          </cell>
          <cell r="B1243" t="str">
            <v>Randy </v>
          </cell>
          <cell r="C1243" t="str">
            <v>Luthy</v>
          </cell>
          <cell r="D1243" t="str">
            <v>Randy 393@mail.com</v>
          </cell>
          <cell r="E1243" t="str">
            <v>male</v>
          </cell>
          <cell r="F1243" t="str">
            <v>black</v>
          </cell>
          <cell r="G1243">
            <v>32</v>
          </cell>
          <cell r="H1243" t="str">
            <v>Gauteng</v>
          </cell>
          <cell r="I1243" t="str">
            <v>@Randy 39</v>
          </cell>
        </row>
        <row r="1244">
          <cell r="A1244">
            <v>777965</v>
          </cell>
          <cell r="B1244" t="str">
            <v>Lane </v>
          </cell>
          <cell r="C1244" t="str">
            <v>Zweifel</v>
          </cell>
          <cell r="D1244" t="str">
            <v>Lane 112@gmail.com</v>
          </cell>
          <cell r="E1244" t="str">
            <v>male</v>
          </cell>
          <cell r="F1244" t="str">
            <v>coloured</v>
          </cell>
          <cell r="G1244">
            <v>44</v>
          </cell>
          <cell r="H1244" t="str">
            <v>Western Cape</v>
          </cell>
          <cell r="I1244" t="str">
            <v>@Lane 11</v>
          </cell>
        </row>
        <row r="1245">
          <cell r="A1245">
            <v>778000</v>
          </cell>
          <cell r="B1245" t="str">
            <v>Donald </v>
          </cell>
          <cell r="C1245" t="str">
            <v>Paradis</v>
          </cell>
          <cell r="D1245" t="str">
            <v>Donald 225@mailxyz.com</v>
          </cell>
          <cell r="E1245" t="str">
            <v>male</v>
          </cell>
          <cell r="F1245" t="str">
            <v>coloured</v>
          </cell>
          <cell r="G1245">
            <v>53</v>
          </cell>
          <cell r="H1245" t="str">
            <v>Western Cape</v>
          </cell>
          <cell r="I1245" t="str">
            <v>@Donald 22</v>
          </cell>
        </row>
        <row r="1246">
          <cell r="A1246">
            <v>778011</v>
          </cell>
          <cell r="B1246" t="str">
            <v>Robby </v>
          </cell>
          <cell r="C1246" t="str">
            <v>Bilyeu</v>
          </cell>
          <cell r="D1246" t="str">
            <v>Robby 165@mailxyz.com</v>
          </cell>
          <cell r="E1246" t="str">
            <v>male</v>
          </cell>
          <cell r="F1246" t="str">
            <v>white</v>
          </cell>
          <cell r="G1246">
            <v>20</v>
          </cell>
          <cell r="H1246" t="str">
            <v>Gauteng</v>
          </cell>
          <cell r="I1246" t="str">
            <v>@Robby 16</v>
          </cell>
        </row>
        <row r="1247">
          <cell r="A1247">
            <v>778034</v>
          </cell>
          <cell r="B1247" t="str">
            <v>Emerson </v>
          </cell>
          <cell r="C1247" t="str">
            <v>Mina</v>
          </cell>
          <cell r="D1247" t="str">
            <v>Emerson 243@mail.com</v>
          </cell>
          <cell r="E1247" t="str">
            <v>male</v>
          </cell>
          <cell r="F1247" t="str">
            <v>black</v>
          </cell>
          <cell r="G1247">
            <v>32</v>
          </cell>
          <cell r="H1247" t="str">
            <v>Gauteng</v>
          </cell>
          <cell r="I1247" t="str">
            <v>@Emerson 24</v>
          </cell>
        </row>
        <row r="1248">
          <cell r="A1248">
            <v>778036</v>
          </cell>
          <cell r="B1248" t="str">
            <v>Sharri </v>
          </cell>
          <cell r="C1248" t="str">
            <v>Tatham</v>
          </cell>
          <cell r="D1248" t="str">
            <v>Sharri 183@mail.com</v>
          </cell>
          <cell r="E1248" t="str">
            <v>female</v>
          </cell>
          <cell r="F1248" t="str">
            <v>coloured</v>
          </cell>
          <cell r="G1248">
            <v>35</v>
          </cell>
          <cell r="H1248" t="str">
            <v>Western Cape</v>
          </cell>
          <cell r="I1248" t="str">
            <v>@Sharri 18</v>
          </cell>
        </row>
        <row r="1249">
          <cell r="A1249">
            <v>778041</v>
          </cell>
          <cell r="B1249" t="str">
            <v>Hugh</v>
          </cell>
          <cell r="C1249" t="str">
            <v>Nicholls</v>
          </cell>
          <cell r="D1249" t="str">
            <v>Hugh14@abcmail.com</v>
          </cell>
          <cell r="E1249" t="str">
            <v>male</v>
          </cell>
          <cell r="F1249" t="str">
            <v>black</v>
          </cell>
          <cell r="G1249">
            <v>23</v>
          </cell>
          <cell r="H1249" t="str">
            <v>Gauteng</v>
          </cell>
          <cell r="I1249" t="str">
            <v>@Hugh1</v>
          </cell>
        </row>
        <row r="1250">
          <cell r="A1250">
            <v>778180</v>
          </cell>
          <cell r="B1250" t="str">
            <v>Earl </v>
          </cell>
          <cell r="C1250" t="str">
            <v>Borelli</v>
          </cell>
          <cell r="D1250" t="str">
            <v>Earl 421@yahoo.com</v>
          </cell>
          <cell r="E1250" t="str">
            <v>male</v>
          </cell>
          <cell r="F1250" t="str">
            <v>coloured</v>
          </cell>
          <cell r="G1250">
            <v>34</v>
          </cell>
          <cell r="H1250" t="str">
            <v>Western Cape</v>
          </cell>
          <cell r="I1250" t="str">
            <v>@Earl 42</v>
          </cell>
        </row>
        <row r="1251">
          <cell r="A1251">
            <v>778192</v>
          </cell>
          <cell r="B1251" t="str">
            <v>Stephen </v>
          </cell>
          <cell r="C1251" t="str">
            <v>Creager</v>
          </cell>
          <cell r="D1251" t="str">
            <v>Stephen 153@mail.com</v>
          </cell>
          <cell r="E1251" t="str">
            <v>male</v>
          </cell>
          <cell r="F1251" t="str">
            <v>white</v>
          </cell>
          <cell r="G1251">
            <v>49</v>
          </cell>
          <cell r="H1251" t="str">
            <v>Western Cape</v>
          </cell>
          <cell r="I1251" t="str">
            <v>@Stephen 15</v>
          </cell>
        </row>
        <row r="1252">
          <cell r="A1252">
            <v>778248</v>
          </cell>
          <cell r="B1252" t="str">
            <v>Brendan </v>
          </cell>
          <cell r="C1252" t="str">
            <v>Creager</v>
          </cell>
          <cell r="D1252" t="str">
            <v>Brendan 451@yahoo.com</v>
          </cell>
          <cell r="E1252" t="str">
            <v>male</v>
          </cell>
          <cell r="F1252" t="str">
            <v>None</v>
          </cell>
          <cell r="G1252">
            <v>34</v>
          </cell>
          <cell r="H1252" t="str">
            <v>Western Cape</v>
          </cell>
          <cell r="I1252" t="str">
            <v>@Brendan 45</v>
          </cell>
        </row>
        <row r="1253">
          <cell r="A1253">
            <v>778267</v>
          </cell>
          <cell r="B1253" t="str">
            <v>Carter </v>
          </cell>
          <cell r="C1253" t="str">
            <v>Pascarella</v>
          </cell>
          <cell r="D1253" t="str">
            <v>Carter 35@mailxyz.com</v>
          </cell>
          <cell r="E1253" t="str">
            <v>male</v>
          </cell>
          <cell r="F1253" t="str">
            <v>black</v>
          </cell>
          <cell r="G1253">
            <v>31</v>
          </cell>
          <cell r="H1253" t="str">
            <v>Gauteng</v>
          </cell>
          <cell r="I1253" t="str">
            <v>@Carter 3</v>
          </cell>
        </row>
        <row r="1254">
          <cell r="A1254">
            <v>778272</v>
          </cell>
          <cell r="B1254" t="str">
            <v>Stefan </v>
          </cell>
          <cell r="C1254" t="str">
            <v>Styer</v>
          </cell>
          <cell r="D1254" t="str">
            <v>Stefan 463@mail.com</v>
          </cell>
          <cell r="E1254" t="str">
            <v>male</v>
          </cell>
          <cell r="F1254" t="str">
            <v>coloured</v>
          </cell>
          <cell r="G1254">
            <v>29</v>
          </cell>
          <cell r="H1254" t="str">
            <v>Western Cape</v>
          </cell>
          <cell r="I1254" t="str">
            <v>@Stefan 46</v>
          </cell>
        </row>
        <row r="1255">
          <cell r="A1255">
            <v>778332</v>
          </cell>
          <cell r="B1255" t="str">
            <v>Irving </v>
          </cell>
          <cell r="C1255" t="str">
            <v>Hoadley</v>
          </cell>
          <cell r="D1255" t="str">
            <v>Irving 51@yahoo.com</v>
          </cell>
          <cell r="E1255" t="str">
            <v>male</v>
          </cell>
          <cell r="F1255" t="str">
            <v>black</v>
          </cell>
          <cell r="G1255">
            <v>39</v>
          </cell>
          <cell r="H1255" t="str">
            <v>Mpumalanga</v>
          </cell>
          <cell r="I1255" t="str">
            <v>@Irving 5</v>
          </cell>
        </row>
        <row r="1256">
          <cell r="A1256">
            <v>778561</v>
          </cell>
          <cell r="B1256" t="str">
            <v>Chas </v>
          </cell>
          <cell r="C1256" t="str">
            <v>Arrieta</v>
          </cell>
          <cell r="D1256" t="str">
            <v>Chas 352@gmail.com</v>
          </cell>
          <cell r="E1256" t="str">
            <v>male</v>
          </cell>
          <cell r="F1256" t="str">
            <v>coloured</v>
          </cell>
          <cell r="G1256">
            <v>47</v>
          </cell>
          <cell r="H1256" t="str">
            <v>Western Cape</v>
          </cell>
          <cell r="I1256" t="str">
            <v>@Chas 35</v>
          </cell>
        </row>
        <row r="1257">
          <cell r="A1257">
            <v>778615</v>
          </cell>
          <cell r="B1257" t="str">
            <v>None</v>
          </cell>
          <cell r="C1257" t="str">
            <v>None</v>
          </cell>
          <cell r="D1257" t="str">
            <v>Seema 484@abcmail.com</v>
          </cell>
          <cell r="E1257" t="str">
            <v>None</v>
          </cell>
          <cell r="F1257" t="str">
            <v>None</v>
          </cell>
          <cell r="G1257">
            <v>0</v>
          </cell>
          <cell r="H1257" t="str">
            <v>None</v>
          </cell>
          <cell r="I1257" t="str">
            <v>None</v>
          </cell>
        </row>
        <row r="1258">
          <cell r="A1258">
            <v>778797</v>
          </cell>
          <cell r="B1258" t="str">
            <v>Haywood </v>
          </cell>
          <cell r="C1258" t="str">
            <v>Borelli</v>
          </cell>
          <cell r="D1258" t="str">
            <v>Haywood 93@mail.com</v>
          </cell>
          <cell r="E1258" t="str">
            <v>male</v>
          </cell>
          <cell r="F1258" t="str">
            <v>indian_asian</v>
          </cell>
          <cell r="G1258">
            <v>47</v>
          </cell>
          <cell r="H1258" t="str">
            <v>Kwazulu Natal</v>
          </cell>
          <cell r="I1258" t="str">
            <v>@Haywood 9</v>
          </cell>
        </row>
        <row r="1259">
          <cell r="A1259">
            <v>778959</v>
          </cell>
          <cell r="B1259" t="str">
            <v>Earl </v>
          </cell>
          <cell r="C1259" t="str">
            <v>Arrieta</v>
          </cell>
          <cell r="D1259" t="str">
            <v>Earl 421@yahoo.com</v>
          </cell>
          <cell r="E1259" t="str">
            <v>male</v>
          </cell>
          <cell r="F1259" t="str">
            <v>black</v>
          </cell>
          <cell r="G1259">
            <v>20</v>
          </cell>
          <cell r="H1259" t="str">
            <v>Gauteng</v>
          </cell>
          <cell r="I1259" t="str">
            <v>@Earl 42</v>
          </cell>
        </row>
        <row r="1260">
          <cell r="A1260">
            <v>778983</v>
          </cell>
          <cell r="B1260" t="str">
            <v>Kip </v>
          </cell>
          <cell r="C1260" t="str">
            <v>Holt</v>
          </cell>
          <cell r="D1260" t="str">
            <v>Kip 143@mail.com</v>
          </cell>
          <cell r="E1260" t="str">
            <v>male</v>
          </cell>
          <cell r="F1260" t="str">
            <v>black</v>
          </cell>
          <cell r="G1260">
            <v>20</v>
          </cell>
          <cell r="H1260" t="str">
            <v>Gauteng</v>
          </cell>
          <cell r="I1260" t="str">
            <v>@Kip 14</v>
          </cell>
        </row>
        <row r="1261">
          <cell r="A1261">
            <v>778984</v>
          </cell>
          <cell r="B1261" t="str">
            <v>Chas </v>
          </cell>
          <cell r="C1261" t="str">
            <v>Shkreli</v>
          </cell>
          <cell r="D1261" t="str">
            <v>Chas 355@mailxyz.com</v>
          </cell>
          <cell r="E1261" t="str">
            <v>male</v>
          </cell>
          <cell r="F1261" t="str">
            <v>black</v>
          </cell>
          <cell r="G1261">
            <v>34</v>
          </cell>
          <cell r="H1261" t="str">
            <v>Gauteng</v>
          </cell>
          <cell r="I1261" t="str">
            <v>@Chas 35</v>
          </cell>
        </row>
        <row r="1262">
          <cell r="A1262">
            <v>779244</v>
          </cell>
          <cell r="B1262" t="str">
            <v>Cory </v>
          </cell>
          <cell r="C1262" t="str">
            <v>Tatham</v>
          </cell>
          <cell r="D1262" t="str">
            <v>Cory 101@yahoo.com</v>
          </cell>
          <cell r="E1262" t="str">
            <v>male</v>
          </cell>
          <cell r="F1262" t="str">
            <v>white</v>
          </cell>
          <cell r="G1262">
            <v>29</v>
          </cell>
          <cell r="H1262" t="str">
            <v>Gauteng</v>
          </cell>
          <cell r="I1262" t="str">
            <v>@Cory 10</v>
          </cell>
        </row>
        <row r="1263">
          <cell r="A1263">
            <v>779263</v>
          </cell>
          <cell r="B1263" t="str">
            <v>Mellie </v>
          </cell>
          <cell r="C1263" t="str">
            <v>Creager</v>
          </cell>
          <cell r="D1263" t="str">
            <v>Mellie 231@yahoo.com</v>
          </cell>
          <cell r="E1263" t="str">
            <v>female</v>
          </cell>
          <cell r="F1263" t="str">
            <v>white</v>
          </cell>
          <cell r="G1263">
            <v>37</v>
          </cell>
          <cell r="H1263" t="str">
            <v>Gauteng</v>
          </cell>
          <cell r="I1263" t="str">
            <v>@Mellie 23</v>
          </cell>
        </row>
        <row r="1264">
          <cell r="A1264">
            <v>779369</v>
          </cell>
          <cell r="B1264" t="str">
            <v>Dee </v>
          </cell>
          <cell r="C1264" t="str">
            <v>Mastrangelo</v>
          </cell>
          <cell r="D1264" t="str">
            <v>Dee 211@yahoo.com</v>
          </cell>
          <cell r="E1264" t="str">
            <v>male</v>
          </cell>
          <cell r="F1264" t="str">
            <v>black</v>
          </cell>
          <cell r="G1264">
            <v>36</v>
          </cell>
          <cell r="H1264" t="str">
            <v>Gauteng</v>
          </cell>
          <cell r="I1264" t="str">
            <v>@Dee 21</v>
          </cell>
        </row>
        <row r="1265">
          <cell r="A1265">
            <v>779373</v>
          </cell>
          <cell r="B1265" t="str">
            <v>Loyd </v>
          </cell>
          <cell r="C1265" t="str">
            <v>Beville</v>
          </cell>
          <cell r="D1265" t="str">
            <v>Loyd 492@gmail.com</v>
          </cell>
          <cell r="E1265" t="str">
            <v>male</v>
          </cell>
          <cell r="F1265" t="str">
            <v>black</v>
          </cell>
          <cell r="G1265">
            <v>40</v>
          </cell>
          <cell r="H1265" t="str">
            <v>Limpopo</v>
          </cell>
          <cell r="I1265" t="str">
            <v>@Loyd 49</v>
          </cell>
        </row>
        <row r="1266">
          <cell r="A1266">
            <v>779395</v>
          </cell>
          <cell r="B1266" t="str">
            <v>Wilburn </v>
          </cell>
          <cell r="C1266" t="str">
            <v>Crotty</v>
          </cell>
          <cell r="D1266" t="str">
            <v>Wilburn 302@gmail.com</v>
          </cell>
          <cell r="E1266" t="str">
            <v>male</v>
          </cell>
          <cell r="F1266" t="str">
            <v>coloured</v>
          </cell>
          <cell r="G1266">
            <v>23</v>
          </cell>
          <cell r="H1266" t="str">
            <v>Western Cape</v>
          </cell>
          <cell r="I1266" t="str">
            <v>@Wilburn 30</v>
          </cell>
        </row>
        <row r="1267">
          <cell r="A1267">
            <v>779410</v>
          </cell>
          <cell r="B1267" t="str">
            <v>Yolonda </v>
          </cell>
          <cell r="C1267" t="str">
            <v>Pascarella</v>
          </cell>
          <cell r="D1267" t="str">
            <v>Yolonda 131@yahoo.com</v>
          </cell>
          <cell r="E1267" t="str">
            <v>female</v>
          </cell>
          <cell r="F1267" t="str">
            <v>coloured</v>
          </cell>
          <cell r="G1267">
            <v>26</v>
          </cell>
          <cell r="H1267" t="str">
            <v>Gauteng</v>
          </cell>
          <cell r="I1267" t="str">
            <v>@Yolonda 13</v>
          </cell>
        </row>
        <row r="1268">
          <cell r="A1268">
            <v>779442</v>
          </cell>
          <cell r="B1268" t="str">
            <v>Alecia </v>
          </cell>
          <cell r="C1268" t="str">
            <v>Roquemore</v>
          </cell>
          <cell r="D1268" t="str">
            <v>Alecia 415@mailxyz.com</v>
          </cell>
          <cell r="E1268" t="str">
            <v>female</v>
          </cell>
          <cell r="F1268" t="str">
            <v>black</v>
          </cell>
          <cell r="G1268">
            <v>31</v>
          </cell>
          <cell r="H1268" t="str">
            <v>Free State</v>
          </cell>
          <cell r="I1268" t="str">
            <v>@Alecia 41</v>
          </cell>
        </row>
        <row r="1269">
          <cell r="A1269">
            <v>779471</v>
          </cell>
          <cell r="B1269" t="str">
            <v>Stefan </v>
          </cell>
          <cell r="C1269" t="str">
            <v>Biggers</v>
          </cell>
          <cell r="D1269" t="str">
            <v>Stefan 464@abcmail.com</v>
          </cell>
          <cell r="E1269" t="str">
            <v>male</v>
          </cell>
          <cell r="F1269" t="str">
            <v>black</v>
          </cell>
          <cell r="G1269">
            <v>28</v>
          </cell>
          <cell r="H1269" t="str">
            <v>Eastern Cape</v>
          </cell>
          <cell r="I1269" t="str">
            <v>@Stefan 46</v>
          </cell>
        </row>
        <row r="1270">
          <cell r="A1270">
            <v>779485</v>
          </cell>
          <cell r="B1270" t="str">
            <v>Yong </v>
          </cell>
          <cell r="C1270" t="str">
            <v>Reisinger</v>
          </cell>
          <cell r="D1270" t="str">
            <v>Yong 481@yahoo.com</v>
          </cell>
          <cell r="E1270" t="str">
            <v>male</v>
          </cell>
          <cell r="F1270" t="str">
            <v>black</v>
          </cell>
          <cell r="G1270">
            <v>25</v>
          </cell>
          <cell r="H1270" t="str">
            <v>North West</v>
          </cell>
          <cell r="I1270" t="str">
            <v>@Yong 48</v>
          </cell>
        </row>
        <row r="1271">
          <cell r="A1271">
            <v>779486</v>
          </cell>
          <cell r="B1271" t="str">
            <v>Valentine </v>
          </cell>
          <cell r="C1271" t="str">
            <v>Zweifel</v>
          </cell>
          <cell r="D1271" t="str">
            <v>Valentine 474@abcmail.com</v>
          </cell>
          <cell r="E1271" t="str">
            <v>male</v>
          </cell>
          <cell r="F1271" t="str">
            <v>black</v>
          </cell>
          <cell r="G1271">
            <v>36</v>
          </cell>
          <cell r="H1271" t="str">
            <v>Gauteng</v>
          </cell>
          <cell r="I1271" t="str">
            <v>@Valentine 47</v>
          </cell>
        </row>
        <row r="1272">
          <cell r="A1272">
            <v>779489</v>
          </cell>
          <cell r="B1272" t="str">
            <v>Wilton </v>
          </cell>
          <cell r="C1272" t="str">
            <v>Bilyeu</v>
          </cell>
          <cell r="D1272" t="str">
            <v>Wilton 411@yahoo.com</v>
          </cell>
          <cell r="E1272" t="str">
            <v>male</v>
          </cell>
          <cell r="F1272" t="str">
            <v>black</v>
          </cell>
          <cell r="G1272">
            <v>37</v>
          </cell>
          <cell r="H1272" t="str">
            <v>Kwazulu Natal</v>
          </cell>
          <cell r="I1272" t="str">
            <v>@Wilton 41</v>
          </cell>
        </row>
        <row r="1273">
          <cell r="A1273">
            <v>779500</v>
          </cell>
          <cell r="B1273" t="str">
            <v>Brendan </v>
          </cell>
          <cell r="C1273" t="str">
            <v>Hoadley</v>
          </cell>
          <cell r="D1273" t="str">
            <v>Brendan 451@yahoo.com</v>
          </cell>
          <cell r="E1273" t="str">
            <v>male</v>
          </cell>
          <cell r="F1273" t="str">
            <v>white</v>
          </cell>
          <cell r="G1273">
            <v>33</v>
          </cell>
          <cell r="H1273" t="str">
            <v>Western Cape</v>
          </cell>
          <cell r="I1273" t="str">
            <v>@Brendan 45</v>
          </cell>
        </row>
        <row r="1274">
          <cell r="A1274">
            <v>779505</v>
          </cell>
          <cell r="B1274" t="str">
            <v>Bernardo </v>
          </cell>
          <cell r="C1274" t="str">
            <v>Pascarella</v>
          </cell>
          <cell r="D1274" t="str">
            <v>Bernardo 322@gmail.com</v>
          </cell>
          <cell r="E1274" t="str">
            <v>male</v>
          </cell>
          <cell r="F1274" t="str">
            <v>black</v>
          </cell>
          <cell r="G1274">
            <v>22</v>
          </cell>
          <cell r="H1274" t="str">
            <v>Gauteng</v>
          </cell>
          <cell r="I1274" t="str">
            <v>@Bernardo 32</v>
          </cell>
        </row>
        <row r="1275">
          <cell r="A1275">
            <v>779576</v>
          </cell>
          <cell r="B1275" t="str">
            <v>Eli </v>
          </cell>
          <cell r="C1275" t="str">
            <v>Curran</v>
          </cell>
          <cell r="D1275" t="str">
            <v>Eli 293@mail.com</v>
          </cell>
          <cell r="E1275" t="str">
            <v>male</v>
          </cell>
          <cell r="F1275" t="str">
            <v>None</v>
          </cell>
          <cell r="G1275">
            <v>22</v>
          </cell>
          <cell r="H1275" t="str">
            <v>Kwazulu Natal</v>
          </cell>
          <cell r="I1275" t="str">
            <v>@Eli 29</v>
          </cell>
        </row>
        <row r="1276">
          <cell r="A1276">
            <v>779588</v>
          </cell>
          <cell r="B1276" t="str">
            <v>Randy </v>
          </cell>
          <cell r="C1276" t="str">
            <v>Pascarella</v>
          </cell>
          <cell r="D1276" t="str">
            <v>Randy 394@abcmail.com</v>
          </cell>
          <cell r="E1276" t="str">
            <v>male</v>
          </cell>
          <cell r="F1276" t="str">
            <v>white</v>
          </cell>
          <cell r="G1276">
            <v>32</v>
          </cell>
          <cell r="H1276" t="str">
            <v>Gauteng</v>
          </cell>
          <cell r="I1276" t="str">
            <v>@Randy 39</v>
          </cell>
        </row>
        <row r="1277">
          <cell r="A1277">
            <v>779592</v>
          </cell>
          <cell r="B1277" t="str">
            <v>Luanna </v>
          </cell>
          <cell r="C1277" t="str">
            <v>Hoadley</v>
          </cell>
          <cell r="D1277" t="str">
            <v>Luanna 402@gmail.com</v>
          </cell>
          <cell r="E1277" t="str">
            <v>female</v>
          </cell>
          <cell r="F1277" t="str">
            <v>black</v>
          </cell>
          <cell r="G1277">
            <v>40</v>
          </cell>
          <cell r="H1277" t="str">
            <v>Gauteng</v>
          </cell>
          <cell r="I1277" t="str">
            <v>@Luanna 40</v>
          </cell>
        </row>
        <row r="1278">
          <cell r="A1278">
            <v>779618</v>
          </cell>
          <cell r="B1278" t="str">
            <v>Stefan </v>
          </cell>
          <cell r="C1278" t="str">
            <v>Marek</v>
          </cell>
          <cell r="D1278" t="str">
            <v>Stefan 462@gmail.com</v>
          </cell>
          <cell r="E1278" t="str">
            <v>male</v>
          </cell>
          <cell r="F1278" t="str">
            <v>black</v>
          </cell>
          <cell r="G1278">
            <v>40</v>
          </cell>
          <cell r="H1278" t="str">
            <v>North West</v>
          </cell>
          <cell r="I1278" t="str">
            <v>@Stefan 46</v>
          </cell>
        </row>
        <row r="1279">
          <cell r="A1279">
            <v>779642</v>
          </cell>
          <cell r="B1279" t="str">
            <v>Lane </v>
          </cell>
          <cell r="C1279" t="str">
            <v>Beville</v>
          </cell>
          <cell r="D1279" t="str">
            <v>Lane 115@mailxyz.com</v>
          </cell>
          <cell r="E1279" t="str">
            <v>male</v>
          </cell>
          <cell r="F1279" t="str">
            <v>black</v>
          </cell>
          <cell r="G1279">
            <v>42</v>
          </cell>
          <cell r="H1279" t="str">
            <v>Gauteng</v>
          </cell>
          <cell r="I1279" t="str">
            <v>@Lane 11</v>
          </cell>
        </row>
        <row r="1280">
          <cell r="A1280">
            <v>779656</v>
          </cell>
          <cell r="B1280" t="str">
            <v>Blanca </v>
          </cell>
          <cell r="C1280" t="str">
            <v>Slane</v>
          </cell>
          <cell r="D1280" t="str">
            <v>Blanca 403@mail.com</v>
          </cell>
          <cell r="E1280" t="str">
            <v>female</v>
          </cell>
          <cell r="F1280" t="str">
            <v>black</v>
          </cell>
          <cell r="G1280">
            <v>29</v>
          </cell>
          <cell r="H1280" t="str">
            <v>Gauteng</v>
          </cell>
          <cell r="I1280" t="str">
            <v>@Blanca 40</v>
          </cell>
        </row>
        <row r="1281">
          <cell r="A1281">
            <v>779704</v>
          </cell>
          <cell r="B1281" t="str">
            <v>Haywood </v>
          </cell>
          <cell r="C1281" t="str">
            <v>Pool</v>
          </cell>
          <cell r="D1281" t="str">
            <v>Haywood 94@abcmail.com</v>
          </cell>
          <cell r="E1281" t="str">
            <v>male</v>
          </cell>
          <cell r="F1281" t="str">
            <v>black</v>
          </cell>
          <cell r="G1281">
            <v>34</v>
          </cell>
          <cell r="H1281" t="str">
            <v>Gauteng</v>
          </cell>
          <cell r="I1281" t="str">
            <v>@Haywood 9</v>
          </cell>
        </row>
        <row r="1282">
          <cell r="A1282">
            <v>779728</v>
          </cell>
          <cell r="B1282" t="str">
            <v>Art </v>
          </cell>
          <cell r="C1282" t="str">
            <v>Jacox</v>
          </cell>
          <cell r="D1282" t="str">
            <v>Art 402@gmail.com</v>
          </cell>
          <cell r="E1282" t="str">
            <v>male</v>
          </cell>
          <cell r="F1282" t="str">
            <v>white</v>
          </cell>
          <cell r="G1282">
            <v>28</v>
          </cell>
          <cell r="H1282" t="str">
            <v>Gauteng</v>
          </cell>
          <cell r="I1282" t="str">
            <v>@Art 40</v>
          </cell>
        </row>
        <row r="1283">
          <cell r="A1283">
            <v>779770</v>
          </cell>
          <cell r="B1283" t="str">
            <v>Valentine </v>
          </cell>
          <cell r="C1283" t="str">
            <v>Caves</v>
          </cell>
          <cell r="D1283" t="str">
            <v>Valentine 474@abcmail.com</v>
          </cell>
          <cell r="E1283" t="str">
            <v>male</v>
          </cell>
          <cell r="F1283" t="str">
            <v>coloured</v>
          </cell>
          <cell r="G1283">
            <v>37</v>
          </cell>
          <cell r="H1283" t="str">
            <v>Gauteng</v>
          </cell>
          <cell r="I1283" t="str">
            <v>@Valentine 47</v>
          </cell>
        </row>
        <row r="1284">
          <cell r="A1284">
            <v>779785</v>
          </cell>
          <cell r="B1284" t="str">
            <v>Donald </v>
          </cell>
          <cell r="C1284" t="str">
            <v>Shkreli</v>
          </cell>
          <cell r="D1284" t="str">
            <v>Donald 225@mailxyz.com</v>
          </cell>
          <cell r="E1284" t="str">
            <v>male</v>
          </cell>
          <cell r="F1284" t="str">
            <v>black</v>
          </cell>
          <cell r="G1284">
            <v>37</v>
          </cell>
          <cell r="H1284" t="str">
            <v>Kwazulu Natal</v>
          </cell>
          <cell r="I1284" t="str">
            <v>@Donald 22</v>
          </cell>
        </row>
        <row r="1285">
          <cell r="A1285">
            <v>779807</v>
          </cell>
          <cell r="B1285" t="str">
            <v>Bret </v>
          </cell>
          <cell r="C1285" t="str">
            <v>Pilot</v>
          </cell>
          <cell r="D1285" t="str">
            <v>Bret 313@mail.com</v>
          </cell>
          <cell r="E1285" t="str">
            <v>male</v>
          </cell>
          <cell r="F1285" t="str">
            <v>white</v>
          </cell>
          <cell r="G1285">
            <v>25</v>
          </cell>
          <cell r="H1285" t="str">
            <v>Northern Cape</v>
          </cell>
          <cell r="I1285" t="str">
            <v>@Bret 31</v>
          </cell>
        </row>
        <row r="1286">
          <cell r="A1286">
            <v>779859</v>
          </cell>
          <cell r="B1286" t="str">
            <v>Michel </v>
          </cell>
          <cell r="C1286" t="str">
            <v>Arrieta</v>
          </cell>
          <cell r="D1286" t="str">
            <v>Michel 202@gmail.com</v>
          </cell>
          <cell r="E1286" t="str">
            <v>male</v>
          </cell>
          <cell r="F1286" t="str">
            <v>black</v>
          </cell>
          <cell r="G1286">
            <v>20</v>
          </cell>
          <cell r="H1286" t="str">
            <v>Gauteng</v>
          </cell>
          <cell r="I1286" t="str">
            <v>@Michel 20</v>
          </cell>
        </row>
        <row r="1287">
          <cell r="A1287">
            <v>779956</v>
          </cell>
          <cell r="B1287" t="str">
            <v>Cody </v>
          </cell>
          <cell r="C1287" t="str">
            <v>Mcculloch</v>
          </cell>
          <cell r="D1287" t="str">
            <v>Cody 123@mail.com</v>
          </cell>
          <cell r="E1287" t="str">
            <v>male</v>
          </cell>
          <cell r="F1287" t="str">
            <v>coloured</v>
          </cell>
          <cell r="G1287">
            <v>32</v>
          </cell>
          <cell r="H1287" t="str">
            <v>Western Cape</v>
          </cell>
          <cell r="I1287" t="str">
            <v>@Cody 12</v>
          </cell>
        </row>
        <row r="1288">
          <cell r="A1288">
            <v>779969</v>
          </cell>
          <cell r="B1288" t="str">
            <v>Irving </v>
          </cell>
          <cell r="C1288" t="str">
            <v>Mcculloch</v>
          </cell>
          <cell r="D1288" t="str">
            <v>Irving 51@yahoo.com</v>
          </cell>
          <cell r="E1288" t="str">
            <v>male</v>
          </cell>
          <cell r="F1288" t="str">
            <v>black</v>
          </cell>
          <cell r="G1288">
            <v>34</v>
          </cell>
          <cell r="H1288" t="str">
            <v>Mpumalanga</v>
          </cell>
          <cell r="I1288" t="str">
            <v>@Irving 5</v>
          </cell>
        </row>
        <row r="1289">
          <cell r="A1289">
            <v>779974</v>
          </cell>
          <cell r="B1289" t="str">
            <v>Anette </v>
          </cell>
          <cell r="C1289" t="str">
            <v>Leicht</v>
          </cell>
          <cell r="D1289" t="str">
            <v>Anette 315@mailxyz.com</v>
          </cell>
          <cell r="E1289" t="str">
            <v>female</v>
          </cell>
          <cell r="F1289" t="str">
            <v>None</v>
          </cell>
          <cell r="G1289">
            <v>30</v>
          </cell>
          <cell r="H1289" t="str">
            <v>Mpumalanga</v>
          </cell>
          <cell r="I1289" t="str">
            <v>@Anette 31</v>
          </cell>
        </row>
        <row r="1290">
          <cell r="A1290">
            <v>779975</v>
          </cell>
          <cell r="B1290" t="str">
            <v>Eula </v>
          </cell>
          <cell r="C1290" t="str">
            <v>Mccown</v>
          </cell>
          <cell r="D1290" t="str">
            <v>Eula 301@yahoo.com</v>
          </cell>
          <cell r="E1290" t="str">
            <v>female</v>
          </cell>
          <cell r="F1290" t="str">
            <v>black</v>
          </cell>
          <cell r="G1290">
            <v>36</v>
          </cell>
          <cell r="H1290" t="str">
            <v>Western Cape</v>
          </cell>
          <cell r="I1290" t="str">
            <v>@Eula 30</v>
          </cell>
        </row>
        <row r="1291">
          <cell r="A1291">
            <v>779980</v>
          </cell>
          <cell r="B1291" t="str">
            <v>Dee </v>
          </cell>
          <cell r="C1291" t="str">
            <v>Caves</v>
          </cell>
          <cell r="D1291" t="str">
            <v>Dee 212@gmail.com</v>
          </cell>
          <cell r="E1291" t="str">
            <v>male</v>
          </cell>
          <cell r="F1291" t="str">
            <v>coloured</v>
          </cell>
          <cell r="G1291">
            <v>46</v>
          </cell>
          <cell r="H1291" t="str">
            <v>Eastern Cape</v>
          </cell>
          <cell r="I1291" t="str">
            <v>@Dee 21</v>
          </cell>
        </row>
        <row r="1292">
          <cell r="A1292">
            <v>779989</v>
          </cell>
          <cell r="B1292" t="str">
            <v>Cody </v>
          </cell>
          <cell r="C1292" t="str">
            <v>Luthy</v>
          </cell>
          <cell r="D1292" t="str">
            <v>Cody 124@abcmail.com</v>
          </cell>
          <cell r="E1292" t="str">
            <v>male</v>
          </cell>
          <cell r="F1292" t="str">
            <v>black</v>
          </cell>
          <cell r="G1292">
            <v>31</v>
          </cell>
          <cell r="H1292" t="str">
            <v>Gauteng</v>
          </cell>
          <cell r="I1292" t="str">
            <v>@Cody 12</v>
          </cell>
        </row>
        <row r="1293">
          <cell r="A1293">
            <v>779996</v>
          </cell>
          <cell r="B1293" t="str">
            <v>Lucas </v>
          </cell>
          <cell r="C1293" t="str">
            <v>Mcclaine</v>
          </cell>
          <cell r="D1293" t="str">
            <v>Lucas 235@mailxyz.com</v>
          </cell>
          <cell r="E1293" t="str">
            <v>male</v>
          </cell>
          <cell r="F1293" t="str">
            <v>None</v>
          </cell>
          <cell r="G1293">
            <v>27</v>
          </cell>
          <cell r="H1293" t="str">
            <v>Northern Cape</v>
          </cell>
          <cell r="I1293" t="str">
            <v>@Lucas 23</v>
          </cell>
        </row>
        <row r="1294">
          <cell r="A1294">
            <v>779998</v>
          </cell>
          <cell r="B1294" t="str">
            <v>Kip </v>
          </cell>
          <cell r="C1294" t="str">
            <v>Pascarella</v>
          </cell>
          <cell r="D1294" t="str">
            <v>Kip 141@yahoo.com</v>
          </cell>
          <cell r="E1294" t="str">
            <v>male</v>
          </cell>
          <cell r="F1294" t="str">
            <v>coloured</v>
          </cell>
          <cell r="G1294">
            <v>29</v>
          </cell>
          <cell r="H1294" t="str">
            <v>Northern Cape</v>
          </cell>
          <cell r="I1294" t="str">
            <v>@Kip 14</v>
          </cell>
        </row>
        <row r="1295">
          <cell r="A1295">
            <v>780021</v>
          </cell>
          <cell r="B1295" t="str">
            <v>Wilton </v>
          </cell>
          <cell r="C1295" t="str">
            <v>Luthy</v>
          </cell>
          <cell r="D1295" t="str">
            <v>Wilton 415@mailxyz.com</v>
          </cell>
          <cell r="E1295" t="str">
            <v>male</v>
          </cell>
          <cell r="F1295" t="str">
            <v>black</v>
          </cell>
          <cell r="G1295">
            <v>43</v>
          </cell>
          <cell r="H1295" t="str">
            <v>Mpumalanga</v>
          </cell>
          <cell r="I1295" t="str">
            <v>@Wilton 41</v>
          </cell>
        </row>
        <row r="1296">
          <cell r="A1296">
            <v>780037</v>
          </cell>
          <cell r="B1296" t="str">
            <v>None</v>
          </cell>
          <cell r="C1296" t="str">
            <v>None</v>
          </cell>
          <cell r="D1296" t="str">
            <v>Iva 95@mailxyz.com</v>
          </cell>
          <cell r="E1296" t="str">
            <v>None</v>
          </cell>
          <cell r="F1296" t="str">
            <v>None</v>
          </cell>
          <cell r="G1296">
            <v>0</v>
          </cell>
          <cell r="H1296" t="str">
            <v>None</v>
          </cell>
          <cell r="I1296" t="str">
            <v>None</v>
          </cell>
        </row>
        <row r="1297">
          <cell r="A1297">
            <v>780045</v>
          </cell>
          <cell r="B1297" t="str">
            <v>Kip </v>
          </cell>
          <cell r="C1297" t="str">
            <v>Langenfeld</v>
          </cell>
          <cell r="D1297" t="str">
            <v>Kip 142@gmail.com</v>
          </cell>
          <cell r="E1297" t="str">
            <v>male</v>
          </cell>
          <cell r="F1297" t="str">
            <v>white</v>
          </cell>
          <cell r="G1297">
            <v>29</v>
          </cell>
          <cell r="H1297" t="str">
            <v>Kwazulu Natal</v>
          </cell>
          <cell r="I1297" t="str">
            <v>@Kip 14</v>
          </cell>
        </row>
        <row r="1298">
          <cell r="A1298">
            <v>780046</v>
          </cell>
          <cell r="B1298" t="str">
            <v>Claud </v>
          </cell>
          <cell r="C1298" t="str">
            <v>Singer</v>
          </cell>
          <cell r="D1298" t="str">
            <v>Claud 345@mailxyz.com</v>
          </cell>
          <cell r="E1298" t="str">
            <v>male</v>
          </cell>
          <cell r="F1298" t="str">
            <v>black</v>
          </cell>
          <cell r="G1298">
            <v>29</v>
          </cell>
          <cell r="H1298" t="str">
            <v>Gauteng</v>
          </cell>
          <cell r="I1298" t="str">
            <v>@Claud 34</v>
          </cell>
        </row>
        <row r="1299">
          <cell r="A1299">
            <v>780056</v>
          </cell>
          <cell r="B1299" t="str">
            <v>Romeo </v>
          </cell>
          <cell r="C1299" t="str">
            <v>Creager</v>
          </cell>
          <cell r="D1299" t="str">
            <v>Romeo 373@mail.com</v>
          </cell>
          <cell r="E1299" t="str">
            <v>male</v>
          </cell>
          <cell r="F1299" t="str">
            <v>coloured</v>
          </cell>
          <cell r="G1299">
            <v>30</v>
          </cell>
          <cell r="H1299" t="str">
            <v>Western Cape</v>
          </cell>
          <cell r="I1299" t="str">
            <v>@Romeo 37</v>
          </cell>
        </row>
        <row r="1300">
          <cell r="A1300">
            <v>780070</v>
          </cell>
          <cell r="B1300" t="str">
            <v>Brendan </v>
          </cell>
          <cell r="C1300" t="str">
            <v>Reisinger</v>
          </cell>
          <cell r="D1300" t="str">
            <v>Brendan 451@yahoo.com</v>
          </cell>
          <cell r="E1300" t="str">
            <v>male</v>
          </cell>
          <cell r="F1300" t="str">
            <v>white</v>
          </cell>
          <cell r="G1300">
            <v>28</v>
          </cell>
          <cell r="H1300" t="str">
            <v>Gauteng</v>
          </cell>
          <cell r="I1300" t="str">
            <v>@Brendan 45</v>
          </cell>
        </row>
        <row r="1301">
          <cell r="A1301">
            <v>780108</v>
          </cell>
          <cell r="B1301" t="str">
            <v>Lucas </v>
          </cell>
          <cell r="C1301" t="str">
            <v>Deblois</v>
          </cell>
          <cell r="D1301" t="str">
            <v>Lucas 231@yahoo.com</v>
          </cell>
          <cell r="E1301" t="str">
            <v>male</v>
          </cell>
          <cell r="F1301" t="str">
            <v>white</v>
          </cell>
          <cell r="G1301">
            <v>45</v>
          </cell>
          <cell r="H1301" t="str">
            <v>Kwazulu Natal</v>
          </cell>
          <cell r="I1301" t="str">
            <v>@Lucas 23</v>
          </cell>
        </row>
        <row r="1302">
          <cell r="A1302">
            <v>780110</v>
          </cell>
          <cell r="B1302" t="str">
            <v>Trudie </v>
          </cell>
          <cell r="C1302" t="str">
            <v>Restivo</v>
          </cell>
          <cell r="D1302" t="str">
            <v>Trudie 292@gmail.com</v>
          </cell>
          <cell r="E1302" t="str">
            <v>female</v>
          </cell>
          <cell r="F1302" t="str">
            <v>black</v>
          </cell>
          <cell r="G1302">
            <v>25</v>
          </cell>
          <cell r="H1302" t="str">
            <v>Northern Cape</v>
          </cell>
          <cell r="I1302" t="str">
            <v>@Trudie 29</v>
          </cell>
        </row>
        <row r="1303">
          <cell r="A1303">
            <v>780111</v>
          </cell>
          <cell r="B1303" t="str">
            <v>Irving </v>
          </cell>
          <cell r="C1303" t="str">
            <v>Holt</v>
          </cell>
          <cell r="D1303" t="str">
            <v>Irving 53@mail.com</v>
          </cell>
          <cell r="E1303" t="str">
            <v>male</v>
          </cell>
          <cell r="F1303" t="str">
            <v>indian_asian</v>
          </cell>
          <cell r="G1303">
            <v>27</v>
          </cell>
          <cell r="H1303" t="str">
            <v>Gauteng</v>
          </cell>
          <cell r="I1303" t="str">
            <v>@Irving 5</v>
          </cell>
        </row>
        <row r="1304">
          <cell r="A1304">
            <v>780130</v>
          </cell>
          <cell r="B1304" t="str">
            <v>Hollis </v>
          </cell>
          <cell r="C1304" t="str">
            <v>Crotty</v>
          </cell>
          <cell r="D1304" t="str">
            <v>Hollis 383@mail.com</v>
          </cell>
          <cell r="E1304" t="str">
            <v>male</v>
          </cell>
          <cell r="F1304" t="str">
            <v>black</v>
          </cell>
          <cell r="G1304">
            <v>44</v>
          </cell>
          <cell r="H1304" t="str">
            <v>Gauteng</v>
          </cell>
          <cell r="I1304" t="str">
            <v>@Hollis 38</v>
          </cell>
        </row>
        <row r="1305">
          <cell r="A1305">
            <v>780147</v>
          </cell>
          <cell r="B1305" t="str">
            <v>Raymundo </v>
          </cell>
          <cell r="C1305" t="str">
            <v>Reisinger</v>
          </cell>
          <cell r="D1305" t="str">
            <v>Raymundo 435@mailxyz.com</v>
          </cell>
          <cell r="E1305" t="str">
            <v>male</v>
          </cell>
          <cell r="F1305" t="str">
            <v>black</v>
          </cell>
          <cell r="G1305">
            <v>23</v>
          </cell>
          <cell r="H1305" t="str">
            <v>Gauteng</v>
          </cell>
          <cell r="I1305" t="str">
            <v>@Raymundo 43</v>
          </cell>
        </row>
        <row r="1306">
          <cell r="A1306">
            <v>780191</v>
          </cell>
          <cell r="B1306" t="str">
            <v>Yong </v>
          </cell>
          <cell r="C1306" t="str">
            <v>Mastrangelo</v>
          </cell>
          <cell r="D1306" t="str">
            <v>Yong 481@yahoo.com</v>
          </cell>
          <cell r="E1306" t="str">
            <v>male</v>
          </cell>
          <cell r="F1306" t="str">
            <v>coloured</v>
          </cell>
          <cell r="G1306">
            <v>26</v>
          </cell>
          <cell r="H1306" t="str">
            <v>Western Cape</v>
          </cell>
          <cell r="I1306" t="str">
            <v>@Yong 48</v>
          </cell>
        </row>
        <row r="1307">
          <cell r="A1307">
            <v>780217</v>
          </cell>
          <cell r="B1307" t="str">
            <v>Adela </v>
          </cell>
          <cell r="C1307" t="str">
            <v>Vital</v>
          </cell>
          <cell r="D1307" t="str">
            <v>Adela 132@gmail.com</v>
          </cell>
          <cell r="E1307" t="str">
            <v>female</v>
          </cell>
          <cell r="F1307" t="str">
            <v>indian_asian</v>
          </cell>
          <cell r="G1307">
            <v>33</v>
          </cell>
          <cell r="H1307" t="str">
            <v>Kwazulu Natal</v>
          </cell>
          <cell r="I1307" t="str">
            <v>@Adela 13</v>
          </cell>
        </row>
        <row r="1308">
          <cell r="A1308">
            <v>780232</v>
          </cell>
          <cell r="B1308" t="str">
            <v>Lesli </v>
          </cell>
          <cell r="C1308" t="str">
            <v>Martello</v>
          </cell>
          <cell r="D1308" t="str">
            <v>Lesli 93@mail.com</v>
          </cell>
          <cell r="E1308" t="str">
            <v>female</v>
          </cell>
          <cell r="F1308" t="str">
            <v>black</v>
          </cell>
          <cell r="G1308">
            <v>35</v>
          </cell>
          <cell r="H1308" t="str">
            <v>Mpumalanga</v>
          </cell>
          <cell r="I1308" t="str">
            <v>@Lesli 9</v>
          </cell>
        </row>
        <row r="1309">
          <cell r="A1309">
            <v>780252</v>
          </cell>
          <cell r="B1309" t="str">
            <v>Lucas </v>
          </cell>
          <cell r="C1309" t="str">
            <v>Fudge</v>
          </cell>
          <cell r="D1309" t="str">
            <v>Lucas 234@abcmail.com</v>
          </cell>
          <cell r="E1309" t="str">
            <v>male</v>
          </cell>
          <cell r="F1309" t="str">
            <v>black</v>
          </cell>
          <cell r="G1309">
            <v>44</v>
          </cell>
          <cell r="H1309" t="str">
            <v>Limpopo</v>
          </cell>
          <cell r="I1309" t="str">
            <v>@Lucas 23</v>
          </cell>
        </row>
        <row r="1310">
          <cell r="A1310">
            <v>780254</v>
          </cell>
          <cell r="B1310" t="str">
            <v>Romeo </v>
          </cell>
          <cell r="C1310" t="str">
            <v>Crotty</v>
          </cell>
          <cell r="D1310" t="str">
            <v>Romeo 375@mailxyz.com</v>
          </cell>
          <cell r="E1310" t="str">
            <v>male</v>
          </cell>
          <cell r="F1310" t="str">
            <v>coloured</v>
          </cell>
          <cell r="G1310">
            <v>24</v>
          </cell>
          <cell r="H1310" t="str">
            <v>Western Cape</v>
          </cell>
          <cell r="I1310" t="str">
            <v>@Romeo 37</v>
          </cell>
        </row>
        <row r="1311">
          <cell r="A1311">
            <v>780287</v>
          </cell>
          <cell r="B1311" t="str">
            <v>Efren </v>
          </cell>
          <cell r="C1311" t="str">
            <v>Leicht</v>
          </cell>
          <cell r="D1311" t="str">
            <v>Efren 132@gmail.com</v>
          </cell>
          <cell r="E1311" t="str">
            <v>male</v>
          </cell>
          <cell r="F1311" t="str">
            <v>black</v>
          </cell>
          <cell r="G1311">
            <v>29</v>
          </cell>
          <cell r="H1311" t="str">
            <v>Limpopo</v>
          </cell>
          <cell r="I1311" t="str">
            <v>@Efren 13</v>
          </cell>
        </row>
        <row r="1312">
          <cell r="A1312">
            <v>780291</v>
          </cell>
          <cell r="B1312" t="str">
            <v>Bret </v>
          </cell>
          <cell r="C1312" t="str">
            <v>Tancredi</v>
          </cell>
          <cell r="D1312" t="str">
            <v>Bret 311@yahoo.com</v>
          </cell>
          <cell r="E1312" t="str">
            <v>male</v>
          </cell>
          <cell r="F1312" t="str">
            <v>black</v>
          </cell>
          <cell r="G1312">
            <v>41</v>
          </cell>
          <cell r="H1312" t="str">
            <v>Gauteng</v>
          </cell>
          <cell r="I1312" t="str">
            <v>@Bret 31</v>
          </cell>
        </row>
        <row r="1313">
          <cell r="A1313">
            <v>780328</v>
          </cell>
          <cell r="B1313" t="str">
            <v>Cody </v>
          </cell>
          <cell r="C1313" t="str">
            <v>Nicholls</v>
          </cell>
          <cell r="D1313" t="str">
            <v>Cody 122@gmail.com</v>
          </cell>
          <cell r="E1313" t="str">
            <v>male</v>
          </cell>
          <cell r="F1313" t="str">
            <v>black</v>
          </cell>
          <cell r="G1313">
            <v>32</v>
          </cell>
          <cell r="H1313" t="str">
            <v>Kwazulu Natal</v>
          </cell>
          <cell r="I1313" t="str">
            <v>@Cody 12</v>
          </cell>
        </row>
        <row r="1314">
          <cell r="A1314">
            <v>780334</v>
          </cell>
          <cell r="B1314" t="str">
            <v>Valentine </v>
          </cell>
          <cell r="C1314" t="str">
            <v>Leicht</v>
          </cell>
          <cell r="D1314" t="str">
            <v>Valentine 472@gmail.com</v>
          </cell>
          <cell r="E1314" t="str">
            <v>male</v>
          </cell>
          <cell r="F1314" t="str">
            <v>black</v>
          </cell>
          <cell r="G1314">
            <v>26</v>
          </cell>
          <cell r="H1314" t="str">
            <v>Kwazulu Natal</v>
          </cell>
          <cell r="I1314" t="str">
            <v>@Valentine 47</v>
          </cell>
        </row>
        <row r="1315">
          <cell r="A1315">
            <v>780346</v>
          </cell>
          <cell r="B1315" t="str">
            <v>Abel </v>
          </cell>
          <cell r="C1315" t="str">
            <v>Condie</v>
          </cell>
          <cell r="D1315" t="str">
            <v>Abel 185@mailxyz.com</v>
          </cell>
          <cell r="E1315" t="str">
            <v>male</v>
          </cell>
          <cell r="F1315" t="str">
            <v>coloured</v>
          </cell>
          <cell r="G1315">
            <v>29</v>
          </cell>
          <cell r="H1315" t="str">
            <v>Western Cape</v>
          </cell>
          <cell r="I1315" t="str">
            <v>@Abel 18</v>
          </cell>
        </row>
        <row r="1316">
          <cell r="A1316">
            <v>780355</v>
          </cell>
          <cell r="B1316" t="str">
            <v>Wilburn </v>
          </cell>
          <cell r="C1316" t="str">
            <v>Langenfeld</v>
          </cell>
          <cell r="D1316" t="str">
            <v>Wilburn 304@abcmail.com</v>
          </cell>
          <cell r="E1316" t="str">
            <v>male</v>
          </cell>
          <cell r="F1316" t="str">
            <v>white</v>
          </cell>
          <cell r="G1316">
            <v>30</v>
          </cell>
          <cell r="H1316" t="str">
            <v>Gauteng</v>
          </cell>
          <cell r="I1316" t="str">
            <v>@Wilburn 30</v>
          </cell>
        </row>
        <row r="1317">
          <cell r="A1317">
            <v>780402</v>
          </cell>
          <cell r="B1317" t="str">
            <v>Briana </v>
          </cell>
          <cell r="C1317" t="str">
            <v>Caves</v>
          </cell>
          <cell r="D1317" t="str">
            <v>Briana 503@mail.com</v>
          </cell>
          <cell r="E1317" t="str">
            <v>female</v>
          </cell>
          <cell r="F1317" t="str">
            <v>black</v>
          </cell>
          <cell r="G1317">
            <v>34</v>
          </cell>
          <cell r="H1317" t="str">
            <v>North West</v>
          </cell>
          <cell r="I1317" t="str">
            <v>@Briana 50</v>
          </cell>
        </row>
        <row r="1318">
          <cell r="A1318">
            <v>780457</v>
          </cell>
          <cell r="B1318" t="str">
            <v>Hyman </v>
          </cell>
          <cell r="C1318" t="str">
            <v>Shkreli</v>
          </cell>
          <cell r="D1318" t="str">
            <v>Hyman 81@yahoo.com</v>
          </cell>
          <cell r="E1318" t="str">
            <v>male</v>
          </cell>
          <cell r="F1318" t="str">
            <v>coloured</v>
          </cell>
          <cell r="G1318">
            <v>33</v>
          </cell>
          <cell r="H1318" t="str">
            <v>Western Cape</v>
          </cell>
          <cell r="I1318" t="str">
            <v>@Hyman 8</v>
          </cell>
        </row>
        <row r="1319">
          <cell r="A1319">
            <v>780466</v>
          </cell>
          <cell r="B1319" t="str">
            <v>Lucas </v>
          </cell>
          <cell r="C1319" t="str">
            <v>Langenfeld</v>
          </cell>
          <cell r="D1319" t="str">
            <v>Lucas 231@yahoo.com</v>
          </cell>
          <cell r="E1319" t="str">
            <v>male</v>
          </cell>
          <cell r="F1319" t="str">
            <v>black</v>
          </cell>
          <cell r="G1319">
            <v>50</v>
          </cell>
          <cell r="H1319" t="str">
            <v>Kwazulu Natal</v>
          </cell>
          <cell r="I1319" t="str">
            <v>@Lucas 23</v>
          </cell>
        </row>
        <row r="1320">
          <cell r="A1320">
            <v>780468</v>
          </cell>
          <cell r="B1320" t="str">
            <v>Stephen </v>
          </cell>
          <cell r="C1320" t="str">
            <v>Deblois</v>
          </cell>
          <cell r="D1320" t="str">
            <v>Stephen 153@mail.com</v>
          </cell>
          <cell r="E1320" t="str">
            <v>male</v>
          </cell>
          <cell r="F1320" t="str">
            <v>black</v>
          </cell>
          <cell r="G1320">
            <v>31</v>
          </cell>
          <cell r="H1320" t="str">
            <v>Gauteng</v>
          </cell>
          <cell r="I1320" t="str">
            <v>@Stephen 15</v>
          </cell>
        </row>
        <row r="1321">
          <cell r="A1321">
            <v>780477</v>
          </cell>
          <cell r="B1321" t="str">
            <v>Abel </v>
          </cell>
          <cell r="C1321" t="str">
            <v>Mccollum</v>
          </cell>
          <cell r="D1321" t="str">
            <v>Abel 181@yahoo.com</v>
          </cell>
          <cell r="E1321" t="str">
            <v>male</v>
          </cell>
          <cell r="F1321" t="str">
            <v>black</v>
          </cell>
          <cell r="G1321">
            <v>38</v>
          </cell>
          <cell r="H1321" t="str">
            <v>Gauteng</v>
          </cell>
          <cell r="I1321" t="str">
            <v>@Abel 18</v>
          </cell>
        </row>
        <row r="1322">
          <cell r="A1322">
            <v>780483</v>
          </cell>
          <cell r="B1322" t="str">
            <v>Chas </v>
          </cell>
          <cell r="C1322" t="str">
            <v>Bilyeu</v>
          </cell>
          <cell r="D1322" t="str">
            <v>Chas 354@abcmail.com</v>
          </cell>
          <cell r="E1322" t="str">
            <v>male</v>
          </cell>
          <cell r="F1322" t="str">
            <v>black</v>
          </cell>
          <cell r="G1322">
            <v>29</v>
          </cell>
          <cell r="H1322" t="str">
            <v>Mpumalanga</v>
          </cell>
          <cell r="I1322" t="str">
            <v>@Chas 35</v>
          </cell>
        </row>
        <row r="1323">
          <cell r="A1323">
            <v>780497</v>
          </cell>
          <cell r="B1323" t="str">
            <v>Malika </v>
          </cell>
          <cell r="C1323" t="str">
            <v>Sieren</v>
          </cell>
          <cell r="D1323" t="str">
            <v>Malika 404@abcmail.com</v>
          </cell>
          <cell r="E1323" t="str">
            <v>female</v>
          </cell>
          <cell r="F1323" t="str">
            <v>black</v>
          </cell>
          <cell r="G1323">
            <v>27</v>
          </cell>
          <cell r="H1323" t="str">
            <v>Mpumalanga</v>
          </cell>
          <cell r="I1323" t="str">
            <v>@Malika 40</v>
          </cell>
        </row>
        <row r="1324">
          <cell r="A1324">
            <v>780506</v>
          </cell>
          <cell r="B1324" t="str">
            <v>Brendan </v>
          </cell>
          <cell r="C1324" t="str">
            <v>Roquemore</v>
          </cell>
          <cell r="D1324" t="str">
            <v>Brendan 451@yahoo.com</v>
          </cell>
          <cell r="E1324" t="str">
            <v>male</v>
          </cell>
          <cell r="F1324" t="str">
            <v>white</v>
          </cell>
          <cell r="G1324">
            <v>25</v>
          </cell>
          <cell r="H1324" t="str">
            <v>Western Cape</v>
          </cell>
          <cell r="I1324" t="str">
            <v>@Brendan 45</v>
          </cell>
        </row>
        <row r="1325">
          <cell r="A1325">
            <v>780546</v>
          </cell>
          <cell r="B1325" t="str">
            <v>Charlie </v>
          </cell>
          <cell r="C1325" t="str">
            <v>Crotty</v>
          </cell>
          <cell r="D1325" t="str">
            <v>Charlie 364@abcmail.com</v>
          </cell>
          <cell r="E1325" t="str">
            <v>male</v>
          </cell>
          <cell r="F1325" t="str">
            <v>black</v>
          </cell>
          <cell r="G1325">
            <v>45</v>
          </cell>
          <cell r="H1325" t="str">
            <v>Gauteng</v>
          </cell>
          <cell r="I1325" t="str">
            <v>@Charlie 36</v>
          </cell>
        </row>
        <row r="1326">
          <cell r="A1326">
            <v>780559</v>
          </cell>
          <cell r="B1326" t="str">
            <v>Loyd </v>
          </cell>
          <cell r="C1326" t="str">
            <v>Woolard</v>
          </cell>
          <cell r="D1326" t="str">
            <v>Loyd 495@mailxyz.com</v>
          </cell>
          <cell r="E1326" t="str">
            <v>male</v>
          </cell>
          <cell r="F1326" t="str">
            <v>white</v>
          </cell>
          <cell r="G1326">
            <v>38</v>
          </cell>
          <cell r="H1326" t="str">
            <v>Western Cape</v>
          </cell>
          <cell r="I1326" t="str">
            <v>@Loyd 49</v>
          </cell>
        </row>
        <row r="1327">
          <cell r="A1327">
            <v>780583</v>
          </cell>
          <cell r="B1327" t="str">
            <v>Raymundo </v>
          </cell>
          <cell r="C1327" t="str">
            <v>Curran</v>
          </cell>
          <cell r="D1327" t="str">
            <v>Raymundo 433@mail.com</v>
          </cell>
          <cell r="E1327" t="str">
            <v>male</v>
          </cell>
          <cell r="F1327" t="str">
            <v>black</v>
          </cell>
          <cell r="G1327">
            <v>27</v>
          </cell>
          <cell r="H1327" t="str">
            <v>Gauteng</v>
          </cell>
          <cell r="I1327" t="str">
            <v>@Raymundo 43</v>
          </cell>
        </row>
        <row r="1328">
          <cell r="A1328">
            <v>780610</v>
          </cell>
          <cell r="B1328" t="str">
            <v>Hyman </v>
          </cell>
          <cell r="C1328" t="str">
            <v>Paradis</v>
          </cell>
          <cell r="D1328" t="str">
            <v>Hyman 83@mail.com</v>
          </cell>
          <cell r="E1328" t="str">
            <v>male</v>
          </cell>
          <cell r="F1328" t="str">
            <v>black</v>
          </cell>
          <cell r="G1328">
            <v>40</v>
          </cell>
          <cell r="H1328" t="str">
            <v>Gauteng</v>
          </cell>
          <cell r="I1328" t="str">
            <v>@Hyman 8</v>
          </cell>
        </row>
        <row r="1329">
          <cell r="A1329">
            <v>780648</v>
          </cell>
          <cell r="B1329" t="str">
            <v>Reagan </v>
          </cell>
          <cell r="C1329" t="str">
            <v>Biggers</v>
          </cell>
          <cell r="D1329" t="str">
            <v>Reagan 34@abcmail.com</v>
          </cell>
          <cell r="E1329" t="str">
            <v>female</v>
          </cell>
          <cell r="F1329" t="str">
            <v>black</v>
          </cell>
          <cell r="G1329">
            <v>46</v>
          </cell>
          <cell r="H1329" t="str">
            <v>Free State</v>
          </cell>
          <cell r="I1329" t="str">
            <v>@Reagan 3</v>
          </cell>
        </row>
        <row r="1330">
          <cell r="A1330">
            <v>780650</v>
          </cell>
          <cell r="B1330" t="str">
            <v>Romeo </v>
          </cell>
          <cell r="C1330" t="str">
            <v>Bilyeu</v>
          </cell>
          <cell r="D1330" t="str">
            <v>Romeo 372@gmail.com</v>
          </cell>
          <cell r="E1330" t="str">
            <v>male</v>
          </cell>
          <cell r="F1330" t="str">
            <v>black</v>
          </cell>
          <cell r="G1330">
            <v>41</v>
          </cell>
          <cell r="H1330" t="str">
            <v>Mpumalanga</v>
          </cell>
          <cell r="I1330" t="str">
            <v>@Romeo 37</v>
          </cell>
        </row>
        <row r="1331">
          <cell r="A1331">
            <v>780656</v>
          </cell>
          <cell r="B1331" t="str">
            <v>Wilton </v>
          </cell>
          <cell r="C1331" t="str">
            <v>Fudge</v>
          </cell>
          <cell r="D1331" t="str">
            <v>Wilton 414@abcmail.com</v>
          </cell>
          <cell r="E1331" t="str">
            <v>male</v>
          </cell>
          <cell r="F1331" t="str">
            <v>black</v>
          </cell>
          <cell r="G1331">
            <v>45</v>
          </cell>
          <cell r="H1331" t="str">
            <v>Gauteng</v>
          </cell>
          <cell r="I1331" t="str">
            <v>@Wilton 41</v>
          </cell>
        </row>
        <row r="1332">
          <cell r="A1332">
            <v>780657</v>
          </cell>
          <cell r="B1332" t="str">
            <v>Hugh</v>
          </cell>
          <cell r="C1332" t="str">
            <v>Sieren</v>
          </cell>
          <cell r="D1332" t="str">
            <v>Hugh14@abcmail.com</v>
          </cell>
          <cell r="E1332" t="str">
            <v>male</v>
          </cell>
          <cell r="F1332" t="str">
            <v>black</v>
          </cell>
          <cell r="G1332">
            <v>48</v>
          </cell>
          <cell r="H1332" t="str">
            <v>Western Cape</v>
          </cell>
          <cell r="I1332" t="str">
            <v>@Hugh1</v>
          </cell>
        </row>
        <row r="1333">
          <cell r="A1333">
            <v>780695</v>
          </cell>
          <cell r="B1333" t="str">
            <v>Brendan </v>
          </cell>
          <cell r="C1333" t="str">
            <v>Woolard</v>
          </cell>
          <cell r="D1333" t="str">
            <v>Brendan 453@mail.com</v>
          </cell>
          <cell r="E1333" t="str">
            <v>male</v>
          </cell>
          <cell r="F1333" t="str">
            <v>black</v>
          </cell>
          <cell r="G1333">
            <v>31</v>
          </cell>
          <cell r="H1333" t="str">
            <v>Gauteng</v>
          </cell>
          <cell r="I1333" t="str">
            <v>@Brendan 45</v>
          </cell>
        </row>
        <row r="1334">
          <cell r="A1334">
            <v>780701</v>
          </cell>
          <cell r="B1334" t="str">
            <v>Efren </v>
          </cell>
          <cell r="C1334" t="str">
            <v>Pascarella</v>
          </cell>
          <cell r="D1334" t="str">
            <v>Efren 132@gmail.com</v>
          </cell>
          <cell r="E1334" t="str">
            <v>male</v>
          </cell>
          <cell r="F1334" t="str">
            <v>black</v>
          </cell>
          <cell r="G1334">
            <v>45</v>
          </cell>
          <cell r="H1334" t="str">
            <v>Gauteng</v>
          </cell>
          <cell r="I1334" t="str">
            <v>@Efren 13</v>
          </cell>
        </row>
        <row r="1335">
          <cell r="A1335">
            <v>780710</v>
          </cell>
          <cell r="B1335" t="str">
            <v>Earline </v>
          </cell>
          <cell r="C1335" t="str">
            <v>Zweifel</v>
          </cell>
          <cell r="D1335" t="str">
            <v>Earline 293@mail.com</v>
          </cell>
          <cell r="E1335" t="str">
            <v>female</v>
          </cell>
          <cell r="F1335" t="str">
            <v>black</v>
          </cell>
          <cell r="G1335">
            <v>24</v>
          </cell>
          <cell r="H1335" t="str">
            <v>Eastern Cape</v>
          </cell>
          <cell r="I1335" t="str">
            <v>@Earline 29</v>
          </cell>
        </row>
        <row r="1336">
          <cell r="A1336">
            <v>780818</v>
          </cell>
          <cell r="B1336" t="str">
            <v>Kip </v>
          </cell>
          <cell r="C1336" t="str">
            <v>Deblois</v>
          </cell>
          <cell r="D1336" t="str">
            <v>Kip 145@mailxyz.com</v>
          </cell>
          <cell r="E1336" t="str">
            <v>male</v>
          </cell>
          <cell r="F1336" t="str">
            <v>white</v>
          </cell>
          <cell r="G1336">
            <v>22</v>
          </cell>
          <cell r="H1336" t="str">
            <v>Mpumalanga</v>
          </cell>
          <cell r="I1336" t="str">
            <v>@Kip 14</v>
          </cell>
        </row>
        <row r="1337">
          <cell r="A1337">
            <v>780819</v>
          </cell>
          <cell r="B1337" t="str">
            <v>Valentine </v>
          </cell>
          <cell r="C1337" t="str">
            <v>Pascarella</v>
          </cell>
          <cell r="D1337" t="str">
            <v>Valentine 472@gmail.com</v>
          </cell>
          <cell r="E1337" t="str">
            <v>male</v>
          </cell>
          <cell r="F1337" t="str">
            <v>black</v>
          </cell>
          <cell r="G1337">
            <v>38</v>
          </cell>
          <cell r="H1337" t="str">
            <v>Limpopo</v>
          </cell>
          <cell r="I1337" t="str">
            <v>@Valentine 47</v>
          </cell>
        </row>
        <row r="1338">
          <cell r="A1338">
            <v>780823</v>
          </cell>
          <cell r="B1338" t="str">
            <v>Claud </v>
          </cell>
          <cell r="C1338" t="str">
            <v>Vital</v>
          </cell>
          <cell r="D1338" t="str">
            <v>Claud 342@gmail.com</v>
          </cell>
          <cell r="E1338" t="str">
            <v>male</v>
          </cell>
          <cell r="F1338" t="str">
            <v>white</v>
          </cell>
          <cell r="G1338">
            <v>45</v>
          </cell>
          <cell r="H1338" t="str">
            <v>Western Cape</v>
          </cell>
          <cell r="I1338" t="str">
            <v>@Claud 34</v>
          </cell>
        </row>
        <row r="1339">
          <cell r="A1339">
            <v>785456</v>
          </cell>
          <cell r="B1339" t="str">
            <v>Winona </v>
          </cell>
          <cell r="C1339" t="str">
            <v>Wigfall</v>
          </cell>
          <cell r="D1339" t="str">
            <v>Winona 74@abcmail.com</v>
          </cell>
          <cell r="E1339" t="str">
            <v>female</v>
          </cell>
          <cell r="F1339" t="str">
            <v>white</v>
          </cell>
          <cell r="G1339">
            <v>41</v>
          </cell>
          <cell r="H1339" t="str">
            <v>Gauteng</v>
          </cell>
          <cell r="I1339" t="str">
            <v>@Winona 7</v>
          </cell>
        </row>
        <row r="1340">
          <cell r="A1340">
            <v>785592</v>
          </cell>
          <cell r="B1340" t="str">
            <v>Romeo </v>
          </cell>
          <cell r="C1340" t="str">
            <v>Mosser</v>
          </cell>
          <cell r="D1340" t="str">
            <v>Romeo 373@mail.com</v>
          </cell>
          <cell r="E1340" t="str">
            <v>male</v>
          </cell>
          <cell r="F1340" t="str">
            <v>white</v>
          </cell>
          <cell r="G1340">
            <v>19</v>
          </cell>
          <cell r="H1340" t="str">
            <v>Limpopo</v>
          </cell>
          <cell r="I1340" t="str">
            <v>@Romeo 37</v>
          </cell>
        </row>
        <row r="1341">
          <cell r="A1341">
            <v>785965</v>
          </cell>
          <cell r="B1341" t="str">
            <v>Earl </v>
          </cell>
          <cell r="C1341" t="str">
            <v>Sieren</v>
          </cell>
          <cell r="D1341" t="str">
            <v>Earl 422@gmail.com</v>
          </cell>
          <cell r="E1341" t="str">
            <v>male</v>
          </cell>
          <cell r="F1341" t="str">
            <v>None</v>
          </cell>
          <cell r="G1341">
            <v>34</v>
          </cell>
          <cell r="H1341" t="str">
            <v>Western Cape</v>
          </cell>
          <cell r="I1341" t="str">
            <v>@Earl 42</v>
          </cell>
        </row>
        <row r="1342">
          <cell r="A1342">
            <v>785968</v>
          </cell>
          <cell r="B1342" t="str">
            <v>Donald </v>
          </cell>
          <cell r="C1342" t="str">
            <v>Woolard</v>
          </cell>
          <cell r="D1342" t="str">
            <v>Donald 222@gmail.com</v>
          </cell>
          <cell r="E1342" t="str">
            <v>male</v>
          </cell>
          <cell r="F1342" t="str">
            <v>white</v>
          </cell>
          <cell r="G1342">
            <v>39</v>
          </cell>
          <cell r="H1342" t="str">
            <v>Gauteng</v>
          </cell>
          <cell r="I1342" t="str">
            <v>@Donald 22</v>
          </cell>
        </row>
        <row r="1343">
          <cell r="A1343">
            <v>786055</v>
          </cell>
          <cell r="B1343" t="str">
            <v>Williemae </v>
          </cell>
          <cell r="C1343" t="str">
            <v>Holt</v>
          </cell>
          <cell r="D1343" t="str">
            <v>Williemae 484@abcmail.com</v>
          </cell>
          <cell r="E1343" t="str">
            <v>female</v>
          </cell>
          <cell r="F1343" t="str">
            <v>white</v>
          </cell>
          <cell r="G1343">
            <v>25</v>
          </cell>
          <cell r="H1343" t="str">
            <v>Gauteng</v>
          </cell>
          <cell r="I1343" t="str">
            <v>@Williemae 48</v>
          </cell>
        </row>
        <row r="1344">
          <cell r="A1344">
            <v>786099</v>
          </cell>
          <cell r="B1344" t="str">
            <v>Bret </v>
          </cell>
          <cell r="C1344" t="str">
            <v>Marek</v>
          </cell>
          <cell r="D1344" t="str">
            <v>Bret 312@gmail.com</v>
          </cell>
          <cell r="E1344" t="str">
            <v>male</v>
          </cell>
          <cell r="F1344" t="str">
            <v>black</v>
          </cell>
          <cell r="G1344">
            <v>30</v>
          </cell>
          <cell r="H1344" t="str">
            <v>Gauteng</v>
          </cell>
          <cell r="I1344" t="str">
            <v>@Bret 31</v>
          </cell>
        </row>
        <row r="1345">
          <cell r="A1345">
            <v>786181</v>
          </cell>
          <cell r="B1345" t="str">
            <v>Art </v>
          </cell>
          <cell r="C1345" t="str">
            <v>Wigfall</v>
          </cell>
          <cell r="D1345" t="str">
            <v>Art 405@mailxyz.com</v>
          </cell>
          <cell r="E1345" t="str">
            <v>male</v>
          </cell>
          <cell r="F1345" t="str">
            <v>black</v>
          </cell>
          <cell r="G1345">
            <v>27</v>
          </cell>
          <cell r="H1345" t="str">
            <v>Gauteng</v>
          </cell>
          <cell r="I1345" t="str">
            <v>@Art 40</v>
          </cell>
        </row>
        <row r="1346">
          <cell r="A1346">
            <v>786206</v>
          </cell>
          <cell r="B1346" t="str">
            <v>Valentine </v>
          </cell>
          <cell r="C1346" t="str">
            <v>Lavoie</v>
          </cell>
          <cell r="D1346" t="str">
            <v>Valentine 473@mail.com</v>
          </cell>
          <cell r="E1346" t="str">
            <v>male</v>
          </cell>
          <cell r="F1346" t="str">
            <v>indian_asian</v>
          </cell>
          <cell r="G1346">
            <v>15</v>
          </cell>
          <cell r="H1346" t="str">
            <v>Gauteng</v>
          </cell>
          <cell r="I1346" t="str">
            <v>@Valentine 47</v>
          </cell>
        </row>
        <row r="1347">
          <cell r="A1347">
            <v>786241</v>
          </cell>
          <cell r="B1347" t="str">
            <v>Valentine </v>
          </cell>
          <cell r="C1347" t="str">
            <v>Paradis</v>
          </cell>
          <cell r="D1347" t="str">
            <v>Valentine 475@mailxyz.com</v>
          </cell>
          <cell r="E1347" t="str">
            <v>male</v>
          </cell>
          <cell r="F1347" t="str">
            <v>black</v>
          </cell>
          <cell r="G1347">
            <v>48</v>
          </cell>
          <cell r="H1347" t="str">
            <v>Gauteng</v>
          </cell>
          <cell r="I1347" t="str">
            <v>@Valentine 47</v>
          </cell>
        </row>
        <row r="1348">
          <cell r="A1348">
            <v>786270</v>
          </cell>
          <cell r="B1348" t="str">
            <v>Emerson </v>
          </cell>
          <cell r="C1348" t="str">
            <v>Pilot</v>
          </cell>
          <cell r="D1348" t="str">
            <v>Emerson 242@gmail.com</v>
          </cell>
          <cell r="E1348" t="str">
            <v>male</v>
          </cell>
          <cell r="F1348" t="str">
            <v>black</v>
          </cell>
          <cell r="G1348">
            <v>20</v>
          </cell>
          <cell r="H1348" t="str">
            <v>Limpopo</v>
          </cell>
          <cell r="I1348" t="str">
            <v>@Emerson 24</v>
          </cell>
        </row>
        <row r="1349">
          <cell r="A1349">
            <v>786343</v>
          </cell>
          <cell r="B1349" t="str">
            <v>Shane </v>
          </cell>
          <cell r="C1349" t="str">
            <v>Pool</v>
          </cell>
          <cell r="D1349" t="str">
            <v>Shane 25@mailxyz.com</v>
          </cell>
          <cell r="E1349" t="str">
            <v>male</v>
          </cell>
          <cell r="F1349" t="str">
            <v>indian_asian</v>
          </cell>
          <cell r="G1349">
            <v>37</v>
          </cell>
          <cell r="H1349" t="str">
            <v>Kwazulu Natal</v>
          </cell>
          <cell r="I1349" t="str">
            <v>@Shane 2</v>
          </cell>
        </row>
        <row r="1350">
          <cell r="A1350">
            <v>786446</v>
          </cell>
          <cell r="B1350" t="str">
            <v>Anette </v>
          </cell>
          <cell r="C1350" t="str">
            <v>Leicht</v>
          </cell>
          <cell r="D1350" t="str">
            <v>Anette 14@abcmail.com</v>
          </cell>
          <cell r="E1350" t="str">
            <v>female</v>
          </cell>
          <cell r="F1350" t="str">
            <v>None</v>
          </cell>
          <cell r="G1350">
            <v>56</v>
          </cell>
          <cell r="H1350" t="str">
            <v>Free State</v>
          </cell>
          <cell r="I1350" t="str">
            <v>@Anette 1</v>
          </cell>
        </row>
        <row r="1351">
          <cell r="A1351">
            <v>786452</v>
          </cell>
          <cell r="B1351" t="str">
            <v>Earl </v>
          </cell>
          <cell r="C1351" t="str">
            <v>Sytsma</v>
          </cell>
          <cell r="D1351" t="str">
            <v>Earl 422@gmail.com</v>
          </cell>
          <cell r="E1351" t="str">
            <v>male</v>
          </cell>
          <cell r="F1351" t="str">
            <v>white</v>
          </cell>
          <cell r="G1351">
            <v>28</v>
          </cell>
          <cell r="H1351" t="str">
            <v>Gauteng</v>
          </cell>
          <cell r="I1351" t="str">
            <v>@Earl 42</v>
          </cell>
        </row>
        <row r="1352">
          <cell r="A1352">
            <v>786580</v>
          </cell>
          <cell r="B1352" t="str">
            <v>Garry </v>
          </cell>
          <cell r="C1352" t="str">
            <v>Martello</v>
          </cell>
          <cell r="D1352" t="str">
            <v>Garry 283@mail.com</v>
          </cell>
          <cell r="E1352" t="str">
            <v>male</v>
          </cell>
          <cell r="F1352" t="str">
            <v>black</v>
          </cell>
          <cell r="G1352">
            <v>24</v>
          </cell>
          <cell r="H1352" t="str">
            <v>Gauteng</v>
          </cell>
          <cell r="I1352" t="str">
            <v>@Garry 28</v>
          </cell>
        </row>
        <row r="1353">
          <cell r="A1353">
            <v>786585</v>
          </cell>
          <cell r="B1353" t="str">
            <v>Dion </v>
          </cell>
          <cell r="C1353" t="str">
            <v>Fudge</v>
          </cell>
          <cell r="D1353" t="str">
            <v>Dion 335@mailxyz.com</v>
          </cell>
          <cell r="E1353" t="str">
            <v>male</v>
          </cell>
          <cell r="F1353" t="str">
            <v>white</v>
          </cell>
          <cell r="G1353">
            <v>26</v>
          </cell>
          <cell r="H1353" t="str">
            <v>Limpopo</v>
          </cell>
          <cell r="I1353" t="str">
            <v>@Dion 33</v>
          </cell>
        </row>
        <row r="1354">
          <cell r="A1354">
            <v>786607</v>
          </cell>
          <cell r="B1354" t="str">
            <v>Kyle </v>
          </cell>
          <cell r="C1354" t="str">
            <v>Lavoie</v>
          </cell>
          <cell r="D1354" t="str">
            <v>Kyle 63@mail.com</v>
          </cell>
          <cell r="E1354" t="str">
            <v>male</v>
          </cell>
          <cell r="F1354" t="str">
            <v>coloured</v>
          </cell>
          <cell r="G1354">
            <v>45</v>
          </cell>
          <cell r="H1354" t="str">
            <v>Western Cape</v>
          </cell>
          <cell r="I1354" t="str">
            <v>@Kyle 6</v>
          </cell>
        </row>
        <row r="1355">
          <cell r="A1355">
            <v>786693</v>
          </cell>
          <cell r="B1355" t="str">
            <v>Stephen </v>
          </cell>
          <cell r="C1355" t="str">
            <v>Paradis</v>
          </cell>
          <cell r="D1355" t="str">
            <v>Stephen 151@yahoo.com</v>
          </cell>
          <cell r="E1355" t="str">
            <v>male</v>
          </cell>
          <cell r="F1355" t="str">
            <v>black</v>
          </cell>
          <cell r="G1355">
            <v>41</v>
          </cell>
          <cell r="H1355" t="str">
            <v>Kwazulu Natal</v>
          </cell>
          <cell r="I1355" t="str">
            <v>@Stephen 15</v>
          </cell>
        </row>
        <row r="1356">
          <cell r="A1356">
            <v>786741</v>
          </cell>
          <cell r="B1356" t="str">
            <v>Iva </v>
          </cell>
          <cell r="C1356" t="str">
            <v>Styer</v>
          </cell>
          <cell r="D1356" t="str">
            <v>Iva 271@yahoo.com</v>
          </cell>
          <cell r="E1356" t="str">
            <v>female</v>
          </cell>
          <cell r="F1356" t="str">
            <v>black</v>
          </cell>
          <cell r="G1356">
            <v>39</v>
          </cell>
          <cell r="H1356" t="str">
            <v>Free State</v>
          </cell>
          <cell r="I1356" t="str">
            <v>@Iva 27</v>
          </cell>
        </row>
        <row r="1357">
          <cell r="A1357">
            <v>786757</v>
          </cell>
          <cell r="B1357" t="str">
            <v>Eli </v>
          </cell>
          <cell r="C1357" t="str">
            <v>Mcclaine</v>
          </cell>
          <cell r="D1357" t="str">
            <v>Eli 292@gmail.com</v>
          </cell>
          <cell r="E1357" t="str">
            <v>male</v>
          </cell>
          <cell r="F1357" t="str">
            <v>black</v>
          </cell>
          <cell r="G1357">
            <v>35</v>
          </cell>
          <cell r="H1357" t="str">
            <v>Northern Cape</v>
          </cell>
          <cell r="I1357" t="str">
            <v>@Eli 29</v>
          </cell>
        </row>
        <row r="1358">
          <cell r="A1358">
            <v>786800</v>
          </cell>
          <cell r="B1358" t="str">
            <v>Claud </v>
          </cell>
          <cell r="C1358" t="str">
            <v>Sytsma</v>
          </cell>
          <cell r="D1358" t="str">
            <v>Claud 344@abcmail.com</v>
          </cell>
          <cell r="E1358" t="str">
            <v>male</v>
          </cell>
          <cell r="F1358" t="str">
            <v>black</v>
          </cell>
          <cell r="G1358">
            <v>23</v>
          </cell>
          <cell r="H1358" t="str">
            <v>Mpumalanga</v>
          </cell>
          <cell r="I1358" t="str">
            <v>@Claud 34</v>
          </cell>
        </row>
        <row r="1359">
          <cell r="A1359">
            <v>786821</v>
          </cell>
          <cell r="B1359" t="str">
            <v>Haywood </v>
          </cell>
          <cell r="C1359" t="str">
            <v>Mcclaine</v>
          </cell>
          <cell r="D1359" t="str">
            <v>Haywood 95@mailxyz.com</v>
          </cell>
          <cell r="E1359" t="str">
            <v>male</v>
          </cell>
          <cell r="F1359" t="str">
            <v>black</v>
          </cell>
          <cell r="G1359">
            <v>37</v>
          </cell>
          <cell r="H1359" t="str">
            <v>Mpumalanga</v>
          </cell>
          <cell r="I1359" t="str">
            <v>@Haywood 9</v>
          </cell>
        </row>
        <row r="1360">
          <cell r="A1360">
            <v>786863</v>
          </cell>
          <cell r="B1360" t="str">
            <v>Malika </v>
          </cell>
          <cell r="C1360" t="str">
            <v>Sieren</v>
          </cell>
          <cell r="D1360" t="str">
            <v>Malika 32@gmail.com</v>
          </cell>
          <cell r="E1360" t="str">
            <v>female</v>
          </cell>
          <cell r="F1360" t="str">
            <v>black</v>
          </cell>
          <cell r="G1360">
            <v>30</v>
          </cell>
          <cell r="H1360" t="str">
            <v>Northern Cape</v>
          </cell>
          <cell r="I1360" t="str">
            <v>@Malika 3</v>
          </cell>
        </row>
        <row r="1361">
          <cell r="A1361">
            <v>786864</v>
          </cell>
          <cell r="B1361" t="str">
            <v>Chas </v>
          </cell>
          <cell r="C1361" t="str">
            <v>Roquemore</v>
          </cell>
          <cell r="D1361" t="str">
            <v>Chas 352@gmail.com</v>
          </cell>
          <cell r="E1361" t="str">
            <v>male</v>
          </cell>
          <cell r="F1361" t="str">
            <v>black</v>
          </cell>
          <cell r="G1361">
            <v>25</v>
          </cell>
          <cell r="H1361" t="str">
            <v>Mpumalanga</v>
          </cell>
          <cell r="I1361" t="str">
            <v>@Chas 35</v>
          </cell>
        </row>
        <row r="1362">
          <cell r="A1362">
            <v>786885</v>
          </cell>
          <cell r="B1362" t="str">
            <v>Valentine </v>
          </cell>
          <cell r="C1362" t="str">
            <v>Singer</v>
          </cell>
          <cell r="D1362" t="str">
            <v>Valentine 475@mailxyz.com</v>
          </cell>
          <cell r="E1362" t="str">
            <v>male</v>
          </cell>
          <cell r="F1362" t="str">
            <v>white</v>
          </cell>
          <cell r="G1362">
            <v>56</v>
          </cell>
          <cell r="H1362" t="str">
            <v>Gauteng</v>
          </cell>
          <cell r="I1362" t="str">
            <v>@Valentine 47</v>
          </cell>
        </row>
        <row r="1363">
          <cell r="A1363">
            <v>786910</v>
          </cell>
          <cell r="B1363" t="str">
            <v>Stephen </v>
          </cell>
          <cell r="C1363" t="str">
            <v>Nicholls</v>
          </cell>
          <cell r="D1363" t="str">
            <v>Stephen 153@mail.com</v>
          </cell>
          <cell r="E1363" t="str">
            <v>male</v>
          </cell>
          <cell r="F1363" t="str">
            <v>black</v>
          </cell>
          <cell r="G1363">
            <v>33</v>
          </cell>
          <cell r="H1363" t="str">
            <v>Eastern Cape</v>
          </cell>
          <cell r="I1363" t="str">
            <v>@Stephen 15</v>
          </cell>
        </row>
        <row r="1364">
          <cell r="A1364">
            <v>786931</v>
          </cell>
          <cell r="B1364" t="str">
            <v>Stefan </v>
          </cell>
          <cell r="C1364" t="str">
            <v>Sytsma</v>
          </cell>
          <cell r="D1364" t="str">
            <v>Stefan 461@yahoo.com</v>
          </cell>
          <cell r="E1364" t="str">
            <v>male</v>
          </cell>
          <cell r="F1364" t="str">
            <v>black</v>
          </cell>
          <cell r="G1364">
            <v>21</v>
          </cell>
          <cell r="H1364" t="str">
            <v>Kwazulu Natal</v>
          </cell>
          <cell r="I1364" t="str">
            <v>@Stefan 46</v>
          </cell>
        </row>
        <row r="1365">
          <cell r="A1365">
            <v>787028</v>
          </cell>
          <cell r="B1365" t="str">
            <v>Michel </v>
          </cell>
          <cell r="C1365" t="str">
            <v>Creager</v>
          </cell>
          <cell r="D1365" t="str">
            <v>Michel 202@gmail.com</v>
          </cell>
          <cell r="E1365" t="str">
            <v>male</v>
          </cell>
          <cell r="F1365" t="str">
            <v>coloured</v>
          </cell>
          <cell r="G1365">
            <v>44</v>
          </cell>
          <cell r="H1365" t="str">
            <v>Western Cape</v>
          </cell>
          <cell r="I1365" t="str">
            <v>@Michel 20</v>
          </cell>
        </row>
        <row r="1366">
          <cell r="A1366">
            <v>787054</v>
          </cell>
          <cell r="B1366" t="str">
            <v>Lucas </v>
          </cell>
          <cell r="C1366" t="str">
            <v>Luthy</v>
          </cell>
          <cell r="D1366" t="str">
            <v>Lucas 235@mailxyz.com</v>
          </cell>
          <cell r="E1366" t="str">
            <v>male</v>
          </cell>
          <cell r="F1366" t="str">
            <v>white</v>
          </cell>
          <cell r="G1366">
            <v>19</v>
          </cell>
          <cell r="H1366" t="str">
            <v>Mpumalanga</v>
          </cell>
          <cell r="I1366" t="str">
            <v>@Lucas 23</v>
          </cell>
        </row>
        <row r="1367">
          <cell r="A1367">
            <v>787128</v>
          </cell>
          <cell r="B1367" t="str">
            <v>Yong </v>
          </cell>
          <cell r="C1367" t="str">
            <v>Biggers</v>
          </cell>
          <cell r="D1367" t="str">
            <v>Yong 482@gmail.com</v>
          </cell>
          <cell r="E1367" t="str">
            <v>male</v>
          </cell>
          <cell r="F1367" t="str">
            <v>black</v>
          </cell>
          <cell r="G1367">
            <v>100</v>
          </cell>
          <cell r="H1367" t="str">
            <v>Gauteng</v>
          </cell>
          <cell r="I1367" t="str">
            <v>@Yong 48</v>
          </cell>
        </row>
        <row r="1368">
          <cell r="A1368">
            <v>787182</v>
          </cell>
          <cell r="B1368" t="str">
            <v>Earl </v>
          </cell>
          <cell r="C1368" t="str">
            <v>Reisinger</v>
          </cell>
          <cell r="D1368" t="str">
            <v>Earl 424@abcmail.com</v>
          </cell>
          <cell r="E1368" t="str">
            <v>male</v>
          </cell>
          <cell r="F1368" t="str">
            <v>white</v>
          </cell>
          <cell r="G1368">
            <v>46</v>
          </cell>
          <cell r="H1368" t="str">
            <v>Gauteng</v>
          </cell>
          <cell r="I1368" t="str">
            <v>@Earl 42</v>
          </cell>
        </row>
        <row r="1369">
          <cell r="A1369">
            <v>787212</v>
          </cell>
          <cell r="B1369" t="str">
            <v>Royal </v>
          </cell>
          <cell r="C1369" t="str">
            <v>Creager</v>
          </cell>
          <cell r="D1369" t="str">
            <v>Royal 171@yahoo.com</v>
          </cell>
          <cell r="E1369" t="str">
            <v>male</v>
          </cell>
          <cell r="F1369" t="str">
            <v>black</v>
          </cell>
          <cell r="G1369">
            <v>36</v>
          </cell>
          <cell r="H1369" t="str">
            <v>Gauteng</v>
          </cell>
          <cell r="I1369" t="str">
            <v>@Royal 17</v>
          </cell>
        </row>
        <row r="1370">
          <cell r="A1370">
            <v>787256</v>
          </cell>
          <cell r="B1370" t="str">
            <v>Lane </v>
          </cell>
          <cell r="C1370" t="str">
            <v>Gettys</v>
          </cell>
          <cell r="D1370" t="str">
            <v>Lane 115@mailxyz.com</v>
          </cell>
          <cell r="E1370" t="str">
            <v>male</v>
          </cell>
          <cell r="F1370" t="str">
            <v>coloured</v>
          </cell>
          <cell r="G1370">
            <v>27</v>
          </cell>
          <cell r="H1370" t="str">
            <v>Gauteng</v>
          </cell>
          <cell r="I1370" t="str">
            <v>@Lane 11</v>
          </cell>
        </row>
        <row r="1371">
          <cell r="A1371">
            <v>787285</v>
          </cell>
          <cell r="B1371" t="str">
            <v>Chas </v>
          </cell>
          <cell r="C1371" t="str">
            <v>Condie</v>
          </cell>
          <cell r="D1371" t="str">
            <v>Chas 354@abcmail.com</v>
          </cell>
          <cell r="E1371" t="str">
            <v>male</v>
          </cell>
          <cell r="F1371" t="str">
            <v>black</v>
          </cell>
          <cell r="G1371">
            <v>44</v>
          </cell>
          <cell r="H1371" t="str">
            <v>Gauteng</v>
          </cell>
          <cell r="I1371" t="str">
            <v>@Chas 35</v>
          </cell>
        </row>
        <row r="1372">
          <cell r="A1372">
            <v>787343</v>
          </cell>
          <cell r="B1372" t="str">
            <v>Valentine </v>
          </cell>
          <cell r="C1372" t="str">
            <v>Caves</v>
          </cell>
          <cell r="D1372" t="str">
            <v>Valentine 474@abcmail.com</v>
          </cell>
          <cell r="E1372" t="str">
            <v>male</v>
          </cell>
          <cell r="F1372" t="str">
            <v>white</v>
          </cell>
          <cell r="G1372">
            <v>41</v>
          </cell>
          <cell r="H1372" t="str">
            <v>Kwazulu Natal</v>
          </cell>
          <cell r="I1372" t="str">
            <v>@Valentine 47</v>
          </cell>
        </row>
        <row r="1373">
          <cell r="A1373">
            <v>787357</v>
          </cell>
          <cell r="B1373" t="str">
            <v>Lillian </v>
          </cell>
          <cell r="C1373" t="str">
            <v>Borelli</v>
          </cell>
          <cell r="D1373" t="str">
            <v>Lillian 442@gmail.com</v>
          </cell>
          <cell r="E1373" t="str">
            <v>female</v>
          </cell>
          <cell r="F1373" t="str">
            <v>black</v>
          </cell>
          <cell r="G1373">
            <v>34</v>
          </cell>
          <cell r="H1373" t="str">
            <v>Mpumalanga</v>
          </cell>
          <cell r="I1373" t="str">
            <v>@Lillian 44</v>
          </cell>
        </row>
        <row r="1374">
          <cell r="A1374">
            <v>787359</v>
          </cell>
          <cell r="B1374" t="str">
            <v>Emerson </v>
          </cell>
          <cell r="C1374" t="str">
            <v>Roquemore</v>
          </cell>
          <cell r="D1374" t="str">
            <v>Emerson 245@mailxyz.com</v>
          </cell>
          <cell r="E1374" t="str">
            <v>male</v>
          </cell>
          <cell r="F1374" t="str">
            <v>black</v>
          </cell>
          <cell r="G1374">
            <v>28</v>
          </cell>
          <cell r="H1374" t="str">
            <v>Gauteng</v>
          </cell>
          <cell r="I1374" t="str">
            <v>@Emerson 24</v>
          </cell>
        </row>
        <row r="1375">
          <cell r="A1375">
            <v>787422</v>
          </cell>
          <cell r="B1375" t="str">
            <v>Shane </v>
          </cell>
          <cell r="C1375" t="str">
            <v>Gettys</v>
          </cell>
          <cell r="D1375" t="str">
            <v>Shane 22@gmail.com</v>
          </cell>
          <cell r="E1375" t="str">
            <v>male</v>
          </cell>
          <cell r="F1375" t="str">
            <v>white</v>
          </cell>
          <cell r="G1375">
            <v>24</v>
          </cell>
          <cell r="H1375" t="str">
            <v>Mpumalanga</v>
          </cell>
          <cell r="I1375" t="str">
            <v>@Shane 2</v>
          </cell>
        </row>
        <row r="1376">
          <cell r="A1376">
            <v>787444</v>
          </cell>
          <cell r="B1376" t="str">
            <v>Hollis </v>
          </cell>
          <cell r="C1376" t="str">
            <v>Marek</v>
          </cell>
          <cell r="D1376" t="str">
            <v>Hollis 381@yahoo.com</v>
          </cell>
          <cell r="E1376" t="str">
            <v>male</v>
          </cell>
          <cell r="F1376" t="str">
            <v>white</v>
          </cell>
          <cell r="G1376">
            <v>47</v>
          </cell>
          <cell r="H1376" t="str">
            <v>Gauteng</v>
          </cell>
          <cell r="I1376" t="str">
            <v>@Hollis 38</v>
          </cell>
        </row>
        <row r="1377">
          <cell r="A1377">
            <v>787445</v>
          </cell>
          <cell r="B1377" t="str">
            <v>Haywood </v>
          </cell>
          <cell r="C1377" t="str">
            <v>Tancredi</v>
          </cell>
          <cell r="D1377" t="str">
            <v>Haywood 95@mailxyz.com</v>
          </cell>
          <cell r="E1377" t="str">
            <v>male</v>
          </cell>
          <cell r="F1377" t="str">
            <v>coloured</v>
          </cell>
          <cell r="G1377">
            <v>28</v>
          </cell>
          <cell r="H1377" t="str">
            <v>Gauteng</v>
          </cell>
          <cell r="I1377" t="str">
            <v>@Haywood 9</v>
          </cell>
        </row>
        <row r="1378">
          <cell r="A1378">
            <v>787533</v>
          </cell>
          <cell r="B1378" t="str">
            <v>Cody </v>
          </cell>
          <cell r="C1378" t="str">
            <v>Sieren</v>
          </cell>
          <cell r="D1378" t="str">
            <v>Cody 124@abcmail.com</v>
          </cell>
          <cell r="E1378" t="str">
            <v>male</v>
          </cell>
          <cell r="F1378" t="str">
            <v>black</v>
          </cell>
          <cell r="G1378">
            <v>48</v>
          </cell>
          <cell r="H1378" t="str">
            <v>Kwazulu Natal</v>
          </cell>
          <cell r="I1378" t="str">
            <v>@Cody 12</v>
          </cell>
        </row>
        <row r="1379">
          <cell r="A1379">
            <v>787618</v>
          </cell>
          <cell r="B1379" t="str">
            <v>Hyman </v>
          </cell>
          <cell r="C1379" t="str">
            <v>Roquemore</v>
          </cell>
          <cell r="D1379" t="str">
            <v>Hyman 82@gmail.com</v>
          </cell>
          <cell r="E1379" t="str">
            <v>male</v>
          </cell>
          <cell r="F1379" t="str">
            <v>white</v>
          </cell>
          <cell r="G1379">
            <v>60</v>
          </cell>
          <cell r="H1379" t="str">
            <v>Gauteng</v>
          </cell>
          <cell r="I1379" t="str">
            <v>@Hyman 8</v>
          </cell>
        </row>
        <row r="1380">
          <cell r="A1380">
            <v>787649</v>
          </cell>
          <cell r="B1380" t="str">
            <v>Loyd </v>
          </cell>
          <cell r="C1380" t="str">
            <v>Mccown</v>
          </cell>
          <cell r="D1380" t="str">
            <v>Loyd 492@gmail.com</v>
          </cell>
          <cell r="E1380" t="str">
            <v>male</v>
          </cell>
          <cell r="F1380" t="str">
            <v>black</v>
          </cell>
          <cell r="G1380">
            <v>38</v>
          </cell>
          <cell r="H1380" t="str">
            <v>Kwazulu Natal</v>
          </cell>
          <cell r="I1380" t="str">
            <v>@Loyd 49</v>
          </cell>
        </row>
        <row r="1381">
          <cell r="A1381">
            <v>787656</v>
          </cell>
          <cell r="B1381" t="str">
            <v>Garry </v>
          </cell>
          <cell r="C1381" t="str">
            <v>Sytsma</v>
          </cell>
          <cell r="D1381" t="str">
            <v>Garry 284@abcmail.com</v>
          </cell>
          <cell r="E1381" t="str">
            <v>male</v>
          </cell>
          <cell r="F1381" t="str">
            <v>black</v>
          </cell>
          <cell r="G1381">
            <v>26</v>
          </cell>
          <cell r="H1381" t="str">
            <v>Gauteng</v>
          </cell>
          <cell r="I1381" t="str">
            <v>@Garry 28</v>
          </cell>
        </row>
        <row r="1382">
          <cell r="A1382">
            <v>787730</v>
          </cell>
          <cell r="B1382" t="str">
            <v>Dion </v>
          </cell>
          <cell r="C1382" t="str">
            <v>Hier</v>
          </cell>
          <cell r="D1382" t="str">
            <v>Dion 331@yahoo.com</v>
          </cell>
          <cell r="E1382" t="str">
            <v>male</v>
          </cell>
          <cell r="F1382" t="str">
            <v>white</v>
          </cell>
          <cell r="G1382">
            <v>32</v>
          </cell>
          <cell r="H1382" t="str">
            <v>Mpumalanga</v>
          </cell>
          <cell r="I1382" t="str">
            <v>@Dion 33</v>
          </cell>
        </row>
        <row r="1383">
          <cell r="A1383">
            <v>787846</v>
          </cell>
          <cell r="B1383" t="str">
            <v>Dia </v>
          </cell>
          <cell r="C1383" t="str">
            <v>Arrieta</v>
          </cell>
          <cell r="D1383" t="str">
            <v>Dia 85@mailxyz.com</v>
          </cell>
          <cell r="E1383" t="str">
            <v>female</v>
          </cell>
          <cell r="F1383" t="str">
            <v>coloured</v>
          </cell>
          <cell r="G1383">
            <v>32</v>
          </cell>
          <cell r="H1383" t="str">
            <v>Western Cape</v>
          </cell>
          <cell r="I1383" t="str">
            <v>@Dia 8</v>
          </cell>
        </row>
        <row r="1384">
          <cell r="A1384">
            <v>787954</v>
          </cell>
          <cell r="B1384" t="str">
            <v>None</v>
          </cell>
          <cell r="C1384" t="str">
            <v>None</v>
          </cell>
          <cell r="D1384" t="str">
            <v>Irmgard 344@abcmail.com</v>
          </cell>
          <cell r="E1384" t="str">
            <v>None</v>
          </cell>
          <cell r="F1384" t="str">
            <v>None</v>
          </cell>
          <cell r="G1384">
            <v>0</v>
          </cell>
          <cell r="H1384" t="str">
            <v>None</v>
          </cell>
          <cell r="I1384" t="str">
            <v>None</v>
          </cell>
        </row>
        <row r="1385">
          <cell r="A1385">
            <v>788008</v>
          </cell>
          <cell r="B1385" t="str">
            <v>Yong </v>
          </cell>
          <cell r="C1385" t="str">
            <v>Paradis</v>
          </cell>
          <cell r="D1385" t="str">
            <v>Yong 484@abcmail.com</v>
          </cell>
          <cell r="E1385" t="str">
            <v>male</v>
          </cell>
          <cell r="F1385" t="str">
            <v>indian_asian</v>
          </cell>
          <cell r="G1385">
            <v>17</v>
          </cell>
          <cell r="H1385" t="str">
            <v>Kwazulu Natal</v>
          </cell>
          <cell r="I1385" t="str">
            <v>@Yong 48</v>
          </cell>
        </row>
        <row r="1386">
          <cell r="A1386">
            <v>788215</v>
          </cell>
          <cell r="B1386" t="str">
            <v>Bernardo </v>
          </cell>
          <cell r="C1386" t="str">
            <v>Hoadley</v>
          </cell>
          <cell r="D1386" t="str">
            <v>Bernardo 324@abcmail.com</v>
          </cell>
          <cell r="E1386" t="str">
            <v>male</v>
          </cell>
          <cell r="F1386" t="str">
            <v>indian_asian</v>
          </cell>
          <cell r="G1386">
            <v>33</v>
          </cell>
          <cell r="H1386" t="str">
            <v>Limpopo</v>
          </cell>
          <cell r="I1386" t="str">
            <v>@Bernardo 32</v>
          </cell>
        </row>
        <row r="1387">
          <cell r="A1387">
            <v>788281</v>
          </cell>
          <cell r="B1387" t="str">
            <v>Valentine </v>
          </cell>
          <cell r="C1387" t="str">
            <v>Tatham</v>
          </cell>
          <cell r="D1387" t="str">
            <v>Valentine 471@yahoo.com</v>
          </cell>
          <cell r="E1387" t="str">
            <v>male</v>
          </cell>
          <cell r="F1387" t="str">
            <v>None</v>
          </cell>
          <cell r="G1387">
            <v>25</v>
          </cell>
          <cell r="H1387" t="str">
            <v>Gauteng</v>
          </cell>
          <cell r="I1387" t="str">
            <v>@Valentine 47</v>
          </cell>
        </row>
        <row r="1388">
          <cell r="A1388">
            <v>788466</v>
          </cell>
          <cell r="B1388" t="str">
            <v>Donald </v>
          </cell>
          <cell r="C1388" t="str">
            <v>Paradis</v>
          </cell>
          <cell r="D1388" t="str">
            <v>Donald 224@abcmail.com</v>
          </cell>
          <cell r="E1388" t="str">
            <v>male</v>
          </cell>
          <cell r="F1388" t="str">
            <v>coloured</v>
          </cell>
          <cell r="G1388">
            <v>26</v>
          </cell>
          <cell r="H1388" t="str">
            <v>Western Cape</v>
          </cell>
          <cell r="I1388" t="str">
            <v>@Donald 22</v>
          </cell>
        </row>
        <row r="1389">
          <cell r="A1389">
            <v>788537</v>
          </cell>
          <cell r="B1389" t="str">
            <v>Hugh</v>
          </cell>
          <cell r="C1389" t="str">
            <v>Mccown</v>
          </cell>
          <cell r="D1389" t="str">
            <v>Hugh11@yahoo.com</v>
          </cell>
          <cell r="E1389" t="str">
            <v>male</v>
          </cell>
          <cell r="F1389" t="str">
            <v>black</v>
          </cell>
          <cell r="G1389">
            <v>32</v>
          </cell>
          <cell r="H1389" t="str">
            <v>Kwazulu Natal</v>
          </cell>
          <cell r="I1389" t="str">
            <v>@Hugh1</v>
          </cell>
        </row>
        <row r="1390">
          <cell r="A1390">
            <v>788562</v>
          </cell>
          <cell r="B1390" t="str">
            <v>Lane </v>
          </cell>
          <cell r="C1390" t="str">
            <v>Singer</v>
          </cell>
          <cell r="D1390" t="str">
            <v>Lane 115@mailxyz.com</v>
          </cell>
          <cell r="E1390" t="str">
            <v>male</v>
          </cell>
          <cell r="F1390" t="str">
            <v>None</v>
          </cell>
          <cell r="G1390">
            <v>41</v>
          </cell>
          <cell r="H1390" t="str">
            <v>Gauteng</v>
          </cell>
          <cell r="I1390" t="str">
            <v>@Lane 11</v>
          </cell>
        </row>
        <row r="1391">
          <cell r="A1391">
            <v>788616</v>
          </cell>
          <cell r="B1391" t="str">
            <v>Winona </v>
          </cell>
          <cell r="C1391" t="str">
            <v>Wigfall</v>
          </cell>
          <cell r="D1391" t="str">
            <v>Winona 482@gmail.com</v>
          </cell>
          <cell r="E1391" t="str">
            <v>female</v>
          </cell>
          <cell r="F1391" t="str">
            <v>black</v>
          </cell>
          <cell r="G1391">
            <v>44</v>
          </cell>
          <cell r="H1391" t="str">
            <v>Gauteng</v>
          </cell>
          <cell r="I1391" t="str">
            <v>@Winona 48</v>
          </cell>
        </row>
        <row r="1392">
          <cell r="A1392">
            <v>788649</v>
          </cell>
          <cell r="B1392" t="str">
            <v>Randy </v>
          </cell>
          <cell r="C1392" t="str">
            <v>Styer</v>
          </cell>
          <cell r="D1392" t="str">
            <v>Randy 394@abcmail.com</v>
          </cell>
          <cell r="E1392" t="str">
            <v>male</v>
          </cell>
          <cell r="F1392" t="str">
            <v>white</v>
          </cell>
          <cell r="G1392">
            <v>39</v>
          </cell>
          <cell r="H1392" t="str">
            <v>Gauteng</v>
          </cell>
          <cell r="I1392" t="str">
            <v>@Randy 39</v>
          </cell>
        </row>
        <row r="1393">
          <cell r="A1393">
            <v>788672</v>
          </cell>
          <cell r="B1393" t="str">
            <v>Eli </v>
          </cell>
          <cell r="C1393" t="str">
            <v>Pilot</v>
          </cell>
          <cell r="D1393" t="str">
            <v>Eli 294@abcmail.com</v>
          </cell>
          <cell r="E1393" t="str">
            <v>male</v>
          </cell>
          <cell r="F1393" t="str">
            <v>black</v>
          </cell>
          <cell r="G1393">
            <v>39</v>
          </cell>
          <cell r="H1393" t="str">
            <v>Gauteng</v>
          </cell>
          <cell r="I1393" t="str">
            <v>@Eli 29</v>
          </cell>
        </row>
        <row r="1394">
          <cell r="A1394">
            <v>788725</v>
          </cell>
          <cell r="B1394" t="str">
            <v>Jacinto </v>
          </cell>
          <cell r="C1394" t="str">
            <v>Reisinger</v>
          </cell>
          <cell r="D1394" t="str">
            <v>Jacinto 252@gmail.com</v>
          </cell>
          <cell r="E1394" t="str">
            <v>male</v>
          </cell>
          <cell r="F1394" t="str">
            <v>black</v>
          </cell>
          <cell r="G1394">
            <v>32</v>
          </cell>
          <cell r="H1394" t="str">
            <v>Free State</v>
          </cell>
          <cell r="I1394" t="str">
            <v>@Jacinto 25</v>
          </cell>
        </row>
        <row r="1395">
          <cell r="A1395">
            <v>788727</v>
          </cell>
          <cell r="B1395" t="str">
            <v>Stefan </v>
          </cell>
          <cell r="C1395" t="str">
            <v>Bilyeu</v>
          </cell>
          <cell r="D1395" t="str">
            <v>Stefan 463@mail.com</v>
          </cell>
          <cell r="E1395" t="str">
            <v>male</v>
          </cell>
          <cell r="F1395" t="str">
            <v>coloured</v>
          </cell>
          <cell r="G1395">
            <v>41</v>
          </cell>
          <cell r="H1395" t="str">
            <v>Western Cape</v>
          </cell>
          <cell r="I1395" t="str">
            <v>@Stefan 46</v>
          </cell>
        </row>
        <row r="1396">
          <cell r="A1396">
            <v>788728</v>
          </cell>
          <cell r="B1396" t="str">
            <v>Dion </v>
          </cell>
          <cell r="C1396" t="str">
            <v>Paradis</v>
          </cell>
          <cell r="D1396" t="str">
            <v>Dion 333@mail.com</v>
          </cell>
          <cell r="E1396" t="str">
            <v>male</v>
          </cell>
          <cell r="F1396" t="str">
            <v>black</v>
          </cell>
          <cell r="G1396">
            <v>35</v>
          </cell>
          <cell r="H1396" t="str">
            <v>Gauteng</v>
          </cell>
          <cell r="I1396" t="str">
            <v>@Dion 33</v>
          </cell>
        </row>
        <row r="1397">
          <cell r="A1397">
            <v>788744</v>
          </cell>
          <cell r="B1397" t="str">
            <v>Abel </v>
          </cell>
          <cell r="C1397" t="str">
            <v>Jacox</v>
          </cell>
          <cell r="D1397" t="str">
            <v>Abel 183@mail.com</v>
          </cell>
          <cell r="E1397" t="str">
            <v>male</v>
          </cell>
          <cell r="F1397" t="str">
            <v>coloured</v>
          </cell>
          <cell r="G1397">
            <v>23</v>
          </cell>
          <cell r="H1397" t="str">
            <v>Western Cape</v>
          </cell>
          <cell r="I1397" t="str">
            <v>@Abel 18</v>
          </cell>
        </row>
        <row r="1398">
          <cell r="A1398">
            <v>788751</v>
          </cell>
          <cell r="B1398" t="str">
            <v>Cody </v>
          </cell>
          <cell r="C1398" t="str">
            <v>Jacox</v>
          </cell>
          <cell r="D1398" t="str">
            <v>Cody 124@abcmail.com</v>
          </cell>
          <cell r="E1398" t="str">
            <v>male</v>
          </cell>
          <cell r="F1398" t="str">
            <v>coloured</v>
          </cell>
          <cell r="G1398">
            <v>26</v>
          </cell>
          <cell r="H1398" t="str">
            <v>Western Cape</v>
          </cell>
          <cell r="I1398" t="str">
            <v>@Cody 12</v>
          </cell>
        </row>
        <row r="1399">
          <cell r="A1399">
            <v>788787</v>
          </cell>
          <cell r="B1399" t="str">
            <v>Jacinto </v>
          </cell>
          <cell r="C1399" t="str">
            <v>Deblois</v>
          </cell>
          <cell r="D1399" t="str">
            <v>Jacinto 253@mail.com</v>
          </cell>
          <cell r="E1399" t="str">
            <v>male</v>
          </cell>
          <cell r="F1399" t="str">
            <v>white</v>
          </cell>
          <cell r="G1399">
            <v>19</v>
          </cell>
          <cell r="H1399" t="str">
            <v>Northern Cape</v>
          </cell>
          <cell r="I1399" t="str">
            <v>@Jacinto 25</v>
          </cell>
        </row>
        <row r="1400">
          <cell r="A1400">
            <v>788788</v>
          </cell>
          <cell r="B1400" t="str">
            <v>Len </v>
          </cell>
          <cell r="C1400" t="str">
            <v>Styer</v>
          </cell>
          <cell r="D1400" t="str">
            <v>Len 442@gmail.com</v>
          </cell>
          <cell r="E1400" t="str">
            <v>male</v>
          </cell>
          <cell r="F1400" t="str">
            <v>black</v>
          </cell>
          <cell r="G1400">
            <v>40</v>
          </cell>
          <cell r="H1400" t="str">
            <v>Kwazulu Natal</v>
          </cell>
          <cell r="I1400" t="str">
            <v>@Len 44</v>
          </cell>
        </row>
        <row r="1401">
          <cell r="A1401">
            <v>788792</v>
          </cell>
          <cell r="B1401" t="str">
            <v>Felipa </v>
          </cell>
          <cell r="C1401" t="str">
            <v>Mcculloch</v>
          </cell>
          <cell r="D1401" t="str">
            <v>Felipa 175@mailxyz.com</v>
          </cell>
          <cell r="E1401" t="str">
            <v>female</v>
          </cell>
          <cell r="F1401" t="str">
            <v>black</v>
          </cell>
          <cell r="G1401">
            <v>36</v>
          </cell>
          <cell r="H1401" t="str">
            <v>Gauteng</v>
          </cell>
          <cell r="I1401" t="str">
            <v>@Felipa 17</v>
          </cell>
        </row>
        <row r="1402">
          <cell r="A1402">
            <v>788794</v>
          </cell>
          <cell r="B1402" t="str">
            <v>Chas </v>
          </cell>
          <cell r="C1402" t="str">
            <v>Hier</v>
          </cell>
          <cell r="D1402" t="str">
            <v>Chas 354@abcmail.com</v>
          </cell>
          <cell r="E1402" t="str">
            <v>male</v>
          </cell>
          <cell r="F1402" t="str">
            <v>black</v>
          </cell>
          <cell r="G1402">
            <v>24</v>
          </cell>
          <cell r="H1402" t="str">
            <v>Limpopo</v>
          </cell>
          <cell r="I1402" t="str">
            <v>@Chas 35</v>
          </cell>
        </row>
        <row r="1403">
          <cell r="A1403">
            <v>788827</v>
          </cell>
          <cell r="B1403" t="str">
            <v>Lane </v>
          </cell>
          <cell r="C1403" t="str">
            <v>Fudge</v>
          </cell>
          <cell r="D1403" t="str">
            <v>Lane 112@gmail.com</v>
          </cell>
          <cell r="E1403" t="str">
            <v>male</v>
          </cell>
          <cell r="F1403" t="str">
            <v>black</v>
          </cell>
          <cell r="G1403">
            <v>28</v>
          </cell>
          <cell r="H1403" t="str">
            <v>Western Cape</v>
          </cell>
          <cell r="I1403" t="str">
            <v>@Lane 11</v>
          </cell>
        </row>
        <row r="1404">
          <cell r="A1404">
            <v>788844</v>
          </cell>
          <cell r="B1404" t="str">
            <v>Hugh</v>
          </cell>
          <cell r="C1404" t="str">
            <v>Leicht</v>
          </cell>
          <cell r="D1404" t="str">
            <v>Hugh13@mail.com</v>
          </cell>
          <cell r="E1404" t="str">
            <v>male</v>
          </cell>
          <cell r="F1404" t="str">
            <v>black</v>
          </cell>
          <cell r="G1404">
            <v>28</v>
          </cell>
          <cell r="H1404" t="str">
            <v>Gauteng</v>
          </cell>
          <cell r="I1404" t="str">
            <v>@Hugh1</v>
          </cell>
        </row>
        <row r="1405">
          <cell r="A1405">
            <v>788854</v>
          </cell>
          <cell r="B1405" t="str">
            <v>Jacinto </v>
          </cell>
          <cell r="C1405" t="str">
            <v>Lavoie</v>
          </cell>
          <cell r="D1405" t="str">
            <v>Jacinto 254@abcmail.com</v>
          </cell>
          <cell r="E1405" t="str">
            <v>male</v>
          </cell>
          <cell r="F1405" t="str">
            <v>coloured</v>
          </cell>
          <cell r="G1405">
            <v>28</v>
          </cell>
          <cell r="H1405" t="str">
            <v>Limpopo</v>
          </cell>
          <cell r="I1405" t="str">
            <v>@Jacinto 25</v>
          </cell>
        </row>
        <row r="1406">
          <cell r="A1406">
            <v>788856</v>
          </cell>
          <cell r="B1406" t="str">
            <v>Valentine </v>
          </cell>
          <cell r="C1406" t="str">
            <v>Fudge</v>
          </cell>
          <cell r="D1406" t="str">
            <v>Valentine 471@yahoo.com</v>
          </cell>
          <cell r="E1406" t="str">
            <v>male</v>
          </cell>
          <cell r="F1406" t="str">
            <v>None</v>
          </cell>
          <cell r="G1406">
            <v>45</v>
          </cell>
          <cell r="H1406" t="str">
            <v>Western Cape</v>
          </cell>
          <cell r="I1406" t="str">
            <v>@Valentine 47</v>
          </cell>
        </row>
        <row r="1407">
          <cell r="A1407">
            <v>788857</v>
          </cell>
          <cell r="B1407" t="str">
            <v>Raymundo </v>
          </cell>
          <cell r="C1407" t="str">
            <v>Vital</v>
          </cell>
          <cell r="D1407" t="str">
            <v>Raymundo 434@abcmail.com</v>
          </cell>
          <cell r="E1407" t="str">
            <v>male</v>
          </cell>
          <cell r="F1407" t="str">
            <v>white</v>
          </cell>
          <cell r="G1407">
            <v>47</v>
          </cell>
          <cell r="H1407" t="str">
            <v>Western Cape</v>
          </cell>
          <cell r="I1407" t="str">
            <v>@Raymundo 43</v>
          </cell>
        </row>
        <row r="1408">
          <cell r="A1408">
            <v>788858</v>
          </cell>
          <cell r="B1408" t="str">
            <v>Charlie </v>
          </cell>
          <cell r="C1408" t="str">
            <v>Vital</v>
          </cell>
          <cell r="D1408" t="str">
            <v>Charlie 362@gmail.com</v>
          </cell>
          <cell r="E1408" t="str">
            <v>male</v>
          </cell>
          <cell r="F1408" t="str">
            <v>black</v>
          </cell>
          <cell r="G1408">
            <v>30</v>
          </cell>
          <cell r="H1408" t="str">
            <v>Western Cape</v>
          </cell>
          <cell r="I1408" t="str">
            <v>@Charlie 36</v>
          </cell>
        </row>
        <row r="1409">
          <cell r="A1409">
            <v>788877</v>
          </cell>
          <cell r="B1409" t="str">
            <v>Katharina </v>
          </cell>
          <cell r="C1409" t="str">
            <v>Condie</v>
          </cell>
          <cell r="D1409" t="str">
            <v>Katharina 414@abcmail.com</v>
          </cell>
          <cell r="E1409" t="str">
            <v>female</v>
          </cell>
          <cell r="F1409" t="str">
            <v>coloured</v>
          </cell>
          <cell r="G1409">
            <v>26</v>
          </cell>
          <cell r="H1409" t="str">
            <v>Western Cape</v>
          </cell>
          <cell r="I1409" t="str">
            <v>@Katharina 41</v>
          </cell>
        </row>
        <row r="1410">
          <cell r="A1410">
            <v>788891</v>
          </cell>
          <cell r="B1410" t="str">
            <v>Markus </v>
          </cell>
          <cell r="C1410" t="str">
            <v>Wigfall</v>
          </cell>
          <cell r="D1410" t="str">
            <v>Markus 192@gmail.com</v>
          </cell>
          <cell r="E1410" t="str">
            <v>male</v>
          </cell>
          <cell r="F1410" t="str">
            <v>coloured</v>
          </cell>
          <cell r="G1410">
            <v>28</v>
          </cell>
          <cell r="H1410" t="str">
            <v>Kwazulu Natal</v>
          </cell>
          <cell r="I1410" t="str">
            <v>@Markus 19</v>
          </cell>
        </row>
        <row r="1411">
          <cell r="A1411">
            <v>788893</v>
          </cell>
          <cell r="B1411" t="str">
            <v>Stacy </v>
          </cell>
          <cell r="C1411" t="str">
            <v>Woolard</v>
          </cell>
          <cell r="D1411" t="str">
            <v>Stacy 271@yahoo.com</v>
          </cell>
          <cell r="E1411" t="str">
            <v>male</v>
          </cell>
          <cell r="F1411" t="str">
            <v>black</v>
          </cell>
          <cell r="G1411">
            <v>33</v>
          </cell>
          <cell r="H1411" t="str">
            <v>Mpumalanga</v>
          </cell>
          <cell r="I1411" t="str">
            <v>@Stacy 27</v>
          </cell>
        </row>
        <row r="1412">
          <cell r="A1412">
            <v>788911</v>
          </cell>
          <cell r="B1412" t="str">
            <v>Randy </v>
          </cell>
          <cell r="C1412" t="str">
            <v>Reisinger</v>
          </cell>
          <cell r="D1412" t="str">
            <v>Randy 395@mailxyz.com</v>
          </cell>
          <cell r="E1412" t="str">
            <v>male</v>
          </cell>
          <cell r="F1412" t="str">
            <v>black</v>
          </cell>
          <cell r="G1412">
            <v>25</v>
          </cell>
          <cell r="H1412" t="str">
            <v>Gauteng</v>
          </cell>
          <cell r="I1412" t="str">
            <v>@Randy 39</v>
          </cell>
        </row>
        <row r="1413">
          <cell r="A1413">
            <v>788922</v>
          </cell>
          <cell r="B1413" t="str">
            <v>Cory </v>
          </cell>
          <cell r="C1413" t="str">
            <v>Fudge</v>
          </cell>
          <cell r="D1413" t="str">
            <v>Cory 101@yahoo.com</v>
          </cell>
          <cell r="E1413" t="str">
            <v>male</v>
          </cell>
          <cell r="F1413" t="str">
            <v>coloured</v>
          </cell>
          <cell r="G1413">
            <v>52</v>
          </cell>
          <cell r="H1413" t="str">
            <v>Western Cape</v>
          </cell>
          <cell r="I1413" t="str">
            <v>@Cory 10</v>
          </cell>
        </row>
        <row r="1414">
          <cell r="A1414">
            <v>788930</v>
          </cell>
          <cell r="B1414" t="str">
            <v>Lane </v>
          </cell>
          <cell r="C1414" t="str">
            <v>Sieren</v>
          </cell>
          <cell r="D1414" t="str">
            <v>Lane 114@abcmail.com</v>
          </cell>
          <cell r="E1414" t="str">
            <v>male</v>
          </cell>
          <cell r="F1414" t="str">
            <v>white</v>
          </cell>
          <cell r="G1414">
            <v>31</v>
          </cell>
          <cell r="H1414" t="str">
            <v>North West</v>
          </cell>
          <cell r="I1414" t="str">
            <v>@Lane 11</v>
          </cell>
        </row>
        <row r="1415">
          <cell r="A1415">
            <v>788936</v>
          </cell>
          <cell r="B1415" t="str">
            <v>Raymundo </v>
          </cell>
          <cell r="C1415" t="str">
            <v>Gettys</v>
          </cell>
          <cell r="D1415" t="str">
            <v>Raymundo 435@mailxyz.com</v>
          </cell>
          <cell r="E1415" t="str">
            <v>male</v>
          </cell>
          <cell r="F1415" t="str">
            <v>black</v>
          </cell>
          <cell r="G1415">
            <v>22</v>
          </cell>
          <cell r="H1415" t="str">
            <v>Limpopo</v>
          </cell>
          <cell r="I1415" t="str">
            <v>@Raymundo 43</v>
          </cell>
        </row>
        <row r="1416">
          <cell r="A1416">
            <v>788941</v>
          </cell>
          <cell r="B1416" t="str">
            <v>Kyle </v>
          </cell>
          <cell r="C1416" t="str">
            <v>Nicholls</v>
          </cell>
          <cell r="D1416" t="str">
            <v>Kyle 62@gmail.com</v>
          </cell>
          <cell r="E1416" t="str">
            <v>male</v>
          </cell>
          <cell r="F1416" t="str">
            <v>white</v>
          </cell>
          <cell r="G1416">
            <v>35</v>
          </cell>
          <cell r="H1416" t="str">
            <v>Western Cape</v>
          </cell>
          <cell r="I1416" t="str">
            <v>@Kyle 6</v>
          </cell>
        </row>
        <row r="1417">
          <cell r="A1417">
            <v>788942</v>
          </cell>
          <cell r="B1417" t="str">
            <v>Royal </v>
          </cell>
          <cell r="C1417" t="str">
            <v>Sytsma</v>
          </cell>
          <cell r="D1417" t="str">
            <v>Royal 171@yahoo.com</v>
          </cell>
          <cell r="E1417" t="str">
            <v>male</v>
          </cell>
          <cell r="F1417" t="str">
            <v>coloured</v>
          </cell>
          <cell r="G1417">
            <v>32</v>
          </cell>
          <cell r="H1417" t="str">
            <v>Western Cape</v>
          </cell>
          <cell r="I1417" t="str">
            <v>@Royal 17</v>
          </cell>
        </row>
        <row r="1418">
          <cell r="A1418">
            <v>788945</v>
          </cell>
          <cell r="B1418" t="str">
            <v>Dion </v>
          </cell>
          <cell r="C1418" t="str">
            <v>Marek</v>
          </cell>
          <cell r="D1418" t="str">
            <v>Dion 335@mailxyz.com</v>
          </cell>
          <cell r="E1418" t="str">
            <v>male</v>
          </cell>
          <cell r="F1418" t="str">
            <v>black</v>
          </cell>
          <cell r="G1418">
            <v>33</v>
          </cell>
          <cell r="H1418" t="str">
            <v>Free State</v>
          </cell>
          <cell r="I1418" t="str">
            <v>@Dion 33</v>
          </cell>
        </row>
        <row r="1419">
          <cell r="A1419">
            <v>788947</v>
          </cell>
          <cell r="B1419" t="str">
            <v>Lloyd </v>
          </cell>
          <cell r="C1419" t="str">
            <v>Mccown</v>
          </cell>
          <cell r="D1419" t="str">
            <v>Lloyd 75@mailxyz.com</v>
          </cell>
          <cell r="E1419" t="str">
            <v>male</v>
          </cell>
          <cell r="F1419" t="str">
            <v>black</v>
          </cell>
          <cell r="G1419">
            <v>39</v>
          </cell>
          <cell r="H1419" t="str">
            <v>Kwazulu Natal</v>
          </cell>
          <cell r="I1419" t="str">
            <v>@Lloyd 7</v>
          </cell>
        </row>
        <row r="1420">
          <cell r="A1420">
            <v>788949</v>
          </cell>
          <cell r="B1420" t="str">
            <v>Bernardo </v>
          </cell>
          <cell r="C1420" t="str">
            <v>Reisinger</v>
          </cell>
          <cell r="D1420" t="str">
            <v>Bernardo 321@yahoo.com</v>
          </cell>
          <cell r="E1420" t="str">
            <v>male</v>
          </cell>
          <cell r="F1420" t="str">
            <v>white</v>
          </cell>
          <cell r="G1420">
            <v>29</v>
          </cell>
          <cell r="H1420" t="str">
            <v>Gauteng</v>
          </cell>
          <cell r="I1420" t="str">
            <v>@Bernardo 32</v>
          </cell>
        </row>
        <row r="1421">
          <cell r="A1421">
            <v>788951</v>
          </cell>
          <cell r="B1421" t="str">
            <v>Loyd </v>
          </cell>
          <cell r="C1421" t="str">
            <v>Mccown</v>
          </cell>
          <cell r="D1421" t="str">
            <v>Loyd 494@abcmail.com</v>
          </cell>
          <cell r="E1421" t="str">
            <v>male</v>
          </cell>
          <cell r="F1421" t="str">
            <v>black</v>
          </cell>
          <cell r="G1421">
            <v>37</v>
          </cell>
          <cell r="H1421" t="str">
            <v>Kwazulu Natal</v>
          </cell>
          <cell r="I1421" t="str">
            <v>@Loyd 49</v>
          </cell>
        </row>
        <row r="1422">
          <cell r="A1422">
            <v>788954</v>
          </cell>
          <cell r="B1422" t="str">
            <v>Cory </v>
          </cell>
          <cell r="C1422" t="str">
            <v>Lavoie</v>
          </cell>
          <cell r="D1422" t="str">
            <v>Cory 103@mail.com</v>
          </cell>
          <cell r="E1422" t="str">
            <v>male</v>
          </cell>
          <cell r="F1422" t="str">
            <v>black</v>
          </cell>
          <cell r="G1422">
            <v>41</v>
          </cell>
          <cell r="H1422" t="str">
            <v>Gauteng</v>
          </cell>
          <cell r="I1422" t="str">
            <v>@Cory 10</v>
          </cell>
        </row>
        <row r="1423">
          <cell r="A1423">
            <v>788958</v>
          </cell>
          <cell r="B1423" t="str">
            <v>Art </v>
          </cell>
          <cell r="C1423" t="str">
            <v>Luthy</v>
          </cell>
          <cell r="D1423" t="str">
            <v>Art 402@gmail.com</v>
          </cell>
          <cell r="E1423" t="str">
            <v>male</v>
          </cell>
          <cell r="F1423" t="str">
            <v>white</v>
          </cell>
          <cell r="G1423">
            <v>38</v>
          </cell>
          <cell r="H1423" t="str">
            <v>Kwazulu Natal</v>
          </cell>
          <cell r="I1423" t="str">
            <v>@Art 40</v>
          </cell>
        </row>
        <row r="1424">
          <cell r="A1424">
            <v>788959</v>
          </cell>
          <cell r="B1424" t="str">
            <v>Cody </v>
          </cell>
          <cell r="C1424" t="str">
            <v>Pascarella</v>
          </cell>
          <cell r="D1424" t="str">
            <v>Cody 125@mailxyz.com</v>
          </cell>
          <cell r="E1424" t="str">
            <v>male</v>
          </cell>
          <cell r="F1424" t="str">
            <v>None</v>
          </cell>
          <cell r="G1424">
            <v>35</v>
          </cell>
          <cell r="H1424" t="str">
            <v>Gauteng</v>
          </cell>
          <cell r="I1424" t="str">
            <v>@Cody 12</v>
          </cell>
        </row>
        <row r="1425">
          <cell r="A1425">
            <v>788961</v>
          </cell>
          <cell r="B1425" t="str">
            <v>Kyle </v>
          </cell>
          <cell r="C1425" t="str">
            <v>Mccown</v>
          </cell>
          <cell r="D1425" t="str">
            <v>Kyle 63@mail.com</v>
          </cell>
          <cell r="E1425" t="str">
            <v>male</v>
          </cell>
          <cell r="F1425" t="str">
            <v>black</v>
          </cell>
          <cell r="G1425">
            <v>62</v>
          </cell>
          <cell r="H1425" t="str">
            <v>North West</v>
          </cell>
          <cell r="I1425" t="str">
            <v>@Kyle 6</v>
          </cell>
        </row>
        <row r="1426">
          <cell r="A1426">
            <v>788969</v>
          </cell>
          <cell r="B1426" t="str">
            <v>Markus </v>
          </cell>
          <cell r="C1426" t="str">
            <v>Vital</v>
          </cell>
          <cell r="D1426" t="str">
            <v>Markus 194@abcmail.com</v>
          </cell>
          <cell r="E1426" t="str">
            <v>male</v>
          </cell>
          <cell r="F1426" t="str">
            <v>black</v>
          </cell>
          <cell r="G1426">
            <v>42</v>
          </cell>
          <cell r="H1426" t="str">
            <v>North West</v>
          </cell>
          <cell r="I1426" t="str">
            <v>@Markus 19</v>
          </cell>
        </row>
        <row r="1427">
          <cell r="A1427">
            <v>788978</v>
          </cell>
          <cell r="B1427" t="str">
            <v>Irving </v>
          </cell>
          <cell r="C1427" t="str">
            <v>Condie</v>
          </cell>
          <cell r="D1427" t="str">
            <v>Irving 52@gmail.com</v>
          </cell>
          <cell r="E1427" t="str">
            <v>male</v>
          </cell>
          <cell r="F1427" t="str">
            <v>other</v>
          </cell>
          <cell r="G1427">
            <v>37</v>
          </cell>
          <cell r="H1427" t="str">
            <v>Western Cape</v>
          </cell>
          <cell r="I1427" t="str">
            <v>@Irving 5</v>
          </cell>
        </row>
        <row r="1428">
          <cell r="A1428">
            <v>788988</v>
          </cell>
          <cell r="B1428" t="str">
            <v>Luann </v>
          </cell>
          <cell r="C1428" t="str">
            <v>Mina</v>
          </cell>
          <cell r="D1428" t="str">
            <v>Luann 405@mailxyz.com</v>
          </cell>
          <cell r="E1428" t="str">
            <v>female</v>
          </cell>
          <cell r="F1428" t="str">
            <v>black</v>
          </cell>
          <cell r="G1428">
            <v>44</v>
          </cell>
          <cell r="H1428" t="str">
            <v>Gauteng</v>
          </cell>
          <cell r="I1428" t="str">
            <v>@Luann 40</v>
          </cell>
        </row>
        <row r="1429">
          <cell r="A1429">
            <v>788990</v>
          </cell>
          <cell r="B1429" t="str">
            <v>Garry </v>
          </cell>
          <cell r="C1429" t="str">
            <v>Mccollum</v>
          </cell>
          <cell r="D1429" t="str">
            <v>Garry 284@abcmail.com</v>
          </cell>
          <cell r="E1429" t="str">
            <v>male</v>
          </cell>
          <cell r="F1429" t="str">
            <v>black</v>
          </cell>
          <cell r="G1429">
            <v>27</v>
          </cell>
          <cell r="H1429" t="str">
            <v>Mpumalanga</v>
          </cell>
          <cell r="I1429" t="str">
            <v>@Garry 28</v>
          </cell>
        </row>
        <row r="1430">
          <cell r="A1430">
            <v>788992</v>
          </cell>
          <cell r="B1430" t="str">
            <v>Robby </v>
          </cell>
          <cell r="C1430" t="str">
            <v>Pascarella</v>
          </cell>
          <cell r="D1430" t="str">
            <v>Robby 162@gmail.com</v>
          </cell>
          <cell r="E1430" t="str">
            <v>male</v>
          </cell>
          <cell r="F1430" t="str">
            <v>black</v>
          </cell>
          <cell r="G1430">
            <v>29</v>
          </cell>
          <cell r="H1430" t="str">
            <v>Gauteng</v>
          </cell>
          <cell r="I1430" t="str">
            <v>@Robby 16</v>
          </cell>
        </row>
        <row r="1431">
          <cell r="A1431">
            <v>788994</v>
          </cell>
          <cell r="B1431" t="str">
            <v>Filiberto </v>
          </cell>
          <cell r="C1431" t="str">
            <v>Mosser</v>
          </cell>
          <cell r="D1431" t="str">
            <v>Filiberto 44@abcmail.com</v>
          </cell>
          <cell r="E1431" t="str">
            <v>male</v>
          </cell>
          <cell r="F1431" t="str">
            <v>None</v>
          </cell>
          <cell r="G1431">
            <v>44</v>
          </cell>
          <cell r="H1431" t="str">
            <v>Western Cape</v>
          </cell>
          <cell r="I1431" t="str">
            <v>@Filiberto 4</v>
          </cell>
        </row>
        <row r="1432">
          <cell r="A1432">
            <v>788997</v>
          </cell>
          <cell r="B1432" t="str">
            <v>Charlie </v>
          </cell>
          <cell r="C1432" t="str">
            <v>Mcculloch</v>
          </cell>
          <cell r="D1432" t="str">
            <v>Charlie 364@abcmail.com</v>
          </cell>
          <cell r="E1432" t="str">
            <v>male</v>
          </cell>
          <cell r="F1432" t="str">
            <v>black</v>
          </cell>
          <cell r="G1432">
            <v>30</v>
          </cell>
          <cell r="H1432" t="str">
            <v>Gauteng</v>
          </cell>
          <cell r="I1432" t="str">
            <v>@Charlie 36</v>
          </cell>
        </row>
        <row r="1433">
          <cell r="A1433">
            <v>788998</v>
          </cell>
          <cell r="B1433" t="str">
            <v>Cody </v>
          </cell>
          <cell r="C1433" t="str">
            <v>Pilot</v>
          </cell>
          <cell r="D1433" t="str">
            <v>Cody 122@gmail.com</v>
          </cell>
          <cell r="E1433" t="str">
            <v>male</v>
          </cell>
          <cell r="F1433" t="str">
            <v>white</v>
          </cell>
          <cell r="G1433">
            <v>41</v>
          </cell>
          <cell r="H1433" t="str">
            <v>Gauteng</v>
          </cell>
          <cell r="I1433" t="str">
            <v>@Cody 12</v>
          </cell>
        </row>
        <row r="1434">
          <cell r="A1434">
            <v>788999</v>
          </cell>
          <cell r="B1434" t="str">
            <v>Anette </v>
          </cell>
          <cell r="C1434" t="str">
            <v>Leicht</v>
          </cell>
          <cell r="D1434" t="str">
            <v>Anette 151@yahoo.com</v>
          </cell>
          <cell r="E1434" t="str">
            <v>female</v>
          </cell>
          <cell r="F1434" t="str">
            <v>white</v>
          </cell>
          <cell r="G1434">
            <v>41</v>
          </cell>
          <cell r="H1434" t="str">
            <v>Kwazulu Natal</v>
          </cell>
          <cell r="I1434" t="str">
            <v>@Anette 15</v>
          </cell>
        </row>
        <row r="1435">
          <cell r="A1435">
            <v>789004</v>
          </cell>
          <cell r="B1435" t="str">
            <v>Valentine </v>
          </cell>
          <cell r="C1435" t="str">
            <v>Pool</v>
          </cell>
          <cell r="D1435" t="str">
            <v>Valentine 472@gmail.com</v>
          </cell>
          <cell r="E1435" t="str">
            <v>male</v>
          </cell>
          <cell r="F1435" t="str">
            <v>None</v>
          </cell>
          <cell r="G1435">
            <v>36</v>
          </cell>
          <cell r="H1435" t="str">
            <v>Northern Cape</v>
          </cell>
          <cell r="I1435" t="str">
            <v>@Valentine 47</v>
          </cell>
        </row>
        <row r="1436">
          <cell r="A1436">
            <v>789010</v>
          </cell>
          <cell r="B1436" t="str">
            <v>Carter </v>
          </cell>
          <cell r="C1436" t="str">
            <v>Mina</v>
          </cell>
          <cell r="D1436" t="str">
            <v>Carter 31@yahoo.com</v>
          </cell>
          <cell r="E1436" t="str">
            <v>male</v>
          </cell>
          <cell r="F1436" t="str">
            <v>black</v>
          </cell>
          <cell r="G1436">
            <v>23</v>
          </cell>
          <cell r="H1436" t="str">
            <v>Northern Cape</v>
          </cell>
          <cell r="I1436" t="str">
            <v>@Carter 3</v>
          </cell>
        </row>
        <row r="1437">
          <cell r="A1437">
            <v>789022</v>
          </cell>
          <cell r="B1437" t="str">
            <v>Donald </v>
          </cell>
          <cell r="C1437" t="str">
            <v>Sytsma</v>
          </cell>
          <cell r="D1437" t="str">
            <v>Donald 225@mailxyz.com</v>
          </cell>
          <cell r="E1437" t="str">
            <v>male</v>
          </cell>
          <cell r="F1437" t="str">
            <v>coloured</v>
          </cell>
          <cell r="G1437">
            <v>36</v>
          </cell>
          <cell r="H1437" t="str">
            <v>Eastern Cape</v>
          </cell>
          <cell r="I1437" t="str">
            <v>@Donald 22</v>
          </cell>
        </row>
        <row r="1438">
          <cell r="A1438">
            <v>789030</v>
          </cell>
          <cell r="B1438" t="str">
            <v>Lane </v>
          </cell>
          <cell r="C1438" t="str">
            <v>Mcclaine</v>
          </cell>
          <cell r="D1438" t="str">
            <v>Lane 111@yahoo.com</v>
          </cell>
          <cell r="E1438" t="str">
            <v>male</v>
          </cell>
          <cell r="F1438" t="str">
            <v>None</v>
          </cell>
          <cell r="G1438">
            <v>9</v>
          </cell>
          <cell r="H1438" t="str">
            <v>Western Cape</v>
          </cell>
          <cell r="I1438" t="str">
            <v>@Lane 11</v>
          </cell>
        </row>
        <row r="1439">
          <cell r="A1439">
            <v>789047</v>
          </cell>
          <cell r="B1439" t="str">
            <v>Hyman </v>
          </cell>
          <cell r="C1439" t="str">
            <v>Curran</v>
          </cell>
          <cell r="D1439" t="str">
            <v>Hyman 81@yahoo.com</v>
          </cell>
          <cell r="E1439" t="str">
            <v>male</v>
          </cell>
          <cell r="F1439" t="str">
            <v>white</v>
          </cell>
          <cell r="G1439">
            <v>44</v>
          </cell>
          <cell r="H1439" t="str">
            <v>Western Cape</v>
          </cell>
          <cell r="I1439" t="str">
            <v>@Hyman 8</v>
          </cell>
        </row>
        <row r="1440">
          <cell r="A1440">
            <v>789050</v>
          </cell>
          <cell r="B1440" t="str">
            <v>Abel </v>
          </cell>
          <cell r="C1440" t="str">
            <v>Tancredi</v>
          </cell>
          <cell r="D1440" t="str">
            <v>Abel 183@mail.com</v>
          </cell>
          <cell r="E1440" t="str">
            <v>male</v>
          </cell>
          <cell r="F1440" t="str">
            <v>black</v>
          </cell>
          <cell r="G1440">
            <v>37</v>
          </cell>
          <cell r="H1440" t="str">
            <v>Mpumalanga</v>
          </cell>
          <cell r="I1440" t="str">
            <v>@Abel 18</v>
          </cell>
        </row>
        <row r="1441">
          <cell r="A1441">
            <v>789051</v>
          </cell>
          <cell r="B1441" t="str">
            <v>Brendan </v>
          </cell>
          <cell r="C1441" t="str">
            <v>Crotty</v>
          </cell>
          <cell r="D1441" t="str">
            <v>Brendan 453@mail.com</v>
          </cell>
          <cell r="E1441" t="str">
            <v>male</v>
          </cell>
          <cell r="F1441" t="str">
            <v>black</v>
          </cell>
          <cell r="G1441">
            <v>25</v>
          </cell>
          <cell r="H1441" t="str">
            <v>Eastern Cape</v>
          </cell>
          <cell r="I1441" t="str">
            <v>@Brendan 45</v>
          </cell>
        </row>
        <row r="1442">
          <cell r="A1442">
            <v>789053</v>
          </cell>
          <cell r="B1442" t="str">
            <v>Williemae </v>
          </cell>
          <cell r="C1442" t="str">
            <v>Holt</v>
          </cell>
          <cell r="D1442" t="str">
            <v>Williemae 492@gmail.com</v>
          </cell>
          <cell r="E1442" t="str">
            <v>female</v>
          </cell>
          <cell r="F1442" t="str">
            <v>black</v>
          </cell>
          <cell r="G1442">
            <v>34</v>
          </cell>
          <cell r="H1442" t="str">
            <v>Gauteng</v>
          </cell>
          <cell r="I1442" t="str">
            <v>@Williemae 49</v>
          </cell>
        </row>
        <row r="1443">
          <cell r="A1443">
            <v>789054</v>
          </cell>
          <cell r="B1443" t="str">
            <v>Lane </v>
          </cell>
          <cell r="C1443" t="str">
            <v>Sieren</v>
          </cell>
          <cell r="D1443" t="str">
            <v>Lane 115@mailxyz.com</v>
          </cell>
          <cell r="E1443" t="str">
            <v>male</v>
          </cell>
          <cell r="F1443" t="str">
            <v>black</v>
          </cell>
          <cell r="G1443">
            <v>42</v>
          </cell>
          <cell r="H1443" t="str">
            <v>Western Cape</v>
          </cell>
          <cell r="I1443" t="str">
            <v>@Lane 11</v>
          </cell>
        </row>
        <row r="1444">
          <cell r="A1444">
            <v>789055</v>
          </cell>
          <cell r="B1444" t="str">
            <v>Chas </v>
          </cell>
          <cell r="C1444" t="str">
            <v>Mosser</v>
          </cell>
          <cell r="D1444" t="str">
            <v>Chas 354@abcmail.com</v>
          </cell>
          <cell r="E1444" t="str">
            <v>male</v>
          </cell>
          <cell r="F1444" t="str">
            <v>black</v>
          </cell>
          <cell r="G1444">
            <v>48</v>
          </cell>
          <cell r="H1444" t="str">
            <v>Gauteng</v>
          </cell>
          <cell r="I1444" t="str">
            <v>@Chas 35</v>
          </cell>
        </row>
        <row r="1445">
          <cell r="A1445">
            <v>789056</v>
          </cell>
          <cell r="B1445" t="str">
            <v>Nakita </v>
          </cell>
          <cell r="C1445" t="str">
            <v>Pool</v>
          </cell>
          <cell r="D1445" t="str">
            <v>Nakita 355@mailxyz.com</v>
          </cell>
          <cell r="E1445" t="str">
            <v>female</v>
          </cell>
          <cell r="F1445" t="str">
            <v>black</v>
          </cell>
          <cell r="G1445">
            <v>48</v>
          </cell>
          <cell r="H1445" t="str">
            <v>Gauteng</v>
          </cell>
          <cell r="I1445" t="str">
            <v>@Nakita 35</v>
          </cell>
        </row>
        <row r="1446">
          <cell r="A1446">
            <v>789059</v>
          </cell>
          <cell r="B1446" t="str">
            <v>Jacinto </v>
          </cell>
          <cell r="C1446" t="str">
            <v>Arrieta</v>
          </cell>
          <cell r="D1446" t="str">
            <v>Jacinto 252@gmail.com</v>
          </cell>
          <cell r="E1446" t="str">
            <v>male</v>
          </cell>
          <cell r="F1446" t="str">
            <v>black</v>
          </cell>
          <cell r="G1446">
            <v>42</v>
          </cell>
          <cell r="H1446" t="str">
            <v>Kwazulu Natal</v>
          </cell>
          <cell r="I1446" t="str">
            <v>@Jacinto 25</v>
          </cell>
        </row>
        <row r="1447">
          <cell r="A1447">
            <v>789060</v>
          </cell>
          <cell r="B1447" t="str">
            <v>Donald </v>
          </cell>
          <cell r="C1447" t="str">
            <v>Paradis</v>
          </cell>
          <cell r="D1447" t="str">
            <v>Donald 225@mailxyz.com</v>
          </cell>
          <cell r="E1447" t="str">
            <v>male</v>
          </cell>
          <cell r="F1447" t="str">
            <v>black</v>
          </cell>
          <cell r="G1447">
            <v>32</v>
          </cell>
          <cell r="H1447" t="str">
            <v>Gauteng</v>
          </cell>
          <cell r="I1447" t="str">
            <v>@Donald 22</v>
          </cell>
        </row>
        <row r="1448">
          <cell r="A1448">
            <v>789061</v>
          </cell>
          <cell r="B1448" t="str">
            <v>Randy </v>
          </cell>
          <cell r="C1448" t="str">
            <v>Mccollum</v>
          </cell>
          <cell r="D1448" t="str">
            <v>Randy 395@mailxyz.com</v>
          </cell>
          <cell r="E1448" t="str">
            <v>male</v>
          </cell>
          <cell r="F1448" t="str">
            <v>black</v>
          </cell>
          <cell r="G1448">
            <v>33</v>
          </cell>
          <cell r="H1448" t="str">
            <v>Gauteng</v>
          </cell>
          <cell r="I1448" t="str">
            <v>@Randy 39</v>
          </cell>
        </row>
        <row r="1449">
          <cell r="A1449">
            <v>789062</v>
          </cell>
          <cell r="B1449" t="str">
            <v>Lane </v>
          </cell>
          <cell r="C1449" t="str">
            <v>Beville</v>
          </cell>
          <cell r="D1449" t="str">
            <v>Lane 114@abcmail.com</v>
          </cell>
          <cell r="E1449" t="str">
            <v>male</v>
          </cell>
          <cell r="F1449" t="str">
            <v>black</v>
          </cell>
          <cell r="G1449">
            <v>33</v>
          </cell>
          <cell r="H1449" t="str">
            <v>Gauteng</v>
          </cell>
          <cell r="I1449" t="str">
            <v>@Lane 11</v>
          </cell>
        </row>
        <row r="1450">
          <cell r="A1450">
            <v>789064</v>
          </cell>
          <cell r="B1450" t="str">
            <v>Yolonda </v>
          </cell>
          <cell r="C1450" t="str">
            <v>Pascarella</v>
          </cell>
          <cell r="D1450" t="str">
            <v>Yolonda 411@yahoo.com</v>
          </cell>
          <cell r="E1450" t="str">
            <v>female</v>
          </cell>
          <cell r="F1450" t="str">
            <v>coloured</v>
          </cell>
          <cell r="G1450">
            <v>27</v>
          </cell>
          <cell r="H1450" t="str">
            <v>Western Cape</v>
          </cell>
          <cell r="I1450" t="str">
            <v>@Yolonda 41</v>
          </cell>
        </row>
        <row r="1451">
          <cell r="A1451">
            <v>789068</v>
          </cell>
          <cell r="B1451" t="str">
            <v>Charlie </v>
          </cell>
          <cell r="C1451" t="str">
            <v>Fudge</v>
          </cell>
          <cell r="D1451" t="str">
            <v>Charlie 364@abcmail.com</v>
          </cell>
          <cell r="E1451" t="str">
            <v>male</v>
          </cell>
          <cell r="F1451" t="str">
            <v>coloured</v>
          </cell>
          <cell r="G1451">
            <v>30</v>
          </cell>
          <cell r="H1451" t="str">
            <v>Eastern Cape</v>
          </cell>
          <cell r="I1451" t="str">
            <v>@Charlie 36</v>
          </cell>
        </row>
        <row r="1452">
          <cell r="A1452">
            <v>789072</v>
          </cell>
          <cell r="B1452" t="str">
            <v>Robby </v>
          </cell>
          <cell r="C1452" t="str">
            <v>Restivo</v>
          </cell>
          <cell r="D1452" t="str">
            <v>Robby 164@abcmail.com</v>
          </cell>
          <cell r="E1452" t="str">
            <v>male</v>
          </cell>
          <cell r="F1452" t="str">
            <v>black</v>
          </cell>
          <cell r="G1452">
            <v>42</v>
          </cell>
          <cell r="H1452" t="str">
            <v>Gauteng</v>
          </cell>
          <cell r="I1452" t="str">
            <v>@Robby 16</v>
          </cell>
        </row>
        <row r="1453">
          <cell r="A1453">
            <v>789076</v>
          </cell>
          <cell r="B1453" t="str">
            <v>Reagan </v>
          </cell>
          <cell r="C1453" t="str">
            <v>Biggers</v>
          </cell>
          <cell r="D1453" t="str">
            <v>Reagan 324@abcmail.com</v>
          </cell>
          <cell r="E1453" t="str">
            <v>female</v>
          </cell>
          <cell r="F1453" t="str">
            <v>black</v>
          </cell>
          <cell r="G1453">
            <v>31</v>
          </cell>
          <cell r="H1453" t="str">
            <v>Mpumalanga</v>
          </cell>
          <cell r="I1453" t="str">
            <v>@Reagan 32</v>
          </cell>
        </row>
        <row r="1454">
          <cell r="A1454">
            <v>789078</v>
          </cell>
          <cell r="B1454" t="str">
            <v>Shane </v>
          </cell>
          <cell r="C1454" t="str">
            <v>Roquemore</v>
          </cell>
          <cell r="D1454" t="str">
            <v>Shane 23@mail.com</v>
          </cell>
          <cell r="E1454" t="str">
            <v>male</v>
          </cell>
          <cell r="F1454" t="str">
            <v>white</v>
          </cell>
          <cell r="G1454">
            <v>27</v>
          </cell>
          <cell r="H1454" t="str">
            <v>Northern Cape</v>
          </cell>
          <cell r="I1454" t="str">
            <v>@Shane 2</v>
          </cell>
        </row>
        <row r="1455">
          <cell r="A1455">
            <v>789082</v>
          </cell>
          <cell r="B1455" t="str">
            <v>Cory </v>
          </cell>
          <cell r="C1455" t="str">
            <v>Mcculloch</v>
          </cell>
          <cell r="D1455" t="str">
            <v>Cory 103@mail.com</v>
          </cell>
          <cell r="E1455" t="str">
            <v>male</v>
          </cell>
          <cell r="F1455" t="str">
            <v>indian_asian</v>
          </cell>
          <cell r="G1455">
            <v>26</v>
          </cell>
          <cell r="H1455" t="str">
            <v>Limpopo</v>
          </cell>
          <cell r="I1455" t="str">
            <v>@Cory 10</v>
          </cell>
        </row>
        <row r="1456">
          <cell r="A1456">
            <v>789090</v>
          </cell>
          <cell r="B1456" t="str">
            <v>Jared </v>
          </cell>
          <cell r="C1456" t="str">
            <v>Mina</v>
          </cell>
          <cell r="D1456" t="str">
            <v>Jared 505@mailxyz.com</v>
          </cell>
          <cell r="E1456" t="str">
            <v>male</v>
          </cell>
          <cell r="F1456" t="str">
            <v>black</v>
          </cell>
          <cell r="G1456">
            <v>27</v>
          </cell>
          <cell r="H1456" t="str">
            <v>Gauteng</v>
          </cell>
          <cell r="I1456" t="str">
            <v>@Jared 50</v>
          </cell>
        </row>
        <row r="1457">
          <cell r="A1457">
            <v>789091</v>
          </cell>
          <cell r="B1457" t="str">
            <v>Jacinto </v>
          </cell>
          <cell r="C1457" t="str">
            <v>Luthy</v>
          </cell>
          <cell r="D1457" t="str">
            <v>Jacinto 253@mail.com</v>
          </cell>
          <cell r="E1457" t="str">
            <v>male</v>
          </cell>
          <cell r="F1457" t="str">
            <v>black</v>
          </cell>
          <cell r="G1457">
            <v>33</v>
          </cell>
          <cell r="H1457" t="str">
            <v>Mpumalanga</v>
          </cell>
          <cell r="I1457" t="str">
            <v>@Jacinto 25</v>
          </cell>
        </row>
        <row r="1458">
          <cell r="A1458">
            <v>789095</v>
          </cell>
          <cell r="B1458" t="str">
            <v>Jared </v>
          </cell>
          <cell r="C1458" t="str">
            <v>Condie</v>
          </cell>
          <cell r="D1458" t="str">
            <v>Jared 503@mail.com</v>
          </cell>
          <cell r="E1458" t="str">
            <v>male</v>
          </cell>
          <cell r="F1458" t="str">
            <v>black</v>
          </cell>
          <cell r="G1458">
            <v>20</v>
          </cell>
          <cell r="H1458" t="str">
            <v>Free State</v>
          </cell>
          <cell r="I1458" t="str">
            <v>@Jared 50</v>
          </cell>
        </row>
        <row r="1459">
          <cell r="A1459">
            <v>789099</v>
          </cell>
          <cell r="B1459" t="str">
            <v>Dion </v>
          </cell>
          <cell r="C1459" t="str">
            <v>Paradis</v>
          </cell>
          <cell r="D1459" t="str">
            <v>Dion 335@mailxyz.com</v>
          </cell>
          <cell r="E1459" t="str">
            <v>male</v>
          </cell>
          <cell r="F1459" t="str">
            <v>None</v>
          </cell>
          <cell r="G1459">
            <v>41</v>
          </cell>
          <cell r="H1459" t="str">
            <v>Gauteng</v>
          </cell>
          <cell r="I1459" t="str">
            <v>@Dion 33</v>
          </cell>
        </row>
        <row r="1460">
          <cell r="A1460">
            <v>789103</v>
          </cell>
          <cell r="B1460" t="str">
            <v>Gretta </v>
          </cell>
          <cell r="C1460" t="str">
            <v>Mosser</v>
          </cell>
          <cell r="D1460" t="str">
            <v>Gretta 272@gmail.com</v>
          </cell>
          <cell r="E1460" t="str">
            <v>female</v>
          </cell>
          <cell r="F1460" t="str">
            <v>black</v>
          </cell>
          <cell r="G1460">
            <v>47</v>
          </cell>
          <cell r="H1460" t="str">
            <v>Eastern Cape</v>
          </cell>
          <cell r="I1460" t="str">
            <v>@Gretta 27</v>
          </cell>
        </row>
        <row r="1461">
          <cell r="A1461">
            <v>789105</v>
          </cell>
          <cell r="B1461" t="str">
            <v>Donald </v>
          </cell>
          <cell r="C1461" t="str">
            <v>Leicht</v>
          </cell>
          <cell r="D1461" t="str">
            <v>Donald 222@gmail.com</v>
          </cell>
          <cell r="E1461" t="str">
            <v>male</v>
          </cell>
          <cell r="F1461" t="str">
            <v>black</v>
          </cell>
          <cell r="G1461">
            <v>34</v>
          </cell>
          <cell r="H1461" t="str">
            <v>Mpumalanga</v>
          </cell>
          <cell r="I1461" t="str">
            <v>@Donald 22</v>
          </cell>
        </row>
        <row r="1462">
          <cell r="A1462">
            <v>789107</v>
          </cell>
          <cell r="B1462" t="str">
            <v>Earl </v>
          </cell>
          <cell r="C1462" t="str">
            <v>Slane</v>
          </cell>
          <cell r="D1462" t="str">
            <v>Earl 422@gmail.com</v>
          </cell>
          <cell r="E1462" t="str">
            <v>male</v>
          </cell>
          <cell r="F1462" t="str">
            <v>black</v>
          </cell>
          <cell r="G1462">
            <v>25</v>
          </cell>
          <cell r="H1462" t="str">
            <v>Limpopo</v>
          </cell>
          <cell r="I1462" t="str">
            <v>@Earl 42</v>
          </cell>
        </row>
        <row r="1463">
          <cell r="A1463">
            <v>789109</v>
          </cell>
          <cell r="B1463" t="str">
            <v>Zetta </v>
          </cell>
          <cell r="C1463" t="str">
            <v>Gettys</v>
          </cell>
          <cell r="D1463" t="str">
            <v>Zetta 292@gmail.com</v>
          </cell>
          <cell r="E1463" t="str">
            <v>female</v>
          </cell>
          <cell r="F1463" t="str">
            <v>black</v>
          </cell>
          <cell r="G1463">
            <v>32</v>
          </cell>
          <cell r="H1463" t="str">
            <v>Gauteng</v>
          </cell>
          <cell r="I1463" t="str">
            <v>@Zetta 29</v>
          </cell>
        </row>
        <row r="1464">
          <cell r="A1464">
            <v>789112</v>
          </cell>
          <cell r="B1464" t="str">
            <v>Donald </v>
          </cell>
          <cell r="C1464" t="str">
            <v>Mastrangelo</v>
          </cell>
          <cell r="D1464" t="str">
            <v>Donald 221@yahoo.com</v>
          </cell>
          <cell r="E1464" t="str">
            <v>male</v>
          </cell>
          <cell r="F1464" t="str">
            <v>black</v>
          </cell>
          <cell r="G1464">
            <v>23</v>
          </cell>
          <cell r="H1464" t="str">
            <v>Gauteng</v>
          </cell>
          <cell r="I1464" t="str">
            <v>@Donald 22</v>
          </cell>
        </row>
        <row r="1465">
          <cell r="A1465">
            <v>789122</v>
          </cell>
          <cell r="B1465" t="str">
            <v>Yong </v>
          </cell>
          <cell r="C1465" t="str">
            <v>Fudge</v>
          </cell>
          <cell r="D1465" t="str">
            <v>Yong 481@yahoo.com</v>
          </cell>
          <cell r="E1465" t="str">
            <v>male</v>
          </cell>
          <cell r="F1465" t="str">
            <v>black</v>
          </cell>
          <cell r="G1465">
            <v>24</v>
          </cell>
          <cell r="H1465" t="str">
            <v>Eastern Cape</v>
          </cell>
          <cell r="I1465" t="str">
            <v>@Yong 48</v>
          </cell>
        </row>
        <row r="1466">
          <cell r="A1466">
            <v>789124</v>
          </cell>
          <cell r="B1466" t="str">
            <v>Jacinto </v>
          </cell>
          <cell r="C1466" t="str">
            <v>Beville</v>
          </cell>
          <cell r="D1466" t="str">
            <v>Jacinto 251@yahoo.com</v>
          </cell>
          <cell r="E1466" t="str">
            <v>male</v>
          </cell>
          <cell r="F1466" t="str">
            <v>indian_asian</v>
          </cell>
          <cell r="G1466">
            <v>26</v>
          </cell>
          <cell r="H1466" t="str">
            <v>Gauteng</v>
          </cell>
          <cell r="I1466" t="str">
            <v>@Jacinto 25</v>
          </cell>
        </row>
        <row r="1467">
          <cell r="A1467">
            <v>789127</v>
          </cell>
          <cell r="B1467" t="str">
            <v>Wilburn </v>
          </cell>
          <cell r="C1467" t="str">
            <v>Pool</v>
          </cell>
          <cell r="D1467" t="str">
            <v>Wilburn 305@mailxyz.com</v>
          </cell>
          <cell r="E1467" t="str">
            <v>male</v>
          </cell>
          <cell r="F1467" t="str">
            <v>coloured</v>
          </cell>
          <cell r="G1467">
            <v>25</v>
          </cell>
          <cell r="H1467" t="str">
            <v>Western Cape</v>
          </cell>
          <cell r="I1467" t="str">
            <v>@Wilburn 30</v>
          </cell>
        </row>
        <row r="1468">
          <cell r="A1468">
            <v>789131</v>
          </cell>
          <cell r="B1468" t="str">
            <v>Charlie </v>
          </cell>
          <cell r="C1468" t="str">
            <v>Pool</v>
          </cell>
          <cell r="D1468" t="str">
            <v>Charlie 363@mail.com</v>
          </cell>
          <cell r="E1468" t="str">
            <v>male</v>
          </cell>
          <cell r="F1468" t="str">
            <v>white</v>
          </cell>
          <cell r="G1468">
            <v>24</v>
          </cell>
          <cell r="H1468" t="str">
            <v>Gauteng</v>
          </cell>
          <cell r="I1468" t="str">
            <v>@Charlie 36</v>
          </cell>
        </row>
        <row r="1469">
          <cell r="A1469">
            <v>789133</v>
          </cell>
          <cell r="B1469" t="str">
            <v>Lillian </v>
          </cell>
          <cell r="C1469" t="str">
            <v>Borelli</v>
          </cell>
          <cell r="D1469" t="str">
            <v>Lillian 15@mailxyz.com</v>
          </cell>
          <cell r="E1469" t="str">
            <v>female</v>
          </cell>
          <cell r="F1469" t="str">
            <v>black</v>
          </cell>
          <cell r="G1469">
            <v>33</v>
          </cell>
          <cell r="H1469" t="str">
            <v>Mpumalanga</v>
          </cell>
          <cell r="I1469" t="str">
            <v>@Lillian 1</v>
          </cell>
        </row>
        <row r="1470">
          <cell r="A1470">
            <v>789134</v>
          </cell>
          <cell r="B1470" t="str">
            <v>Stephen </v>
          </cell>
          <cell r="C1470" t="str">
            <v>Deblois</v>
          </cell>
          <cell r="D1470" t="str">
            <v>Stephen 151@yahoo.com</v>
          </cell>
          <cell r="E1470" t="str">
            <v>male</v>
          </cell>
          <cell r="F1470" t="str">
            <v>black</v>
          </cell>
          <cell r="G1470">
            <v>49</v>
          </cell>
          <cell r="H1470" t="str">
            <v>Gauteng</v>
          </cell>
          <cell r="I1470" t="str">
            <v>@Stephen 15</v>
          </cell>
        </row>
        <row r="1471">
          <cell r="A1471">
            <v>789138</v>
          </cell>
          <cell r="B1471" t="str">
            <v>Wilburn </v>
          </cell>
          <cell r="C1471" t="str">
            <v>Curran</v>
          </cell>
          <cell r="D1471" t="str">
            <v>Wilburn 304@abcmail.com</v>
          </cell>
          <cell r="E1471" t="str">
            <v>male</v>
          </cell>
          <cell r="F1471" t="str">
            <v>black</v>
          </cell>
          <cell r="G1471">
            <v>42</v>
          </cell>
          <cell r="H1471" t="str">
            <v>Gauteng</v>
          </cell>
          <cell r="I1471" t="str">
            <v>@Wilburn 30</v>
          </cell>
        </row>
        <row r="1472">
          <cell r="A1472">
            <v>789144</v>
          </cell>
          <cell r="B1472" t="str">
            <v>Efren </v>
          </cell>
          <cell r="C1472" t="str">
            <v>Lavoie</v>
          </cell>
          <cell r="D1472" t="str">
            <v>Efren 133@mail.com</v>
          </cell>
          <cell r="E1472" t="str">
            <v>male</v>
          </cell>
          <cell r="F1472" t="str">
            <v>black</v>
          </cell>
          <cell r="G1472">
            <v>40</v>
          </cell>
          <cell r="H1472" t="str">
            <v>Gauteng</v>
          </cell>
          <cell r="I1472" t="str">
            <v>@Efren 13</v>
          </cell>
        </row>
        <row r="1473">
          <cell r="A1473">
            <v>789148</v>
          </cell>
          <cell r="B1473" t="str">
            <v>Stephen </v>
          </cell>
          <cell r="C1473" t="str">
            <v>Vital</v>
          </cell>
          <cell r="D1473" t="str">
            <v>Stephen 151@yahoo.com</v>
          </cell>
          <cell r="E1473" t="str">
            <v>male</v>
          </cell>
          <cell r="F1473" t="str">
            <v>coloured</v>
          </cell>
          <cell r="G1473">
            <v>36</v>
          </cell>
          <cell r="H1473" t="str">
            <v>Western Cape</v>
          </cell>
          <cell r="I1473" t="str">
            <v>@Stephen 15</v>
          </cell>
        </row>
        <row r="1474">
          <cell r="A1474">
            <v>789150</v>
          </cell>
          <cell r="B1474" t="str">
            <v>Hollis </v>
          </cell>
          <cell r="C1474" t="str">
            <v>Mccown</v>
          </cell>
          <cell r="D1474" t="str">
            <v>Hollis 384@abcmail.com</v>
          </cell>
          <cell r="E1474" t="str">
            <v>male</v>
          </cell>
          <cell r="F1474" t="str">
            <v>indian_asian</v>
          </cell>
          <cell r="G1474">
            <v>29</v>
          </cell>
          <cell r="H1474" t="str">
            <v>Kwazulu Natal</v>
          </cell>
          <cell r="I1474" t="str">
            <v>@Hollis 38</v>
          </cell>
        </row>
        <row r="1475">
          <cell r="A1475">
            <v>789155</v>
          </cell>
          <cell r="B1475" t="str">
            <v>Adela </v>
          </cell>
          <cell r="C1475" t="str">
            <v>Vital</v>
          </cell>
          <cell r="D1475" t="str">
            <v>Adela 392@gmail.com</v>
          </cell>
          <cell r="E1475" t="str">
            <v>female</v>
          </cell>
          <cell r="F1475" t="str">
            <v>black</v>
          </cell>
          <cell r="G1475">
            <v>36</v>
          </cell>
          <cell r="H1475" t="str">
            <v>Gauteng</v>
          </cell>
          <cell r="I1475" t="str">
            <v>@Adela 39</v>
          </cell>
        </row>
        <row r="1476">
          <cell r="A1476">
            <v>789156</v>
          </cell>
          <cell r="B1476" t="str">
            <v>Wilburn </v>
          </cell>
          <cell r="C1476" t="str">
            <v>Gettys</v>
          </cell>
          <cell r="D1476" t="str">
            <v>Wilburn 301@yahoo.com</v>
          </cell>
          <cell r="E1476" t="str">
            <v>male</v>
          </cell>
          <cell r="F1476" t="str">
            <v>black</v>
          </cell>
          <cell r="G1476">
            <v>23</v>
          </cell>
          <cell r="H1476" t="str">
            <v>Mpumalanga</v>
          </cell>
          <cell r="I1476" t="str">
            <v>@Wilburn 30</v>
          </cell>
        </row>
        <row r="1477">
          <cell r="A1477">
            <v>789167</v>
          </cell>
          <cell r="B1477" t="str">
            <v>Abel </v>
          </cell>
          <cell r="C1477" t="str">
            <v>Holt</v>
          </cell>
          <cell r="D1477" t="str">
            <v>Abel 183@mail.com</v>
          </cell>
          <cell r="E1477" t="str">
            <v>male</v>
          </cell>
          <cell r="F1477" t="str">
            <v>indian_asian</v>
          </cell>
          <cell r="G1477">
            <v>41</v>
          </cell>
          <cell r="H1477" t="str">
            <v>Western Cape</v>
          </cell>
          <cell r="I1477" t="str">
            <v>@Abel 18</v>
          </cell>
        </row>
        <row r="1478">
          <cell r="A1478">
            <v>789168</v>
          </cell>
          <cell r="B1478" t="str">
            <v>Bret </v>
          </cell>
          <cell r="C1478" t="str">
            <v>Creager</v>
          </cell>
          <cell r="D1478" t="str">
            <v>Bret 312@gmail.com</v>
          </cell>
          <cell r="E1478" t="str">
            <v>male</v>
          </cell>
          <cell r="F1478" t="str">
            <v>indian_asian</v>
          </cell>
          <cell r="G1478">
            <v>32</v>
          </cell>
          <cell r="H1478" t="str">
            <v>Limpopo</v>
          </cell>
          <cell r="I1478" t="str">
            <v>@Bret 31</v>
          </cell>
        </row>
        <row r="1479">
          <cell r="A1479">
            <v>789171</v>
          </cell>
          <cell r="B1479" t="str">
            <v>Williemae </v>
          </cell>
          <cell r="C1479" t="str">
            <v>Holt</v>
          </cell>
          <cell r="D1479" t="str">
            <v>Williemae 251@yahoo.com</v>
          </cell>
          <cell r="E1479" t="str">
            <v>female</v>
          </cell>
          <cell r="F1479" t="str">
            <v>None</v>
          </cell>
          <cell r="G1479">
            <v>34</v>
          </cell>
          <cell r="H1479" t="str">
            <v>Gauteng</v>
          </cell>
          <cell r="I1479" t="str">
            <v>@Williemae 25</v>
          </cell>
        </row>
        <row r="1480">
          <cell r="A1480">
            <v>789176</v>
          </cell>
          <cell r="B1480" t="str">
            <v>Loyd </v>
          </cell>
          <cell r="C1480" t="str">
            <v>Reisinger</v>
          </cell>
          <cell r="D1480" t="str">
            <v>Loyd 492@gmail.com</v>
          </cell>
          <cell r="E1480" t="str">
            <v>male</v>
          </cell>
          <cell r="F1480" t="str">
            <v>coloured</v>
          </cell>
          <cell r="G1480">
            <v>30</v>
          </cell>
          <cell r="H1480" t="str">
            <v>Eastern Cape</v>
          </cell>
          <cell r="I1480" t="str">
            <v>@Loyd 49</v>
          </cell>
        </row>
        <row r="1481">
          <cell r="A1481">
            <v>789182</v>
          </cell>
          <cell r="B1481" t="str">
            <v>Robby </v>
          </cell>
          <cell r="C1481" t="str">
            <v>Styer</v>
          </cell>
          <cell r="D1481" t="str">
            <v>Robby 161@yahoo.com</v>
          </cell>
          <cell r="E1481" t="str">
            <v>male</v>
          </cell>
          <cell r="F1481" t="str">
            <v>coloured</v>
          </cell>
          <cell r="G1481">
            <v>34</v>
          </cell>
          <cell r="H1481" t="str">
            <v>Gauteng</v>
          </cell>
          <cell r="I1481" t="str">
            <v>@Robby 16</v>
          </cell>
        </row>
        <row r="1482">
          <cell r="A1482">
            <v>789185</v>
          </cell>
          <cell r="B1482" t="str">
            <v>Jared </v>
          </cell>
          <cell r="C1482" t="str">
            <v>Woolard</v>
          </cell>
          <cell r="D1482" t="str">
            <v>Jared 502@gmail.com</v>
          </cell>
          <cell r="E1482" t="str">
            <v>male</v>
          </cell>
          <cell r="F1482" t="str">
            <v>coloured</v>
          </cell>
          <cell r="G1482">
            <v>27</v>
          </cell>
          <cell r="H1482" t="str">
            <v>Western Cape</v>
          </cell>
          <cell r="I1482" t="str">
            <v>@Jared 50</v>
          </cell>
        </row>
        <row r="1483">
          <cell r="A1483">
            <v>789195</v>
          </cell>
          <cell r="B1483" t="str">
            <v>Dee </v>
          </cell>
          <cell r="C1483" t="str">
            <v>Biggers</v>
          </cell>
          <cell r="D1483" t="str">
            <v>Dee 215@mailxyz.com</v>
          </cell>
          <cell r="E1483" t="str">
            <v>male</v>
          </cell>
          <cell r="F1483" t="str">
            <v>black</v>
          </cell>
          <cell r="G1483">
            <v>22</v>
          </cell>
          <cell r="H1483" t="str">
            <v>Mpumalanga</v>
          </cell>
          <cell r="I1483" t="str">
            <v>@Dee 21</v>
          </cell>
        </row>
        <row r="1484">
          <cell r="A1484">
            <v>789201</v>
          </cell>
          <cell r="B1484" t="str">
            <v>Hugh</v>
          </cell>
          <cell r="C1484" t="str">
            <v>Leicht</v>
          </cell>
          <cell r="D1484" t="str">
            <v>Hugh13@mail.com</v>
          </cell>
          <cell r="E1484" t="str">
            <v>male</v>
          </cell>
          <cell r="F1484" t="str">
            <v>black</v>
          </cell>
          <cell r="G1484">
            <v>36</v>
          </cell>
          <cell r="H1484" t="str">
            <v>Limpopo</v>
          </cell>
          <cell r="I1484" t="str">
            <v>@Hugh1</v>
          </cell>
        </row>
        <row r="1485">
          <cell r="A1485">
            <v>789202</v>
          </cell>
          <cell r="B1485" t="str">
            <v>Irving </v>
          </cell>
          <cell r="C1485" t="str">
            <v>Creager</v>
          </cell>
          <cell r="D1485" t="str">
            <v>Irving 52@gmail.com</v>
          </cell>
          <cell r="E1485" t="str">
            <v>male</v>
          </cell>
          <cell r="F1485" t="str">
            <v>coloured</v>
          </cell>
          <cell r="G1485">
            <v>28</v>
          </cell>
          <cell r="H1485" t="str">
            <v>Western Cape</v>
          </cell>
          <cell r="I1485" t="str">
            <v>@Irving 5</v>
          </cell>
        </row>
        <row r="1486">
          <cell r="A1486">
            <v>789204</v>
          </cell>
          <cell r="B1486" t="str">
            <v>Jared </v>
          </cell>
          <cell r="C1486" t="str">
            <v>Hoadley</v>
          </cell>
          <cell r="D1486" t="str">
            <v>Jared 505@mailxyz.com</v>
          </cell>
          <cell r="E1486" t="str">
            <v>male</v>
          </cell>
          <cell r="F1486" t="str">
            <v>indian_asian</v>
          </cell>
          <cell r="G1486">
            <v>23</v>
          </cell>
          <cell r="H1486" t="str">
            <v>Kwazulu Natal</v>
          </cell>
          <cell r="I1486" t="str">
            <v>@Jared 50</v>
          </cell>
        </row>
        <row r="1487">
          <cell r="A1487">
            <v>789219</v>
          </cell>
          <cell r="B1487" t="str">
            <v>Romeo </v>
          </cell>
          <cell r="C1487" t="str">
            <v>Vital</v>
          </cell>
          <cell r="D1487" t="str">
            <v>Romeo 375@mailxyz.com</v>
          </cell>
          <cell r="E1487" t="str">
            <v>male</v>
          </cell>
          <cell r="F1487" t="str">
            <v>indian_asian</v>
          </cell>
          <cell r="G1487">
            <v>40</v>
          </cell>
          <cell r="H1487" t="str">
            <v>Kwazulu Natal</v>
          </cell>
          <cell r="I1487" t="str">
            <v>@Romeo 37</v>
          </cell>
        </row>
        <row r="1488">
          <cell r="A1488">
            <v>789220</v>
          </cell>
          <cell r="B1488" t="str">
            <v>Abel </v>
          </cell>
          <cell r="C1488" t="str">
            <v>Mastrangelo</v>
          </cell>
          <cell r="D1488" t="str">
            <v>Abel 181@yahoo.com</v>
          </cell>
          <cell r="E1488" t="str">
            <v>male</v>
          </cell>
          <cell r="F1488" t="str">
            <v>white</v>
          </cell>
          <cell r="G1488">
            <v>26</v>
          </cell>
          <cell r="H1488" t="str">
            <v>Mpumalanga</v>
          </cell>
          <cell r="I1488" t="str">
            <v>@Abel 18</v>
          </cell>
        </row>
        <row r="1489">
          <cell r="A1489">
            <v>789224</v>
          </cell>
          <cell r="B1489" t="str">
            <v>Anette </v>
          </cell>
          <cell r="C1489" t="str">
            <v>Leicht</v>
          </cell>
          <cell r="D1489" t="str">
            <v>Anette 374@abcmail.com</v>
          </cell>
          <cell r="E1489" t="str">
            <v>female</v>
          </cell>
          <cell r="F1489" t="str">
            <v>white</v>
          </cell>
          <cell r="G1489">
            <v>29</v>
          </cell>
          <cell r="H1489" t="str">
            <v>Western Cape</v>
          </cell>
          <cell r="I1489" t="str">
            <v>@Anette 37</v>
          </cell>
        </row>
        <row r="1490">
          <cell r="A1490">
            <v>789225</v>
          </cell>
          <cell r="B1490" t="str">
            <v>Rebekah </v>
          </cell>
          <cell r="C1490" t="str">
            <v>Paradis</v>
          </cell>
          <cell r="D1490" t="str">
            <v>Rebekah 225@mailxyz.com</v>
          </cell>
          <cell r="E1490" t="str">
            <v>female</v>
          </cell>
          <cell r="F1490" t="str">
            <v>indian_asian</v>
          </cell>
          <cell r="G1490">
            <v>14</v>
          </cell>
          <cell r="H1490" t="str">
            <v>Kwazulu Natal</v>
          </cell>
          <cell r="I1490" t="str">
            <v>@Rebekah 22</v>
          </cell>
        </row>
        <row r="1491">
          <cell r="A1491">
            <v>789227</v>
          </cell>
          <cell r="B1491" t="str">
            <v>Jacinto </v>
          </cell>
          <cell r="C1491" t="str">
            <v>Vital</v>
          </cell>
          <cell r="D1491" t="str">
            <v>Jacinto 255@mailxyz.com</v>
          </cell>
          <cell r="E1491" t="str">
            <v>male</v>
          </cell>
          <cell r="F1491" t="str">
            <v>coloured</v>
          </cell>
          <cell r="G1491">
            <v>36</v>
          </cell>
          <cell r="H1491" t="str">
            <v>Western Cape</v>
          </cell>
          <cell r="I1491" t="str">
            <v>@Jacinto 25</v>
          </cell>
        </row>
        <row r="1492">
          <cell r="A1492">
            <v>789229</v>
          </cell>
          <cell r="B1492" t="str">
            <v>Shane </v>
          </cell>
          <cell r="C1492" t="str">
            <v>Sieren</v>
          </cell>
          <cell r="D1492" t="str">
            <v>Shane 22@gmail.com</v>
          </cell>
          <cell r="E1492" t="str">
            <v>male</v>
          </cell>
          <cell r="F1492" t="str">
            <v>black</v>
          </cell>
          <cell r="G1492">
            <v>24</v>
          </cell>
          <cell r="H1492" t="str">
            <v>Free State</v>
          </cell>
          <cell r="I1492" t="str">
            <v>@Shane 2</v>
          </cell>
        </row>
        <row r="1493">
          <cell r="A1493">
            <v>789241</v>
          </cell>
          <cell r="B1493" t="str">
            <v>Carter </v>
          </cell>
          <cell r="C1493" t="str">
            <v>Crotty</v>
          </cell>
          <cell r="D1493" t="str">
            <v>Carter 34@abcmail.com</v>
          </cell>
          <cell r="E1493" t="str">
            <v>male</v>
          </cell>
          <cell r="F1493" t="str">
            <v>coloured</v>
          </cell>
          <cell r="G1493">
            <v>25</v>
          </cell>
          <cell r="H1493" t="str">
            <v>Northern Cape</v>
          </cell>
          <cell r="I1493" t="str">
            <v>@Carter 3</v>
          </cell>
        </row>
        <row r="1494">
          <cell r="A1494">
            <v>789244</v>
          </cell>
          <cell r="B1494" t="str">
            <v>Chas </v>
          </cell>
          <cell r="C1494" t="str">
            <v>Sieren</v>
          </cell>
          <cell r="D1494" t="str">
            <v>Chas 352@gmail.com</v>
          </cell>
          <cell r="E1494" t="str">
            <v>male</v>
          </cell>
          <cell r="F1494" t="str">
            <v>black</v>
          </cell>
          <cell r="G1494">
            <v>19</v>
          </cell>
          <cell r="H1494" t="str">
            <v>North West</v>
          </cell>
          <cell r="I1494" t="str">
            <v>@Chas 35</v>
          </cell>
        </row>
        <row r="1495">
          <cell r="A1495">
            <v>789247</v>
          </cell>
          <cell r="B1495" t="str">
            <v>Wilburn </v>
          </cell>
          <cell r="C1495" t="str">
            <v>Mina</v>
          </cell>
          <cell r="D1495" t="str">
            <v>Wilburn 304@abcmail.com</v>
          </cell>
          <cell r="E1495" t="str">
            <v>male</v>
          </cell>
          <cell r="F1495" t="str">
            <v>other</v>
          </cell>
          <cell r="G1495">
            <v>29</v>
          </cell>
          <cell r="H1495" t="str">
            <v>Western Cape</v>
          </cell>
          <cell r="I1495" t="str">
            <v>@Wilburn 30</v>
          </cell>
        </row>
        <row r="1496">
          <cell r="A1496">
            <v>789248</v>
          </cell>
          <cell r="B1496" t="str">
            <v>Wilton </v>
          </cell>
          <cell r="C1496" t="str">
            <v>Mccollum</v>
          </cell>
          <cell r="D1496" t="str">
            <v>Wilton 414@abcmail.com</v>
          </cell>
          <cell r="E1496" t="str">
            <v>male</v>
          </cell>
          <cell r="F1496" t="str">
            <v>white</v>
          </cell>
          <cell r="G1496">
            <v>51</v>
          </cell>
          <cell r="H1496" t="str">
            <v>Western Cape</v>
          </cell>
          <cell r="I1496" t="str">
            <v>@Wilton 41</v>
          </cell>
        </row>
        <row r="1497">
          <cell r="A1497">
            <v>789250</v>
          </cell>
          <cell r="B1497" t="str">
            <v>Loyd </v>
          </cell>
          <cell r="C1497" t="str">
            <v>Slane</v>
          </cell>
          <cell r="D1497" t="str">
            <v>Loyd 494@abcmail.com</v>
          </cell>
          <cell r="E1497" t="str">
            <v>male</v>
          </cell>
          <cell r="F1497" t="str">
            <v>white</v>
          </cell>
          <cell r="G1497">
            <v>38</v>
          </cell>
          <cell r="H1497" t="str">
            <v>Gauteng</v>
          </cell>
          <cell r="I1497" t="str">
            <v>@Loyd 49</v>
          </cell>
        </row>
        <row r="1498">
          <cell r="A1498">
            <v>789251</v>
          </cell>
          <cell r="B1498" t="str">
            <v>Raymundo </v>
          </cell>
          <cell r="C1498" t="str">
            <v>Mccown</v>
          </cell>
          <cell r="D1498" t="str">
            <v>Raymundo 435@mailxyz.com</v>
          </cell>
          <cell r="E1498" t="str">
            <v>male</v>
          </cell>
          <cell r="F1498" t="str">
            <v>coloured</v>
          </cell>
          <cell r="G1498">
            <v>9</v>
          </cell>
          <cell r="H1498" t="str">
            <v>Western Cape</v>
          </cell>
          <cell r="I1498" t="str">
            <v>@Raymundo 43</v>
          </cell>
        </row>
        <row r="1499">
          <cell r="A1499">
            <v>789252</v>
          </cell>
          <cell r="B1499" t="str">
            <v>Shane </v>
          </cell>
          <cell r="C1499" t="str">
            <v>Mosser</v>
          </cell>
          <cell r="D1499" t="str">
            <v>Shane 24@abcmail.com</v>
          </cell>
          <cell r="E1499" t="str">
            <v>male</v>
          </cell>
          <cell r="F1499" t="str">
            <v>coloured</v>
          </cell>
          <cell r="G1499">
            <v>37</v>
          </cell>
          <cell r="H1499" t="str">
            <v>Eastern Cape</v>
          </cell>
          <cell r="I1499" t="str">
            <v>@Shane 2</v>
          </cell>
        </row>
        <row r="1500">
          <cell r="A1500">
            <v>789254</v>
          </cell>
          <cell r="B1500" t="str">
            <v>Art </v>
          </cell>
          <cell r="C1500" t="str">
            <v>Beville</v>
          </cell>
          <cell r="D1500" t="str">
            <v>Art 401@yahoo.com</v>
          </cell>
          <cell r="E1500" t="str">
            <v>male</v>
          </cell>
          <cell r="F1500" t="str">
            <v>black</v>
          </cell>
          <cell r="G1500">
            <v>24</v>
          </cell>
          <cell r="H1500" t="str">
            <v>Mpumalanga</v>
          </cell>
          <cell r="I1500" t="str">
            <v>@Art 40</v>
          </cell>
        </row>
        <row r="1501">
          <cell r="A1501">
            <v>789256</v>
          </cell>
          <cell r="B1501" t="str">
            <v>Jared </v>
          </cell>
          <cell r="C1501" t="str">
            <v>Gettys</v>
          </cell>
          <cell r="D1501" t="str">
            <v>Jared 501@yahoo.com</v>
          </cell>
          <cell r="E1501" t="str">
            <v>male</v>
          </cell>
          <cell r="F1501" t="str">
            <v>black</v>
          </cell>
          <cell r="G1501">
            <v>27</v>
          </cell>
          <cell r="H1501" t="str">
            <v>Mpumalanga</v>
          </cell>
          <cell r="I1501" t="str">
            <v>@Jared 50</v>
          </cell>
        </row>
        <row r="1502">
          <cell r="A1502">
            <v>789261</v>
          </cell>
          <cell r="B1502" t="str">
            <v>Lloyd </v>
          </cell>
          <cell r="C1502" t="str">
            <v>Luthy</v>
          </cell>
          <cell r="D1502" t="str">
            <v>Lloyd 73@mail.com</v>
          </cell>
          <cell r="E1502" t="str">
            <v>male</v>
          </cell>
          <cell r="F1502" t="str">
            <v>black</v>
          </cell>
          <cell r="G1502">
            <v>34</v>
          </cell>
          <cell r="H1502" t="str">
            <v>Gauteng</v>
          </cell>
          <cell r="I1502" t="str">
            <v>@Lloyd 7</v>
          </cell>
        </row>
        <row r="1503">
          <cell r="A1503">
            <v>789263</v>
          </cell>
          <cell r="B1503" t="str">
            <v>Garry </v>
          </cell>
          <cell r="C1503" t="str">
            <v>Roquemore</v>
          </cell>
          <cell r="D1503" t="str">
            <v>Garry 282@gmail.com</v>
          </cell>
          <cell r="E1503" t="str">
            <v>male</v>
          </cell>
          <cell r="F1503" t="str">
            <v>white</v>
          </cell>
          <cell r="G1503">
            <v>24</v>
          </cell>
          <cell r="H1503" t="str">
            <v>Gauteng</v>
          </cell>
          <cell r="I1503" t="str">
            <v>@Garry 28</v>
          </cell>
        </row>
        <row r="1504">
          <cell r="A1504">
            <v>789265</v>
          </cell>
          <cell r="B1504" t="str">
            <v>Samuel </v>
          </cell>
          <cell r="C1504" t="str">
            <v>Mccown</v>
          </cell>
          <cell r="D1504" t="str">
            <v>Samuel 261@yahoo.com</v>
          </cell>
          <cell r="E1504" t="str">
            <v>male</v>
          </cell>
          <cell r="F1504" t="str">
            <v>white</v>
          </cell>
          <cell r="G1504">
            <v>32</v>
          </cell>
          <cell r="H1504" t="str">
            <v>North West</v>
          </cell>
          <cell r="I1504" t="str">
            <v>@Samuel 26</v>
          </cell>
        </row>
        <row r="1505">
          <cell r="A1505">
            <v>789269</v>
          </cell>
          <cell r="B1505" t="str">
            <v>Shane </v>
          </cell>
          <cell r="C1505" t="str">
            <v>Hoadley</v>
          </cell>
          <cell r="D1505" t="str">
            <v>Shane 21@yahoo.com</v>
          </cell>
          <cell r="E1505" t="str">
            <v>male</v>
          </cell>
          <cell r="F1505" t="str">
            <v>black</v>
          </cell>
          <cell r="G1505">
            <v>32</v>
          </cell>
          <cell r="H1505" t="str">
            <v>Kwazulu Natal</v>
          </cell>
          <cell r="I1505" t="str">
            <v>@Shane 2</v>
          </cell>
        </row>
        <row r="1506">
          <cell r="A1506">
            <v>789278</v>
          </cell>
          <cell r="B1506" t="str">
            <v>Kyle </v>
          </cell>
          <cell r="C1506" t="str">
            <v>Zweifel</v>
          </cell>
          <cell r="D1506" t="str">
            <v>Kyle 65@mailxyz.com</v>
          </cell>
          <cell r="E1506" t="str">
            <v>male</v>
          </cell>
          <cell r="F1506" t="str">
            <v>coloured</v>
          </cell>
          <cell r="G1506">
            <v>39</v>
          </cell>
          <cell r="H1506" t="str">
            <v>Northern Cape</v>
          </cell>
          <cell r="I1506" t="str">
            <v>@Kyle 6</v>
          </cell>
        </row>
        <row r="1507">
          <cell r="A1507">
            <v>789280</v>
          </cell>
          <cell r="B1507" t="str">
            <v>Romeo </v>
          </cell>
          <cell r="C1507" t="str">
            <v>Gettys</v>
          </cell>
          <cell r="D1507" t="str">
            <v>Romeo 373@mail.com</v>
          </cell>
          <cell r="E1507" t="str">
            <v>male</v>
          </cell>
          <cell r="F1507" t="str">
            <v>black</v>
          </cell>
          <cell r="G1507">
            <v>42</v>
          </cell>
          <cell r="H1507" t="str">
            <v>Gauteng</v>
          </cell>
          <cell r="I1507" t="str">
            <v>@Romeo 37</v>
          </cell>
        </row>
        <row r="1508">
          <cell r="A1508">
            <v>789288</v>
          </cell>
          <cell r="B1508" t="str">
            <v>Bernardo </v>
          </cell>
          <cell r="C1508" t="str">
            <v>Pascarella</v>
          </cell>
          <cell r="D1508" t="str">
            <v>Bernardo 324@abcmail.com</v>
          </cell>
          <cell r="E1508" t="str">
            <v>male</v>
          </cell>
          <cell r="F1508" t="str">
            <v>indian_asian</v>
          </cell>
          <cell r="G1508">
            <v>25</v>
          </cell>
          <cell r="H1508" t="str">
            <v>Limpopo</v>
          </cell>
          <cell r="I1508" t="str">
            <v>@Bernardo 32</v>
          </cell>
        </row>
        <row r="1509">
          <cell r="A1509">
            <v>789295</v>
          </cell>
          <cell r="B1509" t="str">
            <v>Eula </v>
          </cell>
          <cell r="C1509" t="str">
            <v>Mccown</v>
          </cell>
          <cell r="D1509" t="str">
            <v>Eula 313@mail.com</v>
          </cell>
          <cell r="E1509" t="str">
            <v>female</v>
          </cell>
          <cell r="F1509" t="str">
            <v>white</v>
          </cell>
          <cell r="G1509">
            <v>35</v>
          </cell>
          <cell r="H1509" t="str">
            <v>Western Cape</v>
          </cell>
          <cell r="I1509" t="str">
            <v>@Eula 31</v>
          </cell>
        </row>
        <row r="1510">
          <cell r="A1510">
            <v>789297</v>
          </cell>
          <cell r="B1510" t="str">
            <v>Samuel </v>
          </cell>
          <cell r="C1510" t="str">
            <v>Marek</v>
          </cell>
          <cell r="D1510" t="str">
            <v>Samuel 261@yahoo.com</v>
          </cell>
          <cell r="E1510" t="str">
            <v>male</v>
          </cell>
          <cell r="F1510" t="str">
            <v>black</v>
          </cell>
          <cell r="G1510">
            <v>33</v>
          </cell>
          <cell r="H1510" t="str">
            <v>Mpumalanga</v>
          </cell>
          <cell r="I1510" t="str">
            <v>@Samuel 26</v>
          </cell>
        </row>
        <row r="1511">
          <cell r="A1511">
            <v>789306</v>
          </cell>
          <cell r="B1511" t="str">
            <v>Bret </v>
          </cell>
          <cell r="C1511" t="str">
            <v>Woolard</v>
          </cell>
          <cell r="D1511" t="str">
            <v>Bret 312@gmail.com</v>
          </cell>
          <cell r="E1511" t="str">
            <v>male</v>
          </cell>
          <cell r="F1511" t="str">
            <v>coloured</v>
          </cell>
          <cell r="G1511">
            <v>28</v>
          </cell>
          <cell r="H1511" t="str">
            <v>Western Cape</v>
          </cell>
          <cell r="I1511" t="str">
            <v>@Bret 31</v>
          </cell>
        </row>
        <row r="1512">
          <cell r="A1512">
            <v>789309</v>
          </cell>
          <cell r="B1512" t="str">
            <v>Bernardo </v>
          </cell>
          <cell r="C1512" t="str">
            <v>Fudge</v>
          </cell>
          <cell r="D1512" t="str">
            <v>Bernardo 323@mail.com</v>
          </cell>
          <cell r="E1512" t="str">
            <v>male</v>
          </cell>
          <cell r="F1512" t="str">
            <v>coloured</v>
          </cell>
          <cell r="G1512">
            <v>48</v>
          </cell>
          <cell r="H1512" t="str">
            <v>Western Cape</v>
          </cell>
          <cell r="I1512" t="str">
            <v>@Bernardo 32</v>
          </cell>
        </row>
        <row r="1513">
          <cell r="A1513">
            <v>789311</v>
          </cell>
          <cell r="B1513" t="str">
            <v>Emerson </v>
          </cell>
          <cell r="C1513" t="str">
            <v>Wigfall</v>
          </cell>
          <cell r="D1513" t="str">
            <v>Emerson 244@abcmail.com</v>
          </cell>
          <cell r="E1513" t="str">
            <v>male</v>
          </cell>
          <cell r="F1513" t="str">
            <v>black</v>
          </cell>
          <cell r="G1513">
            <v>34</v>
          </cell>
          <cell r="H1513" t="str">
            <v>Eastern Cape</v>
          </cell>
          <cell r="I1513" t="str">
            <v>@Emerson 24</v>
          </cell>
        </row>
        <row r="1514">
          <cell r="A1514">
            <v>789318</v>
          </cell>
          <cell r="B1514" t="str">
            <v>Claud </v>
          </cell>
          <cell r="C1514" t="str">
            <v>Jacox</v>
          </cell>
          <cell r="D1514" t="str">
            <v>Claud 341@yahoo.com</v>
          </cell>
          <cell r="E1514" t="str">
            <v>male</v>
          </cell>
          <cell r="F1514" t="str">
            <v>coloured</v>
          </cell>
          <cell r="G1514">
            <v>35</v>
          </cell>
          <cell r="H1514" t="str">
            <v>Western Cape</v>
          </cell>
          <cell r="I1514" t="str">
            <v>@Claud 34</v>
          </cell>
        </row>
        <row r="1515">
          <cell r="A1515">
            <v>789319</v>
          </cell>
          <cell r="B1515" t="str">
            <v>Claud </v>
          </cell>
          <cell r="C1515" t="str">
            <v>Sieren</v>
          </cell>
          <cell r="D1515" t="str">
            <v>Claud 345@mailxyz.com</v>
          </cell>
          <cell r="E1515" t="str">
            <v>male</v>
          </cell>
          <cell r="F1515" t="str">
            <v>black</v>
          </cell>
          <cell r="G1515">
            <v>44</v>
          </cell>
          <cell r="H1515" t="str">
            <v>Western Cape</v>
          </cell>
          <cell r="I1515" t="str">
            <v>@Claud 34</v>
          </cell>
        </row>
        <row r="1516">
          <cell r="A1516">
            <v>789321</v>
          </cell>
          <cell r="B1516" t="str">
            <v>Haywood </v>
          </cell>
          <cell r="C1516" t="str">
            <v>Mcclaine</v>
          </cell>
          <cell r="D1516" t="str">
            <v>Haywood 93@mail.com</v>
          </cell>
          <cell r="E1516" t="str">
            <v>male</v>
          </cell>
          <cell r="F1516" t="str">
            <v>black</v>
          </cell>
          <cell r="G1516">
            <v>23</v>
          </cell>
          <cell r="H1516" t="str">
            <v>Mpumalanga</v>
          </cell>
          <cell r="I1516" t="str">
            <v>@Haywood 9</v>
          </cell>
        </row>
        <row r="1517">
          <cell r="A1517">
            <v>789358</v>
          </cell>
          <cell r="B1517" t="str">
            <v>Chas </v>
          </cell>
          <cell r="C1517" t="str">
            <v>Martello</v>
          </cell>
          <cell r="D1517" t="str">
            <v>Chas 351@yahoo.com</v>
          </cell>
          <cell r="E1517" t="str">
            <v>male</v>
          </cell>
          <cell r="F1517" t="str">
            <v>indian_asian</v>
          </cell>
          <cell r="G1517">
            <v>30</v>
          </cell>
          <cell r="H1517" t="str">
            <v>Kwazulu Natal</v>
          </cell>
          <cell r="I1517" t="str">
            <v>@Chas 35</v>
          </cell>
        </row>
        <row r="1518">
          <cell r="A1518">
            <v>789360</v>
          </cell>
          <cell r="B1518" t="str">
            <v>Bret </v>
          </cell>
          <cell r="C1518" t="str">
            <v>Mcculloch</v>
          </cell>
          <cell r="D1518" t="str">
            <v>Bret 315@mailxyz.com</v>
          </cell>
          <cell r="E1518" t="str">
            <v>male</v>
          </cell>
          <cell r="F1518" t="str">
            <v>black</v>
          </cell>
          <cell r="G1518">
            <v>24</v>
          </cell>
          <cell r="H1518" t="str">
            <v>Mpumalanga</v>
          </cell>
          <cell r="I1518" t="str">
            <v>@Bret 31</v>
          </cell>
        </row>
        <row r="1519">
          <cell r="A1519">
            <v>789365</v>
          </cell>
          <cell r="B1519" t="str">
            <v>Stacy </v>
          </cell>
          <cell r="C1519" t="str">
            <v>Crotty</v>
          </cell>
          <cell r="D1519" t="str">
            <v>Stacy 273@mail.com</v>
          </cell>
          <cell r="E1519" t="str">
            <v>male</v>
          </cell>
          <cell r="F1519" t="str">
            <v>None</v>
          </cell>
          <cell r="G1519">
            <v>40</v>
          </cell>
          <cell r="H1519" t="str">
            <v>Gauteng</v>
          </cell>
          <cell r="I1519" t="str">
            <v>@Stacy 27</v>
          </cell>
        </row>
        <row r="1520">
          <cell r="A1520">
            <v>789368</v>
          </cell>
          <cell r="B1520" t="str">
            <v>Jacinto </v>
          </cell>
          <cell r="C1520" t="str">
            <v>Lavoie</v>
          </cell>
          <cell r="D1520" t="str">
            <v>Jacinto 252@gmail.com</v>
          </cell>
          <cell r="E1520" t="str">
            <v>male</v>
          </cell>
          <cell r="F1520" t="str">
            <v>black</v>
          </cell>
          <cell r="G1520">
            <v>22</v>
          </cell>
          <cell r="H1520" t="str">
            <v>Gauteng</v>
          </cell>
          <cell r="I1520" t="str">
            <v>@Jacinto 25</v>
          </cell>
        </row>
        <row r="1521">
          <cell r="A1521">
            <v>789376</v>
          </cell>
          <cell r="B1521" t="str">
            <v>Haywood </v>
          </cell>
          <cell r="C1521" t="str">
            <v>Martello</v>
          </cell>
          <cell r="D1521" t="str">
            <v>Haywood 91@yahoo.com</v>
          </cell>
          <cell r="E1521" t="str">
            <v>male</v>
          </cell>
          <cell r="F1521" t="str">
            <v>black</v>
          </cell>
          <cell r="G1521">
            <v>49</v>
          </cell>
          <cell r="H1521" t="str">
            <v>Gauteng</v>
          </cell>
          <cell r="I1521" t="str">
            <v>@Haywood 9</v>
          </cell>
        </row>
        <row r="1522">
          <cell r="A1522">
            <v>789429</v>
          </cell>
          <cell r="B1522" t="str">
            <v>Emerson </v>
          </cell>
          <cell r="C1522" t="str">
            <v>Creager</v>
          </cell>
          <cell r="D1522" t="str">
            <v>Emerson 242@gmail.com</v>
          </cell>
          <cell r="E1522" t="str">
            <v>male</v>
          </cell>
          <cell r="F1522" t="str">
            <v>black</v>
          </cell>
          <cell r="G1522">
            <v>35</v>
          </cell>
          <cell r="H1522" t="str">
            <v>Western Cape</v>
          </cell>
          <cell r="I1522" t="str">
            <v>@Emerson 24</v>
          </cell>
        </row>
        <row r="1523">
          <cell r="A1523">
            <v>789431</v>
          </cell>
          <cell r="B1523" t="str">
            <v>Jared </v>
          </cell>
          <cell r="C1523" t="str">
            <v>Shkreli</v>
          </cell>
          <cell r="D1523" t="str">
            <v>Jared 505@mailxyz.com</v>
          </cell>
          <cell r="E1523" t="str">
            <v>male</v>
          </cell>
          <cell r="F1523" t="str">
            <v>black</v>
          </cell>
          <cell r="G1523">
            <v>49</v>
          </cell>
          <cell r="H1523" t="str">
            <v>Mpumalanga</v>
          </cell>
          <cell r="I1523" t="str">
            <v>@Jared 50</v>
          </cell>
        </row>
        <row r="1524">
          <cell r="A1524">
            <v>789474</v>
          </cell>
          <cell r="B1524" t="str">
            <v>Art </v>
          </cell>
          <cell r="C1524" t="str">
            <v>Martello</v>
          </cell>
          <cell r="D1524" t="str">
            <v>Art 401@yahoo.com</v>
          </cell>
          <cell r="E1524" t="str">
            <v>male</v>
          </cell>
          <cell r="F1524" t="str">
            <v>None</v>
          </cell>
          <cell r="G1524">
            <v>48</v>
          </cell>
          <cell r="H1524" t="str">
            <v>Eastern Cape</v>
          </cell>
          <cell r="I1524" t="str">
            <v>@Art 40</v>
          </cell>
        </row>
        <row r="1525">
          <cell r="A1525">
            <v>789476</v>
          </cell>
          <cell r="B1525" t="str">
            <v>Shane </v>
          </cell>
          <cell r="C1525" t="str">
            <v>Styer</v>
          </cell>
          <cell r="D1525" t="str">
            <v>Shane 24@abcmail.com</v>
          </cell>
          <cell r="E1525" t="str">
            <v>male</v>
          </cell>
          <cell r="F1525" t="str">
            <v>white</v>
          </cell>
          <cell r="G1525">
            <v>40</v>
          </cell>
          <cell r="H1525" t="str">
            <v>Limpopo</v>
          </cell>
          <cell r="I1525" t="str">
            <v>@Shane 2</v>
          </cell>
        </row>
        <row r="1526">
          <cell r="A1526">
            <v>789477</v>
          </cell>
          <cell r="B1526" t="str">
            <v>Dee </v>
          </cell>
          <cell r="C1526" t="str">
            <v>Slane</v>
          </cell>
          <cell r="D1526" t="str">
            <v>Dee 211@yahoo.com</v>
          </cell>
          <cell r="E1526" t="str">
            <v>male</v>
          </cell>
          <cell r="F1526" t="str">
            <v>black</v>
          </cell>
          <cell r="G1526">
            <v>40</v>
          </cell>
          <cell r="H1526" t="str">
            <v>Kwazulu Natal</v>
          </cell>
          <cell r="I1526" t="str">
            <v>@Dee 21</v>
          </cell>
        </row>
        <row r="1527">
          <cell r="A1527">
            <v>789766</v>
          </cell>
          <cell r="B1527" t="str">
            <v>Bret </v>
          </cell>
          <cell r="C1527" t="str">
            <v>Restivo</v>
          </cell>
          <cell r="D1527" t="str">
            <v>Bret 312@gmail.com</v>
          </cell>
          <cell r="E1527" t="str">
            <v>male</v>
          </cell>
          <cell r="F1527" t="str">
            <v>black</v>
          </cell>
          <cell r="G1527">
            <v>18</v>
          </cell>
          <cell r="H1527" t="str">
            <v>Free State</v>
          </cell>
          <cell r="I1527" t="str">
            <v>@Bret 31</v>
          </cell>
        </row>
        <row r="1528">
          <cell r="A1528">
            <v>789773</v>
          </cell>
          <cell r="B1528" t="str">
            <v>Cody </v>
          </cell>
          <cell r="C1528" t="str">
            <v>Tancredi</v>
          </cell>
          <cell r="D1528" t="str">
            <v>Cody 121@yahoo.com</v>
          </cell>
          <cell r="E1528" t="str">
            <v>male</v>
          </cell>
          <cell r="F1528" t="str">
            <v>black</v>
          </cell>
          <cell r="G1528">
            <v>32</v>
          </cell>
          <cell r="H1528" t="str">
            <v>Gauteng</v>
          </cell>
          <cell r="I1528" t="str">
            <v>@Cody 12</v>
          </cell>
        </row>
        <row r="1529">
          <cell r="A1529">
            <v>790069</v>
          </cell>
          <cell r="B1529" t="str">
            <v>Valentine </v>
          </cell>
          <cell r="C1529" t="str">
            <v>Sytsma</v>
          </cell>
          <cell r="D1529" t="str">
            <v>Valentine 475@mailxyz.com</v>
          </cell>
          <cell r="E1529" t="str">
            <v>male</v>
          </cell>
          <cell r="F1529" t="str">
            <v>white</v>
          </cell>
          <cell r="G1529">
            <v>37</v>
          </cell>
          <cell r="H1529" t="str">
            <v>Kwazulu Natal</v>
          </cell>
          <cell r="I1529" t="str">
            <v>@Valentine 47</v>
          </cell>
        </row>
        <row r="1530">
          <cell r="A1530">
            <v>790102</v>
          </cell>
          <cell r="B1530" t="str">
            <v>Randy </v>
          </cell>
          <cell r="C1530" t="str">
            <v>Bilyeu</v>
          </cell>
          <cell r="D1530" t="str">
            <v>Randy 393@mail.com</v>
          </cell>
          <cell r="E1530" t="str">
            <v>male</v>
          </cell>
          <cell r="F1530" t="str">
            <v>indian_asian</v>
          </cell>
          <cell r="G1530">
            <v>32</v>
          </cell>
          <cell r="H1530" t="str">
            <v>Limpopo</v>
          </cell>
          <cell r="I1530" t="str">
            <v>@Randy 39</v>
          </cell>
        </row>
        <row r="1531">
          <cell r="A1531">
            <v>790113</v>
          </cell>
          <cell r="B1531" t="str">
            <v>Stefan </v>
          </cell>
          <cell r="C1531" t="str">
            <v>Paradis</v>
          </cell>
          <cell r="D1531" t="str">
            <v>Stefan 464@abcmail.com</v>
          </cell>
          <cell r="E1531" t="str">
            <v>male</v>
          </cell>
          <cell r="F1531" t="str">
            <v>other</v>
          </cell>
          <cell r="G1531">
            <v>51</v>
          </cell>
          <cell r="H1531" t="str">
            <v>Western Cape</v>
          </cell>
          <cell r="I1531" t="str">
            <v>@Stefan 46</v>
          </cell>
        </row>
        <row r="1532">
          <cell r="A1532">
            <v>790114</v>
          </cell>
          <cell r="B1532" t="str">
            <v>Cory </v>
          </cell>
          <cell r="C1532" t="str">
            <v>Mastrangelo</v>
          </cell>
          <cell r="D1532" t="str">
            <v>Cory 101@yahoo.com</v>
          </cell>
          <cell r="E1532" t="str">
            <v>male</v>
          </cell>
          <cell r="F1532" t="str">
            <v>white</v>
          </cell>
          <cell r="G1532">
            <v>18</v>
          </cell>
          <cell r="H1532" t="str">
            <v>Gauteng</v>
          </cell>
          <cell r="I1532" t="str">
            <v>@Cory 10</v>
          </cell>
        </row>
        <row r="1533">
          <cell r="A1533">
            <v>790129</v>
          </cell>
          <cell r="B1533" t="str">
            <v>Loyd </v>
          </cell>
          <cell r="C1533" t="str">
            <v>Pascarella</v>
          </cell>
          <cell r="D1533" t="str">
            <v>Loyd 495@mailxyz.com</v>
          </cell>
          <cell r="E1533" t="str">
            <v>male</v>
          </cell>
          <cell r="F1533" t="str">
            <v>white</v>
          </cell>
          <cell r="G1533">
            <v>30</v>
          </cell>
          <cell r="H1533" t="str">
            <v>Western Cape</v>
          </cell>
          <cell r="I1533" t="str">
            <v>@Loyd 49</v>
          </cell>
        </row>
        <row r="1534">
          <cell r="A1534">
            <v>790134</v>
          </cell>
          <cell r="B1534" t="str">
            <v>Trudie </v>
          </cell>
          <cell r="C1534" t="str">
            <v>Restivo</v>
          </cell>
          <cell r="D1534" t="str">
            <v>Trudie 313@mail.com</v>
          </cell>
          <cell r="E1534" t="str">
            <v>female</v>
          </cell>
          <cell r="F1534" t="str">
            <v>None</v>
          </cell>
          <cell r="G1534">
            <v>36</v>
          </cell>
          <cell r="H1534" t="str">
            <v>North West</v>
          </cell>
          <cell r="I1534" t="str">
            <v>@Trudie 31</v>
          </cell>
        </row>
        <row r="1535">
          <cell r="A1535">
            <v>790325</v>
          </cell>
          <cell r="B1535" t="str">
            <v>Charlie </v>
          </cell>
          <cell r="C1535" t="str">
            <v>Paradis</v>
          </cell>
          <cell r="D1535" t="str">
            <v>Charlie 364@abcmail.com</v>
          </cell>
          <cell r="E1535" t="str">
            <v>male</v>
          </cell>
          <cell r="F1535" t="str">
            <v>black</v>
          </cell>
          <cell r="G1535">
            <v>32</v>
          </cell>
          <cell r="H1535" t="str">
            <v>Kwazulu Natal</v>
          </cell>
          <cell r="I1535" t="str">
            <v>@Charlie 36</v>
          </cell>
        </row>
        <row r="1536">
          <cell r="A1536">
            <v>790327</v>
          </cell>
          <cell r="B1536" t="str">
            <v>Dee </v>
          </cell>
          <cell r="C1536" t="str">
            <v>Vital</v>
          </cell>
          <cell r="D1536" t="str">
            <v>Dee 215@mailxyz.com</v>
          </cell>
          <cell r="E1536" t="str">
            <v>male</v>
          </cell>
          <cell r="F1536" t="str">
            <v>black</v>
          </cell>
          <cell r="G1536">
            <v>37</v>
          </cell>
          <cell r="H1536" t="str">
            <v>Gauteng</v>
          </cell>
          <cell r="I1536" t="str">
            <v>@Dee 21</v>
          </cell>
        </row>
        <row r="1537">
          <cell r="A1537">
            <v>790366</v>
          </cell>
          <cell r="B1537" t="str">
            <v>Bernardo </v>
          </cell>
          <cell r="C1537" t="str">
            <v>Shkreli</v>
          </cell>
          <cell r="D1537" t="str">
            <v>Bernardo 325@mailxyz.com</v>
          </cell>
          <cell r="E1537" t="str">
            <v>male</v>
          </cell>
          <cell r="F1537" t="str">
            <v>white</v>
          </cell>
          <cell r="G1537">
            <v>54</v>
          </cell>
          <cell r="H1537" t="str">
            <v>Gauteng</v>
          </cell>
          <cell r="I1537" t="str">
            <v>@Bernardo 32</v>
          </cell>
        </row>
        <row r="1538">
          <cell r="A1538">
            <v>790373</v>
          </cell>
          <cell r="B1538" t="str">
            <v>Kyle </v>
          </cell>
          <cell r="C1538" t="str">
            <v>Pilot</v>
          </cell>
          <cell r="D1538" t="str">
            <v>Kyle 65@mailxyz.com</v>
          </cell>
          <cell r="E1538" t="str">
            <v>male</v>
          </cell>
          <cell r="F1538" t="str">
            <v>coloured</v>
          </cell>
          <cell r="G1538">
            <v>26</v>
          </cell>
          <cell r="H1538" t="str">
            <v>Western Cape</v>
          </cell>
          <cell r="I1538" t="str">
            <v>@Kyle 6</v>
          </cell>
        </row>
        <row r="1539">
          <cell r="A1539">
            <v>790378</v>
          </cell>
          <cell r="B1539" t="str">
            <v>Earl </v>
          </cell>
          <cell r="C1539" t="str">
            <v>Sieren</v>
          </cell>
          <cell r="D1539" t="str">
            <v>Earl 425@mailxyz.com</v>
          </cell>
          <cell r="E1539" t="str">
            <v>male</v>
          </cell>
          <cell r="F1539" t="str">
            <v>black</v>
          </cell>
          <cell r="G1539">
            <v>30</v>
          </cell>
          <cell r="H1539" t="str">
            <v>Kwazulu Natal</v>
          </cell>
          <cell r="I1539" t="str">
            <v>@Earl 42</v>
          </cell>
        </row>
        <row r="1540">
          <cell r="A1540">
            <v>790440</v>
          </cell>
          <cell r="B1540" t="str">
            <v>Hollis </v>
          </cell>
          <cell r="C1540" t="str">
            <v>Hoadley</v>
          </cell>
          <cell r="D1540" t="str">
            <v>Hollis 381@yahoo.com</v>
          </cell>
          <cell r="E1540" t="str">
            <v>male</v>
          </cell>
          <cell r="F1540" t="str">
            <v>black</v>
          </cell>
          <cell r="G1540">
            <v>16</v>
          </cell>
          <cell r="H1540" t="str">
            <v>Gauteng</v>
          </cell>
          <cell r="I1540" t="str">
            <v>@Hollis 38</v>
          </cell>
        </row>
        <row r="1541">
          <cell r="A1541">
            <v>790459</v>
          </cell>
          <cell r="B1541" t="str">
            <v>Filiberto </v>
          </cell>
          <cell r="C1541" t="str">
            <v>Styer</v>
          </cell>
          <cell r="D1541" t="str">
            <v>Filiberto 41@yahoo.com</v>
          </cell>
          <cell r="E1541" t="str">
            <v>male</v>
          </cell>
          <cell r="F1541" t="str">
            <v>white</v>
          </cell>
          <cell r="G1541">
            <v>41</v>
          </cell>
          <cell r="H1541" t="str">
            <v>Gauteng</v>
          </cell>
          <cell r="I1541" t="str">
            <v>@Filiberto 4</v>
          </cell>
        </row>
        <row r="1542">
          <cell r="A1542">
            <v>790520</v>
          </cell>
          <cell r="B1542" t="str">
            <v>Tiffani </v>
          </cell>
          <cell r="C1542" t="str">
            <v>Pilot</v>
          </cell>
          <cell r="D1542" t="str">
            <v>Tiffani 35@mailxyz.com</v>
          </cell>
          <cell r="E1542" t="str">
            <v>female</v>
          </cell>
          <cell r="F1542" t="str">
            <v>indian_asian</v>
          </cell>
          <cell r="G1542">
            <v>28</v>
          </cell>
          <cell r="H1542" t="str">
            <v>Gauteng</v>
          </cell>
          <cell r="I1542" t="str">
            <v>@Tiffani 3</v>
          </cell>
        </row>
        <row r="1543">
          <cell r="A1543">
            <v>790685</v>
          </cell>
          <cell r="B1543" t="str">
            <v>Brendan </v>
          </cell>
          <cell r="C1543" t="str">
            <v>Sytsma</v>
          </cell>
          <cell r="D1543" t="str">
            <v>Brendan 454@abcmail.com</v>
          </cell>
          <cell r="E1543" t="str">
            <v>male</v>
          </cell>
          <cell r="F1543" t="str">
            <v>black</v>
          </cell>
          <cell r="G1543">
            <v>29</v>
          </cell>
          <cell r="H1543" t="str">
            <v>Kwazulu Natal</v>
          </cell>
          <cell r="I1543" t="str">
            <v>@Brendan 45</v>
          </cell>
        </row>
        <row r="1544">
          <cell r="A1544">
            <v>791275</v>
          </cell>
          <cell r="B1544" t="str">
            <v>Mellie </v>
          </cell>
          <cell r="C1544" t="str">
            <v>Creager</v>
          </cell>
          <cell r="D1544" t="str">
            <v>Mellie 13@mail.com</v>
          </cell>
          <cell r="E1544" t="str">
            <v>female</v>
          </cell>
          <cell r="F1544" t="str">
            <v>black</v>
          </cell>
          <cell r="G1544">
            <v>39</v>
          </cell>
          <cell r="H1544" t="str">
            <v>Gauteng</v>
          </cell>
          <cell r="I1544" t="str">
            <v>@Mellie 1</v>
          </cell>
        </row>
        <row r="1545">
          <cell r="A1545">
            <v>791320</v>
          </cell>
          <cell r="B1545" t="str">
            <v>Shandra </v>
          </cell>
          <cell r="C1545" t="str">
            <v>Mccollum</v>
          </cell>
          <cell r="D1545" t="str">
            <v>Shandra 411@yahoo.com</v>
          </cell>
          <cell r="E1545" t="str">
            <v>female</v>
          </cell>
          <cell r="F1545" t="str">
            <v>indian_asian</v>
          </cell>
          <cell r="G1545">
            <v>37</v>
          </cell>
          <cell r="H1545" t="str">
            <v>Kwazulu Natal</v>
          </cell>
          <cell r="I1545" t="str">
            <v>@Shandra 41</v>
          </cell>
        </row>
        <row r="1546">
          <cell r="A1546">
            <v>791444</v>
          </cell>
          <cell r="B1546" t="str">
            <v>Romeo </v>
          </cell>
          <cell r="C1546" t="str">
            <v>Leicht</v>
          </cell>
          <cell r="D1546" t="str">
            <v>Romeo 373@mail.com</v>
          </cell>
          <cell r="E1546" t="str">
            <v>male</v>
          </cell>
          <cell r="F1546" t="str">
            <v>black</v>
          </cell>
          <cell r="G1546">
            <v>18</v>
          </cell>
          <cell r="H1546" t="str">
            <v>Gauteng</v>
          </cell>
          <cell r="I1546" t="str">
            <v>@Romeo 37</v>
          </cell>
        </row>
        <row r="1547">
          <cell r="A1547">
            <v>791470</v>
          </cell>
          <cell r="B1547" t="str">
            <v>Gretta </v>
          </cell>
          <cell r="C1547" t="str">
            <v>Mosser</v>
          </cell>
          <cell r="D1547" t="str">
            <v>Gretta 435@mailxyz.com</v>
          </cell>
          <cell r="E1547" t="str">
            <v>female</v>
          </cell>
          <cell r="F1547" t="str">
            <v>coloured</v>
          </cell>
          <cell r="G1547">
            <v>24</v>
          </cell>
          <cell r="H1547" t="str">
            <v>Gauteng</v>
          </cell>
          <cell r="I1547" t="str">
            <v>@Gretta 43</v>
          </cell>
        </row>
        <row r="1548">
          <cell r="A1548">
            <v>791480</v>
          </cell>
          <cell r="B1548" t="str">
            <v>Robby </v>
          </cell>
          <cell r="C1548" t="str">
            <v>Curran</v>
          </cell>
          <cell r="D1548" t="str">
            <v>Robby 162@gmail.com</v>
          </cell>
          <cell r="E1548" t="str">
            <v>male</v>
          </cell>
          <cell r="F1548" t="str">
            <v>white</v>
          </cell>
          <cell r="G1548">
            <v>18</v>
          </cell>
          <cell r="H1548" t="str">
            <v>Kwazulu Natal</v>
          </cell>
          <cell r="I1548" t="str">
            <v>@Robby 16</v>
          </cell>
        </row>
        <row r="1549">
          <cell r="A1549">
            <v>791497</v>
          </cell>
          <cell r="B1549" t="str">
            <v>Claud </v>
          </cell>
          <cell r="C1549" t="str">
            <v>Langenfeld</v>
          </cell>
          <cell r="D1549" t="str">
            <v>Claud 341@yahoo.com</v>
          </cell>
          <cell r="E1549" t="str">
            <v>male</v>
          </cell>
          <cell r="F1549" t="str">
            <v>black</v>
          </cell>
          <cell r="G1549">
            <v>34</v>
          </cell>
          <cell r="H1549" t="str">
            <v>Mpumalanga</v>
          </cell>
          <cell r="I1549" t="str">
            <v>@Claud 34</v>
          </cell>
        </row>
        <row r="1550">
          <cell r="A1550">
            <v>791575</v>
          </cell>
          <cell r="B1550" t="str">
            <v>Randy </v>
          </cell>
          <cell r="C1550" t="str">
            <v>Fudge</v>
          </cell>
          <cell r="D1550" t="str">
            <v>Randy 391@yahoo.com</v>
          </cell>
          <cell r="E1550" t="str">
            <v>male</v>
          </cell>
          <cell r="F1550" t="str">
            <v>black</v>
          </cell>
          <cell r="G1550">
            <v>29</v>
          </cell>
          <cell r="H1550" t="str">
            <v>Gauteng</v>
          </cell>
          <cell r="I1550" t="str">
            <v>@Randy 39</v>
          </cell>
        </row>
        <row r="1551">
          <cell r="A1551">
            <v>791644</v>
          </cell>
          <cell r="B1551" t="str">
            <v>Cory </v>
          </cell>
          <cell r="C1551" t="str">
            <v>Mcclaine</v>
          </cell>
          <cell r="D1551" t="str">
            <v>Cory 105@mailxyz.com</v>
          </cell>
          <cell r="E1551" t="str">
            <v>male</v>
          </cell>
          <cell r="F1551" t="str">
            <v>white</v>
          </cell>
          <cell r="G1551">
            <v>40</v>
          </cell>
          <cell r="H1551" t="str">
            <v>Kwazulu Natal</v>
          </cell>
          <cell r="I1551" t="str">
            <v>@Cory 10</v>
          </cell>
        </row>
        <row r="1552">
          <cell r="A1552">
            <v>791773</v>
          </cell>
          <cell r="B1552" t="str">
            <v>Jared </v>
          </cell>
          <cell r="C1552" t="str">
            <v>Roquemore</v>
          </cell>
          <cell r="D1552" t="str">
            <v>Jared 502@gmail.com</v>
          </cell>
          <cell r="E1552" t="str">
            <v>male</v>
          </cell>
          <cell r="F1552" t="str">
            <v>other</v>
          </cell>
          <cell r="G1552">
            <v>30</v>
          </cell>
          <cell r="H1552" t="str">
            <v>Kwazulu Natal</v>
          </cell>
          <cell r="I1552" t="str">
            <v>@Jared 50</v>
          </cell>
        </row>
        <row r="1553">
          <cell r="A1553">
            <v>791981</v>
          </cell>
          <cell r="B1553" t="str">
            <v>Alecia </v>
          </cell>
          <cell r="C1553" t="str">
            <v>Roquemore</v>
          </cell>
          <cell r="D1553" t="str">
            <v>Alecia 153@mail.com</v>
          </cell>
          <cell r="E1553" t="str">
            <v>female</v>
          </cell>
          <cell r="F1553" t="str">
            <v>black</v>
          </cell>
          <cell r="G1553">
            <v>32</v>
          </cell>
          <cell r="H1553" t="str">
            <v>Gauteng</v>
          </cell>
          <cell r="I1553" t="str">
            <v>@Alecia 15</v>
          </cell>
        </row>
        <row r="1554">
          <cell r="A1554">
            <v>792086</v>
          </cell>
          <cell r="B1554" t="str">
            <v>None</v>
          </cell>
          <cell r="C1554" t="str">
            <v>None</v>
          </cell>
          <cell r="D1554" t="str">
            <v>Briana 62@gmail.com</v>
          </cell>
          <cell r="E1554" t="str">
            <v>None</v>
          </cell>
          <cell r="F1554" t="str">
            <v>None</v>
          </cell>
          <cell r="G1554">
            <v>0</v>
          </cell>
          <cell r="H1554" t="str">
            <v>None</v>
          </cell>
          <cell r="I1554" t="str">
            <v>None</v>
          </cell>
        </row>
        <row r="1555">
          <cell r="A1555">
            <v>792114</v>
          </cell>
          <cell r="B1555" t="str">
            <v>Garry </v>
          </cell>
          <cell r="C1555" t="str">
            <v>Styer</v>
          </cell>
          <cell r="D1555" t="str">
            <v>Garry 284@abcmail.com</v>
          </cell>
          <cell r="E1555" t="str">
            <v>male</v>
          </cell>
          <cell r="F1555" t="str">
            <v>black</v>
          </cell>
          <cell r="G1555">
            <v>21</v>
          </cell>
          <cell r="H1555" t="str">
            <v>Free State</v>
          </cell>
          <cell r="I1555" t="str">
            <v>@Garry 28</v>
          </cell>
        </row>
        <row r="1556">
          <cell r="A1556">
            <v>792398</v>
          </cell>
          <cell r="B1556" t="str">
            <v>Eli </v>
          </cell>
          <cell r="C1556" t="str">
            <v>Jacox</v>
          </cell>
          <cell r="D1556" t="str">
            <v>Eli 294@abcmail.com</v>
          </cell>
          <cell r="E1556" t="str">
            <v>male</v>
          </cell>
          <cell r="F1556" t="str">
            <v>black</v>
          </cell>
          <cell r="G1556">
            <v>37</v>
          </cell>
          <cell r="H1556" t="str">
            <v>Northern Cape</v>
          </cell>
          <cell r="I1556" t="str">
            <v>@Eli 29</v>
          </cell>
        </row>
        <row r="1557">
          <cell r="A1557">
            <v>792539</v>
          </cell>
          <cell r="B1557" t="str">
            <v>Stacy </v>
          </cell>
          <cell r="C1557" t="str">
            <v>Luthy</v>
          </cell>
          <cell r="D1557" t="str">
            <v>Stacy 275@mailxyz.com</v>
          </cell>
          <cell r="E1557" t="str">
            <v>male</v>
          </cell>
          <cell r="F1557" t="str">
            <v>white</v>
          </cell>
          <cell r="G1557">
            <v>31</v>
          </cell>
          <cell r="H1557" t="str">
            <v>Free State</v>
          </cell>
          <cell r="I1557" t="str">
            <v>@Stacy 27</v>
          </cell>
        </row>
        <row r="1558">
          <cell r="A1558">
            <v>792729</v>
          </cell>
          <cell r="B1558" t="str">
            <v>None</v>
          </cell>
          <cell r="C1558" t="str">
            <v>None</v>
          </cell>
          <cell r="D1558" t="str">
            <v>Anette 143@mail.com</v>
          </cell>
          <cell r="E1558" t="str">
            <v>None</v>
          </cell>
          <cell r="F1558" t="str">
            <v>None</v>
          </cell>
          <cell r="G1558">
            <v>0</v>
          </cell>
          <cell r="H1558" t="str">
            <v>None</v>
          </cell>
          <cell r="I1558" t="str">
            <v>None</v>
          </cell>
        </row>
        <row r="1559">
          <cell r="A1559">
            <v>792875</v>
          </cell>
          <cell r="B1559" t="str">
            <v>Bernardo </v>
          </cell>
          <cell r="C1559" t="str">
            <v>Langenfeld</v>
          </cell>
          <cell r="D1559" t="str">
            <v>Bernardo 323@mail.com</v>
          </cell>
          <cell r="E1559" t="str">
            <v>male</v>
          </cell>
          <cell r="F1559" t="str">
            <v>indian_asian</v>
          </cell>
          <cell r="G1559">
            <v>24</v>
          </cell>
          <cell r="H1559" t="str">
            <v>Kwazulu Natal</v>
          </cell>
          <cell r="I1559" t="str">
            <v>@Bernardo 32</v>
          </cell>
        </row>
        <row r="1560">
          <cell r="A1560">
            <v>792937</v>
          </cell>
          <cell r="B1560" t="str">
            <v>Michel </v>
          </cell>
          <cell r="C1560" t="str">
            <v>Sieren</v>
          </cell>
          <cell r="D1560" t="str">
            <v>Michel 201@yahoo.com</v>
          </cell>
          <cell r="E1560" t="str">
            <v>male</v>
          </cell>
          <cell r="F1560" t="str">
            <v>black</v>
          </cell>
          <cell r="G1560">
            <v>32</v>
          </cell>
          <cell r="H1560" t="str">
            <v>Gauteng</v>
          </cell>
          <cell r="I1560" t="str">
            <v>@Michel 20</v>
          </cell>
        </row>
        <row r="1561">
          <cell r="A1561">
            <v>793041</v>
          </cell>
          <cell r="B1561" t="str">
            <v>Earl </v>
          </cell>
          <cell r="C1561" t="str">
            <v>Mastrangelo</v>
          </cell>
          <cell r="D1561" t="str">
            <v>Earl 424@abcmail.com</v>
          </cell>
          <cell r="E1561" t="str">
            <v>male</v>
          </cell>
          <cell r="F1561" t="str">
            <v>black</v>
          </cell>
          <cell r="G1561">
            <v>40</v>
          </cell>
          <cell r="H1561" t="str">
            <v>North West</v>
          </cell>
          <cell r="I1561" t="str">
            <v>@Earl 42</v>
          </cell>
        </row>
        <row r="1562">
          <cell r="A1562">
            <v>793124</v>
          </cell>
          <cell r="B1562" t="str">
            <v>Donald </v>
          </cell>
          <cell r="C1562" t="str">
            <v>Pool</v>
          </cell>
          <cell r="D1562" t="str">
            <v>Donald 221@yahoo.com</v>
          </cell>
          <cell r="E1562" t="str">
            <v>male</v>
          </cell>
          <cell r="F1562" t="str">
            <v>indian_asian</v>
          </cell>
          <cell r="G1562">
            <v>30</v>
          </cell>
          <cell r="H1562" t="str">
            <v>Gauteng</v>
          </cell>
          <cell r="I1562" t="str">
            <v>@Donald 22</v>
          </cell>
        </row>
        <row r="1563">
          <cell r="A1563">
            <v>793133</v>
          </cell>
          <cell r="B1563" t="str">
            <v>Wilburn </v>
          </cell>
          <cell r="C1563" t="str">
            <v>Sytsma</v>
          </cell>
          <cell r="D1563" t="str">
            <v>Wilburn 304@abcmail.com</v>
          </cell>
          <cell r="E1563" t="str">
            <v>male</v>
          </cell>
          <cell r="F1563" t="str">
            <v>black</v>
          </cell>
          <cell r="G1563">
            <v>34</v>
          </cell>
          <cell r="H1563" t="str">
            <v>Western Cape</v>
          </cell>
          <cell r="I1563" t="str">
            <v>@Wilburn 30</v>
          </cell>
        </row>
        <row r="1564">
          <cell r="A1564">
            <v>793232</v>
          </cell>
          <cell r="B1564" t="str">
            <v>Wilton </v>
          </cell>
          <cell r="C1564" t="str">
            <v>Mastrangelo</v>
          </cell>
          <cell r="D1564" t="str">
            <v>Wilton 415@mailxyz.com</v>
          </cell>
          <cell r="E1564" t="str">
            <v>male</v>
          </cell>
          <cell r="F1564" t="str">
            <v>black</v>
          </cell>
          <cell r="G1564">
            <v>27</v>
          </cell>
          <cell r="H1564" t="str">
            <v>North West</v>
          </cell>
          <cell r="I1564" t="str">
            <v>@Wilton 41</v>
          </cell>
        </row>
        <row r="1565">
          <cell r="A1565">
            <v>793259</v>
          </cell>
          <cell r="B1565" t="str">
            <v>Hollis </v>
          </cell>
          <cell r="C1565" t="str">
            <v>Marek</v>
          </cell>
          <cell r="D1565" t="str">
            <v>Hollis 381@yahoo.com</v>
          </cell>
          <cell r="E1565" t="str">
            <v>male</v>
          </cell>
          <cell r="F1565" t="str">
            <v>black</v>
          </cell>
          <cell r="G1565">
            <v>30</v>
          </cell>
          <cell r="H1565" t="str">
            <v>Gauteng</v>
          </cell>
          <cell r="I1565" t="str">
            <v>@Hollis 38</v>
          </cell>
        </row>
        <row r="1566">
          <cell r="A1566">
            <v>793366</v>
          </cell>
          <cell r="B1566" t="str">
            <v>Randy </v>
          </cell>
          <cell r="C1566" t="str">
            <v>Pool</v>
          </cell>
          <cell r="D1566" t="str">
            <v>Randy 395@mailxyz.com</v>
          </cell>
          <cell r="E1566" t="str">
            <v>male</v>
          </cell>
          <cell r="F1566" t="str">
            <v>white</v>
          </cell>
          <cell r="G1566">
            <v>35</v>
          </cell>
          <cell r="H1566" t="str">
            <v>Kwazulu Natal</v>
          </cell>
          <cell r="I1566" t="str">
            <v>@Randy 39</v>
          </cell>
        </row>
        <row r="1567">
          <cell r="A1567">
            <v>793382</v>
          </cell>
          <cell r="B1567" t="str">
            <v>None</v>
          </cell>
          <cell r="C1567" t="str">
            <v>None</v>
          </cell>
          <cell r="D1567" t="str">
            <v>Shandra 165@mailxyz.com</v>
          </cell>
          <cell r="E1567" t="str">
            <v>None</v>
          </cell>
          <cell r="F1567" t="str">
            <v>None</v>
          </cell>
          <cell r="G1567">
            <v>0</v>
          </cell>
          <cell r="H1567" t="str">
            <v>None</v>
          </cell>
          <cell r="I1567" t="str">
            <v>None</v>
          </cell>
        </row>
        <row r="1568">
          <cell r="A1568">
            <v>793446</v>
          </cell>
          <cell r="B1568" t="str">
            <v>Jared </v>
          </cell>
          <cell r="C1568" t="str">
            <v>Lavoie</v>
          </cell>
          <cell r="D1568" t="str">
            <v>Jared 505@mailxyz.com</v>
          </cell>
          <cell r="E1568" t="str">
            <v>male</v>
          </cell>
          <cell r="F1568" t="str">
            <v>None</v>
          </cell>
          <cell r="G1568">
            <v>48</v>
          </cell>
          <cell r="H1568" t="str">
            <v>Gauteng</v>
          </cell>
          <cell r="I1568" t="str">
            <v>@Jared 50</v>
          </cell>
        </row>
        <row r="1569">
          <cell r="A1569">
            <v>793571</v>
          </cell>
          <cell r="B1569" t="str">
            <v>Shelley </v>
          </cell>
          <cell r="C1569" t="str">
            <v>Reisinger</v>
          </cell>
          <cell r="D1569" t="str">
            <v>Shelley 234@abcmail.com</v>
          </cell>
          <cell r="E1569" t="str">
            <v>female</v>
          </cell>
          <cell r="F1569" t="str">
            <v>white</v>
          </cell>
          <cell r="G1569">
            <v>9</v>
          </cell>
          <cell r="H1569" t="str">
            <v>Eastern Cape</v>
          </cell>
          <cell r="I1569" t="str">
            <v>@Shelley 23</v>
          </cell>
        </row>
        <row r="1570">
          <cell r="A1570">
            <v>793592</v>
          </cell>
          <cell r="B1570" t="str">
            <v>None</v>
          </cell>
          <cell r="C1570" t="str">
            <v>None</v>
          </cell>
          <cell r="D1570" t="str">
            <v>Krysta 494@abcmail.com</v>
          </cell>
          <cell r="E1570" t="str">
            <v>None</v>
          </cell>
          <cell r="F1570" t="str">
            <v>None</v>
          </cell>
          <cell r="G1570">
            <v>0</v>
          </cell>
          <cell r="H1570" t="str">
            <v>None</v>
          </cell>
          <cell r="I1570" t="str">
            <v>None</v>
          </cell>
        </row>
        <row r="1571">
          <cell r="A1571">
            <v>793616</v>
          </cell>
          <cell r="B1571" t="str">
            <v>Michel </v>
          </cell>
          <cell r="C1571" t="str">
            <v>Biggers</v>
          </cell>
          <cell r="D1571" t="str">
            <v>Michel 205@mailxyz.com</v>
          </cell>
          <cell r="E1571" t="str">
            <v>male</v>
          </cell>
          <cell r="F1571" t="str">
            <v>white</v>
          </cell>
          <cell r="G1571">
            <v>29</v>
          </cell>
          <cell r="H1571" t="str">
            <v>Gauteng</v>
          </cell>
          <cell r="I1571" t="str">
            <v>@Michel 20</v>
          </cell>
        </row>
        <row r="1572">
          <cell r="A1572">
            <v>793649</v>
          </cell>
          <cell r="B1572" t="str">
            <v>Sharri </v>
          </cell>
          <cell r="C1572" t="str">
            <v>Tatham</v>
          </cell>
          <cell r="D1572" t="str">
            <v>Sharri 162@gmail.com</v>
          </cell>
          <cell r="E1572" t="str">
            <v>female</v>
          </cell>
          <cell r="F1572" t="str">
            <v>other</v>
          </cell>
          <cell r="G1572">
            <v>21</v>
          </cell>
          <cell r="H1572" t="str">
            <v>Limpopo</v>
          </cell>
          <cell r="I1572" t="str">
            <v>@Sharri 16</v>
          </cell>
        </row>
        <row r="1573">
          <cell r="A1573">
            <v>793652</v>
          </cell>
          <cell r="B1573" t="str">
            <v>Len </v>
          </cell>
          <cell r="C1573" t="str">
            <v>Mccollum</v>
          </cell>
          <cell r="D1573" t="str">
            <v>Len 443@mail.com</v>
          </cell>
          <cell r="E1573" t="str">
            <v>male</v>
          </cell>
          <cell r="F1573" t="str">
            <v>black</v>
          </cell>
          <cell r="G1573">
            <v>32</v>
          </cell>
          <cell r="H1573" t="str">
            <v>Eastern Cape</v>
          </cell>
          <cell r="I1573" t="str">
            <v>@Len 44</v>
          </cell>
        </row>
        <row r="1574">
          <cell r="A1574">
            <v>793662</v>
          </cell>
          <cell r="B1574" t="str">
            <v>Stefan </v>
          </cell>
          <cell r="C1574" t="str">
            <v>Reisinger</v>
          </cell>
          <cell r="D1574" t="str">
            <v>Stefan 465@mailxyz.com</v>
          </cell>
          <cell r="E1574" t="str">
            <v>male</v>
          </cell>
          <cell r="F1574" t="str">
            <v>coloured</v>
          </cell>
          <cell r="G1574">
            <v>26</v>
          </cell>
          <cell r="H1574" t="str">
            <v>Western Cape</v>
          </cell>
          <cell r="I1574" t="str">
            <v>@Stefan 46</v>
          </cell>
        </row>
        <row r="1575">
          <cell r="A1575">
            <v>793670</v>
          </cell>
          <cell r="B1575" t="str">
            <v>Kip </v>
          </cell>
          <cell r="C1575" t="str">
            <v>Holt</v>
          </cell>
          <cell r="D1575" t="str">
            <v>Kip 144@abcmail.com</v>
          </cell>
          <cell r="E1575" t="str">
            <v>male</v>
          </cell>
          <cell r="F1575" t="str">
            <v>coloured</v>
          </cell>
          <cell r="G1575">
            <v>44</v>
          </cell>
          <cell r="H1575" t="str">
            <v>Western Cape</v>
          </cell>
          <cell r="I1575" t="str">
            <v>@Kip 14</v>
          </cell>
        </row>
        <row r="1576">
          <cell r="A1576">
            <v>793672</v>
          </cell>
          <cell r="B1576" t="str">
            <v>Anette </v>
          </cell>
          <cell r="C1576" t="str">
            <v>Leicht</v>
          </cell>
          <cell r="D1576" t="str">
            <v>Anette 244@abcmail.com</v>
          </cell>
          <cell r="E1576" t="str">
            <v>female</v>
          </cell>
          <cell r="F1576" t="str">
            <v>black</v>
          </cell>
          <cell r="G1576">
            <v>31</v>
          </cell>
          <cell r="H1576" t="str">
            <v>Kwazulu Natal</v>
          </cell>
          <cell r="I1576" t="str">
            <v>@Anette 24</v>
          </cell>
        </row>
        <row r="1577">
          <cell r="A1577">
            <v>793693</v>
          </cell>
          <cell r="B1577" t="str">
            <v>Charlie </v>
          </cell>
          <cell r="C1577" t="str">
            <v>Pool</v>
          </cell>
          <cell r="D1577" t="str">
            <v>Charlie 362@gmail.com</v>
          </cell>
          <cell r="E1577" t="str">
            <v>male</v>
          </cell>
          <cell r="F1577" t="str">
            <v>black</v>
          </cell>
          <cell r="G1577">
            <v>25</v>
          </cell>
          <cell r="H1577" t="str">
            <v>Gauteng</v>
          </cell>
          <cell r="I1577" t="str">
            <v>@Charlie 36</v>
          </cell>
        </row>
        <row r="1578">
          <cell r="A1578">
            <v>793697</v>
          </cell>
          <cell r="B1578" t="str">
            <v>Loyd </v>
          </cell>
          <cell r="C1578" t="str">
            <v>Woolard</v>
          </cell>
          <cell r="D1578" t="str">
            <v>Loyd 492@gmail.com</v>
          </cell>
          <cell r="E1578" t="str">
            <v>male</v>
          </cell>
          <cell r="F1578" t="str">
            <v>None</v>
          </cell>
          <cell r="G1578">
            <v>55</v>
          </cell>
          <cell r="H1578" t="str">
            <v>Kwazulu Natal</v>
          </cell>
          <cell r="I1578" t="str">
            <v>@Loyd 49</v>
          </cell>
        </row>
        <row r="1579">
          <cell r="A1579">
            <v>793729</v>
          </cell>
          <cell r="B1579" t="str">
            <v>Markus </v>
          </cell>
          <cell r="C1579" t="str">
            <v>Langenfeld</v>
          </cell>
          <cell r="D1579" t="str">
            <v>Markus 195@mailxyz.com</v>
          </cell>
          <cell r="E1579" t="str">
            <v>male</v>
          </cell>
          <cell r="F1579" t="str">
            <v>coloured</v>
          </cell>
          <cell r="G1579">
            <v>36</v>
          </cell>
          <cell r="H1579" t="str">
            <v>Western Cape</v>
          </cell>
          <cell r="I1579" t="str">
            <v>@Markus 19</v>
          </cell>
        </row>
        <row r="1580">
          <cell r="A1580">
            <v>793752</v>
          </cell>
          <cell r="B1580" t="str">
            <v>Cory </v>
          </cell>
          <cell r="C1580" t="str">
            <v>Wigfall</v>
          </cell>
          <cell r="D1580" t="str">
            <v>Cory 102@gmail.com</v>
          </cell>
          <cell r="E1580" t="str">
            <v>male</v>
          </cell>
          <cell r="F1580" t="str">
            <v>white</v>
          </cell>
          <cell r="G1580">
            <v>28</v>
          </cell>
          <cell r="H1580" t="str">
            <v>Western Cape</v>
          </cell>
          <cell r="I1580" t="str">
            <v>@Cory 10</v>
          </cell>
        </row>
        <row r="1581">
          <cell r="A1581">
            <v>793835</v>
          </cell>
          <cell r="B1581" t="str">
            <v>Jacinto </v>
          </cell>
          <cell r="C1581" t="str">
            <v>Restivo</v>
          </cell>
          <cell r="D1581" t="str">
            <v>Jacinto 252@gmail.com</v>
          </cell>
          <cell r="E1581" t="str">
            <v>male</v>
          </cell>
          <cell r="F1581" t="str">
            <v>white</v>
          </cell>
          <cell r="G1581">
            <v>30</v>
          </cell>
          <cell r="H1581" t="str">
            <v>Free State</v>
          </cell>
          <cell r="I1581" t="str">
            <v>@Jacinto 25</v>
          </cell>
        </row>
        <row r="1582">
          <cell r="A1582">
            <v>793883</v>
          </cell>
          <cell r="B1582" t="str">
            <v>Lloyd </v>
          </cell>
          <cell r="C1582" t="str">
            <v>Roquemore</v>
          </cell>
          <cell r="D1582" t="str">
            <v>Lloyd 74@abcmail.com</v>
          </cell>
          <cell r="E1582" t="str">
            <v>male</v>
          </cell>
          <cell r="F1582" t="str">
            <v>coloured</v>
          </cell>
          <cell r="G1582">
            <v>32</v>
          </cell>
          <cell r="H1582" t="str">
            <v>Northern Cape</v>
          </cell>
          <cell r="I1582" t="str">
            <v>@Lloyd 7</v>
          </cell>
        </row>
        <row r="1583">
          <cell r="A1583">
            <v>793905</v>
          </cell>
          <cell r="B1583" t="str">
            <v>Winona </v>
          </cell>
          <cell r="C1583" t="str">
            <v>Wigfall</v>
          </cell>
          <cell r="D1583" t="str">
            <v>Winona 112@gmail.com</v>
          </cell>
          <cell r="E1583" t="str">
            <v>female</v>
          </cell>
          <cell r="F1583" t="str">
            <v>black</v>
          </cell>
          <cell r="G1583">
            <v>41</v>
          </cell>
          <cell r="H1583" t="str">
            <v>Limpopo</v>
          </cell>
          <cell r="I1583" t="str">
            <v>@Winona 11</v>
          </cell>
        </row>
        <row r="1584">
          <cell r="A1584">
            <v>793912</v>
          </cell>
          <cell r="B1584" t="str">
            <v>Kip </v>
          </cell>
          <cell r="C1584" t="str">
            <v>Hoadley</v>
          </cell>
          <cell r="D1584" t="str">
            <v>Kip 143@mail.com</v>
          </cell>
          <cell r="E1584" t="str">
            <v>male</v>
          </cell>
          <cell r="F1584" t="str">
            <v>black</v>
          </cell>
          <cell r="G1584">
            <v>25</v>
          </cell>
          <cell r="H1584" t="str">
            <v>Gauteng</v>
          </cell>
          <cell r="I1584" t="str">
            <v>@Kip 14</v>
          </cell>
        </row>
        <row r="1585">
          <cell r="A1585">
            <v>793938</v>
          </cell>
          <cell r="B1585" t="str">
            <v>Claud </v>
          </cell>
          <cell r="C1585" t="str">
            <v>Restivo</v>
          </cell>
          <cell r="D1585" t="str">
            <v>Claud 341@yahoo.com</v>
          </cell>
          <cell r="E1585" t="str">
            <v>male</v>
          </cell>
          <cell r="F1585" t="str">
            <v>indian_asian</v>
          </cell>
          <cell r="G1585">
            <v>48</v>
          </cell>
          <cell r="H1585" t="str">
            <v>Kwazulu Natal</v>
          </cell>
          <cell r="I1585" t="str">
            <v>@Claud 34</v>
          </cell>
        </row>
        <row r="1586">
          <cell r="A1586">
            <v>793947</v>
          </cell>
          <cell r="B1586" t="str">
            <v>Hollis </v>
          </cell>
          <cell r="C1586" t="str">
            <v>Mina</v>
          </cell>
          <cell r="D1586" t="str">
            <v>Hollis 383@mail.com</v>
          </cell>
          <cell r="E1586" t="str">
            <v>male</v>
          </cell>
          <cell r="F1586" t="str">
            <v>black</v>
          </cell>
          <cell r="G1586">
            <v>42</v>
          </cell>
          <cell r="H1586" t="str">
            <v>Gauteng</v>
          </cell>
          <cell r="I1586" t="str">
            <v>@Hollis 38</v>
          </cell>
        </row>
        <row r="1587">
          <cell r="A1587">
            <v>793961</v>
          </cell>
          <cell r="B1587" t="str">
            <v>Briana </v>
          </cell>
          <cell r="C1587" t="str">
            <v>Caves</v>
          </cell>
          <cell r="D1587" t="str">
            <v>Briana 474@abcmail.com</v>
          </cell>
          <cell r="E1587" t="str">
            <v>female</v>
          </cell>
          <cell r="F1587" t="str">
            <v>black</v>
          </cell>
          <cell r="G1587">
            <v>28</v>
          </cell>
          <cell r="H1587" t="str">
            <v>Free State</v>
          </cell>
          <cell r="I1587" t="str">
            <v>@Briana 47</v>
          </cell>
        </row>
        <row r="1588">
          <cell r="A1588">
            <v>794020</v>
          </cell>
          <cell r="B1588" t="str">
            <v>Lucas </v>
          </cell>
          <cell r="C1588" t="str">
            <v>Vital</v>
          </cell>
          <cell r="D1588" t="str">
            <v>Lucas 232@gmail.com</v>
          </cell>
          <cell r="E1588" t="str">
            <v>male</v>
          </cell>
          <cell r="F1588" t="str">
            <v>black</v>
          </cell>
          <cell r="G1588">
            <v>50</v>
          </cell>
          <cell r="H1588" t="str">
            <v>Western Cape</v>
          </cell>
          <cell r="I1588" t="str">
            <v>@Lucas 23</v>
          </cell>
        </row>
        <row r="1589">
          <cell r="A1589">
            <v>794025</v>
          </cell>
          <cell r="B1589" t="str">
            <v>Emerson </v>
          </cell>
          <cell r="C1589" t="str">
            <v>Holt</v>
          </cell>
          <cell r="D1589" t="str">
            <v>Emerson 244@abcmail.com</v>
          </cell>
          <cell r="E1589" t="str">
            <v>male</v>
          </cell>
          <cell r="F1589" t="str">
            <v>black</v>
          </cell>
          <cell r="G1589">
            <v>35</v>
          </cell>
          <cell r="H1589" t="str">
            <v>Free State</v>
          </cell>
          <cell r="I1589" t="str">
            <v>@Emerson 24</v>
          </cell>
        </row>
        <row r="1590">
          <cell r="A1590">
            <v>794031</v>
          </cell>
          <cell r="B1590" t="str">
            <v>Cody </v>
          </cell>
          <cell r="C1590" t="str">
            <v>Mcculloch</v>
          </cell>
          <cell r="D1590" t="str">
            <v>Cody 122@gmail.com</v>
          </cell>
          <cell r="E1590" t="str">
            <v>male</v>
          </cell>
          <cell r="F1590" t="str">
            <v>black</v>
          </cell>
          <cell r="G1590">
            <v>23</v>
          </cell>
          <cell r="H1590" t="str">
            <v>Mpumalanga</v>
          </cell>
          <cell r="I1590" t="str">
            <v>@Cody 12</v>
          </cell>
        </row>
        <row r="1591">
          <cell r="A1591">
            <v>794044</v>
          </cell>
          <cell r="B1591" t="str">
            <v>Raymundo </v>
          </cell>
          <cell r="C1591" t="str">
            <v>Bilyeu</v>
          </cell>
          <cell r="D1591" t="str">
            <v>Raymundo 433@mail.com</v>
          </cell>
          <cell r="E1591" t="str">
            <v>male</v>
          </cell>
          <cell r="F1591" t="str">
            <v>indian_asian</v>
          </cell>
          <cell r="G1591">
            <v>31</v>
          </cell>
          <cell r="H1591" t="str">
            <v>Kwazulu Natal</v>
          </cell>
          <cell r="I1591" t="str">
            <v>@Raymundo 43</v>
          </cell>
        </row>
        <row r="1592">
          <cell r="A1592">
            <v>794133</v>
          </cell>
          <cell r="B1592" t="str">
            <v>Luann </v>
          </cell>
          <cell r="C1592" t="str">
            <v>Mina</v>
          </cell>
          <cell r="D1592" t="str">
            <v>Luann 122@gmail.com</v>
          </cell>
          <cell r="E1592" t="str">
            <v>female</v>
          </cell>
          <cell r="F1592" t="str">
            <v>white</v>
          </cell>
          <cell r="G1592">
            <v>28</v>
          </cell>
          <cell r="H1592" t="str">
            <v>Western Cape</v>
          </cell>
          <cell r="I1592" t="str">
            <v>@Luann 12</v>
          </cell>
        </row>
        <row r="1593">
          <cell r="A1593">
            <v>794141</v>
          </cell>
          <cell r="B1593" t="str">
            <v>Eli </v>
          </cell>
          <cell r="C1593" t="str">
            <v>Vital</v>
          </cell>
          <cell r="D1593" t="str">
            <v>Eli 293@mail.com</v>
          </cell>
          <cell r="E1593" t="str">
            <v>male</v>
          </cell>
          <cell r="F1593" t="str">
            <v>coloured</v>
          </cell>
          <cell r="G1593">
            <v>28</v>
          </cell>
          <cell r="H1593" t="str">
            <v>Kwazulu Natal</v>
          </cell>
          <cell r="I1593" t="str">
            <v>@Eli 29</v>
          </cell>
        </row>
        <row r="1594">
          <cell r="A1594">
            <v>794178</v>
          </cell>
          <cell r="B1594" t="str">
            <v>Kyle </v>
          </cell>
          <cell r="C1594" t="str">
            <v>Hier</v>
          </cell>
          <cell r="D1594" t="str">
            <v>Kyle 62@gmail.com</v>
          </cell>
          <cell r="E1594" t="str">
            <v>male</v>
          </cell>
          <cell r="F1594" t="str">
            <v>black</v>
          </cell>
          <cell r="G1594">
            <v>36</v>
          </cell>
          <cell r="H1594" t="str">
            <v>Northern Cape</v>
          </cell>
          <cell r="I1594" t="str">
            <v>@Kyle 6</v>
          </cell>
        </row>
        <row r="1595">
          <cell r="A1595">
            <v>794179</v>
          </cell>
          <cell r="B1595" t="str">
            <v>Brendan </v>
          </cell>
          <cell r="C1595" t="str">
            <v>Reisinger</v>
          </cell>
          <cell r="D1595" t="str">
            <v>Brendan 451@yahoo.com</v>
          </cell>
          <cell r="E1595" t="str">
            <v>male</v>
          </cell>
          <cell r="F1595" t="str">
            <v>black</v>
          </cell>
          <cell r="G1595">
            <v>23</v>
          </cell>
          <cell r="H1595" t="str">
            <v>Eastern Cape</v>
          </cell>
          <cell r="I1595" t="str">
            <v>@Brendan 45</v>
          </cell>
        </row>
        <row r="1596">
          <cell r="A1596">
            <v>794190</v>
          </cell>
          <cell r="B1596" t="str">
            <v>Dee </v>
          </cell>
          <cell r="C1596" t="str">
            <v>Mccown</v>
          </cell>
          <cell r="D1596" t="str">
            <v>Dee 215@mailxyz.com</v>
          </cell>
          <cell r="E1596" t="str">
            <v>male</v>
          </cell>
          <cell r="F1596" t="str">
            <v>white</v>
          </cell>
          <cell r="G1596">
            <v>29</v>
          </cell>
          <cell r="H1596" t="str">
            <v>Mpumalanga</v>
          </cell>
          <cell r="I1596" t="str">
            <v>@Dee 21</v>
          </cell>
        </row>
        <row r="1597">
          <cell r="A1597">
            <v>794226</v>
          </cell>
          <cell r="B1597" t="str">
            <v>Dion </v>
          </cell>
          <cell r="C1597" t="str">
            <v>Holt</v>
          </cell>
          <cell r="D1597" t="str">
            <v>Dion 335@mailxyz.com</v>
          </cell>
          <cell r="E1597" t="str">
            <v>male</v>
          </cell>
          <cell r="F1597" t="str">
            <v>coloured</v>
          </cell>
          <cell r="G1597">
            <v>28</v>
          </cell>
          <cell r="H1597" t="str">
            <v>Western Cape</v>
          </cell>
          <cell r="I1597" t="str">
            <v>@Dion 33</v>
          </cell>
        </row>
        <row r="1598">
          <cell r="A1598">
            <v>794238</v>
          </cell>
          <cell r="B1598" t="str">
            <v>Loyd </v>
          </cell>
          <cell r="C1598" t="str">
            <v>Nicholls</v>
          </cell>
          <cell r="D1598" t="str">
            <v>Loyd 493@mail.com</v>
          </cell>
          <cell r="E1598" t="str">
            <v>male</v>
          </cell>
          <cell r="F1598" t="str">
            <v>white</v>
          </cell>
          <cell r="G1598">
            <v>24</v>
          </cell>
          <cell r="H1598" t="str">
            <v>Mpumalanga</v>
          </cell>
          <cell r="I1598" t="str">
            <v>@Loyd 49</v>
          </cell>
        </row>
        <row r="1599">
          <cell r="A1599">
            <v>794277</v>
          </cell>
          <cell r="B1599" t="str">
            <v>Art </v>
          </cell>
          <cell r="C1599" t="str">
            <v>Sieren</v>
          </cell>
          <cell r="D1599" t="str">
            <v>Art 402@gmail.com</v>
          </cell>
          <cell r="E1599" t="str">
            <v>male</v>
          </cell>
          <cell r="F1599" t="str">
            <v>black</v>
          </cell>
          <cell r="G1599">
            <v>33</v>
          </cell>
          <cell r="H1599" t="str">
            <v>Gauteng</v>
          </cell>
          <cell r="I1599" t="str">
            <v>@Art 40</v>
          </cell>
        </row>
        <row r="1600">
          <cell r="A1600">
            <v>794287</v>
          </cell>
          <cell r="B1600" t="str">
            <v>Bernardo </v>
          </cell>
          <cell r="C1600" t="str">
            <v>Holt</v>
          </cell>
          <cell r="D1600" t="str">
            <v>Bernardo 323@mail.com</v>
          </cell>
          <cell r="E1600" t="str">
            <v>male</v>
          </cell>
          <cell r="F1600" t="str">
            <v>black</v>
          </cell>
          <cell r="G1600">
            <v>27</v>
          </cell>
          <cell r="H1600" t="str">
            <v>Limpopo</v>
          </cell>
          <cell r="I1600" t="str">
            <v>@Bernardo 32</v>
          </cell>
        </row>
        <row r="1601">
          <cell r="A1601">
            <v>794292</v>
          </cell>
          <cell r="B1601" t="str">
            <v>Valentine </v>
          </cell>
          <cell r="C1601" t="str">
            <v>Singer</v>
          </cell>
          <cell r="D1601" t="str">
            <v>Valentine 475@mailxyz.com</v>
          </cell>
          <cell r="E1601" t="str">
            <v>male</v>
          </cell>
          <cell r="F1601" t="str">
            <v>black</v>
          </cell>
          <cell r="G1601">
            <v>32</v>
          </cell>
          <cell r="H1601" t="str">
            <v>Free State</v>
          </cell>
          <cell r="I1601" t="str">
            <v>@Valentine 47</v>
          </cell>
        </row>
        <row r="1602">
          <cell r="A1602">
            <v>794315</v>
          </cell>
          <cell r="B1602" t="str">
            <v>None</v>
          </cell>
          <cell r="C1602" t="str">
            <v>None</v>
          </cell>
          <cell r="D1602" t="str">
            <v>Lillie 382@gmail.com</v>
          </cell>
          <cell r="E1602" t="str">
            <v>None</v>
          </cell>
          <cell r="F1602" t="str">
            <v>None</v>
          </cell>
          <cell r="G1602">
            <v>0</v>
          </cell>
          <cell r="H1602" t="str">
            <v>None</v>
          </cell>
          <cell r="I1602" t="str">
            <v>None</v>
          </cell>
        </row>
        <row r="1603">
          <cell r="A1603">
            <v>794328</v>
          </cell>
          <cell r="B1603" t="str">
            <v>Kip </v>
          </cell>
          <cell r="C1603" t="str">
            <v>Martello</v>
          </cell>
          <cell r="D1603" t="str">
            <v>Kip 144@abcmail.com</v>
          </cell>
          <cell r="E1603" t="str">
            <v>male</v>
          </cell>
          <cell r="F1603" t="str">
            <v>coloured</v>
          </cell>
          <cell r="G1603">
            <v>24</v>
          </cell>
          <cell r="H1603" t="str">
            <v>Western Cape</v>
          </cell>
          <cell r="I1603" t="str">
            <v>@Kip 14</v>
          </cell>
        </row>
        <row r="1604">
          <cell r="A1604">
            <v>794348</v>
          </cell>
          <cell r="B1604" t="str">
            <v>Lucas </v>
          </cell>
          <cell r="C1604" t="str">
            <v>Pool</v>
          </cell>
          <cell r="D1604" t="str">
            <v>Lucas 235@mailxyz.com</v>
          </cell>
          <cell r="E1604" t="str">
            <v>male</v>
          </cell>
          <cell r="F1604" t="str">
            <v>black</v>
          </cell>
          <cell r="G1604">
            <v>32</v>
          </cell>
          <cell r="H1604" t="str">
            <v>Gauteng</v>
          </cell>
          <cell r="I1604" t="str">
            <v>@Lucas 23</v>
          </cell>
        </row>
        <row r="1605">
          <cell r="A1605">
            <v>794354</v>
          </cell>
          <cell r="B1605" t="str">
            <v>Loyd </v>
          </cell>
          <cell r="C1605" t="str">
            <v>Mina</v>
          </cell>
          <cell r="D1605" t="str">
            <v>Loyd 495@mailxyz.com</v>
          </cell>
          <cell r="E1605" t="str">
            <v>male</v>
          </cell>
          <cell r="F1605" t="str">
            <v>indian_asian</v>
          </cell>
          <cell r="G1605">
            <v>47</v>
          </cell>
          <cell r="H1605" t="str">
            <v>Gauteng</v>
          </cell>
          <cell r="I1605" t="str">
            <v>@Loyd 49</v>
          </cell>
        </row>
        <row r="1606">
          <cell r="A1606">
            <v>794358</v>
          </cell>
          <cell r="B1606" t="str">
            <v>Winona </v>
          </cell>
          <cell r="C1606" t="str">
            <v>Wigfall</v>
          </cell>
          <cell r="D1606" t="str">
            <v>Winona 32@gmail.com</v>
          </cell>
          <cell r="E1606" t="str">
            <v>female</v>
          </cell>
          <cell r="F1606" t="str">
            <v>white</v>
          </cell>
          <cell r="G1606">
            <v>27</v>
          </cell>
          <cell r="H1606" t="str">
            <v>Western Cape</v>
          </cell>
          <cell r="I1606" t="str">
            <v>@Winona 3</v>
          </cell>
        </row>
        <row r="1607">
          <cell r="A1607">
            <v>794368</v>
          </cell>
          <cell r="B1607" t="str">
            <v>Efren </v>
          </cell>
          <cell r="C1607" t="str">
            <v>Caves</v>
          </cell>
          <cell r="D1607" t="str">
            <v>Efren 135@mailxyz.com</v>
          </cell>
          <cell r="E1607" t="str">
            <v>male</v>
          </cell>
          <cell r="F1607" t="str">
            <v>white</v>
          </cell>
          <cell r="G1607">
            <v>34</v>
          </cell>
          <cell r="H1607" t="str">
            <v>Gauteng</v>
          </cell>
          <cell r="I1607" t="str">
            <v>@Efren 13</v>
          </cell>
        </row>
        <row r="1608">
          <cell r="A1608">
            <v>794389</v>
          </cell>
          <cell r="B1608" t="str">
            <v>Eli </v>
          </cell>
          <cell r="C1608" t="str">
            <v>Tancredi</v>
          </cell>
          <cell r="D1608" t="str">
            <v>Eli 292@gmail.com</v>
          </cell>
          <cell r="E1608" t="str">
            <v>male</v>
          </cell>
          <cell r="F1608" t="str">
            <v>indian_asian</v>
          </cell>
          <cell r="G1608">
            <v>23</v>
          </cell>
          <cell r="H1608" t="str">
            <v>Gauteng</v>
          </cell>
          <cell r="I1608" t="str">
            <v>@Eli 29</v>
          </cell>
        </row>
        <row r="1609">
          <cell r="A1609">
            <v>794394</v>
          </cell>
          <cell r="B1609" t="str">
            <v>Emerson </v>
          </cell>
          <cell r="C1609" t="str">
            <v>Mina</v>
          </cell>
          <cell r="D1609" t="str">
            <v>Emerson 241@yahoo.com</v>
          </cell>
          <cell r="E1609" t="str">
            <v>male</v>
          </cell>
          <cell r="F1609" t="str">
            <v>black</v>
          </cell>
          <cell r="G1609">
            <v>42</v>
          </cell>
          <cell r="H1609" t="str">
            <v>North West</v>
          </cell>
          <cell r="I1609" t="str">
            <v>@Emerson 24</v>
          </cell>
        </row>
        <row r="1610">
          <cell r="A1610">
            <v>794421</v>
          </cell>
          <cell r="B1610" t="str">
            <v>Epifania </v>
          </cell>
          <cell r="C1610" t="str">
            <v>Crotty</v>
          </cell>
          <cell r="D1610" t="str">
            <v>Epifania 41@yahoo.com</v>
          </cell>
          <cell r="E1610" t="str">
            <v>female</v>
          </cell>
          <cell r="F1610" t="str">
            <v>white</v>
          </cell>
          <cell r="G1610">
            <v>35</v>
          </cell>
          <cell r="H1610" t="str">
            <v>Gauteng</v>
          </cell>
          <cell r="I1610" t="str">
            <v>@Epifania 4</v>
          </cell>
        </row>
        <row r="1611">
          <cell r="A1611">
            <v>794467</v>
          </cell>
          <cell r="B1611" t="str">
            <v>Kyle </v>
          </cell>
          <cell r="C1611" t="str">
            <v>Langenfeld</v>
          </cell>
          <cell r="D1611" t="str">
            <v>Kyle 61@yahoo.com</v>
          </cell>
          <cell r="E1611" t="str">
            <v>male</v>
          </cell>
          <cell r="F1611" t="str">
            <v>black</v>
          </cell>
          <cell r="G1611">
            <v>26</v>
          </cell>
          <cell r="H1611" t="str">
            <v>Limpopo</v>
          </cell>
          <cell r="I1611" t="str">
            <v>@Kyle 6</v>
          </cell>
        </row>
        <row r="1612">
          <cell r="A1612">
            <v>794489</v>
          </cell>
          <cell r="B1612" t="str">
            <v>Claud </v>
          </cell>
          <cell r="C1612" t="str">
            <v>Gettys</v>
          </cell>
          <cell r="D1612" t="str">
            <v>Claud 342@gmail.com</v>
          </cell>
          <cell r="E1612" t="str">
            <v>male</v>
          </cell>
          <cell r="F1612" t="str">
            <v>black</v>
          </cell>
          <cell r="G1612">
            <v>34</v>
          </cell>
          <cell r="H1612" t="str">
            <v>Gauteng</v>
          </cell>
          <cell r="I1612" t="str">
            <v>@Claud 34</v>
          </cell>
        </row>
        <row r="1613">
          <cell r="A1613">
            <v>794494</v>
          </cell>
          <cell r="B1613" t="str">
            <v>Haywood </v>
          </cell>
          <cell r="C1613" t="str">
            <v>Hoadley</v>
          </cell>
          <cell r="D1613" t="str">
            <v>Haywood 95@mailxyz.com</v>
          </cell>
          <cell r="E1613" t="str">
            <v>male</v>
          </cell>
          <cell r="F1613" t="str">
            <v>black</v>
          </cell>
          <cell r="G1613">
            <v>27</v>
          </cell>
          <cell r="H1613" t="str">
            <v>Limpopo</v>
          </cell>
          <cell r="I1613" t="str">
            <v>@Haywood 9</v>
          </cell>
        </row>
        <row r="1614">
          <cell r="A1614">
            <v>794511</v>
          </cell>
          <cell r="B1614" t="str">
            <v>Kip </v>
          </cell>
          <cell r="C1614" t="str">
            <v>Crotty</v>
          </cell>
          <cell r="D1614" t="str">
            <v>Kip 143@mail.com</v>
          </cell>
          <cell r="E1614" t="str">
            <v>male</v>
          </cell>
          <cell r="F1614" t="str">
            <v>indian_asian</v>
          </cell>
          <cell r="G1614">
            <v>34</v>
          </cell>
          <cell r="H1614" t="str">
            <v>Western Cape</v>
          </cell>
          <cell r="I1614" t="str">
            <v>@Kip 14</v>
          </cell>
        </row>
        <row r="1615">
          <cell r="A1615">
            <v>794528</v>
          </cell>
          <cell r="B1615" t="str">
            <v>Irving </v>
          </cell>
          <cell r="C1615" t="str">
            <v>Bilyeu</v>
          </cell>
          <cell r="D1615" t="str">
            <v>Irving 55@mailxyz.com</v>
          </cell>
          <cell r="E1615" t="str">
            <v>male</v>
          </cell>
          <cell r="F1615" t="str">
            <v>coloured</v>
          </cell>
          <cell r="G1615">
            <v>30</v>
          </cell>
          <cell r="H1615" t="str">
            <v>Kwazulu Natal</v>
          </cell>
          <cell r="I1615" t="str">
            <v>@Irving 5</v>
          </cell>
        </row>
        <row r="1616">
          <cell r="A1616">
            <v>794549</v>
          </cell>
          <cell r="B1616" t="str">
            <v>Emerson </v>
          </cell>
          <cell r="C1616" t="str">
            <v>Gettys</v>
          </cell>
          <cell r="D1616" t="str">
            <v>Emerson 243@mail.com</v>
          </cell>
          <cell r="E1616" t="str">
            <v>male</v>
          </cell>
          <cell r="F1616" t="str">
            <v>black</v>
          </cell>
          <cell r="G1616">
            <v>20</v>
          </cell>
          <cell r="H1616" t="str">
            <v>Gauteng</v>
          </cell>
          <cell r="I1616" t="str">
            <v>@Emerson 24</v>
          </cell>
        </row>
        <row r="1617">
          <cell r="A1617">
            <v>794634</v>
          </cell>
          <cell r="B1617" t="str">
            <v>Lucas </v>
          </cell>
          <cell r="C1617" t="str">
            <v>Creager</v>
          </cell>
          <cell r="D1617" t="str">
            <v>Lucas 234@abcmail.com</v>
          </cell>
          <cell r="E1617" t="str">
            <v>male</v>
          </cell>
          <cell r="F1617" t="str">
            <v>black</v>
          </cell>
          <cell r="G1617">
            <v>26</v>
          </cell>
          <cell r="H1617" t="str">
            <v>Mpumalanga</v>
          </cell>
          <cell r="I1617" t="str">
            <v>@Lucas 23</v>
          </cell>
        </row>
        <row r="1618">
          <cell r="A1618">
            <v>794647</v>
          </cell>
          <cell r="B1618" t="str">
            <v>Stephen </v>
          </cell>
          <cell r="C1618" t="str">
            <v>Leicht</v>
          </cell>
          <cell r="D1618" t="str">
            <v>Stephen 152@gmail.com</v>
          </cell>
          <cell r="E1618" t="str">
            <v>male</v>
          </cell>
          <cell r="F1618" t="str">
            <v>white</v>
          </cell>
          <cell r="G1618">
            <v>40</v>
          </cell>
          <cell r="H1618" t="str">
            <v>Gauteng</v>
          </cell>
          <cell r="I1618" t="str">
            <v>@Stephen 15</v>
          </cell>
        </row>
        <row r="1619">
          <cell r="A1619">
            <v>794674</v>
          </cell>
          <cell r="B1619" t="str">
            <v>Cory </v>
          </cell>
          <cell r="C1619" t="str">
            <v>Slane</v>
          </cell>
          <cell r="D1619" t="str">
            <v>Cory 103@mail.com</v>
          </cell>
          <cell r="E1619" t="str">
            <v>male</v>
          </cell>
          <cell r="F1619" t="str">
            <v>black</v>
          </cell>
          <cell r="G1619">
            <v>28</v>
          </cell>
          <cell r="H1619" t="str">
            <v>Western Cape</v>
          </cell>
          <cell r="I1619" t="str">
            <v>@Cory 10</v>
          </cell>
        </row>
        <row r="1620">
          <cell r="A1620">
            <v>794762</v>
          </cell>
          <cell r="B1620" t="str">
            <v>Brendan </v>
          </cell>
          <cell r="C1620" t="str">
            <v>Mina</v>
          </cell>
          <cell r="D1620" t="str">
            <v>Brendan 453@mail.com</v>
          </cell>
          <cell r="E1620" t="str">
            <v>male</v>
          </cell>
          <cell r="F1620" t="str">
            <v>None</v>
          </cell>
          <cell r="G1620">
            <v>42</v>
          </cell>
          <cell r="H1620" t="str">
            <v>Gauteng</v>
          </cell>
          <cell r="I1620" t="str">
            <v>@Brendan 45</v>
          </cell>
        </row>
        <row r="1621">
          <cell r="A1621">
            <v>794763</v>
          </cell>
          <cell r="B1621" t="str">
            <v>Charlie </v>
          </cell>
          <cell r="C1621" t="str">
            <v>Mcclaine</v>
          </cell>
          <cell r="D1621" t="str">
            <v>Charlie 364@abcmail.com</v>
          </cell>
          <cell r="E1621" t="str">
            <v>male</v>
          </cell>
          <cell r="F1621" t="str">
            <v>black</v>
          </cell>
          <cell r="G1621">
            <v>23</v>
          </cell>
          <cell r="H1621" t="str">
            <v>Gauteng</v>
          </cell>
          <cell r="I1621" t="str">
            <v>@Charlie 36</v>
          </cell>
        </row>
        <row r="1622">
          <cell r="A1622">
            <v>794812</v>
          </cell>
          <cell r="B1622" t="str">
            <v>Claud </v>
          </cell>
          <cell r="C1622" t="str">
            <v>Mosser</v>
          </cell>
          <cell r="D1622" t="str">
            <v>Claud 343@mail.com</v>
          </cell>
          <cell r="E1622" t="str">
            <v>male</v>
          </cell>
          <cell r="F1622" t="str">
            <v>white</v>
          </cell>
          <cell r="G1622">
            <v>19</v>
          </cell>
          <cell r="H1622" t="str">
            <v>Eastern Cape</v>
          </cell>
          <cell r="I1622" t="str">
            <v>@Claud 34</v>
          </cell>
        </row>
        <row r="1623">
          <cell r="A1623">
            <v>794813</v>
          </cell>
          <cell r="B1623" t="str">
            <v>Hugh</v>
          </cell>
          <cell r="C1623" t="str">
            <v>Crotty</v>
          </cell>
          <cell r="D1623" t="str">
            <v>Hugh14@abcmail.com</v>
          </cell>
          <cell r="E1623" t="str">
            <v>male</v>
          </cell>
          <cell r="F1623" t="str">
            <v>coloured</v>
          </cell>
          <cell r="G1623">
            <v>29</v>
          </cell>
          <cell r="H1623" t="str">
            <v>Western Cape</v>
          </cell>
          <cell r="I1623" t="str">
            <v>@Hugh1</v>
          </cell>
        </row>
        <row r="1624">
          <cell r="A1624">
            <v>794852</v>
          </cell>
          <cell r="B1624" t="str">
            <v>Reagan </v>
          </cell>
          <cell r="C1624" t="str">
            <v>Biggers</v>
          </cell>
          <cell r="D1624" t="str">
            <v>Reagan 142@gmail.com</v>
          </cell>
          <cell r="E1624" t="str">
            <v>female</v>
          </cell>
          <cell r="F1624" t="str">
            <v>other</v>
          </cell>
          <cell r="G1624">
            <v>35</v>
          </cell>
          <cell r="H1624" t="str">
            <v>Limpopo</v>
          </cell>
          <cell r="I1624" t="str">
            <v>@Reagan 14</v>
          </cell>
        </row>
        <row r="1625">
          <cell r="A1625">
            <v>794880</v>
          </cell>
          <cell r="B1625" t="str">
            <v>None</v>
          </cell>
          <cell r="C1625" t="str">
            <v>None</v>
          </cell>
          <cell r="D1625" t="str">
            <v>Rebecka 343@mail.com</v>
          </cell>
          <cell r="E1625" t="str">
            <v>None</v>
          </cell>
          <cell r="F1625" t="str">
            <v>None</v>
          </cell>
          <cell r="G1625">
            <v>0</v>
          </cell>
          <cell r="H1625" t="str">
            <v>None</v>
          </cell>
          <cell r="I1625" t="str">
            <v>None</v>
          </cell>
        </row>
        <row r="1626">
          <cell r="A1626">
            <v>794892</v>
          </cell>
          <cell r="B1626" t="str">
            <v>Robby </v>
          </cell>
          <cell r="C1626" t="str">
            <v>Caves</v>
          </cell>
          <cell r="D1626" t="str">
            <v>Robby 165@mailxyz.com</v>
          </cell>
          <cell r="E1626" t="str">
            <v>male</v>
          </cell>
          <cell r="F1626" t="str">
            <v>black</v>
          </cell>
          <cell r="G1626">
            <v>40</v>
          </cell>
          <cell r="H1626" t="str">
            <v>Gauteng</v>
          </cell>
          <cell r="I1626" t="str">
            <v>@Robby 16</v>
          </cell>
        </row>
        <row r="1627">
          <cell r="A1627">
            <v>794902</v>
          </cell>
          <cell r="B1627" t="str">
            <v>Abel </v>
          </cell>
          <cell r="C1627" t="str">
            <v>Restivo</v>
          </cell>
          <cell r="D1627" t="str">
            <v>Abel 183@mail.com</v>
          </cell>
          <cell r="E1627" t="str">
            <v>male</v>
          </cell>
          <cell r="F1627" t="str">
            <v>coloured</v>
          </cell>
          <cell r="G1627">
            <v>43</v>
          </cell>
          <cell r="H1627" t="str">
            <v>North West</v>
          </cell>
          <cell r="I1627" t="str">
            <v>@Abel 18</v>
          </cell>
        </row>
        <row r="1628">
          <cell r="A1628">
            <v>794930</v>
          </cell>
          <cell r="B1628" t="str">
            <v>Len </v>
          </cell>
          <cell r="C1628" t="str">
            <v>Mcculloch</v>
          </cell>
          <cell r="D1628" t="str">
            <v>Len 445@mailxyz.com</v>
          </cell>
          <cell r="E1628" t="str">
            <v>male</v>
          </cell>
          <cell r="F1628" t="str">
            <v>white</v>
          </cell>
          <cell r="G1628">
            <v>42</v>
          </cell>
          <cell r="H1628" t="str">
            <v>Gauteng</v>
          </cell>
          <cell r="I1628" t="str">
            <v>@Len 44</v>
          </cell>
        </row>
        <row r="1629">
          <cell r="A1629">
            <v>794932</v>
          </cell>
          <cell r="B1629" t="str">
            <v>Carlota </v>
          </cell>
          <cell r="C1629" t="str">
            <v>Tancredi</v>
          </cell>
          <cell r="D1629" t="str">
            <v>Carlota 142@gmail.com</v>
          </cell>
          <cell r="E1629" t="str">
            <v>female</v>
          </cell>
          <cell r="F1629" t="str">
            <v>black</v>
          </cell>
          <cell r="G1629">
            <v>33</v>
          </cell>
          <cell r="H1629" t="str">
            <v>Gauteng</v>
          </cell>
          <cell r="I1629" t="str">
            <v>@Carlota 14</v>
          </cell>
        </row>
        <row r="1630">
          <cell r="A1630">
            <v>794933</v>
          </cell>
          <cell r="B1630" t="str">
            <v>Stefan </v>
          </cell>
          <cell r="C1630" t="str">
            <v>Pool</v>
          </cell>
          <cell r="D1630" t="str">
            <v>Stefan 465@mailxyz.com</v>
          </cell>
          <cell r="E1630" t="str">
            <v>male</v>
          </cell>
          <cell r="F1630" t="str">
            <v>white</v>
          </cell>
          <cell r="G1630">
            <v>38</v>
          </cell>
          <cell r="H1630" t="str">
            <v>Kwazulu Natal</v>
          </cell>
          <cell r="I1630" t="str">
            <v>@Stefan 46</v>
          </cell>
        </row>
        <row r="1631">
          <cell r="A1631">
            <v>794939</v>
          </cell>
          <cell r="B1631" t="str">
            <v>Krysta </v>
          </cell>
          <cell r="C1631" t="str">
            <v>Mastrangelo</v>
          </cell>
          <cell r="D1631" t="str">
            <v>Krysta 224@abcmail.com</v>
          </cell>
          <cell r="E1631" t="str">
            <v>female</v>
          </cell>
          <cell r="F1631" t="str">
            <v>None</v>
          </cell>
          <cell r="G1631">
            <v>26</v>
          </cell>
          <cell r="H1631" t="str">
            <v>Gauteng</v>
          </cell>
          <cell r="I1631" t="str">
            <v>@Krysta 22</v>
          </cell>
        </row>
        <row r="1632">
          <cell r="A1632">
            <v>794966</v>
          </cell>
          <cell r="B1632" t="str">
            <v>Kip </v>
          </cell>
          <cell r="C1632" t="str">
            <v>Hier</v>
          </cell>
          <cell r="D1632" t="str">
            <v>Kip 145@mailxyz.com</v>
          </cell>
          <cell r="E1632" t="str">
            <v>male</v>
          </cell>
          <cell r="F1632" t="str">
            <v>black</v>
          </cell>
          <cell r="G1632">
            <v>15</v>
          </cell>
          <cell r="H1632" t="str">
            <v>Mpumalanga</v>
          </cell>
          <cell r="I1632" t="str">
            <v>@Kip 14</v>
          </cell>
        </row>
        <row r="1633">
          <cell r="A1633">
            <v>795012</v>
          </cell>
          <cell r="B1633" t="str">
            <v>Emerson </v>
          </cell>
          <cell r="C1633" t="str">
            <v>Beville</v>
          </cell>
          <cell r="D1633" t="str">
            <v>Emerson 243@mail.com</v>
          </cell>
          <cell r="E1633" t="str">
            <v>male</v>
          </cell>
          <cell r="F1633" t="str">
            <v>black</v>
          </cell>
          <cell r="G1633">
            <v>27</v>
          </cell>
          <cell r="H1633" t="str">
            <v>Mpumalanga</v>
          </cell>
          <cell r="I1633" t="str">
            <v>@Emerson 24</v>
          </cell>
        </row>
        <row r="1634">
          <cell r="A1634">
            <v>795809</v>
          </cell>
          <cell r="B1634" t="str">
            <v>Shane </v>
          </cell>
          <cell r="C1634" t="str">
            <v>Slane</v>
          </cell>
          <cell r="D1634" t="str">
            <v>Shane 22@gmail.com</v>
          </cell>
          <cell r="E1634" t="str">
            <v>male</v>
          </cell>
          <cell r="F1634" t="str">
            <v>indian_asian</v>
          </cell>
          <cell r="G1634">
            <v>36</v>
          </cell>
          <cell r="H1634" t="str">
            <v>Gauteng</v>
          </cell>
          <cell r="I1634" t="str">
            <v>@Shane 2</v>
          </cell>
        </row>
        <row r="1635">
          <cell r="A1635">
            <v>796562</v>
          </cell>
          <cell r="B1635" t="str">
            <v>Jared </v>
          </cell>
          <cell r="C1635" t="str">
            <v>Creager</v>
          </cell>
          <cell r="D1635" t="str">
            <v>Jared 503@mail.com</v>
          </cell>
          <cell r="E1635" t="str">
            <v>male</v>
          </cell>
          <cell r="F1635" t="str">
            <v>coloured</v>
          </cell>
          <cell r="G1635">
            <v>23</v>
          </cell>
          <cell r="H1635" t="str">
            <v>Western Cape</v>
          </cell>
          <cell r="I1635" t="str">
            <v>@Jared 50</v>
          </cell>
        </row>
        <row r="1636">
          <cell r="A1636">
            <v>796812</v>
          </cell>
          <cell r="B1636" t="str">
            <v>Filiberto </v>
          </cell>
          <cell r="C1636" t="str">
            <v>Tatham</v>
          </cell>
          <cell r="D1636" t="str">
            <v>Filiberto 44@abcmail.com</v>
          </cell>
          <cell r="E1636" t="str">
            <v>male</v>
          </cell>
          <cell r="F1636" t="str">
            <v>coloured</v>
          </cell>
          <cell r="G1636">
            <v>42</v>
          </cell>
          <cell r="H1636" t="str">
            <v>Western Cape</v>
          </cell>
          <cell r="I1636" t="str">
            <v>@Filiberto 4</v>
          </cell>
        </row>
        <row r="1637">
          <cell r="A1637">
            <v>797116</v>
          </cell>
          <cell r="B1637" t="str">
            <v>Dion </v>
          </cell>
          <cell r="C1637" t="str">
            <v>Langenfeld</v>
          </cell>
          <cell r="D1637" t="str">
            <v>Dion 332@gmail.com</v>
          </cell>
          <cell r="E1637" t="str">
            <v>male</v>
          </cell>
          <cell r="F1637" t="str">
            <v>white</v>
          </cell>
          <cell r="G1637">
            <v>32</v>
          </cell>
          <cell r="H1637" t="str">
            <v>Gauteng</v>
          </cell>
          <cell r="I1637" t="str">
            <v>@Dion 33</v>
          </cell>
        </row>
        <row r="1638">
          <cell r="A1638">
            <v>797303</v>
          </cell>
          <cell r="B1638" t="str">
            <v>Donald </v>
          </cell>
          <cell r="C1638" t="str">
            <v>Tancredi</v>
          </cell>
          <cell r="D1638" t="str">
            <v>Donald 225@mailxyz.com</v>
          </cell>
          <cell r="E1638" t="str">
            <v>male</v>
          </cell>
          <cell r="F1638" t="str">
            <v>black</v>
          </cell>
          <cell r="G1638">
            <v>41</v>
          </cell>
          <cell r="H1638" t="str">
            <v>Gauteng</v>
          </cell>
          <cell r="I1638" t="str">
            <v>@Donald 22</v>
          </cell>
        </row>
        <row r="1639">
          <cell r="A1639">
            <v>797351</v>
          </cell>
          <cell r="B1639" t="str">
            <v>Earl </v>
          </cell>
          <cell r="C1639" t="str">
            <v>Mina</v>
          </cell>
          <cell r="D1639" t="str">
            <v>Earl 424@abcmail.com</v>
          </cell>
          <cell r="E1639" t="str">
            <v>male</v>
          </cell>
          <cell r="F1639" t="str">
            <v>coloured</v>
          </cell>
          <cell r="G1639">
            <v>39</v>
          </cell>
          <cell r="H1639" t="str">
            <v>Western Cape</v>
          </cell>
          <cell r="I1639" t="str">
            <v>@Earl 42</v>
          </cell>
        </row>
        <row r="1640">
          <cell r="A1640">
            <v>797639</v>
          </cell>
          <cell r="B1640" t="str">
            <v>Bret </v>
          </cell>
          <cell r="C1640" t="str">
            <v>Jacox</v>
          </cell>
          <cell r="D1640" t="str">
            <v>Bret 311@yahoo.com</v>
          </cell>
          <cell r="E1640" t="str">
            <v>male</v>
          </cell>
          <cell r="F1640" t="str">
            <v>white</v>
          </cell>
          <cell r="G1640">
            <v>22</v>
          </cell>
          <cell r="H1640" t="str">
            <v>Kwazulu Natal</v>
          </cell>
          <cell r="I1640" t="str">
            <v>@Bret 31</v>
          </cell>
        </row>
        <row r="1641">
          <cell r="A1641">
            <v>797667</v>
          </cell>
          <cell r="B1641" t="str">
            <v>Abel </v>
          </cell>
          <cell r="C1641" t="str">
            <v>Hier</v>
          </cell>
          <cell r="D1641" t="str">
            <v>Abel 184@abcmail.com</v>
          </cell>
          <cell r="E1641" t="str">
            <v>male</v>
          </cell>
          <cell r="F1641" t="str">
            <v>white</v>
          </cell>
          <cell r="G1641">
            <v>29</v>
          </cell>
          <cell r="H1641" t="str">
            <v>North West</v>
          </cell>
          <cell r="I1641" t="str">
            <v>@Abel 18</v>
          </cell>
        </row>
        <row r="1642">
          <cell r="A1642">
            <v>797707</v>
          </cell>
          <cell r="B1642" t="str">
            <v>Stephen </v>
          </cell>
          <cell r="C1642" t="str">
            <v>Beville</v>
          </cell>
          <cell r="D1642" t="str">
            <v>Stephen 152@gmail.com</v>
          </cell>
          <cell r="E1642" t="str">
            <v>male</v>
          </cell>
          <cell r="F1642" t="str">
            <v>white</v>
          </cell>
          <cell r="G1642">
            <v>41</v>
          </cell>
          <cell r="H1642" t="str">
            <v>North West</v>
          </cell>
          <cell r="I1642" t="str">
            <v>@Stephen 15</v>
          </cell>
        </row>
        <row r="1643">
          <cell r="A1643">
            <v>797994</v>
          </cell>
          <cell r="B1643" t="str">
            <v>Randy </v>
          </cell>
          <cell r="C1643" t="str">
            <v>Pool</v>
          </cell>
          <cell r="D1643" t="str">
            <v>Randy 394@abcmail.com</v>
          </cell>
          <cell r="E1643" t="str">
            <v>male</v>
          </cell>
          <cell r="F1643" t="str">
            <v>black</v>
          </cell>
          <cell r="G1643">
            <v>22</v>
          </cell>
          <cell r="H1643" t="str">
            <v>Gauteng</v>
          </cell>
          <cell r="I1643" t="str">
            <v>@Randy 39</v>
          </cell>
        </row>
        <row r="1644">
          <cell r="A1644">
            <v>798241</v>
          </cell>
          <cell r="B1644" t="str">
            <v>Lane </v>
          </cell>
          <cell r="C1644" t="str">
            <v>Mcculloch</v>
          </cell>
          <cell r="D1644" t="str">
            <v>Lane 112@gmail.com</v>
          </cell>
          <cell r="E1644" t="str">
            <v>male</v>
          </cell>
          <cell r="F1644" t="str">
            <v>black</v>
          </cell>
          <cell r="G1644">
            <v>44</v>
          </cell>
          <cell r="H1644" t="str">
            <v>Mpumalanga</v>
          </cell>
          <cell r="I1644" t="str">
            <v>@Lane 11</v>
          </cell>
        </row>
        <row r="1645">
          <cell r="A1645">
            <v>802352</v>
          </cell>
          <cell r="B1645" t="str">
            <v>None</v>
          </cell>
          <cell r="C1645" t="str">
            <v>None</v>
          </cell>
          <cell r="D1645" t="str">
            <v>Shelley 34@abcmail.com</v>
          </cell>
          <cell r="E1645" t="str">
            <v>None</v>
          </cell>
          <cell r="F1645" t="str">
            <v>None</v>
          </cell>
          <cell r="G1645">
            <v>0</v>
          </cell>
          <cell r="H1645" t="str">
            <v>None</v>
          </cell>
          <cell r="I1645" t="str">
            <v>None</v>
          </cell>
        </row>
        <row r="1646">
          <cell r="A1646">
            <v>802455</v>
          </cell>
          <cell r="B1646" t="str">
            <v>Romeo </v>
          </cell>
          <cell r="C1646" t="str">
            <v>Mina</v>
          </cell>
          <cell r="D1646" t="str">
            <v>Romeo 372@gmail.com</v>
          </cell>
          <cell r="E1646" t="str">
            <v>male</v>
          </cell>
          <cell r="F1646" t="str">
            <v>white</v>
          </cell>
          <cell r="G1646">
            <v>28</v>
          </cell>
          <cell r="H1646" t="str">
            <v>Gauteng</v>
          </cell>
          <cell r="I1646" t="str">
            <v>@Romeo 37</v>
          </cell>
        </row>
        <row r="1647">
          <cell r="A1647">
            <v>802478</v>
          </cell>
          <cell r="B1647" t="str">
            <v>Hugh</v>
          </cell>
          <cell r="C1647" t="str">
            <v>Sieren</v>
          </cell>
          <cell r="D1647" t="str">
            <v>Hugh13@mail.com</v>
          </cell>
          <cell r="E1647" t="str">
            <v>male</v>
          </cell>
          <cell r="F1647" t="str">
            <v>white</v>
          </cell>
          <cell r="G1647">
            <v>24</v>
          </cell>
          <cell r="H1647" t="str">
            <v>Western Cape</v>
          </cell>
          <cell r="I1647" t="str">
            <v>@Hugh1</v>
          </cell>
        </row>
        <row r="1648">
          <cell r="A1648">
            <v>802485</v>
          </cell>
          <cell r="B1648" t="str">
            <v>Emerson </v>
          </cell>
          <cell r="C1648" t="str">
            <v>Jacox</v>
          </cell>
          <cell r="D1648" t="str">
            <v>Emerson 241@yahoo.com</v>
          </cell>
          <cell r="E1648" t="str">
            <v>male</v>
          </cell>
          <cell r="F1648" t="str">
            <v>white</v>
          </cell>
          <cell r="G1648">
            <v>34</v>
          </cell>
          <cell r="H1648" t="str">
            <v>Gauteng</v>
          </cell>
          <cell r="I1648" t="str">
            <v>@Emerson 24</v>
          </cell>
        </row>
        <row r="1649">
          <cell r="A1649">
            <v>802532</v>
          </cell>
          <cell r="B1649" t="str">
            <v>None</v>
          </cell>
          <cell r="C1649" t="str">
            <v>None</v>
          </cell>
          <cell r="D1649" t="str">
            <v>Eula 64@abcmail.com</v>
          </cell>
          <cell r="E1649" t="str">
            <v>None</v>
          </cell>
          <cell r="F1649" t="str">
            <v>None</v>
          </cell>
          <cell r="G1649">
            <v>0</v>
          </cell>
          <cell r="H1649" t="str">
            <v>None</v>
          </cell>
          <cell r="I1649" t="str">
            <v>None</v>
          </cell>
        </row>
        <row r="1650">
          <cell r="A1650">
            <v>802628</v>
          </cell>
          <cell r="B1650" t="str">
            <v>None</v>
          </cell>
          <cell r="C1650" t="str">
            <v>None</v>
          </cell>
          <cell r="D1650" t="str">
            <v>Lillie 93@mail.com</v>
          </cell>
          <cell r="E1650" t="str">
            <v>None</v>
          </cell>
          <cell r="F1650" t="str">
            <v>None</v>
          </cell>
          <cell r="G1650">
            <v>0</v>
          </cell>
          <cell r="H1650" t="str">
            <v>None</v>
          </cell>
          <cell r="I1650" t="str">
            <v>None</v>
          </cell>
        </row>
        <row r="1651">
          <cell r="A1651">
            <v>802693</v>
          </cell>
          <cell r="B1651" t="str">
            <v>Stephen </v>
          </cell>
          <cell r="C1651" t="str">
            <v>Pascarella</v>
          </cell>
          <cell r="D1651" t="str">
            <v>Stephen 151@yahoo.com</v>
          </cell>
          <cell r="E1651" t="str">
            <v>male</v>
          </cell>
          <cell r="F1651" t="str">
            <v>None</v>
          </cell>
          <cell r="G1651">
            <v>41</v>
          </cell>
          <cell r="H1651" t="str">
            <v>Western Cape</v>
          </cell>
          <cell r="I1651" t="str">
            <v>@Stephen 15</v>
          </cell>
        </row>
        <row r="1652">
          <cell r="A1652">
            <v>802776</v>
          </cell>
          <cell r="B1652" t="str">
            <v>Filiberto </v>
          </cell>
          <cell r="C1652" t="str">
            <v>Hier</v>
          </cell>
          <cell r="D1652" t="str">
            <v>Filiberto 44@abcmail.com</v>
          </cell>
          <cell r="E1652" t="str">
            <v>male</v>
          </cell>
          <cell r="F1652" t="str">
            <v>black</v>
          </cell>
          <cell r="G1652">
            <v>26</v>
          </cell>
          <cell r="H1652" t="str">
            <v>Free State</v>
          </cell>
          <cell r="I1652" t="str">
            <v>@Filiberto 4</v>
          </cell>
        </row>
        <row r="1653">
          <cell r="A1653">
            <v>802821</v>
          </cell>
          <cell r="B1653" t="str">
            <v>Jared </v>
          </cell>
          <cell r="C1653" t="str">
            <v>Tancredi</v>
          </cell>
          <cell r="D1653" t="str">
            <v>Jared 503@mail.com</v>
          </cell>
          <cell r="E1653" t="str">
            <v>male</v>
          </cell>
          <cell r="F1653" t="str">
            <v>coloured</v>
          </cell>
          <cell r="G1653">
            <v>26</v>
          </cell>
          <cell r="H1653" t="str">
            <v>Western Cape</v>
          </cell>
          <cell r="I1653" t="str">
            <v>@Jared 50</v>
          </cell>
        </row>
        <row r="1654">
          <cell r="A1654">
            <v>803004</v>
          </cell>
          <cell r="B1654" t="str">
            <v>None</v>
          </cell>
          <cell r="C1654" t="str">
            <v>None</v>
          </cell>
          <cell r="D1654" t="str">
            <v>Nakita 233@mail.com</v>
          </cell>
          <cell r="E1654" t="str">
            <v>None</v>
          </cell>
          <cell r="F1654" t="str">
            <v>None</v>
          </cell>
          <cell r="G1654">
            <v>0</v>
          </cell>
          <cell r="H1654" t="str">
            <v>None</v>
          </cell>
          <cell r="I1654" t="str">
            <v>None</v>
          </cell>
        </row>
        <row r="1655">
          <cell r="A1655">
            <v>803034</v>
          </cell>
          <cell r="B1655" t="str">
            <v>None</v>
          </cell>
          <cell r="C1655" t="str">
            <v>None</v>
          </cell>
          <cell r="D1655" t="str">
            <v>Winona 272@gmail.com</v>
          </cell>
          <cell r="E1655" t="str">
            <v>None</v>
          </cell>
          <cell r="F1655" t="str">
            <v>None</v>
          </cell>
          <cell r="G1655">
            <v>0</v>
          </cell>
          <cell r="H1655" t="str">
            <v>None</v>
          </cell>
          <cell r="I1655" t="str">
            <v>None</v>
          </cell>
        </row>
        <row r="1656">
          <cell r="A1656">
            <v>803047</v>
          </cell>
          <cell r="B1656" t="str">
            <v>None</v>
          </cell>
          <cell r="C1656" t="str">
            <v>None</v>
          </cell>
          <cell r="D1656" t="str">
            <v>Irmgard 223@mail.com</v>
          </cell>
          <cell r="E1656" t="str">
            <v>None</v>
          </cell>
          <cell r="F1656" t="str">
            <v>None</v>
          </cell>
          <cell r="G1656">
            <v>0</v>
          </cell>
          <cell r="H1656" t="str">
            <v>None</v>
          </cell>
          <cell r="I1656" t="str">
            <v>None</v>
          </cell>
        </row>
        <row r="1657">
          <cell r="A1657">
            <v>803152</v>
          </cell>
          <cell r="B1657" t="str">
            <v>Lane </v>
          </cell>
          <cell r="C1657" t="str">
            <v>Tatham</v>
          </cell>
          <cell r="D1657" t="str">
            <v>Lane 112@gmail.com</v>
          </cell>
          <cell r="E1657" t="str">
            <v>male</v>
          </cell>
          <cell r="F1657" t="str">
            <v>None</v>
          </cell>
          <cell r="G1657">
            <v>47</v>
          </cell>
          <cell r="H1657" t="str">
            <v>Eastern Cape</v>
          </cell>
          <cell r="I1657" t="str">
            <v>@Lane 11</v>
          </cell>
        </row>
        <row r="1658">
          <cell r="A1658">
            <v>803159</v>
          </cell>
          <cell r="B1658" t="str">
            <v>Stefan </v>
          </cell>
          <cell r="C1658" t="str">
            <v>Deblois</v>
          </cell>
          <cell r="D1658" t="str">
            <v>Stefan 463@mail.com</v>
          </cell>
          <cell r="E1658" t="str">
            <v>male</v>
          </cell>
          <cell r="F1658" t="str">
            <v>black</v>
          </cell>
          <cell r="G1658">
            <v>30</v>
          </cell>
          <cell r="H1658" t="str">
            <v>Gauteng</v>
          </cell>
          <cell r="I1658" t="str">
            <v>@Stefan 46</v>
          </cell>
        </row>
        <row r="1659">
          <cell r="A1659">
            <v>803160</v>
          </cell>
          <cell r="B1659" t="str">
            <v>Epifania </v>
          </cell>
          <cell r="C1659" t="str">
            <v>Crotty</v>
          </cell>
          <cell r="D1659" t="str">
            <v>Epifania 412@gmail.com</v>
          </cell>
          <cell r="E1659" t="str">
            <v>female</v>
          </cell>
          <cell r="F1659" t="str">
            <v>indian_asian</v>
          </cell>
          <cell r="G1659">
            <v>50</v>
          </cell>
          <cell r="H1659" t="str">
            <v>Gauteng</v>
          </cell>
          <cell r="I1659" t="str">
            <v>@Epifania 41</v>
          </cell>
        </row>
        <row r="1660">
          <cell r="A1660">
            <v>803183</v>
          </cell>
          <cell r="B1660" t="str">
            <v>Eli </v>
          </cell>
          <cell r="C1660" t="str">
            <v>Slane</v>
          </cell>
          <cell r="D1660" t="str">
            <v>Eli 291@yahoo.com</v>
          </cell>
          <cell r="E1660" t="str">
            <v>male</v>
          </cell>
          <cell r="F1660" t="str">
            <v>black</v>
          </cell>
          <cell r="G1660">
            <v>22</v>
          </cell>
          <cell r="H1660" t="str">
            <v>Gauteng</v>
          </cell>
          <cell r="I1660" t="str">
            <v>@Eli 29</v>
          </cell>
        </row>
        <row r="1661">
          <cell r="A1661">
            <v>803185</v>
          </cell>
          <cell r="B1661" t="str">
            <v>Nubia </v>
          </cell>
          <cell r="C1661" t="str">
            <v>Sytsma</v>
          </cell>
          <cell r="D1661" t="str">
            <v>Nubia 11@yahoo.com</v>
          </cell>
          <cell r="E1661" t="str">
            <v>female</v>
          </cell>
          <cell r="F1661" t="str">
            <v>None</v>
          </cell>
          <cell r="G1661">
            <v>37</v>
          </cell>
          <cell r="H1661" t="str">
            <v>Western Cape</v>
          </cell>
          <cell r="I1661" t="str">
            <v>@Nubia 1</v>
          </cell>
        </row>
        <row r="1662">
          <cell r="A1662">
            <v>803190</v>
          </cell>
          <cell r="B1662" t="str">
            <v>Loyd </v>
          </cell>
          <cell r="C1662" t="str">
            <v>Martello</v>
          </cell>
          <cell r="D1662" t="str">
            <v>Loyd 493@mail.com</v>
          </cell>
          <cell r="E1662" t="str">
            <v>male</v>
          </cell>
          <cell r="F1662" t="str">
            <v>None</v>
          </cell>
          <cell r="G1662">
            <v>39</v>
          </cell>
          <cell r="H1662" t="str">
            <v>Gauteng</v>
          </cell>
          <cell r="I1662" t="str">
            <v>@Loyd 49</v>
          </cell>
        </row>
        <row r="1663">
          <cell r="A1663">
            <v>803296</v>
          </cell>
          <cell r="B1663" t="str">
            <v>None</v>
          </cell>
          <cell r="C1663" t="str">
            <v>None</v>
          </cell>
          <cell r="D1663" t="str">
            <v>Luanna 175@mailxyz.com</v>
          </cell>
          <cell r="E1663" t="str">
            <v>None</v>
          </cell>
          <cell r="F1663" t="str">
            <v>None</v>
          </cell>
          <cell r="G1663">
            <v>0</v>
          </cell>
          <cell r="H1663" t="str">
            <v>None</v>
          </cell>
          <cell r="I1663" t="str">
            <v>None</v>
          </cell>
        </row>
        <row r="1664">
          <cell r="A1664">
            <v>803373</v>
          </cell>
          <cell r="B1664" t="str">
            <v>Lucas </v>
          </cell>
          <cell r="C1664" t="str">
            <v>Pascarella</v>
          </cell>
          <cell r="D1664" t="str">
            <v>Lucas 234@abcmail.com</v>
          </cell>
          <cell r="E1664" t="str">
            <v>male</v>
          </cell>
          <cell r="F1664" t="str">
            <v>indian_asian</v>
          </cell>
          <cell r="G1664">
            <v>29</v>
          </cell>
          <cell r="H1664" t="str">
            <v>Gauteng</v>
          </cell>
          <cell r="I1664" t="str">
            <v>@Lucas 23</v>
          </cell>
        </row>
        <row r="1665">
          <cell r="A1665">
            <v>803398</v>
          </cell>
          <cell r="B1665" t="str">
            <v>Nubia </v>
          </cell>
          <cell r="C1665" t="str">
            <v>Sytsma</v>
          </cell>
          <cell r="D1665" t="str">
            <v>Nubia 402@gmail.com</v>
          </cell>
          <cell r="E1665" t="str">
            <v>female</v>
          </cell>
          <cell r="F1665" t="str">
            <v>white</v>
          </cell>
          <cell r="G1665">
            <v>65</v>
          </cell>
          <cell r="H1665" t="str">
            <v>Northern Cape</v>
          </cell>
          <cell r="I1665" t="str">
            <v>@Nubia 40</v>
          </cell>
        </row>
        <row r="1666">
          <cell r="A1666">
            <v>803542</v>
          </cell>
          <cell r="B1666" t="str">
            <v>Romeo </v>
          </cell>
          <cell r="C1666" t="str">
            <v>Martello</v>
          </cell>
          <cell r="D1666" t="str">
            <v>Romeo 374@abcmail.com</v>
          </cell>
          <cell r="E1666" t="str">
            <v>male</v>
          </cell>
          <cell r="F1666" t="str">
            <v>indian_asian</v>
          </cell>
          <cell r="G1666">
            <v>36</v>
          </cell>
          <cell r="H1666" t="str">
            <v>Kwazulu Natal</v>
          </cell>
          <cell r="I1666" t="str">
            <v>@Romeo 37</v>
          </cell>
        </row>
        <row r="1667">
          <cell r="A1667">
            <v>803575</v>
          </cell>
          <cell r="B1667" t="str">
            <v>Donald </v>
          </cell>
          <cell r="C1667" t="str">
            <v>Mina</v>
          </cell>
          <cell r="D1667" t="str">
            <v>Donald 222@gmail.com</v>
          </cell>
          <cell r="E1667" t="str">
            <v>male</v>
          </cell>
          <cell r="F1667" t="str">
            <v>indian_asian</v>
          </cell>
          <cell r="G1667">
            <v>27</v>
          </cell>
          <cell r="H1667" t="str">
            <v>Eastern Cape</v>
          </cell>
          <cell r="I1667" t="str">
            <v>@Donald 22</v>
          </cell>
        </row>
        <row r="1668">
          <cell r="A1668">
            <v>803663</v>
          </cell>
          <cell r="B1668" t="str">
            <v>Roxane </v>
          </cell>
          <cell r="C1668" t="str">
            <v>Lavoie</v>
          </cell>
          <cell r="D1668" t="str">
            <v>Roxane 185@mailxyz.com</v>
          </cell>
          <cell r="E1668" t="str">
            <v>female</v>
          </cell>
          <cell r="F1668" t="str">
            <v>black</v>
          </cell>
          <cell r="G1668">
            <v>24</v>
          </cell>
          <cell r="H1668" t="str">
            <v>Gauteng</v>
          </cell>
          <cell r="I1668" t="str">
            <v>@Roxane 18</v>
          </cell>
        </row>
        <row r="1669">
          <cell r="A1669">
            <v>803703</v>
          </cell>
          <cell r="B1669" t="str">
            <v>Bernardo </v>
          </cell>
          <cell r="C1669" t="str">
            <v>Mina</v>
          </cell>
          <cell r="D1669" t="str">
            <v>Bernardo 321@yahoo.com</v>
          </cell>
          <cell r="E1669" t="str">
            <v>male</v>
          </cell>
          <cell r="F1669" t="str">
            <v>coloured</v>
          </cell>
          <cell r="G1669">
            <v>33</v>
          </cell>
          <cell r="H1669" t="str">
            <v>Western Cape</v>
          </cell>
          <cell r="I1669" t="str">
            <v>@Bernardo 32</v>
          </cell>
        </row>
        <row r="1670">
          <cell r="A1670">
            <v>803732</v>
          </cell>
          <cell r="B1670" t="str">
            <v>Valentine </v>
          </cell>
          <cell r="C1670" t="str">
            <v>Pascarella</v>
          </cell>
          <cell r="D1670" t="str">
            <v>Valentine 474@abcmail.com</v>
          </cell>
          <cell r="E1670" t="str">
            <v>male</v>
          </cell>
          <cell r="F1670" t="str">
            <v>indian_asian</v>
          </cell>
          <cell r="G1670">
            <v>43</v>
          </cell>
          <cell r="H1670" t="str">
            <v>Kwazulu Natal</v>
          </cell>
          <cell r="I1670" t="str">
            <v>@Valentine 47</v>
          </cell>
        </row>
        <row r="1671">
          <cell r="A1671">
            <v>803748</v>
          </cell>
          <cell r="B1671" t="str">
            <v>Kip </v>
          </cell>
          <cell r="C1671" t="str">
            <v>Holt</v>
          </cell>
          <cell r="D1671" t="str">
            <v>Kip 144@abcmail.com</v>
          </cell>
          <cell r="E1671" t="str">
            <v>male</v>
          </cell>
          <cell r="F1671" t="str">
            <v>indian_asian</v>
          </cell>
          <cell r="G1671">
            <v>35</v>
          </cell>
          <cell r="H1671" t="str">
            <v>Eastern Cape</v>
          </cell>
          <cell r="I1671" t="str">
            <v>@Kip 14</v>
          </cell>
        </row>
        <row r="1672">
          <cell r="A1672">
            <v>803754</v>
          </cell>
          <cell r="B1672" t="str">
            <v>Desirae </v>
          </cell>
          <cell r="C1672" t="str">
            <v>Luthy</v>
          </cell>
          <cell r="D1672" t="str">
            <v>Desirae 34@abcmail.com</v>
          </cell>
          <cell r="E1672" t="str">
            <v>female</v>
          </cell>
          <cell r="F1672" t="str">
            <v>black</v>
          </cell>
          <cell r="G1672">
            <v>26</v>
          </cell>
          <cell r="H1672" t="str">
            <v>North West</v>
          </cell>
          <cell r="I1672" t="str">
            <v>@Desirae 3</v>
          </cell>
        </row>
        <row r="1673">
          <cell r="A1673">
            <v>803807</v>
          </cell>
          <cell r="B1673" t="str">
            <v>Brendan </v>
          </cell>
          <cell r="C1673" t="str">
            <v>Pilot</v>
          </cell>
          <cell r="D1673" t="str">
            <v>Brendan 455@mailxyz.com</v>
          </cell>
          <cell r="E1673" t="str">
            <v>male</v>
          </cell>
          <cell r="F1673" t="str">
            <v>white</v>
          </cell>
          <cell r="G1673">
            <v>29</v>
          </cell>
          <cell r="H1673" t="str">
            <v>Gauteng</v>
          </cell>
          <cell r="I1673" t="str">
            <v>@Brendan 45</v>
          </cell>
        </row>
        <row r="1674">
          <cell r="A1674">
            <v>803815</v>
          </cell>
          <cell r="B1674" t="str">
            <v>Eli </v>
          </cell>
          <cell r="C1674" t="str">
            <v>Deblois</v>
          </cell>
          <cell r="D1674" t="str">
            <v>Eli 295@mailxyz.com</v>
          </cell>
          <cell r="E1674" t="str">
            <v>male</v>
          </cell>
          <cell r="F1674" t="str">
            <v>white</v>
          </cell>
          <cell r="G1674">
            <v>32</v>
          </cell>
          <cell r="H1674" t="str">
            <v>Gauteng</v>
          </cell>
          <cell r="I1674" t="str">
            <v>@Eli 29</v>
          </cell>
        </row>
        <row r="1675">
          <cell r="A1675">
            <v>803827</v>
          </cell>
          <cell r="B1675" t="str">
            <v>Michel </v>
          </cell>
          <cell r="C1675" t="str">
            <v>Beville</v>
          </cell>
          <cell r="D1675" t="str">
            <v>Michel 205@mailxyz.com</v>
          </cell>
          <cell r="E1675" t="str">
            <v>male</v>
          </cell>
          <cell r="F1675" t="str">
            <v>indian_asian</v>
          </cell>
          <cell r="G1675">
            <v>41</v>
          </cell>
          <cell r="H1675" t="str">
            <v>Limpopo</v>
          </cell>
          <cell r="I1675" t="str">
            <v>@Michel 20</v>
          </cell>
        </row>
        <row r="1676">
          <cell r="A1676">
            <v>803847</v>
          </cell>
          <cell r="B1676" t="str">
            <v>Jacinto </v>
          </cell>
          <cell r="C1676" t="str">
            <v>Lavoie</v>
          </cell>
          <cell r="D1676" t="str">
            <v>Jacinto 253@mail.com</v>
          </cell>
          <cell r="E1676" t="str">
            <v>male</v>
          </cell>
          <cell r="F1676" t="str">
            <v>black</v>
          </cell>
          <cell r="G1676">
            <v>28</v>
          </cell>
          <cell r="H1676" t="str">
            <v>Mpumalanga</v>
          </cell>
          <cell r="I1676" t="str">
            <v>@Jacinto 25</v>
          </cell>
        </row>
        <row r="1677">
          <cell r="A1677">
            <v>803869</v>
          </cell>
          <cell r="B1677" t="str">
            <v>Raymundo </v>
          </cell>
          <cell r="C1677" t="str">
            <v>Borelli</v>
          </cell>
          <cell r="D1677" t="str">
            <v>Raymundo 431@yahoo.com</v>
          </cell>
          <cell r="E1677" t="str">
            <v>male</v>
          </cell>
          <cell r="F1677" t="str">
            <v>None</v>
          </cell>
          <cell r="G1677">
            <v>43</v>
          </cell>
          <cell r="H1677" t="str">
            <v>Mpumalanga</v>
          </cell>
          <cell r="I1677" t="str">
            <v>@Raymundo 43</v>
          </cell>
        </row>
        <row r="1678">
          <cell r="A1678">
            <v>803878</v>
          </cell>
          <cell r="B1678" t="str">
            <v>Cordie </v>
          </cell>
          <cell r="C1678" t="str">
            <v>Singer</v>
          </cell>
          <cell r="D1678" t="str">
            <v>Cordie 63@mail.com</v>
          </cell>
          <cell r="E1678" t="str">
            <v>female</v>
          </cell>
          <cell r="F1678" t="str">
            <v>black</v>
          </cell>
          <cell r="G1678">
            <v>18</v>
          </cell>
          <cell r="H1678" t="str">
            <v>Mpumalanga</v>
          </cell>
          <cell r="I1678" t="str">
            <v>@Cordie 6</v>
          </cell>
        </row>
        <row r="1679">
          <cell r="A1679">
            <v>803882</v>
          </cell>
          <cell r="B1679" t="str">
            <v>Cory </v>
          </cell>
          <cell r="C1679" t="str">
            <v>Martello</v>
          </cell>
          <cell r="D1679" t="str">
            <v>Cory 101@yahoo.com</v>
          </cell>
          <cell r="E1679" t="str">
            <v>male</v>
          </cell>
          <cell r="F1679" t="str">
            <v>black</v>
          </cell>
          <cell r="G1679">
            <v>44</v>
          </cell>
          <cell r="H1679" t="str">
            <v>Gauteng</v>
          </cell>
          <cell r="I1679" t="str">
            <v>@Cory 10</v>
          </cell>
        </row>
        <row r="1680">
          <cell r="A1680">
            <v>803897</v>
          </cell>
          <cell r="B1680" t="str">
            <v>Hyman </v>
          </cell>
          <cell r="C1680" t="str">
            <v>Deblois</v>
          </cell>
          <cell r="D1680" t="str">
            <v>Hyman 83@mail.com</v>
          </cell>
          <cell r="E1680" t="str">
            <v>male</v>
          </cell>
          <cell r="F1680" t="str">
            <v>white</v>
          </cell>
          <cell r="G1680">
            <v>25</v>
          </cell>
          <cell r="H1680" t="str">
            <v>Western Cape</v>
          </cell>
          <cell r="I1680" t="str">
            <v>@Hyman 8</v>
          </cell>
        </row>
        <row r="1681">
          <cell r="A1681">
            <v>803921</v>
          </cell>
          <cell r="B1681" t="str">
            <v>None</v>
          </cell>
          <cell r="C1681" t="str">
            <v>None</v>
          </cell>
          <cell r="D1681" t="str">
            <v>Torrie 73@mail.com</v>
          </cell>
          <cell r="E1681" t="str">
            <v>None</v>
          </cell>
          <cell r="F1681" t="str">
            <v>None</v>
          </cell>
          <cell r="G1681">
            <v>0</v>
          </cell>
          <cell r="H1681" t="str">
            <v>None</v>
          </cell>
          <cell r="I1681" t="str">
            <v>None</v>
          </cell>
        </row>
        <row r="1682">
          <cell r="A1682">
            <v>803936</v>
          </cell>
          <cell r="B1682" t="str">
            <v>Jared </v>
          </cell>
          <cell r="C1682" t="str">
            <v>Singer</v>
          </cell>
          <cell r="D1682" t="str">
            <v>Jared 501@yahoo.com</v>
          </cell>
          <cell r="E1682" t="str">
            <v>male</v>
          </cell>
          <cell r="F1682" t="str">
            <v>coloured</v>
          </cell>
          <cell r="G1682">
            <v>35</v>
          </cell>
          <cell r="H1682" t="str">
            <v>Gauteng</v>
          </cell>
          <cell r="I1682" t="str">
            <v>@Jared 50</v>
          </cell>
        </row>
        <row r="1683">
          <cell r="A1683">
            <v>803958</v>
          </cell>
          <cell r="B1683" t="str">
            <v>Jared </v>
          </cell>
          <cell r="C1683" t="str">
            <v>Restivo</v>
          </cell>
          <cell r="D1683" t="str">
            <v>Jared 505@mailxyz.com</v>
          </cell>
          <cell r="E1683" t="str">
            <v>male</v>
          </cell>
          <cell r="F1683" t="str">
            <v>white</v>
          </cell>
          <cell r="G1683">
            <v>21</v>
          </cell>
          <cell r="H1683" t="str">
            <v>Gauteng</v>
          </cell>
          <cell r="I1683" t="str">
            <v>@Jared 50</v>
          </cell>
        </row>
        <row r="1684">
          <cell r="A1684">
            <v>803967</v>
          </cell>
          <cell r="B1684" t="str">
            <v>Robby </v>
          </cell>
          <cell r="C1684" t="str">
            <v>Curran</v>
          </cell>
          <cell r="D1684" t="str">
            <v>Robby 164@abcmail.com</v>
          </cell>
          <cell r="E1684" t="str">
            <v>male</v>
          </cell>
          <cell r="F1684" t="str">
            <v>black</v>
          </cell>
          <cell r="G1684">
            <v>43</v>
          </cell>
          <cell r="H1684" t="str">
            <v>Kwazulu Natal</v>
          </cell>
          <cell r="I1684" t="str">
            <v>@Robby 16</v>
          </cell>
        </row>
        <row r="1685">
          <cell r="A1685">
            <v>803990</v>
          </cell>
          <cell r="B1685" t="str">
            <v>Emilie </v>
          </cell>
          <cell r="C1685" t="str">
            <v>Deblois</v>
          </cell>
          <cell r="D1685" t="str">
            <v>Emilie 344@abcmail.com</v>
          </cell>
          <cell r="E1685" t="str">
            <v>female</v>
          </cell>
          <cell r="F1685" t="str">
            <v>black</v>
          </cell>
          <cell r="G1685">
            <v>27</v>
          </cell>
          <cell r="H1685" t="str">
            <v>Free State</v>
          </cell>
          <cell r="I1685" t="str">
            <v>@Emilie 34</v>
          </cell>
        </row>
        <row r="1686">
          <cell r="A1686">
            <v>803994</v>
          </cell>
          <cell r="B1686" t="str">
            <v>Yong </v>
          </cell>
          <cell r="C1686" t="str">
            <v>Slane</v>
          </cell>
          <cell r="D1686" t="str">
            <v>Yong 481@yahoo.com</v>
          </cell>
          <cell r="E1686" t="str">
            <v>male</v>
          </cell>
          <cell r="F1686" t="str">
            <v>white</v>
          </cell>
          <cell r="G1686">
            <v>24</v>
          </cell>
          <cell r="H1686" t="str">
            <v>Gauteng</v>
          </cell>
          <cell r="I1686" t="str">
            <v>@Yong 48</v>
          </cell>
        </row>
        <row r="1687">
          <cell r="A1687">
            <v>804168</v>
          </cell>
          <cell r="B1687" t="str">
            <v>Loyd </v>
          </cell>
          <cell r="C1687" t="str">
            <v>Fudge</v>
          </cell>
          <cell r="D1687" t="str">
            <v>Loyd 494@abcmail.com</v>
          </cell>
          <cell r="E1687" t="str">
            <v>male</v>
          </cell>
          <cell r="F1687" t="str">
            <v>coloured</v>
          </cell>
          <cell r="G1687">
            <v>42</v>
          </cell>
          <cell r="H1687" t="str">
            <v>Gauteng</v>
          </cell>
          <cell r="I1687" t="str">
            <v>@Loyd 49</v>
          </cell>
        </row>
        <row r="1688">
          <cell r="A1688">
            <v>804189</v>
          </cell>
          <cell r="B1688" t="str">
            <v>Cory </v>
          </cell>
          <cell r="C1688" t="str">
            <v>Arrieta</v>
          </cell>
          <cell r="D1688" t="str">
            <v>Cory 101@yahoo.com</v>
          </cell>
          <cell r="E1688" t="str">
            <v>male</v>
          </cell>
          <cell r="F1688" t="str">
            <v>black</v>
          </cell>
          <cell r="G1688">
            <v>39</v>
          </cell>
          <cell r="H1688" t="str">
            <v>North West</v>
          </cell>
          <cell r="I1688" t="str">
            <v>@Cory 10</v>
          </cell>
        </row>
        <row r="1689">
          <cell r="A1689">
            <v>804262</v>
          </cell>
          <cell r="B1689" t="str">
            <v>Hugh</v>
          </cell>
          <cell r="C1689" t="str">
            <v>Paradis</v>
          </cell>
          <cell r="D1689" t="str">
            <v>Hugh14@abcmail.com</v>
          </cell>
          <cell r="E1689" t="str">
            <v>male</v>
          </cell>
          <cell r="F1689" t="str">
            <v>indian_asian</v>
          </cell>
          <cell r="G1689">
            <v>22</v>
          </cell>
          <cell r="H1689" t="str">
            <v>Kwazulu Natal</v>
          </cell>
          <cell r="I1689" t="str">
            <v>@Hugh1</v>
          </cell>
        </row>
        <row r="1690">
          <cell r="A1690">
            <v>804277</v>
          </cell>
          <cell r="B1690" t="str">
            <v>Irving </v>
          </cell>
          <cell r="C1690" t="str">
            <v>Marek</v>
          </cell>
          <cell r="D1690" t="str">
            <v>Irving 51@yahoo.com</v>
          </cell>
          <cell r="E1690" t="str">
            <v>male</v>
          </cell>
          <cell r="F1690" t="str">
            <v>black</v>
          </cell>
          <cell r="G1690">
            <v>27</v>
          </cell>
          <cell r="H1690" t="str">
            <v>Gauteng</v>
          </cell>
          <cell r="I1690" t="str">
            <v>@Irving 5</v>
          </cell>
        </row>
        <row r="1691">
          <cell r="A1691">
            <v>804289</v>
          </cell>
          <cell r="B1691" t="str">
            <v>Chas </v>
          </cell>
          <cell r="C1691" t="str">
            <v>Mccollum</v>
          </cell>
          <cell r="D1691" t="str">
            <v>Chas 351@yahoo.com</v>
          </cell>
          <cell r="E1691" t="str">
            <v>male</v>
          </cell>
          <cell r="F1691" t="str">
            <v>black</v>
          </cell>
          <cell r="G1691">
            <v>31</v>
          </cell>
          <cell r="H1691" t="str">
            <v>Mpumalanga</v>
          </cell>
          <cell r="I1691" t="str">
            <v>@Chas 35</v>
          </cell>
        </row>
        <row r="1692">
          <cell r="A1692">
            <v>804327</v>
          </cell>
          <cell r="B1692" t="str">
            <v>Donald </v>
          </cell>
          <cell r="C1692" t="str">
            <v>Mosser</v>
          </cell>
          <cell r="D1692" t="str">
            <v>Donald 222@gmail.com</v>
          </cell>
          <cell r="E1692" t="str">
            <v>male</v>
          </cell>
          <cell r="F1692" t="str">
            <v>indian_asian</v>
          </cell>
          <cell r="G1692">
            <v>43</v>
          </cell>
          <cell r="H1692" t="str">
            <v>Limpopo</v>
          </cell>
          <cell r="I1692" t="str">
            <v>@Donald 22</v>
          </cell>
        </row>
        <row r="1693">
          <cell r="A1693">
            <v>804347</v>
          </cell>
          <cell r="B1693" t="str">
            <v>Hollis </v>
          </cell>
          <cell r="C1693" t="str">
            <v>Mcclaine</v>
          </cell>
          <cell r="D1693" t="str">
            <v>Hollis 384@abcmail.com</v>
          </cell>
          <cell r="E1693" t="str">
            <v>male</v>
          </cell>
          <cell r="F1693" t="str">
            <v>white</v>
          </cell>
          <cell r="G1693">
            <v>37</v>
          </cell>
          <cell r="H1693" t="str">
            <v>Gauteng</v>
          </cell>
          <cell r="I1693" t="str">
            <v>@Hollis 38</v>
          </cell>
        </row>
        <row r="1694">
          <cell r="A1694">
            <v>804350</v>
          </cell>
          <cell r="B1694" t="str">
            <v>Minerva </v>
          </cell>
          <cell r="C1694" t="str">
            <v>Marek</v>
          </cell>
          <cell r="D1694" t="str">
            <v>Minerva 322@gmail.com</v>
          </cell>
          <cell r="E1694" t="str">
            <v>female</v>
          </cell>
          <cell r="F1694" t="str">
            <v>coloured</v>
          </cell>
          <cell r="G1694">
            <v>28</v>
          </cell>
          <cell r="H1694" t="str">
            <v>Western Cape</v>
          </cell>
          <cell r="I1694" t="str">
            <v>@Minerva 32</v>
          </cell>
        </row>
        <row r="1695">
          <cell r="A1695">
            <v>804360</v>
          </cell>
          <cell r="B1695" t="str">
            <v>Randy </v>
          </cell>
          <cell r="C1695" t="str">
            <v>Reisinger</v>
          </cell>
          <cell r="D1695" t="str">
            <v>Randy 391@yahoo.com</v>
          </cell>
          <cell r="E1695" t="str">
            <v>male</v>
          </cell>
          <cell r="F1695" t="str">
            <v>black</v>
          </cell>
          <cell r="G1695">
            <v>20</v>
          </cell>
          <cell r="H1695" t="str">
            <v>Limpopo</v>
          </cell>
          <cell r="I1695" t="str">
            <v>@Randy 39</v>
          </cell>
        </row>
        <row r="1696">
          <cell r="A1696">
            <v>804403</v>
          </cell>
          <cell r="B1696" t="str">
            <v>Dion </v>
          </cell>
          <cell r="C1696" t="str">
            <v>Roquemore</v>
          </cell>
          <cell r="D1696" t="str">
            <v>Dion 334@abcmail.com</v>
          </cell>
          <cell r="E1696" t="str">
            <v>male</v>
          </cell>
          <cell r="F1696" t="str">
            <v>black</v>
          </cell>
          <cell r="G1696">
            <v>28</v>
          </cell>
          <cell r="H1696" t="str">
            <v>Gauteng</v>
          </cell>
          <cell r="I1696" t="str">
            <v>@Dion 33</v>
          </cell>
        </row>
        <row r="1697">
          <cell r="A1697">
            <v>804404</v>
          </cell>
          <cell r="B1697" t="str">
            <v>Stefan </v>
          </cell>
          <cell r="C1697" t="str">
            <v>Woolard</v>
          </cell>
          <cell r="D1697" t="str">
            <v>Stefan 461@yahoo.com</v>
          </cell>
          <cell r="E1697" t="str">
            <v>male</v>
          </cell>
          <cell r="F1697" t="str">
            <v>black</v>
          </cell>
          <cell r="G1697">
            <v>33</v>
          </cell>
          <cell r="H1697" t="str">
            <v>Mpumalanga</v>
          </cell>
          <cell r="I1697" t="str">
            <v>@Stefan 46</v>
          </cell>
        </row>
        <row r="1698">
          <cell r="A1698">
            <v>804413</v>
          </cell>
          <cell r="B1698" t="str">
            <v>Bret </v>
          </cell>
          <cell r="C1698" t="str">
            <v>Condie</v>
          </cell>
          <cell r="D1698" t="str">
            <v>Bret 312@gmail.com</v>
          </cell>
          <cell r="E1698" t="str">
            <v>male</v>
          </cell>
          <cell r="F1698" t="str">
            <v>black</v>
          </cell>
          <cell r="G1698">
            <v>14</v>
          </cell>
          <cell r="H1698" t="str">
            <v>Limpopo</v>
          </cell>
          <cell r="I1698" t="str">
            <v>@Bret 31</v>
          </cell>
        </row>
        <row r="1699">
          <cell r="A1699">
            <v>804456</v>
          </cell>
          <cell r="B1699" t="str">
            <v>Kip </v>
          </cell>
          <cell r="C1699" t="str">
            <v>Curran</v>
          </cell>
          <cell r="D1699" t="str">
            <v>Kip 142@gmail.com</v>
          </cell>
          <cell r="E1699" t="str">
            <v>male</v>
          </cell>
          <cell r="F1699" t="str">
            <v>black</v>
          </cell>
          <cell r="G1699">
            <v>26</v>
          </cell>
          <cell r="H1699" t="str">
            <v>Gauteng</v>
          </cell>
          <cell r="I1699" t="str">
            <v>@Kip 14</v>
          </cell>
        </row>
        <row r="1700">
          <cell r="A1700">
            <v>804459</v>
          </cell>
          <cell r="B1700" t="str">
            <v>Roxane </v>
          </cell>
          <cell r="C1700" t="str">
            <v>Lavoie</v>
          </cell>
          <cell r="D1700" t="str">
            <v>Roxane 303@mail.com</v>
          </cell>
          <cell r="E1700" t="str">
            <v>female</v>
          </cell>
          <cell r="F1700" t="str">
            <v>black</v>
          </cell>
          <cell r="G1700">
            <v>30</v>
          </cell>
          <cell r="H1700" t="str">
            <v>Gauteng</v>
          </cell>
          <cell r="I1700" t="str">
            <v>@Roxane 30</v>
          </cell>
        </row>
        <row r="1701">
          <cell r="A1701">
            <v>804464</v>
          </cell>
          <cell r="B1701" t="str">
            <v>Krysta </v>
          </cell>
          <cell r="C1701" t="str">
            <v>Mastrangelo</v>
          </cell>
          <cell r="D1701" t="str">
            <v>Krysta 202@gmail.com</v>
          </cell>
          <cell r="E1701" t="str">
            <v>female</v>
          </cell>
          <cell r="F1701" t="str">
            <v>black</v>
          </cell>
          <cell r="G1701">
            <v>29</v>
          </cell>
          <cell r="H1701" t="str">
            <v>Limpopo</v>
          </cell>
          <cell r="I1701" t="str">
            <v>@Krysta 20</v>
          </cell>
        </row>
        <row r="1702">
          <cell r="A1702">
            <v>804480</v>
          </cell>
          <cell r="B1702" t="str">
            <v>Lane </v>
          </cell>
          <cell r="C1702" t="str">
            <v>Beville</v>
          </cell>
          <cell r="D1702" t="str">
            <v>Lane 112@gmail.com</v>
          </cell>
          <cell r="E1702" t="str">
            <v>male</v>
          </cell>
          <cell r="F1702" t="str">
            <v>coloured</v>
          </cell>
          <cell r="G1702">
            <v>50</v>
          </cell>
          <cell r="H1702" t="str">
            <v>Western Cape</v>
          </cell>
          <cell r="I1702" t="str">
            <v>@Lane 11</v>
          </cell>
        </row>
        <row r="1703">
          <cell r="A1703">
            <v>804535</v>
          </cell>
          <cell r="B1703" t="str">
            <v>Carter </v>
          </cell>
          <cell r="C1703" t="str">
            <v>Condie</v>
          </cell>
          <cell r="D1703" t="str">
            <v>Carter 34@abcmail.com</v>
          </cell>
          <cell r="E1703" t="str">
            <v>male</v>
          </cell>
          <cell r="F1703" t="str">
            <v>white</v>
          </cell>
          <cell r="G1703">
            <v>20</v>
          </cell>
          <cell r="H1703" t="str">
            <v>Northern Cape</v>
          </cell>
          <cell r="I1703" t="str">
            <v>@Carter 3</v>
          </cell>
        </row>
        <row r="1704">
          <cell r="A1704">
            <v>804539</v>
          </cell>
          <cell r="B1704" t="str">
            <v>Raymundo </v>
          </cell>
          <cell r="C1704" t="str">
            <v>Crotty</v>
          </cell>
          <cell r="D1704" t="str">
            <v>Raymundo 435@mailxyz.com</v>
          </cell>
          <cell r="E1704" t="str">
            <v>male</v>
          </cell>
          <cell r="F1704" t="str">
            <v>None</v>
          </cell>
          <cell r="G1704">
            <v>50</v>
          </cell>
          <cell r="H1704" t="str">
            <v>Gauteng</v>
          </cell>
          <cell r="I1704" t="str">
            <v>@Raymundo 43</v>
          </cell>
        </row>
        <row r="1705">
          <cell r="A1705">
            <v>804554</v>
          </cell>
          <cell r="B1705" t="str">
            <v>Charlie </v>
          </cell>
          <cell r="C1705" t="str">
            <v>Woolard</v>
          </cell>
          <cell r="D1705" t="str">
            <v>Charlie 362@gmail.com</v>
          </cell>
          <cell r="E1705" t="str">
            <v>male</v>
          </cell>
          <cell r="F1705" t="str">
            <v>black</v>
          </cell>
          <cell r="G1705">
            <v>38</v>
          </cell>
          <cell r="H1705" t="str">
            <v>Mpumalanga</v>
          </cell>
          <cell r="I1705" t="str">
            <v>@Charlie 36</v>
          </cell>
        </row>
        <row r="1706">
          <cell r="A1706">
            <v>804560</v>
          </cell>
          <cell r="B1706" t="str">
            <v>Lloyd </v>
          </cell>
          <cell r="C1706" t="str">
            <v>Styer</v>
          </cell>
          <cell r="D1706" t="str">
            <v>Lloyd 71@yahoo.com</v>
          </cell>
          <cell r="E1706" t="str">
            <v>male</v>
          </cell>
          <cell r="F1706" t="str">
            <v>coloured</v>
          </cell>
          <cell r="G1706">
            <v>25</v>
          </cell>
          <cell r="H1706" t="str">
            <v>Western Cape</v>
          </cell>
          <cell r="I1706" t="str">
            <v>@Lloyd 7</v>
          </cell>
        </row>
        <row r="1707">
          <cell r="A1707">
            <v>804601</v>
          </cell>
          <cell r="B1707" t="str">
            <v>Dia </v>
          </cell>
          <cell r="C1707" t="str">
            <v>Arrieta</v>
          </cell>
          <cell r="D1707" t="str">
            <v>Dia 51@yahoo.com</v>
          </cell>
          <cell r="E1707" t="str">
            <v>female</v>
          </cell>
          <cell r="F1707" t="str">
            <v>white</v>
          </cell>
          <cell r="G1707">
            <v>25</v>
          </cell>
          <cell r="H1707" t="str">
            <v>Gauteng</v>
          </cell>
          <cell r="I1707" t="str">
            <v>@Dia 5</v>
          </cell>
        </row>
        <row r="1708">
          <cell r="A1708">
            <v>804626</v>
          </cell>
          <cell r="B1708" t="str">
            <v>Earline </v>
          </cell>
          <cell r="C1708" t="str">
            <v>Zweifel</v>
          </cell>
          <cell r="D1708" t="str">
            <v>Earline 73@mail.com</v>
          </cell>
          <cell r="E1708" t="str">
            <v>female</v>
          </cell>
          <cell r="F1708" t="str">
            <v>black</v>
          </cell>
          <cell r="G1708">
            <v>24</v>
          </cell>
          <cell r="H1708" t="str">
            <v>Gauteng</v>
          </cell>
          <cell r="I1708" t="str">
            <v>@Earline 7</v>
          </cell>
        </row>
        <row r="1709">
          <cell r="A1709">
            <v>804676</v>
          </cell>
          <cell r="B1709" t="str">
            <v>Filiberto </v>
          </cell>
          <cell r="C1709" t="str">
            <v>Deblois</v>
          </cell>
          <cell r="D1709" t="str">
            <v>Filiberto 41@yahoo.com</v>
          </cell>
          <cell r="E1709" t="str">
            <v>male</v>
          </cell>
          <cell r="F1709" t="str">
            <v>coloured</v>
          </cell>
          <cell r="G1709">
            <v>40</v>
          </cell>
          <cell r="H1709" t="str">
            <v>Western Cape</v>
          </cell>
          <cell r="I1709" t="str">
            <v>@Filiberto 4</v>
          </cell>
        </row>
        <row r="1710">
          <cell r="A1710">
            <v>804700</v>
          </cell>
          <cell r="B1710" t="str">
            <v>Romeo </v>
          </cell>
          <cell r="C1710" t="str">
            <v>Styer</v>
          </cell>
          <cell r="D1710" t="str">
            <v>Romeo 371@yahoo.com</v>
          </cell>
          <cell r="E1710" t="str">
            <v>male</v>
          </cell>
          <cell r="F1710" t="str">
            <v>black</v>
          </cell>
          <cell r="G1710">
            <v>38</v>
          </cell>
          <cell r="H1710" t="str">
            <v>Kwazulu Natal</v>
          </cell>
          <cell r="I1710" t="str">
            <v>@Romeo 37</v>
          </cell>
        </row>
        <row r="1711">
          <cell r="A1711">
            <v>804761</v>
          </cell>
          <cell r="B1711" t="str">
            <v>Michel </v>
          </cell>
          <cell r="C1711" t="str">
            <v>Shkreli</v>
          </cell>
          <cell r="D1711" t="str">
            <v>Michel 204@abcmail.com</v>
          </cell>
          <cell r="E1711" t="str">
            <v>male</v>
          </cell>
          <cell r="F1711" t="str">
            <v>white</v>
          </cell>
          <cell r="G1711">
            <v>20</v>
          </cell>
          <cell r="H1711" t="str">
            <v>Eastern Cape</v>
          </cell>
          <cell r="I1711" t="str">
            <v>@Michel 20</v>
          </cell>
        </row>
        <row r="1712">
          <cell r="A1712">
            <v>804771</v>
          </cell>
          <cell r="B1712" t="str">
            <v>Efren </v>
          </cell>
          <cell r="C1712" t="str">
            <v>Gettys</v>
          </cell>
          <cell r="D1712" t="str">
            <v>Efren 135@mailxyz.com</v>
          </cell>
          <cell r="E1712" t="str">
            <v>male</v>
          </cell>
          <cell r="F1712" t="str">
            <v>white</v>
          </cell>
          <cell r="G1712">
            <v>35</v>
          </cell>
          <cell r="H1712" t="str">
            <v>Gauteng</v>
          </cell>
          <cell r="I1712" t="str">
            <v>@Efren 13</v>
          </cell>
        </row>
        <row r="1713">
          <cell r="A1713">
            <v>804782</v>
          </cell>
          <cell r="B1713" t="str">
            <v>Haywood </v>
          </cell>
          <cell r="C1713" t="str">
            <v>Sieren</v>
          </cell>
          <cell r="D1713" t="str">
            <v>Haywood 94@abcmail.com</v>
          </cell>
          <cell r="E1713" t="str">
            <v>male</v>
          </cell>
          <cell r="F1713" t="str">
            <v>indian_asian</v>
          </cell>
          <cell r="G1713">
            <v>32</v>
          </cell>
          <cell r="H1713" t="str">
            <v>Kwazulu Natal</v>
          </cell>
          <cell r="I1713" t="str">
            <v>@Haywood 9</v>
          </cell>
        </row>
        <row r="1714">
          <cell r="A1714">
            <v>804797</v>
          </cell>
          <cell r="B1714" t="str">
            <v>Haywood </v>
          </cell>
          <cell r="C1714" t="str">
            <v>Roquemore</v>
          </cell>
          <cell r="D1714" t="str">
            <v>Haywood 92@gmail.com</v>
          </cell>
          <cell r="E1714" t="str">
            <v>male</v>
          </cell>
          <cell r="F1714" t="str">
            <v>black</v>
          </cell>
          <cell r="G1714">
            <v>26</v>
          </cell>
          <cell r="H1714" t="str">
            <v>Kwazulu Natal</v>
          </cell>
          <cell r="I1714" t="str">
            <v>@Haywood 9</v>
          </cell>
        </row>
        <row r="1715">
          <cell r="A1715">
            <v>804854</v>
          </cell>
          <cell r="B1715" t="str">
            <v>Randy </v>
          </cell>
          <cell r="C1715" t="str">
            <v>Zweifel</v>
          </cell>
          <cell r="D1715" t="str">
            <v>Randy 393@mail.com</v>
          </cell>
          <cell r="E1715" t="str">
            <v>male</v>
          </cell>
          <cell r="F1715" t="str">
            <v>black</v>
          </cell>
          <cell r="G1715">
            <v>35</v>
          </cell>
          <cell r="H1715" t="str">
            <v>Kwazulu Natal</v>
          </cell>
          <cell r="I1715" t="str">
            <v>@Randy 39</v>
          </cell>
        </row>
        <row r="1716">
          <cell r="A1716">
            <v>804884</v>
          </cell>
          <cell r="B1716" t="str">
            <v>Lane </v>
          </cell>
          <cell r="C1716" t="str">
            <v>Biggers</v>
          </cell>
          <cell r="D1716" t="str">
            <v>Lane 112@gmail.com</v>
          </cell>
          <cell r="E1716" t="str">
            <v>male</v>
          </cell>
          <cell r="F1716" t="str">
            <v>white</v>
          </cell>
          <cell r="G1716">
            <v>18</v>
          </cell>
          <cell r="H1716" t="str">
            <v>Eastern Cape</v>
          </cell>
          <cell r="I1716" t="str">
            <v>@Lane 11</v>
          </cell>
        </row>
        <row r="1717">
          <cell r="A1717">
            <v>804888</v>
          </cell>
          <cell r="B1717" t="str">
            <v>Garry </v>
          </cell>
          <cell r="C1717" t="str">
            <v>Caves</v>
          </cell>
          <cell r="D1717" t="str">
            <v>Garry 281@yahoo.com</v>
          </cell>
          <cell r="E1717" t="str">
            <v>male</v>
          </cell>
          <cell r="F1717" t="str">
            <v>black</v>
          </cell>
          <cell r="G1717">
            <v>29</v>
          </cell>
          <cell r="H1717" t="str">
            <v>North West</v>
          </cell>
          <cell r="I1717" t="str">
            <v>@Garry 28</v>
          </cell>
        </row>
        <row r="1718">
          <cell r="A1718">
            <v>804936</v>
          </cell>
          <cell r="B1718" t="str">
            <v>Michel </v>
          </cell>
          <cell r="C1718" t="str">
            <v>Woolard</v>
          </cell>
          <cell r="D1718" t="str">
            <v>Michel 201@yahoo.com</v>
          </cell>
          <cell r="E1718" t="str">
            <v>male</v>
          </cell>
          <cell r="F1718" t="str">
            <v>black</v>
          </cell>
          <cell r="G1718">
            <v>38</v>
          </cell>
          <cell r="H1718" t="str">
            <v>Gauteng</v>
          </cell>
          <cell r="I1718" t="str">
            <v>@Michel 20</v>
          </cell>
        </row>
        <row r="1719">
          <cell r="A1719">
            <v>804973</v>
          </cell>
          <cell r="B1719" t="str">
            <v>Kyle </v>
          </cell>
          <cell r="C1719" t="str">
            <v>Gettys</v>
          </cell>
          <cell r="D1719" t="str">
            <v>Kyle 64@abcmail.com</v>
          </cell>
          <cell r="E1719" t="str">
            <v>male</v>
          </cell>
          <cell r="F1719" t="str">
            <v>white</v>
          </cell>
          <cell r="G1719">
            <v>44</v>
          </cell>
          <cell r="H1719" t="str">
            <v>Western Cape</v>
          </cell>
          <cell r="I1719" t="str">
            <v>@Kyle 6</v>
          </cell>
        </row>
        <row r="1720">
          <cell r="A1720">
            <v>804996</v>
          </cell>
          <cell r="B1720" t="str">
            <v>Randy </v>
          </cell>
          <cell r="C1720" t="str">
            <v>Mcculloch</v>
          </cell>
          <cell r="D1720" t="str">
            <v>Randy 391@yahoo.com</v>
          </cell>
          <cell r="E1720" t="str">
            <v>male</v>
          </cell>
          <cell r="F1720" t="str">
            <v>coloured</v>
          </cell>
          <cell r="G1720">
            <v>33</v>
          </cell>
          <cell r="H1720" t="str">
            <v>Kwazulu Natal</v>
          </cell>
          <cell r="I1720" t="str">
            <v>@Randy 39</v>
          </cell>
        </row>
        <row r="1721">
          <cell r="A1721">
            <v>805006</v>
          </cell>
          <cell r="B1721" t="str">
            <v>Stephen </v>
          </cell>
          <cell r="C1721" t="str">
            <v>Vital</v>
          </cell>
          <cell r="D1721" t="str">
            <v>Stephen 154@abcmail.com</v>
          </cell>
          <cell r="E1721" t="str">
            <v>male</v>
          </cell>
          <cell r="F1721" t="str">
            <v>white</v>
          </cell>
          <cell r="G1721">
            <v>29</v>
          </cell>
          <cell r="H1721" t="str">
            <v>Free State</v>
          </cell>
          <cell r="I1721" t="str">
            <v>@Stephen 15</v>
          </cell>
        </row>
        <row r="1722">
          <cell r="A1722">
            <v>805025</v>
          </cell>
          <cell r="B1722" t="str">
            <v>Abel </v>
          </cell>
          <cell r="C1722" t="str">
            <v>Bilyeu</v>
          </cell>
          <cell r="D1722" t="str">
            <v>Abel 184@abcmail.com</v>
          </cell>
          <cell r="E1722" t="str">
            <v>male</v>
          </cell>
          <cell r="F1722" t="str">
            <v>black</v>
          </cell>
          <cell r="G1722">
            <v>44</v>
          </cell>
          <cell r="H1722" t="str">
            <v>Mpumalanga</v>
          </cell>
          <cell r="I1722" t="str">
            <v>@Abel 18</v>
          </cell>
        </row>
        <row r="1723">
          <cell r="A1723">
            <v>805054</v>
          </cell>
          <cell r="B1723" t="str">
            <v>Samuel </v>
          </cell>
          <cell r="C1723" t="str">
            <v>Creager</v>
          </cell>
          <cell r="D1723" t="str">
            <v>Samuel 265@mailxyz.com</v>
          </cell>
          <cell r="E1723" t="str">
            <v>male</v>
          </cell>
          <cell r="F1723" t="str">
            <v>None</v>
          </cell>
          <cell r="G1723">
            <v>30</v>
          </cell>
          <cell r="H1723" t="str">
            <v>Western Cape</v>
          </cell>
          <cell r="I1723" t="str">
            <v>@Samuel 26</v>
          </cell>
        </row>
        <row r="1724">
          <cell r="A1724">
            <v>805082</v>
          </cell>
          <cell r="B1724" t="str">
            <v>Stefan </v>
          </cell>
          <cell r="C1724" t="str">
            <v>Mastrangelo</v>
          </cell>
          <cell r="D1724" t="str">
            <v>Stefan 464@abcmail.com</v>
          </cell>
          <cell r="E1724" t="str">
            <v>male</v>
          </cell>
          <cell r="F1724" t="str">
            <v>white</v>
          </cell>
          <cell r="G1724">
            <v>33</v>
          </cell>
          <cell r="H1724" t="str">
            <v>Gauteng</v>
          </cell>
          <cell r="I1724" t="str">
            <v>@Stefan 46</v>
          </cell>
        </row>
        <row r="1725">
          <cell r="A1725">
            <v>805095</v>
          </cell>
          <cell r="B1725" t="str">
            <v>Lucas </v>
          </cell>
          <cell r="C1725" t="str">
            <v>Mina</v>
          </cell>
          <cell r="D1725" t="str">
            <v>Lucas 233@mail.com</v>
          </cell>
          <cell r="E1725" t="str">
            <v>male</v>
          </cell>
          <cell r="F1725" t="str">
            <v>coloured</v>
          </cell>
          <cell r="G1725">
            <v>40</v>
          </cell>
          <cell r="H1725" t="str">
            <v>Western Cape</v>
          </cell>
          <cell r="I1725" t="str">
            <v>@Lucas 23</v>
          </cell>
        </row>
        <row r="1726">
          <cell r="A1726">
            <v>805113</v>
          </cell>
          <cell r="B1726" t="str">
            <v>Wilton </v>
          </cell>
          <cell r="C1726" t="str">
            <v>Pascarella</v>
          </cell>
          <cell r="D1726" t="str">
            <v>Wilton 415@mailxyz.com</v>
          </cell>
          <cell r="E1726" t="str">
            <v>male</v>
          </cell>
          <cell r="F1726" t="str">
            <v>white</v>
          </cell>
          <cell r="G1726">
            <v>39</v>
          </cell>
          <cell r="H1726" t="str">
            <v>Gauteng</v>
          </cell>
          <cell r="I1726" t="str">
            <v>@Wilton 41</v>
          </cell>
        </row>
        <row r="1727">
          <cell r="A1727">
            <v>805172</v>
          </cell>
          <cell r="B1727" t="str">
            <v>Irving </v>
          </cell>
          <cell r="C1727" t="str">
            <v>Tatham</v>
          </cell>
          <cell r="D1727" t="str">
            <v>Irving 54@abcmail.com</v>
          </cell>
          <cell r="E1727" t="str">
            <v>male</v>
          </cell>
          <cell r="F1727" t="str">
            <v>black</v>
          </cell>
          <cell r="G1727">
            <v>33</v>
          </cell>
          <cell r="H1727" t="str">
            <v>Gauteng</v>
          </cell>
          <cell r="I1727" t="str">
            <v>@Irving 5</v>
          </cell>
        </row>
        <row r="1728">
          <cell r="A1728">
            <v>805182</v>
          </cell>
          <cell r="B1728" t="str">
            <v>Stefan </v>
          </cell>
          <cell r="C1728" t="str">
            <v>Biggers</v>
          </cell>
          <cell r="D1728" t="str">
            <v>Stefan 461@yahoo.com</v>
          </cell>
          <cell r="E1728" t="str">
            <v>male</v>
          </cell>
          <cell r="F1728" t="str">
            <v>coloured</v>
          </cell>
          <cell r="G1728">
            <v>28</v>
          </cell>
          <cell r="H1728" t="str">
            <v>Western Cape</v>
          </cell>
          <cell r="I1728" t="str">
            <v>@Stefan 46</v>
          </cell>
        </row>
        <row r="1729">
          <cell r="A1729">
            <v>805186</v>
          </cell>
          <cell r="B1729" t="str">
            <v>Hyman </v>
          </cell>
          <cell r="C1729" t="str">
            <v>Mcculloch</v>
          </cell>
          <cell r="D1729" t="str">
            <v>Hyman 81@yahoo.com</v>
          </cell>
          <cell r="E1729" t="str">
            <v>male</v>
          </cell>
          <cell r="F1729" t="str">
            <v>coloured</v>
          </cell>
          <cell r="G1729">
            <v>23</v>
          </cell>
          <cell r="H1729" t="str">
            <v>Western Cape</v>
          </cell>
          <cell r="I1729" t="str">
            <v>@Hyman 8</v>
          </cell>
        </row>
        <row r="1730">
          <cell r="A1730">
            <v>805196</v>
          </cell>
          <cell r="B1730" t="str">
            <v>Yong </v>
          </cell>
          <cell r="C1730" t="str">
            <v>Pool</v>
          </cell>
          <cell r="D1730" t="str">
            <v>Yong 481@yahoo.com</v>
          </cell>
          <cell r="E1730" t="str">
            <v>male</v>
          </cell>
          <cell r="F1730" t="str">
            <v>white</v>
          </cell>
          <cell r="G1730">
            <v>39</v>
          </cell>
          <cell r="H1730" t="str">
            <v>Western Cape</v>
          </cell>
          <cell r="I1730" t="str">
            <v>@Yong 48</v>
          </cell>
        </row>
        <row r="1731">
          <cell r="A1731">
            <v>805208</v>
          </cell>
          <cell r="B1731" t="str">
            <v>Haywood </v>
          </cell>
          <cell r="C1731" t="str">
            <v>Mosser</v>
          </cell>
          <cell r="D1731" t="str">
            <v>Haywood 92@gmail.com</v>
          </cell>
          <cell r="E1731" t="str">
            <v>male</v>
          </cell>
          <cell r="F1731" t="str">
            <v>coloured</v>
          </cell>
          <cell r="G1731">
            <v>23</v>
          </cell>
          <cell r="H1731" t="str">
            <v>Western Cape</v>
          </cell>
          <cell r="I1731" t="str">
            <v>@Haywood 9</v>
          </cell>
        </row>
        <row r="1732">
          <cell r="A1732">
            <v>805211</v>
          </cell>
          <cell r="B1732" t="str">
            <v>Eli </v>
          </cell>
          <cell r="C1732" t="str">
            <v>Bilyeu</v>
          </cell>
          <cell r="D1732" t="str">
            <v>Eli 291@yahoo.com</v>
          </cell>
          <cell r="E1732" t="str">
            <v>male</v>
          </cell>
          <cell r="F1732" t="str">
            <v>None</v>
          </cell>
          <cell r="G1732">
            <v>37</v>
          </cell>
          <cell r="H1732" t="str">
            <v>Western Cape</v>
          </cell>
          <cell r="I1732" t="str">
            <v>@Eli 29</v>
          </cell>
        </row>
        <row r="1733">
          <cell r="A1733">
            <v>805244</v>
          </cell>
          <cell r="B1733" t="str">
            <v>Claud </v>
          </cell>
          <cell r="C1733" t="str">
            <v>Tatham</v>
          </cell>
          <cell r="D1733" t="str">
            <v>Claud 345@mailxyz.com</v>
          </cell>
          <cell r="E1733" t="str">
            <v>male</v>
          </cell>
          <cell r="F1733" t="str">
            <v>white</v>
          </cell>
          <cell r="G1733">
            <v>32</v>
          </cell>
          <cell r="H1733" t="str">
            <v>Gauteng</v>
          </cell>
          <cell r="I1733" t="str">
            <v>@Claud 34</v>
          </cell>
        </row>
        <row r="1734">
          <cell r="A1734">
            <v>805266</v>
          </cell>
          <cell r="B1734" t="str">
            <v>Cory </v>
          </cell>
          <cell r="C1734" t="str">
            <v>Biggers</v>
          </cell>
          <cell r="D1734" t="str">
            <v>Cory 104@abcmail.com</v>
          </cell>
          <cell r="E1734" t="str">
            <v>male</v>
          </cell>
          <cell r="F1734" t="str">
            <v>None</v>
          </cell>
          <cell r="G1734">
            <v>66</v>
          </cell>
          <cell r="H1734" t="str">
            <v>Western Cape</v>
          </cell>
          <cell r="I1734" t="str">
            <v>@Cory 10</v>
          </cell>
        </row>
        <row r="1735">
          <cell r="A1735">
            <v>805279</v>
          </cell>
          <cell r="B1735" t="str">
            <v>Dion </v>
          </cell>
          <cell r="C1735" t="str">
            <v>Mccollum</v>
          </cell>
          <cell r="D1735" t="str">
            <v>Dion 335@mailxyz.com</v>
          </cell>
          <cell r="E1735" t="str">
            <v>male</v>
          </cell>
          <cell r="F1735" t="str">
            <v>coloured</v>
          </cell>
          <cell r="G1735">
            <v>38</v>
          </cell>
          <cell r="H1735" t="str">
            <v>Gauteng</v>
          </cell>
          <cell r="I1735" t="str">
            <v>@Dion 33</v>
          </cell>
        </row>
        <row r="1736">
          <cell r="A1736">
            <v>805296</v>
          </cell>
          <cell r="B1736" t="str">
            <v>Jacinto </v>
          </cell>
          <cell r="C1736" t="str">
            <v>Bilyeu</v>
          </cell>
          <cell r="D1736" t="str">
            <v>Jacinto 254@abcmail.com</v>
          </cell>
          <cell r="E1736" t="str">
            <v>male</v>
          </cell>
          <cell r="F1736" t="str">
            <v>None</v>
          </cell>
          <cell r="G1736">
            <v>67</v>
          </cell>
          <cell r="H1736" t="str">
            <v>Gauteng</v>
          </cell>
          <cell r="I1736" t="str">
            <v>@Jacinto 25</v>
          </cell>
        </row>
        <row r="1737">
          <cell r="A1737">
            <v>805299</v>
          </cell>
          <cell r="B1737" t="str">
            <v>Bernardo </v>
          </cell>
          <cell r="C1737" t="str">
            <v>Mcculloch</v>
          </cell>
          <cell r="D1737" t="str">
            <v>Bernardo 324@abcmail.com</v>
          </cell>
          <cell r="E1737" t="str">
            <v>male</v>
          </cell>
          <cell r="F1737" t="str">
            <v>white</v>
          </cell>
          <cell r="G1737">
            <v>34</v>
          </cell>
          <cell r="H1737" t="str">
            <v>Gauteng</v>
          </cell>
          <cell r="I1737" t="str">
            <v>@Bernardo 32</v>
          </cell>
        </row>
        <row r="1738">
          <cell r="A1738">
            <v>805308</v>
          </cell>
          <cell r="B1738" t="str">
            <v>Yong </v>
          </cell>
          <cell r="C1738" t="str">
            <v>Bilyeu</v>
          </cell>
          <cell r="D1738" t="str">
            <v>Yong 483@mail.com</v>
          </cell>
          <cell r="E1738" t="str">
            <v>male</v>
          </cell>
          <cell r="F1738" t="str">
            <v>None</v>
          </cell>
          <cell r="G1738">
            <v>48</v>
          </cell>
          <cell r="H1738" t="str">
            <v>Northern Cape</v>
          </cell>
          <cell r="I1738" t="str">
            <v>@Yong 48</v>
          </cell>
        </row>
        <row r="1739">
          <cell r="A1739">
            <v>805310</v>
          </cell>
          <cell r="B1739" t="str">
            <v>Dee </v>
          </cell>
          <cell r="C1739" t="str">
            <v>Marek</v>
          </cell>
          <cell r="D1739" t="str">
            <v>Dee 212@gmail.com</v>
          </cell>
          <cell r="E1739" t="str">
            <v>male</v>
          </cell>
          <cell r="F1739" t="str">
            <v>black</v>
          </cell>
          <cell r="G1739">
            <v>39</v>
          </cell>
          <cell r="H1739" t="str">
            <v>Gauteng</v>
          </cell>
          <cell r="I1739" t="str">
            <v>@Dee 21</v>
          </cell>
        </row>
        <row r="1740">
          <cell r="A1740">
            <v>805336</v>
          </cell>
          <cell r="B1740" t="str">
            <v>Romeo </v>
          </cell>
          <cell r="C1740" t="str">
            <v>Mccown</v>
          </cell>
          <cell r="D1740" t="str">
            <v>Romeo 374@abcmail.com</v>
          </cell>
          <cell r="E1740" t="str">
            <v>male</v>
          </cell>
          <cell r="F1740" t="str">
            <v>white</v>
          </cell>
          <cell r="G1740">
            <v>47</v>
          </cell>
          <cell r="H1740" t="str">
            <v>Mpumalanga</v>
          </cell>
          <cell r="I1740" t="str">
            <v>@Romeo 37</v>
          </cell>
        </row>
        <row r="1741">
          <cell r="A1741">
            <v>805337</v>
          </cell>
          <cell r="B1741" t="str">
            <v>Eli </v>
          </cell>
          <cell r="C1741" t="str">
            <v>Pascarella</v>
          </cell>
          <cell r="D1741" t="str">
            <v>Eli 294@abcmail.com</v>
          </cell>
          <cell r="E1741" t="str">
            <v>male</v>
          </cell>
          <cell r="F1741" t="str">
            <v>black</v>
          </cell>
          <cell r="G1741">
            <v>37</v>
          </cell>
          <cell r="H1741" t="str">
            <v>Gauteng</v>
          </cell>
          <cell r="I1741" t="str">
            <v>@Eli 29</v>
          </cell>
        </row>
        <row r="1742">
          <cell r="A1742">
            <v>805349</v>
          </cell>
          <cell r="B1742" t="str">
            <v>Lloyd </v>
          </cell>
          <cell r="C1742" t="str">
            <v>Tancredi</v>
          </cell>
          <cell r="D1742" t="str">
            <v>Lloyd 72@gmail.com</v>
          </cell>
          <cell r="E1742" t="str">
            <v>male</v>
          </cell>
          <cell r="F1742" t="str">
            <v>white</v>
          </cell>
          <cell r="G1742">
            <v>56</v>
          </cell>
          <cell r="H1742" t="str">
            <v>Kwazulu Natal</v>
          </cell>
          <cell r="I1742" t="str">
            <v>@Lloyd 7</v>
          </cell>
        </row>
        <row r="1743">
          <cell r="A1743">
            <v>805381</v>
          </cell>
          <cell r="B1743" t="str">
            <v>Raymundo </v>
          </cell>
          <cell r="C1743" t="str">
            <v>Lavoie</v>
          </cell>
          <cell r="D1743" t="str">
            <v>Raymundo 433@mail.com</v>
          </cell>
          <cell r="E1743" t="str">
            <v>male</v>
          </cell>
          <cell r="F1743" t="str">
            <v>None</v>
          </cell>
          <cell r="G1743">
            <v>29</v>
          </cell>
          <cell r="H1743" t="str">
            <v>Western Cape</v>
          </cell>
          <cell r="I1743" t="str">
            <v>@Raymundo 43</v>
          </cell>
        </row>
        <row r="1744">
          <cell r="A1744">
            <v>805735</v>
          </cell>
          <cell r="B1744" t="str">
            <v>Lillian </v>
          </cell>
          <cell r="C1744" t="str">
            <v>Borelli</v>
          </cell>
          <cell r="D1744" t="str">
            <v>Lillian 232@gmail.com</v>
          </cell>
          <cell r="E1744" t="str">
            <v>female</v>
          </cell>
          <cell r="F1744" t="str">
            <v>black</v>
          </cell>
          <cell r="G1744">
            <v>26</v>
          </cell>
          <cell r="H1744" t="str">
            <v>Mpumalanga</v>
          </cell>
          <cell r="I1744" t="str">
            <v>@Lillian 23</v>
          </cell>
        </row>
        <row r="1745">
          <cell r="A1745">
            <v>805818</v>
          </cell>
          <cell r="B1745" t="str">
            <v>None</v>
          </cell>
          <cell r="C1745" t="str">
            <v>None</v>
          </cell>
          <cell r="D1745" t="str">
            <v>Rebekah 501@yahoo.com</v>
          </cell>
          <cell r="E1745" t="str">
            <v>None</v>
          </cell>
          <cell r="F1745" t="str">
            <v>None</v>
          </cell>
          <cell r="G1745">
            <v>0</v>
          </cell>
          <cell r="H1745" t="str">
            <v>None</v>
          </cell>
          <cell r="I1745" t="str">
            <v>None</v>
          </cell>
        </row>
        <row r="1746">
          <cell r="A1746">
            <v>805998</v>
          </cell>
          <cell r="B1746" t="str">
            <v>Raymundo </v>
          </cell>
          <cell r="C1746" t="str">
            <v>Mcclaine</v>
          </cell>
          <cell r="D1746" t="str">
            <v>Raymundo 435@mailxyz.com</v>
          </cell>
          <cell r="E1746" t="str">
            <v>male</v>
          </cell>
          <cell r="F1746" t="str">
            <v>white</v>
          </cell>
          <cell r="G1746">
            <v>46</v>
          </cell>
          <cell r="H1746" t="str">
            <v>Gauteng</v>
          </cell>
          <cell r="I1746" t="str">
            <v>@Raymundo 43</v>
          </cell>
        </row>
        <row r="1747">
          <cell r="A1747">
            <v>806431</v>
          </cell>
          <cell r="B1747" t="str">
            <v>Filiberto </v>
          </cell>
          <cell r="C1747" t="str">
            <v>Leicht</v>
          </cell>
          <cell r="D1747" t="str">
            <v>Filiberto 43@mail.com</v>
          </cell>
          <cell r="E1747" t="str">
            <v>male</v>
          </cell>
          <cell r="F1747" t="str">
            <v>black</v>
          </cell>
          <cell r="G1747">
            <v>41</v>
          </cell>
          <cell r="H1747" t="str">
            <v>Eastern Cape</v>
          </cell>
          <cell r="I1747" t="str">
            <v>@Filiberto 4</v>
          </cell>
        </row>
        <row r="1748">
          <cell r="A1748">
            <v>806601</v>
          </cell>
          <cell r="B1748" t="str">
            <v>Royal </v>
          </cell>
          <cell r="C1748" t="str">
            <v>Curran</v>
          </cell>
          <cell r="D1748" t="str">
            <v>Royal 174@abcmail.com</v>
          </cell>
          <cell r="E1748" t="str">
            <v>male</v>
          </cell>
          <cell r="F1748" t="str">
            <v>white</v>
          </cell>
          <cell r="G1748">
            <v>48</v>
          </cell>
          <cell r="H1748" t="str">
            <v>Kwazulu Natal</v>
          </cell>
          <cell r="I1748" t="str">
            <v>@Royal 17</v>
          </cell>
        </row>
        <row r="1749">
          <cell r="A1749">
            <v>806707</v>
          </cell>
          <cell r="B1749" t="str">
            <v>Hyman </v>
          </cell>
          <cell r="C1749" t="str">
            <v>Marek</v>
          </cell>
          <cell r="D1749" t="str">
            <v>Hyman 84@abcmail.com</v>
          </cell>
          <cell r="E1749" t="str">
            <v>male</v>
          </cell>
          <cell r="F1749" t="str">
            <v>coloured</v>
          </cell>
          <cell r="G1749">
            <v>34</v>
          </cell>
          <cell r="H1749" t="str">
            <v>Western Cape</v>
          </cell>
          <cell r="I1749" t="str">
            <v>@Hyman 8</v>
          </cell>
        </row>
        <row r="1750">
          <cell r="A1750">
            <v>806823</v>
          </cell>
          <cell r="B1750" t="str">
            <v>Hollis </v>
          </cell>
          <cell r="C1750" t="str">
            <v>Mcculloch</v>
          </cell>
          <cell r="D1750" t="str">
            <v>Hollis 381@yahoo.com</v>
          </cell>
          <cell r="E1750" t="str">
            <v>male</v>
          </cell>
          <cell r="F1750" t="str">
            <v>black</v>
          </cell>
          <cell r="G1750">
            <v>37</v>
          </cell>
          <cell r="H1750" t="str">
            <v>Gauteng</v>
          </cell>
          <cell r="I1750" t="str">
            <v>@Hollis 38</v>
          </cell>
        </row>
        <row r="1751">
          <cell r="A1751">
            <v>806986</v>
          </cell>
          <cell r="B1751" t="str">
            <v>Stefan </v>
          </cell>
          <cell r="C1751" t="str">
            <v>Mcclaine</v>
          </cell>
          <cell r="D1751" t="str">
            <v>Stefan 463@mail.com</v>
          </cell>
          <cell r="E1751" t="str">
            <v>male</v>
          </cell>
          <cell r="F1751" t="str">
            <v>black</v>
          </cell>
          <cell r="G1751">
            <v>34</v>
          </cell>
          <cell r="H1751" t="str">
            <v>Limpopo</v>
          </cell>
          <cell r="I1751" t="str">
            <v>@Stefan 46</v>
          </cell>
        </row>
        <row r="1752">
          <cell r="A1752">
            <v>807366</v>
          </cell>
          <cell r="B1752" t="str">
            <v>Efren </v>
          </cell>
          <cell r="C1752" t="str">
            <v>Bilyeu</v>
          </cell>
          <cell r="D1752" t="str">
            <v>Efren 135@mailxyz.com</v>
          </cell>
          <cell r="E1752" t="str">
            <v>male</v>
          </cell>
          <cell r="F1752" t="str">
            <v>white</v>
          </cell>
          <cell r="G1752">
            <v>43</v>
          </cell>
          <cell r="H1752" t="str">
            <v>Eastern Cape</v>
          </cell>
          <cell r="I1752" t="str">
            <v>@Efren 13</v>
          </cell>
        </row>
        <row r="1753">
          <cell r="A1753">
            <v>807432</v>
          </cell>
          <cell r="B1753" t="str">
            <v>Eli </v>
          </cell>
          <cell r="C1753" t="str">
            <v>Mcculloch</v>
          </cell>
          <cell r="D1753" t="str">
            <v>Eli 295@mailxyz.com</v>
          </cell>
          <cell r="E1753" t="str">
            <v>male</v>
          </cell>
          <cell r="F1753" t="str">
            <v>black</v>
          </cell>
          <cell r="G1753">
            <v>28</v>
          </cell>
          <cell r="H1753" t="str">
            <v>Gauteng</v>
          </cell>
          <cell r="I1753" t="str">
            <v>@Eli 29</v>
          </cell>
        </row>
        <row r="1754">
          <cell r="A1754">
            <v>807597</v>
          </cell>
          <cell r="B1754" t="str">
            <v>Samuel </v>
          </cell>
          <cell r="C1754" t="str">
            <v>Caves</v>
          </cell>
          <cell r="D1754" t="str">
            <v>Samuel 263@mail.com</v>
          </cell>
          <cell r="E1754" t="str">
            <v>male</v>
          </cell>
          <cell r="F1754" t="str">
            <v>white</v>
          </cell>
          <cell r="G1754">
            <v>25</v>
          </cell>
          <cell r="H1754" t="str">
            <v>Kwazulu Natal</v>
          </cell>
          <cell r="I1754" t="str">
            <v>@Samuel 26</v>
          </cell>
        </row>
        <row r="1755">
          <cell r="A1755">
            <v>807861</v>
          </cell>
          <cell r="B1755" t="str">
            <v>Abel </v>
          </cell>
          <cell r="C1755" t="str">
            <v>Woolard</v>
          </cell>
          <cell r="D1755" t="str">
            <v>Abel 181@yahoo.com</v>
          </cell>
          <cell r="E1755" t="str">
            <v>male</v>
          </cell>
          <cell r="F1755" t="str">
            <v>black</v>
          </cell>
          <cell r="G1755">
            <v>34</v>
          </cell>
          <cell r="H1755" t="str">
            <v>Gauteng</v>
          </cell>
          <cell r="I1755" t="str">
            <v>@Abel 18</v>
          </cell>
        </row>
        <row r="1756">
          <cell r="A1756">
            <v>807935</v>
          </cell>
          <cell r="B1756" t="str">
            <v>None</v>
          </cell>
          <cell r="C1756" t="str">
            <v>None</v>
          </cell>
          <cell r="D1756" t="str">
            <v>Nubia 273@mail.com</v>
          </cell>
          <cell r="E1756" t="str">
            <v>None</v>
          </cell>
          <cell r="F1756" t="str">
            <v>None</v>
          </cell>
          <cell r="G1756">
            <v>0</v>
          </cell>
          <cell r="H1756" t="str">
            <v>None</v>
          </cell>
          <cell r="I1756" t="str">
            <v>None</v>
          </cell>
        </row>
        <row r="1757">
          <cell r="A1757">
            <v>807936</v>
          </cell>
          <cell r="B1757" t="str">
            <v>None</v>
          </cell>
          <cell r="C1757" t="str">
            <v>None</v>
          </cell>
          <cell r="D1757" t="str">
            <v>Cordie 112@gmail.com</v>
          </cell>
          <cell r="E1757" t="str">
            <v>None</v>
          </cell>
          <cell r="F1757" t="str">
            <v>None</v>
          </cell>
          <cell r="G1757">
            <v>0</v>
          </cell>
          <cell r="H1757" t="str">
            <v>None</v>
          </cell>
          <cell r="I1757" t="str">
            <v>None</v>
          </cell>
        </row>
        <row r="1758">
          <cell r="A1758">
            <v>807937</v>
          </cell>
          <cell r="B1758" t="str">
            <v>None</v>
          </cell>
          <cell r="C1758" t="str">
            <v>None</v>
          </cell>
          <cell r="D1758" t="str">
            <v>Reagan 303@mail.com</v>
          </cell>
          <cell r="E1758" t="str">
            <v>None</v>
          </cell>
          <cell r="F1758" t="str">
            <v>None</v>
          </cell>
          <cell r="G1758">
            <v>0</v>
          </cell>
          <cell r="H1758" t="str">
            <v>None</v>
          </cell>
          <cell r="I1758" t="str">
            <v>None</v>
          </cell>
        </row>
        <row r="1759">
          <cell r="A1759">
            <v>807938</v>
          </cell>
          <cell r="B1759" t="str">
            <v>None</v>
          </cell>
          <cell r="C1759" t="str">
            <v>None</v>
          </cell>
          <cell r="D1759" t="str">
            <v>Yolonda 423@mail.com</v>
          </cell>
          <cell r="E1759" t="str">
            <v>None</v>
          </cell>
          <cell r="F1759" t="str">
            <v>None</v>
          </cell>
          <cell r="G1759">
            <v>0</v>
          </cell>
          <cell r="H1759" t="str">
            <v>None</v>
          </cell>
          <cell r="I1759" t="str">
            <v>None</v>
          </cell>
        </row>
        <row r="1760">
          <cell r="A1760">
            <v>807939</v>
          </cell>
          <cell r="B1760" t="str">
            <v>None</v>
          </cell>
          <cell r="C1760" t="str">
            <v>None</v>
          </cell>
          <cell r="D1760" t="str">
            <v>Blanca 373@mail.com</v>
          </cell>
          <cell r="E1760" t="str">
            <v>None</v>
          </cell>
          <cell r="F1760" t="str">
            <v>None</v>
          </cell>
          <cell r="G1760">
            <v>0</v>
          </cell>
          <cell r="H1760" t="str">
            <v>None</v>
          </cell>
          <cell r="I1760" t="str">
            <v>None</v>
          </cell>
        </row>
        <row r="1761">
          <cell r="A1761">
            <v>807940</v>
          </cell>
          <cell r="B1761" t="str">
            <v>Lloyd </v>
          </cell>
          <cell r="C1761" t="str">
            <v>Shkreli</v>
          </cell>
          <cell r="D1761" t="str">
            <v>Lloyd 71@yahoo.com</v>
          </cell>
          <cell r="E1761" t="str">
            <v>male</v>
          </cell>
          <cell r="F1761" t="str">
            <v>black</v>
          </cell>
          <cell r="G1761">
            <v>30</v>
          </cell>
          <cell r="H1761" t="str">
            <v>Gauteng</v>
          </cell>
          <cell r="I1761" t="str">
            <v>@Lloyd 7</v>
          </cell>
        </row>
        <row r="1762">
          <cell r="A1762">
            <v>807941</v>
          </cell>
          <cell r="B1762" t="str">
            <v>Carter </v>
          </cell>
          <cell r="C1762" t="str">
            <v>Styer</v>
          </cell>
          <cell r="D1762" t="str">
            <v>Carter 35@mailxyz.com</v>
          </cell>
          <cell r="E1762" t="str">
            <v>male</v>
          </cell>
          <cell r="F1762" t="str">
            <v>black</v>
          </cell>
          <cell r="G1762">
            <v>26</v>
          </cell>
          <cell r="H1762" t="str">
            <v>Mpumalanga</v>
          </cell>
          <cell r="I1762" t="str">
            <v>@Carter 3</v>
          </cell>
        </row>
        <row r="1763">
          <cell r="A1763">
            <v>807942</v>
          </cell>
          <cell r="B1763" t="str">
            <v>None</v>
          </cell>
          <cell r="C1763" t="str">
            <v>None</v>
          </cell>
          <cell r="D1763" t="str">
            <v>Reagan 171@yahoo.com</v>
          </cell>
          <cell r="E1763" t="str">
            <v>None</v>
          </cell>
          <cell r="F1763" t="str">
            <v>None</v>
          </cell>
          <cell r="G1763">
            <v>0</v>
          </cell>
          <cell r="H1763" t="str">
            <v>None</v>
          </cell>
          <cell r="I1763" t="str">
            <v>None</v>
          </cell>
        </row>
        <row r="1764">
          <cell r="A1764">
            <v>807943</v>
          </cell>
          <cell r="B1764" t="str">
            <v>None</v>
          </cell>
          <cell r="C1764" t="str">
            <v>None</v>
          </cell>
          <cell r="D1764" t="str">
            <v>Roxane 415@mailxyz.com</v>
          </cell>
          <cell r="E1764" t="str">
            <v>None</v>
          </cell>
          <cell r="F1764" t="str">
            <v>None</v>
          </cell>
          <cell r="G1764">
            <v>0</v>
          </cell>
          <cell r="H1764" t="str">
            <v>None</v>
          </cell>
          <cell r="I1764" t="str">
            <v>None</v>
          </cell>
        </row>
        <row r="1765">
          <cell r="A1765">
            <v>807944</v>
          </cell>
          <cell r="B1765" t="str">
            <v>None</v>
          </cell>
          <cell r="C1765" t="str">
            <v>None</v>
          </cell>
          <cell r="D1765" t="str">
            <v>Lillian 445@mailxyz.com</v>
          </cell>
          <cell r="E1765" t="str">
            <v>None</v>
          </cell>
          <cell r="F1765" t="str">
            <v>None</v>
          </cell>
          <cell r="G1765">
            <v>0</v>
          </cell>
          <cell r="H1765" t="str">
            <v>None</v>
          </cell>
          <cell r="I1765" t="str">
            <v>None</v>
          </cell>
        </row>
        <row r="1766">
          <cell r="A1766">
            <v>807945</v>
          </cell>
          <cell r="B1766" t="str">
            <v>Garry </v>
          </cell>
          <cell r="C1766" t="str">
            <v>Mccown</v>
          </cell>
          <cell r="D1766" t="str">
            <v>Garry 281@yahoo.com</v>
          </cell>
          <cell r="E1766" t="str">
            <v>male</v>
          </cell>
          <cell r="F1766" t="str">
            <v>black</v>
          </cell>
          <cell r="G1766">
            <v>26</v>
          </cell>
          <cell r="H1766" t="str">
            <v>Gauteng</v>
          </cell>
          <cell r="I1766" t="str">
            <v>@Garry 28</v>
          </cell>
        </row>
        <row r="1767">
          <cell r="A1767">
            <v>807946</v>
          </cell>
          <cell r="B1767" t="str">
            <v>Cory </v>
          </cell>
          <cell r="C1767" t="str">
            <v>Mastrangelo</v>
          </cell>
          <cell r="D1767" t="str">
            <v>Cory 101@yahoo.com</v>
          </cell>
          <cell r="E1767" t="str">
            <v>male</v>
          </cell>
          <cell r="F1767" t="str">
            <v>white</v>
          </cell>
          <cell r="G1767">
            <v>19</v>
          </cell>
          <cell r="H1767" t="str">
            <v>Kwazulu Natal</v>
          </cell>
          <cell r="I1767" t="str">
            <v>@Cory 10</v>
          </cell>
        </row>
        <row r="1768">
          <cell r="A1768">
            <v>807947</v>
          </cell>
          <cell r="B1768" t="str">
            <v>Valentine </v>
          </cell>
          <cell r="C1768" t="str">
            <v>Biggers</v>
          </cell>
          <cell r="D1768" t="str">
            <v>Valentine 471@yahoo.com</v>
          </cell>
          <cell r="E1768" t="str">
            <v>male</v>
          </cell>
          <cell r="F1768" t="str">
            <v>black</v>
          </cell>
          <cell r="G1768">
            <v>22</v>
          </cell>
          <cell r="H1768" t="str">
            <v>Gauteng</v>
          </cell>
          <cell r="I1768" t="str">
            <v>@Valentine 47</v>
          </cell>
        </row>
        <row r="1769">
          <cell r="A1769">
            <v>807948</v>
          </cell>
          <cell r="B1769" t="str">
            <v>Royal </v>
          </cell>
          <cell r="C1769" t="str">
            <v>Bilyeu</v>
          </cell>
          <cell r="D1769" t="str">
            <v>Royal 173@mail.com</v>
          </cell>
          <cell r="E1769" t="str">
            <v>male</v>
          </cell>
          <cell r="F1769" t="str">
            <v>black</v>
          </cell>
          <cell r="G1769">
            <v>36</v>
          </cell>
          <cell r="H1769" t="str">
            <v>Kwazulu Natal</v>
          </cell>
          <cell r="I1769" t="str">
            <v>@Royal 17</v>
          </cell>
        </row>
        <row r="1770">
          <cell r="A1770">
            <v>807949</v>
          </cell>
          <cell r="B1770" t="str">
            <v>Jared </v>
          </cell>
          <cell r="C1770" t="str">
            <v>Mcclaine</v>
          </cell>
          <cell r="D1770" t="str">
            <v>Jared 501@yahoo.com</v>
          </cell>
          <cell r="E1770" t="str">
            <v>male</v>
          </cell>
          <cell r="F1770" t="str">
            <v>indian_asian</v>
          </cell>
          <cell r="G1770">
            <v>16</v>
          </cell>
          <cell r="H1770" t="str">
            <v>Gauteng</v>
          </cell>
          <cell r="I1770" t="str">
            <v>@Jared 50</v>
          </cell>
        </row>
        <row r="1771">
          <cell r="A1771">
            <v>807950</v>
          </cell>
          <cell r="B1771" t="str">
            <v>None</v>
          </cell>
          <cell r="C1771" t="str">
            <v>None</v>
          </cell>
          <cell r="D1771" t="str">
            <v>Roxana 483@mail.com</v>
          </cell>
          <cell r="E1771" t="str">
            <v>None</v>
          </cell>
          <cell r="F1771" t="str">
            <v>None</v>
          </cell>
          <cell r="G1771">
            <v>0</v>
          </cell>
          <cell r="H1771" t="str">
            <v>None</v>
          </cell>
          <cell r="I1771" t="str">
            <v>None</v>
          </cell>
        </row>
        <row r="1772">
          <cell r="A1772">
            <v>807951</v>
          </cell>
          <cell r="B1772" t="str">
            <v>None</v>
          </cell>
          <cell r="C1772" t="str">
            <v>None</v>
          </cell>
          <cell r="D1772" t="str">
            <v>Williemae 433@mail.com</v>
          </cell>
          <cell r="E1772" t="str">
            <v>None</v>
          </cell>
          <cell r="F1772" t="str">
            <v>None</v>
          </cell>
          <cell r="G1772">
            <v>0</v>
          </cell>
          <cell r="H1772" t="str">
            <v>None</v>
          </cell>
          <cell r="I1772" t="str">
            <v>None</v>
          </cell>
        </row>
        <row r="1773">
          <cell r="A1773">
            <v>807952</v>
          </cell>
          <cell r="B1773" t="str">
            <v>Stephen </v>
          </cell>
          <cell r="C1773" t="str">
            <v>Curran</v>
          </cell>
          <cell r="D1773" t="str">
            <v>Stephen 155@mailxyz.com</v>
          </cell>
          <cell r="E1773" t="str">
            <v>male</v>
          </cell>
          <cell r="F1773" t="str">
            <v>black</v>
          </cell>
          <cell r="G1773">
            <v>29</v>
          </cell>
          <cell r="H1773" t="str">
            <v>Limpopo</v>
          </cell>
          <cell r="I1773" t="str">
            <v>@Stephen 15</v>
          </cell>
        </row>
        <row r="1774">
          <cell r="A1774">
            <v>807953</v>
          </cell>
          <cell r="B1774" t="str">
            <v>Roxane </v>
          </cell>
          <cell r="C1774" t="str">
            <v>Lavoie</v>
          </cell>
          <cell r="D1774" t="str">
            <v>Roxane 52@gmail.com</v>
          </cell>
          <cell r="E1774" t="str">
            <v>female</v>
          </cell>
          <cell r="F1774" t="str">
            <v>coloured</v>
          </cell>
          <cell r="G1774">
            <v>17</v>
          </cell>
          <cell r="H1774" t="str">
            <v>Gauteng</v>
          </cell>
          <cell r="I1774" t="str">
            <v>@Roxane 5</v>
          </cell>
        </row>
        <row r="1775">
          <cell r="A1775">
            <v>807954</v>
          </cell>
          <cell r="B1775" t="str">
            <v>None</v>
          </cell>
          <cell r="C1775" t="str">
            <v>None</v>
          </cell>
          <cell r="D1775" t="str">
            <v>Nubia 24@abcmail.com</v>
          </cell>
          <cell r="E1775" t="str">
            <v>None</v>
          </cell>
          <cell r="F1775" t="str">
            <v>None</v>
          </cell>
          <cell r="G1775">
            <v>0</v>
          </cell>
          <cell r="H1775" t="str">
            <v>None</v>
          </cell>
          <cell r="I1775" t="str">
            <v>None</v>
          </cell>
        </row>
        <row r="1776">
          <cell r="A1776">
            <v>807955</v>
          </cell>
          <cell r="B1776" t="str">
            <v>None</v>
          </cell>
          <cell r="C1776" t="str">
            <v>None</v>
          </cell>
          <cell r="D1776" t="str">
            <v>Carlota 463@mail.com</v>
          </cell>
          <cell r="E1776" t="str">
            <v>None</v>
          </cell>
          <cell r="F1776" t="str">
            <v>None</v>
          </cell>
          <cell r="G1776">
            <v>0</v>
          </cell>
          <cell r="H1776" t="str">
            <v>None</v>
          </cell>
          <cell r="I1776" t="str">
            <v>None</v>
          </cell>
        </row>
        <row r="1777">
          <cell r="A1777">
            <v>807956</v>
          </cell>
          <cell r="B1777" t="str">
            <v>None</v>
          </cell>
          <cell r="C1777" t="str">
            <v>None</v>
          </cell>
          <cell r="D1777" t="str">
            <v>Epifania 412@gmail.com</v>
          </cell>
          <cell r="E1777" t="str">
            <v>None</v>
          </cell>
          <cell r="F1777" t="str">
            <v>None</v>
          </cell>
          <cell r="G1777">
            <v>0</v>
          </cell>
          <cell r="H1777" t="str">
            <v>None</v>
          </cell>
          <cell r="I1777" t="str">
            <v>None</v>
          </cell>
        </row>
        <row r="1778">
          <cell r="A1778">
            <v>807957</v>
          </cell>
          <cell r="B1778" t="str">
            <v>None</v>
          </cell>
          <cell r="C1778" t="str">
            <v>None</v>
          </cell>
          <cell r="D1778" t="str">
            <v>Zetta 452@gmail.com</v>
          </cell>
          <cell r="E1778" t="str">
            <v>None</v>
          </cell>
          <cell r="F1778" t="str">
            <v>None</v>
          </cell>
          <cell r="G1778">
            <v>15</v>
          </cell>
          <cell r="H1778" t="str">
            <v>None</v>
          </cell>
          <cell r="I1778" t="str">
            <v>None</v>
          </cell>
        </row>
        <row r="1779">
          <cell r="A1779">
            <v>807958</v>
          </cell>
          <cell r="B1779" t="str">
            <v>None</v>
          </cell>
          <cell r="C1779" t="str">
            <v>None</v>
          </cell>
          <cell r="D1779" t="str">
            <v>Roxana 424@abcmail.com</v>
          </cell>
          <cell r="E1779" t="str">
            <v>None</v>
          </cell>
          <cell r="F1779" t="str">
            <v>None</v>
          </cell>
          <cell r="G1779">
            <v>0</v>
          </cell>
          <cell r="H1779" t="str">
            <v>None</v>
          </cell>
          <cell r="I1779" t="str">
            <v>None</v>
          </cell>
        </row>
        <row r="1780">
          <cell r="A1780">
            <v>807959</v>
          </cell>
          <cell r="B1780" t="str">
            <v>Wilton </v>
          </cell>
          <cell r="C1780" t="str">
            <v>Fudge</v>
          </cell>
          <cell r="D1780" t="str">
            <v>Wilton 412@gmail.com</v>
          </cell>
          <cell r="E1780" t="str">
            <v>male</v>
          </cell>
          <cell r="F1780" t="str">
            <v>black</v>
          </cell>
          <cell r="G1780">
            <v>30</v>
          </cell>
          <cell r="H1780" t="str">
            <v>Kwazulu Natal</v>
          </cell>
          <cell r="I1780" t="str">
            <v>@Wilton 41</v>
          </cell>
        </row>
        <row r="1781">
          <cell r="A1781">
            <v>807960</v>
          </cell>
          <cell r="B1781" t="str">
            <v>Stacy </v>
          </cell>
          <cell r="C1781" t="str">
            <v>Marek</v>
          </cell>
          <cell r="D1781" t="str">
            <v>Stacy 272@gmail.com</v>
          </cell>
          <cell r="E1781" t="str">
            <v>male</v>
          </cell>
          <cell r="F1781" t="str">
            <v>white</v>
          </cell>
          <cell r="G1781">
            <v>47</v>
          </cell>
          <cell r="H1781" t="str">
            <v>Free State</v>
          </cell>
          <cell r="I1781" t="str">
            <v>@Stacy 27</v>
          </cell>
        </row>
        <row r="1782">
          <cell r="A1782">
            <v>807961</v>
          </cell>
          <cell r="B1782" t="str">
            <v>None</v>
          </cell>
          <cell r="C1782" t="str">
            <v>None</v>
          </cell>
          <cell r="D1782" t="str">
            <v>Alecia 295@mailxyz.com</v>
          </cell>
          <cell r="E1782" t="str">
            <v>None</v>
          </cell>
          <cell r="F1782" t="str">
            <v>None</v>
          </cell>
          <cell r="G1782">
            <v>0</v>
          </cell>
          <cell r="H1782" t="str">
            <v>None</v>
          </cell>
          <cell r="I1782" t="str">
            <v>None</v>
          </cell>
        </row>
        <row r="1783">
          <cell r="A1783">
            <v>807962</v>
          </cell>
          <cell r="B1783" t="str">
            <v>None</v>
          </cell>
          <cell r="C1783" t="str">
            <v>None</v>
          </cell>
          <cell r="D1783" t="str">
            <v>Loris 334@abcmail.com</v>
          </cell>
          <cell r="E1783" t="str">
            <v>None</v>
          </cell>
          <cell r="F1783" t="str">
            <v>None</v>
          </cell>
          <cell r="G1783">
            <v>0</v>
          </cell>
          <cell r="H1783" t="str">
            <v>None</v>
          </cell>
          <cell r="I1783" t="str">
            <v>None</v>
          </cell>
        </row>
        <row r="1784">
          <cell r="A1784">
            <v>807963</v>
          </cell>
          <cell r="B1784" t="str">
            <v>None</v>
          </cell>
          <cell r="C1784" t="str">
            <v>None</v>
          </cell>
          <cell r="D1784" t="str">
            <v>Winona 12@gmail.com</v>
          </cell>
          <cell r="E1784" t="str">
            <v>None</v>
          </cell>
          <cell r="F1784" t="str">
            <v>indian_asian</v>
          </cell>
          <cell r="G1784">
            <v>0</v>
          </cell>
          <cell r="H1784" t="str">
            <v>None</v>
          </cell>
          <cell r="I1784" t="str">
            <v>None</v>
          </cell>
        </row>
        <row r="1785">
          <cell r="A1785">
            <v>807964</v>
          </cell>
          <cell r="B1785" t="str">
            <v>None</v>
          </cell>
          <cell r="C1785" t="str">
            <v>None</v>
          </cell>
          <cell r="D1785" t="str">
            <v>Teresia 134@abcmail.com</v>
          </cell>
          <cell r="E1785" t="str">
            <v>None</v>
          </cell>
          <cell r="F1785" t="str">
            <v>None</v>
          </cell>
          <cell r="G1785">
            <v>0</v>
          </cell>
          <cell r="H1785" t="str">
            <v>None</v>
          </cell>
          <cell r="I1785" t="str">
            <v>None</v>
          </cell>
        </row>
        <row r="1786">
          <cell r="A1786">
            <v>807965</v>
          </cell>
          <cell r="B1786" t="str">
            <v>None</v>
          </cell>
          <cell r="C1786" t="str">
            <v>None</v>
          </cell>
          <cell r="D1786" t="str">
            <v>Emilie 131@yahoo.com</v>
          </cell>
          <cell r="E1786" t="str">
            <v>None</v>
          </cell>
          <cell r="F1786" t="str">
            <v>None</v>
          </cell>
          <cell r="G1786">
            <v>0</v>
          </cell>
          <cell r="H1786" t="str">
            <v>None</v>
          </cell>
          <cell r="I1786" t="str">
            <v>None</v>
          </cell>
        </row>
        <row r="1787">
          <cell r="A1787">
            <v>807966</v>
          </cell>
          <cell r="B1787" t="str">
            <v>None</v>
          </cell>
          <cell r="C1787" t="str">
            <v>None</v>
          </cell>
          <cell r="D1787" t="str">
            <v>Eula 184@abcmail.com</v>
          </cell>
          <cell r="E1787" t="str">
            <v>None</v>
          </cell>
          <cell r="F1787" t="str">
            <v>None</v>
          </cell>
          <cell r="G1787">
            <v>0</v>
          </cell>
          <cell r="H1787" t="str">
            <v>None</v>
          </cell>
          <cell r="I1787" t="str">
            <v>None</v>
          </cell>
        </row>
        <row r="1788">
          <cell r="A1788">
            <v>807967</v>
          </cell>
          <cell r="B1788" t="str">
            <v>None</v>
          </cell>
          <cell r="C1788" t="str">
            <v>None</v>
          </cell>
          <cell r="D1788" t="str">
            <v>Krysta 245@mailxyz.com</v>
          </cell>
          <cell r="E1788" t="str">
            <v>None</v>
          </cell>
          <cell r="F1788" t="str">
            <v>None</v>
          </cell>
          <cell r="G1788">
            <v>0</v>
          </cell>
          <cell r="H1788" t="str">
            <v>None</v>
          </cell>
          <cell r="I1788" t="str">
            <v>None</v>
          </cell>
        </row>
        <row r="1789">
          <cell r="A1789">
            <v>807968</v>
          </cell>
          <cell r="B1789" t="str">
            <v>None</v>
          </cell>
          <cell r="C1789" t="str">
            <v>None</v>
          </cell>
          <cell r="D1789" t="str">
            <v>Gretta 301@yahoo.com</v>
          </cell>
          <cell r="E1789" t="str">
            <v>None</v>
          </cell>
          <cell r="F1789" t="str">
            <v>None</v>
          </cell>
          <cell r="G1789">
            <v>0</v>
          </cell>
          <cell r="H1789" t="str">
            <v>None</v>
          </cell>
          <cell r="I1789" t="str">
            <v>None</v>
          </cell>
        </row>
        <row r="1790">
          <cell r="A1790">
            <v>807969</v>
          </cell>
          <cell r="B1790" t="str">
            <v>None</v>
          </cell>
          <cell r="C1790" t="str">
            <v>None</v>
          </cell>
          <cell r="D1790" t="str">
            <v>Rebecka 331@yahoo.com</v>
          </cell>
          <cell r="E1790" t="str">
            <v>None</v>
          </cell>
          <cell r="F1790" t="str">
            <v>None</v>
          </cell>
          <cell r="G1790">
            <v>0</v>
          </cell>
          <cell r="H1790" t="str">
            <v>None</v>
          </cell>
          <cell r="I1790" t="str">
            <v>None</v>
          </cell>
        </row>
        <row r="1791">
          <cell r="A1791">
            <v>807970</v>
          </cell>
          <cell r="B1791" t="str">
            <v>Jacinto </v>
          </cell>
          <cell r="C1791" t="str">
            <v>Pool</v>
          </cell>
          <cell r="D1791" t="str">
            <v>Jacinto 255@mailxyz.com</v>
          </cell>
          <cell r="E1791" t="str">
            <v>male</v>
          </cell>
          <cell r="F1791" t="str">
            <v>black</v>
          </cell>
          <cell r="G1791">
            <v>27</v>
          </cell>
          <cell r="H1791" t="str">
            <v>Gauteng</v>
          </cell>
          <cell r="I1791" t="str">
            <v>@Jacinto 25</v>
          </cell>
        </row>
        <row r="1792">
          <cell r="A1792">
            <v>807971</v>
          </cell>
          <cell r="B1792" t="str">
            <v>None</v>
          </cell>
          <cell r="C1792" t="str">
            <v>None</v>
          </cell>
          <cell r="D1792" t="str">
            <v>Alissa 185@mailxyz.com</v>
          </cell>
          <cell r="E1792" t="str">
            <v>None</v>
          </cell>
          <cell r="F1792" t="str">
            <v>None</v>
          </cell>
          <cell r="G1792">
            <v>0</v>
          </cell>
          <cell r="H1792" t="str">
            <v>None</v>
          </cell>
          <cell r="I1792" t="str">
            <v>None</v>
          </cell>
        </row>
        <row r="1793">
          <cell r="A1793">
            <v>807972</v>
          </cell>
          <cell r="B1793" t="str">
            <v>Bernardo </v>
          </cell>
          <cell r="C1793" t="str">
            <v>Martello</v>
          </cell>
          <cell r="D1793" t="str">
            <v>Bernardo 322@gmail.com</v>
          </cell>
          <cell r="E1793" t="str">
            <v>male</v>
          </cell>
          <cell r="F1793" t="str">
            <v>coloured</v>
          </cell>
          <cell r="G1793">
            <v>27</v>
          </cell>
          <cell r="H1793" t="str">
            <v>Eastern Cape</v>
          </cell>
          <cell r="I1793" t="str">
            <v>@Bernardo 32</v>
          </cell>
        </row>
        <row r="1794">
          <cell r="A1794">
            <v>807973</v>
          </cell>
          <cell r="B1794" t="str">
            <v>Brendan </v>
          </cell>
          <cell r="C1794" t="str">
            <v>Curran</v>
          </cell>
          <cell r="D1794" t="str">
            <v>Brendan 451@yahoo.com</v>
          </cell>
          <cell r="E1794" t="str">
            <v>male</v>
          </cell>
          <cell r="F1794" t="str">
            <v>white</v>
          </cell>
          <cell r="G1794">
            <v>22</v>
          </cell>
          <cell r="H1794" t="str">
            <v>Mpumalanga</v>
          </cell>
          <cell r="I1794" t="str">
            <v>@Brendan 45</v>
          </cell>
        </row>
        <row r="1795">
          <cell r="A1795">
            <v>807974</v>
          </cell>
          <cell r="B1795" t="str">
            <v>None</v>
          </cell>
          <cell r="C1795" t="str">
            <v>None</v>
          </cell>
          <cell r="D1795" t="str">
            <v>Zetta 321@yahoo.com</v>
          </cell>
          <cell r="E1795" t="str">
            <v>None</v>
          </cell>
          <cell r="F1795" t="str">
            <v>None</v>
          </cell>
          <cell r="G1795">
            <v>0</v>
          </cell>
          <cell r="H1795" t="str">
            <v>None</v>
          </cell>
          <cell r="I1795" t="str">
            <v>None</v>
          </cell>
        </row>
        <row r="1796">
          <cell r="A1796">
            <v>807975</v>
          </cell>
          <cell r="B1796" t="str">
            <v>None</v>
          </cell>
          <cell r="C1796" t="str">
            <v>None</v>
          </cell>
          <cell r="D1796" t="str">
            <v>Epifania 265@mailxyz.com</v>
          </cell>
          <cell r="E1796" t="str">
            <v>None</v>
          </cell>
          <cell r="F1796" t="str">
            <v>None</v>
          </cell>
          <cell r="G1796">
            <v>0</v>
          </cell>
          <cell r="H1796" t="str">
            <v>None</v>
          </cell>
          <cell r="I1796" t="str">
            <v>None</v>
          </cell>
        </row>
        <row r="1797">
          <cell r="A1797">
            <v>807976</v>
          </cell>
          <cell r="B1797" t="str">
            <v>None</v>
          </cell>
          <cell r="C1797" t="str">
            <v>None</v>
          </cell>
          <cell r="D1797" t="str">
            <v>Bess 25@mailxyz.com</v>
          </cell>
          <cell r="E1797" t="str">
            <v>None</v>
          </cell>
          <cell r="F1797" t="str">
            <v>None</v>
          </cell>
          <cell r="G1797">
            <v>0</v>
          </cell>
          <cell r="H1797" t="str">
            <v>None</v>
          </cell>
          <cell r="I1797" t="str">
            <v>None</v>
          </cell>
        </row>
        <row r="1798">
          <cell r="A1798">
            <v>807977</v>
          </cell>
          <cell r="B1798" t="str">
            <v>Valentine </v>
          </cell>
          <cell r="C1798" t="str">
            <v>Tancredi</v>
          </cell>
          <cell r="D1798" t="str">
            <v>Valentine 475@mailxyz.com</v>
          </cell>
          <cell r="E1798" t="str">
            <v>male</v>
          </cell>
          <cell r="F1798" t="str">
            <v>None</v>
          </cell>
          <cell r="G1798">
            <v>42</v>
          </cell>
          <cell r="H1798" t="str">
            <v>Kwazulu Natal</v>
          </cell>
          <cell r="I1798" t="str">
            <v>@Valentine 47</v>
          </cell>
        </row>
        <row r="1799">
          <cell r="A1799">
            <v>807978</v>
          </cell>
          <cell r="B1799" t="str">
            <v>Stefan </v>
          </cell>
          <cell r="C1799" t="str">
            <v>Condie</v>
          </cell>
          <cell r="D1799" t="str">
            <v>Stefan 463@mail.com</v>
          </cell>
          <cell r="E1799" t="str">
            <v>male</v>
          </cell>
          <cell r="F1799" t="str">
            <v>black</v>
          </cell>
          <cell r="G1799">
            <v>34</v>
          </cell>
          <cell r="H1799" t="str">
            <v>Gauteng</v>
          </cell>
          <cell r="I1799" t="str">
            <v>@Stefan 46</v>
          </cell>
        </row>
        <row r="1800">
          <cell r="A1800">
            <v>807979</v>
          </cell>
          <cell r="B1800" t="str">
            <v>Hollis </v>
          </cell>
          <cell r="C1800" t="str">
            <v>Martello</v>
          </cell>
          <cell r="D1800" t="str">
            <v>Hollis 384@abcmail.com</v>
          </cell>
          <cell r="E1800" t="str">
            <v>male</v>
          </cell>
          <cell r="F1800" t="str">
            <v>black</v>
          </cell>
          <cell r="G1800">
            <v>31</v>
          </cell>
          <cell r="H1800" t="str">
            <v>Gauteng</v>
          </cell>
          <cell r="I1800" t="str">
            <v>@Hollis 38</v>
          </cell>
        </row>
        <row r="1801">
          <cell r="A1801">
            <v>807980</v>
          </cell>
          <cell r="B1801" t="str">
            <v>None</v>
          </cell>
          <cell r="C1801" t="str">
            <v>None</v>
          </cell>
          <cell r="D1801" t="str">
            <v>Gretta 425@mailxyz.com</v>
          </cell>
          <cell r="E1801" t="str">
            <v>None</v>
          </cell>
          <cell r="F1801" t="str">
            <v>None</v>
          </cell>
          <cell r="G1801">
            <v>0</v>
          </cell>
          <cell r="H1801" t="str">
            <v>None</v>
          </cell>
          <cell r="I1801" t="str">
            <v>None</v>
          </cell>
        </row>
        <row r="1802">
          <cell r="A1802">
            <v>807981</v>
          </cell>
          <cell r="B1802" t="str">
            <v>Jared </v>
          </cell>
          <cell r="C1802" t="str">
            <v>Bilyeu</v>
          </cell>
          <cell r="D1802" t="str">
            <v>Jared 504@abcmail.com</v>
          </cell>
          <cell r="E1802" t="str">
            <v>male</v>
          </cell>
          <cell r="F1802" t="str">
            <v>black</v>
          </cell>
          <cell r="G1802">
            <v>32</v>
          </cell>
          <cell r="H1802" t="str">
            <v>Gauteng</v>
          </cell>
          <cell r="I1802" t="str">
            <v>@Jared 50</v>
          </cell>
        </row>
        <row r="1803">
          <cell r="A1803">
            <v>807982</v>
          </cell>
          <cell r="B1803" t="str">
            <v>None</v>
          </cell>
          <cell r="C1803" t="str">
            <v>None</v>
          </cell>
          <cell r="D1803" t="str">
            <v>Dia 424@abcmail.com</v>
          </cell>
          <cell r="E1803" t="str">
            <v>None</v>
          </cell>
          <cell r="F1803" t="str">
            <v>None</v>
          </cell>
          <cell r="G1803">
            <v>0</v>
          </cell>
          <cell r="H1803" t="str">
            <v>None</v>
          </cell>
          <cell r="I1803" t="str">
            <v>None</v>
          </cell>
        </row>
        <row r="1804">
          <cell r="A1804">
            <v>807983</v>
          </cell>
          <cell r="B1804" t="str">
            <v>Cory </v>
          </cell>
          <cell r="C1804" t="str">
            <v>Paradis</v>
          </cell>
          <cell r="D1804" t="str">
            <v>Cory 103@mail.com</v>
          </cell>
          <cell r="E1804" t="str">
            <v>male</v>
          </cell>
          <cell r="F1804" t="str">
            <v>coloured</v>
          </cell>
          <cell r="G1804">
            <v>18</v>
          </cell>
          <cell r="H1804" t="str">
            <v>Western Cape</v>
          </cell>
          <cell r="I1804" t="str">
            <v>@Cory 10</v>
          </cell>
        </row>
        <row r="1805">
          <cell r="A1805">
            <v>807984</v>
          </cell>
          <cell r="B1805" t="str">
            <v>Haywood </v>
          </cell>
          <cell r="C1805" t="str">
            <v>Slane</v>
          </cell>
          <cell r="D1805" t="str">
            <v>Haywood 95@mailxyz.com</v>
          </cell>
          <cell r="E1805" t="str">
            <v>male</v>
          </cell>
          <cell r="F1805" t="str">
            <v>black</v>
          </cell>
          <cell r="G1805">
            <v>26</v>
          </cell>
          <cell r="H1805" t="str">
            <v>Gauteng</v>
          </cell>
          <cell r="I1805" t="str">
            <v>@Haywood 9</v>
          </cell>
        </row>
        <row r="1806">
          <cell r="A1806">
            <v>807985</v>
          </cell>
          <cell r="B1806" t="str">
            <v>Luann </v>
          </cell>
          <cell r="C1806" t="str">
            <v>Mina</v>
          </cell>
          <cell r="D1806" t="str">
            <v>Luann 321@yahoo.com</v>
          </cell>
          <cell r="E1806" t="str">
            <v>female</v>
          </cell>
          <cell r="F1806" t="str">
            <v>black</v>
          </cell>
          <cell r="G1806">
            <v>22</v>
          </cell>
          <cell r="H1806" t="str">
            <v>Kwazulu Natal</v>
          </cell>
          <cell r="I1806" t="str">
            <v>@Luann 32</v>
          </cell>
        </row>
        <row r="1807">
          <cell r="A1807">
            <v>807986</v>
          </cell>
          <cell r="B1807" t="str">
            <v>None</v>
          </cell>
          <cell r="C1807" t="str">
            <v>None</v>
          </cell>
          <cell r="D1807" t="str">
            <v>Zetta 22@gmail.com</v>
          </cell>
          <cell r="E1807" t="str">
            <v>None</v>
          </cell>
          <cell r="F1807" t="str">
            <v>None</v>
          </cell>
          <cell r="G1807">
            <v>0</v>
          </cell>
          <cell r="H1807" t="str">
            <v>None</v>
          </cell>
          <cell r="I1807" t="str">
            <v>None</v>
          </cell>
        </row>
        <row r="1808">
          <cell r="A1808">
            <v>807987</v>
          </cell>
          <cell r="B1808" t="str">
            <v>Carter </v>
          </cell>
          <cell r="C1808" t="str">
            <v>Creager</v>
          </cell>
          <cell r="D1808" t="str">
            <v>Carter 35@mailxyz.com</v>
          </cell>
          <cell r="E1808" t="str">
            <v>male</v>
          </cell>
          <cell r="F1808" t="str">
            <v>black</v>
          </cell>
          <cell r="G1808">
            <v>22</v>
          </cell>
          <cell r="H1808" t="str">
            <v>Northern Cape</v>
          </cell>
          <cell r="I1808" t="str">
            <v>@Carter 3</v>
          </cell>
        </row>
        <row r="1809">
          <cell r="A1809">
            <v>807988</v>
          </cell>
          <cell r="B1809" t="str">
            <v>None</v>
          </cell>
          <cell r="C1809" t="str">
            <v>None</v>
          </cell>
          <cell r="D1809" t="str">
            <v>Bess 61@yahoo.com</v>
          </cell>
          <cell r="E1809" t="str">
            <v>None</v>
          </cell>
          <cell r="F1809" t="str">
            <v>None</v>
          </cell>
          <cell r="G1809">
            <v>0</v>
          </cell>
          <cell r="H1809" t="str">
            <v>None</v>
          </cell>
          <cell r="I1809" t="str">
            <v>None</v>
          </cell>
        </row>
        <row r="1810">
          <cell r="A1810">
            <v>807989</v>
          </cell>
          <cell r="B1810" t="str">
            <v>None</v>
          </cell>
          <cell r="C1810" t="str">
            <v>None</v>
          </cell>
          <cell r="D1810" t="str">
            <v>Rebecka 203@mail.com</v>
          </cell>
          <cell r="E1810" t="str">
            <v>None</v>
          </cell>
          <cell r="F1810" t="str">
            <v>None</v>
          </cell>
          <cell r="G1810">
            <v>0</v>
          </cell>
          <cell r="H1810" t="str">
            <v>None</v>
          </cell>
          <cell r="I1810" t="str">
            <v>None</v>
          </cell>
        </row>
        <row r="1811">
          <cell r="A1811">
            <v>807990</v>
          </cell>
          <cell r="B1811" t="str">
            <v>None</v>
          </cell>
          <cell r="C1811" t="str">
            <v>None</v>
          </cell>
          <cell r="D1811" t="str">
            <v>Roxana 281@yahoo.com</v>
          </cell>
          <cell r="E1811" t="str">
            <v>None</v>
          </cell>
          <cell r="F1811" t="str">
            <v>None</v>
          </cell>
          <cell r="G1811">
            <v>0</v>
          </cell>
          <cell r="H1811" t="str">
            <v>None</v>
          </cell>
          <cell r="I1811" t="str">
            <v>None</v>
          </cell>
        </row>
        <row r="1812">
          <cell r="A1812">
            <v>807991</v>
          </cell>
          <cell r="B1812" t="str">
            <v>None</v>
          </cell>
          <cell r="C1812" t="str">
            <v>None</v>
          </cell>
          <cell r="D1812" t="str">
            <v>Rebekah 192@gmail.com</v>
          </cell>
          <cell r="E1812" t="str">
            <v>None</v>
          </cell>
          <cell r="F1812" t="str">
            <v>None</v>
          </cell>
          <cell r="G1812">
            <v>0</v>
          </cell>
          <cell r="H1812" t="str">
            <v>None</v>
          </cell>
          <cell r="I1812" t="str">
            <v>None</v>
          </cell>
        </row>
        <row r="1813">
          <cell r="A1813">
            <v>807992</v>
          </cell>
          <cell r="B1813" t="str">
            <v>Raymundo </v>
          </cell>
          <cell r="C1813" t="str">
            <v>Sytsma</v>
          </cell>
          <cell r="D1813" t="str">
            <v>Raymundo 433@mail.com</v>
          </cell>
          <cell r="E1813" t="str">
            <v>male</v>
          </cell>
          <cell r="F1813" t="str">
            <v>black</v>
          </cell>
          <cell r="G1813">
            <v>35</v>
          </cell>
          <cell r="H1813" t="str">
            <v>Western Cape</v>
          </cell>
          <cell r="I1813" t="str">
            <v>@Raymundo 43</v>
          </cell>
        </row>
        <row r="1814">
          <cell r="A1814">
            <v>807993</v>
          </cell>
          <cell r="B1814" t="str">
            <v>None</v>
          </cell>
          <cell r="C1814" t="str">
            <v>None</v>
          </cell>
          <cell r="D1814" t="str">
            <v>Shelley 435@mailxyz.com</v>
          </cell>
          <cell r="E1814" t="str">
            <v>None</v>
          </cell>
          <cell r="F1814" t="str">
            <v>None</v>
          </cell>
          <cell r="G1814">
            <v>0</v>
          </cell>
          <cell r="H1814" t="str">
            <v>None</v>
          </cell>
          <cell r="I1814" t="str">
            <v>None</v>
          </cell>
        </row>
        <row r="1815">
          <cell r="A1815">
            <v>807994</v>
          </cell>
          <cell r="B1815" t="str">
            <v>Randy </v>
          </cell>
          <cell r="C1815" t="str">
            <v>Deblois</v>
          </cell>
          <cell r="D1815" t="str">
            <v>Randy 395@mailxyz.com</v>
          </cell>
          <cell r="E1815" t="str">
            <v>male</v>
          </cell>
          <cell r="F1815" t="str">
            <v>black</v>
          </cell>
          <cell r="G1815">
            <v>27</v>
          </cell>
          <cell r="H1815" t="str">
            <v>Mpumalanga</v>
          </cell>
          <cell r="I1815" t="str">
            <v>@Randy 39</v>
          </cell>
        </row>
        <row r="1816">
          <cell r="A1816">
            <v>807995</v>
          </cell>
          <cell r="B1816" t="str">
            <v>None</v>
          </cell>
          <cell r="C1816" t="str">
            <v>None</v>
          </cell>
          <cell r="D1816" t="str">
            <v>Alecia 362@gmail.com</v>
          </cell>
          <cell r="E1816" t="str">
            <v>None</v>
          </cell>
          <cell r="F1816" t="str">
            <v>None</v>
          </cell>
          <cell r="G1816">
            <v>0</v>
          </cell>
          <cell r="H1816" t="str">
            <v>None</v>
          </cell>
          <cell r="I1816" t="str">
            <v>None</v>
          </cell>
        </row>
        <row r="1817">
          <cell r="A1817">
            <v>807996</v>
          </cell>
          <cell r="B1817" t="str">
            <v>None</v>
          </cell>
          <cell r="C1817" t="str">
            <v>None</v>
          </cell>
          <cell r="D1817" t="str">
            <v>Iva 291@yahoo.com</v>
          </cell>
          <cell r="E1817" t="str">
            <v>None</v>
          </cell>
          <cell r="F1817" t="str">
            <v>None</v>
          </cell>
          <cell r="G1817">
            <v>0</v>
          </cell>
          <cell r="H1817" t="str">
            <v>None</v>
          </cell>
          <cell r="I1817" t="str">
            <v>None</v>
          </cell>
        </row>
        <row r="1818">
          <cell r="A1818">
            <v>807997</v>
          </cell>
          <cell r="B1818" t="str">
            <v>Chas </v>
          </cell>
          <cell r="C1818" t="str">
            <v>Marek</v>
          </cell>
          <cell r="D1818" t="str">
            <v>Chas 354@abcmail.com</v>
          </cell>
          <cell r="E1818" t="str">
            <v>male</v>
          </cell>
          <cell r="F1818" t="str">
            <v>None</v>
          </cell>
          <cell r="G1818">
            <v>25</v>
          </cell>
          <cell r="H1818" t="str">
            <v>Free State</v>
          </cell>
          <cell r="I1818" t="str">
            <v>@Chas 35</v>
          </cell>
        </row>
        <row r="1819">
          <cell r="A1819">
            <v>807998</v>
          </cell>
          <cell r="B1819" t="str">
            <v>Bess </v>
          </cell>
          <cell r="C1819" t="str">
            <v>Jacox</v>
          </cell>
          <cell r="D1819" t="str">
            <v>Bess 54@abcmail.com</v>
          </cell>
          <cell r="E1819" t="str">
            <v>female</v>
          </cell>
          <cell r="F1819" t="str">
            <v>white</v>
          </cell>
          <cell r="G1819">
            <v>25</v>
          </cell>
          <cell r="H1819" t="str">
            <v>Gauteng</v>
          </cell>
          <cell r="I1819" t="str">
            <v>@Bess 5</v>
          </cell>
        </row>
        <row r="1820">
          <cell r="A1820">
            <v>807999</v>
          </cell>
          <cell r="B1820" t="str">
            <v>None</v>
          </cell>
          <cell r="C1820" t="str">
            <v>None</v>
          </cell>
          <cell r="D1820" t="str">
            <v>Dia 252@gmail.com</v>
          </cell>
          <cell r="E1820" t="str">
            <v>None</v>
          </cell>
          <cell r="F1820" t="str">
            <v>None</v>
          </cell>
          <cell r="G1820">
            <v>0</v>
          </cell>
          <cell r="H1820" t="str">
            <v>None</v>
          </cell>
          <cell r="I1820" t="str">
            <v>None</v>
          </cell>
        </row>
        <row r="1821">
          <cell r="A1821">
            <v>808000</v>
          </cell>
          <cell r="B1821" t="str">
            <v>None</v>
          </cell>
          <cell r="C1821" t="str">
            <v>None</v>
          </cell>
          <cell r="D1821" t="str">
            <v>Lillian 203@mail.com</v>
          </cell>
          <cell r="E1821" t="str">
            <v>None</v>
          </cell>
          <cell r="F1821" t="str">
            <v>None</v>
          </cell>
          <cell r="G1821">
            <v>0</v>
          </cell>
          <cell r="H1821" t="str">
            <v>None</v>
          </cell>
          <cell r="I1821" t="str">
            <v>None</v>
          </cell>
        </row>
        <row r="1822">
          <cell r="A1822">
            <v>808001</v>
          </cell>
          <cell r="B1822" t="str">
            <v>Hugh</v>
          </cell>
          <cell r="C1822" t="str">
            <v>Hier</v>
          </cell>
          <cell r="D1822" t="str">
            <v>Hugh15@mailxyz.com</v>
          </cell>
          <cell r="E1822" t="str">
            <v>male</v>
          </cell>
          <cell r="F1822" t="str">
            <v>black</v>
          </cell>
          <cell r="G1822">
            <v>25</v>
          </cell>
          <cell r="H1822" t="str">
            <v>Kwazulu Natal</v>
          </cell>
          <cell r="I1822" t="str">
            <v>@Hugh1</v>
          </cell>
        </row>
        <row r="1823">
          <cell r="A1823">
            <v>808002</v>
          </cell>
          <cell r="B1823" t="str">
            <v>None</v>
          </cell>
          <cell r="C1823" t="str">
            <v>None</v>
          </cell>
          <cell r="D1823" t="str">
            <v>Trudie 342@gmail.com</v>
          </cell>
          <cell r="E1823" t="str">
            <v>None</v>
          </cell>
          <cell r="F1823" t="str">
            <v>None</v>
          </cell>
          <cell r="G1823">
            <v>0</v>
          </cell>
          <cell r="H1823" t="str">
            <v>None</v>
          </cell>
          <cell r="I1823" t="str">
            <v>None</v>
          </cell>
        </row>
        <row r="1824">
          <cell r="A1824">
            <v>808003</v>
          </cell>
          <cell r="B1824" t="str">
            <v>Romeo </v>
          </cell>
          <cell r="C1824" t="str">
            <v>Langenfeld</v>
          </cell>
          <cell r="D1824" t="str">
            <v>Romeo 375@mailxyz.com</v>
          </cell>
          <cell r="E1824" t="str">
            <v>male</v>
          </cell>
          <cell r="F1824" t="str">
            <v>white</v>
          </cell>
          <cell r="G1824">
            <v>17</v>
          </cell>
          <cell r="H1824" t="str">
            <v>Gauteng</v>
          </cell>
          <cell r="I1824" t="str">
            <v>@Romeo 37</v>
          </cell>
        </row>
        <row r="1825">
          <cell r="A1825">
            <v>808004</v>
          </cell>
          <cell r="B1825" t="str">
            <v>None</v>
          </cell>
          <cell r="C1825" t="str">
            <v>None</v>
          </cell>
          <cell r="D1825" t="str">
            <v>Lillie 373@mail.com</v>
          </cell>
          <cell r="E1825" t="str">
            <v>None</v>
          </cell>
          <cell r="F1825" t="str">
            <v>None</v>
          </cell>
          <cell r="G1825">
            <v>0</v>
          </cell>
          <cell r="H1825" t="str">
            <v>None</v>
          </cell>
          <cell r="I1825" t="str">
            <v>None</v>
          </cell>
        </row>
        <row r="1826">
          <cell r="A1826">
            <v>808005</v>
          </cell>
          <cell r="B1826" t="str">
            <v>None</v>
          </cell>
          <cell r="C1826" t="str">
            <v>None</v>
          </cell>
          <cell r="D1826" t="str">
            <v>Rebekah 333@mail.com</v>
          </cell>
          <cell r="E1826" t="str">
            <v>None</v>
          </cell>
          <cell r="F1826" t="str">
            <v>None</v>
          </cell>
          <cell r="G1826">
            <v>0</v>
          </cell>
          <cell r="H1826" t="str">
            <v>None</v>
          </cell>
          <cell r="I1826" t="str">
            <v>None</v>
          </cell>
        </row>
        <row r="1827">
          <cell r="A1827">
            <v>808006</v>
          </cell>
          <cell r="B1827" t="str">
            <v>Bret </v>
          </cell>
          <cell r="C1827" t="str">
            <v>Restivo</v>
          </cell>
          <cell r="D1827" t="str">
            <v>Bret 314@abcmail.com</v>
          </cell>
          <cell r="E1827" t="str">
            <v>male</v>
          </cell>
          <cell r="F1827" t="str">
            <v>white</v>
          </cell>
          <cell r="G1827">
            <v>16</v>
          </cell>
          <cell r="H1827" t="str">
            <v>Eastern Cape</v>
          </cell>
          <cell r="I1827" t="str">
            <v>@Bret 31</v>
          </cell>
        </row>
        <row r="1828">
          <cell r="A1828">
            <v>808007</v>
          </cell>
          <cell r="B1828" t="str">
            <v>None</v>
          </cell>
          <cell r="C1828" t="str">
            <v>None</v>
          </cell>
          <cell r="D1828" t="str">
            <v>Lillian 113@mail.com</v>
          </cell>
          <cell r="E1828" t="str">
            <v>None</v>
          </cell>
          <cell r="F1828" t="str">
            <v>None</v>
          </cell>
          <cell r="G1828">
            <v>0</v>
          </cell>
          <cell r="H1828" t="str">
            <v>None</v>
          </cell>
          <cell r="I1828" t="str">
            <v>None</v>
          </cell>
        </row>
        <row r="1829">
          <cell r="A1829">
            <v>808008</v>
          </cell>
          <cell r="B1829" t="str">
            <v>Royal </v>
          </cell>
          <cell r="C1829" t="str">
            <v>Mina</v>
          </cell>
          <cell r="D1829" t="str">
            <v>Royal 175@mailxyz.com</v>
          </cell>
          <cell r="E1829" t="str">
            <v>male</v>
          </cell>
          <cell r="F1829" t="str">
            <v>black</v>
          </cell>
          <cell r="G1829">
            <v>22</v>
          </cell>
          <cell r="H1829" t="str">
            <v>Gauteng</v>
          </cell>
          <cell r="I1829" t="str">
            <v>@Royal 17</v>
          </cell>
        </row>
        <row r="1830">
          <cell r="A1830">
            <v>808009</v>
          </cell>
          <cell r="B1830" t="str">
            <v>None</v>
          </cell>
          <cell r="C1830" t="str">
            <v>None</v>
          </cell>
          <cell r="D1830" t="str">
            <v>Luann 441@yahoo.com</v>
          </cell>
          <cell r="E1830" t="str">
            <v>None</v>
          </cell>
          <cell r="F1830" t="str">
            <v>None</v>
          </cell>
          <cell r="G1830">
            <v>0</v>
          </cell>
          <cell r="H1830" t="str">
            <v>None</v>
          </cell>
          <cell r="I1830" t="str">
            <v>None</v>
          </cell>
        </row>
        <row r="1831">
          <cell r="A1831">
            <v>808010</v>
          </cell>
          <cell r="B1831" t="str">
            <v>Efren </v>
          </cell>
          <cell r="C1831" t="str">
            <v>Luthy</v>
          </cell>
          <cell r="D1831" t="str">
            <v>Efren 135@mailxyz.com</v>
          </cell>
          <cell r="E1831" t="str">
            <v>male</v>
          </cell>
          <cell r="F1831" t="str">
            <v>other</v>
          </cell>
          <cell r="G1831">
            <v>25</v>
          </cell>
          <cell r="H1831" t="str">
            <v>Kwazulu Natal</v>
          </cell>
          <cell r="I1831" t="str">
            <v>@Efren 13</v>
          </cell>
        </row>
        <row r="1832">
          <cell r="A1832">
            <v>808011</v>
          </cell>
          <cell r="B1832" t="str">
            <v>None</v>
          </cell>
          <cell r="C1832" t="str">
            <v>None</v>
          </cell>
          <cell r="D1832" t="str">
            <v>Adela 302@gmail.com</v>
          </cell>
          <cell r="E1832" t="str">
            <v>None</v>
          </cell>
          <cell r="F1832" t="str">
            <v>None</v>
          </cell>
          <cell r="G1832">
            <v>0</v>
          </cell>
          <cell r="H1832" t="str">
            <v>None</v>
          </cell>
          <cell r="I1832" t="str">
            <v>None</v>
          </cell>
        </row>
        <row r="1833">
          <cell r="A1833">
            <v>808012</v>
          </cell>
          <cell r="B1833" t="str">
            <v>Romeo </v>
          </cell>
          <cell r="C1833" t="str">
            <v>Hier</v>
          </cell>
          <cell r="D1833" t="str">
            <v>Romeo 373@mail.com</v>
          </cell>
          <cell r="E1833" t="str">
            <v>male</v>
          </cell>
          <cell r="F1833" t="str">
            <v>coloured</v>
          </cell>
          <cell r="G1833">
            <v>27</v>
          </cell>
          <cell r="H1833" t="str">
            <v>Western Cape</v>
          </cell>
          <cell r="I1833" t="str">
            <v>@Romeo 37</v>
          </cell>
        </row>
        <row r="1834">
          <cell r="A1834">
            <v>808013</v>
          </cell>
          <cell r="B1834" t="str">
            <v>Filiberto </v>
          </cell>
          <cell r="C1834" t="str">
            <v>Condie</v>
          </cell>
          <cell r="D1834" t="str">
            <v>Filiberto 41@yahoo.com</v>
          </cell>
          <cell r="E1834" t="str">
            <v>male</v>
          </cell>
          <cell r="F1834" t="str">
            <v>black</v>
          </cell>
          <cell r="G1834">
            <v>22</v>
          </cell>
          <cell r="H1834" t="str">
            <v>Gauteng</v>
          </cell>
          <cell r="I1834" t="str">
            <v>@Filiberto 4</v>
          </cell>
        </row>
        <row r="1835">
          <cell r="A1835">
            <v>808014</v>
          </cell>
          <cell r="B1835" t="str">
            <v>None</v>
          </cell>
          <cell r="C1835" t="str">
            <v>None</v>
          </cell>
          <cell r="D1835" t="str">
            <v>Earline 11@yahoo.com</v>
          </cell>
          <cell r="E1835" t="str">
            <v>None</v>
          </cell>
          <cell r="F1835" t="str">
            <v>None</v>
          </cell>
          <cell r="G1835">
            <v>0</v>
          </cell>
          <cell r="H1835" t="str">
            <v>None</v>
          </cell>
          <cell r="I1835" t="str">
            <v>None</v>
          </cell>
        </row>
        <row r="1836">
          <cell r="A1836">
            <v>808015</v>
          </cell>
          <cell r="B1836" t="str">
            <v>Lillian </v>
          </cell>
          <cell r="C1836" t="str">
            <v>Borelli</v>
          </cell>
          <cell r="D1836" t="str">
            <v>Lillian 461@yahoo.com</v>
          </cell>
          <cell r="E1836" t="str">
            <v>female</v>
          </cell>
          <cell r="F1836" t="str">
            <v>black</v>
          </cell>
          <cell r="G1836">
            <v>23</v>
          </cell>
          <cell r="H1836" t="str">
            <v>Kwazulu Natal</v>
          </cell>
          <cell r="I1836" t="str">
            <v>@Lillian 46</v>
          </cell>
        </row>
        <row r="1837">
          <cell r="A1837">
            <v>808016</v>
          </cell>
          <cell r="B1837" t="str">
            <v>Wilburn </v>
          </cell>
          <cell r="C1837" t="str">
            <v>Borelli</v>
          </cell>
          <cell r="D1837" t="str">
            <v>Wilburn 301@yahoo.com</v>
          </cell>
          <cell r="E1837" t="str">
            <v>male</v>
          </cell>
          <cell r="F1837" t="str">
            <v>white</v>
          </cell>
          <cell r="G1837">
            <v>44</v>
          </cell>
          <cell r="H1837" t="str">
            <v>Western Cape</v>
          </cell>
          <cell r="I1837" t="str">
            <v>@Wilburn 30</v>
          </cell>
        </row>
        <row r="1838">
          <cell r="A1838">
            <v>808017</v>
          </cell>
          <cell r="B1838" t="str">
            <v>None</v>
          </cell>
          <cell r="C1838" t="str">
            <v>None</v>
          </cell>
          <cell r="D1838" t="str">
            <v>Luanna 491@yahoo.com</v>
          </cell>
          <cell r="E1838" t="str">
            <v>None</v>
          </cell>
          <cell r="F1838" t="str">
            <v>None</v>
          </cell>
          <cell r="G1838">
            <v>0</v>
          </cell>
          <cell r="H1838" t="str">
            <v>None</v>
          </cell>
          <cell r="I1838" t="str">
            <v>None</v>
          </cell>
        </row>
        <row r="1839">
          <cell r="A1839">
            <v>808018</v>
          </cell>
          <cell r="B1839" t="str">
            <v>None</v>
          </cell>
          <cell r="C1839" t="str">
            <v>None</v>
          </cell>
          <cell r="D1839" t="str">
            <v>Seema 163@mail.com</v>
          </cell>
          <cell r="E1839" t="str">
            <v>None</v>
          </cell>
          <cell r="F1839" t="str">
            <v>None</v>
          </cell>
          <cell r="G1839">
            <v>0</v>
          </cell>
          <cell r="H1839" t="str">
            <v>None</v>
          </cell>
          <cell r="I1839" t="str">
            <v>None</v>
          </cell>
        </row>
        <row r="1840">
          <cell r="A1840">
            <v>808019</v>
          </cell>
          <cell r="B1840" t="str">
            <v>None</v>
          </cell>
          <cell r="C1840" t="str">
            <v>None</v>
          </cell>
          <cell r="D1840" t="str">
            <v>Nakita 261@yahoo.com</v>
          </cell>
          <cell r="E1840" t="str">
            <v>None</v>
          </cell>
          <cell r="F1840" t="str">
            <v>None</v>
          </cell>
          <cell r="G1840">
            <v>0</v>
          </cell>
          <cell r="H1840" t="str">
            <v>None</v>
          </cell>
          <cell r="I1840" t="str">
            <v>None</v>
          </cell>
        </row>
        <row r="1841">
          <cell r="A1841">
            <v>808020</v>
          </cell>
          <cell r="B1841" t="str">
            <v>None</v>
          </cell>
          <cell r="C1841" t="str">
            <v>None</v>
          </cell>
          <cell r="D1841" t="str">
            <v>Emilie 392@gmail.com</v>
          </cell>
          <cell r="E1841" t="str">
            <v>None</v>
          </cell>
          <cell r="F1841" t="str">
            <v>None</v>
          </cell>
          <cell r="G1841">
            <v>0</v>
          </cell>
          <cell r="H1841" t="str">
            <v>None</v>
          </cell>
          <cell r="I1841" t="str">
            <v>None</v>
          </cell>
        </row>
        <row r="1842">
          <cell r="A1842">
            <v>808021</v>
          </cell>
          <cell r="B1842" t="str">
            <v>None</v>
          </cell>
          <cell r="C1842" t="str">
            <v>None</v>
          </cell>
          <cell r="D1842" t="str">
            <v>Trudie 324@abcmail.com</v>
          </cell>
          <cell r="E1842" t="str">
            <v>None</v>
          </cell>
          <cell r="F1842" t="str">
            <v>None</v>
          </cell>
          <cell r="G1842">
            <v>0</v>
          </cell>
          <cell r="H1842" t="str">
            <v>None</v>
          </cell>
          <cell r="I1842" t="str">
            <v>None</v>
          </cell>
        </row>
        <row r="1843">
          <cell r="A1843">
            <v>808022</v>
          </cell>
          <cell r="B1843" t="str">
            <v>None</v>
          </cell>
          <cell r="C1843" t="str">
            <v>None</v>
          </cell>
          <cell r="D1843" t="str">
            <v>Rebecka 313@mail.com</v>
          </cell>
          <cell r="E1843" t="str">
            <v>None</v>
          </cell>
          <cell r="F1843" t="str">
            <v>None</v>
          </cell>
          <cell r="G1843">
            <v>0</v>
          </cell>
          <cell r="H1843" t="str">
            <v>None</v>
          </cell>
          <cell r="I1843" t="str">
            <v>None</v>
          </cell>
        </row>
        <row r="1844">
          <cell r="A1844">
            <v>808023</v>
          </cell>
          <cell r="B1844" t="str">
            <v>None</v>
          </cell>
          <cell r="C1844" t="str">
            <v>None</v>
          </cell>
          <cell r="D1844" t="str">
            <v>Winona 264@abcmail.com</v>
          </cell>
          <cell r="E1844" t="str">
            <v>None</v>
          </cell>
          <cell r="F1844" t="str">
            <v>None</v>
          </cell>
          <cell r="G1844">
            <v>0</v>
          </cell>
          <cell r="H1844" t="str">
            <v>None</v>
          </cell>
          <cell r="I1844" t="str">
            <v>None</v>
          </cell>
        </row>
        <row r="1845">
          <cell r="A1845">
            <v>808024</v>
          </cell>
          <cell r="B1845" t="str">
            <v>None</v>
          </cell>
          <cell r="C1845" t="str">
            <v>None</v>
          </cell>
          <cell r="D1845" t="str">
            <v>Emilie 392@gmail.com</v>
          </cell>
          <cell r="E1845" t="str">
            <v>None</v>
          </cell>
          <cell r="F1845" t="str">
            <v>None</v>
          </cell>
          <cell r="G1845">
            <v>0</v>
          </cell>
          <cell r="H1845" t="str">
            <v>None</v>
          </cell>
          <cell r="I1845" t="str">
            <v>None</v>
          </cell>
        </row>
        <row r="1846">
          <cell r="A1846">
            <v>808025</v>
          </cell>
          <cell r="B1846" t="str">
            <v>Carter </v>
          </cell>
          <cell r="C1846" t="str">
            <v>Hoadley</v>
          </cell>
          <cell r="D1846" t="str">
            <v>Carter 32@gmail.com</v>
          </cell>
          <cell r="E1846" t="str">
            <v>male</v>
          </cell>
          <cell r="F1846" t="str">
            <v>black</v>
          </cell>
          <cell r="G1846">
            <v>41</v>
          </cell>
          <cell r="H1846" t="str">
            <v>Mpumalanga</v>
          </cell>
          <cell r="I1846" t="str">
            <v>@Carter 3</v>
          </cell>
        </row>
        <row r="1847">
          <cell r="A1847">
            <v>808026</v>
          </cell>
          <cell r="B1847" t="str">
            <v>None</v>
          </cell>
          <cell r="C1847" t="str">
            <v>None</v>
          </cell>
          <cell r="D1847" t="str">
            <v>Dia 91@yahoo.com</v>
          </cell>
          <cell r="E1847" t="str">
            <v>None</v>
          </cell>
          <cell r="F1847" t="str">
            <v>None</v>
          </cell>
          <cell r="G1847">
            <v>0</v>
          </cell>
          <cell r="H1847" t="str">
            <v>None</v>
          </cell>
          <cell r="I1847" t="str">
            <v>None</v>
          </cell>
        </row>
        <row r="1848">
          <cell r="A1848">
            <v>808027</v>
          </cell>
          <cell r="B1848" t="str">
            <v>Lillie </v>
          </cell>
          <cell r="C1848" t="str">
            <v>Langenfeld</v>
          </cell>
          <cell r="D1848" t="str">
            <v>Lillie 284@abcmail.com</v>
          </cell>
          <cell r="E1848" t="str">
            <v>female</v>
          </cell>
          <cell r="F1848" t="str">
            <v>black</v>
          </cell>
          <cell r="G1848">
            <v>28</v>
          </cell>
          <cell r="H1848" t="str">
            <v>Gauteng</v>
          </cell>
          <cell r="I1848" t="str">
            <v>@Lillie 28</v>
          </cell>
        </row>
        <row r="1849">
          <cell r="A1849">
            <v>808028</v>
          </cell>
          <cell r="B1849" t="str">
            <v>None</v>
          </cell>
          <cell r="C1849" t="str">
            <v>None</v>
          </cell>
          <cell r="D1849" t="str">
            <v>Lillie 494@abcmail.com</v>
          </cell>
          <cell r="E1849" t="str">
            <v>None</v>
          </cell>
          <cell r="F1849" t="str">
            <v>None</v>
          </cell>
          <cell r="G1849">
            <v>0</v>
          </cell>
          <cell r="H1849" t="str">
            <v>None</v>
          </cell>
          <cell r="I1849" t="str">
            <v>None</v>
          </cell>
        </row>
        <row r="1850">
          <cell r="A1850">
            <v>808029</v>
          </cell>
          <cell r="B1850" t="str">
            <v>None</v>
          </cell>
          <cell r="C1850" t="str">
            <v>None</v>
          </cell>
          <cell r="D1850" t="str">
            <v>Eula 121@yahoo.com</v>
          </cell>
          <cell r="E1850" t="str">
            <v>None</v>
          </cell>
          <cell r="F1850" t="str">
            <v>None</v>
          </cell>
          <cell r="G1850">
            <v>0</v>
          </cell>
          <cell r="H1850" t="str">
            <v>None</v>
          </cell>
          <cell r="I1850" t="str">
            <v>None</v>
          </cell>
        </row>
        <row r="1851">
          <cell r="A1851">
            <v>808030</v>
          </cell>
          <cell r="B1851" t="str">
            <v>None</v>
          </cell>
          <cell r="C1851" t="str">
            <v>None</v>
          </cell>
          <cell r="D1851" t="str">
            <v>Teresia 362@gmail.com</v>
          </cell>
          <cell r="E1851" t="str">
            <v>None</v>
          </cell>
          <cell r="F1851" t="str">
            <v>None</v>
          </cell>
          <cell r="G1851">
            <v>0</v>
          </cell>
          <cell r="H1851" t="str">
            <v>None</v>
          </cell>
          <cell r="I1851" t="str">
            <v>None</v>
          </cell>
        </row>
        <row r="1852">
          <cell r="A1852">
            <v>808031</v>
          </cell>
          <cell r="B1852" t="str">
            <v>None</v>
          </cell>
          <cell r="C1852" t="str">
            <v>None</v>
          </cell>
          <cell r="D1852" t="str">
            <v>Luann 304@abcmail.com</v>
          </cell>
          <cell r="E1852" t="str">
            <v>None</v>
          </cell>
          <cell r="F1852" t="str">
            <v>None</v>
          </cell>
          <cell r="G1852">
            <v>0</v>
          </cell>
          <cell r="H1852" t="str">
            <v>None</v>
          </cell>
          <cell r="I1852" t="str">
            <v>None</v>
          </cell>
        </row>
        <row r="1853">
          <cell r="A1853">
            <v>808032</v>
          </cell>
          <cell r="B1853" t="str">
            <v>None</v>
          </cell>
          <cell r="C1853" t="str">
            <v>None</v>
          </cell>
          <cell r="D1853" t="str">
            <v>Blanca 302@gmail.com</v>
          </cell>
          <cell r="E1853" t="str">
            <v>None</v>
          </cell>
          <cell r="F1853" t="str">
            <v>None</v>
          </cell>
          <cell r="G1853">
            <v>0</v>
          </cell>
          <cell r="H1853" t="str">
            <v>None</v>
          </cell>
          <cell r="I1853" t="str">
            <v>None</v>
          </cell>
        </row>
        <row r="1854">
          <cell r="A1854">
            <v>808033</v>
          </cell>
          <cell r="B1854" t="str">
            <v>Jacinto </v>
          </cell>
          <cell r="C1854" t="str">
            <v>Hoadley</v>
          </cell>
          <cell r="D1854" t="str">
            <v>Jacinto 252@gmail.com</v>
          </cell>
          <cell r="E1854" t="str">
            <v>male</v>
          </cell>
          <cell r="F1854" t="str">
            <v>white</v>
          </cell>
          <cell r="G1854">
            <v>31</v>
          </cell>
          <cell r="H1854" t="str">
            <v>Gauteng</v>
          </cell>
          <cell r="I1854" t="str">
            <v>@Jacinto 25</v>
          </cell>
        </row>
        <row r="1855">
          <cell r="A1855">
            <v>808034</v>
          </cell>
          <cell r="B1855" t="str">
            <v>None</v>
          </cell>
          <cell r="C1855" t="str">
            <v>None</v>
          </cell>
          <cell r="D1855" t="str">
            <v>Cordie 65@mailxyz.com</v>
          </cell>
          <cell r="E1855" t="str">
            <v>None</v>
          </cell>
          <cell r="F1855" t="str">
            <v>None</v>
          </cell>
          <cell r="G1855">
            <v>0</v>
          </cell>
          <cell r="H1855" t="str">
            <v>None</v>
          </cell>
          <cell r="I1855" t="str">
            <v>None</v>
          </cell>
        </row>
        <row r="1856">
          <cell r="A1856">
            <v>808035</v>
          </cell>
          <cell r="B1856" t="str">
            <v>None</v>
          </cell>
          <cell r="C1856" t="str">
            <v>None</v>
          </cell>
          <cell r="D1856" t="str">
            <v>Mellie 404@abcmail.com</v>
          </cell>
          <cell r="E1856" t="str">
            <v>None</v>
          </cell>
          <cell r="F1856" t="str">
            <v>None</v>
          </cell>
          <cell r="G1856">
            <v>0</v>
          </cell>
          <cell r="H1856" t="str">
            <v>None</v>
          </cell>
          <cell r="I1856" t="str">
            <v>None</v>
          </cell>
        </row>
        <row r="1857">
          <cell r="A1857">
            <v>808036</v>
          </cell>
          <cell r="B1857" t="str">
            <v>Robby </v>
          </cell>
          <cell r="C1857" t="str">
            <v>Vital</v>
          </cell>
          <cell r="D1857" t="str">
            <v>Robby 164@abcmail.com</v>
          </cell>
          <cell r="E1857" t="str">
            <v>male</v>
          </cell>
          <cell r="F1857" t="str">
            <v>black</v>
          </cell>
          <cell r="G1857">
            <v>24</v>
          </cell>
          <cell r="H1857" t="str">
            <v>Kwazulu Natal</v>
          </cell>
          <cell r="I1857" t="str">
            <v>@Robby 16</v>
          </cell>
        </row>
        <row r="1858">
          <cell r="A1858">
            <v>808037</v>
          </cell>
          <cell r="B1858" t="str">
            <v>None</v>
          </cell>
          <cell r="C1858" t="str">
            <v>None</v>
          </cell>
          <cell r="D1858" t="str">
            <v>Cordie 351@yahoo.com</v>
          </cell>
          <cell r="E1858" t="str">
            <v>None</v>
          </cell>
          <cell r="F1858" t="str">
            <v>None</v>
          </cell>
          <cell r="G1858">
            <v>0</v>
          </cell>
          <cell r="H1858" t="str">
            <v>Kwazulu Natal</v>
          </cell>
          <cell r="I1858" t="str">
            <v>None</v>
          </cell>
        </row>
        <row r="1859">
          <cell r="A1859">
            <v>808038</v>
          </cell>
          <cell r="B1859" t="str">
            <v>None</v>
          </cell>
          <cell r="C1859" t="str">
            <v>None</v>
          </cell>
          <cell r="D1859" t="str">
            <v>Nubia 493@mail.com</v>
          </cell>
          <cell r="E1859" t="str">
            <v>None</v>
          </cell>
          <cell r="F1859" t="str">
            <v>None</v>
          </cell>
          <cell r="G1859">
            <v>0</v>
          </cell>
          <cell r="H1859" t="str">
            <v>None</v>
          </cell>
          <cell r="I1859" t="str">
            <v>None</v>
          </cell>
        </row>
        <row r="1860">
          <cell r="A1860">
            <v>808039</v>
          </cell>
          <cell r="B1860" t="str">
            <v>None</v>
          </cell>
          <cell r="C1860" t="str">
            <v>None</v>
          </cell>
          <cell r="D1860" t="str">
            <v>Teresia 45@mailxyz.com</v>
          </cell>
          <cell r="E1860" t="str">
            <v>None</v>
          </cell>
          <cell r="F1860" t="str">
            <v>None</v>
          </cell>
          <cell r="G1860">
            <v>0</v>
          </cell>
          <cell r="H1860" t="str">
            <v>None</v>
          </cell>
          <cell r="I1860" t="str">
            <v>None</v>
          </cell>
        </row>
        <row r="1861">
          <cell r="A1861">
            <v>808040</v>
          </cell>
          <cell r="B1861" t="str">
            <v>None</v>
          </cell>
          <cell r="C1861" t="str">
            <v>None</v>
          </cell>
          <cell r="D1861" t="str">
            <v>Loris 444@abcmail.com</v>
          </cell>
          <cell r="E1861" t="str">
            <v>None</v>
          </cell>
          <cell r="F1861" t="str">
            <v>None</v>
          </cell>
          <cell r="G1861">
            <v>0</v>
          </cell>
          <cell r="H1861" t="str">
            <v>None</v>
          </cell>
          <cell r="I1861" t="str">
            <v>None</v>
          </cell>
        </row>
        <row r="1862">
          <cell r="A1862">
            <v>808041</v>
          </cell>
          <cell r="B1862" t="str">
            <v>None</v>
          </cell>
          <cell r="C1862" t="str">
            <v>None</v>
          </cell>
          <cell r="D1862" t="str">
            <v>Gretta 363@mail.com</v>
          </cell>
          <cell r="E1862" t="str">
            <v>None</v>
          </cell>
          <cell r="F1862" t="str">
            <v>None</v>
          </cell>
          <cell r="G1862">
            <v>0</v>
          </cell>
          <cell r="H1862" t="str">
            <v>None</v>
          </cell>
          <cell r="I1862" t="str">
            <v>None</v>
          </cell>
        </row>
        <row r="1863">
          <cell r="A1863">
            <v>808042</v>
          </cell>
          <cell r="B1863" t="str">
            <v>None</v>
          </cell>
          <cell r="C1863" t="str">
            <v>None</v>
          </cell>
          <cell r="D1863" t="str">
            <v>Reagan 453@mail.com</v>
          </cell>
          <cell r="E1863" t="str">
            <v>None</v>
          </cell>
          <cell r="F1863" t="str">
            <v>None</v>
          </cell>
          <cell r="G1863">
            <v>0</v>
          </cell>
          <cell r="H1863" t="str">
            <v>None</v>
          </cell>
          <cell r="I1863" t="str">
            <v>None</v>
          </cell>
        </row>
        <row r="1864">
          <cell r="A1864">
            <v>808043</v>
          </cell>
          <cell r="B1864" t="str">
            <v>None</v>
          </cell>
          <cell r="C1864" t="str">
            <v>None</v>
          </cell>
          <cell r="D1864" t="str">
            <v>Rebekah 443@mail.com</v>
          </cell>
          <cell r="E1864" t="str">
            <v>None</v>
          </cell>
          <cell r="F1864" t="str">
            <v>None</v>
          </cell>
          <cell r="G1864">
            <v>0</v>
          </cell>
          <cell r="H1864" t="str">
            <v>None</v>
          </cell>
          <cell r="I1864" t="str">
            <v>None</v>
          </cell>
        </row>
        <row r="1865">
          <cell r="A1865">
            <v>808044</v>
          </cell>
          <cell r="B1865" t="str">
            <v>Luanna </v>
          </cell>
          <cell r="C1865" t="str">
            <v>Hoadley</v>
          </cell>
          <cell r="D1865" t="str">
            <v>Luanna 175@mailxyz.com</v>
          </cell>
          <cell r="E1865" t="str">
            <v>female</v>
          </cell>
          <cell r="F1865" t="str">
            <v>black</v>
          </cell>
          <cell r="G1865">
            <v>25</v>
          </cell>
          <cell r="H1865" t="str">
            <v>Western Cape</v>
          </cell>
          <cell r="I1865" t="str">
            <v>@Luanna 17</v>
          </cell>
        </row>
        <row r="1866">
          <cell r="A1866">
            <v>808045</v>
          </cell>
          <cell r="B1866" t="str">
            <v>Mellie </v>
          </cell>
          <cell r="C1866" t="str">
            <v>Creager</v>
          </cell>
          <cell r="D1866" t="str">
            <v>Mellie 154@abcmail.com</v>
          </cell>
          <cell r="E1866" t="str">
            <v>female</v>
          </cell>
          <cell r="F1866" t="str">
            <v>black</v>
          </cell>
          <cell r="G1866">
            <v>9</v>
          </cell>
          <cell r="H1866" t="str">
            <v>Mpumalanga</v>
          </cell>
          <cell r="I1866" t="str">
            <v>@Mellie 15</v>
          </cell>
        </row>
        <row r="1867">
          <cell r="A1867">
            <v>808046</v>
          </cell>
          <cell r="B1867" t="str">
            <v>None</v>
          </cell>
          <cell r="C1867" t="str">
            <v>None</v>
          </cell>
          <cell r="D1867" t="str">
            <v>Meghann 294@abcmail.com</v>
          </cell>
          <cell r="E1867" t="str">
            <v>None</v>
          </cell>
          <cell r="F1867" t="str">
            <v>None</v>
          </cell>
          <cell r="G1867">
            <v>0</v>
          </cell>
          <cell r="H1867" t="str">
            <v>None</v>
          </cell>
          <cell r="I1867" t="str">
            <v>None</v>
          </cell>
        </row>
        <row r="1868">
          <cell r="A1868">
            <v>808047</v>
          </cell>
          <cell r="B1868" t="str">
            <v>None</v>
          </cell>
          <cell r="C1868" t="str">
            <v>None</v>
          </cell>
          <cell r="D1868" t="str">
            <v>Sharri 491@yahoo.com</v>
          </cell>
          <cell r="E1868" t="str">
            <v>None</v>
          </cell>
          <cell r="F1868" t="str">
            <v>None</v>
          </cell>
          <cell r="G1868">
            <v>0</v>
          </cell>
          <cell r="H1868" t="str">
            <v>None</v>
          </cell>
          <cell r="I1868" t="str">
            <v>None</v>
          </cell>
        </row>
        <row r="1869">
          <cell r="A1869">
            <v>808048</v>
          </cell>
          <cell r="B1869" t="str">
            <v>None</v>
          </cell>
          <cell r="C1869" t="str">
            <v>None</v>
          </cell>
          <cell r="D1869" t="str">
            <v>Mellie 163@mail.com</v>
          </cell>
          <cell r="E1869" t="str">
            <v>None</v>
          </cell>
          <cell r="F1869" t="str">
            <v>None</v>
          </cell>
          <cell r="G1869">
            <v>0</v>
          </cell>
          <cell r="H1869" t="str">
            <v>None</v>
          </cell>
          <cell r="I1869" t="str">
            <v>None</v>
          </cell>
        </row>
        <row r="1870">
          <cell r="A1870">
            <v>808049</v>
          </cell>
          <cell r="B1870" t="str">
            <v>Cody </v>
          </cell>
          <cell r="C1870" t="str">
            <v>Slane</v>
          </cell>
          <cell r="D1870" t="str">
            <v>Cody 121@yahoo.com</v>
          </cell>
          <cell r="E1870" t="str">
            <v>male</v>
          </cell>
          <cell r="F1870" t="str">
            <v>black</v>
          </cell>
          <cell r="G1870">
            <v>37</v>
          </cell>
          <cell r="H1870" t="str">
            <v>North West</v>
          </cell>
          <cell r="I1870" t="str">
            <v>@Cody 12</v>
          </cell>
        </row>
        <row r="1871">
          <cell r="A1871">
            <v>808050</v>
          </cell>
          <cell r="B1871" t="str">
            <v>Abel </v>
          </cell>
          <cell r="C1871" t="str">
            <v>Beville</v>
          </cell>
          <cell r="D1871" t="str">
            <v>Abel 183@mail.com</v>
          </cell>
          <cell r="E1871" t="str">
            <v>male</v>
          </cell>
          <cell r="F1871" t="str">
            <v>black</v>
          </cell>
          <cell r="G1871">
            <v>50</v>
          </cell>
          <cell r="H1871" t="str">
            <v>Mpumalanga</v>
          </cell>
          <cell r="I1871" t="str">
            <v>@Abel 18</v>
          </cell>
        </row>
        <row r="1872">
          <cell r="A1872">
            <v>808051</v>
          </cell>
          <cell r="B1872" t="str">
            <v>None</v>
          </cell>
          <cell r="C1872" t="str">
            <v>None</v>
          </cell>
          <cell r="D1872" t="str">
            <v>Torrie 92@gmail.com</v>
          </cell>
          <cell r="E1872" t="str">
            <v>None</v>
          </cell>
          <cell r="F1872" t="str">
            <v>None</v>
          </cell>
          <cell r="G1872">
            <v>0</v>
          </cell>
          <cell r="H1872" t="str">
            <v>None</v>
          </cell>
          <cell r="I1872" t="str">
            <v>None</v>
          </cell>
        </row>
        <row r="1873">
          <cell r="A1873">
            <v>808052</v>
          </cell>
          <cell r="B1873" t="str">
            <v>None</v>
          </cell>
          <cell r="C1873" t="str">
            <v>None</v>
          </cell>
          <cell r="D1873" t="str">
            <v>Iva 273@mail.com</v>
          </cell>
          <cell r="E1873" t="str">
            <v>None</v>
          </cell>
          <cell r="F1873" t="str">
            <v>None</v>
          </cell>
          <cell r="G1873">
            <v>0</v>
          </cell>
          <cell r="H1873" t="str">
            <v>None</v>
          </cell>
          <cell r="I1873" t="str">
            <v>None</v>
          </cell>
        </row>
        <row r="1874">
          <cell r="A1874">
            <v>808053</v>
          </cell>
          <cell r="B1874" t="str">
            <v>Bernardo </v>
          </cell>
          <cell r="C1874" t="str">
            <v>Pool</v>
          </cell>
          <cell r="D1874" t="str">
            <v>Bernardo 322@gmail.com</v>
          </cell>
          <cell r="E1874" t="str">
            <v>male</v>
          </cell>
          <cell r="F1874" t="str">
            <v>black</v>
          </cell>
          <cell r="G1874">
            <v>28</v>
          </cell>
          <cell r="H1874" t="str">
            <v>Mpumalanga</v>
          </cell>
          <cell r="I1874" t="str">
            <v>@Bernardo 32</v>
          </cell>
        </row>
        <row r="1875">
          <cell r="A1875">
            <v>808054</v>
          </cell>
          <cell r="B1875" t="str">
            <v>None</v>
          </cell>
          <cell r="C1875" t="str">
            <v>None</v>
          </cell>
          <cell r="D1875" t="str">
            <v>Dia 161@yahoo.com</v>
          </cell>
          <cell r="E1875" t="str">
            <v>None</v>
          </cell>
          <cell r="F1875" t="str">
            <v>None</v>
          </cell>
          <cell r="G1875">
            <v>0</v>
          </cell>
          <cell r="H1875" t="str">
            <v>None</v>
          </cell>
          <cell r="I1875" t="str">
            <v>None</v>
          </cell>
        </row>
        <row r="1876">
          <cell r="A1876">
            <v>808055</v>
          </cell>
          <cell r="B1876" t="str">
            <v>None</v>
          </cell>
          <cell r="C1876" t="str">
            <v>None</v>
          </cell>
          <cell r="D1876" t="str">
            <v>Epifania 401@yahoo.com</v>
          </cell>
          <cell r="E1876" t="str">
            <v>None</v>
          </cell>
          <cell r="F1876" t="str">
            <v>None</v>
          </cell>
          <cell r="G1876">
            <v>0</v>
          </cell>
          <cell r="H1876" t="str">
            <v>None</v>
          </cell>
          <cell r="I1876" t="str">
            <v>None</v>
          </cell>
        </row>
        <row r="1877">
          <cell r="A1877">
            <v>808056</v>
          </cell>
          <cell r="B1877" t="str">
            <v>None</v>
          </cell>
          <cell r="C1877" t="str">
            <v>None</v>
          </cell>
          <cell r="D1877" t="str">
            <v>Tiffani 185@mailxyz.com</v>
          </cell>
          <cell r="E1877" t="str">
            <v>None</v>
          </cell>
          <cell r="F1877" t="str">
            <v>None</v>
          </cell>
          <cell r="G1877">
            <v>0</v>
          </cell>
          <cell r="H1877" t="str">
            <v>None</v>
          </cell>
          <cell r="I1877" t="str">
            <v>None</v>
          </cell>
        </row>
        <row r="1878">
          <cell r="A1878">
            <v>808057</v>
          </cell>
          <cell r="B1878" t="str">
            <v>None</v>
          </cell>
          <cell r="C1878" t="str">
            <v>None</v>
          </cell>
          <cell r="D1878" t="str">
            <v>Desirae 283@mail.com</v>
          </cell>
          <cell r="E1878" t="str">
            <v>None</v>
          </cell>
          <cell r="F1878" t="str">
            <v>None</v>
          </cell>
          <cell r="G1878">
            <v>0</v>
          </cell>
          <cell r="H1878" t="str">
            <v>None</v>
          </cell>
          <cell r="I1878" t="str">
            <v>None</v>
          </cell>
        </row>
        <row r="1879">
          <cell r="A1879">
            <v>808058</v>
          </cell>
          <cell r="B1879" t="str">
            <v>None</v>
          </cell>
          <cell r="C1879" t="str">
            <v>None</v>
          </cell>
          <cell r="D1879" t="str">
            <v>Sharri 141@yahoo.com</v>
          </cell>
          <cell r="E1879" t="str">
            <v>None</v>
          </cell>
          <cell r="F1879" t="str">
            <v>None</v>
          </cell>
          <cell r="G1879">
            <v>0</v>
          </cell>
          <cell r="H1879" t="str">
            <v>None</v>
          </cell>
          <cell r="I1879" t="str">
            <v>None</v>
          </cell>
        </row>
        <row r="1880">
          <cell r="A1880">
            <v>808059</v>
          </cell>
          <cell r="B1880" t="str">
            <v>Stefan </v>
          </cell>
          <cell r="C1880" t="str">
            <v>Woolard</v>
          </cell>
          <cell r="D1880" t="str">
            <v>Stefan 463@mail.com</v>
          </cell>
          <cell r="E1880" t="str">
            <v>male</v>
          </cell>
          <cell r="F1880" t="str">
            <v>coloured</v>
          </cell>
          <cell r="G1880">
            <v>25</v>
          </cell>
          <cell r="H1880" t="str">
            <v>North West</v>
          </cell>
          <cell r="I1880" t="str">
            <v>@Stefan 46</v>
          </cell>
        </row>
        <row r="1881">
          <cell r="A1881">
            <v>808060</v>
          </cell>
          <cell r="B1881" t="str">
            <v>None</v>
          </cell>
          <cell r="C1881" t="str">
            <v>None</v>
          </cell>
          <cell r="D1881" t="str">
            <v>Anette 362@gmail.com</v>
          </cell>
          <cell r="E1881" t="str">
            <v>None</v>
          </cell>
          <cell r="F1881" t="str">
            <v>None</v>
          </cell>
          <cell r="G1881">
            <v>0</v>
          </cell>
          <cell r="H1881" t="str">
            <v>None</v>
          </cell>
          <cell r="I1881" t="str">
            <v>None</v>
          </cell>
        </row>
        <row r="1882">
          <cell r="A1882">
            <v>808061</v>
          </cell>
          <cell r="B1882" t="str">
            <v>Seema </v>
          </cell>
          <cell r="C1882" t="str">
            <v>Fudge</v>
          </cell>
          <cell r="D1882" t="str">
            <v>Seema 234@abcmail.com</v>
          </cell>
          <cell r="E1882" t="str">
            <v>female</v>
          </cell>
          <cell r="F1882" t="str">
            <v>black</v>
          </cell>
          <cell r="G1882">
            <v>30</v>
          </cell>
          <cell r="H1882" t="str">
            <v>Gauteng</v>
          </cell>
          <cell r="I1882" t="str">
            <v>@Seema 23</v>
          </cell>
        </row>
        <row r="1883">
          <cell r="A1883">
            <v>808062</v>
          </cell>
          <cell r="B1883" t="str">
            <v>None</v>
          </cell>
          <cell r="C1883" t="str">
            <v>None</v>
          </cell>
          <cell r="D1883" t="str">
            <v>Luanna 485@mailxyz.com</v>
          </cell>
          <cell r="E1883" t="str">
            <v>None</v>
          </cell>
          <cell r="F1883" t="str">
            <v>None</v>
          </cell>
          <cell r="G1883">
            <v>0</v>
          </cell>
          <cell r="H1883" t="str">
            <v>None</v>
          </cell>
          <cell r="I1883" t="str">
            <v>None</v>
          </cell>
        </row>
        <row r="1884">
          <cell r="A1884">
            <v>808063</v>
          </cell>
          <cell r="B1884" t="str">
            <v>None</v>
          </cell>
          <cell r="C1884" t="str">
            <v>None</v>
          </cell>
          <cell r="D1884" t="str">
            <v>Iva 344@abcmail.com</v>
          </cell>
          <cell r="E1884" t="str">
            <v>None</v>
          </cell>
          <cell r="F1884" t="str">
            <v>None</v>
          </cell>
          <cell r="G1884">
            <v>0</v>
          </cell>
          <cell r="H1884" t="str">
            <v>None</v>
          </cell>
          <cell r="I1884" t="str">
            <v>None</v>
          </cell>
        </row>
        <row r="1885">
          <cell r="A1885">
            <v>808064</v>
          </cell>
          <cell r="B1885" t="str">
            <v>None</v>
          </cell>
          <cell r="C1885" t="str">
            <v>None</v>
          </cell>
          <cell r="D1885" t="str">
            <v>Felipa 292@gmail.com</v>
          </cell>
          <cell r="E1885" t="str">
            <v>None</v>
          </cell>
          <cell r="F1885" t="str">
            <v>None</v>
          </cell>
          <cell r="G1885">
            <v>0</v>
          </cell>
          <cell r="H1885" t="str">
            <v>None</v>
          </cell>
          <cell r="I1885" t="str">
            <v>None</v>
          </cell>
        </row>
        <row r="1886">
          <cell r="A1886">
            <v>808065</v>
          </cell>
          <cell r="B1886" t="str">
            <v>None</v>
          </cell>
          <cell r="C1886" t="str">
            <v>None</v>
          </cell>
          <cell r="D1886" t="str">
            <v>Emilie 414@abcmail.com</v>
          </cell>
          <cell r="E1886" t="str">
            <v>None</v>
          </cell>
          <cell r="F1886" t="str">
            <v>None</v>
          </cell>
          <cell r="G1886">
            <v>0</v>
          </cell>
          <cell r="H1886" t="str">
            <v>None</v>
          </cell>
          <cell r="I1886" t="str">
            <v>None</v>
          </cell>
        </row>
        <row r="1887">
          <cell r="A1887">
            <v>808066</v>
          </cell>
          <cell r="B1887" t="str">
            <v>Garry </v>
          </cell>
          <cell r="C1887" t="str">
            <v>Martello</v>
          </cell>
          <cell r="D1887" t="str">
            <v>Garry 285@mailxyz.com</v>
          </cell>
          <cell r="E1887" t="str">
            <v>male</v>
          </cell>
          <cell r="F1887" t="str">
            <v>black</v>
          </cell>
          <cell r="G1887">
            <v>27</v>
          </cell>
          <cell r="H1887" t="str">
            <v>Mpumalanga</v>
          </cell>
          <cell r="I1887" t="str">
            <v>@Garry 28</v>
          </cell>
        </row>
        <row r="1888">
          <cell r="A1888">
            <v>808067</v>
          </cell>
          <cell r="B1888" t="str">
            <v>None</v>
          </cell>
          <cell r="C1888" t="str">
            <v>None</v>
          </cell>
          <cell r="D1888" t="str">
            <v>Nubia 181@yahoo.com</v>
          </cell>
          <cell r="E1888" t="str">
            <v>None</v>
          </cell>
          <cell r="F1888" t="str">
            <v>None</v>
          </cell>
          <cell r="G1888">
            <v>0</v>
          </cell>
          <cell r="H1888" t="str">
            <v>None</v>
          </cell>
          <cell r="I1888" t="str">
            <v>None</v>
          </cell>
        </row>
        <row r="1889">
          <cell r="A1889">
            <v>808068</v>
          </cell>
          <cell r="B1889" t="str">
            <v>None</v>
          </cell>
          <cell r="C1889" t="str">
            <v>None</v>
          </cell>
          <cell r="D1889" t="str">
            <v>Luanna 472@gmail.com</v>
          </cell>
          <cell r="E1889" t="str">
            <v>None</v>
          </cell>
          <cell r="F1889" t="str">
            <v>None</v>
          </cell>
          <cell r="G1889">
            <v>0</v>
          </cell>
          <cell r="H1889" t="str">
            <v>None</v>
          </cell>
          <cell r="I1889" t="str">
            <v>None</v>
          </cell>
        </row>
        <row r="1890">
          <cell r="A1890">
            <v>808069</v>
          </cell>
          <cell r="B1890" t="str">
            <v>None</v>
          </cell>
          <cell r="C1890" t="str">
            <v>None</v>
          </cell>
          <cell r="D1890" t="str">
            <v>Shelley 455@mailxyz.com</v>
          </cell>
          <cell r="E1890" t="str">
            <v>None</v>
          </cell>
          <cell r="F1890" t="str">
            <v>None</v>
          </cell>
          <cell r="G1890">
            <v>0</v>
          </cell>
          <cell r="H1890" t="str">
            <v>None</v>
          </cell>
          <cell r="I1890" t="str">
            <v>None</v>
          </cell>
        </row>
        <row r="1891">
          <cell r="A1891">
            <v>808070</v>
          </cell>
          <cell r="B1891" t="str">
            <v>None</v>
          </cell>
          <cell r="C1891" t="str">
            <v>None</v>
          </cell>
          <cell r="D1891" t="str">
            <v>Roxana 114@abcmail.com</v>
          </cell>
          <cell r="E1891" t="str">
            <v>None</v>
          </cell>
          <cell r="F1891" t="str">
            <v>None</v>
          </cell>
          <cell r="G1891">
            <v>0</v>
          </cell>
          <cell r="H1891" t="str">
            <v>None</v>
          </cell>
          <cell r="I1891" t="str">
            <v>None</v>
          </cell>
        </row>
        <row r="1892">
          <cell r="A1892">
            <v>808071</v>
          </cell>
          <cell r="B1892" t="str">
            <v>None</v>
          </cell>
          <cell r="C1892" t="str">
            <v>None</v>
          </cell>
          <cell r="D1892" t="str">
            <v>Roxane 344@abcmail.com</v>
          </cell>
          <cell r="E1892" t="str">
            <v>None</v>
          </cell>
          <cell r="F1892" t="str">
            <v>None</v>
          </cell>
          <cell r="G1892">
            <v>0</v>
          </cell>
          <cell r="H1892" t="str">
            <v>None</v>
          </cell>
          <cell r="I1892" t="str">
            <v>None</v>
          </cell>
        </row>
        <row r="1893">
          <cell r="A1893">
            <v>808072</v>
          </cell>
          <cell r="B1893" t="str">
            <v>None</v>
          </cell>
          <cell r="C1893" t="str">
            <v>None</v>
          </cell>
          <cell r="D1893" t="str">
            <v>Nakita 193@mail.com</v>
          </cell>
          <cell r="E1893" t="str">
            <v>None</v>
          </cell>
          <cell r="F1893" t="str">
            <v>None</v>
          </cell>
          <cell r="G1893">
            <v>0</v>
          </cell>
          <cell r="H1893" t="str">
            <v>None</v>
          </cell>
          <cell r="I1893" t="str">
            <v>None</v>
          </cell>
        </row>
        <row r="1894">
          <cell r="A1894">
            <v>808073</v>
          </cell>
          <cell r="B1894" t="str">
            <v>Art </v>
          </cell>
          <cell r="C1894" t="str">
            <v>Marek</v>
          </cell>
          <cell r="D1894" t="str">
            <v>Art 405@mailxyz.com</v>
          </cell>
          <cell r="E1894" t="str">
            <v>male</v>
          </cell>
          <cell r="F1894" t="str">
            <v>black</v>
          </cell>
          <cell r="G1894">
            <v>28</v>
          </cell>
          <cell r="H1894" t="str">
            <v>Gauteng</v>
          </cell>
          <cell r="I1894" t="str">
            <v>@Art 40</v>
          </cell>
        </row>
        <row r="1895">
          <cell r="A1895">
            <v>808074</v>
          </cell>
          <cell r="B1895" t="str">
            <v>Wilton </v>
          </cell>
          <cell r="C1895" t="str">
            <v>Creager</v>
          </cell>
          <cell r="D1895" t="str">
            <v>Wilton 413@mail.com</v>
          </cell>
          <cell r="E1895" t="str">
            <v>male</v>
          </cell>
          <cell r="F1895" t="str">
            <v>black</v>
          </cell>
          <cell r="G1895">
            <v>31</v>
          </cell>
          <cell r="H1895" t="str">
            <v>Limpopo</v>
          </cell>
          <cell r="I1895" t="str">
            <v>@Wilton 41</v>
          </cell>
        </row>
        <row r="1896">
          <cell r="A1896">
            <v>808075</v>
          </cell>
          <cell r="B1896" t="str">
            <v>Filiberto </v>
          </cell>
          <cell r="C1896" t="str">
            <v>Shkreli</v>
          </cell>
          <cell r="D1896" t="str">
            <v>Filiberto 45@mailxyz.com</v>
          </cell>
          <cell r="E1896" t="str">
            <v>male</v>
          </cell>
          <cell r="F1896" t="str">
            <v>black</v>
          </cell>
          <cell r="G1896">
            <v>34</v>
          </cell>
          <cell r="H1896" t="str">
            <v>Mpumalanga</v>
          </cell>
          <cell r="I1896" t="str">
            <v>@Filiberto 4</v>
          </cell>
        </row>
        <row r="1897">
          <cell r="A1897">
            <v>808076</v>
          </cell>
          <cell r="B1897" t="str">
            <v>None</v>
          </cell>
          <cell r="C1897" t="str">
            <v>None</v>
          </cell>
          <cell r="D1897" t="str">
            <v>Krysta 221@yahoo.com</v>
          </cell>
          <cell r="E1897" t="str">
            <v>None</v>
          </cell>
          <cell r="F1897" t="str">
            <v>None</v>
          </cell>
          <cell r="G1897">
            <v>0</v>
          </cell>
          <cell r="H1897" t="str">
            <v>None</v>
          </cell>
          <cell r="I1897" t="str">
            <v>None</v>
          </cell>
        </row>
        <row r="1898">
          <cell r="A1898">
            <v>808077</v>
          </cell>
          <cell r="B1898" t="str">
            <v>None</v>
          </cell>
          <cell r="C1898" t="str">
            <v>None</v>
          </cell>
          <cell r="D1898" t="str">
            <v>Minerva 53@mail.com</v>
          </cell>
          <cell r="E1898" t="str">
            <v>None</v>
          </cell>
          <cell r="F1898" t="str">
            <v>None</v>
          </cell>
          <cell r="G1898">
            <v>0</v>
          </cell>
          <cell r="H1898" t="str">
            <v>None</v>
          </cell>
          <cell r="I1898" t="str">
            <v>None</v>
          </cell>
        </row>
        <row r="1899">
          <cell r="A1899">
            <v>808078</v>
          </cell>
          <cell r="B1899" t="str">
            <v>None</v>
          </cell>
          <cell r="C1899" t="str">
            <v>None</v>
          </cell>
          <cell r="D1899" t="str">
            <v>Anette 24@abcmail.com</v>
          </cell>
          <cell r="E1899" t="str">
            <v>None</v>
          </cell>
          <cell r="F1899" t="str">
            <v>None</v>
          </cell>
          <cell r="G1899">
            <v>0</v>
          </cell>
          <cell r="H1899" t="str">
            <v>None</v>
          </cell>
          <cell r="I1899" t="str">
            <v>None</v>
          </cell>
        </row>
        <row r="1900">
          <cell r="A1900">
            <v>808079</v>
          </cell>
          <cell r="B1900" t="str">
            <v>None</v>
          </cell>
          <cell r="C1900" t="str">
            <v>None</v>
          </cell>
          <cell r="D1900" t="str">
            <v>Roxane 505@mailxyz.com</v>
          </cell>
          <cell r="E1900" t="str">
            <v>None</v>
          </cell>
          <cell r="F1900" t="str">
            <v>None</v>
          </cell>
          <cell r="G1900">
            <v>0</v>
          </cell>
          <cell r="H1900" t="str">
            <v>None</v>
          </cell>
          <cell r="I1900" t="str">
            <v>None</v>
          </cell>
        </row>
        <row r="1901">
          <cell r="A1901">
            <v>808080</v>
          </cell>
          <cell r="B1901" t="str">
            <v>None</v>
          </cell>
          <cell r="C1901" t="str">
            <v>None</v>
          </cell>
          <cell r="D1901" t="str">
            <v>Cordie 483@mail.com</v>
          </cell>
          <cell r="E1901" t="str">
            <v>None</v>
          </cell>
          <cell r="F1901" t="str">
            <v>None</v>
          </cell>
          <cell r="G1901">
            <v>0</v>
          </cell>
          <cell r="H1901" t="str">
            <v>None</v>
          </cell>
          <cell r="I1901" t="str">
            <v>None</v>
          </cell>
        </row>
        <row r="1902">
          <cell r="A1902">
            <v>808081</v>
          </cell>
          <cell r="B1902" t="str">
            <v>None</v>
          </cell>
          <cell r="C1902" t="str">
            <v>None</v>
          </cell>
          <cell r="D1902" t="str">
            <v>Yolonda 471@yahoo.com</v>
          </cell>
          <cell r="E1902" t="str">
            <v>None</v>
          </cell>
          <cell r="F1902" t="str">
            <v>None</v>
          </cell>
          <cell r="G1902">
            <v>0</v>
          </cell>
          <cell r="H1902" t="str">
            <v>None</v>
          </cell>
          <cell r="I1902" t="str">
            <v>None</v>
          </cell>
        </row>
        <row r="1903">
          <cell r="A1903">
            <v>808082</v>
          </cell>
          <cell r="B1903" t="str">
            <v>Claud </v>
          </cell>
          <cell r="C1903" t="str">
            <v>Sytsma</v>
          </cell>
          <cell r="D1903" t="str">
            <v>Claud 345@mailxyz.com</v>
          </cell>
          <cell r="E1903" t="str">
            <v>male</v>
          </cell>
          <cell r="F1903" t="str">
            <v>black</v>
          </cell>
          <cell r="G1903">
            <v>30</v>
          </cell>
          <cell r="H1903" t="str">
            <v>Gauteng</v>
          </cell>
          <cell r="I1903" t="str">
            <v>@Claud 34</v>
          </cell>
        </row>
        <row r="1904">
          <cell r="A1904">
            <v>808083</v>
          </cell>
          <cell r="B1904" t="str">
            <v>Bernardo </v>
          </cell>
          <cell r="C1904" t="str">
            <v>Wigfall</v>
          </cell>
          <cell r="D1904" t="str">
            <v>Bernardo 322@gmail.com</v>
          </cell>
          <cell r="E1904" t="str">
            <v>male</v>
          </cell>
          <cell r="F1904" t="str">
            <v>coloured</v>
          </cell>
          <cell r="G1904">
            <v>21</v>
          </cell>
          <cell r="H1904" t="str">
            <v>Gauteng</v>
          </cell>
          <cell r="I1904" t="str">
            <v>@Bernardo 32</v>
          </cell>
        </row>
        <row r="1905">
          <cell r="A1905">
            <v>808084</v>
          </cell>
          <cell r="B1905" t="str">
            <v>None</v>
          </cell>
          <cell r="C1905" t="str">
            <v>None</v>
          </cell>
          <cell r="D1905" t="str">
            <v>Mellie 382@gmail.com</v>
          </cell>
          <cell r="E1905" t="str">
            <v>None</v>
          </cell>
          <cell r="F1905" t="str">
            <v>None</v>
          </cell>
          <cell r="G1905">
            <v>0</v>
          </cell>
          <cell r="H1905" t="str">
            <v>None</v>
          </cell>
          <cell r="I1905" t="str">
            <v>None</v>
          </cell>
        </row>
        <row r="1906">
          <cell r="A1906">
            <v>808085</v>
          </cell>
          <cell r="B1906" t="str">
            <v>None</v>
          </cell>
          <cell r="C1906" t="str">
            <v>None</v>
          </cell>
          <cell r="D1906" t="str">
            <v>Cordie 185@mailxyz.com</v>
          </cell>
          <cell r="E1906" t="str">
            <v>None</v>
          </cell>
          <cell r="F1906" t="str">
            <v>None</v>
          </cell>
          <cell r="G1906">
            <v>0</v>
          </cell>
          <cell r="H1906" t="str">
            <v>None</v>
          </cell>
          <cell r="I1906" t="str">
            <v>None</v>
          </cell>
        </row>
        <row r="1907">
          <cell r="A1907">
            <v>808086</v>
          </cell>
          <cell r="B1907" t="str">
            <v>Valentine </v>
          </cell>
          <cell r="C1907" t="str">
            <v>Caves</v>
          </cell>
          <cell r="D1907" t="str">
            <v>Valentine 472@gmail.com</v>
          </cell>
          <cell r="E1907" t="str">
            <v>male</v>
          </cell>
          <cell r="F1907" t="str">
            <v>black</v>
          </cell>
          <cell r="G1907">
            <v>33</v>
          </cell>
          <cell r="H1907" t="str">
            <v>Kwazulu Natal</v>
          </cell>
          <cell r="I1907" t="str">
            <v>@Valentine 47</v>
          </cell>
        </row>
        <row r="1908">
          <cell r="A1908">
            <v>808087</v>
          </cell>
          <cell r="B1908" t="str">
            <v>None</v>
          </cell>
          <cell r="C1908" t="str">
            <v>None</v>
          </cell>
          <cell r="D1908" t="str">
            <v>Meghann 433@mail.com</v>
          </cell>
          <cell r="E1908" t="str">
            <v>None</v>
          </cell>
          <cell r="F1908" t="str">
            <v>None</v>
          </cell>
          <cell r="G1908">
            <v>0</v>
          </cell>
          <cell r="H1908" t="str">
            <v>None</v>
          </cell>
          <cell r="I1908" t="str">
            <v>None</v>
          </cell>
        </row>
        <row r="1909">
          <cell r="A1909">
            <v>808088</v>
          </cell>
          <cell r="B1909" t="str">
            <v>None</v>
          </cell>
          <cell r="C1909" t="str">
            <v>None</v>
          </cell>
          <cell r="D1909" t="str">
            <v>Dia 101@yahoo.com</v>
          </cell>
          <cell r="E1909" t="str">
            <v>None</v>
          </cell>
          <cell r="F1909" t="str">
            <v>None</v>
          </cell>
          <cell r="G1909">
            <v>0</v>
          </cell>
          <cell r="H1909" t="str">
            <v>None</v>
          </cell>
          <cell r="I1909" t="str">
            <v>None</v>
          </cell>
        </row>
        <row r="1910">
          <cell r="A1910">
            <v>808089</v>
          </cell>
          <cell r="B1910" t="str">
            <v>Garry </v>
          </cell>
          <cell r="C1910" t="str">
            <v>Caves</v>
          </cell>
          <cell r="D1910" t="str">
            <v>Garry 283@mail.com</v>
          </cell>
          <cell r="E1910" t="str">
            <v>male</v>
          </cell>
          <cell r="F1910" t="str">
            <v>black</v>
          </cell>
          <cell r="G1910">
            <v>27</v>
          </cell>
          <cell r="H1910" t="str">
            <v>Limpopo</v>
          </cell>
          <cell r="I1910" t="str">
            <v>@Garry 28</v>
          </cell>
        </row>
        <row r="1911">
          <cell r="A1911">
            <v>808090</v>
          </cell>
          <cell r="B1911" t="str">
            <v>None</v>
          </cell>
          <cell r="C1911" t="str">
            <v>None</v>
          </cell>
          <cell r="D1911" t="str">
            <v>Iva 24@abcmail.com</v>
          </cell>
          <cell r="E1911" t="str">
            <v>None</v>
          </cell>
          <cell r="F1911" t="str">
            <v>None</v>
          </cell>
          <cell r="G1911">
            <v>0</v>
          </cell>
          <cell r="H1911" t="str">
            <v>None</v>
          </cell>
          <cell r="I1911" t="str">
            <v>None</v>
          </cell>
        </row>
        <row r="1912">
          <cell r="A1912">
            <v>808091</v>
          </cell>
          <cell r="B1912" t="str">
            <v>None</v>
          </cell>
          <cell r="C1912" t="str">
            <v>None</v>
          </cell>
          <cell r="D1912" t="str">
            <v>Tiffani 292@gmail.com</v>
          </cell>
          <cell r="E1912" t="str">
            <v>None</v>
          </cell>
          <cell r="F1912" t="str">
            <v>None</v>
          </cell>
          <cell r="G1912">
            <v>0</v>
          </cell>
          <cell r="H1912" t="str">
            <v>None</v>
          </cell>
          <cell r="I1912" t="str">
            <v>None</v>
          </cell>
        </row>
        <row r="1913">
          <cell r="A1913">
            <v>808092</v>
          </cell>
          <cell r="B1913" t="str">
            <v>Brendan </v>
          </cell>
          <cell r="C1913" t="str">
            <v>Woolard</v>
          </cell>
          <cell r="D1913" t="str">
            <v>Brendan 452@gmail.com</v>
          </cell>
          <cell r="E1913" t="str">
            <v>male</v>
          </cell>
          <cell r="F1913" t="str">
            <v>indian_asian</v>
          </cell>
          <cell r="G1913">
            <v>28</v>
          </cell>
          <cell r="H1913" t="str">
            <v>Kwazulu Natal</v>
          </cell>
          <cell r="I1913" t="str">
            <v>@Brendan 45</v>
          </cell>
        </row>
        <row r="1914">
          <cell r="A1914">
            <v>808093</v>
          </cell>
          <cell r="B1914" t="str">
            <v>None</v>
          </cell>
          <cell r="C1914" t="str">
            <v>None</v>
          </cell>
          <cell r="D1914" t="str">
            <v>Luanna 423@mail.com</v>
          </cell>
          <cell r="E1914" t="str">
            <v>None</v>
          </cell>
          <cell r="F1914" t="str">
            <v>None</v>
          </cell>
          <cell r="G1914">
            <v>0</v>
          </cell>
          <cell r="H1914" t="str">
            <v>None</v>
          </cell>
          <cell r="I1914" t="str">
            <v>None</v>
          </cell>
        </row>
        <row r="1915">
          <cell r="A1915">
            <v>808094</v>
          </cell>
          <cell r="B1915" t="str">
            <v>None</v>
          </cell>
          <cell r="C1915" t="str">
            <v>None</v>
          </cell>
          <cell r="D1915" t="str">
            <v>Loris 324@abcmail.com</v>
          </cell>
          <cell r="E1915" t="str">
            <v>None</v>
          </cell>
          <cell r="F1915" t="str">
            <v>None</v>
          </cell>
          <cell r="G1915">
            <v>0</v>
          </cell>
          <cell r="H1915" t="str">
            <v>None</v>
          </cell>
          <cell r="I1915" t="str">
            <v>None</v>
          </cell>
        </row>
        <row r="1916">
          <cell r="A1916">
            <v>808095</v>
          </cell>
          <cell r="B1916" t="str">
            <v>Wilburn </v>
          </cell>
          <cell r="C1916" t="str">
            <v>Roquemore</v>
          </cell>
          <cell r="D1916" t="str">
            <v>Wilburn 305@mailxyz.com</v>
          </cell>
          <cell r="E1916" t="str">
            <v>male</v>
          </cell>
          <cell r="F1916" t="str">
            <v>black</v>
          </cell>
          <cell r="G1916">
            <v>62</v>
          </cell>
          <cell r="H1916" t="str">
            <v>Kwazulu Natal</v>
          </cell>
          <cell r="I1916" t="str">
            <v>@Wilburn 30</v>
          </cell>
        </row>
        <row r="1917">
          <cell r="A1917">
            <v>808096</v>
          </cell>
          <cell r="B1917" t="str">
            <v>None</v>
          </cell>
          <cell r="C1917" t="str">
            <v>None</v>
          </cell>
          <cell r="D1917" t="str">
            <v>Krysta 241@yahoo.com</v>
          </cell>
          <cell r="E1917" t="str">
            <v>None</v>
          </cell>
          <cell r="F1917" t="str">
            <v>None</v>
          </cell>
          <cell r="G1917">
            <v>0</v>
          </cell>
          <cell r="H1917" t="str">
            <v>None</v>
          </cell>
          <cell r="I1917" t="str">
            <v>None</v>
          </cell>
        </row>
        <row r="1918">
          <cell r="A1918">
            <v>808097</v>
          </cell>
          <cell r="B1918" t="str">
            <v>None</v>
          </cell>
          <cell r="C1918" t="str">
            <v>None</v>
          </cell>
          <cell r="D1918" t="str">
            <v>Lillian 381@yahoo.com</v>
          </cell>
          <cell r="E1918" t="str">
            <v>None</v>
          </cell>
          <cell r="F1918" t="str">
            <v>None</v>
          </cell>
          <cell r="G1918">
            <v>0</v>
          </cell>
          <cell r="H1918" t="str">
            <v>None</v>
          </cell>
          <cell r="I1918" t="str">
            <v>None</v>
          </cell>
        </row>
        <row r="1919">
          <cell r="A1919">
            <v>808098</v>
          </cell>
          <cell r="B1919" t="str">
            <v>None</v>
          </cell>
          <cell r="C1919" t="str">
            <v>None</v>
          </cell>
          <cell r="D1919" t="str">
            <v>Felipa 443@mail.com</v>
          </cell>
          <cell r="E1919" t="str">
            <v>None</v>
          </cell>
          <cell r="F1919" t="str">
            <v>None</v>
          </cell>
          <cell r="G1919">
            <v>0</v>
          </cell>
          <cell r="H1919" t="str">
            <v>None</v>
          </cell>
          <cell r="I1919" t="str">
            <v>None</v>
          </cell>
        </row>
        <row r="1920">
          <cell r="A1920">
            <v>808099</v>
          </cell>
          <cell r="B1920" t="str">
            <v>None</v>
          </cell>
          <cell r="C1920" t="str">
            <v>None</v>
          </cell>
          <cell r="D1920" t="str">
            <v>Felipa 62@gmail.com</v>
          </cell>
          <cell r="E1920" t="str">
            <v>None</v>
          </cell>
          <cell r="F1920" t="str">
            <v>None</v>
          </cell>
          <cell r="G1920">
            <v>0</v>
          </cell>
          <cell r="H1920" t="str">
            <v>None</v>
          </cell>
          <cell r="I1920" t="str">
            <v>None</v>
          </cell>
        </row>
        <row r="1921">
          <cell r="A1921">
            <v>808100</v>
          </cell>
          <cell r="B1921" t="str">
            <v>None</v>
          </cell>
          <cell r="C1921" t="str">
            <v>None</v>
          </cell>
          <cell r="D1921" t="str">
            <v>Felipa 483@mail.com</v>
          </cell>
          <cell r="E1921" t="str">
            <v>None</v>
          </cell>
          <cell r="F1921" t="str">
            <v>None</v>
          </cell>
          <cell r="G1921">
            <v>0</v>
          </cell>
          <cell r="H1921" t="str">
            <v>None</v>
          </cell>
          <cell r="I1921" t="str">
            <v>None</v>
          </cell>
        </row>
        <row r="1922">
          <cell r="A1922">
            <v>808101</v>
          </cell>
          <cell r="B1922" t="str">
            <v>None</v>
          </cell>
          <cell r="C1922" t="str">
            <v>None</v>
          </cell>
          <cell r="D1922" t="str">
            <v>Dia 455@mailxyz.com</v>
          </cell>
          <cell r="E1922" t="str">
            <v>None</v>
          </cell>
          <cell r="F1922" t="str">
            <v>None</v>
          </cell>
          <cell r="G1922">
            <v>0</v>
          </cell>
          <cell r="H1922" t="str">
            <v>None</v>
          </cell>
          <cell r="I1922" t="str">
            <v>None</v>
          </cell>
        </row>
        <row r="1923">
          <cell r="A1923">
            <v>808102</v>
          </cell>
          <cell r="B1923" t="str">
            <v>Shane </v>
          </cell>
          <cell r="C1923" t="str">
            <v>Restivo</v>
          </cell>
          <cell r="D1923" t="str">
            <v>Shane 23@mail.com</v>
          </cell>
          <cell r="E1923" t="str">
            <v>male</v>
          </cell>
          <cell r="F1923" t="str">
            <v>other</v>
          </cell>
          <cell r="G1923">
            <v>29</v>
          </cell>
          <cell r="H1923" t="str">
            <v>Kwazulu Natal</v>
          </cell>
          <cell r="I1923" t="str">
            <v>@Shane 2</v>
          </cell>
        </row>
        <row r="1924">
          <cell r="A1924">
            <v>808103</v>
          </cell>
          <cell r="B1924" t="str">
            <v>Samuel </v>
          </cell>
          <cell r="C1924" t="str">
            <v>Mccollum</v>
          </cell>
          <cell r="D1924" t="str">
            <v>Samuel 261@yahoo.com</v>
          </cell>
          <cell r="E1924" t="str">
            <v>male</v>
          </cell>
          <cell r="F1924" t="str">
            <v>indian_asian</v>
          </cell>
          <cell r="G1924">
            <v>27</v>
          </cell>
          <cell r="H1924" t="str">
            <v>Eastern Cape</v>
          </cell>
          <cell r="I1924" t="str">
            <v>@Samuel 26</v>
          </cell>
        </row>
        <row r="1925">
          <cell r="A1925">
            <v>808104</v>
          </cell>
          <cell r="B1925" t="str">
            <v>None</v>
          </cell>
          <cell r="C1925" t="str">
            <v>None</v>
          </cell>
          <cell r="D1925" t="str">
            <v>Mellie 231@yahoo.com</v>
          </cell>
          <cell r="E1925" t="str">
            <v>None</v>
          </cell>
          <cell r="F1925" t="str">
            <v>None</v>
          </cell>
          <cell r="G1925">
            <v>0</v>
          </cell>
          <cell r="H1925" t="str">
            <v>None</v>
          </cell>
          <cell r="I1925" t="str">
            <v>None</v>
          </cell>
        </row>
        <row r="1926">
          <cell r="A1926">
            <v>808105</v>
          </cell>
          <cell r="B1926" t="str">
            <v>None</v>
          </cell>
          <cell r="C1926" t="str">
            <v>None</v>
          </cell>
          <cell r="D1926" t="str">
            <v>Mellie 151@yahoo.com</v>
          </cell>
          <cell r="E1926" t="str">
            <v>None</v>
          </cell>
          <cell r="F1926" t="str">
            <v>None</v>
          </cell>
          <cell r="G1926">
            <v>0</v>
          </cell>
          <cell r="H1926" t="str">
            <v>None</v>
          </cell>
          <cell r="I1926" t="str">
            <v>None</v>
          </cell>
        </row>
        <row r="1927">
          <cell r="A1927">
            <v>808106</v>
          </cell>
          <cell r="B1927" t="str">
            <v>None</v>
          </cell>
          <cell r="C1927" t="str">
            <v>None</v>
          </cell>
          <cell r="D1927" t="str">
            <v>Roxane 504@abcmail.com</v>
          </cell>
          <cell r="E1927" t="str">
            <v>None</v>
          </cell>
          <cell r="F1927" t="str">
            <v>None</v>
          </cell>
          <cell r="G1927">
            <v>0</v>
          </cell>
          <cell r="H1927" t="str">
            <v>None</v>
          </cell>
          <cell r="I1927" t="str">
            <v>None</v>
          </cell>
        </row>
        <row r="1928">
          <cell r="A1928">
            <v>808107</v>
          </cell>
          <cell r="B1928" t="str">
            <v>None</v>
          </cell>
          <cell r="C1928" t="str">
            <v>None</v>
          </cell>
          <cell r="D1928" t="str">
            <v>Iva 184@abcmail.com</v>
          </cell>
          <cell r="E1928" t="str">
            <v>None</v>
          </cell>
          <cell r="F1928" t="str">
            <v>None</v>
          </cell>
          <cell r="G1928">
            <v>0</v>
          </cell>
          <cell r="H1928" t="str">
            <v>None</v>
          </cell>
          <cell r="I1928" t="str">
            <v>None</v>
          </cell>
        </row>
        <row r="1929">
          <cell r="A1929">
            <v>808108</v>
          </cell>
          <cell r="B1929" t="str">
            <v>None</v>
          </cell>
          <cell r="C1929" t="str">
            <v>None</v>
          </cell>
          <cell r="D1929" t="str">
            <v>Briana 65@mailxyz.com</v>
          </cell>
          <cell r="E1929" t="str">
            <v>None</v>
          </cell>
          <cell r="F1929" t="str">
            <v>None</v>
          </cell>
          <cell r="G1929">
            <v>0</v>
          </cell>
          <cell r="H1929" t="str">
            <v>None</v>
          </cell>
          <cell r="I1929" t="str">
            <v>None</v>
          </cell>
        </row>
        <row r="1930">
          <cell r="A1930">
            <v>808109</v>
          </cell>
          <cell r="B1930" t="str">
            <v>None</v>
          </cell>
          <cell r="C1930" t="str">
            <v>None</v>
          </cell>
          <cell r="D1930" t="str">
            <v>Yolonda 423@mail.com</v>
          </cell>
          <cell r="E1930" t="str">
            <v>None</v>
          </cell>
          <cell r="F1930" t="str">
            <v>None</v>
          </cell>
          <cell r="G1930">
            <v>0</v>
          </cell>
          <cell r="H1930" t="str">
            <v>None</v>
          </cell>
          <cell r="I1930" t="str">
            <v>None</v>
          </cell>
        </row>
        <row r="1931">
          <cell r="A1931">
            <v>808110</v>
          </cell>
          <cell r="B1931" t="str">
            <v>None</v>
          </cell>
          <cell r="C1931" t="str">
            <v>None</v>
          </cell>
          <cell r="D1931" t="str">
            <v>Katharina 335@mailxyz.com</v>
          </cell>
          <cell r="E1931" t="str">
            <v>None</v>
          </cell>
          <cell r="F1931" t="str">
            <v>None</v>
          </cell>
          <cell r="G1931">
            <v>0</v>
          </cell>
          <cell r="H1931" t="str">
            <v>None</v>
          </cell>
          <cell r="I1931" t="str">
            <v>None</v>
          </cell>
        </row>
        <row r="1932">
          <cell r="A1932">
            <v>808111</v>
          </cell>
          <cell r="B1932" t="str">
            <v>Eli </v>
          </cell>
          <cell r="C1932" t="str">
            <v>Paradis</v>
          </cell>
          <cell r="D1932" t="str">
            <v>Eli 293@mail.com</v>
          </cell>
          <cell r="E1932" t="str">
            <v>male</v>
          </cell>
          <cell r="F1932" t="str">
            <v>black</v>
          </cell>
          <cell r="G1932">
            <v>24</v>
          </cell>
          <cell r="H1932" t="str">
            <v>Gauteng</v>
          </cell>
          <cell r="I1932" t="str">
            <v>@Eli 29</v>
          </cell>
        </row>
        <row r="1933">
          <cell r="A1933">
            <v>808112</v>
          </cell>
          <cell r="B1933" t="str">
            <v>None</v>
          </cell>
          <cell r="C1933" t="str">
            <v>None</v>
          </cell>
          <cell r="D1933" t="str">
            <v>Irmgard 203@mail.com</v>
          </cell>
          <cell r="E1933" t="str">
            <v>None</v>
          </cell>
          <cell r="F1933" t="str">
            <v>None</v>
          </cell>
          <cell r="G1933">
            <v>0</v>
          </cell>
          <cell r="H1933" t="str">
            <v>None</v>
          </cell>
          <cell r="I1933" t="str">
            <v>None</v>
          </cell>
        </row>
        <row r="1934">
          <cell r="A1934">
            <v>808113</v>
          </cell>
          <cell r="B1934" t="str">
            <v>None</v>
          </cell>
          <cell r="C1934" t="str">
            <v>None</v>
          </cell>
          <cell r="D1934" t="str">
            <v>Gretta 412@gmail.com</v>
          </cell>
          <cell r="E1934" t="str">
            <v>None</v>
          </cell>
          <cell r="F1934" t="str">
            <v>None</v>
          </cell>
          <cell r="G1934">
            <v>0</v>
          </cell>
          <cell r="H1934" t="str">
            <v>None</v>
          </cell>
          <cell r="I1934" t="str">
            <v>None</v>
          </cell>
        </row>
        <row r="1935">
          <cell r="A1935">
            <v>808114</v>
          </cell>
          <cell r="B1935" t="str">
            <v>None</v>
          </cell>
          <cell r="C1935" t="str">
            <v>None</v>
          </cell>
          <cell r="D1935" t="str">
            <v>Meghann 215@mailxyz.com</v>
          </cell>
          <cell r="E1935" t="str">
            <v>None</v>
          </cell>
          <cell r="F1935" t="str">
            <v>None</v>
          </cell>
          <cell r="G1935">
            <v>0</v>
          </cell>
          <cell r="H1935" t="str">
            <v>None</v>
          </cell>
          <cell r="I1935" t="str">
            <v>None</v>
          </cell>
        </row>
        <row r="1936">
          <cell r="A1936">
            <v>808115</v>
          </cell>
          <cell r="B1936" t="str">
            <v>Randy </v>
          </cell>
          <cell r="C1936" t="str">
            <v>Pool</v>
          </cell>
          <cell r="D1936" t="str">
            <v>Randy 393@mail.com</v>
          </cell>
          <cell r="E1936" t="str">
            <v>male</v>
          </cell>
          <cell r="F1936" t="str">
            <v>black</v>
          </cell>
          <cell r="G1936">
            <v>42</v>
          </cell>
          <cell r="H1936" t="str">
            <v>Western Cape</v>
          </cell>
          <cell r="I1936" t="str">
            <v>@Randy 39</v>
          </cell>
        </row>
        <row r="1937">
          <cell r="A1937">
            <v>808116</v>
          </cell>
          <cell r="B1937" t="str">
            <v>None</v>
          </cell>
          <cell r="C1937" t="str">
            <v>None</v>
          </cell>
          <cell r="D1937" t="str">
            <v>Carlota 154@abcmail.com</v>
          </cell>
          <cell r="E1937" t="str">
            <v>None</v>
          </cell>
          <cell r="F1937" t="str">
            <v>None</v>
          </cell>
          <cell r="G1937">
            <v>0</v>
          </cell>
          <cell r="H1937" t="str">
            <v>None</v>
          </cell>
          <cell r="I1937" t="str">
            <v>None</v>
          </cell>
        </row>
        <row r="1938">
          <cell r="A1938">
            <v>808117</v>
          </cell>
          <cell r="B1938" t="str">
            <v>None</v>
          </cell>
          <cell r="C1938" t="str">
            <v>None</v>
          </cell>
          <cell r="D1938" t="str">
            <v>Blanca 421@yahoo.com</v>
          </cell>
          <cell r="E1938" t="str">
            <v>None</v>
          </cell>
          <cell r="F1938" t="str">
            <v>None</v>
          </cell>
          <cell r="G1938">
            <v>0</v>
          </cell>
          <cell r="H1938" t="str">
            <v>None</v>
          </cell>
          <cell r="I1938" t="str">
            <v>None</v>
          </cell>
        </row>
        <row r="1939">
          <cell r="A1939">
            <v>808118</v>
          </cell>
          <cell r="B1939" t="str">
            <v>None</v>
          </cell>
          <cell r="C1939" t="str">
            <v>None</v>
          </cell>
          <cell r="D1939" t="str">
            <v>Torrie 362@gmail.com</v>
          </cell>
          <cell r="E1939" t="str">
            <v>None</v>
          </cell>
          <cell r="F1939" t="str">
            <v>None</v>
          </cell>
          <cell r="G1939">
            <v>0</v>
          </cell>
          <cell r="H1939" t="str">
            <v>None</v>
          </cell>
          <cell r="I1939" t="str">
            <v>None</v>
          </cell>
        </row>
        <row r="1940">
          <cell r="A1940">
            <v>808119</v>
          </cell>
          <cell r="B1940" t="str">
            <v>Shane </v>
          </cell>
          <cell r="C1940" t="str">
            <v>Caves</v>
          </cell>
          <cell r="D1940" t="str">
            <v>Shane 24@abcmail.com</v>
          </cell>
          <cell r="E1940" t="str">
            <v>male</v>
          </cell>
          <cell r="F1940" t="str">
            <v>black</v>
          </cell>
          <cell r="G1940">
            <v>29</v>
          </cell>
          <cell r="H1940" t="str">
            <v>Gauteng</v>
          </cell>
          <cell r="I1940" t="str">
            <v>@Shane 2</v>
          </cell>
        </row>
        <row r="1941">
          <cell r="A1941">
            <v>808120</v>
          </cell>
          <cell r="B1941" t="str">
            <v>None</v>
          </cell>
          <cell r="C1941" t="str">
            <v>None</v>
          </cell>
          <cell r="D1941" t="str">
            <v>Earline 175@mailxyz.com</v>
          </cell>
          <cell r="E1941" t="str">
            <v>None</v>
          </cell>
          <cell r="F1941" t="str">
            <v>None</v>
          </cell>
          <cell r="G1941">
            <v>0</v>
          </cell>
          <cell r="H1941" t="str">
            <v>None</v>
          </cell>
          <cell r="I1941" t="str">
            <v>None</v>
          </cell>
        </row>
        <row r="1942">
          <cell r="A1942">
            <v>808121</v>
          </cell>
          <cell r="B1942" t="str">
            <v>None</v>
          </cell>
          <cell r="C1942" t="str">
            <v>None</v>
          </cell>
          <cell r="D1942" t="str">
            <v>Seema 453@mail.com</v>
          </cell>
          <cell r="E1942" t="str">
            <v>None</v>
          </cell>
          <cell r="F1942" t="str">
            <v>None</v>
          </cell>
          <cell r="G1942">
            <v>0</v>
          </cell>
          <cell r="H1942" t="str">
            <v>None</v>
          </cell>
          <cell r="I1942" t="str">
            <v>None</v>
          </cell>
        </row>
        <row r="1943">
          <cell r="A1943">
            <v>808122</v>
          </cell>
          <cell r="B1943" t="str">
            <v>None</v>
          </cell>
          <cell r="C1943" t="str">
            <v>None</v>
          </cell>
          <cell r="D1943" t="str">
            <v>Yolonda 413@mail.com</v>
          </cell>
          <cell r="E1943" t="str">
            <v>None</v>
          </cell>
          <cell r="F1943" t="str">
            <v>None</v>
          </cell>
          <cell r="G1943">
            <v>0</v>
          </cell>
          <cell r="H1943" t="str">
            <v>None</v>
          </cell>
          <cell r="I1943" t="str">
            <v>None</v>
          </cell>
        </row>
        <row r="1944">
          <cell r="A1944">
            <v>808123</v>
          </cell>
          <cell r="B1944" t="str">
            <v>None</v>
          </cell>
          <cell r="C1944" t="str">
            <v>None</v>
          </cell>
          <cell r="D1944" t="str">
            <v>Briana 323@mail.com</v>
          </cell>
          <cell r="E1944" t="str">
            <v>None</v>
          </cell>
          <cell r="F1944" t="str">
            <v>None</v>
          </cell>
          <cell r="G1944">
            <v>0</v>
          </cell>
          <cell r="H1944" t="str">
            <v>None</v>
          </cell>
          <cell r="I1944" t="str">
            <v>None</v>
          </cell>
        </row>
        <row r="1945">
          <cell r="A1945">
            <v>808124</v>
          </cell>
          <cell r="B1945" t="str">
            <v>Bess </v>
          </cell>
          <cell r="C1945" t="str">
            <v>Jacox</v>
          </cell>
          <cell r="D1945" t="str">
            <v>Bess 162@gmail.com</v>
          </cell>
          <cell r="E1945" t="str">
            <v>female</v>
          </cell>
          <cell r="F1945" t="str">
            <v>black</v>
          </cell>
          <cell r="G1945">
            <v>29</v>
          </cell>
          <cell r="H1945" t="str">
            <v>Eastern Cape</v>
          </cell>
          <cell r="I1945" t="str">
            <v>@Bess 16</v>
          </cell>
        </row>
        <row r="1946">
          <cell r="A1946">
            <v>808125</v>
          </cell>
          <cell r="B1946" t="str">
            <v>None</v>
          </cell>
          <cell r="C1946" t="str">
            <v>None</v>
          </cell>
          <cell r="D1946" t="str">
            <v>Emilie 411@yahoo.com</v>
          </cell>
          <cell r="E1946" t="str">
            <v>None</v>
          </cell>
          <cell r="F1946" t="str">
            <v>None</v>
          </cell>
          <cell r="G1946">
            <v>0</v>
          </cell>
          <cell r="H1946" t="str">
            <v>None</v>
          </cell>
          <cell r="I1946" t="str">
            <v>None</v>
          </cell>
        </row>
        <row r="1947">
          <cell r="A1947">
            <v>808126</v>
          </cell>
          <cell r="B1947" t="str">
            <v>Stephen </v>
          </cell>
          <cell r="C1947" t="str">
            <v>Biggers</v>
          </cell>
          <cell r="D1947" t="str">
            <v>Stephen 152@gmail.com</v>
          </cell>
          <cell r="E1947" t="str">
            <v>male</v>
          </cell>
          <cell r="F1947" t="str">
            <v>other</v>
          </cell>
          <cell r="G1947">
            <v>49</v>
          </cell>
          <cell r="H1947" t="str">
            <v>Western Cape</v>
          </cell>
          <cell r="I1947" t="str">
            <v>@Stephen 15</v>
          </cell>
        </row>
        <row r="1948">
          <cell r="A1948">
            <v>808127</v>
          </cell>
          <cell r="B1948" t="str">
            <v>Filiberto </v>
          </cell>
          <cell r="C1948" t="str">
            <v>Mcculloch</v>
          </cell>
          <cell r="D1948" t="str">
            <v>Filiberto 45@mailxyz.com</v>
          </cell>
          <cell r="E1948" t="str">
            <v>male</v>
          </cell>
          <cell r="F1948" t="str">
            <v>black</v>
          </cell>
          <cell r="G1948">
            <v>43</v>
          </cell>
          <cell r="H1948" t="str">
            <v>Gauteng</v>
          </cell>
          <cell r="I1948" t="str">
            <v>@Filiberto 4</v>
          </cell>
        </row>
        <row r="1949">
          <cell r="A1949">
            <v>808128</v>
          </cell>
          <cell r="B1949" t="str">
            <v>None</v>
          </cell>
          <cell r="C1949" t="str">
            <v>None</v>
          </cell>
          <cell r="D1949" t="str">
            <v>Desirae 434@abcmail.com</v>
          </cell>
          <cell r="E1949" t="str">
            <v>None</v>
          </cell>
          <cell r="F1949" t="str">
            <v>None</v>
          </cell>
          <cell r="G1949">
            <v>0</v>
          </cell>
          <cell r="H1949" t="str">
            <v>None</v>
          </cell>
          <cell r="I1949" t="str">
            <v>None</v>
          </cell>
        </row>
        <row r="1950">
          <cell r="A1950">
            <v>808129</v>
          </cell>
          <cell r="B1950" t="str">
            <v>None</v>
          </cell>
          <cell r="C1950" t="str">
            <v>None</v>
          </cell>
          <cell r="D1950" t="str">
            <v>Malika 45@mailxyz.com</v>
          </cell>
          <cell r="E1950" t="str">
            <v>None</v>
          </cell>
          <cell r="F1950" t="str">
            <v>None</v>
          </cell>
          <cell r="G1950">
            <v>0</v>
          </cell>
          <cell r="H1950" t="str">
            <v>None</v>
          </cell>
          <cell r="I1950" t="str">
            <v>None</v>
          </cell>
        </row>
        <row r="1951">
          <cell r="A1951">
            <v>808130</v>
          </cell>
          <cell r="B1951" t="str">
            <v>None</v>
          </cell>
          <cell r="C1951" t="str">
            <v>None</v>
          </cell>
          <cell r="D1951" t="str">
            <v>Blanca 373@mail.com</v>
          </cell>
          <cell r="E1951" t="str">
            <v>None</v>
          </cell>
          <cell r="F1951" t="str">
            <v>None</v>
          </cell>
          <cell r="G1951">
            <v>0</v>
          </cell>
          <cell r="H1951" t="str">
            <v>None</v>
          </cell>
          <cell r="I1951" t="str">
            <v>None</v>
          </cell>
        </row>
        <row r="1952">
          <cell r="A1952">
            <v>808131</v>
          </cell>
          <cell r="B1952" t="str">
            <v>None</v>
          </cell>
          <cell r="C1952" t="str">
            <v>None</v>
          </cell>
          <cell r="D1952" t="str">
            <v>Epifania 164@abcmail.com</v>
          </cell>
          <cell r="E1952" t="str">
            <v>None</v>
          </cell>
          <cell r="F1952" t="str">
            <v>None</v>
          </cell>
          <cell r="G1952">
            <v>0</v>
          </cell>
          <cell r="H1952" t="str">
            <v>None</v>
          </cell>
          <cell r="I1952" t="str">
            <v>None</v>
          </cell>
        </row>
        <row r="1953">
          <cell r="A1953">
            <v>808132</v>
          </cell>
          <cell r="B1953" t="str">
            <v>Dia </v>
          </cell>
          <cell r="C1953" t="str">
            <v>Arrieta</v>
          </cell>
          <cell r="D1953" t="str">
            <v>Dia 75@mailxyz.com</v>
          </cell>
          <cell r="E1953" t="str">
            <v>female</v>
          </cell>
          <cell r="F1953" t="str">
            <v>black</v>
          </cell>
          <cell r="G1953">
            <v>31</v>
          </cell>
          <cell r="H1953" t="str">
            <v>Gauteng</v>
          </cell>
          <cell r="I1953" t="str">
            <v>@Dia 7</v>
          </cell>
        </row>
        <row r="1954">
          <cell r="A1954">
            <v>808133</v>
          </cell>
          <cell r="B1954" t="str">
            <v>None</v>
          </cell>
          <cell r="C1954" t="str">
            <v>None</v>
          </cell>
          <cell r="D1954" t="str">
            <v>Roxana 222@gmail.com</v>
          </cell>
          <cell r="E1954" t="str">
            <v>None</v>
          </cell>
          <cell r="F1954" t="str">
            <v>None</v>
          </cell>
          <cell r="G1954">
            <v>0</v>
          </cell>
          <cell r="H1954" t="str">
            <v>None</v>
          </cell>
          <cell r="I1954" t="str">
            <v>None</v>
          </cell>
        </row>
        <row r="1955">
          <cell r="A1955">
            <v>808134</v>
          </cell>
          <cell r="B1955" t="str">
            <v>None</v>
          </cell>
          <cell r="C1955" t="str">
            <v>None</v>
          </cell>
          <cell r="D1955" t="str">
            <v>Rebekah 53@mail.com</v>
          </cell>
          <cell r="E1955" t="str">
            <v>None</v>
          </cell>
          <cell r="F1955" t="str">
            <v>None</v>
          </cell>
          <cell r="G1955">
            <v>0</v>
          </cell>
          <cell r="H1955" t="str">
            <v>None</v>
          </cell>
          <cell r="I1955" t="str">
            <v>None</v>
          </cell>
        </row>
        <row r="1956">
          <cell r="A1956">
            <v>808135</v>
          </cell>
          <cell r="B1956" t="str">
            <v>None</v>
          </cell>
          <cell r="C1956" t="str">
            <v>None</v>
          </cell>
          <cell r="D1956" t="str">
            <v>Trudie 373@mail.com</v>
          </cell>
          <cell r="E1956" t="str">
            <v>None</v>
          </cell>
          <cell r="F1956" t="str">
            <v>None</v>
          </cell>
          <cell r="G1956">
            <v>0</v>
          </cell>
          <cell r="H1956" t="str">
            <v>None</v>
          </cell>
          <cell r="I1956" t="str">
            <v>None</v>
          </cell>
        </row>
        <row r="1957">
          <cell r="A1957">
            <v>808136</v>
          </cell>
          <cell r="B1957" t="str">
            <v>None</v>
          </cell>
          <cell r="C1957" t="str">
            <v>None</v>
          </cell>
          <cell r="D1957" t="str">
            <v>Bess 95@mailxyz.com</v>
          </cell>
          <cell r="E1957" t="str">
            <v>None</v>
          </cell>
          <cell r="F1957" t="str">
            <v>None</v>
          </cell>
          <cell r="G1957">
            <v>0</v>
          </cell>
          <cell r="H1957" t="str">
            <v>None</v>
          </cell>
          <cell r="I1957" t="str">
            <v>None</v>
          </cell>
        </row>
        <row r="1958">
          <cell r="A1958">
            <v>808137</v>
          </cell>
          <cell r="B1958" t="str">
            <v>Efren </v>
          </cell>
          <cell r="C1958" t="str">
            <v>Vital</v>
          </cell>
          <cell r="D1958" t="str">
            <v>Efren 132@gmail.com</v>
          </cell>
          <cell r="E1958" t="str">
            <v>male</v>
          </cell>
          <cell r="F1958" t="str">
            <v>black</v>
          </cell>
          <cell r="G1958">
            <v>27</v>
          </cell>
          <cell r="H1958" t="str">
            <v>Limpopo</v>
          </cell>
          <cell r="I1958" t="str">
            <v>@Efren 13</v>
          </cell>
        </row>
        <row r="1959">
          <cell r="A1959">
            <v>808138</v>
          </cell>
          <cell r="B1959" t="str">
            <v>Lloyd </v>
          </cell>
          <cell r="C1959" t="str">
            <v>Beville</v>
          </cell>
          <cell r="D1959" t="str">
            <v>Lloyd 73@mail.com</v>
          </cell>
          <cell r="E1959" t="str">
            <v>male</v>
          </cell>
          <cell r="F1959" t="str">
            <v>black</v>
          </cell>
          <cell r="G1959">
            <v>50</v>
          </cell>
          <cell r="H1959" t="str">
            <v>Gauteng</v>
          </cell>
          <cell r="I1959" t="str">
            <v>@Lloyd 7</v>
          </cell>
        </row>
        <row r="1960">
          <cell r="A1960">
            <v>808139</v>
          </cell>
          <cell r="B1960" t="str">
            <v>None</v>
          </cell>
          <cell r="C1960" t="str">
            <v>None</v>
          </cell>
          <cell r="D1960" t="str">
            <v>Irmgard 444@abcmail.com</v>
          </cell>
          <cell r="E1960" t="str">
            <v>None</v>
          </cell>
          <cell r="F1960" t="str">
            <v>None</v>
          </cell>
          <cell r="G1960">
            <v>0</v>
          </cell>
          <cell r="H1960" t="str">
            <v>None</v>
          </cell>
          <cell r="I1960" t="str">
            <v>None</v>
          </cell>
        </row>
        <row r="1961">
          <cell r="A1961">
            <v>808140</v>
          </cell>
          <cell r="B1961" t="str">
            <v>None</v>
          </cell>
          <cell r="C1961" t="str">
            <v>None</v>
          </cell>
          <cell r="D1961" t="str">
            <v>Nakita 432@gmail.com</v>
          </cell>
          <cell r="E1961" t="str">
            <v>None</v>
          </cell>
          <cell r="F1961" t="str">
            <v>None</v>
          </cell>
          <cell r="G1961">
            <v>0</v>
          </cell>
          <cell r="H1961" t="str">
            <v>None</v>
          </cell>
          <cell r="I1961" t="str">
            <v>None</v>
          </cell>
        </row>
        <row r="1962">
          <cell r="A1962">
            <v>808141</v>
          </cell>
          <cell r="B1962" t="str">
            <v>None</v>
          </cell>
          <cell r="C1962" t="str">
            <v>None</v>
          </cell>
          <cell r="D1962" t="str">
            <v>Iva 454@abcmail.com</v>
          </cell>
          <cell r="E1962" t="str">
            <v>None</v>
          </cell>
          <cell r="F1962" t="str">
            <v>None</v>
          </cell>
          <cell r="G1962">
            <v>0</v>
          </cell>
          <cell r="H1962" t="str">
            <v>None</v>
          </cell>
          <cell r="I1962" t="str">
            <v>None</v>
          </cell>
        </row>
        <row r="1963">
          <cell r="A1963">
            <v>808142</v>
          </cell>
          <cell r="B1963" t="str">
            <v>Winona </v>
          </cell>
          <cell r="C1963" t="str">
            <v>Wigfall</v>
          </cell>
          <cell r="D1963" t="str">
            <v>Winona 61@yahoo.com</v>
          </cell>
          <cell r="E1963" t="str">
            <v>female</v>
          </cell>
          <cell r="F1963" t="str">
            <v>black</v>
          </cell>
          <cell r="G1963">
            <v>24</v>
          </cell>
          <cell r="H1963" t="str">
            <v>Mpumalanga</v>
          </cell>
          <cell r="I1963" t="str">
            <v>@Winona 6</v>
          </cell>
        </row>
        <row r="1964">
          <cell r="A1964">
            <v>808143</v>
          </cell>
          <cell r="B1964" t="str">
            <v>Valentine </v>
          </cell>
          <cell r="C1964" t="str">
            <v>Mina</v>
          </cell>
          <cell r="D1964" t="str">
            <v>Valentine 473@mail.com</v>
          </cell>
          <cell r="E1964" t="str">
            <v>male</v>
          </cell>
          <cell r="F1964" t="str">
            <v>coloured</v>
          </cell>
          <cell r="G1964">
            <v>26</v>
          </cell>
          <cell r="H1964" t="str">
            <v>North West</v>
          </cell>
          <cell r="I1964" t="str">
            <v>@Valentine 47</v>
          </cell>
        </row>
        <row r="1965">
          <cell r="A1965">
            <v>808144</v>
          </cell>
          <cell r="B1965" t="str">
            <v>None</v>
          </cell>
          <cell r="C1965" t="str">
            <v>None</v>
          </cell>
          <cell r="D1965" t="str">
            <v>Nubia 145@mailxyz.com</v>
          </cell>
          <cell r="E1965" t="str">
            <v>None</v>
          </cell>
          <cell r="F1965" t="str">
            <v>None</v>
          </cell>
          <cell r="G1965">
            <v>0</v>
          </cell>
          <cell r="H1965" t="str">
            <v>None</v>
          </cell>
          <cell r="I1965" t="str">
            <v>None</v>
          </cell>
        </row>
        <row r="1966">
          <cell r="A1966">
            <v>808145</v>
          </cell>
          <cell r="B1966" t="str">
            <v>None</v>
          </cell>
          <cell r="C1966" t="str">
            <v>None</v>
          </cell>
          <cell r="D1966" t="str">
            <v>Rebekah 182@gmail.com</v>
          </cell>
          <cell r="E1966" t="str">
            <v>None</v>
          </cell>
          <cell r="F1966" t="str">
            <v>None</v>
          </cell>
          <cell r="G1966">
            <v>0</v>
          </cell>
          <cell r="H1966" t="str">
            <v>None</v>
          </cell>
          <cell r="I1966" t="str">
            <v>None</v>
          </cell>
        </row>
        <row r="1967">
          <cell r="A1967">
            <v>808146</v>
          </cell>
          <cell r="B1967" t="str">
            <v>Abel </v>
          </cell>
          <cell r="C1967" t="str">
            <v>Mcclaine</v>
          </cell>
          <cell r="D1967" t="str">
            <v>Abel 181@yahoo.com</v>
          </cell>
          <cell r="E1967" t="str">
            <v>male</v>
          </cell>
          <cell r="F1967" t="str">
            <v>black</v>
          </cell>
          <cell r="G1967">
            <v>24</v>
          </cell>
          <cell r="H1967" t="str">
            <v>Gauteng</v>
          </cell>
          <cell r="I1967" t="str">
            <v>@Abel 18</v>
          </cell>
        </row>
        <row r="1968">
          <cell r="A1968">
            <v>808147</v>
          </cell>
          <cell r="B1968" t="str">
            <v>Bernardo </v>
          </cell>
          <cell r="C1968" t="str">
            <v>Mcculloch</v>
          </cell>
          <cell r="D1968" t="str">
            <v>Bernardo 322@gmail.com</v>
          </cell>
          <cell r="E1968" t="str">
            <v>male</v>
          </cell>
          <cell r="F1968" t="str">
            <v>black</v>
          </cell>
          <cell r="G1968">
            <v>45</v>
          </cell>
          <cell r="H1968" t="str">
            <v>North West</v>
          </cell>
          <cell r="I1968" t="str">
            <v>@Bernardo 32</v>
          </cell>
        </row>
        <row r="1969">
          <cell r="A1969">
            <v>808148</v>
          </cell>
          <cell r="B1969" t="str">
            <v>Stephen </v>
          </cell>
          <cell r="C1969" t="str">
            <v>Langenfeld</v>
          </cell>
          <cell r="D1969" t="str">
            <v>Stephen 154@abcmail.com</v>
          </cell>
          <cell r="E1969" t="str">
            <v>male</v>
          </cell>
          <cell r="F1969" t="str">
            <v>black</v>
          </cell>
          <cell r="G1969">
            <v>29</v>
          </cell>
          <cell r="H1969" t="str">
            <v>Limpopo</v>
          </cell>
          <cell r="I1969" t="str">
            <v>@Stephen 15</v>
          </cell>
        </row>
        <row r="1970">
          <cell r="A1970">
            <v>808149</v>
          </cell>
          <cell r="B1970" t="str">
            <v>None</v>
          </cell>
          <cell r="C1970" t="str">
            <v>None</v>
          </cell>
          <cell r="D1970" t="str">
            <v>Teresia 172@gmail.com</v>
          </cell>
          <cell r="E1970" t="str">
            <v>None</v>
          </cell>
          <cell r="F1970" t="str">
            <v>None</v>
          </cell>
          <cell r="G1970">
            <v>0</v>
          </cell>
          <cell r="H1970" t="str">
            <v>None</v>
          </cell>
          <cell r="I1970" t="str">
            <v>None</v>
          </cell>
        </row>
        <row r="1971">
          <cell r="A1971">
            <v>808150</v>
          </cell>
          <cell r="B1971" t="str">
            <v>None</v>
          </cell>
          <cell r="C1971" t="str">
            <v>None</v>
          </cell>
          <cell r="D1971" t="str">
            <v>Winona 171@yahoo.com</v>
          </cell>
          <cell r="E1971" t="str">
            <v>None</v>
          </cell>
          <cell r="F1971" t="str">
            <v>None</v>
          </cell>
          <cell r="G1971">
            <v>0</v>
          </cell>
          <cell r="H1971" t="str">
            <v>None</v>
          </cell>
          <cell r="I1971" t="str">
            <v>None</v>
          </cell>
        </row>
        <row r="1972">
          <cell r="A1972">
            <v>808151</v>
          </cell>
          <cell r="B1972" t="str">
            <v>None</v>
          </cell>
          <cell r="C1972" t="str">
            <v>None</v>
          </cell>
          <cell r="D1972" t="str">
            <v>Dia 433@mail.com</v>
          </cell>
          <cell r="E1972" t="str">
            <v>None</v>
          </cell>
          <cell r="F1972" t="str">
            <v>None</v>
          </cell>
          <cell r="G1972">
            <v>0</v>
          </cell>
          <cell r="H1972" t="str">
            <v>None</v>
          </cell>
          <cell r="I1972" t="str">
            <v>None</v>
          </cell>
        </row>
        <row r="1973">
          <cell r="A1973">
            <v>808152</v>
          </cell>
          <cell r="B1973" t="str">
            <v>Cory </v>
          </cell>
          <cell r="C1973" t="str">
            <v>Pilot</v>
          </cell>
          <cell r="D1973" t="str">
            <v>Cory 105@mailxyz.com</v>
          </cell>
          <cell r="E1973" t="str">
            <v>male</v>
          </cell>
          <cell r="F1973" t="str">
            <v>black</v>
          </cell>
          <cell r="G1973">
            <v>30</v>
          </cell>
          <cell r="H1973" t="str">
            <v>Kwazulu Natal</v>
          </cell>
          <cell r="I1973" t="str">
            <v>@Cory 10</v>
          </cell>
        </row>
        <row r="1974">
          <cell r="A1974">
            <v>808153</v>
          </cell>
          <cell r="B1974" t="str">
            <v>None</v>
          </cell>
          <cell r="C1974" t="str">
            <v>None</v>
          </cell>
          <cell r="D1974" t="str">
            <v>Briana 183@mail.com</v>
          </cell>
          <cell r="E1974" t="str">
            <v>None</v>
          </cell>
          <cell r="F1974" t="str">
            <v>None</v>
          </cell>
          <cell r="G1974">
            <v>0</v>
          </cell>
          <cell r="H1974" t="str">
            <v>None</v>
          </cell>
          <cell r="I1974" t="str">
            <v>None</v>
          </cell>
        </row>
        <row r="1975">
          <cell r="A1975">
            <v>808154</v>
          </cell>
          <cell r="B1975" t="str">
            <v>None</v>
          </cell>
          <cell r="C1975" t="str">
            <v>None</v>
          </cell>
          <cell r="D1975" t="str">
            <v>Torrie 182@gmail.com</v>
          </cell>
          <cell r="E1975" t="str">
            <v>None</v>
          </cell>
          <cell r="F1975" t="str">
            <v>None</v>
          </cell>
          <cell r="G1975">
            <v>0</v>
          </cell>
          <cell r="H1975" t="str">
            <v>None</v>
          </cell>
          <cell r="I1975" t="str">
            <v>None</v>
          </cell>
        </row>
        <row r="1976">
          <cell r="A1976">
            <v>808155</v>
          </cell>
          <cell r="B1976" t="str">
            <v>None</v>
          </cell>
          <cell r="C1976" t="str">
            <v>None</v>
          </cell>
          <cell r="D1976" t="str">
            <v>Iva 492@gmail.com</v>
          </cell>
          <cell r="E1976" t="str">
            <v>None</v>
          </cell>
          <cell r="F1976" t="str">
            <v>None</v>
          </cell>
          <cell r="G1976">
            <v>0</v>
          </cell>
          <cell r="H1976" t="str">
            <v>None</v>
          </cell>
          <cell r="I1976" t="str">
            <v>None</v>
          </cell>
        </row>
        <row r="1977">
          <cell r="A1977">
            <v>808156</v>
          </cell>
          <cell r="B1977" t="str">
            <v>None</v>
          </cell>
          <cell r="C1977" t="str">
            <v>None</v>
          </cell>
          <cell r="D1977" t="str">
            <v>Williemae 301@yahoo.com</v>
          </cell>
          <cell r="E1977" t="str">
            <v>None</v>
          </cell>
          <cell r="F1977" t="str">
            <v>None</v>
          </cell>
          <cell r="G1977">
            <v>0</v>
          </cell>
          <cell r="H1977" t="str">
            <v>None</v>
          </cell>
          <cell r="I1977" t="str">
            <v>None</v>
          </cell>
        </row>
        <row r="1978">
          <cell r="A1978">
            <v>808157</v>
          </cell>
          <cell r="B1978" t="str">
            <v>None</v>
          </cell>
          <cell r="C1978" t="str">
            <v>None</v>
          </cell>
          <cell r="D1978" t="str">
            <v>Trudie 402@gmail.com</v>
          </cell>
          <cell r="E1978" t="str">
            <v>None</v>
          </cell>
          <cell r="F1978" t="str">
            <v>None</v>
          </cell>
          <cell r="G1978">
            <v>0</v>
          </cell>
          <cell r="H1978" t="str">
            <v>None</v>
          </cell>
          <cell r="I1978" t="str">
            <v>None</v>
          </cell>
        </row>
        <row r="1979">
          <cell r="A1979">
            <v>808158</v>
          </cell>
          <cell r="B1979" t="str">
            <v>None</v>
          </cell>
          <cell r="C1979" t="str">
            <v>None</v>
          </cell>
          <cell r="D1979" t="str">
            <v>Roxana 433@mail.com</v>
          </cell>
          <cell r="E1979" t="str">
            <v>None</v>
          </cell>
          <cell r="F1979" t="str">
            <v>None</v>
          </cell>
          <cell r="G1979">
            <v>0</v>
          </cell>
          <cell r="H1979" t="str">
            <v>None</v>
          </cell>
          <cell r="I1979" t="str">
            <v>None</v>
          </cell>
        </row>
        <row r="1980">
          <cell r="A1980">
            <v>808159</v>
          </cell>
          <cell r="B1980" t="str">
            <v>None</v>
          </cell>
          <cell r="C1980" t="str">
            <v>None</v>
          </cell>
          <cell r="D1980" t="str">
            <v>Emilie 352@gmail.com</v>
          </cell>
          <cell r="E1980" t="str">
            <v>None</v>
          </cell>
          <cell r="F1980" t="str">
            <v>None</v>
          </cell>
          <cell r="G1980">
            <v>0</v>
          </cell>
          <cell r="H1980" t="str">
            <v>None</v>
          </cell>
          <cell r="I1980" t="str">
            <v>None</v>
          </cell>
        </row>
        <row r="1981">
          <cell r="A1981">
            <v>808160</v>
          </cell>
          <cell r="B1981" t="str">
            <v>None</v>
          </cell>
          <cell r="C1981" t="str">
            <v>None</v>
          </cell>
          <cell r="D1981" t="str">
            <v>Alecia 325@mailxyz.com</v>
          </cell>
          <cell r="E1981" t="str">
            <v>None</v>
          </cell>
          <cell r="F1981" t="str">
            <v>None</v>
          </cell>
          <cell r="G1981">
            <v>0</v>
          </cell>
          <cell r="H1981" t="str">
            <v>None</v>
          </cell>
          <cell r="I1981" t="str">
            <v>None</v>
          </cell>
        </row>
        <row r="1982">
          <cell r="A1982">
            <v>808161</v>
          </cell>
          <cell r="B1982" t="str">
            <v>None</v>
          </cell>
          <cell r="C1982" t="str">
            <v>None</v>
          </cell>
          <cell r="D1982" t="str">
            <v>Seema 504@abcmail.com</v>
          </cell>
          <cell r="E1982" t="str">
            <v>None</v>
          </cell>
          <cell r="F1982" t="str">
            <v>None</v>
          </cell>
          <cell r="G1982">
            <v>0</v>
          </cell>
          <cell r="H1982" t="str">
            <v>None</v>
          </cell>
          <cell r="I1982" t="str">
            <v>None</v>
          </cell>
        </row>
        <row r="1983">
          <cell r="A1983">
            <v>808162</v>
          </cell>
          <cell r="B1983" t="str">
            <v>None</v>
          </cell>
          <cell r="C1983" t="str">
            <v>None</v>
          </cell>
          <cell r="D1983" t="str">
            <v>Sharri 473@mail.com</v>
          </cell>
          <cell r="E1983" t="str">
            <v>None</v>
          </cell>
          <cell r="F1983" t="str">
            <v>None</v>
          </cell>
          <cell r="G1983">
            <v>0</v>
          </cell>
          <cell r="H1983" t="str">
            <v>None</v>
          </cell>
          <cell r="I1983" t="str">
            <v>None</v>
          </cell>
        </row>
        <row r="1984">
          <cell r="A1984">
            <v>808163</v>
          </cell>
          <cell r="B1984" t="str">
            <v>None</v>
          </cell>
          <cell r="C1984" t="str">
            <v>None</v>
          </cell>
          <cell r="D1984" t="str">
            <v>Seema 214@abcmail.com</v>
          </cell>
          <cell r="E1984" t="str">
            <v>None</v>
          </cell>
          <cell r="F1984" t="str">
            <v>None</v>
          </cell>
          <cell r="G1984">
            <v>0</v>
          </cell>
          <cell r="H1984" t="str">
            <v>None</v>
          </cell>
          <cell r="I1984" t="str">
            <v>None</v>
          </cell>
        </row>
        <row r="1985">
          <cell r="A1985">
            <v>808164</v>
          </cell>
          <cell r="B1985" t="str">
            <v>Randy </v>
          </cell>
          <cell r="C1985" t="str">
            <v>Pilot</v>
          </cell>
          <cell r="D1985" t="str">
            <v>Randy 391@yahoo.com</v>
          </cell>
          <cell r="E1985" t="str">
            <v>male</v>
          </cell>
          <cell r="F1985" t="str">
            <v>indian_asian</v>
          </cell>
          <cell r="G1985">
            <v>29</v>
          </cell>
          <cell r="H1985" t="str">
            <v>Limpopo</v>
          </cell>
          <cell r="I1985" t="str">
            <v>@Randy 39</v>
          </cell>
        </row>
        <row r="1986">
          <cell r="A1986">
            <v>808165</v>
          </cell>
          <cell r="B1986" t="str">
            <v>Wilburn </v>
          </cell>
          <cell r="C1986" t="str">
            <v>Gettys</v>
          </cell>
          <cell r="D1986" t="str">
            <v>Wilburn 305@mailxyz.com</v>
          </cell>
          <cell r="E1986" t="str">
            <v>male</v>
          </cell>
          <cell r="F1986" t="str">
            <v>black</v>
          </cell>
          <cell r="G1986">
            <v>32</v>
          </cell>
          <cell r="H1986" t="str">
            <v>Eastern Cape</v>
          </cell>
          <cell r="I1986" t="str">
            <v>@Wilburn 30</v>
          </cell>
        </row>
        <row r="1987">
          <cell r="A1987">
            <v>808166</v>
          </cell>
          <cell r="B1987" t="str">
            <v>Kip </v>
          </cell>
          <cell r="C1987" t="str">
            <v>Zweifel</v>
          </cell>
          <cell r="D1987" t="str">
            <v>Kip 144@abcmail.com</v>
          </cell>
          <cell r="E1987" t="str">
            <v>male</v>
          </cell>
          <cell r="F1987" t="str">
            <v>black</v>
          </cell>
          <cell r="G1987">
            <v>45</v>
          </cell>
          <cell r="H1987" t="str">
            <v>Gauteng</v>
          </cell>
          <cell r="I1987" t="str">
            <v>@Kip 14</v>
          </cell>
        </row>
        <row r="1988">
          <cell r="A1988">
            <v>808167</v>
          </cell>
          <cell r="B1988" t="str">
            <v>None</v>
          </cell>
          <cell r="C1988" t="str">
            <v>None</v>
          </cell>
          <cell r="D1988" t="str">
            <v>Irmgard 453@mail.com</v>
          </cell>
          <cell r="E1988" t="str">
            <v>None</v>
          </cell>
          <cell r="F1988" t="str">
            <v>None</v>
          </cell>
          <cell r="G1988">
            <v>0</v>
          </cell>
          <cell r="H1988" t="str">
            <v>None</v>
          </cell>
          <cell r="I1988" t="str">
            <v>None</v>
          </cell>
        </row>
        <row r="1989">
          <cell r="A1989">
            <v>808168</v>
          </cell>
          <cell r="B1989" t="str">
            <v>Eli </v>
          </cell>
          <cell r="C1989" t="str">
            <v>Mcclaine</v>
          </cell>
          <cell r="D1989" t="str">
            <v>Eli 292@gmail.com</v>
          </cell>
          <cell r="E1989" t="str">
            <v>male</v>
          </cell>
          <cell r="F1989" t="str">
            <v>black</v>
          </cell>
          <cell r="G1989">
            <v>42</v>
          </cell>
          <cell r="H1989" t="str">
            <v>Gauteng</v>
          </cell>
          <cell r="I1989" t="str">
            <v>@Eli 29</v>
          </cell>
        </row>
        <row r="1990">
          <cell r="A1990">
            <v>808169</v>
          </cell>
          <cell r="B1990" t="str">
            <v>None</v>
          </cell>
          <cell r="C1990" t="str">
            <v>None</v>
          </cell>
          <cell r="D1990" t="str">
            <v>Sharri 373@mail.com</v>
          </cell>
          <cell r="E1990" t="str">
            <v>None</v>
          </cell>
          <cell r="F1990" t="str">
            <v>None</v>
          </cell>
          <cell r="G1990">
            <v>0</v>
          </cell>
          <cell r="H1990" t="str">
            <v>None</v>
          </cell>
          <cell r="I1990" t="str">
            <v>None</v>
          </cell>
        </row>
        <row r="1991">
          <cell r="A1991">
            <v>808170</v>
          </cell>
          <cell r="B1991" t="str">
            <v>Nubia </v>
          </cell>
          <cell r="C1991" t="str">
            <v>Sytsma</v>
          </cell>
          <cell r="D1991" t="str">
            <v>Nubia 381@yahoo.com</v>
          </cell>
          <cell r="E1991" t="str">
            <v>female</v>
          </cell>
          <cell r="F1991" t="str">
            <v>black</v>
          </cell>
          <cell r="G1991">
            <v>42</v>
          </cell>
          <cell r="H1991" t="str">
            <v>Eastern Cape</v>
          </cell>
          <cell r="I1991" t="str">
            <v>@Nubia 38</v>
          </cell>
        </row>
        <row r="1992">
          <cell r="A1992">
            <v>808171</v>
          </cell>
          <cell r="B1992" t="str">
            <v>None</v>
          </cell>
          <cell r="C1992" t="str">
            <v>None</v>
          </cell>
          <cell r="D1992" t="str">
            <v>Tiffani 215@mailxyz.com</v>
          </cell>
          <cell r="E1992" t="str">
            <v>None</v>
          </cell>
          <cell r="F1992" t="str">
            <v>None</v>
          </cell>
          <cell r="G1992">
            <v>0</v>
          </cell>
          <cell r="H1992" t="str">
            <v>None</v>
          </cell>
          <cell r="I1992" t="str">
            <v>None</v>
          </cell>
        </row>
        <row r="1993">
          <cell r="A1993">
            <v>808172</v>
          </cell>
          <cell r="B1993" t="str">
            <v>None</v>
          </cell>
          <cell r="C1993" t="str">
            <v>None</v>
          </cell>
          <cell r="D1993" t="str">
            <v>Desirae 65@mailxyz.com</v>
          </cell>
          <cell r="E1993" t="str">
            <v>None</v>
          </cell>
          <cell r="F1993" t="str">
            <v>None</v>
          </cell>
          <cell r="G1993">
            <v>0</v>
          </cell>
          <cell r="H1993" t="str">
            <v>None</v>
          </cell>
          <cell r="I1993" t="str">
            <v>None</v>
          </cell>
        </row>
        <row r="1994">
          <cell r="A1994">
            <v>808173</v>
          </cell>
          <cell r="B1994" t="str">
            <v>None</v>
          </cell>
          <cell r="C1994" t="str">
            <v>None</v>
          </cell>
          <cell r="D1994" t="str">
            <v>Roxane 93@mail.com</v>
          </cell>
          <cell r="E1994" t="str">
            <v>None</v>
          </cell>
          <cell r="F1994" t="str">
            <v>None</v>
          </cell>
          <cell r="G1994">
            <v>0</v>
          </cell>
          <cell r="H1994" t="str">
            <v>None</v>
          </cell>
          <cell r="I1994" t="str">
            <v>None</v>
          </cell>
        </row>
        <row r="1995">
          <cell r="A1995">
            <v>808174</v>
          </cell>
          <cell r="B1995" t="str">
            <v>None</v>
          </cell>
          <cell r="C1995" t="str">
            <v>None</v>
          </cell>
          <cell r="D1995" t="str">
            <v>Irmgard 492@gmail.com</v>
          </cell>
          <cell r="E1995" t="str">
            <v>None</v>
          </cell>
          <cell r="F1995" t="str">
            <v>None</v>
          </cell>
          <cell r="G1995">
            <v>0</v>
          </cell>
          <cell r="H1995" t="str">
            <v>None</v>
          </cell>
          <cell r="I1995" t="str">
            <v>None</v>
          </cell>
        </row>
        <row r="1996">
          <cell r="A1996">
            <v>808175</v>
          </cell>
          <cell r="B1996" t="str">
            <v>Shane </v>
          </cell>
          <cell r="C1996" t="str">
            <v>Condie</v>
          </cell>
          <cell r="D1996" t="str">
            <v>Shane 22@gmail.com</v>
          </cell>
          <cell r="E1996" t="str">
            <v>male</v>
          </cell>
          <cell r="F1996" t="str">
            <v>black</v>
          </cell>
          <cell r="G1996">
            <v>21</v>
          </cell>
          <cell r="H1996" t="str">
            <v>Mpumalanga</v>
          </cell>
          <cell r="I1996" t="str">
            <v>@Shane 2</v>
          </cell>
        </row>
        <row r="1997">
          <cell r="A1997">
            <v>808176</v>
          </cell>
          <cell r="B1997" t="str">
            <v>None</v>
          </cell>
          <cell r="C1997" t="str">
            <v>None</v>
          </cell>
          <cell r="D1997" t="str">
            <v>Cordie 471@yahoo.com</v>
          </cell>
          <cell r="E1997" t="str">
            <v>None</v>
          </cell>
          <cell r="F1997" t="str">
            <v>None</v>
          </cell>
          <cell r="G1997">
            <v>0</v>
          </cell>
          <cell r="H1997" t="str">
            <v>None</v>
          </cell>
          <cell r="I1997" t="str">
            <v>None</v>
          </cell>
        </row>
        <row r="1998">
          <cell r="A1998">
            <v>808177</v>
          </cell>
          <cell r="B1998" t="str">
            <v>None</v>
          </cell>
          <cell r="C1998" t="str">
            <v>None</v>
          </cell>
          <cell r="D1998" t="str">
            <v>Meghann 424@abcmail.com</v>
          </cell>
          <cell r="E1998" t="str">
            <v>None</v>
          </cell>
          <cell r="F1998" t="str">
            <v>None</v>
          </cell>
          <cell r="G1998">
            <v>0</v>
          </cell>
          <cell r="H1998" t="str">
            <v>None</v>
          </cell>
          <cell r="I1998" t="str">
            <v>None</v>
          </cell>
        </row>
        <row r="1999">
          <cell r="A1999">
            <v>808178</v>
          </cell>
          <cell r="B1999" t="str">
            <v>None</v>
          </cell>
          <cell r="C1999" t="str">
            <v>None</v>
          </cell>
          <cell r="D1999" t="str">
            <v>Lesli 463@mail.com</v>
          </cell>
          <cell r="E1999" t="str">
            <v>None</v>
          </cell>
          <cell r="F1999" t="str">
            <v>None</v>
          </cell>
          <cell r="G1999">
            <v>0</v>
          </cell>
          <cell r="H1999" t="str">
            <v>None</v>
          </cell>
          <cell r="I1999" t="str">
            <v>None</v>
          </cell>
        </row>
        <row r="2000">
          <cell r="A2000">
            <v>808179</v>
          </cell>
          <cell r="B2000" t="str">
            <v>Romeo </v>
          </cell>
          <cell r="C2000" t="str">
            <v>Nicholls</v>
          </cell>
          <cell r="D2000" t="str">
            <v>Romeo 373@mail.com</v>
          </cell>
          <cell r="E2000" t="str">
            <v>male</v>
          </cell>
          <cell r="F2000" t="str">
            <v>indian_asian</v>
          </cell>
          <cell r="G2000">
            <v>44</v>
          </cell>
          <cell r="H2000" t="str">
            <v>Western Cape</v>
          </cell>
          <cell r="I2000" t="str">
            <v>@Romeo 37</v>
          </cell>
        </row>
        <row r="2001">
          <cell r="A2001">
            <v>808180</v>
          </cell>
          <cell r="B2001" t="str">
            <v>None</v>
          </cell>
          <cell r="C2001" t="str">
            <v>None</v>
          </cell>
          <cell r="D2001" t="str">
            <v>Shandra 53@mail.com</v>
          </cell>
          <cell r="E2001" t="str">
            <v>None</v>
          </cell>
          <cell r="F2001" t="str">
            <v>None</v>
          </cell>
          <cell r="G2001">
            <v>0</v>
          </cell>
          <cell r="H2001" t="str">
            <v>None</v>
          </cell>
          <cell r="I2001" t="str">
            <v>None</v>
          </cell>
        </row>
        <row r="2002">
          <cell r="A2002">
            <v>808181</v>
          </cell>
          <cell r="B2002" t="str">
            <v>None</v>
          </cell>
          <cell r="C2002" t="str">
            <v>None</v>
          </cell>
          <cell r="D2002" t="str">
            <v>Reagan 465@mailxyz.com</v>
          </cell>
          <cell r="E2002" t="str">
            <v>None</v>
          </cell>
          <cell r="F2002" t="str">
            <v>None</v>
          </cell>
          <cell r="G2002">
            <v>0</v>
          </cell>
          <cell r="H2002" t="str">
            <v>None</v>
          </cell>
          <cell r="I2002" t="str">
            <v>None</v>
          </cell>
        </row>
        <row r="2003">
          <cell r="A2003">
            <v>808182</v>
          </cell>
          <cell r="B2003" t="str">
            <v>Charlie </v>
          </cell>
          <cell r="C2003" t="str">
            <v>Mcculloch</v>
          </cell>
          <cell r="D2003" t="str">
            <v>Charlie 363@mail.com</v>
          </cell>
          <cell r="E2003" t="str">
            <v>male</v>
          </cell>
          <cell r="F2003" t="str">
            <v>black</v>
          </cell>
          <cell r="G2003">
            <v>28</v>
          </cell>
          <cell r="H2003" t="str">
            <v>Mpumalanga</v>
          </cell>
          <cell r="I2003" t="str">
            <v>@Charlie 36</v>
          </cell>
        </row>
        <row r="2004">
          <cell r="A2004">
            <v>808183</v>
          </cell>
          <cell r="B2004" t="str">
            <v>Yong </v>
          </cell>
          <cell r="C2004" t="str">
            <v>Bilyeu</v>
          </cell>
          <cell r="D2004" t="str">
            <v>Yong 482@gmail.com</v>
          </cell>
          <cell r="E2004" t="str">
            <v>male</v>
          </cell>
          <cell r="F2004" t="str">
            <v>indian_asian</v>
          </cell>
          <cell r="G2004">
            <v>23</v>
          </cell>
          <cell r="H2004" t="str">
            <v>Kwazulu Natal</v>
          </cell>
          <cell r="I2004" t="str">
            <v>@Yong 48</v>
          </cell>
        </row>
        <row r="2005">
          <cell r="A2005">
            <v>808184</v>
          </cell>
          <cell r="B2005" t="str">
            <v>Carlota </v>
          </cell>
          <cell r="C2005" t="str">
            <v>Tancredi</v>
          </cell>
          <cell r="D2005" t="str">
            <v>Carlota 81@yahoo.com</v>
          </cell>
          <cell r="E2005" t="str">
            <v>female</v>
          </cell>
          <cell r="F2005" t="str">
            <v>black</v>
          </cell>
          <cell r="G2005">
            <v>26</v>
          </cell>
          <cell r="H2005" t="str">
            <v>Kwazulu Natal</v>
          </cell>
          <cell r="I2005" t="str">
            <v>@Carlota 8</v>
          </cell>
        </row>
        <row r="2006">
          <cell r="A2006">
            <v>808185</v>
          </cell>
          <cell r="B2006" t="str">
            <v>Cory </v>
          </cell>
          <cell r="C2006" t="str">
            <v>Biggers</v>
          </cell>
          <cell r="D2006" t="str">
            <v>Cory 102@gmail.com</v>
          </cell>
          <cell r="E2006" t="str">
            <v>male</v>
          </cell>
          <cell r="F2006" t="str">
            <v>black</v>
          </cell>
          <cell r="G2006">
            <v>25</v>
          </cell>
          <cell r="H2006" t="str">
            <v>Gauteng</v>
          </cell>
          <cell r="I2006" t="str">
            <v>@Cory 10</v>
          </cell>
        </row>
        <row r="2007">
          <cell r="A2007">
            <v>808186</v>
          </cell>
          <cell r="B2007" t="str">
            <v>Abel </v>
          </cell>
          <cell r="C2007" t="str">
            <v>Nicholls</v>
          </cell>
          <cell r="D2007" t="str">
            <v>Abel 184@abcmail.com</v>
          </cell>
          <cell r="E2007" t="str">
            <v>male</v>
          </cell>
          <cell r="F2007" t="str">
            <v>black</v>
          </cell>
          <cell r="G2007">
            <v>26</v>
          </cell>
          <cell r="H2007" t="str">
            <v>Gauteng</v>
          </cell>
          <cell r="I2007" t="str">
            <v>@Abel 18</v>
          </cell>
        </row>
        <row r="2008">
          <cell r="A2008">
            <v>808187</v>
          </cell>
          <cell r="B2008" t="str">
            <v>None</v>
          </cell>
          <cell r="C2008" t="str">
            <v>None</v>
          </cell>
          <cell r="D2008" t="str">
            <v>Winona 101@yahoo.com</v>
          </cell>
          <cell r="E2008" t="str">
            <v>None</v>
          </cell>
          <cell r="F2008" t="str">
            <v>None</v>
          </cell>
          <cell r="G2008">
            <v>0</v>
          </cell>
          <cell r="H2008" t="str">
            <v>None</v>
          </cell>
          <cell r="I2008" t="str">
            <v>None</v>
          </cell>
        </row>
        <row r="2009">
          <cell r="A2009">
            <v>808188</v>
          </cell>
          <cell r="B2009" t="str">
            <v>None</v>
          </cell>
          <cell r="C2009" t="str">
            <v>None</v>
          </cell>
          <cell r="D2009" t="str">
            <v>Dia 62@gmail.com</v>
          </cell>
          <cell r="E2009" t="str">
            <v>None</v>
          </cell>
          <cell r="F2009" t="str">
            <v>None</v>
          </cell>
          <cell r="G2009">
            <v>0</v>
          </cell>
          <cell r="H2009" t="str">
            <v>None</v>
          </cell>
          <cell r="I2009" t="str">
            <v>None</v>
          </cell>
        </row>
        <row r="2010">
          <cell r="A2010">
            <v>808189</v>
          </cell>
          <cell r="B2010" t="str">
            <v>None</v>
          </cell>
          <cell r="C2010" t="str">
            <v>None</v>
          </cell>
          <cell r="D2010" t="str">
            <v>Desirae 321@yahoo.com</v>
          </cell>
          <cell r="E2010" t="str">
            <v>None</v>
          </cell>
          <cell r="F2010" t="str">
            <v>None</v>
          </cell>
          <cell r="G2010">
            <v>0</v>
          </cell>
          <cell r="H2010" t="str">
            <v>None</v>
          </cell>
          <cell r="I2010" t="str">
            <v>None</v>
          </cell>
        </row>
        <row r="2011">
          <cell r="A2011">
            <v>808190</v>
          </cell>
          <cell r="B2011" t="str">
            <v>Rebekah </v>
          </cell>
          <cell r="C2011" t="str">
            <v>Paradis</v>
          </cell>
          <cell r="D2011" t="str">
            <v>Rebekah 173@mail.com</v>
          </cell>
          <cell r="E2011" t="str">
            <v>female</v>
          </cell>
          <cell r="F2011" t="str">
            <v>black</v>
          </cell>
          <cell r="G2011">
            <v>17</v>
          </cell>
          <cell r="H2011" t="str">
            <v>Gauteng</v>
          </cell>
          <cell r="I2011" t="str">
            <v>@Rebekah 17</v>
          </cell>
        </row>
        <row r="2012">
          <cell r="A2012">
            <v>808191</v>
          </cell>
          <cell r="B2012" t="str">
            <v>None</v>
          </cell>
          <cell r="C2012" t="str">
            <v>None</v>
          </cell>
          <cell r="D2012" t="str">
            <v>Felipa 205@mailxyz.com</v>
          </cell>
          <cell r="E2012" t="str">
            <v>None</v>
          </cell>
          <cell r="F2012" t="str">
            <v>None</v>
          </cell>
          <cell r="G2012">
            <v>0</v>
          </cell>
          <cell r="H2012" t="str">
            <v>None</v>
          </cell>
          <cell r="I2012" t="str">
            <v>None</v>
          </cell>
        </row>
        <row r="2013">
          <cell r="A2013">
            <v>808192</v>
          </cell>
          <cell r="B2013" t="str">
            <v>None</v>
          </cell>
          <cell r="C2013" t="str">
            <v>None</v>
          </cell>
          <cell r="D2013" t="str">
            <v>Torrie 251@yahoo.com</v>
          </cell>
          <cell r="E2013" t="str">
            <v>None</v>
          </cell>
          <cell r="F2013" t="str">
            <v>None</v>
          </cell>
          <cell r="G2013">
            <v>0</v>
          </cell>
          <cell r="H2013" t="str">
            <v>None</v>
          </cell>
          <cell r="I2013" t="str">
            <v>None</v>
          </cell>
        </row>
        <row r="2014">
          <cell r="A2014">
            <v>808193</v>
          </cell>
          <cell r="B2014" t="str">
            <v>None</v>
          </cell>
          <cell r="C2014" t="str">
            <v>None</v>
          </cell>
          <cell r="D2014" t="str">
            <v>Malika 482@gmail.com</v>
          </cell>
          <cell r="E2014" t="str">
            <v>None</v>
          </cell>
          <cell r="F2014" t="str">
            <v>None</v>
          </cell>
          <cell r="G2014">
            <v>0</v>
          </cell>
          <cell r="H2014" t="str">
            <v>None</v>
          </cell>
          <cell r="I2014" t="str">
            <v>None</v>
          </cell>
        </row>
        <row r="2015">
          <cell r="A2015">
            <v>808194</v>
          </cell>
          <cell r="B2015" t="str">
            <v>Yong </v>
          </cell>
          <cell r="C2015" t="str">
            <v>Roquemore</v>
          </cell>
          <cell r="D2015" t="str">
            <v>Yong 483@mail.com</v>
          </cell>
          <cell r="E2015" t="str">
            <v>male</v>
          </cell>
          <cell r="F2015" t="str">
            <v>black</v>
          </cell>
          <cell r="G2015">
            <v>24</v>
          </cell>
          <cell r="H2015" t="str">
            <v>Gauteng</v>
          </cell>
          <cell r="I2015" t="str">
            <v>@Yong 48</v>
          </cell>
        </row>
        <row r="2016">
          <cell r="A2016">
            <v>808195</v>
          </cell>
          <cell r="B2016" t="str">
            <v>None</v>
          </cell>
          <cell r="C2016" t="str">
            <v>None</v>
          </cell>
          <cell r="D2016" t="str">
            <v>Alecia 183@mail.com</v>
          </cell>
          <cell r="E2016" t="str">
            <v>None</v>
          </cell>
          <cell r="F2016" t="str">
            <v>None</v>
          </cell>
          <cell r="G2016">
            <v>0</v>
          </cell>
          <cell r="H2016" t="str">
            <v>None</v>
          </cell>
          <cell r="I2016" t="str">
            <v>None</v>
          </cell>
        </row>
        <row r="2017">
          <cell r="A2017">
            <v>808196</v>
          </cell>
          <cell r="B2017" t="str">
            <v>None</v>
          </cell>
          <cell r="C2017" t="str">
            <v>None</v>
          </cell>
          <cell r="D2017" t="str">
            <v>Shelley 183@mail.com</v>
          </cell>
          <cell r="E2017" t="str">
            <v>None</v>
          </cell>
          <cell r="F2017" t="str">
            <v>None</v>
          </cell>
          <cell r="G2017">
            <v>0</v>
          </cell>
          <cell r="H2017" t="str">
            <v>None</v>
          </cell>
          <cell r="I2017" t="str">
            <v>None</v>
          </cell>
        </row>
        <row r="2018">
          <cell r="A2018">
            <v>808197</v>
          </cell>
          <cell r="B2018" t="str">
            <v>None</v>
          </cell>
          <cell r="C2018" t="str">
            <v>None</v>
          </cell>
          <cell r="D2018" t="str">
            <v>Zetta 141@yahoo.com</v>
          </cell>
          <cell r="E2018" t="str">
            <v>None</v>
          </cell>
          <cell r="F2018" t="str">
            <v>None</v>
          </cell>
          <cell r="G2018">
            <v>0</v>
          </cell>
          <cell r="H2018" t="str">
            <v>None</v>
          </cell>
          <cell r="I2018" t="str">
            <v>None</v>
          </cell>
        </row>
        <row r="2019">
          <cell r="A2019">
            <v>808198</v>
          </cell>
          <cell r="B2019" t="str">
            <v>None</v>
          </cell>
          <cell r="C2019" t="str">
            <v>None</v>
          </cell>
          <cell r="D2019" t="str">
            <v>Minerva 73@mail.com</v>
          </cell>
          <cell r="E2019" t="str">
            <v>None</v>
          </cell>
          <cell r="F2019" t="str">
            <v>None</v>
          </cell>
          <cell r="G2019">
            <v>0</v>
          </cell>
          <cell r="H2019" t="str">
            <v>None</v>
          </cell>
          <cell r="I2019" t="str">
            <v>None</v>
          </cell>
        </row>
        <row r="2020">
          <cell r="A2020">
            <v>808199</v>
          </cell>
          <cell r="B2020" t="str">
            <v>Shelley </v>
          </cell>
          <cell r="C2020" t="str">
            <v>Reisinger</v>
          </cell>
          <cell r="D2020" t="str">
            <v>Shelley 165@mailxyz.com</v>
          </cell>
          <cell r="E2020" t="str">
            <v>female</v>
          </cell>
          <cell r="F2020" t="str">
            <v>black</v>
          </cell>
          <cell r="G2020">
            <v>25</v>
          </cell>
          <cell r="H2020" t="str">
            <v>Gauteng</v>
          </cell>
          <cell r="I2020" t="str">
            <v>@Shelley 16</v>
          </cell>
        </row>
        <row r="2021">
          <cell r="A2021">
            <v>808200</v>
          </cell>
          <cell r="B2021" t="str">
            <v>None</v>
          </cell>
          <cell r="C2021" t="str">
            <v>None</v>
          </cell>
          <cell r="D2021" t="str">
            <v>Zetta 65@mailxyz.com</v>
          </cell>
          <cell r="E2021" t="str">
            <v>None</v>
          </cell>
          <cell r="F2021" t="str">
            <v>None</v>
          </cell>
          <cell r="G2021">
            <v>0</v>
          </cell>
          <cell r="H2021" t="str">
            <v>None</v>
          </cell>
          <cell r="I2021" t="str">
            <v>None</v>
          </cell>
        </row>
        <row r="2022">
          <cell r="A2022">
            <v>808201</v>
          </cell>
          <cell r="B2022" t="str">
            <v>None</v>
          </cell>
          <cell r="C2022" t="str">
            <v>None</v>
          </cell>
          <cell r="D2022" t="str">
            <v>Krysta 294@abcmail.com</v>
          </cell>
          <cell r="E2022" t="str">
            <v>None</v>
          </cell>
          <cell r="F2022" t="str">
            <v>None</v>
          </cell>
          <cell r="G2022">
            <v>0</v>
          </cell>
          <cell r="H2022" t="str">
            <v>None</v>
          </cell>
          <cell r="I2022" t="str">
            <v>None</v>
          </cell>
        </row>
        <row r="2023">
          <cell r="A2023">
            <v>808202</v>
          </cell>
          <cell r="B2023" t="str">
            <v>Cory </v>
          </cell>
          <cell r="C2023" t="str">
            <v>Paradis</v>
          </cell>
          <cell r="D2023" t="str">
            <v>Cory 103@mail.com</v>
          </cell>
          <cell r="E2023" t="str">
            <v>male</v>
          </cell>
          <cell r="F2023" t="str">
            <v>coloured</v>
          </cell>
          <cell r="G2023">
            <v>23</v>
          </cell>
          <cell r="H2023" t="str">
            <v>Northern Cape</v>
          </cell>
          <cell r="I2023" t="str">
            <v>@Cory 10</v>
          </cell>
        </row>
        <row r="2024">
          <cell r="A2024">
            <v>808203</v>
          </cell>
          <cell r="B2024" t="str">
            <v>Haywood </v>
          </cell>
          <cell r="C2024" t="str">
            <v>Bilyeu</v>
          </cell>
          <cell r="D2024" t="str">
            <v>Haywood 94@abcmail.com</v>
          </cell>
          <cell r="E2024" t="str">
            <v>male</v>
          </cell>
          <cell r="F2024" t="str">
            <v>coloured</v>
          </cell>
          <cell r="G2024">
            <v>28</v>
          </cell>
          <cell r="H2024" t="str">
            <v>Eastern Cape</v>
          </cell>
          <cell r="I2024" t="str">
            <v>@Haywood 9</v>
          </cell>
        </row>
        <row r="2025">
          <cell r="A2025">
            <v>808204</v>
          </cell>
          <cell r="B2025" t="str">
            <v>None</v>
          </cell>
          <cell r="C2025" t="str">
            <v>None</v>
          </cell>
          <cell r="D2025" t="str">
            <v>Malika 244@abcmail.com</v>
          </cell>
          <cell r="E2025" t="str">
            <v>None</v>
          </cell>
          <cell r="F2025" t="str">
            <v>None</v>
          </cell>
          <cell r="G2025">
            <v>0</v>
          </cell>
          <cell r="H2025" t="str">
            <v>None</v>
          </cell>
          <cell r="I2025" t="str">
            <v>None</v>
          </cell>
        </row>
        <row r="2026">
          <cell r="A2026">
            <v>808205</v>
          </cell>
          <cell r="B2026" t="str">
            <v>None</v>
          </cell>
          <cell r="C2026" t="str">
            <v>None</v>
          </cell>
          <cell r="D2026" t="str">
            <v>Emilie 261@yahoo.com</v>
          </cell>
          <cell r="E2026" t="str">
            <v>None</v>
          </cell>
          <cell r="F2026" t="str">
            <v>None</v>
          </cell>
          <cell r="G2026">
            <v>0</v>
          </cell>
          <cell r="H2026" t="str">
            <v>None</v>
          </cell>
          <cell r="I2026" t="str">
            <v>None</v>
          </cell>
        </row>
        <row r="2027">
          <cell r="A2027">
            <v>808206</v>
          </cell>
          <cell r="B2027" t="str">
            <v>None</v>
          </cell>
          <cell r="C2027" t="str">
            <v>None</v>
          </cell>
          <cell r="D2027" t="str">
            <v>Rebekah 483@mail.com</v>
          </cell>
          <cell r="E2027" t="str">
            <v>None</v>
          </cell>
          <cell r="F2027" t="str">
            <v>None</v>
          </cell>
          <cell r="G2027">
            <v>0</v>
          </cell>
          <cell r="H2027" t="str">
            <v>None</v>
          </cell>
          <cell r="I2027" t="str">
            <v>None</v>
          </cell>
        </row>
        <row r="2028">
          <cell r="A2028">
            <v>808207</v>
          </cell>
          <cell r="B2028" t="str">
            <v>Williemae </v>
          </cell>
          <cell r="C2028" t="str">
            <v>Holt</v>
          </cell>
          <cell r="D2028" t="str">
            <v>Williemae 83@mail.com</v>
          </cell>
          <cell r="E2028" t="str">
            <v>female</v>
          </cell>
          <cell r="F2028" t="str">
            <v>white</v>
          </cell>
          <cell r="G2028">
            <v>18</v>
          </cell>
          <cell r="H2028" t="str">
            <v>Gauteng</v>
          </cell>
          <cell r="I2028" t="str">
            <v>@Williemae 8</v>
          </cell>
        </row>
        <row r="2029">
          <cell r="A2029">
            <v>808208</v>
          </cell>
          <cell r="B2029" t="str">
            <v>Abel </v>
          </cell>
          <cell r="C2029" t="str">
            <v>Mosser</v>
          </cell>
          <cell r="D2029" t="str">
            <v>Abel 184@abcmail.com</v>
          </cell>
          <cell r="E2029" t="str">
            <v>male</v>
          </cell>
          <cell r="F2029" t="str">
            <v>black</v>
          </cell>
          <cell r="G2029">
            <v>42</v>
          </cell>
          <cell r="H2029" t="str">
            <v>Gauteng</v>
          </cell>
          <cell r="I2029" t="str">
            <v>@Abel 18</v>
          </cell>
        </row>
        <row r="2030">
          <cell r="A2030">
            <v>808209</v>
          </cell>
          <cell r="B2030" t="str">
            <v>None</v>
          </cell>
          <cell r="C2030" t="str">
            <v>None</v>
          </cell>
          <cell r="D2030" t="str">
            <v>Lillie 55@mailxyz.com</v>
          </cell>
          <cell r="E2030" t="str">
            <v>None</v>
          </cell>
          <cell r="F2030" t="str">
            <v>None</v>
          </cell>
          <cell r="G2030">
            <v>0</v>
          </cell>
          <cell r="H2030" t="str">
            <v>None</v>
          </cell>
          <cell r="I2030" t="str">
            <v>None</v>
          </cell>
        </row>
        <row r="2031">
          <cell r="A2031">
            <v>808210</v>
          </cell>
          <cell r="B2031" t="str">
            <v>Garry </v>
          </cell>
          <cell r="C2031" t="str">
            <v>Fudge</v>
          </cell>
          <cell r="D2031" t="str">
            <v>Garry 285@mailxyz.com</v>
          </cell>
          <cell r="E2031" t="str">
            <v>male</v>
          </cell>
          <cell r="F2031" t="str">
            <v>black</v>
          </cell>
          <cell r="G2031">
            <v>25</v>
          </cell>
          <cell r="H2031" t="str">
            <v>Limpopo</v>
          </cell>
          <cell r="I2031" t="str">
            <v>@Garry 28</v>
          </cell>
        </row>
        <row r="2032">
          <cell r="A2032">
            <v>808211</v>
          </cell>
          <cell r="B2032" t="str">
            <v>Abel </v>
          </cell>
          <cell r="C2032" t="str">
            <v>Jacox</v>
          </cell>
          <cell r="D2032" t="str">
            <v>Abel 182@gmail.com</v>
          </cell>
          <cell r="E2032" t="str">
            <v>male</v>
          </cell>
          <cell r="F2032" t="str">
            <v>black</v>
          </cell>
          <cell r="G2032">
            <v>26</v>
          </cell>
          <cell r="H2032" t="str">
            <v>Limpopo</v>
          </cell>
          <cell r="I2032" t="str">
            <v>@Abel 18</v>
          </cell>
        </row>
        <row r="2033">
          <cell r="A2033">
            <v>808212</v>
          </cell>
          <cell r="B2033" t="str">
            <v>None</v>
          </cell>
          <cell r="C2033" t="str">
            <v>None</v>
          </cell>
          <cell r="D2033" t="str">
            <v>Roxane 53@mail.com</v>
          </cell>
          <cell r="E2033" t="str">
            <v>None</v>
          </cell>
          <cell r="F2033" t="str">
            <v>None</v>
          </cell>
          <cell r="G2033">
            <v>0</v>
          </cell>
          <cell r="H2033" t="str">
            <v>None</v>
          </cell>
          <cell r="I2033" t="str">
            <v>None</v>
          </cell>
        </row>
        <row r="2034">
          <cell r="A2034">
            <v>808213</v>
          </cell>
          <cell r="B2034" t="str">
            <v>None</v>
          </cell>
          <cell r="C2034" t="str">
            <v>None</v>
          </cell>
          <cell r="D2034" t="str">
            <v>Nakita 142@gmail.com</v>
          </cell>
          <cell r="E2034" t="str">
            <v>None</v>
          </cell>
          <cell r="F2034" t="str">
            <v>None</v>
          </cell>
          <cell r="G2034">
            <v>0</v>
          </cell>
          <cell r="H2034" t="str">
            <v>None</v>
          </cell>
          <cell r="I2034" t="str">
            <v>None</v>
          </cell>
        </row>
        <row r="2035">
          <cell r="A2035">
            <v>808214</v>
          </cell>
          <cell r="B2035" t="str">
            <v>None</v>
          </cell>
          <cell r="C2035" t="str">
            <v>None</v>
          </cell>
          <cell r="D2035" t="str">
            <v>Torrie 434@abcmail.com</v>
          </cell>
          <cell r="E2035" t="str">
            <v>None</v>
          </cell>
          <cell r="F2035" t="str">
            <v>None</v>
          </cell>
          <cell r="G2035">
            <v>0</v>
          </cell>
          <cell r="H2035" t="str">
            <v>None</v>
          </cell>
          <cell r="I2035" t="str">
            <v>None</v>
          </cell>
        </row>
        <row r="2036">
          <cell r="A2036">
            <v>808215</v>
          </cell>
          <cell r="B2036" t="str">
            <v>None</v>
          </cell>
          <cell r="C2036" t="str">
            <v>None</v>
          </cell>
          <cell r="D2036" t="str">
            <v>Anette 491@yahoo.com</v>
          </cell>
          <cell r="E2036" t="str">
            <v>None</v>
          </cell>
          <cell r="F2036" t="str">
            <v>None</v>
          </cell>
          <cell r="G2036">
            <v>0</v>
          </cell>
          <cell r="H2036" t="str">
            <v>None</v>
          </cell>
          <cell r="I2036" t="str">
            <v>None</v>
          </cell>
        </row>
        <row r="2037">
          <cell r="A2037">
            <v>808236</v>
          </cell>
          <cell r="B2037" t="str">
            <v>None</v>
          </cell>
          <cell r="C2037" t="str">
            <v>None</v>
          </cell>
          <cell r="D2037" t="str">
            <v>Alissa 194@abcmail.com</v>
          </cell>
          <cell r="E2037" t="str">
            <v>None</v>
          </cell>
          <cell r="F2037" t="str">
            <v>None</v>
          </cell>
          <cell r="G2037">
            <v>0</v>
          </cell>
          <cell r="H2037" t="str">
            <v>None</v>
          </cell>
          <cell r="I2037" t="str">
            <v>None</v>
          </cell>
        </row>
        <row r="2038">
          <cell r="A2038">
            <v>808282</v>
          </cell>
          <cell r="B2038" t="str">
            <v>Samuel </v>
          </cell>
          <cell r="C2038" t="str">
            <v>Slane</v>
          </cell>
          <cell r="D2038" t="str">
            <v>Samuel 265@mailxyz.com</v>
          </cell>
          <cell r="E2038" t="str">
            <v>male</v>
          </cell>
          <cell r="F2038" t="str">
            <v>black</v>
          </cell>
          <cell r="G2038">
            <v>31</v>
          </cell>
          <cell r="H2038" t="str">
            <v>Gauteng</v>
          </cell>
          <cell r="I2038" t="str">
            <v>@Samuel 26</v>
          </cell>
        </row>
        <row r="2039">
          <cell r="A2039">
            <v>808350</v>
          </cell>
          <cell r="B2039" t="str">
            <v>Wilburn </v>
          </cell>
          <cell r="C2039" t="str">
            <v>Beville</v>
          </cell>
          <cell r="D2039" t="str">
            <v>Wilburn 304@abcmail.com</v>
          </cell>
          <cell r="E2039" t="str">
            <v>male</v>
          </cell>
          <cell r="F2039" t="str">
            <v>black</v>
          </cell>
          <cell r="G2039">
            <v>38</v>
          </cell>
          <cell r="H2039" t="str">
            <v>Gauteng</v>
          </cell>
          <cell r="I2039" t="str">
            <v>@Wilburn 30</v>
          </cell>
        </row>
        <row r="2040">
          <cell r="A2040">
            <v>808396</v>
          </cell>
          <cell r="B2040" t="str">
            <v>Hugh</v>
          </cell>
          <cell r="C2040" t="str">
            <v>Wigfall</v>
          </cell>
          <cell r="D2040" t="str">
            <v>Hugh13@mail.com</v>
          </cell>
          <cell r="E2040" t="str">
            <v>male</v>
          </cell>
          <cell r="F2040" t="str">
            <v>indian_asian</v>
          </cell>
          <cell r="G2040">
            <v>31</v>
          </cell>
          <cell r="H2040" t="str">
            <v>Kwazulu Natal</v>
          </cell>
          <cell r="I2040" t="str">
            <v>@Hugh1</v>
          </cell>
        </row>
        <row r="2041">
          <cell r="A2041">
            <v>808402</v>
          </cell>
          <cell r="B2041" t="str">
            <v>None</v>
          </cell>
          <cell r="C2041" t="str">
            <v>None</v>
          </cell>
          <cell r="D2041" t="str">
            <v>Malika 235@mailxyz.com</v>
          </cell>
          <cell r="E2041" t="str">
            <v>None</v>
          </cell>
          <cell r="F2041" t="str">
            <v>None</v>
          </cell>
          <cell r="G2041">
            <v>0</v>
          </cell>
          <cell r="H2041" t="str">
            <v>None</v>
          </cell>
          <cell r="I2041" t="str">
            <v>None</v>
          </cell>
        </row>
        <row r="2042">
          <cell r="A2042">
            <v>808410</v>
          </cell>
          <cell r="B2042" t="str">
            <v>Cordie </v>
          </cell>
          <cell r="C2042" t="str">
            <v>Singer</v>
          </cell>
          <cell r="D2042" t="str">
            <v>Cordie 135@mailxyz.com</v>
          </cell>
          <cell r="E2042" t="str">
            <v>female</v>
          </cell>
          <cell r="F2042" t="str">
            <v>white</v>
          </cell>
          <cell r="G2042">
            <v>24</v>
          </cell>
          <cell r="H2042" t="str">
            <v>Western Cape</v>
          </cell>
          <cell r="I2042" t="str">
            <v>@Cordie 13</v>
          </cell>
        </row>
        <row r="2043">
          <cell r="A2043">
            <v>808448</v>
          </cell>
          <cell r="B2043" t="str">
            <v>Garry </v>
          </cell>
          <cell r="C2043" t="str">
            <v>Hoadley</v>
          </cell>
          <cell r="D2043" t="str">
            <v>Garry 281@yahoo.com</v>
          </cell>
          <cell r="E2043" t="str">
            <v>male</v>
          </cell>
          <cell r="F2043" t="str">
            <v>indian_asian</v>
          </cell>
          <cell r="G2043">
            <v>35</v>
          </cell>
          <cell r="H2043" t="str">
            <v>Gauteng</v>
          </cell>
          <cell r="I2043" t="str">
            <v>@Garry 28</v>
          </cell>
        </row>
        <row r="2044">
          <cell r="A2044">
            <v>808456</v>
          </cell>
          <cell r="B2044" t="str">
            <v>Dee </v>
          </cell>
          <cell r="C2044" t="str">
            <v>Borelli</v>
          </cell>
          <cell r="D2044" t="str">
            <v>Dee 213@mail.com</v>
          </cell>
          <cell r="E2044" t="str">
            <v>male</v>
          </cell>
          <cell r="F2044" t="str">
            <v>white</v>
          </cell>
          <cell r="G2044">
            <v>25</v>
          </cell>
          <cell r="H2044" t="str">
            <v>Free State</v>
          </cell>
          <cell r="I2044" t="str">
            <v>@Dee 21</v>
          </cell>
        </row>
        <row r="2045">
          <cell r="A2045">
            <v>808521</v>
          </cell>
          <cell r="B2045" t="str">
            <v>None</v>
          </cell>
          <cell r="C2045" t="str">
            <v>None</v>
          </cell>
          <cell r="D2045" t="str">
            <v>Blanca 272@gmail.com</v>
          </cell>
          <cell r="E2045" t="str">
            <v>None</v>
          </cell>
          <cell r="F2045" t="str">
            <v>None</v>
          </cell>
          <cell r="G2045">
            <v>0</v>
          </cell>
          <cell r="H2045" t="str">
            <v>None</v>
          </cell>
          <cell r="I2045" t="str">
            <v>None</v>
          </cell>
        </row>
        <row r="2046">
          <cell r="A2046">
            <v>808542</v>
          </cell>
          <cell r="B2046" t="str">
            <v>Torrie </v>
          </cell>
          <cell r="C2046" t="str">
            <v>Mcclaine</v>
          </cell>
          <cell r="D2046" t="str">
            <v>Torrie 72@gmail.com</v>
          </cell>
          <cell r="E2046" t="str">
            <v>female</v>
          </cell>
          <cell r="F2046" t="str">
            <v>black</v>
          </cell>
          <cell r="G2046">
            <v>24</v>
          </cell>
          <cell r="H2046" t="str">
            <v>Mpumalanga</v>
          </cell>
          <cell r="I2046" t="str">
            <v>@Torrie 7</v>
          </cell>
        </row>
        <row r="2047">
          <cell r="A2047">
            <v>808587</v>
          </cell>
          <cell r="B2047" t="str">
            <v>Wilburn </v>
          </cell>
          <cell r="C2047" t="str">
            <v>Condie</v>
          </cell>
          <cell r="D2047" t="str">
            <v>Wilburn 302@gmail.com</v>
          </cell>
          <cell r="E2047" t="str">
            <v>male</v>
          </cell>
          <cell r="F2047" t="str">
            <v>indian_asian</v>
          </cell>
          <cell r="G2047">
            <v>17</v>
          </cell>
          <cell r="H2047" t="str">
            <v>Limpopo</v>
          </cell>
          <cell r="I2047" t="str">
            <v>@Wilburn 30</v>
          </cell>
        </row>
        <row r="2048">
          <cell r="A2048">
            <v>808594</v>
          </cell>
          <cell r="B2048" t="str">
            <v>Lane </v>
          </cell>
          <cell r="C2048" t="str">
            <v>Pascarella</v>
          </cell>
          <cell r="D2048" t="str">
            <v>Lane 112@gmail.com</v>
          </cell>
          <cell r="E2048" t="str">
            <v>male</v>
          </cell>
          <cell r="F2048" t="str">
            <v>indian_asian</v>
          </cell>
          <cell r="G2048">
            <v>42</v>
          </cell>
          <cell r="H2048" t="str">
            <v>Limpopo</v>
          </cell>
          <cell r="I2048" t="str">
            <v>@Lane 11</v>
          </cell>
        </row>
        <row r="2049">
          <cell r="A2049">
            <v>808626</v>
          </cell>
          <cell r="B2049" t="str">
            <v>Lane </v>
          </cell>
          <cell r="C2049" t="str">
            <v>Vital</v>
          </cell>
          <cell r="D2049" t="str">
            <v>Lane 115@mailxyz.com</v>
          </cell>
          <cell r="E2049" t="str">
            <v>male</v>
          </cell>
          <cell r="F2049" t="str">
            <v>indian_asian</v>
          </cell>
          <cell r="G2049">
            <v>39</v>
          </cell>
          <cell r="H2049" t="str">
            <v>Eastern Cape</v>
          </cell>
          <cell r="I2049" t="str">
            <v>@Lane 11</v>
          </cell>
        </row>
        <row r="2050">
          <cell r="A2050">
            <v>808634</v>
          </cell>
          <cell r="B2050" t="str">
            <v>Randy </v>
          </cell>
          <cell r="C2050" t="str">
            <v>Fudge</v>
          </cell>
          <cell r="D2050" t="str">
            <v>Randy 393@mail.com</v>
          </cell>
          <cell r="E2050" t="str">
            <v>male</v>
          </cell>
          <cell r="F2050" t="str">
            <v>white</v>
          </cell>
          <cell r="G2050">
            <v>26</v>
          </cell>
          <cell r="H2050" t="str">
            <v>Gauteng</v>
          </cell>
          <cell r="I2050" t="str">
            <v>@Randy 39</v>
          </cell>
        </row>
        <row r="2051">
          <cell r="A2051">
            <v>808640</v>
          </cell>
          <cell r="B2051" t="str">
            <v>Abel </v>
          </cell>
          <cell r="C2051" t="str">
            <v>Sytsma</v>
          </cell>
          <cell r="D2051" t="str">
            <v>Abel 184@abcmail.com</v>
          </cell>
          <cell r="E2051" t="str">
            <v>male</v>
          </cell>
          <cell r="F2051" t="str">
            <v>indian_asian</v>
          </cell>
          <cell r="G2051">
            <v>40</v>
          </cell>
          <cell r="H2051" t="str">
            <v>Gauteng</v>
          </cell>
          <cell r="I2051" t="str">
            <v>@Abel 18</v>
          </cell>
        </row>
        <row r="2052">
          <cell r="A2052">
            <v>808657</v>
          </cell>
          <cell r="B2052" t="str">
            <v>Stephen </v>
          </cell>
          <cell r="C2052" t="str">
            <v>Styer</v>
          </cell>
          <cell r="D2052" t="str">
            <v>Stephen 152@gmail.com</v>
          </cell>
          <cell r="E2052" t="str">
            <v>male</v>
          </cell>
          <cell r="F2052" t="str">
            <v>white</v>
          </cell>
          <cell r="G2052">
            <v>21</v>
          </cell>
          <cell r="H2052" t="str">
            <v>Mpumalanga</v>
          </cell>
          <cell r="I2052" t="str">
            <v>@Stephen 15</v>
          </cell>
        </row>
        <row r="2053">
          <cell r="A2053">
            <v>808658</v>
          </cell>
          <cell r="B2053" t="str">
            <v>Loyd </v>
          </cell>
          <cell r="C2053" t="str">
            <v>Borelli</v>
          </cell>
          <cell r="D2053" t="str">
            <v>Loyd 493@mail.com</v>
          </cell>
          <cell r="E2053" t="str">
            <v>male</v>
          </cell>
          <cell r="F2053" t="str">
            <v>indian_asian</v>
          </cell>
          <cell r="G2053">
            <v>31</v>
          </cell>
          <cell r="H2053" t="str">
            <v>Limpopo</v>
          </cell>
          <cell r="I2053" t="str">
            <v>@Loyd 49</v>
          </cell>
        </row>
        <row r="2054">
          <cell r="A2054">
            <v>808712</v>
          </cell>
          <cell r="B2054" t="str">
            <v>Royal </v>
          </cell>
          <cell r="C2054" t="str">
            <v>Luthy</v>
          </cell>
          <cell r="D2054" t="str">
            <v>Royal 175@mailxyz.com</v>
          </cell>
          <cell r="E2054" t="str">
            <v>male</v>
          </cell>
          <cell r="F2054" t="str">
            <v>black</v>
          </cell>
          <cell r="G2054">
            <v>35</v>
          </cell>
          <cell r="H2054" t="str">
            <v>Kwazulu Natal</v>
          </cell>
          <cell r="I2054" t="str">
            <v>@Royal 17</v>
          </cell>
        </row>
        <row r="2055">
          <cell r="A2055">
            <v>808721</v>
          </cell>
          <cell r="B2055" t="str">
            <v>Hugh</v>
          </cell>
          <cell r="C2055" t="str">
            <v>Luthy</v>
          </cell>
          <cell r="D2055" t="str">
            <v>Hugh11@yahoo.com</v>
          </cell>
          <cell r="E2055" t="str">
            <v>male</v>
          </cell>
          <cell r="F2055" t="str">
            <v>black</v>
          </cell>
          <cell r="G2055">
            <v>22</v>
          </cell>
          <cell r="H2055" t="str">
            <v>Gauteng</v>
          </cell>
          <cell r="I2055" t="str">
            <v>@Hugh1</v>
          </cell>
        </row>
        <row r="2056">
          <cell r="A2056">
            <v>808754</v>
          </cell>
          <cell r="B2056" t="str">
            <v>Charlie </v>
          </cell>
          <cell r="C2056" t="str">
            <v>Styer</v>
          </cell>
          <cell r="D2056" t="str">
            <v>Charlie 362@gmail.com</v>
          </cell>
          <cell r="E2056" t="str">
            <v>male</v>
          </cell>
          <cell r="F2056" t="str">
            <v>white</v>
          </cell>
          <cell r="G2056">
            <v>40</v>
          </cell>
          <cell r="H2056" t="str">
            <v>Gauteng</v>
          </cell>
          <cell r="I2056" t="str">
            <v>@Charlie 36</v>
          </cell>
        </row>
        <row r="2057">
          <cell r="A2057">
            <v>808785</v>
          </cell>
          <cell r="B2057" t="str">
            <v>Claud </v>
          </cell>
          <cell r="C2057" t="str">
            <v>Biggers</v>
          </cell>
          <cell r="D2057" t="str">
            <v>Claud 342@gmail.com</v>
          </cell>
          <cell r="E2057" t="str">
            <v>male</v>
          </cell>
          <cell r="F2057" t="str">
            <v>white</v>
          </cell>
          <cell r="G2057">
            <v>29</v>
          </cell>
          <cell r="H2057" t="str">
            <v>Gauteng</v>
          </cell>
          <cell r="I2057" t="str">
            <v>@Claud 34</v>
          </cell>
        </row>
        <row r="2058">
          <cell r="A2058">
            <v>808826</v>
          </cell>
          <cell r="B2058" t="str">
            <v>None</v>
          </cell>
          <cell r="C2058" t="str">
            <v>None</v>
          </cell>
          <cell r="D2058" t="str">
            <v>Nakita 493@mail.com</v>
          </cell>
          <cell r="E2058" t="str">
            <v>None</v>
          </cell>
          <cell r="F2058" t="str">
            <v>None</v>
          </cell>
          <cell r="G2058">
            <v>0</v>
          </cell>
          <cell r="H2058" t="str">
            <v>None</v>
          </cell>
          <cell r="I2058" t="str">
            <v>None</v>
          </cell>
        </row>
        <row r="2059">
          <cell r="A2059">
            <v>808853</v>
          </cell>
          <cell r="B2059" t="str">
            <v>Lane </v>
          </cell>
          <cell r="C2059" t="str">
            <v>Pascarella</v>
          </cell>
          <cell r="D2059" t="str">
            <v>Lane 111@yahoo.com</v>
          </cell>
          <cell r="E2059" t="str">
            <v>male</v>
          </cell>
          <cell r="F2059" t="str">
            <v>white</v>
          </cell>
          <cell r="G2059">
            <v>52</v>
          </cell>
          <cell r="H2059" t="str">
            <v>Gauteng</v>
          </cell>
          <cell r="I2059" t="str">
            <v>@Lane 11</v>
          </cell>
        </row>
        <row r="2060">
          <cell r="A2060">
            <v>808869</v>
          </cell>
          <cell r="B2060" t="str">
            <v>None</v>
          </cell>
          <cell r="C2060" t="str">
            <v>None</v>
          </cell>
          <cell r="D2060" t="str">
            <v>Lillie 411@yahoo.com</v>
          </cell>
          <cell r="E2060" t="str">
            <v>None</v>
          </cell>
          <cell r="F2060" t="str">
            <v>None</v>
          </cell>
          <cell r="G2060">
            <v>0</v>
          </cell>
          <cell r="H2060" t="str">
            <v>None</v>
          </cell>
          <cell r="I2060" t="str">
            <v>None</v>
          </cell>
        </row>
        <row r="2061">
          <cell r="A2061">
            <v>808897</v>
          </cell>
          <cell r="B2061" t="str">
            <v>Nubia </v>
          </cell>
          <cell r="C2061" t="str">
            <v>Sytsma</v>
          </cell>
          <cell r="D2061" t="str">
            <v>Nubia 171@yahoo.com</v>
          </cell>
          <cell r="E2061" t="str">
            <v>female</v>
          </cell>
          <cell r="F2061" t="str">
            <v>black</v>
          </cell>
          <cell r="G2061">
            <v>35</v>
          </cell>
          <cell r="H2061" t="str">
            <v>Gauteng</v>
          </cell>
          <cell r="I2061" t="str">
            <v>@Nubia 17</v>
          </cell>
        </row>
        <row r="2062">
          <cell r="A2062">
            <v>808915</v>
          </cell>
          <cell r="B2062" t="str">
            <v>Cory </v>
          </cell>
          <cell r="C2062" t="str">
            <v>Mcclaine</v>
          </cell>
          <cell r="D2062" t="str">
            <v>Cory 105@mailxyz.com</v>
          </cell>
          <cell r="E2062" t="str">
            <v>male</v>
          </cell>
          <cell r="F2062" t="str">
            <v>black</v>
          </cell>
          <cell r="G2062">
            <v>37</v>
          </cell>
          <cell r="H2062" t="str">
            <v>Kwazulu Natal</v>
          </cell>
          <cell r="I2062" t="str">
            <v>@Cory 10</v>
          </cell>
        </row>
        <row r="2063">
          <cell r="A2063">
            <v>808916</v>
          </cell>
          <cell r="B2063" t="str">
            <v>Donald </v>
          </cell>
          <cell r="C2063" t="str">
            <v>Zweifel</v>
          </cell>
          <cell r="D2063" t="str">
            <v>Donald 224@abcmail.com</v>
          </cell>
          <cell r="E2063" t="str">
            <v>male</v>
          </cell>
          <cell r="F2063" t="str">
            <v>None</v>
          </cell>
          <cell r="G2063">
            <v>43</v>
          </cell>
          <cell r="H2063" t="str">
            <v>Western Cape</v>
          </cell>
          <cell r="I2063" t="str">
            <v>@Donald 22</v>
          </cell>
        </row>
        <row r="2064">
          <cell r="A2064">
            <v>808917</v>
          </cell>
          <cell r="B2064" t="str">
            <v>Carter </v>
          </cell>
          <cell r="C2064" t="str">
            <v>Tatham</v>
          </cell>
          <cell r="D2064" t="str">
            <v>Carter 34@abcmail.com</v>
          </cell>
          <cell r="E2064" t="str">
            <v>male</v>
          </cell>
          <cell r="F2064" t="str">
            <v>black</v>
          </cell>
          <cell r="G2064">
            <v>34</v>
          </cell>
          <cell r="H2064" t="str">
            <v>Gauteng</v>
          </cell>
          <cell r="I2064" t="str">
            <v>@Carter 3</v>
          </cell>
        </row>
        <row r="2065">
          <cell r="A2065">
            <v>808921</v>
          </cell>
          <cell r="B2065" t="str">
            <v>Filiberto </v>
          </cell>
          <cell r="C2065" t="str">
            <v>Pilot</v>
          </cell>
          <cell r="D2065" t="str">
            <v>Filiberto 44@abcmail.com</v>
          </cell>
          <cell r="E2065" t="str">
            <v>male</v>
          </cell>
          <cell r="F2065" t="str">
            <v>black</v>
          </cell>
          <cell r="G2065">
            <v>24</v>
          </cell>
          <cell r="H2065" t="str">
            <v>Mpumalanga</v>
          </cell>
          <cell r="I2065" t="str">
            <v>@Filiberto 4</v>
          </cell>
        </row>
        <row r="2066">
          <cell r="A2066">
            <v>808923</v>
          </cell>
          <cell r="B2066" t="str">
            <v>Art </v>
          </cell>
          <cell r="C2066" t="str">
            <v>Nicholls</v>
          </cell>
          <cell r="D2066" t="str">
            <v>Art 405@mailxyz.com</v>
          </cell>
          <cell r="E2066" t="str">
            <v>male</v>
          </cell>
          <cell r="F2066" t="str">
            <v>other</v>
          </cell>
          <cell r="G2066">
            <v>23</v>
          </cell>
          <cell r="H2066" t="str">
            <v>Eastern Cape</v>
          </cell>
          <cell r="I2066" t="str">
            <v>@Art 40</v>
          </cell>
        </row>
        <row r="2067">
          <cell r="A2067">
            <v>808926</v>
          </cell>
          <cell r="B2067" t="str">
            <v>Bret </v>
          </cell>
          <cell r="C2067" t="str">
            <v>Mccollum</v>
          </cell>
          <cell r="D2067" t="str">
            <v>Bret 313@mail.com</v>
          </cell>
          <cell r="E2067" t="str">
            <v>male</v>
          </cell>
          <cell r="F2067" t="str">
            <v>coloured</v>
          </cell>
          <cell r="G2067">
            <v>22</v>
          </cell>
          <cell r="H2067" t="str">
            <v>Western Cape</v>
          </cell>
          <cell r="I2067" t="str">
            <v>@Bret 31</v>
          </cell>
        </row>
        <row r="2068">
          <cell r="A2068">
            <v>808928</v>
          </cell>
          <cell r="B2068" t="str">
            <v>Hugh</v>
          </cell>
          <cell r="C2068" t="str">
            <v>Borelli</v>
          </cell>
          <cell r="D2068" t="str">
            <v>Hugh13@mail.com</v>
          </cell>
          <cell r="E2068" t="str">
            <v>male</v>
          </cell>
          <cell r="F2068" t="str">
            <v>black</v>
          </cell>
          <cell r="G2068">
            <v>35</v>
          </cell>
          <cell r="H2068" t="str">
            <v>Gauteng</v>
          </cell>
          <cell r="I2068" t="str">
            <v>@Hugh1</v>
          </cell>
        </row>
        <row r="2069">
          <cell r="A2069">
            <v>808929</v>
          </cell>
          <cell r="B2069" t="str">
            <v>Winona </v>
          </cell>
          <cell r="C2069" t="str">
            <v>Wigfall</v>
          </cell>
          <cell r="D2069" t="str">
            <v>Winona 141@yahoo.com</v>
          </cell>
          <cell r="E2069" t="str">
            <v>female</v>
          </cell>
          <cell r="F2069" t="str">
            <v>black</v>
          </cell>
          <cell r="G2069">
            <v>32</v>
          </cell>
          <cell r="H2069" t="str">
            <v>Eastern Cape</v>
          </cell>
          <cell r="I2069" t="str">
            <v>@Winona 14</v>
          </cell>
        </row>
        <row r="2070">
          <cell r="A2070">
            <v>808930</v>
          </cell>
          <cell r="B2070" t="str">
            <v>Claud </v>
          </cell>
          <cell r="C2070" t="str">
            <v>Marek</v>
          </cell>
          <cell r="D2070" t="str">
            <v>Claud 345@mailxyz.com</v>
          </cell>
          <cell r="E2070" t="str">
            <v>male</v>
          </cell>
          <cell r="F2070" t="str">
            <v>indian_asian</v>
          </cell>
          <cell r="G2070">
            <v>35</v>
          </cell>
          <cell r="H2070" t="str">
            <v>Limpopo</v>
          </cell>
          <cell r="I2070" t="str">
            <v>@Claud 34</v>
          </cell>
        </row>
        <row r="2071">
          <cell r="A2071">
            <v>808934</v>
          </cell>
          <cell r="B2071" t="str">
            <v>Claud </v>
          </cell>
          <cell r="C2071" t="str">
            <v>Woolard</v>
          </cell>
          <cell r="D2071" t="str">
            <v>Claud 344@abcmail.com</v>
          </cell>
          <cell r="E2071" t="str">
            <v>male</v>
          </cell>
          <cell r="F2071" t="str">
            <v>indian_asian</v>
          </cell>
          <cell r="G2071">
            <v>36</v>
          </cell>
          <cell r="H2071" t="str">
            <v>Kwazulu Natal</v>
          </cell>
          <cell r="I2071" t="str">
            <v>@Claud 34</v>
          </cell>
        </row>
        <row r="2072">
          <cell r="A2072">
            <v>808936</v>
          </cell>
          <cell r="B2072" t="str">
            <v>Valentine </v>
          </cell>
          <cell r="C2072" t="str">
            <v>Slane</v>
          </cell>
          <cell r="D2072" t="str">
            <v>Valentine 474@abcmail.com</v>
          </cell>
          <cell r="E2072" t="str">
            <v>male</v>
          </cell>
          <cell r="F2072" t="str">
            <v>white</v>
          </cell>
          <cell r="G2072">
            <v>23</v>
          </cell>
          <cell r="H2072" t="str">
            <v>Gauteng</v>
          </cell>
          <cell r="I2072" t="str">
            <v>@Valentine 47</v>
          </cell>
        </row>
        <row r="2073">
          <cell r="A2073">
            <v>808941</v>
          </cell>
          <cell r="B2073" t="str">
            <v>Michel </v>
          </cell>
          <cell r="C2073" t="str">
            <v>Curran</v>
          </cell>
          <cell r="D2073" t="str">
            <v>Michel 204@abcmail.com</v>
          </cell>
          <cell r="E2073" t="str">
            <v>male</v>
          </cell>
          <cell r="F2073" t="str">
            <v>coloured</v>
          </cell>
          <cell r="G2073">
            <v>36</v>
          </cell>
          <cell r="H2073" t="str">
            <v>Western Cape</v>
          </cell>
          <cell r="I2073" t="str">
            <v>@Michel 20</v>
          </cell>
        </row>
        <row r="2074">
          <cell r="A2074">
            <v>808945</v>
          </cell>
          <cell r="B2074" t="str">
            <v>Garry </v>
          </cell>
          <cell r="C2074" t="str">
            <v>Biggers</v>
          </cell>
          <cell r="D2074" t="str">
            <v>Garry 283@mail.com</v>
          </cell>
          <cell r="E2074" t="str">
            <v>male</v>
          </cell>
          <cell r="F2074" t="str">
            <v>None</v>
          </cell>
          <cell r="G2074">
            <v>43</v>
          </cell>
          <cell r="H2074" t="str">
            <v>Western Cape</v>
          </cell>
          <cell r="I2074" t="str">
            <v>@Garry 28</v>
          </cell>
        </row>
        <row r="2075">
          <cell r="A2075">
            <v>808948</v>
          </cell>
          <cell r="B2075" t="str">
            <v>Rebecka </v>
          </cell>
          <cell r="C2075" t="str">
            <v>Shkreli</v>
          </cell>
          <cell r="D2075" t="str">
            <v>Rebecka 172@gmail.com</v>
          </cell>
          <cell r="E2075" t="str">
            <v>female</v>
          </cell>
          <cell r="F2075" t="str">
            <v>coloured</v>
          </cell>
          <cell r="G2075">
            <v>43</v>
          </cell>
          <cell r="H2075" t="str">
            <v>Western Cape</v>
          </cell>
          <cell r="I2075" t="str">
            <v>@Rebecka 17</v>
          </cell>
        </row>
        <row r="2076">
          <cell r="A2076">
            <v>808949</v>
          </cell>
          <cell r="B2076" t="str">
            <v>Roxana </v>
          </cell>
          <cell r="C2076" t="str">
            <v>Nicholls</v>
          </cell>
          <cell r="D2076" t="str">
            <v>Roxana 365@mailxyz.com</v>
          </cell>
          <cell r="E2076" t="str">
            <v>female</v>
          </cell>
          <cell r="F2076" t="str">
            <v>black</v>
          </cell>
          <cell r="G2076">
            <v>35</v>
          </cell>
          <cell r="H2076" t="str">
            <v>Kwazulu Natal</v>
          </cell>
          <cell r="I2076" t="str">
            <v>@Roxana 36</v>
          </cell>
        </row>
        <row r="2077">
          <cell r="A2077">
            <v>808950</v>
          </cell>
          <cell r="B2077" t="str">
            <v>Emerson </v>
          </cell>
          <cell r="C2077" t="str">
            <v>Pascarella</v>
          </cell>
          <cell r="D2077" t="str">
            <v>Emerson 244@abcmail.com</v>
          </cell>
          <cell r="E2077" t="str">
            <v>male</v>
          </cell>
          <cell r="F2077" t="str">
            <v>black</v>
          </cell>
          <cell r="G2077">
            <v>18</v>
          </cell>
          <cell r="H2077" t="str">
            <v>Free State</v>
          </cell>
          <cell r="I2077" t="str">
            <v>@Emerson 24</v>
          </cell>
        </row>
        <row r="2078">
          <cell r="A2078">
            <v>808958</v>
          </cell>
          <cell r="B2078" t="str">
            <v>Raymundo </v>
          </cell>
          <cell r="C2078" t="str">
            <v>Woolard</v>
          </cell>
          <cell r="D2078" t="str">
            <v>Raymundo 432@gmail.com</v>
          </cell>
          <cell r="E2078" t="str">
            <v>male</v>
          </cell>
          <cell r="F2078" t="str">
            <v>black</v>
          </cell>
          <cell r="G2078">
            <v>25</v>
          </cell>
          <cell r="H2078" t="str">
            <v>Gauteng</v>
          </cell>
          <cell r="I2078" t="str">
            <v>@Raymundo 43</v>
          </cell>
        </row>
        <row r="2079">
          <cell r="A2079">
            <v>808961</v>
          </cell>
          <cell r="B2079" t="str">
            <v>Raymundo </v>
          </cell>
          <cell r="C2079" t="str">
            <v>Restivo</v>
          </cell>
          <cell r="D2079" t="str">
            <v>Raymundo 434@abcmail.com</v>
          </cell>
          <cell r="E2079" t="str">
            <v>male</v>
          </cell>
          <cell r="F2079" t="str">
            <v>indian_asian</v>
          </cell>
          <cell r="G2079">
            <v>27</v>
          </cell>
          <cell r="H2079" t="str">
            <v>Gauteng</v>
          </cell>
          <cell r="I2079" t="str">
            <v>@Raymundo 43</v>
          </cell>
        </row>
        <row r="2080">
          <cell r="A2080">
            <v>808965</v>
          </cell>
          <cell r="B2080" t="str">
            <v>Yong </v>
          </cell>
          <cell r="C2080" t="str">
            <v>Gettys</v>
          </cell>
          <cell r="D2080" t="str">
            <v>Yong 482@gmail.com</v>
          </cell>
          <cell r="E2080" t="str">
            <v>male</v>
          </cell>
          <cell r="F2080" t="str">
            <v>coloured</v>
          </cell>
          <cell r="G2080">
            <v>36</v>
          </cell>
          <cell r="H2080" t="str">
            <v>Western Cape</v>
          </cell>
          <cell r="I2080" t="str">
            <v>@Yong 48</v>
          </cell>
        </row>
        <row r="2081">
          <cell r="A2081">
            <v>808966</v>
          </cell>
          <cell r="B2081" t="str">
            <v>Len </v>
          </cell>
          <cell r="C2081" t="str">
            <v>Reisinger</v>
          </cell>
          <cell r="D2081" t="str">
            <v>Len 444@abcmail.com</v>
          </cell>
          <cell r="E2081" t="str">
            <v>male</v>
          </cell>
          <cell r="F2081" t="str">
            <v>black</v>
          </cell>
          <cell r="G2081">
            <v>21</v>
          </cell>
          <cell r="H2081" t="str">
            <v>Free State</v>
          </cell>
          <cell r="I2081" t="str">
            <v>@Len 44</v>
          </cell>
        </row>
        <row r="2082">
          <cell r="A2082">
            <v>808969</v>
          </cell>
          <cell r="B2082" t="str">
            <v>Hollis </v>
          </cell>
          <cell r="C2082" t="str">
            <v>Roquemore</v>
          </cell>
          <cell r="D2082" t="str">
            <v>Hollis 382@gmail.com</v>
          </cell>
          <cell r="E2082" t="str">
            <v>male</v>
          </cell>
          <cell r="F2082" t="str">
            <v>black</v>
          </cell>
          <cell r="G2082">
            <v>18</v>
          </cell>
          <cell r="H2082" t="str">
            <v>Gauteng</v>
          </cell>
          <cell r="I2082" t="str">
            <v>@Hollis 38</v>
          </cell>
        </row>
        <row r="2083">
          <cell r="A2083">
            <v>808971</v>
          </cell>
          <cell r="B2083" t="str">
            <v>Jacinto </v>
          </cell>
          <cell r="C2083" t="str">
            <v>Mccollum</v>
          </cell>
          <cell r="D2083" t="str">
            <v>Jacinto 254@abcmail.com</v>
          </cell>
          <cell r="E2083" t="str">
            <v>male</v>
          </cell>
          <cell r="F2083" t="str">
            <v>black</v>
          </cell>
          <cell r="G2083">
            <v>36</v>
          </cell>
          <cell r="H2083" t="str">
            <v>Gauteng</v>
          </cell>
          <cell r="I2083" t="str">
            <v>@Jacinto 25</v>
          </cell>
        </row>
        <row r="2084">
          <cell r="A2084">
            <v>808976</v>
          </cell>
          <cell r="B2084" t="str">
            <v>Kip </v>
          </cell>
          <cell r="C2084" t="str">
            <v>Roquemore</v>
          </cell>
          <cell r="D2084" t="str">
            <v>Kip 144@abcmail.com</v>
          </cell>
          <cell r="E2084" t="str">
            <v>male</v>
          </cell>
          <cell r="F2084" t="str">
            <v>black</v>
          </cell>
          <cell r="G2084">
            <v>46</v>
          </cell>
          <cell r="H2084" t="str">
            <v>Gauteng</v>
          </cell>
          <cell r="I2084" t="str">
            <v>@Kip 14</v>
          </cell>
        </row>
        <row r="2085">
          <cell r="A2085">
            <v>808979</v>
          </cell>
          <cell r="B2085" t="str">
            <v>Bess </v>
          </cell>
          <cell r="C2085" t="str">
            <v>Jacox</v>
          </cell>
          <cell r="D2085" t="str">
            <v>Bess 52@gmail.com</v>
          </cell>
          <cell r="E2085" t="str">
            <v>female</v>
          </cell>
          <cell r="F2085" t="str">
            <v>white</v>
          </cell>
          <cell r="G2085">
            <v>26</v>
          </cell>
          <cell r="H2085" t="str">
            <v>Free State</v>
          </cell>
          <cell r="I2085" t="str">
            <v>@Bess 5</v>
          </cell>
        </row>
        <row r="2086">
          <cell r="A2086">
            <v>808983</v>
          </cell>
          <cell r="B2086" t="str">
            <v>Dee </v>
          </cell>
          <cell r="C2086" t="str">
            <v>Mccown</v>
          </cell>
          <cell r="D2086" t="str">
            <v>Dee 215@mailxyz.com</v>
          </cell>
          <cell r="E2086" t="str">
            <v>male</v>
          </cell>
          <cell r="F2086" t="str">
            <v>coloured</v>
          </cell>
          <cell r="G2086">
            <v>45</v>
          </cell>
          <cell r="H2086" t="str">
            <v>Western Cape</v>
          </cell>
          <cell r="I2086" t="str">
            <v>@Dee 21</v>
          </cell>
        </row>
        <row r="2087">
          <cell r="A2087">
            <v>808984</v>
          </cell>
          <cell r="B2087" t="str">
            <v>Len </v>
          </cell>
          <cell r="C2087" t="str">
            <v>Hier</v>
          </cell>
          <cell r="D2087" t="str">
            <v>Len 441@yahoo.com</v>
          </cell>
          <cell r="E2087" t="str">
            <v>male</v>
          </cell>
          <cell r="F2087" t="str">
            <v>coloured</v>
          </cell>
          <cell r="G2087">
            <v>42</v>
          </cell>
          <cell r="H2087" t="str">
            <v>Western Cape</v>
          </cell>
          <cell r="I2087" t="str">
            <v>@Len 44</v>
          </cell>
        </row>
        <row r="2088">
          <cell r="A2088">
            <v>808988</v>
          </cell>
          <cell r="B2088" t="str">
            <v>Robby </v>
          </cell>
          <cell r="C2088" t="str">
            <v>Roquemore</v>
          </cell>
          <cell r="D2088" t="str">
            <v>Robby 163@mail.com</v>
          </cell>
          <cell r="E2088" t="str">
            <v>male</v>
          </cell>
          <cell r="F2088" t="str">
            <v>black</v>
          </cell>
          <cell r="G2088">
            <v>34</v>
          </cell>
          <cell r="H2088" t="str">
            <v>Gauteng</v>
          </cell>
          <cell r="I2088" t="str">
            <v>@Robby 16</v>
          </cell>
        </row>
        <row r="2089">
          <cell r="A2089">
            <v>808990</v>
          </cell>
          <cell r="B2089" t="str">
            <v>Efren </v>
          </cell>
          <cell r="C2089" t="str">
            <v>Restivo</v>
          </cell>
          <cell r="D2089" t="str">
            <v>Efren 133@mail.com</v>
          </cell>
          <cell r="E2089" t="str">
            <v>male</v>
          </cell>
          <cell r="F2089" t="str">
            <v>coloured</v>
          </cell>
          <cell r="G2089">
            <v>39</v>
          </cell>
          <cell r="H2089" t="str">
            <v>Western Cape</v>
          </cell>
          <cell r="I2089" t="str">
            <v>@Efren 13</v>
          </cell>
        </row>
        <row r="2090">
          <cell r="A2090">
            <v>808997</v>
          </cell>
          <cell r="B2090" t="str">
            <v>Shane </v>
          </cell>
          <cell r="C2090" t="str">
            <v>Mccown</v>
          </cell>
          <cell r="D2090" t="str">
            <v>Shane 22@gmail.com</v>
          </cell>
          <cell r="E2090" t="str">
            <v>male</v>
          </cell>
          <cell r="F2090" t="str">
            <v>black</v>
          </cell>
          <cell r="G2090">
            <v>27</v>
          </cell>
          <cell r="H2090" t="str">
            <v>Limpopo</v>
          </cell>
          <cell r="I2090" t="str">
            <v>@Shane 2</v>
          </cell>
        </row>
        <row r="2091">
          <cell r="A2091">
            <v>809000</v>
          </cell>
          <cell r="B2091" t="str">
            <v>Kip </v>
          </cell>
          <cell r="C2091" t="str">
            <v>Slane</v>
          </cell>
          <cell r="D2091" t="str">
            <v>Kip 142@gmail.com</v>
          </cell>
          <cell r="E2091" t="str">
            <v>male</v>
          </cell>
          <cell r="F2091" t="str">
            <v>black</v>
          </cell>
          <cell r="G2091">
            <v>47</v>
          </cell>
          <cell r="H2091" t="str">
            <v>Gauteng</v>
          </cell>
          <cell r="I2091" t="str">
            <v>@Kip 14</v>
          </cell>
        </row>
        <row r="2092">
          <cell r="A2092">
            <v>809006</v>
          </cell>
          <cell r="B2092" t="str">
            <v>Len </v>
          </cell>
          <cell r="C2092" t="str">
            <v>Biggers</v>
          </cell>
          <cell r="D2092" t="str">
            <v>Len 443@mail.com</v>
          </cell>
          <cell r="E2092" t="str">
            <v>male</v>
          </cell>
          <cell r="F2092" t="str">
            <v>black</v>
          </cell>
          <cell r="G2092">
            <v>31</v>
          </cell>
          <cell r="H2092" t="str">
            <v>Gauteng</v>
          </cell>
          <cell r="I2092" t="str">
            <v>@Len 44</v>
          </cell>
        </row>
        <row r="2093">
          <cell r="A2093">
            <v>809008</v>
          </cell>
          <cell r="B2093" t="str">
            <v>Haywood </v>
          </cell>
          <cell r="C2093" t="str">
            <v>Pascarella</v>
          </cell>
          <cell r="D2093" t="str">
            <v>Haywood 94@abcmail.com</v>
          </cell>
          <cell r="E2093" t="str">
            <v>male</v>
          </cell>
          <cell r="F2093" t="str">
            <v>coloured</v>
          </cell>
          <cell r="G2093">
            <v>28</v>
          </cell>
          <cell r="H2093" t="str">
            <v>Northern Cape</v>
          </cell>
          <cell r="I2093" t="str">
            <v>@Haywood 9</v>
          </cell>
        </row>
        <row r="2094">
          <cell r="A2094">
            <v>809010</v>
          </cell>
          <cell r="B2094" t="str">
            <v>Efren </v>
          </cell>
          <cell r="C2094" t="str">
            <v>Sytsma</v>
          </cell>
          <cell r="D2094" t="str">
            <v>Efren 134@abcmail.com</v>
          </cell>
          <cell r="E2094" t="str">
            <v>male</v>
          </cell>
          <cell r="F2094" t="str">
            <v>coloured</v>
          </cell>
          <cell r="G2094">
            <v>31</v>
          </cell>
          <cell r="H2094" t="str">
            <v>Gauteng</v>
          </cell>
          <cell r="I2094" t="str">
            <v>@Efren 13</v>
          </cell>
        </row>
        <row r="2095">
          <cell r="A2095">
            <v>809011</v>
          </cell>
          <cell r="B2095" t="str">
            <v>Raymundo </v>
          </cell>
          <cell r="C2095" t="str">
            <v>Pilot</v>
          </cell>
          <cell r="D2095" t="str">
            <v>Raymundo 433@mail.com</v>
          </cell>
          <cell r="E2095" t="str">
            <v>male</v>
          </cell>
          <cell r="F2095" t="str">
            <v>coloured</v>
          </cell>
          <cell r="G2095">
            <v>48</v>
          </cell>
          <cell r="H2095" t="str">
            <v>Western Cape</v>
          </cell>
          <cell r="I2095" t="str">
            <v>@Raymundo 43</v>
          </cell>
        </row>
        <row r="2096">
          <cell r="A2096">
            <v>809015</v>
          </cell>
          <cell r="B2096" t="str">
            <v>Minerva </v>
          </cell>
          <cell r="C2096" t="str">
            <v>Marek</v>
          </cell>
          <cell r="D2096" t="str">
            <v>Minerva 372@gmail.com</v>
          </cell>
          <cell r="E2096" t="str">
            <v>female</v>
          </cell>
          <cell r="F2096" t="str">
            <v>coloured</v>
          </cell>
          <cell r="G2096">
            <v>31</v>
          </cell>
          <cell r="H2096" t="str">
            <v>Eastern Cape</v>
          </cell>
          <cell r="I2096" t="str">
            <v>@Minerva 37</v>
          </cell>
        </row>
        <row r="2097">
          <cell r="A2097">
            <v>809018</v>
          </cell>
          <cell r="B2097" t="str">
            <v>Lucas </v>
          </cell>
          <cell r="C2097" t="str">
            <v>Borelli</v>
          </cell>
          <cell r="D2097" t="str">
            <v>Lucas 234@abcmail.com</v>
          </cell>
          <cell r="E2097" t="str">
            <v>male</v>
          </cell>
          <cell r="F2097" t="str">
            <v>black</v>
          </cell>
          <cell r="G2097">
            <v>31</v>
          </cell>
          <cell r="H2097" t="str">
            <v>Kwazulu Natal</v>
          </cell>
          <cell r="I2097" t="str">
            <v>@Lucas 23</v>
          </cell>
        </row>
        <row r="2098">
          <cell r="A2098">
            <v>809021</v>
          </cell>
          <cell r="B2098" t="str">
            <v>Bret </v>
          </cell>
          <cell r="C2098" t="str">
            <v>Tatham</v>
          </cell>
          <cell r="D2098" t="str">
            <v>Bret 313@mail.com</v>
          </cell>
          <cell r="E2098" t="str">
            <v>male</v>
          </cell>
          <cell r="F2098" t="str">
            <v>black</v>
          </cell>
          <cell r="G2098">
            <v>41</v>
          </cell>
          <cell r="H2098" t="str">
            <v>Gauteng</v>
          </cell>
          <cell r="I2098" t="str">
            <v>@Bret 31</v>
          </cell>
        </row>
        <row r="2099">
          <cell r="A2099">
            <v>809028</v>
          </cell>
          <cell r="B2099" t="str">
            <v>Loyd </v>
          </cell>
          <cell r="C2099" t="str">
            <v>Mina</v>
          </cell>
          <cell r="D2099" t="str">
            <v>Loyd 495@mailxyz.com</v>
          </cell>
          <cell r="E2099" t="str">
            <v>male</v>
          </cell>
          <cell r="F2099" t="str">
            <v>white</v>
          </cell>
          <cell r="G2099">
            <v>32</v>
          </cell>
          <cell r="H2099" t="str">
            <v>Kwazulu Natal</v>
          </cell>
          <cell r="I2099" t="str">
            <v>@Loyd 49</v>
          </cell>
        </row>
        <row r="2100">
          <cell r="A2100">
            <v>809034</v>
          </cell>
          <cell r="B2100" t="str">
            <v>Robby </v>
          </cell>
          <cell r="C2100" t="str">
            <v>Beville</v>
          </cell>
          <cell r="D2100" t="str">
            <v>Robby 162@gmail.com</v>
          </cell>
          <cell r="E2100" t="str">
            <v>male</v>
          </cell>
          <cell r="F2100" t="str">
            <v>black</v>
          </cell>
          <cell r="G2100">
            <v>61</v>
          </cell>
          <cell r="H2100" t="str">
            <v>Gauteng</v>
          </cell>
          <cell r="I2100" t="str">
            <v>@Robby 16</v>
          </cell>
        </row>
        <row r="2101">
          <cell r="A2101">
            <v>809035</v>
          </cell>
          <cell r="B2101" t="str">
            <v>Irving </v>
          </cell>
          <cell r="C2101" t="str">
            <v>Tatham</v>
          </cell>
          <cell r="D2101" t="str">
            <v>Irving 53@mail.com</v>
          </cell>
          <cell r="E2101" t="str">
            <v>male</v>
          </cell>
          <cell r="F2101" t="str">
            <v>indian_asian</v>
          </cell>
          <cell r="G2101">
            <v>42</v>
          </cell>
          <cell r="H2101" t="str">
            <v>Gauteng</v>
          </cell>
          <cell r="I2101" t="str">
            <v>@Irving 5</v>
          </cell>
        </row>
        <row r="2102">
          <cell r="A2102">
            <v>809039</v>
          </cell>
          <cell r="B2102" t="str">
            <v>Jacinto </v>
          </cell>
          <cell r="C2102" t="str">
            <v>Styer</v>
          </cell>
          <cell r="D2102" t="str">
            <v>Jacinto 254@abcmail.com</v>
          </cell>
          <cell r="E2102" t="str">
            <v>male</v>
          </cell>
          <cell r="F2102" t="str">
            <v>white</v>
          </cell>
          <cell r="G2102">
            <v>43</v>
          </cell>
          <cell r="H2102" t="str">
            <v>Mpumalanga</v>
          </cell>
          <cell r="I2102" t="str">
            <v>@Jacinto 25</v>
          </cell>
        </row>
        <row r="2103">
          <cell r="A2103">
            <v>809043</v>
          </cell>
          <cell r="B2103" t="str">
            <v>Donald </v>
          </cell>
          <cell r="C2103" t="str">
            <v>Mina</v>
          </cell>
          <cell r="D2103" t="str">
            <v>Donald 224@abcmail.com</v>
          </cell>
          <cell r="E2103" t="str">
            <v>male</v>
          </cell>
          <cell r="F2103" t="str">
            <v>black</v>
          </cell>
          <cell r="G2103">
            <v>34</v>
          </cell>
          <cell r="H2103" t="str">
            <v>Gauteng</v>
          </cell>
          <cell r="I2103" t="str">
            <v>@Donald 22</v>
          </cell>
        </row>
        <row r="2104">
          <cell r="A2104">
            <v>809045</v>
          </cell>
          <cell r="B2104" t="str">
            <v>Garry </v>
          </cell>
          <cell r="C2104" t="str">
            <v>Tancredi</v>
          </cell>
          <cell r="D2104" t="str">
            <v>Garry 282@gmail.com</v>
          </cell>
          <cell r="E2104" t="str">
            <v>male</v>
          </cell>
          <cell r="F2104" t="str">
            <v>coloured</v>
          </cell>
          <cell r="G2104">
            <v>38</v>
          </cell>
          <cell r="H2104" t="str">
            <v>Western Cape</v>
          </cell>
          <cell r="I2104" t="str">
            <v>@Garry 28</v>
          </cell>
        </row>
        <row r="2105">
          <cell r="A2105">
            <v>809047</v>
          </cell>
          <cell r="B2105" t="str">
            <v>Alecia </v>
          </cell>
          <cell r="C2105" t="str">
            <v>Roquemore</v>
          </cell>
          <cell r="D2105" t="str">
            <v>Alecia 164@abcmail.com</v>
          </cell>
          <cell r="E2105" t="str">
            <v>female</v>
          </cell>
          <cell r="F2105" t="str">
            <v>None</v>
          </cell>
          <cell r="G2105">
            <v>50</v>
          </cell>
          <cell r="H2105" t="str">
            <v>Western Cape</v>
          </cell>
          <cell r="I2105" t="str">
            <v>@Alecia 16</v>
          </cell>
        </row>
        <row r="2106">
          <cell r="A2106">
            <v>809048</v>
          </cell>
          <cell r="B2106" t="str">
            <v>Samuel </v>
          </cell>
          <cell r="C2106" t="str">
            <v>Gettys</v>
          </cell>
          <cell r="D2106" t="str">
            <v>Samuel 262@gmail.com</v>
          </cell>
          <cell r="E2106" t="str">
            <v>male</v>
          </cell>
          <cell r="F2106" t="str">
            <v>indian_asian</v>
          </cell>
          <cell r="G2106">
            <v>46</v>
          </cell>
          <cell r="H2106" t="str">
            <v>Limpopo</v>
          </cell>
          <cell r="I2106" t="str">
            <v>@Samuel 26</v>
          </cell>
        </row>
        <row r="2107">
          <cell r="A2107">
            <v>809056</v>
          </cell>
          <cell r="B2107" t="str">
            <v>Randy </v>
          </cell>
          <cell r="C2107" t="str">
            <v>Mina</v>
          </cell>
          <cell r="D2107" t="str">
            <v>Randy 395@mailxyz.com</v>
          </cell>
          <cell r="E2107" t="str">
            <v>male</v>
          </cell>
          <cell r="F2107" t="str">
            <v>coloured</v>
          </cell>
          <cell r="G2107">
            <v>43</v>
          </cell>
          <cell r="H2107" t="str">
            <v>Western Cape</v>
          </cell>
          <cell r="I2107" t="str">
            <v>@Randy 39</v>
          </cell>
        </row>
        <row r="2108">
          <cell r="A2108">
            <v>809063</v>
          </cell>
          <cell r="B2108" t="str">
            <v>Randy </v>
          </cell>
          <cell r="C2108" t="str">
            <v>Restivo</v>
          </cell>
          <cell r="D2108" t="str">
            <v>Randy 391@yahoo.com</v>
          </cell>
          <cell r="E2108" t="str">
            <v>male</v>
          </cell>
          <cell r="F2108" t="str">
            <v>black</v>
          </cell>
          <cell r="G2108">
            <v>32</v>
          </cell>
          <cell r="H2108" t="str">
            <v>Gauteng</v>
          </cell>
          <cell r="I2108" t="str">
            <v>@Randy 39</v>
          </cell>
        </row>
        <row r="2109">
          <cell r="A2109">
            <v>809071</v>
          </cell>
          <cell r="B2109" t="str">
            <v>Hyman </v>
          </cell>
          <cell r="C2109" t="str">
            <v>Hoadley</v>
          </cell>
          <cell r="D2109" t="str">
            <v>Hyman 85@mailxyz.com</v>
          </cell>
          <cell r="E2109" t="str">
            <v>male</v>
          </cell>
          <cell r="F2109" t="str">
            <v>black</v>
          </cell>
          <cell r="G2109">
            <v>35</v>
          </cell>
          <cell r="H2109" t="str">
            <v>Gauteng</v>
          </cell>
          <cell r="I2109" t="str">
            <v>@Hyman 8</v>
          </cell>
        </row>
        <row r="2110">
          <cell r="A2110">
            <v>809072</v>
          </cell>
          <cell r="B2110" t="str">
            <v>Raymundo </v>
          </cell>
          <cell r="C2110" t="str">
            <v>Reisinger</v>
          </cell>
          <cell r="D2110" t="str">
            <v>Raymundo 432@gmail.com</v>
          </cell>
          <cell r="E2110" t="str">
            <v>male</v>
          </cell>
          <cell r="F2110" t="str">
            <v>black</v>
          </cell>
          <cell r="G2110">
            <v>32</v>
          </cell>
          <cell r="H2110" t="str">
            <v>Kwazulu Natal</v>
          </cell>
          <cell r="I2110" t="str">
            <v>@Raymundo 43</v>
          </cell>
        </row>
        <row r="2111">
          <cell r="A2111">
            <v>809076</v>
          </cell>
          <cell r="B2111" t="str">
            <v>Filiberto </v>
          </cell>
          <cell r="C2111" t="str">
            <v>Zweifel</v>
          </cell>
          <cell r="D2111" t="str">
            <v>Filiberto 44@abcmail.com</v>
          </cell>
          <cell r="E2111" t="str">
            <v>male</v>
          </cell>
          <cell r="F2111" t="str">
            <v>coloured</v>
          </cell>
          <cell r="G2111">
            <v>27</v>
          </cell>
          <cell r="H2111" t="str">
            <v>Western Cape</v>
          </cell>
          <cell r="I2111" t="str">
            <v>@Filiberto 4</v>
          </cell>
        </row>
        <row r="2112">
          <cell r="A2112">
            <v>809079</v>
          </cell>
          <cell r="B2112" t="str">
            <v>Filiberto </v>
          </cell>
          <cell r="C2112" t="str">
            <v>Lavoie</v>
          </cell>
          <cell r="D2112" t="str">
            <v>Filiberto 43@mail.com</v>
          </cell>
          <cell r="E2112" t="str">
            <v>male</v>
          </cell>
          <cell r="F2112" t="str">
            <v>black</v>
          </cell>
          <cell r="G2112">
            <v>30</v>
          </cell>
          <cell r="H2112" t="str">
            <v>Mpumalanga</v>
          </cell>
          <cell r="I2112" t="str">
            <v>@Filiberto 4</v>
          </cell>
        </row>
        <row r="2113">
          <cell r="A2113">
            <v>809081</v>
          </cell>
          <cell r="B2113" t="str">
            <v>Raymundo </v>
          </cell>
          <cell r="C2113" t="str">
            <v>Singer</v>
          </cell>
          <cell r="D2113" t="str">
            <v>Raymundo 435@mailxyz.com</v>
          </cell>
          <cell r="E2113" t="str">
            <v>male</v>
          </cell>
          <cell r="F2113" t="str">
            <v>black</v>
          </cell>
          <cell r="G2113">
            <v>23</v>
          </cell>
          <cell r="H2113" t="str">
            <v>Gauteng</v>
          </cell>
          <cell r="I2113" t="str">
            <v>@Raymundo 43</v>
          </cell>
        </row>
        <row r="2114">
          <cell r="A2114">
            <v>809083</v>
          </cell>
          <cell r="B2114" t="str">
            <v>Randy </v>
          </cell>
          <cell r="C2114" t="str">
            <v>Deblois</v>
          </cell>
          <cell r="D2114" t="str">
            <v>Randy 392@gmail.com</v>
          </cell>
          <cell r="E2114" t="str">
            <v>male</v>
          </cell>
          <cell r="F2114" t="str">
            <v>black</v>
          </cell>
          <cell r="G2114">
            <v>40</v>
          </cell>
          <cell r="H2114" t="str">
            <v>Gauteng</v>
          </cell>
          <cell r="I2114" t="str">
            <v>@Randy 39</v>
          </cell>
        </row>
        <row r="2115">
          <cell r="A2115">
            <v>809085</v>
          </cell>
          <cell r="B2115" t="str">
            <v>Cody </v>
          </cell>
          <cell r="C2115" t="str">
            <v>Mccown</v>
          </cell>
          <cell r="D2115" t="str">
            <v>Cody 122@gmail.com</v>
          </cell>
          <cell r="E2115" t="str">
            <v>male</v>
          </cell>
          <cell r="F2115" t="str">
            <v>black</v>
          </cell>
          <cell r="G2115">
            <v>28</v>
          </cell>
          <cell r="H2115" t="str">
            <v>Gauteng</v>
          </cell>
          <cell r="I2115" t="str">
            <v>@Cody 12</v>
          </cell>
        </row>
        <row r="2116">
          <cell r="A2116">
            <v>809087</v>
          </cell>
          <cell r="B2116" t="str">
            <v>Raymundo </v>
          </cell>
          <cell r="C2116" t="str">
            <v>Vital</v>
          </cell>
          <cell r="D2116" t="str">
            <v>Raymundo 434@abcmail.com</v>
          </cell>
          <cell r="E2116" t="str">
            <v>male</v>
          </cell>
          <cell r="F2116" t="str">
            <v>white</v>
          </cell>
          <cell r="G2116">
            <v>9</v>
          </cell>
          <cell r="H2116" t="str">
            <v>Eastern Cape</v>
          </cell>
          <cell r="I2116" t="str">
            <v>@Raymundo 43</v>
          </cell>
        </row>
        <row r="2117">
          <cell r="A2117">
            <v>809091</v>
          </cell>
          <cell r="B2117" t="str">
            <v>Markus </v>
          </cell>
          <cell r="C2117" t="str">
            <v>Bilyeu</v>
          </cell>
          <cell r="D2117" t="str">
            <v>Markus 192@gmail.com</v>
          </cell>
          <cell r="E2117" t="str">
            <v>male</v>
          </cell>
          <cell r="F2117" t="str">
            <v>black</v>
          </cell>
          <cell r="G2117">
            <v>51</v>
          </cell>
          <cell r="H2117" t="str">
            <v>Gauteng</v>
          </cell>
          <cell r="I2117" t="str">
            <v>@Markus 19</v>
          </cell>
        </row>
        <row r="2118">
          <cell r="A2118">
            <v>809094</v>
          </cell>
          <cell r="B2118" t="str">
            <v>Jacinto </v>
          </cell>
          <cell r="C2118" t="str">
            <v>Hoadley</v>
          </cell>
          <cell r="D2118" t="str">
            <v>Jacinto 255@mailxyz.com</v>
          </cell>
          <cell r="E2118" t="str">
            <v>male</v>
          </cell>
          <cell r="F2118" t="str">
            <v>coloured</v>
          </cell>
          <cell r="G2118">
            <v>37</v>
          </cell>
          <cell r="H2118" t="str">
            <v>Northern Cape</v>
          </cell>
          <cell r="I2118" t="str">
            <v>@Jacinto 25</v>
          </cell>
        </row>
        <row r="2119">
          <cell r="A2119">
            <v>809101</v>
          </cell>
          <cell r="B2119" t="str">
            <v>Kip </v>
          </cell>
          <cell r="C2119" t="str">
            <v>Bilyeu</v>
          </cell>
          <cell r="D2119" t="str">
            <v>Kip 145@mailxyz.com</v>
          </cell>
          <cell r="E2119" t="str">
            <v>male</v>
          </cell>
          <cell r="F2119" t="str">
            <v>black</v>
          </cell>
          <cell r="G2119">
            <v>28</v>
          </cell>
          <cell r="H2119" t="str">
            <v>Limpopo</v>
          </cell>
          <cell r="I2119" t="str">
            <v>@Kip 14</v>
          </cell>
        </row>
        <row r="2120">
          <cell r="A2120">
            <v>809102</v>
          </cell>
          <cell r="B2120" t="str">
            <v>Hyman </v>
          </cell>
          <cell r="C2120" t="str">
            <v>Sieren</v>
          </cell>
          <cell r="D2120" t="str">
            <v>Hyman 83@mail.com</v>
          </cell>
          <cell r="E2120" t="str">
            <v>male</v>
          </cell>
          <cell r="F2120" t="str">
            <v>indian_asian</v>
          </cell>
          <cell r="G2120">
            <v>34</v>
          </cell>
          <cell r="H2120" t="str">
            <v>Kwazulu Natal</v>
          </cell>
          <cell r="I2120" t="str">
            <v>@Hyman 8</v>
          </cell>
        </row>
        <row r="2121">
          <cell r="A2121">
            <v>809111</v>
          </cell>
          <cell r="B2121" t="str">
            <v>Robby </v>
          </cell>
          <cell r="C2121" t="str">
            <v>Beville</v>
          </cell>
          <cell r="D2121" t="str">
            <v>Robby 161@yahoo.com</v>
          </cell>
          <cell r="E2121" t="str">
            <v>male</v>
          </cell>
          <cell r="F2121" t="str">
            <v>black</v>
          </cell>
          <cell r="G2121">
            <v>36</v>
          </cell>
          <cell r="H2121" t="str">
            <v>Limpopo</v>
          </cell>
          <cell r="I2121" t="str">
            <v>@Robby 16</v>
          </cell>
        </row>
        <row r="2122">
          <cell r="A2122">
            <v>809116</v>
          </cell>
          <cell r="B2122" t="str">
            <v>Jacinto </v>
          </cell>
          <cell r="C2122" t="str">
            <v>Mcculloch</v>
          </cell>
          <cell r="D2122" t="str">
            <v>Jacinto 255@mailxyz.com</v>
          </cell>
          <cell r="E2122" t="str">
            <v>male</v>
          </cell>
          <cell r="F2122" t="str">
            <v>black</v>
          </cell>
          <cell r="G2122">
            <v>55</v>
          </cell>
          <cell r="H2122" t="str">
            <v>Limpopo</v>
          </cell>
          <cell r="I2122" t="str">
            <v>@Jacinto 25</v>
          </cell>
        </row>
        <row r="2123">
          <cell r="A2123">
            <v>809117</v>
          </cell>
          <cell r="B2123" t="str">
            <v>Minerva </v>
          </cell>
          <cell r="C2123" t="str">
            <v>Marek</v>
          </cell>
          <cell r="D2123" t="str">
            <v>Minerva 293@mail.com</v>
          </cell>
          <cell r="E2123" t="str">
            <v>female</v>
          </cell>
          <cell r="F2123" t="str">
            <v>black</v>
          </cell>
          <cell r="G2123">
            <v>39</v>
          </cell>
          <cell r="H2123" t="str">
            <v>Western Cape</v>
          </cell>
          <cell r="I2123" t="str">
            <v>@Minerva 29</v>
          </cell>
        </row>
        <row r="2124">
          <cell r="A2124">
            <v>809123</v>
          </cell>
          <cell r="B2124" t="str">
            <v>Royal </v>
          </cell>
          <cell r="C2124" t="str">
            <v>Mina</v>
          </cell>
          <cell r="D2124" t="str">
            <v>Royal 171@yahoo.com</v>
          </cell>
          <cell r="E2124" t="str">
            <v>male</v>
          </cell>
          <cell r="F2124" t="str">
            <v>black</v>
          </cell>
          <cell r="G2124">
            <v>50</v>
          </cell>
          <cell r="H2124" t="str">
            <v>Gauteng</v>
          </cell>
          <cell r="I2124" t="str">
            <v>@Royal 17</v>
          </cell>
        </row>
        <row r="2125">
          <cell r="A2125">
            <v>809125</v>
          </cell>
          <cell r="B2125" t="str">
            <v>Yong </v>
          </cell>
          <cell r="C2125" t="str">
            <v>Crotty</v>
          </cell>
          <cell r="D2125" t="str">
            <v>Yong 483@mail.com</v>
          </cell>
          <cell r="E2125" t="str">
            <v>male</v>
          </cell>
          <cell r="F2125" t="str">
            <v>black</v>
          </cell>
          <cell r="G2125">
            <v>53</v>
          </cell>
          <cell r="H2125" t="str">
            <v>Mpumalanga</v>
          </cell>
          <cell r="I2125" t="str">
            <v>@Yong 48</v>
          </cell>
        </row>
        <row r="2126">
          <cell r="A2126">
            <v>809127</v>
          </cell>
          <cell r="B2126" t="str">
            <v>Donald </v>
          </cell>
          <cell r="C2126" t="str">
            <v>Singer</v>
          </cell>
          <cell r="D2126" t="str">
            <v>Donald 221@yahoo.com</v>
          </cell>
          <cell r="E2126" t="str">
            <v>male</v>
          </cell>
          <cell r="F2126" t="str">
            <v>white</v>
          </cell>
          <cell r="G2126">
            <v>59</v>
          </cell>
          <cell r="H2126" t="str">
            <v>Gauteng</v>
          </cell>
          <cell r="I2126" t="str">
            <v>@Donald 22</v>
          </cell>
        </row>
        <row r="2127">
          <cell r="A2127">
            <v>809128</v>
          </cell>
          <cell r="B2127" t="str">
            <v>Charlie </v>
          </cell>
          <cell r="C2127" t="str">
            <v>Mastrangelo</v>
          </cell>
          <cell r="D2127" t="str">
            <v>Charlie 365@mailxyz.com</v>
          </cell>
          <cell r="E2127" t="str">
            <v>male</v>
          </cell>
          <cell r="F2127" t="str">
            <v>black</v>
          </cell>
          <cell r="G2127">
            <v>18</v>
          </cell>
          <cell r="H2127" t="str">
            <v>Gauteng</v>
          </cell>
          <cell r="I2127" t="str">
            <v>@Charlie 36</v>
          </cell>
        </row>
        <row r="2128">
          <cell r="A2128">
            <v>809133</v>
          </cell>
          <cell r="B2128" t="str">
            <v>Romeo </v>
          </cell>
          <cell r="C2128" t="str">
            <v>Nicholls</v>
          </cell>
          <cell r="D2128" t="str">
            <v>Romeo 372@gmail.com</v>
          </cell>
          <cell r="E2128" t="str">
            <v>male</v>
          </cell>
          <cell r="F2128" t="str">
            <v>indian_asian</v>
          </cell>
          <cell r="G2128">
            <v>24</v>
          </cell>
          <cell r="H2128" t="str">
            <v>Eastern Cape</v>
          </cell>
          <cell r="I2128" t="str">
            <v>@Romeo 37</v>
          </cell>
        </row>
        <row r="2129">
          <cell r="A2129">
            <v>809139</v>
          </cell>
          <cell r="B2129" t="str">
            <v>Loyd </v>
          </cell>
          <cell r="C2129" t="str">
            <v>Biggers</v>
          </cell>
          <cell r="D2129" t="str">
            <v>Loyd 495@mailxyz.com</v>
          </cell>
          <cell r="E2129" t="str">
            <v>male</v>
          </cell>
          <cell r="F2129" t="str">
            <v>black</v>
          </cell>
          <cell r="G2129">
            <v>28</v>
          </cell>
          <cell r="H2129" t="str">
            <v>Limpopo</v>
          </cell>
          <cell r="I2129" t="str">
            <v>@Loyd 49</v>
          </cell>
        </row>
        <row r="2130">
          <cell r="A2130">
            <v>809143</v>
          </cell>
          <cell r="B2130" t="str">
            <v>Filiberto </v>
          </cell>
          <cell r="C2130" t="str">
            <v>Marek</v>
          </cell>
          <cell r="D2130" t="str">
            <v>Filiberto 45@mailxyz.com</v>
          </cell>
          <cell r="E2130" t="str">
            <v>male</v>
          </cell>
          <cell r="F2130" t="str">
            <v>None</v>
          </cell>
          <cell r="G2130">
            <v>37</v>
          </cell>
          <cell r="H2130" t="str">
            <v>Gauteng</v>
          </cell>
          <cell r="I2130" t="str">
            <v>@Filiberto 4</v>
          </cell>
        </row>
        <row r="2131">
          <cell r="A2131">
            <v>809147</v>
          </cell>
          <cell r="B2131" t="str">
            <v>Wilburn </v>
          </cell>
          <cell r="C2131" t="str">
            <v>Sieren</v>
          </cell>
          <cell r="D2131" t="str">
            <v>Wilburn 305@mailxyz.com</v>
          </cell>
          <cell r="E2131" t="str">
            <v>male</v>
          </cell>
          <cell r="F2131" t="str">
            <v>None</v>
          </cell>
          <cell r="G2131">
            <v>51</v>
          </cell>
          <cell r="H2131" t="str">
            <v>Eastern Cape</v>
          </cell>
          <cell r="I2131" t="str">
            <v>@Wilburn 30</v>
          </cell>
        </row>
        <row r="2132">
          <cell r="A2132">
            <v>809148</v>
          </cell>
          <cell r="B2132" t="str">
            <v>Efren </v>
          </cell>
          <cell r="C2132" t="str">
            <v>Sytsma</v>
          </cell>
          <cell r="D2132" t="str">
            <v>Efren 132@gmail.com</v>
          </cell>
          <cell r="E2132" t="str">
            <v>male</v>
          </cell>
          <cell r="F2132" t="str">
            <v>indian_asian</v>
          </cell>
          <cell r="G2132">
            <v>35</v>
          </cell>
          <cell r="H2132" t="str">
            <v>Limpopo</v>
          </cell>
          <cell r="I2132" t="str">
            <v>@Efren 13</v>
          </cell>
        </row>
        <row r="2133">
          <cell r="A2133">
            <v>809151</v>
          </cell>
          <cell r="B2133" t="str">
            <v>Wilburn </v>
          </cell>
          <cell r="C2133" t="str">
            <v>Mcculloch</v>
          </cell>
          <cell r="D2133" t="str">
            <v>Wilburn 303@mail.com</v>
          </cell>
          <cell r="E2133" t="str">
            <v>male</v>
          </cell>
          <cell r="F2133" t="str">
            <v>coloured</v>
          </cell>
          <cell r="G2133">
            <v>27</v>
          </cell>
          <cell r="H2133" t="str">
            <v>Western Cape</v>
          </cell>
          <cell r="I2133" t="str">
            <v>@Wilburn 30</v>
          </cell>
        </row>
        <row r="2134">
          <cell r="A2134">
            <v>809152</v>
          </cell>
          <cell r="B2134" t="str">
            <v>Samuel </v>
          </cell>
          <cell r="C2134" t="str">
            <v>Mcclaine</v>
          </cell>
          <cell r="D2134" t="str">
            <v>Samuel 261@yahoo.com</v>
          </cell>
          <cell r="E2134" t="str">
            <v>male</v>
          </cell>
          <cell r="F2134" t="str">
            <v>black</v>
          </cell>
          <cell r="G2134">
            <v>25</v>
          </cell>
          <cell r="H2134" t="str">
            <v>Gauteng</v>
          </cell>
          <cell r="I2134" t="str">
            <v>@Samuel 26</v>
          </cell>
        </row>
        <row r="2135">
          <cell r="A2135">
            <v>809156</v>
          </cell>
          <cell r="B2135" t="str">
            <v>Hugh</v>
          </cell>
          <cell r="C2135" t="str">
            <v>Styer</v>
          </cell>
          <cell r="D2135" t="str">
            <v>Hugh14@abcmail.com</v>
          </cell>
          <cell r="E2135" t="str">
            <v>male</v>
          </cell>
          <cell r="F2135" t="str">
            <v>black</v>
          </cell>
          <cell r="G2135">
            <v>25</v>
          </cell>
          <cell r="H2135" t="str">
            <v>Mpumalanga</v>
          </cell>
          <cell r="I2135" t="str">
            <v>@Hugh1</v>
          </cell>
        </row>
        <row r="2136">
          <cell r="A2136">
            <v>809158</v>
          </cell>
          <cell r="B2136" t="str">
            <v>Michel </v>
          </cell>
          <cell r="C2136" t="str">
            <v>Pascarella</v>
          </cell>
          <cell r="D2136" t="str">
            <v>Michel 201@yahoo.com</v>
          </cell>
          <cell r="E2136" t="str">
            <v>male</v>
          </cell>
          <cell r="F2136" t="str">
            <v>indian_asian</v>
          </cell>
          <cell r="G2136">
            <v>28</v>
          </cell>
          <cell r="H2136" t="str">
            <v>Gauteng</v>
          </cell>
          <cell r="I2136" t="str">
            <v>@Michel 20</v>
          </cell>
        </row>
        <row r="2137">
          <cell r="A2137">
            <v>809162</v>
          </cell>
          <cell r="B2137" t="str">
            <v>Emerson </v>
          </cell>
          <cell r="C2137" t="str">
            <v>Mccown</v>
          </cell>
          <cell r="D2137" t="str">
            <v>Emerson 243@mail.com</v>
          </cell>
          <cell r="E2137" t="str">
            <v>male</v>
          </cell>
          <cell r="F2137" t="str">
            <v>black</v>
          </cell>
          <cell r="G2137">
            <v>54</v>
          </cell>
          <cell r="H2137" t="str">
            <v>Free State</v>
          </cell>
          <cell r="I2137" t="str">
            <v>@Emerson 24</v>
          </cell>
        </row>
        <row r="2138">
          <cell r="A2138">
            <v>809165</v>
          </cell>
          <cell r="B2138" t="str">
            <v>Eli </v>
          </cell>
          <cell r="C2138" t="str">
            <v>Singer</v>
          </cell>
          <cell r="D2138" t="str">
            <v>Eli 291@yahoo.com</v>
          </cell>
          <cell r="E2138" t="str">
            <v>male</v>
          </cell>
          <cell r="F2138" t="str">
            <v>white</v>
          </cell>
          <cell r="G2138">
            <v>40</v>
          </cell>
          <cell r="H2138" t="str">
            <v>Gauteng</v>
          </cell>
          <cell r="I2138" t="str">
            <v>@Eli 29</v>
          </cell>
        </row>
        <row r="2139">
          <cell r="A2139">
            <v>809166</v>
          </cell>
          <cell r="B2139" t="str">
            <v>Stacy </v>
          </cell>
          <cell r="C2139" t="str">
            <v>Shkreli</v>
          </cell>
          <cell r="D2139" t="str">
            <v>Stacy 274@abcmail.com</v>
          </cell>
          <cell r="E2139" t="str">
            <v>male</v>
          </cell>
          <cell r="F2139" t="str">
            <v>white</v>
          </cell>
          <cell r="G2139">
            <v>22</v>
          </cell>
          <cell r="H2139" t="str">
            <v>Eastern Cape</v>
          </cell>
          <cell r="I2139" t="str">
            <v>@Stacy 27</v>
          </cell>
        </row>
        <row r="2140">
          <cell r="A2140">
            <v>809169</v>
          </cell>
          <cell r="B2140" t="str">
            <v>Wilburn </v>
          </cell>
          <cell r="C2140" t="str">
            <v>Bilyeu</v>
          </cell>
          <cell r="D2140" t="str">
            <v>Wilburn 302@gmail.com</v>
          </cell>
          <cell r="E2140" t="str">
            <v>male</v>
          </cell>
          <cell r="F2140" t="str">
            <v>black</v>
          </cell>
          <cell r="G2140">
            <v>46</v>
          </cell>
          <cell r="H2140" t="str">
            <v>Gauteng</v>
          </cell>
          <cell r="I2140" t="str">
            <v>@Wilburn 30</v>
          </cell>
        </row>
        <row r="2141">
          <cell r="A2141">
            <v>809172</v>
          </cell>
          <cell r="B2141" t="str">
            <v>Williemae </v>
          </cell>
          <cell r="C2141" t="str">
            <v>Holt</v>
          </cell>
          <cell r="D2141" t="str">
            <v>Williemae 415@mailxyz.com</v>
          </cell>
          <cell r="E2141" t="str">
            <v>female</v>
          </cell>
          <cell r="F2141" t="str">
            <v>coloured</v>
          </cell>
          <cell r="G2141">
            <v>27</v>
          </cell>
          <cell r="H2141" t="str">
            <v>Mpumalanga</v>
          </cell>
          <cell r="I2141" t="str">
            <v>@Williemae 41</v>
          </cell>
        </row>
        <row r="2142">
          <cell r="A2142">
            <v>809173</v>
          </cell>
          <cell r="B2142" t="str">
            <v>Claud </v>
          </cell>
          <cell r="C2142" t="str">
            <v>Mosser</v>
          </cell>
          <cell r="D2142" t="str">
            <v>Claud 344@abcmail.com</v>
          </cell>
          <cell r="E2142" t="str">
            <v>male</v>
          </cell>
          <cell r="F2142" t="str">
            <v>black</v>
          </cell>
          <cell r="G2142">
            <v>35</v>
          </cell>
          <cell r="H2142" t="str">
            <v>Kwazulu Natal</v>
          </cell>
          <cell r="I2142" t="str">
            <v>@Claud 34</v>
          </cell>
        </row>
        <row r="2143">
          <cell r="A2143">
            <v>809176</v>
          </cell>
          <cell r="B2143" t="str">
            <v>Garry </v>
          </cell>
          <cell r="C2143" t="str">
            <v>Pilot</v>
          </cell>
          <cell r="D2143" t="str">
            <v>Garry 283@mail.com</v>
          </cell>
          <cell r="E2143" t="str">
            <v>male</v>
          </cell>
          <cell r="F2143" t="str">
            <v>black</v>
          </cell>
          <cell r="G2143">
            <v>41</v>
          </cell>
          <cell r="H2143" t="str">
            <v>Kwazulu Natal</v>
          </cell>
          <cell r="I2143" t="str">
            <v>@Garry 28</v>
          </cell>
        </row>
        <row r="2144">
          <cell r="A2144">
            <v>809177</v>
          </cell>
          <cell r="B2144" t="str">
            <v>Hollis </v>
          </cell>
          <cell r="C2144" t="str">
            <v>Singer</v>
          </cell>
          <cell r="D2144" t="str">
            <v>Hollis 383@mail.com</v>
          </cell>
          <cell r="E2144" t="str">
            <v>male</v>
          </cell>
          <cell r="F2144" t="str">
            <v>black</v>
          </cell>
          <cell r="G2144">
            <v>37</v>
          </cell>
          <cell r="H2144" t="str">
            <v>Mpumalanga</v>
          </cell>
          <cell r="I2144" t="str">
            <v>@Hollis 38</v>
          </cell>
        </row>
        <row r="2145">
          <cell r="A2145">
            <v>809183</v>
          </cell>
          <cell r="B2145" t="str">
            <v>Claud </v>
          </cell>
          <cell r="C2145" t="str">
            <v>Marek</v>
          </cell>
          <cell r="D2145" t="str">
            <v>Claud 343@mail.com</v>
          </cell>
          <cell r="E2145" t="str">
            <v>male</v>
          </cell>
          <cell r="F2145" t="str">
            <v>black</v>
          </cell>
          <cell r="G2145">
            <v>44</v>
          </cell>
          <cell r="H2145" t="str">
            <v>Gauteng</v>
          </cell>
          <cell r="I2145" t="str">
            <v>@Claud 34</v>
          </cell>
        </row>
        <row r="2146">
          <cell r="A2146">
            <v>809185</v>
          </cell>
          <cell r="B2146" t="str">
            <v>None</v>
          </cell>
          <cell r="C2146" t="str">
            <v>None</v>
          </cell>
          <cell r="D2146" t="str">
            <v>Blanca 391@yahoo.com</v>
          </cell>
          <cell r="E2146" t="str">
            <v>None</v>
          </cell>
          <cell r="F2146" t="str">
            <v>None</v>
          </cell>
          <cell r="G2146">
            <v>0</v>
          </cell>
          <cell r="H2146" t="str">
            <v>None</v>
          </cell>
          <cell r="I2146" t="str">
            <v>None</v>
          </cell>
        </row>
        <row r="2147">
          <cell r="A2147">
            <v>809188</v>
          </cell>
          <cell r="B2147" t="str">
            <v>Nakita </v>
          </cell>
          <cell r="C2147" t="str">
            <v>Pool</v>
          </cell>
          <cell r="D2147" t="str">
            <v>Nakita 185@mailxyz.com</v>
          </cell>
          <cell r="E2147" t="str">
            <v>female</v>
          </cell>
          <cell r="F2147" t="str">
            <v>black</v>
          </cell>
          <cell r="G2147">
            <v>13</v>
          </cell>
          <cell r="H2147" t="str">
            <v>Free State</v>
          </cell>
          <cell r="I2147" t="str">
            <v>@Nakita 18</v>
          </cell>
        </row>
        <row r="2148">
          <cell r="A2148">
            <v>809192</v>
          </cell>
          <cell r="B2148" t="str">
            <v>Royal </v>
          </cell>
          <cell r="C2148" t="str">
            <v>Mastrangelo</v>
          </cell>
          <cell r="D2148" t="str">
            <v>Royal 171@yahoo.com</v>
          </cell>
          <cell r="E2148" t="str">
            <v>male</v>
          </cell>
          <cell r="F2148" t="str">
            <v>black</v>
          </cell>
          <cell r="G2148">
            <v>30</v>
          </cell>
          <cell r="H2148" t="str">
            <v>Mpumalanga</v>
          </cell>
          <cell r="I2148" t="str">
            <v>@Royal 17</v>
          </cell>
        </row>
        <row r="2149">
          <cell r="A2149">
            <v>809197</v>
          </cell>
          <cell r="B2149" t="str">
            <v>Dion </v>
          </cell>
          <cell r="C2149" t="str">
            <v>Styer</v>
          </cell>
          <cell r="D2149" t="str">
            <v>Dion 335@mailxyz.com</v>
          </cell>
          <cell r="E2149" t="str">
            <v>male</v>
          </cell>
          <cell r="F2149" t="str">
            <v>coloured</v>
          </cell>
          <cell r="G2149">
            <v>29</v>
          </cell>
          <cell r="H2149" t="str">
            <v>Western Cape</v>
          </cell>
          <cell r="I2149" t="str">
            <v>@Dion 33</v>
          </cell>
        </row>
        <row r="2150">
          <cell r="A2150">
            <v>809198</v>
          </cell>
          <cell r="B2150" t="str">
            <v>Yong </v>
          </cell>
          <cell r="C2150" t="str">
            <v>Arrieta</v>
          </cell>
          <cell r="D2150" t="str">
            <v>Yong 483@mail.com</v>
          </cell>
          <cell r="E2150" t="str">
            <v>male</v>
          </cell>
          <cell r="F2150" t="str">
            <v>black</v>
          </cell>
          <cell r="G2150">
            <v>32</v>
          </cell>
          <cell r="H2150" t="str">
            <v>Mpumalanga</v>
          </cell>
          <cell r="I2150" t="str">
            <v>@Yong 48</v>
          </cell>
        </row>
        <row r="2151">
          <cell r="A2151">
            <v>809199</v>
          </cell>
          <cell r="B2151" t="str">
            <v>Charlie </v>
          </cell>
          <cell r="C2151" t="str">
            <v>Beville</v>
          </cell>
          <cell r="D2151" t="str">
            <v>Charlie 361@yahoo.com</v>
          </cell>
          <cell r="E2151" t="str">
            <v>male</v>
          </cell>
          <cell r="F2151" t="str">
            <v>coloured</v>
          </cell>
          <cell r="G2151">
            <v>35</v>
          </cell>
          <cell r="H2151" t="str">
            <v>Western Cape</v>
          </cell>
          <cell r="I2151" t="str">
            <v>@Charlie 36</v>
          </cell>
        </row>
        <row r="2152">
          <cell r="A2152">
            <v>809204</v>
          </cell>
          <cell r="B2152" t="str">
            <v>Wilton </v>
          </cell>
          <cell r="C2152" t="str">
            <v>Gettys</v>
          </cell>
          <cell r="D2152" t="str">
            <v>Wilton 414@abcmail.com</v>
          </cell>
          <cell r="E2152" t="str">
            <v>male</v>
          </cell>
          <cell r="F2152" t="str">
            <v>black</v>
          </cell>
          <cell r="G2152">
            <v>47</v>
          </cell>
          <cell r="H2152" t="str">
            <v>North West</v>
          </cell>
          <cell r="I2152" t="str">
            <v>@Wilton 41</v>
          </cell>
        </row>
        <row r="2153">
          <cell r="A2153">
            <v>809207</v>
          </cell>
          <cell r="B2153" t="str">
            <v>Yong </v>
          </cell>
          <cell r="C2153" t="str">
            <v>Wigfall</v>
          </cell>
          <cell r="D2153" t="str">
            <v>Yong 484@abcmail.com</v>
          </cell>
          <cell r="E2153" t="str">
            <v>male</v>
          </cell>
          <cell r="F2153" t="str">
            <v>coloured</v>
          </cell>
          <cell r="G2153">
            <v>33</v>
          </cell>
          <cell r="H2153" t="str">
            <v>Limpopo</v>
          </cell>
          <cell r="I2153" t="str">
            <v>@Yong 48</v>
          </cell>
        </row>
        <row r="2154">
          <cell r="A2154">
            <v>809209</v>
          </cell>
          <cell r="B2154" t="str">
            <v>Garry </v>
          </cell>
          <cell r="C2154" t="str">
            <v>Holt</v>
          </cell>
          <cell r="D2154" t="str">
            <v>Garry 283@mail.com</v>
          </cell>
          <cell r="E2154" t="str">
            <v>male</v>
          </cell>
          <cell r="F2154" t="str">
            <v>None</v>
          </cell>
          <cell r="G2154">
            <v>24</v>
          </cell>
          <cell r="H2154" t="str">
            <v>Western Cape</v>
          </cell>
          <cell r="I2154" t="str">
            <v>@Garry 28</v>
          </cell>
        </row>
        <row r="2155">
          <cell r="A2155">
            <v>809216</v>
          </cell>
          <cell r="B2155" t="str">
            <v>Hollis </v>
          </cell>
          <cell r="C2155" t="str">
            <v>Biggers</v>
          </cell>
          <cell r="D2155" t="str">
            <v>Hollis 385@mailxyz.com</v>
          </cell>
          <cell r="E2155" t="str">
            <v>male</v>
          </cell>
          <cell r="F2155" t="str">
            <v>black</v>
          </cell>
          <cell r="G2155">
            <v>47</v>
          </cell>
          <cell r="H2155" t="str">
            <v>Gauteng</v>
          </cell>
          <cell r="I2155" t="str">
            <v>@Hollis 38</v>
          </cell>
        </row>
        <row r="2156">
          <cell r="A2156">
            <v>809218</v>
          </cell>
          <cell r="B2156" t="str">
            <v>Loyd </v>
          </cell>
          <cell r="C2156" t="str">
            <v>Langenfeld</v>
          </cell>
          <cell r="D2156" t="str">
            <v>Loyd 495@mailxyz.com</v>
          </cell>
          <cell r="E2156" t="str">
            <v>male</v>
          </cell>
          <cell r="F2156" t="str">
            <v>None</v>
          </cell>
          <cell r="G2156">
            <v>50</v>
          </cell>
          <cell r="H2156" t="str">
            <v>Western Cape</v>
          </cell>
          <cell r="I2156" t="str">
            <v>@Loyd 49</v>
          </cell>
        </row>
        <row r="2157">
          <cell r="A2157">
            <v>809222</v>
          </cell>
          <cell r="B2157" t="str">
            <v>Samuel </v>
          </cell>
          <cell r="C2157" t="str">
            <v>Styer</v>
          </cell>
          <cell r="D2157" t="str">
            <v>Samuel 264@abcmail.com</v>
          </cell>
          <cell r="E2157" t="str">
            <v>male</v>
          </cell>
          <cell r="F2157" t="str">
            <v>None</v>
          </cell>
          <cell r="G2157">
            <v>59</v>
          </cell>
          <cell r="H2157" t="str">
            <v>North West</v>
          </cell>
          <cell r="I2157" t="str">
            <v>@Samuel 26</v>
          </cell>
        </row>
        <row r="2158">
          <cell r="A2158">
            <v>809226</v>
          </cell>
          <cell r="B2158" t="str">
            <v>Yong </v>
          </cell>
          <cell r="C2158" t="str">
            <v>Mccollum</v>
          </cell>
          <cell r="D2158" t="str">
            <v>Yong 483@mail.com</v>
          </cell>
          <cell r="E2158" t="str">
            <v>male</v>
          </cell>
          <cell r="F2158" t="str">
            <v>coloured</v>
          </cell>
          <cell r="G2158">
            <v>34</v>
          </cell>
          <cell r="H2158" t="str">
            <v>Western Cape</v>
          </cell>
          <cell r="I2158" t="str">
            <v>@Yong 48</v>
          </cell>
        </row>
        <row r="2159">
          <cell r="A2159">
            <v>809228</v>
          </cell>
          <cell r="B2159" t="str">
            <v>Abel </v>
          </cell>
          <cell r="C2159" t="str">
            <v>Pascarella</v>
          </cell>
          <cell r="D2159" t="str">
            <v>Abel 183@mail.com</v>
          </cell>
          <cell r="E2159" t="str">
            <v>male</v>
          </cell>
          <cell r="F2159" t="str">
            <v>coloured</v>
          </cell>
          <cell r="G2159">
            <v>43</v>
          </cell>
          <cell r="H2159" t="str">
            <v>Western Cape</v>
          </cell>
          <cell r="I2159" t="str">
            <v>@Abel 18</v>
          </cell>
        </row>
        <row r="2160">
          <cell r="A2160">
            <v>809229</v>
          </cell>
          <cell r="B2160" t="str">
            <v>Jacinto </v>
          </cell>
          <cell r="C2160" t="str">
            <v>Gettys</v>
          </cell>
          <cell r="D2160" t="str">
            <v>Jacinto 255@mailxyz.com</v>
          </cell>
          <cell r="E2160" t="str">
            <v>male</v>
          </cell>
          <cell r="F2160" t="str">
            <v>coloured</v>
          </cell>
          <cell r="G2160">
            <v>31</v>
          </cell>
          <cell r="H2160" t="str">
            <v>Western Cape</v>
          </cell>
          <cell r="I2160" t="str">
            <v>@Jacinto 25</v>
          </cell>
        </row>
        <row r="2161">
          <cell r="A2161">
            <v>809230</v>
          </cell>
          <cell r="B2161" t="str">
            <v>Markus </v>
          </cell>
          <cell r="C2161" t="str">
            <v>Tancredi</v>
          </cell>
          <cell r="D2161" t="str">
            <v>Markus 193@mail.com</v>
          </cell>
          <cell r="E2161" t="str">
            <v>male</v>
          </cell>
          <cell r="F2161" t="str">
            <v>black</v>
          </cell>
          <cell r="G2161">
            <v>39</v>
          </cell>
          <cell r="H2161" t="str">
            <v>Gauteng</v>
          </cell>
          <cell r="I2161" t="str">
            <v>@Markus 19</v>
          </cell>
        </row>
        <row r="2162">
          <cell r="A2162">
            <v>809231</v>
          </cell>
          <cell r="B2162" t="str">
            <v>Kip </v>
          </cell>
          <cell r="C2162" t="str">
            <v>Leicht</v>
          </cell>
          <cell r="D2162" t="str">
            <v>Kip 145@mailxyz.com</v>
          </cell>
          <cell r="E2162" t="str">
            <v>male</v>
          </cell>
          <cell r="F2162" t="str">
            <v>black</v>
          </cell>
          <cell r="G2162">
            <v>45</v>
          </cell>
          <cell r="H2162" t="str">
            <v>Gauteng</v>
          </cell>
          <cell r="I2162" t="str">
            <v>@Kip 14</v>
          </cell>
        </row>
        <row r="2163">
          <cell r="A2163">
            <v>809245</v>
          </cell>
          <cell r="B2163" t="str">
            <v>Hollis </v>
          </cell>
          <cell r="C2163" t="str">
            <v>Pool</v>
          </cell>
          <cell r="D2163" t="str">
            <v>Hollis 383@mail.com</v>
          </cell>
          <cell r="E2163" t="str">
            <v>male</v>
          </cell>
          <cell r="F2163" t="str">
            <v>coloured</v>
          </cell>
          <cell r="G2163">
            <v>35</v>
          </cell>
          <cell r="H2163" t="str">
            <v>Western Cape</v>
          </cell>
          <cell r="I2163" t="str">
            <v>@Hollis 38</v>
          </cell>
        </row>
        <row r="2164">
          <cell r="A2164">
            <v>809247</v>
          </cell>
          <cell r="B2164" t="str">
            <v>Stefan </v>
          </cell>
          <cell r="C2164" t="str">
            <v>Hier</v>
          </cell>
          <cell r="D2164" t="str">
            <v>Stefan 461@yahoo.com</v>
          </cell>
          <cell r="E2164" t="str">
            <v>male</v>
          </cell>
          <cell r="F2164" t="str">
            <v>None</v>
          </cell>
          <cell r="G2164">
            <v>41</v>
          </cell>
          <cell r="H2164" t="str">
            <v>Eastern Cape</v>
          </cell>
          <cell r="I2164" t="str">
            <v>@Stefan 46</v>
          </cell>
        </row>
        <row r="2165">
          <cell r="A2165">
            <v>809249</v>
          </cell>
          <cell r="B2165" t="str">
            <v>Raymundo </v>
          </cell>
          <cell r="C2165" t="str">
            <v>Mastrangelo</v>
          </cell>
          <cell r="D2165" t="str">
            <v>Raymundo 435@mailxyz.com</v>
          </cell>
          <cell r="E2165" t="str">
            <v>male</v>
          </cell>
          <cell r="F2165" t="str">
            <v>black</v>
          </cell>
          <cell r="G2165">
            <v>38</v>
          </cell>
          <cell r="H2165" t="str">
            <v>Kwazulu Natal</v>
          </cell>
          <cell r="I2165" t="str">
            <v>@Raymundo 43</v>
          </cell>
        </row>
        <row r="2166">
          <cell r="A2166">
            <v>809251</v>
          </cell>
          <cell r="B2166" t="str">
            <v>Yong </v>
          </cell>
          <cell r="C2166" t="str">
            <v>Mcclaine</v>
          </cell>
          <cell r="D2166" t="str">
            <v>Yong 483@mail.com</v>
          </cell>
          <cell r="E2166" t="str">
            <v>male</v>
          </cell>
          <cell r="F2166" t="str">
            <v>None</v>
          </cell>
          <cell r="G2166">
            <v>26</v>
          </cell>
          <cell r="H2166" t="str">
            <v>Western Cape</v>
          </cell>
          <cell r="I2166" t="str">
            <v>@Yong 48</v>
          </cell>
        </row>
        <row r="2167">
          <cell r="A2167">
            <v>809264</v>
          </cell>
          <cell r="B2167" t="str">
            <v>Kyle </v>
          </cell>
          <cell r="C2167" t="str">
            <v>Beville</v>
          </cell>
          <cell r="D2167" t="str">
            <v>Kyle 65@mailxyz.com</v>
          </cell>
          <cell r="E2167" t="str">
            <v>male</v>
          </cell>
          <cell r="F2167" t="str">
            <v>white</v>
          </cell>
          <cell r="G2167">
            <v>24</v>
          </cell>
          <cell r="H2167" t="str">
            <v>Gauteng</v>
          </cell>
          <cell r="I2167" t="str">
            <v>@Kyle 6</v>
          </cell>
        </row>
        <row r="2168">
          <cell r="A2168">
            <v>809266</v>
          </cell>
          <cell r="B2168" t="str">
            <v>Yong </v>
          </cell>
          <cell r="C2168" t="str">
            <v>Mcculloch</v>
          </cell>
          <cell r="D2168" t="str">
            <v>Yong 481@yahoo.com</v>
          </cell>
          <cell r="E2168" t="str">
            <v>male</v>
          </cell>
          <cell r="F2168" t="str">
            <v>coloured</v>
          </cell>
          <cell r="G2168">
            <v>46</v>
          </cell>
          <cell r="H2168" t="str">
            <v>Free State</v>
          </cell>
          <cell r="I2168" t="str">
            <v>@Yong 48</v>
          </cell>
        </row>
        <row r="2169">
          <cell r="A2169">
            <v>809278</v>
          </cell>
          <cell r="B2169" t="str">
            <v>Roxane </v>
          </cell>
          <cell r="C2169" t="str">
            <v>Lavoie</v>
          </cell>
          <cell r="D2169" t="str">
            <v>Roxane 62@gmail.com</v>
          </cell>
          <cell r="E2169" t="str">
            <v>female</v>
          </cell>
          <cell r="F2169" t="str">
            <v>black</v>
          </cell>
          <cell r="G2169">
            <v>28</v>
          </cell>
          <cell r="H2169" t="str">
            <v>Western Cape</v>
          </cell>
          <cell r="I2169" t="str">
            <v>@Roxane 6</v>
          </cell>
        </row>
        <row r="2170">
          <cell r="A2170">
            <v>809284</v>
          </cell>
          <cell r="B2170" t="str">
            <v>Shane </v>
          </cell>
          <cell r="C2170" t="str">
            <v>Luthy</v>
          </cell>
          <cell r="D2170" t="str">
            <v>Shane 24@abcmail.com</v>
          </cell>
          <cell r="E2170" t="str">
            <v>male</v>
          </cell>
          <cell r="F2170" t="str">
            <v>white</v>
          </cell>
          <cell r="G2170">
            <v>32</v>
          </cell>
          <cell r="H2170" t="str">
            <v>Western Cape</v>
          </cell>
          <cell r="I2170" t="str">
            <v>@Shane 2</v>
          </cell>
        </row>
        <row r="2171">
          <cell r="A2171">
            <v>809286</v>
          </cell>
          <cell r="B2171" t="str">
            <v>Robby </v>
          </cell>
          <cell r="C2171" t="str">
            <v>Roquemore</v>
          </cell>
          <cell r="D2171" t="str">
            <v>Robby 164@abcmail.com</v>
          </cell>
          <cell r="E2171" t="str">
            <v>male</v>
          </cell>
          <cell r="F2171" t="str">
            <v>white</v>
          </cell>
          <cell r="G2171">
            <v>35</v>
          </cell>
          <cell r="H2171" t="str">
            <v>Mpumalanga</v>
          </cell>
          <cell r="I2171" t="str">
            <v>@Robby 16</v>
          </cell>
        </row>
        <row r="2172">
          <cell r="A2172">
            <v>809292</v>
          </cell>
          <cell r="B2172" t="str">
            <v>Epifania </v>
          </cell>
          <cell r="C2172" t="str">
            <v>Crotty</v>
          </cell>
          <cell r="D2172" t="str">
            <v>Epifania 405@mailxyz.com</v>
          </cell>
          <cell r="E2172" t="str">
            <v>female</v>
          </cell>
          <cell r="F2172" t="str">
            <v>black</v>
          </cell>
          <cell r="G2172">
            <v>24</v>
          </cell>
          <cell r="H2172" t="str">
            <v>Kwazulu Natal</v>
          </cell>
          <cell r="I2172" t="str">
            <v>@Epifania 40</v>
          </cell>
        </row>
        <row r="2173">
          <cell r="A2173">
            <v>809304</v>
          </cell>
          <cell r="B2173" t="str">
            <v>Cody </v>
          </cell>
          <cell r="C2173" t="str">
            <v>Roquemore</v>
          </cell>
          <cell r="D2173" t="str">
            <v>Cody 122@gmail.com</v>
          </cell>
          <cell r="E2173" t="str">
            <v>male</v>
          </cell>
          <cell r="F2173" t="str">
            <v>black</v>
          </cell>
          <cell r="G2173">
            <v>49</v>
          </cell>
          <cell r="H2173" t="str">
            <v>Mpumalanga</v>
          </cell>
          <cell r="I2173" t="str">
            <v>@Cody 12</v>
          </cell>
        </row>
        <row r="2174">
          <cell r="A2174">
            <v>809306</v>
          </cell>
          <cell r="B2174" t="str">
            <v>Stephen </v>
          </cell>
          <cell r="C2174" t="str">
            <v>Biggers</v>
          </cell>
          <cell r="D2174" t="str">
            <v>Stephen 151@yahoo.com</v>
          </cell>
          <cell r="E2174" t="str">
            <v>male</v>
          </cell>
          <cell r="F2174" t="str">
            <v>white</v>
          </cell>
          <cell r="G2174">
            <v>30</v>
          </cell>
          <cell r="H2174" t="str">
            <v>Kwazulu Natal</v>
          </cell>
          <cell r="I2174" t="str">
            <v>@Stephen 15</v>
          </cell>
        </row>
        <row r="2175">
          <cell r="A2175">
            <v>809311</v>
          </cell>
          <cell r="B2175" t="str">
            <v>Garry </v>
          </cell>
          <cell r="C2175" t="str">
            <v>Fudge</v>
          </cell>
          <cell r="D2175" t="str">
            <v>Garry 284@abcmail.com</v>
          </cell>
          <cell r="E2175" t="str">
            <v>male</v>
          </cell>
          <cell r="F2175" t="str">
            <v>coloured</v>
          </cell>
          <cell r="G2175">
            <v>30</v>
          </cell>
          <cell r="H2175" t="str">
            <v>Western Cape</v>
          </cell>
          <cell r="I2175" t="str">
            <v>@Garry 28</v>
          </cell>
        </row>
        <row r="2176">
          <cell r="A2176">
            <v>809312</v>
          </cell>
          <cell r="B2176" t="str">
            <v>Hyman </v>
          </cell>
          <cell r="C2176" t="str">
            <v>Hier</v>
          </cell>
          <cell r="D2176" t="str">
            <v>Hyman 82@gmail.com</v>
          </cell>
          <cell r="E2176" t="str">
            <v>male</v>
          </cell>
          <cell r="F2176" t="str">
            <v>black</v>
          </cell>
          <cell r="G2176">
            <v>19</v>
          </cell>
          <cell r="H2176" t="str">
            <v>Gauteng</v>
          </cell>
          <cell r="I2176" t="str">
            <v>@Hyman 8</v>
          </cell>
        </row>
        <row r="2177">
          <cell r="A2177">
            <v>809313</v>
          </cell>
          <cell r="B2177" t="str">
            <v>Emerson </v>
          </cell>
          <cell r="C2177" t="str">
            <v>Wigfall</v>
          </cell>
          <cell r="D2177" t="str">
            <v>Emerson 245@mailxyz.com</v>
          </cell>
          <cell r="E2177" t="str">
            <v>male</v>
          </cell>
          <cell r="F2177" t="str">
            <v>white</v>
          </cell>
          <cell r="G2177">
            <v>53</v>
          </cell>
          <cell r="H2177" t="str">
            <v>Gauteng</v>
          </cell>
          <cell r="I2177" t="str">
            <v>@Emerson 24</v>
          </cell>
        </row>
        <row r="2178">
          <cell r="A2178">
            <v>809315</v>
          </cell>
          <cell r="B2178" t="str">
            <v>Stefan </v>
          </cell>
          <cell r="C2178" t="str">
            <v>Mccown</v>
          </cell>
          <cell r="D2178" t="str">
            <v>Stefan 464@abcmail.com</v>
          </cell>
          <cell r="E2178" t="str">
            <v>male</v>
          </cell>
          <cell r="F2178" t="str">
            <v>black</v>
          </cell>
          <cell r="G2178">
            <v>34</v>
          </cell>
          <cell r="H2178" t="str">
            <v>Free State</v>
          </cell>
          <cell r="I2178" t="str">
            <v>@Stefan 46</v>
          </cell>
        </row>
        <row r="2179">
          <cell r="A2179">
            <v>809316</v>
          </cell>
          <cell r="B2179" t="str">
            <v>Tiffani </v>
          </cell>
          <cell r="C2179" t="str">
            <v>Pilot</v>
          </cell>
          <cell r="D2179" t="str">
            <v>Tiffani 255@mailxyz.com</v>
          </cell>
          <cell r="E2179" t="str">
            <v>female</v>
          </cell>
          <cell r="F2179" t="str">
            <v>black</v>
          </cell>
          <cell r="G2179">
            <v>29</v>
          </cell>
          <cell r="H2179" t="str">
            <v>Mpumalanga</v>
          </cell>
          <cell r="I2179" t="str">
            <v>@Tiffani 25</v>
          </cell>
        </row>
        <row r="2180">
          <cell r="A2180">
            <v>809317</v>
          </cell>
          <cell r="B2180" t="str">
            <v>Shane </v>
          </cell>
          <cell r="C2180" t="str">
            <v>Mccown</v>
          </cell>
          <cell r="D2180" t="str">
            <v>Shane 23@mail.com</v>
          </cell>
          <cell r="E2180" t="str">
            <v>male</v>
          </cell>
          <cell r="F2180" t="str">
            <v>None</v>
          </cell>
          <cell r="G2180">
            <v>29</v>
          </cell>
          <cell r="H2180" t="str">
            <v>Western Cape</v>
          </cell>
          <cell r="I2180" t="str">
            <v>@Shane 2</v>
          </cell>
        </row>
        <row r="2181">
          <cell r="A2181">
            <v>809320</v>
          </cell>
          <cell r="B2181" t="str">
            <v>Chas </v>
          </cell>
          <cell r="C2181" t="str">
            <v>Slane</v>
          </cell>
          <cell r="D2181" t="str">
            <v>Chas 352@gmail.com</v>
          </cell>
          <cell r="E2181" t="str">
            <v>male</v>
          </cell>
          <cell r="F2181" t="str">
            <v>black</v>
          </cell>
          <cell r="G2181">
            <v>34</v>
          </cell>
          <cell r="H2181" t="str">
            <v>Western Cape</v>
          </cell>
          <cell r="I2181" t="str">
            <v>@Chas 35</v>
          </cell>
        </row>
        <row r="2182">
          <cell r="A2182">
            <v>809321</v>
          </cell>
          <cell r="B2182" t="str">
            <v>Nakita </v>
          </cell>
          <cell r="C2182" t="str">
            <v>Pool</v>
          </cell>
          <cell r="D2182" t="str">
            <v>Nakita 282@gmail.com</v>
          </cell>
          <cell r="E2182" t="str">
            <v>female</v>
          </cell>
          <cell r="F2182" t="str">
            <v>black</v>
          </cell>
          <cell r="G2182">
            <v>52</v>
          </cell>
          <cell r="H2182" t="str">
            <v>Gauteng</v>
          </cell>
          <cell r="I2182" t="str">
            <v>@Nakita 28</v>
          </cell>
        </row>
        <row r="2183">
          <cell r="A2183">
            <v>809323</v>
          </cell>
          <cell r="B2183" t="str">
            <v>Desirae </v>
          </cell>
          <cell r="C2183" t="str">
            <v>Luthy</v>
          </cell>
          <cell r="D2183" t="str">
            <v>Desirae 264@abcmail.com</v>
          </cell>
          <cell r="E2183" t="str">
            <v>female</v>
          </cell>
          <cell r="F2183" t="str">
            <v>coloured</v>
          </cell>
          <cell r="G2183">
            <v>35</v>
          </cell>
          <cell r="H2183" t="str">
            <v>Mpumalanga</v>
          </cell>
          <cell r="I2183" t="str">
            <v>@Desirae 26</v>
          </cell>
        </row>
        <row r="2184">
          <cell r="A2184">
            <v>809325</v>
          </cell>
          <cell r="B2184" t="str">
            <v>Anette </v>
          </cell>
          <cell r="C2184" t="str">
            <v>Leicht</v>
          </cell>
          <cell r="D2184" t="str">
            <v>Anette 233@mail.com</v>
          </cell>
          <cell r="E2184" t="str">
            <v>female</v>
          </cell>
          <cell r="F2184" t="str">
            <v>black</v>
          </cell>
          <cell r="G2184">
            <v>15</v>
          </cell>
          <cell r="H2184" t="str">
            <v>Eastern Cape</v>
          </cell>
          <cell r="I2184" t="str">
            <v>@Anette 23</v>
          </cell>
        </row>
        <row r="2185">
          <cell r="A2185">
            <v>809326</v>
          </cell>
          <cell r="B2185" t="str">
            <v>Stephen </v>
          </cell>
          <cell r="C2185" t="str">
            <v>Mcculloch</v>
          </cell>
          <cell r="D2185" t="str">
            <v>Stephen 152@gmail.com</v>
          </cell>
          <cell r="E2185" t="str">
            <v>male</v>
          </cell>
          <cell r="F2185" t="str">
            <v>black</v>
          </cell>
          <cell r="G2185">
            <v>39</v>
          </cell>
          <cell r="H2185" t="str">
            <v>Kwazulu Natal</v>
          </cell>
          <cell r="I2185" t="str">
            <v>@Stephen 15</v>
          </cell>
        </row>
        <row r="2186">
          <cell r="A2186">
            <v>809327</v>
          </cell>
          <cell r="B2186" t="str">
            <v>Stacy </v>
          </cell>
          <cell r="C2186" t="str">
            <v>Fudge</v>
          </cell>
          <cell r="D2186" t="str">
            <v>Stacy 275@mailxyz.com</v>
          </cell>
          <cell r="E2186" t="str">
            <v>male</v>
          </cell>
          <cell r="F2186" t="str">
            <v>None</v>
          </cell>
          <cell r="G2186">
            <v>43</v>
          </cell>
          <cell r="H2186" t="str">
            <v>Western Cape</v>
          </cell>
          <cell r="I2186" t="str">
            <v>@Stacy 27</v>
          </cell>
        </row>
        <row r="2187">
          <cell r="A2187">
            <v>809330</v>
          </cell>
          <cell r="B2187" t="str">
            <v>Stephen </v>
          </cell>
          <cell r="C2187" t="str">
            <v>Marek</v>
          </cell>
          <cell r="D2187" t="str">
            <v>Stephen 151@yahoo.com</v>
          </cell>
          <cell r="E2187" t="str">
            <v>male</v>
          </cell>
          <cell r="F2187" t="str">
            <v>black</v>
          </cell>
          <cell r="G2187">
            <v>40</v>
          </cell>
          <cell r="H2187" t="str">
            <v>Gauteng</v>
          </cell>
          <cell r="I2187" t="str">
            <v>@Stephen 15</v>
          </cell>
        </row>
        <row r="2188">
          <cell r="A2188">
            <v>809331</v>
          </cell>
          <cell r="B2188" t="str">
            <v>Brendan </v>
          </cell>
          <cell r="C2188" t="str">
            <v>Nicholls</v>
          </cell>
          <cell r="D2188" t="str">
            <v>Brendan 452@gmail.com</v>
          </cell>
          <cell r="E2188" t="str">
            <v>male</v>
          </cell>
          <cell r="F2188" t="str">
            <v>indian_asian</v>
          </cell>
          <cell r="G2188">
            <v>49</v>
          </cell>
          <cell r="H2188" t="str">
            <v>Western Cape</v>
          </cell>
          <cell r="I2188" t="str">
            <v>@Brendan 45</v>
          </cell>
        </row>
        <row r="2189">
          <cell r="A2189">
            <v>809332</v>
          </cell>
          <cell r="B2189" t="str">
            <v>Hugh</v>
          </cell>
          <cell r="C2189" t="str">
            <v>Styer</v>
          </cell>
          <cell r="D2189" t="str">
            <v>Hugh13@mail.com</v>
          </cell>
          <cell r="E2189" t="str">
            <v>male</v>
          </cell>
          <cell r="F2189" t="str">
            <v>None</v>
          </cell>
          <cell r="G2189">
            <v>26</v>
          </cell>
          <cell r="H2189" t="str">
            <v>Gauteng</v>
          </cell>
          <cell r="I2189" t="str">
            <v>@Hugh1</v>
          </cell>
        </row>
        <row r="2190">
          <cell r="A2190">
            <v>809333</v>
          </cell>
          <cell r="B2190" t="str">
            <v>Bret </v>
          </cell>
          <cell r="C2190" t="str">
            <v>Borelli</v>
          </cell>
          <cell r="D2190" t="str">
            <v>Bret 315@mailxyz.com</v>
          </cell>
          <cell r="E2190" t="str">
            <v>male</v>
          </cell>
          <cell r="F2190" t="str">
            <v>black</v>
          </cell>
          <cell r="G2190">
            <v>28</v>
          </cell>
          <cell r="H2190" t="str">
            <v>Gauteng</v>
          </cell>
          <cell r="I2190" t="str">
            <v>@Bret 31</v>
          </cell>
        </row>
        <row r="2191">
          <cell r="A2191">
            <v>809337</v>
          </cell>
          <cell r="B2191" t="str">
            <v>Raymundo </v>
          </cell>
          <cell r="C2191" t="str">
            <v>Slane</v>
          </cell>
          <cell r="D2191" t="str">
            <v>Raymundo 434@abcmail.com</v>
          </cell>
          <cell r="E2191" t="str">
            <v>male</v>
          </cell>
          <cell r="F2191" t="str">
            <v>coloured</v>
          </cell>
          <cell r="G2191">
            <v>21</v>
          </cell>
          <cell r="H2191" t="str">
            <v>Gauteng</v>
          </cell>
          <cell r="I2191" t="str">
            <v>@Raymundo 43</v>
          </cell>
        </row>
        <row r="2192">
          <cell r="A2192">
            <v>809338</v>
          </cell>
          <cell r="B2192" t="str">
            <v>Garry </v>
          </cell>
          <cell r="C2192" t="str">
            <v>Wigfall</v>
          </cell>
          <cell r="D2192" t="str">
            <v>Garry 284@abcmail.com</v>
          </cell>
          <cell r="E2192" t="str">
            <v>male</v>
          </cell>
          <cell r="F2192" t="str">
            <v>black</v>
          </cell>
          <cell r="G2192">
            <v>31</v>
          </cell>
          <cell r="H2192" t="str">
            <v>Kwazulu Natal</v>
          </cell>
          <cell r="I2192" t="str">
            <v>@Garry 28</v>
          </cell>
        </row>
        <row r="2193">
          <cell r="A2193">
            <v>809339</v>
          </cell>
          <cell r="B2193" t="str">
            <v>Kyle </v>
          </cell>
          <cell r="C2193" t="str">
            <v>Borelli</v>
          </cell>
          <cell r="D2193" t="str">
            <v>Kyle 65@mailxyz.com</v>
          </cell>
          <cell r="E2193" t="str">
            <v>male</v>
          </cell>
          <cell r="F2193" t="str">
            <v>black</v>
          </cell>
          <cell r="G2193">
            <v>47</v>
          </cell>
          <cell r="H2193" t="str">
            <v>Limpopo</v>
          </cell>
          <cell r="I2193" t="str">
            <v>@Kyle 6</v>
          </cell>
        </row>
        <row r="2194">
          <cell r="A2194">
            <v>809349</v>
          </cell>
          <cell r="B2194" t="str">
            <v>Yong </v>
          </cell>
          <cell r="C2194" t="str">
            <v>Pilot</v>
          </cell>
          <cell r="D2194" t="str">
            <v>Yong 485@mailxyz.com</v>
          </cell>
          <cell r="E2194" t="str">
            <v>male</v>
          </cell>
          <cell r="F2194" t="str">
            <v>None</v>
          </cell>
          <cell r="G2194">
            <v>47</v>
          </cell>
          <cell r="H2194" t="str">
            <v>Gauteng</v>
          </cell>
          <cell r="I2194" t="str">
            <v>@Yong 48</v>
          </cell>
        </row>
        <row r="2195">
          <cell r="A2195">
            <v>809360</v>
          </cell>
          <cell r="B2195" t="str">
            <v>Dee </v>
          </cell>
          <cell r="C2195" t="str">
            <v>Jacox</v>
          </cell>
          <cell r="D2195" t="str">
            <v>Dee 215@mailxyz.com</v>
          </cell>
          <cell r="E2195" t="str">
            <v>male</v>
          </cell>
          <cell r="F2195" t="str">
            <v>black</v>
          </cell>
          <cell r="G2195">
            <v>13</v>
          </cell>
          <cell r="H2195" t="str">
            <v>Mpumalanga</v>
          </cell>
          <cell r="I2195" t="str">
            <v>@Dee 21</v>
          </cell>
        </row>
        <row r="2196">
          <cell r="A2196">
            <v>809362</v>
          </cell>
          <cell r="B2196" t="str">
            <v>Shane </v>
          </cell>
          <cell r="C2196" t="str">
            <v>Singer</v>
          </cell>
          <cell r="D2196" t="str">
            <v>Shane 24@abcmail.com</v>
          </cell>
          <cell r="E2196" t="str">
            <v>male</v>
          </cell>
          <cell r="F2196" t="str">
            <v>black</v>
          </cell>
          <cell r="G2196">
            <v>36</v>
          </cell>
          <cell r="H2196" t="str">
            <v>Gauteng</v>
          </cell>
          <cell r="I2196" t="str">
            <v>@Shane 2</v>
          </cell>
        </row>
        <row r="2197">
          <cell r="A2197">
            <v>809364</v>
          </cell>
          <cell r="B2197" t="str">
            <v>Royal </v>
          </cell>
          <cell r="C2197" t="str">
            <v>Shkreli</v>
          </cell>
          <cell r="D2197" t="str">
            <v>Royal 172@gmail.com</v>
          </cell>
          <cell r="E2197" t="str">
            <v>male</v>
          </cell>
          <cell r="F2197" t="str">
            <v>indian_asian</v>
          </cell>
          <cell r="G2197">
            <v>36</v>
          </cell>
          <cell r="H2197" t="str">
            <v>Mpumalanga</v>
          </cell>
          <cell r="I2197" t="str">
            <v>@Royal 17</v>
          </cell>
        </row>
        <row r="2198">
          <cell r="A2198">
            <v>809369</v>
          </cell>
          <cell r="B2198" t="str">
            <v>Donald </v>
          </cell>
          <cell r="C2198" t="str">
            <v>Marek</v>
          </cell>
          <cell r="D2198" t="str">
            <v>Donald 221@yahoo.com</v>
          </cell>
          <cell r="E2198" t="str">
            <v>male</v>
          </cell>
          <cell r="F2198" t="str">
            <v>coloured</v>
          </cell>
          <cell r="G2198">
            <v>33</v>
          </cell>
          <cell r="H2198" t="str">
            <v>Western Cape</v>
          </cell>
          <cell r="I2198" t="str">
            <v>@Donald 22</v>
          </cell>
        </row>
        <row r="2199">
          <cell r="A2199">
            <v>809374</v>
          </cell>
          <cell r="B2199" t="str">
            <v>Charlie </v>
          </cell>
          <cell r="C2199" t="str">
            <v>Slane</v>
          </cell>
          <cell r="D2199" t="str">
            <v>Charlie 361@yahoo.com</v>
          </cell>
          <cell r="E2199" t="str">
            <v>male</v>
          </cell>
          <cell r="F2199" t="str">
            <v>white</v>
          </cell>
          <cell r="G2199">
            <v>25</v>
          </cell>
          <cell r="H2199" t="str">
            <v>Gauteng</v>
          </cell>
          <cell r="I2199" t="str">
            <v>@Charlie 36</v>
          </cell>
        </row>
        <row r="2200">
          <cell r="A2200">
            <v>809380</v>
          </cell>
          <cell r="B2200" t="str">
            <v>Donald </v>
          </cell>
          <cell r="C2200" t="str">
            <v>Leicht</v>
          </cell>
          <cell r="D2200" t="str">
            <v>Donald 221@yahoo.com</v>
          </cell>
          <cell r="E2200" t="str">
            <v>male</v>
          </cell>
          <cell r="F2200" t="str">
            <v>white</v>
          </cell>
          <cell r="G2200">
            <v>32</v>
          </cell>
          <cell r="H2200" t="str">
            <v>Free State</v>
          </cell>
          <cell r="I2200" t="str">
            <v>@Donald 22</v>
          </cell>
        </row>
        <row r="2201">
          <cell r="A2201">
            <v>809382</v>
          </cell>
          <cell r="B2201" t="str">
            <v>Dion </v>
          </cell>
          <cell r="C2201" t="str">
            <v>Nicholls</v>
          </cell>
          <cell r="D2201" t="str">
            <v>Dion 333@mail.com</v>
          </cell>
          <cell r="E2201" t="str">
            <v>male</v>
          </cell>
          <cell r="F2201" t="str">
            <v>black</v>
          </cell>
          <cell r="G2201">
            <v>24</v>
          </cell>
          <cell r="H2201" t="str">
            <v>Gauteng</v>
          </cell>
          <cell r="I2201" t="str">
            <v>@Dion 33</v>
          </cell>
        </row>
        <row r="2202">
          <cell r="A2202">
            <v>809387</v>
          </cell>
          <cell r="B2202" t="str">
            <v>Cory </v>
          </cell>
          <cell r="C2202" t="str">
            <v>Sieren</v>
          </cell>
          <cell r="D2202" t="str">
            <v>Cory 102@gmail.com</v>
          </cell>
          <cell r="E2202" t="str">
            <v>male</v>
          </cell>
          <cell r="F2202" t="str">
            <v>white</v>
          </cell>
          <cell r="G2202">
            <v>24</v>
          </cell>
          <cell r="H2202" t="str">
            <v>North West</v>
          </cell>
          <cell r="I2202" t="str">
            <v>@Cory 10</v>
          </cell>
        </row>
        <row r="2203">
          <cell r="A2203">
            <v>809392</v>
          </cell>
          <cell r="B2203" t="str">
            <v>Hugh</v>
          </cell>
          <cell r="C2203" t="str">
            <v>Tancredi</v>
          </cell>
          <cell r="D2203" t="str">
            <v>Hugh11@yahoo.com</v>
          </cell>
          <cell r="E2203" t="str">
            <v>male</v>
          </cell>
          <cell r="F2203" t="str">
            <v>coloured</v>
          </cell>
          <cell r="G2203">
            <v>37</v>
          </cell>
          <cell r="H2203" t="str">
            <v>Western Cape</v>
          </cell>
          <cell r="I2203" t="str">
            <v>@Hugh1</v>
          </cell>
        </row>
        <row r="2204">
          <cell r="A2204">
            <v>809395</v>
          </cell>
          <cell r="B2204" t="str">
            <v>Loyd </v>
          </cell>
          <cell r="C2204" t="str">
            <v>Sytsma</v>
          </cell>
          <cell r="D2204" t="str">
            <v>Loyd 491@yahoo.com</v>
          </cell>
          <cell r="E2204" t="str">
            <v>male</v>
          </cell>
          <cell r="F2204" t="str">
            <v>coloured</v>
          </cell>
          <cell r="G2204">
            <v>20</v>
          </cell>
          <cell r="H2204" t="str">
            <v>Mpumalanga</v>
          </cell>
          <cell r="I2204" t="str">
            <v>@Loyd 49</v>
          </cell>
        </row>
        <row r="2205">
          <cell r="A2205">
            <v>809398</v>
          </cell>
          <cell r="B2205" t="str">
            <v>Shane </v>
          </cell>
          <cell r="C2205" t="str">
            <v>Pilot</v>
          </cell>
          <cell r="D2205" t="str">
            <v>Shane 25@mailxyz.com</v>
          </cell>
          <cell r="E2205" t="str">
            <v>male</v>
          </cell>
          <cell r="F2205" t="str">
            <v>black</v>
          </cell>
          <cell r="G2205">
            <v>37</v>
          </cell>
          <cell r="H2205" t="str">
            <v>Western Cape</v>
          </cell>
          <cell r="I2205" t="str">
            <v>@Shane 2</v>
          </cell>
        </row>
        <row r="2206">
          <cell r="A2206">
            <v>809401</v>
          </cell>
          <cell r="B2206" t="str">
            <v>Cory </v>
          </cell>
          <cell r="C2206" t="str">
            <v>Hoadley</v>
          </cell>
          <cell r="D2206" t="str">
            <v>Cory 102@gmail.com</v>
          </cell>
          <cell r="E2206" t="str">
            <v>male</v>
          </cell>
          <cell r="F2206" t="str">
            <v>indian_asian</v>
          </cell>
          <cell r="G2206">
            <v>30</v>
          </cell>
          <cell r="H2206" t="str">
            <v>Limpopo</v>
          </cell>
          <cell r="I2206" t="str">
            <v>@Cory 10</v>
          </cell>
        </row>
        <row r="2207">
          <cell r="A2207">
            <v>809407</v>
          </cell>
          <cell r="B2207" t="str">
            <v>Rebekah </v>
          </cell>
          <cell r="C2207" t="str">
            <v>Paradis</v>
          </cell>
          <cell r="D2207" t="str">
            <v>Rebekah 173@mail.com</v>
          </cell>
          <cell r="E2207" t="str">
            <v>female</v>
          </cell>
          <cell r="F2207" t="str">
            <v>black</v>
          </cell>
          <cell r="G2207">
            <v>33</v>
          </cell>
          <cell r="H2207" t="str">
            <v>Limpopo</v>
          </cell>
          <cell r="I2207" t="str">
            <v>@Rebekah 17</v>
          </cell>
        </row>
        <row r="2208">
          <cell r="A2208">
            <v>809422</v>
          </cell>
          <cell r="B2208" t="str">
            <v>Carter </v>
          </cell>
          <cell r="C2208" t="str">
            <v>Borelli</v>
          </cell>
          <cell r="D2208" t="str">
            <v>Carter 34@abcmail.com</v>
          </cell>
          <cell r="E2208" t="str">
            <v>male</v>
          </cell>
          <cell r="F2208" t="str">
            <v>white</v>
          </cell>
          <cell r="G2208">
            <v>59</v>
          </cell>
          <cell r="H2208" t="str">
            <v>Gauteng</v>
          </cell>
          <cell r="I2208" t="str">
            <v>@Carter 3</v>
          </cell>
        </row>
        <row r="2209">
          <cell r="A2209">
            <v>809423</v>
          </cell>
          <cell r="B2209" t="str">
            <v>Lloyd </v>
          </cell>
          <cell r="C2209" t="str">
            <v>Sytsma</v>
          </cell>
          <cell r="D2209" t="str">
            <v>Lloyd 71@yahoo.com</v>
          </cell>
          <cell r="E2209" t="str">
            <v>male</v>
          </cell>
          <cell r="F2209" t="str">
            <v>white</v>
          </cell>
          <cell r="G2209">
            <v>30</v>
          </cell>
          <cell r="H2209" t="str">
            <v>Mpumalanga</v>
          </cell>
          <cell r="I2209" t="str">
            <v>@Lloyd 7</v>
          </cell>
        </row>
        <row r="2210">
          <cell r="A2210">
            <v>809424</v>
          </cell>
          <cell r="B2210" t="str">
            <v>Krysta </v>
          </cell>
          <cell r="C2210" t="str">
            <v>Mastrangelo</v>
          </cell>
          <cell r="D2210" t="str">
            <v>Krysta 354@abcmail.com</v>
          </cell>
          <cell r="E2210" t="str">
            <v>female</v>
          </cell>
          <cell r="F2210" t="str">
            <v>coloured</v>
          </cell>
          <cell r="G2210">
            <v>24</v>
          </cell>
          <cell r="H2210" t="str">
            <v>Western Cape</v>
          </cell>
          <cell r="I2210" t="str">
            <v>@Krysta 35</v>
          </cell>
        </row>
        <row r="2211">
          <cell r="A2211">
            <v>809432</v>
          </cell>
          <cell r="B2211" t="str">
            <v>Brendan </v>
          </cell>
          <cell r="C2211" t="str">
            <v>Singer</v>
          </cell>
          <cell r="D2211" t="str">
            <v>Brendan 453@mail.com</v>
          </cell>
          <cell r="E2211" t="str">
            <v>male</v>
          </cell>
          <cell r="F2211" t="str">
            <v>coloured</v>
          </cell>
          <cell r="G2211">
            <v>37</v>
          </cell>
          <cell r="H2211" t="str">
            <v>Eastern Cape</v>
          </cell>
          <cell r="I2211" t="str">
            <v>@Brendan 45</v>
          </cell>
        </row>
        <row r="2212">
          <cell r="A2212">
            <v>809442</v>
          </cell>
          <cell r="B2212" t="str">
            <v>Hyman </v>
          </cell>
          <cell r="C2212" t="str">
            <v>Langenfeld</v>
          </cell>
          <cell r="D2212" t="str">
            <v>Hyman 84@abcmail.com</v>
          </cell>
          <cell r="E2212" t="str">
            <v>male</v>
          </cell>
          <cell r="F2212" t="str">
            <v>black</v>
          </cell>
          <cell r="G2212">
            <v>37</v>
          </cell>
          <cell r="H2212" t="str">
            <v>Western Cape</v>
          </cell>
          <cell r="I2212" t="str">
            <v>@Hyman 8</v>
          </cell>
        </row>
        <row r="2213">
          <cell r="A2213">
            <v>809448</v>
          </cell>
          <cell r="B2213" t="str">
            <v>Dion </v>
          </cell>
          <cell r="C2213" t="str">
            <v>Biggers</v>
          </cell>
          <cell r="D2213" t="str">
            <v>Dion 335@mailxyz.com</v>
          </cell>
          <cell r="E2213" t="str">
            <v>male</v>
          </cell>
          <cell r="F2213" t="str">
            <v>coloured</v>
          </cell>
          <cell r="G2213">
            <v>20</v>
          </cell>
          <cell r="H2213" t="str">
            <v>Western Cape</v>
          </cell>
          <cell r="I2213" t="str">
            <v>@Dion 33</v>
          </cell>
        </row>
        <row r="2214">
          <cell r="A2214">
            <v>809449</v>
          </cell>
          <cell r="B2214" t="str">
            <v>Hyman </v>
          </cell>
          <cell r="C2214" t="str">
            <v>Fudge</v>
          </cell>
          <cell r="D2214" t="str">
            <v>Hyman 81@yahoo.com</v>
          </cell>
          <cell r="E2214" t="str">
            <v>male</v>
          </cell>
          <cell r="F2214" t="str">
            <v>coloured</v>
          </cell>
          <cell r="G2214">
            <v>24</v>
          </cell>
          <cell r="H2214" t="str">
            <v>Kwazulu Natal</v>
          </cell>
          <cell r="I2214" t="str">
            <v>@Hyman 8</v>
          </cell>
        </row>
        <row r="2215">
          <cell r="A2215">
            <v>809450</v>
          </cell>
          <cell r="B2215" t="str">
            <v>Hugh</v>
          </cell>
          <cell r="C2215" t="str">
            <v>Hier</v>
          </cell>
          <cell r="D2215" t="str">
            <v>Hugh14@abcmail.com</v>
          </cell>
          <cell r="E2215" t="str">
            <v>male</v>
          </cell>
          <cell r="F2215" t="str">
            <v>black</v>
          </cell>
          <cell r="G2215">
            <v>24</v>
          </cell>
          <cell r="H2215" t="str">
            <v>Kwazulu Natal</v>
          </cell>
          <cell r="I2215" t="str">
            <v>@Hugh1</v>
          </cell>
        </row>
        <row r="2216">
          <cell r="A2216">
            <v>809451</v>
          </cell>
          <cell r="B2216" t="str">
            <v>Kyle </v>
          </cell>
          <cell r="C2216" t="str">
            <v>Fudge</v>
          </cell>
          <cell r="D2216" t="str">
            <v>Kyle 63@mail.com</v>
          </cell>
          <cell r="E2216" t="str">
            <v>male</v>
          </cell>
          <cell r="F2216" t="str">
            <v>black</v>
          </cell>
          <cell r="G2216">
            <v>23</v>
          </cell>
          <cell r="H2216" t="str">
            <v>Kwazulu Natal</v>
          </cell>
          <cell r="I2216" t="str">
            <v>@Kyle 6</v>
          </cell>
        </row>
        <row r="2217">
          <cell r="A2217">
            <v>809455</v>
          </cell>
          <cell r="B2217" t="str">
            <v>Stefan </v>
          </cell>
          <cell r="C2217" t="str">
            <v>Singer</v>
          </cell>
          <cell r="D2217" t="str">
            <v>Stefan 464@abcmail.com</v>
          </cell>
          <cell r="E2217" t="str">
            <v>male</v>
          </cell>
          <cell r="F2217" t="str">
            <v>black</v>
          </cell>
          <cell r="G2217">
            <v>37</v>
          </cell>
          <cell r="H2217" t="str">
            <v>North West</v>
          </cell>
          <cell r="I2217" t="str">
            <v>@Stefan 46</v>
          </cell>
        </row>
        <row r="2218">
          <cell r="A2218">
            <v>809463</v>
          </cell>
          <cell r="B2218" t="str">
            <v>Abel </v>
          </cell>
          <cell r="C2218" t="str">
            <v>Martello</v>
          </cell>
          <cell r="D2218" t="str">
            <v>Abel 182@gmail.com</v>
          </cell>
          <cell r="E2218" t="str">
            <v>male</v>
          </cell>
          <cell r="F2218" t="str">
            <v>black</v>
          </cell>
          <cell r="G2218">
            <v>36</v>
          </cell>
          <cell r="H2218" t="str">
            <v>Western Cape</v>
          </cell>
          <cell r="I2218" t="str">
            <v>@Abel 18</v>
          </cell>
        </row>
        <row r="2219">
          <cell r="A2219">
            <v>809464</v>
          </cell>
          <cell r="B2219" t="str">
            <v>Winona </v>
          </cell>
          <cell r="C2219" t="str">
            <v>Wigfall</v>
          </cell>
          <cell r="D2219" t="str">
            <v>Winona 181@yahoo.com</v>
          </cell>
          <cell r="E2219" t="str">
            <v>female</v>
          </cell>
          <cell r="F2219" t="str">
            <v>black</v>
          </cell>
          <cell r="G2219">
            <v>18</v>
          </cell>
          <cell r="H2219" t="str">
            <v>Mpumalanga</v>
          </cell>
          <cell r="I2219" t="str">
            <v>@Winona 18</v>
          </cell>
        </row>
        <row r="2220">
          <cell r="A2220">
            <v>809465</v>
          </cell>
          <cell r="B2220" t="str">
            <v>Jacinto </v>
          </cell>
          <cell r="C2220" t="str">
            <v>Gettys</v>
          </cell>
          <cell r="D2220" t="str">
            <v>Jacinto 254@abcmail.com</v>
          </cell>
          <cell r="E2220" t="str">
            <v>male</v>
          </cell>
          <cell r="F2220" t="str">
            <v>None</v>
          </cell>
          <cell r="G2220">
            <v>29</v>
          </cell>
          <cell r="H2220" t="str">
            <v>Gauteng</v>
          </cell>
          <cell r="I2220" t="str">
            <v>@Jacinto 25</v>
          </cell>
        </row>
        <row r="2221">
          <cell r="A2221">
            <v>809467</v>
          </cell>
          <cell r="B2221" t="str">
            <v>Blanca </v>
          </cell>
          <cell r="C2221" t="str">
            <v>Slane</v>
          </cell>
          <cell r="D2221" t="str">
            <v>Blanca 191@yahoo.com</v>
          </cell>
          <cell r="E2221" t="str">
            <v>female</v>
          </cell>
          <cell r="F2221" t="str">
            <v>black</v>
          </cell>
          <cell r="G2221">
            <v>41</v>
          </cell>
          <cell r="H2221" t="str">
            <v>Western Cape</v>
          </cell>
          <cell r="I2221" t="str">
            <v>@Blanca 19</v>
          </cell>
        </row>
        <row r="2222">
          <cell r="A2222">
            <v>809469</v>
          </cell>
          <cell r="B2222" t="str">
            <v>Shane </v>
          </cell>
          <cell r="C2222" t="str">
            <v>Wigfall</v>
          </cell>
          <cell r="D2222" t="str">
            <v>Shane 25@mailxyz.com</v>
          </cell>
          <cell r="E2222" t="str">
            <v>male</v>
          </cell>
          <cell r="F2222" t="str">
            <v>white</v>
          </cell>
          <cell r="G2222">
            <v>44</v>
          </cell>
          <cell r="H2222" t="str">
            <v>Free State</v>
          </cell>
          <cell r="I2222" t="str">
            <v>@Shane 2</v>
          </cell>
        </row>
        <row r="2223">
          <cell r="A2223">
            <v>809484</v>
          </cell>
          <cell r="B2223" t="str">
            <v>Stephen </v>
          </cell>
          <cell r="C2223" t="str">
            <v>Sieren</v>
          </cell>
          <cell r="D2223" t="str">
            <v>Stephen 155@mailxyz.com</v>
          </cell>
          <cell r="E2223" t="str">
            <v>male</v>
          </cell>
          <cell r="F2223" t="str">
            <v>black</v>
          </cell>
          <cell r="G2223">
            <v>20</v>
          </cell>
          <cell r="H2223" t="str">
            <v>Limpopo</v>
          </cell>
          <cell r="I2223" t="str">
            <v>@Stephen 15</v>
          </cell>
        </row>
        <row r="2224">
          <cell r="A2224">
            <v>809486</v>
          </cell>
          <cell r="B2224" t="str">
            <v>Shane </v>
          </cell>
          <cell r="C2224" t="str">
            <v>Nicholls</v>
          </cell>
          <cell r="D2224" t="str">
            <v>Shane 21@yahoo.com</v>
          </cell>
          <cell r="E2224" t="str">
            <v>male</v>
          </cell>
          <cell r="F2224" t="str">
            <v>white</v>
          </cell>
          <cell r="G2224">
            <v>25</v>
          </cell>
          <cell r="H2224" t="str">
            <v>Gauteng</v>
          </cell>
          <cell r="I2224" t="str">
            <v>@Shane 2</v>
          </cell>
        </row>
        <row r="2225">
          <cell r="A2225">
            <v>809492</v>
          </cell>
          <cell r="B2225" t="str">
            <v>Lucas </v>
          </cell>
          <cell r="C2225" t="str">
            <v>Creager</v>
          </cell>
          <cell r="D2225" t="str">
            <v>Lucas 235@mailxyz.com</v>
          </cell>
          <cell r="E2225" t="str">
            <v>male</v>
          </cell>
          <cell r="F2225" t="str">
            <v>indian_asian</v>
          </cell>
          <cell r="G2225">
            <v>27</v>
          </cell>
          <cell r="H2225" t="str">
            <v>Limpopo</v>
          </cell>
          <cell r="I2225" t="str">
            <v>@Lucas 23</v>
          </cell>
        </row>
        <row r="2226">
          <cell r="A2226">
            <v>809493</v>
          </cell>
          <cell r="B2226" t="str">
            <v>Earl </v>
          </cell>
          <cell r="C2226" t="str">
            <v>Paradis</v>
          </cell>
          <cell r="D2226" t="str">
            <v>Earl 422@gmail.com</v>
          </cell>
          <cell r="E2226" t="str">
            <v>male</v>
          </cell>
          <cell r="F2226" t="str">
            <v>None</v>
          </cell>
          <cell r="G2226">
            <v>40</v>
          </cell>
          <cell r="H2226" t="str">
            <v>Kwazulu Natal</v>
          </cell>
          <cell r="I2226" t="str">
            <v>@Earl 42</v>
          </cell>
        </row>
        <row r="2227">
          <cell r="A2227">
            <v>809495</v>
          </cell>
          <cell r="B2227" t="str">
            <v>Williemae </v>
          </cell>
          <cell r="C2227" t="str">
            <v>Holt</v>
          </cell>
          <cell r="D2227" t="str">
            <v>Williemae 332@gmail.com</v>
          </cell>
          <cell r="E2227" t="str">
            <v>female</v>
          </cell>
          <cell r="F2227" t="str">
            <v>black</v>
          </cell>
          <cell r="G2227">
            <v>35</v>
          </cell>
          <cell r="H2227" t="str">
            <v>Limpopo</v>
          </cell>
          <cell r="I2227" t="str">
            <v>@Williemae 33</v>
          </cell>
        </row>
        <row r="2228">
          <cell r="A2228">
            <v>809500</v>
          </cell>
          <cell r="B2228" t="str">
            <v>Lane </v>
          </cell>
          <cell r="C2228" t="str">
            <v>Condie</v>
          </cell>
          <cell r="D2228" t="str">
            <v>Lane 111@yahoo.com</v>
          </cell>
          <cell r="E2228" t="str">
            <v>male</v>
          </cell>
          <cell r="F2228" t="str">
            <v>coloured</v>
          </cell>
          <cell r="G2228">
            <v>28</v>
          </cell>
          <cell r="H2228" t="str">
            <v>Gauteng</v>
          </cell>
          <cell r="I2228" t="str">
            <v>@Lane 11</v>
          </cell>
        </row>
        <row r="2229">
          <cell r="A2229">
            <v>809504</v>
          </cell>
          <cell r="B2229" t="str">
            <v>Dion </v>
          </cell>
          <cell r="C2229" t="str">
            <v>Leicht</v>
          </cell>
          <cell r="D2229" t="str">
            <v>Dion 334@abcmail.com</v>
          </cell>
          <cell r="E2229" t="str">
            <v>male</v>
          </cell>
          <cell r="F2229" t="str">
            <v>black</v>
          </cell>
          <cell r="G2229">
            <v>44</v>
          </cell>
          <cell r="H2229" t="str">
            <v>Gauteng</v>
          </cell>
          <cell r="I2229" t="str">
            <v>@Dion 33</v>
          </cell>
        </row>
        <row r="2230">
          <cell r="A2230">
            <v>809511</v>
          </cell>
          <cell r="B2230" t="str">
            <v>Epifania </v>
          </cell>
          <cell r="C2230" t="str">
            <v>Crotty</v>
          </cell>
          <cell r="D2230" t="str">
            <v>Epifania 354@abcmail.com</v>
          </cell>
          <cell r="E2230" t="str">
            <v>female</v>
          </cell>
          <cell r="F2230" t="str">
            <v>coloured</v>
          </cell>
          <cell r="G2230">
            <v>35</v>
          </cell>
          <cell r="H2230" t="str">
            <v>Western Cape</v>
          </cell>
          <cell r="I2230" t="str">
            <v>@Epifania 35</v>
          </cell>
        </row>
        <row r="2231">
          <cell r="A2231">
            <v>809516</v>
          </cell>
          <cell r="B2231" t="str">
            <v>Luanna </v>
          </cell>
          <cell r="C2231" t="str">
            <v>Hoadley</v>
          </cell>
          <cell r="D2231" t="str">
            <v>Luanna 434@abcmail.com</v>
          </cell>
          <cell r="E2231" t="str">
            <v>female</v>
          </cell>
          <cell r="F2231" t="str">
            <v>black</v>
          </cell>
          <cell r="G2231">
            <v>23</v>
          </cell>
          <cell r="H2231" t="str">
            <v>Mpumalanga</v>
          </cell>
          <cell r="I2231" t="str">
            <v>@Luanna 43</v>
          </cell>
        </row>
        <row r="2232">
          <cell r="A2232">
            <v>809528</v>
          </cell>
          <cell r="B2232" t="str">
            <v>Stefan </v>
          </cell>
          <cell r="C2232" t="str">
            <v>Langenfeld</v>
          </cell>
          <cell r="D2232" t="str">
            <v>Stefan 463@mail.com</v>
          </cell>
          <cell r="E2232" t="str">
            <v>male</v>
          </cell>
          <cell r="F2232" t="str">
            <v>white</v>
          </cell>
          <cell r="G2232">
            <v>53</v>
          </cell>
          <cell r="H2232" t="str">
            <v>Gauteng</v>
          </cell>
          <cell r="I2232" t="str">
            <v>@Stefan 46</v>
          </cell>
        </row>
        <row r="2233">
          <cell r="A2233">
            <v>809530</v>
          </cell>
          <cell r="B2233" t="str">
            <v>Samuel </v>
          </cell>
          <cell r="C2233" t="str">
            <v>Nicholls</v>
          </cell>
          <cell r="D2233" t="str">
            <v>Samuel 264@abcmail.com</v>
          </cell>
          <cell r="E2233" t="str">
            <v>male</v>
          </cell>
          <cell r="F2233" t="str">
            <v>black</v>
          </cell>
          <cell r="G2233">
            <v>36</v>
          </cell>
          <cell r="H2233" t="str">
            <v>Western Cape</v>
          </cell>
          <cell r="I2233" t="str">
            <v>@Samuel 26</v>
          </cell>
        </row>
        <row r="2234">
          <cell r="A2234">
            <v>809535</v>
          </cell>
          <cell r="B2234" t="str">
            <v>Irving </v>
          </cell>
          <cell r="C2234" t="str">
            <v>Holt</v>
          </cell>
          <cell r="D2234" t="str">
            <v>Irving 55@mailxyz.com</v>
          </cell>
          <cell r="E2234" t="str">
            <v>male</v>
          </cell>
          <cell r="F2234" t="str">
            <v>coloured</v>
          </cell>
          <cell r="G2234">
            <v>59</v>
          </cell>
          <cell r="H2234" t="str">
            <v>Western Cape</v>
          </cell>
          <cell r="I2234" t="str">
            <v>@Irving 5</v>
          </cell>
        </row>
        <row r="2235">
          <cell r="A2235">
            <v>809536</v>
          </cell>
          <cell r="B2235" t="str">
            <v>Stacy </v>
          </cell>
          <cell r="C2235" t="str">
            <v>Vital</v>
          </cell>
          <cell r="D2235" t="str">
            <v>Stacy 275@mailxyz.com</v>
          </cell>
          <cell r="E2235" t="str">
            <v>male</v>
          </cell>
          <cell r="F2235" t="str">
            <v>coloured</v>
          </cell>
          <cell r="G2235">
            <v>32</v>
          </cell>
          <cell r="H2235" t="str">
            <v>Western Cape</v>
          </cell>
          <cell r="I2235" t="str">
            <v>@Stacy 27</v>
          </cell>
        </row>
        <row r="2236">
          <cell r="A2236">
            <v>809538</v>
          </cell>
          <cell r="B2236" t="str">
            <v>Carter </v>
          </cell>
          <cell r="C2236" t="str">
            <v>Roquemore</v>
          </cell>
          <cell r="D2236" t="str">
            <v>Carter 34@abcmail.com</v>
          </cell>
          <cell r="E2236" t="str">
            <v>male</v>
          </cell>
          <cell r="F2236" t="str">
            <v>indian_asian</v>
          </cell>
          <cell r="G2236">
            <v>28</v>
          </cell>
          <cell r="H2236" t="str">
            <v>Kwazulu Natal</v>
          </cell>
          <cell r="I2236" t="str">
            <v>@Carter 3</v>
          </cell>
        </row>
        <row r="2237">
          <cell r="A2237">
            <v>809542</v>
          </cell>
          <cell r="B2237" t="str">
            <v>Donald </v>
          </cell>
          <cell r="C2237" t="str">
            <v>Paradis</v>
          </cell>
          <cell r="D2237" t="str">
            <v>Donald 224@abcmail.com</v>
          </cell>
          <cell r="E2237" t="str">
            <v>male</v>
          </cell>
          <cell r="F2237" t="str">
            <v>white</v>
          </cell>
          <cell r="G2237">
            <v>16</v>
          </cell>
          <cell r="H2237" t="str">
            <v>Western Cape</v>
          </cell>
          <cell r="I2237" t="str">
            <v>@Donald 22</v>
          </cell>
        </row>
        <row r="2238">
          <cell r="A2238">
            <v>809544</v>
          </cell>
          <cell r="B2238" t="str">
            <v>Chas </v>
          </cell>
          <cell r="C2238" t="str">
            <v>Gettys</v>
          </cell>
          <cell r="D2238" t="str">
            <v>Chas 352@gmail.com</v>
          </cell>
          <cell r="E2238" t="str">
            <v>male</v>
          </cell>
          <cell r="F2238" t="str">
            <v>None</v>
          </cell>
          <cell r="G2238">
            <v>24</v>
          </cell>
          <cell r="H2238" t="str">
            <v>Limpopo</v>
          </cell>
          <cell r="I2238" t="str">
            <v>@Chas 35</v>
          </cell>
        </row>
        <row r="2239">
          <cell r="A2239">
            <v>809547</v>
          </cell>
          <cell r="B2239" t="str">
            <v>Lucas </v>
          </cell>
          <cell r="C2239" t="str">
            <v>Mcclaine</v>
          </cell>
          <cell r="D2239" t="str">
            <v>Lucas 234@abcmail.com</v>
          </cell>
          <cell r="E2239" t="str">
            <v>male</v>
          </cell>
          <cell r="F2239" t="str">
            <v>indian_asian</v>
          </cell>
          <cell r="G2239">
            <v>38</v>
          </cell>
          <cell r="H2239" t="str">
            <v>Gauteng</v>
          </cell>
          <cell r="I2239" t="str">
            <v>@Lucas 23</v>
          </cell>
        </row>
        <row r="2240">
          <cell r="A2240">
            <v>809549</v>
          </cell>
          <cell r="B2240" t="str">
            <v>Michel </v>
          </cell>
          <cell r="C2240" t="str">
            <v>Jacox</v>
          </cell>
          <cell r="D2240" t="str">
            <v>Michel 202@gmail.com</v>
          </cell>
          <cell r="E2240" t="str">
            <v>male</v>
          </cell>
          <cell r="F2240" t="str">
            <v>black</v>
          </cell>
          <cell r="G2240">
            <v>32</v>
          </cell>
          <cell r="H2240" t="str">
            <v>Gauteng</v>
          </cell>
          <cell r="I2240" t="str">
            <v>@Michel 20</v>
          </cell>
        </row>
        <row r="2241">
          <cell r="A2241">
            <v>809552</v>
          </cell>
          <cell r="B2241" t="str">
            <v>Irving </v>
          </cell>
          <cell r="C2241" t="str">
            <v>Tancredi</v>
          </cell>
          <cell r="D2241" t="str">
            <v>Irving 55@mailxyz.com</v>
          </cell>
          <cell r="E2241" t="str">
            <v>male</v>
          </cell>
          <cell r="F2241" t="str">
            <v>black</v>
          </cell>
          <cell r="G2241">
            <v>34</v>
          </cell>
          <cell r="H2241" t="str">
            <v>Gauteng</v>
          </cell>
          <cell r="I2241" t="str">
            <v>@Irving 5</v>
          </cell>
        </row>
        <row r="2242">
          <cell r="A2242">
            <v>809553</v>
          </cell>
          <cell r="B2242" t="str">
            <v>Chas </v>
          </cell>
          <cell r="C2242" t="str">
            <v>Tancredi</v>
          </cell>
          <cell r="D2242" t="str">
            <v>Chas 353@mail.com</v>
          </cell>
          <cell r="E2242" t="str">
            <v>male</v>
          </cell>
          <cell r="F2242" t="str">
            <v>black</v>
          </cell>
          <cell r="G2242">
            <v>25</v>
          </cell>
          <cell r="H2242" t="str">
            <v>Kwazulu Natal</v>
          </cell>
          <cell r="I2242" t="str">
            <v>@Chas 35</v>
          </cell>
        </row>
        <row r="2243">
          <cell r="A2243">
            <v>809554</v>
          </cell>
          <cell r="B2243" t="str">
            <v>Royal </v>
          </cell>
          <cell r="C2243" t="str">
            <v>Roquemore</v>
          </cell>
          <cell r="D2243" t="str">
            <v>Royal 175@mailxyz.com</v>
          </cell>
          <cell r="E2243" t="str">
            <v>male</v>
          </cell>
          <cell r="F2243" t="str">
            <v>indian_asian</v>
          </cell>
          <cell r="G2243">
            <v>27</v>
          </cell>
          <cell r="H2243" t="str">
            <v>Kwazulu Natal</v>
          </cell>
          <cell r="I2243" t="str">
            <v>@Royal 17</v>
          </cell>
        </row>
        <row r="2244">
          <cell r="A2244">
            <v>809556</v>
          </cell>
          <cell r="B2244" t="str">
            <v>Stacy </v>
          </cell>
          <cell r="C2244" t="str">
            <v>Hier</v>
          </cell>
          <cell r="D2244" t="str">
            <v>Stacy 275@mailxyz.com</v>
          </cell>
          <cell r="E2244" t="str">
            <v>male</v>
          </cell>
          <cell r="F2244" t="str">
            <v>coloured</v>
          </cell>
          <cell r="G2244">
            <v>54</v>
          </cell>
          <cell r="H2244" t="str">
            <v>Mpumalanga</v>
          </cell>
          <cell r="I2244" t="str">
            <v>@Stacy 27</v>
          </cell>
        </row>
        <row r="2245">
          <cell r="A2245">
            <v>809563</v>
          </cell>
          <cell r="B2245" t="str">
            <v>Robby </v>
          </cell>
          <cell r="C2245" t="str">
            <v>Singer</v>
          </cell>
          <cell r="D2245" t="str">
            <v>Robby 162@gmail.com</v>
          </cell>
          <cell r="E2245" t="str">
            <v>male</v>
          </cell>
          <cell r="F2245" t="str">
            <v>indian_asian</v>
          </cell>
          <cell r="G2245">
            <v>37</v>
          </cell>
          <cell r="H2245" t="str">
            <v>Limpopo</v>
          </cell>
          <cell r="I2245" t="str">
            <v>@Robby 16</v>
          </cell>
        </row>
        <row r="2246">
          <cell r="A2246">
            <v>809567</v>
          </cell>
          <cell r="B2246" t="str">
            <v>Kyle </v>
          </cell>
          <cell r="C2246" t="str">
            <v>Tatham</v>
          </cell>
          <cell r="D2246" t="str">
            <v>Kyle 65@mailxyz.com</v>
          </cell>
          <cell r="E2246" t="str">
            <v>male</v>
          </cell>
          <cell r="F2246" t="str">
            <v>indian_asian</v>
          </cell>
          <cell r="G2246">
            <v>29</v>
          </cell>
          <cell r="H2246" t="str">
            <v>Mpumalanga</v>
          </cell>
          <cell r="I2246" t="str">
            <v>@Kyle 6</v>
          </cell>
        </row>
        <row r="2247">
          <cell r="A2247">
            <v>809573</v>
          </cell>
          <cell r="B2247" t="str">
            <v>Valentine </v>
          </cell>
          <cell r="C2247" t="str">
            <v>Paradis</v>
          </cell>
          <cell r="D2247" t="str">
            <v>Valentine 471@yahoo.com</v>
          </cell>
          <cell r="E2247" t="str">
            <v>male</v>
          </cell>
          <cell r="F2247" t="str">
            <v>coloured</v>
          </cell>
          <cell r="G2247">
            <v>23</v>
          </cell>
          <cell r="H2247" t="str">
            <v>Western Cape</v>
          </cell>
          <cell r="I2247" t="str">
            <v>@Valentine 47</v>
          </cell>
        </row>
        <row r="2248">
          <cell r="A2248">
            <v>809576</v>
          </cell>
          <cell r="B2248" t="str">
            <v>Earl </v>
          </cell>
          <cell r="C2248" t="str">
            <v>Hier</v>
          </cell>
          <cell r="D2248" t="str">
            <v>Earl 422@gmail.com</v>
          </cell>
          <cell r="E2248" t="str">
            <v>male</v>
          </cell>
          <cell r="F2248" t="str">
            <v>indian_asian</v>
          </cell>
          <cell r="G2248">
            <v>28</v>
          </cell>
          <cell r="H2248" t="str">
            <v>Kwazulu Natal</v>
          </cell>
          <cell r="I2248" t="str">
            <v>@Earl 42</v>
          </cell>
        </row>
        <row r="2249">
          <cell r="A2249">
            <v>809577</v>
          </cell>
          <cell r="B2249" t="str">
            <v>Cory </v>
          </cell>
          <cell r="C2249" t="str">
            <v>Shkreli</v>
          </cell>
          <cell r="D2249" t="str">
            <v>Cory 105@mailxyz.com</v>
          </cell>
          <cell r="E2249" t="str">
            <v>male</v>
          </cell>
          <cell r="F2249" t="str">
            <v>black</v>
          </cell>
          <cell r="G2249">
            <v>26</v>
          </cell>
          <cell r="H2249" t="str">
            <v>Mpumalanga</v>
          </cell>
          <cell r="I2249" t="str">
            <v>@Cory 10</v>
          </cell>
        </row>
        <row r="2250">
          <cell r="A2250">
            <v>809578</v>
          </cell>
          <cell r="B2250" t="str">
            <v>Lillie </v>
          </cell>
          <cell r="C2250" t="str">
            <v>Langenfeld</v>
          </cell>
          <cell r="D2250" t="str">
            <v>Lillie 363@mail.com</v>
          </cell>
          <cell r="E2250" t="str">
            <v>female</v>
          </cell>
          <cell r="F2250" t="str">
            <v>black</v>
          </cell>
          <cell r="G2250">
            <v>23</v>
          </cell>
          <cell r="H2250" t="str">
            <v>Limpopo</v>
          </cell>
          <cell r="I2250" t="str">
            <v>@Lillie 36</v>
          </cell>
        </row>
        <row r="2251">
          <cell r="A2251">
            <v>809588</v>
          </cell>
          <cell r="B2251" t="str">
            <v>Garry </v>
          </cell>
          <cell r="C2251" t="str">
            <v>Vital</v>
          </cell>
          <cell r="D2251" t="str">
            <v>Garry 282@gmail.com</v>
          </cell>
          <cell r="E2251" t="str">
            <v>male</v>
          </cell>
          <cell r="F2251" t="str">
            <v>black</v>
          </cell>
          <cell r="G2251">
            <v>37</v>
          </cell>
          <cell r="H2251" t="str">
            <v>Eastern Cape</v>
          </cell>
          <cell r="I2251" t="str">
            <v>@Garry 28</v>
          </cell>
        </row>
        <row r="2252">
          <cell r="A2252">
            <v>809589</v>
          </cell>
          <cell r="B2252" t="str">
            <v>Alecia </v>
          </cell>
          <cell r="C2252" t="str">
            <v>Roquemore</v>
          </cell>
          <cell r="D2252" t="str">
            <v>Alecia 235@mailxyz.com</v>
          </cell>
          <cell r="E2252" t="str">
            <v>female</v>
          </cell>
          <cell r="F2252" t="str">
            <v>white</v>
          </cell>
          <cell r="G2252">
            <v>33</v>
          </cell>
          <cell r="H2252" t="str">
            <v>Eastern Cape</v>
          </cell>
          <cell r="I2252" t="str">
            <v>@Alecia 23</v>
          </cell>
        </row>
        <row r="2253">
          <cell r="A2253">
            <v>809591</v>
          </cell>
          <cell r="B2253" t="str">
            <v>Filiberto </v>
          </cell>
          <cell r="C2253" t="str">
            <v>Shkreli</v>
          </cell>
          <cell r="D2253" t="str">
            <v>Filiberto 43@mail.com</v>
          </cell>
          <cell r="E2253" t="str">
            <v>male</v>
          </cell>
          <cell r="F2253" t="str">
            <v>None</v>
          </cell>
          <cell r="G2253">
            <v>30</v>
          </cell>
          <cell r="H2253" t="str">
            <v>Gauteng</v>
          </cell>
          <cell r="I2253" t="str">
            <v>@Filiberto 4</v>
          </cell>
        </row>
        <row r="2254">
          <cell r="A2254">
            <v>809604</v>
          </cell>
          <cell r="B2254" t="str">
            <v>Jared </v>
          </cell>
          <cell r="C2254" t="str">
            <v>Mccown</v>
          </cell>
          <cell r="D2254" t="str">
            <v>Jared 503@mail.com</v>
          </cell>
          <cell r="E2254" t="str">
            <v>male</v>
          </cell>
          <cell r="F2254" t="str">
            <v>black</v>
          </cell>
          <cell r="G2254">
            <v>24</v>
          </cell>
          <cell r="H2254" t="str">
            <v>Western Cape</v>
          </cell>
          <cell r="I2254" t="str">
            <v>@Jared 50</v>
          </cell>
        </row>
        <row r="2255">
          <cell r="A2255">
            <v>809617</v>
          </cell>
          <cell r="B2255" t="str">
            <v>Kip </v>
          </cell>
          <cell r="C2255" t="str">
            <v>Caves</v>
          </cell>
          <cell r="D2255" t="str">
            <v>Kip 145@mailxyz.com</v>
          </cell>
          <cell r="E2255" t="str">
            <v>male</v>
          </cell>
          <cell r="F2255" t="str">
            <v>black</v>
          </cell>
          <cell r="G2255">
            <v>56</v>
          </cell>
          <cell r="H2255" t="str">
            <v>Mpumalanga</v>
          </cell>
          <cell r="I2255" t="str">
            <v>@Kip 14</v>
          </cell>
        </row>
        <row r="2256">
          <cell r="A2256">
            <v>809633</v>
          </cell>
          <cell r="B2256" t="str">
            <v>Yong </v>
          </cell>
          <cell r="C2256" t="str">
            <v>Nicholls</v>
          </cell>
          <cell r="D2256" t="str">
            <v>Yong 481@yahoo.com</v>
          </cell>
          <cell r="E2256" t="str">
            <v>male</v>
          </cell>
          <cell r="F2256" t="str">
            <v>black</v>
          </cell>
          <cell r="G2256">
            <v>50</v>
          </cell>
          <cell r="H2256" t="str">
            <v>Eastern Cape</v>
          </cell>
          <cell r="I2256" t="str">
            <v>@Yong 48</v>
          </cell>
        </row>
        <row r="2257">
          <cell r="A2257">
            <v>809636</v>
          </cell>
          <cell r="B2257" t="str">
            <v>Art </v>
          </cell>
          <cell r="C2257" t="str">
            <v>Fudge</v>
          </cell>
          <cell r="D2257" t="str">
            <v>Art 402@gmail.com</v>
          </cell>
          <cell r="E2257" t="str">
            <v>male</v>
          </cell>
          <cell r="F2257" t="str">
            <v>black</v>
          </cell>
          <cell r="G2257">
            <v>28</v>
          </cell>
          <cell r="H2257" t="str">
            <v>Mpumalanga</v>
          </cell>
          <cell r="I2257" t="str">
            <v>@Art 40</v>
          </cell>
        </row>
        <row r="2258">
          <cell r="A2258">
            <v>809640</v>
          </cell>
          <cell r="B2258" t="str">
            <v>Shane </v>
          </cell>
          <cell r="C2258" t="str">
            <v>Mccollum</v>
          </cell>
          <cell r="D2258" t="str">
            <v>Shane 22@gmail.com</v>
          </cell>
          <cell r="E2258" t="str">
            <v>male</v>
          </cell>
          <cell r="F2258" t="str">
            <v>coloured</v>
          </cell>
          <cell r="G2258">
            <v>52</v>
          </cell>
          <cell r="H2258" t="str">
            <v>Western Cape</v>
          </cell>
          <cell r="I2258" t="str">
            <v>@Shane 2</v>
          </cell>
        </row>
        <row r="2259">
          <cell r="A2259">
            <v>809641</v>
          </cell>
          <cell r="B2259" t="str">
            <v>Markus </v>
          </cell>
          <cell r="C2259" t="str">
            <v>Biggers</v>
          </cell>
          <cell r="D2259" t="str">
            <v>Markus 193@mail.com</v>
          </cell>
          <cell r="E2259" t="str">
            <v>male</v>
          </cell>
          <cell r="F2259" t="str">
            <v>black</v>
          </cell>
          <cell r="G2259">
            <v>28</v>
          </cell>
          <cell r="H2259" t="str">
            <v>Limpopo</v>
          </cell>
          <cell r="I2259" t="str">
            <v>@Markus 19</v>
          </cell>
        </row>
        <row r="2260">
          <cell r="A2260">
            <v>809647</v>
          </cell>
          <cell r="B2260" t="str">
            <v>Hugh</v>
          </cell>
          <cell r="C2260" t="str">
            <v>Deblois</v>
          </cell>
          <cell r="D2260" t="str">
            <v>Hugh11@yahoo.com</v>
          </cell>
          <cell r="E2260" t="str">
            <v>male</v>
          </cell>
          <cell r="F2260" t="str">
            <v>coloured</v>
          </cell>
          <cell r="G2260">
            <v>39</v>
          </cell>
          <cell r="H2260" t="str">
            <v>Western Cape</v>
          </cell>
          <cell r="I2260" t="str">
            <v>@Hugh1</v>
          </cell>
        </row>
        <row r="2261">
          <cell r="A2261">
            <v>809648</v>
          </cell>
          <cell r="B2261" t="str">
            <v>Bret </v>
          </cell>
          <cell r="C2261" t="str">
            <v>Pilot</v>
          </cell>
          <cell r="D2261" t="str">
            <v>Bret 311@yahoo.com</v>
          </cell>
          <cell r="E2261" t="str">
            <v>male</v>
          </cell>
          <cell r="F2261" t="str">
            <v>black</v>
          </cell>
          <cell r="G2261">
            <v>18</v>
          </cell>
          <cell r="H2261" t="str">
            <v>Western Cape</v>
          </cell>
          <cell r="I2261" t="str">
            <v>@Bret 31</v>
          </cell>
        </row>
        <row r="2262">
          <cell r="A2262">
            <v>809649</v>
          </cell>
          <cell r="B2262" t="str">
            <v>Randy </v>
          </cell>
          <cell r="C2262" t="str">
            <v>Mina</v>
          </cell>
          <cell r="D2262" t="str">
            <v>Randy 391@yahoo.com</v>
          </cell>
          <cell r="E2262" t="str">
            <v>male</v>
          </cell>
          <cell r="F2262" t="str">
            <v>black</v>
          </cell>
          <cell r="G2262">
            <v>32</v>
          </cell>
          <cell r="H2262" t="str">
            <v>Kwazulu Natal</v>
          </cell>
          <cell r="I2262" t="str">
            <v>@Randy 39</v>
          </cell>
        </row>
        <row r="2263">
          <cell r="A2263">
            <v>809658</v>
          </cell>
          <cell r="B2263" t="str">
            <v>Charlie </v>
          </cell>
          <cell r="C2263" t="str">
            <v>Gettys</v>
          </cell>
          <cell r="D2263" t="str">
            <v>Charlie 364@abcmail.com</v>
          </cell>
          <cell r="E2263" t="str">
            <v>male</v>
          </cell>
          <cell r="F2263" t="str">
            <v>black</v>
          </cell>
          <cell r="G2263">
            <v>42</v>
          </cell>
          <cell r="H2263" t="str">
            <v>Western Cape</v>
          </cell>
          <cell r="I2263" t="str">
            <v>@Charlie 36</v>
          </cell>
        </row>
        <row r="2264">
          <cell r="A2264">
            <v>809666</v>
          </cell>
          <cell r="B2264" t="str">
            <v>Wilton </v>
          </cell>
          <cell r="C2264" t="str">
            <v>Vital</v>
          </cell>
          <cell r="D2264" t="str">
            <v>Wilton 415@mailxyz.com</v>
          </cell>
          <cell r="E2264" t="str">
            <v>male</v>
          </cell>
          <cell r="F2264" t="str">
            <v>black</v>
          </cell>
          <cell r="G2264">
            <v>29</v>
          </cell>
          <cell r="H2264" t="str">
            <v>Mpumalanga</v>
          </cell>
          <cell r="I2264" t="str">
            <v>@Wilton 41</v>
          </cell>
        </row>
        <row r="2265">
          <cell r="A2265">
            <v>809669</v>
          </cell>
          <cell r="B2265" t="str">
            <v>Filiberto </v>
          </cell>
          <cell r="C2265" t="str">
            <v>Paradis</v>
          </cell>
          <cell r="D2265" t="str">
            <v>Filiberto 41@yahoo.com</v>
          </cell>
          <cell r="E2265" t="str">
            <v>male</v>
          </cell>
          <cell r="F2265" t="str">
            <v>white</v>
          </cell>
          <cell r="G2265">
            <v>21</v>
          </cell>
          <cell r="H2265" t="str">
            <v>Free State</v>
          </cell>
          <cell r="I2265" t="str">
            <v>@Filiberto 4</v>
          </cell>
        </row>
        <row r="2266">
          <cell r="A2266">
            <v>809675</v>
          </cell>
          <cell r="B2266" t="str">
            <v>Stacy </v>
          </cell>
          <cell r="C2266" t="str">
            <v>Borelli</v>
          </cell>
          <cell r="D2266" t="str">
            <v>Stacy 274@abcmail.com</v>
          </cell>
          <cell r="E2266" t="str">
            <v>male</v>
          </cell>
          <cell r="F2266" t="str">
            <v>white</v>
          </cell>
          <cell r="G2266">
            <v>60</v>
          </cell>
          <cell r="H2266" t="str">
            <v>Kwazulu Natal</v>
          </cell>
          <cell r="I2266" t="str">
            <v>@Stacy 27</v>
          </cell>
        </row>
        <row r="2267">
          <cell r="A2267">
            <v>809676</v>
          </cell>
          <cell r="B2267" t="str">
            <v>Shane </v>
          </cell>
          <cell r="C2267" t="str">
            <v>Mastrangelo</v>
          </cell>
          <cell r="D2267" t="str">
            <v>Shane 21@yahoo.com</v>
          </cell>
          <cell r="E2267" t="str">
            <v>male</v>
          </cell>
          <cell r="F2267" t="str">
            <v>black</v>
          </cell>
          <cell r="G2267">
            <v>23</v>
          </cell>
          <cell r="H2267" t="str">
            <v>Gauteng</v>
          </cell>
          <cell r="I2267" t="str">
            <v>@Shane 2</v>
          </cell>
        </row>
        <row r="2268">
          <cell r="A2268">
            <v>809681</v>
          </cell>
          <cell r="B2268" t="str">
            <v>Raymundo </v>
          </cell>
          <cell r="C2268" t="str">
            <v>Beville</v>
          </cell>
          <cell r="D2268" t="str">
            <v>Raymundo 432@gmail.com</v>
          </cell>
          <cell r="E2268" t="str">
            <v>male</v>
          </cell>
          <cell r="F2268" t="str">
            <v>black</v>
          </cell>
          <cell r="G2268">
            <v>26</v>
          </cell>
          <cell r="H2268" t="str">
            <v>Mpumalanga</v>
          </cell>
          <cell r="I2268" t="str">
            <v>@Raymundo 43</v>
          </cell>
        </row>
        <row r="2269">
          <cell r="A2269">
            <v>809694</v>
          </cell>
          <cell r="B2269" t="str">
            <v>Cory </v>
          </cell>
          <cell r="C2269" t="str">
            <v>Tancredi</v>
          </cell>
          <cell r="D2269" t="str">
            <v>Cory 105@mailxyz.com</v>
          </cell>
          <cell r="E2269" t="str">
            <v>male</v>
          </cell>
          <cell r="F2269" t="str">
            <v>black</v>
          </cell>
          <cell r="G2269">
            <v>38</v>
          </cell>
          <cell r="H2269" t="str">
            <v>Free State</v>
          </cell>
          <cell r="I2269" t="str">
            <v>@Cory 10</v>
          </cell>
        </row>
        <row r="2270">
          <cell r="A2270">
            <v>809695</v>
          </cell>
          <cell r="B2270" t="str">
            <v>Romeo </v>
          </cell>
          <cell r="C2270" t="str">
            <v>Marek</v>
          </cell>
          <cell r="D2270" t="str">
            <v>Romeo 374@abcmail.com</v>
          </cell>
          <cell r="E2270" t="str">
            <v>male</v>
          </cell>
          <cell r="F2270" t="str">
            <v>black</v>
          </cell>
          <cell r="G2270">
            <v>26</v>
          </cell>
          <cell r="H2270" t="str">
            <v>Kwazulu Natal</v>
          </cell>
          <cell r="I2270" t="str">
            <v>@Romeo 37</v>
          </cell>
        </row>
        <row r="2271">
          <cell r="A2271">
            <v>809704</v>
          </cell>
          <cell r="B2271" t="str">
            <v>Torrie </v>
          </cell>
          <cell r="C2271" t="str">
            <v>Mcclaine</v>
          </cell>
          <cell r="D2271" t="str">
            <v>Torrie 142@gmail.com</v>
          </cell>
          <cell r="E2271" t="str">
            <v>female</v>
          </cell>
          <cell r="F2271" t="str">
            <v>None</v>
          </cell>
          <cell r="G2271">
            <v>26</v>
          </cell>
          <cell r="H2271" t="str">
            <v>Gauteng</v>
          </cell>
          <cell r="I2271" t="str">
            <v>@Torrie 14</v>
          </cell>
        </row>
        <row r="2272">
          <cell r="A2272">
            <v>809707</v>
          </cell>
          <cell r="B2272" t="str">
            <v>Jacinto </v>
          </cell>
          <cell r="C2272" t="str">
            <v>Sieren</v>
          </cell>
          <cell r="D2272" t="str">
            <v>Jacinto 251@yahoo.com</v>
          </cell>
          <cell r="E2272" t="str">
            <v>male</v>
          </cell>
          <cell r="F2272" t="str">
            <v>black</v>
          </cell>
          <cell r="G2272">
            <v>38</v>
          </cell>
          <cell r="H2272" t="str">
            <v>Gauteng</v>
          </cell>
          <cell r="I2272" t="str">
            <v>@Jacinto 25</v>
          </cell>
        </row>
        <row r="2273">
          <cell r="A2273">
            <v>809709</v>
          </cell>
          <cell r="B2273" t="str">
            <v>Lillian </v>
          </cell>
          <cell r="C2273" t="str">
            <v>Borelli</v>
          </cell>
          <cell r="D2273" t="str">
            <v>Lillian 432@gmail.com</v>
          </cell>
          <cell r="E2273" t="str">
            <v>female</v>
          </cell>
          <cell r="F2273" t="str">
            <v>coloured</v>
          </cell>
          <cell r="G2273">
            <v>40</v>
          </cell>
          <cell r="H2273" t="str">
            <v>Western Cape</v>
          </cell>
          <cell r="I2273" t="str">
            <v>@Lillian 43</v>
          </cell>
        </row>
        <row r="2274">
          <cell r="A2274">
            <v>809715</v>
          </cell>
          <cell r="B2274" t="str">
            <v>Emerson </v>
          </cell>
          <cell r="C2274" t="str">
            <v>Shkreli</v>
          </cell>
          <cell r="D2274" t="str">
            <v>Emerson 241@yahoo.com</v>
          </cell>
          <cell r="E2274" t="str">
            <v>male</v>
          </cell>
          <cell r="F2274" t="str">
            <v>black</v>
          </cell>
          <cell r="G2274">
            <v>41</v>
          </cell>
          <cell r="H2274" t="str">
            <v>Mpumalanga</v>
          </cell>
          <cell r="I2274" t="str">
            <v>@Emerson 24</v>
          </cell>
        </row>
        <row r="2275">
          <cell r="A2275">
            <v>809716</v>
          </cell>
          <cell r="B2275" t="str">
            <v>Rebecka </v>
          </cell>
          <cell r="C2275" t="str">
            <v>Shkreli</v>
          </cell>
          <cell r="D2275" t="str">
            <v>Rebecka 231@yahoo.com</v>
          </cell>
          <cell r="E2275" t="str">
            <v>female</v>
          </cell>
          <cell r="F2275" t="str">
            <v>coloured</v>
          </cell>
          <cell r="G2275">
            <v>41</v>
          </cell>
          <cell r="H2275" t="str">
            <v>Gauteng</v>
          </cell>
          <cell r="I2275" t="str">
            <v>@Rebecka 23</v>
          </cell>
        </row>
        <row r="2276">
          <cell r="A2276">
            <v>809717</v>
          </cell>
          <cell r="B2276" t="str">
            <v>Valentine </v>
          </cell>
          <cell r="C2276" t="str">
            <v>Sieren</v>
          </cell>
          <cell r="D2276" t="str">
            <v>Valentine 475@mailxyz.com</v>
          </cell>
          <cell r="E2276" t="str">
            <v>male</v>
          </cell>
          <cell r="F2276" t="str">
            <v>black</v>
          </cell>
          <cell r="G2276">
            <v>28</v>
          </cell>
          <cell r="H2276" t="str">
            <v>Kwazulu Natal</v>
          </cell>
          <cell r="I2276" t="str">
            <v>@Valentine 47</v>
          </cell>
        </row>
        <row r="2277">
          <cell r="A2277">
            <v>809718</v>
          </cell>
          <cell r="B2277" t="str">
            <v>Desirae </v>
          </cell>
          <cell r="C2277" t="str">
            <v>Luthy</v>
          </cell>
          <cell r="D2277" t="str">
            <v>Desirae 402@gmail.com</v>
          </cell>
          <cell r="E2277" t="str">
            <v>female</v>
          </cell>
          <cell r="F2277" t="str">
            <v>black</v>
          </cell>
          <cell r="G2277">
            <v>17</v>
          </cell>
          <cell r="H2277" t="str">
            <v>Eastern Cape</v>
          </cell>
          <cell r="I2277" t="str">
            <v>@Desirae 40</v>
          </cell>
        </row>
        <row r="2278">
          <cell r="A2278">
            <v>809723</v>
          </cell>
          <cell r="B2278" t="str">
            <v>Haywood </v>
          </cell>
          <cell r="C2278" t="str">
            <v>Slane</v>
          </cell>
          <cell r="D2278" t="str">
            <v>Haywood 95@mailxyz.com</v>
          </cell>
          <cell r="E2278" t="str">
            <v>male</v>
          </cell>
          <cell r="F2278" t="str">
            <v>black</v>
          </cell>
          <cell r="G2278">
            <v>27</v>
          </cell>
          <cell r="H2278" t="str">
            <v>Gauteng</v>
          </cell>
          <cell r="I2278" t="str">
            <v>@Haywood 9</v>
          </cell>
        </row>
        <row r="2279">
          <cell r="A2279">
            <v>809726</v>
          </cell>
          <cell r="B2279" t="str">
            <v>Efren </v>
          </cell>
          <cell r="C2279" t="str">
            <v>Martello</v>
          </cell>
          <cell r="D2279" t="str">
            <v>Efren 133@mail.com</v>
          </cell>
          <cell r="E2279" t="str">
            <v>male</v>
          </cell>
          <cell r="F2279" t="str">
            <v>indian_asian</v>
          </cell>
          <cell r="G2279">
            <v>31</v>
          </cell>
          <cell r="H2279" t="str">
            <v>Limpopo</v>
          </cell>
          <cell r="I2279" t="str">
            <v>@Efren 13</v>
          </cell>
        </row>
        <row r="2280">
          <cell r="A2280">
            <v>809727</v>
          </cell>
          <cell r="B2280" t="str">
            <v>Bernardo </v>
          </cell>
          <cell r="C2280" t="str">
            <v>Pilot</v>
          </cell>
          <cell r="D2280" t="str">
            <v>Bernardo 325@mailxyz.com</v>
          </cell>
          <cell r="E2280" t="str">
            <v>male</v>
          </cell>
          <cell r="F2280" t="str">
            <v>indian_asian</v>
          </cell>
          <cell r="G2280">
            <v>26</v>
          </cell>
          <cell r="H2280" t="str">
            <v>Limpopo</v>
          </cell>
          <cell r="I2280" t="str">
            <v>@Bernardo 32</v>
          </cell>
        </row>
        <row r="2281">
          <cell r="A2281">
            <v>809731</v>
          </cell>
          <cell r="B2281" t="str">
            <v>Donald </v>
          </cell>
          <cell r="C2281" t="str">
            <v>Arrieta</v>
          </cell>
          <cell r="D2281" t="str">
            <v>Donald 221@yahoo.com</v>
          </cell>
          <cell r="E2281" t="str">
            <v>male</v>
          </cell>
          <cell r="F2281" t="str">
            <v>black</v>
          </cell>
          <cell r="G2281">
            <v>43</v>
          </cell>
          <cell r="H2281" t="str">
            <v>Eastern Cape</v>
          </cell>
          <cell r="I2281" t="str">
            <v>@Donald 22</v>
          </cell>
        </row>
        <row r="2282">
          <cell r="A2282">
            <v>809733</v>
          </cell>
          <cell r="B2282" t="str">
            <v>Bernardo </v>
          </cell>
          <cell r="C2282" t="str">
            <v>Deblois</v>
          </cell>
          <cell r="D2282" t="str">
            <v>Bernardo 322@gmail.com</v>
          </cell>
          <cell r="E2282" t="str">
            <v>male</v>
          </cell>
          <cell r="F2282" t="str">
            <v>black</v>
          </cell>
          <cell r="G2282">
            <v>38</v>
          </cell>
          <cell r="H2282" t="str">
            <v>Gauteng</v>
          </cell>
          <cell r="I2282" t="str">
            <v>@Bernardo 32</v>
          </cell>
        </row>
        <row r="2283">
          <cell r="A2283">
            <v>809737</v>
          </cell>
          <cell r="B2283" t="str">
            <v>Irving </v>
          </cell>
          <cell r="C2283" t="str">
            <v>Marek</v>
          </cell>
          <cell r="D2283" t="str">
            <v>Irving 52@gmail.com</v>
          </cell>
          <cell r="E2283" t="str">
            <v>male</v>
          </cell>
          <cell r="F2283" t="str">
            <v>black</v>
          </cell>
          <cell r="G2283">
            <v>39</v>
          </cell>
          <cell r="H2283" t="str">
            <v>Eastern Cape</v>
          </cell>
          <cell r="I2283" t="str">
            <v>@Irving 5</v>
          </cell>
        </row>
        <row r="2284">
          <cell r="A2284">
            <v>809739</v>
          </cell>
          <cell r="B2284" t="str">
            <v>Stefan </v>
          </cell>
          <cell r="C2284" t="str">
            <v>Mosser</v>
          </cell>
          <cell r="D2284" t="str">
            <v>Stefan 464@abcmail.com</v>
          </cell>
          <cell r="E2284" t="str">
            <v>male</v>
          </cell>
          <cell r="F2284" t="str">
            <v>black</v>
          </cell>
          <cell r="G2284">
            <v>40</v>
          </cell>
          <cell r="H2284" t="str">
            <v>Eastern Cape</v>
          </cell>
          <cell r="I2284" t="str">
            <v>@Stefan 46</v>
          </cell>
        </row>
        <row r="2285">
          <cell r="A2285">
            <v>809741</v>
          </cell>
          <cell r="B2285" t="str">
            <v>Kip </v>
          </cell>
          <cell r="C2285" t="str">
            <v>Lavoie</v>
          </cell>
          <cell r="D2285" t="str">
            <v>Kip 141@yahoo.com</v>
          </cell>
          <cell r="E2285" t="str">
            <v>male</v>
          </cell>
          <cell r="F2285" t="str">
            <v>black</v>
          </cell>
          <cell r="G2285">
            <v>27</v>
          </cell>
          <cell r="H2285" t="str">
            <v>Mpumalanga</v>
          </cell>
          <cell r="I2285" t="str">
            <v>@Kip 14</v>
          </cell>
        </row>
        <row r="2286">
          <cell r="A2286">
            <v>809744</v>
          </cell>
          <cell r="B2286" t="str">
            <v>Chas </v>
          </cell>
          <cell r="C2286" t="str">
            <v>Creager</v>
          </cell>
          <cell r="D2286" t="str">
            <v>Chas 354@abcmail.com</v>
          </cell>
          <cell r="E2286" t="str">
            <v>male</v>
          </cell>
          <cell r="F2286" t="str">
            <v>indian_asian</v>
          </cell>
          <cell r="G2286">
            <v>29</v>
          </cell>
          <cell r="H2286" t="str">
            <v>Kwazulu Natal</v>
          </cell>
          <cell r="I2286" t="str">
            <v>@Chas 35</v>
          </cell>
        </row>
        <row r="2287">
          <cell r="A2287">
            <v>809752</v>
          </cell>
          <cell r="B2287" t="str">
            <v>Markus </v>
          </cell>
          <cell r="C2287" t="str">
            <v>Wigfall</v>
          </cell>
          <cell r="D2287" t="str">
            <v>Markus 194@abcmail.com</v>
          </cell>
          <cell r="E2287" t="str">
            <v>male</v>
          </cell>
          <cell r="F2287" t="str">
            <v>black</v>
          </cell>
          <cell r="G2287">
            <v>31</v>
          </cell>
          <cell r="H2287" t="str">
            <v>Western Cape</v>
          </cell>
          <cell r="I2287" t="str">
            <v>@Markus 19</v>
          </cell>
        </row>
        <row r="2288">
          <cell r="A2288">
            <v>809754</v>
          </cell>
          <cell r="B2288" t="str">
            <v>Michel </v>
          </cell>
          <cell r="C2288" t="str">
            <v>Nicholls</v>
          </cell>
          <cell r="D2288" t="str">
            <v>Michel 201@yahoo.com</v>
          </cell>
          <cell r="E2288" t="str">
            <v>male</v>
          </cell>
          <cell r="F2288" t="str">
            <v>indian_asian</v>
          </cell>
          <cell r="G2288">
            <v>32</v>
          </cell>
          <cell r="H2288" t="str">
            <v>Mpumalanga</v>
          </cell>
          <cell r="I2288" t="str">
            <v>@Michel 20</v>
          </cell>
        </row>
        <row r="2289">
          <cell r="A2289">
            <v>809756</v>
          </cell>
          <cell r="B2289" t="str">
            <v>Chas </v>
          </cell>
          <cell r="C2289" t="str">
            <v>Tatham</v>
          </cell>
          <cell r="D2289" t="str">
            <v>Chas 355@mailxyz.com</v>
          </cell>
          <cell r="E2289" t="str">
            <v>male</v>
          </cell>
          <cell r="F2289" t="str">
            <v>black</v>
          </cell>
          <cell r="G2289">
            <v>27</v>
          </cell>
          <cell r="H2289" t="str">
            <v>Free State</v>
          </cell>
          <cell r="I2289" t="str">
            <v>@Chas 35</v>
          </cell>
        </row>
        <row r="2290">
          <cell r="A2290">
            <v>809759</v>
          </cell>
          <cell r="B2290" t="str">
            <v>Raymundo </v>
          </cell>
          <cell r="C2290" t="str">
            <v>Holt</v>
          </cell>
          <cell r="D2290" t="str">
            <v>Raymundo 433@mail.com</v>
          </cell>
          <cell r="E2290" t="str">
            <v>male</v>
          </cell>
          <cell r="F2290" t="str">
            <v>indian_asian</v>
          </cell>
          <cell r="G2290">
            <v>37</v>
          </cell>
          <cell r="H2290" t="str">
            <v>Limpopo</v>
          </cell>
          <cell r="I2290" t="str">
            <v>@Raymundo 43</v>
          </cell>
        </row>
        <row r="2291">
          <cell r="A2291">
            <v>809765</v>
          </cell>
          <cell r="B2291" t="str">
            <v>Len </v>
          </cell>
          <cell r="C2291" t="str">
            <v>Hoadley</v>
          </cell>
          <cell r="D2291" t="str">
            <v>Len 441@yahoo.com</v>
          </cell>
          <cell r="E2291" t="str">
            <v>male</v>
          </cell>
          <cell r="F2291" t="str">
            <v>coloured</v>
          </cell>
          <cell r="G2291">
            <v>37</v>
          </cell>
          <cell r="H2291" t="str">
            <v>Western Cape</v>
          </cell>
          <cell r="I2291" t="str">
            <v>@Len 44</v>
          </cell>
        </row>
        <row r="2292">
          <cell r="A2292">
            <v>809770</v>
          </cell>
          <cell r="B2292" t="str">
            <v>Lucas </v>
          </cell>
          <cell r="C2292" t="str">
            <v>Tancredi</v>
          </cell>
          <cell r="D2292" t="str">
            <v>Lucas 232@gmail.com</v>
          </cell>
          <cell r="E2292" t="str">
            <v>male</v>
          </cell>
          <cell r="F2292" t="str">
            <v>black</v>
          </cell>
          <cell r="G2292">
            <v>29</v>
          </cell>
          <cell r="H2292" t="str">
            <v>Gauteng</v>
          </cell>
          <cell r="I2292" t="str">
            <v>@Lucas 23</v>
          </cell>
        </row>
        <row r="2293">
          <cell r="A2293">
            <v>809776</v>
          </cell>
          <cell r="B2293" t="str">
            <v>Bret </v>
          </cell>
          <cell r="C2293" t="str">
            <v>Condie</v>
          </cell>
          <cell r="D2293" t="str">
            <v>Bret 315@mailxyz.com</v>
          </cell>
          <cell r="E2293" t="str">
            <v>male</v>
          </cell>
          <cell r="F2293" t="str">
            <v>black</v>
          </cell>
          <cell r="G2293">
            <v>27</v>
          </cell>
          <cell r="H2293" t="str">
            <v>Gauteng</v>
          </cell>
          <cell r="I2293" t="str">
            <v>@Bret 31</v>
          </cell>
        </row>
        <row r="2294">
          <cell r="A2294">
            <v>809780</v>
          </cell>
          <cell r="B2294" t="str">
            <v>Randy </v>
          </cell>
          <cell r="C2294" t="str">
            <v>Roquemore</v>
          </cell>
          <cell r="D2294" t="str">
            <v>Randy 394@abcmail.com</v>
          </cell>
          <cell r="E2294" t="str">
            <v>male</v>
          </cell>
          <cell r="F2294" t="str">
            <v>coloured</v>
          </cell>
          <cell r="G2294">
            <v>32</v>
          </cell>
          <cell r="H2294" t="str">
            <v>Western Cape</v>
          </cell>
          <cell r="I2294" t="str">
            <v>@Randy 39</v>
          </cell>
        </row>
        <row r="2295">
          <cell r="A2295">
            <v>809781</v>
          </cell>
          <cell r="B2295" t="str">
            <v>Cory </v>
          </cell>
          <cell r="C2295" t="str">
            <v>Holt</v>
          </cell>
          <cell r="D2295" t="str">
            <v>Cory 105@mailxyz.com</v>
          </cell>
          <cell r="E2295" t="str">
            <v>male</v>
          </cell>
          <cell r="F2295" t="str">
            <v>coloured</v>
          </cell>
          <cell r="G2295">
            <v>29</v>
          </cell>
          <cell r="H2295" t="str">
            <v>Western Cape</v>
          </cell>
          <cell r="I2295" t="str">
            <v>@Cory 10</v>
          </cell>
        </row>
        <row r="2296">
          <cell r="A2296">
            <v>809786</v>
          </cell>
          <cell r="B2296" t="str">
            <v>Dee </v>
          </cell>
          <cell r="C2296" t="str">
            <v>Restivo</v>
          </cell>
          <cell r="D2296" t="str">
            <v>Dee 215@mailxyz.com</v>
          </cell>
          <cell r="E2296" t="str">
            <v>male</v>
          </cell>
          <cell r="F2296" t="str">
            <v>None</v>
          </cell>
          <cell r="G2296">
            <v>33</v>
          </cell>
          <cell r="H2296" t="str">
            <v>Mpumalanga</v>
          </cell>
          <cell r="I2296" t="str">
            <v>@Dee 21</v>
          </cell>
        </row>
        <row r="2297">
          <cell r="A2297">
            <v>809787</v>
          </cell>
          <cell r="B2297" t="str">
            <v>Shandra </v>
          </cell>
          <cell r="C2297" t="str">
            <v>Mccollum</v>
          </cell>
          <cell r="D2297" t="str">
            <v>Shandra 325@mailxyz.com</v>
          </cell>
          <cell r="E2297" t="str">
            <v>female</v>
          </cell>
          <cell r="F2297" t="str">
            <v>black</v>
          </cell>
          <cell r="G2297">
            <v>34</v>
          </cell>
          <cell r="H2297" t="str">
            <v>Kwazulu Natal</v>
          </cell>
          <cell r="I2297" t="str">
            <v>@Shandra 32</v>
          </cell>
        </row>
        <row r="2298">
          <cell r="A2298">
            <v>809790</v>
          </cell>
          <cell r="B2298" t="str">
            <v>Irving </v>
          </cell>
          <cell r="C2298" t="str">
            <v>Bilyeu</v>
          </cell>
          <cell r="D2298" t="str">
            <v>Irving 52@gmail.com</v>
          </cell>
          <cell r="E2298" t="str">
            <v>male</v>
          </cell>
          <cell r="F2298" t="str">
            <v>black</v>
          </cell>
          <cell r="G2298">
            <v>40</v>
          </cell>
          <cell r="H2298" t="str">
            <v>Limpopo</v>
          </cell>
          <cell r="I2298" t="str">
            <v>@Irving 5</v>
          </cell>
        </row>
        <row r="2299">
          <cell r="A2299">
            <v>809795</v>
          </cell>
          <cell r="B2299" t="str">
            <v>Dee </v>
          </cell>
          <cell r="C2299" t="str">
            <v>Borelli</v>
          </cell>
          <cell r="D2299" t="str">
            <v>Dee 214@abcmail.com</v>
          </cell>
          <cell r="E2299" t="str">
            <v>male</v>
          </cell>
          <cell r="F2299" t="str">
            <v>coloured</v>
          </cell>
          <cell r="G2299">
            <v>24</v>
          </cell>
          <cell r="H2299" t="str">
            <v>Kwazulu Natal</v>
          </cell>
          <cell r="I2299" t="str">
            <v>@Dee 21</v>
          </cell>
        </row>
        <row r="2300">
          <cell r="A2300">
            <v>809798</v>
          </cell>
          <cell r="B2300" t="str">
            <v>Eli </v>
          </cell>
          <cell r="C2300" t="str">
            <v>Beville</v>
          </cell>
          <cell r="D2300" t="str">
            <v>Eli 291@yahoo.com</v>
          </cell>
          <cell r="E2300" t="str">
            <v>male</v>
          </cell>
          <cell r="F2300" t="str">
            <v>None</v>
          </cell>
          <cell r="G2300">
            <v>29</v>
          </cell>
          <cell r="H2300" t="str">
            <v>Kwazulu Natal</v>
          </cell>
          <cell r="I2300" t="str">
            <v>@Eli 29</v>
          </cell>
        </row>
        <row r="2301">
          <cell r="A2301">
            <v>809799</v>
          </cell>
          <cell r="B2301" t="str">
            <v>Jacinto </v>
          </cell>
          <cell r="C2301" t="str">
            <v>Hier</v>
          </cell>
          <cell r="D2301" t="str">
            <v>Jacinto 251@yahoo.com</v>
          </cell>
          <cell r="E2301" t="str">
            <v>male</v>
          </cell>
          <cell r="F2301" t="str">
            <v>white</v>
          </cell>
          <cell r="G2301">
            <v>22</v>
          </cell>
          <cell r="H2301" t="str">
            <v>Western Cape</v>
          </cell>
          <cell r="I2301" t="str">
            <v>@Jacinto 25</v>
          </cell>
        </row>
        <row r="2302">
          <cell r="A2302">
            <v>809800</v>
          </cell>
          <cell r="B2302" t="str">
            <v>Randy </v>
          </cell>
          <cell r="C2302" t="str">
            <v>Nicholls</v>
          </cell>
          <cell r="D2302" t="str">
            <v>Randy 391@yahoo.com</v>
          </cell>
          <cell r="E2302" t="str">
            <v>male</v>
          </cell>
          <cell r="F2302" t="str">
            <v>coloured</v>
          </cell>
          <cell r="G2302">
            <v>48</v>
          </cell>
          <cell r="H2302" t="str">
            <v>Western Cape</v>
          </cell>
          <cell r="I2302" t="str">
            <v>@Randy 39</v>
          </cell>
        </row>
        <row r="2303">
          <cell r="A2303">
            <v>809801</v>
          </cell>
          <cell r="B2303" t="str">
            <v>Dee </v>
          </cell>
          <cell r="C2303" t="str">
            <v>Condie</v>
          </cell>
          <cell r="D2303" t="str">
            <v>Dee 211@yahoo.com</v>
          </cell>
          <cell r="E2303" t="str">
            <v>male</v>
          </cell>
          <cell r="F2303" t="str">
            <v>black</v>
          </cell>
          <cell r="G2303">
            <v>35</v>
          </cell>
          <cell r="H2303" t="str">
            <v>Western Cape</v>
          </cell>
          <cell r="I2303" t="str">
            <v>@Dee 21</v>
          </cell>
        </row>
        <row r="2304">
          <cell r="A2304">
            <v>809809</v>
          </cell>
          <cell r="B2304" t="str">
            <v>Reagan </v>
          </cell>
          <cell r="C2304" t="str">
            <v>Biggers</v>
          </cell>
          <cell r="D2304" t="str">
            <v>Reagan 502@gmail.com</v>
          </cell>
          <cell r="E2304" t="str">
            <v>female</v>
          </cell>
          <cell r="F2304" t="str">
            <v>indian_asian</v>
          </cell>
          <cell r="G2304">
            <v>29</v>
          </cell>
          <cell r="H2304" t="str">
            <v>Kwazulu Natal</v>
          </cell>
          <cell r="I2304" t="str">
            <v>@Reagan 50</v>
          </cell>
        </row>
        <row r="2305">
          <cell r="A2305">
            <v>809813</v>
          </cell>
          <cell r="B2305" t="str">
            <v>Raymundo </v>
          </cell>
          <cell r="C2305" t="str">
            <v>Arrieta</v>
          </cell>
          <cell r="D2305" t="str">
            <v>Raymundo 431@yahoo.com</v>
          </cell>
          <cell r="E2305" t="str">
            <v>male</v>
          </cell>
          <cell r="F2305" t="str">
            <v>black</v>
          </cell>
          <cell r="G2305">
            <v>35</v>
          </cell>
          <cell r="H2305" t="str">
            <v>Western Cape</v>
          </cell>
          <cell r="I2305" t="str">
            <v>@Raymundo 43</v>
          </cell>
        </row>
        <row r="2306">
          <cell r="A2306">
            <v>809817</v>
          </cell>
          <cell r="B2306" t="str">
            <v>Jacinto </v>
          </cell>
          <cell r="C2306" t="str">
            <v>Arrieta</v>
          </cell>
          <cell r="D2306" t="str">
            <v>Jacinto 251@yahoo.com</v>
          </cell>
          <cell r="E2306" t="str">
            <v>male</v>
          </cell>
          <cell r="F2306" t="str">
            <v>black</v>
          </cell>
          <cell r="G2306">
            <v>27</v>
          </cell>
          <cell r="H2306" t="str">
            <v>Western Cape</v>
          </cell>
          <cell r="I2306" t="str">
            <v>@Jacinto 25</v>
          </cell>
        </row>
        <row r="2307">
          <cell r="A2307">
            <v>809820</v>
          </cell>
          <cell r="B2307" t="str">
            <v>Efren </v>
          </cell>
          <cell r="C2307" t="str">
            <v>Vital</v>
          </cell>
          <cell r="D2307" t="str">
            <v>Efren 133@mail.com</v>
          </cell>
          <cell r="E2307" t="str">
            <v>male</v>
          </cell>
          <cell r="F2307" t="str">
            <v>black</v>
          </cell>
          <cell r="G2307">
            <v>25</v>
          </cell>
          <cell r="H2307" t="str">
            <v>Gauteng</v>
          </cell>
          <cell r="I2307" t="str">
            <v>@Efren 13</v>
          </cell>
        </row>
        <row r="2308">
          <cell r="A2308">
            <v>809823</v>
          </cell>
          <cell r="B2308" t="str">
            <v>Yong </v>
          </cell>
          <cell r="C2308" t="str">
            <v>Singer</v>
          </cell>
          <cell r="D2308" t="str">
            <v>Yong 483@mail.com</v>
          </cell>
          <cell r="E2308" t="str">
            <v>male</v>
          </cell>
          <cell r="F2308" t="str">
            <v>black</v>
          </cell>
          <cell r="G2308">
            <v>30</v>
          </cell>
          <cell r="H2308" t="str">
            <v>Gauteng</v>
          </cell>
          <cell r="I2308" t="str">
            <v>@Yong 48</v>
          </cell>
        </row>
        <row r="2309">
          <cell r="A2309">
            <v>809824</v>
          </cell>
          <cell r="B2309" t="str">
            <v>Hugh</v>
          </cell>
          <cell r="C2309" t="str">
            <v>Marek</v>
          </cell>
          <cell r="D2309" t="str">
            <v>Hugh11@yahoo.com</v>
          </cell>
          <cell r="E2309" t="str">
            <v>male</v>
          </cell>
          <cell r="F2309" t="str">
            <v>coloured</v>
          </cell>
          <cell r="G2309">
            <v>38</v>
          </cell>
          <cell r="H2309" t="str">
            <v>Western Cape</v>
          </cell>
          <cell r="I2309" t="str">
            <v>@Hugh1</v>
          </cell>
        </row>
        <row r="2310">
          <cell r="A2310">
            <v>809825</v>
          </cell>
          <cell r="B2310" t="str">
            <v>Hyman </v>
          </cell>
          <cell r="C2310" t="str">
            <v>Slane</v>
          </cell>
          <cell r="D2310" t="str">
            <v>Hyman 84@abcmail.com</v>
          </cell>
          <cell r="E2310" t="str">
            <v>male</v>
          </cell>
          <cell r="F2310" t="str">
            <v>black</v>
          </cell>
          <cell r="G2310">
            <v>32</v>
          </cell>
          <cell r="H2310" t="str">
            <v>Gauteng</v>
          </cell>
          <cell r="I2310" t="str">
            <v>@Hyman 8</v>
          </cell>
        </row>
        <row r="2311">
          <cell r="A2311">
            <v>809828</v>
          </cell>
          <cell r="B2311" t="str">
            <v>Eli </v>
          </cell>
          <cell r="C2311" t="str">
            <v>Leicht</v>
          </cell>
          <cell r="D2311" t="str">
            <v>Eli 295@mailxyz.com</v>
          </cell>
          <cell r="E2311" t="str">
            <v>male</v>
          </cell>
          <cell r="F2311" t="str">
            <v>black</v>
          </cell>
          <cell r="G2311">
            <v>40</v>
          </cell>
          <cell r="H2311" t="str">
            <v>Gauteng</v>
          </cell>
          <cell r="I2311" t="str">
            <v>@Eli 29</v>
          </cell>
        </row>
        <row r="2312">
          <cell r="A2312">
            <v>809830</v>
          </cell>
          <cell r="B2312" t="str">
            <v>Carlota </v>
          </cell>
          <cell r="C2312" t="str">
            <v>Tancredi</v>
          </cell>
          <cell r="D2312" t="str">
            <v>Carlota 504@abcmail.com</v>
          </cell>
          <cell r="E2312" t="str">
            <v>female</v>
          </cell>
          <cell r="F2312" t="str">
            <v>black</v>
          </cell>
          <cell r="G2312">
            <v>38</v>
          </cell>
          <cell r="H2312" t="str">
            <v>Mpumalanga</v>
          </cell>
          <cell r="I2312" t="str">
            <v>@Carlota 50</v>
          </cell>
        </row>
        <row r="2313">
          <cell r="A2313">
            <v>809834</v>
          </cell>
          <cell r="B2313" t="str">
            <v>Wilton </v>
          </cell>
          <cell r="C2313" t="str">
            <v>Mccollum</v>
          </cell>
          <cell r="D2313" t="str">
            <v>Wilton 413@mail.com</v>
          </cell>
          <cell r="E2313" t="str">
            <v>male</v>
          </cell>
          <cell r="F2313" t="str">
            <v>black</v>
          </cell>
          <cell r="G2313">
            <v>33</v>
          </cell>
          <cell r="H2313" t="str">
            <v>Gauteng</v>
          </cell>
          <cell r="I2313" t="str">
            <v>@Wilton 41</v>
          </cell>
        </row>
        <row r="2314">
          <cell r="A2314">
            <v>809841</v>
          </cell>
          <cell r="B2314" t="str">
            <v>Irmgard </v>
          </cell>
          <cell r="C2314" t="str">
            <v>Bilyeu</v>
          </cell>
          <cell r="D2314" t="str">
            <v>Irmgard 454@abcmail.com</v>
          </cell>
          <cell r="E2314" t="str">
            <v>female</v>
          </cell>
          <cell r="F2314" t="str">
            <v>coloured</v>
          </cell>
          <cell r="G2314">
            <v>47</v>
          </cell>
          <cell r="H2314" t="str">
            <v>Western Cape</v>
          </cell>
          <cell r="I2314" t="str">
            <v>@Irmgard 45</v>
          </cell>
        </row>
        <row r="2315">
          <cell r="A2315">
            <v>809853</v>
          </cell>
          <cell r="B2315" t="str">
            <v>Williemae </v>
          </cell>
          <cell r="C2315" t="str">
            <v>Holt</v>
          </cell>
          <cell r="D2315" t="str">
            <v>Williemae 241@yahoo.com</v>
          </cell>
          <cell r="E2315" t="str">
            <v>female</v>
          </cell>
          <cell r="F2315" t="str">
            <v>None</v>
          </cell>
          <cell r="G2315">
            <v>46</v>
          </cell>
          <cell r="H2315" t="str">
            <v>Western Cape</v>
          </cell>
          <cell r="I2315" t="str">
            <v>@Williemae 24</v>
          </cell>
        </row>
        <row r="2316">
          <cell r="A2316">
            <v>809856</v>
          </cell>
          <cell r="B2316" t="str">
            <v>Art </v>
          </cell>
          <cell r="C2316" t="str">
            <v>Mosser</v>
          </cell>
          <cell r="D2316" t="str">
            <v>Art 403@mail.com</v>
          </cell>
          <cell r="E2316" t="str">
            <v>male</v>
          </cell>
          <cell r="F2316" t="str">
            <v>None</v>
          </cell>
          <cell r="G2316">
            <v>24</v>
          </cell>
          <cell r="H2316" t="str">
            <v>Western Cape</v>
          </cell>
          <cell r="I2316" t="str">
            <v>@Art 40</v>
          </cell>
        </row>
        <row r="2317">
          <cell r="A2317">
            <v>809857</v>
          </cell>
          <cell r="B2317" t="str">
            <v>Charlie </v>
          </cell>
          <cell r="C2317" t="str">
            <v>Pool</v>
          </cell>
          <cell r="D2317" t="str">
            <v>Charlie 361@yahoo.com</v>
          </cell>
          <cell r="E2317" t="str">
            <v>male</v>
          </cell>
          <cell r="F2317" t="str">
            <v>black</v>
          </cell>
          <cell r="G2317">
            <v>21</v>
          </cell>
          <cell r="H2317" t="str">
            <v>Mpumalanga</v>
          </cell>
          <cell r="I2317" t="str">
            <v>@Charlie 36</v>
          </cell>
        </row>
        <row r="2318">
          <cell r="A2318">
            <v>809860</v>
          </cell>
          <cell r="B2318" t="str">
            <v>Loyd </v>
          </cell>
          <cell r="C2318" t="str">
            <v>Sytsma</v>
          </cell>
          <cell r="D2318" t="str">
            <v>Loyd 494@abcmail.com</v>
          </cell>
          <cell r="E2318" t="str">
            <v>male</v>
          </cell>
          <cell r="F2318" t="str">
            <v>black</v>
          </cell>
          <cell r="G2318">
            <v>40</v>
          </cell>
          <cell r="H2318" t="str">
            <v>Kwazulu Natal</v>
          </cell>
          <cell r="I2318" t="str">
            <v>@Loyd 49</v>
          </cell>
        </row>
        <row r="2319">
          <cell r="A2319">
            <v>809861</v>
          </cell>
          <cell r="B2319" t="str">
            <v>Art </v>
          </cell>
          <cell r="C2319" t="str">
            <v>Pascarella</v>
          </cell>
          <cell r="D2319" t="str">
            <v>Art 402@gmail.com</v>
          </cell>
          <cell r="E2319" t="str">
            <v>male</v>
          </cell>
          <cell r="F2319" t="str">
            <v>black</v>
          </cell>
          <cell r="G2319">
            <v>28</v>
          </cell>
          <cell r="H2319" t="str">
            <v>Gauteng</v>
          </cell>
          <cell r="I2319" t="str">
            <v>@Art 40</v>
          </cell>
        </row>
        <row r="2320">
          <cell r="A2320">
            <v>809862</v>
          </cell>
          <cell r="B2320" t="str">
            <v>Wilton </v>
          </cell>
          <cell r="C2320" t="str">
            <v>Holt</v>
          </cell>
          <cell r="D2320" t="str">
            <v>Wilton 411@yahoo.com</v>
          </cell>
          <cell r="E2320" t="str">
            <v>male</v>
          </cell>
          <cell r="F2320" t="str">
            <v>black</v>
          </cell>
          <cell r="G2320">
            <v>24</v>
          </cell>
          <cell r="H2320" t="str">
            <v>Limpopo</v>
          </cell>
          <cell r="I2320" t="str">
            <v>@Wilton 41</v>
          </cell>
        </row>
        <row r="2321">
          <cell r="A2321">
            <v>809866</v>
          </cell>
          <cell r="B2321" t="str">
            <v>Kyle </v>
          </cell>
          <cell r="C2321" t="str">
            <v>Jacox</v>
          </cell>
          <cell r="D2321" t="str">
            <v>Kyle 61@yahoo.com</v>
          </cell>
          <cell r="E2321" t="str">
            <v>male</v>
          </cell>
          <cell r="F2321" t="str">
            <v>black</v>
          </cell>
          <cell r="G2321">
            <v>19</v>
          </cell>
          <cell r="H2321" t="str">
            <v>Mpumalanga</v>
          </cell>
          <cell r="I2321" t="str">
            <v>@Kyle 6</v>
          </cell>
        </row>
        <row r="2322">
          <cell r="A2322">
            <v>809871</v>
          </cell>
          <cell r="B2322" t="str">
            <v>Chas </v>
          </cell>
          <cell r="C2322" t="str">
            <v>Styer</v>
          </cell>
          <cell r="D2322" t="str">
            <v>Chas 353@mail.com</v>
          </cell>
          <cell r="E2322" t="str">
            <v>male</v>
          </cell>
          <cell r="F2322" t="str">
            <v>black</v>
          </cell>
          <cell r="G2322">
            <v>15</v>
          </cell>
          <cell r="H2322" t="str">
            <v>Kwazulu Natal</v>
          </cell>
          <cell r="I2322" t="str">
            <v>@Chas 35</v>
          </cell>
        </row>
        <row r="2323">
          <cell r="A2323">
            <v>809881</v>
          </cell>
          <cell r="B2323" t="str">
            <v>Art </v>
          </cell>
          <cell r="C2323" t="str">
            <v>Nicholls</v>
          </cell>
          <cell r="D2323" t="str">
            <v>Art 404@abcmail.com</v>
          </cell>
          <cell r="E2323" t="str">
            <v>male</v>
          </cell>
          <cell r="F2323" t="str">
            <v>black</v>
          </cell>
          <cell r="G2323">
            <v>35</v>
          </cell>
          <cell r="H2323" t="str">
            <v>Mpumalanga</v>
          </cell>
          <cell r="I2323" t="str">
            <v>@Art 40</v>
          </cell>
        </row>
        <row r="2324">
          <cell r="A2324">
            <v>809884</v>
          </cell>
          <cell r="B2324" t="str">
            <v>Eli </v>
          </cell>
          <cell r="C2324" t="str">
            <v>Woolard</v>
          </cell>
          <cell r="D2324" t="str">
            <v>Eli 294@abcmail.com</v>
          </cell>
          <cell r="E2324" t="str">
            <v>male</v>
          </cell>
          <cell r="F2324" t="str">
            <v>coloured</v>
          </cell>
          <cell r="G2324">
            <v>18</v>
          </cell>
          <cell r="H2324" t="str">
            <v>Gauteng</v>
          </cell>
          <cell r="I2324" t="str">
            <v>@Eli 29</v>
          </cell>
        </row>
        <row r="2325">
          <cell r="A2325">
            <v>809886</v>
          </cell>
          <cell r="B2325" t="str">
            <v>Cory </v>
          </cell>
          <cell r="C2325" t="str">
            <v>Hier</v>
          </cell>
          <cell r="D2325" t="str">
            <v>Cory 101@yahoo.com</v>
          </cell>
          <cell r="E2325" t="str">
            <v>male</v>
          </cell>
          <cell r="F2325" t="str">
            <v>coloured</v>
          </cell>
          <cell r="G2325">
            <v>46</v>
          </cell>
          <cell r="H2325" t="str">
            <v>Western Cape</v>
          </cell>
          <cell r="I2325" t="str">
            <v>@Cory 10</v>
          </cell>
        </row>
        <row r="2326">
          <cell r="A2326">
            <v>809887</v>
          </cell>
          <cell r="B2326" t="str">
            <v>Carter </v>
          </cell>
          <cell r="C2326" t="str">
            <v>Pascarella</v>
          </cell>
          <cell r="D2326" t="str">
            <v>Carter 33@mail.com</v>
          </cell>
          <cell r="E2326" t="str">
            <v>male</v>
          </cell>
          <cell r="F2326" t="str">
            <v>black</v>
          </cell>
          <cell r="G2326">
            <v>41</v>
          </cell>
          <cell r="H2326" t="str">
            <v>Gauteng</v>
          </cell>
          <cell r="I2326" t="str">
            <v>@Carter 3</v>
          </cell>
        </row>
        <row r="2327">
          <cell r="A2327">
            <v>809889</v>
          </cell>
          <cell r="B2327" t="str">
            <v>Earl </v>
          </cell>
          <cell r="C2327" t="str">
            <v>Wigfall</v>
          </cell>
          <cell r="D2327" t="str">
            <v>Earl 423@mail.com</v>
          </cell>
          <cell r="E2327" t="str">
            <v>male</v>
          </cell>
          <cell r="F2327" t="str">
            <v>black</v>
          </cell>
          <cell r="G2327">
            <v>22</v>
          </cell>
          <cell r="H2327" t="str">
            <v>Gauteng</v>
          </cell>
          <cell r="I2327" t="str">
            <v>@Earl 42</v>
          </cell>
        </row>
        <row r="2328">
          <cell r="A2328">
            <v>809890</v>
          </cell>
          <cell r="B2328" t="str">
            <v>Len </v>
          </cell>
          <cell r="C2328" t="str">
            <v>Paradis</v>
          </cell>
          <cell r="D2328" t="str">
            <v>Len 445@mailxyz.com</v>
          </cell>
          <cell r="E2328" t="str">
            <v>male</v>
          </cell>
          <cell r="F2328" t="str">
            <v>indian_asian</v>
          </cell>
          <cell r="G2328">
            <v>52</v>
          </cell>
          <cell r="H2328" t="str">
            <v>Limpopo</v>
          </cell>
          <cell r="I2328" t="str">
            <v>@Len 44</v>
          </cell>
        </row>
        <row r="2329">
          <cell r="A2329">
            <v>809892</v>
          </cell>
          <cell r="B2329" t="str">
            <v>Hyman </v>
          </cell>
          <cell r="C2329" t="str">
            <v>Reisinger</v>
          </cell>
          <cell r="D2329" t="str">
            <v>Hyman 83@mail.com</v>
          </cell>
          <cell r="E2329" t="str">
            <v>male</v>
          </cell>
          <cell r="F2329" t="str">
            <v>black</v>
          </cell>
          <cell r="G2329">
            <v>27</v>
          </cell>
          <cell r="H2329" t="str">
            <v>Gauteng</v>
          </cell>
          <cell r="I2329" t="str">
            <v>@Hyman 8</v>
          </cell>
        </row>
        <row r="2330">
          <cell r="A2330">
            <v>809900</v>
          </cell>
          <cell r="B2330" t="str">
            <v>Claud </v>
          </cell>
          <cell r="C2330" t="str">
            <v>Mccollum</v>
          </cell>
          <cell r="D2330" t="str">
            <v>Claud 343@mail.com</v>
          </cell>
          <cell r="E2330" t="str">
            <v>male</v>
          </cell>
          <cell r="F2330" t="str">
            <v>white</v>
          </cell>
          <cell r="G2330">
            <v>27</v>
          </cell>
          <cell r="H2330" t="str">
            <v>Gauteng</v>
          </cell>
          <cell r="I2330" t="str">
            <v>@Claud 34</v>
          </cell>
        </row>
        <row r="2331">
          <cell r="A2331">
            <v>809901</v>
          </cell>
          <cell r="B2331" t="str">
            <v>Brendan </v>
          </cell>
          <cell r="C2331" t="str">
            <v>Lavoie</v>
          </cell>
          <cell r="D2331" t="str">
            <v>Brendan 455@mailxyz.com</v>
          </cell>
          <cell r="E2331" t="str">
            <v>male</v>
          </cell>
          <cell r="F2331" t="str">
            <v>black</v>
          </cell>
          <cell r="G2331">
            <v>24</v>
          </cell>
          <cell r="H2331" t="str">
            <v>Gauteng</v>
          </cell>
          <cell r="I2331" t="str">
            <v>@Brendan 45</v>
          </cell>
        </row>
        <row r="2332">
          <cell r="A2332">
            <v>809903</v>
          </cell>
          <cell r="B2332" t="str">
            <v>Jared </v>
          </cell>
          <cell r="C2332" t="str">
            <v>Caves</v>
          </cell>
          <cell r="D2332" t="str">
            <v>Jared 503@mail.com</v>
          </cell>
          <cell r="E2332" t="str">
            <v>male</v>
          </cell>
          <cell r="F2332" t="str">
            <v>black</v>
          </cell>
          <cell r="G2332">
            <v>23</v>
          </cell>
          <cell r="H2332" t="str">
            <v>Limpopo</v>
          </cell>
          <cell r="I2332" t="str">
            <v>@Jared 50</v>
          </cell>
        </row>
        <row r="2333">
          <cell r="A2333">
            <v>809908</v>
          </cell>
          <cell r="B2333" t="str">
            <v>Len </v>
          </cell>
          <cell r="C2333" t="str">
            <v>Hoadley</v>
          </cell>
          <cell r="D2333" t="str">
            <v>Len 445@mailxyz.com</v>
          </cell>
          <cell r="E2333" t="str">
            <v>male</v>
          </cell>
          <cell r="F2333" t="str">
            <v>indian_asian</v>
          </cell>
          <cell r="G2333">
            <v>9</v>
          </cell>
          <cell r="H2333" t="str">
            <v>Eastern Cape</v>
          </cell>
          <cell r="I2333" t="str">
            <v>@Len 44</v>
          </cell>
        </row>
        <row r="2334">
          <cell r="A2334">
            <v>809917</v>
          </cell>
          <cell r="B2334" t="str">
            <v>Lloyd </v>
          </cell>
          <cell r="C2334" t="str">
            <v>Vital</v>
          </cell>
          <cell r="D2334" t="str">
            <v>Lloyd 72@gmail.com</v>
          </cell>
          <cell r="E2334" t="str">
            <v>male</v>
          </cell>
          <cell r="F2334" t="str">
            <v>coloured</v>
          </cell>
          <cell r="G2334">
            <v>39</v>
          </cell>
          <cell r="H2334" t="str">
            <v>Western Cape</v>
          </cell>
          <cell r="I2334" t="str">
            <v>@Lloyd 7</v>
          </cell>
        </row>
        <row r="2335">
          <cell r="A2335">
            <v>809921</v>
          </cell>
          <cell r="B2335" t="str">
            <v>Efren </v>
          </cell>
          <cell r="C2335" t="str">
            <v>Tancredi</v>
          </cell>
          <cell r="D2335" t="str">
            <v>Efren 131@yahoo.com</v>
          </cell>
          <cell r="E2335" t="str">
            <v>male</v>
          </cell>
          <cell r="F2335" t="str">
            <v>white</v>
          </cell>
          <cell r="G2335">
            <v>9</v>
          </cell>
          <cell r="H2335" t="str">
            <v>Limpopo</v>
          </cell>
          <cell r="I2335" t="str">
            <v>@Efren 13</v>
          </cell>
        </row>
        <row r="2336">
          <cell r="A2336">
            <v>809924</v>
          </cell>
          <cell r="B2336" t="str">
            <v>Charlie </v>
          </cell>
          <cell r="C2336" t="str">
            <v>Lavoie</v>
          </cell>
          <cell r="D2336" t="str">
            <v>Charlie 364@abcmail.com</v>
          </cell>
          <cell r="E2336" t="str">
            <v>male</v>
          </cell>
          <cell r="F2336" t="str">
            <v>black</v>
          </cell>
          <cell r="G2336">
            <v>52</v>
          </cell>
          <cell r="H2336" t="str">
            <v>Western Cape</v>
          </cell>
          <cell r="I2336" t="str">
            <v>@Charlie 36</v>
          </cell>
        </row>
        <row r="2337">
          <cell r="A2337">
            <v>809931</v>
          </cell>
          <cell r="B2337" t="str">
            <v>Stacy </v>
          </cell>
          <cell r="C2337" t="str">
            <v>Vital</v>
          </cell>
          <cell r="D2337" t="str">
            <v>Stacy 273@mail.com</v>
          </cell>
          <cell r="E2337" t="str">
            <v>male</v>
          </cell>
          <cell r="F2337" t="str">
            <v>black</v>
          </cell>
          <cell r="G2337">
            <v>34</v>
          </cell>
          <cell r="H2337" t="str">
            <v>Gauteng</v>
          </cell>
          <cell r="I2337" t="str">
            <v>@Stacy 27</v>
          </cell>
        </row>
        <row r="2338">
          <cell r="A2338">
            <v>809934</v>
          </cell>
          <cell r="B2338" t="str">
            <v>Dion </v>
          </cell>
          <cell r="C2338" t="str">
            <v>Shkreli</v>
          </cell>
          <cell r="D2338" t="str">
            <v>Dion 335@mailxyz.com</v>
          </cell>
          <cell r="E2338" t="str">
            <v>male</v>
          </cell>
          <cell r="F2338" t="str">
            <v>black</v>
          </cell>
          <cell r="G2338">
            <v>38</v>
          </cell>
          <cell r="H2338" t="str">
            <v>Western Cape</v>
          </cell>
          <cell r="I2338" t="str">
            <v>@Dion 33</v>
          </cell>
        </row>
        <row r="2339">
          <cell r="A2339">
            <v>809935</v>
          </cell>
          <cell r="B2339" t="str">
            <v>Valentine </v>
          </cell>
          <cell r="C2339" t="str">
            <v>Mccown</v>
          </cell>
          <cell r="D2339" t="str">
            <v>Valentine 474@abcmail.com</v>
          </cell>
          <cell r="E2339" t="str">
            <v>male</v>
          </cell>
          <cell r="F2339" t="str">
            <v>coloured</v>
          </cell>
          <cell r="G2339">
            <v>27</v>
          </cell>
          <cell r="H2339" t="str">
            <v>Gauteng</v>
          </cell>
          <cell r="I2339" t="str">
            <v>@Valentine 47</v>
          </cell>
        </row>
        <row r="2340">
          <cell r="A2340">
            <v>809942</v>
          </cell>
          <cell r="B2340" t="str">
            <v>Samuel </v>
          </cell>
          <cell r="C2340" t="str">
            <v>Mccown</v>
          </cell>
          <cell r="D2340" t="str">
            <v>Samuel 262@gmail.com</v>
          </cell>
          <cell r="E2340" t="str">
            <v>male</v>
          </cell>
          <cell r="F2340" t="str">
            <v>black</v>
          </cell>
          <cell r="G2340">
            <v>15</v>
          </cell>
          <cell r="H2340" t="str">
            <v>Kwazulu Natal</v>
          </cell>
          <cell r="I2340" t="str">
            <v>@Samuel 26</v>
          </cell>
        </row>
        <row r="2341">
          <cell r="A2341">
            <v>809946</v>
          </cell>
          <cell r="B2341" t="str">
            <v>Wilton </v>
          </cell>
          <cell r="C2341" t="str">
            <v>Caves</v>
          </cell>
          <cell r="D2341" t="str">
            <v>Wilton 412@gmail.com</v>
          </cell>
          <cell r="E2341" t="str">
            <v>male</v>
          </cell>
          <cell r="F2341" t="str">
            <v>black</v>
          </cell>
          <cell r="G2341">
            <v>57</v>
          </cell>
          <cell r="H2341" t="str">
            <v>Gauteng</v>
          </cell>
          <cell r="I2341" t="str">
            <v>@Wilton 41</v>
          </cell>
        </row>
        <row r="2342">
          <cell r="A2342">
            <v>809950</v>
          </cell>
          <cell r="B2342" t="str">
            <v>Bret </v>
          </cell>
          <cell r="C2342" t="str">
            <v>Reisinger</v>
          </cell>
          <cell r="D2342" t="str">
            <v>Bret 315@mailxyz.com</v>
          </cell>
          <cell r="E2342" t="str">
            <v>male</v>
          </cell>
          <cell r="F2342" t="str">
            <v>black</v>
          </cell>
          <cell r="G2342">
            <v>33</v>
          </cell>
          <cell r="H2342" t="str">
            <v>North West</v>
          </cell>
          <cell r="I2342" t="str">
            <v>@Bret 31</v>
          </cell>
        </row>
        <row r="2343">
          <cell r="A2343">
            <v>809965</v>
          </cell>
          <cell r="B2343" t="str">
            <v>Briana </v>
          </cell>
          <cell r="C2343" t="str">
            <v>Caves</v>
          </cell>
          <cell r="D2343" t="str">
            <v>Briana 155@mailxyz.com</v>
          </cell>
          <cell r="E2343" t="str">
            <v>female</v>
          </cell>
          <cell r="F2343" t="str">
            <v>black</v>
          </cell>
          <cell r="G2343">
            <v>10</v>
          </cell>
          <cell r="H2343" t="str">
            <v>Limpopo</v>
          </cell>
          <cell r="I2343" t="str">
            <v>@Briana 15</v>
          </cell>
        </row>
        <row r="2344">
          <cell r="A2344">
            <v>809970</v>
          </cell>
          <cell r="B2344" t="str">
            <v>Eula </v>
          </cell>
          <cell r="C2344" t="str">
            <v>Mccown</v>
          </cell>
          <cell r="D2344" t="str">
            <v>Eula 435@mailxyz.com</v>
          </cell>
          <cell r="E2344" t="str">
            <v>female</v>
          </cell>
          <cell r="F2344" t="str">
            <v>black</v>
          </cell>
          <cell r="G2344">
            <v>23</v>
          </cell>
          <cell r="H2344" t="str">
            <v>Gauteng</v>
          </cell>
          <cell r="I2344" t="str">
            <v>@Eula 43</v>
          </cell>
        </row>
        <row r="2345">
          <cell r="A2345">
            <v>809971</v>
          </cell>
          <cell r="B2345" t="str">
            <v>Lane </v>
          </cell>
          <cell r="C2345" t="str">
            <v>Creager</v>
          </cell>
          <cell r="D2345" t="str">
            <v>Lane 113@mail.com</v>
          </cell>
          <cell r="E2345" t="str">
            <v>male</v>
          </cell>
          <cell r="F2345" t="str">
            <v>black</v>
          </cell>
          <cell r="G2345">
            <v>23</v>
          </cell>
          <cell r="H2345" t="str">
            <v>North West</v>
          </cell>
          <cell r="I2345" t="str">
            <v>@Lane 11</v>
          </cell>
        </row>
        <row r="2346">
          <cell r="A2346">
            <v>809972</v>
          </cell>
          <cell r="B2346" t="str">
            <v>Donald </v>
          </cell>
          <cell r="C2346" t="str">
            <v>Tatham</v>
          </cell>
          <cell r="D2346" t="str">
            <v>Donald 225@mailxyz.com</v>
          </cell>
          <cell r="E2346" t="str">
            <v>male</v>
          </cell>
          <cell r="F2346" t="str">
            <v>black</v>
          </cell>
          <cell r="G2346">
            <v>41</v>
          </cell>
          <cell r="H2346" t="str">
            <v>Gauteng</v>
          </cell>
          <cell r="I2346" t="str">
            <v>@Donald 22</v>
          </cell>
        </row>
        <row r="2347">
          <cell r="A2347">
            <v>809974</v>
          </cell>
          <cell r="B2347" t="str">
            <v>None</v>
          </cell>
          <cell r="C2347" t="str">
            <v>None</v>
          </cell>
          <cell r="D2347" t="str">
            <v>Nakita 343@mail.com</v>
          </cell>
          <cell r="E2347" t="str">
            <v>None</v>
          </cell>
          <cell r="F2347" t="str">
            <v>None</v>
          </cell>
          <cell r="G2347">
            <v>0</v>
          </cell>
          <cell r="H2347" t="str">
            <v>None</v>
          </cell>
          <cell r="I2347" t="str">
            <v>None</v>
          </cell>
        </row>
        <row r="2348">
          <cell r="A2348">
            <v>809980</v>
          </cell>
          <cell r="B2348" t="str">
            <v>Wilburn </v>
          </cell>
          <cell r="C2348" t="str">
            <v>Curran</v>
          </cell>
          <cell r="D2348" t="str">
            <v>Wilburn 302@gmail.com</v>
          </cell>
          <cell r="E2348" t="str">
            <v>male</v>
          </cell>
          <cell r="F2348" t="str">
            <v>indian_asian</v>
          </cell>
          <cell r="G2348">
            <v>28</v>
          </cell>
          <cell r="H2348" t="str">
            <v>Kwazulu Natal</v>
          </cell>
          <cell r="I2348" t="str">
            <v>@Wilburn 30</v>
          </cell>
        </row>
        <row r="2349">
          <cell r="A2349">
            <v>809981</v>
          </cell>
          <cell r="B2349" t="str">
            <v>Stefan </v>
          </cell>
          <cell r="C2349" t="str">
            <v>Mcclaine</v>
          </cell>
          <cell r="D2349" t="str">
            <v>Stefan 464@abcmail.com</v>
          </cell>
          <cell r="E2349" t="str">
            <v>male</v>
          </cell>
          <cell r="F2349" t="str">
            <v>black</v>
          </cell>
          <cell r="G2349">
            <v>36</v>
          </cell>
          <cell r="H2349" t="str">
            <v>Eastern Cape</v>
          </cell>
          <cell r="I2349" t="str">
            <v>@Stefan 46</v>
          </cell>
        </row>
        <row r="2350">
          <cell r="A2350">
            <v>809982</v>
          </cell>
          <cell r="B2350" t="str">
            <v>Hyman </v>
          </cell>
          <cell r="C2350" t="str">
            <v>Restivo</v>
          </cell>
          <cell r="D2350" t="str">
            <v>Hyman 84@abcmail.com</v>
          </cell>
          <cell r="E2350" t="str">
            <v>male</v>
          </cell>
          <cell r="F2350" t="str">
            <v>white</v>
          </cell>
          <cell r="G2350">
            <v>35</v>
          </cell>
          <cell r="H2350" t="str">
            <v>Gauteng</v>
          </cell>
          <cell r="I2350" t="str">
            <v>@Hyman 8</v>
          </cell>
        </row>
        <row r="2351">
          <cell r="A2351">
            <v>809986</v>
          </cell>
          <cell r="B2351" t="str">
            <v>Valentine </v>
          </cell>
          <cell r="C2351" t="str">
            <v>Mcculloch</v>
          </cell>
          <cell r="D2351" t="str">
            <v>Valentine 472@gmail.com</v>
          </cell>
          <cell r="E2351" t="str">
            <v>male</v>
          </cell>
          <cell r="F2351" t="str">
            <v>indian_asian</v>
          </cell>
          <cell r="G2351">
            <v>34</v>
          </cell>
          <cell r="H2351" t="str">
            <v>North West</v>
          </cell>
          <cell r="I2351" t="str">
            <v>@Valentine 47</v>
          </cell>
        </row>
        <row r="2352">
          <cell r="A2352">
            <v>809988</v>
          </cell>
          <cell r="B2352" t="str">
            <v>Garry </v>
          </cell>
          <cell r="C2352" t="str">
            <v>Mcclaine</v>
          </cell>
          <cell r="D2352" t="str">
            <v>Garry 282@gmail.com</v>
          </cell>
          <cell r="E2352" t="str">
            <v>male</v>
          </cell>
          <cell r="F2352" t="str">
            <v>black</v>
          </cell>
          <cell r="G2352">
            <v>30</v>
          </cell>
          <cell r="H2352" t="str">
            <v>Gauteng</v>
          </cell>
          <cell r="I2352" t="str">
            <v>@Garry 28</v>
          </cell>
        </row>
        <row r="2353">
          <cell r="A2353">
            <v>809993</v>
          </cell>
          <cell r="B2353" t="str">
            <v>Loyd </v>
          </cell>
          <cell r="C2353" t="str">
            <v>Bilyeu</v>
          </cell>
          <cell r="D2353" t="str">
            <v>Loyd 491@yahoo.com</v>
          </cell>
          <cell r="E2353" t="str">
            <v>male</v>
          </cell>
          <cell r="F2353" t="str">
            <v>white</v>
          </cell>
          <cell r="G2353">
            <v>11</v>
          </cell>
          <cell r="H2353" t="str">
            <v>Limpopo</v>
          </cell>
          <cell r="I2353" t="str">
            <v>@Loyd 49</v>
          </cell>
        </row>
        <row r="2354">
          <cell r="A2354">
            <v>809995</v>
          </cell>
          <cell r="B2354" t="str">
            <v>Earl </v>
          </cell>
          <cell r="C2354" t="str">
            <v>Langenfeld</v>
          </cell>
          <cell r="D2354" t="str">
            <v>Earl 425@mailxyz.com</v>
          </cell>
          <cell r="E2354" t="str">
            <v>male</v>
          </cell>
          <cell r="F2354" t="str">
            <v>black</v>
          </cell>
          <cell r="G2354">
            <v>30</v>
          </cell>
          <cell r="H2354" t="str">
            <v>Kwazulu Natal</v>
          </cell>
          <cell r="I2354" t="str">
            <v>@Earl 42</v>
          </cell>
        </row>
        <row r="2355">
          <cell r="A2355">
            <v>810000</v>
          </cell>
          <cell r="B2355" t="str">
            <v>Art </v>
          </cell>
          <cell r="C2355" t="str">
            <v>Pool</v>
          </cell>
          <cell r="D2355" t="str">
            <v>Art 401@yahoo.com</v>
          </cell>
          <cell r="E2355" t="str">
            <v>male</v>
          </cell>
          <cell r="F2355" t="str">
            <v>black</v>
          </cell>
          <cell r="G2355">
            <v>27</v>
          </cell>
          <cell r="H2355" t="str">
            <v>Gauteng</v>
          </cell>
          <cell r="I2355" t="str">
            <v>@Art 40</v>
          </cell>
        </row>
        <row r="2356">
          <cell r="A2356">
            <v>810003</v>
          </cell>
          <cell r="B2356" t="str">
            <v>Romeo </v>
          </cell>
          <cell r="C2356" t="str">
            <v>Bilyeu</v>
          </cell>
          <cell r="D2356" t="str">
            <v>Romeo 373@mail.com</v>
          </cell>
          <cell r="E2356" t="str">
            <v>male</v>
          </cell>
          <cell r="F2356" t="str">
            <v>indian_asian</v>
          </cell>
          <cell r="G2356">
            <v>24</v>
          </cell>
          <cell r="H2356" t="str">
            <v>Gauteng</v>
          </cell>
          <cell r="I2356" t="str">
            <v>@Romeo 37</v>
          </cell>
        </row>
        <row r="2357">
          <cell r="A2357">
            <v>810004</v>
          </cell>
          <cell r="B2357" t="str">
            <v>Stephen </v>
          </cell>
          <cell r="C2357" t="str">
            <v>Caves</v>
          </cell>
          <cell r="D2357" t="str">
            <v>Stephen 155@mailxyz.com</v>
          </cell>
          <cell r="E2357" t="str">
            <v>male</v>
          </cell>
          <cell r="F2357" t="str">
            <v>coloured</v>
          </cell>
          <cell r="G2357">
            <v>19</v>
          </cell>
          <cell r="H2357" t="str">
            <v>Northern Cape</v>
          </cell>
          <cell r="I2357" t="str">
            <v>@Stephen 15</v>
          </cell>
        </row>
        <row r="2358">
          <cell r="A2358">
            <v>810005</v>
          </cell>
          <cell r="B2358" t="str">
            <v>Lane </v>
          </cell>
          <cell r="C2358" t="str">
            <v>Reisinger</v>
          </cell>
          <cell r="D2358" t="str">
            <v>Lane 115@mailxyz.com</v>
          </cell>
          <cell r="E2358" t="str">
            <v>male</v>
          </cell>
          <cell r="F2358" t="str">
            <v>black</v>
          </cell>
          <cell r="G2358">
            <v>32</v>
          </cell>
          <cell r="H2358" t="str">
            <v>Mpumalanga</v>
          </cell>
          <cell r="I2358" t="str">
            <v>@Lane 11</v>
          </cell>
        </row>
        <row r="2359">
          <cell r="A2359">
            <v>810007</v>
          </cell>
          <cell r="B2359" t="str">
            <v>Efren </v>
          </cell>
          <cell r="C2359" t="str">
            <v>Arrieta</v>
          </cell>
          <cell r="D2359" t="str">
            <v>Efren 132@gmail.com</v>
          </cell>
          <cell r="E2359" t="str">
            <v>male</v>
          </cell>
          <cell r="F2359" t="str">
            <v>coloured</v>
          </cell>
          <cell r="G2359">
            <v>26</v>
          </cell>
          <cell r="H2359" t="str">
            <v>Western Cape</v>
          </cell>
          <cell r="I2359" t="str">
            <v>@Efren 13</v>
          </cell>
        </row>
        <row r="2360">
          <cell r="A2360">
            <v>810011</v>
          </cell>
          <cell r="B2360" t="str">
            <v>Emerson </v>
          </cell>
          <cell r="C2360" t="str">
            <v>Luthy</v>
          </cell>
          <cell r="D2360" t="str">
            <v>Emerson 243@mail.com</v>
          </cell>
          <cell r="E2360" t="str">
            <v>male</v>
          </cell>
          <cell r="F2360" t="str">
            <v>black</v>
          </cell>
          <cell r="G2360">
            <v>32</v>
          </cell>
          <cell r="H2360" t="str">
            <v>Kwazulu Natal</v>
          </cell>
          <cell r="I2360" t="str">
            <v>@Emerson 24</v>
          </cell>
        </row>
        <row r="2361">
          <cell r="A2361">
            <v>810013</v>
          </cell>
          <cell r="B2361" t="str">
            <v>Jared </v>
          </cell>
          <cell r="C2361" t="str">
            <v>Gettys</v>
          </cell>
          <cell r="D2361" t="str">
            <v>Jared 505@mailxyz.com</v>
          </cell>
          <cell r="E2361" t="str">
            <v>male</v>
          </cell>
          <cell r="F2361" t="str">
            <v>other</v>
          </cell>
          <cell r="G2361">
            <v>45</v>
          </cell>
          <cell r="H2361" t="str">
            <v>Western Cape</v>
          </cell>
          <cell r="I2361" t="str">
            <v>@Jared 50</v>
          </cell>
        </row>
        <row r="2362">
          <cell r="A2362">
            <v>810015</v>
          </cell>
          <cell r="B2362" t="str">
            <v>Donald </v>
          </cell>
          <cell r="C2362" t="str">
            <v>Woolard</v>
          </cell>
          <cell r="D2362" t="str">
            <v>Donald 223@mail.com</v>
          </cell>
          <cell r="E2362" t="str">
            <v>male</v>
          </cell>
          <cell r="F2362" t="str">
            <v>indian_asian</v>
          </cell>
          <cell r="G2362">
            <v>36</v>
          </cell>
          <cell r="H2362" t="str">
            <v>Western Cape</v>
          </cell>
          <cell r="I2362" t="str">
            <v>@Donald 22</v>
          </cell>
        </row>
        <row r="2363">
          <cell r="A2363">
            <v>810039</v>
          </cell>
          <cell r="B2363" t="str">
            <v>Trudie </v>
          </cell>
          <cell r="C2363" t="str">
            <v>Restivo</v>
          </cell>
          <cell r="D2363" t="str">
            <v>Trudie 385@mailxyz.com</v>
          </cell>
          <cell r="E2363" t="str">
            <v>female</v>
          </cell>
          <cell r="F2363" t="str">
            <v>black</v>
          </cell>
          <cell r="G2363">
            <v>26</v>
          </cell>
          <cell r="H2363" t="str">
            <v>Kwazulu Natal</v>
          </cell>
          <cell r="I2363" t="str">
            <v>@Trudie 38</v>
          </cell>
        </row>
        <row r="2364">
          <cell r="A2364">
            <v>810041</v>
          </cell>
          <cell r="B2364" t="str">
            <v>Claud </v>
          </cell>
          <cell r="C2364" t="str">
            <v>Paradis</v>
          </cell>
          <cell r="D2364" t="str">
            <v>Claud 345@mailxyz.com</v>
          </cell>
          <cell r="E2364" t="str">
            <v>male</v>
          </cell>
          <cell r="F2364" t="str">
            <v>black</v>
          </cell>
          <cell r="G2364">
            <v>30</v>
          </cell>
          <cell r="H2364" t="str">
            <v>Kwazulu Natal</v>
          </cell>
          <cell r="I2364" t="str">
            <v>@Claud 34</v>
          </cell>
        </row>
        <row r="2365">
          <cell r="A2365">
            <v>810042</v>
          </cell>
          <cell r="B2365" t="str">
            <v>Art </v>
          </cell>
          <cell r="C2365" t="str">
            <v>Mccollum</v>
          </cell>
          <cell r="D2365" t="str">
            <v>Art 402@gmail.com</v>
          </cell>
          <cell r="E2365" t="str">
            <v>male</v>
          </cell>
          <cell r="F2365" t="str">
            <v>black</v>
          </cell>
          <cell r="G2365">
            <v>31</v>
          </cell>
          <cell r="H2365" t="str">
            <v>Gauteng</v>
          </cell>
          <cell r="I2365" t="str">
            <v>@Art 40</v>
          </cell>
        </row>
        <row r="2366">
          <cell r="A2366">
            <v>810044</v>
          </cell>
          <cell r="B2366" t="str">
            <v>Len </v>
          </cell>
          <cell r="C2366" t="str">
            <v>Restivo</v>
          </cell>
          <cell r="D2366" t="str">
            <v>Len 443@mail.com</v>
          </cell>
          <cell r="E2366" t="str">
            <v>male</v>
          </cell>
          <cell r="F2366" t="str">
            <v>coloured</v>
          </cell>
          <cell r="G2366">
            <v>32</v>
          </cell>
          <cell r="H2366" t="str">
            <v>Mpumalanga</v>
          </cell>
          <cell r="I2366" t="str">
            <v>@Len 44</v>
          </cell>
        </row>
        <row r="2367">
          <cell r="A2367">
            <v>810047</v>
          </cell>
          <cell r="B2367" t="str">
            <v>Minerva </v>
          </cell>
          <cell r="C2367" t="str">
            <v>Marek</v>
          </cell>
          <cell r="D2367" t="str">
            <v>Minerva 75@mailxyz.com</v>
          </cell>
          <cell r="E2367" t="str">
            <v>female</v>
          </cell>
          <cell r="F2367" t="str">
            <v>black</v>
          </cell>
          <cell r="G2367">
            <v>46</v>
          </cell>
          <cell r="H2367" t="str">
            <v>Mpumalanga</v>
          </cell>
          <cell r="I2367" t="str">
            <v>@Minerva 7</v>
          </cell>
        </row>
        <row r="2368">
          <cell r="A2368">
            <v>810051</v>
          </cell>
          <cell r="B2368" t="str">
            <v>Winona </v>
          </cell>
          <cell r="C2368" t="str">
            <v>Wigfall</v>
          </cell>
          <cell r="D2368" t="str">
            <v>Winona 71@yahoo.com</v>
          </cell>
          <cell r="E2368" t="str">
            <v>female</v>
          </cell>
          <cell r="F2368" t="str">
            <v>indian_asian</v>
          </cell>
          <cell r="G2368">
            <v>22</v>
          </cell>
          <cell r="H2368" t="str">
            <v>Gauteng</v>
          </cell>
          <cell r="I2368" t="str">
            <v>@Winona 7</v>
          </cell>
        </row>
        <row r="2369">
          <cell r="A2369">
            <v>810052</v>
          </cell>
          <cell r="B2369" t="str">
            <v>Kyle </v>
          </cell>
          <cell r="C2369" t="str">
            <v>Pascarella</v>
          </cell>
          <cell r="D2369" t="str">
            <v>Kyle 64@abcmail.com</v>
          </cell>
          <cell r="E2369" t="str">
            <v>male</v>
          </cell>
          <cell r="F2369" t="str">
            <v>indian_asian</v>
          </cell>
          <cell r="G2369">
            <v>20</v>
          </cell>
          <cell r="H2369" t="str">
            <v>Limpopo</v>
          </cell>
          <cell r="I2369" t="str">
            <v>@Kyle 6</v>
          </cell>
        </row>
        <row r="2370">
          <cell r="A2370">
            <v>810063</v>
          </cell>
          <cell r="B2370" t="str">
            <v>Michel </v>
          </cell>
          <cell r="C2370" t="str">
            <v>Pascarella</v>
          </cell>
          <cell r="D2370" t="str">
            <v>Michel 203@mail.com</v>
          </cell>
          <cell r="E2370" t="str">
            <v>male</v>
          </cell>
          <cell r="F2370" t="str">
            <v>coloured</v>
          </cell>
          <cell r="G2370">
            <v>28</v>
          </cell>
          <cell r="H2370" t="str">
            <v>Eastern Cape</v>
          </cell>
          <cell r="I2370" t="str">
            <v>@Michel 20</v>
          </cell>
        </row>
        <row r="2371">
          <cell r="A2371">
            <v>810066</v>
          </cell>
          <cell r="B2371" t="str">
            <v>Art </v>
          </cell>
          <cell r="C2371" t="str">
            <v>Singer</v>
          </cell>
          <cell r="D2371" t="str">
            <v>Art 402@gmail.com</v>
          </cell>
          <cell r="E2371" t="str">
            <v>male</v>
          </cell>
          <cell r="F2371" t="str">
            <v>black</v>
          </cell>
          <cell r="G2371">
            <v>22</v>
          </cell>
          <cell r="H2371" t="str">
            <v>Gauteng</v>
          </cell>
          <cell r="I2371" t="str">
            <v>@Art 40</v>
          </cell>
        </row>
        <row r="2372">
          <cell r="A2372">
            <v>810068</v>
          </cell>
          <cell r="B2372" t="str">
            <v>Romeo </v>
          </cell>
          <cell r="C2372" t="str">
            <v>Borelli</v>
          </cell>
          <cell r="D2372" t="str">
            <v>Romeo 375@mailxyz.com</v>
          </cell>
          <cell r="E2372" t="str">
            <v>male</v>
          </cell>
          <cell r="F2372" t="str">
            <v>black</v>
          </cell>
          <cell r="G2372">
            <v>40</v>
          </cell>
          <cell r="H2372" t="str">
            <v>Limpopo</v>
          </cell>
          <cell r="I2372" t="str">
            <v>@Romeo 37</v>
          </cell>
        </row>
        <row r="2373">
          <cell r="A2373">
            <v>810075</v>
          </cell>
          <cell r="B2373" t="str">
            <v>Loyd </v>
          </cell>
          <cell r="C2373" t="str">
            <v>Shkreli</v>
          </cell>
          <cell r="D2373" t="str">
            <v>Loyd 494@abcmail.com</v>
          </cell>
          <cell r="E2373" t="str">
            <v>male</v>
          </cell>
          <cell r="F2373" t="str">
            <v>black</v>
          </cell>
          <cell r="G2373">
            <v>40</v>
          </cell>
          <cell r="H2373" t="str">
            <v>Kwazulu Natal</v>
          </cell>
          <cell r="I2373" t="str">
            <v>@Loyd 49</v>
          </cell>
        </row>
        <row r="2374">
          <cell r="A2374">
            <v>810077</v>
          </cell>
          <cell r="B2374" t="str">
            <v>Chas </v>
          </cell>
          <cell r="C2374" t="str">
            <v>Singer</v>
          </cell>
          <cell r="D2374" t="str">
            <v>Chas 355@mailxyz.com</v>
          </cell>
          <cell r="E2374" t="str">
            <v>male</v>
          </cell>
          <cell r="F2374" t="str">
            <v>coloured</v>
          </cell>
          <cell r="G2374">
            <v>57</v>
          </cell>
          <cell r="H2374" t="str">
            <v>Northern Cape</v>
          </cell>
          <cell r="I2374" t="str">
            <v>@Chas 35</v>
          </cell>
        </row>
        <row r="2375">
          <cell r="A2375">
            <v>810079</v>
          </cell>
          <cell r="B2375" t="str">
            <v>Brendan </v>
          </cell>
          <cell r="C2375" t="str">
            <v>Luthy</v>
          </cell>
          <cell r="D2375" t="str">
            <v>Brendan 451@yahoo.com</v>
          </cell>
          <cell r="E2375" t="str">
            <v>male</v>
          </cell>
          <cell r="F2375" t="str">
            <v>black</v>
          </cell>
          <cell r="G2375">
            <v>30</v>
          </cell>
          <cell r="H2375" t="str">
            <v>Gauteng</v>
          </cell>
          <cell r="I2375" t="str">
            <v>@Brendan 45</v>
          </cell>
        </row>
        <row r="2376">
          <cell r="A2376">
            <v>810080</v>
          </cell>
          <cell r="B2376" t="str">
            <v>Irving </v>
          </cell>
          <cell r="C2376" t="str">
            <v>Pascarella</v>
          </cell>
          <cell r="D2376" t="str">
            <v>Irving 54@abcmail.com</v>
          </cell>
          <cell r="E2376" t="str">
            <v>male</v>
          </cell>
          <cell r="F2376" t="str">
            <v>black</v>
          </cell>
          <cell r="G2376">
            <v>10</v>
          </cell>
          <cell r="H2376" t="str">
            <v>Gauteng</v>
          </cell>
          <cell r="I2376" t="str">
            <v>@Irving 5</v>
          </cell>
        </row>
        <row r="2377">
          <cell r="A2377">
            <v>810081</v>
          </cell>
          <cell r="B2377" t="str">
            <v>Len </v>
          </cell>
          <cell r="C2377" t="str">
            <v>Jacox</v>
          </cell>
          <cell r="D2377" t="str">
            <v>Len 443@mail.com</v>
          </cell>
          <cell r="E2377" t="str">
            <v>male</v>
          </cell>
          <cell r="F2377" t="str">
            <v>coloured</v>
          </cell>
          <cell r="G2377">
            <v>43</v>
          </cell>
          <cell r="H2377" t="str">
            <v>Gauteng</v>
          </cell>
          <cell r="I2377" t="str">
            <v>@Len 44</v>
          </cell>
        </row>
        <row r="2378">
          <cell r="A2378">
            <v>810087</v>
          </cell>
          <cell r="B2378" t="str">
            <v>Sharri </v>
          </cell>
          <cell r="C2378" t="str">
            <v>Tatham</v>
          </cell>
          <cell r="D2378" t="str">
            <v>Sharri 215@mailxyz.com</v>
          </cell>
          <cell r="E2378" t="str">
            <v>female</v>
          </cell>
          <cell r="F2378" t="str">
            <v>black</v>
          </cell>
          <cell r="G2378">
            <v>19</v>
          </cell>
          <cell r="H2378" t="str">
            <v>Limpopo</v>
          </cell>
          <cell r="I2378" t="str">
            <v>@Sharri 21</v>
          </cell>
        </row>
        <row r="2379">
          <cell r="A2379">
            <v>810088</v>
          </cell>
          <cell r="B2379" t="str">
            <v>Charlie </v>
          </cell>
          <cell r="C2379" t="str">
            <v>Mccown</v>
          </cell>
          <cell r="D2379" t="str">
            <v>Charlie 362@gmail.com</v>
          </cell>
          <cell r="E2379" t="str">
            <v>male</v>
          </cell>
          <cell r="F2379" t="str">
            <v>black</v>
          </cell>
          <cell r="G2379">
            <v>29</v>
          </cell>
          <cell r="H2379" t="str">
            <v>Eastern Cape</v>
          </cell>
          <cell r="I2379" t="str">
            <v>@Charlie 36</v>
          </cell>
        </row>
        <row r="2380">
          <cell r="A2380">
            <v>810092</v>
          </cell>
          <cell r="B2380" t="str">
            <v>Randy </v>
          </cell>
          <cell r="C2380" t="str">
            <v>Mcculloch</v>
          </cell>
          <cell r="D2380" t="str">
            <v>Randy 393@mail.com</v>
          </cell>
          <cell r="E2380" t="str">
            <v>male</v>
          </cell>
          <cell r="F2380" t="str">
            <v>None</v>
          </cell>
          <cell r="G2380">
            <v>41</v>
          </cell>
          <cell r="H2380" t="str">
            <v>Kwazulu Natal</v>
          </cell>
          <cell r="I2380" t="str">
            <v>@Randy 39</v>
          </cell>
        </row>
        <row r="2381">
          <cell r="A2381">
            <v>810095</v>
          </cell>
          <cell r="B2381" t="str">
            <v>Loris </v>
          </cell>
          <cell r="C2381" t="str">
            <v>Hier</v>
          </cell>
          <cell r="D2381" t="str">
            <v>Loris 22@gmail.com</v>
          </cell>
          <cell r="E2381" t="str">
            <v>female</v>
          </cell>
          <cell r="F2381" t="str">
            <v>white</v>
          </cell>
          <cell r="G2381">
            <v>41</v>
          </cell>
          <cell r="H2381" t="str">
            <v>Gauteng</v>
          </cell>
          <cell r="I2381" t="str">
            <v>@Loris 2</v>
          </cell>
        </row>
        <row r="2382">
          <cell r="A2382">
            <v>810099</v>
          </cell>
          <cell r="B2382" t="str">
            <v>Donald </v>
          </cell>
          <cell r="C2382" t="str">
            <v>Bilyeu</v>
          </cell>
          <cell r="D2382" t="str">
            <v>Donald 222@gmail.com</v>
          </cell>
          <cell r="E2382" t="str">
            <v>male</v>
          </cell>
          <cell r="F2382" t="str">
            <v>indian_asian</v>
          </cell>
          <cell r="G2382">
            <v>25</v>
          </cell>
          <cell r="H2382" t="str">
            <v>Kwazulu Natal</v>
          </cell>
          <cell r="I2382" t="str">
            <v>@Donald 22</v>
          </cell>
        </row>
        <row r="2383">
          <cell r="A2383">
            <v>810100</v>
          </cell>
          <cell r="B2383" t="str">
            <v>Raymundo </v>
          </cell>
          <cell r="C2383" t="str">
            <v>Borelli</v>
          </cell>
          <cell r="D2383" t="str">
            <v>Raymundo 431@yahoo.com</v>
          </cell>
          <cell r="E2383" t="str">
            <v>male</v>
          </cell>
          <cell r="F2383" t="str">
            <v>indian_asian</v>
          </cell>
          <cell r="G2383">
            <v>19</v>
          </cell>
          <cell r="H2383" t="str">
            <v>Limpopo</v>
          </cell>
          <cell r="I2383" t="str">
            <v>@Raymundo 43</v>
          </cell>
        </row>
        <row r="2384">
          <cell r="A2384">
            <v>810104</v>
          </cell>
          <cell r="B2384" t="str">
            <v>Romeo </v>
          </cell>
          <cell r="C2384" t="str">
            <v>Holt</v>
          </cell>
          <cell r="D2384" t="str">
            <v>Romeo 375@mailxyz.com</v>
          </cell>
          <cell r="E2384" t="str">
            <v>male</v>
          </cell>
          <cell r="F2384" t="str">
            <v>black</v>
          </cell>
          <cell r="G2384">
            <v>24</v>
          </cell>
          <cell r="H2384" t="str">
            <v>Limpopo</v>
          </cell>
          <cell r="I2384" t="str">
            <v>@Romeo 37</v>
          </cell>
        </row>
        <row r="2385">
          <cell r="A2385">
            <v>810105</v>
          </cell>
          <cell r="B2385" t="str">
            <v>Garry </v>
          </cell>
          <cell r="C2385" t="str">
            <v>Mccollum</v>
          </cell>
          <cell r="D2385" t="str">
            <v>Garry 283@mail.com</v>
          </cell>
          <cell r="E2385" t="str">
            <v>male</v>
          </cell>
          <cell r="F2385" t="str">
            <v>None</v>
          </cell>
          <cell r="G2385">
            <v>43</v>
          </cell>
          <cell r="H2385" t="str">
            <v>Gauteng</v>
          </cell>
          <cell r="I2385" t="str">
            <v>@Garry 28</v>
          </cell>
        </row>
        <row r="2386">
          <cell r="A2386">
            <v>810106</v>
          </cell>
          <cell r="B2386" t="str">
            <v>Donald </v>
          </cell>
          <cell r="C2386" t="str">
            <v>Reisinger</v>
          </cell>
          <cell r="D2386" t="str">
            <v>Donald 224@abcmail.com</v>
          </cell>
          <cell r="E2386" t="str">
            <v>male</v>
          </cell>
          <cell r="F2386" t="str">
            <v>indian_asian</v>
          </cell>
          <cell r="G2386">
            <v>29</v>
          </cell>
          <cell r="H2386" t="str">
            <v>Gauteng</v>
          </cell>
          <cell r="I2386" t="str">
            <v>@Donald 22</v>
          </cell>
        </row>
        <row r="2387">
          <cell r="A2387">
            <v>810110</v>
          </cell>
          <cell r="B2387" t="str">
            <v>Hyman </v>
          </cell>
          <cell r="C2387" t="str">
            <v>Borelli</v>
          </cell>
          <cell r="D2387" t="str">
            <v>Hyman 85@mailxyz.com</v>
          </cell>
          <cell r="E2387" t="str">
            <v>male</v>
          </cell>
          <cell r="F2387" t="str">
            <v>black</v>
          </cell>
          <cell r="G2387">
            <v>51</v>
          </cell>
          <cell r="H2387" t="str">
            <v>Gauteng</v>
          </cell>
          <cell r="I2387" t="str">
            <v>@Hyman 8</v>
          </cell>
        </row>
        <row r="2388">
          <cell r="A2388">
            <v>810113</v>
          </cell>
          <cell r="B2388" t="str">
            <v>Charlie </v>
          </cell>
          <cell r="C2388" t="str">
            <v>Leicht</v>
          </cell>
          <cell r="D2388" t="str">
            <v>Charlie 361@yahoo.com</v>
          </cell>
          <cell r="E2388" t="str">
            <v>male</v>
          </cell>
          <cell r="F2388" t="str">
            <v>coloured</v>
          </cell>
          <cell r="G2388">
            <v>27</v>
          </cell>
          <cell r="H2388" t="str">
            <v>Eastern Cape</v>
          </cell>
          <cell r="I2388" t="str">
            <v>@Charlie 36</v>
          </cell>
        </row>
        <row r="2389">
          <cell r="A2389">
            <v>810117</v>
          </cell>
          <cell r="B2389" t="str">
            <v>Robby </v>
          </cell>
          <cell r="C2389" t="str">
            <v>Reisinger</v>
          </cell>
          <cell r="D2389" t="str">
            <v>Robby 163@mail.com</v>
          </cell>
          <cell r="E2389" t="str">
            <v>male</v>
          </cell>
          <cell r="F2389" t="str">
            <v>coloured</v>
          </cell>
          <cell r="G2389">
            <v>32</v>
          </cell>
          <cell r="H2389" t="str">
            <v>Western Cape</v>
          </cell>
          <cell r="I2389" t="str">
            <v>@Robby 16</v>
          </cell>
        </row>
        <row r="2390">
          <cell r="A2390">
            <v>810118</v>
          </cell>
          <cell r="B2390" t="str">
            <v>Len </v>
          </cell>
          <cell r="C2390" t="str">
            <v>Singer</v>
          </cell>
          <cell r="D2390" t="str">
            <v>Len 442@gmail.com</v>
          </cell>
          <cell r="E2390" t="str">
            <v>male</v>
          </cell>
          <cell r="F2390" t="str">
            <v>black</v>
          </cell>
          <cell r="G2390">
            <v>49</v>
          </cell>
          <cell r="H2390" t="str">
            <v>Western Cape</v>
          </cell>
          <cell r="I2390" t="str">
            <v>@Len 44</v>
          </cell>
        </row>
        <row r="2391">
          <cell r="A2391">
            <v>810119</v>
          </cell>
          <cell r="B2391" t="str">
            <v>Donald </v>
          </cell>
          <cell r="C2391" t="str">
            <v>Deblois</v>
          </cell>
          <cell r="D2391" t="str">
            <v>Donald 222@gmail.com</v>
          </cell>
          <cell r="E2391" t="str">
            <v>male</v>
          </cell>
          <cell r="F2391" t="str">
            <v>black</v>
          </cell>
          <cell r="G2391">
            <v>19</v>
          </cell>
          <cell r="H2391" t="str">
            <v>Gauteng</v>
          </cell>
          <cell r="I2391" t="str">
            <v>@Donald 22</v>
          </cell>
        </row>
        <row r="2392">
          <cell r="A2392">
            <v>810121</v>
          </cell>
          <cell r="B2392" t="str">
            <v>Michel </v>
          </cell>
          <cell r="C2392" t="str">
            <v>Mastrangelo</v>
          </cell>
          <cell r="D2392" t="str">
            <v>Michel 205@mailxyz.com</v>
          </cell>
          <cell r="E2392" t="str">
            <v>male</v>
          </cell>
          <cell r="F2392" t="str">
            <v>coloured</v>
          </cell>
          <cell r="G2392">
            <v>44</v>
          </cell>
          <cell r="H2392" t="str">
            <v>Western Cape</v>
          </cell>
          <cell r="I2392" t="str">
            <v>@Michel 20</v>
          </cell>
        </row>
        <row r="2393">
          <cell r="A2393">
            <v>810126</v>
          </cell>
          <cell r="B2393" t="str">
            <v>Blanca </v>
          </cell>
          <cell r="C2393" t="str">
            <v>Slane</v>
          </cell>
          <cell r="D2393" t="str">
            <v>Blanca 93@mail.com</v>
          </cell>
          <cell r="E2393" t="str">
            <v>female</v>
          </cell>
          <cell r="F2393" t="str">
            <v>white</v>
          </cell>
          <cell r="G2393">
            <v>20</v>
          </cell>
          <cell r="H2393" t="str">
            <v>North West</v>
          </cell>
          <cell r="I2393" t="str">
            <v>@Blanca 9</v>
          </cell>
        </row>
        <row r="2394">
          <cell r="A2394">
            <v>810131</v>
          </cell>
          <cell r="B2394" t="str">
            <v>Michel </v>
          </cell>
          <cell r="C2394" t="str">
            <v>Shkreli</v>
          </cell>
          <cell r="D2394" t="str">
            <v>Michel 202@gmail.com</v>
          </cell>
          <cell r="E2394" t="str">
            <v>male</v>
          </cell>
          <cell r="F2394" t="str">
            <v>black</v>
          </cell>
          <cell r="G2394">
            <v>30</v>
          </cell>
          <cell r="H2394" t="str">
            <v>North West</v>
          </cell>
          <cell r="I2394" t="str">
            <v>@Michel 20</v>
          </cell>
        </row>
        <row r="2395">
          <cell r="A2395">
            <v>810135</v>
          </cell>
          <cell r="B2395" t="str">
            <v>Hollis </v>
          </cell>
          <cell r="C2395" t="str">
            <v>Biggers</v>
          </cell>
          <cell r="D2395" t="str">
            <v>Hollis 382@gmail.com</v>
          </cell>
          <cell r="E2395" t="str">
            <v>male</v>
          </cell>
          <cell r="F2395" t="str">
            <v>black</v>
          </cell>
          <cell r="G2395">
            <v>24</v>
          </cell>
          <cell r="H2395" t="str">
            <v>Limpopo</v>
          </cell>
          <cell r="I2395" t="str">
            <v>@Hollis 38</v>
          </cell>
        </row>
        <row r="2396">
          <cell r="A2396">
            <v>810144</v>
          </cell>
          <cell r="B2396" t="str">
            <v>Charlie </v>
          </cell>
          <cell r="C2396" t="str">
            <v>Hier</v>
          </cell>
          <cell r="D2396" t="str">
            <v>Charlie 364@abcmail.com</v>
          </cell>
          <cell r="E2396" t="str">
            <v>male</v>
          </cell>
          <cell r="F2396" t="str">
            <v>black</v>
          </cell>
          <cell r="G2396">
            <v>28</v>
          </cell>
          <cell r="H2396" t="str">
            <v>Western Cape</v>
          </cell>
          <cell r="I2396" t="str">
            <v>@Charlie 36</v>
          </cell>
        </row>
        <row r="2397">
          <cell r="A2397">
            <v>810145</v>
          </cell>
          <cell r="B2397" t="str">
            <v>Stephen </v>
          </cell>
          <cell r="C2397" t="str">
            <v>Zweifel</v>
          </cell>
          <cell r="D2397" t="str">
            <v>Stephen 154@abcmail.com</v>
          </cell>
          <cell r="E2397" t="str">
            <v>male</v>
          </cell>
          <cell r="F2397" t="str">
            <v>black</v>
          </cell>
          <cell r="G2397">
            <v>31</v>
          </cell>
          <cell r="H2397" t="str">
            <v>Limpopo</v>
          </cell>
          <cell r="I2397" t="str">
            <v>@Stephen 15</v>
          </cell>
        </row>
        <row r="2398">
          <cell r="A2398">
            <v>810151</v>
          </cell>
          <cell r="B2398" t="str">
            <v>Bernardo </v>
          </cell>
          <cell r="C2398" t="str">
            <v>Gettys</v>
          </cell>
          <cell r="D2398" t="str">
            <v>Bernardo 324@abcmail.com</v>
          </cell>
          <cell r="E2398" t="str">
            <v>male</v>
          </cell>
          <cell r="F2398" t="str">
            <v>black</v>
          </cell>
          <cell r="G2398">
            <v>28</v>
          </cell>
          <cell r="H2398" t="str">
            <v>Eastern Cape</v>
          </cell>
          <cell r="I2398" t="str">
            <v>@Bernardo 32</v>
          </cell>
        </row>
        <row r="2399">
          <cell r="A2399">
            <v>810157</v>
          </cell>
          <cell r="B2399" t="str">
            <v>Yong </v>
          </cell>
          <cell r="C2399" t="str">
            <v>Biggers</v>
          </cell>
          <cell r="D2399" t="str">
            <v>Yong 484@abcmail.com</v>
          </cell>
          <cell r="E2399" t="str">
            <v>male</v>
          </cell>
          <cell r="F2399" t="str">
            <v>None</v>
          </cell>
          <cell r="G2399">
            <v>44</v>
          </cell>
          <cell r="H2399" t="str">
            <v>Western Cape</v>
          </cell>
          <cell r="I2399" t="str">
            <v>@Yong 48</v>
          </cell>
        </row>
        <row r="2400">
          <cell r="A2400">
            <v>810164</v>
          </cell>
          <cell r="B2400" t="str">
            <v>Charlie </v>
          </cell>
          <cell r="C2400" t="str">
            <v>Hier</v>
          </cell>
          <cell r="D2400" t="str">
            <v>Charlie 362@gmail.com</v>
          </cell>
          <cell r="E2400" t="str">
            <v>male</v>
          </cell>
          <cell r="F2400" t="str">
            <v>black</v>
          </cell>
          <cell r="G2400">
            <v>34</v>
          </cell>
          <cell r="H2400" t="str">
            <v>Mpumalanga</v>
          </cell>
          <cell r="I2400" t="str">
            <v>@Charlie 36</v>
          </cell>
        </row>
        <row r="2401">
          <cell r="A2401">
            <v>810167</v>
          </cell>
          <cell r="B2401" t="str">
            <v>Emilie </v>
          </cell>
          <cell r="C2401" t="str">
            <v>Deblois</v>
          </cell>
          <cell r="D2401" t="str">
            <v>Emilie 285@mailxyz.com</v>
          </cell>
          <cell r="E2401" t="str">
            <v>female</v>
          </cell>
          <cell r="F2401" t="str">
            <v>black</v>
          </cell>
          <cell r="G2401">
            <v>33</v>
          </cell>
          <cell r="H2401" t="str">
            <v>Gauteng</v>
          </cell>
          <cell r="I2401" t="str">
            <v>@Emilie 28</v>
          </cell>
        </row>
        <row r="2402">
          <cell r="A2402">
            <v>810168</v>
          </cell>
          <cell r="B2402" t="str">
            <v>Markus </v>
          </cell>
          <cell r="C2402" t="str">
            <v>Borelli</v>
          </cell>
          <cell r="D2402" t="str">
            <v>Markus 192@gmail.com</v>
          </cell>
          <cell r="E2402" t="str">
            <v>male</v>
          </cell>
          <cell r="F2402" t="str">
            <v>black</v>
          </cell>
          <cell r="G2402">
            <v>32</v>
          </cell>
          <cell r="H2402" t="str">
            <v>Gauteng</v>
          </cell>
          <cell r="I2402" t="str">
            <v>@Markus 19</v>
          </cell>
        </row>
        <row r="2403">
          <cell r="A2403">
            <v>810169</v>
          </cell>
          <cell r="B2403" t="str">
            <v>Yong </v>
          </cell>
          <cell r="C2403" t="str">
            <v>Arrieta</v>
          </cell>
          <cell r="D2403" t="str">
            <v>Yong 485@mailxyz.com</v>
          </cell>
          <cell r="E2403" t="str">
            <v>male</v>
          </cell>
          <cell r="F2403" t="str">
            <v>white</v>
          </cell>
          <cell r="G2403">
            <v>31</v>
          </cell>
          <cell r="H2403" t="str">
            <v>Eastern Cape</v>
          </cell>
          <cell r="I2403" t="str">
            <v>@Yong 48</v>
          </cell>
        </row>
        <row r="2404">
          <cell r="A2404">
            <v>810175</v>
          </cell>
          <cell r="B2404" t="str">
            <v>Hyman </v>
          </cell>
          <cell r="C2404" t="str">
            <v>Tancredi</v>
          </cell>
          <cell r="D2404" t="str">
            <v>Hyman 84@abcmail.com</v>
          </cell>
          <cell r="E2404" t="str">
            <v>male</v>
          </cell>
          <cell r="F2404" t="str">
            <v>coloured</v>
          </cell>
          <cell r="G2404">
            <v>30</v>
          </cell>
          <cell r="H2404" t="str">
            <v>Eastern Cape</v>
          </cell>
          <cell r="I2404" t="str">
            <v>@Hyman 8</v>
          </cell>
        </row>
        <row r="2405">
          <cell r="A2405">
            <v>810176</v>
          </cell>
          <cell r="B2405" t="str">
            <v>Hugh</v>
          </cell>
          <cell r="C2405" t="str">
            <v>Mccown</v>
          </cell>
          <cell r="D2405" t="str">
            <v>Hugh14@abcmail.com</v>
          </cell>
          <cell r="E2405" t="str">
            <v>male</v>
          </cell>
          <cell r="F2405" t="str">
            <v>indian_asian</v>
          </cell>
          <cell r="G2405">
            <v>24</v>
          </cell>
          <cell r="H2405" t="str">
            <v>Limpopo</v>
          </cell>
          <cell r="I2405" t="str">
            <v>@Hugh1</v>
          </cell>
        </row>
        <row r="2406">
          <cell r="A2406">
            <v>810186</v>
          </cell>
          <cell r="B2406" t="str">
            <v>Earline </v>
          </cell>
          <cell r="C2406" t="str">
            <v>Zweifel</v>
          </cell>
          <cell r="D2406" t="str">
            <v>Earline 375@mailxyz.com</v>
          </cell>
          <cell r="E2406" t="str">
            <v>female</v>
          </cell>
          <cell r="F2406" t="str">
            <v>black</v>
          </cell>
          <cell r="G2406">
            <v>21</v>
          </cell>
          <cell r="H2406" t="str">
            <v>North West</v>
          </cell>
          <cell r="I2406" t="str">
            <v>@Earline 37</v>
          </cell>
        </row>
        <row r="2407">
          <cell r="A2407">
            <v>810187</v>
          </cell>
          <cell r="B2407" t="str">
            <v>Earl </v>
          </cell>
          <cell r="C2407" t="str">
            <v>Paradis</v>
          </cell>
          <cell r="D2407" t="str">
            <v>Earl 424@abcmail.com</v>
          </cell>
          <cell r="E2407" t="str">
            <v>male</v>
          </cell>
          <cell r="F2407" t="str">
            <v>coloured</v>
          </cell>
          <cell r="G2407">
            <v>42</v>
          </cell>
          <cell r="H2407" t="str">
            <v>Gauteng</v>
          </cell>
          <cell r="I2407" t="str">
            <v>@Earl 42</v>
          </cell>
        </row>
        <row r="2408">
          <cell r="A2408">
            <v>810189</v>
          </cell>
          <cell r="B2408" t="str">
            <v>Cory </v>
          </cell>
          <cell r="C2408" t="str">
            <v>Tancredi</v>
          </cell>
          <cell r="D2408" t="str">
            <v>Cory 105@mailxyz.com</v>
          </cell>
          <cell r="E2408" t="str">
            <v>male</v>
          </cell>
          <cell r="F2408" t="str">
            <v>indian_asian</v>
          </cell>
          <cell r="G2408">
            <v>49</v>
          </cell>
          <cell r="H2408" t="str">
            <v>Limpopo</v>
          </cell>
          <cell r="I2408" t="str">
            <v>@Cory 10</v>
          </cell>
        </row>
        <row r="2409">
          <cell r="A2409">
            <v>810194</v>
          </cell>
          <cell r="B2409" t="str">
            <v>Hollis </v>
          </cell>
          <cell r="C2409" t="str">
            <v>Vital</v>
          </cell>
          <cell r="D2409" t="str">
            <v>Hollis 382@gmail.com</v>
          </cell>
          <cell r="E2409" t="str">
            <v>male</v>
          </cell>
          <cell r="F2409" t="str">
            <v>black</v>
          </cell>
          <cell r="G2409">
            <v>39</v>
          </cell>
          <cell r="H2409" t="str">
            <v>Eastern Cape</v>
          </cell>
          <cell r="I2409" t="str">
            <v>@Hollis 38</v>
          </cell>
        </row>
        <row r="2410">
          <cell r="A2410">
            <v>810197</v>
          </cell>
          <cell r="B2410" t="str">
            <v>Jacinto </v>
          </cell>
          <cell r="C2410" t="str">
            <v>Shkreli</v>
          </cell>
          <cell r="D2410" t="str">
            <v>Jacinto 253@mail.com</v>
          </cell>
          <cell r="E2410" t="str">
            <v>male</v>
          </cell>
          <cell r="F2410" t="str">
            <v>coloured</v>
          </cell>
          <cell r="G2410">
            <v>27</v>
          </cell>
          <cell r="H2410" t="str">
            <v>Gauteng</v>
          </cell>
          <cell r="I2410" t="str">
            <v>@Jacinto 25</v>
          </cell>
        </row>
        <row r="2411">
          <cell r="A2411">
            <v>810198</v>
          </cell>
          <cell r="B2411" t="str">
            <v>Chas </v>
          </cell>
          <cell r="C2411" t="str">
            <v>Fudge</v>
          </cell>
          <cell r="D2411" t="str">
            <v>Chas 355@mailxyz.com</v>
          </cell>
          <cell r="E2411" t="str">
            <v>male</v>
          </cell>
          <cell r="F2411" t="str">
            <v>white</v>
          </cell>
          <cell r="G2411">
            <v>51</v>
          </cell>
          <cell r="H2411" t="str">
            <v>Western Cape</v>
          </cell>
          <cell r="I2411" t="str">
            <v>@Chas 35</v>
          </cell>
        </row>
        <row r="2412">
          <cell r="A2412">
            <v>810204</v>
          </cell>
          <cell r="B2412" t="str">
            <v>Valentine </v>
          </cell>
          <cell r="C2412" t="str">
            <v>Condie</v>
          </cell>
          <cell r="D2412" t="str">
            <v>Valentine 473@mail.com</v>
          </cell>
          <cell r="E2412" t="str">
            <v>male</v>
          </cell>
          <cell r="F2412" t="str">
            <v>black</v>
          </cell>
          <cell r="G2412">
            <v>40</v>
          </cell>
          <cell r="H2412" t="str">
            <v>Gauteng</v>
          </cell>
          <cell r="I2412" t="str">
            <v>@Valentine 47</v>
          </cell>
        </row>
        <row r="2413">
          <cell r="A2413">
            <v>810205</v>
          </cell>
          <cell r="B2413" t="str">
            <v>Emerson </v>
          </cell>
          <cell r="C2413" t="str">
            <v>Sieren</v>
          </cell>
          <cell r="D2413" t="str">
            <v>Emerson 243@mail.com</v>
          </cell>
          <cell r="E2413" t="str">
            <v>male</v>
          </cell>
          <cell r="F2413" t="str">
            <v>indian_asian</v>
          </cell>
          <cell r="G2413">
            <v>31</v>
          </cell>
          <cell r="H2413" t="str">
            <v>Gauteng</v>
          </cell>
          <cell r="I2413" t="str">
            <v>@Emerson 24</v>
          </cell>
        </row>
        <row r="2414">
          <cell r="A2414">
            <v>810210</v>
          </cell>
          <cell r="B2414" t="str">
            <v>Bernardo </v>
          </cell>
          <cell r="C2414" t="str">
            <v>Mcculloch</v>
          </cell>
          <cell r="D2414" t="str">
            <v>Bernardo 322@gmail.com</v>
          </cell>
          <cell r="E2414" t="str">
            <v>male</v>
          </cell>
          <cell r="F2414" t="str">
            <v>black</v>
          </cell>
          <cell r="G2414">
            <v>42</v>
          </cell>
          <cell r="H2414" t="str">
            <v>Mpumalanga</v>
          </cell>
          <cell r="I2414" t="str">
            <v>@Bernardo 32</v>
          </cell>
        </row>
        <row r="2415">
          <cell r="A2415">
            <v>810215</v>
          </cell>
          <cell r="B2415" t="str">
            <v>Stacy </v>
          </cell>
          <cell r="C2415" t="str">
            <v>Sytsma</v>
          </cell>
          <cell r="D2415" t="str">
            <v>Stacy 271@yahoo.com</v>
          </cell>
          <cell r="E2415" t="str">
            <v>male</v>
          </cell>
          <cell r="F2415" t="str">
            <v>black</v>
          </cell>
          <cell r="G2415">
            <v>41</v>
          </cell>
          <cell r="H2415" t="str">
            <v>Mpumalanga</v>
          </cell>
          <cell r="I2415" t="str">
            <v>@Stacy 27</v>
          </cell>
        </row>
        <row r="2416">
          <cell r="A2416">
            <v>810224</v>
          </cell>
          <cell r="B2416" t="str">
            <v>Emerson </v>
          </cell>
          <cell r="C2416" t="str">
            <v>Mastrangelo</v>
          </cell>
          <cell r="D2416" t="str">
            <v>Emerson 242@gmail.com</v>
          </cell>
          <cell r="E2416" t="str">
            <v>male</v>
          </cell>
          <cell r="F2416" t="str">
            <v>black</v>
          </cell>
          <cell r="G2416">
            <v>45</v>
          </cell>
          <cell r="H2416" t="str">
            <v>Gauteng</v>
          </cell>
          <cell r="I2416" t="str">
            <v>@Emerson 24</v>
          </cell>
        </row>
        <row r="2417">
          <cell r="A2417">
            <v>810226</v>
          </cell>
          <cell r="B2417" t="str">
            <v>Wilburn </v>
          </cell>
          <cell r="C2417" t="str">
            <v>Lavoie</v>
          </cell>
          <cell r="D2417" t="str">
            <v>Wilburn 303@mail.com</v>
          </cell>
          <cell r="E2417" t="str">
            <v>male</v>
          </cell>
          <cell r="F2417" t="str">
            <v>black</v>
          </cell>
          <cell r="G2417">
            <v>24</v>
          </cell>
          <cell r="H2417" t="str">
            <v>North West</v>
          </cell>
          <cell r="I2417" t="str">
            <v>@Wilburn 30</v>
          </cell>
        </row>
        <row r="2418">
          <cell r="A2418">
            <v>810231</v>
          </cell>
          <cell r="B2418" t="str">
            <v>Valentine </v>
          </cell>
          <cell r="C2418" t="str">
            <v>Reisinger</v>
          </cell>
          <cell r="D2418" t="str">
            <v>Valentine 475@mailxyz.com</v>
          </cell>
          <cell r="E2418" t="str">
            <v>male</v>
          </cell>
          <cell r="F2418" t="str">
            <v>black</v>
          </cell>
          <cell r="G2418">
            <v>47</v>
          </cell>
          <cell r="H2418" t="str">
            <v>Gauteng</v>
          </cell>
          <cell r="I2418" t="str">
            <v>@Valentine 47</v>
          </cell>
        </row>
        <row r="2419">
          <cell r="A2419">
            <v>810235</v>
          </cell>
          <cell r="B2419" t="str">
            <v>Royal </v>
          </cell>
          <cell r="C2419" t="str">
            <v>Singer</v>
          </cell>
          <cell r="D2419" t="str">
            <v>Royal 173@mail.com</v>
          </cell>
          <cell r="E2419" t="str">
            <v>male</v>
          </cell>
          <cell r="F2419" t="str">
            <v>indian_asian</v>
          </cell>
          <cell r="G2419">
            <v>36</v>
          </cell>
          <cell r="H2419" t="str">
            <v>Gauteng</v>
          </cell>
          <cell r="I2419" t="str">
            <v>@Royal 17</v>
          </cell>
        </row>
        <row r="2420">
          <cell r="A2420">
            <v>810240</v>
          </cell>
          <cell r="B2420" t="str">
            <v>None</v>
          </cell>
          <cell r="C2420" t="str">
            <v>None</v>
          </cell>
          <cell r="D2420" t="str">
            <v>Earline 24@abcmail.com</v>
          </cell>
          <cell r="E2420" t="str">
            <v>None</v>
          </cell>
          <cell r="F2420" t="str">
            <v>None</v>
          </cell>
          <cell r="G2420">
            <v>0</v>
          </cell>
          <cell r="H2420" t="str">
            <v>None</v>
          </cell>
          <cell r="I2420" t="str">
            <v>None</v>
          </cell>
        </row>
        <row r="2421">
          <cell r="A2421">
            <v>810243</v>
          </cell>
          <cell r="B2421" t="str">
            <v>Brendan </v>
          </cell>
          <cell r="C2421" t="str">
            <v>Borelli</v>
          </cell>
          <cell r="D2421" t="str">
            <v>Brendan 455@mailxyz.com</v>
          </cell>
          <cell r="E2421" t="str">
            <v>male</v>
          </cell>
          <cell r="F2421" t="str">
            <v>black</v>
          </cell>
          <cell r="G2421">
            <v>24</v>
          </cell>
          <cell r="H2421" t="str">
            <v>North West</v>
          </cell>
          <cell r="I2421" t="str">
            <v>@Brendan 45</v>
          </cell>
        </row>
        <row r="2422">
          <cell r="A2422">
            <v>810244</v>
          </cell>
          <cell r="B2422" t="str">
            <v>Chas </v>
          </cell>
          <cell r="C2422" t="str">
            <v>Creager</v>
          </cell>
          <cell r="D2422" t="str">
            <v>Chas 355@mailxyz.com</v>
          </cell>
          <cell r="E2422" t="str">
            <v>male</v>
          </cell>
          <cell r="F2422" t="str">
            <v>coloured</v>
          </cell>
          <cell r="G2422">
            <v>25</v>
          </cell>
          <cell r="H2422" t="str">
            <v>Western Cape</v>
          </cell>
          <cell r="I2422" t="str">
            <v>@Chas 35</v>
          </cell>
        </row>
        <row r="2423">
          <cell r="A2423">
            <v>810246</v>
          </cell>
          <cell r="B2423" t="str">
            <v>Markus </v>
          </cell>
          <cell r="C2423" t="str">
            <v>Nicholls</v>
          </cell>
          <cell r="D2423" t="str">
            <v>Markus 193@mail.com</v>
          </cell>
          <cell r="E2423" t="str">
            <v>male</v>
          </cell>
          <cell r="F2423" t="str">
            <v>other</v>
          </cell>
          <cell r="G2423">
            <v>15</v>
          </cell>
          <cell r="H2423" t="str">
            <v>Eastern Cape</v>
          </cell>
          <cell r="I2423" t="str">
            <v>@Markus 19</v>
          </cell>
        </row>
        <row r="2424">
          <cell r="A2424">
            <v>810249</v>
          </cell>
          <cell r="B2424" t="str">
            <v>Wilburn </v>
          </cell>
          <cell r="C2424" t="str">
            <v>Bilyeu</v>
          </cell>
          <cell r="D2424" t="str">
            <v>Wilburn 301@yahoo.com</v>
          </cell>
          <cell r="E2424" t="str">
            <v>male</v>
          </cell>
          <cell r="F2424" t="str">
            <v>indian_asian</v>
          </cell>
          <cell r="G2424">
            <v>29</v>
          </cell>
          <cell r="H2424" t="str">
            <v>Kwazulu Natal</v>
          </cell>
          <cell r="I2424" t="str">
            <v>@Wilburn 30</v>
          </cell>
        </row>
        <row r="2425">
          <cell r="A2425">
            <v>810253</v>
          </cell>
          <cell r="B2425" t="str">
            <v>Garry </v>
          </cell>
          <cell r="C2425" t="str">
            <v>Bilyeu</v>
          </cell>
          <cell r="D2425" t="str">
            <v>Garry 281@yahoo.com</v>
          </cell>
          <cell r="E2425" t="str">
            <v>male</v>
          </cell>
          <cell r="F2425" t="str">
            <v>black</v>
          </cell>
          <cell r="G2425">
            <v>27</v>
          </cell>
          <cell r="H2425" t="str">
            <v>North West</v>
          </cell>
          <cell r="I2425" t="str">
            <v>@Garry 28</v>
          </cell>
        </row>
        <row r="2426">
          <cell r="A2426">
            <v>810258</v>
          </cell>
          <cell r="B2426" t="str">
            <v>Lucas </v>
          </cell>
          <cell r="C2426" t="str">
            <v>Roquemore</v>
          </cell>
          <cell r="D2426" t="str">
            <v>Lucas 234@abcmail.com</v>
          </cell>
          <cell r="E2426" t="str">
            <v>male</v>
          </cell>
          <cell r="F2426" t="str">
            <v>black</v>
          </cell>
          <cell r="G2426">
            <v>35</v>
          </cell>
          <cell r="H2426" t="str">
            <v>Eastern Cape</v>
          </cell>
          <cell r="I2426" t="str">
            <v>@Lucas 23</v>
          </cell>
        </row>
        <row r="2427">
          <cell r="A2427">
            <v>810259</v>
          </cell>
          <cell r="B2427" t="str">
            <v>Yong </v>
          </cell>
          <cell r="C2427" t="str">
            <v>Holt</v>
          </cell>
          <cell r="D2427" t="str">
            <v>Yong 483@mail.com</v>
          </cell>
          <cell r="E2427" t="str">
            <v>male</v>
          </cell>
          <cell r="F2427" t="str">
            <v>black</v>
          </cell>
          <cell r="G2427">
            <v>29</v>
          </cell>
          <cell r="H2427" t="str">
            <v>North West</v>
          </cell>
          <cell r="I2427" t="str">
            <v>@Yong 48</v>
          </cell>
        </row>
        <row r="2428">
          <cell r="A2428">
            <v>810264</v>
          </cell>
          <cell r="B2428" t="str">
            <v>Chas </v>
          </cell>
          <cell r="C2428" t="str">
            <v>Arrieta</v>
          </cell>
          <cell r="D2428" t="str">
            <v>Chas 353@mail.com</v>
          </cell>
          <cell r="E2428" t="str">
            <v>male</v>
          </cell>
          <cell r="F2428" t="str">
            <v>black</v>
          </cell>
          <cell r="G2428">
            <v>23</v>
          </cell>
          <cell r="H2428" t="str">
            <v>Gauteng</v>
          </cell>
          <cell r="I2428" t="str">
            <v>@Chas 35</v>
          </cell>
        </row>
        <row r="2429">
          <cell r="A2429">
            <v>810268</v>
          </cell>
          <cell r="B2429" t="str">
            <v>Efren </v>
          </cell>
          <cell r="C2429" t="str">
            <v>Shkreli</v>
          </cell>
          <cell r="D2429" t="str">
            <v>Efren 134@abcmail.com</v>
          </cell>
          <cell r="E2429" t="str">
            <v>male</v>
          </cell>
          <cell r="F2429" t="str">
            <v>black</v>
          </cell>
          <cell r="G2429">
            <v>24</v>
          </cell>
          <cell r="H2429" t="str">
            <v>Mpumalanga</v>
          </cell>
          <cell r="I2429" t="str">
            <v>@Efren 13</v>
          </cell>
        </row>
        <row r="2430">
          <cell r="A2430">
            <v>810279</v>
          </cell>
          <cell r="B2430" t="str">
            <v>Hugh</v>
          </cell>
          <cell r="C2430" t="str">
            <v>Restivo</v>
          </cell>
          <cell r="D2430" t="str">
            <v>Hugh15@mailxyz.com</v>
          </cell>
          <cell r="E2430" t="str">
            <v>male</v>
          </cell>
          <cell r="F2430" t="str">
            <v>None</v>
          </cell>
          <cell r="G2430">
            <v>39</v>
          </cell>
          <cell r="H2430" t="str">
            <v>Western Cape</v>
          </cell>
          <cell r="I2430" t="str">
            <v>@Hugh1</v>
          </cell>
        </row>
        <row r="2431">
          <cell r="A2431">
            <v>810280</v>
          </cell>
          <cell r="B2431" t="str">
            <v>Carter </v>
          </cell>
          <cell r="C2431" t="str">
            <v>Mcclaine</v>
          </cell>
          <cell r="D2431" t="str">
            <v>Carter 31@yahoo.com</v>
          </cell>
          <cell r="E2431" t="str">
            <v>male</v>
          </cell>
          <cell r="F2431" t="str">
            <v>None</v>
          </cell>
          <cell r="G2431">
            <v>45</v>
          </cell>
          <cell r="H2431" t="str">
            <v>Western Cape</v>
          </cell>
          <cell r="I2431" t="str">
            <v>@Carter 3</v>
          </cell>
        </row>
        <row r="2432">
          <cell r="A2432">
            <v>810281</v>
          </cell>
          <cell r="B2432" t="str">
            <v>Hyman </v>
          </cell>
          <cell r="C2432" t="str">
            <v>Deblois</v>
          </cell>
          <cell r="D2432" t="str">
            <v>Hyman 83@mail.com</v>
          </cell>
          <cell r="E2432" t="str">
            <v>male</v>
          </cell>
          <cell r="F2432" t="str">
            <v>coloured</v>
          </cell>
          <cell r="G2432">
            <v>38</v>
          </cell>
          <cell r="H2432" t="str">
            <v>Western Cape</v>
          </cell>
          <cell r="I2432" t="str">
            <v>@Hyman 8</v>
          </cell>
        </row>
        <row r="2433">
          <cell r="A2433">
            <v>810282</v>
          </cell>
          <cell r="B2433" t="str">
            <v>Markus </v>
          </cell>
          <cell r="C2433" t="str">
            <v>Mastrangelo</v>
          </cell>
          <cell r="D2433" t="str">
            <v>Markus 193@mail.com</v>
          </cell>
          <cell r="E2433" t="str">
            <v>male</v>
          </cell>
          <cell r="F2433" t="str">
            <v>black</v>
          </cell>
          <cell r="G2433">
            <v>26</v>
          </cell>
          <cell r="H2433" t="str">
            <v>Gauteng</v>
          </cell>
          <cell r="I2433" t="str">
            <v>@Markus 19</v>
          </cell>
        </row>
        <row r="2434">
          <cell r="A2434">
            <v>810286</v>
          </cell>
          <cell r="B2434" t="str">
            <v>Lucas </v>
          </cell>
          <cell r="C2434" t="str">
            <v>Condie</v>
          </cell>
          <cell r="D2434" t="str">
            <v>Lucas 235@mailxyz.com</v>
          </cell>
          <cell r="E2434" t="str">
            <v>male</v>
          </cell>
          <cell r="F2434" t="str">
            <v>white</v>
          </cell>
          <cell r="G2434">
            <v>31</v>
          </cell>
          <cell r="H2434" t="str">
            <v>North West</v>
          </cell>
          <cell r="I2434" t="str">
            <v>@Lucas 23</v>
          </cell>
        </row>
        <row r="2435">
          <cell r="A2435">
            <v>810287</v>
          </cell>
          <cell r="B2435" t="str">
            <v>Irving </v>
          </cell>
          <cell r="C2435" t="str">
            <v>Jacox</v>
          </cell>
          <cell r="D2435" t="str">
            <v>Irving 51@yahoo.com</v>
          </cell>
          <cell r="E2435" t="str">
            <v>male</v>
          </cell>
          <cell r="F2435" t="str">
            <v>black</v>
          </cell>
          <cell r="G2435">
            <v>24</v>
          </cell>
          <cell r="H2435" t="str">
            <v>Mpumalanga</v>
          </cell>
          <cell r="I2435" t="str">
            <v>@Irving 5</v>
          </cell>
        </row>
        <row r="2436">
          <cell r="A2436">
            <v>810289</v>
          </cell>
          <cell r="B2436" t="str">
            <v>Art </v>
          </cell>
          <cell r="C2436" t="str">
            <v>Martello</v>
          </cell>
          <cell r="D2436" t="str">
            <v>Art 405@mailxyz.com</v>
          </cell>
          <cell r="E2436" t="str">
            <v>male</v>
          </cell>
          <cell r="F2436" t="str">
            <v>black</v>
          </cell>
          <cell r="G2436">
            <v>34</v>
          </cell>
          <cell r="H2436" t="str">
            <v>Gauteng</v>
          </cell>
          <cell r="I2436" t="str">
            <v>@Art 40</v>
          </cell>
        </row>
        <row r="2437">
          <cell r="A2437">
            <v>810290</v>
          </cell>
          <cell r="B2437" t="str">
            <v>Cody </v>
          </cell>
          <cell r="C2437" t="str">
            <v>Borelli</v>
          </cell>
          <cell r="D2437" t="str">
            <v>Cody 123@mail.com</v>
          </cell>
          <cell r="E2437" t="str">
            <v>male</v>
          </cell>
          <cell r="F2437" t="str">
            <v>white</v>
          </cell>
          <cell r="G2437">
            <v>45</v>
          </cell>
          <cell r="H2437" t="str">
            <v>Gauteng</v>
          </cell>
          <cell r="I2437" t="str">
            <v>@Cody 12</v>
          </cell>
        </row>
        <row r="2438">
          <cell r="A2438">
            <v>810291</v>
          </cell>
          <cell r="B2438" t="str">
            <v>Lucas </v>
          </cell>
          <cell r="C2438" t="str">
            <v>Caves</v>
          </cell>
          <cell r="D2438" t="str">
            <v>Lucas 233@mail.com</v>
          </cell>
          <cell r="E2438" t="str">
            <v>male</v>
          </cell>
          <cell r="F2438" t="str">
            <v>white</v>
          </cell>
          <cell r="G2438">
            <v>19</v>
          </cell>
          <cell r="H2438" t="str">
            <v>Mpumalanga</v>
          </cell>
          <cell r="I2438" t="str">
            <v>@Lucas 23</v>
          </cell>
        </row>
        <row r="2439">
          <cell r="A2439">
            <v>810293</v>
          </cell>
          <cell r="B2439" t="str">
            <v>Chas </v>
          </cell>
          <cell r="C2439" t="str">
            <v>Beville</v>
          </cell>
          <cell r="D2439" t="str">
            <v>Chas 355@mailxyz.com</v>
          </cell>
          <cell r="E2439" t="str">
            <v>male</v>
          </cell>
          <cell r="F2439" t="str">
            <v>white</v>
          </cell>
          <cell r="G2439">
            <v>36</v>
          </cell>
          <cell r="H2439" t="str">
            <v>Western Cape</v>
          </cell>
          <cell r="I2439" t="str">
            <v>@Chas 35</v>
          </cell>
        </row>
        <row r="2440">
          <cell r="A2440">
            <v>810295</v>
          </cell>
          <cell r="B2440" t="str">
            <v>Katharina </v>
          </cell>
          <cell r="C2440" t="str">
            <v>Condie</v>
          </cell>
          <cell r="D2440" t="str">
            <v>Katharina 253@mail.com</v>
          </cell>
          <cell r="E2440" t="str">
            <v>female</v>
          </cell>
          <cell r="F2440" t="str">
            <v>coloured</v>
          </cell>
          <cell r="G2440">
            <v>44</v>
          </cell>
          <cell r="H2440" t="str">
            <v>Western Cape</v>
          </cell>
          <cell r="I2440" t="str">
            <v>@Katharina 25</v>
          </cell>
        </row>
        <row r="2441">
          <cell r="A2441">
            <v>810300</v>
          </cell>
          <cell r="B2441" t="str">
            <v>Lloyd </v>
          </cell>
          <cell r="C2441" t="str">
            <v>Mastrangelo</v>
          </cell>
          <cell r="D2441" t="str">
            <v>Lloyd 74@abcmail.com</v>
          </cell>
          <cell r="E2441" t="str">
            <v>male</v>
          </cell>
          <cell r="F2441" t="str">
            <v>black</v>
          </cell>
          <cell r="G2441">
            <v>24</v>
          </cell>
          <cell r="H2441" t="str">
            <v>Limpopo</v>
          </cell>
          <cell r="I2441" t="str">
            <v>@Lloyd 7</v>
          </cell>
        </row>
        <row r="2442">
          <cell r="A2442">
            <v>810304</v>
          </cell>
          <cell r="B2442" t="str">
            <v>Bernardo </v>
          </cell>
          <cell r="C2442" t="str">
            <v>Vital</v>
          </cell>
          <cell r="D2442" t="str">
            <v>Bernardo 322@gmail.com</v>
          </cell>
          <cell r="E2442" t="str">
            <v>male</v>
          </cell>
          <cell r="F2442" t="str">
            <v>coloured</v>
          </cell>
          <cell r="G2442">
            <v>24</v>
          </cell>
          <cell r="H2442" t="str">
            <v>Gauteng</v>
          </cell>
          <cell r="I2442" t="str">
            <v>@Bernardo 32</v>
          </cell>
        </row>
        <row r="2443">
          <cell r="A2443">
            <v>810307</v>
          </cell>
          <cell r="B2443" t="str">
            <v>Cody </v>
          </cell>
          <cell r="C2443" t="str">
            <v>Beville</v>
          </cell>
          <cell r="D2443" t="str">
            <v>Cody 123@mail.com</v>
          </cell>
          <cell r="E2443" t="str">
            <v>male</v>
          </cell>
          <cell r="F2443" t="str">
            <v>indian_asian</v>
          </cell>
          <cell r="G2443">
            <v>22</v>
          </cell>
          <cell r="H2443" t="str">
            <v>Eastern Cape</v>
          </cell>
          <cell r="I2443" t="str">
            <v>@Cody 12</v>
          </cell>
        </row>
        <row r="2444">
          <cell r="A2444">
            <v>810309</v>
          </cell>
          <cell r="B2444" t="str">
            <v>Michel </v>
          </cell>
          <cell r="C2444" t="str">
            <v>Pool</v>
          </cell>
          <cell r="D2444" t="str">
            <v>Michel 202@gmail.com</v>
          </cell>
          <cell r="E2444" t="str">
            <v>male</v>
          </cell>
          <cell r="F2444" t="str">
            <v>indian_asian</v>
          </cell>
          <cell r="G2444">
            <v>27</v>
          </cell>
          <cell r="H2444" t="str">
            <v>Eastern Cape</v>
          </cell>
          <cell r="I2444" t="str">
            <v>@Michel 20</v>
          </cell>
        </row>
        <row r="2445">
          <cell r="A2445">
            <v>810310</v>
          </cell>
          <cell r="B2445" t="str">
            <v>Wilburn </v>
          </cell>
          <cell r="C2445" t="str">
            <v>Tatham</v>
          </cell>
          <cell r="D2445" t="str">
            <v>Wilburn 302@gmail.com</v>
          </cell>
          <cell r="E2445" t="str">
            <v>male</v>
          </cell>
          <cell r="F2445" t="str">
            <v>white</v>
          </cell>
          <cell r="G2445">
            <v>28</v>
          </cell>
          <cell r="H2445" t="str">
            <v>Eastern Cape</v>
          </cell>
          <cell r="I2445" t="str">
            <v>@Wilburn 30</v>
          </cell>
        </row>
        <row r="2446">
          <cell r="A2446">
            <v>810328</v>
          </cell>
          <cell r="B2446" t="str">
            <v>Lane </v>
          </cell>
          <cell r="C2446" t="str">
            <v>Bilyeu</v>
          </cell>
          <cell r="D2446" t="str">
            <v>Lane 112@gmail.com</v>
          </cell>
          <cell r="E2446" t="str">
            <v>male</v>
          </cell>
          <cell r="F2446" t="str">
            <v>other</v>
          </cell>
          <cell r="G2446">
            <v>42</v>
          </cell>
          <cell r="H2446" t="str">
            <v>Gauteng</v>
          </cell>
          <cell r="I2446" t="str">
            <v>@Lane 11</v>
          </cell>
        </row>
        <row r="2447">
          <cell r="A2447">
            <v>810329</v>
          </cell>
          <cell r="B2447" t="str">
            <v>Michel </v>
          </cell>
          <cell r="C2447" t="str">
            <v>Sieren</v>
          </cell>
          <cell r="D2447" t="str">
            <v>Michel 204@abcmail.com</v>
          </cell>
          <cell r="E2447" t="str">
            <v>male</v>
          </cell>
          <cell r="F2447" t="str">
            <v>black</v>
          </cell>
          <cell r="G2447">
            <v>44</v>
          </cell>
          <cell r="H2447" t="str">
            <v>Limpopo</v>
          </cell>
          <cell r="I2447" t="str">
            <v>@Michel 20</v>
          </cell>
        </row>
        <row r="2448">
          <cell r="A2448">
            <v>810332</v>
          </cell>
          <cell r="B2448" t="str">
            <v>Carter </v>
          </cell>
          <cell r="C2448" t="str">
            <v>Tancredi</v>
          </cell>
          <cell r="D2448" t="str">
            <v>Carter 34@abcmail.com</v>
          </cell>
          <cell r="E2448" t="str">
            <v>male</v>
          </cell>
          <cell r="F2448" t="str">
            <v>black</v>
          </cell>
          <cell r="G2448">
            <v>40</v>
          </cell>
          <cell r="H2448" t="str">
            <v>Gauteng</v>
          </cell>
          <cell r="I2448" t="str">
            <v>@Carter 3</v>
          </cell>
        </row>
        <row r="2449">
          <cell r="A2449">
            <v>810333</v>
          </cell>
          <cell r="B2449" t="str">
            <v>Abel </v>
          </cell>
          <cell r="C2449" t="str">
            <v>Mccown</v>
          </cell>
          <cell r="D2449" t="str">
            <v>Abel 185@mailxyz.com</v>
          </cell>
          <cell r="E2449" t="str">
            <v>male</v>
          </cell>
          <cell r="F2449" t="str">
            <v>indian_asian</v>
          </cell>
          <cell r="G2449">
            <v>24</v>
          </cell>
          <cell r="H2449" t="str">
            <v>Limpopo</v>
          </cell>
          <cell r="I2449" t="str">
            <v>@Abel 18</v>
          </cell>
        </row>
        <row r="2450">
          <cell r="A2450">
            <v>810334</v>
          </cell>
          <cell r="B2450" t="str">
            <v>Michel </v>
          </cell>
          <cell r="C2450" t="str">
            <v>Langenfeld</v>
          </cell>
          <cell r="D2450" t="str">
            <v>Michel 201@yahoo.com</v>
          </cell>
          <cell r="E2450" t="str">
            <v>male</v>
          </cell>
          <cell r="F2450" t="str">
            <v>coloured</v>
          </cell>
          <cell r="G2450">
            <v>43</v>
          </cell>
          <cell r="H2450" t="str">
            <v>Gauteng</v>
          </cell>
          <cell r="I2450" t="str">
            <v>@Michel 20</v>
          </cell>
        </row>
        <row r="2451">
          <cell r="A2451">
            <v>810339</v>
          </cell>
          <cell r="B2451" t="str">
            <v>Hugh</v>
          </cell>
          <cell r="C2451" t="str">
            <v>Sieren</v>
          </cell>
          <cell r="D2451" t="str">
            <v>Hugh11@yahoo.com</v>
          </cell>
          <cell r="E2451" t="str">
            <v>male</v>
          </cell>
          <cell r="F2451" t="str">
            <v>coloured</v>
          </cell>
          <cell r="G2451">
            <v>34</v>
          </cell>
          <cell r="H2451" t="str">
            <v>Western Cape</v>
          </cell>
          <cell r="I2451" t="str">
            <v>@Hugh1</v>
          </cell>
        </row>
        <row r="2452">
          <cell r="A2452">
            <v>810340</v>
          </cell>
          <cell r="B2452" t="str">
            <v>Garry </v>
          </cell>
          <cell r="C2452" t="str">
            <v>Deblois</v>
          </cell>
          <cell r="D2452" t="str">
            <v>Garry 281@yahoo.com</v>
          </cell>
          <cell r="E2452" t="str">
            <v>male</v>
          </cell>
          <cell r="F2452" t="str">
            <v>coloured</v>
          </cell>
          <cell r="G2452">
            <v>44</v>
          </cell>
          <cell r="H2452" t="str">
            <v>Western Cape</v>
          </cell>
          <cell r="I2452" t="str">
            <v>@Garry 28</v>
          </cell>
        </row>
        <row r="2453">
          <cell r="A2453">
            <v>810341</v>
          </cell>
          <cell r="B2453" t="str">
            <v>Bret </v>
          </cell>
          <cell r="C2453" t="str">
            <v>Tancredi</v>
          </cell>
          <cell r="D2453" t="str">
            <v>Bret 312@gmail.com</v>
          </cell>
          <cell r="E2453" t="str">
            <v>male</v>
          </cell>
          <cell r="F2453" t="str">
            <v>None</v>
          </cell>
          <cell r="G2453">
            <v>26</v>
          </cell>
          <cell r="H2453" t="str">
            <v>Gauteng</v>
          </cell>
          <cell r="I2453" t="str">
            <v>@Bret 31</v>
          </cell>
        </row>
        <row r="2454">
          <cell r="A2454">
            <v>810344</v>
          </cell>
          <cell r="B2454" t="str">
            <v>Dion </v>
          </cell>
          <cell r="C2454" t="str">
            <v>Roquemore</v>
          </cell>
          <cell r="D2454" t="str">
            <v>Dion 332@gmail.com</v>
          </cell>
          <cell r="E2454" t="str">
            <v>male</v>
          </cell>
          <cell r="F2454" t="str">
            <v>white</v>
          </cell>
          <cell r="G2454">
            <v>30</v>
          </cell>
          <cell r="H2454" t="str">
            <v>North West</v>
          </cell>
          <cell r="I2454" t="str">
            <v>@Dion 33</v>
          </cell>
        </row>
        <row r="2455">
          <cell r="A2455">
            <v>810346</v>
          </cell>
          <cell r="B2455" t="str">
            <v>Bernardo </v>
          </cell>
          <cell r="C2455" t="str">
            <v>Wigfall</v>
          </cell>
          <cell r="D2455" t="str">
            <v>Bernardo 325@mailxyz.com</v>
          </cell>
          <cell r="E2455" t="str">
            <v>male</v>
          </cell>
          <cell r="F2455" t="str">
            <v>black</v>
          </cell>
          <cell r="G2455">
            <v>30</v>
          </cell>
          <cell r="H2455" t="str">
            <v>Kwazulu Natal</v>
          </cell>
          <cell r="I2455" t="str">
            <v>@Bernardo 32</v>
          </cell>
        </row>
        <row r="2456">
          <cell r="A2456">
            <v>810349</v>
          </cell>
          <cell r="B2456" t="str">
            <v>Shane </v>
          </cell>
          <cell r="C2456" t="str">
            <v>Restivo</v>
          </cell>
          <cell r="D2456" t="str">
            <v>Shane 21@yahoo.com</v>
          </cell>
          <cell r="E2456" t="str">
            <v>male</v>
          </cell>
          <cell r="F2456" t="str">
            <v>black</v>
          </cell>
          <cell r="G2456">
            <v>36</v>
          </cell>
          <cell r="H2456" t="str">
            <v>Gauteng</v>
          </cell>
          <cell r="I2456" t="str">
            <v>@Shane 2</v>
          </cell>
        </row>
        <row r="2457">
          <cell r="A2457">
            <v>810357</v>
          </cell>
          <cell r="B2457" t="str">
            <v>Michel </v>
          </cell>
          <cell r="C2457" t="str">
            <v>Caves</v>
          </cell>
          <cell r="D2457" t="str">
            <v>Michel 205@mailxyz.com</v>
          </cell>
          <cell r="E2457" t="str">
            <v>male</v>
          </cell>
          <cell r="F2457" t="str">
            <v>coloured</v>
          </cell>
          <cell r="G2457">
            <v>52</v>
          </cell>
          <cell r="H2457" t="str">
            <v>Kwazulu Natal</v>
          </cell>
          <cell r="I2457" t="str">
            <v>@Michel 20</v>
          </cell>
        </row>
        <row r="2458">
          <cell r="A2458">
            <v>810359</v>
          </cell>
          <cell r="B2458" t="str">
            <v>Wilburn </v>
          </cell>
          <cell r="C2458" t="str">
            <v>Hoadley</v>
          </cell>
          <cell r="D2458" t="str">
            <v>Wilburn 305@mailxyz.com</v>
          </cell>
          <cell r="E2458" t="str">
            <v>male</v>
          </cell>
          <cell r="F2458" t="str">
            <v>black</v>
          </cell>
          <cell r="G2458">
            <v>39</v>
          </cell>
          <cell r="H2458" t="str">
            <v>Gauteng</v>
          </cell>
          <cell r="I2458" t="str">
            <v>@Wilburn 30</v>
          </cell>
        </row>
        <row r="2459">
          <cell r="A2459">
            <v>810367</v>
          </cell>
          <cell r="B2459" t="str">
            <v>Cory </v>
          </cell>
          <cell r="C2459" t="str">
            <v>Wigfall</v>
          </cell>
          <cell r="D2459" t="str">
            <v>Cory 105@mailxyz.com</v>
          </cell>
          <cell r="E2459" t="str">
            <v>male</v>
          </cell>
          <cell r="F2459" t="str">
            <v>coloured</v>
          </cell>
          <cell r="G2459">
            <v>33</v>
          </cell>
          <cell r="H2459" t="str">
            <v>Western Cape</v>
          </cell>
          <cell r="I2459" t="str">
            <v>@Cory 10</v>
          </cell>
        </row>
        <row r="2460">
          <cell r="A2460">
            <v>810376</v>
          </cell>
          <cell r="B2460" t="str">
            <v>Brendan </v>
          </cell>
          <cell r="C2460" t="str">
            <v>Pool</v>
          </cell>
          <cell r="D2460" t="str">
            <v>Brendan 451@yahoo.com</v>
          </cell>
          <cell r="E2460" t="str">
            <v>male</v>
          </cell>
          <cell r="F2460" t="str">
            <v>white</v>
          </cell>
          <cell r="G2460">
            <v>49</v>
          </cell>
          <cell r="H2460" t="str">
            <v>Gauteng</v>
          </cell>
          <cell r="I2460" t="str">
            <v>@Brendan 45</v>
          </cell>
        </row>
        <row r="2461">
          <cell r="A2461">
            <v>810381</v>
          </cell>
          <cell r="B2461" t="str">
            <v>Dee </v>
          </cell>
          <cell r="C2461" t="str">
            <v>Nicholls</v>
          </cell>
          <cell r="D2461" t="str">
            <v>Dee 212@gmail.com</v>
          </cell>
          <cell r="E2461" t="str">
            <v>male</v>
          </cell>
          <cell r="F2461" t="str">
            <v>coloured</v>
          </cell>
          <cell r="G2461">
            <v>44</v>
          </cell>
          <cell r="H2461" t="str">
            <v>Western Cape</v>
          </cell>
          <cell r="I2461" t="str">
            <v>@Dee 21</v>
          </cell>
        </row>
        <row r="2462">
          <cell r="A2462">
            <v>810383</v>
          </cell>
          <cell r="B2462" t="str">
            <v>Wilton </v>
          </cell>
          <cell r="C2462" t="str">
            <v>Beville</v>
          </cell>
          <cell r="D2462" t="str">
            <v>Wilton 413@mail.com</v>
          </cell>
          <cell r="E2462" t="str">
            <v>male</v>
          </cell>
          <cell r="F2462" t="str">
            <v>indian_asian</v>
          </cell>
          <cell r="G2462">
            <v>45</v>
          </cell>
          <cell r="H2462" t="str">
            <v>Western Cape</v>
          </cell>
          <cell r="I2462" t="str">
            <v>@Wilton 41</v>
          </cell>
        </row>
        <row r="2463">
          <cell r="A2463">
            <v>810386</v>
          </cell>
          <cell r="B2463" t="str">
            <v>Shane </v>
          </cell>
          <cell r="C2463" t="str">
            <v>Mina</v>
          </cell>
          <cell r="D2463" t="str">
            <v>Shane 24@abcmail.com</v>
          </cell>
          <cell r="E2463" t="str">
            <v>male</v>
          </cell>
          <cell r="F2463" t="str">
            <v>black</v>
          </cell>
          <cell r="G2463">
            <v>33</v>
          </cell>
          <cell r="H2463" t="str">
            <v>Kwazulu Natal</v>
          </cell>
          <cell r="I2463" t="str">
            <v>@Shane 2</v>
          </cell>
        </row>
        <row r="2464">
          <cell r="A2464">
            <v>810387</v>
          </cell>
          <cell r="B2464" t="str">
            <v>Carter </v>
          </cell>
          <cell r="C2464" t="str">
            <v>Lavoie</v>
          </cell>
          <cell r="D2464" t="str">
            <v>Carter 33@mail.com</v>
          </cell>
          <cell r="E2464" t="str">
            <v>male</v>
          </cell>
          <cell r="F2464" t="str">
            <v>indian_asian</v>
          </cell>
          <cell r="G2464">
            <v>31</v>
          </cell>
          <cell r="H2464" t="str">
            <v>Gauteng</v>
          </cell>
          <cell r="I2464" t="str">
            <v>@Carter 3</v>
          </cell>
        </row>
        <row r="2465">
          <cell r="A2465">
            <v>810390</v>
          </cell>
          <cell r="B2465" t="str">
            <v>Jacinto </v>
          </cell>
          <cell r="C2465" t="str">
            <v>Curran</v>
          </cell>
          <cell r="D2465" t="str">
            <v>Jacinto 251@yahoo.com</v>
          </cell>
          <cell r="E2465" t="str">
            <v>male</v>
          </cell>
          <cell r="F2465" t="str">
            <v>white</v>
          </cell>
          <cell r="G2465">
            <v>38</v>
          </cell>
          <cell r="H2465" t="str">
            <v>Gauteng</v>
          </cell>
          <cell r="I2465" t="str">
            <v>@Jacinto 25</v>
          </cell>
        </row>
        <row r="2466">
          <cell r="A2466">
            <v>810400</v>
          </cell>
          <cell r="B2466" t="str">
            <v>Carlota </v>
          </cell>
          <cell r="C2466" t="str">
            <v>Tancredi</v>
          </cell>
          <cell r="D2466" t="str">
            <v>Carlota 324@abcmail.com</v>
          </cell>
          <cell r="E2466" t="str">
            <v>female</v>
          </cell>
          <cell r="F2466" t="str">
            <v>black</v>
          </cell>
          <cell r="G2466">
            <v>46</v>
          </cell>
          <cell r="H2466" t="str">
            <v>Kwazulu Natal</v>
          </cell>
          <cell r="I2466" t="str">
            <v>@Carlota 32</v>
          </cell>
        </row>
        <row r="2467">
          <cell r="A2467">
            <v>810402</v>
          </cell>
          <cell r="B2467" t="str">
            <v>Blanca </v>
          </cell>
          <cell r="C2467" t="str">
            <v>Slane</v>
          </cell>
          <cell r="D2467" t="str">
            <v>Blanca 485@mailxyz.com</v>
          </cell>
          <cell r="E2467" t="str">
            <v>female</v>
          </cell>
          <cell r="F2467" t="str">
            <v>indian_asian</v>
          </cell>
          <cell r="G2467">
            <v>48</v>
          </cell>
          <cell r="H2467" t="str">
            <v>Gauteng</v>
          </cell>
          <cell r="I2467" t="str">
            <v>@Blanca 48</v>
          </cell>
        </row>
        <row r="2468">
          <cell r="A2468">
            <v>810403</v>
          </cell>
          <cell r="B2468" t="str">
            <v>Haywood </v>
          </cell>
          <cell r="C2468" t="str">
            <v>Deblois</v>
          </cell>
          <cell r="D2468" t="str">
            <v>Haywood 95@mailxyz.com</v>
          </cell>
          <cell r="E2468" t="str">
            <v>male</v>
          </cell>
          <cell r="F2468" t="str">
            <v>white</v>
          </cell>
          <cell r="G2468">
            <v>47</v>
          </cell>
          <cell r="H2468" t="str">
            <v>Gauteng</v>
          </cell>
          <cell r="I2468" t="str">
            <v>@Haywood 9</v>
          </cell>
        </row>
        <row r="2469">
          <cell r="A2469">
            <v>810406</v>
          </cell>
          <cell r="B2469" t="str">
            <v>Michel </v>
          </cell>
          <cell r="C2469" t="str">
            <v>Sieren</v>
          </cell>
          <cell r="D2469" t="str">
            <v>Michel 204@abcmail.com</v>
          </cell>
          <cell r="E2469" t="str">
            <v>male</v>
          </cell>
          <cell r="F2469" t="str">
            <v>white</v>
          </cell>
          <cell r="G2469">
            <v>38</v>
          </cell>
          <cell r="H2469" t="str">
            <v>Gauteng</v>
          </cell>
          <cell r="I2469" t="str">
            <v>@Michel 20</v>
          </cell>
        </row>
        <row r="2470">
          <cell r="A2470">
            <v>810407</v>
          </cell>
          <cell r="B2470" t="str">
            <v>Romeo </v>
          </cell>
          <cell r="C2470" t="str">
            <v>Slane</v>
          </cell>
          <cell r="D2470" t="str">
            <v>Romeo 374@abcmail.com</v>
          </cell>
          <cell r="E2470" t="str">
            <v>male</v>
          </cell>
          <cell r="F2470" t="str">
            <v>None</v>
          </cell>
          <cell r="G2470">
            <v>32</v>
          </cell>
          <cell r="H2470" t="str">
            <v>Gauteng</v>
          </cell>
          <cell r="I2470" t="str">
            <v>@Romeo 37</v>
          </cell>
        </row>
        <row r="2471">
          <cell r="A2471">
            <v>810408</v>
          </cell>
          <cell r="B2471" t="str">
            <v>Hugh</v>
          </cell>
          <cell r="C2471" t="str">
            <v>Marek</v>
          </cell>
          <cell r="D2471" t="str">
            <v>Hugh14@abcmail.com</v>
          </cell>
          <cell r="E2471" t="str">
            <v>male</v>
          </cell>
          <cell r="F2471" t="str">
            <v>coloured</v>
          </cell>
          <cell r="G2471">
            <v>33</v>
          </cell>
          <cell r="H2471" t="str">
            <v>Western Cape</v>
          </cell>
          <cell r="I2471" t="str">
            <v>@Hugh1</v>
          </cell>
        </row>
        <row r="2472">
          <cell r="A2472">
            <v>810409</v>
          </cell>
          <cell r="B2472" t="str">
            <v>Samuel </v>
          </cell>
          <cell r="C2472" t="str">
            <v>Pool</v>
          </cell>
          <cell r="D2472" t="str">
            <v>Samuel 262@gmail.com</v>
          </cell>
          <cell r="E2472" t="str">
            <v>male</v>
          </cell>
          <cell r="F2472" t="str">
            <v>None</v>
          </cell>
          <cell r="G2472">
            <v>53</v>
          </cell>
          <cell r="H2472" t="str">
            <v>Gauteng</v>
          </cell>
          <cell r="I2472" t="str">
            <v>@Samuel 26</v>
          </cell>
        </row>
        <row r="2473">
          <cell r="A2473">
            <v>810411</v>
          </cell>
          <cell r="B2473" t="str">
            <v>Lucas </v>
          </cell>
          <cell r="C2473" t="str">
            <v>Restivo</v>
          </cell>
          <cell r="D2473" t="str">
            <v>Lucas 234@abcmail.com</v>
          </cell>
          <cell r="E2473" t="str">
            <v>male</v>
          </cell>
          <cell r="F2473" t="str">
            <v>white</v>
          </cell>
          <cell r="G2473">
            <v>56</v>
          </cell>
          <cell r="H2473" t="str">
            <v>Gauteng</v>
          </cell>
          <cell r="I2473" t="str">
            <v>@Lucas 23</v>
          </cell>
        </row>
        <row r="2474">
          <cell r="A2474">
            <v>810414</v>
          </cell>
          <cell r="B2474" t="str">
            <v>Irmgard </v>
          </cell>
          <cell r="C2474" t="str">
            <v>Bilyeu</v>
          </cell>
          <cell r="D2474" t="str">
            <v>Irmgard 124@abcmail.com</v>
          </cell>
          <cell r="E2474" t="str">
            <v>female</v>
          </cell>
          <cell r="F2474" t="str">
            <v>black</v>
          </cell>
          <cell r="G2474">
            <v>54</v>
          </cell>
          <cell r="H2474" t="str">
            <v>Mpumalanga</v>
          </cell>
          <cell r="I2474" t="str">
            <v>@Irmgard 12</v>
          </cell>
        </row>
        <row r="2475">
          <cell r="A2475">
            <v>810424</v>
          </cell>
          <cell r="B2475" t="str">
            <v>Hyman </v>
          </cell>
          <cell r="C2475" t="str">
            <v>Creager</v>
          </cell>
          <cell r="D2475" t="str">
            <v>Hyman 85@mailxyz.com</v>
          </cell>
          <cell r="E2475" t="str">
            <v>male</v>
          </cell>
          <cell r="F2475" t="str">
            <v>white</v>
          </cell>
          <cell r="G2475">
            <v>30</v>
          </cell>
          <cell r="H2475" t="str">
            <v>Gauteng</v>
          </cell>
          <cell r="I2475" t="str">
            <v>@Hyman 8</v>
          </cell>
        </row>
        <row r="2476">
          <cell r="A2476">
            <v>810435</v>
          </cell>
          <cell r="B2476" t="str">
            <v>Bernardo </v>
          </cell>
          <cell r="C2476" t="str">
            <v>Mcculloch</v>
          </cell>
          <cell r="D2476" t="str">
            <v>Bernardo 322@gmail.com</v>
          </cell>
          <cell r="E2476" t="str">
            <v>male</v>
          </cell>
          <cell r="F2476" t="str">
            <v>black</v>
          </cell>
          <cell r="G2476">
            <v>26</v>
          </cell>
          <cell r="H2476" t="str">
            <v>Western Cape</v>
          </cell>
          <cell r="I2476" t="str">
            <v>@Bernardo 32</v>
          </cell>
        </row>
        <row r="2477">
          <cell r="A2477">
            <v>810440</v>
          </cell>
          <cell r="B2477" t="str">
            <v>Hollis </v>
          </cell>
          <cell r="C2477" t="str">
            <v>Jacox</v>
          </cell>
          <cell r="D2477" t="str">
            <v>Hollis 382@gmail.com</v>
          </cell>
          <cell r="E2477" t="str">
            <v>male</v>
          </cell>
          <cell r="F2477" t="str">
            <v>None</v>
          </cell>
          <cell r="G2477">
            <v>44</v>
          </cell>
          <cell r="H2477" t="str">
            <v>Gauteng</v>
          </cell>
          <cell r="I2477" t="str">
            <v>@Hollis 38</v>
          </cell>
        </row>
        <row r="2478">
          <cell r="A2478">
            <v>810445</v>
          </cell>
          <cell r="B2478" t="str">
            <v>Bernardo </v>
          </cell>
          <cell r="C2478" t="str">
            <v>Deblois</v>
          </cell>
          <cell r="D2478" t="str">
            <v>Bernardo 322@gmail.com</v>
          </cell>
          <cell r="E2478" t="str">
            <v>male</v>
          </cell>
          <cell r="F2478" t="str">
            <v>None</v>
          </cell>
          <cell r="G2478">
            <v>33</v>
          </cell>
          <cell r="H2478" t="str">
            <v>Western Cape</v>
          </cell>
          <cell r="I2478" t="str">
            <v>@Bernardo 32</v>
          </cell>
        </row>
        <row r="2479">
          <cell r="A2479">
            <v>810446</v>
          </cell>
          <cell r="B2479" t="str">
            <v>Shane </v>
          </cell>
          <cell r="C2479" t="str">
            <v>Restivo</v>
          </cell>
          <cell r="D2479" t="str">
            <v>Shane 22@gmail.com</v>
          </cell>
          <cell r="E2479" t="str">
            <v>male</v>
          </cell>
          <cell r="F2479" t="str">
            <v>white</v>
          </cell>
          <cell r="G2479">
            <v>44</v>
          </cell>
          <cell r="H2479" t="str">
            <v>Western Cape</v>
          </cell>
          <cell r="I2479" t="str">
            <v>@Shane 2</v>
          </cell>
        </row>
        <row r="2480">
          <cell r="A2480">
            <v>810454</v>
          </cell>
          <cell r="B2480" t="str">
            <v>Bret </v>
          </cell>
          <cell r="C2480" t="str">
            <v>Paradis</v>
          </cell>
          <cell r="D2480" t="str">
            <v>Bret 314@abcmail.com</v>
          </cell>
          <cell r="E2480" t="str">
            <v>male</v>
          </cell>
          <cell r="F2480" t="str">
            <v>indian_asian</v>
          </cell>
          <cell r="G2480">
            <v>56</v>
          </cell>
          <cell r="H2480" t="str">
            <v>Kwazulu Natal</v>
          </cell>
          <cell r="I2480" t="str">
            <v>@Bret 31</v>
          </cell>
        </row>
        <row r="2481">
          <cell r="A2481">
            <v>810455</v>
          </cell>
          <cell r="B2481" t="str">
            <v>Robby </v>
          </cell>
          <cell r="C2481" t="str">
            <v>Reisinger</v>
          </cell>
          <cell r="D2481" t="str">
            <v>Robby 162@gmail.com</v>
          </cell>
          <cell r="E2481" t="str">
            <v>male</v>
          </cell>
          <cell r="F2481" t="str">
            <v>None</v>
          </cell>
          <cell r="G2481">
            <v>65</v>
          </cell>
          <cell r="H2481" t="str">
            <v>Gauteng</v>
          </cell>
          <cell r="I2481" t="str">
            <v>@Robby 16</v>
          </cell>
        </row>
        <row r="2482">
          <cell r="A2482">
            <v>810460</v>
          </cell>
          <cell r="B2482" t="str">
            <v>Shane </v>
          </cell>
          <cell r="C2482" t="str">
            <v>Mccollum</v>
          </cell>
          <cell r="D2482" t="str">
            <v>Shane 23@mail.com</v>
          </cell>
          <cell r="E2482" t="str">
            <v>male</v>
          </cell>
          <cell r="F2482" t="str">
            <v>coloured</v>
          </cell>
          <cell r="G2482">
            <v>26</v>
          </cell>
          <cell r="H2482" t="str">
            <v>Western Cape</v>
          </cell>
          <cell r="I2482" t="str">
            <v>@Shane 2</v>
          </cell>
        </row>
        <row r="2483">
          <cell r="A2483">
            <v>810463</v>
          </cell>
          <cell r="B2483" t="str">
            <v>Shane </v>
          </cell>
          <cell r="C2483" t="str">
            <v>Martello</v>
          </cell>
          <cell r="D2483" t="str">
            <v>Shane 22@gmail.com</v>
          </cell>
          <cell r="E2483" t="str">
            <v>male</v>
          </cell>
          <cell r="F2483" t="str">
            <v>other</v>
          </cell>
          <cell r="G2483">
            <v>34</v>
          </cell>
          <cell r="H2483" t="str">
            <v>Western Cape</v>
          </cell>
          <cell r="I2483" t="str">
            <v>@Shane 2</v>
          </cell>
        </row>
        <row r="2484">
          <cell r="A2484">
            <v>810467</v>
          </cell>
          <cell r="B2484" t="str">
            <v>Valentine </v>
          </cell>
          <cell r="C2484" t="str">
            <v>Tancredi</v>
          </cell>
          <cell r="D2484" t="str">
            <v>Valentine 473@mail.com</v>
          </cell>
          <cell r="E2484" t="str">
            <v>male</v>
          </cell>
          <cell r="F2484" t="str">
            <v>indian_asian</v>
          </cell>
          <cell r="G2484">
            <v>36</v>
          </cell>
          <cell r="H2484" t="str">
            <v>Mpumalanga</v>
          </cell>
          <cell r="I2484" t="str">
            <v>@Valentine 47</v>
          </cell>
        </row>
        <row r="2485">
          <cell r="A2485">
            <v>810468</v>
          </cell>
          <cell r="B2485" t="str">
            <v>Samuel </v>
          </cell>
          <cell r="C2485" t="str">
            <v>Sytsma</v>
          </cell>
          <cell r="D2485" t="str">
            <v>Samuel 263@mail.com</v>
          </cell>
          <cell r="E2485" t="str">
            <v>male</v>
          </cell>
          <cell r="F2485" t="str">
            <v>indian_asian</v>
          </cell>
          <cell r="G2485">
            <v>30</v>
          </cell>
          <cell r="H2485" t="str">
            <v>Gauteng</v>
          </cell>
          <cell r="I2485" t="str">
            <v>@Samuel 26</v>
          </cell>
        </row>
        <row r="2486">
          <cell r="A2486">
            <v>810473</v>
          </cell>
          <cell r="B2486" t="str">
            <v>Randy </v>
          </cell>
          <cell r="C2486" t="str">
            <v>Condie</v>
          </cell>
          <cell r="D2486" t="str">
            <v>Randy 394@abcmail.com</v>
          </cell>
          <cell r="E2486" t="str">
            <v>male</v>
          </cell>
          <cell r="F2486" t="str">
            <v>None</v>
          </cell>
          <cell r="G2486">
            <v>42</v>
          </cell>
          <cell r="H2486" t="str">
            <v>Gauteng</v>
          </cell>
          <cell r="I2486" t="str">
            <v>@Randy 39</v>
          </cell>
        </row>
        <row r="2487">
          <cell r="A2487">
            <v>810474</v>
          </cell>
          <cell r="B2487" t="str">
            <v>Malika </v>
          </cell>
          <cell r="C2487" t="str">
            <v>Sieren</v>
          </cell>
          <cell r="D2487" t="str">
            <v>Malika 152@gmail.com</v>
          </cell>
          <cell r="E2487" t="str">
            <v>female</v>
          </cell>
          <cell r="F2487" t="str">
            <v>indian_asian</v>
          </cell>
          <cell r="G2487">
            <v>32</v>
          </cell>
          <cell r="H2487" t="str">
            <v>Gauteng</v>
          </cell>
          <cell r="I2487" t="str">
            <v>@Malika 15</v>
          </cell>
        </row>
        <row r="2488">
          <cell r="A2488">
            <v>810478</v>
          </cell>
          <cell r="B2488" t="str">
            <v>Garry </v>
          </cell>
          <cell r="C2488" t="str">
            <v>Zweifel</v>
          </cell>
          <cell r="D2488" t="str">
            <v>Garry 284@abcmail.com</v>
          </cell>
          <cell r="E2488" t="str">
            <v>male</v>
          </cell>
          <cell r="F2488" t="str">
            <v>None</v>
          </cell>
          <cell r="G2488">
            <v>43</v>
          </cell>
          <cell r="H2488" t="str">
            <v>Limpopo</v>
          </cell>
          <cell r="I2488" t="str">
            <v>@Garry 28</v>
          </cell>
        </row>
        <row r="2489">
          <cell r="A2489">
            <v>810481</v>
          </cell>
          <cell r="B2489" t="str">
            <v>Wilton </v>
          </cell>
          <cell r="C2489" t="str">
            <v>Creager</v>
          </cell>
          <cell r="D2489" t="str">
            <v>Wilton 414@abcmail.com</v>
          </cell>
          <cell r="E2489" t="str">
            <v>male</v>
          </cell>
          <cell r="F2489" t="str">
            <v>white</v>
          </cell>
          <cell r="G2489">
            <v>29</v>
          </cell>
          <cell r="H2489" t="str">
            <v>Gauteng</v>
          </cell>
          <cell r="I2489" t="str">
            <v>@Wilton 41</v>
          </cell>
        </row>
        <row r="2490">
          <cell r="A2490">
            <v>810484</v>
          </cell>
          <cell r="B2490" t="str">
            <v>Dion </v>
          </cell>
          <cell r="C2490" t="str">
            <v>Condie</v>
          </cell>
          <cell r="D2490" t="str">
            <v>Dion 333@mail.com</v>
          </cell>
          <cell r="E2490" t="str">
            <v>male</v>
          </cell>
          <cell r="F2490" t="str">
            <v>None</v>
          </cell>
          <cell r="G2490">
            <v>23</v>
          </cell>
          <cell r="H2490" t="str">
            <v>Mpumalanga</v>
          </cell>
          <cell r="I2490" t="str">
            <v>@Dion 33</v>
          </cell>
        </row>
        <row r="2491">
          <cell r="A2491">
            <v>810486</v>
          </cell>
          <cell r="B2491" t="str">
            <v>Hyman </v>
          </cell>
          <cell r="C2491" t="str">
            <v>Tancredi</v>
          </cell>
          <cell r="D2491" t="str">
            <v>Hyman 84@abcmail.com</v>
          </cell>
          <cell r="E2491" t="str">
            <v>male</v>
          </cell>
          <cell r="F2491" t="str">
            <v>white</v>
          </cell>
          <cell r="G2491">
            <v>38</v>
          </cell>
          <cell r="H2491" t="str">
            <v>Gauteng</v>
          </cell>
          <cell r="I2491" t="str">
            <v>@Hyman 8</v>
          </cell>
        </row>
        <row r="2492">
          <cell r="A2492">
            <v>810487</v>
          </cell>
          <cell r="B2492" t="str">
            <v>Stacy </v>
          </cell>
          <cell r="C2492" t="str">
            <v>Condie</v>
          </cell>
          <cell r="D2492" t="str">
            <v>Stacy 274@abcmail.com</v>
          </cell>
          <cell r="E2492" t="str">
            <v>male</v>
          </cell>
          <cell r="F2492" t="str">
            <v>coloured</v>
          </cell>
          <cell r="G2492">
            <v>45</v>
          </cell>
          <cell r="H2492" t="str">
            <v>Western Cape</v>
          </cell>
          <cell r="I2492" t="str">
            <v>@Stacy 27</v>
          </cell>
        </row>
        <row r="2493">
          <cell r="A2493">
            <v>810488</v>
          </cell>
          <cell r="B2493" t="str">
            <v>Romeo </v>
          </cell>
          <cell r="C2493" t="str">
            <v>Sieren</v>
          </cell>
          <cell r="D2493" t="str">
            <v>Romeo 372@gmail.com</v>
          </cell>
          <cell r="E2493" t="str">
            <v>male</v>
          </cell>
          <cell r="F2493" t="str">
            <v>black</v>
          </cell>
          <cell r="G2493">
            <v>28</v>
          </cell>
          <cell r="H2493" t="str">
            <v>Limpopo</v>
          </cell>
          <cell r="I2493" t="str">
            <v>@Romeo 37</v>
          </cell>
        </row>
        <row r="2494">
          <cell r="A2494">
            <v>810495</v>
          </cell>
          <cell r="B2494" t="str">
            <v>Royal </v>
          </cell>
          <cell r="C2494" t="str">
            <v>Wigfall</v>
          </cell>
          <cell r="D2494" t="str">
            <v>Royal 175@mailxyz.com</v>
          </cell>
          <cell r="E2494" t="str">
            <v>male</v>
          </cell>
          <cell r="F2494" t="str">
            <v>white</v>
          </cell>
          <cell r="G2494">
            <v>33</v>
          </cell>
          <cell r="H2494" t="str">
            <v>Eastern Cape</v>
          </cell>
          <cell r="I2494" t="str">
            <v>@Royal 17</v>
          </cell>
        </row>
        <row r="2495">
          <cell r="A2495">
            <v>810498</v>
          </cell>
          <cell r="B2495" t="str">
            <v>Kip </v>
          </cell>
          <cell r="C2495" t="str">
            <v>Restivo</v>
          </cell>
          <cell r="D2495" t="str">
            <v>Kip 141@yahoo.com</v>
          </cell>
          <cell r="E2495" t="str">
            <v>male</v>
          </cell>
          <cell r="F2495" t="str">
            <v>white</v>
          </cell>
          <cell r="G2495">
            <v>40</v>
          </cell>
          <cell r="H2495" t="str">
            <v>Mpumalanga</v>
          </cell>
          <cell r="I2495" t="str">
            <v>@Kip 14</v>
          </cell>
        </row>
        <row r="2496">
          <cell r="A2496">
            <v>810500</v>
          </cell>
          <cell r="B2496" t="str">
            <v>Irmgard </v>
          </cell>
          <cell r="C2496" t="str">
            <v>Bilyeu</v>
          </cell>
          <cell r="D2496" t="str">
            <v>Irmgard 341@yahoo.com</v>
          </cell>
          <cell r="E2496" t="str">
            <v>female</v>
          </cell>
          <cell r="F2496" t="str">
            <v>black</v>
          </cell>
          <cell r="G2496">
            <v>40</v>
          </cell>
          <cell r="H2496" t="str">
            <v>Eastern Cape</v>
          </cell>
          <cell r="I2496" t="str">
            <v>@Irmgard 34</v>
          </cell>
        </row>
        <row r="2497">
          <cell r="A2497">
            <v>810506</v>
          </cell>
          <cell r="B2497" t="str">
            <v>Cody </v>
          </cell>
          <cell r="C2497" t="str">
            <v>Hier</v>
          </cell>
          <cell r="D2497" t="str">
            <v>Cody 121@yahoo.com</v>
          </cell>
          <cell r="E2497" t="str">
            <v>male</v>
          </cell>
          <cell r="F2497" t="str">
            <v>white</v>
          </cell>
          <cell r="G2497">
            <v>43</v>
          </cell>
          <cell r="H2497" t="str">
            <v>Western Cape</v>
          </cell>
          <cell r="I2497" t="str">
            <v>@Cody 12</v>
          </cell>
        </row>
        <row r="2498">
          <cell r="A2498">
            <v>810507</v>
          </cell>
          <cell r="B2498" t="str">
            <v>Hugh</v>
          </cell>
          <cell r="C2498" t="str">
            <v>Mosser</v>
          </cell>
          <cell r="D2498" t="str">
            <v>Hugh15@mailxyz.com</v>
          </cell>
          <cell r="E2498" t="str">
            <v>male</v>
          </cell>
          <cell r="F2498" t="str">
            <v>coloured</v>
          </cell>
          <cell r="G2498">
            <v>38</v>
          </cell>
          <cell r="H2498" t="str">
            <v>Western Cape</v>
          </cell>
          <cell r="I2498" t="str">
            <v>@Hugh1</v>
          </cell>
        </row>
        <row r="2499">
          <cell r="A2499">
            <v>810508</v>
          </cell>
          <cell r="B2499" t="str">
            <v>Jared </v>
          </cell>
          <cell r="C2499" t="str">
            <v>Mcclaine</v>
          </cell>
          <cell r="D2499" t="str">
            <v>Jared 502@gmail.com</v>
          </cell>
          <cell r="E2499" t="str">
            <v>male</v>
          </cell>
          <cell r="F2499" t="str">
            <v>white</v>
          </cell>
          <cell r="G2499">
            <v>53</v>
          </cell>
          <cell r="H2499" t="str">
            <v>Gauteng</v>
          </cell>
          <cell r="I2499" t="str">
            <v>@Jared 50</v>
          </cell>
        </row>
        <row r="2500">
          <cell r="A2500">
            <v>810511</v>
          </cell>
          <cell r="B2500" t="str">
            <v>Lane </v>
          </cell>
          <cell r="C2500" t="str">
            <v>Styer</v>
          </cell>
          <cell r="D2500" t="str">
            <v>Lane 114@abcmail.com</v>
          </cell>
          <cell r="E2500" t="str">
            <v>male</v>
          </cell>
          <cell r="F2500" t="str">
            <v>black</v>
          </cell>
          <cell r="G2500">
            <v>24</v>
          </cell>
          <cell r="H2500" t="str">
            <v>Western Cape</v>
          </cell>
          <cell r="I2500" t="str">
            <v>@Lane 11</v>
          </cell>
        </row>
        <row r="2501">
          <cell r="A2501">
            <v>810513</v>
          </cell>
          <cell r="B2501" t="str">
            <v>Yolonda </v>
          </cell>
          <cell r="C2501" t="str">
            <v>Pascarella</v>
          </cell>
          <cell r="D2501" t="str">
            <v>Yolonda 103@mail.com</v>
          </cell>
          <cell r="E2501" t="str">
            <v>female</v>
          </cell>
          <cell r="F2501" t="str">
            <v>black</v>
          </cell>
          <cell r="G2501">
            <v>36</v>
          </cell>
          <cell r="H2501" t="str">
            <v>Gauteng</v>
          </cell>
          <cell r="I2501" t="str">
            <v>@Yolonda 10</v>
          </cell>
        </row>
        <row r="2502">
          <cell r="A2502">
            <v>810522</v>
          </cell>
          <cell r="B2502" t="str">
            <v>Carlota </v>
          </cell>
          <cell r="C2502" t="str">
            <v>Tancredi</v>
          </cell>
          <cell r="D2502" t="str">
            <v>Carlota 314@abcmail.com</v>
          </cell>
          <cell r="E2502" t="str">
            <v>female</v>
          </cell>
          <cell r="F2502" t="str">
            <v>black</v>
          </cell>
          <cell r="G2502">
            <v>50</v>
          </cell>
          <cell r="H2502" t="str">
            <v>Eastern Cape</v>
          </cell>
          <cell r="I2502" t="str">
            <v>@Carlota 31</v>
          </cell>
        </row>
        <row r="2503">
          <cell r="A2503">
            <v>810523</v>
          </cell>
          <cell r="B2503" t="str">
            <v>Efren </v>
          </cell>
          <cell r="C2503" t="str">
            <v>Vital</v>
          </cell>
          <cell r="D2503" t="str">
            <v>Efren 132@gmail.com</v>
          </cell>
          <cell r="E2503" t="str">
            <v>male</v>
          </cell>
          <cell r="F2503" t="str">
            <v>white</v>
          </cell>
          <cell r="G2503">
            <v>51</v>
          </cell>
          <cell r="H2503" t="str">
            <v>Gauteng</v>
          </cell>
          <cell r="I2503" t="str">
            <v>@Efren 13</v>
          </cell>
        </row>
        <row r="2504">
          <cell r="A2504">
            <v>810525</v>
          </cell>
          <cell r="B2504" t="str">
            <v>Shane </v>
          </cell>
          <cell r="C2504" t="str">
            <v>Zweifel</v>
          </cell>
          <cell r="D2504" t="str">
            <v>Shane 21@yahoo.com</v>
          </cell>
          <cell r="E2504" t="str">
            <v>male</v>
          </cell>
          <cell r="F2504" t="str">
            <v>white</v>
          </cell>
          <cell r="G2504">
            <v>48</v>
          </cell>
          <cell r="H2504" t="str">
            <v>Gauteng</v>
          </cell>
          <cell r="I2504" t="str">
            <v>@Shane 2</v>
          </cell>
        </row>
        <row r="2505">
          <cell r="A2505">
            <v>810526</v>
          </cell>
          <cell r="B2505" t="str">
            <v>Art </v>
          </cell>
          <cell r="C2505" t="str">
            <v>Hier</v>
          </cell>
          <cell r="D2505" t="str">
            <v>Art 403@mail.com</v>
          </cell>
          <cell r="E2505" t="str">
            <v>male</v>
          </cell>
          <cell r="F2505" t="str">
            <v>black</v>
          </cell>
          <cell r="G2505">
            <v>31</v>
          </cell>
          <cell r="H2505" t="str">
            <v>Mpumalanga</v>
          </cell>
          <cell r="I2505" t="str">
            <v>@Art 40</v>
          </cell>
        </row>
        <row r="2506">
          <cell r="A2506">
            <v>810533</v>
          </cell>
          <cell r="B2506" t="str">
            <v>Dee </v>
          </cell>
          <cell r="C2506" t="str">
            <v>Hier</v>
          </cell>
          <cell r="D2506" t="str">
            <v>Dee 213@mail.com</v>
          </cell>
          <cell r="E2506" t="str">
            <v>male</v>
          </cell>
          <cell r="F2506" t="str">
            <v>black</v>
          </cell>
          <cell r="G2506">
            <v>49</v>
          </cell>
          <cell r="H2506" t="str">
            <v>Gauteng</v>
          </cell>
          <cell r="I2506" t="str">
            <v>@Dee 21</v>
          </cell>
        </row>
        <row r="2507">
          <cell r="A2507">
            <v>810534</v>
          </cell>
          <cell r="B2507" t="str">
            <v>Lucas </v>
          </cell>
          <cell r="C2507" t="str">
            <v>Crotty</v>
          </cell>
          <cell r="D2507" t="str">
            <v>Lucas 235@mailxyz.com</v>
          </cell>
          <cell r="E2507" t="str">
            <v>male</v>
          </cell>
          <cell r="F2507" t="str">
            <v>white</v>
          </cell>
          <cell r="G2507">
            <v>24</v>
          </cell>
          <cell r="H2507" t="str">
            <v>Gauteng</v>
          </cell>
          <cell r="I2507" t="str">
            <v>@Lucas 23</v>
          </cell>
        </row>
        <row r="2508">
          <cell r="A2508">
            <v>810536</v>
          </cell>
          <cell r="B2508" t="str">
            <v>Kip </v>
          </cell>
          <cell r="C2508" t="str">
            <v>Mina</v>
          </cell>
          <cell r="D2508" t="str">
            <v>Kip 143@mail.com</v>
          </cell>
          <cell r="E2508" t="str">
            <v>male</v>
          </cell>
          <cell r="F2508" t="str">
            <v>white</v>
          </cell>
          <cell r="G2508">
            <v>24</v>
          </cell>
          <cell r="H2508" t="str">
            <v>Mpumalanga</v>
          </cell>
          <cell r="I2508" t="str">
            <v>@Kip 14</v>
          </cell>
        </row>
        <row r="2509">
          <cell r="A2509">
            <v>810537</v>
          </cell>
          <cell r="B2509" t="str">
            <v>Bess </v>
          </cell>
          <cell r="C2509" t="str">
            <v>Jacox</v>
          </cell>
          <cell r="D2509" t="str">
            <v>Bess 291@yahoo.com</v>
          </cell>
          <cell r="E2509" t="str">
            <v>female</v>
          </cell>
          <cell r="F2509" t="str">
            <v>coloured</v>
          </cell>
          <cell r="G2509">
            <v>34</v>
          </cell>
          <cell r="H2509" t="str">
            <v>Mpumalanga</v>
          </cell>
          <cell r="I2509" t="str">
            <v>@Bess 29</v>
          </cell>
        </row>
        <row r="2510">
          <cell r="A2510">
            <v>810543</v>
          </cell>
          <cell r="B2510" t="str">
            <v>Cordie </v>
          </cell>
          <cell r="C2510" t="str">
            <v>Singer</v>
          </cell>
          <cell r="D2510" t="str">
            <v>Cordie 102@gmail.com</v>
          </cell>
          <cell r="E2510" t="str">
            <v>female</v>
          </cell>
          <cell r="F2510" t="str">
            <v>indian_asian</v>
          </cell>
          <cell r="G2510">
            <v>53</v>
          </cell>
          <cell r="H2510" t="str">
            <v>Mpumalanga</v>
          </cell>
          <cell r="I2510" t="str">
            <v>@Cordie 10</v>
          </cell>
        </row>
        <row r="2511">
          <cell r="A2511">
            <v>810546</v>
          </cell>
          <cell r="B2511" t="str">
            <v>Haywood </v>
          </cell>
          <cell r="C2511" t="str">
            <v>Caves</v>
          </cell>
          <cell r="D2511" t="str">
            <v>Haywood 91@yahoo.com</v>
          </cell>
          <cell r="E2511" t="str">
            <v>male</v>
          </cell>
          <cell r="F2511" t="str">
            <v>black</v>
          </cell>
          <cell r="G2511">
            <v>33</v>
          </cell>
          <cell r="H2511" t="str">
            <v>Gauteng</v>
          </cell>
          <cell r="I2511" t="str">
            <v>@Haywood 9</v>
          </cell>
        </row>
        <row r="2512">
          <cell r="A2512">
            <v>810547</v>
          </cell>
          <cell r="B2512" t="str">
            <v>Filiberto </v>
          </cell>
          <cell r="C2512" t="str">
            <v>Reisinger</v>
          </cell>
          <cell r="D2512" t="str">
            <v>Filiberto 44@abcmail.com</v>
          </cell>
          <cell r="E2512" t="str">
            <v>male</v>
          </cell>
          <cell r="F2512" t="str">
            <v>coloured</v>
          </cell>
          <cell r="G2512">
            <v>32</v>
          </cell>
          <cell r="H2512" t="str">
            <v>Gauteng</v>
          </cell>
          <cell r="I2512" t="str">
            <v>@Filiberto 4</v>
          </cell>
        </row>
        <row r="2513">
          <cell r="A2513">
            <v>810555</v>
          </cell>
          <cell r="B2513" t="str">
            <v>Jared </v>
          </cell>
          <cell r="C2513" t="str">
            <v>Zweifel</v>
          </cell>
          <cell r="D2513" t="str">
            <v>Jared 505@mailxyz.com</v>
          </cell>
          <cell r="E2513" t="str">
            <v>male</v>
          </cell>
          <cell r="F2513" t="str">
            <v>black</v>
          </cell>
          <cell r="G2513">
            <v>34</v>
          </cell>
          <cell r="H2513" t="str">
            <v>North West</v>
          </cell>
          <cell r="I2513" t="str">
            <v>@Jared 50</v>
          </cell>
        </row>
        <row r="2514">
          <cell r="A2514">
            <v>810557</v>
          </cell>
          <cell r="B2514" t="str">
            <v>Donald </v>
          </cell>
          <cell r="C2514" t="str">
            <v>Arrieta</v>
          </cell>
          <cell r="D2514" t="str">
            <v>Donald 223@mail.com</v>
          </cell>
          <cell r="E2514" t="str">
            <v>male</v>
          </cell>
          <cell r="F2514" t="str">
            <v>black</v>
          </cell>
          <cell r="G2514">
            <v>26</v>
          </cell>
          <cell r="H2514" t="str">
            <v>Gauteng</v>
          </cell>
          <cell r="I2514" t="str">
            <v>@Donald 22</v>
          </cell>
        </row>
        <row r="2515">
          <cell r="A2515">
            <v>810558</v>
          </cell>
          <cell r="B2515" t="str">
            <v>Cory </v>
          </cell>
          <cell r="C2515" t="str">
            <v>Roquemore</v>
          </cell>
          <cell r="D2515" t="str">
            <v>Cory 104@abcmail.com</v>
          </cell>
          <cell r="E2515" t="str">
            <v>male</v>
          </cell>
          <cell r="F2515" t="str">
            <v>white</v>
          </cell>
          <cell r="G2515">
            <v>30</v>
          </cell>
          <cell r="H2515" t="str">
            <v>Northern Cape</v>
          </cell>
          <cell r="I2515" t="str">
            <v>@Cory 10</v>
          </cell>
        </row>
        <row r="2516">
          <cell r="A2516">
            <v>810560</v>
          </cell>
          <cell r="B2516" t="str">
            <v>Hyman </v>
          </cell>
          <cell r="C2516" t="str">
            <v>Mcculloch</v>
          </cell>
          <cell r="D2516" t="str">
            <v>Hyman 85@mailxyz.com</v>
          </cell>
          <cell r="E2516" t="str">
            <v>male</v>
          </cell>
          <cell r="F2516" t="str">
            <v>black</v>
          </cell>
          <cell r="G2516">
            <v>47</v>
          </cell>
          <cell r="H2516" t="str">
            <v>Gauteng</v>
          </cell>
          <cell r="I2516" t="str">
            <v>@Hyman 8</v>
          </cell>
        </row>
        <row r="2517">
          <cell r="A2517">
            <v>810563</v>
          </cell>
          <cell r="B2517" t="str">
            <v>Jared </v>
          </cell>
          <cell r="C2517" t="str">
            <v>Sieren</v>
          </cell>
          <cell r="D2517" t="str">
            <v>Jared 504@abcmail.com</v>
          </cell>
          <cell r="E2517" t="str">
            <v>male</v>
          </cell>
          <cell r="F2517" t="str">
            <v>black</v>
          </cell>
          <cell r="G2517">
            <v>29</v>
          </cell>
          <cell r="H2517" t="str">
            <v>Gauteng</v>
          </cell>
          <cell r="I2517" t="str">
            <v>@Jared 50</v>
          </cell>
        </row>
        <row r="2518">
          <cell r="A2518">
            <v>810564</v>
          </cell>
          <cell r="B2518" t="str">
            <v>Haywood </v>
          </cell>
          <cell r="C2518" t="str">
            <v>Mina</v>
          </cell>
          <cell r="D2518" t="str">
            <v>Haywood 94@abcmail.com</v>
          </cell>
          <cell r="E2518" t="str">
            <v>male</v>
          </cell>
          <cell r="F2518" t="str">
            <v>coloured</v>
          </cell>
          <cell r="G2518">
            <v>37</v>
          </cell>
          <cell r="H2518" t="str">
            <v>Western Cape</v>
          </cell>
          <cell r="I2518" t="str">
            <v>@Haywood 9</v>
          </cell>
        </row>
        <row r="2519">
          <cell r="A2519">
            <v>810565</v>
          </cell>
          <cell r="B2519" t="str">
            <v>Charlie </v>
          </cell>
          <cell r="C2519" t="str">
            <v>Singer</v>
          </cell>
          <cell r="D2519" t="str">
            <v>Charlie 363@mail.com</v>
          </cell>
          <cell r="E2519" t="str">
            <v>male</v>
          </cell>
          <cell r="F2519" t="str">
            <v>black</v>
          </cell>
          <cell r="G2519">
            <v>44</v>
          </cell>
          <cell r="H2519" t="str">
            <v>Gauteng</v>
          </cell>
          <cell r="I2519" t="str">
            <v>@Charlie 36</v>
          </cell>
        </row>
        <row r="2520">
          <cell r="A2520">
            <v>810568</v>
          </cell>
          <cell r="B2520" t="str">
            <v>Samuel </v>
          </cell>
          <cell r="C2520" t="str">
            <v>Condie</v>
          </cell>
          <cell r="D2520" t="str">
            <v>Samuel 264@abcmail.com</v>
          </cell>
          <cell r="E2520" t="str">
            <v>male</v>
          </cell>
          <cell r="F2520" t="str">
            <v>black</v>
          </cell>
          <cell r="G2520">
            <v>40</v>
          </cell>
          <cell r="H2520" t="str">
            <v>Gauteng</v>
          </cell>
          <cell r="I2520" t="str">
            <v>@Samuel 26</v>
          </cell>
        </row>
        <row r="2521">
          <cell r="A2521">
            <v>810569</v>
          </cell>
          <cell r="B2521" t="str">
            <v>Charlie </v>
          </cell>
          <cell r="C2521" t="str">
            <v>Roquemore</v>
          </cell>
          <cell r="D2521" t="str">
            <v>Charlie 362@gmail.com</v>
          </cell>
          <cell r="E2521" t="str">
            <v>male</v>
          </cell>
          <cell r="F2521" t="str">
            <v>black</v>
          </cell>
          <cell r="G2521">
            <v>34</v>
          </cell>
          <cell r="H2521" t="str">
            <v>Western Cape</v>
          </cell>
          <cell r="I2521" t="str">
            <v>@Charlie 36</v>
          </cell>
        </row>
        <row r="2522">
          <cell r="A2522">
            <v>810571</v>
          </cell>
          <cell r="B2522" t="str">
            <v>Epifania </v>
          </cell>
          <cell r="C2522" t="str">
            <v>Crotty</v>
          </cell>
          <cell r="D2522" t="str">
            <v>Epifania 73@mail.com</v>
          </cell>
          <cell r="E2522" t="str">
            <v>female</v>
          </cell>
          <cell r="F2522" t="str">
            <v>black</v>
          </cell>
          <cell r="G2522">
            <v>39</v>
          </cell>
          <cell r="H2522" t="str">
            <v>Kwazulu Natal</v>
          </cell>
          <cell r="I2522" t="str">
            <v>@Epifania 7</v>
          </cell>
        </row>
        <row r="2523">
          <cell r="A2523">
            <v>810572</v>
          </cell>
          <cell r="B2523" t="str">
            <v>Jared </v>
          </cell>
          <cell r="C2523" t="str">
            <v>Hier</v>
          </cell>
          <cell r="D2523" t="str">
            <v>Jared 505@mailxyz.com</v>
          </cell>
          <cell r="E2523" t="str">
            <v>male</v>
          </cell>
          <cell r="F2523" t="str">
            <v>None</v>
          </cell>
          <cell r="G2523">
            <v>22</v>
          </cell>
          <cell r="H2523" t="str">
            <v>Western Cape</v>
          </cell>
          <cell r="I2523" t="str">
            <v>@Jared 50</v>
          </cell>
        </row>
        <row r="2524">
          <cell r="A2524">
            <v>810573</v>
          </cell>
          <cell r="B2524" t="str">
            <v>Wilburn </v>
          </cell>
          <cell r="C2524" t="str">
            <v>Pool</v>
          </cell>
          <cell r="D2524" t="str">
            <v>Wilburn 302@gmail.com</v>
          </cell>
          <cell r="E2524" t="str">
            <v>male</v>
          </cell>
          <cell r="F2524" t="str">
            <v>white</v>
          </cell>
          <cell r="G2524">
            <v>18</v>
          </cell>
          <cell r="H2524" t="str">
            <v>Gauteng</v>
          </cell>
          <cell r="I2524" t="str">
            <v>@Wilburn 30</v>
          </cell>
        </row>
        <row r="2525">
          <cell r="A2525">
            <v>810574</v>
          </cell>
          <cell r="B2525" t="str">
            <v>Dion </v>
          </cell>
          <cell r="C2525" t="str">
            <v>Reisinger</v>
          </cell>
          <cell r="D2525" t="str">
            <v>Dion 333@mail.com</v>
          </cell>
          <cell r="E2525" t="str">
            <v>male</v>
          </cell>
          <cell r="F2525" t="str">
            <v>indian_asian</v>
          </cell>
          <cell r="G2525">
            <v>48</v>
          </cell>
          <cell r="H2525" t="str">
            <v>Kwazulu Natal</v>
          </cell>
          <cell r="I2525" t="str">
            <v>@Dion 33</v>
          </cell>
        </row>
        <row r="2526">
          <cell r="A2526">
            <v>810579</v>
          </cell>
          <cell r="B2526" t="str">
            <v>Kyle </v>
          </cell>
          <cell r="C2526" t="str">
            <v>Styer</v>
          </cell>
          <cell r="D2526" t="str">
            <v>Kyle 61@yahoo.com</v>
          </cell>
          <cell r="E2526" t="str">
            <v>male</v>
          </cell>
          <cell r="F2526" t="str">
            <v>None</v>
          </cell>
          <cell r="G2526">
            <v>50</v>
          </cell>
          <cell r="H2526" t="str">
            <v>Western Cape</v>
          </cell>
          <cell r="I2526" t="str">
            <v>@Kyle 6</v>
          </cell>
        </row>
        <row r="2527">
          <cell r="A2527">
            <v>810581</v>
          </cell>
          <cell r="B2527" t="str">
            <v>Cody </v>
          </cell>
          <cell r="C2527" t="str">
            <v>Woolard</v>
          </cell>
          <cell r="D2527" t="str">
            <v>Cody 121@yahoo.com</v>
          </cell>
          <cell r="E2527" t="str">
            <v>male</v>
          </cell>
          <cell r="F2527" t="str">
            <v>other</v>
          </cell>
          <cell r="G2527">
            <v>44</v>
          </cell>
          <cell r="H2527" t="str">
            <v>Western Cape</v>
          </cell>
          <cell r="I2527" t="str">
            <v>@Cody 12</v>
          </cell>
        </row>
        <row r="2528">
          <cell r="A2528">
            <v>810586</v>
          </cell>
          <cell r="B2528" t="str">
            <v>Yolonda </v>
          </cell>
          <cell r="C2528" t="str">
            <v>Pascarella</v>
          </cell>
          <cell r="D2528" t="str">
            <v>Yolonda 261@yahoo.com</v>
          </cell>
          <cell r="E2528" t="str">
            <v>female</v>
          </cell>
          <cell r="F2528" t="str">
            <v>black</v>
          </cell>
          <cell r="G2528">
            <v>34</v>
          </cell>
          <cell r="H2528" t="str">
            <v>Western Cape</v>
          </cell>
          <cell r="I2528" t="str">
            <v>@Yolonda 26</v>
          </cell>
        </row>
        <row r="2529">
          <cell r="A2529">
            <v>810587</v>
          </cell>
          <cell r="B2529" t="str">
            <v>Jacinto </v>
          </cell>
          <cell r="C2529" t="str">
            <v>Shkreli</v>
          </cell>
          <cell r="D2529" t="str">
            <v>Jacinto 252@gmail.com</v>
          </cell>
          <cell r="E2529" t="str">
            <v>male</v>
          </cell>
          <cell r="F2529" t="str">
            <v>black</v>
          </cell>
          <cell r="G2529">
            <v>52</v>
          </cell>
          <cell r="H2529" t="str">
            <v>Kwazulu Natal</v>
          </cell>
          <cell r="I2529" t="str">
            <v>@Jacinto 25</v>
          </cell>
        </row>
        <row r="2530">
          <cell r="A2530">
            <v>810593</v>
          </cell>
          <cell r="B2530" t="str">
            <v>Gretta </v>
          </cell>
          <cell r="C2530" t="str">
            <v>Mosser</v>
          </cell>
          <cell r="D2530" t="str">
            <v>Gretta 504@abcmail.com</v>
          </cell>
          <cell r="E2530" t="str">
            <v>female</v>
          </cell>
          <cell r="F2530" t="str">
            <v>black</v>
          </cell>
          <cell r="G2530">
            <v>51</v>
          </cell>
          <cell r="H2530" t="str">
            <v>Limpopo</v>
          </cell>
          <cell r="I2530" t="str">
            <v>@Gretta 50</v>
          </cell>
        </row>
        <row r="2531">
          <cell r="A2531">
            <v>810594</v>
          </cell>
          <cell r="B2531" t="str">
            <v>Cody </v>
          </cell>
          <cell r="C2531" t="str">
            <v>Caves</v>
          </cell>
          <cell r="D2531" t="str">
            <v>Cody 125@mailxyz.com</v>
          </cell>
          <cell r="E2531" t="str">
            <v>male</v>
          </cell>
          <cell r="F2531" t="str">
            <v>coloured</v>
          </cell>
          <cell r="G2531">
            <v>31</v>
          </cell>
          <cell r="H2531" t="str">
            <v>Western Cape</v>
          </cell>
          <cell r="I2531" t="str">
            <v>@Cody 12</v>
          </cell>
        </row>
        <row r="2532">
          <cell r="A2532">
            <v>810599</v>
          </cell>
          <cell r="B2532" t="str">
            <v>Stefan </v>
          </cell>
          <cell r="C2532" t="str">
            <v>Mcclaine</v>
          </cell>
          <cell r="D2532" t="str">
            <v>Stefan 463@mail.com</v>
          </cell>
          <cell r="E2532" t="str">
            <v>male</v>
          </cell>
          <cell r="F2532" t="str">
            <v>coloured</v>
          </cell>
          <cell r="G2532">
            <v>32</v>
          </cell>
          <cell r="H2532" t="str">
            <v>Western Cape</v>
          </cell>
          <cell r="I2532" t="str">
            <v>@Stefan 46</v>
          </cell>
        </row>
        <row r="2533">
          <cell r="A2533">
            <v>810604</v>
          </cell>
          <cell r="B2533" t="str">
            <v>Yong </v>
          </cell>
          <cell r="C2533" t="str">
            <v>Slane</v>
          </cell>
          <cell r="D2533" t="str">
            <v>Yong 484@abcmail.com</v>
          </cell>
          <cell r="E2533" t="str">
            <v>male</v>
          </cell>
          <cell r="F2533" t="str">
            <v>None</v>
          </cell>
          <cell r="G2533">
            <v>47</v>
          </cell>
          <cell r="H2533" t="str">
            <v>Gauteng</v>
          </cell>
          <cell r="I2533" t="str">
            <v>@Yong 48</v>
          </cell>
        </row>
        <row r="2534">
          <cell r="A2534">
            <v>810605</v>
          </cell>
          <cell r="B2534" t="str">
            <v>Hugh</v>
          </cell>
          <cell r="C2534" t="str">
            <v>Crotty</v>
          </cell>
          <cell r="D2534" t="str">
            <v>Hugh13@mail.com</v>
          </cell>
          <cell r="E2534" t="str">
            <v>male</v>
          </cell>
          <cell r="F2534" t="str">
            <v>indian_asian</v>
          </cell>
          <cell r="G2534">
            <v>31</v>
          </cell>
          <cell r="H2534" t="str">
            <v>Limpopo</v>
          </cell>
          <cell r="I2534" t="str">
            <v>@Hugh1</v>
          </cell>
        </row>
        <row r="2535">
          <cell r="A2535">
            <v>810608</v>
          </cell>
          <cell r="B2535" t="str">
            <v>Claud </v>
          </cell>
          <cell r="C2535" t="str">
            <v>Biggers</v>
          </cell>
          <cell r="D2535" t="str">
            <v>Claud 342@gmail.com</v>
          </cell>
          <cell r="E2535" t="str">
            <v>male</v>
          </cell>
          <cell r="F2535" t="str">
            <v>coloured</v>
          </cell>
          <cell r="G2535">
            <v>44</v>
          </cell>
          <cell r="H2535" t="str">
            <v>Western Cape</v>
          </cell>
          <cell r="I2535" t="str">
            <v>@Claud 34</v>
          </cell>
        </row>
        <row r="2536">
          <cell r="A2536">
            <v>810609</v>
          </cell>
          <cell r="B2536" t="str">
            <v>Valentine </v>
          </cell>
          <cell r="C2536" t="str">
            <v>Tatham</v>
          </cell>
          <cell r="D2536" t="str">
            <v>Valentine 474@abcmail.com</v>
          </cell>
          <cell r="E2536" t="str">
            <v>male</v>
          </cell>
          <cell r="F2536" t="str">
            <v>black</v>
          </cell>
          <cell r="G2536">
            <v>26</v>
          </cell>
          <cell r="H2536" t="str">
            <v>Mpumalanga</v>
          </cell>
          <cell r="I2536" t="str">
            <v>@Valentine 47</v>
          </cell>
        </row>
        <row r="2537">
          <cell r="A2537">
            <v>810611</v>
          </cell>
          <cell r="B2537" t="str">
            <v>Lloyd </v>
          </cell>
          <cell r="C2537" t="str">
            <v>Biggers</v>
          </cell>
          <cell r="D2537" t="str">
            <v>Lloyd 72@gmail.com</v>
          </cell>
          <cell r="E2537" t="str">
            <v>male</v>
          </cell>
          <cell r="F2537" t="str">
            <v>coloured</v>
          </cell>
          <cell r="G2537">
            <v>39</v>
          </cell>
          <cell r="H2537" t="str">
            <v>Mpumalanga</v>
          </cell>
          <cell r="I2537" t="str">
            <v>@Lloyd 7</v>
          </cell>
        </row>
        <row r="2538">
          <cell r="A2538">
            <v>810614</v>
          </cell>
          <cell r="B2538" t="str">
            <v>Wilburn </v>
          </cell>
          <cell r="C2538" t="str">
            <v>Luthy</v>
          </cell>
          <cell r="D2538" t="str">
            <v>Wilburn 302@gmail.com</v>
          </cell>
          <cell r="E2538" t="str">
            <v>male</v>
          </cell>
          <cell r="F2538" t="str">
            <v>black</v>
          </cell>
          <cell r="G2538">
            <v>28</v>
          </cell>
          <cell r="H2538" t="str">
            <v>Mpumalanga</v>
          </cell>
          <cell r="I2538" t="str">
            <v>@Wilburn 30</v>
          </cell>
        </row>
        <row r="2539">
          <cell r="A2539">
            <v>810617</v>
          </cell>
          <cell r="B2539" t="str">
            <v>Kip </v>
          </cell>
          <cell r="C2539" t="str">
            <v>Arrieta</v>
          </cell>
          <cell r="D2539" t="str">
            <v>Kip 144@abcmail.com</v>
          </cell>
          <cell r="E2539" t="str">
            <v>male</v>
          </cell>
          <cell r="F2539" t="str">
            <v>indian_asian</v>
          </cell>
          <cell r="G2539">
            <v>24</v>
          </cell>
          <cell r="H2539" t="str">
            <v>Kwazulu Natal</v>
          </cell>
          <cell r="I2539" t="str">
            <v>@Kip 14</v>
          </cell>
        </row>
        <row r="2540">
          <cell r="A2540">
            <v>810619</v>
          </cell>
          <cell r="B2540" t="str">
            <v>Jared </v>
          </cell>
          <cell r="C2540" t="str">
            <v>Curran</v>
          </cell>
          <cell r="D2540" t="str">
            <v>Jared 505@mailxyz.com</v>
          </cell>
          <cell r="E2540" t="str">
            <v>male</v>
          </cell>
          <cell r="F2540" t="str">
            <v>None</v>
          </cell>
          <cell r="G2540">
            <v>22</v>
          </cell>
          <cell r="H2540" t="str">
            <v>Western Cape</v>
          </cell>
          <cell r="I2540" t="str">
            <v>@Jared 50</v>
          </cell>
        </row>
        <row r="2541">
          <cell r="A2541">
            <v>810627</v>
          </cell>
          <cell r="B2541" t="str">
            <v>Art </v>
          </cell>
          <cell r="C2541" t="str">
            <v>Mosser</v>
          </cell>
          <cell r="D2541" t="str">
            <v>Art 404@abcmail.com</v>
          </cell>
          <cell r="E2541" t="str">
            <v>male</v>
          </cell>
          <cell r="F2541" t="str">
            <v>black</v>
          </cell>
          <cell r="G2541">
            <v>26</v>
          </cell>
          <cell r="H2541" t="str">
            <v>Mpumalanga</v>
          </cell>
          <cell r="I2541" t="str">
            <v>@Art 40</v>
          </cell>
        </row>
        <row r="2542">
          <cell r="A2542">
            <v>810638</v>
          </cell>
          <cell r="B2542" t="str">
            <v>Brendan </v>
          </cell>
          <cell r="C2542" t="str">
            <v>Slane</v>
          </cell>
          <cell r="D2542" t="str">
            <v>Brendan 455@mailxyz.com</v>
          </cell>
          <cell r="E2542" t="str">
            <v>male</v>
          </cell>
          <cell r="F2542" t="str">
            <v>white</v>
          </cell>
          <cell r="G2542">
            <v>32</v>
          </cell>
          <cell r="H2542" t="str">
            <v>Gauteng</v>
          </cell>
          <cell r="I2542" t="str">
            <v>@Brendan 45</v>
          </cell>
        </row>
        <row r="2543">
          <cell r="A2543">
            <v>810643</v>
          </cell>
          <cell r="B2543" t="str">
            <v>Chas </v>
          </cell>
          <cell r="C2543" t="str">
            <v>Marek</v>
          </cell>
          <cell r="D2543" t="str">
            <v>Chas 353@mail.com</v>
          </cell>
          <cell r="E2543" t="str">
            <v>male</v>
          </cell>
          <cell r="F2543" t="str">
            <v>black</v>
          </cell>
          <cell r="G2543">
            <v>42</v>
          </cell>
          <cell r="H2543" t="str">
            <v>Mpumalanga</v>
          </cell>
          <cell r="I2543" t="str">
            <v>@Chas 35</v>
          </cell>
        </row>
        <row r="2544">
          <cell r="A2544">
            <v>810645</v>
          </cell>
          <cell r="B2544" t="str">
            <v>Emerson </v>
          </cell>
          <cell r="C2544" t="str">
            <v>Styer</v>
          </cell>
          <cell r="D2544" t="str">
            <v>Emerson 245@mailxyz.com</v>
          </cell>
          <cell r="E2544" t="str">
            <v>male</v>
          </cell>
          <cell r="F2544" t="str">
            <v>None</v>
          </cell>
          <cell r="G2544">
            <v>31</v>
          </cell>
          <cell r="H2544" t="str">
            <v>Mpumalanga</v>
          </cell>
          <cell r="I2544" t="str">
            <v>@Emerson 24</v>
          </cell>
        </row>
        <row r="2545">
          <cell r="A2545">
            <v>810648</v>
          </cell>
          <cell r="B2545" t="str">
            <v>Jacinto </v>
          </cell>
          <cell r="C2545" t="str">
            <v>Paradis</v>
          </cell>
          <cell r="D2545" t="str">
            <v>Jacinto 253@mail.com</v>
          </cell>
          <cell r="E2545" t="str">
            <v>male</v>
          </cell>
          <cell r="F2545" t="str">
            <v>indian_asian</v>
          </cell>
          <cell r="G2545">
            <v>43</v>
          </cell>
          <cell r="H2545" t="str">
            <v>Kwazulu Natal</v>
          </cell>
          <cell r="I2545" t="str">
            <v>@Jacinto 25</v>
          </cell>
        </row>
        <row r="2546">
          <cell r="A2546">
            <v>810649</v>
          </cell>
          <cell r="B2546" t="str">
            <v>Michel </v>
          </cell>
          <cell r="C2546" t="str">
            <v>Borelli</v>
          </cell>
          <cell r="D2546" t="str">
            <v>Michel 205@mailxyz.com</v>
          </cell>
          <cell r="E2546" t="str">
            <v>male</v>
          </cell>
          <cell r="F2546" t="str">
            <v>white</v>
          </cell>
          <cell r="G2546">
            <v>20</v>
          </cell>
          <cell r="H2546" t="str">
            <v>Gauteng</v>
          </cell>
          <cell r="I2546" t="str">
            <v>@Michel 20</v>
          </cell>
        </row>
        <row r="2547">
          <cell r="A2547">
            <v>810650</v>
          </cell>
          <cell r="B2547" t="str">
            <v>Seema </v>
          </cell>
          <cell r="C2547" t="str">
            <v>Fudge</v>
          </cell>
          <cell r="D2547" t="str">
            <v>Seema 155@mailxyz.com</v>
          </cell>
          <cell r="E2547" t="str">
            <v>female</v>
          </cell>
          <cell r="F2547" t="str">
            <v>white</v>
          </cell>
          <cell r="G2547">
            <v>55</v>
          </cell>
          <cell r="H2547" t="str">
            <v>Gauteng</v>
          </cell>
          <cell r="I2547" t="str">
            <v>@Seema 15</v>
          </cell>
        </row>
        <row r="2548">
          <cell r="A2548">
            <v>810651</v>
          </cell>
          <cell r="B2548" t="str">
            <v>Royal </v>
          </cell>
          <cell r="C2548" t="str">
            <v>Bilyeu</v>
          </cell>
          <cell r="D2548" t="str">
            <v>Royal 175@mailxyz.com</v>
          </cell>
          <cell r="E2548" t="str">
            <v>male</v>
          </cell>
          <cell r="F2548" t="str">
            <v>indian_asian</v>
          </cell>
          <cell r="G2548">
            <v>38</v>
          </cell>
          <cell r="H2548" t="str">
            <v>Limpopo</v>
          </cell>
          <cell r="I2548" t="str">
            <v>@Royal 17</v>
          </cell>
        </row>
        <row r="2549">
          <cell r="A2549">
            <v>810654</v>
          </cell>
          <cell r="B2549" t="str">
            <v>Michel </v>
          </cell>
          <cell r="C2549" t="str">
            <v>Singer</v>
          </cell>
          <cell r="D2549" t="str">
            <v>Michel 205@mailxyz.com</v>
          </cell>
          <cell r="E2549" t="str">
            <v>male</v>
          </cell>
          <cell r="F2549" t="str">
            <v>coloured</v>
          </cell>
          <cell r="G2549">
            <v>28</v>
          </cell>
          <cell r="H2549" t="str">
            <v>Western Cape</v>
          </cell>
          <cell r="I2549" t="str">
            <v>@Michel 20</v>
          </cell>
        </row>
        <row r="2550">
          <cell r="A2550">
            <v>810663</v>
          </cell>
          <cell r="B2550" t="str">
            <v>Efren </v>
          </cell>
          <cell r="C2550" t="str">
            <v>Tancredi</v>
          </cell>
          <cell r="D2550" t="str">
            <v>Efren 132@gmail.com</v>
          </cell>
          <cell r="E2550" t="str">
            <v>male</v>
          </cell>
          <cell r="F2550" t="str">
            <v>white</v>
          </cell>
          <cell r="G2550">
            <v>41</v>
          </cell>
          <cell r="H2550" t="str">
            <v>Gauteng</v>
          </cell>
          <cell r="I2550" t="str">
            <v>@Efren 13</v>
          </cell>
        </row>
        <row r="2551">
          <cell r="A2551">
            <v>810665</v>
          </cell>
          <cell r="B2551" t="str">
            <v>Anette </v>
          </cell>
          <cell r="C2551" t="str">
            <v>Leicht</v>
          </cell>
          <cell r="D2551" t="str">
            <v>Anette 354@abcmail.com</v>
          </cell>
          <cell r="E2551" t="str">
            <v>female</v>
          </cell>
          <cell r="F2551" t="str">
            <v>black</v>
          </cell>
          <cell r="G2551">
            <v>35</v>
          </cell>
          <cell r="H2551" t="str">
            <v>Gauteng</v>
          </cell>
          <cell r="I2551" t="str">
            <v>@Anette 35</v>
          </cell>
        </row>
        <row r="2552">
          <cell r="A2552">
            <v>810669</v>
          </cell>
          <cell r="B2552" t="str">
            <v>Efren </v>
          </cell>
          <cell r="C2552" t="str">
            <v>Slane</v>
          </cell>
          <cell r="D2552" t="str">
            <v>Efren 133@mail.com</v>
          </cell>
          <cell r="E2552" t="str">
            <v>male</v>
          </cell>
          <cell r="F2552" t="str">
            <v>None</v>
          </cell>
          <cell r="G2552">
            <v>41</v>
          </cell>
          <cell r="H2552" t="str">
            <v>Gauteng</v>
          </cell>
          <cell r="I2552" t="str">
            <v>@Efren 13</v>
          </cell>
        </row>
        <row r="2553">
          <cell r="A2553">
            <v>810670</v>
          </cell>
          <cell r="B2553" t="str">
            <v>Lloyd </v>
          </cell>
          <cell r="C2553" t="str">
            <v>Bilyeu</v>
          </cell>
          <cell r="D2553" t="str">
            <v>Lloyd 74@abcmail.com</v>
          </cell>
          <cell r="E2553" t="str">
            <v>male</v>
          </cell>
          <cell r="F2553" t="str">
            <v>None</v>
          </cell>
          <cell r="G2553">
            <v>60</v>
          </cell>
          <cell r="H2553" t="str">
            <v>Gauteng</v>
          </cell>
          <cell r="I2553" t="str">
            <v>@Lloyd 7</v>
          </cell>
        </row>
        <row r="2554">
          <cell r="A2554">
            <v>810671</v>
          </cell>
          <cell r="B2554" t="str">
            <v>Bernardo </v>
          </cell>
          <cell r="C2554" t="str">
            <v>Martello</v>
          </cell>
          <cell r="D2554" t="str">
            <v>Bernardo 321@yahoo.com</v>
          </cell>
          <cell r="E2554" t="str">
            <v>male</v>
          </cell>
          <cell r="F2554" t="str">
            <v>None</v>
          </cell>
          <cell r="G2554">
            <v>27</v>
          </cell>
          <cell r="H2554" t="str">
            <v>Kwazulu Natal</v>
          </cell>
          <cell r="I2554" t="str">
            <v>@Bernardo 32</v>
          </cell>
        </row>
        <row r="2555">
          <cell r="A2555">
            <v>810672</v>
          </cell>
          <cell r="B2555" t="str">
            <v>Donald </v>
          </cell>
          <cell r="C2555" t="str">
            <v>Condie</v>
          </cell>
          <cell r="D2555" t="str">
            <v>Donald 223@mail.com</v>
          </cell>
          <cell r="E2555" t="str">
            <v>male</v>
          </cell>
          <cell r="F2555" t="str">
            <v>coloured</v>
          </cell>
          <cell r="G2555">
            <v>46</v>
          </cell>
          <cell r="H2555" t="str">
            <v>Western Cape</v>
          </cell>
          <cell r="I2555" t="str">
            <v>@Donald 22</v>
          </cell>
        </row>
        <row r="2556">
          <cell r="A2556">
            <v>810674</v>
          </cell>
          <cell r="B2556" t="str">
            <v>Lucas </v>
          </cell>
          <cell r="C2556" t="str">
            <v>Hoadley</v>
          </cell>
          <cell r="D2556" t="str">
            <v>Lucas 232@gmail.com</v>
          </cell>
          <cell r="E2556" t="str">
            <v>male</v>
          </cell>
          <cell r="F2556" t="str">
            <v>None</v>
          </cell>
          <cell r="G2556">
            <v>44</v>
          </cell>
          <cell r="H2556" t="str">
            <v>Gauteng</v>
          </cell>
          <cell r="I2556" t="str">
            <v>@Lucas 23</v>
          </cell>
        </row>
        <row r="2557">
          <cell r="A2557">
            <v>810680</v>
          </cell>
          <cell r="B2557" t="str">
            <v>Chas </v>
          </cell>
          <cell r="C2557" t="str">
            <v>Martello</v>
          </cell>
          <cell r="D2557" t="str">
            <v>Chas 355@mailxyz.com</v>
          </cell>
          <cell r="E2557" t="str">
            <v>male</v>
          </cell>
          <cell r="F2557" t="str">
            <v>coloured</v>
          </cell>
          <cell r="G2557">
            <v>42</v>
          </cell>
          <cell r="H2557" t="str">
            <v>Kwazulu Natal</v>
          </cell>
          <cell r="I2557" t="str">
            <v>@Chas 35</v>
          </cell>
        </row>
        <row r="2558">
          <cell r="A2558">
            <v>810681</v>
          </cell>
          <cell r="B2558" t="str">
            <v>Cory </v>
          </cell>
          <cell r="C2558" t="str">
            <v>Mcclaine</v>
          </cell>
          <cell r="D2558" t="str">
            <v>Cory 105@mailxyz.com</v>
          </cell>
          <cell r="E2558" t="str">
            <v>male</v>
          </cell>
          <cell r="F2558" t="str">
            <v>black</v>
          </cell>
          <cell r="G2558">
            <v>31</v>
          </cell>
          <cell r="H2558" t="str">
            <v>Gauteng</v>
          </cell>
          <cell r="I2558" t="str">
            <v>@Cory 10</v>
          </cell>
        </row>
        <row r="2559">
          <cell r="A2559">
            <v>810683</v>
          </cell>
          <cell r="B2559" t="str">
            <v>Donald </v>
          </cell>
          <cell r="C2559" t="str">
            <v>Slane</v>
          </cell>
          <cell r="D2559" t="str">
            <v>Donald 224@abcmail.com</v>
          </cell>
          <cell r="E2559" t="str">
            <v>male</v>
          </cell>
          <cell r="F2559" t="str">
            <v>white</v>
          </cell>
          <cell r="G2559">
            <v>38</v>
          </cell>
          <cell r="H2559" t="str">
            <v>Gauteng</v>
          </cell>
          <cell r="I2559" t="str">
            <v>@Donald 22</v>
          </cell>
        </row>
        <row r="2560">
          <cell r="A2560">
            <v>810684</v>
          </cell>
          <cell r="B2560" t="str">
            <v>Michel </v>
          </cell>
          <cell r="C2560" t="str">
            <v>Wigfall</v>
          </cell>
          <cell r="D2560" t="str">
            <v>Michel 205@mailxyz.com</v>
          </cell>
          <cell r="E2560" t="str">
            <v>male</v>
          </cell>
          <cell r="F2560" t="str">
            <v>white</v>
          </cell>
          <cell r="G2560">
            <v>45</v>
          </cell>
          <cell r="H2560" t="str">
            <v>Gauteng</v>
          </cell>
          <cell r="I2560" t="str">
            <v>@Michel 20</v>
          </cell>
        </row>
        <row r="2561">
          <cell r="A2561">
            <v>810686</v>
          </cell>
          <cell r="B2561" t="str">
            <v>Kip </v>
          </cell>
          <cell r="C2561" t="str">
            <v>Hoadley</v>
          </cell>
          <cell r="D2561" t="str">
            <v>Kip 144@abcmail.com</v>
          </cell>
          <cell r="E2561" t="str">
            <v>male</v>
          </cell>
          <cell r="F2561" t="str">
            <v>indian_asian</v>
          </cell>
          <cell r="G2561">
            <v>40</v>
          </cell>
          <cell r="H2561" t="str">
            <v>Gauteng</v>
          </cell>
          <cell r="I2561" t="str">
            <v>@Kip 14</v>
          </cell>
        </row>
        <row r="2562">
          <cell r="A2562">
            <v>810688</v>
          </cell>
          <cell r="B2562" t="str">
            <v>Samuel </v>
          </cell>
          <cell r="C2562" t="str">
            <v>Restivo</v>
          </cell>
          <cell r="D2562" t="str">
            <v>Samuel 262@gmail.com</v>
          </cell>
          <cell r="E2562" t="str">
            <v>male</v>
          </cell>
          <cell r="F2562" t="str">
            <v>white</v>
          </cell>
          <cell r="G2562">
            <v>33</v>
          </cell>
          <cell r="H2562" t="str">
            <v>Gauteng</v>
          </cell>
          <cell r="I2562" t="str">
            <v>@Samuel 26</v>
          </cell>
        </row>
        <row r="2563">
          <cell r="A2563">
            <v>810693</v>
          </cell>
          <cell r="B2563" t="str">
            <v>Loyd </v>
          </cell>
          <cell r="C2563" t="str">
            <v>Wigfall</v>
          </cell>
          <cell r="D2563" t="str">
            <v>Loyd 492@gmail.com</v>
          </cell>
          <cell r="E2563" t="str">
            <v>male</v>
          </cell>
          <cell r="F2563" t="str">
            <v>white</v>
          </cell>
          <cell r="G2563">
            <v>38</v>
          </cell>
          <cell r="H2563" t="str">
            <v>Western Cape</v>
          </cell>
          <cell r="I2563" t="str">
            <v>@Loyd 49</v>
          </cell>
        </row>
        <row r="2564">
          <cell r="A2564">
            <v>810694</v>
          </cell>
          <cell r="B2564" t="str">
            <v>Valentine </v>
          </cell>
          <cell r="C2564" t="str">
            <v>Reisinger</v>
          </cell>
          <cell r="D2564" t="str">
            <v>Valentine 475@mailxyz.com</v>
          </cell>
          <cell r="E2564" t="str">
            <v>male</v>
          </cell>
          <cell r="F2564" t="str">
            <v>white</v>
          </cell>
          <cell r="G2564">
            <v>52</v>
          </cell>
          <cell r="H2564" t="str">
            <v>Gauteng</v>
          </cell>
          <cell r="I2564" t="str">
            <v>@Valentine 47</v>
          </cell>
        </row>
        <row r="2565">
          <cell r="A2565">
            <v>810695</v>
          </cell>
          <cell r="B2565" t="str">
            <v>Valentine </v>
          </cell>
          <cell r="C2565" t="str">
            <v>Gettys</v>
          </cell>
          <cell r="D2565" t="str">
            <v>Valentine 471@yahoo.com</v>
          </cell>
          <cell r="E2565" t="str">
            <v>male</v>
          </cell>
          <cell r="F2565" t="str">
            <v>None</v>
          </cell>
          <cell r="G2565">
            <v>38</v>
          </cell>
          <cell r="H2565" t="str">
            <v>Western Cape</v>
          </cell>
          <cell r="I2565" t="str">
            <v>@Valentine 47</v>
          </cell>
        </row>
        <row r="2566">
          <cell r="A2566">
            <v>810707</v>
          </cell>
          <cell r="B2566" t="str">
            <v>Shane </v>
          </cell>
          <cell r="C2566" t="str">
            <v>Langenfeld</v>
          </cell>
          <cell r="D2566" t="str">
            <v>Shane 23@mail.com</v>
          </cell>
          <cell r="E2566" t="str">
            <v>male</v>
          </cell>
          <cell r="F2566" t="str">
            <v>white</v>
          </cell>
          <cell r="G2566">
            <v>23</v>
          </cell>
          <cell r="H2566" t="str">
            <v>Mpumalanga</v>
          </cell>
          <cell r="I2566" t="str">
            <v>@Shane 2</v>
          </cell>
        </row>
        <row r="2567">
          <cell r="A2567">
            <v>810710</v>
          </cell>
          <cell r="B2567" t="str">
            <v>Eli </v>
          </cell>
          <cell r="C2567" t="str">
            <v>Lavoie</v>
          </cell>
          <cell r="D2567" t="str">
            <v>Eli 291@yahoo.com</v>
          </cell>
          <cell r="E2567" t="str">
            <v>male</v>
          </cell>
          <cell r="F2567" t="str">
            <v>black</v>
          </cell>
          <cell r="G2567">
            <v>36</v>
          </cell>
          <cell r="H2567" t="str">
            <v>Gauteng</v>
          </cell>
          <cell r="I2567" t="str">
            <v>@Eli 29</v>
          </cell>
        </row>
        <row r="2568">
          <cell r="A2568">
            <v>810716</v>
          </cell>
          <cell r="B2568" t="str">
            <v>Hugh</v>
          </cell>
          <cell r="C2568" t="str">
            <v>Sieren</v>
          </cell>
          <cell r="D2568" t="str">
            <v>Hugh14@abcmail.com</v>
          </cell>
          <cell r="E2568" t="str">
            <v>male</v>
          </cell>
          <cell r="F2568" t="str">
            <v>coloured</v>
          </cell>
          <cell r="G2568">
            <v>9</v>
          </cell>
          <cell r="H2568" t="str">
            <v>Western Cape</v>
          </cell>
          <cell r="I2568" t="str">
            <v>@Hugh1</v>
          </cell>
        </row>
        <row r="2569">
          <cell r="A2569">
            <v>810718</v>
          </cell>
          <cell r="B2569" t="str">
            <v>Stefan </v>
          </cell>
          <cell r="C2569" t="str">
            <v>Borelli</v>
          </cell>
          <cell r="D2569" t="str">
            <v>Stefan 465@mailxyz.com</v>
          </cell>
          <cell r="E2569" t="str">
            <v>male</v>
          </cell>
          <cell r="F2569" t="str">
            <v>coloured</v>
          </cell>
          <cell r="G2569">
            <v>36</v>
          </cell>
          <cell r="H2569" t="str">
            <v>Western Cape</v>
          </cell>
          <cell r="I2569" t="str">
            <v>@Stefan 46</v>
          </cell>
        </row>
        <row r="2570">
          <cell r="A2570">
            <v>810720</v>
          </cell>
          <cell r="B2570" t="str">
            <v>Kip </v>
          </cell>
          <cell r="C2570" t="str">
            <v>Holt</v>
          </cell>
          <cell r="D2570" t="str">
            <v>Kip 141@yahoo.com</v>
          </cell>
          <cell r="E2570" t="str">
            <v>male</v>
          </cell>
          <cell r="F2570" t="str">
            <v>None</v>
          </cell>
          <cell r="G2570">
            <v>46</v>
          </cell>
          <cell r="H2570" t="str">
            <v>Free State</v>
          </cell>
          <cell r="I2570" t="str">
            <v>@Kip 14</v>
          </cell>
        </row>
        <row r="2571">
          <cell r="A2571">
            <v>810727</v>
          </cell>
          <cell r="B2571" t="str">
            <v>Williemae </v>
          </cell>
          <cell r="C2571" t="str">
            <v>Holt</v>
          </cell>
          <cell r="D2571" t="str">
            <v>Williemae 154@abcmail.com</v>
          </cell>
          <cell r="E2571" t="str">
            <v>female</v>
          </cell>
          <cell r="F2571" t="str">
            <v>coloured</v>
          </cell>
          <cell r="G2571">
            <v>32</v>
          </cell>
          <cell r="H2571" t="str">
            <v>Western Cape</v>
          </cell>
          <cell r="I2571" t="str">
            <v>@Williemae 15</v>
          </cell>
        </row>
        <row r="2572">
          <cell r="A2572">
            <v>810738</v>
          </cell>
          <cell r="B2572" t="str">
            <v>Lane </v>
          </cell>
          <cell r="C2572" t="str">
            <v>Gettys</v>
          </cell>
          <cell r="D2572" t="str">
            <v>Lane 113@mail.com</v>
          </cell>
          <cell r="E2572" t="str">
            <v>male</v>
          </cell>
          <cell r="F2572" t="str">
            <v>None</v>
          </cell>
          <cell r="G2572">
            <v>38</v>
          </cell>
          <cell r="H2572" t="str">
            <v>Gauteng</v>
          </cell>
          <cell r="I2572" t="str">
            <v>@Lane 11</v>
          </cell>
        </row>
        <row r="2573">
          <cell r="A2573">
            <v>810739</v>
          </cell>
          <cell r="B2573" t="str">
            <v>Markus </v>
          </cell>
          <cell r="C2573" t="str">
            <v>Zweifel</v>
          </cell>
          <cell r="D2573" t="str">
            <v>Markus 191@yahoo.com</v>
          </cell>
          <cell r="E2573" t="str">
            <v>male</v>
          </cell>
          <cell r="F2573" t="str">
            <v>None</v>
          </cell>
          <cell r="G2573">
            <v>39</v>
          </cell>
          <cell r="H2573" t="str">
            <v>Western Cape</v>
          </cell>
          <cell r="I2573" t="str">
            <v>@Markus 19</v>
          </cell>
        </row>
        <row r="2574">
          <cell r="A2574">
            <v>810743</v>
          </cell>
          <cell r="B2574" t="str">
            <v>Valentine </v>
          </cell>
          <cell r="C2574" t="str">
            <v>Borelli</v>
          </cell>
          <cell r="D2574" t="str">
            <v>Valentine 473@mail.com</v>
          </cell>
          <cell r="E2574" t="str">
            <v>male</v>
          </cell>
          <cell r="F2574" t="str">
            <v>other</v>
          </cell>
          <cell r="G2574">
            <v>35</v>
          </cell>
          <cell r="H2574" t="str">
            <v>Western Cape</v>
          </cell>
          <cell r="I2574" t="str">
            <v>@Valentine 47</v>
          </cell>
        </row>
        <row r="2575">
          <cell r="A2575">
            <v>810751</v>
          </cell>
          <cell r="B2575" t="str">
            <v>Hyman </v>
          </cell>
          <cell r="C2575" t="str">
            <v>Sieren</v>
          </cell>
          <cell r="D2575" t="str">
            <v>Hyman 84@abcmail.com</v>
          </cell>
          <cell r="E2575" t="str">
            <v>male</v>
          </cell>
          <cell r="F2575" t="str">
            <v>black</v>
          </cell>
          <cell r="G2575">
            <v>39</v>
          </cell>
          <cell r="H2575" t="str">
            <v>Gauteng</v>
          </cell>
          <cell r="I2575" t="str">
            <v>@Hyman 8</v>
          </cell>
        </row>
        <row r="2576">
          <cell r="A2576">
            <v>810753</v>
          </cell>
          <cell r="B2576" t="str">
            <v>Earl </v>
          </cell>
          <cell r="C2576" t="str">
            <v>Leicht</v>
          </cell>
          <cell r="D2576" t="str">
            <v>Earl 422@gmail.com</v>
          </cell>
          <cell r="E2576" t="str">
            <v>male</v>
          </cell>
          <cell r="F2576" t="str">
            <v>black</v>
          </cell>
          <cell r="G2576">
            <v>41</v>
          </cell>
          <cell r="H2576" t="str">
            <v>Northern Cape</v>
          </cell>
          <cell r="I2576" t="str">
            <v>@Earl 42</v>
          </cell>
        </row>
        <row r="2577">
          <cell r="A2577">
            <v>810754</v>
          </cell>
          <cell r="B2577" t="str">
            <v>Len </v>
          </cell>
          <cell r="C2577" t="str">
            <v>Pascarella</v>
          </cell>
          <cell r="D2577" t="str">
            <v>Len 444@abcmail.com</v>
          </cell>
          <cell r="E2577" t="str">
            <v>male</v>
          </cell>
          <cell r="F2577" t="str">
            <v>white</v>
          </cell>
          <cell r="G2577">
            <v>31</v>
          </cell>
          <cell r="H2577" t="str">
            <v>Western Cape</v>
          </cell>
          <cell r="I2577" t="str">
            <v>@Len 44</v>
          </cell>
        </row>
        <row r="2578">
          <cell r="A2578">
            <v>810756</v>
          </cell>
          <cell r="B2578" t="str">
            <v>Michel </v>
          </cell>
          <cell r="C2578" t="str">
            <v>Luthy</v>
          </cell>
          <cell r="D2578" t="str">
            <v>Michel 201@yahoo.com</v>
          </cell>
          <cell r="E2578" t="str">
            <v>male</v>
          </cell>
          <cell r="F2578" t="str">
            <v>None</v>
          </cell>
          <cell r="G2578">
            <v>41</v>
          </cell>
          <cell r="H2578" t="str">
            <v>Western Cape</v>
          </cell>
          <cell r="I2578" t="str">
            <v>@Michel 20</v>
          </cell>
        </row>
        <row r="2579">
          <cell r="A2579">
            <v>810758</v>
          </cell>
          <cell r="B2579" t="str">
            <v>Kyle </v>
          </cell>
          <cell r="C2579" t="str">
            <v>Creager</v>
          </cell>
          <cell r="D2579" t="str">
            <v>Kyle 65@mailxyz.com</v>
          </cell>
          <cell r="E2579" t="str">
            <v>male</v>
          </cell>
          <cell r="F2579" t="str">
            <v>coloured</v>
          </cell>
          <cell r="G2579">
            <v>46</v>
          </cell>
          <cell r="H2579" t="str">
            <v>Gauteng</v>
          </cell>
          <cell r="I2579" t="str">
            <v>@Kyle 6</v>
          </cell>
        </row>
        <row r="2580">
          <cell r="A2580">
            <v>810759</v>
          </cell>
          <cell r="B2580" t="str">
            <v>Seema </v>
          </cell>
          <cell r="C2580" t="str">
            <v>Fudge</v>
          </cell>
          <cell r="D2580" t="str">
            <v>Seema 341@yahoo.com</v>
          </cell>
          <cell r="E2580" t="str">
            <v>female</v>
          </cell>
          <cell r="F2580" t="str">
            <v>black</v>
          </cell>
          <cell r="G2580">
            <v>55</v>
          </cell>
          <cell r="H2580" t="str">
            <v>Gauteng</v>
          </cell>
          <cell r="I2580" t="str">
            <v>@Seema 34</v>
          </cell>
        </row>
        <row r="2581">
          <cell r="A2581">
            <v>810764</v>
          </cell>
          <cell r="B2581" t="str">
            <v>Robby </v>
          </cell>
          <cell r="C2581" t="str">
            <v>Pilot</v>
          </cell>
          <cell r="D2581" t="str">
            <v>Robby 162@gmail.com</v>
          </cell>
          <cell r="E2581" t="str">
            <v>male</v>
          </cell>
          <cell r="F2581" t="str">
            <v>black</v>
          </cell>
          <cell r="G2581">
            <v>45</v>
          </cell>
          <cell r="H2581" t="str">
            <v>Gauteng</v>
          </cell>
          <cell r="I2581" t="str">
            <v>@Robby 16</v>
          </cell>
        </row>
        <row r="2582">
          <cell r="A2582">
            <v>810769</v>
          </cell>
          <cell r="B2582" t="str">
            <v>Robby </v>
          </cell>
          <cell r="C2582" t="str">
            <v>Roquemore</v>
          </cell>
          <cell r="D2582" t="str">
            <v>Robby 162@gmail.com</v>
          </cell>
          <cell r="E2582" t="str">
            <v>male</v>
          </cell>
          <cell r="F2582" t="str">
            <v>coloured</v>
          </cell>
          <cell r="G2582">
            <v>34</v>
          </cell>
          <cell r="H2582" t="str">
            <v>Western Cape</v>
          </cell>
          <cell r="I2582" t="str">
            <v>@Robby 16</v>
          </cell>
        </row>
        <row r="2583">
          <cell r="A2583">
            <v>810770</v>
          </cell>
          <cell r="B2583" t="str">
            <v>Garry </v>
          </cell>
          <cell r="C2583" t="str">
            <v>Bilyeu</v>
          </cell>
          <cell r="D2583" t="str">
            <v>Garry 282@gmail.com</v>
          </cell>
          <cell r="E2583" t="str">
            <v>male</v>
          </cell>
          <cell r="F2583" t="str">
            <v>coloured</v>
          </cell>
          <cell r="G2583">
            <v>25</v>
          </cell>
          <cell r="H2583" t="str">
            <v>Western Cape</v>
          </cell>
          <cell r="I2583" t="str">
            <v>@Garry 28</v>
          </cell>
        </row>
        <row r="2584">
          <cell r="A2584">
            <v>810772</v>
          </cell>
          <cell r="B2584" t="str">
            <v>Wilton </v>
          </cell>
          <cell r="C2584" t="str">
            <v>Biggers</v>
          </cell>
          <cell r="D2584" t="str">
            <v>Wilton 415@mailxyz.com</v>
          </cell>
          <cell r="E2584" t="str">
            <v>male</v>
          </cell>
          <cell r="F2584" t="str">
            <v>white</v>
          </cell>
          <cell r="G2584">
            <v>25</v>
          </cell>
          <cell r="H2584" t="str">
            <v>Mpumalanga</v>
          </cell>
          <cell r="I2584" t="str">
            <v>@Wilton 41</v>
          </cell>
        </row>
        <row r="2585">
          <cell r="A2585">
            <v>810773</v>
          </cell>
          <cell r="B2585" t="str">
            <v>Abel </v>
          </cell>
          <cell r="C2585" t="str">
            <v>Mina</v>
          </cell>
          <cell r="D2585" t="str">
            <v>Abel 184@abcmail.com</v>
          </cell>
          <cell r="E2585" t="str">
            <v>male</v>
          </cell>
          <cell r="F2585" t="str">
            <v>black</v>
          </cell>
          <cell r="G2585">
            <v>31</v>
          </cell>
          <cell r="H2585" t="str">
            <v>Western Cape</v>
          </cell>
          <cell r="I2585" t="str">
            <v>@Abel 18</v>
          </cell>
        </row>
        <row r="2586">
          <cell r="A2586">
            <v>810774</v>
          </cell>
          <cell r="B2586" t="str">
            <v>None</v>
          </cell>
          <cell r="C2586" t="str">
            <v>None</v>
          </cell>
          <cell r="D2586" t="str">
            <v>Rebecka 102@gmail.com</v>
          </cell>
          <cell r="E2586" t="str">
            <v>None</v>
          </cell>
          <cell r="F2586" t="str">
            <v>None</v>
          </cell>
          <cell r="G2586">
            <v>0</v>
          </cell>
          <cell r="H2586" t="str">
            <v>None</v>
          </cell>
          <cell r="I2586" t="str">
            <v>None</v>
          </cell>
        </row>
        <row r="2587">
          <cell r="A2587">
            <v>810776</v>
          </cell>
          <cell r="B2587" t="str">
            <v>Lloyd </v>
          </cell>
          <cell r="C2587" t="str">
            <v>Hoadley</v>
          </cell>
          <cell r="D2587" t="str">
            <v>Lloyd 75@mailxyz.com</v>
          </cell>
          <cell r="E2587" t="str">
            <v>male</v>
          </cell>
          <cell r="F2587" t="str">
            <v>None</v>
          </cell>
          <cell r="G2587">
            <v>32</v>
          </cell>
          <cell r="H2587" t="str">
            <v>Western Cape</v>
          </cell>
          <cell r="I2587" t="str">
            <v>@Lloyd 7</v>
          </cell>
        </row>
        <row r="2588">
          <cell r="A2588">
            <v>811332</v>
          </cell>
          <cell r="B2588" t="str">
            <v>Randy </v>
          </cell>
          <cell r="C2588" t="str">
            <v>Arrieta</v>
          </cell>
          <cell r="D2588" t="str">
            <v>Randy 393@mail.com</v>
          </cell>
          <cell r="E2588" t="str">
            <v>male</v>
          </cell>
          <cell r="F2588" t="str">
            <v>coloured</v>
          </cell>
          <cell r="G2588">
            <v>39</v>
          </cell>
          <cell r="H2588" t="str">
            <v>Gauteng</v>
          </cell>
          <cell r="I2588" t="str">
            <v>@Randy 39</v>
          </cell>
        </row>
        <row r="2589">
          <cell r="A2589">
            <v>813929</v>
          </cell>
          <cell r="B2589" t="str">
            <v>Stacy </v>
          </cell>
          <cell r="C2589" t="str">
            <v>Condie</v>
          </cell>
          <cell r="D2589" t="str">
            <v>Stacy 275@mailxyz.com</v>
          </cell>
          <cell r="E2589" t="str">
            <v>male</v>
          </cell>
          <cell r="F2589" t="str">
            <v>white</v>
          </cell>
          <cell r="G2589">
            <v>36</v>
          </cell>
          <cell r="H2589" t="str">
            <v>Eastern Cape</v>
          </cell>
          <cell r="I2589" t="str">
            <v>@Stacy 27</v>
          </cell>
        </row>
        <row r="2590">
          <cell r="A2590">
            <v>813930</v>
          </cell>
          <cell r="B2590" t="str">
            <v>Bess </v>
          </cell>
          <cell r="C2590" t="str">
            <v>Jacox</v>
          </cell>
          <cell r="D2590" t="str">
            <v>Bess 183@mail.com</v>
          </cell>
          <cell r="E2590" t="str">
            <v>female</v>
          </cell>
          <cell r="F2590" t="str">
            <v>black</v>
          </cell>
          <cell r="G2590">
            <v>38</v>
          </cell>
          <cell r="H2590" t="str">
            <v>Gauteng</v>
          </cell>
          <cell r="I2590" t="str">
            <v>@Bess 18</v>
          </cell>
        </row>
        <row r="2591">
          <cell r="A2591">
            <v>814007</v>
          </cell>
          <cell r="B2591" t="str">
            <v>Emerson </v>
          </cell>
          <cell r="C2591" t="str">
            <v>Wigfall</v>
          </cell>
          <cell r="D2591" t="str">
            <v>Emerson 245@mailxyz.com</v>
          </cell>
          <cell r="E2591" t="str">
            <v>male</v>
          </cell>
          <cell r="F2591" t="str">
            <v>white</v>
          </cell>
          <cell r="G2591">
            <v>31</v>
          </cell>
          <cell r="H2591" t="str">
            <v>Gauteng</v>
          </cell>
          <cell r="I2591" t="str">
            <v>@Emerson 24</v>
          </cell>
        </row>
        <row r="2592">
          <cell r="A2592">
            <v>816289</v>
          </cell>
          <cell r="B2592" t="str">
            <v>Dia </v>
          </cell>
          <cell r="C2592" t="str">
            <v>Arrieta</v>
          </cell>
          <cell r="D2592" t="str">
            <v>Dia 252@gmail.com</v>
          </cell>
          <cell r="E2592" t="str">
            <v>female</v>
          </cell>
          <cell r="F2592" t="str">
            <v>black</v>
          </cell>
          <cell r="G2592">
            <v>25</v>
          </cell>
          <cell r="H2592" t="str">
            <v>Mpumalanga</v>
          </cell>
          <cell r="I2592" t="str">
            <v>@Dia 25</v>
          </cell>
        </row>
        <row r="2593">
          <cell r="A2593">
            <v>816585</v>
          </cell>
          <cell r="B2593" t="str">
            <v>Hyman </v>
          </cell>
          <cell r="C2593" t="str">
            <v>Hoadley</v>
          </cell>
          <cell r="D2593" t="str">
            <v>Hyman 82@gmail.com</v>
          </cell>
          <cell r="E2593" t="str">
            <v>male</v>
          </cell>
          <cell r="F2593" t="str">
            <v>white</v>
          </cell>
          <cell r="G2593">
            <v>18</v>
          </cell>
          <cell r="H2593" t="str">
            <v>Gauteng</v>
          </cell>
          <cell r="I2593" t="str">
            <v>@Hyman 8</v>
          </cell>
        </row>
        <row r="2594">
          <cell r="A2594">
            <v>816807</v>
          </cell>
          <cell r="B2594" t="str">
            <v>None</v>
          </cell>
          <cell r="C2594" t="str">
            <v>None</v>
          </cell>
          <cell r="D2594" t="str">
            <v>Minerva 75@mailxyz.com</v>
          </cell>
          <cell r="E2594" t="str">
            <v>None</v>
          </cell>
          <cell r="F2594" t="str">
            <v>None</v>
          </cell>
          <cell r="G2594">
            <v>0</v>
          </cell>
          <cell r="H2594" t="str">
            <v>None</v>
          </cell>
          <cell r="I2594" t="str">
            <v>None</v>
          </cell>
        </row>
        <row r="2595">
          <cell r="A2595">
            <v>817216</v>
          </cell>
          <cell r="B2595" t="str">
            <v>Michel </v>
          </cell>
          <cell r="C2595" t="str">
            <v>Marek</v>
          </cell>
          <cell r="D2595" t="str">
            <v>Michel 201@yahoo.com</v>
          </cell>
          <cell r="E2595" t="str">
            <v>male</v>
          </cell>
          <cell r="F2595" t="str">
            <v>white</v>
          </cell>
          <cell r="G2595">
            <v>31</v>
          </cell>
          <cell r="H2595" t="str">
            <v>Kwazulu Natal</v>
          </cell>
          <cell r="I2595" t="str">
            <v>@Michel 20</v>
          </cell>
        </row>
        <row r="2596">
          <cell r="A2596">
            <v>817317</v>
          </cell>
          <cell r="B2596" t="str">
            <v>Garry </v>
          </cell>
          <cell r="C2596" t="str">
            <v>Singer</v>
          </cell>
          <cell r="D2596" t="str">
            <v>Garry 284@abcmail.com</v>
          </cell>
          <cell r="E2596" t="str">
            <v>male</v>
          </cell>
          <cell r="F2596" t="str">
            <v>coloured</v>
          </cell>
          <cell r="G2596">
            <v>53</v>
          </cell>
          <cell r="H2596" t="str">
            <v>Western Cape</v>
          </cell>
          <cell r="I2596" t="str">
            <v>@Garry 28</v>
          </cell>
        </row>
        <row r="2597">
          <cell r="A2597">
            <v>817331</v>
          </cell>
          <cell r="B2597" t="str">
            <v>Stefan </v>
          </cell>
          <cell r="C2597" t="str">
            <v>Sieren</v>
          </cell>
          <cell r="D2597" t="str">
            <v>Stefan 464@abcmail.com</v>
          </cell>
          <cell r="E2597" t="str">
            <v>male</v>
          </cell>
          <cell r="F2597" t="str">
            <v>black</v>
          </cell>
          <cell r="G2597">
            <v>16</v>
          </cell>
          <cell r="H2597" t="str">
            <v>Gauteng</v>
          </cell>
          <cell r="I2597" t="str">
            <v>@Stefan 46</v>
          </cell>
        </row>
        <row r="2598">
          <cell r="A2598">
            <v>817449</v>
          </cell>
          <cell r="B2598" t="str">
            <v>Cody </v>
          </cell>
          <cell r="C2598" t="str">
            <v>Sieren</v>
          </cell>
          <cell r="D2598" t="str">
            <v>Cody 121@yahoo.com</v>
          </cell>
          <cell r="E2598" t="str">
            <v>male</v>
          </cell>
          <cell r="F2598" t="str">
            <v>coloured</v>
          </cell>
          <cell r="G2598">
            <v>33</v>
          </cell>
          <cell r="H2598" t="str">
            <v>Western Cape</v>
          </cell>
          <cell r="I2598" t="str">
            <v>@Cody 12</v>
          </cell>
        </row>
        <row r="2599">
          <cell r="A2599">
            <v>817573</v>
          </cell>
          <cell r="B2599" t="str">
            <v>Irving </v>
          </cell>
          <cell r="C2599" t="str">
            <v>Restivo</v>
          </cell>
          <cell r="D2599" t="str">
            <v>Irving 55@mailxyz.com</v>
          </cell>
          <cell r="E2599" t="str">
            <v>male</v>
          </cell>
          <cell r="F2599" t="str">
            <v>black</v>
          </cell>
          <cell r="G2599">
            <v>35</v>
          </cell>
          <cell r="H2599" t="str">
            <v>Kwazulu Natal</v>
          </cell>
          <cell r="I2599" t="str">
            <v>@Irving 5</v>
          </cell>
        </row>
        <row r="2600">
          <cell r="A2600">
            <v>817992</v>
          </cell>
          <cell r="B2600" t="str">
            <v>Loyd </v>
          </cell>
          <cell r="C2600" t="str">
            <v>Mastrangelo</v>
          </cell>
          <cell r="D2600" t="str">
            <v>Loyd 491@yahoo.com</v>
          </cell>
          <cell r="E2600" t="str">
            <v>male</v>
          </cell>
          <cell r="F2600" t="str">
            <v>black</v>
          </cell>
          <cell r="G2600">
            <v>46</v>
          </cell>
          <cell r="H2600" t="str">
            <v>Kwazulu Natal</v>
          </cell>
          <cell r="I2600" t="str">
            <v>@Loyd 49</v>
          </cell>
        </row>
        <row r="2601">
          <cell r="A2601">
            <v>818125</v>
          </cell>
          <cell r="B2601" t="str">
            <v>Stacy </v>
          </cell>
          <cell r="C2601" t="str">
            <v>Langenfeld</v>
          </cell>
          <cell r="D2601" t="str">
            <v>Stacy 274@abcmail.com</v>
          </cell>
          <cell r="E2601" t="str">
            <v>male</v>
          </cell>
          <cell r="F2601" t="str">
            <v>black</v>
          </cell>
          <cell r="G2601">
            <v>25</v>
          </cell>
          <cell r="H2601" t="str">
            <v>Gauteng</v>
          </cell>
          <cell r="I2601" t="str">
            <v>@Stacy 27</v>
          </cell>
        </row>
        <row r="2602">
          <cell r="A2602">
            <v>818570</v>
          </cell>
          <cell r="B2602" t="str">
            <v>Filiberto </v>
          </cell>
          <cell r="C2602" t="str">
            <v>Mosser</v>
          </cell>
          <cell r="D2602" t="str">
            <v>Filiberto 45@mailxyz.com</v>
          </cell>
          <cell r="E2602" t="str">
            <v>male</v>
          </cell>
          <cell r="F2602" t="str">
            <v>black</v>
          </cell>
          <cell r="G2602">
            <v>29</v>
          </cell>
          <cell r="H2602" t="str">
            <v>Kwazulu Natal</v>
          </cell>
          <cell r="I2602" t="str">
            <v>@Filiberto 4</v>
          </cell>
        </row>
        <row r="2603">
          <cell r="A2603">
            <v>818829</v>
          </cell>
          <cell r="B2603" t="str">
            <v>Cody </v>
          </cell>
          <cell r="C2603" t="str">
            <v>Mccown</v>
          </cell>
          <cell r="D2603" t="str">
            <v>Cody 121@yahoo.com</v>
          </cell>
          <cell r="E2603" t="str">
            <v>male</v>
          </cell>
          <cell r="F2603" t="str">
            <v>white</v>
          </cell>
          <cell r="G2603">
            <v>52</v>
          </cell>
          <cell r="H2603" t="str">
            <v>North West</v>
          </cell>
          <cell r="I2603" t="str">
            <v>@Cody 12</v>
          </cell>
        </row>
        <row r="2604">
          <cell r="A2604">
            <v>818884</v>
          </cell>
          <cell r="B2604" t="str">
            <v>Alissa </v>
          </cell>
          <cell r="C2604" t="str">
            <v>Woolard</v>
          </cell>
          <cell r="D2604" t="str">
            <v>Alissa 441@yahoo.com</v>
          </cell>
          <cell r="E2604" t="str">
            <v>female</v>
          </cell>
          <cell r="F2604" t="str">
            <v>white</v>
          </cell>
          <cell r="G2604">
            <v>54</v>
          </cell>
          <cell r="H2604" t="str">
            <v>Limpopo</v>
          </cell>
          <cell r="I2604" t="str">
            <v>@Alissa 44</v>
          </cell>
        </row>
        <row r="2605">
          <cell r="A2605">
            <v>818957</v>
          </cell>
          <cell r="B2605" t="str">
            <v>Nakita </v>
          </cell>
          <cell r="C2605" t="str">
            <v>Pool</v>
          </cell>
          <cell r="D2605" t="str">
            <v>Nakita 32@gmail.com</v>
          </cell>
          <cell r="E2605" t="str">
            <v>female</v>
          </cell>
          <cell r="F2605" t="str">
            <v>white</v>
          </cell>
          <cell r="G2605">
            <v>40</v>
          </cell>
          <cell r="H2605" t="str">
            <v>Limpopo</v>
          </cell>
          <cell r="I2605" t="str">
            <v>@Nakita 3</v>
          </cell>
        </row>
        <row r="2606">
          <cell r="A2606">
            <v>818973</v>
          </cell>
          <cell r="B2606" t="str">
            <v>Royal </v>
          </cell>
          <cell r="C2606" t="str">
            <v>Fudge</v>
          </cell>
          <cell r="D2606" t="str">
            <v>Royal 175@mailxyz.com</v>
          </cell>
          <cell r="E2606" t="str">
            <v>male</v>
          </cell>
          <cell r="F2606" t="str">
            <v>None</v>
          </cell>
          <cell r="G2606">
            <v>22</v>
          </cell>
          <cell r="H2606" t="str">
            <v>Western Cape</v>
          </cell>
          <cell r="I2606" t="str">
            <v>@Royal 17</v>
          </cell>
        </row>
        <row r="2607">
          <cell r="A2607">
            <v>818977</v>
          </cell>
          <cell r="B2607" t="str">
            <v>Chas </v>
          </cell>
          <cell r="C2607" t="str">
            <v>Woolard</v>
          </cell>
          <cell r="D2607" t="str">
            <v>Chas 355@mailxyz.com</v>
          </cell>
          <cell r="E2607" t="str">
            <v>male</v>
          </cell>
          <cell r="F2607" t="str">
            <v>white</v>
          </cell>
          <cell r="G2607">
            <v>45</v>
          </cell>
          <cell r="H2607" t="str">
            <v>Gauteng</v>
          </cell>
          <cell r="I2607" t="str">
            <v>@Chas 35</v>
          </cell>
        </row>
        <row r="2608">
          <cell r="A2608">
            <v>819048</v>
          </cell>
          <cell r="B2608" t="str">
            <v>Filiberto </v>
          </cell>
          <cell r="C2608" t="str">
            <v>Lavoie</v>
          </cell>
          <cell r="D2608" t="str">
            <v>Filiberto 42@gmail.com</v>
          </cell>
          <cell r="E2608" t="str">
            <v>male</v>
          </cell>
          <cell r="F2608" t="str">
            <v>None</v>
          </cell>
          <cell r="G2608">
            <v>27</v>
          </cell>
          <cell r="H2608" t="str">
            <v>Eastern Cape</v>
          </cell>
          <cell r="I2608" t="str">
            <v>@Filiberto 4</v>
          </cell>
        </row>
        <row r="2609">
          <cell r="A2609">
            <v>819074</v>
          </cell>
          <cell r="B2609" t="str">
            <v>Samuel </v>
          </cell>
          <cell r="C2609" t="str">
            <v>Martello</v>
          </cell>
          <cell r="D2609" t="str">
            <v>Samuel 265@mailxyz.com</v>
          </cell>
          <cell r="E2609" t="str">
            <v>male</v>
          </cell>
          <cell r="F2609" t="str">
            <v>white</v>
          </cell>
          <cell r="G2609">
            <v>53</v>
          </cell>
          <cell r="H2609" t="str">
            <v>Gauteng</v>
          </cell>
          <cell r="I2609" t="str">
            <v>@Samuel 26</v>
          </cell>
        </row>
        <row r="2610">
          <cell r="A2610">
            <v>819075</v>
          </cell>
          <cell r="B2610" t="str">
            <v>Brendan </v>
          </cell>
          <cell r="C2610" t="str">
            <v>Bilyeu</v>
          </cell>
          <cell r="D2610" t="str">
            <v>Brendan 452@gmail.com</v>
          </cell>
          <cell r="E2610" t="str">
            <v>male</v>
          </cell>
          <cell r="F2610" t="str">
            <v>indian_asian</v>
          </cell>
          <cell r="G2610">
            <v>25</v>
          </cell>
          <cell r="H2610" t="str">
            <v>Kwazulu Natal</v>
          </cell>
          <cell r="I2610" t="str">
            <v>@Brendan 45</v>
          </cell>
        </row>
        <row r="2611">
          <cell r="A2611">
            <v>819098</v>
          </cell>
          <cell r="B2611" t="str">
            <v>Dion </v>
          </cell>
          <cell r="C2611" t="str">
            <v>Gettys</v>
          </cell>
          <cell r="D2611" t="str">
            <v>Dion 331@yahoo.com</v>
          </cell>
          <cell r="E2611" t="str">
            <v>male</v>
          </cell>
          <cell r="F2611" t="str">
            <v>white</v>
          </cell>
          <cell r="G2611">
            <v>47</v>
          </cell>
          <cell r="H2611" t="str">
            <v>Gauteng</v>
          </cell>
          <cell r="I2611" t="str">
            <v>@Dion 33</v>
          </cell>
        </row>
        <row r="2612">
          <cell r="A2612">
            <v>819202</v>
          </cell>
          <cell r="B2612" t="str">
            <v>Eli </v>
          </cell>
          <cell r="C2612" t="str">
            <v>Pascarella</v>
          </cell>
          <cell r="D2612" t="str">
            <v>Eli 295@mailxyz.com</v>
          </cell>
          <cell r="E2612" t="str">
            <v>male</v>
          </cell>
          <cell r="F2612" t="str">
            <v>None</v>
          </cell>
          <cell r="G2612">
            <v>48</v>
          </cell>
          <cell r="H2612" t="str">
            <v>Gauteng</v>
          </cell>
          <cell r="I2612" t="str">
            <v>@Eli 29</v>
          </cell>
        </row>
        <row r="2613">
          <cell r="A2613">
            <v>819248</v>
          </cell>
          <cell r="B2613" t="str">
            <v>None</v>
          </cell>
          <cell r="C2613" t="str">
            <v>None</v>
          </cell>
          <cell r="D2613" t="str">
            <v>Bess 381@yahoo.com</v>
          </cell>
          <cell r="E2613" t="str">
            <v>None</v>
          </cell>
          <cell r="F2613" t="str">
            <v>None</v>
          </cell>
          <cell r="G2613">
            <v>0</v>
          </cell>
          <cell r="H2613" t="str">
            <v>None</v>
          </cell>
          <cell r="I2613" t="str">
            <v>None</v>
          </cell>
        </row>
        <row r="2614">
          <cell r="A2614">
            <v>819259</v>
          </cell>
          <cell r="B2614" t="str">
            <v>Dia </v>
          </cell>
          <cell r="C2614" t="str">
            <v>Arrieta</v>
          </cell>
          <cell r="D2614" t="str">
            <v>Dia 475@mailxyz.com</v>
          </cell>
          <cell r="E2614" t="str">
            <v>female</v>
          </cell>
          <cell r="F2614" t="str">
            <v>white</v>
          </cell>
          <cell r="G2614">
            <v>10</v>
          </cell>
          <cell r="H2614" t="str">
            <v>Western Cape</v>
          </cell>
          <cell r="I2614" t="str">
            <v>@Dia 47</v>
          </cell>
        </row>
        <row r="2615">
          <cell r="A2615">
            <v>819332</v>
          </cell>
          <cell r="B2615" t="str">
            <v>Carter </v>
          </cell>
          <cell r="C2615" t="str">
            <v>Sytsma</v>
          </cell>
          <cell r="D2615" t="str">
            <v>Carter 35@mailxyz.com</v>
          </cell>
          <cell r="E2615" t="str">
            <v>male</v>
          </cell>
          <cell r="F2615" t="str">
            <v>white</v>
          </cell>
          <cell r="G2615">
            <v>62</v>
          </cell>
          <cell r="H2615" t="str">
            <v>Gauteng</v>
          </cell>
          <cell r="I2615" t="str">
            <v>@Carter 3</v>
          </cell>
        </row>
        <row r="2616">
          <cell r="A2616">
            <v>819358</v>
          </cell>
          <cell r="B2616" t="str">
            <v>Valentine </v>
          </cell>
          <cell r="C2616" t="str">
            <v>Borelli</v>
          </cell>
          <cell r="D2616" t="str">
            <v>Valentine 472@gmail.com</v>
          </cell>
          <cell r="E2616" t="str">
            <v>male</v>
          </cell>
          <cell r="F2616" t="str">
            <v>white</v>
          </cell>
          <cell r="G2616">
            <v>39</v>
          </cell>
          <cell r="H2616" t="str">
            <v>Western Cape</v>
          </cell>
          <cell r="I2616" t="str">
            <v>@Valentine 47</v>
          </cell>
        </row>
        <row r="2617">
          <cell r="A2617">
            <v>819402</v>
          </cell>
          <cell r="B2617" t="str">
            <v>None</v>
          </cell>
          <cell r="C2617" t="str">
            <v>None</v>
          </cell>
          <cell r="D2617" t="str">
            <v>Roxane 464@abcmail.com</v>
          </cell>
          <cell r="E2617" t="str">
            <v>None</v>
          </cell>
          <cell r="F2617" t="str">
            <v>None</v>
          </cell>
          <cell r="G2617">
            <v>0</v>
          </cell>
          <cell r="H2617" t="str">
            <v>None</v>
          </cell>
          <cell r="I2617" t="str">
            <v>None</v>
          </cell>
        </row>
        <row r="2618">
          <cell r="A2618">
            <v>819426</v>
          </cell>
          <cell r="B2618" t="str">
            <v>None</v>
          </cell>
          <cell r="C2618" t="str">
            <v>None</v>
          </cell>
          <cell r="D2618" t="str">
            <v>Eula 185@mailxyz.com</v>
          </cell>
          <cell r="E2618" t="str">
            <v>None</v>
          </cell>
          <cell r="F2618" t="str">
            <v>None</v>
          </cell>
          <cell r="G2618">
            <v>0</v>
          </cell>
          <cell r="H2618" t="str">
            <v>None</v>
          </cell>
          <cell r="I2618" t="str">
            <v>None</v>
          </cell>
        </row>
        <row r="2619">
          <cell r="A2619">
            <v>819466</v>
          </cell>
          <cell r="B2619" t="str">
            <v>Kyle </v>
          </cell>
          <cell r="C2619" t="str">
            <v>Styer</v>
          </cell>
          <cell r="D2619" t="str">
            <v>Kyle 65@mailxyz.com</v>
          </cell>
          <cell r="E2619" t="str">
            <v>male</v>
          </cell>
          <cell r="F2619" t="str">
            <v>None</v>
          </cell>
          <cell r="G2619">
            <v>23</v>
          </cell>
          <cell r="H2619" t="str">
            <v>Eastern Cape</v>
          </cell>
          <cell r="I2619" t="str">
            <v>@Kyle 6</v>
          </cell>
        </row>
        <row r="2620">
          <cell r="A2620">
            <v>819507</v>
          </cell>
          <cell r="B2620" t="str">
            <v>Katharina </v>
          </cell>
          <cell r="C2620" t="str">
            <v>Condie</v>
          </cell>
          <cell r="D2620" t="str">
            <v>Katharina 422@gmail.com</v>
          </cell>
          <cell r="E2620" t="str">
            <v>female</v>
          </cell>
          <cell r="F2620" t="str">
            <v>indian_asian</v>
          </cell>
          <cell r="G2620">
            <v>28</v>
          </cell>
          <cell r="H2620" t="str">
            <v>Gauteng</v>
          </cell>
          <cell r="I2620" t="str">
            <v>@Katharina 42</v>
          </cell>
        </row>
        <row r="2621">
          <cell r="A2621">
            <v>819524</v>
          </cell>
          <cell r="B2621" t="str">
            <v>Garry </v>
          </cell>
          <cell r="C2621" t="str">
            <v>Lavoie</v>
          </cell>
          <cell r="D2621" t="str">
            <v>Garry 284@abcmail.com</v>
          </cell>
          <cell r="E2621" t="str">
            <v>male</v>
          </cell>
          <cell r="F2621" t="str">
            <v>coloured</v>
          </cell>
          <cell r="G2621">
            <v>40</v>
          </cell>
          <cell r="H2621" t="str">
            <v>Western Cape</v>
          </cell>
          <cell r="I2621" t="str">
            <v>@Garry 28</v>
          </cell>
        </row>
        <row r="2622">
          <cell r="A2622">
            <v>819528</v>
          </cell>
          <cell r="B2622" t="str">
            <v>Earl </v>
          </cell>
          <cell r="C2622" t="str">
            <v>Mccollum</v>
          </cell>
          <cell r="D2622" t="str">
            <v>Earl 422@gmail.com</v>
          </cell>
          <cell r="E2622" t="str">
            <v>male</v>
          </cell>
          <cell r="F2622" t="str">
            <v>black</v>
          </cell>
          <cell r="G2622">
            <v>17</v>
          </cell>
          <cell r="H2622" t="str">
            <v>Gauteng</v>
          </cell>
          <cell r="I2622" t="str">
            <v>@Earl 42</v>
          </cell>
        </row>
        <row r="2623">
          <cell r="A2623">
            <v>819539</v>
          </cell>
          <cell r="B2623" t="str">
            <v>None</v>
          </cell>
          <cell r="C2623" t="str">
            <v>None</v>
          </cell>
          <cell r="D2623" t="str">
            <v>Eula 495@mailxyz.com</v>
          </cell>
          <cell r="E2623" t="str">
            <v>None</v>
          </cell>
          <cell r="F2623" t="str">
            <v>None</v>
          </cell>
          <cell r="G2623">
            <v>0</v>
          </cell>
          <cell r="H2623" t="str">
            <v>None</v>
          </cell>
          <cell r="I2623" t="str">
            <v>None</v>
          </cell>
        </row>
        <row r="2624">
          <cell r="A2624">
            <v>819562</v>
          </cell>
          <cell r="B2624" t="str">
            <v>Haywood </v>
          </cell>
          <cell r="C2624" t="str">
            <v>Restivo</v>
          </cell>
          <cell r="D2624" t="str">
            <v>Haywood 91@yahoo.com</v>
          </cell>
          <cell r="E2624" t="str">
            <v>male</v>
          </cell>
          <cell r="F2624" t="str">
            <v>coloured</v>
          </cell>
          <cell r="G2624">
            <v>33</v>
          </cell>
          <cell r="H2624" t="str">
            <v>Western Cape</v>
          </cell>
          <cell r="I2624" t="str">
            <v>@Haywood 9</v>
          </cell>
        </row>
        <row r="2625">
          <cell r="A2625">
            <v>819583</v>
          </cell>
          <cell r="B2625" t="str">
            <v>Robby </v>
          </cell>
          <cell r="C2625" t="str">
            <v>Deblois</v>
          </cell>
          <cell r="D2625" t="str">
            <v>Robby 161@yahoo.com</v>
          </cell>
          <cell r="E2625" t="str">
            <v>male</v>
          </cell>
          <cell r="F2625" t="str">
            <v>black</v>
          </cell>
          <cell r="G2625">
            <v>20</v>
          </cell>
          <cell r="H2625" t="str">
            <v>Gauteng</v>
          </cell>
          <cell r="I2625" t="str">
            <v>@Robby 16</v>
          </cell>
        </row>
        <row r="2626">
          <cell r="A2626">
            <v>819588</v>
          </cell>
          <cell r="B2626" t="str">
            <v>Michel </v>
          </cell>
          <cell r="C2626" t="str">
            <v>Lavoie</v>
          </cell>
          <cell r="D2626" t="str">
            <v>Michel 202@gmail.com</v>
          </cell>
          <cell r="E2626" t="str">
            <v>male</v>
          </cell>
          <cell r="F2626" t="str">
            <v>white</v>
          </cell>
          <cell r="G2626">
            <v>35</v>
          </cell>
          <cell r="H2626" t="str">
            <v>Gauteng</v>
          </cell>
          <cell r="I2626" t="str">
            <v>@Michel 20</v>
          </cell>
        </row>
        <row r="2627">
          <cell r="A2627">
            <v>819641</v>
          </cell>
          <cell r="B2627" t="str">
            <v>None</v>
          </cell>
          <cell r="C2627" t="str">
            <v>None</v>
          </cell>
          <cell r="D2627" t="str">
            <v>Nakita 341@yahoo.com</v>
          </cell>
          <cell r="E2627" t="str">
            <v>None</v>
          </cell>
          <cell r="F2627" t="str">
            <v>None</v>
          </cell>
          <cell r="G2627">
            <v>0</v>
          </cell>
          <cell r="H2627" t="str">
            <v>None</v>
          </cell>
          <cell r="I2627" t="str">
            <v>None</v>
          </cell>
        </row>
        <row r="2628">
          <cell r="A2628">
            <v>819656</v>
          </cell>
          <cell r="B2628" t="str">
            <v>Bret </v>
          </cell>
          <cell r="C2628" t="str">
            <v>Roquemore</v>
          </cell>
          <cell r="D2628" t="str">
            <v>Bret 312@gmail.com</v>
          </cell>
          <cell r="E2628" t="str">
            <v>male</v>
          </cell>
          <cell r="F2628" t="str">
            <v>black</v>
          </cell>
          <cell r="G2628">
            <v>45</v>
          </cell>
          <cell r="H2628" t="str">
            <v>Western Cape</v>
          </cell>
          <cell r="I2628" t="str">
            <v>@Bret 31</v>
          </cell>
        </row>
        <row r="2629">
          <cell r="A2629">
            <v>819683</v>
          </cell>
          <cell r="B2629" t="str">
            <v>Samuel </v>
          </cell>
          <cell r="C2629" t="str">
            <v>Paradis</v>
          </cell>
          <cell r="D2629" t="str">
            <v>Samuel 261@yahoo.com</v>
          </cell>
          <cell r="E2629" t="str">
            <v>male</v>
          </cell>
          <cell r="F2629" t="str">
            <v>coloured</v>
          </cell>
          <cell r="G2629">
            <v>55</v>
          </cell>
          <cell r="H2629" t="str">
            <v>Kwazulu Natal</v>
          </cell>
          <cell r="I2629" t="str">
            <v>@Samuel 26</v>
          </cell>
        </row>
        <row r="2630">
          <cell r="A2630">
            <v>819746</v>
          </cell>
          <cell r="B2630" t="str">
            <v>Lane </v>
          </cell>
          <cell r="C2630" t="str">
            <v>Mcculloch</v>
          </cell>
          <cell r="D2630" t="str">
            <v>Lane 115@mailxyz.com</v>
          </cell>
          <cell r="E2630" t="str">
            <v>male</v>
          </cell>
          <cell r="F2630" t="str">
            <v>black</v>
          </cell>
          <cell r="G2630">
            <v>38</v>
          </cell>
          <cell r="H2630" t="str">
            <v>Gauteng</v>
          </cell>
          <cell r="I2630" t="str">
            <v>@Lane 11</v>
          </cell>
        </row>
        <row r="2631">
          <cell r="A2631">
            <v>819763</v>
          </cell>
          <cell r="B2631" t="str">
            <v>None</v>
          </cell>
          <cell r="C2631" t="str">
            <v>None</v>
          </cell>
          <cell r="D2631" t="str">
            <v>Irmgard 445@mailxyz.com</v>
          </cell>
          <cell r="E2631" t="str">
            <v>None</v>
          </cell>
          <cell r="F2631" t="str">
            <v>None</v>
          </cell>
          <cell r="G2631">
            <v>0</v>
          </cell>
          <cell r="H2631" t="str">
            <v>None</v>
          </cell>
          <cell r="I2631" t="str">
            <v>None</v>
          </cell>
        </row>
        <row r="2632">
          <cell r="A2632">
            <v>819771</v>
          </cell>
          <cell r="B2632" t="str">
            <v>Jacinto </v>
          </cell>
          <cell r="C2632" t="str">
            <v>Mastrangelo</v>
          </cell>
          <cell r="D2632" t="str">
            <v>Jacinto 253@mail.com</v>
          </cell>
          <cell r="E2632" t="str">
            <v>male</v>
          </cell>
          <cell r="F2632" t="str">
            <v>black</v>
          </cell>
          <cell r="G2632">
            <v>37</v>
          </cell>
          <cell r="H2632" t="str">
            <v>Gauteng</v>
          </cell>
          <cell r="I2632" t="str">
            <v>@Jacinto 25</v>
          </cell>
        </row>
        <row r="2633">
          <cell r="A2633">
            <v>819774</v>
          </cell>
          <cell r="B2633" t="str">
            <v>Loyd </v>
          </cell>
          <cell r="C2633" t="str">
            <v>Woolard</v>
          </cell>
          <cell r="D2633" t="str">
            <v>Loyd 493@mail.com</v>
          </cell>
          <cell r="E2633" t="str">
            <v>male</v>
          </cell>
          <cell r="F2633" t="str">
            <v>indian_asian</v>
          </cell>
          <cell r="G2633">
            <v>25</v>
          </cell>
          <cell r="H2633" t="str">
            <v>Gauteng</v>
          </cell>
          <cell r="I2633" t="str">
            <v>@Loyd 49</v>
          </cell>
        </row>
        <row r="2634">
          <cell r="A2634">
            <v>819799</v>
          </cell>
          <cell r="B2634" t="str">
            <v>Lane </v>
          </cell>
          <cell r="C2634" t="str">
            <v>Slane</v>
          </cell>
          <cell r="D2634" t="str">
            <v>Lane 115@mailxyz.com</v>
          </cell>
          <cell r="E2634" t="str">
            <v>male</v>
          </cell>
          <cell r="F2634" t="str">
            <v>indian_asian</v>
          </cell>
          <cell r="G2634">
            <v>34</v>
          </cell>
          <cell r="H2634" t="str">
            <v>Eastern Cape</v>
          </cell>
          <cell r="I2634" t="str">
            <v>@Lane 11</v>
          </cell>
        </row>
        <row r="2635">
          <cell r="A2635">
            <v>819850</v>
          </cell>
          <cell r="B2635" t="str">
            <v>None</v>
          </cell>
          <cell r="C2635" t="str">
            <v>None</v>
          </cell>
          <cell r="D2635" t="str">
            <v>Cordie 222@gmail.com</v>
          </cell>
          <cell r="E2635" t="str">
            <v>None</v>
          </cell>
          <cell r="F2635" t="str">
            <v>None</v>
          </cell>
          <cell r="G2635">
            <v>0</v>
          </cell>
          <cell r="H2635" t="str">
            <v>None</v>
          </cell>
          <cell r="I2635" t="str">
            <v>None</v>
          </cell>
        </row>
        <row r="2636">
          <cell r="A2636">
            <v>819867</v>
          </cell>
          <cell r="B2636" t="str">
            <v>Kip </v>
          </cell>
          <cell r="C2636" t="str">
            <v>Deblois</v>
          </cell>
          <cell r="D2636" t="str">
            <v>Kip 141@yahoo.com</v>
          </cell>
          <cell r="E2636" t="str">
            <v>male</v>
          </cell>
          <cell r="F2636" t="str">
            <v>indian_asian</v>
          </cell>
          <cell r="G2636">
            <v>44</v>
          </cell>
          <cell r="H2636" t="str">
            <v>Limpopo</v>
          </cell>
          <cell r="I2636" t="str">
            <v>@Kip 14</v>
          </cell>
        </row>
        <row r="2637">
          <cell r="A2637">
            <v>819869</v>
          </cell>
          <cell r="B2637" t="str">
            <v>Lloyd </v>
          </cell>
          <cell r="C2637" t="str">
            <v>Roquemore</v>
          </cell>
          <cell r="D2637" t="str">
            <v>Lloyd 74@abcmail.com</v>
          </cell>
          <cell r="E2637" t="str">
            <v>male</v>
          </cell>
          <cell r="F2637" t="str">
            <v>coloured</v>
          </cell>
          <cell r="G2637">
            <v>46</v>
          </cell>
          <cell r="H2637" t="str">
            <v>Eastern Cape</v>
          </cell>
          <cell r="I2637" t="str">
            <v>@Lloyd 7</v>
          </cell>
        </row>
        <row r="2638">
          <cell r="A2638">
            <v>819871</v>
          </cell>
          <cell r="B2638" t="str">
            <v>Valentine </v>
          </cell>
          <cell r="C2638" t="str">
            <v>Sieren</v>
          </cell>
          <cell r="D2638" t="str">
            <v>Valentine 473@mail.com</v>
          </cell>
          <cell r="E2638" t="str">
            <v>male</v>
          </cell>
          <cell r="F2638" t="str">
            <v>black</v>
          </cell>
          <cell r="G2638">
            <v>29</v>
          </cell>
          <cell r="H2638" t="str">
            <v>Mpumalanga</v>
          </cell>
          <cell r="I2638" t="str">
            <v>@Valentine 47</v>
          </cell>
        </row>
        <row r="2639">
          <cell r="A2639">
            <v>819902</v>
          </cell>
          <cell r="B2639" t="str">
            <v>Claud </v>
          </cell>
          <cell r="C2639" t="str">
            <v>Pascarella</v>
          </cell>
          <cell r="D2639" t="str">
            <v>Claud 341@yahoo.com</v>
          </cell>
          <cell r="E2639" t="str">
            <v>male</v>
          </cell>
          <cell r="F2639" t="str">
            <v>black</v>
          </cell>
          <cell r="G2639">
            <v>30</v>
          </cell>
          <cell r="H2639" t="str">
            <v>North West</v>
          </cell>
          <cell r="I2639" t="str">
            <v>@Claud 34</v>
          </cell>
        </row>
        <row r="2640">
          <cell r="A2640">
            <v>819936</v>
          </cell>
          <cell r="B2640" t="str">
            <v>None</v>
          </cell>
          <cell r="C2640" t="str">
            <v>None</v>
          </cell>
          <cell r="D2640" t="str">
            <v>Desirae 505@mailxyz.com</v>
          </cell>
          <cell r="E2640" t="str">
            <v>None</v>
          </cell>
          <cell r="F2640" t="str">
            <v>None</v>
          </cell>
          <cell r="G2640">
            <v>0</v>
          </cell>
          <cell r="H2640" t="str">
            <v>None</v>
          </cell>
          <cell r="I2640" t="str">
            <v>None</v>
          </cell>
        </row>
        <row r="2641">
          <cell r="A2641">
            <v>819949</v>
          </cell>
          <cell r="B2641" t="str">
            <v>Emerson </v>
          </cell>
          <cell r="C2641" t="str">
            <v>Martello</v>
          </cell>
          <cell r="D2641" t="str">
            <v>Emerson 245@mailxyz.com</v>
          </cell>
          <cell r="E2641" t="str">
            <v>male</v>
          </cell>
          <cell r="F2641" t="str">
            <v>indian_asian</v>
          </cell>
          <cell r="G2641">
            <v>25</v>
          </cell>
          <cell r="H2641" t="str">
            <v>Eastern Cape</v>
          </cell>
          <cell r="I2641" t="str">
            <v>@Emerson 24</v>
          </cell>
        </row>
        <row r="2642">
          <cell r="A2642">
            <v>819953</v>
          </cell>
          <cell r="B2642" t="str">
            <v>Cody </v>
          </cell>
          <cell r="C2642" t="str">
            <v>Woolard</v>
          </cell>
          <cell r="D2642" t="str">
            <v>Cody 125@mailxyz.com</v>
          </cell>
          <cell r="E2642" t="str">
            <v>male</v>
          </cell>
          <cell r="F2642" t="str">
            <v>None</v>
          </cell>
          <cell r="G2642">
            <v>34</v>
          </cell>
          <cell r="H2642" t="str">
            <v>Limpopo</v>
          </cell>
          <cell r="I2642" t="str">
            <v>@Cody 12</v>
          </cell>
        </row>
        <row r="2643">
          <cell r="A2643">
            <v>819973</v>
          </cell>
          <cell r="B2643" t="str">
            <v>Randy </v>
          </cell>
          <cell r="C2643" t="str">
            <v>Wigfall</v>
          </cell>
          <cell r="D2643" t="str">
            <v>Randy 392@gmail.com</v>
          </cell>
          <cell r="E2643" t="str">
            <v>male</v>
          </cell>
          <cell r="F2643" t="str">
            <v>white</v>
          </cell>
          <cell r="G2643">
            <v>28</v>
          </cell>
          <cell r="H2643" t="str">
            <v>Kwazulu Natal</v>
          </cell>
          <cell r="I2643" t="str">
            <v>@Randy 39</v>
          </cell>
        </row>
        <row r="2644">
          <cell r="A2644">
            <v>819998</v>
          </cell>
          <cell r="B2644" t="str">
            <v>Stacy </v>
          </cell>
          <cell r="C2644" t="str">
            <v>Holt</v>
          </cell>
          <cell r="D2644" t="str">
            <v>Stacy 275@mailxyz.com</v>
          </cell>
          <cell r="E2644" t="str">
            <v>male</v>
          </cell>
          <cell r="F2644" t="str">
            <v>black</v>
          </cell>
          <cell r="G2644">
            <v>22</v>
          </cell>
          <cell r="H2644" t="str">
            <v>Mpumalanga</v>
          </cell>
          <cell r="I2644" t="str">
            <v>@Stacy 27</v>
          </cell>
        </row>
        <row r="2645">
          <cell r="A2645">
            <v>820011</v>
          </cell>
          <cell r="B2645" t="str">
            <v>None</v>
          </cell>
          <cell r="C2645" t="str">
            <v>None</v>
          </cell>
          <cell r="D2645" t="str">
            <v>Sharri 381@yahoo.com</v>
          </cell>
          <cell r="E2645" t="str">
            <v>None</v>
          </cell>
          <cell r="F2645" t="str">
            <v>None</v>
          </cell>
          <cell r="G2645">
            <v>0</v>
          </cell>
          <cell r="H2645" t="str">
            <v>None</v>
          </cell>
          <cell r="I2645" t="str">
            <v>None</v>
          </cell>
        </row>
        <row r="2646">
          <cell r="A2646">
            <v>820014</v>
          </cell>
          <cell r="B2646" t="str">
            <v>Cory </v>
          </cell>
          <cell r="C2646" t="str">
            <v>Arrieta</v>
          </cell>
          <cell r="D2646" t="str">
            <v>Cory 103@mail.com</v>
          </cell>
          <cell r="E2646" t="str">
            <v>male</v>
          </cell>
          <cell r="F2646" t="str">
            <v>indian_asian</v>
          </cell>
          <cell r="G2646">
            <v>32</v>
          </cell>
          <cell r="H2646" t="str">
            <v>Limpopo</v>
          </cell>
          <cell r="I2646" t="str">
            <v>@Cory 10</v>
          </cell>
        </row>
        <row r="2647">
          <cell r="A2647">
            <v>820048</v>
          </cell>
          <cell r="B2647" t="str">
            <v>Samuel </v>
          </cell>
          <cell r="C2647" t="str">
            <v>Borelli</v>
          </cell>
          <cell r="D2647" t="str">
            <v>Samuel 262@gmail.com</v>
          </cell>
          <cell r="E2647" t="str">
            <v>male</v>
          </cell>
          <cell r="F2647" t="str">
            <v>white</v>
          </cell>
          <cell r="G2647">
            <v>37</v>
          </cell>
          <cell r="H2647" t="str">
            <v>Mpumalanga</v>
          </cell>
          <cell r="I2647" t="str">
            <v>@Samuel 26</v>
          </cell>
        </row>
        <row r="2648">
          <cell r="A2648">
            <v>820061</v>
          </cell>
          <cell r="B2648" t="str">
            <v>Jacinto </v>
          </cell>
          <cell r="C2648" t="str">
            <v>Pool</v>
          </cell>
          <cell r="D2648" t="str">
            <v>Jacinto 253@mail.com</v>
          </cell>
          <cell r="E2648" t="str">
            <v>male</v>
          </cell>
          <cell r="F2648" t="str">
            <v>white</v>
          </cell>
          <cell r="G2648">
            <v>31</v>
          </cell>
          <cell r="H2648" t="str">
            <v>Gauteng</v>
          </cell>
          <cell r="I2648" t="str">
            <v>@Jacinto 25</v>
          </cell>
        </row>
        <row r="2649">
          <cell r="A2649">
            <v>820067</v>
          </cell>
          <cell r="B2649" t="str">
            <v>Abel </v>
          </cell>
          <cell r="C2649" t="str">
            <v>Creager</v>
          </cell>
          <cell r="D2649" t="str">
            <v>Abel 185@mailxyz.com</v>
          </cell>
          <cell r="E2649" t="str">
            <v>male</v>
          </cell>
          <cell r="F2649" t="str">
            <v>coloured</v>
          </cell>
          <cell r="G2649">
            <v>54</v>
          </cell>
          <cell r="H2649" t="str">
            <v>Free State</v>
          </cell>
          <cell r="I2649" t="str">
            <v>@Abel 18</v>
          </cell>
        </row>
        <row r="2650">
          <cell r="A2650">
            <v>820077</v>
          </cell>
          <cell r="B2650" t="str">
            <v>Filiberto </v>
          </cell>
          <cell r="C2650" t="str">
            <v>Beville</v>
          </cell>
          <cell r="D2650" t="str">
            <v>Filiberto 42@gmail.com</v>
          </cell>
          <cell r="E2650" t="str">
            <v>male</v>
          </cell>
          <cell r="F2650" t="str">
            <v>coloured</v>
          </cell>
          <cell r="G2650">
            <v>40</v>
          </cell>
          <cell r="H2650" t="str">
            <v>Western Cape</v>
          </cell>
          <cell r="I2650" t="str">
            <v>@Filiberto 4</v>
          </cell>
        </row>
        <row r="2651">
          <cell r="A2651">
            <v>820093</v>
          </cell>
          <cell r="B2651" t="str">
            <v>Shane </v>
          </cell>
          <cell r="C2651" t="str">
            <v>Marek</v>
          </cell>
          <cell r="D2651" t="str">
            <v>Shane 23@mail.com</v>
          </cell>
          <cell r="E2651" t="str">
            <v>male</v>
          </cell>
          <cell r="F2651" t="str">
            <v>white</v>
          </cell>
          <cell r="G2651">
            <v>26</v>
          </cell>
          <cell r="H2651" t="str">
            <v>Western Cape</v>
          </cell>
          <cell r="I2651" t="str">
            <v>@Shane 2</v>
          </cell>
        </row>
        <row r="2652">
          <cell r="A2652">
            <v>820119</v>
          </cell>
          <cell r="B2652" t="str">
            <v>Kip </v>
          </cell>
          <cell r="C2652" t="str">
            <v>Hier</v>
          </cell>
          <cell r="D2652" t="str">
            <v>Kip 141@yahoo.com</v>
          </cell>
          <cell r="E2652" t="str">
            <v>male</v>
          </cell>
          <cell r="F2652" t="str">
            <v>indian_asian</v>
          </cell>
          <cell r="G2652">
            <v>25</v>
          </cell>
          <cell r="H2652" t="str">
            <v>Limpopo</v>
          </cell>
          <cell r="I2652" t="str">
            <v>@Kip 14</v>
          </cell>
        </row>
        <row r="2653">
          <cell r="A2653">
            <v>820300</v>
          </cell>
          <cell r="B2653" t="str">
            <v>Robby </v>
          </cell>
          <cell r="C2653" t="str">
            <v>Slane</v>
          </cell>
          <cell r="D2653" t="str">
            <v>Robby 165@mailxyz.com</v>
          </cell>
          <cell r="E2653" t="str">
            <v>male</v>
          </cell>
          <cell r="F2653" t="str">
            <v>white</v>
          </cell>
          <cell r="G2653">
            <v>66</v>
          </cell>
          <cell r="H2653" t="str">
            <v>Gauteng</v>
          </cell>
          <cell r="I2653" t="str">
            <v>@Robby 16</v>
          </cell>
        </row>
        <row r="2654">
          <cell r="A2654">
            <v>820310</v>
          </cell>
          <cell r="B2654" t="str">
            <v>Donald </v>
          </cell>
          <cell r="C2654" t="str">
            <v>Martello</v>
          </cell>
          <cell r="D2654" t="str">
            <v>Donald 221@yahoo.com</v>
          </cell>
          <cell r="E2654" t="str">
            <v>male</v>
          </cell>
          <cell r="F2654" t="str">
            <v>white</v>
          </cell>
          <cell r="G2654">
            <v>29</v>
          </cell>
          <cell r="H2654" t="str">
            <v>Gauteng</v>
          </cell>
          <cell r="I2654" t="str">
            <v>@Donald 22</v>
          </cell>
        </row>
        <row r="2655">
          <cell r="A2655">
            <v>820321</v>
          </cell>
          <cell r="B2655" t="str">
            <v>Haywood </v>
          </cell>
          <cell r="C2655" t="str">
            <v>Singer</v>
          </cell>
          <cell r="D2655" t="str">
            <v>Haywood 92@gmail.com</v>
          </cell>
          <cell r="E2655" t="str">
            <v>male</v>
          </cell>
          <cell r="F2655" t="str">
            <v>indian_asian</v>
          </cell>
          <cell r="G2655">
            <v>26</v>
          </cell>
          <cell r="H2655" t="str">
            <v>Kwazulu Natal</v>
          </cell>
          <cell r="I2655" t="str">
            <v>@Haywood 9</v>
          </cell>
        </row>
        <row r="2656">
          <cell r="A2656">
            <v>820335</v>
          </cell>
          <cell r="B2656" t="str">
            <v>Shane </v>
          </cell>
          <cell r="C2656" t="str">
            <v>Roquemore</v>
          </cell>
          <cell r="D2656" t="str">
            <v>Shane 22@gmail.com</v>
          </cell>
          <cell r="E2656" t="str">
            <v>male</v>
          </cell>
          <cell r="F2656" t="str">
            <v>indian_asian</v>
          </cell>
          <cell r="G2656">
            <v>17</v>
          </cell>
          <cell r="H2656" t="str">
            <v>Gauteng</v>
          </cell>
          <cell r="I2656" t="str">
            <v>@Shane 2</v>
          </cell>
        </row>
        <row r="2657">
          <cell r="A2657">
            <v>820361</v>
          </cell>
          <cell r="B2657" t="str">
            <v>Shane </v>
          </cell>
          <cell r="C2657" t="str">
            <v>Biggers</v>
          </cell>
          <cell r="D2657" t="str">
            <v>Shane 21@yahoo.com</v>
          </cell>
          <cell r="E2657" t="str">
            <v>male</v>
          </cell>
          <cell r="F2657" t="str">
            <v>white</v>
          </cell>
          <cell r="G2657">
            <v>28</v>
          </cell>
          <cell r="H2657" t="str">
            <v>Mpumalanga</v>
          </cell>
          <cell r="I2657" t="str">
            <v>@Shane 2</v>
          </cell>
        </row>
        <row r="2658">
          <cell r="A2658">
            <v>820387</v>
          </cell>
          <cell r="B2658" t="str">
            <v>Markus </v>
          </cell>
          <cell r="C2658" t="str">
            <v>Hoadley</v>
          </cell>
          <cell r="D2658" t="str">
            <v>Markus 191@yahoo.com</v>
          </cell>
          <cell r="E2658" t="str">
            <v>male</v>
          </cell>
          <cell r="F2658" t="str">
            <v>black</v>
          </cell>
          <cell r="G2658">
            <v>15</v>
          </cell>
          <cell r="H2658" t="str">
            <v>Limpopo</v>
          </cell>
          <cell r="I2658" t="str">
            <v>@Markus 19</v>
          </cell>
        </row>
        <row r="2659">
          <cell r="A2659">
            <v>820398</v>
          </cell>
          <cell r="B2659" t="str">
            <v>Wilton </v>
          </cell>
          <cell r="C2659" t="str">
            <v>Biggers</v>
          </cell>
          <cell r="D2659" t="str">
            <v>Wilton 415@mailxyz.com</v>
          </cell>
          <cell r="E2659" t="str">
            <v>male</v>
          </cell>
          <cell r="F2659" t="str">
            <v>black</v>
          </cell>
          <cell r="G2659">
            <v>28</v>
          </cell>
          <cell r="H2659" t="str">
            <v>Kwazulu Natal</v>
          </cell>
          <cell r="I2659" t="str">
            <v>@Wilton 41</v>
          </cell>
        </row>
        <row r="2660">
          <cell r="A2660">
            <v>820442</v>
          </cell>
          <cell r="B2660" t="str">
            <v>Hollis </v>
          </cell>
          <cell r="C2660" t="str">
            <v>Creager</v>
          </cell>
          <cell r="D2660" t="str">
            <v>Hollis 383@mail.com</v>
          </cell>
          <cell r="E2660" t="str">
            <v>male</v>
          </cell>
          <cell r="F2660" t="str">
            <v>white</v>
          </cell>
          <cell r="G2660">
            <v>54</v>
          </cell>
          <cell r="H2660" t="str">
            <v>Gauteng</v>
          </cell>
          <cell r="I2660" t="str">
            <v>@Hollis 38</v>
          </cell>
        </row>
        <row r="2661">
          <cell r="A2661">
            <v>820443</v>
          </cell>
          <cell r="B2661" t="str">
            <v>Bernardo </v>
          </cell>
          <cell r="C2661" t="str">
            <v>Wigfall</v>
          </cell>
          <cell r="D2661" t="str">
            <v>Bernardo 322@gmail.com</v>
          </cell>
          <cell r="E2661" t="str">
            <v>male</v>
          </cell>
          <cell r="F2661" t="str">
            <v>black</v>
          </cell>
          <cell r="G2661">
            <v>18</v>
          </cell>
          <cell r="H2661" t="str">
            <v>North West</v>
          </cell>
          <cell r="I2661" t="str">
            <v>@Bernardo 32</v>
          </cell>
        </row>
        <row r="2662">
          <cell r="A2662">
            <v>820456</v>
          </cell>
          <cell r="B2662" t="str">
            <v>Brendan </v>
          </cell>
          <cell r="C2662" t="str">
            <v>Condie</v>
          </cell>
          <cell r="D2662" t="str">
            <v>Brendan 451@yahoo.com</v>
          </cell>
          <cell r="E2662" t="str">
            <v>male</v>
          </cell>
          <cell r="F2662" t="str">
            <v>black</v>
          </cell>
          <cell r="G2662">
            <v>42</v>
          </cell>
          <cell r="H2662" t="str">
            <v>Gauteng</v>
          </cell>
          <cell r="I2662" t="str">
            <v>@Brendan 45</v>
          </cell>
        </row>
        <row r="2663">
          <cell r="A2663">
            <v>820491</v>
          </cell>
          <cell r="B2663" t="str">
            <v>Cory </v>
          </cell>
          <cell r="C2663" t="str">
            <v>Biggers</v>
          </cell>
          <cell r="D2663" t="str">
            <v>Cory 103@mail.com</v>
          </cell>
          <cell r="E2663" t="str">
            <v>male</v>
          </cell>
          <cell r="F2663" t="str">
            <v>black</v>
          </cell>
          <cell r="G2663">
            <v>48</v>
          </cell>
          <cell r="H2663" t="str">
            <v>Gauteng</v>
          </cell>
          <cell r="I2663" t="str">
            <v>@Cory 10</v>
          </cell>
        </row>
        <row r="2664">
          <cell r="A2664">
            <v>820492</v>
          </cell>
          <cell r="B2664" t="str">
            <v>Yong </v>
          </cell>
          <cell r="C2664" t="str">
            <v>Arrieta</v>
          </cell>
          <cell r="D2664" t="str">
            <v>Yong 484@abcmail.com</v>
          </cell>
          <cell r="E2664" t="str">
            <v>male</v>
          </cell>
          <cell r="F2664" t="str">
            <v>black</v>
          </cell>
          <cell r="G2664">
            <v>54</v>
          </cell>
          <cell r="H2664" t="str">
            <v>Limpopo</v>
          </cell>
          <cell r="I2664" t="str">
            <v>@Yong 48</v>
          </cell>
        </row>
        <row r="2665">
          <cell r="A2665">
            <v>820500</v>
          </cell>
          <cell r="B2665" t="str">
            <v>Teresia </v>
          </cell>
          <cell r="C2665" t="str">
            <v>Beville</v>
          </cell>
          <cell r="D2665" t="str">
            <v>Teresia 295@mailxyz.com</v>
          </cell>
          <cell r="E2665" t="str">
            <v>female</v>
          </cell>
          <cell r="F2665" t="str">
            <v>black</v>
          </cell>
          <cell r="G2665">
            <v>26</v>
          </cell>
          <cell r="H2665" t="str">
            <v>Kwazulu Natal</v>
          </cell>
          <cell r="I2665" t="str">
            <v>@Teresia 29</v>
          </cell>
        </row>
        <row r="2666">
          <cell r="A2666">
            <v>820513</v>
          </cell>
          <cell r="B2666" t="str">
            <v>Markus </v>
          </cell>
          <cell r="C2666" t="str">
            <v>Mina</v>
          </cell>
          <cell r="D2666" t="str">
            <v>Markus 193@mail.com</v>
          </cell>
          <cell r="E2666" t="str">
            <v>male</v>
          </cell>
          <cell r="F2666" t="str">
            <v>black</v>
          </cell>
          <cell r="G2666">
            <v>13</v>
          </cell>
          <cell r="H2666" t="str">
            <v>Western Cape</v>
          </cell>
          <cell r="I2666" t="str">
            <v>@Markus 19</v>
          </cell>
        </row>
        <row r="2667">
          <cell r="A2667">
            <v>820518</v>
          </cell>
          <cell r="B2667" t="str">
            <v>Earl </v>
          </cell>
          <cell r="C2667" t="str">
            <v>Wigfall</v>
          </cell>
          <cell r="D2667" t="str">
            <v>Earl 425@mailxyz.com</v>
          </cell>
          <cell r="E2667" t="str">
            <v>male</v>
          </cell>
          <cell r="F2667" t="str">
            <v>black</v>
          </cell>
          <cell r="G2667">
            <v>30</v>
          </cell>
          <cell r="H2667" t="str">
            <v>Gauteng</v>
          </cell>
          <cell r="I2667" t="str">
            <v>@Earl 42</v>
          </cell>
        </row>
        <row r="2668">
          <cell r="A2668">
            <v>820524</v>
          </cell>
          <cell r="B2668" t="str">
            <v>Samuel </v>
          </cell>
          <cell r="C2668" t="str">
            <v>Luthy</v>
          </cell>
          <cell r="D2668" t="str">
            <v>Samuel 263@mail.com</v>
          </cell>
          <cell r="E2668" t="str">
            <v>male</v>
          </cell>
          <cell r="F2668" t="str">
            <v>black</v>
          </cell>
          <cell r="G2668">
            <v>19</v>
          </cell>
          <cell r="H2668" t="str">
            <v>Mpumalanga</v>
          </cell>
          <cell r="I2668" t="str">
            <v>@Samuel 26</v>
          </cell>
        </row>
        <row r="2669">
          <cell r="A2669">
            <v>820539</v>
          </cell>
          <cell r="B2669" t="str">
            <v>Loyd </v>
          </cell>
          <cell r="C2669" t="str">
            <v>Curran</v>
          </cell>
          <cell r="D2669" t="str">
            <v>Loyd 495@mailxyz.com</v>
          </cell>
          <cell r="E2669" t="str">
            <v>male</v>
          </cell>
          <cell r="F2669" t="str">
            <v>black</v>
          </cell>
          <cell r="G2669">
            <v>24</v>
          </cell>
          <cell r="H2669" t="str">
            <v>Gauteng</v>
          </cell>
          <cell r="I2669" t="str">
            <v>@Loyd 49</v>
          </cell>
        </row>
        <row r="2670">
          <cell r="A2670">
            <v>820543</v>
          </cell>
          <cell r="B2670" t="str">
            <v>Carter </v>
          </cell>
          <cell r="C2670" t="str">
            <v>Gettys</v>
          </cell>
          <cell r="D2670" t="str">
            <v>Carter 33@mail.com</v>
          </cell>
          <cell r="E2670" t="str">
            <v>male</v>
          </cell>
          <cell r="F2670" t="str">
            <v>black</v>
          </cell>
          <cell r="G2670">
            <v>25</v>
          </cell>
          <cell r="H2670" t="str">
            <v>Gauteng</v>
          </cell>
          <cell r="I2670" t="str">
            <v>@Carter 3</v>
          </cell>
        </row>
        <row r="2671">
          <cell r="A2671">
            <v>820544</v>
          </cell>
          <cell r="B2671" t="str">
            <v>Hollis </v>
          </cell>
          <cell r="C2671" t="str">
            <v>Roquemore</v>
          </cell>
          <cell r="D2671" t="str">
            <v>Hollis 384@abcmail.com</v>
          </cell>
          <cell r="E2671" t="str">
            <v>male</v>
          </cell>
          <cell r="F2671" t="str">
            <v>indian_asian</v>
          </cell>
          <cell r="G2671">
            <v>42</v>
          </cell>
          <cell r="H2671" t="str">
            <v>Eastern Cape</v>
          </cell>
          <cell r="I2671" t="str">
            <v>@Hollis 38</v>
          </cell>
        </row>
        <row r="2672">
          <cell r="A2672">
            <v>820545</v>
          </cell>
          <cell r="B2672" t="str">
            <v>Lane </v>
          </cell>
          <cell r="C2672" t="str">
            <v>Pool</v>
          </cell>
          <cell r="D2672" t="str">
            <v>Lane 113@mail.com</v>
          </cell>
          <cell r="E2672" t="str">
            <v>male</v>
          </cell>
          <cell r="F2672" t="str">
            <v>white</v>
          </cell>
          <cell r="G2672">
            <v>22</v>
          </cell>
          <cell r="H2672" t="str">
            <v>Gauteng</v>
          </cell>
          <cell r="I2672" t="str">
            <v>@Lane 11</v>
          </cell>
        </row>
        <row r="2673">
          <cell r="A2673">
            <v>820562</v>
          </cell>
          <cell r="B2673" t="str">
            <v>Jared </v>
          </cell>
          <cell r="C2673" t="str">
            <v>Hoadley</v>
          </cell>
          <cell r="D2673" t="str">
            <v>Jared 502@gmail.com</v>
          </cell>
          <cell r="E2673" t="str">
            <v>male</v>
          </cell>
          <cell r="F2673" t="str">
            <v>other</v>
          </cell>
          <cell r="G2673">
            <v>44</v>
          </cell>
          <cell r="H2673" t="str">
            <v>Gauteng</v>
          </cell>
          <cell r="I2673" t="str">
            <v>@Jared 50</v>
          </cell>
        </row>
        <row r="2674">
          <cell r="A2674">
            <v>820565</v>
          </cell>
          <cell r="B2674" t="str">
            <v>Dion </v>
          </cell>
          <cell r="C2674" t="str">
            <v>Tatham</v>
          </cell>
          <cell r="D2674" t="str">
            <v>Dion 334@abcmail.com</v>
          </cell>
          <cell r="E2674" t="str">
            <v>male</v>
          </cell>
          <cell r="F2674" t="str">
            <v>black</v>
          </cell>
          <cell r="G2674">
            <v>23</v>
          </cell>
          <cell r="H2674" t="str">
            <v>Limpopo</v>
          </cell>
          <cell r="I2674" t="str">
            <v>@Dion 33</v>
          </cell>
        </row>
        <row r="2675">
          <cell r="A2675">
            <v>820566</v>
          </cell>
          <cell r="B2675" t="str">
            <v>Mellie </v>
          </cell>
          <cell r="C2675" t="str">
            <v>Creager</v>
          </cell>
          <cell r="D2675" t="str">
            <v>Mellie 261@yahoo.com</v>
          </cell>
          <cell r="E2675" t="str">
            <v>female</v>
          </cell>
          <cell r="F2675" t="str">
            <v>black</v>
          </cell>
          <cell r="G2675">
            <v>27</v>
          </cell>
          <cell r="H2675" t="str">
            <v>Gauteng</v>
          </cell>
          <cell r="I2675" t="str">
            <v>@Mellie 26</v>
          </cell>
        </row>
        <row r="2676">
          <cell r="A2676">
            <v>820568</v>
          </cell>
          <cell r="B2676" t="str">
            <v>Kip </v>
          </cell>
          <cell r="C2676" t="str">
            <v>Vital</v>
          </cell>
          <cell r="D2676" t="str">
            <v>Kip 142@gmail.com</v>
          </cell>
          <cell r="E2676" t="str">
            <v>male</v>
          </cell>
          <cell r="F2676" t="str">
            <v>indian_asian</v>
          </cell>
          <cell r="G2676">
            <v>29</v>
          </cell>
          <cell r="H2676" t="str">
            <v>Limpopo</v>
          </cell>
          <cell r="I2676" t="str">
            <v>@Kip 14</v>
          </cell>
        </row>
        <row r="2677">
          <cell r="A2677">
            <v>820573</v>
          </cell>
          <cell r="B2677" t="str">
            <v>Garry </v>
          </cell>
          <cell r="C2677" t="str">
            <v>Mina</v>
          </cell>
          <cell r="D2677" t="str">
            <v>Garry 281@yahoo.com</v>
          </cell>
          <cell r="E2677" t="str">
            <v>male</v>
          </cell>
          <cell r="F2677" t="str">
            <v>white</v>
          </cell>
          <cell r="G2677">
            <v>32</v>
          </cell>
          <cell r="H2677" t="str">
            <v>Gauteng</v>
          </cell>
          <cell r="I2677" t="str">
            <v>@Garry 28</v>
          </cell>
        </row>
        <row r="2678">
          <cell r="A2678">
            <v>820580</v>
          </cell>
          <cell r="B2678" t="str">
            <v>Claud </v>
          </cell>
          <cell r="C2678" t="str">
            <v>Mastrangelo</v>
          </cell>
          <cell r="D2678" t="str">
            <v>Claud 343@mail.com</v>
          </cell>
          <cell r="E2678" t="str">
            <v>male</v>
          </cell>
          <cell r="F2678" t="str">
            <v>coloured</v>
          </cell>
          <cell r="G2678">
            <v>26</v>
          </cell>
          <cell r="H2678" t="str">
            <v>Kwazulu Natal</v>
          </cell>
          <cell r="I2678" t="str">
            <v>@Claud 34</v>
          </cell>
        </row>
        <row r="2679">
          <cell r="A2679">
            <v>820583</v>
          </cell>
          <cell r="B2679" t="str">
            <v>Felipa </v>
          </cell>
          <cell r="C2679" t="str">
            <v>Mcculloch</v>
          </cell>
          <cell r="D2679" t="str">
            <v>Felipa 285@mailxyz.com</v>
          </cell>
          <cell r="E2679" t="str">
            <v>female</v>
          </cell>
          <cell r="F2679" t="str">
            <v>indian_asian</v>
          </cell>
          <cell r="G2679">
            <v>38</v>
          </cell>
          <cell r="H2679" t="str">
            <v>Gauteng</v>
          </cell>
          <cell r="I2679" t="str">
            <v>@Felipa 28</v>
          </cell>
        </row>
        <row r="2680">
          <cell r="A2680">
            <v>820601</v>
          </cell>
          <cell r="B2680" t="str">
            <v>Stacy </v>
          </cell>
          <cell r="C2680" t="str">
            <v>Pool</v>
          </cell>
          <cell r="D2680" t="str">
            <v>Stacy 271@yahoo.com</v>
          </cell>
          <cell r="E2680" t="str">
            <v>male</v>
          </cell>
          <cell r="F2680" t="str">
            <v>indian_asian</v>
          </cell>
          <cell r="G2680">
            <v>35</v>
          </cell>
          <cell r="H2680" t="str">
            <v>Kwazulu Natal</v>
          </cell>
          <cell r="I2680" t="str">
            <v>@Stacy 27</v>
          </cell>
        </row>
        <row r="2681">
          <cell r="A2681">
            <v>820603</v>
          </cell>
          <cell r="B2681" t="str">
            <v>Samuel </v>
          </cell>
          <cell r="C2681" t="str">
            <v>Langenfeld</v>
          </cell>
          <cell r="D2681" t="str">
            <v>Samuel 265@mailxyz.com</v>
          </cell>
          <cell r="E2681" t="str">
            <v>male</v>
          </cell>
          <cell r="F2681" t="str">
            <v>black</v>
          </cell>
          <cell r="G2681">
            <v>20</v>
          </cell>
          <cell r="H2681" t="str">
            <v>North West</v>
          </cell>
          <cell r="I2681" t="str">
            <v>@Samuel 26</v>
          </cell>
        </row>
        <row r="2682">
          <cell r="A2682">
            <v>820604</v>
          </cell>
          <cell r="B2682" t="str">
            <v>Lucas </v>
          </cell>
          <cell r="C2682" t="str">
            <v>Luthy</v>
          </cell>
          <cell r="D2682" t="str">
            <v>Lucas 234@abcmail.com</v>
          </cell>
          <cell r="E2682" t="str">
            <v>male</v>
          </cell>
          <cell r="F2682" t="str">
            <v>None</v>
          </cell>
          <cell r="G2682">
            <v>28</v>
          </cell>
          <cell r="H2682" t="str">
            <v>Eastern Cape</v>
          </cell>
          <cell r="I2682" t="str">
            <v>@Lucas 23</v>
          </cell>
        </row>
        <row r="2683">
          <cell r="A2683">
            <v>820605</v>
          </cell>
          <cell r="B2683" t="str">
            <v>Claud </v>
          </cell>
          <cell r="C2683" t="str">
            <v>Hoadley</v>
          </cell>
          <cell r="D2683" t="str">
            <v>Claud 344@abcmail.com</v>
          </cell>
          <cell r="E2683" t="str">
            <v>male</v>
          </cell>
          <cell r="F2683" t="str">
            <v>indian_asian</v>
          </cell>
          <cell r="G2683">
            <v>40</v>
          </cell>
          <cell r="H2683" t="str">
            <v>Western Cape</v>
          </cell>
          <cell r="I2683" t="str">
            <v>@Claud 34</v>
          </cell>
        </row>
        <row r="2684">
          <cell r="A2684">
            <v>820607</v>
          </cell>
          <cell r="B2684" t="str">
            <v>None</v>
          </cell>
          <cell r="C2684" t="str">
            <v>None</v>
          </cell>
          <cell r="D2684" t="str">
            <v>Shandra 301@yahoo.com</v>
          </cell>
          <cell r="E2684" t="str">
            <v>None</v>
          </cell>
          <cell r="F2684" t="str">
            <v>None</v>
          </cell>
          <cell r="G2684">
            <v>0</v>
          </cell>
          <cell r="H2684" t="str">
            <v>None</v>
          </cell>
          <cell r="I2684" t="str">
            <v>None</v>
          </cell>
        </row>
        <row r="2685">
          <cell r="A2685">
            <v>820609</v>
          </cell>
          <cell r="B2685" t="str">
            <v>Randy </v>
          </cell>
          <cell r="C2685" t="str">
            <v>Reisinger</v>
          </cell>
          <cell r="D2685" t="str">
            <v>Randy 393@mail.com</v>
          </cell>
          <cell r="E2685" t="str">
            <v>male</v>
          </cell>
          <cell r="F2685" t="str">
            <v>None</v>
          </cell>
          <cell r="G2685">
            <v>25</v>
          </cell>
          <cell r="H2685" t="str">
            <v>Free State</v>
          </cell>
          <cell r="I2685" t="str">
            <v>@Randy 39</v>
          </cell>
        </row>
        <row r="2686">
          <cell r="A2686">
            <v>820610</v>
          </cell>
          <cell r="B2686" t="str">
            <v>Lane </v>
          </cell>
          <cell r="C2686" t="str">
            <v>Nicholls</v>
          </cell>
          <cell r="D2686" t="str">
            <v>Lane 115@mailxyz.com</v>
          </cell>
          <cell r="E2686" t="str">
            <v>male</v>
          </cell>
          <cell r="F2686" t="str">
            <v>white</v>
          </cell>
          <cell r="G2686">
            <v>65</v>
          </cell>
          <cell r="H2686" t="str">
            <v>Kwazulu Natal</v>
          </cell>
          <cell r="I2686" t="str">
            <v>@Lane 11</v>
          </cell>
        </row>
        <row r="2687">
          <cell r="A2687">
            <v>820615</v>
          </cell>
          <cell r="B2687" t="str">
            <v>Dion </v>
          </cell>
          <cell r="C2687" t="str">
            <v>Mcclaine</v>
          </cell>
          <cell r="D2687" t="str">
            <v>Dion 333@mail.com</v>
          </cell>
          <cell r="E2687" t="str">
            <v>male</v>
          </cell>
          <cell r="F2687" t="str">
            <v>None</v>
          </cell>
          <cell r="G2687">
            <v>42</v>
          </cell>
          <cell r="H2687" t="str">
            <v>Free State</v>
          </cell>
          <cell r="I2687" t="str">
            <v>@Dion 33</v>
          </cell>
        </row>
        <row r="2688">
          <cell r="A2688">
            <v>820616</v>
          </cell>
          <cell r="B2688" t="str">
            <v>Irving </v>
          </cell>
          <cell r="C2688" t="str">
            <v>Borelli</v>
          </cell>
          <cell r="D2688" t="str">
            <v>Irving 51@yahoo.com</v>
          </cell>
          <cell r="E2688" t="str">
            <v>male</v>
          </cell>
          <cell r="F2688" t="str">
            <v>indian_asian</v>
          </cell>
          <cell r="G2688">
            <v>49</v>
          </cell>
          <cell r="H2688" t="str">
            <v>Kwazulu Natal</v>
          </cell>
          <cell r="I2688" t="str">
            <v>@Irving 5</v>
          </cell>
        </row>
        <row r="2689">
          <cell r="A2689">
            <v>820619</v>
          </cell>
          <cell r="B2689" t="str">
            <v>Hollis </v>
          </cell>
          <cell r="C2689" t="str">
            <v>Beville</v>
          </cell>
          <cell r="D2689" t="str">
            <v>Hollis 382@gmail.com</v>
          </cell>
          <cell r="E2689" t="str">
            <v>male</v>
          </cell>
          <cell r="F2689" t="str">
            <v>None</v>
          </cell>
          <cell r="G2689">
            <v>39</v>
          </cell>
          <cell r="H2689" t="str">
            <v>Gauteng</v>
          </cell>
          <cell r="I2689" t="str">
            <v>@Hollis 38</v>
          </cell>
        </row>
        <row r="2690">
          <cell r="A2690">
            <v>820627</v>
          </cell>
          <cell r="B2690" t="str">
            <v>Jacinto </v>
          </cell>
          <cell r="C2690" t="str">
            <v>Crotty</v>
          </cell>
          <cell r="D2690" t="str">
            <v>Jacinto 252@gmail.com</v>
          </cell>
          <cell r="E2690" t="str">
            <v>male</v>
          </cell>
          <cell r="F2690" t="str">
            <v>black</v>
          </cell>
          <cell r="G2690">
            <v>30</v>
          </cell>
          <cell r="H2690" t="str">
            <v>Gauteng</v>
          </cell>
          <cell r="I2690" t="str">
            <v>@Jacinto 25</v>
          </cell>
        </row>
        <row r="2691">
          <cell r="A2691">
            <v>820639</v>
          </cell>
          <cell r="B2691" t="str">
            <v>Len </v>
          </cell>
          <cell r="C2691" t="str">
            <v>Slane</v>
          </cell>
          <cell r="D2691" t="str">
            <v>Len 442@gmail.com</v>
          </cell>
          <cell r="E2691" t="str">
            <v>male</v>
          </cell>
          <cell r="F2691" t="str">
            <v>indian_asian</v>
          </cell>
          <cell r="G2691">
            <v>29</v>
          </cell>
          <cell r="H2691" t="str">
            <v>Limpopo</v>
          </cell>
          <cell r="I2691" t="str">
            <v>@Len 44</v>
          </cell>
        </row>
        <row r="2692">
          <cell r="A2692">
            <v>820641</v>
          </cell>
          <cell r="B2692" t="str">
            <v>Donald </v>
          </cell>
          <cell r="C2692" t="str">
            <v>Nicholls</v>
          </cell>
          <cell r="D2692" t="str">
            <v>Donald 221@yahoo.com</v>
          </cell>
          <cell r="E2692" t="str">
            <v>male</v>
          </cell>
          <cell r="F2692" t="str">
            <v>black</v>
          </cell>
          <cell r="G2692">
            <v>31</v>
          </cell>
          <cell r="H2692" t="str">
            <v>Northern Cape</v>
          </cell>
          <cell r="I2692" t="str">
            <v>@Donald 22</v>
          </cell>
        </row>
        <row r="2693">
          <cell r="A2693">
            <v>820653</v>
          </cell>
          <cell r="B2693" t="str">
            <v>Kip </v>
          </cell>
          <cell r="C2693" t="str">
            <v>Beville</v>
          </cell>
          <cell r="D2693" t="str">
            <v>Kip 143@mail.com</v>
          </cell>
          <cell r="E2693" t="str">
            <v>male</v>
          </cell>
          <cell r="F2693" t="str">
            <v>black</v>
          </cell>
          <cell r="G2693">
            <v>36</v>
          </cell>
          <cell r="H2693" t="str">
            <v>Gauteng</v>
          </cell>
          <cell r="I2693" t="str">
            <v>@Kip 14</v>
          </cell>
        </row>
        <row r="2694">
          <cell r="A2694">
            <v>820654</v>
          </cell>
          <cell r="B2694" t="str">
            <v>Robby </v>
          </cell>
          <cell r="C2694" t="str">
            <v>Bilyeu</v>
          </cell>
          <cell r="D2694" t="str">
            <v>Robby 163@mail.com</v>
          </cell>
          <cell r="E2694" t="str">
            <v>male</v>
          </cell>
          <cell r="F2694" t="str">
            <v>coloured</v>
          </cell>
          <cell r="G2694">
            <v>24</v>
          </cell>
          <cell r="H2694" t="str">
            <v>Eastern Cape</v>
          </cell>
          <cell r="I2694" t="str">
            <v>@Robby 16</v>
          </cell>
        </row>
        <row r="2695">
          <cell r="A2695">
            <v>820659</v>
          </cell>
          <cell r="B2695" t="str">
            <v>None</v>
          </cell>
          <cell r="C2695" t="str">
            <v>None</v>
          </cell>
          <cell r="D2695" t="str">
            <v>Luann 391@yahoo.com</v>
          </cell>
          <cell r="E2695" t="str">
            <v>None</v>
          </cell>
          <cell r="F2695" t="str">
            <v>None</v>
          </cell>
          <cell r="G2695">
            <v>0</v>
          </cell>
          <cell r="H2695" t="str">
            <v>None</v>
          </cell>
          <cell r="I2695" t="str">
            <v>None</v>
          </cell>
        </row>
        <row r="2696">
          <cell r="A2696">
            <v>820661</v>
          </cell>
          <cell r="B2696" t="str">
            <v>Markus </v>
          </cell>
          <cell r="C2696" t="str">
            <v>Pilot</v>
          </cell>
          <cell r="D2696" t="str">
            <v>Markus 192@gmail.com</v>
          </cell>
          <cell r="E2696" t="str">
            <v>male</v>
          </cell>
          <cell r="F2696" t="str">
            <v>black</v>
          </cell>
          <cell r="G2696">
            <v>58</v>
          </cell>
          <cell r="H2696" t="str">
            <v>Gauteng</v>
          </cell>
          <cell r="I2696" t="str">
            <v>@Markus 19</v>
          </cell>
        </row>
        <row r="2697">
          <cell r="A2697">
            <v>820665</v>
          </cell>
          <cell r="B2697" t="str">
            <v>Filiberto </v>
          </cell>
          <cell r="C2697" t="str">
            <v>Vital</v>
          </cell>
          <cell r="D2697" t="str">
            <v>Filiberto 41@yahoo.com</v>
          </cell>
          <cell r="E2697" t="str">
            <v>male</v>
          </cell>
          <cell r="F2697" t="str">
            <v>black</v>
          </cell>
          <cell r="G2697">
            <v>34</v>
          </cell>
          <cell r="H2697" t="str">
            <v>Limpopo</v>
          </cell>
          <cell r="I2697" t="str">
            <v>@Filiberto 4</v>
          </cell>
        </row>
        <row r="2698">
          <cell r="A2698">
            <v>820685</v>
          </cell>
          <cell r="B2698" t="str">
            <v>Claud </v>
          </cell>
          <cell r="C2698" t="str">
            <v>Deblois</v>
          </cell>
          <cell r="D2698" t="str">
            <v>Claud 345@mailxyz.com</v>
          </cell>
          <cell r="E2698" t="str">
            <v>male</v>
          </cell>
          <cell r="F2698" t="str">
            <v>indian_asian</v>
          </cell>
          <cell r="G2698">
            <v>26</v>
          </cell>
          <cell r="H2698" t="str">
            <v>Limpopo</v>
          </cell>
          <cell r="I2698" t="str">
            <v>@Claud 34</v>
          </cell>
        </row>
        <row r="2699">
          <cell r="A2699">
            <v>820693</v>
          </cell>
          <cell r="B2699" t="str">
            <v>Chas </v>
          </cell>
          <cell r="C2699" t="str">
            <v>Mcculloch</v>
          </cell>
          <cell r="D2699" t="str">
            <v>Chas 354@abcmail.com</v>
          </cell>
          <cell r="E2699" t="str">
            <v>male</v>
          </cell>
          <cell r="F2699" t="str">
            <v>coloured</v>
          </cell>
          <cell r="G2699">
            <v>36</v>
          </cell>
          <cell r="H2699" t="str">
            <v>Western Cape</v>
          </cell>
          <cell r="I2699" t="str">
            <v>@Chas 35</v>
          </cell>
        </row>
        <row r="2700">
          <cell r="A2700">
            <v>820695</v>
          </cell>
          <cell r="B2700" t="str">
            <v>Hyman </v>
          </cell>
          <cell r="C2700" t="str">
            <v>Curran</v>
          </cell>
          <cell r="D2700" t="str">
            <v>Hyman 83@mail.com</v>
          </cell>
          <cell r="E2700" t="str">
            <v>male</v>
          </cell>
          <cell r="F2700" t="str">
            <v>black</v>
          </cell>
          <cell r="G2700">
            <v>33</v>
          </cell>
          <cell r="H2700" t="str">
            <v>Gauteng</v>
          </cell>
          <cell r="I2700" t="str">
            <v>@Hyman 8</v>
          </cell>
        </row>
        <row r="2701">
          <cell r="A2701">
            <v>820713</v>
          </cell>
          <cell r="B2701" t="str">
            <v>Lucas </v>
          </cell>
          <cell r="C2701" t="str">
            <v>Luthy</v>
          </cell>
          <cell r="D2701" t="str">
            <v>Lucas 233@mail.com</v>
          </cell>
          <cell r="E2701" t="str">
            <v>male</v>
          </cell>
          <cell r="F2701" t="str">
            <v>coloured</v>
          </cell>
          <cell r="G2701">
            <v>27</v>
          </cell>
          <cell r="H2701" t="str">
            <v>Western Cape</v>
          </cell>
          <cell r="I2701" t="str">
            <v>@Lucas 23</v>
          </cell>
        </row>
        <row r="2702">
          <cell r="A2702">
            <v>820717</v>
          </cell>
          <cell r="B2702" t="str">
            <v>Lucas </v>
          </cell>
          <cell r="C2702" t="str">
            <v>Wigfall</v>
          </cell>
          <cell r="D2702" t="str">
            <v>Lucas 234@abcmail.com</v>
          </cell>
          <cell r="E2702" t="str">
            <v>male</v>
          </cell>
          <cell r="F2702" t="str">
            <v>black</v>
          </cell>
          <cell r="G2702">
            <v>36</v>
          </cell>
          <cell r="H2702" t="str">
            <v>Gauteng</v>
          </cell>
          <cell r="I2702" t="str">
            <v>@Lucas 23</v>
          </cell>
        </row>
        <row r="2703">
          <cell r="A2703">
            <v>820728</v>
          </cell>
          <cell r="B2703" t="str">
            <v>Emerson </v>
          </cell>
          <cell r="C2703" t="str">
            <v>Mcclaine</v>
          </cell>
          <cell r="D2703" t="str">
            <v>Emerson 244@abcmail.com</v>
          </cell>
          <cell r="E2703" t="str">
            <v>male</v>
          </cell>
          <cell r="F2703" t="str">
            <v>black</v>
          </cell>
          <cell r="G2703">
            <v>27</v>
          </cell>
          <cell r="H2703" t="str">
            <v>Gauteng</v>
          </cell>
          <cell r="I2703" t="str">
            <v>@Emerson 24</v>
          </cell>
        </row>
        <row r="2704">
          <cell r="A2704">
            <v>820737</v>
          </cell>
          <cell r="B2704" t="str">
            <v>None</v>
          </cell>
          <cell r="C2704" t="str">
            <v>None</v>
          </cell>
          <cell r="D2704" t="str">
            <v>Irmgard 233@mail.com</v>
          </cell>
          <cell r="E2704" t="str">
            <v>None</v>
          </cell>
          <cell r="F2704" t="str">
            <v>None</v>
          </cell>
          <cell r="G2704">
            <v>0</v>
          </cell>
          <cell r="H2704" t="str">
            <v>None</v>
          </cell>
          <cell r="I2704" t="str">
            <v>None</v>
          </cell>
        </row>
        <row r="2705">
          <cell r="A2705">
            <v>820745</v>
          </cell>
          <cell r="B2705" t="str">
            <v>Lucas </v>
          </cell>
          <cell r="C2705" t="str">
            <v>Beville</v>
          </cell>
          <cell r="D2705" t="str">
            <v>Lucas 232@gmail.com</v>
          </cell>
          <cell r="E2705" t="str">
            <v>male</v>
          </cell>
          <cell r="F2705" t="str">
            <v>white</v>
          </cell>
          <cell r="G2705">
            <v>35</v>
          </cell>
          <cell r="H2705" t="str">
            <v>Limpopo</v>
          </cell>
          <cell r="I2705" t="str">
            <v>@Lucas 23</v>
          </cell>
        </row>
        <row r="2706">
          <cell r="A2706">
            <v>820747</v>
          </cell>
          <cell r="B2706" t="str">
            <v>Carter </v>
          </cell>
          <cell r="C2706" t="str">
            <v>Slane</v>
          </cell>
          <cell r="D2706" t="str">
            <v>Carter 34@abcmail.com</v>
          </cell>
          <cell r="E2706" t="str">
            <v>male</v>
          </cell>
          <cell r="F2706" t="str">
            <v>coloured</v>
          </cell>
          <cell r="G2706">
            <v>39</v>
          </cell>
          <cell r="H2706" t="str">
            <v>Gauteng</v>
          </cell>
          <cell r="I2706" t="str">
            <v>@Carter 3</v>
          </cell>
        </row>
        <row r="2707">
          <cell r="A2707">
            <v>820751</v>
          </cell>
          <cell r="B2707" t="str">
            <v>Loyd </v>
          </cell>
          <cell r="C2707" t="str">
            <v>Martello</v>
          </cell>
          <cell r="D2707" t="str">
            <v>Loyd 492@gmail.com</v>
          </cell>
          <cell r="E2707" t="str">
            <v>male</v>
          </cell>
          <cell r="F2707" t="str">
            <v>coloured</v>
          </cell>
          <cell r="G2707">
            <v>28</v>
          </cell>
          <cell r="H2707" t="str">
            <v>Eastern Cape</v>
          </cell>
          <cell r="I2707" t="str">
            <v>@Loyd 49</v>
          </cell>
        </row>
        <row r="2708">
          <cell r="A2708">
            <v>820763</v>
          </cell>
          <cell r="B2708" t="str">
            <v>Lillie </v>
          </cell>
          <cell r="C2708" t="str">
            <v>Langenfeld</v>
          </cell>
          <cell r="D2708" t="str">
            <v>Lillie 274@abcmail.com</v>
          </cell>
          <cell r="E2708" t="str">
            <v>female</v>
          </cell>
          <cell r="F2708" t="str">
            <v>black</v>
          </cell>
          <cell r="G2708">
            <v>35</v>
          </cell>
          <cell r="H2708" t="str">
            <v>Gauteng</v>
          </cell>
          <cell r="I2708" t="str">
            <v>@Lillie 27</v>
          </cell>
        </row>
        <row r="2709">
          <cell r="A2709">
            <v>820770</v>
          </cell>
          <cell r="B2709" t="str">
            <v>Dee </v>
          </cell>
          <cell r="C2709" t="str">
            <v>Caves</v>
          </cell>
          <cell r="D2709" t="str">
            <v>Dee 212@gmail.com</v>
          </cell>
          <cell r="E2709" t="str">
            <v>male</v>
          </cell>
          <cell r="F2709" t="str">
            <v>coloured</v>
          </cell>
          <cell r="G2709">
            <v>36</v>
          </cell>
          <cell r="H2709" t="str">
            <v>Western Cape</v>
          </cell>
          <cell r="I2709" t="str">
            <v>@Dee 21</v>
          </cell>
        </row>
        <row r="2710">
          <cell r="A2710">
            <v>820773</v>
          </cell>
          <cell r="B2710" t="str">
            <v>Romeo </v>
          </cell>
          <cell r="C2710" t="str">
            <v>Curran</v>
          </cell>
          <cell r="D2710" t="str">
            <v>Romeo 374@abcmail.com</v>
          </cell>
          <cell r="E2710" t="str">
            <v>male</v>
          </cell>
          <cell r="F2710" t="str">
            <v>indian_asian</v>
          </cell>
          <cell r="G2710">
            <v>19</v>
          </cell>
          <cell r="H2710" t="str">
            <v>Gauteng</v>
          </cell>
          <cell r="I2710" t="str">
            <v>@Romeo 37</v>
          </cell>
        </row>
        <row r="2711">
          <cell r="A2711">
            <v>820809</v>
          </cell>
          <cell r="B2711" t="str">
            <v>Filiberto </v>
          </cell>
          <cell r="C2711" t="str">
            <v>Sytsma</v>
          </cell>
          <cell r="D2711" t="str">
            <v>Filiberto 43@mail.com</v>
          </cell>
          <cell r="E2711" t="str">
            <v>male</v>
          </cell>
          <cell r="F2711" t="str">
            <v>black</v>
          </cell>
          <cell r="G2711">
            <v>39</v>
          </cell>
          <cell r="H2711" t="str">
            <v>Gauteng</v>
          </cell>
          <cell r="I2711" t="str">
            <v>@Filiberto 4</v>
          </cell>
        </row>
        <row r="2712">
          <cell r="A2712">
            <v>820829</v>
          </cell>
          <cell r="B2712" t="str">
            <v>Hugh</v>
          </cell>
          <cell r="C2712" t="str">
            <v>Mastrangelo</v>
          </cell>
          <cell r="D2712" t="str">
            <v>Hugh14@abcmail.com</v>
          </cell>
          <cell r="E2712" t="str">
            <v>male</v>
          </cell>
          <cell r="F2712" t="str">
            <v>None</v>
          </cell>
          <cell r="G2712">
            <v>33</v>
          </cell>
          <cell r="H2712" t="str">
            <v>Gauteng</v>
          </cell>
          <cell r="I2712" t="str">
            <v>@Hugh1</v>
          </cell>
        </row>
        <row r="2713">
          <cell r="A2713">
            <v>820849</v>
          </cell>
          <cell r="B2713" t="str">
            <v>Wilton </v>
          </cell>
          <cell r="C2713" t="str">
            <v>Sieren</v>
          </cell>
          <cell r="D2713" t="str">
            <v>Wilton 413@mail.com</v>
          </cell>
          <cell r="E2713" t="str">
            <v>male</v>
          </cell>
          <cell r="F2713" t="str">
            <v>indian_asian</v>
          </cell>
          <cell r="G2713">
            <v>17</v>
          </cell>
          <cell r="H2713" t="str">
            <v>Kwazulu Natal</v>
          </cell>
          <cell r="I2713" t="str">
            <v>@Wilton 41</v>
          </cell>
        </row>
        <row r="2714">
          <cell r="A2714">
            <v>820852</v>
          </cell>
          <cell r="B2714" t="str">
            <v>Stacy </v>
          </cell>
          <cell r="C2714" t="str">
            <v>Mccown</v>
          </cell>
          <cell r="D2714" t="str">
            <v>Stacy 272@gmail.com</v>
          </cell>
          <cell r="E2714" t="str">
            <v>male</v>
          </cell>
          <cell r="F2714" t="str">
            <v>indian_asian</v>
          </cell>
          <cell r="G2714">
            <v>26</v>
          </cell>
          <cell r="H2714" t="str">
            <v>Gauteng</v>
          </cell>
          <cell r="I2714" t="str">
            <v>@Stacy 27</v>
          </cell>
        </row>
        <row r="2715">
          <cell r="A2715">
            <v>820859</v>
          </cell>
          <cell r="B2715" t="str">
            <v>Hollis </v>
          </cell>
          <cell r="C2715" t="str">
            <v>Mina</v>
          </cell>
          <cell r="D2715" t="str">
            <v>Hollis 382@gmail.com</v>
          </cell>
          <cell r="E2715" t="str">
            <v>male</v>
          </cell>
          <cell r="F2715" t="str">
            <v>coloured</v>
          </cell>
          <cell r="G2715">
            <v>35</v>
          </cell>
          <cell r="H2715" t="str">
            <v>Eastern Cape</v>
          </cell>
          <cell r="I2715" t="str">
            <v>@Hollis 38</v>
          </cell>
        </row>
        <row r="2716">
          <cell r="A2716">
            <v>820872</v>
          </cell>
          <cell r="B2716" t="str">
            <v>Hyman </v>
          </cell>
          <cell r="C2716" t="str">
            <v>Nicholls</v>
          </cell>
          <cell r="D2716" t="str">
            <v>Hyman 82@gmail.com</v>
          </cell>
          <cell r="E2716" t="str">
            <v>male</v>
          </cell>
          <cell r="F2716" t="str">
            <v>black</v>
          </cell>
          <cell r="G2716">
            <v>29</v>
          </cell>
          <cell r="H2716" t="str">
            <v>Free State</v>
          </cell>
          <cell r="I2716" t="str">
            <v>@Hyman 8</v>
          </cell>
        </row>
        <row r="2717">
          <cell r="A2717">
            <v>820878</v>
          </cell>
          <cell r="B2717" t="str">
            <v>Stefan </v>
          </cell>
          <cell r="C2717" t="str">
            <v>Leicht</v>
          </cell>
          <cell r="D2717" t="str">
            <v>Stefan 464@abcmail.com</v>
          </cell>
          <cell r="E2717" t="str">
            <v>male</v>
          </cell>
          <cell r="F2717" t="str">
            <v>coloured</v>
          </cell>
          <cell r="G2717">
            <v>26</v>
          </cell>
          <cell r="H2717" t="str">
            <v>Western Cape</v>
          </cell>
          <cell r="I2717" t="str">
            <v>@Stefan 46</v>
          </cell>
        </row>
        <row r="2718">
          <cell r="A2718">
            <v>820879</v>
          </cell>
          <cell r="B2718" t="str">
            <v>Dee </v>
          </cell>
          <cell r="C2718" t="str">
            <v>Hoadley</v>
          </cell>
          <cell r="D2718" t="str">
            <v>Dee 215@mailxyz.com</v>
          </cell>
          <cell r="E2718" t="str">
            <v>male</v>
          </cell>
          <cell r="F2718" t="str">
            <v>black</v>
          </cell>
          <cell r="G2718">
            <v>28</v>
          </cell>
          <cell r="H2718" t="str">
            <v>Gauteng</v>
          </cell>
          <cell r="I2718" t="str">
            <v>@Dee 21</v>
          </cell>
        </row>
        <row r="2719">
          <cell r="A2719">
            <v>820897</v>
          </cell>
          <cell r="B2719" t="str">
            <v>Stefan </v>
          </cell>
          <cell r="C2719" t="str">
            <v>Leicht</v>
          </cell>
          <cell r="D2719" t="str">
            <v>Stefan 465@mailxyz.com</v>
          </cell>
          <cell r="E2719" t="str">
            <v>male</v>
          </cell>
          <cell r="F2719" t="str">
            <v>black</v>
          </cell>
          <cell r="G2719">
            <v>38</v>
          </cell>
          <cell r="H2719" t="str">
            <v>Gauteng</v>
          </cell>
          <cell r="I2719" t="str">
            <v>@Stefan 46</v>
          </cell>
        </row>
        <row r="2720">
          <cell r="A2720">
            <v>820910</v>
          </cell>
          <cell r="B2720" t="str">
            <v>Filiberto </v>
          </cell>
          <cell r="C2720" t="str">
            <v>Marek</v>
          </cell>
          <cell r="D2720" t="str">
            <v>Filiberto 43@mail.com</v>
          </cell>
          <cell r="E2720" t="str">
            <v>male</v>
          </cell>
          <cell r="F2720" t="str">
            <v>black</v>
          </cell>
          <cell r="G2720">
            <v>27</v>
          </cell>
          <cell r="H2720" t="str">
            <v>Mpumalanga</v>
          </cell>
          <cell r="I2720" t="str">
            <v>@Filiberto 4</v>
          </cell>
        </row>
        <row r="2721">
          <cell r="A2721">
            <v>820924</v>
          </cell>
          <cell r="B2721" t="str">
            <v>Stefan </v>
          </cell>
          <cell r="C2721" t="str">
            <v>Martello</v>
          </cell>
          <cell r="D2721" t="str">
            <v>Stefan 461@yahoo.com</v>
          </cell>
          <cell r="E2721" t="str">
            <v>male</v>
          </cell>
          <cell r="F2721" t="str">
            <v>indian_asian</v>
          </cell>
          <cell r="G2721">
            <v>29</v>
          </cell>
          <cell r="H2721" t="str">
            <v>Gauteng</v>
          </cell>
          <cell r="I2721" t="str">
            <v>@Stefan 46</v>
          </cell>
        </row>
        <row r="2722">
          <cell r="A2722">
            <v>820927</v>
          </cell>
          <cell r="B2722" t="str">
            <v>Lane </v>
          </cell>
          <cell r="C2722" t="str">
            <v>Martello</v>
          </cell>
          <cell r="D2722" t="str">
            <v>Lane 114@abcmail.com</v>
          </cell>
          <cell r="E2722" t="str">
            <v>male</v>
          </cell>
          <cell r="F2722" t="str">
            <v>None</v>
          </cell>
          <cell r="G2722">
            <v>23</v>
          </cell>
          <cell r="H2722" t="str">
            <v>Gauteng</v>
          </cell>
          <cell r="I2722" t="str">
            <v>@Lane 11</v>
          </cell>
        </row>
        <row r="2723">
          <cell r="A2723">
            <v>820928</v>
          </cell>
          <cell r="B2723" t="str">
            <v>Lloyd </v>
          </cell>
          <cell r="C2723" t="str">
            <v>Arrieta</v>
          </cell>
          <cell r="D2723" t="str">
            <v>Lloyd 71@yahoo.com</v>
          </cell>
          <cell r="E2723" t="str">
            <v>male</v>
          </cell>
          <cell r="F2723" t="str">
            <v>coloured</v>
          </cell>
          <cell r="G2723">
            <v>28</v>
          </cell>
          <cell r="H2723" t="str">
            <v>Western Cape</v>
          </cell>
          <cell r="I2723" t="str">
            <v>@Lloyd 7</v>
          </cell>
        </row>
        <row r="2724">
          <cell r="A2724">
            <v>820932</v>
          </cell>
          <cell r="B2724" t="str">
            <v>Valentine </v>
          </cell>
          <cell r="C2724" t="str">
            <v>Martello</v>
          </cell>
          <cell r="D2724" t="str">
            <v>Valentine 472@gmail.com</v>
          </cell>
          <cell r="E2724" t="str">
            <v>male</v>
          </cell>
          <cell r="F2724" t="str">
            <v>black</v>
          </cell>
          <cell r="G2724">
            <v>31</v>
          </cell>
          <cell r="H2724" t="str">
            <v>Gauteng</v>
          </cell>
          <cell r="I2724" t="str">
            <v>@Valentine 47</v>
          </cell>
        </row>
        <row r="2725">
          <cell r="A2725">
            <v>820969</v>
          </cell>
          <cell r="B2725" t="str">
            <v>Emerson </v>
          </cell>
          <cell r="C2725" t="str">
            <v>Crotty</v>
          </cell>
          <cell r="D2725" t="str">
            <v>Emerson 245@mailxyz.com</v>
          </cell>
          <cell r="E2725" t="str">
            <v>male</v>
          </cell>
          <cell r="F2725" t="str">
            <v>black</v>
          </cell>
          <cell r="G2725">
            <v>34</v>
          </cell>
          <cell r="H2725" t="str">
            <v>North West</v>
          </cell>
          <cell r="I2725" t="str">
            <v>@Emerson 24</v>
          </cell>
        </row>
        <row r="2726">
          <cell r="A2726">
            <v>820970</v>
          </cell>
          <cell r="B2726" t="str">
            <v>Efren </v>
          </cell>
          <cell r="C2726" t="str">
            <v>Bilyeu</v>
          </cell>
          <cell r="D2726" t="str">
            <v>Efren 131@yahoo.com</v>
          </cell>
          <cell r="E2726" t="str">
            <v>male</v>
          </cell>
          <cell r="F2726" t="str">
            <v>white</v>
          </cell>
          <cell r="G2726">
            <v>41</v>
          </cell>
          <cell r="H2726" t="str">
            <v>North West</v>
          </cell>
          <cell r="I2726" t="str">
            <v>@Efren 13</v>
          </cell>
        </row>
        <row r="2727">
          <cell r="A2727">
            <v>820978</v>
          </cell>
          <cell r="B2727" t="str">
            <v>Emerson </v>
          </cell>
          <cell r="C2727" t="str">
            <v>Singer</v>
          </cell>
          <cell r="D2727" t="str">
            <v>Emerson 243@mail.com</v>
          </cell>
          <cell r="E2727" t="str">
            <v>male</v>
          </cell>
          <cell r="F2727" t="str">
            <v>black</v>
          </cell>
          <cell r="G2727">
            <v>39</v>
          </cell>
          <cell r="H2727" t="str">
            <v>Northern Cape</v>
          </cell>
          <cell r="I2727" t="str">
            <v>@Emerson 24</v>
          </cell>
        </row>
        <row r="2728">
          <cell r="A2728">
            <v>821009</v>
          </cell>
          <cell r="B2728" t="str">
            <v>Raymundo </v>
          </cell>
          <cell r="C2728" t="str">
            <v>Mcclaine</v>
          </cell>
          <cell r="D2728" t="str">
            <v>Raymundo 435@mailxyz.com</v>
          </cell>
          <cell r="E2728" t="str">
            <v>male</v>
          </cell>
          <cell r="F2728" t="str">
            <v>indian_asian</v>
          </cell>
          <cell r="G2728">
            <v>27</v>
          </cell>
          <cell r="H2728" t="str">
            <v>Limpopo</v>
          </cell>
          <cell r="I2728" t="str">
            <v>@Raymundo 43</v>
          </cell>
        </row>
        <row r="2729">
          <cell r="A2729">
            <v>821010</v>
          </cell>
          <cell r="B2729" t="str">
            <v>Valentine </v>
          </cell>
          <cell r="C2729" t="str">
            <v>Tatham</v>
          </cell>
          <cell r="D2729" t="str">
            <v>Valentine 475@mailxyz.com</v>
          </cell>
          <cell r="E2729" t="str">
            <v>male</v>
          </cell>
          <cell r="F2729" t="str">
            <v>indian_asian</v>
          </cell>
          <cell r="G2729">
            <v>33</v>
          </cell>
          <cell r="H2729" t="str">
            <v>Limpopo</v>
          </cell>
          <cell r="I2729" t="str">
            <v>@Valentine 47</v>
          </cell>
        </row>
        <row r="2730">
          <cell r="A2730">
            <v>821033</v>
          </cell>
          <cell r="B2730" t="str">
            <v>Len </v>
          </cell>
          <cell r="C2730" t="str">
            <v>Beville</v>
          </cell>
          <cell r="D2730" t="str">
            <v>Len 445@mailxyz.com</v>
          </cell>
          <cell r="E2730" t="str">
            <v>male</v>
          </cell>
          <cell r="F2730" t="str">
            <v>other</v>
          </cell>
          <cell r="G2730">
            <v>32</v>
          </cell>
          <cell r="H2730" t="str">
            <v>Gauteng</v>
          </cell>
          <cell r="I2730" t="str">
            <v>@Len 44</v>
          </cell>
        </row>
        <row r="2731">
          <cell r="A2731">
            <v>821041</v>
          </cell>
          <cell r="B2731" t="str">
            <v>Bret </v>
          </cell>
          <cell r="C2731" t="str">
            <v>Mccown</v>
          </cell>
          <cell r="D2731" t="str">
            <v>Bret 312@gmail.com</v>
          </cell>
          <cell r="E2731" t="str">
            <v>male</v>
          </cell>
          <cell r="F2731" t="str">
            <v>coloured</v>
          </cell>
          <cell r="G2731">
            <v>37</v>
          </cell>
          <cell r="H2731" t="str">
            <v>Eastern Cape</v>
          </cell>
          <cell r="I2731" t="str">
            <v>@Bret 31</v>
          </cell>
        </row>
        <row r="2732">
          <cell r="A2732">
            <v>821068</v>
          </cell>
          <cell r="B2732" t="str">
            <v>Royal </v>
          </cell>
          <cell r="C2732" t="str">
            <v>Mccown</v>
          </cell>
          <cell r="D2732" t="str">
            <v>Royal 174@abcmail.com</v>
          </cell>
          <cell r="E2732" t="str">
            <v>male</v>
          </cell>
          <cell r="F2732" t="str">
            <v>None</v>
          </cell>
          <cell r="G2732">
            <v>29</v>
          </cell>
          <cell r="H2732" t="str">
            <v>Western Cape</v>
          </cell>
          <cell r="I2732" t="str">
            <v>@Royal 17</v>
          </cell>
        </row>
        <row r="2733">
          <cell r="A2733">
            <v>821074</v>
          </cell>
          <cell r="B2733" t="str">
            <v>Hyman </v>
          </cell>
          <cell r="C2733" t="str">
            <v>Zweifel</v>
          </cell>
          <cell r="D2733" t="str">
            <v>Hyman 83@mail.com</v>
          </cell>
          <cell r="E2733" t="str">
            <v>male</v>
          </cell>
          <cell r="F2733" t="str">
            <v>white</v>
          </cell>
          <cell r="G2733">
            <v>32</v>
          </cell>
          <cell r="H2733" t="str">
            <v>Eastern Cape</v>
          </cell>
          <cell r="I2733" t="str">
            <v>@Hyman 8</v>
          </cell>
        </row>
        <row r="2734">
          <cell r="A2734">
            <v>821083</v>
          </cell>
          <cell r="B2734" t="str">
            <v>Hyman </v>
          </cell>
          <cell r="C2734" t="str">
            <v>Vital</v>
          </cell>
          <cell r="D2734" t="str">
            <v>Hyman 84@abcmail.com</v>
          </cell>
          <cell r="E2734" t="str">
            <v>male</v>
          </cell>
          <cell r="F2734" t="str">
            <v>indian_asian</v>
          </cell>
          <cell r="G2734">
            <v>36</v>
          </cell>
          <cell r="H2734" t="str">
            <v>Limpopo</v>
          </cell>
          <cell r="I2734" t="str">
            <v>@Hyman 8</v>
          </cell>
        </row>
        <row r="2735">
          <cell r="A2735">
            <v>821098</v>
          </cell>
          <cell r="B2735" t="str">
            <v>Jacinto </v>
          </cell>
          <cell r="C2735" t="str">
            <v>Leicht</v>
          </cell>
          <cell r="D2735" t="str">
            <v>Jacinto 253@mail.com</v>
          </cell>
          <cell r="E2735" t="str">
            <v>male</v>
          </cell>
          <cell r="F2735" t="str">
            <v>None</v>
          </cell>
          <cell r="G2735">
            <v>27</v>
          </cell>
          <cell r="H2735" t="str">
            <v>Free State</v>
          </cell>
          <cell r="I2735" t="str">
            <v>@Jacinto 25</v>
          </cell>
        </row>
        <row r="2736">
          <cell r="A2736">
            <v>821106</v>
          </cell>
          <cell r="B2736" t="str">
            <v>Bernardo </v>
          </cell>
          <cell r="C2736" t="str">
            <v>Jacox</v>
          </cell>
          <cell r="D2736" t="str">
            <v>Bernardo 322@gmail.com</v>
          </cell>
          <cell r="E2736" t="str">
            <v>male</v>
          </cell>
          <cell r="F2736" t="str">
            <v>white</v>
          </cell>
          <cell r="G2736">
            <v>33</v>
          </cell>
          <cell r="H2736" t="str">
            <v>Gauteng</v>
          </cell>
          <cell r="I2736" t="str">
            <v>@Bernardo 32</v>
          </cell>
        </row>
        <row r="2737">
          <cell r="A2737">
            <v>821120</v>
          </cell>
          <cell r="B2737" t="str">
            <v>None</v>
          </cell>
          <cell r="C2737" t="str">
            <v>None</v>
          </cell>
          <cell r="D2737" t="str">
            <v>Katharina 182@gmail.com</v>
          </cell>
          <cell r="E2737" t="str">
            <v>None</v>
          </cell>
          <cell r="F2737" t="str">
            <v>None</v>
          </cell>
          <cell r="G2737">
            <v>0</v>
          </cell>
          <cell r="H2737" t="str">
            <v>None</v>
          </cell>
          <cell r="I2737" t="str">
            <v>None</v>
          </cell>
        </row>
        <row r="2738">
          <cell r="A2738">
            <v>821133</v>
          </cell>
          <cell r="B2738" t="str">
            <v>Royal </v>
          </cell>
          <cell r="C2738" t="str">
            <v>Condie</v>
          </cell>
          <cell r="D2738" t="str">
            <v>Royal 175@mailxyz.com</v>
          </cell>
          <cell r="E2738" t="str">
            <v>male</v>
          </cell>
          <cell r="F2738" t="str">
            <v>indian_asian</v>
          </cell>
          <cell r="G2738">
            <v>31</v>
          </cell>
          <cell r="H2738" t="str">
            <v>Western Cape</v>
          </cell>
          <cell r="I2738" t="str">
            <v>@Royal 17</v>
          </cell>
        </row>
        <row r="2739">
          <cell r="A2739">
            <v>821139</v>
          </cell>
          <cell r="B2739" t="str">
            <v>Yong </v>
          </cell>
          <cell r="C2739" t="str">
            <v>Crotty</v>
          </cell>
          <cell r="D2739" t="str">
            <v>Yong 483@mail.com</v>
          </cell>
          <cell r="E2739" t="str">
            <v>male</v>
          </cell>
          <cell r="F2739" t="str">
            <v>coloured</v>
          </cell>
          <cell r="G2739">
            <v>26</v>
          </cell>
          <cell r="H2739" t="str">
            <v>Western Cape</v>
          </cell>
          <cell r="I2739" t="str">
            <v>@Yong 48</v>
          </cell>
        </row>
        <row r="2740">
          <cell r="A2740">
            <v>821146</v>
          </cell>
          <cell r="B2740" t="str">
            <v>Carter </v>
          </cell>
          <cell r="C2740" t="str">
            <v>Pascarella</v>
          </cell>
          <cell r="D2740" t="str">
            <v>Carter 35@mailxyz.com</v>
          </cell>
          <cell r="E2740" t="str">
            <v>male</v>
          </cell>
          <cell r="F2740" t="str">
            <v>black</v>
          </cell>
          <cell r="G2740">
            <v>19</v>
          </cell>
          <cell r="H2740" t="str">
            <v>Mpumalanga</v>
          </cell>
          <cell r="I2740" t="str">
            <v>@Carter 3</v>
          </cell>
        </row>
        <row r="2741">
          <cell r="A2741">
            <v>821163</v>
          </cell>
          <cell r="B2741" t="str">
            <v>Randy </v>
          </cell>
          <cell r="C2741" t="str">
            <v>Mastrangelo</v>
          </cell>
          <cell r="D2741" t="str">
            <v>Randy 393@mail.com</v>
          </cell>
          <cell r="E2741" t="str">
            <v>male</v>
          </cell>
          <cell r="F2741" t="str">
            <v>black</v>
          </cell>
          <cell r="G2741">
            <v>30</v>
          </cell>
          <cell r="H2741" t="str">
            <v>Gauteng</v>
          </cell>
          <cell r="I2741" t="str">
            <v>@Randy 39</v>
          </cell>
        </row>
        <row r="2742">
          <cell r="A2742">
            <v>821166</v>
          </cell>
          <cell r="B2742" t="str">
            <v>Jared </v>
          </cell>
          <cell r="C2742" t="str">
            <v>Arrieta</v>
          </cell>
          <cell r="D2742" t="str">
            <v>Jared 505@mailxyz.com</v>
          </cell>
          <cell r="E2742" t="str">
            <v>male</v>
          </cell>
          <cell r="F2742" t="str">
            <v>black</v>
          </cell>
          <cell r="G2742">
            <v>19</v>
          </cell>
          <cell r="H2742" t="str">
            <v>North West</v>
          </cell>
          <cell r="I2742" t="str">
            <v>@Jared 50</v>
          </cell>
        </row>
        <row r="2743">
          <cell r="A2743">
            <v>821168</v>
          </cell>
          <cell r="B2743" t="str">
            <v>Robby </v>
          </cell>
          <cell r="C2743" t="str">
            <v>Marek</v>
          </cell>
          <cell r="D2743" t="str">
            <v>Robby 162@gmail.com</v>
          </cell>
          <cell r="E2743" t="str">
            <v>male</v>
          </cell>
          <cell r="F2743" t="str">
            <v>None</v>
          </cell>
          <cell r="G2743">
            <v>40</v>
          </cell>
          <cell r="H2743" t="str">
            <v>Free State</v>
          </cell>
          <cell r="I2743" t="str">
            <v>@Robby 16</v>
          </cell>
        </row>
        <row r="2744">
          <cell r="A2744">
            <v>821186</v>
          </cell>
          <cell r="B2744" t="str">
            <v>Hollis </v>
          </cell>
          <cell r="C2744" t="str">
            <v>Wigfall</v>
          </cell>
          <cell r="D2744" t="str">
            <v>Hollis 384@abcmail.com</v>
          </cell>
          <cell r="E2744" t="str">
            <v>male</v>
          </cell>
          <cell r="F2744" t="str">
            <v>black</v>
          </cell>
          <cell r="G2744">
            <v>21</v>
          </cell>
          <cell r="H2744" t="str">
            <v>Gauteng</v>
          </cell>
          <cell r="I2744" t="str">
            <v>@Hollis 38</v>
          </cell>
        </row>
        <row r="2745">
          <cell r="A2745">
            <v>821193</v>
          </cell>
          <cell r="B2745" t="str">
            <v>Wilburn </v>
          </cell>
          <cell r="C2745" t="str">
            <v>Pascarella</v>
          </cell>
          <cell r="D2745" t="str">
            <v>Wilburn 303@mail.com</v>
          </cell>
          <cell r="E2745" t="str">
            <v>male</v>
          </cell>
          <cell r="F2745" t="str">
            <v>None</v>
          </cell>
          <cell r="G2745">
            <v>24</v>
          </cell>
          <cell r="H2745" t="str">
            <v>Mpumalanga</v>
          </cell>
          <cell r="I2745" t="str">
            <v>@Wilburn 30</v>
          </cell>
        </row>
        <row r="2746">
          <cell r="A2746">
            <v>821198</v>
          </cell>
          <cell r="B2746" t="str">
            <v>Stacy </v>
          </cell>
          <cell r="C2746" t="str">
            <v>Slane</v>
          </cell>
          <cell r="D2746" t="str">
            <v>Stacy 274@abcmail.com</v>
          </cell>
          <cell r="E2746" t="str">
            <v>male</v>
          </cell>
          <cell r="F2746" t="str">
            <v>indian_asian</v>
          </cell>
          <cell r="G2746">
            <v>28</v>
          </cell>
          <cell r="H2746" t="str">
            <v>Kwazulu Natal</v>
          </cell>
          <cell r="I2746" t="str">
            <v>@Stacy 27</v>
          </cell>
        </row>
        <row r="2747">
          <cell r="A2747">
            <v>821206</v>
          </cell>
          <cell r="B2747" t="str">
            <v>Royal </v>
          </cell>
          <cell r="C2747" t="str">
            <v>Fudge</v>
          </cell>
          <cell r="D2747" t="str">
            <v>Royal 175@mailxyz.com</v>
          </cell>
          <cell r="E2747" t="str">
            <v>male</v>
          </cell>
          <cell r="F2747" t="str">
            <v>white</v>
          </cell>
          <cell r="G2747">
            <v>41</v>
          </cell>
          <cell r="H2747" t="str">
            <v>Gauteng</v>
          </cell>
          <cell r="I2747" t="str">
            <v>@Royal 17</v>
          </cell>
        </row>
        <row r="2748">
          <cell r="A2748">
            <v>821222</v>
          </cell>
          <cell r="B2748" t="str">
            <v>Roxana </v>
          </cell>
          <cell r="C2748" t="str">
            <v>Nicholls</v>
          </cell>
          <cell r="D2748" t="str">
            <v>Roxana 503@mail.com</v>
          </cell>
          <cell r="E2748" t="str">
            <v>female</v>
          </cell>
          <cell r="F2748" t="str">
            <v>black</v>
          </cell>
          <cell r="G2748">
            <v>113</v>
          </cell>
          <cell r="H2748" t="str">
            <v>Limpopo</v>
          </cell>
          <cell r="I2748" t="str">
            <v>@Roxana 50</v>
          </cell>
        </row>
        <row r="2749">
          <cell r="A2749">
            <v>821223</v>
          </cell>
          <cell r="B2749" t="str">
            <v>Garry </v>
          </cell>
          <cell r="C2749" t="str">
            <v>Bilyeu</v>
          </cell>
          <cell r="D2749" t="str">
            <v>Garry 283@mail.com</v>
          </cell>
          <cell r="E2749" t="str">
            <v>male</v>
          </cell>
          <cell r="F2749" t="str">
            <v>indian_asian</v>
          </cell>
          <cell r="G2749">
            <v>24</v>
          </cell>
          <cell r="H2749" t="str">
            <v>Limpopo</v>
          </cell>
          <cell r="I2749" t="str">
            <v>@Garry 28</v>
          </cell>
        </row>
        <row r="2750">
          <cell r="A2750">
            <v>821232</v>
          </cell>
          <cell r="B2750" t="str">
            <v>Garry </v>
          </cell>
          <cell r="C2750" t="str">
            <v>Mina</v>
          </cell>
          <cell r="D2750" t="str">
            <v>Garry 281@yahoo.com</v>
          </cell>
          <cell r="E2750" t="str">
            <v>male</v>
          </cell>
          <cell r="F2750" t="str">
            <v>other</v>
          </cell>
          <cell r="G2750">
            <v>46</v>
          </cell>
          <cell r="H2750" t="str">
            <v>Gauteng</v>
          </cell>
          <cell r="I2750" t="str">
            <v>@Garry 28</v>
          </cell>
        </row>
        <row r="2751">
          <cell r="A2751">
            <v>821233</v>
          </cell>
          <cell r="B2751" t="str">
            <v>Abel </v>
          </cell>
          <cell r="C2751" t="str">
            <v>Pascarella</v>
          </cell>
          <cell r="D2751" t="str">
            <v>Abel 181@yahoo.com</v>
          </cell>
          <cell r="E2751" t="str">
            <v>male</v>
          </cell>
          <cell r="F2751" t="str">
            <v>coloured</v>
          </cell>
          <cell r="G2751">
            <v>27</v>
          </cell>
          <cell r="H2751" t="str">
            <v>Western Cape</v>
          </cell>
          <cell r="I2751" t="str">
            <v>@Abel 18</v>
          </cell>
        </row>
        <row r="2752">
          <cell r="A2752">
            <v>821236</v>
          </cell>
          <cell r="B2752" t="str">
            <v>Abel </v>
          </cell>
          <cell r="C2752" t="str">
            <v>Arrieta</v>
          </cell>
          <cell r="D2752" t="str">
            <v>Abel 182@gmail.com</v>
          </cell>
          <cell r="E2752" t="str">
            <v>male</v>
          </cell>
          <cell r="F2752" t="str">
            <v>None</v>
          </cell>
          <cell r="G2752">
            <v>26</v>
          </cell>
          <cell r="H2752" t="str">
            <v>Western Cape</v>
          </cell>
          <cell r="I2752" t="str">
            <v>@Abel 18</v>
          </cell>
        </row>
        <row r="2753">
          <cell r="A2753">
            <v>821260</v>
          </cell>
          <cell r="B2753" t="str">
            <v>Desirae </v>
          </cell>
          <cell r="C2753" t="str">
            <v>Luthy</v>
          </cell>
          <cell r="D2753" t="str">
            <v>Desirae 172@gmail.com</v>
          </cell>
          <cell r="E2753" t="str">
            <v>female</v>
          </cell>
          <cell r="F2753" t="str">
            <v>black</v>
          </cell>
          <cell r="G2753">
            <v>47</v>
          </cell>
          <cell r="H2753" t="str">
            <v>Gauteng</v>
          </cell>
          <cell r="I2753" t="str">
            <v>@Desirae 17</v>
          </cell>
        </row>
        <row r="2754">
          <cell r="A2754">
            <v>821285</v>
          </cell>
          <cell r="B2754" t="str">
            <v>Cody </v>
          </cell>
          <cell r="C2754" t="str">
            <v>Shkreli</v>
          </cell>
          <cell r="D2754" t="str">
            <v>Cody 122@gmail.com</v>
          </cell>
          <cell r="E2754" t="str">
            <v>male</v>
          </cell>
          <cell r="F2754" t="str">
            <v>black</v>
          </cell>
          <cell r="G2754">
            <v>39</v>
          </cell>
          <cell r="H2754" t="str">
            <v>Western Cape</v>
          </cell>
          <cell r="I2754" t="str">
            <v>@Cody 12</v>
          </cell>
        </row>
        <row r="2755">
          <cell r="A2755">
            <v>821289</v>
          </cell>
          <cell r="B2755" t="str">
            <v>Cody </v>
          </cell>
          <cell r="C2755" t="str">
            <v>Langenfeld</v>
          </cell>
          <cell r="D2755" t="str">
            <v>Cody 124@abcmail.com</v>
          </cell>
          <cell r="E2755" t="str">
            <v>male</v>
          </cell>
          <cell r="F2755" t="str">
            <v>black</v>
          </cell>
          <cell r="G2755">
            <v>57</v>
          </cell>
          <cell r="H2755" t="str">
            <v>Western Cape</v>
          </cell>
          <cell r="I2755" t="str">
            <v>@Cody 12</v>
          </cell>
        </row>
        <row r="2756">
          <cell r="A2756">
            <v>821290</v>
          </cell>
          <cell r="B2756" t="str">
            <v>Lesli </v>
          </cell>
          <cell r="C2756" t="str">
            <v>Martello</v>
          </cell>
          <cell r="D2756" t="str">
            <v>Lesli 461@yahoo.com</v>
          </cell>
          <cell r="E2756" t="str">
            <v>female</v>
          </cell>
          <cell r="F2756" t="str">
            <v>indian_asian</v>
          </cell>
          <cell r="G2756">
            <v>33</v>
          </cell>
          <cell r="H2756" t="str">
            <v>Kwazulu Natal</v>
          </cell>
          <cell r="I2756" t="str">
            <v>@Lesli 46</v>
          </cell>
        </row>
        <row r="2757">
          <cell r="A2757">
            <v>821309</v>
          </cell>
          <cell r="B2757" t="str">
            <v>Randy </v>
          </cell>
          <cell r="C2757" t="str">
            <v>Mcclaine</v>
          </cell>
          <cell r="D2757" t="str">
            <v>Randy 392@gmail.com</v>
          </cell>
          <cell r="E2757" t="str">
            <v>male</v>
          </cell>
          <cell r="F2757" t="str">
            <v>black</v>
          </cell>
          <cell r="G2757">
            <v>22</v>
          </cell>
          <cell r="H2757" t="str">
            <v>Gauteng</v>
          </cell>
          <cell r="I2757" t="str">
            <v>@Randy 39</v>
          </cell>
        </row>
        <row r="2758">
          <cell r="A2758">
            <v>821312</v>
          </cell>
          <cell r="B2758" t="str">
            <v>Abel </v>
          </cell>
          <cell r="C2758" t="str">
            <v>Vital</v>
          </cell>
          <cell r="D2758" t="str">
            <v>Abel 182@gmail.com</v>
          </cell>
          <cell r="E2758" t="str">
            <v>male</v>
          </cell>
          <cell r="F2758" t="str">
            <v>white</v>
          </cell>
          <cell r="G2758">
            <v>35</v>
          </cell>
          <cell r="H2758" t="str">
            <v>Gauteng</v>
          </cell>
          <cell r="I2758" t="str">
            <v>@Abel 18</v>
          </cell>
        </row>
        <row r="2759">
          <cell r="A2759">
            <v>821313</v>
          </cell>
          <cell r="B2759" t="str">
            <v>Eli </v>
          </cell>
          <cell r="C2759" t="str">
            <v>Nicholls</v>
          </cell>
          <cell r="D2759" t="str">
            <v>Eli 293@mail.com</v>
          </cell>
          <cell r="E2759" t="str">
            <v>male</v>
          </cell>
          <cell r="F2759" t="str">
            <v>black</v>
          </cell>
          <cell r="G2759">
            <v>28</v>
          </cell>
          <cell r="H2759" t="str">
            <v>Mpumalanga</v>
          </cell>
          <cell r="I2759" t="str">
            <v>@Eli 29</v>
          </cell>
        </row>
        <row r="2760">
          <cell r="A2760">
            <v>821317</v>
          </cell>
          <cell r="B2760" t="str">
            <v>Chas </v>
          </cell>
          <cell r="C2760" t="str">
            <v>Bilyeu</v>
          </cell>
          <cell r="D2760" t="str">
            <v>Chas 354@abcmail.com</v>
          </cell>
          <cell r="E2760" t="str">
            <v>male</v>
          </cell>
          <cell r="F2760" t="str">
            <v>white</v>
          </cell>
          <cell r="G2760">
            <v>42</v>
          </cell>
          <cell r="H2760" t="str">
            <v>Kwazulu Natal</v>
          </cell>
          <cell r="I2760" t="str">
            <v>@Chas 35</v>
          </cell>
        </row>
        <row r="2761">
          <cell r="A2761">
            <v>821329</v>
          </cell>
          <cell r="B2761" t="str">
            <v>Art </v>
          </cell>
          <cell r="C2761" t="str">
            <v>Holt</v>
          </cell>
          <cell r="D2761" t="str">
            <v>Art 401@yahoo.com</v>
          </cell>
          <cell r="E2761" t="str">
            <v>male</v>
          </cell>
          <cell r="F2761" t="str">
            <v>indian_asian</v>
          </cell>
          <cell r="G2761">
            <v>37</v>
          </cell>
          <cell r="H2761" t="str">
            <v>Eastern Cape</v>
          </cell>
          <cell r="I2761" t="str">
            <v>@Art 40</v>
          </cell>
        </row>
        <row r="2762">
          <cell r="A2762">
            <v>821336</v>
          </cell>
          <cell r="B2762" t="str">
            <v>Wilburn </v>
          </cell>
          <cell r="C2762" t="str">
            <v>Pascarella</v>
          </cell>
          <cell r="D2762" t="str">
            <v>Wilburn 302@gmail.com</v>
          </cell>
          <cell r="E2762" t="str">
            <v>male</v>
          </cell>
          <cell r="F2762" t="str">
            <v>coloured</v>
          </cell>
          <cell r="G2762">
            <v>44</v>
          </cell>
          <cell r="H2762" t="str">
            <v>Western Cape</v>
          </cell>
          <cell r="I2762" t="str">
            <v>@Wilburn 30</v>
          </cell>
        </row>
        <row r="2763">
          <cell r="A2763">
            <v>821350</v>
          </cell>
          <cell r="B2763" t="str">
            <v>Katharina </v>
          </cell>
          <cell r="C2763" t="str">
            <v>Condie</v>
          </cell>
          <cell r="D2763" t="str">
            <v>Katharina 133@mail.com</v>
          </cell>
          <cell r="E2763" t="str">
            <v>female</v>
          </cell>
          <cell r="F2763" t="str">
            <v>black</v>
          </cell>
          <cell r="G2763">
            <v>26</v>
          </cell>
          <cell r="H2763" t="str">
            <v>Kwazulu Natal</v>
          </cell>
          <cell r="I2763" t="str">
            <v>@Katharina 13</v>
          </cell>
        </row>
        <row r="2764">
          <cell r="A2764">
            <v>821351</v>
          </cell>
          <cell r="B2764" t="str">
            <v>Samuel </v>
          </cell>
          <cell r="C2764" t="str">
            <v>Leicht</v>
          </cell>
          <cell r="D2764" t="str">
            <v>Samuel 263@mail.com</v>
          </cell>
          <cell r="E2764" t="str">
            <v>male</v>
          </cell>
          <cell r="F2764" t="str">
            <v>coloured</v>
          </cell>
          <cell r="G2764">
            <v>27</v>
          </cell>
          <cell r="H2764" t="str">
            <v>Western Cape</v>
          </cell>
          <cell r="I2764" t="str">
            <v>@Samuel 26</v>
          </cell>
        </row>
        <row r="2765">
          <cell r="A2765">
            <v>821354</v>
          </cell>
          <cell r="B2765" t="str">
            <v>Claud </v>
          </cell>
          <cell r="C2765" t="str">
            <v>Mccown</v>
          </cell>
          <cell r="D2765" t="str">
            <v>Claud 343@mail.com</v>
          </cell>
          <cell r="E2765" t="str">
            <v>male</v>
          </cell>
          <cell r="F2765" t="str">
            <v>coloured</v>
          </cell>
          <cell r="G2765">
            <v>29</v>
          </cell>
          <cell r="H2765" t="str">
            <v>Kwazulu Natal</v>
          </cell>
          <cell r="I2765" t="str">
            <v>@Claud 34</v>
          </cell>
        </row>
        <row r="2766">
          <cell r="A2766">
            <v>821362</v>
          </cell>
          <cell r="B2766" t="str">
            <v>Brendan </v>
          </cell>
          <cell r="C2766" t="str">
            <v>Slane</v>
          </cell>
          <cell r="D2766" t="str">
            <v>Brendan 453@mail.com</v>
          </cell>
          <cell r="E2766" t="str">
            <v>male</v>
          </cell>
          <cell r="F2766" t="str">
            <v>white</v>
          </cell>
          <cell r="G2766">
            <v>40</v>
          </cell>
          <cell r="H2766" t="str">
            <v>Eastern Cape</v>
          </cell>
          <cell r="I2766" t="str">
            <v>@Brendan 45</v>
          </cell>
        </row>
        <row r="2767">
          <cell r="A2767">
            <v>821371</v>
          </cell>
          <cell r="B2767" t="str">
            <v>Adela </v>
          </cell>
          <cell r="C2767" t="str">
            <v>Vital</v>
          </cell>
          <cell r="D2767" t="str">
            <v>Adela 364@abcmail.com</v>
          </cell>
          <cell r="E2767" t="str">
            <v>female</v>
          </cell>
          <cell r="F2767" t="str">
            <v>None</v>
          </cell>
          <cell r="G2767">
            <v>113</v>
          </cell>
          <cell r="H2767" t="str">
            <v>Eastern Cape</v>
          </cell>
          <cell r="I2767" t="str">
            <v>@Adela 36</v>
          </cell>
        </row>
        <row r="2768">
          <cell r="A2768">
            <v>821379</v>
          </cell>
          <cell r="B2768" t="str">
            <v>Tiffani </v>
          </cell>
          <cell r="C2768" t="str">
            <v>Pilot</v>
          </cell>
          <cell r="D2768" t="str">
            <v>Tiffani 461@yahoo.com</v>
          </cell>
          <cell r="E2768" t="str">
            <v>female</v>
          </cell>
          <cell r="F2768" t="str">
            <v>black</v>
          </cell>
          <cell r="G2768">
            <v>17</v>
          </cell>
          <cell r="H2768" t="str">
            <v>Mpumalanga</v>
          </cell>
          <cell r="I2768" t="str">
            <v>@Tiffani 46</v>
          </cell>
        </row>
        <row r="2769">
          <cell r="A2769">
            <v>821393</v>
          </cell>
          <cell r="B2769" t="str">
            <v>Brendan </v>
          </cell>
          <cell r="C2769" t="str">
            <v>Singer</v>
          </cell>
          <cell r="D2769" t="str">
            <v>Brendan 454@abcmail.com</v>
          </cell>
          <cell r="E2769" t="str">
            <v>male</v>
          </cell>
          <cell r="F2769" t="str">
            <v>black</v>
          </cell>
          <cell r="G2769">
            <v>35</v>
          </cell>
          <cell r="H2769" t="str">
            <v>Kwazulu Natal</v>
          </cell>
          <cell r="I2769" t="str">
            <v>@Brendan 45</v>
          </cell>
        </row>
        <row r="2770">
          <cell r="A2770">
            <v>821402</v>
          </cell>
          <cell r="B2770" t="str">
            <v>Bret </v>
          </cell>
          <cell r="C2770" t="str">
            <v>Bilyeu</v>
          </cell>
          <cell r="D2770" t="str">
            <v>Bret 313@mail.com</v>
          </cell>
          <cell r="E2770" t="str">
            <v>male</v>
          </cell>
          <cell r="F2770" t="str">
            <v>black</v>
          </cell>
          <cell r="G2770">
            <v>24</v>
          </cell>
          <cell r="H2770" t="str">
            <v>Gauteng</v>
          </cell>
          <cell r="I2770" t="str">
            <v>@Bret 31</v>
          </cell>
        </row>
        <row r="2771">
          <cell r="A2771">
            <v>821432</v>
          </cell>
          <cell r="B2771" t="str">
            <v>Jared </v>
          </cell>
          <cell r="C2771" t="str">
            <v>Shkreli</v>
          </cell>
          <cell r="D2771" t="str">
            <v>Jared 504@abcmail.com</v>
          </cell>
          <cell r="E2771" t="str">
            <v>male</v>
          </cell>
          <cell r="F2771" t="str">
            <v>indian_asian</v>
          </cell>
          <cell r="G2771">
            <v>29</v>
          </cell>
          <cell r="H2771" t="str">
            <v>Limpopo</v>
          </cell>
          <cell r="I2771" t="str">
            <v>@Jared 50</v>
          </cell>
        </row>
        <row r="2772">
          <cell r="A2772">
            <v>821434</v>
          </cell>
          <cell r="B2772" t="str">
            <v>Bernardo </v>
          </cell>
          <cell r="C2772" t="str">
            <v>Marek</v>
          </cell>
          <cell r="D2772" t="str">
            <v>Bernardo 323@mail.com</v>
          </cell>
          <cell r="E2772" t="str">
            <v>male</v>
          </cell>
          <cell r="F2772" t="str">
            <v>black</v>
          </cell>
          <cell r="G2772">
            <v>26</v>
          </cell>
          <cell r="H2772" t="str">
            <v>Gauteng</v>
          </cell>
          <cell r="I2772" t="str">
            <v>@Bernardo 32</v>
          </cell>
        </row>
        <row r="2773">
          <cell r="A2773">
            <v>821443</v>
          </cell>
          <cell r="B2773" t="str">
            <v>Eli </v>
          </cell>
          <cell r="C2773" t="str">
            <v>Mina</v>
          </cell>
          <cell r="D2773" t="str">
            <v>Eli 293@mail.com</v>
          </cell>
          <cell r="E2773" t="str">
            <v>male</v>
          </cell>
          <cell r="F2773" t="str">
            <v>coloured</v>
          </cell>
          <cell r="G2773">
            <v>34</v>
          </cell>
          <cell r="H2773" t="str">
            <v>Western Cape</v>
          </cell>
          <cell r="I2773" t="str">
            <v>@Eli 29</v>
          </cell>
        </row>
        <row r="2774">
          <cell r="A2774">
            <v>821477</v>
          </cell>
          <cell r="B2774" t="str">
            <v>Eli </v>
          </cell>
          <cell r="C2774" t="str">
            <v>Sieren</v>
          </cell>
          <cell r="D2774" t="str">
            <v>Eli 295@mailxyz.com</v>
          </cell>
          <cell r="E2774" t="str">
            <v>male</v>
          </cell>
          <cell r="F2774" t="str">
            <v>other</v>
          </cell>
          <cell r="G2774">
            <v>35</v>
          </cell>
          <cell r="H2774" t="str">
            <v>Gauteng</v>
          </cell>
          <cell r="I2774" t="str">
            <v>@Eli 29</v>
          </cell>
        </row>
        <row r="2775">
          <cell r="A2775">
            <v>821490</v>
          </cell>
          <cell r="B2775" t="str">
            <v>Wilburn </v>
          </cell>
          <cell r="C2775" t="str">
            <v>Arrieta</v>
          </cell>
          <cell r="D2775" t="str">
            <v>Wilburn 302@gmail.com</v>
          </cell>
          <cell r="E2775" t="str">
            <v>male</v>
          </cell>
          <cell r="F2775" t="str">
            <v>indian_asian</v>
          </cell>
          <cell r="G2775">
            <v>36</v>
          </cell>
          <cell r="H2775" t="str">
            <v>Kwazulu Natal</v>
          </cell>
          <cell r="I2775" t="str">
            <v>@Wilburn 30</v>
          </cell>
        </row>
        <row r="2776">
          <cell r="A2776">
            <v>821498</v>
          </cell>
          <cell r="B2776" t="str">
            <v>Loris </v>
          </cell>
          <cell r="C2776" t="str">
            <v>Hier</v>
          </cell>
          <cell r="D2776" t="str">
            <v>Loris 91@yahoo.com</v>
          </cell>
          <cell r="E2776" t="str">
            <v>female</v>
          </cell>
          <cell r="F2776" t="str">
            <v>black</v>
          </cell>
          <cell r="G2776">
            <v>10</v>
          </cell>
          <cell r="H2776" t="str">
            <v>Western Cape</v>
          </cell>
          <cell r="I2776" t="str">
            <v>@Loris 9</v>
          </cell>
        </row>
        <row r="2777">
          <cell r="A2777">
            <v>821551</v>
          </cell>
          <cell r="B2777" t="str">
            <v>Len </v>
          </cell>
          <cell r="C2777" t="str">
            <v>Roquemore</v>
          </cell>
          <cell r="D2777" t="str">
            <v>Len 445@mailxyz.com</v>
          </cell>
          <cell r="E2777" t="str">
            <v>male</v>
          </cell>
          <cell r="F2777" t="str">
            <v>white</v>
          </cell>
          <cell r="G2777">
            <v>36</v>
          </cell>
          <cell r="H2777" t="str">
            <v>Kwazulu Natal</v>
          </cell>
          <cell r="I2777" t="str">
            <v>@Len 44</v>
          </cell>
        </row>
        <row r="2778">
          <cell r="A2778">
            <v>821559</v>
          </cell>
          <cell r="B2778" t="str">
            <v>Hugh</v>
          </cell>
          <cell r="C2778" t="str">
            <v>Caves</v>
          </cell>
          <cell r="D2778" t="str">
            <v>Hugh15@mailxyz.com</v>
          </cell>
          <cell r="E2778" t="str">
            <v>male</v>
          </cell>
          <cell r="F2778" t="str">
            <v>coloured</v>
          </cell>
          <cell r="G2778">
            <v>38</v>
          </cell>
          <cell r="H2778" t="str">
            <v>Western Cape</v>
          </cell>
          <cell r="I2778" t="str">
            <v>@Hugh1</v>
          </cell>
        </row>
        <row r="2779">
          <cell r="A2779">
            <v>821560</v>
          </cell>
          <cell r="B2779" t="str">
            <v>Bret </v>
          </cell>
          <cell r="C2779" t="str">
            <v>Zweifel</v>
          </cell>
          <cell r="D2779" t="str">
            <v>Bret 312@gmail.com</v>
          </cell>
          <cell r="E2779" t="str">
            <v>male</v>
          </cell>
          <cell r="F2779" t="str">
            <v>coloured</v>
          </cell>
          <cell r="G2779">
            <v>27</v>
          </cell>
          <cell r="H2779" t="str">
            <v>Kwazulu Natal</v>
          </cell>
          <cell r="I2779" t="str">
            <v>@Bret 31</v>
          </cell>
        </row>
        <row r="2780">
          <cell r="A2780">
            <v>821569</v>
          </cell>
          <cell r="B2780" t="str">
            <v>Charlie </v>
          </cell>
          <cell r="C2780" t="str">
            <v>Jacox</v>
          </cell>
          <cell r="D2780" t="str">
            <v>Charlie 363@mail.com</v>
          </cell>
          <cell r="E2780" t="str">
            <v>male</v>
          </cell>
          <cell r="F2780" t="str">
            <v>white</v>
          </cell>
          <cell r="G2780">
            <v>52</v>
          </cell>
          <cell r="H2780" t="str">
            <v>Gauteng</v>
          </cell>
          <cell r="I2780" t="str">
            <v>@Charlie 36</v>
          </cell>
        </row>
        <row r="2781">
          <cell r="A2781">
            <v>821584</v>
          </cell>
          <cell r="B2781" t="str">
            <v>Brendan </v>
          </cell>
          <cell r="C2781" t="str">
            <v>Crotty</v>
          </cell>
          <cell r="D2781" t="str">
            <v>Brendan 451@yahoo.com</v>
          </cell>
          <cell r="E2781" t="str">
            <v>male</v>
          </cell>
          <cell r="F2781" t="str">
            <v>black</v>
          </cell>
          <cell r="G2781">
            <v>30</v>
          </cell>
          <cell r="H2781" t="str">
            <v>Northern Cape</v>
          </cell>
          <cell r="I2781" t="str">
            <v>@Brendan 45</v>
          </cell>
        </row>
        <row r="2782">
          <cell r="A2782">
            <v>821626</v>
          </cell>
          <cell r="B2782" t="str">
            <v>None</v>
          </cell>
          <cell r="C2782" t="str">
            <v>None</v>
          </cell>
          <cell r="D2782" t="str">
            <v>Eula 322@gmail.com</v>
          </cell>
          <cell r="E2782" t="str">
            <v>None</v>
          </cell>
          <cell r="F2782" t="str">
            <v>None</v>
          </cell>
          <cell r="G2782">
            <v>0</v>
          </cell>
          <cell r="H2782" t="str">
            <v>None</v>
          </cell>
          <cell r="I2782" t="str">
            <v>None</v>
          </cell>
        </row>
        <row r="2783">
          <cell r="A2783">
            <v>821631</v>
          </cell>
          <cell r="B2783" t="str">
            <v>Abel </v>
          </cell>
          <cell r="C2783" t="str">
            <v>Mastrangelo</v>
          </cell>
          <cell r="D2783" t="str">
            <v>Abel 185@mailxyz.com</v>
          </cell>
          <cell r="E2783" t="str">
            <v>male</v>
          </cell>
          <cell r="F2783" t="str">
            <v>black</v>
          </cell>
          <cell r="G2783">
            <v>31</v>
          </cell>
          <cell r="H2783" t="str">
            <v>Gauteng</v>
          </cell>
          <cell r="I2783" t="str">
            <v>@Abel 18</v>
          </cell>
        </row>
        <row r="2784">
          <cell r="A2784">
            <v>821653</v>
          </cell>
          <cell r="B2784" t="str">
            <v>Eli </v>
          </cell>
          <cell r="C2784" t="str">
            <v>Hier</v>
          </cell>
          <cell r="D2784" t="str">
            <v>Eli 295@mailxyz.com</v>
          </cell>
          <cell r="E2784" t="str">
            <v>male</v>
          </cell>
          <cell r="F2784" t="str">
            <v>black</v>
          </cell>
          <cell r="G2784">
            <v>39</v>
          </cell>
          <cell r="H2784" t="str">
            <v>Kwazulu Natal</v>
          </cell>
          <cell r="I2784" t="str">
            <v>@Eli 29</v>
          </cell>
        </row>
        <row r="2785">
          <cell r="A2785">
            <v>821657</v>
          </cell>
          <cell r="B2785" t="str">
            <v>Abel </v>
          </cell>
          <cell r="C2785" t="str">
            <v>Mastrangelo</v>
          </cell>
          <cell r="D2785" t="str">
            <v>Abel 184@abcmail.com</v>
          </cell>
          <cell r="E2785" t="str">
            <v>male</v>
          </cell>
          <cell r="F2785" t="str">
            <v>None</v>
          </cell>
          <cell r="G2785">
            <v>21</v>
          </cell>
          <cell r="H2785" t="str">
            <v>Kwazulu Natal</v>
          </cell>
          <cell r="I2785" t="str">
            <v>@Abel 18</v>
          </cell>
        </row>
        <row r="2786">
          <cell r="A2786">
            <v>821662</v>
          </cell>
          <cell r="B2786" t="str">
            <v>Yong </v>
          </cell>
          <cell r="C2786" t="str">
            <v>Bilyeu</v>
          </cell>
          <cell r="D2786" t="str">
            <v>Yong 483@mail.com</v>
          </cell>
          <cell r="E2786" t="str">
            <v>male</v>
          </cell>
          <cell r="F2786" t="str">
            <v>black</v>
          </cell>
          <cell r="G2786">
            <v>37</v>
          </cell>
          <cell r="H2786" t="str">
            <v>Gauteng</v>
          </cell>
          <cell r="I2786" t="str">
            <v>@Yong 48</v>
          </cell>
        </row>
        <row r="2787">
          <cell r="A2787">
            <v>821676</v>
          </cell>
          <cell r="B2787" t="str">
            <v>Eula </v>
          </cell>
          <cell r="C2787" t="str">
            <v>Mccown</v>
          </cell>
          <cell r="D2787" t="str">
            <v>Eula 375@mailxyz.com</v>
          </cell>
          <cell r="E2787" t="str">
            <v>female</v>
          </cell>
          <cell r="F2787" t="str">
            <v>black</v>
          </cell>
          <cell r="G2787">
            <v>40</v>
          </cell>
          <cell r="H2787" t="str">
            <v>Limpopo</v>
          </cell>
          <cell r="I2787" t="str">
            <v>@Eula 37</v>
          </cell>
        </row>
        <row r="2788">
          <cell r="A2788">
            <v>821692</v>
          </cell>
          <cell r="B2788" t="str">
            <v>Bernardo </v>
          </cell>
          <cell r="C2788" t="str">
            <v>Fudge</v>
          </cell>
          <cell r="D2788" t="str">
            <v>Bernardo 325@mailxyz.com</v>
          </cell>
          <cell r="E2788" t="str">
            <v>male</v>
          </cell>
          <cell r="F2788" t="str">
            <v>coloured</v>
          </cell>
          <cell r="G2788">
            <v>28</v>
          </cell>
          <cell r="H2788" t="str">
            <v>Eastern Cape</v>
          </cell>
          <cell r="I2788" t="str">
            <v>@Bernardo 32</v>
          </cell>
        </row>
        <row r="2789">
          <cell r="A2789">
            <v>821702</v>
          </cell>
          <cell r="B2789" t="str">
            <v>Michel </v>
          </cell>
          <cell r="C2789" t="str">
            <v>Biggers</v>
          </cell>
          <cell r="D2789" t="str">
            <v>Michel 202@gmail.com</v>
          </cell>
          <cell r="E2789" t="str">
            <v>male</v>
          </cell>
          <cell r="F2789" t="str">
            <v>black</v>
          </cell>
          <cell r="G2789">
            <v>31</v>
          </cell>
          <cell r="H2789" t="str">
            <v>Western Cape</v>
          </cell>
          <cell r="I2789" t="str">
            <v>@Michel 20</v>
          </cell>
        </row>
        <row r="2790">
          <cell r="A2790">
            <v>821709</v>
          </cell>
          <cell r="B2790" t="str">
            <v>Brendan </v>
          </cell>
          <cell r="C2790" t="str">
            <v>Caves</v>
          </cell>
          <cell r="D2790" t="str">
            <v>Brendan 451@yahoo.com</v>
          </cell>
          <cell r="E2790" t="str">
            <v>male</v>
          </cell>
          <cell r="F2790" t="str">
            <v>indian_asian</v>
          </cell>
          <cell r="G2790">
            <v>28</v>
          </cell>
          <cell r="H2790" t="str">
            <v>Kwazulu Natal</v>
          </cell>
          <cell r="I2790" t="str">
            <v>@Brendan 45</v>
          </cell>
        </row>
        <row r="2791">
          <cell r="A2791">
            <v>821710</v>
          </cell>
          <cell r="B2791" t="str">
            <v>Filiberto </v>
          </cell>
          <cell r="C2791" t="str">
            <v>Gettys</v>
          </cell>
          <cell r="D2791" t="str">
            <v>Filiberto 44@abcmail.com</v>
          </cell>
          <cell r="E2791" t="str">
            <v>male</v>
          </cell>
          <cell r="F2791" t="str">
            <v>black</v>
          </cell>
          <cell r="G2791">
            <v>30</v>
          </cell>
          <cell r="H2791" t="str">
            <v>Gauteng</v>
          </cell>
          <cell r="I2791" t="str">
            <v>@Filiberto 4</v>
          </cell>
        </row>
        <row r="2792">
          <cell r="A2792">
            <v>821721</v>
          </cell>
          <cell r="B2792" t="str">
            <v>Meghann </v>
          </cell>
          <cell r="C2792" t="str">
            <v>Curran</v>
          </cell>
          <cell r="D2792" t="str">
            <v>Meghann 191@yahoo.com</v>
          </cell>
          <cell r="E2792" t="str">
            <v>female</v>
          </cell>
          <cell r="F2792" t="str">
            <v>white</v>
          </cell>
          <cell r="G2792">
            <v>25</v>
          </cell>
          <cell r="H2792" t="str">
            <v>Gauteng</v>
          </cell>
          <cell r="I2792" t="str">
            <v>@Meghann 19</v>
          </cell>
        </row>
        <row r="2793">
          <cell r="A2793">
            <v>821730</v>
          </cell>
          <cell r="B2793" t="str">
            <v>Bernardo </v>
          </cell>
          <cell r="C2793" t="str">
            <v>Styer</v>
          </cell>
          <cell r="D2793" t="str">
            <v>Bernardo 323@mail.com</v>
          </cell>
          <cell r="E2793" t="str">
            <v>male</v>
          </cell>
          <cell r="F2793" t="str">
            <v>black</v>
          </cell>
          <cell r="G2793">
            <v>38</v>
          </cell>
          <cell r="H2793" t="str">
            <v>Gauteng</v>
          </cell>
          <cell r="I2793" t="str">
            <v>@Bernardo 32</v>
          </cell>
        </row>
        <row r="2794">
          <cell r="A2794">
            <v>821734</v>
          </cell>
          <cell r="B2794" t="str">
            <v>Earl </v>
          </cell>
          <cell r="C2794" t="str">
            <v>Luthy</v>
          </cell>
          <cell r="D2794" t="str">
            <v>Earl 423@mail.com</v>
          </cell>
          <cell r="E2794" t="str">
            <v>male</v>
          </cell>
          <cell r="F2794" t="str">
            <v>black</v>
          </cell>
          <cell r="G2794">
            <v>27</v>
          </cell>
          <cell r="H2794" t="str">
            <v>Gauteng</v>
          </cell>
          <cell r="I2794" t="str">
            <v>@Earl 42</v>
          </cell>
        </row>
        <row r="2795">
          <cell r="A2795">
            <v>821735</v>
          </cell>
          <cell r="B2795" t="str">
            <v>Efren </v>
          </cell>
          <cell r="C2795" t="str">
            <v>Marek</v>
          </cell>
          <cell r="D2795" t="str">
            <v>Efren 131@yahoo.com</v>
          </cell>
          <cell r="E2795" t="str">
            <v>male</v>
          </cell>
          <cell r="F2795" t="str">
            <v>white</v>
          </cell>
          <cell r="G2795">
            <v>36</v>
          </cell>
          <cell r="H2795" t="str">
            <v>Gauteng</v>
          </cell>
          <cell r="I2795" t="str">
            <v>@Efren 13</v>
          </cell>
        </row>
        <row r="2796">
          <cell r="A2796">
            <v>821736</v>
          </cell>
          <cell r="B2796" t="str">
            <v>Garry </v>
          </cell>
          <cell r="C2796" t="str">
            <v>Hier</v>
          </cell>
          <cell r="D2796" t="str">
            <v>Garry 284@abcmail.com</v>
          </cell>
          <cell r="E2796" t="str">
            <v>male</v>
          </cell>
          <cell r="F2796" t="str">
            <v>indian_asian</v>
          </cell>
          <cell r="G2796">
            <v>25</v>
          </cell>
          <cell r="H2796" t="str">
            <v>Limpopo</v>
          </cell>
          <cell r="I2796" t="str">
            <v>@Garry 28</v>
          </cell>
        </row>
        <row r="2797">
          <cell r="A2797">
            <v>821746</v>
          </cell>
          <cell r="B2797" t="str">
            <v>Lucas </v>
          </cell>
          <cell r="C2797" t="str">
            <v>Curran</v>
          </cell>
          <cell r="D2797" t="str">
            <v>Lucas 233@mail.com</v>
          </cell>
          <cell r="E2797" t="str">
            <v>male</v>
          </cell>
          <cell r="F2797" t="str">
            <v>black</v>
          </cell>
          <cell r="G2797">
            <v>30</v>
          </cell>
          <cell r="H2797" t="str">
            <v>North West</v>
          </cell>
          <cell r="I2797" t="str">
            <v>@Lucas 23</v>
          </cell>
        </row>
        <row r="2798">
          <cell r="A2798">
            <v>821747</v>
          </cell>
          <cell r="B2798" t="str">
            <v>Kyle </v>
          </cell>
          <cell r="C2798" t="str">
            <v>Deblois</v>
          </cell>
          <cell r="D2798" t="str">
            <v>Kyle 63@mail.com</v>
          </cell>
          <cell r="E2798" t="str">
            <v>male</v>
          </cell>
          <cell r="F2798" t="str">
            <v>coloured</v>
          </cell>
          <cell r="G2798">
            <v>30</v>
          </cell>
          <cell r="H2798" t="str">
            <v>Western Cape</v>
          </cell>
          <cell r="I2798" t="str">
            <v>@Kyle 6</v>
          </cell>
        </row>
        <row r="2799">
          <cell r="A2799">
            <v>821773</v>
          </cell>
          <cell r="B2799" t="str">
            <v>Valentine </v>
          </cell>
          <cell r="C2799" t="str">
            <v>Vital</v>
          </cell>
          <cell r="D2799" t="str">
            <v>Valentine 474@abcmail.com</v>
          </cell>
          <cell r="E2799" t="str">
            <v>male</v>
          </cell>
          <cell r="F2799" t="str">
            <v>coloured</v>
          </cell>
          <cell r="G2799">
            <v>26</v>
          </cell>
          <cell r="H2799" t="str">
            <v>Eastern Cape</v>
          </cell>
          <cell r="I2799" t="str">
            <v>@Valentine 47</v>
          </cell>
        </row>
        <row r="2800">
          <cell r="A2800">
            <v>821788</v>
          </cell>
          <cell r="B2800" t="str">
            <v>Donald </v>
          </cell>
          <cell r="C2800" t="str">
            <v>Mcculloch</v>
          </cell>
          <cell r="D2800" t="str">
            <v>Donald 222@gmail.com</v>
          </cell>
          <cell r="E2800" t="str">
            <v>male</v>
          </cell>
          <cell r="F2800" t="str">
            <v>white</v>
          </cell>
          <cell r="G2800">
            <v>45</v>
          </cell>
          <cell r="H2800" t="str">
            <v>Western Cape</v>
          </cell>
          <cell r="I2800" t="str">
            <v>@Donald 22</v>
          </cell>
        </row>
        <row r="2801">
          <cell r="A2801">
            <v>821816</v>
          </cell>
          <cell r="B2801" t="str">
            <v>Randy </v>
          </cell>
          <cell r="C2801" t="str">
            <v>Arrieta</v>
          </cell>
          <cell r="D2801" t="str">
            <v>Randy 395@mailxyz.com</v>
          </cell>
          <cell r="E2801" t="str">
            <v>male</v>
          </cell>
          <cell r="F2801" t="str">
            <v>black</v>
          </cell>
          <cell r="G2801">
            <v>35</v>
          </cell>
          <cell r="H2801" t="str">
            <v>Gauteng</v>
          </cell>
          <cell r="I2801" t="str">
            <v>@Randy 39</v>
          </cell>
        </row>
        <row r="2802">
          <cell r="A2802">
            <v>821820</v>
          </cell>
          <cell r="B2802" t="str">
            <v>Donald </v>
          </cell>
          <cell r="C2802" t="str">
            <v>Nicholls</v>
          </cell>
          <cell r="D2802" t="str">
            <v>Donald 221@yahoo.com</v>
          </cell>
          <cell r="E2802" t="str">
            <v>male</v>
          </cell>
          <cell r="F2802" t="str">
            <v>black</v>
          </cell>
          <cell r="G2802">
            <v>23</v>
          </cell>
          <cell r="H2802" t="str">
            <v>Mpumalanga</v>
          </cell>
          <cell r="I2802" t="str">
            <v>@Donald 22</v>
          </cell>
        </row>
        <row r="2803">
          <cell r="A2803">
            <v>821824</v>
          </cell>
          <cell r="B2803" t="str">
            <v>None</v>
          </cell>
          <cell r="C2803" t="str">
            <v>None</v>
          </cell>
          <cell r="D2803" t="str">
            <v>Felipa 275@mailxyz.com</v>
          </cell>
          <cell r="E2803" t="str">
            <v>None</v>
          </cell>
          <cell r="F2803" t="str">
            <v>None</v>
          </cell>
          <cell r="G2803">
            <v>0</v>
          </cell>
          <cell r="H2803" t="str">
            <v>None</v>
          </cell>
          <cell r="I2803" t="str">
            <v>None</v>
          </cell>
        </row>
        <row r="2804">
          <cell r="A2804">
            <v>821843</v>
          </cell>
          <cell r="B2804" t="str">
            <v>Brendan </v>
          </cell>
          <cell r="C2804" t="str">
            <v>Biggers</v>
          </cell>
          <cell r="D2804" t="str">
            <v>Brendan 451@yahoo.com</v>
          </cell>
          <cell r="E2804" t="str">
            <v>male</v>
          </cell>
          <cell r="F2804" t="str">
            <v>black</v>
          </cell>
          <cell r="G2804">
            <v>30</v>
          </cell>
          <cell r="H2804" t="str">
            <v>Limpopo</v>
          </cell>
          <cell r="I2804" t="str">
            <v>@Brendan 45</v>
          </cell>
        </row>
        <row r="2805">
          <cell r="A2805">
            <v>821866</v>
          </cell>
          <cell r="B2805" t="str">
            <v>Earl </v>
          </cell>
          <cell r="C2805" t="str">
            <v>Leicht</v>
          </cell>
          <cell r="D2805" t="str">
            <v>Earl 423@mail.com</v>
          </cell>
          <cell r="E2805" t="str">
            <v>male</v>
          </cell>
          <cell r="F2805" t="str">
            <v>coloured</v>
          </cell>
          <cell r="G2805">
            <v>44</v>
          </cell>
          <cell r="H2805" t="str">
            <v>Western Cape</v>
          </cell>
          <cell r="I2805" t="str">
            <v>@Earl 42</v>
          </cell>
        </row>
        <row r="2806">
          <cell r="A2806">
            <v>821877</v>
          </cell>
          <cell r="B2806" t="str">
            <v>Michel </v>
          </cell>
          <cell r="C2806" t="str">
            <v>Pool</v>
          </cell>
          <cell r="D2806" t="str">
            <v>Michel 201@yahoo.com</v>
          </cell>
          <cell r="E2806" t="str">
            <v>male</v>
          </cell>
          <cell r="F2806" t="str">
            <v>black</v>
          </cell>
          <cell r="G2806">
            <v>28</v>
          </cell>
          <cell r="H2806" t="str">
            <v>Gauteng</v>
          </cell>
          <cell r="I2806" t="str">
            <v>@Michel 20</v>
          </cell>
        </row>
        <row r="2807">
          <cell r="A2807">
            <v>821878</v>
          </cell>
          <cell r="B2807" t="str">
            <v>Eli </v>
          </cell>
          <cell r="C2807" t="str">
            <v>Mosser</v>
          </cell>
          <cell r="D2807" t="str">
            <v>Eli 293@mail.com</v>
          </cell>
          <cell r="E2807" t="str">
            <v>male</v>
          </cell>
          <cell r="F2807" t="str">
            <v>white</v>
          </cell>
          <cell r="G2807">
            <v>27</v>
          </cell>
          <cell r="H2807" t="str">
            <v>Gauteng</v>
          </cell>
          <cell r="I2807" t="str">
            <v>@Eli 29</v>
          </cell>
        </row>
        <row r="2808">
          <cell r="A2808">
            <v>821879</v>
          </cell>
          <cell r="B2808" t="str">
            <v>Efren </v>
          </cell>
          <cell r="C2808" t="str">
            <v>Arrieta</v>
          </cell>
          <cell r="D2808" t="str">
            <v>Efren 132@gmail.com</v>
          </cell>
          <cell r="E2808" t="str">
            <v>male</v>
          </cell>
          <cell r="F2808" t="str">
            <v>coloured</v>
          </cell>
          <cell r="G2808">
            <v>30</v>
          </cell>
          <cell r="H2808" t="str">
            <v>Western Cape</v>
          </cell>
          <cell r="I2808" t="str">
            <v>@Efren 13</v>
          </cell>
        </row>
        <row r="2809">
          <cell r="A2809">
            <v>821893</v>
          </cell>
          <cell r="B2809" t="str">
            <v>Art </v>
          </cell>
          <cell r="C2809" t="str">
            <v>Reisinger</v>
          </cell>
          <cell r="D2809" t="str">
            <v>Art 402@gmail.com</v>
          </cell>
          <cell r="E2809" t="str">
            <v>male</v>
          </cell>
          <cell r="F2809" t="str">
            <v>white</v>
          </cell>
          <cell r="G2809">
            <v>33</v>
          </cell>
          <cell r="H2809" t="str">
            <v>Gauteng</v>
          </cell>
          <cell r="I2809" t="str">
            <v>@Art 40</v>
          </cell>
        </row>
        <row r="2810">
          <cell r="A2810">
            <v>821908</v>
          </cell>
          <cell r="B2810" t="str">
            <v>Cody </v>
          </cell>
          <cell r="C2810" t="str">
            <v>Slane</v>
          </cell>
          <cell r="D2810" t="str">
            <v>Cody 122@gmail.com</v>
          </cell>
          <cell r="E2810" t="str">
            <v>male</v>
          </cell>
          <cell r="F2810" t="str">
            <v>coloured</v>
          </cell>
          <cell r="G2810">
            <v>24</v>
          </cell>
          <cell r="H2810" t="str">
            <v>Northern Cape</v>
          </cell>
          <cell r="I2810" t="str">
            <v>@Cody 12</v>
          </cell>
        </row>
        <row r="2811">
          <cell r="A2811">
            <v>821926</v>
          </cell>
          <cell r="B2811" t="str">
            <v>Carter </v>
          </cell>
          <cell r="C2811" t="str">
            <v>Vital</v>
          </cell>
          <cell r="D2811" t="str">
            <v>Carter 33@mail.com</v>
          </cell>
          <cell r="E2811" t="str">
            <v>male</v>
          </cell>
          <cell r="F2811" t="str">
            <v>white</v>
          </cell>
          <cell r="G2811">
            <v>28</v>
          </cell>
          <cell r="H2811" t="str">
            <v>Western Cape</v>
          </cell>
          <cell r="I2811" t="str">
            <v>@Carter 3</v>
          </cell>
        </row>
        <row r="2812">
          <cell r="A2812">
            <v>821930</v>
          </cell>
          <cell r="B2812" t="str">
            <v>Wilburn </v>
          </cell>
          <cell r="C2812" t="str">
            <v>Martello</v>
          </cell>
          <cell r="D2812" t="str">
            <v>Wilburn 302@gmail.com</v>
          </cell>
          <cell r="E2812" t="str">
            <v>male</v>
          </cell>
          <cell r="F2812" t="str">
            <v>black</v>
          </cell>
          <cell r="G2812">
            <v>25</v>
          </cell>
          <cell r="H2812" t="str">
            <v>Limpopo</v>
          </cell>
          <cell r="I2812" t="str">
            <v>@Wilburn 30</v>
          </cell>
        </row>
        <row r="2813">
          <cell r="A2813">
            <v>821936</v>
          </cell>
          <cell r="B2813" t="str">
            <v>Earl </v>
          </cell>
          <cell r="C2813" t="str">
            <v>Restivo</v>
          </cell>
          <cell r="D2813" t="str">
            <v>Earl 423@mail.com</v>
          </cell>
          <cell r="E2813" t="str">
            <v>male</v>
          </cell>
          <cell r="F2813" t="str">
            <v>black</v>
          </cell>
          <cell r="G2813">
            <v>27</v>
          </cell>
          <cell r="H2813" t="str">
            <v>Gauteng</v>
          </cell>
          <cell r="I2813" t="str">
            <v>@Earl 42</v>
          </cell>
        </row>
        <row r="2814">
          <cell r="A2814">
            <v>821939</v>
          </cell>
          <cell r="B2814" t="str">
            <v>Desirae </v>
          </cell>
          <cell r="C2814" t="str">
            <v>Luthy</v>
          </cell>
          <cell r="D2814" t="str">
            <v>Desirae 202@gmail.com</v>
          </cell>
          <cell r="E2814" t="str">
            <v>female</v>
          </cell>
          <cell r="F2814" t="str">
            <v>black</v>
          </cell>
          <cell r="G2814">
            <v>36</v>
          </cell>
          <cell r="H2814" t="str">
            <v>Gauteng</v>
          </cell>
          <cell r="I2814" t="str">
            <v>@Desirae 20</v>
          </cell>
        </row>
        <row r="2815">
          <cell r="A2815">
            <v>821943</v>
          </cell>
          <cell r="B2815" t="str">
            <v>Kip </v>
          </cell>
          <cell r="C2815" t="str">
            <v>Restivo</v>
          </cell>
          <cell r="D2815" t="str">
            <v>Kip 141@yahoo.com</v>
          </cell>
          <cell r="E2815" t="str">
            <v>male</v>
          </cell>
          <cell r="F2815" t="str">
            <v>white</v>
          </cell>
          <cell r="G2815">
            <v>28</v>
          </cell>
          <cell r="H2815" t="str">
            <v>Gauteng</v>
          </cell>
          <cell r="I2815" t="str">
            <v>@Kip 14</v>
          </cell>
        </row>
        <row r="2816">
          <cell r="A2816">
            <v>821946</v>
          </cell>
          <cell r="B2816" t="str">
            <v>None</v>
          </cell>
          <cell r="C2816" t="str">
            <v>None</v>
          </cell>
          <cell r="D2816" t="str">
            <v>Emilie 391@yahoo.com</v>
          </cell>
          <cell r="E2816" t="str">
            <v>None</v>
          </cell>
          <cell r="F2816" t="str">
            <v>None</v>
          </cell>
          <cell r="G2816">
            <v>0</v>
          </cell>
          <cell r="H2816" t="str">
            <v>None</v>
          </cell>
          <cell r="I2816" t="str">
            <v>None</v>
          </cell>
        </row>
        <row r="2817">
          <cell r="A2817">
            <v>821952</v>
          </cell>
          <cell r="B2817" t="str">
            <v>Hollis </v>
          </cell>
          <cell r="C2817" t="str">
            <v>Bilyeu</v>
          </cell>
          <cell r="D2817" t="str">
            <v>Hollis 385@mailxyz.com</v>
          </cell>
          <cell r="E2817" t="str">
            <v>male</v>
          </cell>
          <cell r="F2817" t="str">
            <v>coloured</v>
          </cell>
          <cell r="G2817">
            <v>33</v>
          </cell>
          <cell r="H2817" t="str">
            <v>Eastern Cape</v>
          </cell>
          <cell r="I2817" t="str">
            <v>@Hollis 38</v>
          </cell>
        </row>
        <row r="2818">
          <cell r="A2818">
            <v>821956</v>
          </cell>
          <cell r="B2818" t="str">
            <v>Valentine </v>
          </cell>
          <cell r="C2818" t="str">
            <v>Paradis</v>
          </cell>
          <cell r="D2818" t="str">
            <v>Valentine 473@mail.com</v>
          </cell>
          <cell r="E2818" t="str">
            <v>male</v>
          </cell>
          <cell r="F2818" t="str">
            <v>black</v>
          </cell>
          <cell r="G2818">
            <v>22</v>
          </cell>
          <cell r="H2818" t="str">
            <v>Gauteng</v>
          </cell>
          <cell r="I2818" t="str">
            <v>@Valentine 47</v>
          </cell>
        </row>
        <row r="2819">
          <cell r="A2819">
            <v>821963</v>
          </cell>
          <cell r="B2819" t="str">
            <v>Shelley </v>
          </cell>
          <cell r="C2819" t="str">
            <v>Reisinger</v>
          </cell>
          <cell r="D2819" t="str">
            <v>Shelley 472@gmail.com</v>
          </cell>
          <cell r="E2819" t="str">
            <v>female</v>
          </cell>
          <cell r="F2819" t="str">
            <v>black</v>
          </cell>
          <cell r="G2819">
            <v>32</v>
          </cell>
          <cell r="H2819" t="str">
            <v>Kwazulu Natal</v>
          </cell>
          <cell r="I2819" t="str">
            <v>@Shelley 47</v>
          </cell>
        </row>
        <row r="2820">
          <cell r="A2820">
            <v>821975</v>
          </cell>
          <cell r="B2820" t="str">
            <v>Charlie </v>
          </cell>
          <cell r="C2820" t="str">
            <v>Leicht</v>
          </cell>
          <cell r="D2820" t="str">
            <v>Charlie 365@mailxyz.com</v>
          </cell>
          <cell r="E2820" t="str">
            <v>male</v>
          </cell>
          <cell r="F2820" t="str">
            <v>black</v>
          </cell>
          <cell r="G2820">
            <v>22</v>
          </cell>
          <cell r="H2820" t="str">
            <v>Gauteng</v>
          </cell>
          <cell r="I2820" t="str">
            <v>@Charlie 36</v>
          </cell>
        </row>
        <row r="2821">
          <cell r="A2821">
            <v>821993</v>
          </cell>
          <cell r="B2821" t="str">
            <v>Wilburn </v>
          </cell>
          <cell r="C2821" t="str">
            <v>Condie</v>
          </cell>
          <cell r="D2821" t="str">
            <v>Wilburn 305@mailxyz.com</v>
          </cell>
          <cell r="E2821" t="str">
            <v>male</v>
          </cell>
          <cell r="F2821" t="str">
            <v>indian_asian</v>
          </cell>
          <cell r="G2821">
            <v>23</v>
          </cell>
          <cell r="H2821" t="str">
            <v>Mpumalanga</v>
          </cell>
          <cell r="I2821" t="str">
            <v>@Wilburn 30</v>
          </cell>
        </row>
        <row r="2822">
          <cell r="A2822">
            <v>821994</v>
          </cell>
          <cell r="B2822" t="str">
            <v>Dion </v>
          </cell>
          <cell r="C2822" t="str">
            <v>Martello</v>
          </cell>
          <cell r="D2822" t="str">
            <v>Dion 332@gmail.com</v>
          </cell>
          <cell r="E2822" t="str">
            <v>male</v>
          </cell>
          <cell r="F2822" t="str">
            <v>black</v>
          </cell>
          <cell r="G2822">
            <v>23</v>
          </cell>
          <cell r="H2822" t="str">
            <v>Free State</v>
          </cell>
          <cell r="I2822" t="str">
            <v>@Dion 33</v>
          </cell>
        </row>
        <row r="2823">
          <cell r="A2823">
            <v>821997</v>
          </cell>
          <cell r="B2823" t="str">
            <v>Hollis </v>
          </cell>
          <cell r="C2823" t="str">
            <v>Wigfall</v>
          </cell>
          <cell r="D2823" t="str">
            <v>Hollis 383@mail.com</v>
          </cell>
          <cell r="E2823" t="str">
            <v>male</v>
          </cell>
          <cell r="F2823" t="str">
            <v>black</v>
          </cell>
          <cell r="G2823">
            <v>27</v>
          </cell>
          <cell r="H2823" t="str">
            <v>Gauteng</v>
          </cell>
          <cell r="I2823" t="str">
            <v>@Hollis 38</v>
          </cell>
        </row>
        <row r="2824">
          <cell r="A2824">
            <v>822008</v>
          </cell>
          <cell r="B2824" t="str">
            <v>Lloyd </v>
          </cell>
          <cell r="C2824" t="str">
            <v>Roquemore</v>
          </cell>
          <cell r="D2824" t="str">
            <v>Lloyd 71@yahoo.com</v>
          </cell>
          <cell r="E2824" t="str">
            <v>male</v>
          </cell>
          <cell r="F2824" t="str">
            <v>coloured</v>
          </cell>
          <cell r="G2824">
            <v>14</v>
          </cell>
          <cell r="H2824" t="str">
            <v>Gauteng</v>
          </cell>
          <cell r="I2824" t="str">
            <v>@Lloyd 7</v>
          </cell>
        </row>
        <row r="2825">
          <cell r="A2825">
            <v>822018</v>
          </cell>
          <cell r="B2825" t="str">
            <v>Filiberto </v>
          </cell>
          <cell r="C2825" t="str">
            <v>Bilyeu</v>
          </cell>
          <cell r="D2825" t="str">
            <v>Filiberto 42@gmail.com</v>
          </cell>
          <cell r="E2825" t="str">
            <v>male</v>
          </cell>
          <cell r="F2825" t="str">
            <v>white</v>
          </cell>
          <cell r="G2825">
            <v>35</v>
          </cell>
          <cell r="H2825" t="str">
            <v>Western Cape</v>
          </cell>
          <cell r="I2825" t="str">
            <v>@Filiberto 4</v>
          </cell>
        </row>
        <row r="2826">
          <cell r="A2826">
            <v>822027</v>
          </cell>
          <cell r="B2826" t="str">
            <v>Yolonda </v>
          </cell>
          <cell r="C2826" t="str">
            <v>Pascarella</v>
          </cell>
          <cell r="D2826" t="str">
            <v>Yolonda 294@abcmail.com</v>
          </cell>
          <cell r="E2826" t="str">
            <v>female</v>
          </cell>
          <cell r="F2826" t="str">
            <v>black</v>
          </cell>
          <cell r="G2826">
            <v>24</v>
          </cell>
          <cell r="H2826" t="str">
            <v>Gauteng</v>
          </cell>
          <cell r="I2826" t="str">
            <v>@Yolonda 29</v>
          </cell>
        </row>
        <row r="2827">
          <cell r="A2827">
            <v>822033</v>
          </cell>
          <cell r="B2827" t="str">
            <v>Hyman </v>
          </cell>
          <cell r="C2827" t="str">
            <v>Beville</v>
          </cell>
          <cell r="D2827" t="str">
            <v>Hyman 85@mailxyz.com</v>
          </cell>
          <cell r="E2827" t="str">
            <v>male</v>
          </cell>
          <cell r="F2827" t="str">
            <v>black</v>
          </cell>
          <cell r="G2827">
            <v>40</v>
          </cell>
          <cell r="H2827" t="str">
            <v>Kwazulu Natal</v>
          </cell>
          <cell r="I2827" t="str">
            <v>@Hyman 8</v>
          </cell>
        </row>
        <row r="2828">
          <cell r="A2828">
            <v>822036</v>
          </cell>
          <cell r="B2828" t="str">
            <v>Kyle </v>
          </cell>
          <cell r="C2828" t="str">
            <v>Singer</v>
          </cell>
          <cell r="D2828" t="str">
            <v>Kyle 61@yahoo.com</v>
          </cell>
          <cell r="E2828" t="str">
            <v>male</v>
          </cell>
          <cell r="F2828" t="str">
            <v>black</v>
          </cell>
          <cell r="G2828">
            <v>40</v>
          </cell>
          <cell r="H2828" t="str">
            <v>Gauteng</v>
          </cell>
          <cell r="I2828" t="str">
            <v>@Kyle 6</v>
          </cell>
        </row>
        <row r="2829">
          <cell r="A2829">
            <v>822040</v>
          </cell>
          <cell r="B2829" t="str">
            <v>Samuel </v>
          </cell>
          <cell r="C2829" t="str">
            <v>Singer</v>
          </cell>
          <cell r="D2829" t="str">
            <v>Samuel 265@mailxyz.com</v>
          </cell>
          <cell r="E2829" t="str">
            <v>male</v>
          </cell>
          <cell r="F2829" t="str">
            <v>indian_asian</v>
          </cell>
          <cell r="G2829">
            <v>30</v>
          </cell>
          <cell r="H2829" t="str">
            <v>Limpopo</v>
          </cell>
          <cell r="I2829" t="str">
            <v>@Samuel 26</v>
          </cell>
        </row>
        <row r="2830">
          <cell r="A2830">
            <v>822062</v>
          </cell>
          <cell r="B2830" t="str">
            <v>Irving </v>
          </cell>
          <cell r="C2830" t="str">
            <v>Caves</v>
          </cell>
          <cell r="D2830" t="str">
            <v>Irving 54@abcmail.com</v>
          </cell>
          <cell r="E2830" t="str">
            <v>male</v>
          </cell>
          <cell r="F2830" t="str">
            <v>coloured</v>
          </cell>
          <cell r="G2830">
            <v>27</v>
          </cell>
          <cell r="H2830" t="str">
            <v>Free State</v>
          </cell>
          <cell r="I2830" t="str">
            <v>@Irving 5</v>
          </cell>
        </row>
        <row r="2831">
          <cell r="A2831">
            <v>822063</v>
          </cell>
          <cell r="B2831" t="str">
            <v>Randy </v>
          </cell>
          <cell r="C2831" t="str">
            <v>Mccown</v>
          </cell>
          <cell r="D2831" t="str">
            <v>Randy 391@yahoo.com</v>
          </cell>
          <cell r="E2831" t="str">
            <v>male</v>
          </cell>
          <cell r="F2831" t="str">
            <v>None</v>
          </cell>
          <cell r="G2831">
            <v>36</v>
          </cell>
          <cell r="H2831" t="str">
            <v>Western Cape</v>
          </cell>
          <cell r="I2831" t="str">
            <v>@Randy 39</v>
          </cell>
        </row>
        <row r="2832">
          <cell r="A2832">
            <v>822066</v>
          </cell>
          <cell r="B2832" t="str">
            <v>Romeo </v>
          </cell>
          <cell r="C2832" t="str">
            <v>Arrieta</v>
          </cell>
          <cell r="D2832" t="str">
            <v>Romeo 373@mail.com</v>
          </cell>
          <cell r="E2832" t="str">
            <v>male</v>
          </cell>
          <cell r="F2832" t="str">
            <v>indian_asian</v>
          </cell>
          <cell r="G2832">
            <v>38</v>
          </cell>
          <cell r="H2832" t="str">
            <v>Limpopo</v>
          </cell>
          <cell r="I2832" t="str">
            <v>@Romeo 37</v>
          </cell>
        </row>
        <row r="2833">
          <cell r="A2833">
            <v>822067</v>
          </cell>
          <cell r="B2833" t="str">
            <v>Charlie </v>
          </cell>
          <cell r="C2833" t="str">
            <v>Condie</v>
          </cell>
          <cell r="D2833" t="str">
            <v>Charlie 365@mailxyz.com</v>
          </cell>
          <cell r="E2833" t="str">
            <v>male</v>
          </cell>
          <cell r="F2833" t="str">
            <v>coloured</v>
          </cell>
          <cell r="G2833">
            <v>38</v>
          </cell>
          <cell r="H2833" t="str">
            <v>Gauteng</v>
          </cell>
          <cell r="I2833" t="str">
            <v>@Charlie 36</v>
          </cell>
        </row>
        <row r="2834">
          <cell r="A2834">
            <v>822070</v>
          </cell>
          <cell r="B2834" t="str">
            <v>Earline </v>
          </cell>
          <cell r="C2834" t="str">
            <v>Zweifel</v>
          </cell>
          <cell r="D2834" t="str">
            <v>Earline 501@yahoo.com</v>
          </cell>
          <cell r="E2834" t="str">
            <v>female</v>
          </cell>
          <cell r="F2834" t="str">
            <v>black</v>
          </cell>
          <cell r="G2834">
            <v>33</v>
          </cell>
          <cell r="H2834" t="str">
            <v>Gauteng</v>
          </cell>
          <cell r="I2834" t="str">
            <v>@Earline 50</v>
          </cell>
        </row>
        <row r="2835">
          <cell r="A2835">
            <v>822075</v>
          </cell>
          <cell r="B2835" t="str">
            <v>Emerson </v>
          </cell>
          <cell r="C2835" t="str">
            <v>Woolard</v>
          </cell>
          <cell r="D2835" t="str">
            <v>Emerson 241@yahoo.com</v>
          </cell>
          <cell r="E2835" t="str">
            <v>male</v>
          </cell>
          <cell r="F2835" t="str">
            <v>black</v>
          </cell>
          <cell r="G2835">
            <v>23</v>
          </cell>
          <cell r="H2835" t="str">
            <v>Gauteng</v>
          </cell>
          <cell r="I2835" t="str">
            <v>@Emerson 24</v>
          </cell>
        </row>
        <row r="2836">
          <cell r="A2836">
            <v>822076</v>
          </cell>
          <cell r="B2836" t="str">
            <v>Carter </v>
          </cell>
          <cell r="C2836" t="str">
            <v>Jacox</v>
          </cell>
          <cell r="D2836" t="str">
            <v>Carter 34@abcmail.com</v>
          </cell>
          <cell r="E2836" t="str">
            <v>male</v>
          </cell>
          <cell r="F2836" t="str">
            <v>None</v>
          </cell>
          <cell r="G2836">
            <v>50</v>
          </cell>
          <cell r="H2836" t="str">
            <v>Free State</v>
          </cell>
          <cell r="I2836" t="str">
            <v>@Carter 3</v>
          </cell>
        </row>
        <row r="2837">
          <cell r="A2837">
            <v>822089</v>
          </cell>
          <cell r="B2837" t="str">
            <v>Yong </v>
          </cell>
          <cell r="C2837" t="str">
            <v>Mosser</v>
          </cell>
          <cell r="D2837" t="str">
            <v>Yong 481@yahoo.com</v>
          </cell>
          <cell r="E2837" t="str">
            <v>male</v>
          </cell>
          <cell r="F2837" t="str">
            <v>white</v>
          </cell>
          <cell r="G2837">
            <v>31</v>
          </cell>
          <cell r="H2837" t="str">
            <v>Kwazulu Natal</v>
          </cell>
          <cell r="I2837" t="str">
            <v>@Yong 48</v>
          </cell>
        </row>
        <row r="2838">
          <cell r="A2838">
            <v>822091</v>
          </cell>
          <cell r="B2838" t="str">
            <v>Royal </v>
          </cell>
          <cell r="C2838" t="str">
            <v>Styer</v>
          </cell>
          <cell r="D2838" t="str">
            <v>Royal 171@yahoo.com</v>
          </cell>
          <cell r="E2838" t="str">
            <v>male</v>
          </cell>
          <cell r="F2838" t="str">
            <v>indian_asian</v>
          </cell>
          <cell r="G2838">
            <v>30</v>
          </cell>
          <cell r="H2838" t="str">
            <v>Gauteng</v>
          </cell>
          <cell r="I2838" t="str">
            <v>@Royal 17</v>
          </cell>
        </row>
        <row r="2839">
          <cell r="A2839">
            <v>822111</v>
          </cell>
          <cell r="B2839" t="str">
            <v>Dee </v>
          </cell>
          <cell r="C2839" t="str">
            <v>Biggers</v>
          </cell>
          <cell r="D2839" t="str">
            <v>Dee 214@abcmail.com</v>
          </cell>
          <cell r="E2839" t="str">
            <v>male</v>
          </cell>
          <cell r="F2839" t="str">
            <v>white</v>
          </cell>
          <cell r="G2839">
            <v>30</v>
          </cell>
          <cell r="H2839" t="str">
            <v>Western Cape</v>
          </cell>
          <cell r="I2839" t="str">
            <v>@Dee 21</v>
          </cell>
        </row>
        <row r="2840">
          <cell r="A2840">
            <v>822116</v>
          </cell>
          <cell r="B2840" t="str">
            <v>Markus </v>
          </cell>
          <cell r="C2840" t="str">
            <v>Roquemore</v>
          </cell>
          <cell r="D2840" t="str">
            <v>Markus 194@abcmail.com</v>
          </cell>
          <cell r="E2840" t="str">
            <v>male</v>
          </cell>
          <cell r="F2840" t="str">
            <v>white</v>
          </cell>
          <cell r="G2840">
            <v>42</v>
          </cell>
          <cell r="H2840" t="str">
            <v>Mpumalanga</v>
          </cell>
          <cell r="I2840" t="str">
            <v>@Markus 19</v>
          </cell>
        </row>
        <row r="2841">
          <cell r="A2841">
            <v>822136</v>
          </cell>
          <cell r="B2841" t="str">
            <v>Claud </v>
          </cell>
          <cell r="C2841" t="str">
            <v>Borelli</v>
          </cell>
          <cell r="D2841" t="str">
            <v>Claud 344@abcmail.com</v>
          </cell>
          <cell r="E2841" t="str">
            <v>male</v>
          </cell>
          <cell r="F2841" t="str">
            <v>black</v>
          </cell>
          <cell r="G2841">
            <v>36</v>
          </cell>
          <cell r="H2841" t="str">
            <v>Northern Cape</v>
          </cell>
          <cell r="I2841" t="str">
            <v>@Claud 34</v>
          </cell>
        </row>
        <row r="2842">
          <cell r="A2842">
            <v>822141</v>
          </cell>
          <cell r="B2842" t="str">
            <v>Kip </v>
          </cell>
          <cell r="C2842" t="str">
            <v>Beville</v>
          </cell>
          <cell r="D2842" t="str">
            <v>Kip 144@abcmail.com</v>
          </cell>
          <cell r="E2842" t="str">
            <v>male</v>
          </cell>
          <cell r="F2842" t="str">
            <v>white</v>
          </cell>
          <cell r="G2842">
            <v>41</v>
          </cell>
          <cell r="H2842" t="str">
            <v>Gauteng</v>
          </cell>
          <cell r="I2842" t="str">
            <v>@Kip 14</v>
          </cell>
        </row>
        <row r="2843">
          <cell r="A2843">
            <v>822142</v>
          </cell>
          <cell r="B2843" t="str">
            <v>Shane </v>
          </cell>
          <cell r="C2843" t="str">
            <v>Roquemore</v>
          </cell>
          <cell r="D2843" t="str">
            <v>Shane 23@mail.com</v>
          </cell>
          <cell r="E2843" t="str">
            <v>male</v>
          </cell>
          <cell r="F2843" t="str">
            <v>black</v>
          </cell>
          <cell r="G2843">
            <v>33</v>
          </cell>
          <cell r="H2843" t="str">
            <v>Gauteng</v>
          </cell>
          <cell r="I2843" t="str">
            <v>@Shane 2</v>
          </cell>
        </row>
        <row r="2844">
          <cell r="A2844">
            <v>822152</v>
          </cell>
          <cell r="B2844" t="str">
            <v>Lane </v>
          </cell>
          <cell r="C2844" t="str">
            <v>Martello</v>
          </cell>
          <cell r="D2844" t="str">
            <v>Lane 111@yahoo.com</v>
          </cell>
          <cell r="E2844" t="str">
            <v>male</v>
          </cell>
          <cell r="F2844" t="str">
            <v>indian_asian</v>
          </cell>
          <cell r="G2844">
            <v>39</v>
          </cell>
          <cell r="H2844" t="str">
            <v>Gauteng</v>
          </cell>
          <cell r="I2844" t="str">
            <v>@Lane 11</v>
          </cell>
        </row>
        <row r="2845">
          <cell r="A2845">
            <v>822163</v>
          </cell>
          <cell r="B2845" t="str">
            <v>Kyle </v>
          </cell>
          <cell r="C2845" t="str">
            <v>Wigfall</v>
          </cell>
          <cell r="D2845" t="str">
            <v>Kyle 61@yahoo.com</v>
          </cell>
          <cell r="E2845" t="str">
            <v>male</v>
          </cell>
          <cell r="F2845" t="str">
            <v>black</v>
          </cell>
          <cell r="G2845">
            <v>37</v>
          </cell>
          <cell r="H2845" t="str">
            <v>Gauteng</v>
          </cell>
          <cell r="I2845" t="str">
            <v>@Kyle 6</v>
          </cell>
        </row>
        <row r="2846">
          <cell r="A2846">
            <v>822174</v>
          </cell>
          <cell r="B2846" t="str">
            <v>Kyle </v>
          </cell>
          <cell r="C2846" t="str">
            <v>Styer</v>
          </cell>
          <cell r="D2846" t="str">
            <v>Kyle 64@abcmail.com</v>
          </cell>
          <cell r="E2846" t="str">
            <v>male</v>
          </cell>
          <cell r="F2846" t="str">
            <v>black</v>
          </cell>
          <cell r="G2846">
            <v>39</v>
          </cell>
          <cell r="H2846" t="str">
            <v>Gauteng</v>
          </cell>
          <cell r="I2846" t="str">
            <v>@Kyle 6</v>
          </cell>
        </row>
        <row r="2847">
          <cell r="A2847">
            <v>822182</v>
          </cell>
          <cell r="B2847" t="str">
            <v>Haywood </v>
          </cell>
          <cell r="C2847" t="str">
            <v>Pool</v>
          </cell>
          <cell r="D2847" t="str">
            <v>Haywood 93@mail.com</v>
          </cell>
          <cell r="E2847" t="str">
            <v>male</v>
          </cell>
          <cell r="F2847" t="str">
            <v>white</v>
          </cell>
          <cell r="G2847">
            <v>56</v>
          </cell>
          <cell r="H2847" t="str">
            <v>Kwazulu Natal</v>
          </cell>
          <cell r="I2847" t="str">
            <v>@Haywood 9</v>
          </cell>
        </row>
        <row r="2848">
          <cell r="A2848">
            <v>822187</v>
          </cell>
          <cell r="B2848" t="str">
            <v>Wilburn </v>
          </cell>
          <cell r="C2848" t="str">
            <v>Mccown</v>
          </cell>
          <cell r="D2848" t="str">
            <v>Wilburn 302@gmail.com</v>
          </cell>
          <cell r="E2848" t="str">
            <v>male</v>
          </cell>
          <cell r="F2848" t="str">
            <v>white</v>
          </cell>
          <cell r="G2848">
            <v>49</v>
          </cell>
          <cell r="H2848" t="str">
            <v>Gauteng</v>
          </cell>
          <cell r="I2848" t="str">
            <v>@Wilburn 30</v>
          </cell>
        </row>
        <row r="2849">
          <cell r="A2849">
            <v>822190</v>
          </cell>
          <cell r="B2849" t="str">
            <v>Len </v>
          </cell>
          <cell r="C2849" t="str">
            <v>Crotty</v>
          </cell>
          <cell r="D2849" t="str">
            <v>Len 442@gmail.com</v>
          </cell>
          <cell r="E2849" t="str">
            <v>male</v>
          </cell>
          <cell r="F2849" t="str">
            <v>coloured</v>
          </cell>
          <cell r="G2849">
            <v>39</v>
          </cell>
          <cell r="H2849" t="str">
            <v>Western Cape</v>
          </cell>
          <cell r="I2849" t="str">
            <v>@Len 44</v>
          </cell>
        </row>
        <row r="2850">
          <cell r="A2850">
            <v>822193</v>
          </cell>
          <cell r="B2850" t="str">
            <v>Charlie </v>
          </cell>
          <cell r="C2850" t="str">
            <v>Singer</v>
          </cell>
          <cell r="D2850" t="str">
            <v>Charlie 361@yahoo.com</v>
          </cell>
          <cell r="E2850" t="str">
            <v>male</v>
          </cell>
          <cell r="F2850" t="str">
            <v>coloured</v>
          </cell>
          <cell r="G2850">
            <v>27</v>
          </cell>
          <cell r="H2850" t="str">
            <v>Western Cape</v>
          </cell>
          <cell r="I2850" t="str">
            <v>@Charlie 36</v>
          </cell>
        </row>
        <row r="2851">
          <cell r="A2851">
            <v>822205</v>
          </cell>
          <cell r="B2851" t="str">
            <v>Emerson </v>
          </cell>
          <cell r="C2851" t="str">
            <v>Mastrangelo</v>
          </cell>
          <cell r="D2851" t="str">
            <v>Emerson 242@gmail.com</v>
          </cell>
          <cell r="E2851" t="str">
            <v>male</v>
          </cell>
          <cell r="F2851" t="str">
            <v>white</v>
          </cell>
          <cell r="G2851">
            <v>44</v>
          </cell>
          <cell r="H2851" t="str">
            <v>Gauteng</v>
          </cell>
          <cell r="I2851" t="str">
            <v>@Emerson 24</v>
          </cell>
        </row>
        <row r="2852">
          <cell r="A2852">
            <v>822211</v>
          </cell>
          <cell r="B2852" t="str">
            <v>Dion </v>
          </cell>
          <cell r="C2852" t="str">
            <v>Singer</v>
          </cell>
          <cell r="D2852" t="str">
            <v>Dion 335@mailxyz.com</v>
          </cell>
          <cell r="E2852" t="str">
            <v>male</v>
          </cell>
          <cell r="F2852" t="str">
            <v>black</v>
          </cell>
          <cell r="G2852">
            <v>43</v>
          </cell>
          <cell r="H2852" t="str">
            <v>Eastern Cape</v>
          </cell>
          <cell r="I2852" t="str">
            <v>@Dion 33</v>
          </cell>
        </row>
        <row r="2853">
          <cell r="A2853">
            <v>822212</v>
          </cell>
          <cell r="B2853" t="str">
            <v>Samuel </v>
          </cell>
          <cell r="C2853" t="str">
            <v>Pascarella</v>
          </cell>
          <cell r="D2853" t="str">
            <v>Samuel 263@mail.com</v>
          </cell>
          <cell r="E2853" t="str">
            <v>male</v>
          </cell>
          <cell r="F2853" t="str">
            <v>white</v>
          </cell>
          <cell r="G2853">
            <v>47</v>
          </cell>
          <cell r="H2853" t="str">
            <v>Gauteng</v>
          </cell>
          <cell r="I2853" t="str">
            <v>@Samuel 26</v>
          </cell>
        </row>
        <row r="2854">
          <cell r="A2854">
            <v>822215</v>
          </cell>
          <cell r="B2854" t="str">
            <v>Shane </v>
          </cell>
          <cell r="C2854" t="str">
            <v>Vital</v>
          </cell>
          <cell r="D2854" t="str">
            <v>Shane 24@abcmail.com</v>
          </cell>
          <cell r="E2854" t="str">
            <v>male</v>
          </cell>
          <cell r="F2854" t="str">
            <v>black</v>
          </cell>
          <cell r="G2854">
            <v>31</v>
          </cell>
          <cell r="H2854" t="str">
            <v>Gauteng</v>
          </cell>
          <cell r="I2854" t="str">
            <v>@Shane 2</v>
          </cell>
        </row>
        <row r="2855">
          <cell r="A2855">
            <v>822249</v>
          </cell>
          <cell r="B2855" t="str">
            <v>Stefan </v>
          </cell>
          <cell r="C2855" t="str">
            <v>Fudge</v>
          </cell>
          <cell r="D2855" t="str">
            <v>Stefan 463@mail.com</v>
          </cell>
          <cell r="E2855" t="str">
            <v>male</v>
          </cell>
          <cell r="F2855" t="str">
            <v>coloured</v>
          </cell>
          <cell r="G2855">
            <v>29</v>
          </cell>
          <cell r="H2855" t="str">
            <v>Western Cape</v>
          </cell>
          <cell r="I2855" t="str">
            <v>@Stefan 46</v>
          </cell>
        </row>
        <row r="2856">
          <cell r="A2856">
            <v>822250</v>
          </cell>
          <cell r="B2856" t="str">
            <v>Efren </v>
          </cell>
          <cell r="C2856" t="str">
            <v>Crotty</v>
          </cell>
          <cell r="D2856" t="str">
            <v>Efren 134@abcmail.com</v>
          </cell>
          <cell r="E2856" t="str">
            <v>male</v>
          </cell>
          <cell r="F2856" t="str">
            <v>coloured</v>
          </cell>
          <cell r="G2856">
            <v>31</v>
          </cell>
          <cell r="H2856" t="str">
            <v>Western Cape</v>
          </cell>
          <cell r="I2856" t="str">
            <v>@Efren 13</v>
          </cell>
        </row>
        <row r="2857">
          <cell r="A2857">
            <v>822256</v>
          </cell>
          <cell r="B2857" t="str">
            <v>Loyd </v>
          </cell>
          <cell r="C2857" t="str">
            <v>Leicht</v>
          </cell>
          <cell r="D2857" t="str">
            <v>Loyd 491@yahoo.com</v>
          </cell>
          <cell r="E2857" t="str">
            <v>male</v>
          </cell>
          <cell r="F2857" t="str">
            <v>black</v>
          </cell>
          <cell r="G2857">
            <v>10</v>
          </cell>
          <cell r="H2857" t="str">
            <v>Kwazulu Natal</v>
          </cell>
          <cell r="I2857" t="str">
            <v>@Loyd 49</v>
          </cell>
        </row>
        <row r="2858">
          <cell r="A2858">
            <v>822258</v>
          </cell>
          <cell r="B2858" t="str">
            <v>Shane </v>
          </cell>
          <cell r="C2858" t="str">
            <v>Slane</v>
          </cell>
          <cell r="D2858" t="str">
            <v>Shane 25@mailxyz.com</v>
          </cell>
          <cell r="E2858" t="str">
            <v>male</v>
          </cell>
          <cell r="F2858" t="str">
            <v>coloured</v>
          </cell>
          <cell r="G2858">
            <v>35</v>
          </cell>
          <cell r="H2858" t="str">
            <v>Kwazulu Natal</v>
          </cell>
          <cell r="I2858" t="str">
            <v>@Shane 2</v>
          </cell>
        </row>
        <row r="2859">
          <cell r="A2859">
            <v>822265</v>
          </cell>
          <cell r="B2859" t="str">
            <v>Hugh</v>
          </cell>
          <cell r="C2859" t="str">
            <v>Pilot</v>
          </cell>
          <cell r="D2859" t="str">
            <v>Hugh15@mailxyz.com</v>
          </cell>
          <cell r="E2859" t="str">
            <v>male</v>
          </cell>
          <cell r="F2859" t="str">
            <v>indian_asian</v>
          </cell>
          <cell r="G2859">
            <v>36</v>
          </cell>
          <cell r="H2859" t="str">
            <v>Gauteng</v>
          </cell>
          <cell r="I2859" t="str">
            <v>@Hugh1</v>
          </cell>
        </row>
        <row r="2860">
          <cell r="A2860">
            <v>822267</v>
          </cell>
          <cell r="B2860" t="str">
            <v>Garry </v>
          </cell>
          <cell r="C2860" t="str">
            <v>Luthy</v>
          </cell>
          <cell r="D2860" t="str">
            <v>Garry 284@abcmail.com</v>
          </cell>
          <cell r="E2860" t="str">
            <v>male</v>
          </cell>
          <cell r="F2860" t="str">
            <v>black</v>
          </cell>
          <cell r="G2860">
            <v>42</v>
          </cell>
          <cell r="H2860" t="str">
            <v>Gauteng</v>
          </cell>
          <cell r="I2860" t="str">
            <v>@Garry 28</v>
          </cell>
        </row>
        <row r="2861">
          <cell r="A2861">
            <v>822277</v>
          </cell>
          <cell r="B2861" t="str">
            <v>Stefan </v>
          </cell>
          <cell r="C2861" t="str">
            <v>Deblois</v>
          </cell>
          <cell r="D2861" t="str">
            <v>Stefan 462@gmail.com</v>
          </cell>
          <cell r="E2861" t="str">
            <v>male</v>
          </cell>
          <cell r="F2861" t="str">
            <v>black</v>
          </cell>
          <cell r="G2861">
            <v>50</v>
          </cell>
          <cell r="H2861" t="str">
            <v>Gauteng</v>
          </cell>
          <cell r="I2861" t="str">
            <v>@Stefan 46</v>
          </cell>
        </row>
        <row r="2862">
          <cell r="A2862">
            <v>822289</v>
          </cell>
          <cell r="B2862" t="str">
            <v>Royal </v>
          </cell>
          <cell r="C2862" t="str">
            <v>Zweifel</v>
          </cell>
          <cell r="D2862" t="str">
            <v>Royal 171@yahoo.com</v>
          </cell>
          <cell r="E2862" t="str">
            <v>male</v>
          </cell>
          <cell r="F2862" t="str">
            <v>black</v>
          </cell>
          <cell r="G2862">
            <v>40</v>
          </cell>
          <cell r="H2862" t="str">
            <v>Gauteng</v>
          </cell>
          <cell r="I2862" t="str">
            <v>@Royal 17</v>
          </cell>
        </row>
        <row r="2863">
          <cell r="A2863">
            <v>822319</v>
          </cell>
          <cell r="B2863" t="str">
            <v>Roxana </v>
          </cell>
          <cell r="C2863" t="str">
            <v>Nicholls</v>
          </cell>
          <cell r="D2863" t="str">
            <v>Roxana 114@abcmail.com</v>
          </cell>
          <cell r="E2863" t="str">
            <v>female</v>
          </cell>
          <cell r="F2863" t="str">
            <v>black</v>
          </cell>
          <cell r="G2863">
            <v>64</v>
          </cell>
          <cell r="H2863" t="str">
            <v>Gauteng</v>
          </cell>
          <cell r="I2863" t="str">
            <v>@Roxana 11</v>
          </cell>
        </row>
        <row r="2864">
          <cell r="A2864">
            <v>822328</v>
          </cell>
          <cell r="B2864" t="str">
            <v>Earl </v>
          </cell>
          <cell r="C2864" t="str">
            <v>Gettys</v>
          </cell>
          <cell r="D2864" t="str">
            <v>Earl 425@mailxyz.com</v>
          </cell>
          <cell r="E2864" t="str">
            <v>male</v>
          </cell>
          <cell r="F2864" t="str">
            <v>black</v>
          </cell>
          <cell r="G2864">
            <v>33</v>
          </cell>
          <cell r="H2864" t="str">
            <v>Kwazulu Natal</v>
          </cell>
          <cell r="I2864" t="str">
            <v>@Earl 42</v>
          </cell>
        </row>
        <row r="2865">
          <cell r="A2865">
            <v>822334</v>
          </cell>
          <cell r="B2865" t="str">
            <v>Hugh</v>
          </cell>
          <cell r="C2865" t="str">
            <v>Lavoie</v>
          </cell>
          <cell r="D2865" t="str">
            <v>Hugh14@abcmail.com</v>
          </cell>
          <cell r="E2865" t="str">
            <v>male</v>
          </cell>
          <cell r="F2865" t="str">
            <v>indian_asian</v>
          </cell>
          <cell r="G2865">
            <v>22</v>
          </cell>
          <cell r="H2865" t="str">
            <v>Gauteng</v>
          </cell>
          <cell r="I2865" t="str">
            <v>@Hugh1</v>
          </cell>
        </row>
        <row r="2866">
          <cell r="A2866">
            <v>822342</v>
          </cell>
          <cell r="B2866" t="str">
            <v>Donald </v>
          </cell>
          <cell r="C2866" t="str">
            <v>Beville</v>
          </cell>
          <cell r="D2866" t="str">
            <v>Donald 224@abcmail.com</v>
          </cell>
          <cell r="E2866" t="str">
            <v>male</v>
          </cell>
          <cell r="F2866" t="str">
            <v>indian_asian</v>
          </cell>
          <cell r="G2866">
            <v>22</v>
          </cell>
          <cell r="H2866" t="str">
            <v>Western Cape</v>
          </cell>
          <cell r="I2866" t="str">
            <v>@Donald 22</v>
          </cell>
        </row>
        <row r="2867">
          <cell r="A2867">
            <v>822343</v>
          </cell>
          <cell r="B2867" t="str">
            <v>Jacinto </v>
          </cell>
          <cell r="C2867" t="str">
            <v>Borelli</v>
          </cell>
          <cell r="D2867" t="str">
            <v>Jacinto 251@yahoo.com</v>
          </cell>
          <cell r="E2867" t="str">
            <v>male</v>
          </cell>
          <cell r="F2867" t="str">
            <v>None</v>
          </cell>
          <cell r="G2867">
            <v>41</v>
          </cell>
          <cell r="H2867" t="str">
            <v>Gauteng</v>
          </cell>
          <cell r="I2867" t="str">
            <v>@Jacinto 25</v>
          </cell>
        </row>
        <row r="2868">
          <cell r="A2868">
            <v>822358</v>
          </cell>
          <cell r="B2868" t="str">
            <v>Loyd </v>
          </cell>
          <cell r="C2868" t="str">
            <v>Tancredi</v>
          </cell>
          <cell r="D2868" t="str">
            <v>Loyd 494@abcmail.com</v>
          </cell>
          <cell r="E2868" t="str">
            <v>male</v>
          </cell>
          <cell r="F2868" t="str">
            <v>indian_asian</v>
          </cell>
          <cell r="G2868">
            <v>29</v>
          </cell>
          <cell r="H2868" t="str">
            <v>Gauteng</v>
          </cell>
          <cell r="I2868" t="str">
            <v>@Loyd 49</v>
          </cell>
        </row>
        <row r="2869">
          <cell r="A2869">
            <v>822361</v>
          </cell>
          <cell r="B2869" t="str">
            <v>Romeo </v>
          </cell>
          <cell r="C2869" t="str">
            <v>Beville</v>
          </cell>
          <cell r="D2869" t="str">
            <v>Romeo 373@mail.com</v>
          </cell>
          <cell r="E2869" t="str">
            <v>male</v>
          </cell>
          <cell r="F2869" t="str">
            <v>black</v>
          </cell>
          <cell r="G2869">
            <v>36</v>
          </cell>
          <cell r="H2869" t="str">
            <v>Gauteng</v>
          </cell>
          <cell r="I2869" t="str">
            <v>@Romeo 37</v>
          </cell>
        </row>
        <row r="2870">
          <cell r="A2870">
            <v>822366</v>
          </cell>
          <cell r="B2870" t="str">
            <v>Adela </v>
          </cell>
          <cell r="C2870" t="str">
            <v>Vital</v>
          </cell>
          <cell r="D2870" t="str">
            <v>Adela 182@gmail.com</v>
          </cell>
          <cell r="E2870" t="str">
            <v>female</v>
          </cell>
          <cell r="F2870" t="str">
            <v>black</v>
          </cell>
          <cell r="G2870">
            <v>40</v>
          </cell>
          <cell r="H2870" t="str">
            <v>Mpumalanga</v>
          </cell>
          <cell r="I2870" t="str">
            <v>@Adela 18</v>
          </cell>
        </row>
        <row r="2871">
          <cell r="A2871">
            <v>822368</v>
          </cell>
          <cell r="B2871" t="str">
            <v>Lucas </v>
          </cell>
          <cell r="C2871" t="str">
            <v>Borelli</v>
          </cell>
          <cell r="D2871" t="str">
            <v>Lucas 232@gmail.com</v>
          </cell>
          <cell r="E2871" t="str">
            <v>male</v>
          </cell>
          <cell r="F2871" t="str">
            <v>white</v>
          </cell>
          <cell r="G2871">
            <v>44</v>
          </cell>
          <cell r="H2871" t="str">
            <v>Mpumalanga</v>
          </cell>
          <cell r="I2871" t="str">
            <v>@Lucas 23</v>
          </cell>
        </row>
        <row r="2872">
          <cell r="A2872">
            <v>822372</v>
          </cell>
          <cell r="B2872" t="str">
            <v>Efren </v>
          </cell>
          <cell r="C2872" t="str">
            <v>Deblois</v>
          </cell>
          <cell r="D2872" t="str">
            <v>Efren 132@gmail.com</v>
          </cell>
          <cell r="E2872" t="str">
            <v>male</v>
          </cell>
          <cell r="F2872" t="str">
            <v>black</v>
          </cell>
          <cell r="G2872">
            <v>36</v>
          </cell>
          <cell r="H2872" t="str">
            <v>Eastern Cape</v>
          </cell>
          <cell r="I2872" t="str">
            <v>@Efren 13</v>
          </cell>
        </row>
        <row r="2873">
          <cell r="A2873">
            <v>822373</v>
          </cell>
          <cell r="B2873" t="str">
            <v>Dion </v>
          </cell>
          <cell r="C2873" t="str">
            <v>Gettys</v>
          </cell>
          <cell r="D2873" t="str">
            <v>Dion 334@abcmail.com</v>
          </cell>
          <cell r="E2873" t="str">
            <v>male</v>
          </cell>
          <cell r="F2873" t="str">
            <v>black</v>
          </cell>
          <cell r="G2873">
            <v>27</v>
          </cell>
          <cell r="H2873" t="str">
            <v>North West</v>
          </cell>
          <cell r="I2873" t="str">
            <v>@Dion 33</v>
          </cell>
        </row>
        <row r="2874">
          <cell r="A2874">
            <v>822376</v>
          </cell>
          <cell r="B2874" t="str">
            <v>Chas </v>
          </cell>
          <cell r="C2874" t="str">
            <v>Singer</v>
          </cell>
          <cell r="D2874" t="str">
            <v>Chas 352@gmail.com</v>
          </cell>
          <cell r="E2874" t="str">
            <v>male</v>
          </cell>
          <cell r="F2874" t="str">
            <v>coloured</v>
          </cell>
          <cell r="G2874">
            <v>38</v>
          </cell>
          <cell r="H2874" t="str">
            <v>Western Cape</v>
          </cell>
          <cell r="I2874" t="str">
            <v>@Chas 35</v>
          </cell>
        </row>
        <row r="2875">
          <cell r="A2875">
            <v>822377</v>
          </cell>
          <cell r="B2875" t="str">
            <v>Carter </v>
          </cell>
          <cell r="C2875" t="str">
            <v>Biggers</v>
          </cell>
          <cell r="D2875" t="str">
            <v>Carter 32@gmail.com</v>
          </cell>
          <cell r="E2875" t="str">
            <v>male</v>
          </cell>
          <cell r="F2875" t="str">
            <v>coloured</v>
          </cell>
          <cell r="G2875">
            <v>37</v>
          </cell>
          <cell r="H2875" t="str">
            <v>Western Cape</v>
          </cell>
          <cell r="I2875" t="str">
            <v>@Carter 3</v>
          </cell>
        </row>
        <row r="2876">
          <cell r="A2876">
            <v>822382</v>
          </cell>
          <cell r="B2876" t="str">
            <v>Earl </v>
          </cell>
          <cell r="C2876" t="str">
            <v>Deblois</v>
          </cell>
          <cell r="D2876" t="str">
            <v>Earl 422@gmail.com</v>
          </cell>
          <cell r="E2876" t="str">
            <v>male</v>
          </cell>
          <cell r="F2876" t="str">
            <v>black</v>
          </cell>
          <cell r="G2876">
            <v>35</v>
          </cell>
          <cell r="H2876" t="str">
            <v>Gauteng</v>
          </cell>
          <cell r="I2876" t="str">
            <v>@Earl 42</v>
          </cell>
        </row>
        <row r="2877">
          <cell r="A2877">
            <v>822395</v>
          </cell>
          <cell r="B2877" t="str">
            <v>Claud </v>
          </cell>
          <cell r="C2877" t="str">
            <v>Gettys</v>
          </cell>
          <cell r="D2877" t="str">
            <v>Claud 344@abcmail.com</v>
          </cell>
          <cell r="E2877" t="str">
            <v>male</v>
          </cell>
          <cell r="F2877" t="str">
            <v>white</v>
          </cell>
          <cell r="G2877">
            <v>28</v>
          </cell>
          <cell r="H2877" t="str">
            <v>Gauteng</v>
          </cell>
          <cell r="I2877" t="str">
            <v>@Claud 34</v>
          </cell>
        </row>
        <row r="2878">
          <cell r="A2878">
            <v>822409</v>
          </cell>
          <cell r="B2878" t="str">
            <v>Stacy </v>
          </cell>
          <cell r="C2878" t="str">
            <v>Paradis</v>
          </cell>
          <cell r="D2878" t="str">
            <v>Stacy 272@gmail.com</v>
          </cell>
          <cell r="E2878" t="str">
            <v>male</v>
          </cell>
          <cell r="F2878" t="str">
            <v>white</v>
          </cell>
          <cell r="G2878">
            <v>44</v>
          </cell>
          <cell r="H2878" t="str">
            <v>Gauteng</v>
          </cell>
          <cell r="I2878" t="str">
            <v>@Stacy 27</v>
          </cell>
        </row>
        <row r="2879">
          <cell r="A2879">
            <v>822416</v>
          </cell>
          <cell r="B2879" t="str">
            <v>Donald </v>
          </cell>
          <cell r="C2879" t="str">
            <v>Curran</v>
          </cell>
          <cell r="D2879" t="str">
            <v>Donald 223@mail.com</v>
          </cell>
          <cell r="E2879" t="str">
            <v>male</v>
          </cell>
          <cell r="F2879" t="str">
            <v>indian_asian</v>
          </cell>
          <cell r="G2879">
            <v>51</v>
          </cell>
          <cell r="H2879" t="str">
            <v>Gauteng</v>
          </cell>
          <cell r="I2879" t="str">
            <v>@Donald 22</v>
          </cell>
        </row>
        <row r="2880">
          <cell r="A2880">
            <v>822420</v>
          </cell>
          <cell r="B2880" t="str">
            <v>Markus </v>
          </cell>
          <cell r="C2880" t="str">
            <v>Woolard</v>
          </cell>
          <cell r="D2880" t="str">
            <v>Markus 191@yahoo.com</v>
          </cell>
          <cell r="E2880" t="str">
            <v>male</v>
          </cell>
          <cell r="F2880" t="str">
            <v>coloured</v>
          </cell>
          <cell r="G2880">
            <v>27</v>
          </cell>
          <cell r="H2880" t="str">
            <v>Western Cape</v>
          </cell>
          <cell r="I2880" t="str">
            <v>@Markus 19</v>
          </cell>
        </row>
        <row r="2881">
          <cell r="A2881">
            <v>822429</v>
          </cell>
          <cell r="B2881" t="str">
            <v>Samuel </v>
          </cell>
          <cell r="C2881" t="str">
            <v>Slane</v>
          </cell>
          <cell r="D2881" t="str">
            <v>Samuel 263@mail.com</v>
          </cell>
          <cell r="E2881" t="str">
            <v>male</v>
          </cell>
          <cell r="F2881" t="str">
            <v>black</v>
          </cell>
          <cell r="G2881">
            <v>9</v>
          </cell>
          <cell r="H2881" t="str">
            <v>Gauteng</v>
          </cell>
          <cell r="I2881" t="str">
            <v>@Samuel 26</v>
          </cell>
        </row>
        <row r="2882">
          <cell r="A2882">
            <v>822432</v>
          </cell>
          <cell r="B2882" t="str">
            <v>Michel </v>
          </cell>
          <cell r="C2882" t="str">
            <v>Arrieta</v>
          </cell>
          <cell r="D2882" t="str">
            <v>Michel 204@abcmail.com</v>
          </cell>
          <cell r="E2882" t="str">
            <v>male</v>
          </cell>
          <cell r="F2882" t="str">
            <v>None</v>
          </cell>
          <cell r="G2882">
            <v>20</v>
          </cell>
          <cell r="H2882" t="str">
            <v>Kwazulu Natal</v>
          </cell>
          <cell r="I2882" t="str">
            <v>@Michel 20</v>
          </cell>
        </row>
        <row r="2883">
          <cell r="A2883">
            <v>822436</v>
          </cell>
          <cell r="B2883" t="str">
            <v>Haywood </v>
          </cell>
          <cell r="C2883" t="str">
            <v>Hier</v>
          </cell>
          <cell r="D2883" t="str">
            <v>Haywood 95@mailxyz.com</v>
          </cell>
          <cell r="E2883" t="str">
            <v>male</v>
          </cell>
          <cell r="F2883" t="str">
            <v>None</v>
          </cell>
          <cell r="G2883">
            <v>29</v>
          </cell>
          <cell r="H2883" t="str">
            <v>Gauteng</v>
          </cell>
          <cell r="I2883" t="str">
            <v>@Haywood 9</v>
          </cell>
        </row>
        <row r="2884">
          <cell r="A2884">
            <v>822441</v>
          </cell>
          <cell r="B2884" t="str">
            <v>Loris </v>
          </cell>
          <cell r="C2884" t="str">
            <v>Hier</v>
          </cell>
          <cell r="D2884" t="str">
            <v>Loris 271@yahoo.com</v>
          </cell>
          <cell r="E2884" t="str">
            <v>female</v>
          </cell>
          <cell r="F2884" t="str">
            <v>black</v>
          </cell>
          <cell r="G2884">
            <v>38</v>
          </cell>
          <cell r="H2884" t="str">
            <v>Free State</v>
          </cell>
          <cell r="I2884" t="str">
            <v>@Loris 27</v>
          </cell>
        </row>
        <row r="2885">
          <cell r="A2885">
            <v>822450</v>
          </cell>
          <cell r="B2885" t="str">
            <v>Chas </v>
          </cell>
          <cell r="C2885" t="str">
            <v>Borelli</v>
          </cell>
          <cell r="D2885" t="str">
            <v>Chas 351@yahoo.com</v>
          </cell>
          <cell r="E2885" t="str">
            <v>male</v>
          </cell>
          <cell r="F2885" t="str">
            <v>white</v>
          </cell>
          <cell r="G2885">
            <v>32</v>
          </cell>
          <cell r="H2885" t="str">
            <v>Gauteng</v>
          </cell>
          <cell r="I2885" t="str">
            <v>@Chas 35</v>
          </cell>
        </row>
        <row r="2886">
          <cell r="A2886">
            <v>822455</v>
          </cell>
          <cell r="B2886" t="str">
            <v>Emerson </v>
          </cell>
          <cell r="C2886" t="str">
            <v>Sieren</v>
          </cell>
          <cell r="D2886" t="str">
            <v>Emerson 242@gmail.com</v>
          </cell>
          <cell r="E2886" t="str">
            <v>male</v>
          </cell>
          <cell r="F2886" t="str">
            <v>None</v>
          </cell>
          <cell r="G2886">
            <v>35</v>
          </cell>
          <cell r="H2886" t="str">
            <v>Western Cape</v>
          </cell>
          <cell r="I2886" t="str">
            <v>@Emerson 24</v>
          </cell>
        </row>
        <row r="2887">
          <cell r="A2887">
            <v>822457</v>
          </cell>
          <cell r="B2887" t="str">
            <v>Hugh</v>
          </cell>
          <cell r="C2887" t="str">
            <v>Luthy</v>
          </cell>
          <cell r="D2887" t="str">
            <v>Hugh15@mailxyz.com</v>
          </cell>
          <cell r="E2887" t="str">
            <v>male</v>
          </cell>
          <cell r="F2887" t="str">
            <v>None</v>
          </cell>
          <cell r="G2887">
            <v>30</v>
          </cell>
          <cell r="H2887" t="str">
            <v>Gauteng</v>
          </cell>
          <cell r="I2887" t="str">
            <v>@Hugh1</v>
          </cell>
        </row>
        <row r="2888">
          <cell r="A2888">
            <v>822459</v>
          </cell>
          <cell r="B2888" t="str">
            <v>Lucas </v>
          </cell>
          <cell r="C2888" t="str">
            <v>Reisinger</v>
          </cell>
          <cell r="D2888" t="str">
            <v>Lucas 235@mailxyz.com</v>
          </cell>
          <cell r="E2888" t="str">
            <v>male</v>
          </cell>
          <cell r="F2888" t="str">
            <v>white</v>
          </cell>
          <cell r="G2888">
            <v>21</v>
          </cell>
          <cell r="H2888" t="str">
            <v>Gauteng</v>
          </cell>
          <cell r="I2888" t="str">
            <v>@Lucas 23</v>
          </cell>
        </row>
        <row r="2889">
          <cell r="A2889">
            <v>822460</v>
          </cell>
          <cell r="B2889" t="str">
            <v>Samuel </v>
          </cell>
          <cell r="C2889" t="str">
            <v>Marek</v>
          </cell>
          <cell r="D2889" t="str">
            <v>Samuel 263@mail.com</v>
          </cell>
          <cell r="E2889" t="str">
            <v>male</v>
          </cell>
          <cell r="F2889" t="str">
            <v>white</v>
          </cell>
          <cell r="G2889">
            <v>44</v>
          </cell>
          <cell r="H2889" t="str">
            <v>Gauteng</v>
          </cell>
          <cell r="I2889" t="str">
            <v>@Samuel 26</v>
          </cell>
        </row>
        <row r="2890">
          <cell r="A2890">
            <v>822466</v>
          </cell>
          <cell r="B2890" t="str">
            <v>Wilburn </v>
          </cell>
          <cell r="C2890" t="str">
            <v>Caves</v>
          </cell>
          <cell r="D2890" t="str">
            <v>Wilburn 301@yahoo.com</v>
          </cell>
          <cell r="E2890" t="str">
            <v>male</v>
          </cell>
          <cell r="F2890" t="str">
            <v>None</v>
          </cell>
          <cell r="G2890">
            <v>58</v>
          </cell>
          <cell r="H2890" t="str">
            <v>Western Cape</v>
          </cell>
          <cell r="I2890" t="str">
            <v>@Wilburn 30</v>
          </cell>
        </row>
        <row r="2891">
          <cell r="A2891">
            <v>822467</v>
          </cell>
          <cell r="B2891" t="str">
            <v>Wilton </v>
          </cell>
          <cell r="C2891" t="str">
            <v>Jacox</v>
          </cell>
          <cell r="D2891" t="str">
            <v>Wilton 412@gmail.com</v>
          </cell>
          <cell r="E2891" t="str">
            <v>male</v>
          </cell>
          <cell r="F2891" t="str">
            <v>indian_asian</v>
          </cell>
          <cell r="G2891">
            <v>46</v>
          </cell>
          <cell r="H2891" t="str">
            <v>Free State</v>
          </cell>
          <cell r="I2891" t="str">
            <v>@Wilton 41</v>
          </cell>
        </row>
        <row r="2892">
          <cell r="A2892">
            <v>822472</v>
          </cell>
          <cell r="B2892" t="str">
            <v>Efren </v>
          </cell>
          <cell r="C2892" t="str">
            <v>Singer</v>
          </cell>
          <cell r="D2892" t="str">
            <v>Efren 132@gmail.com</v>
          </cell>
          <cell r="E2892" t="str">
            <v>male</v>
          </cell>
          <cell r="F2892" t="str">
            <v>coloured</v>
          </cell>
          <cell r="G2892">
            <v>40</v>
          </cell>
          <cell r="H2892" t="str">
            <v>Western Cape</v>
          </cell>
          <cell r="I2892" t="str">
            <v>@Efren 13</v>
          </cell>
        </row>
        <row r="2893">
          <cell r="A2893">
            <v>822477</v>
          </cell>
          <cell r="B2893" t="str">
            <v>Donald </v>
          </cell>
          <cell r="C2893" t="str">
            <v>Mccollum</v>
          </cell>
          <cell r="D2893" t="str">
            <v>Donald 225@mailxyz.com</v>
          </cell>
          <cell r="E2893" t="str">
            <v>male</v>
          </cell>
          <cell r="F2893" t="str">
            <v>indian_asian</v>
          </cell>
          <cell r="G2893">
            <v>45</v>
          </cell>
          <cell r="H2893" t="str">
            <v>Gauteng</v>
          </cell>
          <cell r="I2893" t="str">
            <v>@Donald 22</v>
          </cell>
        </row>
        <row r="2894">
          <cell r="A2894">
            <v>822497</v>
          </cell>
          <cell r="B2894" t="str">
            <v>Hyman </v>
          </cell>
          <cell r="C2894" t="str">
            <v>Nicholls</v>
          </cell>
          <cell r="D2894" t="str">
            <v>Hyman 82@gmail.com</v>
          </cell>
          <cell r="E2894" t="str">
            <v>male</v>
          </cell>
          <cell r="F2894" t="str">
            <v>coloured</v>
          </cell>
          <cell r="G2894">
            <v>35</v>
          </cell>
          <cell r="H2894" t="str">
            <v>Western Cape</v>
          </cell>
          <cell r="I2894" t="str">
            <v>@Hyman 8</v>
          </cell>
        </row>
        <row r="2895">
          <cell r="A2895">
            <v>822502</v>
          </cell>
          <cell r="B2895" t="str">
            <v>Eli </v>
          </cell>
          <cell r="C2895" t="str">
            <v>Mina</v>
          </cell>
          <cell r="D2895" t="str">
            <v>Eli 293@mail.com</v>
          </cell>
          <cell r="E2895" t="str">
            <v>male</v>
          </cell>
          <cell r="F2895" t="str">
            <v>white</v>
          </cell>
          <cell r="G2895">
            <v>32</v>
          </cell>
          <cell r="H2895" t="str">
            <v>Western Cape</v>
          </cell>
          <cell r="I2895" t="str">
            <v>@Eli 29</v>
          </cell>
        </row>
        <row r="2896">
          <cell r="A2896">
            <v>822505</v>
          </cell>
          <cell r="B2896" t="str">
            <v>Abel </v>
          </cell>
          <cell r="C2896" t="str">
            <v>Mosser</v>
          </cell>
          <cell r="D2896" t="str">
            <v>Abel 181@yahoo.com</v>
          </cell>
          <cell r="E2896" t="str">
            <v>male</v>
          </cell>
          <cell r="F2896" t="str">
            <v>coloured</v>
          </cell>
          <cell r="G2896">
            <v>45</v>
          </cell>
          <cell r="H2896" t="str">
            <v>Western Cape</v>
          </cell>
          <cell r="I2896" t="str">
            <v>@Abel 18</v>
          </cell>
        </row>
        <row r="2897">
          <cell r="A2897">
            <v>822507</v>
          </cell>
          <cell r="B2897" t="str">
            <v>None</v>
          </cell>
          <cell r="C2897" t="str">
            <v>None</v>
          </cell>
          <cell r="D2897" t="str">
            <v>Seema 443@mail.com</v>
          </cell>
          <cell r="E2897" t="str">
            <v>None</v>
          </cell>
          <cell r="F2897" t="str">
            <v>None</v>
          </cell>
          <cell r="G2897">
            <v>0</v>
          </cell>
          <cell r="H2897" t="str">
            <v>None</v>
          </cell>
          <cell r="I2897" t="str">
            <v>None</v>
          </cell>
        </row>
        <row r="2898">
          <cell r="A2898">
            <v>822511</v>
          </cell>
          <cell r="B2898" t="str">
            <v>Loyd </v>
          </cell>
          <cell r="C2898" t="str">
            <v>Leicht</v>
          </cell>
          <cell r="D2898" t="str">
            <v>Loyd 495@mailxyz.com</v>
          </cell>
          <cell r="E2898" t="str">
            <v>male</v>
          </cell>
          <cell r="F2898" t="str">
            <v>black</v>
          </cell>
          <cell r="G2898">
            <v>28</v>
          </cell>
          <cell r="H2898" t="str">
            <v>Western Cape</v>
          </cell>
          <cell r="I2898" t="str">
            <v>@Loyd 49</v>
          </cell>
        </row>
        <row r="2899">
          <cell r="A2899">
            <v>822513</v>
          </cell>
          <cell r="B2899" t="str">
            <v>Raymundo </v>
          </cell>
          <cell r="C2899" t="str">
            <v>Biggers</v>
          </cell>
          <cell r="D2899" t="str">
            <v>Raymundo 434@abcmail.com</v>
          </cell>
          <cell r="E2899" t="str">
            <v>male</v>
          </cell>
          <cell r="F2899" t="str">
            <v>black</v>
          </cell>
          <cell r="G2899">
            <v>45</v>
          </cell>
          <cell r="H2899" t="str">
            <v>Gauteng</v>
          </cell>
          <cell r="I2899" t="str">
            <v>@Raymundo 43</v>
          </cell>
        </row>
        <row r="2900">
          <cell r="A2900">
            <v>822526</v>
          </cell>
          <cell r="B2900" t="str">
            <v>Cody </v>
          </cell>
          <cell r="C2900" t="str">
            <v>Langenfeld</v>
          </cell>
          <cell r="D2900" t="str">
            <v>Cody 122@gmail.com</v>
          </cell>
          <cell r="E2900" t="str">
            <v>male</v>
          </cell>
          <cell r="F2900" t="str">
            <v>coloured</v>
          </cell>
          <cell r="G2900">
            <v>37</v>
          </cell>
          <cell r="H2900" t="str">
            <v>Eastern Cape</v>
          </cell>
          <cell r="I2900" t="str">
            <v>@Cody 12</v>
          </cell>
        </row>
        <row r="2901">
          <cell r="A2901">
            <v>822534</v>
          </cell>
          <cell r="B2901" t="str">
            <v>Lane </v>
          </cell>
          <cell r="C2901" t="str">
            <v>Slane</v>
          </cell>
          <cell r="D2901" t="str">
            <v>Lane 113@mail.com</v>
          </cell>
          <cell r="E2901" t="str">
            <v>male</v>
          </cell>
          <cell r="F2901" t="str">
            <v>None</v>
          </cell>
          <cell r="G2901">
            <v>38</v>
          </cell>
          <cell r="H2901" t="str">
            <v>Western Cape</v>
          </cell>
          <cell r="I2901" t="str">
            <v>@Lane 11</v>
          </cell>
        </row>
        <row r="2902">
          <cell r="A2902">
            <v>822538</v>
          </cell>
          <cell r="B2902" t="str">
            <v>Romeo </v>
          </cell>
          <cell r="C2902" t="str">
            <v>Pilot</v>
          </cell>
          <cell r="D2902" t="str">
            <v>Romeo 374@abcmail.com</v>
          </cell>
          <cell r="E2902" t="str">
            <v>male</v>
          </cell>
          <cell r="F2902" t="str">
            <v>indian_asian</v>
          </cell>
          <cell r="G2902">
            <v>37</v>
          </cell>
          <cell r="H2902" t="str">
            <v>Western Cape</v>
          </cell>
          <cell r="I2902" t="str">
            <v>@Romeo 37</v>
          </cell>
        </row>
        <row r="2903">
          <cell r="A2903">
            <v>822539</v>
          </cell>
          <cell r="B2903" t="str">
            <v>Bernardo </v>
          </cell>
          <cell r="C2903" t="str">
            <v>Wigfall</v>
          </cell>
          <cell r="D2903" t="str">
            <v>Bernardo 322@gmail.com</v>
          </cell>
          <cell r="E2903" t="str">
            <v>male</v>
          </cell>
          <cell r="F2903" t="str">
            <v>black</v>
          </cell>
          <cell r="G2903">
            <v>23</v>
          </cell>
          <cell r="H2903" t="str">
            <v>Gauteng</v>
          </cell>
          <cell r="I2903" t="str">
            <v>@Bernardo 32</v>
          </cell>
        </row>
        <row r="2904">
          <cell r="A2904">
            <v>822542</v>
          </cell>
          <cell r="B2904" t="str">
            <v>Filiberto </v>
          </cell>
          <cell r="C2904" t="str">
            <v>Reisinger</v>
          </cell>
          <cell r="D2904" t="str">
            <v>Filiberto 44@abcmail.com</v>
          </cell>
          <cell r="E2904" t="str">
            <v>male</v>
          </cell>
          <cell r="F2904" t="str">
            <v>black</v>
          </cell>
          <cell r="G2904">
            <v>21</v>
          </cell>
          <cell r="H2904" t="str">
            <v>Gauteng</v>
          </cell>
          <cell r="I2904" t="str">
            <v>@Filiberto 4</v>
          </cell>
        </row>
        <row r="2905">
          <cell r="A2905">
            <v>822555</v>
          </cell>
          <cell r="B2905" t="str">
            <v>Loyd </v>
          </cell>
          <cell r="C2905" t="str">
            <v>Roquemore</v>
          </cell>
          <cell r="D2905" t="str">
            <v>Loyd 491@yahoo.com</v>
          </cell>
          <cell r="E2905" t="str">
            <v>male</v>
          </cell>
          <cell r="F2905" t="str">
            <v>white</v>
          </cell>
          <cell r="G2905">
            <v>33</v>
          </cell>
          <cell r="H2905" t="str">
            <v>North West</v>
          </cell>
          <cell r="I2905" t="str">
            <v>@Loyd 49</v>
          </cell>
        </row>
        <row r="2906">
          <cell r="A2906">
            <v>822557</v>
          </cell>
          <cell r="B2906" t="str">
            <v>Wilton </v>
          </cell>
          <cell r="C2906" t="str">
            <v>Nicholls</v>
          </cell>
          <cell r="D2906" t="str">
            <v>Wilton 411@yahoo.com</v>
          </cell>
          <cell r="E2906" t="str">
            <v>male</v>
          </cell>
          <cell r="F2906" t="str">
            <v>black</v>
          </cell>
          <cell r="G2906">
            <v>27</v>
          </cell>
          <cell r="H2906" t="str">
            <v>Limpopo</v>
          </cell>
          <cell r="I2906" t="str">
            <v>@Wilton 41</v>
          </cell>
        </row>
        <row r="2907">
          <cell r="A2907">
            <v>822560</v>
          </cell>
          <cell r="B2907" t="str">
            <v>Romeo </v>
          </cell>
          <cell r="C2907" t="str">
            <v>Hier</v>
          </cell>
          <cell r="D2907" t="str">
            <v>Romeo 372@gmail.com</v>
          </cell>
          <cell r="E2907" t="str">
            <v>male</v>
          </cell>
          <cell r="F2907" t="str">
            <v>white</v>
          </cell>
          <cell r="G2907">
            <v>23</v>
          </cell>
          <cell r="H2907" t="str">
            <v>Eastern Cape</v>
          </cell>
          <cell r="I2907" t="str">
            <v>@Romeo 37</v>
          </cell>
        </row>
        <row r="2908">
          <cell r="A2908">
            <v>830836</v>
          </cell>
          <cell r="B2908" t="str">
            <v>Yong </v>
          </cell>
          <cell r="C2908" t="str">
            <v>Holt</v>
          </cell>
          <cell r="D2908" t="str">
            <v>Yong 485@mailxyz.com</v>
          </cell>
          <cell r="E2908" t="str">
            <v>male</v>
          </cell>
          <cell r="F2908" t="str">
            <v>None</v>
          </cell>
          <cell r="G2908">
            <v>21</v>
          </cell>
          <cell r="H2908" t="str">
            <v>Free State</v>
          </cell>
          <cell r="I2908" t="str">
            <v>@Yong 48</v>
          </cell>
        </row>
        <row r="2909">
          <cell r="A2909">
            <v>830884</v>
          </cell>
          <cell r="B2909" t="str">
            <v>Carter </v>
          </cell>
          <cell r="C2909" t="str">
            <v>Beville</v>
          </cell>
          <cell r="D2909" t="str">
            <v>Carter 31@yahoo.com</v>
          </cell>
          <cell r="E2909" t="str">
            <v>male</v>
          </cell>
          <cell r="F2909" t="str">
            <v>white</v>
          </cell>
          <cell r="G2909">
            <v>50</v>
          </cell>
          <cell r="H2909" t="str">
            <v>Gauteng</v>
          </cell>
          <cell r="I2909" t="str">
            <v>@Carter 3</v>
          </cell>
        </row>
        <row r="2910">
          <cell r="A2910">
            <v>830921</v>
          </cell>
          <cell r="B2910" t="str">
            <v>Shane </v>
          </cell>
          <cell r="C2910" t="str">
            <v>Mcculloch</v>
          </cell>
          <cell r="D2910" t="str">
            <v>Shane 24@abcmail.com</v>
          </cell>
          <cell r="E2910" t="str">
            <v>male</v>
          </cell>
          <cell r="F2910" t="str">
            <v>white</v>
          </cell>
          <cell r="G2910">
            <v>22</v>
          </cell>
          <cell r="H2910" t="str">
            <v>Eastern Cape</v>
          </cell>
          <cell r="I2910" t="str">
            <v>@Shane 2</v>
          </cell>
        </row>
        <row r="2911">
          <cell r="A2911">
            <v>830923</v>
          </cell>
          <cell r="B2911" t="str">
            <v>Lloyd </v>
          </cell>
          <cell r="C2911" t="str">
            <v>Tancredi</v>
          </cell>
          <cell r="D2911" t="str">
            <v>Lloyd 74@abcmail.com</v>
          </cell>
          <cell r="E2911" t="str">
            <v>male</v>
          </cell>
          <cell r="F2911" t="str">
            <v>coloured</v>
          </cell>
          <cell r="G2911">
            <v>31</v>
          </cell>
          <cell r="H2911" t="str">
            <v>Western Cape</v>
          </cell>
          <cell r="I2911" t="str">
            <v>@Lloyd 7</v>
          </cell>
        </row>
        <row r="2912">
          <cell r="A2912">
            <v>830954</v>
          </cell>
          <cell r="B2912" t="str">
            <v>None</v>
          </cell>
          <cell r="C2912" t="str">
            <v>None</v>
          </cell>
          <cell r="D2912" t="str">
            <v>Iva 461@yahoo.com</v>
          </cell>
          <cell r="E2912" t="str">
            <v>None</v>
          </cell>
          <cell r="F2912" t="str">
            <v>None</v>
          </cell>
          <cell r="G2912">
            <v>0</v>
          </cell>
          <cell r="H2912" t="str">
            <v>None</v>
          </cell>
          <cell r="I2912" t="str">
            <v>None</v>
          </cell>
        </row>
        <row r="2913">
          <cell r="A2913">
            <v>830980</v>
          </cell>
          <cell r="B2913" t="str">
            <v>Jared </v>
          </cell>
          <cell r="C2913" t="str">
            <v>Zweifel</v>
          </cell>
          <cell r="D2913" t="str">
            <v>Jared 502@gmail.com</v>
          </cell>
          <cell r="E2913" t="str">
            <v>male</v>
          </cell>
          <cell r="F2913" t="str">
            <v>indian_asian</v>
          </cell>
          <cell r="G2913">
            <v>42</v>
          </cell>
          <cell r="H2913" t="str">
            <v>Kwazulu Natal</v>
          </cell>
          <cell r="I2913" t="str">
            <v>@Jared 50</v>
          </cell>
        </row>
        <row r="2914">
          <cell r="A2914">
            <v>831030</v>
          </cell>
          <cell r="B2914" t="str">
            <v>Wilton </v>
          </cell>
          <cell r="C2914" t="str">
            <v>Tancredi</v>
          </cell>
          <cell r="D2914" t="str">
            <v>Wilton 414@abcmail.com</v>
          </cell>
          <cell r="E2914" t="str">
            <v>male</v>
          </cell>
          <cell r="F2914" t="str">
            <v>coloured</v>
          </cell>
          <cell r="G2914">
            <v>26</v>
          </cell>
          <cell r="H2914" t="str">
            <v>Western Cape</v>
          </cell>
          <cell r="I2914" t="str">
            <v>@Wilton 41</v>
          </cell>
        </row>
        <row r="2915">
          <cell r="A2915">
            <v>831031</v>
          </cell>
          <cell r="B2915" t="str">
            <v>None</v>
          </cell>
          <cell r="C2915" t="str">
            <v>None</v>
          </cell>
          <cell r="D2915" t="str">
            <v>Rebekah 103@mail.com</v>
          </cell>
          <cell r="E2915" t="str">
            <v>None</v>
          </cell>
          <cell r="F2915" t="str">
            <v>None</v>
          </cell>
          <cell r="G2915">
            <v>0</v>
          </cell>
          <cell r="H2915" t="str">
            <v>None</v>
          </cell>
          <cell r="I2915" t="str">
            <v>None</v>
          </cell>
        </row>
        <row r="2916">
          <cell r="A2916">
            <v>831111</v>
          </cell>
          <cell r="B2916" t="str">
            <v>Stacy </v>
          </cell>
          <cell r="C2916" t="str">
            <v>Beville</v>
          </cell>
          <cell r="D2916" t="str">
            <v>Stacy 275@mailxyz.com</v>
          </cell>
          <cell r="E2916" t="str">
            <v>male</v>
          </cell>
          <cell r="F2916" t="str">
            <v>indian_asian</v>
          </cell>
          <cell r="G2916">
            <v>35</v>
          </cell>
          <cell r="H2916" t="str">
            <v>Kwazulu Natal</v>
          </cell>
          <cell r="I2916" t="str">
            <v>@Stacy 27</v>
          </cell>
        </row>
        <row r="2917">
          <cell r="A2917">
            <v>831117</v>
          </cell>
          <cell r="B2917" t="str">
            <v>Stacy </v>
          </cell>
          <cell r="C2917" t="str">
            <v>Woolard</v>
          </cell>
          <cell r="D2917" t="str">
            <v>Stacy 271@yahoo.com</v>
          </cell>
          <cell r="E2917" t="str">
            <v>male</v>
          </cell>
          <cell r="F2917" t="str">
            <v>black</v>
          </cell>
          <cell r="G2917">
            <v>20</v>
          </cell>
          <cell r="H2917" t="str">
            <v>Mpumalanga</v>
          </cell>
          <cell r="I2917" t="str">
            <v>@Stacy 27</v>
          </cell>
        </row>
        <row r="2918">
          <cell r="A2918">
            <v>831147</v>
          </cell>
          <cell r="B2918" t="str">
            <v>Michel </v>
          </cell>
          <cell r="C2918" t="str">
            <v>Leicht</v>
          </cell>
          <cell r="D2918" t="str">
            <v>Michel 202@gmail.com</v>
          </cell>
          <cell r="E2918" t="str">
            <v>male</v>
          </cell>
          <cell r="F2918" t="str">
            <v>None</v>
          </cell>
          <cell r="G2918">
            <v>27</v>
          </cell>
          <cell r="H2918" t="str">
            <v>Gauteng</v>
          </cell>
          <cell r="I2918" t="str">
            <v>@Michel 20</v>
          </cell>
        </row>
        <row r="2919">
          <cell r="A2919">
            <v>831150</v>
          </cell>
          <cell r="B2919" t="str">
            <v>Cody </v>
          </cell>
          <cell r="C2919" t="str">
            <v>Sytsma</v>
          </cell>
          <cell r="D2919" t="str">
            <v>Cody 123@mail.com</v>
          </cell>
          <cell r="E2919" t="str">
            <v>male</v>
          </cell>
          <cell r="F2919" t="str">
            <v>None</v>
          </cell>
          <cell r="G2919">
            <v>39</v>
          </cell>
          <cell r="H2919" t="str">
            <v>Western Cape</v>
          </cell>
          <cell r="I2919" t="str">
            <v>@Cody 12</v>
          </cell>
        </row>
        <row r="2920">
          <cell r="A2920">
            <v>831231</v>
          </cell>
          <cell r="B2920" t="str">
            <v>Markus </v>
          </cell>
          <cell r="C2920" t="str">
            <v>Nicholls</v>
          </cell>
          <cell r="D2920" t="str">
            <v>Markus 195@mailxyz.com</v>
          </cell>
          <cell r="E2920" t="str">
            <v>male</v>
          </cell>
          <cell r="F2920" t="str">
            <v>black</v>
          </cell>
          <cell r="G2920">
            <v>33</v>
          </cell>
          <cell r="H2920" t="str">
            <v>Mpumalanga</v>
          </cell>
          <cell r="I2920" t="str">
            <v>@Markus 19</v>
          </cell>
        </row>
        <row r="2921">
          <cell r="A2921">
            <v>831250</v>
          </cell>
          <cell r="B2921" t="str">
            <v>Dee </v>
          </cell>
          <cell r="C2921" t="str">
            <v>Mcculloch</v>
          </cell>
          <cell r="D2921" t="str">
            <v>Dee 215@mailxyz.com</v>
          </cell>
          <cell r="E2921" t="str">
            <v>male</v>
          </cell>
          <cell r="F2921" t="str">
            <v>indian_asian</v>
          </cell>
          <cell r="G2921">
            <v>33</v>
          </cell>
          <cell r="H2921" t="str">
            <v>Limpopo</v>
          </cell>
          <cell r="I2921" t="str">
            <v>@Dee 21</v>
          </cell>
        </row>
        <row r="2922">
          <cell r="A2922">
            <v>831314</v>
          </cell>
          <cell r="B2922" t="str">
            <v>Chas </v>
          </cell>
          <cell r="C2922" t="str">
            <v>Mastrangelo</v>
          </cell>
          <cell r="D2922" t="str">
            <v>Chas 351@yahoo.com</v>
          </cell>
          <cell r="E2922" t="str">
            <v>male</v>
          </cell>
          <cell r="F2922" t="str">
            <v>black</v>
          </cell>
          <cell r="G2922">
            <v>19</v>
          </cell>
          <cell r="H2922" t="str">
            <v>North West</v>
          </cell>
          <cell r="I2922" t="str">
            <v>@Chas 35</v>
          </cell>
        </row>
        <row r="2923">
          <cell r="A2923">
            <v>831349</v>
          </cell>
          <cell r="B2923" t="str">
            <v>Dee </v>
          </cell>
          <cell r="C2923" t="str">
            <v>Mccollum</v>
          </cell>
          <cell r="D2923" t="str">
            <v>Dee 213@mail.com</v>
          </cell>
          <cell r="E2923" t="str">
            <v>male</v>
          </cell>
          <cell r="F2923" t="str">
            <v>black</v>
          </cell>
          <cell r="G2923">
            <v>32</v>
          </cell>
          <cell r="H2923" t="str">
            <v>Free State</v>
          </cell>
          <cell r="I2923" t="str">
            <v>@Dee 21</v>
          </cell>
        </row>
        <row r="2924">
          <cell r="A2924">
            <v>831413</v>
          </cell>
          <cell r="B2924" t="str">
            <v>Hyman </v>
          </cell>
          <cell r="C2924" t="str">
            <v>Martello</v>
          </cell>
          <cell r="D2924" t="str">
            <v>Hyman 83@mail.com</v>
          </cell>
          <cell r="E2924" t="str">
            <v>male</v>
          </cell>
          <cell r="F2924" t="str">
            <v>black</v>
          </cell>
          <cell r="G2924">
            <v>25</v>
          </cell>
          <cell r="H2924" t="str">
            <v>North West</v>
          </cell>
          <cell r="I2924" t="str">
            <v>@Hyman 8</v>
          </cell>
        </row>
        <row r="2925">
          <cell r="A2925">
            <v>831446</v>
          </cell>
          <cell r="B2925" t="str">
            <v>Stefan </v>
          </cell>
          <cell r="C2925" t="str">
            <v>Bilyeu</v>
          </cell>
          <cell r="D2925" t="str">
            <v>Stefan 462@gmail.com</v>
          </cell>
          <cell r="E2925" t="str">
            <v>male</v>
          </cell>
          <cell r="F2925" t="str">
            <v>white</v>
          </cell>
          <cell r="G2925">
            <v>22</v>
          </cell>
          <cell r="H2925" t="str">
            <v>Gauteng</v>
          </cell>
          <cell r="I2925" t="str">
            <v>@Stefan 46</v>
          </cell>
        </row>
        <row r="2926">
          <cell r="A2926">
            <v>831500</v>
          </cell>
          <cell r="B2926" t="str">
            <v>Eli </v>
          </cell>
          <cell r="C2926" t="str">
            <v>Woolard</v>
          </cell>
          <cell r="D2926" t="str">
            <v>Eli 292@gmail.com</v>
          </cell>
          <cell r="E2926" t="str">
            <v>male</v>
          </cell>
          <cell r="F2926" t="str">
            <v>black</v>
          </cell>
          <cell r="G2926">
            <v>40</v>
          </cell>
          <cell r="H2926" t="str">
            <v>Kwazulu Natal</v>
          </cell>
          <cell r="I2926" t="str">
            <v>@Eli 29</v>
          </cell>
        </row>
        <row r="2927">
          <cell r="A2927">
            <v>831510</v>
          </cell>
          <cell r="B2927" t="str">
            <v>Stacy </v>
          </cell>
          <cell r="C2927" t="str">
            <v>Tatham</v>
          </cell>
          <cell r="D2927" t="str">
            <v>Stacy 275@mailxyz.com</v>
          </cell>
          <cell r="E2927" t="str">
            <v>male</v>
          </cell>
          <cell r="F2927" t="str">
            <v>indian_asian</v>
          </cell>
          <cell r="G2927">
            <v>40</v>
          </cell>
          <cell r="H2927" t="str">
            <v>Kwazulu Natal</v>
          </cell>
          <cell r="I2927" t="str">
            <v>@Stacy 27</v>
          </cell>
        </row>
        <row r="2928">
          <cell r="A2928">
            <v>831514</v>
          </cell>
          <cell r="B2928" t="str">
            <v>Emerson </v>
          </cell>
          <cell r="C2928" t="str">
            <v>Langenfeld</v>
          </cell>
          <cell r="D2928" t="str">
            <v>Emerson 241@yahoo.com</v>
          </cell>
          <cell r="E2928" t="str">
            <v>male</v>
          </cell>
          <cell r="F2928" t="str">
            <v>black</v>
          </cell>
          <cell r="G2928">
            <v>29</v>
          </cell>
          <cell r="H2928" t="str">
            <v>Gauteng</v>
          </cell>
          <cell r="I2928" t="str">
            <v>@Emerson 24</v>
          </cell>
        </row>
        <row r="2929">
          <cell r="A2929">
            <v>831515</v>
          </cell>
          <cell r="B2929" t="str">
            <v>Shane </v>
          </cell>
          <cell r="C2929" t="str">
            <v>Tatham</v>
          </cell>
          <cell r="D2929" t="str">
            <v>Shane 24@abcmail.com</v>
          </cell>
          <cell r="E2929" t="str">
            <v>male</v>
          </cell>
          <cell r="F2929" t="str">
            <v>white</v>
          </cell>
          <cell r="G2929">
            <v>37</v>
          </cell>
          <cell r="H2929" t="str">
            <v>Limpopo</v>
          </cell>
          <cell r="I2929" t="str">
            <v>@Shane 2</v>
          </cell>
        </row>
        <row r="2930">
          <cell r="A2930">
            <v>831559</v>
          </cell>
          <cell r="B2930" t="str">
            <v>Dee </v>
          </cell>
          <cell r="C2930" t="str">
            <v>Slane</v>
          </cell>
          <cell r="D2930" t="str">
            <v>Dee 214@abcmail.com</v>
          </cell>
          <cell r="E2930" t="str">
            <v>male</v>
          </cell>
          <cell r="F2930" t="str">
            <v>None</v>
          </cell>
          <cell r="G2930">
            <v>34</v>
          </cell>
          <cell r="H2930" t="str">
            <v>Gauteng</v>
          </cell>
          <cell r="I2930" t="str">
            <v>@Dee 21</v>
          </cell>
        </row>
        <row r="2931">
          <cell r="A2931">
            <v>831563</v>
          </cell>
          <cell r="B2931" t="str">
            <v>Dia </v>
          </cell>
          <cell r="C2931" t="str">
            <v>Arrieta</v>
          </cell>
          <cell r="D2931" t="str">
            <v>Dia 223@mail.com</v>
          </cell>
          <cell r="E2931" t="str">
            <v>female</v>
          </cell>
          <cell r="F2931" t="str">
            <v>indian_asian</v>
          </cell>
          <cell r="G2931">
            <v>23</v>
          </cell>
          <cell r="H2931" t="str">
            <v>Gauteng</v>
          </cell>
          <cell r="I2931" t="str">
            <v>@Dia 22</v>
          </cell>
        </row>
        <row r="2932">
          <cell r="A2932">
            <v>831588</v>
          </cell>
          <cell r="B2932" t="str">
            <v>Valentine </v>
          </cell>
          <cell r="C2932" t="str">
            <v>Pascarella</v>
          </cell>
          <cell r="D2932" t="str">
            <v>Valentine 472@gmail.com</v>
          </cell>
          <cell r="E2932" t="str">
            <v>male</v>
          </cell>
          <cell r="F2932" t="str">
            <v>white</v>
          </cell>
          <cell r="G2932">
            <v>18</v>
          </cell>
          <cell r="H2932" t="str">
            <v>Gauteng</v>
          </cell>
          <cell r="I2932" t="str">
            <v>@Valentine 47</v>
          </cell>
        </row>
        <row r="2933">
          <cell r="A2933">
            <v>831604</v>
          </cell>
          <cell r="B2933" t="str">
            <v>Samuel </v>
          </cell>
          <cell r="C2933" t="str">
            <v>Wigfall</v>
          </cell>
          <cell r="D2933" t="str">
            <v>Samuel 264@abcmail.com</v>
          </cell>
          <cell r="E2933" t="str">
            <v>male</v>
          </cell>
          <cell r="F2933" t="str">
            <v>None</v>
          </cell>
          <cell r="G2933">
            <v>36</v>
          </cell>
          <cell r="H2933" t="str">
            <v>Western Cape</v>
          </cell>
          <cell r="I2933" t="str">
            <v>@Samuel 26</v>
          </cell>
        </row>
        <row r="2934">
          <cell r="A2934">
            <v>831650</v>
          </cell>
          <cell r="B2934" t="str">
            <v>Cory </v>
          </cell>
          <cell r="C2934" t="str">
            <v>Langenfeld</v>
          </cell>
          <cell r="D2934" t="str">
            <v>Cory 104@abcmail.com</v>
          </cell>
          <cell r="E2934" t="str">
            <v>male</v>
          </cell>
          <cell r="F2934" t="str">
            <v>coloured</v>
          </cell>
          <cell r="G2934">
            <v>51</v>
          </cell>
          <cell r="H2934" t="str">
            <v>Western Cape</v>
          </cell>
          <cell r="I2934" t="str">
            <v>@Cory 10</v>
          </cell>
        </row>
        <row r="2935">
          <cell r="A2935">
            <v>831654</v>
          </cell>
          <cell r="B2935" t="str">
            <v>Lloyd </v>
          </cell>
          <cell r="C2935" t="str">
            <v>Martello</v>
          </cell>
          <cell r="D2935" t="str">
            <v>Lloyd 75@mailxyz.com</v>
          </cell>
          <cell r="E2935" t="str">
            <v>male</v>
          </cell>
          <cell r="F2935" t="str">
            <v>None</v>
          </cell>
          <cell r="G2935">
            <v>47</v>
          </cell>
          <cell r="H2935" t="str">
            <v>Gauteng</v>
          </cell>
          <cell r="I2935" t="str">
            <v>@Lloyd 7</v>
          </cell>
        </row>
        <row r="2936">
          <cell r="A2936">
            <v>831660</v>
          </cell>
          <cell r="B2936" t="str">
            <v>Chas </v>
          </cell>
          <cell r="C2936" t="str">
            <v>Singer</v>
          </cell>
          <cell r="D2936" t="str">
            <v>Chas 353@mail.com</v>
          </cell>
          <cell r="E2936" t="str">
            <v>male</v>
          </cell>
          <cell r="F2936" t="str">
            <v>white</v>
          </cell>
          <cell r="G2936">
            <v>39</v>
          </cell>
          <cell r="H2936" t="str">
            <v>Gauteng</v>
          </cell>
          <cell r="I2936" t="str">
            <v>@Chas 35</v>
          </cell>
        </row>
        <row r="2937">
          <cell r="A2937">
            <v>831670</v>
          </cell>
          <cell r="B2937" t="str">
            <v>Lucas </v>
          </cell>
          <cell r="C2937" t="str">
            <v>Tatham</v>
          </cell>
          <cell r="D2937" t="str">
            <v>Lucas 233@mail.com</v>
          </cell>
          <cell r="E2937" t="str">
            <v>male</v>
          </cell>
          <cell r="F2937" t="str">
            <v>white</v>
          </cell>
          <cell r="G2937">
            <v>39</v>
          </cell>
          <cell r="H2937" t="str">
            <v>Gauteng</v>
          </cell>
          <cell r="I2937" t="str">
            <v>@Lucas 23</v>
          </cell>
        </row>
        <row r="2938">
          <cell r="A2938">
            <v>831679</v>
          </cell>
          <cell r="B2938" t="str">
            <v>Hugh</v>
          </cell>
          <cell r="C2938" t="str">
            <v>Luthy</v>
          </cell>
          <cell r="D2938" t="str">
            <v>Hugh13@mail.com</v>
          </cell>
          <cell r="E2938" t="str">
            <v>male</v>
          </cell>
          <cell r="F2938" t="str">
            <v>coloured</v>
          </cell>
          <cell r="G2938">
            <v>27</v>
          </cell>
          <cell r="H2938" t="str">
            <v>Gauteng</v>
          </cell>
          <cell r="I2938" t="str">
            <v>@Hugh1</v>
          </cell>
        </row>
        <row r="2939">
          <cell r="A2939">
            <v>831683</v>
          </cell>
          <cell r="B2939" t="str">
            <v>Len </v>
          </cell>
          <cell r="C2939" t="str">
            <v>Paradis</v>
          </cell>
          <cell r="D2939" t="str">
            <v>Len 443@mail.com</v>
          </cell>
          <cell r="E2939" t="str">
            <v>male</v>
          </cell>
          <cell r="F2939" t="str">
            <v>indian_asian</v>
          </cell>
          <cell r="G2939">
            <v>36</v>
          </cell>
          <cell r="H2939" t="str">
            <v>Kwazulu Natal</v>
          </cell>
          <cell r="I2939" t="str">
            <v>@Len 44</v>
          </cell>
        </row>
        <row r="2940">
          <cell r="A2940">
            <v>831694</v>
          </cell>
          <cell r="B2940" t="str">
            <v>Filiberto </v>
          </cell>
          <cell r="C2940" t="str">
            <v>Tancredi</v>
          </cell>
          <cell r="D2940" t="str">
            <v>Filiberto 41@yahoo.com</v>
          </cell>
          <cell r="E2940" t="str">
            <v>male</v>
          </cell>
          <cell r="F2940" t="str">
            <v>None</v>
          </cell>
          <cell r="G2940">
            <v>25</v>
          </cell>
          <cell r="H2940" t="str">
            <v>Limpopo</v>
          </cell>
          <cell r="I2940" t="str">
            <v>@Filiberto 4</v>
          </cell>
        </row>
        <row r="2941">
          <cell r="A2941">
            <v>831713</v>
          </cell>
          <cell r="B2941" t="str">
            <v>Katharina </v>
          </cell>
          <cell r="C2941" t="str">
            <v>Condie</v>
          </cell>
          <cell r="D2941" t="str">
            <v>Katharina 265@mailxyz.com</v>
          </cell>
          <cell r="E2941" t="str">
            <v>female</v>
          </cell>
          <cell r="F2941" t="str">
            <v>black</v>
          </cell>
          <cell r="G2941">
            <v>26</v>
          </cell>
          <cell r="H2941" t="str">
            <v>North West</v>
          </cell>
          <cell r="I2941" t="str">
            <v>@Katharina 26</v>
          </cell>
        </row>
        <row r="2942">
          <cell r="A2942">
            <v>831720</v>
          </cell>
          <cell r="B2942" t="str">
            <v>Donald </v>
          </cell>
          <cell r="C2942" t="str">
            <v>Creager</v>
          </cell>
          <cell r="D2942" t="str">
            <v>Donald 221@yahoo.com</v>
          </cell>
          <cell r="E2942" t="str">
            <v>male</v>
          </cell>
          <cell r="F2942" t="str">
            <v>coloured</v>
          </cell>
          <cell r="G2942">
            <v>29</v>
          </cell>
          <cell r="H2942" t="str">
            <v>Western Cape</v>
          </cell>
          <cell r="I2942" t="str">
            <v>@Donald 22</v>
          </cell>
        </row>
        <row r="2943">
          <cell r="A2943">
            <v>831721</v>
          </cell>
          <cell r="B2943" t="str">
            <v>Lane </v>
          </cell>
          <cell r="C2943" t="str">
            <v>Hier</v>
          </cell>
          <cell r="D2943" t="str">
            <v>Lane 111@yahoo.com</v>
          </cell>
          <cell r="E2943" t="str">
            <v>male</v>
          </cell>
          <cell r="F2943" t="str">
            <v>black</v>
          </cell>
          <cell r="G2943">
            <v>22</v>
          </cell>
          <cell r="H2943" t="str">
            <v>Limpopo</v>
          </cell>
          <cell r="I2943" t="str">
            <v>@Lane 11</v>
          </cell>
        </row>
        <row r="2944">
          <cell r="A2944">
            <v>831728</v>
          </cell>
          <cell r="B2944" t="str">
            <v>Nakita </v>
          </cell>
          <cell r="C2944" t="str">
            <v>Pool</v>
          </cell>
          <cell r="D2944" t="str">
            <v>Nakita 133@mail.com</v>
          </cell>
          <cell r="E2944" t="str">
            <v>female</v>
          </cell>
          <cell r="F2944" t="str">
            <v>black</v>
          </cell>
          <cell r="G2944">
            <v>35</v>
          </cell>
          <cell r="H2944" t="str">
            <v>Eastern Cape</v>
          </cell>
          <cell r="I2944" t="str">
            <v>@Nakita 13</v>
          </cell>
        </row>
        <row r="2945">
          <cell r="A2945">
            <v>831732</v>
          </cell>
          <cell r="B2945" t="str">
            <v>Chas </v>
          </cell>
          <cell r="C2945" t="str">
            <v>Vital</v>
          </cell>
          <cell r="D2945" t="str">
            <v>Chas 355@mailxyz.com</v>
          </cell>
          <cell r="E2945" t="str">
            <v>male</v>
          </cell>
          <cell r="F2945" t="str">
            <v>coloured</v>
          </cell>
          <cell r="G2945">
            <v>22</v>
          </cell>
          <cell r="H2945" t="str">
            <v>Gauteng</v>
          </cell>
          <cell r="I2945" t="str">
            <v>@Chas 35</v>
          </cell>
        </row>
        <row r="2946">
          <cell r="A2946">
            <v>831755</v>
          </cell>
          <cell r="B2946" t="str">
            <v>Eli </v>
          </cell>
          <cell r="C2946" t="str">
            <v>Tancredi</v>
          </cell>
          <cell r="D2946" t="str">
            <v>Eli 294@abcmail.com</v>
          </cell>
          <cell r="E2946" t="str">
            <v>male</v>
          </cell>
          <cell r="F2946" t="str">
            <v>black</v>
          </cell>
          <cell r="G2946">
            <v>30</v>
          </cell>
          <cell r="H2946" t="str">
            <v>Gauteng</v>
          </cell>
          <cell r="I2946" t="str">
            <v>@Eli 29</v>
          </cell>
        </row>
        <row r="2947">
          <cell r="A2947">
            <v>831766</v>
          </cell>
          <cell r="B2947" t="str">
            <v>Lane </v>
          </cell>
          <cell r="C2947" t="str">
            <v>Leicht</v>
          </cell>
          <cell r="D2947" t="str">
            <v>Lane 113@mail.com</v>
          </cell>
          <cell r="E2947" t="str">
            <v>male</v>
          </cell>
          <cell r="F2947" t="str">
            <v>black</v>
          </cell>
          <cell r="G2947">
            <v>29</v>
          </cell>
          <cell r="H2947" t="str">
            <v>Gauteng</v>
          </cell>
          <cell r="I2947" t="str">
            <v>@Lane 11</v>
          </cell>
        </row>
        <row r="2948">
          <cell r="A2948">
            <v>831775</v>
          </cell>
          <cell r="B2948" t="str">
            <v>Hugh</v>
          </cell>
          <cell r="C2948" t="str">
            <v>Condie</v>
          </cell>
          <cell r="D2948" t="str">
            <v>Hugh15@mailxyz.com</v>
          </cell>
          <cell r="E2948" t="str">
            <v>male</v>
          </cell>
          <cell r="F2948" t="str">
            <v>coloured</v>
          </cell>
          <cell r="G2948">
            <v>34</v>
          </cell>
          <cell r="H2948" t="str">
            <v>Eastern Cape</v>
          </cell>
          <cell r="I2948" t="str">
            <v>@Hugh1</v>
          </cell>
        </row>
        <row r="2949">
          <cell r="A2949">
            <v>831788</v>
          </cell>
          <cell r="B2949" t="str">
            <v>Jacinto </v>
          </cell>
          <cell r="C2949" t="str">
            <v>Mina</v>
          </cell>
          <cell r="D2949" t="str">
            <v>Jacinto 251@yahoo.com</v>
          </cell>
          <cell r="E2949" t="str">
            <v>male</v>
          </cell>
          <cell r="F2949" t="str">
            <v>coloured</v>
          </cell>
          <cell r="G2949">
            <v>46</v>
          </cell>
          <cell r="H2949" t="str">
            <v>Western Cape</v>
          </cell>
          <cell r="I2949" t="str">
            <v>@Jacinto 25</v>
          </cell>
        </row>
        <row r="2950">
          <cell r="A2950">
            <v>831789</v>
          </cell>
          <cell r="B2950" t="str">
            <v>Romeo </v>
          </cell>
          <cell r="C2950" t="str">
            <v>Beville</v>
          </cell>
          <cell r="D2950" t="str">
            <v>Romeo 372@gmail.com</v>
          </cell>
          <cell r="E2950" t="str">
            <v>male</v>
          </cell>
          <cell r="F2950" t="str">
            <v>coloured</v>
          </cell>
          <cell r="G2950">
            <v>28</v>
          </cell>
          <cell r="H2950" t="str">
            <v>Western Cape</v>
          </cell>
          <cell r="I2950" t="str">
            <v>@Romeo 37</v>
          </cell>
        </row>
        <row r="2951">
          <cell r="A2951">
            <v>831810</v>
          </cell>
          <cell r="B2951" t="str">
            <v>Chas </v>
          </cell>
          <cell r="C2951" t="str">
            <v>Luthy</v>
          </cell>
          <cell r="D2951" t="str">
            <v>Chas 355@mailxyz.com</v>
          </cell>
          <cell r="E2951" t="str">
            <v>male</v>
          </cell>
          <cell r="F2951" t="str">
            <v>indian_asian</v>
          </cell>
          <cell r="G2951">
            <v>24</v>
          </cell>
          <cell r="H2951" t="str">
            <v>Kwazulu Natal</v>
          </cell>
          <cell r="I2951" t="str">
            <v>@Chas 35</v>
          </cell>
        </row>
        <row r="2952">
          <cell r="A2952">
            <v>831815</v>
          </cell>
          <cell r="B2952" t="str">
            <v>Yong </v>
          </cell>
          <cell r="C2952" t="str">
            <v>Mccown</v>
          </cell>
          <cell r="D2952" t="str">
            <v>Yong 482@gmail.com</v>
          </cell>
          <cell r="E2952" t="str">
            <v>male</v>
          </cell>
          <cell r="F2952" t="str">
            <v>indian_asian</v>
          </cell>
          <cell r="G2952">
            <v>36</v>
          </cell>
          <cell r="H2952" t="str">
            <v>Kwazulu Natal</v>
          </cell>
          <cell r="I2952" t="str">
            <v>@Yong 48</v>
          </cell>
        </row>
        <row r="2953">
          <cell r="A2953">
            <v>831820</v>
          </cell>
          <cell r="B2953" t="str">
            <v>Valentine </v>
          </cell>
          <cell r="C2953" t="str">
            <v>Pool</v>
          </cell>
          <cell r="D2953" t="str">
            <v>Valentine 474@abcmail.com</v>
          </cell>
          <cell r="E2953" t="str">
            <v>male</v>
          </cell>
          <cell r="F2953" t="str">
            <v>coloured</v>
          </cell>
          <cell r="G2953">
            <v>27</v>
          </cell>
          <cell r="H2953" t="str">
            <v>Kwazulu Natal</v>
          </cell>
          <cell r="I2953" t="str">
            <v>@Valentine 47</v>
          </cell>
        </row>
        <row r="2954">
          <cell r="A2954">
            <v>831826</v>
          </cell>
          <cell r="B2954" t="str">
            <v>Wilburn </v>
          </cell>
          <cell r="C2954" t="str">
            <v>Hoadley</v>
          </cell>
          <cell r="D2954" t="str">
            <v>Wilburn 301@yahoo.com</v>
          </cell>
          <cell r="E2954" t="str">
            <v>male</v>
          </cell>
          <cell r="F2954" t="str">
            <v>indian_asian</v>
          </cell>
          <cell r="G2954">
            <v>31</v>
          </cell>
          <cell r="H2954" t="str">
            <v>Eastern Cape</v>
          </cell>
          <cell r="I2954" t="str">
            <v>@Wilburn 30</v>
          </cell>
        </row>
        <row r="2955">
          <cell r="A2955">
            <v>831878</v>
          </cell>
          <cell r="B2955" t="str">
            <v>Charlie </v>
          </cell>
          <cell r="C2955" t="str">
            <v>Tatham</v>
          </cell>
          <cell r="D2955" t="str">
            <v>Charlie 362@gmail.com</v>
          </cell>
          <cell r="E2955" t="str">
            <v>male</v>
          </cell>
          <cell r="F2955" t="str">
            <v>black</v>
          </cell>
          <cell r="G2955">
            <v>24</v>
          </cell>
          <cell r="H2955" t="str">
            <v>Mpumalanga</v>
          </cell>
          <cell r="I2955" t="str">
            <v>@Charlie 36</v>
          </cell>
        </row>
        <row r="2956">
          <cell r="A2956">
            <v>831888</v>
          </cell>
          <cell r="B2956" t="str">
            <v>Jacinto </v>
          </cell>
          <cell r="C2956" t="str">
            <v>Woolard</v>
          </cell>
          <cell r="D2956" t="str">
            <v>Jacinto 255@mailxyz.com</v>
          </cell>
          <cell r="E2956" t="str">
            <v>male</v>
          </cell>
          <cell r="F2956" t="str">
            <v>coloured</v>
          </cell>
          <cell r="G2956">
            <v>26</v>
          </cell>
          <cell r="H2956" t="str">
            <v>Western Cape</v>
          </cell>
          <cell r="I2956" t="str">
            <v>@Jacinto 25</v>
          </cell>
        </row>
        <row r="2957">
          <cell r="A2957">
            <v>831909</v>
          </cell>
          <cell r="B2957" t="str">
            <v>Wilburn </v>
          </cell>
          <cell r="C2957" t="str">
            <v>Hoadley</v>
          </cell>
          <cell r="D2957" t="str">
            <v>Wilburn 304@abcmail.com</v>
          </cell>
          <cell r="E2957" t="str">
            <v>male</v>
          </cell>
          <cell r="F2957" t="str">
            <v>black</v>
          </cell>
          <cell r="G2957">
            <v>24</v>
          </cell>
          <cell r="H2957" t="str">
            <v>Gauteng</v>
          </cell>
          <cell r="I2957" t="str">
            <v>@Wilburn 30</v>
          </cell>
        </row>
        <row r="2958">
          <cell r="A2958">
            <v>831913</v>
          </cell>
          <cell r="B2958" t="str">
            <v>Reagan </v>
          </cell>
          <cell r="C2958" t="str">
            <v>Biggers</v>
          </cell>
          <cell r="D2958" t="str">
            <v>Reagan 303@mail.com</v>
          </cell>
          <cell r="E2958" t="str">
            <v>female</v>
          </cell>
          <cell r="F2958" t="str">
            <v>black</v>
          </cell>
          <cell r="G2958">
            <v>30</v>
          </cell>
          <cell r="H2958" t="str">
            <v>Kwazulu Natal</v>
          </cell>
          <cell r="I2958" t="str">
            <v>@Reagan 30</v>
          </cell>
        </row>
        <row r="2959">
          <cell r="A2959">
            <v>831939</v>
          </cell>
          <cell r="B2959" t="str">
            <v>Randy </v>
          </cell>
          <cell r="C2959" t="str">
            <v>Roquemore</v>
          </cell>
          <cell r="D2959" t="str">
            <v>Randy 393@mail.com</v>
          </cell>
          <cell r="E2959" t="str">
            <v>male</v>
          </cell>
          <cell r="F2959" t="str">
            <v>indian_asian</v>
          </cell>
          <cell r="G2959">
            <v>24</v>
          </cell>
          <cell r="H2959" t="str">
            <v>Limpopo</v>
          </cell>
          <cell r="I2959" t="str">
            <v>@Randy 39</v>
          </cell>
        </row>
        <row r="2960">
          <cell r="A2960">
            <v>831969</v>
          </cell>
          <cell r="B2960" t="str">
            <v>Teresia </v>
          </cell>
          <cell r="C2960" t="str">
            <v>Beville</v>
          </cell>
          <cell r="D2960" t="str">
            <v>Teresia 145@mailxyz.com</v>
          </cell>
          <cell r="E2960" t="str">
            <v>female</v>
          </cell>
          <cell r="F2960" t="str">
            <v>coloured</v>
          </cell>
          <cell r="G2960">
            <v>33</v>
          </cell>
          <cell r="H2960" t="str">
            <v>Western Cape</v>
          </cell>
          <cell r="I2960" t="str">
            <v>@Teresia 14</v>
          </cell>
        </row>
        <row r="2961">
          <cell r="A2961">
            <v>832005</v>
          </cell>
          <cell r="B2961" t="str">
            <v>Irving </v>
          </cell>
          <cell r="C2961" t="str">
            <v>Luthy</v>
          </cell>
          <cell r="D2961" t="str">
            <v>Irving 52@gmail.com</v>
          </cell>
          <cell r="E2961" t="str">
            <v>male</v>
          </cell>
          <cell r="F2961" t="str">
            <v>white</v>
          </cell>
          <cell r="G2961">
            <v>43</v>
          </cell>
          <cell r="H2961" t="str">
            <v>Mpumalanga</v>
          </cell>
          <cell r="I2961" t="str">
            <v>@Irving 5</v>
          </cell>
        </row>
        <row r="2962">
          <cell r="A2962">
            <v>832021</v>
          </cell>
          <cell r="B2962" t="str">
            <v>Katharina </v>
          </cell>
          <cell r="C2962" t="str">
            <v>Condie</v>
          </cell>
          <cell r="D2962" t="str">
            <v>Katharina 12@gmail.com</v>
          </cell>
          <cell r="E2962" t="str">
            <v>female</v>
          </cell>
          <cell r="F2962" t="str">
            <v>black</v>
          </cell>
          <cell r="G2962">
            <v>32</v>
          </cell>
          <cell r="H2962" t="str">
            <v>Gauteng</v>
          </cell>
          <cell r="I2962" t="str">
            <v>@Katharina 1</v>
          </cell>
        </row>
        <row r="2963">
          <cell r="A2963">
            <v>832036</v>
          </cell>
          <cell r="B2963" t="str">
            <v>Robby </v>
          </cell>
          <cell r="C2963" t="str">
            <v>Borelli</v>
          </cell>
          <cell r="D2963" t="str">
            <v>Robby 163@mail.com</v>
          </cell>
          <cell r="E2963" t="str">
            <v>male</v>
          </cell>
          <cell r="F2963" t="str">
            <v>black</v>
          </cell>
          <cell r="G2963">
            <v>46</v>
          </cell>
          <cell r="H2963" t="str">
            <v>Mpumalanga</v>
          </cell>
          <cell r="I2963" t="str">
            <v>@Robby 16</v>
          </cell>
        </row>
        <row r="2964">
          <cell r="A2964">
            <v>832040</v>
          </cell>
          <cell r="B2964" t="str">
            <v>Alecia </v>
          </cell>
          <cell r="C2964" t="str">
            <v>Roquemore</v>
          </cell>
          <cell r="D2964" t="str">
            <v>Alecia 143@mail.com</v>
          </cell>
          <cell r="E2964" t="str">
            <v>female</v>
          </cell>
          <cell r="F2964" t="str">
            <v>None</v>
          </cell>
          <cell r="G2964">
            <v>41</v>
          </cell>
          <cell r="H2964" t="str">
            <v>Eastern Cape</v>
          </cell>
          <cell r="I2964" t="str">
            <v>@Alecia 14</v>
          </cell>
        </row>
        <row r="2965">
          <cell r="A2965">
            <v>832080</v>
          </cell>
          <cell r="B2965" t="str">
            <v>Brendan </v>
          </cell>
          <cell r="C2965" t="str">
            <v>Reisinger</v>
          </cell>
          <cell r="D2965" t="str">
            <v>Brendan 453@mail.com</v>
          </cell>
          <cell r="E2965" t="str">
            <v>male</v>
          </cell>
          <cell r="F2965" t="str">
            <v>white</v>
          </cell>
          <cell r="G2965">
            <v>40</v>
          </cell>
          <cell r="H2965" t="str">
            <v>Western Cape</v>
          </cell>
          <cell r="I2965" t="str">
            <v>@Brendan 45</v>
          </cell>
        </row>
        <row r="2966">
          <cell r="A2966">
            <v>832090</v>
          </cell>
          <cell r="B2966" t="str">
            <v>Earl </v>
          </cell>
          <cell r="C2966" t="str">
            <v>Hoadley</v>
          </cell>
          <cell r="D2966" t="str">
            <v>Earl 424@abcmail.com</v>
          </cell>
          <cell r="E2966" t="str">
            <v>male</v>
          </cell>
          <cell r="F2966" t="str">
            <v>indian_asian</v>
          </cell>
          <cell r="G2966">
            <v>27</v>
          </cell>
          <cell r="H2966" t="str">
            <v>Kwazulu Natal</v>
          </cell>
          <cell r="I2966" t="str">
            <v>@Earl 42</v>
          </cell>
        </row>
        <row r="2967">
          <cell r="A2967">
            <v>832127</v>
          </cell>
          <cell r="B2967" t="str">
            <v>Charlie </v>
          </cell>
          <cell r="C2967" t="str">
            <v>Biggers</v>
          </cell>
          <cell r="D2967" t="str">
            <v>Charlie 363@mail.com</v>
          </cell>
          <cell r="E2967" t="str">
            <v>male</v>
          </cell>
          <cell r="F2967" t="str">
            <v>coloured</v>
          </cell>
          <cell r="G2967">
            <v>40</v>
          </cell>
          <cell r="H2967" t="str">
            <v>Western Cape</v>
          </cell>
          <cell r="I2967" t="str">
            <v>@Charlie 36</v>
          </cell>
        </row>
        <row r="2968">
          <cell r="A2968">
            <v>832147</v>
          </cell>
          <cell r="B2968" t="str">
            <v>Lane </v>
          </cell>
          <cell r="C2968" t="str">
            <v>Crotty</v>
          </cell>
          <cell r="D2968" t="str">
            <v>Lane 111@yahoo.com</v>
          </cell>
          <cell r="E2968" t="str">
            <v>male</v>
          </cell>
          <cell r="F2968" t="str">
            <v>black</v>
          </cell>
          <cell r="G2968">
            <v>40</v>
          </cell>
          <cell r="H2968" t="str">
            <v>Mpumalanga</v>
          </cell>
          <cell r="I2968" t="str">
            <v>@Lane 11</v>
          </cell>
        </row>
        <row r="2969">
          <cell r="A2969">
            <v>832217</v>
          </cell>
          <cell r="B2969" t="str">
            <v>Donald </v>
          </cell>
          <cell r="C2969" t="str">
            <v>Fudge</v>
          </cell>
          <cell r="D2969" t="str">
            <v>Donald 222@gmail.com</v>
          </cell>
          <cell r="E2969" t="str">
            <v>male</v>
          </cell>
          <cell r="F2969" t="str">
            <v>black</v>
          </cell>
          <cell r="G2969">
            <v>42</v>
          </cell>
          <cell r="H2969" t="str">
            <v>Limpopo</v>
          </cell>
          <cell r="I2969" t="str">
            <v>@Donald 22</v>
          </cell>
        </row>
        <row r="2970">
          <cell r="A2970">
            <v>832218</v>
          </cell>
          <cell r="B2970" t="str">
            <v>Emerson </v>
          </cell>
          <cell r="C2970" t="str">
            <v>Holt</v>
          </cell>
          <cell r="D2970" t="str">
            <v>Emerson 242@gmail.com</v>
          </cell>
          <cell r="E2970" t="str">
            <v>male</v>
          </cell>
          <cell r="F2970" t="str">
            <v>coloured</v>
          </cell>
          <cell r="G2970">
            <v>39</v>
          </cell>
          <cell r="H2970" t="str">
            <v>Western Cape</v>
          </cell>
          <cell r="I2970" t="str">
            <v>@Emerson 24</v>
          </cell>
        </row>
        <row r="2971">
          <cell r="A2971">
            <v>832225</v>
          </cell>
          <cell r="B2971" t="str">
            <v>Roxana </v>
          </cell>
          <cell r="C2971" t="str">
            <v>Nicholls</v>
          </cell>
          <cell r="D2971" t="str">
            <v>Roxana 241@yahoo.com</v>
          </cell>
          <cell r="E2971" t="str">
            <v>female</v>
          </cell>
          <cell r="F2971" t="str">
            <v>black</v>
          </cell>
          <cell r="G2971">
            <v>28</v>
          </cell>
          <cell r="H2971" t="str">
            <v>Mpumalanga</v>
          </cell>
          <cell r="I2971" t="str">
            <v>@Roxana 24</v>
          </cell>
        </row>
        <row r="2972">
          <cell r="A2972">
            <v>832272</v>
          </cell>
          <cell r="B2972" t="str">
            <v>Michel </v>
          </cell>
          <cell r="C2972" t="str">
            <v>Fudge</v>
          </cell>
          <cell r="D2972" t="str">
            <v>Michel 205@mailxyz.com</v>
          </cell>
          <cell r="E2972" t="str">
            <v>male</v>
          </cell>
          <cell r="F2972" t="str">
            <v>white</v>
          </cell>
          <cell r="G2972">
            <v>41</v>
          </cell>
          <cell r="H2972" t="str">
            <v>Gauteng</v>
          </cell>
          <cell r="I2972" t="str">
            <v>@Michel 20</v>
          </cell>
        </row>
        <row r="2973">
          <cell r="A2973">
            <v>832298</v>
          </cell>
          <cell r="B2973" t="str">
            <v>Hugh</v>
          </cell>
          <cell r="C2973" t="str">
            <v>Beville</v>
          </cell>
          <cell r="D2973" t="str">
            <v>Hugh14@abcmail.com</v>
          </cell>
          <cell r="E2973" t="str">
            <v>male</v>
          </cell>
          <cell r="F2973" t="str">
            <v>indian_asian</v>
          </cell>
          <cell r="G2973">
            <v>26</v>
          </cell>
          <cell r="H2973" t="str">
            <v>Gauteng</v>
          </cell>
          <cell r="I2973" t="str">
            <v>@Hugh1</v>
          </cell>
        </row>
        <row r="2974">
          <cell r="A2974">
            <v>832310</v>
          </cell>
          <cell r="B2974" t="str">
            <v>Bret </v>
          </cell>
          <cell r="C2974" t="str">
            <v>Singer</v>
          </cell>
          <cell r="D2974" t="str">
            <v>Bret 312@gmail.com</v>
          </cell>
          <cell r="E2974" t="str">
            <v>male</v>
          </cell>
          <cell r="F2974" t="str">
            <v>indian_asian</v>
          </cell>
          <cell r="G2974">
            <v>37</v>
          </cell>
          <cell r="H2974" t="str">
            <v>Kwazulu Natal</v>
          </cell>
          <cell r="I2974" t="str">
            <v>@Bret 31</v>
          </cell>
        </row>
        <row r="2975">
          <cell r="A2975">
            <v>832320</v>
          </cell>
          <cell r="B2975" t="str">
            <v>Lesli </v>
          </cell>
          <cell r="C2975" t="str">
            <v>Martello</v>
          </cell>
          <cell r="D2975" t="str">
            <v>Lesli 252@gmail.com</v>
          </cell>
          <cell r="E2975" t="str">
            <v>female</v>
          </cell>
          <cell r="F2975" t="str">
            <v>black</v>
          </cell>
          <cell r="G2975">
            <v>32</v>
          </cell>
          <cell r="H2975" t="str">
            <v>Gauteng</v>
          </cell>
          <cell r="I2975" t="str">
            <v>@Lesli 25</v>
          </cell>
        </row>
        <row r="2976">
          <cell r="A2976">
            <v>832337</v>
          </cell>
          <cell r="B2976" t="str">
            <v>Efren </v>
          </cell>
          <cell r="C2976" t="str">
            <v>Langenfeld</v>
          </cell>
          <cell r="D2976" t="str">
            <v>Efren 135@mailxyz.com</v>
          </cell>
          <cell r="E2976" t="str">
            <v>male</v>
          </cell>
          <cell r="F2976" t="str">
            <v>black</v>
          </cell>
          <cell r="G2976">
            <v>28</v>
          </cell>
          <cell r="H2976" t="str">
            <v>Mpumalanga</v>
          </cell>
          <cell r="I2976" t="str">
            <v>@Efren 13</v>
          </cell>
        </row>
        <row r="2977">
          <cell r="A2977">
            <v>832400</v>
          </cell>
          <cell r="B2977" t="str">
            <v>Hollis </v>
          </cell>
          <cell r="C2977" t="str">
            <v>Mosser</v>
          </cell>
          <cell r="D2977" t="str">
            <v>Hollis 382@gmail.com</v>
          </cell>
          <cell r="E2977" t="str">
            <v>male</v>
          </cell>
          <cell r="F2977" t="str">
            <v>black</v>
          </cell>
          <cell r="G2977">
            <v>30</v>
          </cell>
          <cell r="H2977" t="str">
            <v>Mpumalanga</v>
          </cell>
          <cell r="I2977" t="str">
            <v>@Hollis 38</v>
          </cell>
        </row>
        <row r="2978">
          <cell r="A2978">
            <v>832404</v>
          </cell>
          <cell r="B2978" t="str">
            <v>Earl </v>
          </cell>
          <cell r="C2978" t="str">
            <v>Mcculloch</v>
          </cell>
          <cell r="D2978" t="str">
            <v>Earl 421@yahoo.com</v>
          </cell>
          <cell r="E2978" t="str">
            <v>male</v>
          </cell>
          <cell r="F2978" t="str">
            <v>black</v>
          </cell>
          <cell r="G2978">
            <v>32</v>
          </cell>
          <cell r="H2978" t="str">
            <v>Gauteng</v>
          </cell>
          <cell r="I2978" t="str">
            <v>@Earl 42</v>
          </cell>
        </row>
        <row r="2979">
          <cell r="A2979">
            <v>832405</v>
          </cell>
          <cell r="B2979" t="str">
            <v>Yolonda </v>
          </cell>
          <cell r="C2979" t="str">
            <v>Pascarella</v>
          </cell>
          <cell r="D2979" t="str">
            <v>Yolonda 355@mailxyz.com</v>
          </cell>
          <cell r="E2979" t="str">
            <v>female</v>
          </cell>
          <cell r="F2979" t="str">
            <v>None</v>
          </cell>
          <cell r="G2979">
            <v>28</v>
          </cell>
          <cell r="H2979" t="str">
            <v>Gauteng</v>
          </cell>
          <cell r="I2979" t="str">
            <v>@Yolonda 35</v>
          </cell>
        </row>
        <row r="2980">
          <cell r="A2980">
            <v>832412</v>
          </cell>
          <cell r="B2980" t="str">
            <v>Garry </v>
          </cell>
          <cell r="C2980" t="str">
            <v>Holt</v>
          </cell>
          <cell r="D2980" t="str">
            <v>Garry 285@mailxyz.com</v>
          </cell>
          <cell r="E2980" t="str">
            <v>male</v>
          </cell>
          <cell r="F2980" t="str">
            <v>black</v>
          </cell>
          <cell r="G2980">
            <v>44</v>
          </cell>
          <cell r="H2980" t="str">
            <v>Eastern Cape</v>
          </cell>
          <cell r="I2980" t="str">
            <v>@Garry 28</v>
          </cell>
        </row>
        <row r="2981">
          <cell r="A2981">
            <v>832433</v>
          </cell>
          <cell r="B2981" t="str">
            <v>Hollis </v>
          </cell>
          <cell r="C2981" t="str">
            <v>Zweifel</v>
          </cell>
          <cell r="D2981" t="str">
            <v>Hollis 383@mail.com</v>
          </cell>
          <cell r="E2981" t="str">
            <v>male</v>
          </cell>
          <cell r="F2981" t="str">
            <v>black</v>
          </cell>
          <cell r="G2981">
            <v>29</v>
          </cell>
          <cell r="H2981" t="str">
            <v>Mpumalanga</v>
          </cell>
          <cell r="I2981" t="str">
            <v>@Hollis 38</v>
          </cell>
        </row>
        <row r="2982">
          <cell r="A2982">
            <v>832483</v>
          </cell>
          <cell r="B2982" t="str">
            <v>Emerson </v>
          </cell>
          <cell r="C2982" t="str">
            <v>Deblois</v>
          </cell>
          <cell r="D2982" t="str">
            <v>Emerson 243@mail.com</v>
          </cell>
          <cell r="E2982" t="str">
            <v>male</v>
          </cell>
          <cell r="F2982" t="str">
            <v>white</v>
          </cell>
          <cell r="G2982">
            <v>56</v>
          </cell>
          <cell r="H2982" t="str">
            <v>Eastern Cape</v>
          </cell>
          <cell r="I2982" t="str">
            <v>@Emerson 24</v>
          </cell>
        </row>
        <row r="2983">
          <cell r="A2983">
            <v>832488</v>
          </cell>
          <cell r="B2983" t="str">
            <v>Kyle </v>
          </cell>
          <cell r="C2983" t="str">
            <v>Mccollum</v>
          </cell>
          <cell r="D2983" t="str">
            <v>Kyle 65@mailxyz.com</v>
          </cell>
          <cell r="E2983" t="str">
            <v>male</v>
          </cell>
          <cell r="F2983" t="str">
            <v>black</v>
          </cell>
          <cell r="G2983">
            <v>36</v>
          </cell>
          <cell r="H2983" t="str">
            <v>Gauteng</v>
          </cell>
          <cell r="I2983" t="str">
            <v>@Kyle 6</v>
          </cell>
        </row>
        <row r="2984">
          <cell r="A2984">
            <v>832495</v>
          </cell>
          <cell r="B2984" t="str">
            <v>Samuel </v>
          </cell>
          <cell r="C2984" t="str">
            <v>Hoadley</v>
          </cell>
          <cell r="D2984" t="str">
            <v>Samuel 265@mailxyz.com</v>
          </cell>
          <cell r="E2984" t="str">
            <v>male</v>
          </cell>
          <cell r="F2984" t="str">
            <v>indian_asian</v>
          </cell>
          <cell r="G2984">
            <v>27</v>
          </cell>
          <cell r="H2984" t="str">
            <v>Limpopo</v>
          </cell>
          <cell r="I2984" t="str">
            <v>@Samuel 26</v>
          </cell>
        </row>
        <row r="2985">
          <cell r="A2985">
            <v>832504</v>
          </cell>
          <cell r="B2985" t="str">
            <v>Michel </v>
          </cell>
          <cell r="C2985" t="str">
            <v>Lavoie</v>
          </cell>
          <cell r="D2985" t="str">
            <v>Michel 205@mailxyz.com</v>
          </cell>
          <cell r="E2985" t="str">
            <v>male</v>
          </cell>
          <cell r="F2985" t="str">
            <v>white</v>
          </cell>
          <cell r="G2985">
            <v>25</v>
          </cell>
          <cell r="H2985" t="str">
            <v>Gauteng</v>
          </cell>
          <cell r="I2985" t="str">
            <v>@Michel 20</v>
          </cell>
        </row>
        <row r="2986">
          <cell r="A2986">
            <v>832509</v>
          </cell>
          <cell r="B2986" t="str">
            <v>Raymundo </v>
          </cell>
          <cell r="C2986" t="str">
            <v>Leicht</v>
          </cell>
          <cell r="D2986" t="str">
            <v>Raymundo 431@yahoo.com</v>
          </cell>
          <cell r="E2986" t="str">
            <v>male</v>
          </cell>
          <cell r="F2986" t="str">
            <v>black</v>
          </cell>
          <cell r="G2986">
            <v>40</v>
          </cell>
          <cell r="H2986" t="str">
            <v>North West</v>
          </cell>
          <cell r="I2986" t="str">
            <v>@Raymundo 43</v>
          </cell>
        </row>
        <row r="2987">
          <cell r="A2987">
            <v>832512</v>
          </cell>
          <cell r="B2987" t="str">
            <v>Samuel </v>
          </cell>
          <cell r="C2987" t="str">
            <v>Sieren</v>
          </cell>
          <cell r="D2987" t="str">
            <v>Samuel 263@mail.com</v>
          </cell>
          <cell r="E2987" t="str">
            <v>male</v>
          </cell>
          <cell r="F2987" t="str">
            <v>black</v>
          </cell>
          <cell r="G2987">
            <v>37</v>
          </cell>
          <cell r="H2987" t="str">
            <v>Gauteng</v>
          </cell>
          <cell r="I2987" t="str">
            <v>@Samuel 26</v>
          </cell>
        </row>
        <row r="2988">
          <cell r="A2988">
            <v>832520</v>
          </cell>
          <cell r="B2988" t="str">
            <v>Stacy </v>
          </cell>
          <cell r="C2988" t="str">
            <v>Arrieta</v>
          </cell>
          <cell r="D2988" t="str">
            <v>Stacy 271@yahoo.com</v>
          </cell>
          <cell r="E2988" t="str">
            <v>male</v>
          </cell>
          <cell r="F2988" t="str">
            <v>coloured</v>
          </cell>
          <cell r="G2988">
            <v>28</v>
          </cell>
          <cell r="H2988" t="str">
            <v>Western Cape</v>
          </cell>
          <cell r="I2988" t="str">
            <v>@Stacy 27</v>
          </cell>
        </row>
        <row r="2989">
          <cell r="A2989">
            <v>832560</v>
          </cell>
          <cell r="B2989" t="str">
            <v>Charlie </v>
          </cell>
          <cell r="C2989" t="str">
            <v>Biggers</v>
          </cell>
          <cell r="D2989" t="str">
            <v>Charlie 362@gmail.com</v>
          </cell>
          <cell r="E2989" t="str">
            <v>male</v>
          </cell>
          <cell r="F2989" t="str">
            <v>black</v>
          </cell>
          <cell r="G2989">
            <v>32</v>
          </cell>
          <cell r="H2989" t="str">
            <v>Gauteng</v>
          </cell>
          <cell r="I2989" t="str">
            <v>@Charlie 36</v>
          </cell>
        </row>
        <row r="2990">
          <cell r="A2990">
            <v>832573</v>
          </cell>
          <cell r="B2990" t="str">
            <v>Chas </v>
          </cell>
          <cell r="C2990" t="str">
            <v>Deblois</v>
          </cell>
          <cell r="D2990" t="str">
            <v>Chas 352@gmail.com</v>
          </cell>
          <cell r="E2990" t="str">
            <v>male</v>
          </cell>
          <cell r="F2990" t="str">
            <v>white</v>
          </cell>
          <cell r="G2990">
            <v>20</v>
          </cell>
          <cell r="H2990" t="str">
            <v>Eastern Cape</v>
          </cell>
          <cell r="I2990" t="str">
            <v>@Chas 35</v>
          </cell>
        </row>
        <row r="2991">
          <cell r="A2991">
            <v>832577</v>
          </cell>
          <cell r="B2991" t="str">
            <v>Stephen </v>
          </cell>
          <cell r="C2991" t="str">
            <v>Biggers</v>
          </cell>
          <cell r="D2991" t="str">
            <v>Stephen 153@mail.com</v>
          </cell>
          <cell r="E2991" t="str">
            <v>male</v>
          </cell>
          <cell r="F2991" t="str">
            <v>black</v>
          </cell>
          <cell r="G2991">
            <v>27</v>
          </cell>
          <cell r="H2991" t="str">
            <v>Mpumalanga</v>
          </cell>
          <cell r="I2991" t="str">
            <v>@Stephen 15</v>
          </cell>
        </row>
        <row r="2992">
          <cell r="A2992">
            <v>832596</v>
          </cell>
          <cell r="B2992" t="str">
            <v>Kyle </v>
          </cell>
          <cell r="C2992" t="str">
            <v>Pilot</v>
          </cell>
          <cell r="D2992" t="str">
            <v>Kyle 63@mail.com</v>
          </cell>
          <cell r="E2992" t="str">
            <v>male</v>
          </cell>
          <cell r="F2992" t="str">
            <v>coloured</v>
          </cell>
          <cell r="G2992">
            <v>25</v>
          </cell>
          <cell r="H2992" t="str">
            <v>Eastern Cape</v>
          </cell>
          <cell r="I2992" t="str">
            <v>@Kyle 6</v>
          </cell>
        </row>
        <row r="2993">
          <cell r="A2993">
            <v>832609</v>
          </cell>
          <cell r="B2993" t="str">
            <v>Samuel </v>
          </cell>
          <cell r="C2993" t="str">
            <v>Holt</v>
          </cell>
          <cell r="D2993" t="str">
            <v>Samuel 261@yahoo.com</v>
          </cell>
          <cell r="E2993" t="str">
            <v>male</v>
          </cell>
          <cell r="F2993" t="str">
            <v>black</v>
          </cell>
          <cell r="G2993">
            <v>22</v>
          </cell>
          <cell r="H2993" t="str">
            <v>Mpumalanga</v>
          </cell>
          <cell r="I2993" t="str">
            <v>@Samuel 26</v>
          </cell>
        </row>
        <row r="2994">
          <cell r="A2994">
            <v>832622</v>
          </cell>
          <cell r="B2994" t="str">
            <v>Robby </v>
          </cell>
          <cell r="C2994" t="str">
            <v>Marek</v>
          </cell>
          <cell r="D2994" t="str">
            <v>Robby 163@mail.com</v>
          </cell>
          <cell r="E2994" t="str">
            <v>male</v>
          </cell>
          <cell r="F2994" t="str">
            <v>None</v>
          </cell>
          <cell r="G2994">
            <v>22</v>
          </cell>
          <cell r="H2994" t="str">
            <v>Eastern Cape</v>
          </cell>
          <cell r="I2994" t="str">
            <v>@Robby 16</v>
          </cell>
        </row>
        <row r="2995">
          <cell r="A2995">
            <v>832627</v>
          </cell>
          <cell r="B2995" t="str">
            <v>Mellie </v>
          </cell>
          <cell r="C2995" t="str">
            <v>Creager</v>
          </cell>
          <cell r="D2995" t="str">
            <v>Mellie 415@mailxyz.com</v>
          </cell>
          <cell r="E2995" t="str">
            <v>female</v>
          </cell>
          <cell r="F2995" t="str">
            <v>black</v>
          </cell>
          <cell r="G2995">
            <v>26</v>
          </cell>
          <cell r="H2995" t="str">
            <v>Mpumalanga</v>
          </cell>
          <cell r="I2995" t="str">
            <v>@Mellie 41</v>
          </cell>
        </row>
        <row r="2996">
          <cell r="A2996">
            <v>832641</v>
          </cell>
          <cell r="B2996" t="str">
            <v>Dion </v>
          </cell>
          <cell r="C2996" t="str">
            <v>Curran</v>
          </cell>
          <cell r="D2996" t="str">
            <v>Dion 333@mail.com</v>
          </cell>
          <cell r="E2996" t="str">
            <v>male</v>
          </cell>
          <cell r="F2996" t="str">
            <v>black</v>
          </cell>
          <cell r="G2996">
            <v>30</v>
          </cell>
          <cell r="H2996" t="str">
            <v>Western Cape</v>
          </cell>
          <cell r="I2996" t="str">
            <v>@Dion 33</v>
          </cell>
        </row>
        <row r="2997">
          <cell r="A2997">
            <v>832676</v>
          </cell>
          <cell r="B2997" t="str">
            <v>Jacinto </v>
          </cell>
          <cell r="C2997" t="str">
            <v>Arrieta</v>
          </cell>
          <cell r="D2997" t="str">
            <v>Jacinto 254@abcmail.com</v>
          </cell>
          <cell r="E2997" t="str">
            <v>male</v>
          </cell>
          <cell r="F2997" t="str">
            <v>white</v>
          </cell>
          <cell r="G2997">
            <v>26</v>
          </cell>
          <cell r="H2997" t="str">
            <v>Gauteng</v>
          </cell>
          <cell r="I2997" t="str">
            <v>@Jacinto 25</v>
          </cell>
        </row>
        <row r="2998">
          <cell r="A2998">
            <v>832678</v>
          </cell>
          <cell r="B2998" t="str">
            <v>Hollis </v>
          </cell>
          <cell r="C2998" t="str">
            <v>Tancredi</v>
          </cell>
          <cell r="D2998" t="str">
            <v>Hollis 384@abcmail.com</v>
          </cell>
          <cell r="E2998" t="str">
            <v>male</v>
          </cell>
          <cell r="F2998" t="str">
            <v>black</v>
          </cell>
          <cell r="G2998">
            <v>33</v>
          </cell>
          <cell r="H2998" t="str">
            <v>Free State</v>
          </cell>
          <cell r="I2998" t="str">
            <v>@Hollis 38</v>
          </cell>
        </row>
        <row r="2999">
          <cell r="A2999">
            <v>832685</v>
          </cell>
          <cell r="B2999" t="str">
            <v>Stacy </v>
          </cell>
          <cell r="C2999" t="str">
            <v>Biggers</v>
          </cell>
          <cell r="D2999" t="str">
            <v>Stacy 274@abcmail.com</v>
          </cell>
          <cell r="E2999" t="str">
            <v>male</v>
          </cell>
          <cell r="F2999" t="str">
            <v>black</v>
          </cell>
          <cell r="G2999">
            <v>25</v>
          </cell>
          <cell r="H2999" t="str">
            <v>Kwazulu Natal</v>
          </cell>
          <cell r="I2999" t="str">
            <v>@Stacy 27</v>
          </cell>
        </row>
        <row r="3000">
          <cell r="A3000">
            <v>832719</v>
          </cell>
          <cell r="B3000" t="str">
            <v>Dion </v>
          </cell>
          <cell r="C3000" t="str">
            <v>Roquemore</v>
          </cell>
          <cell r="D3000" t="str">
            <v>Dion 333@mail.com</v>
          </cell>
          <cell r="E3000" t="str">
            <v>male</v>
          </cell>
          <cell r="F3000" t="str">
            <v>indian_asian</v>
          </cell>
          <cell r="G3000">
            <v>28</v>
          </cell>
          <cell r="H3000" t="str">
            <v>Limpopo</v>
          </cell>
          <cell r="I3000" t="str">
            <v>@Dion 33</v>
          </cell>
        </row>
        <row r="3001">
          <cell r="A3001">
            <v>832727</v>
          </cell>
          <cell r="B3001" t="str">
            <v>Randy </v>
          </cell>
          <cell r="C3001" t="str">
            <v>Curran</v>
          </cell>
          <cell r="D3001" t="str">
            <v>Randy 394@abcmail.com</v>
          </cell>
          <cell r="E3001" t="str">
            <v>male</v>
          </cell>
          <cell r="F3001" t="str">
            <v>None</v>
          </cell>
          <cell r="G3001">
            <v>30</v>
          </cell>
          <cell r="H3001" t="str">
            <v>Western Cape</v>
          </cell>
          <cell r="I3001" t="str">
            <v>@Randy 39</v>
          </cell>
        </row>
        <row r="3002">
          <cell r="A3002">
            <v>832729</v>
          </cell>
          <cell r="B3002" t="str">
            <v>Lloyd </v>
          </cell>
          <cell r="C3002" t="str">
            <v>Marek</v>
          </cell>
          <cell r="D3002" t="str">
            <v>Lloyd 71@yahoo.com</v>
          </cell>
          <cell r="E3002" t="str">
            <v>male</v>
          </cell>
          <cell r="F3002" t="str">
            <v>black</v>
          </cell>
          <cell r="G3002">
            <v>29</v>
          </cell>
          <cell r="H3002" t="str">
            <v>Free State</v>
          </cell>
          <cell r="I3002" t="str">
            <v>@Lloyd 7</v>
          </cell>
        </row>
        <row r="3003">
          <cell r="A3003">
            <v>832745</v>
          </cell>
          <cell r="B3003" t="str">
            <v>Len </v>
          </cell>
          <cell r="C3003" t="str">
            <v>Woolard</v>
          </cell>
          <cell r="D3003" t="str">
            <v>Len 445@mailxyz.com</v>
          </cell>
          <cell r="E3003" t="str">
            <v>male</v>
          </cell>
          <cell r="F3003" t="str">
            <v>black</v>
          </cell>
          <cell r="G3003">
            <v>37</v>
          </cell>
          <cell r="H3003" t="str">
            <v>Gauteng</v>
          </cell>
          <cell r="I3003" t="str">
            <v>@Len 44</v>
          </cell>
        </row>
        <row r="3004">
          <cell r="A3004">
            <v>832751</v>
          </cell>
          <cell r="B3004" t="str">
            <v>Lloyd </v>
          </cell>
          <cell r="C3004" t="str">
            <v>Biggers</v>
          </cell>
          <cell r="D3004" t="str">
            <v>Lloyd 71@yahoo.com</v>
          </cell>
          <cell r="E3004" t="str">
            <v>male</v>
          </cell>
          <cell r="F3004" t="str">
            <v>indian_asian</v>
          </cell>
          <cell r="G3004">
            <v>22</v>
          </cell>
          <cell r="H3004" t="str">
            <v>Kwazulu Natal</v>
          </cell>
          <cell r="I3004" t="str">
            <v>@Lloyd 7</v>
          </cell>
        </row>
        <row r="3005">
          <cell r="A3005">
            <v>832763</v>
          </cell>
          <cell r="B3005" t="str">
            <v>Chas </v>
          </cell>
          <cell r="C3005" t="str">
            <v>Hier</v>
          </cell>
          <cell r="D3005" t="str">
            <v>Chas 352@gmail.com</v>
          </cell>
          <cell r="E3005" t="str">
            <v>male</v>
          </cell>
          <cell r="F3005" t="str">
            <v>white</v>
          </cell>
          <cell r="G3005">
            <v>19</v>
          </cell>
          <cell r="H3005" t="str">
            <v>Gauteng</v>
          </cell>
          <cell r="I3005" t="str">
            <v>@Chas 35</v>
          </cell>
        </row>
        <row r="3006">
          <cell r="A3006">
            <v>832831</v>
          </cell>
          <cell r="B3006" t="str">
            <v>Raymundo </v>
          </cell>
          <cell r="C3006" t="str">
            <v>Restivo</v>
          </cell>
          <cell r="D3006" t="str">
            <v>Raymundo 431@yahoo.com</v>
          </cell>
          <cell r="E3006" t="str">
            <v>male</v>
          </cell>
          <cell r="F3006" t="str">
            <v>black</v>
          </cell>
          <cell r="G3006">
            <v>26</v>
          </cell>
          <cell r="H3006" t="str">
            <v>Limpopo</v>
          </cell>
          <cell r="I3006" t="str">
            <v>@Raymundo 43</v>
          </cell>
        </row>
        <row r="3007">
          <cell r="A3007">
            <v>832832</v>
          </cell>
          <cell r="B3007" t="str">
            <v>Len </v>
          </cell>
          <cell r="C3007" t="str">
            <v>Roquemore</v>
          </cell>
          <cell r="D3007" t="str">
            <v>Len 442@gmail.com</v>
          </cell>
          <cell r="E3007" t="str">
            <v>male</v>
          </cell>
          <cell r="F3007" t="str">
            <v>white</v>
          </cell>
          <cell r="G3007">
            <v>45</v>
          </cell>
          <cell r="H3007" t="str">
            <v>Eastern Cape</v>
          </cell>
          <cell r="I3007" t="str">
            <v>@Len 44</v>
          </cell>
        </row>
        <row r="3008">
          <cell r="A3008">
            <v>832844</v>
          </cell>
          <cell r="B3008" t="str">
            <v>Epifania </v>
          </cell>
          <cell r="C3008" t="str">
            <v>Crotty</v>
          </cell>
          <cell r="D3008" t="str">
            <v>Epifania 481@yahoo.com</v>
          </cell>
          <cell r="E3008" t="str">
            <v>female</v>
          </cell>
          <cell r="F3008" t="str">
            <v>None</v>
          </cell>
          <cell r="G3008">
            <v>22</v>
          </cell>
          <cell r="H3008" t="str">
            <v>Gauteng</v>
          </cell>
          <cell r="I3008" t="str">
            <v>@Epifania 48</v>
          </cell>
        </row>
        <row r="3009">
          <cell r="A3009">
            <v>832862</v>
          </cell>
          <cell r="B3009" t="str">
            <v>Michel </v>
          </cell>
          <cell r="C3009" t="str">
            <v>Woolard</v>
          </cell>
          <cell r="D3009" t="str">
            <v>Michel 202@gmail.com</v>
          </cell>
          <cell r="E3009" t="str">
            <v>male</v>
          </cell>
          <cell r="F3009" t="str">
            <v>black</v>
          </cell>
          <cell r="G3009">
            <v>33</v>
          </cell>
          <cell r="H3009" t="str">
            <v>Gauteng</v>
          </cell>
          <cell r="I3009" t="str">
            <v>@Michel 20</v>
          </cell>
        </row>
        <row r="3010">
          <cell r="A3010">
            <v>832876</v>
          </cell>
          <cell r="B3010" t="str">
            <v>Wilton </v>
          </cell>
          <cell r="C3010" t="str">
            <v>Borelli</v>
          </cell>
          <cell r="D3010" t="str">
            <v>Wilton 413@mail.com</v>
          </cell>
          <cell r="E3010" t="str">
            <v>male</v>
          </cell>
          <cell r="F3010" t="str">
            <v>indian_asian</v>
          </cell>
          <cell r="G3010">
            <v>38</v>
          </cell>
          <cell r="H3010" t="str">
            <v>Gauteng</v>
          </cell>
          <cell r="I3010" t="str">
            <v>@Wilton 41</v>
          </cell>
        </row>
        <row r="3011">
          <cell r="A3011">
            <v>832939</v>
          </cell>
          <cell r="B3011" t="str">
            <v>Shane </v>
          </cell>
          <cell r="C3011" t="str">
            <v>Mcclaine</v>
          </cell>
          <cell r="D3011" t="str">
            <v>Shane 24@abcmail.com</v>
          </cell>
          <cell r="E3011" t="str">
            <v>male</v>
          </cell>
          <cell r="F3011" t="str">
            <v>indian_asian</v>
          </cell>
          <cell r="G3011">
            <v>49</v>
          </cell>
          <cell r="H3011" t="str">
            <v>Gauteng</v>
          </cell>
          <cell r="I3011" t="str">
            <v>@Shane 2</v>
          </cell>
        </row>
        <row r="3012">
          <cell r="A3012">
            <v>832976</v>
          </cell>
          <cell r="B3012" t="str">
            <v>Donald </v>
          </cell>
          <cell r="C3012" t="str">
            <v>Fudge</v>
          </cell>
          <cell r="D3012" t="str">
            <v>Donald 224@abcmail.com</v>
          </cell>
          <cell r="E3012" t="str">
            <v>male</v>
          </cell>
          <cell r="F3012" t="str">
            <v>indian_asian</v>
          </cell>
          <cell r="G3012">
            <v>50</v>
          </cell>
          <cell r="H3012" t="str">
            <v>Gauteng</v>
          </cell>
          <cell r="I3012" t="str">
            <v>@Donald 22</v>
          </cell>
        </row>
        <row r="3013">
          <cell r="A3013">
            <v>833001</v>
          </cell>
          <cell r="B3013" t="str">
            <v>Samuel </v>
          </cell>
          <cell r="C3013" t="str">
            <v>Langenfeld</v>
          </cell>
          <cell r="D3013" t="str">
            <v>Samuel 262@gmail.com</v>
          </cell>
          <cell r="E3013" t="str">
            <v>male</v>
          </cell>
          <cell r="F3013" t="str">
            <v>coloured</v>
          </cell>
          <cell r="G3013">
            <v>25</v>
          </cell>
          <cell r="H3013" t="str">
            <v>Limpopo</v>
          </cell>
          <cell r="I3013" t="str">
            <v>@Samuel 26</v>
          </cell>
        </row>
        <row r="3014">
          <cell r="A3014">
            <v>833014</v>
          </cell>
          <cell r="B3014" t="str">
            <v>Stefan </v>
          </cell>
          <cell r="C3014" t="str">
            <v>Tancredi</v>
          </cell>
          <cell r="D3014" t="str">
            <v>Stefan 462@gmail.com</v>
          </cell>
          <cell r="E3014" t="str">
            <v>male</v>
          </cell>
          <cell r="F3014" t="str">
            <v>None</v>
          </cell>
          <cell r="G3014">
            <v>33</v>
          </cell>
          <cell r="H3014" t="str">
            <v>Mpumalanga</v>
          </cell>
          <cell r="I3014" t="str">
            <v>@Stefan 46</v>
          </cell>
        </row>
        <row r="3015">
          <cell r="A3015">
            <v>833017</v>
          </cell>
          <cell r="B3015" t="str">
            <v>Brendan </v>
          </cell>
          <cell r="C3015" t="str">
            <v>Roquemore</v>
          </cell>
          <cell r="D3015" t="str">
            <v>Brendan 454@abcmail.com</v>
          </cell>
          <cell r="E3015" t="str">
            <v>male</v>
          </cell>
          <cell r="F3015" t="str">
            <v>white</v>
          </cell>
          <cell r="G3015">
            <v>32</v>
          </cell>
          <cell r="H3015" t="str">
            <v>Gauteng</v>
          </cell>
          <cell r="I3015" t="str">
            <v>@Brendan 45</v>
          </cell>
        </row>
        <row r="3016">
          <cell r="A3016">
            <v>833022</v>
          </cell>
          <cell r="B3016" t="str">
            <v>Randy </v>
          </cell>
          <cell r="C3016" t="str">
            <v>Lavoie</v>
          </cell>
          <cell r="D3016" t="str">
            <v>Randy 392@gmail.com</v>
          </cell>
          <cell r="E3016" t="str">
            <v>male</v>
          </cell>
          <cell r="F3016" t="str">
            <v>coloured</v>
          </cell>
          <cell r="G3016">
            <v>23</v>
          </cell>
          <cell r="H3016" t="str">
            <v>Western Cape</v>
          </cell>
          <cell r="I3016" t="str">
            <v>@Randy 39</v>
          </cell>
        </row>
        <row r="3017">
          <cell r="A3017">
            <v>833036</v>
          </cell>
          <cell r="B3017" t="str">
            <v>Kyle </v>
          </cell>
          <cell r="C3017" t="str">
            <v>Roquemore</v>
          </cell>
          <cell r="D3017" t="str">
            <v>Kyle 61@yahoo.com</v>
          </cell>
          <cell r="E3017" t="str">
            <v>male</v>
          </cell>
          <cell r="F3017" t="str">
            <v>indian_asian</v>
          </cell>
          <cell r="G3017">
            <v>34</v>
          </cell>
          <cell r="H3017" t="str">
            <v>Limpopo</v>
          </cell>
          <cell r="I3017" t="str">
            <v>@Kyle 6</v>
          </cell>
        </row>
        <row r="3018">
          <cell r="A3018">
            <v>833059</v>
          </cell>
          <cell r="B3018" t="str">
            <v>Bret </v>
          </cell>
          <cell r="C3018" t="str">
            <v>Tancredi</v>
          </cell>
          <cell r="D3018" t="str">
            <v>Bret 313@mail.com</v>
          </cell>
          <cell r="E3018" t="str">
            <v>male</v>
          </cell>
          <cell r="F3018" t="str">
            <v>None</v>
          </cell>
          <cell r="G3018">
            <v>33</v>
          </cell>
          <cell r="H3018" t="str">
            <v>Mpumalanga</v>
          </cell>
          <cell r="I3018" t="str">
            <v>@Bret 31</v>
          </cell>
        </row>
        <row r="3019">
          <cell r="A3019">
            <v>833106</v>
          </cell>
          <cell r="B3019" t="str">
            <v>Lucas </v>
          </cell>
          <cell r="C3019" t="str">
            <v>Hoadley</v>
          </cell>
          <cell r="D3019" t="str">
            <v>Lucas 235@mailxyz.com</v>
          </cell>
          <cell r="E3019" t="str">
            <v>male</v>
          </cell>
          <cell r="F3019" t="str">
            <v>white</v>
          </cell>
          <cell r="G3019">
            <v>24</v>
          </cell>
          <cell r="H3019" t="str">
            <v>Free State</v>
          </cell>
          <cell r="I3019" t="str">
            <v>@Lucas 23</v>
          </cell>
        </row>
        <row r="3020">
          <cell r="A3020">
            <v>833128</v>
          </cell>
          <cell r="B3020" t="str">
            <v>Charlie </v>
          </cell>
          <cell r="C3020" t="str">
            <v>Leicht</v>
          </cell>
          <cell r="D3020" t="str">
            <v>Charlie 364@abcmail.com</v>
          </cell>
          <cell r="E3020" t="str">
            <v>male</v>
          </cell>
          <cell r="F3020" t="str">
            <v>black</v>
          </cell>
          <cell r="G3020">
            <v>30</v>
          </cell>
          <cell r="H3020" t="str">
            <v>Gauteng</v>
          </cell>
          <cell r="I3020" t="str">
            <v>@Charlie 36</v>
          </cell>
        </row>
        <row r="3021">
          <cell r="A3021">
            <v>833157</v>
          </cell>
          <cell r="B3021" t="str">
            <v>Brendan </v>
          </cell>
          <cell r="C3021" t="str">
            <v>Mcculloch</v>
          </cell>
          <cell r="D3021" t="str">
            <v>Brendan 454@abcmail.com</v>
          </cell>
          <cell r="E3021" t="str">
            <v>male</v>
          </cell>
          <cell r="F3021" t="str">
            <v>black</v>
          </cell>
          <cell r="G3021">
            <v>30</v>
          </cell>
          <cell r="H3021" t="str">
            <v>Gauteng</v>
          </cell>
          <cell r="I3021" t="str">
            <v>@Brendan 45</v>
          </cell>
        </row>
        <row r="3022">
          <cell r="A3022">
            <v>833161</v>
          </cell>
          <cell r="B3022" t="str">
            <v>Abel </v>
          </cell>
          <cell r="C3022" t="str">
            <v>Slane</v>
          </cell>
          <cell r="D3022" t="str">
            <v>Abel 182@gmail.com</v>
          </cell>
          <cell r="E3022" t="str">
            <v>male</v>
          </cell>
          <cell r="F3022" t="str">
            <v>coloured</v>
          </cell>
          <cell r="G3022">
            <v>32</v>
          </cell>
          <cell r="H3022" t="str">
            <v>Western Cape</v>
          </cell>
          <cell r="I3022" t="str">
            <v>@Abel 18</v>
          </cell>
        </row>
        <row r="3023">
          <cell r="A3023">
            <v>833185</v>
          </cell>
          <cell r="B3023" t="str">
            <v>Epifania </v>
          </cell>
          <cell r="C3023" t="str">
            <v>Crotty</v>
          </cell>
          <cell r="D3023" t="str">
            <v>Epifania 422@gmail.com</v>
          </cell>
          <cell r="E3023" t="str">
            <v>female</v>
          </cell>
          <cell r="F3023" t="str">
            <v>white</v>
          </cell>
          <cell r="G3023">
            <v>31</v>
          </cell>
          <cell r="H3023" t="str">
            <v>Free State</v>
          </cell>
          <cell r="I3023" t="str">
            <v>@Epifania 42</v>
          </cell>
        </row>
        <row r="3024">
          <cell r="A3024">
            <v>833191</v>
          </cell>
          <cell r="B3024" t="str">
            <v>Michel </v>
          </cell>
          <cell r="C3024" t="str">
            <v>Paradis</v>
          </cell>
          <cell r="D3024" t="str">
            <v>Michel 202@gmail.com</v>
          </cell>
          <cell r="E3024" t="str">
            <v>male</v>
          </cell>
          <cell r="F3024" t="str">
            <v>black</v>
          </cell>
          <cell r="G3024">
            <v>33</v>
          </cell>
          <cell r="H3024" t="str">
            <v>Gauteng</v>
          </cell>
          <cell r="I3024" t="str">
            <v>@Michel 20</v>
          </cell>
        </row>
        <row r="3025">
          <cell r="A3025">
            <v>833204</v>
          </cell>
          <cell r="B3025" t="str">
            <v>Bret </v>
          </cell>
          <cell r="C3025" t="str">
            <v>Mcculloch</v>
          </cell>
          <cell r="D3025" t="str">
            <v>Bret 314@abcmail.com</v>
          </cell>
          <cell r="E3025" t="str">
            <v>male</v>
          </cell>
          <cell r="F3025" t="str">
            <v>None</v>
          </cell>
          <cell r="G3025">
            <v>22</v>
          </cell>
          <cell r="H3025" t="str">
            <v>Western Cape</v>
          </cell>
          <cell r="I3025" t="str">
            <v>@Bret 31</v>
          </cell>
        </row>
        <row r="3026">
          <cell r="A3026">
            <v>833215</v>
          </cell>
          <cell r="B3026" t="str">
            <v>Hyman </v>
          </cell>
          <cell r="C3026" t="str">
            <v>Gettys</v>
          </cell>
          <cell r="D3026" t="str">
            <v>Hyman 83@mail.com</v>
          </cell>
          <cell r="E3026" t="str">
            <v>male</v>
          </cell>
          <cell r="F3026" t="str">
            <v>None</v>
          </cell>
          <cell r="G3026">
            <v>45</v>
          </cell>
          <cell r="H3026" t="str">
            <v>Western Cape</v>
          </cell>
          <cell r="I3026" t="str">
            <v>@Hyman 8</v>
          </cell>
        </row>
        <row r="3027">
          <cell r="A3027">
            <v>833221</v>
          </cell>
          <cell r="B3027" t="str">
            <v>Len </v>
          </cell>
          <cell r="C3027" t="str">
            <v>Creager</v>
          </cell>
          <cell r="D3027" t="str">
            <v>Len 443@mail.com</v>
          </cell>
          <cell r="E3027" t="str">
            <v>male</v>
          </cell>
          <cell r="F3027" t="str">
            <v>black</v>
          </cell>
          <cell r="G3027">
            <v>33</v>
          </cell>
          <cell r="H3027" t="str">
            <v>Northern Cape</v>
          </cell>
          <cell r="I3027" t="str">
            <v>@Len 44</v>
          </cell>
        </row>
        <row r="3028">
          <cell r="A3028">
            <v>833222</v>
          </cell>
          <cell r="B3028" t="str">
            <v>Donald </v>
          </cell>
          <cell r="C3028" t="str">
            <v>Styer</v>
          </cell>
          <cell r="D3028" t="str">
            <v>Donald 225@mailxyz.com</v>
          </cell>
          <cell r="E3028" t="str">
            <v>male</v>
          </cell>
          <cell r="F3028" t="str">
            <v>black</v>
          </cell>
          <cell r="G3028">
            <v>25</v>
          </cell>
          <cell r="H3028" t="str">
            <v>Limpopo</v>
          </cell>
          <cell r="I3028" t="str">
            <v>@Donald 22</v>
          </cell>
        </row>
        <row r="3029">
          <cell r="A3029">
            <v>833248</v>
          </cell>
          <cell r="B3029" t="str">
            <v>Abel </v>
          </cell>
          <cell r="C3029" t="str">
            <v>Slane</v>
          </cell>
          <cell r="D3029" t="str">
            <v>Abel 185@mailxyz.com</v>
          </cell>
          <cell r="E3029" t="str">
            <v>male</v>
          </cell>
          <cell r="F3029" t="str">
            <v>coloured</v>
          </cell>
          <cell r="G3029">
            <v>22</v>
          </cell>
          <cell r="H3029" t="str">
            <v>Gauteng</v>
          </cell>
          <cell r="I3029" t="str">
            <v>@Abel 18</v>
          </cell>
        </row>
        <row r="3030">
          <cell r="A3030">
            <v>833257</v>
          </cell>
          <cell r="B3030" t="str">
            <v>Robby </v>
          </cell>
          <cell r="C3030" t="str">
            <v>Wigfall</v>
          </cell>
          <cell r="D3030" t="str">
            <v>Robby 162@gmail.com</v>
          </cell>
          <cell r="E3030" t="str">
            <v>male</v>
          </cell>
          <cell r="F3030" t="str">
            <v>indian_asian</v>
          </cell>
          <cell r="G3030">
            <v>30</v>
          </cell>
          <cell r="H3030" t="str">
            <v>Kwazulu Natal</v>
          </cell>
          <cell r="I3030" t="str">
            <v>@Robby 16</v>
          </cell>
        </row>
        <row r="3031">
          <cell r="A3031">
            <v>833277</v>
          </cell>
          <cell r="B3031" t="str">
            <v>Lucas </v>
          </cell>
          <cell r="C3031" t="str">
            <v>Sieren</v>
          </cell>
          <cell r="D3031" t="str">
            <v>Lucas 233@mail.com</v>
          </cell>
          <cell r="E3031" t="str">
            <v>male</v>
          </cell>
          <cell r="F3031" t="str">
            <v>indian_asian</v>
          </cell>
          <cell r="G3031">
            <v>27</v>
          </cell>
          <cell r="H3031" t="str">
            <v>Gauteng</v>
          </cell>
          <cell r="I3031" t="str">
            <v>@Lucas 23</v>
          </cell>
        </row>
        <row r="3032">
          <cell r="A3032">
            <v>833279</v>
          </cell>
          <cell r="B3032" t="str">
            <v>Lloyd </v>
          </cell>
          <cell r="C3032" t="str">
            <v>Arrieta</v>
          </cell>
          <cell r="D3032" t="str">
            <v>Lloyd 72@gmail.com</v>
          </cell>
          <cell r="E3032" t="str">
            <v>male</v>
          </cell>
          <cell r="F3032" t="str">
            <v>indian_asian</v>
          </cell>
          <cell r="G3032">
            <v>36</v>
          </cell>
          <cell r="H3032" t="str">
            <v>Kwazulu Natal</v>
          </cell>
          <cell r="I3032" t="str">
            <v>@Lloyd 7</v>
          </cell>
        </row>
        <row r="3033">
          <cell r="A3033">
            <v>833280</v>
          </cell>
          <cell r="B3033" t="str">
            <v>Eli </v>
          </cell>
          <cell r="C3033" t="str">
            <v>Reisinger</v>
          </cell>
          <cell r="D3033" t="str">
            <v>Eli 293@mail.com</v>
          </cell>
          <cell r="E3033" t="str">
            <v>male</v>
          </cell>
          <cell r="F3033" t="str">
            <v>coloured</v>
          </cell>
          <cell r="G3033">
            <v>27</v>
          </cell>
          <cell r="H3033" t="str">
            <v>Western Cape</v>
          </cell>
          <cell r="I3033" t="str">
            <v>@Eli 29</v>
          </cell>
        </row>
        <row r="3034">
          <cell r="A3034">
            <v>833313</v>
          </cell>
          <cell r="B3034" t="str">
            <v>Donald </v>
          </cell>
          <cell r="C3034" t="str">
            <v>Pilot</v>
          </cell>
          <cell r="D3034" t="str">
            <v>Donald 221@yahoo.com</v>
          </cell>
          <cell r="E3034" t="str">
            <v>male</v>
          </cell>
          <cell r="F3034" t="str">
            <v>None</v>
          </cell>
          <cell r="G3034">
            <v>24</v>
          </cell>
          <cell r="H3034" t="str">
            <v>Gauteng</v>
          </cell>
          <cell r="I3034" t="str">
            <v>@Donald 22</v>
          </cell>
        </row>
        <row r="3035">
          <cell r="A3035">
            <v>833324</v>
          </cell>
          <cell r="B3035" t="str">
            <v>Stephen </v>
          </cell>
          <cell r="C3035" t="str">
            <v>Lavoie</v>
          </cell>
          <cell r="D3035" t="str">
            <v>Stephen 151@yahoo.com</v>
          </cell>
          <cell r="E3035" t="str">
            <v>male</v>
          </cell>
          <cell r="F3035" t="str">
            <v>white</v>
          </cell>
          <cell r="G3035">
            <v>28</v>
          </cell>
          <cell r="H3035" t="str">
            <v>Gauteng</v>
          </cell>
          <cell r="I3035" t="str">
            <v>@Stephen 15</v>
          </cell>
        </row>
        <row r="3036">
          <cell r="A3036">
            <v>833364</v>
          </cell>
          <cell r="B3036" t="str">
            <v>Dion </v>
          </cell>
          <cell r="C3036" t="str">
            <v>Sieren</v>
          </cell>
          <cell r="D3036" t="str">
            <v>Dion 335@mailxyz.com</v>
          </cell>
          <cell r="E3036" t="str">
            <v>male</v>
          </cell>
          <cell r="F3036" t="str">
            <v>indian_asian</v>
          </cell>
          <cell r="G3036">
            <v>19</v>
          </cell>
          <cell r="H3036" t="str">
            <v>Kwazulu Natal</v>
          </cell>
          <cell r="I3036" t="str">
            <v>@Dion 33</v>
          </cell>
        </row>
        <row r="3037">
          <cell r="A3037">
            <v>833399</v>
          </cell>
          <cell r="B3037" t="str">
            <v>Garry </v>
          </cell>
          <cell r="C3037" t="str">
            <v>Beville</v>
          </cell>
          <cell r="D3037" t="str">
            <v>Garry 285@mailxyz.com</v>
          </cell>
          <cell r="E3037" t="str">
            <v>male</v>
          </cell>
          <cell r="F3037" t="str">
            <v>white</v>
          </cell>
          <cell r="G3037">
            <v>32</v>
          </cell>
          <cell r="H3037" t="str">
            <v>Gauteng</v>
          </cell>
          <cell r="I3037" t="str">
            <v>@Garry 28</v>
          </cell>
        </row>
        <row r="3038">
          <cell r="A3038">
            <v>833401</v>
          </cell>
          <cell r="B3038" t="str">
            <v>Jacinto </v>
          </cell>
          <cell r="C3038" t="str">
            <v>Mccollum</v>
          </cell>
          <cell r="D3038" t="str">
            <v>Jacinto 254@abcmail.com</v>
          </cell>
          <cell r="E3038" t="str">
            <v>male</v>
          </cell>
          <cell r="F3038" t="str">
            <v>white</v>
          </cell>
          <cell r="G3038">
            <v>21</v>
          </cell>
          <cell r="H3038" t="str">
            <v>Western Cape</v>
          </cell>
          <cell r="I3038" t="str">
            <v>@Jacinto 25</v>
          </cell>
        </row>
        <row r="3039">
          <cell r="A3039">
            <v>833412</v>
          </cell>
          <cell r="B3039" t="str">
            <v>Cory </v>
          </cell>
          <cell r="C3039" t="str">
            <v>Reisinger</v>
          </cell>
          <cell r="D3039" t="str">
            <v>Cory 105@mailxyz.com</v>
          </cell>
          <cell r="E3039" t="str">
            <v>male</v>
          </cell>
          <cell r="F3039" t="str">
            <v>indian_asian</v>
          </cell>
          <cell r="G3039">
            <v>27</v>
          </cell>
          <cell r="H3039" t="str">
            <v>Kwazulu Natal</v>
          </cell>
          <cell r="I3039" t="str">
            <v>@Cory 10</v>
          </cell>
        </row>
        <row r="3040">
          <cell r="A3040">
            <v>833436</v>
          </cell>
          <cell r="B3040" t="str">
            <v>Jacinto </v>
          </cell>
          <cell r="C3040" t="str">
            <v>Mastrangelo</v>
          </cell>
          <cell r="D3040" t="str">
            <v>Jacinto 251@yahoo.com</v>
          </cell>
          <cell r="E3040" t="str">
            <v>male</v>
          </cell>
          <cell r="F3040" t="str">
            <v>white</v>
          </cell>
          <cell r="G3040">
            <v>29</v>
          </cell>
          <cell r="H3040" t="str">
            <v>Western Cape</v>
          </cell>
          <cell r="I3040" t="str">
            <v>@Jacinto 25</v>
          </cell>
        </row>
        <row r="3041">
          <cell r="A3041">
            <v>833457</v>
          </cell>
          <cell r="B3041" t="str">
            <v>Dion </v>
          </cell>
          <cell r="C3041" t="str">
            <v>Slane</v>
          </cell>
          <cell r="D3041" t="str">
            <v>Dion 333@mail.com</v>
          </cell>
          <cell r="E3041" t="str">
            <v>male</v>
          </cell>
          <cell r="F3041" t="str">
            <v>None</v>
          </cell>
          <cell r="G3041">
            <v>37</v>
          </cell>
          <cell r="H3041" t="str">
            <v>Western Cape</v>
          </cell>
          <cell r="I3041" t="str">
            <v>@Dion 33</v>
          </cell>
        </row>
        <row r="3042">
          <cell r="A3042">
            <v>833468</v>
          </cell>
          <cell r="B3042" t="str">
            <v>Hyman </v>
          </cell>
          <cell r="C3042" t="str">
            <v>Restivo</v>
          </cell>
          <cell r="D3042" t="str">
            <v>Hyman 84@abcmail.com</v>
          </cell>
          <cell r="E3042" t="str">
            <v>male</v>
          </cell>
          <cell r="F3042" t="str">
            <v>white</v>
          </cell>
          <cell r="G3042">
            <v>28</v>
          </cell>
          <cell r="H3042" t="str">
            <v>Gauteng</v>
          </cell>
          <cell r="I3042" t="str">
            <v>@Hyman 8</v>
          </cell>
        </row>
        <row r="3043">
          <cell r="A3043">
            <v>833471</v>
          </cell>
          <cell r="B3043" t="str">
            <v>Mellie </v>
          </cell>
          <cell r="C3043" t="str">
            <v>Creager</v>
          </cell>
          <cell r="D3043" t="str">
            <v>Mellie 125@mailxyz.com</v>
          </cell>
          <cell r="E3043" t="str">
            <v>female</v>
          </cell>
          <cell r="F3043" t="str">
            <v>None</v>
          </cell>
          <cell r="G3043">
            <v>27</v>
          </cell>
          <cell r="H3043" t="str">
            <v>Gauteng</v>
          </cell>
          <cell r="I3043" t="str">
            <v>@Mellie 12</v>
          </cell>
        </row>
        <row r="3044">
          <cell r="A3044">
            <v>833479</v>
          </cell>
          <cell r="B3044" t="str">
            <v>Brendan </v>
          </cell>
          <cell r="C3044" t="str">
            <v>Fudge</v>
          </cell>
          <cell r="D3044" t="str">
            <v>Brendan 451@yahoo.com</v>
          </cell>
          <cell r="E3044" t="str">
            <v>male</v>
          </cell>
          <cell r="F3044" t="str">
            <v>white</v>
          </cell>
          <cell r="G3044">
            <v>32</v>
          </cell>
          <cell r="H3044" t="str">
            <v>Mpumalanga</v>
          </cell>
          <cell r="I3044" t="str">
            <v>@Brendan 45</v>
          </cell>
        </row>
        <row r="3045">
          <cell r="A3045">
            <v>833489</v>
          </cell>
          <cell r="B3045" t="str">
            <v>Emerson </v>
          </cell>
          <cell r="C3045" t="str">
            <v>Luthy</v>
          </cell>
          <cell r="D3045" t="str">
            <v>Emerson 244@abcmail.com</v>
          </cell>
          <cell r="E3045" t="str">
            <v>male</v>
          </cell>
          <cell r="F3045" t="str">
            <v>black</v>
          </cell>
          <cell r="G3045">
            <v>35</v>
          </cell>
          <cell r="H3045" t="str">
            <v>Kwazulu Natal</v>
          </cell>
          <cell r="I3045" t="str">
            <v>@Emerson 24</v>
          </cell>
        </row>
        <row r="3046">
          <cell r="A3046">
            <v>833493</v>
          </cell>
          <cell r="B3046" t="str">
            <v>Jacinto </v>
          </cell>
          <cell r="C3046" t="str">
            <v>Sytsma</v>
          </cell>
          <cell r="D3046" t="str">
            <v>Jacinto 255@mailxyz.com</v>
          </cell>
          <cell r="E3046" t="str">
            <v>male</v>
          </cell>
          <cell r="F3046" t="str">
            <v>black</v>
          </cell>
          <cell r="G3046">
            <v>28</v>
          </cell>
          <cell r="H3046" t="str">
            <v>Limpopo</v>
          </cell>
          <cell r="I3046" t="str">
            <v>@Jacinto 25</v>
          </cell>
        </row>
        <row r="3047">
          <cell r="A3047">
            <v>833495</v>
          </cell>
          <cell r="B3047" t="str">
            <v>Emerson </v>
          </cell>
          <cell r="C3047" t="str">
            <v>Mccollum</v>
          </cell>
          <cell r="D3047" t="str">
            <v>Emerson 242@gmail.com</v>
          </cell>
          <cell r="E3047" t="str">
            <v>male</v>
          </cell>
          <cell r="F3047" t="str">
            <v>coloured</v>
          </cell>
          <cell r="G3047">
            <v>34</v>
          </cell>
          <cell r="H3047" t="str">
            <v>Western Cape</v>
          </cell>
          <cell r="I3047" t="str">
            <v>@Emerson 24</v>
          </cell>
        </row>
        <row r="3048">
          <cell r="A3048">
            <v>833513</v>
          </cell>
          <cell r="B3048" t="str">
            <v>Hyman </v>
          </cell>
          <cell r="C3048" t="str">
            <v>Condie</v>
          </cell>
          <cell r="D3048" t="str">
            <v>Hyman 81@yahoo.com</v>
          </cell>
          <cell r="E3048" t="str">
            <v>male</v>
          </cell>
          <cell r="F3048" t="str">
            <v>coloured</v>
          </cell>
          <cell r="G3048">
            <v>44</v>
          </cell>
          <cell r="H3048" t="str">
            <v>Kwazulu Natal</v>
          </cell>
          <cell r="I3048" t="str">
            <v>@Hyman 8</v>
          </cell>
        </row>
        <row r="3049">
          <cell r="A3049">
            <v>833519</v>
          </cell>
          <cell r="B3049" t="str">
            <v>Anette </v>
          </cell>
          <cell r="C3049" t="str">
            <v>Leicht</v>
          </cell>
          <cell r="D3049" t="str">
            <v>Anette 34@abcmail.com</v>
          </cell>
          <cell r="E3049" t="str">
            <v>female</v>
          </cell>
          <cell r="F3049" t="str">
            <v>black</v>
          </cell>
          <cell r="G3049">
            <v>26</v>
          </cell>
          <cell r="H3049" t="str">
            <v>Gauteng</v>
          </cell>
          <cell r="I3049" t="str">
            <v>@Anette 3</v>
          </cell>
        </row>
        <row r="3050">
          <cell r="A3050">
            <v>833521</v>
          </cell>
          <cell r="B3050" t="str">
            <v>Hyman </v>
          </cell>
          <cell r="C3050" t="str">
            <v>Jacox</v>
          </cell>
          <cell r="D3050" t="str">
            <v>Hyman 85@mailxyz.com</v>
          </cell>
          <cell r="E3050" t="str">
            <v>male</v>
          </cell>
          <cell r="F3050" t="str">
            <v>black</v>
          </cell>
          <cell r="G3050">
            <v>33</v>
          </cell>
          <cell r="H3050" t="str">
            <v>North West</v>
          </cell>
          <cell r="I3050" t="str">
            <v>@Hyman 8</v>
          </cell>
        </row>
        <row r="3051">
          <cell r="A3051">
            <v>833528</v>
          </cell>
          <cell r="B3051" t="str">
            <v>Earl </v>
          </cell>
          <cell r="C3051" t="str">
            <v>Bilyeu</v>
          </cell>
          <cell r="D3051" t="str">
            <v>Earl 425@mailxyz.com</v>
          </cell>
          <cell r="E3051" t="str">
            <v>male</v>
          </cell>
          <cell r="F3051" t="str">
            <v>black</v>
          </cell>
          <cell r="G3051">
            <v>42</v>
          </cell>
          <cell r="H3051" t="str">
            <v>Gauteng</v>
          </cell>
          <cell r="I3051" t="str">
            <v>@Earl 42</v>
          </cell>
        </row>
        <row r="3052">
          <cell r="A3052">
            <v>833542</v>
          </cell>
          <cell r="B3052" t="str">
            <v>Hyman </v>
          </cell>
          <cell r="C3052" t="str">
            <v>Hier</v>
          </cell>
          <cell r="D3052" t="str">
            <v>Hyman 83@mail.com</v>
          </cell>
          <cell r="E3052" t="str">
            <v>male</v>
          </cell>
          <cell r="F3052" t="str">
            <v>indian_asian</v>
          </cell>
          <cell r="G3052">
            <v>49</v>
          </cell>
          <cell r="H3052" t="str">
            <v>Gauteng</v>
          </cell>
          <cell r="I3052" t="str">
            <v>@Hyman 8</v>
          </cell>
        </row>
        <row r="3053">
          <cell r="A3053">
            <v>833543</v>
          </cell>
          <cell r="B3053" t="str">
            <v>Efren </v>
          </cell>
          <cell r="C3053" t="str">
            <v>Deblois</v>
          </cell>
          <cell r="D3053" t="str">
            <v>Efren 131@yahoo.com</v>
          </cell>
          <cell r="E3053" t="str">
            <v>male</v>
          </cell>
          <cell r="F3053" t="str">
            <v>indian_asian</v>
          </cell>
          <cell r="G3053">
            <v>24</v>
          </cell>
          <cell r="H3053" t="str">
            <v>Gauteng</v>
          </cell>
          <cell r="I3053" t="str">
            <v>@Efren 13</v>
          </cell>
        </row>
        <row r="3054">
          <cell r="A3054">
            <v>833563</v>
          </cell>
          <cell r="B3054" t="str">
            <v>Valentine </v>
          </cell>
          <cell r="C3054" t="str">
            <v>Hier</v>
          </cell>
          <cell r="D3054" t="str">
            <v>Valentine 475@mailxyz.com</v>
          </cell>
          <cell r="E3054" t="str">
            <v>male</v>
          </cell>
          <cell r="F3054" t="str">
            <v>coloured</v>
          </cell>
          <cell r="G3054">
            <v>28</v>
          </cell>
          <cell r="H3054" t="str">
            <v>Gauteng</v>
          </cell>
          <cell r="I3054" t="str">
            <v>@Valentine 47</v>
          </cell>
        </row>
        <row r="3055">
          <cell r="A3055">
            <v>833571</v>
          </cell>
          <cell r="B3055" t="str">
            <v>Len </v>
          </cell>
          <cell r="C3055" t="str">
            <v>Sieren</v>
          </cell>
          <cell r="D3055" t="str">
            <v>Len 445@mailxyz.com</v>
          </cell>
          <cell r="E3055" t="str">
            <v>male</v>
          </cell>
          <cell r="F3055" t="str">
            <v>white</v>
          </cell>
          <cell r="G3055">
            <v>25</v>
          </cell>
          <cell r="H3055" t="str">
            <v>Eastern Cape</v>
          </cell>
          <cell r="I3055" t="str">
            <v>@Len 44</v>
          </cell>
        </row>
        <row r="3056">
          <cell r="A3056">
            <v>833575</v>
          </cell>
          <cell r="B3056" t="str">
            <v>Kip </v>
          </cell>
          <cell r="C3056" t="str">
            <v>Pool</v>
          </cell>
          <cell r="D3056" t="str">
            <v>Kip 143@mail.com</v>
          </cell>
          <cell r="E3056" t="str">
            <v>male</v>
          </cell>
          <cell r="F3056" t="str">
            <v>coloured</v>
          </cell>
          <cell r="G3056">
            <v>43</v>
          </cell>
          <cell r="H3056" t="str">
            <v>Western Cape</v>
          </cell>
          <cell r="I3056" t="str">
            <v>@Kip 14</v>
          </cell>
        </row>
        <row r="3057">
          <cell r="A3057">
            <v>833576</v>
          </cell>
          <cell r="B3057" t="str">
            <v>Jared </v>
          </cell>
          <cell r="C3057" t="str">
            <v>Gettys</v>
          </cell>
          <cell r="D3057" t="str">
            <v>Jared 504@abcmail.com</v>
          </cell>
          <cell r="E3057" t="str">
            <v>male</v>
          </cell>
          <cell r="F3057" t="str">
            <v>black</v>
          </cell>
          <cell r="G3057">
            <v>37</v>
          </cell>
          <cell r="H3057" t="str">
            <v>Kwazulu Natal</v>
          </cell>
          <cell r="I3057" t="str">
            <v>@Jared 50</v>
          </cell>
        </row>
        <row r="3058">
          <cell r="A3058">
            <v>833584</v>
          </cell>
          <cell r="B3058" t="str">
            <v>Samuel </v>
          </cell>
          <cell r="C3058" t="str">
            <v>Leicht</v>
          </cell>
          <cell r="D3058" t="str">
            <v>Samuel 264@abcmail.com</v>
          </cell>
          <cell r="E3058" t="str">
            <v>male</v>
          </cell>
          <cell r="F3058" t="str">
            <v>black</v>
          </cell>
          <cell r="G3058">
            <v>28</v>
          </cell>
          <cell r="H3058" t="str">
            <v>Gauteng</v>
          </cell>
          <cell r="I3058" t="str">
            <v>@Samuel 26</v>
          </cell>
        </row>
        <row r="3059">
          <cell r="A3059">
            <v>833597</v>
          </cell>
          <cell r="B3059" t="str">
            <v>Art </v>
          </cell>
          <cell r="C3059" t="str">
            <v>Hier</v>
          </cell>
          <cell r="D3059" t="str">
            <v>Art 402@gmail.com</v>
          </cell>
          <cell r="E3059" t="str">
            <v>male</v>
          </cell>
          <cell r="F3059" t="str">
            <v>black</v>
          </cell>
          <cell r="G3059">
            <v>40</v>
          </cell>
          <cell r="H3059" t="str">
            <v>Gauteng</v>
          </cell>
          <cell r="I3059" t="str">
            <v>@Art 40</v>
          </cell>
        </row>
        <row r="3060">
          <cell r="A3060">
            <v>833600</v>
          </cell>
          <cell r="B3060" t="str">
            <v>Romeo </v>
          </cell>
          <cell r="C3060" t="str">
            <v>Mastrangelo</v>
          </cell>
          <cell r="D3060" t="str">
            <v>Romeo 374@abcmail.com</v>
          </cell>
          <cell r="E3060" t="str">
            <v>male</v>
          </cell>
          <cell r="F3060" t="str">
            <v>black</v>
          </cell>
          <cell r="G3060">
            <v>40</v>
          </cell>
          <cell r="H3060" t="str">
            <v>Gauteng</v>
          </cell>
          <cell r="I3060" t="str">
            <v>@Romeo 37</v>
          </cell>
        </row>
        <row r="3061">
          <cell r="A3061">
            <v>833663</v>
          </cell>
          <cell r="B3061" t="str">
            <v>Valentine </v>
          </cell>
          <cell r="C3061" t="str">
            <v>Marek</v>
          </cell>
          <cell r="D3061" t="str">
            <v>Valentine 475@mailxyz.com</v>
          </cell>
          <cell r="E3061" t="str">
            <v>male</v>
          </cell>
          <cell r="F3061" t="str">
            <v>None</v>
          </cell>
          <cell r="G3061">
            <v>25</v>
          </cell>
          <cell r="H3061" t="str">
            <v>Western Cape</v>
          </cell>
          <cell r="I3061" t="str">
            <v>@Valentine 47</v>
          </cell>
        </row>
        <row r="3062">
          <cell r="A3062">
            <v>833668</v>
          </cell>
          <cell r="B3062" t="str">
            <v>Art </v>
          </cell>
          <cell r="C3062" t="str">
            <v>Jacox</v>
          </cell>
          <cell r="D3062" t="str">
            <v>Art 404@abcmail.com</v>
          </cell>
          <cell r="E3062" t="str">
            <v>male</v>
          </cell>
          <cell r="F3062" t="str">
            <v>white</v>
          </cell>
          <cell r="G3062">
            <v>43</v>
          </cell>
          <cell r="H3062" t="str">
            <v>Mpumalanga</v>
          </cell>
          <cell r="I3062" t="str">
            <v>@Art 40</v>
          </cell>
        </row>
        <row r="3063">
          <cell r="A3063">
            <v>833673</v>
          </cell>
          <cell r="B3063" t="str">
            <v>Samuel </v>
          </cell>
          <cell r="C3063" t="str">
            <v>Condie</v>
          </cell>
          <cell r="D3063" t="str">
            <v>Samuel 262@gmail.com</v>
          </cell>
          <cell r="E3063" t="str">
            <v>male</v>
          </cell>
          <cell r="F3063" t="str">
            <v>white</v>
          </cell>
          <cell r="G3063">
            <v>56</v>
          </cell>
          <cell r="H3063" t="str">
            <v>Gauteng</v>
          </cell>
          <cell r="I3063" t="str">
            <v>@Samuel 26</v>
          </cell>
        </row>
        <row r="3064">
          <cell r="A3064">
            <v>833692</v>
          </cell>
          <cell r="B3064" t="str">
            <v>Hollis </v>
          </cell>
          <cell r="C3064" t="str">
            <v>Slane</v>
          </cell>
          <cell r="D3064" t="str">
            <v>Hollis 385@mailxyz.com</v>
          </cell>
          <cell r="E3064" t="str">
            <v>male</v>
          </cell>
          <cell r="F3064" t="str">
            <v>black</v>
          </cell>
          <cell r="G3064">
            <v>39</v>
          </cell>
          <cell r="H3064" t="str">
            <v>Gauteng</v>
          </cell>
          <cell r="I3064" t="str">
            <v>@Hollis 38</v>
          </cell>
        </row>
        <row r="3065">
          <cell r="A3065">
            <v>833730</v>
          </cell>
          <cell r="B3065" t="str">
            <v>Eli </v>
          </cell>
          <cell r="C3065" t="str">
            <v>Shkreli</v>
          </cell>
          <cell r="D3065" t="str">
            <v>Eli 294@abcmail.com</v>
          </cell>
          <cell r="E3065" t="str">
            <v>male</v>
          </cell>
          <cell r="F3065" t="str">
            <v>black</v>
          </cell>
          <cell r="G3065">
            <v>40</v>
          </cell>
          <cell r="H3065" t="str">
            <v>Free State</v>
          </cell>
          <cell r="I3065" t="str">
            <v>@Eli 29</v>
          </cell>
        </row>
        <row r="3066">
          <cell r="A3066">
            <v>833758</v>
          </cell>
          <cell r="B3066" t="str">
            <v>Randy </v>
          </cell>
          <cell r="C3066" t="str">
            <v>Caves</v>
          </cell>
          <cell r="D3066" t="str">
            <v>Randy 392@gmail.com</v>
          </cell>
          <cell r="E3066" t="str">
            <v>male</v>
          </cell>
          <cell r="F3066" t="str">
            <v>white</v>
          </cell>
          <cell r="G3066">
            <v>29</v>
          </cell>
          <cell r="H3066" t="str">
            <v>Gauteng</v>
          </cell>
          <cell r="I3066" t="str">
            <v>@Randy 39</v>
          </cell>
        </row>
        <row r="3067">
          <cell r="A3067">
            <v>833760</v>
          </cell>
          <cell r="B3067" t="str">
            <v>Hollis </v>
          </cell>
          <cell r="C3067" t="str">
            <v>Borelli</v>
          </cell>
          <cell r="D3067" t="str">
            <v>Hollis 381@yahoo.com</v>
          </cell>
          <cell r="E3067" t="str">
            <v>male</v>
          </cell>
          <cell r="F3067" t="str">
            <v>black</v>
          </cell>
          <cell r="G3067">
            <v>27</v>
          </cell>
          <cell r="H3067" t="str">
            <v>Kwazulu Natal</v>
          </cell>
          <cell r="I3067" t="str">
            <v>@Hollis 38</v>
          </cell>
        </row>
        <row r="3068">
          <cell r="A3068">
            <v>833766</v>
          </cell>
          <cell r="B3068" t="str">
            <v>Wilton </v>
          </cell>
          <cell r="C3068" t="str">
            <v>Reisinger</v>
          </cell>
          <cell r="D3068" t="str">
            <v>Wilton 411@yahoo.com</v>
          </cell>
          <cell r="E3068" t="str">
            <v>male</v>
          </cell>
          <cell r="F3068" t="str">
            <v>black</v>
          </cell>
          <cell r="G3068">
            <v>44</v>
          </cell>
          <cell r="H3068" t="str">
            <v>Gauteng</v>
          </cell>
          <cell r="I3068" t="str">
            <v>@Wilton 41</v>
          </cell>
        </row>
        <row r="3069">
          <cell r="A3069">
            <v>833923</v>
          </cell>
          <cell r="B3069" t="str">
            <v>None</v>
          </cell>
          <cell r="C3069" t="str">
            <v>None</v>
          </cell>
          <cell r="D3069" t="str">
            <v>Luann 82@gmail.com</v>
          </cell>
          <cell r="E3069" t="str">
            <v>None</v>
          </cell>
          <cell r="F3069" t="str">
            <v>None</v>
          </cell>
          <cell r="G3069">
            <v>0</v>
          </cell>
          <cell r="H3069" t="str">
            <v>None</v>
          </cell>
          <cell r="I3069" t="str">
            <v>None</v>
          </cell>
        </row>
        <row r="3070">
          <cell r="A3070">
            <v>834552</v>
          </cell>
          <cell r="B3070" t="str">
            <v>Kyle </v>
          </cell>
          <cell r="C3070" t="str">
            <v>Mcclaine</v>
          </cell>
          <cell r="D3070" t="str">
            <v>Kyle 63@mail.com</v>
          </cell>
          <cell r="E3070" t="str">
            <v>male</v>
          </cell>
          <cell r="F3070" t="str">
            <v>indian_asian</v>
          </cell>
          <cell r="G3070">
            <v>34</v>
          </cell>
          <cell r="H3070" t="str">
            <v>Gauteng</v>
          </cell>
          <cell r="I3070" t="str">
            <v>@Kyle 6</v>
          </cell>
        </row>
        <row r="3071">
          <cell r="A3071">
            <v>837551</v>
          </cell>
          <cell r="B3071" t="str">
            <v>Donald </v>
          </cell>
          <cell r="C3071" t="str">
            <v>Deblois</v>
          </cell>
          <cell r="D3071" t="str">
            <v>Donald 223@mail.com</v>
          </cell>
          <cell r="E3071" t="str">
            <v>male</v>
          </cell>
          <cell r="F3071" t="str">
            <v>white</v>
          </cell>
          <cell r="G3071">
            <v>45</v>
          </cell>
          <cell r="H3071" t="str">
            <v>North West</v>
          </cell>
          <cell r="I3071" t="str">
            <v>@Donald 22</v>
          </cell>
        </row>
        <row r="3072">
          <cell r="A3072">
            <v>838032</v>
          </cell>
          <cell r="B3072" t="str">
            <v>Loyd </v>
          </cell>
          <cell r="C3072" t="str">
            <v>Roquemore</v>
          </cell>
          <cell r="D3072" t="str">
            <v>Loyd 495@mailxyz.com</v>
          </cell>
          <cell r="E3072" t="str">
            <v>male</v>
          </cell>
          <cell r="F3072" t="str">
            <v>coloured</v>
          </cell>
          <cell r="G3072">
            <v>46</v>
          </cell>
          <cell r="H3072" t="str">
            <v>Western Cape</v>
          </cell>
          <cell r="I3072" t="str">
            <v>@Loyd 49</v>
          </cell>
        </row>
        <row r="3073">
          <cell r="A3073">
            <v>838042</v>
          </cell>
          <cell r="B3073" t="str">
            <v>Michel </v>
          </cell>
          <cell r="C3073" t="str">
            <v>Lavoie</v>
          </cell>
          <cell r="D3073" t="str">
            <v>Michel 205@mailxyz.com</v>
          </cell>
          <cell r="E3073" t="str">
            <v>male</v>
          </cell>
          <cell r="F3073" t="str">
            <v>None</v>
          </cell>
          <cell r="G3073">
            <v>56</v>
          </cell>
          <cell r="H3073" t="str">
            <v>Gauteng</v>
          </cell>
          <cell r="I3073" t="str">
            <v>@Michel 20</v>
          </cell>
        </row>
        <row r="3074">
          <cell r="A3074">
            <v>838054</v>
          </cell>
          <cell r="B3074" t="str">
            <v>Royal </v>
          </cell>
          <cell r="C3074" t="str">
            <v>Nicholls</v>
          </cell>
          <cell r="D3074" t="str">
            <v>Royal 172@gmail.com</v>
          </cell>
          <cell r="E3074" t="str">
            <v>male</v>
          </cell>
          <cell r="F3074" t="str">
            <v>black</v>
          </cell>
          <cell r="G3074">
            <v>34</v>
          </cell>
          <cell r="H3074" t="str">
            <v>Kwazulu Natal</v>
          </cell>
          <cell r="I3074" t="str">
            <v>@Royal 17</v>
          </cell>
        </row>
        <row r="3075">
          <cell r="A3075">
            <v>838697</v>
          </cell>
          <cell r="B3075" t="str">
            <v>Lloyd </v>
          </cell>
          <cell r="C3075" t="str">
            <v>Arrieta</v>
          </cell>
          <cell r="D3075" t="str">
            <v>Lloyd 71@yahoo.com</v>
          </cell>
          <cell r="E3075" t="str">
            <v>male</v>
          </cell>
          <cell r="F3075" t="str">
            <v>black</v>
          </cell>
          <cell r="G3075">
            <v>29</v>
          </cell>
          <cell r="H3075" t="str">
            <v>Gauteng</v>
          </cell>
          <cell r="I3075" t="str">
            <v>@Lloyd 7</v>
          </cell>
        </row>
        <row r="3076">
          <cell r="A3076">
            <v>838932</v>
          </cell>
          <cell r="B3076" t="str">
            <v>Valentine </v>
          </cell>
          <cell r="C3076" t="str">
            <v>Pascarella</v>
          </cell>
          <cell r="D3076" t="str">
            <v>Valentine 473@mail.com</v>
          </cell>
          <cell r="E3076" t="str">
            <v>male</v>
          </cell>
          <cell r="F3076" t="str">
            <v>white</v>
          </cell>
          <cell r="G3076">
            <v>37</v>
          </cell>
          <cell r="H3076" t="str">
            <v>Gauteng</v>
          </cell>
          <cell r="I3076" t="str">
            <v>@Valentine 47</v>
          </cell>
        </row>
        <row r="3077">
          <cell r="A3077">
            <v>839488</v>
          </cell>
          <cell r="B3077" t="str">
            <v>Carter </v>
          </cell>
          <cell r="C3077" t="str">
            <v>Curran</v>
          </cell>
          <cell r="D3077" t="str">
            <v>Carter 31@yahoo.com</v>
          </cell>
          <cell r="E3077" t="str">
            <v>male</v>
          </cell>
          <cell r="F3077" t="str">
            <v>None</v>
          </cell>
          <cell r="G3077">
            <v>37</v>
          </cell>
          <cell r="H3077" t="str">
            <v>North West</v>
          </cell>
          <cell r="I3077" t="str">
            <v>@Carter 3</v>
          </cell>
        </row>
        <row r="3078">
          <cell r="A3078">
            <v>839930</v>
          </cell>
          <cell r="B3078" t="str">
            <v>Samuel </v>
          </cell>
          <cell r="C3078" t="str">
            <v>Sytsma</v>
          </cell>
          <cell r="D3078" t="str">
            <v>Samuel 265@mailxyz.com</v>
          </cell>
          <cell r="E3078" t="str">
            <v>male</v>
          </cell>
          <cell r="F3078" t="str">
            <v>None</v>
          </cell>
          <cell r="G3078">
            <v>22</v>
          </cell>
          <cell r="H3078" t="str">
            <v>Kwazulu Natal</v>
          </cell>
          <cell r="I3078" t="str">
            <v>@Samuel 26</v>
          </cell>
        </row>
        <row r="3079">
          <cell r="A3079">
            <v>839938</v>
          </cell>
          <cell r="B3079" t="str">
            <v>Earline </v>
          </cell>
          <cell r="C3079" t="str">
            <v>Zweifel</v>
          </cell>
          <cell r="D3079" t="str">
            <v>Earline 394@abcmail.com</v>
          </cell>
          <cell r="E3079" t="str">
            <v>female</v>
          </cell>
          <cell r="F3079" t="str">
            <v>coloured</v>
          </cell>
          <cell r="G3079">
            <v>30</v>
          </cell>
          <cell r="H3079" t="str">
            <v>Eastern Cape</v>
          </cell>
          <cell r="I3079" t="str">
            <v>@Earline 39</v>
          </cell>
        </row>
        <row r="3080">
          <cell r="A3080">
            <v>840081</v>
          </cell>
          <cell r="B3080" t="str">
            <v>Chas </v>
          </cell>
          <cell r="C3080" t="str">
            <v>Sytsma</v>
          </cell>
          <cell r="D3080" t="str">
            <v>Chas 352@gmail.com</v>
          </cell>
          <cell r="E3080" t="str">
            <v>male</v>
          </cell>
          <cell r="F3080" t="str">
            <v>black</v>
          </cell>
          <cell r="G3080">
            <v>26</v>
          </cell>
          <cell r="H3080" t="str">
            <v>Gauteng</v>
          </cell>
          <cell r="I3080" t="str">
            <v>@Chas 35</v>
          </cell>
        </row>
        <row r="3081">
          <cell r="A3081">
            <v>840235</v>
          </cell>
          <cell r="B3081" t="str">
            <v>Art </v>
          </cell>
          <cell r="C3081" t="str">
            <v>Tatham</v>
          </cell>
          <cell r="D3081" t="str">
            <v>Art 405@mailxyz.com</v>
          </cell>
          <cell r="E3081" t="str">
            <v>male</v>
          </cell>
          <cell r="F3081" t="str">
            <v>black</v>
          </cell>
          <cell r="G3081">
            <v>42</v>
          </cell>
          <cell r="H3081" t="str">
            <v>Gauteng</v>
          </cell>
          <cell r="I3081" t="str">
            <v>@Art 40</v>
          </cell>
        </row>
        <row r="3082">
          <cell r="A3082">
            <v>840343</v>
          </cell>
          <cell r="B3082" t="str">
            <v>Romeo </v>
          </cell>
          <cell r="C3082" t="str">
            <v>Creager</v>
          </cell>
          <cell r="D3082" t="str">
            <v>Romeo 375@mailxyz.com</v>
          </cell>
          <cell r="E3082" t="str">
            <v>male</v>
          </cell>
          <cell r="F3082" t="str">
            <v>white</v>
          </cell>
          <cell r="G3082">
            <v>36</v>
          </cell>
          <cell r="H3082" t="str">
            <v>Limpopo</v>
          </cell>
          <cell r="I3082" t="str">
            <v>@Romeo 37</v>
          </cell>
        </row>
        <row r="3083">
          <cell r="A3083">
            <v>840878</v>
          </cell>
          <cell r="B3083" t="str">
            <v>Jacinto </v>
          </cell>
          <cell r="C3083" t="str">
            <v>Luthy</v>
          </cell>
          <cell r="D3083" t="str">
            <v>Jacinto 251@yahoo.com</v>
          </cell>
          <cell r="E3083" t="str">
            <v>male</v>
          </cell>
          <cell r="F3083" t="str">
            <v>black</v>
          </cell>
          <cell r="G3083">
            <v>17</v>
          </cell>
          <cell r="H3083" t="str">
            <v>Mpumalanga</v>
          </cell>
          <cell r="I3083" t="str">
            <v>@Jacinto 25</v>
          </cell>
        </row>
        <row r="3084">
          <cell r="A3084">
            <v>841064</v>
          </cell>
          <cell r="B3084" t="str">
            <v>Stefan </v>
          </cell>
          <cell r="C3084" t="str">
            <v>Curran</v>
          </cell>
          <cell r="D3084" t="str">
            <v>Stefan 462@gmail.com</v>
          </cell>
          <cell r="E3084" t="str">
            <v>male</v>
          </cell>
          <cell r="F3084" t="str">
            <v>indian_asian</v>
          </cell>
          <cell r="G3084">
            <v>30</v>
          </cell>
          <cell r="H3084" t="str">
            <v>Limpopo</v>
          </cell>
          <cell r="I3084" t="str">
            <v>@Stefan 46</v>
          </cell>
        </row>
        <row r="3085">
          <cell r="A3085">
            <v>841097</v>
          </cell>
          <cell r="B3085" t="str">
            <v>Claud </v>
          </cell>
          <cell r="C3085" t="str">
            <v>Vital</v>
          </cell>
          <cell r="D3085" t="str">
            <v>Claud 345@mailxyz.com</v>
          </cell>
          <cell r="E3085" t="str">
            <v>male</v>
          </cell>
          <cell r="F3085" t="str">
            <v>white</v>
          </cell>
          <cell r="G3085">
            <v>30</v>
          </cell>
          <cell r="H3085" t="str">
            <v>Western Cape</v>
          </cell>
          <cell r="I3085" t="str">
            <v>@Claud 34</v>
          </cell>
        </row>
        <row r="3086">
          <cell r="A3086">
            <v>841197</v>
          </cell>
          <cell r="B3086" t="str">
            <v>Chas </v>
          </cell>
          <cell r="C3086" t="str">
            <v>Condie</v>
          </cell>
          <cell r="D3086" t="str">
            <v>Chas 354@abcmail.com</v>
          </cell>
          <cell r="E3086" t="str">
            <v>male</v>
          </cell>
          <cell r="F3086" t="str">
            <v>None</v>
          </cell>
          <cell r="G3086">
            <v>47</v>
          </cell>
          <cell r="H3086" t="str">
            <v>Mpumalanga</v>
          </cell>
          <cell r="I3086" t="str">
            <v>@Chas 35</v>
          </cell>
        </row>
        <row r="3087">
          <cell r="A3087">
            <v>841890</v>
          </cell>
          <cell r="B3087" t="str">
            <v>Len </v>
          </cell>
          <cell r="C3087" t="str">
            <v>Arrieta</v>
          </cell>
          <cell r="D3087" t="str">
            <v>Len 443@mail.com</v>
          </cell>
          <cell r="E3087" t="str">
            <v>male</v>
          </cell>
          <cell r="F3087" t="str">
            <v>black</v>
          </cell>
          <cell r="G3087">
            <v>30</v>
          </cell>
          <cell r="H3087" t="str">
            <v>Gauteng</v>
          </cell>
          <cell r="I3087" t="str">
            <v>@Len 44</v>
          </cell>
        </row>
        <row r="3088">
          <cell r="A3088">
            <v>841929</v>
          </cell>
          <cell r="B3088" t="str">
            <v>Jared </v>
          </cell>
          <cell r="C3088" t="str">
            <v>Luthy</v>
          </cell>
          <cell r="D3088" t="str">
            <v>Jared 501@yahoo.com</v>
          </cell>
          <cell r="E3088" t="str">
            <v>male</v>
          </cell>
          <cell r="F3088" t="str">
            <v>white</v>
          </cell>
          <cell r="G3088">
            <v>48</v>
          </cell>
          <cell r="H3088" t="str">
            <v>Limpopo</v>
          </cell>
          <cell r="I3088" t="str">
            <v>@Jared 50</v>
          </cell>
        </row>
        <row r="3089">
          <cell r="A3089">
            <v>844125</v>
          </cell>
          <cell r="B3089" t="str">
            <v>Alecia </v>
          </cell>
          <cell r="C3089" t="str">
            <v>Roquemore</v>
          </cell>
          <cell r="D3089" t="str">
            <v>Alecia 425@mailxyz.com</v>
          </cell>
          <cell r="E3089" t="str">
            <v>female</v>
          </cell>
          <cell r="F3089" t="str">
            <v>white</v>
          </cell>
          <cell r="G3089">
            <v>27</v>
          </cell>
          <cell r="H3089" t="str">
            <v>Gauteng</v>
          </cell>
          <cell r="I3089" t="str">
            <v>@Alecia 42</v>
          </cell>
        </row>
        <row r="3090">
          <cell r="A3090">
            <v>845245</v>
          </cell>
          <cell r="B3090" t="str">
            <v>Filiberto </v>
          </cell>
          <cell r="C3090" t="str">
            <v>Nicholls</v>
          </cell>
          <cell r="D3090" t="str">
            <v>Filiberto 44@abcmail.com</v>
          </cell>
          <cell r="E3090" t="str">
            <v>male</v>
          </cell>
          <cell r="F3090" t="str">
            <v>None</v>
          </cell>
          <cell r="G3090">
            <v>26</v>
          </cell>
          <cell r="H3090" t="str">
            <v>Gauteng</v>
          </cell>
          <cell r="I3090" t="str">
            <v>@Filiberto 4</v>
          </cell>
        </row>
        <row r="3091">
          <cell r="A3091">
            <v>850050</v>
          </cell>
          <cell r="B3091" t="str">
            <v>None</v>
          </cell>
          <cell r="C3091" t="str">
            <v>None</v>
          </cell>
          <cell r="D3091" t="str">
            <v>Reagan 282@gmail.com</v>
          </cell>
          <cell r="E3091" t="str">
            <v>None</v>
          </cell>
          <cell r="F3091" t="str">
            <v>None</v>
          </cell>
          <cell r="G3091">
            <v>0</v>
          </cell>
          <cell r="H3091" t="str">
            <v>None</v>
          </cell>
          <cell r="I3091" t="str">
            <v>None</v>
          </cell>
        </row>
        <row r="3092">
          <cell r="A3092">
            <v>850538</v>
          </cell>
          <cell r="B3092" t="str">
            <v>Irving </v>
          </cell>
          <cell r="C3092" t="str">
            <v>Sieren</v>
          </cell>
          <cell r="D3092" t="str">
            <v>Irving 55@mailxyz.com</v>
          </cell>
          <cell r="E3092" t="str">
            <v>male</v>
          </cell>
          <cell r="F3092" t="str">
            <v>black</v>
          </cell>
          <cell r="G3092">
            <v>33</v>
          </cell>
          <cell r="H3092" t="str">
            <v>Gauteng</v>
          </cell>
          <cell r="I3092" t="str">
            <v>@Irving 5</v>
          </cell>
        </row>
        <row r="3093">
          <cell r="A3093">
            <v>850656</v>
          </cell>
          <cell r="B3093" t="str">
            <v>Carter </v>
          </cell>
          <cell r="C3093" t="str">
            <v>Hoadley</v>
          </cell>
          <cell r="D3093" t="str">
            <v>Carter 33@mail.com</v>
          </cell>
          <cell r="E3093" t="str">
            <v>male</v>
          </cell>
          <cell r="F3093" t="str">
            <v>black</v>
          </cell>
          <cell r="G3093">
            <v>26</v>
          </cell>
          <cell r="H3093" t="str">
            <v>Mpumalanga</v>
          </cell>
          <cell r="I3093" t="str">
            <v>@Carter 3</v>
          </cell>
        </row>
        <row r="3094">
          <cell r="A3094">
            <v>850779</v>
          </cell>
          <cell r="B3094" t="str">
            <v>Dion </v>
          </cell>
          <cell r="C3094" t="str">
            <v>Arrieta</v>
          </cell>
          <cell r="D3094" t="str">
            <v>Dion 332@gmail.com</v>
          </cell>
          <cell r="E3094" t="str">
            <v>male</v>
          </cell>
          <cell r="F3094" t="str">
            <v>coloured</v>
          </cell>
          <cell r="G3094">
            <v>31</v>
          </cell>
          <cell r="H3094" t="str">
            <v>Gauteng</v>
          </cell>
          <cell r="I3094" t="str">
            <v>@Dion 33</v>
          </cell>
        </row>
        <row r="3095">
          <cell r="A3095">
            <v>850897</v>
          </cell>
          <cell r="B3095" t="str">
            <v>Williemae </v>
          </cell>
          <cell r="C3095" t="str">
            <v>Holt</v>
          </cell>
          <cell r="D3095" t="str">
            <v>Williemae 131@yahoo.com</v>
          </cell>
          <cell r="E3095" t="str">
            <v>female</v>
          </cell>
          <cell r="F3095" t="str">
            <v>black</v>
          </cell>
          <cell r="G3095">
            <v>29</v>
          </cell>
          <cell r="H3095" t="str">
            <v>Western Cape</v>
          </cell>
          <cell r="I3095" t="str">
            <v>@Williemae 13</v>
          </cell>
        </row>
        <row r="3096">
          <cell r="A3096">
            <v>850900</v>
          </cell>
          <cell r="B3096" t="str">
            <v>Yolonda </v>
          </cell>
          <cell r="C3096" t="str">
            <v>Pascarella</v>
          </cell>
          <cell r="D3096" t="str">
            <v>Yolonda 294@abcmail.com</v>
          </cell>
          <cell r="E3096" t="str">
            <v>female</v>
          </cell>
          <cell r="F3096" t="str">
            <v>black</v>
          </cell>
          <cell r="G3096">
            <v>29</v>
          </cell>
          <cell r="H3096" t="str">
            <v>Gauteng</v>
          </cell>
          <cell r="I3096" t="str">
            <v>@Yolonda 29</v>
          </cell>
        </row>
        <row r="3097">
          <cell r="A3097">
            <v>850903</v>
          </cell>
          <cell r="B3097" t="str">
            <v>Robby </v>
          </cell>
          <cell r="C3097" t="str">
            <v>Hier</v>
          </cell>
          <cell r="D3097" t="str">
            <v>Robby 162@gmail.com</v>
          </cell>
          <cell r="E3097" t="str">
            <v>male</v>
          </cell>
          <cell r="F3097" t="str">
            <v>black</v>
          </cell>
          <cell r="G3097">
            <v>35</v>
          </cell>
          <cell r="H3097" t="str">
            <v>Gauteng</v>
          </cell>
          <cell r="I3097" t="str">
            <v>@Robby 16</v>
          </cell>
        </row>
        <row r="3098">
          <cell r="A3098">
            <v>851066</v>
          </cell>
          <cell r="B3098" t="str">
            <v>Eli </v>
          </cell>
          <cell r="C3098" t="str">
            <v>Styer</v>
          </cell>
          <cell r="D3098" t="str">
            <v>Eli 292@gmail.com</v>
          </cell>
          <cell r="E3098" t="str">
            <v>male</v>
          </cell>
          <cell r="F3098" t="str">
            <v>white</v>
          </cell>
          <cell r="G3098">
            <v>36</v>
          </cell>
          <cell r="H3098" t="str">
            <v>Gauteng</v>
          </cell>
          <cell r="I3098" t="str">
            <v>@Eli 29</v>
          </cell>
        </row>
        <row r="3099">
          <cell r="A3099">
            <v>851227</v>
          </cell>
          <cell r="B3099" t="str">
            <v>Irving </v>
          </cell>
          <cell r="C3099" t="str">
            <v>Mastrangelo</v>
          </cell>
          <cell r="D3099" t="str">
            <v>Irving 51@yahoo.com</v>
          </cell>
          <cell r="E3099" t="str">
            <v>male</v>
          </cell>
          <cell r="F3099" t="str">
            <v>black</v>
          </cell>
          <cell r="G3099">
            <v>32</v>
          </cell>
          <cell r="H3099" t="str">
            <v>Gauteng</v>
          </cell>
          <cell r="I3099" t="str">
            <v>@Irving 5</v>
          </cell>
        </row>
        <row r="3100">
          <cell r="A3100">
            <v>851273</v>
          </cell>
          <cell r="B3100" t="str">
            <v>Cory </v>
          </cell>
          <cell r="C3100" t="str">
            <v>Shkreli</v>
          </cell>
          <cell r="D3100" t="str">
            <v>Cory 104@abcmail.com</v>
          </cell>
          <cell r="E3100" t="str">
            <v>male</v>
          </cell>
          <cell r="F3100" t="str">
            <v>black</v>
          </cell>
          <cell r="G3100">
            <v>39</v>
          </cell>
          <cell r="H3100" t="str">
            <v>Kwazulu Natal</v>
          </cell>
          <cell r="I3100" t="str">
            <v>@Cory 10</v>
          </cell>
        </row>
        <row r="3101">
          <cell r="A3101">
            <v>851334</v>
          </cell>
          <cell r="B3101" t="str">
            <v>Eli </v>
          </cell>
          <cell r="C3101" t="str">
            <v>Sytsma</v>
          </cell>
          <cell r="D3101" t="str">
            <v>Eli 291@yahoo.com</v>
          </cell>
          <cell r="E3101" t="str">
            <v>male</v>
          </cell>
          <cell r="F3101" t="str">
            <v>white</v>
          </cell>
          <cell r="G3101">
            <v>49</v>
          </cell>
          <cell r="H3101" t="str">
            <v>Free State</v>
          </cell>
          <cell r="I3101" t="str">
            <v>@Eli 29</v>
          </cell>
        </row>
        <row r="3102">
          <cell r="A3102">
            <v>851376</v>
          </cell>
          <cell r="B3102" t="str">
            <v>Charlie </v>
          </cell>
          <cell r="C3102" t="str">
            <v>Hier</v>
          </cell>
          <cell r="D3102" t="str">
            <v>Charlie 365@mailxyz.com</v>
          </cell>
          <cell r="E3102" t="str">
            <v>male</v>
          </cell>
          <cell r="F3102" t="str">
            <v>white</v>
          </cell>
          <cell r="G3102">
            <v>19</v>
          </cell>
          <cell r="H3102" t="str">
            <v>Eastern Cape</v>
          </cell>
          <cell r="I3102" t="str">
            <v>@Charlie 36</v>
          </cell>
        </row>
        <row r="3103">
          <cell r="A3103">
            <v>851410</v>
          </cell>
          <cell r="B3103" t="str">
            <v>Malika </v>
          </cell>
          <cell r="C3103" t="str">
            <v>Sieren</v>
          </cell>
          <cell r="D3103" t="str">
            <v>Malika 135@mailxyz.com</v>
          </cell>
          <cell r="E3103" t="str">
            <v>female</v>
          </cell>
          <cell r="F3103" t="str">
            <v>indian_asian</v>
          </cell>
          <cell r="G3103">
            <v>27</v>
          </cell>
          <cell r="H3103" t="str">
            <v>Kwazulu Natal</v>
          </cell>
          <cell r="I3103" t="str">
            <v>@Malika 13</v>
          </cell>
        </row>
        <row r="3104">
          <cell r="A3104">
            <v>851478</v>
          </cell>
          <cell r="B3104" t="str">
            <v>Carter </v>
          </cell>
          <cell r="C3104" t="str">
            <v>Mccollum</v>
          </cell>
          <cell r="D3104" t="str">
            <v>Carter 32@gmail.com</v>
          </cell>
          <cell r="E3104" t="str">
            <v>male</v>
          </cell>
          <cell r="F3104" t="str">
            <v>indian_asian</v>
          </cell>
          <cell r="G3104">
            <v>39</v>
          </cell>
          <cell r="H3104" t="str">
            <v>Limpopo</v>
          </cell>
          <cell r="I3104" t="str">
            <v>@Carter 3</v>
          </cell>
        </row>
        <row r="3105">
          <cell r="A3105">
            <v>851705</v>
          </cell>
          <cell r="B3105" t="str">
            <v>Valentine </v>
          </cell>
          <cell r="C3105" t="str">
            <v>Paradis</v>
          </cell>
          <cell r="D3105" t="str">
            <v>Valentine 475@mailxyz.com</v>
          </cell>
          <cell r="E3105" t="str">
            <v>male</v>
          </cell>
          <cell r="F3105" t="str">
            <v>black</v>
          </cell>
          <cell r="G3105">
            <v>40</v>
          </cell>
          <cell r="H3105" t="str">
            <v>Eastern Cape</v>
          </cell>
          <cell r="I3105" t="str">
            <v>@Valentine 47</v>
          </cell>
        </row>
        <row r="3106">
          <cell r="A3106">
            <v>851706</v>
          </cell>
          <cell r="B3106" t="str">
            <v>Wilton </v>
          </cell>
          <cell r="C3106" t="str">
            <v>Sieren</v>
          </cell>
          <cell r="D3106" t="str">
            <v>Wilton 412@gmail.com</v>
          </cell>
          <cell r="E3106" t="str">
            <v>male</v>
          </cell>
          <cell r="F3106" t="str">
            <v>indian_asian</v>
          </cell>
          <cell r="G3106">
            <v>31</v>
          </cell>
          <cell r="H3106" t="str">
            <v>Limpopo</v>
          </cell>
          <cell r="I3106" t="str">
            <v>@Wilton 41</v>
          </cell>
        </row>
        <row r="3107">
          <cell r="A3107">
            <v>851871</v>
          </cell>
          <cell r="B3107" t="str">
            <v>Dion </v>
          </cell>
          <cell r="C3107" t="str">
            <v>Crotty</v>
          </cell>
          <cell r="D3107" t="str">
            <v>Dion 333@mail.com</v>
          </cell>
          <cell r="E3107" t="str">
            <v>male</v>
          </cell>
          <cell r="F3107" t="str">
            <v>black</v>
          </cell>
          <cell r="G3107">
            <v>25</v>
          </cell>
          <cell r="H3107" t="str">
            <v>Free State</v>
          </cell>
          <cell r="I3107" t="str">
            <v>@Dion 33</v>
          </cell>
        </row>
        <row r="3108">
          <cell r="A3108">
            <v>851942</v>
          </cell>
          <cell r="B3108" t="str">
            <v>Royal </v>
          </cell>
          <cell r="C3108" t="str">
            <v>Gettys</v>
          </cell>
          <cell r="D3108" t="str">
            <v>Royal 174@abcmail.com</v>
          </cell>
          <cell r="E3108" t="str">
            <v>male</v>
          </cell>
          <cell r="F3108" t="str">
            <v>black</v>
          </cell>
          <cell r="G3108">
            <v>29</v>
          </cell>
          <cell r="H3108" t="str">
            <v>Gauteng</v>
          </cell>
          <cell r="I3108" t="str">
            <v>@Royal 17</v>
          </cell>
        </row>
        <row r="3109">
          <cell r="A3109">
            <v>852000</v>
          </cell>
          <cell r="B3109" t="str">
            <v>Jacinto </v>
          </cell>
          <cell r="C3109" t="str">
            <v>Wigfall</v>
          </cell>
          <cell r="D3109" t="str">
            <v>Jacinto 255@mailxyz.com</v>
          </cell>
          <cell r="E3109" t="str">
            <v>male</v>
          </cell>
          <cell r="F3109" t="str">
            <v>white</v>
          </cell>
          <cell r="G3109">
            <v>25</v>
          </cell>
          <cell r="H3109" t="str">
            <v>Gauteng</v>
          </cell>
          <cell r="I3109" t="str">
            <v>@Jacinto 25</v>
          </cell>
        </row>
        <row r="3110">
          <cell r="A3110">
            <v>852161</v>
          </cell>
          <cell r="B3110" t="str">
            <v>Yong </v>
          </cell>
          <cell r="C3110" t="str">
            <v>Mina</v>
          </cell>
          <cell r="D3110" t="str">
            <v>Yong 483@mail.com</v>
          </cell>
          <cell r="E3110" t="str">
            <v>male</v>
          </cell>
          <cell r="F3110" t="str">
            <v>indian_asian</v>
          </cell>
          <cell r="G3110">
            <v>32</v>
          </cell>
          <cell r="H3110" t="str">
            <v>Gauteng</v>
          </cell>
          <cell r="I3110" t="str">
            <v>@Yong 48</v>
          </cell>
        </row>
        <row r="3111">
          <cell r="A3111">
            <v>852179</v>
          </cell>
          <cell r="B3111" t="str">
            <v>Haywood </v>
          </cell>
          <cell r="C3111" t="str">
            <v>Slane</v>
          </cell>
          <cell r="D3111" t="str">
            <v>Haywood 95@mailxyz.com</v>
          </cell>
          <cell r="E3111" t="str">
            <v>male</v>
          </cell>
          <cell r="F3111" t="str">
            <v>black</v>
          </cell>
          <cell r="G3111">
            <v>26</v>
          </cell>
          <cell r="H3111" t="str">
            <v>Gauteng</v>
          </cell>
          <cell r="I3111" t="str">
            <v>@Haywood 9</v>
          </cell>
        </row>
        <row r="3112">
          <cell r="A3112">
            <v>852384</v>
          </cell>
          <cell r="B3112" t="str">
            <v>Charlie </v>
          </cell>
          <cell r="C3112" t="str">
            <v>Luthy</v>
          </cell>
          <cell r="D3112" t="str">
            <v>Charlie 361@yahoo.com</v>
          </cell>
          <cell r="E3112" t="str">
            <v>male</v>
          </cell>
          <cell r="F3112" t="str">
            <v>white</v>
          </cell>
          <cell r="G3112">
            <v>18</v>
          </cell>
          <cell r="H3112" t="str">
            <v>Gauteng</v>
          </cell>
          <cell r="I3112" t="str">
            <v>@Charlie 36</v>
          </cell>
        </row>
        <row r="3113">
          <cell r="A3113">
            <v>852419</v>
          </cell>
          <cell r="B3113" t="str">
            <v>Irmgard </v>
          </cell>
          <cell r="C3113" t="str">
            <v>Bilyeu</v>
          </cell>
          <cell r="D3113" t="str">
            <v>Irmgard 15@mailxyz.com</v>
          </cell>
          <cell r="E3113" t="str">
            <v>female</v>
          </cell>
          <cell r="F3113" t="str">
            <v>None</v>
          </cell>
          <cell r="G3113">
            <v>28</v>
          </cell>
          <cell r="H3113" t="str">
            <v>Kwazulu Natal</v>
          </cell>
          <cell r="I3113" t="str">
            <v>@Irmgard 1</v>
          </cell>
        </row>
        <row r="3114">
          <cell r="A3114">
            <v>852420</v>
          </cell>
          <cell r="B3114" t="str">
            <v>Cody </v>
          </cell>
          <cell r="C3114" t="str">
            <v>Lavoie</v>
          </cell>
          <cell r="D3114" t="str">
            <v>Cody 122@gmail.com</v>
          </cell>
          <cell r="E3114" t="str">
            <v>male</v>
          </cell>
          <cell r="F3114" t="str">
            <v>black</v>
          </cell>
          <cell r="G3114">
            <v>39</v>
          </cell>
          <cell r="H3114" t="str">
            <v>Kwazulu Natal</v>
          </cell>
          <cell r="I3114" t="str">
            <v>@Cody 12</v>
          </cell>
        </row>
        <row r="3115">
          <cell r="A3115">
            <v>852495</v>
          </cell>
          <cell r="B3115" t="str">
            <v>Robby </v>
          </cell>
          <cell r="C3115" t="str">
            <v>Paradis</v>
          </cell>
          <cell r="D3115" t="str">
            <v>Robby 163@mail.com</v>
          </cell>
          <cell r="E3115" t="str">
            <v>male</v>
          </cell>
          <cell r="F3115" t="str">
            <v>coloured</v>
          </cell>
          <cell r="G3115">
            <v>27</v>
          </cell>
          <cell r="H3115" t="str">
            <v>Western Cape</v>
          </cell>
          <cell r="I3115" t="str">
            <v>@Robby 16</v>
          </cell>
        </row>
        <row r="3116">
          <cell r="A3116">
            <v>852610</v>
          </cell>
          <cell r="B3116" t="str">
            <v>Loyd </v>
          </cell>
          <cell r="C3116" t="str">
            <v>Paradis</v>
          </cell>
          <cell r="D3116" t="str">
            <v>Loyd 494@abcmail.com</v>
          </cell>
          <cell r="E3116" t="str">
            <v>male</v>
          </cell>
          <cell r="F3116" t="str">
            <v>indian_asian</v>
          </cell>
          <cell r="G3116">
            <v>26</v>
          </cell>
          <cell r="H3116" t="str">
            <v>Kwazulu Natal</v>
          </cell>
          <cell r="I3116" t="str">
            <v>@Loyd 49</v>
          </cell>
        </row>
        <row r="3117">
          <cell r="A3117">
            <v>852611</v>
          </cell>
          <cell r="B3117" t="str">
            <v>Raymundo </v>
          </cell>
          <cell r="C3117" t="str">
            <v>Crotty</v>
          </cell>
          <cell r="D3117" t="str">
            <v>Raymundo 433@mail.com</v>
          </cell>
          <cell r="E3117" t="str">
            <v>male</v>
          </cell>
          <cell r="F3117" t="str">
            <v>white</v>
          </cell>
          <cell r="G3117">
            <v>20</v>
          </cell>
          <cell r="H3117" t="str">
            <v>Gauteng</v>
          </cell>
          <cell r="I3117" t="str">
            <v>@Raymundo 43</v>
          </cell>
        </row>
        <row r="3118">
          <cell r="A3118">
            <v>852644</v>
          </cell>
          <cell r="B3118" t="str">
            <v>Art </v>
          </cell>
          <cell r="C3118" t="str">
            <v>Hoadley</v>
          </cell>
          <cell r="D3118" t="str">
            <v>Art 403@mail.com</v>
          </cell>
          <cell r="E3118" t="str">
            <v>male</v>
          </cell>
          <cell r="F3118" t="str">
            <v>white</v>
          </cell>
          <cell r="G3118">
            <v>30</v>
          </cell>
          <cell r="H3118" t="str">
            <v>Gauteng</v>
          </cell>
          <cell r="I3118" t="str">
            <v>@Art 40</v>
          </cell>
        </row>
        <row r="3119">
          <cell r="A3119">
            <v>852672</v>
          </cell>
          <cell r="B3119" t="str">
            <v>Stephen </v>
          </cell>
          <cell r="C3119" t="str">
            <v>Mcculloch</v>
          </cell>
          <cell r="D3119" t="str">
            <v>Stephen 153@mail.com</v>
          </cell>
          <cell r="E3119" t="str">
            <v>male</v>
          </cell>
          <cell r="F3119" t="str">
            <v>black</v>
          </cell>
          <cell r="G3119">
            <v>45</v>
          </cell>
          <cell r="H3119" t="str">
            <v>Mpumalanga</v>
          </cell>
          <cell r="I3119" t="str">
            <v>@Stephen 15</v>
          </cell>
        </row>
        <row r="3120">
          <cell r="A3120">
            <v>852681</v>
          </cell>
          <cell r="B3120" t="str">
            <v>Lane </v>
          </cell>
          <cell r="C3120" t="str">
            <v>Tatham</v>
          </cell>
          <cell r="D3120" t="str">
            <v>Lane 114@abcmail.com</v>
          </cell>
          <cell r="E3120" t="str">
            <v>male</v>
          </cell>
          <cell r="F3120" t="str">
            <v>white</v>
          </cell>
          <cell r="G3120">
            <v>29</v>
          </cell>
          <cell r="H3120" t="str">
            <v>Free State</v>
          </cell>
          <cell r="I3120" t="str">
            <v>@Lane 11</v>
          </cell>
        </row>
        <row r="3121">
          <cell r="A3121">
            <v>852815</v>
          </cell>
          <cell r="B3121" t="str">
            <v>Brendan </v>
          </cell>
          <cell r="C3121" t="str">
            <v>Wigfall</v>
          </cell>
          <cell r="D3121" t="str">
            <v>Brendan 454@abcmail.com</v>
          </cell>
          <cell r="E3121" t="str">
            <v>male</v>
          </cell>
          <cell r="F3121" t="str">
            <v>indian_asian</v>
          </cell>
          <cell r="G3121">
            <v>38</v>
          </cell>
          <cell r="H3121" t="str">
            <v>Gauteng</v>
          </cell>
          <cell r="I3121" t="str">
            <v>@Brendan 45</v>
          </cell>
        </row>
        <row r="3122">
          <cell r="A3122">
            <v>853573</v>
          </cell>
          <cell r="B3122" t="str">
            <v>Stacy </v>
          </cell>
          <cell r="C3122" t="str">
            <v>Marek</v>
          </cell>
          <cell r="D3122" t="str">
            <v>Stacy 275@mailxyz.com</v>
          </cell>
          <cell r="E3122" t="str">
            <v>male</v>
          </cell>
          <cell r="F3122" t="str">
            <v>other</v>
          </cell>
          <cell r="G3122">
            <v>40</v>
          </cell>
          <cell r="H3122" t="str">
            <v>Gauteng</v>
          </cell>
          <cell r="I3122" t="str">
            <v>@Stacy 27</v>
          </cell>
        </row>
        <row r="3123">
          <cell r="A3123">
            <v>855864</v>
          </cell>
          <cell r="B3123" t="str">
            <v>Krysta </v>
          </cell>
          <cell r="C3123" t="str">
            <v>Mastrangelo</v>
          </cell>
          <cell r="D3123" t="str">
            <v>Krysta 415@mailxyz.com</v>
          </cell>
          <cell r="E3123" t="str">
            <v>female</v>
          </cell>
          <cell r="F3123" t="str">
            <v>coloured</v>
          </cell>
          <cell r="G3123">
            <v>26</v>
          </cell>
          <cell r="H3123" t="str">
            <v>Kwazulu Natal</v>
          </cell>
          <cell r="I3123" t="str">
            <v>@Krysta 41</v>
          </cell>
        </row>
        <row r="3124">
          <cell r="A3124">
            <v>856641</v>
          </cell>
          <cell r="B3124" t="str">
            <v>Wilton </v>
          </cell>
          <cell r="C3124" t="str">
            <v>Mina</v>
          </cell>
          <cell r="D3124" t="str">
            <v>Wilton 412@gmail.com</v>
          </cell>
          <cell r="E3124" t="str">
            <v>male</v>
          </cell>
          <cell r="F3124" t="str">
            <v>coloured</v>
          </cell>
          <cell r="G3124">
            <v>43</v>
          </cell>
          <cell r="H3124" t="str">
            <v>Gauteng</v>
          </cell>
          <cell r="I3124" t="str">
            <v>@Wilton 41</v>
          </cell>
        </row>
        <row r="3125">
          <cell r="A3125">
            <v>858517</v>
          </cell>
          <cell r="B3125" t="str">
            <v>None</v>
          </cell>
          <cell r="C3125" t="str">
            <v>None</v>
          </cell>
          <cell r="D3125" t="str">
            <v>Loris 252@gmail.com</v>
          </cell>
          <cell r="E3125" t="str">
            <v>None</v>
          </cell>
          <cell r="F3125" t="str">
            <v>None</v>
          </cell>
          <cell r="G3125">
            <v>0</v>
          </cell>
          <cell r="H3125" t="str">
            <v>None</v>
          </cell>
          <cell r="I3125" t="str">
            <v>None</v>
          </cell>
        </row>
        <row r="3126">
          <cell r="A3126">
            <v>858707</v>
          </cell>
          <cell r="B3126" t="str">
            <v>Jacinto </v>
          </cell>
          <cell r="C3126" t="str">
            <v>Jacox</v>
          </cell>
          <cell r="D3126" t="str">
            <v>Jacinto 251@yahoo.com</v>
          </cell>
          <cell r="E3126" t="str">
            <v>male</v>
          </cell>
          <cell r="F3126" t="str">
            <v>white</v>
          </cell>
          <cell r="G3126">
            <v>20</v>
          </cell>
          <cell r="H3126" t="str">
            <v>Gauteng</v>
          </cell>
          <cell r="I3126" t="str">
            <v>@Jacinto 25</v>
          </cell>
        </row>
        <row r="3127">
          <cell r="A3127">
            <v>858866</v>
          </cell>
          <cell r="B3127" t="str">
            <v>None</v>
          </cell>
          <cell r="C3127" t="str">
            <v>None</v>
          </cell>
          <cell r="D3127" t="str">
            <v>Lillie 293@mail.com</v>
          </cell>
          <cell r="E3127" t="str">
            <v>None</v>
          </cell>
          <cell r="F3127" t="str">
            <v>None</v>
          </cell>
          <cell r="G3127">
            <v>0</v>
          </cell>
          <cell r="H3127" t="str">
            <v>None</v>
          </cell>
          <cell r="I3127" t="str">
            <v>None</v>
          </cell>
        </row>
        <row r="3128">
          <cell r="A3128">
            <v>858881</v>
          </cell>
          <cell r="B3128" t="str">
            <v>Kyle </v>
          </cell>
          <cell r="C3128" t="str">
            <v>Shkreli</v>
          </cell>
          <cell r="D3128" t="str">
            <v>Kyle 65@mailxyz.com</v>
          </cell>
          <cell r="E3128" t="str">
            <v>male</v>
          </cell>
          <cell r="F3128" t="str">
            <v>black</v>
          </cell>
          <cell r="G3128">
            <v>19</v>
          </cell>
          <cell r="H3128" t="str">
            <v>Mpumalanga</v>
          </cell>
          <cell r="I3128" t="str">
            <v>@Kyle 6</v>
          </cell>
        </row>
        <row r="3129">
          <cell r="A3129">
            <v>858939</v>
          </cell>
          <cell r="B3129" t="str">
            <v>None</v>
          </cell>
          <cell r="C3129" t="str">
            <v>None</v>
          </cell>
          <cell r="D3129" t="str">
            <v>Trudie 421@yahoo.com</v>
          </cell>
          <cell r="E3129" t="str">
            <v>None</v>
          </cell>
          <cell r="F3129" t="str">
            <v>None</v>
          </cell>
          <cell r="G3129">
            <v>0</v>
          </cell>
          <cell r="H3129" t="str">
            <v>None</v>
          </cell>
          <cell r="I3129" t="str">
            <v>None</v>
          </cell>
        </row>
        <row r="3130">
          <cell r="A3130">
            <v>859157</v>
          </cell>
          <cell r="B3130" t="str">
            <v>Abel </v>
          </cell>
          <cell r="C3130" t="str">
            <v>Tatham</v>
          </cell>
          <cell r="D3130" t="str">
            <v>Abel 184@abcmail.com</v>
          </cell>
          <cell r="E3130" t="str">
            <v>male</v>
          </cell>
          <cell r="F3130" t="str">
            <v>indian_asian</v>
          </cell>
          <cell r="G3130">
            <v>29</v>
          </cell>
          <cell r="H3130" t="str">
            <v>Mpumalanga</v>
          </cell>
          <cell r="I3130" t="str">
            <v>@Abel 18</v>
          </cell>
        </row>
        <row r="3131">
          <cell r="A3131">
            <v>859174</v>
          </cell>
          <cell r="B3131" t="str">
            <v>Efren </v>
          </cell>
          <cell r="C3131" t="str">
            <v>Crotty</v>
          </cell>
          <cell r="D3131" t="str">
            <v>Efren 132@gmail.com</v>
          </cell>
          <cell r="E3131" t="str">
            <v>male</v>
          </cell>
          <cell r="F3131" t="str">
            <v>white</v>
          </cell>
          <cell r="G3131">
            <v>28</v>
          </cell>
          <cell r="H3131" t="str">
            <v>Northern Cape</v>
          </cell>
          <cell r="I3131" t="str">
            <v>@Efren 13</v>
          </cell>
        </row>
        <row r="3132">
          <cell r="A3132">
            <v>859212</v>
          </cell>
          <cell r="B3132" t="str">
            <v>Raymundo </v>
          </cell>
          <cell r="C3132" t="str">
            <v>Bilyeu</v>
          </cell>
          <cell r="D3132" t="str">
            <v>Raymundo 431@yahoo.com</v>
          </cell>
          <cell r="E3132" t="str">
            <v>male</v>
          </cell>
          <cell r="F3132" t="str">
            <v>white</v>
          </cell>
          <cell r="G3132">
            <v>35</v>
          </cell>
          <cell r="H3132" t="str">
            <v>Eastern Cape</v>
          </cell>
          <cell r="I3132" t="str">
            <v>@Raymundo 43</v>
          </cell>
        </row>
        <row r="3133">
          <cell r="A3133">
            <v>859311</v>
          </cell>
          <cell r="B3133" t="str">
            <v>Royal </v>
          </cell>
          <cell r="C3133" t="str">
            <v>Restivo</v>
          </cell>
          <cell r="D3133" t="str">
            <v>Royal 175@mailxyz.com</v>
          </cell>
          <cell r="E3133" t="str">
            <v>male</v>
          </cell>
          <cell r="F3133" t="str">
            <v>indian_asian</v>
          </cell>
          <cell r="G3133">
            <v>21</v>
          </cell>
          <cell r="H3133" t="str">
            <v>Kwazulu Natal</v>
          </cell>
          <cell r="I3133" t="str">
            <v>@Royal 17</v>
          </cell>
        </row>
        <row r="3134">
          <cell r="A3134">
            <v>859379</v>
          </cell>
          <cell r="B3134" t="str">
            <v>Chas </v>
          </cell>
          <cell r="C3134" t="str">
            <v>Tancredi</v>
          </cell>
          <cell r="D3134" t="str">
            <v>Chas 351@yahoo.com</v>
          </cell>
          <cell r="E3134" t="str">
            <v>male</v>
          </cell>
          <cell r="F3134" t="str">
            <v>coloured</v>
          </cell>
          <cell r="G3134">
            <v>20</v>
          </cell>
          <cell r="H3134" t="str">
            <v>Gauteng</v>
          </cell>
          <cell r="I3134" t="str">
            <v>@Chas 35</v>
          </cell>
        </row>
        <row r="3135">
          <cell r="A3135">
            <v>859389</v>
          </cell>
          <cell r="B3135" t="str">
            <v>Chas </v>
          </cell>
          <cell r="C3135" t="str">
            <v>Pascarella</v>
          </cell>
          <cell r="D3135" t="str">
            <v>Chas 355@mailxyz.com</v>
          </cell>
          <cell r="E3135" t="str">
            <v>male</v>
          </cell>
          <cell r="F3135" t="str">
            <v>white</v>
          </cell>
          <cell r="G3135">
            <v>42</v>
          </cell>
          <cell r="H3135" t="str">
            <v>Mpumalanga</v>
          </cell>
          <cell r="I3135" t="str">
            <v>@Chas 35</v>
          </cell>
        </row>
        <row r="3136">
          <cell r="A3136">
            <v>859416</v>
          </cell>
          <cell r="B3136" t="str">
            <v>Brendan </v>
          </cell>
          <cell r="C3136" t="str">
            <v>Mosser</v>
          </cell>
          <cell r="D3136" t="str">
            <v>Brendan 454@abcmail.com</v>
          </cell>
          <cell r="E3136" t="str">
            <v>male</v>
          </cell>
          <cell r="F3136" t="str">
            <v>coloured</v>
          </cell>
          <cell r="G3136">
            <v>25</v>
          </cell>
          <cell r="H3136" t="str">
            <v>Western Cape</v>
          </cell>
          <cell r="I3136" t="str">
            <v>@Brendan 45</v>
          </cell>
        </row>
        <row r="3137">
          <cell r="A3137">
            <v>859431</v>
          </cell>
          <cell r="B3137" t="str">
            <v>Hyman </v>
          </cell>
          <cell r="C3137" t="str">
            <v>Langenfeld</v>
          </cell>
          <cell r="D3137" t="str">
            <v>Hyman 81@yahoo.com</v>
          </cell>
          <cell r="E3137" t="str">
            <v>male</v>
          </cell>
          <cell r="F3137" t="str">
            <v>black</v>
          </cell>
          <cell r="G3137">
            <v>42</v>
          </cell>
          <cell r="H3137" t="str">
            <v>Western Cape</v>
          </cell>
          <cell r="I3137" t="str">
            <v>@Hyman 8</v>
          </cell>
        </row>
        <row r="3138">
          <cell r="A3138">
            <v>859438</v>
          </cell>
          <cell r="B3138" t="str">
            <v>Abel </v>
          </cell>
          <cell r="C3138" t="str">
            <v>Caves</v>
          </cell>
          <cell r="D3138" t="str">
            <v>Abel 184@abcmail.com</v>
          </cell>
          <cell r="E3138" t="str">
            <v>male</v>
          </cell>
          <cell r="F3138" t="str">
            <v>coloured</v>
          </cell>
          <cell r="G3138">
            <v>26</v>
          </cell>
          <cell r="H3138" t="str">
            <v>Western Cape</v>
          </cell>
          <cell r="I3138" t="str">
            <v>@Abel 18</v>
          </cell>
        </row>
        <row r="3139">
          <cell r="A3139">
            <v>859460</v>
          </cell>
          <cell r="B3139" t="str">
            <v>Michel </v>
          </cell>
          <cell r="C3139" t="str">
            <v>Mccown</v>
          </cell>
          <cell r="D3139" t="str">
            <v>Michel 201@yahoo.com</v>
          </cell>
          <cell r="E3139" t="str">
            <v>male</v>
          </cell>
          <cell r="F3139" t="str">
            <v>white</v>
          </cell>
          <cell r="G3139">
            <v>55</v>
          </cell>
          <cell r="H3139" t="str">
            <v>Western Cape</v>
          </cell>
          <cell r="I3139" t="str">
            <v>@Michel 20</v>
          </cell>
        </row>
        <row r="3140">
          <cell r="A3140">
            <v>859548</v>
          </cell>
          <cell r="B3140" t="str">
            <v>Zetta </v>
          </cell>
          <cell r="C3140" t="str">
            <v>Gettys</v>
          </cell>
          <cell r="D3140" t="str">
            <v>Zetta 414@abcmail.com</v>
          </cell>
          <cell r="E3140" t="str">
            <v>female</v>
          </cell>
          <cell r="F3140" t="str">
            <v>None</v>
          </cell>
          <cell r="G3140">
            <v>32</v>
          </cell>
          <cell r="H3140" t="str">
            <v>Western Cape</v>
          </cell>
          <cell r="I3140" t="str">
            <v>@Zetta 41</v>
          </cell>
        </row>
        <row r="3141">
          <cell r="A3141">
            <v>859641</v>
          </cell>
          <cell r="B3141" t="str">
            <v>Randy </v>
          </cell>
          <cell r="C3141" t="str">
            <v>Restivo</v>
          </cell>
          <cell r="D3141" t="str">
            <v>Randy 394@abcmail.com</v>
          </cell>
          <cell r="E3141" t="str">
            <v>male</v>
          </cell>
          <cell r="F3141" t="str">
            <v>indian_asian</v>
          </cell>
          <cell r="G3141">
            <v>37</v>
          </cell>
          <cell r="H3141" t="str">
            <v>Kwazulu Natal</v>
          </cell>
          <cell r="I3141" t="str">
            <v>@Randy 39</v>
          </cell>
        </row>
        <row r="3142">
          <cell r="A3142">
            <v>859790</v>
          </cell>
          <cell r="B3142" t="str">
            <v>Hyman </v>
          </cell>
          <cell r="C3142" t="str">
            <v>Gettys</v>
          </cell>
          <cell r="D3142" t="str">
            <v>Hyman 84@abcmail.com</v>
          </cell>
          <cell r="E3142" t="str">
            <v>male</v>
          </cell>
          <cell r="F3142" t="str">
            <v>white</v>
          </cell>
          <cell r="G3142">
            <v>33</v>
          </cell>
          <cell r="H3142" t="str">
            <v>Western Cape</v>
          </cell>
          <cell r="I3142" t="str">
            <v>@Hyman 8</v>
          </cell>
        </row>
        <row r="3143">
          <cell r="A3143">
            <v>859872</v>
          </cell>
          <cell r="B3143" t="str">
            <v>Abel </v>
          </cell>
          <cell r="C3143" t="str">
            <v>Mosser</v>
          </cell>
          <cell r="D3143" t="str">
            <v>Abel 182@gmail.com</v>
          </cell>
          <cell r="E3143" t="str">
            <v>male</v>
          </cell>
          <cell r="F3143" t="str">
            <v>indian_asian</v>
          </cell>
          <cell r="G3143">
            <v>39</v>
          </cell>
          <cell r="H3143" t="str">
            <v>Gauteng</v>
          </cell>
          <cell r="I3143" t="str">
            <v>@Abel 18</v>
          </cell>
        </row>
        <row r="3144">
          <cell r="A3144">
            <v>859941</v>
          </cell>
          <cell r="B3144" t="str">
            <v>Cody </v>
          </cell>
          <cell r="C3144" t="str">
            <v>Reisinger</v>
          </cell>
          <cell r="D3144" t="str">
            <v>Cody 124@abcmail.com</v>
          </cell>
          <cell r="E3144" t="str">
            <v>male</v>
          </cell>
          <cell r="F3144" t="str">
            <v>black</v>
          </cell>
          <cell r="G3144">
            <v>52</v>
          </cell>
          <cell r="H3144" t="str">
            <v>Gauteng</v>
          </cell>
          <cell r="I3144" t="str">
            <v>@Cody 12</v>
          </cell>
        </row>
        <row r="3145">
          <cell r="A3145">
            <v>859951</v>
          </cell>
          <cell r="B3145" t="str">
            <v>Carter </v>
          </cell>
          <cell r="C3145" t="str">
            <v>Reisinger</v>
          </cell>
          <cell r="D3145" t="str">
            <v>Carter 35@mailxyz.com</v>
          </cell>
          <cell r="E3145" t="str">
            <v>male</v>
          </cell>
          <cell r="F3145" t="str">
            <v>black</v>
          </cell>
          <cell r="G3145">
            <v>26</v>
          </cell>
          <cell r="H3145" t="str">
            <v>Gauteng</v>
          </cell>
          <cell r="I3145" t="str">
            <v>@Carter 3</v>
          </cell>
        </row>
        <row r="3146">
          <cell r="A3146">
            <v>860018</v>
          </cell>
          <cell r="B3146" t="str">
            <v>Jared </v>
          </cell>
          <cell r="C3146" t="str">
            <v>Deblois</v>
          </cell>
          <cell r="D3146" t="str">
            <v>Jared 504@abcmail.com</v>
          </cell>
          <cell r="E3146" t="str">
            <v>male</v>
          </cell>
          <cell r="F3146" t="str">
            <v>indian_asian</v>
          </cell>
          <cell r="G3146">
            <v>43</v>
          </cell>
          <cell r="H3146" t="str">
            <v>Eastern Cape</v>
          </cell>
          <cell r="I3146" t="str">
            <v>@Jared 50</v>
          </cell>
        </row>
        <row r="3147">
          <cell r="A3147">
            <v>860020</v>
          </cell>
          <cell r="B3147" t="str">
            <v>Emerson </v>
          </cell>
          <cell r="C3147" t="str">
            <v>Holt</v>
          </cell>
          <cell r="D3147" t="str">
            <v>Emerson 241@yahoo.com</v>
          </cell>
          <cell r="E3147" t="str">
            <v>male</v>
          </cell>
          <cell r="F3147" t="str">
            <v>black</v>
          </cell>
          <cell r="G3147">
            <v>35</v>
          </cell>
          <cell r="H3147" t="str">
            <v>Gauteng</v>
          </cell>
          <cell r="I3147" t="str">
            <v>@Emerson 24</v>
          </cell>
        </row>
        <row r="3148">
          <cell r="A3148">
            <v>860028</v>
          </cell>
          <cell r="B3148" t="str">
            <v>Loyd </v>
          </cell>
          <cell r="C3148" t="str">
            <v>Arrieta</v>
          </cell>
          <cell r="D3148" t="str">
            <v>Loyd 494@abcmail.com</v>
          </cell>
          <cell r="E3148" t="str">
            <v>male</v>
          </cell>
          <cell r="F3148" t="str">
            <v>white</v>
          </cell>
          <cell r="G3148">
            <v>38</v>
          </cell>
          <cell r="H3148" t="str">
            <v>Eastern Cape</v>
          </cell>
          <cell r="I3148" t="str">
            <v>@Loyd 49</v>
          </cell>
        </row>
        <row r="3149">
          <cell r="A3149">
            <v>860029</v>
          </cell>
          <cell r="B3149" t="str">
            <v>Samuel </v>
          </cell>
          <cell r="C3149" t="str">
            <v>Biggers</v>
          </cell>
          <cell r="D3149" t="str">
            <v>Samuel 261@yahoo.com</v>
          </cell>
          <cell r="E3149" t="str">
            <v>male</v>
          </cell>
          <cell r="F3149" t="str">
            <v>indian_asian</v>
          </cell>
          <cell r="G3149">
            <v>36</v>
          </cell>
          <cell r="H3149" t="str">
            <v>Gauteng</v>
          </cell>
          <cell r="I3149" t="str">
            <v>@Samuel 26</v>
          </cell>
        </row>
        <row r="3150">
          <cell r="A3150">
            <v>860044</v>
          </cell>
          <cell r="B3150" t="str">
            <v>Art </v>
          </cell>
          <cell r="C3150" t="str">
            <v>Martello</v>
          </cell>
          <cell r="D3150" t="str">
            <v>Art 402@gmail.com</v>
          </cell>
          <cell r="E3150" t="str">
            <v>male</v>
          </cell>
          <cell r="F3150" t="str">
            <v>indian_asian</v>
          </cell>
          <cell r="G3150">
            <v>37</v>
          </cell>
          <cell r="H3150" t="str">
            <v>Limpopo</v>
          </cell>
          <cell r="I3150" t="str">
            <v>@Art 40</v>
          </cell>
        </row>
        <row r="3151">
          <cell r="A3151">
            <v>860058</v>
          </cell>
          <cell r="B3151" t="str">
            <v>Charlie </v>
          </cell>
          <cell r="C3151" t="str">
            <v>Vital</v>
          </cell>
          <cell r="D3151" t="str">
            <v>Charlie 364@abcmail.com</v>
          </cell>
          <cell r="E3151" t="str">
            <v>male</v>
          </cell>
          <cell r="F3151" t="str">
            <v>indian_asian</v>
          </cell>
          <cell r="G3151">
            <v>30</v>
          </cell>
          <cell r="H3151" t="str">
            <v>Mpumalanga</v>
          </cell>
          <cell r="I3151" t="str">
            <v>@Charlie 36</v>
          </cell>
        </row>
        <row r="3152">
          <cell r="A3152">
            <v>860111</v>
          </cell>
          <cell r="B3152" t="str">
            <v>Jared </v>
          </cell>
          <cell r="C3152" t="str">
            <v>Woolard</v>
          </cell>
          <cell r="D3152" t="str">
            <v>Jared 501@yahoo.com</v>
          </cell>
          <cell r="E3152" t="str">
            <v>male</v>
          </cell>
          <cell r="F3152" t="str">
            <v>indian_asian</v>
          </cell>
          <cell r="G3152">
            <v>29</v>
          </cell>
          <cell r="H3152" t="str">
            <v>Mpumalanga</v>
          </cell>
          <cell r="I3152" t="str">
            <v>@Jared 50</v>
          </cell>
        </row>
        <row r="3153">
          <cell r="A3153">
            <v>860115</v>
          </cell>
          <cell r="B3153" t="str">
            <v>Chas </v>
          </cell>
          <cell r="C3153" t="str">
            <v>Pilot</v>
          </cell>
          <cell r="D3153" t="str">
            <v>Chas 354@abcmail.com</v>
          </cell>
          <cell r="E3153" t="str">
            <v>male</v>
          </cell>
          <cell r="F3153" t="str">
            <v>black</v>
          </cell>
          <cell r="G3153">
            <v>25</v>
          </cell>
          <cell r="H3153" t="str">
            <v>Gauteng</v>
          </cell>
          <cell r="I3153" t="str">
            <v>@Chas 35</v>
          </cell>
        </row>
        <row r="3154">
          <cell r="A3154">
            <v>860128</v>
          </cell>
          <cell r="B3154" t="str">
            <v>Jacinto </v>
          </cell>
          <cell r="C3154" t="str">
            <v>Tancredi</v>
          </cell>
          <cell r="D3154" t="str">
            <v>Jacinto 255@mailxyz.com</v>
          </cell>
          <cell r="E3154" t="str">
            <v>male</v>
          </cell>
          <cell r="F3154" t="str">
            <v>indian_asian</v>
          </cell>
          <cell r="G3154">
            <v>35</v>
          </cell>
          <cell r="H3154" t="str">
            <v>Northern Cape</v>
          </cell>
          <cell r="I3154" t="str">
            <v>@Jacinto 25</v>
          </cell>
        </row>
        <row r="3155">
          <cell r="A3155">
            <v>860147</v>
          </cell>
          <cell r="B3155" t="str">
            <v>Brendan </v>
          </cell>
          <cell r="C3155" t="str">
            <v>Lavoie</v>
          </cell>
          <cell r="D3155" t="str">
            <v>Brendan 454@abcmail.com</v>
          </cell>
          <cell r="E3155" t="str">
            <v>male</v>
          </cell>
          <cell r="F3155" t="str">
            <v>coloured</v>
          </cell>
          <cell r="G3155">
            <v>37</v>
          </cell>
          <cell r="H3155" t="str">
            <v>Western Cape</v>
          </cell>
          <cell r="I3155" t="str">
            <v>@Brendan 45</v>
          </cell>
        </row>
        <row r="3156">
          <cell r="A3156">
            <v>860188</v>
          </cell>
          <cell r="B3156" t="str">
            <v>Hollis </v>
          </cell>
          <cell r="C3156" t="str">
            <v>Leicht</v>
          </cell>
          <cell r="D3156" t="str">
            <v>Hollis 382@gmail.com</v>
          </cell>
          <cell r="E3156" t="str">
            <v>male</v>
          </cell>
          <cell r="F3156" t="str">
            <v>coloured</v>
          </cell>
          <cell r="G3156">
            <v>39</v>
          </cell>
          <cell r="H3156" t="str">
            <v>Western Cape</v>
          </cell>
          <cell r="I3156" t="str">
            <v>@Hollis 38</v>
          </cell>
        </row>
        <row r="3157">
          <cell r="A3157">
            <v>860206</v>
          </cell>
          <cell r="B3157" t="str">
            <v>Claud </v>
          </cell>
          <cell r="C3157" t="str">
            <v>Mastrangelo</v>
          </cell>
          <cell r="D3157" t="str">
            <v>Claud 343@mail.com</v>
          </cell>
          <cell r="E3157" t="str">
            <v>male</v>
          </cell>
          <cell r="F3157" t="str">
            <v>coloured</v>
          </cell>
          <cell r="G3157">
            <v>26</v>
          </cell>
          <cell r="H3157" t="str">
            <v>Northern Cape</v>
          </cell>
          <cell r="I3157" t="str">
            <v>@Claud 34</v>
          </cell>
        </row>
        <row r="3158">
          <cell r="A3158">
            <v>860213</v>
          </cell>
          <cell r="B3158" t="str">
            <v>Eli </v>
          </cell>
          <cell r="C3158" t="str">
            <v>Mccown</v>
          </cell>
          <cell r="D3158" t="str">
            <v>Eli 291@yahoo.com</v>
          </cell>
          <cell r="E3158" t="str">
            <v>male</v>
          </cell>
          <cell r="F3158" t="str">
            <v>coloured</v>
          </cell>
          <cell r="G3158">
            <v>18</v>
          </cell>
          <cell r="H3158" t="str">
            <v>Eastern Cape</v>
          </cell>
          <cell r="I3158" t="str">
            <v>@Eli 29</v>
          </cell>
        </row>
        <row r="3159">
          <cell r="A3159">
            <v>860230</v>
          </cell>
          <cell r="B3159" t="str">
            <v>Valentine </v>
          </cell>
          <cell r="C3159" t="str">
            <v>Sieren</v>
          </cell>
          <cell r="D3159" t="str">
            <v>Valentine 475@mailxyz.com</v>
          </cell>
          <cell r="E3159" t="str">
            <v>male</v>
          </cell>
          <cell r="F3159" t="str">
            <v>white</v>
          </cell>
          <cell r="G3159">
            <v>31</v>
          </cell>
          <cell r="H3159" t="str">
            <v>Eastern Cape</v>
          </cell>
          <cell r="I3159" t="str">
            <v>@Valentine 47</v>
          </cell>
        </row>
        <row r="3160">
          <cell r="A3160">
            <v>860451</v>
          </cell>
          <cell r="B3160" t="str">
            <v>Donald </v>
          </cell>
          <cell r="C3160" t="str">
            <v>Beville</v>
          </cell>
          <cell r="D3160" t="str">
            <v>Donald 224@abcmail.com</v>
          </cell>
          <cell r="E3160" t="str">
            <v>male</v>
          </cell>
          <cell r="F3160" t="str">
            <v>None</v>
          </cell>
          <cell r="G3160">
            <v>112</v>
          </cell>
          <cell r="H3160" t="str">
            <v>Western Cape</v>
          </cell>
          <cell r="I3160" t="str">
            <v>@Donald 22</v>
          </cell>
        </row>
        <row r="3161">
          <cell r="A3161">
            <v>860469</v>
          </cell>
          <cell r="B3161" t="str">
            <v>Haywood </v>
          </cell>
          <cell r="C3161" t="str">
            <v>Reisinger</v>
          </cell>
          <cell r="D3161" t="str">
            <v>Haywood 94@abcmail.com</v>
          </cell>
          <cell r="E3161" t="str">
            <v>male</v>
          </cell>
          <cell r="F3161" t="str">
            <v>black</v>
          </cell>
          <cell r="G3161">
            <v>21</v>
          </cell>
          <cell r="H3161" t="str">
            <v>Gauteng</v>
          </cell>
          <cell r="I3161" t="str">
            <v>@Haywood 9</v>
          </cell>
        </row>
        <row r="3162">
          <cell r="A3162">
            <v>860506</v>
          </cell>
          <cell r="B3162" t="str">
            <v>Bernardo </v>
          </cell>
          <cell r="C3162" t="str">
            <v>Slane</v>
          </cell>
          <cell r="D3162" t="str">
            <v>Bernardo 322@gmail.com</v>
          </cell>
          <cell r="E3162" t="str">
            <v>male</v>
          </cell>
          <cell r="F3162" t="str">
            <v>coloured</v>
          </cell>
          <cell r="G3162">
            <v>30</v>
          </cell>
          <cell r="H3162" t="str">
            <v>Eastern Cape</v>
          </cell>
          <cell r="I3162" t="str">
            <v>@Bernardo 32</v>
          </cell>
        </row>
        <row r="3163">
          <cell r="A3163">
            <v>860572</v>
          </cell>
          <cell r="B3163" t="str">
            <v>Art </v>
          </cell>
          <cell r="C3163" t="str">
            <v>Gettys</v>
          </cell>
          <cell r="D3163" t="str">
            <v>Art 402@gmail.com</v>
          </cell>
          <cell r="E3163" t="str">
            <v>male</v>
          </cell>
          <cell r="F3163" t="str">
            <v>white</v>
          </cell>
          <cell r="G3163">
            <v>39</v>
          </cell>
          <cell r="H3163" t="str">
            <v>Kwazulu Natal</v>
          </cell>
          <cell r="I3163" t="str">
            <v>@Art 40</v>
          </cell>
        </row>
        <row r="3164">
          <cell r="A3164">
            <v>860648</v>
          </cell>
          <cell r="B3164" t="str">
            <v>Lane </v>
          </cell>
          <cell r="C3164" t="str">
            <v>Langenfeld</v>
          </cell>
          <cell r="D3164" t="str">
            <v>Lane 115@mailxyz.com</v>
          </cell>
          <cell r="E3164" t="str">
            <v>male</v>
          </cell>
          <cell r="F3164" t="str">
            <v>coloured</v>
          </cell>
          <cell r="G3164">
            <v>30</v>
          </cell>
          <cell r="H3164" t="str">
            <v>Western Cape</v>
          </cell>
          <cell r="I3164" t="str">
            <v>@Lane 11</v>
          </cell>
        </row>
        <row r="3165">
          <cell r="A3165">
            <v>860670</v>
          </cell>
          <cell r="B3165" t="str">
            <v>Brendan </v>
          </cell>
          <cell r="C3165" t="str">
            <v>Langenfeld</v>
          </cell>
          <cell r="D3165" t="str">
            <v>Brendan 452@gmail.com</v>
          </cell>
          <cell r="E3165" t="str">
            <v>male</v>
          </cell>
          <cell r="F3165" t="str">
            <v>black</v>
          </cell>
          <cell r="G3165">
            <v>19</v>
          </cell>
          <cell r="H3165" t="str">
            <v>Free State</v>
          </cell>
          <cell r="I3165" t="str">
            <v>@Brendan 45</v>
          </cell>
        </row>
        <row r="3166">
          <cell r="A3166">
            <v>860672</v>
          </cell>
          <cell r="B3166" t="str">
            <v>Michel </v>
          </cell>
          <cell r="C3166" t="str">
            <v>Pool</v>
          </cell>
          <cell r="D3166" t="str">
            <v>Michel 201@yahoo.com</v>
          </cell>
          <cell r="E3166" t="str">
            <v>male</v>
          </cell>
          <cell r="F3166" t="str">
            <v>white</v>
          </cell>
          <cell r="G3166">
            <v>26</v>
          </cell>
          <cell r="H3166" t="str">
            <v>North West</v>
          </cell>
          <cell r="I3166" t="str">
            <v>@Michel 20</v>
          </cell>
        </row>
        <row r="3167">
          <cell r="A3167">
            <v>860784</v>
          </cell>
          <cell r="B3167" t="str">
            <v>Lane </v>
          </cell>
          <cell r="C3167" t="str">
            <v>Marek</v>
          </cell>
          <cell r="D3167" t="str">
            <v>Lane 112@gmail.com</v>
          </cell>
          <cell r="E3167" t="str">
            <v>male</v>
          </cell>
          <cell r="F3167" t="str">
            <v>white</v>
          </cell>
          <cell r="G3167">
            <v>33</v>
          </cell>
          <cell r="H3167" t="str">
            <v>Eastern Cape</v>
          </cell>
          <cell r="I3167" t="str">
            <v>@Lane 11</v>
          </cell>
        </row>
        <row r="3168">
          <cell r="A3168">
            <v>860786</v>
          </cell>
          <cell r="B3168" t="str">
            <v>Abel </v>
          </cell>
          <cell r="C3168" t="str">
            <v>Curran</v>
          </cell>
          <cell r="D3168" t="str">
            <v>Abel 182@gmail.com</v>
          </cell>
          <cell r="E3168" t="str">
            <v>male</v>
          </cell>
          <cell r="F3168" t="str">
            <v>black</v>
          </cell>
          <cell r="G3168">
            <v>63</v>
          </cell>
          <cell r="H3168" t="str">
            <v>Eastern Cape</v>
          </cell>
          <cell r="I3168" t="str">
            <v>@Abel 18</v>
          </cell>
        </row>
        <row r="3169">
          <cell r="A3169">
            <v>860800</v>
          </cell>
          <cell r="B3169" t="str">
            <v>Markus </v>
          </cell>
          <cell r="C3169" t="str">
            <v>Curran</v>
          </cell>
          <cell r="D3169" t="str">
            <v>Markus 195@mailxyz.com</v>
          </cell>
          <cell r="E3169" t="str">
            <v>male</v>
          </cell>
          <cell r="F3169" t="str">
            <v>white</v>
          </cell>
          <cell r="G3169">
            <v>21</v>
          </cell>
          <cell r="H3169" t="str">
            <v>Gauteng</v>
          </cell>
          <cell r="I3169" t="str">
            <v>@Markus 19</v>
          </cell>
        </row>
        <row r="3170">
          <cell r="A3170">
            <v>860858</v>
          </cell>
          <cell r="B3170" t="str">
            <v>Dee </v>
          </cell>
          <cell r="C3170" t="str">
            <v>Holt</v>
          </cell>
          <cell r="D3170" t="str">
            <v>Dee 214@abcmail.com</v>
          </cell>
          <cell r="E3170" t="str">
            <v>male</v>
          </cell>
          <cell r="F3170" t="str">
            <v>black</v>
          </cell>
          <cell r="G3170">
            <v>34</v>
          </cell>
          <cell r="H3170" t="str">
            <v>Limpopo</v>
          </cell>
          <cell r="I3170" t="str">
            <v>@Dee 21</v>
          </cell>
        </row>
        <row r="3171">
          <cell r="A3171">
            <v>861119</v>
          </cell>
          <cell r="B3171" t="str">
            <v>Teresia </v>
          </cell>
          <cell r="C3171" t="str">
            <v>Beville</v>
          </cell>
          <cell r="D3171" t="str">
            <v>Teresia 471@yahoo.com</v>
          </cell>
          <cell r="E3171" t="str">
            <v>female</v>
          </cell>
          <cell r="F3171" t="str">
            <v>white</v>
          </cell>
          <cell r="G3171">
            <v>50</v>
          </cell>
          <cell r="H3171" t="str">
            <v>Gauteng</v>
          </cell>
          <cell r="I3171" t="str">
            <v>@Teresia 47</v>
          </cell>
        </row>
        <row r="3172">
          <cell r="A3172">
            <v>861202</v>
          </cell>
          <cell r="B3172" t="str">
            <v>Stefan </v>
          </cell>
          <cell r="C3172" t="str">
            <v>Vital</v>
          </cell>
          <cell r="D3172" t="str">
            <v>Stefan 465@mailxyz.com</v>
          </cell>
          <cell r="E3172" t="str">
            <v>male</v>
          </cell>
          <cell r="F3172" t="str">
            <v>white</v>
          </cell>
          <cell r="G3172">
            <v>62</v>
          </cell>
          <cell r="H3172" t="str">
            <v>Gauteng</v>
          </cell>
          <cell r="I3172" t="str">
            <v>@Stefan 46</v>
          </cell>
        </row>
        <row r="3173">
          <cell r="A3173">
            <v>861217</v>
          </cell>
          <cell r="B3173" t="str">
            <v>Bess </v>
          </cell>
          <cell r="C3173" t="str">
            <v>Jacox</v>
          </cell>
          <cell r="D3173" t="str">
            <v>Bess 232@gmail.com</v>
          </cell>
          <cell r="E3173" t="str">
            <v>female</v>
          </cell>
          <cell r="F3173" t="str">
            <v>None</v>
          </cell>
          <cell r="G3173">
            <v>47</v>
          </cell>
          <cell r="H3173" t="str">
            <v>Kwazulu Natal</v>
          </cell>
          <cell r="I3173" t="str">
            <v>@Bess 23</v>
          </cell>
        </row>
        <row r="3174">
          <cell r="A3174">
            <v>861227</v>
          </cell>
          <cell r="B3174" t="str">
            <v>Royal </v>
          </cell>
          <cell r="C3174" t="str">
            <v>Martello</v>
          </cell>
          <cell r="D3174" t="str">
            <v>Royal 173@mail.com</v>
          </cell>
          <cell r="E3174" t="str">
            <v>male</v>
          </cell>
          <cell r="F3174" t="str">
            <v>white</v>
          </cell>
          <cell r="G3174">
            <v>31</v>
          </cell>
          <cell r="H3174" t="str">
            <v>Western Cape</v>
          </cell>
          <cell r="I3174" t="str">
            <v>@Royal 17</v>
          </cell>
        </row>
        <row r="3175">
          <cell r="A3175">
            <v>861235</v>
          </cell>
          <cell r="B3175" t="str">
            <v>Stacy </v>
          </cell>
          <cell r="C3175" t="str">
            <v>Deblois</v>
          </cell>
          <cell r="D3175" t="str">
            <v>Stacy 275@mailxyz.com</v>
          </cell>
          <cell r="E3175" t="str">
            <v>male</v>
          </cell>
          <cell r="F3175" t="str">
            <v>coloured</v>
          </cell>
          <cell r="G3175">
            <v>18</v>
          </cell>
          <cell r="H3175" t="str">
            <v>Western Cape</v>
          </cell>
          <cell r="I3175" t="str">
            <v>@Stacy 27</v>
          </cell>
        </row>
        <row r="3176">
          <cell r="A3176">
            <v>861249</v>
          </cell>
          <cell r="B3176" t="str">
            <v>Jared </v>
          </cell>
          <cell r="C3176" t="str">
            <v>Bilyeu</v>
          </cell>
          <cell r="D3176" t="str">
            <v>Jared 503@mail.com</v>
          </cell>
          <cell r="E3176" t="str">
            <v>male</v>
          </cell>
          <cell r="F3176" t="str">
            <v>None</v>
          </cell>
          <cell r="G3176">
            <v>34</v>
          </cell>
          <cell r="H3176" t="str">
            <v>Western Cape</v>
          </cell>
          <cell r="I3176" t="str">
            <v>@Jared 50</v>
          </cell>
        </row>
        <row r="3177">
          <cell r="A3177">
            <v>861276</v>
          </cell>
          <cell r="B3177" t="str">
            <v>Carter </v>
          </cell>
          <cell r="C3177" t="str">
            <v>Langenfeld</v>
          </cell>
          <cell r="D3177" t="str">
            <v>Carter 32@gmail.com</v>
          </cell>
          <cell r="E3177" t="str">
            <v>male</v>
          </cell>
          <cell r="F3177" t="str">
            <v>black</v>
          </cell>
          <cell r="G3177">
            <v>35</v>
          </cell>
          <cell r="H3177" t="str">
            <v>Eastern Cape</v>
          </cell>
          <cell r="I3177" t="str">
            <v>@Carter 3</v>
          </cell>
        </row>
        <row r="3178">
          <cell r="A3178">
            <v>861287</v>
          </cell>
          <cell r="B3178" t="str">
            <v>Randy </v>
          </cell>
          <cell r="C3178" t="str">
            <v>Biggers</v>
          </cell>
          <cell r="D3178" t="str">
            <v>Randy 395@mailxyz.com</v>
          </cell>
          <cell r="E3178" t="str">
            <v>male</v>
          </cell>
          <cell r="F3178" t="str">
            <v>coloured</v>
          </cell>
          <cell r="G3178">
            <v>40</v>
          </cell>
          <cell r="H3178" t="str">
            <v>Western Cape</v>
          </cell>
          <cell r="I3178" t="str">
            <v>@Randy 39</v>
          </cell>
        </row>
        <row r="3179">
          <cell r="A3179">
            <v>861336</v>
          </cell>
          <cell r="B3179" t="str">
            <v>Garry </v>
          </cell>
          <cell r="C3179" t="str">
            <v>Marek</v>
          </cell>
          <cell r="D3179" t="str">
            <v>Garry 285@mailxyz.com</v>
          </cell>
          <cell r="E3179" t="str">
            <v>male</v>
          </cell>
          <cell r="F3179" t="str">
            <v>white</v>
          </cell>
          <cell r="G3179">
            <v>31</v>
          </cell>
          <cell r="H3179" t="str">
            <v>Mpumalanga</v>
          </cell>
          <cell r="I3179" t="str">
            <v>@Garry 28</v>
          </cell>
        </row>
        <row r="3180">
          <cell r="A3180">
            <v>861451</v>
          </cell>
          <cell r="B3180" t="str">
            <v>Hollis </v>
          </cell>
          <cell r="C3180" t="str">
            <v>Vital</v>
          </cell>
          <cell r="D3180" t="str">
            <v>Hollis 383@mail.com</v>
          </cell>
          <cell r="E3180" t="str">
            <v>male</v>
          </cell>
          <cell r="F3180" t="str">
            <v>None</v>
          </cell>
          <cell r="G3180">
            <v>55</v>
          </cell>
          <cell r="H3180" t="str">
            <v>Gauteng</v>
          </cell>
          <cell r="I3180" t="str">
            <v>@Hollis 38</v>
          </cell>
        </row>
        <row r="3181">
          <cell r="A3181">
            <v>861539</v>
          </cell>
          <cell r="B3181" t="str">
            <v>Hyman </v>
          </cell>
          <cell r="C3181" t="str">
            <v>Condie</v>
          </cell>
          <cell r="D3181" t="str">
            <v>Hyman 85@mailxyz.com</v>
          </cell>
          <cell r="E3181" t="str">
            <v>male</v>
          </cell>
          <cell r="F3181" t="str">
            <v>indian_asian</v>
          </cell>
          <cell r="G3181">
            <v>58</v>
          </cell>
          <cell r="H3181" t="str">
            <v>Gauteng</v>
          </cell>
          <cell r="I3181" t="str">
            <v>@Hyman 8</v>
          </cell>
        </row>
        <row r="3182">
          <cell r="A3182">
            <v>861568</v>
          </cell>
          <cell r="B3182" t="str">
            <v>Wilton </v>
          </cell>
          <cell r="C3182" t="str">
            <v>Tancredi</v>
          </cell>
          <cell r="D3182" t="str">
            <v>Wilton 411@yahoo.com</v>
          </cell>
          <cell r="E3182" t="str">
            <v>male</v>
          </cell>
          <cell r="F3182" t="str">
            <v>white</v>
          </cell>
          <cell r="G3182">
            <v>30</v>
          </cell>
          <cell r="H3182" t="str">
            <v>Gauteng</v>
          </cell>
          <cell r="I3182" t="str">
            <v>@Wilton 41</v>
          </cell>
        </row>
        <row r="3183">
          <cell r="A3183">
            <v>861585</v>
          </cell>
          <cell r="B3183" t="str">
            <v>Eli </v>
          </cell>
          <cell r="C3183" t="str">
            <v>Woolard</v>
          </cell>
          <cell r="D3183" t="str">
            <v>Eli 293@mail.com</v>
          </cell>
          <cell r="E3183" t="str">
            <v>male</v>
          </cell>
          <cell r="F3183" t="str">
            <v>black</v>
          </cell>
          <cell r="G3183">
            <v>33</v>
          </cell>
          <cell r="H3183" t="str">
            <v>Gauteng</v>
          </cell>
          <cell r="I3183" t="str">
            <v>@Eli 29</v>
          </cell>
        </row>
        <row r="3184">
          <cell r="A3184">
            <v>861590</v>
          </cell>
          <cell r="B3184" t="str">
            <v>Filiberto </v>
          </cell>
          <cell r="C3184" t="str">
            <v>Singer</v>
          </cell>
          <cell r="D3184" t="str">
            <v>Filiberto 42@gmail.com</v>
          </cell>
          <cell r="E3184" t="str">
            <v>male</v>
          </cell>
          <cell r="F3184" t="str">
            <v>white</v>
          </cell>
          <cell r="G3184">
            <v>45</v>
          </cell>
          <cell r="H3184" t="str">
            <v>Gauteng</v>
          </cell>
          <cell r="I3184" t="str">
            <v>@Filiberto 4</v>
          </cell>
        </row>
        <row r="3185">
          <cell r="A3185">
            <v>861612</v>
          </cell>
          <cell r="B3185" t="str">
            <v>Stefan </v>
          </cell>
          <cell r="C3185" t="str">
            <v>Mcclaine</v>
          </cell>
          <cell r="D3185" t="str">
            <v>Stefan 462@gmail.com</v>
          </cell>
          <cell r="E3185" t="str">
            <v>male</v>
          </cell>
          <cell r="F3185" t="str">
            <v>other</v>
          </cell>
          <cell r="G3185">
            <v>114</v>
          </cell>
          <cell r="H3185" t="str">
            <v>Gauteng</v>
          </cell>
          <cell r="I3185" t="str">
            <v>@Stefan 46</v>
          </cell>
        </row>
        <row r="3186">
          <cell r="A3186">
            <v>861637</v>
          </cell>
          <cell r="B3186" t="str">
            <v>Bernardo </v>
          </cell>
          <cell r="C3186" t="str">
            <v>Zweifel</v>
          </cell>
          <cell r="D3186" t="str">
            <v>Bernardo 321@yahoo.com</v>
          </cell>
          <cell r="E3186" t="str">
            <v>male</v>
          </cell>
          <cell r="F3186" t="str">
            <v>black</v>
          </cell>
          <cell r="G3186">
            <v>37</v>
          </cell>
          <cell r="H3186" t="str">
            <v>Western Cape</v>
          </cell>
          <cell r="I3186" t="str">
            <v>@Bernardo 32</v>
          </cell>
        </row>
        <row r="3187">
          <cell r="A3187">
            <v>865372</v>
          </cell>
          <cell r="B3187" t="str">
            <v>Mellie </v>
          </cell>
          <cell r="C3187" t="str">
            <v>Creager</v>
          </cell>
          <cell r="D3187" t="str">
            <v>Mellie 395@mailxyz.com</v>
          </cell>
          <cell r="E3187" t="str">
            <v>female</v>
          </cell>
          <cell r="F3187" t="str">
            <v>coloured</v>
          </cell>
          <cell r="G3187">
            <v>29</v>
          </cell>
          <cell r="H3187" t="str">
            <v>Kwazulu Natal</v>
          </cell>
          <cell r="I3187" t="str">
            <v>@Mellie 39</v>
          </cell>
        </row>
        <row r="3188">
          <cell r="A3188">
            <v>865408</v>
          </cell>
          <cell r="B3188" t="str">
            <v>Cory </v>
          </cell>
          <cell r="C3188" t="str">
            <v>Shkreli</v>
          </cell>
          <cell r="D3188" t="str">
            <v>Cory 101@yahoo.com</v>
          </cell>
          <cell r="E3188" t="str">
            <v>male</v>
          </cell>
          <cell r="F3188" t="str">
            <v>black</v>
          </cell>
          <cell r="G3188">
            <v>37</v>
          </cell>
          <cell r="H3188" t="str">
            <v>North West</v>
          </cell>
          <cell r="I3188" t="str">
            <v>@Cory 10</v>
          </cell>
        </row>
        <row r="3189">
          <cell r="A3189">
            <v>865413</v>
          </cell>
          <cell r="B3189" t="str">
            <v>Valentine </v>
          </cell>
          <cell r="C3189" t="str">
            <v>Tancredi</v>
          </cell>
          <cell r="D3189" t="str">
            <v>Valentine 474@abcmail.com</v>
          </cell>
          <cell r="E3189" t="str">
            <v>male</v>
          </cell>
          <cell r="F3189" t="str">
            <v>None</v>
          </cell>
          <cell r="G3189">
            <v>35</v>
          </cell>
          <cell r="H3189" t="str">
            <v>Mpumalanga</v>
          </cell>
          <cell r="I3189" t="str">
            <v>@Valentine 47</v>
          </cell>
        </row>
        <row r="3190">
          <cell r="A3190">
            <v>865440</v>
          </cell>
          <cell r="B3190" t="str">
            <v>Hollis </v>
          </cell>
          <cell r="C3190" t="str">
            <v>Mcculloch</v>
          </cell>
          <cell r="D3190" t="str">
            <v>Hollis 384@abcmail.com</v>
          </cell>
          <cell r="E3190" t="str">
            <v>male</v>
          </cell>
          <cell r="F3190" t="str">
            <v>indian_asian</v>
          </cell>
          <cell r="G3190">
            <v>31</v>
          </cell>
          <cell r="H3190" t="str">
            <v>Gauteng</v>
          </cell>
          <cell r="I3190" t="str">
            <v>@Hollis 38</v>
          </cell>
        </row>
        <row r="3191">
          <cell r="A3191">
            <v>865452</v>
          </cell>
          <cell r="B3191" t="str">
            <v>None</v>
          </cell>
          <cell r="C3191" t="str">
            <v>None</v>
          </cell>
          <cell r="D3191" t="str">
            <v>Briana 343@mail.com</v>
          </cell>
          <cell r="E3191" t="str">
            <v>None</v>
          </cell>
          <cell r="F3191" t="str">
            <v>None</v>
          </cell>
          <cell r="G3191">
            <v>0</v>
          </cell>
          <cell r="H3191" t="str">
            <v>None</v>
          </cell>
          <cell r="I3191" t="str">
            <v>None</v>
          </cell>
        </row>
        <row r="3192">
          <cell r="A3192">
            <v>865482</v>
          </cell>
          <cell r="B3192" t="str">
            <v>Raymundo </v>
          </cell>
          <cell r="C3192" t="str">
            <v>Styer</v>
          </cell>
          <cell r="D3192" t="str">
            <v>Raymundo 434@abcmail.com</v>
          </cell>
          <cell r="E3192" t="str">
            <v>male</v>
          </cell>
          <cell r="F3192" t="str">
            <v>black</v>
          </cell>
          <cell r="G3192">
            <v>22</v>
          </cell>
          <cell r="H3192" t="str">
            <v>Gauteng</v>
          </cell>
          <cell r="I3192" t="str">
            <v>@Raymundo 43</v>
          </cell>
        </row>
        <row r="3193">
          <cell r="A3193">
            <v>865485</v>
          </cell>
          <cell r="B3193" t="str">
            <v>Bret </v>
          </cell>
          <cell r="C3193" t="str">
            <v>Jacox</v>
          </cell>
          <cell r="D3193" t="str">
            <v>Bret 315@mailxyz.com</v>
          </cell>
          <cell r="E3193" t="str">
            <v>male</v>
          </cell>
          <cell r="F3193" t="str">
            <v>black</v>
          </cell>
          <cell r="G3193">
            <v>29</v>
          </cell>
          <cell r="H3193" t="str">
            <v>Gauteng</v>
          </cell>
          <cell r="I3193" t="str">
            <v>@Bret 31</v>
          </cell>
        </row>
        <row r="3194">
          <cell r="A3194">
            <v>865604</v>
          </cell>
          <cell r="B3194" t="str">
            <v>Eli </v>
          </cell>
          <cell r="C3194" t="str">
            <v>Paradis</v>
          </cell>
          <cell r="D3194" t="str">
            <v>Eli 294@abcmail.com</v>
          </cell>
          <cell r="E3194" t="str">
            <v>male</v>
          </cell>
          <cell r="F3194" t="str">
            <v>black</v>
          </cell>
          <cell r="G3194">
            <v>41</v>
          </cell>
          <cell r="H3194" t="str">
            <v>Eastern Cape</v>
          </cell>
          <cell r="I3194" t="str">
            <v>@Eli 29</v>
          </cell>
        </row>
        <row r="3195">
          <cell r="A3195">
            <v>865745</v>
          </cell>
          <cell r="B3195" t="str">
            <v>Stacy </v>
          </cell>
          <cell r="C3195" t="str">
            <v>Gettys</v>
          </cell>
          <cell r="D3195" t="str">
            <v>Stacy 275@mailxyz.com</v>
          </cell>
          <cell r="E3195" t="str">
            <v>male</v>
          </cell>
          <cell r="F3195" t="str">
            <v>indian_asian</v>
          </cell>
          <cell r="G3195">
            <v>35</v>
          </cell>
          <cell r="H3195" t="str">
            <v>Kwazulu Natal</v>
          </cell>
          <cell r="I3195" t="str">
            <v>@Stacy 27</v>
          </cell>
        </row>
        <row r="3196">
          <cell r="A3196">
            <v>865768</v>
          </cell>
          <cell r="B3196" t="str">
            <v>Bernardo </v>
          </cell>
          <cell r="C3196" t="str">
            <v>Bilyeu</v>
          </cell>
          <cell r="D3196" t="str">
            <v>Bernardo 325@mailxyz.com</v>
          </cell>
          <cell r="E3196" t="str">
            <v>male</v>
          </cell>
          <cell r="F3196" t="str">
            <v>white</v>
          </cell>
          <cell r="G3196">
            <v>49</v>
          </cell>
          <cell r="H3196" t="str">
            <v>Gauteng</v>
          </cell>
          <cell r="I3196" t="str">
            <v>@Bernardo 32</v>
          </cell>
        </row>
        <row r="3197">
          <cell r="A3197">
            <v>865774</v>
          </cell>
          <cell r="B3197" t="str">
            <v>Abel </v>
          </cell>
          <cell r="C3197" t="str">
            <v>Borelli</v>
          </cell>
          <cell r="D3197" t="str">
            <v>Abel 185@mailxyz.com</v>
          </cell>
          <cell r="E3197" t="str">
            <v>male</v>
          </cell>
          <cell r="F3197" t="str">
            <v>indian_asian</v>
          </cell>
          <cell r="G3197">
            <v>30</v>
          </cell>
          <cell r="H3197" t="str">
            <v>Gauteng</v>
          </cell>
          <cell r="I3197" t="str">
            <v>@Abel 18</v>
          </cell>
        </row>
        <row r="3198">
          <cell r="A3198">
            <v>865955</v>
          </cell>
          <cell r="B3198" t="str">
            <v>Charlie </v>
          </cell>
          <cell r="C3198" t="str">
            <v>Paradis</v>
          </cell>
          <cell r="D3198" t="str">
            <v>Charlie 363@mail.com</v>
          </cell>
          <cell r="E3198" t="str">
            <v>male</v>
          </cell>
          <cell r="F3198" t="str">
            <v>white</v>
          </cell>
          <cell r="G3198">
            <v>26</v>
          </cell>
          <cell r="H3198" t="str">
            <v>Western Cape</v>
          </cell>
          <cell r="I3198" t="str">
            <v>@Charlie 36</v>
          </cell>
        </row>
        <row r="3199">
          <cell r="A3199">
            <v>865962</v>
          </cell>
          <cell r="B3199" t="str">
            <v>Cory </v>
          </cell>
          <cell r="C3199" t="str">
            <v>Mccollum</v>
          </cell>
          <cell r="D3199" t="str">
            <v>Cory 102@gmail.com</v>
          </cell>
          <cell r="E3199" t="str">
            <v>male</v>
          </cell>
          <cell r="F3199" t="str">
            <v>coloured</v>
          </cell>
          <cell r="G3199">
            <v>24</v>
          </cell>
          <cell r="H3199" t="str">
            <v>Eastern Cape</v>
          </cell>
          <cell r="I3199" t="str">
            <v>@Cory 10</v>
          </cell>
        </row>
        <row r="3200">
          <cell r="A3200">
            <v>866122</v>
          </cell>
          <cell r="B3200" t="str">
            <v>Charlie </v>
          </cell>
          <cell r="C3200" t="str">
            <v>Mccollum</v>
          </cell>
          <cell r="D3200" t="str">
            <v>Charlie 365@mailxyz.com</v>
          </cell>
          <cell r="E3200" t="str">
            <v>male</v>
          </cell>
          <cell r="F3200" t="str">
            <v>black</v>
          </cell>
          <cell r="G3200">
            <v>33</v>
          </cell>
          <cell r="H3200" t="str">
            <v>Mpumalanga</v>
          </cell>
          <cell r="I3200" t="str">
            <v>@Charlie 36</v>
          </cell>
        </row>
        <row r="3201">
          <cell r="A3201">
            <v>866125</v>
          </cell>
          <cell r="B3201" t="str">
            <v>Emerson </v>
          </cell>
          <cell r="C3201" t="str">
            <v>Mccollum</v>
          </cell>
          <cell r="D3201" t="str">
            <v>Emerson 243@mail.com</v>
          </cell>
          <cell r="E3201" t="str">
            <v>male</v>
          </cell>
          <cell r="F3201" t="str">
            <v>indian_asian</v>
          </cell>
          <cell r="G3201">
            <v>30</v>
          </cell>
          <cell r="H3201" t="str">
            <v>Gauteng</v>
          </cell>
          <cell r="I3201" t="str">
            <v>@Emerson 24</v>
          </cell>
        </row>
        <row r="3202">
          <cell r="A3202">
            <v>866131</v>
          </cell>
          <cell r="B3202" t="str">
            <v>Len </v>
          </cell>
          <cell r="C3202" t="str">
            <v>Gettys</v>
          </cell>
          <cell r="D3202" t="str">
            <v>Len 445@mailxyz.com</v>
          </cell>
          <cell r="E3202" t="str">
            <v>male</v>
          </cell>
          <cell r="F3202" t="str">
            <v>black</v>
          </cell>
          <cell r="G3202">
            <v>44</v>
          </cell>
          <cell r="H3202" t="str">
            <v>Western Cape</v>
          </cell>
          <cell r="I3202" t="str">
            <v>@Len 44</v>
          </cell>
        </row>
        <row r="3203">
          <cell r="A3203">
            <v>866192</v>
          </cell>
          <cell r="B3203" t="str">
            <v>None</v>
          </cell>
          <cell r="C3203" t="str">
            <v>None</v>
          </cell>
          <cell r="D3203" t="str">
            <v>Shelley 42@gmail.com</v>
          </cell>
          <cell r="E3203" t="str">
            <v>None</v>
          </cell>
          <cell r="F3203" t="str">
            <v>None</v>
          </cell>
          <cell r="G3203">
            <v>0</v>
          </cell>
          <cell r="H3203" t="str">
            <v>None</v>
          </cell>
          <cell r="I3203" t="str">
            <v>None</v>
          </cell>
        </row>
        <row r="3204">
          <cell r="A3204">
            <v>866195</v>
          </cell>
          <cell r="B3204" t="str">
            <v>Kyle </v>
          </cell>
          <cell r="C3204" t="str">
            <v>Fudge</v>
          </cell>
          <cell r="D3204" t="str">
            <v>Kyle 64@abcmail.com</v>
          </cell>
          <cell r="E3204" t="str">
            <v>male</v>
          </cell>
          <cell r="F3204" t="str">
            <v>white</v>
          </cell>
          <cell r="G3204">
            <v>32</v>
          </cell>
          <cell r="H3204" t="str">
            <v>Eastern Cape</v>
          </cell>
          <cell r="I3204" t="str">
            <v>@Kyle 6</v>
          </cell>
        </row>
        <row r="3205">
          <cell r="A3205">
            <v>866197</v>
          </cell>
          <cell r="B3205" t="str">
            <v>Epifania </v>
          </cell>
          <cell r="C3205" t="str">
            <v>Crotty</v>
          </cell>
          <cell r="D3205" t="str">
            <v>Epifania 234@abcmail.com</v>
          </cell>
          <cell r="E3205" t="str">
            <v>female</v>
          </cell>
          <cell r="F3205" t="str">
            <v>coloured</v>
          </cell>
          <cell r="G3205">
            <v>10</v>
          </cell>
          <cell r="H3205" t="str">
            <v>Kwazulu Natal</v>
          </cell>
          <cell r="I3205" t="str">
            <v>@Epifania 23</v>
          </cell>
        </row>
        <row r="3206">
          <cell r="A3206">
            <v>866202</v>
          </cell>
          <cell r="B3206" t="str">
            <v>Carter </v>
          </cell>
          <cell r="C3206" t="str">
            <v>Bilyeu</v>
          </cell>
          <cell r="D3206" t="str">
            <v>Carter 31@yahoo.com</v>
          </cell>
          <cell r="E3206" t="str">
            <v>male</v>
          </cell>
          <cell r="F3206" t="str">
            <v>indian_asian</v>
          </cell>
          <cell r="G3206">
            <v>24</v>
          </cell>
          <cell r="H3206" t="str">
            <v>Gauteng</v>
          </cell>
          <cell r="I3206" t="str">
            <v>@Carter 3</v>
          </cell>
        </row>
        <row r="3207">
          <cell r="A3207">
            <v>866205</v>
          </cell>
          <cell r="B3207" t="str">
            <v>Charlie </v>
          </cell>
          <cell r="C3207" t="str">
            <v>Mcclaine</v>
          </cell>
          <cell r="D3207" t="str">
            <v>Charlie 364@abcmail.com</v>
          </cell>
          <cell r="E3207" t="str">
            <v>male</v>
          </cell>
          <cell r="F3207" t="str">
            <v>indian_asian</v>
          </cell>
          <cell r="G3207">
            <v>36</v>
          </cell>
          <cell r="H3207" t="str">
            <v>Gauteng</v>
          </cell>
          <cell r="I3207" t="str">
            <v>@Charlie 36</v>
          </cell>
        </row>
        <row r="3208">
          <cell r="A3208">
            <v>866215</v>
          </cell>
          <cell r="B3208" t="str">
            <v>Shane </v>
          </cell>
          <cell r="C3208" t="str">
            <v>Mccown</v>
          </cell>
          <cell r="D3208" t="str">
            <v>Shane 24@abcmail.com</v>
          </cell>
          <cell r="E3208" t="str">
            <v>male</v>
          </cell>
          <cell r="F3208" t="str">
            <v>black</v>
          </cell>
          <cell r="G3208">
            <v>22</v>
          </cell>
          <cell r="H3208" t="str">
            <v>Kwazulu Natal</v>
          </cell>
          <cell r="I3208" t="str">
            <v>@Shane 2</v>
          </cell>
        </row>
        <row r="3209">
          <cell r="A3209">
            <v>866231</v>
          </cell>
          <cell r="B3209" t="str">
            <v>Markus </v>
          </cell>
          <cell r="C3209" t="str">
            <v>Pascarella</v>
          </cell>
          <cell r="D3209" t="str">
            <v>Markus 195@mailxyz.com</v>
          </cell>
          <cell r="E3209" t="str">
            <v>male</v>
          </cell>
          <cell r="F3209" t="str">
            <v>coloured</v>
          </cell>
          <cell r="G3209">
            <v>35</v>
          </cell>
          <cell r="H3209" t="str">
            <v>Western Cape</v>
          </cell>
          <cell r="I3209" t="str">
            <v>@Markus 19</v>
          </cell>
        </row>
        <row r="3210">
          <cell r="A3210">
            <v>866244</v>
          </cell>
          <cell r="B3210" t="str">
            <v>Efren </v>
          </cell>
          <cell r="C3210" t="str">
            <v>Sieren</v>
          </cell>
          <cell r="D3210" t="str">
            <v>Efren 135@mailxyz.com</v>
          </cell>
          <cell r="E3210" t="str">
            <v>male</v>
          </cell>
          <cell r="F3210" t="str">
            <v>black</v>
          </cell>
          <cell r="G3210">
            <v>26</v>
          </cell>
          <cell r="H3210" t="str">
            <v>Western Cape</v>
          </cell>
          <cell r="I3210" t="str">
            <v>@Efren 13</v>
          </cell>
        </row>
        <row r="3211">
          <cell r="A3211">
            <v>866251</v>
          </cell>
          <cell r="B3211" t="str">
            <v>Filiberto </v>
          </cell>
          <cell r="C3211" t="str">
            <v>Mina</v>
          </cell>
          <cell r="D3211" t="str">
            <v>Filiberto 41@yahoo.com</v>
          </cell>
          <cell r="E3211" t="str">
            <v>male</v>
          </cell>
          <cell r="F3211" t="str">
            <v>black</v>
          </cell>
          <cell r="G3211">
            <v>30</v>
          </cell>
          <cell r="H3211" t="str">
            <v>Gauteng</v>
          </cell>
          <cell r="I3211" t="str">
            <v>@Filiberto 4</v>
          </cell>
        </row>
        <row r="3212">
          <cell r="A3212">
            <v>866255</v>
          </cell>
          <cell r="B3212" t="str">
            <v>Cory </v>
          </cell>
          <cell r="C3212" t="str">
            <v>Mccown</v>
          </cell>
          <cell r="D3212" t="str">
            <v>Cory 105@mailxyz.com</v>
          </cell>
          <cell r="E3212" t="str">
            <v>male</v>
          </cell>
          <cell r="F3212" t="str">
            <v>white</v>
          </cell>
          <cell r="G3212">
            <v>24</v>
          </cell>
          <cell r="H3212" t="str">
            <v>North West</v>
          </cell>
          <cell r="I3212" t="str">
            <v>@Cory 10</v>
          </cell>
        </row>
        <row r="3213">
          <cell r="A3213">
            <v>866270</v>
          </cell>
          <cell r="B3213" t="str">
            <v>Jared </v>
          </cell>
          <cell r="C3213" t="str">
            <v>Caves</v>
          </cell>
          <cell r="D3213" t="str">
            <v>Jared 502@gmail.com</v>
          </cell>
          <cell r="E3213" t="str">
            <v>male</v>
          </cell>
          <cell r="F3213" t="str">
            <v>indian_asian</v>
          </cell>
          <cell r="G3213">
            <v>32</v>
          </cell>
          <cell r="H3213" t="str">
            <v>Gauteng</v>
          </cell>
          <cell r="I3213" t="str">
            <v>@Jared 50</v>
          </cell>
        </row>
        <row r="3214">
          <cell r="A3214">
            <v>866295</v>
          </cell>
          <cell r="B3214" t="str">
            <v>Randy </v>
          </cell>
          <cell r="C3214" t="str">
            <v>Hoadley</v>
          </cell>
          <cell r="D3214" t="str">
            <v>Randy 391@yahoo.com</v>
          </cell>
          <cell r="E3214" t="str">
            <v>male</v>
          </cell>
          <cell r="F3214" t="str">
            <v>None</v>
          </cell>
          <cell r="G3214">
            <v>43</v>
          </cell>
          <cell r="H3214" t="str">
            <v>Gauteng</v>
          </cell>
          <cell r="I3214" t="str">
            <v>@Randy 39</v>
          </cell>
        </row>
        <row r="3215">
          <cell r="A3215">
            <v>866302</v>
          </cell>
          <cell r="B3215" t="str">
            <v>Charlie </v>
          </cell>
          <cell r="C3215" t="str">
            <v>Sieren</v>
          </cell>
          <cell r="D3215" t="str">
            <v>Charlie 364@abcmail.com</v>
          </cell>
          <cell r="E3215" t="str">
            <v>male</v>
          </cell>
          <cell r="F3215" t="str">
            <v>coloured</v>
          </cell>
          <cell r="G3215">
            <v>45</v>
          </cell>
          <cell r="H3215" t="str">
            <v>Western Cape</v>
          </cell>
          <cell r="I3215" t="str">
            <v>@Charlie 36</v>
          </cell>
        </row>
        <row r="3216">
          <cell r="A3216">
            <v>866310</v>
          </cell>
          <cell r="B3216" t="str">
            <v>Cody </v>
          </cell>
          <cell r="C3216" t="str">
            <v>Pascarella</v>
          </cell>
          <cell r="D3216" t="str">
            <v>Cody 121@yahoo.com</v>
          </cell>
          <cell r="E3216" t="str">
            <v>male</v>
          </cell>
          <cell r="F3216" t="str">
            <v>black</v>
          </cell>
          <cell r="G3216">
            <v>35</v>
          </cell>
          <cell r="H3216" t="str">
            <v>Gauteng</v>
          </cell>
          <cell r="I3216" t="str">
            <v>@Cody 12</v>
          </cell>
        </row>
        <row r="3217">
          <cell r="A3217">
            <v>866315</v>
          </cell>
          <cell r="B3217" t="str">
            <v>Loyd </v>
          </cell>
          <cell r="C3217" t="str">
            <v>Vital</v>
          </cell>
          <cell r="D3217" t="str">
            <v>Loyd 495@mailxyz.com</v>
          </cell>
          <cell r="E3217" t="str">
            <v>male</v>
          </cell>
          <cell r="F3217" t="str">
            <v>black</v>
          </cell>
          <cell r="G3217">
            <v>35</v>
          </cell>
          <cell r="H3217" t="str">
            <v>Gauteng</v>
          </cell>
          <cell r="I3217" t="str">
            <v>@Loyd 49</v>
          </cell>
        </row>
        <row r="3218">
          <cell r="A3218">
            <v>866335</v>
          </cell>
          <cell r="B3218" t="str">
            <v>Art </v>
          </cell>
          <cell r="C3218" t="str">
            <v>Styer</v>
          </cell>
          <cell r="D3218" t="str">
            <v>Art 402@gmail.com</v>
          </cell>
          <cell r="E3218" t="str">
            <v>male</v>
          </cell>
          <cell r="F3218" t="str">
            <v>black</v>
          </cell>
          <cell r="G3218">
            <v>32</v>
          </cell>
          <cell r="H3218" t="str">
            <v>Gauteng</v>
          </cell>
          <cell r="I3218" t="str">
            <v>@Art 40</v>
          </cell>
        </row>
        <row r="3219">
          <cell r="A3219">
            <v>866344</v>
          </cell>
          <cell r="B3219" t="str">
            <v>Carter </v>
          </cell>
          <cell r="C3219" t="str">
            <v>Arrieta</v>
          </cell>
          <cell r="D3219" t="str">
            <v>Carter 33@mail.com</v>
          </cell>
          <cell r="E3219" t="str">
            <v>male</v>
          </cell>
          <cell r="F3219" t="str">
            <v>indian_asian</v>
          </cell>
          <cell r="G3219">
            <v>42</v>
          </cell>
          <cell r="H3219" t="str">
            <v>Western Cape</v>
          </cell>
          <cell r="I3219" t="str">
            <v>@Carter 3</v>
          </cell>
        </row>
        <row r="3220">
          <cell r="A3220">
            <v>866345</v>
          </cell>
          <cell r="B3220" t="str">
            <v>Romeo </v>
          </cell>
          <cell r="C3220" t="str">
            <v>Beville</v>
          </cell>
          <cell r="D3220" t="str">
            <v>Romeo 373@mail.com</v>
          </cell>
          <cell r="E3220" t="str">
            <v>male</v>
          </cell>
          <cell r="F3220" t="str">
            <v>black</v>
          </cell>
          <cell r="G3220">
            <v>18</v>
          </cell>
          <cell r="H3220" t="str">
            <v>Kwazulu Natal</v>
          </cell>
          <cell r="I3220" t="str">
            <v>@Romeo 37</v>
          </cell>
        </row>
        <row r="3221">
          <cell r="A3221">
            <v>866372</v>
          </cell>
          <cell r="B3221" t="str">
            <v>Bernardo </v>
          </cell>
          <cell r="C3221" t="str">
            <v>Restivo</v>
          </cell>
          <cell r="D3221" t="str">
            <v>Bernardo 323@mail.com</v>
          </cell>
          <cell r="E3221" t="str">
            <v>male</v>
          </cell>
          <cell r="F3221" t="str">
            <v>None</v>
          </cell>
          <cell r="G3221">
            <v>22</v>
          </cell>
          <cell r="H3221" t="str">
            <v>Western Cape</v>
          </cell>
          <cell r="I3221" t="str">
            <v>@Bernardo 32</v>
          </cell>
        </row>
        <row r="3222">
          <cell r="A3222">
            <v>866377</v>
          </cell>
          <cell r="B3222" t="str">
            <v>Valentine </v>
          </cell>
          <cell r="C3222" t="str">
            <v>Arrieta</v>
          </cell>
          <cell r="D3222" t="str">
            <v>Valentine 474@abcmail.com</v>
          </cell>
          <cell r="E3222" t="str">
            <v>male</v>
          </cell>
          <cell r="F3222" t="str">
            <v>black</v>
          </cell>
          <cell r="G3222">
            <v>25</v>
          </cell>
          <cell r="H3222" t="str">
            <v>Gauteng</v>
          </cell>
          <cell r="I3222" t="str">
            <v>@Valentine 47</v>
          </cell>
        </row>
        <row r="3223">
          <cell r="A3223">
            <v>866380</v>
          </cell>
          <cell r="B3223" t="str">
            <v>Randy </v>
          </cell>
          <cell r="C3223" t="str">
            <v>Beville</v>
          </cell>
          <cell r="D3223" t="str">
            <v>Randy 392@gmail.com</v>
          </cell>
          <cell r="E3223" t="str">
            <v>male</v>
          </cell>
          <cell r="F3223" t="str">
            <v>black</v>
          </cell>
          <cell r="G3223">
            <v>38</v>
          </cell>
          <cell r="H3223" t="str">
            <v>Mpumalanga</v>
          </cell>
          <cell r="I3223" t="str">
            <v>@Randy 39</v>
          </cell>
        </row>
        <row r="3224">
          <cell r="A3224">
            <v>866381</v>
          </cell>
          <cell r="B3224" t="str">
            <v>Sharri </v>
          </cell>
          <cell r="C3224" t="str">
            <v>Tatham</v>
          </cell>
          <cell r="D3224" t="str">
            <v>Sharri 31@yahoo.com</v>
          </cell>
          <cell r="E3224" t="str">
            <v>female</v>
          </cell>
          <cell r="F3224" t="str">
            <v>None</v>
          </cell>
          <cell r="G3224">
            <v>39</v>
          </cell>
          <cell r="H3224" t="str">
            <v>Mpumalanga</v>
          </cell>
          <cell r="I3224" t="str">
            <v>@Sharri 3</v>
          </cell>
        </row>
        <row r="3225">
          <cell r="A3225">
            <v>866389</v>
          </cell>
          <cell r="B3225" t="str">
            <v>Chas </v>
          </cell>
          <cell r="C3225" t="str">
            <v>Luthy</v>
          </cell>
          <cell r="D3225" t="str">
            <v>Chas 352@gmail.com</v>
          </cell>
          <cell r="E3225" t="str">
            <v>male</v>
          </cell>
          <cell r="F3225" t="str">
            <v>black</v>
          </cell>
          <cell r="G3225">
            <v>15</v>
          </cell>
          <cell r="H3225" t="str">
            <v>Gauteng</v>
          </cell>
          <cell r="I3225" t="str">
            <v>@Chas 35</v>
          </cell>
        </row>
        <row r="3226">
          <cell r="A3226">
            <v>866393</v>
          </cell>
          <cell r="B3226" t="str">
            <v>Charlie </v>
          </cell>
          <cell r="C3226" t="str">
            <v>Woolard</v>
          </cell>
          <cell r="D3226" t="str">
            <v>Charlie 361@yahoo.com</v>
          </cell>
          <cell r="E3226" t="str">
            <v>male</v>
          </cell>
          <cell r="F3226" t="str">
            <v>black</v>
          </cell>
          <cell r="G3226">
            <v>19</v>
          </cell>
          <cell r="H3226" t="str">
            <v>Gauteng</v>
          </cell>
          <cell r="I3226" t="str">
            <v>@Charlie 36</v>
          </cell>
        </row>
        <row r="3227">
          <cell r="A3227">
            <v>866394</v>
          </cell>
          <cell r="B3227" t="str">
            <v>Donald </v>
          </cell>
          <cell r="C3227" t="str">
            <v>Beville</v>
          </cell>
          <cell r="D3227" t="str">
            <v>Donald 222@gmail.com</v>
          </cell>
          <cell r="E3227" t="str">
            <v>male</v>
          </cell>
          <cell r="F3227" t="str">
            <v>black</v>
          </cell>
          <cell r="G3227">
            <v>29</v>
          </cell>
          <cell r="H3227" t="str">
            <v>Gauteng</v>
          </cell>
          <cell r="I3227" t="str">
            <v>@Donald 22</v>
          </cell>
        </row>
        <row r="3228">
          <cell r="A3228">
            <v>866405</v>
          </cell>
          <cell r="B3228" t="str">
            <v>Samuel </v>
          </cell>
          <cell r="C3228" t="str">
            <v>Tatham</v>
          </cell>
          <cell r="D3228" t="str">
            <v>Samuel 263@mail.com</v>
          </cell>
          <cell r="E3228" t="str">
            <v>male</v>
          </cell>
          <cell r="F3228" t="str">
            <v>white</v>
          </cell>
          <cell r="G3228">
            <v>34</v>
          </cell>
          <cell r="H3228" t="str">
            <v>Gauteng</v>
          </cell>
          <cell r="I3228" t="str">
            <v>@Samuel 26</v>
          </cell>
        </row>
        <row r="3229">
          <cell r="A3229">
            <v>866417</v>
          </cell>
          <cell r="B3229" t="str">
            <v>Lesli </v>
          </cell>
          <cell r="C3229" t="str">
            <v>Martello</v>
          </cell>
          <cell r="D3229" t="str">
            <v>Lesli 304@abcmail.com</v>
          </cell>
          <cell r="E3229" t="str">
            <v>female</v>
          </cell>
          <cell r="F3229" t="str">
            <v>black</v>
          </cell>
          <cell r="G3229">
            <v>31</v>
          </cell>
          <cell r="H3229" t="str">
            <v>North West</v>
          </cell>
          <cell r="I3229" t="str">
            <v>@Lesli 30</v>
          </cell>
        </row>
        <row r="3230">
          <cell r="A3230">
            <v>866427</v>
          </cell>
          <cell r="B3230" t="str">
            <v>Brendan </v>
          </cell>
          <cell r="C3230" t="str">
            <v>Woolard</v>
          </cell>
          <cell r="D3230" t="str">
            <v>Brendan 454@abcmail.com</v>
          </cell>
          <cell r="E3230" t="str">
            <v>male</v>
          </cell>
          <cell r="F3230" t="str">
            <v>black</v>
          </cell>
          <cell r="G3230">
            <v>25</v>
          </cell>
          <cell r="H3230" t="str">
            <v>Gauteng</v>
          </cell>
          <cell r="I3230" t="str">
            <v>@Brendan 45</v>
          </cell>
        </row>
        <row r="3231">
          <cell r="A3231">
            <v>866478</v>
          </cell>
          <cell r="B3231" t="str">
            <v>Hyman </v>
          </cell>
          <cell r="C3231" t="str">
            <v>Vital</v>
          </cell>
          <cell r="D3231" t="str">
            <v>Hyman 85@mailxyz.com</v>
          </cell>
          <cell r="E3231" t="str">
            <v>male</v>
          </cell>
          <cell r="F3231" t="str">
            <v>white</v>
          </cell>
          <cell r="G3231">
            <v>31</v>
          </cell>
          <cell r="H3231" t="str">
            <v>Western Cape</v>
          </cell>
          <cell r="I3231" t="str">
            <v>@Hyman 8</v>
          </cell>
        </row>
        <row r="3232">
          <cell r="A3232">
            <v>866512</v>
          </cell>
          <cell r="B3232" t="str">
            <v>Shane </v>
          </cell>
          <cell r="C3232" t="str">
            <v>Luthy</v>
          </cell>
          <cell r="D3232" t="str">
            <v>Shane 21@yahoo.com</v>
          </cell>
          <cell r="E3232" t="str">
            <v>male</v>
          </cell>
          <cell r="F3232" t="str">
            <v>white</v>
          </cell>
          <cell r="G3232">
            <v>31</v>
          </cell>
          <cell r="H3232" t="str">
            <v>Gauteng</v>
          </cell>
          <cell r="I3232" t="str">
            <v>@Shane 2</v>
          </cell>
        </row>
        <row r="3233">
          <cell r="A3233">
            <v>866524</v>
          </cell>
          <cell r="B3233" t="str">
            <v>Royal </v>
          </cell>
          <cell r="C3233" t="str">
            <v>Condie</v>
          </cell>
          <cell r="D3233" t="str">
            <v>Royal 175@mailxyz.com</v>
          </cell>
          <cell r="E3233" t="str">
            <v>male</v>
          </cell>
          <cell r="F3233" t="str">
            <v>black</v>
          </cell>
          <cell r="G3233">
            <v>45</v>
          </cell>
          <cell r="H3233" t="str">
            <v>Gauteng</v>
          </cell>
          <cell r="I3233" t="str">
            <v>@Royal 17</v>
          </cell>
        </row>
        <row r="3234">
          <cell r="A3234">
            <v>866527</v>
          </cell>
          <cell r="B3234" t="str">
            <v>Desirae </v>
          </cell>
          <cell r="C3234" t="str">
            <v>Luthy</v>
          </cell>
          <cell r="D3234" t="str">
            <v>Desirae 215@mailxyz.com</v>
          </cell>
          <cell r="E3234" t="str">
            <v>female</v>
          </cell>
          <cell r="F3234" t="str">
            <v>None</v>
          </cell>
          <cell r="G3234">
            <v>26</v>
          </cell>
          <cell r="H3234" t="str">
            <v>Free State</v>
          </cell>
          <cell r="I3234" t="str">
            <v>@Desirae 21</v>
          </cell>
        </row>
        <row r="3235">
          <cell r="A3235">
            <v>866540</v>
          </cell>
          <cell r="B3235" t="str">
            <v>Lucas </v>
          </cell>
          <cell r="C3235" t="str">
            <v>Beville</v>
          </cell>
          <cell r="D3235" t="str">
            <v>Lucas 234@abcmail.com</v>
          </cell>
          <cell r="E3235" t="str">
            <v>male</v>
          </cell>
          <cell r="F3235" t="str">
            <v>coloured</v>
          </cell>
          <cell r="G3235">
            <v>33</v>
          </cell>
          <cell r="H3235" t="str">
            <v>Western Cape</v>
          </cell>
          <cell r="I3235" t="str">
            <v>@Lucas 23</v>
          </cell>
        </row>
        <row r="3236">
          <cell r="A3236">
            <v>866564</v>
          </cell>
          <cell r="B3236" t="str">
            <v>Cody </v>
          </cell>
          <cell r="C3236" t="str">
            <v>Styer</v>
          </cell>
          <cell r="D3236" t="str">
            <v>Cody 123@mail.com</v>
          </cell>
          <cell r="E3236" t="str">
            <v>male</v>
          </cell>
          <cell r="F3236" t="str">
            <v>indian_asian</v>
          </cell>
          <cell r="G3236">
            <v>30</v>
          </cell>
          <cell r="H3236" t="str">
            <v>Gauteng</v>
          </cell>
          <cell r="I3236" t="str">
            <v>@Cody 12</v>
          </cell>
        </row>
        <row r="3237">
          <cell r="A3237">
            <v>866577</v>
          </cell>
          <cell r="B3237" t="str">
            <v>Raymundo </v>
          </cell>
          <cell r="C3237" t="str">
            <v>Gettys</v>
          </cell>
          <cell r="D3237" t="str">
            <v>Raymundo 433@mail.com</v>
          </cell>
          <cell r="E3237" t="str">
            <v>male</v>
          </cell>
          <cell r="F3237" t="str">
            <v>white</v>
          </cell>
          <cell r="G3237">
            <v>33</v>
          </cell>
          <cell r="H3237" t="str">
            <v>Gauteng</v>
          </cell>
          <cell r="I3237" t="str">
            <v>@Raymundo 43</v>
          </cell>
        </row>
        <row r="3238">
          <cell r="A3238">
            <v>866582</v>
          </cell>
          <cell r="B3238" t="str">
            <v>Stefan </v>
          </cell>
          <cell r="C3238" t="str">
            <v>Mcculloch</v>
          </cell>
          <cell r="D3238" t="str">
            <v>Stefan 461@yahoo.com</v>
          </cell>
          <cell r="E3238" t="str">
            <v>male</v>
          </cell>
          <cell r="F3238" t="str">
            <v>black</v>
          </cell>
          <cell r="G3238">
            <v>39</v>
          </cell>
          <cell r="H3238" t="str">
            <v>Free State</v>
          </cell>
          <cell r="I3238" t="str">
            <v>@Stefan 46</v>
          </cell>
        </row>
        <row r="3239">
          <cell r="A3239">
            <v>866592</v>
          </cell>
          <cell r="B3239" t="str">
            <v>Chas </v>
          </cell>
          <cell r="C3239" t="str">
            <v>Sytsma</v>
          </cell>
          <cell r="D3239" t="str">
            <v>Chas 353@mail.com</v>
          </cell>
          <cell r="E3239" t="str">
            <v>male</v>
          </cell>
          <cell r="F3239" t="str">
            <v>indian_asian</v>
          </cell>
          <cell r="G3239">
            <v>28</v>
          </cell>
          <cell r="H3239" t="str">
            <v>Gauteng</v>
          </cell>
          <cell r="I3239" t="str">
            <v>@Chas 35</v>
          </cell>
        </row>
        <row r="3240">
          <cell r="A3240">
            <v>866623</v>
          </cell>
          <cell r="B3240" t="str">
            <v>Markus </v>
          </cell>
          <cell r="C3240" t="str">
            <v>Pilot</v>
          </cell>
          <cell r="D3240" t="str">
            <v>Markus 195@mailxyz.com</v>
          </cell>
          <cell r="E3240" t="str">
            <v>male</v>
          </cell>
          <cell r="F3240" t="str">
            <v>other</v>
          </cell>
          <cell r="G3240">
            <v>40</v>
          </cell>
          <cell r="H3240" t="str">
            <v>Western Cape</v>
          </cell>
          <cell r="I3240" t="str">
            <v>@Markus 19</v>
          </cell>
        </row>
        <row r="3241">
          <cell r="A3241">
            <v>866624</v>
          </cell>
          <cell r="B3241" t="str">
            <v>Claud </v>
          </cell>
          <cell r="C3241" t="str">
            <v>Mastrangelo</v>
          </cell>
          <cell r="D3241" t="str">
            <v>Claud 341@yahoo.com</v>
          </cell>
          <cell r="E3241" t="str">
            <v>male</v>
          </cell>
          <cell r="F3241" t="str">
            <v>white</v>
          </cell>
          <cell r="G3241">
            <v>19</v>
          </cell>
          <cell r="H3241" t="str">
            <v>Free State</v>
          </cell>
          <cell r="I3241" t="str">
            <v>@Claud 34</v>
          </cell>
        </row>
        <row r="3242">
          <cell r="A3242">
            <v>866626</v>
          </cell>
          <cell r="B3242" t="str">
            <v>Raymundo </v>
          </cell>
          <cell r="C3242" t="str">
            <v>Luthy</v>
          </cell>
          <cell r="D3242" t="str">
            <v>Raymundo 434@abcmail.com</v>
          </cell>
          <cell r="E3242" t="str">
            <v>male</v>
          </cell>
          <cell r="F3242" t="str">
            <v>black</v>
          </cell>
          <cell r="G3242">
            <v>26</v>
          </cell>
          <cell r="H3242" t="str">
            <v>Free State</v>
          </cell>
          <cell r="I3242" t="str">
            <v>@Raymundo 43</v>
          </cell>
        </row>
        <row r="3243">
          <cell r="A3243">
            <v>866643</v>
          </cell>
          <cell r="B3243" t="str">
            <v>Irving </v>
          </cell>
          <cell r="C3243" t="str">
            <v>Wigfall</v>
          </cell>
          <cell r="D3243" t="str">
            <v>Irving 52@gmail.com</v>
          </cell>
          <cell r="E3243" t="str">
            <v>male</v>
          </cell>
          <cell r="F3243" t="str">
            <v>black</v>
          </cell>
          <cell r="G3243">
            <v>22</v>
          </cell>
          <cell r="H3243" t="str">
            <v>Mpumalanga</v>
          </cell>
          <cell r="I3243" t="str">
            <v>@Irving 5</v>
          </cell>
        </row>
        <row r="3244">
          <cell r="A3244">
            <v>866660</v>
          </cell>
          <cell r="B3244" t="str">
            <v>Garry </v>
          </cell>
          <cell r="C3244" t="str">
            <v>Pool</v>
          </cell>
          <cell r="D3244" t="str">
            <v>Garry 285@mailxyz.com</v>
          </cell>
          <cell r="E3244" t="str">
            <v>male</v>
          </cell>
          <cell r="F3244" t="str">
            <v>black</v>
          </cell>
          <cell r="G3244">
            <v>20</v>
          </cell>
          <cell r="H3244" t="str">
            <v>North West</v>
          </cell>
          <cell r="I3244" t="str">
            <v>@Garry 28</v>
          </cell>
        </row>
        <row r="3245">
          <cell r="A3245">
            <v>866691</v>
          </cell>
          <cell r="B3245" t="str">
            <v>Stacy </v>
          </cell>
          <cell r="C3245" t="str">
            <v>Singer</v>
          </cell>
          <cell r="D3245" t="str">
            <v>Stacy 274@abcmail.com</v>
          </cell>
          <cell r="E3245" t="str">
            <v>male</v>
          </cell>
          <cell r="F3245" t="str">
            <v>coloured</v>
          </cell>
          <cell r="G3245">
            <v>40</v>
          </cell>
          <cell r="H3245" t="str">
            <v>Gauteng</v>
          </cell>
          <cell r="I3245" t="str">
            <v>@Stacy 27</v>
          </cell>
        </row>
        <row r="3246">
          <cell r="A3246">
            <v>866711</v>
          </cell>
          <cell r="B3246" t="str">
            <v>Shane </v>
          </cell>
          <cell r="C3246" t="str">
            <v>Caves</v>
          </cell>
          <cell r="D3246" t="str">
            <v>Shane 23@mail.com</v>
          </cell>
          <cell r="E3246" t="str">
            <v>male</v>
          </cell>
          <cell r="F3246" t="str">
            <v>indian_asian</v>
          </cell>
          <cell r="G3246">
            <v>24</v>
          </cell>
          <cell r="H3246" t="str">
            <v>Gauteng</v>
          </cell>
          <cell r="I3246" t="str">
            <v>@Shane 2</v>
          </cell>
        </row>
        <row r="3247">
          <cell r="A3247">
            <v>866733</v>
          </cell>
          <cell r="B3247" t="str">
            <v>Len </v>
          </cell>
          <cell r="C3247" t="str">
            <v>Caves</v>
          </cell>
          <cell r="D3247" t="str">
            <v>Len 444@abcmail.com</v>
          </cell>
          <cell r="E3247" t="str">
            <v>male</v>
          </cell>
          <cell r="F3247" t="str">
            <v>black</v>
          </cell>
          <cell r="G3247">
            <v>38</v>
          </cell>
          <cell r="H3247" t="str">
            <v>Western Cape</v>
          </cell>
          <cell r="I3247" t="str">
            <v>@Len 44</v>
          </cell>
        </row>
        <row r="3248">
          <cell r="A3248">
            <v>866746</v>
          </cell>
          <cell r="B3248" t="str">
            <v>Efren </v>
          </cell>
          <cell r="C3248" t="str">
            <v>Hoadley</v>
          </cell>
          <cell r="D3248" t="str">
            <v>Efren 131@yahoo.com</v>
          </cell>
          <cell r="E3248" t="str">
            <v>male</v>
          </cell>
          <cell r="F3248" t="str">
            <v>black</v>
          </cell>
          <cell r="G3248">
            <v>27</v>
          </cell>
          <cell r="H3248" t="str">
            <v>Mpumalanga</v>
          </cell>
          <cell r="I3248" t="str">
            <v>@Efren 13</v>
          </cell>
        </row>
        <row r="3249">
          <cell r="A3249">
            <v>866781</v>
          </cell>
          <cell r="B3249" t="str">
            <v>Robby </v>
          </cell>
          <cell r="C3249" t="str">
            <v>Leicht</v>
          </cell>
          <cell r="D3249" t="str">
            <v>Robby 161@yahoo.com</v>
          </cell>
          <cell r="E3249" t="str">
            <v>male</v>
          </cell>
          <cell r="F3249" t="str">
            <v>white</v>
          </cell>
          <cell r="G3249">
            <v>26</v>
          </cell>
          <cell r="H3249" t="str">
            <v>Gauteng</v>
          </cell>
          <cell r="I3249" t="str">
            <v>@Robby 16</v>
          </cell>
        </row>
        <row r="3250">
          <cell r="A3250">
            <v>866785</v>
          </cell>
          <cell r="B3250" t="str">
            <v>Chas </v>
          </cell>
          <cell r="C3250" t="str">
            <v>Shkreli</v>
          </cell>
          <cell r="D3250" t="str">
            <v>Chas 352@gmail.com</v>
          </cell>
          <cell r="E3250" t="str">
            <v>male</v>
          </cell>
          <cell r="F3250" t="str">
            <v>indian_asian</v>
          </cell>
          <cell r="G3250">
            <v>35</v>
          </cell>
          <cell r="H3250" t="str">
            <v>Limpopo</v>
          </cell>
          <cell r="I3250" t="str">
            <v>@Chas 35</v>
          </cell>
        </row>
        <row r="3251">
          <cell r="A3251">
            <v>866798</v>
          </cell>
          <cell r="B3251" t="str">
            <v>Samuel </v>
          </cell>
          <cell r="C3251" t="str">
            <v>Hier</v>
          </cell>
          <cell r="D3251" t="str">
            <v>Samuel 264@abcmail.com</v>
          </cell>
          <cell r="E3251" t="str">
            <v>male</v>
          </cell>
          <cell r="F3251" t="str">
            <v>coloured</v>
          </cell>
          <cell r="G3251">
            <v>31</v>
          </cell>
          <cell r="H3251" t="str">
            <v>Kwazulu Natal</v>
          </cell>
          <cell r="I3251" t="str">
            <v>@Samuel 26</v>
          </cell>
        </row>
        <row r="3252">
          <cell r="A3252">
            <v>866809</v>
          </cell>
          <cell r="B3252" t="str">
            <v>Chas </v>
          </cell>
          <cell r="C3252" t="str">
            <v>Hier</v>
          </cell>
          <cell r="D3252" t="str">
            <v>Chas 354@abcmail.com</v>
          </cell>
          <cell r="E3252" t="str">
            <v>male</v>
          </cell>
          <cell r="F3252" t="str">
            <v>black</v>
          </cell>
          <cell r="G3252">
            <v>29</v>
          </cell>
          <cell r="H3252" t="str">
            <v>Gauteng</v>
          </cell>
          <cell r="I3252" t="str">
            <v>@Chas 35</v>
          </cell>
        </row>
        <row r="3253">
          <cell r="A3253">
            <v>866828</v>
          </cell>
          <cell r="B3253" t="str">
            <v>Garry </v>
          </cell>
          <cell r="C3253" t="str">
            <v>Mccollum</v>
          </cell>
          <cell r="D3253" t="str">
            <v>Garry 282@gmail.com</v>
          </cell>
          <cell r="E3253" t="str">
            <v>male</v>
          </cell>
          <cell r="F3253" t="str">
            <v>coloured</v>
          </cell>
          <cell r="G3253">
            <v>43</v>
          </cell>
          <cell r="H3253" t="str">
            <v>Mpumalanga</v>
          </cell>
          <cell r="I3253" t="str">
            <v>@Garry 28</v>
          </cell>
        </row>
        <row r="3254">
          <cell r="A3254">
            <v>866836</v>
          </cell>
          <cell r="B3254" t="str">
            <v>Lane </v>
          </cell>
          <cell r="C3254" t="str">
            <v>Singer</v>
          </cell>
          <cell r="D3254" t="str">
            <v>Lane 111@yahoo.com</v>
          </cell>
          <cell r="E3254" t="str">
            <v>male</v>
          </cell>
          <cell r="F3254" t="str">
            <v>indian_asian</v>
          </cell>
          <cell r="G3254">
            <v>42</v>
          </cell>
          <cell r="H3254" t="str">
            <v>Gauteng</v>
          </cell>
          <cell r="I3254" t="str">
            <v>@Lane 11</v>
          </cell>
        </row>
        <row r="3255">
          <cell r="A3255">
            <v>866847</v>
          </cell>
          <cell r="B3255" t="str">
            <v>Wilton </v>
          </cell>
          <cell r="C3255" t="str">
            <v>Mccown</v>
          </cell>
          <cell r="D3255" t="str">
            <v>Wilton 412@gmail.com</v>
          </cell>
          <cell r="E3255" t="str">
            <v>male</v>
          </cell>
          <cell r="F3255" t="str">
            <v>None</v>
          </cell>
          <cell r="G3255">
            <v>19</v>
          </cell>
          <cell r="H3255" t="str">
            <v>Gauteng</v>
          </cell>
          <cell r="I3255" t="str">
            <v>@Wilton 41</v>
          </cell>
        </row>
        <row r="3256">
          <cell r="A3256">
            <v>866862</v>
          </cell>
          <cell r="B3256" t="str">
            <v>Cody </v>
          </cell>
          <cell r="C3256" t="str">
            <v>Gettys</v>
          </cell>
          <cell r="D3256" t="str">
            <v>Cody 124@abcmail.com</v>
          </cell>
          <cell r="E3256" t="str">
            <v>male</v>
          </cell>
          <cell r="F3256" t="str">
            <v>None</v>
          </cell>
          <cell r="G3256">
            <v>43</v>
          </cell>
          <cell r="H3256" t="str">
            <v>Northern Cape</v>
          </cell>
          <cell r="I3256" t="str">
            <v>@Cody 12</v>
          </cell>
        </row>
        <row r="3257">
          <cell r="A3257">
            <v>866864</v>
          </cell>
          <cell r="B3257" t="str">
            <v>Haywood </v>
          </cell>
          <cell r="C3257" t="str">
            <v>Styer</v>
          </cell>
          <cell r="D3257" t="str">
            <v>Haywood 94@abcmail.com</v>
          </cell>
          <cell r="E3257" t="str">
            <v>male</v>
          </cell>
          <cell r="F3257" t="str">
            <v>indian_asian</v>
          </cell>
          <cell r="G3257">
            <v>29</v>
          </cell>
          <cell r="H3257" t="str">
            <v>Gauteng</v>
          </cell>
          <cell r="I3257" t="str">
            <v>@Haywood 9</v>
          </cell>
        </row>
        <row r="3258">
          <cell r="A3258">
            <v>866878</v>
          </cell>
          <cell r="B3258" t="str">
            <v>Stacy </v>
          </cell>
          <cell r="C3258" t="str">
            <v>Styer</v>
          </cell>
          <cell r="D3258" t="str">
            <v>Stacy 272@gmail.com</v>
          </cell>
          <cell r="E3258" t="str">
            <v>male</v>
          </cell>
          <cell r="F3258" t="str">
            <v>white</v>
          </cell>
          <cell r="G3258">
            <v>36</v>
          </cell>
          <cell r="H3258" t="str">
            <v>Eastern Cape</v>
          </cell>
          <cell r="I3258" t="str">
            <v>@Stacy 27</v>
          </cell>
        </row>
        <row r="3259">
          <cell r="A3259">
            <v>866880</v>
          </cell>
          <cell r="B3259" t="str">
            <v>Cody </v>
          </cell>
          <cell r="C3259" t="str">
            <v>Restivo</v>
          </cell>
          <cell r="D3259" t="str">
            <v>Cody 122@gmail.com</v>
          </cell>
          <cell r="E3259" t="str">
            <v>male</v>
          </cell>
          <cell r="F3259" t="str">
            <v>indian_asian</v>
          </cell>
          <cell r="G3259">
            <v>9</v>
          </cell>
          <cell r="H3259" t="str">
            <v>Gauteng</v>
          </cell>
          <cell r="I3259" t="str">
            <v>@Cody 12</v>
          </cell>
        </row>
        <row r="3260">
          <cell r="A3260">
            <v>866885</v>
          </cell>
          <cell r="B3260" t="str">
            <v>Romeo </v>
          </cell>
          <cell r="C3260" t="str">
            <v>Lavoie</v>
          </cell>
          <cell r="D3260" t="str">
            <v>Romeo 373@mail.com</v>
          </cell>
          <cell r="E3260" t="str">
            <v>male</v>
          </cell>
          <cell r="F3260" t="str">
            <v>black</v>
          </cell>
          <cell r="G3260">
            <v>27</v>
          </cell>
          <cell r="H3260" t="str">
            <v>Gauteng</v>
          </cell>
          <cell r="I3260" t="str">
            <v>@Romeo 37</v>
          </cell>
        </row>
        <row r="3261">
          <cell r="A3261">
            <v>866891</v>
          </cell>
          <cell r="B3261" t="str">
            <v>Michel </v>
          </cell>
          <cell r="C3261" t="str">
            <v>Mcculloch</v>
          </cell>
          <cell r="D3261" t="str">
            <v>Michel 205@mailxyz.com</v>
          </cell>
          <cell r="E3261" t="str">
            <v>male</v>
          </cell>
          <cell r="F3261" t="str">
            <v>indian_asian</v>
          </cell>
          <cell r="G3261">
            <v>37</v>
          </cell>
          <cell r="H3261" t="str">
            <v>Kwazulu Natal</v>
          </cell>
          <cell r="I3261" t="str">
            <v>@Michel 20</v>
          </cell>
        </row>
        <row r="3262">
          <cell r="A3262">
            <v>866893</v>
          </cell>
          <cell r="B3262" t="str">
            <v>Robby </v>
          </cell>
          <cell r="C3262" t="str">
            <v>Slane</v>
          </cell>
          <cell r="D3262" t="str">
            <v>Robby 163@mail.com</v>
          </cell>
          <cell r="E3262" t="str">
            <v>male</v>
          </cell>
          <cell r="F3262" t="str">
            <v>coloured</v>
          </cell>
          <cell r="G3262">
            <v>36</v>
          </cell>
          <cell r="H3262" t="str">
            <v>Gauteng</v>
          </cell>
          <cell r="I3262" t="str">
            <v>@Robby 16</v>
          </cell>
        </row>
        <row r="3263">
          <cell r="A3263">
            <v>866901</v>
          </cell>
          <cell r="B3263" t="str">
            <v>Cory </v>
          </cell>
          <cell r="C3263" t="str">
            <v>Jacox</v>
          </cell>
          <cell r="D3263" t="str">
            <v>Cory 103@mail.com</v>
          </cell>
          <cell r="E3263" t="str">
            <v>male</v>
          </cell>
          <cell r="F3263" t="str">
            <v>white</v>
          </cell>
          <cell r="G3263">
            <v>39</v>
          </cell>
          <cell r="H3263" t="str">
            <v>Gauteng</v>
          </cell>
          <cell r="I3263" t="str">
            <v>@Cory 10</v>
          </cell>
        </row>
        <row r="3264">
          <cell r="A3264">
            <v>866908</v>
          </cell>
          <cell r="B3264" t="str">
            <v>Wilton </v>
          </cell>
          <cell r="C3264" t="str">
            <v>Hoadley</v>
          </cell>
          <cell r="D3264" t="str">
            <v>Wilton 411@yahoo.com</v>
          </cell>
          <cell r="E3264" t="str">
            <v>male</v>
          </cell>
          <cell r="F3264" t="str">
            <v>coloured</v>
          </cell>
          <cell r="G3264">
            <v>27</v>
          </cell>
          <cell r="H3264" t="str">
            <v>Gauteng</v>
          </cell>
          <cell r="I3264" t="str">
            <v>@Wilton 41</v>
          </cell>
        </row>
        <row r="3265">
          <cell r="A3265">
            <v>866912</v>
          </cell>
          <cell r="B3265" t="str">
            <v>Carter </v>
          </cell>
          <cell r="C3265" t="str">
            <v>Deblois</v>
          </cell>
          <cell r="D3265" t="str">
            <v>Carter 31@yahoo.com</v>
          </cell>
          <cell r="E3265" t="str">
            <v>male</v>
          </cell>
          <cell r="F3265" t="str">
            <v>coloured</v>
          </cell>
          <cell r="G3265">
            <v>28</v>
          </cell>
          <cell r="H3265" t="str">
            <v>Gauteng</v>
          </cell>
          <cell r="I3265" t="str">
            <v>@Carter 3</v>
          </cell>
        </row>
        <row r="3266">
          <cell r="A3266">
            <v>866922</v>
          </cell>
          <cell r="B3266" t="str">
            <v>Lucas </v>
          </cell>
          <cell r="C3266" t="str">
            <v>Bilyeu</v>
          </cell>
          <cell r="D3266" t="str">
            <v>Lucas 231@yahoo.com</v>
          </cell>
          <cell r="E3266" t="str">
            <v>male</v>
          </cell>
          <cell r="F3266" t="str">
            <v>coloured</v>
          </cell>
          <cell r="G3266">
            <v>22</v>
          </cell>
          <cell r="H3266" t="str">
            <v>Western Cape</v>
          </cell>
          <cell r="I3266" t="str">
            <v>@Lucas 23</v>
          </cell>
        </row>
        <row r="3267">
          <cell r="A3267">
            <v>866941</v>
          </cell>
          <cell r="B3267" t="str">
            <v>Royal </v>
          </cell>
          <cell r="C3267" t="str">
            <v>Jacox</v>
          </cell>
          <cell r="D3267" t="str">
            <v>Royal 174@abcmail.com</v>
          </cell>
          <cell r="E3267" t="str">
            <v>male</v>
          </cell>
          <cell r="F3267" t="str">
            <v>black</v>
          </cell>
          <cell r="G3267">
            <v>29</v>
          </cell>
          <cell r="H3267" t="str">
            <v>Kwazulu Natal</v>
          </cell>
          <cell r="I3267" t="str">
            <v>@Royal 17</v>
          </cell>
        </row>
        <row r="3268">
          <cell r="A3268">
            <v>866949</v>
          </cell>
          <cell r="B3268" t="str">
            <v>Samuel </v>
          </cell>
          <cell r="C3268" t="str">
            <v>Hoadley</v>
          </cell>
          <cell r="D3268" t="str">
            <v>Samuel 262@gmail.com</v>
          </cell>
          <cell r="E3268" t="str">
            <v>male</v>
          </cell>
          <cell r="F3268" t="str">
            <v>None</v>
          </cell>
          <cell r="G3268">
            <v>36</v>
          </cell>
          <cell r="H3268" t="str">
            <v>Kwazulu Natal</v>
          </cell>
          <cell r="I3268" t="str">
            <v>@Samuel 26</v>
          </cell>
        </row>
        <row r="3269">
          <cell r="A3269">
            <v>866983</v>
          </cell>
          <cell r="B3269" t="str">
            <v>Chas </v>
          </cell>
          <cell r="C3269" t="str">
            <v>Hoadley</v>
          </cell>
          <cell r="D3269" t="str">
            <v>Chas 353@mail.com</v>
          </cell>
          <cell r="E3269" t="str">
            <v>male</v>
          </cell>
          <cell r="F3269" t="str">
            <v>indian_asian</v>
          </cell>
          <cell r="G3269">
            <v>23</v>
          </cell>
          <cell r="H3269" t="str">
            <v>Free State</v>
          </cell>
          <cell r="I3269" t="str">
            <v>@Chas 35</v>
          </cell>
        </row>
        <row r="3270">
          <cell r="A3270">
            <v>867016</v>
          </cell>
          <cell r="B3270" t="str">
            <v>Stefan </v>
          </cell>
          <cell r="C3270" t="str">
            <v>Biggers</v>
          </cell>
          <cell r="D3270" t="str">
            <v>Stefan 465@mailxyz.com</v>
          </cell>
          <cell r="E3270" t="str">
            <v>male</v>
          </cell>
          <cell r="F3270" t="str">
            <v>black</v>
          </cell>
          <cell r="G3270">
            <v>30</v>
          </cell>
          <cell r="H3270" t="str">
            <v>Kwazulu Natal</v>
          </cell>
          <cell r="I3270" t="str">
            <v>@Stefan 46</v>
          </cell>
        </row>
        <row r="3271">
          <cell r="A3271">
            <v>867034</v>
          </cell>
          <cell r="B3271" t="str">
            <v>Haywood </v>
          </cell>
          <cell r="C3271" t="str">
            <v>Slane</v>
          </cell>
          <cell r="D3271" t="str">
            <v>Haywood 94@abcmail.com</v>
          </cell>
          <cell r="E3271" t="str">
            <v>male</v>
          </cell>
          <cell r="F3271" t="str">
            <v>None</v>
          </cell>
          <cell r="G3271">
            <v>26</v>
          </cell>
          <cell r="H3271" t="str">
            <v>Gauteng</v>
          </cell>
          <cell r="I3271" t="str">
            <v>@Haywood 9</v>
          </cell>
        </row>
        <row r="3272">
          <cell r="A3272">
            <v>867044</v>
          </cell>
          <cell r="B3272" t="str">
            <v>Haywood </v>
          </cell>
          <cell r="C3272" t="str">
            <v>Pascarella</v>
          </cell>
          <cell r="D3272" t="str">
            <v>Haywood 93@mail.com</v>
          </cell>
          <cell r="E3272" t="str">
            <v>male</v>
          </cell>
          <cell r="F3272" t="str">
            <v>white</v>
          </cell>
          <cell r="G3272">
            <v>36</v>
          </cell>
          <cell r="H3272" t="str">
            <v>Gauteng</v>
          </cell>
          <cell r="I3272" t="str">
            <v>@Haywood 9</v>
          </cell>
        </row>
        <row r="3273">
          <cell r="A3273">
            <v>867055</v>
          </cell>
          <cell r="B3273" t="str">
            <v>Lloyd </v>
          </cell>
          <cell r="C3273" t="str">
            <v>Restivo</v>
          </cell>
          <cell r="D3273" t="str">
            <v>Lloyd 75@mailxyz.com</v>
          </cell>
          <cell r="E3273" t="str">
            <v>male</v>
          </cell>
          <cell r="F3273" t="str">
            <v>black</v>
          </cell>
          <cell r="G3273">
            <v>37</v>
          </cell>
          <cell r="H3273" t="str">
            <v>Western Cape</v>
          </cell>
          <cell r="I3273" t="str">
            <v>@Lloyd 7</v>
          </cell>
        </row>
        <row r="3274">
          <cell r="A3274">
            <v>867058</v>
          </cell>
          <cell r="B3274" t="str">
            <v>Randy </v>
          </cell>
          <cell r="C3274" t="str">
            <v>Hoadley</v>
          </cell>
          <cell r="D3274" t="str">
            <v>Randy 394@abcmail.com</v>
          </cell>
          <cell r="E3274" t="str">
            <v>male</v>
          </cell>
          <cell r="F3274" t="str">
            <v>black</v>
          </cell>
          <cell r="G3274">
            <v>18</v>
          </cell>
          <cell r="H3274" t="str">
            <v>Limpopo</v>
          </cell>
          <cell r="I3274" t="str">
            <v>@Randy 39</v>
          </cell>
        </row>
        <row r="3275">
          <cell r="A3275">
            <v>867080</v>
          </cell>
          <cell r="B3275" t="str">
            <v>Len </v>
          </cell>
          <cell r="C3275" t="str">
            <v>Pilot</v>
          </cell>
          <cell r="D3275" t="str">
            <v>Len 442@gmail.com</v>
          </cell>
          <cell r="E3275" t="str">
            <v>male</v>
          </cell>
          <cell r="F3275" t="str">
            <v>white</v>
          </cell>
          <cell r="G3275">
            <v>18</v>
          </cell>
          <cell r="H3275" t="str">
            <v>Gauteng</v>
          </cell>
          <cell r="I3275" t="str">
            <v>@Len 44</v>
          </cell>
        </row>
        <row r="3276">
          <cell r="A3276">
            <v>867086</v>
          </cell>
          <cell r="B3276" t="str">
            <v>Alecia </v>
          </cell>
          <cell r="C3276" t="str">
            <v>Roquemore</v>
          </cell>
          <cell r="D3276" t="str">
            <v>Alecia 333@mail.com</v>
          </cell>
          <cell r="E3276" t="str">
            <v>female</v>
          </cell>
          <cell r="F3276" t="str">
            <v>black</v>
          </cell>
          <cell r="G3276">
            <v>29</v>
          </cell>
          <cell r="H3276" t="str">
            <v>Free State</v>
          </cell>
          <cell r="I3276" t="str">
            <v>@Alecia 33</v>
          </cell>
        </row>
        <row r="3277">
          <cell r="A3277">
            <v>867091</v>
          </cell>
          <cell r="B3277" t="str">
            <v>Trudie </v>
          </cell>
          <cell r="C3277" t="str">
            <v>Restivo</v>
          </cell>
          <cell r="D3277" t="str">
            <v>Trudie 64@abcmail.com</v>
          </cell>
          <cell r="E3277" t="str">
            <v>female</v>
          </cell>
          <cell r="F3277" t="str">
            <v>black</v>
          </cell>
          <cell r="G3277">
            <v>30</v>
          </cell>
          <cell r="H3277" t="str">
            <v>Gauteng</v>
          </cell>
          <cell r="I3277" t="str">
            <v>@Trudie 6</v>
          </cell>
        </row>
        <row r="3278">
          <cell r="A3278">
            <v>867105</v>
          </cell>
          <cell r="B3278" t="str">
            <v>Shane </v>
          </cell>
          <cell r="C3278" t="str">
            <v>Fudge</v>
          </cell>
          <cell r="D3278" t="str">
            <v>Shane 22@gmail.com</v>
          </cell>
          <cell r="E3278" t="str">
            <v>male</v>
          </cell>
          <cell r="F3278" t="str">
            <v>black</v>
          </cell>
          <cell r="G3278">
            <v>34</v>
          </cell>
          <cell r="H3278" t="str">
            <v>North West</v>
          </cell>
          <cell r="I3278" t="str">
            <v>@Shane 2</v>
          </cell>
        </row>
        <row r="3279">
          <cell r="A3279">
            <v>867111</v>
          </cell>
          <cell r="B3279" t="str">
            <v>Art </v>
          </cell>
          <cell r="C3279" t="str">
            <v>Tatham</v>
          </cell>
          <cell r="D3279" t="str">
            <v>Art 402@gmail.com</v>
          </cell>
          <cell r="E3279" t="str">
            <v>male</v>
          </cell>
          <cell r="F3279" t="str">
            <v>white</v>
          </cell>
          <cell r="G3279">
            <v>47</v>
          </cell>
          <cell r="H3279" t="str">
            <v>Western Cape</v>
          </cell>
          <cell r="I3279" t="str">
            <v>@Art 40</v>
          </cell>
        </row>
        <row r="3280">
          <cell r="A3280">
            <v>867137</v>
          </cell>
          <cell r="B3280" t="str">
            <v>Jared </v>
          </cell>
          <cell r="C3280" t="str">
            <v>Shkreli</v>
          </cell>
          <cell r="D3280" t="str">
            <v>Jared 501@yahoo.com</v>
          </cell>
          <cell r="E3280" t="str">
            <v>male</v>
          </cell>
          <cell r="F3280" t="str">
            <v>black</v>
          </cell>
          <cell r="G3280">
            <v>29</v>
          </cell>
          <cell r="H3280" t="str">
            <v>Gauteng</v>
          </cell>
          <cell r="I3280" t="str">
            <v>@Jared 50</v>
          </cell>
        </row>
        <row r="3281">
          <cell r="A3281">
            <v>867138</v>
          </cell>
          <cell r="B3281" t="str">
            <v>Filiberto </v>
          </cell>
          <cell r="C3281" t="str">
            <v>Tancredi</v>
          </cell>
          <cell r="D3281" t="str">
            <v>Filiberto 45@mailxyz.com</v>
          </cell>
          <cell r="E3281" t="str">
            <v>male</v>
          </cell>
          <cell r="F3281" t="str">
            <v>black</v>
          </cell>
          <cell r="G3281">
            <v>32</v>
          </cell>
          <cell r="H3281" t="str">
            <v>Gauteng</v>
          </cell>
          <cell r="I3281" t="str">
            <v>@Filiberto 4</v>
          </cell>
        </row>
        <row r="3282">
          <cell r="A3282">
            <v>867193</v>
          </cell>
          <cell r="B3282" t="str">
            <v>Cory </v>
          </cell>
          <cell r="C3282" t="str">
            <v>Mastrangelo</v>
          </cell>
          <cell r="D3282" t="str">
            <v>Cory 104@abcmail.com</v>
          </cell>
          <cell r="E3282" t="str">
            <v>male</v>
          </cell>
          <cell r="F3282" t="str">
            <v>black</v>
          </cell>
          <cell r="G3282">
            <v>42</v>
          </cell>
          <cell r="H3282" t="str">
            <v>Gauteng</v>
          </cell>
          <cell r="I3282" t="str">
            <v>@Cory 10</v>
          </cell>
        </row>
        <row r="3283">
          <cell r="A3283">
            <v>867197</v>
          </cell>
          <cell r="B3283" t="str">
            <v>Abel </v>
          </cell>
          <cell r="C3283" t="str">
            <v>Tancredi</v>
          </cell>
          <cell r="D3283" t="str">
            <v>Abel 184@abcmail.com</v>
          </cell>
          <cell r="E3283" t="str">
            <v>male</v>
          </cell>
          <cell r="F3283" t="str">
            <v>indian_asian</v>
          </cell>
          <cell r="G3283">
            <v>32</v>
          </cell>
          <cell r="H3283" t="str">
            <v>Limpopo</v>
          </cell>
          <cell r="I3283" t="str">
            <v>@Abel 18</v>
          </cell>
        </row>
        <row r="3284">
          <cell r="A3284">
            <v>867210</v>
          </cell>
          <cell r="B3284" t="str">
            <v>Donald </v>
          </cell>
          <cell r="C3284" t="str">
            <v>Mina</v>
          </cell>
          <cell r="D3284" t="str">
            <v>Donald 224@abcmail.com</v>
          </cell>
          <cell r="E3284" t="str">
            <v>male</v>
          </cell>
          <cell r="F3284" t="str">
            <v>white</v>
          </cell>
          <cell r="G3284">
            <v>44</v>
          </cell>
          <cell r="H3284" t="str">
            <v>Western Cape</v>
          </cell>
          <cell r="I3284" t="str">
            <v>@Donald 22</v>
          </cell>
        </row>
        <row r="3285">
          <cell r="A3285">
            <v>867215</v>
          </cell>
          <cell r="B3285" t="str">
            <v>Brendan </v>
          </cell>
          <cell r="C3285" t="str">
            <v>Pilot</v>
          </cell>
          <cell r="D3285" t="str">
            <v>Brendan 454@abcmail.com</v>
          </cell>
          <cell r="E3285" t="str">
            <v>male</v>
          </cell>
          <cell r="F3285" t="str">
            <v>indian_asian</v>
          </cell>
          <cell r="G3285">
            <v>38</v>
          </cell>
          <cell r="H3285" t="str">
            <v>Limpopo</v>
          </cell>
          <cell r="I3285" t="str">
            <v>@Brendan 45</v>
          </cell>
        </row>
        <row r="3286">
          <cell r="A3286">
            <v>867216</v>
          </cell>
          <cell r="B3286" t="str">
            <v>Dion </v>
          </cell>
          <cell r="C3286" t="str">
            <v>Holt</v>
          </cell>
          <cell r="D3286" t="str">
            <v>Dion 332@gmail.com</v>
          </cell>
          <cell r="E3286" t="str">
            <v>male</v>
          </cell>
          <cell r="F3286" t="str">
            <v>coloured</v>
          </cell>
          <cell r="G3286">
            <v>29</v>
          </cell>
          <cell r="H3286" t="str">
            <v>Eastern Cape</v>
          </cell>
          <cell r="I3286" t="str">
            <v>@Dion 33</v>
          </cell>
        </row>
        <row r="3287">
          <cell r="A3287">
            <v>867230</v>
          </cell>
          <cell r="B3287" t="str">
            <v>Art </v>
          </cell>
          <cell r="C3287" t="str">
            <v>Bilyeu</v>
          </cell>
          <cell r="D3287" t="str">
            <v>Art 403@mail.com</v>
          </cell>
          <cell r="E3287" t="str">
            <v>male</v>
          </cell>
          <cell r="F3287" t="str">
            <v>black</v>
          </cell>
          <cell r="G3287">
            <v>36</v>
          </cell>
          <cell r="H3287" t="str">
            <v>Gauteng</v>
          </cell>
          <cell r="I3287" t="str">
            <v>@Art 40</v>
          </cell>
        </row>
        <row r="3288">
          <cell r="A3288">
            <v>867234</v>
          </cell>
          <cell r="B3288" t="str">
            <v>Loyd </v>
          </cell>
          <cell r="C3288" t="str">
            <v>Fudge</v>
          </cell>
          <cell r="D3288" t="str">
            <v>Loyd 493@mail.com</v>
          </cell>
          <cell r="E3288" t="str">
            <v>male</v>
          </cell>
          <cell r="F3288" t="str">
            <v>coloured</v>
          </cell>
          <cell r="G3288">
            <v>25</v>
          </cell>
          <cell r="H3288" t="str">
            <v>Western Cape</v>
          </cell>
          <cell r="I3288" t="str">
            <v>@Loyd 49</v>
          </cell>
        </row>
        <row r="3289">
          <cell r="A3289">
            <v>867238</v>
          </cell>
          <cell r="B3289" t="str">
            <v>Earl </v>
          </cell>
          <cell r="C3289" t="str">
            <v>Langenfeld</v>
          </cell>
          <cell r="D3289" t="str">
            <v>Earl 424@abcmail.com</v>
          </cell>
          <cell r="E3289" t="str">
            <v>male</v>
          </cell>
          <cell r="F3289" t="str">
            <v>None</v>
          </cell>
          <cell r="G3289">
            <v>17</v>
          </cell>
          <cell r="H3289" t="str">
            <v>Gauteng</v>
          </cell>
          <cell r="I3289" t="str">
            <v>@Earl 42</v>
          </cell>
        </row>
        <row r="3290">
          <cell r="A3290">
            <v>867252</v>
          </cell>
          <cell r="B3290" t="str">
            <v>Earl </v>
          </cell>
          <cell r="C3290" t="str">
            <v>Sytsma</v>
          </cell>
          <cell r="D3290" t="str">
            <v>Earl 421@yahoo.com</v>
          </cell>
          <cell r="E3290" t="str">
            <v>male</v>
          </cell>
          <cell r="F3290" t="str">
            <v>indian_asian</v>
          </cell>
          <cell r="G3290">
            <v>22</v>
          </cell>
          <cell r="H3290" t="str">
            <v>Gauteng</v>
          </cell>
          <cell r="I3290" t="str">
            <v>@Earl 42</v>
          </cell>
        </row>
        <row r="3291">
          <cell r="A3291">
            <v>867257</v>
          </cell>
          <cell r="B3291" t="str">
            <v>Royal </v>
          </cell>
          <cell r="C3291" t="str">
            <v>Shkreli</v>
          </cell>
          <cell r="D3291" t="str">
            <v>Royal 174@abcmail.com</v>
          </cell>
          <cell r="E3291" t="str">
            <v>male</v>
          </cell>
          <cell r="F3291" t="str">
            <v>black</v>
          </cell>
          <cell r="G3291">
            <v>34</v>
          </cell>
          <cell r="H3291" t="str">
            <v>Limpopo</v>
          </cell>
          <cell r="I3291" t="str">
            <v>@Royal 17</v>
          </cell>
        </row>
        <row r="3292">
          <cell r="A3292">
            <v>867261</v>
          </cell>
          <cell r="B3292" t="str">
            <v>Carlota </v>
          </cell>
          <cell r="C3292" t="str">
            <v>Tancredi</v>
          </cell>
          <cell r="D3292" t="str">
            <v>Carlota 63@mail.com</v>
          </cell>
          <cell r="E3292" t="str">
            <v>female</v>
          </cell>
          <cell r="F3292" t="str">
            <v>black</v>
          </cell>
          <cell r="G3292">
            <v>31</v>
          </cell>
          <cell r="H3292" t="str">
            <v>Gauteng</v>
          </cell>
          <cell r="I3292" t="str">
            <v>@Carlota 6</v>
          </cell>
        </row>
        <row r="3293">
          <cell r="A3293">
            <v>867283</v>
          </cell>
          <cell r="B3293" t="str">
            <v>Eli </v>
          </cell>
          <cell r="C3293" t="str">
            <v>Restivo</v>
          </cell>
          <cell r="D3293" t="str">
            <v>Eli 292@gmail.com</v>
          </cell>
          <cell r="E3293" t="str">
            <v>male</v>
          </cell>
          <cell r="F3293" t="str">
            <v>indian_asian</v>
          </cell>
          <cell r="G3293">
            <v>28</v>
          </cell>
          <cell r="H3293" t="str">
            <v>Limpopo</v>
          </cell>
          <cell r="I3293" t="str">
            <v>@Eli 29</v>
          </cell>
        </row>
        <row r="3294">
          <cell r="A3294">
            <v>867310</v>
          </cell>
          <cell r="B3294" t="str">
            <v>Stephen </v>
          </cell>
          <cell r="C3294" t="str">
            <v>Styer</v>
          </cell>
          <cell r="D3294" t="str">
            <v>Stephen 153@mail.com</v>
          </cell>
          <cell r="E3294" t="str">
            <v>male</v>
          </cell>
          <cell r="F3294" t="str">
            <v>coloured</v>
          </cell>
          <cell r="G3294">
            <v>24</v>
          </cell>
          <cell r="H3294" t="str">
            <v>Northern Cape</v>
          </cell>
          <cell r="I3294" t="str">
            <v>@Stephen 15</v>
          </cell>
        </row>
        <row r="3295">
          <cell r="A3295">
            <v>867333</v>
          </cell>
          <cell r="B3295" t="str">
            <v>Earl </v>
          </cell>
          <cell r="C3295" t="str">
            <v>Zweifel</v>
          </cell>
          <cell r="D3295" t="str">
            <v>Earl 423@mail.com</v>
          </cell>
          <cell r="E3295" t="str">
            <v>male</v>
          </cell>
          <cell r="F3295" t="str">
            <v>indian_asian</v>
          </cell>
          <cell r="G3295">
            <v>23</v>
          </cell>
          <cell r="H3295" t="str">
            <v>Limpopo</v>
          </cell>
          <cell r="I3295" t="str">
            <v>@Earl 42</v>
          </cell>
        </row>
        <row r="3296">
          <cell r="A3296">
            <v>867337</v>
          </cell>
          <cell r="B3296" t="str">
            <v>None</v>
          </cell>
          <cell r="C3296" t="str">
            <v>None</v>
          </cell>
          <cell r="D3296" t="str">
            <v>Blanca 355@mailxyz.com</v>
          </cell>
          <cell r="E3296" t="str">
            <v>None</v>
          </cell>
          <cell r="F3296" t="str">
            <v>None</v>
          </cell>
          <cell r="G3296">
            <v>0</v>
          </cell>
          <cell r="H3296" t="str">
            <v>None</v>
          </cell>
          <cell r="I3296" t="str">
            <v>None</v>
          </cell>
        </row>
        <row r="3297">
          <cell r="A3297">
            <v>867338</v>
          </cell>
          <cell r="B3297" t="str">
            <v>Kip </v>
          </cell>
          <cell r="C3297" t="str">
            <v>Creager</v>
          </cell>
          <cell r="D3297" t="str">
            <v>Kip 142@gmail.com</v>
          </cell>
          <cell r="E3297" t="str">
            <v>male</v>
          </cell>
          <cell r="F3297" t="str">
            <v>black</v>
          </cell>
          <cell r="G3297">
            <v>23</v>
          </cell>
          <cell r="H3297" t="str">
            <v>Gauteng</v>
          </cell>
          <cell r="I3297" t="str">
            <v>@Kip 14</v>
          </cell>
        </row>
        <row r="3298">
          <cell r="A3298">
            <v>867340</v>
          </cell>
          <cell r="B3298" t="str">
            <v>Kyle </v>
          </cell>
          <cell r="C3298" t="str">
            <v>Gettys</v>
          </cell>
          <cell r="D3298" t="str">
            <v>Kyle 61@yahoo.com</v>
          </cell>
          <cell r="E3298" t="str">
            <v>male</v>
          </cell>
          <cell r="F3298" t="str">
            <v>black</v>
          </cell>
          <cell r="G3298">
            <v>27</v>
          </cell>
          <cell r="H3298" t="str">
            <v>Gauteng</v>
          </cell>
          <cell r="I3298" t="str">
            <v>@Kyle 6</v>
          </cell>
        </row>
        <row r="3299">
          <cell r="A3299">
            <v>867349</v>
          </cell>
          <cell r="B3299" t="str">
            <v>Wilburn </v>
          </cell>
          <cell r="C3299" t="str">
            <v>Zweifel</v>
          </cell>
          <cell r="D3299" t="str">
            <v>Wilburn 301@yahoo.com</v>
          </cell>
          <cell r="E3299" t="str">
            <v>male</v>
          </cell>
          <cell r="F3299" t="str">
            <v>coloured</v>
          </cell>
          <cell r="G3299">
            <v>23</v>
          </cell>
          <cell r="H3299" t="str">
            <v>Kwazulu Natal</v>
          </cell>
          <cell r="I3299" t="str">
            <v>@Wilburn 30</v>
          </cell>
        </row>
        <row r="3300">
          <cell r="A3300">
            <v>867351</v>
          </cell>
          <cell r="B3300" t="str">
            <v>Stephen </v>
          </cell>
          <cell r="C3300" t="str">
            <v>Vital</v>
          </cell>
          <cell r="D3300" t="str">
            <v>Stephen 151@yahoo.com</v>
          </cell>
          <cell r="E3300" t="str">
            <v>male</v>
          </cell>
          <cell r="F3300" t="str">
            <v>black</v>
          </cell>
          <cell r="G3300">
            <v>26</v>
          </cell>
          <cell r="H3300" t="str">
            <v>Limpopo</v>
          </cell>
          <cell r="I3300" t="str">
            <v>@Stephen 15</v>
          </cell>
        </row>
        <row r="3301">
          <cell r="A3301">
            <v>867373</v>
          </cell>
          <cell r="B3301" t="str">
            <v>Minerva </v>
          </cell>
          <cell r="C3301" t="str">
            <v>Marek</v>
          </cell>
          <cell r="D3301" t="str">
            <v>Minerva 54@abcmail.com</v>
          </cell>
          <cell r="E3301" t="str">
            <v>female</v>
          </cell>
          <cell r="F3301" t="str">
            <v>coloured</v>
          </cell>
          <cell r="G3301">
            <v>24</v>
          </cell>
          <cell r="H3301" t="str">
            <v>Western Cape</v>
          </cell>
          <cell r="I3301" t="str">
            <v>@Minerva 5</v>
          </cell>
        </row>
        <row r="3302">
          <cell r="A3302">
            <v>867375</v>
          </cell>
          <cell r="B3302" t="str">
            <v>Shane </v>
          </cell>
          <cell r="C3302" t="str">
            <v>Sytsma</v>
          </cell>
          <cell r="D3302" t="str">
            <v>Shane 21@yahoo.com</v>
          </cell>
          <cell r="E3302" t="str">
            <v>male</v>
          </cell>
          <cell r="F3302" t="str">
            <v>black</v>
          </cell>
          <cell r="G3302">
            <v>27</v>
          </cell>
          <cell r="H3302" t="str">
            <v>North West</v>
          </cell>
          <cell r="I3302" t="str">
            <v>@Shane 2</v>
          </cell>
        </row>
        <row r="3303">
          <cell r="A3303">
            <v>867378</v>
          </cell>
          <cell r="B3303" t="str">
            <v>Earl </v>
          </cell>
          <cell r="C3303" t="str">
            <v>Deblois</v>
          </cell>
          <cell r="D3303" t="str">
            <v>Earl 424@abcmail.com</v>
          </cell>
          <cell r="E3303" t="str">
            <v>male</v>
          </cell>
          <cell r="F3303" t="str">
            <v>white</v>
          </cell>
          <cell r="G3303">
            <v>41</v>
          </cell>
          <cell r="H3303" t="str">
            <v>Mpumalanga</v>
          </cell>
          <cell r="I3303" t="str">
            <v>@Earl 42</v>
          </cell>
        </row>
        <row r="3304">
          <cell r="A3304">
            <v>867380</v>
          </cell>
          <cell r="B3304" t="str">
            <v>Chas </v>
          </cell>
          <cell r="C3304" t="str">
            <v>Bilyeu</v>
          </cell>
          <cell r="D3304" t="str">
            <v>Chas 351@yahoo.com</v>
          </cell>
          <cell r="E3304" t="str">
            <v>male</v>
          </cell>
          <cell r="F3304" t="str">
            <v>indian_asian</v>
          </cell>
          <cell r="G3304">
            <v>26</v>
          </cell>
          <cell r="H3304" t="str">
            <v>Gauteng</v>
          </cell>
          <cell r="I3304" t="str">
            <v>@Chas 35</v>
          </cell>
        </row>
        <row r="3305">
          <cell r="A3305">
            <v>867397</v>
          </cell>
          <cell r="B3305" t="str">
            <v>Hyman </v>
          </cell>
          <cell r="C3305" t="str">
            <v>Marek</v>
          </cell>
          <cell r="D3305" t="str">
            <v>Hyman 84@abcmail.com</v>
          </cell>
          <cell r="E3305" t="str">
            <v>male</v>
          </cell>
          <cell r="F3305" t="str">
            <v>indian_asian</v>
          </cell>
          <cell r="G3305">
            <v>25</v>
          </cell>
          <cell r="H3305" t="str">
            <v>Gauteng</v>
          </cell>
          <cell r="I3305" t="str">
            <v>@Hyman 8</v>
          </cell>
        </row>
        <row r="3306">
          <cell r="A3306">
            <v>867403</v>
          </cell>
          <cell r="B3306" t="str">
            <v>Jacinto </v>
          </cell>
          <cell r="C3306" t="str">
            <v>Martello</v>
          </cell>
          <cell r="D3306" t="str">
            <v>Jacinto 253@mail.com</v>
          </cell>
          <cell r="E3306" t="str">
            <v>male</v>
          </cell>
          <cell r="F3306" t="str">
            <v>white</v>
          </cell>
          <cell r="G3306">
            <v>43</v>
          </cell>
          <cell r="H3306" t="str">
            <v>Western Cape</v>
          </cell>
          <cell r="I3306" t="str">
            <v>@Jacinto 25</v>
          </cell>
        </row>
        <row r="3307">
          <cell r="A3307">
            <v>867404</v>
          </cell>
          <cell r="B3307" t="str">
            <v>Robby </v>
          </cell>
          <cell r="C3307" t="str">
            <v>Beville</v>
          </cell>
          <cell r="D3307" t="str">
            <v>Robby 163@mail.com</v>
          </cell>
          <cell r="E3307" t="str">
            <v>male</v>
          </cell>
          <cell r="F3307" t="str">
            <v>indian_asian</v>
          </cell>
          <cell r="G3307">
            <v>37</v>
          </cell>
          <cell r="H3307" t="str">
            <v>Gauteng</v>
          </cell>
          <cell r="I3307" t="str">
            <v>@Robby 16</v>
          </cell>
        </row>
        <row r="3308">
          <cell r="A3308">
            <v>867414</v>
          </cell>
          <cell r="B3308" t="str">
            <v>Cody </v>
          </cell>
          <cell r="C3308" t="str">
            <v>Tatham</v>
          </cell>
          <cell r="D3308" t="str">
            <v>Cody 124@abcmail.com</v>
          </cell>
          <cell r="E3308" t="str">
            <v>male</v>
          </cell>
          <cell r="F3308" t="str">
            <v>white</v>
          </cell>
          <cell r="G3308">
            <v>32</v>
          </cell>
          <cell r="H3308" t="str">
            <v>Mpumalanga</v>
          </cell>
          <cell r="I3308" t="str">
            <v>@Cody 12</v>
          </cell>
        </row>
        <row r="3309">
          <cell r="A3309">
            <v>867419</v>
          </cell>
          <cell r="B3309" t="str">
            <v>Katharina </v>
          </cell>
          <cell r="C3309" t="str">
            <v>Condie</v>
          </cell>
          <cell r="D3309" t="str">
            <v>Katharina 44@abcmail.com</v>
          </cell>
          <cell r="E3309" t="str">
            <v>female</v>
          </cell>
          <cell r="F3309" t="str">
            <v>white</v>
          </cell>
          <cell r="G3309">
            <v>34</v>
          </cell>
          <cell r="H3309" t="str">
            <v>Free State</v>
          </cell>
          <cell r="I3309" t="str">
            <v>@Katharina 4</v>
          </cell>
        </row>
        <row r="3310">
          <cell r="A3310">
            <v>867451</v>
          </cell>
          <cell r="B3310" t="str">
            <v>Emerson </v>
          </cell>
          <cell r="C3310" t="str">
            <v>Roquemore</v>
          </cell>
          <cell r="D3310" t="str">
            <v>Emerson 244@abcmail.com</v>
          </cell>
          <cell r="E3310" t="str">
            <v>male</v>
          </cell>
          <cell r="F3310" t="str">
            <v>None</v>
          </cell>
          <cell r="G3310">
            <v>36</v>
          </cell>
          <cell r="H3310" t="str">
            <v>Gauteng</v>
          </cell>
          <cell r="I3310" t="str">
            <v>@Emerson 24</v>
          </cell>
        </row>
        <row r="3311">
          <cell r="A3311">
            <v>867457</v>
          </cell>
          <cell r="B3311" t="str">
            <v>Haywood </v>
          </cell>
          <cell r="C3311" t="str">
            <v>Zweifel</v>
          </cell>
          <cell r="D3311" t="str">
            <v>Haywood 91@yahoo.com</v>
          </cell>
          <cell r="E3311" t="str">
            <v>male</v>
          </cell>
          <cell r="F3311" t="str">
            <v>indian_asian</v>
          </cell>
          <cell r="G3311">
            <v>28</v>
          </cell>
          <cell r="H3311" t="str">
            <v>Gauteng</v>
          </cell>
          <cell r="I3311" t="str">
            <v>@Haywood 9</v>
          </cell>
        </row>
        <row r="3312">
          <cell r="A3312">
            <v>867459</v>
          </cell>
          <cell r="B3312" t="str">
            <v>Hollis </v>
          </cell>
          <cell r="C3312" t="str">
            <v>Mastrangelo</v>
          </cell>
          <cell r="D3312" t="str">
            <v>Hollis 384@abcmail.com</v>
          </cell>
          <cell r="E3312" t="str">
            <v>male</v>
          </cell>
          <cell r="F3312" t="str">
            <v>white</v>
          </cell>
          <cell r="G3312">
            <v>19</v>
          </cell>
          <cell r="H3312" t="str">
            <v>Gauteng</v>
          </cell>
          <cell r="I3312" t="str">
            <v>@Hollis 38</v>
          </cell>
        </row>
        <row r="3313">
          <cell r="A3313">
            <v>867486</v>
          </cell>
          <cell r="B3313" t="str">
            <v>Meghann </v>
          </cell>
          <cell r="C3313" t="str">
            <v>Curran</v>
          </cell>
          <cell r="D3313" t="str">
            <v>Meghann 462@gmail.com</v>
          </cell>
          <cell r="E3313" t="str">
            <v>female</v>
          </cell>
          <cell r="F3313" t="str">
            <v>black</v>
          </cell>
          <cell r="G3313">
            <v>39</v>
          </cell>
          <cell r="H3313" t="str">
            <v>Limpopo</v>
          </cell>
          <cell r="I3313" t="str">
            <v>@Meghann 46</v>
          </cell>
        </row>
        <row r="3314">
          <cell r="A3314">
            <v>867497</v>
          </cell>
          <cell r="B3314" t="str">
            <v>Shane </v>
          </cell>
          <cell r="C3314" t="str">
            <v>Mcclaine</v>
          </cell>
          <cell r="D3314" t="str">
            <v>Shane 22@gmail.com</v>
          </cell>
          <cell r="E3314" t="str">
            <v>male</v>
          </cell>
          <cell r="F3314" t="str">
            <v>white</v>
          </cell>
          <cell r="G3314">
            <v>26</v>
          </cell>
          <cell r="H3314" t="str">
            <v>North West</v>
          </cell>
          <cell r="I3314" t="str">
            <v>@Shane 2</v>
          </cell>
        </row>
        <row r="3315">
          <cell r="A3315">
            <v>867498</v>
          </cell>
          <cell r="B3315" t="str">
            <v>Art </v>
          </cell>
          <cell r="C3315" t="str">
            <v>Arrieta</v>
          </cell>
          <cell r="D3315" t="str">
            <v>Art 404@abcmail.com</v>
          </cell>
          <cell r="E3315" t="str">
            <v>male</v>
          </cell>
          <cell r="F3315" t="str">
            <v>white</v>
          </cell>
          <cell r="G3315">
            <v>26</v>
          </cell>
          <cell r="H3315" t="str">
            <v>Gauteng</v>
          </cell>
          <cell r="I3315" t="str">
            <v>@Art 40</v>
          </cell>
        </row>
        <row r="3316">
          <cell r="A3316">
            <v>867504</v>
          </cell>
          <cell r="B3316" t="str">
            <v>Lillian </v>
          </cell>
          <cell r="C3316" t="str">
            <v>Borelli</v>
          </cell>
          <cell r="D3316" t="str">
            <v>Lillian 202@gmail.com</v>
          </cell>
          <cell r="E3316" t="str">
            <v>female</v>
          </cell>
          <cell r="F3316" t="str">
            <v>indian_asian</v>
          </cell>
          <cell r="G3316">
            <v>48</v>
          </cell>
          <cell r="H3316" t="str">
            <v>Kwazulu Natal</v>
          </cell>
          <cell r="I3316" t="str">
            <v>@Lillian 20</v>
          </cell>
        </row>
        <row r="3317">
          <cell r="A3317">
            <v>867506</v>
          </cell>
          <cell r="B3317" t="str">
            <v>Bret </v>
          </cell>
          <cell r="C3317" t="str">
            <v>Deblois</v>
          </cell>
          <cell r="D3317" t="str">
            <v>Bret 315@mailxyz.com</v>
          </cell>
          <cell r="E3317" t="str">
            <v>male</v>
          </cell>
          <cell r="F3317" t="str">
            <v>black</v>
          </cell>
          <cell r="G3317">
            <v>35</v>
          </cell>
          <cell r="H3317" t="str">
            <v>Gauteng</v>
          </cell>
          <cell r="I3317" t="str">
            <v>@Bret 31</v>
          </cell>
        </row>
        <row r="3318">
          <cell r="A3318">
            <v>867555</v>
          </cell>
          <cell r="B3318" t="str">
            <v>Hollis </v>
          </cell>
          <cell r="C3318" t="str">
            <v>Deblois</v>
          </cell>
          <cell r="D3318" t="str">
            <v>Hollis 381@yahoo.com</v>
          </cell>
          <cell r="E3318" t="str">
            <v>male</v>
          </cell>
          <cell r="F3318" t="str">
            <v>None</v>
          </cell>
          <cell r="G3318">
            <v>38</v>
          </cell>
          <cell r="H3318" t="str">
            <v>Western Cape</v>
          </cell>
          <cell r="I3318" t="str">
            <v>@Hollis 38</v>
          </cell>
        </row>
        <row r="3319">
          <cell r="A3319">
            <v>867564</v>
          </cell>
          <cell r="B3319" t="str">
            <v>Markus </v>
          </cell>
          <cell r="C3319" t="str">
            <v>Pascarella</v>
          </cell>
          <cell r="D3319" t="str">
            <v>Markus 194@abcmail.com</v>
          </cell>
          <cell r="E3319" t="str">
            <v>male</v>
          </cell>
          <cell r="F3319" t="str">
            <v>None</v>
          </cell>
          <cell r="G3319">
            <v>30</v>
          </cell>
          <cell r="H3319" t="str">
            <v>Kwazulu Natal</v>
          </cell>
          <cell r="I3319" t="str">
            <v>@Markus 19</v>
          </cell>
        </row>
        <row r="3320">
          <cell r="A3320">
            <v>867572</v>
          </cell>
          <cell r="B3320" t="str">
            <v>Cody </v>
          </cell>
          <cell r="C3320" t="str">
            <v>Fudge</v>
          </cell>
          <cell r="D3320" t="str">
            <v>Cody 124@abcmail.com</v>
          </cell>
          <cell r="E3320" t="str">
            <v>male</v>
          </cell>
          <cell r="F3320" t="str">
            <v>black</v>
          </cell>
          <cell r="G3320">
            <v>38</v>
          </cell>
          <cell r="H3320" t="str">
            <v>Limpopo</v>
          </cell>
          <cell r="I3320" t="str">
            <v>@Cody 12</v>
          </cell>
        </row>
        <row r="3321">
          <cell r="A3321">
            <v>867604</v>
          </cell>
          <cell r="B3321" t="str">
            <v>Kyle </v>
          </cell>
          <cell r="C3321" t="str">
            <v>Hoadley</v>
          </cell>
          <cell r="D3321" t="str">
            <v>Kyle 64@abcmail.com</v>
          </cell>
          <cell r="E3321" t="str">
            <v>male</v>
          </cell>
          <cell r="F3321" t="str">
            <v>indian_asian</v>
          </cell>
          <cell r="G3321">
            <v>32</v>
          </cell>
          <cell r="H3321" t="str">
            <v>Limpopo</v>
          </cell>
          <cell r="I3321" t="str">
            <v>@Kyle 6</v>
          </cell>
        </row>
        <row r="3322">
          <cell r="A3322">
            <v>867613</v>
          </cell>
          <cell r="B3322" t="str">
            <v>Stacy </v>
          </cell>
          <cell r="C3322" t="str">
            <v>Mastrangelo</v>
          </cell>
          <cell r="D3322" t="str">
            <v>Stacy 275@mailxyz.com</v>
          </cell>
          <cell r="E3322" t="str">
            <v>male</v>
          </cell>
          <cell r="F3322" t="str">
            <v>indian_asian</v>
          </cell>
          <cell r="G3322">
            <v>48</v>
          </cell>
          <cell r="H3322" t="str">
            <v>Kwazulu Natal</v>
          </cell>
          <cell r="I3322" t="str">
            <v>@Stacy 27</v>
          </cell>
        </row>
        <row r="3323">
          <cell r="A3323">
            <v>867616</v>
          </cell>
          <cell r="B3323" t="str">
            <v>Haywood </v>
          </cell>
          <cell r="C3323" t="str">
            <v>Tatham</v>
          </cell>
          <cell r="D3323" t="str">
            <v>Haywood 95@mailxyz.com</v>
          </cell>
          <cell r="E3323" t="str">
            <v>male</v>
          </cell>
          <cell r="F3323" t="str">
            <v>black</v>
          </cell>
          <cell r="G3323">
            <v>31</v>
          </cell>
          <cell r="H3323" t="str">
            <v>Gauteng</v>
          </cell>
          <cell r="I3323" t="str">
            <v>@Haywood 9</v>
          </cell>
        </row>
        <row r="3324">
          <cell r="A3324">
            <v>867624</v>
          </cell>
          <cell r="B3324" t="str">
            <v>Randy </v>
          </cell>
          <cell r="C3324" t="str">
            <v>Singer</v>
          </cell>
          <cell r="D3324" t="str">
            <v>Randy 393@mail.com</v>
          </cell>
          <cell r="E3324" t="str">
            <v>male</v>
          </cell>
          <cell r="F3324" t="str">
            <v>indian_asian</v>
          </cell>
          <cell r="G3324">
            <v>32</v>
          </cell>
          <cell r="H3324" t="str">
            <v>Gauteng</v>
          </cell>
          <cell r="I3324" t="str">
            <v>@Randy 39</v>
          </cell>
        </row>
        <row r="3325">
          <cell r="A3325">
            <v>867642</v>
          </cell>
          <cell r="B3325" t="str">
            <v>Stephen </v>
          </cell>
          <cell r="C3325" t="str">
            <v>Paradis</v>
          </cell>
          <cell r="D3325" t="str">
            <v>Stephen 155@mailxyz.com</v>
          </cell>
          <cell r="E3325" t="str">
            <v>male</v>
          </cell>
          <cell r="F3325" t="str">
            <v>coloured</v>
          </cell>
          <cell r="G3325">
            <v>21</v>
          </cell>
          <cell r="H3325" t="str">
            <v>Gauteng</v>
          </cell>
          <cell r="I3325" t="str">
            <v>@Stephen 15</v>
          </cell>
        </row>
        <row r="3326">
          <cell r="A3326">
            <v>867658</v>
          </cell>
          <cell r="B3326" t="str">
            <v>Stacy </v>
          </cell>
          <cell r="C3326" t="str">
            <v>Slane</v>
          </cell>
          <cell r="D3326" t="str">
            <v>Stacy 271@yahoo.com</v>
          </cell>
          <cell r="E3326" t="str">
            <v>male</v>
          </cell>
          <cell r="F3326" t="str">
            <v>indian_asian</v>
          </cell>
          <cell r="G3326">
            <v>28</v>
          </cell>
          <cell r="H3326" t="str">
            <v>Gauteng</v>
          </cell>
          <cell r="I3326" t="str">
            <v>@Stacy 27</v>
          </cell>
        </row>
        <row r="3327">
          <cell r="A3327">
            <v>867693</v>
          </cell>
          <cell r="B3327" t="str">
            <v>None</v>
          </cell>
          <cell r="C3327" t="str">
            <v>None</v>
          </cell>
          <cell r="D3327" t="str">
            <v>Lillian 201@yahoo.com</v>
          </cell>
          <cell r="E3327" t="str">
            <v>None</v>
          </cell>
          <cell r="F3327" t="str">
            <v>None</v>
          </cell>
          <cell r="G3327">
            <v>0</v>
          </cell>
          <cell r="H3327" t="str">
            <v>None</v>
          </cell>
          <cell r="I3327" t="str">
            <v>None</v>
          </cell>
        </row>
        <row r="3328">
          <cell r="A3328">
            <v>867703</v>
          </cell>
          <cell r="B3328" t="str">
            <v>Charlie </v>
          </cell>
          <cell r="C3328" t="str">
            <v>Curran</v>
          </cell>
          <cell r="D3328" t="str">
            <v>Charlie 365@mailxyz.com</v>
          </cell>
          <cell r="E3328" t="str">
            <v>male</v>
          </cell>
          <cell r="F3328" t="str">
            <v>coloured</v>
          </cell>
          <cell r="G3328">
            <v>21</v>
          </cell>
          <cell r="H3328" t="str">
            <v>Gauteng</v>
          </cell>
          <cell r="I3328" t="str">
            <v>@Charlie 36</v>
          </cell>
        </row>
        <row r="3329">
          <cell r="A3329">
            <v>867704</v>
          </cell>
          <cell r="B3329" t="str">
            <v>Donald </v>
          </cell>
          <cell r="C3329" t="str">
            <v>Crotty</v>
          </cell>
          <cell r="D3329" t="str">
            <v>Donald 223@mail.com</v>
          </cell>
          <cell r="E3329" t="str">
            <v>male</v>
          </cell>
          <cell r="F3329" t="str">
            <v>black</v>
          </cell>
          <cell r="G3329">
            <v>49</v>
          </cell>
          <cell r="H3329" t="str">
            <v>Free State</v>
          </cell>
          <cell r="I3329" t="str">
            <v>@Donald 22</v>
          </cell>
        </row>
        <row r="3330">
          <cell r="A3330">
            <v>867718</v>
          </cell>
          <cell r="B3330" t="str">
            <v>Yong </v>
          </cell>
          <cell r="C3330" t="str">
            <v>Deblois</v>
          </cell>
          <cell r="D3330" t="str">
            <v>Yong 484@abcmail.com</v>
          </cell>
          <cell r="E3330" t="str">
            <v>male</v>
          </cell>
          <cell r="F3330" t="str">
            <v>black</v>
          </cell>
          <cell r="G3330">
            <v>38</v>
          </cell>
          <cell r="H3330" t="str">
            <v>Gauteng</v>
          </cell>
          <cell r="I3330" t="str">
            <v>@Yong 48</v>
          </cell>
        </row>
        <row r="3331">
          <cell r="A3331">
            <v>867736</v>
          </cell>
          <cell r="B3331" t="str">
            <v>Robby </v>
          </cell>
          <cell r="C3331" t="str">
            <v>Mccollum</v>
          </cell>
          <cell r="D3331" t="str">
            <v>Robby 165@mailxyz.com</v>
          </cell>
          <cell r="E3331" t="str">
            <v>male</v>
          </cell>
          <cell r="F3331" t="str">
            <v>coloured</v>
          </cell>
          <cell r="G3331">
            <v>15</v>
          </cell>
          <cell r="H3331" t="str">
            <v>Gauteng</v>
          </cell>
          <cell r="I3331" t="str">
            <v>@Robby 16</v>
          </cell>
        </row>
        <row r="3332">
          <cell r="A3332">
            <v>867784</v>
          </cell>
          <cell r="B3332" t="str">
            <v>Trudie </v>
          </cell>
          <cell r="C3332" t="str">
            <v>Restivo</v>
          </cell>
          <cell r="D3332" t="str">
            <v>Trudie 304@abcmail.com</v>
          </cell>
          <cell r="E3332" t="str">
            <v>female</v>
          </cell>
          <cell r="F3332" t="str">
            <v>None</v>
          </cell>
          <cell r="G3332">
            <v>36</v>
          </cell>
          <cell r="H3332" t="str">
            <v>Gauteng</v>
          </cell>
          <cell r="I3332" t="str">
            <v>@Trudie 30</v>
          </cell>
        </row>
        <row r="3333">
          <cell r="A3333">
            <v>867790</v>
          </cell>
          <cell r="B3333" t="str">
            <v>Hollis </v>
          </cell>
          <cell r="C3333" t="str">
            <v>Borelli</v>
          </cell>
          <cell r="D3333" t="str">
            <v>Hollis 381@yahoo.com</v>
          </cell>
          <cell r="E3333" t="str">
            <v>male</v>
          </cell>
          <cell r="F3333" t="str">
            <v>white</v>
          </cell>
          <cell r="G3333">
            <v>18</v>
          </cell>
          <cell r="H3333" t="str">
            <v>Western Cape</v>
          </cell>
          <cell r="I3333" t="str">
            <v>@Hollis 38</v>
          </cell>
        </row>
        <row r="3334">
          <cell r="A3334">
            <v>867791</v>
          </cell>
          <cell r="B3334" t="str">
            <v>Carter </v>
          </cell>
          <cell r="C3334" t="str">
            <v>Vital</v>
          </cell>
          <cell r="D3334" t="str">
            <v>Carter 32@gmail.com</v>
          </cell>
          <cell r="E3334" t="str">
            <v>male</v>
          </cell>
          <cell r="F3334" t="str">
            <v>indian_asian</v>
          </cell>
          <cell r="G3334">
            <v>35</v>
          </cell>
          <cell r="H3334" t="str">
            <v>Gauteng</v>
          </cell>
          <cell r="I3334" t="str">
            <v>@Carter 3</v>
          </cell>
        </row>
        <row r="3335">
          <cell r="A3335">
            <v>867809</v>
          </cell>
          <cell r="B3335" t="str">
            <v>Bret </v>
          </cell>
          <cell r="C3335" t="str">
            <v>Mastrangelo</v>
          </cell>
          <cell r="D3335" t="str">
            <v>Bret 311@yahoo.com</v>
          </cell>
          <cell r="E3335" t="str">
            <v>male</v>
          </cell>
          <cell r="F3335" t="str">
            <v>white</v>
          </cell>
          <cell r="G3335">
            <v>24</v>
          </cell>
          <cell r="H3335" t="str">
            <v>Mpumalanga</v>
          </cell>
          <cell r="I3335" t="str">
            <v>@Bret 31</v>
          </cell>
        </row>
        <row r="3336">
          <cell r="A3336">
            <v>867856</v>
          </cell>
          <cell r="B3336" t="str">
            <v>Abel </v>
          </cell>
          <cell r="C3336" t="str">
            <v>Arrieta</v>
          </cell>
          <cell r="D3336" t="str">
            <v>Abel 185@mailxyz.com</v>
          </cell>
          <cell r="E3336" t="str">
            <v>male</v>
          </cell>
          <cell r="F3336" t="str">
            <v>black</v>
          </cell>
          <cell r="G3336">
            <v>30</v>
          </cell>
          <cell r="H3336" t="str">
            <v>Limpopo</v>
          </cell>
          <cell r="I3336" t="str">
            <v>@Abel 18</v>
          </cell>
        </row>
        <row r="3337">
          <cell r="A3337">
            <v>867870</v>
          </cell>
          <cell r="B3337" t="str">
            <v>Filiberto </v>
          </cell>
          <cell r="C3337" t="str">
            <v>Marek</v>
          </cell>
          <cell r="D3337" t="str">
            <v>Filiberto 45@mailxyz.com</v>
          </cell>
          <cell r="E3337" t="str">
            <v>male</v>
          </cell>
          <cell r="F3337" t="str">
            <v>white</v>
          </cell>
          <cell r="G3337">
            <v>48</v>
          </cell>
          <cell r="H3337" t="str">
            <v>Gauteng</v>
          </cell>
          <cell r="I3337" t="str">
            <v>@Filiberto 4</v>
          </cell>
        </row>
        <row r="3338">
          <cell r="A3338">
            <v>867890</v>
          </cell>
          <cell r="B3338" t="str">
            <v>Samuel </v>
          </cell>
          <cell r="C3338" t="str">
            <v>Creager</v>
          </cell>
          <cell r="D3338" t="str">
            <v>Samuel 265@mailxyz.com</v>
          </cell>
          <cell r="E3338" t="str">
            <v>male</v>
          </cell>
          <cell r="F3338" t="str">
            <v>indian_asian</v>
          </cell>
          <cell r="G3338">
            <v>36</v>
          </cell>
          <cell r="H3338" t="str">
            <v>Mpumalanga</v>
          </cell>
          <cell r="I3338" t="str">
            <v>@Samuel 26</v>
          </cell>
        </row>
        <row r="3339">
          <cell r="A3339">
            <v>867895</v>
          </cell>
          <cell r="B3339" t="str">
            <v>Luanna </v>
          </cell>
          <cell r="C3339" t="str">
            <v>Hoadley</v>
          </cell>
          <cell r="D3339" t="str">
            <v>Luanna 25@mailxyz.com</v>
          </cell>
          <cell r="E3339" t="str">
            <v>female</v>
          </cell>
          <cell r="F3339" t="str">
            <v>black</v>
          </cell>
          <cell r="G3339">
            <v>31</v>
          </cell>
          <cell r="H3339" t="str">
            <v>Gauteng</v>
          </cell>
          <cell r="I3339" t="str">
            <v>@Luanna 2</v>
          </cell>
        </row>
        <row r="3340">
          <cell r="A3340">
            <v>867915</v>
          </cell>
          <cell r="B3340" t="str">
            <v>Michel </v>
          </cell>
          <cell r="C3340" t="str">
            <v>Tatham</v>
          </cell>
          <cell r="D3340" t="str">
            <v>Michel 202@gmail.com</v>
          </cell>
          <cell r="E3340" t="str">
            <v>male</v>
          </cell>
          <cell r="F3340" t="str">
            <v>black</v>
          </cell>
          <cell r="G3340">
            <v>46</v>
          </cell>
          <cell r="H3340" t="str">
            <v>Gauteng</v>
          </cell>
          <cell r="I3340" t="str">
            <v>@Michel 20</v>
          </cell>
        </row>
        <row r="3341">
          <cell r="A3341">
            <v>867952</v>
          </cell>
          <cell r="B3341" t="str">
            <v>Romeo </v>
          </cell>
          <cell r="C3341" t="str">
            <v>Hier</v>
          </cell>
          <cell r="D3341" t="str">
            <v>Romeo 375@mailxyz.com</v>
          </cell>
          <cell r="E3341" t="str">
            <v>male</v>
          </cell>
          <cell r="F3341" t="str">
            <v>white</v>
          </cell>
          <cell r="G3341">
            <v>48</v>
          </cell>
          <cell r="H3341" t="str">
            <v>Free State</v>
          </cell>
          <cell r="I3341" t="str">
            <v>@Romeo 37</v>
          </cell>
        </row>
        <row r="3342">
          <cell r="A3342">
            <v>867955</v>
          </cell>
          <cell r="B3342" t="str">
            <v>Samuel </v>
          </cell>
          <cell r="C3342" t="str">
            <v>Borelli</v>
          </cell>
          <cell r="D3342" t="str">
            <v>Samuel 261@yahoo.com</v>
          </cell>
          <cell r="E3342" t="str">
            <v>male</v>
          </cell>
          <cell r="F3342" t="str">
            <v>coloured</v>
          </cell>
          <cell r="G3342">
            <v>44</v>
          </cell>
          <cell r="H3342" t="str">
            <v>Northern Cape</v>
          </cell>
          <cell r="I3342" t="str">
            <v>@Samuel 26</v>
          </cell>
        </row>
        <row r="3343">
          <cell r="A3343">
            <v>867958</v>
          </cell>
          <cell r="B3343" t="str">
            <v>Valentine </v>
          </cell>
          <cell r="C3343" t="str">
            <v>Styer</v>
          </cell>
          <cell r="D3343" t="str">
            <v>Valentine 472@gmail.com</v>
          </cell>
          <cell r="E3343" t="str">
            <v>male</v>
          </cell>
          <cell r="F3343" t="str">
            <v>white</v>
          </cell>
          <cell r="G3343">
            <v>22</v>
          </cell>
          <cell r="H3343" t="str">
            <v>Northern Cape</v>
          </cell>
          <cell r="I3343" t="str">
            <v>@Valentine 47</v>
          </cell>
        </row>
        <row r="3344">
          <cell r="A3344">
            <v>867973</v>
          </cell>
          <cell r="B3344" t="str">
            <v>Dion </v>
          </cell>
          <cell r="C3344" t="str">
            <v>Wigfall</v>
          </cell>
          <cell r="D3344" t="str">
            <v>Dion 334@abcmail.com</v>
          </cell>
          <cell r="E3344" t="str">
            <v>male</v>
          </cell>
          <cell r="F3344" t="str">
            <v>black</v>
          </cell>
          <cell r="G3344">
            <v>39</v>
          </cell>
          <cell r="H3344" t="str">
            <v>Western Cape</v>
          </cell>
          <cell r="I3344" t="str">
            <v>@Dion 33</v>
          </cell>
        </row>
        <row r="3345">
          <cell r="A3345">
            <v>867981</v>
          </cell>
          <cell r="B3345" t="str">
            <v>Hugh</v>
          </cell>
          <cell r="C3345" t="str">
            <v>Borelli</v>
          </cell>
          <cell r="D3345" t="str">
            <v>Hugh15@mailxyz.com</v>
          </cell>
          <cell r="E3345" t="str">
            <v>male</v>
          </cell>
          <cell r="F3345" t="str">
            <v>coloured</v>
          </cell>
          <cell r="G3345">
            <v>36</v>
          </cell>
          <cell r="H3345" t="str">
            <v>Western Cape</v>
          </cell>
          <cell r="I3345" t="str">
            <v>@Hugh1</v>
          </cell>
        </row>
        <row r="3346">
          <cell r="A3346">
            <v>867990</v>
          </cell>
          <cell r="B3346" t="str">
            <v>Wilton </v>
          </cell>
          <cell r="C3346" t="str">
            <v>Zweifel</v>
          </cell>
          <cell r="D3346" t="str">
            <v>Wilton 412@gmail.com</v>
          </cell>
          <cell r="E3346" t="str">
            <v>male</v>
          </cell>
          <cell r="F3346" t="str">
            <v>black</v>
          </cell>
          <cell r="G3346">
            <v>22</v>
          </cell>
          <cell r="H3346" t="str">
            <v>Mpumalanga</v>
          </cell>
          <cell r="I3346" t="str">
            <v>@Wilton 41</v>
          </cell>
        </row>
        <row r="3347">
          <cell r="A3347">
            <v>867994</v>
          </cell>
          <cell r="B3347" t="str">
            <v>Claud </v>
          </cell>
          <cell r="C3347" t="str">
            <v>Mcclaine</v>
          </cell>
          <cell r="D3347" t="str">
            <v>Claud 342@gmail.com</v>
          </cell>
          <cell r="E3347" t="str">
            <v>male</v>
          </cell>
          <cell r="F3347" t="str">
            <v>coloured</v>
          </cell>
          <cell r="G3347">
            <v>26</v>
          </cell>
          <cell r="H3347" t="str">
            <v>Western Cape</v>
          </cell>
          <cell r="I3347" t="str">
            <v>@Claud 34</v>
          </cell>
        </row>
        <row r="3348">
          <cell r="A3348">
            <v>867998</v>
          </cell>
          <cell r="B3348" t="str">
            <v>Romeo </v>
          </cell>
          <cell r="C3348" t="str">
            <v>Nicholls</v>
          </cell>
          <cell r="D3348" t="str">
            <v>Romeo 374@abcmail.com</v>
          </cell>
          <cell r="E3348" t="str">
            <v>male</v>
          </cell>
          <cell r="F3348" t="str">
            <v>None</v>
          </cell>
          <cell r="G3348">
            <v>42</v>
          </cell>
          <cell r="H3348" t="str">
            <v>Limpopo</v>
          </cell>
          <cell r="I3348" t="str">
            <v>@Romeo 37</v>
          </cell>
        </row>
        <row r="3349">
          <cell r="A3349">
            <v>868007</v>
          </cell>
          <cell r="B3349" t="str">
            <v>Lane </v>
          </cell>
          <cell r="C3349" t="str">
            <v>Caves</v>
          </cell>
          <cell r="D3349" t="str">
            <v>Lane 111@yahoo.com</v>
          </cell>
          <cell r="E3349" t="str">
            <v>male</v>
          </cell>
          <cell r="F3349" t="str">
            <v>None</v>
          </cell>
          <cell r="G3349">
            <v>38</v>
          </cell>
          <cell r="H3349" t="str">
            <v>Gauteng</v>
          </cell>
          <cell r="I3349" t="str">
            <v>@Lane 11</v>
          </cell>
        </row>
        <row r="3350">
          <cell r="A3350">
            <v>868024</v>
          </cell>
          <cell r="B3350" t="str">
            <v>Emerson </v>
          </cell>
          <cell r="C3350" t="str">
            <v>Zweifel</v>
          </cell>
          <cell r="D3350" t="str">
            <v>Emerson 242@gmail.com</v>
          </cell>
          <cell r="E3350" t="str">
            <v>male</v>
          </cell>
          <cell r="F3350" t="str">
            <v>black</v>
          </cell>
          <cell r="G3350">
            <v>27</v>
          </cell>
          <cell r="H3350" t="str">
            <v>Gauteng</v>
          </cell>
          <cell r="I3350" t="str">
            <v>@Emerson 24</v>
          </cell>
        </row>
        <row r="3351">
          <cell r="A3351">
            <v>868038</v>
          </cell>
          <cell r="B3351" t="str">
            <v>Robby </v>
          </cell>
          <cell r="C3351" t="str">
            <v>Sytsma</v>
          </cell>
          <cell r="D3351" t="str">
            <v>Robby 165@mailxyz.com</v>
          </cell>
          <cell r="E3351" t="str">
            <v>male</v>
          </cell>
          <cell r="F3351" t="str">
            <v>white</v>
          </cell>
          <cell r="G3351">
            <v>40</v>
          </cell>
          <cell r="H3351" t="str">
            <v>Gauteng</v>
          </cell>
          <cell r="I3351" t="str">
            <v>@Robby 16</v>
          </cell>
        </row>
        <row r="3352">
          <cell r="A3352">
            <v>868043</v>
          </cell>
          <cell r="B3352" t="str">
            <v>Loyd </v>
          </cell>
          <cell r="C3352" t="str">
            <v>Mina</v>
          </cell>
          <cell r="D3352" t="str">
            <v>Loyd 495@mailxyz.com</v>
          </cell>
          <cell r="E3352" t="str">
            <v>male</v>
          </cell>
          <cell r="F3352" t="str">
            <v>white</v>
          </cell>
          <cell r="G3352">
            <v>19</v>
          </cell>
          <cell r="H3352" t="str">
            <v>Gauteng</v>
          </cell>
          <cell r="I3352" t="str">
            <v>@Loyd 49</v>
          </cell>
        </row>
        <row r="3353">
          <cell r="A3353">
            <v>868055</v>
          </cell>
          <cell r="B3353" t="str">
            <v>Romeo </v>
          </cell>
          <cell r="C3353" t="str">
            <v>Mosser</v>
          </cell>
          <cell r="D3353" t="str">
            <v>Romeo 374@abcmail.com</v>
          </cell>
          <cell r="E3353" t="str">
            <v>male</v>
          </cell>
          <cell r="F3353" t="str">
            <v>white</v>
          </cell>
          <cell r="G3353">
            <v>39</v>
          </cell>
          <cell r="H3353" t="str">
            <v>Gauteng</v>
          </cell>
          <cell r="I3353" t="str">
            <v>@Romeo 37</v>
          </cell>
        </row>
        <row r="3354">
          <cell r="A3354">
            <v>868056</v>
          </cell>
          <cell r="B3354" t="str">
            <v>Cody </v>
          </cell>
          <cell r="C3354" t="str">
            <v>Sieren</v>
          </cell>
          <cell r="D3354" t="str">
            <v>Cody 123@mail.com</v>
          </cell>
          <cell r="E3354" t="str">
            <v>male</v>
          </cell>
          <cell r="F3354" t="str">
            <v>indian_asian</v>
          </cell>
          <cell r="G3354">
            <v>39</v>
          </cell>
          <cell r="H3354" t="str">
            <v>Gauteng</v>
          </cell>
          <cell r="I3354" t="str">
            <v>@Cody 12</v>
          </cell>
        </row>
        <row r="3355">
          <cell r="A3355">
            <v>868069</v>
          </cell>
          <cell r="B3355" t="str">
            <v>Brendan </v>
          </cell>
          <cell r="C3355" t="str">
            <v>Holt</v>
          </cell>
          <cell r="D3355" t="str">
            <v>Brendan 455@mailxyz.com</v>
          </cell>
          <cell r="E3355" t="str">
            <v>male</v>
          </cell>
          <cell r="F3355" t="str">
            <v>None</v>
          </cell>
          <cell r="G3355">
            <v>33</v>
          </cell>
          <cell r="H3355" t="str">
            <v>Eastern Cape</v>
          </cell>
          <cell r="I3355" t="str">
            <v>@Brendan 45</v>
          </cell>
        </row>
        <row r="3356">
          <cell r="A3356">
            <v>868093</v>
          </cell>
          <cell r="B3356" t="str">
            <v>Art </v>
          </cell>
          <cell r="C3356" t="str">
            <v>Arrieta</v>
          </cell>
          <cell r="D3356" t="str">
            <v>Art 401@yahoo.com</v>
          </cell>
          <cell r="E3356" t="str">
            <v>male</v>
          </cell>
          <cell r="F3356" t="str">
            <v>None</v>
          </cell>
          <cell r="G3356">
            <v>34</v>
          </cell>
          <cell r="H3356" t="str">
            <v>Western Cape</v>
          </cell>
          <cell r="I3356" t="str">
            <v>@Art 40</v>
          </cell>
        </row>
        <row r="3357">
          <cell r="A3357">
            <v>868096</v>
          </cell>
          <cell r="B3357" t="str">
            <v>Romeo </v>
          </cell>
          <cell r="C3357" t="str">
            <v>Pool</v>
          </cell>
          <cell r="D3357" t="str">
            <v>Romeo 374@abcmail.com</v>
          </cell>
          <cell r="E3357" t="str">
            <v>male</v>
          </cell>
          <cell r="F3357" t="str">
            <v>None</v>
          </cell>
          <cell r="G3357">
            <v>27</v>
          </cell>
          <cell r="H3357" t="str">
            <v>Gauteng</v>
          </cell>
          <cell r="I3357" t="str">
            <v>@Romeo 37</v>
          </cell>
        </row>
        <row r="3358">
          <cell r="A3358">
            <v>868097</v>
          </cell>
          <cell r="B3358" t="str">
            <v>Kyle </v>
          </cell>
          <cell r="C3358" t="str">
            <v>Mina</v>
          </cell>
          <cell r="D3358" t="str">
            <v>Kyle 63@mail.com</v>
          </cell>
          <cell r="E3358" t="str">
            <v>male</v>
          </cell>
          <cell r="F3358" t="str">
            <v>white</v>
          </cell>
          <cell r="G3358">
            <v>36</v>
          </cell>
          <cell r="H3358" t="str">
            <v>Gauteng</v>
          </cell>
          <cell r="I3358" t="str">
            <v>@Kyle 6</v>
          </cell>
        </row>
        <row r="3359">
          <cell r="A3359">
            <v>868113</v>
          </cell>
          <cell r="B3359" t="str">
            <v>Donald </v>
          </cell>
          <cell r="C3359" t="str">
            <v>Mastrangelo</v>
          </cell>
          <cell r="D3359" t="str">
            <v>Donald 222@gmail.com</v>
          </cell>
          <cell r="E3359" t="str">
            <v>male</v>
          </cell>
          <cell r="F3359" t="str">
            <v>coloured</v>
          </cell>
          <cell r="G3359">
            <v>35</v>
          </cell>
          <cell r="H3359" t="str">
            <v>Western Cape</v>
          </cell>
          <cell r="I3359" t="str">
            <v>@Donald 22</v>
          </cell>
        </row>
        <row r="3360">
          <cell r="A3360">
            <v>868136</v>
          </cell>
          <cell r="B3360" t="str">
            <v>Emerson </v>
          </cell>
          <cell r="C3360" t="str">
            <v>Zweifel</v>
          </cell>
          <cell r="D3360" t="str">
            <v>Emerson 243@mail.com</v>
          </cell>
          <cell r="E3360" t="str">
            <v>male</v>
          </cell>
          <cell r="F3360" t="str">
            <v>None</v>
          </cell>
          <cell r="G3360">
            <v>35</v>
          </cell>
          <cell r="H3360" t="str">
            <v>Western Cape</v>
          </cell>
          <cell r="I3360" t="str">
            <v>@Emerson 24</v>
          </cell>
        </row>
        <row r="3361">
          <cell r="A3361">
            <v>868137</v>
          </cell>
          <cell r="B3361" t="str">
            <v>Kyle </v>
          </cell>
          <cell r="C3361" t="str">
            <v>Sieren</v>
          </cell>
          <cell r="D3361" t="str">
            <v>Kyle 63@mail.com</v>
          </cell>
          <cell r="E3361" t="str">
            <v>male</v>
          </cell>
          <cell r="F3361" t="str">
            <v>black</v>
          </cell>
          <cell r="G3361">
            <v>23</v>
          </cell>
          <cell r="H3361" t="str">
            <v>Gauteng</v>
          </cell>
          <cell r="I3361" t="str">
            <v>@Kyle 6</v>
          </cell>
        </row>
        <row r="3362">
          <cell r="A3362">
            <v>868144</v>
          </cell>
          <cell r="B3362" t="str">
            <v>Len </v>
          </cell>
          <cell r="C3362" t="str">
            <v>Leicht</v>
          </cell>
          <cell r="D3362" t="str">
            <v>Len 445@mailxyz.com</v>
          </cell>
          <cell r="E3362" t="str">
            <v>male</v>
          </cell>
          <cell r="F3362" t="str">
            <v>black</v>
          </cell>
          <cell r="G3362">
            <v>40</v>
          </cell>
          <cell r="H3362" t="str">
            <v>Gauteng</v>
          </cell>
          <cell r="I3362" t="str">
            <v>@Len 44</v>
          </cell>
        </row>
        <row r="3363">
          <cell r="A3363">
            <v>868317</v>
          </cell>
          <cell r="B3363" t="str">
            <v>None</v>
          </cell>
          <cell r="C3363" t="str">
            <v>None</v>
          </cell>
          <cell r="D3363" t="str">
            <v>Gretta 294@abcmail.com</v>
          </cell>
          <cell r="E3363" t="str">
            <v>None</v>
          </cell>
          <cell r="F3363" t="str">
            <v>None</v>
          </cell>
          <cell r="G3363">
            <v>0</v>
          </cell>
          <cell r="H3363" t="str">
            <v>None</v>
          </cell>
          <cell r="I3363" t="str">
            <v>None</v>
          </cell>
        </row>
        <row r="3364">
          <cell r="A3364">
            <v>868484</v>
          </cell>
          <cell r="B3364" t="str">
            <v>Blanca </v>
          </cell>
          <cell r="C3364" t="str">
            <v>Slane</v>
          </cell>
          <cell r="D3364" t="str">
            <v>Blanca 14@abcmail.com</v>
          </cell>
          <cell r="E3364" t="str">
            <v>female</v>
          </cell>
          <cell r="F3364" t="str">
            <v>white</v>
          </cell>
          <cell r="G3364">
            <v>19</v>
          </cell>
          <cell r="H3364" t="str">
            <v>Free State</v>
          </cell>
          <cell r="I3364" t="str">
            <v>@Blanca 1</v>
          </cell>
        </row>
        <row r="3365">
          <cell r="A3365">
            <v>868524</v>
          </cell>
          <cell r="B3365" t="str">
            <v>None</v>
          </cell>
          <cell r="C3365" t="str">
            <v>None</v>
          </cell>
          <cell r="D3365" t="str">
            <v>Lillie 24@abcmail.com</v>
          </cell>
          <cell r="E3365" t="str">
            <v>None</v>
          </cell>
          <cell r="F3365" t="str">
            <v>None</v>
          </cell>
          <cell r="G3365">
            <v>36</v>
          </cell>
          <cell r="H3365" t="str">
            <v>None</v>
          </cell>
          <cell r="I3365" t="str">
            <v>None</v>
          </cell>
        </row>
        <row r="3366">
          <cell r="A3366">
            <v>868572</v>
          </cell>
          <cell r="B3366" t="str">
            <v>Chas </v>
          </cell>
          <cell r="C3366" t="str">
            <v>Lavoie</v>
          </cell>
          <cell r="D3366" t="str">
            <v>Chas 354@abcmail.com</v>
          </cell>
          <cell r="E3366" t="str">
            <v>male</v>
          </cell>
          <cell r="F3366" t="str">
            <v>black</v>
          </cell>
          <cell r="G3366">
            <v>28</v>
          </cell>
          <cell r="H3366" t="str">
            <v>Gauteng</v>
          </cell>
          <cell r="I3366" t="str">
            <v>@Chas 35</v>
          </cell>
        </row>
        <row r="3367">
          <cell r="A3367">
            <v>868613</v>
          </cell>
          <cell r="B3367" t="str">
            <v>Hugh</v>
          </cell>
          <cell r="C3367" t="str">
            <v>Mcculloch</v>
          </cell>
          <cell r="D3367" t="str">
            <v>Hugh14@abcmail.com</v>
          </cell>
          <cell r="E3367" t="str">
            <v>male</v>
          </cell>
          <cell r="F3367" t="str">
            <v>black</v>
          </cell>
          <cell r="G3367">
            <v>21</v>
          </cell>
          <cell r="H3367" t="str">
            <v>Gauteng</v>
          </cell>
          <cell r="I3367" t="str">
            <v>@Hugh1</v>
          </cell>
        </row>
        <row r="3368">
          <cell r="A3368">
            <v>868844</v>
          </cell>
          <cell r="B3368" t="str">
            <v>Royal </v>
          </cell>
          <cell r="C3368" t="str">
            <v>Caves</v>
          </cell>
          <cell r="D3368" t="str">
            <v>Royal 173@mail.com</v>
          </cell>
          <cell r="E3368" t="str">
            <v>male</v>
          </cell>
          <cell r="F3368" t="str">
            <v>black</v>
          </cell>
          <cell r="G3368">
            <v>35</v>
          </cell>
          <cell r="H3368" t="str">
            <v>North West</v>
          </cell>
          <cell r="I3368" t="str">
            <v>@Royal 17</v>
          </cell>
        </row>
        <row r="3369">
          <cell r="A3369">
            <v>868888</v>
          </cell>
          <cell r="B3369" t="str">
            <v>Donald </v>
          </cell>
          <cell r="C3369" t="str">
            <v>Mccown</v>
          </cell>
          <cell r="D3369" t="str">
            <v>Donald 223@mail.com</v>
          </cell>
          <cell r="E3369" t="str">
            <v>male</v>
          </cell>
          <cell r="F3369" t="str">
            <v>indian_asian</v>
          </cell>
          <cell r="G3369">
            <v>21</v>
          </cell>
          <cell r="H3369" t="str">
            <v>Gauteng</v>
          </cell>
          <cell r="I3369" t="str">
            <v>@Donald 22</v>
          </cell>
        </row>
        <row r="3370">
          <cell r="A3370">
            <v>868892</v>
          </cell>
          <cell r="B3370" t="str">
            <v>Raymundo </v>
          </cell>
          <cell r="C3370" t="str">
            <v>Creager</v>
          </cell>
          <cell r="D3370" t="str">
            <v>Raymundo 432@gmail.com</v>
          </cell>
          <cell r="E3370" t="str">
            <v>male</v>
          </cell>
          <cell r="F3370" t="str">
            <v>black</v>
          </cell>
          <cell r="G3370">
            <v>20</v>
          </cell>
          <cell r="H3370" t="str">
            <v>Gauteng</v>
          </cell>
          <cell r="I3370" t="str">
            <v>@Raymundo 43</v>
          </cell>
        </row>
        <row r="3371">
          <cell r="A3371">
            <v>868895</v>
          </cell>
          <cell r="B3371" t="str">
            <v>Kip </v>
          </cell>
          <cell r="C3371" t="str">
            <v>Paradis</v>
          </cell>
          <cell r="D3371" t="str">
            <v>Kip 144@abcmail.com</v>
          </cell>
          <cell r="E3371" t="str">
            <v>male</v>
          </cell>
          <cell r="F3371" t="str">
            <v>coloured</v>
          </cell>
          <cell r="G3371">
            <v>23</v>
          </cell>
          <cell r="H3371" t="str">
            <v>Western Cape</v>
          </cell>
          <cell r="I3371" t="str">
            <v>@Kip 14</v>
          </cell>
        </row>
        <row r="3372">
          <cell r="A3372">
            <v>868925</v>
          </cell>
          <cell r="B3372" t="str">
            <v>Markus </v>
          </cell>
          <cell r="C3372" t="str">
            <v>Pilot</v>
          </cell>
          <cell r="D3372" t="str">
            <v>Markus 194@abcmail.com</v>
          </cell>
          <cell r="E3372" t="str">
            <v>male</v>
          </cell>
          <cell r="F3372" t="str">
            <v>indian_asian</v>
          </cell>
          <cell r="G3372">
            <v>28</v>
          </cell>
          <cell r="H3372" t="str">
            <v>Gauteng</v>
          </cell>
          <cell r="I3372" t="str">
            <v>@Markus 19</v>
          </cell>
        </row>
        <row r="3373">
          <cell r="A3373">
            <v>868961</v>
          </cell>
          <cell r="B3373" t="str">
            <v>Loyd </v>
          </cell>
          <cell r="C3373" t="str">
            <v>Fudge</v>
          </cell>
          <cell r="D3373" t="str">
            <v>Loyd 492@gmail.com</v>
          </cell>
          <cell r="E3373" t="str">
            <v>male</v>
          </cell>
          <cell r="F3373" t="str">
            <v>black</v>
          </cell>
          <cell r="G3373">
            <v>35</v>
          </cell>
          <cell r="H3373" t="str">
            <v>Gauteng</v>
          </cell>
          <cell r="I3373" t="str">
            <v>@Loyd 49</v>
          </cell>
        </row>
        <row r="3374">
          <cell r="A3374">
            <v>868982</v>
          </cell>
          <cell r="B3374" t="str">
            <v>Lloyd </v>
          </cell>
          <cell r="C3374" t="str">
            <v>Singer</v>
          </cell>
          <cell r="D3374" t="str">
            <v>Lloyd 71@yahoo.com</v>
          </cell>
          <cell r="E3374" t="str">
            <v>male</v>
          </cell>
          <cell r="F3374" t="str">
            <v>black</v>
          </cell>
          <cell r="G3374">
            <v>23</v>
          </cell>
          <cell r="H3374" t="str">
            <v>Gauteng</v>
          </cell>
          <cell r="I3374" t="str">
            <v>@Lloyd 7</v>
          </cell>
        </row>
        <row r="3375">
          <cell r="A3375">
            <v>868986</v>
          </cell>
          <cell r="B3375" t="str">
            <v>Kyle </v>
          </cell>
          <cell r="C3375" t="str">
            <v>Sytsma</v>
          </cell>
          <cell r="D3375" t="str">
            <v>Kyle 63@mail.com</v>
          </cell>
          <cell r="E3375" t="str">
            <v>male</v>
          </cell>
          <cell r="F3375" t="str">
            <v>white</v>
          </cell>
          <cell r="G3375">
            <v>38</v>
          </cell>
          <cell r="H3375" t="str">
            <v>Limpopo</v>
          </cell>
          <cell r="I3375" t="str">
            <v>@Kyle 6</v>
          </cell>
        </row>
        <row r="3376">
          <cell r="A3376">
            <v>869019</v>
          </cell>
          <cell r="B3376" t="str">
            <v>Raymundo </v>
          </cell>
          <cell r="C3376" t="str">
            <v>Reisinger</v>
          </cell>
          <cell r="D3376" t="str">
            <v>Raymundo 433@mail.com</v>
          </cell>
          <cell r="E3376" t="str">
            <v>male</v>
          </cell>
          <cell r="F3376" t="str">
            <v>white</v>
          </cell>
          <cell r="G3376">
            <v>42</v>
          </cell>
          <cell r="H3376" t="str">
            <v>Gauteng</v>
          </cell>
          <cell r="I3376" t="str">
            <v>@Raymundo 43</v>
          </cell>
        </row>
        <row r="3377">
          <cell r="A3377">
            <v>869060</v>
          </cell>
          <cell r="B3377" t="str">
            <v>Reagan </v>
          </cell>
          <cell r="C3377" t="str">
            <v>Biggers</v>
          </cell>
          <cell r="D3377" t="str">
            <v>Reagan 42@gmail.com</v>
          </cell>
          <cell r="E3377" t="str">
            <v>female</v>
          </cell>
          <cell r="F3377" t="str">
            <v>black</v>
          </cell>
          <cell r="G3377">
            <v>33</v>
          </cell>
          <cell r="H3377" t="str">
            <v>Mpumalanga</v>
          </cell>
          <cell r="I3377" t="str">
            <v>@Reagan 4</v>
          </cell>
        </row>
        <row r="3378">
          <cell r="A3378">
            <v>869062</v>
          </cell>
          <cell r="B3378" t="str">
            <v>Brendan </v>
          </cell>
          <cell r="C3378" t="str">
            <v>Paradis</v>
          </cell>
          <cell r="D3378" t="str">
            <v>Brendan 453@mail.com</v>
          </cell>
          <cell r="E3378" t="str">
            <v>male</v>
          </cell>
          <cell r="F3378" t="str">
            <v>white</v>
          </cell>
          <cell r="G3378">
            <v>32</v>
          </cell>
          <cell r="H3378" t="str">
            <v>Eastern Cape</v>
          </cell>
          <cell r="I3378" t="str">
            <v>@Brendan 45</v>
          </cell>
        </row>
        <row r="3379">
          <cell r="A3379">
            <v>869239</v>
          </cell>
          <cell r="B3379" t="str">
            <v>Krysta </v>
          </cell>
          <cell r="C3379" t="str">
            <v>Mastrangelo</v>
          </cell>
          <cell r="D3379" t="str">
            <v>Krysta 171@yahoo.com</v>
          </cell>
          <cell r="E3379" t="str">
            <v>female</v>
          </cell>
          <cell r="F3379" t="str">
            <v>None</v>
          </cell>
          <cell r="G3379">
            <v>34</v>
          </cell>
          <cell r="H3379" t="str">
            <v>Gauteng</v>
          </cell>
          <cell r="I3379" t="str">
            <v>@Krysta 17</v>
          </cell>
        </row>
        <row r="3380">
          <cell r="A3380">
            <v>869282</v>
          </cell>
          <cell r="B3380" t="str">
            <v>Jacinto </v>
          </cell>
          <cell r="C3380" t="str">
            <v>Nicholls</v>
          </cell>
          <cell r="D3380" t="str">
            <v>Jacinto 254@abcmail.com</v>
          </cell>
          <cell r="E3380" t="str">
            <v>male</v>
          </cell>
          <cell r="F3380" t="str">
            <v>black</v>
          </cell>
          <cell r="G3380">
            <v>25</v>
          </cell>
          <cell r="H3380" t="str">
            <v>Gauteng</v>
          </cell>
          <cell r="I3380" t="str">
            <v>@Jacinto 25</v>
          </cell>
        </row>
        <row r="3381">
          <cell r="A3381">
            <v>869301</v>
          </cell>
          <cell r="B3381" t="str">
            <v>Meghann </v>
          </cell>
          <cell r="C3381" t="str">
            <v>Curran</v>
          </cell>
          <cell r="D3381" t="str">
            <v>Meghann 52@gmail.com</v>
          </cell>
          <cell r="E3381" t="str">
            <v>female</v>
          </cell>
          <cell r="F3381" t="str">
            <v>coloured</v>
          </cell>
          <cell r="G3381">
            <v>40</v>
          </cell>
          <cell r="H3381" t="str">
            <v>Eastern Cape</v>
          </cell>
          <cell r="I3381" t="str">
            <v>@Meghann 5</v>
          </cell>
        </row>
        <row r="3382">
          <cell r="A3382">
            <v>869328</v>
          </cell>
          <cell r="B3382" t="str">
            <v>Irmgard </v>
          </cell>
          <cell r="C3382" t="str">
            <v>Bilyeu</v>
          </cell>
          <cell r="D3382" t="str">
            <v>Irmgard 304@abcmail.com</v>
          </cell>
          <cell r="E3382" t="str">
            <v>female</v>
          </cell>
          <cell r="F3382" t="str">
            <v>indian_asian</v>
          </cell>
          <cell r="G3382">
            <v>42</v>
          </cell>
          <cell r="H3382" t="str">
            <v>Gauteng</v>
          </cell>
          <cell r="I3382" t="str">
            <v>@Irmgard 30</v>
          </cell>
        </row>
        <row r="3383">
          <cell r="A3383">
            <v>869356</v>
          </cell>
          <cell r="B3383" t="str">
            <v>None</v>
          </cell>
          <cell r="C3383" t="str">
            <v>None</v>
          </cell>
          <cell r="D3383" t="str">
            <v>Luanna 295@mailxyz.com</v>
          </cell>
          <cell r="E3383" t="str">
            <v>None</v>
          </cell>
          <cell r="F3383" t="str">
            <v>None</v>
          </cell>
          <cell r="G3383">
            <v>0</v>
          </cell>
          <cell r="H3383" t="str">
            <v>None</v>
          </cell>
          <cell r="I3383" t="str">
            <v>None</v>
          </cell>
        </row>
        <row r="3384">
          <cell r="A3384">
            <v>869372</v>
          </cell>
          <cell r="B3384" t="str">
            <v>Eli </v>
          </cell>
          <cell r="C3384" t="str">
            <v>Gettys</v>
          </cell>
          <cell r="D3384" t="str">
            <v>Eli 291@yahoo.com</v>
          </cell>
          <cell r="E3384" t="str">
            <v>male</v>
          </cell>
          <cell r="F3384" t="str">
            <v>black</v>
          </cell>
          <cell r="G3384">
            <v>25</v>
          </cell>
          <cell r="H3384" t="str">
            <v>Gauteng</v>
          </cell>
          <cell r="I3384" t="str">
            <v>@Eli 29</v>
          </cell>
        </row>
        <row r="3385">
          <cell r="A3385">
            <v>869391</v>
          </cell>
          <cell r="B3385" t="str">
            <v>Felipa </v>
          </cell>
          <cell r="C3385" t="str">
            <v>Mcculloch</v>
          </cell>
          <cell r="D3385" t="str">
            <v>Felipa 244@abcmail.com</v>
          </cell>
          <cell r="E3385" t="str">
            <v>female</v>
          </cell>
          <cell r="F3385" t="str">
            <v>indian_asian</v>
          </cell>
          <cell r="G3385">
            <v>30</v>
          </cell>
          <cell r="H3385" t="str">
            <v>Gauteng</v>
          </cell>
          <cell r="I3385" t="str">
            <v>@Felipa 24</v>
          </cell>
        </row>
        <row r="3386">
          <cell r="A3386">
            <v>869425</v>
          </cell>
          <cell r="B3386" t="str">
            <v>Dion </v>
          </cell>
          <cell r="C3386" t="str">
            <v>Martello</v>
          </cell>
          <cell r="D3386" t="str">
            <v>Dion 335@mailxyz.com</v>
          </cell>
          <cell r="E3386" t="str">
            <v>male</v>
          </cell>
          <cell r="F3386" t="str">
            <v>indian_asian</v>
          </cell>
          <cell r="G3386">
            <v>32</v>
          </cell>
          <cell r="H3386" t="str">
            <v>Gauteng</v>
          </cell>
          <cell r="I3386" t="str">
            <v>@Dion 33</v>
          </cell>
        </row>
        <row r="3387">
          <cell r="A3387">
            <v>869588</v>
          </cell>
          <cell r="B3387" t="str">
            <v>Shandra </v>
          </cell>
          <cell r="C3387" t="str">
            <v>Mccollum</v>
          </cell>
          <cell r="D3387" t="str">
            <v>Shandra 191@yahoo.com</v>
          </cell>
          <cell r="E3387" t="str">
            <v>female</v>
          </cell>
          <cell r="F3387" t="str">
            <v>coloured</v>
          </cell>
          <cell r="G3387">
            <v>27</v>
          </cell>
          <cell r="H3387" t="str">
            <v>Western Cape</v>
          </cell>
          <cell r="I3387" t="str">
            <v>@Shandra 19</v>
          </cell>
        </row>
        <row r="3388">
          <cell r="A3388">
            <v>869632</v>
          </cell>
          <cell r="B3388" t="str">
            <v>Wilton </v>
          </cell>
          <cell r="C3388" t="str">
            <v>Lavoie</v>
          </cell>
          <cell r="D3388" t="str">
            <v>Wilton 412@gmail.com</v>
          </cell>
          <cell r="E3388" t="str">
            <v>male</v>
          </cell>
          <cell r="F3388" t="str">
            <v>black</v>
          </cell>
          <cell r="G3388">
            <v>28</v>
          </cell>
          <cell r="H3388" t="str">
            <v>Gauteng</v>
          </cell>
          <cell r="I3388" t="str">
            <v>@Wilton 41</v>
          </cell>
        </row>
        <row r="3389">
          <cell r="A3389">
            <v>869662</v>
          </cell>
          <cell r="B3389" t="str">
            <v>Eli </v>
          </cell>
          <cell r="C3389" t="str">
            <v>Roquemore</v>
          </cell>
          <cell r="D3389" t="str">
            <v>Eli 295@mailxyz.com</v>
          </cell>
          <cell r="E3389" t="str">
            <v>male</v>
          </cell>
          <cell r="F3389" t="str">
            <v>white</v>
          </cell>
          <cell r="G3389">
            <v>21</v>
          </cell>
          <cell r="H3389" t="str">
            <v>Gauteng</v>
          </cell>
          <cell r="I3389" t="str">
            <v>@Eli 29</v>
          </cell>
        </row>
        <row r="3390">
          <cell r="A3390">
            <v>869798</v>
          </cell>
          <cell r="B3390" t="str">
            <v>Robby </v>
          </cell>
          <cell r="C3390" t="str">
            <v>Singer</v>
          </cell>
          <cell r="D3390" t="str">
            <v>Robby 164@abcmail.com</v>
          </cell>
          <cell r="E3390" t="str">
            <v>male</v>
          </cell>
          <cell r="F3390" t="str">
            <v>None</v>
          </cell>
          <cell r="G3390">
            <v>36</v>
          </cell>
          <cell r="H3390" t="str">
            <v>Gauteng</v>
          </cell>
          <cell r="I3390" t="str">
            <v>@Robby 16</v>
          </cell>
        </row>
        <row r="3391">
          <cell r="A3391">
            <v>869812</v>
          </cell>
          <cell r="B3391" t="str">
            <v>Eli </v>
          </cell>
          <cell r="C3391" t="str">
            <v>Holt</v>
          </cell>
          <cell r="D3391" t="str">
            <v>Eli 291@yahoo.com</v>
          </cell>
          <cell r="E3391" t="str">
            <v>male</v>
          </cell>
          <cell r="F3391" t="str">
            <v>black</v>
          </cell>
          <cell r="G3391">
            <v>26</v>
          </cell>
          <cell r="H3391" t="str">
            <v>Gauteng</v>
          </cell>
          <cell r="I3391" t="str">
            <v>@Eli 29</v>
          </cell>
        </row>
        <row r="3392">
          <cell r="A3392">
            <v>869867</v>
          </cell>
          <cell r="B3392" t="str">
            <v>Earl </v>
          </cell>
          <cell r="C3392" t="str">
            <v>Tancredi</v>
          </cell>
          <cell r="D3392" t="str">
            <v>Earl 421@yahoo.com</v>
          </cell>
          <cell r="E3392" t="str">
            <v>male</v>
          </cell>
          <cell r="F3392" t="str">
            <v>white</v>
          </cell>
          <cell r="G3392">
            <v>19</v>
          </cell>
          <cell r="H3392" t="str">
            <v>Gauteng</v>
          </cell>
          <cell r="I3392" t="str">
            <v>@Earl 42</v>
          </cell>
        </row>
        <row r="3393">
          <cell r="A3393">
            <v>869889</v>
          </cell>
          <cell r="B3393" t="str">
            <v>Raymundo </v>
          </cell>
          <cell r="C3393" t="str">
            <v>Bilyeu</v>
          </cell>
          <cell r="D3393" t="str">
            <v>Raymundo 433@mail.com</v>
          </cell>
          <cell r="E3393" t="str">
            <v>male</v>
          </cell>
          <cell r="F3393" t="str">
            <v>black</v>
          </cell>
          <cell r="G3393">
            <v>35</v>
          </cell>
          <cell r="H3393" t="str">
            <v>Limpopo</v>
          </cell>
          <cell r="I3393" t="str">
            <v>@Raymundo 43</v>
          </cell>
        </row>
        <row r="3394">
          <cell r="A3394">
            <v>869901</v>
          </cell>
          <cell r="B3394" t="str">
            <v>Hugh</v>
          </cell>
          <cell r="C3394" t="str">
            <v>Crotty</v>
          </cell>
          <cell r="D3394" t="str">
            <v>Hugh13@mail.com</v>
          </cell>
          <cell r="E3394" t="str">
            <v>male</v>
          </cell>
          <cell r="F3394" t="str">
            <v>indian_asian</v>
          </cell>
          <cell r="G3394">
            <v>29</v>
          </cell>
          <cell r="H3394" t="str">
            <v>Limpopo</v>
          </cell>
          <cell r="I3394" t="str">
            <v>@Hugh1</v>
          </cell>
        </row>
        <row r="3395">
          <cell r="A3395">
            <v>869936</v>
          </cell>
          <cell r="B3395" t="str">
            <v>Bret </v>
          </cell>
          <cell r="C3395" t="str">
            <v>Caves</v>
          </cell>
          <cell r="D3395" t="str">
            <v>Bret 314@abcmail.com</v>
          </cell>
          <cell r="E3395" t="str">
            <v>male</v>
          </cell>
          <cell r="F3395" t="str">
            <v>black</v>
          </cell>
          <cell r="G3395">
            <v>23</v>
          </cell>
          <cell r="H3395" t="str">
            <v>Eastern Cape</v>
          </cell>
          <cell r="I3395" t="str">
            <v>@Bret 31</v>
          </cell>
        </row>
        <row r="3396">
          <cell r="A3396">
            <v>869944</v>
          </cell>
          <cell r="B3396" t="str">
            <v>Dee </v>
          </cell>
          <cell r="C3396" t="str">
            <v>Hier</v>
          </cell>
          <cell r="D3396" t="str">
            <v>Dee 211@yahoo.com</v>
          </cell>
          <cell r="E3396" t="str">
            <v>male</v>
          </cell>
          <cell r="F3396" t="str">
            <v>coloured</v>
          </cell>
          <cell r="G3396">
            <v>43</v>
          </cell>
          <cell r="H3396" t="str">
            <v>Western Cape</v>
          </cell>
          <cell r="I3396" t="str">
            <v>@Dee 21</v>
          </cell>
        </row>
        <row r="3397">
          <cell r="A3397">
            <v>870004</v>
          </cell>
          <cell r="B3397" t="str">
            <v>Filiberto </v>
          </cell>
          <cell r="C3397" t="str">
            <v>Reisinger</v>
          </cell>
          <cell r="D3397" t="str">
            <v>Filiberto 41@yahoo.com</v>
          </cell>
          <cell r="E3397" t="str">
            <v>male</v>
          </cell>
          <cell r="F3397" t="str">
            <v>black</v>
          </cell>
          <cell r="G3397">
            <v>38</v>
          </cell>
          <cell r="H3397" t="str">
            <v>Gauteng</v>
          </cell>
          <cell r="I3397" t="str">
            <v>@Filiberto 4</v>
          </cell>
        </row>
        <row r="3398">
          <cell r="A3398">
            <v>870025</v>
          </cell>
          <cell r="B3398" t="str">
            <v>Chas </v>
          </cell>
          <cell r="C3398" t="str">
            <v>Borelli</v>
          </cell>
          <cell r="D3398" t="str">
            <v>Chas 351@yahoo.com</v>
          </cell>
          <cell r="E3398" t="str">
            <v>male</v>
          </cell>
          <cell r="F3398" t="str">
            <v>indian_asian</v>
          </cell>
          <cell r="G3398">
            <v>25</v>
          </cell>
          <cell r="H3398" t="str">
            <v>Gauteng</v>
          </cell>
          <cell r="I3398" t="str">
            <v>@Chas 35</v>
          </cell>
        </row>
        <row r="3399">
          <cell r="A3399">
            <v>870098</v>
          </cell>
          <cell r="B3399" t="str">
            <v>Claud </v>
          </cell>
          <cell r="C3399" t="str">
            <v>Bilyeu</v>
          </cell>
          <cell r="D3399" t="str">
            <v>Claud 344@abcmail.com</v>
          </cell>
          <cell r="E3399" t="str">
            <v>male</v>
          </cell>
          <cell r="F3399" t="str">
            <v>white</v>
          </cell>
          <cell r="G3399">
            <v>31</v>
          </cell>
          <cell r="H3399" t="str">
            <v>Kwazulu Natal</v>
          </cell>
          <cell r="I3399" t="str">
            <v>@Claud 34</v>
          </cell>
        </row>
        <row r="3400">
          <cell r="A3400">
            <v>870104</v>
          </cell>
          <cell r="B3400" t="str">
            <v>Filiberto </v>
          </cell>
          <cell r="C3400" t="str">
            <v>Paradis</v>
          </cell>
          <cell r="D3400" t="str">
            <v>Filiberto 41@yahoo.com</v>
          </cell>
          <cell r="E3400" t="str">
            <v>male</v>
          </cell>
          <cell r="F3400" t="str">
            <v>indian_asian</v>
          </cell>
          <cell r="G3400">
            <v>26</v>
          </cell>
          <cell r="H3400" t="str">
            <v>Gauteng</v>
          </cell>
          <cell r="I3400" t="str">
            <v>@Filiberto 4</v>
          </cell>
        </row>
        <row r="3401">
          <cell r="A3401">
            <v>870157</v>
          </cell>
          <cell r="B3401" t="str">
            <v>Valentine </v>
          </cell>
          <cell r="C3401" t="str">
            <v>Lavoie</v>
          </cell>
          <cell r="D3401" t="str">
            <v>Valentine 475@mailxyz.com</v>
          </cell>
          <cell r="E3401" t="str">
            <v>male</v>
          </cell>
          <cell r="F3401" t="str">
            <v>indian_asian</v>
          </cell>
          <cell r="G3401">
            <v>30</v>
          </cell>
          <cell r="H3401" t="str">
            <v>Gauteng</v>
          </cell>
          <cell r="I3401" t="str">
            <v>@Valentine 47</v>
          </cell>
        </row>
        <row r="3402">
          <cell r="A3402">
            <v>870195</v>
          </cell>
          <cell r="B3402" t="str">
            <v>Garry </v>
          </cell>
          <cell r="C3402" t="str">
            <v>Reisinger</v>
          </cell>
          <cell r="D3402" t="str">
            <v>Garry 282@gmail.com</v>
          </cell>
          <cell r="E3402" t="str">
            <v>male</v>
          </cell>
          <cell r="F3402" t="str">
            <v>white</v>
          </cell>
          <cell r="G3402">
            <v>37</v>
          </cell>
          <cell r="H3402" t="str">
            <v>Gauteng</v>
          </cell>
          <cell r="I3402" t="str">
            <v>@Garry 28</v>
          </cell>
        </row>
        <row r="3403">
          <cell r="A3403">
            <v>870217</v>
          </cell>
          <cell r="B3403" t="str">
            <v>Dion </v>
          </cell>
          <cell r="C3403" t="str">
            <v>Martello</v>
          </cell>
          <cell r="D3403" t="str">
            <v>Dion 335@mailxyz.com</v>
          </cell>
          <cell r="E3403" t="str">
            <v>male</v>
          </cell>
          <cell r="F3403" t="str">
            <v>coloured</v>
          </cell>
          <cell r="G3403">
            <v>16</v>
          </cell>
          <cell r="H3403" t="str">
            <v>Western Cape</v>
          </cell>
          <cell r="I3403" t="str">
            <v>@Dion 33</v>
          </cell>
        </row>
        <row r="3404">
          <cell r="A3404">
            <v>870287</v>
          </cell>
          <cell r="B3404" t="str">
            <v>Chas </v>
          </cell>
          <cell r="C3404" t="str">
            <v>Mina</v>
          </cell>
          <cell r="D3404" t="str">
            <v>Chas 353@mail.com</v>
          </cell>
          <cell r="E3404" t="str">
            <v>male</v>
          </cell>
          <cell r="F3404" t="str">
            <v>black</v>
          </cell>
          <cell r="G3404">
            <v>22</v>
          </cell>
          <cell r="H3404" t="str">
            <v>Gauteng</v>
          </cell>
          <cell r="I3404" t="str">
            <v>@Chas 35</v>
          </cell>
        </row>
        <row r="3405">
          <cell r="A3405">
            <v>870332</v>
          </cell>
          <cell r="B3405" t="str">
            <v>Hollis </v>
          </cell>
          <cell r="C3405" t="str">
            <v>Sieren</v>
          </cell>
          <cell r="D3405" t="str">
            <v>Hollis 383@mail.com</v>
          </cell>
          <cell r="E3405" t="str">
            <v>male</v>
          </cell>
          <cell r="F3405" t="str">
            <v>None</v>
          </cell>
          <cell r="G3405">
            <v>24</v>
          </cell>
          <cell r="H3405" t="str">
            <v>Limpopo</v>
          </cell>
          <cell r="I3405" t="str">
            <v>@Hollis 38</v>
          </cell>
        </row>
        <row r="3406">
          <cell r="A3406">
            <v>870480</v>
          </cell>
          <cell r="B3406" t="str">
            <v>Lane </v>
          </cell>
          <cell r="C3406" t="str">
            <v>Crotty</v>
          </cell>
          <cell r="D3406" t="str">
            <v>Lane 113@mail.com</v>
          </cell>
          <cell r="E3406" t="str">
            <v>male</v>
          </cell>
          <cell r="F3406" t="str">
            <v>None</v>
          </cell>
          <cell r="G3406">
            <v>38</v>
          </cell>
          <cell r="H3406" t="str">
            <v>North West</v>
          </cell>
          <cell r="I3406" t="str">
            <v>@Lane 11</v>
          </cell>
        </row>
        <row r="3407">
          <cell r="A3407">
            <v>870488</v>
          </cell>
          <cell r="B3407" t="str">
            <v>Robby </v>
          </cell>
          <cell r="C3407" t="str">
            <v>Slane</v>
          </cell>
          <cell r="D3407" t="str">
            <v>Robby 161@yahoo.com</v>
          </cell>
          <cell r="E3407" t="str">
            <v>male</v>
          </cell>
          <cell r="F3407" t="str">
            <v>coloured</v>
          </cell>
          <cell r="G3407">
            <v>18</v>
          </cell>
          <cell r="H3407" t="str">
            <v>Western Cape</v>
          </cell>
          <cell r="I3407" t="str">
            <v>@Robby 16</v>
          </cell>
        </row>
        <row r="3408">
          <cell r="A3408">
            <v>870626</v>
          </cell>
          <cell r="B3408" t="str">
            <v>Cory </v>
          </cell>
          <cell r="C3408" t="str">
            <v>Borelli</v>
          </cell>
          <cell r="D3408" t="str">
            <v>Cory 101@yahoo.com</v>
          </cell>
          <cell r="E3408" t="str">
            <v>male</v>
          </cell>
          <cell r="F3408" t="str">
            <v>white</v>
          </cell>
          <cell r="G3408">
            <v>27</v>
          </cell>
          <cell r="H3408" t="str">
            <v>Mpumalanga</v>
          </cell>
          <cell r="I3408" t="str">
            <v>@Cory 10</v>
          </cell>
        </row>
        <row r="3409">
          <cell r="A3409">
            <v>870631</v>
          </cell>
          <cell r="B3409" t="str">
            <v>Hollis </v>
          </cell>
          <cell r="C3409" t="str">
            <v>Wigfall</v>
          </cell>
          <cell r="D3409" t="str">
            <v>Hollis 385@mailxyz.com</v>
          </cell>
          <cell r="E3409" t="str">
            <v>male</v>
          </cell>
          <cell r="F3409" t="str">
            <v>black</v>
          </cell>
          <cell r="G3409">
            <v>36</v>
          </cell>
          <cell r="H3409" t="str">
            <v>Gauteng</v>
          </cell>
          <cell r="I3409" t="str">
            <v>@Hollis 38</v>
          </cell>
        </row>
        <row r="3410">
          <cell r="A3410">
            <v>870677</v>
          </cell>
          <cell r="B3410" t="str">
            <v>Jacinto </v>
          </cell>
          <cell r="C3410" t="str">
            <v>Lavoie</v>
          </cell>
          <cell r="D3410" t="str">
            <v>Jacinto 253@mail.com</v>
          </cell>
          <cell r="E3410" t="str">
            <v>male</v>
          </cell>
          <cell r="F3410" t="str">
            <v>white</v>
          </cell>
          <cell r="G3410">
            <v>27</v>
          </cell>
          <cell r="H3410" t="str">
            <v>Gauteng</v>
          </cell>
          <cell r="I3410" t="str">
            <v>@Jacinto 25</v>
          </cell>
        </row>
        <row r="3411">
          <cell r="A3411">
            <v>870696</v>
          </cell>
          <cell r="B3411" t="str">
            <v>Brendan </v>
          </cell>
          <cell r="C3411" t="str">
            <v>Paradis</v>
          </cell>
          <cell r="D3411" t="str">
            <v>Brendan 451@yahoo.com</v>
          </cell>
          <cell r="E3411" t="str">
            <v>male</v>
          </cell>
          <cell r="F3411" t="str">
            <v>None</v>
          </cell>
          <cell r="G3411">
            <v>33</v>
          </cell>
          <cell r="H3411" t="str">
            <v>Eastern Cape</v>
          </cell>
          <cell r="I3411" t="str">
            <v>@Brendan 45</v>
          </cell>
        </row>
        <row r="3412">
          <cell r="A3412">
            <v>870699</v>
          </cell>
          <cell r="B3412" t="str">
            <v>Wilburn </v>
          </cell>
          <cell r="C3412" t="str">
            <v>Hoadley</v>
          </cell>
          <cell r="D3412" t="str">
            <v>Wilburn 302@gmail.com</v>
          </cell>
          <cell r="E3412" t="str">
            <v>male</v>
          </cell>
          <cell r="F3412" t="str">
            <v>black</v>
          </cell>
          <cell r="G3412">
            <v>31</v>
          </cell>
          <cell r="H3412" t="str">
            <v>Kwazulu Natal</v>
          </cell>
          <cell r="I3412" t="str">
            <v>@Wilburn 30</v>
          </cell>
        </row>
        <row r="3413">
          <cell r="A3413">
            <v>870709</v>
          </cell>
          <cell r="B3413" t="str">
            <v>Lloyd </v>
          </cell>
          <cell r="C3413" t="str">
            <v>Shkreli</v>
          </cell>
          <cell r="D3413" t="str">
            <v>Lloyd 75@mailxyz.com</v>
          </cell>
          <cell r="E3413" t="str">
            <v>male</v>
          </cell>
          <cell r="F3413" t="str">
            <v>None</v>
          </cell>
          <cell r="G3413">
            <v>36</v>
          </cell>
          <cell r="H3413" t="str">
            <v>Eastern Cape</v>
          </cell>
          <cell r="I3413" t="str">
            <v>@Lloyd 7</v>
          </cell>
        </row>
        <row r="3414">
          <cell r="A3414">
            <v>870746</v>
          </cell>
          <cell r="B3414" t="str">
            <v>Jacinto </v>
          </cell>
          <cell r="C3414" t="str">
            <v>Condie</v>
          </cell>
          <cell r="D3414" t="str">
            <v>Jacinto 252@gmail.com</v>
          </cell>
          <cell r="E3414" t="str">
            <v>male</v>
          </cell>
          <cell r="F3414" t="str">
            <v>white</v>
          </cell>
          <cell r="G3414">
            <v>45</v>
          </cell>
          <cell r="H3414" t="str">
            <v>Gauteng</v>
          </cell>
          <cell r="I3414" t="str">
            <v>@Jacinto 25</v>
          </cell>
        </row>
        <row r="3415">
          <cell r="A3415">
            <v>871104</v>
          </cell>
          <cell r="B3415" t="str">
            <v>None</v>
          </cell>
          <cell r="C3415" t="str">
            <v>None</v>
          </cell>
          <cell r="D3415" t="str">
            <v>Mellie 494@abcmail.com</v>
          </cell>
          <cell r="E3415" t="str">
            <v>None</v>
          </cell>
          <cell r="F3415" t="str">
            <v>None</v>
          </cell>
          <cell r="G3415">
            <v>0</v>
          </cell>
          <cell r="H3415" t="str">
            <v>None</v>
          </cell>
          <cell r="I3415" t="str">
            <v>None</v>
          </cell>
        </row>
        <row r="3416">
          <cell r="A3416">
            <v>871615</v>
          </cell>
          <cell r="B3416" t="str">
            <v>Samuel </v>
          </cell>
          <cell r="C3416" t="str">
            <v>Pilot</v>
          </cell>
          <cell r="D3416" t="str">
            <v>Samuel 263@mail.com</v>
          </cell>
          <cell r="E3416" t="str">
            <v>male</v>
          </cell>
          <cell r="F3416" t="str">
            <v>white</v>
          </cell>
          <cell r="G3416">
            <v>51</v>
          </cell>
          <cell r="H3416" t="str">
            <v>Gauteng</v>
          </cell>
          <cell r="I3416" t="str">
            <v>@Samuel 26</v>
          </cell>
        </row>
        <row r="3417">
          <cell r="A3417">
            <v>873445</v>
          </cell>
          <cell r="B3417" t="str">
            <v>Kyle </v>
          </cell>
          <cell r="C3417" t="str">
            <v>Sytsma</v>
          </cell>
          <cell r="D3417" t="str">
            <v>Kyle 64@abcmail.com</v>
          </cell>
          <cell r="E3417" t="str">
            <v>male</v>
          </cell>
          <cell r="F3417" t="str">
            <v>white</v>
          </cell>
          <cell r="G3417">
            <v>24</v>
          </cell>
          <cell r="H3417" t="str">
            <v>Gauteng</v>
          </cell>
          <cell r="I3417" t="str">
            <v>@Kyle 6</v>
          </cell>
        </row>
        <row r="3418">
          <cell r="A3418">
            <v>874437</v>
          </cell>
          <cell r="B3418" t="str">
            <v>Cory </v>
          </cell>
          <cell r="C3418" t="str">
            <v>Lavoie</v>
          </cell>
          <cell r="D3418" t="str">
            <v>Cory 103@mail.com</v>
          </cell>
          <cell r="E3418" t="str">
            <v>male</v>
          </cell>
          <cell r="F3418" t="str">
            <v>black</v>
          </cell>
          <cell r="G3418">
            <v>32</v>
          </cell>
          <cell r="H3418" t="str">
            <v>Gauteng</v>
          </cell>
          <cell r="I3418" t="str">
            <v>@Cory 10</v>
          </cell>
        </row>
        <row r="3419">
          <cell r="A3419">
            <v>877249</v>
          </cell>
          <cell r="B3419" t="str">
            <v>Claud </v>
          </cell>
          <cell r="C3419" t="str">
            <v>Mastrangelo</v>
          </cell>
          <cell r="D3419" t="str">
            <v>Claud 343@mail.com</v>
          </cell>
          <cell r="E3419" t="str">
            <v>male</v>
          </cell>
          <cell r="F3419" t="str">
            <v>white</v>
          </cell>
          <cell r="G3419">
            <v>20</v>
          </cell>
          <cell r="H3419" t="str">
            <v>Gauteng</v>
          </cell>
          <cell r="I3419" t="str">
            <v>@Claud 34</v>
          </cell>
        </row>
        <row r="3420">
          <cell r="A3420">
            <v>879414</v>
          </cell>
          <cell r="B3420" t="str">
            <v>Loyd </v>
          </cell>
          <cell r="C3420" t="str">
            <v>Caves</v>
          </cell>
          <cell r="D3420" t="str">
            <v>Loyd 495@mailxyz.com</v>
          </cell>
          <cell r="E3420" t="str">
            <v>male</v>
          </cell>
          <cell r="F3420" t="str">
            <v>coloured</v>
          </cell>
          <cell r="G3420">
            <v>30</v>
          </cell>
          <cell r="H3420" t="str">
            <v>Western Cape</v>
          </cell>
          <cell r="I3420" t="str">
            <v>@Loyd 49</v>
          </cell>
        </row>
        <row r="3421">
          <cell r="A3421">
            <v>879787</v>
          </cell>
          <cell r="B3421" t="str">
            <v>None</v>
          </cell>
          <cell r="C3421" t="str">
            <v>None</v>
          </cell>
          <cell r="D3421" t="str">
            <v>Reagan 281@yahoo.com</v>
          </cell>
          <cell r="E3421" t="str">
            <v>None</v>
          </cell>
          <cell r="F3421" t="str">
            <v>None</v>
          </cell>
          <cell r="G3421">
            <v>0</v>
          </cell>
          <cell r="H3421" t="str">
            <v>None</v>
          </cell>
          <cell r="I3421" t="str">
            <v>None</v>
          </cell>
        </row>
        <row r="3422">
          <cell r="A3422">
            <v>879801</v>
          </cell>
          <cell r="B3422" t="str">
            <v>Lloyd </v>
          </cell>
          <cell r="C3422" t="str">
            <v>Paradis</v>
          </cell>
          <cell r="D3422" t="str">
            <v>Lloyd 74@abcmail.com</v>
          </cell>
          <cell r="E3422" t="str">
            <v>male</v>
          </cell>
          <cell r="F3422" t="str">
            <v>other</v>
          </cell>
          <cell r="G3422">
            <v>22</v>
          </cell>
          <cell r="H3422" t="str">
            <v>Limpopo</v>
          </cell>
          <cell r="I3422" t="str">
            <v>@Lloyd 7</v>
          </cell>
        </row>
        <row r="3423">
          <cell r="A3423">
            <v>879990</v>
          </cell>
          <cell r="B3423" t="str">
            <v>Haywood </v>
          </cell>
          <cell r="C3423" t="str">
            <v>Borelli</v>
          </cell>
          <cell r="D3423" t="str">
            <v>Haywood 95@mailxyz.com</v>
          </cell>
          <cell r="E3423" t="str">
            <v>male</v>
          </cell>
          <cell r="F3423" t="str">
            <v>indian_asian</v>
          </cell>
          <cell r="G3423">
            <v>35</v>
          </cell>
          <cell r="H3423" t="str">
            <v>Limpopo</v>
          </cell>
          <cell r="I3423" t="str">
            <v>@Haywood 9</v>
          </cell>
        </row>
        <row r="3424">
          <cell r="A3424">
            <v>880213</v>
          </cell>
          <cell r="B3424" t="str">
            <v>Samuel </v>
          </cell>
          <cell r="C3424" t="str">
            <v>Wigfall</v>
          </cell>
          <cell r="D3424" t="str">
            <v>Samuel 265@mailxyz.com</v>
          </cell>
          <cell r="E3424" t="str">
            <v>male</v>
          </cell>
          <cell r="F3424" t="str">
            <v>indian_asian</v>
          </cell>
          <cell r="G3424">
            <v>33</v>
          </cell>
          <cell r="H3424" t="str">
            <v>Gauteng</v>
          </cell>
          <cell r="I3424" t="str">
            <v>@Samuel 26</v>
          </cell>
        </row>
        <row r="3425">
          <cell r="A3425">
            <v>880234</v>
          </cell>
          <cell r="B3425" t="str">
            <v>Art </v>
          </cell>
          <cell r="C3425" t="str">
            <v>Condie</v>
          </cell>
          <cell r="D3425" t="str">
            <v>Art 401@yahoo.com</v>
          </cell>
          <cell r="E3425" t="str">
            <v>male</v>
          </cell>
          <cell r="F3425" t="str">
            <v>coloured</v>
          </cell>
          <cell r="G3425">
            <v>31</v>
          </cell>
          <cell r="H3425" t="str">
            <v>Western Cape</v>
          </cell>
          <cell r="I3425" t="str">
            <v>@Art 40</v>
          </cell>
        </row>
        <row r="3426">
          <cell r="A3426">
            <v>880319</v>
          </cell>
          <cell r="B3426" t="str">
            <v>None</v>
          </cell>
          <cell r="C3426" t="str">
            <v>None</v>
          </cell>
          <cell r="D3426" t="str">
            <v>Sharri 393@mail.com</v>
          </cell>
          <cell r="E3426" t="str">
            <v>None</v>
          </cell>
          <cell r="F3426" t="str">
            <v>None</v>
          </cell>
          <cell r="G3426">
            <v>0</v>
          </cell>
          <cell r="H3426" t="str">
            <v>None</v>
          </cell>
          <cell r="I3426" t="str">
            <v>None</v>
          </cell>
        </row>
        <row r="3427">
          <cell r="A3427">
            <v>880514</v>
          </cell>
          <cell r="B3427" t="str">
            <v>Dee </v>
          </cell>
          <cell r="C3427" t="str">
            <v>Hier</v>
          </cell>
          <cell r="D3427" t="str">
            <v>Dee 214@abcmail.com</v>
          </cell>
          <cell r="E3427" t="str">
            <v>male</v>
          </cell>
          <cell r="F3427" t="str">
            <v>indian_asian</v>
          </cell>
          <cell r="G3427">
            <v>26</v>
          </cell>
          <cell r="H3427" t="str">
            <v>Gauteng</v>
          </cell>
          <cell r="I3427" t="str">
            <v>@Dee 21</v>
          </cell>
        </row>
        <row r="3428">
          <cell r="A3428">
            <v>880855</v>
          </cell>
          <cell r="B3428" t="str">
            <v>Dion </v>
          </cell>
          <cell r="C3428" t="str">
            <v>Luthy</v>
          </cell>
          <cell r="D3428" t="str">
            <v>Dion 334@abcmail.com</v>
          </cell>
          <cell r="E3428" t="str">
            <v>male</v>
          </cell>
          <cell r="F3428" t="str">
            <v>coloured</v>
          </cell>
          <cell r="G3428">
            <v>35</v>
          </cell>
          <cell r="H3428" t="str">
            <v>Western Cape</v>
          </cell>
          <cell r="I3428" t="str">
            <v>@Dion 33</v>
          </cell>
        </row>
        <row r="3429">
          <cell r="A3429">
            <v>880898</v>
          </cell>
          <cell r="B3429" t="str">
            <v>Robby </v>
          </cell>
          <cell r="C3429" t="str">
            <v>Langenfeld</v>
          </cell>
          <cell r="D3429" t="str">
            <v>Robby 163@mail.com</v>
          </cell>
          <cell r="E3429" t="str">
            <v>male</v>
          </cell>
          <cell r="F3429" t="str">
            <v>indian_asian</v>
          </cell>
          <cell r="G3429">
            <v>59</v>
          </cell>
          <cell r="H3429" t="str">
            <v>Limpopo</v>
          </cell>
          <cell r="I3429" t="str">
            <v>@Robby 16</v>
          </cell>
        </row>
        <row r="3430">
          <cell r="A3430">
            <v>880965</v>
          </cell>
          <cell r="B3430" t="str">
            <v>Kyle </v>
          </cell>
          <cell r="C3430" t="str">
            <v>Sytsma</v>
          </cell>
          <cell r="D3430" t="str">
            <v>Kyle 64@abcmail.com</v>
          </cell>
          <cell r="E3430" t="str">
            <v>male</v>
          </cell>
          <cell r="F3430" t="str">
            <v>black</v>
          </cell>
          <cell r="G3430">
            <v>32</v>
          </cell>
          <cell r="H3430" t="str">
            <v>Eastern Cape</v>
          </cell>
          <cell r="I3430" t="str">
            <v>@Kyle 6</v>
          </cell>
        </row>
        <row r="3431">
          <cell r="A3431">
            <v>881027</v>
          </cell>
          <cell r="B3431" t="str">
            <v>Michel </v>
          </cell>
          <cell r="C3431" t="str">
            <v>Mccown</v>
          </cell>
          <cell r="D3431" t="str">
            <v>Michel 203@mail.com</v>
          </cell>
          <cell r="E3431" t="str">
            <v>male</v>
          </cell>
          <cell r="F3431" t="str">
            <v>white</v>
          </cell>
          <cell r="G3431">
            <v>25</v>
          </cell>
          <cell r="H3431" t="str">
            <v>Mpumalanga</v>
          </cell>
          <cell r="I3431" t="str">
            <v>@Michel 20</v>
          </cell>
        </row>
        <row r="3432">
          <cell r="A3432">
            <v>881041</v>
          </cell>
          <cell r="B3432" t="str">
            <v>Len </v>
          </cell>
          <cell r="C3432" t="str">
            <v>Jacox</v>
          </cell>
          <cell r="D3432" t="str">
            <v>Len 442@gmail.com</v>
          </cell>
          <cell r="E3432" t="str">
            <v>male</v>
          </cell>
          <cell r="F3432" t="str">
            <v>white</v>
          </cell>
          <cell r="G3432">
            <v>30</v>
          </cell>
          <cell r="H3432" t="str">
            <v>Gauteng</v>
          </cell>
          <cell r="I3432" t="str">
            <v>@Len 44</v>
          </cell>
        </row>
        <row r="3433">
          <cell r="A3433">
            <v>881496</v>
          </cell>
          <cell r="B3433" t="str">
            <v>Stacy </v>
          </cell>
          <cell r="C3433" t="str">
            <v>Curran</v>
          </cell>
          <cell r="D3433" t="str">
            <v>Stacy 272@gmail.com</v>
          </cell>
          <cell r="E3433" t="str">
            <v>male</v>
          </cell>
          <cell r="F3433" t="str">
            <v>indian_asian</v>
          </cell>
          <cell r="G3433">
            <v>42</v>
          </cell>
          <cell r="H3433" t="str">
            <v>Kwazulu Natal</v>
          </cell>
          <cell r="I3433" t="str">
            <v>@Stacy 27</v>
          </cell>
        </row>
        <row r="3434">
          <cell r="A3434">
            <v>881538</v>
          </cell>
          <cell r="B3434" t="str">
            <v>Stephen </v>
          </cell>
          <cell r="C3434" t="str">
            <v>Hoadley</v>
          </cell>
          <cell r="D3434" t="str">
            <v>Stephen 155@mailxyz.com</v>
          </cell>
          <cell r="E3434" t="str">
            <v>male</v>
          </cell>
          <cell r="F3434" t="str">
            <v>indian_asian</v>
          </cell>
          <cell r="G3434">
            <v>20</v>
          </cell>
          <cell r="H3434" t="str">
            <v>Kwazulu Natal</v>
          </cell>
          <cell r="I3434" t="str">
            <v>@Stephen 15</v>
          </cell>
        </row>
        <row r="3435">
          <cell r="A3435">
            <v>881565</v>
          </cell>
          <cell r="B3435" t="str">
            <v>Cory </v>
          </cell>
          <cell r="C3435" t="str">
            <v>Paradis</v>
          </cell>
          <cell r="D3435" t="str">
            <v>Cory 102@gmail.com</v>
          </cell>
          <cell r="E3435" t="str">
            <v>male</v>
          </cell>
          <cell r="F3435" t="str">
            <v>black</v>
          </cell>
          <cell r="G3435">
            <v>41</v>
          </cell>
          <cell r="H3435" t="str">
            <v>Kwazulu Natal</v>
          </cell>
          <cell r="I3435" t="str">
            <v>@Cory 10</v>
          </cell>
        </row>
        <row r="3436">
          <cell r="A3436">
            <v>881777</v>
          </cell>
          <cell r="B3436" t="str">
            <v>None</v>
          </cell>
          <cell r="C3436" t="str">
            <v>None</v>
          </cell>
          <cell r="D3436" t="str">
            <v>Lillian 501@yahoo.com</v>
          </cell>
          <cell r="E3436" t="str">
            <v>None</v>
          </cell>
          <cell r="F3436" t="str">
            <v>None</v>
          </cell>
          <cell r="G3436">
            <v>0</v>
          </cell>
          <cell r="H3436" t="str">
            <v>None</v>
          </cell>
          <cell r="I3436" t="str">
            <v>None</v>
          </cell>
        </row>
        <row r="3437">
          <cell r="A3437">
            <v>881861</v>
          </cell>
          <cell r="B3437" t="str">
            <v>Donald </v>
          </cell>
          <cell r="C3437" t="str">
            <v>Shkreli</v>
          </cell>
          <cell r="D3437" t="str">
            <v>Donald 225@mailxyz.com</v>
          </cell>
          <cell r="E3437" t="str">
            <v>male</v>
          </cell>
          <cell r="F3437" t="str">
            <v>white</v>
          </cell>
          <cell r="G3437">
            <v>44</v>
          </cell>
          <cell r="H3437" t="str">
            <v>Gauteng</v>
          </cell>
          <cell r="I3437" t="str">
            <v>@Donald 22</v>
          </cell>
        </row>
        <row r="3438">
          <cell r="A3438">
            <v>882068</v>
          </cell>
          <cell r="B3438" t="str">
            <v>Loyd </v>
          </cell>
          <cell r="C3438" t="str">
            <v>Tancredi</v>
          </cell>
          <cell r="D3438" t="str">
            <v>Loyd 493@mail.com</v>
          </cell>
          <cell r="E3438" t="str">
            <v>male</v>
          </cell>
          <cell r="F3438" t="str">
            <v>coloured</v>
          </cell>
          <cell r="G3438">
            <v>33</v>
          </cell>
          <cell r="H3438" t="str">
            <v>Western Cape</v>
          </cell>
          <cell r="I3438" t="str">
            <v>@Loyd 49</v>
          </cell>
        </row>
        <row r="3439">
          <cell r="A3439">
            <v>882169</v>
          </cell>
          <cell r="B3439" t="str">
            <v>Randy </v>
          </cell>
          <cell r="C3439" t="str">
            <v>Leicht</v>
          </cell>
          <cell r="D3439" t="str">
            <v>Randy 394@abcmail.com</v>
          </cell>
          <cell r="E3439" t="str">
            <v>male</v>
          </cell>
          <cell r="F3439" t="str">
            <v>coloured</v>
          </cell>
          <cell r="G3439">
            <v>22</v>
          </cell>
          <cell r="H3439" t="str">
            <v>Western Cape</v>
          </cell>
          <cell r="I3439" t="str">
            <v>@Randy 39</v>
          </cell>
        </row>
        <row r="3440">
          <cell r="A3440">
            <v>882188</v>
          </cell>
          <cell r="B3440" t="str">
            <v>Yolonda </v>
          </cell>
          <cell r="C3440" t="str">
            <v>Pascarella</v>
          </cell>
          <cell r="D3440" t="str">
            <v>Yolonda 62@gmail.com</v>
          </cell>
          <cell r="E3440" t="str">
            <v>female</v>
          </cell>
          <cell r="F3440" t="str">
            <v>white</v>
          </cell>
          <cell r="G3440">
            <v>37</v>
          </cell>
          <cell r="H3440" t="str">
            <v>Gauteng</v>
          </cell>
          <cell r="I3440" t="str">
            <v>@Yolonda 6</v>
          </cell>
        </row>
        <row r="3441">
          <cell r="A3441">
            <v>882193</v>
          </cell>
          <cell r="B3441" t="str">
            <v>Luanna </v>
          </cell>
          <cell r="C3441" t="str">
            <v>Hoadley</v>
          </cell>
          <cell r="D3441" t="str">
            <v>Luanna 334@abcmail.com</v>
          </cell>
          <cell r="E3441" t="str">
            <v>female</v>
          </cell>
          <cell r="F3441" t="str">
            <v>indian_asian</v>
          </cell>
          <cell r="G3441">
            <v>33</v>
          </cell>
          <cell r="H3441" t="str">
            <v>Gauteng</v>
          </cell>
          <cell r="I3441" t="str">
            <v>@Luanna 33</v>
          </cell>
        </row>
        <row r="3442">
          <cell r="A3442">
            <v>882376</v>
          </cell>
          <cell r="B3442" t="str">
            <v>Len </v>
          </cell>
          <cell r="C3442" t="str">
            <v>Sieren</v>
          </cell>
          <cell r="D3442" t="str">
            <v>Len 442@gmail.com</v>
          </cell>
          <cell r="E3442" t="str">
            <v>male</v>
          </cell>
          <cell r="F3442" t="str">
            <v>white</v>
          </cell>
          <cell r="G3442">
            <v>54</v>
          </cell>
          <cell r="H3442" t="str">
            <v>Gauteng</v>
          </cell>
          <cell r="I3442" t="str">
            <v>@Len 44</v>
          </cell>
        </row>
        <row r="3443">
          <cell r="A3443">
            <v>882400</v>
          </cell>
          <cell r="B3443" t="str">
            <v>Stacy </v>
          </cell>
          <cell r="C3443" t="str">
            <v>Luthy</v>
          </cell>
          <cell r="D3443" t="str">
            <v>Stacy 273@mail.com</v>
          </cell>
          <cell r="E3443" t="str">
            <v>male</v>
          </cell>
          <cell r="F3443" t="str">
            <v>white</v>
          </cell>
          <cell r="G3443">
            <v>24</v>
          </cell>
          <cell r="H3443" t="str">
            <v>Gauteng</v>
          </cell>
          <cell r="I3443" t="str">
            <v>@Stacy 27</v>
          </cell>
        </row>
        <row r="3444">
          <cell r="A3444">
            <v>882520</v>
          </cell>
          <cell r="B3444" t="str">
            <v>Bernardo </v>
          </cell>
          <cell r="C3444" t="str">
            <v>Mccown</v>
          </cell>
          <cell r="D3444" t="str">
            <v>Bernardo 324@abcmail.com</v>
          </cell>
          <cell r="E3444" t="str">
            <v>male</v>
          </cell>
          <cell r="F3444" t="str">
            <v>black</v>
          </cell>
          <cell r="G3444">
            <v>40</v>
          </cell>
          <cell r="H3444" t="str">
            <v>Mpumalanga</v>
          </cell>
          <cell r="I3444" t="str">
            <v>@Bernardo 32</v>
          </cell>
        </row>
        <row r="3445">
          <cell r="A3445">
            <v>882584</v>
          </cell>
          <cell r="B3445" t="str">
            <v>Len </v>
          </cell>
          <cell r="C3445" t="str">
            <v>Langenfeld</v>
          </cell>
          <cell r="D3445" t="str">
            <v>Len 441@yahoo.com</v>
          </cell>
          <cell r="E3445" t="str">
            <v>male</v>
          </cell>
          <cell r="F3445" t="str">
            <v>indian_asian</v>
          </cell>
          <cell r="G3445">
            <v>30</v>
          </cell>
          <cell r="H3445" t="str">
            <v>Gauteng</v>
          </cell>
          <cell r="I3445" t="str">
            <v>@Len 44</v>
          </cell>
        </row>
        <row r="3446">
          <cell r="A3446">
            <v>882688</v>
          </cell>
          <cell r="B3446" t="str">
            <v>Filiberto </v>
          </cell>
          <cell r="C3446" t="str">
            <v>Condie</v>
          </cell>
          <cell r="D3446" t="str">
            <v>Filiberto 45@mailxyz.com</v>
          </cell>
          <cell r="E3446" t="str">
            <v>male</v>
          </cell>
          <cell r="F3446" t="str">
            <v>indian_asian</v>
          </cell>
          <cell r="G3446">
            <v>36</v>
          </cell>
          <cell r="H3446" t="str">
            <v>Limpopo</v>
          </cell>
          <cell r="I3446" t="str">
            <v>@Filiberto 4</v>
          </cell>
        </row>
        <row r="3447">
          <cell r="A3447">
            <v>882721</v>
          </cell>
          <cell r="B3447" t="str">
            <v>Jacinto </v>
          </cell>
          <cell r="C3447" t="str">
            <v>Hier</v>
          </cell>
          <cell r="D3447" t="str">
            <v>Jacinto 251@yahoo.com</v>
          </cell>
          <cell r="E3447" t="str">
            <v>male</v>
          </cell>
          <cell r="F3447" t="str">
            <v>coloured</v>
          </cell>
          <cell r="G3447">
            <v>26</v>
          </cell>
          <cell r="H3447" t="str">
            <v>Eastern Cape</v>
          </cell>
          <cell r="I3447" t="str">
            <v>@Jacinto 25</v>
          </cell>
        </row>
        <row r="3448">
          <cell r="A3448">
            <v>882998</v>
          </cell>
          <cell r="B3448" t="str">
            <v>Hugh</v>
          </cell>
          <cell r="C3448" t="str">
            <v>Mcclaine</v>
          </cell>
          <cell r="D3448" t="str">
            <v>Hugh15@mailxyz.com</v>
          </cell>
          <cell r="E3448" t="str">
            <v>male</v>
          </cell>
          <cell r="F3448" t="str">
            <v>white</v>
          </cell>
          <cell r="G3448">
            <v>17</v>
          </cell>
          <cell r="H3448" t="str">
            <v>Kwazulu Natal</v>
          </cell>
          <cell r="I3448" t="str">
            <v>@Hugh1</v>
          </cell>
        </row>
        <row r="3449">
          <cell r="A3449">
            <v>883021</v>
          </cell>
          <cell r="B3449" t="str">
            <v>Jared </v>
          </cell>
          <cell r="C3449" t="str">
            <v>Biggers</v>
          </cell>
          <cell r="D3449" t="str">
            <v>Jared 503@mail.com</v>
          </cell>
          <cell r="E3449" t="str">
            <v>male</v>
          </cell>
          <cell r="F3449" t="str">
            <v>indian_asian</v>
          </cell>
          <cell r="G3449">
            <v>33</v>
          </cell>
          <cell r="H3449" t="str">
            <v>Gauteng</v>
          </cell>
          <cell r="I3449" t="str">
            <v>@Jared 50</v>
          </cell>
        </row>
        <row r="3450">
          <cell r="A3450">
            <v>883186</v>
          </cell>
          <cell r="B3450" t="str">
            <v>Cody </v>
          </cell>
          <cell r="C3450" t="str">
            <v>Slane</v>
          </cell>
          <cell r="D3450" t="str">
            <v>Cody 125@mailxyz.com</v>
          </cell>
          <cell r="E3450" t="str">
            <v>male</v>
          </cell>
          <cell r="F3450" t="str">
            <v>black</v>
          </cell>
          <cell r="G3450">
            <v>45</v>
          </cell>
          <cell r="H3450" t="str">
            <v>Western Cape</v>
          </cell>
          <cell r="I3450" t="str">
            <v>@Cody 12</v>
          </cell>
        </row>
        <row r="3451">
          <cell r="A3451">
            <v>883295</v>
          </cell>
          <cell r="B3451" t="str">
            <v>Emilie </v>
          </cell>
          <cell r="C3451" t="str">
            <v>Deblois</v>
          </cell>
          <cell r="D3451" t="str">
            <v>Emilie 325@mailxyz.com</v>
          </cell>
          <cell r="E3451" t="str">
            <v>female</v>
          </cell>
          <cell r="F3451" t="str">
            <v>black</v>
          </cell>
          <cell r="G3451">
            <v>43</v>
          </cell>
          <cell r="H3451" t="str">
            <v>Gauteng</v>
          </cell>
          <cell r="I3451" t="str">
            <v>@Emilie 32</v>
          </cell>
        </row>
        <row r="3452">
          <cell r="A3452">
            <v>884342</v>
          </cell>
          <cell r="B3452" t="str">
            <v>Tiffani </v>
          </cell>
          <cell r="C3452" t="str">
            <v>Pilot</v>
          </cell>
          <cell r="D3452" t="str">
            <v>Tiffani 415@mailxyz.com</v>
          </cell>
          <cell r="E3452" t="str">
            <v>female</v>
          </cell>
          <cell r="F3452" t="str">
            <v>white</v>
          </cell>
          <cell r="G3452">
            <v>38</v>
          </cell>
          <cell r="H3452" t="str">
            <v>Western Cape</v>
          </cell>
          <cell r="I3452" t="str">
            <v>@Tiffani 41</v>
          </cell>
        </row>
        <row r="3453">
          <cell r="A3453">
            <v>884879</v>
          </cell>
          <cell r="B3453" t="str">
            <v>Wilburn </v>
          </cell>
          <cell r="C3453" t="str">
            <v>Styer</v>
          </cell>
          <cell r="D3453" t="str">
            <v>Wilburn 304@abcmail.com</v>
          </cell>
          <cell r="E3453" t="str">
            <v>male</v>
          </cell>
          <cell r="F3453" t="str">
            <v>indian_asian</v>
          </cell>
          <cell r="G3453">
            <v>25</v>
          </cell>
          <cell r="H3453" t="str">
            <v>Kwazulu Natal</v>
          </cell>
          <cell r="I3453" t="str">
            <v>@Wilburn 30</v>
          </cell>
        </row>
        <row r="3454">
          <cell r="A3454">
            <v>885392</v>
          </cell>
          <cell r="B3454" t="str">
            <v>Alissa </v>
          </cell>
          <cell r="C3454" t="str">
            <v>Woolard</v>
          </cell>
          <cell r="D3454" t="str">
            <v>Alissa 211@yahoo.com</v>
          </cell>
          <cell r="E3454" t="str">
            <v>female</v>
          </cell>
          <cell r="F3454" t="str">
            <v>None</v>
          </cell>
          <cell r="G3454">
            <v>35</v>
          </cell>
          <cell r="H3454" t="str">
            <v>Gauteng</v>
          </cell>
          <cell r="I3454" t="str">
            <v>@Alissa 21</v>
          </cell>
        </row>
        <row r="3455">
          <cell r="A3455">
            <v>885837</v>
          </cell>
          <cell r="B3455" t="str">
            <v>Wilburn </v>
          </cell>
          <cell r="C3455" t="str">
            <v>Crotty</v>
          </cell>
          <cell r="D3455" t="str">
            <v>Wilburn 303@mail.com</v>
          </cell>
          <cell r="E3455" t="str">
            <v>male</v>
          </cell>
          <cell r="F3455" t="str">
            <v>indian_asian</v>
          </cell>
          <cell r="G3455">
            <v>30</v>
          </cell>
          <cell r="H3455" t="str">
            <v>Kwazulu Natal</v>
          </cell>
          <cell r="I3455" t="str">
            <v>@Wilburn 30</v>
          </cell>
        </row>
        <row r="3456">
          <cell r="A3456">
            <v>886109</v>
          </cell>
          <cell r="B3456" t="str">
            <v>Bret </v>
          </cell>
          <cell r="C3456" t="str">
            <v>Arrieta</v>
          </cell>
          <cell r="D3456" t="str">
            <v>Bret 311@yahoo.com</v>
          </cell>
          <cell r="E3456" t="str">
            <v>male</v>
          </cell>
          <cell r="F3456" t="str">
            <v>indian_asian</v>
          </cell>
          <cell r="G3456">
            <v>31</v>
          </cell>
          <cell r="H3456" t="str">
            <v>Eastern Cape</v>
          </cell>
          <cell r="I3456" t="str">
            <v>@Bret 31</v>
          </cell>
        </row>
        <row r="3457">
          <cell r="A3457">
            <v>886671</v>
          </cell>
          <cell r="B3457" t="str">
            <v>Bret </v>
          </cell>
          <cell r="C3457" t="str">
            <v>Restivo</v>
          </cell>
          <cell r="D3457" t="str">
            <v>Bret 313@mail.com</v>
          </cell>
          <cell r="E3457" t="str">
            <v>male</v>
          </cell>
          <cell r="F3457" t="str">
            <v>indian_asian</v>
          </cell>
          <cell r="G3457">
            <v>37</v>
          </cell>
          <cell r="H3457" t="str">
            <v>Gauteng</v>
          </cell>
          <cell r="I3457" t="str">
            <v>@Bret 31</v>
          </cell>
        </row>
        <row r="3458">
          <cell r="A3458">
            <v>886685</v>
          </cell>
          <cell r="B3458" t="str">
            <v>Cory </v>
          </cell>
          <cell r="C3458" t="str">
            <v>Borelli</v>
          </cell>
          <cell r="D3458" t="str">
            <v>Cory 102@gmail.com</v>
          </cell>
          <cell r="E3458" t="str">
            <v>male</v>
          </cell>
          <cell r="F3458" t="str">
            <v>indian_asian</v>
          </cell>
          <cell r="G3458">
            <v>34</v>
          </cell>
          <cell r="H3458" t="str">
            <v>Gauteng</v>
          </cell>
          <cell r="I3458" t="str">
            <v>@Cory 10</v>
          </cell>
        </row>
        <row r="3459">
          <cell r="A3459">
            <v>886721</v>
          </cell>
          <cell r="B3459" t="str">
            <v>Robby </v>
          </cell>
          <cell r="C3459" t="str">
            <v>Langenfeld</v>
          </cell>
          <cell r="D3459" t="str">
            <v>Robby 163@mail.com</v>
          </cell>
          <cell r="E3459" t="str">
            <v>male</v>
          </cell>
          <cell r="F3459" t="str">
            <v>indian_asian</v>
          </cell>
          <cell r="G3459">
            <v>30</v>
          </cell>
          <cell r="H3459" t="str">
            <v>Gauteng</v>
          </cell>
          <cell r="I3459" t="str">
            <v>@Robby 16</v>
          </cell>
        </row>
        <row r="3460">
          <cell r="A3460">
            <v>886722</v>
          </cell>
          <cell r="B3460" t="str">
            <v>Randy </v>
          </cell>
          <cell r="C3460" t="str">
            <v>Zweifel</v>
          </cell>
          <cell r="D3460" t="str">
            <v>Randy 394@abcmail.com</v>
          </cell>
          <cell r="E3460" t="str">
            <v>male</v>
          </cell>
          <cell r="F3460" t="str">
            <v>indian_asian</v>
          </cell>
          <cell r="G3460">
            <v>38</v>
          </cell>
          <cell r="H3460" t="str">
            <v>Gauteng</v>
          </cell>
          <cell r="I3460" t="str">
            <v>@Randy 39</v>
          </cell>
        </row>
        <row r="3461">
          <cell r="A3461">
            <v>886770</v>
          </cell>
          <cell r="B3461" t="str">
            <v>None</v>
          </cell>
          <cell r="C3461" t="str">
            <v>None</v>
          </cell>
          <cell r="D3461" t="str">
            <v>Anette 185@mailxyz.com</v>
          </cell>
          <cell r="E3461" t="str">
            <v>None</v>
          </cell>
          <cell r="F3461" t="str">
            <v>None</v>
          </cell>
          <cell r="G3461">
            <v>0</v>
          </cell>
          <cell r="H3461" t="str">
            <v>None</v>
          </cell>
          <cell r="I3461" t="str">
            <v>None</v>
          </cell>
        </row>
        <row r="3462">
          <cell r="A3462">
            <v>891747</v>
          </cell>
          <cell r="B3462" t="str">
            <v>Efren </v>
          </cell>
          <cell r="C3462" t="str">
            <v>Sytsma</v>
          </cell>
          <cell r="D3462" t="str">
            <v>Efren 133@mail.com</v>
          </cell>
          <cell r="E3462" t="str">
            <v>male</v>
          </cell>
          <cell r="F3462" t="str">
            <v>coloured</v>
          </cell>
          <cell r="G3462">
            <v>46</v>
          </cell>
          <cell r="H3462" t="str">
            <v>Gauteng</v>
          </cell>
          <cell r="I3462" t="str">
            <v>@Efren 13</v>
          </cell>
        </row>
        <row r="3463">
          <cell r="A3463">
            <v>891865</v>
          </cell>
          <cell r="B3463" t="str">
            <v>Markus </v>
          </cell>
          <cell r="C3463" t="str">
            <v>Mcculloch</v>
          </cell>
          <cell r="D3463" t="str">
            <v>Markus 192@gmail.com</v>
          </cell>
          <cell r="E3463" t="str">
            <v>male</v>
          </cell>
          <cell r="F3463" t="str">
            <v>indian_asian</v>
          </cell>
          <cell r="G3463">
            <v>36</v>
          </cell>
          <cell r="H3463" t="str">
            <v>North West</v>
          </cell>
          <cell r="I3463" t="str">
            <v>@Markus 19</v>
          </cell>
        </row>
        <row r="3464">
          <cell r="A3464">
            <v>891877</v>
          </cell>
          <cell r="B3464" t="str">
            <v>Chas </v>
          </cell>
          <cell r="C3464" t="str">
            <v>Singer</v>
          </cell>
          <cell r="D3464" t="str">
            <v>Chas 355@mailxyz.com</v>
          </cell>
          <cell r="E3464" t="str">
            <v>male</v>
          </cell>
          <cell r="F3464" t="str">
            <v>indian_asian</v>
          </cell>
          <cell r="G3464">
            <v>30</v>
          </cell>
          <cell r="H3464" t="str">
            <v>Gauteng</v>
          </cell>
          <cell r="I3464" t="str">
            <v>@Chas 35</v>
          </cell>
        </row>
        <row r="3465">
          <cell r="A3465">
            <v>891969</v>
          </cell>
          <cell r="B3465" t="str">
            <v>Abel </v>
          </cell>
          <cell r="C3465" t="str">
            <v>Bilyeu</v>
          </cell>
          <cell r="D3465" t="str">
            <v>Abel 184@abcmail.com</v>
          </cell>
          <cell r="E3465" t="str">
            <v>male</v>
          </cell>
          <cell r="F3465" t="str">
            <v>indian_asian</v>
          </cell>
          <cell r="G3465">
            <v>33</v>
          </cell>
          <cell r="H3465" t="str">
            <v>Gauteng</v>
          </cell>
          <cell r="I3465" t="str">
            <v>@Abel 18</v>
          </cell>
        </row>
        <row r="3466">
          <cell r="A3466">
            <v>892055</v>
          </cell>
          <cell r="B3466" t="str">
            <v>Len </v>
          </cell>
          <cell r="C3466" t="str">
            <v>Pilot</v>
          </cell>
          <cell r="D3466" t="str">
            <v>Len 441@yahoo.com</v>
          </cell>
          <cell r="E3466" t="str">
            <v>male</v>
          </cell>
          <cell r="F3466" t="str">
            <v>indian_asian</v>
          </cell>
          <cell r="G3466">
            <v>31</v>
          </cell>
          <cell r="H3466" t="str">
            <v>Gauteng</v>
          </cell>
          <cell r="I3466" t="str">
            <v>@Len 44</v>
          </cell>
        </row>
        <row r="3467">
          <cell r="A3467">
            <v>892057</v>
          </cell>
          <cell r="B3467" t="str">
            <v>None</v>
          </cell>
          <cell r="C3467" t="str">
            <v>None</v>
          </cell>
          <cell r="D3467" t="str">
            <v>Minerva 45@mailxyz.com</v>
          </cell>
          <cell r="E3467" t="str">
            <v>None</v>
          </cell>
          <cell r="F3467" t="str">
            <v>None</v>
          </cell>
          <cell r="G3467">
            <v>0</v>
          </cell>
          <cell r="H3467" t="str">
            <v>None</v>
          </cell>
          <cell r="I3467" t="str">
            <v>None</v>
          </cell>
        </row>
        <row r="3468">
          <cell r="A3468">
            <v>892112</v>
          </cell>
          <cell r="B3468" t="str">
            <v>Samuel </v>
          </cell>
          <cell r="C3468" t="str">
            <v>Mastrangelo</v>
          </cell>
          <cell r="D3468" t="str">
            <v>Samuel 263@mail.com</v>
          </cell>
          <cell r="E3468" t="str">
            <v>male</v>
          </cell>
          <cell r="F3468" t="str">
            <v>indian_asian</v>
          </cell>
          <cell r="G3468">
            <v>35</v>
          </cell>
          <cell r="H3468" t="str">
            <v>Western Cape</v>
          </cell>
          <cell r="I3468" t="str">
            <v>@Samuel 26</v>
          </cell>
        </row>
        <row r="3469">
          <cell r="A3469">
            <v>892133</v>
          </cell>
          <cell r="B3469" t="str">
            <v>Valentine </v>
          </cell>
          <cell r="C3469" t="str">
            <v>Tancredi</v>
          </cell>
          <cell r="D3469" t="str">
            <v>Valentine 474@abcmail.com</v>
          </cell>
          <cell r="E3469" t="str">
            <v>male</v>
          </cell>
          <cell r="F3469" t="str">
            <v>black</v>
          </cell>
          <cell r="G3469">
            <v>31</v>
          </cell>
          <cell r="H3469" t="str">
            <v>Western Cape</v>
          </cell>
          <cell r="I3469" t="str">
            <v>@Valentine 47</v>
          </cell>
        </row>
        <row r="3470">
          <cell r="A3470">
            <v>892138</v>
          </cell>
          <cell r="B3470" t="str">
            <v>Len </v>
          </cell>
          <cell r="C3470" t="str">
            <v>Nicholls</v>
          </cell>
          <cell r="D3470" t="str">
            <v>Len 445@mailxyz.com</v>
          </cell>
          <cell r="E3470" t="str">
            <v>male</v>
          </cell>
          <cell r="F3470" t="str">
            <v>black</v>
          </cell>
          <cell r="G3470">
            <v>35</v>
          </cell>
          <cell r="H3470" t="str">
            <v>Mpumalanga</v>
          </cell>
          <cell r="I3470" t="str">
            <v>@Len 44</v>
          </cell>
        </row>
        <row r="3471">
          <cell r="A3471">
            <v>892147</v>
          </cell>
          <cell r="B3471" t="str">
            <v>None</v>
          </cell>
          <cell r="C3471" t="str">
            <v>None</v>
          </cell>
          <cell r="D3471" t="str">
            <v>Dia 152@gmail.com</v>
          </cell>
          <cell r="E3471" t="str">
            <v>None</v>
          </cell>
          <cell r="F3471" t="str">
            <v>None</v>
          </cell>
          <cell r="G3471">
            <v>0</v>
          </cell>
          <cell r="H3471" t="str">
            <v>None</v>
          </cell>
          <cell r="I3471" t="str">
            <v>None</v>
          </cell>
        </row>
        <row r="3472">
          <cell r="A3472">
            <v>892168</v>
          </cell>
          <cell r="B3472" t="str">
            <v>Jacinto </v>
          </cell>
          <cell r="C3472" t="str">
            <v>Mastrangelo</v>
          </cell>
          <cell r="D3472" t="str">
            <v>Jacinto 255@mailxyz.com</v>
          </cell>
          <cell r="E3472" t="str">
            <v>male</v>
          </cell>
          <cell r="F3472" t="str">
            <v>coloured</v>
          </cell>
          <cell r="G3472">
            <v>29</v>
          </cell>
          <cell r="H3472" t="str">
            <v>Western Cape</v>
          </cell>
          <cell r="I3472" t="str">
            <v>@Jacinto 25</v>
          </cell>
        </row>
        <row r="3473">
          <cell r="A3473">
            <v>892173</v>
          </cell>
          <cell r="B3473" t="str">
            <v>Kyle </v>
          </cell>
          <cell r="C3473" t="str">
            <v>Biggers</v>
          </cell>
          <cell r="D3473" t="str">
            <v>Kyle 62@gmail.com</v>
          </cell>
          <cell r="E3473" t="str">
            <v>male</v>
          </cell>
          <cell r="F3473" t="str">
            <v>indian_asian</v>
          </cell>
          <cell r="G3473">
            <v>25</v>
          </cell>
          <cell r="H3473" t="str">
            <v>Gauteng</v>
          </cell>
          <cell r="I3473" t="str">
            <v>@Kyle 6</v>
          </cell>
        </row>
        <row r="3474">
          <cell r="A3474">
            <v>892225</v>
          </cell>
          <cell r="B3474" t="str">
            <v>Hugh</v>
          </cell>
          <cell r="C3474" t="str">
            <v>Shkreli</v>
          </cell>
          <cell r="D3474" t="str">
            <v>Hugh14@abcmail.com</v>
          </cell>
          <cell r="E3474" t="str">
            <v>male</v>
          </cell>
          <cell r="F3474" t="str">
            <v>None</v>
          </cell>
          <cell r="G3474">
            <v>36</v>
          </cell>
          <cell r="H3474" t="str">
            <v>Western Cape</v>
          </cell>
          <cell r="I3474" t="str">
            <v>@Hugh1</v>
          </cell>
        </row>
        <row r="3475">
          <cell r="A3475">
            <v>892297</v>
          </cell>
          <cell r="B3475" t="str">
            <v>Kip </v>
          </cell>
          <cell r="C3475" t="str">
            <v>Hoadley</v>
          </cell>
          <cell r="D3475" t="str">
            <v>Kip 145@mailxyz.com</v>
          </cell>
          <cell r="E3475" t="str">
            <v>male</v>
          </cell>
          <cell r="F3475" t="str">
            <v>indian_asian</v>
          </cell>
          <cell r="G3475">
            <v>29</v>
          </cell>
          <cell r="H3475" t="str">
            <v>Kwazulu Natal</v>
          </cell>
          <cell r="I3475" t="str">
            <v>@Kip 14</v>
          </cell>
        </row>
        <row r="3476">
          <cell r="A3476">
            <v>892344</v>
          </cell>
          <cell r="B3476" t="str">
            <v>Minerva </v>
          </cell>
          <cell r="C3476" t="str">
            <v>Marek</v>
          </cell>
          <cell r="D3476" t="str">
            <v>Minerva 53@mail.com</v>
          </cell>
          <cell r="E3476" t="str">
            <v>female</v>
          </cell>
          <cell r="F3476" t="str">
            <v>white</v>
          </cell>
          <cell r="G3476">
            <v>17</v>
          </cell>
          <cell r="H3476" t="str">
            <v>Limpopo</v>
          </cell>
          <cell r="I3476" t="str">
            <v>@Minerva 5</v>
          </cell>
        </row>
        <row r="3477">
          <cell r="A3477">
            <v>892453</v>
          </cell>
          <cell r="B3477" t="str">
            <v>Eli </v>
          </cell>
          <cell r="C3477" t="str">
            <v>Caves</v>
          </cell>
          <cell r="D3477" t="str">
            <v>Eli 291@yahoo.com</v>
          </cell>
          <cell r="E3477" t="str">
            <v>male</v>
          </cell>
          <cell r="F3477" t="str">
            <v>indian_asian</v>
          </cell>
          <cell r="G3477">
            <v>34</v>
          </cell>
          <cell r="H3477" t="str">
            <v>Gauteng</v>
          </cell>
          <cell r="I3477" t="str">
            <v>@Eli 29</v>
          </cell>
        </row>
        <row r="3478">
          <cell r="A3478">
            <v>892461</v>
          </cell>
          <cell r="B3478" t="str">
            <v>Bernardo </v>
          </cell>
          <cell r="C3478" t="str">
            <v>Paradis</v>
          </cell>
          <cell r="D3478" t="str">
            <v>Bernardo 323@mail.com</v>
          </cell>
          <cell r="E3478" t="str">
            <v>male</v>
          </cell>
          <cell r="F3478" t="str">
            <v>indian_asian</v>
          </cell>
          <cell r="G3478">
            <v>30</v>
          </cell>
          <cell r="H3478" t="str">
            <v>Kwazulu Natal</v>
          </cell>
          <cell r="I3478" t="str">
            <v>@Bernardo 32</v>
          </cell>
        </row>
        <row r="3479">
          <cell r="A3479">
            <v>892465</v>
          </cell>
          <cell r="B3479" t="str">
            <v>Bret </v>
          </cell>
          <cell r="C3479" t="str">
            <v>Luthy</v>
          </cell>
          <cell r="D3479" t="str">
            <v>Bret 314@abcmail.com</v>
          </cell>
          <cell r="E3479" t="str">
            <v>male</v>
          </cell>
          <cell r="F3479" t="str">
            <v>black</v>
          </cell>
          <cell r="G3479">
            <v>36</v>
          </cell>
          <cell r="H3479" t="str">
            <v>Gauteng</v>
          </cell>
          <cell r="I3479" t="str">
            <v>@Bret 31</v>
          </cell>
        </row>
        <row r="3480">
          <cell r="A3480">
            <v>892515</v>
          </cell>
          <cell r="B3480" t="str">
            <v>Loyd </v>
          </cell>
          <cell r="C3480" t="str">
            <v>Martello</v>
          </cell>
          <cell r="D3480" t="str">
            <v>Loyd 491@yahoo.com</v>
          </cell>
          <cell r="E3480" t="str">
            <v>male</v>
          </cell>
          <cell r="F3480" t="str">
            <v>white</v>
          </cell>
          <cell r="G3480">
            <v>34</v>
          </cell>
          <cell r="H3480" t="str">
            <v>Western Cape</v>
          </cell>
          <cell r="I3480" t="str">
            <v>@Loyd 49</v>
          </cell>
        </row>
        <row r="3481">
          <cell r="A3481">
            <v>892523</v>
          </cell>
          <cell r="B3481" t="str">
            <v>Romeo </v>
          </cell>
          <cell r="C3481" t="str">
            <v>Woolard</v>
          </cell>
          <cell r="D3481" t="str">
            <v>Romeo 374@abcmail.com</v>
          </cell>
          <cell r="E3481" t="str">
            <v>male</v>
          </cell>
          <cell r="F3481" t="str">
            <v>coloured</v>
          </cell>
          <cell r="G3481">
            <v>29</v>
          </cell>
          <cell r="H3481" t="str">
            <v>Limpopo</v>
          </cell>
          <cell r="I3481" t="str">
            <v>@Romeo 37</v>
          </cell>
        </row>
        <row r="3482">
          <cell r="A3482">
            <v>892532</v>
          </cell>
          <cell r="B3482" t="str">
            <v>Donald </v>
          </cell>
          <cell r="C3482" t="str">
            <v>Paradis</v>
          </cell>
          <cell r="D3482" t="str">
            <v>Donald 224@abcmail.com</v>
          </cell>
          <cell r="E3482" t="str">
            <v>male</v>
          </cell>
          <cell r="F3482" t="str">
            <v>white</v>
          </cell>
          <cell r="G3482">
            <v>38</v>
          </cell>
          <cell r="H3482" t="str">
            <v>Gauteng</v>
          </cell>
          <cell r="I3482" t="str">
            <v>@Donald 22</v>
          </cell>
        </row>
        <row r="3483">
          <cell r="A3483">
            <v>892554</v>
          </cell>
          <cell r="B3483" t="str">
            <v>Dee </v>
          </cell>
          <cell r="C3483" t="str">
            <v>Biggers</v>
          </cell>
          <cell r="D3483" t="str">
            <v>Dee 214@abcmail.com</v>
          </cell>
          <cell r="E3483" t="str">
            <v>male</v>
          </cell>
          <cell r="F3483" t="str">
            <v>coloured</v>
          </cell>
          <cell r="G3483">
            <v>31</v>
          </cell>
          <cell r="H3483" t="str">
            <v>Western Cape</v>
          </cell>
          <cell r="I3483" t="str">
            <v>@Dee 21</v>
          </cell>
        </row>
        <row r="3484">
          <cell r="A3484">
            <v>892557</v>
          </cell>
          <cell r="B3484" t="str">
            <v>Stacy </v>
          </cell>
          <cell r="C3484" t="str">
            <v>Gettys</v>
          </cell>
          <cell r="D3484" t="str">
            <v>Stacy 272@gmail.com</v>
          </cell>
          <cell r="E3484" t="str">
            <v>male</v>
          </cell>
          <cell r="F3484" t="str">
            <v>black</v>
          </cell>
          <cell r="G3484">
            <v>20</v>
          </cell>
          <cell r="H3484" t="str">
            <v>Gauteng</v>
          </cell>
          <cell r="I3484" t="str">
            <v>@Stacy 27</v>
          </cell>
        </row>
        <row r="3485">
          <cell r="A3485">
            <v>892558</v>
          </cell>
          <cell r="B3485" t="str">
            <v>Shelley </v>
          </cell>
          <cell r="C3485" t="str">
            <v>Reisinger</v>
          </cell>
          <cell r="D3485" t="str">
            <v>Shelley 355@mailxyz.com</v>
          </cell>
          <cell r="E3485" t="str">
            <v>female</v>
          </cell>
          <cell r="F3485" t="str">
            <v>black</v>
          </cell>
          <cell r="G3485">
            <v>29</v>
          </cell>
          <cell r="H3485" t="str">
            <v>Gauteng</v>
          </cell>
          <cell r="I3485" t="str">
            <v>@Shelley 35</v>
          </cell>
        </row>
        <row r="3486">
          <cell r="A3486">
            <v>892573</v>
          </cell>
          <cell r="B3486" t="str">
            <v>Abel </v>
          </cell>
          <cell r="C3486" t="str">
            <v>Woolard</v>
          </cell>
          <cell r="D3486" t="str">
            <v>Abel 183@mail.com</v>
          </cell>
          <cell r="E3486" t="str">
            <v>male</v>
          </cell>
          <cell r="F3486" t="str">
            <v>None</v>
          </cell>
          <cell r="G3486">
            <v>47</v>
          </cell>
          <cell r="H3486" t="str">
            <v>Mpumalanga</v>
          </cell>
          <cell r="I3486" t="str">
            <v>@Abel 18</v>
          </cell>
        </row>
        <row r="3487">
          <cell r="A3487">
            <v>892577</v>
          </cell>
          <cell r="B3487" t="str">
            <v>Lloyd </v>
          </cell>
          <cell r="C3487" t="str">
            <v>Fudge</v>
          </cell>
          <cell r="D3487" t="str">
            <v>Lloyd 75@mailxyz.com</v>
          </cell>
          <cell r="E3487" t="str">
            <v>male</v>
          </cell>
          <cell r="F3487" t="str">
            <v>black</v>
          </cell>
          <cell r="G3487">
            <v>30</v>
          </cell>
          <cell r="H3487" t="str">
            <v>Mpumalanga</v>
          </cell>
          <cell r="I3487" t="str">
            <v>@Lloyd 7</v>
          </cell>
        </row>
        <row r="3488">
          <cell r="A3488">
            <v>892587</v>
          </cell>
          <cell r="B3488" t="str">
            <v>Lane </v>
          </cell>
          <cell r="C3488" t="str">
            <v>Tatham</v>
          </cell>
          <cell r="D3488" t="str">
            <v>Lane 111@yahoo.com</v>
          </cell>
          <cell r="E3488" t="str">
            <v>male</v>
          </cell>
          <cell r="F3488" t="str">
            <v>indian_asian</v>
          </cell>
          <cell r="G3488">
            <v>32</v>
          </cell>
          <cell r="H3488" t="str">
            <v>Gauteng</v>
          </cell>
          <cell r="I3488" t="str">
            <v>@Lane 11</v>
          </cell>
        </row>
        <row r="3489">
          <cell r="A3489">
            <v>892603</v>
          </cell>
          <cell r="B3489" t="str">
            <v>Brendan </v>
          </cell>
          <cell r="C3489" t="str">
            <v>Arrieta</v>
          </cell>
          <cell r="D3489" t="str">
            <v>Brendan 453@mail.com</v>
          </cell>
          <cell r="E3489" t="str">
            <v>male</v>
          </cell>
          <cell r="F3489" t="str">
            <v>black</v>
          </cell>
          <cell r="G3489">
            <v>39</v>
          </cell>
          <cell r="H3489" t="str">
            <v>Eastern Cape</v>
          </cell>
          <cell r="I3489" t="str">
            <v>@Brendan 45</v>
          </cell>
        </row>
        <row r="3490">
          <cell r="A3490">
            <v>892643</v>
          </cell>
          <cell r="B3490" t="str">
            <v>Valentine </v>
          </cell>
          <cell r="C3490" t="str">
            <v>Borelli</v>
          </cell>
          <cell r="D3490" t="str">
            <v>Valentine 471@yahoo.com</v>
          </cell>
          <cell r="E3490" t="str">
            <v>male</v>
          </cell>
          <cell r="F3490" t="str">
            <v>coloured</v>
          </cell>
          <cell r="G3490">
            <v>28</v>
          </cell>
          <cell r="H3490" t="str">
            <v>Western Cape</v>
          </cell>
          <cell r="I3490" t="str">
            <v>@Valentine 47</v>
          </cell>
        </row>
        <row r="3491">
          <cell r="A3491">
            <v>892644</v>
          </cell>
          <cell r="B3491" t="str">
            <v>Haywood </v>
          </cell>
          <cell r="C3491" t="str">
            <v>Mccown</v>
          </cell>
          <cell r="D3491" t="str">
            <v>Haywood 95@mailxyz.com</v>
          </cell>
          <cell r="E3491" t="str">
            <v>male</v>
          </cell>
          <cell r="F3491" t="str">
            <v>black</v>
          </cell>
          <cell r="G3491">
            <v>18</v>
          </cell>
          <cell r="H3491" t="str">
            <v>Gauteng</v>
          </cell>
          <cell r="I3491" t="str">
            <v>@Haywood 9</v>
          </cell>
        </row>
        <row r="3492">
          <cell r="A3492">
            <v>892659</v>
          </cell>
          <cell r="B3492" t="str">
            <v>Valentine </v>
          </cell>
          <cell r="C3492" t="str">
            <v>Mastrangelo</v>
          </cell>
          <cell r="D3492" t="str">
            <v>Valentine 472@gmail.com</v>
          </cell>
          <cell r="E3492" t="str">
            <v>male</v>
          </cell>
          <cell r="F3492" t="str">
            <v>black</v>
          </cell>
          <cell r="G3492">
            <v>45</v>
          </cell>
          <cell r="H3492" t="str">
            <v>North West</v>
          </cell>
          <cell r="I3492" t="str">
            <v>@Valentine 47</v>
          </cell>
        </row>
        <row r="3493">
          <cell r="A3493">
            <v>892661</v>
          </cell>
          <cell r="B3493" t="str">
            <v>Charlie </v>
          </cell>
          <cell r="C3493" t="str">
            <v>Mina</v>
          </cell>
          <cell r="D3493" t="str">
            <v>Charlie 365@mailxyz.com</v>
          </cell>
          <cell r="E3493" t="str">
            <v>male</v>
          </cell>
          <cell r="F3493" t="str">
            <v>black</v>
          </cell>
          <cell r="G3493">
            <v>22</v>
          </cell>
          <cell r="H3493" t="str">
            <v>Eastern Cape</v>
          </cell>
          <cell r="I3493" t="str">
            <v>@Charlie 36</v>
          </cell>
        </row>
        <row r="3494">
          <cell r="A3494">
            <v>892687</v>
          </cell>
          <cell r="B3494" t="str">
            <v>Michel </v>
          </cell>
          <cell r="C3494" t="str">
            <v>Deblois</v>
          </cell>
          <cell r="D3494" t="str">
            <v>Michel 204@abcmail.com</v>
          </cell>
          <cell r="E3494" t="str">
            <v>male</v>
          </cell>
          <cell r="F3494" t="str">
            <v>indian_asian</v>
          </cell>
          <cell r="G3494">
            <v>38</v>
          </cell>
          <cell r="H3494" t="str">
            <v>Gauteng</v>
          </cell>
          <cell r="I3494" t="str">
            <v>@Michel 20</v>
          </cell>
        </row>
        <row r="3495">
          <cell r="A3495">
            <v>892698</v>
          </cell>
          <cell r="B3495" t="str">
            <v>Malika </v>
          </cell>
          <cell r="C3495" t="str">
            <v>Sieren</v>
          </cell>
          <cell r="D3495" t="str">
            <v>Malika 461@yahoo.com</v>
          </cell>
          <cell r="E3495" t="str">
            <v>female</v>
          </cell>
          <cell r="F3495" t="str">
            <v>indian_asian</v>
          </cell>
          <cell r="G3495">
            <v>48</v>
          </cell>
          <cell r="H3495" t="str">
            <v>Western Cape</v>
          </cell>
          <cell r="I3495" t="str">
            <v>@Malika 46</v>
          </cell>
        </row>
        <row r="3496">
          <cell r="A3496">
            <v>892702</v>
          </cell>
          <cell r="B3496" t="str">
            <v>Filiberto </v>
          </cell>
          <cell r="C3496" t="str">
            <v>Restivo</v>
          </cell>
          <cell r="D3496" t="str">
            <v>Filiberto 42@gmail.com</v>
          </cell>
          <cell r="E3496" t="str">
            <v>male</v>
          </cell>
          <cell r="F3496" t="str">
            <v>black</v>
          </cell>
          <cell r="G3496">
            <v>26</v>
          </cell>
          <cell r="H3496" t="str">
            <v>Mpumalanga</v>
          </cell>
          <cell r="I3496" t="str">
            <v>@Filiberto 4</v>
          </cell>
        </row>
        <row r="3497">
          <cell r="A3497">
            <v>892706</v>
          </cell>
          <cell r="B3497" t="str">
            <v>Eli </v>
          </cell>
          <cell r="C3497" t="str">
            <v>Hoadley</v>
          </cell>
          <cell r="D3497" t="str">
            <v>Eli 295@mailxyz.com</v>
          </cell>
          <cell r="E3497" t="str">
            <v>male</v>
          </cell>
          <cell r="F3497" t="str">
            <v>black</v>
          </cell>
          <cell r="G3497">
            <v>23</v>
          </cell>
          <cell r="H3497" t="str">
            <v>North West</v>
          </cell>
          <cell r="I3497" t="str">
            <v>@Eli 29</v>
          </cell>
        </row>
        <row r="3498">
          <cell r="A3498">
            <v>892715</v>
          </cell>
          <cell r="B3498" t="str">
            <v>Emerson </v>
          </cell>
          <cell r="C3498" t="str">
            <v>Slane</v>
          </cell>
          <cell r="D3498" t="str">
            <v>Emerson 241@yahoo.com</v>
          </cell>
          <cell r="E3498" t="str">
            <v>male</v>
          </cell>
          <cell r="F3498" t="str">
            <v>black</v>
          </cell>
          <cell r="G3498">
            <v>32</v>
          </cell>
          <cell r="H3498" t="str">
            <v>Gauteng</v>
          </cell>
          <cell r="I3498" t="str">
            <v>@Emerson 24</v>
          </cell>
        </row>
        <row r="3499">
          <cell r="A3499">
            <v>892729</v>
          </cell>
          <cell r="B3499" t="str">
            <v>Dia </v>
          </cell>
          <cell r="C3499" t="str">
            <v>Arrieta</v>
          </cell>
          <cell r="D3499" t="str">
            <v>Dia 84@abcmail.com</v>
          </cell>
          <cell r="E3499" t="str">
            <v>female</v>
          </cell>
          <cell r="F3499" t="str">
            <v>black</v>
          </cell>
          <cell r="G3499">
            <v>32</v>
          </cell>
          <cell r="H3499" t="str">
            <v>Gauteng</v>
          </cell>
          <cell r="I3499" t="str">
            <v>@Dia 8</v>
          </cell>
        </row>
        <row r="3500">
          <cell r="A3500">
            <v>892732</v>
          </cell>
          <cell r="B3500" t="str">
            <v>Bret </v>
          </cell>
          <cell r="C3500" t="str">
            <v>Tancredi</v>
          </cell>
          <cell r="D3500" t="str">
            <v>Bret 315@mailxyz.com</v>
          </cell>
          <cell r="E3500" t="str">
            <v>male</v>
          </cell>
          <cell r="F3500" t="str">
            <v>black</v>
          </cell>
          <cell r="G3500">
            <v>25</v>
          </cell>
          <cell r="H3500" t="str">
            <v>Gauteng</v>
          </cell>
          <cell r="I3500" t="str">
            <v>@Bret 31</v>
          </cell>
        </row>
        <row r="3501">
          <cell r="A3501">
            <v>892747</v>
          </cell>
          <cell r="B3501" t="str">
            <v>Irving </v>
          </cell>
          <cell r="C3501" t="str">
            <v>Sytsma</v>
          </cell>
          <cell r="D3501" t="str">
            <v>Irving 52@gmail.com</v>
          </cell>
          <cell r="E3501" t="str">
            <v>male</v>
          </cell>
          <cell r="F3501" t="str">
            <v>black</v>
          </cell>
          <cell r="G3501">
            <v>44</v>
          </cell>
          <cell r="H3501" t="str">
            <v>Gauteng</v>
          </cell>
          <cell r="I3501" t="str">
            <v>@Irving 5</v>
          </cell>
        </row>
        <row r="3502">
          <cell r="A3502">
            <v>892770</v>
          </cell>
          <cell r="B3502" t="str">
            <v>Brendan </v>
          </cell>
          <cell r="C3502" t="str">
            <v>Tatham</v>
          </cell>
          <cell r="D3502" t="str">
            <v>Brendan 453@mail.com</v>
          </cell>
          <cell r="E3502" t="str">
            <v>male</v>
          </cell>
          <cell r="F3502" t="str">
            <v>white</v>
          </cell>
          <cell r="G3502">
            <v>24</v>
          </cell>
          <cell r="H3502" t="str">
            <v>Mpumalanga</v>
          </cell>
          <cell r="I3502" t="str">
            <v>@Brendan 45</v>
          </cell>
        </row>
        <row r="3503">
          <cell r="A3503">
            <v>892783</v>
          </cell>
          <cell r="B3503" t="str">
            <v>Rebekah </v>
          </cell>
          <cell r="C3503" t="str">
            <v>Paradis</v>
          </cell>
          <cell r="D3503" t="str">
            <v>Rebekah 135@mailxyz.com</v>
          </cell>
          <cell r="E3503" t="str">
            <v>female</v>
          </cell>
          <cell r="F3503" t="str">
            <v>indian_asian</v>
          </cell>
          <cell r="G3503">
            <v>34</v>
          </cell>
          <cell r="H3503" t="str">
            <v>Kwazulu Natal</v>
          </cell>
          <cell r="I3503" t="str">
            <v>@Rebekah 13</v>
          </cell>
        </row>
        <row r="3504">
          <cell r="A3504">
            <v>892787</v>
          </cell>
          <cell r="B3504" t="str">
            <v>Lucas </v>
          </cell>
          <cell r="C3504" t="str">
            <v>Biggers</v>
          </cell>
          <cell r="D3504" t="str">
            <v>Lucas 231@yahoo.com</v>
          </cell>
          <cell r="E3504" t="str">
            <v>male</v>
          </cell>
          <cell r="F3504" t="str">
            <v>black</v>
          </cell>
          <cell r="G3504">
            <v>28</v>
          </cell>
          <cell r="H3504" t="str">
            <v>Gauteng</v>
          </cell>
          <cell r="I3504" t="str">
            <v>@Lucas 23</v>
          </cell>
        </row>
        <row r="3505">
          <cell r="A3505">
            <v>892807</v>
          </cell>
          <cell r="B3505" t="str">
            <v>Irving </v>
          </cell>
          <cell r="C3505" t="str">
            <v>Pool</v>
          </cell>
          <cell r="D3505" t="str">
            <v>Irving 53@mail.com</v>
          </cell>
          <cell r="E3505" t="str">
            <v>male</v>
          </cell>
          <cell r="F3505" t="str">
            <v>indian_asian</v>
          </cell>
          <cell r="G3505">
            <v>28</v>
          </cell>
          <cell r="H3505" t="str">
            <v>Mpumalanga</v>
          </cell>
          <cell r="I3505" t="str">
            <v>@Irving 5</v>
          </cell>
        </row>
        <row r="3506">
          <cell r="A3506">
            <v>892821</v>
          </cell>
          <cell r="B3506" t="str">
            <v>Efren </v>
          </cell>
          <cell r="C3506" t="str">
            <v>Hier</v>
          </cell>
          <cell r="D3506" t="str">
            <v>Efren 134@abcmail.com</v>
          </cell>
          <cell r="E3506" t="str">
            <v>male</v>
          </cell>
          <cell r="F3506" t="str">
            <v>white</v>
          </cell>
          <cell r="G3506">
            <v>34</v>
          </cell>
          <cell r="H3506" t="str">
            <v>Gauteng</v>
          </cell>
          <cell r="I3506" t="str">
            <v>@Efren 13</v>
          </cell>
        </row>
        <row r="3507">
          <cell r="A3507">
            <v>892826</v>
          </cell>
          <cell r="B3507" t="str">
            <v>Brendan </v>
          </cell>
          <cell r="C3507" t="str">
            <v>Styer</v>
          </cell>
          <cell r="D3507" t="str">
            <v>Brendan 454@abcmail.com</v>
          </cell>
          <cell r="E3507" t="str">
            <v>male</v>
          </cell>
          <cell r="F3507" t="str">
            <v>black</v>
          </cell>
          <cell r="G3507">
            <v>28</v>
          </cell>
          <cell r="H3507" t="str">
            <v>Gauteng</v>
          </cell>
          <cell r="I3507" t="str">
            <v>@Brendan 45</v>
          </cell>
        </row>
        <row r="3508">
          <cell r="A3508">
            <v>892844</v>
          </cell>
          <cell r="B3508" t="str">
            <v>Lloyd </v>
          </cell>
          <cell r="C3508" t="str">
            <v>Luthy</v>
          </cell>
          <cell r="D3508" t="str">
            <v>Lloyd 73@mail.com</v>
          </cell>
          <cell r="E3508" t="str">
            <v>male</v>
          </cell>
          <cell r="F3508" t="str">
            <v>white</v>
          </cell>
          <cell r="G3508">
            <v>29</v>
          </cell>
          <cell r="H3508" t="str">
            <v>Gauteng</v>
          </cell>
          <cell r="I3508" t="str">
            <v>@Lloyd 7</v>
          </cell>
        </row>
        <row r="3509">
          <cell r="A3509">
            <v>892856</v>
          </cell>
          <cell r="B3509" t="str">
            <v>Hyman </v>
          </cell>
          <cell r="C3509" t="str">
            <v>Zweifel</v>
          </cell>
          <cell r="D3509" t="str">
            <v>Hyman 82@gmail.com</v>
          </cell>
          <cell r="E3509" t="str">
            <v>male</v>
          </cell>
          <cell r="F3509" t="str">
            <v>black</v>
          </cell>
          <cell r="G3509">
            <v>44</v>
          </cell>
          <cell r="H3509" t="str">
            <v>Mpumalanga</v>
          </cell>
          <cell r="I3509" t="str">
            <v>@Hyman 8</v>
          </cell>
        </row>
        <row r="3510">
          <cell r="A3510">
            <v>892878</v>
          </cell>
          <cell r="B3510" t="str">
            <v>Jacinto </v>
          </cell>
          <cell r="C3510" t="str">
            <v>Holt</v>
          </cell>
          <cell r="D3510" t="str">
            <v>Jacinto 255@mailxyz.com</v>
          </cell>
          <cell r="E3510" t="str">
            <v>male</v>
          </cell>
          <cell r="F3510" t="str">
            <v>black</v>
          </cell>
          <cell r="G3510">
            <v>29</v>
          </cell>
          <cell r="H3510" t="str">
            <v>Kwazulu Natal</v>
          </cell>
          <cell r="I3510" t="str">
            <v>@Jacinto 25</v>
          </cell>
        </row>
        <row r="3511">
          <cell r="A3511">
            <v>892880</v>
          </cell>
          <cell r="B3511" t="str">
            <v>Alecia </v>
          </cell>
          <cell r="C3511" t="str">
            <v>Roquemore</v>
          </cell>
          <cell r="D3511" t="str">
            <v>Alecia 495@mailxyz.com</v>
          </cell>
          <cell r="E3511" t="str">
            <v>female</v>
          </cell>
          <cell r="F3511" t="str">
            <v>black</v>
          </cell>
          <cell r="G3511">
            <v>21</v>
          </cell>
          <cell r="H3511" t="str">
            <v>Gauteng</v>
          </cell>
          <cell r="I3511" t="str">
            <v>@Alecia 49</v>
          </cell>
        </row>
        <row r="3512">
          <cell r="A3512">
            <v>892883</v>
          </cell>
          <cell r="B3512" t="str">
            <v>Randy </v>
          </cell>
          <cell r="C3512" t="str">
            <v>Paradis</v>
          </cell>
          <cell r="D3512" t="str">
            <v>Randy 395@mailxyz.com</v>
          </cell>
          <cell r="E3512" t="str">
            <v>male</v>
          </cell>
          <cell r="F3512" t="str">
            <v>None</v>
          </cell>
          <cell r="G3512">
            <v>24</v>
          </cell>
          <cell r="H3512" t="str">
            <v>Western Cape</v>
          </cell>
          <cell r="I3512" t="str">
            <v>@Randy 39</v>
          </cell>
        </row>
        <row r="3513">
          <cell r="A3513">
            <v>892890</v>
          </cell>
          <cell r="B3513" t="str">
            <v>Markus </v>
          </cell>
          <cell r="C3513" t="str">
            <v>Sytsma</v>
          </cell>
          <cell r="D3513" t="str">
            <v>Markus 194@abcmail.com</v>
          </cell>
          <cell r="E3513" t="str">
            <v>male</v>
          </cell>
          <cell r="F3513" t="str">
            <v>indian_asian</v>
          </cell>
          <cell r="G3513">
            <v>26</v>
          </cell>
          <cell r="H3513" t="str">
            <v>Kwazulu Natal</v>
          </cell>
          <cell r="I3513" t="str">
            <v>@Markus 19</v>
          </cell>
        </row>
        <row r="3514">
          <cell r="A3514">
            <v>892903</v>
          </cell>
          <cell r="B3514" t="str">
            <v>Carter </v>
          </cell>
          <cell r="C3514" t="str">
            <v>Martello</v>
          </cell>
          <cell r="D3514" t="str">
            <v>Carter 34@abcmail.com</v>
          </cell>
          <cell r="E3514" t="str">
            <v>male</v>
          </cell>
          <cell r="F3514" t="str">
            <v>coloured</v>
          </cell>
          <cell r="G3514">
            <v>31</v>
          </cell>
          <cell r="H3514" t="str">
            <v>Western Cape</v>
          </cell>
          <cell r="I3514" t="str">
            <v>@Carter 3</v>
          </cell>
        </row>
        <row r="3515">
          <cell r="A3515">
            <v>892936</v>
          </cell>
          <cell r="B3515" t="str">
            <v>Dee </v>
          </cell>
          <cell r="C3515" t="str">
            <v>Martello</v>
          </cell>
          <cell r="D3515" t="str">
            <v>Dee 214@abcmail.com</v>
          </cell>
          <cell r="E3515" t="str">
            <v>male</v>
          </cell>
          <cell r="F3515" t="str">
            <v>black</v>
          </cell>
          <cell r="G3515">
            <v>32</v>
          </cell>
          <cell r="H3515" t="str">
            <v>Northern Cape</v>
          </cell>
          <cell r="I3515" t="str">
            <v>@Dee 21</v>
          </cell>
        </row>
        <row r="3516">
          <cell r="A3516">
            <v>892947</v>
          </cell>
          <cell r="B3516" t="str">
            <v>Michel </v>
          </cell>
          <cell r="C3516" t="str">
            <v>Hier</v>
          </cell>
          <cell r="D3516" t="str">
            <v>Michel 204@abcmail.com</v>
          </cell>
          <cell r="E3516" t="str">
            <v>male</v>
          </cell>
          <cell r="F3516" t="str">
            <v>black</v>
          </cell>
          <cell r="G3516">
            <v>28</v>
          </cell>
          <cell r="H3516" t="str">
            <v>Mpumalanga</v>
          </cell>
          <cell r="I3516" t="str">
            <v>@Michel 20</v>
          </cell>
        </row>
        <row r="3517">
          <cell r="A3517">
            <v>892954</v>
          </cell>
          <cell r="B3517" t="str">
            <v>Efren </v>
          </cell>
          <cell r="C3517" t="str">
            <v>Roquemore</v>
          </cell>
          <cell r="D3517" t="str">
            <v>Efren 131@yahoo.com</v>
          </cell>
          <cell r="E3517" t="str">
            <v>male</v>
          </cell>
          <cell r="F3517" t="str">
            <v>black</v>
          </cell>
          <cell r="G3517">
            <v>35</v>
          </cell>
          <cell r="H3517" t="str">
            <v>Mpumalanga</v>
          </cell>
          <cell r="I3517" t="str">
            <v>@Efren 13</v>
          </cell>
        </row>
        <row r="3518">
          <cell r="A3518">
            <v>892975</v>
          </cell>
          <cell r="B3518" t="str">
            <v>Shelley </v>
          </cell>
          <cell r="C3518" t="str">
            <v>Reisinger</v>
          </cell>
          <cell r="D3518" t="str">
            <v>Shelley 73@mail.com</v>
          </cell>
          <cell r="E3518" t="str">
            <v>female</v>
          </cell>
          <cell r="F3518" t="str">
            <v>indian_asian</v>
          </cell>
          <cell r="G3518">
            <v>45</v>
          </cell>
          <cell r="H3518" t="str">
            <v>Kwazulu Natal</v>
          </cell>
          <cell r="I3518" t="str">
            <v>@Shelley 7</v>
          </cell>
        </row>
        <row r="3519">
          <cell r="A3519">
            <v>892979</v>
          </cell>
          <cell r="B3519" t="str">
            <v>Earl </v>
          </cell>
          <cell r="C3519" t="str">
            <v>Hoadley</v>
          </cell>
          <cell r="D3519" t="str">
            <v>Earl 422@gmail.com</v>
          </cell>
          <cell r="E3519" t="str">
            <v>male</v>
          </cell>
          <cell r="F3519" t="str">
            <v>black</v>
          </cell>
          <cell r="G3519">
            <v>48</v>
          </cell>
          <cell r="H3519" t="str">
            <v>Gauteng</v>
          </cell>
          <cell r="I3519" t="str">
            <v>@Earl 42</v>
          </cell>
        </row>
        <row r="3520">
          <cell r="A3520">
            <v>893019</v>
          </cell>
          <cell r="B3520" t="str">
            <v>Lane </v>
          </cell>
          <cell r="C3520" t="str">
            <v>Mccown</v>
          </cell>
          <cell r="D3520" t="str">
            <v>Lane 112@gmail.com</v>
          </cell>
          <cell r="E3520" t="str">
            <v>male</v>
          </cell>
          <cell r="F3520" t="str">
            <v>white</v>
          </cell>
          <cell r="G3520">
            <v>53</v>
          </cell>
          <cell r="H3520" t="str">
            <v>Kwazulu Natal</v>
          </cell>
          <cell r="I3520" t="str">
            <v>@Lane 11</v>
          </cell>
        </row>
        <row r="3521">
          <cell r="A3521">
            <v>893020</v>
          </cell>
          <cell r="B3521" t="str">
            <v>Robby </v>
          </cell>
          <cell r="C3521" t="str">
            <v>Luthy</v>
          </cell>
          <cell r="D3521" t="str">
            <v>Robby 164@abcmail.com</v>
          </cell>
          <cell r="E3521" t="str">
            <v>male</v>
          </cell>
          <cell r="F3521" t="str">
            <v>black</v>
          </cell>
          <cell r="G3521">
            <v>22</v>
          </cell>
          <cell r="H3521" t="str">
            <v>Gauteng</v>
          </cell>
          <cell r="I3521" t="str">
            <v>@Robby 16</v>
          </cell>
        </row>
        <row r="3522">
          <cell r="A3522">
            <v>893026</v>
          </cell>
          <cell r="B3522" t="str">
            <v>Lucas </v>
          </cell>
          <cell r="C3522" t="str">
            <v>Deblois</v>
          </cell>
          <cell r="D3522" t="str">
            <v>Lucas 233@mail.com</v>
          </cell>
          <cell r="E3522" t="str">
            <v>male</v>
          </cell>
          <cell r="F3522" t="str">
            <v>indian_asian</v>
          </cell>
          <cell r="G3522">
            <v>32</v>
          </cell>
          <cell r="H3522" t="str">
            <v>Gauteng</v>
          </cell>
          <cell r="I3522" t="str">
            <v>@Lucas 23</v>
          </cell>
        </row>
        <row r="3523">
          <cell r="A3523">
            <v>893029</v>
          </cell>
          <cell r="B3523" t="str">
            <v>Bernardo </v>
          </cell>
          <cell r="C3523" t="str">
            <v>Vital</v>
          </cell>
          <cell r="D3523" t="str">
            <v>Bernardo 324@abcmail.com</v>
          </cell>
          <cell r="E3523" t="str">
            <v>male</v>
          </cell>
          <cell r="F3523" t="str">
            <v>None</v>
          </cell>
          <cell r="G3523">
            <v>43</v>
          </cell>
          <cell r="H3523" t="str">
            <v>Western Cape</v>
          </cell>
          <cell r="I3523" t="str">
            <v>@Bernardo 32</v>
          </cell>
        </row>
        <row r="3524">
          <cell r="A3524">
            <v>893042</v>
          </cell>
          <cell r="B3524" t="str">
            <v>Cory </v>
          </cell>
          <cell r="C3524" t="str">
            <v>Bilyeu</v>
          </cell>
          <cell r="D3524" t="str">
            <v>Cory 101@yahoo.com</v>
          </cell>
          <cell r="E3524" t="str">
            <v>male</v>
          </cell>
          <cell r="F3524" t="str">
            <v>coloured</v>
          </cell>
          <cell r="G3524">
            <v>32</v>
          </cell>
          <cell r="H3524" t="str">
            <v>Western Cape</v>
          </cell>
          <cell r="I3524" t="str">
            <v>@Cory 10</v>
          </cell>
        </row>
        <row r="3525">
          <cell r="A3525">
            <v>893060</v>
          </cell>
          <cell r="B3525" t="str">
            <v>Cory </v>
          </cell>
          <cell r="C3525" t="str">
            <v>Gettys</v>
          </cell>
          <cell r="D3525" t="str">
            <v>Cory 104@abcmail.com</v>
          </cell>
          <cell r="E3525" t="str">
            <v>male</v>
          </cell>
          <cell r="F3525" t="str">
            <v>black</v>
          </cell>
          <cell r="G3525">
            <v>29</v>
          </cell>
          <cell r="H3525" t="str">
            <v>Eastern Cape</v>
          </cell>
          <cell r="I3525" t="str">
            <v>@Cory 10</v>
          </cell>
        </row>
        <row r="3526">
          <cell r="A3526">
            <v>893061</v>
          </cell>
          <cell r="B3526" t="str">
            <v>Haywood </v>
          </cell>
          <cell r="C3526" t="str">
            <v>Jacox</v>
          </cell>
          <cell r="D3526" t="str">
            <v>Haywood 95@mailxyz.com</v>
          </cell>
          <cell r="E3526" t="str">
            <v>male</v>
          </cell>
          <cell r="F3526" t="str">
            <v>black</v>
          </cell>
          <cell r="G3526">
            <v>28</v>
          </cell>
          <cell r="H3526" t="str">
            <v>Gauteng</v>
          </cell>
          <cell r="I3526" t="str">
            <v>@Haywood 9</v>
          </cell>
        </row>
        <row r="3527">
          <cell r="A3527">
            <v>893063</v>
          </cell>
          <cell r="B3527" t="str">
            <v>Samuel </v>
          </cell>
          <cell r="C3527" t="str">
            <v>Wigfall</v>
          </cell>
          <cell r="D3527" t="str">
            <v>Samuel 263@mail.com</v>
          </cell>
          <cell r="E3527" t="str">
            <v>male</v>
          </cell>
          <cell r="F3527" t="str">
            <v>white</v>
          </cell>
          <cell r="G3527">
            <v>24</v>
          </cell>
          <cell r="H3527" t="str">
            <v>Gauteng</v>
          </cell>
          <cell r="I3527" t="str">
            <v>@Samuel 26</v>
          </cell>
        </row>
        <row r="3528">
          <cell r="A3528">
            <v>893076</v>
          </cell>
          <cell r="B3528" t="str">
            <v>Efren </v>
          </cell>
          <cell r="C3528" t="str">
            <v>Styer</v>
          </cell>
          <cell r="D3528" t="str">
            <v>Efren 131@yahoo.com</v>
          </cell>
          <cell r="E3528" t="str">
            <v>male</v>
          </cell>
          <cell r="F3528" t="str">
            <v>white</v>
          </cell>
          <cell r="G3528">
            <v>31</v>
          </cell>
          <cell r="H3528" t="str">
            <v>Gauteng</v>
          </cell>
          <cell r="I3528" t="str">
            <v>@Efren 13</v>
          </cell>
        </row>
        <row r="3529">
          <cell r="A3529">
            <v>893081</v>
          </cell>
          <cell r="B3529" t="str">
            <v>Jacinto </v>
          </cell>
          <cell r="C3529" t="str">
            <v>Holt</v>
          </cell>
          <cell r="D3529" t="str">
            <v>Jacinto 255@mailxyz.com</v>
          </cell>
          <cell r="E3529" t="str">
            <v>male</v>
          </cell>
          <cell r="F3529" t="str">
            <v>black</v>
          </cell>
          <cell r="G3529">
            <v>27</v>
          </cell>
          <cell r="H3529" t="str">
            <v>Limpopo</v>
          </cell>
          <cell r="I3529" t="str">
            <v>@Jacinto 25</v>
          </cell>
        </row>
        <row r="3530">
          <cell r="A3530">
            <v>893094</v>
          </cell>
          <cell r="B3530" t="str">
            <v>Torrie </v>
          </cell>
          <cell r="C3530" t="str">
            <v>Mcclaine</v>
          </cell>
          <cell r="D3530" t="str">
            <v>Torrie 245@mailxyz.com</v>
          </cell>
          <cell r="E3530" t="str">
            <v>female</v>
          </cell>
          <cell r="F3530" t="str">
            <v>coloured</v>
          </cell>
          <cell r="G3530">
            <v>33</v>
          </cell>
          <cell r="H3530" t="str">
            <v>Gauteng</v>
          </cell>
          <cell r="I3530" t="str">
            <v>@Torrie 24</v>
          </cell>
        </row>
        <row r="3531">
          <cell r="A3531">
            <v>893105</v>
          </cell>
          <cell r="B3531" t="str">
            <v>Garry </v>
          </cell>
          <cell r="C3531" t="str">
            <v>Gettys</v>
          </cell>
          <cell r="D3531" t="str">
            <v>Garry 283@mail.com</v>
          </cell>
          <cell r="E3531" t="str">
            <v>male</v>
          </cell>
          <cell r="F3531" t="str">
            <v>white</v>
          </cell>
          <cell r="G3531">
            <v>42</v>
          </cell>
          <cell r="H3531" t="str">
            <v>Western Cape</v>
          </cell>
          <cell r="I3531" t="str">
            <v>@Garry 28</v>
          </cell>
        </row>
        <row r="3532">
          <cell r="A3532">
            <v>893107</v>
          </cell>
          <cell r="B3532" t="str">
            <v>Lane </v>
          </cell>
          <cell r="C3532" t="str">
            <v>Singer</v>
          </cell>
          <cell r="D3532" t="str">
            <v>Lane 112@gmail.com</v>
          </cell>
          <cell r="E3532" t="str">
            <v>male</v>
          </cell>
          <cell r="F3532" t="str">
            <v>white</v>
          </cell>
          <cell r="G3532">
            <v>24</v>
          </cell>
          <cell r="H3532" t="str">
            <v>Gauteng</v>
          </cell>
          <cell r="I3532" t="str">
            <v>@Lane 11</v>
          </cell>
        </row>
        <row r="3533">
          <cell r="A3533">
            <v>893138</v>
          </cell>
          <cell r="B3533" t="str">
            <v>Bernardo </v>
          </cell>
          <cell r="C3533" t="str">
            <v>Nicholls</v>
          </cell>
          <cell r="D3533" t="str">
            <v>Bernardo 323@mail.com</v>
          </cell>
          <cell r="E3533" t="str">
            <v>male</v>
          </cell>
          <cell r="F3533" t="str">
            <v>coloured</v>
          </cell>
          <cell r="G3533">
            <v>32</v>
          </cell>
          <cell r="H3533" t="str">
            <v>Western Cape</v>
          </cell>
          <cell r="I3533" t="str">
            <v>@Bernardo 32</v>
          </cell>
        </row>
        <row r="3534">
          <cell r="A3534">
            <v>893168</v>
          </cell>
          <cell r="B3534" t="str">
            <v>Charlie </v>
          </cell>
          <cell r="C3534" t="str">
            <v>Roquemore</v>
          </cell>
          <cell r="D3534" t="str">
            <v>Charlie 365@mailxyz.com</v>
          </cell>
          <cell r="E3534" t="str">
            <v>male</v>
          </cell>
          <cell r="F3534" t="str">
            <v>coloured</v>
          </cell>
          <cell r="G3534">
            <v>20</v>
          </cell>
          <cell r="H3534" t="str">
            <v>Eastern Cape</v>
          </cell>
          <cell r="I3534" t="str">
            <v>@Charlie 36</v>
          </cell>
        </row>
        <row r="3535">
          <cell r="A3535">
            <v>893176</v>
          </cell>
          <cell r="B3535" t="str">
            <v>Stacy </v>
          </cell>
          <cell r="C3535" t="str">
            <v>Sytsma</v>
          </cell>
          <cell r="D3535" t="str">
            <v>Stacy 273@mail.com</v>
          </cell>
          <cell r="E3535" t="str">
            <v>male</v>
          </cell>
          <cell r="F3535" t="str">
            <v>white</v>
          </cell>
          <cell r="G3535">
            <v>41</v>
          </cell>
          <cell r="H3535" t="str">
            <v>Gauteng</v>
          </cell>
          <cell r="I3535" t="str">
            <v>@Stacy 27</v>
          </cell>
        </row>
        <row r="3536">
          <cell r="A3536">
            <v>893183</v>
          </cell>
          <cell r="B3536" t="str">
            <v>Kyle </v>
          </cell>
          <cell r="C3536" t="str">
            <v>Martello</v>
          </cell>
          <cell r="D3536" t="str">
            <v>Kyle 62@gmail.com</v>
          </cell>
          <cell r="E3536" t="str">
            <v>male</v>
          </cell>
          <cell r="F3536" t="str">
            <v>indian_asian</v>
          </cell>
          <cell r="G3536">
            <v>32</v>
          </cell>
          <cell r="H3536" t="str">
            <v>Gauteng</v>
          </cell>
          <cell r="I3536" t="str">
            <v>@Kyle 6</v>
          </cell>
        </row>
        <row r="3537">
          <cell r="A3537">
            <v>893191</v>
          </cell>
          <cell r="B3537" t="str">
            <v>Robby </v>
          </cell>
          <cell r="C3537" t="str">
            <v>Langenfeld</v>
          </cell>
          <cell r="D3537" t="str">
            <v>Robby 163@mail.com</v>
          </cell>
          <cell r="E3537" t="str">
            <v>male</v>
          </cell>
          <cell r="F3537" t="str">
            <v>white</v>
          </cell>
          <cell r="G3537">
            <v>64</v>
          </cell>
          <cell r="H3537" t="str">
            <v>Western Cape</v>
          </cell>
          <cell r="I3537" t="str">
            <v>@Robby 16</v>
          </cell>
        </row>
        <row r="3538">
          <cell r="A3538">
            <v>893201</v>
          </cell>
          <cell r="B3538" t="str">
            <v>Romeo </v>
          </cell>
          <cell r="C3538" t="str">
            <v>Creager</v>
          </cell>
          <cell r="D3538" t="str">
            <v>Romeo 373@mail.com</v>
          </cell>
          <cell r="E3538" t="str">
            <v>male</v>
          </cell>
          <cell r="F3538" t="str">
            <v>white</v>
          </cell>
          <cell r="G3538">
            <v>35</v>
          </cell>
          <cell r="H3538" t="str">
            <v>Gauteng</v>
          </cell>
          <cell r="I3538" t="str">
            <v>@Romeo 37</v>
          </cell>
        </row>
        <row r="3539">
          <cell r="A3539">
            <v>893220</v>
          </cell>
          <cell r="B3539" t="str">
            <v>Randy </v>
          </cell>
          <cell r="C3539" t="str">
            <v>Leicht</v>
          </cell>
          <cell r="D3539" t="str">
            <v>Randy 393@mail.com</v>
          </cell>
          <cell r="E3539" t="str">
            <v>male</v>
          </cell>
          <cell r="F3539" t="str">
            <v>black</v>
          </cell>
          <cell r="G3539">
            <v>21</v>
          </cell>
          <cell r="H3539" t="str">
            <v>Gauteng</v>
          </cell>
          <cell r="I3539" t="str">
            <v>@Randy 39</v>
          </cell>
        </row>
        <row r="3540">
          <cell r="A3540">
            <v>893227</v>
          </cell>
          <cell r="B3540" t="str">
            <v>Wilton </v>
          </cell>
          <cell r="C3540" t="str">
            <v>Curran</v>
          </cell>
          <cell r="D3540" t="str">
            <v>Wilton 412@gmail.com</v>
          </cell>
          <cell r="E3540" t="str">
            <v>male</v>
          </cell>
          <cell r="F3540" t="str">
            <v>black</v>
          </cell>
          <cell r="G3540">
            <v>27</v>
          </cell>
          <cell r="H3540" t="str">
            <v>Eastern Cape</v>
          </cell>
          <cell r="I3540" t="str">
            <v>@Wilton 41</v>
          </cell>
        </row>
        <row r="3541">
          <cell r="A3541">
            <v>893233</v>
          </cell>
          <cell r="B3541" t="str">
            <v>Carter </v>
          </cell>
          <cell r="C3541" t="str">
            <v>Tancredi</v>
          </cell>
          <cell r="D3541" t="str">
            <v>Carter 34@abcmail.com</v>
          </cell>
          <cell r="E3541" t="str">
            <v>male</v>
          </cell>
          <cell r="F3541" t="str">
            <v>coloured</v>
          </cell>
          <cell r="G3541">
            <v>26</v>
          </cell>
          <cell r="H3541" t="str">
            <v>Northern Cape</v>
          </cell>
          <cell r="I3541" t="str">
            <v>@Carter 3</v>
          </cell>
        </row>
        <row r="3542">
          <cell r="A3542">
            <v>893256</v>
          </cell>
          <cell r="B3542" t="str">
            <v>Roxane </v>
          </cell>
          <cell r="C3542" t="str">
            <v>Lavoie</v>
          </cell>
          <cell r="D3542" t="str">
            <v>Roxane 193@mail.com</v>
          </cell>
          <cell r="E3542" t="str">
            <v>female</v>
          </cell>
          <cell r="F3542" t="str">
            <v>black</v>
          </cell>
          <cell r="G3542">
            <v>37</v>
          </cell>
          <cell r="H3542" t="str">
            <v>Gauteng</v>
          </cell>
          <cell r="I3542" t="str">
            <v>@Roxane 19</v>
          </cell>
        </row>
        <row r="3543">
          <cell r="A3543">
            <v>893279</v>
          </cell>
          <cell r="B3543" t="str">
            <v>Chas </v>
          </cell>
          <cell r="C3543" t="str">
            <v>Curran</v>
          </cell>
          <cell r="D3543" t="str">
            <v>Chas 353@mail.com</v>
          </cell>
          <cell r="E3543" t="str">
            <v>male</v>
          </cell>
          <cell r="F3543" t="str">
            <v>coloured</v>
          </cell>
          <cell r="G3543">
            <v>41</v>
          </cell>
          <cell r="H3543" t="str">
            <v>Gauteng</v>
          </cell>
          <cell r="I3543" t="str">
            <v>@Chas 35</v>
          </cell>
        </row>
        <row r="3544">
          <cell r="A3544">
            <v>893287</v>
          </cell>
          <cell r="B3544" t="str">
            <v>Romeo </v>
          </cell>
          <cell r="C3544" t="str">
            <v>Deblois</v>
          </cell>
          <cell r="D3544" t="str">
            <v>Romeo 375@mailxyz.com</v>
          </cell>
          <cell r="E3544" t="str">
            <v>male</v>
          </cell>
          <cell r="F3544" t="str">
            <v>black</v>
          </cell>
          <cell r="G3544">
            <v>36</v>
          </cell>
          <cell r="H3544" t="str">
            <v>Limpopo</v>
          </cell>
          <cell r="I3544" t="str">
            <v>@Romeo 37</v>
          </cell>
        </row>
        <row r="3545">
          <cell r="A3545">
            <v>893304</v>
          </cell>
          <cell r="B3545" t="str">
            <v>Bernardo </v>
          </cell>
          <cell r="C3545" t="str">
            <v>Creager</v>
          </cell>
          <cell r="D3545" t="str">
            <v>Bernardo 321@yahoo.com</v>
          </cell>
          <cell r="E3545" t="str">
            <v>male</v>
          </cell>
          <cell r="F3545" t="str">
            <v>indian_asian</v>
          </cell>
          <cell r="G3545">
            <v>24</v>
          </cell>
          <cell r="H3545" t="str">
            <v>Mpumalanga</v>
          </cell>
          <cell r="I3545" t="str">
            <v>@Bernardo 32</v>
          </cell>
        </row>
        <row r="3546">
          <cell r="A3546">
            <v>893309</v>
          </cell>
          <cell r="B3546" t="str">
            <v>Gretta </v>
          </cell>
          <cell r="C3546" t="str">
            <v>Mosser</v>
          </cell>
          <cell r="D3546" t="str">
            <v>Gretta 482@gmail.com</v>
          </cell>
          <cell r="E3546" t="str">
            <v>female</v>
          </cell>
          <cell r="F3546" t="str">
            <v>indian_asian</v>
          </cell>
          <cell r="G3546">
            <v>42</v>
          </cell>
          <cell r="H3546" t="str">
            <v>Western Cape</v>
          </cell>
          <cell r="I3546" t="str">
            <v>@Gretta 48</v>
          </cell>
        </row>
        <row r="3547">
          <cell r="A3547">
            <v>893325</v>
          </cell>
          <cell r="B3547" t="str">
            <v>Earl </v>
          </cell>
          <cell r="C3547" t="str">
            <v>Tancredi</v>
          </cell>
          <cell r="D3547" t="str">
            <v>Earl 421@yahoo.com</v>
          </cell>
          <cell r="E3547" t="str">
            <v>male</v>
          </cell>
          <cell r="F3547" t="str">
            <v>indian_asian</v>
          </cell>
          <cell r="G3547">
            <v>34</v>
          </cell>
          <cell r="H3547" t="str">
            <v>Gauteng</v>
          </cell>
          <cell r="I3547" t="str">
            <v>@Earl 42</v>
          </cell>
        </row>
        <row r="3548">
          <cell r="A3548">
            <v>893337</v>
          </cell>
          <cell r="B3548" t="str">
            <v>Len </v>
          </cell>
          <cell r="C3548" t="str">
            <v>Woolard</v>
          </cell>
          <cell r="D3548" t="str">
            <v>Len 444@abcmail.com</v>
          </cell>
          <cell r="E3548" t="str">
            <v>male</v>
          </cell>
          <cell r="F3548" t="str">
            <v>indian_asian</v>
          </cell>
          <cell r="G3548">
            <v>33</v>
          </cell>
          <cell r="H3548" t="str">
            <v>Gauteng</v>
          </cell>
          <cell r="I3548" t="str">
            <v>@Len 44</v>
          </cell>
        </row>
        <row r="3549">
          <cell r="A3549">
            <v>893341</v>
          </cell>
          <cell r="B3549" t="str">
            <v>Brendan </v>
          </cell>
          <cell r="C3549" t="str">
            <v>Mosser</v>
          </cell>
          <cell r="D3549" t="str">
            <v>Brendan 454@abcmail.com</v>
          </cell>
          <cell r="E3549" t="str">
            <v>male</v>
          </cell>
          <cell r="F3549" t="str">
            <v>white</v>
          </cell>
          <cell r="G3549">
            <v>9</v>
          </cell>
          <cell r="H3549" t="str">
            <v>Kwazulu Natal</v>
          </cell>
          <cell r="I3549" t="str">
            <v>@Brendan 45</v>
          </cell>
        </row>
        <row r="3550">
          <cell r="A3550">
            <v>893356</v>
          </cell>
          <cell r="B3550" t="str">
            <v>Emerson </v>
          </cell>
          <cell r="C3550" t="str">
            <v>Gettys</v>
          </cell>
          <cell r="D3550" t="str">
            <v>Emerson 245@mailxyz.com</v>
          </cell>
          <cell r="E3550" t="str">
            <v>male</v>
          </cell>
          <cell r="F3550" t="str">
            <v>indian_asian</v>
          </cell>
          <cell r="G3550">
            <v>33</v>
          </cell>
          <cell r="H3550" t="str">
            <v>Eastern Cape</v>
          </cell>
          <cell r="I3550" t="str">
            <v>@Emerson 24</v>
          </cell>
        </row>
        <row r="3551">
          <cell r="A3551">
            <v>893373</v>
          </cell>
          <cell r="B3551" t="str">
            <v>Len </v>
          </cell>
          <cell r="C3551" t="str">
            <v>Gettys</v>
          </cell>
          <cell r="D3551" t="str">
            <v>Len 444@abcmail.com</v>
          </cell>
          <cell r="E3551" t="str">
            <v>male</v>
          </cell>
          <cell r="F3551" t="str">
            <v>black</v>
          </cell>
          <cell r="G3551">
            <v>24</v>
          </cell>
          <cell r="H3551" t="str">
            <v>Western Cape</v>
          </cell>
          <cell r="I3551" t="str">
            <v>@Len 44</v>
          </cell>
        </row>
        <row r="3552">
          <cell r="A3552">
            <v>893387</v>
          </cell>
          <cell r="B3552" t="str">
            <v>Raymundo </v>
          </cell>
          <cell r="C3552" t="str">
            <v>Mccollum</v>
          </cell>
          <cell r="D3552" t="str">
            <v>Raymundo 433@mail.com</v>
          </cell>
          <cell r="E3552" t="str">
            <v>male</v>
          </cell>
          <cell r="F3552" t="str">
            <v>white</v>
          </cell>
          <cell r="G3552">
            <v>22</v>
          </cell>
          <cell r="H3552" t="str">
            <v>Gauteng</v>
          </cell>
          <cell r="I3552" t="str">
            <v>@Raymundo 43</v>
          </cell>
        </row>
        <row r="3553">
          <cell r="A3553">
            <v>893388</v>
          </cell>
          <cell r="B3553" t="str">
            <v>Bret </v>
          </cell>
          <cell r="C3553" t="str">
            <v>Crotty</v>
          </cell>
          <cell r="D3553" t="str">
            <v>Bret 313@mail.com</v>
          </cell>
          <cell r="E3553" t="str">
            <v>male</v>
          </cell>
          <cell r="F3553" t="str">
            <v>indian_asian</v>
          </cell>
          <cell r="G3553">
            <v>34</v>
          </cell>
          <cell r="H3553" t="str">
            <v>Gauteng</v>
          </cell>
          <cell r="I3553" t="str">
            <v>@Bret 31</v>
          </cell>
        </row>
        <row r="3554">
          <cell r="A3554">
            <v>893389</v>
          </cell>
          <cell r="B3554" t="str">
            <v>Cory </v>
          </cell>
          <cell r="C3554" t="str">
            <v>Hier</v>
          </cell>
          <cell r="D3554" t="str">
            <v>Cory 104@abcmail.com</v>
          </cell>
          <cell r="E3554" t="str">
            <v>male</v>
          </cell>
          <cell r="F3554" t="str">
            <v>black</v>
          </cell>
          <cell r="G3554">
            <v>28</v>
          </cell>
          <cell r="H3554" t="str">
            <v>Kwazulu Natal</v>
          </cell>
          <cell r="I3554" t="str">
            <v>@Cory 10</v>
          </cell>
        </row>
        <row r="3555">
          <cell r="A3555">
            <v>893392</v>
          </cell>
          <cell r="B3555" t="str">
            <v>Claud </v>
          </cell>
          <cell r="C3555" t="str">
            <v>Marek</v>
          </cell>
          <cell r="D3555" t="str">
            <v>Claud 341@yahoo.com</v>
          </cell>
          <cell r="E3555" t="str">
            <v>male</v>
          </cell>
          <cell r="F3555" t="str">
            <v>indian_asian</v>
          </cell>
          <cell r="G3555">
            <v>28</v>
          </cell>
          <cell r="H3555" t="str">
            <v>Limpopo</v>
          </cell>
          <cell r="I3555" t="str">
            <v>@Claud 34</v>
          </cell>
        </row>
        <row r="3556">
          <cell r="A3556">
            <v>893396</v>
          </cell>
          <cell r="B3556" t="str">
            <v>Stephen </v>
          </cell>
          <cell r="C3556" t="str">
            <v>Tatham</v>
          </cell>
          <cell r="D3556" t="str">
            <v>Stephen 154@abcmail.com</v>
          </cell>
          <cell r="E3556" t="str">
            <v>male</v>
          </cell>
          <cell r="F3556" t="str">
            <v>indian_asian</v>
          </cell>
          <cell r="G3556">
            <v>32</v>
          </cell>
          <cell r="H3556" t="str">
            <v>Gauteng</v>
          </cell>
          <cell r="I3556" t="str">
            <v>@Stephen 15</v>
          </cell>
        </row>
        <row r="3557">
          <cell r="A3557">
            <v>893432</v>
          </cell>
          <cell r="B3557" t="str">
            <v>Filiberto </v>
          </cell>
          <cell r="C3557" t="str">
            <v>Jacox</v>
          </cell>
          <cell r="D3557" t="str">
            <v>Filiberto 44@abcmail.com</v>
          </cell>
          <cell r="E3557" t="str">
            <v>male</v>
          </cell>
          <cell r="F3557" t="str">
            <v>white</v>
          </cell>
          <cell r="G3557">
            <v>35</v>
          </cell>
          <cell r="H3557" t="str">
            <v>Western Cape</v>
          </cell>
          <cell r="I3557" t="str">
            <v>@Filiberto 4</v>
          </cell>
        </row>
        <row r="3558">
          <cell r="A3558">
            <v>893434</v>
          </cell>
          <cell r="B3558" t="str">
            <v>Filiberto </v>
          </cell>
          <cell r="C3558" t="str">
            <v>Singer</v>
          </cell>
          <cell r="D3558" t="str">
            <v>Filiberto 42@gmail.com</v>
          </cell>
          <cell r="E3558" t="str">
            <v>male</v>
          </cell>
          <cell r="F3558" t="str">
            <v>black</v>
          </cell>
          <cell r="G3558">
            <v>28</v>
          </cell>
          <cell r="H3558" t="str">
            <v>Limpopo</v>
          </cell>
          <cell r="I3558" t="str">
            <v>@Filiberto 4</v>
          </cell>
        </row>
        <row r="3559">
          <cell r="A3559">
            <v>893436</v>
          </cell>
          <cell r="B3559" t="str">
            <v>Robby </v>
          </cell>
          <cell r="C3559" t="str">
            <v>Martello</v>
          </cell>
          <cell r="D3559" t="str">
            <v>Robby 164@abcmail.com</v>
          </cell>
          <cell r="E3559" t="str">
            <v>male</v>
          </cell>
          <cell r="F3559" t="str">
            <v>indian_asian</v>
          </cell>
          <cell r="G3559">
            <v>32</v>
          </cell>
          <cell r="H3559" t="str">
            <v>Gauteng</v>
          </cell>
          <cell r="I3559" t="str">
            <v>@Robby 16</v>
          </cell>
        </row>
        <row r="3560">
          <cell r="A3560">
            <v>893442</v>
          </cell>
          <cell r="B3560" t="str">
            <v>Shane </v>
          </cell>
          <cell r="C3560" t="str">
            <v>Leicht</v>
          </cell>
          <cell r="D3560" t="str">
            <v>Shane 25@mailxyz.com</v>
          </cell>
          <cell r="E3560" t="str">
            <v>male</v>
          </cell>
          <cell r="F3560" t="str">
            <v>black</v>
          </cell>
          <cell r="G3560">
            <v>30</v>
          </cell>
          <cell r="H3560" t="str">
            <v>Gauteng</v>
          </cell>
          <cell r="I3560" t="str">
            <v>@Shane 2</v>
          </cell>
        </row>
        <row r="3561">
          <cell r="A3561">
            <v>893445</v>
          </cell>
          <cell r="B3561" t="str">
            <v>Eli </v>
          </cell>
          <cell r="C3561" t="str">
            <v>Condie</v>
          </cell>
          <cell r="D3561" t="str">
            <v>Eli 295@mailxyz.com</v>
          </cell>
          <cell r="E3561" t="str">
            <v>male</v>
          </cell>
          <cell r="F3561" t="str">
            <v>coloured</v>
          </cell>
          <cell r="G3561">
            <v>33</v>
          </cell>
          <cell r="H3561" t="str">
            <v>Western Cape</v>
          </cell>
          <cell r="I3561" t="str">
            <v>@Eli 29</v>
          </cell>
        </row>
        <row r="3562">
          <cell r="A3562">
            <v>893446</v>
          </cell>
          <cell r="B3562" t="str">
            <v>Kyle </v>
          </cell>
          <cell r="C3562" t="str">
            <v>Curran</v>
          </cell>
          <cell r="D3562" t="str">
            <v>Kyle 61@yahoo.com</v>
          </cell>
          <cell r="E3562" t="str">
            <v>male</v>
          </cell>
          <cell r="F3562" t="str">
            <v>coloured</v>
          </cell>
          <cell r="G3562">
            <v>23</v>
          </cell>
          <cell r="H3562" t="str">
            <v>Western Cape</v>
          </cell>
          <cell r="I3562" t="str">
            <v>@Kyle 6</v>
          </cell>
        </row>
        <row r="3563">
          <cell r="A3563">
            <v>893450</v>
          </cell>
          <cell r="B3563" t="str">
            <v>Stefan </v>
          </cell>
          <cell r="C3563" t="str">
            <v>Mcclaine</v>
          </cell>
          <cell r="D3563" t="str">
            <v>Stefan 464@abcmail.com</v>
          </cell>
          <cell r="E3563" t="str">
            <v>male</v>
          </cell>
          <cell r="F3563" t="str">
            <v>black</v>
          </cell>
          <cell r="G3563">
            <v>33</v>
          </cell>
          <cell r="H3563" t="str">
            <v>Gauteng</v>
          </cell>
          <cell r="I3563" t="str">
            <v>@Stefan 46</v>
          </cell>
        </row>
        <row r="3564">
          <cell r="A3564">
            <v>893458</v>
          </cell>
          <cell r="B3564" t="str">
            <v>Michel </v>
          </cell>
          <cell r="C3564" t="str">
            <v>Vital</v>
          </cell>
          <cell r="D3564" t="str">
            <v>Michel 205@mailxyz.com</v>
          </cell>
          <cell r="E3564" t="str">
            <v>male</v>
          </cell>
          <cell r="F3564" t="str">
            <v>indian_asian</v>
          </cell>
          <cell r="G3564">
            <v>30</v>
          </cell>
          <cell r="H3564" t="str">
            <v>Gauteng</v>
          </cell>
          <cell r="I3564" t="str">
            <v>@Michel 20</v>
          </cell>
        </row>
        <row r="3565">
          <cell r="A3565">
            <v>893464</v>
          </cell>
          <cell r="B3565" t="str">
            <v>Shelley </v>
          </cell>
          <cell r="C3565" t="str">
            <v>Reisinger</v>
          </cell>
          <cell r="D3565" t="str">
            <v>Shelley 361@yahoo.com</v>
          </cell>
          <cell r="E3565" t="str">
            <v>female</v>
          </cell>
          <cell r="F3565" t="str">
            <v>white</v>
          </cell>
          <cell r="G3565">
            <v>38</v>
          </cell>
          <cell r="H3565" t="str">
            <v>Gauteng</v>
          </cell>
          <cell r="I3565" t="str">
            <v>@Shelley 36</v>
          </cell>
        </row>
        <row r="3566">
          <cell r="A3566">
            <v>893466</v>
          </cell>
          <cell r="B3566" t="str">
            <v>Shandra </v>
          </cell>
          <cell r="C3566" t="str">
            <v>Mccollum</v>
          </cell>
          <cell r="D3566" t="str">
            <v>Shandra 282@gmail.com</v>
          </cell>
          <cell r="E3566" t="str">
            <v>female</v>
          </cell>
          <cell r="F3566" t="str">
            <v>coloured</v>
          </cell>
          <cell r="G3566">
            <v>36</v>
          </cell>
          <cell r="H3566" t="str">
            <v>Western Cape</v>
          </cell>
          <cell r="I3566" t="str">
            <v>@Shandra 28</v>
          </cell>
        </row>
        <row r="3567">
          <cell r="A3567">
            <v>893475</v>
          </cell>
          <cell r="B3567" t="str">
            <v>Cody </v>
          </cell>
          <cell r="C3567" t="str">
            <v>Mcclaine</v>
          </cell>
          <cell r="D3567" t="str">
            <v>Cody 124@abcmail.com</v>
          </cell>
          <cell r="E3567" t="str">
            <v>male</v>
          </cell>
          <cell r="F3567" t="str">
            <v>black</v>
          </cell>
          <cell r="G3567">
            <v>44</v>
          </cell>
          <cell r="H3567" t="str">
            <v>North West</v>
          </cell>
          <cell r="I3567" t="str">
            <v>@Cody 12</v>
          </cell>
        </row>
        <row r="3568">
          <cell r="A3568">
            <v>893476</v>
          </cell>
          <cell r="B3568" t="str">
            <v>Valentine </v>
          </cell>
          <cell r="C3568" t="str">
            <v>Restivo</v>
          </cell>
          <cell r="D3568" t="str">
            <v>Valentine 472@gmail.com</v>
          </cell>
          <cell r="E3568" t="str">
            <v>male</v>
          </cell>
          <cell r="F3568" t="str">
            <v>indian_asian</v>
          </cell>
          <cell r="G3568">
            <v>29</v>
          </cell>
          <cell r="H3568" t="str">
            <v>Gauteng</v>
          </cell>
          <cell r="I3568" t="str">
            <v>@Valentine 47</v>
          </cell>
        </row>
        <row r="3569">
          <cell r="A3569">
            <v>893483</v>
          </cell>
          <cell r="B3569" t="str">
            <v>Hyman </v>
          </cell>
          <cell r="C3569" t="str">
            <v>Restivo</v>
          </cell>
          <cell r="D3569" t="str">
            <v>Hyman 84@abcmail.com</v>
          </cell>
          <cell r="E3569" t="str">
            <v>male</v>
          </cell>
          <cell r="F3569" t="str">
            <v>indian_asian</v>
          </cell>
          <cell r="G3569">
            <v>37</v>
          </cell>
          <cell r="H3569" t="str">
            <v>Limpopo</v>
          </cell>
          <cell r="I3569" t="str">
            <v>@Hyman 8</v>
          </cell>
        </row>
        <row r="3570">
          <cell r="A3570">
            <v>893492</v>
          </cell>
          <cell r="B3570" t="str">
            <v>Wilton </v>
          </cell>
          <cell r="C3570" t="str">
            <v>Slane</v>
          </cell>
          <cell r="D3570" t="str">
            <v>Wilton 411@yahoo.com</v>
          </cell>
          <cell r="E3570" t="str">
            <v>male</v>
          </cell>
          <cell r="F3570" t="str">
            <v>indian_asian</v>
          </cell>
          <cell r="G3570">
            <v>31</v>
          </cell>
          <cell r="H3570" t="str">
            <v>Gauteng</v>
          </cell>
          <cell r="I3570" t="str">
            <v>@Wilton 41</v>
          </cell>
        </row>
        <row r="3571">
          <cell r="A3571">
            <v>893497</v>
          </cell>
          <cell r="B3571" t="str">
            <v>Stacy </v>
          </cell>
          <cell r="C3571" t="str">
            <v>Restivo</v>
          </cell>
          <cell r="D3571" t="str">
            <v>Stacy 275@mailxyz.com</v>
          </cell>
          <cell r="E3571" t="str">
            <v>male</v>
          </cell>
          <cell r="F3571" t="str">
            <v>indian_asian</v>
          </cell>
          <cell r="G3571">
            <v>29</v>
          </cell>
          <cell r="H3571" t="str">
            <v>Eastern Cape</v>
          </cell>
          <cell r="I3571" t="str">
            <v>@Stacy 27</v>
          </cell>
        </row>
        <row r="3572">
          <cell r="A3572">
            <v>893501</v>
          </cell>
          <cell r="B3572" t="str">
            <v>Garry </v>
          </cell>
          <cell r="C3572" t="str">
            <v>Hier</v>
          </cell>
          <cell r="D3572" t="str">
            <v>Garry 282@gmail.com</v>
          </cell>
          <cell r="E3572" t="str">
            <v>male</v>
          </cell>
          <cell r="F3572" t="str">
            <v>indian_asian</v>
          </cell>
          <cell r="G3572">
            <v>30</v>
          </cell>
          <cell r="H3572" t="str">
            <v>Kwazulu Natal</v>
          </cell>
          <cell r="I3572" t="str">
            <v>@Garry 28</v>
          </cell>
        </row>
        <row r="3573">
          <cell r="A3573">
            <v>893520</v>
          </cell>
          <cell r="B3573" t="str">
            <v>Luanna </v>
          </cell>
          <cell r="C3573" t="str">
            <v>Hoadley</v>
          </cell>
          <cell r="D3573" t="str">
            <v>Luanna 111@yahoo.com</v>
          </cell>
          <cell r="E3573" t="str">
            <v>female</v>
          </cell>
          <cell r="F3573" t="str">
            <v>white</v>
          </cell>
          <cell r="G3573">
            <v>40</v>
          </cell>
          <cell r="H3573" t="str">
            <v>Eastern Cape</v>
          </cell>
          <cell r="I3573" t="str">
            <v>@Luanna 11</v>
          </cell>
        </row>
        <row r="3574">
          <cell r="A3574">
            <v>893536</v>
          </cell>
          <cell r="B3574" t="str">
            <v>Valentine </v>
          </cell>
          <cell r="C3574" t="str">
            <v>Leicht</v>
          </cell>
          <cell r="D3574" t="str">
            <v>Valentine 472@gmail.com</v>
          </cell>
          <cell r="E3574" t="str">
            <v>male</v>
          </cell>
          <cell r="F3574" t="str">
            <v>black</v>
          </cell>
          <cell r="G3574">
            <v>26</v>
          </cell>
          <cell r="H3574" t="str">
            <v>Northern Cape</v>
          </cell>
          <cell r="I3574" t="str">
            <v>@Valentine 47</v>
          </cell>
        </row>
        <row r="3575">
          <cell r="A3575">
            <v>893557</v>
          </cell>
          <cell r="B3575" t="str">
            <v>Brendan </v>
          </cell>
          <cell r="C3575" t="str">
            <v>Paradis</v>
          </cell>
          <cell r="D3575" t="str">
            <v>Brendan 452@gmail.com</v>
          </cell>
          <cell r="E3575" t="str">
            <v>male</v>
          </cell>
          <cell r="F3575" t="str">
            <v>indian_asian</v>
          </cell>
          <cell r="G3575">
            <v>27</v>
          </cell>
          <cell r="H3575" t="str">
            <v>Mpumalanga</v>
          </cell>
          <cell r="I3575" t="str">
            <v>@Brendan 45</v>
          </cell>
        </row>
        <row r="3576">
          <cell r="A3576">
            <v>893562</v>
          </cell>
          <cell r="B3576" t="str">
            <v>Cory </v>
          </cell>
          <cell r="C3576" t="str">
            <v>Borelli</v>
          </cell>
          <cell r="D3576" t="str">
            <v>Cory 104@abcmail.com</v>
          </cell>
          <cell r="E3576" t="str">
            <v>male</v>
          </cell>
          <cell r="F3576" t="str">
            <v>black</v>
          </cell>
          <cell r="G3576">
            <v>37</v>
          </cell>
          <cell r="H3576" t="str">
            <v>Gauteng</v>
          </cell>
          <cell r="I3576" t="str">
            <v>@Cory 10</v>
          </cell>
        </row>
        <row r="3577">
          <cell r="A3577">
            <v>893565</v>
          </cell>
          <cell r="B3577" t="str">
            <v>Abel </v>
          </cell>
          <cell r="C3577" t="str">
            <v>Mastrangelo</v>
          </cell>
          <cell r="D3577" t="str">
            <v>Abel 185@mailxyz.com</v>
          </cell>
          <cell r="E3577" t="str">
            <v>male</v>
          </cell>
          <cell r="F3577" t="str">
            <v>black</v>
          </cell>
          <cell r="G3577">
            <v>25</v>
          </cell>
          <cell r="H3577" t="str">
            <v>Eastern Cape</v>
          </cell>
          <cell r="I3577" t="str">
            <v>@Abel 18</v>
          </cell>
        </row>
        <row r="3578">
          <cell r="A3578">
            <v>893566</v>
          </cell>
          <cell r="B3578" t="str">
            <v>Bernardo </v>
          </cell>
          <cell r="C3578" t="str">
            <v>Styer</v>
          </cell>
          <cell r="D3578" t="str">
            <v>Bernardo 324@abcmail.com</v>
          </cell>
          <cell r="E3578" t="str">
            <v>male</v>
          </cell>
          <cell r="F3578" t="str">
            <v>black</v>
          </cell>
          <cell r="G3578">
            <v>25</v>
          </cell>
          <cell r="H3578" t="str">
            <v>Western Cape</v>
          </cell>
          <cell r="I3578" t="str">
            <v>@Bernardo 32</v>
          </cell>
        </row>
        <row r="3579">
          <cell r="A3579">
            <v>893568</v>
          </cell>
          <cell r="B3579" t="str">
            <v>Bess </v>
          </cell>
          <cell r="C3579" t="str">
            <v>Jacox</v>
          </cell>
          <cell r="D3579" t="str">
            <v>Bess 13@mail.com</v>
          </cell>
          <cell r="E3579" t="str">
            <v>female</v>
          </cell>
          <cell r="F3579" t="str">
            <v>black</v>
          </cell>
          <cell r="G3579">
            <v>23</v>
          </cell>
          <cell r="H3579" t="str">
            <v>Eastern Cape</v>
          </cell>
          <cell r="I3579" t="str">
            <v>@Bess 1</v>
          </cell>
        </row>
        <row r="3580">
          <cell r="A3580">
            <v>893573</v>
          </cell>
          <cell r="B3580" t="str">
            <v>Claud </v>
          </cell>
          <cell r="C3580" t="str">
            <v>Zweifel</v>
          </cell>
          <cell r="D3580" t="str">
            <v>Claud 345@mailxyz.com</v>
          </cell>
          <cell r="E3580" t="str">
            <v>male</v>
          </cell>
          <cell r="F3580" t="str">
            <v>white</v>
          </cell>
          <cell r="G3580">
            <v>21</v>
          </cell>
          <cell r="H3580" t="str">
            <v>Western Cape</v>
          </cell>
          <cell r="I3580" t="str">
            <v>@Claud 34</v>
          </cell>
        </row>
        <row r="3581">
          <cell r="A3581">
            <v>893585</v>
          </cell>
          <cell r="B3581" t="str">
            <v>Malika </v>
          </cell>
          <cell r="C3581" t="str">
            <v>Sieren</v>
          </cell>
          <cell r="D3581" t="str">
            <v>Malika 205@mailxyz.com</v>
          </cell>
          <cell r="E3581" t="str">
            <v>female</v>
          </cell>
          <cell r="F3581" t="str">
            <v>white</v>
          </cell>
          <cell r="G3581">
            <v>28</v>
          </cell>
          <cell r="H3581" t="str">
            <v>Kwazulu Natal</v>
          </cell>
          <cell r="I3581" t="str">
            <v>@Malika 20</v>
          </cell>
        </row>
        <row r="3582">
          <cell r="A3582">
            <v>893588</v>
          </cell>
          <cell r="B3582" t="str">
            <v>Jacinto </v>
          </cell>
          <cell r="C3582" t="str">
            <v>Mastrangelo</v>
          </cell>
          <cell r="D3582" t="str">
            <v>Jacinto 252@gmail.com</v>
          </cell>
          <cell r="E3582" t="str">
            <v>male</v>
          </cell>
          <cell r="F3582" t="str">
            <v>other</v>
          </cell>
          <cell r="G3582">
            <v>24</v>
          </cell>
          <cell r="H3582" t="str">
            <v>Western Cape</v>
          </cell>
          <cell r="I3582" t="str">
            <v>@Jacinto 25</v>
          </cell>
        </row>
        <row r="3583">
          <cell r="A3583">
            <v>893599</v>
          </cell>
          <cell r="B3583" t="str">
            <v>Royal </v>
          </cell>
          <cell r="C3583" t="str">
            <v>Fudge</v>
          </cell>
          <cell r="D3583" t="str">
            <v>Royal 174@abcmail.com</v>
          </cell>
          <cell r="E3583" t="str">
            <v>male</v>
          </cell>
          <cell r="F3583" t="str">
            <v>black</v>
          </cell>
          <cell r="G3583">
            <v>33</v>
          </cell>
          <cell r="H3583" t="str">
            <v>Gauteng</v>
          </cell>
          <cell r="I3583" t="str">
            <v>@Royal 17</v>
          </cell>
        </row>
        <row r="3584">
          <cell r="A3584">
            <v>893615</v>
          </cell>
          <cell r="B3584" t="str">
            <v>Efren </v>
          </cell>
          <cell r="C3584" t="str">
            <v>Styer</v>
          </cell>
          <cell r="D3584" t="str">
            <v>Efren 132@gmail.com</v>
          </cell>
          <cell r="E3584" t="str">
            <v>male</v>
          </cell>
          <cell r="F3584" t="str">
            <v>coloured</v>
          </cell>
          <cell r="G3584">
            <v>26</v>
          </cell>
          <cell r="H3584" t="str">
            <v>Western Cape</v>
          </cell>
          <cell r="I3584" t="str">
            <v>@Efren 13</v>
          </cell>
        </row>
        <row r="3585">
          <cell r="A3585">
            <v>893619</v>
          </cell>
          <cell r="B3585" t="str">
            <v>Earline </v>
          </cell>
          <cell r="C3585" t="str">
            <v>Zweifel</v>
          </cell>
          <cell r="D3585" t="str">
            <v>Earline 115@mailxyz.com</v>
          </cell>
          <cell r="E3585" t="str">
            <v>female</v>
          </cell>
          <cell r="F3585" t="str">
            <v>black</v>
          </cell>
          <cell r="G3585">
            <v>40</v>
          </cell>
          <cell r="H3585" t="str">
            <v>Western Cape</v>
          </cell>
          <cell r="I3585" t="str">
            <v>@Earline 11</v>
          </cell>
        </row>
        <row r="3586">
          <cell r="A3586">
            <v>893635</v>
          </cell>
          <cell r="B3586" t="str">
            <v>Chas </v>
          </cell>
          <cell r="C3586" t="str">
            <v>Tatham</v>
          </cell>
          <cell r="D3586" t="str">
            <v>Chas 355@mailxyz.com</v>
          </cell>
          <cell r="E3586" t="str">
            <v>male</v>
          </cell>
          <cell r="F3586" t="str">
            <v>white</v>
          </cell>
          <cell r="G3586">
            <v>27</v>
          </cell>
          <cell r="H3586" t="str">
            <v>Gauteng</v>
          </cell>
          <cell r="I3586" t="str">
            <v>@Chas 35</v>
          </cell>
        </row>
        <row r="3587">
          <cell r="A3587">
            <v>893645</v>
          </cell>
          <cell r="B3587" t="str">
            <v>Jared </v>
          </cell>
          <cell r="C3587" t="str">
            <v>Nicholls</v>
          </cell>
          <cell r="D3587" t="str">
            <v>Jared 502@gmail.com</v>
          </cell>
          <cell r="E3587" t="str">
            <v>male</v>
          </cell>
          <cell r="F3587" t="str">
            <v>white</v>
          </cell>
          <cell r="G3587">
            <v>26</v>
          </cell>
          <cell r="H3587" t="str">
            <v>Mpumalanga</v>
          </cell>
          <cell r="I3587" t="str">
            <v>@Jared 50</v>
          </cell>
        </row>
        <row r="3588">
          <cell r="A3588">
            <v>893649</v>
          </cell>
          <cell r="B3588" t="str">
            <v>Wilton </v>
          </cell>
          <cell r="C3588" t="str">
            <v>Gettys</v>
          </cell>
          <cell r="D3588" t="str">
            <v>Wilton 414@abcmail.com</v>
          </cell>
          <cell r="E3588" t="str">
            <v>male</v>
          </cell>
          <cell r="F3588" t="str">
            <v>black</v>
          </cell>
          <cell r="G3588">
            <v>40</v>
          </cell>
          <cell r="H3588" t="str">
            <v>Mpumalanga</v>
          </cell>
          <cell r="I3588" t="str">
            <v>@Wilton 41</v>
          </cell>
        </row>
        <row r="3589">
          <cell r="A3589">
            <v>893651</v>
          </cell>
          <cell r="B3589" t="str">
            <v>Samuel </v>
          </cell>
          <cell r="C3589" t="str">
            <v>Gettys</v>
          </cell>
          <cell r="D3589" t="str">
            <v>Samuel 265@mailxyz.com</v>
          </cell>
          <cell r="E3589" t="str">
            <v>male</v>
          </cell>
          <cell r="F3589" t="str">
            <v>black</v>
          </cell>
          <cell r="G3589">
            <v>40</v>
          </cell>
          <cell r="H3589" t="str">
            <v>Kwazulu Natal</v>
          </cell>
          <cell r="I3589" t="str">
            <v>@Samuel 26</v>
          </cell>
        </row>
        <row r="3590">
          <cell r="A3590">
            <v>893657</v>
          </cell>
          <cell r="B3590" t="str">
            <v>Lane </v>
          </cell>
          <cell r="C3590" t="str">
            <v>Roquemore</v>
          </cell>
          <cell r="D3590" t="str">
            <v>Lane 111@yahoo.com</v>
          </cell>
          <cell r="E3590" t="str">
            <v>male</v>
          </cell>
          <cell r="F3590" t="str">
            <v>white</v>
          </cell>
          <cell r="G3590">
            <v>52</v>
          </cell>
          <cell r="H3590" t="str">
            <v>Kwazulu Natal</v>
          </cell>
          <cell r="I3590" t="str">
            <v>@Lane 11</v>
          </cell>
        </row>
        <row r="3591">
          <cell r="A3591">
            <v>893674</v>
          </cell>
          <cell r="B3591" t="str">
            <v>Tiffani </v>
          </cell>
          <cell r="C3591" t="str">
            <v>Pilot</v>
          </cell>
          <cell r="D3591" t="str">
            <v>Tiffani 344@abcmail.com</v>
          </cell>
          <cell r="E3591" t="str">
            <v>female</v>
          </cell>
          <cell r="F3591" t="str">
            <v>black</v>
          </cell>
          <cell r="G3591">
            <v>39</v>
          </cell>
          <cell r="H3591" t="str">
            <v>Gauteng</v>
          </cell>
          <cell r="I3591" t="str">
            <v>@Tiffani 34</v>
          </cell>
        </row>
        <row r="3592">
          <cell r="A3592">
            <v>893681</v>
          </cell>
          <cell r="B3592" t="str">
            <v>Kyle </v>
          </cell>
          <cell r="C3592" t="str">
            <v>Marek</v>
          </cell>
          <cell r="D3592" t="str">
            <v>Kyle 61@yahoo.com</v>
          </cell>
          <cell r="E3592" t="str">
            <v>male</v>
          </cell>
          <cell r="F3592" t="str">
            <v>black</v>
          </cell>
          <cell r="G3592">
            <v>24</v>
          </cell>
          <cell r="H3592" t="str">
            <v>Mpumalanga</v>
          </cell>
          <cell r="I3592" t="str">
            <v>@Kyle 6</v>
          </cell>
        </row>
        <row r="3593">
          <cell r="A3593">
            <v>893686</v>
          </cell>
          <cell r="B3593" t="str">
            <v>Cory </v>
          </cell>
          <cell r="C3593" t="str">
            <v>Martello</v>
          </cell>
          <cell r="D3593" t="str">
            <v>Cory 105@mailxyz.com</v>
          </cell>
          <cell r="E3593" t="str">
            <v>male</v>
          </cell>
          <cell r="F3593" t="str">
            <v>indian_asian</v>
          </cell>
          <cell r="G3593">
            <v>9</v>
          </cell>
          <cell r="H3593" t="str">
            <v>Free State</v>
          </cell>
          <cell r="I3593" t="str">
            <v>@Cory 10</v>
          </cell>
        </row>
        <row r="3594">
          <cell r="A3594">
            <v>893694</v>
          </cell>
          <cell r="B3594" t="str">
            <v>Shane </v>
          </cell>
          <cell r="C3594" t="str">
            <v>Mccollum</v>
          </cell>
          <cell r="D3594" t="str">
            <v>Shane 24@abcmail.com</v>
          </cell>
          <cell r="E3594" t="str">
            <v>male</v>
          </cell>
          <cell r="F3594" t="str">
            <v>indian_asian</v>
          </cell>
          <cell r="G3594">
            <v>17</v>
          </cell>
          <cell r="H3594" t="str">
            <v>North West</v>
          </cell>
          <cell r="I3594" t="str">
            <v>@Shane 2</v>
          </cell>
        </row>
        <row r="3595">
          <cell r="A3595">
            <v>893717</v>
          </cell>
          <cell r="B3595" t="str">
            <v>Bret </v>
          </cell>
          <cell r="C3595" t="str">
            <v>Deblois</v>
          </cell>
          <cell r="D3595" t="str">
            <v>Bret 315@mailxyz.com</v>
          </cell>
          <cell r="E3595" t="str">
            <v>male</v>
          </cell>
          <cell r="F3595" t="str">
            <v>black</v>
          </cell>
          <cell r="G3595">
            <v>23</v>
          </cell>
          <cell r="H3595" t="str">
            <v>Limpopo</v>
          </cell>
          <cell r="I3595" t="str">
            <v>@Bret 31</v>
          </cell>
        </row>
        <row r="3596">
          <cell r="A3596">
            <v>893730</v>
          </cell>
          <cell r="B3596" t="str">
            <v>Earl </v>
          </cell>
          <cell r="C3596" t="str">
            <v>Deblois</v>
          </cell>
          <cell r="D3596" t="str">
            <v>Earl 422@gmail.com</v>
          </cell>
          <cell r="E3596" t="str">
            <v>male</v>
          </cell>
          <cell r="F3596" t="str">
            <v>black</v>
          </cell>
          <cell r="G3596">
            <v>25</v>
          </cell>
          <cell r="H3596" t="str">
            <v>Eastern Cape</v>
          </cell>
          <cell r="I3596" t="str">
            <v>@Earl 42</v>
          </cell>
        </row>
        <row r="3597">
          <cell r="A3597">
            <v>893742</v>
          </cell>
          <cell r="B3597" t="str">
            <v>Samuel </v>
          </cell>
          <cell r="C3597" t="str">
            <v>Condie</v>
          </cell>
          <cell r="D3597" t="str">
            <v>Samuel 264@abcmail.com</v>
          </cell>
          <cell r="E3597" t="str">
            <v>male</v>
          </cell>
          <cell r="F3597" t="str">
            <v>indian_asian</v>
          </cell>
          <cell r="G3597">
            <v>71</v>
          </cell>
          <cell r="H3597" t="str">
            <v>Gauteng</v>
          </cell>
          <cell r="I3597" t="str">
            <v>@Samuel 26</v>
          </cell>
        </row>
        <row r="3598">
          <cell r="A3598">
            <v>893745</v>
          </cell>
          <cell r="B3598" t="str">
            <v>Lucas </v>
          </cell>
          <cell r="C3598" t="str">
            <v>Biggers</v>
          </cell>
          <cell r="D3598" t="str">
            <v>Lucas 235@mailxyz.com</v>
          </cell>
          <cell r="E3598" t="str">
            <v>male</v>
          </cell>
          <cell r="F3598" t="str">
            <v>indian_asian</v>
          </cell>
          <cell r="G3598">
            <v>39</v>
          </cell>
          <cell r="H3598" t="str">
            <v>Mpumalanga</v>
          </cell>
          <cell r="I3598" t="str">
            <v>@Lucas 23</v>
          </cell>
        </row>
        <row r="3599">
          <cell r="A3599">
            <v>893747</v>
          </cell>
          <cell r="B3599" t="str">
            <v>Eli </v>
          </cell>
          <cell r="C3599" t="str">
            <v>Holt</v>
          </cell>
          <cell r="D3599" t="str">
            <v>Eli 293@mail.com</v>
          </cell>
          <cell r="E3599" t="str">
            <v>male</v>
          </cell>
          <cell r="F3599" t="str">
            <v>white</v>
          </cell>
          <cell r="G3599">
            <v>38</v>
          </cell>
          <cell r="H3599" t="str">
            <v>Kwazulu Natal</v>
          </cell>
          <cell r="I3599" t="str">
            <v>@Eli 29</v>
          </cell>
        </row>
        <row r="3600">
          <cell r="A3600">
            <v>893771</v>
          </cell>
          <cell r="B3600" t="str">
            <v>Robby </v>
          </cell>
          <cell r="C3600" t="str">
            <v>Wigfall</v>
          </cell>
          <cell r="D3600" t="str">
            <v>Robby 163@mail.com</v>
          </cell>
          <cell r="E3600" t="str">
            <v>male</v>
          </cell>
          <cell r="F3600" t="str">
            <v>indian_asian</v>
          </cell>
          <cell r="G3600">
            <v>39</v>
          </cell>
          <cell r="H3600" t="str">
            <v>Gauteng</v>
          </cell>
          <cell r="I3600" t="str">
            <v>@Robby 16</v>
          </cell>
        </row>
        <row r="3601">
          <cell r="A3601">
            <v>893783</v>
          </cell>
          <cell r="B3601" t="str">
            <v>Brendan </v>
          </cell>
          <cell r="C3601" t="str">
            <v>Arrieta</v>
          </cell>
          <cell r="D3601" t="str">
            <v>Brendan 453@mail.com</v>
          </cell>
          <cell r="E3601" t="str">
            <v>male</v>
          </cell>
          <cell r="F3601" t="str">
            <v>indian_asian</v>
          </cell>
          <cell r="G3601">
            <v>31</v>
          </cell>
          <cell r="H3601" t="str">
            <v>Kwazulu Natal</v>
          </cell>
          <cell r="I3601" t="str">
            <v>@Brendan 45</v>
          </cell>
        </row>
        <row r="3602">
          <cell r="A3602">
            <v>893789</v>
          </cell>
          <cell r="B3602" t="str">
            <v>Jacinto </v>
          </cell>
          <cell r="C3602" t="str">
            <v>Singer</v>
          </cell>
          <cell r="D3602" t="str">
            <v>Jacinto 251@yahoo.com</v>
          </cell>
          <cell r="E3602" t="str">
            <v>male</v>
          </cell>
          <cell r="F3602" t="str">
            <v>coloured</v>
          </cell>
          <cell r="G3602">
            <v>28</v>
          </cell>
          <cell r="H3602" t="str">
            <v>Western Cape</v>
          </cell>
          <cell r="I3602" t="str">
            <v>@Jacinto 25</v>
          </cell>
        </row>
        <row r="3603">
          <cell r="A3603">
            <v>893791</v>
          </cell>
          <cell r="B3603" t="str">
            <v>Hyman </v>
          </cell>
          <cell r="C3603" t="str">
            <v>Styer</v>
          </cell>
          <cell r="D3603" t="str">
            <v>Hyman 81@yahoo.com</v>
          </cell>
          <cell r="E3603" t="str">
            <v>male</v>
          </cell>
          <cell r="F3603" t="str">
            <v>None</v>
          </cell>
          <cell r="G3603">
            <v>29</v>
          </cell>
          <cell r="H3603" t="str">
            <v>Western Cape</v>
          </cell>
          <cell r="I3603" t="str">
            <v>@Hyman 8</v>
          </cell>
        </row>
        <row r="3604">
          <cell r="A3604">
            <v>893792</v>
          </cell>
          <cell r="B3604" t="str">
            <v>Loyd </v>
          </cell>
          <cell r="C3604" t="str">
            <v>Martello</v>
          </cell>
          <cell r="D3604" t="str">
            <v>Loyd 491@yahoo.com</v>
          </cell>
          <cell r="E3604" t="str">
            <v>male</v>
          </cell>
          <cell r="F3604" t="str">
            <v>black</v>
          </cell>
          <cell r="G3604">
            <v>42</v>
          </cell>
          <cell r="H3604" t="str">
            <v>Mpumalanga</v>
          </cell>
          <cell r="I3604" t="str">
            <v>@Loyd 49</v>
          </cell>
        </row>
        <row r="3605">
          <cell r="A3605">
            <v>893794</v>
          </cell>
          <cell r="B3605" t="str">
            <v>Irving </v>
          </cell>
          <cell r="C3605" t="str">
            <v>Borelli</v>
          </cell>
          <cell r="D3605" t="str">
            <v>Irving 52@gmail.com</v>
          </cell>
          <cell r="E3605" t="str">
            <v>male</v>
          </cell>
          <cell r="F3605" t="str">
            <v>black</v>
          </cell>
          <cell r="G3605">
            <v>25</v>
          </cell>
          <cell r="H3605" t="str">
            <v>North West</v>
          </cell>
          <cell r="I3605" t="str">
            <v>@Irving 5</v>
          </cell>
        </row>
        <row r="3606">
          <cell r="A3606">
            <v>893801</v>
          </cell>
          <cell r="B3606" t="str">
            <v>Cory </v>
          </cell>
          <cell r="C3606" t="str">
            <v>Lavoie</v>
          </cell>
          <cell r="D3606" t="str">
            <v>Cory 103@mail.com</v>
          </cell>
          <cell r="E3606" t="str">
            <v>male</v>
          </cell>
          <cell r="F3606" t="str">
            <v>indian_asian</v>
          </cell>
          <cell r="G3606">
            <v>40</v>
          </cell>
          <cell r="H3606" t="str">
            <v>Kwazulu Natal</v>
          </cell>
          <cell r="I3606" t="str">
            <v>@Cory 10</v>
          </cell>
        </row>
        <row r="3607">
          <cell r="A3607">
            <v>893814</v>
          </cell>
          <cell r="B3607" t="str">
            <v>Romeo </v>
          </cell>
          <cell r="C3607" t="str">
            <v>Lavoie</v>
          </cell>
          <cell r="D3607" t="str">
            <v>Romeo 375@mailxyz.com</v>
          </cell>
          <cell r="E3607" t="str">
            <v>male</v>
          </cell>
          <cell r="F3607" t="str">
            <v>coloured</v>
          </cell>
          <cell r="G3607">
            <v>25</v>
          </cell>
          <cell r="H3607" t="str">
            <v>Western Cape</v>
          </cell>
          <cell r="I3607" t="str">
            <v>@Romeo 37</v>
          </cell>
        </row>
        <row r="3608">
          <cell r="A3608">
            <v>893819</v>
          </cell>
          <cell r="B3608" t="str">
            <v>Wilton </v>
          </cell>
          <cell r="C3608" t="str">
            <v>Leicht</v>
          </cell>
          <cell r="D3608" t="str">
            <v>Wilton 412@gmail.com</v>
          </cell>
          <cell r="E3608" t="str">
            <v>male</v>
          </cell>
          <cell r="F3608" t="str">
            <v>indian_asian</v>
          </cell>
          <cell r="G3608">
            <v>26</v>
          </cell>
          <cell r="H3608" t="str">
            <v>Gauteng</v>
          </cell>
          <cell r="I3608" t="str">
            <v>@Wilton 41</v>
          </cell>
        </row>
        <row r="3609">
          <cell r="A3609">
            <v>893829</v>
          </cell>
          <cell r="B3609" t="str">
            <v>Valentine </v>
          </cell>
          <cell r="C3609" t="str">
            <v>Caves</v>
          </cell>
          <cell r="D3609" t="str">
            <v>Valentine 472@gmail.com</v>
          </cell>
          <cell r="E3609" t="str">
            <v>male</v>
          </cell>
          <cell r="F3609" t="str">
            <v>indian_asian</v>
          </cell>
          <cell r="G3609">
            <v>40</v>
          </cell>
          <cell r="H3609" t="str">
            <v>Mpumalanga</v>
          </cell>
          <cell r="I3609" t="str">
            <v>@Valentine 47</v>
          </cell>
        </row>
        <row r="3610">
          <cell r="A3610">
            <v>893832</v>
          </cell>
          <cell r="B3610" t="str">
            <v>Wilton </v>
          </cell>
          <cell r="C3610" t="str">
            <v>Mccown</v>
          </cell>
          <cell r="D3610" t="str">
            <v>Wilton 411@yahoo.com</v>
          </cell>
          <cell r="E3610" t="str">
            <v>male</v>
          </cell>
          <cell r="F3610" t="str">
            <v>black</v>
          </cell>
          <cell r="G3610">
            <v>24</v>
          </cell>
          <cell r="H3610" t="str">
            <v>Limpopo</v>
          </cell>
          <cell r="I3610" t="str">
            <v>@Wilton 41</v>
          </cell>
        </row>
        <row r="3611">
          <cell r="A3611">
            <v>893834</v>
          </cell>
          <cell r="B3611" t="str">
            <v>Stacy </v>
          </cell>
          <cell r="C3611" t="str">
            <v>Singer</v>
          </cell>
          <cell r="D3611" t="str">
            <v>Stacy 273@mail.com</v>
          </cell>
          <cell r="E3611" t="str">
            <v>male</v>
          </cell>
          <cell r="F3611" t="str">
            <v>black</v>
          </cell>
          <cell r="G3611">
            <v>25</v>
          </cell>
          <cell r="H3611" t="str">
            <v>Limpopo</v>
          </cell>
          <cell r="I3611" t="str">
            <v>@Stacy 27</v>
          </cell>
        </row>
        <row r="3612">
          <cell r="A3612">
            <v>893852</v>
          </cell>
          <cell r="B3612" t="str">
            <v>Gretta </v>
          </cell>
          <cell r="C3612" t="str">
            <v>Mosser</v>
          </cell>
          <cell r="D3612" t="str">
            <v>Gretta 81@yahoo.com</v>
          </cell>
          <cell r="E3612" t="str">
            <v>female</v>
          </cell>
          <cell r="F3612" t="str">
            <v>black</v>
          </cell>
          <cell r="G3612">
            <v>33</v>
          </cell>
          <cell r="H3612" t="str">
            <v>Mpumalanga</v>
          </cell>
          <cell r="I3612" t="str">
            <v>@Gretta 8</v>
          </cell>
        </row>
        <row r="3613">
          <cell r="A3613">
            <v>893861</v>
          </cell>
          <cell r="B3613" t="str">
            <v>Cory </v>
          </cell>
          <cell r="C3613" t="str">
            <v>Luthy</v>
          </cell>
          <cell r="D3613" t="str">
            <v>Cory 104@abcmail.com</v>
          </cell>
          <cell r="E3613" t="str">
            <v>male</v>
          </cell>
          <cell r="F3613" t="str">
            <v>black</v>
          </cell>
          <cell r="G3613">
            <v>30</v>
          </cell>
          <cell r="H3613" t="str">
            <v>Mpumalanga</v>
          </cell>
          <cell r="I3613" t="str">
            <v>@Cory 10</v>
          </cell>
        </row>
        <row r="3614">
          <cell r="A3614">
            <v>893873</v>
          </cell>
          <cell r="B3614" t="str">
            <v>Trudie </v>
          </cell>
          <cell r="C3614" t="str">
            <v>Restivo</v>
          </cell>
          <cell r="D3614" t="str">
            <v>Trudie 303@mail.com</v>
          </cell>
          <cell r="E3614" t="str">
            <v>female</v>
          </cell>
          <cell r="F3614" t="str">
            <v>black</v>
          </cell>
          <cell r="G3614">
            <v>22</v>
          </cell>
          <cell r="H3614" t="str">
            <v>North West</v>
          </cell>
          <cell r="I3614" t="str">
            <v>@Trudie 30</v>
          </cell>
        </row>
        <row r="3615">
          <cell r="A3615">
            <v>893882</v>
          </cell>
          <cell r="B3615" t="str">
            <v>Jacinto </v>
          </cell>
          <cell r="C3615" t="str">
            <v>Condie</v>
          </cell>
          <cell r="D3615" t="str">
            <v>Jacinto 255@mailxyz.com</v>
          </cell>
          <cell r="E3615" t="str">
            <v>male</v>
          </cell>
          <cell r="F3615" t="str">
            <v>indian_asian</v>
          </cell>
          <cell r="G3615">
            <v>33</v>
          </cell>
          <cell r="H3615" t="str">
            <v>Kwazulu Natal</v>
          </cell>
          <cell r="I3615" t="str">
            <v>@Jacinto 25</v>
          </cell>
        </row>
        <row r="3616">
          <cell r="A3616">
            <v>893885</v>
          </cell>
          <cell r="B3616" t="str">
            <v>Emerson </v>
          </cell>
          <cell r="C3616" t="str">
            <v>Pilot</v>
          </cell>
          <cell r="D3616" t="str">
            <v>Emerson 241@yahoo.com</v>
          </cell>
          <cell r="E3616" t="str">
            <v>male</v>
          </cell>
          <cell r="F3616" t="str">
            <v>indian_asian</v>
          </cell>
          <cell r="G3616">
            <v>21</v>
          </cell>
          <cell r="H3616" t="str">
            <v>Gauteng</v>
          </cell>
          <cell r="I3616" t="str">
            <v>@Emerson 24</v>
          </cell>
        </row>
        <row r="3617">
          <cell r="A3617">
            <v>893902</v>
          </cell>
          <cell r="B3617" t="str">
            <v>Kip </v>
          </cell>
          <cell r="C3617" t="str">
            <v>Shkreli</v>
          </cell>
          <cell r="D3617" t="str">
            <v>Kip 141@yahoo.com</v>
          </cell>
          <cell r="E3617" t="str">
            <v>male</v>
          </cell>
          <cell r="F3617" t="str">
            <v>black</v>
          </cell>
          <cell r="G3617">
            <v>38</v>
          </cell>
          <cell r="H3617" t="str">
            <v>Free State</v>
          </cell>
          <cell r="I3617" t="str">
            <v>@Kip 14</v>
          </cell>
        </row>
        <row r="3618">
          <cell r="A3618">
            <v>893914</v>
          </cell>
          <cell r="B3618" t="str">
            <v>Lloyd </v>
          </cell>
          <cell r="C3618" t="str">
            <v>Mccollum</v>
          </cell>
          <cell r="D3618" t="str">
            <v>Lloyd 74@abcmail.com</v>
          </cell>
          <cell r="E3618" t="str">
            <v>male</v>
          </cell>
          <cell r="F3618" t="str">
            <v>black</v>
          </cell>
          <cell r="G3618">
            <v>39</v>
          </cell>
          <cell r="H3618" t="str">
            <v>Mpumalanga</v>
          </cell>
          <cell r="I3618" t="str">
            <v>@Lloyd 7</v>
          </cell>
        </row>
        <row r="3619">
          <cell r="A3619">
            <v>893916</v>
          </cell>
          <cell r="B3619" t="str">
            <v>Samuel </v>
          </cell>
          <cell r="C3619" t="str">
            <v>Crotty</v>
          </cell>
          <cell r="D3619" t="str">
            <v>Samuel 263@mail.com</v>
          </cell>
          <cell r="E3619" t="str">
            <v>male</v>
          </cell>
          <cell r="F3619" t="str">
            <v>None</v>
          </cell>
          <cell r="G3619">
            <v>68</v>
          </cell>
          <cell r="H3619" t="str">
            <v>Gauteng</v>
          </cell>
          <cell r="I3619" t="str">
            <v>@Samuel 26</v>
          </cell>
        </row>
        <row r="3620">
          <cell r="A3620">
            <v>893932</v>
          </cell>
          <cell r="B3620" t="str">
            <v>Yolonda </v>
          </cell>
          <cell r="C3620" t="str">
            <v>Pascarella</v>
          </cell>
          <cell r="D3620" t="str">
            <v>Yolonda 201@yahoo.com</v>
          </cell>
          <cell r="E3620" t="str">
            <v>female</v>
          </cell>
          <cell r="F3620" t="str">
            <v>white</v>
          </cell>
          <cell r="G3620">
            <v>33</v>
          </cell>
          <cell r="H3620" t="str">
            <v>North West</v>
          </cell>
          <cell r="I3620" t="str">
            <v>@Yolonda 20</v>
          </cell>
        </row>
        <row r="3621">
          <cell r="A3621">
            <v>893948</v>
          </cell>
          <cell r="B3621" t="str">
            <v>Yong </v>
          </cell>
          <cell r="C3621" t="str">
            <v>Nicholls</v>
          </cell>
          <cell r="D3621" t="str">
            <v>Yong 484@abcmail.com</v>
          </cell>
          <cell r="E3621" t="str">
            <v>male</v>
          </cell>
          <cell r="F3621" t="str">
            <v>white</v>
          </cell>
          <cell r="G3621">
            <v>22</v>
          </cell>
          <cell r="H3621" t="str">
            <v>Western Cape</v>
          </cell>
          <cell r="I3621" t="str">
            <v>@Yong 48</v>
          </cell>
        </row>
        <row r="3622">
          <cell r="A3622">
            <v>893953</v>
          </cell>
          <cell r="B3622" t="str">
            <v>Randy </v>
          </cell>
          <cell r="C3622" t="str">
            <v>Hier</v>
          </cell>
          <cell r="D3622" t="str">
            <v>Randy 393@mail.com</v>
          </cell>
          <cell r="E3622" t="str">
            <v>male</v>
          </cell>
          <cell r="F3622" t="str">
            <v>white</v>
          </cell>
          <cell r="G3622">
            <v>38</v>
          </cell>
          <cell r="H3622" t="str">
            <v>Western Cape</v>
          </cell>
          <cell r="I3622" t="str">
            <v>@Randy 39</v>
          </cell>
        </row>
        <row r="3623">
          <cell r="A3623">
            <v>893957</v>
          </cell>
          <cell r="B3623" t="str">
            <v>Bret </v>
          </cell>
          <cell r="C3623" t="str">
            <v>Paradis</v>
          </cell>
          <cell r="D3623" t="str">
            <v>Bret 315@mailxyz.com</v>
          </cell>
          <cell r="E3623" t="str">
            <v>male</v>
          </cell>
          <cell r="F3623" t="str">
            <v>indian_asian</v>
          </cell>
          <cell r="G3623">
            <v>35</v>
          </cell>
          <cell r="H3623" t="str">
            <v>Kwazulu Natal</v>
          </cell>
          <cell r="I3623" t="str">
            <v>@Bret 31</v>
          </cell>
        </row>
        <row r="3624">
          <cell r="A3624">
            <v>893959</v>
          </cell>
          <cell r="B3624" t="str">
            <v>Donald </v>
          </cell>
          <cell r="C3624" t="str">
            <v>Woolard</v>
          </cell>
          <cell r="D3624" t="str">
            <v>Donald 222@gmail.com</v>
          </cell>
          <cell r="E3624" t="str">
            <v>male</v>
          </cell>
          <cell r="F3624" t="str">
            <v>indian_asian</v>
          </cell>
          <cell r="G3624">
            <v>18</v>
          </cell>
          <cell r="H3624" t="str">
            <v>Kwazulu Natal</v>
          </cell>
          <cell r="I3624" t="str">
            <v>@Donald 22</v>
          </cell>
        </row>
        <row r="3625">
          <cell r="A3625">
            <v>893979</v>
          </cell>
          <cell r="B3625" t="str">
            <v>Efren </v>
          </cell>
          <cell r="C3625" t="str">
            <v>Vital</v>
          </cell>
          <cell r="D3625" t="str">
            <v>Efren 134@abcmail.com</v>
          </cell>
          <cell r="E3625" t="str">
            <v>male</v>
          </cell>
          <cell r="F3625" t="str">
            <v>indian_asian</v>
          </cell>
          <cell r="G3625">
            <v>33</v>
          </cell>
          <cell r="H3625" t="str">
            <v>Free State</v>
          </cell>
          <cell r="I3625" t="str">
            <v>@Efren 13</v>
          </cell>
        </row>
        <row r="3626">
          <cell r="A3626">
            <v>893981</v>
          </cell>
          <cell r="B3626" t="str">
            <v>Cory </v>
          </cell>
          <cell r="C3626" t="str">
            <v>Langenfeld</v>
          </cell>
          <cell r="D3626" t="str">
            <v>Cory 102@gmail.com</v>
          </cell>
          <cell r="E3626" t="str">
            <v>male</v>
          </cell>
          <cell r="F3626" t="str">
            <v>black</v>
          </cell>
          <cell r="G3626">
            <v>41</v>
          </cell>
          <cell r="H3626" t="str">
            <v>Eastern Cape</v>
          </cell>
          <cell r="I3626" t="str">
            <v>@Cory 10</v>
          </cell>
        </row>
        <row r="3627">
          <cell r="A3627">
            <v>893986</v>
          </cell>
          <cell r="B3627" t="str">
            <v>Jared </v>
          </cell>
          <cell r="C3627" t="str">
            <v>Mina</v>
          </cell>
          <cell r="D3627" t="str">
            <v>Jared 503@mail.com</v>
          </cell>
          <cell r="E3627" t="str">
            <v>male</v>
          </cell>
          <cell r="F3627" t="str">
            <v>black</v>
          </cell>
          <cell r="G3627">
            <v>40</v>
          </cell>
          <cell r="H3627" t="str">
            <v>Kwazulu Natal</v>
          </cell>
          <cell r="I3627" t="str">
            <v>@Jared 50</v>
          </cell>
        </row>
        <row r="3628">
          <cell r="A3628">
            <v>893992</v>
          </cell>
          <cell r="B3628" t="str">
            <v>Claud </v>
          </cell>
          <cell r="C3628" t="str">
            <v>Pool</v>
          </cell>
          <cell r="D3628" t="str">
            <v>Claud 343@mail.com</v>
          </cell>
          <cell r="E3628" t="str">
            <v>male</v>
          </cell>
          <cell r="F3628" t="str">
            <v>None</v>
          </cell>
          <cell r="G3628">
            <v>32</v>
          </cell>
          <cell r="H3628" t="str">
            <v>Gauteng</v>
          </cell>
          <cell r="I3628" t="str">
            <v>@Claud 34</v>
          </cell>
        </row>
        <row r="3629">
          <cell r="A3629">
            <v>894009</v>
          </cell>
          <cell r="B3629" t="str">
            <v>Dee </v>
          </cell>
          <cell r="C3629" t="str">
            <v>Langenfeld</v>
          </cell>
          <cell r="D3629" t="str">
            <v>Dee 212@gmail.com</v>
          </cell>
          <cell r="E3629" t="str">
            <v>male</v>
          </cell>
          <cell r="F3629" t="str">
            <v>white</v>
          </cell>
          <cell r="G3629">
            <v>23</v>
          </cell>
          <cell r="H3629" t="str">
            <v>Mpumalanga</v>
          </cell>
          <cell r="I3629" t="str">
            <v>@Dee 21</v>
          </cell>
        </row>
        <row r="3630">
          <cell r="A3630">
            <v>894022</v>
          </cell>
          <cell r="B3630" t="str">
            <v>Raymundo </v>
          </cell>
          <cell r="C3630" t="str">
            <v>Tatham</v>
          </cell>
          <cell r="D3630" t="str">
            <v>Raymundo 433@mail.com</v>
          </cell>
          <cell r="E3630" t="str">
            <v>male</v>
          </cell>
          <cell r="F3630" t="str">
            <v>white</v>
          </cell>
          <cell r="G3630">
            <v>32</v>
          </cell>
          <cell r="H3630" t="str">
            <v>Limpopo</v>
          </cell>
          <cell r="I3630" t="str">
            <v>@Raymundo 43</v>
          </cell>
        </row>
        <row r="3631">
          <cell r="A3631">
            <v>894023</v>
          </cell>
          <cell r="B3631" t="str">
            <v>Robby </v>
          </cell>
          <cell r="C3631" t="str">
            <v>Condie</v>
          </cell>
          <cell r="D3631" t="str">
            <v>Robby 161@yahoo.com</v>
          </cell>
          <cell r="E3631" t="str">
            <v>male</v>
          </cell>
          <cell r="F3631" t="str">
            <v>coloured</v>
          </cell>
          <cell r="G3631">
            <v>40</v>
          </cell>
          <cell r="H3631" t="str">
            <v>Free State</v>
          </cell>
          <cell r="I3631" t="str">
            <v>@Robby 16</v>
          </cell>
        </row>
        <row r="3632">
          <cell r="A3632">
            <v>894037</v>
          </cell>
          <cell r="B3632" t="str">
            <v>Lucas </v>
          </cell>
          <cell r="C3632" t="str">
            <v>Jacox</v>
          </cell>
          <cell r="D3632" t="str">
            <v>Lucas 231@yahoo.com</v>
          </cell>
          <cell r="E3632" t="str">
            <v>male</v>
          </cell>
          <cell r="F3632" t="str">
            <v>None</v>
          </cell>
          <cell r="G3632">
            <v>34</v>
          </cell>
          <cell r="H3632" t="str">
            <v>Western Cape</v>
          </cell>
          <cell r="I3632" t="str">
            <v>@Lucas 23</v>
          </cell>
        </row>
        <row r="3633">
          <cell r="A3633">
            <v>894054</v>
          </cell>
          <cell r="B3633" t="str">
            <v>Emerson </v>
          </cell>
          <cell r="C3633" t="str">
            <v>Singer</v>
          </cell>
          <cell r="D3633" t="str">
            <v>Emerson 243@mail.com</v>
          </cell>
          <cell r="E3633" t="str">
            <v>male</v>
          </cell>
          <cell r="F3633" t="str">
            <v>black</v>
          </cell>
          <cell r="G3633">
            <v>43</v>
          </cell>
          <cell r="H3633" t="str">
            <v>Kwazulu Natal</v>
          </cell>
          <cell r="I3633" t="str">
            <v>@Emerson 24</v>
          </cell>
        </row>
        <row r="3634">
          <cell r="A3634">
            <v>894055</v>
          </cell>
          <cell r="B3634" t="str">
            <v>Cory </v>
          </cell>
          <cell r="C3634" t="str">
            <v>Martello</v>
          </cell>
          <cell r="D3634" t="str">
            <v>Cory 102@gmail.com</v>
          </cell>
          <cell r="E3634" t="str">
            <v>male</v>
          </cell>
          <cell r="F3634" t="str">
            <v>black</v>
          </cell>
          <cell r="G3634">
            <v>40</v>
          </cell>
          <cell r="H3634" t="str">
            <v>Mpumalanga</v>
          </cell>
          <cell r="I3634" t="str">
            <v>@Cory 10</v>
          </cell>
        </row>
        <row r="3635">
          <cell r="A3635">
            <v>894056</v>
          </cell>
          <cell r="B3635" t="str">
            <v>Filiberto </v>
          </cell>
          <cell r="C3635" t="str">
            <v>Vital</v>
          </cell>
          <cell r="D3635" t="str">
            <v>Filiberto 41@yahoo.com</v>
          </cell>
          <cell r="E3635" t="str">
            <v>male</v>
          </cell>
          <cell r="F3635" t="str">
            <v>None</v>
          </cell>
          <cell r="G3635">
            <v>34</v>
          </cell>
          <cell r="H3635" t="str">
            <v>Eastern Cape</v>
          </cell>
          <cell r="I3635" t="str">
            <v>@Filiberto 4</v>
          </cell>
        </row>
        <row r="3636">
          <cell r="A3636">
            <v>894061</v>
          </cell>
          <cell r="B3636" t="str">
            <v>Michel </v>
          </cell>
          <cell r="C3636" t="str">
            <v>Mccown</v>
          </cell>
          <cell r="D3636" t="str">
            <v>Michel 203@mail.com</v>
          </cell>
          <cell r="E3636" t="str">
            <v>male</v>
          </cell>
          <cell r="F3636" t="str">
            <v>indian_asian</v>
          </cell>
          <cell r="G3636">
            <v>36</v>
          </cell>
          <cell r="H3636" t="str">
            <v>Gauteng</v>
          </cell>
          <cell r="I3636" t="str">
            <v>@Michel 20</v>
          </cell>
        </row>
        <row r="3637">
          <cell r="A3637">
            <v>894062</v>
          </cell>
          <cell r="B3637" t="str">
            <v>Earl </v>
          </cell>
          <cell r="C3637" t="str">
            <v>Martello</v>
          </cell>
          <cell r="D3637" t="str">
            <v>Earl 425@mailxyz.com</v>
          </cell>
          <cell r="E3637" t="str">
            <v>male</v>
          </cell>
          <cell r="F3637" t="str">
            <v>black</v>
          </cell>
          <cell r="G3637">
            <v>52</v>
          </cell>
          <cell r="H3637" t="str">
            <v>Mpumalanga</v>
          </cell>
          <cell r="I3637" t="str">
            <v>@Earl 42</v>
          </cell>
        </row>
        <row r="3638">
          <cell r="A3638">
            <v>894072</v>
          </cell>
          <cell r="B3638" t="str">
            <v>Stephen </v>
          </cell>
          <cell r="C3638" t="str">
            <v>Nicholls</v>
          </cell>
          <cell r="D3638" t="str">
            <v>Stephen 154@abcmail.com</v>
          </cell>
          <cell r="E3638" t="str">
            <v>male</v>
          </cell>
          <cell r="F3638" t="str">
            <v>coloured</v>
          </cell>
          <cell r="G3638">
            <v>43</v>
          </cell>
          <cell r="H3638" t="str">
            <v>Gauteng</v>
          </cell>
          <cell r="I3638" t="str">
            <v>@Stephen 15</v>
          </cell>
        </row>
        <row r="3639">
          <cell r="A3639">
            <v>894086</v>
          </cell>
          <cell r="B3639" t="str">
            <v>Sharri </v>
          </cell>
          <cell r="C3639" t="str">
            <v>Tatham</v>
          </cell>
          <cell r="D3639" t="str">
            <v>Sharri 421@yahoo.com</v>
          </cell>
          <cell r="E3639" t="str">
            <v>female</v>
          </cell>
          <cell r="F3639" t="str">
            <v>black</v>
          </cell>
          <cell r="G3639">
            <v>30</v>
          </cell>
          <cell r="H3639" t="str">
            <v>Mpumalanga</v>
          </cell>
          <cell r="I3639" t="str">
            <v>@Sharri 42</v>
          </cell>
        </row>
        <row r="3640">
          <cell r="A3640">
            <v>894090</v>
          </cell>
          <cell r="B3640" t="str">
            <v>Bret </v>
          </cell>
          <cell r="C3640" t="str">
            <v>Leicht</v>
          </cell>
          <cell r="D3640" t="str">
            <v>Bret 311@yahoo.com</v>
          </cell>
          <cell r="E3640" t="str">
            <v>male</v>
          </cell>
          <cell r="F3640" t="str">
            <v>None</v>
          </cell>
          <cell r="G3640">
            <v>37</v>
          </cell>
          <cell r="H3640" t="str">
            <v>Mpumalanga</v>
          </cell>
          <cell r="I3640" t="str">
            <v>@Bret 31</v>
          </cell>
        </row>
        <row r="3641">
          <cell r="A3641">
            <v>894091</v>
          </cell>
          <cell r="B3641" t="str">
            <v>Cory </v>
          </cell>
          <cell r="C3641" t="str">
            <v>Langenfeld</v>
          </cell>
          <cell r="D3641" t="str">
            <v>Cory 105@mailxyz.com</v>
          </cell>
          <cell r="E3641" t="str">
            <v>male</v>
          </cell>
          <cell r="F3641" t="str">
            <v>coloured</v>
          </cell>
          <cell r="G3641">
            <v>28</v>
          </cell>
          <cell r="H3641" t="str">
            <v>Western Cape</v>
          </cell>
          <cell r="I3641" t="str">
            <v>@Cory 10</v>
          </cell>
        </row>
        <row r="3642">
          <cell r="A3642">
            <v>894097</v>
          </cell>
          <cell r="B3642" t="str">
            <v>Earl </v>
          </cell>
          <cell r="C3642" t="str">
            <v>Fudge</v>
          </cell>
          <cell r="D3642" t="str">
            <v>Earl 423@mail.com</v>
          </cell>
          <cell r="E3642" t="str">
            <v>male</v>
          </cell>
          <cell r="F3642" t="str">
            <v>None</v>
          </cell>
          <cell r="G3642">
            <v>33</v>
          </cell>
          <cell r="H3642" t="str">
            <v>Gauteng</v>
          </cell>
          <cell r="I3642" t="str">
            <v>@Earl 42</v>
          </cell>
        </row>
        <row r="3643">
          <cell r="A3643">
            <v>894103</v>
          </cell>
          <cell r="B3643" t="str">
            <v>Royal </v>
          </cell>
          <cell r="C3643" t="str">
            <v>Vital</v>
          </cell>
          <cell r="D3643" t="str">
            <v>Royal 173@mail.com</v>
          </cell>
          <cell r="E3643" t="str">
            <v>male</v>
          </cell>
          <cell r="F3643" t="str">
            <v>indian_asian</v>
          </cell>
          <cell r="G3643">
            <v>44</v>
          </cell>
          <cell r="H3643" t="str">
            <v>Gauteng</v>
          </cell>
          <cell r="I3643" t="str">
            <v>@Royal 17</v>
          </cell>
        </row>
        <row r="3644">
          <cell r="A3644">
            <v>894104</v>
          </cell>
          <cell r="B3644" t="str">
            <v>Jared </v>
          </cell>
          <cell r="C3644" t="str">
            <v>Mina</v>
          </cell>
          <cell r="D3644" t="str">
            <v>Jared 501@yahoo.com</v>
          </cell>
          <cell r="E3644" t="str">
            <v>male</v>
          </cell>
          <cell r="F3644" t="str">
            <v>coloured</v>
          </cell>
          <cell r="G3644">
            <v>25</v>
          </cell>
          <cell r="H3644" t="str">
            <v>Western Cape</v>
          </cell>
          <cell r="I3644" t="str">
            <v>@Jared 50</v>
          </cell>
        </row>
        <row r="3645">
          <cell r="A3645">
            <v>894107</v>
          </cell>
          <cell r="B3645" t="str">
            <v>Robby </v>
          </cell>
          <cell r="C3645" t="str">
            <v>Mosser</v>
          </cell>
          <cell r="D3645" t="str">
            <v>Robby 165@mailxyz.com</v>
          </cell>
          <cell r="E3645" t="str">
            <v>male</v>
          </cell>
          <cell r="F3645" t="str">
            <v>black</v>
          </cell>
          <cell r="G3645">
            <v>27</v>
          </cell>
          <cell r="H3645" t="str">
            <v>Gauteng</v>
          </cell>
          <cell r="I3645" t="str">
            <v>@Robby 16</v>
          </cell>
        </row>
        <row r="3646">
          <cell r="A3646">
            <v>894137</v>
          </cell>
          <cell r="B3646" t="str">
            <v>Earl </v>
          </cell>
          <cell r="C3646" t="str">
            <v>Hoadley</v>
          </cell>
          <cell r="D3646" t="str">
            <v>Earl 424@abcmail.com</v>
          </cell>
          <cell r="E3646" t="str">
            <v>male</v>
          </cell>
          <cell r="F3646" t="str">
            <v>indian_asian</v>
          </cell>
          <cell r="G3646">
            <v>42</v>
          </cell>
          <cell r="H3646" t="str">
            <v>Kwazulu Natal</v>
          </cell>
          <cell r="I3646" t="str">
            <v>@Earl 42</v>
          </cell>
        </row>
        <row r="3647">
          <cell r="A3647">
            <v>894176</v>
          </cell>
          <cell r="B3647" t="str">
            <v>Shane </v>
          </cell>
          <cell r="C3647" t="str">
            <v>Mina</v>
          </cell>
          <cell r="D3647" t="str">
            <v>Shane 25@mailxyz.com</v>
          </cell>
          <cell r="E3647" t="str">
            <v>male</v>
          </cell>
          <cell r="F3647" t="str">
            <v>coloured</v>
          </cell>
          <cell r="G3647">
            <v>47</v>
          </cell>
          <cell r="H3647" t="str">
            <v>Western Cape</v>
          </cell>
          <cell r="I3647" t="str">
            <v>@Shane 2</v>
          </cell>
        </row>
        <row r="3648">
          <cell r="A3648">
            <v>894183</v>
          </cell>
          <cell r="B3648" t="str">
            <v>Dia </v>
          </cell>
          <cell r="C3648" t="str">
            <v>Arrieta</v>
          </cell>
          <cell r="D3648" t="str">
            <v>Dia 331@yahoo.com</v>
          </cell>
          <cell r="E3648" t="str">
            <v>female</v>
          </cell>
          <cell r="F3648" t="str">
            <v>black</v>
          </cell>
          <cell r="G3648">
            <v>34</v>
          </cell>
          <cell r="H3648" t="str">
            <v>Gauteng</v>
          </cell>
          <cell r="I3648" t="str">
            <v>@Dia 33</v>
          </cell>
        </row>
        <row r="3649">
          <cell r="A3649">
            <v>894209</v>
          </cell>
          <cell r="B3649" t="str">
            <v>Tiffani </v>
          </cell>
          <cell r="C3649" t="str">
            <v>Pilot</v>
          </cell>
          <cell r="D3649" t="str">
            <v>Tiffani 492@gmail.com</v>
          </cell>
          <cell r="E3649" t="str">
            <v>female</v>
          </cell>
          <cell r="F3649" t="str">
            <v>black</v>
          </cell>
          <cell r="G3649">
            <v>37</v>
          </cell>
          <cell r="H3649" t="str">
            <v>Kwazulu Natal</v>
          </cell>
          <cell r="I3649" t="str">
            <v>@Tiffani 49</v>
          </cell>
        </row>
        <row r="3650">
          <cell r="A3650">
            <v>894215</v>
          </cell>
          <cell r="B3650" t="str">
            <v>Chas </v>
          </cell>
          <cell r="C3650" t="str">
            <v>Lavoie</v>
          </cell>
          <cell r="D3650" t="str">
            <v>Chas 351@yahoo.com</v>
          </cell>
          <cell r="E3650" t="str">
            <v>male</v>
          </cell>
          <cell r="F3650" t="str">
            <v>indian_asian</v>
          </cell>
          <cell r="G3650">
            <v>67</v>
          </cell>
          <cell r="H3650" t="str">
            <v>Gauteng</v>
          </cell>
          <cell r="I3650" t="str">
            <v>@Chas 35</v>
          </cell>
        </row>
        <row r="3651">
          <cell r="A3651">
            <v>894216</v>
          </cell>
          <cell r="B3651" t="str">
            <v>Len </v>
          </cell>
          <cell r="C3651" t="str">
            <v>Styer</v>
          </cell>
          <cell r="D3651" t="str">
            <v>Len 444@abcmail.com</v>
          </cell>
          <cell r="E3651" t="str">
            <v>male</v>
          </cell>
          <cell r="F3651" t="str">
            <v>white</v>
          </cell>
          <cell r="G3651">
            <v>43</v>
          </cell>
          <cell r="H3651" t="str">
            <v>Gauteng</v>
          </cell>
          <cell r="I3651" t="str">
            <v>@Len 44</v>
          </cell>
        </row>
        <row r="3652">
          <cell r="A3652">
            <v>894225</v>
          </cell>
          <cell r="B3652" t="str">
            <v>Earl </v>
          </cell>
          <cell r="C3652" t="str">
            <v>Mccown</v>
          </cell>
          <cell r="D3652" t="str">
            <v>Earl 425@mailxyz.com</v>
          </cell>
          <cell r="E3652" t="str">
            <v>male</v>
          </cell>
          <cell r="F3652" t="str">
            <v>indian_asian</v>
          </cell>
          <cell r="G3652">
            <v>32</v>
          </cell>
          <cell r="H3652" t="str">
            <v>Gauteng</v>
          </cell>
          <cell r="I3652" t="str">
            <v>@Earl 42</v>
          </cell>
        </row>
        <row r="3653">
          <cell r="A3653">
            <v>894256</v>
          </cell>
          <cell r="B3653" t="str">
            <v>Irving </v>
          </cell>
          <cell r="C3653" t="str">
            <v>Mccown</v>
          </cell>
          <cell r="D3653" t="str">
            <v>Irving 52@gmail.com</v>
          </cell>
          <cell r="E3653" t="str">
            <v>male</v>
          </cell>
          <cell r="F3653" t="str">
            <v>white</v>
          </cell>
          <cell r="G3653">
            <v>56</v>
          </cell>
          <cell r="H3653" t="str">
            <v>Gauteng</v>
          </cell>
          <cell r="I3653" t="str">
            <v>@Irving 5</v>
          </cell>
        </row>
        <row r="3654">
          <cell r="A3654">
            <v>894260</v>
          </cell>
          <cell r="B3654" t="str">
            <v>Michel </v>
          </cell>
          <cell r="C3654" t="str">
            <v>Marek</v>
          </cell>
          <cell r="D3654" t="str">
            <v>Michel 202@gmail.com</v>
          </cell>
          <cell r="E3654" t="str">
            <v>male</v>
          </cell>
          <cell r="F3654" t="str">
            <v>white</v>
          </cell>
          <cell r="G3654">
            <v>39</v>
          </cell>
          <cell r="H3654" t="str">
            <v>Western Cape</v>
          </cell>
          <cell r="I3654" t="str">
            <v>@Michel 20</v>
          </cell>
        </row>
        <row r="3655">
          <cell r="A3655">
            <v>894263</v>
          </cell>
          <cell r="B3655" t="str">
            <v>Brendan </v>
          </cell>
          <cell r="C3655" t="str">
            <v>Mastrangelo</v>
          </cell>
          <cell r="D3655" t="str">
            <v>Brendan 451@yahoo.com</v>
          </cell>
          <cell r="E3655" t="str">
            <v>male</v>
          </cell>
          <cell r="F3655" t="str">
            <v>indian_asian</v>
          </cell>
          <cell r="G3655">
            <v>58</v>
          </cell>
          <cell r="H3655" t="str">
            <v>Kwazulu Natal</v>
          </cell>
          <cell r="I3655" t="str">
            <v>@Brendan 45</v>
          </cell>
        </row>
        <row r="3656">
          <cell r="A3656">
            <v>894398</v>
          </cell>
          <cell r="B3656" t="str">
            <v>Stacy </v>
          </cell>
          <cell r="C3656" t="str">
            <v>Singer</v>
          </cell>
          <cell r="D3656" t="str">
            <v>Stacy 271@yahoo.com</v>
          </cell>
          <cell r="E3656" t="str">
            <v>male</v>
          </cell>
          <cell r="F3656" t="str">
            <v>coloured</v>
          </cell>
          <cell r="G3656">
            <v>27</v>
          </cell>
          <cell r="H3656" t="str">
            <v>Western Cape</v>
          </cell>
          <cell r="I3656" t="str">
            <v>@Stacy 27</v>
          </cell>
        </row>
        <row r="3657">
          <cell r="A3657">
            <v>894417</v>
          </cell>
          <cell r="B3657" t="str">
            <v>None</v>
          </cell>
          <cell r="C3657" t="str">
            <v>None</v>
          </cell>
          <cell r="D3657" t="str">
            <v>Seema 343@mail.com</v>
          </cell>
          <cell r="E3657" t="str">
            <v>None</v>
          </cell>
          <cell r="F3657" t="str">
            <v>None</v>
          </cell>
          <cell r="G3657">
            <v>0</v>
          </cell>
          <cell r="H3657" t="str">
            <v>None</v>
          </cell>
          <cell r="I3657" t="str">
            <v>None</v>
          </cell>
        </row>
        <row r="3658">
          <cell r="A3658">
            <v>894435</v>
          </cell>
          <cell r="B3658" t="str">
            <v>Bret </v>
          </cell>
          <cell r="C3658" t="str">
            <v>Holt</v>
          </cell>
          <cell r="D3658" t="str">
            <v>Bret 315@mailxyz.com</v>
          </cell>
          <cell r="E3658" t="str">
            <v>male</v>
          </cell>
          <cell r="F3658" t="str">
            <v>black</v>
          </cell>
          <cell r="G3658">
            <v>25</v>
          </cell>
          <cell r="H3658" t="str">
            <v>Mpumalanga</v>
          </cell>
          <cell r="I3658" t="str">
            <v>@Bret 31</v>
          </cell>
        </row>
        <row r="3659">
          <cell r="A3659">
            <v>894447</v>
          </cell>
          <cell r="B3659" t="str">
            <v>Len </v>
          </cell>
          <cell r="C3659" t="str">
            <v>Woolard</v>
          </cell>
          <cell r="D3659" t="str">
            <v>Len 443@mail.com</v>
          </cell>
          <cell r="E3659" t="str">
            <v>male</v>
          </cell>
          <cell r="F3659" t="str">
            <v>None</v>
          </cell>
          <cell r="G3659">
            <v>30</v>
          </cell>
          <cell r="H3659" t="str">
            <v>Western Cape</v>
          </cell>
          <cell r="I3659" t="str">
            <v>@Len 44</v>
          </cell>
        </row>
        <row r="3660">
          <cell r="A3660">
            <v>894457</v>
          </cell>
          <cell r="B3660" t="str">
            <v>None</v>
          </cell>
          <cell r="C3660" t="str">
            <v>None</v>
          </cell>
          <cell r="D3660" t="str">
            <v>Shelley 73@mail.com</v>
          </cell>
          <cell r="E3660" t="str">
            <v>None</v>
          </cell>
          <cell r="F3660" t="str">
            <v>None</v>
          </cell>
          <cell r="G3660">
            <v>0</v>
          </cell>
          <cell r="H3660" t="str">
            <v>None</v>
          </cell>
          <cell r="I3660" t="str">
            <v>None</v>
          </cell>
        </row>
        <row r="3661">
          <cell r="A3661">
            <v>894467</v>
          </cell>
          <cell r="B3661" t="str">
            <v>None</v>
          </cell>
          <cell r="C3661" t="str">
            <v>None</v>
          </cell>
          <cell r="D3661" t="str">
            <v>Lesli 432@gmail.com</v>
          </cell>
          <cell r="E3661" t="str">
            <v>None</v>
          </cell>
          <cell r="F3661" t="str">
            <v>None</v>
          </cell>
          <cell r="G3661">
            <v>0</v>
          </cell>
          <cell r="H3661" t="str">
            <v>None</v>
          </cell>
          <cell r="I3661" t="str">
            <v>None</v>
          </cell>
        </row>
        <row r="3662">
          <cell r="A3662">
            <v>894473</v>
          </cell>
          <cell r="B3662" t="str">
            <v>Michel </v>
          </cell>
          <cell r="C3662" t="str">
            <v>Mosser</v>
          </cell>
          <cell r="D3662" t="str">
            <v>Michel 201@yahoo.com</v>
          </cell>
          <cell r="E3662" t="str">
            <v>male</v>
          </cell>
          <cell r="F3662" t="str">
            <v>indian_asian</v>
          </cell>
          <cell r="G3662">
            <v>38</v>
          </cell>
          <cell r="H3662" t="str">
            <v>Mpumalanga</v>
          </cell>
          <cell r="I3662" t="str">
            <v>@Michel 20</v>
          </cell>
        </row>
        <row r="3663">
          <cell r="A3663">
            <v>894558</v>
          </cell>
          <cell r="B3663" t="str">
            <v>Jacinto </v>
          </cell>
          <cell r="C3663" t="str">
            <v>Tancredi</v>
          </cell>
          <cell r="D3663" t="str">
            <v>Jacinto 251@yahoo.com</v>
          </cell>
          <cell r="E3663" t="str">
            <v>male</v>
          </cell>
          <cell r="F3663" t="str">
            <v>indian_asian</v>
          </cell>
          <cell r="G3663">
            <v>32</v>
          </cell>
          <cell r="H3663" t="str">
            <v>Gauteng</v>
          </cell>
          <cell r="I3663" t="str">
            <v>@Jacinto 25</v>
          </cell>
        </row>
        <row r="3664">
          <cell r="A3664">
            <v>894569</v>
          </cell>
          <cell r="B3664" t="str">
            <v>Wilton </v>
          </cell>
          <cell r="C3664" t="str">
            <v>Tatham</v>
          </cell>
          <cell r="D3664" t="str">
            <v>Wilton 415@mailxyz.com</v>
          </cell>
          <cell r="E3664" t="str">
            <v>male</v>
          </cell>
          <cell r="F3664" t="str">
            <v>indian_asian</v>
          </cell>
          <cell r="G3664">
            <v>45</v>
          </cell>
          <cell r="H3664" t="str">
            <v>Mpumalanga</v>
          </cell>
          <cell r="I3664" t="str">
            <v>@Wilton 41</v>
          </cell>
        </row>
        <row r="3665">
          <cell r="A3665">
            <v>894605</v>
          </cell>
          <cell r="B3665" t="str">
            <v>Earl </v>
          </cell>
          <cell r="C3665" t="str">
            <v>Marek</v>
          </cell>
          <cell r="D3665" t="str">
            <v>Earl 424@abcmail.com</v>
          </cell>
          <cell r="E3665" t="str">
            <v>male</v>
          </cell>
          <cell r="F3665" t="str">
            <v>black</v>
          </cell>
          <cell r="G3665">
            <v>29</v>
          </cell>
          <cell r="H3665" t="str">
            <v>Gauteng</v>
          </cell>
          <cell r="I3665" t="str">
            <v>@Earl 42</v>
          </cell>
        </row>
        <row r="3666">
          <cell r="A3666">
            <v>894638</v>
          </cell>
          <cell r="B3666" t="str">
            <v>None</v>
          </cell>
          <cell r="C3666" t="str">
            <v>None</v>
          </cell>
          <cell r="D3666" t="str">
            <v>Felipa 451@yahoo.com</v>
          </cell>
          <cell r="E3666" t="str">
            <v>None</v>
          </cell>
          <cell r="F3666" t="str">
            <v>None</v>
          </cell>
          <cell r="G3666">
            <v>0</v>
          </cell>
          <cell r="H3666" t="str">
            <v>None</v>
          </cell>
          <cell r="I3666" t="str">
            <v>None</v>
          </cell>
        </row>
        <row r="3667">
          <cell r="A3667">
            <v>894649</v>
          </cell>
          <cell r="B3667" t="str">
            <v>Donald </v>
          </cell>
          <cell r="C3667" t="str">
            <v>Pool</v>
          </cell>
          <cell r="D3667" t="str">
            <v>Donald 224@abcmail.com</v>
          </cell>
          <cell r="E3667" t="str">
            <v>male</v>
          </cell>
          <cell r="F3667" t="str">
            <v>white</v>
          </cell>
          <cell r="G3667">
            <v>26</v>
          </cell>
          <cell r="H3667" t="str">
            <v>Mpumalanga</v>
          </cell>
          <cell r="I3667" t="str">
            <v>@Donald 22</v>
          </cell>
        </row>
        <row r="3668">
          <cell r="A3668">
            <v>894658</v>
          </cell>
          <cell r="B3668" t="str">
            <v>Kyle </v>
          </cell>
          <cell r="C3668" t="str">
            <v>Caves</v>
          </cell>
          <cell r="D3668" t="str">
            <v>Kyle 63@mail.com</v>
          </cell>
          <cell r="E3668" t="str">
            <v>male</v>
          </cell>
          <cell r="F3668" t="str">
            <v>indian_asian</v>
          </cell>
          <cell r="G3668">
            <v>30</v>
          </cell>
          <cell r="H3668" t="str">
            <v>Gauteng</v>
          </cell>
          <cell r="I3668" t="str">
            <v>@Kyle 6</v>
          </cell>
        </row>
        <row r="3669">
          <cell r="A3669">
            <v>894674</v>
          </cell>
          <cell r="B3669" t="str">
            <v>Hugh</v>
          </cell>
          <cell r="C3669" t="str">
            <v>Pascarella</v>
          </cell>
          <cell r="D3669" t="str">
            <v>Hugh11@yahoo.com</v>
          </cell>
          <cell r="E3669" t="str">
            <v>male</v>
          </cell>
          <cell r="F3669" t="str">
            <v>indian_asian</v>
          </cell>
          <cell r="G3669">
            <v>28</v>
          </cell>
          <cell r="H3669" t="str">
            <v>Limpopo</v>
          </cell>
          <cell r="I3669" t="str">
            <v>@Hugh1</v>
          </cell>
        </row>
        <row r="3670">
          <cell r="A3670">
            <v>894690</v>
          </cell>
          <cell r="B3670" t="str">
            <v>Hyman </v>
          </cell>
          <cell r="C3670" t="str">
            <v>Caves</v>
          </cell>
          <cell r="D3670" t="str">
            <v>Hyman 82@gmail.com</v>
          </cell>
          <cell r="E3670" t="str">
            <v>male</v>
          </cell>
          <cell r="F3670" t="str">
            <v>indian_asian</v>
          </cell>
          <cell r="G3670">
            <v>29</v>
          </cell>
          <cell r="H3670" t="str">
            <v>Limpopo</v>
          </cell>
          <cell r="I3670" t="str">
            <v>@Hyman 8</v>
          </cell>
        </row>
        <row r="3671">
          <cell r="A3671">
            <v>894706</v>
          </cell>
          <cell r="B3671" t="str">
            <v>Abel </v>
          </cell>
          <cell r="C3671" t="str">
            <v>Martello</v>
          </cell>
          <cell r="D3671" t="str">
            <v>Abel 185@mailxyz.com</v>
          </cell>
          <cell r="E3671" t="str">
            <v>male</v>
          </cell>
          <cell r="F3671" t="str">
            <v>indian_asian</v>
          </cell>
          <cell r="G3671">
            <v>31</v>
          </cell>
          <cell r="H3671" t="str">
            <v>Mpumalanga</v>
          </cell>
          <cell r="I3671" t="str">
            <v>@Abel 18</v>
          </cell>
        </row>
        <row r="3672">
          <cell r="A3672">
            <v>895078</v>
          </cell>
          <cell r="B3672" t="str">
            <v>Hollis </v>
          </cell>
          <cell r="C3672" t="str">
            <v>Deblois</v>
          </cell>
          <cell r="D3672" t="str">
            <v>Hollis 384@abcmail.com</v>
          </cell>
          <cell r="E3672" t="str">
            <v>male</v>
          </cell>
          <cell r="F3672" t="str">
            <v>indian_asian</v>
          </cell>
          <cell r="G3672">
            <v>39</v>
          </cell>
          <cell r="H3672" t="str">
            <v>Gauteng</v>
          </cell>
          <cell r="I3672" t="str">
            <v>@Hollis 38</v>
          </cell>
        </row>
        <row r="3673">
          <cell r="A3673">
            <v>895103</v>
          </cell>
          <cell r="B3673" t="str">
            <v>Yong </v>
          </cell>
          <cell r="C3673" t="str">
            <v>Bilyeu</v>
          </cell>
          <cell r="D3673" t="str">
            <v>Yong 483@mail.com</v>
          </cell>
          <cell r="E3673" t="str">
            <v>male</v>
          </cell>
          <cell r="F3673" t="str">
            <v>indian_asian</v>
          </cell>
          <cell r="G3673">
            <v>31</v>
          </cell>
          <cell r="H3673" t="str">
            <v>Gauteng</v>
          </cell>
          <cell r="I3673" t="str">
            <v>@Yong 48</v>
          </cell>
        </row>
        <row r="3674">
          <cell r="A3674">
            <v>895195</v>
          </cell>
          <cell r="B3674" t="str">
            <v>Romeo </v>
          </cell>
          <cell r="C3674" t="str">
            <v>Wigfall</v>
          </cell>
          <cell r="D3674" t="str">
            <v>Romeo 371@yahoo.com</v>
          </cell>
          <cell r="E3674" t="str">
            <v>male</v>
          </cell>
          <cell r="F3674" t="str">
            <v>white</v>
          </cell>
          <cell r="G3674">
            <v>21</v>
          </cell>
          <cell r="H3674" t="str">
            <v>Limpopo</v>
          </cell>
          <cell r="I3674" t="str">
            <v>@Romeo 37</v>
          </cell>
        </row>
        <row r="3675">
          <cell r="A3675">
            <v>895427</v>
          </cell>
          <cell r="B3675" t="str">
            <v>Wilburn </v>
          </cell>
          <cell r="C3675" t="str">
            <v>Bilyeu</v>
          </cell>
          <cell r="D3675" t="str">
            <v>Wilburn 302@gmail.com</v>
          </cell>
          <cell r="E3675" t="str">
            <v>male</v>
          </cell>
          <cell r="F3675" t="str">
            <v>indian_asian</v>
          </cell>
          <cell r="G3675">
            <v>38</v>
          </cell>
          <cell r="H3675" t="str">
            <v>Gauteng</v>
          </cell>
          <cell r="I3675" t="str">
            <v>@Wilburn 30</v>
          </cell>
        </row>
        <row r="3676">
          <cell r="A3676">
            <v>895624</v>
          </cell>
          <cell r="B3676" t="str">
            <v>Shandra </v>
          </cell>
          <cell r="C3676" t="str">
            <v>Mccollum</v>
          </cell>
          <cell r="D3676" t="str">
            <v>Shandra 282@gmail.com</v>
          </cell>
          <cell r="E3676" t="str">
            <v>female</v>
          </cell>
          <cell r="F3676" t="str">
            <v>black</v>
          </cell>
          <cell r="G3676">
            <v>42</v>
          </cell>
          <cell r="H3676" t="str">
            <v>Kwazulu Natal</v>
          </cell>
          <cell r="I3676" t="str">
            <v>@Shandra 28</v>
          </cell>
        </row>
        <row r="3677">
          <cell r="A3677">
            <v>896122</v>
          </cell>
          <cell r="B3677" t="str">
            <v>Earl </v>
          </cell>
          <cell r="C3677" t="str">
            <v>Creager</v>
          </cell>
          <cell r="D3677" t="str">
            <v>Earl 425@mailxyz.com</v>
          </cell>
          <cell r="E3677" t="str">
            <v>male</v>
          </cell>
          <cell r="F3677" t="str">
            <v>None</v>
          </cell>
          <cell r="G3677">
            <v>33</v>
          </cell>
          <cell r="H3677" t="str">
            <v>Kwazulu Natal</v>
          </cell>
          <cell r="I3677" t="str">
            <v>@Earl 42</v>
          </cell>
        </row>
        <row r="3678">
          <cell r="A3678">
            <v>896477</v>
          </cell>
          <cell r="B3678" t="str">
            <v>Jared </v>
          </cell>
          <cell r="C3678" t="str">
            <v>Wigfall</v>
          </cell>
          <cell r="D3678" t="str">
            <v>Jared 505@mailxyz.com</v>
          </cell>
          <cell r="E3678" t="str">
            <v>male</v>
          </cell>
          <cell r="F3678" t="str">
            <v>indian_asian</v>
          </cell>
          <cell r="G3678">
            <v>24</v>
          </cell>
          <cell r="H3678" t="str">
            <v>Gauteng</v>
          </cell>
          <cell r="I3678" t="str">
            <v>@Jared 50</v>
          </cell>
        </row>
        <row r="3679">
          <cell r="A3679">
            <v>896654</v>
          </cell>
          <cell r="B3679" t="str">
            <v>Cory </v>
          </cell>
          <cell r="C3679" t="str">
            <v>Reisinger</v>
          </cell>
          <cell r="D3679" t="str">
            <v>Cory 103@mail.com</v>
          </cell>
          <cell r="E3679" t="str">
            <v>male</v>
          </cell>
          <cell r="F3679" t="str">
            <v>indian_asian</v>
          </cell>
          <cell r="G3679">
            <v>16</v>
          </cell>
          <cell r="H3679" t="str">
            <v>Gauteng</v>
          </cell>
          <cell r="I3679" t="str">
            <v>@Cory 10</v>
          </cell>
        </row>
        <row r="3680">
          <cell r="A3680">
            <v>897314</v>
          </cell>
          <cell r="B3680" t="str">
            <v>Robby </v>
          </cell>
          <cell r="C3680" t="str">
            <v>Slane</v>
          </cell>
          <cell r="D3680" t="str">
            <v>Robby 162@gmail.com</v>
          </cell>
          <cell r="E3680" t="str">
            <v>male</v>
          </cell>
          <cell r="F3680" t="str">
            <v>black</v>
          </cell>
          <cell r="G3680">
            <v>32</v>
          </cell>
          <cell r="H3680" t="str">
            <v>Gauteng</v>
          </cell>
          <cell r="I3680" t="str">
            <v>@Robby 16</v>
          </cell>
        </row>
        <row r="3681">
          <cell r="A3681">
            <v>897770</v>
          </cell>
          <cell r="B3681" t="str">
            <v>Romeo </v>
          </cell>
          <cell r="C3681" t="str">
            <v>Slane</v>
          </cell>
          <cell r="D3681" t="str">
            <v>Romeo 372@gmail.com</v>
          </cell>
          <cell r="E3681" t="str">
            <v>male</v>
          </cell>
          <cell r="F3681" t="str">
            <v>black</v>
          </cell>
          <cell r="G3681">
            <v>45</v>
          </cell>
          <cell r="H3681" t="str">
            <v>Gauteng</v>
          </cell>
          <cell r="I3681" t="str">
            <v>@Romeo 37</v>
          </cell>
        </row>
        <row r="3682">
          <cell r="A3682">
            <v>901272</v>
          </cell>
          <cell r="B3682" t="str">
            <v>Katharina </v>
          </cell>
          <cell r="C3682" t="str">
            <v>Condie</v>
          </cell>
          <cell r="D3682" t="str">
            <v>Katharina 465@mailxyz.com</v>
          </cell>
          <cell r="E3682" t="str">
            <v>female</v>
          </cell>
          <cell r="F3682" t="str">
            <v>None</v>
          </cell>
          <cell r="G3682">
            <v>28</v>
          </cell>
          <cell r="H3682" t="str">
            <v>Gauteng</v>
          </cell>
          <cell r="I3682" t="str">
            <v>@Katharina 46</v>
          </cell>
        </row>
        <row r="3683">
          <cell r="A3683">
            <v>901312</v>
          </cell>
          <cell r="B3683" t="str">
            <v>Royal </v>
          </cell>
          <cell r="C3683" t="str">
            <v>Curran</v>
          </cell>
          <cell r="D3683" t="str">
            <v>Royal 174@abcmail.com</v>
          </cell>
          <cell r="E3683" t="str">
            <v>male</v>
          </cell>
          <cell r="F3683" t="str">
            <v>black</v>
          </cell>
          <cell r="G3683">
            <v>35</v>
          </cell>
          <cell r="H3683" t="str">
            <v>Gauteng</v>
          </cell>
          <cell r="I3683" t="str">
            <v>@Royal 17</v>
          </cell>
        </row>
        <row r="3684">
          <cell r="A3684">
            <v>901691</v>
          </cell>
          <cell r="B3684" t="str">
            <v>Kip </v>
          </cell>
          <cell r="C3684" t="str">
            <v>Crotty</v>
          </cell>
          <cell r="D3684" t="str">
            <v>Kip 142@gmail.com</v>
          </cell>
          <cell r="E3684" t="str">
            <v>male</v>
          </cell>
          <cell r="F3684" t="str">
            <v>white</v>
          </cell>
          <cell r="G3684">
            <v>33</v>
          </cell>
          <cell r="H3684" t="str">
            <v>Kwazulu Natal</v>
          </cell>
          <cell r="I3684" t="str">
            <v>@Kip 14</v>
          </cell>
        </row>
        <row r="3685">
          <cell r="A3685">
            <v>901726</v>
          </cell>
          <cell r="B3685" t="str">
            <v>Filiberto </v>
          </cell>
          <cell r="C3685" t="str">
            <v>Mccollum</v>
          </cell>
          <cell r="D3685" t="str">
            <v>Filiberto 45@mailxyz.com</v>
          </cell>
          <cell r="E3685" t="str">
            <v>male</v>
          </cell>
          <cell r="F3685" t="str">
            <v>indian_asian</v>
          </cell>
          <cell r="G3685">
            <v>31</v>
          </cell>
          <cell r="H3685" t="str">
            <v>Gauteng</v>
          </cell>
          <cell r="I3685" t="str">
            <v>@Filiberto 4</v>
          </cell>
        </row>
        <row r="3686">
          <cell r="A3686">
            <v>902099</v>
          </cell>
          <cell r="B3686" t="str">
            <v>Royal </v>
          </cell>
          <cell r="C3686" t="str">
            <v>Holt</v>
          </cell>
          <cell r="D3686" t="str">
            <v>Royal 174@abcmail.com</v>
          </cell>
          <cell r="E3686" t="str">
            <v>male</v>
          </cell>
          <cell r="F3686" t="str">
            <v>white</v>
          </cell>
          <cell r="G3686">
            <v>56</v>
          </cell>
          <cell r="H3686" t="str">
            <v>Gauteng</v>
          </cell>
          <cell r="I3686" t="str">
            <v>@Royal 17</v>
          </cell>
        </row>
        <row r="3687">
          <cell r="A3687">
            <v>902125</v>
          </cell>
          <cell r="B3687" t="str">
            <v>Dee </v>
          </cell>
          <cell r="C3687" t="str">
            <v>Hier</v>
          </cell>
          <cell r="D3687" t="str">
            <v>Dee 212@gmail.com</v>
          </cell>
          <cell r="E3687" t="str">
            <v>male</v>
          </cell>
          <cell r="F3687" t="str">
            <v>coloured</v>
          </cell>
          <cell r="G3687">
            <v>36</v>
          </cell>
          <cell r="H3687" t="str">
            <v>Western Cape</v>
          </cell>
          <cell r="I3687" t="str">
            <v>@Dee 21</v>
          </cell>
        </row>
        <row r="3688">
          <cell r="A3688">
            <v>902545</v>
          </cell>
          <cell r="B3688" t="str">
            <v>Garry </v>
          </cell>
          <cell r="C3688" t="str">
            <v>Biggers</v>
          </cell>
          <cell r="D3688" t="str">
            <v>Garry 281@yahoo.com</v>
          </cell>
          <cell r="E3688" t="str">
            <v>male</v>
          </cell>
          <cell r="F3688" t="str">
            <v>white</v>
          </cell>
          <cell r="G3688">
            <v>29</v>
          </cell>
          <cell r="H3688" t="str">
            <v>Kwazulu Natal</v>
          </cell>
          <cell r="I3688" t="str">
            <v>@Garry 28</v>
          </cell>
        </row>
        <row r="3689">
          <cell r="A3689">
            <v>902609</v>
          </cell>
          <cell r="B3689" t="str">
            <v>Cory </v>
          </cell>
          <cell r="C3689" t="str">
            <v>Mccown</v>
          </cell>
          <cell r="D3689" t="str">
            <v>Cory 105@mailxyz.com</v>
          </cell>
          <cell r="E3689" t="str">
            <v>male</v>
          </cell>
          <cell r="F3689" t="str">
            <v>black</v>
          </cell>
          <cell r="G3689">
            <v>30</v>
          </cell>
          <cell r="H3689" t="str">
            <v>Gauteng</v>
          </cell>
          <cell r="I3689" t="str">
            <v>@Cory 10</v>
          </cell>
        </row>
        <row r="3690">
          <cell r="A3690">
            <v>903455</v>
          </cell>
          <cell r="B3690" t="str">
            <v>Hyman </v>
          </cell>
          <cell r="C3690" t="str">
            <v>Mina</v>
          </cell>
          <cell r="D3690" t="str">
            <v>Hyman 83@mail.com</v>
          </cell>
          <cell r="E3690" t="str">
            <v>male</v>
          </cell>
          <cell r="F3690" t="str">
            <v>None</v>
          </cell>
          <cell r="G3690">
            <v>68</v>
          </cell>
          <cell r="H3690" t="str">
            <v>Gauteng</v>
          </cell>
          <cell r="I3690" t="str">
            <v>@Hyman 8</v>
          </cell>
        </row>
        <row r="3691">
          <cell r="A3691">
            <v>903467</v>
          </cell>
          <cell r="B3691" t="str">
            <v>Briana </v>
          </cell>
          <cell r="C3691" t="str">
            <v>Caves</v>
          </cell>
          <cell r="D3691" t="str">
            <v>Briana 14@abcmail.com</v>
          </cell>
          <cell r="E3691" t="str">
            <v>female</v>
          </cell>
          <cell r="F3691" t="str">
            <v>white</v>
          </cell>
          <cell r="G3691">
            <v>47</v>
          </cell>
          <cell r="H3691" t="str">
            <v>Western Cape</v>
          </cell>
          <cell r="I3691" t="str">
            <v>@Briana 1</v>
          </cell>
        </row>
        <row r="3692">
          <cell r="A3692">
            <v>903476</v>
          </cell>
          <cell r="B3692" t="str">
            <v>Art </v>
          </cell>
          <cell r="C3692" t="str">
            <v>Condie</v>
          </cell>
          <cell r="D3692" t="str">
            <v>Art 403@mail.com</v>
          </cell>
          <cell r="E3692" t="str">
            <v>male</v>
          </cell>
          <cell r="F3692" t="str">
            <v>coloured</v>
          </cell>
          <cell r="G3692">
            <v>43</v>
          </cell>
          <cell r="H3692" t="str">
            <v>Free State</v>
          </cell>
          <cell r="I3692" t="str">
            <v>@Art 40</v>
          </cell>
        </row>
        <row r="3693">
          <cell r="A3693">
            <v>903523</v>
          </cell>
          <cell r="B3693" t="str">
            <v>Stefan </v>
          </cell>
          <cell r="C3693" t="str">
            <v>Hoadley</v>
          </cell>
          <cell r="D3693" t="str">
            <v>Stefan 463@mail.com</v>
          </cell>
          <cell r="E3693" t="str">
            <v>male</v>
          </cell>
          <cell r="F3693" t="str">
            <v>indian_asian</v>
          </cell>
          <cell r="G3693">
            <v>41</v>
          </cell>
          <cell r="H3693" t="str">
            <v>Gauteng</v>
          </cell>
          <cell r="I3693" t="str">
            <v>@Stefan 46</v>
          </cell>
        </row>
        <row r="3694">
          <cell r="A3694">
            <v>903695</v>
          </cell>
          <cell r="B3694" t="str">
            <v>Jacinto </v>
          </cell>
          <cell r="C3694" t="str">
            <v>Biggers</v>
          </cell>
          <cell r="D3694" t="str">
            <v>Jacinto 251@yahoo.com</v>
          </cell>
          <cell r="E3694" t="str">
            <v>male</v>
          </cell>
          <cell r="F3694" t="str">
            <v>None</v>
          </cell>
          <cell r="G3694">
            <v>63</v>
          </cell>
          <cell r="H3694" t="str">
            <v>Kwazulu Natal</v>
          </cell>
          <cell r="I3694" t="str">
            <v>@Jacinto 25</v>
          </cell>
        </row>
        <row r="3695">
          <cell r="A3695">
            <v>903840</v>
          </cell>
          <cell r="B3695" t="str">
            <v>Kip </v>
          </cell>
          <cell r="C3695" t="str">
            <v>Singer</v>
          </cell>
          <cell r="D3695" t="str">
            <v>Kip 141@yahoo.com</v>
          </cell>
          <cell r="E3695" t="str">
            <v>male</v>
          </cell>
          <cell r="F3695" t="str">
            <v>None</v>
          </cell>
          <cell r="G3695">
            <v>32</v>
          </cell>
          <cell r="H3695" t="str">
            <v>Gauteng</v>
          </cell>
          <cell r="I3695" t="str">
            <v>@Kip 14</v>
          </cell>
        </row>
        <row r="3696">
          <cell r="A3696">
            <v>903917</v>
          </cell>
          <cell r="B3696" t="str">
            <v>Earl </v>
          </cell>
          <cell r="C3696" t="str">
            <v>Borelli</v>
          </cell>
          <cell r="D3696" t="str">
            <v>Earl 421@yahoo.com</v>
          </cell>
          <cell r="E3696" t="str">
            <v>male</v>
          </cell>
          <cell r="F3696" t="str">
            <v>None</v>
          </cell>
          <cell r="G3696">
            <v>38</v>
          </cell>
          <cell r="H3696" t="str">
            <v>Gauteng</v>
          </cell>
          <cell r="I3696" t="str">
            <v>@Earl 42</v>
          </cell>
        </row>
        <row r="3697">
          <cell r="A3697">
            <v>903994</v>
          </cell>
          <cell r="B3697" t="str">
            <v>Bernardo </v>
          </cell>
          <cell r="C3697" t="str">
            <v>Hier</v>
          </cell>
          <cell r="D3697" t="str">
            <v>Bernardo 323@mail.com</v>
          </cell>
          <cell r="E3697" t="str">
            <v>male</v>
          </cell>
          <cell r="F3697" t="str">
            <v>coloured</v>
          </cell>
          <cell r="G3697">
            <v>33</v>
          </cell>
          <cell r="H3697" t="str">
            <v>Western Cape</v>
          </cell>
          <cell r="I3697" t="str">
            <v>@Bernardo 32</v>
          </cell>
        </row>
        <row r="3698">
          <cell r="A3698">
            <v>904019</v>
          </cell>
          <cell r="B3698" t="str">
            <v>Cordie </v>
          </cell>
          <cell r="C3698" t="str">
            <v>Singer</v>
          </cell>
          <cell r="D3698" t="str">
            <v>Cordie 345@mailxyz.com</v>
          </cell>
          <cell r="E3698" t="str">
            <v>female</v>
          </cell>
          <cell r="F3698" t="str">
            <v>black</v>
          </cell>
          <cell r="G3698">
            <v>25</v>
          </cell>
          <cell r="H3698" t="str">
            <v>Gauteng</v>
          </cell>
          <cell r="I3698" t="str">
            <v>@Cordie 34</v>
          </cell>
        </row>
        <row r="3699">
          <cell r="A3699">
            <v>904035</v>
          </cell>
          <cell r="B3699" t="str">
            <v>Jacinto </v>
          </cell>
          <cell r="C3699" t="str">
            <v>Hier</v>
          </cell>
          <cell r="D3699" t="str">
            <v>Jacinto 252@gmail.com</v>
          </cell>
          <cell r="E3699" t="str">
            <v>male</v>
          </cell>
          <cell r="F3699" t="str">
            <v>black</v>
          </cell>
          <cell r="G3699">
            <v>23</v>
          </cell>
          <cell r="H3699" t="str">
            <v>Gauteng</v>
          </cell>
          <cell r="I3699" t="str">
            <v>@Jacinto 25</v>
          </cell>
        </row>
        <row r="3700">
          <cell r="A3700">
            <v>904063</v>
          </cell>
          <cell r="B3700" t="str">
            <v>Emerson </v>
          </cell>
          <cell r="C3700" t="str">
            <v>Luthy</v>
          </cell>
          <cell r="D3700" t="str">
            <v>Emerson 241@yahoo.com</v>
          </cell>
          <cell r="E3700" t="str">
            <v>male</v>
          </cell>
          <cell r="F3700" t="str">
            <v>black</v>
          </cell>
          <cell r="G3700">
            <v>34</v>
          </cell>
          <cell r="H3700" t="str">
            <v>Gauteng</v>
          </cell>
          <cell r="I3700" t="str">
            <v>@Emerson 24</v>
          </cell>
        </row>
        <row r="3701">
          <cell r="A3701">
            <v>904090</v>
          </cell>
          <cell r="B3701" t="str">
            <v>Stephen </v>
          </cell>
          <cell r="C3701" t="str">
            <v>Gettys</v>
          </cell>
          <cell r="D3701" t="str">
            <v>Stephen 153@mail.com</v>
          </cell>
          <cell r="E3701" t="str">
            <v>male</v>
          </cell>
          <cell r="F3701" t="str">
            <v>None</v>
          </cell>
          <cell r="G3701">
            <v>25</v>
          </cell>
          <cell r="H3701" t="str">
            <v>Kwazulu Natal</v>
          </cell>
          <cell r="I3701" t="str">
            <v>@Stephen 15</v>
          </cell>
        </row>
        <row r="3702">
          <cell r="A3702">
            <v>904101</v>
          </cell>
          <cell r="B3702" t="str">
            <v>Romeo </v>
          </cell>
          <cell r="C3702" t="str">
            <v>Creager</v>
          </cell>
          <cell r="D3702" t="str">
            <v>Romeo 375@mailxyz.com</v>
          </cell>
          <cell r="E3702" t="str">
            <v>male</v>
          </cell>
          <cell r="F3702" t="str">
            <v>indian_asian</v>
          </cell>
          <cell r="G3702">
            <v>29</v>
          </cell>
          <cell r="H3702" t="str">
            <v>Gauteng</v>
          </cell>
          <cell r="I3702" t="str">
            <v>@Romeo 37</v>
          </cell>
        </row>
        <row r="3703">
          <cell r="A3703">
            <v>904173</v>
          </cell>
          <cell r="B3703" t="str">
            <v>Roxane </v>
          </cell>
          <cell r="C3703" t="str">
            <v>Lavoie</v>
          </cell>
          <cell r="D3703" t="str">
            <v>Roxane 285@mailxyz.com</v>
          </cell>
          <cell r="E3703" t="str">
            <v>female</v>
          </cell>
          <cell r="F3703" t="str">
            <v>black</v>
          </cell>
          <cell r="G3703">
            <v>29</v>
          </cell>
          <cell r="H3703" t="str">
            <v>Mpumalanga</v>
          </cell>
          <cell r="I3703" t="str">
            <v>@Roxane 28</v>
          </cell>
        </row>
        <row r="3704">
          <cell r="A3704">
            <v>904174</v>
          </cell>
          <cell r="B3704" t="str">
            <v>Claud </v>
          </cell>
          <cell r="C3704" t="str">
            <v>Tancredi</v>
          </cell>
          <cell r="D3704" t="str">
            <v>Claud 342@gmail.com</v>
          </cell>
          <cell r="E3704" t="str">
            <v>male</v>
          </cell>
          <cell r="F3704" t="str">
            <v>indian_asian</v>
          </cell>
          <cell r="G3704">
            <v>30</v>
          </cell>
          <cell r="H3704" t="str">
            <v>Limpopo</v>
          </cell>
          <cell r="I3704" t="str">
            <v>@Claud 34</v>
          </cell>
        </row>
        <row r="3705">
          <cell r="A3705">
            <v>904273</v>
          </cell>
          <cell r="B3705" t="str">
            <v>Filiberto </v>
          </cell>
          <cell r="C3705" t="str">
            <v>Sieren</v>
          </cell>
          <cell r="D3705" t="str">
            <v>Filiberto 45@mailxyz.com</v>
          </cell>
          <cell r="E3705" t="str">
            <v>male</v>
          </cell>
          <cell r="F3705" t="str">
            <v>white</v>
          </cell>
          <cell r="G3705">
            <v>31</v>
          </cell>
          <cell r="H3705" t="str">
            <v>Gauteng</v>
          </cell>
          <cell r="I3705" t="str">
            <v>@Filiberto 4</v>
          </cell>
        </row>
        <row r="3706">
          <cell r="A3706">
            <v>904274</v>
          </cell>
          <cell r="B3706" t="str">
            <v>Eli </v>
          </cell>
          <cell r="C3706" t="str">
            <v>Creager</v>
          </cell>
          <cell r="D3706" t="str">
            <v>Eli 292@gmail.com</v>
          </cell>
          <cell r="E3706" t="str">
            <v>male</v>
          </cell>
          <cell r="F3706" t="str">
            <v>None</v>
          </cell>
          <cell r="G3706">
            <v>23</v>
          </cell>
          <cell r="H3706" t="str">
            <v>Gauteng</v>
          </cell>
          <cell r="I3706" t="str">
            <v>@Eli 29</v>
          </cell>
        </row>
        <row r="3707">
          <cell r="A3707">
            <v>904295</v>
          </cell>
          <cell r="B3707" t="str">
            <v>Bernardo </v>
          </cell>
          <cell r="C3707" t="str">
            <v>Slane</v>
          </cell>
          <cell r="D3707" t="str">
            <v>Bernardo 323@mail.com</v>
          </cell>
          <cell r="E3707" t="str">
            <v>male</v>
          </cell>
          <cell r="F3707" t="str">
            <v>indian_asian</v>
          </cell>
          <cell r="G3707">
            <v>41</v>
          </cell>
          <cell r="H3707" t="str">
            <v>Western Cape</v>
          </cell>
          <cell r="I3707" t="str">
            <v>@Bernardo 32</v>
          </cell>
        </row>
        <row r="3708">
          <cell r="A3708">
            <v>904299</v>
          </cell>
          <cell r="B3708" t="str">
            <v>Stephen </v>
          </cell>
          <cell r="C3708" t="str">
            <v>Holt</v>
          </cell>
          <cell r="D3708" t="str">
            <v>Stephen 152@gmail.com</v>
          </cell>
          <cell r="E3708" t="str">
            <v>male</v>
          </cell>
          <cell r="F3708" t="str">
            <v>indian_asian</v>
          </cell>
          <cell r="G3708">
            <v>9</v>
          </cell>
          <cell r="H3708" t="str">
            <v>Free State</v>
          </cell>
          <cell r="I3708" t="str">
            <v>@Stephen 15</v>
          </cell>
        </row>
        <row r="3709">
          <cell r="A3709">
            <v>904340</v>
          </cell>
          <cell r="B3709" t="str">
            <v>Wilton </v>
          </cell>
          <cell r="C3709" t="str">
            <v>Mosser</v>
          </cell>
          <cell r="D3709" t="str">
            <v>Wilton 412@gmail.com</v>
          </cell>
          <cell r="E3709" t="str">
            <v>male</v>
          </cell>
          <cell r="F3709" t="str">
            <v>indian_asian</v>
          </cell>
          <cell r="G3709">
            <v>28</v>
          </cell>
          <cell r="H3709" t="str">
            <v>Gauteng</v>
          </cell>
          <cell r="I3709" t="str">
            <v>@Wilton 41</v>
          </cell>
        </row>
        <row r="3710">
          <cell r="A3710">
            <v>904411</v>
          </cell>
          <cell r="B3710" t="str">
            <v>Royal </v>
          </cell>
          <cell r="C3710" t="str">
            <v>Borelli</v>
          </cell>
          <cell r="D3710" t="str">
            <v>Royal 173@mail.com</v>
          </cell>
          <cell r="E3710" t="str">
            <v>male</v>
          </cell>
          <cell r="F3710" t="str">
            <v>indian_asian</v>
          </cell>
          <cell r="G3710">
            <v>26</v>
          </cell>
          <cell r="H3710" t="str">
            <v>Gauteng</v>
          </cell>
          <cell r="I3710" t="str">
            <v>@Royal 17</v>
          </cell>
        </row>
        <row r="3711">
          <cell r="A3711">
            <v>904424</v>
          </cell>
          <cell r="B3711" t="str">
            <v>Kip </v>
          </cell>
          <cell r="C3711" t="str">
            <v>Mccollum</v>
          </cell>
          <cell r="D3711" t="str">
            <v>Kip 143@mail.com</v>
          </cell>
          <cell r="E3711" t="str">
            <v>male</v>
          </cell>
          <cell r="F3711" t="str">
            <v>indian_asian</v>
          </cell>
          <cell r="G3711">
            <v>33</v>
          </cell>
          <cell r="H3711" t="str">
            <v>Limpopo</v>
          </cell>
          <cell r="I3711" t="str">
            <v>@Kip 14</v>
          </cell>
        </row>
        <row r="3712">
          <cell r="A3712">
            <v>904463</v>
          </cell>
          <cell r="B3712" t="str">
            <v>Emerson </v>
          </cell>
          <cell r="C3712" t="str">
            <v>Tatham</v>
          </cell>
          <cell r="D3712" t="str">
            <v>Emerson 245@mailxyz.com</v>
          </cell>
          <cell r="E3712" t="str">
            <v>male</v>
          </cell>
          <cell r="F3712" t="str">
            <v>coloured</v>
          </cell>
          <cell r="G3712">
            <v>41</v>
          </cell>
          <cell r="H3712" t="str">
            <v>Eastern Cape</v>
          </cell>
          <cell r="I3712" t="str">
            <v>@Emerson 24</v>
          </cell>
        </row>
        <row r="3713">
          <cell r="A3713">
            <v>904480</v>
          </cell>
          <cell r="B3713" t="str">
            <v>Samuel </v>
          </cell>
          <cell r="C3713" t="str">
            <v>Shkreli</v>
          </cell>
          <cell r="D3713" t="str">
            <v>Samuel 265@mailxyz.com</v>
          </cell>
          <cell r="E3713" t="str">
            <v>male</v>
          </cell>
          <cell r="F3713" t="str">
            <v>indian_asian</v>
          </cell>
          <cell r="G3713">
            <v>37</v>
          </cell>
          <cell r="H3713" t="str">
            <v>Kwazulu Natal</v>
          </cell>
          <cell r="I3713" t="str">
            <v>@Samuel 26</v>
          </cell>
        </row>
        <row r="3714">
          <cell r="A3714">
            <v>904484</v>
          </cell>
          <cell r="B3714" t="str">
            <v>Michel </v>
          </cell>
          <cell r="C3714" t="str">
            <v>Restivo</v>
          </cell>
          <cell r="D3714" t="str">
            <v>Michel 201@yahoo.com</v>
          </cell>
          <cell r="E3714" t="str">
            <v>male</v>
          </cell>
          <cell r="F3714" t="str">
            <v>indian_asian</v>
          </cell>
          <cell r="G3714">
            <v>9</v>
          </cell>
          <cell r="H3714" t="str">
            <v>Gauteng</v>
          </cell>
          <cell r="I3714" t="str">
            <v>@Michel 20</v>
          </cell>
        </row>
        <row r="3715">
          <cell r="A3715">
            <v>904526</v>
          </cell>
          <cell r="B3715" t="str">
            <v>Cody </v>
          </cell>
          <cell r="C3715" t="str">
            <v>Shkreli</v>
          </cell>
          <cell r="D3715" t="str">
            <v>Cody 122@gmail.com</v>
          </cell>
          <cell r="E3715" t="str">
            <v>male</v>
          </cell>
          <cell r="F3715" t="str">
            <v>coloured</v>
          </cell>
          <cell r="G3715">
            <v>33</v>
          </cell>
          <cell r="H3715" t="str">
            <v>Gauteng</v>
          </cell>
          <cell r="I3715" t="str">
            <v>@Cody 12</v>
          </cell>
        </row>
        <row r="3716">
          <cell r="A3716">
            <v>904542</v>
          </cell>
          <cell r="B3716" t="str">
            <v>Loyd </v>
          </cell>
          <cell r="C3716" t="str">
            <v>Restivo</v>
          </cell>
          <cell r="D3716" t="str">
            <v>Loyd 494@abcmail.com</v>
          </cell>
          <cell r="E3716" t="str">
            <v>male</v>
          </cell>
          <cell r="F3716" t="str">
            <v>indian_asian</v>
          </cell>
          <cell r="G3716">
            <v>45</v>
          </cell>
          <cell r="H3716" t="str">
            <v>Gauteng</v>
          </cell>
          <cell r="I3716" t="str">
            <v>@Loyd 49</v>
          </cell>
        </row>
        <row r="3717">
          <cell r="A3717">
            <v>904933</v>
          </cell>
          <cell r="B3717" t="str">
            <v>Royal </v>
          </cell>
          <cell r="C3717" t="str">
            <v>Paradis</v>
          </cell>
          <cell r="D3717" t="str">
            <v>Royal 175@mailxyz.com</v>
          </cell>
          <cell r="E3717" t="str">
            <v>male</v>
          </cell>
          <cell r="F3717" t="str">
            <v>indian_asian</v>
          </cell>
          <cell r="G3717">
            <v>28</v>
          </cell>
          <cell r="H3717" t="str">
            <v>Western Cape</v>
          </cell>
          <cell r="I3717" t="str">
            <v>@Royal 17</v>
          </cell>
        </row>
        <row r="3718">
          <cell r="A3718">
            <v>904945</v>
          </cell>
          <cell r="B3718" t="str">
            <v>Emerson </v>
          </cell>
          <cell r="C3718" t="str">
            <v>Marek</v>
          </cell>
          <cell r="D3718" t="str">
            <v>Emerson 244@abcmail.com</v>
          </cell>
          <cell r="E3718" t="str">
            <v>male</v>
          </cell>
          <cell r="F3718" t="str">
            <v>None</v>
          </cell>
          <cell r="G3718">
            <v>31</v>
          </cell>
          <cell r="H3718" t="str">
            <v>Kwazulu Natal</v>
          </cell>
          <cell r="I3718" t="str">
            <v>@Emerson 24</v>
          </cell>
        </row>
        <row r="3719">
          <cell r="A3719">
            <v>905064</v>
          </cell>
          <cell r="B3719" t="str">
            <v>Donald </v>
          </cell>
          <cell r="C3719" t="str">
            <v>Mina</v>
          </cell>
          <cell r="D3719" t="str">
            <v>Donald 224@abcmail.com</v>
          </cell>
          <cell r="E3719" t="str">
            <v>male</v>
          </cell>
          <cell r="F3719" t="str">
            <v>indian_asian</v>
          </cell>
          <cell r="G3719">
            <v>47</v>
          </cell>
          <cell r="H3719" t="str">
            <v>Limpopo</v>
          </cell>
          <cell r="I3719" t="str">
            <v>@Donald 22</v>
          </cell>
        </row>
        <row r="3720">
          <cell r="A3720">
            <v>905127</v>
          </cell>
          <cell r="B3720" t="str">
            <v>Stefan </v>
          </cell>
          <cell r="C3720" t="str">
            <v>Vital</v>
          </cell>
          <cell r="D3720" t="str">
            <v>Stefan 463@mail.com</v>
          </cell>
          <cell r="E3720" t="str">
            <v>male</v>
          </cell>
          <cell r="F3720" t="str">
            <v>white</v>
          </cell>
          <cell r="G3720">
            <v>37</v>
          </cell>
          <cell r="H3720" t="str">
            <v>Eastern Cape</v>
          </cell>
          <cell r="I3720" t="str">
            <v>@Stefan 46</v>
          </cell>
        </row>
        <row r="3721">
          <cell r="A3721">
            <v>905271</v>
          </cell>
          <cell r="B3721" t="str">
            <v>Abel </v>
          </cell>
          <cell r="C3721" t="str">
            <v>Langenfeld</v>
          </cell>
          <cell r="D3721" t="str">
            <v>Abel 185@mailxyz.com</v>
          </cell>
          <cell r="E3721" t="str">
            <v>male</v>
          </cell>
          <cell r="F3721" t="str">
            <v>coloured</v>
          </cell>
          <cell r="G3721">
            <v>35</v>
          </cell>
          <cell r="H3721" t="str">
            <v>Eastern Cape</v>
          </cell>
          <cell r="I3721" t="str">
            <v>@Abel 18</v>
          </cell>
        </row>
        <row r="3722">
          <cell r="A3722">
            <v>905281</v>
          </cell>
          <cell r="B3722" t="str">
            <v>Jacinto </v>
          </cell>
          <cell r="C3722" t="str">
            <v>Mosser</v>
          </cell>
          <cell r="D3722" t="str">
            <v>Jacinto 253@mail.com</v>
          </cell>
          <cell r="E3722" t="str">
            <v>male</v>
          </cell>
          <cell r="F3722" t="str">
            <v>white</v>
          </cell>
          <cell r="G3722">
            <v>51</v>
          </cell>
          <cell r="H3722" t="str">
            <v>Western Cape</v>
          </cell>
          <cell r="I3722" t="str">
            <v>@Jacinto 25</v>
          </cell>
        </row>
        <row r="3723">
          <cell r="A3723">
            <v>905367</v>
          </cell>
          <cell r="B3723" t="str">
            <v>Abel </v>
          </cell>
          <cell r="C3723" t="str">
            <v>Creager</v>
          </cell>
          <cell r="D3723" t="str">
            <v>Abel 182@gmail.com</v>
          </cell>
          <cell r="E3723" t="str">
            <v>male</v>
          </cell>
          <cell r="F3723" t="str">
            <v>indian_asian</v>
          </cell>
          <cell r="G3723">
            <v>27</v>
          </cell>
          <cell r="H3723" t="str">
            <v>Gauteng</v>
          </cell>
          <cell r="I3723" t="str">
            <v>@Abel 18</v>
          </cell>
        </row>
        <row r="3724">
          <cell r="A3724">
            <v>905393</v>
          </cell>
          <cell r="B3724" t="str">
            <v>Abel </v>
          </cell>
          <cell r="C3724" t="str">
            <v>Beville</v>
          </cell>
          <cell r="D3724" t="str">
            <v>Abel 182@gmail.com</v>
          </cell>
          <cell r="E3724" t="str">
            <v>male</v>
          </cell>
          <cell r="F3724" t="str">
            <v>black</v>
          </cell>
          <cell r="G3724">
            <v>25</v>
          </cell>
          <cell r="H3724" t="str">
            <v>Limpopo</v>
          </cell>
          <cell r="I3724" t="str">
            <v>@Abel 18</v>
          </cell>
        </row>
        <row r="3725">
          <cell r="A3725">
            <v>905414</v>
          </cell>
          <cell r="B3725" t="str">
            <v>None</v>
          </cell>
          <cell r="C3725" t="str">
            <v>None</v>
          </cell>
          <cell r="D3725" t="str">
            <v>Williemae 125@mailxyz.com</v>
          </cell>
          <cell r="E3725" t="str">
            <v>None</v>
          </cell>
          <cell r="F3725" t="str">
            <v>None</v>
          </cell>
          <cell r="G3725">
            <v>0</v>
          </cell>
          <cell r="H3725" t="str">
            <v>None</v>
          </cell>
          <cell r="I3725" t="str">
            <v>None</v>
          </cell>
        </row>
        <row r="3726">
          <cell r="A3726">
            <v>905533</v>
          </cell>
          <cell r="B3726" t="str">
            <v>Filiberto </v>
          </cell>
          <cell r="C3726" t="str">
            <v>Sytsma</v>
          </cell>
          <cell r="D3726" t="str">
            <v>Filiberto 43@mail.com</v>
          </cell>
          <cell r="E3726" t="str">
            <v>male</v>
          </cell>
          <cell r="F3726" t="str">
            <v>indian_asian</v>
          </cell>
          <cell r="G3726">
            <v>27</v>
          </cell>
          <cell r="H3726" t="str">
            <v>Free State</v>
          </cell>
          <cell r="I3726" t="str">
            <v>@Filiberto 4</v>
          </cell>
        </row>
        <row r="3727">
          <cell r="A3727">
            <v>906296</v>
          </cell>
          <cell r="B3727" t="str">
            <v>Robby </v>
          </cell>
          <cell r="C3727" t="str">
            <v>Marek</v>
          </cell>
          <cell r="D3727" t="str">
            <v>Robby 163@mail.com</v>
          </cell>
          <cell r="E3727" t="str">
            <v>male</v>
          </cell>
          <cell r="F3727" t="str">
            <v>indian_asian</v>
          </cell>
          <cell r="G3727">
            <v>24</v>
          </cell>
          <cell r="H3727" t="str">
            <v>Gauteng</v>
          </cell>
          <cell r="I3727" t="str">
            <v>@Robby 16</v>
          </cell>
        </row>
        <row r="3728">
          <cell r="A3728">
            <v>906328</v>
          </cell>
          <cell r="B3728" t="str">
            <v>Lloyd </v>
          </cell>
          <cell r="C3728" t="str">
            <v>Pascarella</v>
          </cell>
          <cell r="D3728" t="str">
            <v>Lloyd 75@mailxyz.com</v>
          </cell>
          <cell r="E3728" t="str">
            <v>male</v>
          </cell>
          <cell r="F3728" t="str">
            <v>indian_asian</v>
          </cell>
          <cell r="G3728">
            <v>23</v>
          </cell>
          <cell r="H3728" t="str">
            <v>Limpopo</v>
          </cell>
          <cell r="I3728" t="str">
            <v>@Lloyd 7</v>
          </cell>
        </row>
        <row r="3729">
          <cell r="A3729">
            <v>906341</v>
          </cell>
          <cell r="B3729" t="str">
            <v>Jacinto </v>
          </cell>
          <cell r="C3729" t="str">
            <v>Mccown</v>
          </cell>
          <cell r="D3729" t="str">
            <v>Jacinto 252@gmail.com</v>
          </cell>
          <cell r="E3729" t="str">
            <v>male</v>
          </cell>
          <cell r="F3729" t="str">
            <v>coloured</v>
          </cell>
          <cell r="G3729">
            <v>22</v>
          </cell>
          <cell r="H3729" t="str">
            <v>Gauteng</v>
          </cell>
          <cell r="I3729" t="str">
            <v>@Jacinto 25</v>
          </cell>
        </row>
        <row r="3730">
          <cell r="A3730">
            <v>906369</v>
          </cell>
          <cell r="B3730" t="str">
            <v>Bret </v>
          </cell>
          <cell r="C3730" t="str">
            <v>Pascarella</v>
          </cell>
          <cell r="D3730" t="str">
            <v>Bret 313@mail.com</v>
          </cell>
          <cell r="E3730" t="str">
            <v>male</v>
          </cell>
          <cell r="F3730" t="str">
            <v>None</v>
          </cell>
          <cell r="G3730">
            <v>51</v>
          </cell>
          <cell r="H3730" t="str">
            <v>Gauteng</v>
          </cell>
          <cell r="I3730" t="str">
            <v>@Bret 31</v>
          </cell>
        </row>
        <row r="3731">
          <cell r="A3731">
            <v>906463</v>
          </cell>
          <cell r="B3731" t="str">
            <v>Art </v>
          </cell>
          <cell r="C3731" t="str">
            <v>Mcculloch</v>
          </cell>
          <cell r="D3731" t="str">
            <v>Art 402@gmail.com</v>
          </cell>
          <cell r="E3731" t="str">
            <v>male</v>
          </cell>
          <cell r="F3731" t="str">
            <v>indian_asian</v>
          </cell>
          <cell r="G3731">
            <v>36</v>
          </cell>
          <cell r="H3731" t="str">
            <v>Limpopo</v>
          </cell>
          <cell r="I3731" t="str">
            <v>@Art 40</v>
          </cell>
        </row>
        <row r="3732">
          <cell r="A3732">
            <v>906496</v>
          </cell>
          <cell r="B3732" t="str">
            <v>Shane </v>
          </cell>
          <cell r="C3732" t="str">
            <v>Styer</v>
          </cell>
          <cell r="D3732" t="str">
            <v>Shane 25@mailxyz.com</v>
          </cell>
          <cell r="E3732" t="str">
            <v>male</v>
          </cell>
          <cell r="F3732" t="str">
            <v>indian_asian</v>
          </cell>
          <cell r="G3732">
            <v>34</v>
          </cell>
          <cell r="H3732" t="str">
            <v>Limpopo</v>
          </cell>
          <cell r="I3732" t="str">
            <v>@Shane 2</v>
          </cell>
        </row>
        <row r="3733">
          <cell r="A3733">
            <v>906517</v>
          </cell>
          <cell r="B3733" t="str">
            <v>Hyman </v>
          </cell>
          <cell r="C3733" t="str">
            <v>Leicht</v>
          </cell>
          <cell r="D3733" t="str">
            <v>Hyman 82@gmail.com</v>
          </cell>
          <cell r="E3733" t="str">
            <v>male</v>
          </cell>
          <cell r="F3733" t="str">
            <v>indian_asian</v>
          </cell>
          <cell r="G3733">
            <v>39</v>
          </cell>
          <cell r="H3733" t="str">
            <v>Western Cape</v>
          </cell>
          <cell r="I3733" t="str">
            <v>@Hyman 8</v>
          </cell>
        </row>
        <row r="3734">
          <cell r="A3734">
            <v>906568</v>
          </cell>
          <cell r="B3734" t="str">
            <v>Stacy </v>
          </cell>
          <cell r="C3734" t="str">
            <v>Tancredi</v>
          </cell>
          <cell r="D3734" t="str">
            <v>Stacy 271@yahoo.com</v>
          </cell>
          <cell r="E3734" t="str">
            <v>male</v>
          </cell>
          <cell r="F3734" t="str">
            <v>indian_asian</v>
          </cell>
          <cell r="G3734">
            <v>27</v>
          </cell>
          <cell r="H3734" t="str">
            <v>Limpopo</v>
          </cell>
          <cell r="I3734" t="str">
            <v>@Stacy 27</v>
          </cell>
        </row>
        <row r="3735">
          <cell r="A3735">
            <v>906608</v>
          </cell>
          <cell r="B3735" t="str">
            <v>Valentine </v>
          </cell>
          <cell r="C3735" t="str">
            <v>Tatham</v>
          </cell>
          <cell r="D3735" t="str">
            <v>Valentine 474@abcmail.com</v>
          </cell>
          <cell r="E3735" t="str">
            <v>male</v>
          </cell>
          <cell r="F3735" t="str">
            <v>other</v>
          </cell>
          <cell r="G3735">
            <v>25</v>
          </cell>
          <cell r="H3735" t="str">
            <v>Gauteng</v>
          </cell>
          <cell r="I3735" t="str">
            <v>@Valentine 47</v>
          </cell>
        </row>
        <row r="3736">
          <cell r="A3736">
            <v>906640</v>
          </cell>
          <cell r="B3736" t="str">
            <v>Eli </v>
          </cell>
          <cell r="C3736" t="str">
            <v>Sytsma</v>
          </cell>
          <cell r="D3736" t="str">
            <v>Eli 294@abcmail.com</v>
          </cell>
          <cell r="E3736" t="str">
            <v>male</v>
          </cell>
          <cell r="F3736" t="str">
            <v>indian_asian</v>
          </cell>
          <cell r="G3736">
            <v>34</v>
          </cell>
          <cell r="H3736" t="str">
            <v>Kwazulu Natal</v>
          </cell>
          <cell r="I3736" t="str">
            <v>@Eli 29</v>
          </cell>
        </row>
        <row r="3737">
          <cell r="A3737">
            <v>906650</v>
          </cell>
          <cell r="B3737" t="str">
            <v>Donald </v>
          </cell>
          <cell r="C3737" t="str">
            <v>Zweifel</v>
          </cell>
          <cell r="D3737" t="str">
            <v>Donald 222@gmail.com</v>
          </cell>
          <cell r="E3737" t="str">
            <v>male</v>
          </cell>
          <cell r="F3737" t="str">
            <v>indian_asian</v>
          </cell>
          <cell r="G3737">
            <v>32</v>
          </cell>
          <cell r="H3737" t="str">
            <v>Gauteng</v>
          </cell>
          <cell r="I3737" t="str">
            <v>@Donald 22</v>
          </cell>
        </row>
        <row r="3738">
          <cell r="A3738">
            <v>906654</v>
          </cell>
          <cell r="B3738" t="str">
            <v>Garry </v>
          </cell>
          <cell r="C3738" t="str">
            <v>Beville</v>
          </cell>
          <cell r="D3738" t="str">
            <v>Garry 285@mailxyz.com</v>
          </cell>
          <cell r="E3738" t="str">
            <v>male</v>
          </cell>
          <cell r="F3738" t="str">
            <v>coloured</v>
          </cell>
          <cell r="G3738">
            <v>40</v>
          </cell>
          <cell r="H3738" t="str">
            <v>North West</v>
          </cell>
          <cell r="I3738" t="str">
            <v>@Garry 28</v>
          </cell>
        </row>
        <row r="3739">
          <cell r="A3739">
            <v>906667</v>
          </cell>
          <cell r="B3739" t="str">
            <v>Shane </v>
          </cell>
          <cell r="C3739" t="str">
            <v>Roquemore</v>
          </cell>
          <cell r="D3739" t="str">
            <v>Shane 25@mailxyz.com</v>
          </cell>
          <cell r="E3739" t="str">
            <v>male</v>
          </cell>
          <cell r="F3739" t="str">
            <v>black</v>
          </cell>
          <cell r="G3739">
            <v>35</v>
          </cell>
          <cell r="H3739" t="str">
            <v>Gauteng</v>
          </cell>
          <cell r="I3739" t="str">
            <v>@Shane 2</v>
          </cell>
        </row>
        <row r="3740">
          <cell r="A3740">
            <v>906691</v>
          </cell>
          <cell r="B3740" t="str">
            <v>Earl </v>
          </cell>
          <cell r="C3740" t="str">
            <v>Beville</v>
          </cell>
          <cell r="D3740" t="str">
            <v>Earl 424@abcmail.com</v>
          </cell>
          <cell r="E3740" t="str">
            <v>male</v>
          </cell>
          <cell r="F3740" t="str">
            <v>indian_asian</v>
          </cell>
          <cell r="G3740">
            <v>31</v>
          </cell>
          <cell r="H3740" t="str">
            <v>Gauteng</v>
          </cell>
          <cell r="I3740" t="str">
            <v>@Earl 42</v>
          </cell>
        </row>
        <row r="3741">
          <cell r="A3741">
            <v>906693</v>
          </cell>
          <cell r="B3741" t="str">
            <v>Art </v>
          </cell>
          <cell r="C3741" t="str">
            <v>Nicholls</v>
          </cell>
          <cell r="D3741" t="str">
            <v>Art 404@abcmail.com</v>
          </cell>
          <cell r="E3741" t="str">
            <v>male</v>
          </cell>
          <cell r="F3741" t="str">
            <v>indian_asian</v>
          </cell>
          <cell r="G3741">
            <v>31</v>
          </cell>
          <cell r="H3741" t="str">
            <v>North West</v>
          </cell>
          <cell r="I3741" t="str">
            <v>@Art 40</v>
          </cell>
        </row>
        <row r="3742">
          <cell r="A3742">
            <v>906709</v>
          </cell>
          <cell r="B3742" t="str">
            <v>Irving </v>
          </cell>
          <cell r="C3742" t="str">
            <v>Sytsma</v>
          </cell>
          <cell r="D3742" t="str">
            <v>Irving 53@mail.com</v>
          </cell>
          <cell r="E3742" t="str">
            <v>male</v>
          </cell>
          <cell r="F3742" t="str">
            <v>indian_asian</v>
          </cell>
          <cell r="G3742">
            <v>32</v>
          </cell>
          <cell r="H3742" t="str">
            <v>Limpopo</v>
          </cell>
          <cell r="I3742" t="str">
            <v>@Irving 5</v>
          </cell>
        </row>
        <row r="3743">
          <cell r="A3743">
            <v>906714</v>
          </cell>
          <cell r="B3743" t="str">
            <v>Romeo </v>
          </cell>
          <cell r="C3743" t="str">
            <v>Jacox</v>
          </cell>
          <cell r="D3743" t="str">
            <v>Romeo 375@mailxyz.com</v>
          </cell>
          <cell r="E3743" t="str">
            <v>male</v>
          </cell>
          <cell r="F3743" t="str">
            <v>indian_asian</v>
          </cell>
          <cell r="G3743">
            <v>26</v>
          </cell>
          <cell r="H3743" t="str">
            <v>Limpopo</v>
          </cell>
          <cell r="I3743" t="str">
            <v>@Romeo 37</v>
          </cell>
        </row>
        <row r="3744">
          <cell r="A3744">
            <v>906717</v>
          </cell>
          <cell r="B3744" t="str">
            <v>Randy </v>
          </cell>
          <cell r="C3744" t="str">
            <v>Pascarella</v>
          </cell>
          <cell r="D3744" t="str">
            <v>Randy 393@mail.com</v>
          </cell>
          <cell r="E3744" t="str">
            <v>male</v>
          </cell>
          <cell r="F3744" t="str">
            <v>coloured</v>
          </cell>
          <cell r="G3744">
            <v>26</v>
          </cell>
          <cell r="H3744" t="str">
            <v>Western Cape</v>
          </cell>
          <cell r="I3744" t="str">
            <v>@Randy 39</v>
          </cell>
        </row>
        <row r="3745">
          <cell r="A3745">
            <v>906728</v>
          </cell>
          <cell r="B3745" t="str">
            <v>Haywood </v>
          </cell>
          <cell r="C3745" t="str">
            <v>Fudge</v>
          </cell>
          <cell r="D3745" t="str">
            <v>Haywood 91@yahoo.com</v>
          </cell>
          <cell r="E3745" t="str">
            <v>male</v>
          </cell>
          <cell r="F3745" t="str">
            <v>coloured</v>
          </cell>
          <cell r="G3745">
            <v>43</v>
          </cell>
          <cell r="H3745" t="str">
            <v>Western Cape</v>
          </cell>
          <cell r="I3745" t="str">
            <v>@Haywood 9</v>
          </cell>
        </row>
        <row r="3746">
          <cell r="A3746">
            <v>906812</v>
          </cell>
          <cell r="B3746" t="str">
            <v>Robby </v>
          </cell>
          <cell r="C3746" t="str">
            <v>Luthy</v>
          </cell>
          <cell r="D3746" t="str">
            <v>Robby 163@mail.com</v>
          </cell>
          <cell r="E3746" t="str">
            <v>male</v>
          </cell>
          <cell r="F3746" t="str">
            <v>indian_asian</v>
          </cell>
          <cell r="G3746">
            <v>30</v>
          </cell>
          <cell r="H3746" t="str">
            <v>Kwazulu Natal</v>
          </cell>
          <cell r="I3746" t="str">
            <v>@Robby 16</v>
          </cell>
        </row>
        <row r="3747">
          <cell r="A3747">
            <v>906850</v>
          </cell>
          <cell r="B3747" t="str">
            <v>Stefan </v>
          </cell>
          <cell r="C3747" t="str">
            <v>Reisinger</v>
          </cell>
          <cell r="D3747" t="str">
            <v>Stefan 465@mailxyz.com</v>
          </cell>
          <cell r="E3747" t="str">
            <v>male</v>
          </cell>
          <cell r="F3747" t="str">
            <v>None</v>
          </cell>
          <cell r="G3747">
            <v>23</v>
          </cell>
          <cell r="H3747" t="str">
            <v>Gauteng</v>
          </cell>
          <cell r="I3747" t="str">
            <v>@Stefan 46</v>
          </cell>
        </row>
        <row r="3748">
          <cell r="A3748">
            <v>906855</v>
          </cell>
          <cell r="B3748" t="str">
            <v>Haywood </v>
          </cell>
          <cell r="C3748" t="str">
            <v>Pascarella</v>
          </cell>
          <cell r="D3748" t="str">
            <v>Haywood 93@mail.com</v>
          </cell>
          <cell r="E3748" t="str">
            <v>male</v>
          </cell>
          <cell r="F3748" t="str">
            <v>white</v>
          </cell>
          <cell r="G3748">
            <v>18</v>
          </cell>
          <cell r="H3748" t="str">
            <v>Gauteng</v>
          </cell>
          <cell r="I3748" t="str">
            <v>@Haywood 9</v>
          </cell>
        </row>
        <row r="3749">
          <cell r="A3749">
            <v>906875</v>
          </cell>
          <cell r="B3749" t="str">
            <v>Donald </v>
          </cell>
          <cell r="C3749" t="str">
            <v>Caves</v>
          </cell>
          <cell r="D3749" t="str">
            <v>Donald 222@gmail.com</v>
          </cell>
          <cell r="E3749" t="str">
            <v>male</v>
          </cell>
          <cell r="F3749" t="str">
            <v>black</v>
          </cell>
          <cell r="G3749">
            <v>36</v>
          </cell>
          <cell r="H3749" t="str">
            <v>Limpopo</v>
          </cell>
          <cell r="I3749" t="str">
            <v>@Donald 22</v>
          </cell>
        </row>
        <row r="3750">
          <cell r="A3750">
            <v>906884</v>
          </cell>
          <cell r="B3750" t="str">
            <v>Kyle </v>
          </cell>
          <cell r="C3750" t="str">
            <v>Singer</v>
          </cell>
          <cell r="D3750" t="str">
            <v>Kyle 62@gmail.com</v>
          </cell>
          <cell r="E3750" t="str">
            <v>male</v>
          </cell>
          <cell r="F3750" t="str">
            <v>white</v>
          </cell>
          <cell r="G3750">
            <v>32</v>
          </cell>
          <cell r="H3750" t="str">
            <v>Western Cape</v>
          </cell>
          <cell r="I3750" t="str">
            <v>@Kyle 6</v>
          </cell>
        </row>
        <row r="3751">
          <cell r="A3751">
            <v>906925</v>
          </cell>
          <cell r="B3751" t="str">
            <v>Kip </v>
          </cell>
          <cell r="C3751" t="str">
            <v>Wigfall</v>
          </cell>
          <cell r="D3751" t="str">
            <v>Kip 143@mail.com</v>
          </cell>
          <cell r="E3751" t="str">
            <v>male</v>
          </cell>
          <cell r="F3751" t="str">
            <v>indian_asian</v>
          </cell>
          <cell r="G3751">
            <v>31</v>
          </cell>
          <cell r="H3751" t="str">
            <v>Gauteng</v>
          </cell>
          <cell r="I3751" t="str">
            <v>@Kip 14</v>
          </cell>
        </row>
        <row r="3752">
          <cell r="A3752">
            <v>906939</v>
          </cell>
          <cell r="B3752" t="str">
            <v>Nakita </v>
          </cell>
          <cell r="C3752" t="str">
            <v>Pool</v>
          </cell>
          <cell r="D3752" t="str">
            <v>Nakita 142@gmail.com</v>
          </cell>
          <cell r="E3752" t="str">
            <v>female</v>
          </cell>
          <cell r="F3752" t="str">
            <v>indian_asian</v>
          </cell>
          <cell r="G3752">
            <v>31</v>
          </cell>
          <cell r="H3752" t="str">
            <v>Gauteng</v>
          </cell>
          <cell r="I3752" t="str">
            <v>@Nakita 14</v>
          </cell>
        </row>
        <row r="3753">
          <cell r="A3753">
            <v>906945</v>
          </cell>
          <cell r="B3753" t="str">
            <v>Lucas </v>
          </cell>
          <cell r="C3753" t="str">
            <v>Arrieta</v>
          </cell>
          <cell r="D3753" t="str">
            <v>Lucas 235@mailxyz.com</v>
          </cell>
          <cell r="E3753" t="str">
            <v>male</v>
          </cell>
          <cell r="F3753" t="str">
            <v>None</v>
          </cell>
          <cell r="G3753">
            <v>29</v>
          </cell>
          <cell r="H3753" t="str">
            <v>Gauteng</v>
          </cell>
          <cell r="I3753" t="str">
            <v>@Lucas 23</v>
          </cell>
        </row>
        <row r="3754">
          <cell r="A3754">
            <v>906987</v>
          </cell>
          <cell r="B3754" t="str">
            <v>Royal </v>
          </cell>
          <cell r="C3754" t="str">
            <v>Vital</v>
          </cell>
          <cell r="D3754" t="str">
            <v>Royal 173@mail.com</v>
          </cell>
          <cell r="E3754" t="str">
            <v>male</v>
          </cell>
          <cell r="F3754" t="str">
            <v>indian_asian</v>
          </cell>
          <cell r="G3754">
            <v>31</v>
          </cell>
          <cell r="H3754" t="str">
            <v>Mpumalanga</v>
          </cell>
          <cell r="I3754" t="str">
            <v>@Royal 17</v>
          </cell>
        </row>
        <row r="3755">
          <cell r="A3755">
            <v>906996</v>
          </cell>
          <cell r="B3755" t="str">
            <v>Samuel </v>
          </cell>
          <cell r="C3755" t="str">
            <v>Langenfeld</v>
          </cell>
          <cell r="D3755" t="str">
            <v>Samuel 263@mail.com</v>
          </cell>
          <cell r="E3755" t="str">
            <v>male</v>
          </cell>
          <cell r="F3755" t="str">
            <v>indian_asian</v>
          </cell>
          <cell r="G3755">
            <v>24</v>
          </cell>
          <cell r="H3755" t="str">
            <v>Limpopo</v>
          </cell>
          <cell r="I3755" t="str">
            <v>@Samuel 26</v>
          </cell>
        </row>
        <row r="3756">
          <cell r="A3756">
            <v>907017</v>
          </cell>
          <cell r="B3756" t="str">
            <v>Randy </v>
          </cell>
          <cell r="C3756" t="str">
            <v>Sytsma</v>
          </cell>
          <cell r="D3756" t="str">
            <v>Randy 391@yahoo.com</v>
          </cell>
          <cell r="E3756" t="str">
            <v>male</v>
          </cell>
          <cell r="F3756" t="str">
            <v>indian_asian</v>
          </cell>
          <cell r="G3756">
            <v>30</v>
          </cell>
          <cell r="H3756" t="str">
            <v>Gauteng</v>
          </cell>
          <cell r="I3756" t="str">
            <v>@Randy 39</v>
          </cell>
        </row>
        <row r="3757">
          <cell r="A3757">
            <v>907037</v>
          </cell>
          <cell r="B3757" t="str">
            <v>Chas </v>
          </cell>
          <cell r="C3757" t="str">
            <v>Paradis</v>
          </cell>
          <cell r="D3757" t="str">
            <v>Chas 355@mailxyz.com</v>
          </cell>
          <cell r="E3757" t="str">
            <v>male</v>
          </cell>
          <cell r="F3757" t="str">
            <v>indian_asian</v>
          </cell>
          <cell r="G3757">
            <v>32</v>
          </cell>
          <cell r="H3757" t="str">
            <v>Gauteng</v>
          </cell>
          <cell r="I3757" t="str">
            <v>@Chas 35</v>
          </cell>
        </row>
        <row r="3758">
          <cell r="A3758">
            <v>907060</v>
          </cell>
          <cell r="B3758" t="str">
            <v>Hugh</v>
          </cell>
          <cell r="C3758" t="str">
            <v>Lavoie</v>
          </cell>
          <cell r="D3758" t="str">
            <v>Hugh13@mail.com</v>
          </cell>
          <cell r="E3758" t="str">
            <v>male</v>
          </cell>
          <cell r="F3758" t="str">
            <v>indian_asian</v>
          </cell>
          <cell r="G3758">
            <v>24</v>
          </cell>
          <cell r="H3758" t="str">
            <v>Gauteng</v>
          </cell>
          <cell r="I3758" t="str">
            <v>@Hugh1</v>
          </cell>
        </row>
        <row r="3759">
          <cell r="A3759">
            <v>907090</v>
          </cell>
          <cell r="B3759" t="str">
            <v>Carter </v>
          </cell>
          <cell r="C3759" t="str">
            <v>Langenfeld</v>
          </cell>
          <cell r="D3759" t="str">
            <v>Carter 34@abcmail.com</v>
          </cell>
          <cell r="E3759" t="str">
            <v>male</v>
          </cell>
          <cell r="F3759" t="str">
            <v>indian_asian</v>
          </cell>
          <cell r="G3759">
            <v>25</v>
          </cell>
          <cell r="H3759" t="str">
            <v>Gauteng</v>
          </cell>
          <cell r="I3759" t="str">
            <v>@Carter 3</v>
          </cell>
        </row>
        <row r="3760">
          <cell r="A3760">
            <v>907101</v>
          </cell>
          <cell r="B3760" t="str">
            <v>Loyd </v>
          </cell>
          <cell r="C3760" t="str">
            <v>Hoadley</v>
          </cell>
          <cell r="D3760" t="str">
            <v>Loyd 491@yahoo.com</v>
          </cell>
          <cell r="E3760" t="str">
            <v>male</v>
          </cell>
          <cell r="F3760" t="str">
            <v>indian_asian</v>
          </cell>
          <cell r="G3760">
            <v>37</v>
          </cell>
          <cell r="H3760" t="str">
            <v>Kwazulu Natal</v>
          </cell>
          <cell r="I3760" t="str">
            <v>@Loyd 49</v>
          </cell>
        </row>
        <row r="3761">
          <cell r="A3761">
            <v>907115</v>
          </cell>
          <cell r="B3761" t="str">
            <v>Hugh</v>
          </cell>
          <cell r="C3761" t="str">
            <v>Sytsma</v>
          </cell>
          <cell r="D3761" t="str">
            <v>Hugh14@abcmail.com</v>
          </cell>
          <cell r="E3761" t="str">
            <v>male</v>
          </cell>
          <cell r="F3761" t="str">
            <v>black</v>
          </cell>
          <cell r="G3761">
            <v>33</v>
          </cell>
          <cell r="H3761" t="str">
            <v>Gauteng</v>
          </cell>
          <cell r="I3761" t="str">
            <v>@Hugh1</v>
          </cell>
        </row>
        <row r="3762">
          <cell r="A3762">
            <v>907117</v>
          </cell>
          <cell r="B3762" t="str">
            <v>Earl </v>
          </cell>
          <cell r="C3762" t="str">
            <v>Sytsma</v>
          </cell>
          <cell r="D3762" t="str">
            <v>Earl 421@yahoo.com</v>
          </cell>
          <cell r="E3762" t="str">
            <v>male</v>
          </cell>
          <cell r="F3762" t="str">
            <v>indian_asian</v>
          </cell>
          <cell r="G3762">
            <v>25</v>
          </cell>
          <cell r="H3762" t="str">
            <v>Gauteng</v>
          </cell>
          <cell r="I3762" t="str">
            <v>@Earl 42</v>
          </cell>
        </row>
        <row r="3763">
          <cell r="A3763">
            <v>907138</v>
          </cell>
          <cell r="B3763" t="str">
            <v>Stacy </v>
          </cell>
          <cell r="C3763" t="str">
            <v>Reisinger</v>
          </cell>
          <cell r="D3763" t="str">
            <v>Stacy 273@mail.com</v>
          </cell>
          <cell r="E3763" t="str">
            <v>male</v>
          </cell>
          <cell r="F3763" t="str">
            <v>white</v>
          </cell>
          <cell r="G3763">
            <v>31</v>
          </cell>
          <cell r="H3763" t="str">
            <v>Gauteng</v>
          </cell>
          <cell r="I3763" t="str">
            <v>@Stacy 27</v>
          </cell>
        </row>
        <row r="3764">
          <cell r="A3764">
            <v>907172</v>
          </cell>
          <cell r="B3764" t="str">
            <v>Markus </v>
          </cell>
          <cell r="C3764" t="str">
            <v>Pascarella</v>
          </cell>
          <cell r="D3764" t="str">
            <v>Markus 194@abcmail.com</v>
          </cell>
          <cell r="E3764" t="str">
            <v>male</v>
          </cell>
          <cell r="F3764" t="str">
            <v>indian_asian</v>
          </cell>
          <cell r="G3764">
            <v>27</v>
          </cell>
          <cell r="H3764" t="str">
            <v>Free State</v>
          </cell>
          <cell r="I3764" t="str">
            <v>@Markus 19</v>
          </cell>
        </row>
        <row r="3765">
          <cell r="A3765">
            <v>907186</v>
          </cell>
          <cell r="B3765" t="str">
            <v>Carter </v>
          </cell>
          <cell r="C3765" t="str">
            <v>Deblois</v>
          </cell>
          <cell r="D3765" t="str">
            <v>Carter 34@abcmail.com</v>
          </cell>
          <cell r="E3765" t="str">
            <v>male</v>
          </cell>
          <cell r="F3765" t="str">
            <v>white</v>
          </cell>
          <cell r="G3765">
            <v>26</v>
          </cell>
          <cell r="H3765" t="str">
            <v>Gauteng</v>
          </cell>
          <cell r="I3765" t="str">
            <v>@Carter 3</v>
          </cell>
        </row>
        <row r="3766">
          <cell r="A3766">
            <v>907211</v>
          </cell>
          <cell r="B3766" t="str">
            <v>Luanna </v>
          </cell>
          <cell r="C3766" t="str">
            <v>Hoadley</v>
          </cell>
          <cell r="D3766" t="str">
            <v>Luanna 233@mail.com</v>
          </cell>
          <cell r="E3766" t="str">
            <v>female</v>
          </cell>
          <cell r="F3766" t="str">
            <v>white</v>
          </cell>
          <cell r="G3766">
            <v>43</v>
          </cell>
          <cell r="H3766" t="str">
            <v>Eastern Cape</v>
          </cell>
          <cell r="I3766" t="str">
            <v>@Luanna 23</v>
          </cell>
        </row>
        <row r="3767">
          <cell r="A3767">
            <v>907264</v>
          </cell>
          <cell r="B3767" t="str">
            <v>Emerson </v>
          </cell>
          <cell r="C3767" t="str">
            <v>Reisinger</v>
          </cell>
          <cell r="D3767" t="str">
            <v>Emerson 245@mailxyz.com</v>
          </cell>
          <cell r="E3767" t="str">
            <v>male</v>
          </cell>
          <cell r="F3767" t="str">
            <v>black</v>
          </cell>
          <cell r="G3767">
            <v>32</v>
          </cell>
          <cell r="H3767" t="str">
            <v>Gauteng</v>
          </cell>
          <cell r="I3767" t="str">
            <v>@Emerson 24</v>
          </cell>
        </row>
        <row r="3768">
          <cell r="A3768">
            <v>907265</v>
          </cell>
          <cell r="B3768" t="str">
            <v>Charlie </v>
          </cell>
          <cell r="C3768" t="str">
            <v>Singer</v>
          </cell>
          <cell r="D3768" t="str">
            <v>Charlie 364@abcmail.com</v>
          </cell>
          <cell r="E3768" t="str">
            <v>male</v>
          </cell>
          <cell r="F3768" t="str">
            <v>indian_asian</v>
          </cell>
          <cell r="G3768">
            <v>19</v>
          </cell>
          <cell r="H3768" t="str">
            <v>Gauteng</v>
          </cell>
          <cell r="I3768" t="str">
            <v>@Charlie 36</v>
          </cell>
        </row>
        <row r="3769">
          <cell r="A3769">
            <v>907277</v>
          </cell>
          <cell r="B3769" t="str">
            <v>Valentine </v>
          </cell>
          <cell r="C3769" t="str">
            <v>Styer</v>
          </cell>
          <cell r="D3769" t="str">
            <v>Valentine 474@abcmail.com</v>
          </cell>
          <cell r="E3769" t="str">
            <v>male</v>
          </cell>
          <cell r="F3769" t="str">
            <v>indian_asian</v>
          </cell>
          <cell r="G3769">
            <v>28</v>
          </cell>
          <cell r="H3769" t="str">
            <v>Gauteng</v>
          </cell>
          <cell r="I3769" t="str">
            <v>@Valentine 47</v>
          </cell>
        </row>
        <row r="3770">
          <cell r="A3770">
            <v>907285</v>
          </cell>
          <cell r="B3770" t="str">
            <v>Hugh</v>
          </cell>
          <cell r="C3770" t="str">
            <v>Crotty</v>
          </cell>
          <cell r="D3770" t="str">
            <v>Hugh12@gmail.com</v>
          </cell>
          <cell r="E3770" t="str">
            <v>male</v>
          </cell>
          <cell r="F3770" t="str">
            <v>None</v>
          </cell>
          <cell r="G3770">
            <v>38</v>
          </cell>
          <cell r="H3770" t="str">
            <v>Kwazulu Natal</v>
          </cell>
          <cell r="I3770" t="str">
            <v>@Hugh1</v>
          </cell>
        </row>
        <row r="3771">
          <cell r="A3771">
            <v>907292</v>
          </cell>
          <cell r="B3771" t="str">
            <v>Randy </v>
          </cell>
          <cell r="C3771" t="str">
            <v>Martello</v>
          </cell>
          <cell r="D3771" t="str">
            <v>Randy 391@yahoo.com</v>
          </cell>
          <cell r="E3771" t="str">
            <v>male</v>
          </cell>
          <cell r="F3771" t="str">
            <v>indian_asian</v>
          </cell>
          <cell r="G3771">
            <v>30</v>
          </cell>
          <cell r="H3771" t="str">
            <v>Gauteng</v>
          </cell>
          <cell r="I3771" t="str">
            <v>@Randy 39</v>
          </cell>
        </row>
        <row r="3772">
          <cell r="A3772">
            <v>907294</v>
          </cell>
          <cell r="B3772" t="str">
            <v>Jared </v>
          </cell>
          <cell r="C3772" t="str">
            <v>Caves</v>
          </cell>
          <cell r="D3772" t="str">
            <v>Jared 503@mail.com</v>
          </cell>
          <cell r="E3772" t="str">
            <v>male</v>
          </cell>
          <cell r="F3772" t="str">
            <v>indian_asian</v>
          </cell>
          <cell r="G3772">
            <v>29</v>
          </cell>
          <cell r="H3772" t="str">
            <v>Gauteng</v>
          </cell>
          <cell r="I3772" t="str">
            <v>@Jared 50</v>
          </cell>
        </row>
        <row r="3773">
          <cell r="A3773">
            <v>907313</v>
          </cell>
          <cell r="B3773" t="str">
            <v>Samuel </v>
          </cell>
          <cell r="C3773" t="str">
            <v>Singer</v>
          </cell>
          <cell r="D3773" t="str">
            <v>Samuel 261@yahoo.com</v>
          </cell>
          <cell r="E3773" t="str">
            <v>male</v>
          </cell>
          <cell r="F3773" t="str">
            <v>indian_asian</v>
          </cell>
          <cell r="G3773">
            <v>45</v>
          </cell>
          <cell r="H3773" t="str">
            <v>Gauteng</v>
          </cell>
          <cell r="I3773" t="str">
            <v>@Samuel 26</v>
          </cell>
        </row>
        <row r="3774">
          <cell r="A3774">
            <v>907322</v>
          </cell>
          <cell r="B3774" t="str">
            <v>Shane </v>
          </cell>
          <cell r="C3774" t="str">
            <v>Mastrangelo</v>
          </cell>
          <cell r="D3774" t="str">
            <v>Shane 22@gmail.com</v>
          </cell>
          <cell r="E3774" t="str">
            <v>male</v>
          </cell>
          <cell r="F3774" t="str">
            <v>indian_asian</v>
          </cell>
          <cell r="G3774">
            <v>33</v>
          </cell>
          <cell r="H3774" t="str">
            <v>Limpopo</v>
          </cell>
          <cell r="I3774" t="str">
            <v>@Shane 2</v>
          </cell>
        </row>
        <row r="3775">
          <cell r="A3775">
            <v>907326</v>
          </cell>
          <cell r="B3775" t="str">
            <v>Valentine </v>
          </cell>
          <cell r="C3775" t="str">
            <v>Tancredi</v>
          </cell>
          <cell r="D3775" t="str">
            <v>Valentine 473@mail.com</v>
          </cell>
          <cell r="E3775" t="str">
            <v>male</v>
          </cell>
          <cell r="F3775" t="str">
            <v>indian_asian</v>
          </cell>
          <cell r="G3775">
            <v>25</v>
          </cell>
          <cell r="H3775" t="str">
            <v>Limpopo</v>
          </cell>
          <cell r="I3775" t="str">
            <v>@Valentine 47</v>
          </cell>
        </row>
        <row r="3776">
          <cell r="A3776">
            <v>907350</v>
          </cell>
          <cell r="B3776" t="str">
            <v>Loyd </v>
          </cell>
          <cell r="C3776" t="str">
            <v>Singer</v>
          </cell>
          <cell r="D3776" t="str">
            <v>Loyd 494@abcmail.com</v>
          </cell>
          <cell r="E3776" t="str">
            <v>male</v>
          </cell>
          <cell r="F3776" t="str">
            <v>indian_asian</v>
          </cell>
          <cell r="G3776">
            <v>24</v>
          </cell>
          <cell r="H3776" t="str">
            <v>Free State</v>
          </cell>
          <cell r="I3776" t="str">
            <v>@Loyd 49</v>
          </cell>
        </row>
        <row r="3777">
          <cell r="A3777">
            <v>907384</v>
          </cell>
          <cell r="B3777" t="str">
            <v>Bernardo </v>
          </cell>
          <cell r="C3777" t="str">
            <v>Bilyeu</v>
          </cell>
          <cell r="D3777" t="str">
            <v>Bernardo 322@gmail.com</v>
          </cell>
          <cell r="E3777" t="str">
            <v>male</v>
          </cell>
          <cell r="F3777" t="str">
            <v>black</v>
          </cell>
          <cell r="G3777">
            <v>27</v>
          </cell>
          <cell r="H3777" t="str">
            <v>Mpumalanga</v>
          </cell>
          <cell r="I3777" t="str">
            <v>@Bernardo 32</v>
          </cell>
        </row>
        <row r="3778">
          <cell r="A3778">
            <v>907399</v>
          </cell>
          <cell r="B3778" t="str">
            <v>Hugh</v>
          </cell>
          <cell r="C3778" t="str">
            <v>Mcclaine</v>
          </cell>
          <cell r="D3778" t="str">
            <v>Hugh14@abcmail.com</v>
          </cell>
          <cell r="E3778" t="str">
            <v>male</v>
          </cell>
          <cell r="F3778" t="str">
            <v>indian_asian</v>
          </cell>
          <cell r="G3778">
            <v>39</v>
          </cell>
          <cell r="H3778" t="str">
            <v>Kwazulu Natal</v>
          </cell>
          <cell r="I3778" t="str">
            <v>@Hugh1</v>
          </cell>
        </row>
        <row r="3779">
          <cell r="A3779">
            <v>907441</v>
          </cell>
          <cell r="B3779" t="str">
            <v>Lucas </v>
          </cell>
          <cell r="C3779" t="str">
            <v>Deblois</v>
          </cell>
          <cell r="D3779" t="str">
            <v>Lucas 234@abcmail.com</v>
          </cell>
          <cell r="E3779" t="str">
            <v>male</v>
          </cell>
          <cell r="F3779" t="str">
            <v>None</v>
          </cell>
          <cell r="G3779">
            <v>33</v>
          </cell>
          <cell r="H3779" t="str">
            <v>Western Cape</v>
          </cell>
          <cell r="I3779" t="str">
            <v>@Lucas 23</v>
          </cell>
        </row>
        <row r="3780">
          <cell r="A3780">
            <v>907479</v>
          </cell>
          <cell r="B3780" t="str">
            <v>Brendan </v>
          </cell>
          <cell r="C3780" t="str">
            <v>Styer</v>
          </cell>
          <cell r="D3780" t="str">
            <v>Brendan 453@mail.com</v>
          </cell>
          <cell r="E3780" t="str">
            <v>male</v>
          </cell>
          <cell r="F3780" t="str">
            <v>black</v>
          </cell>
          <cell r="G3780">
            <v>25</v>
          </cell>
          <cell r="H3780" t="str">
            <v>Gauteng</v>
          </cell>
          <cell r="I3780" t="str">
            <v>@Brendan 45</v>
          </cell>
        </row>
        <row r="3781">
          <cell r="A3781">
            <v>907491</v>
          </cell>
          <cell r="B3781" t="str">
            <v>Haywood </v>
          </cell>
          <cell r="C3781" t="str">
            <v>Singer</v>
          </cell>
          <cell r="D3781" t="str">
            <v>Haywood 91@yahoo.com</v>
          </cell>
          <cell r="E3781" t="str">
            <v>male</v>
          </cell>
          <cell r="F3781" t="str">
            <v>None</v>
          </cell>
          <cell r="G3781">
            <v>41</v>
          </cell>
          <cell r="H3781" t="str">
            <v>Kwazulu Natal</v>
          </cell>
          <cell r="I3781" t="str">
            <v>@Haywood 9</v>
          </cell>
        </row>
        <row r="3782">
          <cell r="A3782">
            <v>907517</v>
          </cell>
          <cell r="B3782" t="str">
            <v>Lane </v>
          </cell>
          <cell r="C3782" t="str">
            <v>Mcclaine</v>
          </cell>
          <cell r="D3782" t="str">
            <v>Lane 113@mail.com</v>
          </cell>
          <cell r="E3782" t="str">
            <v>male</v>
          </cell>
          <cell r="F3782" t="str">
            <v>coloured</v>
          </cell>
          <cell r="G3782">
            <v>36</v>
          </cell>
          <cell r="H3782" t="str">
            <v>Free State</v>
          </cell>
          <cell r="I3782" t="str">
            <v>@Lane 11</v>
          </cell>
        </row>
        <row r="3783">
          <cell r="A3783">
            <v>907525</v>
          </cell>
          <cell r="B3783" t="str">
            <v>Brendan </v>
          </cell>
          <cell r="C3783" t="str">
            <v>Mcculloch</v>
          </cell>
          <cell r="D3783" t="str">
            <v>Brendan 453@mail.com</v>
          </cell>
          <cell r="E3783" t="str">
            <v>male</v>
          </cell>
          <cell r="F3783" t="str">
            <v>indian_asian</v>
          </cell>
          <cell r="G3783">
            <v>31</v>
          </cell>
          <cell r="H3783" t="str">
            <v>Gauteng</v>
          </cell>
          <cell r="I3783" t="str">
            <v>@Brendan 45</v>
          </cell>
        </row>
        <row r="3784">
          <cell r="A3784">
            <v>907539</v>
          </cell>
          <cell r="B3784" t="str">
            <v>Markus </v>
          </cell>
          <cell r="C3784" t="str">
            <v>Mccollum</v>
          </cell>
          <cell r="D3784" t="str">
            <v>Markus 191@yahoo.com</v>
          </cell>
          <cell r="E3784" t="str">
            <v>male</v>
          </cell>
          <cell r="F3784" t="str">
            <v>black</v>
          </cell>
          <cell r="G3784">
            <v>40</v>
          </cell>
          <cell r="H3784" t="str">
            <v>Gauteng</v>
          </cell>
          <cell r="I3784" t="str">
            <v>@Markus 19</v>
          </cell>
        </row>
        <row r="3785">
          <cell r="A3785">
            <v>907557</v>
          </cell>
          <cell r="B3785" t="str">
            <v>Luanna </v>
          </cell>
          <cell r="C3785" t="str">
            <v>Hoadley</v>
          </cell>
          <cell r="D3785" t="str">
            <v>Luanna 264@abcmail.com</v>
          </cell>
          <cell r="E3785" t="str">
            <v>female</v>
          </cell>
          <cell r="F3785" t="str">
            <v>white</v>
          </cell>
          <cell r="G3785">
            <v>40</v>
          </cell>
          <cell r="H3785" t="str">
            <v>Gauteng</v>
          </cell>
          <cell r="I3785" t="str">
            <v>@Luanna 26</v>
          </cell>
        </row>
        <row r="3786">
          <cell r="A3786">
            <v>907569</v>
          </cell>
          <cell r="B3786" t="str">
            <v>Hollis </v>
          </cell>
          <cell r="C3786" t="str">
            <v>Mina</v>
          </cell>
          <cell r="D3786" t="str">
            <v>Hollis 383@mail.com</v>
          </cell>
          <cell r="E3786" t="str">
            <v>male</v>
          </cell>
          <cell r="F3786" t="str">
            <v>white</v>
          </cell>
          <cell r="G3786">
            <v>35</v>
          </cell>
          <cell r="H3786" t="str">
            <v>Gauteng</v>
          </cell>
          <cell r="I3786" t="str">
            <v>@Hollis 38</v>
          </cell>
        </row>
        <row r="3787">
          <cell r="A3787">
            <v>907573</v>
          </cell>
          <cell r="B3787" t="str">
            <v>Loyd </v>
          </cell>
          <cell r="C3787" t="str">
            <v>Gettys</v>
          </cell>
          <cell r="D3787" t="str">
            <v>Loyd 494@abcmail.com</v>
          </cell>
          <cell r="E3787" t="str">
            <v>male</v>
          </cell>
          <cell r="F3787" t="str">
            <v>white</v>
          </cell>
          <cell r="G3787">
            <v>40</v>
          </cell>
          <cell r="H3787" t="str">
            <v>Gauteng</v>
          </cell>
          <cell r="I3787" t="str">
            <v>@Loyd 49</v>
          </cell>
        </row>
        <row r="3788">
          <cell r="A3788">
            <v>907574</v>
          </cell>
          <cell r="B3788" t="str">
            <v>Robby </v>
          </cell>
          <cell r="C3788" t="str">
            <v>Gettys</v>
          </cell>
          <cell r="D3788" t="str">
            <v>Robby 162@gmail.com</v>
          </cell>
          <cell r="E3788" t="str">
            <v>male</v>
          </cell>
          <cell r="F3788" t="str">
            <v>white</v>
          </cell>
          <cell r="G3788">
            <v>46</v>
          </cell>
          <cell r="H3788" t="str">
            <v>Gauteng</v>
          </cell>
          <cell r="I3788" t="str">
            <v>@Robby 16</v>
          </cell>
        </row>
        <row r="3789">
          <cell r="A3789">
            <v>907627</v>
          </cell>
          <cell r="B3789" t="str">
            <v>Carter </v>
          </cell>
          <cell r="C3789" t="str">
            <v>Deblois</v>
          </cell>
          <cell r="D3789" t="str">
            <v>Carter 31@yahoo.com</v>
          </cell>
          <cell r="E3789" t="str">
            <v>male</v>
          </cell>
          <cell r="F3789" t="str">
            <v>indian_asian</v>
          </cell>
          <cell r="G3789">
            <v>36</v>
          </cell>
          <cell r="H3789" t="str">
            <v>Gauteng</v>
          </cell>
          <cell r="I3789" t="str">
            <v>@Carter 3</v>
          </cell>
        </row>
        <row r="3790">
          <cell r="A3790">
            <v>907637</v>
          </cell>
          <cell r="B3790" t="str">
            <v>Earl </v>
          </cell>
          <cell r="C3790" t="str">
            <v>Marek</v>
          </cell>
          <cell r="D3790" t="str">
            <v>Earl 424@abcmail.com</v>
          </cell>
          <cell r="E3790" t="str">
            <v>male</v>
          </cell>
          <cell r="F3790" t="str">
            <v>indian_asian</v>
          </cell>
          <cell r="G3790">
            <v>41</v>
          </cell>
          <cell r="H3790" t="str">
            <v>Eastern Cape</v>
          </cell>
          <cell r="I3790" t="str">
            <v>@Earl 42</v>
          </cell>
        </row>
        <row r="3791">
          <cell r="A3791">
            <v>907648</v>
          </cell>
          <cell r="B3791" t="str">
            <v>Claud </v>
          </cell>
          <cell r="C3791" t="str">
            <v>Arrieta</v>
          </cell>
          <cell r="D3791" t="str">
            <v>Claud 341@yahoo.com</v>
          </cell>
          <cell r="E3791" t="str">
            <v>male</v>
          </cell>
          <cell r="F3791" t="str">
            <v>white</v>
          </cell>
          <cell r="G3791">
            <v>51</v>
          </cell>
          <cell r="H3791" t="str">
            <v>Mpumalanga</v>
          </cell>
          <cell r="I3791" t="str">
            <v>@Claud 34</v>
          </cell>
        </row>
        <row r="3792">
          <cell r="A3792">
            <v>907703</v>
          </cell>
          <cell r="B3792" t="str">
            <v>Lloyd </v>
          </cell>
          <cell r="C3792" t="str">
            <v>Jacox</v>
          </cell>
          <cell r="D3792" t="str">
            <v>Lloyd 71@yahoo.com</v>
          </cell>
          <cell r="E3792" t="str">
            <v>male</v>
          </cell>
          <cell r="F3792" t="str">
            <v>black</v>
          </cell>
          <cell r="G3792">
            <v>37</v>
          </cell>
          <cell r="H3792" t="str">
            <v>Northern Cape</v>
          </cell>
          <cell r="I3792" t="str">
            <v>@Lloyd 7</v>
          </cell>
        </row>
        <row r="3793">
          <cell r="A3793">
            <v>907716</v>
          </cell>
          <cell r="B3793" t="str">
            <v>None</v>
          </cell>
          <cell r="C3793" t="str">
            <v>None</v>
          </cell>
          <cell r="D3793" t="str">
            <v>Bess 221@yahoo.com</v>
          </cell>
          <cell r="E3793" t="str">
            <v>None</v>
          </cell>
          <cell r="F3793" t="str">
            <v>None</v>
          </cell>
          <cell r="G3793">
            <v>0</v>
          </cell>
          <cell r="H3793" t="str">
            <v>None</v>
          </cell>
          <cell r="I3793" t="str">
            <v>None</v>
          </cell>
        </row>
        <row r="3794">
          <cell r="A3794">
            <v>907722</v>
          </cell>
          <cell r="B3794" t="str">
            <v>Jacinto </v>
          </cell>
          <cell r="C3794" t="str">
            <v>Mccown</v>
          </cell>
          <cell r="D3794" t="str">
            <v>Jacinto 253@mail.com</v>
          </cell>
          <cell r="E3794" t="str">
            <v>male</v>
          </cell>
          <cell r="F3794" t="str">
            <v>white</v>
          </cell>
          <cell r="G3794">
            <v>40</v>
          </cell>
          <cell r="H3794" t="str">
            <v>Gauteng</v>
          </cell>
          <cell r="I3794" t="str">
            <v>@Jacinto 25</v>
          </cell>
        </row>
        <row r="3795">
          <cell r="A3795">
            <v>907742</v>
          </cell>
          <cell r="B3795" t="str">
            <v>Charlie </v>
          </cell>
          <cell r="C3795" t="str">
            <v>Tancredi</v>
          </cell>
          <cell r="D3795" t="str">
            <v>Charlie 363@mail.com</v>
          </cell>
          <cell r="E3795" t="str">
            <v>male</v>
          </cell>
          <cell r="F3795" t="str">
            <v>white</v>
          </cell>
          <cell r="G3795">
            <v>29</v>
          </cell>
          <cell r="H3795" t="str">
            <v>Gauteng</v>
          </cell>
          <cell r="I3795" t="str">
            <v>@Charlie 36</v>
          </cell>
        </row>
        <row r="3796">
          <cell r="A3796">
            <v>907761</v>
          </cell>
          <cell r="B3796" t="str">
            <v>Chas </v>
          </cell>
          <cell r="C3796" t="str">
            <v>Deblois</v>
          </cell>
          <cell r="D3796" t="str">
            <v>Chas 352@gmail.com</v>
          </cell>
          <cell r="E3796" t="str">
            <v>male</v>
          </cell>
          <cell r="F3796" t="str">
            <v>black</v>
          </cell>
          <cell r="G3796">
            <v>34</v>
          </cell>
          <cell r="H3796" t="str">
            <v>Gauteng</v>
          </cell>
          <cell r="I3796" t="str">
            <v>@Chas 35</v>
          </cell>
        </row>
        <row r="3797">
          <cell r="A3797">
            <v>907781</v>
          </cell>
          <cell r="B3797" t="str">
            <v>Kyle </v>
          </cell>
          <cell r="C3797" t="str">
            <v>Zweifel</v>
          </cell>
          <cell r="D3797" t="str">
            <v>Kyle 61@yahoo.com</v>
          </cell>
          <cell r="E3797" t="str">
            <v>male</v>
          </cell>
          <cell r="F3797" t="str">
            <v>white</v>
          </cell>
          <cell r="G3797">
            <v>33</v>
          </cell>
          <cell r="H3797" t="str">
            <v>Gauteng</v>
          </cell>
          <cell r="I3797" t="str">
            <v>@Kyle 6</v>
          </cell>
        </row>
        <row r="3798">
          <cell r="A3798">
            <v>907835</v>
          </cell>
          <cell r="B3798" t="str">
            <v>Cody </v>
          </cell>
          <cell r="C3798" t="str">
            <v>Caves</v>
          </cell>
          <cell r="D3798" t="str">
            <v>Cody 124@abcmail.com</v>
          </cell>
          <cell r="E3798" t="str">
            <v>male</v>
          </cell>
          <cell r="F3798" t="str">
            <v>indian_asian</v>
          </cell>
          <cell r="G3798">
            <v>39</v>
          </cell>
          <cell r="H3798" t="str">
            <v>Gauteng</v>
          </cell>
          <cell r="I3798" t="str">
            <v>@Cody 12</v>
          </cell>
        </row>
        <row r="3799">
          <cell r="A3799">
            <v>907845</v>
          </cell>
          <cell r="B3799" t="str">
            <v>Mellie </v>
          </cell>
          <cell r="C3799" t="str">
            <v>Creager</v>
          </cell>
          <cell r="D3799" t="str">
            <v>Mellie 15@mailxyz.com</v>
          </cell>
          <cell r="E3799" t="str">
            <v>female</v>
          </cell>
          <cell r="F3799" t="str">
            <v>None</v>
          </cell>
          <cell r="G3799">
            <v>47</v>
          </cell>
          <cell r="H3799" t="str">
            <v>Western Cape</v>
          </cell>
          <cell r="I3799" t="str">
            <v>@Mellie 1</v>
          </cell>
        </row>
        <row r="3800">
          <cell r="A3800">
            <v>907886</v>
          </cell>
          <cell r="B3800" t="str">
            <v>Earl </v>
          </cell>
          <cell r="C3800" t="str">
            <v>Creager</v>
          </cell>
          <cell r="D3800" t="str">
            <v>Earl 421@yahoo.com</v>
          </cell>
          <cell r="E3800" t="str">
            <v>male</v>
          </cell>
          <cell r="F3800" t="str">
            <v>None</v>
          </cell>
          <cell r="G3800">
            <v>43</v>
          </cell>
          <cell r="H3800" t="str">
            <v>Gauteng</v>
          </cell>
          <cell r="I3800" t="str">
            <v>@Earl 42</v>
          </cell>
        </row>
        <row r="3801">
          <cell r="A3801">
            <v>907908</v>
          </cell>
          <cell r="B3801" t="str">
            <v>Shane </v>
          </cell>
          <cell r="C3801" t="str">
            <v>Langenfeld</v>
          </cell>
          <cell r="D3801" t="str">
            <v>Shane 24@abcmail.com</v>
          </cell>
          <cell r="E3801" t="str">
            <v>male</v>
          </cell>
          <cell r="F3801" t="str">
            <v>black</v>
          </cell>
          <cell r="G3801">
            <v>36</v>
          </cell>
          <cell r="H3801" t="str">
            <v>Eastern Cape</v>
          </cell>
          <cell r="I3801" t="str">
            <v>@Shane 2</v>
          </cell>
        </row>
        <row r="3802">
          <cell r="A3802">
            <v>907958</v>
          </cell>
          <cell r="B3802" t="str">
            <v>Samuel </v>
          </cell>
          <cell r="C3802" t="str">
            <v>Wigfall</v>
          </cell>
          <cell r="D3802" t="str">
            <v>Samuel 265@mailxyz.com</v>
          </cell>
          <cell r="E3802" t="str">
            <v>male</v>
          </cell>
          <cell r="F3802" t="str">
            <v>None</v>
          </cell>
          <cell r="G3802">
            <v>50</v>
          </cell>
          <cell r="H3802" t="str">
            <v>Limpopo</v>
          </cell>
          <cell r="I3802" t="str">
            <v>@Samuel 26</v>
          </cell>
        </row>
        <row r="3803">
          <cell r="A3803">
            <v>907961</v>
          </cell>
          <cell r="B3803" t="str">
            <v>Loyd </v>
          </cell>
          <cell r="C3803" t="str">
            <v>Martello</v>
          </cell>
          <cell r="D3803" t="str">
            <v>Loyd 493@mail.com</v>
          </cell>
          <cell r="E3803" t="str">
            <v>male</v>
          </cell>
          <cell r="F3803" t="str">
            <v>white</v>
          </cell>
          <cell r="G3803">
            <v>38</v>
          </cell>
          <cell r="H3803" t="str">
            <v>Gauteng</v>
          </cell>
          <cell r="I3803" t="str">
            <v>@Loyd 49</v>
          </cell>
        </row>
        <row r="3804">
          <cell r="A3804">
            <v>908012</v>
          </cell>
          <cell r="B3804" t="str">
            <v>Haywood </v>
          </cell>
          <cell r="C3804" t="str">
            <v>Restivo</v>
          </cell>
          <cell r="D3804" t="str">
            <v>Haywood 95@mailxyz.com</v>
          </cell>
          <cell r="E3804" t="str">
            <v>male</v>
          </cell>
          <cell r="F3804" t="str">
            <v>black</v>
          </cell>
          <cell r="G3804">
            <v>31</v>
          </cell>
          <cell r="H3804" t="str">
            <v>Kwazulu Natal</v>
          </cell>
          <cell r="I3804" t="str">
            <v>@Haywood 9</v>
          </cell>
        </row>
        <row r="3805">
          <cell r="A3805">
            <v>908022</v>
          </cell>
          <cell r="B3805" t="str">
            <v>Wilburn </v>
          </cell>
          <cell r="C3805" t="str">
            <v>Bilyeu</v>
          </cell>
          <cell r="D3805" t="str">
            <v>Wilburn 303@mail.com</v>
          </cell>
          <cell r="E3805" t="str">
            <v>male</v>
          </cell>
          <cell r="F3805" t="str">
            <v>indian_asian</v>
          </cell>
          <cell r="G3805">
            <v>39</v>
          </cell>
          <cell r="H3805" t="str">
            <v>Limpopo</v>
          </cell>
          <cell r="I3805" t="str">
            <v>@Wilburn 30</v>
          </cell>
        </row>
        <row r="3806">
          <cell r="A3806">
            <v>908041</v>
          </cell>
          <cell r="B3806" t="str">
            <v>Loyd </v>
          </cell>
          <cell r="C3806" t="str">
            <v>Singer</v>
          </cell>
          <cell r="D3806" t="str">
            <v>Loyd 493@mail.com</v>
          </cell>
          <cell r="E3806" t="str">
            <v>male</v>
          </cell>
          <cell r="F3806" t="str">
            <v>indian_asian</v>
          </cell>
          <cell r="G3806">
            <v>28</v>
          </cell>
          <cell r="H3806" t="str">
            <v>Mpumalanga</v>
          </cell>
          <cell r="I3806" t="str">
            <v>@Loyd 49</v>
          </cell>
        </row>
        <row r="3807">
          <cell r="A3807">
            <v>908069</v>
          </cell>
          <cell r="B3807" t="str">
            <v>Shelley </v>
          </cell>
          <cell r="C3807" t="str">
            <v>Reisinger</v>
          </cell>
          <cell r="D3807" t="str">
            <v>Shelley 325@mailxyz.com</v>
          </cell>
          <cell r="E3807" t="str">
            <v>female</v>
          </cell>
          <cell r="F3807" t="str">
            <v>white</v>
          </cell>
          <cell r="G3807">
            <v>49</v>
          </cell>
          <cell r="H3807" t="str">
            <v>Gauteng</v>
          </cell>
          <cell r="I3807" t="str">
            <v>@Shelley 32</v>
          </cell>
        </row>
        <row r="3808">
          <cell r="A3808">
            <v>908082</v>
          </cell>
          <cell r="B3808" t="str">
            <v>Lucas </v>
          </cell>
          <cell r="C3808" t="str">
            <v>Curran</v>
          </cell>
          <cell r="D3808" t="str">
            <v>Lucas 232@gmail.com</v>
          </cell>
          <cell r="E3808" t="str">
            <v>male</v>
          </cell>
          <cell r="F3808" t="str">
            <v>None</v>
          </cell>
          <cell r="G3808">
            <v>33</v>
          </cell>
          <cell r="H3808" t="str">
            <v>Gauteng</v>
          </cell>
          <cell r="I3808" t="str">
            <v>@Lucas 23</v>
          </cell>
        </row>
        <row r="3809">
          <cell r="A3809">
            <v>908088</v>
          </cell>
          <cell r="B3809" t="str">
            <v>Hollis </v>
          </cell>
          <cell r="C3809" t="str">
            <v>Holt</v>
          </cell>
          <cell r="D3809" t="str">
            <v>Hollis 382@gmail.com</v>
          </cell>
          <cell r="E3809" t="str">
            <v>male</v>
          </cell>
          <cell r="F3809" t="str">
            <v>white</v>
          </cell>
          <cell r="G3809">
            <v>28</v>
          </cell>
          <cell r="H3809" t="str">
            <v>Limpopo</v>
          </cell>
          <cell r="I3809" t="str">
            <v>@Hollis 38</v>
          </cell>
        </row>
        <row r="3810">
          <cell r="A3810">
            <v>908182</v>
          </cell>
          <cell r="B3810" t="str">
            <v>Hollis </v>
          </cell>
          <cell r="C3810" t="str">
            <v>Leicht</v>
          </cell>
          <cell r="D3810" t="str">
            <v>Hollis 384@abcmail.com</v>
          </cell>
          <cell r="E3810" t="str">
            <v>male</v>
          </cell>
          <cell r="F3810" t="str">
            <v>white</v>
          </cell>
          <cell r="G3810">
            <v>54</v>
          </cell>
          <cell r="H3810" t="str">
            <v>Free State</v>
          </cell>
          <cell r="I3810" t="str">
            <v>@Hollis 38</v>
          </cell>
        </row>
        <row r="3811">
          <cell r="A3811">
            <v>908535</v>
          </cell>
          <cell r="B3811" t="str">
            <v>Donald </v>
          </cell>
          <cell r="C3811" t="str">
            <v>Gettys</v>
          </cell>
          <cell r="D3811" t="str">
            <v>Donald 223@mail.com</v>
          </cell>
          <cell r="E3811" t="str">
            <v>male</v>
          </cell>
          <cell r="F3811" t="str">
            <v>black</v>
          </cell>
          <cell r="G3811">
            <v>41</v>
          </cell>
          <cell r="H3811" t="str">
            <v>Gauteng</v>
          </cell>
          <cell r="I3811" t="str">
            <v>@Donald 22</v>
          </cell>
        </row>
        <row r="3812">
          <cell r="A3812">
            <v>908568</v>
          </cell>
          <cell r="B3812" t="str">
            <v>Eli </v>
          </cell>
          <cell r="C3812" t="str">
            <v>Reisinger</v>
          </cell>
          <cell r="D3812" t="str">
            <v>Eli 294@abcmail.com</v>
          </cell>
          <cell r="E3812" t="str">
            <v>male</v>
          </cell>
          <cell r="F3812" t="str">
            <v>black</v>
          </cell>
          <cell r="G3812">
            <v>41</v>
          </cell>
          <cell r="H3812" t="str">
            <v>Gauteng</v>
          </cell>
          <cell r="I3812" t="str">
            <v>@Eli 29</v>
          </cell>
        </row>
        <row r="3813">
          <cell r="A3813">
            <v>908595</v>
          </cell>
          <cell r="B3813" t="str">
            <v>Loyd </v>
          </cell>
          <cell r="C3813" t="str">
            <v>Singer</v>
          </cell>
          <cell r="D3813" t="str">
            <v>Loyd 491@yahoo.com</v>
          </cell>
          <cell r="E3813" t="str">
            <v>male</v>
          </cell>
          <cell r="F3813" t="str">
            <v>white</v>
          </cell>
          <cell r="G3813">
            <v>39</v>
          </cell>
          <cell r="H3813" t="str">
            <v>Gauteng</v>
          </cell>
          <cell r="I3813" t="str">
            <v>@Loyd 49</v>
          </cell>
        </row>
        <row r="3814">
          <cell r="A3814">
            <v>908642</v>
          </cell>
          <cell r="B3814" t="str">
            <v>Kip </v>
          </cell>
          <cell r="C3814" t="str">
            <v>Mosser</v>
          </cell>
          <cell r="D3814" t="str">
            <v>Kip 144@abcmail.com</v>
          </cell>
          <cell r="E3814" t="str">
            <v>male</v>
          </cell>
          <cell r="F3814" t="str">
            <v>None</v>
          </cell>
          <cell r="G3814">
            <v>50</v>
          </cell>
          <cell r="H3814" t="str">
            <v>Western Cape</v>
          </cell>
          <cell r="I3814" t="str">
            <v>@Kip 14</v>
          </cell>
        </row>
        <row r="3815">
          <cell r="A3815">
            <v>908646</v>
          </cell>
          <cell r="B3815" t="str">
            <v>Epifania </v>
          </cell>
          <cell r="C3815" t="str">
            <v>Crotty</v>
          </cell>
          <cell r="D3815" t="str">
            <v>Epifania 481@yahoo.com</v>
          </cell>
          <cell r="E3815" t="str">
            <v>female</v>
          </cell>
          <cell r="F3815" t="str">
            <v>white</v>
          </cell>
          <cell r="G3815">
            <v>51</v>
          </cell>
          <cell r="H3815" t="str">
            <v>Western Cape</v>
          </cell>
          <cell r="I3815" t="str">
            <v>@Epifania 48</v>
          </cell>
        </row>
        <row r="3816">
          <cell r="A3816">
            <v>908759</v>
          </cell>
          <cell r="B3816" t="str">
            <v>Cory </v>
          </cell>
          <cell r="C3816" t="str">
            <v>Singer</v>
          </cell>
          <cell r="D3816" t="str">
            <v>Cory 102@gmail.com</v>
          </cell>
          <cell r="E3816" t="str">
            <v>male</v>
          </cell>
          <cell r="F3816" t="str">
            <v>white</v>
          </cell>
          <cell r="G3816">
            <v>37</v>
          </cell>
          <cell r="H3816" t="str">
            <v>Mpumalanga</v>
          </cell>
          <cell r="I3816" t="str">
            <v>@Cory 10</v>
          </cell>
        </row>
        <row r="3817">
          <cell r="A3817">
            <v>908764</v>
          </cell>
          <cell r="B3817" t="str">
            <v>Art </v>
          </cell>
          <cell r="C3817" t="str">
            <v>Vital</v>
          </cell>
          <cell r="D3817" t="str">
            <v>Art 401@yahoo.com</v>
          </cell>
          <cell r="E3817" t="str">
            <v>male</v>
          </cell>
          <cell r="F3817" t="str">
            <v>indian_asian</v>
          </cell>
          <cell r="G3817">
            <v>38</v>
          </cell>
          <cell r="H3817" t="str">
            <v>Limpopo</v>
          </cell>
          <cell r="I3817" t="str">
            <v>@Art 40</v>
          </cell>
        </row>
        <row r="3818">
          <cell r="A3818">
            <v>909181</v>
          </cell>
          <cell r="B3818" t="str">
            <v>Earl </v>
          </cell>
          <cell r="C3818" t="str">
            <v>Crotty</v>
          </cell>
          <cell r="D3818" t="str">
            <v>Earl 421@yahoo.com</v>
          </cell>
          <cell r="E3818" t="str">
            <v>male</v>
          </cell>
          <cell r="F3818" t="str">
            <v>white</v>
          </cell>
          <cell r="G3818">
            <v>36</v>
          </cell>
          <cell r="H3818" t="str">
            <v>Eastern Cape</v>
          </cell>
          <cell r="I3818" t="str">
            <v>@Earl 42</v>
          </cell>
        </row>
        <row r="3819">
          <cell r="A3819">
            <v>909213</v>
          </cell>
          <cell r="B3819" t="str">
            <v>Bret </v>
          </cell>
          <cell r="C3819" t="str">
            <v>Biggers</v>
          </cell>
          <cell r="D3819" t="str">
            <v>Bret 312@gmail.com</v>
          </cell>
          <cell r="E3819" t="str">
            <v>male</v>
          </cell>
          <cell r="F3819" t="str">
            <v>None</v>
          </cell>
          <cell r="G3819">
            <v>30</v>
          </cell>
          <cell r="H3819" t="str">
            <v>Limpopo</v>
          </cell>
          <cell r="I3819" t="str">
            <v>@Bret 31</v>
          </cell>
        </row>
        <row r="3820">
          <cell r="A3820">
            <v>909222</v>
          </cell>
          <cell r="B3820" t="str">
            <v>Stacy </v>
          </cell>
          <cell r="C3820" t="str">
            <v>Nicholls</v>
          </cell>
          <cell r="D3820" t="str">
            <v>Stacy 273@mail.com</v>
          </cell>
          <cell r="E3820" t="str">
            <v>male</v>
          </cell>
          <cell r="F3820" t="str">
            <v>white</v>
          </cell>
          <cell r="G3820">
            <v>47</v>
          </cell>
          <cell r="H3820" t="str">
            <v>Gauteng</v>
          </cell>
          <cell r="I3820" t="str">
            <v>@Stacy 27</v>
          </cell>
        </row>
        <row r="3821">
          <cell r="A3821">
            <v>909505</v>
          </cell>
          <cell r="B3821" t="str">
            <v>Raymundo </v>
          </cell>
          <cell r="C3821" t="str">
            <v>Paradis</v>
          </cell>
          <cell r="D3821" t="str">
            <v>Raymundo 432@gmail.com</v>
          </cell>
          <cell r="E3821" t="str">
            <v>male</v>
          </cell>
          <cell r="F3821" t="str">
            <v>white</v>
          </cell>
          <cell r="G3821">
            <v>36</v>
          </cell>
          <cell r="H3821" t="str">
            <v>Eastern Cape</v>
          </cell>
          <cell r="I3821" t="str">
            <v>@Raymundo 43</v>
          </cell>
        </row>
        <row r="3822">
          <cell r="A3822">
            <v>909519</v>
          </cell>
          <cell r="B3822" t="str">
            <v>Samuel </v>
          </cell>
          <cell r="C3822" t="str">
            <v>Holt</v>
          </cell>
          <cell r="D3822" t="str">
            <v>Samuel 263@mail.com</v>
          </cell>
          <cell r="E3822" t="str">
            <v>male</v>
          </cell>
          <cell r="F3822" t="str">
            <v>white</v>
          </cell>
          <cell r="G3822">
            <v>40</v>
          </cell>
          <cell r="H3822" t="str">
            <v>Gauteng</v>
          </cell>
          <cell r="I3822" t="str">
            <v>@Samuel 26</v>
          </cell>
        </row>
        <row r="3823">
          <cell r="A3823">
            <v>909630</v>
          </cell>
          <cell r="B3823" t="str">
            <v>Jared </v>
          </cell>
          <cell r="C3823" t="str">
            <v>Tatham</v>
          </cell>
          <cell r="D3823" t="str">
            <v>Jared 504@abcmail.com</v>
          </cell>
          <cell r="E3823" t="str">
            <v>male</v>
          </cell>
          <cell r="F3823" t="str">
            <v>white</v>
          </cell>
          <cell r="G3823">
            <v>46</v>
          </cell>
          <cell r="H3823" t="str">
            <v>Gauteng</v>
          </cell>
          <cell r="I3823" t="str">
            <v>@Jared 50</v>
          </cell>
        </row>
        <row r="3824">
          <cell r="A3824">
            <v>909670</v>
          </cell>
          <cell r="B3824" t="str">
            <v>Cory </v>
          </cell>
          <cell r="C3824" t="str">
            <v>Condie</v>
          </cell>
          <cell r="D3824" t="str">
            <v>Cory 103@mail.com</v>
          </cell>
          <cell r="E3824" t="str">
            <v>male</v>
          </cell>
          <cell r="F3824" t="str">
            <v>black</v>
          </cell>
          <cell r="G3824">
            <v>44</v>
          </cell>
          <cell r="H3824" t="str">
            <v>Gauteng</v>
          </cell>
          <cell r="I3824" t="str">
            <v>@Cory 10</v>
          </cell>
        </row>
        <row r="3825">
          <cell r="A3825">
            <v>909837</v>
          </cell>
          <cell r="B3825" t="str">
            <v>Art </v>
          </cell>
          <cell r="C3825" t="str">
            <v>Holt</v>
          </cell>
          <cell r="D3825" t="str">
            <v>Art 403@mail.com</v>
          </cell>
          <cell r="E3825" t="str">
            <v>male</v>
          </cell>
          <cell r="F3825" t="str">
            <v>black</v>
          </cell>
          <cell r="G3825">
            <v>40</v>
          </cell>
          <cell r="H3825" t="str">
            <v>Gauteng</v>
          </cell>
          <cell r="I3825" t="str">
            <v>@Art 40</v>
          </cell>
        </row>
        <row r="3826">
          <cell r="A3826">
            <v>910632</v>
          </cell>
          <cell r="B3826" t="str">
            <v>Wilton </v>
          </cell>
          <cell r="C3826" t="str">
            <v>Mastrangelo</v>
          </cell>
          <cell r="D3826" t="str">
            <v>Wilton 412@gmail.com</v>
          </cell>
          <cell r="E3826" t="str">
            <v>male</v>
          </cell>
          <cell r="F3826" t="str">
            <v>white</v>
          </cell>
          <cell r="G3826">
            <v>47</v>
          </cell>
          <cell r="H3826" t="str">
            <v>Eastern Cape</v>
          </cell>
          <cell r="I3826" t="str">
            <v>@Wilton 41</v>
          </cell>
        </row>
        <row r="3827">
          <cell r="A3827">
            <v>910862</v>
          </cell>
          <cell r="B3827" t="str">
            <v>Hugh</v>
          </cell>
          <cell r="C3827" t="str">
            <v>Mccollum</v>
          </cell>
          <cell r="D3827" t="str">
            <v>Hugh15@mailxyz.com</v>
          </cell>
          <cell r="E3827" t="str">
            <v>male</v>
          </cell>
          <cell r="F3827" t="str">
            <v>None</v>
          </cell>
          <cell r="G3827">
            <v>44</v>
          </cell>
          <cell r="H3827" t="str">
            <v>Western Cape</v>
          </cell>
          <cell r="I3827" t="str">
            <v>@Hugh1</v>
          </cell>
        </row>
        <row r="3828">
          <cell r="A3828">
            <v>910881</v>
          </cell>
          <cell r="B3828" t="str">
            <v>Raymundo </v>
          </cell>
          <cell r="C3828" t="str">
            <v>Shkreli</v>
          </cell>
          <cell r="D3828" t="str">
            <v>Raymundo 435@mailxyz.com</v>
          </cell>
          <cell r="E3828" t="str">
            <v>male</v>
          </cell>
          <cell r="F3828" t="str">
            <v>white</v>
          </cell>
          <cell r="G3828">
            <v>30</v>
          </cell>
          <cell r="H3828" t="str">
            <v>Western Cape</v>
          </cell>
          <cell r="I3828" t="str">
            <v>@Raymundo 43</v>
          </cell>
        </row>
        <row r="3829">
          <cell r="A3829">
            <v>910883</v>
          </cell>
          <cell r="B3829" t="str">
            <v>Dion </v>
          </cell>
          <cell r="C3829" t="str">
            <v>Caves</v>
          </cell>
          <cell r="D3829" t="str">
            <v>Dion 333@mail.com</v>
          </cell>
          <cell r="E3829" t="str">
            <v>male</v>
          </cell>
          <cell r="F3829" t="str">
            <v>None</v>
          </cell>
          <cell r="G3829">
            <v>34</v>
          </cell>
          <cell r="H3829" t="str">
            <v>Gauteng</v>
          </cell>
          <cell r="I3829" t="str">
            <v>@Dion 33</v>
          </cell>
        </row>
        <row r="3830">
          <cell r="A3830">
            <v>911285</v>
          </cell>
          <cell r="B3830" t="str">
            <v>Romeo </v>
          </cell>
          <cell r="C3830" t="str">
            <v>Mccown</v>
          </cell>
          <cell r="D3830" t="str">
            <v>Romeo 375@mailxyz.com</v>
          </cell>
          <cell r="E3830" t="str">
            <v>male</v>
          </cell>
          <cell r="F3830" t="str">
            <v>white</v>
          </cell>
          <cell r="G3830">
            <v>16</v>
          </cell>
          <cell r="H3830" t="str">
            <v>Limpopo</v>
          </cell>
          <cell r="I3830" t="str">
            <v>@Romeo 37</v>
          </cell>
        </row>
        <row r="3831">
          <cell r="A3831">
            <v>911967</v>
          </cell>
          <cell r="B3831" t="str">
            <v>Stefan </v>
          </cell>
          <cell r="C3831" t="str">
            <v>Paradis</v>
          </cell>
          <cell r="D3831" t="str">
            <v>Stefan 465@mailxyz.com</v>
          </cell>
          <cell r="E3831" t="str">
            <v>male</v>
          </cell>
          <cell r="F3831" t="str">
            <v>None</v>
          </cell>
          <cell r="G3831">
            <v>51</v>
          </cell>
          <cell r="H3831" t="str">
            <v>Gauteng</v>
          </cell>
          <cell r="I3831" t="str">
            <v>@Stefan 46</v>
          </cell>
        </row>
        <row r="3832">
          <cell r="A3832">
            <v>915298</v>
          </cell>
          <cell r="B3832" t="str">
            <v>Michel </v>
          </cell>
          <cell r="C3832" t="str">
            <v>Gettys</v>
          </cell>
          <cell r="D3832" t="str">
            <v>Michel 205@mailxyz.com</v>
          </cell>
          <cell r="E3832" t="str">
            <v>male</v>
          </cell>
          <cell r="F3832" t="str">
            <v>indian_asian</v>
          </cell>
          <cell r="G3832">
            <v>27</v>
          </cell>
          <cell r="H3832" t="str">
            <v>Kwazulu Natal</v>
          </cell>
          <cell r="I3832" t="str">
            <v>@Michel 20</v>
          </cell>
        </row>
        <row r="3833">
          <cell r="A3833">
            <v>916065</v>
          </cell>
          <cell r="B3833" t="str">
            <v>Eli </v>
          </cell>
          <cell r="C3833" t="str">
            <v>Paradis</v>
          </cell>
          <cell r="D3833" t="str">
            <v>Eli 293@mail.com</v>
          </cell>
          <cell r="E3833" t="str">
            <v>male</v>
          </cell>
          <cell r="F3833" t="str">
            <v>white</v>
          </cell>
          <cell r="G3833">
            <v>16</v>
          </cell>
          <cell r="H3833" t="str">
            <v>North West</v>
          </cell>
          <cell r="I3833" t="str">
            <v>@Eli 29</v>
          </cell>
        </row>
        <row r="3834">
          <cell r="A3834">
            <v>916735</v>
          </cell>
          <cell r="B3834" t="str">
            <v>Bret </v>
          </cell>
          <cell r="C3834" t="str">
            <v>Mcculloch</v>
          </cell>
          <cell r="D3834" t="str">
            <v>Bret 313@mail.com</v>
          </cell>
          <cell r="E3834" t="str">
            <v>male</v>
          </cell>
          <cell r="F3834" t="str">
            <v>indian_asian</v>
          </cell>
          <cell r="G3834">
            <v>41</v>
          </cell>
          <cell r="H3834" t="str">
            <v>Kwazulu Natal</v>
          </cell>
          <cell r="I3834" t="str">
            <v>@Bret 31</v>
          </cell>
        </row>
        <row r="3835">
          <cell r="A3835">
            <v>918104</v>
          </cell>
          <cell r="B3835" t="str">
            <v>Kip </v>
          </cell>
          <cell r="C3835" t="str">
            <v>Woolard</v>
          </cell>
          <cell r="D3835" t="str">
            <v>Kip 144@abcmail.com</v>
          </cell>
          <cell r="E3835" t="str">
            <v>male</v>
          </cell>
          <cell r="F3835" t="str">
            <v>white</v>
          </cell>
          <cell r="G3835">
            <v>36</v>
          </cell>
          <cell r="H3835" t="str">
            <v>Eastern Cape</v>
          </cell>
          <cell r="I3835" t="str">
            <v>@Kip 14</v>
          </cell>
        </row>
        <row r="3836">
          <cell r="A3836">
            <v>918332</v>
          </cell>
          <cell r="B3836" t="str">
            <v>Earline </v>
          </cell>
          <cell r="C3836" t="str">
            <v>Zweifel</v>
          </cell>
          <cell r="D3836" t="str">
            <v>Earline 351@yahoo.com</v>
          </cell>
          <cell r="E3836" t="str">
            <v>female</v>
          </cell>
          <cell r="F3836" t="str">
            <v>indian_asian</v>
          </cell>
          <cell r="G3836">
            <v>23</v>
          </cell>
          <cell r="H3836" t="str">
            <v>Gauteng</v>
          </cell>
          <cell r="I3836" t="str">
            <v>@Earline 35</v>
          </cell>
        </row>
        <row r="3837">
          <cell r="A3837">
            <v>918340</v>
          </cell>
          <cell r="B3837" t="str">
            <v>Raymundo </v>
          </cell>
          <cell r="C3837" t="str">
            <v>Hoadley</v>
          </cell>
          <cell r="D3837" t="str">
            <v>Raymundo 432@gmail.com</v>
          </cell>
          <cell r="E3837" t="str">
            <v>male</v>
          </cell>
          <cell r="F3837" t="str">
            <v>indian_asian</v>
          </cell>
          <cell r="G3837">
            <v>30</v>
          </cell>
          <cell r="H3837" t="str">
            <v>Gauteng</v>
          </cell>
          <cell r="I3837" t="str">
            <v>@Raymundo 43</v>
          </cell>
        </row>
        <row r="3838">
          <cell r="A3838">
            <v>918556</v>
          </cell>
          <cell r="B3838" t="str">
            <v>Cory </v>
          </cell>
          <cell r="C3838" t="str">
            <v>Langenfeld</v>
          </cell>
          <cell r="D3838" t="str">
            <v>Cory 101@yahoo.com</v>
          </cell>
          <cell r="E3838" t="str">
            <v>male</v>
          </cell>
          <cell r="F3838" t="str">
            <v>indian_asian</v>
          </cell>
          <cell r="G3838">
            <v>34</v>
          </cell>
          <cell r="H3838" t="str">
            <v>Mpumalanga</v>
          </cell>
          <cell r="I3838" t="str">
            <v>@Cory 10</v>
          </cell>
        </row>
        <row r="3839">
          <cell r="A3839">
            <v>918641</v>
          </cell>
          <cell r="B3839" t="str">
            <v>Robby </v>
          </cell>
          <cell r="C3839" t="str">
            <v>Fudge</v>
          </cell>
          <cell r="D3839" t="str">
            <v>Robby 165@mailxyz.com</v>
          </cell>
          <cell r="E3839" t="str">
            <v>male</v>
          </cell>
          <cell r="F3839" t="str">
            <v>indian_asian</v>
          </cell>
          <cell r="G3839">
            <v>22</v>
          </cell>
          <cell r="H3839" t="str">
            <v>Gauteng</v>
          </cell>
          <cell r="I3839" t="str">
            <v>@Robby 16</v>
          </cell>
        </row>
        <row r="3840">
          <cell r="A3840">
            <v>918882</v>
          </cell>
          <cell r="B3840" t="str">
            <v>Bernardo </v>
          </cell>
          <cell r="C3840" t="str">
            <v>Zweifel</v>
          </cell>
          <cell r="D3840" t="str">
            <v>Bernardo 324@abcmail.com</v>
          </cell>
          <cell r="E3840" t="str">
            <v>male</v>
          </cell>
          <cell r="F3840" t="str">
            <v>indian_asian</v>
          </cell>
          <cell r="G3840">
            <v>22</v>
          </cell>
          <cell r="H3840" t="str">
            <v>Limpopo</v>
          </cell>
          <cell r="I3840" t="str">
            <v>@Bernardo 32</v>
          </cell>
        </row>
        <row r="3841">
          <cell r="A3841">
            <v>918892</v>
          </cell>
          <cell r="B3841" t="str">
            <v>Chas </v>
          </cell>
          <cell r="C3841" t="str">
            <v>Leicht</v>
          </cell>
          <cell r="D3841" t="str">
            <v>Chas 354@abcmail.com</v>
          </cell>
          <cell r="E3841" t="str">
            <v>male</v>
          </cell>
          <cell r="F3841" t="str">
            <v>indian_asian</v>
          </cell>
          <cell r="G3841">
            <v>27</v>
          </cell>
          <cell r="H3841" t="str">
            <v>Gauteng</v>
          </cell>
          <cell r="I3841" t="str">
            <v>@Chas 35</v>
          </cell>
        </row>
        <row r="3842">
          <cell r="A3842">
            <v>918943</v>
          </cell>
          <cell r="B3842" t="str">
            <v>Donald </v>
          </cell>
          <cell r="C3842" t="str">
            <v>Langenfeld</v>
          </cell>
          <cell r="D3842" t="str">
            <v>Donald 221@yahoo.com</v>
          </cell>
          <cell r="E3842" t="str">
            <v>male</v>
          </cell>
          <cell r="F3842" t="str">
            <v>indian_asian</v>
          </cell>
          <cell r="G3842">
            <v>27</v>
          </cell>
          <cell r="H3842" t="str">
            <v>Gauteng</v>
          </cell>
          <cell r="I3842" t="str">
            <v>@Donald 22</v>
          </cell>
        </row>
        <row r="3843">
          <cell r="A3843">
            <v>918956</v>
          </cell>
          <cell r="B3843" t="str">
            <v>Lane </v>
          </cell>
          <cell r="C3843" t="str">
            <v>Tancredi</v>
          </cell>
          <cell r="D3843" t="str">
            <v>Lane 113@mail.com</v>
          </cell>
          <cell r="E3843" t="str">
            <v>male</v>
          </cell>
          <cell r="F3843" t="str">
            <v>indian_asian</v>
          </cell>
          <cell r="G3843">
            <v>28</v>
          </cell>
          <cell r="H3843" t="str">
            <v>Mpumalanga</v>
          </cell>
          <cell r="I3843" t="str">
            <v>@Lane 11</v>
          </cell>
        </row>
        <row r="3844">
          <cell r="A3844">
            <v>918995</v>
          </cell>
          <cell r="B3844" t="str">
            <v>Loyd </v>
          </cell>
          <cell r="C3844" t="str">
            <v>Leicht</v>
          </cell>
          <cell r="D3844" t="str">
            <v>Loyd 492@gmail.com</v>
          </cell>
          <cell r="E3844" t="str">
            <v>male</v>
          </cell>
          <cell r="F3844" t="str">
            <v>white</v>
          </cell>
          <cell r="G3844">
            <v>49</v>
          </cell>
          <cell r="H3844" t="str">
            <v>Gauteng</v>
          </cell>
          <cell r="I3844" t="str">
            <v>@Loyd 49</v>
          </cell>
        </row>
        <row r="3845">
          <cell r="A3845">
            <v>919031</v>
          </cell>
          <cell r="B3845" t="str">
            <v>Jacinto </v>
          </cell>
          <cell r="C3845" t="str">
            <v>Vital</v>
          </cell>
          <cell r="D3845" t="str">
            <v>Jacinto 252@gmail.com</v>
          </cell>
          <cell r="E3845" t="str">
            <v>male</v>
          </cell>
          <cell r="F3845" t="str">
            <v>coloured</v>
          </cell>
          <cell r="G3845">
            <v>25</v>
          </cell>
          <cell r="H3845" t="str">
            <v>Northern Cape</v>
          </cell>
          <cell r="I3845" t="str">
            <v>@Jacinto 25</v>
          </cell>
        </row>
        <row r="3846">
          <cell r="A3846">
            <v>919180</v>
          </cell>
          <cell r="B3846" t="str">
            <v>Lane </v>
          </cell>
          <cell r="C3846" t="str">
            <v>Mccollum</v>
          </cell>
          <cell r="D3846" t="str">
            <v>Lane 111@yahoo.com</v>
          </cell>
          <cell r="E3846" t="str">
            <v>male</v>
          </cell>
          <cell r="F3846" t="str">
            <v>coloured</v>
          </cell>
          <cell r="G3846">
            <v>36</v>
          </cell>
          <cell r="H3846" t="str">
            <v>Western Cape</v>
          </cell>
          <cell r="I3846" t="str">
            <v>@Lane 11</v>
          </cell>
        </row>
        <row r="3847">
          <cell r="A3847">
            <v>919220</v>
          </cell>
          <cell r="B3847" t="str">
            <v>Markus </v>
          </cell>
          <cell r="C3847" t="str">
            <v>Biggers</v>
          </cell>
          <cell r="D3847" t="str">
            <v>Markus 195@mailxyz.com</v>
          </cell>
          <cell r="E3847" t="str">
            <v>male</v>
          </cell>
          <cell r="F3847" t="str">
            <v>coloured</v>
          </cell>
          <cell r="G3847">
            <v>22</v>
          </cell>
          <cell r="H3847" t="str">
            <v>Western Cape</v>
          </cell>
          <cell r="I3847" t="str">
            <v>@Markus 19</v>
          </cell>
        </row>
        <row r="3848">
          <cell r="A3848">
            <v>919229</v>
          </cell>
          <cell r="B3848" t="str">
            <v>Claud </v>
          </cell>
          <cell r="C3848" t="str">
            <v>Tatham</v>
          </cell>
          <cell r="D3848" t="str">
            <v>Claud 345@mailxyz.com</v>
          </cell>
          <cell r="E3848" t="str">
            <v>male</v>
          </cell>
          <cell r="F3848" t="str">
            <v>None</v>
          </cell>
          <cell r="G3848">
            <v>32</v>
          </cell>
          <cell r="H3848" t="str">
            <v>Limpopo</v>
          </cell>
          <cell r="I3848" t="str">
            <v>@Claud 34</v>
          </cell>
        </row>
        <row r="3849">
          <cell r="A3849">
            <v>919359</v>
          </cell>
          <cell r="B3849" t="str">
            <v>Hugh</v>
          </cell>
          <cell r="C3849" t="str">
            <v>Pilot</v>
          </cell>
          <cell r="D3849" t="str">
            <v>Hugh13@mail.com</v>
          </cell>
          <cell r="E3849" t="str">
            <v>male</v>
          </cell>
          <cell r="F3849" t="str">
            <v>indian_asian</v>
          </cell>
          <cell r="G3849">
            <v>29</v>
          </cell>
          <cell r="H3849" t="str">
            <v>Western Cape</v>
          </cell>
          <cell r="I3849" t="str">
            <v>@Hugh1</v>
          </cell>
        </row>
        <row r="3850">
          <cell r="A3850">
            <v>919367</v>
          </cell>
          <cell r="B3850" t="str">
            <v>Eli </v>
          </cell>
          <cell r="C3850" t="str">
            <v>Biggers</v>
          </cell>
          <cell r="D3850" t="str">
            <v>Eli 294@abcmail.com</v>
          </cell>
          <cell r="E3850" t="str">
            <v>male</v>
          </cell>
          <cell r="F3850" t="str">
            <v>indian_asian</v>
          </cell>
          <cell r="G3850">
            <v>38</v>
          </cell>
          <cell r="H3850" t="str">
            <v>Gauteng</v>
          </cell>
          <cell r="I3850" t="str">
            <v>@Eli 29</v>
          </cell>
        </row>
        <row r="3851">
          <cell r="A3851">
            <v>919378</v>
          </cell>
          <cell r="B3851" t="str">
            <v>Claud </v>
          </cell>
          <cell r="C3851" t="str">
            <v>Mccown</v>
          </cell>
          <cell r="D3851" t="str">
            <v>Claud 344@abcmail.com</v>
          </cell>
          <cell r="E3851" t="str">
            <v>male</v>
          </cell>
          <cell r="F3851" t="str">
            <v>black</v>
          </cell>
          <cell r="G3851">
            <v>33</v>
          </cell>
          <cell r="H3851" t="str">
            <v>Kwazulu Natal</v>
          </cell>
          <cell r="I3851" t="str">
            <v>@Claud 34</v>
          </cell>
        </row>
        <row r="3852">
          <cell r="A3852">
            <v>919490</v>
          </cell>
          <cell r="B3852" t="str">
            <v>Yong </v>
          </cell>
          <cell r="C3852" t="str">
            <v>Reisinger</v>
          </cell>
          <cell r="D3852" t="str">
            <v>Yong 484@abcmail.com</v>
          </cell>
          <cell r="E3852" t="str">
            <v>male</v>
          </cell>
          <cell r="F3852" t="str">
            <v>white</v>
          </cell>
          <cell r="G3852">
            <v>44</v>
          </cell>
          <cell r="H3852" t="str">
            <v>Western Cape</v>
          </cell>
          <cell r="I3852" t="str">
            <v>@Yong 48</v>
          </cell>
        </row>
        <row r="3853">
          <cell r="A3853">
            <v>919495</v>
          </cell>
          <cell r="B3853" t="str">
            <v>Cody </v>
          </cell>
          <cell r="C3853" t="str">
            <v>Styer</v>
          </cell>
          <cell r="D3853" t="str">
            <v>Cody 125@mailxyz.com</v>
          </cell>
          <cell r="E3853" t="str">
            <v>male</v>
          </cell>
          <cell r="F3853" t="str">
            <v>indian_asian</v>
          </cell>
          <cell r="G3853">
            <v>33</v>
          </cell>
          <cell r="H3853" t="str">
            <v>Gauteng</v>
          </cell>
          <cell r="I3853" t="str">
            <v>@Cody 12</v>
          </cell>
        </row>
        <row r="3854">
          <cell r="A3854">
            <v>919522</v>
          </cell>
          <cell r="B3854" t="str">
            <v>Samuel </v>
          </cell>
          <cell r="C3854" t="str">
            <v>Mcclaine</v>
          </cell>
          <cell r="D3854" t="str">
            <v>Samuel 262@gmail.com</v>
          </cell>
          <cell r="E3854" t="str">
            <v>male</v>
          </cell>
          <cell r="F3854" t="str">
            <v>indian_asian</v>
          </cell>
          <cell r="G3854">
            <v>41</v>
          </cell>
          <cell r="H3854" t="str">
            <v>Mpumalanga</v>
          </cell>
          <cell r="I3854" t="str">
            <v>@Samuel 26</v>
          </cell>
        </row>
        <row r="3855">
          <cell r="A3855">
            <v>919621</v>
          </cell>
          <cell r="B3855" t="str">
            <v>Stefan </v>
          </cell>
          <cell r="C3855" t="str">
            <v>Tatham</v>
          </cell>
          <cell r="D3855" t="str">
            <v>Stefan 462@gmail.com</v>
          </cell>
          <cell r="E3855" t="str">
            <v>male</v>
          </cell>
          <cell r="F3855" t="str">
            <v>indian_asian</v>
          </cell>
          <cell r="G3855">
            <v>24</v>
          </cell>
          <cell r="H3855" t="str">
            <v>Eastern Cape</v>
          </cell>
          <cell r="I3855" t="str">
            <v>@Stefan 46</v>
          </cell>
        </row>
        <row r="3856">
          <cell r="A3856">
            <v>919622</v>
          </cell>
          <cell r="B3856" t="str">
            <v>Stefan </v>
          </cell>
          <cell r="C3856" t="str">
            <v>Sytsma</v>
          </cell>
          <cell r="D3856" t="str">
            <v>Stefan 465@mailxyz.com</v>
          </cell>
          <cell r="E3856" t="str">
            <v>male</v>
          </cell>
          <cell r="F3856" t="str">
            <v>white</v>
          </cell>
          <cell r="G3856">
            <v>37</v>
          </cell>
          <cell r="H3856" t="str">
            <v>Gauteng</v>
          </cell>
          <cell r="I3856" t="str">
            <v>@Stefan 46</v>
          </cell>
        </row>
        <row r="3857">
          <cell r="A3857">
            <v>919677</v>
          </cell>
          <cell r="B3857" t="str">
            <v>Gretta </v>
          </cell>
          <cell r="C3857" t="str">
            <v>Mosser</v>
          </cell>
          <cell r="D3857" t="str">
            <v>Gretta 375@mailxyz.com</v>
          </cell>
          <cell r="E3857" t="str">
            <v>female</v>
          </cell>
          <cell r="F3857" t="str">
            <v>white</v>
          </cell>
          <cell r="G3857">
            <v>26</v>
          </cell>
          <cell r="H3857" t="str">
            <v>Gauteng</v>
          </cell>
          <cell r="I3857" t="str">
            <v>@Gretta 37</v>
          </cell>
        </row>
        <row r="3858">
          <cell r="A3858">
            <v>919691</v>
          </cell>
          <cell r="B3858" t="str">
            <v>Lesli </v>
          </cell>
          <cell r="C3858" t="str">
            <v>Martello</v>
          </cell>
          <cell r="D3858" t="str">
            <v>Lesli 184@abcmail.com</v>
          </cell>
          <cell r="E3858" t="str">
            <v>female</v>
          </cell>
          <cell r="F3858" t="str">
            <v>None</v>
          </cell>
          <cell r="G3858">
            <v>25</v>
          </cell>
          <cell r="H3858" t="str">
            <v>Gauteng</v>
          </cell>
          <cell r="I3858" t="str">
            <v>@Lesli 18</v>
          </cell>
        </row>
        <row r="3859">
          <cell r="A3859">
            <v>919808</v>
          </cell>
          <cell r="B3859" t="str">
            <v>Markus </v>
          </cell>
          <cell r="C3859" t="str">
            <v>Hoadley</v>
          </cell>
          <cell r="D3859" t="str">
            <v>Markus 192@gmail.com</v>
          </cell>
          <cell r="E3859" t="str">
            <v>male</v>
          </cell>
          <cell r="F3859" t="str">
            <v>black</v>
          </cell>
          <cell r="G3859">
            <v>20</v>
          </cell>
          <cell r="H3859" t="str">
            <v>Eastern Cape</v>
          </cell>
          <cell r="I3859" t="str">
            <v>@Markus 19</v>
          </cell>
        </row>
        <row r="3860">
          <cell r="A3860">
            <v>919960</v>
          </cell>
          <cell r="B3860" t="str">
            <v>Irving </v>
          </cell>
          <cell r="C3860" t="str">
            <v>Beville</v>
          </cell>
          <cell r="D3860" t="str">
            <v>Irving 52@gmail.com</v>
          </cell>
          <cell r="E3860" t="str">
            <v>male</v>
          </cell>
          <cell r="F3860" t="str">
            <v>indian_asian</v>
          </cell>
          <cell r="G3860">
            <v>36</v>
          </cell>
          <cell r="H3860" t="str">
            <v>Gauteng</v>
          </cell>
          <cell r="I3860" t="str">
            <v>@Irving 5</v>
          </cell>
        </row>
        <row r="3861">
          <cell r="A3861">
            <v>920007</v>
          </cell>
          <cell r="B3861" t="str">
            <v>Royal </v>
          </cell>
          <cell r="C3861" t="str">
            <v>Bilyeu</v>
          </cell>
          <cell r="D3861" t="str">
            <v>Royal 175@mailxyz.com</v>
          </cell>
          <cell r="E3861" t="str">
            <v>male</v>
          </cell>
          <cell r="F3861" t="str">
            <v>black</v>
          </cell>
          <cell r="G3861">
            <v>29</v>
          </cell>
          <cell r="H3861" t="str">
            <v>Mpumalanga</v>
          </cell>
          <cell r="I3861" t="str">
            <v>@Royal 17</v>
          </cell>
        </row>
        <row r="3862">
          <cell r="A3862">
            <v>920083</v>
          </cell>
          <cell r="B3862" t="str">
            <v>Emerson </v>
          </cell>
          <cell r="C3862" t="str">
            <v>Mina</v>
          </cell>
          <cell r="D3862" t="str">
            <v>Emerson 244@abcmail.com</v>
          </cell>
          <cell r="E3862" t="str">
            <v>male</v>
          </cell>
          <cell r="F3862" t="str">
            <v>indian_asian</v>
          </cell>
          <cell r="G3862">
            <v>37</v>
          </cell>
          <cell r="H3862" t="str">
            <v>Gauteng</v>
          </cell>
          <cell r="I3862" t="str">
            <v>@Emerson 24</v>
          </cell>
        </row>
        <row r="3863">
          <cell r="A3863">
            <v>920096</v>
          </cell>
          <cell r="B3863" t="str">
            <v>Markus </v>
          </cell>
          <cell r="C3863" t="str">
            <v>Condie</v>
          </cell>
          <cell r="D3863" t="str">
            <v>Markus 191@yahoo.com</v>
          </cell>
          <cell r="E3863" t="str">
            <v>male</v>
          </cell>
          <cell r="F3863" t="str">
            <v>coloured</v>
          </cell>
          <cell r="G3863">
            <v>25</v>
          </cell>
          <cell r="H3863" t="str">
            <v>Western Cape</v>
          </cell>
          <cell r="I3863" t="str">
            <v>@Markus 19</v>
          </cell>
        </row>
        <row r="3864">
          <cell r="A3864">
            <v>920203</v>
          </cell>
          <cell r="B3864" t="str">
            <v>None</v>
          </cell>
          <cell r="C3864" t="str">
            <v>None</v>
          </cell>
          <cell r="D3864" t="str">
            <v>Briana 445@mailxyz.com</v>
          </cell>
          <cell r="E3864" t="str">
            <v>None</v>
          </cell>
          <cell r="F3864" t="str">
            <v>None</v>
          </cell>
          <cell r="G3864">
            <v>0</v>
          </cell>
          <cell r="H3864" t="str">
            <v>None</v>
          </cell>
          <cell r="I3864" t="str">
            <v>None</v>
          </cell>
        </row>
        <row r="3865">
          <cell r="A3865">
            <v>920207</v>
          </cell>
          <cell r="B3865" t="str">
            <v>Wilton </v>
          </cell>
          <cell r="C3865" t="str">
            <v>Paradis</v>
          </cell>
          <cell r="D3865" t="str">
            <v>Wilton 415@mailxyz.com</v>
          </cell>
          <cell r="E3865" t="str">
            <v>male</v>
          </cell>
          <cell r="F3865" t="str">
            <v>black</v>
          </cell>
          <cell r="G3865">
            <v>39</v>
          </cell>
          <cell r="H3865" t="str">
            <v>Kwazulu Natal</v>
          </cell>
          <cell r="I3865" t="str">
            <v>@Wilton 41</v>
          </cell>
        </row>
        <row r="3866">
          <cell r="A3866">
            <v>920222</v>
          </cell>
          <cell r="B3866" t="str">
            <v>Garry </v>
          </cell>
          <cell r="C3866" t="str">
            <v>Luthy</v>
          </cell>
          <cell r="D3866" t="str">
            <v>Garry 284@abcmail.com</v>
          </cell>
          <cell r="E3866" t="str">
            <v>male</v>
          </cell>
          <cell r="F3866" t="str">
            <v>white</v>
          </cell>
          <cell r="G3866">
            <v>15</v>
          </cell>
          <cell r="H3866" t="str">
            <v>Mpumalanga</v>
          </cell>
          <cell r="I3866" t="str">
            <v>@Garry 28</v>
          </cell>
        </row>
        <row r="3867">
          <cell r="A3867">
            <v>920645</v>
          </cell>
          <cell r="B3867" t="str">
            <v>Royal </v>
          </cell>
          <cell r="C3867" t="str">
            <v>Borelli</v>
          </cell>
          <cell r="D3867" t="str">
            <v>Royal 174@abcmail.com</v>
          </cell>
          <cell r="E3867" t="str">
            <v>male</v>
          </cell>
          <cell r="F3867" t="str">
            <v>black</v>
          </cell>
          <cell r="G3867">
            <v>39</v>
          </cell>
          <cell r="H3867" t="str">
            <v>Gauteng</v>
          </cell>
          <cell r="I3867" t="str">
            <v>@Royal 17</v>
          </cell>
        </row>
        <row r="3868">
          <cell r="A3868">
            <v>920661</v>
          </cell>
          <cell r="B3868" t="str">
            <v>Jacinto </v>
          </cell>
          <cell r="C3868" t="str">
            <v>Mcclaine</v>
          </cell>
          <cell r="D3868" t="str">
            <v>Jacinto 253@mail.com</v>
          </cell>
          <cell r="E3868" t="str">
            <v>male</v>
          </cell>
          <cell r="F3868" t="str">
            <v>black</v>
          </cell>
          <cell r="G3868">
            <v>35</v>
          </cell>
          <cell r="H3868" t="str">
            <v>Gauteng</v>
          </cell>
          <cell r="I3868" t="str">
            <v>@Jacinto 25</v>
          </cell>
        </row>
        <row r="3869">
          <cell r="A3869">
            <v>920663</v>
          </cell>
          <cell r="B3869" t="str">
            <v>Lane </v>
          </cell>
          <cell r="C3869" t="str">
            <v>Mastrangelo</v>
          </cell>
          <cell r="D3869" t="str">
            <v>Lane 115@mailxyz.com</v>
          </cell>
          <cell r="E3869" t="str">
            <v>male</v>
          </cell>
          <cell r="F3869" t="str">
            <v>indian_asian</v>
          </cell>
          <cell r="G3869">
            <v>32</v>
          </cell>
          <cell r="H3869" t="str">
            <v>Gauteng</v>
          </cell>
          <cell r="I3869" t="str">
            <v>@Lane 11</v>
          </cell>
        </row>
        <row r="3870">
          <cell r="A3870">
            <v>920843</v>
          </cell>
          <cell r="B3870" t="str">
            <v>Eli </v>
          </cell>
          <cell r="C3870" t="str">
            <v>Borelli</v>
          </cell>
          <cell r="D3870" t="str">
            <v>Eli 292@gmail.com</v>
          </cell>
          <cell r="E3870" t="str">
            <v>male</v>
          </cell>
          <cell r="F3870" t="str">
            <v>white</v>
          </cell>
          <cell r="G3870">
            <v>24</v>
          </cell>
          <cell r="H3870" t="str">
            <v>Western Cape</v>
          </cell>
          <cell r="I3870" t="str">
            <v>@Eli 29</v>
          </cell>
        </row>
        <row r="3871">
          <cell r="A3871">
            <v>924886</v>
          </cell>
          <cell r="B3871" t="str">
            <v>Michel </v>
          </cell>
          <cell r="C3871" t="str">
            <v>Mccollum</v>
          </cell>
          <cell r="D3871" t="str">
            <v>Michel 201@yahoo.com</v>
          </cell>
          <cell r="E3871" t="str">
            <v>male</v>
          </cell>
          <cell r="F3871" t="str">
            <v>indian_asian</v>
          </cell>
          <cell r="G3871">
            <v>31</v>
          </cell>
          <cell r="H3871" t="str">
            <v>Gauteng</v>
          </cell>
          <cell r="I3871" t="str">
            <v>@Michel 20</v>
          </cell>
        </row>
        <row r="3872">
          <cell r="A3872">
            <v>924896</v>
          </cell>
          <cell r="B3872" t="str">
            <v>Haywood </v>
          </cell>
          <cell r="C3872" t="str">
            <v>Zweifel</v>
          </cell>
          <cell r="D3872" t="str">
            <v>Haywood 91@yahoo.com</v>
          </cell>
          <cell r="E3872" t="str">
            <v>male</v>
          </cell>
          <cell r="F3872" t="str">
            <v>indian_asian</v>
          </cell>
          <cell r="G3872">
            <v>25</v>
          </cell>
          <cell r="H3872" t="str">
            <v>Gauteng</v>
          </cell>
          <cell r="I3872" t="str">
            <v>@Haywood 9</v>
          </cell>
        </row>
        <row r="3873">
          <cell r="A3873">
            <v>924899</v>
          </cell>
          <cell r="B3873" t="str">
            <v>Emerson </v>
          </cell>
          <cell r="C3873" t="str">
            <v>Mcclaine</v>
          </cell>
          <cell r="D3873" t="str">
            <v>Emerson 242@gmail.com</v>
          </cell>
          <cell r="E3873" t="str">
            <v>male</v>
          </cell>
          <cell r="F3873" t="str">
            <v>None</v>
          </cell>
          <cell r="G3873">
            <v>27</v>
          </cell>
          <cell r="H3873" t="str">
            <v>Gauteng</v>
          </cell>
          <cell r="I3873" t="str">
            <v>@Emerson 24</v>
          </cell>
        </row>
        <row r="3874">
          <cell r="A3874">
            <v>924998</v>
          </cell>
          <cell r="B3874" t="str">
            <v>Stacy </v>
          </cell>
          <cell r="C3874" t="str">
            <v>Biggers</v>
          </cell>
          <cell r="D3874" t="str">
            <v>Stacy 273@mail.com</v>
          </cell>
          <cell r="E3874" t="str">
            <v>male</v>
          </cell>
          <cell r="F3874" t="str">
            <v>indian_asian</v>
          </cell>
          <cell r="G3874">
            <v>46</v>
          </cell>
          <cell r="H3874" t="str">
            <v>Western Cape</v>
          </cell>
          <cell r="I3874" t="str">
            <v>@Stacy 27</v>
          </cell>
        </row>
        <row r="3875">
          <cell r="A3875">
            <v>925034</v>
          </cell>
          <cell r="B3875" t="str">
            <v>Loyd </v>
          </cell>
          <cell r="C3875" t="str">
            <v>Tancredi</v>
          </cell>
          <cell r="D3875" t="str">
            <v>Loyd 494@abcmail.com</v>
          </cell>
          <cell r="E3875" t="str">
            <v>male</v>
          </cell>
          <cell r="F3875" t="str">
            <v>indian_asian</v>
          </cell>
          <cell r="G3875">
            <v>37</v>
          </cell>
          <cell r="H3875" t="str">
            <v>Gauteng</v>
          </cell>
          <cell r="I3875" t="str">
            <v>@Loyd 49</v>
          </cell>
        </row>
        <row r="3876">
          <cell r="A3876">
            <v>925104</v>
          </cell>
          <cell r="B3876" t="str">
            <v>Brendan </v>
          </cell>
          <cell r="C3876" t="str">
            <v>Mosser</v>
          </cell>
          <cell r="D3876" t="str">
            <v>Brendan 454@abcmail.com</v>
          </cell>
          <cell r="E3876" t="str">
            <v>male</v>
          </cell>
          <cell r="F3876" t="str">
            <v>indian_asian</v>
          </cell>
          <cell r="G3876">
            <v>34</v>
          </cell>
          <cell r="H3876" t="str">
            <v>Gauteng</v>
          </cell>
          <cell r="I3876" t="str">
            <v>@Brendan 45</v>
          </cell>
        </row>
        <row r="3877">
          <cell r="A3877">
            <v>925280</v>
          </cell>
          <cell r="B3877" t="str">
            <v>Shane </v>
          </cell>
          <cell r="C3877" t="str">
            <v>Woolard</v>
          </cell>
          <cell r="D3877" t="str">
            <v>Shane 23@mail.com</v>
          </cell>
          <cell r="E3877" t="str">
            <v>male</v>
          </cell>
          <cell r="F3877" t="str">
            <v>indian_asian</v>
          </cell>
          <cell r="G3877">
            <v>24</v>
          </cell>
          <cell r="H3877" t="str">
            <v>Limpopo</v>
          </cell>
          <cell r="I3877" t="str">
            <v>@Shane 2</v>
          </cell>
        </row>
        <row r="3878">
          <cell r="A3878">
            <v>925373</v>
          </cell>
          <cell r="B3878" t="str">
            <v>Charlie </v>
          </cell>
          <cell r="C3878" t="str">
            <v>Arrieta</v>
          </cell>
          <cell r="D3878" t="str">
            <v>Charlie 361@yahoo.com</v>
          </cell>
          <cell r="E3878" t="str">
            <v>male</v>
          </cell>
          <cell r="F3878" t="str">
            <v>indian_asian</v>
          </cell>
          <cell r="G3878">
            <v>26</v>
          </cell>
          <cell r="H3878" t="str">
            <v>Gauteng</v>
          </cell>
          <cell r="I3878" t="str">
            <v>@Charlie 36</v>
          </cell>
        </row>
        <row r="3879">
          <cell r="A3879">
            <v>925398</v>
          </cell>
          <cell r="B3879" t="str">
            <v>Lane </v>
          </cell>
          <cell r="C3879" t="str">
            <v>Tancredi</v>
          </cell>
          <cell r="D3879" t="str">
            <v>Lane 112@gmail.com</v>
          </cell>
          <cell r="E3879" t="str">
            <v>male</v>
          </cell>
          <cell r="F3879" t="str">
            <v>indian_asian</v>
          </cell>
          <cell r="G3879">
            <v>29</v>
          </cell>
          <cell r="H3879" t="str">
            <v>Gauteng</v>
          </cell>
          <cell r="I3879" t="str">
            <v>@Lane 11</v>
          </cell>
        </row>
        <row r="3880">
          <cell r="A3880">
            <v>925404</v>
          </cell>
          <cell r="B3880" t="str">
            <v>Claud </v>
          </cell>
          <cell r="C3880" t="str">
            <v>Vital</v>
          </cell>
          <cell r="D3880" t="str">
            <v>Claud 342@gmail.com</v>
          </cell>
          <cell r="E3880" t="str">
            <v>male</v>
          </cell>
          <cell r="F3880" t="str">
            <v>indian_asian</v>
          </cell>
          <cell r="G3880">
            <v>34</v>
          </cell>
          <cell r="H3880" t="str">
            <v>Limpopo</v>
          </cell>
          <cell r="I3880" t="str">
            <v>@Claud 34</v>
          </cell>
        </row>
        <row r="3881">
          <cell r="A3881">
            <v>925513</v>
          </cell>
          <cell r="B3881" t="str">
            <v>Stephen </v>
          </cell>
          <cell r="C3881" t="str">
            <v>Deblois</v>
          </cell>
          <cell r="D3881" t="str">
            <v>Stephen 153@mail.com</v>
          </cell>
          <cell r="E3881" t="str">
            <v>male</v>
          </cell>
          <cell r="F3881" t="str">
            <v>indian_asian</v>
          </cell>
          <cell r="G3881">
            <v>34</v>
          </cell>
          <cell r="H3881" t="str">
            <v>Limpopo</v>
          </cell>
          <cell r="I3881" t="str">
            <v>@Stephen 15</v>
          </cell>
        </row>
        <row r="3882">
          <cell r="A3882">
            <v>925566</v>
          </cell>
          <cell r="B3882" t="str">
            <v>Raymundo </v>
          </cell>
          <cell r="C3882" t="str">
            <v>Luthy</v>
          </cell>
          <cell r="D3882" t="str">
            <v>Raymundo 434@abcmail.com</v>
          </cell>
          <cell r="E3882" t="str">
            <v>male</v>
          </cell>
          <cell r="F3882" t="str">
            <v>indian_asian</v>
          </cell>
          <cell r="G3882">
            <v>29</v>
          </cell>
          <cell r="H3882" t="str">
            <v>Gauteng</v>
          </cell>
          <cell r="I3882" t="str">
            <v>@Raymundo 43</v>
          </cell>
        </row>
        <row r="3883">
          <cell r="A3883">
            <v>925629</v>
          </cell>
          <cell r="B3883" t="str">
            <v>Hyman </v>
          </cell>
          <cell r="C3883" t="str">
            <v>Mccown</v>
          </cell>
          <cell r="D3883" t="str">
            <v>Hyman 83@mail.com</v>
          </cell>
          <cell r="E3883" t="str">
            <v>male</v>
          </cell>
          <cell r="F3883" t="str">
            <v>indian_asian</v>
          </cell>
          <cell r="G3883">
            <v>30</v>
          </cell>
          <cell r="H3883" t="str">
            <v>Gauteng</v>
          </cell>
          <cell r="I3883" t="str">
            <v>@Hyman 8</v>
          </cell>
        </row>
        <row r="3884">
          <cell r="A3884">
            <v>925648</v>
          </cell>
          <cell r="B3884" t="str">
            <v>Bret </v>
          </cell>
          <cell r="C3884" t="str">
            <v>Wigfall</v>
          </cell>
          <cell r="D3884" t="str">
            <v>Bret 312@gmail.com</v>
          </cell>
          <cell r="E3884" t="str">
            <v>male</v>
          </cell>
          <cell r="F3884" t="str">
            <v>indian_asian</v>
          </cell>
          <cell r="G3884">
            <v>34</v>
          </cell>
          <cell r="H3884" t="str">
            <v>Gauteng</v>
          </cell>
          <cell r="I3884" t="str">
            <v>@Bret 31</v>
          </cell>
        </row>
        <row r="3885">
          <cell r="A3885">
            <v>925751</v>
          </cell>
          <cell r="B3885" t="str">
            <v>Stephen </v>
          </cell>
          <cell r="C3885" t="str">
            <v>Wigfall</v>
          </cell>
          <cell r="D3885" t="str">
            <v>Stephen 154@abcmail.com</v>
          </cell>
          <cell r="E3885" t="str">
            <v>male</v>
          </cell>
          <cell r="F3885" t="str">
            <v>indian_asian</v>
          </cell>
          <cell r="G3885">
            <v>34</v>
          </cell>
          <cell r="H3885" t="str">
            <v>Gauteng</v>
          </cell>
          <cell r="I3885" t="str">
            <v>@Stephen 15</v>
          </cell>
        </row>
        <row r="3886">
          <cell r="A3886">
            <v>925816</v>
          </cell>
          <cell r="B3886" t="str">
            <v>Michel </v>
          </cell>
          <cell r="C3886" t="str">
            <v>Mosser</v>
          </cell>
          <cell r="D3886" t="str">
            <v>Michel 205@mailxyz.com</v>
          </cell>
          <cell r="E3886" t="str">
            <v>male</v>
          </cell>
          <cell r="F3886" t="str">
            <v>indian_asian</v>
          </cell>
          <cell r="G3886">
            <v>33</v>
          </cell>
          <cell r="H3886" t="str">
            <v>Gauteng</v>
          </cell>
          <cell r="I3886" t="str">
            <v>@Michel 20</v>
          </cell>
        </row>
        <row r="3887">
          <cell r="A3887">
            <v>925955</v>
          </cell>
          <cell r="B3887" t="str">
            <v>Brendan </v>
          </cell>
          <cell r="C3887" t="str">
            <v>Condie</v>
          </cell>
          <cell r="D3887" t="str">
            <v>Brendan 452@gmail.com</v>
          </cell>
          <cell r="E3887" t="str">
            <v>male</v>
          </cell>
          <cell r="F3887" t="str">
            <v>indian_asian</v>
          </cell>
          <cell r="G3887">
            <v>23</v>
          </cell>
          <cell r="H3887" t="str">
            <v>Gauteng</v>
          </cell>
          <cell r="I3887" t="str">
            <v>@Brendan 45</v>
          </cell>
        </row>
        <row r="3888">
          <cell r="A3888">
            <v>926209</v>
          </cell>
          <cell r="B3888" t="str">
            <v>Roxane </v>
          </cell>
          <cell r="C3888" t="str">
            <v>Lavoie</v>
          </cell>
          <cell r="D3888" t="str">
            <v>Roxane 171@yahoo.com</v>
          </cell>
          <cell r="E3888" t="str">
            <v>female</v>
          </cell>
          <cell r="F3888" t="str">
            <v>indian_asian</v>
          </cell>
          <cell r="G3888">
            <v>24</v>
          </cell>
          <cell r="H3888" t="str">
            <v>North West</v>
          </cell>
          <cell r="I3888" t="str">
            <v>@Roxane 17</v>
          </cell>
        </row>
        <row r="3889">
          <cell r="A3889">
            <v>926319</v>
          </cell>
          <cell r="B3889" t="str">
            <v>Wilton </v>
          </cell>
          <cell r="C3889" t="str">
            <v>Mina</v>
          </cell>
          <cell r="D3889" t="str">
            <v>Wilton 414@abcmail.com</v>
          </cell>
          <cell r="E3889" t="str">
            <v>male</v>
          </cell>
          <cell r="F3889" t="str">
            <v>None</v>
          </cell>
          <cell r="G3889">
            <v>28</v>
          </cell>
          <cell r="H3889" t="str">
            <v>Limpopo</v>
          </cell>
          <cell r="I3889" t="str">
            <v>@Wilton 41</v>
          </cell>
        </row>
        <row r="3890">
          <cell r="A3890">
            <v>926512</v>
          </cell>
          <cell r="B3890" t="str">
            <v>Jacinto </v>
          </cell>
          <cell r="C3890" t="str">
            <v>Tatham</v>
          </cell>
          <cell r="D3890" t="str">
            <v>Jacinto 251@yahoo.com</v>
          </cell>
          <cell r="E3890" t="str">
            <v>male</v>
          </cell>
          <cell r="F3890" t="str">
            <v>indian_asian</v>
          </cell>
          <cell r="G3890">
            <v>29</v>
          </cell>
          <cell r="H3890" t="str">
            <v>Limpopo</v>
          </cell>
          <cell r="I3890" t="str">
            <v>@Jacinto 25</v>
          </cell>
        </row>
        <row r="3891">
          <cell r="A3891">
            <v>926551</v>
          </cell>
          <cell r="B3891" t="str">
            <v>Michel </v>
          </cell>
          <cell r="C3891" t="str">
            <v>Mcclaine</v>
          </cell>
          <cell r="D3891" t="str">
            <v>Michel 201@yahoo.com</v>
          </cell>
          <cell r="E3891" t="str">
            <v>male</v>
          </cell>
          <cell r="F3891" t="str">
            <v>indian_asian</v>
          </cell>
          <cell r="G3891">
            <v>29</v>
          </cell>
          <cell r="H3891" t="str">
            <v>Gauteng</v>
          </cell>
          <cell r="I3891" t="str">
            <v>@Michel 20</v>
          </cell>
        </row>
        <row r="3892">
          <cell r="A3892">
            <v>926603</v>
          </cell>
          <cell r="B3892" t="str">
            <v>Brendan </v>
          </cell>
          <cell r="C3892" t="str">
            <v>Paradis</v>
          </cell>
          <cell r="D3892" t="str">
            <v>Brendan 452@gmail.com</v>
          </cell>
          <cell r="E3892" t="str">
            <v>male</v>
          </cell>
          <cell r="F3892" t="str">
            <v>indian_asian</v>
          </cell>
          <cell r="G3892">
            <v>28</v>
          </cell>
          <cell r="H3892" t="str">
            <v>Gauteng</v>
          </cell>
          <cell r="I3892" t="str">
            <v>@Brendan 45</v>
          </cell>
        </row>
        <row r="3893">
          <cell r="A3893">
            <v>926675</v>
          </cell>
          <cell r="B3893" t="str">
            <v>Carter </v>
          </cell>
          <cell r="C3893" t="str">
            <v>Shkreli</v>
          </cell>
          <cell r="D3893" t="str">
            <v>Carter 35@mailxyz.com</v>
          </cell>
          <cell r="E3893" t="str">
            <v>male</v>
          </cell>
          <cell r="F3893" t="str">
            <v>indian_asian</v>
          </cell>
          <cell r="G3893">
            <v>27</v>
          </cell>
          <cell r="H3893" t="str">
            <v>Kwazulu Natal</v>
          </cell>
          <cell r="I3893" t="str">
            <v>@Carter 3</v>
          </cell>
        </row>
        <row r="3894">
          <cell r="A3894">
            <v>926697</v>
          </cell>
          <cell r="B3894" t="str">
            <v>Filiberto </v>
          </cell>
          <cell r="C3894" t="str">
            <v>Sytsma</v>
          </cell>
          <cell r="D3894" t="str">
            <v>Filiberto 44@abcmail.com</v>
          </cell>
          <cell r="E3894" t="str">
            <v>male</v>
          </cell>
          <cell r="F3894" t="str">
            <v>indian_asian</v>
          </cell>
          <cell r="G3894">
            <v>29</v>
          </cell>
          <cell r="H3894" t="str">
            <v>Kwazulu Natal</v>
          </cell>
          <cell r="I3894" t="str">
            <v>@Filiberto 4</v>
          </cell>
        </row>
        <row r="3895">
          <cell r="A3895">
            <v>926860</v>
          </cell>
          <cell r="B3895" t="str">
            <v>Jacinto </v>
          </cell>
          <cell r="C3895" t="str">
            <v>Gettys</v>
          </cell>
          <cell r="D3895" t="str">
            <v>Jacinto 253@mail.com</v>
          </cell>
          <cell r="E3895" t="str">
            <v>male</v>
          </cell>
          <cell r="F3895" t="str">
            <v>indian_asian</v>
          </cell>
          <cell r="G3895">
            <v>25</v>
          </cell>
          <cell r="H3895" t="str">
            <v>Gauteng</v>
          </cell>
          <cell r="I3895" t="str">
            <v>@Jacinto 25</v>
          </cell>
        </row>
        <row r="3896">
          <cell r="A3896">
            <v>926998</v>
          </cell>
          <cell r="B3896" t="str">
            <v>Jacinto </v>
          </cell>
          <cell r="C3896" t="str">
            <v>Mccown</v>
          </cell>
          <cell r="D3896" t="str">
            <v>Jacinto 252@gmail.com</v>
          </cell>
          <cell r="E3896" t="str">
            <v>male</v>
          </cell>
          <cell r="F3896" t="str">
            <v>indian_asian</v>
          </cell>
          <cell r="G3896">
            <v>29</v>
          </cell>
          <cell r="H3896" t="str">
            <v>Gauteng</v>
          </cell>
          <cell r="I3896" t="str">
            <v>@Jacinto 25</v>
          </cell>
        </row>
        <row r="3897">
          <cell r="A3897">
            <v>927025</v>
          </cell>
          <cell r="B3897" t="str">
            <v>Valentine </v>
          </cell>
          <cell r="C3897" t="str">
            <v>Caves</v>
          </cell>
          <cell r="D3897" t="str">
            <v>Valentine 472@gmail.com</v>
          </cell>
          <cell r="E3897" t="str">
            <v>male</v>
          </cell>
          <cell r="F3897" t="str">
            <v>None</v>
          </cell>
          <cell r="G3897">
            <v>26</v>
          </cell>
          <cell r="H3897" t="str">
            <v>Gauteng</v>
          </cell>
          <cell r="I3897" t="str">
            <v>@Valentine 47</v>
          </cell>
        </row>
        <row r="3898">
          <cell r="A3898">
            <v>927116</v>
          </cell>
          <cell r="B3898" t="str">
            <v>Cory </v>
          </cell>
          <cell r="C3898" t="str">
            <v>Arrieta</v>
          </cell>
          <cell r="D3898" t="str">
            <v>Cory 104@abcmail.com</v>
          </cell>
          <cell r="E3898" t="str">
            <v>male</v>
          </cell>
          <cell r="F3898" t="str">
            <v>indian_asian</v>
          </cell>
          <cell r="G3898">
            <v>31</v>
          </cell>
          <cell r="H3898" t="str">
            <v>Limpopo</v>
          </cell>
          <cell r="I3898" t="str">
            <v>@Cory 10</v>
          </cell>
        </row>
        <row r="3899">
          <cell r="A3899">
            <v>927119</v>
          </cell>
          <cell r="B3899" t="str">
            <v>Michel </v>
          </cell>
          <cell r="C3899" t="str">
            <v>Tatham</v>
          </cell>
          <cell r="D3899" t="str">
            <v>Michel 205@mailxyz.com</v>
          </cell>
          <cell r="E3899" t="str">
            <v>male</v>
          </cell>
          <cell r="F3899" t="str">
            <v>indian_asian</v>
          </cell>
          <cell r="G3899">
            <v>28</v>
          </cell>
          <cell r="H3899" t="str">
            <v>Gauteng</v>
          </cell>
          <cell r="I3899" t="str">
            <v>@Michel 20</v>
          </cell>
        </row>
        <row r="3900">
          <cell r="A3900">
            <v>927246</v>
          </cell>
          <cell r="B3900" t="str">
            <v>Claud </v>
          </cell>
          <cell r="C3900" t="str">
            <v>Zweifel</v>
          </cell>
          <cell r="D3900" t="str">
            <v>Claud 345@mailxyz.com</v>
          </cell>
          <cell r="E3900" t="str">
            <v>male</v>
          </cell>
          <cell r="F3900" t="str">
            <v>indian_asian</v>
          </cell>
          <cell r="G3900">
            <v>29</v>
          </cell>
          <cell r="H3900" t="str">
            <v>Gauteng</v>
          </cell>
          <cell r="I3900" t="str">
            <v>@Claud 34</v>
          </cell>
        </row>
        <row r="3901">
          <cell r="A3901">
            <v>927257</v>
          </cell>
          <cell r="B3901" t="str">
            <v>Abel </v>
          </cell>
          <cell r="C3901" t="str">
            <v>Curran</v>
          </cell>
          <cell r="D3901" t="str">
            <v>Abel 183@mail.com</v>
          </cell>
          <cell r="E3901" t="str">
            <v>male</v>
          </cell>
          <cell r="F3901" t="str">
            <v>indian_asian</v>
          </cell>
          <cell r="G3901">
            <v>27</v>
          </cell>
          <cell r="H3901" t="str">
            <v>Gauteng</v>
          </cell>
          <cell r="I3901" t="str">
            <v>@Abel 18</v>
          </cell>
        </row>
        <row r="3902">
          <cell r="A3902">
            <v>927311</v>
          </cell>
          <cell r="B3902" t="str">
            <v>Randy </v>
          </cell>
          <cell r="C3902" t="str">
            <v>Hier</v>
          </cell>
          <cell r="D3902" t="str">
            <v>Randy 392@gmail.com</v>
          </cell>
          <cell r="E3902" t="str">
            <v>male</v>
          </cell>
          <cell r="F3902" t="str">
            <v>None</v>
          </cell>
          <cell r="G3902">
            <v>10</v>
          </cell>
          <cell r="H3902" t="str">
            <v>Gauteng</v>
          </cell>
          <cell r="I3902" t="str">
            <v>@Randy 39</v>
          </cell>
        </row>
        <row r="3903">
          <cell r="A3903">
            <v>927467</v>
          </cell>
          <cell r="B3903" t="str">
            <v>Bret </v>
          </cell>
          <cell r="C3903" t="str">
            <v>Mccollum</v>
          </cell>
          <cell r="D3903" t="str">
            <v>Bret 311@yahoo.com</v>
          </cell>
          <cell r="E3903" t="str">
            <v>male</v>
          </cell>
          <cell r="F3903" t="str">
            <v>indian_asian</v>
          </cell>
          <cell r="G3903">
            <v>27</v>
          </cell>
          <cell r="H3903" t="str">
            <v>Gauteng</v>
          </cell>
          <cell r="I3903" t="str">
            <v>@Bret 31</v>
          </cell>
        </row>
        <row r="3904">
          <cell r="A3904">
            <v>927501</v>
          </cell>
          <cell r="B3904" t="str">
            <v>Stefan </v>
          </cell>
          <cell r="C3904" t="str">
            <v>Pascarella</v>
          </cell>
          <cell r="D3904" t="str">
            <v>Stefan 462@gmail.com</v>
          </cell>
          <cell r="E3904" t="str">
            <v>male</v>
          </cell>
          <cell r="F3904" t="str">
            <v>other</v>
          </cell>
          <cell r="G3904">
            <v>17</v>
          </cell>
          <cell r="H3904" t="str">
            <v>Western Cape</v>
          </cell>
          <cell r="I3904" t="str">
            <v>@Stefan 46</v>
          </cell>
        </row>
        <row r="3905">
          <cell r="A3905">
            <v>927552</v>
          </cell>
          <cell r="B3905" t="str">
            <v>Krysta </v>
          </cell>
          <cell r="C3905" t="str">
            <v>Mastrangelo</v>
          </cell>
          <cell r="D3905" t="str">
            <v>Krysta 222@gmail.com</v>
          </cell>
          <cell r="E3905" t="str">
            <v>female</v>
          </cell>
          <cell r="F3905" t="str">
            <v>None</v>
          </cell>
          <cell r="G3905">
            <v>46</v>
          </cell>
          <cell r="H3905" t="str">
            <v>Kwazulu Natal</v>
          </cell>
          <cell r="I3905" t="str">
            <v>@Krysta 22</v>
          </cell>
        </row>
        <row r="3906">
          <cell r="A3906">
            <v>927629</v>
          </cell>
          <cell r="B3906" t="str">
            <v>Jacinto </v>
          </cell>
          <cell r="C3906" t="str">
            <v>Mcclaine</v>
          </cell>
          <cell r="D3906" t="str">
            <v>Jacinto 251@yahoo.com</v>
          </cell>
          <cell r="E3906" t="str">
            <v>male</v>
          </cell>
          <cell r="F3906" t="str">
            <v>indian_asian</v>
          </cell>
          <cell r="G3906">
            <v>25</v>
          </cell>
          <cell r="H3906" t="str">
            <v>Gauteng</v>
          </cell>
          <cell r="I3906" t="str">
            <v>@Jacinto 25</v>
          </cell>
        </row>
        <row r="3907">
          <cell r="A3907">
            <v>927910</v>
          </cell>
          <cell r="B3907" t="str">
            <v>Yong </v>
          </cell>
          <cell r="C3907" t="str">
            <v>Mina</v>
          </cell>
          <cell r="D3907" t="str">
            <v>Yong 481@yahoo.com</v>
          </cell>
          <cell r="E3907" t="str">
            <v>male</v>
          </cell>
          <cell r="F3907" t="str">
            <v>indian_asian</v>
          </cell>
          <cell r="G3907">
            <v>35</v>
          </cell>
          <cell r="H3907" t="str">
            <v>Gauteng</v>
          </cell>
          <cell r="I3907" t="str">
            <v>@Yong 48</v>
          </cell>
        </row>
        <row r="3908">
          <cell r="A3908">
            <v>927986</v>
          </cell>
          <cell r="B3908" t="str">
            <v>Jacinto </v>
          </cell>
          <cell r="C3908" t="str">
            <v>Holt</v>
          </cell>
          <cell r="D3908" t="str">
            <v>Jacinto 255@mailxyz.com</v>
          </cell>
          <cell r="E3908" t="str">
            <v>male</v>
          </cell>
          <cell r="F3908" t="str">
            <v>indian_asian</v>
          </cell>
          <cell r="G3908">
            <v>44</v>
          </cell>
          <cell r="H3908" t="str">
            <v>Kwazulu Natal</v>
          </cell>
          <cell r="I3908" t="str">
            <v>@Jacinto 25</v>
          </cell>
        </row>
        <row r="3909">
          <cell r="A3909">
            <v>928017</v>
          </cell>
          <cell r="B3909" t="str">
            <v>Chas </v>
          </cell>
          <cell r="C3909" t="str">
            <v>Bilyeu</v>
          </cell>
          <cell r="D3909" t="str">
            <v>Chas 352@gmail.com</v>
          </cell>
          <cell r="E3909" t="str">
            <v>male</v>
          </cell>
          <cell r="F3909" t="str">
            <v>indian_asian</v>
          </cell>
          <cell r="G3909">
            <v>34</v>
          </cell>
          <cell r="H3909" t="str">
            <v>Gauteng</v>
          </cell>
          <cell r="I3909" t="str">
            <v>@Chas 35</v>
          </cell>
        </row>
        <row r="3910">
          <cell r="A3910">
            <v>928030</v>
          </cell>
          <cell r="B3910" t="str">
            <v>Romeo </v>
          </cell>
          <cell r="C3910" t="str">
            <v>Mosser</v>
          </cell>
          <cell r="D3910" t="str">
            <v>Romeo 372@gmail.com</v>
          </cell>
          <cell r="E3910" t="str">
            <v>male</v>
          </cell>
          <cell r="F3910" t="str">
            <v>indian_asian</v>
          </cell>
          <cell r="G3910">
            <v>15</v>
          </cell>
          <cell r="H3910" t="str">
            <v>Gauteng</v>
          </cell>
          <cell r="I3910" t="str">
            <v>@Romeo 37</v>
          </cell>
        </row>
        <row r="3911">
          <cell r="A3911">
            <v>928133</v>
          </cell>
          <cell r="B3911" t="str">
            <v>Hyman </v>
          </cell>
          <cell r="C3911" t="str">
            <v>Marek</v>
          </cell>
          <cell r="D3911" t="str">
            <v>Hyman 83@mail.com</v>
          </cell>
          <cell r="E3911" t="str">
            <v>male</v>
          </cell>
          <cell r="F3911" t="str">
            <v>indian_asian</v>
          </cell>
          <cell r="G3911">
            <v>46</v>
          </cell>
          <cell r="H3911" t="str">
            <v>North West</v>
          </cell>
          <cell r="I3911" t="str">
            <v>@Hyman 8</v>
          </cell>
        </row>
        <row r="3912">
          <cell r="A3912">
            <v>928256</v>
          </cell>
          <cell r="B3912" t="str">
            <v>Donald </v>
          </cell>
          <cell r="C3912" t="str">
            <v>Woolard</v>
          </cell>
          <cell r="D3912" t="str">
            <v>Donald 224@abcmail.com</v>
          </cell>
          <cell r="E3912" t="str">
            <v>male</v>
          </cell>
          <cell r="F3912" t="str">
            <v>coloured</v>
          </cell>
          <cell r="G3912">
            <v>20</v>
          </cell>
          <cell r="H3912" t="str">
            <v>Gauteng</v>
          </cell>
          <cell r="I3912" t="str">
            <v>@Donald 22</v>
          </cell>
        </row>
        <row r="3913">
          <cell r="A3913">
            <v>928260</v>
          </cell>
          <cell r="B3913" t="str">
            <v>Hugh</v>
          </cell>
          <cell r="C3913" t="str">
            <v>Pascarella</v>
          </cell>
          <cell r="D3913" t="str">
            <v>Hugh14@abcmail.com</v>
          </cell>
          <cell r="E3913" t="str">
            <v>male</v>
          </cell>
          <cell r="F3913" t="str">
            <v>indian_asian</v>
          </cell>
          <cell r="G3913">
            <v>56</v>
          </cell>
          <cell r="H3913" t="str">
            <v>Gauteng</v>
          </cell>
          <cell r="I3913" t="str">
            <v>@Hugh1</v>
          </cell>
        </row>
        <row r="3914">
          <cell r="A3914">
            <v>928298</v>
          </cell>
          <cell r="B3914" t="str">
            <v>Stefan </v>
          </cell>
          <cell r="C3914" t="str">
            <v>Mosser</v>
          </cell>
          <cell r="D3914" t="str">
            <v>Stefan 462@gmail.com</v>
          </cell>
          <cell r="E3914" t="str">
            <v>male</v>
          </cell>
          <cell r="F3914" t="str">
            <v>white</v>
          </cell>
          <cell r="G3914">
            <v>46</v>
          </cell>
          <cell r="H3914" t="str">
            <v>Kwazulu Natal</v>
          </cell>
          <cell r="I3914" t="str">
            <v>@Stefan 46</v>
          </cell>
        </row>
        <row r="3915">
          <cell r="A3915">
            <v>928317</v>
          </cell>
          <cell r="B3915" t="str">
            <v>Hollis </v>
          </cell>
          <cell r="C3915" t="str">
            <v>Fudge</v>
          </cell>
          <cell r="D3915" t="str">
            <v>Hollis 384@abcmail.com</v>
          </cell>
          <cell r="E3915" t="str">
            <v>male</v>
          </cell>
          <cell r="F3915" t="str">
            <v>indian_asian</v>
          </cell>
          <cell r="G3915">
            <v>28</v>
          </cell>
          <cell r="H3915" t="str">
            <v>Limpopo</v>
          </cell>
          <cell r="I3915" t="str">
            <v>@Hollis 38</v>
          </cell>
        </row>
        <row r="3916">
          <cell r="A3916">
            <v>928343</v>
          </cell>
          <cell r="B3916" t="str">
            <v>Raymundo </v>
          </cell>
          <cell r="C3916" t="str">
            <v>Curran</v>
          </cell>
          <cell r="D3916" t="str">
            <v>Raymundo 433@mail.com</v>
          </cell>
          <cell r="E3916" t="str">
            <v>male</v>
          </cell>
          <cell r="F3916" t="str">
            <v>indian_asian</v>
          </cell>
          <cell r="G3916">
            <v>37</v>
          </cell>
          <cell r="H3916" t="str">
            <v>Kwazulu Natal</v>
          </cell>
          <cell r="I3916" t="str">
            <v>@Raymundo 43</v>
          </cell>
        </row>
        <row r="3917">
          <cell r="A3917">
            <v>928356</v>
          </cell>
          <cell r="B3917" t="str">
            <v>Claud </v>
          </cell>
          <cell r="C3917" t="str">
            <v>Zweifel</v>
          </cell>
          <cell r="D3917" t="str">
            <v>Claud 342@gmail.com</v>
          </cell>
          <cell r="E3917" t="str">
            <v>male</v>
          </cell>
          <cell r="F3917" t="str">
            <v>coloured</v>
          </cell>
          <cell r="G3917">
            <v>28</v>
          </cell>
          <cell r="H3917" t="str">
            <v>Limpopo</v>
          </cell>
          <cell r="I3917" t="str">
            <v>@Claud 34</v>
          </cell>
        </row>
        <row r="3918">
          <cell r="A3918">
            <v>928574</v>
          </cell>
          <cell r="B3918" t="str">
            <v>Samuel </v>
          </cell>
          <cell r="C3918" t="str">
            <v>Curran</v>
          </cell>
          <cell r="D3918" t="str">
            <v>Samuel 264@abcmail.com</v>
          </cell>
          <cell r="E3918" t="str">
            <v>male</v>
          </cell>
          <cell r="F3918" t="str">
            <v>other</v>
          </cell>
          <cell r="G3918">
            <v>24</v>
          </cell>
          <cell r="H3918" t="str">
            <v>Gauteng</v>
          </cell>
          <cell r="I3918" t="str">
            <v>@Samuel 26</v>
          </cell>
        </row>
        <row r="3919">
          <cell r="A3919">
            <v>928673</v>
          </cell>
          <cell r="B3919" t="str">
            <v>Wilton </v>
          </cell>
          <cell r="C3919" t="str">
            <v>Singer</v>
          </cell>
          <cell r="D3919" t="str">
            <v>Wilton 413@mail.com</v>
          </cell>
          <cell r="E3919" t="str">
            <v>male</v>
          </cell>
          <cell r="F3919" t="str">
            <v>coloured</v>
          </cell>
          <cell r="G3919">
            <v>30</v>
          </cell>
          <cell r="H3919" t="str">
            <v>Western Cape</v>
          </cell>
          <cell r="I3919" t="str">
            <v>@Wilton 41</v>
          </cell>
        </row>
        <row r="3920">
          <cell r="A3920">
            <v>928768</v>
          </cell>
          <cell r="B3920" t="str">
            <v>Carlota </v>
          </cell>
          <cell r="C3920" t="str">
            <v>Tancredi</v>
          </cell>
          <cell r="D3920" t="str">
            <v>Carlota 235@mailxyz.com</v>
          </cell>
          <cell r="E3920" t="str">
            <v>female</v>
          </cell>
          <cell r="F3920" t="str">
            <v>None</v>
          </cell>
          <cell r="G3920">
            <v>32</v>
          </cell>
          <cell r="H3920" t="str">
            <v>Gauteng</v>
          </cell>
          <cell r="I3920" t="str">
            <v>@Carlota 23</v>
          </cell>
        </row>
        <row r="3921">
          <cell r="A3921">
            <v>929024</v>
          </cell>
          <cell r="B3921" t="str">
            <v>Abel </v>
          </cell>
          <cell r="C3921" t="str">
            <v>Hoadley</v>
          </cell>
          <cell r="D3921" t="str">
            <v>Abel 184@abcmail.com</v>
          </cell>
          <cell r="E3921" t="str">
            <v>male</v>
          </cell>
          <cell r="F3921" t="str">
            <v>white</v>
          </cell>
          <cell r="G3921">
            <v>68</v>
          </cell>
          <cell r="H3921" t="str">
            <v>Gauteng</v>
          </cell>
          <cell r="I3921" t="str">
            <v>@Abel 18</v>
          </cell>
        </row>
        <row r="3922">
          <cell r="A3922">
            <v>929723</v>
          </cell>
          <cell r="B3922" t="str">
            <v>Lane </v>
          </cell>
          <cell r="C3922" t="str">
            <v>Leicht</v>
          </cell>
          <cell r="D3922" t="str">
            <v>Lane 112@gmail.com</v>
          </cell>
          <cell r="E3922" t="str">
            <v>male</v>
          </cell>
          <cell r="F3922" t="str">
            <v>indian_asian</v>
          </cell>
          <cell r="G3922">
            <v>27</v>
          </cell>
          <cell r="H3922" t="str">
            <v>Western Cape</v>
          </cell>
          <cell r="I3922" t="str">
            <v>@Lane 11</v>
          </cell>
        </row>
        <row r="3923">
          <cell r="A3923">
            <v>929871</v>
          </cell>
          <cell r="B3923" t="str">
            <v>Stephen </v>
          </cell>
          <cell r="C3923" t="str">
            <v>Deblois</v>
          </cell>
          <cell r="D3923" t="str">
            <v>Stephen 151@yahoo.com</v>
          </cell>
          <cell r="E3923" t="str">
            <v>male</v>
          </cell>
          <cell r="F3923" t="str">
            <v>white</v>
          </cell>
          <cell r="G3923">
            <v>41</v>
          </cell>
          <cell r="H3923" t="str">
            <v>Mpumalanga</v>
          </cell>
          <cell r="I3923" t="str">
            <v>@Stephen 15</v>
          </cell>
        </row>
        <row r="3924">
          <cell r="A3924">
            <v>930014</v>
          </cell>
          <cell r="B3924" t="str">
            <v>Art </v>
          </cell>
          <cell r="C3924" t="str">
            <v>Martello</v>
          </cell>
          <cell r="D3924" t="str">
            <v>Art 402@gmail.com</v>
          </cell>
          <cell r="E3924" t="str">
            <v>male</v>
          </cell>
          <cell r="F3924" t="str">
            <v>indian_asian</v>
          </cell>
          <cell r="G3924">
            <v>33</v>
          </cell>
          <cell r="H3924" t="str">
            <v>Gauteng</v>
          </cell>
          <cell r="I3924" t="str">
            <v>@Art 40</v>
          </cell>
        </row>
        <row r="3925">
          <cell r="A3925">
            <v>930015</v>
          </cell>
          <cell r="B3925" t="str">
            <v>Emerson </v>
          </cell>
          <cell r="C3925" t="str">
            <v>Luthy</v>
          </cell>
          <cell r="D3925" t="str">
            <v>Emerson 242@gmail.com</v>
          </cell>
          <cell r="E3925" t="str">
            <v>male</v>
          </cell>
          <cell r="F3925" t="str">
            <v>indian_asian</v>
          </cell>
          <cell r="G3925">
            <v>19</v>
          </cell>
          <cell r="H3925" t="str">
            <v>Western Cape</v>
          </cell>
          <cell r="I3925" t="str">
            <v>@Emerson 24</v>
          </cell>
        </row>
        <row r="3926">
          <cell r="A3926">
            <v>930047</v>
          </cell>
          <cell r="B3926" t="str">
            <v>Romeo </v>
          </cell>
          <cell r="C3926" t="str">
            <v>Sieren</v>
          </cell>
          <cell r="D3926" t="str">
            <v>Romeo 371@yahoo.com</v>
          </cell>
          <cell r="E3926" t="str">
            <v>male</v>
          </cell>
          <cell r="F3926" t="str">
            <v>indian_asian</v>
          </cell>
          <cell r="G3926">
            <v>40</v>
          </cell>
          <cell r="H3926" t="str">
            <v>Gauteng</v>
          </cell>
          <cell r="I3926" t="str">
            <v>@Romeo 37</v>
          </cell>
        </row>
        <row r="3927">
          <cell r="A3927">
            <v>930066</v>
          </cell>
          <cell r="B3927" t="str">
            <v>Emerson </v>
          </cell>
          <cell r="C3927" t="str">
            <v>Jacox</v>
          </cell>
          <cell r="D3927" t="str">
            <v>Emerson 243@mail.com</v>
          </cell>
          <cell r="E3927" t="str">
            <v>male</v>
          </cell>
          <cell r="F3927" t="str">
            <v>indian_asian</v>
          </cell>
          <cell r="G3927">
            <v>32</v>
          </cell>
          <cell r="H3927" t="str">
            <v>Eastern Cape</v>
          </cell>
          <cell r="I3927" t="str">
            <v>@Emerson 24</v>
          </cell>
        </row>
        <row r="3928">
          <cell r="A3928">
            <v>930067</v>
          </cell>
          <cell r="B3928" t="str">
            <v>Efren </v>
          </cell>
          <cell r="C3928" t="str">
            <v>Luthy</v>
          </cell>
          <cell r="D3928" t="str">
            <v>Efren 135@mailxyz.com</v>
          </cell>
          <cell r="E3928" t="str">
            <v>male</v>
          </cell>
          <cell r="F3928" t="str">
            <v>indian_asian</v>
          </cell>
          <cell r="G3928">
            <v>32</v>
          </cell>
          <cell r="H3928" t="str">
            <v>Kwazulu Natal</v>
          </cell>
          <cell r="I3928" t="str">
            <v>@Efren 13</v>
          </cell>
        </row>
        <row r="3929">
          <cell r="A3929">
            <v>930093</v>
          </cell>
          <cell r="B3929" t="str">
            <v>Hyman </v>
          </cell>
          <cell r="C3929" t="str">
            <v>Sieren</v>
          </cell>
          <cell r="D3929" t="str">
            <v>Hyman 85@mailxyz.com</v>
          </cell>
          <cell r="E3929" t="str">
            <v>male</v>
          </cell>
          <cell r="F3929" t="str">
            <v>indian_asian</v>
          </cell>
          <cell r="G3929">
            <v>38</v>
          </cell>
          <cell r="H3929" t="str">
            <v>Gauteng</v>
          </cell>
          <cell r="I3929" t="str">
            <v>@Hyman 8</v>
          </cell>
        </row>
        <row r="3930">
          <cell r="A3930">
            <v>930094</v>
          </cell>
          <cell r="B3930" t="str">
            <v>Cody </v>
          </cell>
          <cell r="C3930" t="str">
            <v>Styer</v>
          </cell>
          <cell r="D3930" t="str">
            <v>Cody 123@mail.com</v>
          </cell>
          <cell r="E3930" t="str">
            <v>male</v>
          </cell>
          <cell r="F3930" t="str">
            <v>other</v>
          </cell>
          <cell r="G3930">
            <v>26</v>
          </cell>
          <cell r="H3930" t="str">
            <v>Free State</v>
          </cell>
          <cell r="I3930" t="str">
            <v>@Cody 12</v>
          </cell>
        </row>
        <row r="3931">
          <cell r="A3931">
            <v>930097</v>
          </cell>
          <cell r="B3931" t="str">
            <v>Loyd </v>
          </cell>
          <cell r="C3931" t="str">
            <v>Woolard</v>
          </cell>
          <cell r="D3931" t="str">
            <v>Loyd 491@yahoo.com</v>
          </cell>
          <cell r="E3931" t="str">
            <v>male</v>
          </cell>
          <cell r="F3931" t="str">
            <v>indian_asian</v>
          </cell>
          <cell r="G3931">
            <v>26</v>
          </cell>
          <cell r="H3931" t="str">
            <v>Gauteng</v>
          </cell>
          <cell r="I3931" t="str">
            <v>@Loyd 49</v>
          </cell>
        </row>
        <row r="3932">
          <cell r="A3932">
            <v>930104</v>
          </cell>
          <cell r="B3932" t="str">
            <v>Len </v>
          </cell>
          <cell r="C3932" t="str">
            <v>Pascarella</v>
          </cell>
          <cell r="D3932" t="str">
            <v>Len 442@gmail.com</v>
          </cell>
          <cell r="E3932" t="str">
            <v>male</v>
          </cell>
          <cell r="F3932" t="str">
            <v>indian_asian</v>
          </cell>
          <cell r="G3932">
            <v>23</v>
          </cell>
          <cell r="H3932" t="str">
            <v>Limpopo</v>
          </cell>
          <cell r="I3932" t="str">
            <v>@Len 44</v>
          </cell>
        </row>
        <row r="3933">
          <cell r="A3933">
            <v>930123</v>
          </cell>
          <cell r="B3933" t="str">
            <v>Len </v>
          </cell>
          <cell r="C3933" t="str">
            <v>Restivo</v>
          </cell>
          <cell r="D3933" t="str">
            <v>Len 441@yahoo.com</v>
          </cell>
          <cell r="E3933" t="str">
            <v>male</v>
          </cell>
          <cell r="F3933" t="str">
            <v>indian_asian</v>
          </cell>
          <cell r="G3933">
            <v>31</v>
          </cell>
          <cell r="H3933" t="str">
            <v>Gauteng</v>
          </cell>
          <cell r="I3933" t="str">
            <v>@Len 44</v>
          </cell>
        </row>
        <row r="3934">
          <cell r="A3934">
            <v>930160</v>
          </cell>
          <cell r="B3934" t="str">
            <v>Luanna </v>
          </cell>
          <cell r="C3934" t="str">
            <v>Hoadley</v>
          </cell>
          <cell r="D3934" t="str">
            <v>Luanna 195@mailxyz.com</v>
          </cell>
          <cell r="E3934" t="str">
            <v>female</v>
          </cell>
          <cell r="F3934" t="str">
            <v>indian_asian</v>
          </cell>
          <cell r="G3934">
            <v>28</v>
          </cell>
          <cell r="H3934" t="str">
            <v>Kwazulu Natal</v>
          </cell>
          <cell r="I3934" t="str">
            <v>@Luanna 19</v>
          </cell>
        </row>
        <row r="3935">
          <cell r="A3935">
            <v>930171</v>
          </cell>
          <cell r="B3935" t="str">
            <v>Loyd </v>
          </cell>
          <cell r="C3935" t="str">
            <v>Beville</v>
          </cell>
          <cell r="D3935" t="str">
            <v>Loyd 491@yahoo.com</v>
          </cell>
          <cell r="E3935" t="str">
            <v>male</v>
          </cell>
          <cell r="F3935" t="str">
            <v>coloured</v>
          </cell>
          <cell r="G3935">
            <v>22</v>
          </cell>
          <cell r="H3935" t="str">
            <v>Northern Cape</v>
          </cell>
          <cell r="I3935" t="str">
            <v>@Loyd 49</v>
          </cell>
        </row>
        <row r="3936">
          <cell r="A3936">
            <v>930176</v>
          </cell>
          <cell r="B3936" t="str">
            <v>Jacinto </v>
          </cell>
          <cell r="C3936" t="str">
            <v>Tatham</v>
          </cell>
          <cell r="D3936" t="str">
            <v>Jacinto 253@mail.com</v>
          </cell>
          <cell r="E3936" t="str">
            <v>male</v>
          </cell>
          <cell r="F3936" t="str">
            <v>indian_asian</v>
          </cell>
          <cell r="G3936">
            <v>35</v>
          </cell>
          <cell r="H3936" t="str">
            <v>Mpumalanga</v>
          </cell>
          <cell r="I3936" t="str">
            <v>@Jacinto 25</v>
          </cell>
        </row>
        <row r="3937">
          <cell r="A3937">
            <v>930191</v>
          </cell>
          <cell r="B3937" t="str">
            <v>Reagan </v>
          </cell>
          <cell r="C3937" t="str">
            <v>Biggers</v>
          </cell>
          <cell r="D3937" t="str">
            <v>Reagan 164@abcmail.com</v>
          </cell>
          <cell r="E3937" t="str">
            <v>female</v>
          </cell>
          <cell r="F3937" t="str">
            <v>indian_asian</v>
          </cell>
          <cell r="G3937">
            <v>22</v>
          </cell>
          <cell r="H3937" t="str">
            <v>Kwazulu Natal</v>
          </cell>
          <cell r="I3937" t="str">
            <v>@Reagan 16</v>
          </cell>
        </row>
        <row r="3938">
          <cell r="A3938">
            <v>930206</v>
          </cell>
          <cell r="B3938" t="str">
            <v>Hugh</v>
          </cell>
          <cell r="C3938" t="str">
            <v>Jacox</v>
          </cell>
          <cell r="D3938" t="str">
            <v>Hugh14@abcmail.com</v>
          </cell>
          <cell r="E3938" t="str">
            <v>male</v>
          </cell>
          <cell r="F3938" t="str">
            <v>indian_asian</v>
          </cell>
          <cell r="G3938">
            <v>28</v>
          </cell>
          <cell r="H3938" t="str">
            <v>Mpumalanga</v>
          </cell>
          <cell r="I3938" t="str">
            <v>@Hugh1</v>
          </cell>
        </row>
        <row r="3939">
          <cell r="A3939">
            <v>930241</v>
          </cell>
          <cell r="B3939" t="str">
            <v>Garry </v>
          </cell>
          <cell r="C3939" t="str">
            <v>Luthy</v>
          </cell>
          <cell r="D3939" t="str">
            <v>Garry 284@abcmail.com</v>
          </cell>
          <cell r="E3939" t="str">
            <v>male</v>
          </cell>
          <cell r="F3939" t="str">
            <v>coloured</v>
          </cell>
          <cell r="G3939">
            <v>42</v>
          </cell>
          <cell r="H3939" t="str">
            <v>Western Cape</v>
          </cell>
          <cell r="I3939" t="str">
            <v>@Garry 28</v>
          </cell>
        </row>
        <row r="3940">
          <cell r="A3940">
            <v>930290</v>
          </cell>
          <cell r="B3940" t="str">
            <v>Hyman </v>
          </cell>
          <cell r="C3940" t="str">
            <v>Gettys</v>
          </cell>
          <cell r="D3940" t="str">
            <v>Hyman 84@abcmail.com</v>
          </cell>
          <cell r="E3940" t="str">
            <v>male</v>
          </cell>
          <cell r="F3940" t="str">
            <v>indian_asian</v>
          </cell>
          <cell r="G3940">
            <v>38</v>
          </cell>
          <cell r="H3940" t="str">
            <v>Gauteng</v>
          </cell>
          <cell r="I3940" t="str">
            <v>@Hyman 8</v>
          </cell>
        </row>
        <row r="3941">
          <cell r="A3941">
            <v>930307</v>
          </cell>
          <cell r="B3941" t="str">
            <v>Raymundo </v>
          </cell>
          <cell r="C3941" t="str">
            <v>Vital</v>
          </cell>
          <cell r="D3941" t="str">
            <v>Raymundo 435@mailxyz.com</v>
          </cell>
          <cell r="E3941" t="str">
            <v>male</v>
          </cell>
          <cell r="F3941" t="str">
            <v>indian_asian</v>
          </cell>
          <cell r="G3941">
            <v>36</v>
          </cell>
          <cell r="H3941" t="str">
            <v>Western Cape</v>
          </cell>
          <cell r="I3941" t="str">
            <v>@Raymundo 43</v>
          </cell>
        </row>
        <row r="3942">
          <cell r="A3942">
            <v>930312</v>
          </cell>
          <cell r="B3942" t="str">
            <v>Markus </v>
          </cell>
          <cell r="C3942" t="str">
            <v>Caves</v>
          </cell>
          <cell r="D3942" t="str">
            <v>Markus 191@yahoo.com</v>
          </cell>
          <cell r="E3942" t="str">
            <v>male</v>
          </cell>
          <cell r="F3942" t="str">
            <v>indian_asian</v>
          </cell>
          <cell r="G3942">
            <v>24</v>
          </cell>
          <cell r="H3942" t="str">
            <v>Limpopo</v>
          </cell>
          <cell r="I3942" t="str">
            <v>@Markus 19</v>
          </cell>
        </row>
        <row r="3943">
          <cell r="A3943">
            <v>930367</v>
          </cell>
          <cell r="B3943" t="str">
            <v>Bret </v>
          </cell>
          <cell r="C3943" t="str">
            <v>Tatham</v>
          </cell>
          <cell r="D3943" t="str">
            <v>Bret 311@yahoo.com</v>
          </cell>
          <cell r="E3943" t="str">
            <v>male</v>
          </cell>
          <cell r="F3943" t="str">
            <v>indian_asian</v>
          </cell>
          <cell r="G3943">
            <v>32</v>
          </cell>
          <cell r="H3943" t="str">
            <v>Western Cape</v>
          </cell>
          <cell r="I3943" t="str">
            <v>@Bret 31</v>
          </cell>
        </row>
        <row r="3944">
          <cell r="A3944">
            <v>930401</v>
          </cell>
          <cell r="B3944" t="str">
            <v>Stacy </v>
          </cell>
          <cell r="C3944" t="str">
            <v>Mccollum</v>
          </cell>
          <cell r="D3944" t="str">
            <v>Stacy 271@yahoo.com</v>
          </cell>
          <cell r="E3944" t="str">
            <v>male</v>
          </cell>
          <cell r="F3944" t="str">
            <v>indian_asian</v>
          </cell>
          <cell r="G3944">
            <v>36</v>
          </cell>
          <cell r="H3944" t="str">
            <v>Mpumalanga</v>
          </cell>
          <cell r="I3944" t="str">
            <v>@Stacy 27</v>
          </cell>
        </row>
        <row r="3945">
          <cell r="A3945">
            <v>930433</v>
          </cell>
          <cell r="B3945" t="str">
            <v>Wilton </v>
          </cell>
          <cell r="C3945" t="str">
            <v>Jacox</v>
          </cell>
          <cell r="D3945" t="str">
            <v>Wilton 413@mail.com</v>
          </cell>
          <cell r="E3945" t="str">
            <v>male</v>
          </cell>
          <cell r="F3945" t="str">
            <v>indian_asian</v>
          </cell>
          <cell r="G3945">
            <v>34</v>
          </cell>
          <cell r="H3945" t="str">
            <v>Gauteng</v>
          </cell>
          <cell r="I3945" t="str">
            <v>@Wilton 41</v>
          </cell>
        </row>
        <row r="3946">
          <cell r="A3946">
            <v>930443</v>
          </cell>
          <cell r="B3946" t="str">
            <v>Seema </v>
          </cell>
          <cell r="C3946" t="str">
            <v>Fudge</v>
          </cell>
          <cell r="D3946" t="str">
            <v>Seema 374@abcmail.com</v>
          </cell>
          <cell r="E3946" t="str">
            <v>female</v>
          </cell>
          <cell r="F3946" t="str">
            <v>indian_asian</v>
          </cell>
          <cell r="G3946">
            <v>47</v>
          </cell>
          <cell r="H3946" t="str">
            <v>Gauteng</v>
          </cell>
          <cell r="I3946" t="str">
            <v>@Seema 37</v>
          </cell>
        </row>
        <row r="3947">
          <cell r="A3947">
            <v>930447</v>
          </cell>
          <cell r="B3947" t="str">
            <v>Claud </v>
          </cell>
          <cell r="C3947" t="str">
            <v>Langenfeld</v>
          </cell>
          <cell r="D3947" t="str">
            <v>Claud 345@mailxyz.com</v>
          </cell>
          <cell r="E3947" t="str">
            <v>male</v>
          </cell>
          <cell r="F3947" t="str">
            <v>indian_asian</v>
          </cell>
          <cell r="G3947">
            <v>38</v>
          </cell>
          <cell r="H3947" t="str">
            <v>Gauteng</v>
          </cell>
          <cell r="I3947" t="str">
            <v>@Claud 34</v>
          </cell>
        </row>
        <row r="3948">
          <cell r="A3948">
            <v>930462</v>
          </cell>
          <cell r="B3948" t="str">
            <v>Claud </v>
          </cell>
          <cell r="C3948" t="str">
            <v>Mina</v>
          </cell>
          <cell r="D3948" t="str">
            <v>Claud 343@mail.com</v>
          </cell>
          <cell r="E3948" t="str">
            <v>male</v>
          </cell>
          <cell r="F3948" t="str">
            <v>coloured</v>
          </cell>
          <cell r="G3948">
            <v>31</v>
          </cell>
          <cell r="H3948" t="str">
            <v>Western Cape</v>
          </cell>
          <cell r="I3948" t="str">
            <v>@Claud 34</v>
          </cell>
        </row>
        <row r="3949">
          <cell r="A3949">
            <v>930477</v>
          </cell>
          <cell r="B3949" t="str">
            <v>Stephen </v>
          </cell>
          <cell r="C3949" t="str">
            <v>Paradis</v>
          </cell>
          <cell r="D3949" t="str">
            <v>Stephen 155@mailxyz.com</v>
          </cell>
          <cell r="E3949" t="str">
            <v>male</v>
          </cell>
          <cell r="F3949" t="str">
            <v>indian_asian</v>
          </cell>
          <cell r="G3949">
            <v>34</v>
          </cell>
          <cell r="H3949" t="str">
            <v>Gauteng</v>
          </cell>
          <cell r="I3949" t="str">
            <v>@Stephen 15</v>
          </cell>
        </row>
        <row r="3950">
          <cell r="A3950">
            <v>930540</v>
          </cell>
          <cell r="B3950" t="str">
            <v>Cody </v>
          </cell>
          <cell r="C3950" t="str">
            <v>Mina</v>
          </cell>
          <cell r="D3950" t="str">
            <v>Cody 122@gmail.com</v>
          </cell>
          <cell r="E3950" t="str">
            <v>male</v>
          </cell>
          <cell r="F3950" t="str">
            <v>indian_asian</v>
          </cell>
          <cell r="G3950">
            <v>23</v>
          </cell>
          <cell r="H3950" t="str">
            <v>Western Cape</v>
          </cell>
          <cell r="I3950" t="str">
            <v>@Cody 12</v>
          </cell>
        </row>
        <row r="3951">
          <cell r="A3951">
            <v>930545</v>
          </cell>
          <cell r="B3951" t="str">
            <v>Cory </v>
          </cell>
          <cell r="C3951" t="str">
            <v>Roquemore</v>
          </cell>
          <cell r="D3951" t="str">
            <v>Cory 103@mail.com</v>
          </cell>
          <cell r="E3951" t="str">
            <v>male</v>
          </cell>
          <cell r="F3951" t="str">
            <v>white</v>
          </cell>
          <cell r="G3951">
            <v>48</v>
          </cell>
          <cell r="H3951" t="str">
            <v>Mpumalanga</v>
          </cell>
          <cell r="I3951" t="str">
            <v>@Cory 10</v>
          </cell>
        </row>
        <row r="3952">
          <cell r="A3952">
            <v>930568</v>
          </cell>
          <cell r="B3952" t="str">
            <v>Brendan </v>
          </cell>
          <cell r="C3952" t="str">
            <v>Caves</v>
          </cell>
          <cell r="D3952" t="str">
            <v>Brendan 452@gmail.com</v>
          </cell>
          <cell r="E3952" t="str">
            <v>male</v>
          </cell>
          <cell r="F3952" t="str">
            <v>indian_asian</v>
          </cell>
          <cell r="G3952">
            <v>27</v>
          </cell>
          <cell r="H3952" t="str">
            <v>Gauteng</v>
          </cell>
          <cell r="I3952" t="str">
            <v>@Brendan 45</v>
          </cell>
        </row>
        <row r="3953">
          <cell r="A3953">
            <v>930586</v>
          </cell>
          <cell r="B3953" t="str">
            <v>Anette </v>
          </cell>
          <cell r="C3953" t="str">
            <v>Leicht</v>
          </cell>
          <cell r="D3953" t="str">
            <v>Anette 281@yahoo.com</v>
          </cell>
          <cell r="E3953" t="str">
            <v>female</v>
          </cell>
          <cell r="F3953" t="str">
            <v>white</v>
          </cell>
          <cell r="G3953">
            <v>27</v>
          </cell>
          <cell r="H3953" t="str">
            <v>Kwazulu Natal</v>
          </cell>
          <cell r="I3953" t="str">
            <v>@Anette 28</v>
          </cell>
        </row>
        <row r="3954">
          <cell r="A3954">
            <v>930600</v>
          </cell>
          <cell r="B3954" t="str">
            <v>Nakita </v>
          </cell>
          <cell r="C3954" t="str">
            <v>Pool</v>
          </cell>
          <cell r="D3954" t="str">
            <v>Nakita 503@mail.com</v>
          </cell>
          <cell r="E3954" t="str">
            <v>female</v>
          </cell>
          <cell r="F3954" t="str">
            <v>indian_asian</v>
          </cell>
          <cell r="G3954">
            <v>28</v>
          </cell>
          <cell r="H3954" t="str">
            <v>Mpumalanga</v>
          </cell>
          <cell r="I3954" t="str">
            <v>@Nakita 50</v>
          </cell>
        </row>
        <row r="3955">
          <cell r="A3955">
            <v>930625</v>
          </cell>
          <cell r="B3955" t="str">
            <v>Brendan </v>
          </cell>
          <cell r="C3955" t="str">
            <v>Wigfall</v>
          </cell>
          <cell r="D3955" t="str">
            <v>Brendan 453@mail.com</v>
          </cell>
          <cell r="E3955" t="str">
            <v>male</v>
          </cell>
          <cell r="F3955" t="str">
            <v>indian_asian</v>
          </cell>
          <cell r="G3955">
            <v>33</v>
          </cell>
          <cell r="H3955" t="str">
            <v>Gauteng</v>
          </cell>
          <cell r="I3955" t="str">
            <v>@Brendan 45</v>
          </cell>
        </row>
        <row r="3956">
          <cell r="A3956">
            <v>930671</v>
          </cell>
          <cell r="B3956" t="str">
            <v>Len </v>
          </cell>
          <cell r="C3956" t="str">
            <v>Wigfall</v>
          </cell>
          <cell r="D3956" t="str">
            <v>Len 444@abcmail.com</v>
          </cell>
          <cell r="E3956" t="str">
            <v>male</v>
          </cell>
          <cell r="F3956" t="str">
            <v>indian_asian</v>
          </cell>
          <cell r="G3956">
            <v>44</v>
          </cell>
          <cell r="H3956" t="str">
            <v>Gauteng</v>
          </cell>
          <cell r="I3956" t="str">
            <v>@Len 44</v>
          </cell>
        </row>
        <row r="3957">
          <cell r="A3957">
            <v>930672</v>
          </cell>
          <cell r="B3957" t="str">
            <v>Loyd </v>
          </cell>
          <cell r="C3957" t="str">
            <v>Paradis</v>
          </cell>
          <cell r="D3957" t="str">
            <v>Loyd 493@mail.com</v>
          </cell>
          <cell r="E3957" t="str">
            <v>male</v>
          </cell>
          <cell r="F3957" t="str">
            <v>indian_asian</v>
          </cell>
          <cell r="G3957">
            <v>48</v>
          </cell>
          <cell r="H3957" t="str">
            <v>Limpopo</v>
          </cell>
          <cell r="I3957" t="str">
            <v>@Loyd 49</v>
          </cell>
        </row>
        <row r="3958">
          <cell r="A3958">
            <v>930713</v>
          </cell>
          <cell r="B3958" t="str">
            <v>Randy </v>
          </cell>
          <cell r="C3958" t="str">
            <v>Creager</v>
          </cell>
          <cell r="D3958" t="str">
            <v>Randy 392@gmail.com</v>
          </cell>
          <cell r="E3958" t="str">
            <v>male</v>
          </cell>
          <cell r="F3958" t="str">
            <v>white</v>
          </cell>
          <cell r="G3958">
            <v>21</v>
          </cell>
          <cell r="H3958" t="str">
            <v>Mpumalanga</v>
          </cell>
          <cell r="I3958" t="str">
            <v>@Randy 39</v>
          </cell>
        </row>
        <row r="3959">
          <cell r="A3959">
            <v>930730</v>
          </cell>
          <cell r="B3959" t="str">
            <v>Emerson </v>
          </cell>
          <cell r="C3959" t="str">
            <v>Paradis</v>
          </cell>
          <cell r="D3959" t="str">
            <v>Emerson 243@mail.com</v>
          </cell>
          <cell r="E3959" t="str">
            <v>male</v>
          </cell>
          <cell r="F3959" t="str">
            <v>indian_asian</v>
          </cell>
          <cell r="G3959">
            <v>48</v>
          </cell>
          <cell r="H3959" t="str">
            <v>Gauteng</v>
          </cell>
          <cell r="I3959" t="str">
            <v>@Emerson 24</v>
          </cell>
        </row>
        <row r="3960">
          <cell r="A3960">
            <v>930743</v>
          </cell>
          <cell r="B3960" t="str">
            <v>Carter </v>
          </cell>
          <cell r="C3960" t="str">
            <v>Bilyeu</v>
          </cell>
          <cell r="D3960" t="str">
            <v>Carter 34@abcmail.com</v>
          </cell>
          <cell r="E3960" t="str">
            <v>male</v>
          </cell>
          <cell r="F3960" t="str">
            <v>indian_asian</v>
          </cell>
          <cell r="G3960">
            <v>25</v>
          </cell>
          <cell r="H3960" t="str">
            <v>Gauteng</v>
          </cell>
          <cell r="I3960" t="str">
            <v>@Carter 3</v>
          </cell>
        </row>
        <row r="3961">
          <cell r="A3961">
            <v>930759</v>
          </cell>
          <cell r="B3961" t="str">
            <v>Loyd </v>
          </cell>
          <cell r="C3961" t="str">
            <v>Jacox</v>
          </cell>
          <cell r="D3961" t="str">
            <v>Loyd 491@yahoo.com</v>
          </cell>
          <cell r="E3961" t="str">
            <v>male</v>
          </cell>
          <cell r="F3961" t="str">
            <v>indian_asian</v>
          </cell>
          <cell r="G3961">
            <v>24</v>
          </cell>
          <cell r="H3961" t="str">
            <v>Gauteng</v>
          </cell>
          <cell r="I3961" t="str">
            <v>@Loyd 49</v>
          </cell>
        </row>
        <row r="3962">
          <cell r="A3962">
            <v>930775</v>
          </cell>
          <cell r="B3962" t="str">
            <v>Chas </v>
          </cell>
          <cell r="C3962" t="str">
            <v>Roquemore</v>
          </cell>
          <cell r="D3962" t="str">
            <v>Chas 352@gmail.com</v>
          </cell>
          <cell r="E3962" t="str">
            <v>male</v>
          </cell>
          <cell r="F3962" t="str">
            <v>indian_asian</v>
          </cell>
          <cell r="G3962">
            <v>47</v>
          </cell>
          <cell r="H3962" t="str">
            <v>Kwazulu Natal</v>
          </cell>
          <cell r="I3962" t="str">
            <v>@Chas 35</v>
          </cell>
        </row>
        <row r="3963">
          <cell r="A3963">
            <v>930781</v>
          </cell>
          <cell r="B3963" t="str">
            <v>Rebecka </v>
          </cell>
          <cell r="C3963" t="str">
            <v>Shkreli</v>
          </cell>
          <cell r="D3963" t="str">
            <v>Rebecka 463@mail.com</v>
          </cell>
          <cell r="E3963" t="str">
            <v>female</v>
          </cell>
          <cell r="F3963" t="str">
            <v>black</v>
          </cell>
          <cell r="G3963">
            <v>30</v>
          </cell>
          <cell r="H3963" t="str">
            <v>Limpopo</v>
          </cell>
          <cell r="I3963" t="str">
            <v>@Rebecka 46</v>
          </cell>
        </row>
        <row r="3964">
          <cell r="A3964">
            <v>930826</v>
          </cell>
          <cell r="B3964" t="str">
            <v>Claud </v>
          </cell>
          <cell r="C3964" t="str">
            <v>Caves</v>
          </cell>
          <cell r="D3964" t="str">
            <v>Claud 343@mail.com</v>
          </cell>
          <cell r="E3964" t="str">
            <v>male</v>
          </cell>
          <cell r="F3964" t="str">
            <v>indian_asian</v>
          </cell>
          <cell r="G3964">
            <v>38</v>
          </cell>
          <cell r="H3964" t="str">
            <v>Gauteng</v>
          </cell>
          <cell r="I3964" t="str">
            <v>@Claud 34</v>
          </cell>
        </row>
        <row r="3965">
          <cell r="A3965">
            <v>930842</v>
          </cell>
          <cell r="B3965" t="str">
            <v>Art </v>
          </cell>
          <cell r="C3965" t="str">
            <v>Vital</v>
          </cell>
          <cell r="D3965" t="str">
            <v>Art 404@abcmail.com</v>
          </cell>
          <cell r="E3965" t="str">
            <v>male</v>
          </cell>
          <cell r="F3965" t="str">
            <v>indian_asian</v>
          </cell>
          <cell r="G3965">
            <v>18</v>
          </cell>
          <cell r="H3965" t="str">
            <v>Kwazulu Natal</v>
          </cell>
          <cell r="I3965" t="str">
            <v>@Art 40</v>
          </cell>
        </row>
        <row r="3966">
          <cell r="A3966">
            <v>930844</v>
          </cell>
          <cell r="B3966" t="str">
            <v>Rebecka </v>
          </cell>
          <cell r="C3966" t="str">
            <v>Shkreli</v>
          </cell>
          <cell r="D3966" t="str">
            <v>Rebecka 155@mailxyz.com</v>
          </cell>
          <cell r="E3966" t="str">
            <v>female</v>
          </cell>
          <cell r="F3966" t="str">
            <v>coloured</v>
          </cell>
          <cell r="G3966">
            <v>30</v>
          </cell>
          <cell r="H3966" t="str">
            <v>Western Cape</v>
          </cell>
          <cell r="I3966" t="str">
            <v>@Rebecka 15</v>
          </cell>
        </row>
        <row r="3967">
          <cell r="A3967">
            <v>930873</v>
          </cell>
          <cell r="B3967" t="str">
            <v>Donald </v>
          </cell>
          <cell r="C3967" t="str">
            <v>Roquemore</v>
          </cell>
          <cell r="D3967" t="str">
            <v>Donald 222@gmail.com</v>
          </cell>
          <cell r="E3967" t="str">
            <v>male</v>
          </cell>
          <cell r="F3967" t="str">
            <v>indian_asian</v>
          </cell>
          <cell r="G3967">
            <v>28</v>
          </cell>
          <cell r="H3967" t="str">
            <v>Kwazulu Natal</v>
          </cell>
          <cell r="I3967" t="str">
            <v>@Donald 22</v>
          </cell>
        </row>
        <row r="3968">
          <cell r="A3968">
            <v>930883</v>
          </cell>
          <cell r="B3968" t="str">
            <v>Donald </v>
          </cell>
          <cell r="C3968" t="str">
            <v>Leicht</v>
          </cell>
          <cell r="D3968" t="str">
            <v>Donald 224@abcmail.com</v>
          </cell>
          <cell r="E3968" t="str">
            <v>male</v>
          </cell>
          <cell r="F3968" t="str">
            <v>indian_asian</v>
          </cell>
          <cell r="G3968">
            <v>28</v>
          </cell>
          <cell r="H3968" t="str">
            <v>Gauteng</v>
          </cell>
          <cell r="I3968" t="str">
            <v>@Donald 22</v>
          </cell>
        </row>
        <row r="3969">
          <cell r="A3969">
            <v>930889</v>
          </cell>
          <cell r="B3969" t="str">
            <v>Chas </v>
          </cell>
          <cell r="C3969" t="str">
            <v>Sytsma</v>
          </cell>
          <cell r="D3969" t="str">
            <v>Chas 351@yahoo.com</v>
          </cell>
          <cell r="E3969" t="str">
            <v>male</v>
          </cell>
          <cell r="F3969" t="str">
            <v>indian_asian</v>
          </cell>
          <cell r="G3969">
            <v>30</v>
          </cell>
          <cell r="H3969" t="str">
            <v>Limpopo</v>
          </cell>
          <cell r="I3969" t="str">
            <v>@Chas 35</v>
          </cell>
        </row>
        <row r="3970">
          <cell r="A3970">
            <v>930897</v>
          </cell>
          <cell r="B3970" t="str">
            <v>Hyman </v>
          </cell>
          <cell r="C3970" t="str">
            <v>Paradis</v>
          </cell>
          <cell r="D3970" t="str">
            <v>Hyman 85@mailxyz.com</v>
          </cell>
          <cell r="E3970" t="str">
            <v>male</v>
          </cell>
          <cell r="F3970" t="str">
            <v>white</v>
          </cell>
          <cell r="G3970">
            <v>21</v>
          </cell>
          <cell r="H3970" t="str">
            <v>Mpumalanga</v>
          </cell>
          <cell r="I3970" t="str">
            <v>@Hyman 8</v>
          </cell>
        </row>
        <row r="3971">
          <cell r="A3971">
            <v>930928</v>
          </cell>
          <cell r="B3971" t="str">
            <v>Cory </v>
          </cell>
          <cell r="C3971" t="str">
            <v>Mccollum</v>
          </cell>
          <cell r="D3971" t="str">
            <v>Cory 104@abcmail.com</v>
          </cell>
          <cell r="E3971" t="str">
            <v>male</v>
          </cell>
          <cell r="F3971" t="str">
            <v>indian_asian</v>
          </cell>
          <cell r="G3971">
            <v>24</v>
          </cell>
          <cell r="H3971" t="str">
            <v>Gauteng</v>
          </cell>
          <cell r="I3971" t="str">
            <v>@Cory 10</v>
          </cell>
        </row>
        <row r="3972">
          <cell r="A3972">
            <v>930935</v>
          </cell>
          <cell r="B3972" t="str">
            <v>Hyman </v>
          </cell>
          <cell r="C3972" t="str">
            <v>Crotty</v>
          </cell>
          <cell r="D3972" t="str">
            <v>Hyman 84@abcmail.com</v>
          </cell>
          <cell r="E3972" t="str">
            <v>male</v>
          </cell>
          <cell r="F3972" t="str">
            <v>None</v>
          </cell>
          <cell r="G3972">
            <v>23</v>
          </cell>
          <cell r="H3972" t="str">
            <v>Gauteng</v>
          </cell>
          <cell r="I3972" t="str">
            <v>@Hyman 8</v>
          </cell>
        </row>
        <row r="3973">
          <cell r="A3973">
            <v>930950</v>
          </cell>
          <cell r="B3973" t="str">
            <v>Filiberto </v>
          </cell>
          <cell r="C3973" t="str">
            <v>Vital</v>
          </cell>
          <cell r="D3973" t="str">
            <v>Filiberto 44@abcmail.com</v>
          </cell>
          <cell r="E3973" t="str">
            <v>male</v>
          </cell>
          <cell r="F3973" t="str">
            <v>coloured</v>
          </cell>
          <cell r="G3973">
            <v>32</v>
          </cell>
          <cell r="H3973" t="str">
            <v>Western Cape</v>
          </cell>
          <cell r="I3973" t="str">
            <v>@Filiberto 4</v>
          </cell>
        </row>
        <row r="3974">
          <cell r="A3974">
            <v>930955</v>
          </cell>
          <cell r="B3974" t="str">
            <v>Markus </v>
          </cell>
          <cell r="C3974" t="str">
            <v>Marek</v>
          </cell>
          <cell r="D3974" t="str">
            <v>Markus 191@yahoo.com</v>
          </cell>
          <cell r="E3974" t="str">
            <v>male</v>
          </cell>
          <cell r="F3974" t="str">
            <v>black</v>
          </cell>
          <cell r="G3974">
            <v>36</v>
          </cell>
          <cell r="H3974" t="str">
            <v>Gauteng</v>
          </cell>
          <cell r="I3974" t="str">
            <v>@Markus 19</v>
          </cell>
        </row>
        <row r="3975">
          <cell r="A3975">
            <v>930990</v>
          </cell>
          <cell r="B3975" t="str">
            <v>Kip </v>
          </cell>
          <cell r="C3975" t="str">
            <v>Gettys</v>
          </cell>
          <cell r="D3975" t="str">
            <v>Kip 145@mailxyz.com</v>
          </cell>
          <cell r="E3975" t="str">
            <v>male</v>
          </cell>
          <cell r="F3975" t="str">
            <v>indian_asian</v>
          </cell>
          <cell r="G3975">
            <v>22</v>
          </cell>
          <cell r="H3975" t="str">
            <v>Limpopo</v>
          </cell>
          <cell r="I3975" t="str">
            <v>@Kip 14</v>
          </cell>
        </row>
        <row r="3976">
          <cell r="A3976">
            <v>931017</v>
          </cell>
          <cell r="B3976" t="str">
            <v>Romeo </v>
          </cell>
          <cell r="C3976" t="str">
            <v>Langenfeld</v>
          </cell>
          <cell r="D3976" t="str">
            <v>Romeo 374@abcmail.com</v>
          </cell>
          <cell r="E3976" t="str">
            <v>male</v>
          </cell>
          <cell r="F3976" t="str">
            <v>indian_asian</v>
          </cell>
          <cell r="G3976">
            <v>25</v>
          </cell>
          <cell r="H3976" t="str">
            <v>Gauteng</v>
          </cell>
          <cell r="I3976" t="str">
            <v>@Romeo 37</v>
          </cell>
        </row>
        <row r="3977">
          <cell r="A3977">
            <v>931072</v>
          </cell>
          <cell r="B3977" t="str">
            <v>Filiberto </v>
          </cell>
          <cell r="C3977" t="str">
            <v>Caves</v>
          </cell>
          <cell r="D3977" t="str">
            <v>Filiberto 44@abcmail.com</v>
          </cell>
          <cell r="E3977" t="str">
            <v>male</v>
          </cell>
          <cell r="F3977" t="str">
            <v>indian_asian</v>
          </cell>
          <cell r="G3977">
            <v>29</v>
          </cell>
          <cell r="H3977" t="str">
            <v>Kwazulu Natal</v>
          </cell>
          <cell r="I3977" t="str">
            <v>@Filiberto 4</v>
          </cell>
        </row>
        <row r="3978">
          <cell r="A3978">
            <v>931139</v>
          </cell>
          <cell r="B3978" t="str">
            <v>Len </v>
          </cell>
          <cell r="C3978" t="str">
            <v>Sieren</v>
          </cell>
          <cell r="D3978" t="str">
            <v>Len 445@mailxyz.com</v>
          </cell>
          <cell r="E3978" t="str">
            <v>male</v>
          </cell>
          <cell r="F3978" t="str">
            <v>coloured</v>
          </cell>
          <cell r="G3978">
            <v>25</v>
          </cell>
          <cell r="H3978" t="str">
            <v>Gauteng</v>
          </cell>
          <cell r="I3978" t="str">
            <v>@Len 44</v>
          </cell>
        </row>
        <row r="3979">
          <cell r="A3979">
            <v>931189</v>
          </cell>
          <cell r="B3979" t="str">
            <v>Dion </v>
          </cell>
          <cell r="C3979" t="str">
            <v>Curran</v>
          </cell>
          <cell r="D3979" t="str">
            <v>Dion 334@abcmail.com</v>
          </cell>
          <cell r="E3979" t="str">
            <v>male</v>
          </cell>
          <cell r="F3979" t="str">
            <v>indian_asian</v>
          </cell>
          <cell r="G3979">
            <v>22</v>
          </cell>
          <cell r="H3979" t="str">
            <v>Gauteng</v>
          </cell>
          <cell r="I3979" t="str">
            <v>@Dion 33</v>
          </cell>
        </row>
        <row r="3980">
          <cell r="A3980">
            <v>931202</v>
          </cell>
          <cell r="B3980" t="str">
            <v>Samuel </v>
          </cell>
          <cell r="C3980" t="str">
            <v>Roquemore</v>
          </cell>
          <cell r="D3980" t="str">
            <v>Samuel 264@abcmail.com</v>
          </cell>
          <cell r="E3980" t="str">
            <v>male</v>
          </cell>
          <cell r="F3980" t="str">
            <v>indian_asian</v>
          </cell>
          <cell r="G3980">
            <v>24</v>
          </cell>
          <cell r="H3980" t="str">
            <v>Kwazulu Natal</v>
          </cell>
          <cell r="I3980" t="str">
            <v>@Samuel 26</v>
          </cell>
        </row>
        <row r="3981">
          <cell r="A3981">
            <v>931222</v>
          </cell>
          <cell r="B3981" t="str">
            <v>Garry </v>
          </cell>
          <cell r="C3981" t="str">
            <v>Marek</v>
          </cell>
          <cell r="D3981" t="str">
            <v>Garry 283@mail.com</v>
          </cell>
          <cell r="E3981" t="str">
            <v>male</v>
          </cell>
          <cell r="F3981" t="str">
            <v>indian_asian</v>
          </cell>
          <cell r="G3981">
            <v>26</v>
          </cell>
          <cell r="H3981" t="str">
            <v>Limpopo</v>
          </cell>
          <cell r="I3981" t="str">
            <v>@Garry 28</v>
          </cell>
        </row>
        <row r="3982">
          <cell r="A3982">
            <v>931228</v>
          </cell>
          <cell r="B3982" t="str">
            <v>Charlie </v>
          </cell>
          <cell r="C3982" t="str">
            <v>Hier</v>
          </cell>
          <cell r="D3982" t="str">
            <v>Charlie 361@yahoo.com</v>
          </cell>
          <cell r="E3982" t="str">
            <v>male</v>
          </cell>
          <cell r="F3982" t="str">
            <v>white</v>
          </cell>
          <cell r="G3982">
            <v>37</v>
          </cell>
          <cell r="H3982" t="str">
            <v>Gauteng</v>
          </cell>
          <cell r="I3982" t="str">
            <v>@Charlie 36</v>
          </cell>
        </row>
        <row r="3983">
          <cell r="A3983">
            <v>931253</v>
          </cell>
          <cell r="B3983" t="str">
            <v>Eli </v>
          </cell>
          <cell r="C3983" t="str">
            <v>Lavoie</v>
          </cell>
          <cell r="D3983" t="str">
            <v>Eli 295@mailxyz.com</v>
          </cell>
          <cell r="E3983" t="str">
            <v>male</v>
          </cell>
          <cell r="F3983" t="str">
            <v>coloured</v>
          </cell>
          <cell r="G3983">
            <v>26</v>
          </cell>
          <cell r="H3983" t="str">
            <v>Western Cape</v>
          </cell>
          <cell r="I3983" t="str">
            <v>@Eli 29</v>
          </cell>
        </row>
        <row r="3984">
          <cell r="A3984">
            <v>931297</v>
          </cell>
          <cell r="B3984" t="str">
            <v>Jacinto </v>
          </cell>
          <cell r="C3984" t="str">
            <v>Pool</v>
          </cell>
          <cell r="D3984" t="str">
            <v>Jacinto 251@yahoo.com</v>
          </cell>
          <cell r="E3984" t="str">
            <v>male</v>
          </cell>
          <cell r="F3984" t="str">
            <v>indian_asian</v>
          </cell>
          <cell r="G3984">
            <v>27</v>
          </cell>
          <cell r="H3984" t="str">
            <v>Limpopo</v>
          </cell>
          <cell r="I3984" t="str">
            <v>@Jacinto 25</v>
          </cell>
        </row>
        <row r="3985">
          <cell r="A3985">
            <v>931322</v>
          </cell>
          <cell r="B3985" t="str">
            <v>Kyle </v>
          </cell>
          <cell r="C3985" t="str">
            <v>Nicholls</v>
          </cell>
          <cell r="D3985" t="str">
            <v>Kyle 63@mail.com</v>
          </cell>
          <cell r="E3985" t="str">
            <v>male</v>
          </cell>
          <cell r="F3985" t="str">
            <v>indian_asian</v>
          </cell>
          <cell r="G3985">
            <v>30</v>
          </cell>
          <cell r="H3985" t="str">
            <v>Limpopo</v>
          </cell>
          <cell r="I3985" t="str">
            <v>@Kyle 6</v>
          </cell>
        </row>
        <row r="3986">
          <cell r="A3986">
            <v>931360</v>
          </cell>
          <cell r="B3986" t="str">
            <v>Lesli </v>
          </cell>
          <cell r="C3986" t="str">
            <v>Martello</v>
          </cell>
          <cell r="D3986" t="str">
            <v>Lesli 382@gmail.com</v>
          </cell>
          <cell r="E3986" t="str">
            <v>female</v>
          </cell>
          <cell r="F3986" t="str">
            <v>None</v>
          </cell>
          <cell r="G3986">
            <v>33</v>
          </cell>
          <cell r="H3986" t="str">
            <v>Gauteng</v>
          </cell>
          <cell r="I3986" t="str">
            <v>@Lesli 38</v>
          </cell>
        </row>
        <row r="3987">
          <cell r="A3987">
            <v>931362</v>
          </cell>
          <cell r="B3987" t="str">
            <v>Michel </v>
          </cell>
          <cell r="C3987" t="str">
            <v>Langenfeld</v>
          </cell>
          <cell r="D3987" t="str">
            <v>Michel 202@gmail.com</v>
          </cell>
          <cell r="E3987" t="str">
            <v>male</v>
          </cell>
          <cell r="F3987" t="str">
            <v>indian_asian</v>
          </cell>
          <cell r="G3987">
            <v>29</v>
          </cell>
          <cell r="H3987" t="str">
            <v>Limpopo</v>
          </cell>
          <cell r="I3987" t="str">
            <v>@Michel 20</v>
          </cell>
        </row>
        <row r="3988">
          <cell r="A3988">
            <v>931426</v>
          </cell>
          <cell r="B3988" t="str">
            <v>Markus </v>
          </cell>
          <cell r="C3988" t="str">
            <v>Fudge</v>
          </cell>
          <cell r="D3988" t="str">
            <v>Markus 191@yahoo.com</v>
          </cell>
          <cell r="E3988" t="str">
            <v>male</v>
          </cell>
          <cell r="F3988" t="str">
            <v>indian_asian</v>
          </cell>
          <cell r="G3988">
            <v>32</v>
          </cell>
          <cell r="H3988" t="str">
            <v>Gauteng</v>
          </cell>
          <cell r="I3988" t="str">
            <v>@Markus 19</v>
          </cell>
        </row>
        <row r="3989">
          <cell r="A3989">
            <v>931433</v>
          </cell>
          <cell r="B3989" t="str">
            <v>Haywood </v>
          </cell>
          <cell r="C3989" t="str">
            <v>Pascarella</v>
          </cell>
          <cell r="D3989" t="str">
            <v>Haywood 91@yahoo.com</v>
          </cell>
          <cell r="E3989" t="str">
            <v>male</v>
          </cell>
          <cell r="F3989" t="str">
            <v>indian_asian</v>
          </cell>
          <cell r="G3989">
            <v>36</v>
          </cell>
          <cell r="H3989" t="str">
            <v>Western Cape</v>
          </cell>
          <cell r="I3989" t="str">
            <v>@Haywood 9</v>
          </cell>
        </row>
        <row r="3990">
          <cell r="A3990">
            <v>931444</v>
          </cell>
          <cell r="B3990" t="str">
            <v>Jacinto </v>
          </cell>
          <cell r="C3990" t="str">
            <v>Nicholls</v>
          </cell>
          <cell r="D3990" t="str">
            <v>Jacinto 252@gmail.com</v>
          </cell>
          <cell r="E3990" t="str">
            <v>male</v>
          </cell>
          <cell r="F3990" t="str">
            <v>indian_asian</v>
          </cell>
          <cell r="G3990">
            <v>31</v>
          </cell>
          <cell r="H3990" t="str">
            <v>Limpopo</v>
          </cell>
          <cell r="I3990" t="str">
            <v>@Jacinto 25</v>
          </cell>
        </row>
        <row r="3991">
          <cell r="A3991">
            <v>931460</v>
          </cell>
          <cell r="B3991" t="str">
            <v>Stefan </v>
          </cell>
          <cell r="C3991" t="str">
            <v>Mcculloch</v>
          </cell>
          <cell r="D3991" t="str">
            <v>Stefan 462@gmail.com</v>
          </cell>
          <cell r="E3991" t="str">
            <v>male</v>
          </cell>
          <cell r="F3991" t="str">
            <v>indian_asian</v>
          </cell>
          <cell r="G3991">
            <v>34</v>
          </cell>
          <cell r="H3991" t="str">
            <v>Kwazulu Natal</v>
          </cell>
          <cell r="I3991" t="str">
            <v>@Stefan 46</v>
          </cell>
        </row>
        <row r="3992">
          <cell r="A3992">
            <v>931483</v>
          </cell>
          <cell r="B3992" t="str">
            <v>Randy </v>
          </cell>
          <cell r="C3992" t="str">
            <v>Arrieta</v>
          </cell>
          <cell r="D3992" t="str">
            <v>Randy 391@yahoo.com</v>
          </cell>
          <cell r="E3992" t="str">
            <v>male</v>
          </cell>
          <cell r="F3992" t="str">
            <v>indian_asian</v>
          </cell>
          <cell r="G3992">
            <v>34</v>
          </cell>
          <cell r="H3992" t="str">
            <v>Limpopo</v>
          </cell>
          <cell r="I3992" t="str">
            <v>@Randy 39</v>
          </cell>
        </row>
        <row r="3993">
          <cell r="A3993">
            <v>931546</v>
          </cell>
          <cell r="B3993" t="str">
            <v>Loyd </v>
          </cell>
          <cell r="C3993" t="str">
            <v>Shkreli</v>
          </cell>
          <cell r="D3993" t="str">
            <v>Loyd 492@gmail.com</v>
          </cell>
          <cell r="E3993" t="str">
            <v>male</v>
          </cell>
          <cell r="F3993" t="str">
            <v>indian_asian</v>
          </cell>
          <cell r="G3993">
            <v>26</v>
          </cell>
          <cell r="H3993" t="str">
            <v>North West</v>
          </cell>
          <cell r="I3993" t="str">
            <v>@Loyd 49</v>
          </cell>
        </row>
        <row r="3994">
          <cell r="A3994">
            <v>931557</v>
          </cell>
          <cell r="B3994" t="str">
            <v>Romeo </v>
          </cell>
          <cell r="C3994" t="str">
            <v>Roquemore</v>
          </cell>
          <cell r="D3994" t="str">
            <v>Romeo 372@gmail.com</v>
          </cell>
          <cell r="E3994" t="str">
            <v>male</v>
          </cell>
          <cell r="F3994" t="str">
            <v>black</v>
          </cell>
          <cell r="G3994">
            <v>27</v>
          </cell>
          <cell r="H3994" t="str">
            <v>Gauteng</v>
          </cell>
          <cell r="I3994" t="str">
            <v>@Romeo 37</v>
          </cell>
        </row>
        <row r="3995">
          <cell r="A3995">
            <v>931586</v>
          </cell>
          <cell r="B3995" t="str">
            <v>Abel </v>
          </cell>
          <cell r="C3995" t="str">
            <v>Mcculloch</v>
          </cell>
          <cell r="D3995" t="str">
            <v>Abel 185@mailxyz.com</v>
          </cell>
          <cell r="E3995" t="str">
            <v>male</v>
          </cell>
          <cell r="F3995" t="str">
            <v>indian_asian</v>
          </cell>
          <cell r="G3995">
            <v>33</v>
          </cell>
          <cell r="H3995" t="str">
            <v>Gauteng</v>
          </cell>
          <cell r="I3995" t="str">
            <v>@Abel 18</v>
          </cell>
        </row>
        <row r="3996">
          <cell r="A3996">
            <v>931632</v>
          </cell>
          <cell r="B3996" t="str">
            <v>Lucas </v>
          </cell>
          <cell r="C3996" t="str">
            <v>Arrieta</v>
          </cell>
          <cell r="D3996" t="str">
            <v>Lucas 232@gmail.com</v>
          </cell>
          <cell r="E3996" t="str">
            <v>male</v>
          </cell>
          <cell r="F3996" t="str">
            <v>indian_asian</v>
          </cell>
          <cell r="G3996">
            <v>32</v>
          </cell>
          <cell r="H3996" t="str">
            <v>Gauteng</v>
          </cell>
          <cell r="I3996" t="str">
            <v>@Lucas 23</v>
          </cell>
        </row>
        <row r="3997">
          <cell r="A3997">
            <v>931689</v>
          </cell>
          <cell r="B3997" t="str">
            <v>Valentine </v>
          </cell>
          <cell r="C3997" t="str">
            <v>Curran</v>
          </cell>
          <cell r="D3997" t="str">
            <v>Valentine 473@mail.com</v>
          </cell>
          <cell r="E3997" t="str">
            <v>male</v>
          </cell>
          <cell r="F3997" t="str">
            <v>white</v>
          </cell>
          <cell r="G3997">
            <v>29</v>
          </cell>
          <cell r="H3997" t="str">
            <v>Western Cape</v>
          </cell>
          <cell r="I3997" t="str">
            <v>@Valentine 47</v>
          </cell>
        </row>
        <row r="3998">
          <cell r="A3998">
            <v>931709</v>
          </cell>
          <cell r="B3998" t="str">
            <v>Efren </v>
          </cell>
          <cell r="C3998" t="str">
            <v>Langenfeld</v>
          </cell>
          <cell r="D3998" t="str">
            <v>Efren 132@gmail.com</v>
          </cell>
          <cell r="E3998" t="str">
            <v>male</v>
          </cell>
          <cell r="F3998" t="str">
            <v>white</v>
          </cell>
          <cell r="G3998">
            <v>25</v>
          </cell>
          <cell r="H3998" t="str">
            <v>Gauteng</v>
          </cell>
          <cell r="I3998" t="str">
            <v>@Efren 13</v>
          </cell>
        </row>
        <row r="3999">
          <cell r="A3999">
            <v>931724</v>
          </cell>
          <cell r="B3999" t="str">
            <v>Cody </v>
          </cell>
          <cell r="C3999" t="str">
            <v>Biggers</v>
          </cell>
          <cell r="D3999" t="str">
            <v>Cody 123@mail.com</v>
          </cell>
          <cell r="E3999" t="str">
            <v>male</v>
          </cell>
          <cell r="F3999" t="str">
            <v>indian_asian</v>
          </cell>
          <cell r="G3999">
            <v>26</v>
          </cell>
          <cell r="H3999" t="str">
            <v>Limpopo</v>
          </cell>
          <cell r="I3999" t="str">
            <v>@Cody 12</v>
          </cell>
        </row>
        <row r="4000">
          <cell r="A4000">
            <v>931733</v>
          </cell>
          <cell r="B4000" t="str">
            <v>Stefan </v>
          </cell>
          <cell r="C4000" t="str">
            <v>Vital</v>
          </cell>
          <cell r="D4000" t="str">
            <v>Stefan 465@mailxyz.com</v>
          </cell>
          <cell r="E4000" t="str">
            <v>male</v>
          </cell>
          <cell r="F4000" t="str">
            <v>indian_asian</v>
          </cell>
          <cell r="G4000">
            <v>28</v>
          </cell>
          <cell r="H4000" t="str">
            <v>Mpumalanga</v>
          </cell>
          <cell r="I4000" t="str">
            <v>@Stefan 46</v>
          </cell>
        </row>
        <row r="4001">
          <cell r="A4001">
            <v>932000</v>
          </cell>
          <cell r="B4001" t="str">
            <v>Donald </v>
          </cell>
          <cell r="C4001" t="str">
            <v>Tatham</v>
          </cell>
          <cell r="D4001" t="str">
            <v>Donald 221@yahoo.com</v>
          </cell>
          <cell r="E4001" t="str">
            <v>male</v>
          </cell>
          <cell r="F4001" t="str">
            <v>coloured</v>
          </cell>
          <cell r="G4001">
            <v>46</v>
          </cell>
          <cell r="H4001" t="str">
            <v>Western Cape</v>
          </cell>
          <cell r="I4001" t="str">
            <v>@Donald 22</v>
          </cell>
        </row>
        <row r="4002">
          <cell r="A4002">
            <v>932007</v>
          </cell>
          <cell r="B4002" t="str">
            <v>Loyd </v>
          </cell>
          <cell r="C4002" t="str">
            <v>Martello</v>
          </cell>
          <cell r="D4002" t="str">
            <v>Loyd 493@mail.com</v>
          </cell>
          <cell r="E4002" t="str">
            <v>male</v>
          </cell>
          <cell r="F4002" t="str">
            <v>white</v>
          </cell>
          <cell r="G4002">
            <v>43</v>
          </cell>
          <cell r="H4002" t="str">
            <v>Free State</v>
          </cell>
          <cell r="I4002" t="str">
            <v>@Loyd 49</v>
          </cell>
        </row>
        <row r="4003">
          <cell r="A4003">
            <v>939566</v>
          </cell>
          <cell r="B4003" t="str">
            <v>Bret </v>
          </cell>
          <cell r="C4003" t="str">
            <v>Holt</v>
          </cell>
          <cell r="D4003" t="str">
            <v>Bret 314@abcmail.com</v>
          </cell>
          <cell r="E4003" t="str">
            <v>male</v>
          </cell>
          <cell r="F4003" t="str">
            <v>None</v>
          </cell>
          <cell r="G4003">
            <v>29</v>
          </cell>
          <cell r="H4003" t="str">
            <v>Mpumalanga</v>
          </cell>
          <cell r="I4003" t="str">
            <v>@Bret 31</v>
          </cell>
        </row>
        <row r="4004">
          <cell r="A4004">
            <v>939570</v>
          </cell>
          <cell r="B4004" t="str">
            <v>Emerson </v>
          </cell>
          <cell r="C4004" t="str">
            <v>Marek</v>
          </cell>
          <cell r="D4004" t="str">
            <v>Emerson 244@abcmail.com</v>
          </cell>
          <cell r="E4004" t="str">
            <v>male</v>
          </cell>
          <cell r="F4004" t="str">
            <v>None</v>
          </cell>
          <cell r="G4004">
            <v>22</v>
          </cell>
          <cell r="H4004" t="str">
            <v>Gauteng</v>
          </cell>
          <cell r="I4004" t="str">
            <v>@Emerson 24</v>
          </cell>
        </row>
        <row r="4005">
          <cell r="A4005">
            <v>939575</v>
          </cell>
          <cell r="B4005" t="str">
            <v>Samuel </v>
          </cell>
          <cell r="C4005" t="str">
            <v>Sieren</v>
          </cell>
          <cell r="D4005" t="str">
            <v>Samuel 261@yahoo.com</v>
          </cell>
          <cell r="E4005" t="str">
            <v>male</v>
          </cell>
          <cell r="F4005" t="str">
            <v>black</v>
          </cell>
          <cell r="G4005">
            <v>25</v>
          </cell>
          <cell r="H4005" t="str">
            <v>Gauteng</v>
          </cell>
          <cell r="I4005" t="str">
            <v>@Samuel 26</v>
          </cell>
        </row>
        <row r="4006">
          <cell r="A4006">
            <v>939592</v>
          </cell>
          <cell r="B4006" t="str">
            <v>Brendan </v>
          </cell>
          <cell r="C4006" t="str">
            <v>Mccown</v>
          </cell>
          <cell r="D4006" t="str">
            <v>Brendan 455@mailxyz.com</v>
          </cell>
          <cell r="E4006" t="str">
            <v>male</v>
          </cell>
          <cell r="F4006" t="str">
            <v>coloured</v>
          </cell>
          <cell r="G4006">
            <v>34</v>
          </cell>
          <cell r="H4006" t="str">
            <v>Western Cape</v>
          </cell>
          <cell r="I4006" t="str">
            <v>@Brendan 45</v>
          </cell>
        </row>
        <row r="4007">
          <cell r="A4007">
            <v>939600</v>
          </cell>
          <cell r="B4007" t="str">
            <v>Wilton </v>
          </cell>
          <cell r="C4007" t="str">
            <v>Mccown</v>
          </cell>
          <cell r="D4007" t="str">
            <v>Wilton 414@abcmail.com</v>
          </cell>
          <cell r="E4007" t="str">
            <v>male</v>
          </cell>
          <cell r="F4007" t="str">
            <v>black</v>
          </cell>
          <cell r="G4007">
            <v>31</v>
          </cell>
          <cell r="H4007" t="str">
            <v>Gauteng</v>
          </cell>
          <cell r="I4007" t="str">
            <v>@Wilton 41</v>
          </cell>
        </row>
        <row r="4008">
          <cell r="A4008">
            <v>939602</v>
          </cell>
          <cell r="B4008" t="str">
            <v>Lane </v>
          </cell>
          <cell r="C4008" t="str">
            <v>Mastrangelo</v>
          </cell>
          <cell r="D4008" t="str">
            <v>Lane 112@gmail.com</v>
          </cell>
          <cell r="E4008" t="str">
            <v>male</v>
          </cell>
          <cell r="F4008" t="str">
            <v>coloured</v>
          </cell>
          <cell r="G4008">
            <v>18</v>
          </cell>
          <cell r="H4008" t="str">
            <v>Eastern Cape</v>
          </cell>
          <cell r="I4008" t="str">
            <v>@Lane 11</v>
          </cell>
        </row>
        <row r="4009">
          <cell r="A4009">
            <v>939603</v>
          </cell>
          <cell r="B4009" t="str">
            <v>Royal </v>
          </cell>
          <cell r="C4009" t="str">
            <v>Borelli</v>
          </cell>
          <cell r="D4009" t="str">
            <v>Royal 175@mailxyz.com</v>
          </cell>
          <cell r="E4009" t="str">
            <v>male</v>
          </cell>
          <cell r="F4009" t="str">
            <v>indian_asian</v>
          </cell>
          <cell r="G4009">
            <v>30</v>
          </cell>
          <cell r="H4009" t="str">
            <v>Limpopo</v>
          </cell>
          <cell r="I4009" t="str">
            <v>@Royal 17</v>
          </cell>
        </row>
        <row r="4010">
          <cell r="A4010">
            <v>939606</v>
          </cell>
          <cell r="B4010" t="str">
            <v>Cory </v>
          </cell>
          <cell r="C4010" t="str">
            <v>Gettys</v>
          </cell>
          <cell r="D4010" t="str">
            <v>Cory 105@mailxyz.com</v>
          </cell>
          <cell r="E4010" t="str">
            <v>male</v>
          </cell>
          <cell r="F4010" t="str">
            <v>coloured</v>
          </cell>
          <cell r="G4010">
            <v>38</v>
          </cell>
          <cell r="H4010" t="str">
            <v>Western Cape</v>
          </cell>
          <cell r="I4010" t="str">
            <v>@Cory 10</v>
          </cell>
        </row>
        <row r="4011">
          <cell r="A4011">
            <v>939607</v>
          </cell>
          <cell r="B4011" t="str">
            <v>Wilburn </v>
          </cell>
          <cell r="C4011" t="str">
            <v>Caves</v>
          </cell>
          <cell r="D4011" t="str">
            <v>Wilburn 303@mail.com</v>
          </cell>
          <cell r="E4011" t="str">
            <v>male</v>
          </cell>
          <cell r="F4011" t="str">
            <v>indian_asian</v>
          </cell>
          <cell r="G4011">
            <v>29</v>
          </cell>
          <cell r="H4011" t="str">
            <v>Limpopo</v>
          </cell>
          <cell r="I4011" t="str">
            <v>@Wilburn 30</v>
          </cell>
        </row>
        <row r="4012">
          <cell r="A4012">
            <v>939619</v>
          </cell>
          <cell r="B4012" t="str">
            <v>Carter </v>
          </cell>
          <cell r="C4012" t="str">
            <v>Curran</v>
          </cell>
          <cell r="D4012" t="str">
            <v>Carter 32@gmail.com</v>
          </cell>
          <cell r="E4012" t="str">
            <v>male</v>
          </cell>
          <cell r="F4012" t="str">
            <v>coloured</v>
          </cell>
          <cell r="G4012">
            <v>50</v>
          </cell>
          <cell r="H4012" t="str">
            <v>Western Cape</v>
          </cell>
          <cell r="I4012" t="str">
            <v>@Carter 3</v>
          </cell>
        </row>
        <row r="4013">
          <cell r="A4013">
            <v>939622</v>
          </cell>
          <cell r="B4013" t="str">
            <v>Markus </v>
          </cell>
          <cell r="C4013" t="str">
            <v>Pool</v>
          </cell>
          <cell r="D4013" t="str">
            <v>Markus 192@gmail.com</v>
          </cell>
          <cell r="E4013" t="str">
            <v>male</v>
          </cell>
          <cell r="F4013" t="str">
            <v>white</v>
          </cell>
          <cell r="G4013">
            <v>38</v>
          </cell>
          <cell r="H4013" t="str">
            <v>Mpumalanga</v>
          </cell>
          <cell r="I4013" t="str">
            <v>@Markus 19</v>
          </cell>
        </row>
        <row r="4014">
          <cell r="A4014">
            <v>939624</v>
          </cell>
          <cell r="B4014" t="str">
            <v>Charlie </v>
          </cell>
          <cell r="C4014" t="str">
            <v>Woolard</v>
          </cell>
          <cell r="D4014" t="str">
            <v>Charlie 363@mail.com</v>
          </cell>
          <cell r="E4014" t="str">
            <v>male</v>
          </cell>
          <cell r="F4014" t="str">
            <v>black</v>
          </cell>
          <cell r="G4014">
            <v>19</v>
          </cell>
          <cell r="H4014" t="str">
            <v>Gauteng</v>
          </cell>
          <cell r="I4014" t="str">
            <v>@Charlie 36</v>
          </cell>
        </row>
        <row r="4015">
          <cell r="A4015">
            <v>939659</v>
          </cell>
          <cell r="B4015" t="str">
            <v>Art </v>
          </cell>
          <cell r="C4015" t="str">
            <v>Mccollum</v>
          </cell>
          <cell r="D4015" t="str">
            <v>Art 404@abcmail.com</v>
          </cell>
          <cell r="E4015" t="str">
            <v>male</v>
          </cell>
          <cell r="F4015" t="str">
            <v>black</v>
          </cell>
          <cell r="G4015">
            <v>21</v>
          </cell>
          <cell r="H4015" t="str">
            <v>Limpopo</v>
          </cell>
          <cell r="I4015" t="str">
            <v>@Art 40</v>
          </cell>
        </row>
        <row r="4016">
          <cell r="A4016">
            <v>939662</v>
          </cell>
          <cell r="B4016" t="str">
            <v>Samuel </v>
          </cell>
          <cell r="C4016" t="str">
            <v>Paradis</v>
          </cell>
          <cell r="D4016" t="str">
            <v>Samuel 265@mailxyz.com</v>
          </cell>
          <cell r="E4016" t="str">
            <v>male</v>
          </cell>
          <cell r="F4016" t="str">
            <v>black</v>
          </cell>
          <cell r="G4016">
            <v>23</v>
          </cell>
          <cell r="H4016" t="str">
            <v>Mpumalanga</v>
          </cell>
          <cell r="I4016" t="str">
            <v>@Samuel 26</v>
          </cell>
        </row>
        <row r="4017">
          <cell r="A4017">
            <v>939668</v>
          </cell>
          <cell r="B4017" t="str">
            <v>Abel </v>
          </cell>
          <cell r="C4017" t="str">
            <v>Restivo</v>
          </cell>
          <cell r="D4017" t="str">
            <v>Abel 181@yahoo.com</v>
          </cell>
          <cell r="E4017" t="str">
            <v>male</v>
          </cell>
          <cell r="F4017" t="str">
            <v>black</v>
          </cell>
          <cell r="G4017">
            <v>21</v>
          </cell>
          <cell r="H4017" t="str">
            <v>Mpumalanga</v>
          </cell>
          <cell r="I4017" t="str">
            <v>@Abel 18</v>
          </cell>
        </row>
        <row r="4018">
          <cell r="A4018">
            <v>939673</v>
          </cell>
          <cell r="B4018" t="str">
            <v>Royal </v>
          </cell>
          <cell r="C4018" t="str">
            <v>Borelli</v>
          </cell>
          <cell r="D4018" t="str">
            <v>Royal 172@gmail.com</v>
          </cell>
          <cell r="E4018" t="str">
            <v>male</v>
          </cell>
          <cell r="F4018" t="str">
            <v>black</v>
          </cell>
          <cell r="G4018">
            <v>29</v>
          </cell>
          <cell r="H4018" t="str">
            <v>Western Cape</v>
          </cell>
          <cell r="I4018" t="str">
            <v>@Royal 17</v>
          </cell>
        </row>
        <row r="4019">
          <cell r="A4019">
            <v>939679</v>
          </cell>
          <cell r="B4019" t="str">
            <v>Lucas </v>
          </cell>
          <cell r="C4019" t="str">
            <v>Lavoie</v>
          </cell>
          <cell r="D4019" t="str">
            <v>Lucas 232@gmail.com</v>
          </cell>
          <cell r="E4019" t="str">
            <v>male</v>
          </cell>
          <cell r="F4019" t="str">
            <v>coloured</v>
          </cell>
          <cell r="G4019">
            <v>41</v>
          </cell>
          <cell r="H4019" t="str">
            <v>Western Cape</v>
          </cell>
          <cell r="I4019" t="str">
            <v>@Lucas 23</v>
          </cell>
        </row>
        <row r="4020">
          <cell r="A4020">
            <v>939680</v>
          </cell>
          <cell r="B4020" t="str">
            <v>Art </v>
          </cell>
          <cell r="C4020" t="str">
            <v>Restivo</v>
          </cell>
          <cell r="D4020" t="str">
            <v>Art 402@gmail.com</v>
          </cell>
          <cell r="E4020" t="str">
            <v>male</v>
          </cell>
          <cell r="F4020" t="str">
            <v>white</v>
          </cell>
          <cell r="G4020">
            <v>19</v>
          </cell>
          <cell r="H4020" t="str">
            <v>Gauteng</v>
          </cell>
          <cell r="I4020" t="str">
            <v>@Art 40</v>
          </cell>
        </row>
        <row r="4021">
          <cell r="A4021">
            <v>939694</v>
          </cell>
          <cell r="B4021" t="str">
            <v>Cody </v>
          </cell>
          <cell r="C4021" t="str">
            <v>Deblois</v>
          </cell>
          <cell r="D4021" t="str">
            <v>Cody 124@abcmail.com</v>
          </cell>
          <cell r="E4021" t="str">
            <v>male</v>
          </cell>
          <cell r="F4021" t="str">
            <v>indian_asian</v>
          </cell>
          <cell r="G4021">
            <v>30</v>
          </cell>
          <cell r="H4021" t="str">
            <v>Gauteng</v>
          </cell>
          <cell r="I4021" t="str">
            <v>@Cody 12</v>
          </cell>
        </row>
        <row r="4022">
          <cell r="A4022">
            <v>939695</v>
          </cell>
          <cell r="B4022" t="str">
            <v>Nubia </v>
          </cell>
          <cell r="C4022" t="str">
            <v>Sytsma</v>
          </cell>
          <cell r="D4022" t="str">
            <v>Nubia 192@gmail.com</v>
          </cell>
          <cell r="E4022" t="str">
            <v>female</v>
          </cell>
          <cell r="F4022" t="str">
            <v>black</v>
          </cell>
          <cell r="G4022">
            <v>31</v>
          </cell>
          <cell r="H4022" t="str">
            <v>Gauteng</v>
          </cell>
          <cell r="I4022" t="str">
            <v>@Nubia 19</v>
          </cell>
        </row>
        <row r="4023">
          <cell r="A4023">
            <v>939699</v>
          </cell>
          <cell r="B4023" t="str">
            <v>Samuel </v>
          </cell>
          <cell r="C4023" t="str">
            <v>Sieren</v>
          </cell>
          <cell r="D4023" t="str">
            <v>Samuel 264@abcmail.com</v>
          </cell>
          <cell r="E4023" t="str">
            <v>male</v>
          </cell>
          <cell r="F4023" t="str">
            <v>None</v>
          </cell>
          <cell r="G4023">
            <v>36</v>
          </cell>
          <cell r="H4023" t="str">
            <v>Western Cape</v>
          </cell>
          <cell r="I4023" t="str">
            <v>@Samuel 26</v>
          </cell>
        </row>
        <row r="4024">
          <cell r="A4024">
            <v>939702</v>
          </cell>
          <cell r="B4024" t="str">
            <v>Cody </v>
          </cell>
          <cell r="C4024" t="str">
            <v>Sytsma</v>
          </cell>
          <cell r="D4024" t="str">
            <v>Cody 124@abcmail.com</v>
          </cell>
          <cell r="E4024" t="str">
            <v>male</v>
          </cell>
          <cell r="F4024" t="str">
            <v>None</v>
          </cell>
          <cell r="G4024">
            <v>37</v>
          </cell>
          <cell r="H4024" t="str">
            <v>Western Cape</v>
          </cell>
          <cell r="I4024" t="str">
            <v>@Cody 12</v>
          </cell>
        </row>
        <row r="4025">
          <cell r="A4025">
            <v>939712</v>
          </cell>
          <cell r="B4025" t="str">
            <v>Bernardo </v>
          </cell>
          <cell r="C4025" t="str">
            <v>Borelli</v>
          </cell>
          <cell r="D4025" t="str">
            <v>Bernardo 322@gmail.com</v>
          </cell>
          <cell r="E4025" t="str">
            <v>male</v>
          </cell>
          <cell r="F4025" t="str">
            <v>black</v>
          </cell>
          <cell r="G4025">
            <v>42</v>
          </cell>
          <cell r="H4025" t="str">
            <v>Western Cape</v>
          </cell>
          <cell r="I4025" t="str">
            <v>@Bernardo 32</v>
          </cell>
        </row>
        <row r="4026">
          <cell r="A4026">
            <v>939713</v>
          </cell>
          <cell r="B4026" t="str">
            <v>Carter </v>
          </cell>
          <cell r="C4026" t="str">
            <v>Pool</v>
          </cell>
          <cell r="D4026" t="str">
            <v>Carter 34@abcmail.com</v>
          </cell>
          <cell r="E4026" t="str">
            <v>male</v>
          </cell>
          <cell r="F4026" t="str">
            <v>coloured</v>
          </cell>
          <cell r="G4026">
            <v>26</v>
          </cell>
          <cell r="H4026" t="str">
            <v>Free State</v>
          </cell>
          <cell r="I4026" t="str">
            <v>@Carter 3</v>
          </cell>
        </row>
        <row r="4027">
          <cell r="A4027">
            <v>939717</v>
          </cell>
          <cell r="B4027" t="str">
            <v>Donald </v>
          </cell>
          <cell r="C4027" t="str">
            <v>Mina</v>
          </cell>
          <cell r="D4027" t="str">
            <v>Donald 221@yahoo.com</v>
          </cell>
          <cell r="E4027" t="str">
            <v>male</v>
          </cell>
          <cell r="F4027" t="str">
            <v>indian_asian</v>
          </cell>
          <cell r="G4027">
            <v>27</v>
          </cell>
          <cell r="H4027" t="str">
            <v>Gauteng</v>
          </cell>
          <cell r="I4027" t="str">
            <v>@Donald 22</v>
          </cell>
        </row>
        <row r="4028">
          <cell r="A4028">
            <v>939719</v>
          </cell>
          <cell r="B4028" t="str">
            <v>Eli </v>
          </cell>
          <cell r="C4028" t="str">
            <v>Mccollum</v>
          </cell>
          <cell r="D4028" t="str">
            <v>Eli 294@abcmail.com</v>
          </cell>
          <cell r="E4028" t="str">
            <v>male</v>
          </cell>
          <cell r="F4028" t="str">
            <v>white</v>
          </cell>
          <cell r="G4028">
            <v>28</v>
          </cell>
          <cell r="H4028" t="str">
            <v>Kwazulu Natal</v>
          </cell>
          <cell r="I4028" t="str">
            <v>@Eli 29</v>
          </cell>
        </row>
        <row r="4029">
          <cell r="A4029">
            <v>939723</v>
          </cell>
          <cell r="B4029" t="str">
            <v>Efren </v>
          </cell>
          <cell r="C4029" t="str">
            <v>Pascarella</v>
          </cell>
          <cell r="D4029" t="str">
            <v>Efren 135@mailxyz.com</v>
          </cell>
          <cell r="E4029" t="str">
            <v>male</v>
          </cell>
          <cell r="F4029" t="str">
            <v>black</v>
          </cell>
          <cell r="G4029">
            <v>31</v>
          </cell>
          <cell r="H4029" t="str">
            <v>Gauteng</v>
          </cell>
          <cell r="I4029" t="str">
            <v>@Efren 13</v>
          </cell>
        </row>
        <row r="4030">
          <cell r="A4030">
            <v>939729</v>
          </cell>
          <cell r="B4030" t="str">
            <v>Stacy </v>
          </cell>
          <cell r="C4030" t="str">
            <v>Fudge</v>
          </cell>
          <cell r="D4030" t="str">
            <v>Stacy 274@abcmail.com</v>
          </cell>
          <cell r="E4030" t="str">
            <v>male</v>
          </cell>
          <cell r="F4030" t="str">
            <v>coloured</v>
          </cell>
          <cell r="G4030">
            <v>34</v>
          </cell>
          <cell r="H4030" t="str">
            <v>Eastern Cape</v>
          </cell>
          <cell r="I4030" t="str">
            <v>@Stacy 27</v>
          </cell>
        </row>
        <row r="4031">
          <cell r="A4031">
            <v>939732</v>
          </cell>
          <cell r="B4031" t="str">
            <v>Romeo </v>
          </cell>
          <cell r="C4031" t="str">
            <v>Mastrangelo</v>
          </cell>
          <cell r="D4031" t="str">
            <v>Romeo 375@mailxyz.com</v>
          </cell>
          <cell r="E4031" t="str">
            <v>male</v>
          </cell>
          <cell r="F4031" t="str">
            <v>black</v>
          </cell>
          <cell r="G4031">
            <v>33</v>
          </cell>
          <cell r="H4031" t="str">
            <v>Gauteng</v>
          </cell>
          <cell r="I4031" t="str">
            <v>@Romeo 37</v>
          </cell>
        </row>
        <row r="4032">
          <cell r="A4032">
            <v>939753</v>
          </cell>
          <cell r="B4032" t="str">
            <v>Michel </v>
          </cell>
          <cell r="C4032" t="str">
            <v>Lavoie</v>
          </cell>
          <cell r="D4032" t="str">
            <v>Michel 201@yahoo.com</v>
          </cell>
          <cell r="E4032" t="str">
            <v>male</v>
          </cell>
          <cell r="F4032" t="str">
            <v>coloured</v>
          </cell>
          <cell r="G4032">
            <v>43</v>
          </cell>
          <cell r="H4032" t="str">
            <v>Western Cape</v>
          </cell>
          <cell r="I4032" t="str">
            <v>@Michel 20</v>
          </cell>
        </row>
        <row r="4033">
          <cell r="A4033">
            <v>939765</v>
          </cell>
          <cell r="B4033" t="str">
            <v>Kip </v>
          </cell>
          <cell r="C4033" t="str">
            <v>Mosser</v>
          </cell>
          <cell r="D4033" t="str">
            <v>Kip 141@yahoo.com</v>
          </cell>
          <cell r="E4033" t="str">
            <v>male</v>
          </cell>
          <cell r="F4033" t="str">
            <v>black</v>
          </cell>
          <cell r="G4033">
            <v>39</v>
          </cell>
          <cell r="H4033" t="str">
            <v>Gauteng</v>
          </cell>
          <cell r="I4033" t="str">
            <v>@Kip 14</v>
          </cell>
        </row>
        <row r="4034">
          <cell r="A4034">
            <v>939766</v>
          </cell>
          <cell r="B4034" t="str">
            <v>Claud </v>
          </cell>
          <cell r="C4034" t="str">
            <v>Paradis</v>
          </cell>
          <cell r="D4034" t="str">
            <v>Claud 345@mailxyz.com</v>
          </cell>
          <cell r="E4034" t="str">
            <v>male</v>
          </cell>
          <cell r="F4034" t="str">
            <v>black</v>
          </cell>
          <cell r="G4034">
            <v>22</v>
          </cell>
          <cell r="H4034" t="str">
            <v>Gauteng</v>
          </cell>
          <cell r="I4034" t="str">
            <v>@Claud 34</v>
          </cell>
        </row>
        <row r="4035">
          <cell r="A4035">
            <v>939769</v>
          </cell>
          <cell r="B4035" t="str">
            <v>Dion </v>
          </cell>
          <cell r="C4035" t="str">
            <v>Curran</v>
          </cell>
          <cell r="D4035" t="str">
            <v>Dion 335@mailxyz.com</v>
          </cell>
          <cell r="E4035" t="str">
            <v>male</v>
          </cell>
          <cell r="F4035" t="str">
            <v>black</v>
          </cell>
          <cell r="G4035">
            <v>27</v>
          </cell>
          <cell r="H4035" t="str">
            <v>Western Cape</v>
          </cell>
          <cell r="I4035" t="str">
            <v>@Dion 33</v>
          </cell>
        </row>
        <row r="4036">
          <cell r="A4036">
            <v>939774</v>
          </cell>
          <cell r="B4036" t="str">
            <v>Filiberto </v>
          </cell>
          <cell r="C4036" t="str">
            <v>Curran</v>
          </cell>
          <cell r="D4036" t="str">
            <v>Filiberto 41@yahoo.com</v>
          </cell>
          <cell r="E4036" t="str">
            <v>male</v>
          </cell>
          <cell r="F4036" t="str">
            <v>indian_asian</v>
          </cell>
          <cell r="G4036">
            <v>13</v>
          </cell>
          <cell r="H4036" t="str">
            <v>Gauteng</v>
          </cell>
          <cell r="I4036" t="str">
            <v>@Filiberto 4</v>
          </cell>
        </row>
        <row r="4037">
          <cell r="A4037">
            <v>939781</v>
          </cell>
          <cell r="B4037" t="str">
            <v>Len </v>
          </cell>
          <cell r="C4037" t="str">
            <v>Gettys</v>
          </cell>
          <cell r="D4037" t="str">
            <v>Len 441@yahoo.com</v>
          </cell>
          <cell r="E4037" t="str">
            <v>male</v>
          </cell>
          <cell r="F4037" t="str">
            <v>coloured</v>
          </cell>
          <cell r="G4037">
            <v>28</v>
          </cell>
          <cell r="H4037" t="str">
            <v>Western Cape</v>
          </cell>
          <cell r="I4037" t="str">
            <v>@Len 44</v>
          </cell>
        </row>
        <row r="4038">
          <cell r="A4038">
            <v>939786</v>
          </cell>
          <cell r="B4038" t="str">
            <v>Lillian </v>
          </cell>
          <cell r="C4038" t="str">
            <v>Borelli</v>
          </cell>
          <cell r="D4038" t="str">
            <v>Lillian 35@mailxyz.com</v>
          </cell>
          <cell r="E4038" t="str">
            <v>female</v>
          </cell>
          <cell r="F4038" t="str">
            <v>black</v>
          </cell>
          <cell r="G4038">
            <v>24</v>
          </cell>
          <cell r="H4038" t="str">
            <v>Eastern Cape</v>
          </cell>
          <cell r="I4038" t="str">
            <v>@Lillian 3</v>
          </cell>
        </row>
        <row r="4039">
          <cell r="A4039">
            <v>939792</v>
          </cell>
          <cell r="B4039" t="str">
            <v>Shane </v>
          </cell>
          <cell r="C4039" t="str">
            <v>Singer</v>
          </cell>
          <cell r="D4039" t="str">
            <v>Shane 24@abcmail.com</v>
          </cell>
          <cell r="E4039" t="str">
            <v>male</v>
          </cell>
          <cell r="F4039" t="str">
            <v>indian_asian</v>
          </cell>
          <cell r="G4039">
            <v>23</v>
          </cell>
          <cell r="H4039" t="str">
            <v>Eastern Cape</v>
          </cell>
          <cell r="I4039" t="str">
            <v>@Shane 2</v>
          </cell>
        </row>
        <row r="4040">
          <cell r="A4040">
            <v>939802</v>
          </cell>
          <cell r="B4040" t="str">
            <v>Romeo </v>
          </cell>
          <cell r="C4040" t="str">
            <v>Vital</v>
          </cell>
          <cell r="D4040" t="str">
            <v>Romeo 371@yahoo.com</v>
          </cell>
          <cell r="E4040" t="str">
            <v>male</v>
          </cell>
          <cell r="F4040" t="str">
            <v>indian_asian</v>
          </cell>
          <cell r="G4040">
            <v>23</v>
          </cell>
          <cell r="H4040" t="str">
            <v>Kwazulu Natal</v>
          </cell>
          <cell r="I4040" t="str">
            <v>@Romeo 37</v>
          </cell>
        </row>
        <row r="4041">
          <cell r="A4041">
            <v>939807</v>
          </cell>
          <cell r="B4041" t="str">
            <v>Hugh</v>
          </cell>
          <cell r="C4041" t="str">
            <v>Caves</v>
          </cell>
          <cell r="D4041" t="str">
            <v>Hugh11@yahoo.com</v>
          </cell>
          <cell r="E4041" t="str">
            <v>male</v>
          </cell>
          <cell r="F4041" t="str">
            <v>coloured</v>
          </cell>
          <cell r="G4041">
            <v>28</v>
          </cell>
          <cell r="H4041" t="str">
            <v>Western Cape</v>
          </cell>
          <cell r="I4041" t="str">
            <v>@Hugh1</v>
          </cell>
        </row>
        <row r="4042">
          <cell r="A4042">
            <v>939819</v>
          </cell>
          <cell r="B4042" t="str">
            <v>Kip </v>
          </cell>
          <cell r="C4042" t="str">
            <v>Pascarella</v>
          </cell>
          <cell r="D4042" t="str">
            <v>Kip 145@mailxyz.com</v>
          </cell>
          <cell r="E4042" t="str">
            <v>male</v>
          </cell>
          <cell r="F4042" t="str">
            <v>indian_asian</v>
          </cell>
          <cell r="G4042">
            <v>27</v>
          </cell>
          <cell r="H4042" t="str">
            <v>Kwazulu Natal</v>
          </cell>
          <cell r="I4042" t="str">
            <v>@Kip 14</v>
          </cell>
        </row>
        <row r="4043">
          <cell r="A4043">
            <v>939833</v>
          </cell>
          <cell r="B4043" t="str">
            <v>Hugh</v>
          </cell>
          <cell r="C4043" t="str">
            <v>Bilyeu</v>
          </cell>
          <cell r="D4043" t="str">
            <v>Hugh12@gmail.com</v>
          </cell>
          <cell r="E4043" t="str">
            <v>male</v>
          </cell>
          <cell r="F4043" t="str">
            <v>indian_asian</v>
          </cell>
          <cell r="G4043">
            <v>36</v>
          </cell>
          <cell r="H4043" t="str">
            <v>Gauteng</v>
          </cell>
          <cell r="I4043" t="str">
            <v>@Hugh1</v>
          </cell>
        </row>
        <row r="4044">
          <cell r="A4044">
            <v>939846</v>
          </cell>
          <cell r="B4044" t="str">
            <v>Hollis </v>
          </cell>
          <cell r="C4044" t="str">
            <v>Mina</v>
          </cell>
          <cell r="D4044" t="str">
            <v>Hollis 381@yahoo.com</v>
          </cell>
          <cell r="E4044" t="str">
            <v>male</v>
          </cell>
          <cell r="F4044" t="str">
            <v>black</v>
          </cell>
          <cell r="G4044">
            <v>17</v>
          </cell>
          <cell r="H4044" t="str">
            <v>Kwazulu Natal</v>
          </cell>
          <cell r="I4044" t="str">
            <v>@Hollis 38</v>
          </cell>
        </row>
        <row r="4045">
          <cell r="A4045">
            <v>939866</v>
          </cell>
          <cell r="B4045" t="str">
            <v>Luann </v>
          </cell>
          <cell r="C4045" t="str">
            <v>Mina</v>
          </cell>
          <cell r="D4045" t="str">
            <v>Luann 71@yahoo.com</v>
          </cell>
          <cell r="E4045" t="str">
            <v>female</v>
          </cell>
          <cell r="F4045" t="str">
            <v>coloured</v>
          </cell>
          <cell r="G4045">
            <v>28</v>
          </cell>
          <cell r="H4045" t="str">
            <v>Gauteng</v>
          </cell>
          <cell r="I4045" t="str">
            <v>@Luann 7</v>
          </cell>
        </row>
        <row r="4046">
          <cell r="A4046">
            <v>939867</v>
          </cell>
          <cell r="B4046" t="str">
            <v>Michel </v>
          </cell>
          <cell r="C4046" t="str">
            <v>Hier</v>
          </cell>
          <cell r="D4046" t="str">
            <v>Michel 203@mail.com</v>
          </cell>
          <cell r="E4046" t="str">
            <v>male</v>
          </cell>
          <cell r="F4046" t="str">
            <v>black</v>
          </cell>
          <cell r="G4046">
            <v>50</v>
          </cell>
          <cell r="H4046" t="str">
            <v>Mpumalanga</v>
          </cell>
          <cell r="I4046" t="str">
            <v>@Michel 20</v>
          </cell>
        </row>
        <row r="4047">
          <cell r="A4047">
            <v>939878</v>
          </cell>
          <cell r="B4047" t="str">
            <v>Abel </v>
          </cell>
          <cell r="C4047" t="str">
            <v>Reisinger</v>
          </cell>
          <cell r="D4047" t="str">
            <v>Abel 182@gmail.com</v>
          </cell>
          <cell r="E4047" t="str">
            <v>male</v>
          </cell>
          <cell r="F4047" t="str">
            <v>black</v>
          </cell>
          <cell r="G4047">
            <v>22</v>
          </cell>
          <cell r="H4047" t="str">
            <v>Gauteng</v>
          </cell>
          <cell r="I4047" t="str">
            <v>@Abel 18</v>
          </cell>
        </row>
        <row r="4048">
          <cell r="A4048">
            <v>939912</v>
          </cell>
          <cell r="B4048" t="str">
            <v>Art </v>
          </cell>
          <cell r="C4048" t="str">
            <v>Biggers</v>
          </cell>
          <cell r="D4048" t="str">
            <v>Art 404@abcmail.com</v>
          </cell>
          <cell r="E4048" t="str">
            <v>male</v>
          </cell>
          <cell r="F4048" t="str">
            <v>black</v>
          </cell>
          <cell r="G4048">
            <v>49</v>
          </cell>
          <cell r="H4048" t="str">
            <v>Western Cape</v>
          </cell>
          <cell r="I4048" t="str">
            <v>@Art 40</v>
          </cell>
        </row>
        <row r="4049">
          <cell r="A4049">
            <v>939922</v>
          </cell>
          <cell r="B4049" t="str">
            <v>Art </v>
          </cell>
          <cell r="C4049" t="str">
            <v>Woolard</v>
          </cell>
          <cell r="D4049" t="str">
            <v>Art 401@yahoo.com</v>
          </cell>
          <cell r="E4049" t="str">
            <v>male</v>
          </cell>
          <cell r="F4049" t="str">
            <v>indian_asian</v>
          </cell>
          <cell r="G4049">
            <v>34</v>
          </cell>
          <cell r="H4049" t="str">
            <v>Eastern Cape</v>
          </cell>
          <cell r="I4049" t="str">
            <v>@Art 40</v>
          </cell>
        </row>
        <row r="4050">
          <cell r="A4050">
            <v>939925</v>
          </cell>
          <cell r="B4050" t="str">
            <v>Bernardo </v>
          </cell>
          <cell r="C4050" t="str">
            <v>Nicholls</v>
          </cell>
          <cell r="D4050" t="str">
            <v>Bernardo 321@yahoo.com</v>
          </cell>
          <cell r="E4050" t="str">
            <v>male</v>
          </cell>
          <cell r="F4050" t="str">
            <v>indian_asian</v>
          </cell>
          <cell r="G4050">
            <v>26</v>
          </cell>
          <cell r="H4050" t="str">
            <v>Gauteng</v>
          </cell>
          <cell r="I4050" t="str">
            <v>@Bernardo 32</v>
          </cell>
        </row>
        <row r="4051">
          <cell r="A4051">
            <v>939928</v>
          </cell>
          <cell r="B4051" t="str">
            <v>Valentine </v>
          </cell>
          <cell r="C4051" t="str">
            <v>Mosser</v>
          </cell>
          <cell r="D4051" t="str">
            <v>Valentine 474@abcmail.com</v>
          </cell>
          <cell r="E4051" t="str">
            <v>male</v>
          </cell>
          <cell r="F4051" t="str">
            <v>other</v>
          </cell>
          <cell r="G4051">
            <v>45</v>
          </cell>
          <cell r="H4051" t="str">
            <v>Gauteng</v>
          </cell>
          <cell r="I4051" t="str">
            <v>@Valentine 47</v>
          </cell>
        </row>
        <row r="4052">
          <cell r="A4052">
            <v>939941</v>
          </cell>
          <cell r="B4052" t="str">
            <v>Lucas </v>
          </cell>
          <cell r="C4052" t="str">
            <v>Pascarella</v>
          </cell>
          <cell r="D4052" t="str">
            <v>Lucas 235@mailxyz.com</v>
          </cell>
          <cell r="E4052" t="str">
            <v>male</v>
          </cell>
          <cell r="F4052" t="str">
            <v>black</v>
          </cell>
          <cell r="G4052">
            <v>26</v>
          </cell>
          <cell r="H4052" t="str">
            <v>Limpopo</v>
          </cell>
          <cell r="I4052" t="str">
            <v>@Lucas 23</v>
          </cell>
        </row>
        <row r="4053">
          <cell r="A4053">
            <v>939975</v>
          </cell>
          <cell r="B4053" t="str">
            <v>Brendan </v>
          </cell>
          <cell r="C4053" t="str">
            <v>Jacox</v>
          </cell>
          <cell r="D4053" t="str">
            <v>Brendan 453@mail.com</v>
          </cell>
          <cell r="E4053" t="str">
            <v>male</v>
          </cell>
          <cell r="F4053" t="str">
            <v>black</v>
          </cell>
          <cell r="G4053">
            <v>41</v>
          </cell>
          <cell r="H4053" t="str">
            <v>Gauteng</v>
          </cell>
          <cell r="I4053" t="str">
            <v>@Brendan 45</v>
          </cell>
        </row>
        <row r="4054">
          <cell r="A4054">
            <v>939977</v>
          </cell>
          <cell r="B4054" t="str">
            <v>Kyle </v>
          </cell>
          <cell r="C4054" t="str">
            <v>Paradis</v>
          </cell>
          <cell r="D4054" t="str">
            <v>Kyle 63@mail.com</v>
          </cell>
          <cell r="E4054" t="str">
            <v>male</v>
          </cell>
          <cell r="F4054" t="str">
            <v>black</v>
          </cell>
          <cell r="G4054">
            <v>24</v>
          </cell>
          <cell r="H4054" t="str">
            <v>Mpumalanga</v>
          </cell>
          <cell r="I4054" t="str">
            <v>@Kyle 6</v>
          </cell>
        </row>
        <row r="4055">
          <cell r="A4055">
            <v>939980</v>
          </cell>
          <cell r="B4055" t="str">
            <v>Bret </v>
          </cell>
          <cell r="C4055" t="str">
            <v>Holt</v>
          </cell>
          <cell r="D4055" t="str">
            <v>Bret 314@abcmail.com</v>
          </cell>
          <cell r="E4055" t="str">
            <v>male</v>
          </cell>
          <cell r="F4055" t="str">
            <v>white</v>
          </cell>
          <cell r="G4055">
            <v>31</v>
          </cell>
          <cell r="H4055" t="str">
            <v>Gauteng</v>
          </cell>
          <cell r="I4055" t="str">
            <v>@Bret 31</v>
          </cell>
        </row>
        <row r="4056">
          <cell r="A4056">
            <v>939982</v>
          </cell>
          <cell r="B4056" t="str">
            <v>Wilton </v>
          </cell>
          <cell r="C4056" t="str">
            <v>Mcculloch</v>
          </cell>
          <cell r="D4056" t="str">
            <v>Wilton 411@yahoo.com</v>
          </cell>
          <cell r="E4056" t="str">
            <v>male</v>
          </cell>
          <cell r="F4056" t="str">
            <v>black</v>
          </cell>
          <cell r="G4056">
            <v>46</v>
          </cell>
          <cell r="H4056" t="str">
            <v>Kwazulu Natal</v>
          </cell>
          <cell r="I4056" t="str">
            <v>@Wilton 41</v>
          </cell>
        </row>
        <row r="4057">
          <cell r="A4057">
            <v>939992</v>
          </cell>
          <cell r="B4057" t="str">
            <v>Robby </v>
          </cell>
          <cell r="C4057" t="str">
            <v>Lavoie</v>
          </cell>
          <cell r="D4057" t="str">
            <v>Robby 165@mailxyz.com</v>
          </cell>
          <cell r="E4057" t="str">
            <v>male</v>
          </cell>
          <cell r="F4057" t="str">
            <v>indian_asian</v>
          </cell>
          <cell r="G4057">
            <v>44</v>
          </cell>
          <cell r="H4057" t="str">
            <v>Gauteng</v>
          </cell>
          <cell r="I4057" t="str">
            <v>@Robby 16</v>
          </cell>
        </row>
        <row r="4058">
          <cell r="A4058">
            <v>940010</v>
          </cell>
          <cell r="B4058" t="str">
            <v>Kip </v>
          </cell>
          <cell r="C4058" t="str">
            <v>Caves</v>
          </cell>
          <cell r="D4058" t="str">
            <v>Kip 141@yahoo.com</v>
          </cell>
          <cell r="E4058" t="str">
            <v>male</v>
          </cell>
          <cell r="F4058" t="str">
            <v>black</v>
          </cell>
          <cell r="G4058">
            <v>27</v>
          </cell>
          <cell r="H4058" t="str">
            <v>Gauteng</v>
          </cell>
          <cell r="I4058" t="str">
            <v>@Kip 14</v>
          </cell>
        </row>
        <row r="4059">
          <cell r="A4059">
            <v>940027</v>
          </cell>
          <cell r="B4059" t="str">
            <v>Irving </v>
          </cell>
          <cell r="C4059" t="str">
            <v>Restivo</v>
          </cell>
          <cell r="D4059" t="str">
            <v>Irving 51@yahoo.com</v>
          </cell>
          <cell r="E4059" t="str">
            <v>male</v>
          </cell>
          <cell r="F4059" t="str">
            <v>None</v>
          </cell>
          <cell r="G4059">
            <v>111</v>
          </cell>
          <cell r="H4059" t="str">
            <v>Limpopo</v>
          </cell>
          <cell r="I4059" t="str">
            <v>@Irving 5</v>
          </cell>
        </row>
        <row r="4060">
          <cell r="A4060">
            <v>940030</v>
          </cell>
          <cell r="B4060" t="str">
            <v>Markus </v>
          </cell>
          <cell r="C4060" t="str">
            <v>Zweifel</v>
          </cell>
          <cell r="D4060" t="str">
            <v>Markus 193@mail.com</v>
          </cell>
          <cell r="E4060" t="str">
            <v>male</v>
          </cell>
          <cell r="F4060" t="str">
            <v>black</v>
          </cell>
          <cell r="G4060">
            <v>25</v>
          </cell>
          <cell r="H4060" t="str">
            <v>Gauteng</v>
          </cell>
          <cell r="I4060" t="str">
            <v>@Markus 19</v>
          </cell>
        </row>
        <row r="4061">
          <cell r="A4061">
            <v>940031</v>
          </cell>
          <cell r="B4061" t="str">
            <v>Filiberto </v>
          </cell>
          <cell r="C4061" t="str">
            <v>Borelli</v>
          </cell>
          <cell r="D4061" t="str">
            <v>Filiberto 45@mailxyz.com</v>
          </cell>
          <cell r="E4061" t="str">
            <v>male</v>
          </cell>
          <cell r="F4061" t="str">
            <v>black</v>
          </cell>
          <cell r="G4061">
            <v>42</v>
          </cell>
          <cell r="H4061" t="str">
            <v>Eastern Cape</v>
          </cell>
          <cell r="I4061" t="str">
            <v>@Filiberto 4</v>
          </cell>
        </row>
        <row r="4062">
          <cell r="A4062">
            <v>940064</v>
          </cell>
          <cell r="B4062" t="str">
            <v>Dee </v>
          </cell>
          <cell r="C4062" t="str">
            <v>Restivo</v>
          </cell>
          <cell r="D4062" t="str">
            <v>Dee 214@abcmail.com</v>
          </cell>
          <cell r="E4062" t="str">
            <v>male</v>
          </cell>
          <cell r="F4062" t="str">
            <v>coloured</v>
          </cell>
          <cell r="G4062">
            <v>45</v>
          </cell>
          <cell r="H4062" t="str">
            <v>Western Cape</v>
          </cell>
          <cell r="I4062" t="str">
            <v>@Dee 21</v>
          </cell>
        </row>
        <row r="4063">
          <cell r="A4063">
            <v>940076</v>
          </cell>
          <cell r="B4063" t="str">
            <v>Cody </v>
          </cell>
          <cell r="C4063" t="str">
            <v>Nicholls</v>
          </cell>
          <cell r="D4063" t="str">
            <v>Cody 125@mailxyz.com</v>
          </cell>
          <cell r="E4063" t="str">
            <v>male</v>
          </cell>
          <cell r="F4063" t="str">
            <v>black</v>
          </cell>
          <cell r="G4063">
            <v>51</v>
          </cell>
          <cell r="H4063" t="str">
            <v>Eastern Cape</v>
          </cell>
          <cell r="I4063" t="str">
            <v>@Cody 12</v>
          </cell>
        </row>
        <row r="4064">
          <cell r="A4064">
            <v>940093</v>
          </cell>
          <cell r="B4064" t="str">
            <v>Kip </v>
          </cell>
          <cell r="C4064" t="str">
            <v>Lavoie</v>
          </cell>
          <cell r="D4064" t="str">
            <v>Kip 145@mailxyz.com</v>
          </cell>
          <cell r="E4064" t="str">
            <v>male</v>
          </cell>
          <cell r="F4064" t="str">
            <v>coloured</v>
          </cell>
          <cell r="G4064">
            <v>45</v>
          </cell>
          <cell r="H4064" t="str">
            <v>Western Cape</v>
          </cell>
          <cell r="I4064" t="str">
            <v>@Kip 14</v>
          </cell>
        </row>
        <row r="4065">
          <cell r="A4065">
            <v>940108</v>
          </cell>
          <cell r="B4065" t="str">
            <v>Donald </v>
          </cell>
          <cell r="C4065" t="str">
            <v>Mastrangelo</v>
          </cell>
          <cell r="D4065" t="str">
            <v>Donald 221@yahoo.com</v>
          </cell>
          <cell r="E4065" t="str">
            <v>male</v>
          </cell>
          <cell r="F4065" t="str">
            <v>black</v>
          </cell>
          <cell r="G4065">
            <v>22</v>
          </cell>
          <cell r="H4065" t="str">
            <v>Mpumalanga</v>
          </cell>
          <cell r="I4065" t="str">
            <v>@Donald 22</v>
          </cell>
        </row>
        <row r="4066">
          <cell r="A4066">
            <v>940130</v>
          </cell>
          <cell r="B4066" t="str">
            <v>Claud </v>
          </cell>
          <cell r="C4066" t="str">
            <v>Curran</v>
          </cell>
          <cell r="D4066" t="str">
            <v>Claud 345@mailxyz.com</v>
          </cell>
          <cell r="E4066" t="str">
            <v>male</v>
          </cell>
          <cell r="F4066" t="str">
            <v>black</v>
          </cell>
          <cell r="G4066">
            <v>39</v>
          </cell>
          <cell r="H4066" t="str">
            <v>Kwazulu Natal</v>
          </cell>
          <cell r="I4066" t="str">
            <v>@Claud 34</v>
          </cell>
        </row>
        <row r="4067">
          <cell r="A4067">
            <v>940149</v>
          </cell>
          <cell r="B4067" t="str">
            <v>Lloyd </v>
          </cell>
          <cell r="C4067" t="str">
            <v>Lavoie</v>
          </cell>
          <cell r="D4067" t="str">
            <v>Lloyd 73@mail.com</v>
          </cell>
          <cell r="E4067" t="str">
            <v>male</v>
          </cell>
          <cell r="F4067" t="str">
            <v>black</v>
          </cell>
          <cell r="G4067">
            <v>32</v>
          </cell>
          <cell r="H4067" t="str">
            <v>Gauteng</v>
          </cell>
          <cell r="I4067" t="str">
            <v>@Lloyd 7</v>
          </cell>
        </row>
        <row r="4068">
          <cell r="A4068">
            <v>940154</v>
          </cell>
          <cell r="B4068" t="str">
            <v>Stacy </v>
          </cell>
          <cell r="C4068" t="str">
            <v>Beville</v>
          </cell>
          <cell r="D4068" t="str">
            <v>Stacy 274@abcmail.com</v>
          </cell>
          <cell r="E4068" t="str">
            <v>male</v>
          </cell>
          <cell r="F4068" t="str">
            <v>indian_asian</v>
          </cell>
          <cell r="G4068">
            <v>35</v>
          </cell>
          <cell r="H4068" t="str">
            <v>Gauteng</v>
          </cell>
          <cell r="I4068" t="str">
            <v>@Stacy 27</v>
          </cell>
        </row>
        <row r="4069">
          <cell r="A4069">
            <v>940163</v>
          </cell>
          <cell r="B4069" t="str">
            <v>Robby </v>
          </cell>
          <cell r="C4069" t="str">
            <v>Holt</v>
          </cell>
          <cell r="D4069" t="str">
            <v>Robby 163@mail.com</v>
          </cell>
          <cell r="E4069" t="str">
            <v>male</v>
          </cell>
          <cell r="F4069" t="str">
            <v>black</v>
          </cell>
          <cell r="G4069">
            <v>18</v>
          </cell>
          <cell r="H4069" t="str">
            <v>Free State</v>
          </cell>
          <cell r="I4069" t="str">
            <v>@Robby 16</v>
          </cell>
        </row>
        <row r="4070">
          <cell r="A4070">
            <v>940169</v>
          </cell>
          <cell r="B4070" t="str">
            <v>Kyle </v>
          </cell>
          <cell r="C4070" t="str">
            <v>Tancredi</v>
          </cell>
          <cell r="D4070" t="str">
            <v>Kyle 64@abcmail.com</v>
          </cell>
          <cell r="E4070" t="str">
            <v>male</v>
          </cell>
          <cell r="F4070" t="str">
            <v>black</v>
          </cell>
          <cell r="G4070">
            <v>45</v>
          </cell>
          <cell r="H4070" t="str">
            <v>Gauteng</v>
          </cell>
          <cell r="I4070" t="str">
            <v>@Kyle 6</v>
          </cell>
        </row>
        <row r="4071">
          <cell r="A4071">
            <v>940170</v>
          </cell>
          <cell r="B4071" t="str">
            <v>Markus </v>
          </cell>
          <cell r="C4071" t="str">
            <v>Beville</v>
          </cell>
          <cell r="D4071" t="str">
            <v>Markus 195@mailxyz.com</v>
          </cell>
          <cell r="E4071" t="str">
            <v>male</v>
          </cell>
          <cell r="F4071" t="str">
            <v>black</v>
          </cell>
          <cell r="G4071">
            <v>31</v>
          </cell>
          <cell r="H4071" t="str">
            <v>Kwazulu Natal</v>
          </cell>
          <cell r="I4071" t="str">
            <v>@Markus 19</v>
          </cell>
        </row>
        <row r="4072">
          <cell r="A4072">
            <v>940176</v>
          </cell>
          <cell r="B4072" t="str">
            <v>Loyd </v>
          </cell>
          <cell r="C4072" t="str">
            <v>Roquemore</v>
          </cell>
          <cell r="D4072" t="str">
            <v>Loyd 492@gmail.com</v>
          </cell>
          <cell r="E4072" t="str">
            <v>male</v>
          </cell>
          <cell r="F4072" t="str">
            <v>black</v>
          </cell>
          <cell r="G4072">
            <v>31</v>
          </cell>
          <cell r="H4072" t="str">
            <v>Eastern Cape</v>
          </cell>
          <cell r="I4072" t="str">
            <v>@Loyd 49</v>
          </cell>
        </row>
        <row r="4073">
          <cell r="A4073">
            <v>940177</v>
          </cell>
          <cell r="B4073" t="str">
            <v>Stephen </v>
          </cell>
          <cell r="C4073" t="str">
            <v>Tancredi</v>
          </cell>
          <cell r="D4073" t="str">
            <v>Stephen 154@abcmail.com</v>
          </cell>
          <cell r="E4073" t="str">
            <v>male</v>
          </cell>
          <cell r="F4073" t="str">
            <v>indian_asian</v>
          </cell>
          <cell r="G4073">
            <v>39</v>
          </cell>
          <cell r="H4073" t="str">
            <v>Gauteng</v>
          </cell>
          <cell r="I4073" t="str">
            <v>@Stephen 15</v>
          </cell>
        </row>
        <row r="4074">
          <cell r="A4074">
            <v>940183</v>
          </cell>
          <cell r="B4074" t="str">
            <v>Cory </v>
          </cell>
          <cell r="C4074" t="str">
            <v>Langenfeld</v>
          </cell>
          <cell r="D4074" t="str">
            <v>Cory 103@mail.com</v>
          </cell>
          <cell r="E4074" t="str">
            <v>male</v>
          </cell>
          <cell r="F4074" t="str">
            <v>white</v>
          </cell>
          <cell r="G4074">
            <v>40</v>
          </cell>
          <cell r="H4074" t="str">
            <v>Limpopo</v>
          </cell>
          <cell r="I4074" t="str">
            <v>@Cory 10</v>
          </cell>
        </row>
        <row r="4075">
          <cell r="A4075">
            <v>940195</v>
          </cell>
          <cell r="B4075" t="str">
            <v>Robby </v>
          </cell>
          <cell r="C4075" t="str">
            <v>Woolard</v>
          </cell>
          <cell r="D4075" t="str">
            <v>Robby 164@abcmail.com</v>
          </cell>
          <cell r="E4075" t="str">
            <v>male</v>
          </cell>
          <cell r="F4075" t="str">
            <v>black</v>
          </cell>
          <cell r="G4075">
            <v>20</v>
          </cell>
          <cell r="H4075" t="str">
            <v>Mpumalanga</v>
          </cell>
          <cell r="I4075" t="str">
            <v>@Robby 16</v>
          </cell>
        </row>
        <row r="4076">
          <cell r="A4076">
            <v>940201</v>
          </cell>
          <cell r="B4076" t="str">
            <v>Art </v>
          </cell>
          <cell r="C4076" t="str">
            <v>Hoadley</v>
          </cell>
          <cell r="D4076" t="str">
            <v>Art 402@gmail.com</v>
          </cell>
          <cell r="E4076" t="str">
            <v>male</v>
          </cell>
          <cell r="F4076" t="str">
            <v>black</v>
          </cell>
          <cell r="G4076">
            <v>34</v>
          </cell>
          <cell r="H4076" t="str">
            <v>Gauteng</v>
          </cell>
          <cell r="I4076" t="str">
            <v>@Art 40</v>
          </cell>
        </row>
        <row r="4077">
          <cell r="A4077">
            <v>940208</v>
          </cell>
          <cell r="B4077" t="str">
            <v>Filiberto </v>
          </cell>
          <cell r="C4077" t="str">
            <v>Pilot</v>
          </cell>
          <cell r="D4077" t="str">
            <v>Filiberto 45@mailxyz.com</v>
          </cell>
          <cell r="E4077" t="str">
            <v>male</v>
          </cell>
          <cell r="F4077" t="str">
            <v>black</v>
          </cell>
          <cell r="G4077">
            <v>24</v>
          </cell>
          <cell r="H4077" t="str">
            <v>Limpopo</v>
          </cell>
          <cell r="I4077" t="str">
            <v>@Filiberto 4</v>
          </cell>
        </row>
        <row r="4078">
          <cell r="A4078">
            <v>940210</v>
          </cell>
          <cell r="B4078" t="str">
            <v>Reagan </v>
          </cell>
          <cell r="C4078" t="str">
            <v>Biggers</v>
          </cell>
          <cell r="D4078" t="str">
            <v>Reagan 322@gmail.com</v>
          </cell>
          <cell r="E4078" t="str">
            <v>female</v>
          </cell>
          <cell r="F4078" t="str">
            <v>black</v>
          </cell>
          <cell r="G4078">
            <v>23</v>
          </cell>
          <cell r="H4078" t="str">
            <v>Mpumalanga</v>
          </cell>
          <cell r="I4078" t="str">
            <v>@Reagan 32</v>
          </cell>
        </row>
        <row r="4079">
          <cell r="A4079">
            <v>940212</v>
          </cell>
          <cell r="B4079" t="str">
            <v>Michel </v>
          </cell>
          <cell r="C4079" t="str">
            <v>Shkreli</v>
          </cell>
          <cell r="D4079" t="str">
            <v>Michel 202@gmail.com</v>
          </cell>
          <cell r="E4079" t="str">
            <v>male</v>
          </cell>
          <cell r="F4079" t="str">
            <v>indian_asian</v>
          </cell>
          <cell r="G4079">
            <v>22</v>
          </cell>
          <cell r="H4079" t="str">
            <v>Gauteng</v>
          </cell>
          <cell r="I4079" t="str">
            <v>@Michel 20</v>
          </cell>
        </row>
        <row r="4080">
          <cell r="A4080">
            <v>940243</v>
          </cell>
          <cell r="B4080" t="str">
            <v>Loyd </v>
          </cell>
          <cell r="C4080" t="str">
            <v>Singer</v>
          </cell>
          <cell r="D4080" t="str">
            <v>Loyd 493@mail.com</v>
          </cell>
          <cell r="E4080" t="str">
            <v>male</v>
          </cell>
          <cell r="F4080" t="str">
            <v>black</v>
          </cell>
          <cell r="G4080">
            <v>43</v>
          </cell>
          <cell r="H4080" t="str">
            <v>Gauteng</v>
          </cell>
          <cell r="I4080" t="str">
            <v>@Loyd 49</v>
          </cell>
        </row>
        <row r="4081">
          <cell r="A4081">
            <v>940244</v>
          </cell>
          <cell r="B4081" t="str">
            <v>Stefan </v>
          </cell>
          <cell r="C4081" t="str">
            <v>Hoadley</v>
          </cell>
          <cell r="D4081" t="str">
            <v>Stefan 464@abcmail.com</v>
          </cell>
          <cell r="E4081" t="str">
            <v>male</v>
          </cell>
          <cell r="F4081" t="str">
            <v>black</v>
          </cell>
          <cell r="G4081">
            <v>26</v>
          </cell>
          <cell r="H4081" t="str">
            <v>Kwazulu Natal</v>
          </cell>
          <cell r="I4081" t="str">
            <v>@Stefan 46</v>
          </cell>
        </row>
        <row r="4082">
          <cell r="A4082">
            <v>940250</v>
          </cell>
          <cell r="B4082" t="str">
            <v>Zetta </v>
          </cell>
          <cell r="C4082" t="str">
            <v>Gettys</v>
          </cell>
          <cell r="D4082" t="str">
            <v>Zetta 275@mailxyz.com</v>
          </cell>
          <cell r="E4082" t="str">
            <v>female</v>
          </cell>
          <cell r="F4082" t="str">
            <v>indian_asian</v>
          </cell>
          <cell r="G4082">
            <v>46</v>
          </cell>
          <cell r="H4082" t="str">
            <v>Eastern Cape</v>
          </cell>
          <cell r="I4082" t="str">
            <v>@Zetta 27</v>
          </cell>
        </row>
        <row r="4083">
          <cell r="A4083">
            <v>940266</v>
          </cell>
          <cell r="B4083" t="str">
            <v>Trudie </v>
          </cell>
          <cell r="C4083" t="str">
            <v>Restivo</v>
          </cell>
          <cell r="D4083" t="str">
            <v>Trudie 262@gmail.com</v>
          </cell>
          <cell r="E4083" t="str">
            <v>female</v>
          </cell>
          <cell r="F4083" t="str">
            <v>black</v>
          </cell>
          <cell r="G4083">
            <v>15</v>
          </cell>
          <cell r="H4083" t="str">
            <v>Kwazulu Natal</v>
          </cell>
          <cell r="I4083" t="str">
            <v>@Trudie 26</v>
          </cell>
        </row>
        <row r="4084">
          <cell r="A4084">
            <v>940268</v>
          </cell>
          <cell r="B4084" t="str">
            <v>Efren </v>
          </cell>
          <cell r="C4084" t="str">
            <v>Mcclaine</v>
          </cell>
          <cell r="D4084" t="str">
            <v>Efren 131@yahoo.com</v>
          </cell>
          <cell r="E4084" t="str">
            <v>male</v>
          </cell>
          <cell r="F4084" t="str">
            <v>black</v>
          </cell>
          <cell r="G4084">
            <v>33</v>
          </cell>
          <cell r="H4084" t="str">
            <v>Gauteng</v>
          </cell>
          <cell r="I4084" t="str">
            <v>@Efren 13</v>
          </cell>
        </row>
        <row r="4085">
          <cell r="A4085">
            <v>940271</v>
          </cell>
          <cell r="B4085" t="str">
            <v>Yong </v>
          </cell>
          <cell r="C4085" t="str">
            <v>Sieren</v>
          </cell>
          <cell r="D4085" t="str">
            <v>Yong 483@mail.com</v>
          </cell>
          <cell r="E4085" t="str">
            <v>male</v>
          </cell>
          <cell r="F4085" t="str">
            <v>coloured</v>
          </cell>
          <cell r="G4085">
            <v>48</v>
          </cell>
          <cell r="H4085" t="str">
            <v>Western Cape</v>
          </cell>
          <cell r="I4085" t="str">
            <v>@Yong 48</v>
          </cell>
        </row>
        <row r="4086">
          <cell r="A4086">
            <v>940281</v>
          </cell>
          <cell r="B4086" t="str">
            <v>Shane </v>
          </cell>
          <cell r="C4086" t="str">
            <v>Leicht</v>
          </cell>
          <cell r="D4086" t="str">
            <v>Shane 23@mail.com</v>
          </cell>
          <cell r="E4086" t="str">
            <v>male</v>
          </cell>
          <cell r="F4086" t="str">
            <v>white</v>
          </cell>
          <cell r="G4086">
            <v>35</v>
          </cell>
          <cell r="H4086" t="str">
            <v>Gauteng</v>
          </cell>
          <cell r="I4086" t="str">
            <v>@Shane 2</v>
          </cell>
        </row>
        <row r="4087">
          <cell r="A4087">
            <v>940286</v>
          </cell>
          <cell r="B4087" t="str">
            <v>Bret </v>
          </cell>
          <cell r="C4087" t="str">
            <v>Creager</v>
          </cell>
          <cell r="D4087" t="str">
            <v>Bret 315@mailxyz.com</v>
          </cell>
          <cell r="E4087" t="str">
            <v>male</v>
          </cell>
          <cell r="F4087" t="str">
            <v>indian_asian</v>
          </cell>
          <cell r="G4087">
            <v>27</v>
          </cell>
          <cell r="H4087" t="str">
            <v>Gauteng</v>
          </cell>
          <cell r="I4087" t="str">
            <v>@Bret 31</v>
          </cell>
        </row>
        <row r="4088">
          <cell r="A4088">
            <v>940290</v>
          </cell>
          <cell r="B4088" t="str">
            <v>Emerson </v>
          </cell>
          <cell r="C4088" t="str">
            <v>Leicht</v>
          </cell>
          <cell r="D4088" t="str">
            <v>Emerson 244@abcmail.com</v>
          </cell>
          <cell r="E4088" t="str">
            <v>male</v>
          </cell>
          <cell r="F4088" t="str">
            <v>None</v>
          </cell>
          <cell r="G4088">
            <v>67</v>
          </cell>
          <cell r="H4088" t="str">
            <v>Gauteng</v>
          </cell>
          <cell r="I4088" t="str">
            <v>@Emerson 24</v>
          </cell>
        </row>
        <row r="4089">
          <cell r="A4089">
            <v>940303</v>
          </cell>
          <cell r="B4089" t="str">
            <v>Irving </v>
          </cell>
          <cell r="C4089" t="str">
            <v>Creager</v>
          </cell>
          <cell r="D4089" t="str">
            <v>Irving 52@gmail.com</v>
          </cell>
          <cell r="E4089" t="str">
            <v>male</v>
          </cell>
          <cell r="F4089" t="str">
            <v>None</v>
          </cell>
          <cell r="G4089">
            <v>32</v>
          </cell>
          <cell r="H4089" t="str">
            <v>Western Cape</v>
          </cell>
          <cell r="I4089" t="str">
            <v>@Irving 5</v>
          </cell>
        </row>
        <row r="4090">
          <cell r="A4090">
            <v>940308</v>
          </cell>
          <cell r="B4090" t="str">
            <v>Hyman </v>
          </cell>
          <cell r="C4090" t="str">
            <v>Hoadley</v>
          </cell>
          <cell r="D4090" t="str">
            <v>Hyman 85@mailxyz.com</v>
          </cell>
          <cell r="E4090" t="str">
            <v>male</v>
          </cell>
          <cell r="F4090" t="str">
            <v>None</v>
          </cell>
          <cell r="G4090">
            <v>32</v>
          </cell>
          <cell r="H4090" t="str">
            <v>Gauteng</v>
          </cell>
          <cell r="I4090" t="str">
            <v>@Hyman 8</v>
          </cell>
        </row>
        <row r="4091">
          <cell r="A4091">
            <v>940320</v>
          </cell>
          <cell r="B4091" t="str">
            <v>Charlie </v>
          </cell>
          <cell r="C4091" t="str">
            <v>Lavoie</v>
          </cell>
          <cell r="D4091" t="str">
            <v>Charlie 361@yahoo.com</v>
          </cell>
          <cell r="E4091" t="str">
            <v>male</v>
          </cell>
          <cell r="F4091" t="str">
            <v>None</v>
          </cell>
          <cell r="G4091">
            <v>23</v>
          </cell>
          <cell r="H4091" t="str">
            <v>Limpopo</v>
          </cell>
          <cell r="I4091" t="str">
            <v>@Charlie 36</v>
          </cell>
        </row>
        <row r="4092">
          <cell r="A4092">
            <v>940329</v>
          </cell>
          <cell r="B4092" t="str">
            <v>Zetta </v>
          </cell>
          <cell r="C4092" t="str">
            <v>Gettys</v>
          </cell>
          <cell r="D4092" t="str">
            <v>Zetta 123@mail.com</v>
          </cell>
          <cell r="E4092" t="str">
            <v>female</v>
          </cell>
          <cell r="F4092" t="str">
            <v>white</v>
          </cell>
          <cell r="G4092">
            <v>34</v>
          </cell>
          <cell r="H4092" t="str">
            <v>Gauteng</v>
          </cell>
          <cell r="I4092" t="str">
            <v>@Zetta 12</v>
          </cell>
        </row>
        <row r="4093">
          <cell r="A4093">
            <v>940343</v>
          </cell>
          <cell r="B4093" t="str">
            <v>Haywood </v>
          </cell>
          <cell r="C4093" t="str">
            <v>Bilyeu</v>
          </cell>
          <cell r="D4093" t="str">
            <v>Haywood 91@yahoo.com</v>
          </cell>
          <cell r="E4093" t="str">
            <v>male</v>
          </cell>
          <cell r="F4093" t="str">
            <v>black</v>
          </cell>
          <cell r="G4093">
            <v>39</v>
          </cell>
          <cell r="H4093" t="str">
            <v>Mpumalanga</v>
          </cell>
          <cell r="I4093" t="str">
            <v>@Haywood 9</v>
          </cell>
        </row>
        <row r="4094">
          <cell r="A4094">
            <v>940353</v>
          </cell>
          <cell r="B4094" t="str">
            <v>Brendan </v>
          </cell>
          <cell r="C4094" t="str">
            <v>Mccown</v>
          </cell>
          <cell r="D4094" t="str">
            <v>Brendan 453@mail.com</v>
          </cell>
          <cell r="E4094" t="str">
            <v>male</v>
          </cell>
          <cell r="F4094" t="str">
            <v>indian_asian</v>
          </cell>
          <cell r="G4094">
            <v>29</v>
          </cell>
          <cell r="H4094" t="str">
            <v>Gauteng</v>
          </cell>
          <cell r="I4094" t="str">
            <v>@Brendan 45</v>
          </cell>
        </row>
        <row r="4095">
          <cell r="A4095">
            <v>940374</v>
          </cell>
          <cell r="B4095" t="str">
            <v>Stefan </v>
          </cell>
          <cell r="C4095" t="str">
            <v>Paradis</v>
          </cell>
          <cell r="D4095" t="str">
            <v>Stefan 465@mailxyz.com</v>
          </cell>
          <cell r="E4095" t="str">
            <v>male</v>
          </cell>
          <cell r="F4095" t="str">
            <v>coloured</v>
          </cell>
          <cell r="G4095">
            <v>37</v>
          </cell>
          <cell r="H4095" t="str">
            <v>Western Cape</v>
          </cell>
          <cell r="I4095" t="str">
            <v>@Stefan 46</v>
          </cell>
        </row>
        <row r="4096">
          <cell r="A4096">
            <v>940384</v>
          </cell>
          <cell r="B4096" t="str">
            <v>Hyman </v>
          </cell>
          <cell r="C4096" t="str">
            <v>Mccown</v>
          </cell>
          <cell r="D4096" t="str">
            <v>Hyman 82@gmail.com</v>
          </cell>
          <cell r="E4096" t="str">
            <v>male</v>
          </cell>
          <cell r="F4096" t="str">
            <v>black</v>
          </cell>
          <cell r="G4096">
            <v>20</v>
          </cell>
          <cell r="H4096" t="str">
            <v>Gauteng</v>
          </cell>
          <cell r="I4096" t="str">
            <v>@Hyman 8</v>
          </cell>
        </row>
        <row r="4097">
          <cell r="A4097">
            <v>940392</v>
          </cell>
          <cell r="B4097" t="str">
            <v>Krysta </v>
          </cell>
          <cell r="C4097" t="str">
            <v>Mastrangelo</v>
          </cell>
          <cell r="D4097" t="str">
            <v>Krysta 285@mailxyz.com</v>
          </cell>
          <cell r="E4097" t="str">
            <v>female</v>
          </cell>
          <cell r="F4097" t="str">
            <v>black</v>
          </cell>
          <cell r="G4097">
            <v>29</v>
          </cell>
          <cell r="H4097" t="str">
            <v>Gauteng</v>
          </cell>
          <cell r="I4097" t="str">
            <v>@Krysta 28</v>
          </cell>
        </row>
        <row r="4098">
          <cell r="A4098">
            <v>940422</v>
          </cell>
          <cell r="B4098" t="str">
            <v>Stefan </v>
          </cell>
          <cell r="C4098" t="str">
            <v>Mccown</v>
          </cell>
          <cell r="D4098" t="str">
            <v>Stefan 461@yahoo.com</v>
          </cell>
          <cell r="E4098" t="str">
            <v>male</v>
          </cell>
          <cell r="F4098" t="str">
            <v>black</v>
          </cell>
          <cell r="G4098">
            <v>38</v>
          </cell>
          <cell r="H4098" t="str">
            <v>North West</v>
          </cell>
          <cell r="I4098" t="str">
            <v>@Stefan 46</v>
          </cell>
        </row>
        <row r="4099">
          <cell r="A4099">
            <v>940427</v>
          </cell>
          <cell r="B4099" t="str">
            <v>Efren </v>
          </cell>
          <cell r="C4099" t="str">
            <v>Hier</v>
          </cell>
          <cell r="D4099" t="str">
            <v>Efren 133@mail.com</v>
          </cell>
          <cell r="E4099" t="str">
            <v>male</v>
          </cell>
          <cell r="F4099" t="str">
            <v>indian_asian</v>
          </cell>
          <cell r="G4099">
            <v>24</v>
          </cell>
          <cell r="H4099" t="str">
            <v>Gauteng</v>
          </cell>
          <cell r="I4099" t="str">
            <v>@Efren 13</v>
          </cell>
        </row>
        <row r="4100">
          <cell r="A4100">
            <v>940434</v>
          </cell>
          <cell r="B4100" t="str">
            <v>Carter </v>
          </cell>
          <cell r="C4100" t="str">
            <v>Borelli</v>
          </cell>
          <cell r="D4100" t="str">
            <v>Carter 31@yahoo.com</v>
          </cell>
          <cell r="E4100" t="str">
            <v>male</v>
          </cell>
          <cell r="F4100" t="str">
            <v>coloured</v>
          </cell>
          <cell r="G4100">
            <v>21</v>
          </cell>
          <cell r="H4100" t="str">
            <v>Western Cape</v>
          </cell>
          <cell r="I4100" t="str">
            <v>@Carter 3</v>
          </cell>
        </row>
        <row r="4101">
          <cell r="A4101">
            <v>940436</v>
          </cell>
          <cell r="B4101" t="str">
            <v>Lane </v>
          </cell>
          <cell r="C4101" t="str">
            <v>Mccown</v>
          </cell>
          <cell r="D4101" t="str">
            <v>Lane 111@yahoo.com</v>
          </cell>
          <cell r="E4101" t="str">
            <v>male</v>
          </cell>
          <cell r="F4101" t="str">
            <v>indian_asian</v>
          </cell>
          <cell r="G4101">
            <v>29</v>
          </cell>
          <cell r="H4101" t="str">
            <v>Free State</v>
          </cell>
          <cell r="I4101" t="str">
            <v>@Lane 11</v>
          </cell>
        </row>
        <row r="4102">
          <cell r="A4102">
            <v>940446</v>
          </cell>
          <cell r="B4102" t="str">
            <v>Filiberto </v>
          </cell>
          <cell r="C4102" t="str">
            <v>Jacox</v>
          </cell>
          <cell r="D4102" t="str">
            <v>Filiberto 44@abcmail.com</v>
          </cell>
          <cell r="E4102" t="str">
            <v>male</v>
          </cell>
          <cell r="F4102" t="str">
            <v>None</v>
          </cell>
          <cell r="G4102">
            <v>24</v>
          </cell>
          <cell r="H4102" t="str">
            <v>Gauteng</v>
          </cell>
          <cell r="I4102" t="str">
            <v>@Filiberto 4</v>
          </cell>
        </row>
        <row r="4103">
          <cell r="A4103">
            <v>940454</v>
          </cell>
          <cell r="B4103" t="str">
            <v>Efren </v>
          </cell>
          <cell r="C4103" t="str">
            <v>Holt</v>
          </cell>
          <cell r="D4103" t="str">
            <v>Efren 131@yahoo.com</v>
          </cell>
          <cell r="E4103" t="str">
            <v>male</v>
          </cell>
          <cell r="F4103" t="str">
            <v>indian_asian</v>
          </cell>
          <cell r="G4103">
            <v>22</v>
          </cell>
          <cell r="H4103" t="str">
            <v>Gauteng</v>
          </cell>
          <cell r="I4103" t="str">
            <v>@Efren 13</v>
          </cell>
        </row>
        <row r="4104">
          <cell r="A4104">
            <v>940466</v>
          </cell>
          <cell r="B4104" t="str">
            <v>Stacy </v>
          </cell>
          <cell r="C4104" t="str">
            <v>Arrieta</v>
          </cell>
          <cell r="D4104" t="str">
            <v>Stacy 275@mailxyz.com</v>
          </cell>
          <cell r="E4104" t="str">
            <v>male</v>
          </cell>
          <cell r="F4104" t="str">
            <v>white</v>
          </cell>
          <cell r="G4104">
            <v>26</v>
          </cell>
          <cell r="H4104" t="str">
            <v>Limpopo</v>
          </cell>
          <cell r="I4104" t="str">
            <v>@Stacy 27</v>
          </cell>
        </row>
        <row r="4105">
          <cell r="A4105">
            <v>940469</v>
          </cell>
          <cell r="B4105" t="str">
            <v>Dee </v>
          </cell>
          <cell r="C4105" t="str">
            <v>Mccollum</v>
          </cell>
          <cell r="D4105" t="str">
            <v>Dee 215@mailxyz.com</v>
          </cell>
          <cell r="E4105" t="str">
            <v>male</v>
          </cell>
          <cell r="F4105" t="str">
            <v>None</v>
          </cell>
          <cell r="G4105">
            <v>42</v>
          </cell>
          <cell r="H4105" t="str">
            <v>Gauteng</v>
          </cell>
          <cell r="I4105" t="str">
            <v>@Dee 21</v>
          </cell>
        </row>
        <row r="4106">
          <cell r="A4106">
            <v>940476</v>
          </cell>
          <cell r="B4106" t="str">
            <v>Brendan </v>
          </cell>
          <cell r="C4106" t="str">
            <v>Mccollum</v>
          </cell>
          <cell r="D4106" t="str">
            <v>Brendan 454@abcmail.com</v>
          </cell>
          <cell r="E4106" t="str">
            <v>male</v>
          </cell>
          <cell r="F4106" t="str">
            <v>black</v>
          </cell>
          <cell r="G4106">
            <v>40</v>
          </cell>
          <cell r="H4106" t="str">
            <v>Mpumalanga</v>
          </cell>
          <cell r="I4106" t="str">
            <v>@Brendan 45</v>
          </cell>
        </row>
        <row r="4107">
          <cell r="A4107">
            <v>940485</v>
          </cell>
          <cell r="B4107" t="str">
            <v>Randy </v>
          </cell>
          <cell r="C4107" t="str">
            <v>Martello</v>
          </cell>
          <cell r="D4107" t="str">
            <v>Randy 393@mail.com</v>
          </cell>
          <cell r="E4107" t="str">
            <v>male</v>
          </cell>
          <cell r="F4107" t="str">
            <v>indian_asian</v>
          </cell>
          <cell r="G4107">
            <v>27</v>
          </cell>
          <cell r="H4107" t="str">
            <v>Kwazulu Natal</v>
          </cell>
          <cell r="I4107" t="str">
            <v>@Randy 39</v>
          </cell>
        </row>
        <row r="4108">
          <cell r="A4108">
            <v>940509</v>
          </cell>
          <cell r="B4108" t="str">
            <v>Bernardo </v>
          </cell>
          <cell r="C4108" t="str">
            <v>Shkreli</v>
          </cell>
          <cell r="D4108" t="str">
            <v>Bernardo 321@yahoo.com</v>
          </cell>
          <cell r="E4108" t="str">
            <v>male</v>
          </cell>
          <cell r="F4108" t="str">
            <v>other</v>
          </cell>
          <cell r="G4108">
            <v>26</v>
          </cell>
          <cell r="H4108" t="str">
            <v>Western Cape</v>
          </cell>
          <cell r="I4108" t="str">
            <v>@Bernardo 32</v>
          </cell>
        </row>
        <row r="4109">
          <cell r="A4109">
            <v>940516</v>
          </cell>
          <cell r="B4109" t="str">
            <v>Hollis </v>
          </cell>
          <cell r="C4109" t="str">
            <v>Holt</v>
          </cell>
          <cell r="D4109" t="str">
            <v>Hollis 385@mailxyz.com</v>
          </cell>
          <cell r="E4109" t="str">
            <v>male</v>
          </cell>
          <cell r="F4109" t="str">
            <v>coloured</v>
          </cell>
          <cell r="G4109">
            <v>42</v>
          </cell>
          <cell r="H4109" t="str">
            <v>Kwazulu Natal</v>
          </cell>
          <cell r="I4109" t="str">
            <v>@Hollis 38</v>
          </cell>
        </row>
        <row r="4110">
          <cell r="A4110">
            <v>940522</v>
          </cell>
          <cell r="B4110" t="str">
            <v>Stephen </v>
          </cell>
          <cell r="C4110" t="str">
            <v>Tancredi</v>
          </cell>
          <cell r="D4110" t="str">
            <v>Stephen 155@mailxyz.com</v>
          </cell>
          <cell r="E4110" t="str">
            <v>male</v>
          </cell>
          <cell r="F4110" t="str">
            <v>black</v>
          </cell>
          <cell r="G4110">
            <v>29</v>
          </cell>
          <cell r="H4110" t="str">
            <v>Gauteng</v>
          </cell>
          <cell r="I4110" t="str">
            <v>@Stephen 15</v>
          </cell>
        </row>
        <row r="4111">
          <cell r="A4111">
            <v>940545</v>
          </cell>
          <cell r="B4111" t="str">
            <v>Shandra </v>
          </cell>
          <cell r="C4111" t="str">
            <v>Mccollum</v>
          </cell>
          <cell r="D4111" t="str">
            <v>Shandra 84@abcmail.com</v>
          </cell>
          <cell r="E4111" t="str">
            <v>female</v>
          </cell>
          <cell r="F4111" t="str">
            <v>black</v>
          </cell>
          <cell r="G4111">
            <v>33</v>
          </cell>
          <cell r="H4111" t="str">
            <v>Gauteng</v>
          </cell>
          <cell r="I4111" t="str">
            <v>@Shandra 8</v>
          </cell>
        </row>
        <row r="4112">
          <cell r="A4112">
            <v>940555</v>
          </cell>
          <cell r="B4112" t="str">
            <v>Shane </v>
          </cell>
          <cell r="C4112" t="str">
            <v>Styer</v>
          </cell>
          <cell r="D4112" t="str">
            <v>Shane 21@yahoo.com</v>
          </cell>
          <cell r="E4112" t="str">
            <v>male</v>
          </cell>
          <cell r="F4112" t="str">
            <v>indian_asian</v>
          </cell>
          <cell r="G4112">
            <v>25</v>
          </cell>
          <cell r="H4112" t="str">
            <v>Limpopo</v>
          </cell>
          <cell r="I4112" t="str">
            <v>@Shane 2</v>
          </cell>
        </row>
        <row r="4113">
          <cell r="A4113">
            <v>940585</v>
          </cell>
          <cell r="B4113" t="str">
            <v>Emerson </v>
          </cell>
          <cell r="C4113" t="str">
            <v>Shkreli</v>
          </cell>
          <cell r="D4113" t="str">
            <v>Emerson 245@mailxyz.com</v>
          </cell>
          <cell r="E4113" t="str">
            <v>male</v>
          </cell>
          <cell r="F4113" t="str">
            <v>black</v>
          </cell>
          <cell r="G4113">
            <v>24</v>
          </cell>
          <cell r="H4113" t="str">
            <v>Free State</v>
          </cell>
          <cell r="I4113" t="str">
            <v>@Emerson 24</v>
          </cell>
        </row>
        <row r="4114">
          <cell r="A4114">
            <v>940586</v>
          </cell>
          <cell r="B4114" t="str">
            <v>Bret </v>
          </cell>
          <cell r="C4114" t="str">
            <v>Mastrangelo</v>
          </cell>
          <cell r="D4114" t="str">
            <v>Bret 314@abcmail.com</v>
          </cell>
          <cell r="E4114" t="str">
            <v>male</v>
          </cell>
          <cell r="F4114" t="str">
            <v>black</v>
          </cell>
          <cell r="G4114">
            <v>34</v>
          </cell>
          <cell r="H4114" t="str">
            <v>Gauteng</v>
          </cell>
          <cell r="I4114" t="str">
            <v>@Bret 31</v>
          </cell>
        </row>
        <row r="4115">
          <cell r="A4115">
            <v>940590</v>
          </cell>
          <cell r="B4115" t="str">
            <v>Dee </v>
          </cell>
          <cell r="C4115" t="str">
            <v>Mccollum</v>
          </cell>
          <cell r="D4115" t="str">
            <v>Dee 211@yahoo.com</v>
          </cell>
          <cell r="E4115" t="str">
            <v>male</v>
          </cell>
          <cell r="F4115" t="str">
            <v>coloured</v>
          </cell>
          <cell r="G4115">
            <v>27</v>
          </cell>
          <cell r="H4115" t="str">
            <v>Western Cape</v>
          </cell>
          <cell r="I4115" t="str">
            <v>@Dee 21</v>
          </cell>
        </row>
        <row r="4116">
          <cell r="A4116">
            <v>940595</v>
          </cell>
          <cell r="B4116" t="str">
            <v>Royal </v>
          </cell>
          <cell r="C4116" t="str">
            <v>Bilyeu</v>
          </cell>
          <cell r="D4116" t="str">
            <v>Royal 172@gmail.com</v>
          </cell>
          <cell r="E4116" t="str">
            <v>male</v>
          </cell>
          <cell r="F4116" t="str">
            <v>black</v>
          </cell>
          <cell r="G4116">
            <v>31</v>
          </cell>
          <cell r="H4116" t="str">
            <v>Limpopo</v>
          </cell>
          <cell r="I4116" t="str">
            <v>@Royal 17</v>
          </cell>
        </row>
        <row r="4117">
          <cell r="A4117">
            <v>940602</v>
          </cell>
          <cell r="B4117" t="str">
            <v>Yong </v>
          </cell>
          <cell r="C4117" t="str">
            <v>Bilyeu</v>
          </cell>
          <cell r="D4117" t="str">
            <v>Yong 485@mailxyz.com</v>
          </cell>
          <cell r="E4117" t="str">
            <v>male</v>
          </cell>
          <cell r="F4117" t="str">
            <v>indian_asian</v>
          </cell>
          <cell r="G4117">
            <v>32</v>
          </cell>
          <cell r="H4117" t="str">
            <v>Gauteng</v>
          </cell>
          <cell r="I4117" t="str">
            <v>@Yong 48</v>
          </cell>
        </row>
        <row r="4118">
          <cell r="A4118">
            <v>940611</v>
          </cell>
          <cell r="B4118" t="str">
            <v>Lane </v>
          </cell>
          <cell r="C4118" t="str">
            <v>Curran</v>
          </cell>
          <cell r="D4118" t="str">
            <v>Lane 111@yahoo.com</v>
          </cell>
          <cell r="E4118" t="str">
            <v>male</v>
          </cell>
          <cell r="F4118" t="str">
            <v>black</v>
          </cell>
          <cell r="G4118">
            <v>29</v>
          </cell>
          <cell r="H4118" t="str">
            <v>Gauteng</v>
          </cell>
          <cell r="I4118" t="str">
            <v>@Lane 11</v>
          </cell>
        </row>
        <row r="4119">
          <cell r="A4119">
            <v>940614</v>
          </cell>
          <cell r="B4119" t="str">
            <v>Len </v>
          </cell>
          <cell r="C4119" t="str">
            <v>Paradis</v>
          </cell>
          <cell r="D4119" t="str">
            <v>Len 444@abcmail.com</v>
          </cell>
          <cell r="E4119" t="str">
            <v>male</v>
          </cell>
          <cell r="F4119" t="str">
            <v>indian_asian</v>
          </cell>
          <cell r="G4119">
            <v>32</v>
          </cell>
          <cell r="H4119" t="str">
            <v>Gauteng</v>
          </cell>
          <cell r="I4119" t="str">
            <v>@Len 44</v>
          </cell>
        </row>
        <row r="4120">
          <cell r="A4120">
            <v>940616</v>
          </cell>
          <cell r="B4120" t="str">
            <v>Stephen </v>
          </cell>
          <cell r="C4120" t="str">
            <v>Sieren</v>
          </cell>
          <cell r="D4120" t="str">
            <v>Stephen 155@mailxyz.com</v>
          </cell>
          <cell r="E4120" t="str">
            <v>male</v>
          </cell>
          <cell r="F4120" t="str">
            <v>coloured</v>
          </cell>
          <cell r="G4120">
            <v>39</v>
          </cell>
          <cell r="H4120" t="str">
            <v>Western Cape</v>
          </cell>
          <cell r="I4120" t="str">
            <v>@Stephen 15</v>
          </cell>
        </row>
        <row r="4121">
          <cell r="A4121">
            <v>940621</v>
          </cell>
          <cell r="B4121" t="str">
            <v>Garry </v>
          </cell>
          <cell r="C4121" t="str">
            <v>Sytsma</v>
          </cell>
          <cell r="D4121" t="str">
            <v>Garry 283@mail.com</v>
          </cell>
          <cell r="E4121" t="str">
            <v>male</v>
          </cell>
          <cell r="F4121" t="str">
            <v>indian_asian</v>
          </cell>
          <cell r="G4121">
            <v>27</v>
          </cell>
          <cell r="H4121" t="str">
            <v>Western Cape</v>
          </cell>
          <cell r="I4121" t="str">
            <v>@Garry 28</v>
          </cell>
        </row>
        <row r="4122">
          <cell r="A4122">
            <v>940626</v>
          </cell>
          <cell r="B4122" t="str">
            <v>Wilton </v>
          </cell>
          <cell r="C4122" t="str">
            <v>Hier</v>
          </cell>
          <cell r="D4122" t="str">
            <v>Wilton 411@yahoo.com</v>
          </cell>
          <cell r="E4122" t="str">
            <v>male</v>
          </cell>
          <cell r="F4122" t="str">
            <v>white</v>
          </cell>
          <cell r="G4122">
            <v>10</v>
          </cell>
          <cell r="H4122" t="str">
            <v>Gauteng</v>
          </cell>
          <cell r="I4122" t="str">
            <v>@Wilton 41</v>
          </cell>
        </row>
        <row r="4123">
          <cell r="A4123">
            <v>940631</v>
          </cell>
          <cell r="B4123" t="str">
            <v>Krysta </v>
          </cell>
          <cell r="C4123" t="str">
            <v>Mastrangelo</v>
          </cell>
          <cell r="D4123" t="str">
            <v>Krysta 85@mailxyz.com</v>
          </cell>
          <cell r="E4123" t="str">
            <v>female</v>
          </cell>
          <cell r="F4123" t="str">
            <v>black</v>
          </cell>
          <cell r="G4123">
            <v>27</v>
          </cell>
          <cell r="H4123" t="str">
            <v>Kwazulu Natal</v>
          </cell>
          <cell r="I4123" t="str">
            <v>@Krysta 8</v>
          </cell>
        </row>
        <row r="4124">
          <cell r="A4124">
            <v>940635</v>
          </cell>
          <cell r="B4124" t="str">
            <v>Randy </v>
          </cell>
          <cell r="C4124" t="str">
            <v>Hoadley</v>
          </cell>
          <cell r="D4124" t="str">
            <v>Randy 394@abcmail.com</v>
          </cell>
          <cell r="E4124" t="str">
            <v>male</v>
          </cell>
          <cell r="F4124" t="str">
            <v>black</v>
          </cell>
          <cell r="G4124">
            <v>49</v>
          </cell>
          <cell r="H4124" t="str">
            <v>Kwazulu Natal</v>
          </cell>
          <cell r="I4124" t="str">
            <v>@Randy 39</v>
          </cell>
        </row>
        <row r="4125">
          <cell r="A4125">
            <v>940640</v>
          </cell>
          <cell r="B4125" t="str">
            <v>Lloyd </v>
          </cell>
          <cell r="C4125" t="str">
            <v>Langenfeld</v>
          </cell>
          <cell r="D4125" t="str">
            <v>Lloyd 75@mailxyz.com</v>
          </cell>
          <cell r="E4125" t="str">
            <v>male</v>
          </cell>
          <cell r="F4125" t="str">
            <v>indian_asian</v>
          </cell>
          <cell r="G4125">
            <v>30</v>
          </cell>
          <cell r="H4125" t="str">
            <v>Gauteng</v>
          </cell>
          <cell r="I4125" t="str">
            <v>@Lloyd 7</v>
          </cell>
        </row>
        <row r="4126">
          <cell r="A4126">
            <v>940643</v>
          </cell>
          <cell r="B4126" t="str">
            <v>Dee </v>
          </cell>
          <cell r="C4126" t="str">
            <v>Hoadley</v>
          </cell>
          <cell r="D4126" t="str">
            <v>Dee 211@yahoo.com</v>
          </cell>
          <cell r="E4126" t="str">
            <v>male</v>
          </cell>
          <cell r="F4126" t="str">
            <v>coloured</v>
          </cell>
          <cell r="G4126">
            <v>28</v>
          </cell>
          <cell r="H4126" t="str">
            <v>Gauteng</v>
          </cell>
          <cell r="I4126" t="str">
            <v>@Dee 21</v>
          </cell>
        </row>
        <row r="4127">
          <cell r="A4127">
            <v>940648</v>
          </cell>
          <cell r="B4127" t="str">
            <v>Charlie </v>
          </cell>
          <cell r="C4127" t="str">
            <v>Vital</v>
          </cell>
          <cell r="D4127" t="str">
            <v>Charlie 361@yahoo.com</v>
          </cell>
          <cell r="E4127" t="str">
            <v>male</v>
          </cell>
          <cell r="F4127" t="str">
            <v>black</v>
          </cell>
          <cell r="G4127">
            <v>26</v>
          </cell>
          <cell r="H4127" t="str">
            <v>Gauteng</v>
          </cell>
          <cell r="I4127" t="str">
            <v>@Charlie 36</v>
          </cell>
        </row>
        <row r="4128">
          <cell r="A4128">
            <v>940664</v>
          </cell>
          <cell r="B4128" t="str">
            <v>Alecia </v>
          </cell>
          <cell r="C4128" t="str">
            <v>Roquemore</v>
          </cell>
          <cell r="D4128" t="str">
            <v>Alecia 343@mail.com</v>
          </cell>
          <cell r="E4128" t="str">
            <v>female</v>
          </cell>
          <cell r="F4128" t="str">
            <v>black</v>
          </cell>
          <cell r="G4128">
            <v>36</v>
          </cell>
          <cell r="H4128" t="str">
            <v>Northern Cape</v>
          </cell>
          <cell r="I4128" t="str">
            <v>@Alecia 34</v>
          </cell>
        </row>
        <row r="4129">
          <cell r="A4129">
            <v>940668</v>
          </cell>
          <cell r="B4129" t="str">
            <v>Shane </v>
          </cell>
          <cell r="C4129" t="str">
            <v>Woolard</v>
          </cell>
          <cell r="D4129" t="str">
            <v>Shane 23@mail.com</v>
          </cell>
          <cell r="E4129" t="str">
            <v>male</v>
          </cell>
          <cell r="F4129" t="str">
            <v>black</v>
          </cell>
          <cell r="G4129">
            <v>30</v>
          </cell>
          <cell r="H4129" t="str">
            <v>Gauteng</v>
          </cell>
          <cell r="I4129" t="str">
            <v>@Shane 2</v>
          </cell>
        </row>
        <row r="4130">
          <cell r="A4130">
            <v>940671</v>
          </cell>
          <cell r="B4130" t="str">
            <v>Earl </v>
          </cell>
          <cell r="C4130" t="str">
            <v>Deblois</v>
          </cell>
          <cell r="D4130" t="str">
            <v>Earl 425@mailxyz.com</v>
          </cell>
          <cell r="E4130" t="str">
            <v>male</v>
          </cell>
          <cell r="F4130" t="str">
            <v>white</v>
          </cell>
          <cell r="G4130">
            <v>34</v>
          </cell>
          <cell r="H4130" t="str">
            <v>Kwazulu Natal</v>
          </cell>
          <cell r="I4130" t="str">
            <v>@Earl 42</v>
          </cell>
        </row>
        <row r="4131">
          <cell r="A4131">
            <v>940707</v>
          </cell>
          <cell r="B4131" t="str">
            <v>Lloyd </v>
          </cell>
          <cell r="C4131" t="str">
            <v>Mastrangelo</v>
          </cell>
          <cell r="D4131" t="str">
            <v>Lloyd 74@abcmail.com</v>
          </cell>
          <cell r="E4131" t="str">
            <v>male</v>
          </cell>
          <cell r="F4131" t="str">
            <v>indian_asian</v>
          </cell>
          <cell r="G4131">
            <v>26</v>
          </cell>
          <cell r="H4131" t="str">
            <v>Eastern Cape</v>
          </cell>
          <cell r="I4131" t="str">
            <v>@Lloyd 7</v>
          </cell>
        </row>
        <row r="4132">
          <cell r="A4132">
            <v>940714</v>
          </cell>
          <cell r="B4132" t="str">
            <v>Eli </v>
          </cell>
          <cell r="C4132" t="str">
            <v>Mastrangelo</v>
          </cell>
          <cell r="D4132" t="str">
            <v>Eli 294@abcmail.com</v>
          </cell>
          <cell r="E4132" t="str">
            <v>male</v>
          </cell>
          <cell r="F4132" t="str">
            <v>black</v>
          </cell>
          <cell r="G4132">
            <v>40</v>
          </cell>
          <cell r="H4132" t="str">
            <v>Kwazulu Natal</v>
          </cell>
          <cell r="I4132" t="str">
            <v>@Eli 29</v>
          </cell>
        </row>
        <row r="4133">
          <cell r="A4133">
            <v>940736</v>
          </cell>
          <cell r="B4133" t="str">
            <v>Efren </v>
          </cell>
          <cell r="C4133" t="str">
            <v>Arrieta</v>
          </cell>
          <cell r="D4133" t="str">
            <v>Efren 134@abcmail.com</v>
          </cell>
          <cell r="E4133" t="str">
            <v>male</v>
          </cell>
          <cell r="F4133" t="str">
            <v>indian_asian</v>
          </cell>
          <cell r="G4133">
            <v>27</v>
          </cell>
          <cell r="H4133" t="str">
            <v>Gauteng</v>
          </cell>
          <cell r="I4133" t="str">
            <v>@Efren 13</v>
          </cell>
        </row>
        <row r="4134">
          <cell r="A4134">
            <v>940738</v>
          </cell>
          <cell r="B4134" t="str">
            <v>Dee </v>
          </cell>
          <cell r="C4134" t="str">
            <v>Nicholls</v>
          </cell>
          <cell r="D4134" t="str">
            <v>Dee 213@mail.com</v>
          </cell>
          <cell r="E4134" t="str">
            <v>male</v>
          </cell>
          <cell r="F4134" t="str">
            <v>indian_asian</v>
          </cell>
          <cell r="G4134">
            <v>33</v>
          </cell>
          <cell r="H4134" t="str">
            <v>Gauteng</v>
          </cell>
          <cell r="I4134" t="str">
            <v>@Dee 21</v>
          </cell>
        </row>
        <row r="4135">
          <cell r="A4135">
            <v>940746</v>
          </cell>
          <cell r="B4135" t="str">
            <v>Lloyd </v>
          </cell>
          <cell r="C4135" t="str">
            <v>Woolard</v>
          </cell>
          <cell r="D4135" t="str">
            <v>Lloyd 75@mailxyz.com</v>
          </cell>
          <cell r="E4135" t="str">
            <v>male</v>
          </cell>
          <cell r="F4135" t="str">
            <v>indian_asian</v>
          </cell>
          <cell r="G4135">
            <v>38</v>
          </cell>
          <cell r="H4135" t="str">
            <v>Gauteng</v>
          </cell>
          <cell r="I4135" t="str">
            <v>@Lloyd 7</v>
          </cell>
        </row>
        <row r="4136">
          <cell r="A4136">
            <v>940749</v>
          </cell>
          <cell r="B4136" t="str">
            <v>Jared </v>
          </cell>
          <cell r="C4136" t="str">
            <v>Beville</v>
          </cell>
          <cell r="D4136" t="str">
            <v>Jared 505@mailxyz.com</v>
          </cell>
          <cell r="E4136" t="str">
            <v>male</v>
          </cell>
          <cell r="F4136" t="str">
            <v>coloured</v>
          </cell>
          <cell r="G4136">
            <v>30</v>
          </cell>
          <cell r="H4136" t="str">
            <v>Western Cape</v>
          </cell>
          <cell r="I4136" t="str">
            <v>@Jared 50</v>
          </cell>
        </row>
        <row r="4137">
          <cell r="A4137">
            <v>940755</v>
          </cell>
          <cell r="B4137" t="str">
            <v>Luann </v>
          </cell>
          <cell r="C4137" t="str">
            <v>Mina</v>
          </cell>
          <cell r="D4137" t="str">
            <v>Luann 234@abcmail.com</v>
          </cell>
          <cell r="E4137" t="str">
            <v>female</v>
          </cell>
          <cell r="F4137" t="str">
            <v>coloured</v>
          </cell>
          <cell r="G4137">
            <v>26</v>
          </cell>
          <cell r="H4137" t="str">
            <v>Gauteng</v>
          </cell>
          <cell r="I4137" t="str">
            <v>@Luann 23</v>
          </cell>
        </row>
        <row r="4138">
          <cell r="A4138">
            <v>940756</v>
          </cell>
          <cell r="B4138" t="str">
            <v>Cory </v>
          </cell>
          <cell r="C4138" t="str">
            <v>Hoadley</v>
          </cell>
          <cell r="D4138" t="str">
            <v>Cory 101@yahoo.com</v>
          </cell>
          <cell r="E4138" t="str">
            <v>male</v>
          </cell>
          <cell r="F4138" t="str">
            <v>black</v>
          </cell>
          <cell r="G4138">
            <v>42</v>
          </cell>
          <cell r="H4138" t="str">
            <v>Kwazulu Natal</v>
          </cell>
          <cell r="I4138" t="str">
            <v>@Cory 10</v>
          </cell>
        </row>
        <row r="4139">
          <cell r="A4139">
            <v>940769</v>
          </cell>
          <cell r="B4139" t="str">
            <v>Claud </v>
          </cell>
          <cell r="C4139" t="str">
            <v>Tancredi</v>
          </cell>
          <cell r="D4139" t="str">
            <v>Claud 344@abcmail.com</v>
          </cell>
          <cell r="E4139" t="str">
            <v>male</v>
          </cell>
          <cell r="F4139" t="str">
            <v>black</v>
          </cell>
          <cell r="G4139">
            <v>25</v>
          </cell>
          <cell r="H4139" t="str">
            <v>Eastern Cape</v>
          </cell>
          <cell r="I4139" t="str">
            <v>@Claud 34</v>
          </cell>
        </row>
        <row r="4140">
          <cell r="A4140">
            <v>940775</v>
          </cell>
          <cell r="B4140" t="str">
            <v>Stephen </v>
          </cell>
          <cell r="C4140" t="str">
            <v>Sytsma</v>
          </cell>
          <cell r="D4140" t="str">
            <v>Stephen 152@gmail.com</v>
          </cell>
          <cell r="E4140" t="str">
            <v>male</v>
          </cell>
          <cell r="F4140" t="str">
            <v>coloured</v>
          </cell>
          <cell r="G4140">
            <v>32</v>
          </cell>
          <cell r="H4140" t="str">
            <v>Eastern Cape</v>
          </cell>
          <cell r="I4140" t="str">
            <v>@Stephen 15</v>
          </cell>
        </row>
        <row r="4141">
          <cell r="A4141">
            <v>940779</v>
          </cell>
          <cell r="B4141" t="str">
            <v>Dee </v>
          </cell>
          <cell r="C4141" t="str">
            <v>Singer</v>
          </cell>
          <cell r="D4141" t="str">
            <v>Dee 211@yahoo.com</v>
          </cell>
          <cell r="E4141" t="str">
            <v>male</v>
          </cell>
          <cell r="F4141" t="str">
            <v>indian_asian</v>
          </cell>
          <cell r="G4141">
            <v>33</v>
          </cell>
          <cell r="H4141" t="str">
            <v>Kwazulu Natal</v>
          </cell>
          <cell r="I4141" t="str">
            <v>@Dee 21</v>
          </cell>
        </row>
        <row r="4142">
          <cell r="A4142">
            <v>940794</v>
          </cell>
          <cell r="B4142" t="str">
            <v>Loyd </v>
          </cell>
          <cell r="C4142" t="str">
            <v>Tancredi</v>
          </cell>
          <cell r="D4142" t="str">
            <v>Loyd 495@mailxyz.com</v>
          </cell>
          <cell r="E4142" t="str">
            <v>male</v>
          </cell>
          <cell r="F4142" t="str">
            <v>white</v>
          </cell>
          <cell r="G4142">
            <v>33</v>
          </cell>
          <cell r="H4142" t="str">
            <v>Mpumalanga</v>
          </cell>
          <cell r="I4142" t="str">
            <v>@Loyd 49</v>
          </cell>
        </row>
        <row r="4143">
          <cell r="A4143">
            <v>940797</v>
          </cell>
          <cell r="B4143" t="str">
            <v>Kyle </v>
          </cell>
          <cell r="C4143" t="str">
            <v>Pilot</v>
          </cell>
          <cell r="D4143" t="str">
            <v>Kyle 63@mail.com</v>
          </cell>
          <cell r="E4143" t="str">
            <v>male</v>
          </cell>
          <cell r="F4143" t="str">
            <v>coloured</v>
          </cell>
          <cell r="G4143">
            <v>44</v>
          </cell>
          <cell r="H4143" t="str">
            <v>Eastern Cape</v>
          </cell>
          <cell r="I4143" t="str">
            <v>@Kyle 6</v>
          </cell>
        </row>
        <row r="4144">
          <cell r="A4144">
            <v>940801</v>
          </cell>
          <cell r="B4144" t="str">
            <v>Dion </v>
          </cell>
          <cell r="C4144" t="str">
            <v>Slane</v>
          </cell>
          <cell r="D4144" t="str">
            <v>Dion 335@mailxyz.com</v>
          </cell>
          <cell r="E4144" t="str">
            <v>male</v>
          </cell>
          <cell r="F4144" t="str">
            <v>black</v>
          </cell>
          <cell r="G4144">
            <v>30</v>
          </cell>
          <cell r="H4144" t="str">
            <v>Western Cape</v>
          </cell>
          <cell r="I4144" t="str">
            <v>@Dion 33</v>
          </cell>
        </row>
        <row r="4145">
          <cell r="A4145">
            <v>940811</v>
          </cell>
          <cell r="B4145" t="str">
            <v>Robby </v>
          </cell>
          <cell r="C4145" t="str">
            <v>Holt</v>
          </cell>
          <cell r="D4145" t="str">
            <v>Robby 162@gmail.com</v>
          </cell>
          <cell r="E4145" t="str">
            <v>male</v>
          </cell>
          <cell r="F4145" t="str">
            <v>coloured</v>
          </cell>
          <cell r="G4145">
            <v>47</v>
          </cell>
          <cell r="H4145" t="str">
            <v>Kwazulu Natal</v>
          </cell>
          <cell r="I4145" t="str">
            <v>@Robby 16</v>
          </cell>
        </row>
        <row r="4146">
          <cell r="A4146">
            <v>940827</v>
          </cell>
          <cell r="B4146" t="str">
            <v>Earline </v>
          </cell>
          <cell r="C4146" t="str">
            <v>Zweifel</v>
          </cell>
          <cell r="D4146" t="str">
            <v>Earline 281@yahoo.com</v>
          </cell>
          <cell r="E4146" t="str">
            <v>female</v>
          </cell>
          <cell r="F4146" t="str">
            <v>black</v>
          </cell>
          <cell r="G4146">
            <v>27</v>
          </cell>
          <cell r="H4146" t="str">
            <v>Gauteng</v>
          </cell>
          <cell r="I4146" t="str">
            <v>@Earline 28</v>
          </cell>
        </row>
        <row r="4147">
          <cell r="A4147">
            <v>940881</v>
          </cell>
          <cell r="B4147" t="str">
            <v>Garry </v>
          </cell>
          <cell r="C4147" t="str">
            <v>Hier</v>
          </cell>
          <cell r="D4147" t="str">
            <v>Garry 283@mail.com</v>
          </cell>
          <cell r="E4147" t="str">
            <v>male</v>
          </cell>
          <cell r="F4147" t="str">
            <v>indian_asian</v>
          </cell>
          <cell r="G4147">
            <v>31</v>
          </cell>
          <cell r="H4147" t="str">
            <v>Limpopo</v>
          </cell>
          <cell r="I4147" t="str">
            <v>@Garry 28</v>
          </cell>
        </row>
        <row r="4148">
          <cell r="A4148">
            <v>940888</v>
          </cell>
          <cell r="B4148" t="str">
            <v>Dion </v>
          </cell>
          <cell r="C4148" t="str">
            <v>Shkreli</v>
          </cell>
          <cell r="D4148" t="str">
            <v>Dion 332@gmail.com</v>
          </cell>
          <cell r="E4148" t="str">
            <v>male</v>
          </cell>
          <cell r="F4148" t="str">
            <v>None</v>
          </cell>
          <cell r="G4148">
            <v>29</v>
          </cell>
          <cell r="H4148" t="str">
            <v>Gauteng</v>
          </cell>
          <cell r="I4148" t="str">
            <v>@Dion 33</v>
          </cell>
        </row>
        <row r="4149">
          <cell r="A4149">
            <v>940889</v>
          </cell>
          <cell r="B4149" t="str">
            <v>Dia </v>
          </cell>
          <cell r="C4149" t="str">
            <v>Arrieta</v>
          </cell>
          <cell r="D4149" t="str">
            <v>Dia 82@gmail.com</v>
          </cell>
          <cell r="E4149" t="str">
            <v>female</v>
          </cell>
          <cell r="F4149" t="str">
            <v>coloured</v>
          </cell>
          <cell r="G4149">
            <v>35</v>
          </cell>
          <cell r="H4149" t="str">
            <v>Western Cape</v>
          </cell>
          <cell r="I4149" t="str">
            <v>@Dia 8</v>
          </cell>
        </row>
        <row r="4150">
          <cell r="A4150">
            <v>940895</v>
          </cell>
          <cell r="B4150" t="str">
            <v>Rebekah </v>
          </cell>
          <cell r="C4150" t="str">
            <v>Paradis</v>
          </cell>
          <cell r="D4150" t="str">
            <v>Rebekah 91@yahoo.com</v>
          </cell>
          <cell r="E4150" t="str">
            <v>female</v>
          </cell>
          <cell r="F4150" t="str">
            <v>None</v>
          </cell>
          <cell r="G4150">
            <v>34</v>
          </cell>
          <cell r="H4150" t="str">
            <v>Gauteng</v>
          </cell>
          <cell r="I4150" t="str">
            <v>@Rebekah 9</v>
          </cell>
        </row>
        <row r="4151">
          <cell r="A4151">
            <v>940902</v>
          </cell>
          <cell r="B4151" t="str">
            <v>Hugh</v>
          </cell>
          <cell r="C4151" t="str">
            <v>Martello</v>
          </cell>
          <cell r="D4151" t="str">
            <v>Hugh15@mailxyz.com</v>
          </cell>
          <cell r="E4151" t="str">
            <v>male</v>
          </cell>
          <cell r="F4151" t="str">
            <v>black</v>
          </cell>
          <cell r="G4151">
            <v>44</v>
          </cell>
          <cell r="H4151" t="str">
            <v>Western Cape</v>
          </cell>
          <cell r="I4151" t="str">
            <v>@Hugh1</v>
          </cell>
        </row>
        <row r="4152">
          <cell r="A4152">
            <v>940937</v>
          </cell>
          <cell r="B4152" t="str">
            <v>Cody </v>
          </cell>
          <cell r="C4152" t="str">
            <v>Mccown</v>
          </cell>
          <cell r="D4152" t="str">
            <v>Cody 125@mailxyz.com</v>
          </cell>
          <cell r="E4152" t="str">
            <v>male</v>
          </cell>
          <cell r="F4152" t="str">
            <v>white</v>
          </cell>
          <cell r="G4152">
            <v>30</v>
          </cell>
          <cell r="H4152" t="str">
            <v>Western Cape</v>
          </cell>
          <cell r="I4152" t="str">
            <v>@Cody 12</v>
          </cell>
        </row>
        <row r="4153">
          <cell r="A4153">
            <v>940948</v>
          </cell>
          <cell r="B4153" t="str">
            <v>Abel </v>
          </cell>
          <cell r="C4153" t="str">
            <v>Creager</v>
          </cell>
          <cell r="D4153" t="str">
            <v>Abel 181@yahoo.com</v>
          </cell>
          <cell r="E4153" t="str">
            <v>male</v>
          </cell>
          <cell r="F4153" t="str">
            <v>black</v>
          </cell>
          <cell r="G4153">
            <v>27</v>
          </cell>
          <cell r="H4153" t="str">
            <v>Mpumalanga</v>
          </cell>
          <cell r="I4153" t="str">
            <v>@Abel 18</v>
          </cell>
        </row>
        <row r="4154">
          <cell r="A4154">
            <v>940967</v>
          </cell>
          <cell r="B4154" t="str">
            <v>Carter </v>
          </cell>
          <cell r="C4154" t="str">
            <v>Creager</v>
          </cell>
          <cell r="D4154" t="str">
            <v>Carter 32@gmail.com</v>
          </cell>
          <cell r="E4154" t="str">
            <v>male</v>
          </cell>
          <cell r="F4154" t="str">
            <v>indian_asian</v>
          </cell>
          <cell r="G4154">
            <v>31</v>
          </cell>
          <cell r="H4154" t="str">
            <v>Gauteng</v>
          </cell>
          <cell r="I4154" t="str">
            <v>@Carter 3</v>
          </cell>
        </row>
        <row r="4155">
          <cell r="A4155">
            <v>940971</v>
          </cell>
          <cell r="B4155" t="str">
            <v>Wilburn </v>
          </cell>
          <cell r="C4155" t="str">
            <v>Condie</v>
          </cell>
          <cell r="D4155" t="str">
            <v>Wilburn 304@abcmail.com</v>
          </cell>
          <cell r="E4155" t="str">
            <v>male</v>
          </cell>
          <cell r="F4155" t="str">
            <v>coloured</v>
          </cell>
          <cell r="G4155">
            <v>39</v>
          </cell>
          <cell r="H4155" t="str">
            <v>Free State</v>
          </cell>
          <cell r="I4155" t="str">
            <v>@Wilburn 30</v>
          </cell>
        </row>
        <row r="4156">
          <cell r="A4156">
            <v>940974</v>
          </cell>
          <cell r="B4156" t="str">
            <v>Hollis </v>
          </cell>
          <cell r="C4156" t="str">
            <v>Tatham</v>
          </cell>
          <cell r="D4156" t="str">
            <v>Hollis 381@yahoo.com</v>
          </cell>
          <cell r="E4156" t="str">
            <v>male</v>
          </cell>
          <cell r="F4156" t="str">
            <v>black</v>
          </cell>
          <cell r="G4156">
            <v>41</v>
          </cell>
          <cell r="H4156" t="str">
            <v>Western Cape</v>
          </cell>
          <cell r="I4156" t="str">
            <v>@Hollis 38</v>
          </cell>
        </row>
        <row r="4157">
          <cell r="A4157">
            <v>940976</v>
          </cell>
          <cell r="B4157" t="str">
            <v>Loris </v>
          </cell>
          <cell r="C4157" t="str">
            <v>Hier</v>
          </cell>
          <cell r="D4157" t="str">
            <v>Loris 164@abcmail.com</v>
          </cell>
          <cell r="E4157" t="str">
            <v>female</v>
          </cell>
          <cell r="F4157" t="str">
            <v>black</v>
          </cell>
          <cell r="G4157">
            <v>32</v>
          </cell>
          <cell r="H4157" t="str">
            <v>Kwazulu Natal</v>
          </cell>
          <cell r="I4157" t="str">
            <v>@Loris 16</v>
          </cell>
        </row>
        <row r="4158">
          <cell r="A4158">
            <v>940991</v>
          </cell>
          <cell r="B4158" t="str">
            <v>Filiberto </v>
          </cell>
          <cell r="C4158" t="str">
            <v>Restivo</v>
          </cell>
          <cell r="D4158" t="str">
            <v>Filiberto 45@mailxyz.com</v>
          </cell>
          <cell r="E4158" t="str">
            <v>male</v>
          </cell>
          <cell r="F4158" t="str">
            <v>coloured</v>
          </cell>
          <cell r="G4158">
            <v>25</v>
          </cell>
          <cell r="H4158" t="str">
            <v>Western Cape</v>
          </cell>
          <cell r="I4158" t="str">
            <v>@Filiberto 4</v>
          </cell>
        </row>
        <row r="4159">
          <cell r="A4159">
            <v>940992</v>
          </cell>
          <cell r="B4159" t="str">
            <v>Donald </v>
          </cell>
          <cell r="C4159" t="str">
            <v>Mina</v>
          </cell>
          <cell r="D4159" t="str">
            <v>Donald 225@mailxyz.com</v>
          </cell>
          <cell r="E4159" t="str">
            <v>male</v>
          </cell>
          <cell r="F4159" t="str">
            <v>coloured</v>
          </cell>
          <cell r="G4159">
            <v>22</v>
          </cell>
          <cell r="H4159" t="str">
            <v>Western Cape</v>
          </cell>
          <cell r="I4159" t="str">
            <v>@Donald 22</v>
          </cell>
        </row>
        <row r="4160">
          <cell r="A4160">
            <v>941003</v>
          </cell>
          <cell r="B4160" t="str">
            <v>Randy </v>
          </cell>
          <cell r="C4160" t="str">
            <v>Vital</v>
          </cell>
          <cell r="D4160" t="str">
            <v>Randy 393@mail.com</v>
          </cell>
          <cell r="E4160" t="str">
            <v>male</v>
          </cell>
          <cell r="F4160" t="str">
            <v>black</v>
          </cell>
          <cell r="G4160">
            <v>24</v>
          </cell>
          <cell r="H4160" t="str">
            <v>Gauteng</v>
          </cell>
          <cell r="I4160" t="str">
            <v>@Randy 39</v>
          </cell>
        </row>
        <row r="4161">
          <cell r="A4161">
            <v>941006</v>
          </cell>
          <cell r="B4161" t="str">
            <v>Rebecka </v>
          </cell>
          <cell r="C4161" t="str">
            <v>Shkreli</v>
          </cell>
          <cell r="D4161" t="str">
            <v>Rebecka 243@mail.com</v>
          </cell>
          <cell r="E4161" t="str">
            <v>female</v>
          </cell>
          <cell r="F4161" t="str">
            <v>indian_asian</v>
          </cell>
          <cell r="G4161">
            <v>29</v>
          </cell>
          <cell r="H4161" t="str">
            <v>Kwazulu Natal</v>
          </cell>
          <cell r="I4161" t="str">
            <v>@Rebecka 24</v>
          </cell>
        </row>
        <row r="4162">
          <cell r="A4162">
            <v>941007</v>
          </cell>
          <cell r="B4162" t="str">
            <v>Kip </v>
          </cell>
          <cell r="C4162" t="str">
            <v>Mastrangelo</v>
          </cell>
          <cell r="D4162" t="str">
            <v>Kip 145@mailxyz.com</v>
          </cell>
          <cell r="E4162" t="str">
            <v>male</v>
          </cell>
          <cell r="F4162" t="str">
            <v>black</v>
          </cell>
          <cell r="G4162">
            <v>29</v>
          </cell>
          <cell r="H4162" t="str">
            <v>Gauteng</v>
          </cell>
          <cell r="I4162" t="str">
            <v>@Kip 14</v>
          </cell>
        </row>
        <row r="4163">
          <cell r="A4163">
            <v>941012</v>
          </cell>
          <cell r="B4163" t="str">
            <v>Dee </v>
          </cell>
          <cell r="C4163" t="str">
            <v>Mcclaine</v>
          </cell>
          <cell r="D4163" t="str">
            <v>Dee 213@mail.com</v>
          </cell>
          <cell r="E4163" t="str">
            <v>male</v>
          </cell>
          <cell r="F4163" t="str">
            <v>indian_asian</v>
          </cell>
          <cell r="G4163">
            <v>25</v>
          </cell>
          <cell r="H4163" t="str">
            <v>Gauteng</v>
          </cell>
          <cell r="I4163" t="str">
            <v>@Dee 21</v>
          </cell>
        </row>
        <row r="4164">
          <cell r="A4164">
            <v>941028</v>
          </cell>
          <cell r="B4164" t="str">
            <v>Carter </v>
          </cell>
          <cell r="C4164" t="str">
            <v>Sytsma</v>
          </cell>
          <cell r="D4164" t="str">
            <v>Carter 32@gmail.com</v>
          </cell>
          <cell r="E4164" t="str">
            <v>male</v>
          </cell>
          <cell r="F4164" t="str">
            <v>black</v>
          </cell>
          <cell r="G4164">
            <v>30</v>
          </cell>
          <cell r="H4164" t="str">
            <v>Gauteng</v>
          </cell>
          <cell r="I4164" t="str">
            <v>@Carter 3</v>
          </cell>
        </row>
        <row r="4165">
          <cell r="A4165">
            <v>941041</v>
          </cell>
          <cell r="B4165" t="str">
            <v>Stacy </v>
          </cell>
          <cell r="C4165" t="str">
            <v>Condie</v>
          </cell>
          <cell r="D4165" t="str">
            <v>Stacy 271@yahoo.com</v>
          </cell>
          <cell r="E4165" t="str">
            <v>male</v>
          </cell>
          <cell r="F4165" t="str">
            <v>indian_asian</v>
          </cell>
          <cell r="G4165">
            <v>38</v>
          </cell>
          <cell r="H4165" t="str">
            <v>Eastern Cape</v>
          </cell>
          <cell r="I4165" t="str">
            <v>@Stacy 27</v>
          </cell>
        </row>
        <row r="4166">
          <cell r="A4166">
            <v>941046</v>
          </cell>
          <cell r="B4166" t="str">
            <v>Chas </v>
          </cell>
          <cell r="C4166" t="str">
            <v>Gettys</v>
          </cell>
          <cell r="D4166" t="str">
            <v>Chas 354@abcmail.com</v>
          </cell>
          <cell r="E4166" t="str">
            <v>male</v>
          </cell>
          <cell r="F4166" t="str">
            <v>black</v>
          </cell>
          <cell r="G4166">
            <v>18</v>
          </cell>
          <cell r="H4166" t="str">
            <v>Limpopo</v>
          </cell>
          <cell r="I4166" t="str">
            <v>@Chas 35</v>
          </cell>
        </row>
        <row r="4167">
          <cell r="A4167">
            <v>941048</v>
          </cell>
          <cell r="B4167" t="str">
            <v>Irving </v>
          </cell>
          <cell r="C4167" t="str">
            <v>Mina</v>
          </cell>
          <cell r="D4167" t="str">
            <v>Irving 53@mail.com</v>
          </cell>
          <cell r="E4167" t="str">
            <v>male</v>
          </cell>
          <cell r="F4167" t="str">
            <v>white</v>
          </cell>
          <cell r="G4167">
            <v>45</v>
          </cell>
          <cell r="H4167" t="str">
            <v>Gauteng</v>
          </cell>
          <cell r="I4167" t="str">
            <v>@Irving 5</v>
          </cell>
        </row>
        <row r="4168">
          <cell r="A4168">
            <v>941061</v>
          </cell>
          <cell r="B4168" t="str">
            <v>Randy </v>
          </cell>
          <cell r="C4168" t="str">
            <v>Marek</v>
          </cell>
          <cell r="D4168" t="str">
            <v>Randy 395@mailxyz.com</v>
          </cell>
          <cell r="E4168" t="str">
            <v>male</v>
          </cell>
          <cell r="F4168" t="str">
            <v>None</v>
          </cell>
          <cell r="G4168">
            <v>45</v>
          </cell>
          <cell r="H4168" t="str">
            <v>North West</v>
          </cell>
          <cell r="I4168" t="str">
            <v>@Randy 39</v>
          </cell>
        </row>
        <row r="4169">
          <cell r="A4169">
            <v>941092</v>
          </cell>
          <cell r="B4169" t="str">
            <v>Haywood </v>
          </cell>
          <cell r="C4169" t="str">
            <v>Reisinger</v>
          </cell>
          <cell r="D4169" t="str">
            <v>Haywood 91@yahoo.com</v>
          </cell>
          <cell r="E4169" t="str">
            <v>male</v>
          </cell>
          <cell r="F4169" t="str">
            <v>other</v>
          </cell>
          <cell r="G4169">
            <v>25</v>
          </cell>
          <cell r="H4169" t="str">
            <v>Kwazulu Natal</v>
          </cell>
          <cell r="I4169" t="str">
            <v>@Haywood 9</v>
          </cell>
        </row>
        <row r="4170">
          <cell r="A4170">
            <v>941095</v>
          </cell>
          <cell r="B4170" t="str">
            <v>Brendan </v>
          </cell>
          <cell r="C4170" t="str">
            <v>Mcclaine</v>
          </cell>
          <cell r="D4170" t="str">
            <v>Brendan 453@mail.com</v>
          </cell>
          <cell r="E4170" t="str">
            <v>male</v>
          </cell>
          <cell r="F4170" t="str">
            <v>indian_asian</v>
          </cell>
          <cell r="G4170">
            <v>26</v>
          </cell>
          <cell r="H4170" t="str">
            <v>Gauteng</v>
          </cell>
          <cell r="I4170" t="str">
            <v>@Brendan 45</v>
          </cell>
        </row>
        <row r="4171">
          <cell r="A4171">
            <v>941108</v>
          </cell>
          <cell r="B4171" t="str">
            <v>Malika </v>
          </cell>
          <cell r="C4171" t="str">
            <v>Sieren</v>
          </cell>
          <cell r="D4171" t="str">
            <v>Malika 413@mail.com</v>
          </cell>
          <cell r="E4171" t="str">
            <v>female</v>
          </cell>
          <cell r="F4171" t="str">
            <v>None</v>
          </cell>
          <cell r="G4171">
            <v>26</v>
          </cell>
          <cell r="H4171" t="str">
            <v>Gauteng</v>
          </cell>
          <cell r="I4171" t="str">
            <v>@Malika 41</v>
          </cell>
        </row>
        <row r="4172">
          <cell r="A4172">
            <v>941112</v>
          </cell>
          <cell r="B4172" t="str">
            <v>Romeo </v>
          </cell>
          <cell r="C4172" t="str">
            <v>Woolard</v>
          </cell>
          <cell r="D4172" t="str">
            <v>Romeo 373@mail.com</v>
          </cell>
          <cell r="E4172" t="str">
            <v>male</v>
          </cell>
          <cell r="F4172" t="str">
            <v>black</v>
          </cell>
          <cell r="G4172">
            <v>38</v>
          </cell>
          <cell r="H4172" t="str">
            <v>Mpumalanga</v>
          </cell>
          <cell r="I4172" t="str">
            <v>@Romeo 37</v>
          </cell>
        </row>
        <row r="4173">
          <cell r="A4173">
            <v>941116</v>
          </cell>
          <cell r="B4173" t="str">
            <v>Lloyd </v>
          </cell>
          <cell r="C4173" t="str">
            <v>Condie</v>
          </cell>
          <cell r="D4173" t="str">
            <v>Lloyd 72@gmail.com</v>
          </cell>
          <cell r="E4173" t="str">
            <v>male</v>
          </cell>
          <cell r="F4173" t="str">
            <v>indian_asian</v>
          </cell>
          <cell r="G4173">
            <v>31</v>
          </cell>
          <cell r="H4173" t="str">
            <v>Mpumalanga</v>
          </cell>
          <cell r="I4173" t="str">
            <v>@Lloyd 7</v>
          </cell>
        </row>
        <row r="4174">
          <cell r="A4174">
            <v>941137</v>
          </cell>
          <cell r="B4174" t="str">
            <v>Yong </v>
          </cell>
          <cell r="C4174" t="str">
            <v>Tatham</v>
          </cell>
          <cell r="D4174" t="str">
            <v>Yong 484@abcmail.com</v>
          </cell>
          <cell r="E4174" t="str">
            <v>male</v>
          </cell>
          <cell r="F4174" t="str">
            <v>black</v>
          </cell>
          <cell r="G4174">
            <v>27</v>
          </cell>
          <cell r="H4174" t="str">
            <v>Gauteng</v>
          </cell>
          <cell r="I4174" t="str">
            <v>@Yong 48</v>
          </cell>
        </row>
        <row r="4175">
          <cell r="A4175">
            <v>941143</v>
          </cell>
          <cell r="B4175" t="str">
            <v>Art </v>
          </cell>
          <cell r="C4175" t="str">
            <v>Woolard</v>
          </cell>
          <cell r="D4175" t="str">
            <v>Art 402@gmail.com</v>
          </cell>
          <cell r="E4175" t="str">
            <v>male</v>
          </cell>
          <cell r="F4175" t="str">
            <v>coloured</v>
          </cell>
          <cell r="G4175">
            <v>24</v>
          </cell>
          <cell r="H4175" t="str">
            <v>Western Cape</v>
          </cell>
          <cell r="I4175" t="str">
            <v>@Art 40</v>
          </cell>
        </row>
        <row r="4176">
          <cell r="A4176">
            <v>941168</v>
          </cell>
          <cell r="B4176" t="str">
            <v>Gretta </v>
          </cell>
          <cell r="C4176" t="str">
            <v>Mosser</v>
          </cell>
          <cell r="D4176" t="str">
            <v>Gretta 274@abcmail.com</v>
          </cell>
          <cell r="E4176" t="str">
            <v>female</v>
          </cell>
          <cell r="F4176" t="str">
            <v>None</v>
          </cell>
          <cell r="G4176">
            <v>28</v>
          </cell>
          <cell r="H4176" t="str">
            <v>Free State</v>
          </cell>
          <cell r="I4176" t="str">
            <v>@Gretta 27</v>
          </cell>
        </row>
        <row r="4177">
          <cell r="A4177">
            <v>941181</v>
          </cell>
          <cell r="B4177" t="str">
            <v>Kyle </v>
          </cell>
          <cell r="C4177" t="str">
            <v>Restivo</v>
          </cell>
          <cell r="D4177" t="str">
            <v>Kyle 63@mail.com</v>
          </cell>
          <cell r="E4177" t="str">
            <v>male</v>
          </cell>
          <cell r="F4177" t="str">
            <v>black</v>
          </cell>
          <cell r="G4177">
            <v>22</v>
          </cell>
          <cell r="H4177" t="str">
            <v>Gauteng</v>
          </cell>
          <cell r="I4177" t="str">
            <v>@Kyle 6</v>
          </cell>
        </row>
        <row r="4178">
          <cell r="A4178">
            <v>941186</v>
          </cell>
          <cell r="B4178" t="str">
            <v>Stephen </v>
          </cell>
          <cell r="C4178" t="str">
            <v>Mcclaine</v>
          </cell>
          <cell r="D4178" t="str">
            <v>Stephen 154@abcmail.com</v>
          </cell>
          <cell r="E4178" t="str">
            <v>male</v>
          </cell>
          <cell r="F4178" t="str">
            <v>indian_asian</v>
          </cell>
          <cell r="G4178">
            <v>36</v>
          </cell>
          <cell r="H4178" t="str">
            <v>Gauteng</v>
          </cell>
          <cell r="I4178" t="str">
            <v>@Stephen 15</v>
          </cell>
        </row>
        <row r="4179">
          <cell r="A4179">
            <v>941208</v>
          </cell>
          <cell r="B4179" t="str">
            <v>Dia </v>
          </cell>
          <cell r="C4179" t="str">
            <v>Arrieta</v>
          </cell>
          <cell r="D4179" t="str">
            <v>Dia 495@mailxyz.com</v>
          </cell>
          <cell r="E4179" t="str">
            <v>female</v>
          </cell>
          <cell r="F4179" t="str">
            <v>black</v>
          </cell>
          <cell r="G4179">
            <v>29</v>
          </cell>
          <cell r="H4179" t="str">
            <v>Northern Cape</v>
          </cell>
          <cell r="I4179" t="str">
            <v>@Dia 49</v>
          </cell>
        </row>
        <row r="4180">
          <cell r="A4180">
            <v>941214</v>
          </cell>
          <cell r="B4180" t="str">
            <v>Bernardo </v>
          </cell>
          <cell r="C4180" t="str">
            <v>Mosser</v>
          </cell>
          <cell r="D4180" t="str">
            <v>Bernardo 324@abcmail.com</v>
          </cell>
          <cell r="E4180" t="str">
            <v>male</v>
          </cell>
          <cell r="F4180" t="str">
            <v>white</v>
          </cell>
          <cell r="G4180">
            <v>53</v>
          </cell>
          <cell r="H4180" t="str">
            <v>North West</v>
          </cell>
          <cell r="I4180" t="str">
            <v>@Bernardo 32</v>
          </cell>
        </row>
        <row r="4181">
          <cell r="A4181">
            <v>941220</v>
          </cell>
          <cell r="B4181" t="str">
            <v>Valentine </v>
          </cell>
          <cell r="C4181" t="str">
            <v>Deblois</v>
          </cell>
          <cell r="D4181" t="str">
            <v>Valentine 475@mailxyz.com</v>
          </cell>
          <cell r="E4181" t="str">
            <v>male</v>
          </cell>
          <cell r="F4181" t="str">
            <v>black</v>
          </cell>
          <cell r="G4181">
            <v>37</v>
          </cell>
          <cell r="H4181" t="str">
            <v>Mpumalanga</v>
          </cell>
          <cell r="I4181" t="str">
            <v>@Valentine 47</v>
          </cell>
        </row>
        <row r="4182">
          <cell r="A4182">
            <v>941227</v>
          </cell>
          <cell r="B4182" t="str">
            <v>Lane </v>
          </cell>
          <cell r="C4182" t="str">
            <v>Singer</v>
          </cell>
          <cell r="D4182" t="str">
            <v>Lane 112@gmail.com</v>
          </cell>
          <cell r="E4182" t="str">
            <v>male</v>
          </cell>
          <cell r="F4182" t="str">
            <v>black</v>
          </cell>
          <cell r="G4182">
            <v>39</v>
          </cell>
          <cell r="H4182" t="str">
            <v>Kwazulu Natal</v>
          </cell>
          <cell r="I4182" t="str">
            <v>@Lane 11</v>
          </cell>
        </row>
        <row r="4183">
          <cell r="A4183">
            <v>941242</v>
          </cell>
          <cell r="B4183" t="str">
            <v>Randy </v>
          </cell>
          <cell r="C4183" t="str">
            <v>Singer</v>
          </cell>
          <cell r="D4183" t="str">
            <v>Randy 394@abcmail.com</v>
          </cell>
          <cell r="E4183" t="str">
            <v>male</v>
          </cell>
          <cell r="F4183" t="str">
            <v>indian_asian</v>
          </cell>
          <cell r="G4183">
            <v>32</v>
          </cell>
          <cell r="H4183" t="str">
            <v>Gauteng</v>
          </cell>
          <cell r="I4183" t="str">
            <v>@Randy 39</v>
          </cell>
        </row>
        <row r="4184">
          <cell r="A4184">
            <v>941243</v>
          </cell>
          <cell r="B4184" t="str">
            <v>Shane </v>
          </cell>
          <cell r="C4184" t="str">
            <v>Reisinger</v>
          </cell>
          <cell r="D4184" t="str">
            <v>Shane 22@gmail.com</v>
          </cell>
          <cell r="E4184" t="str">
            <v>male</v>
          </cell>
          <cell r="F4184" t="str">
            <v>coloured</v>
          </cell>
          <cell r="G4184">
            <v>55</v>
          </cell>
          <cell r="H4184" t="str">
            <v>Western Cape</v>
          </cell>
          <cell r="I4184" t="str">
            <v>@Shane 2</v>
          </cell>
        </row>
        <row r="4185">
          <cell r="A4185">
            <v>941245</v>
          </cell>
          <cell r="B4185" t="str">
            <v>Stephen </v>
          </cell>
          <cell r="C4185" t="str">
            <v>Gettys</v>
          </cell>
          <cell r="D4185" t="str">
            <v>Stephen 151@yahoo.com</v>
          </cell>
          <cell r="E4185" t="str">
            <v>male</v>
          </cell>
          <cell r="F4185" t="str">
            <v>indian_asian</v>
          </cell>
          <cell r="G4185">
            <v>40</v>
          </cell>
          <cell r="H4185" t="str">
            <v>North West</v>
          </cell>
          <cell r="I4185" t="str">
            <v>@Stephen 15</v>
          </cell>
        </row>
        <row r="4186">
          <cell r="A4186">
            <v>941250</v>
          </cell>
          <cell r="B4186" t="str">
            <v>Art </v>
          </cell>
          <cell r="C4186" t="str">
            <v>Biggers</v>
          </cell>
          <cell r="D4186" t="str">
            <v>Art 401@yahoo.com</v>
          </cell>
          <cell r="E4186" t="str">
            <v>male</v>
          </cell>
          <cell r="F4186" t="str">
            <v>black</v>
          </cell>
          <cell r="G4186">
            <v>32</v>
          </cell>
          <cell r="H4186" t="str">
            <v>Mpumalanga</v>
          </cell>
          <cell r="I4186" t="str">
            <v>@Art 40</v>
          </cell>
        </row>
        <row r="4187">
          <cell r="A4187">
            <v>941253</v>
          </cell>
          <cell r="B4187" t="str">
            <v>Claud </v>
          </cell>
          <cell r="C4187" t="str">
            <v>Pascarella</v>
          </cell>
          <cell r="D4187" t="str">
            <v>Claud 345@mailxyz.com</v>
          </cell>
          <cell r="E4187" t="str">
            <v>male</v>
          </cell>
          <cell r="F4187" t="str">
            <v>None</v>
          </cell>
          <cell r="G4187">
            <v>15</v>
          </cell>
          <cell r="H4187" t="str">
            <v>Gauteng</v>
          </cell>
          <cell r="I4187" t="str">
            <v>@Claud 34</v>
          </cell>
        </row>
        <row r="4188">
          <cell r="A4188">
            <v>941255</v>
          </cell>
          <cell r="B4188" t="str">
            <v>Emilie </v>
          </cell>
          <cell r="C4188" t="str">
            <v>Deblois</v>
          </cell>
          <cell r="D4188" t="str">
            <v>Emilie 261@yahoo.com</v>
          </cell>
          <cell r="E4188" t="str">
            <v>female</v>
          </cell>
          <cell r="F4188" t="str">
            <v>black</v>
          </cell>
          <cell r="G4188">
            <v>22</v>
          </cell>
          <cell r="H4188" t="str">
            <v>Mpumalanga</v>
          </cell>
          <cell r="I4188" t="str">
            <v>@Emilie 26</v>
          </cell>
        </row>
        <row r="4189">
          <cell r="A4189">
            <v>941267</v>
          </cell>
          <cell r="B4189" t="str">
            <v>Stephen </v>
          </cell>
          <cell r="C4189" t="str">
            <v>Pilot</v>
          </cell>
          <cell r="D4189" t="str">
            <v>Stephen 154@abcmail.com</v>
          </cell>
          <cell r="E4189" t="str">
            <v>male</v>
          </cell>
          <cell r="F4189" t="str">
            <v>black</v>
          </cell>
          <cell r="G4189">
            <v>26</v>
          </cell>
          <cell r="H4189" t="str">
            <v>Western Cape</v>
          </cell>
          <cell r="I4189" t="str">
            <v>@Stephen 15</v>
          </cell>
        </row>
        <row r="4190">
          <cell r="A4190">
            <v>941270</v>
          </cell>
          <cell r="B4190" t="str">
            <v>Stacy </v>
          </cell>
          <cell r="C4190" t="str">
            <v>Curran</v>
          </cell>
          <cell r="D4190" t="str">
            <v>Stacy 275@mailxyz.com</v>
          </cell>
          <cell r="E4190" t="str">
            <v>male</v>
          </cell>
          <cell r="F4190" t="str">
            <v>black</v>
          </cell>
          <cell r="G4190">
            <v>25</v>
          </cell>
          <cell r="H4190" t="str">
            <v>Mpumalanga</v>
          </cell>
          <cell r="I4190" t="str">
            <v>@Stacy 27</v>
          </cell>
        </row>
        <row r="4191">
          <cell r="A4191">
            <v>941272</v>
          </cell>
          <cell r="B4191" t="str">
            <v>Michel </v>
          </cell>
          <cell r="C4191" t="str">
            <v>Fudge</v>
          </cell>
          <cell r="D4191" t="str">
            <v>Michel 204@abcmail.com</v>
          </cell>
          <cell r="E4191" t="str">
            <v>male</v>
          </cell>
          <cell r="F4191" t="str">
            <v>None</v>
          </cell>
          <cell r="G4191">
            <v>9</v>
          </cell>
          <cell r="H4191" t="str">
            <v>Gauteng</v>
          </cell>
          <cell r="I4191" t="str">
            <v>@Michel 20</v>
          </cell>
        </row>
        <row r="4192">
          <cell r="A4192">
            <v>941274</v>
          </cell>
          <cell r="B4192" t="str">
            <v>Carlota </v>
          </cell>
          <cell r="C4192" t="str">
            <v>Tancredi</v>
          </cell>
          <cell r="D4192" t="str">
            <v>Carlota 201@yahoo.com</v>
          </cell>
          <cell r="E4192" t="str">
            <v>female</v>
          </cell>
          <cell r="F4192" t="str">
            <v>black</v>
          </cell>
          <cell r="G4192">
            <v>32</v>
          </cell>
          <cell r="H4192" t="str">
            <v>Kwazulu Natal</v>
          </cell>
          <cell r="I4192" t="str">
            <v>@Carlota 20</v>
          </cell>
        </row>
        <row r="4193">
          <cell r="A4193">
            <v>941296</v>
          </cell>
          <cell r="B4193" t="str">
            <v>Earline </v>
          </cell>
          <cell r="C4193" t="str">
            <v>Zweifel</v>
          </cell>
          <cell r="D4193" t="str">
            <v>Earline 221@yahoo.com</v>
          </cell>
          <cell r="E4193" t="str">
            <v>female</v>
          </cell>
          <cell r="F4193" t="str">
            <v>coloured</v>
          </cell>
          <cell r="G4193">
            <v>56</v>
          </cell>
          <cell r="H4193" t="str">
            <v>Northern Cape</v>
          </cell>
          <cell r="I4193" t="str">
            <v>@Earline 22</v>
          </cell>
        </row>
        <row r="4194">
          <cell r="A4194">
            <v>941303</v>
          </cell>
          <cell r="B4194" t="str">
            <v>Jared </v>
          </cell>
          <cell r="C4194" t="str">
            <v>Mccown</v>
          </cell>
          <cell r="D4194" t="str">
            <v>Jared 503@mail.com</v>
          </cell>
          <cell r="E4194" t="str">
            <v>male</v>
          </cell>
          <cell r="F4194" t="str">
            <v>black</v>
          </cell>
          <cell r="G4194">
            <v>36</v>
          </cell>
          <cell r="H4194" t="str">
            <v>Eastern Cape</v>
          </cell>
          <cell r="I4194" t="str">
            <v>@Jared 50</v>
          </cell>
        </row>
        <row r="4195">
          <cell r="A4195">
            <v>941312</v>
          </cell>
          <cell r="B4195" t="str">
            <v>Romeo </v>
          </cell>
          <cell r="C4195" t="str">
            <v>Roquemore</v>
          </cell>
          <cell r="D4195" t="str">
            <v>Romeo 374@abcmail.com</v>
          </cell>
          <cell r="E4195" t="str">
            <v>male</v>
          </cell>
          <cell r="F4195" t="str">
            <v>black</v>
          </cell>
          <cell r="G4195">
            <v>47</v>
          </cell>
          <cell r="H4195" t="str">
            <v>Gauteng</v>
          </cell>
          <cell r="I4195" t="str">
            <v>@Romeo 37</v>
          </cell>
        </row>
        <row r="4196">
          <cell r="A4196">
            <v>941314</v>
          </cell>
          <cell r="B4196" t="str">
            <v>Katharina </v>
          </cell>
          <cell r="C4196" t="str">
            <v>Condie</v>
          </cell>
          <cell r="D4196" t="str">
            <v>Katharina 252@gmail.com</v>
          </cell>
          <cell r="E4196" t="str">
            <v>female</v>
          </cell>
          <cell r="F4196" t="str">
            <v>black</v>
          </cell>
          <cell r="G4196">
            <v>26</v>
          </cell>
          <cell r="H4196" t="str">
            <v>Limpopo</v>
          </cell>
          <cell r="I4196" t="str">
            <v>@Katharina 25</v>
          </cell>
        </row>
        <row r="4197">
          <cell r="A4197">
            <v>941332</v>
          </cell>
          <cell r="B4197" t="str">
            <v>Bernardo </v>
          </cell>
          <cell r="C4197" t="str">
            <v>Pool</v>
          </cell>
          <cell r="D4197" t="str">
            <v>Bernardo 321@yahoo.com</v>
          </cell>
          <cell r="E4197" t="str">
            <v>male</v>
          </cell>
          <cell r="F4197" t="str">
            <v>white</v>
          </cell>
          <cell r="G4197">
            <v>58</v>
          </cell>
          <cell r="H4197" t="str">
            <v>Gauteng</v>
          </cell>
          <cell r="I4197" t="str">
            <v>@Bernardo 32</v>
          </cell>
        </row>
        <row r="4198">
          <cell r="A4198">
            <v>941348</v>
          </cell>
          <cell r="B4198" t="str">
            <v>Teresia </v>
          </cell>
          <cell r="C4198" t="str">
            <v>Beville</v>
          </cell>
          <cell r="D4198" t="str">
            <v>Teresia 274@abcmail.com</v>
          </cell>
          <cell r="E4198" t="str">
            <v>female</v>
          </cell>
          <cell r="F4198" t="str">
            <v>black</v>
          </cell>
          <cell r="G4198">
            <v>34</v>
          </cell>
          <cell r="H4198" t="str">
            <v>Gauteng</v>
          </cell>
          <cell r="I4198" t="str">
            <v>@Teresia 27</v>
          </cell>
        </row>
        <row r="4199">
          <cell r="A4199">
            <v>941362</v>
          </cell>
          <cell r="B4199" t="str">
            <v>Michel </v>
          </cell>
          <cell r="C4199" t="str">
            <v>Woolard</v>
          </cell>
          <cell r="D4199" t="str">
            <v>Michel 205@mailxyz.com</v>
          </cell>
          <cell r="E4199" t="str">
            <v>male</v>
          </cell>
          <cell r="F4199" t="str">
            <v>None</v>
          </cell>
          <cell r="G4199">
            <v>21</v>
          </cell>
          <cell r="H4199" t="str">
            <v>Western Cape</v>
          </cell>
          <cell r="I4199" t="str">
            <v>@Michel 20</v>
          </cell>
        </row>
        <row r="4200">
          <cell r="A4200">
            <v>941372</v>
          </cell>
          <cell r="B4200" t="str">
            <v>Royal </v>
          </cell>
          <cell r="C4200" t="str">
            <v>Langenfeld</v>
          </cell>
          <cell r="D4200" t="str">
            <v>Royal 174@abcmail.com</v>
          </cell>
          <cell r="E4200" t="str">
            <v>male</v>
          </cell>
          <cell r="F4200" t="str">
            <v>indian_asian</v>
          </cell>
          <cell r="G4200">
            <v>51</v>
          </cell>
          <cell r="H4200" t="str">
            <v>Gauteng</v>
          </cell>
          <cell r="I4200" t="str">
            <v>@Royal 17</v>
          </cell>
        </row>
        <row r="4201">
          <cell r="A4201">
            <v>941379</v>
          </cell>
          <cell r="B4201" t="str">
            <v>Robby </v>
          </cell>
          <cell r="C4201" t="str">
            <v>Bilyeu</v>
          </cell>
          <cell r="D4201" t="str">
            <v>Robby 163@mail.com</v>
          </cell>
          <cell r="E4201" t="str">
            <v>male</v>
          </cell>
          <cell r="F4201" t="str">
            <v>indian_asian</v>
          </cell>
          <cell r="G4201">
            <v>57</v>
          </cell>
          <cell r="H4201" t="str">
            <v>Gauteng</v>
          </cell>
          <cell r="I4201" t="str">
            <v>@Robby 16</v>
          </cell>
        </row>
        <row r="4202">
          <cell r="A4202">
            <v>941380</v>
          </cell>
          <cell r="B4202" t="str">
            <v>Stacy </v>
          </cell>
          <cell r="C4202" t="str">
            <v>Creager</v>
          </cell>
          <cell r="D4202" t="str">
            <v>Stacy 272@gmail.com</v>
          </cell>
          <cell r="E4202" t="str">
            <v>male</v>
          </cell>
          <cell r="F4202" t="str">
            <v>white</v>
          </cell>
          <cell r="G4202">
            <v>45</v>
          </cell>
          <cell r="H4202" t="str">
            <v>Gauteng</v>
          </cell>
          <cell r="I4202" t="str">
            <v>@Stacy 27</v>
          </cell>
        </row>
        <row r="4203">
          <cell r="A4203">
            <v>941390</v>
          </cell>
          <cell r="B4203" t="str">
            <v>Raymundo </v>
          </cell>
          <cell r="C4203" t="str">
            <v>Fudge</v>
          </cell>
          <cell r="D4203" t="str">
            <v>Raymundo 435@mailxyz.com</v>
          </cell>
          <cell r="E4203" t="str">
            <v>male</v>
          </cell>
          <cell r="F4203" t="str">
            <v>black</v>
          </cell>
          <cell r="G4203">
            <v>34</v>
          </cell>
          <cell r="H4203" t="str">
            <v>Northern Cape</v>
          </cell>
          <cell r="I4203" t="str">
            <v>@Raymundo 43</v>
          </cell>
        </row>
        <row r="4204">
          <cell r="A4204">
            <v>941402</v>
          </cell>
          <cell r="B4204" t="str">
            <v>Haywood </v>
          </cell>
          <cell r="C4204" t="str">
            <v>Martello</v>
          </cell>
          <cell r="D4204" t="str">
            <v>Haywood 92@gmail.com</v>
          </cell>
          <cell r="E4204" t="str">
            <v>male</v>
          </cell>
          <cell r="F4204" t="str">
            <v>white</v>
          </cell>
          <cell r="G4204">
            <v>58</v>
          </cell>
          <cell r="H4204" t="str">
            <v>Eastern Cape</v>
          </cell>
          <cell r="I4204" t="str">
            <v>@Haywood 9</v>
          </cell>
        </row>
        <row r="4205">
          <cell r="A4205">
            <v>941407</v>
          </cell>
          <cell r="B4205" t="str">
            <v>Haywood </v>
          </cell>
          <cell r="C4205" t="str">
            <v>Condie</v>
          </cell>
          <cell r="D4205" t="str">
            <v>Haywood 91@yahoo.com</v>
          </cell>
          <cell r="E4205" t="str">
            <v>male</v>
          </cell>
          <cell r="F4205" t="str">
            <v>black</v>
          </cell>
          <cell r="G4205">
            <v>42</v>
          </cell>
          <cell r="H4205" t="str">
            <v>Gauteng</v>
          </cell>
          <cell r="I4205" t="str">
            <v>@Haywood 9</v>
          </cell>
        </row>
        <row r="4206">
          <cell r="A4206">
            <v>941416</v>
          </cell>
          <cell r="B4206" t="str">
            <v>Stephen </v>
          </cell>
          <cell r="C4206" t="str">
            <v>Biggers</v>
          </cell>
          <cell r="D4206" t="str">
            <v>Stephen 153@mail.com</v>
          </cell>
          <cell r="E4206" t="str">
            <v>male</v>
          </cell>
          <cell r="F4206" t="str">
            <v>white</v>
          </cell>
          <cell r="G4206">
            <v>66</v>
          </cell>
          <cell r="H4206" t="str">
            <v>Northern Cape</v>
          </cell>
          <cell r="I4206" t="str">
            <v>@Stephen 15</v>
          </cell>
        </row>
        <row r="4207">
          <cell r="A4207">
            <v>941421</v>
          </cell>
          <cell r="B4207" t="str">
            <v>Shane </v>
          </cell>
          <cell r="C4207" t="str">
            <v>Luthy</v>
          </cell>
          <cell r="D4207" t="str">
            <v>Shane 21@yahoo.com</v>
          </cell>
          <cell r="E4207" t="str">
            <v>male</v>
          </cell>
          <cell r="F4207" t="str">
            <v>coloured</v>
          </cell>
          <cell r="G4207">
            <v>38</v>
          </cell>
          <cell r="H4207" t="str">
            <v>Western Cape</v>
          </cell>
          <cell r="I4207" t="str">
            <v>@Shane 2</v>
          </cell>
        </row>
        <row r="4208">
          <cell r="A4208">
            <v>941427</v>
          </cell>
          <cell r="B4208" t="str">
            <v>Shane </v>
          </cell>
          <cell r="C4208" t="str">
            <v>Paradis</v>
          </cell>
          <cell r="D4208" t="str">
            <v>Shane 24@abcmail.com</v>
          </cell>
          <cell r="E4208" t="str">
            <v>male</v>
          </cell>
          <cell r="F4208" t="str">
            <v>black</v>
          </cell>
          <cell r="G4208">
            <v>44</v>
          </cell>
          <cell r="H4208" t="str">
            <v>Gauteng</v>
          </cell>
          <cell r="I4208" t="str">
            <v>@Shane 2</v>
          </cell>
        </row>
        <row r="4209">
          <cell r="A4209">
            <v>941428</v>
          </cell>
          <cell r="B4209" t="str">
            <v>Cory </v>
          </cell>
          <cell r="C4209" t="str">
            <v>Mosser</v>
          </cell>
          <cell r="D4209" t="str">
            <v>Cory 103@mail.com</v>
          </cell>
          <cell r="E4209" t="str">
            <v>male</v>
          </cell>
          <cell r="F4209" t="str">
            <v>coloured</v>
          </cell>
          <cell r="G4209">
            <v>35</v>
          </cell>
          <cell r="H4209" t="str">
            <v>Western Cape</v>
          </cell>
          <cell r="I4209" t="str">
            <v>@Cory 10</v>
          </cell>
        </row>
        <row r="4210">
          <cell r="A4210">
            <v>941440</v>
          </cell>
          <cell r="B4210" t="str">
            <v>Kip </v>
          </cell>
          <cell r="C4210" t="str">
            <v>Pilot</v>
          </cell>
          <cell r="D4210" t="str">
            <v>Kip 145@mailxyz.com</v>
          </cell>
          <cell r="E4210" t="str">
            <v>male</v>
          </cell>
          <cell r="F4210" t="str">
            <v>indian_asian</v>
          </cell>
          <cell r="G4210">
            <v>41</v>
          </cell>
          <cell r="H4210" t="str">
            <v>Gauteng</v>
          </cell>
          <cell r="I4210" t="str">
            <v>@Kip 14</v>
          </cell>
        </row>
        <row r="4211">
          <cell r="A4211">
            <v>941452</v>
          </cell>
          <cell r="B4211" t="str">
            <v>Teresia </v>
          </cell>
          <cell r="C4211" t="str">
            <v>Beville</v>
          </cell>
          <cell r="D4211" t="str">
            <v>Teresia 71@yahoo.com</v>
          </cell>
          <cell r="E4211" t="str">
            <v>female</v>
          </cell>
          <cell r="F4211" t="str">
            <v>black</v>
          </cell>
          <cell r="G4211">
            <v>27</v>
          </cell>
          <cell r="H4211" t="str">
            <v>Gauteng</v>
          </cell>
          <cell r="I4211" t="str">
            <v>@Teresia 7</v>
          </cell>
        </row>
        <row r="4212">
          <cell r="A4212">
            <v>941456</v>
          </cell>
          <cell r="B4212" t="str">
            <v>Len </v>
          </cell>
          <cell r="C4212" t="str">
            <v>Caves</v>
          </cell>
          <cell r="D4212" t="str">
            <v>Len 443@mail.com</v>
          </cell>
          <cell r="E4212" t="str">
            <v>male</v>
          </cell>
          <cell r="F4212" t="str">
            <v>coloured</v>
          </cell>
          <cell r="G4212">
            <v>20</v>
          </cell>
          <cell r="H4212" t="str">
            <v>Eastern Cape</v>
          </cell>
          <cell r="I4212" t="str">
            <v>@Len 44</v>
          </cell>
        </row>
        <row r="4213">
          <cell r="A4213">
            <v>941484</v>
          </cell>
          <cell r="B4213" t="str">
            <v>Kip </v>
          </cell>
          <cell r="C4213" t="str">
            <v>Zweifel</v>
          </cell>
          <cell r="D4213" t="str">
            <v>Kip 143@mail.com</v>
          </cell>
          <cell r="E4213" t="str">
            <v>male</v>
          </cell>
          <cell r="F4213" t="str">
            <v>black</v>
          </cell>
          <cell r="G4213">
            <v>41</v>
          </cell>
          <cell r="H4213" t="str">
            <v>North West</v>
          </cell>
          <cell r="I4213" t="str">
            <v>@Kip 14</v>
          </cell>
        </row>
        <row r="4214">
          <cell r="A4214">
            <v>941488</v>
          </cell>
          <cell r="B4214" t="str">
            <v>Samuel </v>
          </cell>
          <cell r="C4214" t="str">
            <v>Deblois</v>
          </cell>
          <cell r="D4214" t="str">
            <v>Samuel 262@gmail.com</v>
          </cell>
          <cell r="E4214" t="str">
            <v>male</v>
          </cell>
          <cell r="F4214" t="str">
            <v>indian_asian</v>
          </cell>
          <cell r="G4214">
            <v>39</v>
          </cell>
          <cell r="H4214" t="str">
            <v>Gauteng</v>
          </cell>
          <cell r="I4214" t="str">
            <v>@Samuel 26</v>
          </cell>
        </row>
        <row r="4215">
          <cell r="A4215">
            <v>941493</v>
          </cell>
          <cell r="B4215" t="str">
            <v>Reagan </v>
          </cell>
          <cell r="C4215" t="str">
            <v>Biggers</v>
          </cell>
          <cell r="D4215" t="str">
            <v>Reagan 371@yahoo.com</v>
          </cell>
          <cell r="E4215" t="str">
            <v>female</v>
          </cell>
          <cell r="F4215" t="str">
            <v>coloured</v>
          </cell>
          <cell r="G4215">
            <v>50</v>
          </cell>
          <cell r="H4215" t="str">
            <v>Western Cape</v>
          </cell>
          <cell r="I4215" t="str">
            <v>@Reagan 37</v>
          </cell>
        </row>
        <row r="4216">
          <cell r="A4216">
            <v>941502</v>
          </cell>
          <cell r="B4216" t="str">
            <v>Cory </v>
          </cell>
          <cell r="C4216" t="str">
            <v>Mastrangelo</v>
          </cell>
          <cell r="D4216" t="str">
            <v>Cory 104@abcmail.com</v>
          </cell>
          <cell r="E4216" t="str">
            <v>male</v>
          </cell>
          <cell r="F4216" t="str">
            <v>None</v>
          </cell>
          <cell r="G4216">
            <v>57</v>
          </cell>
          <cell r="H4216" t="str">
            <v>Mpumalanga</v>
          </cell>
          <cell r="I4216" t="str">
            <v>@Cory 10</v>
          </cell>
        </row>
        <row r="4217">
          <cell r="A4217">
            <v>941508</v>
          </cell>
          <cell r="B4217" t="str">
            <v>Samuel </v>
          </cell>
          <cell r="C4217" t="str">
            <v>Zweifel</v>
          </cell>
          <cell r="D4217" t="str">
            <v>Samuel 264@abcmail.com</v>
          </cell>
          <cell r="E4217" t="str">
            <v>male</v>
          </cell>
          <cell r="F4217" t="str">
            <v>indian_asian</v>
          </cell>
          <cell r="G4217">
            <v>45</v>
          </cell>
          <cell r="H4217" t="str">
            <v>Gauteng</v>
          </cell>
          <cell r="I4217" t="str">
            <v>@Samuel 26</v>
          </cell>
        </row>
        <row r="4218">
          <cell r="A4218">
            <v>941513</v>
          </cell>
          <cell r="B4218" t="str">
            <v>Markus </v>
          </cell>
          <cell r="C4218" t="str">
            <v>Martello</v>
          </cell>
          <cell r="D4218" t="str">
            <v>Markus 191@yahoo.com</v>
          </cell>
          <cell r="E4218" t="str">
            <v>male</v>
          </cell>
          <cell r="F4218" t="str">
            <v>black</v>
          </cell>
          <cell r="G4218">
            <v>36</v>
          </cell>
          <cell r="H4218" t="str">
            <v>Kwazulu Natal</v>
          </cell>
          <cell r="I4218" t="str">
            <v>@Markus 19</v>
          </cell>
        </row>
        <row r="4219">
          <cell r="A4219">
            <v>941514</v>
          </cell>
          <cell r="B4219" t="str">
            <v>Stefan </v>
          </cell>
          <cell r="C4219" t="str">
            <v>Sytsma</v>
          </cell>
          <cell r="D4219" t="str">
            <v>Stefan 465@mailxyz.com</v>
          </cell>
          <cell r="E4219" t="str">
            <v>male</v>
          </cell>
          <cell r="F4219" t="str">
            <v>coloured</v>
          </cell>
          <cell r="G4219">
            <v>33</v>
          </cell>
          <cell r="H4219" t="str">
            <v>Western Cape</v>
          </cell>
          <cell r="I4219" t="str">
            <v>@Stefan 46</v>
          </cell>
        </row>
        <row r="4220">
          <cell r="A4220">
            <v>941524</v>
          </cell>
          <cell r="B4220" t="str">
            <v>Irving </v>
          </cell>
          <cell r="C4220" t="str">
            <v>Sytsma</v>
          </cell>
          <cell r="D4220" t="str">
            <v>Irving 52@gmail.com</v>
          </cell>
          <cell r="E4220" t="str">
            <v>male</v>
          </cell>
          <cell r="F4220" t="str">
            <v>black</v>
          </cell>
          <cell r="G4220">
            <v>34</v>
          </cell>
          <cell r="H4220" t="str">
            <v>Northern Cape</v>
          </cell>
          <cell r="I4220" t="str">
            <v>@Irving 5</v>
          </cell>
        </row>
        <row r="4221">
          <cell r="A4221">
            <v>941525</v>
          </cell>
          <cell r="B4221" t="str">
            <v>Shane </v>
          </cell>
          <cell r="C4221" t="str">
            <v>Pool</v>
          </cell>
          <cell r="D4221" t="str">
            <v>Shane 24@abcmail.com</v>
          </cell>
          <cell r="E4221" t="str">
            <v>male</v>
          </cell>
          <cell r="F4221" t="str">
            <v>indian_asian</v>
          </cell>
          <cell r="G4221">
            <v>41</v>
          </cell>
          <cell r="H4221" t="str">
            <v>Gauteng</v>
          </cell>
          <cell r="I4221" t="str">
            <v>@Shane 2</v>
          </cell>
        </row>
        <row r="4222">
          <cell r="A4222">
            <v>941531</v>
          </cell>
          <cell r="B4222" t="str">
            <v>Yong </v>
          </cell>
          <cell r="C4222" t="str">
            <v>Roquemore</v>
          </cell>
          <cell r="D4222" t="str">
            <v>Yong 485@mailxyz.com</v>
          </cell>
          <cell r="E4222" t="str">
            <v>male</v>
          </cell>
          <cell r="F4222" t="str">
            <v>black</v>
          </cell>
          <cell r="G4222">
            <v>44</v>
          </cell>
          <cell r="H4222" t="str">
            <v>Gauteng</v>
          </cell>
          <cell r="I4222" t="str">
            <v>@Yong 48</v>
          </cell>
        </row>
        <row r="4223">
          <cell r="A4223">
            <v>941543</v>
          </cell>
          <cell r="B4223" t="str">
            <v>Bernardo </v>
          </cell>
          <cell r="C4223" t="str">
            <v>Lavoie</v>
          </cell>
          <cell r="D4223" t="str">
            <v>Bernardo 323@mail.com</v>
          </cell>
          <cell r="E4223" t="str">
            <v>male</v>
          </cell>
          <cell r="F4223" t="str">
            <v>black</v>
          </cell>
          <cell r="G4223">
            <v>39</v>
          </cell>
          <cell r="H4223" t="str">
            <v>Gauteng</v>
          </cell>
          <cell r="I4223" t="str">
            <v>@Bernardo 32</v>
          </cell>
        </row>
        <row r="4224">
          <cell r="A4224">
            <v>941545</v>
          </cell>
          <cell r="B4224" t="str">
            <v>Royal </v>
          </cell>
          <cell r="C4224" t="str">
            <v>Lavoie</v>
          </cell>
          <cell r="D4224" t="str">
            <v>Royal 175@mailxyz.com</v>
          </cell>
          <cell r="E4224" t="str">
            <v>male</v>
          </cell>
          <cell r="F4224" t="str">
            <v>black</v>
          </cell>
          <cell r="G4224">
            <v>40</v>
          </cell>
          <cell r="H4224" t="str">
            <v>Free State</v>
          </cell>
          <cell r="I4224" t="str">
            <v>@Royal 17</v>
          </cell>
        </row>
        <row r="4225">
          <cell r="A4225">
            <v>941546</v>
          </cell>
          <cell r="B4225" t="str">
            <v>Kip </v>
          </cell>
          <cell r="C4225" t="str">
            <v>Tancredi</v>
          </cell>
          <cell r="D4225" t="str">
            <v>Kip 141@yahoo.com</v>
          </cell>
          <cell r="E4225" t="str">
            <v>male</v>
          </cell>
          <cell r="F4225" t="str">
            <v>white</v>
          </cell>
          <cell r="G4225">
            <v>34</v>
          </cell>
          <cell r="H4225" t="str">
            <v>Gauteng</v>
          </cell>
          <cell r="I4225" t="str">
            <v>@Kip 14</v>
          </cell>
        </row>
        <row r="4226">
          <cell r="A4226">
            <v>941547</v>
          </cell>
          <cell r="B4226" t="str">
            <v>Bret </v>
          </cell>
          <cell r="C4226" t="str">
            <v>Hier</v>
          </cell>
          <cell r="D4226" t="str">
            <v>Bret 312@gmail.com</v>
          </cell>
          <cell r="E4226" t="str">
            <v>male</v>
          </cell>
          <cell r="F4226" t="str">
            <v>white</v>
          </cell>
          <cell r="G4226">
            <v>20</v>
          </cell>
          <cell r="H4226" t="str">
            <v>Eastern Cape</v>
          </cell>
          <cell r="I4226" t="str">
            <v>@Bret 31</v>
          </cell>
        </row>
        <row r="4227">
          <cell r="A4227">
            <v>941558</v>
          </cell>
          <cell r="B4227" t="str">
            <v>Royal </v>
          </cell>
          <cell r="C4227" t="str">
            <v>Styer</v>
          </cell>
          <cell r="D4227" t="str">
            <v>Royal 174@abcmail.com</v>
          </cell>
          <cell r="E4227" t="str">
            <v>male</v>
          </cell>
          <cell r="F4227" t="str">
            <v>white</v>
          </cell>
          <cell r="G4227">
            <v>47</v>
          </cell>
          <cell r="H4227" t="str">
            <v>Gauteng</v>
          </cell>
          <cell r="I4227" t="str">
            <v>@Royal 17</v>
          </cell>
        </row>
        <row r="4228">
          <cell r="A4228">
            <v>941574</v>
          </cell>
          <cell r="B4228" t="str">
            <v>Filiberto </v>
          </cell>
          <cell r="C4228" t="str">
            <v>Gettys</v>
          </cell>
          <cell r="D4228" t="str">
            <v>Filiberto 45@mailxyz.com</v>
          </cell>
          <cell r="E4228" t="str">
            <v>male</v>
          </cell>
          <cell r="F4228" t="str">
            <v>coloured</v>
          </cell>
          <cell r="G4228">
            <v>40</v>
          </cell>
          <cell r="H4228" t="str">
            <v>Gauteng</v>
          </cell>
          <cell r="I4228" t="str">
            <v>@Filiberto 4</v>
          </cell>
        </row>
        <row r="4229">
          <cell r="A4229">
            <v>941609</v>
          </cell>
          <cell r="B4229" t="str">
            <v>Bernardo </v>
          </cell>
          <cell r="C4229" t="str">
            <v>Woolard</v>
          </cell>
          <cell r="D4229" t="str">
            <v>Bernardo 324@abcmail.com</v>
          </cell>
          <cell r="E4229" t="str">
            <v>male</v>
          </cell>
          <cell r="F4229" t="str">
            <v>black</v>
          </cell>
          <cell r="G4229">
            <v>45</v>
          </cell>
          <cell r="H4229" t="str">
            <v>Gauteng</v>
          </cell>
          <cell r="I4229" t="str">
            <v>@Bernardo 32</v>
          </cell>
        </row>
        <row r="4230">
          <cell r="A4230">
            <v>941616</v>
          </cell>
          <cell r="B4230" t="str">
            <v>Filiberto </v>
          </cell>
          <cell r="C4230" t="str">
            <v>Pool</v>
          </cell>
          <cell r="D4230" t="str">
            <v>Filiberto 44@abcmail.com</v>
          </cell>
          <cell r="E4230" t="str">
            <v>male</v>
          </cell>
          <cell r="F4230" t="str">
            <v>black</v>
          </cell>
          <cell r="G4230">
            <v>35</v>
          </cell>
          <cell r="H4230" t="str">
            <v>Kwazulu Natal</v>
          </cell>
          <cell r="I4230" t="str">
            <v>@Filiberto 4</v>
          </cell>
        </row>
        <row r="4231">
          <cell r="A4231">
            <v>941618</v>
          </cell>
          <cell r="B4231" t="str">
            <v>Cory </v>
          </cell>
          <cell r="C4231" t="str">
            <v>Paradis</v>
          </cell>
          <cell r="D4231" t="str">
            <v>Cory 103@mail.com</v>
          </cell>
          <cell r="E4231" t="str">
            <v>male</v>
          </cell>
          <cell r="F4231" t="str">
            <v>coloured</v>
          </cell>
          <cell r="G4231">
            <v>22</v>
          </cell>
          <cell r="H4231" t="str">
            <v>Gauteng</v>
          </cell>
          <cell r="I4231" t="str">
            <v>@Cory 10</v>
          </cell>
        </row>
        <row r="4232">
          <cell r="A4232">
            <v>941621</v>
          </cell>
          <cell r="B4232" t="str">
            <v>Cory </v>
          </cell>
          <cell r="C4232" t="str">
            <v>Slane</v>
          </cell>
          <cell r="D4232" t="str">
            <v>Cory 105@mailxyz.com</v>
          </cell>
          <cell r="E4232" t="str">
            <v>male</v>
          </cell>
          <cell r="F4232" t="str">
            <v>black</v>
          </cell>
          <cell r="G4232">
            <v>34</v>
          </cell>
          <cell r="H4232" t="str">
            <v>Gauteng</v>
          </cell>
          <cell r="I4232" t="str">
            <v>@Cory 10</v>
          </cell>
        </row>
        <row r="4233">
          <cell r="A4233">
            <v>941622</v>
          </cell>
          <cell r="B4233" t="str">
            <v>Epifania </v>
          </cell>
          <cell r="C4233" t="str">
            <v>Crotty</v>
          </cell>
          <cell r="D4233" t="str">
            <v>Epifania 125@mailxyz.com</v>
          </cell>
          <cell r="E4233" t="str">
            <v>female</v>
          </cell>
          <cell r="F4233" t="str">
            <v>white</v>
          </cell>
          <cell r="G4233">
            <v>38</v>
          </cell>
          <cell r="H4233" t="str">
            <v>Gauteng</v>
          </cell>
          <cell r="I4233" t="str">
            <v>@Epifania 12</v>
          </cell>
        </row>
        <row r="4234">
          <cell r="A4234">
            <v>941623</v>
          </cell>
          <cell r="B4234" t="str">
            <v>Stephen </v>
          </cell>
          <cell r="C4234" t="str">
            <v>Leicht</v>
          </cell>
          <cell r="D4234" t="str">
            <v>Stephen 154@abcmail.com</v>
          </cell>
          <cell r="E4234" t="str">
            <v>male</v>
          </cell>
          <cell r="F4234" t="str">
            <v>white</v>
          </cell>
          <cell r="G4234">
            <v>31</v>
          </cell>
          <cell r="H4234" t="str">
            <v>Free State</v>
          </cell>
          <cell r="I4234" t="str">
            <v>@Stephen 15</v>
          </cell>
        </row>
        <row r="4235">
          <cell r="A4235">
            <v>941629</v>
          </cell>
          <cell r="B4235" t="str">
            <v>Royal </v>
          </cell>
          <cell r="C4235" t="str">
            <v>Wigfall</v>
          </cell>
          <cell r="D4235" t="str">
            <v>Royal 171@yahoo.com</v>
          </cell>
          <cell r="E4235" t="str">
            <v>male</v>
          </cell>
          <cell r="F4235" t="str">
            <v>white</v>
          </cell>
          <cell r="G4235">
            <v>49</v>
          </cell>
          <cell r="H4235" t="str">
            <v>Western Cape</v>
          </cell>
          <cell r="I4235" t="str">
            <v>@Royal 17</v>
          </cell>
        </row>
        <row r="4236">
          <cell r="A4236">
            <v>941660</v>
          </cell>
          <cell r="B4236" t="str">
            <v>Kyle </v>
          </cell>
          <cell r="C4236" t="str">
            <v>Deblois</v>
          </cell>
          <cell r="D4236" t="str">
            <v>Kyle 64@abcmail.com</v>
          </cell>
          <cell r="E4236" t="str">
            <v>male</v>
          </cell>
          <cell r="F4236" t="str">
            <v>white</v>
          </cell>
          <cell r="G4236">
            <v>24</v>
          </cell>
          <cell r="H4236" t="str">
            <v>Free State</v>
          </cell>
          <cell r="I4236" t="str">
            <v>@Kyle 6</v>
          </cell>
        </row>
        <row r="4237">
          <cell r="A4237">
            <v>941663</v>
          </cell>
          <cell r="B4237" t="str">
            <v>Garry </v>
          </cell>
          <cell r="C4237" t="str">
            <v>Mcculloch</v>
          </cell>
          <cell r="D4237" t="str">
            <v>Garry 285@mailxyz.com</v>
          </cell>
          <cell r="E4237" t="str">
            <v>male</v>
          </cell>
          <cell r="F4237" t="str">
            <v>black</v>
          </cell>
          <cell r="G4237">
            <v>30</v>
          </cell>
          <cell r="H4237" t="str">
            <v>Western Cape</v>
          </cell>
          <cell r="I4237" t="str">
            <v>@Garry 28</v>
          </cell>
        </row>
        <row r="4238">
          <cell r="A4238">
            <v>941664</v>
          </cell>
          <cell r="B4238" t="str">
            <v>Emerson </v>
          </cell>
          <cell r="C4238" t="str">
            <v>Tatham</v>
          </cell>
          <cell r="D4238" t="str">
            <v>Emerson 245@mailxyz.com</v>
          </cell>
          <cell r="E4238" t="str">
            <v>male</v>
          </cell>
          <cell r="F4238" t="str">
            <v>coloured</v>
          </cell>
          <cell r="G4238">
            <v>35</v>
          </cell>
          <cell r="H4238" t="str">
            <v>Western Cape</v>
          </cell>
          <cell r="I4238" t="str">
            <v>@Emerson 24</v>
          </cell>
        </row>
        <row r="4239">
          <cell r="A4239">
            <v>941667</v>
          </cell>
          <cell r="B4239" t="str">
            <v>Raymundo </v>
          </cell>
          <cell r="C4239" t="str">
            <v>Jacox</v>
          </cell>
          <cell r="D4239" t="str">
            <v>Raymundo 432@gmail.com</v>
          </cell>
          <cell r="E4239" t="str">
            <v>male</v>
          </cell>
          <cell r="F4239" t="str">
            <v>black</v>
          </cell>
          <cell r="G4239">
            <v>26</v>
          </cell>
          <cell r="H4239" t="str">
            <v>Mpumalanga</v>
          </cell>
          <cell r="I4239" t="str">
            <v>@Raymundo 43</v>
          </cell>
        </row>
        <row r="4240">
          <cell r="A4240">
            <v>941685</v>
          </cell>
          <cell r="B4240" t="str">
            <v>Lloyd </v>
          </cell>
          <cell r="C4240" t="str">
            <v>Woolard</v>
          </cell>
          <cell r="D4240" t="str">
            <v>Lloyd 75@mailxyz.com</v>
          </cell>
          <cell r="E4240" t="str">
            <v>male</v>
          </cell>
          <cell r="F4240" t="str">
            <v>coloured</v>
          </cell>
          <cell r="G4240">
            <v>43</v>
          </cell>
          <cell r="H4240" t="str">
            <v>Western Cape</v>
          </cell>
          <cell r="I4240" t="str">
            <v>@Lloyd 7</v>
          </cell>
        </row>
        <row r="4241">
          <cell r="A4241">
            <v>941723</v>
          </cell>
          <cell r="B4241" t="str">
            <v>Kyle </v>
          </cell>
          <cell r="C4241" t="str">
            <v>Arrieta</v>
          </cell>
          <cell r="D4241" t="str">
            <v>Kyle 64@abcmail.com</v>
          </cell>
          <cell r="E4241" t="str">
            <v>male</v>
          </cell>
          <cell r="F4241" t="str">
            <v>black</v>
          </cell>
          <cell r="G4241">
            <v>43</v>
          </cell>
          <cell r="H4241" t="str">
            <v>North West</v>
          </cell>
          <cell r="I4241" t="str">
            <v>@Kyle 6</v>
          </cell>
        </row>
        <row r="4242">
          <cell r="A4242">
            <v>941730</v>
          </cell>
          <cell r="B4242" t="str">
            <v>Bernardo </v>
          </cell>
          <cell r="C4242" t="str">
            <v>Styer</v>
          </cell>
          <cell r="D4242" t="str">
            <v>Bernardo 322@gmail.com</v>
          </cell>
          <cell r="E4242" t="str">
            <v>male</v>
          </cell>
          <cell r="F4242" t="str">
            <v>indian_asian</v>
          </cell>
          <cell r="G4242">
            <v>33</v>
          </cell>
          <cell r="H4242" t="str">
            <v>Kwazulu Natal</v>
          </cell>
          <cell r="I4242" t="str">
            <v>@Bernardo 32</v>
          </cell>
        </row>
        <row r="4243">
          <cell r="A4243">
            <v>941733</v>
          </cell>
          <cell r="B4243" t="str">
            <v>Abel </v>
          </cell>
          <cell r="C4243" t="str">
            <v>Pascarella</v>
          </cell>
          <cell r="D4243" t="str">
            <v>Abel 183@mail.com</v>
          </cell>
          <cell r="E4243" t="str">
            <v>male</v>
          </cell>
          <cell r="F4243" t="str">
            <v>coloured</v>
          </cell>
          <cell r="G4243">
            <v>25</v>
          </cell>
          <cell r="H4243" t="str">
            <v>Western Cape</v>
          </cell>
          <cell r="I4243" t="str">
            <v>@Abel 18</v>
          </cell>
        </row>
        <row r="4244">
          <cell r="A4244">
            <v>941734</v>
          </cell>
          <cell r="B4244" t="str">
            <v>Roxane </v>
          </cell>
          <cell r="C4244" t="str">
            <v>Lavoie</v>
          </cell>
          <cell r="D4244" t="str">
            <v>Roxane 384@abcmail.com</v>
          </cell>
          <cell r="E4244" t="str">
            <v>female</v>
          </cell>
          <cell r="F4244" t="str">
            <v>None</v>
          </cell>
          <cell r="G4244">
            <v>32</v>
          </cell>
          <cell r="H4244" t="str">
            <v>Western Cape</v>
          </cell>
          <cell r="I4244" t="str">
            <v>@Roxane 38</v>
          </cell>
        </row>
        <row r="4245">
          <cell r="A4245">
            <v>1063776</v>
          </cell>
          <cell r="B4245" t="str">
            <v>Abel </v>
          </cell>
          <cell r="C4245" t="str">
            <v>Sytsma</v>
          </cell>
          <cell r="D4245" t="str">
            <v>Abel 182@gmail.com</v>
          </cell>
          <cell r="E4245" t="str">
            <v>male</v>
          </cell>
          <cell r="F4245" t="str">
            <v>indian_asian</v>
          </cell>
          <cell r="G4245">
            <v>31</v>
          </cell>
          <cell r="H4245" t="str">
            <v>Gauteng</v>
          </cell>
          <cell r="I4245" t="str">
            <v>@Abel 18</v>
          </cell>
        </row>
        <row r="4246">
          <cell r="A4246">
            <v>1064537</v>
          </cell>
          <cell r="B4246" t="str">
            <v>Hugh</v>
          </cell>
          <cell r="C4246" t="str">
            <v>Crotty</v>
          </cell>
          <cell r="D4246" t="str">
            <v>Hugh13@mail.com</v>
          </cell>
          <cell r="E4246" t="str">
            <v>male</v>
          </cell>
          <cell r="F4246" t="str">
            <v>indian_asian</v>
          </cell>
          <cell r="G4246">
            <v>32</v>
          </cell>
          <cell r="H4246" t="str">
            <v>Gauteng</v>
          </cell>
          <cell r="I4246" t="str">
            <v>@Hugh1</v>
          </cell>
        </row>
        <row r="4247">
          <cell r="A4247">
            <v>1106084</v>
          </cell>
          <cell r="B4247" t="str">
            <v>Hyman </v>
          </cell>
          <cell r="C4247" t="str">
            <v>Mosser</v>
          </cell>
          <cell r="D4247" t="str">
            <v>Hyman 82@gmail.com</v>
          </cell>
          <cell r="E4247" t="str">
            <v>male</v>
          </cell>
          <cell r="F4247" t="str">
            <v>black</v>
          </cell>
          <cell r="G4247">
            <v>37</v>
          </cell>
          <cell r="H4247" t="str">
            <v>Gauteng</v>
          </cell>
          <cell r="I4247" t="str">
            <v>@Hyman 8</v>
          </cell>
        </row>
        <row r="4248">
          <cell r="A4248">
            <v>1106115</v>
          </cell>
          <cell r="B4248" t="str">
            <v>Irmgard </v>
          </cell>
          <cell r="C4248" t="str">
            <v>Bilyeu</v>
          </cell>
          <cell r="D4248" t="str">
            <v>Irmgard 413@mail.com</v>
          </cell>
          <cell r="E4248" t="str">
            <v>female</v>
          </cell>
          <cell r="F4248" t="str">
            <v>black</v>
          </cell>
          <cell r="G4248">
            <v>26</v>
          </cell>
          <cell r="H4248" t="str">
            <v>Western Cape</v>
          </cell>
          <cell r="I4248" t="str">
            <v>@Irmgard 41</v>
          </cell>
        </row>
        <row r="4249">
          <cell r="A4249">
            <v>1106137</v>
          </cell>
          <cell r="B4249" t="str">
            <v>Donald </v>
          </cell>
          <cell r="C4249" t="str">
            <v>Langenfeld</v>
          </cell>
          <cell r="D4249" t="str">
            <v>Donald 224@abcmail.com</v>
          </cell>
          <cell r="E4249" t="str">
            <v>male</v>
          </cell>
          <cell r="F4249" t="str">
            <v>coloured</v>
          </cell>
          <cell r="G4249">
            <v>39</v>
          </cell>
          <cell r="H4249" t="str">
            <v>Western Cape</v>
          </cell>
          <cell r="I4249" t="str">
            <v>@Donald 22</v>
          </cell>
        </row>
        <row r="4250">
          <cell r="A4250">
            <v>1106156</v>
          </cell>
          <cell r="B4250" t="str">
            <v>Michel </v>
          </cell>
          <cell r="C4250" t="str">
            <v>Fudge</v>
          </cell>
          <cell r="D4250" t="str">
            <v>Michel 204@abcmail.com</v>
          </cell>
          <cell r="E4250" t="str">
            <v>male</v>
          </cell>
          <cell r="F4250" t="str">
            <v>white</v>
          </cell>
          <cell r="G4250">
            <v>18</v>
          </cell>
          <cell r="H4250" t="str">
            <v>Mpumalanga</v>
          </cell>
          <cell r="I4250" t="str">
            <v>@Michel 20</v>
          </cell>
        </row>
        <row r="4251">
          <cell r="A4251">
            <v>1106301</v>
          </cell>
          <cell r="B4251" t="str">
            <v>Donald </v>
          </cell>
          <cell r="C4251" t="str">
            <v>Borelli</v>
          </cell>
          <cell r="D4251" t="str">
            <v>Donald 224@abcmail.com</v>
          </cell>
          <cell r="E4251" t="str">
            <v>male</v>
          </cell>
          <cell r="F4251" t="str">
            <v>indian_asian</v>
          </cell>
          <cell r="G4251">
            <v>45</v>
          </cell>
          <cell r="H4251" t="str">
            <v>Gauteng</v>
          </cell>
          <cell r="I4251" t="str">
            <v>@Donald 22</v>
          </cell>
        </row>
        <row r="4252">
          <cell r="A4252">
            <v>1106425</v>
          </cell>
          <cell r="B4252" t="str">
            <v>Dee </v>
          </cell>
          <cell r="C4252" t="str">
            <v>Sieren</v>
          </cell>
          <cell r="D4252" t="str">
            <v>Dee 212@gmail.com</v>
          </cell>
          <cell r="E4252" t="str">
            <v>male</v>
          </cell>
          <cell r="F4252" t="str">
            <v>black</v>
          </cell>
          <cell r="G4252">
            <v>27</v>
          </cell>
          <cell r="H4252" t="str">
            <v>Gauteng</v>
          </cell>
          <cell r="I4252" t="str">
            <v>@Dee 21</v>
          </cell>
        </row>
        <row r="4253">
          <cell r="A4253">
            <v>1106456</v>
          </cell>
          <cell r="B4253" t="str">
            <v>Cordie </v>
          </cell>
          <cell r="C4253" t="str">
            <v>Singer</v>
          </cell>
          <cell r="D4253" t="str">
            <v>Cordie 31@yahoo.com</v>
          </cell>
          <cell r="E4253" t="str">
            <v>female</v>
          </cell>
          <cell r="F4253" t="str">
            <v>black</v>
          </cell>
          <cell r="G4253">
            <v>24</v>
          </cell>
          <cell r="H4253" t="str">
            <v>Gauteng</v>
          </cell>
          <cell r="I4253" t="str">
            <v>@Cordie 3</v>
          </cell>
        </row>
        <row r="4254">
          <cell r="A4254">
            <v>1106589</v>
          </cell>
          <cell r="B4254" t="str">
            <v>Irving </v>
          </cell>
          <cell r="C4254" t="str">
            <v>Hier</v>
          </cell>
          <cell r="D4254" t="str">
            <v>Irving 54@abcmail.com</v>
          </cell>
          <cell r="E4254" t="str">
            <v>male</v>
          </cell>
          <cell r="F4254" t="str">
            <v>None</v>
          </cell>
          <cell r="G4254">
            <v>39</v>
          </cell>
          <cell r="H4254" t="str">
            <v>Western Cape</v>
          </cell>
          <cell r="I4254" t="str">
            <v>@Irving 5</v>
          </cell>
        </row>
        <row r="4255">
          <cell r="A4255">
            <v>1106652</v>
          </cell>
          <cell r="B4255" t="str">
            <v>Kip </v>
          </cell>
          <cell r="C4255" t="str">
            <v>Curran</v>
          </cell>
          <cell r="D4255" t="str">
            <v>Kip 143@mail.com</v>
          </cell>
          <cell r="E4255" t="str">
            <v>male</v>
          </cell>
          <cell r="F4255" t="str">
            <v>black</v>
          </cell>
          <cell r="G4255">
            <v>20</v>
          </cell>
          <cell r="H4255" t="str">
            <v>Gauteng</v>
          </cell>
          <cell r="I4255" t="str">
            <v>@Kip 14</v>
          </cell>
        </row>
        <row r="4256">
          <cell r="A4256">
            <v>1106801</v>
          </cell>
          <cell r="B4256" t="str">
            <v>Carter </v>
          </cell>
          <cell r="C4256" t="str">
            <v>Creager</v>
          </cell>
          <cell r="D4256" t="str">
            <v>Carter 32@gmail.com</v>
          </cell>
          <cell r="E4256" t="str">
            <v>male</v>
          </cell>
          <cell r="F4256" t="str">
            <v>coloured</v>
          </cell>
          <cell r="G4256">
            <v>24</v>
          </cell>
          <cell r="H4256" t="str">
            <v>Kwazulu Natal</v>
          </cell>
          <cell r="I4256" t="str">
            <v>@Carter 3</v>
          </cell>
        </row>
        <row r="4257">
          <cell r="A4257">
            <v>1106847</v>
          </cell>
          <cell r="B4257" t="str">
            <v>Markus </v>
          </cell>
          <cell r="C4257" t="str">
            <v>Mastrangelo</v>
          </cell>
          <cell r="D4257" t="str">
            <v>Markus 193@mail.com</v>
          </cell>
          <cell r="E4257" t="str">
            <v>male</v>
          </cell>
          <cell r="F4257" t="str">
            <v>black</v>
          </cell>
          <cell r="G4257">
            <v>57</v>
          </cell>
          <cell r="H4257" t="str">
            <v>North West</v>
          </cell>
          <cell r="I4257" t="str">
            <v>@Markus 19</v>
          </cell>
        </row>
        <row r="4258">
          <cell r="A4258">
            <v>1106931</v>
          </cell>
          <cell r="B4258" t="str">
            <v>Randy </v>
          </cell>
          <cell r="C4258" t="str">
            <v>Mcclaine</v>
          </cell>
          <cell r="D4258" t="str">
            <v>Randy 395@mailxyz.com</v>
          </cell>
          <cell r="E4258" t="str">
            <v>male</v>
          </cell>
          <cell r="F4258" t="str">
            <v>black</v>
          </cell>
          <cell r="G4258">
            <v>20</v>
          </cell>
          <cell r="H4258" t="str">
            <v>Gauteng</v>
          </cell>
          <cell r="I4258" t="str">
            <v>@Randy 39</v>
          </cell>
        </row>
        <row r="4259">
          <cell r="A4259">
            <v>1107044</v>
          </cell>
          <cell r="B4259" t="str">
            <v>Rebekah </v>
          </cell>
          <cell r="C4259" t="str">
            <v>Paradis</v>
          </cell>
          <cell r="D4259" t="str">
            <v>Rebekah 192@gmail.com</v>
          </cell>
          <cell r="E4259" t="str">
            <v>female</v>
          </cell>
          <cell r="F4259" t="str">
            <v>black</v>
          </cell>
          <cell r="G4259">
            <v>32</v>
          </cell>
          <cell r="H4259" t="str">
            <v>Mpumalanga</v>
          </cell>
          <cell r="I4259" t="str">
            <v>@Rebekah 19</v>
          </cell>
        </row>
        <row r="4260">
          <cell r="A4260">
            <v>1107089</v>
          </cell>
          <cell r="B4260" t="str">
            <v>Dee </v>
          </cell>
          <cell r="C4260" t="str">
            <v>Creager</v>
          </cell>
          <cell r="D4260" t="str">
            <v>Dee 211@yahoo.com</v>
          </cell>
          <cell r="E4260" t="str">
            <v>male</v>
          </cell>
          <cell r="F4260" t="str">
            <v>white</v>
          </cell>
          <cell r="G4260">
            <v>33</v>
          </cell>
          <cell r="H4260" t="str">
            <v>Western Cape</v>
          </cell>
          <cell r="I4260" t="str">
            <v>@Dee 21</v>
          </cell>
        </row>
        <row r="4261">
          <cell r="A4261">
            <v>1107136</v>
          </cell>
          <cell r="B4261" t="str">
            <v>Markus </v>
          </cell>
          <cell r="C4261" t="str">
            <v>Mccollum</v>
          </cell>
          <cell r="D4261" t="str">
            <v>Markus 194@abcmail.com</v>
          </cell>
          <cell r="E4261" t="str">
            <v>male</v>
          </cell>
          <cell r="F4261" t="str">
            <v>coloured</v>
          </cell>
          <cell r="G4261">
            <v>29</v>
          </cell>
          <cell r="H4261" t="str">
            <v>Western Cape</v>
          </cell>
          <cell r="I4261" t="str">
            <v>@Markus 19</v>
          </cell>
        </row>
        <row r="4262">
          <cell r="A4262">
            <v>1107242</v>
          </cell>
          <cell r="B4262" t="str">
            <v>Randy </v>
          </cell>
          <cell r="C4262" t="str">
            <v>Mastrangelo</v>
          </cell>
          <cell r="D4262" t="str">
            <v>Randy 391@yahoo.com</v>
          </cell>
          <cell r="E4262" t="str">
            <v>male</v>
          </cell>
          <cell r="F4262" t="str">
            <v>indian_asian</v>
          </cell>
          <cell r="G4262">
            <v>25</v>
          </cell>
          <cell r="H4262" t="str">
            <v>Gauteng</v>
          </cell>
          <cell r="I4262" t="str">
            <v>@Randy 39</v>
          </cell>
        </row>
        <row r="4263">
          <cell r="A4263">
            <v>1107332</v>
          </cell>
          <cell r="B4263" t="str">
            <v>Romeo </v>
          </cell>
          <cell r="C4263" t="str">
            <v>Borelli</v>
          </cell>
          <cell r="D4263" t="str">
            <v>Romeo 375@mailxyz.com</v>
          </cell>
          <cell r="E4263" t="str">
            <v>male</v>
          </cell>
          <cell r="F4263" t="str">
            <v>black</v>
          </cell>
          <cell r="G4263">
            <v>23</v>
          </cell>
          <cell r="H4263" t="str">
            <v>Gauteng</v>
          </cell>
          <cell r="I4263" t="str">
            <v>@Romeo 37</v>
          </cell>
        </row>
        <row r="4264">
          <cell r="A4264">
            <v>1107333</v>
          </cell>
          <cell r="B4264" t="str">
            <v>Filiberto </v>
          </cell>
          <cell r="C4264" t="str">
            <v>Pilot</v>
          </cell>
          <cell r="D4264" t="str">
            <v>Filiberto 45@mailxyz.com</v>
          </cell>
          <cell r="E4264" t="str">
            <v>male</v>
          </cell>
          <cell r="F4264" t="str">
            <v>black</v>
          </cell>
          <cell r="G4264">
            <v>41</v>
          </cell>
          <cell r="H4264" t="str">
            <v>Limpopo</v>
          </cell>
          <cell r="I4264" t="str">
            <v>@Filiberto 4</v>
          </cell>
        </row>
        <row r="4265">
          <cell r="A4265">
            <v>1107416</v>
          </cell>
          <cell r="B4265" t="str">
            <v>Robby </v>
          </cell>
          <cell r="C4265" t="str">
            <v>Restivo</v>
          </cell>
          <cell r="D4265" t="str">
            <v>Robby 165@mailxyz.com</v>
          </cell>
          <cell r="E4265" t="str">
            <v>male</v>
          </cell>
          <cell r="F4265" t="str">
            <v>indian_asian</v>
          </cell>
          <cell r="G4265">
            <v>32</v>
          </cell>
          <cell r="H4265" t="str">
            <v>Eastern Cape</v>
          </cell>
          <cell r="I4265" t="str">
            <v>@Robby 16</v>
          </cell>
        </row>
        <row r="4266">
          <cell r="A4266">
            <v>1107422</v>
          </cell>
          <cell r="B4266" t="str">
            <v>Hugh</v>
          </cell>
          <cell r="C4266" t="str">
            <v>Beville</v>
          </cell>
          <cell r="D4266" t="str">
            <v>Hugh12@gmail.com</v>
          </cell>
          <cell r="E4266" t="str">
            <v>male</v>
          </cell>
          <cell r="F4266" t="str">
            <v>black</v>
          </cell>
          <cell r="G4266">
            <v>30</v>
          </cell>
          <cell r="H4266" t="str">
            <v>Western Cape</v>
          </cell>
          <cell r="I4266" t="str">
            <v>@Hugh1</v>
          </cell>
        </row>
        <row r="4267">
          <cell r="A4267">
            <v>1107423</v>
          </cell>
          <cell r="B4267" t="str">
            <v>Carter </v>
          </cell>
          <cell r="C4267" t="str">
            <v>Styer</v>
          </cell>
          <cell r="D4267" t="str">
            <v>Carter 34@abcmail.com</v>
          </cell>
          <cell r="E4267" t="str">
            <v>male</v>
          </cell>
          <cell r="F4267" t="str">
            <v>white</v>
          </cell>
          <cell r="G4267">
            <v>45</v>
          </cell>
          <cell r="H4267" t="str">
            <v>Mpumalanga</v>
          </cell>
          <cell r="I4267" t="str">
            <v>@Carter 3</v>
          </cell>
        </row>
        <row r="4268">
          <cell r="A4268">
            <v>1107440</v>
          </cell>
          <cell r="B4268" t="str">
            <v>Cody </v>
          </cell>
          <cell r="C4268" t="str">
            <v>Vital</v>
          </cell>
          <cell r="D4268" t="str">
            <v>Cody 122@gmail.com</v>
          </cell>
          <cell r="E4268" t="str">
            <v>male</v>
          </cell>
          <cell r="F4268" t="str">
            <v>indian_asian</v>
          </cell>
          <cell r="G4268">
            <v>34</v>
          </cell>
          <cell r="H4268" t="str">
            <v>Gauteng</v>
          </cell>
          <cell r="I4268" t="str">
            <v>@Cody 12</v>
          </cell>
        </row>
        <row r="4269">
          <cell r="A4269">
            <v>1107441</v>
          </cell>
          <cell r="B4269" t="str">
            <v>Irmgard </v>
          </cell>
          <cell r="C4269" t="str">
            <v>Bilyeu</v>
          </cell>
          <cell r="D4269" t="str">
            <v>Irmgard 424@abcmail.com</v>
          </cell>
          <cell r="E4269" t="str">
            <v>female</v>
          </cell>
          <cell r="F4269" t="str">
            <v>black</v>
          </cell>
          <cell r="G4269">
            <v>16</v>
          </cell>
          <cell r="H4269" t="str">
            <v>Gauteng</v>
          </cell>
          <cell r="I4269" t="str">
            <v>@Irmgard 42</v>
          </cell>
        </row>
        <row r="4270">
          <cell r="A4270">
            <v>1107471</v>
          </cell>
          <cell r="B4270" t="str">
            <v>Valentine </v>
          </cell>
          <cell r="C4270" t="str">
            <v>Deblois</v>
          </cell>
          <cell r="D4270" t="str">
            <v>Valentine 474@abcmail.com</v>
          </cell>
          <cell r="E4270" t="str">
            <v>male</v>
          </cell>
          <cell r="F4270" t="str">
            <v>coloured</v>
          </cell>
          <cell r="G4270">
            <v>27</v>
          </cell>
          <cell r="H4270" t="str">
            <v>Western Cape</v>
          </cell>
          <cell r="I4270" t="str">
            <v>@Valentine 47</v>
          </cell>
        </row>
        <row r="4271">
          <cell r="A4271">
            <v>1107565</v>
          </cell>
          <cell r="B4271" t="str">
            <v>Stephen </v>
          </cell>
          <cell r="C4271" t="str">
            <v>Mccown</v>
          </cell>
          <cell r="D4271" t="str">
            <v>Stephen 151@yahoo.com</v>
          </cell>
          <cell r="E4271" t="str">
            <v>male</v>
          </cell>
          <cell r="F4271" t="str">
            <v>indian_asian</v>
          </cell>
          <cell r="G4271">
            <v>28</v>
          </cell>
          <cell r="H4271" t="str">
            <v>Mpumalanga</v>
          </cell>
          <cell r="I4271" t="str">
            <v>@Stephen 15</v>
          </cell>
        </row>
        <row r="4272">
          <cell r="A4272">
            <v>1107686</v>
          </cell>
          <cell r="B4272" t="str">
            <v>Hyman </v>
          </cell>
          <cell r="C4272" t="str">
            <v>Jacox</v>
          </cell>
          <cell r="D4272" t="str">
            <v>Hyman 81@yahoo.com</v>
          </cell>
          <cell r="E4272" t="str">
            <v>male</v>
          </cell>
          <cell r="F4272" t="str">
            <v>white</v>
          </cell>
          <cell r="G4272">
            <v>30</v>
          </cell>
          <cell r="H4272" t="str">
            <v>Free State</v>
          </cell>
          <cell r="I4272" t="str">
            <v>@Hyman 8</v>
          </cell>
        </row>
        <row r="4273">
          <cell r="A4273">
            <v>1107713</v>
          </cell>
          <cell r="B4273" t="str">
            <v>Chas </v>
          </cell>
          <cell r="C4273" t="str">
            <v>Pilot</v>
          </cell>
          <cell r="D4273" t="str">
            <v>Chas 352@gmail.com</v>
          </cell>
          <cell r="E4273" t="str">
            <v>male</v>
          </cell>
          <cell r="F4273" t="str">
            <v>black</v>
          </cell>
          <cell r="G4273">
            <v>44</v>
          </cell>
          <cell r="H4273" t="str">
            <v>Gauteng</v>
          </cell>
          <cell r="I4273" t="str">
            <v>@Chas 35</v>
          </cell>
        </row>
        <row r="4274">
          <cell r="A4274">
            <v>1107714</v>
          </cell>
          <cell r="B4274" t="str">
            <v>Cody </v>
          </cell>
          <cell r="C4274" t="str">
            <v>Creager</v>
          </cell>
          <cell r="D4274" t="str">
            <v>Cody 122@gmail.com</v>
          </cell>
          <cell r="E4274" t="str">
            <v>male</v>
          </cell>
          <cell r="F4274" t="str">
            <v>black</v>
          </cell>
          <cell r="G4274">
            <v>27</v>
          </cell>
          <cell r="H4274" t="str">
            <v>North West</v>
          </cell>
          <cell r="I4274" t="str">
            <v>@Cody 12</v>
          </cell>
        </row>
        <row r="4275">
          <cell r="A4275">
            <v>1107846</v>
          </cell>
          <cell r="B4275" t="str">
            <v>Markus </v>
          </cell>
          <cell r="C4275" t="str">
            <v>Mcclaine</v>
          </cell>
          <cell r="D4275" t="str">
            <v>Markus 194@abcmail.com</v>
          </cell>
          <cell r="E4275" t="str">
            <v>male</v>
          </cell>
          <cell r="F4275" t="str">
            <v>coloured</v>
          </cell>
          <cell r="G4275">
            <v>39</v>
          </cell>
          <cell r="H4275" t="str">
            <v>Western Cape</v>
          </cell>
          <cell r="I4275" t="str">
            <v>@Markus 19</v>
          </cell>
        </row>
        <row r="4276">
          <cell r="A4276">
            <v>1107857</v>
          </cell>
          <cell r="B4276" t="str">
            <v>Stacy </v>
          </cell>
          <cell r="C4276" t="str">
            <v>Hier</v>
          </cell>
          <cell r="D4276" t="str">
            <v>Stacy 275@mailxyz.com</v>
          </cell>
          <cell r="E4276" t="str">
            <v>male</v>
          </cell>
          <cell r="F4276" t="str">
            <v>white</v>
          </cell>
          <cell r="G4276">
            <v>18</v>
          </cell>
          <cell r="H4276" t="str">
            <v>Gauteng</v>
          </cell>
          <cell r="I4276" t="str">
            <v>@Stacy 27</v>
          </cell>
        </row>
        <row r="4277">
          <cell r="A4277">
            <v>1107920</v>
          </cell>
          <cell r="B4277" t="str">
            <v>Cody </v>
          </cell>
          <cell r="C4277" t="str">
            <v>Condie</v>
          </cell>
          <cell r="D4277" t="str">
            <v>Cody 121@yahoo.com</v>
          </cell>
          <cell r="E4277" t="str">
            <v>male</v>
          </cell>
          <cell r="F4277" t="str">
            <v>white</v>
          </cell>
          <cell r="G4277">
            <v>38</v>
          </cell>
          <cell r="H4277" t="str">
            <v>Gauteng</v>
          </cell>
          <cell r="I4277" t="str">
            <v>@Cody 12</v>
          </cell>
        </row>
        <row r="4278">
          <cell r="A4278">
            <v>1107941</v>
          </cell>
          <cell r="B4278" t="str">
            <v>Brendan </v>
          </cell>
          <cell r="C4278" t="str">
            <v>Mina</v>
          </cell>
          <cell r="D4278" t="str">
            <v>Brendan 452@gmail.com</v>
          </cell>
          <cell r="E4278" t="str">
            <v>male</v>
          </cell>
          <cell r="F4278" t="str">
            <v>white</v>
          </cell>
          <cell r="G4278">
            <v>21</v>
          </cell>
          <cell r="H4278" t="str">
            <v>Gauteng</v>
          </cell>
          <cell r="I4278" t="str">
            <v>@Brendan 45</v>
          </cell>
        </row>
        <row r="4279">
          <cell r="A4279">
            <v>1107963</v>
          </cell>
          <cell r="B4279" t="str">
            <v>Stephen </v>
          </cell>
          <cell r="C4279" t="str">
            <v>Marek</v>
          </cell>
          <cell r="D4279" t="str">
            <v>Stephen 153@mail.com</v>
          </cell>
          <cell r="E4279" t="str">
            <v>male</v>
          </cell>
          <cell r="F4279" t="str">
            <v>coloured</v>
          </cell>
          <cell r="G4279">
            <v>22</v>
          </cell>
          <cell r="H4279" t="str">
            <v>Mpumalanga</v>
          </cell>
          <cell r="I4279" t="str">
            <v>@Stephen 15</v>
          </cell>
        </row>
        <row r="4280">
          <cell r="A4280">
            <v>1107967</v>
          </cell>
          <cell r="B4280" t="str">
            <v>Wilburn </v>
          </cell>
          <cell r="C4280" t="str">
            <v>Mina</v>
          </cell>
          <cell r="D4280" t="str">
            <v>Wilburn 305@mailxyz.com</v>
          </cell>
          <cell r="E4280" t="str">
            <v>male</v>
          </cell>
          <cell r="F4280" t="str">
            <v>black</v>
          </cell>
          <cell r="G4280">
            <v>27</v>
          </cell>
          <cell r="H4280" t="str">
            <v>Gauteng</v>
          </cell>
          <cell r="I4280" t="str">
            <v>@Wilburn 30</v>
          </cell>
        </row>
        <row r="4281">
          <cell r="A4281">
            <v>1108000</v>
          </cell>
          <cell r="B4281" t="str">
            <v>Garry </v>
          </cell>
          <cell r="C4281" t="str">
            <v>Roquemore</v>
          </cell>
          <cell r="D4281" t="str">
            <v>Garry 283@mail.com</v>
          </cell>
          <cell r="E4281" t="str">
            <v>male</v>
          </cell>
          <cell r="F4281" t="str">
            <v>black</v>
          </cell>
          <cell r="G4281">
            <v>46</v>
          </cell>
          <cell r="H4281" t="str">
            <v>Kwazulu Natal</v>
          </cell>
          <cell r="I4281" t="str">
            <v>@Garry 28</v>
          </cell>
        </row>
        <row r="4282">
          <cell r="A4282">
            <v>1108051</v>
          </cell>
          <cell r="B4282" t="str">
            <v>Cory </v>
          </cell>
          <cell r="C4282" t="str">
            <v>Shkreli</v>
          </cell>
          <cell r="D4282" t="str">
            <v>Cory 104@abcmail.com</v>
          </cell>
          <cell r="E4282" t="str">
            <v>male</v>
          </cell>
          <cell r="F4282" t="str">
            <v>white</v>
          </cell>
          <cell r="G4282">
            <v>18</v>
          </cell>
          <cell r="H4282" t="str">
            <v>Northern Cape</v>
          </cell>
          <cell r="I4282" t="str">
            <v>@Cory 10</v>
          </cell>
        </row>
        <row r="4283">
          <cell r="A4283">
            <v>1108083</v>
          </cell>
          <cell r="B4283" t="str">
            <v>Wilton </v>
          </cell>
          <cell r="C4283" t="str">
            <v>Woolard</v>
          </cell>
          <cell r="D4283" t="str">
            <v>Wilton 413@mail.com</v>
          </cell>
          <cell r="E4283" t="str">
            <v>male</v>
          </cell>
          <cell r="F4283" t="str">
            <v>coloured</v>
          </cell>
          <cell r="G4283">
            <v>35</v>
          </cell>
          <cell r="H4283" t="str">
            <v>Western Cape</v>
          </cell>
          <cell r="I4283" t="str">
            <v>@Wilton 41</v>
          </cell>
        </row>
        <row r="4284">
          <cell r="A4284">
            <v>1108125</v>
          </cell>
          <cell r="B4284" t="str">
            <v>Len </v>
          </cell>
          <cell r="C4284" t="str">
            <v>Biggers</v>
          </cell>
          <cell r="D4284" t="str">
            <v>Len 443@mail.com</v>
          </cell>
          <cell r="E4284" t="str">
            <v>male</v>
          </cell>
          <cell r="F4284" t="str">
            <v>black</v>
          </cell>
          <cell r="G4284">
            <v>27</v>
          </cell>
          <cell r="H4284" t="str">
            <v>Gauteng</v>
          </cell>
          <cell r="I4284" t="str">
            <v>@Len 44</v>
          </cell>
        </row>
        <row r="4285">
          <cell r="A4285">
            <v>1108140</v>
          </cell>
          <cell r="B4285" t="str">
            <v>Hugh</v>
          </cell>
          <cell r="C4285" t="str">
            <v>Borelli</v>
          </cell>
          <cell r="D4285" t="str">
            <v>Hugh13@mail.com</v>
          </cell>
          <cell r="E4285" t="str">
            <v>male</v>
          </cell>
          <cell r="F4285" t="str">
            <v>black</v>
          </cell>
          <cell r="G4285">
            <v>22</v>
          </cell>
          <cell r="H4285" t="str">
            <v>Kwazulu Natal</v>
          </cell>
          <cell r="I4285" t="str">
            <v>@Hugh1</v>
          </cell>
        </row>
        <row r="4286">
          <cell r="A4286">
            <v>1108163</v>
          </cell>
          <cell r="B4286" t="str">
            <v>Hyman </v>
          </cell>
          <cell r="C4286" t="str">
            <v>Wigfall</v>
          </cell>
          <cell r="D4286" t="str">
            <v>Hyman 83@mail.com</v>
          </cell>
          <cell r="E4286" t="str">
            <v>male</v>
          </cell>
          <cell r="F4286" t="str">
            <v>white</v>
          </cell>
          <cell r="G4286">
            <v>17</v>
          </cell>
          <cell r="H4286" t="str">
            <v>Gauteng</v>
          </cell>
          <cell r="I4286" t="str">
            <v>@Hyman 8</v>
          </cell>
        </row>
        <row r="4287">
          <cell r="A4287">
            <v>1108229</v>
          </cell>
          <cell r="B4287" t="str">
            <v>Katharina </v>
          </cell>
          <cell r="C4287" t="str">
            <v>Condie</v>
          </cell>
          <cell r="D4287" t="str">
            <v>Katharina 502@gmail.com</v>
          </cell>
          <cell r="E4287" t="str">
            <v>female</v>
          </cell>
          <cell r="F4287" t="str">
            <v>coloured</v>
          </cell>
          <cell r="G4287">
            <v>40</v>
          </cell>
          <cell r="H4287" t="str">
            <v>Western Cape</v>
          </cell>
          <cell r="I4287" t="str">
            <v>@Katharina 50</v>
          </cell>
        </row>
        <row r="4288">
          <cell r="A4288">
            <v>1108345</v>
          </cell>
          <cell r="B4288" t="str">
            <v>Carter </v>
          </cell>
          <cell r="C4288" t="str">
            <v>Restivo</v>
          </cell>
          <cell r="D4288" t="str">
            <v>Carter 33@mail.com</v>
          </cell>
          <cell r="E4288" t="str">
            <v>male</v>
          </cell>
          <cell r="F4288" t="str">
            <v>indian_asian</v>
          </cell>
          <cell r="G4288">
            <v>31</v>
          </cell>
          <cell r="H4288" t="str">
            <v>Limpopo</v>
          </cell>
          <cell r="I4288" t="str">
            <v>@Carter 3</v>
          </cell>
        </row>
        <row r="4289">
          <cell r="A4289">
            <v>1108389</v>
          </cell>
          <cell r="B4289" t="str">
            <v>Stefan </v>
          </cell>
          <cell r="C4289" t="str">
            <v>Crotty</v>
          </cell>
          <cell r="D4289" t="str">
            <v>Stefan 465@mailxyz.com</v>
          </cell>
          <cell r="E4289" t="str">
            <v>male</v>
          </cell>
          <cell r="F4289" t="str">
            <v>coloured</v>
          </cell>
          <cell r="G4289">
            <v>24</v>
          </cell>
          <cell r="H4289" t="str">
            <v>Western Cape</v>
          </cell>
          <cell r="I4289" t="str">
            <v>@Stefan 46</v>
          </cell>
        </row>
        <row r="4290">
          <cell r="A4290">
            <v>1108404</v>
          </cell>
          <cell r="B4290" t="str">
            <v>Kip </v>
          </cell>
          <cell r="C4290" t="str">
            <v>Mcculloch</v>
          </cell>
          <cell r="D4290" t="str">
            <v>Kip 144@abcmail.com</v>
          </cell>
          <cell r="E4290" t="str">
            <v>male</v>
          </cell>
          <cell r="F4290" t="str">
            <v>white</v>
          </cell>
          <cell r="G4290">
            <v>30</v>
          </cell>
          <cell r="H4290" t="str">
            <v>Gauteng</v>
          </cell>
          <cell r="I4290" t="str">
            <v>@Kip 14</v>
          </cell>
        </row>
        <row r="4291">
          <cell r="A4291">
            <v>1108443</v>
          </cell>
          <cell r="B4291" t="str">
            <v>Hyman </v>
          </cell>
          <cell r="C4291" t="str">
            <v>Pascarella</v>
          </cell>
          <cell r="D4291" t="str">
            <v>Hyman 81@yahoo.com</v>
          </cell>
          <cell r="E4291" t="str">
            <v>male</v>
          </cell>
          <cell r="F4291" t="str">
            <v>black</v>
          </cell>
          <cell r="G4291">
            <v>29</v>
          </cell>
          <cell r="H4291" t="str">
            <v>Gauteng</v>
          </cell>
          <cell r="I4291" t="str">
            <v>@Hyman 8</v>
          </cell>
        </row>
        <row r="4292">
          <cell r="A4292">
            <v>1108535</v>
          </cell>
          <cell r="B4292" t="str">
            <v>Jared </v>
          </cell>
          <cell r="C4292" t="str">
            <v>Sytsma</v>
          </cell>
          <cell r="D4292" t="str">
            <v>Jared 503@mail.com</v>
          </cell>
          <cell r="E4292" t="str">
            <v>male</v>
          </cell>
          <cell r="F4292" t="str">
            <v>None</v>
          </cell>
          <cell r="G4292">
            <v>34</v>
          </cell>
          <cell r="H4292" t="str">
            <v>North West</v>
          </cell>
          <cell r="I4292" t="str">
            <v>@Jared 50</v>
          </cell>
        </row>
        <row r="4293">
          <cell r="A4293">
            <v>1108629</v>
          </cell>
          <cell r="B4293" t="str">
            <v>Wilburn </v>
          </cell>
          <cell r="C4293" t="str">
            <v>Martello</v>
          </cell>
          <cell r="D4293" t="str">
            <v>Wilburn 303@mail.com</v>
          </cell>
          <cell r="E4293" t="str">
            <v>male</v>
          </cell>
          <cell r="F4293" t="str">
            <v>indian_asian</v>
          </cell>
          <cell r="G4293">
            <v>28</v>
          </cell>
          <cell r="H4293" t="str">
            <v>Gauteng</v>
          </cell>
          <cell r="I4293" t="str">
            <v>@Wilburn 30</v>
          </cell>
        </row>
        <row r="4294">
          <cell r="A4294">
            <v>1108688</v>
          </cell>
          <cell r="B4294" t="str">
            <v>Loyd </v>
          </cell>
          <cell r="C4294" t="str">
            <v>Pool</v>
          </cell>
          <cell r="D4294" t="str">
            <v>Loyd 494@abcmail.com</v>
          </cell>
          <cell r="E4294" t="str">
            <v>male</v>
          </cell>
          <cell r="F4294" t="str">
            <v>black</v>
          </cell>
          <cell r="G4294">
            <v>21</v>
          </cell>
          <cell r="H4294" t="str">
            <v>North West</v>
          </cell>
          <cell r="I4294" t="str">
            <v>@Loyd 49</v>
          </cell>
        </row>
        <row r="4295">
          <cell r="A4295">
            <v>1108737</v>
          </cell>
          <cell r="B4295" t="str">
            <v>Dion </v>
          </cell>
          <cell r="C4295" t="str">
            <v>Vital</v>
          </cell>
          <cell r="D4295" t="str">
            <v>Dion 331@yahoo.com</v>
          </cell>
          <cell r="E4295" t="str">
            <v>male</v>
          </cell>
          <cell r="F4295" t="str">
            <v>black</v>
          </cell>
          <cell r="G4295">
            <v>21</v>
          </cell>
          <cell r="H4295" t="str">
            <v>Gauteng</v>
          </cell>
          <cell r="I4295" t="str">
            <v>@Dion 33</v>
          </cell>
        </row>
        <row r="4296">
          <cell r="A4296">
            <v>1108754</v>
          </cell>
          <cell r="B4296" t="str">
            <v>Lucas </v>
          </cell>
          <cell r="C4296" t="str">
            <v>Creager</v>
          </cell>
          <cell r="D4296" t="str">
            <v>Lucas 231@yahoo.com</v>
          </cell>
          <cell r="E4296" t="str">
            <v>male</v>
          </cell>
          <cell r="F4296" t="str">
            <v>black</v>
          </cell>
          <cell r="G4296">
            <v>20</v>
          </cell>
          <cell r="H4296" t="str">
            <v>Free State</v>
          </cell>
          <cell r="I4296" t="str">
            <v>@Lucas 23</v>
          </cell>
        </row>
        <row r="4297">
          <cell r="A4297">
            <v>1108779</v>
          </cell>
          <cell r="B4297" t="str">
            <v>Cory </v>
          </cell>
          <cell r="C4297" t="str">
            <v>Woolard</v>
          </cell>
          <cell r="D4297" t="str">
            <v>Cory 103@mail.com</v>
          </cell>
          <cell r="E4297" t="str">
            <v>male</v>
          </cell>
          <cell r="F4297" t="str">
            <v>black</v>
          </cell>
          <cell r="G4297">
            <v>28</v>
          </cell>
          <cell r="H4297" t="str">
            <v>Limpopo</v>
          </cell>
          <cell r="I4297" t="str">
            <v>@Cory 10</v>
          </cell>
        </row>
        <row r="4298">
          <cell r="A4298">
            <v>1108792</v>
          </cell>
          <cell r="B4298" t="str">
            <v>Abel </v>
          </cell>
          <cell r="C4298" t="str">
            <v>Styer</v>
          </cell>
          <cell r="D4298" t="str">
            <v>Abel 182@gmail.com</v>
          </cell>
          <cell r="E4298" t="str">
            <v>male</v>
          </cell>
          <cell r="F4298" t="str">
            <v>black</v>
          </cell>
          <cell r="G4298">
            <v>34</v>
          </cell>
          <cell r="H4298" t="str">
            <v>Free State</v>
          </cell>
          <cell r="I4298" t="str">
            <v>@Abel 18</v>
          </cell>
        </row>
        <row r="4299">
          <cell r="A4299">
            <v>1108872</v>
          </cell>
          <cell r="B4299" t="str">
            <v>Jared </v>
          </cell>
          <cell r="C4299" t="str">
            <v>Mcculloch</v>
          </cell>
          <cell r="D4299" t="str">
            <v>Jared 503@mail.com</v>
          </cell>
          <cell r="E4299" t="str">
            <v>male</v>
          </cell>
          <cell r="F4299" t="str">
            <v>white</v>
          </cell>
          <cell r="G4299">
            <v>26</v>
          </cell>
          <cell r="H4299" t="str">
            <v>Limpopo</v>
          </cell>
          <cell r="I4299" t="str">
            <v>@Jared 50</v>
          </cell>
        </row>
        <row r="4300">
          <cell r="A4300">
            <v>1108878</v>
          </cell>
          <cell r="B4300" t="str">
            <v>Abel </v>
          </cell>
          <cell r="C4300" t="str">
            <v>Leicht</v>
          </cell>
          <cell r="D4300" t="str">
            <v>Abel 183@mail.com</v>
          </cell>
          <cell r="E4300" t="str">
            <v>male</v>
          </cell>
          <cell r="F4300" t="str">
            <v>black</v>
          </cell>
          <cell r="G4300">
            <v>44</v>
          </cell>
          <cell r="H4300" t="str">
            <v>Gauteng</v>
          </cell>
          <cell r="I4300" t="str">
            <v>@Abel 18</v>
          </cell>
        </row>
        <row r="4301">
          <cell r="A4301">
            <v>1108901</v>
          </cell>
          <cell r="B4301" t="str">
            <v>Stacy </v>
          </cell>
          <cell r="C4301" t="str">
            <v>Biggers</v>
          </cell>
          <cell r="D4301" t="str">
            <v>Stacy 271@yahoo.com</v>
          </cell>
          <cell r="E4301" t="str">
            <v>male</v>
          </cell>
          <cell r="F4301" t="str">
            <v>white</v>
          </cell>
          <cell r="G4301">
            <v>50</v>
          </cell>
          <cell r="H4301" t="str">
            <v>Gauteng</v>
          </cell>
          <cell r="I4301" t="str">
            <v>@Stacy 27</v>
          </cell>
        </row>
        <row r="4302">
          <cell r="A4302">
            <v>1108944</v>
          </cell>
          <cell r="B4302" t="str">
            <v>Dee </v>
          </cell>
          <cell r="C4302" t="str">
            <v>Curran</v>
          </cell>
          <cell r="D4302" t="str">
            <v>Dee 211@yahoo.com</v>
          </cell>
          <cell r="E4302" t="str">
            <v>male</v>
          </cell>
          <cell r="F4302" t="str">
            <v>coloured</v>
          </cell>
          <cell r="G4302">
            <v>9</v>
          </cell>
          <cell r="H4302" t="str">
            <v>Western Cape</v>
          </cell>
          <cell r="I4302" t="str">
            <v>@Dee 21</v>
          </cell>
        </row>
        <row r="4303">
          <cell r="A4303">
            <v>1109004</v>
          </cell>
          <cell r="B4303" t="str">
            <v>Raymundo </v>
          </cell>
          <cell r="C4303" t="str">
            <v>Martello</v>
          </cell>
          <cell r="D4303" t="str">
            <v>Raymundo 435@mailxyz.com</v>
          </cell>
          <cell r="E4303" t="str">
            <v>male</v>
          </cell>
          <cell r="F4303" t="str">
            <v>coloured</v>
          </cell>
          <cell r="G4303">
            <v>43</v>
          </cell>
          <cell r="H4303" t="str">
            <v>Eastern Cape</v>
          </cell>
          <cell r="I4303" t="str">
            <v>@Raymundo 43</v>
          </cell>
        </row>
        <row r="4304">
          <cell r="A4304">
            <v>1109055</v>
          </cell>
          <cell r="B4304" t="str">
            <v>Markus </v>
          </cell>
          <cell r="C4304" t="str">
            <v>Vital</v>
          </cell>
          <cell r="D4304" t="str">
            <v>Markus 195@mailxyz.com</v>
          </cell>
          <cell r="E4304" t="str">
            <v>male</v>
          </cell>
          <cell r="F4304" t="str">
            <v>black</v>
          </cell>
          <cell r="G4304">
            <v>39</v>
          </cell>
          <cell r="H4304" t="str">
            <v>Mpumalanga</v>
          </cell>
          <cell r="I4304" t="str">
            <v>@Markus 19</v>
          </cell>
        </row>
        <row r="4305">
          <cell r="A4305">
            <v>1109109</v>
          </cell>
          <cell r="B4305" t="str">
            <v>Hollis </v>
          </cell>
          <cell r="C4305" t="str">
            <v>Paradis</v>
          </cell>
          <cell r="D4305" t="str">
            <v>Hollis 385@mailxyz.com</v>
          </cell>
          <cell r="E4305" t="str">
            <v>male</v>
          </cell>
          <cell r="F4305" t="str">
            <v>black</v>
          </cell>
          <cell r="G4305">
            <v>45</v>
          </cell>
          <cell r="H4305" t="str">
            <v>Gauteng</v>
          </cell>
          <cell r="I4305" t="str">
            <v>@Hollis 38</v>
          </cell>
        </row>
        <row r="4306">
          <cell r="A4306">
            <v>1109161</v>
          </cell>
          <cell r="B4306" t="str">
            <v>Raymundo </v>
          </cell>
          <cell r="C4306" t="str">
            <v>Mccown</v>
          </cell>
          <cell r="D4306" t="str">
            <v>Raymundo 433@mail.com</v>
          </cell>
          <cell r="E4306" t="str">
            <v>male</v>
          </cell>
          <cell r="F4306" t="str">
            <v>indian_asian</v>
          </cell>
          <cell r="G4306">
            <v>34</v>
          </cell>
          <cell r="H4306" t="str">
            <v>Kwazulu Natal</v>
          </cell>
          <cell r="I4306" t="str">
            <v>@Raymundo 43</v>
          </cell>
        </row>
        <row r="4307">
          <cell r="A4307">
            <v>1109191</v>
          </cell>
          <cell r="B4307" t="str">
            <v>Earl </v>
          </cell>
          <cell r="C4307" t="str">
            <v>Shkreli</v>
          </cell>
          <cell r="D4307" t="str">
            <v>Earl 425@mailxyz.com</v>
          </cell>
          <cell r="E4307" t="str">
            <v>male</v>
          </cell>
          <cell r="F4307" t="str">
            <v>coloured</v>
          </cell>
          <cell r="G4307">
            <v>54</v>
          </cell>
          <cell r="H4307" t="str">
            <v>Eastern Cape</v>
          </cell>
          <cell r="I4307" t="str">
            <v>@Earl 42</v>
          </cell>
        </row>
        <row r="4308">
          <cell r="A4308">
            <v>1109200</v>
          </cell>
          <cell r="B4308" t="str">
            <v>Samuel </v>
          </cell>
          <cell r="C4308" t="str">
            <v>Jacox</v>
          </cell>
          <cell r="D4308" t="str">
            <v>Samuel 265@mailxyz.com</v>
          </cell>
          <cell r="E4308" t="str">
            <v>male</v>
          </cell>
          <cell r="F4308" t="str">
            <v>coloured</v>
          </cell>
          <cell r="G4308">
            <v>36</v>
          </cell>
          <cell r="H4308" t="str">
            <v>Western Cape</v>
          </cell>
          <cell r="I4308" t="str">
            <v>@Samuel 26</v>
          </cell>
        </row>
        <row r="4309">
          <cell r="A4309">
            <v>1109229</v>
          </cell>
          <cell r="B4309" t="str">
            <v>Kip </v>
          </cell>
          <cell r="C4309" t="str">
            <v>Hoadley</v>
          </cell>
          <cell r="D4309" t="str">
            <v>Kip 144@abcmail.com</v>
          </cell>
          <cell r="E4309" t="str">
            <v>male</v>
          </cell>
          <cell r="F4309" t="str">
            <v>coloured</v>
          </cell>
          <cell r="G4309">
            <v>25</v>
          </cell>
          <cell r="H4309" t="str">
            <v>Western Cape</v>
          </cell>
          <cell r="I4309" t="str">
            <v>@Kip 14</v>
          </cell>
        </row>
        <row r="4310">
          <cell r="A4310">
            <v>1109231</v>
          </cell>
          <cell r="B4310" t="str">
            <v>Samuel </v>
          </cell>
          <cell r="C4310" t="str">
            <v>Vital</v>
          </cell>
          <cell r="D4310" t="str">
            <v>Samuel 263@mail.com</v>
          </cell>
          <cell r="E4310" t="str">
            <v>male</v>
          </cell>
          <cell r="F4310" t="str">
            <v>indian_asian</v>
          </cell>
          <cell r="G4310">
            <v>32</v>
          </cell>
          <cell r="H4310" t="str">
            <v>Gauteng</v>
          </cell>
          <cell r="I4310" t="str">
            <v>@Samuel 26</v>
          </cell>
        </row>
        <row r="4311">
          <cell r="A4311">
            <v>1109252</v>
          </cell>
          <cell r="B4311" t="str">
            <v>Bernardo </v>
          </cell>
          <cell r="C4311" t="str">
            <v>Nicholls</v>
          </cell>
          <cell r="D4311" t="str">
            <v>Bernardo 325@mailxyz.com</v>
          </cell>
          <cell r="E4311" t="str">
            <v>male</v>
          </cell>
          <cell r="F4311" t="str">
            <v>white</v>
          </cell>
          <cell r="G4311">
            <v>30</v>
          </cell>
          <cell r="H4311" t="str">
            <v>Gauteng</v>
          </cell>
          <cell r="I4311" t="str">
            <v>@Bernardo 32</v>
          </cell>
        </row>
        <row r="4312">
          <cell r="A4312">
            <v>1109264</v>
          </cell>
          <cell r="B4312" t="str">
            <v>Bernardo </v>
          </cell>
          <cell r="C4312" t="str">
            <v>Lavoie</v>
          </cell>
          <cell r="D4312" t="str">
            <v>Bernardo 323@mail.com</v>
          </cell>
          <cell r="E4312" t="str">
            <v>male</v>
          </cell>
          <cell r="F4312" t="str">
            <v>black</v>
          </cell>
          <cell r="G4312">
            <v>42</v>
          </cell>
          <cell r="H4312" t="str">
            <v>Gauteng</v>
          </cell>
          <cell r="I4312" t="str">
            <v>@Bernardo 32</v>
          </cell>
        </row>
        <row r="4313">
          <cell r="A4313">
            <v>1109274</v>
          </cell>
          <cell r="B4313" t="str">
            <v>Yong </v>
          </cell>
          <cell r="C4313" t="str">
            <v>Luthy</v>
          </cell>
          <cell r="D4313" t="str">
            <v>Yong 483@mail.com</v>
          </cell>
          <cell r="E4313" t="str">
            <v>male</v>
          </cell>
          <cell r="F4313" t="str">
            <v>None</v>
          </cell>
          <cell r="G4313">
            <v>39</v>
          </cell>
          <cell r="H4313" t="str">
            <v>Gauteng</v>
          </cell>
          <cell r="I4313" t="str">
            <v>@Yong 48</v>
          </cell>
        </row>
        <row r="4314">
          <cell r="A4314">
            <v>1109289</v>
          </cell>
          <cell r="B4314" t="str">
            <v>Claud </v>
          </cell>
          <cell r="C4314" t="str">
            <v>Arrieta</v>
          </cell>
          <cell r="D4314" t="str">
            <v>Claud 342@gmail.com</v>
          </cell>
          <cell r="E4314" t="str">
            <v>male</v>
          </cell>
          <cell r="F4314" t="str">
            <v>coloured</v>
          </cell>
          <cell r="G4314">
            <v>39</v>
          </cell>
          <cell r="H4314" t="str">
            <v>Gauteng</v>
          </cell>
          <cell r="I4314" t="str">
            <v>@Claud 34</v>
          </cell>
        </row>
        <row r="4315">
          <cell r="A4315">
            <v>1109336</v>
          </cell>
          <cell r="B4315" t="str">
            <v>Filiberto </v>
          </cell>
          <cell r="C4315" t="str">
            <v>Roquemore</v>
          </cell>
          <cell r="D4315" t="str">
            <v>Filiberto 41@yahoo.com</v>
          </cell>
          <cell r="E4315" t="str">
            <v>male</v>
          </cell>
          <cell r="F4315" t="str">
            <v>None</v>
          </cell>
          <cell r="G4315">
            <v>33</v>
          </cell>
          <cell r="H4315" t="str">
            <v>Gauteng</v>
          </cell>
          <cell r="I4315" t="str">
            <v>@Filiberto 4</v>
          </cell>
        </row>
        <row r="4316">
          <cell r="A4316">
            <v>1109383</v>
          </cell>
          <cell r="B4316" t="str">
            <v>Markus </v>
          </cell>
          <cell r="C4316" t="str">
            <v>Gettys</v>
          </cell>
          <cell r="D4316" t="str">
            <v>Markus 195@mailxyz.com</v>
          </cell>
          <cell r="E4316" t="str">
            <v>male</v>
          </cell>
          <cell r="F4316" t="str">
            <v>black</v>
          </cell>
          <cell r="G4316">
            <v>39</v>
          </cell>
          <cell r="H4316" t="str">
            <v>Free State</v>
          </cell>
          <cell r="I4316" t="str">
            <v>@Markus 19</v>
          </cell>
        </row>
        <row r="4317">
          <cell r="A4317">
            <v>1109481</v>
          </cell>
          <cell r="B4317" t="str">
            <v>Stefan </v>
          </cell>
          <cell r="C4317" t="str">
            <v>Condie</v>
          </cell>
          <cell r="D4317" t="str">
            <v>Stefan 465@mailxyz.com</v>
          </cell>
          <cell r="E4317" t="str">
            <v>male</v>
          </cell>
          <cell r="F4317" t="str">
            <v>white</v>
          </cell>
          <cell r="G4317">
            <v>51</v>
          </cell>
          <cell r="H4317" t="str">
            <v>Gauteng</v>
          </cell>
          <cell r="I4317" t="str">
            <v>@Stefan 46</v>
          </cell>
        </row>
        <row r="4318">
          <cell r="A4318">
            <v>1109496</v>
          </cell>
          <cell r="B4318" t="str">
            <v>Hugh</v>
          </cell>
          <cell r="C4318" t="str">
            <v>Hier</v>
          </cell>
          <cell r="D4318" t="str">
            <v>Hugh11@yahoo.com</v>
          </cell>
          <cell r="E4318" t="str">
            <v>male</v>
          </cell>
          <cell r="F4318" t="str">
            <v>None</v>
          </cell>
          <cell r="G4318">
            <v>35</v>
          </cell>
          <cell r="H4318" t="str">
            <v>Western Cape</v>
          </cell>
          <cell r="I4318" t="str">
            <v>@Hugh1</v>
          </cell>
        </row>
        <row r="4319">
          <cell r="A4319">
            <v>1109510</v>
          </cell>
          <cell r="B4319" t="str">
            <v>Stefan </v>
          </cell>
          <cell r="C4319" t="str">
            <v>Gettys</v>
          </cell>
          <cell r="D4319" t="str">
            <v>Stefan 465@mailxyz.com</v>
          </cell>
          <cell r="E4319" t="str">
            <v>male</v>
          </cell>
          <cell r="F4319" t="str">
            <v>black</v>
          </cell>
          <cell r="G4319">
            <v>25</v>
          </cell>
          <cell r="H4319" t="str">
            <v>North West</v>
          </cell>
          <cell r="I4319" t="str">
            <v>@Stefan 46</v>
          </cell>
        </row>
        <row r="4320">
          <cell r="A4320">
            <v>1109583</v>
          </cell>
          <cell r="B4320" t="str">
            <v>Cory </v>
          </cell>
          <cell r="C4320" t="str">
            <v>Tancredi</v>
          </cell>
          <cell r="D4320" t="str">
            <v>Cory 104@abcmail.com</v>
          </cell>
          <cell r="E4320" t="str">
            <v>male</v>
          </cell>
          <cell r="F4320" t="str">
            <v>coloured</v>
          </cell>
          <cell r="G4320">
            <v>45</v>
          </cell>
          <cell r="H4320" t="str">
            <v>Gauteng</v>
          </cell>
          <cell r="I4320" t="str">
            <v>@Cory 10</v>
          </cell>
        </row>
        <row r="4321">
          <cell r="A4321">
            <v>1122561</v>
          </cell>
          <cell r="B4321" t="str">
            <v>Art </v>
          </cell>
          <cell r="C4321" t="str">
            <v>Tancredi</v>
          </cell>
          <cell r="D4321" t="str">
            <v>Art 402@gmail.com</v>
          </cell>
          <cell r="E4321" t="str">
            <v>male</v>
          </cell>
          <cell r="F4321" t="str">
            <v>white</v>
          </cell>
          <cell r="G4321">
            <v>19</v>
          </cell>
          <cell r="H4321" t="str">
            <v>Kwazulu Natal</v>
          </cell>
          <cell r="I4321" t="str">
            <v>@Art 40</v>
          </cell>
        </row>
        <row r="4322">
          <cell r="A4322">
            <v>1132955</v>
          </cell>
          <cell r="B4322" t="str">
            <v>Randy </v>
          </cell>
          <cell r="C4322" t="str">
            <v>Paradis</v>
          </cell>
          <cell r="D4322" t="str">
            <v>Randy 392@gmail.com</v>
          </cell>
          <cell r="E4322" t="str">
            <v>male</v>
          </cell>
          <cell r="F4322" t="str">
            <v>white</v>
          </cell>
          <cell r="G4322">
            <v>23</v>
          </cell>
          <cell r="H4322" t="str">
            <v>Western Cape</v>
          </cell>
          <cell r="I4322" t="str">
            <v>@Randy 39</v>
          </cell>
        </row>
        <row r="4323">
          <cell r="A4323">
            <v>1133250</v>
          </cell>
          <cell r="B4323" t="str">
            <v>Wilburn </v>
          </cell>
          <cell r="C4323" t="str">
            <v>Bilyeu</v>
          </cell>
          <cell r="D4323" t="str">
            <v>Wilburn 304@abcmail.com</v>
          </cell>
          <cell r="E4323" t="str">
            <v>male</v>
          </cell>
          <cell r="F4323" t="str">
            <v>indian_asian</v>
          </cell>
          <cell r="G4323">
            <v>36</v>
          </cell>
          <cell r="H4323" t="str">
            <v>Gauteng</v>
          </cell>
          <cell r="I4323" t="str">
            <v>@Wilburn 30</v>
          </cell>
        </row>
        <row r="4324">
          <cell r="A4324">
            <v>1280861</v>
          </cell>
          <cell r="B4324" t="str">
            <v>None</v>
          </cell>
          <cell r="C4324" t="str">
            <v>None</v>
          </cell>
          <cell r="D4324" t="str">
            <v>Williemae 254@abcmail.com</v>
          </cell>
          <cell r="E4324" t="str">
            <v xml:space="preserve"> </v>
          </cell>
          <cell r="F4324" t="str">
            <v xml:space="preserve"> </v>
          </cell>
          <cell r="G4324">
            <v>0</v>
          </cell>
          <cell r="H4324" t="str">
            <v xml:space="preserve"> </v>
          </cell>
          <cell r="I4324" t="str">
            <v>None</v>
          </cell>
        </row>
        <row r="4325">
          <cell r="A4325">
            <v>1281997</v>
          </cell>
          <cell r="B4325" t="str">
            <v>Carlota </v>
          </cell>
          <cell r="C4325" t="str">
            <v>Tancredi</v>
          </cell>
          <cell r="D4325" t="str">
            <v>Carlota 273@mail.com</v>
          </cell>
          <cell r="E4325" t="str">
            <v>female</v>
          </cell>
          <cell r="F4325" t="str">
            <v>coloured</v>
          </cell>
          <cell r="G4325">
            <v>14</v>
          </cell>
          <cell r="H4325" t="str">
            <v>Free State</v>
          </cell>
          <cell r="I4325" t="str">
            <v>@Carlota 27</v>
          </cell>
        </row>
        <row r="4326">
          <cell r="A4326">
            <v>1283498</v>
          </cell>
          <cell r="B4326" t="str">
            <v>None</v>
          </cell>
          <cell r="C4326" t="str">
            <v>None</v>
          </cell>
          <cell r="D4326" t="str">
            <v>Briana 62@gmail.com</v>
          </cell>
          <cell r="E4326" t="str">
            <v xml:space="preserve"> </v>
          </cell>
          <cell r="F4326" t="str">
            <v xml:space="preserve"> </v>
          </cell>
          <cell r="G4326">
            <v>0</v>
          </cell>
          <cell r="H4326" t="str">
            <v xml:space="preserve"> </v>
          </cell>
          <cell r="I4326" t="str">
            <v>None</v>
          </cell>
        </row>
        <row r="4327">
          <cell r="A4327">
            <v>1285704</v>
          </cell>
          <cell r="B4327" t="str">
            <v>None</v>
          </cell>
          <cell r="C4327" t="str">
            <v>None</v>
          </cell>
          <cell r="D4327" t="str">
            <v>Rebekah 464@abcmail.com</v>
          </cell>
          <cell r="E4327" t="str">
            <v xml:space="preserve"> </v>
          </cell>
          <cell r="F4327" t="str">
            <v xml:space="preserve"> </v>
          </cell>
          <cell r="G4327">
            <v>0</v>
          </cell>
          <cell r="H4327" t="str">
            <v xml:space="preserve"> </v>
          </cell>
          <cell r="I4327" t="str">
            <v>None</v>
          </cell>
        </row>
        <row r="4328">
          <cell r="A4328">
            <v>1285929</v>
          </cell>
          <cell r="B4328" t="str">
            <v>None</v>
          </cell>
          <cell r="C4328" t="str">
            <v>None</v>
          </cell>
          <cell r="D4328" t="str">
            <v>Lesli 65@mailxyz.com</v>
          </cell>
          <cell r="E4328" t="str">
            <v xml:space="preserve"> </v>
          </cell>
          <cell r="F4328" t="str">
            <v xml:space="preserve"> </v>
          </cell>
          <cell r="G4328">
            <v>0</v>
          </cell>
          <cell r="H4328" t="str">
            <v xml:space="preserve"> </v>
          </cell>
          <cell r="I4328" t="str">
            <v>None</v>
          </cell>
        </row>
        <row r="4329">
          <cell r="A4329">
            <v>1285950</v>
          </cell>
          <cell r="B4329" t="str">
            <v>Jared </v>
          </cell>
          <cell r="C4329" t="str">
            <v>Crotty</v>
          </cell>
          <cell r="D4329" t="str">
            <v>Jared 505@mailxyz.com</v>
          </cell>
          <cell r="E4329" t="str">
            <v>male</v>
          </cell>
          <cell r="F4329" t="str">
            <v>coloured</v>
          </cell>
          <cell r="G4329">
            <v>30</v>
          </cell>
          <cell r="H4329" t="str">
            <v>Mpumalanga</v>
          </cell>
          <cell r="I4329" t="str">
            <v>@Jared 50</v>
          </cell>
        </row>
        <row r="4330">
          <cell r="A4330">
            <v>1287933</v>
          </cell>
          <cell r="B4330" t="str">
            <v>Kip </v>
          </cell>
          <cell r="C4330" t="str">
            <v>Arrieta</v>
          </cell>
          <cell r="D4330" t="str">
            <v>Kip 142@gmail.com</v>
          </cell>
          <cell r="E4330" t="str">
            <v>male</v>
          </cell>
          <cell r="F4330" t="str">
            <v>white</v>
          </cell>
          <cell r="G4330">
            <v>26</v>
          </cell>
          <cell r="H4330" t="str">
            <v>Northern Cape</v>
          </cell>
          <cell r="I4330" t="str">
            <v>@Kip 14</v>
          </cell>
        </row>
        <row r="4331">
          <cell r="A4331">
            <v>1292142</v>
          </cell>
          <cell r="B4331" t="str">
            <v>None</v>
          </cell>
          <cell r="C4331" t="str">
            <v>None</v>
          </cell>
          <cell r="D4331" t="str">
            <v>Epifania 43@mail.com</v>
          </cell>
          <cell r="E4331" t="str">
            <v xml:space="preserve"> </v>
          </cell>
          <cell r="F4331" t="str">
            <v xml:space="preserve"> </v>
          </cell>
          <cell r="G4331">
            <v>0</v>
          </cell>
          <cell r="H4331" t="str">
            <v xml:space="preserve"> </v>
          </cell>
          <cell r="I4331" t="str">
            <v>None</v>
          </cell>
        </row>
        <row r="4332">
          <cell r="A4332">
            <v>1293485</v>
          </cell>
          <cell r="B4332" t="str">
            <v>Lane </v>
          </cell>
          <cell r="C4332" t="str">
            <v>Wigfall</v>
          </cell>
          <cell r="D4332" t="str">
            <v>Lane 113@mail.com</v>
          </cell>
          <cell r="E4332" t="str">
            <v>male</v>
          </cell>
          <cell r="F4332" t="str">
            <v>black</v>
          </cell>
          <cell r="G4332">
            <v>21</v>
          </cell>
          <cell r="H4332" t="str">
            <v>Gauteng</v>
          </cell>
          <cell r="I4332" t="str">
            <v>@Lane 11</v>
          </cell>
        </row>
        <row r="4333">
          <cell r="A4333">
            <v>1295130</v>
          </cell>
          <cell r="B4333" t="str">
            <v>None</v>
          </cell>
          <cell r="C4333" t="str">
            <v>None</v>
          </cell>
          <cell r="D4333" t="str">
            <v>Dia 343@mail.com</v>
          </cell>
          <cell r="E4333" t="str">
            <v xml:space="preserve"> </v>
          </cell>
          <cell r="F4333" t="str">
            <v xml:space="preserve"> </v>
          </cell>
          <cell r="G4333">
            <v>0</v>
          </cell>
          <cell r="H4333" t="str">
            <v xml:space="preserve"> </v>
          </cell>
          <cell r="I4333" t="str">
            <v>None</v>
          </cell>
        </row>
        <row r="4334">
          <cell r="A4334">
            <v>1297394</v>
          </cell>
          <cell r="B4334" t="str">
            <v>None</v>
          </cell>
          <cell r="C4334" t="str">
            <v>None</v>
          </cell>
          <cell r="D4334" t="str">
            <v>Nubia 375@mailxyz.com</v>
          </cell>
          <cell r="E4334" t="str">
            <v xml:space="preserve"> </v>
          </cell>
          <cell r="F4334" t="str">
            <v xml:space="preserve"> </v>
          </cell>
          <cell r="G4334">
            <v>0</v>
          </cell>
          <cell r="H4334" t="str">
            <v xml:space="preserve"> </v>
          </cell>
          <cell r="I4334" t="str">
            <v>None</v>
          </cell>
        </row>
        <row r="4335">
          <cell r="A4335">
            <v>1298176</v>
          </cell>
          <cell r="B4335" t="str">
            <v>None</v>
          </cell>
          <cell r="C4335" t="str">
            <v>None</v>
          </cell>
          <cell r="D4335" t="str">
            <v>Lesli 405@mailxyz.com</v>
          </cell>
          <cell r="E4335" t="str">
            <v xml:space="preserve"> </v>
          </cell>
          <cell r="F4335" t="str">
            <v xml:space="preserve"> </v>
          </cell>
          <cell r="G4335">
            <v>0</v>
          </cell>
          <cell r="H4335" t="str">
            <v xml:space="preserve"> </v>
          </cell>
          <cell r="I4335" t="str">
            <v>None</v>
          </cell>
        </row>
        <row r="4336">
          <cell r="A4336">
            <v>1299853</v>
          </cell>
          <cell r="B4336" t="str">
            <v>Rebecka </v>
          </cell>
          <cell r="C4336" t="str">
            <v>Shkreli</v>
          </cell>
          <cell r="D4336" t="str">
            <v>Rebecka 313@mail.com</v>
          </cell>
          <cell r="E4336" t="str">
            <v>female</v>
          </cell>
          <cell r="F4336" t="str">
            <v>black</v>
          </cell>
          <cell r="G4336">
            <v>22</v>
          </cell>
          <cell r="H4336" t="str">
            <v>North West</v>
          </cell>
          <cell r="I4336" t="str">
            <v>@Rebecka 31</v>
          </cell>
        </row>
        <row r="4337">
          <cell r="A4337">
            <v>1303457</v>
          </cell>
          <cell r="B4337" t="str">
            <v>None</v>
          </cell>
          <cell r="C4337" t="str">
            <v>None</v>
          </cell>
          <cell r="D4337" t="str">
            <v>Mellie 394@abcmail.com</v>
          </cell>
          <cell r="E4337" t="str">
            <v xml:space="preserve"> </v>
          </cell>
          <cell r="F4337" t="str">
            <v xml:space="preserve"> </v>
          </cell>
          <cell r="G4337">
            <v>0</v>
          </cell>
          <cell r="H4337" t="str">
            <v xml:space="preserve"> </v>
          </cell>
          <cell r="I4337" t="str">
            <v>None</v>
          </cell>
        </row>
        <row r="4338">
          <cell r="A4338">
            <v>1304008</v>
          </cell>
          <cell r="B4338" t="str">
            <v>None</v>
          </cell>
          <cell r="C4338" t="str">
            <v>None</v>
          </cell>
          <cell r="D4338" t="str">
            <v>Bess 61@yahoo.com</v>
          </cell>
          <cell r="E4338" t="str">
            <v xml:space="preserve"> </v>
          </cell>
          <cell r="F4338" t="str">
            <v xml:space="preserve"> </v>
          </cell>
          <cell r="G4338">
            <v>0</v>
          </cell>
          <cell r="H4338" t="str">
            <v xml:space="preserve"> </v>
          </cell>
          <cell r="I4338" t="str">
            <v>None</v>
          </cell>
        </row>
        <row r="4339">
          <cell r="A4339">
            <v>1307720</v>
          </cell>
          <cell r="B4339" t="str">
            <v>None</v>
          </cell>
          <cell r="C4339" t="str">
            <v>None</v>
          </cell>
          <cell r="D4339" t="str">
            <v>Lillian 95@mailxyz.com</v>
          </cell>
          <cell r="E4339" t="str">
            <v xml:space="preserve"> </v>
          </cell>
          <cell r="F4339" t="str">
            <v xml:space="preserve"> </v>
          </cell>
          <cell r="G4339">
            <v>0</v>
          </cell>
          <cell r="H4339" t="str">
            <v xml:space="preserve"> </v>
          </cell>
          <cell r="I4339" t="str">
            <v>None</v>
          </cell>
        </row>
        <row r="4340">
          <cell r="A4340">
            <v>1308689</v>
          </cell>
          <cell r="B4340" t="str">
            <v>None</v>
          </cell>
          <cell r="C4340" t="str">
            <v>None</v>
          </cell>
          <cell r="D4340" t="str">
            <v>Tiffani 383@mail.com</v>
          </cell>
          <cell r="E4340" t="str">
            <v xml:space="preserve"> </v>
          </cell>
          <cell r="F4340" t="str">
            <v xml:space="preserve"> </v>
          </cell>
          <cell r="G4340">
            <v>0</v>
          </cell>
          <cell r="H4340" t="str">
            <v xml:space="preserve"> </v>
          </cell>
          <cell r="I4340" t="str">
            <v>None</v>
          </cell>
        </row>
        <row r="4341">
          <cell r="A4341">
            <v>1310414</v>
          </cell>
          <cell r="B4341" t="str">
            <v>None</v>
          </cell>
          <cell r="C4341" t="str">
            <v>None</v>
          </cell>
          <cell r="D4341" t="str">
            <v>Nubia 483@mail.com</v>
          </cell>
          <cell r="E4341" t="str">
            <v xml:space="preserve"> </v>
          </cell>
          <cell r="F4341" t="str">
            <v xml:space="preserve"> </v>
          </cell>
          <cell r="G4341">
            <v>0</v>
          </cell>
          <cell r="H4341" t="str">
            <v xml:space="preserve"> </v>
          </cell>
          <cell r="I4341" t="str">
            <v>None</v>
          </cell>
        </row>
        <row r="4342">
          <cell r="A4342">
            <v>1310589</v>
          </cell>
          <cell r="B4342" t="str">
            <v>Michel </v>
          </cell>
          <cell r="C4342" t="str">
            <v>Langenfeld</v>
          </cell>
          <cell r="D4342" t="str">
            <v>Michel 203@mail.com</v>
          </cell>
          <cell r="E4342" t="str">
            <v>male</v>
          </cell>
          <cell r="F4342" t="str">
            <v>black</v>
          </cell>
          <cell r="G4342">
            <v>33</v>
          </cell>
          <cell r="H4342" t="str">
            <v>Mpumalanga</v>
          </cell>
          <cell r="I4342" t="str">
            <v>@Michel 20</v>
          </cell>
        </row>
        <row r="4343">
          <cell r="A4343">
            <v>1312534</v>
          </cell>
          <cell r="B4343" t="str">
            <v>None</v>
          </cell>
          <cell r="C4343" t="str">
            <v>None</v>
          </cell>
          <cell r="D4343" t="str">
            <v>Trudie 44@abcmail.com</v>
          </cell>
          <cell r="E4343" t="str">
            <v xml:space="preserve"> </v>
          </cell>
          <cell r="F4343" t="str">
            <v xml:space="preserve"> </v>
          </cell>
          <cell r="G4343">
            <v>0</v>
          </cell>
          <cell r="H4343" t="str">
            <v xml:space="preserve"> </v>
          </cell>
          <cell r="I4343" t="str">
            <v>None</v>
          </cell>
        </row>
        <row r="4344">
          <cell r="A4344">
            <v>1314312</v>
          </cell>
          <cell r="B4344" t="str">
            <v>None</v>
          </cell>
          <cell r="C4344" t="str">
            <v>None</v>
          </cell>
          <cell r="D4344" t="str">
            <v>Nakita 462@gmail.com</v>
          </cell>
          <cell r="E4344" t="str">
            <v xml:space="preserve"> </v>
          </cell>
          <cell r="F4344" t="str">
            <v xml:space="preserve"> </v>
          </cell>
          <cell r="G4344">
            <v>0</v>
          </cell>
          <cell r="H4344" t="str">
            <v xml:space="preserve"> </v>
          </cell>
          <cell r="I4344" t="str">
            <v>None</v>
          </cell>
        </row>
        <row r="4345">
          <cell r="A4345">
            <v>1315326</v>
          </cell>
          <cell r="B4345" t="str">
            <v>None</v>
          </cell>
          <cell r="C4345" t="str">
            <v>None</v>
          </cell>
          <cell r="D4345" t="str">
            <v>Yolonda 365@mailxyz.com</v>
          </cell>
          <cell r="E4345" t="str">
            <v xml:space="preserve"> </v>
          </cell>
          <cell r="F4345" t="str">
            <v xml:space="preserve"> </v>
          </cell>
          <cell r="G4345">
            <v>0</v>
          </cell>
          <cell r="H4345" t="str">
            <v xml:space="preserve"> </v>
          </cell>
          <cell r="I4345" t="str">
            <v>None</v>
          </cell>
        </row>
        <row r="4346">
          <cell r="A4346">
            <v>1316622</v>
          </cell>
          <cell r="B4346" t="str">
            <v>None</v>
          </cell>
          <cell r="C4346" t="str">
            <v>None</v>
          </cell>
          <cell r="D4346" t="str">
            <v>Gretta 155@mailxyz.com</v>
          </cell>
          <cell r="E4346" t="str">
            <v xml:space="preserve"> </v>
          </cell>
          <cell r="F4346" t="str">
            <v xml:space="preserve"> </v>
          </cell>
          <cell r="G4346">
            <v>0</v>
          </cell>
          <cell r="H4346" t="str">
            <v xml:space="preserve"> </v>
          </cell>
          <cell r="I4346" t="str">
            <v>None</v>
          </cell>
        </row>
        <row r="4347">
          <cell r="A4347">
            <v>1318133</v>
          </cell>
          <cell r="B4347" t="str">
            <v>Romeo </v>
          </cell>
          <cell r="C4347" t="str">
            <v>Restivo</v>
          </cell>
          <cell r="D4347" t="str">
            <v>Romeo 372@gmail.com</v>
          </cell>
          <cell r="E4347" t="str">
            <v>male</v>
          </cell>
          <cell r="F4347" t="str">
            <v>other</v>
          </cell>
          <cell r="G4347">
            <v>17</v>
          </cell>
          <cell r="H4347" t="str">
            <v>Kwazulu Natal</v>
          </cell>
          <cell r="I4347" t="str">
            <v>@Romeo 37</v>
          </cell>
        </row>
        <row r="4348">
          <cell r="A4348">
            <v>1319265</v>
          </cell>
          <cell r="B4348" t="str">
            <v>None</v>
          </cell>
          <cell r="C4348" t="str">
            <v>None</v>
          </cell>
          <cell r="D4348" t="str">
            <v>Seema 105@mailxyz.com</v>
          </cell>
          <cell r="E4348" t="str">
            <v xml:space="preserve"> </v>
          </cell>
          <cell r="F4348" t="str">
            <v xml:space="preserve"> </v>
          </cell>
          <cell r="G4348">
            <v>0</v>
          </cell>
          <cell r="H4348" t="str">
            <v xml:space="preserve"> </v>
          </cell>
          <cell r="I4348" t="str">
            <v>None</v>
          </cell>
        </row>
        <row r="4349">
          <cell r="A4349">
            <v>1320407</v>
          </cell>
          <cell r="B4349" t="str">
            <v>None</v>
          </cell>
          <cell r="C4349" t="str">
            <v>None</v>
          </cell>
          <cell r="D4349" t="str">
            <v>Iva 15@mailxyz.com</v>
          </cell>
          <cell r="E4349" t="str">
            <v xml:space="preserve"> </v>
          </cell>
          <cell r="F4349" t="str">
            <v xml:space="preserve"> </v>
          </cell>
          <cell r="G4349">
            <v>0</v>
          </cell>
          <cell r="H4349" t="str">
            <v xml:space="preserve"> </v>
          </cell>
          <cell r="I4349" t="str">
            <v>None</v>
          </cell>
        </row>
        <row r="4350">
          <cell r="A4350">
            <v>1320736</v>
          </cell>
          <cell r="B4350" t="str">
            <v>Kyle </v>
          </cell>
          <cell r="C4350" t="str">
            <v>Shkreli</v>
          </cell>
          <cell r="D4350" t="str">
            <v>Kyle 61@yahoo.com</v>
          </cell>
          <cell r="E4350" t="str">
            <v>male</v>
          </cell>
          <cell r="F4350" t="str">
            <v>white</v>
          </cell>
          <cell r="G4350">
            <v>10</v>
          </cell>
          <cell r="H4350" t="str">
            <v>Gauteng</v>
          </cell>
          <cell r="I4350" t="str">
            <v>@Kyle 6</v>
          </cell>
        </row>
        <row r="4351">
          <cell r="A4351">
            <v>1325184</v>
          </cell>
          <cell r="B4351" t="str">
            <v>Roxana </v>
          </cell>
          <cell r="C4351" t="str">
            <v>Nicholls</v>
          </cell>
          <cell r="D4351" t="str">
            <v>Roxana 293@mail.com</v>
          </cell>
          <cell r="E4351" t="str">
            <v>female</v>
          </cell>
          <cell r="F4351" t="str">
            <v>white</v>
          </cell>
          <cell r="G4351">
            <v>35</v>
          </cell>
          <cell r="H4351" t="str">
            <v>Limpopo</v>
          </cell>
          <cell r="I4351" t="str">
            <v>@Roxana 29</v>
          </cell>
        </row>
        <row r="4352">
          <cell r="A4352">
            <v>1330815</v>
          </cell>
          <cell r="B4352" t="str">
            <v>None</v>
          </cell>
          <cell r="C4352" t="str">
            <v>None</v>
          </cell>
          <cell r="D4352" t="str">
            <v>Williemae 205@mailxyz.com</v>
          </cell>
          <cell r="E4352" t="str">
            <v xml:space="preserve"> </v>
          </cell>
          <cell r="F4352" t="str">
            <v xml:space="preserve"> </v>
          </cell>
          <cell r="G4352">
            <v>0</v>
          </cell>
          <cell r="H4352" t="str">
            <v xml:space="preserve"> </v>
          </cell>
          <cell r="I4352" t="str">
            <v>None</v>
          </cell>
        </row>
        <row r="4353">
          <cell r="A4353">
            <v>1331854</v>
          </cell>
          <cell r="B4353" t="str">
            <v>None</v>
          </cell>
          <cell r="C4353" t="str">
            <v>None</v>
          </cell>
          <cell r="D4353" t="str">
            <v>Epifania 225@mailxyz.com</v>
          </cell>
          <cell r="E4353" t="str">
            <v xml:space="preserve"> </v>
          </cell>
          <cell r="F4353" t="str">
            <v xml:space="preserve"> </v>
          </cell>
          <cell r="G4353">
            <v>0</v>
          </cell>
          <cell r="H4353" t="str">
            <v xml:space="preserve"> </v>
          </cell>
          <cell r="I4353" t="str">
            <v>None</v>
          </cell>
        </row>
        <row r="4354">
          <cell r="A4354">
            <v>1335653</v>
          </cell>
          <cell r="B4354" t="str">
            <v>None</v>
          </cell>
          <cell r="C4354" t="str">
            <v>None</v>
          </cell>
          <cell r="D4354" t="str">
            <v>Lillie 433@mail.com</v>
          </cell>
          <cell r="E4354" t="str">
            <v xml:space="preserve"> </v>
          </cell>
          <cell r="F4354" t="str">
            <v xml:space="preserve"> </v>
          </cell>
          <cell r="G4354">
            <v>0</v>
          </cell>
          <cell r="H4354" t="str">
            <v xml:space="preserve"> </v>
          </cell>
          <cell r="I4354" t="str">
            <v>None</v>
          </cell>
        </row>
        <row r="4355">
          <cell r="A4355">
            <v>1337736</v>
          </cell>
          <cell r="B4355" t="str">
            <v>None</v>
          </cell>
          <cell r="C4355" t="str">
            <v>None</v>
          </cell>
          <cell r="D4355" t="str">
            <v>Luanna 223@mail.com</v>
          </cell>
          <cell r="E4355" t="str">
            <v xml:space="preserve"> </v>
          </cell>
          <cell r="F4355" t="str">
            <v xml:space="preserve"> </v>
          </cell>
          <cell r="G4355">
            <v>0</v>
          </cell>
          <cell r="H4355" t="str">
            <v xml:space="preserve"> </v>
          </cell>
          <cell r="I4355" t="str">
            <v>None</v>
          </cell>
        </row>
        <row r="4356">
          <cell r="A4356">
            <v>1338868</v>
          </cell>
          <cell r="B4356" t="str">
            <v>None</v>
          </cell>
          <cell r="C4356" t="str">
            <v>None</v>
          </cell>
          <cell r="D4356" t="str">
            <v>Luanna 181@yahoo.com</v>
          </cell>
          <cell r="E4356" t="str">
            <v xml:space="preserve"> </v>
          </cell>
          <cell r="F4356" t="str">
            <v xml:space="preserve"> </v>
          </cell>
          <cell r="G4356">
            <v>0</v>
          </cell>
          <cell r="H4356" t="str">
            <v xml:space="preserve"> </v>
          </cell>
          <cell r="I4356" t="str">
            <v>None</v>
          </cell>
        </row>
        <row r="4357">
          <cell r="A4357">
            <v>1339762</v>
          </cell>
          <cell r="B4357" t="str">
            <v>Dee </v>
          </cell>
          <cell r="C4357" t="str">
            <v>Bilyeu</v>
          </cell>
          <cell r="D4357" t="str">
            <v>Dee 211@yahoo.com</v>
          </cell>
          <cell r="E4357" t="str">
            <v>male</v>
          </cell>
          <cell r="F4357" t="str">
            <v>black</v>
          </cell>
          <cell r="G4357">
            <v>13</v>
          </cell>
          <cell r="H4357" t="str">
            <v>Gauteng</v>
          </cell>
          <cell r="I4357" t="str">
            <v>@Dee 21</v>
          </cell>
        </row>
        <row r="4358">
          <cell r="A4358">
            <v>1340226</v>
          </cell>
          <cell r="B4358" t="str">
            <v>Loyd </v>
          </cell>
          <cell r="C4358" t="str">
            <v>Martello</v>
          </cell>
          <cell r="D4358" t="str">
            <v>Loyd 494@abcmail.com</v>
          </cell>
          <cell r="E4358" t="str">
            <v>male</v>
          </cell>
          <cell r="F4358" t="str">
            <v>black</v>
          </cell>
          <cell r="G4358">
            <v>20</v>
          </cell>
          <cell r="H4358" t="str">
            <v>Gauteng</v>
          </cell>
          <cell r="I4358" t="str">
            <v>@Loyd 49</v>
          </cell>
        </row>
        <row r="4359">
          <cell r="A4359">
            <v>1344220</v>
          </cell>
          <cell r="B4359" t="str">
            <v>Brendan </v>
          </cell>
          <cell r="C4359" t="str">
            <v>Martello</v>
          </cell>
          <cell r="D4359" t="str">
            <v>Brendan 455@mailxyz.com</v>
          </cell>
          <cell r="E4359" t="str">
            <v>male</v>
          </cell>
          <cell r="F4359" t="str">
            <v>white</v>
          </cell>
          <cell r="G4359">
            <v>21</v>
          </cell>
          <cell r="H4359" t="str">
            <v>Gauteng</v>
          </cell>
          <cell r="I4359" t="str">
            <v>@Brendan 45</v>
          </cell>
        </row>
        <row r="4360">
          <cell r="A4360">
            <v>1346053</v>
          </cell>
          <cell r="B4360" t="str">
            <v>None</v>
          </cell>
          <cell r="C4360" t="str">
            <v>None</v>
          </cell>
          <cell r="D4360" t="str">
            <v>Carlota 321@yahoo.com</v>
          </cell>
          <cell r="E4360" t="str">
            <v xml:space="preserve"> </v>
          </cell>
          <cell r="F4360" t="str">
            <v xml:space="preserve"> </v>
          </cell>
          <cell r="G4360">
            <v>0</v>
          </cell>
          <cell r="H4360" t="str">
            <v xml:space="preserve"> </v>
          </cell>
          <cell r="I4360" t="str">
            <v>None</v>
          </cell>
        </row>
        <row r="4361">
          <cell r="A4361">
            <v>1347572</v>
          </cell>
          <cell r="B4361" t="str">
            <v>Wilton </v>
          </cell>
          <cell r="C4361" t="str">
            <v>Lavoie</v>
          </cell>
          <cell r="D4361" t="str">
            <v>Wilton 415@mailxyz.com</v>
          </cell>
          <cell r="E4361" t="str">
            <v>male</v>
          </cell>
          <cell r="F4361" t="str">
            <v>white</v>
          </cell>
          <cell r="G4361">
            <v>21</v>
          </cell>
          <cell r="H4361" t="str">
            <v>Gauteng</v>
          </cell>
          <cell r="I4361" t="str">
            <v>@Wilton 41</v>
          </cell>
        </row>
        <row r="4362">
          <cell r="A4362">
            <v>1348140</v>
          </cell>
          <cell r="B4362" t="str">
            <v>None</v>
          </cell>
          <cell r="C4362" t="str">
            <v>None</v>
          </cell>
          <cell r="D4362" t="str">
            <v>Zetta 415@mailxyz.com</v>
          </cell>
          <cell r="E4362" t="str">
            <v xml:space="preserve"> </v>
          </cell>
          <cell r="F4362" t="str">
            <v xml:space="preserve"> </v>
          </cell>
          <cell r="G4362">
            <v>0</v>
          </cell>
          <cell r="H4362" t="str">
            <v xml:space="preserve"> </v>
          </cell>
          <cell r="I4362" t="str">
            <v>None</v>
          </cell>
        </row>
        <row r="4363">
          <cell r="A4363">
            <v>1357282</v>
          </cell>
          <cell r="B4363" t="str">
            <v>None</v>
          </cell>
          <cell r="C4363" t="str">
            <v>None</v>
          </cell>
          <cell r="D4363" t="str">
            <v>Lillie 422@gmail.com</v>
          </cell>
          <cell r="E4363" t="str">
            <v xml:space="preserve"> </v>
          </cell>
          <cell r="F4363" t="str">
            <v xml:space="preserve"> </v>
          </cell>
          <cell r="G4363">
            <v>0</v>
          </cell>
          <cell r="H4363" t="str">
            <v xml:space="preserve"> </v>
          </cell>
          <cell r="I4363" t="str">
            <v>None</v>
          </cell>
        </row>
        <row r="4364">
          <cell r="A4364">
            <v>1365228</v>
          </cell>
          <cell r="B4364" t="str">
            <v>None</v>
          </cell>
          <cell r="C4364" t="str">
            <v>None</v>
          </cell>
          <cell r="D4364" t="str">
            <v>Luann 141@yahoo.com</v>
          </cell>
          <cell r="E4364" t="str">
            <v xml:space="preserve"> </v>
          </cell>
          <cell r="F4364" t="str">
            <v xml:space="preserve"> </v>
          </cell>
          <cell r="G4364">
            <v>0</v>
          </cell>
          <cell r="H4364" t="str">
            <v xml:space="preserve"> </v>
          </cell>
          <cell r="I4364" t="str">
            <v>None</v>
          </cell>
        </row>
        <row r="4365">
          <cell r="A4365">
            <v>1365633</v>
          </cell>
          <cell r="B4365" t="str">
            <v>None</v>
          </cell>
          <cell r="C4365" t="str">
            <v>None</v>
          </cell>
          <cell r="D4365" t="str">
            <v>Luanna 333@mail.com</v>
          </cell>
          <cell r="E4365" t="str">
            <v xml:space="preserve"> </v>
          </cell>
          <cell r="F4365" t="str">
            <v xml:space="preserve"> </v>
          </cell>
          <cell r="G4365">
            <v>0</v>
          </cell>
          <cell r="H4365" t="str">
            <v xml:space="preserve"> </v>
          </cell>
          <cell r="I4365" t="str">
            <v>None</v>
          </cell>
        </row>
        <row r="4366">
          <cell r="A4366">
            <v>1366224</v>
          </cell>
          <cell r="B4366" t="str">
            <v>None</v>
          </cell>
          <cell r="C4366" t="str">
            <v>None</v>
          </cell>
          <cell r="D4366" t="str">
            <v>Krysta 14@abcmail.com</v>
          </cell>
          <cell r="E4366" t="str">
            <v xml:space="preserve"> </v>
          </cell>
          <cell r="F4366" t="str">
            <v xml:space="preserve"> </v>
          </cell>
          <cell r="G4366">
            <v>0</v>
          </cell>
          <cell r="H4366" t="str">
            <v xml:space="preserve"> </v>
          </cell>
          <cell r="I4366" t="str">
            <v>None</v>
          </cell>
        </row>
        <row r="4367">
          <cell r="A4367">
            <v>1367082</v>
          </cell>
          <cell r="B4367" t="str">
            <v>Haywood </v>
          </cell>
          <cell r="C4367" t="str">
            <v>Crotty</v>
          </cell>
          <cell r="D4367" t="str">
            <v>Haywood 93@mail.com</v>
          </cell>
          <cell r="E4367" t="str">
            <v>male</v>
          </cell>
          <cell r="F4367" t="str">
            <v>black</v>
          </cell>
          <cell r="G4367">
            <v>23</v>
          </cell>
          <cell r="H4367" t="str">
            <v>Limpopo</v>
          </cell>
          <cell r="I4367" t="str">
            <v>@Haywood 9</v>
          </cell>
        </row>
        <row r="4368">
          <cell r="A4368">
            <v>1368947</v>
          </cell>
          <cell r="B4368" t="str">
            <v>None</v>
          </cell>
          <cell r="C4368" t="str">
            <v>None</v>
          </cell>
          <cell r="D4368" t="str">
            <v>Shandra 13@mail.com</v>
          </cell>
          <cell r="E4368" t="str">
            <v xml:space="preserve"> </v>
          </cell>
          <cell r="F4368" t="str">
            <v xml:space="preserve"> </v>
          </cell>
          <cell r="G4368">
            <v>0</v>
          </cell>
          <cell r="H4368" t="str">
            <v xml:space="preserve"> </v>
          </cell>
          <cell r="I4368" t="str">
            <v>None</v>
          </cell>
        </row>
        <row r="4369">
          <cell r="A4369">
            <v>1369368</v>
          </cell>
          <cell r="B4369" t="str">
            <v>None</v>
          </cell>
          <cell r="C4369" t="str">
            <v>None</v>
          </cell>
          <cell r="D4369" t="str">
            <v>Felipa 453@mail.com</v>
          </cell>
          <cell r="E4369" t="str">
            <v xml:space="preserve"> </v>
          </cell>
          <cell r="F4369" t="str">
            <v xml:space="preserve"> </v>
          </cell>
          <cell r="G4369">
            <v>0</v>
          </cell>
          <cell r="H4369" t="str">
            <v xml:space="preserve"> </v>
          </cell>
          <cell r="I4369" t="str">
            <v>None</v>
          </cell>
        </row>
        <row r="4370">
          <cell r="A4370">
            <v>1369498</v>
          </cell>
          <cell r="B4370" t="str">
            <v>None</v>
          </cell>
          <cell r="C4370" t="str">
            <v>None</v>
          </cell>
          <cell r="D4370" t="str">
            <v>Katharina 421@yahoo.com</v>
          </cell>
          <cell r="E4370" t="str">
            <v xml:space="preserve"> </v>
          </cell>
          <cell r="F4370" t="str">
            <v xml:space="preserve"> </v>
          </cell>
          <cell r="G4370">
            <v>0</v>
          </cell>
          <cell r="H4370" t="str">
            <v xml:space="preserve"> </v>
          </cell>
          <cell r="I4370" t="str">
            <v>None</v>
          </cell>
        </row>
        <row r="4371">
          <cell r="A4371">
            <v>1372244</v>
          </cell>
          <cell r="B4371" t="str">
            <v>None</v>
          </cell>
          <cell r="C4371" t="str">
            <v>None</v>
          </cell>
          <cell r="D4371" t="str">
            <v>Alecia 75@mailxyz.com</v>
          </cell>
          <cell r="E4371" t="str">
            <v xml:space="preserve"> </v>
          </cell>
          <cell r="F4371" t="str">
            <v xml:space="preserve"> </v>
          </cell>
          <cell r="G4371">
            <v>0</v>
          </cell>
          <cell r="H4371" t="str">
            <v xml:space="preserve"> </v>
          </cell>
          <cell r="I4371" t="str">
            <v>None</v>
          </cell>
        </row>
        <row r="4372">
          <cell r="A4372">
            <v>1372513</v>
          </cell>
          <cell r="B4372" t="str">
            <v>None</v>
          </cell>
          <cell r="C4372" t="str">
            <v>None</v>
          </cell>
          <cell r="D4372" t="str">
            <v>Seema 273@mail.com</v>
          </cell>
          <cell r="E4372" t="str">
            <v xml:space="preserve"> </v>
          </cell>
          <cell r="F4372" t="str">
            <v xml:space="preserve"> </v>
          </cell>
          <cell r="G4372">
            <v>0</v>
          </cell>
          <cell r="H4372" t="str">
            <v xml:space="preserve"> </v>
          </cell>
          <cell r="I4372" t="str">
            <v>None</v>
          </cell>
        </row>
        <row r="4373">
          <cell r="A4373">
            <v>1375589</v>
          </cell>
          <cell r="B4373" t="str">
            <v>None</v>
          </cell>
          <cell r="C4373" t="str">
            <v>None</v>
          </cell>
          <cell r="D4373" t="str">
            <v>Luanna 422@gmail.com</v>
          </cell>
          <cell r="E4373" t="str">
            <v xml:space="preserve"> </v>
          </cell>
          <cell r="F4373" t="str">
            <v xml:space="preserve"> </v>
          </cell>
          <cell r="G4373">
            <v>0</v>
          </cell>
          <cell r="H4373" t="str">
            <v xml:space="preserve"> </v>
          </cell>
          <cell r="I4373" t="str">
            <v>None</v>
          </cell>
        </row>
        <row r="4374">
          <cell r="A4374">
            <v>1377076</v>
          </cell>
          <cell r="B4374" t="str">
            <v>None</v>
          </cell>
          <cell r="C4374" t="str">
            <v>None</v>
          </cell>
          <cell r="D4374" t="str">
            <v>Luanna 363@mail.com</v>
          </cell>
          <cell r="E4374" t="str">
            <v xml:space="preserve"> </v>
          </cell>
          <cell r="F4374" t="str">
            <v xml:space="preserve"> </v>
          </cell>
          <cell r="G4374">
            <v>0</v>
          </cell>
          <cell r="H4374" t="str">
            <v xml:space="preserve"> </v>
          </cell>
          <cell r="I4374" t="str">
            <v>None</v>
          </cell>
        </row>
        <row r="4375">
          <cell r="A4375">
            <v>1381172</v>
          </cell>
          <cell r="B4375" t="str">
            <v>None</v>
          </cell>
          <cell r="C4375" t="str">
            <v>None</v>
          </cell>
          <cell r="D4375" t="str">
            <v>Roxana 371@yahoo.com</v>
          </cell>
          <cell r="E4375" t="str">
            <v xml:space="preserve"> </v>
          </cell>
          <cell r="F4375" t="str">
            <v xml:space="preserve"> </v>
          </cell>
          <cell r="G4375">
            <v>0</v>
          </cell>
          <cell r="H4375" t="str">
            <v xml:space="preserve"> </v>
          </cell>
          <cell r="I4375" t="str">
            <v>None</v>
          </cell>
        </row>
        <row r="4376">
          <cell r="A4376">
            <v>1384390</v>
          </cell>
          <cell r="B4376" t="str">
            <v>None</v>
          </cell>
          <cell r="C4376" t="str">
            <v>None</v>
          </cell>
          <cell r="D4376" t="str">
            <v>Krysta 205@mailxyz.com</v>
          </cell>
          <cell r="E4376" t="str">
            <v xml:space="preserve"> </v>
          </cell>
          <cell r="F4376" t="str">
            <v xml:space="preserve"> </v>
          </cell>
          <cell r="G4376">
            <v>0</v>
          </cell>
          <cell r="H4376" t="str">
            <v xml:space="preserve"> </v>
          </cell>
          <cell r="I4376" t="str">
            <v>None</v>
          </cell>
        </row>
        <row r="4377">
          <cell r="A4377">
            <v>1385185</v>
          </cell>
          <cell r="B4377" t="str">
            <v>None</v>
          </cell>
          <cell r="C4377" t="str">
            <v>None</v>
          </cell>
          <cell r="D4377" t="str">
            <v>Mellie 53@mail.com</v>
          </cell>
          <cell r="E4377" t="str">
            <v xml:space="preserve"> </v>
          </cell>
          <cell r="F4377" t="str">
            <v xml:space="preserve"> </v>
          </cell>
          <cell r="G4377">
            <v>0</v>
          </cell>
          <cell r="H4377" t="str">
            <v xml:space="preserve"> </v>
          </cell>
          <cell r="I4377" t="str">
            <v>None</v>
          </cell>
        </row>
        <row r="4378">
          <cell r="A4378">
            <v>1385756</v>
          </cell>
          <cell r="B4378" t="str">
            <v>Bess </v>
          </cell>
          <cell r="C4378" t="str">
            <v>Jacox</v>
          </cell>
          <cell r="D4378" t="str">
            <v>Bess 203@mail.com</v>
          </cell>
          <cell r="E4378" t="str">
            <v>female</v>
          </cell>
          <cell r="F4378" t="str">
            <v>black</v>
          </cell>
          <cell r="G4378">
            <v>34</v>
          </cell>
          <cell r="H4378" t="str">
            <v>Western Cape</v>
          </cell>
          <cell r="I4378" t="str">
            <v>@Bess 20</v>
          </cell>
        </row>
        <row r="4379">
          <cell r="A4379">
            <v>1388999</v>
          </cell>
          <cell r="B4379" t="str">
            <v>Kip </v>
          </cell>
          <cell r="C4379" t="str">
            <v>Jacox</v>
          </cell>
          <cell r="D4379" t="str">
            <v>Kip 145@mailxyz.com</v>
          </cell>
          <cell r="E4379" t="str">
            <v>male</v>
          </cell>
          <cell r="F4379" t="str">
            <v>black</v>
          </cell>
          <cell r="G4379">
            <v>36</v>
          </cell>
          <cell r="H4379" t="str">
            <v>Mpumalanga</v>
          </cell>
          <cell r="I4379" t="str">
            <v>@Kip 14</v>
          </cell>
        </row>
        <row r="4380">
          <cell r="A4380">
            <v>1393477</v>
          </cell>
          <cell r="B4380" t="str">
            <v>None</v>
          </cell>
          <cell r="C4380" t="str">
            <v>None</v>
          </cell>
          <cell r="D4380" t="str">
            <v>Yolonda 222@gmail.com</v>
          </cell>
          <cell r="E4380" t="str">
            <v xml:space="preserve"> </v>
          </cell>
          <cell r="F4380" t="str">
            <v xml:space="preserve"> </v>
          </cell>
          <cell r="G4380">
            <v>0</v>
          </cell>
          <cell r="H4380" t="str">
            <v xml:space="preserve"> </v>
          </cell>
          <cell r="I4380" t="str">
            <v>None</v>
          </cell>
        </row>
        <row r="4381">
          <cell r="A4381">
            <v>1394143</v>
          </cell>
          <cell r="B4381" t="str">
            <v>Kyle </v>
          </cell>
          <cell r="C4381" t="str">
            <v>Langenfeld</v>
          </cell>
          <cell r="D4381" t="str">
            <v>Kyle 64@abcmail.com</v>
          </cell>
          <cell r="E4381" t="str">
            <v>male</v>
          </cell>
          <cell r="F4381" t="str">
            <v>black</v>
          </cell>
          <cell r="G4381">
            <v>29</v>
          </cell>
          <cell r="H4381" t="str">
            <v>Limpopo</v>
          </cell>
          <cell r="I4381" t="str">
            <v>@Kyle 6</v>
          </cell>
        </row>
        <row r="4382">
          <cell r="A4382">
            <v>1394759</v>
          </cell>
          <cell r="B4382" t="str">
            <v>None</v>
          </cell>
          <cell r="C4382" t="str">
            <v>None</v>
          </cell>
          <cell r="D4382" t="str">
            <v>Roxana 283@mail.com</v>
          </cell>
          <cell r="E4382" t="str">
            <v xml:space="preserve"> </v>
          </cell>
          <cell r="F4382" t="str">
            <v xml:space="preserve"> </v>
          </cell>
          <cell r="G4382">
            <v>0</v>
          </cell>
          <cell r="H4382" t="str">
            <v xml:space="preserve"> </v>
          </cell>
          <cell r="I4382" t="str">
            <v>None</v>
          </cell>
        </row>
        <row r="4383">
          <cell r="A4383">
            <v>1401783</v>
          </cell>
          <cell r="B4383" t="str">
            <v>None</v>
          </cell>
          <cell r="C4383" t="str">
            <v>None</v>
          </cell>
          <cell r="D4383" t="str">
            <v>Williemae 231@yahoo.com</v>
          </cell>
          <cell r="E4383" t="str">
            <v xml:space="preserve"> </v>
          </cell>
          <cell r="F4383" t="str">
            <v xml:space="preserve"> </v>
          </cell>
          <cell r="G4383">
            <v>0</v>
          </cell>
          <cell r="H4383" t="str">
            <v xml:space="preserve"> </v>
          </cell>
          <cell r="I4383" t="str">
            <v>None</v>
          </cell>
        </row>
        <row r="4384">
          <cell r="A4384">
            <v>1406397</v>
          </cell>
          <cell r="B4384" t="str">
            <v>None</v>
          </cell>
          <cell r="C4384" t="str">
            <v>None</v>
          </cell>
          <cell r="D4384" t="str">
            <v>Gretta 201@yahoo.com</v>
          </cell>
          <cell r="E4384" t="str">
            <v xml:space="preserve"> </v>
          </cell>
          <cell r="F4384" t="str">
            <v xml:space="preserve"> </v>
          </cell>
          <cell r="G4384">
            <v>0</v>
          </cell>
          <cell r="H4384" t="str">
            <v xml:space="preserve"> </v>
          </cell>
          <cell r="I4384" t="str">
            <v>None</v>
          </cell>
        </row>
        <row r="4385">
          <cell r="A4385">
            <v>1408424</v>
          </cell>
          <cell r="B4385" t="str">
            <v>None</v>
          </cell>
          <cell r="C4385" t="str">
            <v>None</v>
          </cell>
          <cell r="D4385" t="str">
            <v>Shelley 501@yahoo.com</v>
          </cell>
          <cell r="E4385" t="str">
            <v xml:space="preserve"> </v>
          </cell>
          <cell r="F4385" t="str">
            <v xml:space="preserve"> </v>
          </cell>
          <cell r="G4385">
            <v>0</v>
          </cell>
          <cell r="H4385" t="str">
            <v xml:space="preserve"> </v>
          </cell>
          <cell r="I4385" t="str">
            <v>None</v>
          </cell>
        </row>
        <row r="4386">
          <cell r="A4386">
            <v>1409148</v>
          </cell>
          <cell r="B4386" t="str">
            <v>Carter </v>
          </cell>
          <cell r="C4386" t="str">
            <v>Martello</v>
          </cell>
          <cell r="D4386" t="str">
            <v>Carter 34@abcmail.com</v>
          </cell>
          <cell r="E4386" t="str">
            <v>male</v>
          </cell>
          <cell r="F4386" t="str">
            <v>black</v>
          </cell>
          <cell r="G4386">
            <v>28</v>
          </cell>
          <cell r="H4386" t="str">
            <v>Kwazulu Natal</v>
          </cell>
          <cell r="I4386" t="str">
            <v>@Carter 3</v>
          </cell>
        </row>
        <row r="4387">
          <cell r="A4387">
            <v>1410090</v>
          </cell>
          <cell r="B4387" t="str">
            <v>Hollis </v>
          </cell>
          <cell r="C4387" t="str">
            <v>Sieren</v>
          </cell>
          <cell r="D4387" t="str">
            <v>Hollis 381@yahoo.com</v>
          </cell>
          <cell r="E4387" t="str">
            <v>male</v>
          </cell>
          <cell r="F4387" t="str">
            <v>coloured</v>
          </cell>
          <cell r="G4387">
            <v>51</v>
          </cell>
          <cell r="H4387" t="str">
            <v>Western Cape</v>
          </cell>
          <cell r="I4387" t="str">
            <v>@Hollis 38</v>
          </cell>
        </row>
        <row r="4388">
          <cell r="A4388">
            <v>1412696</v>
          </cell>
          <cell r="B4388" t="str">
            <v>Markus </v>
          </cell>
          <cell r="C4388" t="str">
            <v>Slane</v>
          </cell>
          <cell r="D4388" t="str">
            <v>Markus 193@mail.com</v>
          </cell>
          <cell r="E4388" t="str">
            <v>male</v>
          </cell>
          <cell r="F4388" t="str">
            <v>black</v>
          </cell>
          <cell r="G4388">
            <v>27</v>
          </cell>
          <cell r="H4388" t="str">
            <v>Mpumalanga</v>
          </cell>
          <cell r="I4388" t="str">
            <v>@Markus 19</v>
          </cell>
        </row>
        <row r="4389">
          <cell r="A4389">
            <v>1413198</v>
          </cell>
          <cell r="B4389" t="str">
            <v>None</v>
          </cell>
          <cell r="C4389" t="str">
            <v>None</v>
          </cell>
          <cell r="D4389" t="str">
            <v>Eula 312@gmail.com</v>
          </cell>
          <cell r="E4389" t="str">
            <v xml:space="preserve"> </v>
          </cell>
          <cell r="F4389" t="str">
            <v xml:space="preserve"> </v>
          </cell>
          <cell r="G4389">
            <v>0</v>
          </cell>
          <cell r="H4389" t="str">
            <v xml:space="preserve"> </v>
          </cell>
          <cell r="I4389" t="str">
            <v>None</v>
          </cell>
        </row>
        <row r="4390">
          <cell r="A4390">
            <v>1414207</v>
          </cell>
          <cell r="B4390" t="str">
            <v>None</v>
          </cell>
          <cell r="C4390" t="str">
            <v>None</v>
          </cell>
          <cell r="D4390" t="str">
            <v>Anette 461@yahoo.com</v>
          </cell>
          <cell r="E4390" t="str">
            <v xml:space="preserve"> </v>
          </cell>
          <cell r="F4390" t="str">
            <v xml:space="preserve"> </v>
          </cell>
          <cell r="G4390">
            <v>0</v>
          </cell>
          <cell r="H4390" t="str">
            <v xml:space="preserve"> </v>
          </cell>
          <cell r="I4390" t="str">
            <v>None</v>
          </cell>
        </row>
        <row r="4391">
          <cell r="A4391">
            <v>1416704</v>
          </cell>
          <cell r="B4391" t="str">
            <v>None</v>
          </cell>
          <cell r="C4391" t="str">
            <v>None</v>
          </cell>
          <cell r="D4391" t="str">
            <v>Cordie 505@mailxyz.com</v>
          </cell>
          <cell r="E4391" t="str">
            <v xml:space="preserve"> </v>
          </cell>
          <cell r="F4391" t="str">
            <v xml:space="preserve"> </v>
          </cell>
          <cell r="G4391">
            <v>0</v>
          </cell>
          <cell r="H4391" t="str">
            <v xml:space="preserve"> </v>
          </cell>
          <cell r="I4391" t="str">
            <v>None</v>
          </cell>
        </row>
        <row r="4392">
          <cell r="A4392">
            <v>1419271</v>
          </cell>
          <cell r="B4392" t="str">
            <v>None</v>
          </cell>
          <cell r="C4392" t="str">
            <v>None</v>
          </cell>
          <cell r="D4392" t="str">
            <v>Nubia 292@gmail.com</v>
          </cell>
          <cell r="E4392" t="str">
            <v xml:space="preserve"> </v>
          </cell>
          <cell r="F4392" t="str">
            <v xml:space="preserve"> </v>
          </cell>
          <cell r="G4392">
            <v>0</v>
          </cell>
          <cell r="H4392" t="str">
            <v xml:space="preserve"> </v>
          </cell>
          <cell r="I4392" t="str">
            <v>None</v>
          </cell>
        </row>
        <row r="4393">
          <cell r="A4393">
            <v>1420172</v>
          </cell>
          <cell r="B4393" t="str">
            <v>None</v>
          </cell>
          <cell r="C4393" t="str">
            <v>None</v>
          </cell>
          <cell r="D4393" t="str">
            <v>Luanna 31@yahoo.com</v>
          </cell>
          <cell r="E4393" t="str">
            <v xml:space="preserve"> </v>
          </cell>
          <cell r="F4393" t="str">
            <v xml:space="preserve"> </v>
          </cell>
          <cell r="G4393">
            <v>0</v>
          </cell>
          <cell r="H4393" t="str">
            <v xml:space="preserve"> </v>
          </cell>
          <cell r="I4393" t="str">
            <v>None</v>
          </cell>
        </row>
        <row r="4394">
          <cell r="A4394">
            <v>1420524</v>
          </cell>
          <cell r="B4394" t="str">
            <v>None</v>
          </cell>
          <cell r="C4394" t="str">
            <v>None</v>
          </cell>
          <cell r="D4394" t="str">
            <v>Cordie 153@mail.com</v>
          </cell>
          <cell r="E4394" t="str">
            <v xml:space="preserve"> </v>
          </cell>
          <cell r="F4394" t="str">
            <v xml:space="preserve"> </v>
          </cell>
          <cell r="G4394">
            <v>0</v>
          </cell>
          <cell r="H4394" t="str">
            <v xml:space="preserve"> </v>
          </cell>
          <cell r="I4394" t="str">
            <v>None</v>
          </cell>
        </row>
        <row r="4395">
          <cell r="A4395">
            <v>1421966</v>
          </cell>
          <cell r="B4395" t="str">
            <v>None</v>
          </cell>
          <cell r="C4395" t="str">
            <v>None</v>
          </cell>
          <cell r="D4395" t="str">
            <v>Shelley 405@mailxyz.com</v>
          </cell>
          <cell r="E4395" t="str">
            <v xml:space="preserve"> </v>
          </cell>
          <cell r="F4395" t="str">
            <v xml:space="preserve"> </v>
          </cell>
          <cell r="G4395">
            <v>0</v>
          </cell>
          <cell r="H4395" t="str">
            <v xml:space="preserve"> </v>
          </cell>
          <cell r="I4395" t="str">
            <v>None</v>
          </cell>
        </row>
        <row r="4396">
          <cell r="A4396">
            <v>1433410</v>
          </cell>
          <cell r="B4396" t="str">
            <v>None</v>
          </cell>
          <cell r="C4396" t="str">
            <v>None</v>
          </cell>
          <cell r="D4396" t="str">
            <v>Briana 131@yahoo.com</v>
          </cell>
          <cell r="E4396" t="str">
            <v xml:space="preserve"> </v>
          </cell>
          <cell r="F4396" t="str">
            <v xml:space="preserve"> </v>
          </cell>
          <cell r="G4396">
            <v>0</v>
          </cell>
          <cell r="H4396" t="str">
            <v xml:space="preserve"> </v>
          </cell>
          <cell r="I4396" t="str">
            <v>None</v>
          </cell>
        </row>
        <row r="4397">
          <cell r="A4397">
            <v>1435233</v>
          </cell>
          <cell r="B4397" t="str">
            <v>None</v>
          </cell>
          <cell r="C4397" t="str">
            <v>None</v>
          </cell>
          <cell r="D4397" t="str">
            <v>Krysta 454@abcmail.com</v>
          </cell>
          <cell r="E4397" t="str">
            <v xml:space="preserve"> </v>
          </cell>
          <cell r="F4397" t="str">
            <v xml:space="preserve"> </v>
          </cell>
          <cell r="G4397">
            <v>0</v>
          </cell>
          <cell r="H4397" t="str">
            <v xml:space="preserve"> </v>
          </cell>
          <cell r="I4397" t="str">
            <v>None</v>
          </cell>
        </row>
        <row r="4398">
          <cell r="A4398">
            <v>1437854</v>
          </cell>
          <cell r="B4398" t="str">
            <v>None</v>
          </cell>
          <cell r="C4398" t="str">
            <v>None</v>
          </cell>
          <cell r="D4398" t="str">
            <v>Mellie 261@yahoo.com</v>
          </cell>
          <cell r="E4398" t="str">
            <v xml:space="preserve"> </v>
          </cell>
          <cell r="F4398" t="str">
            <v xml:space="preserve"> </v>
          </cell>
          <cell r="G4398">
            <v>0</v>
          </cell>
          <cell r="H4398" t="str">
            <v xml:space="preserve"> </v>
          </cell>
          <cell r="I4398" t="str">
            <v>None</v>
          </cell>
        </row>
        <row r="4399">
          <cell r="A4399">
            <v>1438990</v>
          </cell>
          <cell r="B4399" t="str">
            <v>None</v>
          </cell>
          <cell r="C4399" t="str">
            <v>None</v>
          </cell>
          <cell r="D4399" t="str">
            <v>Rebekah 262@gmail.com</v>
          </cell>
          <cell r="E4399" t="str">
            <v xml:space="preserve"> </v>
          </cell>
          <cell r="F4399" t="str">
            <v xml:space="preserve"> </v>
          </cell>
          <cell r="G4399">
            <v>0</v>
          </cell>
          <cell r="H4399" t="str">
            <v xml:space="preserve"> </v>
          </cell>
          <cell r="I4399" t="str">
            <v>None</v>
          </cell>
        </row>
        <row r="4400">
          <cell r="A4400">
            <v>1439369</v>
          </cell>
          <cell r="B4400" t="str">
            <v>None</v>
          </cell>
          <cell r="C4400" t="str">
            <v>None</v>
          </cell>
          <cell r="D4400" t="str">
            <v>Sharri 355@mailxyz.com</v>
          </cell>
          <cell r="E4400" t="str">
            <v xml:space="preserve"> </v>
          </cell>
          <cell r="F4400" t="str">
            <v xml:space="preserve"> </v>
          </cell>
          <cell r="G4400">
            <v>0</v>
          </cell>
          <cell r="H4400" t="str">
            <v xml:space="preserve"> </v>
          </cell>
          <cell r="I4400" t="str">
            <v>None</v>
          </cell>
        </row>
        <row r="4401">
          <cell r="A4401">
            <v>1439966</v>
          </cell>
          <cell r="B4401" t="str">
            <v>None</v>
          </cell>
          <cell r="C4401" t="str">
            <v>None</v>
          </cell>
          <cell r="D4401" t="str">
            <v>Malika 501@yahoo.com</v>
          </cell>
          <cell r="E4401" t="str">
            <v xml:space="preserve"> </v>
          </cell>
          <cell r="F4401" t="str">
            <v xml:space="preserve"> </v>
          </cell>
          <cell r="G4401">
            <v>0</v>
          </cell>
          <cell r="H4401" t="str">
            <v xml:space="preserve"> </v>
          </cell>
          <cell r="I4401" t="str">
            <v>None</v>
          </cell>
        </row>
        <row r="4402">
          <cell r="A4402">
            <v>1440426</v>
          </cell>
          <cell r="B4402" t="str">
            <v>None</v>
          </cell>
          <cell r="C4402" t="str">
            <v>None</v>
          </cell>
          <cell r="D4402" t="str">
            <v>Teresia 115@mailxyz.com</v>
          </cell>
          <cell r="E4402" t="str">
            <v xml:space="preserve"> </v>
          </cell>
          <cell r="F4402" t="str">
            <v xml:space="preserve"> </v>
          </cell>
          <cell r="G4402">
            <v>0</v>
          </cell>
          <cell r="H4402" t="str">
            <v xml:space="preserve"> </v>
          </cell>
          <cell r="I4402" t="str">
            <v>None</v>
          </cell>
        </row>
        <row r="4403">
          <cell r="A4403">
            <v>1443808</v>
          </cell>
          <cell r="B4403" t="str">
            <v>Yong </v>
          </cell>
          <cell r="C4403" t="str">
            <v>Singer</v>
          </cell>
          <cell r="D4403" t="str">
            <v>Yong 485@mailxyz.com</v>
          </cell>
          <cell r="E4403" t="str">
            <v>male</v>
          </cell>
          <cell r="F4403" t="str">
            <v>black</v>
          </cell>
          <cell r="G4403">
            <v>30</v>
          </cell>
          <cell r="H4403" t="str">
            <v>Gauteng</v>
          </cell>
          <cell r="I4403" t="str">
            <v>@Yong 48</v>
          </cell>
        </row>
        <row r="4404">
          <cell r="A4404">
            <v>1445897</v>
          </cell>
          <cell r="B4404" t="str">
            <v>Haywood </v>
          </cell>
          <cell r="C4404" t="str">
            <v>Mcculloch</v>
          </cell>
          <cell r="D4404" t="str">
            <v>Haywood 93@mail.com</v>
          </cell>
          <cell r="E4404" t="str">
            <v>male</v>
          </cell>
          <cell r="F4404" t="str">
            <v>black</v>
          </cell>
          <cell r="G4404">
            <v>17</v>
          </cell>
          <cell r="H4404" t="str">
            <v>Mpumalanga</v>
          </cell>
          <cell r="I4404" t="str">
            <v>@Haywood 9</v>
          </cell>
        </row>
        <row r="4405">
          <cell r="A4405">
            <v>1450546</v>
          </cell>
          <cell r="B4405" t="str">
            <v>None</v>
          </cell>
          <cell r="C4405" t="str">
            <v>None</v>
          </cell>
          <cell r="D4405" t="str">
            <v>Rebecka 104@abcmail.com</v>
          </cell>
          <cell r="E4405" t="str">
            <v xml:space="preserve"> </v>
          </cell>
          <cell r="F4405" t="str">
            <v xml:space="preserve"> </v>
          </cell>
          <cell r="G4405">
            <v>0</v>
          </cell>
          <cell r="H4405" t="str">
            <v xml:space="preserve"> </v>
          </cell>
          <cell r="I4405" t="str">
            <v>None</v>
          </cell>
        </row>
        <row r="4406">
          <cell r="A4406">
            <v>1451460</v>
          </cell>
          <cell r="B4406" t="str">
            <v>Donald </v>
          </cell>
          <cell r="C4406" t="str">
            <v>Woolard</v>
          </cell>
          <cell r="D4406" t="str">
            <v>Donald 222@gmail.com</v>
          </cell>
          <cell r="E4406" t="str">
            <v>male</v>
          </cell>
          <cell r="F4406" t="str">
            <v>black</v>
          </cell>
          <cell r="G4406">
            <v>60</v>
          </cell>
          <cell r="H4406" t="str">
            <v>Mpumalanga</v>
          </cell>
          <cell r="I4406" t="str">
            <v>@Donald 22</v>
          </cell>
        </row>
        <row r="4407">
          <cell r="A4407">
            <v>1455550</v>
          </cell>
          <cell r="B4407" t="str">
            <v>None</v>
          </cell>
          <cell r="C4407" t="str">
            <v>None</v>
          </cell>
          <cell r="D4407" t="str">
            <v>Irmgard 203@mail.com</v>
          </cell>
          <cell r="E4407" t="str">
            <v xml:space="preserve"> </v>
          </cell>
          <cell r="F4407" t="str">
            <v xml:space="preserve"> </v>
          </cell>
          <cell r="G4407">
            <v>0</v>
          </cell>
          <cell r="H4407" t="str">
            <v xml:space="preserve"> </v>
          </cell>
          <cell r="I4407" t="str">
            <v>None</v>
          </cell>
        </row>
        <row r="4408">
          <cell r="A4408">
            <v>1456819</v>
          </cell>
          <cell r="B4408" t="str">
            <v>None</v>
          </cell>
          <cell r="C4408" t="str">
            <v>None</v>
          </cell>
          <cell r="D4408" t="str">
            <v>Luanna 101@yahoo.com</v>
          </cell>
          <cell r="E4408" t="str">
            <v xml:space="preserve"> </v>
          </cell>
          <cell r="F4408" t="str">
            <v xml:space="preserve"> </v>
          </cell>
          <cell r="G4408">
            <v>0</v>
          </cell>
          <cell r="H4408" t="str">
            <v xml:space="preserve"> </v>
          </cell>
          <cell r="I4408" t="str">
            <v>None</v>
          </cell>
        </row>
        <row r="4409">
          <cell r="A4409">
            <v>1463542</v>
          </cell>
          <cell r="B4409" t="str">
            <v>Eula </v>
          </cell>
          <cell r="C4409" t="str">
            <v>Mccown</v>
          </cell>
          <cell r="D4409" t="str">
            <v>Eula 43@mail.com</v>
          </cell>
          <cell r="E4409" t="str">
            <v>female</v>
          </cell>
          <cell r="F4409" t="str">
            <v>white</v>
          </cell>
          <cell r="G4409">
            <v>16</v>
          </cell>
          <cell r="H4409" t="str">
            <v>Free State</v>
          </cell>
          <cell r="I4409" t="str">
            <v>@Eula 4</v>
          </cell>
        </row>
        <row r="4410">
          <cell r="A4410">
            <v>1467780</v>
          </cell>
          <cell r="B4410" t="str">
            <v>None</v>
          </cell>
          <cell r="C4410" t="str">
            <v>None</v>
          </cell>
          <cell r="D4410" t="str">
            <v>Briana 462@gmail.com</v>
          </cell>
          <cell r="E4410" t="str">
            <v xml:space="preserve"> </v>
          </cell>
          <cell r="F4410" t="str">
            <v xml:space="preserve"> </v>
          </cell>
          <cell r="G4410">
            <v>0</v>
          </cell>
          <cell r="H4410" t="str">
            <v xml:space="preserve"> </v>
          </cell>
          <cell r="I4410" t="str">
            <v>None</v>
          </cell>
        </row>
        <row r="4411">
          <cell r="A4411">
            <v>1467831</v>
          </cell>
          <cell r="B4411" t="str">
            <v>None</v>
          </cell>
          <cell r="C4411" t="str">
            <v>None</v>
          </cell>
          <cell r="D4411" t="str">
            <v>Zetta 154@abcmail.com</v>
          </cell>
          <cell r="E4411" t="str">
            <v xml:space="preserve"> </v>
          </cell>
          <cell r="F4411" t="str">
            <v xml:space="preserve"> </v>
          </cell>
          <cell r="G4411">
            <v>0</v>
          </cell>
          <cell r="H4411" t="str">
            <v xml:space="preserve"> </v>
          </cell>
          <cell r="I4411" t="str">
            <v>None</v>
          </cell>
        </row>
        <row r="4412">
          <cell r="A4412">
            <v>1467952</v>
          </cell>
          <cell r="B4412" t="str">
            <v>None</v>
          </cell>
          <cell r="C4412" t="str">
            <v>None</v>
          </cell>
          <cell r="D4412" t="str">
            <v>Iva 191@yahoo.com</v>
          </cell>
          <cell r="E4412" t="str">
            <v xml:space="preserve"> </v>
          </cell>
          <cell r="F4412" t="str">
            <v xml:space="preserve"> </v>
          </cell>
          <cell r="G4412">
            <v>0</v>
          </cell>
          <cell r="H4412" t="str">
            <v xml:space="preserve"> </v>
          </cell>
          <cell r="I4412" t="str">
            <v>None</v>
          </cell>
        </row>
        <row r="4413">
          <cell r="A4413">
            <v>1468823</v>
          </cell>
          <cell r="B4413" t="str">
            <v>None</v>
          </cell>
          <cell r="C4413" t="str">
            <v>None</v>
          </cell>
          <cell r="D4413" t="str">
            <v>Cordie 55@mailxyz.com</v>
          </cell>
          <cell r="E4413" t="str">
            <v xml:space="preserve"> </v>
          </cell>
          <cell r="F4413" t="str">
            <v xml:space="preserve"> </v>
          </cell>
          <cell r="G4413">
            <v>0</v>
          </cell>
          <cell r="H4413" t="str">
            <v xml:space="preserve"> </v>
          </cell>
          <cell r="I4413" t="str">
            <v>None</v>
          </cell>
        </row>
        <row r="4414">
          <cell r="A4414">
            <v>1470044</v>
          </cell>
          <cell r="B4414" t="str">
            <v>None</v>
          </cell>
          <cell r="C4414" t="str">
            <v>None</v>
          </cell>
          <cell r="D4414" t="str">
            <v>Felipa 284@abcmail.com</v>
          </cell>
          <cell r="E4414" t="str">
            <v xml:space="preserve"> </v>
          </cell>
          <cell r="F4414" t="str">
            <v xml:space="preserve"> </v>
          </cell>
          <cell r="G4414">
            <v>0</v>
          </cell>
          <cell r="H4414" t="str">
            <v xml:space="preserve"> </v>
          </cell>
          <cell r="I4414" t="str">
            <v>None</v>
          </cell>
        </row>
        <row r="4415">
          <cell r="A4415">
            <v>1473422</v>
          </cell>
          <cell r="B4415" t="str">
            <v>None</v>
          </cell>
          <cell r="C4415" t="str">
            <v>None</v>
          </cell>
          <cell r="D4415" t="str">
            <v>Williemae 75@mailxyz.com</v>
          </cell>
          <cell r="E4415" t="str">
            <v xml:space="preserve"> </v>
          </cell>
          <cell r="F4415" t="str">
            <v xml:space="preserve"> </v>
          </cell>
          <cell r="G4415">
            <v>0</v>
          </cell>
          <cell r="H4415" t="str">
            <v xml:space="preserve"> </v>
          </cell>
          <cell r="I4415" t="str">
            <v>None</v>
          </cell>
        </row>
        <row r="4416">
          <cell r="A4416">
            <v>1474655</v>
          </cell>
          <cell r="B4416" t="str">
            <v>None</v>
          </cell>
          <cell r="C4416" t="str">
            <v>None</v>
          </cell>
          <cell r="D4416" t="str">
            <v>Epifania 495@mailxyz.com</v>
          </cell>
          <cell r="E4416" t="str">
            <v xml:space="preserve"> </v>
          </cell>
          <cell r="F4416" t="str">
            <v xml:space="preserve"> </v>
          </cell>
          <cell r="G4416">
            <v>0</v>
          </cell>
          <cell r="H4416" t="str">
            <v xml:space="preserve"> </v>
          </cell>
          <cell r="I4416" t="str">
            <v>None</v>
          </cell>
        </row>
        <row r="4417">
          <cell r="A4417">
            <v>1475333</v>
          </cell>
          <cell r="B4417" t="str">
            <v>None</v>
          </cell>
          <cell r="C4417" t="str">
            <v>None</v>
          </cell>
          <cell r="D4417" t="str">
            <v>Lillian 234@abcmail.com</v>
          </cell>
          <cell r="E4417" t="str">
            <v xml:space="preserve"> </v>
          </cell>
          <cell r="F4417" t="str">
            <v xml:space="preserve"> </v>
          </cell>
          <cell r="G4417">
            <v>0</v>
          </cell>
          <cell r="H4417" t="str">
            <v xml:space="preserve"> </v>
          </cell>
          <cell r="I4417" t="str">
            <v>None</v>
          </cell>
        </row>
        <row r="4418">
          <cell r="A4418">
            <v>1475817</v>
          </cell>
          <cell r="B4418" t="str">
            <v>None</v>
          </cell>
          <cell r="C4418" t="str">
            <v>None</v>
          </cell>
          <cell r="D4418" t="str">
            <v>Williemae 452@gmail.com</v>
          </cell>
          <cell r="E4418" t="str">
            <v xml:space="preserve"> </v>
          </cell>
          <cell r="F4418" t="str">
            <v xml:space="preserve"> </v>
          </cell>
          <cell r="G4418">
            <v>0</v>
          </cell>
          <cell r="H4418" t="str">
            <v xml:space="preserve"> </v>
          </cell>
          <cell r="I4418" t="str">
            <v>None</v>
          </cell>
        </row>
        <row r="4419">
          <cell r="A4419">
            <v>1476193</v>
          </cell>
          <cell r="B4419" t="str">
            <v>None</v>
          </cell>
          <cell r="C4419" t="str">
            <v>None</v>
          </cell>
          <cell r="D4419" t="str">
            <v>Sharri 364@abcmail.com</v>
          </cell>
          <cell r="E4419" t="str">
            <v xml:space="preserve"> </v>
          </cell>
          <cell r="F4419" t="str">
            <v xml:space="preserve"> </v>
          </cell>
          <cell r="G4419">
            <v>0</v>
          </cell>
          <cell r="H4419" t="str">
            <v xml:space="preserve"> </v>
          </cell>
          <cell r="I4419" t="str">
            <v>None</v>
          </cell>
        </row>
        <row r="4420">
          <cell r="A4420">
            <v>1479693</v>
          </cell>
          <cell r="B4420" t="str">
            <v>None</v>
          </cell>
          <cell r="C4420" t="str">
            <v>None</v>
          </cell>
          <cell r="D4420" t="str">
            <v>Williemae 212@gmail.com</v>
          </cell>
          <cell r="E4420" t="str">
            <v xml:space="preserve"> </v>
          </cell>
          <cell r="F4420" t="str">
            <v xml:space="preserve"> </v>
          </cell>
          <cell r="G4420">
            <v>0</v>
          </cell>
          <cell r="H4420" t="str">
            <v xml:space="preserve"> </v>
          </cell>
          <cell r="I4420" t="str">
            <v>None</v>
          </cell>
        </row>
        <row r="4421">
          <cell r="A4421">
            <v>1482604</v>
          </cell>
          <cell r="B4421" t="str">
            <v>Claud </v>
          </cell>
          <cell r="C4421" t="str">
            <v>Deblois</v>
          </cell>
          <cell r="D4421" t="str">
            <v>Claud 341@yahoo.com</v>
          </cell>
          <cell r="E4421" t="str">
            <v>male</v>
          </cell>
          <cell r="F4421" t="str">
            <v>coloured</v>
          </cell>
          <cell r="G4421">
            <v>37</v>
          </cell>
          <cell r="H4421" t="str">
            <v>Eastern Cape</v>
          </cell>
          <cell r="I4421" t="str">
            <v>@Claud 34</v>
          </cell>
        </row>
        <row r="4422">
          <cell r="A4422">
            <v>1488531</v>
          </cell>
          <cell r="B4422" t="str">
            <v>None</v>
          </cell>
          <cell r="C4422" t="str">
            <v>None</v>
          </cell>
          <cell r="D4422" t="str">
            <v>Teresia 71@yahoo.com</v>
          </cell>
          <cell r="E4422" t="str">
            <v xml:space="preserve"> </v>
          </cell>
          <cell r="F4422" t="str">
            <v xml:space="preserve"> </v>
          </cell>
          <cell r="G4422">
            <v>0</v>
          </cell>
          <cell r="H4422" t="str">
            <v xml:space="preserve"> </v>
          </cell>
          <cell r="I4422" t="str">
            <v>None</v>
          </cell>
        </row>
        <row r="4423">
          <cell r="A4423">
            <v>1489163</v>
          </cell>
          <cell r="B4423" t="str">
            <v>Shane </v>
          </cell>
          <cell r="C4423" t="str">
            <v>Roquemore</v>
          </cell>
          <cell r="D4423" t="str">
            <v>Shane 23@mail.com</v>
          </cell>
          <cell r="E4423" t="str">
            <v>male</v>
          </cell>
          <cell r="F4423" t="str">
            <v>coloured</v>
          </cell>
          <cell r="G4423">
            <v>29</v>
          </cell>
          <cell r="H4423" t="str">
            <v>Eastern Cape</v>
          </cell>
          <cell r="I4423" t="str">
            <v>@Shane 2</v>
          </cell>
        </row>
        <row r="4424">
          <cell r="A4424">
            <v>1490038</v>
          </cell>
          <cell r="B4424" t="str">
            <v>None</v>
          </cell>
          <cell r="C4424" t="str">
            <v>None</v>
          </cell>
          <cell r="D4424" t="str">
            <v>Trudie 311@yahoo.com</v>
          </cell>
          <cell r="E4424" t="str">
            <v xml:space="preserve"> </v>
          </cell>
          <cell r="F4424" t="str">
            <v xml:space="preserve"> </v>
          </cell>
          <cell r="G4424">
            <v>0</v>
          </cell>
          <cell r="H4424" t="str">
            <v xml:space="preserve"> </v>
          </cell>
          <cell r="I4424" t="str">
            <v>None</v>
          </cell>
        </row>
        <row r="4425">
          <cell r="A4425">
            <v>1490328</v>
          </cell>
          <cell r="B4425" t="str">
            <v>None</v>
          </cell>
          <cell r="C4425" t="str">
            <v>None</v>
          </cell>
          <cell r="D4425" t="str">
            <v>Rebekah 181@yahoo.com</v>
          </cell>
          <cell r="E4425" t="str">
            <v xml:space="preserve"> </v>
          </cell>
          <cell r="F4425" t="str">
            <v xml:space="preserve"> </v>
          </cell>
          <cell r="G4425">
            <v>0</v>
          </cell>
          <cell r="H4425" t="str">
            <v xml:space="preserve"> </v>
          </cell>
          <cell r="I4425" t="str">
            <v>None</v>
          </cell>
        </row>
        <row r="4426">
          <cell r="A4426">
            <v>1490831</v>
          </cell>
          <cell r="B4426" t="str">
            <v>None</v>
          </cell>
          <cell r="C4426" t="str">
            <v>None</v>
          </cell>
          <cell r="D4426" t="str">
            <v>Trudie 415@mailxyz.com</v>
          </cell>
          <cell r="E4426" t="str">
            <v xml:space="preserve"> </v>
          </cell>
          <cell r="F4426" t="str">
            <v xml:space="preserve"> </v>
          </cell>
          <cell r="G4426">
            <v>0</v>
          </cell>
          <cell r="H4426" t="str">
            <v xml:space="preserve"> </v>
          </cell>
          <cell r="I4426" t="str">
            <v>None</v>
          </cell>
        </row>
        <row r="4427">
          <cell r="A4427">
            <v>1490982</v>
          </cell>
          <cell r="B4427" t="str">
            <v>Dion </v>
          </cell>
          <cell r="C4427" t="str">
            <v>Mcculloch</v>
          </cell>
          <cell r="D4427" t="str">
            <v>Dion 335@mailxyz.com</v>
          </cell>
          <cell r="E4427" t="str">
            <v>male</v>
          </cell>
          <cell r="F4427" t="str">
            <v xml:space="preserve"> </v>
          </cell>
          <cell r="G4427">
            <v>28</v>
          </cell>
          <cell r="H4427" t="str">
            <v>Gauteng</v>
          </cell>
          <cell r="I4427" t="str">
            <v>@Dion 33</v>
          </cell>
        </row>
        <row r="4428">
          <cell r="A4428">
            <v>1493009</v>
          </cell>
          <cell r="B4428" t="str">
            <v>None</v>
          </cell>
          <cell r="C4428" t="str">
            <v>None</v>
          </cell>
          <cell r="D4428" t="str">
            <v>Alecia 402@gmail.com</v>
          </cell>
          <cell r="E4428" t="str">
            <v xml:space="preserve"> </v>
          </cell>
          <cell r="F4428" t="str">
            <v xml:space="preserve"> </v>
          </cell>
          <cell r="G4428">
            <v>0</v>
          </cell>
          <cell r="H4428" t="str">
            <v xml:space="preserve"> </v>
          </cell>
          <cell r="I4428" t="str">
            <v>None</v>
          </cell>
        </row>
        <row r="4429">
          <cell r="A4429">
            <v>1495691</v>
          </cell>
          <cell r="B4429" t="str">
            <v>Williemae </v>
          </cell>
          <cell r="C4429" t="str">
            <v>Holt</v>
          </cell>
          <cell r="D4429" t="str">
            <v>Williemae 465@mailxyz.com</v>
          </cell>
          <cell r="E4429" t="str">
            <v>female</v>
          </cell>
          <cell r="F4429" t="str">
            <v xml:space="preserve"> </v>
          </cell>
          <cell r="G4429">
            <v>16</v>
          </cell>
          <cell r="H4429" t="str">
            <v>Kwazulu Natal</v>
          </cell>
          <cell r="I4429" t="str">
            <v>@Williemae 46</v>
          </cell>
        </row>
        <row r="4430">
          <cell r="A4430">
            <v>1500061</v>
          </cell>
          <cell r="B4430" t="str">
            <v>None</v>
          </cell>
          <cell r="C4430" t="str">
            <v>None</v>
          </cell>
          <cell r="D4430" t="str">
            <v>Rebecka 324@abcmail.com</v>
          </cell>
          <cell r="E4430" t="str">
            <v xml:space="preserve"> </v>
          </cell>
          <cell r="F4430" t="str">
            <v xml:space="preserve"> </v>
          </cell>
          <cell r="G4430">
            <v>0</v>
          </cell>
          <cell r="H4430" t="str">
            <v xml:space="preserve"> </v>
          </cell>
          <cell r="I4430" t="str">
            <v>None</v>
          </cell>
        </row>
        <row r="4431">
          <cell r="A4431">
            <v>1500535</v>
          </cell>
          <cell r="B4431" t="str">
            <v>None</v>
          </cell>
          <cell r="C4431" t="str">
            <v>None</v>
          </cell>
          <cell r="D4431" t="str">
            <v>Sharri 122@gmail.com</v>
          </cell>
          <cell r="E4431" t="str">
            <v xml:space="preserve"> </v>
          </cell>
          <cell r="F4431" t="str">
            <v xml:space="preserve"> </v>
          </cell>
          <cell r="G4431">
            <v>0</v>
          </cell>
          <cell r="H4431" t="str">
            <v xml:space="preserve"> </v>
          </cell>
          <cell r="I4431" t="str">
            <v>None</v>
          </cell>
        </row>
        <row r="4432">
          <cell r="A4432">
            <v>1502338</v>
          </cell>
          <cell r="B4432" t="str">
            <v>Stefan </v>
          </cell>
          <cell r="C4432" t="str">
            <v>Sieren</v>
          </cell>
          <cell r="D4432" t="str">
            <v>Stefan 462@gmail.com</v>
          </cell>
          <cell r="E4432" t="str">
            <v>male</v>
          </cell>
          <cell r="F4432" t="str">
            <v>white</v>
          </cell>
          <cell r="G4432">
            <v>30</v>
          </cell>
          <cell r="H4432" t="str">
            <v>Gauteng</v>
          </cell>
          <cell r="I4432" t="str">
            <v>@Stefan 46</v>
          </cell>
        </row>
        <row r="4433">
          <cell r="A4433">
            <v>1504298</v>
          </cell>
          <cell r="B4433" t="str">
            <v>None</v>
          </cell>
          <cell r="C4433" t="str">
            <v>None</v>
          </cell>
          <cell r="D4433" t="str">
            <v>Luanna 203@mail.com</v>
          </cell>
          <cell r="E4433" t="str">
            <v xml:space="preserve"> </v>
          </cell>
          <cell r="F4433" t="str">
            <v xml:space="preserve"> </v>
          </cell>
          <cell r="G4433">
            <v>0</v>
          </cell>
          <cell r="H4433" t="str">
            <v xml:space="preserve"> </v>
          </cell>
          <cell r="I4433" t="str">
            <v>None</v>
          </cell>
        </row>
        <row r="4434">
          <cell r="A4434">
            <v>1505846</v>
          </cell>
          <cell r="B4434" t="str">
            <v>None</v>
          </cell>
          <cell r="C4434" t="str">
            <v>None</v>
          </cell>
          <cell r="D4434" t="str">
            <v>Shelley 52@gmail.com</v>
          </cell>
          <cell r="E4434" t="str">
            <v xml:space="preserve"> </v>
          </cell>
          <cell r="F4434" t="str">
            <v xml:space="preserve"> </v>
          </cell>
          <cell r="G4434">
            <v>0</v>
          </cell>
          <cell r="H4434" t="str">
            <v xml:space="preserve"> </v>
          </cell>
          <cell r="I4434" t="str">
            <v>None</v>
          </cell>
        </row>
        <row r="4435">
          <cell r="A4435">
            <v>1508455</v>
          </cell>
          <cell r="B4435" t="str">
            <v>None</v>
          </cell>
          <cell r="C4435" t="str">
            <v>None</v>
          </cell>
          <cell r="D4435" t="str">
            <v>Earline 222@gmail.com</v>
          </cell>
          <cell r="E4435" t="str">
            <v xml:space="preserve"> </v>
          </cell>
          <cell r="F4435" t="str">
            <v xml:space="preserve"> </v>
          </cell>
          <cell r="G4435">
            <v>0</v>
          </cell>
          <cell r="H4435" t="str">
            <v xml:space="preserve"> </v>
          </cell>
          <cell r="I4435" t="str">
            <v>None</v>
          </cell>
        </row>
        <row r="4436">
          <cell r="A4436">
            <v>1509147</v>
          </cell>
          <cell r="B4436" t="str">
            <v>None</v>
          </cell>
          <cell r="C4436" t="str">
            <v>None</v>
          </cell>
          <cell r="D4436" t="str">
            <v>Irmgard 305@mailxyz.com</v>
          </cell>
          <cell r="E4436" t="str">
            <v xml:space="preserve"> </v>
          </cell>
          <cell r="F4436" t="str">
            <v xml:space="preserve"> </v>
          </cell>
          <cell r="G4436">
            <v>0</v>
          </cell>
          <cell r="H4436" t="str">
            <v xml:space="preserve"> </v>
          </cell>
          <cell r="I4436" t="str">
            <v>None</v>
          </cell>
        </row>
        <row r="4437">
          <cell r="A4437">
            <v>1512929</v>
          </cell>
          <cell r="B4437" t="str">
            <v>Wilton </v>
          </cell>
          <cell r="C4437" t="str">
            <v>Mcclaine</v>
          </cell>
          <cell r="D4437" t="str">
            <v>Wilton 412@gmail.com</v>
          </cell>
          <cell r="E4437" t="str">
            <v>male</v>
          </cell>
          <cell r="F4437" t="str">
            <v>indian_asian</v>
          </cell>
          <cell r="G4437">
            <v>14</v>
          </cell>
          <cell r="H4437" t="str">
            <v>Eastern Cape</v>
          </cell>
          <cell r="I4437" t="str">
            <v>@Wilton 41</v>
          </cell>
        </row>
        <row r="4438">
          <cell r="A4438">
            <v>1518180</v>
          </cell>
          <cell r="B4438" t="str">
            <v>Bret </v>
          </cell>
          <cell r="C4438" t="str">
            <v>Fudge</v>
          </cell>
          <cell r="D4438" t="str">
            <v>Bret 313@mail.com</v>
          </cell>
          <cell r="E4438" t="str">
            <v>male</v>
          </cell>
          <cell r="F4438" t="str">
            <v>white</v>
          </cell>
          <cell r="G4438">
            <v>32</v>
          </cell>
          <cell r="H4438" t="str">
            <v>North West</v>
          </cell>
          <cell r="I4438" t="str">
            <v>@Bret 31</v>
          </cell>
        </row>
        <row r="4439">
          <cell r="A4439">
            <v>1520130</v>
          </cell>
          <cell r="B4439" t="str">
            <v>None</v>
          </cell>
          <cell r="C4439" t="str">
            <v>None</v>
          </cell>
          <cell r="D4439" t="str">
            <v>Dia 64@abcmail.com</v>
          </cell>
          <cell r="E4439" t="str">
            <v xml:space="preserve"> </v>
          </cell>
          <cell r="F4439" t="str">
            <v xml:space="preserve"> </v>
          </cell>
          <cell r="G4439">
            <v>0</v>
          </cell>
          <cell r="H4439" t="str">
            <v xml:space="preserve"> </v>
          </cell>
          <cell r="I4439" t="str">
            <v>None</v>
          </cell>
        </row>
        <row r="4440">
          <cell r="A4440">
            <v>1521131</v>
          </cell>
          <cell r="B4440" t="str">
            <v>None</v>
          </cell>
          <cell r="C4440" t="str">
            <v>None</v>
          </cell>
          <cell r="D4440" t="str">
            <v>Shelley 63@mail.com</v>
          </cell>
          <cell r="E4440" t="str">
            <v xml:space="preserve"> </v>
          </cell>
          <cell r="F4440" t="str">
            <v xml:space="preserve"> </v>
          </cell>
          <cell r="G4440">
            <v>0</v>
          </cell>
          <cell r="H4440" t="str">
            <v xml:space="preserve"> </v>
          </cell>
          <cell r="I4440" t="str">
            <v>None</v>
          </cell>
        </row>
        <row r="4441">
          <cell r="A4441">
            <v>1524448</v>
          </cell>
          <cell r="B4441" t="str">
            <v>Shelley </v>
          </cell>
          <cell r="C4441" t="str">
            <v>Reisinger</v>
          </cell>
          <cell r="D4441" t="str">
            <v>Shelley 344@abcmail.com</v>
          </cell>
          <cell r="E4441" t="str">
            <v>female</v>
          </cell>
          <cell r="F4441" t="str">
            <v>black</v>
          </cell>
          <cell r="G4441">
            <v>30</v>
          </cell>
          <cell r="H4441" t="str">
            <v>Western Cape</v>
          </cell>
          <cell r="I4441" t="str">
            <v>@Shelley 34</v>
          </cell>
        </row>
        <row r="4442">
          <cell r="A4442">
            <v>1526052</v>
          </cell>
          <cell r="B4442" t="str">
            <v>None</v>
          </cell>
          <cell r="C4442" t="str">
            <v>None</v>
          </cell>
          <cell r="D4442" t="str">
            <v>Blanca 115@mailxyz.com</v>
          </cell>
          <cell r="E4442" t="str">
            <v xml:space="preserve"> </v>
          </cell>
          <cell r="F4442" t="str">
            <v xml:space="preserve"> </v>
          </cell>
          <cell r="G4442">
            <v>0</v>
          </cell>
          <cell r="H4442" t="str">
            <v xml:space="preserve"> </v>
          </cell>
          <cell r="I4442" t="str">
            <v>None</v>
          </cell>
        </row>
        <row r="4443">
          <cell r="A4443">
            <v>1529372</v>
          </cell>
          <cell r="B4443" t="str">
            <v>Claud </v>
          </cell>
          <cell r="C4443" t="str">
            <v>Reisinger</v>
          </cell>
          <cell r="D4443" t="str">
            <v>Claud 343@mail.com</v>
          </cell>
          <cell r="E4443" t="str">
            <v>male</v>
          </cell>
          <cell r="F4443" t="str">
            <v>black</v>
          </cell>
          <cell r="G4443">
            <v>29</v>
          </cell>
          <cell r="H4443" t="str">
            <v>Western Cape</v>
          </cell>
          <cell r="I4443" t="str">
            <v>@Claud 34</v>
          </cell>
        </row>
        <row r="4444">
          <cell r="A4444">
            <v>1535956</v>
          </cell>
          <cell r="B4444" t="str">
            <v>None</v>
          </cell>
          <cell r="C4444" t="str">
            <v>None</v>
          </cell>
          <cell r="D4444" t="str">
            <v>Roxane 205@mailxyz.com</v>
          </cell>
          <cell r="E4444" t="str">
            <v xml:space="preserve"> </v>
          </cell>
          <cell r="F4444" t="str">
            <v xml:space="preserve"> </v>
          </cell>
          <cell r="G4444">
            <v>0</v>
          </cell>
          <cell r="H4444" t="str">
            <v xml:space="preserve"> </v>
          </cell>
          <cell r="I4444" t="str">
            <v>None</v>
          </cell>
        </row>
        <row r="4445">
          <cell r="A4445">
            <v>1536986</v>
          </cell>
          <cell r="B4445" t="str">
            <v>None</v>
          </cell>
          <cell r="C4445" t="str">
            <v>None</v>
          </cell>
          <cell r="D4445" t="str">
            <v>Torrie 132@gmail.com</v>
          </cell>
          <cell r="E4445" t="str">
            <v xml:space="preserve"> </v>
          </cell>
          <cell r="F4445" t="str">
            <v xml:space="preserve"> </v>
          </cell>
          <cell r="G4445">
            <v>0</v>
          </cell>
          <cell r="H4445" t="str">
            <v xml:space="preserve"> </v>
          </cell>
          <cell r="I4445" t="str">
            <v>None</v>
          </cell>
        </row>
        <row r="4446">
          <cell r="A4446">
            <v>1537182</v>
          </cell>
          <cell r="B4446" t="str">
            <v>None</v>
          </cell>
          <cell r="C4446" t="str">
            <v>None</v>
          </cell>
          <cell r="D4446" t="str">
            <v>Shandra 445@mailxyz.com</v>
          </cell>
          <cell r="E4446" t="str">
            <v xml:space="preserve"> </v>
          </cell>
          <cell r="F4446" t="str">
            <v xml:space="preserve"> </v>
          </cell>
          <cell r="G4446">
            <v>0</v>
          </cell>
          <cell r="H4446" t="str">
            <v xml:space="preserve"> </v>
          </cell>
          <cell r="I4446" t="str">
            <v>None</v>
          </cell>
        </row>
        <row r="4447">
          <cell r="A4447">
            <v>1541644</v>
          </cell>
          <cell r="B4447" t="str">
            <v>None</v>
          </cell>
          <cell r="C4447" t="str">
            <v>None</v>
          </cell>
          <cell r="D4447" t="str">
            <v>Blanca 204@abcmail.com</v>
          </cell>
          <cell r="E4447" t="str">
            <v xml:space="preserve"> </v>
          </cell>
          <cell r="F4447" t="str">
            <v xml:space="preserve"> </v>
          </cell>
          <cell r="G4447">
            <v>0</v>
          </cell>
          <cell r="H4447" t="str">
            <v xml:space="preserve"> </v>
          </cell>
          <cell r="I4447" t="str">
            <v>None</v>
          </cell>
        </row>
        <row r="4448">
          <cell r="A4448">
            <v>1546260</v>
          </cell>
          <cell r="B4448" t="str">
            <v>Yong </v>
          </cell>
          <cell r="C4448" t="str">
            <v>Langenfeld</v>
          </cell>
          <cell r="D4448" t="str">
            <v>Yong 482@gmail.com</v>
          </cell>
          <cell r="E4448" t="str">
            <v>male</v>
          </cell>
          <cell r="F4448" t="str">
            <v>white</v>
          </cell>
          <cell r="G4448">
            <v>28</v>
          </cell>
          <cell r="H4448" t="str">
            <v>Gauteng</v>
          </cell>
          <cell r="I4448" t="str">
            <v>@Yong 48</v>
          </cell>
        </row>
        <row r="4449">
          <cell r="A4449">
            <v>1546680</v>
          </cell>
          <cell r="B4449" t="str">
            <v>None</v>
          </cell>
          <cell r="C4449" t="str">
            <v>None</v>
          </cell>
          <cell r="D4449" t="str">
            <v>Yolonda 325@mailxyz.com</v>
          </cell>
          <cell r="E4449" t="str">
            <v xml:space="preserve"> </v>
          </cell>
          <cell r="F4449" t="str">
            <v xml:space="preserve"> </v>
          </cell>
          <cell r="G4449">
            <v>0</v>
          </cell>
          <cell r="H4449" t="str">
            <v xml:space="preserve"> </v>
          </cell>
          <cell r="I4449" t="str">
            <v>None</v>
          </cell>
        </row>
        <row r="4450">
          <cell r="A4450">
            <v>1549363</v>
          </cell>
          <cell r="B4450" t="str">
            <v>None</v>
          </cell>
          <cell r="C4450" t="str">
            <v>None</v>
          </cell>
          <cell r="D4450" t="str">
            <v>Lillie 445@mailxyz.com</v>
          </cell>
          <cell r="E4450" t="str">
            <v xml:space="preserve"> </v>
          </cell>
          <cell r="F4450" t="str">
            <v xml:space="preserve"> </v>
          </cell>
          <cell r="G4450">
            <v>0</v>
          </cell>
          <cell r="H4450" t="str">
            <v xml:space="preserve"> </v>
          </cell>
          <cell r="I4450" t="str">
            <v>None</v>
          </cell>
        </row>
        <row r="4451">
          <cell r="A4451">
            <v>1551170</v>
          </cell>
          <cell r="B4451" t="str">
            <v>None</v>
          </cell>
          <cell r="C4451" t="str">
            <v>None</v>
          </cell>
          <cell r="D4451" t="str">
            <v>Williemae 405@mailxyz.com</v>
          </cell>
          <cell r="E4451" t="str">
            <v xml:space="preserve"> </v>
          </cell>
          <cell r="F4451" t="str">
            <v xml:space="preserve"> </v>
          </cell>
          <cell r="G4451">
            <v>0</v>
          </cell>
          <cell r="H4451" t="str">
            <v xml:space="preserve"> </v>
          </cell>
          <cell r="I4451" t="str">
            <v>None</v>
          </cell>
        </row>
        <row r="4452">
          <cell r="A4452">
            <v>1553875</v>
          </cell>
          <cell r="B4452" t="str">
            <v>None</v>
          </cell>
          <cell r="C4452" t="str">
            <v>None</v>
          </cell>
          <cell r="D4452" t="str">
            <v>Tiffani 23@mail.com</v>
          </cell>
          <cell r="E4452" t="str">
            <v xml:space="preserve"> </v>
          </cell>
          <cell r="F4452" t="str">
            <v xml:space="preserve"> </v>
          </cell>
          <cell r="G4452">
            <v>0</v>
          </cell>
          <cell r="H4452" t="str">
            <v xml:space="preserve"> </v>
          </cell>
          <cell r="I4452" t="str">
            <v>None</v>
          </cell>
        </row>
        <row r="4453">
          <cell r="A4453">
            <v>1554781</v>
          </cell>
          <cell r="B4453" t="str">
            <v>None</v>
          </cell>
          <cell r="C4453" t="str">
            <v>None</v>
          </cell>
          <cell r="D4453" t="str">
            <v>Desirae 55@mailxyz.com</v>
          </cell>
          <cell r="E4453" t="str">
            <v xml:space="preserve"> </v>
          </cell>
          <cell r="F4453" t="str">
            <v xml:space="preserve"> </v>
          </cell>
          <cell r="G4453">
            <v>0</v>
          </cell>
          <cell r="H4453" t="str">
            <v xml:space="preserve"> </v>
          </cell>
          <cell r="I4453" t="str">
            <v>None</v>
          </cell>
        </row>
        <row r="4454">
          <cell r="A4454">
            <v>1557758</v>
          </cell>
          <cell r="B4454" t="str">
            <v>None</v>
          </cell>
          <cell r="C4454" t="str">
            <v>None</v>
          </cell>
          <cell r="D4454" t="str">
            <v>Katharina 244@abcmail.com</v>
          </cell>
          <cell r="E4454" t="str">
            <v xml:space="preserve"> </v>
          </cell>
          <cell r="F4454" t="str">
            <v xml:space="preserve"> </v>
          </cell>
          <cell r="G4454">
            <v>0</v>
          </cell>
          <cell r="H4454" t="str">
            <v xml:space="preserve"> </v>
          </cell>
          <cell r="I4454" t="str">
            <v>None</v>
          </cell>
        </row>
        <row r="4455">
          <cell r="A4455">
            <v>1558034</v>
          </cell>
          <cell r="B4455" t="str">
            <v>None</v>
          </cell>
          <cell r="C4455" t="str">
            <v>None</v>
          </cell>
          <cell r="D4455" t="str">
            <v>Iva 232@gmail.com</v>
          </cell>
          <cell r="E4455" t="str">
            <v xml:space="preserve"> </v>
          </cell>
          <cell r="F4455" t="str">
            <v xml:space="preserve"> </v>
          </cell>
          <cell r="G4455">
            <v>0</v>
          </cell>
          <cell r="H4455" t="str">
            <v xml:space="preserve"> </v>
          </cell>
          <cell r="I4455" t="str">
            <v>None</v>
          </cell>
        </row>
        <row r="4456">
          <cell r="A4456">
            <v>1560174</v>
          </cell>
          <cell r="B4456" t="str">
            <v>Earl </v>
          </cell>
          <cell r="C4456" t="str">
            <v>Wigfall</v>
          </cell>
          <cell r="D4456" t="str">
            <v>Earl 424@abcmail.com</v>
          </cell>
          <cell r="E4456" t="str">
            <v>male</v>
          </cell>
          <cell r="F4456" t="str">
            <v xml:space="preserve"> </v>
          </cell>
          <cell r="G4456">
            <v>0</v>
          </cell>
          <cell r="H4456" t="str">
            <v>Mpumalanga</v>
          </cell>
          <cell r="I4456" t="str">
            <v>@Earl 42</v>
          </cell>
        </row>
        <row r="4457">
          <cell r="A4457">
            <v>1563843</v>
          </cell>
          <cell r="B4457" t="str">
            <v>None</v>
          </cell>
          <cell r="C4457" t="str">
            <v>None</v>
          </cell>
          <cell r="D4457" t="str">
            <v>Rebecka 283@mail.com</v>
          </cell>
          <cell r="E4457" t="str">
            <v xml:space="preserve"> </v>
          </cell>
          <cell r="F4457" t="str">
            <v xml:space="preserve"> </v>
          </cell>
          <cell r="G4457">
            <v>0</v>
          </cell>
          <cell r="H4457" t="str">
            <v xml:space="preserve"> </v>
          </cell>
          <cell r="I4457" t="str">
            <v>None</v>
          </cell>
        </row>
        <row r="4458">
          <cell r="A4458">
            <v>1565327</v>
          </cell>
          <cell r="B4458" t="str">
            <v>None</v>
          </cell>
          <cell r="C4458" t="str">
            <v>None</v>
          </cell>
          <cell r="D4458" t="str">
            <v>Iva 441@yahoo.com</v>
          </cell>
          <cell r="E4458" t="str">
            <v xml:space="preserve"> </v>
          </cell>
          <cell r="F4458" t="str">
            <v xml:space="preserve"> </v>
          </cell>
          <cell r="G4458">
            <v>0</v>
          </cell>
          <cell r="H4458" t="str">
            <v xml:space="preserve"> </v>
          </cell>
          <cell r="I4458" t="str">
            <v>None</v>
          </cell>
        </row>
        <row r="4459">
          <cell r="A4459">
            <v>1569423</v>
          </cell>
          <cell r="B4459" t="str">
            <v>None</v>
          </cell>
          <cell r="C4459" t="str">
            <v>None</v>
          </cell>
          <cell r="D4459" t="str">
            <v>Felipa 204@abcmail.com</v>
          </cell>
          <cell r="E4459" t="str">
            <v xml:space="preserve"> </v>
          </cell>
          <cell r="F4459" t="str">
            <v xml:space="preserve"> </v>
          </cell>
          <cell r="G4459">
            <v>0</v>
          </cell>
          <cell r="H4459" t="str">
            <v xml:space="preserve"> </v>
          </cell>
          <cell r="I4459" t="str">
            <v>None</v>
          </cell>
        </row>
        <row r="4460">
          <cell r="A4460">
            <v>1571824</v>
          </cell>
          <cell r="B4460" t="str">
            <v>None</v>
          </cell>
          <cell r="C4460" t="str">
            <v>None</v>
          </cell>
          <cell r="D4460" t="str">
            <v>Zetta 42@gmail.com</v>
          </cell>
          <cell r="E4460" t="str">
            <v xml:space="preserve"> </v>
          </cell>
          <cell r="F4460" t="str">
            <v xml:space="preserve"> </v>
          </cell>
          <cell r="G4460">
            <v>0</v>
          </cell>
          <cell r="H4460" t="str">
            <v xml:space="preserve"> </v>
          </cell>
          <cell r="I4460" t="str">
            <v>None</v>
          </cell>
        </row>
        <row r="4461">
          <cell r="A4461">
            <v>1573025</v>
          </cell>
          <cell r="B4461" t="str">
            <v>None</v>
          </cell>
          <cell r="C4461" t="str">
            <v>None</v>
          </cell>
          <cell r="D4461" t="str">
            <v>Winona 101@yahoo.com</v>
          </cell>
          <cell r="E4461" t="str">
            <v xml:space="preserve"> </v>
          </cell>
          <cell r="F4461" t="str">
            <v xml:space="preserve"> </v>
          </cell>
          <cell r="G4461">
            <v>0</v>
          </cell>
          <cell r="H4461" t="str">
            <v xml:space="preserve"> </v>
          </cell>
          <cell r="I4461" t="str">
            <v>None</v>
          </cell>
        </row>
        <row r="4462">
          <cell r="A4462">
            <v>1573248</v>
          </cell>
          <cell r="B4462" t="str">
            <v>None</v>
          </cell>
          <cell r="C4462" t="str">
            <v>None</v>
          </cell>
          <cell r="D4462" t="str">
            <v>Katharina 143@mail.com</v>
          </cell>
          <cell r="E4462" t="str">
            <v xml:space="preserve"> </v>
          </cell>
          <cell r="F4462" t="str">
            <v xml:space="preserve"> </v>
          </cell>
          <cell r="G4462">
            <v>0</v>
          </cell>
          <cell r="H4462" t="str">
            <v xml:space="preserve"> </v>
          </cell>
          <cell r="I4462" t="str">
            <v>None</v>
          </cell>
        </row>
        <row r="4463">
          <cell r="A4463">
            <v>1573644</v>
          </cell>
          <cell r="B4463" t="str">
            <v>Art </v>
          </cell>
          <cell r="C4463" t="str">
            <v>Pool</v>
          </cell>
          <cell r="D4463" t="str">
            <v>Art 405@mailxyz.com</v>
          </cell>
          <cell r="E4463" t="str">
            <v>male</v>
          </cell>
          <cell r="F4463" t="str">
            <v>black</v>
          </cell>
          <cell r="G4463">
            <v>27</v>
          </cell>
          <cell r="H4463" t="str">
            <v>Kwazulu Natal</v>
          </cell>
          <cell r="I4463" t="str">
            <v>@Art 40</v>
          </cell>
        </row>
        <row r="4464">
          <cell r="A4464">
            <v>1578967</v>
          </cell>
          <cell r="B4464" t="str">
            <v>None</v>
          </cell>
          <cell r="C4464" t="str">
            <v>None</v>
          </cell>
          <cell r="D4464" t="str">
            <v>Blanca 252@gmail.com</v>
          </cell>
          <cell r="E4464" t="str">
            <v xml:space="preserve"> </v>
          </cell>
          <cell r="F4464" t="str">
            <v xml:space="preserve"> </v>
          </cell>
          <cell r="G4464">
            <v>0</v>
          </cell>
          <cell r="H4464" t="str">
            <v xml:space="preserve"> </v>
          </cell>
          <cell r="I4464" t="str">
            <v>None</v>
          </cell>
        </row>
        <row r="4465">
          <cell r="A4465">
            <v>1581005</v>
          </cell>
          <cell r="B4465" t="str">
            <v>Valentine </v>
          </cell>
          <cell r="C4465" t="str">
            <v>Paradis</v>
          </cell>
          <cell r="D4465" t="str">
            <v>Valentine 472@gmail.com</v>
          </cell>
          <cell r="E4465" t="str">
            <v>male</v>
          </cell>
          <cell r="F4465" t="str">
            <v>black</v>
          </cell>
          <cell r="G4465">
            <v>26</v>
          </cell>
          <cell r="H4465" t="str">
            <v>Mpumalanga</v>
          </cell>
          <cell r="I4465" t="str">
            <v>@Valentine 47</v>
          </cell>
        </row>
        <row r="4466">
          <cell r="A4466">
            <v>1581819</v>
          </cell>
          <cell r="B4466" t="str">
            <v>None</v>
          </cell>
          <cell r="C4466" t="str">
            <v>None</v>
          </cell>
          <cell r="D4466" t="str">
            <v>Carlota 165@mailxyz.com</v>
          </cell>
          <cell r="E4466" t="str">
            <v xml:space="preserve"> </v>
          </cell>
          <cell r="F4466" t="str">
            <v xml:space="preserve"> </v>
          </cell>
          <cell r="G4466">
            <v>0</v>
          </cell>
          <cell r="H4466" t="str">
            <v xml:space="preserve"> </v>
          </cell>
          <cell r="I4466" t="str">
            <v>None</v>
          </cell>
        </row>
        <row r="4467">
          <cell r="A4467">
            <v>1581991</v>
          </cell>
          <cell r="B4467" t="str">
            <v>None</v>
          </cell>
          <cell r="C4467" t="str">
            <v>None</v>
          </cell>
          <cell r="D4467" t="str">
            <v>Rebecka 472@gmail.com</v>
          </cell>
          <cell r="E4467" t="str">
            <v xml:space="preserve"> </v>
          </cell>
          <cell r="F4467" t="str">
            <v xml:space="preserve"> </v>
          </cell>
          <cell r="G4467">
            <v>0</v>
          </cell>
          <cell r="H4467" t="str">
            <v xml:space="preserve"> </v>
          </cell>
          <cell r="I4467" t="str">
            <v>None</v>
          </cell>
        </row>
        <row r="4468">
          <cell r="A4468">
            <v>1582057</v>
          </cell>
          <cell r="B4468" t="str">
            <v>None</v>
          </cell>
          <cell r="C4468" t="str">
            <v>None</v>
          </cell>
          <cell r="D4468" t="str">
            <v>Malika 205@mailxyz.com</v>
          </cell>
          <cell r="E4468" t="str">
            <v xml:space="preserve"> </v>
          </cell>
          <cell r="F4468" t="str">
            <v xml:space="preserve"> </v>
          </cell>
          <cell r="G4468">
            <v>0</v>
          </cell>
          <cell r="H4468" t="str">
            <v xml:space="preserve"> </v>
          </cell>
          <cell r="I4468" t="str">
            <v>None</v>
          </cell>
        </row>
        <row r="4469">
          <cell r="A4469">
            <v>1583292</v>
          </cell>
          <cell r="B4469" t="str">
            <v>None</v>
          </cell>
          <cell r="C4469" t="str">
            <v>None</v>
          </cell>
          <cell r="D4469" t="str">
            <v>Tiffani 143@mail.com</v>
          </cell>
          <cell r="E4469" t="str">
            <v xml:space="preserve"> </v>
          </cell>
          <cell r="F4469" t="str">
            <v xml:space="preserve"> </v>
          </cell>
          <cell r="G4469">
            <v>0</v>
          </cell>
          <cell r="H4469" t="str">
            <v xml:space="preserve"> </v>
          </cell>
          <cell r="I4469" t="str">
            <v>None</v>
          </cell>
        </row>
        <row r="4470">
          <cell r="A4470">
            <v>1584323</v>
          </cell>
          <cell r="B4470" t="str">
            <v>None</v>
          </cell>
          <cell r="C4470" t="str">
            <v>None</v>
          </cell>
          <cell r="D4470" t="str">
            <v>Dia 343@mail.com</v>
          </cell>
          <cell r="E4470" t="str">
            <v xml:space="preserve"> </v>
          </cell>
          <cell r="F4470" t="str">
            <v xml:space="preserve"> </v>
          </cell>
          <cell r="G4470">
            <v>0</v>
          </cell>
          <cell r="H4470" t="str">
            <v xml:space="preserve"> </v>
          </cell>
          <cell r="I4470" t="str">
            <v>None</v>
          </cell>
        </row>
        <row r="4471">
          <cell r="A4471">
            <v>1584807</v>
          </cell>
          <cell r="B4471" t="str">
            <v>Filiberto </v>
          </cell>
          <cell r="C4471" t="str">
            <v>Borelli</v>
          </cell>
          <cell r="D4471" t="str">
            <v>Filiberto 45@mailxyz.com</v>
          </cell>
          <cell r="E4471" t="str">
            <v>male</v>
          </cell>
          <cell r="F4471" t="str">
            <v>white</v>
          </cell>
          <cell r="G4471">
            <v>22</v>
          </cell>
          <cell r="H4471" t="str">
            <v>Gauteng</v>
          </cell>
          <cell r="I4471" t="str">
            <v>@Filiberto 4</v>
          </cell>
        </row>
        <row r="4472">
          <cell r="A4472">
            <v>1586559</v>
          </cell>
          <cell r="B4472" t="str">
            <v>None</v>
          </cell>
          <cell r="C4472" t="str">
            <v>None</v>
          </cell>
          <cell r="D4472" t="str">
            <v>Loris 372@gmail.com</v>
          </cell>
          <cell r="E4472" t="str">
            <v xml:space="preserve"> </v>
          </cell>
          <cell r="F4472" t="str">
            <v xml:space="preserve"> </v>
          </cell>
          <cell r="G4472">
            <v>0</v>
          </cell>
          <cell r="H4472" t="str">
            <v xml:space="preserve"> </v>
          </cell>
          <cell r="I4472" t="str">
            <v>None</v>
          </cell>
        </row>
        <row r="4473">
          <cell r="A4473">
            <v>1586633</v>
          </cell>
          <cell r="B4473" t="str">
            <v>Efren </v>
          </cell>
          <cell r="C4473" t="str">
            <v>Pool</v>
          </cell>
          <cell r="D4473" t="str">
            <v>Efren 132@gmail.com</v>
          </cell>
          <cell r="E4473" t="str">
            <v>male</v>
          </cell>
          <cell r="F4473" t="str">
            <v>black</v>
          </cell>
          <cell r="G4473">
            <v>45</v>
          </cell>
          <cell r="H4473" t="str">
            <v>Gauteng</v>
          </cell>
          <cell r="I4473" t="str">
            <v>@Efren 13</v>
          </cell>
        </row>
        <row r="4474">
          <cell r="A4474">
            <v>1591149</v>
          </cell>
          <cell r="B4474" t="str">
            <v>Dee </v>
          </cell>
          <cell r="C4474" t="str">
            <v>Mastrangelo</v>
          </cell>
          <cell r="D4474" t="str">
            <v>Dee 214@abcmail.com</v>
          </cell>
          <cell r="E4474" t="str">
            <v>male</v>
          </cell>
          <cell r="F4474" t="str">
            <v>black</v>
          </cell>
          <cell r="G4474">
            <v>25</v>
          </cell>
          <cell r="H4474" t="str">
            <v>Mpumalanga</v>
          </cell>
          <cell r="I4474" t="str">
            <v>@Dee 21</v>
          </cell>
        </row>
        <row r="4475">
          <cell r="A4475">
            <v>1594105</v>
          </cell>
          <cell r="B4475" t="str">
            <v>None</v>
          </cell>
          <cell r="C4475" t="str">
            <v>None</v>
          </cell>
          <cell r="D4475" t="str">
            <v>Shandra 203@mail.com</v>
          </cell>
          <cell r="E4475" t="str">
            <v xml:space="preserve"> </v>
          </cell>
          <cell r="F4475" t="str">
            <v xml:space="preserve"> </v>
          </cell>
          <cell r="G4475">
            <v>0</v>
          </cell>
          <cell r="H4475" t="str">
            <v xml:space="preserve"> </v>
          </cell>
          <cell r="I4475" t="str">
            <v>None</v>
          </cell>
        </row>
        <row r="4476">
          <cell r="A4476">
            <v>1594216</v>
          </cell>
          <cell r="B4476" t="str">
            <v>Bernardo </v>
          </cell>
          <cell r="C4476" t="str">
            <v>Vital</v>
          </cell>
          <cell r="D4476" t="str">
            <v>Bernardo 324@abcmail.com</v>
          </cell>
          <cell r="E4476" t="str">
            <v>male</v>
          </cell>
          <cell r="F4476" t="str">
            <v>white</v>
          </cell>
          <cell r="G4476">
            <v>25</v>
          </cell>
          <cell r="H4476" t="str">
            <v>Kwazulu Natal</v>
          </cell>
          <cell r="I4476" t="str">
            <v>@Bernardo 32</v>
          </cell>
        </row>
        <row r="4477">
          <cell r="A4477">
            <v>1594716</v>
          </cell>
          <cell r="B4477" t="str">
            <v>None</v>
          </cell>
          <cell r="C4477" t="str">
            <v>None</v>
          </cell>
          <cell r="D4477" t="str">
            <v>Epifania 75@mailxyz.com</v>
          </cell>
          <cell r="E4477" t="str">
            <v xml:space="preserve"> </v>
          </cell>
          <cell r="F4477" t="str">
            <v xml:space="preserve"> </v>
          </cell>
          <cell r="G4477">
            <v>0</v>
          </cell>
          <cell r="H4477" t="str">
            <v xml:space="preserve"> </v>
          </cell>
          <cell r="I4477" t="str">
            <v>None</v>
          </cell>
        </row>
        <row r="4478">
          <cell r="A4478">
            <v>1594936</v>
          </cell>
          <cell r="B4478" t="str">
            <v>Romeo </v>
          </cell>
          <cell r="C4478" t="str">
            <v>Bilyeu</v>
          </cell>
          <cell r="D4478" t="str">
            <v>Romeo 375@mailxyz.com</v>
          </cell>
          <cell r="E4478" t="str">
            <v>male</v>
          </cell>
          <cell r="F4478" t="str">
            <v>black</v>
          </cell>
          <cell r="G4478">
            <v>20</v>
          </cell>
          <cell r="H4478" t="str">
            <v>Limpopo</v>
          </cell>
          <cell r="I4478" t="str">
            <v>@Romeo 37</v>
          </cell>
        </row>
        <row r="4479">
          <cell r="A4479">
            <v>1595065</v>
          </cell>
          <cell r="B4479" t="str">
            <v>None</v>
          </cell>
          <cell r="C4479" t="str">
            <v>None</v>
          </cell>
          <cell r="D4479" t="str">
            <v>Luann 43@mail.com</v>
          </cell>
          <cell r="E4479" t="str">
            <v xml:space="preserve"> </v>
          </cell>
          <cell r="F4479" t="str">
            <v xml:space="preserve"> </v>
          </cell>
          <cell r="G4479">
            <v>0</v>
          </cell>
          <cell r="H4479" t="str">
            <v xml:space="preserve"> </v>
          </cell>
          <cell r="I4479" t="str">
            <v>None</v>
          </cell>
        </row>
        <row r="4480">
          <cell r="A4480">
            <v>1595241</v>
          </cell>
          <cell r="B4480" t="str">
            <v>Epifania </v>
          </cell>
          <cell r="C4480" t="str">
            <v>Crotty</v>
          </cell>
          <cell r="D4480" t="str">
            <v>Epifania 314@abcmail.com</v>
          </cell>
          <cell r="E4480" t="str">
            <v>female</v>
          </cell>
          <cell r="F4480" t="str">
            <v>white</v>
          </cell>
          <cell r="G4480">
            <v>32</v>
          </cell>
          <cell r="H4480" t="str">
            <v>Gauteng</v>
          </cell>
          <cell r="I4480" t="str">
            <v>@Epifania 31</v>
          </cell>
        </row>
        <row r="4481">
          <cell r="A4481">
            <v>1597924</v>
          </cell>
          <cell r="B4481" t="str">
            <v>None</v>
          </cell>
          <cell r="C4481" t="str">
            <v>None</v>
          </cell>
          <cell r="D4481" t="str">
            <v>Williemae 174@abcmail.com</v>
          </cell>
          <cell r="E4481" t="str">
            <v xml:space="preserve"> </v>
          </cell>
          <cell r="F4481" t="str">
            <v xml:space="preserve"> </v>
          </cell>
          <cell r="G4481">
            <v>0</v>
          </cell>
          <cell r="H4481" t="str">
            <v xml:space="preserve"> </v>
          </cell>
          <cell r="I4481" t="str">
            <v>None</v>
          </cell>
        </row>
        <row r="4482">
          <cell r="A4482">
            <v>1598093</v>
          </cell>
          <cell r="B4482" t="str">
            <v>None</v>
          </cell>
          <cell r="C4482" t="str">
            <v>None</v>
          </cell>
          <cell r="D4482" t="str">
            <v>Anette 174@abcmail.com</v>
          </cell>
          <cell r="E4482" t="str">
            <v xml:space="preserve"> </v>
          </cell>
          <cell r="F4482" t="str">
            <v xml:space="preserve"> </v>
          </cell>
          <cell r="G4482">
            <v>0</v>
          </cell>
          <cell r="H4482" t="str">
            <v xml:space="preserve"> </v>
          </cell>
          <cell r="I4482" t="str">
            <v>None</v>
          </cell>
        </row>
        <row r="4483">
          <cell r="A4483">
            <v>1603975</v>
          </cell>
          <cell r="B4483" t="str">
            <v>None</v>
          </cell>
          <cell r="C4483" t="str">
            <v>None</v>
          </cell>
          <cell r="D4483" t="str">
            <v>Rebekah 151@yahoo.com</v>
          </cell>
          <cell r="E4483" t="str">
            <v xml:space="preserve"> </v>
          </cell>
          <cell r="F4483" t="str">
            <v xml:space="preserve"> </v>
          </cell>
          <cell r="G4483">
            <v>0</v>
          </cell>
          <cell r="H4483" t="str">
            <v xml:space="preserve"> </v>
          </cell>
          <cell r="I4483" t="str">
            <v>None</v>
          </cell>
        </row>
        <row r="4484">
          <cell r="A4484">
            <v>1605024</v>
          </cell>
          <cell r="B4484" t="str">
            <v>None</v>
          </cell>
          <cell r="C4484" t="str">
            <v>None</v>
          </cell>
          <cell r="D4484" t="str">
            <v>Irmgard 213@mail.com</v>
          </cell>
          <cell r="E4484" t="str">
            <v xml:space="preserve"> </v>
          </cell>
          <cell r="F4484" t="str">
            <v xml:space="preserve"> </v>
          </cell>
          <cell r="G4484">
            <v>0</v>
          </cell>
          <cell r="H4484" t="str">
            <v xml:space="preserve"> </v>
          </cell>
          <cell r="I4484" t="str">
            <v>None</v>
          </cell>
        </row>
        <row r="4485">
          <cell r="A4485">
            <v>1606000</v>
          </cell>
          <cell r="B4485" t="str">
            <v>None</v>
          </cell>
          <cell r="C4485" t="str">
            <v>None</v>
          </cell>
          <cell r="D4485" t="str">
            <v>Minerva 45@mailxyz.com</v>
          </cell>
          <cell r="E4485" t="str">
            <v xml:space="preserve"> </v>
          </cell>
          <cell r="F4485" t="str">
            <v xml:space="preserve"> </v>
          </cell>
          <cell r="G4485">
            <v>0</v>
          </cell>
          <cell r="H4485" t="str">
            <v xml:space="preserve"> </v>
          </cell>
          <cell r="I4485" t="str">
            <v>None</v>
          </cell>
        </row>
        <row r="4486">
          <cell r="A4486">
            <v>1610206</v>
          </cell>
          <cell r="B4486" t="str">
            <v>None</v>
          </cell>
          <cell r="C4486" t="str">
            <v>None</v>
          </cell>
          <cell r="D4486" t="str">
            <v>Lillian 112@gmail.com</v>
          </cell>
          <cell r="E4486" t="str">
            <v xml:space="preserve"> </v>
          </cell>
          <cell r="F4486" t="str">
            <v xml:space="preserve"> </v>
          </cell>
          <cell r="G4486">
            <v>0</v>
          </cell>
          <cell r="H4486" t="str">
            <v xml:space="preserve"> </v>
          </cell>
          <cell r="I4486" t="str">
            <v>None</v>
          </cell>
        </row>
        <row r="4487">
          <cell r="A4487">
            <v>1610747</v>
          </cell>
          <cell r="B4487" t="str">
            <v>Charlie </v>
          </cell>
          <cell r="C4487" t="str">
            <v>Tancredi</v>
          </cell>
          <cell r="D4487" t="str">
            <v>Charlie 362@gmail.com</v>
          </cell>
          <cell r="E4487" t="str">
            <v>male</v>
          </cell>
          <cell r="F4487" t="str">
            <v>coloured</v>
          </cell>
          <cell r="G4487">
            <v>23</v>
          </cell>
          <cell r="H4487" t="str">
            <v>Western Cape</v>
          </cell>
          <cell r="I4487" t="str">
            <v>@Charlie 36</v>
          </cell>
        </row>
        <row r="4488">
          <cell r="A4488">
            <v>1611471</v>
          </cell>
          <cell r="B4488" t="str">
            <v>None</v>
          </cell>
          <cell r="C4488" t="str">
            <v>None</v>
          </cell>
          <cell r="D4488" t="str">
            <v>Irmgard 373@mail.com</v>
          </cell>
          <cell r="E4488" t="str">
            <v xml:space="preserve"> </v>
          </cell>
          <cell r="F4488" t="str">
            <v xml:space="preserve"> </v>
          </cell>
          <cell r="G4488">
            <v>0</v>
          </cell>
          <cell r="H4488" t="str">
            <v xml:space="preserve"> </v>
          </cell>
          <cell r="I4488" t="str">
            <v>None</v>
          </cell>
        </row>
        <row r="4489">
          <cell r="A4489">
            <v>1613984</v>
          </cell>
          <cell r="B4489" t="str">
            <v>None</v>
          </cell>
          <cell r="C4489" t="str">
            <v>None</v>
          </cell>
          <cell r="D4489" t="str">
            <v>Seema 271@yahoo.com</v>
          </cell>
          <cell r="E4489" t="str">
            <v xml:space="preserve"> </v>
          </cell>
          <cell r="F4489" t="str">
            <v xml:space="preserve"> </v>
          </cell>
          <cell r="G4489">
            <v>0</v>
          </cell>
          <cell r="H4489" t="str">
            <v xml:space="preserve"> </v>
          </cell>
          <cell r="I4489" t="str">
            <v>None</v>
          </cell>
        </row>
        <row r="4490">
          <cell r="A4490">
            <v>1616168</v>
          </cell>
          <cell r="B4490" t="str">
            <v>None</v>
          </cell>
          <cell r="C4490" t="str">
            <v>None</v>
          </cell>
          <cell r="D4490" t="str">
            <v>Emilie 173@mail.com</v>
          </cell>
          <cell r="E4490" t="str">
            <v xml:space="preserve"> </v>
          </cell>
          <cell r="F4490" t="str">
            <v xml:space="preserve"> </v>
          </cell>
          <cell r="G4490">
            <v>0</v>
          </cell>
          <cell r="H4490" t="str">
            <v xml:space="preserve"> </v>
          </cell>
          <cell r="I4490" t="str">
            <v>None</v>
          </cell>
        </row>
        <row r="4491">
          <cell r="A4491">
            <v>1616382</v>
          </cell>
          <cell r="B4491" t="str">
            <v>None</v>
          </cell>
          <cell r="C4491" t="str">
            <v>None</v>
          </cell>
          <cell r="D4491" t="str">
            <v>Trudie 21@yahoo.com</v>
          </cell>
          <cell r="E4491" t="str">
            <v xml:space="preserve"> </v>
          </cell>
          <cell r="F4491" t="str">
            <v xml:space="preserve"> </v>
          </cell>
          <cell r="G4491">
            <v>0</v>
          </cell>
          <cell r="H4491" t="str">
            <v xml:space="preserve"> </v>
          </cell>
          <cell r="I4491" t="str">
            <v>None</v>
          </cell>
        </row>
        <row r="4492">
          <cell r="A4492">
            <v>1617406</v>
          </cell>
          <cell r="B4492" t="str">
            <v>None</v>
          </cell>
          <cell r="C4492" t="str">
            <v>None</v>
          </cell>
          <cell r="D4492" t="str">
            <v>Emilie 71@yahoo.com</v>
          </cell>
          <cell r="E4492" t="str">
            <v xml:space="preserve"> </v>
          </cell>
          <cell r="F4492" t="str">
            <v xml:space="preserve"> </v>
          </cell>
          <cell r="G4492">
            <v>0</v>
          </cell>
          <cell r="H4492" t="str">
            <v xml:space="preserve"> </v>
          </cell>
          <cell r="I4492" t="str">
            <v>None</v>
          </cell>
        </row>
        <row r="4493">
          <cell r="A4493">
            <v>1617557</v>
          </cell>
          <cell r="B4493" t="str">
            <v>None</v>
          </cell>
          <cell r="C4493" t="str">
            <v>None</v>
          </cell>
          <cell r="D4493" t="str">
            <v>Seema 211@yahoo.com</v>
          </cell>
          <cell r="E4493" t="str">
            <v xml:space="preserve"> </v>
          </cell>
          <cell r="F4493" t="str">
            <v xml:space="preserve"> </v>
          </cell>
          <cell r="G4493">
            <v>0</v>
          </cell>
          <cell r="H4493" t="str">
            <v xml:space="preserve"> </v>
          </cell>
          <cell r="I4493" t="str">
            <v>None</v>
          </cell>
        </row>
        <row r="4494">
          <cell r="A4494">
            <v>1619460</v>
          </cell>
          <cell r="B4494" t="str">
            <v>Luanna </v>
          </cell>
          <cell r="C4494" t="str">
            <v>Hoadley</v>
          </cell>
          <cell r="D4494" t="str">
            <v>Luanna 34@abcmail.com</v>
          </cell>
          <cell r="E4494" t="str">
            <v>female</v>
          </cell>
          <cell r="F4494" t="str">
            <v>black</v>
          </cell>
          <cell r="G4494">
            <v>25</v>
          </cell>
          <cell r="H4494" t="str">
            <v>Gauteng</v>
          </cell>
          <cell r="I4494" t="str">
            <v>@Luanna 3</v>
          </cell>
        </row>
        <row r="4495">
          <cell r="A4495">
            <v>1621731</v>
          </cell>
          <cell r="B4495" t="str">
            <v>None</v>
          </cell>
          <cell r="C4495" t="str">
            <v>None</v>
          </cell>
          <cell r="D4495" t="str">
            <v>Irmgard 262@gmail.com</v>
          </cell>
          <cell r="E4495" t="str">
            <v xml:space="preserve"> </v>
          </cell>
          <cell r="F4495" t="str">
            <v xml:space="preserve"> </v>
          </cell>
          <cell r="G4495">
            <v>0</v>
          </cell>
          <cell r="H4495" t="str">
            <v xml:space="preserve"> </v>
          </cell>
          <cell r="I4495" t="str">
            <v>None</v>
          </cell>
        </row>
        <row r="4496">
          <cell r="A4496">
            <v>1622314</v>
          </cell>
          <cell r="B4496" t="str">
            <v>None</v>
          </cell>
          <cell r="C4496" t="str">
            <v>None</v>
          </cell>
          <cell r="D4496" t="str">
            <v>Briana 275@mailxyz.com</v>
          </cell>
          <cell r="E4496" t="str">
            <v xml:space="preserve"> </v>
          </cell>
          <cell r="F4496" t="str">
            <v xml:space="preserve"> </v>
          </cell>
          <cell r="G4496">
            <v>0</v>
          </cell>
          <cell r="H4496" t="str">
            <v xml:space="preserve"> </v>
          </cell>
          <cell r="I4496" t="str">
            <v>None</v>
          </cell>
        </row>
        <row r="4497">
          <cell r="A4497">
            <v>1623105</v>
          </cell>
          <cell r="B4497" t="str">
            <v>None</v>
          </cell>
          <cell r="C4497" t="str">
            <v>None</v>
          </cell>
          <cell r="D4497" t="str">
            <v>Luann 302@gmail.com</v>
          </cell>
          <cell r="E4497" t="str">
            <v xml:space="preserve"> </v>
          </cell>
          <cell r="F4497" t="str">
            <v xml:space="preserve"> </v>
          </cell>
          <cell r="G4497">
            <v>0</v>
          </cell>
          <cell r="H4497" t="str">
            <v xml:space="preserve"> </v>
          </cell>
          <cell r="I4497" t="str">
            <v>None</v>
          </cell>
        </row>
        <row r="4498">
          <cell r="A4498">
            <v>1623852</v>
          </cell>
          <cell r="B4498" t="str">
            <v>None</v>
          </cell>
          <cell r="C4498" t="str">
            <v>None</v>
          </cell>
          <cell r="D4498" t="str">
            <v>Cordie 265@mailxyz.com</v>
          </cell>
          <cell r="E4498" t="str">
            <v xml:space="preserve"> </v>
          </cell>
          <cell r="F4498" t="str">
            <v xml:space="preserve"> </v>
          </cell>
          <cell r="G4498">
            <v>0</v>
          </cell>
          <cell r="H4498" t="str">
            <v xml:space="preserve"> </v>
          </cell>
          <cell r="I4498" t="str">
            <v>None</v>
          </cell>
        </row>
        <row r="4499">
          <cell r="A4499">
            <v>1625415</v>
          </cell>
          <cell r="B4499" t="str">
            <v>Felipa </v>
          </cell>
          <cell r="C4499" t="str">
            <v>Mcculloch</v>
          </cell>
          <cell r="D4499" t="str">
            <v>Felipa 24@abcmail.com</v>
          </cell>
          <cell r="E4499" t="str">
            <v>female</v>
          </cell>
          <cell r="F4499" t="str">
            <v>black</v>
          </cell>
          <cell r="G4499">
            <v>16</v>
          </cell>
          <cell r="H4499" t="str">
            <v>Kwazulu Natal</v>
          </cell>
          <cell r="I4499" t="str">
            <v>@Felipa 2</v>
          </cell>
        </row>
        <row r="4500">
          <cell r="A4500">
            <v>1625675</v>
          </cell>
          <cell r="B4500" t="str">
            <v>None</v>
          </cell>
          <cell r="C4500" t="str">
            <v>None</v>
          </cell>
          <cell r="D4500" t="str">
            <v>Eula 232@gmail.com</v>
          </cell>
          <cell r="E4500" t="str">
            <v xml:space="preserve"> </v>
          </cell>
          <cell r="F4500" t="str">
            <v xml:space="preserve"> </v>
          </cell>
          <cell r="G4500">
            <v>0</v>
          </cell>
          <cell r="H4500" t="str">
            <v xml:space="preserve"> </v>
          </cell>
          <cell r="I4500" t="str">
            <v>None</v>
          </cell>
        </row>
        <row r="4501">
          <cell r="A4501">
            <v>1628325</v>
          </cell>
          <cell r="B4501" t="str">
            <v>None</v>
          </cell>
          <cell r="C4501" t="str">
            <v>None</v>
          </cell>
          <cell r="D4501" t="str">
            <v>Reagan 45@mailxyz.com</v>
          </cell>
          <cell r="E4501" t="str">
            <v xml:space="preserve"> </v>
          </cell>
          <cell r="F4501" t="str">
            <v xml:space="preserve"> </v>
          </cell>
          <cell r="G4501">
            <v>0</v>
          </cell>
          <cell r="H4501" t="str">
            <v xml:space="preserve"> </v>
          </cell>
          <cell r="I4501" t="str">
            <v>None</v>
          </cell>
        </row>
        <row r="4502">
          <cell r="A4502">
            <v>1629002</v>
          </cell>
          <cell r="B4502" t="str">
            <v>None</v>
          </cell>
          <cell r="C4502" t="str">
            <v>None</v>
          </cell>
          <cell r="D4502" t="str">
            <v>Meghann 185@mailxyz.com</v>
          </cell>
          <cell r="E4502" t="str">
            <v xml:space="preserve"> </v>
          </cell>
          <cell r="F4502" t="str">
            <v xml:space="preserve"> </v>
          </cell>
          <cell r="G4502">
            <v>0</v>
          </cell>
          <cell r="H4502" t="str">
            <v xml:space="preserve"> </v>
          </cell>
          <cell r="I4502" t="str">
            <v>None</v>
          </cell>
        </row>
        <row r="4503">
          <cell r="A4503">
            <v>1633923</v>
          </cell>
          <cell r="B4503" t="str">
            <v>Lucas </v>
          </cell>
          <cell r="C4503" t="str">
            <v>Tancredi</v>
          </cell>
          <cell r="D4503" t="str">
            <v>Lucas 233@mail.com</v>
          </cell>
          <cell r="E4503" t="str">
            <v>male</v>
          </cell>
          <cell r="F4503" t="str">
            <v>white</v>
          </cell>
          <cell r="G4503">
            <v>28</v>
          </cell>
          <cell r="H4503" t="str">
            <v>Gauteng</v>
          </cell>
          <cell r="I4503" t="str">
            <v>@Lucas 23</v>
          </cell>
        </row>
        <row r="4504">
          <cell r="A4504">
            <v>1635210</v>
          </cell>
          <cell r="B4504" t="str">
            <v>None</v>
          </cell>
          <cell r="C4504" t="str">
            <v>None</v>
          </cell>
          <cell r="D4504" t="str">
            <v>Blanca 62@gmail.com</v>
          </cell>
          <cell r="E4504" t="str">
            <v xml:space="preserve"> </v>
          </cell>
          <cell r="F4504" t="str">
            <v xml:space="preserve"> </v>
          </cell>
          <cell r="G4504">
            <v>0</v>
          </cell>
          <cell r="H4504" t="str">
            <v xml:space="preserve"> </v>
          </cell>
          <cell r="I4504" t="str">
            <v>None</v>
          </cell>
        </row>
        <row r="4505">
          <cell r="A4505">
            <v>1635787</v>
          </cell>
          <cell r="B4505" t="str">
            <v>Wilburn </v>
          </cell>
          <cell r="C4505" t="str">
            <v>Woolard</v>
          </cell>
          <cell r="D4505" t="str">
            <v>Wilburn 304@abcmail.com</v>
          </cell>
          <cell r="E4505" t="str">
            <v>male</v>
          </cell>
          <cell r="F4505" t="str">
            <v>white</v>
          </cell>
          <cell r="G4505">
            <v>29</v>
          </cell>
          <cell r="H4505" t="str">
            <v>Gauteng</v>
          </cell>
          <cell r="I4505" t="str">
            <v>@Wilburn 30</v>
          </cell>
        </row>
        <row r="4506">
          <cell r="A4506">
            <v>1636118</v>
          </cell>
          <cell r="B4506" t="str">
            <v>None</v>
          </cell>
          <cell r="C4506" t="str">
            <v>None</v>
          </cell>
          <cell r="D4506" t="str">
            <v>Irmgard 153@mail.com</v>
          </cell>
          <cell r="E4506" t="str">
            <v xml:space="preserve"> </v>
          </cell>
          <cell r="F4506" t="str">
            <v xml:space="preserve"> </v>
          </cell>
          <cell r="G4506">
            <v>0</v>
          </cell>
          <cell r="H4506" t="str">
            <v xml:space="preserve"> </v>
          </cell>
          <cell r="I4506" t="str">
            <v>None</v>
          </cell>
        </row>
        <row r="4507">
          <cell r="A4507">
            <v>1636482</v>
          </cell>
          <cell r="B4507" t="str">
            <v>None</v>
          </cell>
          <cell r="C4507" t="str">
            <v>None</v>
          </cell>
          <cell r="D4507" t="str">
            <v>Alecia 454@abcmail.com</v>
          </cell>
          <cell r="E4507" t="str">
            <v xml:space="preserve"> </v>
          </cell>
          <cell r="F4507" t="str">
            <v xml:space="preserve"> </v>
          </cell>
          <cell r="G4507">
            <v>0</v>
          </cell>
          <cell r="H4507" t="str">
            <v xml:space="preserve"> </v>
          </cell>
          <cell r="I4507" t="str">
            <v>None</v>
          </cell>
        </row>
        <row r="4508">
          <cell r="A4508">
            <v>1636830</v>
          </cell>
          <cell r="B4508" t="str">
            <v>None</v>
          </cell>
          <cell r="C4508" t="str">
            <v>None</v>
          </cell>
          <cell r="D4508" t="str">
            <v>Tiffani 271@yahoo.com</v>
          </cell>
          <cell r="E4508" t="str">
            <v xml:space="preserve"> </v>
          </cell>
          <cell r="F4508" t="str">
            <v xml:space="preserve"> </v>
          </cell>
          <cell r="G4508">
            <v>0</v>
          </cell>
          <cell r="H4508" t="str">
            <v xml:space="preserve"> </v>
          </cell>
          <cell r="I4508" t="str">
            <v>None</v>
          </cell>
        </row>
        <row r="4509">
          <cell r="A4509">
            <v>1638454</v>
          </cell>
          <cell r="B4509" t="str">
            <v>None</v>
          </cell>
          <cell r="C4509" t="str">
            <v>None</v>
          </cell>
          <cell r="D4509" t="str">
            <v>Seema 151@yahoo.com</v>
          </cell>
          <cell r="E4509" t="str">
            <v xml:space="preserve"> </v>
          </cell>
          <cell r="F4509" t="str">
            <v xml:space="preserve"> </v>
          </cell>
          <cell r="G4509">
            <v>0</v>
          </cell>
          <cell r="H4509" t="str">
            <v xml:space="preserve"> </v>
          </cell>
          <cell r="I4509" t="str">
            <v>None</v>
          </cell>
        </row>
        <row r="4510">
          <cell r="A4510">
            <v>1639481</v>
          </cell>
          <cell r="B4510" t="str">
            <v>None</v>
          </cell>
          <cell r="C4510" t="str">
            <v>None</v>
          </cell>
          <cell r="D4510" t="str">
            <v>Katharina 443@mail.com</v>
          </cell>
          <cell r="E4510" t="str">
            <v xml:space="preserve"> </v>
          </cell>
          <cell r="F4510" t="str">
            <v xml:space="preserve"> </v>
          </cell>
          <cell r="G4510">
            <v>0</v>
          </cell>
          <cell r="H4510" t="str">
            <v xml:space="preserve"> </v>
          </cell>
          <cell r="I4510" t="str">
            <v>None</v>
          </cell>
        </row>
        <row r="4511">
          <cell r="A4511">
            <v>1643585</v>
          </cell>
          <cell r="B4511" t="str">
            <v>Donald </v>
          </cell>
          <cell r="C4511" t="str">
            <v>Caves</v>
          </cell>
          <cell r="D4511" t="str">
            <v>Donald 222@gmail.com</v>
          </cell>
          <cell r="E4511" t="str">
            <v>male</v>
          </cell>
          <cell r="F4511" t="str">
            <v>black</v>
          </cell>
          <cell r="G4511">
            <v>26</v>
          </cell>
          <cell r="H4511" t="str">
            <v>Limpopo</v>
          </cell>
          <cell r="I4511" t="str">
            <v>@Donald 22</v>
          </cell>
        </row>
        <row r="4512">
          <cell r="A4512">
            <v>1649404</v>
          </cell>
          <cell r="B4512" t="str">
            <v>Nubia </v>
          </cell>
          <cell r="C4512" t="str">
            <v>Sytsma</v>
          </cell>
          <cell r="D4512" t="str">
            <v>Nubia 201@yahoo.com</v>
          </cell>
          <cell r="E4512" t="str">
            <v>female</v>
          </cell>
          <cell r="F4512" t="str">
            <v>black</v>
          </cell>
          <cell r="G4512">
            <v>36</v>
          </cell>
          <cell r="H4512" t="str">
            <v>Limpopo</v>
          </cell>
          <cell r="I4512" t="str">
            <v>@Nubia 20</v>
          </cell>
        </row>
        <row r="4513">
          <cell r="A4513">
            <v>1650569</v>
          </cell>
          <cell r="B4513" t="str">
            <v>Eli </v>
          </cell>
          <cell r="C4513" t="str">
            <v>Mccollum</v>
          </cell>
          <cell r="D4513" t="str">
            <v>Eli 294@abcmail.com</v>
          </cell>
          <cell r="E4513" t="str">
            <v>male</v>
          </cell>
          <cell r="F4513" t="str">
            <v>indian_asian</v>
          </cell>
          <cell r="G4513">
            <v>29</v>
          </cell>
          <cell r="H4513" t="str">
            <v>Gauteng</v>
          </cell>
          <cell r="I4513" t="str">
            <v>@Eli 29</v>
          </cell>
        </row>
        <row r="4514">
          <cell r="A4514">
            <v>1652930</v>
          </cell>
          <cell r="B4514" t="str">
            <v>Cody </v>
          </cell>
          <cell r="C4514" t="str">
            <v>Mcclaine</v>
          </cell>
          <cell r="D4514" t="str">
            <v>Cody 124@abcmail.com</v>
          </cell>
          <cell r="E4514" t="str">
            <v>male</v>
          </cell>
          <cell r="F4514" t="str">
            <v>black</v>
          </cell>
          <cell r="G4514">
            <v>39</v>
          </cell>
          <cell r="H4514" t="str">
            <v>Kwazulu Natal</v>
          </cell>
          <cell r="I4514" t="str">
            <v>@Cody 12</v>
          </cell>
        </row>
        <row r="4515">
          <cell r="A4515">
            <v>1655197</v>
          </cell>
          <cell r="B4515" t="str">
            <v>None</v>
          </cell>
          <cell r="C4515" t="str">
            <v>None</v>
          </cell>
          <cell r="D4515" t="str">
            <v>Desirae 493@mail.com</v>
          </cell>
          <cell r="E4515" t="str">
            <v xml:space="preserve"> </v>
          </cell>
          <cell r="F4515" t="str">
            <v xml:space="preserve"> </v>
          </cell>
          <cell r="G4515">
            <v>0</v>
          </cell>
          <cell r="H4515" t="str">
            <v xml:space="preserve"> </v>
          </cell>
          <cell r="I4515" t="str">
            <v>None</v>
          </cell>
        </row>
        <row r="4516">
          <cell r="A4516">
            <v>1655809</v>
          </cell>
          <cell r="B4516" t="str">
            <v>None</v>
          </cell>
          <cell r="C4516" t="str">
            <v>None</v>
          </cell>
          <cell r="D4516" t="str">
            <v>Zetta 113@mail.com</v>
          </cell>
          <cell r="E4516" t="str">
            <v xml:space="preserve"> </v>
          </cell>
          <cell r="F4516" t="str">
            <v xml:space="preserve"> </v>
          </cell>
          <cell r="G4516">
            <v>0</v>
          </cell>
          <cell r="H4516" t="str">
            <v xml:space="preserve"> </v>
          </cell>
          <cell r="I4516" t="str">
            <v>None</v>
          </cell>
        </row>
        <row r="4517">
          <cell r="A4517">
            <v>1661754</v>
          </cell>
          <cell r="B4517" t="str">
            <v>Brendan </v>
          </cell>
          <cell r="C4517" t="str">
            <v>Crotty</v>
          </cell>
          <cell r="D4517" t="str">
            <v>Brendan 452@gmail.com</v>
          </cell>
          <cell r="E4517" t="str">
            <v>male</v>
          </cell>
          <cell r="F4517" t="str">
            <v>black</v>
          </cell>
          <cell r="G4517">
            <v>22</v>
          </cell>
          <cell r="H4517" t="str">
            <v>Limpopo</v>
          </cell>
          <cell r="I4517" t="str">
            <v>@Brendan 45</v>
          </cell>
        </row>
        <row r="4518">
          <cell r="A4518">
            <v>1662341</v>
          </cell>
          <cell r="B4518" t="str">
            <v>None</v>
          </cell>
          <cell r="C4518" t="str">
            <v>None</v>
          </cell>
          <cell r="D4518" t="str">
            <v>Nakita 153@mail.com</v>
          </cell>
          <cell r="E4518" t="str">
            <v xml:space="preserve"> </v>
          </cell>
          <cell r="F4518" t="str">
            <v xml:space="preserve"> </v>
          </cell>
          <cell r="G4518">
            <v>0</v>
          </cell>
          <cell r="H4518" t="str">
            <v xml:space="preserve"> </v>
          </cell>
          <cell r="I4518" t="str">
            <v>None</v>
          </cell>
        </row>
        <row r="4519">
          <cell r="A4519">
            <v>1662674</v>
          </cell>
          <cell r="B4519" t="str">
            <v>Randy </v>
          </cell>
          <cell r="C4519" t="str">
            <v>Borelli</v>
          </cell>
          <cell r="D4519" t="str">
            <v>Randy 391@yahoo.com</v>
          </cell>
          <cell r="E4519" t="str">
            <v>male</v>
          </cell>
          <cell r="F4519" t="str">
            <v>black</v>
          </cell>
          <cell r="G4519">
            <v>27</v>
          </cell>
          <cell r="H4519" t="str">
            <v>Gauteng</v>
          </cell>
          <cell r="I4519" t="str">
            <v>@Randy 39</v>
          </cell>
        </row>
        <row r="4520">
          <cell r="A4520">
            <v>1663649</v>
          </cell>
          <cell r="B4520" t="str">
            <v>None</v>
          </cell>
          <cell r="C4520" t="str">
            <v>None</v>
          </cell>
          <cell r="D4520" t="str">
            <v>Mellie 462@gmail.com</v>
          </cell>
          <cell r="E4520" t="str">
            <v xml:space="preserve"> </v>
          </cell>
          <cell r="F4520" t="str">
            <v xml:space="preserve"> </v>
          </cell>
          <cell r="G4520">
            <v>0</v>
          </cell>
          <cell r="H4520" t="str">
            <v xml:space="preserve"> </v>
          </cell>
          <cell r="I4520" t="str">
            <v>None</v>
          </cell>
        </row>
        <row r="4521">
          <cell r="A4521">
            <v>1664992</v>
          </cell>
          <cell r="B4521" t="str">
            <v>Bess </v>
          </cell>
          <cell r="C4521" t="str">
            <v>Jacox</v>
          </cell>
          <cell r="D4521" t="str">
            <v>Bess 192@gmail.com</v>
          </cell>
          <cell r="E4521" t="str">
            <v>female</v>
          </cell>
          <cell r="F4521" t="str">
            <v>coloured</v>
          </cell>
          <cell r="G4521">
            <v>26</v>
          </cell>
          <cell r="H4521" t="str">
            <v>Free State</v>
          </cell>
          <cell r="I4521" t="str">
            <v>@Bess 19</v>
          </cell>
        </row>
        <row r="4522">
          <cell r="A4522">
            <v>1668087</v>
          </cell>
          <cell r="B4522" t="str">
            <v>None</v>
          </cell>
          <cell r="C4522" t="str">
            <v>None</v>
          </cell>
          <cell r="D4522" t="str">
            <v>Gretta 421@yahoo.com</v>
          </cell>
          <cell r="E4522" t="str">
            <v xml:space="preserve"> </v>
          </cell>
          <cell r="F4522" t="str">
            <v xml:space="preserve"> </v>
          </cell>
          <cell r="G4522">
            <v>0</v>
          </cell>
          <cell r="H4522" t="str">
            <v xml:space="preserve"> </v>
          </cell>
          <cell r="I4522" t="str">
            <v>None</v>
          </cell>
        </row>
        <row r="4523">
          <cell r="A4523">
            <v>1670265</v>
          </cell>
          <cell r="B4523" t="str">
            <v>None</v>
          </cell>
          <cell r="C4523" t="str">
            <v>None</v>
          </cell>
          <cell r="D4523" t="str">
            <v>Blanca 74@abcmail.com</v>
          </cell>
          <cell r="E4523" t="str">
            <v xml:space="preserve"> </v>
          </cell>
          <cell r="F4523" t="str">
            <v xml:space="preserve"> </v>
          </cell>
          <cell r="G4523">
            <v>0</v>
          </cell>
          <cell r="H4523" t="str">
            <v xml:space="preserve"> </v>
          </cell>
          <cell r="I4523" t="str">
            <v>None</v>
          </cell>
        </row>
        <row r="4524">
          <cell r="A4524">
            <v>1674586</v>
          </cell>
          <cell r="B4524" t="str">
            <v>Donald </v>
          </cell>
          <cell r="C4524" t="str">
            <v>Arrieta</v>
          </cell>
          <cell r="D4524" t="str">
            <v>Donald 222@gmail.com</v>
          </cell>
          <cell r="E4524" t="str">
            <v>male</v>
          </cell>
          <cell r="F4524" t="str">
            <v>coloured</v>
          </cell>
          <cell r="G4524">
            <v>25</v>
          </cell>
          <cell r="H4524" t="str">
            <v>Western Cape</v>
          </cell>
          <cell r="I4524" t="str">
            <v>@Donald 22</v>
          </cell>
        </row>
        <row r="4525">
          <cell r="A4525">
            <v>1676019</v>
          </cell>
          <cell r="B4525" t="str">
            <v>None</v>
          </cell>
          <cell r="C4525" t="str">
            <v>None</v>
          </cell>
          <cell r="D4525" t="str">
            <v>Trudie 424@abcmail.com</v>
          </cell>
          <cell r="E4525" t="str">
            <v xml:space="preserve"> </v>
          </cell>
          <cell r="F4525" t="str">
            <v xml:space="preserve"> </v>
          </cell>
          <cell r="G4525">
            <v>0</v>
          </cell>
          <cell r="H4525" t="str">
            <v xml:space="preserve"> </v>
          </cell>
          <cell r="I4525" t="str">
            <v>None</v>
          </cell>
        </row>
        <row r="4526">
          <cell r="A4526">
            <v>1679020</v>
          </cell>
          <cell r="B4526" t="str">
            <v>None</v>
          </cell>
          <cell r="C4526" t="str">
            <v>None</v>
          </cell>
          <cell r="D4526" t="str">
            <v>Shelley 31@yahoo.com</v>
          </cell>
          <cell r="E4526" t="str">
            <v xml:space="preserve"> </v>
          </cell>
          <cell r="F4526" t="str">
            <v xml:space="preserve"> </v>
          </cell>
          <cell r="G4526">
            <v>0</v>
          </cell>
          <cell r="H4526" t="str">
            <v xml:space="preserve"> </v>
          </cell>
          <cell r="I4526" t="str">
            <v>None</v>
          </cell>
        </row>
        <row r="4527">
          <cell r="A4527">
            <v>1681613</v>
          </cell>
          <cell r="B4527" t="str">
            <v>None</v>
          </cell>
          <cell r="C4527" t="str">
            <v>None</v>
          </cell>
          <cell r="D4527" t="str">
            <v>Shelley 195@mailxyz.com</v>
          </cell>
          <cell r="E4527" t="str">
            <v xml:space="preserve"> </v>
          </cell>
          <cell r="F4527" t="str">
            <v xml:space="preserve"> </v>
          </cell>
          <cell r="G4527">
            <v>0</v>
          </cell>
          <cell r="H4527" t="str">
            <v xml:space="preserve"> </v>
          </cell>
          <cell r="I4527" t="str">
            <v>None</v>
          </cell>
        </row>
        <row r="4528">
          <cell r="A4528">
            <v>1682946</v>
          </cell>
          <cell r="B4528" t="str">
            <v>None</v>
          </cell>
          <cell r="C4528" t="str">
            <v>None</v>
          </cell>
          <cell r="D4528" t="str">
            <v>Sharri 222@gmail.com</v>
          </cell>
          <cell r="E4528" t="str">
            <v xml:space="preserve"> </v>
          </cell>
          <cell r="F4528" t="str">
            <v xml:space="preserve"> </v>
          </cell>
          <cell r="G4528">
            <v>0</v>
          </cell>
          <cell r="H4528" t="str">
            <v xml:space="preserve"> </v>
          </cell>
          <cell r="I4528" t="str">
            <v>None</v>
          </cell>
        </row>
        <row r="4529">
          <cell r="A4529">
            <v>1684253</v>
          </cell>
          <cell r="B4529" t="str">
            <v>None</v>
          </cell>
          <cell r="C4529" t="str">
            <v>None</v>
          </cell>
          <cell r="D4529" t="str">
            <v>Rebekah 185@mailxyz.com</v>
          </cell>
          <cell r="E4529" t="str">
            <v xml:space="preserve"> </v>
          </cell>
          <cell r="F4529" t="str">
            <v xml:space="preserve"> </v>
          </cell>
          <cell r="G4529">
            <v>0</v>
          </cell>
          <cell r="H4529" t="str">
            <v xml:space="preserve"> </v>
          </cell>
          <cell r="I4529" t="str">
            <v>None</v>
          </cell>
        </row>
        <row r="4530">
          <cell r="A4530">
            <v>1685222</v>
          </cell>
          <cell r="B4530" t="str">
            <v>None</v>
          </cell>
          <cell r="C4530" t="str">
            <v>None</v>
          </cell>
          <cell r="D4530" t="str">
            <v>Krysta 342@gmail.com</v>
          </cell>
          <cell r="E4530" t="str">
            <v xml:space="preserve"> </v>
          </cell>
          <cell r="F4530" t="str">
            <v xml:space="preserve"> </v>
          </cell>
          <cell r="G4530">
            <v>0</v>
          </cell>
          <cell r="H4530" t="str">
            <v xml:space="preserve"> </v>
          </cell>
          <cell r="I4530" t="str">
            <v>None</v>
          </cell>
        </row>
        <row r="4531">
          <cell r="A4531">
            <v>1686746</v>
          </cell>
          <cell r="B4531" t="str">
            <v>Winona </v>
          </cell>
          <cell r="C4531" t="str">
            <v>Wigfall</v>
          </cell>
          <cell r="D4531" t="str">
            <v>Winona 462@gmail.com</v>
          </cell>
          <cell r="E4531" t="str">
            <v>female</v>
          </cell>
          <cell r="F4531" t="str">
            <v>black</v>
          </cell>
          <cell r="G4531">
            <v>26</v>
          </cell>
          <cell r="H4531" t="str">
            <v>Limpopo</v>
          </cell>
          <cell r="I4531" t="str">
            <v>@Winona 46</v>
          </cell>
        </row>
        <row r="4532">
          <cell r="A4532">
            <v>1690337</v>
          </cell>
          <cell r="B4532" t="str">
            <v>None</v>
          </cell>
          <cell r="C4532" t="str">
            <v>None</v>
          </cell>
          <cell r="D4532" t="str">
            <v>Loris 61@yahoo.com</v>
          </cell>
          <cell r="E4532" t="str">
            <v xml:space="preserve"> </v>
          </cell>
          <cell r="F4532" t="str">
            <v xml:space="preserve"> </v>
          </cell>
          <cell r="G4532">
            <v>0</v>
          </cell>
          <cell r="H4532" t="str">
            <v xml:space="preserve"> </v>
          </cell>
          <cell r="I4532" t="str">
            <v>None</v>
          </cell>
        </row>
        <row r="4533">
          <cell r="A4533">
            <v>1690521</v>
          </cell>
          <cell r="B4533" t="str">
            <v>None</v>
          </cell>
          <cell r="C4533" t="str">
            <v>None</v>
          </cell>
          <cell r="D4533" t="str">
            <v>Shelley 154@abcmail.com</v>
          </cell>
          <cell r="E4533" t="str">
            <v xml:space="preserve"> </v>
          </cell>
          <cell r="F4533" t="str">
            <v xml:space="preserve"> </v>
          </cell>
          <cell r="G4533">
            <v>0</v>
          </cell>
          <cell r="H4533" t="str">
            <v xml:space="preserve"> </v>
          </cell>
          <cell r="I4533" t="str">
            <v>None</v>
          </cell>
        </row>
        <row r="4534">
          <cell r="A4534">
            <v>1700317</v>
          </cell>
          <cell r="B4534" t="str">
            <v>Jacinto </v>
          </cell>
          <cell r="C4534" t="str">
            <v>Beville</v>
          </cell>
          <cell r="D4534" t="str">
            <v>Jacinto 255@mailxyz.com</v>
          </cell>
          <cell r="E4534" t="str">
            <v>male</v>
          </cell>
          <cell r="F4534" t="str">
            <v>black</v>
          </cell>
          <cell r="G4534">
            <v>23</v>
          </cell>
          <cell r="H4534" t="str">
            <v>Limpopo</v>
          </cell>
          <cell r="I4534" t="str">
            <v>@Jacinto 25</v>
          </cell>
        </row>
        <row r="4535">
          <cell r="A4535">
            <v>1701361</v>
          </cell>
          <cell r="B4535" t="str">
            <v>None</v>
          </cell>
          <cell r="C4535" t="str">
            <v>None</v>
          </cell>
          <cell r="D4535" t="str">
            <v>Epifania 192@gmail.com</v>
          </cell>
          <cell r="E4535" t="str">
            <v xml:space="preserve"> </v>
          </cell>
          <cell r="F4535" t="str">
            <v xml:space="preserve"> </v>
          </cell>
          <cell r="G4535">
            <v>0</v>
          </cell>
          <cell r="H4535" t="str">
            <v xml:space="preserve"> </v>
          </cell>
          <cell r="I4535" t="str">
            <v>None</v>
          </cell>
        </row>
        <row r="4536">
          <cell r="A4536">
            <v>1706422</v>
          </cell>
          <cell r="B4536" t="str">
            <v>None</v>
          </cell>
          <cell r="C4536" t="str">
            <v>None</v>
          </cell>
          <cell r="D4536" t="str">
            <v>Irmgard 471@yahoo.com</v>
          </cell>
          <cell r="E4536" t="str">
            <v xml:space="preserve"> </v>
          </cell>
          <cell r="F4536" t="str">
            <v xml:space="preserve"> </v>
          </cell>
          <cell r="G4536">
            <v>0</v>
          </cell>
          <cell r="H4536" t="str">
            <v xml:space="preserve"> </v>
          </cell>
          <cell r="I4536" t="str">
            <v>None</v>
          </cell>
        </row>
        <row r="4537">
          <cell r="A4537">
            <v>1707079</v>
          </cell>
          <cell r="B4537" t="str">
            <v>None</v>
          </cell>
          <cell r="C4537" t="str">
            <v>None</v>
          </cell>
          <cell r="D4537" t="str">
            <v>Anette 351@yahoo.com</v>
          </cell>
          <cell r="E4537" t="str">
            <v xml:space="preserve"> </v>
          </cell>
          <cell r="F4537" t="str">
            <v xml:space="preserve"> </v>
          </cell>
          <cell r="G4537">
            <v>0</v>
          </cell>
          <cell r="H4537" t="str">
            <v xml:space="preserve"> </v>
          </cell>
          <cell r="I4537" t="str">
            <v>None</v>
          </cell>
        </row>
        <row r="4538">
          <cell r="A4538">
            <v>1708786</v>
          </cell>
          <cell r="B4538" t="str">
            <v>None</v>
          </cell>
          <cell r="C4538" t="str">
            <v>None</v>
          </cell>
          <cell r="D4538" t="str">
            <v>Rebecka 404@abcmail.com</v>
          </cell>
          <cell r="E4538" t="str">
            <v xml:space="preserve"> </v>
          </cell>
          <cell r="F4538" t="str">
            <v xml:space="preserve"> </v>
          </cell>
          <cell r="G4538">
            <v>0</v>
          </cell>
          <cell r="H4538" t="str">
            <v xml:space="preserve"> </v>
          </cell>
          <cell r="I4538" t="str">
            <v>None</v>
          </cell>
        </row>
        <row r="4539">
          <cell r="A4539">
            <v>1711174</v>
          </cell>
          <cell r="B4539" t="str">
            <v>None</v>
          </cell>
          <cell r="C4539" t="str">
            <v>None</v>
          </cell>
          <cell r="D4539" t="str">
            <v>Alecia 44@abcmail.com</v>
          </cell>
          <cell r="E4539" t="str">
            <v xml:space="preserve"> </v>
          </cell>
          <cell r="F4539" t="str">
            <v xml:space="preserve"> </v>
          </cell>
          <cell r="G4539">
            <v>0</v>
          </cell>
          <cell r="H4539" t="str">
            <v xml:space="preserve"> </v>
          </cell>
          <cell r="I4539" t="str">
            <v>None</v>
          </cell>
        </row>
        <row r="4540">
          <cell r="A4540">
            <v>1711786</v>
          </cell>
          <cell r="B4540" t="str">
            <v>None</v>
          </cell>
          <cell r="C4540" t="str">
            <v>None</v>
          </cell>
          <cell r="D4540" t="str">
            <v>Rebecka 253@mail.com</v>
          </cell>
          <cell r="E4540" t="str">
            <v xml:space="preserve"> </v>
          </cell>
          <cell r="F4540" t="str">
            <v xml:space="preserve"> </v>
          </cell>
          <cell r="G4540">
            <v>0</v>
          </cell>
          <cell r="H4540" t="str">
            <v xml:space="preserve"> </v>
          </cell>
          <cell r="I4540" t="str">
            <v>None</v>
          </cell>
        </row>
        <row r="4541">
          <cell r="A4541">
            <v>1713026</v>
          </cell>
          <cell r="B4541" t="str">
            <v>None</v>
          </cell>
          <cell r="C4541" t="str">
            <v>None</v>
          </cell>
          <cell r="D4541" t="str">
            <v>Lillian 472@gmail.com</v>
          </cell>
          <cell r="E4541" t="str">
            <v xml:space="preserve"> </v>
          </cell>
          <cell r="F4541" t="str">
            <v xml:space="preserve"> </v>
          </cell>
          <cell r="G4541">
            <v>0</v>
          </cell>
          <cell r="H4541" t="str">
            <v xml:space="preserve"> </v>
          </cell>
          <cell r="I4541" t="str">
            <v>None</v>
          </cell>
        </row>
        <row r="4542">
          <cell r="A4542">
            <v>1715579</v>
          </cell>
          <cell r="B4542" t="str">
            <v>None</v>
          </cell>
          <cell r="C4542" t="str">
            <v>None</v>
          </cell>
          <cell r="D4542" t="str">
            <v>Zetta 62@gmail.com</v>
          </cell>
          <cell r="E4542" t="str">
            <v xml:space="preserve"> </v>
          </cell>
          <cell r="F4542" t="str">
            <v xml:space="preserve"> </v>
          </cell>
          <cell r="G4542">
            <v>0</v>
          </cell>
          <cell r="H4542" t="str">
            <v xml:space="preserve"> </v>
          </cell>
          <cell r="I4542" t="str">
            <v>None</v>
          </cell>
        </row>
        <row r="4543">
          <cell r="A4543">
            <v>1717718</v>
          </cell>
          <cell r="B4543" t="str">
            <v>None</v>
          </cell>
          <cell r="C4543" t="str">
            <v>None</v>
          </cell>
          <cell r="D4543" t="str">
            <v>Torrie 432@gmail.com</v>
          </cell>
          <cell r="E4543" t="str">
            <v xml:space="preserve"> </v>
          </cell>
          <cell r="F4543" t="str">
            <v xml:space="preserve"> </v>
          </cell>
          <cell r="G4543">
            <v>0</v>
          </cell>
          <cell r="H4543" t="str">
            <v xml:space="preserve"> </v>
          </cell>
          <cell r="I4543" t="str">
            <v>None</v>
          </cell>
        </row>
        <row r="4544">
          <cell r="A4544">
            <v>1718526</v>
          </cell>
          <cell r="B4544" t="str">
            <v>None</v>
          </cell>
          <cell r="C4544" t="str">
            <v>None</v>
          </cell>
          <cell r="D4544" t="str">
            <v>Tiffani 453@mail.com</v>
          </cell>
          <cell r="E4544" t="str">
            <v xml:space="preserve"> </v>
          </cell>
          <cell r="F4544" t="str">
            <v xml:space="preserve"> </v>
          </cell>
          <cell r="G4544">
            <v>0</v>
          </cell>
          <cell r="H4544" t="str">
            <v xml:space="preserve"> </v>
          </cell>
          <cell r="I4544" t="str">
            <v>None</v>
          </cell>
        </row>
        <row r="4545">
          <cell r="A4545">
            <v>1720564</v>
          </cell>
          <cell r="B4545" t="str">
            <v>Haywood </v>
          </cell>
          <cell r="C4545" t="str">
            <v>Singer</v>
          </cell>
          <cell r="D4545" t="str">
            <v>Haywood 93@mail.com</v>
          </cell>
          <cell r="E4545" t="str">
            <v>male</v>
          </cell>
          <cell r="F4545" t="str">
            <v>black</v>
          </cell>
          <cell r="G4545">
            <v>44</v>
          </cell>
          <cell r="H4545" t="str">
            <v>Gauteng</v>
          </cell>
          <cell r="I4545" t="str">
            <v>@Haywood 9</v>
          </cell>
        </row>
        <row r="4546">
          <cell r="A4546">
            <v>1720645</v>
          </cell>
          <cell r="B4546" t="str">
            <v>None</v>
          </cell>
          <cell r="C4546" t="str">
            <v>None</v>
          </cell>
          <cell r="D4546" t="str">
            <v>Teresia 31@yahoo.com</v>
          </cell>
          <cell r="E4546" t="str">
            <v xml:space="preserve"> </v>
          </cell>
          <cell r="F4546" t="str">
            <v xml:space="preserve"> </v>
          </cell>
          <cell r="G4546">
            <v>0</v>
          </cell>
          <cell r="H4546" t="str">
            <v xml:space="preserve"> </v>
          </cell>
          <cell r="I4546" t="str">
            <v>None</v>
          </cell>
        </row>
        <row r="4547">
          <cell r="A4547">
            <v>1722226</v>
          </cell>
          <cell r="B4547" t="str">
            <v>None</v>
          </cell>
          <cell r="C4547" t="str">
            <v>None</v>
          </cell>
          <cell r="D4547" t="str">
            <v>Malika 63@mail.com</v>
          </cell>
          <cell r="E4547" t="str">
            <v xml:space="preserve"> </v>
          </cell>
          <cell r="F4547" t="str">
            <v xml:space="preserve"> </v>
          </cell>
          <cell r="G4547">
            <v>0</v>
          </cell>
          <cell r="H4547" t="str">
            <v xml:space="preserve"> </v>
          </cell>
          <cell r="I4547" t="str">
            <v>None</v>
          </cell>
        </row>
        <row r="4548">
          <cell r="A4548">
            <v>1726955</v>
          </cell>
          <cell r="B4548" t="str">
            <v>None</v>
          </cell>
          <cell r="C4548" t="str">
            <v>None</v>
          </cell>
          <cell r="D4548" t="str">
            <v>Winona 104@abcmail.com</v>
          </cell>
          <cell r="E4548" t="str">
            <v xml:space="preserve"> </v>
          </cell>
          <cell r="F4548" t="str">
            <v xml:space="preserve"> </v>
          </cell>
          <cell r="G4548">
            <v>0</v>
          </cell>
          <cell r="H4548" t="str">
            <v xml:space="preserve"> </v>
          </cell>
          <cell r="I4548" t="str">
            <v>None</v>
          </cell>
        </row>
        <row r="4549">
          <cell r="A4549">
            <v>1731138</v>
          </cell>
          <cell r="B4549" t="str">
            <v>None</v>
          </cell>
          <cell r="C4549" t="str">
            <v>None</v>
          </cell>
          <cell r="D4549" t="str">
            <v>Minerva 11@yahoo.com</v>
          </cell>
          <cell r="E4549" t="str">
            <v xml:space="preserve"> </v>
          </cell>
          <cell r="F4549" t="str">
            <v xml:space="preserve"> </v>
          </cell>
          <cell r="G4549">
            <v>0</v>
          </cell>
          <cell r="H4549" t="str">
            <v xml:space="preserve"> </v>
          </cell>
          <cell r="I4549" t="str">
            <v>None</v>
          </cell>
        </row>
        <row r="4550">
          <cell r="A4550">
            <v>1732701</v>
          </cell>
          <cell r="B4550" t="str">
            <v>Emerson </v>
          </cell>
          <cell r="C4550" t="str">
            <v>Bilyeu</v>
          </cell>
          <cell r="D4550" t="str">
            <v>Emerson 241@yahoo.com</v>
          </cell>
          <cell r="E4550" t="str">
            <v>male</v>
          </cell>
          <cell r="F4550" t="str">
            <v xml:space="preserve"> </v>
          </cell>
          <cell r="G4550">
            <v>37</v>
          </cell>
          <cell r="H4550" t="str">
            <v>Gauteng</v>
          </cell>
          <cell r="I4550" t="str">
            <v>@Emerson 24</v>
          </cell>
        </row>
        <row r="4551">
          <cell r="A4551">
            <v>1734339</v>
          </cell>
          <cell r="B4551" t="str">
            <v>None</v>
          </cell>
          <cell r="C4551" t="str">
            <v>None</v>
          </cell>
          <cell r="D4551" t="str">
            <v>Blanca 161@yahoo.com</v>
          </cell>
          <cell r="E4551" t="str">
            <v xml:space="preserve"> </v>
          </cell>
          <cell r="F4551" t="str">
            <v xml:space="preserve"> </v>
          </cell>
          <cell r="G4551">
            <v>0</v>
          </cell>
          <cell r="H4551" t="str">
            <v xml:space="preserve"> </v>
          </cell>
          <cell r="I4551" t="str">
            <v>None</v>
          </cell>
        </row>
        <row r="4552">
          <cell r="A4552">
            <v>1737174</v>
          </cell>
          <cell r="B4552" t="str">
            <v>None</v>
          </cell>
          <cell r="C4552" t="str">
            <v>None</v>
          </cell>
          <cell r="D4552" t="str">
            <v>Lillian 475@mailxyz.com</v>
          </cell>
          <cell r="E4552" t="str">
            <v xml:space="preserve"> </v>
          </cell>
          <cell r="F4552" t="str">
            <v xml:space="preserve"> </v>
          </cell>
          <cell r="G4552">
            <v>0</v>
          </cell>
          <cell r="H4552" t="str">
            <v xml:space="preserve"> </v>
          </cell>
          <cell r="I4552" t="str">
            <v>None</v>
          </cell>
        </row>
        <row r="4553">
          <cell r="A4553">
            <v>1737558</v>
          </cell>
          <cell r="B4553" t="str">
            <v>None</v>
          </cell>
          <cell r="C4553" t="str">
            <v>None</v>
          </cell>
          <cell r="D4553" t="str">
            <v>Williemae 45@mailxyz.com</v>
          </cell>
          <cell r="E4553" t="str">
            <v xml:space="preserve"> </v>
          </cell>
          <cell r="F4553" t="str">
            <v xml:space="preserve"> </v>
          </cell>
          <cell r="G4553">
            <v>0</v>
          </cell>
          <cell r="H4553" t="str">
            <v xml:space="preserve"> </v>
          </cell>
          <cell r="I4553" t="str">
            <v>None</v>
          </cell>
        </row>
        <row r="4554">
          <cell r="A4554">
            <v>1738042</v>
          </cell>
          <cell r="B4554" t="str">
            <v>None</v>
          </cell>
          <cell r="C4554" t="str">
            <v>None</v>
          </cell>
          <cell r="D4554" t="str">
            <v>Tiffani 371@yahoo.com</v>
          </cell>
          <cell r="E4554" t="str">
            <v xml:space="preserve"> </v>
          </cell>
          <cell r="F4554" t="str">
            <v xml:space="preserve"> </v>
          </cell>
          <cell r="G4554">
            <v>0</v>
          </cell>
          <cell r="H4554" t="str">
            <v xml:space="preserve"> </v>
          </cell>
          <cell r="I4554" t="str">
            <v>None</v>
          </cell>
        </row>
        <row r="4555">
          <cell r="A4555">
            <v>1738515</v>
          </cell>
          <cell r="B4555" t="str">
            <v>None</v>
          </cell>
          <cell r="C4555" t="str">
            <v>None</v>
          </cell>
          <cell r="D4555" t="str">
            <v>Irmgard 395@mailxyz.com</v>
          </cell>
          <cell r="E4555" t="str">
            <v xml:space="preserve"> </v>
          </cell>
          <cell r="F4555" t="str">
            <v xml:space="preserve"> </v>
          </cell>
          <cell r="G4555">
            <v>0</v>
          </cell>
          <cell r="H4555" t="str">
            <v xml:space="preserve"> </v>
          </cell>
          <cell r="I4555" t="str">
            <v>None</v>
          </cell>
        </row>
        <row r="4556">
          <cell r="A4556">
            <v>1740096</v>
          </cell>
          <cell r="B4556" t="str">
            <v>None</v>
          </cell>
          <cell r="C4556" t="str">
            <v>None</v>
          </cell>
          <cell r="D4556" t="str">
            <v>Lillian 125@mailxyz.com</v>
          </cell>
          <cell r="E4556" t="str">
            <v xml:space="preserve"> </v>
          </cell>
          <cell r="F4556" t="str">
            <v xml:space="preserve"> </v>
          </cell>
          <cell r="G4556">
            <v>0</v>
          </cell>
          <cell r="H4556" t="str">
            <v xml:space="preserve"> </v>
          </cell>
          <cell r="I4556" t="str">
            <v>None</v>
          </cell>
        </row>
        <row r="4557">
          <cell r="A4557">
            <v>1740385</v>
          </cell>
          <cell r="B4557" t="str">
            <v>None</v>
          </cell>
          <cell r="C4557" t="str">
            <v>None</v>
          </cell>
          <cell r="D4557" t="str">
            <v>Dia 133@mail.com</v>
          </cell>
          <cell r="E4557" t="str">
            <v xml:space="preserve"> </v>
          </cell>
          <cell r="F4557" t="str">
            <v xml:space="preserve"> </v>
          </cell>
          <cell r="G4557">
            <v>0</v>
          </cell>
          <cell r="H4557" t="str">
            <v xml:space="preserve"> </v>
          </cell>
          <cell r="I4557" t="str">
            <v>None</v>
          </cell>
        </row>
        <row r="4558">
          <cell r="A4558">
            <v>1740609</v>
          </cell>
          <cell r="B4558" t="str">
            <v>None</v>
          </cell>
          <cell r="C4558" t="str">
            <v>None</v>
          </cell>
          <cell r="D4558" t="str">
            <v>Alissa 53@mail.com</v>
          </cell>
          <cell r="E4558" t="str">
            <v xml:space="preserve"> </v>
          </cell>
          <cell r="F4558" t="str">
            <v xml:space="preserve"> </v>
          </cell>
          <cell r="G4558">
            <v>0</v>
          </cell>
          <cell r="H4558" t="str">
            <v xml:space="preserve"> </v>
          </cell>
          <cell r="I4558" t="str">
            <v>None</v>
          </cell>
        </row>
        <row r="4559">
          <cell r="A4559">
            <v>1742749</v>
          </cell>
          <cell r="B4559" t="str">
            <v>None</v>
          </cell>
          <cell r="C4559" t="str">
            <v>None</v>
          </cell>
          <cell r="D4559" t="str">
            <v>Adela 215@mailxyz.com</v>
          </cell>
          <cell r="E4559" t="str">
            <v xml:space="preserve"> </v>
          </cell>
          <cell r="F4559" t="str">
            <v xml:space="preserve"> </v>
          </cell>
          <cell r="G4559">
            <v>0</v>
          </cell>
          <cell r="H4559" t="str">
            <v xml:space="preserve"> </v>
          </cell>
          <cell r="I4559" t="str">
            <v>None</v>
          </cell>
        </row>
        <row r="4560">
          <cell r="A4560">
            <v>1743725</v>
          </cell>
          <cell r="B4560" t="str">
            <v>None</v>
          </cell>
          <cell r="C4560" t="str">
            <v>None</v>
          </cell>
          <cell r="D4560" t="str">
            <v>Emilie 214@abcmail.com</v>
          </cell>
          <cell r="E4560" t="str">
            <v xml:space="preserve"> </v>
          </cell>
          <cell r="F4560" t="str">
            <v xml:space="preserve"> </v>
          </cell>
          <cell r="G4560">
            <v>0</v>
          </cell>
          <cell r="H4560" t="str">
            <v xml:space="preserve"> </v>
          </cell>
          <cell r="I4560" t="str">
            <v>None</v>
          </cell>
        </row>
        <row r="4561">
          <cell r="A4561">
            <v>1746370</v>
          </cell>
          <cell r="B4561" t="str">
            <v>None</v>
          </cell>
          <cell r="C4561" t="str">
            <v>None</v>
          </cell>
          <cell r="D4561" t="str">
            <v>Cordie 71@yahoo.com</v>
          </cell>
          <cell r="E4561" t="str">
            <v xml:space="preserve"> </v>
          </cell>
          <cell r="F4561" t="str">
            <v xml:space="preserve"> </v>
          </cell>
          <cell r="G4561">
            <v>0</v>
          </cell>
          <cell r="H4561" t="str">
            <v xml:space="preserve"> </v>
          </cell>
          <cell r="I4561" t="str">
            <v>None</v>
          </cell>
        </row>
        <row r="4562">
          <cell r="A4562">
            <v>1746887</v>
          </cell>
          <cell r="B4562" t="str">
            <v>None</v>
          </cell>
          <cell r="C4562" t="str">
            <v>None</v>
          </cell>
          <cell r="D4562" t="str">
            <v>Rebekah 333@mail.com</v>
          </cell>
          <cell r="E4562" t="str">
            <v xml:space="preserve"> </v>
          </cell>
          <cell r="F4562" t="str">
            <v xml:space="preserve"> </v>
          </cell>
          <cell r="G4562">
            <v>0</v>
          </cell>
          <cell r="H4562" t="str">
            <v xml:space="preserve"> </v>
          </cell>
          <cell r="I4562" t="str">
            <v>None</v>
          </cell>
        </row>
        <row r="4563">
          <cell r="A4563">
            <v>1750991</v>
          </cell>
          <cell r="B4563" t="str">
            <v>None</v>
          </cell>
          <cell r="C4563" t="str">
            <v>None</v>
          </cell>
          <cell r="D4563" t="str">
            <v>Malika 51@yahoo.com</v>
          </cell>
          <cell r="E4563" t="str">
            <v xml:space="preserve"> </v>
          </cell>
          <cell r="F4563" t="str">
            <v xml:space="preserve"> </v>
          </cell>
          <cell r="G4563">
            <v>0</v>
          </cell>
          <cell r="H4563" t="str">
            <v xml:space="preserve"> </v>
          </cell>
          <cell r="I4563" t="str">
            <v>None</v>
          </cell>
        </row>
        <row r="4564">
          <cell r="A4564">
            <v>1751579</v>
          </cell>
          <cell r="B4564" t="str">
            <v>None</v>
          </cell>
          <cell r="C4564" t="str">
            <v>None</v>
          </cell>
          <cell r="D4564" t="str">
            <v>Earline 305@mailxyz.com</v>
          </cell>
          <cell r="E4564" t="str">
            <v xml:space="preserve"> </v>
          </cell>
          <cell r="F4564" t="str">
            <v xml:space="preserve"> </v>
          </cell>
          <cell r="G4564">
            <v>0</v>
          </cell>
          <cell r="H4564" t="str">
            <v xml:space="preserve"> </v>
          </cell>
          <cell r="I4564" t="str">
            <v>None</v>
          </cell>
        </row>
        <row r="4565">
          <cell r="A4565">
            <v>1753574</v>
          </cell>
          <cell r="B4565" t="str">
            <v>None</v>
          </cell>
          <cell r="C4565" t="str">
            <v>None</v>
          </cell>
          <cell r="D4565" t="str">
            <v>Rebecka 453@mail.com</v>
          </cell>
          <cell r="E4565" t="str">
            <v xml:space="preserve"> </v>
          </cell>
          <cell r="F4565" t="str">
            <v xml:space="preserve"> </v>
          </cell>
          <cell r="G4565">
            <v>0</v>
          </cell>
          <cell r="H4565" t="str">
            <v xml:space="preserve"> </v>
          </cell>
          <cell r="I4565" t="str">
            <v>None</v>
          </cell>
        </row>
        <row r="4566">
          <cell r="A4566">
            <v>1753968</v>
          </cell>
          <cell r="B4566" t="str">
            <v>Trudie </v>
          </cell>
          <cell r="C4566" t="str">
            <v>Restivo</v>
          </cell>
          <cell r="D4566" t="str">
            <v>Trudie 415@mailxyz.com</v>
          </cell>
          <cell r="E4566" t="str">
            <v>female</v>
          </cell>
          <cell r="F4566" t="str">
            <v>other</v>
          </cell>
          <cell r="G4566">
            <v>39</v>
          </cell>
          <cell r="H4566" t="str">
            <v>Kwazulu Natal</v>
          </cell>
          <cell r="I4566" t="str">
            <v>@Trudie 41</v>
          </cell>
        </row>
        <row r="4567">
          <cell r="A4567">
            <v>1754172</v>
          </cell>
          <cell r="B4567" t="str">
            <v>None</v>
          </cell>
          <cell r="C4567" t="str">
            <v>None</v>
          </cell>
          <cell r="D4567" t="str">
            <v>Gretta 115@mailxyz.com</v>
          </cell>
          <cell r="E4567" t="str">
            <v xml:space="preserve"> </v>
          </cell>
          <cell r="F4567" t="str">
            <v xml:space="preserve"> </v>
          </cell>
          <cell r="G4567">
            <v>0</v>
          </cell>
          <cell r="H4567" t="str">
            <v xml:space="preserve"> </v>
          </cell>
          <cell r="I4567" t="str">
            <v>None</v>
          </cell>
        </row>
        <row r="4568">
          <cell r="A4568">
            <v>1754522</v>
          </cell>
          <cell r="B4568" t="str">
            <v>None</v>
          </cell>
          <cell r="C4568" t="str">
            <v>None</v>
          </cell>
          <cell r="D4568" t="str">
            <v>Adela 84@abcmail.com</v>
          </cell>
          <cell r="E4568" t="str">
            <v xml:space="preserve"> </v>
          </cell>
          <cell r="F4568" t="str">
            <v xml:space="preserve"> </v>
          </cell>
          <cell r="G4568">
            <v>0</v>
          </cell>
          <cell r="H4568" t="str">
            <v xml:space="preserve"> </v>
          </cell>
          <cell r="I4568" t="str">
            <v>None</v>
          </cell>
        </row>
        <row r="4569">
          <cell r="A4569">
            <v>1763607</v>
          </cell>
          <cell r="B4569" t="str">
            <v>None</v>
          </cell>
          <cell r="C4569" t="str">
            <v>None</v>
          </cell>
          <cell r="D4569" t="str">
            <v>Mellie 71@yahoo.com</v>
          </cell>
          <cell r="E4569" t="str">
            <v xml:space="preserve"> </v>
          </cell>
          <cell r="F4569" t="str">
            <v xml:space="preserve"> </v>
          </cell>
          <cell r="G4569">
            <v>0</v>
          </cell>
          <cell r="H4569" t="str">
            <v xml:space="preserve"> </v>
          </cell>
          <cell r="I4569" t="str">
            <v>None</v>
          </cell>
        </row>
        <row r="4570">
          <cell r="A4570">
            <v>1767811</v>
          </cell>
          <cell r="B4570" t="str">
            <v>None</v>
          </cell>
          <cell r="C4570" t="str">
            <v>None</v>
          </cell>
          <cell r="D4570" t="str">
            <v>Gretta 72@gmail.com</v>
          </cell>
          <cell r="E4570" t="str">
            <v xml:space="preserve"> </v>
          </cell>
          <cell r="F4570" t="str">
            <v xml:space="preserve"> </v>
          </cell>
          <cell r="G4570">
            <v>0</v>
          </cell>
          <cell r="H4570" t="str">
            <v xml:space="preserve"> </v>
          </cell>
          <cell r="I4570" t="str">
            <v>None</v>
          </cell>
        </row>
        <row r="4571">
          <cell r="A4571">
            <v>1770122</v>
          </cell>
          <cell r="B4571" t="str">
            <v>Loyd </v>
          </cell>
          <cell r="C4571" t="str">
            <v>Pool</v>
          </cell>
          <cell r="D4571" t="str">
            <v>Loyd 492@gmail.com</v>
          </cell>
          <cell r="E4571" t="str">
            <v>male</v>
          </cell>
          <cell r="F4571" t="str">
            <v>black</v>
          </cell>
          <cell r="G4571">
            <v>27</v>
          </cell>
          <cell r="H4571" t="str">
            <v>Kwazulu Natal</v>
          </cell>
          <cell r="I4571" t="str">
            <v>@Loyd 49</v>
          </cell>
        </row>
        <row r="4572">
          <cell r="A4572">
            <v>1772754</v>
          </cell>
          <cell r="B4572" t="str">
            <v>None</v>
          </cell>
          <cell r="C4572" t="str">
            <v>None</v>
          </cell>
          <cell r="D4572" t="str">
            <v>Dia 291@yahoo.com</v>
          </cell>
          <cell r="E4572" t="str">
            <v xml:space="preserve"> </v>
          </cell>
          <cell r="F4572" t="str">
            <v xml:space="preserve"> </v>
          </cell>
          <cell r="G4572">
            <v>0</v>
          </cell>
          <cell r="H4572" t="str">
            <v xml:space="preserve"> </v>
          </cell>
          <cell r="I4572" t="str">
            <v>None</v>
          </cell>
        </row>
        <row r="4573">
          <cell r="A4573">
            <v>1773520</v>
          </cell>
          <cell r="B4573" t="str">
            <v>None</v>
          </cell>
          <cell r="C4573" t="str">
            <v>None</v>
          </cell>
          <cell r="D4573" t="str">
            <v>Malika 134@abcmail.com</v>
          </cell>
          <cell r="E4573" t="str">
            <v xml:space="preserve"> </v>
          </cell>
          <cell r="F4573" t="str">
            <v xml:space="preserve"> </v>
          </cell>
          <cell r="G4573">
            <v>0</v>
          </cell>
          <cell r="H4573" t="str">
            <v xml:space="preserve"> </v>
          </cell>
          <cell r="I4573" t="str">
            <v>None</v>
          </cell>
        </row>
        <row r="4574">
          <cell r="A4574">
            <v>1774230</v>
          </cell>
          <cell r="B4574" t="str">
            <v>None</v>
          </cell>
          <cell r="C4574" t="str">
            <v>None</v>
          </cell>
          <cell r="D4574" t="str">
            <v>Loris 362@gmail.com</v>
          </cell>
          <cell r="E4574" t="str">
            <v xml:space="preserve"> </v>
          </cell>
          <cell r="F4574" t="str">
            <v xml:space="preserve"> </v>
          </cell>
          <cell r="G4574">
            <v>0</v>
          </cell>
          <cell r="H4574" t="str">
            <v xml:space="preserve"> </v>
          </cell>
          <cell r="I4574" t="str">
            <v>None</v>
          </cell>
        </row>
        <row r="4575">
          <cell r="A4575">
            <v>1774274</v>
          </cell>
          <cell r="B4575" t="str">
            <v>None</v>
          </cell>
          <cell r="C4575" t="str">
            <v>None</v>
          </cell>
          <cell r="D4575" t="str">
            <v>Reagan 364@abcmail.com</v>
          </cell>
          <cell r="E4575" t="str">
            <v xml:space="preserve"> </v>
          </cell>
          <cell r="F4575" t="str">
            <v xml:space="preserve"> </v>
          </cell>
          <cell r="G4575">
            <v>0</v>
          </cell>
          <cell r="H4575" t="str">
            <v xml:space="preserve"> </v>
          </cell>
          <cell r="I4575" t="str">
            <v>None</v>
          </cell>
        </row>
        <row r="4576">
          <cell r="A4576">
            <v>1774436</v>
          </cell>
          <cell r="B4576" t="str">
            <v>None</v>
          </cell>
          <cell r="C4576" t="str">
            <v>None</v>
          </cell>
          <cell r="D4576" t="str">
            <v>Reagan 464@abcmail.com</v>
          </cell>
          <cell r="E4576" t="str">
            <v xml:space="preserve"> </v>
          </cell>
          <cell r="F4576" t="str">
            <v xml:space="preserve"> </v>
          </cell>
          <cell r="G4576">
            <v>0</v>
          </cell>
          <cell r="H4576" t="str">
            <v xml:space="preserve"> </v>
          </cell>
          <cell r="I4576" t="str">
            <v>None</v>
          </cell>
        </row>
        <row r="4577">
          <cell r="A4577">
            <v>1775937</v>
          </cell>
          <cell r="B4577" t="str">
            <v>None</v>
          </cell>
          <cell r="C4577" t="str">
            <v>None</v>
          </cell>
          <cell r="D4577" t="str">
            <v>Epifania 171@yahoo.com</v>
          </cell>
          <cell r="E4577" t="str">
            <v xml:space="preserve"> </v>
          </cell>
          <cell r="F4577" t="str">
            <v xml:space="preserve"> </v>
          </cell>
          <cell r="G4577">
            <v>0</v>
          </cell>
          <cell r="H4577" t="str">
            <v xml:space="preserve"> </v>
          </cell>
          <cell r="I4577" t="str">
            <v>None</v>
          </cell>
        </row>
        <row r="4578">
          <cell r="A4578">
            <v>1779418</v>
          </cell>
          <cell r="B4578" t="str">
            <v>None</v>
          </cell>
          <cell r="C4578" t="str">
            <v>None</v>
          </cell>
          <cell r="D4578" t="str">
            <v>Alissa 55@mailxyz.com</v>
          </cell>
          <cell r="E4578" t="str">
            <v xml:space="preserve"> </v>
          </cell>
          <cell r="F4578" t="str">
            <v xml:space="preserve"> </v>
          </cell>
          <cell r="G4578">
            <v>0</v>
          </cell>
          <cell r="H4578" t="str">
            <v xml:space="preserve"> </v>
          </cell>
          <cell r="I4578" t="str">
            <v>None</v>
          </cell>
        </row>
        <row r="4579">
          <cell r="A4579">
            <v>1779528</v>
          </cell>
          <cell r="B4579" t="str">
            <v>None</v>
          </cell>
          <cell r="C4579" t="str">
            <v>None</v>
          </cell>
          <cell r="D4579" t="str">
            <v>Rebecka 25@mailxyz.com</v>
          </cell>
          <cell r="E4579" t="str">
            <v xml:space="preserve"> </v>
          </cell>
          <cell r="F4579" t="str">
            <v xml:space="preserve"> </v>
          </cell>
          <cell r="G4579">
            <v>0</v>
          </cell>
          <cell r="H4579" t="str">
            <v xml:space="preserve"> </v>
          </cell>
          <cell r="I4579" t="str">
            <v>None</v>
          </cell>
        </row>
        <row r="4580">
          <cell r="A4580">
            <v>1780406</v>
          </cell>
          <cell r="B4580" t="str">
            <v>None</v>
          </cell>
          <cell r="C4580" t="str">
            <v>None</v>
          </cell>
          <cell r="D4580" t="str">
            <v>Luanna 154@abcmail.com</v>
          </cell>
          <cell r="E4580" t="str">
            <v xml:space="preserve"> </v>
          </cell>
          <cell r="F4580" t="str">
            <v xml:space="preserve"> </v>
          </cell>
          <cell r="G4580">
            <v>0</v>
          </cell>
          <cell r="H4580" t="str">
            <v xml:space="preserve"> </v>
          </cell>
          <cell r="I4580" t="str">
            <v>None</v>
          </cell>
        </row>
        <row r="4581">
          <cell r="A4581">
            <v>1780803</v>
          </cell>
          <cell r="B4581" t="str">
            <v>None</v>
          </cell>
          <cell r="C4581" t="str">
            <v>None</v>
          </cell>
          <cell r="D4581" t="str">
            <v>Bess 465@mailxyz.com</v>
          </cell>
          <cell r="E4581" t="str">
            <v xml:space="preserve"> </v>
          </cell>
          <cell r="F4581" t="str">
            <v xml:space="preserve"> </v>
          </cell>
          <cell r="G4581">
            <v>0</v>
          </cell>
          <cell r="H4581" t="str">
            <v xml:space="preserve"> </v>
          </cell>
          <cell r="I4581" t="str">
            <v>None</v>
          </cell>
        </row>
        <row r="4582">
          <cell r="A4582">
            <v>1783630</v>
          </cell>
          <cell r="B4582" t="str">
            <v>Shane </v>
          </cell>
          <cell r="C4582" t="str">
            <v>Creager</v>
          </cell>
          <cell r="D4582" t="str">
            <v>Shane 21@yahoo.com</v>
          </cell>
          <cell r="E4582" t="str">
            <v>male</v>
          </cell>
          <cell r="F4582" t="str">
            <v>indian_asian</v>
          </cell>
          <cell r="G4582">
            <v>45</v>
          </cell>
          <cell r="H4582" t="str">
            <v>Kwazulu Natal</v>
          </cell>
          <cell r="I4582" t="str">
            <v>@Shane 2</v>
          </cell>
        </row>
        <row r="4583">
          <cell r="A4583">
            <v>1787872</v>
          </cell>
          <cell r="B4583" t="str">
            <v>None</v>
          </cell>
          <cell r="C4583" t="str">
            <v>None</v>
          </cell>
          <cell r="D4583" t="str">
            <v>Dia 345@mailxyz.com</v>
          </cell>
          <cell r="E4583" t="str">
            <v xml:space="preserve"> </v>
          </cell>
          <cell r="F4583" t="str">
            <v xml:space="preserve"> </v>
          </cell>
          <cell r="G4583">
            <v>0</v>
          </cell>
          <cell r="H4583" t="str">
            <v xml:space="preserve"> </v>
          </cell>
          <cell r="I4583" t="str">
            <v>None</v>
          </cell>
        </row>
        <row r="4584">
          <cell r="A4584">
            <v>1789379</v>
          </cell>
          <cell r="B4584" t="str">
            <v>None</v>
          </cell>
          <cell r="C4584" t="str">
            <v>None</v>
          </cell>
          <cell r="D4584" t="str">
            <v>Felipa 32@gmail.com</v>
          </cell>
          <cell r="E4584" t="str">
            <v xml:space="preserve"> </v>
          </cell>
          <cell r="F4584" t="str">
            <v xml:space="preserve"> </v>
          </cell>
          <cell r="G4584">
            <v>0</v>
          </cell>
          <cell r="H4584" t="str">
            <v xml:space="preserve"> </v>
          </cell>
          <cell r="I4584" t="str">
            <v>None</v>
          </cell>
        </row>
        <row r="4585">
          <cell r="A4585">
            <v>1792155</v>
          </cell>
          <cell r="B4585" t="str">
            <v>None</v>
          </cell>
          <cell r="C4585" t="str">
            <v>None</v>
          </cell>
          <cell r="D4585" t="str">
            <v>Shandra 295@mailxyz.com</v>
          </cell>
          <cell r="E4585" t="str">
            <v xml:space="preserve"> </v>
          </cell>
          <cell r="F4585" t="str">
            <v xml:space="preserve"> </v>
          </cell>
          <cell r="G4585">
            <v>0</v>
          </cell>
          <cell r="H4585" t="str">
            <v xml:space="preserve"> </v>
          </cell>
          <cell r="I4585" t="str">
            <v>None</v>
          </cell>
        </row>
        <row r="4586">
          <cell r="A4586">
            <v>1793451</v>
          </cell>
          <cell r="B4586" t="str">
            <v>None</v>
          </cell>
          <cell r="C4586" t="str">
            <v>None</v>
          </cell>
          <cell r="D4586" t="str">
            <v>Epifania 373@mail.com</v>
          </cell>
          <cell r="E4586" t="str">
            <v xml:space="preserve"> </v>
          </cell>
          <cell r="F4586" t="str">
            <v xml:space="preserve"> </v>
          </cell>
          <cell r="G4586">
            <v>0</v>
          </cell>
          <cell r="H4586" t="str">
            <v xml:space="preserve"> </v>
          </cell>
          <cell r="I4586" t="str">
            <v>None</v>
          </cell>
        </row>
        <row r="4587">
          <cell r="A4587">
            <v>1796285</v>
          </cell>
          <cell r="B4587" t="str">
            <v>None</v>
          </cell>
          <cell r="C4587" t="str">
            <v>None</v>
          </cell>
          <cell r="D4587" t="str">
            <v>Dia 392@gmail.com</v>
          </cell>
          <cell r="E4587" t="str">
            <v xml:space="preserve"> </v>
          </cell>
          <cell r="F4587" t="str">
            <v xml:space="preserve"> </v>
          </cell>
          <cell r="G4587">
            <v>0</v>
          </cell>
          <cell r="H4587" t="str">
            <v xml:space="preserve"> </v>
          </cell>
          <cell r="I4587" t="str">
            <v>None</v>
          </cell>
        </row>
        <row r="4588">
          <cell r="A4588">
            <v>1797209</v>
          </cell>
          <cell r="B4588" t="str">
            <v>None</v>
          </cell>
          <cell r="C4588" t="str">
            <v>None</v>
          </cell>
          <cell r="D4588" t="str">
            <v>Roxana 235@mailxyz.com</v>
          </cell>
          <cell r="E4588" t="str">
            <v xml:space="preserve"> </v>
          </cell>
          <cell r="F4588" t="str">
            <v xml:space="preserve"> </v>
          </cell>
          <cell r="G4588">
            <v>0</v>
          </cell>
          <cell r="H4588" t="str">
            <v xml:space="preserve"> </v>
          </cell>
          <cell r="I4588" t="str">
            <v>None</v>
          </cell>
        </row>
        <row r="4589">
          <cell r="A4589">
            <v>1801442</v>
          </cell>
          <cell r="B4589" t="str">
            <v>None</v>
          </cell>
          <cell r="C4589" t="str">
            <v>None</v>
          </cell>
          <cell r="D4589" t="str">
            <v>Malika 473@mail.com</v>
          </cell>
          <cell r="E4589" t="str">
            <v xml:space="preserve"> </v>
          </cell>
          <cell r="F4589" t="str">
            <v xml:space="preserve"> </v>
          </cell>
          <cell r="G4589">
            <v>0</v>
          </cell>
          <cell r="H4589" t="str">
            <v xml:space="preserve"> </v>
          </cell>
          <cell r="I4589" t="str">
            <v>None</v>
          </cell>
        </row>
        <row r="4590">
          <cell r="A4590">
            <v>1803732</v>
          </cell>
          <cell r="B4590" t="str">
            <v>None</v>
          </cell>
          <cell r="C4590" t="str">
            <v>None</v>
          </cell>
          <cell r="D4590" t="str">
            <v>Briana 435@mailxyz.com</v>
          </cell>
          <cell r="E4590" t="str">
            <v xml:space="preserve"> </v>
          </cell>
          <cell r="F4590" t="str">
            <v xml:space="preserve"> </v>
          </cell>
          <cell r="G4590">
            <v>0</v>
          </cell>
          <cell r="H4590" t="str">
            <v xml:space="preserve"> </v>
          </cell>
          <cell r="I4590" t="str">
            <v>None</v>
          </cell>
        </row>
        <row r="4591">
          <cell r="A4591">
            <v>1804252</v>
          </cell>
          <cell r="B4591" t="str">
            <v>None</v>
          </cell>
          <cell r="C4591" t="str">
            <v>None</v>
          </cell>
          <cell r="D4591" t="str">
            <v>Nakita 363@mail.com</v>
          </cell>
          <cell r="E4591" t="str">
            <v xml:space="preserve"> </v>
          </cell>
          <cell r="F4591" t="str">
            <v xml:space="preserve"> </v>
          </cell>
          <cell r="G4591">
            <v>0</v>
          </cell>
          <cell r="H4591" t="str">
            <v xml:space="preserve"> </v>
          </cell>
          <cell r="I4591" t="str">
            <v>None</v>
          </cell>
        </row>
        <row r="4592">
          <cell r="A4592">
            <v>1805040</v>
          </cell>
          <cell r="B4592" t="str">
            <v>None</v>
          </cell>
          <cell r="C4592" t="str">
            <v>None</v>
          </cell>
          <cell r="D4592" t="str">
            <v>Luanna 11@yahoo.com</v>
          </cell>
          <cell r="E4592" t="str">
            <v xml:space="preserve"> </v>
          </cell>
          <cell r="F4592" t="str">
            <v xml:space="preserve"> </v>
          </cell>
          <cell r="G4592">
            <v>0</v>
          </cell>
          <cell r="H4592" t="str">
            <v xml:space="preserve"> </v>
          </cell>
          <cell r="I4592" t="str">
            <v>None</v>
          </cell>
        </row>
        <row r="4593">
          <cell r="A4593">
            <v>1805542</v>
          </cell>
          <cell r="B4593" t="str">
            <v>None</v>
          </cell>
          <cell r="C4593" t="str">
            <v>None</v>
          </cell>
          <cell r="D4593" t="str">
            <v>Lesli 54@abcmail.com</v>
          </cell>
          <cell r="E4593" t="str">
            <v xml:space="preserve"> </v>
          </cell>
          <cell r="F4593" t="str">
            <v xml:space="preserve"> </v>
          </cell>
          <cell r="G4593">
            <v>0</v>
          </cell>
          <cell r="H4593" t="str">
            <v xml:space="preserve"> </v>
          </cell>
          <cell r="I4593" t="str">
            <v>None</v>
          </cell>
        </row>
        <row r="4594">
          <cell r="A4594">
            <v>1806206</v>
          </cell>
          <cell r="B4594" t="str">
            <v>Luann </v>
          </cell>
          <cell r="C4594" t="str">
            <v>Mina</v>
          </cell>
          <cell r="D4594" t="str">
            <v>Luann 181@yahoo.com</v>
          </cell>
          <cell r="E4594" t="str">
            <v>female</v>
          </cell>
          <cell r="F4594" t="str">
            <v xml:space="preserve"> </v>
          </cell>
          <cell r="G4594">
            <v>35</v>
          </cell>
          <cell r="H4594" t="str">
            <v>Gauteng</v>
          </cell>
          <cell r="I4594" t="str">
            <v>@Luann 18</v>
          </cell>
        </row>
        <row r="4595">
          <cell r="A4595">
            <v>1808067</v>
          </cell>
          <cell r="B4595" t="str">
            <v>None</v>
          </cell>
          <cell r="C4595" t="str">
            <v>None</v>
          </cell>
          <cell r="D4595" t="str">
            <v>Luanna 275@mailxyz.com</v>
          </cell>
          <cell r="E4595" t="str">
            <v xml:space="preserve"> </v>
          </cell>
          <cell r="F4595" t="str">
            <v xml:space="preserve"> </v>
          </cell>
          <cell r="G4595">
            <v>0</v>
          </cell>
          <cell r="H4595" t="str">
            <v xml:space="preserve"> </v>
          </cell>
          <cell r="I4595" t="str">
            <v>None</v>
          </cell>
        </row>
        <row r="4596">
          <cell r="A4596">
            <v>1811549</v>
          </cell>
          <cell r="B4596" t="str">
            <v>None</v>
          </cell>
          <cell r="C4596" t="str">
            <v>None</v>
          </cell>
          <cell r="D4596" t="str">
            <v>Shelley 73@mail.com</v>
          </cell>
          <cell r="E4596" t="str">
            <v xml:space="preserve"> </v>
          </cell>
          <cell r="F4596" t="str">
            <v xml:space="preserve"> </v>
          </cell>
          <cell r="G4596">
            <v>0</v>
          </cell>
          <cell r="H4596" t="str">
            <v xml:space="preserve"> </v>
          </cell>
          <cell r="I4596" t="str">
            <v>None</v>
          </cell>
        </row>
        <row r="4597">
          <cell r="A4597">
            <v>1813755</v>
          </cell>
          <cell r="B4597" t="str">
            <v>None</v>
          </cell>
          <cell r="C4597" t="str">
            <v>None</v>
          </cell>
          <cell r="D4597" t="str">
            <v>Krysta 172@gmail.com</v>
          </cell>
          <cell r="E4597" t="str">
            <v xml:space="preserve"> </v>
          </cell>
          <cell r="F4597" t="str">
            <v xml:space="preserve"> </v>
          </cell>
          <cell r="G4597">
            <v>0</v>
          </cell>
          <cell r="H4597" t="str">
            <v xml:space="preserve"> </v>
          </cell>
          <cell r="I4597" t="str">
            <v>None</v>
          </cell>
        </row>
        <row r="4598">
          <cell r="A4598">
            <v>1818315</v>
          </cell>
          <cell r="B4598" t="str">
            <v>Jared </v>
          </cell>
          <cell r="C4598" t="str">
            <v>Mina</v>
          </cell>
          <cell r="D4598" t="str">
            <v>Jared 502@gmail.com</v>
          </cell>
          <cell r="E4598" t="str">
            <v>male</v>
          </cell>
          <cell r="F4598" t="str">
            <v>white</v>
          </cell>
          <cell r="G4598">
            <v>45</v>
          </cell>
          <cell r="H4598" t="str">
            <v>Gauteng</v>
          </cell>
          <cell r="I4598" t="str">
            <v>@Jared 50</v>
          </cell>
        </row>
        <row r="4599">
          <cell r="A4599">
            <v>1820091</v>
          </cell>
          <cell r="B4599" t="str">
            <v>None</v>
          </cell>
          <cell r="C4599" t="str">
            <v>None</v>
          </cell>
          <cell r="D4599" t="str">
            <v>Yolonda 173@mail.com</v>
          </cell>
          <cell r="E4599" t="str">
            <v xml:space="preserve"> </v>
          </cell>
          <cell r="F4599" t="str">
            <v xml:space="preserve"> </v>
          </cell>
          <cell r="G4599">
            <v>0</v>
          </cell>
          <cell r="H4599" t="str">
            <v xml:space="preserve"> </v>
          </cell>
          <cell r="I4599" t="str">
            <v>None</v>
          </cell>
        </row>
        <row r="4600">
          <cell r="A4600">
            <v>1820740</v>
          </cell>
          <cell r="B4600" t="str">
            <v>None</v>
          </cell>
          <cell r="C4600" t="str">
            <v>None</v>
          </cell>
          <cell r="D4600" t="str">
            <v>Luanna 163@mail.com</v>
          </cell>
          <cell r="E4600" t="str">
            <v xml:space="preserve"> </v>
          </cell>
          <cell r="F4600" t="str">
            <v xml:space="preserve"> </v>
          </cell>
          <cell r="G4600">
            <v>0</v>
          </cell>
          <cell r="H4600" t="str">
            <v xml:space="preserve"> </v>
          </cell>
          <cell r="I4600" t="str">
            <v>None</v>
          </cell>
        </row>
        <row r="4601">
          <cell r="A4601">
            <v>1821537</v>
          </cell>
          <cell r="B4601" t="str">
            <v>None</v>
          </cell>
          <cell r="C4601" t="str">
            <v>None</v>
          </cell>
          <cell r="D4601" t="str">
            <v>Adela 311@yahoo.com</v>
          </cell>
          <cell r="E4601" t="str">
            <v xml:space="preserve"> </v>
          </cell>
          <cell r="F4601" t="str">
            <v xml:space="preserve"> </v>
          </cell>
          <cell r="G4601">
            <v>0</v>
          </cell>
          <cell r="H4601" t="str">
            <v xml:space="preserve"> </v>
          </cell>
          <cell r="I4601" t="str">
            <v>None</v>
          </cell>
        </row>
        <row r="4602">
          <cell r="A4602">
            <v>1822001</v>
          </cell>
          <cell r="B4602" t="str">
            <v>None</v>
          </cell>
          <cell r="C4602" t="str">
            <v>None</v>
          </cell>
          <cell r="D4602" t="str">
            <v>Earline 123@mail.com</v>
          </cell>
          <cell r="E4602" t="str">
            <v xml:space="preserve"> </v>
          </cell>
          <cell r="F4602" t="str">
            <v xml:space="preserve"> </v>
          </cell>
          <cell r="G4602">
            <v>0</v>
          </cell>
          <cell r="H4602" t="str">
            <v xml:space="preserve"> </v>
          </cell>
          <cell r="I4602" t="str">
            <v>None</v>
          </cell>
        </row>
        <row r="4603">
          <cell r="A4603">
            <v>1822572</v>
          </cell>
          <cell r="B4603" t="str">
            <v>Kyle </v>
          </cell>
          <cell r="C4603" t="str">
            <v>Biggers</v>
          </cell>
          <cell r="D4603" t="str">
            <v>Kyle 61@yahoo.com</v>
          </cell>
          <cell r="E4603" t="str">
            <v>male</v>
          </cell>
          <cell r="F4603" t="str">
            <v>indian_asian</v>
          </cell>
          <cell r="G4603">
            <v>27</v>
          </cell>
          <cell r="H4603" t="str">
            <v>Gauteng</v>
          </cell>
          <cell r="I4603" t="str">
            <v>@Kyle 6</v>
          </cell>
        </row>
        <row r="4604">
          <cell r="A4604">
            <v>1823988</v>
          </cell>
          <cell r="B4604" t="str">
            <v>None</v>
          </cell>
          <cell r="C4604" t="str">
            <v>None</v>
          </cell>
          <cell r="D4604" t="str">
            <v>Iva 54@abcmail.com</v>
          </cell>
          <cell r="E4604" t="str">
            <v xml:space="preserve"> </v>
          </cell>
          <cell r="F4604" t="str">
            <v xml:space="preserve"> </v>
          </cell>
          <cell r="G4604">
            <v>0</v>
          </cell>
          <cell r="H4604" t="str">
            <v xml:space="preserve"> </v>
          </cell>
          <cell r="I4604" t="str">
            <v>None</v>
          </cell>
        </row>
        <row r="4605">
          <cell r="A4605">
            <v>1824146</v>
          </cell>
          <cell r="B4605" t="str">
            <v>Nakita </v>
          </cell>
          <cell r="C4605" t="str">
            <v>Pool</v>
          </cell>
          <cell r="D4605" t="str">
            <v>Nakita 354@abcmail.com</v>
          </cell>
          <cell r="E4605" t="str">
            <v>female</v>
          </cell>
          <cell r="F4605" t="str">
            <v>black</v>
          </cell>
          <cell r="G4605">
            <v>22</v>
          </cell>
          <cell r="H4605" t="str">
            <v>Gauteng</v>
          </cell>
          <cell r="I4605" t="str">
            <v>@Nakita 35</v>
          </cell>
        </row>
        <row r="4606">
          <cell r="A4606">
            <v>1826258</v>
          </cell>
          <cell r="B4606" t="str">
            <v>None</v>
          </cell>
          <cell r="C4606" t="str">
            <v>None</v>
          </cell>
          <cell r="D4606" t="str">
            <v>Lillie 192@gmail.com</v>
          </cell>
          <cell r="E4606" t="str">
            <v xml:space="preserve"> </v>
          </cell>
          <cell r="F4606" t="str">
            <v xml:space="preserve"> </v>
          </cell>
          <cell r="G4606">
            <v>0</v>
          </cell>
          <cell r="H4606" t="str">
            <v xml:space="preserve"> </v>
          </cell>
          <cell r="I4606" t="str">
            <v>None</v>
          </cell>
        </row>
        <row r="4607">
          <cell r="A4607">
            <v>1829768</v>
          </cell>
          <cell r="B4607" t="str">
            <v>None</v>
          </cell>
          <cell r="C4607" t="str">
            <v>None</v>
          </cell>
          <cell r="D4607" t="str">
            <v>Yolonda 435@mailxyz.com</v>
          </cell>
          <cell r="E4607" t="str">
            <v xml:space="preserve"> </v>
          </cell>
          <cell r="F4607" t="str">
            <v xml:space="preserve"> </v>
          </cell>
          <cell r="G4607">
            <v>0</v>
          </cell>
          <cell r="H4607" t="str">
            <v xml:space="preserve"> </v>
          </cell>
          <cell r="I4607" t="str">
            <v>None</v>
          </cell>
        </row>
        <row r="4608">
          <cell r="A4608">
            <v>1831261</v>
          </cell>
          <cell r="B4608" t="str">
            <v>None</v>
          </cell>
          <cell r="C4608" t="str">
            <v>None</v>
          </cell>
          <cell r="D4608" t="str">
            <v>Rebecka 491@yahoo.com</v>
          </cell>
          <cell r="E4608" t="str">
            <v xml:space="preserve"> </v>
          </cell>
          <cell r="F4608" t="str">
            <v xml:space="preserve"> </v>
          </cell>
          <cell r="G4608">
            <v>0</v>
          </cell>
          <cell r="H4608" t="str">
            <v xml:space="preserve"> </v>
          </cell>
          <cell r="I4608" t="str">
            <v>None</v>
          </cell>
        </row>
        <row r="4609">
          <cell r="A4609">
            <v>1966180</v>
          </cell>
          <cell r="B4609" t="str">
            <v>Cody </v>
          </cell>
          <cell r="C4609" t="str">
            <v>Shkreli</v>
          </cell>
          <cell r="D4609" t="str">
            <v>Cody 123@mail.com</v>
          </cell>
          <cell r="E4609" t="str">
            <v>male</v>
          </cell>
          <cell r="F4609" t="str">
            <v>white</v>
          </cell>
          <cell r="G4609">
            <v>42</v>
          </cell>
          <cell r="H4609" t="str">
            <v>Gauteng</v>
          </cell>
          <cell r="I4609" t="str">
            <v>@Cody 12</v>
          </cell>
        </row>
        <row r="4610">
          <cell r="A4610">
            <v>1998924</v>
          </cell>
          <cell r="B4610" t="str">
            <v>Bernardo </v>
          </cell>
          <cell r="C4610" t="str">
            <v>Fudge</v>
          </cell>
          <cell r="D4610" t="str">
            <v>Bernardo 322@gmail.com</v>
          </cell>
          <cell r="E4610" t="str">
            <v>male</v>
          </cell>
          <cell r="F4610" t="str">
            <v>coloured</v>
          </cell>
          <cell r="G4610">
            <v>38</v>
          </cell>
          <cell r="H4610" t="str">
            <v>Mpumalanga</v>
          </cell>
          <cell r="I4610" t="str">
            <v>@Bernardo 32</v>
          </cell>
        </row>
        <row r="4611">
          <cell r="A4611">
            <v>1999889</v>
          </cell>
          <cell r="B4611" t="str">
            <v>Emerson </v>
          </cell>
          <cell r="C4611" t="str">
            <v>Sieren</v>
          </cell>
          <cell r="D4611" t="str">
            <v>Emerson 241@yahoo.com</v>
          </cell>
          <cell r="E4611" t="str">
            <v>male</v>
          </cell>
          <cell r="F4611" t="str">
            <v>coloured</v>
          </cell>
          <cell r="G4611">
            <v>34</v>
          </cell>
          <cell r="H4611" t="str">
            <v>Western Cape</v>
          </cell>
          <cell r="I4611" t="str">
            <v>@Emerson 24</v>
          </cell>
        </row>
        <row r="4612">
          <cell r="A4612">
            <v>1999958</v>
          </cell>
          <cell r="B4612" t="str">
            <v>Irving </v>
          </cell>
          <cell r="C4612" t="str">
            <v>Restivo</v>
          </cell>
          <cell r="D4612" t="str">
            <v>Irving 54@abcmail.com</v>
          </cell>
          <cell r="E4612" t="str">
            <v>male</v>
          </cell>
          <cell r="F4612" t="str">
            <v>indian_asian</v>
          </cell>
          <cell r="G4612">
            <v>24</v>
          </cell>
          <cell r="H4612" t="str">
            <v>Mpumalanga</v>
          </cell>
          <cell r="I4612" t="str">
            <v>@Irving 5</v>
          </cell>
        </row>
        <row r="4613">
          <cell r="A4613">
            <v>2000015</v>
          </cell>
          <cell r="B4613" t="str">
            <v>Claud </v>
          </cell>
          <cell r="C4613" t="str">
            <v>Gettys</v>
          </cell>
          <cell r="D4613" t="str">
            <v>Claud 344@abcmail.com</v>
          </cell>
          <cell r="E4613" t="str">
            <v>male</v>
          </cell>
          <cell r="F4613" t="str">
            <v>coloured</v>
          </cell>
          <cell r="G4613">
            <v>58</v>
          </cell>
          <cell r="H4613" t="str">
            <v>Western Cape</v>
          </cell>
          <cell r="I4613" t="str">
            <v>@Claud 34</v>
          </cell>
        </row>
        <row r="4614">
          <cell r="A4614">
            <v>2000032</v>
          </cell>
          <cell r="B4614" t="str">
            <v>Kip </v>
          </cell>
          <cell r="C4614" t="str">
            <v>Slane</v>
          </cell>
          <cell r="D4614" t="str">
            <v>Kip 141@yahoo.com</v>
          </cell>
          <cell r="E4614" t="str">
            <v>male</v>
          </cell>
          <cell r="F4614" t="str">
            <v>indian_asian</v>
          </cell>
          <cell r="G4614">
            <v>29</v>
          </cell>
          <cell r="H4614" t="str">
            <v>Gauteng</v>
          </cell>
          <cell r="I4614" t="str">
            <v>@Kip 14</v>
          </cell>
        </row>
        <row r="4615">
          <cell r="A4615">
            <v>2000056</v>
          </cell>
          <cell r="B4615" t="str">
            <v>Jacinto </v>
          </cell>
          <cell r="C4615" t="str">
            <v>Holt</v>
          </cell>
          <cell r="D4615" t="str">
            <v>Jacinto 254@abcmail.com</v>
          </cell>
          <cell r="E4615" t="str">
            <v>male</v>
          </cell>
          <cell r="F4615" t="str">
            <v>indian_asian</v>
          </cell>
          <cell r="G4615">
            <v>97</v>
          </cell>
          <cell r="H4615" t="str">
            <v>Gauteng</v>
          </cell>
          <cell r="I4615" t="str">
            <v>@Jacinto 25</v>
          </cell>
        </row>
        <row r="4616">
          <cell r="A4616">
            <v>2000160</v>
          </cell>
          <cell r="B4616" t="str">
            <v>Cory </v>
          </cell>
          <cell r="C4616" t="str">
            <v>Shkreli</v>
          </cell>
          <cell r="D4616" t="str">
            <v>Cory 102@gmail.com</v>
          </cell>
          <cell r="E4616" t="str">
            <v>male</v>
          </cell>
          <cell r="F4616" t="str">
            <v>black</v>
          </cell>
          <cell r="G4616">
            <v>43</v>
          </cell>
          <cell r="H4616" t="str">
            <v>North West</v>
          </cell>
          <cell r="I4616" t="str">
            <v>@Cory 10</v>
          </cell>
        </row>
        <row r="4617">
          <cell r="A4617">
            <v>2000222</v>
          </cell>
          <cell r="B4617" t="str">
            <v>Michel </v>
          </cell>
          <cell r="C4617" t="str">
            <v>Wigfall</v>
          </cell>
          <cell r="D4617" t="str">
            <v>Michel 203@mail.com</v>
          </cell>
          <cell r="E4617" t="str">
            <v>male</v>
          </cell>
          <cell r="F4617" t="str">
            <v>black</v>
          </cell>
          <cell r="G4617">
            <v>35</v>
          </cell>
          <cell r="H4617" t="str">
            <v>Limpopo</v>
          </cell>
          <cell r="I4617" t="str">
            <v>@Michel 20</v>
          </cell>
        </row>
        <row r="4618">
          <cell r="A4618">
            <v>2000262</v>
          </cell>
          <cell r="B4618" t="str">
            <v>Cory </v>
          </cell>
          <cell r="C4618" t="str">
            <v>Caves</v>
          </cell>
          <cell r="D4618" t="str">
            <v>Cory 104@abcmail.com</v>
          </cell>
          <cell r="E4618" t="str">
            <v>male</v>
          </cell>
          <cell r="F4618" t="str">
            <v>black</v>
          </cell>
          <cell r="G4618">
            <v>27</v>
          </cell>
          <cell r="H4618" t="str">
            <v>Mpumalanga</v>
          </cell>
          <cell r="I4618" t="str">
            <v>@Cory 10</v>
          </cell>
        </row>
        <row r="4619">
          <cell r="A4619">
            <v>2000272</v>
          </cell>
          <cell r="B4619" t="str">
            <v>Robby </v>
          </cell>
          <cell r="C4619" t="str">
            <v>Singer</v>
          </cell>
          <cell r="D4619" t="str">
            <v>Robby 165@mailxyz.com</v>
          </cell>
          <cell r="E4619" t="str">
            <v>male</v>
          </cell>
          <cell r="F4619" t="str">
            <v>coloured</v>
          </cell>
          <cell r="G4619">
            <v>37</v>
          </cell>
          <cell r="H4619" t="str">
            <v>Western Cape</v>
          </cell>
          <cell r="I4619" t="str">
            <v>@Robby 16</v>
          </cell>
        </row>
        <row r="4620">
          <cell r="A4620">
            <v>2000285</v>
          </cell>
          <cell r="B4620" t="str">
            <v>Markus </v>
          </cell>
          <cell r="C4620" t="str">
            <v>Slane</v>
          </cell>
          <cell r="D4620" t="str">
            <v>Markus 195@mailxyz.com</v>
          </cell>
          <cell r="E4620" t="str">
            <v>male</v>
          </cell>
          <cell r="F4620" t="str">
            <v>white</v>
          </cell>
          <cell r="G4620">
            <v>30</v>
          </cell>
          <cell r="H4620" t="str">
            <v>Gauteng</v>
          </cell>
          <cell r="I4620" t="str">
            <v>@Markus 19</v>
          </cell>
        </row>
        <row r="4621">
          <cell r="A4621">
            <v>2000313</v>
          </cell>
          <cell r="B4621" t="str">
            <v>Carter </v>
          </cell>
          <cell r="C4621" t="str">
            <v>Tancredi</v>
          </cell>
          <cell r="D4621" t="str">
            <v>Carter 34@abcmail.com</v>
          </cell>
          <cell r="E4621" t="str">
            <v>male</v>
          </cell>
          <cell r="F4621" t="str">
            <v>black</v>
          </cell>
          <cell r="G4621">
            <v>27</v>
          </cell>
          <cell r="H4621" t="str">
            <v>North West</v>
          </cell>
          <cell r="I4621" t="str">
            <v>@Carter 3</v>
          </cell>
        </row>
        <row r="4622">
          <cell r="A4622">
            <v>2000346</v>
          </cell>
          <cell r="B4622" t="str">
            <v>Haywood </v>
          </cell>
          <cell r="C4622" t="str">
            <v>Pool</v>
          </cell>
          <cell r="D4622" t="str">
            <v>Haywood 91@yahoo.com</v>
          </cell>
          <cell r="E4622" t="str">
            <v>male</v>
          </cell>
          <cell r="F4622" t="str">
            <v>coloured</v>
          </cell>
          <cell r="G4622">
            <v>34</v>
          </cell>
          <cell r="H4622" t="str">
            <v>Western Cape</v>
          </cell>
          <cell r="I4622" t="str">
            <v>@Haywood 9</v>
          </cell>
        </row>
        <row r="4623">
          <cell r="A4623">
            <v>2000382</v>
          </cell>
          <cell r="B4623" t="str">
            <v>Loyd </v>
          </cell>
          <cell r="C4623" t="str">
            <v>Bilyeu</v>
          </cell>
          <cell r="D4623" t="str">
            <v>Loyd 495@mailxyz.com</v>
          </cell>
          <cell r="E4623" t="str">
            <v>male</v>
          </cell>
          <cell r="F4623" t="str">
            <v>black</v>
          </cell>
          <cell r="G4623">
            <v>39</v>
          </cell>
          <cell r="H4623" t="str">
            <v>Limpopo</v>
          </cell>
          <cell r="I4623" t="str">
            <v>@Loyd 49</v>
          </cell>
        </row>
        <row r="4624">
          <cell r="A4624">
            <v>2000415</v>
          </cell>
          <cell r="B4624" t="str">
            <v>Sharri </v>
          </cell>
          <cell r="C4624" t="str">
            <v>Tatham</v>
          </cell>
          <cell r="D4624" t="str">
            <v>Sharri 463@mail.com</v>
          </cell>
          <cell r="E4624" t="str">
            <v>female</v>
          </cell>
          <cell r="F4624" t="str">
            <v>black</v>
          </cell>
          <cell r="G4624">
            <v>40</v>
          </cell>
          <cell r="H4624" t="str">
            <v>Gauteng</v>
          </cell>
          <cell r="I4624" t="str">
            <v>@Sharri 46</v>
          </cell>
        </row>
        <row r="4625">
          <cell r="A4625">
            <v>2000422</v>
          </cell>
          <cell r="B4625" t="str">
            <v>Kip </v>
          </cell>
          <cell r="C4625" t="str">
            <v>Singer</v>
          </cell>
          <cell r="D4625" t="str">
            <v>Kip 144@abcmail.com</v>
          </cell>
          <cell r="E4625" t="str">
            <v>male</v>
          </cell>
          <cell r="F4625" t="str">
            <v>black</v>
          </cell>
          <cell r="G4625">
            <v>39</v>
          </cell>
          <cell r="H4625" t="str">
            <v>Western Cape</v>
          </cell>
          <cell r="I4625" t="str">
            <v>@Kip 14</v>
          </cell>
        </row>
        <row r="4626">
          <cell r="A4626">
            <v>2011067</v>
          </cell>
          <cell r="B4626" t="str">
            <v>Cory </v>
          </cell>
          <cell r="C4626" t="str">
            <v>Luthy</v>
          </cell>
          <cell r="D4626" t="str">
            <v>Cory 105@mailxyz.com</v>
          </cell>
          <cell r="E4626" t="str">
            <v>male</v>
          </cell>
          <cell r="F4626" t="str">
            <v>black</v>
          </cell>
          <cell r="G4626">
            <v>48</v>
          </cell>
          <cell r="H4626" t="str">
            <v>Gauteng</v>
          </cell>
          <cell r="I4626" t="str">
            <v>@Cory 10</v>
          </cell>
        </row>
        <row r="4627">
          <cell r="A4627">
            <v>2015326</v>
          </cell>
          <cell r="B4627" t="str">
            <v>Loyd </v>
          </cell>
          <cell r="C4627" t="str">
            <v>Borelli</v>
          </cell>
          <cell r="D4627" t="str">
            <v>Loyd 495@mailxyz.com</v>
          </cell>
          <cell r="E4627" t="str">
            <v>male</v>
          </cell>
          <cell r="F4627" t="str">
            <v>black</v>
          </cell>
          <cell r="G4627">
            <v>29</v>
          </cell>
          <cell r="H4627" t="str">
            <v>Kwazulu Natal</v>
          </cell>
          <cell r="I4627" t="str">
            <v>@Loyd 49</v>
          </cell>
        </row>
        <row r="4628">
          <cell r="A4628">
            <v>2015328</v>
          </cell>
          <cell r="B4628" t="str">
            <v>Donald </v>
          </cell>
          <cell r="C4628" t="str">
            <v>Sytsma</v>
          </cell>
          <cell r="D4628" t="str">
            <v>Donald 221@yahoo.com</v>
          </cell>
          <cell r="E4628" t="str">
            <v>male</v>
          </cell>
          <cell r="F4628" t="str">
            <v>black</v>
          </cell>
          <cell r="G4628">
            <v>28</v>
          </cell>
          <cell r="H4628" t="str">
            <v>Kwazulu Natal</v>
          </cell>
          <cell r="I4628" t="str">
            <v>@Donald 22</v>
          </cell>
        </row>
        <row r="4629">
          <cell r="A4629">
            <v>2017664</v>
          </cell>
          <cell r="B4629" t="str">
            <v>Luann </v>
          </cell>
          <cell r="C4629" t="str">
            <v>Mina</v>
          </cell>
          <cell r="D4629" t="str">
            <v>Luann 55@mailxyz.com</v>
          </cell>
          <cell r="E4629" t="str">
            <v>female</v>
          </cell>
          <cell r="F4629" t="str">
            <v>black</v>
          </cell>
          <cell r="G4629">
            <v>41</v>
          </cell>
          <cell r="H4629" t="str">
            <v>Free State</v>
          </cell>
          <cell r="I4629" t="str">
            <v>@Luann 5</v>
          </cell>
        </row>
        <row r="4630">
          <cell r="A4630">
            <v>2018302</v>
          </cell>
          <cell r="B4630" t="str">
            <v>Robby </v>
          </cell>
          <cell r="C4630" t="str">
            <v>Gettys</v>
          </cell>
          <cell r="D4630" t="str">
            <v>Robby 163@mail.com</v>
          </cell>
          <cell r="E4630" t="str">
            <v>male</v>
          </cell>
          <cell r="F4630" t="str">
            <v xml:space="preserve"> </v>
          </cell>
          <cell r="G4630">
            <v>29</v>
          </cell>
          <cell r="H4630" t="str">
            <v>Western Cape</v>
          </cell>
          <cell r="I4630" t="str">
            <v>@Robby 16</v>
          </cell>
        </row>
        <row r="4631">
          <cell r="A4631">
            <v>2018358</v>
          </cell>
          <cell r="B4631" t="str">
            <v>Len </v>
          </cell>
          <cell r="C4631" t="str">
            <v>Fudge</v>
          </cell>
          <cell r="D4631" t="str">
            <v>Len 444@abcmail.com</v>
          </cell>
          <cell r="E4631" t="str">
            <v>male</v>
          </cell>
          <cell r="F4631" t="str">
            <v>coloured</v>
          </cell>
          <cell r="G4631">
            <v>30</v>
          </cell>
          <cell r="H4631" t="str">
            <v>Western Cape</v>
          </cell>
          <cell r="I4631" t="str">
            <v>@Len 44</v>
          </cell>
        </row>
        <row r="4632">
          <cell r="A4632">
            <v>2018374</v>
          </cell>
          <cell r="B4632" t="str">
            <v>Earl </v>
          </cell>
          <cell r="C4632" t="str">
            <v>Martello</v>
          </cell>
          <cell r="D4632" t="str">
            <v>Earl 421@yahoo.com</v>
          </cell>
          <cell r="E4632" t="str">
            <v>male</v>
          </cell>
          <cell r="F4632" t="str">
            <v>black</v>
          </cell>
          <cell r="G4632">
            <v>47</v>
          </cell>
          <cell r="H4632" t="str">
            <v>Kwazulu Natal</v>
          </cell>
          <cell r="I4632" t="str">
            <v>@Earl 42</v>
          </cell>
        </row>
        <row r="4633">
          <cell r="A4633">
            <v>2018993</v>
          </cell>
          <cell r="B4633" t="str">
            <v>Efren </v>
          </cell>
          <cell r="C4633" t="str">
            <v>Crotty</v>
          </cell>
          <cell r="D4633" t="str">
            <v>Efren 134@abcmail.com</v>
          </cell>
          <cell r="E4633" t="str">
            <v>male</v>
          </cell>
          <cell r="F4633" t="str">
            <v>other</v>
          </cell>
          <cell r="G4633">
            <v>45</v>
          </cell>
          <cell r="H4633" t="str">
            <v>Western Cape</v>
          </cell>
          <cell r="I4633" t="str">
            <v>@Efren 13</v>
          </cell>
        </row>
        <row r="4634">
          <cell r="A4634">
            <v>2021277</v>
          </cell>
          <cell r="B4634" t="str">
            <v>Lloyd </v>
          </cell>
          <cell r="C4634" t="str">
            <v>Deblois</v>
          </cell>
          <cell r="D4634" t="str">
            <v>Lloyd 71@yahoo.com</v>
          </cell>
          <cell r="E4634" t="str">
            <v>male</v>
          </cell>
          <cell r="F4634" t="str">
            <v>black</v>
          </cell>
          <cell r="G4634">
            <v>33</v>
          </cell>
          <cell r="H4634" t="str">
            <v>Gauteng</v>
          </cell>
          <cell r="I4634" t="str">
            <v>@Lloyd 7</v>
          </cell>
        </row>
        <row r="4635">
          <cell r="A4635">
            <v>2021324</v>
          </cell>
          <cell r="B4635" t="str">
            <v>Cody </v>
          </cell>
          <cell r="C4635" t="str">
            <v>Woolard</v>
          </cell>
          <cell r="D4635" t="str">
            <v>Cody 124@abcmail.com</v>
          </cell>
          <cell r="E4635" t="str">
            <v>male</v>
          </cell>
          <cell r="F4635" t="str">
            <v>indian_asian</v>
          </cell>
          <cell r="G4635">
            <v>36</v>
          </cell>
          <cell r="H4635" t="str">
            <v>Gauteng</v>
          </cell>
          <cell r="I4635" t="str">
            <v>@Cody 12</v>
          </cell>
        </row>
        <row r="4636">
          <cell r="A4636">
            <v>2021327</v>
          </cell>
          <cell r="B4636" t="str">
            <v>Lane </v>
          </cell>
          <cell r="C4636" t="str">
            <v>Jacox</v>
          </cell>
          <cell r="D4636" t="str">
            <v>Lane 112@gmail.com</v>
          </cell>
          <cell r="E4636" t="str">
            <v>male</v>
          </cell>
          <cell r="F4636" t="str">
            <v>white</v>
          </cell>
          <cell r="G4636">
            <v>79</v>
          </cell>
          <cell r="H4636" t="str">
            <v>Gauteng</v>
          </cell>
          <cell r="I4636" t="str">
            <v>@Lane 11</v>
          </cell>
        </row>
        <row r="4637">
          <cell r="A4637">
            <v>2021328</v>
          </cell>
          <cell r="B4637" t="str">
            <v>Hugh</v>
          </cell>
          <cell r="C4637" t="str">
            <v>Leicht</v>
          </cell>
          <cell r="D4637" t="str">
            <v>Hugh13@mail.com</v>
          </cell>
          <cell r="E4637" t="str">
            <v>male</v>
          </cell>
          <cell r="F4637" t="str">
            <v>indian_asian</v>
          </cell>
          <cell r="G4637">
            <v>26</v>
          </cell>
          <cell r="H4637" t="str">
            <v>Free State</v>
          </cell>
          <cell r="I4637" t="str">
            <v>@Hugh1</v>
          </cell>
        </row>
        <row r="4638">
          <cell r="A4638">
            <v>2021333</v>
          </cell>
          <cell r="B4638" t="str">
            <v>Chas </v>
          </cell>
          <cell r="C4638" t="str">
            <v>Reisinger</v>
          </cell>
          <cell r="D4638" t="str">
            <v>Chas 355@mailxyz.com</v>
          </cell>
          <cell r="E4638" t="str">
            <v>male</v>
          </cell>
          <cell r="F4638" t="str">
            <v>black</v>
          </cell>
          <cell r="G4638">
            <v>37</v>
          </cell>
          <cell r="H4638" t="str">
            <v>Gauteng</v>
          </cell>
          <cell r="I4638" t="str">
            <v>@Chas 35</v>
          </cell>
        </row>
        <row r="4639">
          <cell r="A4639">
            <v>2021345</v>
          </cell>
          <cell r="B4639" t="str">
            <v>Bernardo </v>
          </cell>
          <cell r="C4639" t="str">
            <v>Styer</v>
          </cell>
          <cell r="D4639" t="str">
            <v>Bernardo 321@yahoo.com</v>
          </cell>
          <cell r="E4639" t="str">
            <v>male</v>
          </cell>
          <cell r="F4639" t="str">
            <v>coloured</v>
          </cell>
          <cell r="G4639">
            <v>28</v>
          </cell>
          <cell r="H4639" t="str">
            <v>Western Cape</v>
          </cell>
          <cell r="I4639" t="str">
            <v>@Bernardo 32</v>
          </cell>
        </row>
        <row r="4640">
          <cell r="A4640">
            <v>2021359</v>
          </cell>
          <cell r="B4640" t="str">
            <v>Michel </v>
          </cell>
          <cell r="C4640" t="str">
            <v>Biggers</v>
          </cell>
          <cell r="D4640" t="str">
            <v>Michel 202@gmail.com</v>
          </cell>
          <cell r="E4640" t="str">
            <v>male</v>
          </cell>
          <cell r="F4640" t="str">
            <v>coloured</v>
          </cell>
          <cell r="G4640">
            <v>28</v>
          </cell>
          <cell r="H4640" t="str">
            <v>Eastern Cape</v>
          </cell>
          <cell r="I4640" t="str">
            <v>@Michel 20</v>
          </cell>
        </row>
        <row r="4641">
          <cell r="A4641">
            <v>2021360</v>
          </cell>
          <cell r="B4641" t="str">
            <v>Efren </v>
          </cell>
          <cell r="C4641" t="str">
            <v>Marek</v>
          </cell>
          <cell r="D4641" t="str">
            <v>Efren 132@gmail.com</v>
          </cell>
          <cell r="E4641" t="str">
            <v>male</v>
          </cell>
          <cell r="F4641" t="str">
            <v>black</v>
          </cell>
          <cell r="G4641">
            <v>52</v>
          </cell>
          <cell r="H4641" t="str">
            <v>Gauteng</v>
          </cell>
          <cell r="I4641" t="str">
            <v>@Efren 13</v>
          </cell>
        </row>
        <row r="4642">
          <cell r="A4642">
            <v>2090526</v>
          </cell>
          <cell r="B4642" t="str">
            <v>Cody </v>
          </cell>
          <cell r="C4642" t="str">
            <v>Fudge</v>
          </cell>
          <cell r="D4642" t="str">
            <v>Cody 121@yahoo.com</v>
          </cell>
          <cell r="E4642" t="str">
            <v>male</v>
          </cell>
          <cell r="F4642" t="str">
            <v>black</v>
          </cell>
          <cell r="G4642">
            <v>52</v>
          </cell>
          <cell r="H4642" t="str">
            <v>Mpumalanga</v>
          </cell>
          <cell r="I4642" t="str">
            <v>@Cody 12</v>
          </cell>
        </row>
        <row r="4643">
          <cell r="A4643">
            <v>2090538</v>
          </cell>
          <cell r="B4643" t="str">
            <v>Stephen </v>
          </cell>
          <cell r="C4643" t="str">
            <v>Jacox</v>
          </cell>
          <cell r="D4643" t="str">
            <v>Stephen 153@mail.com</v>
          </cell>
          <cell r="E4643" t="str">
            <v>male</v>
          </cell>
          <cell r="F4643" t="str">
            <v>indian_asian</v>
          </cell>
          <cell r="G4643">
            <v>39</v>
          </cell>
          <cell r="H4643" t="str">
            <v>Gauteng</v>
          </cell>
          <cell r="I4643" t="str">
            <v>@Stephen 15</v>
          </cell>
        </row>
        <row r="4644">
          <cell r="A4644">
            <v>2090555</v>
          </cell>
          <cell r="B4644" t="str">
            <v>Haywood </v>
          </cell>
          <cell r="C4644" t="str">
            <v>Reisinger</v>
          </cell>
          <cell r="D4644" t="str">
            <v>Haywood 95@mailxyz.com</v>
          </cell>
          <cell r="E4644" t="str">
            <v>male</v>
          </cell>
          <cell r="F4644" t="str">
            <v>indian_asian</v>
          </cell>
          <cell r="G4644">
            <v>27</v>
          </cell>
          <cell r="H4644" t="str">
            <v>Gauteng</v>
          </cell>
          <cell r="I4644" t="str">
            <v>@Haywood 9</v>
          </cell>
        </row>
        <row r="4645">
          <cell r="A4645">
            <v>2090685</v>
          </cell>
          <cell r="B4645" t="str">
            <v>Yong </v>
          </cell>
          <cell r="C4645" t="str">
            <v>Vital</v>
          </cell>
          <cell r="D4645" t="str">
            <v>Yong 483@mail.com</v>
          </cell>
          <cell r="E4645" t="str">
            <v>male</v>
          </cell>
          <cell r="F4645" t="str">
            <v>coloured</v>
          </cell>
          <cell r="G4645">
            <v>43</v>
          </cell>
          <cell r="H4645" t="str">
            <v>Western Cape</v>
          </cell>
          <cell r="I4645" t="str">
            <v>@Yong 48</v>
          </cell>
        </row>
        <row r="4646">
          <cell r="A4646">
            <v>2090745</v>
          </cell>
          <cell r="B4646" t="str">
            <v>Emerson </v>
          </cell>
          <cell r="C4646" t="str">
            <v>Woolard</v>
          </cell>
          <cell r="D4646" t="str">
            <v>Emerson 242@gmail.com</v>
          </cell>
          <cell r="E4646" t="str">
            <v>male</v>
          </cell>
          <cell r="F4646" t="str">
            <v>coloured</v>
          </cell>
          <cell r="G4646">
            <v>39</v>
          </cell>
          <cell r="H4646" t="str">
            <v>Western Cape</v>
          </cell>
          <cell r="I4646" t="str">
            <v>@Emerson 24</v>
          </cell>
        </row>
        <row r="4647">
          <cell r="A4647">
            <v>2090790</v>
          </cell>
          <cell r="B4647" t="str">
            <v>Len </v>
          </cell>
          <cell r="C4647" t="str">
            <v>Tancredi</v>
          </cell>
          <cell r="D4647" t="str">
            <v>Len 441@yahoo.com</v>
          </cell>
          <cell r="E4647" t="str">
            <v>male</v>
          </cell>
          <cell r="F4647" t="str">
            <v>white</v>
          </cell>
          <cell r="G4647">
            <v>41</v>
          </cell>
          <cell r="H4647" t="str">
            <v>Gauteng</v>
          </cell>
          <cell r="I4647" t="str">
            <v>@Len 44</v>
          </cell>
        </row>
        <row r="4648">
          <cell r="A4648">
            <v>2090791</v>
          </cell>
          <cell r="B4648" t="str">
            <v>Loris </v>
          </cell>
          <cell r="C4648" t="str">
            <v>Hier</v>
          </cell>
          <cell r="D4648" t="str">
            <v>Loris 103@mail.com</v>
          </cell>
          <cell r="E4648" t="str">
            <v>female</v>
          </cell>
          <cell r="F4648" t="str">
            <v>indian_asian</v>
          </cell>
          <cell r="G4648">
            <v>13</v>
          </cell>
          <cell r="H4648" t="str">
            <v>Kwazulu Natal</v>
          </cell>
          <cell r="I4648" t="str">
            <v>@Loris 10</v>
          </cell>
        </row>
        <row r="4649">
          <cell r="A4649">
            <v>2090806</v>
          </cell>
          <cell r="B4649" t="str">
            <v>Raymundo </v>
          </cell>
          <cell r="C4649" t="str">
            <v>Mosser</v>
          </cell>
          <cell r="D4649" t="str">
            <v>Raymundo 432@gmail.com</v>
          </cell>
          <cell r="E4649" t="str">
            <v>male</v>
          </cell>
          <cell r="F4649" t="str">
            <v>black</v>
          </cell>
          <cell r="G4649">
            <v>33</v>
          </cell>
          <cell r="H4649" t="str">
            <v>Mpumalanga</v>
          </cell>
          <cell r="I4649" t="str">
            <v>@Raymundo 43</v>
          </cell>
        </row>
        <row r="4650">
          <cell r="A4650">
            <v>2090836</v>
          </cell>
          <cell r="B4650" t="str">
            <v>Len </v>
          </cell>
          <cell r="C4650" t="str">
            <v>Borelli</v>
          </cell>
          <cell r="D4650" t="str">
            <v>Len 441@yahoo.com</v>
          </cell>
          <cell r="E4650" t="str">
            <v>male</v>
          </cell>
          <cell r="F4650" t="str">
            <v>coloured</v>
          </cell>
          <cell r="G4650">
            <v>30</v>
          </cell>
          <cell r="H4650" t="str">
            <v>Western Cape</v>
          </cell>
          <cell r="I4650" t="str">
            <v>@Len 44</v>
          </cell>
        </row>
        <row r="4651">
          <cell r="A4651">
            <v>2090895</v>
          </cell>
          <cell r="B4651" t="str">
            <v>Emerson </v>
          </cell>
          <cell r="C4651" t="str">
            <v>Pilot</v>
          </cell>
          <cell r="D4651" t="str">
            <v>Emerson 244@abcmail.com</v>
          </cell>
          <cell r="E4651" t="str">
            <v>male</v>
          </cell>
          <cell r="F4651" t="str">
            <v>black</v>
          </cell>
          <cell r="G4651">
            <v>46</v>
          </cell>
          <cell r="H4651" t="str">
            <v>Gauteng</v>
          </cell>
          <cell r="I4651" t="str">
            <v>@Emerson 24</v>
          </cell>
        </row>
        <row r="4652">
          <cell r="A4652">
            <v>2090968</v>
          </cell>
          <cell r="B4652" t="str">
            <v>Markus </v>
          </cell>
          <cell r="C4652" t="str">
            <v>Slane</v>
          </cell>
          <cell r="D4652" t="str">
            <v>Markus 192@gmail.com</v>
          </cell>
          <cell r="E4652" t="str">
            <v>male</v>
          </cell>
          <cell r="F4652" t="str">
            <v>black</v>
          </cell>
          <cell r="G4652">
            <v>37</v>
          </cell>
          <cell r="H4652" t="str">
            <v>Gauteng</v>
          </cell>
          <cell r="I4652" t="str">
            <v>@Markus 19</v>
          </cell>
        </row>
        <row r="4653">
          <cell r="A4653">
            <v>2091037</v>
          </cell>
          <cell r="B4653" t="str">
            <v>Bret </v>
          </cell>
          <cell r="C4653" t="str">
            <v>Paradis</v>
          </cell>
          <cell r="D4653" t="str">
            <v>Bret 314@abcmail.com</v>
          </cell>
          <cell r="E4653" t="str">
            <v>male</v>
          </cell>
          <cell r="F4653" t="str">
            <v>indian_asian</v>
          </cell>
          <cell r="G4653">
            <v>41</v>
          </cell>
          <cell r="H4653" t="str">
            <v>Gauteng</v>
          </cell>
          <cell r="I4653" t="str">
            <v>@Bret 31</v>
          </cell>
        </row>
        <row r="4654">
          <cell r="A4654">
            <v>2091055</v>
          </cell>
          <cell r="B4654" t="str">
            <v>Charlie </v>
          </cell>
          <cell r="C4654" t="str">
            <v>Creager</v>
          </cell>
          <cell r="D4654" t="str">
            <v>Charlie 364@abcmail.com</v>
          </cell>
          <cell r="E4654" t="str">
            <v>male</v>
          </cell>
          <cell r="F4654" t="str">
            <v>black</v>
          </cell>
          <cell r="G4654">
            <v>36</v>
          </cell>
          <cell r="H4654" t="str">
            <v>Limpopo</v>
          </cell>
          <cell r="I4654" t="str">
            <v>@Charlie 36</v>
          </cell>
        </row>
        <row r="4655">
          <cell r="A4655">
            <v>2091155</v>
          </cell>
          <cell r="B4655" t="str">
            <v>Raymundo </v>
          </cell>
          <cell r="C4655" t="str">
            <v>Biggers</v>
          </cell>
          <cell r="D4655" t="str">
            <v>Raymundo 433@mail.com</v>
          </cell>
          <cell r="E4655" t="str">
            <v>male</v>
          </cell>
          <cell r="F4655" t="str">
            <v>black</v>
          </cell>
          <cell r="G4655">
            <v>45</v>
          </cell>
          <cell r="H4655" t="str">
            <v>Free State</v>
          </cell>
          <cell r="I4655" t="str">
            <v>@Raymundo 43</v>
          </cell>
        </row>
        <row r="4656">
          <cell r="A4656">
            <v>2091234</v>
          </cell>
          <cell r="B4656" t="str">
            <v>Raymundo </v>
          </cell>
          <cell r="C4656" t="str">
            <v>Caves</v>
          </cell>
          <cell r="D4656" t="str">
            <v>Raymundo 432@gmail.com</v>
          </cell>
          <cell r="E4656" t="str">
            <v>male</v>
          </cell>
          <cell r="F4656" t="str">
            <v>black</v>
          </cell>
          <cell r="G4656">
            <v>42</v>
          </cell>
          <cell r="H4656" t="str">
            <v>Gauteng</v>
          </cell>
          <cell r="I4656" t="str">
            <v>@Raymundo 43</v>
          </cell>
        </row>
        <row r="4657">
          <cell r="A4657">
            <v>2091260</v>
          </cell>
          <cell r="B4657" t="str">
            <v>Bernardo </v>
          </cell>
          <cell r="C4657" t="str">
            <v>Mcculloch</v>
          </cell>
          <cell r="D4657" t="str">
            <v>Bernardo 325@mailxyz.com</v>
          </cell>
          <cell r="E4657" t="str">
            <v>male</v>
          </cell>
          <cell r="F4657" t="str">
            <v>black</v>
          </cell>
          <cell r="G4657">
            <v>35</v>
          </cell>
          <cell r="H4657" t="str">
            <v>Gauteng</v>
          </cell>
          <cell r="I4657" t="str">
            <v>@Bernardo 32</v>
          </cell>
        </row>
        <row r="4658">
          <cell r="A4658">
            <v>2091280</v>
          </cell>
          <cell r="B4658" t="str">
            <v>Jacinto </v>
          </cell>
          <cell r="C4658" t="str">
            <v>Sieren</v>
          </cell>
          <cell r="D4658" t="str">
            <v>Jacinto 254@abcmail.com</v>
          </cell>
          <cell r="E4658" t="str">
            <v>male</v>
          </cell>
          <cell r="F4658" t="str">
            <v>black</v>
          </cell>
          <cell r="G4658">
            <v>22</v>
          </cell>
          <cell r="H4658" t="str">
            <v>Gauteng</v>
          </cell>
          <cell r="I4658" t="str">
            <v>@Jacinto 25</v>
          </cell>
        </row>
        <row r="4659">
          <cell r="A4659">
            <v>2091343</v>
          </cell>
          <cell r="B4659" t="str">
            <v>Stephen </v>
          </cell>
          <cell r="C4659" t="str">
            <v>Woolard</v>
          </cell>
          <cell r="D4659" t="str">
            <v>Stephen 155@mailxyz.com</v>
          </cell>
          <cell r="E4659" t="str">
            <v>male</v>
          </cell>
          <cell r="F4659" t="str">
            <v>black</v>
          </cell>
          <cell r="G4659">
            <v>34</v>
          </cell>
          <cell r="H4659" t="str">
            <v>Gauteng</v>
          </cell>
          <cell r="I4659" t="str">
            <v>@Stephen 15</v>
          </cell>
        </row>
        <row r="4660">
          <cell r="A4660">
            <v>2091371</v>
          </cell>
          <cell r="B4660" t="str">
            <v>Dee </v>
          </cell>
          <cell r="C4660" t="str">
            <v>Gettys</v>
          </cell>
          <cell r="D4660" t="str">
            <v>Dee 215@mailxyz.com</v>
          </cell>
          <cell r="E4660" t="str">
            <v>male</v>
          </cell>
          <cell r="F4660" t="str">
            <v>black</v>
          </cell>
          <cell r="G4660">
            <v>44</v>
          </cell>
          <cell r="H4660" t="str">
            <v>Gauteng</v>
          </cell>
          <cell r="I4660" t="str">
            <v>@Dee 21</v>
          </cell>
        </row>
        <row r="4661">
          <cell r="A4661">
            <v>2091541</v>
          </cell>
          <cell r="B4661" t="str">
            <v>Kip </v>
          </cell>
          <cell r="C4661" t="str">
            <v>Deblois</v>
          </cell>
          <cell r="D4661" t="str">
            <v>Kip 142@gmail.com</v>
          </cell>
          <cell r="E4661" t="str">
            <v>male</v>
          </cell>
          <cell r="F4661" t="str">
            <v>black</v>
          </cell>
          <cell r="G4661">
            <v>33</v>
          </cell>
          <cell r="H4661" t="str">
            <v>Gauteng</v>
          </cell>
          <cell r="I4661" t="str">
            <v>@Kip 14</v>
          </cell>
        </row>
        <row r="4662">
          <cell r="A4662">
            <v>2091585</v>
          </cell>
          <cell r="B4662" t="str">
            <v>Efren </v>
          </cell>
          <cell r="C4662" t="str">
            <v>Leicht</v>
          </cell>
          <cell r="D4662" t="str">
            <v>Efren 134@abcmail.com</v>
          </cell>
          <cell r="E4662" t="str">
            <v>male</v>
          </cell>
          <cell r="F4662" t="str">
            <v>black</v>
          </cell>
          <cell r="G4662">
            <v>16</v>
          </cell>
          <cell r="H4662" t="str">
            <v>Limpopo</v>
          </cell>
          <cell r="I4662" t="str">
            <v>@Efren 13</v>
          </cell>
        </row>
        <row r="4663">
          <cell r="A4663">
            <v>2091609</v>
          </cell>
          <cell r="B4663" t="str">
            <v>Art </v>
          </cell>
          <cell r="C4663" t="str">
            <v>Beville</v>
          </cell>
          <cell r="D4663" t="str">
            <v>Art 405@mailxyz.com</v>
          </cell>
          <cell r="E4663" t="str">
            <v>male</v>
          </cell>
          <cell r="F4663" t="str">
            <v>black</v>
          </cell>
          <cell r="G4663">
            <v>28</v>
          </cell>
          <cell r="H4663" t="str">
            <v>Gauteng</v>
          </cell>
          <cell r="I4663" t="str">
            <v>@Art 40</v>
          </cell>
        </row>
        <row r="4664">
          <cell r="A4664">
            <v>2091688</v>
          </cell>
          <cell r="B4664" t="str">
            <v>Irving </v>
          </cell>
          <cell r="C4664" t="str">
            <v>Paradis</v>
          </cell>
          <cell r="D4664" t="str">
            <v>Irving 51@yahoo.com</v>
          </cell>
          <cell r="E4664" t="str">
            <v>male</v>
          </cell>
          <cell r="F4664" t="str">
            <v>black</v>
          </cell>
          <cell r="G4664">
            <v>34</v>
          </cell>
          <cell r="H4664" t="str">
            <v>Gauteng</v>
          </cell>
          <cell r="I4664" t="str">
            <v>@Irving 5</v>
          </cell>
        </row>
        <row r="4665">
          <cell r="A4665">
            <v>2091776</v>
          </cell>
          <cell r="B4665" t="str">
            <v>Eli </v>
          </cell>
          <cell r="C4665" t="str">
            <v>Mina</v>
          </cell>
          <cell r="D4665" t="str">
            <v>Eli 292@gmail.com</v>
          </cell>
          <cell r="E4665" t="str">
            <v>male</v>
          </cell>
          <cell r="F4665" t="str">
            <v>coloured</v>
          </cell>
          <cell r="G4665">
            <v>27</v>
          </cell>
          <cell r="H4665" t="str">
            <v>Western Cape</v>
          </cell>
          <cell r="I4665" t="str">
            <v>@Eli 29</v>
          </cell>
        </row>
        <row r="4666">
          <cell r="A4666">
            <v>2091865</v>
          </cell>
          <cell r="B4666" t="str">
            <v>Claud </v>
          </cell>
          <cell r="C4666" t="str">
            <v>Paradis</v>
          </cell>
          <cell r="D4666" t="str">
            <v>Claud 344@abcmail.com</v>
          </cell>
          <cell r="E4666" t="str">
            <v>male</v>
          </cell>
          <cell r="F4666" t="str">
            <v>white</v>
          </cell>
          <cell r="G4666">
            <v>25</v>
          </cell>
          <cell r="H4666" t="str">
            <v>Gauteng</v>
          </cell>
          <cell r="I4666" t="str">
            <v>@Claud 34</v>
          </cell>
        </row>
        <row r="4667">
          <cell r="A4667">
            <v>2091882</v>
          </cell>
          <cell r="B4667" t="str">
            <v>Randy </v>
          </cell>
          <cell r="C4667" t="str">
            <v>Caves</v>
          </cell>
          <cell r="D4667" t="str">
            <v>Randy 392@gmail.com</v>
          </cell>
          <cell r="E4667" t="str">
            <v>male</v>
          </cell>
          <cell r="F4667" t="str">
            <v>black</v>
          </cell>
          <cell r="G4667">
            <v>34</v>
          </cell>
          <cell r="H4667" t="str">
            <v>Gauteng</v>
          </cell>
          <cell r="I4667" t="str">
            <v>@Randy 39</v>
          </cell>
        </row>
        <row r="4668">
          <cell r="A4668">
            <v>2091890</v>
          </cell>
          <cell r="B4668" t="str">
            <v>Raymundo </v>
          </cell>
          <cell r="C4668" t="str">
            <v>Reisinger</v>
          </cell>
          <cell r="D4668" t="str">
            <v>Raymundo 431@yahoo.com</v>
          </cell>
          <cell r="E4668" t="str">
            <v>male</v>
          </cell>
          <cell r="F4668" t="str">
            <v>white</v>
          </cell>
          <cell r="G4668">
            <v>28</v>
          </cell>
          <cell r="H4668" t="str">
            <v>Western Cape</v>
          </cell>
          <cell r="I4668" t="str">
            <v>@Raymundo 43</v>
          </cell>
        </row>
        <row r="4669">
          <cell r="A4669">
            <v>2091963</v>
          </cell>
          <cell r="B4669" t="str">
            <v>Stacy </v>
          </cell>
          <cell r="C4669" t="str">
            <v>Creager</v>
          </cell>
          <cell r="D4669" t="str">
            <v>Stacy 275@mailxyz.com</v>
          </cell>
          <cell r="E4669" t="str">
            <v>male</v>
          </cell>
          <cell r="F4669" t="str">
            <v>black</v>
          </cell>
          <cell r="G4669">
            <v>31</v>
          </cell>
          <cell r="H4669" t="str">
            <v>Kwazulu Natal</v>
          </cell>
          <cell r="I4669" t="str">
            <v>@Stacy 27</v>
          </cell>
        </row>
        <row r="4670">
          <cell r="A4670">
            <v>2092002</v>
          </cell>
          <cell r="B4670" t="str">
            <v>Samuel </v>
          </cell>
          <cell r="C4670" t="str">
            <v>Pool</v>
          </cell>
          <cell r="D4670" t="str">
            <v>Samuel 265@mailxyz.com</v>
          </cell>
          <cell r="E4670" t="str">
            <v>male</v>
          </cell>
          <cell r="F4670" t="str">
            <v>coloured</v>
          </cell>
          <cell r="G4670">
            <v>60</v>
          </cell>
          <cell r="H4670" t="str">
            <v>Western Cape</v>
          </cell>
          <cell r="I4670" t="str">
            <v>@Samuel 26</v>
          </cell>
        </row>
        <row r="4671">
          <cell r="A4671">
            <v>2092023</v>
          </cell>
          <cell r="B4671" t="str">
            <v>Art </v>
          </cell>
          <cell r="C4671" t="str">
            <v>Marek</v>
          </cell>
          <cell r="D4671" t="str">
            <v>Art 403@mail.com</v>
          </cell>
          <cell r="E4671" t="str">
            <v>male</v>
          </cell>
          <cell r="F4671" t="str">
            <v>black</v>
          </cell>
          <cell r="G4671">
            <v>34</v>
          </cell>
          <cell r="H4671" t="str">
            <v>Free State</v>
          </cell>
          <cell r="I4671" t="str">
            <v>@Art 40</v>
          </cell>
        </row>
        <row r="4672">
          <cell r="A4672">
            <v>2092034</v>
          </cell>
          <cell r="B4672" t="str">
            <v>Filiberto </v>
          </cell>
          <cell r="C4672" t="str">
            <v>Beville</v>
          </cell>
          <cell r="D4672" t="str">
            <v>Filiberto 41@yahoo.com</v>
          </cell>
          <cell r="E4672" t="str">
            <v>male</v>
          </cell>
          <cell r="F4672" t="str">
            <v>white</v>
          </cell>
          <cell r="G4672">
            <v>41</v>
          </cell>
          <cell r="H4672" t="str">
            <v>Gauteng</v>
          </cell>
          <cell r="I4672" t="str">
            <v>@Filiberto 4</v>
          </cell>
        </row>
        <row r="4673">
          <cell r="A4673">
            <v>2092062</v>
          </cell>
          <cell r="B4673" t="str">
            <v>Claud </v>
          </cell>
          <cell r="C4673" t="str">
            <v>Hier</v>
          </cell>
          <cell r="D4673" t="str">
            <v>Claud 341@yahoo.com</v>
          </cell>
          <cell r="E4673" t="str">
            <v>male</v>
          </cell>
          <cell r="F4673" t="str">
            <v>black</v>
          </cell>
          <cell r="G4673">
            <v>42</v>
          </cell>
          <cell r="H4673" t="str">
            <v>Limpopo</v>
          </cell>
          <cell r="I4673" t="str">
            <v>@Claud 34</v>
          </cell>
        </row>
        <row r="4674">
          <cell r="A4674">
            <v>2092115</v>
          </cell>
          <cell r="B4674" t="str">
            <v>Cory </v>
          </cell>
          <cell r="C4674" t="str">
            <v>Bilyeu</v>
          </cell>
          <cell r="D4674" t="str">
            <v>Cory 104@abcmail.com</v>
          </cell>
          <cell r="E4674" t="str">
            <v>male</v>
          </cell>
          <cell r="F4674" t="str">
            <v>black</v>
          </cell>
          <cell r="G4674">
            <v>49</v>
          </cell>
          <cell r="H4674" t="str">
            <v>Mpumalanga</v>
          </cell>
          <cell r="I4674" t="str">
            <v>@Cory 10</v>
          </cell>
        </row>
        <row r="4675">
          <cell r="A4675">
            <v>2092121</v>
          </cell>
          <cell r="B4675" t="str">
            <v>Markus </v>
          </cell>
          <cell r="C4675" t="str">
            <v>Tatham</v>
          </cell>
          <cell r="D4675" t="str">
            <v>Markus 195@mailxyz.com</v>
          </cell>
          <cell r="E4675" t="str">
            <v>male</v>
          </cell>
          <cell r="F4675" t="str">
            <v>coloured</v>
          </cell>
          <cell r="G4675">
            <v>44</v>
          </cell>
          <cell r="H4675" t="str">
            <v>Western Cape</v>
          </cell>
          <cell r="I4675" t="str">
            <v>@Markus 19</v>
          </cell>
        </row>
        <row r="4676">
          <cell r="A4676">
            <v>2092152</v>
          </cell>
          <cell r="B4676" t="str">
            <v>Luann </v>
          </cell>
          <cell r="C4676" t="str">
            <v>Mina</v>
          </cell>
          <cell r="D4676" t="str">
            <v>Luann 184@abcmail.com</v>
          </cell>
          <cell r="E4676" t="str">
            <v>female</v>
          </cell>
          <cell r="F4676" t="str">
            <v>white</v>
          </cell>
          <cell r="G4676">
            <v>23</v>
          </cell>
          <cell r="H4676" t="str">
            <v>Gauteng</v>
          </cell>
          <cell r="I4676" t="str">
            <v>@Luann 18</v>
          </cell>
        </row>
        <row r="4677">
          <cell r="A4677">
            <v>2092166</v>
          </cell>
          <cell r="B4677" t="str">
            <v>Chas </v>
          </cell>
          <cell r="C4677" t="str">
            <v>Shkreli</v>
          </cell>
          <cell r="D4677" t="str">
            <v>Chas 353@mail.com</v>
          </cell>
          <cell r="E4677" t="str">
            <v>male</v>
          </cell>
          <cell r="F4677" t="str">
            <v>coloured</v>
          </cell>
          <cell r="G4677">
            <v>60</v>
          </cell>
          <cell r="H4677" t="str">
            <v>Western Cape</v>
          </cell>
          <cell r="I4677" t="str">
            <v>@Chas 35</v>
          </cell>
        </row>
        <row r="4678">
          <cell r="A4678">
            <v>2092201</v>
          </cell>
          <cell r="B4678" t="str">
            <v>Kyle </v>
          </cell>
          <cell r="C4678" t="str">
            <v>Nicholls</v>
          </cell>
          <cell r="D4678" t="str">
            <v>Kyle 64@abcmail.com</v>
          </cell>
          <cell r="E4678" t="str">
            <v>male</v>
          </cell>
          <cell r="F4678" t="str">
            <v>black</v>
          </cell>
          <cell r="G4678">
            <v>29</v>
          </cell>
          <cell r="H4678" t="str">
            <v>Western Cape</v>
          </cell>
          <cell r="I4678" t="str">
            <v>@Kyle 6</v>
          </cell>
        </row>
        <row r="4679">
          <cell r="A4679">
            <v>2092216</v>
          </cell>
          <cell r="B4679" t="str">
            <v>Randy </v>
          </cell>
          <cell r="C4679" t="str">
            <v>Bilyeu</v>
          </cell>
          <cell r="D4679" t="str">
            <v>Randy 394@abcmail.com</v>
          </cell>
          <cell r="E4679" t="str">
            <v>male</v>
          </cell>
          <cell r="F4679" t="str">
            <v>white</v>
          </cell>
          <cell r="G4679">
            <v>62</v>
          </cell>
          <cell r="H4679" t="str">
            <v>Western Cape</v>
          </cell>
          <cell r="I4679" t="str">
            <v>@Randy 39</v>
          </cell>
        </row>
        <row r="4680">
          <cell r="A4680">
            <v>2092227</v>
          </cell>
          <cell r="B4680" t="str">
            <v>Eula </v>
          </cell>
          <cell r="C4680" t="str">
            <v>Mccown</v>
          </cell>
          <cell r="D4680" t="str">
            <v>Eula 475@mailxyz.com</v>
          </cell>
          <cell r="E4680" t="str">
            <v>female</v>
          </cell>
          <cell r="F4680" t="str">
            <v>coloured</v>
          </cell>
          <cell r="G4680">
            <v>13</v>
          </cell>
          <cell r="H4680" t="str">
            <v>Northern Cape</v>
          </cell>
          <cell r="I4680" t="str">
            <v>@Eula 47</v>
          </cell>
        </row>
        <row r="4681">
          <cell r="A4681">
            <v>2092259</v>
          </cell>
          <cell r="B4681" t="str">
            <v>Markus </v>
          </cell>
          <cell r="C4681" t="str">
            <v>Leicht</v>
          </cell>
          <cell r="D4681" t="str">
            <v>Markus 192@gmail.com</v>
          </cell>
          <cell r="E4681" t="str">
            <v>male</v>
          </cell>
          <cell r="F4681" t="str">
            <v>black</v>
          </cell>
          <cell r="G4681">
            <v>42</v>
          </cell>
          <cell r="H4681" t="str">
            <v>Mpumalanga</v>
          </cell>
          <cell r="I4681" t="str">
            <v>@Markus 19</v>
          </cell>
        </row>
        <row r="4682">
          <cell r="A4682">
            <v>2092266</v>
          </cell>
          <cell r="B4682" t="str">
            <v>Carter </v>
          </cell>
          <cell r="C4682" t="str">
            <v>Reisinger</v>
          </cell>
          <cell r="D4682" t="str">
            <v>Carter 35@mailxyz.com</v>
          </cell>
          <cell r="E4682" t="str">
            <v>male</v>
          </cell>
          <cell r="F4682" t="str">
            <v>white</v>
          </cell>
          <cell r="G4682">
            <v>47</v>
          </cell>
          <cell r="H4682" t="str">
            <v>Gauteng</v>
          </cell>
          <cell r="I4682" t="str">
            <v>@Carter 3</v>
          </cell>
        </row>
        <row r="4683">
          <cell r="A4683">
            <v>2092273</v>
          </cell>
          <cell r="B4683" t="str">
            <v>Efren </v>
          </cell>
          <cell r="C4683" t="str">
            <v>Styer</v>
          </cell>
          <cell r="D4683" t="str">
            <v>Efren 133@mail.com</v>
          </cell>
          <cell r="E4683" t="str">
            <v>male</v>
          </cell>
          <cell r="F4683" t="str">
            <v>indian_asian</v>
          </cell>
          <cell r="G4683">
            <v>35</v>
          </cell>
          <cell r="H4683" t="str">
            <v>Limpopo</v>
          </cell>
          <cell r="I4683" t="str">
            <v>@Efren 13</v>
          </cell>
        </row>
        <row r="4684">
          <cell r="A4684">
            <v>2092315</v>
          </cell>
          <cell r="B4684" t="str">
            <v>Efren </v>
          </cell>
          <cell r="C4684" t="str">
            <v>Shkreli</v>
          </cell>
          <cell r="D4684" t="str">
            <v>Efren 132@gmail.com</v>
          </cell>
          <cell r="E4684" t="str">
            <v>male</v>
          </cell>
          <cell r="F4684" t="str">
            <v>black</v>
          </cell>
          <cell r="G4684">
            <v>55</v>
          </cell>
          <cell r="H4684" t="str">
            <v>Kwazulu Natal</v>
          </cell>
          <cell r="I4684" t="str">
            <v>@Efren 13</v>
          </cell>
        </row>
        <row r="4685">
          <cell r="A4685">
            <v>2092357</v>
          </cell>
          <cell r="B4685" t="str">
            <v>Stephen </v>
          </cell>
          <cell r="C4685" t="str">
            <v>Roquemore</v>
          </cell>
          <cell r="D4685" t="str">
            <v>Stephen 152@gmail.com</v>
          </cell>
          <cell r="E4685" t="str">
            <v>male</v>
          </cell>
          <cell r="F4685" t="str">
            <v>white</v>
          </cell>
          <cell r="G4685">
            <v>64</v>
          </cell>
          <cell r="H4685" t="str">
            <v>Western Cape</v>
          </cell>
          <cell r="I4685" t="str">
            <v>@Stephen 15</v>
          </cell>
        </row>
        <row r="4686">
          <cell r="A4686">
            <v>2165751</v>
          </cell>
          <cell r="B4686" t="str">
            <v>Len </v>
          </cell>
          <cell r="C4686" t="str">
            <v>Shkreli</v>
          </cell>
          <cell r="D4686" t="str">
            <v>Len 443@mail.com</v>
          </cell>
          <cell r="E4686" t="str">
            <v>male</v>
          </cell>
          <cell r="F4686" t="str">
            <v>black</v>
          </cell>
          <cell r="G4686">
            <v>19</v>
          </cell>
          <cell r="H4686" t="str">
            <v>Mpumalanga</v>
          </cell>
          <cell r="I4686" t="str">
            <v>@Len 44</v>
          </cell>
        </row>
        <row r="4687">
          <cell r="A4687">
            <v>2165841</v>
          </cell>
          <cell r="B4687" t="str">
            <v>Dion </v>
          </cell>
          <cell r="C4687" t="str">
            <v>Paradis</v>
          </cell>
          <cell r="D4687" t="str">
            <v>Dion 333@mail.com</v>
          </cell>
          <cell r="E4687" t="str">
            <v>male</v>
          </cell>
          <cell r="F4687" t="str">
            <v>white</v>
          </cell>
          <cell r="G4687">
            <v>21</v>
          </cell>
          <cell r="H4687" t="str">
            <v>Gauteng</v>
          </cell>
          <cell r="I4687" t="str">
            <v>@Dion 33</v>
          </cell>
        </row>
        <row r="4688">
          <cell r="A4688">
            <v>2165860</v>
          </cell>
          <cell r="B4688" t="str">
            <v>Earl </v>
          </cell>
          <cell r="C4688" t="str">
            <v>Pilot</v>
          </cell>
          <cell r="D4688" t="str">
            <v>Earl 424@abcmail.com</v>
          </cell>
          <cell r="E4688" t="str">
            <v>male</v>
          </cell>
          <cell r="F4688" t="str">
            <v>coloured</v>
          </cell>
          <cell r="G4688">
            <v>10</v>
          </cell>
          <cell r="H4688" t="str">
            <v>Limpopo</v>
          </cell>
          <cell r="I4688" t="str">
            <v>@Earl 42</v>
          </cell>
        </row>
        <row r="4689">
          <cell r="A4689">
            <v>2165865</v>
          </cell>
          <cell r="B4689" t="str">
            <v>Jared </v>
          </cell>
          <cell r="C4689" t="str">
            <v>Mccollum</v>
          </cell>
          <cell r="D4689" t="str">
            <v>Jared 501@yahoo.com</v>
          </cell>
          <cell r="E4689" t="str">
            <v>male</v>
          </cell>
          <cell r="F4689" t="str">
            <v>indian_asian</v>
          </cell>
          <cell r="G4689">
            <v>30</v>
          </cell>
          <cell r="H4689" t="str">
            <v>Gauteng</v>
          </cell>
          <cell r="I4689" t="str">
            <v>@Jared 50</v>
          </cell>
        </row>
        <row r="4690">
          <cell r="A4690">
            <v>2190330</v>
          </cell>
          <cell r="B4690" t="str">
            <v>Lucas </v>
          </cell>
          <cell r="C4690" t="str">
            <v>Styer</v>
          </cell>
          <cell r="D4690" t="str">
            <v>Lucas 235@mailxyz.com</v>
          </cell>
          <cell r="E4690" t="str">
            <v>male</v>
          </cell>
          <cell r="F4690" t="str">
            <v>black</v>
          </cell>
          <cell r="G4690">
            <v>23</v>
          </cell>
          <cell r="H4690" t="str">
            <v>Mpumalanga</v>
          </cell>
          <cell r="I4690" t="str">
            <v>@Lucas 23</v>
          </cell>
        </row>
        <row r="4691">
          <cell r="A4691">
            <v>2203312</v>
          </cell>
          <cell r="B4691" t="str">
            <v>Hugh</v>
          </cell>
          <cell r="C4691" t="str">
            <v>Leicht</v>
          </cell>
          <cell r="D4691" t="str">
            <v>Hugh12@gmail.com</v>
          </cell>
          <cell r="E4691" t="str">
            <v>male</v>
          </cell>
          <cell r="F4691" t="str">
            <v>coloured</v>
          </cell>
          <cell r="G4691">
            <v>54</v>
          </cell>
          <cell r="H4691" t="str">
            <v>Western Cape</v>
          </cell>
          <cell r="I4691" t="str">
            <v>@Hugh1</v>
          </cell>
        </row>
        <row r="4692">
          <cell r="A4692">
            <v>2203323</v>
          </cell>
          <cell r="B4692" t="str">
            <v>Earl </v>
          </cell>
          <cell r="C4692" t="str">
            <v>Lavoie</v>
          </cell>
          <cell r="D4692" t="str">
            <v>Earl 423@mail.com</v>
          </cell>
          <cell r="E4692" t="str">
            <v>male</v>
          </cell>
          <cell r="F4692" t="str">
            <v>black</v>
          </cell>
          <cell r="G4692">
            <v>43</v>
          </cell>
          <cell r="H4692" t="str">
            <v>Free State</v>
          </cell>
          <cell r="I4692" t="str">
            <v>@Earl 42</v>
          </cell>
        </row>
        <row r="4693">
          <cell r="A4693">
            <v>2203482</v>
          </cell>
          <cell r="B4693" t="str">
            <v>Romeo </v>
          </cell>
          <cell r="C4693" t="str">
            <v>Sieren</v>
          </cell>
          <cell r="D4693" t="str">
            <v>Romeo 372@gmail.com</v>
          </cell>
          <cell r="E4693" t="str">
            <v>male</v>
          </cell>
          <cell r="F4693" t="str">
            <v>coloured</v>
          </cell>
          <cell r="G4693">
            <v>37</v>
          </cell>
          <cell r="H4693" t="str">
            <v>Western Cape</v>
          </cell>
          <cell r="I4693" t="str">
            <v>@Romeo 37</v>
          </cell>
        </row>
        <row r="4694">
          <cell r="A4694">
            <v>2203487</v>
          </cell>
          <cell r="B4694" t="str">
            <v>Emerson </v>
          </cell>
          <cell r="C4694" t="str">
            <v>Deblois</v>
          </cell>
          <cell r="D4694" t="str">
            <v>Emerson 244@abcmail.com</v>
          </cell>
          <cell r="E4694" t="str">
            <v>male</v>
          </cell>
          <cell r="F4694" t="str">
            <v>black</v>
          </cell>
          <cell r="G4694">
            <v>50</v>
          </cell>
          <cell r="H4694" t="str">
            <v>Mpumalanga</v>
          </cell>
          <cell r="I4694" t="str">
            <v>@Emerson 24</v>
          </cell>
        </row>
        <row r="4695">
          <cell r="A4695">
            <v>2203490</v>
          </cell>
          <cell r="B4695" t="str">
            <v>Shane </v>
          </cell>
          <cell r="C4695" t="str">
            <v>Nicholls</v>
          </cell>
          <cell r="D4695" t="str">
            <v>Shane 22@gmail.com</v>
          </cell>
          <cell r="E4695" t="str">
            <v>male</v>
          </cell>
          <cell r="F4695" t="str">
            <v>coloured</v>
          </cell>
          <cell r="G4695">
            <v>31</v>
          </cell>
          <cell r="H4695" t="str">
            <v>Western Cape</v>
          </cell>
          <cell r="I4695" t="str">
            <v>@Shane 2</v>
          </cell>
        </row>
        <row r="4696">
          <cell r="A4696">
            <v>2203491</v>
          </cell>
          <cell r="B4696" t="str">
            <v>Cory </v>
          </cell>
          <cell r="C4696" t="str">
            <v>Slane</v>
          </cell>
          <cell r="D4696" t="str">
            <v>Cory 104@abcmail.com</v>
          </cell>
          <cell r="E4696" t="str">
            <v>male</v>
          </cell>
          <cell r="F4696" t="str">
            <v>coloured</v>
          </cell>
          <cell r="G4696">
            <v>38</v>
          </cell>
          <cell r="H4696" t="str">
            <v>Western Cape</v>
          </cell>
          <cell r="I4696" t="str">
            <v>@Cory 10</v>
          </cell>
        </row>
        <row r="4697">
          <cell r="A4697">
            <v>2203512</v>
          </cell>
          <cell r="B4697" t="str">
            <v>Valentine </v>
          </cell>
          <cell r="C4697" t="str">
            <v>Hoadley</v>
          </cell>
          <cell r="D4697" t="str">
            <v>Valentine 472@gmail.com</v>
          </cell>
          <cell r="E4697" t="str">
            <v>male</v>
          </cell>
          <cell r="F4697" t="str">
            <v>indian_asian</v>
          </cell>
          <cell r="G4697">
            <v>33</v>
          </cell>
          <cell r="H4697" t="str">
            <v>Mpumalanga</v>
          </cell>
          <cell r="I4697" t="str">
            <v>@Valentine 47</v>
          </cell>
        </row>
        <row r="4698">
          <cell r="A4698">
            <v>2203543</v>
          </cell>
          <cell r="B4698" t="str">
            <v>Torrie </v>
          </cell>
          <cell r="C4698" t="str">
            <v>Mcclaine</v>
          </cell>
          <cell r="D4698" t="str">
            <v>Torrie 82@gmail.com</v>
          </cell>
          <cell r="E4698" t="str">
            <v>female</v>
          </cell>
          <cell r="F4698" t="str">
            <v>coloured</v>
          </cell>
          <cell r="G4698">
            <v>35</v>
          </cell>
          <cell r="H4698" t="str">
            <v>Western Cape</v>
          </cell>
          <cell r="I4698" t="str">
            <v>@Torrie 8</v>
          </cell>
        </row>
        <row r="4699">
          <cell r="A4699">
            <v>2203546</v>
          </cell>
          <cell r="B4699" t="str">
            <v>Garry </v>
          </cell>
          <cell r="C4699" t="str">
            <v>Pilot</v>
          </cell>
          <cell r="D4699" t="str">
            <v>Garry 281@yahoo.com</v>
          </cell>
          <cell r="E4699" t="str">
            <v>male</v>
          </cell>
          <cell r="F4699" t="str">
            <v>black</v>
          </cell>
          <cell r="G4699">
            <v>33</v>
          </cell>
          <cell r="H4699" t="str">
            <v>Western Cape</v>
          </cell>
          <cell r="I4699" t="str">
            <v>@Garry 28</v>
          </cell>
        </row>
        <row r="4700">
          <cell r="A4700">
            <v>2203596</v>
          </cell>
          <cell r="B4700" t="str">
            <v>Bernardo </v>
          </cell>
          <cell r="C4700" t="str">
            <v>Mosser</v>
          </cell>
          <cell r="D4700" t="str">
            <v>Bernardo 324@abcmail.com</v>
          </cell>
          <cell r="E4700" t="str">
            <v>male</v>
          </cell>
          <cell r="F4700" t="str">
            <v>black</v>
          </cell>
          <cell r="G4700">
            <v>38</v>
          </cell>
          <cell r="H4700" t="str">
            <v>Limpopo</v>
          </cell>
          <cell r="I4700" t="str">
            <v>@Bernardo 32</v>
          </cell>
        </row>
        <row r="4701">
          <cell r="A4701">
            <v>2203599</v>
          </cell>
          <cell r="B4701" t="str">
            <v>Len </v>
          </cell>
          <cell r="C4701" t="str">
            <v>Tancredi</v>
          </cell>
          <cell r="D4701" t="str">
            <v>Len 441@yahoo.com</v>
          </cell>
          <cell r="E4701" t="str">
            <v>male</v>
          </cell>
          <cell r="F4701" t="str">
            <v>black</v>
          </cell>
          <cell r="G4701">
            <v>31</v>
          </cell>
          <cell r="H4701" t="str">
            <v>Gauteng</v>
          </cell>
          <cell r="I4701" t="str">
            <v>@Len 44</v>
          </cell>
        </row>
        <row r="4702">
          <cell r="A4702">
            <v>2203607</v>
          </cell>
          <cell r="B4702" t="str">
            <v>Abel </v>
          </cell>
          <cell r="C4702" t="str">
            <v>Leicht</v>
          </cell>
          <cell r="D4702" t="str">
            <v>Abel 182@gmail.com</v>
          </cell>
          <cell r="E4702" t="str">
            <v>male</v>
          </cell>
          <cell r="F4702" t="str">
            <v>coloured</v>
          </cell>
          <cell r="G4702">
            <v>54</v>
          </cell>
          <cell r="H4702" t="str">
            <v>Western Cape</v>
          </cell>
          <cell r="I4702" t="str">
            <v>@Abel 18</v>
          </cell>
        </row>
        <row r="4703">
          <cell r="A4703">
            <v>2203620</v>
          </cell>
          <cell r="B4703" t="str">
            <v>Bret </v>
          </cell>
          <cell r="C4703" t="str">
            <v>Pool</v>
          </cell>
          <cell r="D4703" t="str">
            <v>Bret 313@mail.com</v>
          </cell>
          <cell r="E4703" t="str">
            <v>male</v>
          </cell>
          <cell r="F4703" t="str">
            <v>black</v>
          </cell>
          <cell r="G4703">
            <v>40</v>
          </cell>
          <cell r="H4703" t="str">
            <v>Gauteng</v>
          </cell>
          <cell r="I4703" t="str">
            <v>@Bret 31</v>
          </cell>
        </row>
        <row r="4704">
          <cell r="A4704">
            <v>2203633</v>
          </cell>
          <cell r="B4704" t="str">
            <v>Stephen </v>
          </cell>
          <cell r="C4704" t="str">
            <v>Mastrangelo</v>
          </cell>
          <cell r="D4704" t="str">
            <v>Stephen 155@mailxyz.com</v>
          </cell>
          <cell r="E4704" t="str">
            <v>male</v>
          </cell>
          <cell r="F4704" t="str">
            <v>white</v>
          </cell>
          <cell r="G4704">
            <v>70</v>
          </cell>
          <cell r="H4704" t="str">
            <v>Eastern Cape</v>
          </cell>
          <cell r="I4704" t="str">
            <v>@Stephen 15</v>
          </cell>
        </row>
        <row r="4705">
          <cell r="A4705">
            <v>2203664</v>
          </cell>
          <cell r="B4705" t="str">
            <v>Markus </v>
          </cell>
          <cell r="C4705" t="str">
            <v>Caves</v>
          </cell>
          <cell r="D4705" t="str">
            <v>Markus 192@gmail.com</v>
          </cell>
          <cell r="E4705" t="str">
            <v>male</v>
          </cell>
          <cell r="F4705" t="str">
            <v>indian_asian</v>
          </cell>
          <cell r="G4705">
            <v>27</v>
          </cell>
          <cell r="H4705" t="str">
            <v>Kwazulu Natal</v>
          </cell>
          <cell r="I4705" t="str">
            <v>@Markus 19</v>
          </cell>
        </row>
        <row r="4706">
          <cell r="A4706">
            <v>2203670</v>
          </cell>
          <cell r="B4706" t="str">
            <v>Samuel </v>
          </cell>
          <cell r="C4706" t="str">
            <v>Luthy</v>
          </cell>
          <cell r="D4706" t="str">
            <v>Samuel 263@mail.com</v>
          </cell>
          <cell r="E4706" t="str">
            <v>male</v>
          </cell>
          <cell r="F4706" t="str">
            <v>black</v>
          </cell>
          <cell r="G4706">
            <v>34</v>
          </cell>
          <cell r="H4706" t="str">
            <v>Kwazulu Natal</v>
          </cell>
          <cell r="I4706" t="str">
            <v>@Samuel 26</v>
          </cell>
        </row>
        <row r="4707">
          <cell r="A4707">
            <v>2203672</v>
          </cell>
          <cell r="B4707" t="str">
            <v>Lesli </v>
          </cell>
          <cell r="C4707" t="str">
            <v>Martello</v>
          </cell>
          <cell r="D4707" t="str">
            <v>Lesli 282@gmail.com</v>
          </cell>
          <cell r="E4707" t="str">
            <v>female</v>
          </cell>
          <cell r="F4707" t="str">
            <v>white</v>
          </cell>
          <cell r="G4707">
            <v>33</v>
          </cell>
          <cell r="H4707" t="str">
            <v>Gauteng</v>
          </cell>
          <cell r="I4707" t="str">
            <v>@Lesli 28</v>
          </cell>
        </row>
        <row r="4708">
          <cell r="A4708">
            <v>2203679</v>
          </cell>
          <cell r="B4708" t="str">
            <v>Irving </v>
          </cell>
          <cell r="C4708" t="str">
            <v>Shkreli</v>
          </cell>
          <cell r="D4708" t="str">
            <v>Irving 53@mail.com</v>
          </cell>
          <cell r="E4708" t="str">
            <v>male</v>
          </cell>
          <cell r="F4708" t="str">
            <v>white</v>
          </cell>
          <cell r="G4708">
            <v>31</v>
          </cell>
          <cell r="H4708" t="str">
            <v>Western Cape</v>
          </cell>
          <cell r="I4708" t="str">
            <v>@Irving 5</v>
          </cell>
        </row>
        <row r="4709">
          <cell r="A4709">
            <v>2203737</v>
          </cell>
          <cell r="B4709" t="str">
            <v>Loyd </v>
          </cell>
          <cell r="C4709" t="str">
            <v>Shkreli</v>
          </cell>
          <cell r="D4709" t="str">
            <v>Loyd 492@gmail.com</v>
          </cell>
          <cell r="E4709" t="str">
            <v>male</v>
          </cell>
          <cell r="F4709" t="str">
            <v>black</v>
          </cell>
          <cell r="G4709">
            <v>29</v>
          </cell>
          <cell r="H4709" t="str">
            <v>Free State</v>
          </cell>
          <cell r="I4709" t="str">
            <v>@Loyd 49</v>
          </cell>
        </row>
        <row r="4710">
          <cell r="A4710">
            <v>2203762</v>
          </cell>
          <cell r="B4710" t="str">
            <v>Claud </v>
          </cell>
          <cell r="C4710" t="str">
            <v>Mina</v>
          </cell>
          <cell r="D4710" t="str">
            <v>Claud 344@abcmail.com</v>
          </cell>
          <cell r="E4710" t="str">
            <v>male</v>
          </cell>
          <cell r="F4710" t="str">
            <v>black</v>
          </cell>
          <cell r="G4710">
            <v>31</v>
          </cell>
          <cell r="H4710" t="str">
            <v>Mpumalanga</v>
          </cell>
          <cell r="I4710" t="str">
            <v>@Claud 34</v>
          </cell>
        </row>
        <row r="4711">
          <cell r="A4711">
            <v>2203811</v>
          </cell>
          <cell r="B4711" t="str">
            <v>Hugh</v>
          </cell>
          <cell r="C4711" t="str">
            <v>Hier</v>
          </cell>
          <cell r="D4711" t="str">
            <v>Hugh14@abcmail.com</v>
          </cell>
          <cell r="E4711" t="str">
            <v>male</v>
          </cell>
          <cell r="F4711" t="str">
            <v>None</v>
          </cell>
          <cell r="G4711">
            <v>36</v>
          </cell>
          <cell r="H4711" t="str">
            <v>Gauteng</v>
          </cell>
          <cell r="I4711" t="str">
            <v>@Hugh1</v>
          </cell>
        </row>
        <row r="4712">
          <cell r="A4712">
            <v>2203924</v>
          </cell>
          <cell r="B4712" t="str">
            <v>Earline </v>
          </cell>
          <cell r="C4712" t="str">
            <v>Zweifel</v>
          </cell>
          <cell r="D4712" t="str">
            <v>Earline 22@gmail.com</v>
          </cell>
          <cell r="E4712" t="str">
            <v>female</v>
          </cell>
          <cell r="F4712" t="str">
            <v>black</v>
          </cell>
          <cell r="G4712">
            <v>58</v>
          </cell>
          <cell r="H4712" t="str">
            <v>Gauteng</v>
          </cell>
          <cell r="I4712" t="str">
            <v>@Earline 2</v>
          </cell>
        </row>
        <row r="4713">
          <cell r="A4713">
            <v>2203929</v>
          </cell>
          <cell r="B4713" t="str">
            <v>Hugh</v>
          </cell>
          <cell r="C4713" t="str">
            <v>Sieren</v>
          </cell>
          <cell r="D4713" t="str">
            <v>Hugh13@mail.com</v>
          </cell>
          <cell r="E4713" t="str">
            <v>male</v>
          </cell>
          <cell r="F4713" t="str">
            <v>black</v>
          </cell>
          <cell r="G4713">
            <v>43</v>
          </cell>
          <cell r="H4713" t="str">
            <v>Gauteng</v>
          </cell>
          <cell r="I4713" t="str">
            <v>@Hugh1</v>
          </cell>
        </row>
        <row r="4714">
          <cell r="A4714">
            <v>2203930</v>
          </cell>
          <cell r="B4714" t="str">
            <v>Rebecka </v>
          </cell>
          <cell r="C4714" t="str">
            <v>Shkreli</v>
          </cell>
          <cell r="D4714" t="str">
            <v>Rebecka 112@gmail.com</v>
          </cell>
          <cell r="E4714" t="str">
            <v>female</v>
          </cell>
          <cell r="F4714" t="str">
            <v>coloured</v>
          </cell>
          <cell r="G4714">
            <v>39</v>
          </cell>
          <cell r="H4714" t="str">
            <v>Western Cape</v>
          </cell>
          <cell r="I4714" t="str">
            <v>@Rebecka 11</v>
          </cell>
        </row>
        <row r="4715">
          <cell r="A4715">
            <v>2203948</v>
          </cell>
          <cell r="B4715" t="str">
            <v>Irving </v>
          </cell>
          <cell r="C4715" t="str">
            <v>Caves</v>
          </cell>
          <cell r="D4715" t="str">
            <v>Irving 51@yahoo.com</v>
          </cell>
          <cell r="E4715" t="str">
            <v>male</v>
          </cell>
          <cell r="F4715" t="str">
            <v>indian_asian</v>
          </cell>
          <cell r="G4715">
            <v>44</v>
          </cell>
          <cell r="H4715" t="str">
            <v>Kwazulu Natal</v>
          </cell>
          <cell r="I4715" t="str">
            <v>@Irving 5</v>
          </cell>
        </row>
        <row r="4716">
          <cell r="A4716">
            <v>2203966</v>
          </cell>
          <cell r="B4716" t="str">
            <v>Lane </v>
          </cell>
          <cell r="C4716" t="str">
            <v>Fudge</v>
          </cell>
          <cell r="D4716" t="str">
            <v>Lane 114@abcmail.com</v>
          </cell>
          <cell r="E4716" t="str">
            <v>male</v>
          </cell>
          <cell r="F4716" t="str">
            <v>coloured</v>
          </cell>
          <cell r="G4716">
            <v>32</v>
          </cell>
          <cell r="H4716" t="str">
            <v>Western Cape</v>
          </cell>
          <cell r="I4716" t="str">
            <v>@Lane 11</v>
          </cell>
        </row>
        <row r="4717">
          <cell r="A4717">
            <v>2204045</v>
          </cell>
          <cell r="B4717" t="str">
            <v>Abel </v>
          </cell>
          <cell r="C4717" t="str">
            <v>Creager</v>
          </cell>
          <cell r="D4717" t="str">
            <v>Abel 184@abcmail.com</v>
          </cell>
          <cell r="E4717" t="str">
            <v>male</v>
          </cell>
          <cell r="F4717" t="str">
            <v>white</v>
          </cell>
          <cell r="G4717">
            <v>30</v>
          </cell>
          <cell r="H4717" t="str">
            <v>North West</v>
          </cell>
          <cell r="I4717" t="str">
            <v>@Abel 18</v>
          </cell>
        </row>
        <row r="4718">
          <cell r="A4718">
            <v>2204117</v>
          </cell>
          <cell r="B4718" t="str">
            <v>Anette </v>
          </cell>
          <cell r="C4718" t="str">
            <v>Leicht</v>
          </cell>
          <cell r="D4718" t="str">
            <v>Anette 421@yahoo.com</v>
          </cell>
          <cell r="E4718" t="str">
            <v>female</v>
          </cell>
          <cell r="F4718" t="str">
            <v>black</v>
          </cell>
          <cell r="G4718">
            <v>35</v>
          </cell>
          <cell r="H4718" t="str">
            <v>Mpumalanga</v>
          </cell>
          <cell r="I4718" t="str">
            <v>@Anette 42</v>
          </cell>
        </row>
        <row r="4719">
          <cell r="A4719">
            <v>2204145</v>
          </cell>
          <cell r="B4719" t="str">
            <v>Hyman </v>
          </cell>
          <cell r="C4719" t="str">
            <v>Caves</v>
          </cell>
          <cell r="D4719" t="str">
            <v>Hyman 82@gmail.com</v>
          </cell>
          <cell r="E4719" t="str">
            <v>male</v>
          </cell>
          <cell r="F4719" t="str">
            <v>indian_asian</v>
          </cell>
          <cell r="G4719">
            <v>27</v>
          </cell>
          <cell r="H4719" t="str">
            <v>Limpopo</v>
          </cell>
          <cell r="I4719" t="str">
            <v>@Hyman 8</v>
          </cell>
        </row>
        <row r="4720">
          <cell r="A4720">
            <v>2204160</v>
          </cell>
          <cell r="B4720" t="str">
            <v>Emerson </v>
          </cell>
          <cell r="C4720" t="str">
            <v>Holt</v>
          </cell>
          <cell r="D4720" t="str">
            <v>Emerson 245@mailxyz.com</v>
          </cell>
          <cell r="E4720" t="str">
            <v>male</v>
          </cell>
          <cell r="F4720" t="str">
            <v>None</v>
          </cell>
          <cell r="G4720">
            <v>34</v>
          </cell>
          <cell r="H4720" t="str">
            <v>Mpumalanga</v>
          </cell>
          <cell r="I4720" t="str">
            <v>@Emerson 24</v>
          </cell>
        </row>
        <row r="4721">
          <cell r="A4721">
            <v>2204194</v>
          </cell>
          <cell r="B4721" t="str">
            <v>Dee </v>
          </cell>
          <cell r="C4721" t="str">
            <v>Woolard</v>
          </cell>
          <cell r="D4721" t="str">
            <v>Dee 215@mailxyz.com</v>
          </cell>
          <cell r="E4721" t="str">
            <v>male</v>
          </cell>
          <cell r="F4721" t="str">
            <v>black</v>
          </cell>
          <cell r="G4721">
            <v>27</v>
          </cell>
          <cell r="H4721" t="str">
            <v>Mpumalanga</v>
          </cell>
          <cell r="I4721" t="str">
            <v>@Dee 21</v>
          </cell>
        </row>
        <row r="4722">
          <cell r="A4722">
            <v>2204195</v>
          </cell>
          <cell r="B4722" t="str">
            <v>Samuel </v>
          </cell>
          <cell r="C4722" t="str">
            <v>Slane</v>
          </cell>
          <cell r="D4722" t="str">
            <v>Samuel 263@mail.com</v>
          </cell>
          <cell r="E4722" t="str">
            <v>male</v>
          </cell>
          <cell r="F4722" t="str">
            <v>indian_asian</v>
          </cell>
          <cell r="G4722">
            <v>45</v>
          </cell>
          <cell r="H4722" t="str">
            <v>North West</v>
          </cell>
          <cell r="I4722" t="str">
            <v>@Samuel 26</v>
          </cell>
        </row>
        <row r="4723">
          <cell r="A4723">
            <v>2204240</v>
          </cell>
          <cell r="B4723" t="str">
            <v>Claud </v>
          </cell>
          <cell r="C4723" t="str">
            <v>Roquemore</v>
          </cell>
          <cell r="D4723" t="str">
            <v>Claud 343@mail.com</v>
          </cell>
          <cell r="E4723" t="str">
            <v>male</v>
          </cell>
          <cell r="F4723" t="str">
            <v>coloured</v>
          </cell>
          <cell r="G4723">
            <v>34</v>
          </cell>
          <cell r="H4723" t="str">
            <v>Western Cape</v>
          </cell>
          <cell r="I4723" t="str">
            <v>@Claud 34</v>
          </cell>
        </row>
        <row r="4724">
          <cell r="A4724">
            <v>2204253</v>
          </cell>
          <cell r="B4724" t="str">
            <v>Jacinto </v>
          </cell>
          <cell r="C4724" t="str">
            <v>Martello</v>
          </cell>
          <cell r="D4724" t="str">
            <v>Jacinto 252@gmail.com</v>
          </cell>
          <cell r="E4724" t="str">
            <v>male</v>
          </cell>
          <cell r="F4724" t="str">
            <v>indian_asian</v>
          </cell>
          <cell r="G4724">
            <v>36</v>
          </cell>
          <cell r="H4724" t="str">
            <v>Mpumalanga</v>
          </cell>
          <cell r="I4724" t="str">
            <v>@Jacinto 25</v>
          </cell>
        </row>
        <row r="4725">
          <cell r="A4725">
            <v>2204331</v>
          </cell>
          <cell r="B4725" t="str">
            <v>Hyman </v>
          </cell>
          <cell r="C4725" t="str">
            <v>Marek</v>
          </cell>
          <cell r="D4725" t="str">
            <v>Hyman 81@yahoo.com</v>
          </cell>
          <cell r="E4725" t="str">
            <v>male</v>
          </cell>
          <cell r="F4725" t="str">
            <v>black</v>
          </cell>
          <cell r="G4725">
            <v>52</v>
          </cell>
          <cell r="H4725" t="str">
            <v>Gauteng</v>
          </cell>
          <cell r="I4725" t="str">
            <v>@Hyman 8</v>
          </cell>
        </row>
        <row r="4726">
          <cell r="A4726">
            <v>2204356</v>
          </cell>
          <cell r="B4726" t="str">
            <v>Eli </v>
          </cell>
          <cell r="C4726" t="str">
            <v>Mcclaine</v>
          </cell>
          <cell r="D4726" t="str">
            <v>Eli 291@yahoo.com</v>
          </cell>
          <cell r="E4726" t="str">
            <v>male</v>
          </cell>
          <cell r="F4726" t="str">
            <v>black</v>
          </cell>
          <cell r="G4726">
            <v>51</v>
          </cell>
          <cell r="H4726" t="str">
            <v>Gauteng</v>
          </cell>
          <cell r="I4726" t="str">
            <v>@Eli 29</v>
          </cell>
        </row>
        <row r="4727">
          <cell r="A4727">
            <v>2204358</v>
          </cell>
          <cell r="B4727" t="str">
            <v>Cory </v>
          </cell>
          <cell r="C4727" t="str">
            <v>Mcclaine</v>
          </cell>
          <cell r="D4727" t="str">
            <v>Cory 104@abcmail.com</v>
          </cell>
          <cell r="E4727" t="str">
            <v>male</v>
          </cell>
          <cell r="F4727" t="str">
            <v>coloured</v>
          </cell>
          <cell r="G4727">
            <v>52</v>
          </cell>
          <cell r="H4727" t="str">
            <v>Western Cape</v>
          </cell>
          <cell r="I4727" t="str">
            <v>@Cory 10</v>
          </cell>
        </row>
        <row r="4728">
          <cell r="A4728">
            <v>2204370</v>
          </cell>
          <cell r="B4728" t="str">
            <v>Filiberto </v>
          </cell>
          <cell r="C4728" t="str">
            <v>Wigfall</v>
          </cell>
          <cell r="D4728" t="str">
            <v>Filiberto 44@abcmail.com</v>
          </cell>
          <cell r="E4728" t="str">
            <v>male</v>
          </cell>
          <cell r="F4728" t="str">
            <v>black</v>
          </cell>
          <cell r="G4728">
            <v>33</v>
          </cell>
          <cell r="H4728" t="str">
            <v>Gauteng</v>
          </cell>
          <cell r="I4728" t="str">
            <v>@Filiberto 4</v>
          </cell>
        </row>
        <row r="4729">
          <cell r="A4729">
            <v>2204385</v>
          </cell>
          <cell r="B4729" t="str">
            <v>Stefan </v>
          </cell>
          <cell r="C4729" t="str">
            <v>Beville</v>
          </cell>
          <cell r="D4729" t="str">
            <v>Stefan 461@yahoo.com</v>
          </cell>
          <cell r="E4729" t="str">
            <v>male</v>
          </cell>
          <cell r="F4729" t="str">
            <v>coloured</v>
          </cell>
          <cell r="G4729">
            <v>31</v>
          </cell>
          <cell r="H4729" t="str">
            <v>Western Cape</v>
          </cell>
          <cell r="I4729" t="str">
            <v>@Stefan 46</v>
          </cell>
        </row>
        <row r="4730">
          <cell r="A4730">
            <v>2204405</v>
          </cell>
          <cell r="B4730" t="str">
            <v>Cory </v>
          </cell>
          <cell r="C4730" t="str">
            <v>Pilot</v>
          </cell>
          <cell r="D4730" t="str">
            <v>Cory 103@mail.com</v>
          </cell>
          <cell r="E4730" t="str">
            <v>male</v>
          </cell>
          <cell r="F4730" t="str">
            <v>indian_asian</v>
          </cell>
          <cell r="G4730">
            <v>31</v>
          </cell>
          <cell r="H4730" t="str">
            <v>Gauteng</v>
          </cell>
          <cell r="I4730" t="str">
            <v>@Cory 10</v>
          </cell>
        </row>
        <row r="4731">
          <cell r="A4731">
            <v>2204412</v>
          </cell>
          <cell r="B4731" t="str">
            <v>Donald </v>
          </cell>
          <cell r="C4731" t="str">
            <v>Slane</v>
          </cell>
          <cell r="D4731" t="str">
            <v>Donald 221@yahoo.com</v>
          </cell>
          <cell r="E4731" t="str">
            <v>male</v>
          </cell>
          <cell r="F4731" t="str">
            <v>black</v>
          </cell>
          <cell r="G4731">
            <v>57</v>
          </cell>
          <cell r="H4731" t="str">
            <v>Kwazulu Natal</v>
          </cell>
          <cell r="I4731" t="str">
            <v>@Donald 22</v>
          </cell>
        </row>
        <row r="4732">
          <cell r="A4732">
            <v>2204436</v>
          </cell>
          <cell r="B4732" t="str">
            <v>Stefan </v>
          </cell>
          <cell r="C4732" t="str">
            <v>Hier</v>
          </cell>
          <cell r="D4732" t="str">
            <v>Stefan 461@yahoo.com</v>
          </cell>
          <cell r="E4732" t="str">
            <v>male</v>
          </cell>
          <cell r="F4732" t="str">
            <v>coloured</v>
          </cell>
          <cell r="G4732">
            <v>39</v>
          </cell>
          <cell r="H4732" t="str">
            <v>Northern Cape</v>
          </cell>
          <cell r="I4732" t="str">
            <v>@Stefan 46</v>
          </cell>
        </row>
        <row r="4733">
          <cell r="A4733">
            <v>2204439</v>
          </cell>
          <cell r="B4733" t="str">
            <v>Romeo </v>
          </cell>
          <cell r="C4733" t="str">
            <v>Sieren</v>
          </cell>
          <cell r="D4733" t="str">
            <v>Romeo 371@yahoo.com</v>
          </cell>
          <cell r="E4733" t="str">
            <v>male</v>
          </cell>
          <cell r="F4733" t="str">
            <v>white</v>
          </cell>
          <cell r="G4733">
            <v>61</v>
          </cell>
          <cell r="H4733" t="str">
            <v>Western Cape</v>
          </cell>
          <cell r="I4733" t="str">
            <v>@Romeo 37</v>
          </cell>
        </row>
        <row r="4734">
          <cell r="A4734">
            <v>2204462</v>
          </cell>
          <cell r="B4734" t="str">
            <v>Efren </v>
          </cell>
          <cell r="C4734" t="str">
            <v>Reisinger</v>
          </cell>
          <cell r="D4734" t="str">
            <v>Efren 134@abcmail.com</v>
          </cell>
          <cell r="E4734" t="str">
            <v>male</v>
          </cell>
          <cell r="F4734" t="str">
            <v>indian_asian</v>
          </cell>
          <cell r="G4734">
            <v>34</v>
          </cell>
          <cell r="H4734" t="str">
            <v>Kwazulu Natal</v>
          </cell>
          <cell r="I4734" t="str">
            <v>@Efren 13</v>
          </cell>
        </row>
        <row r="4735">
          <cell r="A4735">
            <v>2204489</v>
          </cell>
          <cell r="B4735" t="str">
            <v>Randy </v>
          </cell>
          <cell r="C4735" t="str">
            <v>Creager</v>
          </cell>
          <cell r="D4735" t="str">
            <v>Randy 392@gmail.com</v>
          </cell>
          <cell r="E4735" t="str">
            <v>male</v>
          </cell>
          <cell r="F4735" t="str">
            <v>black</v>
          </cell>
          <cell r="G4735">
            <v>36</v>
          </cell>
          <cell r="H4735" t="str">
            <v>Free State</v>
          </cell>
          <cell r="I4735" t="str">
            <v>@Randy 39</v>
          </cell>
        </row>
        <row r="4736">
          <cell r="A4736">
            <v>2204550</v>
          </cell>
          <cell r="B4736" t="str">
            <v>Kyle </v>
          </cell>
          <cell r="C4736" t="str">
            <v>Nicholls</v>
          </cell>
          <cell r="D4736" t="str">
            <v>Kyle 65@mailxyz.com</v>
          </cell>
          <cell r="E4736" t="str">
            <v>male</v>
          </cell>
          <cell r="F4736" t="str">
            <v xml:space="preserve"> </v>
          </cell>
          <cell r="G4736">
            <v>39</v>
          </cell>
          <cell r="H4736" t="str">
            <v>Eastern Cape</v>
          </cell>
          <cell r="I4736" t="str">
            <v>@Kyle 6</v>
          </cell>
        </row>
        <row r="4737">
          <cell r="A4737">
            <v>2204563</v>
          </cell>
          <cell r="B4737" t="str">
            <v>Kip </v>
          </cell>
          <cell r="C4737" t="str">
            <v>Tatham</v>
          </cell>
          <cell r="D4737" t="str">
            <v>Kip 142@gmail.com</v>
          </cell>
          <cell r="E4737" t="str">
            <v>male</v>
          </cell>
          <cell r="F4737" t="str">
            <v>indian_asian</v>
          </cell>
          <cell r="G4737">
            <v>41</v>
          </cell>
          <cell r="H4737" t="str">
            <v>Limpopo</v>
          </cell>
          <cell r="I4737" t="str">
            <v>@Kip 14</v>
          </cell>
        </row>
        <row r="4738">
          <cell r="A4738">
            <v>2204564</v>
          </cell>
          <cell r="B4738" t="str">
            <v>Robby </v>
          </cell>
          <cell r="C4738" t="str">
            <v>Creager</v>
          </cell>
          <cell r="D4738" t="str">
            <v>Robby 161@yahoo.com</v>
          </cell>
          <cell r="E4738" t="str">
            <v>male</v>
          </cell>
          <cell r="F4738" t="str">
            <v>coloured</v>
          </cell>
          <cell r="G4738">
            <v>35</v>
          </cell>
          <cell r="H4738" t="str">
            <v>Western Cape</v>
          </cell>
          <cell r="I4738" t="str">
            <v>@Robby 16</v>
          </cell>
        </row>
        <row r="4739">
          <cell r="A4739">
            <v>2204601</v>
          </cell>
          <cell r="B4739" t="str">
            <v>Lucas </v>
          </cell>
          <cell r="C4739" t="str">
            <v>Mastrangelo</v>
          </cell>
          <cell r="D4739" t="str">
            <v>Lucas 231@yahoo.com</v>
          </cell>
          <cell r="E4739" t="str">
            <v>male</v>
          </cell>
          <cell r="F4739" t="str">
            <v>black</v>
          </cell>
          <cell r="G4739">
            <v>45</v>
          </cell>
          <cell r="H4739" t="str">
            <v>Eastern Cape</v>
          </cell>
          <cell r="I4739" t="str">
            <v>@Lucas 23</v>
          </cell>
        </row>
        <row r="4740">
          <cell r="A4740">
            <v>2204621</v>
          </cell>
          <cell r="B4740" t="str">
            <v>Lloyd </v>
          </cell>
          <cell r="C4740" t="str">
            <v>Pilot</v>
          </cell>
          <cell r="D4740" t="str">
            <v>Lloyd 75@mailxyz.com</v>
          </cell>
          <cell r="E4740" t="str">
            <v>male</v>
          </cell>
          <cell r="F4740" t="str">
            <v>indian_asian</v>
          </cell>
          <cell r="G4740">
            <v>35</v>
          </cell>
          <cell r="H4740" t="str">
            <v>Limpopo</v>
          </cell>
          <cell r="I4740" t="str">
            <v>@Lloyd 7</v>
          </cell>
        </row>
        <row r="4741">
          <cell r="A4741">
            <v>2204640</v>
          </cell>
          <cell r="B4741" t="str">
            <v>Carlota </v>
          </cell>
          <cell r="C4741" t="str">
            <v>Tancredi</v>
          </cell>
          <cell r="D4741" t="str">
            <v>Carlota 494@abcmail.com</v>
          </cell>
          <cell r="E4741" t="str">
            <v>female</v>
          </cell>
          <cell r="F4741" t="str">
            <v>None</v>
          </cell>
          <cell r="G4741">
            <v>56</v>
          </cell>
          <cell r="H4741" t="str">
            <v>Gauteng</v>
          </cell>
          <cell r="I4741" t="str">
            <v>@Carlota 49</v>
          </cell>
        </row>
        <row r="4742">
          <cell r="A4742">
            <v>2204671</v>
          </cell>
          <cell r="B4742" t="str">
            <v>Robby </v>
          </cell>
          <cell r="C4742" t="str">
            <v>Mcclaine</v>
          </cell>
          <cell r="D4742" t="str">
            <v>Robby 161@yahoo.com</v>
          </cell>
          <cell r="E4742" t="str">
            <v>male</v>
          </cell>
          <cell r="F4742" t="str">
            <v>coloured</v>
          </cell>
          <cell r="G4742">
            <v>41</v>
          </cell>
          <cell r="H4742" t="str">
            <v>Western Cape</v>
          </cell>
          <cell r="I4742" t="str">
            <v>@Robby 16</v>
          </cell>
        </row>
        <row r="4743">
          <cell r="A4743">
            <v>2204684</v>
          </cell>
          <cell r="B4743" t="str">
            <v>Art </v>
          </cell>
          <cell r="C4743" t="str">
            <v>Borelli</v>
          </cell>
          <cell r="D4743" t="str">
            <v>Art 402@gmail.com</v>
          </cell>
          <cell r="E4743" t="str">
            <v>male</v>
          </cell>
          <cell r="F4743" t="str">
            <v>indian_asian</v>
          </cell>
          <cell r="G4743">
            <v>27</v>
          </cell>
          <cell r="H4743" t="str">
            <v>Gauteng</v>
          </cell>
          <cell r="I4743" t="str">
            <v>@Art 40</v>
          </cell>
        </row>
        <row r="4744">
          <cell r="A4744">
            <v>2204753</v>
          </cell>
          <cell r="B4744" t="str">
            <v>Raymundo </v>
          </cell>
          <cell r="C4744" t="str">
            <v>Fudge</v>
          </cell>
          <cell r="D4744" t="str">
            <v>Raymundo 433@mail.com</v>
          </cell>
          <cell r="E4744" t="str">
            <v>male</v>
          </cell>
          <cell r="F4744" t="str">
            <v>indian_asian</v>
          </cell>
          <cell r="G4744">
            <v>35</v>
          </cell>
          <cell r="H4744" t="str">
            <v>Mpumalanga</v>
          </cell>
          <cell r="I4744" t="str">
            <v>@Raymundo 43</v>
          </cell>
        </row>
        <row r="4745">
          <cell r="A4745">
            <v>2204775</v>
          </cell>
          <cell r="B4745" t="str">
            <v>Shandra </v>
          </cell>
          <cell r="C4745" t="str">
            <v>Mccollum</v>
          </cell>
          <cell r="D4745" t="str">
            <v>Shandra 241@yahoo.com</v>
          </cell>
          <cell r="E4745" t="str">
            <v>female</v>
          </cell>
          <cell r="F4745" t="str">
            <v>black</v>
          </cell>
          <cell r="G4745">
            <v>67</v>
          </cell>
          <cell r="H4745" t="str">
            <v>Northern Cape</v>
          </cell>
          <cell r="I4745" t="str">
            <v>@Shandra 24</v>
          </cell>
        </row>
        <row r="4746">
          <cell r="A4746">
            <v>2204778</v>
          </cell>
          <cell r="B4746" t="str">
            <v>Irmgard </v>
          </cell>
          <cell r="C4746" t="str">
            <v>Bilyeu</v>
          </cell>
          <cell r="D4746" t="str">
            <v>Irmgard 92@gmail.com</v>
          </cell>
          <cell r="E4746" t="str">
            <v>female</v>
          </cell>
          <cell r="F4746" t="str">
            <v>white</v>
          </cell>
          <cell r="G4746">
            <v>50</v>
          </cell>
          <cell r="H4746" t="str">
            <v>Eastern Cape</v>
          </cell>
          <cell r="I4746" t="str">
            <v>@Irmgard 9</v>
          </cell>
        </row>
        <row r="4747">
          <cell r="A4747">
            <v>2204792</v>
          </cell>
          <cell r="B4747" t="str">
            <v>Michel </v>
          </cell>
          <cell r="C4747" t="str">
            <v>Hier</v>
          </cell>
          <cell r="D4747" t="str">
            <v>Michel 204@abcmail.com</v>
          </cell>
          <cell r="E4747" t="str">
            <v>male</v>
          </cell>
          <cell r="F4747" t="str">
            <v>coloured</v>
          </cell>
          <cell r="G4747">
            <v>42</v>
          </cell>
          <cell r="H4747" t="str">
            <v>Western Cape</v>
          </cell>
          <cell r="I4747" t="str">
            <v>@Michel 20</v>
          </cell>
        </row>
        <row r="4748">
          <cell r="A4748">
            <v>2204800</v>
          </cell>
          <cell r="B4748" t="str">
            <v>Carter </v>
          </cell>
          <cell r="C4748" t="str">
            <v>Vital</v>
          </cell>
          <cell r="D4748" t="str">
            <v>Carter 32@gmail.com</v>
          </cell>
          <cell r="E4748" t="str">
            <v>male</v>
          </cell>
          <cell r="F4748" t="str">
            <v>indian_asian</v>
          </cell>
          <cell r="G4748">
            <v>28</v>
          </cell>
          <cell r="H4748" t="str">
            <v>Limpopo</v>
          </cell>
          <cell r="I4748" t="str">
            <v>@Carter 3</v>
          </cell>
        </row>
        <row r="4749">
          <cell r="A4749">
            <v>2204805</v>
          </cell>
          <cell r="B4749" t="str">
            <v>Hugh</v>
          </cell>
          <cell r="C4749" t="str">
            <v>Paradis</v>
          </cell>
          <cell r="D4749" t="str">
            <v>Hugh13@mail.com</v>
          </cell>
          <cell r="E4749" t="str">
            <v>male</v>
          </cell>
          <cell r="F4749" t="str">
            <v>indian_asian</v>
          </cell>
          <cell r="G4749">
            <v>33</v>
          </cell>
          <cell r="H4749" t="str">
            <v>Limpopo</v>
          </cell>
          <cell r="I4749" t="str">
            <v>@Hugh1</v>
          </cell>
        </row>
        <row r="4750">
          <cell r="A4750">
            <v>2205173</v>
          </cell>
          <cell r="B4750" t="str">
            <v>Len </v>
          </cell>
          <cell r="C4750" t="str">
            <v>Deblois</v>
          </cell>
          <cell r="D4750" t="str">
            <v>Len 444@abcmail.com</v>
          </cell>
          <cell r="E4750" t="str">
            <v>male</v>
          </cell>
          <cell r="F4750" t="str">
            <v>None</v>
          </cell>
          <cell r="G4750">
            <v>24</v>
          </cell>
          <cell r="H4750" t="str">
            <v>Gauteng</v>
          </cell>
          <cell r="I4750" t="str">
            <v>@Len 44</v>
          </cell>
        </row>
        <row r="4751">
          <cell r="A4751">
            <v>2205372</v>
          </cell>
          <cell r="B4751" t="str">
            <v>Dion </v>
          </cell>
          <cell r="C4751" t="str">
            <v>Jacox</v>
          </cell>
          <cell r="D4751" t="str">
            <v>Dion 335@mailxyz.com</v>
          </cell>
          <cell r="E4751" t="str">
            <v>male</v>
          </cell>
          <cell r="F4751" t="str">
            <v>white</v>
          </cell>
          <cell r="G4751">
            <v>29</v>
          </cell>
          <cell r="H4751" t="str">
            <v>Western Cape</v>
          </cell>
          <cell r="I4751" t="str">
            <v>@Dion 33</v>
          </cell>
        </row>
        <row r="4752">
          <cell r="A4752">
            <v>2205383</v>
          </cell>
          <cell r="B4752" t="str">
            <v>Hyman </v>
          </cell>
          <cell r="C4752" t="str">
            <v>Beville</v>
          </cell>
          <cell r="D4752" t="str">
            <v>Hyman 85@mailxyz.com</v>
          </cell>
          <cell r="E4752" t="str">
            <v>male</v>
          </cell>
          <cell r="F4752" t="str">
            <v>black</v>
          </cell>
          <cell r="G4752">
            <v>42</v>
          </cell>
          <cell r="H4752" t="str">
            <v>Gauteng</v>
          </cell>
          <cell r="I4752" t="str">
            <v>@Hyman 8</v>
          </cell>
        </row>
        <row r="4753">
          <cell r="A4753">
            <v>2205425</v>
          </cell>
          <cell r="B4753" t="str">
            <v>Markus </v>
          </cell>
          <cell r="C4753" t="str">
            <v>Mccown</v>
          </cell>
          <cell r="D4753" t="str">
            <v>Markus 193@mail.com</v>
          </cell>
          <cell r="E4753" t="str">
            <v>male</v>
          </cell>
          <cell r="F4753" t="str">
            <v>coloured</v>
          </cell>
          <cell r="G4753">
            <v>49</v>
          </cell>
          <cell r="H4753" t="str">
            <v>Western Cape</v>
          </cell>
          <cell r="I4753" t="str">
            <v>@Markus 19</v>
          </cell>
        </row>
        <row r="4754">
          <cell r="A4754">
            <v>2205429</v>
          </cell>
          <cell r="B4754" t="str">
            <v>Eli </v>
          </cell>
          <cell r="C4754" t="str">
            <v>Woolard</v>
          </cell>
          <cell r="D4754" t="str">
            <v>Eli 293@mail.com</v>
          </cell>
          <cell r="E4754" t="str">
            <v>male</v>
          </cell>
          <cell r="F4754" t="str">
            <v>black</v>
          </cell>
          <cell r="G4754">
            <v>56</v>
          </cell>
          <cell r="H4754" t="str">
            <v>Gauteng</v>
          </cell>
          <cell r="I4754" t="str">
            <v>@Eli 29</v>
          </cell>
        </row>
        <row r="4755">
          <cell r="A4755">
            <v>2205434</v>
          </cell>
          <cell r="B4755" t="str">
            <v>Jared </v>
          </cell>
          <cell r="C4755" t="str">
            <v>Zweifel</v>
          </cell>
          <cell r="D4755" t="str">
            <v>Jared 501@yahoo.com</v>
          </cell>
          <cell r="E4755" t="str">
            <v>male</v>
          </cell>
          <cell r="F4755" t="str">
            <v>black</v>
          </cell>
          <cell r="G4755">
            <v>40</v>
          </cell>
          <cell r="H4755" t="str">
            <v>Gauteng</v>
          </cell>
          <cell r="I4755" t="str">
            <v>@Jared 50</v>
          </cell>
        </row>
        <row r="4756">
          <cell r="A4756">
            <v>2205447</v>
          </cell>
          <cell r="B4756" t="str">
            <v>Markus </v>
          </cell>
          <cell r="C4756" t="str">
            <v>Condie</v>
          </cell>
          <cell r="D4756" t="str">
            <v>Markus 191@yahoo.com</v>
          </cell>
          <cell r="E4756" t="str">
            <v>male</v>
          </cell>
          <cell r="F4756" t="str">
            <v>coloured</v>
          </cell>
          <cell r="G4756">
            <v>47</v>
          </cell>
          <cell r="H4756" t="str">
            <v>Western Cape</v>
          </cell>
          <cell r="I4756" t="str">
            <v>@Markus 19</v>
          </cell>
        </row>
        <row r="4757">
          <cell r="A4757">
            <v>2205469</v>
          </cell>
          <cell r="B4757" t="str">
            <v>Earl </v>
          </cell>
          <cell r="C4757" t="str">
            <v>Crotty</v>
          </cell>
          <cell r="D4757" t="str">
            <v>Earl 422@gmail.com</v>
          </cell>
          <cell r="E4757" t="str">
            <v>male</v>
          </cell>
          <cell r="F4757" t="str">
            <v>coloured</v>
          </cell>
          <cell r="G4757">
            <v>33</v>
          </cell>
          <cell r="H4757" t="str">
            <v>Eastern Cape</v>
          </cell>
          <cell r="I4757" t="str">
            <v>@Earl 42</v>
          </cell>
        </row>
        <row r="4758">
          <cell r="A4758">
            <v>2205470</v>
          </cell>
          <cell r="B4758" t="str">
            <v>Teresia </v>
          </cell>
          <cell r="C4758" t="str">
            <v>Beville</v>
          </cell>
          <cell r="D4758" t="str">
            <v>Teresia 152@gmail.com</v>
          </cell>
          <cell r="E4758" t="str">
            <v>female</v>
          </cell>
          <cell r="F4758" t="str">
            <v>black</v>
          </cell>
          <cell r="G4758">
            <v>49</v>
          </cell>
          <cell r="H4758" t="str">
            <v>Eastern Cape</v>
          </cell>
          <cell r="I4758" t="str">
            <v>@Teresia 15</v>
          </cell>
        </row>
        <row r="4759">
          <cell r="A4759">
            <v>2205474</v>
          </cell>
          <cell r="B4759" t="str">
            <v>Kip </v>
          </cell>
          <cell r="C4759" t="str">
            <v>Mcclaine</v>
          </cell>
          <cell r="D4759" t="str">
            <v>Kip 141@yahoo.com</v>
          </cell>
          <cell r="E4759" t="str">
            <v>male</v>
          </cell>
          <cell r="F4759" t="str">
            <v>black</v>
          </cell>
          <cell r="G4759">
            <v>62</v>
          </cell>
          <cell r="H4759" t="str">
            <v>Eastern Cape</v>
          </cell>
          <cell r="I4759" t="str">
            <v>@Kip 14</v>
          </cell>
        </row>
        <row r="4760">
          <cell r="A4760">
            <v>2205502</v>
          </cell>
          <cell r="B4760" t="str">
            <v>Haywood </v>
          </cell>
          <cell r="C4760" t="str">
            <v>Fudge</v>
          </cell>
          <cell r="D4760" t="str">
            <v>Haywood 92@gmail.com</v>
          </cell>
          <cell r="E4760" t="str">
            <v>male</v>
          </cell>
          <cell r="F4760" t="str">
            <v>white</v>
          </cell>
          <cell r="G4760">
            <v>49</v>
          </cell>
          <cell r="H4760" t="str">
            <v>Eastern Cape</v>
          </cell>
          <cell r="I4760" t="str">
            <v>@Haywood 9</v>
          </cell>
        </row>
        <row r="4761">
          <cell r="A4761">
            <v>2205512</v>
          </cell>
          <cell r="B4761" t="str">
            <v>Kip </v>
          </cell>
          <cell r="C4761" t="str">
            <v>Hier</v>
          </cell>
          <cell r="D4761" t="str">
            <v>Kip 142@gmail.com</v>
          </cell>
          <cell r="E4761" t="str">
            <v>male</v>
          </cell>
          <cell r="F4761" t="str">
            <v>coloured</v>
          </cell>
          <cell r="G4761">
            <v>34</v>
          </cell>
          <cell r="H4761" t="str">
            <v>Western Cape</v>
          </cell>
          <cell r="I4761" t="str">
            <v>@Kip 14</v>
          </cell>
        </row>
        <row r="4762">
          <cell r="A4762">
            <v>2205520</v>
          </cell>
          <cell r="B4762" t="str">
            <v>Samuel </v>
          </cell>
          <cell r="C4762" t="str">
            <v>Lavoie</v>
          </cell>
          <cell r="D4762" t="str">
            <v>Samuel 264@abcmail.com</v>
          </cell>
          <cell r="E4762" t="str">
            <v>male</v>
          </cell>
          <cell r="F4762" t="str">
            <v>black</v>
          </cell>
          <cell r="G4762">
            <v>41</v>
          </cell>
          <cell r="H4762" t="str">
            <v>Gauteng</v>
          </cell>
          <cell r="I4762" t="str">
            <v>@Samuel 26</v>
          </cell>
        </row>
        <row r="4763">
          <cell r="A4763">
            <v>2205521</v>
          </cell>
          <cell r="B4763" t="str">
            <v>Samuel </v>
          </cell>
          <cell r="C4763" t="str">
            <v>Borelli</v>
          </cell>
          <cell r="D4763" t="str">
            <v>Samuel 261@yahoo.com</v>
          </cell>
          <cell r="E4763" t="str">
            <v>male</v>
          </cell>
          <cell r="F4763" t="str">
            <v>black</v>
          </cell>
          <cell r="G4763">
            <v>31</v>
          </cell>
          <cell r="H4763" t="str">
            <v>Eastern Cape</v>
          </cell>
          <cell r="I4763" t="str">
            <v>@Samuel 26</v>
          </cell>
        </row>
        <row r="4764">
          <cell r="A4764">
            <v>2205523</v>
          </cell>
          <cell r="B4764" t="str">
            <v>Markus </v>
          </cell>
          <cell r="C4764" t="str">
            <v>Reisinger</v>
          </cell>
          <cell r="D4764" t="str">
            <v>Markus 193@mail.com</v>
          </cell>
          <cell r="E4764" t="str">
            <v>male</v>
          </cell>
          <cell r="F4764" t="str">
            <v>white</v>
          </cell>
          <cell r="G4764">
            <v>43</v>
          </cell>
          <cell r="H4764" t="str">
            <v>Eastern Cape</v>
          </cell>
          <cell r="I4764" t="str">
            <v>@Markus 19</v>
          </cell>
        </row>
        <row r="4765">
          <cell r="A4765">
            <v>2205568</v>
          </cell>
          <cell r="B4765" t="str">
            <v>Garry </v>
          </cell>
          <cell r="C4765" t="str">
            <v>Beville</v>
          </cell>
          <cell r="D4765" t="str">
            <v>Garry 281@yahoo.com</v>
          </cell>
          <cell r="E4765" t="str">
            <v>male</v>
          </cell>
          <cell r="F4765" t="str">
            <v>coloured</v>
          </cell>
          <cell r="G4765">
            <v>45</v>
          </cell>
          <cell r="H4765" t="str">
            <v>Western Cape</v>
          </cell>
          <cell r="I4765" t="str">
            <v>@Garry 28</v>
          </cell>
        </row>
        <row r="4766">
          <cell r="A4766">
            <v>2216003</v>
          </cell>
          <cell r="B4766" t="str">
            <v>Bret </v>
          </cell>
          <cell r="C4766" t="str">
            <v>Lavoie</v>
          </cell>
          <cell r="D4766" t="str">
            <v>Bret 314@abcmail.com</v>
          </cell>
          <cell r="E4766" t="str">
            <v>male</v>
          </cell>
          <cell r="F4766" t="str">
            <v>white</v>
          </cell>
          <cell r="G4766">
            <v>30</v>
          </cell>
          <cell r="H4766" t="str">
            <v>Free State</v>
          </cell>
          <cell r="I4766" t="str">
            <v>@Bret 31</v>
          </cell>
        </row>
        <row r="4767">
          <cell r="A4767">
            <v>2216346</v>
          </cell>
          <cell r="B4767" t="str">
            <v>Luann </v>
          </cell>
          <cell r="C4767" t="str">
            <v>Mina</v>
          </cell>
          <cell r="D4767" t="str">
            <v>Luann 464@abcmail.com</v>
          </cell>
          <cell r="E4767" t="str">
            <v>female</v>
          </cell>
          <cell r="F4767" t="str">
            <v>coloured</v>
          </cell>
          <cell r="G4767">
            <v>48</v>
          </cell>
          <cell r="H4767" t="str">
            <v>Western Cape</v>
          </cell>
          <cell r="I4767" t="str">
            <v>@Luann 46</v>
          </cell>
        </row>
        <row r="4768">
          <cell r="A4768">
            <v>2216357</v>
          </cell>
          <cell r="B4768" t="str">
            <v>Robby </v>
          </cell>
          <cell r="C4768" t="str">
            <v>Styer</v>
          </cell>
          <cell r="D4768" t="str">
            <v>Robby 163@mail.com</v>
          </cell>
          <cell r="E4768" t="str">
            <v>male</v>
          </cell>
          <cell r="F4768" t="str">
            <v>black</v>
          </cell>
          <cell r="G4768">
            <v>35</v>
          </cell>
          <cell r="H4768" t="str">
            <v>Western Cape</v>
          </cell>
          <cell r="I4768" t="str">
            <v>@Robby 16</v>
          </cell>
        </row>
        <row r="4769">
          <cell r="A4769">
            <v>2216415</v>
          </cell>
          <cell r="B4769" t="str">
            <v>Claud </v>
          </cell>
          <cell r="C4769" t="str">
            <v>Roquemore</v>
          </cell>
          <cell r="D4769" t="str">
            <v>Claud 341@yahoo.com</v>
          </cell>
          <cell r="E4769" t="str">
            <v>male</v>
          </cell>
          <cell r="F4769" t="str">
            <v>None</v>
          </cell>
          <cell r="G4769">
            <v>32</v>
          </cell>
          <cell r="H4769" t="str">
            <v>Free State</v>
          </cell>
          <cell r="I4769" t="str">
            <v>@Claud 34</v>
          </cell>
        </row>
        <row r="4770">
          <cell r="A4770">
            <v>2216423</v>
          </cell>
          <cell r="B4770" t="str">
            <v>Nubia </v>
          </cell>
          <cell r="C4770" t="str">
            <v>Sytsma</v>
          </cell>
          <cell r="D4770" t="str">
            <v>Nubia 344@abcmail.com</v>
          </cell>
          <cell r="E4770" t="str">
            <v>female</v>
          </cell>
          <cell r="F4770" t="str">
            <v>coloured</v>
          </cell>
          <cell r="G4770">
            <v>40</v>
          </cell>
          <cell r="H4770" t="str">
            <v>Northern Cape</v>
          </cell>
          <cell r="I4770" t="str">
            <v>@Nubia 34</v>
          </cell>
        </row>
        <row r="4771">
          <cell r="A4771">
            <v>2216498</v>
          </cell>
          <cell r="B4771" t="str">
            <v>Chas </v>
          </cell>
          <cell r="C4771" t="str">
            <v>Singer</v>
          </cell>
          <cell r="D4771" t="str">
            <v>Chas 355@mailxyz.com</v>
          </cell>
          <cell r="E4771" t="str">
            <v>male</v>
          </cell>
          <cell r="F4771" t="str">
            <v>white</v>
          </cell>
          <cell r="G4771">
            <v>59</v>
          </cell>
          <cell r="H4771" t="str">
            <v>North West</v>
          </cell>
          <cell r="I4771" t="str">
            <v>@Chas 35</v>
          </cell>
        </row>
        <row r="4772">
          <cell r="A4772">
            <v>2216512</v>
          </cell>
          <cell r="B4772" t="str">
            <v>Lloyd </v>
          </cell>
          <cell r="C4772" t="str">
            <v>Curran</v>
          </cell>
          <cell r="D4772" t="str">
            <v>Lloyd 73@mail.com</v>
          </cell>
          <cell r="E4772" t="str">
            <v>male</v>
          </cell>
          <cell r="F4772" t="str">
            <v>None</v>
          </cell>
          <cell r="G4772">
            <v>50</v>
          </cell>
          <cell r="H4772" t="str">
            <v>Western Cape</v>
          </cell>
          <cell r="I4772" t="str">
            <v>@Lloyd 7</v>
          </cell>
        </row>
        <row r="4773">
          <cell r="A4773">
            <v>2216581</v>
          </cell>
          <cell r="B4773" t="str">
            <v>Hyman </v>
          </cell>
          <cell r="C4773" t="str">
            <v>Woolard</v>
          </cell>
          <cell r="D4773" t="str">
            <v>Hyman 85@mailxyz.com</v>
          </cell>
          <cell r="E4773" t="str">
            <v>male</v>
          </cell>
          <cell r="F4773" t="str">
            <v>black</v>
          </cell>
          <cell r="G4773">
            <v>47</v>
          </cell>
          <cell r="H4773" t="str">
            <v>Eastern Cape</v>
          </cell>
          <cell r="I4773" t="str">
            <v>@Hyman 8</v>
          </cell>
        </row>
        <row r="4774">
          <cell r="A4774">
            <v>2239503</v>
          </cell>
          <cell r="B4774" t="str">
            <v>Wilburn </v>
          </cell>
          <cell r="C4774" t="str">
            <v>Woolard</v>
          </cell>
          <cell r="D4774" t="str">
            <v>Wilburn 302@gmail.com</v>
          </cell>
          <cell r="E4774" t="str">
            <v>male</v>
          </cell>
          <cell r="F4774" t="str">
            <v>None</v>
          </cell>
          <cell r="G4774">
            <v>38</v>
          </cell>
          <cell r="H4774" t="str">
            <v>Western Cape</v>
          </cell>
          <cell r="I4774" t="str">
            <v>@Wilburn 30</v>
          </cell>
        </row>
        <row r="4775">
          <cell r="A4775">
            <v>2239638</v>
          </cell>
          <cell r="B4775" t="str">
            <v>Bernardo </v>
          </cell>
          <cell r="C4775" t="str">
            <v>Mina</v>
          </cell>
          <cell r="D4775" t="str">
            <v>Bernardo 323@mail.com</v>
          </cell>
          <cell r="E4775" t="str">
            <v>male</v>
          </cell>
          <cell r="F4775" t="str">
            <v>indian_asian</v>
          </cell>
          <cell r="G4775">
            <v>40</v>
          </cell>
          <cell r="H4775" t="str">
            <v>Limpopo</v>
          </cell>
          <cell r="I4775" t="str">
            <v>@Bernardo 32</v>
          </cell>
        </row>
        <row r="4776">
          <cell r="A4776">
            <v>2239795</v>
          </cell>
          <cell r="B4776" t="str">
            <v>Jacinto </v>
          </cell>
          <cell r="C4776" t="str">
            <v>Mosser</v>
          </cell>
          <cell r="D4776" t="str">
            <v>Jacinto 253@mail.com</v>
          </cell>
          <cell r="E4776" t="str">
            <v>male</v>
          </cell>
          <cell r="F4776" t="str">
            <v>black</v>
          </cell>
          <cell r="G4776">
            <v>28</v>
          </cell>
          <cell r="H4776" t="str">
            <v>Gauteng</v>
          </cell>
          <cell r="I4776" t="str">
            <v>@Jacinto 25</v>
          </cell>
        </row>
        <row r="4777">
          <cell r="A4777">
            <v>2239815</v>
          </cell>
          <cell r="B4777" t="str">
            <v>Jacinto </v>
          </cell>
          <cell r="C4777" t="str">
            <v>Holt</v>
          </cell>
          <cell r="D4777" t="str">
            <v>Jacinto 254@abcmail.com</v>
          </cell>
          <cell r="E4777" t="str">
            <v>male</v>
          </cell>
          <cell r="F4777" t="str">
            <v>black</v>
          </cell>
          <cell r="G4777">
            <v>30</v>
          </cell>
          <cell r="H4777" t="str">
            <v>Kwazulu Natal</v>
          </cell>
          <cell r="I4777" t="str">
            <v>@Jacinto 25</v>
          </cell>
        </row>
        <row r="4778">
          <cell r="A4778">
            <v>2255459</v>
          </cell>
          <cell r="B4778" t="str">
            <v>Michel </v>
          </cell>
          <cell r="C4778" t="str">
            <v>Reisinger</v>
          </cell>
          <cell r="D4778" t="str">
            <v>Michel 201@yahoo.com</v>
          </cell>
          <cell r="E4778" t="str">
            <v>male</v>
          </cell>
          <cell r="F4778" t="str">
            <v>black</v>
          </cell>
          <cell r="G4778">
            <v>22</v>
          </cell>
          <cell r="H4778" t="str">
            <v>Mpumalanga</v>
          </cell>
          <cell r="I4778" t="str">
            <v>@Michel 20</v>
          </cell>
        </row>
        <row r="4779">
          <cell r="A4779">
            <v>2255463</v>
          </cell>
          <cell r="B4779" t="str">
            <v>Filiberto </v>
          </cell>
          <cell r="C4779" t="str">
            <v>Curran</v>
          </cell>
          <cell r="D4779" t="str">
            <v>Filiberto 41@yahoo.com</v>
          </cell>
          <cell r="E4779" t="str">
            <v>male</v>
          </cell>
          <cell r="F4779" t="str">
            <v>black</v>
          </cell>
          <cell r="G4779">
            <v>43</v>
          </cell>
          <cell r="H4779" t="str">
            <v>Gauteng</v>
          </cell>
          <cell r="I4779" t="str">
            <v>@Filiberto 4</v>
          </cell>
        </row>
        <row r="4780">
          <cell r="A4780">
            <v>2255518</v>
          </cell>
          <cell r="B4780" t="str">
            <v>Royal </v>
          </cell>
          <cell r="C4780" t="str">
            <v>Caves</v>
          </cell>
          <cell r="D4780" t="str">
            <v>Royal 175@mailxyz.com</v>
          </cell>
          <cell r="E4780" t="str">
            <v>male</v>
          </cell>
          <cell r="F4780" t="str">
            <v>black</v>
          </cell>
          <cell r="G4780">
            <v>56</v>
          </cell>
          <cell r="H4780" t="str">
            <v>Gauteng</v>
          </cell>
          <cell r="I4780" t="str">
            <v>@Royal 17</v>
          </cell>
        </row>
        <row r="4781">
          <cell r="A4781">
            <v>2255559</v>
          </cell>
          <cell r="B4781" t="str">
            <v>Hyman </v>
          </cell>
          <cell r="C4781" t="str">
            <v>Mina</v>
          </cell>
          <cell r="D4781" t="str">
            <v>Hyman 83@mail.com</v>
          </cell>
          <cell r="E4781" t="str">
            <v>male</v>
          </cell>
          <cell r="F4781" t="str">
            <v>indian_asian</v>
          </cell>
          <cell r="G4781">
            <v>27</v>
          </cell>
          <cell r="H4781" t="str">
            <v>Mpumalanga</v>
          </cell>
          <cell r="I4781" t="str">
            <v>@Hyman 8</v>
          </cell>
        </row>
        <row r="4782">
          <cell r="A4782">
            <v>2259822</v>
          </cell>
          <cell r="B4782" t="str">
            <v>Carter </v>
          </cell>
          <cell r="C4782" t="str">
            <v>Creager</v>
          </cell>
          <cell r="D4782" t="str">
            <v>Carter 32@gmail.com</v>
          </cell>
          <cell r="E4782" t="str">
            <v>male</v>
          </cell>
          <cell r="F4782" t="str">
            <v>black</v>
          </cell>
          <cell r="G4782">
            <v>21</v>
          </cell>
          <cell r="H4782" t="str">
            <v>Free State</v>
          </cell>
          <cell r="I4782" t="str">
            <v>@Carter 3</v>
          </cell>
        </row>
        <row r="4783">
          <cell r="A4783">
            <v>2259942</v>
          </cell>
          <cell r="B4783" t="str">
            <v>Carter </v>
          </cell>
          <cell r="C4783" t="str">
            <v>Bilyeu</v>
          </cell>
          <cell r="D4783" t="str">
            <v>Carter 31@yahoo.com</v>
          </cell>
          <cell r="E4783" t="str">
            <v>male</v>
          </cell>
          <cell r="F4783" t="str">
            <v>black</v>
          </cell>
          <cell r="G4783">
            <v>26</v>
          </cell>
          <cell r="H4783" t="str">
            <v>Mpumalanga</v>
          </cell>
          <cell r="I4783" t="str">
            <v>@Carter 3</v>
          </cell>
        </row>
        <row r="4784">
          <cell r="A4784">
            <v>2259956</v>
          </cell>
          <cell r="B4784" t="str">
            <v>Randy </v>
          </cell>
          <cell r="C4784" t="str">
            <v>Nicholls</v>
          </cell>
          <cell r="D4784" t="str">
            <v>Randy 395@mailxyz.com</v>
          </cell>
          <cell r="E4784" t="str">
            <v>male</v>
          </cell>
          <cell r="F4784" t="str">
            <v>black</v>
          </cell>
          <cell r="G4784">
            <v>39</v>
          </cell>
          <cell r="H4784" t="str">
            <v>Gauteng</v>
          </cell>
          <cell r="I4784" t="str">
            <v>@Randy 39</v>
          </cell>
        </row>
        <row r="4785">
          <cell r="A4785">
            <v>2274999</v>
          </cell>
          <cell r="B4785" t="str">
            <v>Eli </v>
          </cell>
          <cell r="C4785" t="str">
            <v>Curran</v>
          </cell>
          <cell r="D4785" t="str">
            <v>Eli 291@yahoo.com</v>
          </cell>
          <cell r="E4785" t="str">
            <v>male</v>
          </cell>
          <cell r="F4785" t="str">
            <v>white</v>
          </cell>
          <cell r="G4785">
            <v>33</v>
          </cell>
          <cell r="H4785" t="str">
            <v>Gauteng</v>
          </cell>
          <cell r="I4785" t="str">
            <v>@Eli 29</v>
          </cell>
        </row>
        <row r="4786">
          <cell r="A4786">
            <v>2275001</v>
          </cell>
          <cell r="B4786" t="str">
            <v>Lloyd </v>
          </cell>
          <cell r="C4786" t="str">
            <v>Roquemore</v>
          </cell>
          <cell r="D4786" t="str">
            <v>Lloyd 73@mail.com</v>
          </cell>
          <cell r="E4786" t="str">
            <v>male</v>
          </cell>
          <cell r="F4786" t="str">
            <v>black</v>
          </cell>
          <cell r="G4786">
            <v>43</v>
          </cell>
          <cell r="H4786" t="str">
            <v>Limpopo</v>
          </cell>
          <cell r="I4786" t="str">
            <v>@Lloyd 7</v>
          </cell>
        </row>
        <row r="4787">
          <cell r="A4787">
            <v>2275017</v>
          </cell>
          <cell r="B4787" t="str">
            <v>Kip </v>
          </cell>
          <cell r="C4787" t="str">
            <v>Hier</v>
          </cell>
          <cell r="D4787" t="str">
            <v>Kip 141@yahoo.com</v>
          </cell>
          <cell r="E4787" t="str">
            <v>male</v>
          </cell>
          <cell r="F4787" t="str">
            <v>white</v>
          </cell>
          <cell r="G4787">
            <v>34</v>
          </cell>
          <cell r="H4787" t="str">
            <v>Gauteng</v>
          </cell>
          <cell r="I4787" t="str">
            <v>@Kip 14</v>
          </cell>
        </row>
        <row r="4788">
          <cell r="A4788">
            <v>2275027</v>
          </cell>
          <cell r="B4788" t="str">
            <v>Royal </v>
          </cell>
          <cell r="C4788" t="str">
            <v>Lavoie</v>
          </cell>
          <cell r="D4788" t="str">
            <v>Royal 174@abcmail.com</v>
          </cell>
          <cell r="E4788" t="str">
            <v>male</v>
          </cell>
          <cell r="F4788" t="str">
            <v>black</v>
          </cell>
          <cell r="G4788">
            <v>58</v>
          </cell>
          <cell r="H4788" t="str">
            <v>Gauteng</v>
          </cell>
          <cell r="I4788" t="str">
            <v>@Royal 17</v>
          </cell>
        </row>
        <row r="4789">
          <cell r="A4789">
            <v>2285528</v>
          </cell>
          <cell r="B4789" t="str">
            <v>Filiberto </v>
          </cell>
          <cell r="C4789" t="str">
            <v>Crotty</v>
          </cell>
          <cell r="D4789" t="str">
            <v>Filiberto 44@abcmail.com</v>
          </cell>
          <cell r="E4789" t="str">
            <v>male</v>
          </cell>
          <cell r="F4789" t="str">
            <v>None</v>
          </cell>
          <cell r="G4789">
            <v>26</v>
          </cell>
          <cell r="H4789" t="str">
            <v>Western Cape</v>
          </cell>
          <cell r="I4789" t="str">
            <v>@Filiberto 4</v>
          </cell>
        </row>
        <row r="4790">
          <cell r="A4790">
            <v>2285609</v>
          </cell>
          <cell r="B4790" t="str">
            <v>Robby </v>
          </cell>
          <cell r="C4790" t="str">
            <v>Tatham</v>
          </cell>
          <cell r="D4790" t="str">
            <v>Robby 165@mailxyz.com</v>
          </cell>
          <cell r="E4790" t="str">
            <v>male</v>
          </cell>
          <cell r="F4790" t="str">
            <v>indian_asian</v>
          </cell>
          <cell r="G4790">
            <v>28</v>
          </cell>
          <cell r="H4790" t="str">
            <v>Kwazulu Natal</v>
          </cell>
          <cell r="I4790" t="str">
            <v>@Robby 16</v>
          </cell>
        </row>
        <row r="4791">
          <cell r="A4791">
            <v>2285664</v>
          </cell>
          <cell r="B4791" t="str">
            <v>Dee </v>
          </cell>
          <cell r="C4791" t="str">
            <v>Crotty</v>
          </cell>
          <cell r="D4791" t="str">
            <v>Dee 212@gmail.com</v>
          </cell>
          <cell r="E4791" t="str">
            <v>male</v>
          </cell>
          <cell r="F4791" t="str">
            <v>indian_asian</v>
          </cell>
          <cell r="G4791">
            <v>28</v>
          </cell>
          <cell r="H4791" t="str">
            <v>Mpumalanga</v>
          </cell>
          <cell r="I4791" t="str">
            <v>@Dee 21</v>
          </cell>
        </row>
        <row r="4792">
          <cell r="A4792">
            <v>2285675</v>
          </cell>
          <cell r="B4792" t="str">
            <v>Wilton </v>
          </cell>
          <cell r="C4792" t="str">
            <v>Jacox</v>
          </cell>
          <cell r="D4792" t="str">
            <v>Wilton 411@yahoo.com</v>
          </cell>
          <cell r="E4792" t="str">
            <v>male</v>
          </cell>
          <cell r="F4792" t="str">
            <v>None</v>
          </cell>
          <cell r="G4792">
            <v>33</v>
          </cell>
          <cell r="H4792" t="str">
            <v>Gauteng</v>
          </cell>
          <cell r="I4792" t="str">
            <v>@Wilton 41</v>
          </cell>
        </row>
        <row r="4793">
          <cell r="A4793">
            <v>2285716</v>
          </cell>
          <cell r="B4793" t="str">
            <v>Wilton </v>
          </cell>
          <cell r="C4793" t="str">
            <v>Sieren</v>
          </cell>
          <cell r="D4793" t="str">
            <v>Wilton 412@gmail.com</v>
          </cell>
          <cell r="E4793" t="str">
            <v>male</v>
          </cell>
          <cell r="F4793" t="str">
            <v>white</v>
          </cell>
          <cell r="G4793">
            <v>27</v>
          </cell>
          <cell r="H4793" t="str">
            <v>Gauteng</v>
          </cell>
          <cell r="I4793" t="str">
            <v>@Wilton 41</v>
          </cell>
        </row>
        <row r="4794">
          <cell r="A4794">
            <v>2285769</v>
          </cell>
          <cell r="B4794" t="str">
            <v>Lucas </v>
          </cell>
          <cell r="C4794" t="str">
            <v>Nicholls</v>
          </cell>
          <cell r="D4794" t="str">
            <v>Lucas 235@mailxyz.com</v>
          </cell>
          <cell r="E4794" t="str">
            <v>male</v>
          </cell>
          <cell r="F4794" t="str">
            <v>black</v>
          </cell>
          <cell r="G4794">
            <v>37</v>
          </cell>
          <cell r="H4794" t="str">
            <v>Gauteng</v>
          </cell>
          <cell r="I4794" t="str">
            <v>@Lucas 23</v>
          </cell>
        </row>
        <row r="4795">
          <cell r="A4795">
            <v>2285790</v>
          </cell>
          <cell r="B4795" t="str">
            <v>Wilburn </v>
          </cell>
          <cell r="C4795" t="str">
            <v>Wigfall</v>
          </cell>
          <cell r="D4795" t="str">
            <v>Wilburn 304@abcmail.com</v>
          </cell>
          <cell r="E4795" t="str">
            <v>male</v>
          </cell>
          <cell r="F4795" t="str">
            <v>None</v>
          </cell>
          <cell r="G4795">
            <v>46</v>
          </cell>
          <cell r="H4795" t="str">
            <v>Mpumalanga</v>
          </cell>
          <cell r="I4795" t="str">
            <v>@Wilburn 30</v>
          </cell>
        </row>
        <row r="4796">
          <cell r="A4796">
            <v>2285914</v>
          </cell>
          <cell r="B4796" t="str">
            <v>Jacinto </v>
          </cell>
          <cell r="C4796" t="str">
            <v>Holt</v>
          </cell>
          <cell r="D4796" t="str">
            <v>Jacinto 255@mailxyz.com</v>
          </cell>
          <cell r="E4796" t="str">
            <v>male</v>
          </cell>
          <cell r="F4796" t="str">
            <v>black</v>
          </cell>
          <cell r="G4796">
            <v>40</v>
          </cell>
          <cell r="H4796" t="str">
            <v>Limpopo</v>
          </cell>
          <cell r="I4796" t="str">
            <v>@Jacinto 25</v>
          </cell>
        </row>
        <row r="4797">
          <cell r="A4797">
            <v>2285918</v>
          </cell>
          <cell r="B4797" t="str">
            <v>Hollis </v>
          </cell>
          <cell r="C4797" t="str">
            <v>Tatham</v>
          </cell>
          <cell r="D4797" t="str">
            <v>Hollis 385@mailxyz.com</v>
          </cell>
          <cell r="E4797" t="str">
            <v>male</v>
          </cell>
          <cell r="F4797" t="str">
            <v>black</v>
          </cell>
          <cell r="G4797">
            <v>29</v>
          </cell>
          <cell r="H4797" t="str">
            <v>Northern Cape</v>
          </cell>
          <cell r="I4797" t="str">
            <v>@Hollis 38</v>
          </cell>
        </row>
        <row r="4798">
          <cell r="A4798">
            <v>2285956</v>
          </cell>
          <cell r="B4798" t="str">
            <v>Wilburn </v>
          </cell>
          <cell r="C4798" t="str">
            <v>Mosser</v>
          </cell>
          <cell r="D4798" t="str">
            <v>Wilburn 304@abcmail.com</v>
          </cell>
          <cell r="E4798" t="str">
            <v>male</v>
          </cell>
          <cell r="F4798" t="str">
            <v>black</v>
          </cell>
          <cell r="G4798">
            <v>40</v>
          </cell>
          <cell r="H4798" t="str">
            <v>Limpopo</v>
          </cell>
          <cell r="I4798" t="str">
            <v>@Wilburn 30</v>
          </cell>
        </row>
        <row r="4799">
          <cell r="A4799">
            <v>2285984</v>
          </cell>
          <cell r="B4799" t="str">
            <v>Lucas </v>
          </cell>
          <cell r="C4799" t="str">
            <v>Marek</v>
          </cell>
          <cell r="D4799" t="str">
            <v>Lucas 234@abcmail.com</v>
          </cell>
          <cell r="E4799" t="str">
            <v>male</v>
          </cell>
          <cell r="F4799" t="str">
            <v>coloured</v>
          </cell>
          <cell r="G4799">
            <v>42</v>
          </cell>
          <cell r="H4799" t="str">
            <v>Eastern Cape</v>
          </cell>
          <cell r="I4799" t="str">
            <v>@Lucas 23</v>
          </cell>
        </row>
        <row r="4800">
          <cell r="A4800">
            <v>2286975</v>
          </cell>
          <cell r="B4800" t="str">
            <v>Kyle </v>
          </cell>
          <cell r="C4800" t="str">
            <v>Pascarella</v>
          </cell>
          <cell r="D4800" t="str">
            <v>Kyle 63@mail.com</v>
          </cell>
          <cell r="E4800" t="str">
            <v>male</v>
          </cell>
          <cell r="F4800" t="str">
            <v>indian_asian</v>
          </cell>
          <cell r="G4800">
            <v>43</v>
          </cell>
          <cell r="H4800" t="str">
            <v>Gauteng</v>
          </cell>
          <cell r="I4800" t="str">
            <v>@Kyle 6</v>
          </cell>
        </row>
        <row r="4801">
          <cell r="A4801">
            <v>2287006</v>
          </cell>
          <cell r="B4801" t="str">
            <v>Hyman </v>
          </cell>
          <cell r="C4801" t="str">
            <v>Zweifel</v>
          </cell>
          <cell r="D4801" t="str">
            <v>Hyman 85@mailxyz.com</v>
          </cell>
          <cell r="E4801" t="str">
            <v>male</v>
          </cell>
          <cell r="F4801" t="str">
            <v>black</v>
          </cell>
          <cell r="G4801">
            <v>33</v>
          </cell>
          <cell r="H4801" t="str">
            <v>Gauteng</v>
          </cell>
          <cell r="I4801" t="str">
            <v>@Hyman 8</v>
          </cell>
        </row>
        <row r="4802">
          <cell r="A4802">
            <v>2287109</v>
          </cell>
          <cell r="B4802" t="str">
            <v>Hyman </v>
          </cell>
          <cell r="C4802" t="str">
            <v>Mcclaine</v>
          </cell>
          <cell r="D4802" t="str">
            <v>Hyman 81@yahoo.com</v>
          </cell>
          <cell r="E4802" t="str">
            <v>male</v>
          </cell>
          <cell r="F4802" t="str">
            <v>black</v>
          </cell>
          <cell r="G4802">
            <v>27</v>
          </cell>
          <cell r="H4802" t="str">
            <v>Western Cape</v>
          </cell>
          <cell r="I4802" t="str">
            <v>@Hyman 8</v>
          </cell>
        </row>
        <row r="4803">
          <cell r="A4803">
            <v>2287122</v>
          </cell>
          <cell r="B4803" t="str">
            <v>Stefan </v>
          </cell>
          <cell r="C4803" t="str">
            <v>Curran</v>
          </cell>
          <cell r="D4803" t="str">
            <v>Stefan 465@mailxyz.com</v>
          </cell>
          <cell r="E4803" t="str">
            <v>male</v>
          </cell>
          <cell r="F4803" t="str">
            <v>coloured</v>
          </cell>
          <cell r="G4803">
            <v>29</v>
          </cell>
          <cell r="H4803" t="str">
            <v>Western Cape</v>
          </cell>
          <cell r="I4803" t="str">
            <v>@Stefan 46</v>
          </cell>
        </row>
        <row r="4804">
          <cell r="A4804">
            <v>2287279</v>
          </cell>
          <cell r="B4804" t="str">
            <v>Loyd </v>
          </cell>
          <cell r="C4804" t="str">
            <v>Mina</v>
          </cell>
          <cell r="D4804" t="str">
            <v>Loyd 492@gmail.com</v>
          </cell>
          <cell r="E4804" t="str">
            <v>male</v>
          </cell>
          <cell r="F4804" t="str">
            <v>white</v>
          </cell>
          <cell r="G4804">
            <v>27</v>
          </cell>
          <cell r="H4804" t="str">
            <v>Gauteng</v>
          </cell>
          <cell r="I4804" t="str">
            <v>@Loyd 49</v>
          </cell>
        </row>
        <row r="4805">
          <cell r="A4805">
            <v>2287393</v>
          </cell>
          <cell r="B4805" t="str">
            <v>Royal </v>
          </cell>
          <cell r="C4805" t="str">
            <v>Slane</v>
          </cell>
          <cell r="D4805" t="str">
            <v>Royal 174@abcmail.com</v>
          </cell>
          <cell r="E4805" t="str">
            <v>male</v>
          </cell>
          <cell r="F4805" t="str">
            <v>black</v>
          </cell>
          <cell r="G4805">
            <v>40</v>
          </cell>
          <cell r="H4805" t="str">
            <v>Kwazulu Natal</v>
          </cell>
          <cell r="I4805" t="str">
            <v>@Royal 17</v>
          </cell>
        </row>
        <row r="4806">
          <cell r="A4806">
            <v>2287441</v>
          </cell>
          <cell r="B4806" t="str">
            <v>Emerson </v>
          </cell>
          <cell r="C4806" t="str">
            <v>Tancredi</v>
          </cell>
          <cell r="D4806" t="str">
            <v>Emerson 244@abcmail.com</v>
          </cell>
          <cell r="E4806" t="str">
            <v>male</v>
          </cell>
          <cell r="F4806" t="str">
            <v>black</v>
          </cell>
          <cell r="G4806">
            <v>24</v>
          </cell>
          <cell r="H4806" t="str">
            <v>Kwazulu Natal</v>
          </cell>
          <cell r="I4806" t="str">
            <v>@Emerson 24</v>
          </cell>
        </row>
        <row r="4807">
          <cell r="A4807">
            <v>2287452</v>
          </cell>
          <cell r="B4807" t="str">
            <v>Yong </v>
          </cell>
          <cell r="C4807" t="str">
            <v>Mcclaine</v>
          </cell>
          <cell r="D4807" t="str">
            <v>Yong 485@mailxyz.com</v>
          </cell>
          <cell r="E4807" t="str">
            <v>male</v>
          </cell>
          <cell r="F4807" t="str">
            <v>black</v>
          </cell>
          <cell r="G4807">
            <v>45</v>
          </cell>
          <cell r="H4807" t="str">
            <v>Gauteng</v>
          </cell>
          <cell r="I4807" t="str">
            <v>@Yong 48</v>
          </cell>
        </row>
        <row r="4808">
          <cell r="A4808">
            <v>2287495</v>
          </cell>
          <cell r="B4808" t="str">
            <v>Luanna </v>
          </cell>
          <cell r="C4808" t="str">
            <v>Hoadley</v>
          </cell>
          <cell r="D4808" t="str">
            <v>Luanna 392@gmail.com</v>
          </cell>
          <cell r="E4808" t="str">
            <v>female</v>
          </cell>
          <cell r="F4808" t="str">
            <v>None</v>
          </cell>
          <cell r="G4808">
            <v>15</v>
          </cell>
          <cell r="H4808" t="str">
            <v>Gauteng</v>
          </cell>
          <cell r="I4808" t="str">
            <v>@Luanna 39</v>
          </cell>
        </row>
        <row r="4809">
          <cell r="A4809">
            <v>2287668</v>
          </cell>
          <cell r="B4809" t="str">
            <v>Efren </v>
          </cell>
          <cell r="C4809" t="str">
            <v>Slane</v>
          </cell>
          <cell r="D4809" t="str">
            <v>Efren 135@mailxyz.com</v>
          </cell>
          <cell r="E4809" t="str">
            <v>male</v>
          </cell>
          <cell r="F4809" t="str">
            <v>black</v>
          </cell>
          <cell r="G4809">
            <v>33</v>
          </cell>
          <cell r="H4809" t="str">
            <v>Kwazulu Natal</v>
          </cell>
          <cell r="I4809" t="str">
            <v>@Efren 13</v>
          </cell>
        </row>
        <row r="4810">
          <cell r="A4810">
            <v>2287689</v>
          </cell>
          <cell r="B4810" t="str">
            <v>Romeo </v>
          </cell>
          <cell r="C4810" t="str">
            <v>Zweifel</v>
          </cell>
          <cell r="D4810" t="str">
            <v>Romeo 371@yahoo.com</v>
          </cell>
          <cell r="E4810" t="str">
            <v>male</v>
          </cell>
          <cell r="F4810" t="str">
            <v>black</v>
          </cell>
          <cell r="G4810">
            <v>33</v>
          </cell>
          <cell r="H4810" t="str">
            <v>Mpumalanga</v>
          </cell>
          <cell r="I4810" t="str">
            <v>@Romeo 37</v>
          </cell>
        </row>
        <row r="4811">
          <cell r="A4811">
            <v>2287708</v>
          </cell>
          <cell r="B4811" t="str">
            <v>Donald </v>
          </cell>
          <cell r="C4811" t="str">
            <v>Condie</v>
          </cell>
          <cell r="D4811" t="str">
            <v>Donald 224@abcmail.com</v>
          </cell>
          <cell r="E4811" t="str">
            <v>male</v>
          </cell>
          <cell r="F4811" t="str">
            <v>indian_asian</v>
          </cell>
          <cell r="G4811">
            <v>29</v>
          </cell>
          <cell r="H4811" t="str">
            <v>Limpopo</v>
          </cell>
          <cell r="I4811" t="str">
            <v>@Donald 22</v>
          </cell>
        </row>
        <row r="4812">
          <cell r="A4812">
            <v>2287875</v>
          </cell>
          <cell r="B4812" t="str">
            <v>Michel </v>
          </cell>
          <cell r="C4812" t="str">
            <v>Creager</v>
          </cell>
          <cell r="D4812" t="str">
            <v>Michel 202@gmail.com</v>
          </cell>
          <cell r="E4812" t="str">
            <v>male</v>
          </cell>
          <cell r="F4812" t="str">
            <v>black</v>
          </cell>
          <cell r="G4812">
            <v>46</v>
          </cell>
          <cell r="H4812" t="str">
            <v>Gauteng</v>
          </cell>
          <cell r="I4812" t="str">
            <v>@Michel 20</v>
          </cell>
        </row>
        <row r="4813">
          <cell r="A4813">
            <v>2287916</v>
          </cell>
          <cell r="B4813" t="str">
            <v>Lucas </v>
          </cell>
          <cell r="C4813" t="str">
            <v>Roquemore</v>
          </cell>
          <cell r="D4813" t="str">
            <v>Lucas 231@yahoo.com</v>
          </cell>
          <cell r="E4813" t="str">
            <v>male</v>
          </cell>
          <cell r="F4813" t="str">
            <v>black</v>
          </cell>
          <cell r="G4813">
            <v>31</v>
          </cell>
          <cell r="H4813" t="str">
            <v>Kwazulu Natal</v>
          </cell>
          <cell r="I4813" t="str">
            <v>@Lucas 23</v>
          </cell>
        </row>
        <row r="4814">
          <cell r="A4814">
            <v>2287969</v>
          </cell>
          <cell r="B4814" t="str">
            <v>Samuel </v>
          </cell>
          <cell r="C4814" t="str">
            <v>Sytsma</v>
          </cell>
          <cell r="D4814" t="str">
            <v>Samuel 265@mailxyz.com</v>
          </cell>
          <cell r="E4814" t="str">
            <v>male</v>
          </cell>
          <cell r="F4814" t="str">
            <v>white</v>
          </cell>
          <cell r="G4814">
            <v>37</v>
          </cell>
          <cell r="H4814" t="str">
            <v>Gauteng</v>
          </cell>
          <cell r="I4814" t="str">
            <v>@Samuel 26</v>
          </cell>
        </row>
        <row r="4815">
          <cell r="A4815">
            <v>2287983</v>
          </cell>
          <cell r="B4815" t="str">
            <v>Eli </v>
          </cell>
          <cell r="C4815" t="str">
            <v>Shkreli</v>
          </cell>
          <cell r="D4815" t="str">
            <v>Eli 293@mail.com</v>
          </cell>
          <cell r="E4815" t="str">
            <v>male</v>
          </cell>
          <cell r="F4815" t="str">
            <v>black</v>
          </cell>
          <cell r="G4815">
            <v>24</v>
          </cell>
          <cell r="H4815" t="str">
            <v>Mpumalanga</v>
          </cell>
          <cell r="I4815" t="str">
            <v>@Eli 29</v>
          </cell>
        </row>
        <row r="4816">
          <cell r="A4816">
            <v>2288416</v>
          </cell>
          <cell r="B4816" t="str">
            <v>Jared </v>
          </cell>
          <cell r="C4816" t="str">
            <v>Martello</v>
          </cell>
          <cell r="D4816" t="str">
            <v>Jared 503@mail.com</v>
          </cell>
          <cell r="E4816" t="str">
            <v>male</v>
          </cell>
          <cell r="F4816" t="str">
            <v>coloured</v>
          </cell>
          <cell r="G4816">
            <v>37</v>
          </cell>
          <cell r="H4816" t="str">
            <v>Western Cape</v>
          </cell>
          <cell r="I4816" t="str">
            <v>@Jared 50</v>
          </cell>
        </row>
        <row r="4817">
          <cell r="A4817">
            <v>2288434</v>
          </cell>
          <cell r="B4817" t="str">
            <v>Dee </v>
          </cell>
          <cell r="C4817" t="str">
            <v>Woolard</v>
          </cell>
          <cell r="D4817" t="str">
            <v>Dee 212@gmail.com</v>
          </cell>
          <cell r="E4817" t="str">
            <v>male</v>
          </cell>
          <cell r="F4817" t="str">
            <v>black</v>
          </cell>
          <cell r="G4817">
            <v>37</v>
          </cell>
          <cell r="H4817" t="str">
            <v>Gauteng</v>
          </cell>
          <cell r="I4817" t="str">
            <v>@Dee 21</v>
          </cell>
        </row>
        <row r="4818">
          <cell r="A4818">
            <v>2288446</v>
          </cell>
          <cell r="B4818" t="str">
            <v>Charlie </v>
          </cell>
          <cell r="C4818" t="str">
            <v>Marek</v>
          </cell>
          <cell r="D4818" t="str">
            <v>Charlie 365@mailxyz.com</v>
          </cell>
          <cell r="E4818" t="str">
            <v>male</v>
          </cell>
          <cell r="F4818" t="str">
            <v>None</v>
          </cell>
          <cell r="G4818">
            <v>32</v>
          </cell>
          <cell r="H4818" t="str">
            <v>Western Cape</v>
          </cell>
          <cell r="I4818" t="str">
            <v>@Charlie 36</v>
          </cell>
        </row>
        <row r="4819">
          <cell r="A4819">
            <v>2288469</v>
          </cell>
          <cell r="B4819" t="str">
            <v>Hollis </v>
          </cell>
          <cell r="C4819" t="str">
            <v>Pool</v>
          </cell>
          <cell r="D4819" t="str">
            <v>Hollis 382@gmail.com</v>
          </cell>
          <cell r="E4819" t="str">
            <v>male</v>
          </cell>
          <cell r="F4819" t="str">
            <v>indian_asian</v>
          </cell>
          <cell r="G4819">
            <v>34</v>
          </cell>
          <cell r="H4819" t="str">
            <v>Limpopo</v>
          </cell>
          <cell r="I4819" t="str">
            <v>@Hollis 38</v>
          </cell>
        </row>
        <row r="4820">
          <cell r="A4820">
            <v>2288585</v>
          </cell>
          <cell r="B4820" t="str">
            <v>Lillian </v>
          </cell>
          <cell r="C4820" t="str">
            <v>Borelli</v>
          </cell>
          <cell r="D4820" t="str">
            <v>Lillian 33@mail.com</v>
          </cell>
          <cell r="E4820" t="str">
            <v>female</v>
          </cell>
          <cell r="F4820" t="str">
            <v>None</v>
          </cell>
          <cell r="G4820">
            <v>37</v>
          </cell>
          <cell r="H4820" t="str">
            <v>Gauteng</v>
          </cell>
          <cell r="I4820" t="str">
            <v>@Lillian 3</v>
          </cell>
        </row>
        <row r="4821">
          <cell r="A4821">
            <v>2288634</v>
          </cell>
          <cell r="B4821" t="str">
            <v>Lloyd </v>
          </cell>
          <cell r="C4821" t="str">
            <v>Hier</v>
          </cell>
          <cell r="D4821" t="str">
            <v>Lloyd 74@abcmail.com</v>
          </cell>
          <cell r="E4821" t="str">
            <v>male</v>
          </cell>
          <cell r="F4821" t="str">
            <v>coloured</v>
          </cell>
          <cell r="G4821">
            <v>25</v>
          </cell>
          <cell r="H4821" t="str">
            <v>Western Cape</v>
          </cell>
          <cell r="I4821" t="str">
            <v>@Lloyd 7</v>
          </cell>
        </row>
        <row r="4822">
          <cell r="A4822">
            <v>2288636</v>
          </cell>
          <cell r="B4822" t="str">
            <v>Stacy </v>
          </cell>
          <cell r="C4822" t="str">
            <v>Crotty</v>
          </cell>
          <cell r="D4822" t="str">
            <v>Stacy 273@mail.com</v>
          </cell>
          <cell r="E4822" t="str">
            <v>male</v>
          </cell>
          <cell r="F4822" t="str">
            <v>black</v>
          </cell>
          <cell r="G4822">
            <v>22</v>
          </cell>
          <cell r="H4822" t="str">
            <v>Limpopo</v>
          </cell>
          <cell r="I4822" t="str">
            <v>@Stacy 27</v>
          </cell>
        </row>
        <row r="4823">
          <cell r="A4823">
            <v>2288692</v>
          </cell>
          <cell r="B4823" t="str">
            <v>Royal </v>
          </cell>
          <cell r="C4823" t="str">
            <v>Mosser</v>
          </cell>
          <cell r="D4823" t="str">
            <v>Royal 175@mailxyz.com</v>
          </cell>
          <cell r="E4823" t="str">
            <v>male</v>
          </cell>
          <cell r="F4823" t="str">
            <v>indian_asian</v>
          </cell>
          <cell r="G4823">
            <v>31</v>
          </cell>
          <cell r="H4823" t="str">
            <v>Limpopo</v>
          </cell>
          <cell r="I4823" t="str">
            <v>@Royal 17</v>
          </cell>
        </row>
        <row r="4824">
          <cell r="A4824">
            <v>2288719</v>
          </cell>
          <cell r="B4824" t="str">
            <v>Cory </v>
          </cell>
          <cell r="C4824" t="str">
            <v>Mccown</v>
          </cell>
          <cell r="D4824" t="str">
            <v>Cory 105@mailxyz.com</v>
          </cell>
          <cell r="E4824" t="str">
            <v>male</v>
          </cell>
          <cell r="F4824" t="str">
            <v>black</v>
          </cell>
          <cell r="G4824">
            <v>61</v>
          </cell>
          <cell r="H4824" t="str">
            <v>Limpopo</v>
          </cell>
          <cell r="I4824" t="str">
            <v>@Cory 10</v>
          </cell>
        </row>
        <row r="4825">
          <cell r="A4825">
            <v>2288798</v>
          </cell>
          <cell r="B4825" t="str">
            <v>Meghann </v>
          </cell>
          <cell r="C4825" t="str">
            <v>Curran</v>
          </cell>
          <cell r="D4825" t="str">
            <v>Meghann 141@yahoo.com</v>
          </cell>
          <cell r="E4825" t="str">
            <v>female</v>
          </cell>
          <cell r="F4825" t="str">
            <v>black</v>
          </cell>
          <cell r="G4825">
            <v>41</v>
          </cell>
          <cell r="H4825" t="str">
            <v>Eastern Cape</v>
          </cell>
          <cell r="I4825" t="str">
            <v>@Meghann 14</v>
          </cell>
        </row>
        <row r="4826">
          <cell r="A4826">
            <v>2288802</v>
          </cell>
          <cell r="B4826" t="str">
            <v>Charlie </v>
          </cell>
          <cell r="C4826" t="str">
            <v>Biggers</v>
          </cell>
          <cell r="D4826" t="str">
            <v>Charlie 365@mailxyz.com</v>
          </cell>
          <cell r="E4826" t="str">
            <v>male</v>
          </cell>
          <cell r="F4826" t="str">
            <v>black</v>
          </cell>
          <cell r="G4826">
            <v>35</v>
          </cell>
          <cell r="H4826" t="str">
            <v>Gauteng</v>
          </cell>
          <cell r="I4826" t="str">
            <v>@Charlie 36</v>
          </cell>
        </row>
        <row r="4827">
          <cell r="A4827">
            <v>2288807</v>
          </cell>
          <cell r="B4827" t="str">
            <v>Cory </v>
          </cell>
          <cell r="C4827" t="str">
            <v>Hier</v>
          </cell>
          <cell r="D4827" t="str">
            <v>Cory 103@mail.com</v>
          </cell>
          <cell r="E4827" t="str">
            <v>male</v>
          </cell>
          <cell r="F4827" t="str">
            <v>black</v>
          </cell>
          <cell r="G4827">
            <v>60</v>
          </cell>
          <cell r="H4827" t="str">
            <v>Eastern Cape</v>
          </cell>
          <cell r="I4827" t="str">
            <v>@Cory 10</v>
          </cell>
        </row>
        <row r="4828">
          <cell r="A4828">
            <v>2288809</v>
          </cell>
          <cell r="B4828" t="str">
            <v>Lucas </v>
          </cell>
          <cell r="C4828" t="str">
            <v>Pascarella</v>
          </cell>
          <cell r="D4828" t="str">
            <v>Lucas 234@abcmail.com</v>
          </cell>
          <cell r="E4828" t="str">
            <v>male</v>
          </cell>
          <cell r="F4828" t="str">
            <v>black</v>
          </cell>
          <cell r="G4828">
            <v>27</v>
          </cell>
          <cell r="H4828" t="str">
            <v>Western Cape</v>
          </cell>
          <cell r="I4828" t="str">
            <v>@Lucas 23</v>
          </cell>
        </row>
        <row r="4829">
          <cell r="A4829">
            <v>2288835</v>
          </cell>
          <cell r="B4829" t="str">
            <v>Randy </v>
          </cell>
          <cell r="C4829" t="str">
            <v>Mcculloch</v>
          </cell>
          <cell r="D4829" t="str">
            <v>Randy 394@abcmail.com</v>
          </cell>
          <cell r="E4829" t="str">
            <v>male</v>
          </cell>
          <cell r="F4829" t="str">
            <v>coloured</v>
          </cell>
          <cell r="G4829">
            <v>42</v>
          </cell>
          <cell r="H4829" t="str">
            <v>Western Cape</v>
          </cell>
          <cell r="I4829" t="str">
            <v>@Randy 39</v>
          </cell>
        </row>
        <row r="4830">
          <cell r="A4830">
            <v>2288883</v>
          </cell>
          <cell r="B4830" t="str">
            <v>Romeo </v>
          </cell>
          <cell r="C4830" t="str">
            <v>Jacox</v>
          </cell>
          <cell r="D4830" t="str">
            <v>Romeo 375@mailxyz.com</v>
          </cell>
          <cell r="E4830" t="str">
            <v>male</v>
          </cell>
          <cell r="F4830" t="str">
            <v>white</v>
          </cell>
          <cell r="G4830">
            <v>31</v>
          </cell>
          <cell r="H4830" t="str">
            <v>Gauteng</v>
          </cell>
          <cell r="I4830" t="str">
            <v>@Romeo 37</v>
          </cell>
        </row>
        <row r="4831">
          <cell r="A4831">
            <v>2288897</v>
          </cell>
          <cell r="B4831" t="str">
            <v>Cory </v>
          </cell>
          <cell r="C4831" t="str">
            <v>Bilyeu</v>
          </cell>
          <cell r="D4831" t="str">
            <v>Cory 105@mailxyz.com</v>
          </cell>
          <cell r="E4831" t="str">
            <v>male</v>
          </cell>
          <cell r="F4831" t="str">
            <v>black</v>
          </cell>
          <cell r="G4831">
            <v>42</v>
          </cell>
          <cell r="H4831" t="str">
            <v>Western Cape</v>
          </cell>
          <cell r="I4831" t="str">
            <v>@Cory 10</v>
          </cell>
        </row>
        <row r="4832">
          <cell r="A4832">
            <v>2288904</v>
          </cell>
          <cell r="B4832" t="str">
            <v>Markus </v>
          </cell>
          <cell r="C4832" t="str">
            <v>Sytsma</v>
          </cell>
          <cell r="D4832" t="str">
            <v>Markus 195@mailxyz.com</v>
          </cell>
          <cell r="E4832" t="str">
            <v>male</v>
          </cell>
          <cell r="F4832" t="str">
            <v>black</v>
          </cell>
          <cell r="G4832">
            <v>35</v>
          </cell>
          <cell r="H4832" t="str">
            <v>Gauteng</v>
          </cell>
          <cell r="I4832" t="str">
            <v>@Markus 19</v>
          </cell>
        </row>
        <row r="4833">
          <cell r="A4833">
            <v>2288944</v>
          </cell>
          <cell r="B4833" t="str">
            <v>Hyman </v>
          </cell>
          <cell r="C4833" t="str">
            <v>Condie</v>
          </cell>
          <cell r="D4833" t="str">
            <v>Hyman 82@gmail.com</v>
          </cell>
          <cell r="E4833" t="str">
            <v>male</v>
          </cell>
          <cell r="F4833" t="str">
            <v>black</v>
          </cell>
          <cell r="G4833">
            <v>41</v>
          </cell>
          <cell r="H4833" t="str">
            <v>Gauteng</v>
          </cell>
          <cell r="I4833" t="str">
            <v>@Hyman 8</v>
          </cell>
        </row>
        <row r="4834">
          <cell r="A4834">
            <v>2288961</v>
          </cell>
          <cell r="B4834" t="str">
            <v>Minerva </v>
          </cell>
          <cell r="C4834" t="str">
            <v>Marek</v>
          </cell>
          <cell r="D4834" t="str">
            <v>Minerva 44@abcmail.com</v>
          </cell>
          <cell r="E4834" t="str">
            <v>female</v>
          </cell>
          <cell r="F4834" t="str">
            <v>black</v>
          </cell>
          <cell r="G4834">
            <v>13</v>
          </cell>
          <cell r="H4834" t="str">
            <v>Eastern Cape</v>
          </cell>
          <cell r="I4834" t="str">
            <v>@Minerva 4</v>
          </cell>
        </row>
        <row r="4835">
          <cell r="A4835">
            <v>2288980</v>
          </cell>
          <cell r="B4835" t="str">
            <v>Cody </v>
          </cell>
          <cell r="C4835" t="str">
            <v>Pilot</v>
          </cell>
          <cell r="D4835" t="str">
            <v>Cody 124@abcmail.com</v>
          </cell>
          <cell r="E4835" t="str">
            <v>male</v>
          </cell>
          <cell r="F4835" t="str">
            <v>indian_asian</v>
          </cell>
          <cell r="G4835">
            <v>33</v>
          </cell>
          <cell r="H4835" t="str">
            <v>Gauteng</v>
          </cell>
          <cell r="I4835" t="str">
            <v>@Cody 12</v>
          </cell>
        </row>
        <row r="4836">
          <cell r="A4836">
            <v>2289028</v>
          </cell>
          <cell r="B4836" t="str">
            <v>Royal </v>
          </cell>
          <cell r="C4836" t="str">
            <v>Luthy</v>
          </cell>
          <cell r="D4836" t="str">
            <v>Royal 173@mail.com</v>
          </cell>
          <cell r="E4836" t="str">
            <v>male</v>
          </cell>
          <cell r="F4836" t="str">
            <v>coloured</v>
          </cell>
          <cell r="G4836">
            <v>46</v>
          </cell>
          <cell r="H4836" t="str">
            <v>Western Cape</v>
          </cell>
          <cell r="I4836" t="str">
            <v>@Royal 17</v>
          </cell>
        </row>
        <row r="4837">
          <cell r="A4837">
            <v>2289038</v>
          </cell>
          <cell r="B4837" t="str">
            <v>Hyman </v>
          </cell>
          <cell r="C4837" t="str">
            <v>Marek</v>
          </cell>
          <cell r="D4837" t="str">
            <v>Hyman 82@gmail.com</v>
          </cell>
          <cell r="E4837" t="str">
            <v>male</v>
          </cell>
          <cell r="F4837" t="str">
            <v>white</v>
          </cell>
          <cell r="G4837">
            <v>71</v>
          </cell>
          <cell r="H4837" t="str">
            <v>Gauteng</v>
          </cell>
          <cell r="I4837" t="str">
            <v>@Hyman 8</v>
          </cell>
        </row>
        <row r="4838">
          <cell r="A4838">
            <v>2289102</v>
          </cell>
          <cell r="B4838" t="str">
            <v>Wilton </v>
          </cell>
          <cell r="C4838" t="str">
            <v>Pool</v>
          </cell>
          <cell r="D4838" t="str">
            <v>Wilton 411@yahoo.com</v>
          </cell>
          <cell r="E4838" t="str">
            <v>male</v>
          </cell>
          <cell r="F4838" t="str">
            <v>coloured</v>
          </cell>
          <cell r="G4838">
            <v>47</v>
          </cell>
          <cell r="H4838" t="str">
            <v>Western Cape</v>
          </cell>
          <cell r="I4838" t="str">
            <v>@Wilton 41</v>
          </cell>
        </row>
        <row r="4839">
          <cell r="A4839">
            <v>2289112</v>
          </cell>
          <cell r="B4839" t="str">
            <v>Krysta </v>
          </cell>
          <cell r="C4839" t="str">
            <v>Mastrangelo</v>
          </cell>
          <cell r="D4839" t="str">
            <v>Krysta 364@abcmail.com</v>
          </cell>
          <cell r="E4839" t="str">
            <v>female</v>
          </cell>
          <cell r="F4839" t="str">
            <v>white</v>
          </cell>
          <cell r="G4839">
            <v>50</v>
          </cell>
          <cell r="H4839" t="str">
            <v>Limpopo</v>
          </cell>
          <cell r="I4839" t="str">
            <v>@Krysta 36</v>
          </cell>
        </row>
        <row r="4840">
          <cell r="A4840">
            <v>2289128</v>
          </cell>
          <cell r="B4840" t="str">
            <v>Bret </v>
          </cell>
          <cell r="C4840" t="str">
            <v>Hier</v>
          </cell>
          <cell r="D4840" t="str">
            <v>Bret 312@gmail.com</v>
          </cell>
          <cell r="E4840" t="str">
            <v>male</v>
          </cell>
          <cell r="F4840" t="str">
            <v>None</v>
          </cell>
          <cell r="G4840">
            <v>31</v>
          </cell>
          <cell r="H4840" t="str">
            <v>Free State</v>
          </cell>
          <cell r="I4840" t="str">
            <v>@Bret 31</v>
          </cell>
        </row>
        <row r="4841">
          <cell r="A4841">
            <v>2289153</v>
          </cell>
          <cell r="B4841" t="str">
            <v>Dion </v>
          </cell>
          <cell r="C4841" t="str">
            <v>Mina</v>
          </cell>
          <cell r="D4841" t="str">
            <v>Dion 335@mailxyz.com</v>
          </cell>
          <cell r="E4841" t="str">
            <v>male</v>
          </cell>
          <cell r="F4841" t="str">
            <v>indian_asian</v>
          </cell>
          <cell r="G4841">
            <v>41</v>
          </cell>
          <cell r="H4841" t="str">
            <v>Gauteng</v>
          </cell>
          <cell r="I4841" t="str">
            <v>@Dion 33</v>
          </cell>
        </row>
        <row r="4842">
          <cell r="A4842">
            <v>2289159</v>
          </cell>
          <cell r="B4842" t="str">
            <v>Gretta </v>
          </cell>
          <cell r="C4842" t="str">
            <v>Mosser</v>
          </cell>
          <cell r="D4842" t="str">
            <v>Gretta 414@abcmail.com</v>
          </cell>
          <cell r="E4842" t="str">
            <v>female</v>
          </cell>
          <cell r="F4842" t="str">
            <v>black</v>
          </cell>
          <cell r="G4842">
            <v>32</v>
          </cell>
          <cell r="H4842" t="str">
            <v>Gauteng</v>
          </cell>
          <cell r="I4842" t="str">
            <v>@Gretta 41</v>
          </cell>
        </row>
        <row r="4843">
          <cell r="A4843">
            <v>2359724</v>
          </cell>
          <cell r="B4843" t="str">
            <v>Wilburn </v>
          </cell>
          <cell r="C4843" t="str">
            <v>Sytsma</v>
          </cell>
          <cell r="D4843" t="str">
            <v>Wilburn 305@mailxyz.com</v>
          </cell>
          <cell r="E4843" t="str">
            <v>male</v>
          </cell>
          <cell r="F4843" t="str">
            <v>coloured</v>
          </cell>
          <cell r="G4843">
            <v>36</v>
          </cell>
          <cell r="H4843" t="str">
            <v>Western Cape</v>
          </cell>
          <cell r="I4843" t="str">
            <v>@Wilburn 30</v>
          </cell>
        </row>
        <row r="4844">
          <cell r="A4844">
            <v>2359733</v>
          </cell>
          <cell r="B4844" t="str">
            <v>Len </v>
          </cell>
          <cell r="C4844" t="str">
            <v>Pascarella</v>
          </cell>
          <cell r="D4844" t="str">
            <v>Len 444@abcmail.com</v>
          </cell>
          <cell r="E4844" t="str">
            <v>male</v>
          </cell>
          <cell r="F4844" t="str">
            <v>black</v>
          </cell>
          <cell r="G4844">
            <v>43</v>
          </cell>
          <cell r="H4844" t="str">
            <v>Gauteng</v>
          </cell>
          <cell r="I4844" t="str">
            <v>@Len 44</v>
          </cell>
        </row>
        <row r="4845">
          <cell r="A4845">
            <v>2359771</v>
          </cell>
          <cell r="B4845" t="str">
            <v>Stefan </v>
          </cell>
          <cell r="C4845" t="str">
            <v>Pascarella</v>
          </cell>
          <cell r="D4845" t="str">
            <v>Stefan 465@mailxyz.com</v>
          </cell>
          <cell r="E4845" t="str">
            <v>male</v>
          </cell>
          <cell r="F4845" t="str">
            <v>indian_asian</v>
          </cell>
          <cell r="G4845">
            <v>35</v>
          </cell>
          <cell r="H4845" t="str">
            <v>Kwazulu Natal</v>
          </cell>
          <cell r="I4845" t="str">
            <v>@Stefan 46</v>
          </cell>
        </row>
        <row r="4846">
          <cell r="A4846">
            <v>2360014</v>
          </cell>
          <cell r="B4846" t="str">
            <v>Lloyd </v>
          </cell>
          <cell r="C4846" t="str">
            <v>Zweifel</v>
          </cell>
          <cell r="D4846" t="str">
            <v>Lloyd 73@mail.com</v>
          </cell>
          <cell r="E4846" t="str">
            <v>male</v>
          </cell>
          <cell r="F4846" t="str">
            <v>None</v>
          </cell>
          <cell r="G4846">
            <v>61</v>
          </cell>
          <cell r="H4846" t="str">
            <v>Gauteng</v>
          </cell>
          <cell r="I4846" t="str">
            <v>@Lloyd 7</v>
          </cell>
        </row>
        <row r="4847">
          <cell r="A4847">
            <v>2360149</v>
          </cell>
          <cell r="B4847" t="str">
            <v>Raymundo </v>
          </cell>
          <cell r="C4847" t="str">
            <v>Fudge</v>
          </cell>
          <cell r="D4847" t="str">
            <v>Raymundo 432@gmail.com</v>
          </cell>
          <cell r="E4847" t="str">
            <v>male</v>
          </cell>
          <cell r="F4847" t="str">
            <v>coloured</v>
          </cell>
          <cell r="G4847">
            <v>41</v>
          </cell>
          <cell r="H4847" t="str">
            <v>Eastern Cape</v>
          </cell>
          <cell r="I4847" t="str">
            <v>@Raymundo 43</v>
          </cell>
        </row>
        <row r="4848">
          <cell r="A4848">
            <v>2360176</v>
          </cell>
          <cell r="B4848" t="str">
            <v>Loyd </v>
          </cell>
          <cell r="C4848" t="str">
            <v>Condie</v>
          </cell>
          <cell r="D4848" t="str">
            <v>Loyd 493@mail.com</v>
          </cell>
          <cell r="E4848" t="str">
            <v>male</v>
          </cell>
          <cell r="F4848" t="str">
            <v>black</v>
          </cell>
          <cell r="G4848">
            <v>43</v>
          </cell>
          <cell r="H4848" t="str">
            <v>Mpumalanga</v>
          </cell>
          <cell r="I4848" t="str">
            <v>@Loyd 49</v>
          </cell>
        </row>
        <row r="4849">
          <cell r="A4849">
            <v>2360194</v>
          </cell>
          <cell r="B4849" t="str">
            <v>Samuel </v>
          </cell>
          <cell r="C4849" t="str">
            <v>Slane</v>
          </cell>
          <cell r="D4849" t="str">
            <v>Samuel 264@abcmail.com</v>
          </cell>
          <cell r="E4849" t="str">
            <v>male</v>
          </cell>
          <cell r="F4849" t="str">
            <v>coloured</v>
          </cell>
          <cell r="G4849">
            <v>70</v>
          </cell>
          <cell r="H4849" t="str">
            <v>Western Cape</v>
          </cell>
          <cell r="I4849" t="str">
            <v>@Samuel 26</v>
          </cell>
        </row>
        <row r="4850">
          <cell r="A4850">
            <v>2360196</v>
          </cell>
          <cell r="B4850" t="str">
            <v>Charlie </v>
          </cell>
          <cell r="C4850" t="str">
            <v>Reisinger</v>
          </cell>
          <cell r="D4850" t="str">
            <v>Charlie 362@gmail.com</v>
          </cell>
          <cell r="E4850" t="str">
            <v>male</v>
          </cell>
          <cell r="F4850" t="str">
            <v>black</v>
          </cell>
          <cell r="G4850">
            <v>52</v>
          </cell>
          <cell r="H4850" t="str">
            <v>Gauteng</v>
          </cell>
          <cell r="I4850" t="str">
            <v>@Charlie 36</v>
          </cell>
        </row>
        <row r="4851">
          <cell r="A4851">
            <v>2360203</v>
          </cell>
          <cell r="B4851" t="str">
            <v>Stacy </v>
          </cell>
          <cell r="C4851" t="str">
            <v>Zweifel</v>
          </cell>
          <cell r="D4851" t="str">
            <v>Stacy 272@gmail.com</v>
          </cell>
          <cell r="E4851" t="str">
            <v>male</v>
          </cell>
          <cell r="F4851" t="str">
            <v>black</v>
          </cell>
          <cell r="G4851">
            <v>42</v>
          </cell>
          <cell r="H4851" t="str">
            <v>Eastern Cape</v>
          </cell>
          <cell r="I4851" t="str">
            <v>@Stacy 27</v>
          </cell>
        </row>
        <row r="4852">
          <cell r="A4852">
            <v>2360230</v>
          </cell>
          <cell r="B4852" t="str">
            <v>Brendan </v>
          </cell>
          <cell r="C4852" t="str">
            <v>Fudge</v>
          </cell>
          <cell r="D4852" t="str">
            <v>Brendan 454@abcmail.com</v>
          </cell>
          <cell r="E4852" t="str">
            <v>male</v>
          </cell>
          <cell r="F4852" t="str">
            <v>black</v>
          </cell>
          <cell r="G4852">
            <v>23</v>
          </cell>
          <cell r="H4852" t="str">
            <v>Gauteng</v>
          </cell>
          <cell r="I4852" t="str">
            <v>@Brendan 45</v>
          </cell>
        </row>
        <row r="4853">
          <cell r="A4853">
            <v>2360306</v>
          </cell>
          <cell r="B4853" t="str">
            <v>Kip </v>
          </cell>
          <cell r="C4853" t="str">
            <v>Martello</v>
          </cell>
          <cell r="D4853" t="str">
            <v>Kip 141@yahoo.com</v>
          </cell>
          <cell r="E4853" t="str">
            <v>male</v>
          </cell>
          <cell r="F4853" t="str">
            <v>black</v>
          </cell>
          <cell r="G4853">
            <v>28</v>
          </cell>
          <cell r="H4853" t="str">
            <v>Kwazulu Natal</v>
          </cell>
          <cell r="I4853" t="str">
            <v>@Kip 14</v>
          </cell>
        </row>
        <row r="4854">
          <cell r="A4854">
            <v>2360308</v>
          </cell>
          <cell r="B4854" t="str">
            <v>Lane </v>
          </cell>
          <cell r="C4854" t="str">
            <v>Martello</v>
          </cell>
          <cell r="D4854" t="str">
            <v>Lane 112@gmail.com</v>
          </cell>
          <cell r="E4854" t="str">
            <v>male</v>
          </cell>
          <cell r="F4854" t="str">
            <v>white</v>
          </cell>
          <cell r="G4854">
            <v>50</v>
          </cell>
          <cell r="H4854" t="str">
            <v>Western Cape</v>
          </cell>
          <cell r="I4854" t="str">
            <v>@Lane 11</v>
          </cell>
        </row>
        <row r="4855">
          <cell r="A4855">
            <v>2360384</v>
          </cell>
          <cell r="B4855" t="str">
            <v>Robby </v>
          </cell>
          <cell r="C4855" t="str">
            <v>Curran</v>
          </cell>
          <cell r="D4855" t="str">
            <v>Robby 164@abcmail.com</v>
          </cell>
          <cell r="E4855" t="str">
            <v>male</v>
          </cell>
          <cell r="F4855" t="str">
            <v>black</v>
          </cell>
          <cell r="G4855">
            <v>37</v>
          </cell>
          <cell r="H4855" t="str">
            <v>Mpumalanga</v>
          </cell>
          <cell r="I4855" t="str">
            <v>@Robby 16</v>
          </cell>
        </row>
        <row r="4856">
          <cell r="A4856">
            <v>2360394</v>
          </cell>
          <cell r="B4856" t="str">
            <v>Stefan </v>
          </cell>
          <cell r="C4856" t="str">
            <v>Lavoie</v>
          </cell>
          <cell r="D4856" t="str">
            <v>Stefan 462@gmail.com</v>
          </cell>
          <cell r="E4856" t="str">
            <v>male</v>
          </cell>
          <cell r="F4856" t="str">
            <v>white</v>
          </cell>
          <cell r="G4856">
            <v>43</v>
          </cell>
          <cell r="H4856" t="str">
            <v>Gauteng</v>
          </cell>
          <cell r="I4856" t="str">
            <v>@Stefan 46</v>
          </cell>
        </row>
        <row r="4857">
          <cell r="A4857">
            <v>2360510</v>
          </cell>
          <cell r="B4857" t="str">
            <v>Brendan </v>
          </cell>
          <cell r="C4857" t="str">
            <v>Reisinger</v>
          </cell>
          <cell r="D4857" t="str">
            <v>Brendan 451@yahoo.com</v>
          </cell>
          <cell r="E4857" t="str">
            <v>male</v>
          </cell>
          <cell r="F4857" t="str">
            <v>indian_asian</v>
          </cell>
          <cell r="G4857">
            <v>36</v>
          </cell>
          <cell r="H4857" t="str">
            <v>Gauteng</v>
          </cell>
          <cell r="I4857" t="str">
            <v>@Brendan 45</v>
          </cell>
        </row>
        <row r="4858">
          <cell r="A4858">
            <v>2360532</v>
          </cell>
          <cell r="B4858" t="str">
            <v>Filiberto </v>
          </cell>
          <cell r="C4858" t="str">
            <v>Sytsma</v>
          </cell>
          <cell r="D4858" t="str">
            <v>Filiberto 42@gmail.com</v>
          </cell>
          <cell r="E4858" t="str">
            <v>male</v>
          </cell>
          <cell r="F4858" t="str">
            <v>coloured</v>
          </cell>
          <cell r="G4858">
            <v>55</v>
          </cell>
          <cell r="H4858" t="str">
            <v>Western Cape</v>
          </cell>
          <cell r="I4858" t="str">
            <v>@Filiberto 4</v>
          </cell>
        </row>
        <row r="4859">
          <cell r="A4859">
            <v>2360543</v>
          </cell>
          <cell r="B4859" t="str">
            <v>Haywood </v>
          </cell>
          <cell r="C4859" t="str">
            <v>Styer</v>
          </cell>
          <cell r="D4859" t="str">
            <v>Haywood 92@gmail.com</v>
          </cell>
          <cell r="E4859" t="str">
            <v>male</v>
          </cell>
          <cell r="F4859" t="str">
            <v>indian_asian</v>
          </cell>
          <cell r="G4859">
            <v>31</v>
          </cell>
          <cell r="H4859" t="str">
            <v>Limpopo</v>
          </cell>
          <cell r="I4859" t="str">
            <v>@Haywood 9</v>
          </cell>
        </row>
        <row r="4860">
          <cell r="A4860">
            <v>2360667</v>
          </cell>
          <cell r="B4860" t="str">
            <v>Efren </v>
          </cell>
          <cell r="C4860" t="str">
            <v>Mcculloch</v>
          </cell>
          <cell r="D4860" t="str">
            <v>Efren 132@gmail.com</v>
          </cell>
          <cell r="E4860" t="str">
            <v>male</v>
          </cell>
          <cell r="F4860" t="str">
            <v>coloured</v>
          </cell>
          <cell r="G4860">
            <v>11</v>
          </cell>
          <cell r="H4860" t="str">
            <v>Western Cape</v>
          </cell>
          <cell r="I4860" t="str">
            <v>@Efren 13</v>
          </cell>
        </row>
        <row r="4861">
          <cell r="A4861">
            <v>2360696</v>
          </cell>
          <cell r="B4861" t="str">
            <v>Haywood </v>
          </cell>
          <cell r="C4861" t="str">
            <v>Sytsma</v>
          </cell>
          <cell r="D4861" t="str">
            <v>Haywood 91@yahoo.com</v>
          </cell>
          <cell r="E4861" t="str">
            <v>male</v>
          </cell>
          <cell r="F4861" t="str">
            <v>black</v>
          </cell>
          <cell r="G4861">
            <v>30</v>
          </cell>
          <cell r="H4861" t="str">
            <v>Gauteng</v>
          </cell>
          <cell r="I4861" t="str">
            <v>@Haywood 9</v>
          </cell>
        </row>
        <row r="4862">
          <cell r="A4862">
            <v>2360715</v>
          </cell>
          <cell r="B4862" t="str">
            <v>Garry </v>
          </cell>
          <cell r="C4862" t="str">
            <v>Fudge</v>
          </cell>
          <cell r="D4862" t="str">
            <v>Garry 285@mailxyz.com</v>
          </cell>
          <cell r="E4862" t="str">
            <v>male</v>
          </cell>
          <cell r="F4862" t="str">
            <v>black</v>
          </cell>
          <cell r="G4862">
            <v>24</v>
          </cell>
          <cell r="H4862" t="str">
            <v>Western Cape</v>
          </cell>
          <cell r="I4862" t="str">
            <v>@Garry 28</v>
          </cell>
        </row>
        <row r="4863">
          <cell r="A4863">
            <v>2360820</v>
          </cell>
          <cell r="B4863" t="str">
            <v>Claud </v>
          </cell>
          <cell r="C4863" t="str">
            <v>Slane</v>
          </cell>
          <cell r="D4863" t="str">
            <v>Claud 343@mail.com</v>
          </cell>
          <cell r="E4863" t="str">
            <v>male</v>
          </cell>
          <cell r="F4863" t="str">
            <v>black</v>
          </cell>
          <cell r="G4863">
            <v>47</v>
          </cell>
          <cell r="H4863" t="str">
            <v>North West</v>
          </cell>
          <cell r="I4863" t="str">
            <v>@Claud 34</v>
          </cell>
        </row>
        <row r="4864">
          <cell r="A4864">
            <v>2361049</v>
          </cell>
          <cell r="B4864" t="str">
            <v>Jacinto </v>
          </cell>
          <cell r="C4864" t="str">
            <v>Jacox</v>
          </cell>
          <cell r="D4864" t="str">
            <v>Jacinto 251@yahoo.com</v>
          </cell>
          <cell r="E4864" t="str">
            <v>male</v>
          </cell>
          <cell r="F4864" t="str">
            <v>black</v>
          </cell>
          <cell r="G4864">
            <v>48</v>
          </cell>
          <cell r="H4864" t="str">
            <v>Gauteng</v>
          </cell>
          <cell r="I4864" t="str">
            <v>@Jacinto 25</v>
          </cell>
        </row>
        <row r="4865">
          <cell r="A4865">
            <v>2361100</v>
          </cell>
          <cell r="B4865" t="str">
            <v>Raymundo </v>
          </cell>
          <cell r="C4865" t="str">
            <v>Restivo</v>
          </cell>
          <cell r="D4865" t="str">
            <v>Raymundo 432@gmail.com</v>
          </cell>
          <cell r="E4865" t="str">
            <v>male</v>
          </cell>
          <cell r="F4865" t="str">
            <v>white</v>
          </cell>
          <cell r="G4865">
            <v>26</v>
          </cell>
          <cell r="H4865" t="str">
            <v>Free State</v>
          </cell>
          <cell r="I4865" t="str">
            <v>@Raymundo 43</v>
          </cell>
        </row>
        <row r="4866">
          <cell r="A4866">
            <v>2361485</v>
          </cell>
          <cell r="B4866" t="str">
            <v>Samuel </v>
          </cell>
          <cell r="C4866" t="str">
            <v>Slane</v>
          </cell>
          <cell r="D4866" t="str">
            <v>Samuel 262@gmail.com</v>
          </cell>
          <cell r="E4866" t="str">
            <v>male</v>
          </cell>
          <cell r="F4866" t="str">
            <v>coloured</v>
          </cell>
          <cell r="G4866">
            <v>30</v>
          </cell>
          <cell r="H4866" t="str">
            <v>Western Cape</v>
          </cell>
          <cell r="I4866" t="str">
            <v>@Samuel 26</v>
          </cell>
        </row>
        <row r="4867">
          <cell r="A4867">
            <v>2361547</v>
          </cell>
          <cell r="B4867" t="str">
            <v>Shelley </v>
          </cell>
          <cell r="C4867" t="str">
            <v>Reisinger</v>
          </cell>
          <cell r="D4867" t="str">
            <v>Shelley 381@yahoo.com</v>
          </cell>
          <cell r="E4867" t="str">
            <v>female</v>
          </cell>
          <cell r="F4867" t="str">
            <v>indian_asian</v>
          </cell>
          <cell r="G4867">
            <v>27</v>
          </cell>
          <cell r="H4867" t="str">
            <v>Gauteng</v>
          </cell>
          <cell r="I4867" t="str">
            <v>@Shelley 38</v>
          </cell>
        </row>
        <row r="4868">
          <cell r="A4868">
            <v>2361585</v>
          </cell>
          <cell r="B4868" t="str">
            <v>Michel </v>
          </cell>
          <cell r="C4868" t="str">
            <v>Gettys</v>
          </cell>
          <cell r="D4868" t="str">
            <v>Michel 204@abcmail.com</v>
          </cell>
          <cell r="E4868" t="str">
            <v>male</v>
          </cell>
          <cell r="F4868" t="str">
            <v>white</v>
          </cell>
          <cell r="G4868">
            <v>31</v>
          </cell>
          <cell r="H4868" t="str">
            <v>Free State</v>
          </cell>
          <cell r="I4868" t="str">
            <v>@Michel 20</v>
          </cell>
        </row>
        <row r="4869">
          <cell r="A4869">
            <v>2361615</v>
          </cell>
          <cell r="B4869" t="str">
            <v>Raymundo </v>
          </cell>
          <cell r="C4869" t="str">
            <v>Roquemore</v>
          </cell>
          <cell r="D4869" t="str">
            <v>Raymundo 433@mail.com</v>
          </cell>
          <cell r="E4869" t="str">
            <v>male</v>
          </cell>
          <cell r="F4869" t="str">
            <v>None</v>
          </cell>
          <cell r="G4869">
            <v>44</v>
          </cell>
          <cell r="H4869" t="str">
            <v>Mpumalanga</v>
          </cell>
          <cell r="I4869" t="str">
            <v>@Raymundo 43</v>
          </cell>
        </row>
        <row r="4870">
          <cell r="A4870">
            <v>2361624</v>
          </cell>
          <cell r="B4870" t="str">
            <v>Hugh</v>
          </cell>
          <cell r="C4870" t="str">
            <v>Wigfall</v>
          </cell>
          <cell r="D4870" t="str">
            <v>Hugh14@abcmail.com</v>
          </cell>
          <cell r="E4870" t="str">
            <v>male</v>
          </cell>
          <cell r="F4870" t="str">
            <v>coloured</v>
          </cell>
          <cell r="G4870">
            <v>52</v>
          </cell>
          <cell r="H4870" t="str">
            <v>Eastern Cape</v>
          </cell>
          <cell r="I4870" t="str">
            <v>@Hugh1</v>
          </cell>
        </row>
        <row r="4871">
          <cell r="A4871">
            <v>2361635</v>
          </cell>
          <cell r="B4871" t="str">
            <v>Bernardo </v>
          </cell>
          <cell r="C4871" t="str">
            <v>Paradis</v>
          </cell>
          <cell r="D4871" t="str">
            <v>Bernardo 322@gmail.com</v>
          </cell>
          <cell r="E4871" t="str">
            <v>male</v>
          </cell>
          <cell r="F4871" t="str">
            <v>coloured</v>
          </cell>
          <cell r="G4871">
            <v>47</v>
          </cell>
          <cell r="H4871" t="str">
            <v>Gauteng</v>
          </cell>
          <cell r="I4871" t="str">
            <v>@Bernardo 32</v>
          </cell>
        </row>
        <row r="4872">
          <cell r="A4872">
            <v>2361656</v>
          </cell>
          <cell r="B4872" t="str">
            <v>Randy </v>
          </cell>
          <cell r="C4872" t="str">
            <v>Hier</v>
          </cell>
          <cell r="D4872" t="str">
            <v>Randy 395@mailxyz.com</v>
          </cell>
          <cell r="E4872" t="str">
            <v>male</v>
          </cell>
          <cell r="F4872" t="str">
            <v>black</v>
          </cell>
          <cell r="G4872">
            <v>34</v>
          </cell>
          <cell r="H4872" t="str">
            <v>Western Cape</v>
          </cell>
          <cell r="I4872" t="str">
            <v>@Randy 39</v>
          </cell>
        </row>
        <row r="4873">
          <cell r="A4873">
            <v>2361668</v>
          </cell>
          <cell r="B4873" t="str">
            <v>Lloyd </v>
          </cell>
          <cell r="C4873" t="str">
            <v>Mastrangelo</v>
          </cell>
          <cell r="D4873" t="str">
            <v>Lloyd 74@abcmail.com</v>
          </cell>
          <cell r="E4873" t="str">
            <v>male</v>
          </cell>
          <cell r="F4873" t="str">
            <v>indian_asian</v>
          </cell>
          <cell r="G4873">
            <v>31</v>
          </cell>
          <cell r="H4873" t="str">
            <v>Limpopo</v>
          </cell>
          <cell r="I4873" t="str">
            <v>@Lloyd 7</v>
          </cell>
        </row>
        <row r="4874">
          <cell r="A4874">
            <v>2361696</v>
          </cell>
          <cell r="B4874" t="str">
            <v>Earl </v>
          </cell>
          <cell r="C4874" t="str">
            <v>Sytsma</v>
          </cell>
          <cell r="D4874" t="str">
            <v>Earl 424@abcmail.com</v>
          </cell>
          <cell r="E4874" t="str">
            <v>male</v>
          </cell>
          <cell r="F4874" t="str">
            <v>coloured</v>
          </cell>
          <cell r="G4874">
            <v>49</v>
          </cell>
          <cell r="H4874" t="str">
            <v>Western Cape</v>
          </cell>
          <cell r="I4874" t="str">
            <v>@Earl 42</v>
          </cell>
        </row>
        <row r="4875">
          <cell r="A4875">
            <v>2361735</v>
          </cell>
          <cell r="B4875" t="str">
            <v>Eli </v>
          </cell>
          <cell r="C4875" t="str">
            <v>Arrieta</v>
          </cell>
          <cell r="D4875" t="str">
            <v>Eli 292@gmail.com</v>
          </cell>
          <cell r="E4875" t="str">
            <v>male</v>
          </cell>
          <cell r="F4875" t="str">
            <v>other</v>
          </cell>
          <cell r="G4875">
            <v>38</v>
          </cell>
          <cell r="H4875" t="str">
            <v>Gauteng</v>
          </cell>
          <cell r="I4875" t="str">
            <v>@Eli 29</v>
          </cell>
        </row>
        <row r="4876">
          <cell r="A4876">
            <v>2361780</v>
          </cell>
          <cell r="B4876" t="str">
            <v>Dee </v>
          </cell>
          <cell r="C4876" t="str">
            <v>Woolard</v>
          </cell>
          <cell r="D4876" t="str">
            <v>Dee 214@abcmail.com</v>
          </cell>
          <cell r="E4876" t="str">
            <v>male</v>
          </cell>
          <cell r="F4876" t="str">
            <v>black</v>
          </cell>
          <cell r="G4876">
            <v>33</v>
          </cell>
          <cell r="H4876" t="str">
            <v>Kwazulu Natal</v>
          </cell>
          <cell r="I4876" t="str">
            <v>@Dee 21</v>
          </cell>
        </row>
        <row r="4877">
          <cell r="A4877">
            <v>2361784</v>
          </cell>
          <cell r="B4877" t="str">
            <v>Hollis </v>
          </cell>
          <cell r="C4877" t="str">
            <v>Luthy</v>
          </cell>
          <cell r="D4877" t="str">
            <v>Hollis 381@yahoo.com</v>
          </cell>
          <cell r="E4877" t="str">
            <v>male</v>
          </cell>
          <cell r="F4877" t="str">
            <v>coloured</v>
          </cell>
          <cell r="G4877">
            <v>26</v>
          </cell>
          <cell r="H4877" t="str">
            <v>Western Cape</v>
          </cell>
          <cell r="I4877" t="str">
            <v>@Hollis 38</v>
          </cell>
        </row>
        <row r="4878">
          <cell r="A4878">
            <v>2361803</v>
          </cell>
          <cell r="B4878" t="str">
            <v>Bret </v>
          </cell>
          <cell r="C4878" t="str">
            <v>Hier</v>
          </cell>
          <cell r="D4878" t="str">
            <v>Bret 312@gmail.com</v>
          </cell>
          <cell r="E4878" t="str">
            <v>male</v>
          </cell>
          <cell r="F4878" t="str">
            <v>None</v>
          </cell>
          <cell r="G4878">
            <v>44</v>
          </cell>
          <cell r="H4878" t="str">
            <v>Western Cape</v>
          </cell>
          <cell r="I4878" t="str">
            <v>@Bret 31</v>
          </cell>
        </row>
        <row r="4879">
          <cell r="A4879">
            <v>2361806</v>
          </cell>
          <cell r="B4879" t="str">
            <v>Kip </v>
          </cell>
          <cell r="C4879" t="str">
            <v>Vital</v>
          </cell>
          <cell r="D4879" t="str">
            <v>Kip 144@abcmail.com</v>
          </cell>
          <cell r="E4879" t="str">
            <v>male</v>
          </cell>
          <cell r="F4879" t="str">
            <v>black</v>
          </cell>
          <cell r="G4879">
            <v>25</v>
          </cell>
          <cell r="H4879" t="str">
            <v>Limpopo</v>
          </cell>
          <cell r="I4879" t="str">
            <v>@Kip 14</v>
          </cell>
        </row>
        <row r="4880">
          <cell r="A4880">
            <v>2361839</v>
          </cell>
          <cell r="B4880" t="str">
            <v>Lloyd </v>
          </cell>
          <cell r="C4880" t="str">
            <v>Condie</v>
          </cell>
          <cell r="D4880" t="str">
            <v>Lloyd 75@mailxyz.com</v>
          </cell>
          <cell r="E4880" t="str">
            <v>male</v>
          </cell>
          <cell r="F4880" t="str">
            <v>white</v>
          </cell>
          <cell r="G4880">
            <v>45</v>
          </cell>
          <cell r="H4880" t="str">
            <v>Free State</v>
          </cell>
          <cell r="I4880" t="str">
            <v>@Lloyd 7</v>
          </cell>
        </row>
        <row r="4881">
          <cell r="A4881">
            <v>2361856</v>
          </cell>
          <cell r="B4881" t="str">
            <v>Len </v>
          </cell>
          <cell r="C4881" t="str">
            <v>Holt</v>
          </cell>
          <cell r="D4881" t="str">
            <v>Len 444@abcmail.com</v>
          </cell>
          <cell r="E4881" t="str">
            <v>male</v>
          </cell>
          <cell r="F4881" t="str">
            <v>white</v>
          </cell>
          <cell r="G4881">
            <v>35</v>
          </cell>
          <cell r="H4881" t="str">
            <v>Western Cape</v>
          </cell>
          <cell r="I4881" t="str">
            <v>@Len 44</v>
          </cell>
        </row>
        <row r="4882">
          <cell r="A4882">
            <v>2361864</v>
          </cell>
          <cell r="B4882" t="str">
            <v>Lloyd </v>
          </cell>
          <cell r="C4882" t="str">
            <v>Fudge</v>
          </cell>
          <cell r="D4882" t="str">
            <v>Lloyd 71@yahoo.com</v>
          </cell>
          <cell r="E4882" t="str">
            <v>male</v>
          </cell>
          <cell r="F4882" t="str">
            <v>white</v>
          </cell>
          <cell r="G4882">
            <v>36</v>
          </cell>
          <cell r="H4882" t="str">
            <v>Northern Cape</v>
          </cell>
          <cell r="I4882" t="str">
            <v>@Lloyd 7</v>
          </cell>
        </row>
        <row r="4883">
          <cell r="A4883">
            <v>2361890</v>
          </cell>
          <cell r="B4883" t="str">
            <v>Loyd </v>
          </cell>
          <cell r="C4883" t="str">
            <v>Luthy</v>
          </cell>
          <cell r="D4883" t="str">
            <v>Loyd 491@yahoo.com</v>
          </cell>
          <cell r="E4883" t="str">
            <v>male</v>
          </cell>
          <cell r="F4883" t="str">
            <v>white</v>
          </cell>
          <cell r="G4883">
            <v>43</v>
          </cell>
          <cell r="H4883" t="str">
            <v>Gauteng</v>
          </cell>
          <cell r="I4883" t="str">
            <v>@Loyd 49</v>
          </cell>
        </row>
        <row r="4884">
          <cell r="A4884">
            <v>2361894</v>
          </cell>
          <cell r="B4884" t="str">
            <v>Markus </v>
          </cell>
          <cell r="C4884" t="str">
            <v>Nicholls</v>
          </cell>
          <cell r="D4884" t="str">
            <v>Markus 193@mail.com</v>
          </cell>
          <cell r="E4884" t="str">
            <v>male</v>
          </cell>
          <cell r="F4884" t="str">
            <v>None</v>
          </cell>
          <cell r="G4884">
            <v>33</v>
          </cell>
          <cell r="H4884" t="str">
            <v>Western Cape</v>
          </cell>
          <cell r="I4884" t="str">
            <v>@Markus 19</v>
          </cell>
        </row>
        <row r="4885">
          <cell r="A4885">
            <v>2361914</v>
          </cell>
          <cell r="B4885" t="str">
            <v>Donald </v>
          </cell>
          <cell r="C4885" t="str">
            <v>Mccown</v>
          </cell>
          <cell r="D4885" t="str">
            <v>Donald 223@mail.com</v>
          </cell>
          <cell r="E4885" t="str">
            <v>male</v>
          </cell>
          <cell r="F4885" t="str">
            <v>coloured</v>
          </cell>
          <cell r="G4885">
            <v>33</v>
          </cell>
          <cell r="H4885" t="str">
            <v>Western Cape</v>
          </cell>
          <cell r="I4885" t="str">
            <v>@Donald 22</v>
          </cell>
        </row>
        <row r="4886">
          <cell r="A4886">
            <v>2361917</v>
          </cell>
          <cell r="B4886" t="str">
            <v>Raymundo </v>
          </cell>
          <cell r="C4886" t="str">
            <v>Gettys</v>
          </cell>
          <cell r="D4886" t="str">
            <v>Raymundo 434@abcmail.com</v>
          </cell>
          <cell r="E4886" t="str">
            <v>male</v>
          </cell>
          <cell r="F4886" t="str">
            <v>white</v>
          </cell>
          <cell r="G4886">
            <v>34</v>
          </cell>
          <cell r="H4886" t="str">
            <v>Gauteng</v>
          </cell>
          <cell r="I4886" t="str">
            <v>@Raymundo 43</v>
          </cell>
        </row>
        <row r="4887">
          <cell r="A4887">
            <v>2361961</v>
          </cell>
          <cell r="B4887" t="str">
            <v>Brendan </v>
          </cell>
          <cell r="C4887" t="str">
            <v>Singer</v>
          </cell>
          <cell r="D4887" t="str">
            <v>Brendan 451@yahoo.com</v>
          </cell>
          <cell r="E4887" t="str">
            <v>male</v>
          </cell>
          <cell r="F4887" t="str">
            <v>coloured</v>
          </cell>
          <cell r="G4887">
            <v>38</v>
          </cell>
          <cell r="H4887" t="str">
            <v>Western Cape</v>
          </cell>
          <cell r="I4887" t="str">
            <v>@Brendan 45</v>
          </cell>
        </row>
        <row r="4888">
          <cell r="A4888">
            <v>2361963</v>
          </cell>
          <cell r="B4888" t="str">
            <v>Hugh</v>
          </cell>
          <cell r="C4888" t="str">
            <v>Pascarella</v>
          </cell>
          <cell r="D4888" t="str">
            <v>Hugh15@mailxyz.com</v>
          </cell>
          <cell r="E4888" t="str">
            <v>male</v>
          </cell>
          <cell r="F4888" t="str">
            <v>white</v>
          </cell>
          <cell r="G4888">
            <v>45</v>
          </cell>
          <cell r="H4888" t="str">
            <v>Gauteng</v>
          </cell>
          <cell r="I4888" t="str">
            <v>@Hugh1</v>
          </cell>
        </row>
        <row r="4889">
          <cell r="A4889">
            <v>2361982</v>
          </cell>
          <cell r="B4889" t="str">
            <v>Irving </v>
          </cell>
          <cell r="C4889" t="str">
            <v>Paradis</v>
          </cell>
          <cell r="D4889" t="str">
            <v>Irving 51@yahoo.com</v>
          </cell>
          <cell r="E4889" t="str">
            <v>male</v>
          </cell>
          <cell r="F4889" t="str">
            <v>white</v>
          </cell>
          <cell r="G4889">
            <v>42</v>
          </cell>
          <cell r="H4889" t="str">
            <v>Gauteng</v>
          </cell>
          <cell r="I4889" t="str">
            <v>@Irving 5</v>
          </cell>
        </row>
        <row r="4890">
          <cell r="A4890">
            <v>2362014</v>
          </cell>
          <cell r="B4890" t="str">
            <v>Kyle </v>
          </cell>
          <cell r="C4890" t="str">
            <v>Tatham</v>
          </cell>
          <cell r="D4890" t="str">
            <v>Kyle 65@mailxyz.com</v>
          </cell>
          <cell r="E4890" t="str">
            <v>male</v>
          </cell>
          <cell r="F4890" t="str">
            <v>black</v>
          </cell>
          <cell r="G4890">
            <v>59</v>
          </cell>
          <cell r="H4890" t="str">
            <v>Gauteng</v>
          </cell>
          <cell r="I4890" t="str">
            <v>@Kyle 6</v>
          </cell>
        </row>
        <row r="4891">
          <cell r="A4891">
            <v>2362108</v>
          </cell>
          <cell r="B4891" t="str">
            <v>Emerson </v>
          </cell>
          <cell r="C4891" t="str">
            <v>Fudge</v>
          </cell>
          <cell r="D4891" t="str">
            <v>Emerson 241@yahoo.com</v>
          </cell>
          <cell r="E4891" t="str">
            <v>male</v>
          </cell>
          <cell r="F4891" t="str">
            <v>black</v>
          </cell>
          <cell r="G4891">
            <v>32</v>
          </cell>
          <cell r="H4891" t="str">
            <v>Mpumalanga</v>
          </cell>
          <cell r="I4891" t="str">
            <v>@Emerson 24</v>
          </cell>
        </row>
        <row r="4892">
          <cell r="A4892">
            <v>2362117</v>
          </cell>
          <cell r="B4892" t="str">
            <v>Hollis </v>
          </cell>
          <cell r="C4892" t="str">
            <v>Lavoie</v>
          </cell>
          <cell r="D4892" t="str">
            <v>Hollis 382@gmail.com</v>
          </cell>
          <cell r="E4892" t="str">
            <v>male</v>
          </cell>
          <cell r="F4892" t="str">
            <v>white</v>
          </cell>
          <cell r="G4892">
            <v>21</v>
          </cell>
          <cell r="H4892" t="str">
            <v>Gauteng</v>
          </cell>
          <cell r="I4892" t="str">
            <v>@Hollis 38</v>
          </cell>
        </row>
        <row r="4893">
          <cell r="A4893">
            <v>2362118</v>
          </cell>
          <cell r="B4893" t="str">
            <v>Hyman </v>
          </cell>
          <cell r="C4893" t="str">
            <v>Curran</v>
          </cell>
          <cell r="D4893" t="str">
            <v>Hyman 84@abcmail.com</v>
          </cell>
          <cell r="E4893" t="str">
            <v>male</v>
          </cell>
          <cell r="F4893" t="str">
            <v>white</v>
          </cell>
          <cell r="G4893">
            <v>45</v>
          </cell>
          <cell r="H4893" t="str">
            <v>Gauteng</v>
          </cell>
          <cell r="I4893" t="str">
            <v>@Hyman 8</v>
          </cell>
        </row>
        <row r="4894">
          <cell r="A4894">
            <v>2362147</v>
          </cell>
          <cell r="B4894" t="str">
            <v>Roxane </v>
          </cell>
          <cell r="C4894" t="str">
            <v>Lavoie</v>
          </cell>
          <cell r="D4894" t="str">
            <v>Roxane 125@mailxyz.com</v>
          </cell>
          <cell r="E4894" t="str">
            <v>female</v>
          </cell>
          <cell r="F4894" t="str">
            <v>white</v>
          </cell>
          <cell r="G4894">
            <v>52</v>
          </cell>
          <cell r="H4894" t="str">
            <v>Gauteng</v>
          </cell>
          <cell r="I4894" t="str">
            <v>@Roxane 12</v>
          </cell>
        </row>
        <row r="4895">
          <cell r="A4895">
            <v>2362165</v>
          </cell>
          <cell r="B4895" t="str">
            <v>Chas </v>
          </cell>
          <cell r="C4895" t="str">
            <v>Hoadley</v>
          </cell>
          <cell r="D4895" t="str">
            <v>Chas 351@yahoo.com</v>
          </cell>
          <cell r="E4895" t="str">
            <v>male</v>
          </cell>
          <cell r="F4895" t="str">
            <v>black</v>
          </cell>
          <cell r="G4895">
            <v>47</v>
          </cell>
          <cell r="H4895" t="str">
            <v>Limpopo</v>
          </cell>
          <cell r="I4895" t="str">
            <v>@Chas 35</v>
          </cell>
        </row>
        <row r="4896">
          <cell r="A4896">
            <v>2362181</v>
          </cell>
          <cell r="B4896" t="str">
            <v>Samuel </v>
          </cell>
          <cell r="C4896" t="str">
            <v>Tatham</v>
          </cell>
          <cell r="D4896" t="str">
            <v>Samuel 261@yahoo.com</v>
          </cell>
          <cell r="E4896" t="str">
            <v>male</v>
          </cell>
          <cell r="F4896" t="str">
            <v>white</v>
          </cell>
          <cell r="G4896">
            <v>48</v>
          </cell>
          <cell r="H4896" t="str">
            <v>Mpumalanga</v>
          </cell>
          <cell r="I4896" t="str">
            <v>@Samuel 26</v>
          </cell>
        </row>
        <row r="4897">
          <cell r="A4897">
            <v>2362188</v>
          </cell>
          <cell r="B4897" t="str">
            <v>Wilton </v>
          </cell>
          <cell r="C4897" t="str">
            <v>Mcculloch</v>
          </cell>
          <cell r="D4897" t="str">
            <v>Wilton 412@gmail.com</v>
          </cell>
          <cell r="E4897" t="str">
            <v>male</v>
          </cell>
          <cell r="F4897" t="str">
            <v>coloured</v>
          </cell>
          <cell r="G4897">
            <v>40</v>
          </cell>
          <cell r="H4897" t="str">
            <v>Northern Cape</v>
          </cell>
          <cell r="I4897" t="str">
            <v>@Wilton 41</v>
          </cell>
        </row>
        <row r="4898">
          <cell r="A4898">
            <v>2362189</v>
          </cell>
          <cell r="B4898" t="str">
            <v>Loyd </v>
          </cell>
          <cell r="C4898" t="str">
            <v>Mcclaine</v>
          </cell>
          <cell r="D4898" t="str">
            <v>Loyd 492@gmail.com</v>
          </cell>
          <cell r="E4898" t="str">
            <v>male</v>
          </cell>
          <cell r="F4898" t="str">
            <v>white</v>
          </cell>
          <cell r="G4898">
            <v>35</v>
          </cell>
          <cell r="H4898" t="str">
            <v>Gauteng</v>
          </cell>
          <cell r="I4898" t="str">
            <v>@Loyd 49</v>
          </cell>
        </row>
        <row r="4899">
          <cell r="A4899">
            <v>2362204</v>
          </cell>
          <cell r="B4899" t="str">
            <v>Carter </v>
          </cell>
          <cell r="C4899" t="str">
            <v>Mosser</v>
          </cell>
          <cell r="D4899" t="str">
            <v>Carter 32@gmail.com</v>
          </cell>
          <cell r="E4899" t="str">
            <v>male</v>
          </cell>
          <cell r="F4899" t="str">
            <v>None</v>
          </cell>
          <cell r="G4899">
            <v>45</v>
          </cell>
          <cell r="H4899" t="str">
            <v>Western Cape</v>
          </cell>
          <cell r="I4899" t="str">
            <v>@Carter 3</v>
          </cell>
        </row>
        <row r="4900">
          <cell r="A4900">
            <v>2362214</v>
          </cell>
          <cell r="B4900" t="str">
            <v>Irving </v>
          </cell>
          <cell r="C4900" t="str">
            <v>Jacox</v>
          </cell>
          <cell r="D4900" t="str">
            <v>Irving 51@yahoo.com</v>
          </cell>
          <cell r="E4900" t="str">
            <v>male</v>
          </cell>
          <cell r="F4900" t="str">
            <v>None</v>
          </cell>
          <cell r="G4900">
            <v>43</v>
          </cell>
          <cell r="H4900" t="str">
            <v>Gauteng</v>
          </cell>
          <cell r="I4900" t="str">
            <v>@Irving 5</v>
          </cell>
        </row>
        <row r="4901">
          <cell r="A4901">
            <v>2362268</v>
          </cell>
          <cell r="B4901" t="str">
            <v>Efren </v>
          </cell>
          <cell r="C4901" t="str">
            <v>Gettys</v>
          </cell>
          <cell r="D4901" t="str">
            <v>Efren 134@abcmail.com</v>
          </cell>
          <cell r="E4901" t="str">
            <v>male</v>
          </cell>
          <cell r="F4901" t="str">
            <v>white</v>
          </cell>
          <cell r="G4901">
            <v>41</v>
          </cell>
          <cell r="H4901" t="str">
            <v>Free State</v>
          </cell>
          <cell r="I4901" t="str">
            <v>@Efren 13</v>
          </cell>
        </row>
        <row r="4902">
          <cell r="A4902">
            <v>2368357</v>
          </cell>
          <cell r="B4902" t="str">
            <v>Kip </v>
          </cell>
          <cell r="C4902" t="str">
            <v>Curran</v>
          </cell>
          <cell r="D4902" t="str">
            <v>Kip 141@yahoo.com</v>
          </cell>
          <cell r="E4902" t="str">
            <v>male</v>
          </cell>
          <cell r="F4902" t="str">
            <v>black</v>
          </cell>
          <cell r="G4902">
            <v>37</v>
          </cell>
          <cell r="H4902" t="str">
            <v>Gauteng</v>
          </cell>
          <cell r="I4902" t="str">
            <v>@Kip 14</v>
          </cell>
        </row>
        <row r="4903">
          <cell r="A4903">
            <v>2368365</v>
          </cell>
          <cell r="B4903" t="str">
            <v>Loyd </v>
          </cell>
          <cell r="C4903" t="str">
            <v>Pascarella</v>
          </cell>
          <cell r="D4903" t="str">
            <v>Loyd 494@abcmail.com</v>
          </cell>
          <cell r="E4903" t="str">
            <v>male</v>
          </cell>
          <cell r="F4903" t="str">
            <v>coloured</v>
          </cell>
          <cell r="G4903">
            <v>27</v>
          </cell>
          <cell r="H4903" t="str">
            <v>Limpopo</v>
          </cell>
          <cell r="I4903" t="str">
            <v>@Loyd 49</v>
          </cell>
        </row>
        <row r="4904">
          <cell r="A4904">
            <v>2368371</v>
          </cell>
          <cell r="B4904" t="str">
            <v>Markus </v>
          </cell>
          <cell r="C4904" t="str">
            <v>Arrieta</v>
          </cell>
          <cell r="D4904" t="str">
            <v>Markus 195@mailxyz.com</v>
          </cell>
          <cell r="E4904" t="str">
            <v>male</v>
          </cell>
          <cell r="F4904" t="str">
            <v>coloured</v>
          </cell>
          <cell r="G4904">
            <v>44</v>
          </cell>
          <cell r="H4904" t="str">
            <v>Western Cape</v>
          </cell>
          <cell r="I4904" t="str">
            <v>@Markus 19</v>
          </cell>
        </row>
        <row r="4905">
          <cell r="A4905">
            <v>2368559</v>
          </cell>
          <cell r="B4905" t="str">
            <v>Yong </v>
          </cell>
          <cell r="C4905" t="str">
            <v>Marek</v>
          </cell>
          <cell r="D4905" t="str">
            <v>Yong 483@mail.com</v>
          </cell>
          <cell r="E4905" t="str">
            <v>male</v>
          </cell>
          <cell r="F4905" t="str">
            <v>black</v>
          </cell>
          <cell r="G4905">
            <v>40</v>
          </cell>
          <cell r="H4905" t="str">
            <v>Gauteng</v>
          </cell>
          <cell r="I4905" t="str">
            <v>@Yong 48</v>
          </cell>
        </row>
        <row r="4906">
          <cell r="A4906">
            <v>2368568</v>
          </cell>
          <cell r="B4906" t="str">
            <v>Raymundo </v>
          </cell>
          <cell r="C4906" t="str">
            <v>Condie</v>
          </cell>
          <cell r="D4906" t="str">
            <v>Raymundo 435@mailxyz.com</v>
          </cell>
          <cell r="E4906" t="str">
            <v>male</v>
          </cell>
          <cell r="F4906" t="str">
            <v>indian_asian</v>
          </cell>
          <cell r="G4906">
            <v>49</v>
          </cell>
          <cell r="H4906" t="str">
            <v>Kwazulu Natal</v>
          </cell>
          <cell r="I4906" t="str">
            <v>@Raymundo 43</v>
          </cell>
        </row>
        <row r="4907">
          <cell r="A4907">
            <v>2368583</v>
          </cell>
          <cell r="B4907" t="str">
            <v>Dion </v>
          </cell>
          <cell r="C4907" t="str">
            <v>Woolard</v>
          </cell>
          <cell r="D4907" t="str">
            <v>Dion 331@yahoo.com</v>
          </cell>
          <cell r="E4907" t="str">
            <v>male</v>
          </cell>
          <cell r="F4907" t="str">
            <v>indian_asian</v>
          </cell>
          <cell r="G4907">
            <v>27</v>
          </cell>
          <cell r="H4907" t="str">
            <v>Limpopo</v>
          </cell>
          <cell r="I4907" t="str">
            <v>@Dion 33</v>
          </cell>
        </row>
        <row r="4908">
          <cell r="A4908">
            <v>2368619</v>
          </cell>
          <cell r="B4908" t="str">
            <v>Claud </v>
          </cell>
          <cell r="C4908" t="str">
            <v>Mcculloch</v>
          </cell>
          <cell r="D4908" t="str">
            <v>Claud 342@gmail.com</v>
          </cell>
          <cell r="E4908" t="str">
            <v>male</v>
          </cell>
          <cell r="F4908" t="str">
            <v>black</v>
          </cell>
          <cell r="G4908">
            <v>23</v>
          </cell>
          <cell r="H4908" t="str">
            <v>North West</v>
          </cell>
          <cell r="I4908" t="str">
            <v>@Claud 34</v>
          </cell>
        </row>
        <row r="4909">
          <cell r="A4909">
            <v>2368689</v>
          </cell>
          <cell r="B4909" t="str">
            <v>Valentine </v>
          </cell>
          <cell r="C4909" t="str">
            <v>Mina</v>
          </cell>
          <cell r="D4909" t="str">
            <v>Valentine 472@gmail.com</v>
          </cell>
          <cell r="E4909" t="str">
            <v>male</v>
          </cell>
          <cell r="F4909" t="str">
            <v>black</v>
          </cell>
          <cell r="G4909">
            <v>32</v>
          </cell>
          <cell r="H4909" t="str">
            <v>Gauteng</v>
          </cell>
          <cell r="I4909" t="str">
            <v>@Valentine 47</v>
          </cell>
        </row>
        <row r="4910">
          <cell r="A4910">
            <v>2368726</v>
          </cell>
          <cell r="B4910" t="str">
            <v>Bernardo </v>
          </cell>
          <cell r="C4910" t="str">
            <v>Reisinger</v>
          </cell>
          <cell r="D4910" t="str">
            <v>Bernardo 322@gmail.com</v>
          </cell>
          <cell r="E4910" t="str">
            <v>male</v>
          </cell>
          <cell r="F4910" t="str">
            <v>None</v>
          </cell>
          <cell r="G4910">
            <v>46</v>
          </cell>
          <cell r="H4910" t="str">
            <v>Gauteng</v>
          </cell>
          <cell r="I4910" t="str">
            <v>@Bernardo 32</v>
          </cell>
        </row>
        <row r="4911">
          <cell r="A4911">
            <v>2368744</v>
          </cell>
          <cell r="B4911" t="str">
            <v>Cory </v>
          </cell>
          <cell r="C4911" t="str">
            <v>Sieren</v>
          </cell>
          <cell r="D4911" t="str">
            <v>Cory 101@yahoo.com</v>
          </cell>
          <cell r="E4911" t="str">
            <v>male</v>
          </cell>
          <cell r="F4911" t="str">
            <v>black</v>
          </cell>
          <cell r="G4911">
            <v>27</v>
          </cell>
          <cell r="H4911" t="str">
            <v>Mpumalanga</v>
          </cell>
          <cell r="I4911" t="str">
            <v>@Cory 10</v>
          </cell>
        </row>
        <row r="4912">
          <cell r="A4912">
            <v>2368806</v>
          </cell>
          <cell r="B4912" t="str">
            <v>Shane </v>
          </cell>
          <cell r="C4912" t="str">
            <v>Condie</v>
          </cell>
          <cell r="D4912" t="str">
            <v>Shane 24@abcmail.com</v>
          </cell>
          <cell r="E4912" t="str">
            <v>male</v>
          </cell>
          <cell r="F4912" t="str">
            <v>indian_asian</v>
          </cell>
          <cell r="G4912">
            <v>27</v>
          </cell>
          <cell r="H4912" t="str">
            <v>Limpopo</v>
          </cell>
          <cell r="I4912" t="str">
            <v>@Shane 2</v>
          </cell>
        </row>
        <row r="4913">
          <cell r="A4913">
            <v>2368852</v>
          </cell>
          <cell r="B4913" t="str">
            <v>Filiberto </v>
          </cell>
          <cell r="C4913" t="str">
            <v>Slane</v>
          </cell>
          <cell r="D4913" t="str">
            <v>Filiberto 43@mail.com</v>
          </cell>
          <cell r="E4913" t="str">
            <v>male</v>
          </cell>
          <cell r="F4913" t="str">
            <v>black</v>
          </cell>
          <cell r="G4913">
            <v>35</v>
          </cell>
          <cell r="H4913" t="str">
            <v>Mpumalanga</v>
          </cell>
          <cell r="I4913" t="str">
            <v>@Filiberto 4</v>
          </cell>
        </row>
        <row r="4914">
          <cell r="A4914">
            <v>2368907</v>
          </cell>
          <cell r="B4914" t="str">
            <v>Krysta </v>
          </cell>
          <cell r="C4914" t="str">
            <v>Mastrangelo</v>
          </cell>
          <cell r="D4914" t="str">
            <v>Krysta 435@mailxyz.com</v>
          </cell>
          <cell r="E4914" t="str">
            <v>female</v>
          </cell>
          <cell r="F4914" t="str">
            <v>white</v>
          </cell>
          <cell r="G4914">
            <v>40</v>
          </cell>
          <cell r="H4914" t="str">
            <v>Gauteng</v>
          </cell>
          <cell r="I4914" t="str">
            <v>@Krysta 43</v>
          </cell>
        </row>
        <row r="4915">
          <cell r="A4915">
            <v>2368931</v>
          </cell>
          <cell r="B4915" t="str">
            <v>Abel </v>
          </cell>
          <cell r="C4915" t="str">
            <v>Lavoie</v>
          </cell>
          <cell r="D4915" t="str">
            <v>Abel 185@mailxyz.com</v>
          </cell>
          <cell r="E4915" t="str">
            <v>male</v>
          </cell>
          <cell r="F4915" t="str">
            <v>indian_asian</v>
          </cell>
          <cell r="G4915">
            <v>38</v>
          </cell>
          <cell r="H4915" t="str">
            <v>Limpopo</v>
          </cell>
          <cell r="I4915" t="str">
            <v>@Abel 18</v>
          </cell>
        </row>
        <row r="4916">
          <cell r="A4916">
            <v>2368945</v>
          </cell>
          <cell r="B4916" t="str">
            <v>Luanna </v>
          </cell>
          <cell r="C4916" t="str">
            <v>Hoadley</v>
          </cell>
          <cell r="D4916" t="str">
            <v>Luanna 501@yahoo.com</v>
          </cell>
          <cell r="E4916" t="str">
            <v>female</v>
          </cell>
          <cell r="F4916" t="str">
            <v>coloured</v>
          </cell>
          <cell r="G4916">
            <v>42</v>
          </cell>
          <cell r="H4916" t="str">
            <v>Western Cape</v>
          </cell>
          <cell r="I4916" t="str">
            <v>@Luanna 50</v>
          </cell>
        </row>
        <row r="4917">
          <cell r="A4917">
            <v>2368953</v>
          </cell>
          <cell r="B4917" t="str">
            <v>Filiberto </v>
          </cell>
          <cell r="C4917" t="str">
            <v>Marek</v>
          </cell>
          <cell r="D4917" t="str">
            <v>Filiberto 43@mail.com</v>
          </cell>
          <cell r="E4917" t="str">
            <v>male</v>
          </cell>
          <cell r="F4917" t="str">
            <v>indian_asian</v>
          </cell>
          <cell r="G4917">
            <v>40</v>
          </cell>
          <cell r="H4917" t="str">
            <v>Gauteng</v>
          </cell>
          <cell r="I4917" t="str">
            <v>@Filiberto 4</v>
          </cell>
        </row>
        <row r="4918">
          <cell r="A4918">
            <v>2368983</v>
          </cell>
          <cell r="B4918" t="str">
            <v>Len </v>
          </cell>
          <cell r="C4918" t="str">
            <v>Mccown</v>
          </cell>
          <cell r="D4918" t="str">
            <v>Len 444@abcmail.com</v>
          </cell>
          <cell r="E4918" t="str">
            <v>male</v>
          </cell>
          <cell r="F4918" t="str">
            <v>black</v>
          </cell>
          <cell r="G4918">
            <v>24</v>
          </cell>
          <cell r="H4918" t="str">
            <v>Mpumalanga</v>
          </cell>
          <cell r="I4918" t="str">
            <v>@Len 44</v>
          </cell>
        </row>
        <row r="4919">
          <cell r="A4919">
            <v>2368984</v>
          </cell>
          <cell r="B4919" t="str">
            <v>Lucas </v>
          </cell>
          <cell r="C4919" t="str">
            <v>Beville</v>
          </cell>
          <cell r="D4919" t="str">
            <v>Lucas 235@mailxyz.com</v>
          </cell>
          <cell r="E4919" t="str">
            <v>male</v>
          </cell>
          <cell r="F4919" t="str">
            <v>indian_asian</v>
          </cell>
          <cell r="G4919">
            <v>28</v>
          </cell>
          <cell r="H4919" t="str">
            <v>Limpopo</v>
          </cell>
          <cell r="I4919" t="str">
            <v>@Lucas 23</v>
          </cell>
        </row>
        <row r="4920">
          <cell r="A4920">
            <v>2369134</v>
          </cell>
          <cell r="B4920" t="str">
            <v>Markus </v>
          </cell>
          <cell r="C4920" t="str">
            <v>Wigfall</v>
          </cell>
          <cell r="D4920" t="str">
            <v>Markus 194@abcmail.com</v>
          </cell>
          <cell r="E4920" t="str">
            <v>male</v>
          </cell>
          <cell r="F4920" t="str">
            <v>indian_asian</v>
          </cell>
          <cell r="G4920">
            <v>39</v>
          </cell>
          <cell r="H4920" t="str">
            <v>Gauteng</v>
          </cell>
          <cell r="I4920" t="str">
            <v>@Markus 19</v>
          </cell>
        </row>
        <row r="4921">
          <cell r="A4921">
            <v>2369183</v>
          </cell>
          <cell r="B4921" t="str">
            <v>Romeo </v>
          </cell>
          <cell r="C4921" t="str">
            <v>Martello</v>
          </cell>
          <cell r="D4921" t="str">
            <v>Romeo 374@abcmail.com</v>
          </cell>
          <cell r="E4921" t="str">
            <v>male</v>
          </cell>
          <cell r="F4921" t="str">
            <v>indian_asian</v>
          </cell>
          <cell r="G4921">
            <v>25</v>
          </cell>
          <cell r="H4921" t="str">
            <v>North West</v>
          </cell>
          <cell r="I4921" t="str">
            <v>@Romeo 37</v>
          </cell>
        </row>
        <row r="4922">
          <cell r="A4922">
            <v>2369190</v>
          </cell>
          <cell r="B4922" t="str">
            <v>Filiberto </v>
          </cell>
          <cell r="C4922" t="str">
            <v>Tancredi</v>
          </cell>
          <cell r="D4922" t="str">
            <v>Filiberto 42@gmail.com</v>
          </cell>
          <cell r="E4922" t="str">
            <v>male</v>
          </cell>
          <cell r="F4922" t="str">
            <v>black</v>
          </cell>
          <cell r="G4922">
            <v>52</v>
          </cell>
          <cell r="H4922" t="str">
            <v>Eastern Cape</v>
          </cell>
          <cell r="I4922" t="str">
            <v>@Filiberto 4</v>
          </cell>
        </row>
        <row r="4923">
          <cell r="A4923">
            <v>2369191</v>
          </cell>
          <cell r="B4923" t="str">
            <v>Desirae </v>
          </cell>
          <cell r="C4923" t="str">
            <v>Luthy</v>
          </cell>
          <cell r="D4923" t="str">
            <v>Desirae 82@gmail.com</v>
          </cell>
          <cell r="E4923" t="str">
            <v>female</v>
          </cell>
          <cell r="F4923" t="str">
            <v>white</v>
          </cell>
          <cell r="G4923">
            <v>35</v>
          </cell>
          <cell r="H4923" t="str">
            <v>Western Cape</v>
          </cell>
          <cell r="I4923" t="str">
            <v>@Desirae 8</v>
          </cell>
        </row>
        <row r="4924">
          <cell r="A4924">
            <v>2369209</v>
          </cell>
          <cell r="B4924" t="str">
            <v>Len </v>
          </cell>
          <cell r="C4924" t="str">
            <v>Langenfeld</v>
          </cell>
          <cell r="D4924" t="str">
            <v>Len 442@gmail.com</v>
          </cell>
          <cell r="E4924" t="str">
            <v>male</v>
          </cell>
          <cell r="F4924" t="str">
            <v>black</v>
          </cell>
          <cell r="G4924">
            <v>17</v>
          </cell>
          <cell r="H4924" t="str">
            <v>Mpumalanga</v>
          </cell>
          <cell r="I4924" t="str">
            <v>@Len 44</v>
          </cell>
        </row>
        <row r="4925">
          <cell r="A4925">
            <v>2369217</v>
          </cell>
          <cell r="B4925" t="str">
            <v>Raymundo </v>
          </cell>
          <cell r="C4925" t="str">
            <v>Biggers</v>
          </cell>
          <cell r="D4925" t="str">
            <v>Raymundo 434@abcmail.com</v>
          </cell>
          <cell r="E4925" t="str">
            <v>male</v>
          </cell>
          <cell r="F4925" t="str">
            <v>black</v>
          </cell>
          <cell r="G4925">
            <v>52</v>
          </cell>
          <cell r="H4925" t="str">
            <v>Mpumalanga</v>
          </cell>
          <cell r="I4925" t="str">
            <v>@Raymundo 43</v>
          </cell>
        </row>
        <row r="4926">
          <cell r="A4926">
            <v>2369221</v>
          </cell>
          <cell r="B4926" t="str">
            <v>Royal </v>
          </cell>
          <cell r="C4926" t="str">
            <v>Styer</v>
          </cell>
          <cell r="D4926" t="str">
            <v>Royal 174@abcmail.com</v>
          </cell>
          <cell r="E4926" t="str">
            <v>male</v>
          </cell>
          <cell r="F4926" t="str">
            <v>black</v>
          </cell>
          <cell r="G4926">
            <v>44</v>
          </cell>
          <cell r="H4926" t="str">
            <v>North West</v>
          </cell>
          <cell r="I4926" t="str">
            <v>@Royal 17</v>
          </cell>
        </row>
        <row r="4927">
          <cell r="A4927">
            <v>2369233</v>
          </cell>
          <cell r="B4927" t="str">
            <v>Kip </v>
          </cell>
          <cell r="C4927" t="str">
            <v>Mastrangelo</v>
          </cell>
          <cell r="D4927" t="str">
            <v>Kip 141@yahoo.com</v>
          </cell>
          <cell r="E4927" t="str">
            <v>male</v>
          </cell>
          <cell r="F4927" t="str">
            <v>indian_asian</v>
          </cell>
          <cell r="G4927">
            <v>40</v>
          </cell>
          <cell r="H4927" t="str">
            <v>Mpumalanga</v>
          </cell>
          <cell r="I4927" t="str">
            <v>@Kip 14</v>
          </cell>
        </row>
        <row r="4928">
          <cell r="A4928">
            <v>2369252</v>
          </cell>
          <cell r="B4928" t="str">
            <v>Hyman </v>
          </cell>
          <cell r="C4928" t="str">
            <v>Restivo</v>
          </cell>
          <cell r="D4928" t="str">
            <v>Hyman 83@mail.com</v>
          </cell>
          <cell r="E4928" t="str">
            <v>male</v>
          </cell>
          <cell r="F4928" t="str">
            <v>indian_asian</v>
          </cell>
          <cell r="G4928">
            <v>30</v>
          </cell>
          <cell r="H4928" t="str">
            <v>Gauteng</v>
          </cell>
          <cell r="I4928" t="str">
            <v>@Hyman 8</v>
          </cell>
        </row>
        <row r="4929">
          <cell r="A4929">
            <v>2369305</v>
          </cell>
          <cell r="B4929" t="str">
            <v>Lane </v>
          </cell>
          <cell r="C4929" t="str">
            <v>Roquemore</v>
          </cell>
          <cell r="D4929" t="str">
            <v>Lane 114@abcmail.com</v>
          </cell>
          <cell r="E4929" t="str">
            <v>male</v>
          </cell>
          <cell r="F4929" t="str">
            <v>indian_asian</v>
          </cell>
          <cell r="G4929">
            <v>10</v>
          </cell>
          <cell r="H4929" t="str">
            <v>Limpopo</v>
          </cell>
          <cell r="I4929" t="str">
            <v>@Lane 11</v>
          </cell>
        </row>
        <row r="4930">
          <cell r="A4930">
            <v>2369332</v>
          </cell>
          <cell r="B4930" t="str">
            <v>Samuel </v>
          </cell>
          <cell r="C4930" t="str">
            <v>Pilot</v>
          </cell>
          <cell r="D4930" t="str">
            <v>Samuel 265@mailxyz.com</v>
          </cell>
          <cell r="E4930" t="str">
            <v>male</v>
          </cell>
          <cell r="F4930" t="str">
            <v>coloured</v>
          </cell>
          <cell r="G4930">
            <v>29</v>
          </cell>
          <cell r="H4930" t="str">
            <v>Eastern Cape</v>
          </cell>
          <cell r="I4930" t="str">
            <v>@Samuel 26</v>
          </cell>
        </row>
        <row r="4931">
          <cell r="A4931">
            <v>2369354</v>
          </cell>
          <cell r="B4931" t="str">
            <v>Jared </v>
          </cell>
          <cell r="C4931" t="str">
            <v>Pilot</v>
          </cell>
          <cell r="D4931" t="str">
            <v>Jared 503@mail.com</v>
          </cell>
          <cell r="E4931" t="str">
            <v>male</v>
          </cell>
          <cell r="F4931" t="str">
            <v>indian_asian</v>
          </cell>
          <cell r="G4931">
            <v>48</v>
          </cell>
          <cell r="H4931" t="str">
            <v>Gauteng</v>
          </cell>
          <cell r="I4931" t="str">
            <v>@Jared 50</v>
          </cell>
        </row>
        <row r="4932">
          <cell r="A4932">
            <v>2369463</v>
          </cell>
          <cell r="B4932" t="str">
            <v>Cody </v>
          </cell>
          <cell r="C4932" t="str">
            <v>Gettys</v>
          </cell>
          <cell r="D4932" t="str">
            <v>Cody 124@abcmail.com</v>
          </cell>
          <cell r="E4932" t="str">
            <v>male</v>
          </cell>
          <cell r="F4932" t="str">
            <v>black</v>
          </cell>
          <cell r="G4932">
            <v>41</v>
          </cell>
          <cell r="H4932" t="str">
            <v>Gauteng</v>
          </cell>
          <cell r="I4932" t="str">
            <v>@Cody 12</v>
          </cell>
        </row>
        <row r="4933">
          <cell r="A4933">
            <v>2369526</v>
          </cell>
          <cell r="B4933" t="str">
            <v>Yolonda </v>
          </cell>
          <cell r="C4933" t="str">
            <v>Pascarella</v>
          </cell>
          <cell r="D4933" t="str">
            <v>Yolonda 474@abcmail.com</v>
          </cell>
          <cell r="E4933" t="str">
            <v>female</v>
          </cell>
          <cell r="F4933" t="str">
            <v>coloured</v>
          </cell>
          <cell r="G4933">
            <v>29</v>
          </cell>
          <cell r="H4933" t="str">
            <v>Gauteng</v>
          </cell>
          <cell r="I4933" t="str">
            <v>@Yolonda 47</v>
          </cell>
        </row>
        <row r="4934">
          <cell r="A4934">
            <v>2369557</v>
          </cell>
          <cell r="B4934" t="str">
            <v>Art </v>
          </cell>
          <cell r="C4934" t="str">
            <v>Mosser</v>
          </cell>
          <cell r="D4934" t="str">
            <v>Art 402@gmail.com</v>
          </cell>
          <cell r="E4934" t="str">
            <v>male</v>
          </cell>
          <cell r="F4934" t="str">
            <v>indian_asian</v>
          </cell>
          <cell r="G4934">
            <v>39</v>
          </cell>
          <cell r="H4934" t="str">
            <v>Free State</v>
          </cell>
          <cell r="I4934" t="str">
            <v>@Art 40</v>
          </cell>
        </row>
        <row r="4935">
          <cell r="A4935">
            <v>2369580</v>
          </cell>
          <cell r="B4935" t="str">
            <v>Cory </v>
          </cell>
          <cell r="C4935" t="str">
            <v>Gettys</v>
          </cell>
          <cell r="D4935" t="str">
            <v>Cory 102@gmail.com</v>
          </cell>
          <cell r="E4935" t="str">
            <v>male</v>
          </cell>
          <cell r="F4935" t="str">
            <v>indian_asian</v>
          </cell>
          <cell r="G4935">
            <v>37</v>
          </cell>
          <cell r="H4935" t="str">
            <v>Gauteng</v>
          </cell>
          <cell r="I4935" t="str">
            <v>@Cory 10</v>
          </cell>
        </row>
        <row r="4936">
          <cell r="A4936">
            <v>2369633</v>
          </cell>
          <cell r="B4936" t="str">
            <v>Stefan </v>
          </cell>
          <cell r="C4936" t="str">
            <v>Mcclaine</v>
          </cell>
          <cell r="D4936" t="str">
            <v>Stefan 462@gmail.com</v>
          </cell>
          <cell r="E4936" t="str">
            <v>male</v>
          </cell>
          <cell r="F4936" t="str">
            <v>black</v>
          </cell>
          <cell r="G4936">
            <v>32</v>
          </cell>
          <cell r="H4936" t="str">
            <v>Kwazulu Natal</v>
          </cell>
          <cell r="I4936" t="str">
            <v>@Stefan 46</v>
          </cell>
        </row>
        <row r="4937">
          <cell r="A4937">
            <v>2369649</v>
          </cell>
          <cell r="B4937" t="str">
            <v>Markus </v>
          </cell>
          <cell r="C4937" t="str">
            <v>Sytsma</v>
          </cell>
          <cell r="D4937" t="str">
            <v>Markus 192@gmail.com</v>
          </cell>
          <cell r="E4937" t="str">
            <v>male</v>
          </cell>
          <cell r="F4937" t="str">
            <v>coloured</v>
          </cell>
          <cell r="G4937">
            <v>39</v>
          </cell>
          <cell r="H4937" t="str">
            <v>Western Cape</v>
          </cell>
          <cell r="I4937" t="str">
            <v>@Markus 19</v>
          </cell>
        </row>
        <row r="4938">
          <cell r="A4938">
            <v>2369747</v>
          </cell>
          <cell r="B4938" t="str">
            <v>Shane </v>
          </cell>
          <cell r="C4938" t="str">
            <v>Beville</v>
          </cell>
          <cell r="D4938" t="str">
            <v>Shane 24@abcmail.com</v>
          </cell>
          <cell r="E4938" t="str">
            <v>male</v>
          </cell>
          <cell r="F4938" t="str">
            <v>coloured</v>
          </cell>
          <cell r="G4938">
            <v>33</v>
          </cell>
          <cell r="H4938" t="str">
            <v>Western Cape</v>
          </cell>
          <cell r="I4938" t="str">
            <v>@Shane 2</v>
          </cell>
        </row>
        <row r="4939">
          <cell r="A4939">
            <v>2369752</v>
          </cell>
          <cell r="B4939" t="str">
            <v>Stacy </v>
          </cell>
          <cell r="C4939" t="str">
            <v>Tatham</v>
          </cell>
          <cell r="D4939" t="str">
            <v>Stacy 273@mail.com</v>
          </cell>
          <cell r="E4939" t="str">
            <v>male</v>
          </cell>
          <cell r="F4939" t="str">
            <v>black</v>
          </cell>
          <cell r="G4939">
            <v>43</v>
          </cell>
          <cell r="H4939" t="str">
            <v>Gauteng</v>
          </cell>
          <cell r="I4939" t="str">
            <v>@Stacy 27</v>
          </cell>
        </row>
        <row r="4940">
          <cell r="A4940">
            <v>2369753</v>
          </cell>
          <cell r="B4940" t="str">
            <v>Mellie </v>
          </cell>
          <cell r="C4940" t="str">
            <v>Creager</v>
          </cell>
          <cell r="D4940" t="str">
            <v>Mellie 94@abcmail.com</v>
          </cell>
          <cell r="E4940" t="str">
            <v>female</v>
          </cell>
          <cell r="F4940" t="str">
            <v>indian_asian</v>
          </cell>
          <cell r="G4940">
            <v>30</v>
          </cell>
          <cell r="H4940" t="str">
            <v>Gauteng</v>
          </cell>
          <cell r="I4940" t="str">
            <v>@Mellie 9</v>
          </cell>
        </row>
        <row r="4941">
          <cell r="A4941">
            <v>2369759</v>
          </cell>
          <cell r="B4941" t="str">
            <v>Cody </v>
          </cell>
          <cell r="C4941" t="str">
            <v>Pool</v>
          </cell>
          <cell r="D4941" t="str">
            <v>Cody 125@mailxyz.com</v>
          </cell>
          <cell r="E4941" t="str">
            <v>male</v>
          </cell>
          <cell r="F4941" t="str">
            <v>indian_asian</v>
          </cell>
          <cell r="G4941">
            <v>30</v>
          </cell>
          <cell r="H4941" t="str">
            <v>Limpopo</v>
          </cell>
          <cell r="I4941" t="str">
            <v>@Cody 12</v>
          </cell>
        </row>
        <row r="4942">
          <cell r="A4942">
            <v>2369761</v>
          </cell>
          <cell r="B4942" t="str">
            <v>Abel </v>
          </cell>
          <cell r="C4942" t="str">
            <v>Lavoie</v>
          </cell>
          <cell r="D4942" t="str">
            <v>Abel 183@mail.com</v>
          </cell>
          <cell r="E4942" t="str">
            <v>male</v>
          </cell>
          <cell r="F4942" t="str">
            <v>black</v>
          </cell>
          <cell r="G4942">
            <v>39</v>
          </cell>
          <cell r="H4942" t="str">
            <v>Gauteng</v>
          </cell>
          <cell r="I4942" t="str">
            <v>@Abel 18</v>
          </cell>
        </row>
        <row r="4943">
          <cell r="A4943">
            <v>2369790</v>
          </cell>
          <cell r="B4943" t="str">
            <v>Yong </v>
          </cell>
          <cell r="C4943" t="str">
            <v>Curran</v>
          </cell>
          <cell r="D4943" t="str">
            <v>Yong 484@abcmail.com</v>
          </cell>
          <cell r="E4943" t="str">
            <v>male</v>
          </cell>
          <cell r="F4943" t="str">
            <v>indian_asian</v>
          </cell>
          <cell r="G4943">
            <v>26</v>
          </cell>
          <cell r="H4943" t="str">
            <v>Mpumalanga</v>
          </cell>
          <cell r="I4943" t="str">
            <v>@Yong 48</v>
          </cell>
        </row>
        <row r="4944">
          <cell r="A4944">
            <v>2369809</v>
          </cell>
          <cell r="B4944" t="str">
            <v>Kip </v>
          </cell>
          <cell r="C4944" t="str">
            <v>Creager</v>
          </cell>
          <cell r="D4944" t="str">
            <v>Kip 142@gmail.com</v>
          </cell>
          <cell r="E4944" t="str">
            <v>male</v>
          </cell>
          <cell r="F4944" t="str">
            <v>other</v>
          </cell>
          <cell r="G4944">
            <v>28</v>
          </cell>
          <cell r="H4944" t="str">
            <v>Kwazulu Natal</v>
          </cell>
          <cell r="I4944" t="str">
            <v>@Kip 14</v>
          </cell>
        </row>
        <row r="4945">
          <cell r="A4945">
            <v>2369817</v>
          </cell>
          <cell r="B4945" t="str">
            <v>Valentine </v>
          </cell>
          <cell r="C4945" t="str">
            <v>Tatham</v>
          </cell>
          <cell r="D4945" t="str">
            <v>Valentine 472@gmail.com</v>
          </cell>
          <cell r="E4945" t="str">
            <v>male</v>
          </cell>
          <cell r="F4945" t="str">
            <v>indian_asian</v>
          </cell>
          <cell r="G4945">
            <v>32</v>
          </cell>
          <cell r="H4945" t="str">
            <v>Limpopo</v>
          </cell>
          <cell r="I4945" t="str">
            <v>@Valentine 47</v>
          </cell>
        </row>
        <row r="4946">
          <cell r="A4946">
            <v>2369849</v>
          </cell>
          <cell r="B4946" t="str">
            <v>Roxana </v>
          </cell>
          <cell r="C4946" t="str">
            <v>Nicholls</v>
          </cell>
          <cell r="D4946" t="str">
            <v>Roxana 81@yahoo.com</v>
          </cell>
          <cell r="E4946" t="str">
            <v>female</v>
          </cell>
          <cell r="F4946" t="str">
            <v>black</v>
          </cell>
          <cell r="G4946">
            <v>39</v>
          </cell>
          <cell r="H4946" t="str">
            <v>Northern Cape</v>
          </cell>
          <cell r="I4946" t="str">
            <v>@Roxana 8</v>
          </cell>
        </row>
        <row r="4947">
          <cell r="A4947">
            <v>2369881</v>
          </cell>
          <cell r="B4947" t="str">
            <v>Hugh</v>
          </cell>
          <cell r="C4947" t="str">
            <v>Mastrangelo</v>
          </cell>
          <cell r="D4947" t="str">
            <v>Hugh12@gmail.com</v>
          </cell>
          <cell r="E4947" t="str">
            <v>male</v>
          </cell>
          <cell r="F4947" t="str">
            <v>coloured</v>
          </cell>
          <cell r="G4947">
            <v>30</v>
          </cell>
          <cell r="H4947" t="str">
            <v>Western Cape</v>
          </cell>
          <cell r="I4947" t="str">
            <v>@Hugh1</v>
          </cell>
        </row>
        <row r="4948">
          <cell r="A4948">
            <v>2369889</v>
          </cell>
          <cell r="B4948" t="str">
            <v>Jacinto </v>
          </cell>
          <cell r="C4948" t="str">
            <v>Hier</v>
          </cell>
          <cell r="D4948" t="str">
            <v>Jacinto 252@gmail.com</v>
          </cell>
          <cell r="E4948" t="str">
            <v>male</v>
          </cell>
          <cell r="F4948" t="str">
            <v>black</v>
          </cell>
          <cell r="G4948">
            <v>27</v>
          </cell>
          <cell r="H4948" t="str">
            <v>North West</v>
          </cell>
          <cell r="I4948" t="str">
            <v>@Jacinto 25</v>
          </cell>
        </row>
        <row r="4949">
          <cell r="A4949">
            <v>2369920</v>
          </cell>
          <cell r="B4949" t="str">
            <v>Donald </v>
          </cell>
          <cell r="C4949" t="str">
            <v>Jacox</v>
          </cell>
          <cell r="D4949" t="str">
            <v>Donald 222@gmail.com</v>
          </cell>
          <cell r="E4949" t="str">
            <v>male</v>
          </cell>
          <cell r="F4949" t="str">
            <v>indian_asian</v>
          </cell>
          <cell r="G4949">
            <v>22</v>
          </cell>
          <cell r="H4949" t="str">
            <v>Gauteng</v>
          </cell>
          <cell r="I4949" t="str">
            <v>@Donald 22</v>
          </cell>
        </row>
        <row r="4950">
          <cell r="A4950">
            <v>2369921</v>
          </cell>
          <cell r="B4950" t="str">
            <v>Kip </v>
          </cell>
          <cell r="C4950" t="str">
            <v>Creager</v>
          </cell>
          <cell r="D4950" t="str">
            <v>Kip 144@abcmail.com</v>
          </cell>
          <cell r="E4950" t="str">
            <v>male</v>
          </cell>
          <cell r="F4950" t="str">
            <v>black</v>
          </cell>
          <cell r="G4950">
            <v>67</v>
          </cell>
          <cell r="H4950" t="str">
            <v>Eastern Cape</v>
          </cell>
          <cell r="I4950" t="str">
            <v>@Kip 14</v>
          </cell>
        </row>
        <row r="4951">
          <cell r="A4951">
            <v>2369934</v>
          </cell>
          <cell r="B4951" t="str">
            <v>Torrie </v>
          </cell>
          <cell r="C4951" t="str">
            <v>Mcclaine</v>
          </cell>
          <cell r="D4951" t="str">
            <v>Torrie 265@mailxyz.com</v>
          </cell>
          <cell r="E4951" t="str">
            <v>female</v>
          </cell>
          <cell r="F4951" t="str">
            <v>coloured</v>
          </cell>
          <cell r="G4951">
            <v>30</v>
          </cell>
          <cell r="H4951" t="str">
            <v>Western Cape</v>
          </cell>
          <cell r="I4951" t="str">
            <v>@Torrie 26</v>
          </cell>
        </row>
        <row r="4952">
          <cell r="A4952">
            <v>2369962</v>
          </cell>
          <cell r="B4952" t="str">
            <v>Hugh</v>
          </cell>
          <cell r="C4952" t="str">
            <v>Sieren</v>
          </cell>
          <cell r="D4952" t="str">
            <v>Hugh12@gmail.com</v>
          </cell>
          <cell r="E4952" t="str">
            <v>male</v>
          </cell>
          <cell r="F4952" t="str">
            <v>indian_asian</v>
          </cell>
          <cell r="G4952">
            <v>44</v>
          </cell>
          <cell r="H4952" t="str">
            <v>Gauteng</v>
          </cell>
          <cell r="I4952" t="str">
            <v>@Hugh1</v>
          </cell>
        </row>
        <row r="4953">
          <cell r="A4953">
            <v>2369968</v>
          </cell>
          <cell r="B4953" t="str">
            <v>Efren </v>
          </cell>
          <cell r="C4953" t="str">
            <v>Mina</v>
          </cell>
          <cell r="D4953" t="str">
            <v>Efren 134@abcmail.com</v>
          </cell>
          <cell r="E4953" t="str">
            <v>male</v>
          </cell>
          <cell r="F4953" t="str">
            <v>black</v>
          </cell>
          <cell r="G4953">
            <v>26</v>
          </cell>
          <cell r="H4953" t="str">
            <v>Mpumalanga</v>
          </cell>
          <cell r="I4953" t="str">
            <v>@Efren 13</v>
          </cell>
        </row>
        <row r="4954">
          <cell r="A4954">
            <v>2369979</v>
          </cell>
          <cell r="B4954" t="str">
            <v>Krysta </v>
          </cell>
          <cell r="C4954" t="str">
            <v>Mastrangelo</v>
          </cell>
          <cell r="D4954" t="str">
            <v>Krysta 414@abcmail.com</v>
          </cell>
          <cell r="E4954" t="str">
            <v>female</v>
          </cell>
          <cell r="F4954" t="str">
            <v>black</v>
          </cell>
          <cell r="G4954">
            <v>33</v>
          </cell>
          <cell r="H4954" t="str">
            <v>North West</v>
          </cell>
          <cell r="I4954" t="str">
            <v>@Krysta 41</v>
          </cell>
        </row>
        <row r="4955">
          <cell r="A4955">
            <v>2369982</v>
          </cell>
          <cell r="B4955" t="str">
            <v>Donald </v>
          </cell>
          <cell r="C4955" t="str">
            <v>Hoadley</v>
          </cell>
          <cell r="D4955" t="str">
            <v>Donald 225@mailxyz.com</v>
          </cell>
          <cell r="E4955" t="str">
            <v>male</v>
          </cell>
          <cell r="F4955" t="str">
            <v>None</v>
          </cell>
          <cell r="G4955">
            <v>39</v>
          </cell>
          <cell r="H4955" t="str">
            <v>Mpumalanga</v>
          </cell>
          <cell r="I4955" t="str">
            <v>@Donald 22</v>
          </cell>
        </row>
        <row r="4956">
          <cell r="A4956">
            <v>2370034</v>
          </cell>
          <cell r="B4956" t="str">
            <v>Emerson </v>
          </cell>
          <cell r="C4956" t="str">
            <v>Leicht</v>
          </cell>
          <cell r="D4956" t="str">
            <v>Emerson 245@mailxyz.com</v>
          </cell>
          <cell r="E4956" t="str">
            <v>male</v>
          </cell>
          <cell r="F4956" t="str">
            <v>coloured</v>
          </cell>
          <cell r="G4956">
            <v>30</v>
          </cell>
          <cell r="H4956" t="str">
            <v>Western Cape</v>
          </cell>
          <cell r="I4956" t="str">
            <v>@Emerson 24</v>
          </cell>
        </row>
        <row r="4957">
          <cell r="A4957">
            <v>2370069</v>
          </cell>
          <cell r="B4957" t="str">
            <v>Iva </v>
          </cell>
          <cell r="C4957" t="str">
            <v>Styer</v>
          </cell>
          <cell r="D4957" t="str">
            <v>Iva 384@abcmail.com</v>
          </cell>
          <cell r="E4957" t="str">
            <v>female</v>
          </cell>
          <cell r="F4957" t="str">
            <v>black</v>
          </cell>
          <cell r="G4957">
            <v>34</v>
          </cell>
          <cell r="H4957" t="str">
            <v>Kwazulu Natal</v>
          </cell>
          <cell r="I4957" t="str">
            <v>@Iva 38</v>
          </cell>
        </row>
        <row r="4958">
          <cell r="A4958">
            <v>2370118</v>
          </cell>
          <cell r="B4958" t="str">
            <v>Donald </v>
          </cell>
          <cell r="C4958" t="str">
            <v>Luthy</v>
          </cell>
          <cell r="D4958" t="str">
            <v>Donald 221@yahoo.com</v>
          </cell>
          <cell r="E4958" t="str">
            <v>male</v>
          </cell>
          <cell r="F4958" t="str">
            <v>indian_asian</v>
          </cell>
          <cell r="G4958">
            <v>35</v>
          </cell>
          <cell r="H4958" t="str">
            <v>Gauteng</v>
          </cell>
          <cell r="I4958" t="str">
            <v>@Donald 22</v>
          </cell>
        </row>
        <row r="4959">
          <cell r="A4959">
            <v>2370155</v>
          </cell>
          <cell r="B4959" t="str">
            <v>Lane </v>
          </cell>
          <cell r="C4959" t="str">
            <v>Deblois</v>
          </cell>
          <cell r="D4959" t="str">
            <v>Lane 113@mail.com</v>
          </cell>
          <cell r="E4959" t="str">
            <v>male</v>
          </cell>
          <cell r="F4959" t="str">
            <v>black</v>
          </cell>
          <cell r="G4959">
            <v>30</v>
          </cell>
          <cell r="H4959" t="str">
            <v>Gauteng</v>
          </cell>
          <cell r="I4959" t="str">
            <v>@Lane 11</v>
          </cell>
        </row>
        <row r="4960">
          <cell r="A4960">
            <v>2370220</v>
          </cell>
          <cell r="B4960" t="str">
            <v>Cody </v>
          </cell>
          <cell r="C4960" t="str">
            <v>Lavoie</v>
          </cell>
          <cell r="D4960" t="str">
            <v>Cody 124@abcmail.com</v>
          </cell>
          <cell r="E4960" t="str">
            <v>male</v>
          </cell>
          <cell r="F4960" t="str">
            <v>white</v>
          </cell>
          <cell r="G4960">
            <v>27</v>
          </cell>
          <cell r="H4960" t="str">
            <v>Eastern Cape</v>
          </cell>
          <cell r="I4960" t="str">
            <v>@Cody 12</v>
          </cell>
        </row>
        <row r="4961">
          <cell r="A4961">
            <v>2370319</v>
          </cell>
          <cell r="B4961" t="str">
            <v>Garry </v>
          </cell>
          <cell r="C4961" t="str">
            <v>Restivo</v>
          </cell>
          <cell r="D4961" t="str">
            <v>Garry 284@abcmail.com</v>
          </cell>
          <cell r="E4961" t="str">
            <v>male</v>
          </cell>
          <cell r="F4961" t="str">
            <v>None</v>
          </cell>
          <cell r="G4961">
            <v>27</v>
          </cell>
          <cell r="H4961" t="str">
            <v>Limpopo</v>
          </cell>
          <cell r="I4961" t="str">
            <v>@Garry 28</v>
          </cell>
        </row>
        <row r="4962">
          <cell r="A4962">
            <v>2370403</v>
          </cell>
          <cell r="B4962" t="str">
            <v>Lloyd </v>
          </cell>
          <cell r="C4962" t="str">
            <v>Langenfeld</v>
          </cell>
          <cell r="D4962" t="str">
            <v>Lloyd 73@mail.com</v>
          </cell>
          <cell r="E4962" t="str">
            <v>male</v>
          </cell>
          <cell r="F4962" t="str">
            <v>coloured</v>
          </cell>
          <cell r="G4962">
            <v>30</v>
          </cell>
          <cell r="H4962" t="str">
            <v>Gauteng</v>
          </cell>
          <cell r="I4962" t="str">
            <v>@Lloyd 7</v>
          </cell>
        </row>
        <row r="4963">
          <cell r="A4963">
            <v>2370467</v>
          </cell>
          <cell r="B4963" t="str">
            <v>Lucas </v>
          </cell>
          <cell r="C4963" t="str">
            <v>Tatham</v>
          </cell>
          <cell r="D4963" t="str">
            <v>Lucas 233@mail.com</v>
          </cell>
          <cell r="E4963" t="str">
            <v>male</v>
          </cell>
          <cell r="F4963" t="str">
            <v>black</v>
          </cell>
          <cell r="G4963">
            <v>30</v>
          </cell>
          <cell r="H4963" t="str">
            <v>Gauteng</v>
          </cell>
          <cell r="I4963" t="str">
            <v>@Lucas 23</v>
          </cell>
        </row>
        <row r="4964">
          <cell r="A4964">
            <v>2370492</v>
          </cell>
          <cell r="B4964" t="str">
            <v>Abel </v>
          </cell>
          <cell r="C4964" t="str">
            <v>Holt</v>
          </cell>
          <cell r="D4964" t="str">
            <v>Abel 181@yahoo.com</v>
          </cell>
          <cell r="E4964" t="str">
            <v>male</v>
          </cell>
          <cell r="F4964" t="str">
            <v>None</v>
          </cell>
          <cell r="G4964">
            <v>32</v>
          </cell>
          <cell r="H4964" t="str">
            <v>Mpumalanga</v>
          </cell>
          <cell r="I4964" t="str">
            <v>@Abel 18</v>
          </cell>
        </row>
        <row r="4965">
          <cell r="A4965">
            <v>2370560</v>
          </cell>
          <cell r="B4965" t="str">
            <v>Lane </v>
          </cell>
          <cell r="C4965" t="str">
            <v>Mccown</v>
          </cell>
          <cell r="D4965" t="str">
            <v>Lane 111@yahoo.com</v>
          </cell>
          <cell r="E4965" t="str">
            <v>male</v>
          </cell>
          <cell r="F4965" t="str">
            <v>coloured</v>
          </cell>
          <cell r="G4965">
            <v>31</v>
          </cell>
          <cell r="H4965" t="str">
            <v>Eastern Cape</v>
          </cell>
          <cell r="I4965" t="str">
            <v>@Lane 11</v>
          </cell>
        </row>
        <row r="4966">
          <cell r="A4966">
            <v>2370617</v>
          </cell>
          <cell r="B4966" t="str">
            <v>Cody </v>
          </cell>
          <cell r="C4966" t="str">
            <v>Jacox</v>
          </cell>
          <cell r="D4966" t="str">
            <v>Cody 122@gmail.com</v>
          </cell>
          <cell r="E4966" t="str">
            <v>male</v>
          </cell>
          <cell r="F4966" t="str">
            <v>indian_asian</v>
          </cell>
          <cell r="G4966">
            <v>35</v>
          </cell>
          <cell r="H4966" t="str">
            <v>Limpopo</v>
          </cell>
          <cell r="I4966" t="str">
            <v>@Cody 12</v>
          </cell>
        </row>
        <row r="4967">
          <cell r="A4967">
            <v>2370632</v>
          </cell>
          <cell r="B4967" t="str">
            <v>Charlie </v>
          </cell>
          <cell r="C4967" t="str">
            <v>Langenfeld</v>
          </cell>
          <cell r="D4967" t="str">
            <v>Charlie 361@yahoo.com</v>
          </cell>
          <cell r="E4967" t="str">
            <v>male</v>
          </cell>
          <cell r="F4967" t="str">
            <v>indian_asian</v>
          </cell>
          <cell r="G4967">
            <v>52</v>
          </cell>
          <cell r="H4967" t="str">
            <v>Limpopo</v>
          </cell>
          <cell r="I4967" t="str">
            <v>@Charlie 36</v>
          </cell>
        </row>
        <row r="4968">
          <cell r="A4968">
            <v>2370645</v>
          </cell>
          <cell r="B4968" t="str">
            <v>Hyman </v>
          </cell>
          <cell r="C4968" t="str">
            <v>Hier</v>
          </cell>
          <cell r="D4968" t="str">
            <v>Hyman 82@gmail.com</v>
          </cell>
          <cell r="E4968" t="str">
            <v>male</v>
          </cell>
          <cell r="F4968" t="str">
            <v>black</v>
          </cell>
          <cell r="G4968">
            <v>24</v>
          </cell>
          <cell r="H4968" t="str">
            <v>North West</v>
          </cell>
          <cell r="I4968" t="str">
            <v>@Hyman 8</v>
          </cell>
        </row>
        <row r="4969">
          <cell r="A4969">
            <v>2370685</v>
          </cell>
          <cell r="B4969" t="str">
            <v>Lloyd </v>
          </cell>
          <cell r="C4969" t="str">
            <v>Tancredi</v>
          </cell>
          <cell r="D4969" t="str">
            <v>Lloyd 74@abcmail.com</v>
          </cell>
          <cell r="E4969" t="str">
            <v>male</v>
          </cell>
          <cell r="F4969" t="str">
            <v>black</v>
          </cell>
          <cell r="G4969">
            <v>46</v>
          </cell>
          <cell r="H4969" t="str">
            <v>Free State</v>
          </cell>
          <cell r="I4969" t="str">
            <v>@Lloyd 7</v>
          </cell>
        </row>
        <row r="4970">
          <cell r="A4970">
            <v>2370690</v>
          </cell>
          <cell r="B4970" t="str">
            <v>Charlie </v>
          </cell>
          <cell r="C4970" t="str">
            <v>Gettys</v>
          </cell>
          <cell r="D4970" t="str">
            <v>Charlie 362@gmail.com</v>
          </cell>
          <cell r="E4970" t="str">
            <v>male</v>
          </cell>
          <cell r="F4970" t="str">
            <v>indian_asian</v>
          </cell>
          <cell r="G4970">
            <v>26</v>
          </cell>
          <cell r="H4970" t="str">
            <v>Limpopo</v>
          </cell>
          <cell r="I4970" t="str">
            <v>@Charlie 36</v>
          </cell>
        </row>
        <row r="4971">
          <cell r="A4971">
            <v>2370769</v>
          </cell>
          <cell r="B4971" t="str">
            <v>Yolonda </v>
          </cell>
          <cell r="C4971" t="str">
            <v>Pascarella</v>
          </cell>
          <cell r="D4971" t="str">
            <v>Yolonda 255@mailxyz.com</v>
          </cell>
          <cell r="E4971" t="str">
            <v>female</v>
          </cell>
          <cell r="F4971" t="str">
            <v>black</v>
          </cell>
          <cell r="G4971">
            <v>33</v>
          </cell>
          <cell r="H4971" t="str">
            <v>Gauteng</v>
          </cell>
          <cell r="I4971" t="str">
            <v>@Yolonda 25</v>
          </cell>
        </row>
        <row r="4972">
          <cell r="A4972">
            <v>2370806</v>
          </cell>
          <cell r="B4972" t="str">
            <v>Romeo </v>
          </cell>
          <cell r="C4972" t="str">
            <v>Creager</v>
          </cell>
          <cell r="D4972" t="str">
            <v>Romeo 371@yahoo.com</v>
          </cell>
          <cell r="E4972" t="str">
            <v>male</v>
          </cell>
          <cell r="F4972" t="str">
            <v>coloured</v>
          </cell>
          <cell r="G4972">
            <v>38</v>
          </cell>
          <cell r="H4972" t="str">
            <v>Western Cape</v>
          </cell>
          <cell r="I4972" t="str">
            <v>@Romeo 37</v>
          </cell>
        </row>
        <row r="4973">
          <cell r="A4973">
            <v>2370841</v>
          </cell>
          <cell r="B4973" t="str">
            <v>Cody </v>
          </cell>
          <cell r="C4973" t="str">
            <v>Langenfeld</v>
          </cell>
          <cell r="D4973" t="str">
            <v>Cody 125@mailxyz.com</v>
          </cell>
          <cell r="E4973" t="str">
            <v>male</v>
          </cell>
          <cell r="F4973" t="str">
            <v>indian_asian</v>
          </cell>
          <cell r="G4973">
            <v>46</v>
          </cell>
          <cell r="H4973" t="str">
            <v>Gauteng</v>
          </cell>
          <cell r="I4973" t="str">
            <v>@Cody 12</v>
          </cell>
        </row>
        <row r="4974">
          <cell r="A4974">
            <v>2370842</v>
          </cell>
          <cell r="B4974" t="str">
            <v>Dee </v>
          </cell>
          <cell r="C4974" t="str">
            <v>Jacox</v>
          </cell>
          <cell r="D4974" t="str">
            <v>Dee 215@mailxyz.com</v>
          </cell>
          <cell r="E4974" t="str">
            <v>male</v>
          </cell>
          <cell r="F4974" t="str">
            <v>indian_asian</v>
          </cell>
          <cell r="G4974">
            <v>36</v>
          </cell>
          <cell r="H4974" t="str">
            <v>Limpopo</v>
          </cell>
          <cell r="I4974" t="str">
            <v>@Dee 21</v>
          </cell>
        </row>
        <row r="4975">
          <cell r="A4975">
            <v>2370889</v>
          </cell>
          <cell r="B4975" t="str">
            <v>Roxana </v>
          </cell>
          <cell r="C4975" t="str">
            <v>Nicholls</v>
          </cell>
          <cell r="D4975" t="str">
            <v>Roxana 494@abcmail.com</v>
          </cell>
          <cell r="E4975" t="str">
            <v>female</v>
          </cell>
          <cell r="F4975" t="str">
            <v>black</v>
          </cell>
          <cell r="G4975">
            <v>27</v>
          </cell>
          <cell r="H4975" t="str">
            <v>Gauteng</v>
          </cell>
          <cell r="I4975" t="str">
            <v>@Roxana 49</v>
          </cell>
        </row>
        <row r="4976">
          <cell r="A4976">
            <v>2370894</v>
          </cell>
          <cell r="B4976" t="str">
            <v>Randy </v>
          </cell>
          <cell r="C4976" t="str">
            <v>Lavoie</v>
          </cell>
          <cell r="D4976" t="str">
            <v>Randy 395@mailxyz.com</v>
          </cell>
          <cell r="E4976" t="str">
            <v>male</v>
          </cell>
          <cell r="F4976" t="str">
            <v>black</v>
          </cell>
          <cell r="G4976">
            <v>24</v>
          </cell>
          <cell r="H4976" t="str">
            <v>Western Cape</v>
          </cell>
          <cell r="I4976" t="str">
            <v>@Randy 39</v>
          </cell>
        </row>
        <row r="4977">
          <cell r="A4977">
            <v>2370925</v>
          </cell>
          <cell r="B4977" t="str">
            <v>Eli </v>
          </cell>
          <cell r="C4977" t="str">
            <v>Tatham</v>
          </cell>
          <cell r="D4977" t="str">
            <v>Eli 292@gmail.com</v>
          </cell>
          <cell r="E4977" t="str">
            <v>male</v>
          </cell>
          <cell r="F4977" t="str">
            <v>coloured</v>
          </cell>
          <cell r="G4977">
            <v>43</v>
          </cell>
          <cell r="H4977" t="str">
            <v>Western Cape</v>
          </cell>
          <cell r="I4977" t="str">
            <v>@Eli 29</v>
          </cell>
        </row>
        <row r="4978">
          <cell r="A4978">
            <v>2370940</v>
          </cell>
          <cell r="B4978" t="str">
            <v>Romeo </v>
          </cell>
          <cell r="C4978" t="str">
            <v>Luthy</v>
          </cell>
          <cell r="D4978" t="str">
            <v>Romeo 373@mail.com</v>
          </cell>
          <cell r="E4978" t="str">
            <v>male</v>
          </cell>
          <cell r="F4978" t="str">
            <v>None</v>
          </cell>
          <cell r="G4978">
            <v>31</v>
          </cell>
          <cell r="H4978" t="str">
            <v>Mpumalanga</v>
          </cell>
          <cell r="I4978" t="str">
            <v>@Romeo 37</v>
          </cell>
        </row>
        <row r="4979">
          <cell r="A4979">
            <v>2370981</v>
          </cell>
          <cell r="B4979" t="str">
            <v>Romeo </v>
          </cell>
          <cell r="C4979" t="str">
            <v>Tatham</v>
          </cell>
          <cell r="D4979" t="str">
            <v>Romeo 373@mail.com</v>
          </cell>
          <cell r="E4979" t="str">
            <v>male</v>
          </cell>
          <cell r="F4979" t="str">
            <v>black</v>
          </cell>
          <cell r="G4979">
            <v>41</v>
          </cell>
          <cell r="H4979" t="str">
            <v>Kwazulu Natal</v>
          </cell>
          <cell r="I4979" t="str">
            <v>@Romeo 37</v>
          </cell>
        </row>
        <row r="4980">
          <cell r="A4980">
            <v>2370990</v>
          </cell>
          <cell r="B4980" t="str">
            <v>Michel </v>
          </cell>
          <cell r="C4980" t="str">
            <v>Luthy</v>
          </cell>
          <cell r="D4980" t="str">
            <v>Michel 202@gmail.com</v>
          </cell>
          <cell r="E4980" t="str">
            <v>male</v>
          </cell>
          <cell r="F4980" t="str">
            <v>coloured</v>
          </cell>
          <cell r="G4980">
            <v>32</v>
          </cell>
          <cell r="H4980" t="str">
            <v>Western Cape</v>
          </cell>
          <cell r="I4980" t="str">
            <v>@Michel 20</v>
          </cell>
        </row>
        <row r="4981">
          <cell r="A4981">
            <v>2371000</v>
          </cell>
          <cell r="B4981" t="str">
            <v>Reagan </v>
          </cell>
          <cell r="C4981" t="str">
            <v>Biggers</v>
          </cell>
          <cell r="D4981" t="str">
            <v>Reagan 81@yahoo.com</v>
          </cell>
          <cell r="E4981" t="str">
            <v>female</v>
          </cell>
          <cell r="F4981" t="str">
            <v>white</v>
          </cell>
          <cell r="G4981">
            <v>53</v>
          </cell>
          <cell r="H4981" t="str">
            <v>Eastern Cape</v>
          </cell>
          <cell r="I4981" t="str">
            <v>@Reagan 8</v>
          </cell>
        </row>
        <row r="4982">
          <cell r="A4982">
            <v>2371031</v>
          </cell>
          <cell r="B4982" t="str">
            <v>Bernardo </v>
          </cell>
          <cell r="C4982" t="str">
            <v>Pascarella</v>
          </cell>
          <cell r="D4982" t="str">
            <v>Bernardo 324@abcmail.com</v>
          </cell>
          <cell r="E4982" t="str">
            <v>male</v>
          </cell>
          <cell r="F4982" t="str">
            <v>coloured</v>
          </cell>
          <cell r="G4982">
            <v>55</v>
          </cell>
          <cell r="H4982" t="str">
            <v>Western Cape</v>
          </cell>
          <cell r="I4982" t="str">
            <v>@Bernardo 32</v>
          </cell>
        </row>
        <row r="4983">
          <cell r="A4983">
            <v>2371044</v>
          </cell>
          <cell r="B4983" t="str">
            <v>Robby </v>
          </cell>
          <cell r="C4983" t="str">
            <v>Pilot</v>
          </cell>
          <cell r="D4983" t="str">
            <v>Robby 164@abcmail.com</v>
          </cell>
          <cell r="E4983" t="str">
            <v>male</v>
          </cell>
          <cell r="F4983" t="str">
            <v>white</v>
          </cell>
          <cell r="G4983">
            <v>37</v>
          </cell>
          <cell r="H4983" t="str">
            <v>Mpumalanga</v>
          </cell>
          <cell r="I4983" t="str">
            <v>@Robby 16</v>
          </cell>
        </row>
        <row r="4984">
          <cell r="A4984">
            <v>2371059</v>
          </cell>
          <cell r="B4984" t="str">
            <v>Cory </v>
          </cell>
          <cell r="C4984" t="str">
            <v>Gettys</v>
          </cell>
          <cell r="D4984" t="str">
            <v>Cory 101@yahoo.com</v>
          </cell>
          <cell r="E4984" t="str">
            <v>male</v>
          </cell>
          <cell r="F4984" t="str">
            <v>indian_asian</v>
          </cell>
          <cell r="G4984">
            <v>16</v>
          </cell>
          <cell r="H4984" t="str">
            <v>Gauteng</v>
          </cell>
          <cell r="I4984" t="str">
            <v>@Cory 10</v>
          </cell>
        </row>
        <row r="4985">
          <cell r="A4985">
            <v>2371070</v>
          </cell>
          <cell r="B4985" t="str">
            <v>Hyman </v>
          </cell>
          <cell r="C4985" t="str">
            <v>Hoadley</v>
          </cell>
          <cell r="D4985" t="str">
            <v>Hyman 82@gmail.com</v>
          </cell>
          <cell r="E4985" t="str">
            <v>male</v>
          </cell>
          <cell r="F4985" t="str">
            <v>None</v>
          </cell>
          <cell r="G4985">
            <v>32</v>
          </cell>
          <cell r="H4985" t="str">
            <v>Gauteng</v>
          </cell>
          <cell r="I4985" t="str">
            <v>@Hyman 8</v>
          </cell>
        </row>
        <row r="4986">
          <cell r="A4986">
            <v>2371074</v>
          </cell>
          <cell r="B4986" t="str">
            <v>Donald </v>
          </cell>
          <cell r="C4986" t="str">
            <v>Hoadley</v>
          </cell>
          <cell r="D4986" t="str">
            <v>Donald 221@yahoo.com</v>
          </cell>
          <cell r="E4986" t="str">
            <v>male</v>
          </cell>
          <cell r="F4986" t="str">
            <v>black</v>
          </cell>
          <cell r="G4986">
            <v>41</v>
          </cell>
          <cell r="H4986" t="str">
            <v>Western Cape</v>
          </cell>
          <cell r="I4986" t="str">
            <v>@Donald 22</v>
          </cell>
        </row>
        <row r="4987">
          <cell r="A4987">
            <v>2371138</v>
          </cell>
          <cell r="B4987" t="str">
            <v>Royal </v>
          </cell>
          <cell r="C4987" t="str">
            <v>Mosser</v>
          </cell>
          <cell r="D4987" t="str">
            <v>Royal 171@yahoo.com</v>
          </cell>
          <cell r="E4987" t="str">
            <v>male</v>
          </cell>
          <cell r="F4987" t="str">
            <v>coloured</v>
          </cell>
          <cell r="G4987">
            <v>26</v>
          </cell>
          <cell r="H4987" t="str">
            <v>Western Cape</v>
          </cell>
          <cell r="I4987" t="str">
            <v>@Royal 17</v>
          </cell>
        </row>
        <row r="4988">
          <cell r="A4988">
            <v>2371146</v>
          </cell>
          <cell r="B4988" t="str">
            <v>Haywood </v>
          </cell>
          <cell r="C4988" t="str">
            <v>Marek</v>
          </cell>
          <cell r="D4988" t="str">
            <v>Haywood 93@mail.com</v>
          </cell>
          <cell r="E4988" t="str">
            <v>male</v>
          </cell>
          <cell r="F4988" t="str">
            <v>black</v>
          </cell>
          <cell r="G4988">
            <v>51</v>
          </cell>
          <cell r="H4988" t="str">
            <v>Eastern Cape</v>
          </cell>
          <cell r="I4988" t="str">
            <v>@Haywood 9</v>
          </cell>
        </row>
        <row r="4989">
          <cell r="A4989">
            <v>2371148</v>
          </cell>
          <cell r="B4989" t="str">
            <v>Lucas </v>
          </cell>
          <cell r="C4989" t="str">
            <v>Styer</v>
          </cell>
          <cell r="D4989" t="str">
            <v>Lucas 235@mailxyz.com</v>
          </cell>
          <cell r="E4989" t="str">
            <v>male</v>
          </cell>
          <cell r="F4989" t="str">
            <v>coloured</v>
          </cell>
          <cell r="G4989">
            <v>25</v>
          </cell>
          <cell r="H4989" t="str">
            <v>Western Cape</v>
          </cell>
          <cell r="I4989" t="str">
            <v>@Lucas 23</v>
          </cell>
        </row>
        <row r="4990">
          <cell r="A4990">
            <v>2371165</v>
          </cell>
          <cell r="B4990" t="str">
            <v>Claud </v>
          </cell>
          <cell r="C4990" t="str">
            <v>Sieren</v>
          </cell>
          <cell r="D4990" t="str">
            <v>Claud 343@mail.com</v>
          </cell>
          <cell r="E4990" t="str">
            <v>male</v>
          </cell>
          <cell r="F4990" t="str">
            <v>black</v>
          </cell>
          <cell r="G4990">
            <v>42</v>
          </cell>
          <cell r="H4990" t="str">
            <v>Gauteng</v>
          </cell>
          <cell r="I4990" t="str">
            <v>@Claud 34</v>
          </cell>
        </row>
        <row r="4991">
          <cell r="A4991">
            <v>2371179</v>
          </cell>
          <cell r="B4991" t="str">
            <v>Claud </v>
          </cell>
          <cell r="C4991" t="str">
            <v>Paradis</v>
          </cell>
          <cell r="D4991" t="str">
            <v>Claud 343@mail.com</v>
          </cell>
          <cell r="E4991" t="str">
            <v>male</v>
          </cell>
          <cell r="F4991" t="str">
            <v>white</v>
          </cell>
          <cell r="G4991">
            <v>51</v>
          </cell>
          <cell r="H4991" t="str">
            <v>Gauteng</v>
          </cell>
          <cell r="I4991" t="str">
            <v>@Claud 34</v>
          </cell>
        </row>
        <row r="4992">
          <cell r="A4992">
            <v>2371206</v>
          </cell>
          <cell r="B4992" t="str">
            <v>Claud </v>
          </cell>
          <cell r="C4992" t="str">
            <v>Martello</v>
          </cell>
          <cell r="D4992" t="str">
            <v>Claud 345@mailxyz.com</v>
          </cell>
          <cell r="E4992" t="str">
            <v>male</v>
          </cell>
          <cell r="F4992" t="str">
            <v>coloured</v>
          </cell>
          <cell r="G4992">
            <v>35</v>
          </cell>
          <cell r="H4992" t="str">
            <v>Western Cape</v>
          </cell>
          <cell r="I4992" t="str">
            <v>@Claud 34</v>
          </cell>
        </row>
        <row r="4993">
          <cell r="A4993">
            <v>2371211</v>
          </cell>
          <cell r="B4993" t="str">
            <v>Brendan </v>
          </cell>
          <cell r="C4993" t="str">
            <v>Luthy</v>
          </cell>
          <cell r="D4993" t="str">
            <v>Brendan 451@yahoo.com</v>
          </cell>
          <cell r="E4993" t="str">
            <v>male</v>
          </cell>
          <cell r="F4993" t="str">
            <v>None</v>
          </cell>
          <cell r="G4993">
            <v>43</v>
          </cell>
          <cell r="H4993" t="str">
            <v>Gauteng</v>
          </cell>
          <cell r="I4993" t="str">
            <v>@Brendan 45</v>
          </cell>
        </row>
        <row r="4994">
          <cell r="A4994">
            <v>2371216</v>
          </cell>
          <cell r="B4994" t="str">
            <v>Cory </v>
          </cell>
          <cell r="C4994" t="str">
            <v>Marek</v>
          </cell>
          <cell r="D4994" t="str">
            <v>Cory 101@yahoo.com</v>
          </cell>
          <cell r="E4994" t="str">
            <v>male</v>
          </cell>
          <cell r="F4994" t="str">
            <v>black</v>
          </cell>
          <cell r="G4994">
            <v>47</v>
          </cell>
          <cell r="H4994" t="str">
            <v>Gauteng</v>
          </cell>
          <cell r="I4994" t="str">
            <v>@Cory 10</v>
          </cell>
        </row>
        <row r="4995">
          <cell r="A4995">
            <v>2371220</v>
          </cell>
          <cell r="B4995" t="str">
            <v>Wilton </v>
          </cell>
          <cell r="C4995" t="str">
            <v>Marek</v>
          </cell>
          <cell r="D4995" t="str">
            <v>Wilton 415@mailxyz.com</v>
          </cell>
          <cell r="E4995" t="str">
            <v>male</v>
          </cell>
          <cell r="F4995" t="str">
            <v>coloured</v>
          </cell>
          <cell r="G4995">
            <v>32</v>
          </cell>
          <cell r="H4995" t="str">
            <v>Mpumalanga</v>
          </cell>
          <cell r="I4995" t="str">
            <v>@Wilton 41</v>
          </cell>
        </row>
        <row r="4996">
          <cell r="A4996">
            <v>2371221</v>
          </cell>
          <cell r="B4996" t="str">
            <v>Randy </v>
          </cell>
          <cell r="C4996" t="str">
            <v>Biggers</v>
          </cell>
          <cell r="D4996" t="str">
            <v>Randy 394@abcmail.com</v>
          </cell>
          <cell r="E4996" t="str">
            <v>male</v>
          </cell>
          <cell r="F4996" t="str">
            <v>black</v>
          </cell>
          <cell r="G4996">
            <v>35</v>
          </cell>
          <cell r="H4996" t="str">
            <v>Western Cape</v>
          </cell>
          <cell r="I4996" t="str">
            <v>@Randy 39</v>
          </cell>
        </row>
        <row r="4997">
          <cell r="A4997">
            <v>2371239</v>
          </cell>
          <cell r="B4997" t="str">
            <v>Samuel </v>
          </cell>
          <cell r="C4997" t="str">
            <v>Creager</v>
          </cell>
          <cell r="D4997" t="str">
            <v>Samuel 265@mailxyz.com</v>
          </cell>
          <cell r="E4997" t="str">
            <v>male</v>
          </cell>
          <cell r="F4997" t="str">
            <v>black</v>
          </cell>
          <cell r="G4997">
            <v>45</v>
          </cell>
          <cell r="H4997" t="str">
            <v>Kwazulu Natal</v>
          </cell>
          <cell r="I4997" t="str">
            <v>@Samuel 26</v>
          </cell>
        </row>
        <row r="4998">
          <cell r="A4998">
            <v>2371243</v>
          </cell>
          <cell r="B4998" t="str">
            <v>Markus </v>
          </cell>
          <cell r="C4998" t="str">
            <v>Caves</v>
          </cell>
          <cell r="D4998" t="str">
            <v>Markus 193@mail.com</v>
          </cell>
          <cell r="E4998" t="str">
            <v>male</v>
          </cell>
          <cell r="F4998" t="str">
            <v>black</v>
          </cell>
          <cell r="G4998">
            <v>44</v>
          </cell>
          <cell r="H4998" t="str">
            <v>Gauteng</v>
          </cell>
          <cell r="I4998" t="str">
            <v>@Markus 19</v>
          </cell>
        </row>
        <row r="4999">
          <cell r="A4999">
            <v>2371257</v>
          </cell>
          <cell r="B4999" t="str">
            <v>Romeo </v>
          </cell>
          <cell r="C4999" t="str">
            <v>Pascarella</v>
          </cell>
          <cell r="D4999" t="str">
            <v>Romeo 373@mail.com</v>
          </cell>
          <cell r="E4999" t="str">
            <v>male</v>
          </cell>
          <cell r="F4999" t="str">
            <v>indian_asian</v>
          </cell>
          <cell r="G4999">
            <v>32</v>
          </cell>
          <cell r="H4999" t="str">
            <v>Limpopo</v>
          </cell>
          <cell r="I4999" t="str">
            <v>@Romeo 37</v>
          </cell>
        </row>
        <row r="5000">
          <cell r="A5000">
            <v>2371316</v>
          </cell>
          <cell r="B5000" t="str">
            <v>Hugh</v>
          </cell>
          <cell r="C5000" t="str">
            <v>Reisinger</v>
          </cell>
          <cell r="D5000" t="str">
            <v>Hugh13@mail.com</v>
          </cell>
          <cell r="E5000" t="str">
            <v>male</v>
          </cell>
          <cell r="F5000" t="str">
            <v>white</v>
          </cell>
          <cell r="G5000">
            <v>31</v>
          </cell>
          <cell r="H5000" t="str">
            <v>Western Cape</v>
          </cell>
          <cell r="I5000" t="str">
            <v>@Hugh1</v>
          </cell>
        </row>
        <row r="5001">
          <cell r="A5001">
            <v>2371321</v>
          </cell>
          <cell r="B5001" t="str">
            <v>Jared </v>
          </cell>
          <cell r="C5001" t="str">
            <v>Martello</v>
          </cell>
          <cell r="D5001" t="str">
            <v>Jared 502@gmail.com</v>
          </cell>
          <cell r="E5001" t="str">
            <v>male</v>
          </cell>
          <cell r="F5001" t="str">
            <v>None</v>
          </cell>
          <cell r="G5001">
            <v>38</v>
          </cell>
          <cell r="H5001" t="str">
            <v>Western Cape</v>
          </cell>
          <cell r="I5001" t="str">
            <v>@Jared 50</v>
          </cell>
        </row>
        <row r="5002">
          <cell r="A5002">
            <v>2371341</v>
          </cell>
          <cell r="B5002" t="str">
            <v>Efren </v>
          </cell>
          <cell r="C5002" t="str">
            <v>Jacox</v>
          </cell>
          <cell r="D5002" t="str">
            <v>Efren 134@abcmail.com</v>
          </cell>
          <cell r="E5002" t="str">
            <v>male</v>
          </cell>
          <cell r="F5002" t="str">
            <v>indian_asian</v>
          </cell>
          <cell r="G5002">
            <v>46</v>
          </cell>
          <cell r="H5002" t="str">
            <v>Gauteng</v>
          </cell>
          <cell r="I5002" t="str">
            <v>@Efren 13</v>
          </cell>
        </row>
        <row r="5003">
          <cell r="A5003">
            <v>2371354</v>
          </cell>
          <cell r="B5003" t="str">
            <v>Adela </v>
          </cell>
          <cell r="C5003" t="str">
            <v>Vital</v>
          </cell>
          <cell r="D5003" t="str">
            <v>Adela 12@gmail.com</v>
          </cell>
          <cell r="E5003" t="str">
            <v>female</v>
          </cell>
          <cell r="F5003" t="str">
            <v>black</v>
          </cell>
          <cell r="G5003">
            <v>35</v>
          </cell>
          <cell r="H5003" t="str">
            <v>Gauteng</v>
          </cell>
          <cell r="I5003" t="str">
            <v>@Adela 1</v>
          </cell>
        </row>
        <row r="5004">
          <cell r="A5004">
            <v>2371355</v>
          </cell>
          <cell r="B5004" t="str">
            <v>Abel </v>
          </cell>
          <cell r="C5004" t="str">
            <v>Mina</v>
          </cell>
          <cell r="D5004" t="str">
            <v>Abel 181@yahoo.com</v>
          </cell>
          <cell r="E5004" t="str">
            <v>male</v>
          </cell>
          <cell r="F5004" t="str">
            <v>black</v>
          </cell>
          <cell r="G5004">
            <v>36</v>
          </cell>
          <cell r="H5004" t="str">
            <v>Gauteng</v>
          </cell>
          <cell r="I5004" t="str">
            <v>@Abel 18</v>
          </cell>
        </row>
        <row r="5005">
          <cell r="A5005">
            <v>2371356</v>
          </cell>
          <cell r="B5005" t="str">
            <v>Felipa </v>
          </cell>
          <cell r="C5005" t="str">
            <v>Mcculloch</v>
          </cell>
          <cell r="D5005" t="str">
            <v>Felipa 223@mail.com</v>
          </cell>
          <cell r="E5005" t="str">
            <v>female</v>
          </cell>
          <cell r="F5005" t="str">
            <v>black</v>
          </cell>
          <cell r="G5005">
            <v>29</v>
          </cell>
          <cell r="H5005" t="str">
            <v>Gauteng</v>
          </cell>
          <cell r="I5005" t="str">
            <v>@Felipa 22</v>
          </cell>
        </row>
        <row r="5006">
          <cell r="A5006">
            <v>2371357</v>
          </cell>
          <cell r="B5006" t="str">
            <v>Earline </v>
          </cell>
          <cell r="C5006" t="str">
            <v>Zweifel</v>
          </cell>
          <cell r="D5006" t="str">
            <v>Earline 174@abcmail.com</v>
          </cell>
          <cell r="E5006" t="str">
            <v>female</v>
          </cell>
          <cell r="F5006" t="str">
            <v>black</v>
          </cell>
          <cell r="G5006">
            <v>34</v>
          </cell>
          <cell r="H5006" t="str">
            <v>Gauteng</v>
          </cell>
          <cell r="I5006" t="str">
            <v>@Earline 17</v>
          </cell>
        </row>
        <row r="5007">
          <cell r="A5007">
            <v>2371360</v>
          </cell>
          <cell r="B5007" t="str">
            <v>Michel </v>
          </cell>
          <cell r="C5007" t="str">
            <v>Pascarella</v>
          </cell>
          <cell r="D5007" t="str">
            <v>Michel 201@yahoo.com</v>
          </cell>
          <cell r="E5007" t="str">
            <v>male</v>
          </cell>
          <cell r="F5007" t="str">
            <v>black</v>
          </cell>
          <cell r="G5007">
            <v>28</v>
          </cell>
          <cell r="H5007" t="str">
            <v>Western Cape</v>
          </cell>
          <cell r="I5007" t="str">
            <v>@Michel 20</v>
          </cell>
        </row>
        <row r="5008">
          <cell r="A5008">
            <v>2371367</v>
          </cell>
          <cell r="B5008" t="str">
            <v>Eli </v>
          </cell>
          <cell r="C5008" t="str">
            <v>Singer</v>
          </cell>
          <cell r="D5008" t="str">
            <v>Eli 292@gmail.com</v>
          </cell>
          <cell r="E5008" t="str">
            <v>male</v>
          </cell>
          <cell r="F5008" t="str">
            <v>None</v>
          </cell>
          <cell r="G5008">
            <v>56</v>
          </cell>
          <cell r="H5008" t="str">
            <v>Gauteng</v>
          </cell>
          <cell r="I5008" t="str">
            <v>@Eli 29</v>
          </cell>
        </row>
        <row r="5009">
          <cell r="A5009">
            <v>2393200</v>
          </cell>
          <cell r="B5009" t="str">
            <v>Hugh</v>
          </cell>
          <cell r="C5009" t="str">
            <v>Tatham</v>
          </cell>
          <cell r="D5009" t="str">
            <v>Hugh15@mailxyz.com</v>
          </cell>
          <cell r="E5009" t="str">
            <v>male</v>
          </cell>
          <cell r="F5009" t="str">
            <v>None</v>
          </cell>
          <cell r="G5009">
            <v>31</v>
          </cell>
          <cell r="H5009" t="str">
            <v>Free State</v>
          </cell>
          <cell r="I5009" t="str">
            <v>@Hugh1</v>
          </cell>
        </row>
        <row r="5010">
          <cell r="A5010">
            <v>2393231</v>
          </cell>
          <cell r="B5010" t="str">
            <v>Eli </v>
          </cell>
          <cell r="C5010" t="str">
            <v>Marek</v>
          </cell>
          <cell r="D5010" t="str">
            <v>Eli 293@mail.com</v>
          </cell>
          <cell r="E5010" t="str">
            <v>male</v>
          </cell>
          <cell r="F5010" t="str">
            <v>black</v>
          </cell>
          <cell r="G5010">
            <v>25</v>
          </cell>
          <cell r="H5010" t="str">
            <v>Gauteng</v>
          </cell>
          <cell r="I5010" t="str">
            <v>@Eli 29</v>
          </cell>
        </row>
        <row r="5011">
          <cell r="A5011">
            <v>2405263</v>
          </cell>
          <cell r="B5011" t="str">
            <v>Filiberto </v>
          </cell>
          <cell r="C5011" t="str">
            <v>Curran</v>
          </cell>
          <cell r="D5011" t="str">
            <v>Filiberto 42@gmail.com</v>
          </cell>
          <cell r="E5011" t="str">
            <v>male</v>
          </cell>
          <cell r="F5011" t="str">
            <v>black</v>
          </cell>
          <cell r="G5011">
            <v>30</v>
          </cell>
          <cell r="H5011" t="str">
            <v>Gauteng</v>
          </cell>
          <cell r="I5011" t="str">
            <v>@Filiberto 4</v>
          </cell>
        </row>
        <row r="5012">
          <cell r="A5012">
            <v>2405338</v>
          </cell>
          <cell r="B5012" t="str">
            <v>Len </v>
          </cell>
          <cell r="C5012" t="str">
            <v>Pool</v>
          </cell>
          <cell r="D5012" t="str">
            <v>Len 444@abcmail.com</v>
          </cell>
          <cell r="E5012" t="str">
            <v>male</v>
          </cell>
          <cell r="F5012" t="str">
            <v>white</v>
          </cell>
          <cell r="G5012">
            <v>21</v>
          </cell>
          <cell r="H5012" t="str">
            <v>Free State</v>
          </cell>
          <cell r="I5012" t="str">
            <v>@Len 44</v>
          </cell>
        </row>
        <row r="5013">
          <cell r="A5013">
            <v>2405343</v>
          </cell>
          <cell r="B5013" t="str">
            <v>Royal </v>
          </cell>
          <cell r="C5013" t="str">
            <v>Beville</v>
          </cell>
          <cell r="D5013" t="str">
            <v>Royal 171@yahoo.com</v>
          </cell>
          <cell r="E5013" t="str">
            <v>male</v>
          </cell>
          <cell r="F5013" t="str">
            <v>coloured</v>
          </cell>
          <cell r="G5013">
            <v>47</v>
          </cell>
          <cell r="H5013" t="str">
            <v>Eastern Cape</v>
          </cell>
          <cell r="I5013" t="str">
            <v>@Royal 17</v>
          </cell>
        </row>
        <row r="5014">
          <cell r="A5014">
            <v>2405348</v>
          </cell>
          <cell r="B5014" t="str">
            <v>Stefan </v>
          </cell>
          <cell r="C5014" t="str">
            <v>Fudge</v>
          </cell>
          <cell r="D5014" t="str">
            <v>Stefan 462@gmail.com</v>
          </cell>
          <cell r="E5014" t="str">
            <v>male</v>
          </cell>
          <cell r="F5014" t="str">
            <v>black</v>
          </cell>
          <cell r="G5014">
            <v>43</v>
          </cell>
          <cell r="H5014" t="str">
            <v>Gauteng</v>
          </cell>
          <cell r="I5014" t="str">
            <v>@Stefan 46</v>
          </cell>
        </row>
        <row r="5015">
          <cell r="A5015">
            <v>2406478</v>
          </cell>
          <cell r="B5015" t="str">
            <v>Raymundo </v>
          </cell>
          <cell r="C5015" t="str">
            <v>Luthy</v>
          </cell>
          <cell r="D5015" t="str">
            <v>Raymundo 434@abcmail.com</v>
          </cell>
          <cell r="E5015" t="str">
            <v>male</v>
          </cell>
          <cell r="F5015" t="str">
            <v xml:space="preserve"> </v>
          </cell>
          <cell r="G5015">
            <v>39</v>
          </cell>
          <cell r="H5015" t="str">
            <v>Eastern Cape</v>
          </cell>
          <cell r="I5015" t="str">
            <v>@Raymundo 43</v>
          </cell>
        </row>
        <row r="5016">
          <cell r="A5016">
            <v>2406521</v>
          </cell>
          <cell r="B5016" t="str">
            <v>Stephen </v>
          </cell>
          <cell r="C5016" t="str">
            <v>Styer</v>
          </cell>
          <cell r="D5016" t="str">
            <v>Stephen 151@yahoo.com</v>
          </cell>
          <cell r="E5016" t="str">
            <v>male</v>
          </cell>
          <cell r="F5016" t="str">
            <v>indian_asian</v>
          </cell>
          <cell r="G5016">
            <v>33</v>
          </cell>
          <cell r="H5016" t="str">
            <v>Kwazulu Natal</v>
          </cell>
          <cell r="I5016" t="str">
            <v>@Stephen 15</v>
          </cell>
        </row>
        <row r="5017">
          <cell r="A5017">
            <v>2406529</v>
          </cell>
          <cell r="B5017" t="str">
            <v>Raymundo </v>
          </cell>
          <cell r="C5017" t="str">
            <v>Wigfall</v>
          </cell>
          <cell r="D5017" t="str">
            <v>Raymundo 432@gmail.com</v>
          </cell>
          <cell r="E5017" t="str">
            <v>male</v>
          </cell>
          <cell r="F5017" t="str">
            <v>black</v>
          </cell>
          <cell r="G5017">
            <v>26</v>
          </cell>
          <cell r="H5017" t="str">
            <v>Northern Cape</v>
          </cell>
          <cell r="I5017" t="str">
            <v>@Raymundo 43</v>
          </cell>
        </row>
        <row r="5018">
          <cell r="A5018">
            <v>2406558</v>
          </cell>
          <cell r="B5018" t="str">
            <v>Kyle </v>
          </cell>
          <cell r="C5018" t="str">
            <v>Mccown</v>
          </cell>
          <cell r="D5018" t="str">
            <v>Kyle 61@yahoo.com</v>
          </cell>
          <cell r="E5018" t="str">
            <v>male</v>
          </cell>
          <cell r="F5018" t="str">
            <v>coloured</v>
          </cell>
          <cell r="G5018">
            <v>50</v>
          </cell>
          <cell r="H5018" t="str">
            <v>Western Cape</v>
          </cell>
          <cell r="I5018" t="str">
            <v>@Kyle 6</v>
          </cell>
        </row>
        <row r="5019">
          <cell r="A5019">
            <v>2406577</v>
          </cell>
          <cell r="B5019" t="str">
            <v>Dion </v>
          </cell>
          <cell r="C5019" t="str">
            <v>Tatham</v>
          </cell>
          <cell r="D5019" t="str">
            <v>Dion 333@mail.com</v>
          </cell>
          <cell r="E5019" t="str">
            <v>male</v>
          </cell>
          <cell r="F5019" t="str">
            <v>black</v>
          </cell>
          <cell r="G5019">
            <v>29</v>
          </cell>
          <cell r="H5019" t="str">
            <v>Gauteng</v>
          </cell>
          <cell r="I5019" t="str">
            <v>@Dion 33</v>
          </cell>
        </row>
        <row r="5020">
          <cell r="A5020">
            <v>2406686</v>
          </cell>
          <cell r="B5020" t="str">
            <v>Carter </v>
          </cell>
          <cell r="C5020" t="str">
            <v>Singer</v>
          </cell>
          <cell r="D5020" t="str">
            <v>Carter 31@yahoo.com</v>
          </cell>
          <cell r="E5020" t="str">
            <v>male</v>
          </cell>
          <cell r="F5020" t="str">
            <v>white</v>
          </cell>
          <cell r="G5020">
            <v>41</v>
          </cell>
          <cell r="H5020" t="str">
            <v>North West</v>
          </cell>
          <cell r="I5020" t="str">
            <v>@Carter 3</v>
          </cell>
        </row>
        <row r="5021">
          <cell r="A5021">
            <v>2407123</v>
          </cell>
          <cell r="B5021" t="str">
            <v>Kyle </v>
          </cell>
          <cell r="C5021" t="str">
            <v>Holt</v>
          </cell>
          <cell r="D5021" t="str">
            <v>Kyle 64@abcmail.com</v>
          </cell>
          <cell r="E5021" t="str">
            <v>male</v>
          </cell>
          <cell r="F5021" t="str">
            <v>black</v>
          </cell>
          <cell r="G5021">
            <v>24</v>
          </cell>
          <cell r="H5021" t="str">
            <v>Mpumalanga</v>
          </cell>
          <cell r="I5021" t="str">
            <v>@Kyle 6</v>
          </cell>
        </row>
        <row r="5022">
          <cell r="A5022">
            <v>2414971</v>
          </cell>
          <cell r="B5022" t="str">
            <v>Hugh</v>
          </cell>
          <cell r="C5022" t="str">
            <v>Luthy</v>
          </cell>
          <cell r="D5022" t="str">
            <v>Hugh15@mailxyz.com</v>
          </cell>
          <cell r="E5022" t="str">
            <v>male</v>
          </cell>
          <cell r="F5022" t="str">
            <v>white</v>
          </cell>
          <cell r="G5022">
            <v>32</v>
          </cell>
          <cell r="H5022" t="str">
            <v>Gauteng</v>
          </cell>
          <cell r="I5022" t="str">
            <v>@Hugh1</v>
          </cell>
        </row>
        <row r="5023">
          <cell r="A5023">
            <v>2415002</v>
          </cell>
          <cell r="B5023" t="str">
            <v>Stefan </v>
          </cell>
          <cell r="C5023" t="str">
            <v>Wigfall</v>
          </cell>
          <cell r="D5023" t="str">
            <v>Stefan 464@abcmail.com</v>
          </cell>
          <cell r="E5023" t="str">
            <v>male</v>
          </cell>
          <cell r="F5023" t="str">
            <v>indian_asian</v>
          </cell>
          <cell r="G5023">
            <v>29</v>
          </cell>
          <cell r="H5023" t="str">
            <v>Gauteng</v>
          </cell>
          <cell r="I5023" t="str">
            <v>@Stefan 46</v>
          </cell>
        </row>
        <row r="5024">
          <cell r="A5024">
            <v>2415023</v>
          </cell>
          <cell r="B5024" t="str">
            <v>Earl </v>
          </cell>
          <cell r="C5024" t="str">
            <v>Pool</v>
          </cell>
          <cell r="D5024" t="str">
            <v>Earl 422@gmail.com</v>
          </cell>
          <cell r="E5024" t="str">
            <v>male</v>
          </cell>
          <cell r="F5024" t="str">
            <v>white</v>
          </cell>
          <cell r="G5024">
            <v>35</v>
          </cell>
          <cell r="H5024" t="str">
            <v>Free State</v>
          </cell>
          <cell r="I5024" t="str">
            <v>@Earl 42</v>
          </cell>
        </row>
        <row r="5025">
          <cell r="A5025">
            <v>2415033</v>
          </cell>
          <cell r="B5025" t="str">
            <v>Abel </v>
          </cell>
          <cell r="C5025" t="str">
            <v>Leicht</v>
          </cell>
          <cell r="D5025" t="str">
            <v>Abel 183@mail.com</v>
          </cell>
          <cell r="E5025" t="str">
            <v>male</v>
          </cell>
          <cell r="F5025" t="str">
            <v>white</v>
          </cell>
          <cell r="G5025">
            <v>69</v>
          </cell>
          <cell r="H5025" t="str">
            <v>North West</v>
          </cell>
          <cell r="I5025" t="str">
            <v>@Abel 18</v>
          </cell>
        </row>
        <row r="5026">
          <cell r="A5026">
            <v>2415044</v>
          </cell>
          <cell r="B5026" t="str">
            <v>Markus </v>
          </cell>
          <cell r="C5026" t="str">
            <v>Pilot</v>
          </cell>
          <cell r="D5026" t="str">
            <v>Markus 191@yahoo.com</v>
          </cell>
          <cell r="E5026" t="str">
            <v>male</v>
          </cell>
          <cell r="F5026" t="str">
            <v>indian_asian</v>
          </cell>
          <cell r="G5026">
            <v>24</v>
          </cell>
          <cell r="H5026" t="str">
            <v>Northern Cape</v>
          </cell>
          <cell r="I5026" t="str">
            <v>@Markus 19</v>
          </cell>
        </row>
        <row r="5027">
          <cell r="A5027">
            <v>2415057</v>
          </cell>
          <cell r="B5027" t="str">
            <v>Carter </v>
          </cell>
          <cell r="C5027" t="str">
            <v>Bilyeu</v>
          </cell>
          <cell r="D5027" t="str">
            <v>Carter 32@gmail.com</v>
          </cell>
          <cell r="E5027" t="str">
            <v>male</v>
          </cell>
          <cell r="F5027" t="str">
            <v>white</v>
          </cell>
          <cell r="G5027">
            <v>47</v>
          </cell>
          <cell r="H5027" t="str">
            <v>Gauteng</v>
          </cell>
          <cell r="I5027" t="str">
            <v>@Carter 3</v>
          </cell>
        </row>
        <row r="5028">
          <cell r="A5028">
            <v>2415063</v>
          </cell>
          <cell r="B5028" t="str">
            <v>Loyd </v>
          </cell>
          <cell r="C5028" t="str">
            <v>Borelli</v>
          </cell>
          <cell r="D5028" t="str">
            <v>Loyd 492@gmail.com</v>
          </cell>
          <cell r="E5028" t="str">
            <v>male</v>
          </cell>
          <cell r="F5028" t="str">
            <v>indian_asian</v>
          </cell>
          <cell r="G5028">
            <v>22</v>
          </cell>
          <cell r="H5028" t="str">
            <v>Limpopo</v>
          </cell>
          <cell r="I5028" t="str">
            <v>@Loyd 49</v>
          </cell>
        </row>
        <row r="5029">
          <cell r="A5029">
            <v>2415070</v>
          </cell>
          <cell r="B5029" t="str">
            <v>Hollis </v>
          </cell>
          <cell r="C5029" t="str">
            <v>Mcculloch</v>
          </cell>
          <cell r="D5029" t="str">
            <v>Hollis 384@abcmail.com</v>
          </cell>
          <cell r="E5029" t="str">
            <v>male</v>
          </cell>
          <cell r="F5029" t="str">
            <v>coloured</v>
          </cell>
          <cell r="G5029">
            <v>41</v>
          </cell>
          <cell r="H5029" t="str">
            <v>Western Cape</v>
          </cell>
          <cell r="I5029" t="str">
            <v>@Hollis 38</v>
          </cell>
        </row>
        <row r="5030">
          <cell r="A5030">
            <v>2415093</v>
          </cell>
          <cell r="B5030" t="str">
            <v>Lucas </v>
          </cell>
          <cell r="C5030" t="str">
            <v>Slane</v>
          </cell>
          <cell r="D5030" t="str">
            <v>Lucas 232@gmail.com</v>
          </cell>
          <cell r="E5030" t="str">
            <v>male</v>
          </cell>
          <cell r="F5030" t="str">
            <v>black</v>
          </cell>
          <cell r="G5030">
            <v>34</v>
          </cell>
          <cell r="H5030" t="str">
            <v>Western Cape</v>
          </cell>
          <cell r="I5030" t="str">
            <v>@Lucas 23</v>
          </cell>
        </row>
        <row r="5031">
          <cell r="A5031">
            <v>2415096</v>
          </cell>
          <cell r="B5031" t="str">
            <v>Hugh</v>
          </cell>
          <cell r="C5031" t="str">
            <v>Luthy</v>
          </cell>
          <cell r="D5031" t="str">
            <v>Hugh14@abcmail.com</v>
          </cell>
          <cell r="E5031" t="str">
            <v>male</v>
          </cell>
          <cell r="F5031" t="str">
            <v>coloured</v>
          </cell>
          <cell r="G5031">
            <v>44</v>
          </cell>
          <cell r="H5031" t="str">
            <v>Western Cape</v>
          </cell>
          <cell r="I5031" t="str">
            <v>@Hugh1</v>
          </cell>
        </row>
        <row r="5032">
          <cell r="A5032">
            <v>2415121</v>
          </cell>
          <cell r="B5032" t="str">
            <v>Lane </v>
          </cell>
          <cell r="C5032" t="str">
            <v>Arrieta</v>
          </cell>
          <cell r="D5032" t="str">
            <v>Lane 111@yahoo.com</v>
          </cell>
          <cell r="E5032" t="str">
            <v>male</v>
          </cell>
          <cell r="F5032" t="str">
            <v>black</v>
          </cell>
          <cell r="G5032">
            <v>23</v>
          </cell>
          <cell r="H5032" t="str">
            <v>Eastern Cape</v>
          </cell>
          <cell r="I5032" t="str">
            <v>@Lane 11</v>
          </cell>
        </row>
        <row r="5033">
          <cell r="A5033">
            <v>2415185</v>
          </cell>
          <cell r="B5033" t="str">
            <v>Irving </v>
          </cell>
          <cell r="C5033" t="str">
            <v>Wigfall</v>
          </cell>
          <cell r="D5033" t="str">
            <v>Irving 54@abcmail.com</v>
          </cell>
          <cell r="E5033" t="str">
            <v>male</v>
          </cell>
          <cell r="F5033" t="str">
            <v>black</v>
          </cell>
          <cell r="G5033">
            <v>28</v>
          </cell>
          <cell r="H5033" t="str">
            <v>Kwazulu Natal</v>
          </cell>
          <cell r="I5033" t="str">
            <v>@Irving 5</v>
          </cell>
        </row>
        <row r="5034">
          <cell r="A5034">
            <v>2415186</v>
          </cell>
          <cell r="B5034" t="str">
            <v>Yong </v>
          </cell>
          <cell r="C5034" t="str">
            <v>Sieren</v>
          </cell>
          <cell r="D5034" t="str">
            <v>Yong 483@mail.com</v>
          </cell>
          <cell r="E5034" t="str">
            <v>male</v>
          </cell>
          <cell r="F5034" t="str">
            <v>coloured</v>
          </cell>
          <cell r="G5034">
            <v>42</v>
          </cell>
          <cell r="H5034" t="str">
            <v>Western Cape</v>
          </cell>
          <cell r="I5034" t="str">
            <v>@Yong 48</v>
          </cell>
        </row>
        <row r="5035">
          <cell r="A5035">
            <v>2415188</v>
          </cell>
          <cell r="B5035" t="str">
            <v>Jared </v>
          </cell>
          <cell r="C5035" t="str">
            <v>Pilot</v>
          </cell>
          <cell r="D5035" t="str">
            <v>Jared 502@gmail.com</v>
          </cell>
          <cell r="E5035" t="str">
            <v>male</v>
          </cell>
          <cell r="F5035" t="str">
            <v xml:space="preserve"> </v>
          </cell>
          <cell r="G5035">
            <v>37</v>
          </cell>
          <cell r="H5035" t="str">
            <v>Gauteng</v>
          </cell>
          <cell r="I5035" t="str">
            <v>@Jared 50</v>
          </cell>
        </row>
        <row r="5036">
          <cell r="A5036">
            <v>2415212</v>
          </cell>
          <cell r="B5036" t="str">
            <v>Eli </v>
          </cell>
          <cell r="C5036" t="str">
            <v>Mastrangelo</v>
          </cell>
          <cell r="D5036" t="str">
            <v>Eli 291@yahoo.com</v>
          </cell>
          <cell r="E5036" t="str">
            <v>male</v>
          </cell>
          <cell r="F5036" t="str">
            <v>coloured</v>
          </cell>
          <cell r="G5036">
            <v>31</v>
          </cell>
          <cell r="H5036" t="str">
            <v>Western Cape</v>
          </cell>
          <cell r="I5036" t="str">
            <v>@Eli 29</v>
          </cell>
        </row>
        <row r="5037">
          <cell r="A5037">
            <v>2415235</v>
          </cell>
          <cell r="B5037" t="str">
            <v>Desirae </v>
          </cell>
          <cell r="C5037" t="str">
            <v>Luthy</v>
          </cell>
          <cell r="D5037" t="str">
            <v>Desirae 302@gmail.com</v>
          </cell>
          <cell r="E5037" t="str">
            <v>female</v>
          </cell>
          <cell r="F5037" t="str">
            <v>white</v>
          </cell>
          <cell r="G5037">
            <v>37</v>
          </cell>
          <cell r="H5037" t="str">
            <v>Gauteng</v>
          </cell>
          <cell r="I5037" t="str">
            <v>@Desirae 30</v>
          </cell>
        </row>
        <row r="5038">
          <cell r="A5038">
            <v>2420497</v>
          </cell>
          <cell r="B5038" t="str">
            <v>Kyle </v>
          </cell>
          <cell r="C5038" t="str">
            <v>Beville</v>
          </cell>
          <cell r="D5038" t="str">
            <v>Kyle 61@yahoo.com</v>
          </cell>
          <cell r="E5038" t="str">
            <v>male</v>
          </cell>
          <cell r="F5038" t="str">
            <v>coloured</v>
          </cell>
          <cell r="G5038">
            <v>22</v>
          </cell>
          <cell r="H5038" t="str">
            <v>Western Cape</v>
          </cell>
          <cell r="I5038" t="str">
            <v>@Kyle 6</v>
          </cell>
        </row>
        <row r="5039">
          <cell r="A5039">
            <v>2420731</v>
          </cell>
          <cell r="B5039" t="str">
            <v>Wilburn </v>
          </cell>
          <cell r="C5039" t="str">
            <v>Marek</v>
          </cell>
          <cell r="D5039" t="str">
            <v>Wilburn 301@yahoo.com</v>
          </cell>
          <cell r="E5039" t="str">
            <v>male</v>
          </cell>
          <cell r="F5039" t="str">
            <v>black</v>
          </cell>
          <cell r="G5039">
            <v>43</v>
          </cell>
          <cell r="H5039" t="str">
            <v>Gauteng</v>
          </cell>
          <cell r="I5039" t="str">
            <v>@Wilburn 30</v>
          </cell>
        </row>
        <row r="5040">
          <cell r="A5040">
            <v>2420956</v>
          </cell>
          <cell r="B5040" t="str">
            <v>Wilburn </v>
          </cell>
          <cell r="C5040" t="str">
            <v>Roquemore</v>
          </cell>
          <cell r="D5040" t="str">
            <v>Wilburn 301@yahoo.com</v>
          </cell>
          <cell r="E5040" t="str">
            <v>male</v>
          </cell>
          <cell r="F5040" t="str">
            <v>indian_asian</v>
          </cell>
          <cell r="G5040">
            <v>36</v>
          </cell>
          <cell r="H5040" t="str">
            <v>Limpopo</v>
          </cell>
          <cell r="I5040" t="str">
            <v>@Wilburn 30</v>
          </cell>
        </row>
        <row r="5041">
          <cell r="A5041">
            <v>2420980</v>
          </cell>
          <cell r="B5041" t="str">
            <v>Romeo </v>
          </cell>
          <cell r="C5041" t="str">
            <v>Condie</v>
          </cell>
          <cell r="D5041" t="str">
            <v>Romeo 371@yahoo.com</v>
          </cell>
          <cell r="E5041" t="str">
            <v>male</v>
          </cell>
          <cell r="F5041" t="str">
            <v>black</v>
          </cell>
          <cell r="G5041">
            <v>43</v>
          </cell>
          <cell r="H5041" t="str">
            <v>Kwazulu Natal</v>
          </cell>
          <cell r="I5041" t="str">
            <v>@Romeo 37</v>
          </cell>
        </row>
        <row r="5042">
          <cell r="A5042">
            <v>2421104</v>
          </cell>
          <cell r="B5042" t="str">
            <v>Eli </v>
          </cell>
          <cell r="C5042" t="str">
            <v>Mccown</v>
          </cell>
          <cell r="D5042" t="str">
            <v>Eli 295@mailxyz.com</v>
          </cell>
          <cell r="E5042" t="str">
            <v>male</v>
          </cell>
          <cell r="F5042" t="str">
            <v>black</v>
          </cell>
          <cell r="G5042">
            <v>27</v>
          </cell>
          <cell r="H5042" t="str">
            <v>Mpumalanga</v>
          </cell>
          <cell r="I5042" t="str">
            <v>@Eli 29</v>
          </cell>
        </row>
        <row r="5043">
          <cell r="A5043">
            <v>2421222</v>
          </cell>
          <cell r="B5043" t="str">
            <v>Lucas </v>
          </cell>
          <cell r="C5043" t="str">
            <v>Tancredi</v>
          </cell>
          <cell r="D5043" t="str">
            <v>Lucas 232@gmail.com</v>
          </cell>
          <cell r="E5043" t="str">
            <v>male</v>
          </cell>
          <cell r="F5043" t="str">
            <v>coloured</v>
          </cell>
          <cell r="G5043">
            <v>46</v>
          </cell>
          <cell r="H5043" t="str">
            <v>Gauteng</v>
          </cell>
          <cell r="I5043" t="str">
            <v>@Lucas 23</v>
          </cell>
        </row>
        <row r="5044">
          <cell r="A5044">
            <v>2421326</v>
          </cell>
          <cell r="B5044" t="str">
            <v>Emerson </v>
          </cell>
          <cell r="C5044" t="str">
            <v>Marek</v>
          </cell>
          <cell r="D5044" t="str">
            <v>Emerson 241@yahoo.com</v>
          </cell>
          <cell r="E5044" t="str">
            <v>male</v>
          </cell>
          <cell r="F5044" t="str">
            <v>None</v>
          </cell>
          <cell r="G5044">
            <v>44</v>
          </cell>
          <cell r="H5044" t="str">
            <v>Western Cape</v>
          </cell>
          <cell r="I5044" t="str">
            <v>@Emerson 24</v>
          </cell>
        </row>
        <row r="5045">
          <cell r="A5045">
            <v>2421404</v>
          </cell>
          <cell r="B5045" t="str">
            <v>Dee </v>
          </cell>
          <cell r="C5045" t="str">
            <v>Paradis</v>
          </cell>
          <cell r="D5045" t="str">
            <v>Dee 213@mail.com</v>
          </cell>
          <cell r="E5045" t="str">
            <v>male</v>
          </cell>
          <cell r="F5045" t="str">
            <v>indian_asian</v>
          </cell>
          <cell r="G5045">
            <v>36</v>
          </cell>
          <cell r="H5045" t="str">
            <v>Kwazulu Natal</v>
          </cell>
          <cell r="I5045" t="str">
            <v>@Dee 21</v>
          </cell>
        </row>
        <row r="5046">
          <cell r="A5046">
            <v>2421483</v>
          </cell>
          <cell r="B5046" t="str">
            <v>Raymundo </v>
          </cell>
          <cell r="C5046" t="str">
            <v>Langenfeld</v>
          </cell>
          <cell r="D5046" t="str">
            <v>Raymundo 434@abcmail.com</v>
          </cell>
          <cell r="E5046" t="str">
            <v>male</v>
          </cell>
          <cell r="F5046" t="str">
            <v>coloured</v>
          </cell>
          <cell r="G5046">
            <v>36</v>
          </cell>
          <cell r="H5046" t="str">
            <v>Western Cape</v>
          </cell>
          <cell r="I5046" t="str">
            <v>@Raymundo 43</v>
          </cell>
        </row>
        <row r="5047">
          <cell r="A5047">
            <v>2421492</v>
          </cell>
          <cell r="B5047" t="str">
            <v>Cody </v>
          </cell>
          <cell r="C5047" t="str">
            <v>Mina</v>
          </cell>
          <cell r="D5047" t="str">
            <v>Cody 121@yahoo.com</v>
          </cell>
          <cell r="E5047" t="str">
            <v>male</v>
          </cell>
          <cell r="F5047" t="str">
            <v>black</v>
          </cell>
          <cell r="G5047">
            <v>23</v>
          </cell>
          <cell r="H5047" t="str">
            <v>Gauteng</v>
          </cell>
          <cell r="I5047" t="str">
            <v>@Cody 12</v>
          </cell>
        </row>
        <row r="5048">
          <cell r="A5048">
            <v>2421529</v>
          </cell>
          <cell r="B5048" t="str">
            <v>Dee </v>
          </cell>
          <cell r="C5048" t="str">
            <v>Zweifel</v>
          </cell>
          <cell r="D5048" t="str">
            <v>Dee 213@mail.com</v>
          </cell>
          <cell r="E5048" t="str">
            <v>male</v>
          </cell>
          <cell r="F5048" t="str">
            <v>indian_asian</v>
          </cell>
          <cell r="G5048">
            <v>30</v>
          </cell>
          <cell r="H5048" t="str">
            <v>Limpopo</v>
          </cell>
          <cell r="I5048" t="str">
            <v>@Dee 21</v>
          </cell>
        </row>
        <row r="5049">
          <cell r="A5049">
            <v>2421538</v>
          </cell>
          <cell r="B5049" t="str">
            <v>Lloyd </v>
          </cell>
          <cell r="C5049" t="str">
            <v>Roquemore</v>
          </cell>
          <cell r="D5049" t="str">
            <v>Lloyd 75@mailxyz.com</v>
          </cell>
          <cell r="E5049" t="str">
            <v>male</v>
          </cell>
          <cell r="F5049" t="str">
            <v>indian_asian</v>
          </cell>
          <cell r="G5049">
            <v>30</v>
          </cell>
          <cell r="H5049" t="str">
            <v>Mpumalanga</v>
          </cell>
          <cell r="I5049" t="str">
            <v>@Lloyd 7</v>
          </cell>
        </row>
        <row r="5050">
          <cell r="A5050">
            <v>2421592</v>
          </cell>
          <cell r="B5050" t="str">
            <v>Minerva </v>
          </cell>
          <cell r="C5050" t="str">
            <v>Marek</v>
          </cell>
          <cell r="D5050" t="str">
            <v>Minerva 235@mailxyz.com</v>
          </cell>
          <cell r="E5050" t="str">
            <v>female</v>
          </cell>
          <cell r="F5050" t="str">
            <v>indian_asian</v>
          </cell>
          <cell r="G5050">
            <v>30</v>
          </cell>
          <cell r="H5050" t="str">
            <v>Gauteng</v>
          </cell>
          <cell r="I5050" t="str">
            <v>@Minerva 23</v>
          </cell>
        </row>
        <row r="5051">
          <cell r="A5051">
            <v>2421738</v>
          </cell>
          <cell r="B5051" t="str">
            <v>Wilton </v>
          </cell>
          <cell r="C5051" t="str">
            <v>Tatham</v>
          </cell>
          <cell r="D5051" t="str">
            <v>Wilton 413@mail.com</v>
          </cell>
          <cell r="E5051" t="str">
            <v>male</v>
          </cell>
          <cell r="F5051" t="str">
            <v>indian_asian</v>
          </cell>
          <cell r="G5051">
            <v>30</v>
          </cell>
          <cell r="H5051" t="str">
            <v>Gauteng</v>
          </cell>
          <cell r="I5051" t="str">
            <v>@Wilton 41</v>
          </cell>
        </row>
        <row r="5052">
          <cell r="A5052">
            <v>2421788</v>
          </cell>
          <cell r="B5052" t="str">
            <v>Jacinto </v>
          </cell>
          <cell r="C5052" t="str">
            <v>Slane</v>
          </cell>
          <cell r="D5052" t="str">
            <v>Jacinto 252@gmail.com</v>
          </cell>
          <cell r="E5052" t="str">
            <v>male</v>
          </cell>
          <cell r="F5052" t="str">
            <v>black</v>
          </cell>
          <cell r="G5052">
            <v>46</v>
          </cell>
          <cell r="H5052" t="str">
            <v>Gauteng</v>
          </cell>
          <cell r="I5052" t="str">
            <v>@Jacinto 25</v>
          </cell>
        </row>
        <row r="5053">
          <cell r="A5053">
            <v>2421805</v>
          </cell>
          <cell r="B5053" t="str">
            <v>Felipa </v>
          </cell>
          <cell r="C5053" t="str">
            <v>Mcculloch</v>
          </cell>
          <cell r="D5053" t="str">
            <v>Felipa 14@abcmail.com</v>
          </cell>
          <cell r="E5053" t="str">
            <v>female</v>
          </cell>
          <cell r="F5053" t="str">
            <v>black</v>
          </cell>
          <cell r="G5053">
            <v>42</v>
          </cell>
          <cell r="H5053" t="str">
            <v>Gauteng</v>
          </cell>
          <cell r="I5053" t="str">
            <v>@Felipa 1</v>
          </cell>
        </row>
        <row r="5054">
          <cell r="A5054">
            <v>2421855</v>
          </cell>
          <cell r="B5054" t="str">
            <v>Loyd </v>
          </cell>
          <cell r="C5054" t="str">
            <v>Deblois</v>
          </cell>
          <cell r="D5054" t="str">
            <v>Loyd 494@abcmail.com</v>
          </cell>
          <cell r="E5054" t="str">
            <v>male</v>
          </cell>
          <cell r="F5054" t="str">
            <v>indian_asian</v>
          </cell>
          <cell r="G5054">
            <v>41</v>
          </cell>
          <cell r="H5054" t="str">
            <v>Limpopo</v>
          </cell>
          <cell r="I5054" t="str">
            <v>@Loyd 49</v>
          </cell>
        </row>
        <row r="5055">
          <cell r="A5055">
            <v>2422135</v>
          </cell>
          <cell r="B5055" t="str">
            <v>Earline </v>
          </cell>
          <cell r="C5055" t="str">
            <v>Zweifel</v>
          </cell>
          <cell r="D5055" t="str">
            <v>Earline 353@mail.com</v>
          </cell>
          <cell r="E5055" t="str">
            <v>female</v>
          </cell>
          <cell r="F5055" t="str">
            <v>indian_asian</v>
          </cell>
          <cell r="G5055">
            <v>26</v>
          </cell>
          <cell r="H5055" t="str">
            <v>North West</v>
          </cell>
          <cell r="I5055" t="str">
            <v>@Earline 35</v>
          </cell>
        </row>
        <row r="5056">
          <cell r="A5056">
            <v>2422144</v>
          </cell>
          <cell r="B5056" t="str">
            <v>Kyle </v>
          </cell>
          <cell r="C5056" t="str">
            <v>Wigfall</v>
          </cell>
          <cell r="D5056" t="str">
            <v>Kyle 62@gmail.com</v>
          </cell>
          <cell r="E5056" t="str">
            <v>male</v>
          </cell>
          <cell r="F5056" t="str">
            <v>indian_asian</v>
          </cell>
          <cell r="G5056">
            <v>34</v>
          </cell>
          <cell r="H5056" t="str">
            <v>Gauteng</v>
          </cell>
          <cell r="I5056" t="str">
            <v>@Kyle 6</v>
          </cell>
        </row>
        <row r="5057">
          <cell r="A5057">
            <v>2422252</v>
          </cell>
          <cell r="B5057" t="str">
            <v>Abel </v>
          </cell>
          <cell r="C5057" t="str">
            <v>Slane</v>
          </cell>
          <cell r="D5057" t="str">
            <v>Abel 183@mail.com</v>
          </cell>
          <cell r="E5057" t="str">
            <v>male</v>
          </cell>
          <cell r="F5057" t="str">
            <v>indian_asian</v>
          </cell>
          <cell r="G5057">
            <v>41</v>
          </cell>
          <cell r="H5057" t="str">
            <v>Gauteng</v>
          </cell>
          <cell r="I5057" t="str">
            <v>@Abel 18</v>
          </cell>
        </row>
        <row r="5058">
          <cell r="A5058">
            <v>2422360</v>
          </cell>
          <cell r="B5058" t="str">
            <v>Dion </v>
          </cell>
          <cell r="C5058" t="str">
            <v>Mcculloch</v>
          </cell>
          <cell r="D5058" t="str">
            <v>Dion 331@yahoo.com</v>
          </cell>
          <cell r="E5058" t="str">
            <v>male</v>
          </cell>
          <cell r="F5058" t="str">
            <v>coloured</v>
          </cell>
          <cell r="G5058">
            <v>36</v>
          </cell>
          <cell r="H5058" t="str">
            <v>Western Cape</v>
          </cell>
          <cell r="I5058" t="str">
            <v>@Dion 33</v>
          </cell>
        </row>
        <row r="5059">
          <cell r="A5059">
            <v>2422435</v>
          </cell>
          <cell r="B5059" t="str">
            <v>Earl </v>
          </cell>
          <cell r="C5059" t="str">
            <v>Creager</v>
          </cell>
          <cell r="D5059" t="str">
            <v>Earl 422@gmail.com</v>
          </cell>
          <cell r="E5059" t="str">
            <v>male</v>
          </cell>
          <cell r="F5059" t="str">
            <v>coloured</v>
          </cell>
          <cell r="G5059">
            <v>28</v>
          </cell>
          <cell r="H5059" t="str">
            <v>Gauteng</v>
          </cell>
          <cell r="I5059" t="str">
            <v>@Earl 42</v>
          </cell>
        </row>
        <row r="5060">
          <cell r="A5060">
            <v>2422534</v>
          </cell>
          <cell r="B5060" t="str">
            <v>Bret </v>
          </cell>
          <cell r="C5060" t="str">
            <v>Zweifel</v>
          </cell>
          <cell r="D5060" t="str">
            <v>Bret 314@abcmail.com</v>
          </cell>
          <cell r="E5060" t="str">
            <v>male</v>
          </cell>
          <cell r="F5060" t="str">
            <v>indian_asian</v>
          </cell>
          <cell r="G5060">
            <v>32</v>
          </cell>
          <cell r="H5060" t="str">
            <v>Limpopo</v>
          </cell>
          <cell r="I5060" t="str">
            <v>@Bret 31</v>
          </cell>
        </row>
        <row r="5061">
          <cell r="A5061">
            <v>2422598</v>
          </cell>
          <cell r="B5061" t="str">
            <v>Abel </v>
          </cell>
          <cell r="C5061" t="str">
            <v>Creager</v>
          </cell>
          <cell r="D5061" t="str">
            <v>Abel 181@yahoo.com</v>
          </cell>
          <cell r="E5061" t="str">
            <v>male</v>
          </cell>
          <cell r="F5061" t="str">
            <v>black</v>
          </cell>
          <cell r="G5061">
            <v>31</v>
          </cell>
          <cell r="H5061" t="str">
            <v>Gauteng</v>
          </cell>
          <cell r="I5061" t="str">
            <v>@Abel 18</v>
          </cell>
        </row>
        <row r="5062">
          <cell r="A5062">
            <v>2422617</v>
          </cell>
          <cell r="B5062" t="str">
            <v>Abel </v>
          </cell>
          <cell r="C5062" t="str">
            <v>Martello</v>
          </cell>
          <cell r="D5062" t="str">
            <v>Abel 184@abcmail.com</v>
          </cell>
          <cell r="E5062" t="str">
            <v>male</v>
          </cell>
          <cell r="F5062" t="str">
            <v>black</v>
          </cell>
          <cell r="G5062">
            <v>36</v>
          </cell>
          <cell r="H5062" t="str">
            <v>Kwazulu Natal</v>
          </cell>
          <cell r="I5062" t="str">
            <v>@Abel 18</v>
          </cell>
        </row>
        <row r="5063">
          <cell r="A5063">
            <v>2422691</v>
          </cell>
          <cell r="B5063" t="str">
            <v>Brendan </v>
          </cell>
          <cell r="C5063" t="str">
            <v>Mcclaine</v>
          </cell>
          <cell r="D5063" t="str">
            <v>Brendan 454@abcmail.com</v>
          </cell>
          <cell r="E5063" t="str">
            <v>male</v>
          </cell>
          <cell r="F5063" t="str">
            <v>indian_asian</v>
          </cell>
          <cell r="G5063">
            <v>24</v>
          </cell>
          <cell r="H5063" t="str">
            <v>Western Cape</v>
          </cell>
          <cell r="I5063" t="str">
            <v>@Brendan 45</v>
          </cell>
        </row>
        <row r="5064">
          <cell r="A5064">
            <v>2422749</v>
          </cell>
          <cell r="B5064" t="str">
            <v>Lloyd </v>
          </cell>
          <cell r="C5064" t="str">
            <v>Deblois</v>
          </cell>
          <cell r="D5064" t="str">
            <v>Lloyd 74@abcmail.com</v>
          </cell>
          <cell r="E5064" t="str">
            <v>male</v>
          </cell>
          <cell r="F5064" t="str">
            <v>white</v>
          </cell>
          <cell r="G5064">
            <v>57</v>
          </cell>
          <cell r="H5064" t="str">
            <v>Gauteng</v>
          </cell>
          <cell r="I5064" t="str">
            <v>@Lloyd 7</v>
          </cell>
        </row>
        <row r="5065">
          <cell r="A5065">
            <v>2422776</v>
          </cell>
          <cell r="B5065" t="str">
            <v>Irving </v>
          </cell>
          <cell r="C5065" t="str">
            <v>Creager</v>
          </cell>
          <cell r="D5065" t="str">
            <v>Irving 52@gmail.com</v>
          </cell>
          <cell r="E5065" t="str">
            <v>male</v>
          </cell>
          <cell r="F5065" t="str">
            <v>white</v>
          </cell>
          <cell r="G5065">
            <v>20</v>
          </cell>
          <cell r="H5065" t="str">
            <v>Gauteng</v>
          </cell>
          <cell r="I5065" t="str">
            <v>@Irving 5</v>
          </cell>
        </row>
        <row r="5066">
          <cell r="A5066">
            <v>2422825</v>
          </cell>
          <cell r="B5066" t="str">
            <v>Charlie </v>
          </cell>
          <cell r="C5066" t="str">
            <v>Arrieta</v>
          </cell>
          <cell r="D5066" t="str">
            <v>Charlie 364@abcmail.com</v>
          </cell>
          <cell r="E5066" t="str">
            <v>male</v>
          </cell>
          <cell r="F5066" t="str">
            <v>indian_asian</v>
          </cell>
          <cell r="G5066">
            <v>37</v>
          </cell>
          <cell r="H5066" t="str">
            <v>Free State</v>
          </cell>
          <cell r="I5066" t="str">
            <v>@Charlie 36</v>
          </cell>
        </row>
        <row r="5067">
          <cell r="A5067">
            <v>2422954</v>
          </cell>
          <cell r="B5067" t="str">
            <v>Valentine </v>
          </cell>
          <cell r="C5067" t="str">
            <v>Singer</v>
          </cell>
          <cell r="D5067" t="str">
            <v>Valentine 473@mail.com</v>
          </cell>
          <cell r="E5067" t="str">
            <v>male</v>
          </cell>
          <cell r="F5067" t="str">
            <v>coloured</v>
          </cell>
          <cell r="G5067">
            <v>36</v>
          </cell>
          <cell r="H5067" t="str">
            <v>Western Cape</v>
          </cell>
          <cell r="I5067" t="str">
            <v>@Valentine 47</v>
          </cell>
        </row>
        <row r="5068">
          <cell r="A5068">
            <v>2422976</v>
          </cell>
          <cell r="B5068" t="str">
            <v>Williemae </v>
          </cell>
          <cell r="C5068" t="str">
            <v>Holt</v>
          </cell>
          <cell r="D5068" t="str">
            <v>Williemae 405@mailxyz.com</v>
          </cell>
          <cell r="E5068" t="str">
            <v>female</v>
          </cell>
          <cell r="F5068" t="str">
            <v>black</v>
          </cell>
          <cell r="G5068">
            <v>10</v>
          </cell>
          <cell r="H5068" t="str">
            <v>Gauteng</v>
          </cell>
          <cell r="I5068" t="str">
            <v>@Williemae 40</v>
          </cell>
        </row>
        <row r="5069">
          <cell r="A5069">
            <v>2423049</v>
          </cell>
          <cell r="B5069" t="str">
            <v>Efren </v>
          </cell>
          <cell r="C5069" t="str">
            <v>Mosser</v>
          </cell>
          <cell r="D5069" t="str">
            <v>Efren 133@mail.com</v>
          </cell>
          <cell r="E5069" t="str">
            <v>male</v>
          </cell>
          <cell r="F5069" t="str">
            <v>indian_asian</v>
          </cell>
          <cell r="G5069">
            <v>37</v>
          </cell>
          <cell r="H5069" t="str">
            <v>Kwazulu Natal</v>
          </cell>
          <cell r="I5069" t="str">
            <v>@Efren 13</v>
          </cell>
        </row>
        <row r="5070">
          <cell r="A5070">
            <v>2423050</v>
          </cell>
          <cell r="B5070" t="str">
            <v>Bret </v>
          </cell>
          <cell r="C5070" t="str">
            <v>Curran</v>
          </cell>
          <cell r="D5070" t="str">
            <v>Bret 315@mailxyz.com</v>
          </cell>
          <cell r="E5070" t="str">
            <v>male</v>
          </cell>
          <cell r="F5070" t="str">
            <v>indian_asian</v>
          </cell>
          <cell r="G5070">
            <v>39</v>
          </cell>
          <cell r="H5070" t="str">
            <v>Gauteng</v>
          </cell>
          <cell r="I5070" t="str">
            <v>@Bret 31</v>
          </cell>
        </row>
        <row r="5071">
          <cell r="A5071">
            <v>2423095</v>
          </cell>
          <cell r="B5071" t="str">
            <v>Eli </v>
          </cell>
          <cell r="C5071" t="str">
            <v>Mccollum</v>
          </cell>
          <cell r="D5071" t="str">
            <v>Eli 291@yahoo.com</v>
          </cell>
          <cell r="E5071" t="str">
            <v>male</v>
          </cell>
          <cell r="F5071" t="str">
            <v>white</v>
          </cell>
          <cell r="G5071">
            <v>33</v>
          </cell>
          <cell r="H5071" t="str">
            <v>Gauteng</v>
          </cell>
          <cell r="I5071" t="str">
            <v>@Eli 29</v>
          </cell>
        </row>
        <row r="5072">
          <cell r="A5072">
            <v>2423099</v>
          </cell>
          <cell r="B5072" t="str">
            <v>Shelley </v>
          </cell>
          <cell r="C5072" t="str">
            <v>Reisinger</v>
          </cell>
          <cell r="D5072" t="str">
            <v>Shelley 52@gmail.com</v>
          </cell>
          <cell r="E5072" t="str">
            <v>female</v>
          </cell>
          <cell r="F5072" t="str">
            <v>black</v>
          </cell>
          <cell r="G5072">
            <v>36</v>
          </cell>
          <cell r="H5072" t="str">
            <v>Western Cape</v>
          </cell>
          <cell r="I5072" t="str">
            <v>@Shelley 5</v>
          </cell>
        </row>
        <row r="5073">
          <cell r="A5073">
            <v>2423136</v>
          </cell>
          <cell r="B5073" t="str">
            <v>Jacinto </v>
          </cell>
          <cell r="C5073" t="str">
            <v>Crotty</v>
          </cell>
          <cell r="D5073" t="str">
            <v>Jacinto 252@gmail.com</v>
          </cell>
          <cell r="E5073" t="str">
            <v>male</v>
          </cell>
          <cell r="F5073" t="str">
            <v>coloured</v>
          </cell>
          <cell r="G5073">
            <v>43</v>
          </cell>
          <cell r="H5073" t="str">
            <v>Western Cape</v>
          </cell>
          <cell r="I5073" t="str">
            <v>@Jacinto 25</v>
          </cell>
        </row>
        <row r="5074">
          <cell r="A5074">
            <v>2423144</v>
          </cell>
          <cell r="B5074" t="str">
            <v>Garry </v>
          </cell>
          <cell r="C5074" t="str">
            <v>Creager</v>
          </cell>
          <cell r="D5074" t="str">
            <v>Garry 285@mailxyz.com</v>
          </cell>
          <cell r="E5074" t="str">
            <v>male</v>
          </cell>
          <cell r="F5074" t="str">
            <v>indian_asian</v>
          </cell>
          <cell r="G5074">
            <v>38</v>
          </cell>
          <cell r="H5074" t="str">
            <v>Gauteng</v>
          </cell>
          <cell r="I5074" t="str">
            <v>@Garry 28</v>
          </cell>
        </row>
        <row r="5075">
          <cell r="A5075">
            <v>2423149</v>
          </cell>
          <cell r="B5075" t="str">
            <v>Chas </v>
          </cell>
          <cell r="C5075" t="str">
            <v>Mina</v>
          </cell>
          <cell r="D5075" t="str">
            <v>Chas 354@abcmail.com</v>
          </cell>
          <cell r="E5075" t="str">
            <v>male</v>
          </cell>
          <cell r="F5075" t="str">
            <v>black</v>
          </cell>
          <cell r="G5075">
            <v>45</v>
          </cell>
          <cell r="H5075" t="str">
            <v>Eastern Cape</v>
          </cell>
          <cell r="I5075" t="str">
            <v>@Chas 35</v>
          </cell>
        </row>
        <row r="5076">
          <cell r="A5076">
            <v>2423154</v>
          </cell>
          <cell r="B5076" t="str">
            <v>Raymundo </v>
          </cell>
          <cell r="C5076" t="str">
            <v>Nicholls</v>
          </cell>
          <cell r="D5076" t="str">
            <v>Raymundo 434@abcmail.com</v>
          </cell>
          <cell r="E5076" t="str">
            <v>male</v>
          </cell>
          <cell r="F5076" t="str">
            <v>coloured</v>
          </cell>
          <cell r="G5076">
            <v>35</v>
          </cell>
          <cell r="H5076" t="str">
            <v>Western Cape</v>
          </cell>
          <cell r="I5076" t="str">
            <v>@Raymundo 43</v>
          </cell>
        </row>
        <row r="5077">
          <cell r="A5077">
            <v>2425604</v>
          </cell>
          <cell r="B5077" t="str">
            <v>Tiffani </v>
          </cell>
          <cell r="C5077" t="str">
            <v>Pilot</v>
          </cell>
          <cell r="D5077" t="str">
            <v>Tiffani 433@mail.com</v>
          </cell>
          <cell r="E5077" t="str">
            <v>female</v>
          </cell>
          <cell r="F5077" t="str">
            <v>white</v>
          </cell>
          <cell r="G5077">
            <v>51</v>
          </cell>
          <cell r="H5077" t="str">
            <v>Gauteng</v>
          </cell>
          <cell r="I5077" t="str">
            <v>@Tiffani 43</v>
          </cell>
        </row>
        <row r="5078">
          <cell r="A5078">
            <v>2425739</v>
          </cell>
          <cell r="B5078" t="str">
            <v>Michel </v>
          </cell>
          <cell r="C5078" t="str">
            <v>Roquemore</v>
          </cell>
          <cell r="D5078" t="str">
            <v>Michel 201@yahoo.com</v>
          </cell>
          <cell r="E5078" t="str">
            <v>male</v>
          </cell>
          <cell r="F5078" t="str">
            <v>coloured</v>
          </cell>
          <cell r="G5078">
            <v>54</v>
          </cell>
          <cell r="H5078" t="str">
            <v>Gauteng</v>
          </cell>
          <cell r="I5078" t="str">
            <v>@Michel 20</v>
          </cell>
        </row>
        <row r="5079">
          <cell r="A5079">
            <v>2425806</v>
          </cell>
          <cell r="B5079" t="str">
            <v>Bret </v>
          </cell>
          <cell r="C5079" t="str">
            <v>Sytsma</v>
          </cell>
          <cell r="D5079" t="str">
            <v>Bret 314@abcmail.com</v>
          </cell>
          <cell r="E5079" t="str">
            <v>male</v>
          </cell>
          <cell r="F5079" t="str">
            <v>black</v>
          </cell>
          <cell r="G5079">
            <v>41</v>
          </cell>
          <cell r="H5079" t="str">
            <v>Gauteng</v>
          </cell>
          <cell r="I5079" t="str">
            <v>@Bret 31</v>
          </cell>
        </row>
        <row r="5080">
          <cell r="A5080">
            <v>2426146</v>
          </cell>
          <cell r="B5080" t="str">
            <v>Lillian </v>
          </cell>
          <cell r="C5080" t="str">
            <v>Borelli</v>
          </cell>
          <cell r="D5080" t="str">
            <v>Lillian 365@mailxyz.com</v>
          </cell>
          <cell r="E5080" t="str">
            <v>female</v>
          </cell>
          <cell r="F5080" t="str">
            <v>coloured</v>
          </cell>
          <cell r="G5080">
            <v>35</v>
          </cell>
          <cell r="H5080" t="str">
            <v>Western Cape</v>
          </cell>
          <cell r="I5080" t="str">
            <v>@Lillian 36</v>
          </cell>
        </row>
        <row r="5081">
          <cell r="A5081">
            <v>2426196</v>
          </cell>
          <cell r="B5081" t="str">
            <v>Haywood </v>
          </cell>
          <cell r="C5081" t="str">
            <v>Langenfeld</v>
          </cell>
          <cell r="D5081" t="str">
            <v>Haywood 95@mailxyz.com</v>
          </cell>
          <cell r="E5081" t="str">
            <v>male</v>
          </cell>
          <cell r="F5081" t="str">
            <v>indian_asian</v>
          </cell>
          <cell r="G5081">
            <v>34</v>
          </cell>
          <cell r="H5081" t="str">
            <v>Limpopo</v>
          </cell>
          <cell r="I5081" t="str">
            <v>@Haywood 9</v>
          </cell>
        </row>
        <row r="5082">
          <cell r="A5082">
            <v>2426231</v>
          </cell>
          <cell r="B5082" t="str">
            <v>Markus </v>
          </cell>
          <cell r="C5082" t="str">
            <v>Caves</v>
          </cell>
          <cell r="D5082" t="str">
            <v>Markus 195@mailxyz.com</v>
          </cell>
          <cell r="E5082" t="str">
            <v>male</v>
          </cell>
          <cell r="F5082" t="str">
            <v>indian_asian</v>
          </cell>
          <cell r="G5082">
            <v>32</v>
          </cell>
          <cell r="H5082" t="str">
            <v>Gauteng</v>
          </cell>
          <cell r="I5082" t="str">
            <v>@Markus 19</v>
          </cell>
        </row>
        <row r="5083">
          <cell r="A5083">
            <v>2426271</v>
          </cell>
          <cell r="B5083" t="str">
            <v>Samuel </v>
          </cell>
          <cell r="C5083" t="str">
            <v>Pool</v>
          </cell>
          <cell r="D5083" t="str">
            <v>Samuel 264@abcmail.com</v>
          </cell>
          <cell r="E5083" t="str">
            <v>male</v>
          </cell>
          <cell r="F5083" t="str">
            <v>white</v>
          </cell>
          <cell r="G5083">
            <v>51</v>
          </cell>
          <cell r="H5083" t="str">
            <v>Mpumalanga</v>
          </cell>
          <cell r="I5083" t="str">
            <v>@Samuel 26</v>
          </cell>
        </row>
        <row r="5084">
          <cell r="A5084">
            <v>2426439</v>
          </cell>
          <cell r="B5084" t="str">
            <v>Carter </v>
          </cell>
          <cell r="C5084" t="str">
            <v>Styer</v>
          </cell>
          <cell r="D5084" t="str">
            <v>Carter 33@mail.com</v>
          </cell>
          <cell r="E5084" t="str">
            <v>male</v>
          </cell>
          <cell r="F5084" t="str">
            <v>coloured</v>
          </cell>
          <cell r="G5084">
            <v>35</v>
          </cell>
          <cell r="H5084" t="str">
            <v>Western Cape</v>
          </cell>
          <cell r="I5084" t="str">
            <v>@Carter 3</v>
          </cell>
        </row>
        <row r="5085">
          <cell r="A5085">
            <v>2426477</v>
          </cell>
          <cell r="B5085" t="str">
            <v>Brendan </v>
          </cell>
          <cell r="C5085" t="str">
            <v>Borelli</v>
          </cell>
          <cell r="D5085" t="str">
            <v>Brendan 454@abcmail.com</v>
          </cell>
          <cell r="E5085" t="str">
            <v>male</v>
          </cell>
          <cell r="F5085" t="str">
            <v>black</v>
          </cell>
          <cell r="G5085">
            <v>57</v>
          </cell>
          <cell r="H5085" t="str">
            <v>Gauteng</v>
          </cell>
          <cell r="I5085" t="str">
            <v>@Brendan 45</v>
          </cell>
        </row>
        <row r="5086">
          <cell r="A5086">
            <v>2426592</v>
          </cell>
          <cell r="B5086" t="str">
            <v>Cody </v>
          </cell>
          <cell r="C5086" t="str">
            <v>Nicholls</v>
          </cell>
          <cell r="D5086" t="str">
            <v>Cody 122@gmail.com</v>
          </cell>
          <cell r="E5086" t="str">
            <v>male</v>
          </cell>
          <cell r="F5086" t="str">
            <v>indian_asian</v>
          </cell>
          <cell r="G5086">
            <v>32</v>
          </cell>
          <cell r="H5086" t="str">
            <v>Limpopo</v>
          </cell>
          <cell r="I5086" t="str">
            <v>@Cody 12</v>
          </cell>
        </row>
        <row r="5087">
          <cell r="A5087">
            <v>2426670</v>
          </cell>
          <cell r="B5087" t="str">
            <v>Efren </v>
          </cell>
          <cell r="C5087" t="str">
            <v>Langenfeld</v>
          </cell>
          <cell r="D5087" t="str">
            <v>Efren 134@abcmail.com</v>
          </cell>
          <cell r="E5087" t="str">
            <v>male</v>
          </cell>
          <cell r="F5087" t="str">
            <v>black</v>
          </cell>
          <cell r="G5087">
            <v>50</v>
          </cell>
          <cell r="H5087" t="str">
            <v>Eastern Cape</v>
          </cell>
          <cell r="I5087" t="str">
            <v>@Efren 13</v>
          </cell>
        </row>
        <row r="5088">
          <cell r="A5088">
            <v>2426685</v>
          </cell>
          <cell r="B5088" t="str">
            <v>Len </v>
          </cell>
          <cell r="C5088" t="str">
            <v>Wigfall</v>
          </cell>
          <cell r="D5088" t="str">
            <v>Len 445@mailxyz.com</v>
          </cell>
          <cell r="E5088" t="str">
            <v>male</v>
          </cell>
          <cell r="F5088" t="str">
            <v>indian_asian</v>
          </cell>
          <cell r="G5088">
            <v>27</v>
          </cell>
          <cell r="H5088" t="str">
            <v>Limpopo</v>
          </cell>
          <cell r="I5088" t="str">
            <v>@Len 44</v>
          </cell>
        </row>
        <row r="5089">
          <cell r="A5089">
            <v>2426726</v>
          </cell>
          <cell r="B5089" t="str">
            <v>Alissa </v>
          </cell>
          <cell r="C5089" t="str">
            <v>Woolard</v>
          </cell>
          <cell r="D5089" t="str">
            <v>Alissa 43@mail.com</v>
          </cell>
          <cell r="E5089" t="str">
            <v>female</v>
          </cell>
          <cell r="F5089" t="str">
            <v>indian_asian</v>
          </cell>
          <cell r="G5089">
            <v>25</v>
          </cell>
          <cell r="H5089" t="str">
            <v>Mpumalanga</v>
          </cell>
          <cell r="I5089" t="str">
            <v>@Alissa 4</v>
          </cell>
        </row>
        <row r="5090">
          <cell r="A5090">
            <v>2426740</v>
          </cell>
          <cell r="B5090" t="str">
            <v>Samuel </v>
          </cell>
          <cell r="C5090" t="str">
            <v>Beville</v>
          </cell>
          <cell r="D5090" t="str">
            <v>Samuel 264@abcmail.com</v>
          </cell>
          <cell r="E5090" t="str">
            <v>male</v>
          </cell>
          <cell r="F5090" t="str">
            <v>coloured</v>
          </cell>
          <cell r="G5090">
            <v>37</v>
          </cell>
          <cell r="H5090" t="str">
            <v>Western Cape</v>
          </cell>
          <cell r="I5090" t="str">
            <v>@Samuel 26</v>
          </cell>
        </row>
        <row r="5091">
          <cell r="A5091">
            <v>2426776</v>
          </cell>
          <cell r="B5091" t="str">
            <v>Claud </v>
          </cell>
          <cell r="C5091" t="str">
            <v>Pilot</v>
          </cell>
          <cell r="D5091" t="str">
            <v>Claud 345@mailxyz.com</v>
          </cell>
          <cell r="E5091" t="str">
            <v>male</v>
          </cell>
          <cell r="F5091" t="str">
            <v>None</v>
          </cell>
          <cell r="G5091">
            <v>10</v>
          </cell>
          <cell r="H5091" t="str">
            <v>Western Cape</v>
          </cell>
          <cell r="I5091" t="str">
            <v>@Claud 34</v>
          </cell>
        </row>
        <row r="5092">
          <cell r="A5092">
            <v>2426866</v>
          </cell>
          <cell r="B5092" t="str">
            <v>Claud </v>
          </cell>
          <cell r="C5092" t="str">
            <v>Hoadley</v>
          </cell>
          <cell r="D5092" t="str">
            <v>Claud 345@mailxyz.com</v>
          </cell>
          <cell r="E5092" t="str">
            <v>male</v>
          </cell>
          <cell r="F5092" t="str">
            <v>indian_asian</v>
          </cell>
          <cell r="G5092">
            <v>30</v>
          </cell>
          <cell r="H5092" t="str">
            <v>Mpumalanga</v>
          </cell>
          <cell r="I5092" t="str">
            <v>@Claud 34</v>
          </cell>
        </row>
        <row r="5093">
          <cell r="A5093">
            <v>2426887</v>
          </cell>
          <cell r="B5093" t="str">
            <v>Wilburn </v>
          </cell>
          <cell r="C5093" t="str">
            <v>Slane</v>
          </cell>
          <cell r="D5093" t="str">
            <v>Wilburn 301@yahoo.com</v>
          </cell>
          <cell r="E5093" t="str">
            <v>male</v>
          </cell>
          <cell r="F5093" t="str">
            <v>indian_asian</v>
          </cell>
          <cell r="G5093">
            <v>40</v>
          </cell>
          <cell r="H5093" t="str">
            <v>Gauteng</v>
          </cell>
          <cell r="I5093" t="str">
            <v>@Wilburn 30</v>
          </cell>
        </row>
        <row r="5094">
          <cell r="A5094">
            <v>2426920</v>
          </cell>
          <cell r="B5094" t="str">
            <v>Filiberto </v>
          </cell>
          <cell r="C5094" t="str">
            <v>Beville</v>
          </cell>
          <cell r="D5094" t="str">
            <v>Filiberto 45@mailxyz.com</v>
          </cell>
          <cell r="E5094" t="str">
            <v>male</v>
          </cell>
          <cell r="F5094" t="str">
            <v>black</v>
          </cell>
          <cell r="G5094">
            <v>29</v>
          </cell>
          <cell r="H5094" t="str">
            <v>Kwazulu Natal</v>
          </cell>
          <cell r="I5094" t="str">
            <v>@Filiberto 4</v>
          </cell>
        </row>
        <row r="5095">
          <cell r="A5095">
            <v>2426928</v>
          </cell>
          <cell r="B5095" t="str">
            <v>Lillian </v>
          </cell>
          <cell r="C5095" t="str">
            <v>Borelli</v>
          </cell>
          <cell r="D5095" t="str">
            <v>Lillian 231@yahoo.com</v>
          </cell>
          <cell r="E5095" t="str">
            <v>female</v>
          </cell>
          <cell r="F5095" t="str">
            <v>white</v>
          </cell>
          <cell r="G5095">
            <v>28</v>
          </cell>
          <cell r="H5095" t="str">
            <v>Gauteng</v>
          </cell>
          <cell r="I5095" t="str">
            <v>@Lillian 23</v>
          </cell>
        </row>
        <row r="5096">
          <cell r="A5096">
            <v>2426946</v>
          </cell>
          <cell r="B5096" t="str">
            <v>Bret </v>
          </cell>
          <cell r="C5096" t="str">
            <v>Fudge</v>
          </cell>
          <cell r="D5096" t="str">
            <v>Bret 312@gmail.com</v>
          </cell>
          <cell r="E5096" t="str">
            <v>male</v>
          </cell>
          <cell r="F5096" t="str">
            <v>white</v>
          </cell>
          <cell r="G5096">
            <v>32</v>
          </cell>
          <cell r="H5096" t="str">
            <v>Mpumalanga</v>
          </cell>
          <cell r="I5096" t="str">
            <v>@Bret 31</v>
          </cell>
        </row>
        <row r="5097">
          <cell r="A5097">
            <v>2427141</v>
          </cell>
          <cell r="B5097" t="str">
            <v>Stacy </v>
          </cell>
          <cell r="C5097" t="str">
            <v>Arrieta</v>
          </cell>
          <cell r="D5097" t="str">
            <v>Stacy 274@abcmail.com</v>
          </cell>
          <cell r="E5097" t="str">
            <v>male</v>
          </cell>
          <cell r="F5097" t="str">
            <v>black</v>
          </cell>
          <cell r="G5097">
            <v>33</v>
          </cell>
          <cell r="H5097" t="str">
            <v>Eastern Cape</v>
          </cell>
          <cell r="I5097" t="str">
            <v>@Stacy 27</v>
          </cell>
        </row>
        <row r="5098">
          <cell r="A5098">
            <v>2427199</v>
          </cell>
          <cell r="B5098" t="str">
            <v>Wilburn </v>
          </cell>
          <cell r="C5098" t="str">
            <v>Styer</v>
          </cell>
          <cell r="D5098" t="str">
            <v>Wilburn 303@mail.com</v>
          </cell>
          <cell r="E5098" t="str">
            <v>male</v>
          </cell>
          <cell r="F5098" t="str">
            <v>indian_asian</v>
          </cell>
          <cell r="G5098">
            <v>26</v>
          </cell>
          <cell r="H5098" t="str">
            <v>Limpopo</v>
          </cell>
          <cell r="I5098" t="str">
            <v>@Wilburn 30</v>
          </cell>
        </row>
        <row r="5099">
          <cell r="A5099">
            <v>2427210</v>
          </cell>
          <cell r="B5099" t="str">
            <v>Chas </v>
          </cell>
          <cell r="C5099" t="str">
            <v>Arrieta</v>
          </cell>
          <cell r="D5099" t="str">
            <v>Chas 351@yahoo.com</v>
          </cell>
          <cell r="E5099" t="str">
            <v>male</v>
          </cell>
          <cell r="F5099" t="str">
            <v>indian_asian</v>
          </cell>
          <cell r="G5099">
            <v>30</v>
          </cell>
          <cell r="H5099" t="str">
            <v>Western Cape</v>
          </cell>
          <cell r="I5099" t="str">
            <v>@Chas 35</v>
          </cell>
        </row>
        <row r="5100">
          <cell r="A5100">
            <v>2427278</v>
          </cell>
          <cell r="B5100" t="str">
            <v>Jacinto </v>
          </cell>
          <cell r="C5100" t="str">
            <v>Biggers</v>
          </cell>
          <cell r="D5100" t="str">
            <v>Jacinto 251@yahoo.com</v>
          </cell>
          <cell r="E5100" t="str">
            <v>male</v>
          </cell>
          <cell r="F5100" t="str">
            <v>indian_asian</v>
          </cell>
          <cell r="G5100">
            <v>30</v>
          </cell>
          <cell r="H5100" t="str">
            <v>Eastern Cape</v>
          </cell>
          <cell r="I5100" t="str">
            <v>@Jacinto 25</v>
          </cell>
        </row>
        <row r="5101">
          <cell r="A5101">
            <v>2427309</v>
          </cell>
          <cell r="B5101" t="str">
            <v>Stacy </v>
          </cell>
          <cell r="C5101" t="str">
            <v>Vital</v>
          </cell>
          <cell r="D5101" t="str">
            <v>Stacy 274@abcmail.com</v>
          </cell>
          <cell r="E5101" t="str">
            <v>male</v>
          </cell>
          <cell r="F5101" t="str">
            <v>coloured</v>
          </cell>
          <cell r="G5101">
            <v>34</v>
          </cell>
          <cell r="H5101" t="str">
            <v>Eastern Cape</v>
          </cell>
          <cell r="I5101" t="str">
            <v>@Stacy 27</v>
          </cell>
        </row>
        <row r="5102">
          <cell r="A5102">
            <v>2427404</v>
          </cell>
          <cell r="B5102" t="str">
            <v>Hyman </v>
          </cell>
          <cell r="C5102" t="str">
            <v>Mastrangelo</v>
          </cell>
          <cell r="D5102" t="str">
            <v>Hyman 85@mailxyz.com</v>
          </cell>
          <cell r="E5102" t="str">
            <v>male</v>
          </cell>
          <cell r="F5102" t="str">
            <v>coloured</v>
          </cell>
          <cell r="G5102">
            <v>24</v>
          </cell>
          <cell r="H5102" t="str">
            <v>Eastern Cape</v>
          </cell>
          <cell r="I5102" t="str">
            <v>@Hyman 8</v>
          </cell>
        </row>
        <row r="5103">
          <cell r="A5103">
            <v>2427460</v>
          </cell>
          <cell r="B5103" t="str">
            <v>Emerson </v>
          </cell>
          <cell r="C5103" t="str">
            <v>Zweifel</v>
          </cell>
          <cell r="D5103" t="str">
            <v>Emerson 243@mail.com</v>
          </cell>
          <cell r="E5103" t="str">
            <v>male</v>
          </cell>
          <cell r="F5103" t="str">
            <v>indian_asian</v>
          </cell>
          <cell r="G5103">
            <v>25</v>
          </cell>
          <cell r="H5103" t="str">
            <v>Limpopo</v>
          </cell>
          <cell r="I5103" t="str">
            <v>@Emerson 24</v>
          </cell>
        </row>
        <row r="5104">
          <cell r="A5104">
            <v>2428091</v>
          </cell>
          <cell r="B5104" t="str">
            <v>Stacy </v>
          </cell>
          <cell r="C5104" t="str">
            <v>Pool</v>
          </cell>
          <cell r="D5104" t="str">
            <v>Stacy 273@mail.com</v>
          </cell>
          <cell r="E5104" t="str">
            <v>male</v>
          </cell>
          <cell r="F5104" t="str">
            <v>coloured</v>
          </cell>
          <cell r="G5104">
            <v>31</v>
          </cell>
          <cell r="H5104" t="str">
            <v>Western Cape</v>
          </cell>
          <cell r="I5104" t="str">
            <v>@Stacy 27</v>
          </cell>
        </row>
        <row r="5105">
          <cell r="A5105">
            <v>2428163</v>
          </cell>
          <cell r="B5105" t="str">
            <v>Claud </v>
          </cell>
          <cell r="C5105" t="str">
            <v>Pascarella</v>
          </cell>
          <cell r="D5105" t="str">
            <v>Claud 345@mailxyz.com</v>
          </cell>
          <cell r="E5105" t="str">
            <v>male</v>
          </cell>
          <cell r="F5105" t="str">
            <v>black</v>
          </cell>
          <cell r="G5105">
            <v>48</v>
          </cell>
          <cell r="H5105" t="str">
            <v>Western Cape</v>
          </cell>
          <cell r="I5105" t="str">
            <v>@Claud 34</v>
          </cell>
        </row>
        <row r="5106">
          <cell r="A5106">
            <v>2428210</v>
          </cell>
          <cell r="B5106" t="str">
            <v>Stefan </v>
          </cell>
          <cell r="C5106" t="str">
            <v>Holt</v>
          </cell>
          <cell r="D5106" t="str">
            <v>Stefan 462@gmail.com</v>
          </cell>
          <cell r="E5106" t="str">
            <v>male</v>
          </cell>
          <cell r="F5106" t="str">
            <v>black</v>
          </cell>
          <cell r="G5106">
            <v>34</v>
          </cell>
          <cell r="H5106" t="str">
            <v>Kwazulu Natal</v>
          </cell>
          <cell r="I5106" t="str">
            <v>@Stefan 46</v>
          </cell>
        </row>
        <row r="5107">
          <cell r="A5107">
            <v>2428274</v>
          </cell>
          <cell r="B5107" t="str">
            <v>Lucas </v>
          </cell>
          <cell r="C5107" t="str">
            <v>Deblois</v>
          </cell>
          <cell r="D5107" t="str">
            <v>Lucas 235@mailxyz.com</v>
          </cell>
          <cell r="E5107" t="str">
            <v>male</v>
          </cell>
          <cell r="F5107" t="str">
            <v>black</v>
          </cell>
          <cell r="G5107">
            <v>51</v>
          </cell>
          <cell r="H5107" t="str">
            <v>Kwazulu Natal</v>
          </cell>
          <cell r="I5107" t="str">
            <v>@Lucas 23</v>
          </cell>
        </row>
        <row r="5108">
          <cell r="A5108">
            <v>2428347</v>
          </cell>
          <cell r="B5108" t="str">
            <v>Hyman </v>
          </cell>
          <cell r="C5108" t="str">
            <v>Styer</v>
          </cell>
          <cell r="D5108" t="str">
            <v>Hyman 85@mailxyz.com</v>
          </cell>
          <cell r="E5108" t="str">
            <v>male</v>
          </cell>
          <cell r="F5108" t="str">
            <v>white</v>
          </cell>
          <cell r="G5108">
            <v>41</v>
          </cell>
          <cell r="H5108" t="str">
            <v>Western Cape</v>
          </cell>
          <cell r="I5108" t="str">
            <v>@Hyman 8</v>
          </cell>
        </row>
        <row r="5109">
          <cell r="A5109">
            <v>2428407</v>
          </cell>
          <cell r="B5109" t="str">
            <v>Randy </v>
          </cell>
          <cell r="C5109" t="str">
            <v>Fudge</v>
          </cell>
          <cell r="D5109" t="str">
            <v>Randy 393@mail.com</v>
          </cell>
          <cell r="E5109" t="str">
            <v>male</v>
          </cell>
          <cell r="F5109" t="str">
            <v>white</v>
          </cell>
          <cell r="G5109">
            <v>59</v>
          </cell>
          <cell r="H5109" t="str">
            <v>Gauteng</v>
          </cell>
          <cell r="I5109" t="str">
            <v>@Randy 39</v>
          </cell>
        </row>
        <row r="5110">
          <cell r="A5110">
            <v>2428509</v>
          </cell>
          <cell r="B5110" t="str">
            <v>Kyle </v>
          </cell>
          <cell r="C5110" t="str">
            <v>Tancredi</v>
          </cell>
          <cell r="D5110" t="str">
            <v>Kyle 62@gmail.com</v>
          </cell>
          <cell r="E5110" t="str">
            <v>male</v>
          </cell>
          <cell r="F5110" t="str">
            <v>coloured</v>
          </cell>
          <cell r="G5110">
            <v>30</v>
          </cell>
          <cell r="H5110" t="str">
            <v>Western Cape</v>
          </cell>
          <cell r="I5110" t="str">
            <v>@Kyle 6</v>
          </cell>
        </row>
        <row r="5111">
          <cell r="A5111">
            <v>2429528</v>
          </cell>
          <cell r="B5111" t="str">
            <v>Randy </v>
          </cell>
          <cell r="C5111" t="str">
            <v>Sieren</v>
          </cell>
          <cell r="D5111" t="str">
            <v>Randy 394@abcmail.com</v>
          </cell>
          <cell r="E5111" t="str">
            <v>male</v>
          </cell>
          <cell r="F5111" t="str">
            <v>None</v>
          </cell>
          <cell r="G5111">
            <v>30</v>
          </cell>
          <cell r="H5111" t="str">
            <v>Gauteng</v>
          </cell>
          <cell r="I5111" t="str">
            <v>@Randy 39</v>
          </cell>
        </row>
        <row r="5112">
          <cell r="A5112">
            <v>828799</v>
          </cell>
          <cell r="B5112" t="str">
            <v>Romeo </v>
          </cell>
          <cell r="C5112" t="str">
            <v>Mastrangelo</v>
          </cell>
          <cell r="D5112" t="str">
            <v>Romeo 375@mailxyz.com</v>
          </cell>
          <cell r="E5112" t="str">
            <v>male</v>
          </cell>
          <cell r="F5112" t="str">
            <v>None</v>
          </cell>
          <cell r="G5112">
            <v>38</v>
          </cell>
          <cell r="H5112" t="str">
            <v>Mpumalanga</v>
          </cell>
          <cell r="I5112" t="str">
            <v>@Romeo 37</v>
          </cell>
        </row>
        <row r="5113">
          <cell r="A5113">
            <v>933014</v>
          </cell>
          <cell r="B5113" t="str">
            <v>Bernardo </v>
          </cell>
          <cell r="C5113" t="str">
            <v>Marek</v>
          </cell>
          <cell r="D5113" t="str">
            <v>Bernardo 324@abcmail.com</v>
          </cell>
          <cell r="E5113" t="str">
            <v>male</v>
          </cell>
          <cell r="F5113" t="str">
            <v>black</v>
          </cell>
          <cell r="G5113">
            <v>19</v>
          </cell>
          <cell r="H5113" t="str">
            <v>Limpopo</v>
          </cell>
          <cell r="I5113" t="str">
            <v>@Bernardo 32</v>
          </cell>
        </row>
        <row r="5114">
          <cell r="A5114">
            <v>889840</v>
          </cell>
          <cell r="B5114" t="str">
            <v>Stefan </v>
          </cell>
          <cell r="C5114" t="str">
            <v>Paradis</v>
          </cell>
          <cell r="D5114" t="str">
            <v>Stefan 463@mail.com</v>
          </cell>
          <cell r="E5114" t="str">
            <v>male</v>
          </cell>
          <cell r="F5114" t="str">
            <v>black</v>
          </cell>
          <cell r="G5114">
            <v>31</v>
          </cell>
          <cell r="H5114" t="str">
            <v>Mpumalanga</v>
          </cell>
          <cell r="I5114" t="str">
            <v>@Stefan 46</v>
          </cell>
        </row>
        <row r="5115">
          <cell r="A5115">
            <v>853642</v>
          </cell>
          <cell r="B5115" t="str">
            <v>Dion </v>
          </cell>
          <cell r="C5115" t="str">
            <v>Leicht</v>
          </cell>
          <cell r="D5115" t="str">
            <v>Dion 335@mailxyz.com</v>
          </cell>
          <cell r="E5115" t="str">
            <v>male</v>
          </cell>
          <cell r="F5115" t="str">
            <v>coloured</v>
          </cell>
          <cell r="G5115">
            <v>24</v>
          </cell>
          <cell r="H5115" t="str">
            <v>Kwazulu Natal</v>
          </cell>
          <cell r="I5115" t="str">
            <v>@Dion 33</v>
          </cell>
        </row>
        <row r="5116">
          <cell r="A5116">
            <v>1293309</v>
          </cell>
          <cell r="B5116" t="str">
            <v>Dion </v>
          </cell>
          <cell r="C5116" t="str">
            <v>Mastrangelo</v>
          </cell>
          <cell r="D5116" t="str">
            <v>Dion 334@abcmail.com</v>
          </cell>
          <cell r="E5116" t="str">
            <v>male</v>
          </cell>
          <cell r="F5116" t="str">
            <v>indian_asian</v>
          </cell>
          <cell r="G5116">
            <v>30</v>
          </cell>
          <cell r="H5116" t="str">
            <v>Limpopo</v>
          </cell>
          <cell r="I5116" t="str">
            <v>@Dion 33</v>
          </cell>
        </row>
        <row r="5117">
          <cell r="A5117">
            <v>853655</v>
          </cell>
          <cell r="B5117" t="str">
            <v>Earl </v>
          </cell>
          <cell r="C5117" t="str">
            <v>Restivo</v>
          </cell>
          <cell r="D5117" t="str">
            <v>Earl 425@mailxyz.com</v>
          </cell>
          <cell r="E5117" t="str">
            <v>male</v>
          </cell>
          <cell r="F5117" t="str">
            <v>black</v>
          </cell>
          <cell r="G5117">
            <v>20</v>
          </cell>
          <cell r="H5117" t="str">
            <v>Gauteng</v>
          </cell>
          <cell r="I5117" t="str">
            <v>@Earl 42</v>
          </cell>
        </row>
        <row r="5118">
          <cell r="A5118">
            <v>633678</v>
          </cell>
          <cell r="B5118" t="str">
            <v>None</v>
          </cell>
          <cell r="C5118" t="str">
            <v>None</v>
          </cell>
          <cell r="D5118" t="str">
            <v>Blanca 121@yahoo.com</v>
          </cell>
          <cell r="E5118" t="str">
            <v>None</v>
          </cell>
          <cell r="F5118" t="str">
            <v>None</v>
          </cell>
          <cell r="G5118">
            <v>0</v>
          </cell>
          <cell r="H5118" t="str">
            <v>None</v>
          </cell>
          <cell r="I5118" t="str">
            <v>None</v>
          </cell>
        </row>
        <row r="5119">
          <cell r="A5119">
            <v>777084</v>
          </cell>
          <cell r="B5119" t="str">
            <v>Hyman </v>
          </cell>
          <cell r="C5119" t="str">
            <v>Mcculloch</v>
          </cell>
          <cell r="D5119" t="str">
            <v>Hyman 82@gmail.com</v>
          </cell>
          <cell r="E5119" t="str">
            <v>male</v>
          </cell>
          <cell r="F5119" t="str">
            <v>black</v>
          </cell>
          <cell r="G5119">
            <v>28</v>
          </cell>
          <cell r="H5119" t="str">
            <v>North West</v>
          </cell>
          <cell r="I5119" t="str">
            <v>@Hyman 8</v>
          </cell>
        </row>
        <row r="5120">
          <cell r="A5120">
            <v>875048</v>
          </cell>
          <cell r="B5120" t="str">
            <v>Lane </v>
          </cell>
          <cell r="C5120" t="str">
            <v>Langenfeld</v>
          </cell>
          <cell r="D5120" t="str">
            <v>Lane 114@abcmail.com</v>
          </cell>
          <cell r="E5120" t="str">
            <v>male</v>
          </cell>
          <cell r="F5120" t="str">
            <v>indian_asian</v>
          </cell>
          <cell r="G5120">
            <v>25</v>
          </cell>
          <cell r="H5120" t="str">
            <v>Gauteng</v>
          </cell>
          <cell r="I5120" t="str">
            <v>@Lane 11</v>
          </cell>
        </row>
        <row r="5121">
          <cell r="A5121">
            <v>721900</v>
          </cell>
          <cell r="B5121" t="str">
            <v>None</v>
          </cell>
          <cell r="C5121" t="str">
            <v>None</v>
          </cell>
          <cell r="D5121" t="str">
            <v>Iva 405@mailxyz.com</v>
          </cell>
          <cell r="E5121" t="str">
            <v>None</v>
          </cell>
          <cell r="F5121" t="str">
            <v>None</v>
          </cell>
          <cell r="G5121">
            <v>0</v>
          </cell>
          <cell r="H5121" t="str">
            <v>None</v>
          </cell>
          <cell r="I5121" t="str">
            <v>None</v>
          </cell>
        </row>
        <row r="5122">
          <cell r="A5122">
            <v>919222</v>
          </cell>
          <cell r="B5122" t="str">
            <v>Dee </v>
          </cell>
          <cell r="C5122" t="str">
            <v>Curran</v>
          </cell>
          <cell r="D5122" t="str">
            <v>Dee 212@gmail.com</v>
          </cell>
          <cell r="E5122" t="str">
            <v>male</v>
          </cell>
          <cell r="F5122" t="str">
            <v>black</v>
          </cell>
          <cell r="G5122">
            <v>26</v>
          </cell>
          <cell r="H5122" t="str">
            <v>Limpopo</v>
          </cell>
          <cell r="I5122" t="str">
            <v>@Dee 21</v>
          </cell>
        </row>
        <row r="5123">
          <cell r="A5123">
            <v>2023963</v>
          </cell>
          <cell r="B5123" t="str">
            <v>Hugh</v>
          </cell>
          <cell r="C5123" t="str">
            <v>Biggers</v>
          </cell>
          <cell r="D5123" t="str">
            <v>Hugh12@gmail.com</v>
          </cell>
          <cell r="E5123" t="str">
            <v>male</v>
          </cell>
          <cell r="F5123" t="str">
            <v>indian_asian</v>
          </cell>
          <cell r="G5123">
            <v>32</v>
          </cell>
          <cell r="H5123" t="str">
            <v>Kwazulu Natal</v>
          </cell>
          <cell r="I5123" t="str">
            <v>@Hugh1</v>
          </cell>
        </row>
        <row r="5124">
          <cell r="A5124">
            <v>805455</v>
          </cell>
          <cell r="B5124" t="str">
            <v>Luanna </v>
          </cell>
          <cell r="C5124" t="str">
            <v>Hoadley</v>
          </cell>
          <cell r="D5124" t="str">
            <v>Luanna 253@mail.com</v>
          </cell>
          <cell r="E5124" t="str">
            <v>female</v>
          </cell>
          <cell r="F5124" t="str">
            <v>black</v>
          </cell>
          <cell r="G5124">
            <v>28</v>
          </cell>
          <cell r="H5124" t="str">
            <v>Limpopo</v>
          </cell>
          <cell r="I5124" t="str">
            <v>@Luanna 25</v>
          </cell>
        </row>
        <row r="5125">
          <cell r="A5125">
            <v>922283</v>
          </cell>
          <cell r="B5125" t="str">
            <v>Michel </v>
          </cell>
          <cell r="C5125" t="str">
            <v>Beville</v>
          </cell>
          <cell r="D5125" t="str">
            <v>Michel 201@yahoo.com</v>
          </cell>
          <cell r="E5125" t="str">
            <v>male</v>
          </cell>
          <cell r="F5125" t="str">
            <v>indian_asian</v>
          </cell>
          <cell r="G5125">
            <v>22</v>
          </cell>
          <cell r="H5125" t="str">
            <v>Limpopo</v>
          </cell>
          <cell r="I5125" t="str">
            <v>@Michel 20</v>
          </cell>
        </row>
        <row r="5126">
          <cell r="A5126">
            <v>1095602</v>
          </cell>
          <cell r="B5126" t="str">
            <v>Jared </v>
          </cell>
          <cell r="C5126" t="str">
            <v>Singer</v>
          </cell>
          <cell r="D5126" t="str">
            <v>Jared 504@abcmail.com</v>
          </cell>
          <cell r="E5126" t="str">
            <v>male</v>
          </cell>
          <cell r="F5126" t="str">
            <v>white</v>
          </cell>
          <cell r="G5126">
            <v>37</v>
          </cell>
          <cell r="H5126" t="str">
            <v>Gauteng</v>
          </cell>
          <cell r="I5126" t="str">
            <v>@Jared 50</v>
          </cell>
        </row>
        <row r="5127">
          <cell r="A5127">
            <v>930111</v>
          </cell>
          <cell r="B5127" t="str">
            <v>Earl </v>
          </cell>
          <cell r="C5127" t="str">
            <v>Sytsma</v>
          </cell>
          <cell r="D5127" t="str">
            <v>Earl 423@mail.com</v>
          </cell>
          <cell r="E5127" t="str">
            <v>male</v>
          </cell>
          <cell r="F5127" t="str">
            <v>black</v>
          </cell>
          <cell r="G5127">
            <v>29</v>
          </cell>
          <cell r="H5127" t="str">
            <v>Gauteng</v>
          </cell>
          <cell r="I5127" t="str">
            <v>@Earl 42</v>
          </cell>
        </row>
        <row r="5128">
          <cell r="A5128">
            <v>432894</v>
          </cell>
          <cell r="B5128" t="str">
            <v>Lesli </v>
          </cell>
          <cell r="C5128" t="str">
            <v>Martello</v>
          </cell>
          <cell r="D5128" t="str">
            <v>Lesli 342@gmail.com</v>
          </cell>
          <cell r="E5128" t="str">
            <v>female</v>
          </cell>
          <cell r="F5128" t="str">
            <v>black</v>
          </cell>
          <cell r="G5128">
            <v>35</v>
          </cell>
          <cell r="H5128" t="str">
            <v>Mpumalanga</v>
          </cell>
          <cell r="I5128" t="str">
            <v>@Lesli 34</v>
          </cell>
        </row>
        <row r="5129">
          <cell r="A5129">
            <v>71489</v>
          </cell>
          <cell r="B5129" t="str">
            <v>Kip </v>
          </cell>
          <cell r="C5129" t="str">
            <v>Mcculloch</v>
          </cell>
          <cell r="D5129" t="str">
            <v>Kip 145@mailxyz.com</v>
          </cell>
          <cell r="E5129" t="str">
            <v>male</v>
          </cell>
          <cell r="F5129" t="str">
            <v>black</v>
          </cell>
          <cell r="G5129">
            <v>25</v>
          </cell>
          <cell r="H5129" t="str">
            <v>Kwazulu Natal</v>
          </cell>
          <cell r="I5129" t="str">
            <v>@Kip 14</v>
          </cell>
        </row>
        <row r="5130">
          <cell r="A5130">
            <v>242356</v>
          </cell>
          <cell r="B5130" t="str">
            <v>Stacy </v>
          </cell>
          <cell r="C5130" t="str">
            <v>Singer</v>
          </cell>
          <cell r="D5130" t="str">
            <v>Stacy 273@mail.com</v>
          </cell>
          <cell r="E5130" t="str">
            <v>male</v>
          </cell>
          <cell r="F5130" t="str">
            <v>white</v>
          </cell>
          <cell r="G5130">
            <v>30</v>
          </cell>
          <cell r="H5130" t="str">
            <v>Gauteng</v>
          </cell>
          <cell r="I5130" t="str">
            <v>@Stacy 27</v>
          </cell>
        </row>
        <row r="5131">
          <cell r="A5131">
            <v>86703</v>
          </cell>
          <cell r="B5131" t="str">
            <v>Len </v>
          </cell>
          <cell r="C5131" t="str">
            <v>Hier</v>
          </cell>
          <cell r="D5131" t="str">
            <v>Len 443@mail.com</v>
          </cell>
          <cell r="E5131" t="str">
            <v>male</v>
          </cell>
          <cell r="F5131" t="str">
            <v>indian_asian</v>
          </cell>
          <cell r="G5131">
            <v>24</v>
          </cell>
          <cell r="H5131" t="str">
            <v>Gauteng</v>
          </cell>
          <cell r="I5131" t="str">
            <v>@Len 44</v>
          </cell>
        </row>
        <row r="5132">
          <cell r="A5132">
            <v>997491</v>
          </cell>
          <cell r="B5132" t="str">
            <v>Lloyd </v>
          </cell>
          <cell r="C5132" t="str">
            <v>Gettys</v>
          </cell>
          <cell r="D5132" t="str">
            <v>Lloyd 75@mailxyz.com</v>
          </cell>
          <cell r="E5132" t="str">
            <v>male</v>
          </cell>
          <cell r="F5132" t="str">
            <v>black</v>
          </cell>
          <cell r="G5132">
            <v>29</v>
          </cell>
          <cell r="H5132" t="str">
            <v>Western Cape</v>
          </cell>
          <cell r="I5132" t="str">
            <v>@Lloyd 7</v>
          </cell>
        </row>
        <row r="5133">
          <cell r="A5133">
            <v>889100</v>
          </cell>
          <cell r="B5133" t="str">
            <v>Hyman </v>
          </cell>
          <cell r="C5133" t="str">
            <v>Gettys</v>
          </cell>
          <cell r="D5133" t="str">
            <v>Hyman 85@mailxyz.com</v>
          </cell>
          <cell r="E5133" t="str">
            <v>male</v>
          </cell>
          <cell r="F5133" t="str">
            <v>black</v>
          </cell>
          <cell r="G5133">
            <v>39</v>
          </cell>
          <cell r="H5133" t="str">
            <v>Gauteng</v>
          </cell>
          <cell r="I5133" t="str">
            <v>@Hyman 8</v>
          </cell>
        </row>
        <row r="5134">
          <cell r="A5134">
            <v>933291</v>
          </cell>
          <cell r="B5134" t="str">
            <v>Shane </v>
          </cell>
          <cell r="C5134" t="str">
            <v>Mosser</v>
          </cell>
          <cell r="D5134" t="str">
            <v>Shane 23@mail.com</v>
          </cell>
          <cell r="E5134" t="str">
            <v>male</v>
          </cell>
          <cell r="F5134" t="str">
            <v>black</v>
          </cell>
          <cell r="G5134">
            <v>41</v>
          </cell>
          <cell r="H5134" t="str">
            <v>Gauteng</v>
          </cell>
          <cell r="I5134" t="str">
            <v>@Shane 2</v>
          </cell>
        </row>
        <row r="5135">
          <cell r="A5135">
            <v>939838</v>
          </cell>
          <cell r="B5135" t="str">
            <v>Iva </v>
          </cell>
          <cell r="C5135" t="str">
            <v>Styer</v>
          </cell>
          <cell r="D5135" t="str">
            <v>Iva 123@mail.com</v>
          </cell>
          <cell r="E5135" t="str">
            <v>female</v>
          </cell>
          <cell r="F5135" t="str">
            <v>black</v>
          </cell>
          <cell r="G5135">
            <v>32</v>
          </cell>
          <cell r="H5135" t="str">
            <v>Gauteng</v>
          </cell>
          <cell r="I5135" t="str">
            <v>@Iva 12</v>
          </cell>
        </row>
        <row r="5136">
          <cell r="A5136">
            <v>333816</v>
          </cell>
          <cell r="B5136" t="str">
            <v>Carter </v>
          </cell>
          <cell r="C5136" t="str">
            <v>Mina</v>
          </cell>
          <cell r="D5136" t="str">
            <v>Carter 33@mail.com</v>
          </cell>
          <cell r="E5136" t="str">
            <v>male</v>
          </cell>
          <cell r="F5136" t="str">
            <v>black</v>
          </cell>
          <cell r="G5136">
            <v>19</v>
          </cell>
          <cell r="H5136" t="str">
            <v>Limpopo</v>
          </cell>
          <cell r="I5136" t="str">
            <v>@Carter 3</v>
          </cell>
        </row>
        <row r="5137">
          <cell r="A5137">
            <v>2059372</v>
          </cell>
          <cell r="B5137" t="str">
            <v>Stefan </v>
          </cell>
          <cell r="C5137" t="str">
            <v>Luthy</v>
          </cell>
          <cell r="D5137" t="str">
            <v>Stefan 461@yahoo.com</v>
          </cell>
          <cell r="E5137" t="str">
            <v>male</v>
          </cell>
          <cell r="F5137" t="str">
            <v>black</v>
          </cell>
          <cell r="G5137">
            <v>33</v>
          </cell>
          <cell r="H5137" t="str">
            <v>Gauteng</v>
          </cell>
          <cell r="I5137" t="str">
            <v>@Stefan 46</v>
          </cell>
        </row>
        <row r="5138">
          <cell r="A5138">
            <v>887130</v>
          </cell>
          <cell r="B5138" t="str">
            <v>Michel </v>
          </cell>
          <cell r="C5138" t="str">
            <v>Luthy</v>
          </cell>
          <cell r="D5138" t="str">
            <v>Michel 205@mailxyz.com</v>
          </cell>
          <cell r="E5138" t="str">
            <v>male</v>
          </cell>
          <cell r="F5138" t="str">
            <v>black</v>
          </cell>
          <cell r="G5138">
            <v>29</v>
          </cell>
          <cell r="H5138" t="str">
            <v>North West</v>
          </cell>
          <cell r="I5138" t="str">
            <v>@Michel 20</v>
          </cell>
        </row>
        <row r="5139">
          <cell r="A5139">
            <v>921254</v>
          </cell>
          <cell r="B5139" t="str">
            <v>Jacinto </v>
          </cell>
          <cell r="C5139" t="str">
            <v>Mccown</v>
          </cell>
          <cell r="D5139" t="str">
            <v>Jacinto 254@abcmail.com</v>
          </cell>
          <cell r="E5139" t="str">
            <v>male</v>
          </cell>
          <cell r="F5139" t="str">
            <v>None</v>
          </cell>
          <cell r="G5139">
            <v>41</v>
          </cell>
          <cell r="H5139" t="str">
            <v>Western Cape</v>
          </cell>
          <cell r="I5139" t="str">
            <v>@Jacinto 25</v>
          </cell>
        </row>
        <row r="5140">
          <cell r="A5140">
            <v>898831</v>
          </cell>
          <cell r="B5140" t="str">
            <v>Samuel </v>
          </cell>
          <cell r="C5140" t="str">
            <v>Langenfeld</v>
          </cell>
          <cell r="D5140" t="str">
            <v>Samuel 262@gmail.com</v>
          </cell>
          <cell r="E5140" t="str">
            <v>male</v>
          </cell>
          <cell r="F5140" t="str">
            <v>white</v>
          </cell>
          <cell r="G5140">
            <v>26</v>
          </cell>
          <cell r="H5140" t="str">
            <v>Gauteng</v>
          </cell>
          <cell r="I5140" t="str">
            <v>@Samuel 26</v>
          </cell>
        </row>
        <row r="5141">
          <cell r="A5141">
            <v>936702</v>
          </cell>
          <cell r="B5141" t="str">
            <v>Cody </v>
          </cell>
          <cell r="C5141" t="str">
            <v>Mina</v>
          </cell>
          <cell r="D5141" t="str">
            <v>Cody 124@abcmail.com</v>
          </cell>
          <cell r="E5141" t="str">
            <v>male</v>
          </cell>
          <cell r="F5141" t="str">
            <v>black</v>
          </cell>
          <cell r="G5141">
            <v>33</v>
          </cell>
          <cell r="H5141" t="str">
            <v>Kwazulu Natal</v>
          </cell>
          <cell r="I5141" t="str">
            <v>@Cody 12</v>
          </cell>
        </row>
        <row r="5142">
          <cell r="A5142">
            <v>872104</v>
          </cell>
          <cell r="B5142" t="str">
            <v>Lucas </v>
          </cell>
          <cell r="C5142" t="str">
            <v>Crotty</v>
          </cell>
          <cell r="D5142" t="str">
            <v>Lucas 233@mail.com</v>
          </cell>
          <cell r="E5142" t="str">
            <v>male</v>
          </cell>
          <cell r="F5142" t="str">
            <v>coloured</v>
          </cell>
          <cell r="G5142">
            <v>24</v>
          </cell>
          <cell r="H5142" t="str">
            <v>Western Cape</v>
          </cell>
          <cell r="I5142" t="str">
            <v>@Lucas 23</v>
          </cell>
        </row>
        <row r="5143">
          <cell r="A5143">
            <v>841680</v>
          </cell>
          <cell r="B5143" t="str">
            <v>Eli </v>
          </cell>
          <cell r="C5143" t="str">
            <v>Sytsma</v>
          </cell>
          <cell r="D5143" t="str">
            <v>Eli 291@yahoo.com</v>
          </cell>
          <cell r="E5143" t="str">
            <v>male</v>
          </cell>
          <cell r="F5143" t="str">
            <v>black</v>
          </cell>
          <cell r="G5143">
            <v>60</v>
          </cell>
          <cell r="H5143" t="str">
            <v>Kwazulu Natal</v>
          </cell>
          <cell r="I5143" t="str">
            <v>@Eli 29</v>
          </cell>
        </row>
        <row r="5144">
          <cell r="A5144">
            <v>174422</v>
          </cell>
          <cell r="B5144" t="str">
            <v>Bernardo </v>
          </cell>
          <cell r="C5144" t="str">
            <v>Gettys</v>
          </cell>
          <cell r="D5144" t="str">
            <v>Bernardo 321@yahoo.com</v>
          </cell>
          <cell r="E5144" t="str">
            <v>male</v>
          </cell>
          <cell r="F5144" t="str">
            <v>black</v>
          </cell>
          <cell r="G5144">
            <v>37</v>
          </cell>
          <cell r="H5144" t="str">
            <v>Kwazulu Natal</v>
          </cell>
          <cell r="I5144" t="str">
            <v>@Bernardo 32</v>
          </cell>
        </row>
        <row r="5145">
          <cell r="A5145">
            <v>918442</v>
          </cell>
          <cell r="B5145" t="str">
            <v>Emerson </v>
          </cell>
          <cell r="C5145" t="str">
            <v>Singer</v>
          </cell>
          <cell r="D5145" t="str">
            <v>Emerson 244@abcmail.com</v>
          </cell>
          <cell r="E5145" t="str">
            <v>male</v>
          </cell>
          <cell r="F5145" t="str">
            <v>indian_asian</v>
          </cell>
          <cell r="G5145">
            <v>46</v>
          </cell>
          <cell r="H5145" t="str">
            <v>Limpopo</v>
          </cell>
          <cell r="I5145" t="str">
            <v>@Emerson 24</v>
          </cell>
        </row>
        <row r="5146">
          <cell r="A5146">
            <v>1057483</v>
          </cell>
          <cell r="B5146" t="str">
            <v>Claud </v>
          </cell>
          <cell r="C5146" t="str">
            <v>Shkreli</v>
          </cell>
          <cell r="D5146" t="str">
            <v>Claud 345@mailxyz.com</v>
          </cell>
          <cell r="E5146" t="str">
            <v>male</v>
          </cell>
          <cell r="F5146" t="str">
            <v>white</v>
          </cell>
          <cell r="G5146">
            <v>29</v>
          </cell>
          <cell r="H5146" t="str">
            <v>Gauteng</v>
          </cell>
          <cell r="I5146" t="str">
            <v>@Claud 34</v>
          </cell>
        </row>
        <row r="5147">
          <cell r="A5147">
            <v>257113</v>
          </cell>
          <cell r="B5147" t="str">
            <v>Shane </v>
          </cell>
          <cell r="C5147" t="str">
            <v>Woolard</v>
          </cell>
          <cell r="D5147" t="str">
            <v>Shane 25@mailxyz.com</v>
          </cell>
          <cell r="E5147" t="str">
            <v>male</v>
          </cell>
          <cell r="F5147" t="str">
            <v>black</v>
          </cell>
          <cell r="G5147">
            <v>27</v>
          </cell>
          <cell r="H5147" t="str">
            <v>Kwazulu Natal</v>
          </cell>
          <cell r="I5147" t="str">
            <v>@Shane 2</v>
          </cell>
        </row>
        <row r="5148">
          <cell r="A5148">
            <v>1391279</v>
          </cell>
          <cell r="B5148" t="str">
            <v>Randy </v>
          </cell>
          <cell r="C5148" t="str">
            <v>Paradis</v>
          </cell>
          <cell r="D5148" t="str">
            <v>Randy 393@mail.com</v>
          </cell>
          <cell r="E5148" t="str">
            <v>male</v>
          </cell>
          <cell r="F5148" t="str">
            <v>indian_asian</v>
          </cell>
          <cell r="G5148">
            <v>31</v>
          </cell>
          <cell r="H5148" t="str">
            <v>Gauteng</v>
          </cell>
          <cell r="I5148" t="str">
            <v>@Randy 39</v>
          </cell>
        </row>
        <row r="5149">
          <cell r="A5149">
            <v>968315</v>
          </cell>
          <cell r="B5149" t="str">
            <v>Bret </v>
          </cell>
          <cell r="C5149" t="str">
            <v>Roquemore</v>
          </cell>
          <cell r="D5149" t="str">
            <v>Bret 315@mailxyz.com</v>
          </cell>
          <cell r="E5149" t="str">
            <v>male</v>
          </cell>
          <cell r="F5149" t="str">
            <v>indian_asian</v>
          </cell>
          <cell r="G5149">
            <v>21</v>
          </cell>
          <cell r="H5149" t="str">
            <v>Kwazulu Natal</v>
          </cell>
          <cell r="I5149" t="str">
            <v>@Bret 31</v>
          </cell>
        </row>
        <row r="5150">
          <cell r="A5150">
            <v>848249</v>
          </cell>
          <cell r="B5150" t="str">
            <v>Adela </v>
          </cell>
          <cell r="C5150" t="str">
            <v>Vital</v>
          </cell>
          <cell r="D5150" t="str">
            <v>Adela 411@yahoo.com</v>
          </cell>
          <cell r="E5150" t="str">
            <v>female</v>
          </cell>
          <cell r="F5150" t="str">
            <v>coloured</v>
          </cell>
          <cell r="G5150">
            <v>42</v>
          </cell>
          <cell r="H5150" t="str">
            <v>Western Cape</v>
          </cell>
          <cell r="I5150" t="str">
            <v>@Adela 41</v>
          </cell>
        </row>
        <row r="5151">
          <cell r="A5151">
            <v>1398493</v>
          </cell>
          <cell r="B5151" t="str">
            <v>Cody </v>
          </cell>
          <cell r="C5151" t="str">
            <v>Mina</v>
          </cell>
          <cell r="D5151" t="str">
            <v>Cody 124@abcmail.com</v>
          </cell>
          <cell r="E5151" t="str">
            <v>male</v>
          </cell>
          <cell r="F5151" t="str">
            <v>coloured</v>
          </cell>
          <cell r="G5151">
            <v>47</v>
          </cell>
          <cell r="H5151" t="str">
            <v>Mpumalanga</v>
          </cell>
          <cell r="I5151" t="str">
            <v>@Cody 12</v>
          </cell>
        </row>
        <row r="5152">
          <cell r="A5152">
            <v>1873225</v>
          </cell>
          <cell r="B5152" t="str">
            <v>Yong </v>
          </cell>
          <cell r="C5152" t="str">
            <v>Roquemore</v>
          </cell>
          <cell r="D5152" t="str">
            <v>Yong 482@gmail.com</v>
          </cell>
          <cell r="E5152" t="str">
            <v>male</v>
          </cell>
          <cell r="F5152" t="str">
            <v>black</v>
          </cell>
          <cell r="G5152">
            <v>37</v>
          </cell>
          <cell r="H5152" t="str">
            <v>Kwazulu Natal</v>
          </cell>
          <cell r="I5152" t="str">
            <v>@Yong 48</v>
          </cell>
        </row>
        <row r="5153">
          <cell r="A5153">
            <v>859803</v>
          </cell>
          <cell r="B5153" t="str">
            <v>Jacinto </v>
          </cell>
          <cell r="C5153" t="str">
            <v>Pool</v>
          </cell>
          <cell r="D5153" t="str">
            <v>Jacinto 254@abcmail.com</v>
          </cell>
          <cell r="E5153" t="str">
            <v>male</v>
          </cell>
          <cell r="F5153" t="str">
            <v>black</v>
          </cell>
          <cell r="G5153">
            <v>41</v>
          </cell>
          <cell r="H5153" t="str">
            <v>Western Cape</v>
          </cell>
          <cell r="I5153" t="str">
            <v>@Jacinto 25</v>
          </cell>
        </row>
        <row r="5154">
          <cell r="A5154">
            <v>880726</v>
          </cell>
          <cell r="B5154" t="str">
            <v>Earl </v>
          </cell>
          <cell r="C5154" t="str">
            <v>Jacox</v>
          </cell>
          <cell r="D5154" t="str">
            <v>Earl 425@mailxyz.com</v>
          </cell>
          <cell r="E5154" t="str">
            <v>male</v>
          </cell>
          <cell r="F5154" t="str">
            <v>indian_asian</v>
          </cell>
          <cell r="G5154">
            <v>38</v>
          </cell>
          <cell r="H5154" t="str">
            <v>Gauteng</v>
          </cell>
          <cell r="I5154" t="str">
            <v>@Earl 42</v>
          </cell>
        </row>
        <row r="5155">
          <cell r="A5155">
            <v>469134</v>
          </cell>
          <cell r="B5155" t="str">
            <v>None</v>
          </cell>
          <cell r="C5155" t="str">
            <v>None</v>
          </cell>
          <cell r="D5155" t="str">
            <v>Zetta 314@abcmail.com</v>
          </cell>
          <cell r="E5155" t="str">
            <v>None</v>
          </cell>
          <cell r="F5155" t="str">
            <v>None</v>
          </cell>
          <cell r="G5155">
            <v>0</v>
          </cell>
          <cell r="H5155" t="str">
            <v>None</v>
          </cell>
          <cell r="I5155" t="str">
            <v>None</v>
          </cell>
        </row>
        <row r="5156">
          <cell r="A5156">
            <v>760863</v>
          </cell>
          <cell r="B5156" t="str">
            <v>Stephen </v>
          </cell>
          <cell r="C5156" t="str">
            <v>Crotty</v>
          </cell>
          <cell r="D5156" t="str">
            <v>Stephen 153@mail.com</v>
          </cell>
          <cell r="E5156" t="str">
            <v>male</v>
          </cell>
          <cell r="F5156" t="str">
            <v>coloured</v>
          </cell>
          <cell r="G5156">
            <v>38</v>
          </cell>
          <cell r="H5156" t="str">
            <v>Eastern Cape</v>
          </cell>
          <cell r="I5156" t="str">
            <v>@Stephen 15</v>
          </cell>
        </row>
        <row r="5157">
          <cell r="A5157">
            <v>174189</v>
          </cell>
          <cell r="B5157" t="str">
            <v>Hugh</v>
          </cell>
          <cell r="C5157" t="str">
            <v>Slane</v>
          </cell>
          <cell r="D5157" t="str">
            <v>Hugh11@yahoo.com</v>
          </cell>
          <cell r="E5157" t="str">
            <v>male</v>
          </cell>
          <cell r="F5157" t="str">
            <v>black</v>
          </cell>
          <cell r="G5157">
            <v>43</v>
          </cell>
          <cell r="H5157" t="str">
            <v>Gauteng</v>
          </cell>
          <cell r="I5157" t="str">
            <v>@Hugh1</v>
          </cell>
        </row>
        <row r="5158">
          <cell r="A5158">
            <v>120688</v>
          </cell>
          <cell r="B5158" t="str">
            <v>Earline </v>
          </cell>
          <cell r="C5158" t="str">
            <v>Zweifel</v>
          </cell>
          <cell r="D5158" t="str">
            <v>Earline 94@abcmail.com</v>
          </cell>
          <cell r="E5158" t="str">
            <v>female</v>
          </cell>
          <cell r="F5158" t="str">
            <v>coloured</v>
          </cell>
          <cell r="G5158">
            <v>23</v>
          </cell>
          <cell r="H5158" t="str">
            <v>Gauteng</v>
          </cell>
          <cell r="I5158" t="str">
            <v>@Earline 9</v>
          </cell>
        </row>
        <row r="5159">
          <cell r="A5159">
            <v>958175</v>
          </cell>
          <cell r="B5159" t="str">
            <v>Stephen </v>
          </cell>
          <cell r="C5159" t="str">
            <v>Hier</v>
          </cell>
          <cell r="D5159" t="str">
            <v>Stephen 154@abcmail.com</v>
          </cell>
          <cell r="E5159" t="str">
            <v>male</v>
          </cell>
          <cell r="F5159" t="str">
            <v>white</v>
          </cell>
          <cell r="G5159">
            <v>57</v>
          </cell>
          <cell r="H5159" t="str">
            <v>Gauteng</v>
          </cell>
          <cell r="I5159" t="str">
            <v>@Stephen 15</v>
          </cell>
        </row>
        <row r="5160">
          <cell r="A5160">
            <v>1447831</v>
          </cell>
          <cell r="B5160" t="str">
            <v>Jared </v>
          </cell>
          <cell r="C5160" t="str">
            <v>Leicht</v>
          </cell>
          <cell r="D5160" t="str">
            <v>Jared 503@mail.com</v>
          </cell>
          <cell r="E5160" t="str">
            <v>male</v>
          </cell>
          <cell r="F5160" t="str">
            <v>black</v>
          </cell>
          <cell r="G5160">
            <v>22</v>
          </cell>
          <cell r="H5160" t="str">
            <v>Gauteng</v>
          </cell>
          <cell r="I5160" t="str">
            <v>@Jared 50</v>
          </cell>
        </row>
        <row r="5161">
          <cell r="A5161">
            <v>521933</v>
          </cell>
          <cell r="B5161" t="str">
            <v>None</v>
          </cell>
          <cell r="C5161" t="str">
            <v>None</v>
          </cell>
          <cell r="D5161" t="str">
            <v>Irmgard 255@mailxyz.com</v>
          </cell>
          <cell r="E5161" t="str">
            <v>None</v>
          </cell>
          <cell r="F5161" t="str">
            <v>None</v>
          </cell>
          <cell r="G5161">
            <v>0</v>
          </cell>
          <cell r="H5161" t="str">
            <v>None</v>
          </cell>
          <cell r="I5161" t="str">
            <v>None</v>
          </cell>
        </row>
        <row r="5162">
          <cell r="A5162">
            <v>1289864</v>
          </cell>
          <cell r="B5162" t="str">
            <v>Eli </v>
          </cell>
          <cell r="C5162" t="str">
            <v>Langenfeld</v>
          </cell>
          <cell r="D5162" t="str">
            <v>Eli 292@gmail.com</v>
          </cell>
          <cell r="E5162" t="str">
            <v>male</v>
          </cell>
          <cell r="F5162" t="str">
            <v>indian_asian</v>
          </cell>
          <cell r="G5162">
            <v>26</v>
          </cell>
          <cell r="H5162" t="str">
            <v>Kwazulu Natal</v>
          </cell>
          <cell r="I5162" t="str">
            <v>@Eli 29</v>
          </cell>
        </row>
        <row r="5163">
          <cell r="A5163">
            <v>861773</v>
          </cell>
          <cell r="B5163" t="str">
            <v>Desirae </v>
          </cell>
          <cell r="C5163" t="str">
            <v>Luthy</v>
          </cell>
          <cell r="D5163" t="str">
            <v>Desirae 452@gmail.com</v>
          </cell>
          <cell r="E5163" t="str">
            <v>female</v>
          </cell>
          <cell r="F5163" t="str">
            <v>black</v>
          </cell>
          <cell r="G5163">
            <v>31</v>
          </cell>
          <cell r="H5163" t="str">
            <v>Limpopo</v>
          </cell>
          <cell r="I5163" t="str">
            <v>@Desirae 45</v>
          </cell>
        </row>
        <row r="5164">
          <cell r="A5164">
            <v>796033</v>
          </cell>
          <cell r="B5164" t="str">
            <v>Shane </v>
          </cell>
          <cell r="C5164" t="str">
            <v>Curran</v>
          </cell>
          <cell r="D5164" t="str">
            <v>Shane 21@yahoo.com</v>
          </cell>
          <cell r="E5164" t="str">
            <v>male</v>
          </cell>
          <cell r="F5164" t="str">
            <v>black</v>
          </cell>
          <cell r="G5164">
            <v>25</v>
          </cell>
          <cell r="H5164" t="str">
            <v>Limpopo</v>
          </cell>
          <cell r="I5164" t="str">
            <v>@Shane 2</v>
          </cell>
        </row>
        <row r="5165">
          <cell r="A5165">
            <v>943214</v>
          </cell>
          <cell r="B5165" t="str">
            <v>Royal </v>
          </cell>
          <cell r="C5165" t="str">
            <v>Creager</v>
          </cell>
          <cell r="D5165" t="str">
            <v>Royal 174@abcmail.com</v>
          </cell>
          <cell r="E5165" t="str">
            <v>male</v>
          </cell>
          <cell r="F5165" t="str">
            <v>indian_asian</v>
          </cell>
          <cell r="G5165">
            <v>25</v>
          </cell>
          <cell r="H5165" t="str">
            <v>Gauteng</v>
          </cell>
          <cell r="I5165" t="str">
            <v>@Royal 17</v>
          </cell>
        </row>
        <row r="5166">
          <cell r="A5166">
            <v>869202</v>
          </cell>
          <cell r="B5166" t="str">
            <v>Eula </v>
          </cell>
          <cell r="C5166" t="str">
            <v>Mccown</v>
          </cell>
          <cell r="D5166" t="str">
            <v>Eula 111@yahoo.com</v>
          </cell>
          <cell r="E5166" t="str">
            <v>female</v>
          </cell>
          <cell r="F5166" t="str">
            <v>None</v>
          </cell>
          <cell r="G5166">
            <v>36</v>
          </cell>
          <cell r="H5166" t="str">
            <v>Mpumalanga</v>
          </cell>
          <cell r="I5166" t="str">
            <v>@Eula 11</v>
          </cell>
        </row>
        <row r="5167">
          <cell r="A5167">
            <v>416232</v>
          </cell>
          <cell r="B5167" t="str">
            <v>None</v>
          </cell>
          <cell r="C5167" t="str">
            <v>None</v>
          </cell>
          <cell r="D5167" t="str">
            <v>Desirae 61@yahoo.com</v>
          </cell>
          <cell r="E5167" t="str">
            <v>None</v>
          </cell>
          <cell r="F5167" t="str">
            <v>None</v>
          </cell>
          <cell r="G5167">
            <v>0</v>
          </cell>
          <cell r="H5167" t="str">
            <v>None</v>
          </cell>
          <cell r="I5167" t="str">
            <v>None</v>
          </cell>
        </row>
        <row r="5168">
          <cell r="A5168">
            <v>899033</v>
          </cell>
          <cell r="B5168" t="str">
            <v>Samuel </v>
          </cell>
          <cell r="C5168" t="str">
            <v>Pilot</v>
          </cell>
          <cell r="D5168" t="str">
            <v>Samuel 262@gmail.com</v>
          </cell>
          <cell r="E5168" t="str">
            <v>male</v>
          </cell>
          <cell r="F5168" t="str">
            <v>indian_asian</v>
          </cell>
          <cell r="G5168">
            <v>35</v>
          </cell>
          <cell r="H5168" t="str">
            <v>Limpopo</v>
          </cell>
          <cell r="I5168" t="str">
            <v>@Samuel 26</v>
          </cell>
        </row>
        <row r="5169">
          <cell r="A5169">
            <v>905163</v>
          </cell>
          <cell r="B5169" t="str">
            <v>Wilton </v>
          </cell>
          <cell r="C5169" t="str">
            <v>Vital</v>
          </cell>
          <cell r="D5169" t="str">
            <v>Wilton 414@abcmail.com</v>
          </cell>
          <cell r="E5169" t="str">
            <v>male</v>
          </cell>
          <cell r="F5169" t="str">
            <v>coloured</v>
          </cell>
          <cell r="G5169">
            <v>43</v>
          </cell>
          <cell r="H5169" t="str">
            <v>Western Cape</v>
          </cell>
          <cell r="I5169" t="str">
            <v>@Wilton 41</v>
          </cell>
        </row>
        <row r="5170">
          <cell r="A5170">
            <v>822832</v>
          </cell>
          <cell r="B5170" t="str">
            <v>Lucas </v>
          </cell>
          <cell r="C5170" t="str">
            <v>Crotty</v>
          </cell>
          <cell r="D5170" t="str">
            <v>Lucas 235@mailxyz.com</v>
          </cell>
          <cell r="E5170" t="str">
            <v>male</v>
          </cell>
          <cell r="F5170" t="str">
            <v>black</v>
          </cell>
          <cell r="G5170">
            <v>25</v>
          </cell>
          <cell r="H5170" t="str">
            <v>Gauteng</v>
          </cell>
          <cell r="I5170" t="str">
            <v>@Lucas 23</v>
          </cell>
        </row>
        <row r="5171">
          <cell r="A5171">
            <v>454228</v>
          </cell>
          <cell r="B5171" t="str">
            <v>None</v>
          </cell>
          <cell r="C5171" t="str">
            <v>None</v>
          </cell>
          <cell r="D5171" t="str">
            <v>Roxane 451@yahoo.com</v>
          </cell>
          <cell r="E5171" t="str">
            <v>None</v>
          </cell>
          <cell r="F5171" t="str">
            <v>None</v>
          </cell>
          <cell r="G5171">
            <v>0</v>
          </cell>
          <cell r="H5171" t="str">
            <v>None</v>
          </cell>
          <cell r="I5171" t="str">
            <v>None</v>
          </cell>
        </row>
        <row r="5172">
          <cell r="A5172">
            <v>452804</v>
          </cell>
          <cell r="B5172" t="str">
            <v>None</v>
          </cell>
          <cell r="C5172" t="str">
            <v>None</v>
          </cell>
          <cell r="D5172" t="str">
            <v>Teresia 431@yahoo.com</v>
          </cell>
          <cell r="E5172" t="str">
            <v>None</v>
          </cell>
          <cell r="F5172" t="str">
            <v>None</v>
          </cell>
          <cell r="G5172">
            <v>0</v>
          </cell>
          <cell r="H5172" t="str">
            <v>None</v>
          </cell>
          <cell r="I5172" t="str">
            <v>None</v>
          </cell>
        </row>
        <row r="5173">
          <cell r="A5173">
            <v>34346</v>
          </cell>
          <cell r="B5173" t="str">
            <v>None</v>
          </cell>
          <cell r="C5173" t="str">
            <v>None</v>
          </cell>
          <cell r="D5173" t="str">
            <v>Epifania 51@yahoo.com</v>
          </cell>
          <cell r="E5173" t="str">
            <v>None</v>
          </cell>
          <cell r="F5173" t="str">
            <v>None</v>
          </cell>
          <cell r="G5173">
            <v>0</v>
          </cell>
          <cell r="H5173" t="str">
            <v>None</v>
          </cell>
          <cell r="I5173" t="str">
            <v>None</v>
          </cell>
        </row>
        <row r="5174">
          <cell r="A5174">
            <v>466620</v>
          </cell>
          <cell r="B5174" t="str">
            <v>Randy </v>
          </cell>
          <cell r="C5174" t="str">
            <v>Langenfeld</v>
          </cell>
          <cell r="D5174" t="str">
            <v>Randy 395@mailxyz.com</v>
          </cell>
          <cell r="E5174" t="str">
            <v>male</v>
          </cell>
          <cell r="F5174" t="str">
            <v>black</v>
          </cell>
          <cell r="G5174">
            <v>27</v>
          </cell>
          <cell r="H5174" t="str">
            <v>Northern Cape</v>
          </cell>
          <cell r="I5174" t="str">
            <v>@Randy 39</v>
          </cell>
        </row>
        <row r="5175">
          <cell r="A5175">
            <v>919772</v>
          </cell>
          <cell r="B5175" t="str">
            <v>Garry </v>
          </cell>
          <cell r="C5175" t="str">
            <v>Sieren</v>
          </cell>
          <cell r="D5175" t="str">
            <v>Garry 285@mailxyz.com</v>
          </cell>
          <cell r="E5175" t="str">
            <v>male</v>
          </cell>
          <cell r="F5175" t="str">
            <v>indian_asian</v>
          </cell>
          <cell r="G5175">
            <v>41</v>
          </cell>
          <cell r="H5175" t="str">
            <v>Gauteng</v>
          </cell>
          <cell r="I5175" t="str">
            <v>@Garry 28</v>
          </cell>
        </row>
        <row r="5176">
          <cell r="A5176">
            <v>537082</v>
          </cell>
          <cell r="B5176" t="str">
            <v>Lloyd </v>
          </cell>
          <cell r="C5176" t="str">
            <v>Arrieta</v>
          </cell>
          <cell r="D5176" t="str">
            <v>Lloyd 71@yahoo.com</v>
          </cell>
          <cell r="E5176" t="str">
            <v>male</v>
          </cell>
          <cell r="F5176" t="str">
            <v>white</v>
          </cell>
          <cell r="G5176">
            <v>22</v>
          </cell>
          <cell r="H5176" t="str">
            <v>Kwazulu Natal</v>
          </cell>
          <cell r="I5176" t="str">
            <v>@Lloyd 7</v>
          </cell>
        </row>
        <row r="5177">
          <cell r="A5177">
            <v>764995</v>
          </cell>
          <cell r="B5177" t="str">
            <v>Earl </v>
          </cell>
          <cell r="C5177" t="str">
            <v>Fudge</v>
          </cell>
          <cell r="D5177" t="str">
            <v>Earl 423@mail.com</v>
          </cell>
          <cell r="E5177" t="str">
            <v>male</v>
          </cell>
          <cell r="F5177" t="str">
            <v>black</v>
          </cell>
          <cell r="G5177">
            <v>45</v>
          </cell>
          <cell r="H5177" t="str">
            <v>Gauteng</v>
          </cell>
          <cell r="I5177" t="str">
            <v>@Earl 42</v>
          </cell>
        </row>
        <row r="5178">
          <cell r="A5178">
            <v>988056</v>
          </cell>
          <cell r="B5178" t="str">
            <v>Chas </v>
          </cell>
          <cell r="C5178" t="str">
            <v>Gettys</v>
          </cell>
          <cell r="D5178" t="str">
            <v>Chas 351@yahoo.com</v>
          </cell>
          <cell r="E5178" t="str">
            <v>male</v>
          </cell>
          <cell r="F5178" t="str">
            <v>coloured</v>
          </cell>
          <cell r="G5178">
            <v>37</v>
          </cell>
          <cell r="H5178" t="str">
            <v>Western Cape</v>
          </cell>
          <cell r="I5178" t="str">
            <v>@Chas 35</v>
          </cell>
        </row>
        <row r="5179">
          <cell r="A5179">
            <v>800825</v>
          </cell>
          <cell r="B5179" t="str">
            <v>Stephen </v>
          </cell>
          <cell r="C5179" t="str">
            <v>Wigfall</v>
          </cell>
          <cell r="D5179" t="str">
            <v>Stephen 152@gmail.com</v>
          </cell>
          <cell r="E5179" t="str">
            <v>male</v>
          </cell>
          <cell r="F5179" t="str">
            <v>black</v>
          </cell>
          <cell r="G5179">
            <v>30</v>
          </cell>
          <cell r="H5179" t="str">
            <v>Kwazulu Natal</v>
          </cell>
          <cell r="I5179" t="str">
            <v>@Stephen 15</v>
          </cell>
        </row>
        <row r="5180">
          <cell r="A5180">
            <v>764405</v>
          </cell>
          <cell r="B5180" t="str">
            <v>Jacinto </v>
          </cell>
          <cell r="C5180" t="str">
            <v>Slane</v>
          </cell>
          <cell r="D5180" t="str">
            <v>Jacinto 252@gmail.com</v>
          </cell>
          <cell r="E5180" t="str">
            <v>male</v>
          </cell>
          <cell r="F5180" t="str">
            <v>black</v>
          </cell>
          <cell r="G5180">
            <v>37</v>
          </cell>
          <cell r="H5180" t="str">
            <v>Gauteng</v>
          </cell>
          <cell r="I5180" t="str">
            <v>@Jacinto 25</v>
          </cell>
        </row>
        <row r="5181">
          <cell r="A5181">
            <v>894339</v>
          </cell>
          <cell r="B5181" t="str">
            <v>Efren </v>
          </cell>
          <cell r="C5181" t="str">
            <v>Wigfall</v>
          </cell>
          <cell r="D5181" t="str">
            <v>Efren 133@mail.com</v>
          </cell>
          <cell r="E5181" t="str">
            <v>male</v>
          </cell>
          <cell r="F5181" t="str">
            <v>indian_asian</v>
          </cell>
          <cell r="G5181">
            <v>35</v>
          </cell>
          <cell r="H5181" t="str">
            <v>Kwazulu Natal</v>
          </cell>
          <cell r="I5181" t="str">
            <v>@Efren 13</v>
          </cell>
        </row>
        <row r="5182">
          <cell r="A5182">
            <v>838360</v>
          </cell>
          <cell r="B5182" t="str">
            <v>Haywood </v>
          </cell>
          <cell r="C5182" t="str">
            <v>Gettys</v>
          </cell>
          <cell r="D5182" t="str">
            <v>Haywood 95@mailxyz.com</v>
          </cell>
          <cell r="E5182" t="str">
            <v>male</v>
          </cell>
          <cell r="F5182" t="str">
            <v>None</v>
          </cell>
          <cell r="G5182">
            <v>28</v>
          </cell>
          <cell r="H5182" t="str">
            <v>Western Cape</v>
          </cell>
          <cell r="I5182" t="str">
            <v>@Haywood 9</v>
          </cell>
        </row>
        <row r="5183">
          <cell r="A5183">
            <v>904546</v>
          </cell>
          <cell r="B5183" t="str">
            <v>Yong </v>
          </cell>
          <cell r="C5183" t="str">
            <v>Holt</v>
          </cell>
          <cell r="D5183" t="str">
            <v>Yong 483@mail.com</v>
          </cell>
          <cell r="E5183" t="str">
            <v>male</v>
          </cell>
          <cell r="F5183" t="str">
            <v>white</v>
          </cell>
          <cell r="G5183">
            <v>14</v>
          </cell>
          <cell r="H5183" t="str">
            <v>Kwazulu Natal</v>
          </cell>
          <cell r="I5183" t="str">
            <v>@Yong 48</v>
          </cell>
        </row>
        <row r="5184">
          <cell r="A5184">
            <v>608113</v>
          </cell>
          <cell r="B5184" t="str">
            <v>Loyd </v>
          </cell>
          <cell r="C5184" t="str">
            <v>Restivo</v>
          </cell>
          <cell r="D5184" t="str">
            <v>Loyd 493@mail.com</v>
          </cell>
          <cell r="E5184" t="str">
            <v>male</v>
          </cell>
          <cell r="F5184" t="str">
            <v>black</v>
          </cell>
          <cell r="G5184">
            <v>25</v>
          </cell>
          <cell r="H5184" t="str">
            <v>Gauteng</v>
          </cell>
          <cell r="I5184" t="str">
            <v>@Loyd 49</v>
          </cell>
        </row>
        <row r="5185">
          <cell r="A5185">
            <v>559573</v>
          </cell>
          <cell r="B5185" t="str">
            <v>Efren </v>
          </cell>
          <cell r="C5185" t="str">
            <v>Mina</v>
          </cell>
          <cell r="D5185" t="str">
            <v>Efren 132@gmail.com</v>
          </cell>
          <cell r="E5185" t="str">
            <v>male</v>
          </cell>
          <cell r="F5185" t="str">
            <v>white</v>
          </cell>
          <cell r="G5185">
            <v>25</v>
          </cell>
          <cell r="H5185" t="str">
            <v>Free State</v>
          </cell>
          <cell r="I5185" t="str">
            <v>@Efren 13</v>
          </cell>
        </row>
        <row r="5186">
          <cell r="A5186">
            <v>924949</v>
          </cell>
          <cell r="B5186" t="str">
            <v>Wilton </v>
          </cell>
          <cell r="C5186" t="str">
            <v>Leicht</v>
          </cell>
          <cell r="D5186" t="str">
            <v>Wilton 411@yahoo.com</v>
          </cell>
          <cell r="E5186" t="str">
            <v>male</v>
          </cell>
          <cell r="F5186" t="str">
            <v>indian_asian</v>
          </cell>
          <cell r="G5186">
            <v>27</v>
          </cell>
          <cell r="H5186" t="str">
            <v>Gauteng</v>
          </cell>
          <cell r="I5186" t="str">
            <v>@Wilton 41</v>
          </cell>
        </row>
        <row r="5187">
          <cell r="A5187">
            <v>636026</v>
          </cell>
          <cell r="B5187" t="str">
            <v>Blanca </v>
          </cell>
          <cell r="C5187" t="str">
            <v>Slane</v>
          </cell>
          <cell r="D5187" t="str">
            <v>Blanca 331@yahoo.com</v>
          </cell>
          <cell r="E5187" t="str">
            <v>female</v>
          </cell>
          <cell r="F5187" t="str">
            <v>white</v>
          </cell>
          <cell r="G5187">
            <v>39</v>
          </cell>
          <cell r="H5187" t="str">
            <v>Gauteng</v>
          </cell>
          <cell r="I5187" t="str">
            <v>@Blanca 33</v>
          </cell>
        </row>
        <row r="5188">
          <cell r="A5188">
            <v>636445</v>
          </cell>
          <cell r="B5188" t="str">
            <v>Abel </v>
          </cell>
          <cell r="C5188" t="str">
            <v>Luthy</v>
          </cell>
          <cell r="D5188" t="str">
            <v>Abel 185@mailxyz.com</v>
          </cell>
          <cell r="E5188" t="str">
            <v>male</v>
          </cell>
          <cell r="F5188" t="str">
            <v>black</v>
          </cell>
          <cell r="G5188">
            <v>32</v>
          </cell>
          <cell r="H5188" t="str">
            <v>Gauteng</v>
          </cell>
          <cell r="I5188" t="str">
            <v>@Abel 18</v>
          </cell>
        </row>
        <row r="5189">
          <cell r="A5189">
            <v>483</v>
          </cell>
          <cell r="B5189" t="str">
            <v>Hyman </v>
          </cell>
          <cell r="C5189" t="str">
            <v>Lavoie</v>
          </cell>
          <cell r="D5189" t="str">
            <v>Hyman 83@mail.com</v>
          </cell>
          <cell r="E5189" t="str">
            <v>male</v>
          </cell>
          <cell r="F5189" t="str">
            <v>coloured</v>
          </cell>
          <cell r="G5189">
            <v>34</v>
          </cell>
          <cell r="H5189" t="str">
            <v>Western Cape</v>
          </cell>
          <cell r="I5189" t="str">
            <v>@Hyman 8</v>
          </cell>
        </row>
        <row r="5190">
          <cell r="A5190">
            <v>801275</v>
          </cell>
          <cell r="B5190" t="str">
            <v>Robby </v>
          </cell>
          <cell r="C5190" t="str">
            <v>Sieren</v>
          </cell>
          <cell r="D5190" t="str">
            <v>Robby 161@yahoo.com</v>
          </cell>
          <cell r="E5190" t="str">
            <v>male</v>
          </cell>
          <cell r="F5190" t="str">
            <v>white</v>
          </cell>
          <cell r="G5190">
            <v>24</v>
          </cell>
          <cell r="H5190" t="str">
            <v>North West</v>
          </cell>
          <cell r="I5190" t="str">
            <v>@Robby 16</v>
          </cell>
        </row>
        <row r="5191">
          <cell r="A5191">
            <v>767592</v>
          </cell>
          <cell r="B5191" t="str">
            <v>Carter </v>
          </cell>
          <cell r="C5191" t="str">
            <v>Creager</v>
          </cell>
          <cell r="D5191" t="str">
            <v>Carter 32@gmail.com</v>
          </cell>
          <cell r="E5191" t="str">
            <v>male</v>
          </cell>
          <cell r="F5191" t="str">
            <v>black</v>
          </cell>
          <cell r="G5191">
            <v>37</v>
          </cell>
          <cell r="H5191" t="str">
            <v>Gauteng</v>
          </cell>
          <cell r="I5191" t="str">
            <v>@Carter 3</v>
          </cell>
        </row>
        <row r="5192">
          <cell r="A5192">
            <v>1324574</v>
          </cell>
          <cell r="B5192" t="str">
            <v>Robby </v>
          </cell>
          <cell r="C5192" t="str">
            <v>Creager</v>
          </cell>
          <cell r="D5192" t="str">
            <v>Robby 164@abcmail.com</v>
          </cell>
          <cell r="E5192" t="str">
            <v>male</v>
          </cell>
          <cell r="F5192" t="str">
            <v>black</v>
          </cell>
          <cell r="G5192">
            <v>39</v>
          </cell>
          <cell r="H5192" t="str">
            <v>Gauteng</v>
          </cell>
          <cell r="I5192" t="str">
            <v>@Robby 16</v>
          </cell>
        </row>
        <row r="5193">
          <cell r="A5193">
            <v>806460</v>
          </cell>
          <cell r="B5193" t="str">
            <v>Stacy </v>
          </cell>
          <cell r="C5193" t="str">
            <v>Woolard</v>
          </cell>
          <cell r="D5193" t="str">
            <v>Stacy 272@gmail.com</v>
          </cell>
          <cell r="E5193" t="str">
            <v>male</v>
          </cell>
          <cell r="F5193" t="str">
            <v>indian_asian</v>
          </cell>
          <cell r="G5193">
            <v>39</v>
          </cell>
          <cell r="H5193" t="str">
            <v>Kwazulu Natal</v>
          </cell>
          <cell r="I5193" t="str">
            <v>@Stacy 27</v>
          </cell>
        </row>
        <row r="5194">
          <cell r="A5194">
            <v>1376155</v>
          </cell>
          <cell r="B5194" t="str">
            <v>Krysta </v>
          </cell>
          <cell r="C5194" t="str">
            <v>Mastrangelo</v>
          </cell>
          <cell r="D5194" t="str">
            <v>Krysta 181@yahoo.com</v>
          </cell>
          <cell r="E5194" t="str">
            <v>female</v>
          </cell>
          <cell r="F5194" t="str">
            <v>black</v>
          </cell>
          <cell r="G5194">
            <v>26</v>
          </cell>
          <cell r="H5194" t="str">
            <v>Limpopo</v>
          </cell>
          <cell r="I5194" t="str">
            <v>@Krysta 18</v>
          </cell>
        </row>
        <row r="5195">
          <cell r="A5195">
            <v>508611</v>
          </cell>
          <cell r="B5195" t="str">
            <v>None</v>
          </cell>
          <cell r="C5195" t="str">
            <v>None</v>
          </cell>
          <cell r="D5195" t="str">
            <v>Rebekah 463@mail.com</v>
          </cell>
          <cell r="E5195" t="str">
            <v>None</v>
          </cell>
          <cell r="F5195" t="str">
            <v>None</v>
          </cell>
          <cell r="G5195">
            <v>0</v>
          </cell>
          <cell r="H5195" t="str">
            <v>None</v>
          </cell>
          <cell r="I5195" t="str">
            <v>None</v>
          </cell>
        </row>
        <row r="5196">
          <cell r="A5196">
            <v>360908</v>
          </cell>
          <cell r="B5196" t="str">
            <v>Loyd </v>
          </cell>
          <cell r="C5196" t="str">
            <v>Martello</v>
          </cell>
          <cell r="D5196" t="str">
            <v>Loyd 492@gmail.com</v>
          </cell>
          <cell r="E5196" t="str">
            <v>male</v>
          </cell>
          <cell r="F5196" t="str">
            <v>coloured</v>
          </cell>
          <cell r="G5196">
            <v>44</v>
          </cell>
          <cell r="H5196" t="str">
            <v>Western Cape</v>
          </cell>
          <cell r="I5196" t="str">
            <v>@Loyd 49</v>
          </cell>
        </row>
        <row r="5197">
          <cell r="A5197">
            <v>779908</v>
          </cell>
          <cell r="B5197" t="str">
            <v>Claud </v>
          </cell>
          <cell r="C5197" t="str">
            <v>Mccown</v>
          </cell>
          <cell r="D5197" t="str">
            <v>Claud 342@gmail.com</v>
          </cell>
          <cell r="E5197" t="str">
            <v>male</v>
          </cell>
          <cell r="F5197" t="str">
            <v>black</v>
          </cell>
          <cell r="G5197">
            <v>51</v>
          </cell>
          <cell r="H5197" t="str">
            <v>Gauteng</v>
          </cell>
          <cell r="I5197" t="str">
            <v>@Claud 34</v>
          </cell>
        </row>
        <row r="5198">
          <cell r="A5198">
            <v>582896</v>
          </cell>
          <cell r="B5198" t="str">
            <v>Yong </v>
          </cell>
          <cell r="C5198" t="str">
            <v>Caves</v>
          </cell>
          <cell r="D5198" t="str">
            <v>Yong 485@mailxyz.com</v>
          </cell>
          <cell r="E5198" t="str">
            <v>male</v>
          </cell>
          <cell r="F5198" t="str">
            <v>white</v>
          </cell>
          <cell r="G5198">
            <v>19</v>
          </cell>
          <cell r="H5198" t="str">
            <v>Western Cape</v>
          </cell>
          <cell r="I5198" t="str">
            <v>@Yong 48</v>
          </cell>
        </row>
        <row r="5199">
          <cell r="A5199">
            <v>887640</v>
          </cell>
          <cell r="B5199" t="str">
            <v>Claud </v>
          </cell>
          <cell r="C5199" t="str">
            <v>Zweifel</v>
          </cell>
          <cell r="D5199" t="str">
            <v>Claud 343@mail.com</v>
          </cell>
          <cell r="E5199" t="str">
            <v>male</v>
          </cell>
          <cell r="F5199" t="str">
            <v>None</v>
          </cell>
          <cell r="G5199">
            <v>43</v>
          </cell>
          <cell r="H5199" t="str">
            <v>Kwazulu Natal</v>
          </cell>
          <cell r="I5199" t="str">
            <v>@Claud 34</v>
          </cell>
        </row>
        <row r="5200">
          <cell r="A5200">
            <v>441086</v>
          </cell>
          <cell r="B5200" t="str">
            <v>Markus </v>
          </cell>
          <cell r="C5200" t="str">
            <v>Luthy</v>
          </cell>
          <cell r="D5200" t="str">
            <v>Markus 191@yahoo.com</v>
          </cell>
          <cell r="E5200" t="str">
            <v>male</v>
          </cell>
          <cell r="F5200" t="str">
            <v>black</v>
          </cell>
          <cell r="G5200">
            <v>24</v>
          </cell>
          <cell r="H5200" t="str">
            <v>Western Cape</v>
          </cell>
          <cell r="I5200" t="str">
            <v>@Markus 19</v>
          </cell>
        </row>
        <row r="5201">
          <cell r="A5201">
            <v>673900</v>
          </cell>
          <cell r="B5201" t="str">
            <v>Art </v>
          </cell>
          <cell r="C5201" t="str">
            <v>Shkreli</v>
          </cell>
          <cell r="D5201" t="str">
            <v>Art 405@mailxyz.com</v>
          </cell>
          <cell r="E5201" t="str">
            <v>male</v>
          </cell>
          <cell r="F5201" t="str">
            <v>white</v>
          </cell>
          <cell r="G5201">
            <v>31</v>
          </cell>
          <cell r="H5201" t="str">
            <v>Northern Cape</v>
          </cell>
          <cell r="I5201" t="str">
            <v>@Art 40</v>
          </cell>
        </row>
        <row r="5202">
          <cell r="A5202">
            <v>812006</v>
          </cell>
          <cell r="B5202" t="str">
            <v>None</v>
          </cell>
          <cell r="C5202" t="str">
            <v>None</v>
          </cell>
          <cell r="D5202" t="str">
            <v>Seema 411@yahoo.com</v>
          </cell>
          <cell r="E5202" t="str">
            <v>None</v>
          </cell>
          <cell r="F5202" t="str">
            <v>None</v>
          </cell>
          <cell r="G5202">
            <v>0</v>
          </cell>
          <cell r="H5202" t="str">
            <v>None</v>
          </cell>
          <cell r="I5202" t="str">
            <v>None</v>
          </cell>
        </row>
        <row r="5203">
          <cell r="A5203">
            <v>777655</v>
          </cell>
          <cell r="B5203" t="str">
            <v>Royal </v>
          </cell>
          <cell r="C5203" t="str">
            <v>Pool</v>
          </cell>
          <cell r="D5203" t="str">
            <v>Royal 174@abcmail.com</v>
          </cell>
          <cell r="E5203" t="str">
            <v>male</v>
          </cell>
          <cell r="F5203" t="str">
            <v>black</v>
          </cell>
          <cell r="G5203">
            <v>28</v>
          </cell>
          <cell r="H5203" t="str">
            <v>Mpumalanga</v>
          </cell>
          <cell r="I5203" t="str">
            <v>@Royal 17</v>
          </cell>
        </row>
        <row r="5204">
          <cell r="A5204">
            <v>824262</v>
          </cell>
          <cell r="B5204" t="str">
            <v>Claud </v>
          </cell>
          <cell r="C5204" t="str">
            <v>Arrieta</v>
          </cell>
          <cell r="D5204" t="str">
            <v>Claud 343@mail.com</v>
          </cell>
          <cell r="E5204" t="str">
            <v>male</v>
          </cell>
          <cell r="F5204" t="str">
            <v>black</v>
          </cell>
          <cell r="G5204">
            <v>47</v>
          </cell>
          <cell r="H5204" t="str">
            <v>Gauteng</v>
          </cell>
          <cell r="I5204" t="str">
            <v>@Claud 34</v>
          </cell>
        </row>
        <row r="5205">
          <cell r="A5205">
            <v>510591</v>
          </cell>
          <cell r="B5205" t="str">
            <v>Art </v>
          </cell>
          <cell r="C5205" t="str">
            <v>Fudge</v>
          </cell>
          <cell r="D5205" t="str">
            <v>Art 405@mailxyz.com</v>
          </cell>
          <cell r="E5205" t="str">
            <v>male</v>
          </cell>
          <cell r="F5205" t="str">
            <v>black</v>
          </cell>
          <cell r="G5205">
            <v>19</v>
          </cell>
          <cell r="H5205" t="str">
            <v>Western Cape</v>
          </cell>
          <cell r="I5205" t="str">
            <v>@Art 40</v>
          </cell>
        </row>
        <row r="5206">
          <cell r="A5206">
            <v>1519602</v>
          </cell>
          <cell r="B5206" t="str">
            <v>Art </v>
          </cell>
          <cell r="C5206" t="str">
            <v>Shkreli</v>
          </cell>
          <cell r="D5206" t="str">
            <v>Art 401@yahoo.com</v>
          </cell>
          <cell r="E5206" t="str">
            <v>male</v>
          </cell>
          <cell r="F5206" t="str">
            <v>black</v>
          </cell>
          <cell r="G5206">
            <v>34</v>
          </cell>
          <cell r="H5206" t="str">
            <v>Gauteng</v>
          </cell>
          <cell r="I5206" t="str">
            <v>@Art 40</v>
          </cell>
        </row>
        <row r="5207">
          <cell r="A5207">
            <v>614900</v>
          </cell>
          <cell r="B5207" t="str">
            <v>Bernardo </v>
          </cell>
          <cell r="C5207" t="str">
            <v>Tatham</v>
          </cell>
          <cell r="D5207" t="str">
            <v>Bernardo 324@abcmail.com</v>
          </cell>
          <cell r="E5207" t="str">
            <v>male</v>
          </cell>
          <cell r="F5207" t="str">
            <v>coloured</v>
          </cell>
          <cell r="G5207">
            <v>28</v>
          </cell>
          <cell r="H5207" t="str">
            <v>Western Cape</v>
          </cell>
          <cell r="I5207" t="str">
            <v>@Bernardo 32</v>
          </cell>
        </row>
        <row r="5208">
          <cell r="A5208">
            <v>215723</v>
          </cell>
          <cell r="B5208" t="str">
            <v>None</v>
          </cell>
          <cell r="C5208" t="str">
            <v>None</v>
          </cell>
          <cell r="D5208" t="str">
            <v>Loris 33@mail.com</v>
          </cell>
          <cell r="E5208" t="str">
            <v>None</v>
          </cell>
          <cell r="F5208" t="str">
            <v>None</v>
          </cell>
          <cell r="G5208">
            <v>0</v>
          </cell>
          <cell r="H5208" t="str">
            <v>None</v>
          </cell>
          <cell r="I5208" t="str">
            <v>None</v>
          </cell>
        </row>
        <row r="5209">
          <cell r="A5209">
            <v>336966</v>
          </cell>
          <cell r="B5209" t="str">
            <v>Alissa </v>
          </cell>
          <cell r="C5209" t="str">
            <v>Woolard</v>
          </cell>
          <cell r="D5209" t="str">
            <v>Alissa 22@gmail.com</v>
          </cell>
          <cell r="E5209" t="str">
            <v>female</v>
          </cell>
          <cell r="F5209" t="str">
            <v>black</v>
          </cell>
          <cell r="G5209">
            <v>31</v>
          </cell>
          <cell r="H5209" t="str">
            <v>Western Cape</v>
          </cell>
          <cell r="I5209" t="str">
            <v>@Alissa 2</v>
          </cell>
        </row>
        <row r="5210">
          <cell r="A5210">
            <v>799085</v>
          </cell>
          <cell r="B5210" t="str">
            <v>Kyle </v>
          </cell>
          <cell r="C5210" t="str">
            <v>Sytsma</v>
          </cell>
          <cell r="D5210" t="str">
            <v>Kyle 62@gmail.com</v>
          </cell>
          <cell r="E5210" t="str">
            <v>male</v>
          </cell>
          <cell r="F5210" t="str">
            <v>white</v>
          </cell>
          <cell r="G5210">
            <v>22</v>
          </cell>
          <cell r="H5210" t="str">
            <v>Gauteng</v>
          </cell>
          <cell r="I5210" t="str">
            <v>@Kyle 6</v>
          </cell>
        </row>
        <row r="5211">
          <cell r="A5211">
            <v>50671</v>
          </cell>
          <cell r="B5211" t="str">
            <v>Romeo </v>
          </cell>
          <cell r="C5211" t="str">
            <v>Restivo</v>
          </cell>
          <cell r="D5211" t="str">
            <v>Romeo 373@mail.com</v>
          </cell>
          <cell r="E5211" t="str">
            <v>male</v>
          </cell>
          <cell r="F5211" t="str">
            <v>indian_asian</v>
          </cell>
          <cell r="G5211">
            <v>51</v>
          </cell>
          <cell r="H5211" t="str">
            <v>Kwazulu Natal</v>
          </cell>
          <cell r="I5211" t="str">
            <v>@Romeo 37</v>
          </cell>
        </row>
        <row r="5212">
          <cell r="A5212">
            <v>877297</v>
          </cell>
          <cell r="B5212" t="str">
            <v>Brendan </v>
          </cell>
          <cell r="C5212" t="str">
            <v>Paradis</v>
          </cell>
          <cell r="D5212" t="str">
            <v>Brendan 451@yahoo.com</v>
          </cell>
          <cell r="E5212" t="str">
            <v>male</v>
          </cell>
          <cell r="F5212" t="str">
            <v>indian_asian</v>
          </cell>
          <cell r="G5212">
            <v>28</v>
          </cell>
          <cell r="H5212" t="str">
            <v>Gauteng</v>
          </cell>
          <cell r="I5212" t="str">
            <v>@Brendan 45</v>
          </cell>
        </row>
        <row r="5213">
          <cell r="A5213">
            <v>962150</v>
          </cell>
          <cell r="B5213" t="str">
            <v>Claud </v>
          </cell>
          <cell r="C5213" t="str">
            <v>Mina</v>
          </cell>
          <cell r="D5213" t="str">
            <v>Claud 342@gmail.com</v>
          </cell>
          <cell r="E5213" t="str">
            <v>male</v>
          </cell>
          <cell r="F5213" t="str">
            <v>indian_asian</v>
          </cell>
          <cell r="G5213">
            <v>31</v>
          </cell>
          <cell r="H5213" t="str">
            <v>Gauteng</v>
          </cell>
          <cell r="I5213" t="str">
            <v>@Claud 34</v>
          </cell>
        </row>
        <row r="5214">
          <cell r="A5214">
            <v>1542251</v>
          </cell>
          <cell r="B5214" t="str">
            <v>Filiberto </v>
          </cell>
          <cell r="C5214" t="str">
            <v>Caves</v>
          </cell>
          <cell r="D5214" t="str">
            <v>Filiberto 44@abcmail.com</v>
          </cell>
          <cell r="E5214" t="str">
            <v>male</v>
          </cell>
          <cell r="F5214" t="str">
            <v>black</v>
          </cell>
          <cell r="G5214">
            <v>36</v>
          </cell>
          <cell r="H5214" t="str">
            <v>Mpumalanga</v>
          </cell>
          <cell r="I5214" t="str">
            <v>@Filiberto 4</v>
          </cell>
        </row>
        <row r="5215">
          <cell r="A5215">
            <v>1543966</v>
          </cell>
          <cell r="B5215" t="str">
            <v>Garry </v>
          </cell>
          <cell r="C5215" t="str">
            <v>Bilyeu</v>
          </cell>
          <cell r="D5215" t="str">
            <v>Garry 281@yahoo.com</v>
          </cell>
          <cell r="E5215" t="str">
            <v>male</v>
          </cell>
          <cell r="F5215" t="str">
            <v>coloured</v>
          </cell>
          <cell r="G5215">
            <v>49</v>
          </cell>
          <cell r="H5215" t="str">
            <v>Western Cape</v>
          </cell>
          <cell r="I5215" t="str">
            <v>@Garry 28</v>
          </cell>
        </row>
        <row r="5216">
          <cell r="A5216">
            <v>28363</v>
          </cell>
          <cell r="B5216" t="str">
            <v>Lloyd </v>
          </cell>
          <cell r="C5216" t="str">
            <v>Reisinger</v>
          </cell>
          <cell r="D5216" t="str">
            <v>Lloyd 71@yahoo.com</v>
          </cell>
          <cell r="E5216" t="str">
            <v>male</v>
          </cell>
          <cell r="F5216" t="str">
            <v>black</v>
          </cell>
          <cell r="G5216">
            <v>37</v>
          </cell>
          <cell r="H5216" t="str">
            <v>Gauteng</v>
          </cell>
          <cell r="I5216" t="str">
            <v>@Lloyd 7</v>
          </cell>
        </row>
        <row r="5217">
          <cell r="A5217">
            <v>484936</v>
          </cell>
          <cell r="B5217" t="str">
            <v>Dion </v>
          </cell>
          <cell r="C5217" t="str">
            <v>Deblois</v>
          </cell>
          <cell r="D5217" t="str">
            <v>Dion 332@gmail.com</v>
          </cell>
          <cell r="E5217" t="str">
            <v>male</v>
          </cell>
          <cell r="F5217" t="str">
            <v>black</v>
          </cell>
          <cell r="G5217">
            <v>37</v>
          </cell>
          <cell r="H5217" t="str">
            <v>Eastern Cape</v>
          </cell>
          <cell r="I5217" t="str">
            <v>@Dion 33</v>
          </cell>
        </row>
        <row r="5218">
          <cell r="A5218">
            <v>666034</v>
          </cell>
          <cell r="B5218" t="str">
            <v>Kyle </v>
          </cell>
          <cell r="C5218" t="str">
            <v>Hier</v>
          </cell>
          <cell r="D5218" t="str">
            <v>Kyle 65@mailxyz.com</v>
          </cell>
          <cell r="E5218" t="str">
            <v>male</v>
          </cell>
          <cell r="F5218" t="str">
            <v>indian_asian</v>
          </cell>
          <cell r="G5218">
            <v>34</v>
          </cell>
          <cell r="H5218" t="str">
            <v>Limpopo</v>
          </cell>
          <cell r="I5218" t="str">
            <v>@Kyle 6</v>
          </cell>
        </row>
        <row r="5219">
          <cell r="A5219">
            <v>568751</v>
          </cell>
          <cell r="B5219" t="str">
            <v>Lillian </v>
          </cell>
          <cell r="C5219" t="str">
            <v>Borelli</v>
          </cell>
          <cell r="D5219" t="str">
            <v>Lillian 105@mailxyz.com</v>
          </cell>
          <cell r="E5219" t="str">
            <v>female</v>
          </cell>
          <cell r="F5219" t="str">
            <v>black</v>
          </cell>
          <cell r="G5219">
            <v>23</v>
          </cell>
          <cell r="H5219" t="str">
            <v>Kwazulu Natal</v>
          </cell>
          <cell r="I5219" t="str">
            <v>@Lillian 10</v>
          </cell>
        </row>
        <row r="5220">
          <cell r="A5220">
            <v>1150536</v>
          </cell>
          <cell r="B5220" t="str">
            <v>Stephen </v>
          </cell>
          <cell r="C5220" t="str">
            <v>Mosser</v>
          </cell>
          <cell r="D5220" t="str">
            <v>Stephen 153@mail.com</v>
          </cell>
          <cell r="E5220" t="str">
            <v>male</v>
          </cell>
          <cell r="F5220" t="str">
            <v>indian_asian</v>
          </cell>
          <cell r="G5220">
            <v>31</v>
          </cell>
          <cell r="H5220" t="str">
            <v>Gauteng</v>
          </cell>
          <cell r="I5220" t="str">
            <v>@Stephen 15</v>
          </cell>
        </row>
        <row r="5221">
          <cell r="A5221">
            <v>920091</v>
          </cell>
          <cell r="B5221" t="str">
            <v>Stephen </v>
          </cell>
          <cell r="C5221" t="str">
            <v>Mina</v>
          </cell>
          <cell r="D5221" t="str">
            <v>Stephen 153@mail.com</v>
          </cell>
          <cell r="E5221" t="str">
            <v>male</v>
          </cell>
          <cell r="F5221" t="str">
            <v>indian_asian</v>
          </cell>
          <cell r="G5221">
            <v>40</v>
          </cell>
          <cell r="H5221" t="str">
            <v>Gauteng</v>
          </cell>
          <cell r="I5221" t="str">
            <v>@Stephen 15</v>
          </cell>
        </row>
        <row r="5222">
          <cell r="A5222">
            <v>848852</v>
          </cell>
          <cell r="B5222" t="str">
            <v>Garry </v>
          </cell>
          <cell r="C5222" t="str">
            <v>Jacox</v>
          </cell>
          <cell r="D5222" t="str">
            <v>Garry 283@mail.com</v>
          </cell>
          <cell r="E5222" t="str">
            <v>male</v>
          </cell>
          <cell r="F5222" t="str">
            <v>white</v>
          </cell>
          <cell r="G5222">
            <v>17</v>
          </cell>
          <cell r="H5222" t="str">
            <v>Western Cape</v>
          </cell>
          <cell r="I5222" t="str">
            <v>@Garry 28</v>
          </cell>
        </row>
        <row r="5223">
          <cell r="A5223">
            <v>828445</v>
          </cell>
          <cell r="B5223" t="str">
            <v>Samuel </v>
          </cell>
          <cell r="C5223" t="str">
            <v>Creager</v>
          </cell>
          <cell r="D5223" t="str">
            <v>Samuel 265@mailxyz.com</v>
          </cell>
          <cell r="E5223" t="str">
            <v>male</v>
          </cell>
          <cell r="F5223" t="str">
            <v>black</v>
          </cell>
          <cell r="G5223">
            <v>33</v>
          </cell>
          <cell r="H5223" t="str">
            <v>Kwazulu Natal</v>
          </cell>
          <cell r="I5223" t="str">
            <v>@Samuel 26</v>
          </cell>
        </row>
        <row r="5224">
          <cell r="A5224">
            <v>340840</v>
          </cell>
          <cell r="B5224" t="str">
            <v>Chas </v>
          </cell>
          <cell r="C5224" t="str">
            <v>Caves</v>
          </cell>
          <cell r="D5224" t="str">
            <v>Chas 351@yahoo.com</v>
          </cell>
          <cell r="E5224" t="str">
            <v>male</v>
          </cell>
          <cell r="F5224" t="str">
            <v>coloured</v>
          </cell>
          <cell r="G5224">
            <v>32</v>
          </cell>
          <cell r="H5224" t="str">
            <v>Western Cape</v>
          </cell>
          <cell r="I5224" t="str">
            <v>@Chas 35</v>
          </cell>
        </row>
        <row r="5225">
          <cell r="A5225">
            <v>923479</v>
          </cell>
          <cell r="B5225" t="str">
            <v>Winona </v>
          </cell>
          <cell r="C5225" t="str">
            <v>Wigfall</v>
          </cell>
          <cell r="D5225" t="str">
            <v>Winona 25@mailxyz.com</v>
          </cell>
          <cell r="E5225" t="str">
            <v>female</v>
          </cell>
          <cell r="F5225" t="str">
            <v>indian_asian</v>
          </cell>
          <cell r="G5225">
            <v>35</v>
          </cell>
          <cell r="H5225" t="str">
            <v>Limpopo</v>
          </cell>
          <cell r="I5225" t="str">
            <v>@Winona 2</v>
          </cell>
        </row>
        <row r="5226">
          <cell r="A5226">
            <v>723531</v>
          </cell>
          <cell r="B5226" t="str">
            <v>Shelley </v>
          </cell>
          <cell r="C5226" t="str">
            <v>Reisinger</v>
          </cell>
          <cell r="D5226" t="str">
            <v>Shelley 412@gmail.com</v>
          </cell>
          <cell r="E5226" t="str">
            <v>female</v>
          </cell>
          <cell r="F5226" t="str">
            <v>black</v>
          </cell>
          <cell r="G5226">
            <v>35</v>
          </cell>
          <cell r="H5226" t="str">
            <v>Northern Cape</v>
          </cell>
          <cell r="I5226" t="str">
            <v>@Shelley 41</v>
          </cell>
        </row>
        <row r="5227">
          <cell r="A5227">
            <v>888028</v>
          </cell>
          <cell r="B5227" t="str">
            <v>Krysta </v>
          </cell>
          <cell r="C5227" t="str">
            <v>Mastrangelo</v>
          </cell>
          <cell r="D5227" t="str">
            <v>Krysta 133@mail.com</v>
          </cell>
          <cell r="E5227" t="str">
            <v>female</v>
          </cell>
          <cell r="F5227" t="str">
            <v>black</v>
          </cell>
          <cell r="G5227">
            <v>32</v>
          </cell>
          <cell r="H5227" t="str">
            <v>North West</v>
          </cell>
          <cell r="I5227" t="str">
            <v>@Krysta 13</v>
          </cell>
        </row>
        <row r="5228">
          <cell r="A5228">
            <v>750418</v>
          </cell>
          <cell r="B5228" t="str">
            <v>Charlie </v>
          </cell>
          <cell r="C5228" t="str">
            <v>Mcclaine</v>
          </cell>
          <cell r="D5228" t="str">
            <v>Charlie 361@yahoo.com</v>
          </cell>
          <cell r="E5228" t="str">
            <v>male</v>
          </cell>
          <cell r="F5228" t="str">
            <v>white</v>
          </cell>
          <cell r="G5228">
            <v>37</v>
          </cell>
          <cell r="H5228" t="str">
            <v>North West</v>
          </cell>
          <cell r="I5228" t="str">
            <v>@Charlie 36</v>
          </cell>
        </row>
        <row r="5229">
          <cell r="A5229">
            <v>815235</v>
          </cell>
          <cell r="B5229" t="str">
            <v>Brendan </v>
          </cell>
          <cell r="C5229" t="str">
            <v>Luthy</v>
          </cell>
          <cell r="D5229" t="str">
            <v>Brendan 452@gmail.com</v>
          </cell>
          <cell r="E5229" t="str">
            <v>male</v>
          </cell>
          <cell r="F5229" t="str">
            <v>black</v>
          </cell>
          <cell r="G5229">
            <v>29</v>
          </cell>
          <cell r="H5229" t="str">
            <v>Gauteng</v>
          </cell>
          <cell r="I5229" t="str">
            <v>@Brendan 45</v>
          </cell>
        </row>
        <row r="5230">
          <cell r="A5230">
            <v>761618</v>
          </cell>
          <cell r="B5230" t="str">
            <v>Stefan </v>
          </cell>
          <cell r="C5230" t="str">
            <v>Holt</v>
          </cell>
          <cell r="D5230" t="str">
            <v>Stefan 462@gmail.com</v>
          </cell>
          <cell r="E5230" t="str">
            <v>male</v>
          </cell>
          <cell r="F5230" t="str">
            <v>black</v>
          </cell>
          <cell r="G5230">
            <v>26</v>
          </cell>
          <cell r="H5230" t="str">
            <v>Gauteng</v>
          </cell>
          <cell r="I5230" t="str">
            <v>@Stefan 46</v>
          </cell>
        </row>
        <row r="5231">
          <cell r="A5231">
            <v>92798</v>
          </cell>
          <cell r="B5231" t="str">
            <v>Cory </v>
          </cell>
          <cell r="C5231" t="str">
            <v>Fudge</v>
          </cell>
          <cell r="D5231" t="str">
            <v>Cory 104@abcmail.com</v>
          </cell>
          <cell r="E5231" t="str">
            <v>male</v>
          </cell>
          <cell r="F5231" t="str">
            <v>black</v>
          </cell>
          <cell r="G5231">
            <v>29</v>
          </cell>
          <cell r="H5231" t="str">
            <v>Gauteng</v>
          </cell>
          <cell r="I5231" t="str">
            <v>@Cory 10</v>
          </cell>
        </row>
        <row r="5232">
          <cell r="A5232">
            <v>1476710</v>
          </cell>
          <cell r="B5232" t="str">
            <v>Williemae </v>
          </cell>
          <cell r="C5232" t="str">
            <v>Holt</v>
          </cell>
          <cell r="D5232" t="str">
            <v>Williemae 335@mailxyz.com</v>
          </cell>
          <cell r="E5232" t="str">
            <v>female</v>
          </cell>
          <cell r="F5232" t="str">
            <v>black</v>
          </cell>
          <cell r="G5232">
            <v>19</v>
          </cell>
          <cell r="H5232" t="str">
            <v>Gauteng</v>
          </cell>
          <cell r="I5232" t="str">
            <v>@Williemae 33</v>
          </cell>
        </row>
        <row r="5233">
          <cell r="A5233">
            <v>32180</v>
          </cell>
          <cell r="B5233" t="str">
            <v>Lloyd </v>
          </cell>
          <cell r="C5233" t="str">
            <v>Paradis</v>
          </cell>
          <cell r="D5233" t="str">
            <v>Lloyd 73@mail.com</v>
          </cell>
          <cell r="E5233" t="str">
            <v>male</v>
          </cell>
          <cell r="F5233" t="str">
            <v>black</v>
          </cell>
          <cell r="G5233">
            <v>54</v>
          </cell>
          <cell r="H5233" t="str">
            <v>North West</v>
          </cell>
          <cell r="I5233" t="str">
            <v>@Lloyd 7</v>
          </cell>
        </row>
        <row r="5234">
          <cell r="A5234">
            <v>677589</v>
          </cell>
          <cell r="B5234" t="str">
            <v>Carter </v>
          </cell>
          <cell r="C5234" t="str">
            <v>Beville</v>
          </cell>
          <cell r="D5234" t="str">
            <v>Carter 33@mail.com</v>
          </cell>
          <cell r="E5234" t="str">
            <v>male</v>
          </cell>
          <cell r="F5234" t="str">
            <v>black</v>
          </cell>
          <cell r="G5234">
            <v>30</v>
          </cell>
          <cell r="H5234" t="str">
            <v>Northern Cape</v>
          </cell>
          <cell r="I5234" t="str">
            <v>@Carter 3</v>
          </cell>
        </row>
        <row r="5235">
          <cell r="A5235">
            <v>796527</v>
          </cell>
          <cell r="B5235" t="str">
            <v>Stacy </v>
          </cell>
          <cell r="C5235" t="str">
            <v>Marek</v>
          </cell>
          <cell r="D5235" t="str">
            <v>Stacy 275@mailxyz.com</v>
          </cell>
          <cell r="E5235" t="str">
            <v>male</v>
          </cell>
          <cell r="F5235" t="str">
            <v>black</v>
          </cell>
          <cell r="G5235">
            <v>32</v>
          </cell>
          <cell r="H5235" t="str">
            <v>Gauteng</v>
          </cell>
          <cell r="I5235" t="str">
            <v>@Stacy 27</v>
          </cell>
        </row>
        <row r="5236">
          <cell r="A5236">
            <v>780047</v>
          </cell>
          <cell r="B5236" t="str">
            <v>Jared </v>
          </cell>
          <cell r="C5236" t="str">
            <v>Pilot</v>
          </cell>
          <cell r="D5236" t="str">
            <v>Jared 502@gmail.com</v>
          </cell>
          <cell r="E5236" t="str">
            <v>male</v>
          </cell>
          <cell r="F5236" t="str">
            <v>indian_asian</v>
          </cell>
          <cell r="G5236">
            <v>34</v>
          </cell>
          <cell r="H5236" t="str">
            <v>Limpopo</v>
          </cell>
          <cell r="I5236" t="str">
            <v>@Jared 50</v>
          </cell>
        </row>
        <row r="5237">
          <cell r="A5237">
            <v>2158646</v>
          </cell>
          <cell r="B5237" t="str">
            <v>Romeo </v>
          </cell>
          <cell r="C5237" t="str">
            <v>Deblois</v>
          </cell>
          <cell r="D5237" t="str">
            <v>Romeo 371@yahoo.com</v>
          </cell>
          <cell r="E5237" t="str">
            <v>male</v>
          </cell>
          <cell r="F5237" t="str">
            <v>black</v>
          </cell>
          <cell r="G5237">
            <v>33</v>
          </cell>
          <cell r="H5237" t="str">
            <v>Gauteng</v>
          </cell>
          <cell r="I5237" t="str">
            <v>@Romeo 37</v>
          </cell>
        </row>
        <row r="5238">
          <cell r="A5238">
            <v>860414</v>
          </cell>
          <cell r="B5238" t="str">
            <v>Efren </v>
          </cell>
          <cell r="C5238" t="str">
            <v>Jacox</v>
          </cell>
          <cell r="D5238" t="str">
            <v>Efren 134@abcmail.com</v>
          </cell>
          <cell r="E5238" t="str">
            <v>male</v>
          </cell>
          <cell r="F5238" t="str">
            <v>coloured</v>
          </cell>
          <cell r="G5238">
            <v>25</v>
          </cell>
          <cell r="H5238" t="str">
            <v>Gauteng</v>
          </cell>
          <cell r="I5238" t="str">
            <v>@Efren 13</v>
          </cell>
        </row>
        <row r="5239">
          <cell r="A5239">
            <v>1566681</v>
          </cell>
          <cell r="B5239" t="str">
            <v>Markus </v>
          </cell>
          <cell r="C5239" t="str">
            <v>Zweifel</v>
          </cell>
          <cell r="D5239" t="str">
            <v>Markus 191@yahoo.com</v>
          </cell>
          <cell r="E5239" t="str">
            <v>male</v>
          </cell>
          <cell r="F5239" t="str">
            <v>black</v>
          </cell>
          <cell r="G5239">
            <v>41</v>
          </cell>
          <cell r="H5239" t="str">
            <v>Mpumalanga</v>
          </cell>
          <cell r="I5239" t="str">
            <v>@Markus 19</v>
          </cell>
        </row>
        <row r="5240">
          <cell r="A5240">
            <v>640446</v>
          </cell>
          <cell r="B5240" t="str">
            <v>Art </v>
          </cell>
          <cell r="C5240" t="str">
            <v>Mosser</v>
          </cell>
          <cell r="D5240" t="str">
            <v>Art 402@gmail.com</v>
          </cell>
          <cell r="E5240" t="str">
            <v>male</v>
          </cell>
          <cell r="F5240" t="str">
            <v>coloured</v>
          </cell>
          <cell r="G5240">
            <v>55</v>
          </cell>
          <cell r="H5240" t="str">
            <v>Eastern Cape</v>
          </cell>
          <cell r="I5240" t="str">
            <v>@Art 40</v>
          </cell>
        </row>
        <row r="5241">
          <cell r="A5241">
            <v>828496</v>
          </cell>
          <cell r="B5241" t="str">
            <v>Raymundo </v>
          </cell>
          <cell r="C5241" t="str">
            <v>Lavoie</v>
          </cell>
          <cell r="D5241" t="str">
            <v>Raymundo 435@mailxyz.com</v>
          </cell>
          <cell r="E5241" t="str">
            <v>male</v>
          </cell>
          <cell r="F5241" t="str">
            <v>coloured</v>
          </cell>
          <cell r="G5241">
            <v>30</v>
          </cell>
          <cell r="H5241" t="str">
            <v>Western Cape</v>
          </cell>
          <cell r="I5241" t="str">
            <v>@Raymundo 43</v>
          </cell>
        </row>
        <row r="5242">
          <cell r="A5242">
            <v>755243</v>
          </cell>
          <cell r="B5242" t="str">
            <v>Winona </v>
          </cell>
          <cell r="C5242" t="str">
            <v>Wigfall</v>
          </cell>
          <cell r="D5242" t="str">
            <v>Winona 324@abcmail.com</v>
          </cell>
          <cell r="E5242" t="str">
            <v>female</v>
          </cell>
          <cell r="F5242" t="str">
            <v>black</v>
          </cell>
          <cell r="G5242">
            <v>35</v>
          </cell>
          <cell r="H5242" t="str">
            <v>Gauteng</v>
          </cell>
          <cell r="I5242" t="str">
            <v>@Winona 32</v>
          </cell>
        </row>
        <row r="5243">
          <cell r="A5243">
            <v>763930</v>
          </cell>
          <cell r="B5243" t="str">
            <v>Emerson </v>
          </cell>
          <cell r="C5243" t="str">
            <v>Deblois</v>
          </cell>
          <cell r="D5243" t="str">
            <v>Emerson 242@gmail.com</v>
          </cell>
          <cell r="E5243" t="str">
            <v>male</v>
          </cell>
          <cell r="F5243" t="str">
            <v>coloured</v>
          </cell>
          <cell r="G5243">
            <v>43</v>
          </cell>
          <cell r="H5243" t="str">
            <v>Western Cape</v>
          </cell>
          <cell r="I5243" t="str">
            <v>@Emerson 24</v>
          </cell>
        </row>
        <row r="5244">
          <cell r="A5244">
            <v>923646</v>
          </cell>
          <cell r="B5244" t="str">
            <v>Randy </v>
          </cell>
          <cell r="C5244" t="str">
            <v>Creager</v>
          </cell>
          <cell r="D5244" t="str">
            <v>Randy 392@gmail.com</v>
          </cell>
          <cell r="E5244" t="str">
            <v>male</v>
          </cell>
          <cell r="F5244" t="str">
            <v>black</v>
          </cell>
          <cell r="G5244">
            <v>21</v>
          </cell>
          <cell r="H5244" t="str">
            <v>Mpumalanga</v>
          </cell>
          <cell r="I5244" t="str">
            <v>@Randy 39</v>
          </cell>
        </row>
        <row r="5245">
          <cell r="A5245">
            <v>821732</v>
          </cell>
          <cell r="B5245" t="str">
            <v>Bret </v>
          </cell>
          <cell r="C5245" t="str">
            <v>Fudge</v>
          </cell>
          <cell r="D5245" t="str">
            <v>Bret 314@abcmail.com</v>
          </cell>
          <cell r="E5245" t="str">
            <v>male</v>
          </cell>
          <cell r="F5245" t="str">
            <v>coloured</v>
          </cell>
          <cell r="G5245">
            <v>49</v>
          </cell>
          <cell r="H5245" t="str">
            <v>Western Cape</v>
          </cell>
          <cell r="I5245" t="str">
            <v>@Bret 31</v>
          </cell>
        </row>
        <row r="5246">
          <cell r="A5246">
            <v>900013</v>
          </cell>
          <cell r="B5246" t="str">
            <v>Bret </v>
          </cell>
          <cell r="C5246" t="str">
            <v>Vital</v>
          </cell>
          <cell r="D5246" t="str">
            <v>Bret 312@gmail.com</v>
          </cell>
          <cell r="E5246" t="str">
            <v>male</v>
          </cell>
          <cell r="F5246" t="str">
            <v>indian_asian</v>
          </cell>
          <cell r="G5246">
            <v>33</v>
          </cell>
          <cell r="H5246" t="str">
            <v>Limpopo</v>
          </cell>
          <cell r="I5246" t="str">
            <v>@Bret 31</v>
          </cell>
        </row>
        <row r="5247">
          <cell r="A5247">
            <v>906690</v>
          </cell>
          <cell r="B5247" t="str">
            <v>Hyman </v>
          </cell>
          <cell r="C5247" t="str">
            <v>Roquemore</v>
          </cell>
          <cell r="D5247" t="str">
            <v>Hyman 83@mail.com</v>
          </cell>
          <cell r="E5247" t="str">
            <v>male</v>
          </cell>
          <cell r="F5247" t="str">
            <v>indian_asian</v>
          </cell>
          <cell r="G5247">
            <v>26</v>
          </cell>
          <cell r="H5247" t="str">
            <v>Kwazulu Natal</v>
          </cell>
          <cell r="I5247" t="str">
            <v>@Hyman 8</v>
          </cell>
        </row>
        <row r="5248">
          <cell r="A5248">
            <v>775591</v>
          </cell>
          <cell r="B5248" t="str">
            <v>Charlie </v>
          </cell>
          <cell r="C5248" t="str">
            <v>Curran</v>
          </cell>
          <cell r="D5248" t="str">
            <v>Charlie 363@mail.com</v>
          </cell>
          <cell r="E5248" t="str">
            <v>male</v>
          </cell>
          <cell r="F5248" t="str">
            <v>black</v>
          </cell>
          <cell r="G5248">
            <v>27</v>
          </cell>
          <cell r="H5248" t="str">
            <v>Gauteng</v>
          </cell>
          <cell r="I5248" t="str">
            <v>@Charlie 36</v>
          </cell>
        </row>
        <row r="5249">
          <cell r="A5249">
            <v>667568</v>
          </cell>
          <cell r="B5249" t="str">
            <v>Wilton </v>
          </cell>
          <cell r="C5249" t="str">
            <v>Zweifel</v>
          </cell>
          <cell r="D5249" t="str">
            <v>Wilton 413@mail.com</v>
          </cell>
          <cell r="E5249" t="str">
            <v>male</v>
          </cell>
          <cell r="F5249" t="str">
            <v>white</v>
          </cell>
          <cell r="G5249">
            <v>34</v>
          </cell>
          <cell r="H5249" t="str">
            <v>Gauteng</v>
          </cell>
          <cell r="I5249" t="str">
            <v>@Wilton 41</v>
          </cell>
        </row>
        <row r="5250">
          <cell r="A5250">
            <v>846154</v>
          </cell>
          <cell r="B5250" t="str">
            <v>Hollis </v>
          </cell>
          <cell r="C5250" t="str">
            <v>Beville</v>
          </cell>
          <cell r="D5250" t="str">
            <v>Hollis 381@yahoo.com</v>
          </cell>
          <cell r="E5250" t="str">
            <v>male</v>
          </cell>
          <cell r="F5250" t="str">
            <v>coloured</v>
          </cell>
          <cell r="G5250">
            <v>32</v>
          </cell>
          <cell r="H5250" t="str">
            <v>Western Cape</v>
          </cell>
          <cell r="I5250" t="str">
            <v>@Hollis 38</v>
          </cell>
        </row>
        <row r="5251">
          <cell r="A5251">
            <v>543090</v>
          </cell>
          <cell r="B5251" t="str">
            <v>Efren </v>
          </cell>
          <cell r="C5251" t="str">
            <v>Creager</v>
          </cell>
          <cell r="D5251" t="str">
            <v>Efren 134@abcmail.com</v>
          </cell>
          <cell r="E5251" t="str">
            <v>male</v>
          </cell>
          <cell r="F5251" t="str">
            <v>other</v>
          </cell>
          <cell r="G5251">
            <v>32</v>
          </cell>
          <cell r="H5251" t="str">
            <v>Kwazulu Natal</v>
          </cell>
          <cell r="I5251" t="str">
            <v>@Efren 13</v>
          </cell>
        </row>
        <row r="5252">
          <cell r="A5252">
            <v>839494</v>
          </cell>
          <cell r="B5252" t="str">
            <v>Haywood </v>
          </cell>
          <cell r="C5252" t="str">
            <v>Gettys</v>
          </cell>
          <cell r="D5252" t="str">
            <v>Haywood 92@gmail.com</v>
          </cell>
          <cell r="E5252" t="str">
            <v>male</v>
          </cell>
          <cell r="F5252" t="str">
            <v>black</v>
          </cell>
          <cell r="G5252">
            <v>39</v>
          </cell>
          <cell r="H5252" t="str">
            <v>Gauteng</v>
          </cell>
          <cell r="I5252" t="str">
            <v>@Haywood 9</v>
          </cell>
        </row>
        <row r="5253">
          <cell r="A5253">
            <v>598432</v>
          </cell>
          <cell r="B5253" t="str">
            <v>None</v>
          </cell>
          <cell r="C5253" t="str">
            <v>None</v>
          </cell>
          <cell r="D5253" t="str">
            <v>Minerva 313@mail.com</v>
          </cell>
          <cell r="E5253" t="str">
            <v>None</v>
          </cell>
          <cell r="F5253" t="str">
            <v>None</v>
          </cell>
          <cell r="G5253">
            <v>0</v>
          </cell>
          <cell r="H5253" t="str">
            <v>None</v>
          </cell>
          <cell r="I5253" t="str">
            <v>None</v>
          </cell>
        </row>
        <row r="5254">
          <cell r="A5254">
            <v>878832</v>
          </cell>
          <cell r="B5254" t="str">
            <v>Irmgard </v>
          </cell>
          <cell r="C5254" t="str">
            <v>Bilyeu</v>
          </cell>
          <cell r="D5254" t="str">
            <v>Irmgard 205@mailxyz.com</v>
          </cell>
          <cell r="E5254" t="str">
            <v>female</v>
          </cell>
          <cell r="F5254" t="str">
            <v>white</v>
          </cell>
          <cell r="G5254">
            <v>34</v>
          </cell>
          <cell r="H5254" t="str">
            <v>Western Cape</v>
          </cell>
          <cell r="I5254" t="str">
            <v>@Irmgard 20</v>
          </cell>
        </row>
        <row r="5255">
          <cell r="A5255">
            <v>928080</v>
          </cell>
          <cell r="B5255" t="str">
            <v>Royal </v>
          </cell>
          <cell r="C5255" t="str">
            <v>Shkreli</v>
          </cell>
          <cell r="D5255" t="str">
            <v>Royal 175@mailxyz.com</v>
          </cell>
          <cell r="E5255" t="str">
            <v>male</v>
          </cell>
          <cell r="F5255" t="str">
            <v>indian_asian</v>
          </cell>
          <cell r="G5255">
            <v>26</v>
          </cell>
          <cell r="H5255" t="str">
            <v>Limpopo</v>
          </cell>
          <cell r="I5255" t="str">
            <v>@Royal 17</v>
          </cell>
        </row>
        <row r="5256">
          <cell r="A5256">
            <v>849265</v>
          </cell>
          <cell r="B5256" t="str">
            <v>Kip </v>
          </cell>
          <cell r="C5256" t="str">
            <v>Mcculloch</v>
          </cell>
          <cell r="D5256" t="str">
            <v>Kip 141@yahoo.com</v>
          </cell>
          <cell r="E5256" t="str">
            <v>male</v>
          </cell>
          <cell r="F5256" t="str">
            <v>None</v>
          </cell>
          <cell r="G5256">
            <v>22</v>
          </cell>
          <cell r="H5256" t="str">
            <v>Gauteng</v>
          </cell>
          <cell r="I5256" t="str">
            <v>@Kip 14</v>
          </cell>
        </row>
        <row r="5257">
          <cell r="A5257">
            <v>888374</v>
          </cell>
          <cell r="B5257" t="str">
            <v>Cory </v>
          </cell>
          <cell r="C5257" t="str">
            <v>Mina</v>
          </cell>
          <cell r="D5257" t="str">
            <v>Cory 102@gmail.com</v>
          </cell>
          <cell r="E5257" t="str">
            <v>male</v>
          </cell>
          <cell r="F5257" t="str">
            <v>black</v>
          </cell>
          <cell r="G5257">
            <v>34</v>
          </cell>
          <cell r="H5257" t="str">
            <v>Gauteng</v>
          </cell>
          <cell r="I5257" t="str">
            <v>@Cory 10</v>
          </cell>
        </row>
        <row r="5258">
          <cell r="A5258">
            <v>796995</v>
          </cell>
          <cell r="B5258" t="str">
            <v>Adela </v>
          </cell>
          <cell r="C5258" t="str">
            <v>Vital</v>
          </cell>
          <cell r="D5258" t="str">
            <v>Adela 101@yahoo.com</v>
          </cell>
          <cell r="E5258" t="str">
            <v>female</v>
          </cell>
          <cell r="F5258" t="str">
            <v>black</v>
          </cell>
          <cell r="G5258">
            <v>22</v>
          </cell>
          <cell r="H5258" t="str">
            <v>Kwazulu Natal</v>
          </cell>
          <cell r="I5258" t="str">
            <v>@Adela 10</v>
          </cell>
        </row>
        <row r="5259">
          <cell r="A5259">
            <v>989729</v>
          </cell>
          <cell r="B5259" t="str">
            <v>Stephen </v>
          </cell>
          <cell r="C5259" t="str">
            <v>Borelli</v>
          </cell>
          <cell r="D5259" t="str">
            <v>Stephen 153@mail.com</v>
          </cell>
          <cell r="E5259" t="str">
            <v>male</v>
          </cell>
          <cell r="F5259" t="str">
            <v>indian_asian</v>
          </cell>
          <cell r="G5259">
            <v>29</v>
          </cell>
          <cell r="H5259" t="str">
            <v>Gauteng</v>
          </cell>
          <cell r="I5259" t="str">
            <v>@Stephen 15</v>
          </cell>
        </row>
        <row r="5260">
          <cell r="A5260">
            <v>1061893</v>
          </cell>
          <cell r="B5260" t="str">
            <v>Dee </v>
          </cell>
          <cell r="C5260" t="str">
            <v>Beville</v>
          </cell>
          <cell r="D5260" t="str">
            <v>Dee 211@yahoo.com</v>
          </cell>
          <cell r="E5260" t="str">
            <v>male</v>
          </cell>
          <cell r="F5260" t="str">
            <v>indian_asian</v>
          </cell>
          <cell r="G5260">
            <v>23</v>
          </cell>
          <cell r="H5260" t="str">
            <v>Eastern Cape</v>
          </cell>
          <cell r="I5260" t="str">
            <v>@Dee 21</v>
          </cell>
        </row>
        <row r="5261">
          <cell r="A5261">
            <v>1020107</v>
          </cell>
          <cell r="B5261" t="str">
            <v>Yolonda </v>
          </cell>
          <cell r="C5261" t="str">
            <v>Pascarella</v>
          </cell>
          <cell r="D5261" t="str">
            <v>Yolonda 425@mailxyz.com</v>
          </cell>
          <cell r="E5261" t="str">
            <v>female</v>
          </cell>
          <cell r="F5261" t="str">
            <v>black</v>
          </cell>
          <cell r="G5261">
            <v>28</v>
          </cell>
          <cell r="H5261" t="str">
            <v>Gauteng</v>
          </cell>
          <cell r="I5261" t="str">
            <v>@Yolonda 42</v>
          </cell>
        </row>
        <row r="5262">
          <cell r="A5262">
            <v>889619</v>
          </cell>
          <cell r="B5262" t="str">
            <v>Hugh</v>
          </cell>
          <cell r="C5262" t="str">
            <v>Caves</v>
          </cell>
          <cell r="D5262" t="str">
            <v>Hugh12@gmail.com</v>
          </cell>
          <cell r="E5262" t="str">
            <v>male</v>
          </cell>
          <cell r="F5262" t="str">
            <v>indian_asian</v>
          </cell>
          <cell r="G5262">
            <v>32</v>
          </cell>
          <cell r="H5262" t="str">
            <v>Free State</v>
          </cell>
          <cell r="I5262" t="str">
            <v>@Hugh1</v>
          </cell>
        </row>
        <row r="5263">
          <cell r="A5263">
            <v>873453</v>
          </cell>
          <cell r="B5263" t="str">
            <v>Carter </v>
          </cell>
          <cell r="C5263" t="str">
            <v>Lavoie</v>
          </cell>
          <cell r="D5263" t="str">
            <v>Carter 31@yahoo.com</v>
          </cell>
          <cell r="E5263" t="str">
            <v>male</v>
          </cell>
          <cell r="F5263" t="str">
            <v>black</v>
          </cell>
          <cell r="G5263">
            <v>48</v>
          </cell>
          <cell r="H5263" t="str">
            <v>Mpumalanga</v>
          </cell>
          <cell r="I5263" t="str">
            <v>@Carter 3</v>
          </cell>
        </row>
        <row r="5264">
          <cell r="A5264">
            <v>755065</v>
          </cell>
          <cell r="B5264" t="str">
            <v>Robby </v>
          </cell>
          <cell r="C5264" t="str">
            <v>Restivo</v>
          </cell>
          <cell r="D5264" t="str">
            <v>Robby 162@gmail.com</v>
          </cell>
          <cell r="E5264" t="str">
            <v>male</v>
          </cell>
          <cell r="F5264" t="str">
            <v>black</v>
          </cell>
          <cell r="G5264">
            <v>39</v>
          </cell>
          <cell r="H5264" t="str">
            <v>Gauteng</v>
          </cell>
          <cell r="I5264" t="str">
            <v>@Robby 16</v>
          </cell>
        </row>
        <row r="5265">
          <cell r="A5265">
            <v>623435</v>
          </cell>
          <cell r="B5265" t="str">
            <v>Filiberto </v>
          </cell>
          <cell r="C5265" t="str">
            <v>Borelli</v>
          </cell>
          <cell r="D5265" t="str">
            <v>Filiberto 43@mail.com</v>
          </cell>
          <cell r="E5265" t="str">
            <v>male</v>
          </cell>
          <cell r="F5265" t="str">
            <v>white</v>
          </cell>
          <cell r="G5265">
            <v>46</v>
          </cell>
          <cell r="H5265" t="str">
            <v>Kwazulu Natal</v>
          </cell>
          <cell r="I5265" t="str">
            <v>@Filiberto 4</v>
          </cell>
        </row>
        <row r="5266">
          <cell r="A5266">
            <v>389478</v>
          </cell>
          <cell r="B5266" t="str">
            <v>Wilton </v>
          </cell>
          <cell r="C5266" t="str">
            <v>Sytsma</v>
          </cell>
          <cell r="D5266" t="str">
            <v>Wilton 413@mail.com</v>
          </cell>
          <cell r="E5266" t="str">
            <v>male</v>
          </cell>
          <cell r="F5266" t="str">
            <v>coloured</v>
          </cell>
          <cell r="G5266">
            <v>39</v>
          </cell>
          <cell r="H5266" t="str">
            <v>Western Cape</v>
          </cell>
          <cell r="I5266" t="str">
            <v>@Wilton 41</v>
          </cell>
        </row>
        <row r="5267">
          <cell r="A5267">
            <v>531505</v>
          </cell>
          <cell r="B5267" t="str">
            <v>None</v>
          </cell>
          <cell r="C5267" t="str">
            <v>None</v>
          </cell>
          <cell r="D5267" t="str">
            <v>Bess 421@yahoo.com</v>
          </cell>
          <cell r="E5267" t="str">
            <v>None</v>
          </cell>
          <cell r="F5267" t="str">
            <v>None</v>
          </cell>
          <cell r="G5267">
            <v>0</v>
          </cell>
          <cell r="H5267" t="str">
            <v>None</v>
          </cell>
          <cell r="I5267" t="str">
            <v>None</v>
          </cell>
        </row>
        <row r="5268">
          <cell r="A5268">
            <v>1691012</v>
          </cell>
          <cell r="B5268" t="str">
            <v>Charlie </v>
          </cell>
          <cell r="C5268" t="str">
            <v>Sieren</v>
          </cell>
          <cell r="D5268" t="str">
            <v>Charlie 361@yahoo.com</v>
          </cell>
          <cell r="E5268" t="str">
            <v>male</v>
          </cell>
          <cell r="F5268" t="str">
            <v>indian_asian</v>
          </cell>
          <cell r="G5268">
            <v>23</v>
          </cell>
          <cell r="H5268" t="str">
            <v>Gauteng</v>
          </cell>
          <cell r="I5268" t="str">
            <v>@Charlie 36</v>
          </cell>
        </row>
        <row r="5269">
          <cell r="A5269">
            <v>98717</v>
          </cell>
          <cell r="B5269" t="str">
            <v>Earl </v>
          </cell>
          <cell r="C5269" t="str">
            <v>Zweifel</v>
          </cell>
          <cell r="D5269" t="str">
            <v>Earl 422@gmail.com</v>
          </cell>
          <cell r="E5269" t="str">
            <v>male</v>
          </cell>
          <cell r="F5269" t="str">
            <v>black</v>
          </cell>
          <cell r="G5269">
            <v>24</v>
          </cell>
          <cell r="H5269" t="str">
            <v>Free State</v>
          </cell>
          <cell r="I5269" t="str">
            <v>@Earl 42</v>
          </cell>
        </row>
        <row r="5270">
          <cell r="A5270">
            <v>830310</v>
          </cell>
          <cell r="B5270" t="str">
            <v>Earl </v>
          </cell>
          <cell r="C5270" t="str">
            <v>Shkreli</v>
          </cell>
          <cell r="D5270" t="str">
            <v>Earl 424@abcmail.com</v>
          </cell>
          <cell r="E5270" t="str">
            <v>male</v>
          </cell>
          <cell r="F5270" t="str">
            <v>coloured</v>
          </cell>
          <cell r="G5270">
            <v>32</v>
          </cell>
          <cell r="H5270" t="str">
            <v>Western Cape</v>
          </cell>
          <cell r="I5270" t="str">
            <v>@Earl 42</v>
          </cell>
        </row>
        <row r="5271">
          <cell r="A5271">
            <v>966404</v>
          </cell>
          <cell r="B5271" t="str">
            <v>Art </v>
          </cell>
          <cell r="C5271" t="str">
            <v>Nicholls</v>
          </cell>
          <cell r="D5271" t="str">
            <v>Art 404@abcmail.com</v>
          </cell>
          <cell r="E5271" t="str">
            <v>male</v>
          </cell>
          <cell r="F5271" t="str">
            <v>black</v>
          </cell>
          <cell r="G5271">
            <v>29</v>
          </cell>
          <cell r="H5271" t="str">
            <v>Mpumalanga</v>
          </cell>
          <cell r="I5271" t="str">
            <v>@Art 40</v>
          </cell>
        </row>
        <row r="5272">
          <cell r="A5272">
            <v>773180</v>
          </cell>
          <cell r="B5272" t="str">
            <v>Jacinto </v>
          </cell>
          <cell r="C5272" t="str">
            <v>Mastrangelo</v>
          </cell>
          <cell r="D5272" t="str">
            <v>Jacinto 253@mail.com</v>
          </cell>
          <cell r="E5272" t="str">
            <v>male</v>
          </cell>
          <cell r="F5272" t="str">
            <v>coloured</v>
          </cell>
          <cell r="G5272">
            <v>29</v>
          </cell>
          <cell r="H5272" t="str">
            <v>Gauteng</v>
          </cell>
          <cell r="I5272" t="str">
            <v>@Jacinto 25</v>
          </cell>
        </row>
        <row r="5273">
          <cell r="A5273">
            <v>378360</v>
          </cell>
          <cell r="B5273" t="str">
            <v>Loyd </v>
          </cell>
          <cell r="C5273" t="str">
            <v>Mina</v>
          </cell>
          <cell r="D5273" t="str">
            <v>Loyd 495@mailxyz.com</v>
          </cell>
          <cell r="E5273" t="str">
            <v>male</v>
          </cell>
          <cell r="F5273" t="str">
            <v>coloured</v>
          </cell>
          <cell r="G5273">
            <v>47</v>
          </cell>
          <cell r="H5273" t="str">
            <v>Western Cape</v>
          </cell>
          <cell r="I5273" t="str">
            <v>@Loyd 49</v>
          </cell>
        </row>
        <row r="5274">
          <cell r="A5274">
            <v>920698</v>
          </cell>
          <cell r="B5274" t="str">
            <v>Yong </v>
          </cell>
          <cell r="C5274" t="str">
            <v>Hier</v>
          </cell>
          <cell r="D5274" t="str">
            <v>Yong 483@mail.com</v>
          </cell>
          <cell r="E5274" t="str">
            <v>male</v>
          </cell>
          <cell r="F5274" t="str">
            <v>white</v>
          </cell>
          <cell r="G5274">
            <v>34</v>
          </cell>
          <cell r="H5274" t="str">
            <v>Mpumalanga</v>
          </cell>
          <cell r="I5274" t="str">
            <v>@Yong 48</v>
          </cell>
        </row>
        <row r="5275">
          <cell r="A5275">
            <v>1151139</v>
          </cell>
          <cell r="B5275" t="str">
            <v>Bernardo </v>
          </cell>
          <cell r="C5275" t="str">
            <v>Mcculloch</v>
          </cell>
          <cell r="D5275" t="str">
            <v>Bernardo 323@mail.com</v>
          </cell>
          <cell r="E5275" t="str">
            <v>male</v>
          </cell>
          <cell r="F5275" t="str">
            <v>white</v>
          </cell>
          <cell r="G5275">
            <v>33</v>
          </cell>
          <cell r="H5275" t="str">
            <v>Gauteng</v>
          </cell>
          <cell r="I5275" t="str">
            <v>@Bernardo 32</v>
          </cell>
        </row>
        <row r="5276">
          <cell r="A5276">
            <v>301198</v>
          </cell>
          <cell r="B5276" t="str">
            <v>Claud </v>
          </cell>
          <cell r="C5276" t="str">
            <v>Mcculloch</v>
          </cell>
          <cell r="D5276" t="str">
            <v>Claud 341@yahoo.com</v>
          </cell>
          <cell r="E5276" t="str">
            <v>male</v>
          </cell>
          <cell r="F5276" t="str">
            <v>black</v>
          </cell>
          <cell r="G5276">
            <v>41</v>
          </cell>
          <cell r="H5276" t="str">
            <v>Gauteng</v>
          </cell>
          <cell r="I5276" t="str">
            <v>@Claud 34</v>
          </cell>
        </row>
        <row r="5277">
          <cell r="A5277">
            <v>814835</v>
          </cell>
          <cell r="B5277" t="str">
            <v>Jacinto </v>
          </cell>
          <cell r="C5277" t="str">
            <v>Mcculloch</v>
          </cell>
          <cell r="D5277" t="str">
            <v>Jacinto 255@mailxyz.com</v>
          </cell>
          <cell r="E5277" t="str">
            <v>male</v>
          </cell>
          <cell r="F5277" t="str">
            <v>white</v>
          </cell>
          <cell r="G5277">
            <v>31</v>
          </cell>
          <cell r="H5277" t="str">
            <v>Gauteng</v>
          </cell>
          <cell r="I5277" t="str">
            <v>@Jacinto 25</v>
          </cell>
        </row>
        <row r="5278">
          <cell r="A5278">
            <v>840760</v>
          </cell>
          <cell r="B5278" t="str">
            <v>Earl </v>
          </cell>
          <cell r="C5278" t="str">
            <v>Bilyeu</v>
          </cell>
          <cell r="D5278" t="str">
            <v>Earl 423@mail.com</v>
          </cell>
          <cell r="E5278" t="str">
            <v>male</v>
          </cell>
          <cell r="F5278" t="str">
            <v>black</v>
          </cell>
          <cell r="G5278">
            <v>29</v>
          </cell>
          <cell r="H5278" t="str">
            <v>Gauteng</v>
          </cell>
          <cell r="I5278" t="str">
            <v>@Earl 42</v>
          </cell>
        </row>
        <row r="5279">
          <cell r="A5279">
            <v>1072207</v>
          </cell>
          <cell r="B5279" t="str">
            <v>Samuel </v>
          </cell>
          <cell r="C5279" t="str">
            <v>Tatham</v>
          </cell>
          <cell r="D5279" t="str">
            <v>Samuel 263@mail.com</v>
          </cell>
          <cell r="E5279" t="str">
            <v>male</v>
          </cell>
          <cell r="F5279" t="str">
            <v>white</v>
          </cell>
          <cell r="G5279">
            <v>65</v>
          </cell>
          <cell r="H5279" t="str">
            <v>Northern Cape</v>
          </cell>
          <cell r="I5279" t="str">
            <v>@Samuel 26</v>
          </cell>
        </row>
        <row r="5280">
          <cell r="A5280">
            <v>770384</v>
          </cell>
          <cell r="B5280" t="str">
            <v>Donald </v>
          </cell>
          <cell r="C5280" t="str">
            <v>Holt</v>
          </cell>
          <cell r="D5280" t="str">
            <v>Donald 224@abcmail.com</v>
          </cell>
          <cell r="E5280" t="str">
            <v>male</v>
          </cell>
          <cell r="F5280" t="str">
            <v>black</v>
          </cell>
          <cell r="G5280">
            <v>23</v>
          </cell>
          <cell r="H5280" t="str">
            <v>Gauteng</v>
          </cell>
          <cell r="I5280" t="str">
            <v>@Donald 22</v>
          </cell>
        </row>
        <row r="5281">
          <cell r="A5281">
            <v>785792</v>
          </cell>
          <cell r="B5281" t="str">
            <v>Dia </v>
          </cell>
          <cell r="C5281" t="str">
            <v>Arrieta</v>
          </cell>
          <cell r="D5281" t="str">
            <v>Dia 12@gmail.com</v>
          </cell>
          <cell r="E5281" t="str">
            <v>female</v>
          </cell>
          <cell r="F5281" t="str">
            <v>black</v>
          </cell>
          <cell r="G5281">
            <v>34</v>
          </cell>
          <cell r="H5281" t="str">
            <v>North West</v>
          </cell>
          <cell r="I5281" t="str">
            <v>@Dia 1</v>
          </cell>
        </row>
        <row r="5282">
          <cell r="A5282">
            <v>955342</v>
          </cell>
          <cell r="B5282" t="str">
            <v>Donald </v>
          </cell>
          <cell r="C5282" t="str">
            <v>Tancredi</v>
          </cell>
          <cell r="D5282" t="str">
            <v>Donald 224@abcmail.com</v>
          </cell>
          <cell r="E5282" t="str">
            <v>male</v>
          </cell>
          <cell r="F5282" t="str">
            <v>indian_asian</v>
          </cell>
          <cell r="G5282">
            <v>31</v>
          </cell>
          <cell r="H5282" t="str">
            <v>Gauteng</v>
          </cell>
          <cell r="I5282" t="str">
            <v>@Donald 22</v>
          </cell>
        </row>
        <row r="5283">
          <cell r="A5283">
            <v>447632</v>
          </cell>
          <cell r="B5283" t="str">
            <v>Cody </v>
          </cell>
          <cell r="C5283" t="str">
            <v>Lavoie</v>
          </cell>
          <cell r="D5283" t="str">
            <v>Cody 122@gmail.com</v>
          </cell>
          <cell r="E5283" t="str">
            <v>male</v>
          </cell>
          <cell r="F5283" t="str">
            <v>white</v>
          </cell>
          <cell r="G5283">
            <v>36</v>
          </cell>
          <cell r="H5283" t="str">
            <v>Gauteng</v>
          </cell>
          <cell r="I5283" t="str">
            <v>@Cody 12</v>
          </cell>
        </row>
        <row r="5284">
          <cell r="A5284">
            <v>1684152</v>
          </cell>
          <cell r="B5284" t="str">
            <v>Wilburn </v>
          </cell>
          <cell r="C5284" t="str">
            <v>Biggers</v>
          </cell>
          <cell r="D5284" t="str">
            <v>Wilburn 303@mail.com</v>
          </cell>
          <cell r="E5284" t="str">
            <v>male</v>
          </cell>
          <cell r="F5284" t="str">
            <v xml:space="preserve"> </v>
          </cell>
          <cell r="G5284">
            <v>53</v>
          </cell>
          <cell r="H5284" t="str">
            <v>Eastern Cape</v>
          </cell>
          <cell r="I5284" t="str">
            <v>@Wilburn 30</v>
          </cell>
        </row>
        <row r="5285">
          <cell r="A5285">
            <v>1686981</v>
          </cell>
          <cell r="B5285" t="str">
            <v>Claud </v>
          </cell>
          <cell r="C5285" t="str">
            <v>Zweifel</v>
          </cell>
          <cell r="D5285" t="str">
            <v>Claud 343@mail.com</v>
          </cell>
          <cell r="E5285" t="str">
            <v>male</v>
          </cell>
          <cell r="F5285" t="str">
            <v>white</v>
          </cell>
          <cell r="G5285">
            <v>35</v>
          </cell>
          <cell r="H5285" t="str">
            <v>Gauteng</v>
          </cell>
          <cell r="I5285" t="str">
            <v>@Claud 34</v>
          </cell>
        </row>
        <row r="5286">
          <cell r="A5286">
            <v>955565</v>
          </cell>
          <cell r="B5286" t="str">
            <v>Shane </v>
          </cell>
          <cell r="C5286" t="str">
            <v>Lavoie</v>
          </cell>
          <cell r="D5286" t="str">
            <v>Shane 25@mailxyz.com</v>
          </cell>
          <cell r="E5286" t="str">
            <v>male</v>
          </cell>
          <cell r="F5286" t="str">
            <v>coloured</v>
          </cell>
          <cell r="G5286">
            <v>27</v>
          </cell>
          <cell r="H5286" t="str">
            <v>Eastern Cape</v>
          </cell>
          <cell r="I5286" t="str">
            <v>@Shane 2</v>
          </cell>
        </row>
        <row r="5287">
          <cell r="A5287">
            <v>815728</v>
          </cell>
          <cell r="B5287" t="str">
            <v>Valentine </v>
          </cell>
          <cell r="C5287" t="str">
            <v>Marek</v>
          </cell>
          <cell r="D5287" t="str">
            <v>Valentine 472@gmail.com</v>
          </cell>
          <cell r="E5287" t="str">
            <v>male</v>
          </cell>
          <cell r="F5287" t="str">
            <v>black</v>
          </cell>
          <cell r="G5287">
            <v>35</v>
          </cell>
          <cell r="H5287" t="str">
            <v>Kwazulu Natal</v>
          </cell>
          <cell r="I5287" t="str">
            <v>@Valentine 47</v>
          </cell>
        </row>
        <row r="5288">
          <cell r="A5288">
            <v>839814</v>
          </cell>
          <cell r="B5288" t="str">
            <v>Lucas </v>
          </cell>
          <cell r="C5288" t="str">
            <v>Bilyeu</v>
          </cell>
          <cell r="D5288" t="str">
            <v>Lucas 232@gmail.com</v>
          </cell>
          <cell r="E5288" t="str">
            <v>male</v>
          </cell>
          <cell r="F5288" t="str">
            <v>black</v>
          </cell>
          <cell r="G5288">
            <v>32</v>
          </cell>
          <cell r="H5288" t="str">
            <v>Eastern Cape</v>
          </cell>
          <cell r="I5288" t="str">
            <v>@Lucas 23</v>
          </cell>
        </row>
        <row r="5289">
          <cell r="A5289">
            <v>385740</v>
          </cell>
          <cell r="B5289" t="str">
            <v>Efren </v>
          </cell>
          <cell r="C5289" t="str">
            <v>Zweifel</v>
          </cell>
          <cell r="D5289" t="str">
            <v>Efren 135@mailxyz.com</v>
          </cell>
          <cell r="E5289" t="str">
            <v>male</v>
          </cell>
          <cell r="F5289" t="str">
            <v>black</v>
          </cell>
          <cell r="G5289">
            <v>39</v>
          </cell>
          <cell r="H5289" t="str">
            <v>Northern Cape</v>
          </cell>
          <cell r="I5289" t="str">
            <v>@Efren 13</v>
          </cell>
        </row>
        <row r="5290">
          <cell r="A5290">
            <v>462169</v>
          </cell>
          <cell r="B5290" t="str">
            <v>Lane </v>
          </cell>
          <cell r="C5290" t="str">
            <v>Creager</v>
          </cell>
          <cell r="D5290" t="str">
            <v>Lane 114@abcmail.com</v>
          </cell>
          <cell r="E5290" t="str">
            <v>male</v>
          </cell>
          <cell r="F5290" t="str">
            <v>white</v>
          </cell>
          <cell r="G5290">
            <v>45</v>
          </cell>
          <cell r="H5290" t="str">
            <v>Gauteng</v>
          </cell>
          <cell r="I5290" t="str">
            <v>@Lane 11</v>
          </cell>
        </row>
        <row r="5291">
          <cell r="A5291">
            <v>1726104</v>
          </cell>
          <cell r="B5291" t="str">
            <v>Dee </v>
          </cell>
          <cell r="C5291" t="str">
            <v>Bilyeu</v>
          </cell>
          <cell r="D5291" t="str">
            <v>Dee 214@abcmail.com</v>
          </cell>
          <cell r="E5291" t="str">
            <v>male</v>
          </cell>
          <cell r="F5291" t="str">
            <v>indian_asian</v>
          </cell>
          <cell r="G5291">
            <v>36</v>
          </cell>
          <cell r="H5291" t="str">
            <v>Free State</v>
          </cell>
          <cell r="I5291" t="str">
            <v>@Dee 21</v>
          </cell>
        </row>
        <row r="5292">
          <cell r="A5292">
            <v>115025</v>
          </cell>
          <cell r="B5292" t="str">
            <v>Raymundo </v>
          </cell>
          <cell r="C5292" t="str">
            <v>Mccown</v>
          </cell>
          <cell r="D5292" t="str">
            <v>Raymundo 431@yahoo.com</v>
          </cell>
          <cell r="E5292" t="str">
            <v>male</v>
          </cell>
          <cell r="F5292" t="str">
            <v>None</v>
          </cell>
          <cell r="G5292">
            <v>47</v>
          </cell>
          <cell r="H5292" t="str">
            <v>Gauteng</v>
          </cell>
          <cell r="I5292" t="str">
            <v>@Raymundo 43</v>
          </cell>
        </row>
        <row r="5293">
          <cell r="A5293">
            <v>456426</v>
          </cell>
          <cell r="B5293" t="str">
            <v>None</v>
          </cell>
          <cell r="C5293" t="str">
            <v>None</v>
          </cell>
          <cell r="D5293" t="str">
            <v>Bess 505@mailxyz.com</v>
          </cell>
          <cell r="E5293" t="str">
            <v>None</v>
          </cell>
          <cell r="F5293" t="str">
            <v>None</v>
          </cell>
          <cell r="G5293">
            <v>0</v>
          </cell>
          <cell r="H5293" t="str">
            <v>None</v>
          </cell>
          <cell r="I5293" t="str">
            <v>None</v>
          </cell>
        </row>
        <row r="5294">
          <cell r="A5294">
            <v>836784</v>
          </cell>
          <cell r="B5294" t="str">
            <v>Carlota </v>
          </cell>
          <cell r="C5294" t="str">
            <v>Tancredi</v>
          </cell>
          <cell r="D5294" t="str">
            <v>Carlota 103@mail.com</v>
          </cell>
          <cell r="E5294" t="str">
            <v>female</v>
          </cell>
          <cell r="F5294" t="str">
            <v>None</v>
          </cell>
          <cell r="G5294">
            <v>37</v>
          </cell>
          <cell r="H5294" t="str">
            <v>Limpopo</v>
          </cell>
          <cell r="I5294" t="str">
            <v>@Carlota 10</v>
          </cell>
        </row>
        <row r="5295">
          <cell r="A5295">
            <v>611044</v>
          </cell>
          <cell r="B5295" t="str">
            <v>Filiberto </v>
          </cell>
          <cell r="C5295" t="str">
            <v>Hier</v>
          </cell>
          <cell r="D5295" t="str">
            <v>Filiberto 44@abcmail.com</v>
          </cell>
          <cell r="E5295" t="str">
            <v>male</v>
          </cell>
          <cell r="F5295" t="str">
            <v>indian_asian</v>
          </cell>
          <cell r="G5295">
            <v>34</v>
          </cell>
          <cell r="H5295" t="str">
            <v>Gauteng</v>
          </cell>
          <cell r="I5295" t="str">
            <v>@Filiberto 4</v>
          </cell>
        </row>
        <row r="5296">
          <cell r="A5296">
            <v>891436</v>
          </cell>
          <cell r="B5296" t="str">
            <v>Lloyd </v>
          </cell>
          <cell r="C5296" t="str">
            <v>Caves</v>
          </cell>
          <cell r="D5296" t="str">
            <v>Lloyd 71@yahoo.com</v>
          </cell>
          <cell r="E5296" t="str">
            <v>male</v>
          </cell>
          <cell r="F5296" t="str">
            <v>coloured</v>
          </cell>
          <cell r="G5296">
            <v>30</v>
          </cell>
          <cell r="H5296" t="str">
            <v>Western Cape</v>
          </cell>
          <cell r="I5296" t="str">
            <v>@Lloyd 7</v>
          </cell>
        </row>
        <row r="5297">
          <cell r="A5297">
            <v>1120547</v>
          </cell>
          <cell r="B5297" t="str">
            <v>Seema </v>
          </cell>
          <cell r="C5297" t="str">
            <v>Fudge</v>
          </cell>
          <cell r="D5297" t="str">
            <v>Seema 205@mailxyz.com</v>
          </cell>
          <cell r="E5297" t="str">
            <v>female</v>
          </cell>
          <cell r="F5297" t="str">
            <v>coloured</v>
          </cell>
          <cell r="G5297">
            <v>23</v>
          </cell>
          <cell r="H5297" t="str">
            <v>Western Cape</v>
          </cell>
          <cell r="I5297" t="str">
            <v>@Seema 20</v>
          </cell>
        </row>
        <row r="5298">
          <cell r="A5298">
            <v>909975</v>
          </cell>
          <cell r="B5298" t="str">
            <v>Charlie </v>
          </cell>
          <cell r="C5298" t="str">
            <v>Vital</v>
          </cell>
          <cell r="D5298" t="str">
            <v>Charlie 365@mailxyz.com</v>
          </cell>
          <cell r="E5298" t="str">
            <v>male</v>
          </cell>
          <cell r="F5298" t="str">
            <v>white</v>
          </cell>
          <cell r="G5298">
            <v>51</v>
          </cell>
          <cell r="H5298" t="str">
            <v>Gauteng</v>
          </cell>
          <cell r="I5298" t="str">
            <v>@Charlie 36</v>
          </cell>
        </row>
        <row r="5299">
          <cell r="A5299">
            <v>787449</v>
          </cell>
          <cell r="B5299" t="str">
            <v>Abel </v>
          </cell>
          <cell r="C5299" t="str">
            <v>Curran</v>
          </cell>
          <cell r="D5299" t="str">
            <v>Abel 184@abcmail.com</v>
          </cell>
          <cell r="E5299" t="str">
            <v>male</v>
          </cell>
          <cell r="F5299" t="str">
            <v>black</v>
          </cell>
          <cell r="G5299">
            <v>34</v>
          </cell>
          <cell r="H5299" t="str">
            <v>Mpumalanga</v>
          </cell>
          <cell r="I5299" t="str">
            <v>@Abel 18</v>
          </cell>
        </row>
        <row r="5300">
          <cell r="A5300">
            <v>736338</v>
          </cell>
          <cell r="B5300" t="str">
            <v>Raymundo </v>
          </cell>
          <cell r="C5300" t="str">
            <v>Slane</v>
          </cell>
          <cell r="D5300" t="str">
            <v>Raymundo 434@abcmail.com</v>
          </cell>
          <cell r="E5300" t="str">
            <v>male</v>
          </cell>
          <cell r="F5300" t="str">
            <v>black</v>
          </cell>
          <cell r="G5300">
            <v>44</v>
          </cell>
          <cell r="H5300" t="str">
            <v>Gauteng</v>
          </cell>
          <cell r="I5300" t="str">
            <v>@Raymundo 43</v>
          </cell>
        </row>
        <row r="5301">
          <cell r="A5301">
            <v>813903</v>
          </cell>
          <cell r="B5301" t="str">
            <v>Claud </v>
          </cell>
          <cell r="C5301" t="str">
            <v>Nicholls</v>
          </cell>
          <cell r="D5301" t="str">
            <v>Claud 345@mailxyz.com</v>
          </cell>
          <cell r="E5301" t="str">
            <v>male</v>
          </cell>
          <cell r="F5301" t="str">
            <v>None</v>
          </cell>
          <cell r="G5301">
            <v>61</v>
          </cell>
          <cell r="H5301" t="str">
            <v>North West</v>
          </cell>
          <cell r="I5301" t="str">
            <v>@Claud 34</v>
          </cell>
        </row>
        <row r="5302">
          <cell r="A5302">
            <v>934989</v>
          </cell>
          <cell r="B5302" t="str">
            <v>Efren </v>
          </cell>
          <cell r="C5302" t="str">
            <v>Biggers</v>
          </cell>
          <cell r="D5302" t="str">
            <v>Efren 135@mailxyz.com</v>
          </cell>
          <cell r="E5302" t="str">
            <v>male</v>
          </cell>
          <cell r="F5302" t="str">
            <v>black</v>
          </cell>
          <cell r="G5302">
            <v>30</v>
          </cell>
          <cell r="H5302" t="str">
            <v>Gauteng</v>
          </cell>
          <cell r="I5302" t="str">
            <v>@Efren 13</v>
          </cell>
        </row>
        <row r="5303">
          <cell r="A5303">
            <v>736297</v>
          </cell>
          <cell r="B5303" t="str">
            <v>Bernardo </v>
          </cell>
          <cell r="C5303" t="str">
            <v>Borelli</v>
          </cell>
          <cell r="D5303" t="str">
            <v>Bernardo 321@yahoo.com</v>
          </cell>
          <cell r="E5303" t="str">
            <v>male</v>
          </cell>
          <cell r="F5303" t="str">
            <v>black</v>
          </cell>
          <cell r="G5303">
            <v>46</v>
          </cell>
          <cell r="H5303" t="str">
            <v>Eastern Cape</v>
          </cell>
          <cell r="I5303" t="str">
            <v>@Bernardo 32</v>
          </cell>
        </row>
        <row r="5304">
          <cell r="A5304">
            <v>760598</v>
          </cell>
          <cell r="B5304" t="str">
            <v>Gretta </v>
          </cell>
          <cell r="C5304" t="str">
            <v>Mosser</v>
          </cell>
          <cell r="D5304" t="str">
            <v>Gretta 311@yahoo.com</v>
          </cell>
          <cell r="E5304" t="str">
            <v>female</v>
          </cell>
          <cell r="F5304" t="str">
            <v>black</v>
          </cell>
          <cell r="G5304">
            <v>45</v>
          </cell>
          <cell r="H5304" t="str">
            <v>Mpumalanga</v>
          </cell>
          <cell r="I5304" t="str">
            <v>@Gretta 31</v>
          </cell>
        </row>
        <row r="5305">
          <cell r="A5305">
            <v>366658</v>
          </cell>
          <cell r="B5305" t="str">
            <v>None</v>
          </cell>
          <cell r="C5305" t="str">
            <v>None</v>
          </cell>
          <cell r="D5305" t="str">
            <v>Alissa 322@gmail.com</v>
          </cell>
          <cell r="E5305" t="str">
            <v>None</v>
          </cell>
          <cell r="F5305" t="str">
            <v>None</v>
          </cell>
          <cell r="G5305">
            <v>0</v>
          </cell>
          <cell r="H5305" t="str">
            <v>None</v>
          </cell>
          <cell r="I5305" t="str">
            <v>None</v>
          </cell>
        </row>
        <row r="5306">
          <cell r="A5306">
            <v>620753</v>
          </cell>
          <cell r="B5306" t="str">
            <v>Efren </v>
          </cell>
          <cell r="C5306" t="str">
            <v>Mina</v>
          </cell>
          <cell r="D5306" t="str">
            <v>Efren 134@abcmail.com</v>
          </cell>
          <cell r="E5306" t="str">
            <v>male</v>
          </cell>
          <cell r="F5306" t="str">
            <v>coloured</v>
          </cell>
          <cell r="G5306">
            <v>40</v>
          </cell>
          <cell r="H5306" t="str">
            <v>Eastern Cape</v>
          </cell>
          <cell r="I5306" t="str">
            <v>@Efren 13</v>
          </cell>
        </row>
        <row r="5307">
          <cell r="A5307">
            <v>213644</v>
          </cell>
          <cell r="B5307" t="str">
            <v>Hyman </v>
          </cell>
          <cell r="C5307" t="str">
            <v>Mcculloch</v>
          </cell>
          <cell r="D5307" t="str">
            <v>Hyman 82@gmail.com</v>
          </cell>
          <cell r="E5307" t="str">
            <v>male</v>
          </cell>
          <cell r="F5307" t="str">
            <v>white</v>
          </cell>
          <cell r="G5307">
            <v>45</v>
          </cell>
          <cell r="H5307" t="str">
            <v>Gauteng</v>
          </cell>
          <cell r="I5307" t="str">
            <v>@Hyman 8</v>
          </cell>
        </row>
        <row r="5308">
          <cell r="A5308">
            <v>488378</v>
          </cell>
          <cell r="B5308" t="str">
            <v>Wilburn </v>
          </cell>
          <cell r="C5308" t="str">
            <v>Holt</v>
          </cell>
          <cell r="D5308" t="str">
            <v>Wilburn 304@abcmail.com</v>
          </cell>
          <cell r="E5308" t="str">
            <v>male</v>
          </cell>
          <cell r="F5308" t="str">
            <v>None</v>
          </cell>
          <cell r="G5308">
            <v>39</v>
          </cell>
          <cell r="H5308" t="str">
            <v>Limpopo</v>
          </cell>
          <cell r="I5308" t="str">
            <v>@Wilburn 30</v>
          </cell>
        </row>
        <row r="5309">
          <cell r="A5309">
            <v>951970</v>
          </cell>
          <cell r="B5309" t="str">
            <v>Seema </v>
          </cell>
          <cell r="C5309" t="str">
            <v>Fudge</v>
          </cell>
          <cell r="D5309" t="str">
            <v>Seema 163@mail.com</v>
          </cell>
          <cell r="E5309" t="str">
            <v>female</v>
          </cell>
          <cell r="F5309" t="str">
            <v>black</v>
          </cell>
          <cell r="G5309">
            <v>31</v>
          </cell>
          <cell r="H5309" t="str">
            <v>Eastern Cape</v>
          </cell>
          <cell r="I5309" t="str">
            <v>@Seema 16</v>
          </cell>
        </row>
        <row r="5310">
          <cell r="A5310">
            <v>1794145</v>
          </cell>
          <cell r="B5310" t="str">
            <v>Hollis </v>
          </cell>
          <cell r="C5310" t="str">
            <v>Tancredi</v>
          </cell>
          <cell r="D5310" t="str">
            <v>Hollis 381@yahoo.com</v>
          </cell>
          <cell r="E5310" t="str">
            <v>male</v>
          </cell>
          <cell r="F5310" t="str">
            <v xml:space="preserve"> </v>
          </cell>
          <cell r="G5310">
            <v>34</v>
          </cell>
          <cell r="H5310" t="str">
            <v>Kwazulu Natal</v>
          </cell>
          <cell r="I5310" t="str">
            <v>@Hollis 38</v>
          </cell>
        </row>
        <row r="5311">
          <cell r="A5311">
            <v>802228</v>
          </cell>
          <cell r="B5311" t="str">
            <v>Kip </v>
          </cell>
          <cell r="C5311" t="str">
            <v>Singer</v>
          </cell>
          <cell r="D5311" t="str">
            <v>Kip 141@yahoo.com</v>
          </cell>
          <cell r="E5311" t="str">
            <v>male</v>
          </cell>
          <cell r="F5311" t="str">
            <v>white</v>
          </cell>
          <cell r="G5311">
            <v>21</v>
          </cell>
          <cell r="H5311" t="str">
            <v>Free State</v>
          </cell>
          <cell r="I5311" t="str">
            <v>@Kip 14</v>
          </cell>
        </row>
        <row r="5312">
          <cell r="A5312">
            <v>898365</v>
          </cell>
          <cell r="B5312" t="str">
            <v>Wilburn </v>
          </cell>
          <cell r="C5312" t="str">
            <v>Shkreli</v>
          </cell>
          <cell r="D5312" t="str">
            <v>Wilburn 302@gmail.com</v>
          </cell>
          <cell r="E5312" t="str">
            <v>male</v>
          </cell>
          <cell r="F5312" t="str">
            <v>black</v>
          </cell>
          <cell r="G5312">
            <v>36</v>
          </cell>
          <cell r="H5312" t="str">
            <v>Gauteng</v>
          </cell>
          <cell r="I5312" t="str">
            <v>@Wilburn 30</v>
          </cell>
        </row>
        <row r="5313">
          <cell r="A5313">
            <v>607197</v>
          </cell>
          <cell r="B5313" t="str">
            <v>Kip </v>
          </cell>
          <cell r="C5313" t="str">
            <v>Zweifel</v>
          </cell>
          <cell r="D5313" t="str">
            <v>Kip 144@abcmail.com</v>
          </cell>
          <cell r="E5313" t="str">
            <v>male</v>
          </cell>
          <cell r="F5313" t="str">
            <v>black</v>
          </cell>
          <cell r="G5313">
            <v>43</v>
          </cell>
          <cell r="H5313" t="str">
            <v>Gauteng</v>
          </cell>
          <cell r="I5313" t="str">
            <v>@Kip 14</v>
          </cell>
        </row>
        <row r="5314">
          <cell r="A5314">
            <v>935120</v>
          </cell>
          <cell r="B5314" t="str">
            <v>Jared </v>
          </cell>
          <cell r="C5314" t="str">
            <v>Styer</v>
          </cell>
          <cell r="D5314" t="str">
            <v>Jared 501@yahoo.com</v>
          </cell>
          <cell r="E5314" t="str">
            <v>male</v>
          </cell>
          <cell r="F5314" t="str">
            <v>black</v>
          </cell>
          <cell r="G5314">
            <v>42</v>
          </cell>
          <cell r="H5314" t="str">
            <v>Gauteng</v>
          </cell>
          <cell r="I5314" t="str">
            <v>@Jared 50</v>
          </cell>
        </row>
        <row r="5315">
          <cell r="A5315">
            <v>533093</v>
          </cell>
          <cell r="B5315" t="str">
            <v>Cory </v>
          </cell>
          <cell r="C5315" t="str">
            <v>Nicholls</v>
          </cell>
          <cell r="D5315" t="str">
            <v>Cory 102@gmail.com</v>
          </cell>
          <cell r="E5315" t="str">
            <v>male</v>
          </cell>
          <cell r="F5315" t="str">
            <v>white</v>
          </cell>
          <cell r="G5315">
            <v>47</v>
          </cell>
          <cell r="H5315" t="str">
            <v>North West</v>
          </cell>
          <cell r="I5315" t="str">
            <v>@Cory 10</v>
          </cell>
        </row>
        <row r="5316">
          <cell r="A5316">
            <v>382733</v>
          </cell>
          <cell r="B5316" t="str">
            <v>Chas </v>
          </cell>
          <cell r="C5316" t="str">
            <v>Martello</v>
          </cell>
          <cell r="D5316" t="str">
            <v>Chas 355@mailxyz.com</v>
          </cell>
          <cell r="E5316" t="str">
            <v>male</v>
          </cell>
          <cell r="F5316" t="str">
            <v>black</v>
          </cell>
          <cell r="G5316">
            <v>31</v>
          </cell>
          <cell r="H5316" t="str">
            <v>Northern Cape</v>
          </cell>
          <cell r="I5316" t="str">
            <v>@Chas 35</v>
          </cell>
        </row>
        <row r="5317">
          <cell r="A5317">
            <v>819123</v>
          </cell>
          <cell r="B5317" t="str">
            <v>Hugh</v>
          </cell>
          <cell r="C5317" t="str">
            <v>Mosser</v>
          </cell>
          <cell r="D5317" t="str">
            <v>Hugh14@abcmail.com</v>
          </cell>
          <cell r="E5317" t="str">
            <v>male</v>
          </cell>
          <cell r="F5317" t="str">
            <v>None</v>
          </cell>
          <cell r="G5317">
            <v>51</v>
          </cell>
          <cell r="H5317" t="str">
            <v>Eastern Cape</v>
          </cell>
          <cell r="I5317" t="str">
            <v>@Hugh1</v>
          </cell>
        </row>
        <row r="5318">
          <cell r="A5318">
            <v>153218</v>
          </cell>
          <cell r="B5318" t="str">
            <v>Abel </v>
          </cell>
          <cell r="C5318" t="str">
            <v>Leicht</v>
          </cell>
          <cell r="D5318" t="str">
            <v>Abel 184@abcmail.com</v>
          </cell>
          <cell r="E5318" t="str">
            <v>male</v>
          </cell>
          <cell r="F5318" t="str">
            <v>indian_asian</v>
          </cell>
          <cell r="G5318">
            <v>47</v>
          </cell>
          <cell r="H5318" t="str">
            <v>Kwazulu Natal</v>
          </cell>
          <cell r="I5318" t="str">
            <v>@Abel 18</v>
          </cell>
        </row>
        <row r="5319">
          <cell r="A5319">
            <v>861532</v>
          </cell>
          <cell r="B5319" t="str">
            <v>Kyle </v>
          </cell>
          <cell r="C5319" t="str">
            <v>Wigfall</v>
          </cell>
          <cell r="D5319" t="str">
            <v>Kyle 65@mailxyz.com</v>
          </cell>
          <cell r="E5319" t="str">
            <v>male</v>
          </cell>
          <cell r="F5319" t="str">
            <v>None</v>
          </cell>
          <cell r="G5319">
            <v>48</v>
          </cell>
          <cell r="H5319" t="str">
            <v>Gauteng</v>
          </cell>
          <cell r="I5319" t="str">
            <v>@Kyle 6</v>
          </cell>
        </row>
        <row r="5320">
          <cell r="A5320">
            <v>1008867</v>
          </cell>
          <cell r="B5320" t="str">
            <v>Eli </v>
          </cell>
          <cell r="C5320" t="str">
            <v>Borelli</v>
          </cell>
          <cell r="D5320" t="str">
            <v>Eli 292@gmail.com</v>
          </cell>
          <cell r="E5320" t="str">
            <v>male</v>
          </cell>
          <cell r="F5320" t="str">
            <v>white</v>
          </cell>
          <cell r="G5320">
            <v>38</v>
          </cell>
          <cell r="H5320" t="str">
            <v>Gauteng</v>
          </cell>
          <cell r="I5320" t="str">
            <v>@Eli 29</v>
          </cell>
        </row>
        <row r="5321">
          <cell r="A5321">
            <v>131579</v>
          </cell>
          <cell r="B5321" t="str">
            <v>Michel </v>
          </cell>
          <cell r="C5321" t="str">
            <v>Luthy</v>
          </cell>
          <cell r="D5321" t="str">
            <v>Michel 205@mailxyz.com</v>
          </cell>
          <cell r="E5321" t="str">
            <v>male</v>
          </cell>
          <cell r="F5321" t="str">
            <v>black</v>
          </cell>
          <cell r="G5321">
            <v>54</v>
          </cell>
          <cell r="H5321" t="str">
            <v>Gauteng</v>
          </cell>
          <cell r="I5321" t="str">
            <v>@Michel 20</v>
          </cell>
        </row>
        <row r="5322">
          <cell r="A5322">
            <v>901044</v>
          </cell>
          <cell r="B5322" t="str">
            <v>Cory </v>
          </cell>
          <cell r="C5322" t="str">
            <v>Hoadley</v>
          </cell>
          <cell r="D5322" t="str">
            <v>Cory 103@mail.com</v>
          </cell>
          <cell r="E5322" t="str">
            <v>male</v>
          </cell>
          <cell r="F5322" t="str">
            <v>black</v>
          </cell>
          <cell r="G5322">
            <v>37</v>
          </cell>
          <cell r="H5322" t="str">
            <v>Gauteng</v>
          </cell>
          <cell r="I5322" t="str">
            <v>@Cory 10</v>
          </cell>
        </row>
        <row r="5323">
          <cell r="A5323">
            <v>263937</v>
          </cell>
          <cell r="B5323" t="str">
            <v>Sharri </v>
          </cell>
          <cell r="C5323" t="str">
            <v>Tatham</v>
          </cell>
          <cell r="D5323" t="str">
            <v>Sharri 245@mailxyz.com</v>
          </cell>
          <cell r="E5323" t="str">
            <v>female</v>
          </cell>
          <cell r="F5323" t="str">
            <v>black</v>
          </cell>
          <cell r="G5323">
            <v>43</v>
          </cell>
          <cell r="H5323" t="str">
            <v>Free State</v>
          </cell>
          <cell r="I5323" t="str">
            <v>@Sharri 24</v>
          </cell>
        </row>
        <row r="5324">
          <cell r="A5324">
            <v>107098</v>
          </cell>
          <cell r="B5324" t="str">
            <v>Dee </v>
          </cell>
          <cell r="C5324" t="str">
            <v>Langenfeld</v>
          </cell>
          <cell r="D5324" t="str">
            <v>Dee 211@yahoo.com</v>
          </cell>
          <cell r="E5324" t="str">
            <v>male</v>
          </cell>
          <cell r="F5324" t="str">
            <v>black</v>
          </cell>
          <cell r="G5324">
            <v>42</v>
          </cell>
          <cell r="H5324" t="str">
            <v>Gauteng</v>
          </cell>
          <cell r="I5324" t="str">
            <v>@Dee 21</v>
          </cell>
        </row>
        <row r="5325">
          <cell r="A5325">
            <v>847050</v>
          </cell>
          <cell r="B5325" t="str">
            <v>Valentine </v>
          </cell>
          <cell r="C5325" t="str">
            <v>Curran</v>
          </cell>
          <cell r="D5325" t="str">
            <v>Valentine 471@yahoo.com</v>
          </cell>
          <cell r="E5325" t="str">
            <v>male</v>
          </cell>
          <cell r="F5325" t="str">
            <v>white</v>
          </cell>
          <cell r="G5325">
            <v>33</v>
          </cell>
          <cell r="H5325" t="str">
            <v>Eastern Cape</v>
          </cell>
          <cell r="I5325" t="str">
            <v>@Valentine 47</v>
          </cell>
        </row>
        <row r="5326">
          <cell r="A5326">
            <v>918216</v>
          </cell>
          <cell r="B5326" t="str">
            <v>Roxane </v>
          </cell>
          <cell r="C5326" t="str">
            <v>Lavoie</v>
          </cell>
          <cell r="D5326" t="str">
            <v>Roxane 471@yahoo.com</v>
          </cell>
          <cell r="E5326" t="str">
            <v>female</v>
          </cell>
          <cell r="F5326" t="str">
            <v>black</v>
          </cell>
          <cell r="G5326">
            <v>29</v>
          </cell>
          <cell r="H5326" t="str">
            <v>Eastern Cape</v>
          </cell>
          <cell r="I5326" t="str">
            <v>@Roxane 47</v>
          </cell>
        </row>
        <row r="5327">
          <cell r="A5327">
            <v>914943</v>
          </cell>
          <cell r="B5327" t="str">
            <v>Hyman </v>
          </cell>
          <cell r="C5327" t="str">
            <v>Singer</v>
          </cell>
          <cell r="D5327" t="str">
            <v>Hyman 85@mailxyz.com</v>
          </cell>
          <cell r="E5327" t="str">
            <v>male</v>
          </cell>
          <cell r="F5327" t="str">
            <v>white</v>
          </cell>
          <cell r="G5327">
            <v>49</v>
          </cell>
          <cell r="H5327" t="str">
            <v>North West</v>
          </cell>
          <cell r="I5327" t="str">
            <v>@Hyman 8</v>
          </cell>
        </row>
        <row r="5328">
          <cell r="A5328">
            <v>877370</v>
          </cell>
          <cell r="B5328" t="str">
            <v>Samuel </v>
          </cell>
          <cell r="C5328" t="str">
            <v>Nicholls</v>
          </cell>
          <cell r="D5328" t="str">
            <v>Samuel 263@mail.com</v>
          </cell>
          <cell r="E5328" t="str">
            <v>male</v>
          </cell>
          <cell r="F5328" t="str">
            <v>other</v>
          </cell>
          <cell r="G5328">
            <v>29</v>
          </cell>
          <cell r="H5328" t="str">
            <v>Western Cape</v>
          </cell>
          <cell r="I5328" t="str">
            <v>@Samuel 26</v>
          </cell>
        </row>
        <row r="5329">
          <cell r="A5329">
            <v>927853</v>
          </cell>
          <cell r="B5329" t="str">
            <v>Michel </v>
          </cell>
          <cell r="C5329" t="str">
            <v>Styer</v>
          </cell>
          <cell r="D5329" t="str">
            <v>Michel 201@yahoo.com</v>
          </cell>
          <cell r="E5329" t="str">
            <v>male</v>
          </cell>
          <cell r="F5329" t="str">
            <v>black</v>
          </cell>
          <cell r="G5329">
            <v>43</v>
          </cell>
          <cell r="H5329" t="str">
            <v>North West</v>
          </cell>
          <cell r="I5329" t="str">
            <v>@Michel 20</v>
          </cell>
        </row>
        <row r="5330">
          <cell r="A5330">
            <v>142804</v>
          </cell>
          <cell r="B5330" t="str">
            <v>Carlota </v>
          </cell>
          <cell r="C5330" t="str">
            <v>Tancredi</v>
          </cell>
          <cell r="D5330" t="str">
            <v>Carlota 445@mailxyz.com</v>
          </cell>
          <cell r="E5330" t="str">
            <v>female</v>
          </cell>
          <cell r="F5330" t="str">
            <v>None</v>
          </cell>
          <cell r="G5330">
            <v>40</v>
          </cell>
          <cell r="H5330" t="str">
            <v>Kwazulu Natal</v>
          </cell>
          <cell r="I5330" t="str">
            <v>@Carlota 44</v>
          </cell>
        </row>
        <row r="5331">
          <cell r="A5331">
            <v>878744</v>
          </cell>
          <cell r="B5331" t="str">
            <v>Michel </v>
          </cell>
          <cell r="C5331" t="str">
            <v>Sytsma</v>
          </cell>
          <cell r="D5331" t="str">
            <v>Michel 205@mailxyz.com</v>
          </cell>
          <cell r="E5331" t="str">
            <v>male</v>
          </cell>
          <cell r="F5331" t="str">
            <v>white</v>
          </cell>
          <cell r="G5331">
            <v>23</v>
          </cell>
          <cell r="H5331" t="str">
            <v>Eastern Cape</v>
          </cell>
          <cell r="I5331" t="str">
            <v>@Michel 20</v>
          </cell>
        </row>
        <row r="5332">
          <cell r="A5332">
            <v>896664</v>
          </cell>
          <cell r="B5332" t="str">
            <v>Stacy </v>
          </cell>
          <cell r="C5332" t="str">
            <v>Condie</v>
          </cell>
          <cell r="D5332" t="str">
            <v>Stacy 275@mailxyz.com</v>
          </cell>
          <cell r="E5332" t="str">
            <v>male</v>
          </cell>
          <cell r="F5332" t="str">
            <v>indian_asian</v>
          </cell>
          <cell r="G5332">
            <v>23</v>
          </cell>
          <cell r="H5332" t="str">
            <v>Gauteng</v>
          </cell>
          <cell r="I5332" t="str">
            <v>@Stacy 27</v>
          </cell>
        </row>
        <row r="5333">
          <cell r="A5333">
            <v>915669</v>
          </cell>
          <cell r="B5333" t="str">
            <v>Emerson </v>
          </cell>
          <cell r="C5333" t="str">
            <v>Tatham</v>
          </cell>
          <cell r="D5333" t="str">
            <v>Emerson 242@gmail.com</v>
          </cell>
          <cell r="E5333" t="str">
            <v>male</v>
          </cell>
          <cell r="F5333" t="str">
            <v>black</v>
          </cell>
          <cell r="G5333">
            <v>33</v>
          </cell>
          <cell r="H5333" t="str">
            <v>Eastern Cape</v>
          </cell>
          <cell r="I5333" t="str">
            <v>@Emerson 24</v>
          </cell>
        </row>
        <row r="5334">
          <cell r="A5334">
            <v>843200</v>
          </cell>
          <cell r="B5334" t="str">
            <v>Nubia </v>
          </cell>
          <cell r="C5334" t="str">
            <v>Sytsma</v>
          </cell>
          <cell r="D5334" t="str">
            <v>Nubia 33@mail.com</v>
          </cell>
          <cell r="E5334" t="str">
            <v>female</v>
          </cell>
          <cell r="F5334" t="str">
            <v>white</v>
          </cell>
          <cell r="G5334">
            <v>40</v>
          </cell>
          <cell r="H5334" t="str">
            <v>Gauteng</v>
          </cell>
          <cell r="I5334" t="str">
            <v>@Nubia 3</v>
          </cell>
        </row>
        <row r="5335">
          <cell r="A5335">
            <v>864804</v>
          </cell>
          <cell r="B5335" t="str">
            <v>Chas </v>
          </cell>
          <cell r="C5335" t="str">
            <v>Singer</v>
          </cell>
          <cell r="D5335" t="str">
            <v>Chas 352@gmail.com</v>
          </cell>
          <cell r="E5335" t="str">
            <v>male</v>
          </cell>
          <cell r="F5335" t="str">
            <v>white</v>
          </cell>
          <cell r="G5335">
            <v>34</v>
          </cell>
          <cell r="H5335" t="str">
            <v>Gauteng</v>
          </cell>
          <cell r="I5335" t="str">
            <v>@Chas 35</v>
          </cell>
        </row>
        <row r="5336">
          <cell r="A5336">
            <v>891517</v>
          </cell>
          <cell r="B5336" t="str">
            <v>Emerson </v>
          </cell>
          <cell r="C5336" t="str">
            <v>Slane</v>
          </cell>
          <cell r="D5336" t="str">
            <v>Emerson 245@mailxyz.com</v>
          </cell>
          <cell r="E5336" t="str">
            <v>male</v>
          </cell>
          <cell r="F5336" t="str">
            <v>black</v>
          </cell>
          <cell r="G5336">
            <v>25</v>
          </cell>
          <cell r="H5336" t="str">
            <v>Kwazulu Natal</v>
          </cell>
          <cell r="I5336" t="str">
            <v>@Emerson 24</v>
          </cell>
        </row>
        <row r="5337">
          <cell r="A5337">
            <v>1888752</v>
          </cell>
          <cell r="B5337" t="str">
            <v>Yong </v>
          </cell>
          <cell r="C5337" t="str">
            <v>Mccollum</v>
          </cell>
          <cell r="D5337" t="str">
            <v>Yong 482@gmail.com</v>
          </cell>
          <cell r="E5337" t="str">
            <v>male</v>
          </cell>
          <cell r="F5337" t="str">
            <v>white</v>
          </cell>
          <cell r="G5337">
            <v>45</v>
          </cell>
          <cell r="H5337" t="str">
            <v>Kwazulu Natal</v>
          </cell>
          <cell r="I5337" t="str">
            <v>@Yong 48</v>
          </cell>
        </row>
        <row r="5338">
          <cell r="A5338">
            <v>948343</v>
          </cell>
          <cell r="B5338" t="str">
            <v>Nakita </v>
          </cell>
          <cell r="C5338" t="str">
            <v>Pool</v>
          </cell>
          <cell r="D5338" t="str">
            <v>Nakita 393@mail.com</v>
          </cell>
          <cell r="E5338" t="str">
            <v>female</v>
          </cell>
          <cell r="F5338" t="str">
            <v>black</v>
          </cell>
          <cell r="G5338">
            <v>34</v>
          </cell>
          <cell r="H5338" t="str">
            <v>Gauteng</v>
          </cell>
          <cell r="I5338" t="str">
            <v>@Nakita 39</v>
          </cell>
        </row>
        <row r="5339">
          <cell r="A5339">
            <v>928855</v>
          </cell>
          <cell r="B5339" t="str">
            <v>Yong </v>
          </cell>
          <cell r="C5339" t="str">
            <v>Pool</v>
          </cell>
          <cell r="D5339" t="str">
            <v>Yong 483@mail.com</v>
          </cell>
          <cell r="E5339" t="str">
            <v>male</v>
          </cell>
          <cell r="F5339" t="str">
            <v>indian_asian</v>
          </cell>
          <cell r="G5339">
            <v>43</v>
          </cell>
          <cell r="H5339" t="str">
            <v>Kwazulu Natal</v>
          </cell>
          <cell r="I5339" t="str">
            <v>@Yong 48</v>
          </cell>
        </row>
        <row r="5340">
          <cell r="A5340">
            <v>2324585</v>
          </cell>
          <cell r="B5340" t="str">
            <v>Chas </v>
          </cell>
          <cell r="C5340" t="str">
            <v>Zweifel</v>
          </cell>
          <cell r="D5340" t="str">
            <v>Chas 355@mailxyz.com</v>
          </cell>
          <cell r="E5340" t="str">
            <v>male</v>
          </cell>
          <cell r="F5340" t="str">
            <v>black</v>
          </cell>
          <cell r="G5340">
            <v>38</v>
          </cell>
          <cell r="H5340" t="str">
            <v>Limpopo</v>
          </cell>
          <cell r="I5340" t="str">
            <v>@Chas 35</v>
          </cell>
        </row>
        <row r="5341">
          <cell r="A5341">
            <v>103076</v>
          </cell>
          <cell r="B5341" t="str">
            <v>Randy </v>
          </cell>
          <cell r="C5341" t="str">
            <v>Singer</v>
          </cell>
          <cell r="D5341" t="str">
            <v>Randy 393@mail.com</v>
          </cell>
          <cell r="E5341" t="str">
            <v>male</v>
          </cell>
          <cell r="F5341" t="str">
            <v>black</v>
          </cell>
          <cell r="G5341">
            <v>31</v>
          </cell>
          <cell r="H5341" t="str">
            <v>Free State</v>
          </cell>
          <cell r="I5341" t="str">
            <v>@Randy 39</v>
          </cell>
        </row>
        <row r="5342">
          <cell r="A5342">
            <v>886210</v>
          </cell>
          <cell r="B5342" t="str">
            <v>Jared </v>
          </cell>
          <cell r="C5342" t="str">
            <v>Martello</v>
          </cell>
          <cell r="D5342" t="str">
            <v>Jared 503@mail.com</v>
          </cell>
          <cell r="E5342" t="str">
            <v>male</v>
          </cell>
          <cell r="F5342" t="str">
            <v>black</v>
          </cell>
          <cell r="G5342">
            <v>58</v>
          </cell>
          <cell r="H5342" t="str">
            <v>Gauteng</v>
          </cell>
          <cell r="I5342" t="str">
            <v>@Jared 50</v>
          </cell>
        </row>
        <row r="5343">
          <cell r="A5343">
            <v>705439</v>
          </cell>
          <cell r="B5343" t="str">
            <v>Stefan </v>
          </cell>
          <cell r="C5343" t="str">
            <v>Styer</v>
          </cell>
          <cell r="D5343" t="str">
            <v>Stefan 461@yahoo.com</v>
          </cell>
          <cell r="E5343" t="str">
            <v>male</v>
          </cell>
          <cell r="F5343" t="str">
            <v>black</v>
          </cell>
          <cell r="G5343">
            <v>19</v>
          </cell>
          <cell r="H5343" t="str">
            <v>Limpopo</v>
          </cell>
          <cell r="I5343" t="str">
            <v>@Stefan 46</v>
          </cell>
        </row>
        <row r="5344">
          <cell r="A5344">
            <v>759157</v>
          </cell>
          <cell r="B5344" t="str">
            <v>Stacy </v>
          </cell>
          <cell r="C5344" t="str">
            <v>Sieren</v>
          </cell>
          <cell r="D5344" t="str">
            <v>Stacy 272@gmail.com</v>
          </cell>
          <cell r="E5344" t="str">
            <v>male</v>
          </cell>
          <cell r="F5344" t="str">
            <v>black</v>
          </cell>
          <cell r="G5344">
            <v>26</v>
          </cell>
          <cell r="H5344" t="str">
            <v>Limpopo</v>
          </cell>
          <cell r="I5344" t="str">
            <v>@Stacy 27</v>
          </cell>
        </row>
        <row r="5345">
          <cell r="A5345">
            <v>920073</v>
          </cell>
          <cell r="B5345" t="str">
            <v>Bernardo </v>
          </cell>
          <cell r="C5345" t="str">
            <v>Mastrangelo</v>
          </cell>
          <cell r="D5345" t="str">
            <v>Bernardo 323@mail.com</v>
          </cell>
          <cell r="E5345" t="str">
            <v>male</v>
          </cell>
          <cell r="F5345" t="str">
            <v>indian_asian</v>
          </cell>
          <cell r="G5345">
            <v>38</v>
          </cell>
          <cell r="H5345" t="str">
            <v>Gauteng</v>
          </cell>
          <cell r="I5345" t="str">
            <v>@Bernardo 32</v>
          </cell>
        </row>
        <row r="5346">
          <cell r="A5346">
            <v>1575314</v>
          </cell>
          <cell r="B5346" t="str">
            <v>Jacinto </v>
          </cell>
          <cell r="C5346" t="str">
            <v>Luthy</v>
          </cell>
          <cell r="D5346" t="str">
            <v>Jacinto 253@mail.com</v>
          </cell>
          <cell r="E5346" t="str">
            <v>male</v>
          </cell>
          <cell r="F5346" t="str">
            <v>indian_asian</v>
          </cell>
          <cell r="G5346">
            <v>35</v>
          </cell>
          <cell r="H5346" t="str">
            <v>Limpopo</v>
          </cell>
          <cell r="I5346" t="str">
            <v>@Jacinto 25</v>
          </cell>
        </row>
        <row r="5347">
          <cell r="A5347">
            <v>774118</v>
          </cell>
          <cell r="B5347" t="str">
            <v>Hugh</v>
          </cell>
          <cell r="C5347" t="str">
            <v>Curran</v>
          </cell>
          <cell r="D5347" t="str">
            <v>Hugh11@yahoo.com</v>
          </cell>
          <cell r="E5347" t="str">
            <v>male</v>
          </cell>
          <cell r="F5347" t="str">
            <v>black</v>
          </cell>
          <cell r="G5347">
            <v>29</v>
          </cell>
          <cell r="H5347" t="str">
            <v>Eastern Cape</v>
          </cell>
          <cell r="I5347" t="str">
            <v>@Hugh1</v>
          </cell>
        </row>
        <row r="5348">
          <cell r="A5348">
            <v>1616710</v>
          </cell>
          <cell r="B5348" t="str">
            <v>Hugh</v>
          </cell>
          <cell r="C5348" t="str">
            <v>Paradis</v>
          </cell>
          <cell r="D5348" t="str">
            <v>Hugh14@abcmail.com</v>
          </cell>
          <cell r="E5348" t="str">
            <v>male</v>
          </cell>
          <cell r="F5348" t="str">
            <v>indian_asian</v>
          </cell>
          <cell r="G5348">
            <v>43</v>
          </cell>
          <cell r="H5348" t="str">
            <v>Limpopo</v>
          </cell>
          <cell r="I5348" t="str">
            <v>@Hugh1</v>
          </cell>
        </row>
        <row r="5349">
          <cell r="A5349">
            <v>597646</v>
          </cell>
          <cell r="B5349" t="str">
            <v>Irving </v>
          </cell>
          <cell r="C5349" t="str">
            <v>Jacox</v>
          </cell>
          <cell r="D5349" t="str">
            <v>Irving 51@yahoo.com</v>
          </cell>
          <cell r="E5349" t="str">
            <v>male</v>
          </cell>
          <cell r="F5349" t="str">
            <v>indian_asian</v>
          </cell>
          <cell r="G5349">
            <v>20</v>
          </cell>
          <cell r="H5349" t="str">
            <v>Kwazulu Natal</v>
          </cell>
          <cell r="I5349" t="str">
            <v>@Irving 5</v>
          </cell>
        </row>
        <row r="5350">
          <cell r="A5350">
            <v>597444</v>
          </cell>
          <cell r="B5350" t="str">
            <v>Wilburn </v>
          </cell>
          <cell r="C5350" t="str">
            <v>Mccown</v>
          </cell>
          <cell r="D5350" t="str">
            <v>Wilburn 303@mail.com</v>
          </cell>
          <cell r="E5350" t="str">
            <v>male</v>
          </cell>
          <cell r="F5350" t="str">
            <v>black</v>
          </cell>
          <cell r="G5350">
            <v>25</v>
          </cell>
          <cell r="H5350" t="str">
            <v>Limpopo</v>
          </cell>
          <cell r="I5350" t="str">
            <v>@Wilburn 30</v>
          </cell>
        </row>
        <row r="5351">
          <cell r="A5351">
            <v>729539</v>
          </cell>
          <cell r="B5351" t="str">
            <v>Lucas </v>
          </cell>
          <cell r="C5351" t="str">
            <v>Caves</v>
          </cell>
          <cell r="D5351" t="str">
            <v>Lucas 234@abcmail.com</v>
          </cell>
          <cell r="E5351" t="str">
            <v>male</v>
          </cell>
          <cell r="F5351" t="str">
            <v>white</v>
          </cell>
          <cell r="G5351">
            <v>39</v>
          </cell>
          <cell r="H5351" t="str">
            <v>Western Cape</v>
          </cell>
          <cell r="I5351" t="str">
            <v>@Lucas 23</v>
          </cell>
        </row>
        <row r="5352">
          <cell r="A5352">
            <v>733873</v>
          </cell>
          <cell r="B5352" t="str">
            <v>Hollis </v>
          </cell>
          <cell r="C5352" t="str">
            <v>Luthy</v>
          </cell>
          <cell r="D5352" t="str">
            <v>Hollis 385@mailxyz.com</v>
          </cell>
          <cell r="E5352" t="str">
            <v>male</v>
          </cell>
          <cell r="F5352" t="str">
            <v>white</v>
          </cell>
          <cell r="G5352">
            <v>25</v>
          </cell>
          <cell r="H5352" t="str">
            <v>North West</v>
          </cell>
          <cell r="I5352" t="str">
            <v>@Hollis 38</v>
          </cell>
        </row>
        <row r="5353">
          <cell r="A5353">
            <v>765577</v>
          </cell>
          <cell r="B5353" t="str">
            <v>Earl </v>
          </cell>
          <cell r="C5353" t="str">
            <v>Caves</v>
          </cell>
          <cell r="D5353" t="str">
            <v>Earl 421@yahoo.com</v>
          </cell>
          <cell r="E5353" t="str">
            <v>male</v>
          </cell>
          <cell r="F5353" t="str">
            <v>black</v>
          </cell>
          <cell r="G5353">
            <v>29</v>
          </cell>
          <cell r="H5353" t="str">
            <v>Eastern Cape</v>
          </cell>
          <cell r="I5353" t="str">
            <v>@Earl 42</v>
          </cell>
        </row>
        <row r="5354">
          <cell r="A5354">
            <v>1431969</v>
          </cell>
          <cell r="B5354" t="str">
            <v>Romeo </v>
          </cell>
          <cell r="C5354" t="str">
            <v>Crotty</v>
          </cell>
          <cell r="D5354" t="str">
            <v>Romeo 372@gmail.com</v>
          </cell>
          <cell r="E5354" t="str">
            <v>male</v>
          </cell>
          <cell r="F5354" t="str">
            <v>black</v>
          </cell>
          <cell r="G5354">
            <v>23</v>
          </cell>
          <cell r="H5354" t="str">
            <v>Limpopo</v>
          </cell>
          <cell r="I5354" t="str">
            <v>@Romeo 37</v>
          </cell>
        </row>
        <row r="5355">
          <cell r="A5355">
            <v>818280</v>
          </cell>
          <cell r="B5355" t="str">
            <v>Len </v>
          </cell>
          <cell r="C5355" t="str">
            <v>Singer</v>
          </cell>
          <cell r="D5355" t="str">
            <v>Len 444@abcmail.com</v>
          </cell>
          <cell r="E5355" t="str">
            <v>male</v>
          </cell>
          <cell r="F5355" t="str">
            <v>indian_asian</v>
          </cell>
          <cell r="G5355">
            <v>23</v>
          </cell>
          <cell r="H5355" t="str">
            <v>Kwazulu Natal</v>
          </cell>
          <cell r="I5355" t="str">
            <v>@Len 44</v>
          </cell>
        </row>
        <row r="5356">
          <cell r="A5356">
            <v>586066</v>
          </cell>
          <cell r="B5356" t="str">
            <v>Royal </v>
          </cell>
          <cell r="C5356" t="str">
            <v>Vital</v>
          </cell>
          <cell r="D5356" t="str">
            <v>Royal 173@mail.com</v>
          </cell>
          <cell r="E5356" t="str">
            <v>male</v>
          </cell>
          <cell r="F5356" t="str">
            <v>white</v>
          </cell>
          <cell r="G5356">
            <v>29</v>
          </cell>
          <cell r="H5356" t="str">
            <v>Mpumalanga</v>
          </cell>
          <cell r="I5356" t="str">
            <v>@Royal 17</v>
          </cell>
        </row>
        <row r="5357">
          <cell r="A5357">
            <v>604369</v>
          </cell>
          <cell r="B5357" t="str">
            <v>Bernardo </v>
          </cell>
          <cell r="C5357" t="str">
            <v>Arrieta</v>
          </cell>
          <cell r="D5357" t="str">
            <v>Bernardo 324@abcmail.com</v>
          </cell>
          <cell r="E5357" t="str">
            <v>male</v>
          </cell>
          <cell r="F5357" t="str">
            <v>black</v>
          </cell>
          <cell r="G5357">
            <v>29</v>
          </cell>
          <cell r="H5357" t="str">
            <v>Kwazulu Natal</v>
          </cell>
          <cell r="I5357" t="str">
            <v>@Bernardo 32</v>
          </cell>
        </row>
        <row r="5358">
          <cell r="A5358">
            <v>1297586</v>
          </cell>
          <cell r="B5358" t="str">
            <v>Robby </v>
          </cell>
          <cell r="C5358" t="str">
            <v>Nicholls</v>
          </cell>
          <cell r="D5358" t="str">
            <v>Robby 162@gmail.com</v>
          </cell>
          <cell r="E5358" t="str">
            <v>male</v>
          </cell>
          <cell r="F5358" t="str">
            <v>indian_asian</v>
          </cell>
          <cell r="G5358">
            <v>53</v>
          </cell>
          <cell r="H5358" t="str">
            <v>Kwazulu Natal</v>
          </cell>
          <cell r="I5358" t="str">
            <v>@Robby 16</v>
          </cell>
        </row>
        <row r="5359">
          <cell r="A5359">
            <v>1457213</v>
          </cell>
          <cell r="B5359" t="str">
            <v>Jared </v>
          </cell>
          <cell r="C5359" t="str">
            <v>Condie</v>
          </cell>
          <cell r="D5359" t="str">
            <v>Jared 505@mailxyz.com</v>
          </cell>
          <cell r="E5359" t="str">
            <v>male</v>
          </cell>
          <cell r="F5359" t="str">
            <v>black</v>
          </cell>
          <cell r="G5359">
            <v>39</v>
          </cell>
          <cell r="H5359" t="str">
            <v>Gauteng</v>
          </cell>
          <cell r="I5359" t="str">
            <v>@Jared 50</v>
          </cell>
        </row>
        <row r="5360">
          <cell r="A5360">
            <v>927827</v>
          </cell>
          <cell r="B5360" t="str">
            <v>Yong </v>
          </cell>
          <cell r="C5360" t="str">
            <v>Martello</v>
          </cell>
          <cell r="D5360" t="str">
            <v>Yong 484@abcmail.com</v>
          </cell>
          <cell r="E5360" t="str">
            <v>male</v>
          </cell>
          <cell r="F5360" t="str">
            <v>indian_asian</v>
          </cell>
          <cell r="G5360">
            <v>28</v>
          </cell>
          <cell r="H5360" t="str">
            <v>Gauteng</v>
          </cell>
          <cell r="I5360" t="str">
            <v>@Yong 48</v>
          </cell>
        </row>
        <row r="5361">
          <cell r="A5361">
            <v>1703706</v>
          </cell>
          <cell r="B5361" t="str">
            <v>Alissa </v>
          </cell>
          <cell r="C5361" t="str">
            <v>Woolard</v>
          </cell>
          <cell r="D5361" t="str">
            <v>Alissa 164@abcmail.com</v>
          </cell>
          <cell r="E5361" t="str">
            <v>female</v>
          </cell>
          <cell r="F5361" t="str">
            <v xml:space="preserve"> </v>
          </cell>
          <cell r="G5361">
            <v>39</v>
          </cell>
          <cell r="H5361" t="str">
            <v>Eastern Cape</v>
          </cell>
          <cell r="I5361" t="str">
            <v>@Alissa 16</v>
          </cell>
        </row>
        <row r="5362">
          <cell r="A5362">
            <v>925838</v>
          </cell>
          <cell r="B5362" t="str">
            <v>Dee </v>
          </cell>
          <cell r="C5362" t="str">
            <v>Pascarella</v>
          </cell>
          <cell r="D5362" t="str">
            <v>Dee 213@mail.com</v>
          </cell>
          <cell r="E5362" t="str">
            <v>male</v>
          </cell>
          <cell r="F5362" t="str">
            <v>indian_asian</v>
          </cell>
          <cell r="G5362">
            <v>36</v>
          </cell>
          <cell r="H5362" t="str">
            <v>Gauteng</v>
          </cell>
          <cell r="I5362" t="str">
            <v>@Dee 21</v>
          </cell>
        </row>
        <row r="5363">
          <cell r="A5363">
            <v>917357</v>
          </cell>
          <cell r="B5363" t="str">
            <v>Stephen </v>
          </cell>
          <cell r="C5363" t="str">
            <v>Reisinger</v>
          </cell>
          <cell r="D5363" t="str">
            <v>Stephen 152@gmail.com</v>
          </cell>
          <cell r="E5363" t="str">
            <v>male</v>
          </cell>
          <cell r="F5363" t="str">
            <v>None</v>
          </cell>
          <cell r="G5363">
            <v>37</v>
          </cell>
          <cell r="H5363" t="str">
            <v>Gauteng</v>
          </cell>
          <cell r="I5363" t="str">
            <v>@Stephen 15</v>
          </cell>
        </row>
        <row r="5364">
          <cell r="A5364">
            <v>1681611</v>
          </cell>
          <cell r="B5364" t="str">
            <v>Felipa </v>
          </cell>
          <cell r="C5364" t="str">
            <v>Mcculloch</v>
          </cell>
          <cell r="D5364" t="str">
            <v>Felipa 435@mailxyz.com</v>
          </cell>
          <cell r="E5364" t="str">
            <v>female</v>
          </cell>
          <cell r="F5364" t="str">
            <v>other</v>
          </cell>
          <cell r="G5364">
            <v>28</v>
          </cell>
          <cell r="H5364" t="str">
            <v>Western Cape</v>
          </cell>
          <cell r="I5364" t="str">
            <v>@Felipa 43</v>
          </cell>
        </row>
        <row r="5365">
          <cell r="A5365">
            <v>928271</v>
          </cell>
          <cell r="B5365" t="str">
            <v>Eli </v>
          </cell>
          <cell r="C5365" t="str">
            <v>Paradis</v>
          </cell>
          <cell r="D5365" t="str">
            <v>Eli 294@abcmail.com</v>
          </cell>
          <cell r="E5365" t="str">
            <v>male</v>
          </cell>
          <cell r="F5365" t="str">
            <v>indian_asian</v>
          </cell>
          <cell r="G5365">
            <v>16</v>
          </cell>
          <cell r="H5365" t="str">
            <v>North West</v>
          </cell>
          <cell r="I5365" t="str">
            <v>@Eli 29</v>
          </cell>
        </row>
        <row r="5366">
          <cell r="A5366">
            <v>1771036</v>
          </cell>
          <cell r="B5366" t="str">
            <v>Stephen </v>
          </cell>
          <cell r="C5366" t="str">
            <v>Woolard</v>
          </cell>
          <cell r="D5366" t="str">
            <v>Stephen 154@abcmail.com</v>
          </cell>
          <cell r="E5366" t="str">
            <v>male</v>
          </cell>
          <cell r="F5366" t="str">
            <v>black</v>
          </cell>
          <cell r="G5366">
            <v>37</v>
          </cell>
          <cell r="H5366" t="str">
            <v>Limpopo</v>
          </cell>
          <cell r="I5366" t="str">
            <v>@Stephen 15</v>
          </cell>
        </row>
        <row r="5367">
          <cell r="A5367">
            <v>1814657</v>
          </cell>
          <cell r="B5367" t="str">
            <v>Jared </v>
          </cell>
          <cell r="C5367" t="str">
            <v>Wigfall</v>
          </cell>
          <cell r="D5367" t="str">
            <v>Jared 501@yahoo.com</v>
          </cell>
          <cell r="E5367" t="str">
            <v>male</v>
          </cell>
          <cell r="F5367" t="str">
            <v xml:space="preserve"> </v>
          </cell>
          <cell r="G5367">
            <v>34</v>
          </cell>
          <cell r="H5367" t="str">
            <v>Kwazulu Natal</v>
          </cell>
          <cell r="I5367" t="str">
            <v>@Jared 50</v>
          </cell>
        </row>
        <row r="5368">
          <cell r="A5368">
            <v>1488599</v>
          </cell>
          <cell r="B5368" t="str">
            <v>Cody </v>
          </cell>
          <cell r="C5368" t="str">
            <v>Zweifel</v>
          </cell>
          <cell r="D5368" t="str">
            <v>Cody 124@abcmail.com</v>
          </cell>
          <cell r="E5368" t="str">
            <v>male</v>
          </cell>
          <cell r="F5368" t="str">
            <v>white</v>
          </cell>
          <cell r="G5368">
            <v>46</v>
          </cell>
          <cell r="H5368" t="str">
            <v>Gauteng</v>
          </cell>
          <cell r="I5368" t="str">
            <v>@Cody 12</v>
          </cell>
        </row>
        <row r="5369">
          <cell r="A5369">
            <v>793230</v>
          </cell>
          <cell r="B5369" t="str">
            <v>None</v>
          </cell>
          <cell r="C5369" t="str">
            <v>None</v>
          </cell>
          <cell r="D5369" t="str">
            <v>Rebekah 384@abcmail.com</v>
          </cell>
          <cell r="E5369" t="str">
            <v>None</v>
          </cell>
          <cell r="F5369" t="str">
            <v>None</v>
          </cell>
          <cell r="G5369">
            <v>0</v>
          </cell>
          <cell r="H5369" t="str">
            <v>None</v>
          </cell>
          <cell r="I5369" t="str">
            <v>None</v>
          </cell>
        </row>
        <row r="5370">
          <cell r="A5370">
            <v>897976</v>
          </cell>
          <cell r="B5370" t="str">
            <v>Carter </v>
          </cell>
          <cell r="C5370" t="str">
            <v>Martello</v>
          </cell>
          <cell r="D5370" t="str">
            <v>Carter 35@mailxyz.com</v>
          </cell>
          <cell r="E5370" t="str">
            <v>male</v>
          </cell>
          <cell r="F5370" t="str">
            <v>indian_asian</v>
          </cell>
          <cell r="G5370">
            <v>34</v>
          </cell>
          <cell r="H5370" t="str">
            <v>Limpopo</v>
          </cell>
          <cell r="I5370" t="str">
            <v>@Carter 3</v>
          </cell>
        </row>
        <row r="5371">
          <cell r="A5371">
            <v>795629</v>
          </cell>
          <cell r="B5371" t="str">
            <v>Stefan </v>
          </cell>
          <cell r="C5371" t="str">
            <v>Arrieta</v>
          </cell>
          <cell r="D5371" t="str">
            <v>Stefan 465@mailxyz.com</v>
          </cell>
          <cell r="E5371" t="str">
            <v>male</v>
          </cell>
          <cell r="F5371" t="str">
            <v>black</v>
          </cell>
          <cell r="G5371">
            <v>32</v>
          </cell>
          <cell r="H5371" t="str">
            <v>North West</v>
          </cell>
          <cell r="I5371" t="str">
            <v>@Stefan 46</v>
          </cell>
        </row>
        <row r="5372">
          <cell r="A5372">
            <v>928622</v>
          </cell>
          <cell r="B5372" t="str">
            <v>Garry </v>
          </cell>
          <cell r="C5372" t="str">
            <v>Zweifel</v>
          </cell>
          <cell r="D5372" t="str">
            <v>Garry 285@mailxyz.com</v>
          </cell>
          <cell r="E5372" t="str">
            <v>male</v>
          </cell>
          <cell r="F5372" t="str">
            <v>indian_asian</v>
          </cell>
          <cell r="G5372">
            <v>41</v>
          </cell>
          <cell r="H5372" t="str">
            <v>Gauteng</v>
          </cell>
          <cell r="I5372" t="str">
            <v>@Garry 28</v>
          </cell>
        </row>
        <row r="5373">
          <cell r="A5373">
            <v>1024878</v>
          </cell>
          <cell r="B5373" t="str">
            <v>Yong </v>
          </cell>
          <cell r="C5373" t="str">
            <v>Borelli</v>
          </cell>
          <cell r="D5373" t="str">
            <v>Yong 481@yahoo.com</v>
          </cell>
          <cell r="E5373" t="str">
            <v>male</v>
          </cell>
          <cell r="F5373" t="str">
            <v>black</v>
          </cell>
          <cell r="G5373">
            <v>29</v>
          </cell>
          <cell r="H5373" t="str">
            <v>Gauteng</v>
          </cell>
          <cell r="I5373" t="str">
            <v>@Yong 48</v>
          </cell>
        </row>
        <row r="5374">
          <cell r="A5374">
            <v>941625</v>
          </cell>
          <cell r="B5374" t="str">
            <v>Felipa </v>
          </cell>
          <cell r="C5374" t="str">
            <v>Mcculloch</v>
          </cell>
          <cell r="D5374" t="str">
            <v>Felipa 233@mail.com</v>
          </cell>
          <cell r="E5374" t="str">
            <v>female</v>
          </cell>
          <cell r="F5374" t="str">
            <v>None</v>
          </cell>
          <cell r="G5374">
            <v>38</v>
          </cell>
          <cell r="H5374" t="str">
            <v>Free State</v>
          </cell>
          <cell r="I5374" t="str">
            <v>@Felipa 23</v>
          </cell>
        </row>
        <row r="5375">
          <cell r="A5375">
            <v>1645816</v>
          </cell>
          <cell r="B5375" t="str">
            <v>Kyle </v>
          </cell>
          <cell r="C5375" t="str">
            <v>Biggers</v>
          </cell>
          <cell r="D5375" t="str">
            <v>Kyle 64@abcmail.com</v>
          </cell>
          <cell r="E5375" t="str">
            <v>male</v>
          </cell>
          <cell r="F5375" t="str">
            <v>white</v>
          </cell>
          <cell r="G5375">
            <v>28</v>
          </cell>
          <cell r="H5375" t="str">
            <v>Limpopo</v>
          </cell>
          <cell r="I5375" t="str">
            <v>@Kyle 6</v>
          </cell>
        </row>
        <row r="5376">
          <cell r="A5376">
            <v>925862</v>
          </cell>
          <cell r="B5376" t="str">
            <v>Bret </v>
          </cell>
          <cell r="C5376" t="str">
            <v>Tancredi</v>
          </cell>
          <cell r="D5376" t="str">
            <v>Bret 314@abcmail.com</v>
          </cell>
          <cell r="E5376" t="str">
            <v>male</v>
          </cell>
          <cell r="F5376" t="str">
            <v>indian_asian</v>
          </cell>
          <cell r="G5376">
            <v>40</v>
          </cell>
          <cell r="H5376" t="str">
            <v>Limpopo</v>
          </cell>
          <cell r="I5376" t="str">
            <v>@Bret 31</v>
          </cell>
        </row>
        <row r="5377">
          <cell r="A5377">
            <v>2384970</v>
          </cell>
          <cell r="B5377" t="str">
            <v>Hyman </v>
          </cell>
          <cell r="C5377" t="str">
            <v>Nicholls</v>
          </cell>
          <cell r="D5377" t="str">
            <v>Hyman 82@gmail.com</v>
          </cell>
          <cell r="E5377" t="str">
            <v>male</v>
          </cell>
          <cell r="F5377" t="str">
            <v>coloured</v>
          </cell>
          <cell r="G5377">
            <v>39</v>
          </cell>
          <cell r="H5377" t="str">
            <v>Kwazulu Natal</v>
          </cell>
          <cell r="I5377" t="str">
            <v>@Hyman 8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4AD4-3A4B-4A48-85BF-3A71854BC9DE}">
  <dimension ref="A1:Q10001"/>
  <sheetViews>
    <sheetView tabSelected="1" workbookViewId="0">
      <selection activeCell="C1" sqref="C1"/>
    </sheetView>
  </sheetViews>
  <sheetFormatPr defaultRowHeight="14.4" x14ac:dyDescent="0.3"/>
  <cols>
    <col min="1" max="1" width="11.77734375" customWidth="1"/>
    <col min="2" max="3" width="24.21875" customWidth="1"/>
    <col min="4" max="4" width="7.44140625" bestFit="1" customWidth="1"/>
    <col min="5" max="5" width="11.77734375" bestFit="1" customWidth="1"/>
    <col min="6" max="6" width="4.33203125" bestFit="1" customWidth="1"/>
    <col min="7" max="7" width="24.21875" customWidth="1"/>
    <col min="8" max="8" width="29.21875" customWidth="1"/>
    <col min="9" max="9" width="11.88671875" customWidth="1"/>
    <col min="10" max="10" width="9.88671875" bestFit="1" customWidth="1"/>
    <col min="11" max="11" width="12.77734375" style="1" customWidth="1"/>
    <col min="12" max="12" width="15.44140625" style="1" bestFit="1" customWidth="1"/>
    <col min="13" max="13" width="8.5546875" customWidth="1"/>
    <col min="14" max="14" width="15.6640625" bestFit="1" customWidth="1"/>
    <col min="15" max="15" width="18" style="2" customWidth="1"/>
    <col min="16" max="16" width="11.88671875" customWidth="1"/>
    <col min="17" max="17" width="102.44140625" bestFit="1" customWidth="1"/>
  </cols>
  <sheetData>
    <row r="1" spans="1:17" s="3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s="2" t="s">
        <v>8</v>
      </c>
      <c r="P1" t="s">
        <v>14</v>
      </c>
      <c r="Q1" t="s">
        <v>15</v>
      </c>
    </row>
    <row r="2" spans="1:17" x14ac:dyDescent="0.3">
      <c r="A2">
        <v>809056</v>
      </c>
      <c r="B2" t="str">
        <f>VLOOKUP($A2,'[1]User Profiles'!$A:$I,2,FALSE)</f>
        <v>Randy </v>
      </c>
      <c r="C2" t="str">
        <f>VLOOKUP($A2,'[1]User Profiles'!$A:$I,3,FALSE)</f>
        <v>Mina</v>
      </c>
      <c r="D2" t="str">
        <f>VLOOKUP($A2,'[1]User Profiles'!$A:$I,5,FALSE)</f>
        <v>male</v>
      </c>
      <c r="E2" t="str">
        <f>VLOOKUP($A2,'[1]User Profiles'!$A:$I,6,FALSE)</f>
        <v>coloured</v>
      </c>
      <c r="F2">
        <f>VLOOKUP($A2,'[1]User Profiles'!$A:$I,7,FALSE)</f>
        <v>43</v>
      </c>
      <c r="G2" t="str">
        <f>VLOOKUP($A2,'[1]User Profiles'!$A:$I,8,FALSE)</f>
        <v>Western Cape</v>
      </c>
      <c r="H2" t="s">
        <v>16</v>
      </c>
      <c r="I2" s="4">
        <v>42413</v>
      </c>
      <c r="J2" s="1">
        <v>0</v>
      </c>
      <c r="K2" s="1">
        <v>1.9675925925925926E-4</v>
      </c>
      <c r="L2" s="1" t="str">
        <f>CHOOSE(WEEKDAY(I2,1),"Sunday","Monday","Tuesday","Wednesday","Thursday","Friday","Saturday")</f>
        <v>Saturday</v>
      </c>
      <c r="M2" t="str">
        <f t="shared" ref="M2:M65" si="0">TEXT(I2,"mmmm")</f>
        <v>February</v>
      </c>
      <c r="N2" s="2" t="str">
        <f>IF(J2 &lt; TIME(6,0,0),"Early Morning",
 IF(J2 &lt; TIME(12,0,0),"Morning",
 IF(J2 &lt; TIME(16,0,0),"Midday",
 IF(J2 &lt; TIME(19,0,0),"Afternoon","Evening"))))</f>
        <v>Early Morning</v>
      </c>
      <c r="O2" s="2">
        <v>42413</v>
      </c>
      <c r="P2">
        <v>809056</v>
      </c>
      <c r="Q2" t="str">
        <f>IF(OR(H2="Boomerang",H2="Cartoon Network"),"Kids",
IF(OR(H2="Live on SuperSport",H2="SuperSport Blitz",H2="Wimbledon",H2="ICC Cricket World Cup 2011"),"Sports",
IF(OR(H2="Africa Magic",H2="M-Net",H2="Vuzu",H2="Channel O",H2="E! Entertainment"),"Entertainment",
"Other")))</f>
        <v>Other</v>
      </c>
    </row>
    <row r="3" spans="1:17" x14ac:dyDescent="0.3">
      <c r="A3">
        <v>773458</v>
      </c>
      <c r="B3" t="str">
        <f>VLOOKUP($A3,'[1]User Profiles'!$A:$I,2,FALSE)</f>
        <v>Bess </v>
      </c>
      <c r="C3" t="str">
        <f>VLOOKUP($A3,'[1]User Profiles'!$A:$I,3,FALSE)</f>
        <v>Jacox</v>
      </c>
      <c r="D3" t="str">
        <f>VLOOKUP($A3,'[1]User Profiles'!$A:$I,5,FALSE)</f>
        <v>female</v>
      </c>
      <c r="E3" t="str">
        <f>VLOOKUP($A3,'[1]User Profiles'!$A:$I,6,FALSE)</f>
        <v>black</v>
      </c>
      <c r="F3">
        <f>VLOOKUP($A3,'[1]User Profiles'!$A:$I,7,FALSE)</f>
        <v>20</v>
      </c>
      <c r="G3" t="str">
        <f>VLOOKUP($A3,'[1]User Profiles'!$A:$I,8,FALSE)</f>
        <v>Gauteng</v>
      </c>
      <c r="H3" t="s">
        <v>17</v>
      </c>
      <c r="I3" s="4">
        <v>42372</v>
      </c>
      <c r="J3" s="1">
        <v>0</v>
      </c>
      <c r="K3" s="1">
        <v>3.6111111111111114E-3</v>
      </c>
      <c r="L3" s="1" t="str">
        <f t="shared" ref="L3:L66" si="1">CHOOSE(WEEKDAY(I3,1),"Sunday","Monday","Tuesday","Wednesday","Thursday","Friday","Saturday")</f>
        <v>Sunday</v>
      </c>
      <c r="M3" t="str">
        <f t="shared" si="0"/>
        <v>January</v>
      </c>
      <c r="N3" s="2" t="str">
        <f t="shared" ref="N3:N66" si="2">IF(J3 &lt; TIME(6,0,0),"Early Morning",
 IF(J3 &lt; TIME(12,0,0),"Morning",
 IF(J3 &lt; TIME(16,0,0),"Midday",
 IF(J3 &lt; TIME(19,0,0),"Afternoon","Evening"))))</f>
        <v>Early Morning</v>
      </c>
      <c r="O3" s="2">
        <v>42372</v>
      </c>
      <c r="P3">
        <v>773458</v>
      </c>
      <c r="Q3" t="str">
        <f t="shared" ref="Q3:Q66" si="3">IF(OR(H3="Boomerang",H3="Cartoon Network"),"Kids",
IF(OR(H3="Live on SuperSport",H3="SuperSport Blitz",H3="Wimbledon",H3="ICC Cricket World Cup 2011"),"Sports",
IF(OR(H3="Africa Magic",H3="M-Net",H3="Vuzu",H3="Channel O",H3="E! Entertainment"),"Entertainment",
"Other")))</f>
        <v>Other</v>
      </c>
    </row>
    <row r="4" spans="1:17" x14ac:dyDescent="0.3">
      <c r="A4">
        <v>832751</v>
      </c>
      <c r="B4" t="str">
        <f>VLOOKUP($A4,'[1]User Profiles'!$A:$I,2,FALSE)</f>
        <v>Lloyd </v>
      </c>
      <c r="C4" t="str">
        <f>VLOOKUP($A4,'[1]User Profiles'!$A:$I,3,FALSE)</f>
        <v>Biggers</v>
      </c>
      <c r="D4" t="str">
        <f>VLOOKUP($A4,'[1]User Profiles'!$A:$I,5,FALSE)</f>
        <v>male</v>
      </c>
      <c r="E4" t="str">
        <f>VLOOKUP($A4,'[1]User Profiles'!$A:$I,6,FALSE)</f>
        <v>indian_asian</v>
      </c>
      <c r="F4">
        <f>VLOOKUP($A4,'[1]User Profiles'!$A:$I,7,FALSE)</f>
        <v>22</v>
      </c>
      <c r="G4" t="str">
        <f>VLOOKUP($A4,'[1]User Profiles'!$A:$I,8,FALSE)</f>
        <v>Kwazulu Natal</v>
      </c>
      <c r="H4" t="s">
        <v>17</v>
      </c>
      <c r="I4" s="4">
        <v>42378</v>
      </c>
      <c r="J4" s="1">
        <v>6.9444444444444447E-4</v>
      </c>
      <c r="K4" s="1">
        <v>1.9097222222222219E-3</v>
      </c>
      <c r="L4" s="1" t="str">
        <f t="shared" si="1"/>
        <v>Saturday</v>
      </c>
      <c r="M4" t="str">
        <f t="shared" si="0"/>
        <v>January</v>
      </c>
      <c r="N4" s="2" t="str">
        <f t="shared" si="2"/>
        <v>Early Morning</v>
      </c>
      <c r="O4" s="2">
        <v>42378.000694444447</v>
      </c>
      <c r="P4">
        <v>832751</v>
      </c>
      <c r="Q4" t="str">
        <f t="shared" si="3"/>
        <v>Other</v>
      </c>
    </row>
    <row r="5" spans="1:17" x14ac:dyDescent="0.3">
      <c r="A5">
        <v>868895</v>
      </c>
      <c r="B5" t="str">
        <f>VLOOKUP($A5,'[1]User Profiles'!$A:$I,2,FALSE)</f>
        <v>Kip </v>
      </c>
      <c r="C5" t="str">
        <f>VLOOKUP($A5,'[1]User Profiles'!$A:$I,3,FALSE)</f>
        <v>Paradis</v>
      </c>
      <c r="D5" t="str">
        <f>VLOOKUP($A5,'[1]User Profiles'!$A:$I,5,FALSE)</f>
        <v>male</v>
      </c>
      <c r="E5" t="str">
        <f>VLOOKUP($A5,'[1]User Profiles'!$A:$I,6,FALSE)</f>
        <v>coloured</v>
      </c>
      <c r="F5">
        <f>VLOOKUP($A5,'[1]User Profiles'!$A:$I,7,FALSE)</f>
        <v>23</v>
      </c>
      <c r="G5" t="str">
        <f>VLOOKUP($A5,'[1]User Profiles'!$A:$I,8,FALSE)</f>
        <v>Western Cape</v>
      </c>
      <c r="H5" t="s">
        <v>18</v>
      </c>
      <c r="I5" s="4">
        <v>42445</v>
      </c>
      <c r="J5" s="1">
        <v>1.3888888888888889E-3</v>
      </c>
      <c r="K5" s="1">
        <v>1.3888888888888889E-3</v>
      </c>
      <c r="L5" s="1" t="str">
        <f t="shared" si="1"/>
        <v>Wednesday</v>
      </c>
      <c r="M5" t="str">
        <f t="shared" si="0"/>
        <v>March</v>
      </c>
      <c r="N5" s="2" t="str">
        <f t="shared" si="2"/>
        <v>Early Morning</v>
      </c>
      <c r="O5" s="2">
        <v>42445.001388888886</v>
      </c>
      <c r="P5">
        <v>868895</v>
      </c>
      <c r="Q5" t="str">
        <f t="shared" si="3"/>
        <v>Sports</v>
      </c>
    </row>
    <row r="6" spans="1:17" x14ac:dyDescent="0.3">
      <c r="A6">
        <v>789061</v>
      </c>
      <c r="B6" t="str">
        <f>VLOOKUP($A6,'[1]User Profiles'!$A:$I,2,FALSE)</f>
        <v>Randy </v>
      </c>
      <c r="C6" t="str">
        <f>VLOOKUP($A6,'[1]User Profiles'!$A:$I,3,FALSE)</f>
        <v>Mccollum</v>
      </c>
      <c r="D6" t="str">
        <f>VLOOKUP($A6,'[1]User Profiles'!$A:$I,5,FALSE)</f>
        <v>male</v>
      </c>
      <c r="E6" t="str">
        <f>VLOOKUP($A6,'[1]User Profiles'!$A:$I,6,FALSE)</f>
        <v>black</v>
      </c>
      <c r="F6">
        <f>VLOOKUP($A6,'[1]User Profiles'!$A:$I,7,FALSE)</f>
        <v>33</v>
      </c>
      <c r="G6" t="str">
        <f>VLOOKUP($A6,'[1]User Profiles'!$A:$I,8,FALSE)</f>
        <v>Gauteng</v>
      </c>
      <c r="H6" t="s">
        <v>19</v>
      </c>
      <c r="I6" s="4">
        <v>42404</v>
      </c>
      <c r="J6" s="1">
        <v>1.3888888888888889E-3</v>
      </c>
      <c r="K6" s="1">
        <v>2.2222222222222222E-3</v>
      </c>
      <c r="L6" s="1" t="str">
        <f t="shared" si="1"/>
        <v>Thursday</v>
      </c>
      <c r="M6" t="str">
        <f t="shared" si="0"/>
        <v>February</v>
      </c>
      <c r="N6" s="2" t="str">
        <f t="shared" si="2"/>
        <v>Early Morning</v>
      </c>
      <c r="O6" s="2">
        <v>42404.001388888886</v>
      </c>
      <c r="P6">
        <v>789061</v>
      </c>
      <c r="Q6" t="str">
        <f t="shared" si="3"/>
        <v>Entertainment</v>
      </c>
    </row>
    <row r="7" spans="1:17" x14ac:dyDescent="0.3">
      <c r="A7">
        <v>866878</v>
      </c>
      <c r="B7" t="str">
        <f>VLOOKUP($A7,'[1]User Profiles'!$A:$I,2,FALSE)</f>
        <v>Stacy </v>
      </c>
      <c r="C7" t="str">
        <f>VLOOKUP($A7,'[1]User Profiles'!$A:$I,3,FALSE)</f>
        <v>Styer</v>
      </c>
      <c r="D7" t="str">
        <f>VLOOKUP($A7,'[1]User Profiles'!$A:$I,5,FALSE)</f>
        <v>male</v>
      </c>
      <c r="E7" t="str">
        <f>VLOOKUP($A7,'[1]User Profiles'!$A:$I,6,FALSE)</f>
        <v>white</v>
      </c>
      <c r="F7">
        <f>VLOOKUP($A7,'[1]User Profiles'!$A:$I,7,FALSE)</f>
        <v>36</v>
      </c>
      <c r="G7" t="str">
        <f>VLOOKUP($A7,'[1]User Profiles'!$A:$I,8,FALSE)</f>
        <v>Eastern Cape</v>
      </c>
      <c r="H7" t="s">
        <v>20</v>
      </c>
      <c r="I7" s="4">
        <v>42437</v>
      </c>
      <c r="J7" s="1">
        <v>1.3888888888888889E-3</v>
      </c>
      <c r="K7" s="1">
        <v>6.2500000000000001E-4</v>
      </c>
      <c r="L7" s="1" t="str">
        <f t="shared" si="1"/>
        <v>Tuesday</v>
      </c>
      <c r="M7" t="str">
        <f t="shared" si="0"/>
        <v>March</v>
      </c>
      <c r="N7" s="2" t="str">
        <f t="shared" si="2"/>
        <v>Early Morning</v>
      </c>
      <c r="O7" s="2">
        <v>42437.001388888886</v>
      </c>
      <c r="P7">
        <v>866878</v>
      </c>
      <c r="Q7" t="str">
        <f t="shared" si="3"/>
        <v>Other</v>
      </c>
    </row>
    <row r="8" spans="1:17" x14ac:dyDescent="0.3">
      <c r="A8">
        <v>809704</v>
      </c>
      <c r="B8" t="str">
        <f>VLOOKUP($A8,'[1]User Profiles'!$A:$I,2,FALSE)</f>
        <v>Torrie </v>
      </c>
      <c r="C8" t="str">
        <f>VLOOKUP($A8,'[1]User Profiles'!$A:$I,3,FALSE)</f>
        <v>Mcclaine</v>
      </c>
      <c r="D8" t="str">
        <f>VLOOKUP($A8,'[1]User Profiles'!$A:$I,5,FALSE)</f>
        <v>female</v>
      </c>
      <c r="E8" t="str">
        <f>VLOOKUP($A8,'[1]User Profiles'!$A:$I,6,FALSE)</f>
        <v>None</v>
      </c>
      <c r="F8">
        <f>VLOOKUP($A8,'[1]User Profiles'!$A:$I,7,FALSE)</f>
        <v>26</v>
      </c>
      <c r="G8" t="str">
        <f>VLOOKUP($A8,'[1]User Profiles'!$A:$I,8,FALSE)</f>
        <v>Gauteng</v>
      </c>
      <c r="H8" t="s">
        <v>21</v>
      </c>
      <c r="I8" s="4">
        <v>42440</v>
      </c>
      <c r="J8" s="1">
        <v>1.3888888888888889E-3</v>
      </c>
      <c r="K8" s="1">
        <v>4.6296296296296294E-5</v>
      </c>
      <c r="L8" s="1" t="str">
        <f t="shared" si="1"/>
        <v>Friday</v>
      </c>
      <c r="M8" t="str">
        <f t="shared" si="0"/>
        <v>March</v>
      </c>
      <c r="N8" s="2" t="str">
        <f t="shared" si="2"/>
        <v>Early Morning</v>
      </c>
      <c r="O8" s="2">
        <v>42440.001388888886</v>
      </c>
      <c r="P8">
        <v>809704</v>
      </c>
      <c r="Q8" t="str">
        <f t="shared" si="3"/>
        <v>Kids</v>
      </c>
    </row>
    <row r="9" spans="1:17" x14ac:dyDescent="0.3">
      <c r="A9">
        <v>810151</v>
      </c>
      <c r="B9" t="str">
        <f>VLOOKUP($A9,'[1]User Profiles'!$A:$I,2,FALSE)</f>
        <v>Bernardo </v>
      </c>
      <c r="C9" t="str">
        <f>VLOOKUP($A9,'[1]User Profiles'!$A:$I,3,FALSE)</f>
        <v>Gettys</v>
      </c>
      <c r="D9" t="str">
        <f>VLOOKUP($A9,'[1]User Profiles'!$A:$I,5,FALSE)</f>
        <v>male</v>
      </c>
      <c r="E9" t="str">
        <f>VLOOKUP($A9,'[1]User Profiles'!$A:$I,6,FALSE)</f>
        <v>black</v>
      </c>
      <c r="F9">
        <f>VLOOKUP($A9,'[1]User Profiles'!$A:$I,7,FALSE)</f>
        <v>28</v>
      </c>
      <c r="G9" t="str">
        <f>VLOOKUP($A9,'[1]User Profiles'!$A:$I,8,FALSE)</f>
        <v>Eastern Cape</v>
      </c>
      <c r="H9" t="s">
        <v>19</v>
      </c>
      <c r="I9" s="4">
        <v>42399</v>
      </c>
      <c r="J9" s="1">
        <v>1.3888888888888889E-3</v>
      </c>
      <c r="K9" s="1">
        <v>2.1041666666666667E-2</v>
      </c>
      <c r="L9" s="1" t="str">
        <f t="shared" si="1"/>
        <v>Saturday</v>
      </c>
      <c r="M9" t="str">
        <f t="shared" si="0"/>
        <v>January</v>
      </c>
      <c r="N9" s="2" t="str">
        <f t="shared" si="2"/>
        <v>Early Morning</v>
      </c>
      <c r="O9" s="2">
        <v>42399.001388888886</v>
      </c>
      <c r="P9">
        <v>810151</v>
      </c>
      <c r="Q9" t="str">
        <f t="shared" si="3"/>
        <v>Entertainment</v>
      </c>
    </row>
    <row r="10" spans="1:17" x14ac:dyDescent="0.3">
      <c r="A10">
        <v>2021359</v>
      </c>
      <c r="B10" t="str">
        <f>VLOOKUP($A10,'[1]User Profiles'!$A:$I,2,FALSE)</f>
        <v>Michel </v>
      </c>
      <c r="C10" t="str">
        <f>VLOOKUP($A10,'[1]User Profiles'!$A:$I,3,FALSE)</f>
        <v>Biggers</v>
      </c>
      <c r="D10" t="str">
        <f>VLOOKUP($A10,'[1]User Profiles'!$A:$I,5,FALSE)</f>
        <v>male</v>
      </c>
      <c r="E10" t="str">
        <f>VLOOKUP($A10,'[1]User Profiles'!$A:$I,6,FALSE)</f>
        <v>coloured</v>
      </c>
      <c r="F10">
        <f>VLOOKUP($A10,'[1]User Profiles'!$A:$I,7,FALSE)</f>
        <v>28</v>
      </c>
      <c r="G10" t="str">
        <f>VLOOKUP($A10,'[1]User Profiles'!$A:$I,8,FALSE)</f>
        <v>Eastern Cape</v>
      </c>
      <c r="H10" t="s">
        <v>22</v>
      </c>
      <c r="I10" s="4">
        <v>42433</v>
      </c>
      <c r="J10" s="1">
        <v>1.3888888888888889E-3</v>
      </c>
      <c r="K10" s="1">
        <v>1.5613425925925926E-2</v>
      </c>
      <c r="L10" s="1" t="str">
        <f t="shared" si="1"/>
        <v>Friday</v>
      </c>
      <c r="M10" t="str">
        <f t="shared" si="0"/>
        <v>March</v>
      </c>
      <c r="N10" s="2" t="str">
        <f t="shared" si="2"/>
        <v>Early Morning</v>
      </c>
      <c r="O10" s="2">
        <v>42433.001388888886</v>
      </c>
      <c r="P10">
        <v>2021359</v>
      </c>
      <c r="Q10" t="str">
        <f t="shared" si="3"/>
        <v>Kids</v>
      </c>
    </row>
    <row r="11" spans="1:17" x14ac:dyDescent="0.3">
      <c r="A11">
        <v>809169</v>
      </c>
      <c r="B11" t="str">
        <f>VLOOKUP($A11,'[1]User Profiles'!$A:$I,2,FALSE)</f>
        <v>Wilburn </v>
      </c>
      <c r="C11" t="str">
        <f>VLOOKUP($A11,'[1]User Profiles'!$A:$I,3,FALSE)</f>
        <v>Bilyeu</v>
      </c>
      <c r="D11" t="str">
        <f>VLOOKUP($A11,'[1]User Profiles'!$A:$I,5,FALSE)</f>
        <v>male</v>
      </c>
      <c r="E11" t="str">
        <f>VLOOKUP($A11,'[1]User Profiles'!$A:$I,6,FALSE)</f>
        <v>black</v>
      </c>
      <c r="F11">
        <f>VLOOKUP($A11,'[1]User Profiles'!$A:$I,7,FALSE)</f>
        <v>46</v>
      </c>
      <c r="G11" t="str">
        <f>VLOOKUP($A11,'[1]User Profiles'!$A:$I,8,FALSE)</f>
        <v>Gauteng</v>
      </c>
      <c r="H11" t="s">
        <v>23</v>
      </c>
      <c r="I11" s="4">
        <v>42450</v>
      </c>
      <c r="J11" s="1">
        <v>2.0833333333333333E-3</v>
      </c>
      <c r="K11" s="1">
        <v>3.1886574074074074E-3</v>
      </c>
      <c r="L11" s="1" t="str">
        <f t="shared" si="1"/>
        <v>Monday</v>
      </c>
      <c r="M11" t="str">
        <f t="shared" si="0"/>
        <v>March</v>
      </c>
      <c r="N11" s="2" t="str">
        <f t="shared" si="2"/>
        <v>Early Morning</v>
      </c>
      <c r="O11" s="2">
        <v>42450.002083333333</v>
      </c>
      <c r="P11">
        <v>809169</v>
      </c>
      <c r="Q11" t="str">
        <f t="shared" si="3"/>
        <v>Entertainment</v>
      </c>
    </row>
    <row r="12" spans="1:17" x14ac:dyDescent="0.3">
      <c r="A12">
        <v>940434</v>
      </c>
      <c r="B12" t="str">
        <f>VLOOKUP($A12,'[1]User Profiles'!$A:$I,2,FALSE)</f>
        <v>Carter </v>
      </c>
      <c r="C12" t="str">
        <f>VLOOKUP($A12,'[1]User Profiles'!$A:$I,3,FALSE)</f>
        <v>Borelli</v>
      </c>
      <c r="D12" t="str">
        <f>VLOOKUP($A12,'[1]User Profiles'!$A:$I,5,FALSE)</f>
        <v>male</v>
      </c>
      <c r="E12" t="str">
        <f>VLOOKUP($A12,'[1]User Profiles'!$A:$I,6,FALSE)</f>
        <v>coloured</v>
      </c>
      <c r="F12">
        <f>VLOOKUP($A12,'[1]User Profiles'!$A:$I,7,FALSE)</f>
        <v>21</v>
      </c>
      <c r="G12" t="str">
        <f>VLOOKUP($A12,'[1]User Profiles'!$A:$I,8,FALSE)</f>
        <v>Western Cape</v>
      </c>
      <c r="H12" t="s">
        <v>22</v>
      </c>
      <c r="I12" s="4">
        <v>42460</v>
      </c>
      <c r="J12" s="1">
        <v>2.0833333333333333E-3</v>
      </c>
      <c r="K12" s="1">
        <v>0</v>
      </c>
      <c r="L12" s="1" t="str">
        <f t="shared" si="1"/>
        <v>Thursday</v>
      </c>
      <c r="M12" t="str">
        <f t="shared" si="0"/>
        <v>March</v>
      </c>
      <c r="N12" s="2" t="str">
        <f t="shared" si="2"/>
        <v>Early Morning</v>
      </c>
      <c r="O12" s="2">
        <v>42460.002083333333</v>
      </c>
      <c r="P12">
        <v>940434</v>
      </c>
      <c r="Q12" t="str">
        <f t="shared" si="3"/>
        <v>Kids</v>
      </c>
    </row>
    <row r="13" spans="1:17" x14ac:dyDescent="0.3">
      <c r="A13">
        <v>940268</v>
      </c>
      <c r="B13" t="str">
        <f>VLOOKUP($A13,'[1]User Profiles'!$A:$I,2,FALSE)</f>
        <v>Efren </v>
      </c>
      <c r="C13" t="str">
        <f>VLOOKUP($A13,'[1]User Profiles'!$A:$I,3,FALSE)</f>
        <v>Mcclaine</v>
      </c>
      <c r="D13" t="str">
        <f>VLOOKUP($A13,'[1]User Profiles'!$A:$I,5,FALSE)</f>
        <v>male</v>
      </c>
      <c r="E13" t="str">
        <f>VLOOKUP($A13,'[1]User Profiles'!$A:$I,6,FALSE)</f>
        <v>black</v>
      </c>
      <c r="F13">
        <f>VLOOKUP($A13,'[1]User Profiles'!$A:$I,7,FALSE)</f>
        <v>33</v>
      </c>
      <c r="G13" t="str">
        <f>VLOOKUP($A13,'[1]User Profiles'!$A:$I,8,FALSE)</f>
        <v>Gauteng</v>
      </c>
      <c r="H13" t="s">
        <v>23</v>
      </c>
      <c r="I13" s="4">
        <v>42443</v>
      </c>
      <c r="J13" s="1">
        <v>2.7777777777777779E-3</v>
      </c>
      <c r="K13" s="1">
        <v>2.1840277777777778E-2</v>
      </c>
      <c r="L13" s="1" t="str">
        <f t="shared" si="1"/>
        <v>Monday</v>
      </c>
      <c r="M13" t="str">
        <f t="shared" si="0"/>
        <v>March</v>
      </c>
      <c r="N13" s="2" t="str">
        <f t="shared" si="2"/>
        <v>Early Morning</v>
      </c>
      <c r="O13" s="2">
        <v>42443.00277777778</v>
      </c>
      <c r="P13">
        <v>940268</v>
      </c>
      <c r="Q13" t="str">
        <f t="shared" si="3"/>
        <v>Entertainment</v>
      </c>
    </row>
    <row r="14" spans="1:17" x14ac:dyDescent="0.3">
      <c r="A14">
        <v>65192</v>
      </c>
      <c r="B14" t="str">
        <f>VLOOKUP($A14,'[1]User Profiles'!$A:$I,2,FALSE)</f>
        <v>None</v>
      </c>
      <c r="C14" t="str">
        <f>VLOOKUP($A14,'[1]User Profiles'!$A:$I,3,FALSE)</f>
        <v>None</v>
      </c>
      <c r="D14" t="str">
        <f>VLOOKUP($A14,'[1]User Profiles'!$A:$I,5,FALSE)</f>
        <v>None</v>
      </c>
      <c r="E14" t="str">
        <f>VLOOKUP($A14,'[1]User Profiles'!$A:$I,6,FALSE)</f>
        <v>None</v>
      </c>
      <c r="F14">
        <f>VLOOKUP($A14,'[1]User Profiles'!$A:$I,7,FALSE)</f>
        <v>0</v>
      </c>
      <c r="G14" t="str">
        <f>VLOOKUP($A14,'[1]User Profiles'!$A:$I,8,FALSE)</f>
        <v>None</v>
      </c>
      <c r="H14" t="s">
        <v>24</v>
      </c>
      <c r="I14" s="4">
        <v>42389</v>
      </c>
      <c r="J14" s="1">
        <v>3.472222222222222E-3</v>
      </c>
      <c r="K14" s="1">
        <v>5.2083333333333333E-4</v>
      </c>
      <c r="L14" s="1" t="str">
        <f t="shared" si="1"/>
        <v>Wednesday</v>
      </c>
      <c r="M14" t="str">
        <f t="shared" si="0"/>
        <v>January</v>
      </c>
      <c r="N14" s="2" t="str">
        <f t="shared" si="2"/>
        <v>Early Morning</v>
      </c>
      <c r="O14" s="2">
        <v>42389.003472222219</v>
      </c>
      <c r="P14">
        <v>65192</v>
      </c>
      <c r="Q14" t="str">
        <f t="shared" si="3"/>
        <v>Other</v>
      </c>
    </row>
    <row r="15" spans="1:17" x14ac:dyDescent="0.3">
      <c r="A15">
        <v>636026</v>
      </c>
      <c r="B15" t="str">
        <f>VLOOKUP($A15,'[1]User Profiles'!$A:$I,2,FALSE)</f>
        <v>Blanca </v>
      </c>
      <c r="C15" t="str">
        <f>VLOOKUP($A15,'[1]User Profiles'!$A:$I,3,FALSE)</f>
        <v>Slane</v>
      </c>
      <c r="D15" t="str">
        <f>VLOOKUP($A15,'[1]User Profiles'!$A:$I,5,FALSE)</f>
        <v>female</v>
      </c>
      <c r="E15" t="str">
        <f>VLOOKUP($A15,'[1]User Profiles'!$A:$I,6,FALSE)</f>
        <v>white</v>
      </c>
      <c r="F15">
        <f>VLOOKUP($A15,'[1]User Profiles'!$A:$I,7,FALSE)</f>
        <v>39</v>
      </c>
      <c r="G15" t="str">
        <f>VLOOKUP($A15,'[1]User Profiles'!$A:$I,8,FALSE)</f>
        <v>Gauteng</v>
      </c>
      <c r="H15" t="s">
        <v>21</v>
      </c>
      <c r="I15" s="4">
        <v>42458</v>
      </c>
      <c r="J15" s="1">
        <v>4.1666666666666666E-3</v>
      </c>
      <c r="K15" s="1">
        <v>0</v>
      </c>
      <c r="L15" s="1" t="str">
        <f t="shared" si="1"/>
        <v>Tuesday</v>
      </c>
      <c r="M15" t="str">
        <f t="shared" si="0"/>
        <v>March</v>
      </c>
      <c r="N15" s="2" t="str">
        <f t="shared" si="2"/>
        <v>Early Morning</v>
      </c>
      <c r="O15" s="2">
        <v>42458.004166666666</v>
      </c>
      <c r="P15">
        <v>635874</v>
      </c>
      <c r="Q15" t="str">
        <f t="shared" si="3"/>
        <v>Kids</v>
      </c>
    </row>
    <row r="16" spans="1:17" x14ac:dyDescent="0.3">
      <c r="A16">
        <v>809790</v>
      </c>
      <c r="B16" t="str">
        <f>VLOOKUP($A16,'[1]User Profiles'!$A:$I,2,FALSE)</f>
        <v>Irving </v>
      </c>
      <c r="C16" t="str">
        <f>VLOOKUP($A16,'[1]User Profiles'!$A:$I,3,FALSE)</f>
        <v>Bilyeu</v>
      </c>
      <c r="D16" t="str">
        <f>VLOOKUP($A16,'[1]User Profiles'!$A:$I,5,FALSE)</f>
        <v>male</v>
      </c>
      <c r="E16" t="str">
        <f>VLOOKUP($A16,'[1]User Profiles'!$A:$I,6,FALSE)</f>
        <v>black</v>
      </c>
      <c r="F16">
        <f>VLOOKUP($A16,'[1]User Profiles'!$A:$I,7,FALSE)</f>
        <v>40</v>
      </c>
      <c r="G16" t="str">
        <f>VLOOKUP($A16,'[1]User Profiles'!$A:$I,8,FALSE)</f>
        <v>Limpopo</v>
      </c>
      <c r="H16" t="s">
        <v>25</v>
      </c>
      <c r="I16" s="4">
        <v>42388</v>
      </c>
      <c r="J16" s="1">
        <v>4.1666666666666666E-3</v>
      </c>
      <c r="K16" s="1">
        <v>1.5509259259259261E-3</v>
      </c>
      <c r="L16" s="1" t="str">
        <f t="shared" si="1"/>
        <v>Tuesday</v>
      </c>
      <c r="M16" t="str">
        <f t="shared" si="0"/>
        <v>January</v>
      </c>
      <c r="N16" s="2" t="str">
        <f t="shared" si="2"/>
        <v>Early Morning</v>
      </c>
      <c r="O16" s="2">
        <v>42388.004166666666</v>
      </c>
      <c r="P16">
        <v>809790</v>
      </c>
      <c r="Q16" t="str">
        <f t="shared" si="3"/>
        <v>Sports</v>
      </c>
    </row>
    <row r="17" spans="1:17" x14ac:dyDescent="0.3">
      <c r="A17">
        <v>773212</v>
      </c>
      <c r="B17" t="str">
        <f>VLOOKUP($A17,'[1]User Profiles'!$A:$I,2,FALSE)</f>
        <v>Chas </v>
      </c>
      <c r="C17" t="str">
        <f>VLOOKUP($A17,'[1]User Profiles'!$A:$I,3,FALSE)</f>
        <v>Mosser</v>
      </c>
      <c r="D17" t="str">
        <f>VLOOKUP($A17,'[1]User Profiles'!$A:$I,5,FALSE)</f>
        <v>male</v>
      </c>
      <c r="E17" t="str">
        <f>VLOOKUP($A17,'[1]User Profiles'!$A:$I,6,FALSE)</f>
        <v>black</v>
      </c>
      <c r="F17">
        <f>VLOOKUP($A17,'[1]User Profiles'!$A:$I,7,FALSE)</f>
        <v>23</v>
      </c>
      <c r="G17" t="str">
        <f>VLOOKUP($A17,'[1]User Profiles'!$A:$I,8,FALSE)</f>
        <v>Gauteng</v>
      </c>
      <c r="H17" t="s">
        <v>21</v>
      </c>
      <c r="I17" s="4">
        <v>42405</v>
      </c>
      <c r="J17" s="1">
        <v>4.8611111111111112E-3</v>
      </c>
      <c r="K17" s="1">
        <v>1.8981481481481482E-3</v>
      </c>
      <c r="L17" s="1" t="str">
        <f t="shared" si="1"/>
        <v>Friday</v>
      </c>
      <c r="M17" t="str">
        <f t="shared" si="0"/>
        <v>February</v>
      </c>
      <c r="N17" s="2" t="str">
        <f t="shared" si="2"/>
        <v>Early Morning</v>
      </c>
      <c r="O17" s="2">
        <v>42405.004861111112</v>
      </c>
      <c r="P17">
        <v>773212</v>
      </c>
      <c r="Q17" t="str">
        <f t="shared" si="3"/>
        <v>Kids</v>
      </c>
    </row>
    <row r="18" spans="1:17" x14ac:dyDescent="0.3">
      <c r="A18">
        <v>803936</v>
      </c>
      <c r="B18" t="str">
        <f>VLOOKUP($A18,'[1]User Profiles'!$A:$I,2,FALSE)</f>
        <v>Jared </v>
      </c>
      <c r="C18" t="str">
        <f>VLOOKUP($A18,'[1]User Profiles'!$A:$I,3,FALSE)</f>
        <v>Singer</v>
      </c>
      <c r="D18" t="str">
        <f>VLOOKUP($A18,'[1]User Profiles'!$A:$I,5,FALSE)</f>
        <v>male</v>
      </c>
      <c r="E18" t="str">
        <f>VLOOKUP($A18,'[1]User Profiles'!$A:$I,6,FALSE)</f>
        <v>coloured</v>
      </c>
      <c r="F18">
        <f>VLOOKUP($A18,'[1]User Profiles'!$A:$I,7,FALSE)</f>
        <v>35</v>
      </c>
      <c r="G18" t="str">
        <f>VLOOKUP($A18,'[1]User Profiles'!$A:$I,8,FALSE)</f>
        <v>Gauteng</v>
      </c>
      <c r="H18" t="s">
        <v>26</v>
      </c>
      <c r="I18" s="4">
        <v>42416</v>
      </c>
      <c r="J18" s="1">
        <v>5.5555555555555558E-3</v>
      </c>
      <c r="K18" s="1">
        <v>3.9351851851851852E-4</v>
      </c>
      <c r="L18" s="1" t="str">
        <f t="shared" si="1"/>
        <v>Tuesday</v>
      </c>
      <c r="M18" t="str">
        <f t="shared" si="0"/>
        <v>February</v>
      </c>
      <c r="N18" s="2" t="str">
        <f t="shared" si="2"/>
        <v>Early Morning</v>
      </c>
      <c r="O18" s="2">
        <v>42416.005555555559</v>
      </c>
      <c r="P18">
        <v>803936</v>
      </c>
      <c r="Q18" t="str">
        <f t="shared" si="3"/>
        <v>Entertainment</v>
      </c>
    </row>
    <row r="19" spans="1:17" x14ac:dyDescent="0.3">
      <c r="A19">
        <v>832433</v>
      </c>
      <c r="B19" t="str">
        <f>VLOOKUP($A19,'[1]User Profiles'!$A:$I,2,FALSE)</f>
        <v>Hollis </v>
      </c>
      <c r="C19" t="str">
        <f>VLOOKUP($A19,'[1]User Profiles'!$A:$I,3,FALSE)</f>
        <v>Zweifel</v>
      </c>
      <c r="D19" t="str">
        <f>VLOOKUP($A19,'[1]User Profiles'!$A:$I,5,FALSE)</f>
        <v>male</v>
      </c>
      <c r="E19" t="str">
        <f>VLOOKUP($A19,'[1]User Profiles'!$A:$I,6,FALSE)</f>
        <v>black</v>
      </c>
      <c r="F19">
        <f>VLOOKUP($A19,'[1]User Profiles'!$A:$I,7,FALSE)</f>
        <v>29</v>
      </c>
      <c r="G19" t="str">
        <f>VLOOKUP($A19,'[1]User Profiles'!$A:$I,8,FALSE)</f>
        <v>Mpumalanga</v>
      </c>
      <c r="H19" t="s">
        <v>19</v>
      </c>
      <c r="I19" s="4">
        <v>42432</v>
      </c>
      <c r="J19" s="1">
        <v>5.5555555555555558E-3</v>
      </c>
      <c r="K19" s="1">
        <v>1.0486111111111111E-2</v>
      </c>
      <c r="L19" s="1" t="str">
        <f t="shared" si="1"/>
        <v>Thursday</v>
      </c>
      <c r="M19" t="str">
        <f t="shared" si="0"/>
        <v>March</v>
      </c>
      <c r="N19" s="2" t="str">
        <f t="shared" si="2"/>
        <v>Early Morning</v>
      </c>
      <c r="O19" s="2">
        <v>42432.005555555559</v>
      </c>
      <c r="P19">
        <v>832433</v>
      </c>
      <c r="Q19" t="str">
        <f t="shared" si="3"/>
        <v>Entertainment</v>
      </c>
    </row>
    <row r="20" spans="1:17" x14ac:dyDescent="0.3">
      <c r="A20">
        <v>2369761</v>
      </c>
      <c r="B20" t="str">
        <f>VLOOKUP($A20,'[1]User Profiles'!$A:$I,2,FALSE)</f>
        <v>Abel </v>
      </c>
      <c r="C20" t="str">
        <f>VLOOKUP($A20,'[1]User Profiles'!$A:$I,3,FALSE)</f>
        <v>Lavoie</v>
      </c>
      <c r="D20" t="str">
        <f>VLOOKUP($A20,'[1]User Profiles'!$A:$I,5,FALSE)</f>
        <v>male</v>
      </c>
      <c r="E20" t="str">
        <f>VLOOKUP($A20,'[1]User Profiles'!$A:$I,6,FALSE)</f>
        <v>black</v>
      </c>
      <c r="F20">
        <f>VLOOKUP($A20,'[1]User Profiles'!$A:$I,7,FALSE)</f>
        <v>39</v>
      </c>
      <c r="G20" t="str">
        <f>VLOOKUP($A20,'[1]User Profiles'!$A:$I,8,FALSE)</f>
        <v>Gauteng</v>
      </c>
      <c r="H20" t="s">
        <v>23</v>
      </c>
      <c r="I20" s="4">
        <v>42421</v>
      </c>
      <c r="J20" s="1">
        <v>5.5555555555555558E-3</v>
      </c>
      <c r="K20" s="1">
        <v>2.7777777777777778E-4</v>
      </c>
      <c r="L20" s="1" t="str">
        <f t="shared" si="1"/>
        <v>Sunday</v>
      </c>
      <c r="M20" t="str">
        <f t="shared" si="0"/>
        <v>February</v>
      </c>
      <c r="N20" s="2" t="str">
        <f t="shared" si="2"/>
        <v>Early Morning</v>
      </c>
      <c r="O20" s="2">
        <v>42421.005555555559</v>
      </c>
      <c r="P20">
        <v>2369761</v>
      </c>
      <c r="Q20" t="str">
        <f t="shared" si="3"/>
        <v>Entertainment</v>
      </c>
    </row>
    <row r="21" spans="1:17" x14ac:dyDescent="0.3">
      <c r="A21">
        <v>850</v>
      </c>
      <c r="B21" t="str">
        <f>VLOOKUP($A21,'[1]User Profiles'!$A:$I,2,FALSE)</f>
        <v>Romeo </v>
      </c>
      <c r="C21" t="str">
        <f>VLOOKUP($A21,'[1]User Profiles'!$A:$I,3,FALSE)</f>
        <v>Crotty</v>
      </c>
      <c r="D21" t="str">
        <f>VLOOKUP($A21,'[1]User Profiles'!$A:$I,5,FALSE)</f>
        <v>male</v>
      </c>
      <c r="E21" t="str">
        <f>VLOOKUP($A21,'[1]User Profiles'!$A:$I,6,FALSE)</f>
        <v>coloured</v>
      </c>
      <c r="F21">
        <f>VLOOKUP($A21,'[1]User Profiles'!$A:$I,7,FALSE)</f>
        <v>28</v>
      </c>
      <c r="G21" t="str">
        <f>VLOOKUP($A21,'[1]User Profiles'!$A:$I,8,FALSE)</f>
        <v>Western Cape</v>
      </c>
      <c r="H21" t="s">
        <v>26</v>
      </c>
      <c r="I21" s="4">
        <v>42435</v>
      </c>
      <c r="J21" s="1">
        <v>5.5555555555555558E-3</v>
      </c>
      <c r="K21" s="1">
        <v>5.0925925925925921E-3</v>
      </c>
      <c r="L21" s="1" t="str">
        <f t="shared" si="1"/>
        <v>Sunday</v>
      </c>
      <c r="M21" t="str">
        <f t="shared" si="0"/>
        <v>March</v>
      </c>
      <c r="N21" s="2" t="str">
        <f t="shared" si="2"/>
        <v>Early Morning</v>
      </c>
      <c r="O21" s="2">
        <v>42435.005555555559</v>
      </c>
      <c r="P21">
        <v>850</v>
      </c>
      <c r="Q21" t="str">
        <f t="shared" si="3"/>
        <v>Entertainment</v>
      </c>
    </row>
    <row r="22" spans="1:17" x14ac:dyDescent="0.3">
      <c r="A22">
        <v>940586</v>
      </c>
      <c r="B22" t="str">
        <f>VLOOKUP($A22,'[1]User Profiles'!$A:$I,2,FALSE)</f>
        <v>Bret </v>
      </c>
      <c r="C22" t="str">
        <f>VLOOKUP($A22,'[1]User Profiles'!$A:$I,3,FALSE)</f>
        <v>Mastrangelo</v>
      </c>
      <c r="D22" t="str">
        <f>VLOOKUP($A22,'[1]User Profiles'!$A:$I,5,FALSE)</f>
        <v>male</v>
      </c>
      <c r="E22" t="str">
        <f>VLOOKUP($A22,'[1]User Profiles'!$A:$I,6,FALSE)</f>
        <v>black</v>
      </c>
      <c r="F22">
        <f>VLOOKUP($A22,'[1]User Profiles'!$A:$I,7,FALSE)</f>
        <v>34</v>
      </c>
      <c r="G22" t="str">
        <f>VLOOKUP($A22,'[1]User Profiles'!$A:$I,8,FALSE)</f>
        <v>Gauteng</v>
      </c>
      <c r="H22" t="s">
        <v>16</v>
      </c>
      <c r="I22" s="4">
        <v>42453</v>
      </c>
      <c r="J22" s="1">
        <v>6.9444444444444441E-3</v>
      </c>
      <c r="K22" s="1">
        <v>1.5995370370370372E-2</v>
      </c>
      <c r="L22" s="1" t="str">
        <f t="shared" si="1"/>
        <v>Thursday</v>
      </c>
      <c r="M22" t="str">
        <f t="shared" si="0"/>
        <v>March</v>
      </c>
      <c r="N22" s="2" t="str">
        <f t="shared" si="2"/>
        <v>Early Morning</v>
      </c>
      <c r="O22" s="2">
        <v>42453.006944444445</v>
      </c>
      <c r="P22">
        <v>940586</v>
      </c>
      <c r="Q22" t="str">
        <f t="shared" si="3"/>
        <v>Other</v>
      </c>
    </row>
    <row r="23" spans="1:17" x14ac:dyDescent="0.3">
      <c r="A23">
        <v>575881</v>
      </c>
      <c r="B23" t="str">
        <f>VLOOKUP($A23,'[1]User Profiles'!$A:$I,2,FALSE)</f>
        <v>Hugh</v>
      </c>
      <c r="C23" t="str">
        <f>VLOOKUP($A23,'[1]User Profiles'!$A:$I,3,FALSE)</f>
        <v>Shkreli</v>
      </c>
      <c r="D23" t="str">
        <f>VLOOKUP($A23,'[1]User Profiles'!$A:$I,5,FALSE)</f>
        <v>male</v>
      </c>
      <c r="E23" t="str">
        <f>VLOOKUP($A23,'[1]User Profiles'!$A:$I,6,FALSE)</f>
        <v>coloured</v>
      </c>
      <c r="F23">
        <f>VLOOKUP($A23,'[1]User Profiles'!$A:$I,7,FALSE)</f>
        <v>26</v>
      </c>
      <c r="G23" t="str">
        <f>VLOOKUP($A23,'[1]User Profiles'!$A:$I,8,FALSE)</f>
        <v>Western Cape</v>
      </c>
      <c r="H23" t="s">
        <v>17</v>
      </c>
      <c r="I23" s="4">
        <v>42372</v>
      </c>
      <c r="J23" s="1">
        <v>6.9444444444444441E-3</v>
      </c>
      <c r="K23" s="1">
        <v>1.0763888888888891E-3</v>
      </c>
      <c r="L23" s="1" t="str">
        <f t="shared" si="1"/>
        <v>Sunday</v>
      </c>
      <c r="M23" t="str">
        <f t="shared" si="0"/>
        <v>January</v>
      </c>
      <c r="N23" s="2" t="str">
        <f t="shared" si="2"/>
        <v>Early Morning</v>
      </c>
      <c r="O23" s="2">
        <v>42372.006944444445</v>
      </c>
      <c r="P23">
        <v>575881</v>
      </c>
      <c r="Q23" t="str">
        <f t="shared" si="3"/>
        <v>Other</v>
      </c>
    </row>
    <row r="24" spans="1:17" x14ac:dyDescent="0.3">
      <c r="A24">
        <v>789176</v>
      </c>
      <c r="B24" t="str">
        <f>VLOOKUP($A24,'[1]User Profiles'!$A:$I,2,FALSE)</f>
        <v>Loyd </v>
      </c>
      <c r="C24" t="str">
        <f>VLOOKUP($A24,'[1]User Profiles'!$A:$I,3,FALSE)</f>
        <v>Reisinger</v>
      </c>
      <c r="D24" t="str">
        <f>VLOOKUP($A24,'[1]User Profiles'!$A:$I,5,FALSE)</f>
        <v>male</v>
      </c>
      <c r="E24" t="str">
        <f>VLOOKUP($A24,'[1]User Profiles'!$A:$I,6,FALSE)</f>
        <v>coloured</v>
      </c>
      <c r="F24">
        <f>VLOOKUP($A24,'[1]User Profiles'!$A:$I,7,FALSE)</f>
        <v>30</v>
      </c>
      <c r="G24" t="str">
        <f>VLOOKUP($A24,'[1]User Profiles'!$A:$I,8,FALSE)</f>
        <v>Eastern Cape</v>
      </c>
      <c r="H24" t="s">
        <v>21</v>
      </c>
      <c r="I24" s="4">
        <v>42373</v>
      </c>
      <c r="J24" s="1">
        <v>9.0277777777777769E-3</v>
      </c>
      <c r="K24" s="1">
        <v>0.12376157407407407</v>
      </c>
      <c r="L24" s="1" t="str">
        <f t="shared" si="1"/>
        <v>Monday</v>
      </c>
      <c r="M24" t="str">
        <f t="shared" si="0"/>
        <v>January</v>
      </c>
      <c r="N24" s="2" t="str">
        <f t="shared" si="2"/>
        <v>Early Morning</v>
      </c>
      <c r="O24" s="2">
        <v>42373.009027777778</v>
      </c>
      <c r="P24">
        <v>789176</v>
      </c>
      <c r="Q24" t="str">
        <f t="shared" si="3"/>
        <v>Kids</v>
      </c>
    </row>
    <row r="25" spans="1:17" x14ac:dyDescent="0.3">
      <c r="A25">
        <v>868895</v>
      </c>
      <c r="B25" t="str">
        <f>VLOOKUP($A25,'[1]User Profiles'!$A:$I,2,FALSE)</f>
        <v>Kip </v>
      </c>
      <c r="C25" t="str">
        <f>VLOOKUP($A25,'[1]User Profiles'!$A:$I,3,FALSE)</f>
        <v>Paradis</v>
      </c>
      <c r="D25" t="str">
        <f>VLOOKUP($A25,'[1]User Profiles'!$A:$I,5,FALSE)</f>
        <v>male</v>
      </c>
      <c r="E25" t="str">
        <f>VLOOKUP($A25,'[1]User Profiles'!$A:$I,6,FALSE)</f>
        <v>coloured</v>
      </c>
      <c r="F25">
        <f>VLOOKUP($A25,'[1]User Profiles'!$A:$I,7,FALSE)</f>
        <v>23</v>
      </c>
      <c r="G25" t="str">
        <f>VLOOKUP($A25,'[1]User Profiles'!$A:$I,8,FALSE)</f>
        <v>Western Cape</v>
      </c>
      <c r="H25" t="s">
        <v>19</v>
      </c>
      <c r="I25" s="4">
        <v>42445</v>
      </c>
      <c r="J25" s="1">
        <v>9.7222222222222224E-3</v>
      </c>
      <c r="K25" s="1">
        <v>2.2916666666666667E-3</v>
      </c>
      <c r="L25" s="1" t="str">
        <f t="shared" si="1"/>
        <v>Wednesday</v>
      </c>
      <c r="M25" t="str">
        <f t="shared" si="0"/>
        <v>March</v>
      </c>
      <c r="N25" s="2" t="str">
        <f t="shared" si="2"/>
        <v>Early Morning</v>
      </c>
      <c r="O25" s="2">
        <v>42445.009722222225</v>
      </c>
      <c r="P25">
        <v>868895</v>
      </c>
      <c r="Q25" t="str">
        <f t="shared" si="3"/>
        <v>Entertainment</v>
      </c>
    </row>
    <row r="26" spans="1:17" x14ac:dyDescent="0.3">
      <c r="A26">
        <v>893801</v>
      </c>
      <c r="B26" t="str">
        <f>VLOOKUP($A26,'[1]User Profiles'!$A:$I,2,FALSE)</f>
        <v>Cory </v>
      </c>
      <c r="C26" t="str">
        <f>VLOOKUP($A26,'[1]User Profiles'!$A:$I,3,FALSE)</f>
        <v>Lavoie</v>
      </c>
      <c r="D26" t="str">
        <f>VLOOKUP($A26,'[1]User Profiles'!$A:$I,5,FALSE)</f>
        <v>male</v>
      </c>
      <c r="E26" t="str">
        <f>VLOOKUP($A26,'[1]User Profiles'!$A:$I,6,FALSE)</f>
        <v>indian_asian</v>
      </c>
      <c r="F26">
        <f>VLOOKUP($A26,'[1]User Profiles'!$A:$I,7,FALSE)</f>
        <v>40</v>
      </c>
      <c r="G26" t="str">
        <f>VLOOKUP($A26,'[1]User Profiles'!$A:$I,8,FALSE)</f>
        <v>Kwazulu Natal</v>
      </c>
      <c r="H26" t="s">
        <v>22</v>
      </c>
      <c r="I26" s="4">
        <v>42437</v>
      </c>
      <c r="J26" s="1">
        <v>9.7222222222222224E-3</v>
      </c>
      <c r="K26" s="1">
        <v>8.1018518518518516E-4</v>
      </c>
      <c r="L26" s="1" t="str">
        <f t="shared" si="1"/>
        <v>Tuesday</v>
      </c>
      <c r="M26" t="str">
        <f t="shared" si="0"/>
        <v>March</v>
      </c>
      <c r="N26" s="2" t="str">
        <f t="shared" si="2"/>
        <v>Early Morning</v>
      </c>
      <c r="O26" s="2">
        <v>42437.009722222225</v>
      </c>
      <c r="P26">
        <v>893801</v>
      </c>
      <c r="Q26" t="str">
        <f t="shared" si="3"/>
        <v>Kids</v>
      </c>
    </row>
    <row r="27" spans="1:17" x14ac:dyDescent="0.3">
      <c r="A27">
        <v>730056</v>
      </c>
      <c r="B27" t="str">
        <f>VLOOKUP($A27,'[1]User Profiles'!$A:$I,2,FALSE)</f>
        <v>Claud </v>
      </c>
      <c r="C27" t="str">
        <f>VLOOKUP($A27,'[1]User Profiles'!$A:$I,3,FALSE)</f>
        <v>Woolard</v>
      </c>
      <c r="D27" t="str">
        <f>VLOOKUP($A27,'[1]User Profiles'!$A:$I,5,FALSE)</f>
        <v>male</v>
      </c>
      <c r="E27" t="str">
        <f>VLOOKUP($A27,'[1]User Profiles'!$A:$I,6,FALSE)</f>
        <v>None</v>
      </c>
      <c r="F27">
        <f>VLOOKUP($A27,'[1]User Profiles'!$A:$I,7,FALSE)</f>
        <v>29</v>
      </c>
      <c r="G27" t="str">
        <f>VLOOKUP($A27,'[1]User Profiles'!$A:$I,8,FALSE)</f>
        <v>Gauteng</v>
      </c>
      <c r="H27" t="s">
        <v>20</v>
      </c>
      <c r="I27" s="4">
        <v>42391</v>
      </c>
      <c r="J27" s="1">
        <v>1.0416666666666666E-2</v>
      </c>
      <c r="K27" s="1">
        <v>3.2407407407407406E-4</v>
      </c>
      <c r="L27" s="1" t="str">
        <f t="shared" si="1"/>
        <v>Friday</v>
      </c>
      <c r="M27" t="str">
        <f t="shared" si="0"/>
        <v>January</v>
      </c>
      <c r="N27" s="2" t="str">
        <f t="shared" si="2"/>
        <v>Early Morning</v>
      </c>
      <c r="O27" s="2">
        <v>42391.010416666664</v>
      </c>
      <c r="P27">
        <v>730056</v>
      </c>
      <c r="Q27" t="str">
        <f t="shared" si="3"/>
        <v>Other</v>
      </c>
    </row>
    <row r="28" spans="1:17" x14ac:dyDescent="0.3">
      <c r="A28">
        <v>303194</v>
      </c>
      <c r="B28" t="str">
        <f>VLOOKUP($A28,'[1]User Profiles'!$A:$I,2,FALSE)</f>
        <v>None</v>
      </c>
      <c r="C28" t="str">
        <f>VLOOKUP($A28,'[1]User Profiles'!$A:$I,3,FALSE)</f>
        <v>None</v>
      </c>
      <c r="D28" t="str">
        <f>VLOOKUP($A28,'[1]User Profiles'!$A:$I,5,FALSE)</f>
        <v>None</v>
      </c>
      <c r="E28" t="str">
        <f>VLOOKUP($A28,'[1]User Profiles'!$A:$I,6,FALSE)</f>
        <v>None</v>
      </c>
      <c r="F28">
        <f>VLOOKUP($A28,'[1]User Profiles'!$A:$I,7,FALSE)</f>
        <v>0</v>
      </c>
      <c r="G28" t="str">
        <f>VLOOKUP($A28,'[1]User Profiles'!$A:$I,8,FALSE)</f>
        <v>None</v>
      </c>
      <c r="H28" t="s">
        <v>25</v>
      </c>
      <c r="I28" s="4">
        <v>42381</v>
      </c>
      <c r="J28" s="1">
        <v>1.1111111111111112E-2</v>
      </c>
      <c r="K28" s="1">
        <v>6.2962962962962964E-3</v>
      </c>
      <c r="L28" s="1" t="str">
        <f t="shared" si="1"/>
        <v>Tuesday</v>
      </c>
      <c r="M28" t="str">
        <f t="shared" si="0"/>
        <v>January</v>
      </c>
      <c r="N28" s="2" t="str">
        <f t="shared" si="2"/>
        <v>Early Morning</v>
      </c>
      <c r="O28" s="2">
        <v>42381.011111111111</v>
      </c>
      <c r="P28">
        <v>303194</v>
      </c>
      <c r="Q28" t="str">
        <f t="shared" si="3"/>
        <v>Sports</v>
      </c>
    </row>
    <row r="29" spans="1:17" x14ac:dyDescent="0.3">
      <c r="A29">
        <v>940586</v>
      </c>
      <c r="B29" t="str">
        <f>VLOOKUP($A29,'[1]User Profiles'!$A:$I,2,FALSE)</f>
        <v>Bret </v>
      </c>
      <c r="C29" t="str">
        <f>VLOOKUP($A29,'[1]User Profiles'!$A:$I,3,FALSE)</f>
        <v>Mastrangelo</v>
      </c>
      <c r="D29" t="str">
        <f>VLOOKUP($A29,'[1]User Profiles'!$A:$I,5,FALSE)</f>
        <v>male</v>
      </c>
      <c r="E29" t="str">
        <f>VLOOKUP($A29,'[1]User Profiles'!$A:$I,6,FALSE)</f>
        <v>black</v>
      </c>
      <c r="F29">
        <f>VLOOKUP($A29,'[1]User Profiles'!$A:$I,7,FALSE)</f>
        <v>34</v>
      </c>
      <c r="G29" t="str">
        <f>VLOOKUP($A29,'[1]User Profiles'!$A:$I,8,FALSE)</f>
        <v>Gauteng</v>
      </c>
      <c r="H29" t="s">
        <v>16</v>
      </c>
      <c r="I29" s="4">
        <v>42449</v>
      </c>
      <c r="J29" s="1">
        <v>1.1111111111111112E-2</v>
      </c>
      <c r="K29" s="1">
        <v>2.8564814814814817E-2</v>
      </c>
      <c r="L29" s="1" t="str">
        <f t="shared" si="1"/>
        <v>Sunday</v>
      </c>
      <c r="M29" t="str">
        <f t="shared" si="0"/>
        <v>March</v>
      </c>
      <c r="N29" s="2" t="str">
        <f t="shared" si="2"/>
        <v>Early Morning</v>
      </c>
      <c r="O29" s="2">
        <v>42449.011111111111</v>
      </c>
      <c r="P29">
        <v>940586</v>
      </c>
      <c r="Q29" t="str">
        <f t="shared" si="3"/>
        <v>Other</v>
      </c>
    </row>
    <row r="30" spans="1:17" x14ac:dyDescent="0.3">
      <c r="A30">
        <v>821820</v>
      </c>
      <c r="B30" t="str">
        <f>VLOOKUP($A30,'[1]User Profiles'!$A:$I,2,FALSE)</f>
        <v>Donald </v>
      </c>
      <c r="C30" t="str">
        <f>VLOOKUP($A30,'[1]User Profiles'!$A:$I,3,FALSE)</f>
        <v>Nicholls</v>
      </c>
      <c r="D30" t="str">
        <f>VLOOKUP($A30,'[1]User Profiles'!$A:$I,5,FALSE)</f>
        <v>male</v>
      </c>
      <c r="E30" t="str">
        <f>VLOOKUP($A30,'[1]User Profiles'!$A:$I,6,FALSE)</f>
        <v>black</v>
      </c>
      <c r="F30">
        <f>VLOOKUP($A30,'[1]User Profiles'!$A:$I,7,FALSE)</f>
        <v>23</v>
      </c>
      <c r="G30" t="str">
        <f>VLOOKUP($A30,'[1]User Profiles'!$A:$I,8,FALSE)</f>
        <v>Mpumalanga</v>
      </c>
      <c r="H30" t="s">
        <v>17</v>
      </c>
      <c r="I30" s="4">
        <v>42457</v>
      </c>
      <c r="J30" s="1">
        <v>1.1111111111111112E-2</v>
      </c>
      <c r="K30" s="1">
        <v>1.0347222222222223E-2</v>
      </c>
      <c r="L30" s="1" t="str">
        <f t="shared" si="1"/>
        <v>Monday</v>
      </c>
      <c r="M30" t="str">
        <f t="shared" si="0"/>
        <v>March</v>
      </c>
      <c r="N30" s="2" t="str">
        <f t="shared" si="2"/>
        <v>Early Morning</v>
      </c>
      <c r="O30" s="2">
        <v>42457.011111111111</v>
      </c>
      <c r="P30">
        <v>821820</v>
      </c>
      <c r="Q30" t="str">
        <f t="shared" si="3"/>
        <v>Other</v>
      </c>
    </row>
    <row r="31" spans="1:17" x14ac:dyDescent="0.3">
      <c r="A31">
        <v>796033</v>
      </c>
      <c r="B31" t="str">
        <f>VLOOKUP($A31,'[1]User Profiles'!$A:$I,2,FALSE)</f>
        <v>Shane </v>
      </c>
      <c r="C31" t="str">
        <f>VLOOKUP($A31,'[1]User Profiles'!$A:$I,3,FALSE)</f>
        <v>Curran</v>
      </c>
      <c r="D31" t="str">
        <f>VLOOKUP($A31,'[1]User Profiles'!$A:$I,5,FALSE)</f>
        <v>male</v>
      </c>
      <c r="E31" t="str">
        <f>VLOOKUP($A31,'[1]User Profiles'!$A:$I,6,FALSE)</f>
        <v>black</v>
      </c>
      <c r="F31">
        <f>VLOOKUP($A31,'[1]User Profiles'!$A:$I,7,FALSE)</f>
        <v>25</v>
      </c>
      <c r="G31" t="str">
        <f>VLOOKUP($A31,'[1]User Profiles'!$A:$I,8,FALSE)</f>
        <v>Limpopo</v>
      </c>
      <c r="H31" t="s">
        <v>21</v>
      </c>
      <c r="I31" s="4">
        <v>42412</v>
      </c>
      <c r="J31" s="1">
        <v>1.1805555555555555E-2</v>
      </c>
      <c r="K31" s="1">
        <v>0</v>
      </c>
      <c r="L31" s="1" t="str">
        <f t="shared" si="1"/>
        <v>Friday</v>
      </c>
      <c r="M31" t="str">
        <f t="shared" si="0"/>
        <v>February</v>
      </c>
      <c r="N31" s="2" t="str">
        <f t="shared" si="2"/>
        <v>Early Morning</v>
      </c>
      <c r="O31" s="2">
        <v>42412.011805555558</v>
      </c>
      <c r="P31">
        <v>795809</v>
      </c>
      <c r="Q31" t="str">
        <f t="shared" si="3"/>
        <v>Kids</v>
      </c>
    </row>
    <row r="32" spans="1:17" x14ac:dyDescent="0.3">
      <c r="A32">
        <v>809704</v>
      </c>
      <c r="B32" t="str">
        <f>VLOOKUP($A32,'[1]User Profiles'!$A:$I,2,FALSE)</f>
        <v>Torrie </v>
      </c>
      <c r="C32" t="str">
        <f>VLOOKUP($A32,'[1]User Profiles'!$A:$I,3,FALSE)</f>
        <v>Mcclaine</v>
      </c>
      <c r="D32" t="str">
        <f>VLOOKUP($A32,'[1]User Profiles'!$A:$I,5,FALSE)</f>
        <v>female</v>
      </c>
      <c r="E32" t="str">
        <f>VLOOKUP($A32,'[1]User Profiles'!$A:$I,6,FALSE)</f>
        <v>None</v>
      </c>
      <c r="F32">
        <f>VLOOKUP($A32,'[1]User Profiles'!$A:$I,7,FALSE)</f>
        <v>26</v>
      </c>
      <c r="G32" t="str">
        <f>VLOOKUP($A32,'[1]User Profiles'!$A:$I,8,FALSE)</f>
        <v>Gauteng</v>
      </c>
      <c r="H32" t="s">
        <v>25</v>
      </c>
      <c r="I32" s="4">
        <v>42406</v>
      </c>
      <c r="J32" s="1">
        <v>1.1805555555555555E-2</v>
      </c>
      <c r="K32" s="1">
        <v>1.3888888888888889E-4</v>
      </c>
      <c r="L32" s="1" t="str">
        <f t="shared" si="1"/>
        <v>Saturday</v>
      </c>
      <c r="M32" t="str">
        <f t="shared" si="0"/>
        <v>February</v>
      </c>
      <c r="N32" s="2" t="str">
        <f t="shared" si="2"/>
        <v>Early Morning</v>
      </c>
      <c r="O32" s="2">
        <v>42406.011805555558</v>
      </c>
      <c r="P32">
        <v>809704</v>
      </c>
      <c r="Q32" t="str">
        <f t="shared" si="3"/>
        <v>Sports</v>
      </c>
    </row>
    <row r="33" spans="1:17" x14ac:dyDescent="0.3">
      <c r="A33">
        <v>810381</v>
      </c>
      <c r="B33" t="str">
        <f>VLOOKUP($A33,'[1]User Profiles'!$A:$I,2,FALSE)</f>
        <v>Dee </v>
      </c>
      <c r="C33" t="str">
        <f>VLOOKUP($A33,'[1]User Profiles'!$A:$I,3,FALSE)</f>
        <v>Nicholls</v>
      </c>
      <c r="D33" t="str">
        <f>VLOOKUP($A33,'[1]User Profiles'!$A:$I,5,FALSE)</f>
        <v>male</v>
      </c>
      <c r="E33" t="str">
        <f>VLOOKUP($A33,'[1]User Profiles'!$A:$I,6,FALSE)</f>
        <v>coloured</v>
      </c>
      <c r="F33">
        <f>VLOOKUP($A33,'[1]User Profiles'!$A:$I,7,FALSE)</f>
        <v>44</v>
      </c>
      <c r="G33" t="str">
        <f>VLOOKUP($A33,'[1]User Profiles'!$A:$I,8,FALSE)</f>
        <v>Western Cape</v>
      </c>
      <c r="H33" t="s">
        <v>16</v>
      </c>
      <c r="I33" s="4">
        <v>42426</v>
      </c>
      <c r="J33" s="1">
        <v>1.1805555555555555E-2</v>
      </c>
      <c r="K33" s="1">
        <v>1.2268518518518519E-2</v>
      </c>
      <c r="L33" s="1" t="str">
        <f t="shared" si="1"/>
        <v>Friday</v>
      </c>
      <c r="M33" t="str">
        <f t="shared" si="0"/>
        <v>February</v>
      </c>
      <c r="N33" s="2" t="str">
        <f t="shared" si="2"/>
        <v>Early Morning</v>
      </c>
      <c r="O33" s="2">
        <v>42426.011805555558</v>
      </c>
      <c r="P33">
        <v>810381</v>
      </c>
      <c r="Q33" t="str">
        <f t="shared" si="3"/>
        <v>Other</v>
      </c>
    </row>
    <row r="34" spans="1:17" x14ac:dyDescent="0.3">
      <c r="A34">
        <v>65192</v>
      </c>
      <c r="B34" t="str">
        <f>VLOOKUP($A34,'[1]User Profiles'!$A:$I,2,FALSE)</f>
        <v>None</v>
      </c>
      <c r="C34" t="str">
        <f>VLOOKUP($A34,'[1]User Profiles'!$A:$I,3,FALSE)</f>
        <v>None</v>
      </c>
      <c r="D34" t="str">
        <f>VLOOKUP($A34,'[1]User Profiles'!$A:$I,5,FALSE)</f>
        <v>None</v>
      </c>
      <c r="E34" t="str">
        <f>VLOOKUP($A34,'[1]User Profiles'!$A:$I,6,FALSE)</f>
        <v>None</v>
      </c>
      <c r="F34">
        <f>VLOOKUP($A34,'[1]User Profiles'!$A:$I,7,FALSE)</f>
        <v>0</v>
      </c>
      <c r="G34" t="str">
        <f>VLOOKUP($A34,'[1]User Profiles'!$A:$I,8,FALSE)</f>
        <v>None</v>
      </c>
      <c r="H34" t="s">
        <v>20</v>
      </c>
      <c r="I34" s="4">
        <v>42389</v>
      </c>
      <c r="J34" s="1">
        <v>1.1805555555555555E-2</v>
      </c>
      <c r="K34" s="1">
        <v>1.25E-3</v>
      </c>
      <c r="L34" s="1" t="str">
        <f t="shared" si="1"/>
        <v>Wednesday</v>
      </c>
      <c r="M34" t="str">
        <f t="shared" si="0"/>
        <v>January</v>
      </c>
      <c r="N34" s="2" t="str">
        <f t="shared" si="2"/>
        <v>Early Morning</v>
      </c>
      <c r="O34" s="2">
        <v>42389.011805555558</v>
      </c>
      <c r="P34">
        <v>65192</v>
      </c>
      <c r="Q34" t="str">
        <f t="shared" si="3"/>
        <v>Other</v>
      </c>
    </row>
    <row r="35" spans="1:17" x14ac:dyDescent="0.3">
      <c r="A35">
        <v>866195</v>
      </c>
      <c r="B35" t="str">
        <f>VLOOKUP($A35,'[1]User Profiles'!$A:$I,2,FALSE)</f>
        <v>Kyle </v>
      </c>
      <c r="C35" t="str">
        <f>VLOOKUP($A35,'[1]User Profiles'!$A:$I,3,FALSE)</f>
        <v>Fudge</v>
      </c>
      <c r="D35" t="str">
        <f>VLOOKUP($A35,'[1]User Profiles'!$A:$I,5,FALSE)</f>
        <v>male</v>
      </c>
      <c r="E35" t="str">
        <f>VLOOKUP($A35,'[1]User Profiles'!$A:$I,6,FALSE)</f>
        <v>white</v>
      </c>
      <c r="F35">
        <f>VLOOKUP($A35,'[1]User Profiles'!$A:$I,7,FALSE)</f>
        <v>32</v>
      </c>
      <c r="G35" t="str">
        <f>VLOOKUP($A35,'[1]User Profiles'!$A:$I,8,FALSE)</f>
        <v>Eastern Cape</v>
      </c>
      <c r="H35" t="s">
        <v>27</v>
      </c>
      <c r="I35" s="4">
        <v>42441</v>
      </c>
      <c r="J35" s="1">
        <v>1.3194444444444444E-2</v>
      </c>
      <c r="K35" s="1">
        <v>8.2175925925925917E-4</v>
      </c>
      <c r="L35" s="1" t="str">
        <f t="shared" si="1"/>
        <v>Saturday</v>
      </c>
      <c r="M35" t="str">
        <f t="shared" si="0"/>
        <v>March</v>
      </c>
      <c r="N35" s="2" t="str">
        <f t="shared" si="2"/>
        <v>Early Morning</v>
      </c>
      <c r="O35" s="2">
        <v>42441.013194444444</v>
      </c>
      <c r="P35">
        <v>866195</v>
      </c>
      <c r="Q35" t="str">
        <f t="shared" si="3"/>
        <v>Other</v>
      </c>
    </row>
    <row r="36" spans="1:17" x14ac:dyDescent="0.3">
      <c r="A36">
        <v>809337</v>
      </c>
      <c r="B36" t="str">
        <f>VLOOKUP($A36,'[1]User Profiles'!$A:$I,2,FALSE)</f>
        <v>Raymundo </v>
      </c>
      <c r="C36" t="str">
        <f>VLOOKUP($A36,'[1]User Profiles'!$A:$I,3,FALSE)</f>
        <v>Slane</v>
      </c>
      <c r="D36" t="str">
        <f>VLOOKUP($A36,'[1]User Profiles'!$A:$I,5,FALSE)</f>
        <v>male</v>
      </c>
      <c r="E36" t="str">
        <f>VLOOKUP($A36,'[1]User Profiles'!$A:$I,6,FALSE)</f>
        <v>coloured</v>
      </c>
      <c r="F36">
        <f>VLOOKUP($A36,'[1]User Profiles'!$A:$I,7,FALSE)</f>
        <v>21</v>
      </c>
      <c r="G36" t="str">
        <f>VLOOKUP($A36,'[1]User Profiles'!$A:$I,8,FALSE)</f>
        <v>Gauteng</v>
      </c>
      <c r="H36" t="s">
        <v>21</v>
      </c>
      <c r="I36" s="4">
        <v>42413</v>
      </c>
      <c r="J36" s="1">
        <v>1.3194444444444444E-2</v>
      </c>
      <c r="K36" s="1">
        <v>2.9629629629629628E-3</v>
      </c>
      <c r="L36" s="1" t="str">
        <f t="shared" si="1"/>
        <v>Saturday</v>
      </c>
      <c r="M36" t="str">
        <f t="shared" si="0"/>
        <v>February</v>
      </c>
      <c r="N36" s="2" t="str">
        <f t="shared" si="2"/>
        <v>Early Morning</v>
      </c>
      <c r="O36" s="2">
        <v>42413.013194444444</v>
      </c>
      <c r="P36">
        <v>809337</v>
      </c>
      <c r="Q36" t="str">
        <f t="shared" si="3"/>
        <v>Kids</v>
      </c>
    </row>
    <row r="37" spans="1:17" x14ac:dyDescent="0.3">
      <c r="A37">
        <v>838932</v>
      </c>
      <c r="B37" t="str">
        <f>VLOOKUP($A37,'[1]User Profiles'!$A:$I,2,FALSE)</f>
        <v>Valentine </v>
      </c>
      <c r="C37" t="str">
        <f>VLOOKUP($A37,'[1]User Profiles'!$A:$I,3,FALSE)</f>
        <v>Pascarella</v>
      </c>
      <c r="D37" t="str">
        <f>VLOOKUP($A37,'[1]User Profiles'!$A:$I,5,FALSE)</f>
        <v>male</v>
      </c>
      <c r="E37" t="str">
        <f>VLOOKUP($A37,'[1]User Profiles'!$A:$I,6,FALSE)</f>
        <v>white</v>
      </c>
      <c r="F37">
        <f>VLOOKUP($A37,'[1]User Profiles'!$A:$I,7,FALSE)</f>
        <v>37</v>
      </c>
      <c r="G37" t="str">
        <f>VLOOKUP($A37,'[1]User Profiles'!$A:$I,8,FALSE)</f>
        <v>Gauteng</v>
      </c>
      <c r="H37" t="s">
        <v>25</v>
      </c>
      <c r="I37" s="4">
        <v>42435</v>
      </c>
      <c r="J37" s="1">
        <v>1.3888888888888888E-2</v>
      </c>
      <c r="K37" s="1">
        <v>3.7962962962962963E-3</v>
      </c>
      <c r="L37" s="1" t="str">
        <f t="shared" si="1"/>
        <v>Sunday</v>
      </c>
      <c r="M37" t="str">
        <f t="shared" si="0"/>
        <v>March</v>
      </c>
      <c r="N37" s="2" t="str">
        <f t="shared" si="2"/>
        <v>Early Morning</v>
      </c>
      <c r="O37" s="2">
        <v>42435.013888888891</v>
      </c>
      <c r="P37">
        <v>838932</v>
      </c>
      <c r="Q37" t="str">
        <f t="shared" si="3"/>
        <v>Sports</v>
      </c>
    </row>
    <row r="38" spans="1:17" x14ac:dyDescent="0.3">
      <c r="A38">
        <v>809981</v>
      </c>
      <c r="B38" t="str">
        <f>VLOOKUP($A38,'[1]User Profiles'!$A:$I,2,FALSE)</f>
        <v>Stefan </v>
      </c>
      <c r="C38" t="str">
        <f>VLOOKUP($A38,'[1]User Profiles'!$A:$I,3,FALSE)</f>
        <v>Mcclaine</v>
      </c>
      <c r="D38" t="str">
        <f>VLOOKUP($A38,'[1]User Profiles'!$A:$I,5,FALSE)</f>
        <v>male</v>
      </c>
      <c r="E38" t="str">
        <f>VLOOKUP($A38,'[1]User Profiles'!$A:$I,6,FALSE)</f>
        <v>black</v>
      </c>
      <c r="F38">
        <f>VLOOKUP($A38,'[1]User Profiles'!$A:$I,7,FALSE)</f>
        <v>36</v>
      </c>
      <c r="G38" t="str">
        <f>VLOOKUP($A38,'[1]User Profiles'!$A:$I,8,FALSE)</f>
        <v>Eastern Cape</v>
      </c>
      <c r="H38" t="s">
        <v>20</v>
      </c>
      <c r="I38" s="4">
        <v>42374</v>
      </c>
      <c r="J38" s="1">
        <v>1.3888888888888888E-2</v>
      </c>
      <c r="K38" s="1">
        <v>6.7129629629629625E-4</v>
      </c>
      <c r="L38" s="1" t="str">
        <f t="shared" si="1"/>
        <v>Tuesday</v>
      </c>
      <c r="M38" t="str">
        <f t="shared" si="0"/>
        <v>January</v>
      </c>
      <c r="N38" s="2" t="str">
        <f t="shared" si="2"/>
        <v>Early Morning</v>
      </c>
      <c r="O38" s="2">
        <v>42374.013888888891</v>
      </c>
      <c r="P38">
        <v>809981</v>
      </c>
      <c r="Q38" t="str">
        <f t="shared" si="3"/>
        <v>Other</v>
      </c>
    </row>
    <row r="39" spans="1:17" x14ac:dyDescent="0.3">
      <c r="A39">
        <v>831909</v>
      </c>
      <c r="B39" t="str">
        <f>VLOOKUP($A39,'[1]User Profiles'!$A:$I,2,FALSE)</f>
        <v>Wilburn </v>
      </c>
      <c r="C39" t="str">
        <f>VLOOKUP($A39,'[1]User Profiles'!$A:$I,3,FALSE)</f>
        <v>Hoadley</v>
      </c>
      <c r="D39" t="str">
        <f>VLOOKUP($A39,'[1]User Profiles'!$A:$I,5,FALSE)</f>
        <v>male</v>
      </c>
      <c r="E39" t="str">
        <f>VLOOKUP($A39,'[1]User Profiles'!$A:$I,6,FALSE)</f>
        <v>black</v>
      </c>
      <c r="F39">
        <f>VLOOKUP($A39,'[1]User Profiles'!$A:$I,7,FALSE)</f>
        <v>24</v>
      </c>
      <c r="G39" t="str">
        <f>VLOOKUP($A39,'[1]User Profiles'!$A:$I,8,FALSE)</f>
        <v>Gauteng</v>
      </c>
      <c r="H39" t="s">
        <v>19</v>
      </c>
      <c r="I39" s="4">
        <v>42373</v>
      </c>
      <c r="J39" s="1">
        <v>1.4583333333333334E-2</v>
      </c>
      <c r="K39" s="1">
        <v>9.0277777777777784E-4</v>
      </c>
      <c r="L39" s="1" t="str">
        <f t="shared" si="1"/>
        <v>Monday</v>
      </c>
      <c r="M39" t="str">
        <f t="shared" si="0"/>
        <v>January</v>
      </c>
      <c r="N39" s="2" t="str">
        <f t="shared" si="2"/>
        <v>Early Morning</v>
      </c>
      <c r="O39" s="2">
        <v>42373.01458333333</v>
      </c>
      <c r="P39">
        <v>831909</v>
      </c>
      <c r="Q39" t="str">
        <f t="shared" si="3"/>
        <v>Entertainment</v>
      </c>
    </row>
    <row r="40" spans="1:17" x14ac:dyDescent="0.3">
      <c r="A40">
        <v>779996</v>
      </c>
      <c r="B40" t="str">
        <f>VLOOKUP($A40,'[1]User Profiles'!$A:$I,2,FALSE)</f>
        <v>Lucas </v>
      </c>
      <c r="C40" t="str">
        <f>VLOOKUP($A40,'[1]User Profiles'!$A:$I,3,FALSE)</f>
        <v>Mcclaine</v>
      </c>
      <c r="D40" t="str">
        <f>VLOOKUP($A40,'[1]User Profiles'!$A:$I,5,FALSE)</f>
        <v>male</v>
      </c>
      <c r="E40" t="str">
        <f>VLOOKUP($A40,'[1]User Profiles'!$A:$I,6,FALSE)</f>
        <v>None</v>
      </c>
      <c r="F40">
        <f>VLOOKUP($A40,'[1]User Profiles'!$A:$I,7,FALSE)</f>
        <v>27</v>
      </c>
      <c r="G40" t="str">
        <f>VLOOKUP($A40,'[1]User Profiles'!$A:$I,8,FALSE)</f>
        <v>Northern Cape</v>
      </c>
      <c r="H40" t="s">
        <v>28</v>
      </c>
      <c r="I40" s="4">
        <v>42414</v>
      </c>
      <c r="J40" s="1">
        <v>1.5277777777777777E-2</v>
      </c>
      <c r="K40" s="1">
        <v>2.5462962962962961E-4</v>
      </c>
      <c r="L40" s="1" t="str">
        <f t="shared" si="1"/>
        <v>Sunday</v>
      </c>
      <c r="M40" t="str">
        <f t="shared" si="0"/>
        <v>February</v>
      </c>
      <c r="N40" s="2" t="str">
        <f t="shared" si="2"/>
        <v>Early Morning</v>
      </c>
      <c r="O40" s="2">
        <v>42414.015277777777</v>
      </c>
      <c r="P40">
        <v>779996</v>
      </c>
      <c r="Q40" t="str">
        <f t="shared" si="3"/>
        <v>Other</v>
      </c>
    </row>
    <row r="41" spans="1:17" x14ac:dyDescent="0.3">
      <c r="A41">
        <v>892643</v>
      </c>
      <c r="B41" t="str">
        <f>VLOOKUP($A41,'[1]User Profiles'!$A:$I,2,FALSE)</f>
        <v>Valentine </v>
      </c>
      <c r="C41" t="str">
        <f>VLOOKUP($A41,'[1]User Profiles'!$A:$I,3,FALSE)</f>
        <v>Borelli</v>
      </c>
      <c r="D41" t="str">
        <f>VLOOKUP($A41,'[1]User Profiles'!$A:$I,5,FALSE)</f>
        <v>male</v>
      </c>
      <c r="E41" t="str">
        <f>VLOOKUP($A41,'[1]User Profiles'!$A:$I,6,FALSE)</f>
        <v>coloured</v>
      </c>
      <c r="F41">
        <f>VLOOKUP($A41,'[1]User Profiles'!$A:$I,7,FALSE)</f>
        <v>28</v>
      </c>
      <c r="G41" t="str">
        <f>VLOOKUP($A41,'[1]User Profiles'!$A:$I,8,FALSE)</f>
        <v>Western Cape</v>
      </c>
      <c r="H41" t="s">
        <v>21</v>
      </c>
      <c r="I41" s="4">
        <v>42371</v>
      </c>
      <c r="J41" s="1">
        <v>1.6666666666666666E-2</v>
      </c>
      <c r="K41" s="1">
        <v>0.14746527777777776</v>
      </c>
      <c r="L41" s="1" t="str">
        <f t="shared" si="1"/>
        <v>Saturday</v>
      </c>
      <c r="M41" t="str">
        <f t="shared" si="0"/>
        <v>January</v>
      </c>
      <c r="N41" s="2" t="str">
        <f t="shared" si="2"/>
        <v>Early Morning</v>
      </c>
      <c r="O41" s="2">
        <v>42371.01666666667</v>
      </c>
      <c r="P41">
        <v>892643</v>
      </c>
      <c r="Q41" t="str">
        <f t="shared" si="3"/>
        <v>Kids</v>
      </c>
    </row>
    <row r="42" spans="1:17" x14ac:dyDescent="0.3">
      <c r="A42">
        <v>820627</v>
      </c>
      <c r="B42" t="str">
        <f>VLOOKUP($A42,'[1]User Profiles'!$A:$I,2,FALSE)</f>
        <v>Jacinto </v>
      </c>
      <c r="C42" t="str">
        <f>VLOOKUP($A42,'[1]User Profiles'!$A:$I,3,FALSE)</f>
        <v>Crotty</v>
      </c>
      <c r="D42" t="str">
        <f>VLOOKUP($A42,'[1]User Profiles'!$A:$I,5,FALSE)</f>
        <v>male</v>
      </c>
      <c r="E42" t="str">
        <f>VLOOKUP($A42,'[1]User Profiles'!$A:$I,6,FALSE)</f>
        <v>black</v>
      </c>
      <c r="F42">
        <f>VLOOKUP($A42,'[1]User Profiles'!$A:$I,7,FALSE)</f>
        <v>30</v>
      </c>
      <c r="G42" t="str">
        <f>VLOOKUP($A42,'[1]User Profiles'!$A:$I,8,FALSE)</f>
        <v>Gauteng</v>
      </c>
      <c r="H42" t="s">
        <v>17</v>
      </c>
      <c r="I42" s="4">
        <v>42439</v>
      </c>
      <c r="J42" s="1">
        <v>1.6666666666666666E-2</v>
      </c>
      <c r="K42" s="1">
        <v>1.6145833333333335E-2</v>
      </c>
      <c r="L42" s="1" t="str">
        <f t="shared" si="1"/>
        <v>Thursday</v>
      </c>
      <c r="M42" t="str">
        <f t="shared" si="0"/>
        <v>March</v>
      </c>
      <c r="N42" s="2" t="str">
        <f t="shared" si="2"/>
        <v>Early Morning</v>
      </c>
      <c r="O42" s="2">
        <v>42439.01666666667</v>
      </c>
      <c r="P42">
        <v>820627</v>
      </c>
      <c r="Q42" t="str">
        <f t="shared" si="3"/>
        <v>Other</v>
      </c>
    </row>
    <row r="43" spans="1:17" x14ac:dyDescent="0.3">
      <c r="A43">
        <v>788930</v>
      </c>
      <c r="B43" t="str">
        <f>VLOOKUP($A43,'[1]User Profiles'!$A:$I,2,FALSE)</f>
        <v>Lane </v>
      </c>
      <c r="C43" t="str">
        <f>VLOOKUP($A43,'[1]User Profiles'!$A:$I,3,FALSE)</f>
        <v>Sieren</v>
      </c>
      <c r="D43" t="str">
        <f>VLOOKUP($A43,'[1]User Profiles'!$A:$I,5,FALSE)</f>
        <v>male</v>
      </c>
      <c r="E43" t="str">
        <f>VLOOKUP($A43,'[1]User Profiles'!$A:$I,6,FALSE)</f>
        <v>white</v>
      </c>
      <c r="F43">
        <f>VLOOKUP($A43,'[1]User Profiles'!$A:$I,7,FALSE)</f>
        <v>31</v>
      </c>
      <c r="G43" t="str">
        <f>VLOOKUP($A43,'[1]User Profiles'!$A:$I,8,FALSE)</f>
        <v>North West</v>
      </c>
      <c r="H43" t="s">
        <v>29</v>
      </c>
      <c r="I43" s="4">
        <v>42402</v>
      </c>
      <c r="J43" s="1">
        <v>1.6666666666666666E-2</v>
      </c>
      <c r="K43" s="1">
        <v>6.9444444444444447E-4</v>
      </c>
      <c r="L43" s="1" t="str">
        <f t="shared" si="1"/>
        <v>Tuesday</v>
      </c>
      <c r="M43" t="str">
        <f t="shared" si="0"/>
        <v>February</v>
      </c>
      <c r="N43" s="2" t="str">
        <f t="shared" si="2"/>
        <v>Early Morning</v>
      </c>
      <c r="O43" s="2">
        <v>42402.01666666667</v>
      </c>
      <c r="P43">
        <v>788930</v>
      </c>
      <c r="Q43" t="str">
        <f t="shared" si="3"/>
        <v>Entertainment</v>
      </c>
    </row>
    <row r="44" spans="1:17" x14ac:dyDescent="0.3">
      <c r="A44">
        <v>2422252</v>
      </c>
      <c r="B44" t="str">
        <f>VLOOKUP($A44,'[1]User Profiles'!$A:$I,2,FALSE)</f>
        <v>Abel </v>
      </c>
      <c r="C44" t="str">
        <f>VLOOKUP($A44,'[1]User Profiles'!$A:$I,3,FALSE)</f>
        <v>Slane</v>
      </c>
      <c r="D44" t="str">
        <f>VLOOKUP($A44,'[1]User Profiles'!$A:$I,5,FALSE)</f>
        <v>male</v>
      </c>
      <c r="E44" t="str">
        <f>VLOOKUP($A44,'[1]User Profiles'!$A:$I,6,FALSE)</f>
        <v>indian_asian</v>
      </c>
      <c r="F44">
        <f>VLOOKUP($A44,'[1]User Profiles'!$A:$I,7,FALSE)</f>
        <v>41</v>
      </c>
      <c r="G44" t="str">
        <f>VLOOKUP($A44,'[1]User Profiles'!$A:$I,8,FALSE)</f>
        <v>Gauteng</v>
      </c>
      <c r="H44" t="s">
        <v>30</v>
      </c>
      <c r="I44" s="4">
        <v>42413</v>
      </c>
      <c r="J44" s="1">
        <v>1.7361111111111112E-2</v>
      </c>
      <c r="K44" s="1">
        <v>4.3981481481481484E-3</v>
      </c>
      <c r="L44" s="1" t="str">
        <f t="shared" si="1"/>
        <v>Saturday</v>
      </c>
      <c r="M44" t="str">
        <f t="shared" si="0"/>
        <v>February</v>
      </c>
      <c r="N44" s="2" t="str">
        <f t="shared" si="2"/>
        <v>Early Morning</v>
      </c>
      <c r="O44" s="2">
        <v>42413.017361111109</v>
      </c>
      <c r="P44">
        <v>2384970</v>
      </c>
      <c r="Q44" t="str">
        <f t="shared" si="3"/>
        <v>Other</v>
      </c>
    </row>
    <row r="45" spans="1:17" x14ac:dyDescent="0.3">
      <c r="A45">
        <v>780583</v>
      </c>
      <c r="B45" t="str">
        <f>VLOOKUP($A45,'[1]User Profiles'!$A:$I,2,FALSE)</f>
        <v>Raymundo </v>
      </c>
      <c r="C45" t="str">
        <f>VLOOKUP($A45,'[1]User Profiles'!$A:$I,3,FALSE)</f>
        <v>Curran</v>
      </c>
      <c r="D45" t="str">
        <f>VLOOKUP($A45,'[1]User Profiles'!$A:$I,5,FALSE)</f>
        <v>male</v>
      </c>
      <c r="E45" t="str">
        <f>VLOOKUP($A45,'[1]User Profiles'!$A:$I,6,FALSE)</f>
        <v>black</v>
      </c>
      <c r="F45">
        <f>VLOOKUP($A45,'[1]User Profiles'!$A:$I,7,FALSE)</f>
        <v>27</v>
      </c>
      <c r="G45" t="str">
        <f>VLOOKUP($A45,'[1]User Profiles'!$A:$I,8,FALSE)</f>
        <v>Gauteng</v>
      </c>
      <c r="H45" t="s">
        <v>17</v>
      </c>
      <c r="I45" s="4">
        <v>42435</v>
      </c>
      <c r="J45" s="1">
        <v>1.8055555555555554E-2</v>
      </c>
      <c r="K45" s="1">
        <v>0.13392361111111112</v>
      </c>
      <c r="L45" s="1" t="str">
        <f t="shared" si="1"/>
        <v>Sunday</v>
      </c>
      <c r="M45" t="str">
        <f t="shared" si="0"/>
        <v>March</v>
      </c>
      <c r="N45" s="2" t="str">
        <f t="shared" si="2"/>
        <v>Early Morning</v>
      </c>
      <c r="O45" s="2">
        <v>42435.018055555556</v>
      </c>
      <c r="P45">
        <v>780583</v>
      </c>
      <c r="Q45" t="str">
        <f t="shared" si="3"/>
        <v>Other</v>
      </c>
    </row>
    <row r="46" spans="1:17" x14ac:dyDescent="0.3">
      <c r="A46">
        <v>941734</v>
      </c>
      <c r="B46" t="str">
        <f>VLOOKUP($A46,'[1]User Profiles'!$A:$I,2,FALSE)</f>
        <v>Roxane </v>
      </c>
      <c r="C46" t="str">
        <f>VLOOKUP($A46,'[1]User Profiles'!$A:$I,3,FALSE)</f>
        <v>Lavoie</v>
      </c>
      <c r="D46" t="str">
        <f>VLOOKUP($A46,'[1]User Profiles'!$A:$I,5,FALSE)</f>
        <v>female</v>
      </c>
      <c r="E46" t="str">
        <f>VLOOKUP($A46,'[1]User Profiles'!$A:$I,6,FALSE)</f>
        <v>None</v>
      </c>
      <c r="F46">
        <f>VLOOKUP($A46,'[1]User Profiles'!$A:$I,7,FALSE)</f>
        <v>32</v>
      </c>
      <c r="G46" t="str">
        <f>VLOOKUP($A46,'[1]User Profiles'!$A:$I,8,FALSE)</f>
        <v>Western Cape</v>
      </c>
      <c r="H46" t="s">
        <v>26</v>
      </c>
      <c r="I46" s="4">
        <v>42442</v>
      </c>
      <c r="J46" s="1">
        <v>1.8749999999999999E-2</v>
      </c>
      <c r="K46" s="1">
        <v>2.2291666666666668E-2</v>
      </c>
      <c r="L46" s="1" t="str">
        <f t="shared" si="1"/>
        <v>Sunday</v>
      </c>
      <c r="M46" t="str">
        <f t="shared" si="0"/>
        <v>March</v>
      </c>
      <c r="N46" s="2" t="str">
        <f t="shared" si="2"/>
        <v>Early Morning</v>
      </c>
      <c r="O46" s="2">
        <v>42442.018750000003</v>
      </c>
      <c r="P46">
        <v>941734</v>
      </c>
      <c r="Q46" t="str">
        <f t="shared" si="3"/>
        <v>Entertainment</v>
      </c>
    </row>
    <row r="47" spans="1:17" x14ac:dyDescent="0.3">
      <c r="A47">
        <v>867080</v>
      </c>
      <c r="B47" t="str">
        <f>VLOOKUP($A47,'[1]User Profiles'!$A:$I,2,FALSE)</f>
        <v>Len </v>
      </c>
      <c r="C47" t="str">
        <f>VLOOKUP($A47,'[1]User Profiles'!$A:$I,3,FALSE)</f>
        <v>Pilot</v>
      </c>
      <c r="D47" t="str">
        <f>VLOOKUP($A47,'[1]User Profiles'!$A:$I,5,FALSE)</f>
        <v>male</v>
      </c>
      <c r="E47" t="str">
        <f>VLOOKUP($A47,'[1]User Profiles'!$A:$I,6,FALSE)</f>
        <v>white</v>
      </c>
      <c r="F47">
        <f>VLOOKUP($A47,'[1]User Profiles'!$A:$I,7,FALSE)</f>
        <v>18</v>
      </c>
      <c r="G47" t="str">
        <f>VLOOKUP($A47,'[1]User Profiles'!$A:$I,8,FALSE)</f>
        <v>Gauteng</v>
      </c>
      <c r="H47" t="s">
        <v>23</v>
      </c>
      <c r="I47" s="4">
        <v>42446</v>
      </c>
      <c r="J47" s="1">
        <v>2.013888888888889E-2</v>
      </c>
      <c r="K47" s="1">
        <v>1.3310185185185186E-4</v>
      </c>
      <c r="L47" s="1" t="str">
        <f t="shared" si="1"/>
        <v>Thursday</v>
      </c>
      <c r="M47" t="str">
        <f t="shared" si="0"/>
        <v>March</v>
      </c>
      <c r="N47" s="2" t="str">
        <f t="shared" si="2"/>
        <v>Early Morning</v>
      </c>
      <c r="O47" s="2">
        <v>42446.020138888889</v>
      </c>
      <c r="P47">
        <v>867080</v>
      </c>
      <c r="Q47" t="str">
        <f t="shared" si="3"/>
        <v>Entertainment</v>
      </c>
    </row>
    <row r="48" spans="1:17" x14ac:dyDescent="0.3">
      <c r="A48">
        <v>821490</v>
      </c>
      <c r="B48" t="str">
        <f>VLOOKUP($A48,'[1]User Profiles'!$A:$I,2,FALSE)</f>
        <v>Wilburn </v>
      </c>
      <c r="C48" t="str">
        <f>VLOOKUP($A48,'[1]User Profiles'!$A:$I,3,FALSE)</f>
        <v>Arrieta</v>
      </c>
      <c r="D48" t="str">
        <f>VLOOKUP($A48,'[1]User Profiles'!$A:$I,5,FALSE)</f>
        <v>male</v>
      </c>
      <c r="E48" t="str">
        <f>VLOOKUP($A48,'[1]User Profiles'!$A:$I,6,FALSE)</f>
        <v>indian_asian</v>
      </c>
      <c r="F48">
        <f>VLOOKUP($A48,'[1]User Profiles'!$A:$I,7,FALSE)</f>
        <v>36</v>
      </c>
      <c r="G48" t="str">
        <f>VLOOKUP($A48,'[1]User Profiles'!$A:$I,8,FALSE)</f>
        <v>Kwazulu Natal</v>
      </c>
      <c r="H48" t="s">
        <v>21</v>
      </c>
      <c r="I48" s="4">
        <v>42454</v>
      </c>
      <c r="J48" s="1">
        <v>2.013888888888889E-2</v>
      </c>
      <c r="K48" s="1">
        <v>1.7361111111111112E-4</v>
      </c>
      <c r="L48" s="1" t="str">
        <f t="shared" si="1"/>
        <v>Friday</v>
      </c>
      <c r="M48" t="str">
        <f t="shared" si="0"/>
        <v>March</v>
      </c>
      <c r="N48" s="2" t="str">
        <f t="shared" si="2"/>
        <v>Early Morning</v>
      </c>
      <c r="O48" s="2">
        <v>42454.020138888889</v>
      </c>
      <c r="P48">
        <v>821490</v>
      </c>
      <c r="Q48" t="str">
        <f t="shared" si="3"/>
        <v>Kids</v>
      </c>
    </row>
    <row r="49" spans="1:17" x14ac:dyDescent="0.3">
      <c r="A49">
        <v>808941</v>
      </c>
      <c r="B49" t="str">
        <f>VLOOKUP($A49,'[1]User Profiles'!$A:$I,2,FALSE)</f>
        <v>Michel </v>
      </c>
      <c r="C49" t="str">
        <f>VLOOKUP($A49,'[1]User Profiles'!$A:$I,3,FALSE)</f>
        <v>Curran</v>
      </c>
      <c r="D49" t="str">
        <f>VLOOKUP($A49,'[1]User Profiles'!$A:$I,5,FALSE)</f>
        <v>male</v>
      </c>
      <c r="E49" t="str">
        <f>VLOOKUP($A49,'[1]User Profiles'!$A:$I,6,FALSE)</f>
        <v>coloured</v>
      </c>
      <c r="F49">
        <f>VLOOKUP($A49,'[1]User Profiles'!$A:$I,7,FALSE)</f>
        <v>36</v>
      </c>
      <c r="G49" t="str">
        <f>VLOOKUP($A49,'[1]User Profiles'!$A:$I,8,FALSE)</f>
        <v>Western Cape</v>
      </c>
      <c r="H49" t="s">
        <v>25</v>
      </c>
      <c r="I49" s="4">
        <v>42430</v>
      </c>
      <c r="J49" s="1">
        <v>2.0833333333333332E-2</v>
      </c>
      <c r="K49" s="1">
        <v>3.7037037037037035E-4</v>
      </c>
      <c r="L49" s="1" t="str">
        <f t="shared" si="1"/>
        <v>Tuesday</v>
      </c>
      <c r="M49" t="str">
        <f t="shared" si="0"/>
        <v>March</v>
      </c>
      <c r="N49" s="2" t="str">
        <f t="shared" si="2"/>
        <v>Early Morning</v>
      </c>
      <c r="O49" s="2">
        <v>42430.020833333336</v>
      </c>
      <c r="P49">
        <v>808941</v>
      </c>
      <c r="Q49" t="str">
        <f t="shared" si="3"/>
        <v>Sports</v>
      </c>
    </row>
    <row r="50" spans="1:17" x14ac:dyDescent="0.3">
      <c r="A50">
        <v>773059</v>
      </c>
      <c r="B50" t="str">
        <f>VLOOKUP($A50,'[1]User Profiles'!$A:$I,2,FALSE)</f>
        <v>Shane </v>
      </c>
      <c r="C50" t="str">
        <f>VLOOKUP($A50,'[1]User Profiles'!$A:$I,3,FALSE)</f>
        <v>Crotty</v>
      </c>
      <c r="D50" t="str">
        <f>VLOOKUP($A50,'[1]User Profiles'!$A:$I,5,FALSE)</f>
        <v>male</v>
      </c>
      <c r="E50" t="str">
        <f>VLOOKUP($A50,'[1]User Profiles'!$A:$I,6,FALSE)</f>
        <v>black</v>
      </c>
      <c r="F50">
        <f>VLOOKUP($A50,'[1]User Profiles'!$A:$I,7,FALSE)</f>
        <v>38</v>
      </c>
      <c r="G50" t="str">
        <f>VLOOKUP($A50,'[1]User Profiles'!$A:$I,8,FALSE)</f>
        <v>Mpumalanga</v>
      </c>
      <c r="H50" t="s">
        <v>27</v>
      </c>
      <c r="I50" s="4">
        <v>42403</v>
      </c>
      <c r="J50" s="1">
        <v>2.0833333333333332E-2</v>
      </c>
      <c r="K50" s="1">
        <v>1.0532407407407407E-3</v>
      </c>
      <c r="L50" s="1" t="str">
        <f t="shared" si="1"/>
        <v>Wednesday</v>
      </c>
      <c r="M50" t="str">
        <f t="shared" si="0"/>
        <v>February</v>
      </c>
      <c r="N50" s="2" t="str">
        <f t="shared" si="2"/>
        <v>Early Morning</v>
      </c>
      <c r="O50" s="2">
        <v>42403.020833333336</v>
      </c>
      <c r="P50">
        <v>773059</v>
      </c>
      <c r="Q50" t="str">
        <f t="shared" si="3"/>
        <v>Other</v>
      </c>
    </row>
    <row r="51" spans="1:17" x14ac:dyDescent="0.3">
      <c r="A51">
        <v>789167</v>
      </c>
      <c r="B51" t="str">
        <f>VLOOKUP($A51,'[1]User Profiles'!$A:$I,2,FALSE)</f>
        <v>Abel </v>
      </c>
      <c r="C51" t="str">
        <f>VLOOKUP($A51,'[1]User Profiles'!$A:$I,3,FALSE)</f>
        <v>Holt</v>
      </c>
      <c r="D51" t="str">
        <f>VLOOKUP($A51,'[1]User Profiles'!$A:$I,5,FALSE)</f>
        <v>male</v>
      </c>
      <c r="E51" t="str">
        <f>VLOOKUP($A51,'[1]User Profiles'!$A:$I,6,FALSE)</f>
        <v>indian_asian</v>
      </c>
      <c r="F51">
        <f>VLOOKUP($A51,'[1]User Profiles'!$A:$I,7,FALSE)</f>
        <v>41</v>
      </c>
      <c r="G51" t="str">
        <f>VLOOKUP($A51,'[1]User Profiles'!$A:$I,8,FALSE)</f>
        <v>Western Cape</v>
      </c>
      <c r="H51" t="s">
        <v>31</v>
      </c>
      <c r="I51" s="4">
        <v>42370</v>
      </c>
      <c r="J51" s="1">
        <v>2.2222222222222223E-2</v>
      </c>
      <c r="K51" s="1">
        <v>6.7129629629629625E-4</v>
      </c>
      <c r="L51" s="1" t="str">
        <f t="shared" si="1"/>
        <v>Friday</v>
      </c>
      <c r="M51" t="str">
        <f t="shared" si="0"/>
        <v>January</v>
      </c>
      <c r="N51" s="2" t="str">
        <f t="shared" si="2"/>
        <v>Early Morning</v>
      </c>
      <c r="O51" s="2">
        <v>42370.022222222222</v>
      </c>
      <c r="P51">
        <v>789167</v>
      </c>
      <c r="Q51" t="str">
        <f t="shared" si="3"/>
        <v>Other</v>
      </c>
    </row>
    <row r="52" spans="1:17" x14ac:dyDescent="0.3">
      <c r="A52">
        <v>2216581</v>
      </c>
      <c r="B52" t="str">
        <f>VLOOKUP($A52,'[1]User Profiles'!$A:$I,2,FALSE)</f>
        <v>Hyman </v>
      </c>
      <c r="C52" t="str">
        <f>VLOOKUP($A52,'[1]User Profiles'!$A:$I,3,FALSE)</f>
        <v>Woolard</v>
      </c>
      <c r="D52" t="str">
        <f>VLOOKUP($A52,'[1]User Profiles'!$A:$I,5,FALSE)</f>
        <v>male</v>
      </c>
      <c r="E52" t="str">
        <f>VLOOKUP($A52,'[1]User Profiles'!$A:$I,6,FALSE)</f>
        <v>black</v>
      </c>
      <c r="F52">
        <f>VLOOKUP($A52,'[1]User Profiles'!$A:$I,7,FALSE)</f>
        <v>47</v>
      </c>
      <c r="G52" t="str">
        <f>VLOOKUP($A52,'[1]User Profiles'!$A:$I,8,FALSE)</f>
        <v>Eastern Cape</v>
      </c>
      <c r="H52" t="s">
        <v>19</v>
      </c>
      <c r="I52" s="4">
        <v>42450</v>
      </c>
      <c r="J52" s="1">
        <v>2.2222222222222223E-2</v>
      </c>
      <c r="K52" s="1">
        <v>3.9895833333333332E-2</v>
      </c>
      <c r="L52" s="1" t="str">
        <f t="shared" si="1"/>
        <v>Monday</v>
      </c>
      <c r="M52" t="str">
        <f t="shared" si="0"/>
        <v>March</v>
      </c>
      <c r="N52" s="2" t="str">
        <f t="shared" si="2"/>
        <v>Early Morning</v>
      </c>
      <c r="O52" s="2">
        <v>42450.022222222222</v>
      </c>
      <c r="P52">
        <v>2216581</v>
      </c>
      <c r="Q52" t="str">
        <f t="shared" si="3"/>
        <v>Entertainment</v>
      </c>
    </row>
    <row r="53" spans="1:17" x14ac:dyDescent="0.3">
      <c r="A53">
        <v>771911</v>
      </c>
      <c r="B53" t="str">
        <f>VLOOKUP($A53,'[1]User Profiles'!$A:$I,2,FALSE)</f>
        <v>Dion </v>
      </c>
      <c r="C53" t="str">
        <f>VLOOKUP($A53,'[1]User Profiles'!$A:$I,3,FALSE)</f>
        <v>Condie</v>
      </c>
      <c r="D53" t="str">
        <f>VLOOKUP($A53,'[1]User Profiles'!$A:$I,5,FALSE)</f>
        <v>male</v>
      </c>
      <c r="E53" t="str">
        <f>VLOOKUP($A53,'[1]User Profiles'!$A:$I,6,FALSE)</f>
        <v>black</v>
      </c>
      <c r="F53">
        <f>VLOOKUP($A53,'[1]User Profiles'!$A:$I,7,FALSE)</f>
        <v>25</v>
      </c>
      <c r="G53" t="str">
        <f>VLOOKUP($A53,'[1]User Profiles'!$A:$I,8,FALSE)</f>
        <v>North West</v>
      </c>
      <c r="H53" t="s">
        <v>25</v>
      </c>
      <c r="I53" s="4">
        <v>42402</v>
      </c>
      <c r="J53" s="1">
        <v>2.2916666666666665E-2</v>
      </c>
      <c r="K53" s="1">
        <v>2.0833333333333333E-3</v>
      </c>
      <c r="L53" s="1" t="str">
        <f t="shared" si="1"/>
        <v>Tuesday</v>
      </c>
      <c r="M53" t="str">
        <f t="shared" si="0"/>
        <v>February</v>
      </c>
      <c r="N53" s="2" t="str">
        <f t="shared" si="2"/>
        <v>Early Morning</v>
      </c>
      <c r="O53" s="2">
        <v>42402.022916666669</v>
      </c>
      <c r="P53">
        <v>771911</v>
      </c>
      <c r="Q53" t="str">
        <f t="shared" si="3"/>
        <v>Sports</v>
      </c>
    </row>
    <row r="54" spans="1:17" x14ac:dyDescent="0.3">
      <c r="A54">
        <v>789773</v>
      </c>
      <c r="B54" t="str">
        <f>VLOOKUP($A54,'[1]User Profiles'!$A:$I,2,FALSE)</f>
        <v>Cody </v>
      </c>
      <c r="C54" t="str">
        <f>VLOOKUP($A54,'[1]User Profiles'!$A:$I,3,FALSE)</f>
        <v>Tancredi</v>
      </c>
      <c r="D54" t="str">
        <f>VLOOKUP($A54,'[1]User Profiles'!$A:$I,5,FALSE)</f>
        <v>male</v>
      </c>
      <c r="E54" t="str">
        <f>VLOOKUP($A54,'[1]User Profiles'!$A:$I,6,FALSE)</f>
        <v>black</v>
      </c>
      <c r="F54">
        <f>VLOOKUP($A54,'[1]User Profiles'!$A:$I,7,FALSE)</f>
        <v>32</v>
      </c>
      <c r="G54" t="str">
        <f>VLOOKUP($A54,'[1]User Profiles'!$A:$I,8,FALSE)</f>
        <v>Gauteng</v>
      </c>
      <c r="H54" t="s">
        <v>17</v>
      </c>
      <c r="I54" s="4">
        <v>42402</v>
      </c>
      <c r="J54" s="1">
        <v>2.361111111111111E-2</v>
      </c>
      <c r="K54" s="1">
        <v>6.5277777777777773E-3</v>
      </c>
      <c r="L54" s="1" t="str">
        <f t="shared" si="1"/>
        <v>Tuesday</v>
      </c>
      <c r="M54" t="str">
        <f t="shared" si="0"/>
        <v>February</v>
      </c>
      <c r="N54" s="2" t="str">
        <f t="shared" si="2"/>
        <v>Early Morning</v>
      </c>
      <c r="O54" s="2">
        <v>42402.023611111108</v>
      </c>
      <c r="P54">
        <v>789773</v>
      </c>
      <c r="Q54" t="str">
        <f t="shared" si="3"/>
        <v>Other</v>
      </c>
    </row>
    <row r="55" spans="1:17" x14ac:dyDescent="0.3">
      <c r="A55">
        <v>2361485</v>
      </c>
      <c r="B55" t="str">
        <f>VLOOKUP($A55,'[1]User Profiles'!$A:$I,2,FALSE)</f>
        <v>Samuel </v>
      </c>
      <c r="C55" t="str">
        <f>VLOOKUP($A55,'[1]User Profiles'!$A:$I,3,FALSE)</f>
        <v>Slane</v>
      </c>
      <c r="D55" t="str">
        <f>VLOOKUP($A55,'[1]User Profiles'!$A:$I,5,FALSE)</f>
        <v>male</v>
      </c>
      <c r="E55" t="str">
        <f>VLOOKUP($A55,'[1]User Profiles'!$A:$I,6,FALSE)</f>
        <v>coloured</v>
      </c>
      <c r="F55">
        <f>VLOOKUP($A55,'[1]User Profiles'!$A:$I,7,FALSE)</f>
        <v>30</v>
      </c>
      <c r="G55" t="str">
        <f>VLOOKUP($A55,'[1]User Profiles'!$A:$I,8,FALSE)</f>
        <v>Western Cape</v>
      </c>
      <c r="H55" t="s">
        <v>19</v>
      </c>
      <c r="I55" s="4">
        <v>42434</v>
      </c>
      <c r="J55" s="1">
        <v>2.361111111111111E-2</v>
      </c>
      <c r="K55" s="1">
        <v>5.2430555555555555E-3</v>
      </c>
      <c r="L55" s="1" t="str">
        <f t="shared" si="1"/>
        <v>Saturday</v>
      </c>
      <c r="M55" t="str">
        <f t="shared" si="0"/>
        <v>March</v>
      </c>
      <c r="N55" s="2" t="str">
        <f t="shared" si="2"/>
        <v>Early Morning</v>
      </c>
      <c r="O55" s="2">
        <v>42434.023611111108</v>
      </c>
      <c r="P55">
        <v>2361485</v>
      </c>
      <c r="Q55" t="str">
        <f t="shared" si="3"/>
        <v>Entertainment</v>
      </c>
    </row>
    <row r="56" spans="1:17" x14ac:dyDescent="0.3">
      <c r="A56">
        <v>390361</v>
      </c>
      <c r="B56" t="str">
        <f>VLOOKUP($A56,'[1]User Profiles'!$A:$I,2,FALSE)</f>
        <v>Minerva </v>
      </c>
      <c r="C56" t="str">
        <f>VLOOKUP($A56,'[1]User Profiles'!$A:$I,3,FALSE)</f>
        <v>Marek</v>
      </c>
      <c r="D56" t="str">
        <f>VLOOKUP($A56,'[1]User Profiles'!$A:$I,5,FALSE)</f>
        <v>female</v>
      </c>
      <c r="E56" t="str">
        <f>VLOOKUP($A56,'[1]User Profiles'!$A:$I,6,FALSE)</f>
        <v>coloured</v>
      </c>
      <c r="F56">
        <f>VLOOKUP($A56,'[1]User Profiles'!$A:$I,7,FALSE)</f>
        <v>24</v>
      </c>
      <c r="G56" t="str">
        <f>VLOOKUP($A56,'[1]User Profiles'!$A:$I,8,FALSE)</f>
        <v>Gauteng</v>
      </c>
      <c r="H56" t="s">
        <v>19</v>
      </c>
      <c r="I56" s="4">
        <v>42418</v>
      </c>
      <c r="J56" s="1">
        <v>2.5000000000000001E-2</v>
      </c>
      <c r="K56" s="1">
        <v>4.861111111111111E-4</v>
      </c>
      <c r="L56" s="1" t="str">
        <f t="shared" si="1"/>
        <v>Thursday</v>
      </c>
      <c r="M56" t="str">
        <f t="shared" si="0"/>
        <v>February</v>
      </c>
      <c r="N56" s="2" t="str">
        <f t="shared" si="2"/>
        <v>Early Morning</v>
      </c>
      <c r="O56" s="2">
        <v>42418.025000000001</v>
      </c>
      <c r="P56">
        <v>390361</v>
      </c>
      <c r="Q56" t="str">
        <f t="shared" si="3"/>
        <v>Entertainment</v>
      </c>
    </row>
    <row r="57" spans="1:17" x14ac:dyDescent="0.3">
      <c r="A57">
        <v>940586</v>
      </c>
      <c r="B57" t="str">
        <f>VLOOKUP($A57,'[1]User Profiles'!$A:$I,2,FALSE)</f>
        <v>Bret </v>
      </c>
      <c r="C57" t="str">
        <f>VLOOKUP($A57,'[1]User Profiles'!$A:$I,3,FALSE)</f>
        <v>Mastrangelo</v>
      </c>
      <c r="D57" t="str">
        <f>VLOOKUP($A57,'[1]User Profiles'!$A:$I,5,FALSE)</f>
        <v>male</v>
      </c>
      <c r="E57" t="str">
        <f>VLOOKUP($A57,'[1]User Profiles'!$A:$I,6,FALSE)</f>
        <v>black</v>
      </c>
      <c r="F57">
        <f>VLOOKUP($A57,'[1]User Profiles'!$A:$I,7,FALSE)</f>
        <v>34</v>
      </c>
      <c r="G57" t="str">
        <f>VLOOKUP($A57,'[1]User Profiles'!$A:$I,8,FALSE)</f>
        <v>Gauteng</v>
      </c>
      <c r="H57" t="s">
        <v>16</v>
      </c>
      <c r="I57" s="4">
        <v>42453</v>
      </c>
      <c r="J57" s="1">
        <v>2.5000000000000001E-2</v>
      </c>
      <c r="K57" s="1">
        <v>5.0000000000000001E-3</v>
      </c>
      <c r="L57" s="1" t="str">
        <f t="shared" si="1"/>
        <v>Thursday</v>
      </c>
      <c r="M57" t="str">
        <f t="shared" si="0"/>
        <v>March</v>
      </c>
      <c r="N57" s="2" t="str">
        <f t="shared" si="2"/>
        <v>Early Morning</v>
      </c>
      <c r="O57" s="2">
        <v>42453.025000000001</v>
      </c>
      <c r="P57">
        <v>940586</v>
      </c>
      <c r="Q57" t="str">
        <f t="shared" si="3"/>
        <v>Other</v>
      </c>
    </row>
    <row r="58" spans="1:17" x14ac:dyDescent="0.3">
      <c r="A58">
        <v>789150</v>
      </c>
      <c r="B58" t="str">
        <f>VLOOKUP($A58,'[1]User Profiles'!$A:$I,2,FALSE)</f>
        <v>Hollis </v>
      </c>
      <c r="C58" t="str">
        <f>VLOOKUP($A58,'[1]User Profiles'!$A:$I,3,FALSE)</f>
        <v>Mccown</v>
      </c>
      <c r="D58" t="str">
        <f>VLOOKUP($A58,'[1]User Profiles'!$A:$I,5,FALSE)</f>
        <v>male</v>
      </c>
      <c r="E58" t="str">
        <f>VLOOKUP($A58,'[1]User Profiles'!$A:$I,6,FALSE)</f>
        <v>indian_asian</v>
      </c>
      <c r="F58">
        <f>VLOOKUP($A58,'[1]User Profiles'!$A:$I,7,FALSE)</f>
        <v>29</v>
      </c>
      <c r="G58" t="str">
        <f>VLOOKUP($A58,'[1]User Profiles'!$A:$I,8,FALSE)</f>
        <v>Kwazulu Natal</v>
      </c>
      <c r="H58" t="s">
        <v>26</v>
      </c>
      <c r="I58" s="4">
        <v>42419</v>
      </c>
      <c r="J58" s="1">
        <v>2.5694444444444443E-2</v>
      </c>
      <c r="K58" s="1">
        <v>2.8703703703703708E-3</v>
      </c>
      <c r="L58" s="1" t="str">
        <f t="shared" si="1"/>
        <v>Friday</v>
      </c>
      <c r="M58" t="str">
        <f t="shared" si="0"/>
        <v>February</v>
      </c>
      <c r="N58" s="2" t="str">
        <f t="shared" si="2"/>
        <v>Early Morning</v>
      </c>
      <c r="O58" s="2">
        <v>42419.025694444441</v>
      </c>
      <c r="P58">
        <v>789150</v>
      </c>
      <c r="Q58" t="str">
        <f t="shared" si="3"/>
        <v>Entertainment</v>
      </c>
    </row>
    <row r="59" spans="1:17" x14ac:dyDescent="0.3">
      <c r="A59">
        <v>771793</v>
      </c>
      <c r="B59" t="str">
        <f>VLOOKUP($A59,'[1]User Profiles'!$A:$I,2,FALSE)</f>
        <v>Anette </v>
      </c>
      <c r="C59" t="str">
        <f>VLOOKUP($A59,'[1]User Profiles'!$A:$I,3,FALSE)</f>
        <v>Leicht</v>
      </c>
      <c r="D59" t="str">
        <f>VLOOKUP($A59,'[1]User Profiles'!$A:$I,5,FALSE)</f>
        <v>female</v>
      </c>
      <c r="E59" t="str">
        <f>VLOOKUP($A59,'[1]User Profiles'!$A:$I,6,FALSE)</f>
        <v>indian_asian</v>
      </c>
      <c r="F59">
        <f>VLOOKUP($A59,'[1]User Profiles'!$A:$I,7,FALSE)</f>
        <v>40</v>
      </c>
      <c r="G59" t="str">
        <f>VLOOKUP($A59,'[1]User Profiles'!$A:$I,8,FALSE)</f>
        <v>Western Cape</v>
      </c>
      <c r="H59" t="s">
        <v>17</v>
      </c>
      <c r="I59" s="4">
        <v>42412</v>
      </c>
      <c r="J59" s="1">
        <v>2.6388888888888889E-2</v>
      </c>
      <c r="K59" s="1">
        <v>1.7708333333333335E-3</v>
      </c>
      <c r="L59" s="1" t="str">
        <f t="shared" si="1"/>
        <v>Friday</v>
      </c>
      <c r="M59" t="str">
        <f t="shared" si="0"/>
        <v>February</v>
      </c>
      <c r="N59" s="2" t="str">
        <f t="shared" si="2"/>
        <v>Early Morning</v>
      </c>
      <c r="O59" s="2">
        <v>42412.026388888888</v>
      </c>
      <c r="P59">
        <v>771793</v>
      </c>
      <c r="Q59" t="str">
        <f t="shared" si="3"/>
        <v>Other</v>
      </c>
    </row>
    <row r="60" spans="1:17" x14ac:dyDescent="0.3">
      <c r="A60">
        <v>739194</v>
      </c>
      <c r="B60" t="str">
        <f>VLOOKUP($A60,'[1]User Profiles'!$A:$I,2,FALSE)</f>
        <v>Shane </v>
      </c>
      <c r="C60" t="str">
        <f>VLOOKUP($A60,'[1]User Profiles'!$A:$I,3,FALSE)</f>
        <v>Hier</v>
      </c>
      <c r="D60" t="str">
        <f>VLOOKUP($A60,'[1]User Profiles'!$A:$I,5,FALSE)</f>
        <v>male</v>
      </c>
      <c r="E60" t="str">
        <f>VLOOKUP($A60,'[1]User Profiles'!$A:$I,6,FALSE)</f>
        <v>white</v>
      </c>
      <c r="F60">
        <f>VLOOKUP($A60,'[1]User Profiles'!$A:$I,7,FALSE)</f>
        <v>41</v>
      </c>
      <c r="G60" t="str">
        <f>VLOOKUP($A60,'[1]User Profiles'!$A:$I,8,FALSE)</f>
        <v>Gauteng</v>
      </c>
      <c r="H60" t="s">
        <v>21</v>
      </c>
      <c r="I60" s="4">
        <v>42390</v>
      </c>
      <c r="J60" s="1">
        <v>2.6388888888888889E-2</v>
      </c>
      <c r="K60" s="1">
        <v>3.3564814814814811E-3</v>
      </c>
      <c r="L60" s="1" t="str">
        <f t="shared" si="1"/>
        <v>Thursday</v>
      </c>
      <c r="M60" t="str">
        <f t="shared" si="0"/>
        <v>January</v>
      </c>
      <c r="N60" s="2" t="str">
        <f t="shared" si="2"/>
        <v>Early Morning</v>
      </c>
      <c r="O60" s="2">
        <v>42390.026388888888</v>
      </c>
      <c r="P60">
        <v>739194</v>
      </c>
      <c r="Q60" t="str">
        <f t="shared" si="3"/>
        <v>Kids</v>
      </c>
    </row>
    <row r="61" spans="1:17" x14ac:dyDescent="0.3">
      <c r="A61">
        <v>810507</v>
      </c>
      <c r="B61" t="str">
        <f>VLOOKUP($A61,'[1]User Profiles'!$A:$I,2,FALSE)</f>
        <v>Hugh</v>
      </c>
      <c r="C61" t="str">
        <f>VLOOKUP($A61,'[1]User Profiles'!$A:$I,3,FALSE)</f>
        <v>Mosser</v>
      </c>
      <c r="D61" t="str">
        <f>VLOOKUP($A61,'[1]User Profiles'!$A:$I,5,FALSE)</f>
        <v>male</v>
      </c>
      <c r="E61" t="str">
        <f>VLOOKUP($A61,'[1]User Profiles'!$A:$I,6,FALSE)</f>
        <v>coloured</v>
      </c>
      <c r="F61">
        <f>VLOOKUP($A61,'[1]User Profiles'!$A:$I,7,FALSE)</f>
        <v>38</v>
      </c>
      <c r="G61" t="str">
        <f>VLOOKUP($A61,'[1]User Profiles'!$A:$I,8,FALSE)</f>
        <v>Western Cape</v>
      </c>
      <c r="H61" t="s">
        <v>26</v>
      </c>
      <c r="I61" s="4">
        <v>42406</v>
      </c>
      <c r="J61" s="1">
        <v>2.6388888888888889E-2</v>
      </c>
      <c r="K61" s="1">
        <v>3.1296296296296301E-2</v>
      </c>
      <c r="L61" s="1" t="str">
        <f t="shared" si="1"/>
        <v>Saturday</v>
      </c>
      <c r="M61" t="str">
        <f t="shared" si="0"/>
        <v>February</v>
      </c>
      <c r="N61" s="2" t="str">
        <f t="shared" si="2"/>
        <v>Early Morning</v>
      </c>
      <c r="O61" s="2">
        <v>42406.026388888888</v>
      </c>
      <c r="P61">
        <v>810507</v>
      </c>
      <c r="Q61" t="str">
        <f t="shared" si="3"/>
        <v>Entertainment</v>
      </c>
    </row>
    <row r="62" spans="1:17" x14ac:dyDescent="0.3">
      <c r="A62">
        <v>780111</v>
      </c>
      <c r="B62" t="str">
        <f>VLOOKUP($A62,'[1]User Profiles'!$A:$I,2,FALSE)</f>
        <v>Irving </v>
      </c>
      <c r="C62" t="str">
        <f>VLOOKUP($A62,'[1]User Profiles'!$A:$I,3,FALSE)</f>
        <v>Holt</v>
      </c>
      <c r="D62" t="str">
        <f>VLOOKUP($A62,'[1]User Profiles'!$A:$I,5,FALSE)</f>
        <v>male</v>
      </c>
      <c r="E62" t="str">
        <f>VLOOKUP($A62,'[1]User Profiles'!$A:$I,6,FALSE)</f>
        <v>indian_asian</v>
      </c>
      <c r="F62">
        <f>VLOOKUP($A62,'[1]User Profiles'!$A:$I,7,FALSE)</f>
        <v>27</v>
      </c>
      <c r="G62" t="str">
        <f>VLOOKUP($A62,'[1]User Profiles'!$A:$I,8,FALSE)</f>
        <v>Gauteng</v>
      </c>
      <c r="H62" t="s">
        <v>21</v>
      </c>
      <c r="I62" s="4">
        <v>42377</v>
      </c>
      <c r="J62" s="1">
        <v>2.7083333333333334E-2</v>
      </c>
      <c r="K62" s="1">
        <v>1.3888888888888889E-4</v>
      </c>
      <c r="L62" s="1" t="str">
        <f t="shared" si="1"/>
        <v>Friday</v>
      </c>
      <c r="M62" t="str">
        <f t="shared" si="0"/>
        <v>January</v>
      </c>
      <c r="N62" s="2" t="str">
        <f t="shared" si="2"/>
        <v>Early Morning</v>
      </c>
      <c r="O62" s="2">
        <v>42377.027083333334</v>
      </c>
      <c r="P62">
        <v>780111</v>
      </c>
      <c r="Q62" t="str">
        <f t="shared" si="3"/>
        <v>Kids</v>
      </c>
    </row>
    <row r="63" spans="1:17" x14ac:dyDescent="0.3">
      <c r="A63">
        <v>941095</v>
      </c>
      <c r="B63" t="str">
        <f>VLOOKUP($A63,'[1]User Profiles'!$A:$I,2,FALSE)</f>
        <v>Brendan </v>
      </c>
      <c r="C63" t="str">
        <f>VLOOKUP($A63,'[1]User Profiles'!$A:$I,3,FALSE)</f>
        <v>Mcclaine</v>
      </c>
      <c r="D63" t="str">
        <f>VLOOKUP($A63,'[1]User Profiles'!$A:$I,5,FALSE)</f>
        <v>male</v>
      </c>
      <c r="E63" t="str">
        <f>VLOOKUP($A63,'[1]User Profiles'!$A:$I,6,FALSE)</f>
        <v>indian_asian</v>
      </c>
      <c r="F63">
        <f>VLOOKUP($A63,'[1]User Profiles'!$A:$I,7,FALSE)</f>
        <v>26</v>
      </c>
      <c r="G63" t="str">
        <f>VLOOKUP($A63,'[1]User Profiles'!$A:$I,8,FALSE)</f>
        <v>Gauteng</v>
      </c>
      <c r="H63" t="s">
        <v>23</v>
      </c>
      <c r="I63" s="4">
        <v>42457</v>
      </c>
      <c r="J63" s="1">
        <v>2.7083333333333334E-2</v>
      </c>
      <c r="K63" s="1">
        <v>1.8518518518518518E-4</v>
      </c>
      <c r="L63" s="1" t="str">
        <f t="shared" si="1"/>
        <v>Monday</v>
      </c>
      <c r="M63" t="str">
        <f t="shared" si="0"/>
        <v>March</v>
      </c>
      <c r="N63" s="2" t="str">
        <f t="shared" si="2"/>
        <v>Early Morning</v>
      </c>
      <c r="O63" s="2">
        <v>42457.027083333334</v>
      </c>
      <c r="P63">
        <v>941095</v>
      </c>
      <c r="Q63" t="str">
        <f t="shared" si="3"/>
        <v>Entertainment</v>
      </c>
    </row>
    <row r="64" spans="1:17" x14ac:dyDescent="0.3">
      <c r="A64">
        <v>2205523</v>
      </c>
      <c r="B64" t="str">
        <f>VLOOKUP($A64,'[1]User Profiles'!$A:$I,2,FALSE)</f>
        <v>Markus </v>
      </c>
      <c r="C64" t="str">
        <f>VLOOKUP($A64,'[1]User Profiles'!$A:$I,3,FALSE)</f>
        <v>Reisinger</v>
      </c>
      <c r="D64" t="str">
        <f>VLOOKUP($A64,'[1]User Profiles'!$A:$I,5,FALSE)</f>
        <v>male</v>
      </c>
      <c r="E64" t="str">
        <f>VLOOKUP($A64,'[1]User Profiles'!$A:$I,6,FALSE)</f>
        <v>white</v>
      </c>
      <c r="F64">
        <f>VLOOKUP($A64,'[1]User Profiles'!$A:$I,7,FALSE)</f>
        <v>43</v>
      </c>
      <c r="G64" t="str">
        <f>VLOOKUP($A64,'[1]User Profiles'!$A:$I,8,FALSE)</f>
        <v>Eastern Cape</v>
      </c>
      <c r="H64" t="s">
        <v>21</v>
      </c>
      <c r="I64" s="4">
        <v>42432</v>
      </c>
      <c r="J64" s="1">
        <v>2.7777777777777776E-2</v>
      </c>
      <c r="K64" s="1">
        <v>2.6620370370370372E-4</v>
      </c>
      <c r="L64" s="1" t="str">
        <f t="shared" si="1"/>
        <v>Thursday</v>
      </c>
      <c r="M64" t="str">
        <f t="shared" si="0"/>
        <v>March</v>
      </c>
      <c r="N64" s="2" t="str">
        <f t="shared" si="2"/>
        <v>Early Morning</v>
      </c>
      <c r="O64" s="2">
        <v>42432.027777777781</v>
      </c>
      <c r="P64">
        <v>2205523</v>
      </c>
      <c r="Q64" t="str">
        <f t="shared" si="3"/>
        <v>Kids</v>
      </c>
    </row>
    <row r="65" spans="1:17" x14ac:dyDescent="0.3">
      <c r="A65">
        <v>2000160</v>
      </c>
      <c r="B65" t="str">
        <f>VLOOKUP($A65,'[1]User Profiles'!$A:$I,2,FALSE)</f>
        <v>Cory </v>
      </c>
      <c r="C65" t="str">
        <f>VLOOKUP($A65,'[1]User Profiles'!$A:$I,3,FALSE)</f>
        <v>Shkreli</v>
      </c>
      <c r="D65" t="str">
        <f>VLOOKUP($A65,'[1]User Profiles'!$A:$I,5,FALSE)</f>
        <v>male</v>
      </c>
      <c r="E65" t="str">
        <f>VLOOKUP($A65,'[1]User Profiles'!$A:$I,6,FALSE)</f>
        <v>black</v>
      </c>
      <c r="F65">
        <f>VLOOKUP($A65,'[1]User Profiles'!$A:$I,7,FALSE)</f>
        <v>43</v>
      </c>
      <c r="G65" t="str">
        <f>VLOOKUP($A65,'[1]User Profiles'!$A:$I,8,FALSE)</f>
        <v>North West</v>
      </c>
      <c r="H65" t="s">
        <v>16</v>
      </c>
      <c r="I65" s="4">
        <v>42408</v>
      </c>
      <c r="J65" s="1">
        <v>2.8472222222222222E-2</v>
      </c>
      <c r="K65" s="1">
        <v>3.9351851851851852E-4</v>
      </c>
      <c r="L65" s="1" t="str">
        <f t="shared" si="1"/>
        <v>Monday</v>
      </c>
      <c r="M65" t="str">
        <f t="shared" si="0"/>
        <v>February</v>
      </c>
      <c r="N65" s="2" t="str">
        <f t="shared" si="2"/>
        <v>Early Morning</v>
      </c>
      <c r="O65" s="2">
        <v>42408.02847222222</v>
      </c>
      <c r="P65">
        <v>2000160</v>
      </c>
      <c r="Q65" t="str">
        <f t="shared" si="3"/>
        <v>Other</v>
      </c>
    </row>
    <row r="66" spans="1:17" x14ac:dyDescent="0.3">
      <c r="A66">
        <v>809675</v>
      </c>
      <c r="B66" t="str">
        <f>VLOOKUP($A66,'[1]User Profiles'!$A:$I,2,FALSE)</f>
        <v>Stacy </v>
      </c>
      <c r="C66" t="str">
        <f>VLOOKUP($A66,'[1]User Profiles'!$A:$I,3,FALSE)</f>
        <v>Borelli</v>
      </c>
      <c r="D66" t="str">
        <f>VLOOKUP($A66,'[1]User Profiles'!$A:$I,5,FALSE)</f>
        <v>male</v>
      </c>
      <c r="E66" t="str">
        <f>VLOOKUP($A66,'[1]User Profiles'!$A:$I,6,FALSE)</f>
        <v>white</v>
      </c>
      <c r="F66">
        <f>VLOOKUP($A66,'[1]User Profiles'!$A:$I,7,FALSE)</f>
        <v>60</v>
      </c>
      <c r="G66" t="str">
        <f>VLOOKUP($A66,'[1]User Profiles'!$A:$I,8,FALSE)</f>
        <v>Kwazulu Natal</v>
      </c>
      <c r="H66" t="s">
        <v>25</v>
      </c>
      <c r="I66" s="4">
        <v>42432</v>
      </c>
      <c r="J66" s="1">
        <v>2.8472222222222222E-2</v>
      </c>
      <c r="K66" s="1">
        <v>4.7916666666666672E-3</v>
      </c>
      <c r="L66" s="1" t="str">
        <f t="shared" si="1"/>
        <v>Thursday</v>
      </c>
      <c r="M66" t="str">
        <f t="shared" ref="M66:M129" si="4">TEXT(I66,"mmmm")</f>
        <v>March</v>
      </c>
      <c r="N66" s="2" t="str">
        <f t="shared" si="2"/>
        <v>Early Morning</v>
      </c>
      <c r="O66" s="2">
        <v>42432.02847222222</v>
      </c>
      <c r="P66">
        <v>809675</v>
      </c>
      <c r="Q66" t="str">
        <f t="shared" si="3"/>
        <v>Sports</v>
      </c>
    </row>
    <row r="67" spans="1:17" x14ac:dyDescent="0.3">
      <c r="A67">
        <v>2426740</v>
      </c>
      <c r="B67" t="str">
        <f>VLOOKUP($A67,'[1]User Profiles'!$A:$I,2,FALSE)</f>
        <v>Samuel </v>
      </c>
      <c r="C67" t="str">
        <f>VLOOKUP($A67,'[1]User Profiles'!$A:$I,3,FALSE)</f>
        <v>Beville</v>
      </c>
      <c r="D67" t="str">
        <f>VLOOKUP($A67,'[1]User Profiles'!$A:$I,5,FALSE)</f>
        <v>male</v>
      </c>
      <c r="E67" t="str">
        <f>VLOOKUP($A67,'[1]User Profiles'!$A:$I,6,FALSE)</f>
        <v>coloured</v>
      </c>
      <c r="F67">
        <f>VLOOKUP($A67,'[1]User Profiles'!$A:$I,7,FALSE)</f>
        <v>37</v>
      </c>
      <c r="G67" t="str">
        <f>VLOOKUP($A67,'[1]User Profiles'!$A:$I,8,FALSE)</f>
        <v>Western Cape</v>
      </c>
      <c r="H67" t="s">
        <v>30</v>
      </c>
      <c r="I67" s="4">
        <v>42413</v>
      </c>
      <c r="J67" s="1">
        <v>2.9861111111111113E-2</v>
      </c>
      <c r="K67" s="1">
        <v>2.3148148148148147E-5</v>
      </c>
      <c r="L67" s="1" t="str">
        <f t="shared" ref="L67:L130" si="5">CHOOSE(WEEKDAY(I67,1),"Sunday","Monday","Tuesday","Wednesday","Thursday","Friday","Saturday")</f>
        <v>Saturday</v>
      </c>
      <c r="M67" t="str">
        <f t="shared" si="4"/>
        <v>February</v>
      </c>
      <c r="N67" s="2" t="str">
        <f t="shared" ref="N67:N130" si="6">IF(J67 &lt; TIME(6,0,0),"Early Morning",
 IF(J67 &lt; TIME(12,0,0),"Morning",
 IF(J67 &lt; TIME(16,0,0),"Midday",
 IF(J67 &lt; TIME(19,0,0),"Afternoon","Evening"))))</f>
        <v>Early Morning</v>
      </c>
      <c r="O67" s="2">
        <v>42413.029861111114</v>
      </c>
      <c r="P67">
        <v>2384970</v>
      </c>
      <c r="Q67" t="str">
        <f t="shared" ref="Q67:Q130" si="7">IF(OR(H67="Boomerang",H67="Cartoon Network"),"Kids",
IF(OR(H67="Live on SuperSport",H67="SuperSport Blitz",H67="Wimbledon",H67="ICC Cricket World Cup 2011"),"Sports",
IF(OR(H67="Africa Magic",H67="M-Net",H67="Vuzu",H67="Channel O",H67="E! Entertainment"),"Entertainment",
"Other")))</f>
        <v>Other</v>
      </c>
    </row>
    <row r="68" spans="1:17" x14ac:dyDescent="0.3">
      <c r="A68">
        <v>597491</v>
      </c>
      <c r="B68" t="str">
        <f>VLOOKUP($A68,'[1]User Profiles'!$A:$I,2,FALSE)</f>
        <v>Stephen </v>
      </c>
      <c r="C68" t="str">
        <f>VLOOKUP($A68,'[1]User Profiles'!$A:$I,3,FALSE)</f>
        <v>Sieren</v>
      </c>
      <c r="D68" t="str">
        <f>VLOOKUP($A68,'[1]User Profiles'!$A:$I,5,FALSE)</f>
        <v>male</v>
      </c>
      <c r="E68" t="str">
        <f>VLOOKUP($A68,'[1]User Profiles'!$A:$I,6,FALSE)</f>
        <v>black</v>
      </c>
      <c r="F68">
        <f>VLOOKUP($A68,'[1]User Profiles'!$A:$I,7,FALSE)</f>
        <v>24</v>
      </c>
      <c r="G68" t="str">
        <f>VLOOKUP($A68,'[1]User Profiles'!$A:$I,8,FALSE)</f>
        <v>Gauteng</v>
      </c>
      <c r="H68" t="s">
        <v>32</v>
      </c>
      <c r="I68" s="4">
        <v>42372</v>
      </c>
      <c r="J68" s="1">
        <v>3.125E-2</v>
      </c>
      <c r="K68" s="1">
        <v>8.6805555555555551E-4</v>
      </c>
      <c r="L68" s="1" t="str">
        <f t="shared" si="5"/>
        <v>Sunday</v>
      </c>
      <c r="M68" t="str">
        <f t="shared" si="4"/>
        <v>January</v>
      </c>
      <c r="N68" s="2" t="str">
        <f t="shared" si="6"/>
        <v>Early Morning</v>
      </c>
      <c r="O68" s="2">
        <v>42372.03125</v>
      </c>
      <c r="P68">
        <v>597491</v>
      </c>
      <c r="Q68" t="str">
        <f t="shared" si="7"/>
        <v>Entertainment</v>
      </c>
    </row>
    <row r="69" spans="1:17" x14ac:dyDescent="0.3">
      <c r="A69">
        <v>1645816</v>
      </c>
      <c r="B69" t="str">
        <f>VLOOKUP($A69,'[1]User Profiles'!$A:$I,2,FALSE)</f>
        <v>Kyle </v>
      </c>
      <c r="C69" t="str">
        <f>VLOOKUP($A69,'[1]User Profiles'!$A:$I,3,FALSE)</f>
        <v>Biggers</v>
      </c>
      <c r="D69" t="str">
        <f>VLOOKUP($A69,'[1]User Profiles'!$A:$I,5,FALSE)</f>
        <v>male</v>
      </c>
      <c r="E69" t="str">
        <f>VLOOKUP($A69,'[1]User Profiles'!$A:$I,6,FALSE)</f>
        <v>white</v>
      </c>
      <c r="F69">
        <f>VLOOKUP($A69,'[1]User Profiles'!$A:$I,7,FALSE)</f>
        <v>28</v>
      </c>
      <c r="G69" t="str">
        <f>VLOOKUP($A69,'[1]User Profiles'!$A:$I,8,FALSE)</f>
        <v>Limpopo</v>
      </c>
      <c r="H69" t="s">
        <v>22</v>
      </c>
      <c r="I69" s="4">
        <v>42451</v>
      </c>
      <c r="J69" s="1">
        <v>3.125E-2</v>
      </c>
      <c r="K69" s="1">
        <v>0</v>
      </c>
      <c r="L69" s="1" t="str">
        <f t="shared" si="5"/>
        <v>Tuesday</v>
      </c>
      <c r="M69" t="str">
        <f t="shared" si="4"/>
        <v>March</v>
      </c>
      <c r="N69" s="2" t="str">
        <f t="shared" si="6"/>
        <v>Early Morning</v>
      </c>
      <c r="O69" s="2">
        <v>42451.03125</v>
      </c>
      <c r="P69">
        <v>1643585</v>
      </c>
      <c r="Q69" t="str">
        <f t="shared" si="7"/>
        <v>Kids</v>
      </c>
    </row>
    <row r="70" spans="1:17" x14ac:dyDescent="0.3">
      <c r="A70">
        <v>772068</v>
      </c>
      <c r="B70" t="str">
        <f>VLOOKUP($A70,'[1]User Profiles'!$A:$I,2,FALSE)</f>
        <v>Charlie </v>
      </c>
      <c r="C70" t="str">
        <f>VLOOKUP($A70,'[1]User Profiles'!$A:$I,3,FALSE)</f>
        <v>Vital</v>
      </c>
      <c r="D70" t="str">
        <f>VLOOKUP($A70,'[1]User Profiles'!$A:$I,5,FALSE)</f>
        <v>male</v>
      </c>
      <c r="E70" t="str">
        <f>VLOOKUP($A70,'[1]User Profiles'!$A:$I,6,FALSE)</f>
        <v>black</v>
      </c>
      <c r="F70">
        <f>VLOOKUP($A70,'[1]User Profiles'!$A:$I,7,FALSE)</f>
        <v>26</v>
      </c>
      <c r="G70" t="str">
        <f>VLOOKUP($A70,'[1]User Profiles'!$A:$I,8,FALSE)</f>
        <v>Kwazulu Natal</v>
      </c>
      <c r="H70" t="s">
        <v>19</v>
      </c>
      <c r="I70" s="4">
        <v>42377</v>
      </c>
      <c r="J70" s="1">
        <v>3.1944444444444442E-2</v>
      </c>
      <c r="K70" s="1">
        <v>3.1215277777777779E-2</v>
      </c>
      <c r="L70" s="1" t="str">
        <f t="shared" si="5"/>
        <v>Friday</v>
      </c>
      <c r="M70" t="str">
        <f t="shared" si="4"/>
        <v>January</v>
      </c>
      <c r="N70" s="2" t="str">
        <f t="shared" si="6"/>
        <v>Early Morning</v>
      </c>
      <c r="O70" s="2">
        <v>42377.031944444447</v>
      </c>
      <c r="P70">
        <v>772068</v>
      </c>
      <c r="Q70" t="str">
        <f t="shared" si="7"/>
        <v>Entertainment</v>
      </c>
    </row>
    <row r="71" spans="1:17" x14ac:dyDescent="0.3">
      <c r="A71">
        <v>772826</v>
      </c>
      <c r="B71" t="str">
        <f>VLOOKUP($A71,'[1]User Profiles'!$A:$I,2,FALSE)</f>
        <v>Michel </v>
      </c>
      <c r="C71" t="str">
        <f>VLOOKUP($A71,'[1]User Profiles'!$A:$I,3,FALSE)</f>
        <v>Vital</v>
      </c>
      <c r="D71" t="str">
        <f>VLOOKUP($A71,'[1]User Profiles'!$A:$I,5,FALSE)</f>
        <v>male</v>
      </c>
      <c r="E71" t="str">
        <f>VLOOKUP($A71,'[1]User Profiles'!$A:$I,6,FALSE)</f>
        <v>black</v>
      </c>
      <c r="F71">
        <f>VLOOKUP($A71,'[1]User Profiles'!$A:$I,7,FALSE)</f>
        <v>23</v>
      </c>
      <c r="G71" t="str">
        <f>VLOOKUP($A71,'[1]User Profiles'!$A:$I,8,FALSE)</f>
        <v>Limpopo</v>
      </c>
      <c r="H71" t="s">
        <v>31</v>
      </c>
      <c r="I71" s="4">
        <v>42441</v>
      </c>
      <c r="J71" s="1">
        <v>3.1944444444444442E-2</v>
      </c>
      <c r="K71" s="1">
        <v>1.7824074074074072E-3</v>
      </c>
      <c r="L71" s="1" t="str">
        <f t="shared" si="5"/>
        <v>Saturday</v>
      </c>
      <c r="M71" t="str">
        <f t="shared" si="4"/>
        <v>March</v>
      </c>
      <c r="N71" s="2" t="str">
        <f t="shared" si="6"/>
        <v>Early Morning</v>
      </c>
      <c r="O71" s="2">
        <v>42441.031944444447</v>
      </c>
      <c r="P71">
        <v>772826</v>
      </c>
      <c r="Q71" t="str">
        <f t="shared" si="7"/>
        <v>Other</v>
      </c>
    </row>
    <row r="72" spans="1:17" x14ac:dyDescent="0.3">
      <c r="A72">
        <v>2239815</v>
      </c>
      <c r="B72" t="str">
        <f>VLOOKUP($A72,'[1]User Profiles'!$A:$I,2,FALSE)</f>
        <v>Jacinto </v>
      </c>
      <c r="C72" t="str">
        <f>VLOOKUP($A72,'[1]User Profiles'!$A:$I,3,FALSE)</f>
        <v>Holt</v>
      </c>
      <c r="D72" t="str">
        <f>VLOOKUP($A72,'[1]User Profiles'!$A:$I,5,FALSE)</f>
        <v>male</v>
      </c>
      <c r="E72" t="str">
        <f>VLOOKUP($A72,'[1]User Profiles'!$A:$I,6,FALSE)</f>
        <v>black</v>
      </c>
      <c r="F72">
        <f>VLOOKUP($A72,'[1]User Profiles'!$A:$I,7,FALSE)</f>
        <v>30</v>
      </c>
      <c r="G72" t="str">
        <f>VLOOKUP($A72,'[1]User Profiles'!$A:$I,8,FALSE)</f>
        <v>Kwazulu Natal</v>
      </c>
      <c r="H72" t="s">
        <v>23</v>
      </c>
      <c r="I72" s="4">
        <v>42418</v>
      </c>
      <c r="J72" s="1">
        <v>3.2638888888888891E-2</v>
      </c>
      <c r="K72" s="1">
        <v>3.2407407407407406E-4</v>
      </c>
      <c r="L72" s="1" t="str">
        <f t="shared" si="5"/>
        <v>Thursday</v>
      </c>
      <c r="M72" t="str">
        <f t="shared" si="4"/>
        <v>February</v>
      </c>
      <c r="N72" s="2" t="str">
        <f t="shared" si="6"/>
        <v>Early Morning</v>
      </c>
      <c r="O72" s="2">
        <v>42418.032638888886</v>
      </c>
      <c r="P72">
        <v>2239815</v>
      </c>
      <c r="Q72" t="str">
        <f t="shared" si="7"/>
        <v>Entertainment</v>
      </c>
    </row>
    <row r="73" spans="1:17" x14ac:dyDescent="0.3">
      <c r="A73">
        <v>2370560</v>
      </c>
      <c r="B73" t="str">
        <f>VLOOKUP($A73,'[1]User Profiles'!$A:$I,2,FALSE)</f>
        <v>Lane </v>
      </c>
      <c r="C73" t="str">
        <f>VLOOKUP($A73,'[1]User Profiles'!$A:$I,3,FALSE)</f>
        <v>Mccown</v>
      </c>
      <c r="D73" t="str">
        <f>VLOOKUP($A73,'[1]User Profiles'!$A:$I,5,FALSE)</f>
        <v>male</v>
      </c>
      <c r="E73" t="str">
        <f>VLOOKUP($A73,'[1]User Profiles'!$A:$I,6,FALSE)</f>
        <v>coloured</v>
      </c>
      <c r="F73">
        <f>VLOOKUP($A73,'[1]User Profiles'!$A:$I,7,FALSE)</f>
        <v>31</v>
      </c>
      <c r="G73" t="str">
        <f>VLOOKUP($A73,'[1]User Profiles'!$A:$I,8,FALSE)</f>
        <v>Eastern Cape</v>
      </c>
      <c r="H73" t="s">
        <v>21</v>
      </c>
      <c r="I73" s="4">
        <v>42374</v>
      </c>
      <c r="J73" s="1">
        <v>3.4027777777777775E-2</v>
      </c>
      <c r="K73" s="1">
        <v>4.2824074074074075E-4</v>
      </c>
      <c r="L73" s="1" t="str">
        <f t="shared" si="5"/>
        <v>Tuesday</v>
      </c>
      <c r="M73" t="str">
        <f t="shared" si="4"/>
        <v>January</v>
      </c>
      <c r="N73" s="2" t="str">
        <f t="shared" si="6"/>
        <v>Early Morning</v>
      </c>
      <c r="O73" s="2">
        <v>42374.03402777778</v>
      </c>
      <c r="P73">
        <v>2370560</v>
      </c>
      <c r="Q73" t="str">
        <f t="shared" si="7"/>
        <v>Kids</v>
      </c>
    </row>
    <row r="74" spans="1:17" x14ac:dyDescent="0.3">
      <c r="A74">
        <v>771911</v>
      </c>
      <c r="B74" t="str">
        <f>VLOOKUP($A74,'[1]User Profiles'!$A:$I,2,FALSE)</f>
        <v>Dion </v>
      </c>
      <c r="C74" t="str">
        <f>VLOOKUP($A74,'[1]User Profiles'!$A:$I,3,FALSE)</f>
        <v>Condie</v>
      </c>
      <c r="D74" t="str">
        <f>VLOOKUP($A74,'[1]User Profiles'!$A:$I,5,FALSE)</f>
        <v>male</v>
      </c>
      <c r="E74" t="str">
        <f>VLOOKUP($A74,'[1]User Profiles'!$A:$I,6,FALSE)</f>
        <v>black</v>
      </c>
      <c r="F74">
        <f>VLOOKUP($A74,'[1]User Profiles'!$A:$I,7,FALSE)</f>
        <v>25</v>
      </c>
      <c r="G74" t="str">
        <f>VLOOKUP($A74,'[1]User Profiles'!$A:$I,8,FALSE)</f>
        <v>North West</v>
      </c>
      <c r="H74" t="s">
        <v>31</v>
      </c>
      <c r="I74" s="4">
        <v>42402</v>
      </c>
      <c r="J74" s="1">
        <v>3.4722222222222224E-2</v>
      </c>
      <c r="K74" s="1">
        <v>5.7870370370370366E-5</v>
      </c>
      <c r="L74" s="1" t="str">
        <f t="shared" si="5"/>
        <v>Tuesday</v>
      </c>
      <c r="M74" t="str">
        <f t="shared" si="4"/>
        <v>February</v>
      </c>
      <c r="N74" s="2" t="str">
        <f t="shared" si="6"/>
        <v>Early Morning</v>
      </c>
      <c r="O74" s="2">
        <v>42402.034722222219</v>
      </c>
      <c r="P74">
        <v>771911</v>
      </c>
      <c r="Q74" t="str">
        <f t="shared" si="7"/>
        <v>Other</v>
      </c>
    </row>
    <row r="75" spans="1:17" x14ac:dyDescent="0.3">
      <c r="A75">
        <v>789263</v>
      </c>
      <c r="B75" t="str">
        <f>VLOOKUP($A75,'[1]User Profiles'!$A:$I,2,FALSE)</f>
        <v>Garry </v>
      </c>
      <c r="C75" t="str">
        <f>VLOOKUP($A75,'[1]User Profiles'!$A:$I,3,FALSE)</f>
        <v>Roquemore</v>
      </c>
      <c r="D75" t="str">
        <f>VLOOKUP($A75,'[1]User Profiles'!$A:$I,5,FALSE)</f>
        <v>male</v>
      </c>
      <c r="E75" t="str">
        <f>VLOOKUP($A75,'[1]User Profiles'!$A:$I,6,FALSE)</f>
        <v>white</v>
      </c>
      <c r="F75">
        <f>VLOOKUP($A75,'[1]User Profiles'!$A:$I,7,FALSE)</f>
        <v>24</v>
      </c>
      <c r="G75" t="str">
        <f>VLOOKUP($A75,'[1]User Profiles'!$A:$I,8,FALSE)</f>
        <v>Gauteng</v>
      </c>
      <c r="H75" t="s">
        <v>29</v>
      </c>
      <c r="I75" s="4">
        <v>42411</v>
      </c>
      <c r="J75" s="1">
        <v>3.4722222222222224E-2</v>
      </c>
      <c r="K75" s="1">
        <v>2.1412037037037038E-4</v>
      </c>
      <c r="L75" s="1" t="str">
        <f t="shared" si="5"/>
        <v>Thursday</v>
      </c>
      <c r="M75" t="str">
        <f t="shared" si="4"/>
        <v>February</v>
      </c>
      <c r="N75" s="2" t="str">
        <f t="shared" si="6"/>
        <v>Early Morning</v>
      </c>
      <c r="O75" s="2">
        <v>42411.034722222219</v>
      </c>
      <c r="P75">
        <v>789263</v>
      </c>
      <c r="Q75" t="str">
        <f t="shared" si="7"/>
        <v>Entertainment</v>
      </c>
    </row>
    <row r="76" spans="1:17" x14ac:dyDescent="0.3">
      <c r="A76">
        <v>772826</v>
      </c>
      <c r="B76" t="str">
        <f>VLOOKUP($A76,'[1]User Profiles'!$A:$I,2,FALSE)</f>
        <v>Michel </v>
      </c>
      <c r="C76" t="str">
        <f>VLOOKUP($A76,'[1]User Profiles'!$A:$I,3,FALSE)</f>
        <v>Vital</v>
      </c>
      <c r="D76" t="str">
        <f>VLOOKUP($A76,'[1]User Profiles'!$A:$I,5,FALSE)</f>
        <v>male</v>
      </c>
      <c r="E76" t="str">
        <f>VLOOKUP($A76,'[1]User Profiles'!$A:$I,6,FALSE)</f>
        <v>black</v>
      </c>
      <c r="F76">
        <f>VLOOKUP($A76,'[1]User Profiles'!$A:$I,7,FALSE)</f>
        <v>23</v>
      </c>
      <c r="G76" t="str">
        <f>VLOOKUP($A76,'[1]User Profiles'!$A:$I,8,FALSE)</f>
        <v>Limpopo</v>
      </c>
      <c r="H76" t="s">
        <v>17</v>
      </c>
      <c r="I76" s="4">
        <v>42392</v>
      </c>
      <c r="J76" s="1">
        <v>3.4722222222222224E-2</v>
      </c>
      <c r="K76" s="1">
        <v>2.3506944444444448E-2</v>
      </c>
      <c r="L76" s="1" t="str">
        <f t="shared" si="5"/>
        <v>Saturday</v>
      </c>
      <c r="M76" t="str">
        <f t="shared" si="4"/>
        <v>January</v>
      </c>
      <c r="N76" s="2" t="str">
        <f t="shared" si="6"/>
        <v>Early Morning</v>
      </c>
      <c r="O76" s="2">
        <v>42392.034722222219</v>
      </c>
      <c r="P76">
        <v>772826</v>
      </c>
      <c r="Q76" t="str">
        <f t="shared" si="7"/>
        <v>Other</v>
      </c>
    </row>
    <row r="77" spans="1:17" x14ac:dyDescent="0.3">
      <c r="A77">
        <v>941428</v>
      </c>
      <c r="B77" t="str">
        <f>VLOOKUP($A77,'[1]User Profiles'!$A:$I,2,FALSE)</f>
        <v>Cory </v>
      </c>
      <c r="C77" t="str">
        <f>VLOOKUP($A77,'[1]User Profiles'!$A:$I,3,FALSE)</f>
        <v>Mosser</v>
      </c>
      <c r="D77" t="str">
        <f>VLOOKUP($A77,'[1]User Profiles'!$A:$I,5,FALSE)</f>
        <v>male</v>
      </c>
      <c r="E77" t="str">
        <f>VLOOKUP($A77,'[1]User Profiles'!$A:$I,6,FALSE)</f>
        <v>coloured</v>
      </c>
      <c r="F77">
        <f>VLOOKUP($A77,'[1]User Profiles'!$A:$I,7,FALSE)</f>
        <v>35</v>
      </c>
      <c r="G77" t="str">
        <f>VLOOKUP($A77,'[1]User Profiles'!$A:$I,8,FALSE)</f>
        <v>Western Cape</v>
      </c>
      <c r="H77" t="s">
        <v>16</v>
      </c>
      <c r="I77" s="4">
        <v>42450</v>
      </c>
      <c r="J77" s="1">
        <v>3.6111111111111108E-2</v>
      </c>
      <c r="K77" s="1">
        <v>1.238425925925926E-2</v>
      </c>
      <c r="L77" s="1" t="str">
        <f t="shared" si="5"/>
        <v>Monday</v>
      </c>
      <c r="M77" t="str">
        <f t="shared" si="4"/>
        <v>March</v>
      </c>
      <c r="N77" s="2" t="str">
        <f t="shared" si="6"/>
        <v>Early Morning</v>
      </c>
      <c r="O77" s="2">
        <v>42450.036111111112</v>
      </c>
      <c r="P77">
        <v>941428</v>
      </c>
      <c r="Q77" t="str">
        <f t="shared" si="7"/>
        <v>Other</v>
      </c>
    </row>
    <row r="78" spans="1:17" x14ac:dyDescent="0.3">
      <c r="A78">
        <v>809931</v>
      </c>
      <c r="B78" t="str">
        <f>VLOOKUP($A78,'[1]User Profiles'!$A:$I,2,FALSE)</f>
        <v>Stacy </v>
      </c>
      <c r="C78" t="str">
        <f>VLOOKUP($A78,'[1]User Profiles'!$A:$I,3,FALSE)</f>
        <v>Vital</v>
      </c>
      <c r="D78" t="str">
        <f>VLOOKUP($A78,'[1]User Profiles'!$A:$I,5,FALSE)</f>
        <v>male</v>
      </c>
      <c r="E78" t="str">
        <f>VLOOKUP($A78,'[1]User Profiles'!$A:$I,6,FALSE)</f>
        <v>black</v>
      </c>
      <c r="F78">
        <f>VLOOKUP($A78,'[1]User Profiles'!$A:$I,7,FALSE)</f>
        <v>34</v>
      </c>
      <c r="G78" t="str">
        <f>VLOOKUP($A78,'[1]User Profiles'!$A:$I,8,FALSE)</f>
        <v>Gauteng</v>
      </c>
      <c r="H78" t="s">
        <v>19</v>
      </c>
      <c r="I78" s="4">
        <v>42413</v>
      </c>
      <c r="J78" s="1">
        <v>3.6805555555555557E-2</v>
      </c>
      <c r="K78" s="1">
        <v>0.10295138888888888</v>
      </c>
      <c r="L78" s="1" t="str">
        <f t="shared" si="5"/>
        <v>Saturday</v>
      </c>
      <c r="M78" t="str">
        <f t="shared" si="4"/>
        <v>February</v>
      </c>
      <c r="N78" s="2" t="str">
        <f t="shared" si="6"/>
        <v>Early Morning</v>
      </c>
      <c r="O78" s="2">
        <v>42413.036805555559</v>
      </c>
      <c r="P78">
        <v>809931</v>
      </c>
      <c r="Q78" t="str">
        <f t="shared" si="7"/>
        <v>Entertainment</v>
      </c>
    </row>
    <row r="79" spans="1:17" x14ac:dyDescent="0.3">
      <c r="A79">
        <v>809704</v>
      </c>
      <c r="B79" t="str">
        <f>VLOOKUP($A79,'[1]User Profiles'!$A:$I,2,FALSE)</f>
        <v>Torrie </v>
      </c>
      <c r="C79" t="str">
        <f>VLOOKUP($A79,'[1]User Profiles'!$A:$I,3,FALSE)</f>
        <v>Mcclaine</v>
      </c>
      <c r="D79" t="str">
        <f>VLOOKUP($A79,'[1]User Profiles'!$A:$I,5,FALSE)</f>
        <v>female</v>
      </c>
      <c r="E79" t="str">
        <f>VLOOKUP($A79,'[1]User Profiles'!$A:$I,6,FALSE)</f>
        <v>None</v>
      </c>
      <c r="F79">
        <f>VLOOKUP($A79,'[1]User Profiles'!$A:$I,7,FALSE)</f>
        <v>26</v>
      </c>
      <c r="G79" t="str">
        <f>VLOOKUP($A79,'[1]User Profiles'!$A:$I,8,FALSE)</f>
        <v>Gauteng</v>
      </c>
      <c r="H79" t="s">
        <v>22</v>
      </c>
      <c r="I79" s="4">
        <v>42374</v>
      </c>
      <c r="J79" s="1">
        <v>3.7499999999999999E-2</v>
      </c>
      <c r="K79" s="1">
        <v>5.7870370370370366E-5</v>
      </c>
      <c r="L79" s="1" t="str">
        <f t="shared" si="5"/>
        <v>Tuesday</v>
      </c>
      <c r="M79" t="str">
        <f t="shared" si="4"/>
        <v>January</v>
      </c>
      <c r="N79" s="2" t="str">
        <f t="shared" si="6"/>
        <v>Early Morning</v>
      </c>
      <c r="O79" s="2">
        <v>42374.037499999999</v>
      </c>
      <c r="P79">
        <v>809704</v>
      </c>
      <c r="Q79" t="str">
        <f t="shared" si="7"/>
        <v>Kids</v>
      </c>
    </row>
    <row r="80" spans="1:17" x14ac:dyDescent="0.3">
      <c r="A80">
        <v>940779</v>
      </c>
      <c r="B80" t="str">
        <f>VLOOKUP($A80,'[1]User Profiles'!$A:$I,2,FALSE)</f>
        <v>Dee </v>
      </c>
      <c r="C80" t="str">
        <f>VLOOKUP($A80,'[1]User Profiles'!$A:$I,3,FALSE)</f>
        <v>Singer</v>
      </c>
      <c r="D80" t="str">
        <f>VLOOKUP($A80,'[1]User Profiles'!$A:$I,5,FALSE)</f>
        <v>male</v>
      </c>
      <c r="E80" t="str">
        <f>VLOOKUP($A80,'[1]User Profiles'!$A:$I,6,FALSE)</f>
        <v>indian_asian</v>
      </c>
      <c r="F80">
        <f>VLOOKUP($A80,'[1]User Profiles'!$A:$I,7,FALSE)</f>
        <v>33</v>
      </c>
      <c r="G80" t="str">
        <f>VLOOKUP($A80,'[1]User Profiles'!$A:$I,8,FALSE)</f>
        <v>Kwazulu Natal</v>
      </c>
      <c r="H80" t="s">
        <v>23</v>
      </c>
      <c r="I80" s="4">
        <v>42439</v>
      </c>
      <c r="J80" s="1">
        <v>3.7499999999999999E-2</v>
      </c>
      <c r="K80" s="1">
        <v>2.135416666666667E-3</v>
      </c>
      <c r="L80" s="1" t="str">
        <f t="shared" si="5"/>
        <v>Thursday</v>
      </c>
      <c r="M80" t="str">
        <f t="shared" si="4"/>
        <v>March</v>
      </c>
      <c r="N80" s="2" t="str">
        <f t="shared" si="6"/>
        <v>Early Morning</v>
      </c>
      <c r="O80" s="2">
        <v>42439.037499999999</v>
      </c>
      <c r="P80">
        <v>940779</v>
      </c>
      <c r="Q80" t="str">
        <f t="shared" si="7"/>
        <v>Entertainment</v>
      </c>
    </row>
    <row r="81" spans="1:17" x14ac:dyDescent="0.3">
      <c r="A81">
        <v>868069</v>
      </c>
      <c r="B81" t="str">
        <f>VLOOKUP($A81,'[1]User Profiles'!$A:$I,2,FALSE)</f>
        <v>Brendan </v>
      </c>
      <c r="C81" t="str">
        <f>VLOOKUP($A81,'[1]User Profiles'!$A:$I,3,FALSE)</f>
        <v>Holt</v>
      </c>
      <c r="D81" t="str">
        <f>VLOOKUP($A81,'[1]User Profiles'!$A:$I,5,FALSE)</f>
        <v>male</v>
      </c>
      <c r="E81" t="str">
        <f>VLOOKUP($A81,'[1]User Profiles'!$A:$I,6,FALSE)</f>
        <v>None</v>
      </c>
      <c r="F81">
        <f>VLOOKUP($A81,'[1]User Profiles'!$A:$I,7,FALSE)</f>
        <v>33</v>
      </c>
      <c r="G81" t="str">
        <f>VLOOKUP($A81,'[1]User Profiles'!$A:$I,8,FALSE)</f>
        <v>Eastern Cape</v>
      </c>
      <c r="H81" t="s">
        <v>22</v>
      </c>
      <c r="I81" s="4">
        <v>42442</v>
      </c>
      <c r="J81" s="1">
        <v>3.7499999999999999E-2</v>
      </c>
      <c r="K81" s="1">
        <v>6.8287037037037025E-4</v>
      </c>
      <c r="L81" s="1" t="str">
        <f t="shared" si="5"/>
        <v>Sunday</v>
      </c>
      <c r="M81" t="str">
        <f t="shared" si="4"/>
        <v>March</v>
      </c>
      <c r="N81" s="2" t="str">
        <f t="shared" si="6"/>
        <v>Early Morning</v>
      </c>
      <c r="O81" s="2">
        <v>42442.037499999999</v>
      </c>
      <c r="P81">
        <v>868069</v>
      </c>
      <c r="Q81" t="str">
        <f t="shared" si="7"/>
        <v>Kids</v>
      </c>
    </row>
    <row r="82" spans="1:17" x14ac:dyDescent="0.3">
      <c r="A82">
        <v>2018993</v>
      </c>
      <c r="B82" t="str">
        <f>VLOOKUP($A82,'[1]User Profiles'!$A:$I,2,FALSE)</f>
        <v>Efren </v>
      </c>
      <c r="C82" t="str">
        <f>VLOOKUP($A82,'[1]User Profiles'!$A:$I,3,FALSE)</f>
        <v>Crotty</v>
      </c>
      <c r="D82" t="str">
        <f>VLOOKUP($A82,'[1]User Profiles'!$A:$I,5,FALSE)</f>
        <v>male</v>
      </c>
      <c r="E82" t="str">
        <f>VLOOKUP($A82,'[1]User Profiles'!$A:$I,6,FALSE)</f>
        <v>other</v>
      </c>
      <c r="F82">
        <f>VLOOKUP($A82,'[1]User Profiles'!$A:$I,7,FALSE)</f>
        <v>45</v>
      </c>
      <c r="G82" t="str">
        <f>VLOOKUP($A82,'[1]User Profiles'!$A:$I,8,FALSE)</f>
        <v>Western Cape</v>
      </c>
      <c r="H82" t="s">
        <v>25</v>
      </c>
      <c r="I82" s="4">
        <v>42380</v>
      </c>
      <c r="J82" s="1">
        <v>4.1666666666666664E-2</v>
      </c>
      <c r="K82" s="1">
        <v>1.0810185185185185E-2</v>
      </c>
      <c r="L82" s="1" t="str">
        <f t="shared" si="5"/>
        <v>Monday</v>
      </c>
      <c r="M82" t="str">
        <f t="shared" si="4"/>
        <v>January</v>
      </c>
      <c r="N82" s="2" t="str">
        <f t="shared" si="6"/>
        <v>Early Morning</v>
      </c>
      <c r="O82" s="2">
        <v>42380.041666666664</v>
      </c>
      <c r="P82">
        <v>2018993</v>
      </c>
      <c r="Q82" t="str">
        <f t="shared" si="7"/>
        <v>Sports</v>
      </c>
    </row>
    <row r="83" spans="1:17" x14ac:dyDescent="0.3">
      <c r="A83">
        <v>2369921</v>
      </c>
      <c r="B83" t="str">
        <f>VLOOKUP($A83,'[1]User Profiles'!$A:$I,2,FALSE)</f>
        <v>Kip </v>
      </c>
      <c r="C83" t="str">
        <f>VLOOKUP($A83,'[1]User Profiles'!$A:$I,3,FALSE)</f>
        <v>Creager</v>
      </c>
      <c r="D83" t="str">
        <f>VLOOKUP($A83,'[1]User Profiles'!$A:$I,5,FALSE)</f>
        <v>male</v>
      </c>
      <c r="E83" t="str">
        <f>VLOOKUP($A83,'[1]User Profiles'!$A:$I,6,FALSE)</f>
        <v>black</v>
      </c>
      <c r="F83">
        <f>VLOOKUP($A83,'[1]User Profiles'!$A:$I,7,FALSE)</f>
        <v>67</v>
      </c>
      <c r="G83" t="str">
        <f>VLOOKUP($A83,'[1]User Profiles'!$A:$I,8,FALSE)</f>
        <v>Eastern Cape</v>
      </c>
      <c r="H83" t="s">
        <v>16</v>
      </c>
      <c r="I83" s="4">
        <v>42410</v>
      </c>
      <c r="J83" s="1">
        <v>4.3055555555555555E-2</v>
      </c>
      <c r="K83" s="1">
        <v>1.5624999999999999E-3</v>
      </c>
      <c r="L83" s="1" t="str">
        <f t="shared" si="5"/>
        <v>Wednesday</v>
      </c>
      <c r="M83" t="str">
        <f t="shared" si="4"/>
        <v>February</v>
      </c>
      <c r="N83" s="2" t="str">
        <f t="shared" si="6"/>
        <v>Early Morning</v>
      </c>
      <c r="O83" s="2">
        <v>42410.043055555558</v>
      </c>
      <c r="P83">
        <v>2369921</v>
      </c>
      <c r="Q83" t="str">
        <f t="shared" si="7"/>
        <v>Other</v>
      </c>
    </row>
    <row r="84" spans="1:17" x14ac:dyDescent="0.3">
      <c r="A84">
        <v>893501</v>
      </c>
      <c r="B84" t="str">
        <f>VLOOKUP($A84,'[1]User Profiles'!$A:$I,2,FALSE)</f>
        <v>Garry </v>
      </c>
      <c r="C84" t="str">
        <f>VLOOKUP($A84,'[1]User Profiles'!$A:$I,3,FALSE)</f>
        <v>Hier</v>
      </c>
      <c r="D84" t="str">
        <f>VLOOKUP($A84,'[1]User Profiles'!$A:$I,5,FALSE)</f>
        <v>male</v>
      </c>
      <c r="E84" t="str">
        <f>VLOOKUP($A84,'[1]User Profiles'!$A:$I,6,FALSE)</f>
        <v>indian_asian</v>
      </c>
      <c r="F84">
        <f>VLOOKUP($A84,'[1]User Profiles'!$A:$I,7,FALSE)</f>
        <v>30</v>
      </c>
      <c r="G84" t="str">
        <f>VLOOKUP($A84,'[1]User Profiles'!$A:$I,8,FALSE)</f>
        <v>Kwazulu Natal</v>
      </c>
      <c r="H84" t="s">
        <v>16</v>
      </c>
      <c r="I84" s="4">
        <v>42442</v>
      </c>
      <c r="J84" s="1">
        <v>4.3055555555555555E-2</v>
      </c>
      <c r="K84" s="1">
        <v>1.9675925925925926E-4</v>
      </c>
      <c r="L84" s="1" t="str">
        <f t="shared" si="5"/>
        <v>Sunday</v>
      </c>
      <c r="M84" t="str">
        <f t="shared" si="4"/>
        <v>March</v>
      </c>
      <c r="N84" s="2" t="str">
        <f t="shared" si="6"/>
        <v>Early Morning</v>
      </c>
      <c r="O84" s="2">
        <v>42442.043055555558</v>
      </c>
      <c r="P84">
        <v>893501</v>
      </c>
      <c r="Q84" t="str">
        <f t="shared" si="7"/>
        <v>Other</v>
      </c>
    </row>
    <row r="85" spans="1:17" x14ac:dyDescent="0.3">
      <c r="A85">
        <v>833221</v>
      </c>
      <c r="B85" t="str">
        <f>VLOOKUP($A85,'[1]User Profiles'!$A:$I,2,FALSE)</f>
        <v>Len </v>
      </c>
      <c r="C85" t="str">
        <f>VLOOKUP($A85,'[1]User Profiles'!$A:$I,3,FALSE)</f>
        <v>Creager</v>
      </c>
      <c r="D85" t="str">
        <f>VLOOKUP($A85,'[1]User Profiles'!$A:$I,5,FALSE)</f>
        <v>male</v>
      </c>
      <c r="E85" t="str">
        <f>VLOOKUP($A85,'[1]User Profiles'!$A:$I,6,FALSE)</f>
        <v>black</v>
      </c>
      <c r="F85">
        <f>VLOOKUP($A85,'[1]User Profiles'!$A:$I,7,FALSE)</f>
        <v>33</v>
      </c>
      <c r="G85" t="str">
        <f>VLOOKUP($A85,'[1]User Profiles'!$A:$I,8,FALSE)</f>
        <v>Northern Cape</v>
      </c>
      <c r="H85" t="s">
        <v>23</v>
      </c>
      <c r="I85" s="4">
        <v>42439</v>
      </c>
      <c r="J85" s="1">
        <v>4.3055555555555555E-2</v>
      </c>
      <c r="K85" s="1">
        <v>2.1412037037037038E-3</v>
      </c>
      <c r="L85" s="1" t="str">
        <f t="shared" si="5"/>
        <v>Thursday</v>
      </c>
      <c r="M85" t="str">
        <f t="shared" si="4"/>
        <v>March</v>
      </c>
      <c r="N85" s="2" t="str">
        <f t="shared" si="6"/>
        <v>Early Morning</v>
      </c>
      <c r="O85" s="2">
        <v>42439.043055555558</v>
      </c>
      <c r="P85">
        <v>833221</v>
      </c>
      <c r="Q85" t="str">
        <f t="shared" si="7"/>
        <v>Entertainment</v>
      </c>
    </row>
    <row r="86" spans="1:17" x14ac:dyDescent="0.3">
      <c r="A86">
        <v>773049</v>
      </c>
      <c r="B86" t="str">
        <f>VLOOKUP($A86,'[1]User Profiles'!$A:$I,2,FALSE)</f>
        <v>Shane </v>
      </c>
      <c r="C86" t="str">
        <f>VLOOKUP($A86,'[1]User Profiles'!$A:$I,3,FALSE)</f>
        <v>Crotty</v>
      </c>
      <c r="D86" t="str">
        <f>VLOOKUP($A86,'[1]User Profiles'!$A:$I,5,FALSE)</f>
        <v>male</v>
      </c>
      <c r="E86" t="str">
        <f>VLOOKUP($A86,'[1]User Profiles'!$A:$I,6,FALSE)</f>
        <v>indian_asian</v>
      </c>
      <c r="F86">
        <f>VLOOKUP($A86,'[1]User Profiles'!$A:$I,7,FALSE)</f>
        <v>26</v>
      </c>
      <c r="G86" t="str">
        <f>VLOOKUP($A86,'[1]User Profiles'!$A:$I,8,FALSE)</f>
        <v>Kwazulu Natal</v>
      </c>
      <c r="H86" t="s">
        <v>21</v>
      </c>
      <c r="I86" s="4">
        <v>42414</v>
      </c>
      <c r="J86" s="1">
        <v>4.3749999999999997E-2</v>
      </c>
      <c r="K86" s="1">
        <v>4.5601851851851853E-3</v>
      </c>
      <c r="L86" s="1" t="str">
        <f t="shared" si="5"/>
        <v>Sunday</v>
      </c>
      <c r="M86" t="str">
        <f t="shared" si="4"/>
        <v>February</v>
      </c>
      <c r="N86" s="2" t="str">
        <f t="shared" si="6"/>
        <v>Early Morning</v>
      </c>
      <c r="O86" s="2">
        <v>42414.043749999997</v>
      </c>
      <c r="P86">
        <v>773049</v>
      </c>
      <c r="Q86" t="str">
        <f t="shared" si="7"/>
        <v>Kids</v>
      </c>
    </row>
    <row r="87" spans="1:17" x14ac:dyDescent="0.3">
      <c r="A87">
        <v>2000262</v>
      </c>
      <c r="B87" t="str">
        <f>VLOOKUP($A87,'[1]User Profiles'!$A:$I,2,FALSE)</f>
        <v>Cory </v>
      </c>
      <c r="C87" t="str">
        <f>VLOOKUP($A87,'[1]User Profiles'!$A:$I,3,FALSE)</f>
        <v>Caves</v>
      </c>
      <c r="D87" t="str">
        <f>VLOOKUP($A87,'[1]User Profiles'!$A:$I,5,FALSE)</f>
        <v>male</v>
      </c>
      <c r="E87" t="str">
        <f>VLOOKUP($A87,'[1]User Profiles'!$A:$I,6,FALSE)</f>
        <v>black</v>
      </c>
      <c r="F87">
        <f>VLOOKUP($A87,'[1]User Profiles'!$A:$I,7,FALSE)</f>
        <v>27</v>
      </c>
      <c r="G87" t="str">
        <f>VLOOKUP($A87,'[1]User Profiles'!$A:$I,8,FALSE)</f>
        <v>Mpumalanga</v>
      </c>
      <c r="H87" t="s">
        <v>25</v>
      </c>
      <c r="I87" s="4">
        <v>42397</v>
      </c>
      <c r="J87" s="1">
        <v>4.4444444444444446E-2</v>
      </c>
      <c r="K87" s="1">
        <v>6.1574074074074074E-3</v>
      </c>
      <c r="L87" s="1" t="str">
        <f t="shared" si="5"/>
        <v>Thursday</v>
      </c>
      <c r="M87" t="str">
        <f t="shared" si="4"/>
        <v>January</v>
      </c>
      <c r="N87" s="2" t="str">
        <f t="shared" si="6"/>
        <v>Early Morning</v>
      </c>
      <c r="O87" s="2">
        <v>42397.044444444444</v>
      </c>
      <c r="P87">
        <v>2000262</v>
      </c>
      <c r="Q87" t="str">
        <f t="shared" si="7"/>
        <v>Sports</v>
      </c>
    </row>
    <row r="88" spans="1:17" x14ac:dyDescent="0.3">
      <c r="A88">
        <v>808948</v>
      </c>
      <c r="B88" t="str">
        <f>VLOOKUP($A88,'[1]User Profiles'!$A:$I,2,FALSE)</f>
        <v>Rebecka </v>
      </c>
      <c r="C88" t="str">
        <f>VLOOKUP($A88,'[1]User Profiles'!$A:$I,3,FALSE)</f>
        <v>Shkreli</v>
      </c>
      <c r="D88" t="str">
        <f>VLOOKUP($A88,'[1]User Profiles'!$A:$I,5,FALSE)</f>
        <v>female</v>
      </c>
      <c r="E88" t="str">
        <f>VLOOKUP($A88,'[1]User Profiles'!$A:$I,6,FALSE)</f>
        <v>coloured</v>
      </c>
      <c r="F88">
        <f>VLOOKUP($A88,'[1]User Profiles'!$A:$I,7,FALSE)</f>
        <v>43</v>
      </c>
      <c r="G88" t="str">
        <f>VLOOKUP($A88,'[1]User Profiles'!$A:$I,8,FALSE)</f>
        <v>Western Cape</v>
      </c>
      <c r="H88" t="s">
        <v>19</v>
      </c>
      <c r="I88" s="4">
        <v>42413</v>
      </c>
      <c r="J88" s="1">
        <v>4.5138888888888888E-2</v>
      </c>
      <c r="K88" s="1">
        <v>1.1805555555555556E-3</v>
      </c>
      <c r="L88" s="1" t="str">
        <f t="shared" si="5"/>
        <v>Saturday</v>
      </c>
      <c r="M88" t="str">
        <f t="shared" si="4"/>
        <v>February</v>
      </c>
      <c r="N88" s="2" t="str">
        <f t="shared" si="6"/>
        <v>Early Morning</v>
      </c>
      <c r="O88" s="2">
        <v>42413.045138888891</v>
      </c>
      <c r="P88">
        <v>808948</v>
      </c>
      <c r="Q88" t="str">
        <f t="shared" si="7"/>
        <v>Entertainment</v>
      </c>
    </row>
    <row r="89" spans="1:17" x14ac:dyDescent="0.3">
      <c r="A89">
        <v>2369849</v>
      </c>
      <c r="B89" t="str">
        <f>VLOOKUP($A89,'[1]User Profiles'!$A:$I,2,FALSE)</f>
        <v>Roxana </v>
      </c>
      <c r="C89" t="str">
        <f>VLOOKUP($A89,'[1]User Profiles'!$A:$I,3,FALSE)</f>
        <v>Nicholls</v>
      </c>
      <c r="D89" t="str">
        <f>VLOOKUP($A89,'[1]User Profiles'!$A:$I,5,FALSE)</f>
        <v>female</v>
      </c>
      <c r="E89" t="str">
        <f>VLOOKUP($A89,'[1]User Profiles'!$A:$I,6,FALSE)</f>
        <v>black</v>
      </c>
      <c r="F89">
        <f>VLOOKUP($A89,'[1]User Profiles'!$A:$I,7,FALSE)</f>
        <v>39</v>
      </c>
      <c r="G89" t="str">
        <f>VLOOKUP($A89,'[1]User Profiles'!$A:$I,8,FALSE)</f>
        <v>Northern Cape</v>
      </c>
      <c r="H89" t="s">
        <v>19</v>
      </c>
      <c r="I89" s="4">
        <v>42448</v>
      </c>
      <c r="J89" s="1">
        <v>4.6527777777777779E-2</v>
      </c>
      <c r="K89" s="1">
        <v>4.1666666666666666E-3</v>
      </c>
      <c r="L89" s="1" t="str">
        <f t="shared" si="5"/>
        <v>Saturday</v>
      </c>
      <c r="M89" t="str">
        <f t="shared" si="4"/>
        <v>March</v>
      </c>
      <c r="N89" s="2" t="str">
        <f t="shared" si="6"/>
        <v>Early Morning</v>
      </c>
      <c r="O89" s="2">
        <v>42448.046527777777</v>
      </c>
      <c r="P89">
        <v>2369849</v>
      </c>
      <c r="Q89" t="str">
        <f t="shared" si="7"/>
        <v>Entertainment</v>
      </c>
    </row>
    <row r="90" spans="1:17" x14ac:dyDescent="0.3">
      <c r="A90">
        <v>1108535</v>
      </c>
      <c r="B90" t="str">
        <f>VLOOKUP($A90,'[1]User Profiles'!$A:$I,2,FALSE)</f>
        <v>Jared </v>
      </c>
      <c r="C90" t="str">
        <f>VLOOKUP($A90,'[1]User Profiles'!$A:$I,3,FALSE)</f>
        <v>Sytsma</v>
      </c>
      <c r="D90" t="str">
        <f>VLOOKUP($A90,'[1]User Profiles'!$A:$I,5,FALSE)</f>
        <v>male</v>
      </c>
      <c r="E90" t="str">
        <f>VLOOKUP($A90,'[1]User Profiles'!$A:$I,6,FALSE)</f>
        <v>None</v>
      </c>
      <c r="F90">
        <f>VLOOKUP($A90,'[1]User Profiles'!$A:$I,7,FALSE)</f>
        <v>34</v>
      </c>
      <c r="G90" t="str">
        <f>VLOOKUP($A90,'[1]User Profiles'!$A:$I,8,FALSE)</f>
        <v>North West</v>
      </c>
      <c r="H90" t="s">
        <v>16</v>
      </c>
      <c r="I90" s="4">
        <v>42445</v>
      </c>
      <c r="J90" s="1">
        <v>4.7222222222222221E-2</v>
      </c>
      <c r="K90" s="1">
        <v>5.3240740740740744E-4</v>
      </c>
      <c r="L90" s="1" t="str">
        <f t="shared" si="5"/>
        <v>Wednesday</v>
      </c>
      <c r="M90" t="str">
        <f t="shared" si="4"/>
        <v>March</v>
      </c>
      <c r="N90" s="2" t="str">
        <f t="shared" si="6"/>
        <v>Early Morning</v>
      </c>
      <c r="O90" s="2">
        <v>42445.047222222223</v>
      </c>
      <c r="P90">
        <v>1108535</v>
      </c>
      <c r="Q90" t="str">
        <f t="shared" si="7"/>
        <v>Other</v>
      </c>
    </row>
    <row r="91" spans="1:17" x14ac:dyDescent="0.3">
      <c r="A91">
        <v>601019</v>
      </c>
      <c r="B91" t="str">
        <f>VLOOKUP($A91,'[1]User Profiles'!$A:$I,2,FALSE)</f>
        <v>Stacy </v>
      </c>
      <c r="C91" t="str">
        <f>VLOOKUP($A91,'[1]User Profiles'!$A:$I,3,FALSE)</f>
        <v>Hoadley</v>
      </c>
      <c r="D91" t="str">
        <f>VLOOKUP($A91,'[1]User Profiles'!$A:$I,5,FALSE)</f>
        <v>male</v>
      </c>
      <c r="E91" t="str">
        <f>VLOOKUP($A91,'[1]User Profiles'!$A:$I,6,FALSE)</f>
        <v>indian_asian</v>
      </c>
      <c r="F91">
        <f>VLOOKUP($A91,'[1]User Profiles'!$A:$I,7,FALSE)</f>
        <v>26</v>
      </c>
      <c r="G91" t="str">
        <f>VLOOKUP($A91,'[1]User Profiles'!$A:$I,8,FALSE)</f>
        <v>Eastern Cape</v>
      </c>
      <c r="H91" t="s">
        <v>22</v>
      </c>
      <c r="I91" s="4">
        <v>42371</v>
      </c>
      <c r="J91" s="1">
        <v>4.8611111111111112E-2</v>
      </c>
      <c r="K91" s="1">
        <v>2.8935185185185189E-4</v>
      </c>
      <c r="L91" s="1" t="str">
        <f t="shared" si="5"/>
        <v>Saturday</v>
      </c>
      <c r="M91" t="str">
        <f t="shared" si="4"/>
        <v>January</v>
      </c>
      <c r="N91" s="2" t="str">
        <f t="shared" si="6"/>
        <v>Early Morning</v>
      </c>
      <c r="O91" s="2">
        <v>42371.048611111109</v>
      </c>
      <c r="P91">
        <v>601019</v>
      </c>
      <c r="Q91" t="str">
        <f t="shared" si="7"/>
        <v>Kids</v>
      </c>
    </row>
    <row r="92" spans="1:17" x14ac:dyDescent="0.3">
      <c r="A92">
        <v>629932</v>
      </c>
      <c r="B92" t="str">
        <f>VLOOKUP($A92,'[1]User Profiles'!$A:$I,2,FALSE)</f>
        <v>Stefan </v>
      </c>
      <c r="C92" t="str">
        <f>VLOOKUP($A92,'[1]User Profiles'!$A:$I,3,FALSE)</f>
        <v>Styer</v>
      </c>
      <c r="D92" t="str">
        <f>VLOOKUP($A92,'[1]User Profiles'!$A:$I,5,FALSE)</f>
        <v>male</v>
      </c>
      <c r="E92" t="str">
        <f>VLOOKUP($A92,'[1]User Profiles'!$A:$I,6,FALSE)</f>
        <v>white</v>
      </c>
      <c r="F92">
        <f>VLOOKUP($A92,'[1]User Profiles'!$A:$I,7,FALSE)</f>
        <v>39</v>
      </c>
      <c r="G92" t="str">
        <f>VLOOKUP($A92,'[1]User Profiles'!$A:$I,8,FALSE)</f>
        <v>Eastern Cape</v>
      </c>
      <c r="H92" t="s">
        <v>22</v>
      </c>
      <c r="I92" s="4">
        <v>42384</v>
      </c>
      <c r="J92" s="1">
        <v>4.9305555555555554E-2</v>
      </c>
      <c r="K92" s="1">
        <v>2.3148148148148147E-5</v>
      </c>
      <c r="L92" s="1" t="str">
        <f t="shared" si="5"/>
        <v>Friday</v>
      </c>
      <c r="M92" t="str">
        <f t="shared" si="4"/>
        <v>January</v>
      </c>
      <c r="N92" s="2" t="str">
        <f t="shared" si="6"/>
        <v>Early Morning</v>
      </c>
      <c r="O92" s="2">
        <v>42384.049305555556</v>
      </c>
      <c r="P92">
        <v>629932</v>
      </c>
      <c r="Q92" t="str">
        <f t="shared" si="7"/>
        <v>Kids</v>
      </c>
    </row>
    <row r="93" spans="1:17" x14ac:dyDescent="0.3">
      <c r="A93">
        <v>585415</v>
      </c>
      <c r="B93" t="str">
        <f>VLOOKUP($A93,'[1]User Profiles'!$A:$I,2,FALSE)</f>
        <v>Randy </v>
      </c>
      <c r="C93" t="str">
        <f>VLOOKUP($A93,'[1]User Profiles'!$A:$I,3,FALSE)</f>
        <v>Sieren</v>
      </c>
      <c r="D93" t="str">
        <f>VLOOKUP($A93,'[1]User Profiles'!$A:$I,5,FALSE)</f>
        <v>male</v>
      </c>
      <c r="E93" t="str">
        <f>VLOOKUP($A93,'[1]User Profiles'!$A:$I,6,FALSE)</f>
        <v>black</v>
      </c>
      <c r="F93">
        <f>VLOOKUP($A93,'[1]User Profiles'!$A:$I,7,FALSE)</f>
        <v>41</v>
      </c>
      <c r="G93" t="str">
        <f>VLOOKUP($A93,'[1]User Profiles'!$A:$I,8,FALSE)</f>
        <v>Mpumalanga</v>
      </c>
      <c r="H93" t="s">
        <v>23</v>
      </c>
      <c r="I93" s="4">
        <v>42372</v>
      </c>
      <c r="J93" s="1">
        <v>0.05</v>
      </c>
      <c r="K93" s="1">
        <v>0</v>
      </c>
      <c r="L93" s="1" t="str">
        <f t="shared" si="5"/>
        <v>Sunday</v>
      </c>
      <c r="M93" t="str">
        <f t="shared" si="4"/>
        <v>January</v>
      </c>
      <c r="N93" s="2" t="str">
        <f t="shared" si="6"/>
        <v>Early Morning</v>
      </c>
      <c r="O93" s="2">
        <v>42372.05</v>
      </c>
      <c r="P93">
        <v>585415</v>
      </c>
      <c r="Q93" t="str">
        <f t="shared" si="7"/>
        <v>Entertainment</v>
      </c>
    </row>
    <row r="94" spans="1:17" x14ac:dyDescent="0.3">
      <c r="A94">
        <v>821975</v>
      </c>
      <c r="B94" t="str">
        <f>VLOOKUP($A94,'[1]User Profiles'!$A:$I,2,FALSE)</f>
        <v>Charlie </v>
      </c>
      <c r="C94" t="str">
        <f>VLOOKUP($A94,'[1]User Profiles'!$A:$I,3,FALSE)</f>
        <v>Leicht</v>
      </c>
      <c r="D94" t="str">
        <f>VLOOKUP($A94,'[1]User Profiles'!$A:$I,5,FALSE)</f>
        <v>male</v>
      </c>
      <c r="E94" t="str">
        <f>VLOOKUP($A94,'[1]User Profiles'!$A:$I,6,FALSE)</f>
        <v>black</v>
      </c>
      <c r="F94">
        <f>VLOOKUP($A94,'[1]User Profiles'!$A:$I,7,FALSE)</f>
        <v>22</v>
      </c>
      <c r="G94" t="str">
        <f>VLOOKUP($A94,'[1]User Profiles'!$A:$I,8,FALSE)</f>
        <v>Gauteng</v>
      </c>
      <c r="H94" t="s">
        <v>16</v>
      </c>
      <c r="I94" s="4">
        <v>42458</v>
      </c>
      <c r="J94" s="1">
        <v>0.05</v>
      </c>
      <c r="K94" s="1">
        <v>1.1574074074074073E-4</v>
      </c>
      <c r="L94" s="1" t="str">
        <f t="shared" si="5"/>
        <v>Tuesday</v>
      </c>
      <c r="M94" t="str">
        <f t="shared" si="4"/>
        <v>March</v>
      </c>
      <c r="N94" s="2" t="str">
        <f t="shared" si="6"/>
        <v>Early Morning</v>
      </c>
      <c r="O94" s="2">
        <v>42458.05</v>
      </c>
      <c r="P94">
        <v>821975</v>
      </c>
      <c r="Q94" t="str">
        <f t="shared" si="7"/>
        <v>Other</v>
      </c>
    </row>
    <row r="95" spans="1:17" x14ac:dyDescent="0.3">
      <c r="A95">
        <v>810481</v>
      </c>
      <c r="B95" t="str">
        <f>VLOOKUP($A95,'[1]User Profiles'!$A:$I,2,FALSE)</f>
        <v>Wilton </v>
      </c>
      <c r="C95" t="str">
        <f>VLOOKUP($A95,'[1]User Profiles'!$A:$I,3,FALSE)</f>
        <v>Creager</v>
      </c>
      <c r="D95" t="str">
        <f>VLOOKUP($A95,'[1]User Profiles'!$A:$I,5,FALSE)</f>
        <v>male</v>
      </c>
      <c r="E95" t="str">
        <f>VLOOKUP($A95,'[1]User Profiles'!$A:$I,6,FALSE)</f>
        <v>white</v>
      </c>
      <c r="F95">
        <f>VLOOKUP($A95,'[1]User Profiles'!$A:$I,7,FALSE)</f>
        <v>29</v>
      </c>
      <c r="G95" t="str">
        <f>VLOOKUP($A95,'[1]User Profiles'!$A:$I,8,FALSE)</f>
        <v>Gauteng</v>
      </c>
      <c r="H95" t="s">
        <v>17</v>
      </c>
      <c r="I95" s="4">
        <v>42420</v>
      </c>
      <c r="J95" s="1">
        <v>0.05</v>
      </c>
      <c r="K95" s="1">
        <v>2.6041666666666665E-3</v>
      </c>
      <c r="L95" s="1" t="str">
        <f t="shared" si="5"/>
        <v>Saturday</v>
      </c>
      <c r="M95" t="str">
        <f t="shared" si="4"/>
        <v>February</v>
      </c>
      <c r="N95" s="2" t="str">
        <f t="shared" si="6"/>
        <v>Early Morning</v>
      </c>
      <c r="O95" s="2">
        <v>42420.05</v>
      </c>
      <c r="P95">
        <v>810481</v>
      </c>
      <c r="Q95" t="str">
        <f t="shared" si="7"/>
        <v>Other</v>
      </c>
    </row>
    <row r="96" spans="1:17" x14ac:dyDescent="0.3">
      <c r="A96">
        <v>771855</v>
      </c>
      <c r="B96" t="str">
        <f>VLOOKUP($A96,'[1]User Profiles'!$A:$I,2,FALSE)</f>
        <v>Rebekah </v>
      </c>
      <c r="C96" t="str">
        <f>VLOOKUP($A96,'[1]User Profiles'!$A:$I,3,FALSE)</f>
        <v>Paradis</v>
      </c>
      <c r="D96" t="str">
        <f>VLOOKUP($A96,'[1]User Profiles'!$A:$I,5,FALSE)</f>
        <v>female</v>
      </c>
      <c r="E96" t="str">
        <f>VLOOKUP($A96,'[1]User Profiles'!$A:$I,6,FALSE)</f>
        <v>black</v>
      </c>
      <c r="F96">
        <f>VLOOKUP($A96,'[1]User Profiles'!$A:$I,7,FALSE)</f>
        <v>45</v>
      </c>
      <c r="G96" t="str">
        <f>VLOOKUP($A96,'[1]User Profiles'!$A:$I,8,FALSE)</f>
        <v>North West</v>
      </c>
      <c r="H96" t="s">
        <v>23</v>
      </c>
      <c r="I96" s="4">
        <v>42419</v>
      </c>
      <c r="J96" s="1">
        <v>5.2083333333333336E-2</v>
      </c>
      <c r="K96" s="1">
        <v>5.9548611111111113E-3</v>
      </c>
      <c r="L96" s="1" t="str">
        <f t="shared" si="5"/>
        <v>Friday</v>
      </c>
      <c r="M96" t="str">
        <f t="shared" si="4"/>
        <v>February</v>
      </c>
      <c r="N96" s="2" t="str">
        <f t="shared" si="6"/>
        <v>Early Morning</v>
      </c>
      <c r="O96" s="2">
        <v>42419.052083333336</v>
      </c>
      <c r="P96">
        <v>771855</v>
      </c>
      <c r="Q96" t="str">
        <f t="shared" si="7"/>
        <v>Entertainment</v>
      </c>
    </row>
    <row r="97" spans="1:17" x14ac:dyDescent="0.3">
      <c r="A97">
        <v>85945</v>
      </c>
      <c r="B97" t="str">
        <f>VLOOKUP($A97,'[1]User Profiles'!$A:$I,2,FALSE)</f>
        <v>Emerson </v>
      </c>
      <c r="C97" t="str">
        <f>VLOOKUP($A97,'[1]User Profiles'!$A:$I,3,FALSE)</f>
        <v>Sytsma</v>
      </c>
      <c r="D97" t="str">
        <f>VLOOKUP($A97,'[1]User Profiles'!$A:$I,5,FALSE)</f>
        <v>male</v>
      </c>
      <c r="E97" t="str">
        <f>VLOOKUP($A97,'[1]User Profiles'!$A:$I,6,FALSE)</f>
        <v>white</v>
      </c>
      <c r="F97">
        <f>VLOOKUP($A97,'[1]User Profiles'!$A:$I,7,FALSE)</f>
        <v>30</v>
      </c>
      <c r="G97" t="str">
        <f>VLOOKUP($A97,'[1]User Profiles'!$A:$I,8,FALSE)</f>
        <v>Gauteng</v>
      </c>
      <c r="H97" t="s">
        <v>26</v>
      </c>
      <c r="I97" s="4">
        <v>42371</v>
      </c>
      <c r="J97" s="1">
        <v>5.4166666666666669E-2</v>
      </c>
      <c r="K97" s="1">
        <v>1.7754629629629631E-2</v>
      </c>
      <c r="L97" s="1" t="str">
        <f t="shared" si="5"/>
        <v>Saturday</v>
      </c>
      <c r="M97" t="str">
        <f t="shared" si="4"/>
        <v>January</v>
      </c>
      <c r="N97" s="2" t="str">
        <f t="shared" si="6"/>
        <v>Early Morning</v>
      </c>
      <c r="O97" s="2">
        <v>42371.054166666669</v>
      </c>
      <c r="P97">
        <v>85945</v>
      </c>
      <c r="Q97" t="str">
        <f t="shared" si="7"/>
        <v>Entertainment</v>
      </c>
    </row>
    <row r="98" spans="1:17" x14ac:dyDescent="0.3">
      <c r="A98">
        <v>809733</v>
      </c>
      <c r="B98" t="str">
        <f>VLOOKUP($A98,'[1]User Profiles'!$A:$I,2,FALSE)</f>
        <v>Bernardo </v>
      </c>
      <c r="C98" t="str">
        <f>VLOOKUP($A98,'[1]User Profiles'!$A:$I,3,FALSE)</f>
        <v>Deblois</v>
      </c>
      <c r="D98" t="str">
        <f>VLOOKUP($A98,'[1]User Profiles'!$A:$I,5,FALSE)</f>
        <v>male</v>
      </c>
      <c r="E98" t="str">
        <f>VLOOKUP($A98,'[1]User Profiles'!$A:$I,6,FALSE)</f>
        <v>black</v>
      </c>
      <c r="F98">
        <f>VLOOKUP($A98,'[1]User Profiles'!$A:$I,7,FALSE)</f>
        <v>38</v>
      </c>
      <c r="G98" t="str">
        <f>VLOOKUP($A98,'[1]User Profiles'!$A:$I,8,FALSE)</f>
        <v>Gauteng</v>
      </c>
      <c r="H98" t="s">
        <v>20</v>
      </c>
      <c r="I98" s="4">
        <v>42402</v>
      </c>
      <c r="J98" s="1">
        <v>5.4166666666666669E-2</v>
      </c>
      <c r="K98" s="1">
        <v>3.2407407407407406E-4</v>
      </c>
      <c r="L98" s="1" t="str">
        <f t="shared" si="5"/>
        <v>Tuesday</v>
      </c>
      <c r="M98" t="str">
        <f t="shared" si="4"/>
        <v>February</v>
      </c>
      <c r="N98" s="2" t="str">
        <f t="shared" si="6"/>
        <v>Early Morning</v>
      </c>
      <c r="O98" s="2">
        <v>42402.054166666669</v>
      </c>
      <c r="P98">
        <v>809733</v>
      </c>
      <c r="Q98" t="str">
        <f t="shared" si="7"/>
        <v>Other</v>
      </c>
    </row>
    <row r="99" spans="1:17" x14ac:dyDescent="0.3">
      <c r="A99">
        <v>1107333</v>
      </c>
      <c r="B99" t="str">
        <f>VLOOKUP($A99,'[1]User Profiles'!$A:$I,2,FALSE)</f>
        <v>Filiberto </v>
      </c>
      <c r="C99" t="str">
        <f>VLOOKUP($A99,'[1]User Profiles'!$A:$I,3,FALSE)</f>
        <v>Pilot</v>
      </c>
      <c r="D99" t="str">
        <f>VLOOKUP($A99,'[1]User Profiles'!$A:$I,5,FALSE)</f>
        <v>male</v>
      </c>
      <c r="E99" t="str">
        <f>VLOOKUP($A99,'[1]User Profiles'!$A:$I,6,FALSE)</f>
        <v>black</v>
      </c>
      <c r="F99">
        <f>VLOOKUP($A99,'[1]User Profiles'!$A:$I,7,FALSE)</f>
        <v>41</v>
      </c>
      <c r="G99" t="str">
        <f>VLOOKUP($A99,'[1]User Profiles'!$A:$I,8,FALSE)</f>
        <v>Limpopo</v>
      </c>
      <c r="H99" t="s">
        <v>23</v>
      </c>
      <c r="I99" s="4">
        <v>42387</v>
      </c>
      <c r="J99" s="1">
        <v>5.486111111111111E-2</v>
      </c>
      <c r="K99" s="1">
        <v>2.2534722222222223E-2</v>
      </c>
      <c r="L99" s="1" t="str">
        <f t="shared" si="5"/>
        <v>Monday</v>
      </c>
      <c r="M99" t="str">
        <f t="shared" si="4"/>
        <v>January</v>
      </c>
      <c r="N99" s="2" t="str">
        <f t="shared" si="6"/>
        <v>Early Morning</v>
      </c>
      <c r="O99" s="2">
        <v>42387.054861111108</v>
      </c>
      <c r="P99">
        <v>1107333</v>
      </c>
      <c r="Q99" t="str">
        <f t="shared" si="7"/>
        <v>Entertainment</v>
      </c>
    </row>
    <row r="100" spans="1:17" x14ac:dyDescent="0.3">
      <c r="A100">
        <v>940749</v>
      </c>
      <c r="B100" t="str">
        <f>VLOOKUP($A100,'[1]User Profiles'!$A:$I,2,FALSE)</f>
        <v>Jared </v>
      </c>
      <c r="C100" t="str">
        <f>VLOOKUP($A100,'[1]User Profiles'!$A:$I,3,FALSE)</f>
        <v>Beville</v>
      </c>
      <c r="D100" t="str">
        <f>VLOOKUP($A100,'[1]User Profiles'!$A:$I,5,FALSE)</f>
        <v>male</v>
      </c>
      <c r="E100" t="str">
        <f>VLOOKUP($A100,'[1]User Profiles'!$A:$I,6,FALSE)</f>
        <v>coloured</v>
      </c>
      <c r="F100">
        <f>VLOOKUP($A100,'[1]User Profiles'!$A:$I,7,FALSE)</f>
        <v>30</v>
      </c>
      <c r="G100" t="str">
        <f>VLOOKUP($A100,'[1]User Profiles'!$A:$I,8,FALSE)</f>
        <v>Western Cape</v>
      </c>
      <c r="H100" t="s">
        <v>22</v>
      </c>
      <c r="I100" s="4">
        <v>42455</v>
      </c>
      <c r="J100" s="1">
        <v>5.6250000000000001E-2</v>
      </c>
      <c r="K100" s="1">
        <v>1.273148148148148E-4</v>
      </c>
      <c r="L100" s="1" t="str">
        <f t="shared" si="5"/>
        <v>Saturday</v>
      </c>
      <c r="M100" t="str">
        <f t="shared" si="4"/>
        <v>March</v>
      </c>
      <c r="N100" s="2" t="str">
        <f t="shared" si="6"/>
        <v>Early Morning</v>
      </c>
      <c r="O100" s="2">
        <v>42455.056250000001</v>
      </c>
      <c r="P100">
        <v>940749</v>
      </c>
      <c r="Q100" t="str">
        <f t="shared" si="7"/>
        <v>Kids</v>
      </c>
    </row>
    <row r="101" spans="1:17" x14ac:dyDescent="0.3">
      <c r="A101">
        <v>601019</v>
      </c>
      <c r="B101" t="str">
        <f>VLOOKUP($A101,'[1]User Profiles'!$A:$I,2,FALSE)</f>
        <v>Stacy </v>
      </c>
      <c r="C101" t="str">
        <f>VLOOKUP($A101,'[1]User Profiles'!$A:$I,3,FALSE)</f>
        <v>Hoadley</v>
      </c>
      <c r="D101" t="str">
        <f>VLOOKUP($A101,'[1]User Profiles'!$A:$I,5,FALSE)</f>
        <v>male</v>
      </c>
      <c r="E101" t="str">
        <f>VLOOKUP($A101,'[1]User Profiles'!$A:$I,6,FALSE)</f>
        <v>indian_asian</v>
      </c>
      <c r="F101">
        <f>VLOOKUP($A101,'[1]User Profiles'!$A:$I,7,FALSE)</f>
        <v>26</v>
      </c>
      <c r="G101" t="str">
        <f>VLOOKUP($A101,'[1]User Profiles'!$A:$I,8,FALSE)</f>
        <v>Eastern Cape</v>
      </c>
      <c r="H101" t="s">
        <v>29</v>
      </c>
      <c r="I101" s="4">
        <v>42371</v>
      </c>
      <c r="J101" s="1">
        <v>5.7638888888888892E-2</v>
      </c>
      <c r="K101" s="1">
        <v>1.2152777777777776E-4</v>
      </c>
      <c r="L101" s="1" t="str">
        <f t="shared" si="5"/>
        <v>Saturday</v>
      </c>
      <c r="M101" t="str">
        <f t="shared" si="4"/>
        <v>January</v>
      </c>
      <c r="N101" s="2" t="str">
        <f t="shared" si="6"/>
        <v>Early Morning</v>
      </c>
      <c r="O101" s="2">
        <v>42371.057638888888</v>
      </c>
      <c r="P101">
        <v>601019</v>
      </c>
      <c r="Q101" t="str">
        <f t="shared" si="7"/>
        <v>Entertainment</v>
      </c>
    </row>
    <row r="102" spans="1:17" x14ac:dyDescent="0.3">
      <c r="A102">
        <v>810013</v>
      </c>
      <c r="B102" t="str">
        <f>VLOOKUP($A102,'[1]User Profiles'!$A:$I,2,FALSE)</f>
        <v>Jared </v>
      </c>
      <c r="C102" t="str">
        <f>VLOOKUP($A102,'[1]User Profiles'!$A:$I,3,FALSE)</f>
        <v>Gettys</v>
      </c>
      <c r="D102" t="str">
        <f>VLOOKUP($A102,'[1]User Profiles'!$A:$I,5,FALSE)</f>
        <v>male</v>
      </c>
      <c r="E102" t="str">
        <f>VLOOKUP($A102,'[1]User Profiles'!$A:$I,6,FALSE)</f>
        <v>other</v>
      </c>
      <c r="F102">
        <f>VLOOKUP($A102,'[1]User Profiles'!$A:$I,7,FALSE)</f>
        <v>45</v>
      </c>
      <c r="G102" t="str">
        <f>VLOOKUP($A102,'[1]User Profiles'!$A:$I,8,FALSE)</f>
        <v>Western Cape</v>
      </c>
      <c r="H102" t="s">
        <v>16</v>
      </c>
      <c r="I102" s="4">
        <v>42452</v>
      </c>
      <c r="J102" s="1">
        <v>5.9027777777777776E-2</v>
      </c>
      <c r="K102" s="1">
        <v>1.8518518518518518E-4</v>
      </c>
      <c r="L102" s="1" t="str">
        <f t="shared" si="5"/>
        <v>Wednesday</v>
      </c>
      <c r="M102" t="str">
        <f t="shared" si="4"/>
        <v>March</v>
      </c>
      <c r="N102" s="2" t="str">
        <f t="shared" si="6"/>
        <v>Early Morning</v>
      </c>
      <c r="O102" s="2">
        <v>42452.059027777781</v>
      </c>
      <c r="P102">
        <v>810013</v>
      </c>
      <c r="Q102" t="str">
        <f t="shared" si="7"/>
        <v>Other</v>
      </c>
    </row>
    <row r="103" spans="1:17" x14ac:dyDescent="0.3">
      <c r="A103">
        <v>2423050</v>
      </c>
      <c r="B103" t="str">
        <f>VLOOKUP($A103,'[1]User Profiles'!$A:$I,2,FALSE)</f>
        <v>Bret </v>
      </c>
      <c r="C103" t="str">
        <f>VLOOKUP($A103,'[1]User Profiles'!$A:$I,3,FALSE)</f>
        <v>Curran</v>
      </c>
      <c r="D103" t="str">
        <f>VLOOKUP($A103,'[1]User Profiles'!$A:$I,5,FALSE)</f>
        <v>male</v>
      </c>
      <c r="E103" t="str">
        <f>VLOOKUP($A103,'[1]User Profiles'!$A:$I,6,FALSE)</f>
        <v>indian_asian</v>
      </c>
      <c r="F103">
        <f>VLOOKUP($A103,'[1]User Profiles'!$A:$I,7,FALSE)</f>
        <v>39</v>
      </c>
      <c r="G103" t="str">
        <f>VLOOKUP($A103,'[1]User Profiles'!$A:$I,8,FALSE)</f>
        <v>Gauteng</v>
      </c>
      <c r="H103" t="s">
        <v>16</v>
      </c>
      <c r="I103" s="4">
        <v>42449</v>
      </c>
      <c r="J103" s="1">
        <v>5.9027777777777776E-2</v>
      </c>
      <c r="K103" s="1">
        <v>0</v>
      </c>
      <c r="L103" s="1" t="str">
        <f t="shared" si="5"/>
        <v>Sunday</v>
      </c>
      <c r="M103" t="str">
        <f t="shared" si="4"/>
        <v>March</v>
      </c>
      <c r="N103" s="2" t="str">
        <f t="shared" si="6"/>
        <v>Early Morning</v>
      </c>
      <c r="O103" s="2">
        <v>42449.059027777781</v>
      </c>
      <c r="P103">
        <v>2384970</v>
      </c>
      <c r="Q103" t="str">
        <f t="shared" si="7"/>
        <v>Other</v>
      </c>
    </row>
    <row r="104" spans="1:17" x14ac:dyDescent="0.3">
      <c r="A104">
        <v>893834</v>
      </c>
      <c r="B104" t="str">
        <f>VLOOKUP($A104,'[1]User Profiles'!$A:$I,2,FALSE)</f>
        <v>Stacy </v>
      </c>
      <c r="C104" t="str">
        <f>VLOOKUP($A104,'[1]User Profiles'!$A:$I,3,FALSE)</f>
        <v>Singer</v>
      </c>
      <c r="D104" t="str">
        <f>VLOOKUP($A104,'[1]User Profiles'!$A:$I,5,FALSE)</f>
        <v>male</v>
      </c>
      <c r="E104" t="str">
        <f>VLOOKUP($A104,'[1]User Profiles'!$A:$I,6,FALSE)</f>
        <v>black</v>
      </c>
      <c r="F104">
        <f>VLOOKUP($A104,'[1]User Profiles'!$A:$I,7,FALSE)</f>
        <v>25</v>
      </c>
      <c r="G104" t="str">
        <f>VLOOKUP($A104,'[1]User Profiles'!$A:$I,8,FALSE)</f>
        <v>Limpopo</v>
      </c>
      <c r="H104" t="s">
        <v>17</v>
      </c>
      <c r="I104" s="4">
        <v>42444</v>
      </c>
      <c r="J104" s="1">
        <v>6.1111111111111109E-2</v>
      </c>
      <c r="K104" s="1">
        <v>2.5694444444444445E-3</v>
      </c>
      <c r="L104" s="1" t="str">
        <f t="shared" si="5"/>
        <v>Tuesday</v>
      </c>
      <c r="M104" t="str">
        <f t="shared" si="4"/>
        <v>March</v>
      </c>
      <c r="N104" s="2" t="str">
        <f t="shared" si="6"/>
        <v>Early Morning</v>
      </c>
      <c r="O104" s="2">
        <v>42444.061111111114</v>
      </c>
      <c r="P104">
        <v>893834</v>
      </c>
      <c r="Q104" t="str">
        <f t="shared" si="7"/>
        <v>Other</v>
      </c>
    </row>
    <row r="105" spans="1:17" x14ac:dyDescent="0.3">
      <c r="A105">
        <v>788936</v>
      </c>
      <c r="B105" t="str">
        <f>VLOOKUP($A105,'[1]User Profiles'!$A:$I,2,FALSE)</f>
        <v>Raymundo </v>
      </c>
      <c r="C105" t="str">
        <f>VLOOKUP($A105,'[1]User Profiles'!$A:$I,3,FALSE)</f>
        <v>Gettys</v>
      </c>
      <c r="D105" t="str">
        <f>VLOOKUP($A105,'[1]User Profiles'!$A:$I,5,FALSE)</f>
        <v>male</v>
      </c>
      <c r="E105" t="str">
        <f>VLOOKUP($A105,'[1]User Profiles'!$A:$I,6,FALSE)</f>
        <v>black</v>
      </c>
      <c r="F105">
        <f>VLOOKUP($A105,'[1]User Profiles'!$A:$I,7,FALSE)</f>
        <v>22</v>
      </c>
      <c r="G105" t="str">
        <f>VLOOKUP($A105,'[1]User Profiles'!$A:$I,8,FALSE)</f>
        <v>Limpopo</v>
      </c>
      <c r="H105" t="s">
        <v>20</v>
      </c>
      <c r="I105" s="4">
        <v>42384</v>
      </c>
      <c r="J105" s="1">
        <v>6.3194444444444442E-2</v>
      </c>
      <c r="K105" s="1">
        <v>2.9861111111111113E-3</v>
      </c>
      <c r="L105" s="1" t="str">
        <f t="shared" si="5"/>
        <v>Friday</v>
      </c>
      <c r="M105" t="str">
        <f t="shared" si="4"/>
        <v>January</v>
      </c>
      <c r="N105" s="2" t="str">
        <f t="shared" si="6"/>
        <v>Early Morning</v>
      </c>
      <c r="O105" s="2">
        <v>42384.063194444447</v>
      </c>
      <c r="P105">
        <v>788936</v>
      </c>
      <c r="Q105" t="str">
        <f t="shared" si="7"/>
        <v>Other</v>
      </c>
    </row>
    <row r="106" spans="1:17" x14ac:dyDescent="0.3">
      <c r="A106">
        <v>788945</v>
      </c>
      <c r="B106" t="str">
        <f>VLOOKUP($A106,'[1]User Profiles'!$A:$I,2,FALSE)</f>
        <v>Dion </v>
      </c>
      <c r="C106" t="str">
        <f>VLOOKUP($A106,'[1]User Profiles'!$A:$I,3,FALSE)</f>
        <v>Marek</v>
      </c>
      <c r="D106" t="str">
        <f>VLOOKUP($A106,'[1]User Profiles'!$A:$I,5,FALSE)</f>
        <v>male</v>
      </c>
      <c r="E106" t="str">
        <f>VLOOKUP($A106,'[1]User Profiles'!$A:$I,6,FALSE)</f>
        <v>black</v>
      </c>
      <c r="F106">
        <f>VLOOKUP($A106,'[1]User Profiles'!$A:$I,7,FALSE)</f>
        <v>33</v>
      </c>
      <c r="G106" t="str">
        <f>VLOOKUP($A106,'[1]User Profiles'!$A:$I,8,FALSE)</f>
        <v>Free State</v>
      </c>
      <c r="H106" t="s">
        <v>23</v>
      </c>
      <c r="I106" s="4">
        <v>42414</v>
      </c>
      <c r="J106" s="1">
        <v>6.3194444444444442E-2</v>
      </c>
      <c r="K106" s="1">
        <v>7.1180555555555548E-4</v>
      </c>
      <c r="L106" s="1" t="str">
        <f t="shared" si="5"/>
        <v>Sunday</v>
      </c>
      <c r="M106" t="str">
        <f t="shared" si="4"/>
        <v>February</v>
      </c>
      <c r="N106" s="2" t="str">
        <f t="shared" si="6"/>
        <v>Early Morning</v>
      </c>
      <c r="O106" s="2">
        <v>42414.063194444447</v>
      </c>
      <c r="P106">
        <v>788945</v>
      </c>
      <c r="Q106" t="str">
        <f t="shared" si="7"/>
        <v>Entertainment</v>
      </c>
    </row>
    <row r="107" spans="1:17" x14ac:dyDescent="0.3">
      <c r="A107">
        <v>2203811</v>
      </c>
      <c r="B107" t="str">
        <f>VLOOKUP($A107,'[1]User Profiles'!$A:$I,2,FALSE)</f>
        <v>Hugh</v>
      </c>
      <c r="C107" t="str">
        <f>VLOOKUP($A107,'[1]User Profiles'!$A:$I,3,FALSE)</f>
        <v>Hier</v>
      </c>
      <c r="D107" t="str">
        <f>VLOOKUP($A107,'[1]User Profiles'!$A:$I,5,FALSE)</f>
        <v>male</v>
      </c>
      <c r="E107" t="str">
        <f>VLOOKUP($A107,'[1]User Profiles'!$A:$I,6,FALSE)</f>
        <v>None</v>
      </c>
      <c r="F107">
        <f>VLOOKUP($A107,'[1]User Profiles'!$A:$I,7,FALSE)</f>
        <v>36</v>
      </c>
      <c r="G107" t="str">
        <f>VLOOKUP($A107,'[1]User Profiles'!$A:$I,8,FALSE)</f>
        <v>Gauteng</v>
      </c>
      <c r="H107" t="s">
        <v>20</v>
      </c>
      <c r="I107" s="4">
        <v>42380</v>
      </c>
      <c r="J107" s="1">
        <v>6.458333333333334E-2</v>
      </c>
      <c r="K107" s="1">
        <v>2.0833333333333335E-4</v>
      </c>
      <c r="L107" s="1" t="str">
        <f t="shared" si="5"/>
        <v>Monday</v>
      </c>
      <c r="M107" t="str">
        <f t="shared" si="4"/>
        <v>January</v>
      </c>
      <c r="N107" s="2" t="str">
        <f t="shared" si="6"/>
        <v>Early Morning</v>
      </c>
      <c r="O107" s="2">
        <v>42380.064583333333</v>
      </c>
      <c r="P107">
        <v>2203811</v>
      </c>
      <c r="Q107" t="str">
        <f t="shared" si="7"/>
        <v>Other</v>
      </c>
    </row>
    <row r="108" spans="1:17" x14ac:dyDescent="0.3">
      <c r="A108">
        <v>2415093</v>
      </c>
      <c r="B108" t="str">
        <f>VLOOKUP($A108,'[1]User Profiles'!$A:$I,2,FALSE)</f>
        <v>Lucas </v>
      </c>
      <c r="C108" t="str">
        <f>VLOOKUP($A108,'[1]User Profiles'!$A:$I,3,FALSE)</f>
        <v>Slane</v>
      </c>
      <c r="D108" t="str">
        <f>VLOOKUP($A108,'[1]User Profiles'!$A:$I,5,FALSE)</f>
        <v>male</v>
      </c>
      <c r="E108" t="str">
        <f>VLOOKUP($A108,'[1]User Profiles'!$A:$I,6,FALSE)</f>
        <v>black</v>
      </c>
      <c r="F108">
        <f>VLOOKUP($A108,'[1]User Profiles'!$A:$I,7,FALSE)</f>
        <v>34</v>
      </c>
      <c r="G108" t="str">
        <f>VLOOKUP($A108,'[1]User Profiles'!$A:$I,8,FALSE)</f>
        <v>Western Cape</v>
      </c>
      <c r="H108" t="s">
        <v>16</v>
      </c>
      <c r="I108" s="4">
        <v>42460</v>
      </c>
      <c r="J108" s="1">
        <v>6.458333333333334E-2</v>
      </c>
      <c r="K108" s="1">
        <v>4.3518518518518519E-2</v>
      </c>
      <c r="L108" s="1" t="str">
        <f t="shared" si="5"/>
        <v>Thursday</v>
      </c>
      <c r="M108" t="str">
        <f t="shared" si="4"/>
        <v>March</v>
      </c>
      <c r="N108" s="2" t="str">
        <f t="shared" si="6"/>
        <v>Early Morning</v>
      </c>
      <c r="O108" s="2">
        <v>42460.064583333333</v>
      </c>
      <c r="P108">
        <v>2415093</v>
      </c>
      <c r="Q108" t="str">
        <f t="shared" si="7"/>
        <v>Other</v>
      </c>
    </row>
    <row r="109" spans="1:17" x14ac:dyDescent="0.3">
      <c r="A109">
        <v>822328</v>
      </c>
      <c r="B109" t="str">
        <f>VLOOKUP($A109,'[1]User Profiles'!$A:$I,2,FALSE)</f>
        <v>Earl </v>
      </c>
      <c r="C109" t="str">
        <f>VLOOKUP($A109,'[1]User Profiles'!$A:$I,3,FALSE)</f>
        <v>Gettys</v>
      </c>
      <c r="D109" t="str">
        <f>VLOOKUP($A109,'[1]User Profiles'!$A:$I,5,FALSE)</f>
        <v>male</v>
      </c>
      <c r="E109" t="str">
        <f>VLOOKUP($A109,'[1]User Profiles'!$A:$I,6,FALSE)</f>
        <v>black</v>
      </c>
      <c r="F109">
        <f>VLOOKUP($A109,'[1]User Profiles'!$A:$I,7,FALSE)</f>
        <v>33</v>
      </c>
      <c r="G109" t="str">
        <f>VLOOKUP($A109,'[1]User Profiles'!$A:$I,8,FALSE)</f>
        <v>Kwazulu Natal</v>
      </c>
      <c r="H109" t="s">
        <v>17</v>
      </c>
      <c r="I109" s="4">
        <v>42431</v>
      </c>
      <c r="J109" s="1">
        <v>6.458333333333334E-2</v>
      </c>
      <c r="K109" s="1">
        <v>3.8194444444444441E-4</v>
      </c>
      <c r="L109" s="1" t="str">
        <f t="shared" si="5"/>
        <v>Wednesday</v>
      </c>
      <c r="M109" t="str">
        <f t="shared" si="4"/>
        <v>March</v>
      </c>
      <c r="N109" s="2" t="str">
        <f t="shared" si="6"/>
        <v>Early Morning</v>
      </c>
      <c r="O109" s="2">
        <v>42431.064583333333</v>
      </c>
      <c r="P109">
        <v>822328</v>
      </c>
      <c r="Q109" t="str">
        <f t="shared" si="7"/>
        <v>Other</v>
      </c>
    </row>
    <row r="110" spans="1:17" x14ac:dyDescent="0.3">
      <c r="A110">
        <v>819683</v>
      </c>
      <c r="B110" t="str">
        <f>VLOOKUP($A110,'[1]User Profiles'!$A:$I,2,FALSE)</f>
        <v>Samuel </v>
      </c>
      <c r="C110" t="str">
        <f>VLOOKUP($A110,'[1]User Profiles'!$A:$I,3,FALSE)</f>
        <v>Paradis</v>
      </c>
      <c r="D110" t="str">
        <f>VLOOKUP($A110,'[1]User Profiles'!$A:$I,5,FALSE)</f>
        <v>male</v>
      </c>
      <c r="E110" t="str">
        <f>VLOOKUP($A110,'[1]User Profiles'!$A:$I,6,FALSE)</f>
        <v>coloured</v>
      </c>
      <c r="F110">
        <f>VLOOKUP($A110,'[1]User Profiles'!$A:$I,7,FALSE)</f>
        <v>55</v>
      </c>
      <c r="G110" t="str">
        <f>VLOOKUP($A110,'[1]User Profiles'!$A:$I,8,FALSE)</f>
        <v>Kwazulu Natal</v>
      </c>
      <c r="H110" t="s">
        <v>16</v>
      </c>
      <c r="I110" s="4">
        <v>42438</v>
      </c>
      <c r="J110" s="1">
        <v>6.5972222222222224E-2</v>
      </c>
      <c r="K110" s="1">
        <v>1.712962962962963E-2</v>
      </c>
      <c r="L110" s="1" t="str">
        <f t="shared" si="5"/>
        <v>Wednesday</v>
      </c>
      <c r="M110" t="str">
        <f t="shared" si="4"/>
        <v>March</v>
      </c>
      <c r="N110" s="2" t="str">
        <f t="shared" si="6"/>
        <v>Early Morning</v>
      </c>
      <c r="O110" s="2">
        <v>42438.065972222219</v>
      </c>
      <c r="P110">
        <v>819683</v>
      </c>
      <c r="Q110" t="str">
        <f t="shared" si="7"/>
        <v>Other</v>
      </c>
    </row>
    <row r="111" spans="1:17" x14ac:dyDescent="0.3">
      <c r="A111">
        <v>809455</v>
      </c>
      <c r="B111" t="str">
        <f>VLOOKUP($A111,'[1]User Profiles'!$A:$I,2,FALSE)</f>
        <v>Stefan </v>
      </c>
      <c r="C111" t="str">
        <f>VLOOKUP($A111,'[1]User Profiles'!$A:$I,3,FALSE)</f>
        <v>Singer</v>
      </c>
      <c r="D111" t="str">
        <f>VLOOKUP($A111,'[1]User Profiles'!$A:$I,5,FALSE)</f>
        <v>male</v>
      </c>
      <c r="E111" t="str">
        <f>VLOOKUP($A111,'[1]User Profiles'!$A:$I,6,FALSE)</f>
        <v>black</v>
      </c>
      <c r="F111">
        <f>VLOOKUP($A111,'[1]User Profiles'!$A:$I,7,FALSE)</f>
        <v>37</v>
      </c>
      <c r="G111" t="str">
        <f>VLOOKUP($A111,'[1]User Profiles'!$A:$I,8,FALSE)</f>
        <v>North West</v>
      </c>
      <c r="H111" t="s">
        <v>32</v>
      </c>
      <c r="I111" s="4">
        <v>42440</v>
      </c>
      <c r="J111" s="1">
        <v>6.6666666666666666E-2</v>
      </c>
      <c r="K111" s="1">
        <v>4.3055555555555555E-3</v>
      </c>
      <c r="L111" s="1" t="str">
        <f t="shared" si="5"/>
        <v>Friday</v>
      </c>
      <c r="M111" t="str">
        <f t="shared" si="4"/>
        <v>March</v>
      </c>
      <c r="N111" s="2" t="str">
        <f t="shared" si="6"/>
        <v>Early Morning</v>
      </c>
      <c r="O111" s="2">
        <v>42440.066666666666</v>
      </c>
      <c r="P111">
        <v>809455</v>
      </c>
      <c r="Q111" t="str">
        <f t="shared" si="7"/>
        <v>Entertainment</v>
      </c>
    </row>
    <row r="112" spans="1:17" x14ac:dyDescent="0.3">
      <c r="A112">
        <v>868097</v>
      </c>
      <c r="B112" t="str">
        <f>VLOOKUP($A112,'[1]User Profiles'!$A:$I,2,FALSE)</f>
        <v>Kyle </v>
      </c>
      <c r="C112" t="str">
        <f>VLOOKUP($A112,'[1]User Profiles'!$A:$I,3,FALSE)</f>
        <v>Mina</v>
      </c>
      <c r="D112" t="str">
        <f>VLOOKUP($A112,'[1]User Profiles'!$A:$I,5,FALSE)</f>
        <v>male</v>
      </c>
      <c r="E112" t="str">
        <f>VLOOKUP($A112,'[1]User Profiles'!$A:$I,6,FALSE)</f>
        <v>white</v>
      </c>
      <c r="F112">
        <f>VLOOKUP($A112,'[1]User Profiles'!$A:$I,7,FALSE)</f>
        <v>36</v>
      </c>
      <c r="G112" t="str">
        <f>VLOOKUP($A112,'[1]User Profiles'!$A:$I,8,FALSE)</f>
        <v>Gauteng</v>
      </c>
      <c r="H112" t="s">
        <v>16</v>
      </c>
      <c r="I112" s="4">
        <v>42442</v>
      </c>
      <c r="J112" s="1">
        <v>6.805555555555555E-2</v>
      </c>
      <c r="K112" s="1">
        <v>3.4722222222222222E-5</v>
      </c>
      <c r="L112" s="1" t="str">
        <f t="shared" si="5"/>
        <v>Sunday</v>
      </c>
      <c r="M112" t="str">
        <f t="shared" si="4"/>
        <v>March</v>
      </c>
      <c r="N112" s="2" t="str">
        <f t="shared" si="6"/>
        <v>Early Morning</v>
      </c>
      <c r="O112" s="2">
        <v>42442.068055555559</v>
      </c>
      <c r="P112">
        <v>868097</v>
      </c>
      <c r="Q112" t="str">
        <f t="shared" si="7"/>
        <v>Other</v>
      </c>
    </row>
    <row r="113" spans="1:17" x14ac:dyDescent="0.3">
      <c r="A113">
        <v>1324574</v>
      </c>
      <c r="B113" t="str">
        <f>VLOOKUP($A113,'[1]User Profiles'!$A:$I,2,FALSE)</f>
        <v>Robby </v>
      </c>
      <c r="C113" t="str">
        <f>VLOOKUP($A113,'[1]User Profiles'!$A:$I,3,FALSE)</f>
        <v>Creager</v>
      </c>
      <c r="D113" t="str">
        <f>VLOOKUP($A113,'[1]User Profiles'!$A:$I,5,FALSE)</f>
        <v>male</v>
      </c>
      <c r="E113" t="str">
        <f>VLOOKUP($A113,'[1]User Profiles'!$A:$I,6,FALSE)</f>
        <v>black</v>
      </c>
      <c r="F113">
        <f>VLOOKUP($A113,'[1]User Profiles'!$A:$I,7,FALSE)</f>
        <v>39</v>
      </c>
      <c r="G113" t="str">
        <f>VLOOKUP($A113,'[1]User Profiles'!$A:$I,8,FALSE)</f>
        <v>Gauteng</v>
      </c>
      <c r="H113" t="s">
        <v>17</v>
      </c>
      <c r="I113" s="4">
        <v>42434</v>
      </c>
      <c r="J113" s="1">
        <v>6.8750000000000006E-2</v>
      </c>
      <c r="K113" s="1">
        <v>0</v>
      </c>
      <c r="L113" s="1" t="str">
        <f t="shared" si="5"/>
        <v>Saturday</v>
      </c>
      <c r="M113" t="str">
        <f t="shared" si="4"/>
        <v>March</v>
      </c>
      <c r="N113" s="2" t="str">
        <f t="shared" si="6"/>
        <v>Early Morning</v>
      </c>
      <c r="O113" s="2">
        <v>42434.068749999999</v>
      </c>
      <c r="P113">
        <v>1320736</v>
      </c>
      <c r="Q113" t="str">
        <f t="shared" si="7"/>
        <v>Other</v>
      </c>
    </row>
    <row r="114" spans="1:17" x14ac:dyDescent="0.3">
      <c r="A114">
        <v>2368852</v>
      </c>
      <c r="B114" t="str">
        <f>VLOOKUP($A114,'[1]User Profiles'!$A:$I,2,FALSE)</f>
        <v>Filiberto </v>
      </c>
      <c r="C114" t="str">
        <f>VLOOKUP($A114,'[1]User Profiles'!$A:$I,3,FALSE)</f>
        <v>Slane</v>
      </c>
      <c r="D114" t="str">
        <f>VLOOKUP($A114,'[1]User Profiles'!$A:$I,5,FALSE)</f>
        <v>male</v>
      </c>
      <c r="E114" t="str">
        <f>VLOOKUP($A114,'[1]User Profiles'!$A:$I,6,FALSE)</f>
        <v>black</v>
      </c>
      <c r="F114">
        <f>VLOOKUP($A114,'[1]User Profiles'!$A:$I,7,FALSE)</f>
        <v>35</v>
      </c>
      <c r="G114" t="str">
        <f>VLOOKUP($A114,'[1]User Profiles'!$A:$I,8,FALSE)</f>
        <v>Mpumalanga</v>
      </c>
      <c r="H114" t="s">
        <v>22</v>
      </c>
      <c r="I114" s="4">
        <v>42370</v>
      </c>
      <c r="J114" s="1">
        <v>6.8750000000000006E-2</v>
      </c>
      <c r="K114" s="1">
        <v>0</v>
      </c>
      <c r="L114" s="1" t="str">
        <f t="shared" si="5"/>
        <v>Friday</v>
      </c>
      <c r="M114" t="str">
        <f t="shared" si="4"/>
        <v>January</v>
      </c>
      <c r="N114" s="2" t="str">
        <f t="shared" si="6"/>
        <v>Early Morning</v>
      </c>
      <c r="O114" s="2">
        <v>42370.068749999999</v>
      </c>
      <c r="P114">
        <v>2368852</v>
      </c>
      <c r="Q114" t="str">
        <f t="shared" si="7"/>
        <v>Kids</v>
      </c>
    </row>
    <row r="115" spans="1:17" x14ac:dyDescent="0.3">
      <c r="A115">
        <v>2361780</v>
      </c>
      <c r="B115" t="str">
        <f>VLOOKUP($A115,'[1]User Profiles'!$A:$I,2,FALSE)</f>
        <v>Dee </v>
      </c>
      <c r="C115" t="str">
        <f>VLOOKUP($A115,'[1]User Profiles'!$A:$I,3,FALSE)</f>
        <v>Woolard</v>
      </c>
      <c r="D115" t="str">
        <f>VLOOKUP($A115,'[1]User Profiles'!$A:$I,5,FALSE)</f>
        <v>male</v>
      </c>
      <c r="E115" t="str">
        <f>VLOOKUP($A115,'[1]User Profiles'!$A:$I,6,FALSE)</f>
        <v>black</v>
      </c>
      <c r="F115">
        <f>VLOOKUP($A115,'[1]User Profiles'!$A:$I,7,FALSE)</f>
        <v>33</v>
      </c>
      <c r="G115" t="str">
        <f>VLOOKUP($A115,'[1]User Profiles'!$A:$I,8,FALSE)</f>
        <v>Kwazulu Natal</v>
      </c>
      <c r="H115" t="s">
        <v>23</v>
      </c>
      <c r="I115" s="4">
        <v>42432</v>
      </c>
      <c r="J115" s="1">
        <v>6.9444444444444448E-2</v>
      </c>
      <c r="K115" s="1">
        <v>4.2245370370370375E-4</v>
      </c>
      <c r="L115" s="1" t="str">
        <f t="shared" si="5"/>
        <v>Thursday</v>
      </c>
      <c r="M115" t="str">
        <f t="shared" si="4"/>
        <v>March</v>
      </c>
      <c r="N115" s="2" t="str">
        <f t="shared" si="6"/>
        <v>Early Morning</v>
      </c>
      <c r="O115" s="2">
        <v>42432.069444444445</v>
      </c>
      <c r="P115">
        <v>2361780</v>
      </c>
      <c r="Q115" t="str">
        <f t="shared" si="7"/>
        <v>Entertainment</v>
      </c>
    </row>
    <row r="116" spans="1:17" x14ac:dyDescent="0.3">
      <c r="A116">
        <v>2090526</v>
      </c>
      <c r="B116" t="str">
        <f>VLOOKUP($A116,'[1]User Profiles'!$A:$I,2,FALSE)</f>
        <v>Cody </v>
      </c>
      <c r="C116" t="str">
        <f>VLOOKUP($A116,'[1]User Profiles'!$A:$I,3,FALSE)</f>
        <v>Fudge</v>
      </c>
      <c r="D116" t="str">
        <f>VLOOKUP($A116,'[1]User Profiles'!$A:$I,5,FALSE)</f>
        <v>male</v>
      </c>
      <c r="E116" t="str">
        <f>VLOOKUP($A116,'[1]User Profiles'!$A:$I,6,FALSE)</f>
        <v>black</v>
      </c>
      <c r="F116">
        <f>VLOOKUP($A116,'[1]User Profiles'!$A:$I,7,FALSE)</f>
        <v>52</v>
      </c>
      <c r="G116" t="str">
        <f>VLOOKUP($A116,'[1]User Profiles'!$A:$I,8,FALSE)</f>
        <v>Mpumalanga</v>
      </c>
      <c r="H116" t="s">
        <v>23</v>
      </c>
      <c r="I116" s="4">
        <v>42453</v>
      </c>
      <c r="J116" s="1">
        <v>7.013888888888889E-2</v>
      </c>
      <c r="K116" s="1">
        <v>1.6377314814814815E-3</v>
      </c>
      <c r="L116" s="1" t="str">
        <f t="shared" si="5"/>
        <v>Thursday</v>
      </c>
      <c r="M116" t="str">
        <f t="shared" si="4"/>
        <v>March</v>
      </c>
      <c r="N116" s="2" t="str">
        <f t="shared" si="6"/>
        <v>Early Morning</v>
      </c>
      <c r="O116" s="2">
        <v>42453.070138888892</v>
      </c>
      <c r="P116">
        <v>2090526</v>
      </c>
      <c r="Q116" t="str">
        <f t="shared" si="7"/>
        <v>Entertainment</v>
      </c>
    </row>
    <row r="117" spans="1:17" x14ac:dyDescent="0.3">
      <c r="A117">
        <v>940466</v>
      </c>
      <c r="B117" t="str">
        <f>VLOOKUP($A117,'[1]User Profiles'!$A:$I,2,FALSE)</f>
        <v>Stacy </v>
      </c>
      <c r="C117" t="str">
        <f>VLOOKUP($A117,'[1]User Profiles'!$A:$I,3,FALSE)</f>
        <v>Arrieta</v>
      </c>
      <c r="D117" t="str">
        <f>VLOOKUP($A117,'[1]User Profiles'!$A:$I,5,FALSE)</f>
        <v>male</v>
      </c>
      <c r="E117" t="str">
        <f>VLOOKUP($A117,'[1]User Profiles'!$A:$I,6,FALSE)</f>
        <v>white</v>
      </c>
      <c r="F117">
        <f>VLOOKUP($A117,'[1]User Profiles'!$A:$I,7,FALSE)</f>
        <v>26</v>
      </c>
      <c r="G117" t="str">
        <f>VLOOKUP($A117,'[1]User Profiles'!$A:$I,8,FALSE)</f>
        <v>Limpopo</v>
      </c>
      <c r="H117" t="s">
        <v>22</v>
      </c>
      <c r="I117" s="4">
        <v>42457</v>
      </c>
      <c r="J117" s="1">
        <v>7.013888888888889E-2</v>
      </c>
      <c r="K117" s="1">
        <v>2.5462962962962961E-3</v>
      </c>
      <c r="L117" s="1" t="str">
        <f t="shared" si="5"/>
        <v>Monday</v>
      </c>
      <c r="M117" t="str">
        <f t="shared" si="4"/>
        <v>March</v>
      </c>
      <c r="N117" s="2" t="str">
        <f t="shared" si="6"/>
        <v>Early Morning</v>
      </c>
      <c r="O117" s="2">
        <v>42457.070138888892</v>
      </c>
      <c r="P117">
        <v>940466</v>
      </c>
      <c r="Q117" t="str">
        <f t="shared" si="7"/>
        <v>Kids</v>
      </c>
    </row>
    <row r="118" spans="1:17" x14ac:dyDescent="0.3">
      <c r="A118">
        <v>142804</v>
      </c>
      <c r="B118" t="str">
        <f>VLOOKUP($A118,'[1]User Profiles'!$A:$I,2,FALSE)</f>
        <v>Carlota </v>
      </c>
      <c r="C118" t="str">
        <f>VLOOKUP($A118,'[1]User Profiles'!$A:$I,3,FALSE)</f>
        <v>Tancredi</v>
      </c>
      <c r="D118" t="str">
        <f>VLOOKUP($A118,'[1]User Profiles'!$A:$I,5,FALSE)</f>
        <v>female</v>
      </c>
      <c r="E118" t="str">
        <f>VLOOKUP($A118,'[1]User Profiles'!$A:$I,6,FALSE)</f>
        <v>None</v>
      </c>
      <c r="F118">
        <f>VLOOKUP($A118,'[1]User Profiles'!$A:$I,7,FALSE)</f>
        <v>40</v>
      </c>
      <c r="G118" t="str">
        <f>VLOOKUP($A118,'[1]User Profiles'!$A:$I,8,FALSE)</f>
        <v>Kwazulu Natal</v>
      </c>
      <c r="H118" t="s">
        <v>16</v>
      </c>
      <c r="I118" s="4">
        <v>42443</v>
      </c>
      <c r="J118" s="1">
        <v>7.0833333333333331E-2</v>
      </c>
      <c r="K118" s="1">
        <v>0</v>
      </c>
      <c r="L118" s="1" t="str">
        <f t="shared" si="5"/>
        <v>Monday</v>
      </c>
      <c r="M118" t="str">
        <f t="shared" si="4"/>
        <v>March</v>
      </c>
      <c r="N118" s="2" t="str">
        <f t="shared" si="6"/>
        <v>Early Morning</v>
      </c>
      <c r="O118" s="2">
        <v>42443.070833333331</v>
      </c>
      <c r="P118">
        <v>140005</v>
      </c>
      <c r="Q118" t="str">
        <f t="shared" si="7"/>
        <v>Other</v>
      </c>
    </row>
    <row r="119" spans="1:17" x14ac:dyDescent="0.3">
      <c r="A119">
        <v>1108737</v>
      </c>
      <c r="B119" t="str">
        <f>VLOOKUP($A119,'[1]User Profiles'!$A:$I,2,FALSE)</f>
        <v>Dion </v>
      </c>
      <c r="C119" t="str">
        <f>VLOOKUP($A119,'[1]User Profiles'!$A:$I,3,FALSE)</f>
        <v>Vital</v>
      </c>
      <c r="D119" t="str">
        <f>VLOOKUP($A119,'[1]User Profiles'!$A:$I,5,FALSE)</f>
        <v>male</v>
      </c>
      <c r="E119" t="str">
        <f>VLOOKUP($A119,'[1]User Profiles'!$A:$I,6,FALSE)</f>
        <v>black</v>
      </c>
      <c r="F119">
        <f>VLOOKUP($A119,'[1]User Profiles'!$A:$I,7,FALSE)</f>
        <v>21</v>
      </c>
      <c r="G119" t="str">
        <f>VLOOKUP($A119,'[1]User Profiles'!$A:$I,8,FALSE)</f>
        <v>Gauteng</v>
      </c>
      <c r="H119" t="s">
        <v>22</v>
      </c>
      <c r="I119" s="4">
        <v>42439</v>
      </c>
      <c r="J119" s="1">
        <v>7.1527777777777773E-2</v>
      </c>
      <c r="K119" s="1">
        <v>9.2592592592592605E-3</v>
      </c>
      <c r="L119" s="1" t="str">
        <f t="shared" si="5"/>
        <v>Thursday</v>
      </c>
      <c r="M119" t="str">
        <f t="shared" si="4"/>
        <v>March</v>
      </c>
      <c r="N119" s="2" t="str">
        <f t="shared" si="6"/>
        <v>Early Morning</v>
      </c>
      <c r="O119" s="2">
        <v>42439.071527777778</v>
      </c>
      <c r="P119">
        <v>1108737</v>
      </c>
      <c r="Q119" t="str">
        <f t="shared" si="7"/>
        <v>Kids</v>
      </c>
    </row>
    <row r="120" spans="1:17" x14ac:dyDescent="0.3">
      <c r="A120">
        <v>2239815</v>
      </c>
      <c r="B120" t="str">
        <f>VLOOKUP($A120,'[1]User Profiles'!$A:$I,2,FALSE)</f>
        <v>Jacinto </v>
      </c>
      <c r="C120" t="str">
        <f>VLOOKUP($A120,'[1]User Profiles'!$A:$I,3,FALSE)</f>
        <v>Holt</v>
      </c>
      <c r="D120" t="str">
        <f>VLOOKUP($A120,'[1]User Profiles'!$A:$I,5,FALSE)</f>
        <v>male</v>
      </c>
      <c r="E120" t="str">
        <f>VLOOKUP($A120,'[1]User Profiles'!$A:$I,6,FALSE)</f>
        <v>black</v>
      </c>
      <c r="F120">
        <f>VLOOKUP($A120,'[1]User Profiles'!$A:$I,7,FALSE)</f>
        <v>30</v>
      </c>
      <c r="G120" t="str">
        <f>VLOOKUP($A120,'[1]User Profiles'!$A:$I,8,FALSE)</f>
        <v>Kwazulu Natal</v>
      </c>
      <c r="H120" t="s">
        <v>17</v>
      </c>
      <c r="I120" s="4">
        <v>42416</v>
      </c>
      <c r="J120" s="1">
        <v>7.2222222222222215E-2</v>
      </c>
      <c r="K120" s="1">
        <v>0.1353125</v>
      </c>
      <c r="L120" s="1" t="str">
        <f t="shared" si="5"/>
        <v>Tuesday</v>
      </c>
      <c r="M120" t="str">
        <f t="shared" si="4"/>
        <v>February</v>
      </c>
      <c r="N120" s="2" t="str">
        <f t="shared" si="6"/>
        <v>Early Morning</v>
      </c>
      <c r="O120" s="2">
        <v>42416.072222222225</v>
      </c>
      <c r="P120">
        <v>2239815</v>
      </c>
      <c r="Q120" t="str">
        <f t="shared" si="7"/>
        <v>Other</v>
      </c>
    </row>
    <row r="121" spans="1:17" x14ac:dyDescent="0.3">
      <c r="A121">
        <v>773327</v>
      </c>
      <c r="B121" t="str">
        <f>VLOOKUP($A121,'[1]User Profiles'!$A:$I,2,FALSE)</f>
        <v>Loris </v>
      </c>
      <c r="C121" t="str">
        <f>VLOOKUP($A121,'[1]User Profiles'!$A:$I,3,FALSE)</f>
        <v>Hier</v>
      </c>
      <c r="D121" t="str">
        <f>VLOOKUP($A121,'[1]User Profiles'!$A:$I,5,FALSE)</f>
        <v>female</v>
      </c>
      <c r="E121" t="str">
        <f>VLOOKUP($A121,'[1]User Profiles'!$A:$I,6,FALSE)</f>
        <v>black</v>
      </c>
      <c r="F121">
        <f>VLOOKUP($A121,'[1]User Profiles'!$A:$I,7,FALSE)</f>
        <v>25</v>
      </c>
      <c r="G121" t="str">
        <f>VLOOKUP($A121,'[1]User Profiles'!$A:$I,8,FALSE)</f>
        <v>Gauteng</v>
      </c>
      <c r="H121" t="s">
        <v>21</v>
      </c>
      <c r="I121" s="4">
        <v>42395</v>
      </c>
      <c r="J121" s="1">
        <v>7.2222222222222215E-2</v>
      </c>
      <c r="K121" s="1">
        <v>6.5972222222222213E-4</v>
      </c>
      <c r="L121" s="1" t="str">
        <f t="shared" si="5"/>
        <v>Tuesday</v>
      </c>
      <c r="M121" t="str">
        <f t="shared" si="4"/>
        <v>January</v>
      </c>
      <c r="N121" s="2" t="str">
        <f t="shared" si="6"/>
        <v>Early Morning</v>
      </c>
      <c r="O121" s="2">
        <v>42395.072222222225</v>
      </c>
      <c r="P121">
        <v>773327</v>
      </c>
      <c r="Q121" t="str">
        <f t="shared" si="7"/>
        <v>Kids</v>
      </c>
    </row>
    <row r="122" spans="1:17" x14ac:dyDescent="0.3">
      <c r="A122">
        <v>894056</v>
      </c>
      <c r="B122" t="str">
        <f>VLOOKUP($A122,'[1]User Profiles'!$A:$I,2,FALSE)</f>
        <v>Filiberto </v>
      </c>
      <c r="C122" t="str">
        <f>VLOOKUP($A122,'[1]User Profiles'!$A:$I,3,FALSE)</f>
        <v>Vital</v>
      </c>
      <c r="D122" t="str">
        <f>VLOOKUP($A122,'[1]User Profiles'!$A:$I,5,FALSE)</f>
        <v>male</v>
      </c>
      <c r="E122" t="str">
        <f>VLOOKUP($A122,'[1]User Profiles'!$A:$I,6,FALSE)</f>
        <v>None</v>
      </c>
      <c r="F122">
        <f>VLOOKUP($A122,'[1]User Profiles'!$A:$I,7,FALSE)</f>
        <v>34</v>
      </c>
      <c r="G122" t="str">
        <f>VLOOKUP($A122,'[1]User Profiles'!$A:$I,8,FALSE)</f>
        <v>Eastern Cape</v>
      </c>
      <c r="H122" t="s">
        <v>20</v>
      </c>
      <c r="I122" s="4">
        <v>42456</v>
      </c>
      <c r="J122" s="1">
        <v>7.2916666666666671E-2</v>
      </c>
      <c r="K122" s="1">
        <v>0</v>
      </c>
      <c r="L122" s="1" t="str">
        <f t="shared" si="5"/>
        <v>Sunday</v>
      </c>
      <c r="M122" t="str">
        <f t="shared" si="4"/>
        <v>March</v>
      </c>
      <c r="N122" s="2" t="str">
        <f t="shared" si="6"/>
        <v>Early Morning</v>
      </c>
      <c r="O122" s="2">
        <v>42456.072916666664</v>
      </c>
      <c r="P122">
        <v>894056</v>
      </c>
      <c r="Q122" t="str">
        <f t="shared" si="7"/>
        <v>Other</v>
      </c>
    </row>
    <row r="123" spans="1:17" x14ac:dyDescent="0.3">
      <c r="A123">
        <v>805208</v>
      </c>
      <c r="B123" t="str">
        <f>VLOOKUP($A123,'[1]User Profiles'!$A:$I,2,FALSE)</f>
        <v>Haywood </v>
      </c>
      <c r="C123" t="str">
        <f>VLOOKUP($A123,'[1]User Profiles'!$A:$I,3,FALSE)</f>
        <v>Mosser</v>
      </c>
      <c r="D123" t="str">
        <f>VLOOKUP($A123,'[1]User Profiles'!$A:$I,5,FALSE)</f>
        <v>male</v>
      </c>
      <c r="E123" t="str">
        <f>VLOOKUP($A123,'[1]User Profiles'!$A:$I,6,FALSE)</f>
        <v>coloured</v>
      </c>
      <c r="F123">
        <f>VLOOKUP($A123,'[1]User Profiles'!$A:$I,7,FALSE)</f>
        <v>23</v>
      </c>
      <c r="G123" t="str">
        <f>VLOOKUP($A123,'[1]User Profiles'!$A:$I,8,FALSE)</f>
        <v>Western Cape</v>
      </c>
      <c r="H123" t="s">
        <v>22</v>
      </c>
      <c r="I123" s="4">
        <v>42414</v>
      </c>
      <c r="J123" s="1">
        <v>7.2916666666666671E-2</v>
      </c>
      <c r="K123" s="1">
        <v>1.0416666666666667E-4</v>
      </c>
      <c r="L123" s="1" t="str">
        <f t="shared" si="5"/>
        <v>Sunday</v>
      </c>
      <c r="M123" t="str">
        <f t="shared" si="4"/>
        <v>February</v>
      </c>
      <c r="N123" s="2" t="str">
        <f t="shared" si="6"/>
        <v>Early Morning</v>
      </c>
      <c r="O123" s="2">
        <v>42414.072916666664</v>
      </c>
      <c r="P123">
        <v>805208</v>
      </c>
      <c r="Q123" t="str">
        <f t="shared" si="7"/>
        <v>Kids</v>
      </c>
    </row>
    <row r="124" spans="1:17" x14ac:dyDescent="0.3">
      <c r="A124">
        <v>2369982</v>
      </c>
      <c r="B124" t="str">
        <f>VLOOKUP($A124,'[1]User Profiles'!$A:$I,2,FALSE)</f>
        <v>Donald </v>
      </c>
      <c r="C124" t="str">
        <f>VLOOKUP($A124,'[1]User Profiles'!$A:$I,3,FALSE)</f>
        <v>Hoadley</v>
      </c>
      <c r="D124" t="str">
        <f>VLOOKUP($A124,'[1]User Profiles'!$A:$I,5,FALSE)</f>
        <v>male</v>
      </c>
      <c r="E124" t="str">
        <f>VLOOKUP($A124,'[1]User Profiles'!$A:$I,6,FALSE)</f>
        <v>None</v>
      </c>
      <c r="F124">
        <f>VLOOKUP($A124,'[1]User Profiles'!$A:$I,7,FALSE)</f>
        <v>39</v>
      </c>
      <c r="G124" t="str">
        <f>VLOOKUP($A124,'[1]User Profiles'!$A:$I,8,FALSE)</f>
        <v>Mpumalanga</v>
      </c>
      <c r="H124" t="s">
        <v>19</v>
      </c>
      <c r="I124" s="4">
        <v>42423</v>
      </c>
      <c r="J124" s="1">
        <v>7.4305555555555555E-2</v>
      </c>
      <c r="K124" s="1">
        <v>1.2916666666666667E-2</v>
      </c>
      <c r="L124" s="1" t="str">
        <f t="shared" si="5"/>
        <v>Tuesday</v>
      </c>
      <c r="M124" t="str">
        <f t="shared" si="4"/>
        <v>February</v>
      </c>
      <c r="N124" s="2" t="str">
        <f t="shared" si="6"/>
        <v>Early Morning</v>
      </c>
      <c r="O124" s="2">
        <v>42423.074305555558</v>
      </c>
      <c r="P124">
        <v>2369982</v>
      </c>
      <c r="Q124" t="str">
        <f t="shared" si="7"/>
        <v>Entertainment</v>
      </c>
    </row>
    <row r="125" spans="1:17" x14ac:dyDescent="0.3">
      <c r="A125">
        <v>1107967</v>
      </c>
      <c r="B125" t="str">
        <f>VLOOKUP($A125,'[1]User Profiles'!$A:$I,2,FALSE)</f>
        <v>Wilburn </v>
      </c>
      <c r="C125" t="str">
        <f>VLOOKUP($A125,'[1]User Profiles'!$A:$I,3,FALSE)</f>
        <v>Mina</v>
      </c>
      <c r="D125" t="str">
        <f>VLOOKUP($A125,'[1]User Profiles'!$A:$I,5,FALSE)</f>
        <v>male</v>
      </c>
      <c r="E125" t="str">
        <f>VLOOKUP($A125,'[1]User Profiles'!$A:$I,6,FALSE)</f>
        <v>black</v>
      </c>
      <c r="F125">
        <f>VLOOKUP($A125,'[1]User Profiles'!$A:$I,7,FALSE)</f>
        <v>27</v>
      </c>
      <c r="G125" t="str">
        <f>VLOOKUP($A125,'[1]User Profiles'!$A:$I,8,FALSE)</f>
        <v>Gauteng</v>
      </c>
      <c r="H125" t="s">
        <v>21</v>
      </c>
      <c r="I125" s="4">
        <v>42452</v>
      </c>
      <c r="J125" s="1">
        <v>7.4999999999999997E-2</v>
      </c>
      <c r="K125" s="1">
        <v>1.2037037037037035E-2</v>
      </c>
      <c r="L125" s="1" t="str">
        <f t="shared" si="5"/>
        <v>Wednesday</v>
      </c>
      <c r="M125" t="str">
        <f t="shared" si="4"/>
        <v>March</v>
      </c>
      <c r="N125" s="2" t="str">
        <f t="shared" si="6"/>
        <v>Early Morning</v>
      </c>
      <c r="O125" s="2">
        <v>42452.074999999997</v>
      </c>
      <c r="P125">
        <v>1107967</v>
      </c>
      <c r="Q125" t="str">
        <f t="shared" si="7"/>
        <v>Kids</v>
      </c>
    </row>
    <row r="126" spans="1:17" x14ac:dyDescent="0.3">
      <c r="A126">
        <v>809578</v>
      </c>
      <c r="B126" t="str">
        <f>VLOOKUP($A126,'[1]User Profiles'!$A:$I,2,FALSE)</f>
        <v>Lillie </v>
      </c>
      <c r="C126" t="str">
        <f>VLOOKUP($A126,'[1]User Profiles'!$A:$I,3,FALSE)</f>
        <v>Langenfeld</v>
      </c>
      <c r="D126" t="str">
        <f>VLOOKUP($A126,'[1]User Profiles'!$A:$I,5,FALSE)</f>
        <v>female</v>
      </c>
      <c r="E126" t="str">
        <f>VLOOKUP($A126,'[1]User Profiles'!$A:$I,6,FALSE)</f>
        <v>black</v>
      </c>
      <c r="F126">
        <f>VLOOKUP($A126,'[1]User Profiles'!$A:$I,7,FALSE)</f>
        <v>23</v>
      </c>
      <c r="G126" t="str">
        <f>VLOOKUP($A126,'[1]User Profiles'!$A:$I,8,FALSE)</f>
        <v>Limpopo</v>
      </c>
      <c r="H126" t="s">
        <v>21</v>
      </c>
      <c r="I126" s="4">
        <v>42419</v>
      </c>
      <c r="J126" s="1">
        <v>7.5694444444444439E-2</v>
      </c>
      <c r="K126" s="1">
        <v>0</v>
      </c>
      <c r="L126" s="1" t="str">
        <f t="shared" si="5"/>
        <v>Friday</v>
      </c>
      <c r="M126" t="str">
        <f t="shared" si="4"/>
        <v>February</v>
      </c>
      <c r="N126" s="2" t="str">
        <f t="shared" si="6"/>
        <v>Early Morning</v>
      </c>
      <c r="O126" s="2">
        <v>42419.075694444444</v>
      </c>
      <c r="P126">
        <v>809578</v>
      </c>
      <c r="Q126" t="str">
        <f t="shared" si="7"/>
        <v>Kids</v>
      </c>
    </row>
    <row r="127" spans="1:17" x14ac:dyDescent="0.3">
      <c r="A127">
        <v>773385</v>
      </c>
      <c r="B127" t="str">
        <f>VLOOKUP($A127,'[1]User Profiles'!$A:$I,2,FALSE)</f>
        <v>Samuel </v>
      </c>
      <c r="C127" t="str">
        <f>VLOOKUP($A127,'[1]User Profiles'!$A:$I,3,FALSE)</f>
        <v>Paradis</v>
      </c>
      <c r="D127" t="str">
        <f>VLOOKUP($A127,'[1]User Profiles'!$A:$I,5,FALSE)</f>
        <v>male</v>
      </c>
      <c r="E127" t="str">
        <f>VLOOKUP($A127,'[1]User Profiles'!$A:$I,6,FALSE)</f>
        <v>black</v>
      </c>
      <c r="F127">
        <f>VLOOKUP($A127,'[1]User Profiles'!$A:$I,7,FALSE)</f>
        <v>49</v>
      </c>
      <c r="G127" t="str">
        <f>VLOOKUP($A127,'[1]User Profiles'!$A:$I,8,FALSE)</f>
        <v>Gauteng</v>
      </c>
      <c r="H127" t="s">
        <v>16</v>
      </c>
      <c r="I127" s="4">
        <v>42376</v>
      </c>
      <c r="J127" s="1">
        <v>7.5694444444444439E-2</v>
      </c>
      <c r="K127" s="1">
        <v>5.2546296296296299E-3</v>
      </c>
      <c r="L127" s="1" t="str">
        <f t="shared" si="5"/>
        <v>Thursday</v>
      </c>
      <c r="M127" t="str">
        <f t="shared" si="4"/>
        <v>January</v>
      </c>
      <c r="N127" s="2" t="str">
        <f t="shared" si="6"/>
        <v>Early Morning</v>
      </c>
      <c r="O127" s="2">
        <v>42376.075694444444</v>
      </c>
      <c r="P127">
        <v>773385</v>
      </c>
      <c r="Q127" t="str">
        <f t="shared" si="7"/>
        <v>Other</v>
      </c>
    </row>
    <row r="128" spans="1:17" x14ac:dyDescent="0.3">
      <c r="A128">
        <v>991</v>
      </c>
      <c r="B128" t="str">
        <f>VLOOKUP($A128,'[1]User Profiles'!$A:$I,2,FALSE)</f>
        <v>Lane </v>
      </c>
      <c r="C128" t="str">
        <f>VLOOKUP($A128,'[1]User Profiles'!$A:$I,3,FALSE)</f>
        <v>Paradis</v>
      </c>
      <c r="D128" t="str">
        <f>VLOOKUP($A128,'[1]User Profiles'!$A:$I,5,FALSE)</f>
        <v>male</v>
      </c>
      <c r="E128" t="str">
        <f>VLOOKUP($A128,'[1]User Profiles'!$A:$I,6,FALSE)</f>
        <v>black</v>
      </c>
      <c r="F128">
        <f>VLOOKUP($A128,'[1]User Profiles'!$A:$I,7,FALSE)</f>
        <v>26</v>
      </c>
      <c r="G128" t="str">
        <f>VLOOKUP($A128,'[1]User Profiles'!$A:$I,8,FALSE)</f>
        <v>Gauteng</v>
      </c>
      <c r="H128" t="s">
        <v>24</v>
      </c>
      <c r="I128" s="4">
        <v>42382</v>
      </c>
      <c r="J128" s="1">
        <v>7.6388888888888895E-2</v>
      </c>
      <c r="K128" s="1">
        <v>2.3148148148148146E-4</v>
      </c>
      <c r="L128" s="1" t="str">
        <f t="shared" si="5"/>
        <v>Wednesday</v>
      </c>
      <c r="M128" t="str">
        <f t="shared" si="4"/>
        <v>January</v>
      </c>
      <c r="N128" s="2" t="str">
        <f t="shared" si="6"/>
        <v>Early Morning</v>
      </c>
      <c r="O128" s="2">
        <v>42382.076388888891</v>
      </c>
      <c r="P128">
        <v>991</v>
      </c>
      <c r="Q128" t="str">
        <f t="shared" si="7"/>
        <v>Other</v>
      </c>
    </row>
    <row r="129" spans="1:17" x14ac:dyDescent="0.3">
      <c r="A129">
        <v>808961</v>
      </c>
      <c r="B129" t="str">
        <f>VLOOKUP($A129,'[1]User Profiles'!$A:$I,2,FALSE)</f>
        <v>Raymundo </v>
      </c>
      <c r="C129" t="str">
        <f>VLOOKUP($A129,'[1]User Profiles'!$A:$I,3,FALSE)</f>
        <v>Restivo</v>
      </c>
      <c r="D129" t="str">
        <f>VLOOKUP($A129,'[1]User Profiles'!$A:$I,5,FALSE)</f>
        <v>male</v>
      </c>
      <c r="E129" t="str">
        <f>VLOOKUP($A129,'[1]User Profiles'!$A:$I,6,FALSE)</f>
        <v>indian_asian</v>
      </c>
      <c r="F129">
        <f>VLOOKUP($A129,'[1]User Profiles'!$A:$I,7,FALSE)</f>
        <v>27</v>
      </c>
      <c r="G129" t="str">
        <f>VLOOKUP($A129,'[1]User Profiles'!$A:$I,8,FALSE)</f>
        <v>Gauteng</v>
      </c>
      <c r="H129" t="s">
        <v>21</v>
      </c>
      <c r="I129" s="4">
        <v>42420</v>
      </c>
      <c r="J129" s="1">
        <v>7.7083333333333337E-2</v>
      </c>
      <c r="K129" s="1">
        <v>1.6666666666666666E-2</v>
      </c>
      <c r="L129" s="1" t="str">
        <f t="shared" si="5"/>
        <v>Saturday</v>
      </c>
      <c r="M129" t="str">
        <f t="shared" si="4"/>
        <v>February</v>
      </c>
      <c r="N129" s="2" t="str">
        <f t="shared" si="6"/>
        <v>Early Morning</v>
      </c>
      <c r="O129" s="2">
        <v>42420.07708333333</v>
      </c>
      <c r="P129">
        <v>808961</v>
      </c>
      <c r="Q129" t="str">
        <f t="shared" si="7"/>
        <v>Kids</v>
      </c>
    </row>
    <row r="130" spans="1:17" x14ac:dyDescent="0.3">
      <c r="A130">
        <v>39353</v>
      </c>
      <c r="B130" t="str">
        <f>VLOOKUP($A130,'[1]User Profiles'!$A:$I,2,FALSE)</f>
        <v>None</v>
      </c>
      <c r="C130" t="str">
        <f>VLOOKUP($A130,'[1]User Profiles'!$A:$I,3,FALSE)</f>
        <v>None</v>
      </c>
      <c r="D130" t="str">
        <f>VLOOKUP($A130,'[1]User Profiles'!$A:$I,5,FALSE)</f>
        <v>None</v>
      </c>
      <c r="E130" t="str">
        <f>VLOOKUP($A130,'[1]User Profiles'!$A:$I,6,FALSE)</f>
        <v>None</v>
      </c>
      <c r="F130">
        <f>VLOOKUP($A130,'[1]User Profiles'!$A:$I,7,FALSE)</f>
        <v>0</v>
      </c>
      <c r="G130" t="str">
        <f>VLOOKUP($A130,'[1]User Profiles'!$A:$I,8,FALSE)</f>
        <v>None</v>
      </c>
      <c r="H130" t="s">
        <v>17</v>
      </c>
      <c r="I130" s="4">
        <v>42374</v>
      </c>
      <c r="J130" s="1">
        <v>7.9166666666666663E-2</v>
      </c>
      <c r="K130" s="1">
        <v>2.4305555555555556E-3</v>
      </c>
      <c r="L130" s="1" t="str">
        <f t="shared" si="5"/>
        <v>Tuesday</v>
      </c>
      <c r="M130" t="str">
        <f t="shared" ref="M130:M193" si="8">TEXT(I130,"mmmm")</f>
        <v>January</v>
      </c>
      <c r="N130" s="2" t="str">
        <f t="shared" si="6"/>
        <v>Early Morning</v>
      </c>
      <c r="O130" s="2">
        <v>42374.07916666667</v>
      </c>
      <c r="P130">
        <v>39353</v>
      </c>
      <c r="Q130" t="str">
        <f t="shared" si="7"/>
        <v>Other</v>
      </c>
    </row>
    <row r="131" spans="1:17" x14ac:dyDescent="0.3">
      <c r="A131">
        <v>940446</v>
      </c>
      <c r="B131" t="str">
        <f>VLOOKUP($A131,'[1]User Profiles'!$A:$I,2,FALSE)</f>
        <v>Filiberto </v>
      </c>
      <c r="C131" t="str">
        <f>VLOOKUP($A131,'[1]User Profiles'!$A:$I,3,FALSE)</f>
        <v>Jacox</v>
      </c>
      <c r="D131" t="str">
        <f>VLOOKUP($A131,'[1]User Profiles'!$A:$I,5,FALSE)</f>
        <v>male</v>
      </c>
      <c r="E131" t="str">
        <f>VLOOKUP($A131,'[1]User Profiles'!$A:$I,6,FALSE)</f>
        <v>None</v>
      </c>
      <c r="F131">
        <f>VLOOKUP($A131,'[1]User Profiles'!$A:$I,7,FALSE)</f>
        <v>24</v>
      </c>
      <c r="G131" t="str">
        <f>VLOOKUP($A131,'[1]User Profiles'!$A:$I,8,FALSE)</f>
        <v>Gauteng</v>
      </c>
      <c r="H131" t="s">
        <v>22</v>
      </c>
      <c r="I131" s="4">
        <v>42435</v>
      </c>
      <c r="J131" s="1">
        <v>7.9166666666666663E-2</v>
      </c>
      <c r="K131" s="1">
        <v>2.1527777777777778E-3</v>
      </c>
      <c r="L131" s="1" t="str">
        <f t="shared" ref="L131:L194" si="9">CHOOSE(WEEKDAY(I131,1),"Sunday","Monday","Tuesday","Wednesday","Thursday","Friday","Saturday")</f>
        <v>Sunday</v>
      </c>
      <c r="M131" t="str">
        <f t="shared" si="8"/>
        <v>March</v>
      </c>
      <c r="N131" s="2" t="str">
        <f t="shared" ref="N131:N194" si="10">IF(J131 &lt; TIME(6,0,0),"Early Morning",
 IF(J131 &lt; TIME(12,0,0),"Morning",
 IF(J131 &lt; TIME(16,0,0),"Midday",
 IF(J131 &lt; TIME(19,0,0),"Afternoon","Evening"))))</f>
        <v>Early Morning</v>
      </c>
      <c r="O131" s="2">
        <v>42435.07916666667</v>
      </c>
      <c r="P131">
        <v>940446</v>
      </c>
      <c r="Q131" t="str">
        <f t="shared" ref="Q131:Q194" si="11">IF(OR(H131="Boomerang",H131="Cartoon Network"),"Kids",
IF(OR(H131="Live on SuperSport",H131="SuperSport Blitz",H131="Wimbledon",H131="ICC Cricket World Cup 2011"),"Sports",
IF(OR(H131="Africa Magic",H131="M-Net",H131="Vuzu",H131="Channel O",H131="E! Entertainment"),"Entertainment",
"Other")))</f>
        <v>Kids</v>
      </c>
    </row>
    <row r="132" spans="1:17" x14ac:dyDescent="0.3">
      <c r="A132">
        <v>794190</v>
      </c>
      <c r="B132" t="str">
        <f>VLOOKUP($A132,'[1]User Profiles'!$A:$I,2,FALSE)</f>
        <v>Dee </v>
      </c>
      <c r="C132" t="str">
        <f>VLOOKUP($A132,'[1]User Profiles'!$A:$I,3,FALSE)</f>
        <v>Mccown</v>
      </c>
      <c r="D132" t="str">
        <f>VLOOKUP($A132,'[1]User Profiles'!$A:$I,5,FALSE)</f>
        <v>male</v>
      </c>
      <c r="E132" t="str">
        <f>VLOOKUP($A132,'[1]User Profiles'!$A:$I,6,FALSE)</f>
        <v>white</v>
      </c>
      <c r="F132">
        <f>VLOOKUP($A132,'[1]User Profiles'!$A:$I,7,FALSE)</f>
        <v>29</v>
      </c>
      <c r="G132" t="str">
        <f>VLOOKUP($A132,'[1]User Profiles'!$A:$I,8,FALSE)</f>
        <v>Mpumalanga</v>
      </c>
      <c r="H132" t="s">
        <v>22</v>
      </c>
      <c r="I132" s="4">
        <v>42373</v>
      </c>
      <c r="J132" s="1">
        <v>7.9166666666666663E-2</v>
      </c>
      <c r="K132" s="1">
        <v>2.7199074074074074E-3</v>
      </c>
      <c r="L132" s="1" t="str">
        <f t="shared" si="9"/>
        <v>Monday</v>
      </c>
      <c r="M132" t="str">
        <f t="shared" si="8"/>
        <v>January</v>
      </c>
      <c r="N132" s="2" t="str">
        <f t="shared" si="10"/>
        <v>Early Morning</v>
      </c>
      <c r="O132" s="2">
        <v>42373.07916666667</v>
      </c>
      <c r="P132">
        <v>794190</v>
      </c>
      <c r="Q132" t="str">
        <f t="shared" si="11"/>
        <v>Kids</v>
      </c>
    </row>
    <row r="133" spans="1:17" x14ac:dyDescent="0.3">
      <c r="A133">
        <v>809707</v>
      </c>
      <c r="B133" t="str">
        <f>VLOOKUP($A133,'[1]User Profiles'!$A:$I,2,FALSE)</f>
        <v>Jacinto </v>
      </c>
      <c r="C133" t="str">
        <f>VLOOKUP($A133,'[1]User Profiles'!$A:$I,3,FALSE)</f>
        <v>Sieren</v>
      </c>
      <c r="D133" t="str">
        <f>VLOOKUP($A133,'[1]User Profiles'!$A:$I,5,FALSE)</f>
        <v>male</v>
      </c>
      <c r="E133" t="str">
        <f>VLOOKUP($A133,'[1]User Profiles'!$A:$I,6,FALSE)</f>
        <v>black</v>
      </c>
      <c r="F133">
        <f>VLOOKUP($A133,'[1]User Profiles'!$A:$I,7,FALSE)</f>
        <v>38</v>
      </c>
      <c r="G133" t="str">
        <f>VLOOKUP($A133,'[1]User Profiles'!$A:$I,8,FALSE)</f>
        <v>Gauteng</v>
      </c>
      <c r="H133" t="s">
        <v>16</v>
      </c>
      <c r="I133" s="4">
        <v>42415</v>
      </c>
      <c r="J133" s="1">
        <v>7.9861111111111105E-2</v>
      </c>
      <c r="K133" s="1">
        <v>2.0833333333333335E-4</v>
      </c>
      <c r="L133" s="1" t="str">
        <f t="shared" si="9"/>
        <v>Monday</v>
      </c>
      <c r="M133" t="str">
        <f t="shared" si="8"/>
        <v>February</v>
      </c>
      <c r="N133" s="2" t="str">
        <f t="shared" si="10"/>
        <v>Early Morning</v>
      </c>
      <c r="O133" s="2">
        <v>42415.079861111109</v>
      </c>
      <c r="P133">
        <v>809707</v>
      </c>
      <c r="Q133" t="str">
        <f t="shared" si="11"/>
        <v>Other</v>
      </c>
    </row>
    <row r="134" spans="1:17" x14ac:dyDescent="0.3">
      <c r="A134">
        <v>832729</v>
      </c>
      <c r="B134" t="str">
        <f>VLOOKUP($A134,'[1]User Profiles'!$A:$I,2,FALSE)</f>
        <v>Lloyd </v>
      </c>
      <c r="C134" t="str">
        <f>VLOOKUP($A134,'[1]User Profiles'!$A:$I,3,FALSE)</f>
        <v>Marek</v>
      </c>
      <c r="D134" t="str">
        <f>VLOOKUP($A134,'[1]User Profiles'!$A:$I,5,FALSE)</f>
        <v>male</v>
      </c>
      <c r="E134" t="str">
        <f>VLOOKUP($A134,'[1]User Profiles'!$A:$I,6,FALSE)</f>
        <v>black</v>
      </c>
      <c r="F134">
        <f>VLOOKUP($A134,'[1]User Profiles'!$A:$I,7,FALSE)</f>
        <v>29</v>
      </c>
      <c r="G134" t="str">
        <f>VLOOKUP($A134,'[1]User Profiles'!$A:$I,8,FALSE)</f>
        <v>Free State</v>
      </c>
      <c r="H134" t="s">
        <v>19</v>
      </c>
      <c r="I134" s="4">
        <v>42432</v>
      </c>
      <c r="J134" s="1">
        <v>7.9861111111111105E-2</v>
      </c>
      <c r="K134" s="1">
        <v>5.7673611111111106E-2</v>
      </c>
      <c r="L134" s="1" t="str">
        <f t="shared" si="9"/>
        <v>Thursday</v>
      </c>
      <c r="M134" t="str">
        <f t="shared" si="8"/>
        <v>March</v>
      </c>
      <c r="N134" s="2" t="str">
        <f t="shared" si="10"/>
        <v>Early Morning</v>
      </c>
      <c r="O134" s="2">
        <v>42432.079861111109</v>
      </c>
      <c r="P134">
        <v>832729</v>
      </c>
      <c r="Q134" t="str">
        <f t="shared" si="11"/>
        <v>Entertainment</v>
      </c>
    </row>
    <row r="135" spans="1:17" x14ac:dyDescent="0.3">
      <c r="A135">
        <v>789202</v>
      </c>
      <c r="B135" t="str">
        <f>VLOOKUP($A135,'[1]User Profiles'!$A:$I,2,FALSE)</f>
        <v>Irving </v>
      </c>
      <c r="C135" t="str">
        <f>VLOOKUP($A135,'[1]User Profiles'!$A:$I,3,FALSE)</f>
        <v>Creager</v>
      </c>
      <c r="D135" t="str">
        <f>VLOOKUP($A135,'[1]User Profiles'!$A:$I,5,FALSE)</f>
        <v>male</v>
      </c>
      <c r="E135" t="str">
        <f>VLOOKUP($A135,'[1]User Profiles'!$A:$I,6,FALSE)</f>
        <v>coloured</v>
      </c>
      <c r="F135">
        <f>VLOOKUP($A135,'[1]User Profiles'!$A:$I,7,FALSE)</f>
        <v>28</v>
      </c>
      <c r="G135" t="str">
        <f>VLOOKUP($A135,'[1]User Profiles'!$A:$I,8,FALSE)</f>
        <v>Western Cape</v>
      </c>
      <c r="H135" t="s">
        <v>21</v>
      </c>
      <c r="I135" s="4">
        <v>42420</v>
      </c>
      <c r="J135" s="1">
        <v>8.0555555555555561E-2</v>
      </c>
      <c r="K135" s="1">
        <v>1.3888888888888889E-4</v>
      </c>
      <c r="L135" s="1" t="str">
        <f t="shared" si="9"/>
        <v>Saturday</v>
      </c>
      <c r="M135" t="str">
        <f t="shared" si="8"/>
        <v>February</v>
      </c>
      <c r="N135" s="2" t="str">
        <f t="shared" si="10"/>
        <v>Early Morning</v>
      </c>
      <c r="O135" s="2">
        <v>42420.080555555556</v>
      </c>
      <c r="P135">
        <v>789202</v>
      </c>
      <c r="Q135" t="str">
        <f t="shared" si="11"/>
        <v>Kids</v>
      </c>
    </row>
    <row r="136" spans="1:17" x14ac:dyDescent="0.3">
      <c r="A136">
        <v>821956</v>
      </c>
      <c r="B136" t="str">
        <f>VLOOKUP($A136,'[1]User Profiles'!$A:$I,2,FALSE)</f>
        <v>Valentine </v>
      </c>
      <c r="C136" t="str">
        <f>VLOOKUP($A136,'[1]User Profiles'!$A:$I,3,FALSE)</f>
        <v>Paradis</v>
      </c>
      <c r="D136" t="str">
        <f>VLOOKUP($A136,'[1]User Profiles'!$A:$I,5,FALSE)</f>
        <v>male</v>
      </c>
      <c r="E136" t="str">
        <f>VLOOKUP($A136,'[1]User Profiles'!$A:$I,6,FALSE)</f>
        <v>black</v>
      </c>
      <c r="F136">
        <f>VLOOKUP($A136,'[1]User Profiles'!$A:$I,7,FALSE)</f>
        <v>22</v>
      </c>
      <c r="G136" t="str">
        <f>VLOOKUP($A136,'[1]User Profiles'!$A:$I,8,FALSE)</f>
        <v>Gauteng</v>
      </c>
      <c r="H136" t="s">
        <v>23</v>
      </c>
      <c r="I136" s="4">
        <v>42392</v>
      </c>
      <c r="J136" s="1">
        <v>8.1250000000000003E-2</v>
      </c>
      <c r="K136" s="1">
        <v>2.8472222222222219E-3</v>
      </c>
      <c r="L136" s="1" t="str">
        <f t="shared" si="9"/>
        <v>Saturday</v>
      </c>
      <c r="M136" t="str">
        <f t="shared" si="8"/>
        <v>January</v>
      </c>
      <c r="N136" s="2" t="str">
        <f t="shared" si="10"/>
        <v>Early Morning</v>
      </c>
      <c r="O136" s="2">
        <v>42392.081250000003</v>
      </c>
      <c r="P136">
        <v>821956</v>
      </c>
      <c r="Q136" t="str">
        <f t="shared" si="11"/>
        <v>Entertainment</v>
      </c>
    </row>
    <row r="137" spans="1:17" x14ac:dyDescent="0.3">
      <c r="A137">
        <v>2204195</v>
      </c>
      <c r="B137" t="str">
        <f>VLOOKUP($A137,'[1]User Profiles'!$A:$I,2,FALSE)</f>
        <v>Samuel </v>
      </c>
      <c r="C137" t="str">
        <f>VLOOKUP($A137,'[1]User Profiles'!$A:$I,3,FALSE)</f>
        <v>Slane</v>
      </c>
      <c r="D137" t="str">
        <f>VLOOKUP($A137,'[1]User Profiles'!$A:$I,5,FALSE)</f>
        <v>male</v>
      </c>
      <c r="E137" t="str">
        <f>VLOOKUP($A137,'[1]User Profiles'!$A:$I,6,FALSE)</f>
        <v>indian_asian</v>
      </c>
      <c r="F137">
        <f>VLOOKUP($A137,'[1]User Profiles'!$A:$I,7,FALSE)</f>
        <v>45</v>
      </c>
      <c r="G137" t="str">
        <f>VLOOKUP($A137,'[1]User Profiles'!$A:$I,8,FALSE)</f>
        <v>North West</v>
      </c>
      <c r="H137" t="s">
        <v>20</v>
      </c>
      <c r="I137" s="4">
        <v>42388</v>
      </c>
      <c r="J137" s="1">
        <v>8.4722222222222227E-2</v>
      </c>
      <c r="K137" s="1">
        <v>1.1412037037037038E-2</v>
      </c>
      <c r="L137" s="1" t="str">
        <f t="shared" si="9"/>
        <v>Tuesday</v>
      </c>
      <c r="M137" t="str">
        <f t="shared" si="8"/>
        <v>January</v>
      </c>
      <c r="N137" s="2" t="str">
        <f t="shared" si="10"/>
        <v>Early Morning</v>
      </c>
      <c r="O137" s="2">
        <v>42388.084722222222</v>
      </c>
      <c r="P137">
        <v>2204195</v>
      </c>
      <c r="Q137" t="str">
        <f t="shared" si="11"/>
        <v>Other</v>
      </c>
    </row>
    <row r="138" spans="1:17" x14ac:dyDescent="0.3">
      <c r="A138">
        <v>788930</v>
      </c>
      <c r="B138" t="str">
        <f>VLOOKUP($A138,'[1]User Profiles'!$A:$I,2,FALSE)</f>
        <v>Lane </v>
      </c>
      <c r="C138" t="str">
        <f>VLOOKUP($A138,'[1]User Profiles'!$A:$I,3,FALSE)</f>
        <v>Sieren</v>
      </c>
      <c r="D138" t="str">
        <f>VLOOKUP($A138,'[1]User Profiles'!$A:$I,5,FALSE)</f>
        <v>male</v>
      </c>
      <c r="E138" t="str">
        <f>VLOOKUP($A138,'[1]User Profiles'!$A:$I,6,FALSE)</f>
        <v>white</v>
      </c>
      <c r="F138">
        <f>VLOOKUP($A138,'[1]User Profiles'!$A:$I,7,FALSE)</f>
        <v>31</v>
      </c>
      <c r="G138" t="str">
        <f>VLOOKUP($A138,'[1]User Profiles'!$A:$I,8,FALSE)</f>
        <v>North West</v>
      </c>
      <c r="H138" t="s">
        <v>24</v>
      </c>
      <c r="I138" s="4">
        <v>42407</v>
      </c>
      <c r="J138" s="1">
        <v>8.5416666666666669E-2</v>
      </c>
      <c r="K138" s="1">
        <v>2.7777777777777779E-3</v>
      </c>
      <c r="L138" s="1" t="str">
        <f t="shared" si="9"/>
        <v>Sunday</v>
      </c>
      <c r="M138" t="str">
        <f t="shared" si="8"/>
        <v>February</v>
      </c>
      <c r="N138" s="2" t="str">
        <f t="shared" si="10"/>
        <v>Early Morning</v>
      </c>
      <c r="O138" s="2">
        <v>42407.085416666669</v>
      </c>
      <c r="P138">
        <v>788930</v>
      </c>
      <c r="Q138" t="str">
        <f t="shared" si="11"/>
        <v>Other</v>
      </c>
    </row>
    <row r="139" spans="1:17" x14ac:dyDescent="0.3">
      <c r="A139">
        <v>2369761</v>
      </c>
      <c r="B139" t="str">
        <f>VLOOKUP($A139,'[1]User Profiles'!$A:$I,2,FALSE)</f>
        <v>Abel </v>
      </c>
      <c r="C139" t="str">
        <f>VLOOKUP($A139,'[1]User Profiles'!$A:$I,3,FALSE)</f>
        <v>Lavoie</v>
      </c>
      <c r="D139" t="str">
        <f>VLOOKUP($A139,'[1]User Profiles'!$A:$I,5,FALSE)</f>
        <v>male</v>
      </c>
      <c r="E139" t="str">
        <f>VLOOKUP($A139,'[1]User Profiles'!$A:$I,6,FALSE)</f>
        <v>black</v>
      </c>
      <c r="F139">
        <f>VLOOKUP($A139,'[1]User Profiles'!$A:$I,7,FALSE)</f>
        <v>39</v>
      </c>
      <c r="G139" t="str">
        <f>VLOOKUP($A139,'[1]User Profiles'!$A:$I,8,FALSE)</f>
        <v>Gauteng</v>
      </c>
      <c r="H139" t="s">
        <v>19</v>
      </c>
      <c r="I139" s="4">
        <v>42439</v>
      </c>
      <c r="J139" s="1">
        <v>8.5416666666666669E-2</v>
      </c>
      <c r="K139" s="1">
        <v>1.7951388888888888E-2</v>
      </c>
      <c r="L139" s="1" t="str">
        <f t="shared" si="9"/>
        <v>Thursday</v>
      </c>
      <c r="M139" t="str">
        <f t="shared" si="8"/>
        <v>March</v>
      </c>
      <c r="N139" s="2" t="str">
        <f t="shared" si="10"/>
        <v>Early Morning</v>
      </c>
      <c r="O139" s="2">
        <v>42439.085416666669</v>
      </c>
      <c r="P139">
        <v>2369761</v>
      </c>
      <c r="Q139" t="str">
        <f t="shared" si="11"/>
        <v>Entertainment</v>
      </c>
    </row>
    <row r="140" spans="1:17" x14ac:dyDescent="0.3">
      <c r="A140">
        <v>810145</v>
      </c>
      <c r="B140" t="str">
        <f>VLOOKUP($A140,'[1]User Profiles'!$A:$I,2,FALSE)</f>
        <v>Stephen </v>
      </c>
      <c r="C140" t="str">
        <f>VLOOKUP($A140,'[1]User Profiles'!$A:$I,3,FALSE)</f>
        <v>Zweifel</v>
      </c>
      <c r="D140" t="str">
        <f>VLOOKUP($A140,'[1]User Profiles'!$A:$I,5,FALSE)</f>
        <v>male</v>
      </c>
      <c r="E140" t="str">
        <f>VLOOKUP($A140,'[1]User Profiles'!$A:$I,6,FALSE)</f>
        <v>black</v>
      </c>
      <c r="F140">
        <f>VLOOKUP($A140,'[1]User Profiles'!$A:$I,7,FALSE)</f>
        <v>31</v>
      </c>
      <c r="G140" t="str">
        <f>VLOOKUP($A140,'[1]User Profiles'!$A:$I,8,FALSE)</f>
        <v>Limpopo</v>
      </c>
      <c r="H140" t="s">
        <v>21</v>
      </c>
      <c r="I140" s="4">
        <v>42455</v>
      </c>
      <c r="J140" s="1">
        <v>8.5416666666666669E-2</v>
      </c>
      <c r="K140" s="1">
        <v>3.4490740740740745E-3</v>
      </c>
      <c r="L140" s="1" t="str">
        <f t="shared" si="9"/>
        <v>Saturday</v>
      </c>
      <c r="M140" t="str">
        <f t="shared" si="8"/>
        <v>March</v>
      </c>
      <c r="N140" s="2" t="str">
        <f t="shared" si="10"/>
        <v>Early Morning</v>
      </c>
      <c r="O140" s="2">
        <v>42455.085416666669</v>
      </c>
      <c r="P140">
        <v>810145</v>
      </c>
      <c r="Q140" t="str">
        <f t="shared" si="11"/>
        <v>Kids</v>
      </c>
    </row>
    <row r="141" spans="1:17" x14ac:dyDescent="0.3">
      <c r="A141">
        <v>2369209</v>
      </c>
      <c r="B141" t="str">
        <f>VLOOKUP($A141,'[1]User Profiles'!$A:$I,2,FALSE)</f>
        <v>Len </v>
      </c>
      <c r="C141" t="str">
        <f>VLOOKUP($A141,'[1]User Profiles'!$A:$I,3,FALSE)</f>
        <v>Langenfeld</v>
      </c>
      <c r="D141" t="str">
        <f>VLOOKUP($A141,'[1]User Profiles'!$A:$I,5,FALSE)</f>
        <v>male</v>
      </c>
      <c r="E141" t="str">
        <f>VLOOKUP($A141,'[1]User Profiles'!$A:$I,6,FALSE)</f>
        <v>black</v>
      </c>
      <c r="F141">
        <f>VLOOKUP($A141,'[1]User Profiles'!$A:$I,7,FALSE)</f>
        <v>17</v>
      </c>
      <c r="G141" t="str">
        <f>VLOOKUP($A141,'[1]User Profiles'!$A:$I,8,FALSE)</f>
        <v>Mpumalanga</v>
      </c>
      <c r="H141" t="s">
        <v>19</v>
      </c>
      <c r="I141" s="4">
        <v>42371</v>
      </c>
      <c r="J141" s="1">
        <v>8.7499999999999994E-2</v>
      </c>
      <c r="K141" s="1">
        <v>1.8749999999999999E-3</v>
      </c>
      <c r="L141" s="1" t="str">
        <f t="shared" si="9"/>
        <v>Saturday</v>
      </c>
      <c r="M141" t="str">
        <f t="shared" si="8"/>
        <v>January</v>
      </c>
      <c r="N141" s="2" t="str">
        <f t="shared" si="10"/>
        <v>Early Morning</v>
      </c>
      <c r="O141" s="2">
        <v>42371.087500000001</v>
      </c>
      <c r="P141">
        <v>2369209</v>
      </c>
      <c r="Q141" t="str">
        <f t="shared" si="11"/>
        <v>Entertainment</v>
      </c>
    </row>
    <row r="142" spans="1:17" x14ac:dyDescent="0.3">
      <c r="A142">
        <v>939600</v>
      </c>
      <c r="B142" t="str">
        <f>VLOOKUP($A142,'[1]User Profiles'!$A:$I,2,FALSE)</f>
        <v>Wilton </v>
      </c>
      <c r="C142" t="str">
        <f>VLOOKUP($A142,'[1]User Profiles'!$A:$I,3,FALSE)</f>
        <v>Mccown</v>
      </c>
      <c r="D142" t="str">
        <f>VLOOKUP($A142,'[1]User Profiles'!$A:$I,5,FALSE)</f>
        <v>male</v>
      </c>
      <c r="E142" t="str">
        <f>VLOOKUP($A142,'[1]User Profiles'!$A:$I,6,FALSE)</f>
        <v>black</v>
      </c>
      <c r="F142">
        <f>VLOOKUP($A142,'[1]User Profiles'!$A:$I,7,FALSE)</f>
        <v>31</v>
      </c>
      <c r="G142" t="str">
        <f>VLOOKUP($A142,'[1]User Profiles'!$A:$I,8,FALSE)</f>
        <v>Gauteng</v>
      </c>
      <c r="H142" t="s">
        <v>23</v>
      </c>
      <c r="I142" s="4">
        <v>42448</v>
      </c>
      <c r="J142" s="1">
        <v>8.819444444444445E-2</v>
      </c>
      <c r="K142" s="1">
        <v>1.6203703703703703E-4</v>
      </c>
      <c r="L142" s="1" t="str">
        <f t="shared" si="9"/>
        <v>Saturday</v>
      </c>
      <c r="M142" t="str">
        <f t="shared" si="8"/>
        <v>March</v>
      </c>
      <c r="N142" s="2" t="str">
        <f t="shared" si="10"/>
        <v>Early Morning</v>
      </c>
      <c r="O142" s="2">
        <v>42448.088194444441</v>
      </c>
      <c r="P142">
        <v>939600</v>
      </c>
      <c r="Q142" t="str">
        <f t="shared" si="11"/>
        <v>Entertainment</v>
      </c>
    </row>
    <row r="143" spans="1:17" x14ac:dyDescent="0.3">
      <c r="A143">
        <v>809790</v>
      </c>
      <c r="B143" t="str">
        <f>VLOOKUP($A143,'[1]User Profiles'!$A:$I,2,FALSE)</f>
        <v>Irving </v>
      </c>
      <c r="C143" t="str">
        <f>VLOOKUP($A143,'[1]User Profiles'!$A:$I,3,FALSE)</f>
        <v>Bilyeu</v>
      </c>
      <c r="D143" t="str">
        <f>VLOOKUP($A143,'[1]User Profiles'!$A:$I,5,FALSE)</f>
        <v>male</v>
      </c>
      <c r="E143" t="str">
        <f>VLOOKUP($A143,'[1]User Profiles'!$A:$I,6,FALSE)</f>
        <v>black</v>
      </c>
      <c r="F143">
        <f>VLOOKUP($A143,'[1]User Profiles'!$A:$I,7,FALSE)</f>
        <v>40</v>
      </c>
      <c r="G143" t="str">
        <f>VLOOKUP($A143,'[1]User Profiles'!$A:$I,8,FALSE)</f>
        <v>Limpopo</v>
      </c>
      <c r="H143" t="s">
        <v>23</v>
      </c>
      <c r="I143" s="4">
        <v>42409</v>
      </c>
      <c r="J143" s="1">
        <v>9.0277777777777776E-2</v>
      </c>
      <c r="K143" s="1">
        <v>3.1655092592592598E-3</v>
      </c>
      <c r="L143" s="1" t="str">
        <f t="shared" si="9"/>
        <v>Tuesday</v>
      </c>
      <c r="M143" t="str">
        <f t="shared" si="8"/>
        <v>February</v>
      </c>
      <c r="N143" s="2" t="str">
        <f t="shared" si="10"/>
        <v>Early Morning</v>
      </c>
      <c r="O143" s="2">
        <v>42409.090277777781</v>
      </c>
      <c r="P143">
        <v>809790</v>
      </c>
      <c r="Q143" t="str">
        <f t="shared" si="11"/>
        <v>Entertainment</v>
      </c>
    </row>
    <row r="144" spans="1:17" x14ac:dyDescent="0.3">
      <c r="A144">
        <v>832751</v>
      </c>
      <c r="B144" t="str">
        <f>VLOOKUP($A144,'[1]User Profiles'!$A:$I,2,FALSE)</f>
        <v>Lloyd </v>
      </c>
      <c r="C144" t="str">
        <f>VLOOKUP($A144,'[1]User Profiles'!$A:$I,3,FALSE)</f>
        <v>Biggers</v>
      </c>
      <c r="D144" t="str">
        <f>VLOOKUP($A144,'[1]User Profiles'!$A:$I,5,FALSE)</f>
        <v>male</v>
      </c>
      <c r="E144" t="str">
        <f>VLOOKUP($A144,'[1]User Profiles'!$A:$I,6,FALSE)</f>
        <v>indian_asian</v>
      </c>
      <c r="F144">
        <f>VLOOKUP($A144,'[1]User Profiles'!$A:$I,7,FALSE)</f>
        <v>22</v>
      </c>
      <c r="G144" t="str">
        <f>VLOOKUP($A144,'[1]User Profiles'!$A:$I,8,FALSE)</f>
        <v>Kwazulu Natal</v>
      </c>
      <c r="H144" t="s">
        <v>17</v>
      </c>
      <c r="I144" s="4">
        <v>42382</v>
      </c>
      <c r="J144" s="1">
        <v>9.0277777777777776E-2</v>
      </c>
      <c r="K144" s="1">
        <v>5.1666666666666666E-2</v>
      </c>
      <c r="L144" s="1" t="str">
        <f t="shared" si="9"/>
        <v>Wednesday</v>
      </c>
      <c r="M144" t="str">
        <f t="shared" si="8"/>
        <v>January</v>
      </c>
      <c r="N144" s="2" t="str">
        <f t="shared" si="10"/>
        <v>Early Morning</v>
      </c>
      <c r="O144" s="2">
        <v>42382.090277777781</v>
      </c>
      <c r="P144">
        <v>832751</v>
      </c>
      <c r="Q144" t="str">
        <f t="shared" si="11"/>
        <v>Other</v>
      </c>
    </row>
    <row r="145" spans="1:17" x14ac:dyDescent="0.3">
      <c r="A145">
        <v>810079</v>
      </c>
      <c r="B145" t="str">
        <f>VLOOKUP($A145,'[1]User Profiles'!$A:$I,2,FALSE)</f>
        <v>Brendan </v>
      </c>
      <c r="C145" t="str">
        <f>VLOOKUP($A145,'[1]User Profiles'!$A:$I,3,FALSE)</f>
        <v>Luthy</v>
      </c>
      <c r="D145" t="str">
        <f>VLOOKUP($A145,'[1]User Profiles'!$A:$I,5,FALSE)</f>
        <v>male</v>
      </c>
      <c r="E145" t="str">
        <f>VLOOKUP($A145,'[1]User Profiles'!$A:$I,6,FALSE)</f>
        <v>black</v>
      </c>
      <c r="F145">
        <f>VLOOKUP($A145,'[1]User Profiles'!$A:$I,7,FALSE)</f>
        <v>30</v>
      </c>
      <c r="G145" t="str">
        <f>VLOOKUP($A145,'[1]User Profiles'!$A:$I,8,FALSE)</f>
        <v>Gauteng</v>
      </c>
      <c r="H145" t="s">
        <v>21</v>
      </c>
      <c r="I145" s="4">
        <v>42412</v>
      </c>
      <c r="J145" s="1">
        <v>9.0277777777777776E-2</v>
      </c>
      <c r="K145" s="1">
        <v>5.6712962962962956E-4</v>
      </c>
      <c r="L145" s="1" t="str">
        <f t="shared" si="9"/>
        <v>Friday</v>
      </c>
      <c r="M145" t="str">
        <f t="shared" si="8"/>
        <v>February</v>
      </c>
      <c r="N145" s="2" t="str">
        <f t="shared" si="10"/>
        <v>Early Morning</v>
      </c>
      <c r="O145" s="2">
        <v>42412.090277777781</v>
      </c>
      <c r="P145">
        <v>810079</v>
      </c>
      <c r="Q145" t="str">
        <f t="shared" si="11"/>
        <v>Kids</v>
      </c>
    </row>
    <row r="146" spans="1:17" x14ac:dyDescent="0.3">
      <c r="A146">
        <v>789056</v>
      </c>
      <c r="B146" t="str">
        <f>VLOOKUP($A146,'[1]User Profiles'!$A:$I,2,FALSE)</f>
        <v>Nakita </v>
      </c>
      <c r="C146" t="str">
        <f>VLOOKUP($A146,'[1]User Profiles'!$A:$I,3,FALSE)</f>
        <v>Pool</v>
      </c>
      <c r="D146" t="str">
        <f>VLOOKUP($A146,'[1]User Profiles'!$A:$I,5,FALSE)</f>
        <v>female</v>
      </c>
      <c r="E146" t="str">
        <f>VLOOKUP($A146,'[1]User Profiles'!$A:$I,6,FALSE)</f>
        <v>black</v>
      </c>
      <c r="F146">
        <f>VLOOKUP($A146,'[1]User Profiles'!$A:$I,7,FALSE)</f>
        <v>48</v>
      </c>
      <c r="G146" t="str">
        <f>VLOOKUP($A146,'[1]User Profiles'!$A:$I,8,FALSE)</f>
        <v>Gauteng</v>
      </c>
      <c r="H146" t="s">
        <v>23</v>
      </c>
      <c r="I146" s="4">
        <v>42424</v>
      </c>
      <c r="J146" s="1">
        <v>9.375E-2</v>
      </c>
      <c r="K146" s="1">
        <v>7.0601851851851847E-4</v>
      </c>
      <c r="L146" s="1" t="str">
        <f t="shared" si="9"/>
        <v>Wednesday</v>
      </c>
      <c r="M146" t="str">
        <f t="shared" si="8"/>
        <v>February</v>
      </c>
      <c r="N146" s="2" t="str">
        <f t="shared" si="10"/>
        <v>Early Morning</v>
      </c>
      <c r="O146" s="2">
        <v>42424.09375</v>
      </c>
      <c r="P146">
        <v>789056</v>
      </c>
      <c r="Q146" t="str">
        <f t="shared" si="11"/>
        <v>Entertainment</v>
      </c>
    </row>
    <row r="147" spans="1:17" x14ac:dyDescent="0.3">
      <c r="A147">
        <v>820627</v>
      </c>
      <c r="B147" t="str">
        <f>VLOOKUP($A147,'[1]User Profiles'!$A:$I,2,FALSE)</f>
        <v>Jacinto </v>
      </c>
      <c r="C147" t="str">
        <f>VLOOKUP($A147,'[1]User Profiles'!$A:$I,3,FALSE)</f>
        <v>Crotty</v>
      </c>
      <c r="D147" t="str">
        <f>VLOOKUP($A147,'[1]User Profiles'!$A:$I,5,FALSE)</f>
        <v>male</v>
      </c>
      <c r="E147" t="str">
        <f>VLOOKUP($A147,'[1]User Profiles'!$A:$I,6,FALSE)</f>
        <v>black</v>
      </c>
      <c r="F147">
        <f>VLOOKUP($A147,'[1]User Profiles'!$A:$I,7,FALSE)</f>
        <v>30</v>
      </c>
      <c r="G147" t="str">
        <f>VLOOKUP($A147,'[1]User Profiles'!$A:$I,8,FALSE)</f>
        <v>Gauteng</v>
      </c>
      <c r="H147" t="s">
        <v>19</v>
      </c>
      <c r="I147" s="4">
        <v>42439</v>
      </c>
      <c r="J147" s="1">
        <v>9.583333333333334E-2</v>
      </c>
      <c r="K147" s="1">
        <v>1.7013888888888886E-3</v>
      </c>
      <c r="L147" s="1" t="str">
        <f t="shared" si="9"/>
        <v>Thursday</v>
      </c>
      <c r="M147" t="str">
        <f t="shared" si="8"/>
        <v>March</v>
      </c>
      <c r="N147" s="2" t="str">
        <f t="shared" si="10"/>
        <v>Early Morning</v>
      </c>
      <c r="O147" s="2">
        <v>42439.095833333333</v>
      </c>
      <c r="P147">
        <v>820627</v>
      </c>
      <c r="Q147" t="str">
        <f t="shared" si="11"/>
        <v>Entertainment</v>
      </c>
    </row>
    <row r="148" spans="1:17" x14ac:dyDescent="0.3">
      <c r="A148">
        <v>859438</v>
      </c>
      <c r="B148" t="str">
        <f>VLOOKUP($A148,'[1]User Profiles'!$A:$I,2,FALSE)</f>
        <v>Abel </v>
      </c>
      <c r="C148" t="str">
        <f>VLOOKUP($A148,'[1]User Profiles'!$A:$I,3,FALSE)</f>
        <v>Caves</v>
      </c>
      <c r="D148" t="str">
        <f>VLOOKUP($A148,'[1]User Profiles'!$A:$I,5,FALSE)</f>
        <v>male</v>
      </c>
      <c r="E148" t="str">
        <f>VLOOKUP($A148,'[1]User Profiles'!$A:$I,6,FALSE)</f>
        <v>coloured</v>
      </c>
      <c r="F148">
        <f>VLOOKUP($A148,'[1]User Profiles'!$A:$I,7,FALSE)</f>
        <v>26</v>
      </c>
      <c r="G148" t="str">
        <f>VLOOKUP($A148,'[1]User Profiles'!$A:$I,8,FALSE)</f>
        <v>Western Cape</v>
      </c>
      <c r="H148" t="s">
        <v>19</v>
      </c>
      <c r="I148" s="4">
        <v>42440</v>
      </c>
      <c r="J148" s="1">
        <v>9.7916666666666666E-2</v>
      </c>
      <c r="K148" s="1">
        <v>4.5138888888888892E-4</v>
      </c>
      <c r="L148" s="1" t="str">
        <f t="shared" si="9"/>
        <v>Friday</v>
      </c>
      <c r="M148" t="str">
        <f t="shared" si="8"/>
        <v>March</v>
      </c>
      <c r="N148" s="2" t="str">
        <f t="shared" si="10"/>
        <v>Early Morning</v>
      </c>
      <c r="O148" s="2">
        <v>42440.097916666666</v>
      </c>
      <c r="P148">
        <v>859438</v>
      </c>
      <c r="Q148" t="str">
        <f t="shared" si="11"/>
        <v>Entertainment</v>
      </c>
    </row>
    <row r="149" spans="1:17" x14ac:dyDescent="0.3">
      <c r="A149">
        <v>804782</v>
      </c>
      <c r="B149" t="str">
        <f>VLOOKUP($A149,'[1]User Profiles'!$A:$I,2,FALSE)</f>
        <v>Haywood </v>
      </c>
      <c r="C149" t="str">
        <f>VLOOKUP($A149,'[1]User Profiles'!$A:$I,3,FALSE)</f>
        <v>Sieren</v>
      </c>
      <c r="D149" t="str">
        <f>VLOOKUP($A149,'[1]User Profiles'!$A:$I,5,FALSE)</f>
        <v>male</v>
      </c>
      <c r="E149" t="str">
        <f>VLOOKUP($A149,'[1]User Profiles'!$A:$I,6,FALSE)</f>
        <v>indian_asian</v>
      </c>
      <c r="F149">
        <f>VLOOKUP($A149,'[1]User Profiles'!$A:$I,7,FALSE)</f>
        <v>32</v>
      </c>
      <c r="G149" t="str">
        <f>VLOOKUP($A149,'[1]User Profiles'!$A:$I,8,FALSE)</f>
        <v>Kwazulu Natal</v>
      </c>
      <c r="H149" t="s">
        <v>24</v>
      </c>
      <c r="I149" s="4">
        <v>42373</v>
      </c>
      <c r="J149" s="1">
        <v>9.7916666666666666E-2</v>
      </c>
      <c r="K149" s="1">
        <v>8.6805555555555562E-4</v>
      </c>
      <c r="L149" s="1" t="str">
        <f t="shared" si="9"/>
        <v>Monday</v>
      </c>
      <c r="M149" t="str">
        <f t="shared" si="8"/>
        <v>January</v>
      </c>
      <c r="N149" s="2" t="str">
        <f t="shared" si="10"/>
        <v>Early Morning</v>
      </c>
      <c r="O149" s="2">
        <v>42373.097916666666</v>
      </c>
      <c r="P149">
        <v>804782</v>
      </c>
      <c r="Q149" t="str">
        <f t="shared" si="11"/>
        <v>Other</v>
      </c>
    </row>
    <row r="150" spans="1:17" x14ac:dyDescent="0.3">
      <c r="A150">
        <v>2204601</v>
      </c>
      <c r="B150" t="str">
        <f>VLOOKUP($A150,'[1]User Profiles'!$A:$I,2,FALSE)</f>
        <v>Lucas </v>
      </c>
      <c r="C150" t="str">
        <f>VLOOKUP($A150,'[1]User Profiles'!$A:$I,3,FALSE)</f>
        <v>Mastrangelo</v>
      </c>
      <c r="D150" t="str">
        <f>VLOOKUP($A150,'[1]User Profiles'!$A:$I,5,FALSE)</f>
        <v>male</v>
      </c>
      <c r="E150" t="str">
        <f>VLOOKUP($A150,'[1]User Profiles'!$A:$I,6,FALSE)</f>
        <v>black</v>
      </c>
      <c r="F150">
        <f>VLOOKUP($A150,'[1]User Profiles'!$A:$I,7,FALSE)</f>
        <v>45</v>
      </c>
      <c r="G150" t="str">
        <f>VLOOKUP($A150,'[1]User Profiles'!$A:$I,8,FALSE)</f>
        <v>Eastern Cape</v>
      </c>
      <c r="H150" t="s">
        <v>16</v>
      </c>
      <c r="I150" s="4">
        <v>42415</v>
      </c>
      <c r="J150" s="1">
        <v>9.8611111111111108E-2</v>
      </c>
      <c r="K150" s="1">
        <v>0</v>
      </c>
      <c r="L150" s="1" t="str">
        <f t="shared" si="9"/>
        <v>Monday</v>
      </c>
      <c r="M150" t="str">
        <f t="shared" si="8"/>
        <v>February</v>
      </c>
      <c r="N150" s="2" t="str">
        <f t="shared" si="10"/>
        <v>Early Morning</v>
      </c>
      <c r="O150" s="2">
        <v>42415.098611111112</v>
      </c>
      <c r="P150">
        <v>2204601</v>
      </c>
      <c r="Q150" t="str">
        <f t="shared" si="11"/>
        <v>Other</v>
      </c>
    </row>
    <row r="151" spans="1:17" x14ac:dyDescent="0.3">
      <c r="A151">
        <v>893834</v>
      </c>
      <c r="B151" t="str">
        <f>VLOOKUP($A151,'[1]User Profiles'!$A:$I,2,FALSE)</f>
        <v>Stacy </v>
      </c>
      <c r="C151" t="str">
        <f>VLOOKUP($A151,'[1]User Profiles'!$A:$I,3,FALSE)</f>
        <v>Singer</v>
      </c>
      <c r="D151" t="str">
        <f>VLOOKUP($A151,'[1]User Profiles'!$A:$I,5,FALSE)</f>
        <v>male</v>
      </c>
      <c r="E151" t="str">
        <f>VLOOKUP($A151,'[1]User Profiles'!$A:$I,6,FALSE)</f>
        <v>black</v>
      </c>
      <c r="F151">
        <f>VLOOKUP($A151,'[1]User Profiles'!$A:$I,7,FALSE)</f>
        <v>25</v>
      </c>
      <c r="G151" t="str">
        <f>VLOOKUP($A151,'[1]User Profiles'!$A:$I,8,FALSE)</f>
        <v>Limpopo</v>
      </c>
      <c r="H151" t="s">
        <v>17</v>
      </c>
      <c r="I151" s="4">
        <v>42393</v>
      </c>
      <c r="J151" s="1">
        <v>9.8611111111111108E-2</v>
      </c>
      <c r="K151" s="1">
        <v>1.3958333333333333E-2</v>
      </c>
      <c r="L151" s="1" t="str">
        <f t="shared" si="9"/>
        <v>Sunday</v>
      </c>
      <c r="M151" t="str">
        <f t="shared" si="8"/>
        <v>January</v>
      </c>
      <c r="N151" s="2" t="str">
        <f t="shared" si="10"/>
        <v>Early Morning</v>
      </c>
      <c r="O151" s="2">
        <v>42393.098611111112</v>
      </c>
      <c r="P151">
        <v>893834</v>
      </c>
      <c r="Q151" t="str">
        <f t="shared" si="11"/>
        <v>Other</v>
      </c>
    </row>
    <row r="152" spans="1:17" x14ac:dyDescent="0.3">
      <c r="A152">
        <v>2255459</v>
      </c>
      <c r="B152" t="str">
        <f>VLOOKUP($A152,'[1]User Profiles'!$A:$I,2,FALSE)</f>
        <v>Michel </v>
      </c>
      <c r="C152" t="str">
        <f>VLOOKUP($A152,'[1]User Profiles'!$A:$I,3,FALSE)</f>
        <v>Reisinger</v>
      </c>
      <c r="D152" t="str">
        <f>VLOOKUP($A152,'[1]User Profiles'!$A:$I,5,FALSE)</f>
        <v>male</v>
      </c>
      <c r="E152" t="str">
        <f>VLOOKUP($A152,'[1]User Profiles'!$A:$I,6,FALSE)</f>
        <v>black</v>
      </c>
      <c r="F152">
        <f>VLOOKUP($A152,'[1]User Profiles'!$A:$I,7,FALSE)</f>
        <v>22</v>
      </c>
      <c r="G152" t="str">
        <f>VLOOKUP($A152,'[1]User Profiles'!$A:$I,8,FALSE)</f>
        <v>Mpumalanga</v>
      </c>
      <c r="H152" t="s">
        <v>19</v>
      </c>
      <c r="I152" s="4">
        <v>42458</v>
      </c>
      <c r="J152" s="1">
        <v>9.930555555555555E-2</v>
      </c>
      <c r="K152" s="1">
        <v>5.4861111111111109E-3</v>
      </c>
      <c r="L152" s="1" t="str">
        <f t="shared" si="9"/>
        <v>Tuesday</v>
      </c>
      <c r="M152" t="str">
        <f t="shared" si="8"/>
        <v>March</v>
      </c>
      <c r="N152" s="2" t="str">
        <f t="shared" si="10"/>
        <v>Early Morning</v>
      </c>
      <c r="O152" s="2">
        <v>42458.099305555559</v>
      </c>
      <c r="P152">
        <v>2255459</v>
      </c>
      <c r="Q152" t="str">
        <f t="shared" si="11"/>
        <v>Entertainment</v>
      </c>
    </row>
    <row r="153" spans="1:17" x14ac:dyDescent="0.3">
      <c r="A153">
        <v>789150</v>
      </c>
      <c r="B153" t="str">
        <f>VLOOKUP($A153,'[1]User Profiles'!$A:$I,2,FALSE)</f>
        <v>Hollis </v>
      </c>
      <c r="C153" t="str">
        <f>VLOOKUP($A153,'[1]User Profiles'!$A:$I,3,FALSE)</f>
        <v>Mccown</v>
      </c>
      <c r="D153" t="str">
        <f>VLOOKUP($A153,'[1]User Profiles'!$A:$I,5,FALSE)</f>
        <v>male</v>
      </c>
      <c r="E153" t="str">
        <f>VLOOKUP($A153,'[1]User Profiles'!$A:$I,6,FALSE)</f>
        <v>indian_asian</v>
      </c>
      <c r="F153">
        <f>VLOOKUP($A153,'[1]User Profiles'!$A:$I,7,FALSE)</f>
        <v>29</v>
      </c>
      <c r="G153" t="str">
        <f>VLOOKUP($A153,'[1]User Profiles'!$A:$I,8,FALSE)</f>
        <v>Kwazulu Natal</v>
      </c>
      <c r="H153" t="s">
        <v>33</v>
      </c>
      <c r="I153" s="4">
        <v>42415</v>
      </c>
      <c r="J153" s="1">
        <v>0.10138888888888889</v>
      </c>
      <c r="K153" s="1">
        <v>4.1666666666666664E-4</v>
      </c>
      <c r="L153" s="1" t="str">
        <f t="shared" si="9"/>
        <v>Monday</v>
      </c>
      <c r="M153" t="str">
        <f t="shared" si="8"/>
        <v>February</v>
      </c>
      <c r="N153" s="2" t="str">
        <f t="shared" si="10"/>
        <v>Early Morning</v>
      </c>
      <c r="O153" s="2">
        <v>42415.101388888892</v>
      </c>
      <c r="P153">
        <v>789150</v>
      </c>
      <c r="Q153" t="str">
        <f t="shared" si="11"/>
        <v>Other</v>
      </c>
    </row>
    <row r="154" spans="1:17" x14ac:dyDescent="0.3">
      <c r="A154">
        <v>820011</v>
      </c>
      <c r="B154" t="str">
        <f>VLOOKUP($A154,'[1]User Profiles'!$A:$I,2,FALSE)</f>
        <v>None</v>
      </c>
      <c r="C154" t="str">
        <f>VLOOKUP($A154,'[1]User Profiles'!$A:$I,3,FALSE)</f>
        <v>None</v>
      </c>
      <c r="D154" t="str">
        <f>VLOOKUP($A154,'[1]User Profiles'!$A:$I,5,FALSE)</f>
        <v>None</v>
      </c>
      <c r="E154" t="str">
        <f>VLOOKUP($A154,'[1]User Profiles'!$A:$I,6,FALSE)</f>
        <v>None</v>
      </c>
      <c r="F154">
        <f>VLOOKUP($A154,'[1]User Profiles'!$A:$I,7,FALSE)</f>
        <v>0</v>
      </c>
      <c r="G154" t="str">
        <f>VLOOKUP($A154,'[1]User Profiles'!$A:$I,8,FALSE)</f>
        <v>None</v>
      </c>
      <c r="H154" t="s">
        <v>22</v>
      </c>
      <c r="I154" s="4">
        <v>42439</v>
      </c>
      <c r="J154" s="1">
        <v>0.10138888888888889</v>
      </c>
      <c r="K154" s="1">
        <v>4.1435185185185186E-3</v>
      </c>
      <c r="L154" s="1" t="str">
        <f t="shared" si="9"/>
        <v>Thursday</v>
      </c>
      <c r="M154" t="str">
        <f t="shared" si="8"/>
        <v>March</v>
      </c>
      <c r="N154" s="2" t="str">
        <f t="shared" si="10"/>
        <v>Early Morning</v>
      </c>
      <c r="O154" s="2">
        <v>42439.101388888892</v>
      </c>
      <c r="P154">
        <v>820011</v>
      </c>
      <c r="Q154" t="str">
        <f t="shared" si="11"/>
        <v>Kids</v>
      </c>
    </row>
    <row r="155" spans="1:17" x14ac:dyDescent="0.3">
      <c r="A155">
        <v>810334</v>
      </c>
      <c r="B155" t="str">
        <f>VLOOKUP($A155,'[1]User Profiles'!$A:$I,2,FALSE)</f>
        <v>Michel </v>
      </c>
      <c r="C155" t="str">
        <f>VLOOKUP($A155,'[1]User Profiles'!$A:$I,3,FALSE)</f>
        <v>Langenfeld</v>
      </c>
      <c r="D155" t="str">
        <f>VLOOKUP($A155,'[1]User Profiles'!$A:$I,5,FALSE)</f>
        <v>male</v>
      </c>
      <c r="E155" t="str">
        <f>VLOOKUP($A155,'[1]User Profiles'!$A:$I,6,FALSE)</f>
        <v>coloured</v>
      </c>
      <c r="F155">
        <f>VLOOKUP($A155,'[1]User Profiles'!$A:$I,7,FALSE)</f>
        <v>43</v>
      </c>
      <c r="G155" t="str">
        <f>VLOOKUP($A155,'[1]User Profiles'!$A:$I,8,FALSE)</f>
        <v>Gauteng</v>
      </c>
      <c r="H155" t="s">
        <v>31</v>
      </c>
      <c r="I155" s="4">
        <v>42438</v>
      </c>
      <c r="J155" s="1">
        <v>0.10208333333333333</v>
      </c>
      <c r="K155" s="1">
        <v>0</v>
      </c>
      <c r="L155" s="1" t="str">
        <f t="shared" si="9"/>
        <v>Wednesday</v>
      </c>
      <c r="M155" t="str">
        <f t="shared" si="8"/>
        <v>March</v>
      </c>
      <c r="N155" s="2" t="str">
        <f t="shared" si="10"/>
        <v>Early Morning</v>
      </c>
      <c r="O155" s="2">
        <v>42438.102083333331</v>
      </c>
      <c r="P155">
        <v>810334</v>
      </c>
      <c r="Q155" t="str">
        <f t="shared" si="11"/>
        <v>Other</v>
      </c>
    </row>
    <row r="156" spans="1:17" x14ac:dyDescent="0.3">
      <c r="A156">
        <v>809000</v>
      </c>
      <c r="B156" t="str">
        <f>VLOOKUP($A156,'[1]User Profiles'!$A:$I,2,FALSE)</f>
        <v>Kip </v>
      </c>
      <c r="C156" t="str">
        <f>VLOOKUP($A156,'[1]User Profiles'!$A:$I,3,FALSE)</f>
        <v>Slane</v>
      </c>
      <c r="D156" t="str">
        <f>VLOOKUP($A156,'[1]User Profiles'!$A:$I,5,FALSE)</f>
        <v>male</v>
      </c>
      <c r="E156" t="str">
        <f>VLOOKUP($A156,'[1]User Profiles'!$A:$I,6,FALSE)</f>
        <v>black</v>
      </c>
      <c r="F156">
        <f>VLOOKUP($A156,'[1]User Profiles'!$A:$I,7,FALSE)</f>
        <v>47</v>
      </c>
      <c r="G156" t="str">
        <f>VLOOKUP($A156,'[1]User Profiles'!$A:$I,8,FALSE)</f>
        <v>Gauteng</v>
      </c>
      <c r="H156" t="s">
        <v>23</v>
      </c>
      <c r="I156" s="4">
        <v>42439</v>
      </c>
      <c r="J156" s="1">
        <v>0.10277777777777777</v>
      </c>
      <c r="K156" s="1">
        <v>7.9108796296296306E-3</v>
      </c>
      <c r="L156" s="1" t="str">
        <f t="shared" si="9"/>
        <v>Thursday</v>
      </c>
      <c r="M156" t="str">
        <f t="shared" si="8"/>
        <v>March</v>
      </c>
      <c r="N156" s="2" t="str">
        <f t="shared" si="10"/>
        <v>Early Morning</v>
      </c>
      <c r="O156" s="2">
        <v>42439.102777777778</v>
      </c>
      <c r="P156">
        <v>809000</v>
      </c>
      <c r="Q156" t="str">
        <f t="shared" si="11"/>
        <v>Entertainment</v>
      </c>
    </row>
    <row r="157" spans="1:17" x14ac:dyDescent="0.3">
      <c r="A157">
        <v>779489</v>
      </c>
      <c r="B157" t="str">
        <f>VLOOKUP($A157,'[1]User Profiles'!$A:$I,2,FALSE)</f>
        <v>Wilton </v>
      </c>
      <c r="C157" t="str">
        <f>VLOOKUP($A157,'[1]User Profiles'!$A:$I,3,FALSE)</f>
        <v>Bilyeu</v>
      </c>
      <c r="D157" t="str">
        <f>VLOOKUP($A157,'[1]User Profiles'!$A:$I,5,FALSE)</f>
        <v>male</v>
      </c>
      <c r="E157" t="str">
        <f>VLOOKUP($A157,'[1]User Profiles'!$A:$I,6,FALSE)</f>
        <v>black</v>
      </c>
      <c r="F157">
        <f>VLOOKUP($A157,'[1]User Profiles'!$A:$I,7,FALSE)</f>
        <v>37</v>
      </c>
      <c r="G157" t="str">
        <f>VLOOKUP($A157,'[1]User Profiles'!$A:$I,8,FALSE)</f>
        <v>Kwazulu Natal</v>
      </c>
      <c r="H157" t="s">
        <v>32</v>
      </c>
      <c r="I157" s="4">
        <v>42432</v>
      </c>
      <c r="J157" s="1">
        <v>0.10277777777777777</v>
      </c>
      <c r="K157" s="1">
        <v>1.9328703703703704E-3</v>
      </c>
      <c r="L157" s="1" t="str">
        <f t="shared" si="9"/>
        <v>Thursday</v>
      </c>
      <c r="M157" t="str">
        <f t="shared" si="8"/>
        <v>March</v>
      </c>
      <c r="N157" s="2" t="str">
        <f t="shared" si="10"/>
        <v>Early Morning</v>
      </c>
      <c r="O157" s="2">
        <v>42432.102777777778</v>
      </c>
      <c r="P157">
        <v>779489</v>
      </c>
      <c r="Q157" t="str">
        <f t="shared" si="11"/>
        <v>Entertainment</v>
      </c>
    </row>
    <row r="158" spans="1:17" x14ac:dyDescent="0.3">
      <c r="A158">
        <v>930935</v>
      </c>
      <c r="B158" t="str">
        <f>VLOOKUP($A158,'[1]User Profiles'!$A:$I,2,FALSE)</f>
        <v>Hyman </v>
      </c>
      <c r="C158" t="str">
        <f>VLOOKUP($A158,'[1]User Profiles'!$A:$I,3,FALSE)</f>
        <v>Crotty</v>
      </c>
      <c r="D158" t="str">
        <f>VLOOKUP($A158,'[1]User Profiles'!$A:$I,5,FALSE)</f>
        <v>male</v>
      </c>
      <c r="E158" t="str">
        <f>VLOOKUP($A158,'[1]User Profiles'!$A:$I,6,FALSE)</f>
        <v>None</v>
      </c>
      <c r="F158">
        <f>VLOOKUP($A158,'[1]User Profiles'!$A:$I,7,FALSE)</f>
        <v>23</v>
      </c>
      <c r="G158" t="str">
        <f>VLOOKUP($A158,'[1]User Profiles'!$A:$I,8,FALSE)</f>
        <v>Gauteng</v>
      </c>
      <c r="H158" t="s">
        <v>25</v>
      </c>
      <c r="I158" s="4">
        <v>42458</v>
      </c>
      <c r="J158" s="1">
        <v>0.10277777777777777</v>
      </c>
      <c r="K158" s="1">
        <v>0</v>
      </c>
      <c r="L158" s="1" t="str">
        <f t="shared" si="9"/>
        <v>Tuesday</v>
      </c>
      <c r="M158" t="str">
        <f t="shared" si="8"/>
        <v>March</v>
      </c>
      <c r="N158" s="2" t="str">
        <f t="shared" si="10"/>
        <v>Early Morning</v>
      </c>
      <c r="O158" s="2">
        <v>42458.102777777778</v>
      </c>
      <c r="P158">
        <v>930935</v>
      </c>
      <c r="Q158" t="str">
        <f t="shared" si="11"/>
        <v>Sports</v>
      </c>
    </row>
    <row r="159" spans="1:17" x14ac:dyDescent="0.3">
      <c r="A159">
        <v>940466</v>
      </c>
      <c r="B159" t="str">
        <f>VLOOKUP($A159,'[1]User Profiles'!$A:$I,2,FALSE)</f>
        <v>Stacy </v>
      </c>
      <c r="C159" t="str">
        <f>VLOOKUP($A159,'[1]User Profiles'!$A:$I,3,FALSE)</f>
        <v>Arrieta</v>
      </c>
      <c r="D159" t="str">
        <f>VLOOKUP($A159,'[1]User Profiles'!$A:$I,5,FALSE)</f>
        <v>male</v>
      </c>
      <c r="E159" t="str">
        <f>VLOOKUP($A159,'[1]User Profiles'!$A:$I,6,FALSE)</f>
        <v>white</v>
      </c>
      <c r="F159">
        <f>VLOOKUP($A159,'[1]User Profiles'!$A:$I,7,FALSE)</f>
        <v>26</v>
      </c>
      <c r="G159" t="str">
        <f>VLOOKUP($A159,'[1]User Profiles'!$A:$I,8,FALSE)</f>
        <v>Limpopo</v>
      </c>
      <c r="H159" t="s">
        <v>19</v>
      </c>
      <c r="I159" s="4">
        <v>42457</v>
      </c>
      <c r="J159" s="1">
        <v>0.10486111111111111</v>
      </c>
      <c r="K159" s="1">
        <v>1.1076388888888889E-2</v>
      </c>
      <c r="L159" s="1" t="str">
        <f t="shared" si="9"/>
        <v>Monday</v>
      </c>
      <c r="M159" t="str">
        <f t="shared" si="8"/>
        <v>March</v>
      </c>
      <c r="N159" s="2" t="str">
        <f t="shared" si="10"/>
        <v>Early Morning</v>
      </c>
      <c r="O159" s="2">
        <v>42457.104861111111</v>
      </c>
      <c r="P159">
        <v>940466</v>
      </c>
      <c r="Q159" t="str">
        <f t="shared" si="11"/>
        <v>Entertainment</v>
      </c>
    </row>
    <row r="160" spans="1:17" x14ac:dyDescent="0.3">
      <c r="A160">
        <v>841680</v>
      </c>
      <c r="B160" t="str">
        <f>VLOOKUP($A160,'[1]User Profiles'!$A:$I,2,FALSE)</f>
        <v>Eli </v>
      </c>
      <c r="C160" t="str">
        <f>VLOOKUP($A160,'[1]User Profiles'!$A:$I,3,FALSE)</f>
        <v>Sytsma</v>
      </c>
      <c r="D160" t="str">
        <f>VLOOKUP($A160,'[1]User Profiles'!$A:$I,5,FALSE)</f>
        <v>male</v>
      </c>
      <c r="E160" t="str">
        <f>VLOOKUP($A160,'[1]User Profiles'!$A:$I,6,FALSE)</f>
        <v>black</v>
      </c>
      <c r="F160">
        <f>VLOOKUP($A160,'[1]User Profiles'!$A:$I,7,FALSE)</f>
        <v>60</v>
      </c>
      <c r="G160" t="str">
        <f>VLOOKUP($A160,'[1]User Profiles'!$A:$I,8,FALSE)</f>
        <v>Kwazulu Natal</v>
      </c>
      <c r="H160" t="s">
        <v>19</v>
      </c>
      <c r="I160" s="4">
        <v>42419</v>
      </c>
      <c r="J160" s="1">
        <v>0.10555555555555556</v>
      </c>
      <c r="K160" s="1">
        <v>0</v>
      </c>
      <c r="L160" s="1" t="str">
        <f t="shared" si="9"/>
        <v>Friday</v>
      </c>
      <c r="M160" t="str">
        <f t="shared" si="8"/>
        <v>February</v>
      </c>
      <c r="N160" s="2" t="str">
        <f t="shared" si="10"/>
        <v>Early Morning</v>
      </c>
      <c r="O160" s="2">
        <v>42419.105555555558</v>
      </c>
      <c r="P160">
        <v>841197</v>
      </c>
      <c r="Q160" t="str">
        <f t="shared" si="11"/>
        <v>Entertainment</v>
      </c>
    </row>
    <row r="161" spans="1:17" x14ac:dyDescent="0.3">
      <c r="A161">
        <v>1107967</v>
      </c>
      <c r="B161" t="str">
        <f>VLOOKUP($A161,'[1]User Profiles'!$A:$I,2,FALSE)</f>
        <v>Wilburn </v>
      </c>
      <c r="C161" t="str">
        <f>VLOOKUP($A161,'[1]User Profiles'!$A:$I,3,FALSE)</f>
        <v>Mina</v>
      </c>
      <c r="D161" t="str">
        <f>VLOOKUP($A161,'[1]User Profiles'!$A:$I,5,FALSE)</f>
        <v>male</v>
      </c>
      <c r="E161" t="str">
        <f>VLOOKUP($A161,'[1]User Profiles'!$A:$I,6,FALSE)</f>
        <v>black</v>
      </c>
      <c r="F161">
        <f>VLOOKUP($A161,'[1]User Profiles'!$A:$I,7,FALSE)</f>
        <v>27</v>
      </c>
      <c r="G161" t="str">
        <f>VLOOKUP($A161,'[1]User Profiles'!$A:$I,8,FALSE)</f>
        <v>Gauteng</v>
      </c>
      <c r="H161" t="s">
        <v>22</v>
      </c>
      <c r="I161" s="4">
        <v>42452</v>
      </c>
      <c r="J161" s="1">
        <v>0.10625</v>
      </c>
      <c r="K161" s="1">
        <v>7.175925925925927E-4</v>
      </c>
      <c r="L161" s="1" t="str">
        <f t="shared" si="9"/>
        <v>Wednesday</v>
      </c>
      <c r="M161" t="str">
        <f t="shared" si="8"/>
        <v>March</v>
      </c>
      <c r="N161" s="2" t="str">
        <f t="shared" si="10"/>
        <v>Early Morning</v>
      </c>
      <c r="O161" s="2">
        <v>42452.106249999997</v>
      </c>
      <c r="P161">
        <v>1107967</v>
      </c>
      <c r="Q161" t="str">
        <f t="shared" si="11"/>
        <v>Kids</v>
      </c>
    </row>
    <row r="162" spans="1:17" x14ac:dyDescent="0.3">
      <c r="A162">
        <v>821710</v>
      </c>
      <c r="B162" t="str">
        <f>VLOOKUP($A162,'[1]User Profiles'!$A:$I,2,FALSE)</f>
        <v>Filiberto </v>
      </c>
      <c r="C162" t="str">
        <f>VLOOKUP($A162,'[1]User Profiles'!$A:$I,3,FALSE)</f>
        <v>Gettys</v>
      </c>
      <c r="D162" t="str">
        <f>VLOOKUP($A162,'[1]User Profiles'!$A:$I,5,FALSE)</f>
        <v>male</v>
      </c>
      <c r="E162" t="str">
        <f>VLOOKUP($A162,'[1]User Profiles'!$A:$I,6,FALSE)</f>
        <v>black</v>
      </c>
      <c r="F162">
        <f>VLOOKUP($A162,'[1]User Profiles'!$A:$I,7,FALSE)</f>
        <v>30</v>
      </c>
      <c r="G162" t="str">
        <f>VLOOKUP($A162,'[1]User Profiles'!$A:$I,8,FALSE)</f>
        <v>Gauteng</v>
      </c>
      <c r="H162" t="s">
        <v>31</v>
      </c>
      <c r="I162" s="4">
        <v>42425</v>
      </c>
      <c r="J162" s="1">
        <v>0.1076388888888889</v>
      </c>
      <c r="K162" s="1">
        <v>3.1597222222222222E-3</v>
      </c>
      <c r="L162" s="1" t="str">
        <f t="shared" si="9"/>
        <v>Thursday</v>
      </c>
      <c r="M162" t="str">
        <f t="shared" si="8"/>
        <v>February</v>
      </c>
      <c r="N162" s="2" t="str">
        <f t="shared" si="10"/>
        <v>Early Morning</v>
      </c>
      <c r="O162" s="2">
        <v>42425.107638888891</v>
      </c>
      <c r="P162">
        <v>821710</v>
      </c>
      <c r="Q162" t="str">
        <f t="shared" si="11"/>
        <v>Other</v>
      </c>
    </row>
    <row r="163" spans="1:17" x14ac:dyDescent="0.3">
      <c r="A163">
        <v>170792</v>
      </c>
      <c r="B163" t="str">
        <f>VLOOKUP($A163,'[1]User Profiles'!$A:$I,2,FALSE)</f>
        <v>Emerson </v>
      </c>
      <c r="C163" t="str">
        <f>VLOOKUP($A163,'[1]User Profiles'!$A:$I,3,FALSE)</f>
        <v>Tancredi</v>
      </c>
      <c r="D163" t="str">
        <f>VLOOKUP($A163,'[1]User Profiles'!$A:$I,5,FALSE)</f>
        <v>male</v>
      </c>
      <c r="E163" t="str">
        <f>VLOOKUP($A163,'[1]User Profiles'!$A:$I,6,FALSE)</f>
        <v>black</v>
      </c>
      <c r="F163">
        <f>VLOOKUP($A163,'[1]User Profiles'!$A:$I,7,FALSE)</f>
        <v>31</v>
      </c>
      <c r="G163" t="str">
        <f>VLOOKUP($A163,'[1]User Profiles'!$A:$I,8,FALSE)</f>
        <v>Gauteng</v>
      </c>
      <c r="H163" t="s">
        <v>19</v>
      </c>
      <c r="I163" s="4">
        <v>42460</v>
      </c>
      <c r="J163" s="1">
        <v>0.10833333333333334</v>
      </c>
      <c r="K163" s="1">
        <v>1.909722222222222E-2</v>
      </c>
      <c r="L163" s="1" t="str">
        <f t="shared" si="9"/>
        <v>Thursday</v>
      </c>
      <c r="M163" t="str">
        <f t="shared" si="8"/>
        <v>March</v>
      </c>
      <c r="N163" s="2" t="str">
        <f t="shared" si="10"/>
        <v>Early Morning</v>
      </c>
      <c r="O163" s="2">
        <v>42460.10833333333</v>
      </c>
      <c r="P163">
        <v>170792</v>
      </c>
      <c r="Q163" t="str">
        <f t="shared" si="11"/>
        <v>Entertainment</v>
      </c>
    </row>
    <row r="164" spans="1:17" x14ac:dyDescent="0.3">
      <c r="A164">
        <v>773138</v>
      </c>
      <c r="B164" t="str">
        <f>VLOOKUP($A164,'[1]User Profiles'!$A:$I,2,FALSE)</f>
        <v>Robby </v>
      </c>
      <c r="C164" t="str">
        <f>VLOOKUP($A164,'[1]User Profiles'!$A:$I,3,FALSE)</f>
        <v>Luthy</v>
      </c>
      <c r="D164" t="str">
        <f>VLOOKUP($A164,'[1]User Profiles'!$A:$I,5,FALSE)</f>
        <v>male</v>
      </c>
      <c r="E164" t="str">
        <f>VLOOKUP($A164,'[1]User Profiles'!$A:$I,6,FALSE)</f>
        <v>black</v>
      </c>
      <c r="F164">
        <f>VLOOKUP($A164,'[1]User Profiles'!$A:$I,7,FALSE)</f>
        <v>40</v>
      </c>
      <c r="G164" t="str">
        <f>VLOOKUP($A164,'[1]User Profiles'!$A:$I,8,FALSE)</f>
        <v>North West</v>
      </c>
      <c r="H164" t="s">
        <v>20</v>
      </c>
      <c r="I164" s="4">
        <v>42382</v>
      </c>
      <c r="J164" s="1">
        <v>0.10833333333333334</v>
      </c>
      <c r="K164" s="1">
        <v>1.8518518518518518E-4</v>
      </c>
      <c r="L164" s="1" t="str">
        <f t="shared" si="9"/>
        <v>Wednesday</v>
      </c>
      <c r="M164" t="str">
        <f t="shared" si="8"/>
        <v>January</v>
      </c>
      <c r="N164" s="2" t="str">
        <f t="shared" si="10"/>
        <v>Early Morning</v>
      </c>
      <c r="O164" s="2">
        <v>42382.10833333333</v>
      </c>
      <c r="P164">
        <v>773138</v>
      </c>
      <c r="Q164" t="str">
        <f t="shared" si="11"/>
        <v>Other</v>
      </c>
    </row>
    <row r="165" spans="1:17" x14ac:dyDescent="0.3">
      <c r="A165">
        <v>771802</v>
      </c>
      <c r="B165" t="str">
        <f>VLOOKUP($A165,'[1]User Profiles'!$A:$I,2,FALSE)</f>
        <v>Valentine </v>
      </c>
      <c r="C165" t="str">
        <f>VLOOKUP($A165,'[1]User Profiles'!$A:$I,3,FALSE)</f>
        <v>Curran</v>
      </c>
      <c r="D165" t="str">
        <f>VLOOKUP($A165,'[1]User Profiles'!$A:$I,5,FALSE)</f>
        <v>male</v>
      </c>
      <c r="E165" t="str">
        <f>VLOOKUP($A165,'[1]User Profiles'!$A:$I,6,FALSE)</f>
        <v>coloured</v>
      </c>
      <c r="F165">
        <f>VLOOKUP($A165,'[1]User Profiles'!$A:$I,7,FALSE)</f>
        <v>43</v>
      </c>
      <c r="G165" t="str">
        <f>VLOOKUP($A165,'[1]User Profiles'!$A:$I,8,FALSE)</f>
        <v>Western Cape</v>
      </c>
      <c r="H165" t="s">
        <v>16</v>
      </c>
      <c r="I165" s="4">
        <v>42370</v>
      </c>
      <c r="J165" s="1">
        <v>0.10902777777777778</v>
      </c>
      <c r="K165" s="1">
        <v>7.6388888888888893E-4</v>
      </c>
      <c r="L165" s="1" t="str">
        <f t="shared" si="9"/>
        <v>Friday</v>
      </c>
      <c r="M165" t="str">
        <f t="shared" si="8"/>
        <v>January</v>
      </c>
      <c r="N165" s="2" t="str">
        <f t="shared" si="10"/>
        <v>Early Morning</v>
      </c>
      <c r="O165" s="2">
        <v>42370.109027777777</v>
      </c>
      <c r="P165">
        <v>771802</v>
      </c>
      <c r="Q165" t="str">
        <f t="shared" si="11"/>
        <v>Other</v>
      </c>
    </row>
    <row r="166" spans="1:17" x14ac:dyDescent="0.3">
      <c r="A166">
        <v>940466</v>
      </c>
      <c r="B166" t="str">
        <f>VLOOKUP($A166,'[1]User Profiles'!$A:$I,2,FALSE)</f>
        <v>Stacy </v>
      </c>
      <c r="C166" t="str">
        <f>VLOOKUP($A166,'[1]User Profiles'!$A:$I,3,FALSE)</f>
        <v>Arrieta</v>
      </c>
      <c r="D166" t="str">
        <f>VLOOKUP($A166,'[1]User Profiles'!$A:$I,5,FALSE)</f>
        <v>male</v>
      </c>
      <c r="E166" t="str">
        <f>VLOOKUP($A166,'[1]User Profiles'!$A:$I,6,FALSE)</f>
        <v>white</v>
      </c>
      <c r="F166">
        <f>VLOOKUP($A166,'[1]User Profiles'!$A:$I,7,FALSE)</f>
        <v>26</v>
      </c>
      <c r="G166" t="str">
        <f>VLOOKUP($A166,'[1]User Profiles'!$A:$I,8,FALSE)</f>
        <v>Limpopo</v>
      </c>
      <c r="H166" t="s">
        <v>22</v>
      </c>
      <c r="I166" s="4">
        <v>42457</v>
      </c>
      <c r="J166" s="1">
        <v>0.10972222222222222</v>
      </c>
      <c r="K166" s="1">
        <v>3.4722222222222222E-5</v>
      </c>
      <c r="L166" s="1" t="str">
        <f t="shared" si="9"/>
        <v>Monday</v>
      </c>
      <c r="M166" t="str">
        <f t="shared" si="8"/>
        <v>March</v>
      </c>
      <c r="N166" s="2" t="str">
        <f t="shared" si="10"/>
        <v>Early Morning</v>
      </c>
      <c r="O166" s="2">
        <v>42457.109722222223</v>
      </c>
      <c r="P166">
        <v>940466</v>
      </c>
      <c r="Q166" t="str">
        <f t="shared" si="11"/>
        <v>Kids</v>
      </c>
    </row>
    <row r="167" spans="1:17" x14ac:dyDescent="0.3">
      <c r="A167">
        <v>894091</v>
      </c>
      <c r="B167" t="str">
        <f>VLOOKUP($A167,'[1]User Profiles'!$A:$I,2,FALSE)</f>
        <v>Cory </v>
      </c>
      <c r="C167" t="str">
        <f>VLOOKUP($A167,'[1]User Profiles'!$A:$I,3,FALSE)</f>
        <v>Langenfeld</v>
      </c>
      <c r="D167" t="str">
        <f>VLOOKUP($A167,'[1]User Profiles'!$A:$I,5,FALSE)</f>
        <v>male</v>
      </c>
      <c r="E167" t="str">
        <f>VLOOKUP($A167,'[1]User Profiles'!$A:$I,6,FALSE)</f>
        <v>coloured</v>
      </c>
      <c r="F167">
        <f>VLOOKUP($A167,'[1]User Profiles'!$A:$I,7,FALSE)</f>
        <v>28</v>
      </c>
      <c r="G167" t="str">
        <f>VLOOKUP($A167,'[1]User Profiles'!$A:$I,8,FALSE)</f>
        <v>Western Cape</v>
      </c>
      <c r="H167" t="s">
        <v>19</v>
      </c>
      <c r="I167" s="4">
        <v>42370</v>
      </c>
      <c r="J167" s="1">
        <v>0.10972222222222222</v>
      </c>
      <c r="K167" s="1">
        <v>4.6874999999999998E-3</v>
      </c>
      <c r="L167" s="1" t="str">
        <f t="shared" si="9"/>
        <v>Friday</v>
      </c>
      <c r="M167" t="str">
        <f t="shared" si="8"/>
        <v>January</v>
      </c>
      <c r="N167" s="2" t="str">
        <f t="shared" si="10"/>
        <v>Early Morning</v>
      </c>
      <c r="O167" s="2">
        <v>42370.109722222223</v>
      </c>
      <c r="P167">
        <v>894091</v>
      </c>
      <c r="Q167" t="str">
        <f t="shared" si="11"/>
        <v>Entertainment</v>
      </c>
    </row>
    <row r="168" spans="1:17" x14ac:dyDescent="0.3">
      <c r="A168">
        <v>2422252</v>
      </c>
      <c r="B168" t="str">
        <f>VLOOKUP($A168,'[1]User Profiles'!$A:$I,2,FALSE)</f>
        <v>Abel </v>
      </c>
      <c r="C168" t="str">
        <f>VLOOKUP($A168,'[1]User Profiles'!$A:$I,3,FALSE)</f>
        <v>Slane</v>
      </c>
      <c r="D168" t="str">
        <f>VLOOKUP($A168,'[1]User Profiles'!$A:$I,5,FALSE)</f>
        <v>male</v>
      </c>
      <c r="E168" t="str">
        <f>VLOOKUP($A168,'[1]User Profiles'!$A:$I,6,FALSE)</f>
        <v>indian_asian</v>
      </c>
      <c r="F168">
        <f>VLOOKUP($A168,'[1]User Profiles'!$A:$I,7,FALSE)</f>
        <v>41</v>
      </c>
      <c r="G168" t="str">
        <f>VLOOKUP($A168,'[1]User Profiles'!$A:$I,8,FALSE)</f>
        <v>Gauteng</v>
      </c>
      <c r="H168" t="s">
        <v>16</v>
      </c>
      <c r="I168" s="4">
        <v>42409</v>
      </c>
      <c r="J168" s="1">
        <v>0.11041666666666666</v>
      </c>
      <c r="K168" s="1">
        <v>1.3888888888888889E-4</v>
      </c>
      <c r="L168" s="1" t="str">
        <f t="shared" si="9"/>
        <v>Tuesday</v>
      </c>
      <c r="M168" t="str">
        <f t="shared" si="8"/>
        <v>February</v>
      </c>
      <c r="N168" s="2" t="str">
        <f t="shared" si="10"/>
        <v>Early Morning</v>
      </c>
      <c r="O168" s="2">
        <v>42409.11041666667</v>
      </c>
      <c r="P168">
        <v>2384970</v>
      </c>
      <c r="Q168" t="str">
        <f t="shared" si="11"/>
        <v>Other</v>
      </c>
    </row>
    <row r="169" spans="1:17" x14ac:dyDescent="0.3">
      <c r="A169">
        <v>941303</v>
      </c>
      <c r="B169" t="str">
        <f>VLOOKUP($A169,'[1]User Profiles'!$A:$I,2,FALSE)</f>
        <v>Jared </v>
      </c>
      <c r="C169" t="str">
        <f>VLOOKUP($A169,'[1]User Profiles'!$A:$I,3,FALSE)</f>
        <v>Mccown</v>
      </c>
      <c r="D169" t="str">
        <f>VLOOKUP($A169,'[1]User Profiles'!$A:$I,5,FALSE)</f>
        <v>male</v>
      </c>
      <c r="E169" t="str">
        <f>VLOOKUP($A169,'[1]User Profiles'!$A:$I,6,FALSE)</f>
        <v>black</v>
      </c>
      <c r="F169">
        <f>VLOOKUP($A169,'[1]User Profiles'!$A:$I,7,FALSE)</f>
        <v>36</v>
      </c>
      <c r="G169" t="str">
        <f>VLOOKUP($A169,'[1]User Profiles'!$A:$I,8,FALSE)</f>
        <v>Eastern Cape</v>
      </c>
      <c r="H169" t="s">
        <v>22</v>
      </c>
      <c r="I169" s="4">
        <v>42458</v>
      </c>
      <c r="J169" s="1">
        <v>0.11527777777777778</v>
      </c>
      <c r="K169" s="1">
        <v>0</v>
      </c>
      <c r="L169" s="1" t="str">
        <f t="shared" si="9"/>
        <v>Tuesday</v>
      </c>
      <c r="M169" t="str">
        <f t="shared" si="8"/>
        <v>March</v>
      </c>
      <c r="N169" s="2" t="str">
        <f t="shared" si="10"/>
        <v>Early Morning</v>
      </c>
      <c r="O169" s="2">
        <v>42458.115277777775</v>
      </c>
      <c r="P169">
        <v>941303</v>
      </c>
      <c r="Q169" t="str">
        <f t="shared" si="11"/>
        <v>Kids</v>
      </c>
    </row>
    <row r="170" spans="1:17" x14ac:dyDescent="0.3">
      <c r="A170">
        <v>940595</v>
      </c>
      <c r="B170" t="str">
        <f>VLOOKUP($A170,'[1]User Profiles'!$A:$I,2,FALSE)</f>
        <v>Royal </v>
      </c>
      <c r="C170" t="str">
        <f>VLOOKUP($A170,'[1]User Profiles'!$A:$I,3,FALSE)</f>
        <v>Bilyeu</v>
      </c>
      <c r="D170" t="str">
        <f>VLOOKUP($A170,'[1]User Profiles'!$A:$I,5,FALSE)</f>
        <v>male</v>
      </c>
      <c r="E170" t="str">
        <f>VLOOKUP($A170,'[1]User Profiles'!$A:$I,6,FALSE)</f>
        <v>black</v>
      </c>
      <c r="F170">
        <f>VLOOKUP($A170,'[1]User Profiles'!$A:$I,7,FALSE)</f>
        <v>31</v>
      </c>
      <c r="G170" t="str">
        <f>VLOOKUP($A170,'[1]User Profiles'!$A:$I,8,FALSE)</f>
        <v>Limpopo</v>
      </c>
      <c r="H170" t="s">
        <v>29</v>
      </c>
      <c r="I170" s="4">
        <v>42433</v>
      </c>
      <c r="J170" s="1">
        <v>0.11597222222222223</v>
      </c>
      <c r="K170" s="1">
        <v>9.8379629629629631E-5</v>
      </c>
      <c r="L170" s="1" t="str">
        <f t="shared" si="9"/>
        <v>Friday</v>
      </c>
      <c r="M170" t="str">
        <f t="shared" si="8"/>
        <v>March</v>
      </c>
      <c r="N170" s="2" t="str">
        <f t="shared" si="10"/>
        <v>Early Morning</v>
      </c>
      <c r="O170" s="2">
        <v>42433.115972222222</v>
      </c>
      <c r="P170">
        <v>940595</v>
      </c>
      <c r="Q170" t="str">
        <f t="shared" si="11"/>
        <v>Entertainment</v>
      </c>
    </row>
    <row r="171" spans="1:17" x14ac:dyDescent="0.3">
      <c r="A171">
        <v>2361914</v>
      </c>
      <c r="B171" t="str">
        <f>VLOOKUP($A171,'[1]User Profiles'!$A:$I,2,FALSE)</f>
        <v>Donald </v>
      </c>
      <c r="C171" t="str">
        <f>VLOOKUP($A171,'[1]User Profiles'!$A:$I,3,FALSE)</f>
        <v>Mccown</v>
      </c>
      <c r="D171" t="str">
        <f>VLOOKUP($A171,'[1]User Profiles'!$A:$I,5,FALSE)</f>
        <v>male</v>
      </c>
      <c r="E171" t="str">
        <f>VLOOKUP($A171,'[1]User Profiles'!$A:$I,6,FALSE)</f>
        <v>coloured</v>
      </c>
      <c r="F171">
        <f>VLOOKUP($A171,'[1]User Profiles'!$A:$I,7,FALSE)</f>
        <v>33</v>
      </c>
      <c r="G171" t="str">
        <f>VLOOKUP($A171,'[1]User Profiles'!$A:$I,8,FALSE)</f>
        <v>Western Cape</v>
      </c>
      <c r="H171" t="s">
        <v>17</v>
      </c>
      <c r="I171" s="4">
        <v>42422</v>
      </c>
      <c r="J171" s="1">
        <v>0.11666666666666667</v>
      </c>
      <c r="K171" s="1">
        <v>0</v>
      </c>
      <c r="L171" s="1" t="str">
        <f t="shared" si="9"/>
        <v>Monday</v>
      </c>
      <c r="M171" t="str">
        <f t="shared" si="8"/>
        <v>February</v>
      </c>
      <c r="N171" s="2" t="str">
        <f t="shared" si="10"/>
        <v>Early Morning</v>
      </c>
      <c r="O171" s="2">
        <v>42422.116666666669</v>
      </c>
      <c r="P171">
        <v>2361914</v>
      </c>
      <c r="Q171" t="str">
        <f t="shared" si="11"/>
        <v>Other</v>
      </c>
    </row>
    <row r="172" spans="1:17" x14ac:dyDescent="0.3">
      <c r="A172">
        <v>789056</v>
      </c>
      <c r="B172" t="str">
        <f>VLOOKUP($A172,'[1]User Profiles'!$A:$I,2,FALSE)</f>
        <v>Nakita </v>
      </c>
      <c r="C172" t="str">
        <f>VLOOKUP($A172,'[1]User Profiles'!$A:$I,3,FALSE)</f>
        <v>Pool</v>
      </c>
      <c r="D172" t="str">
        <f>VLOOKUP($A172,'[1]User Profiles'!$A:$I,5,FALSE)</f>
        <v>female</v>
      </c>
      <c r="E172" t="str">
        <f>VLOOKUP($A172,'[1]User Profiles'!$A:$I,6,FALSE)</f>
        <v>black</v>
      </c>
      <c r="F172">
        <f>VLOOKUP($A172,'[1]User Profiles'!$A:$I,7,FALSE)</f>
        <v>48</v>
      </c>
      <c r="G172" t="str">
        <f>VLOOKUP($A172,'[1]User Profiles'!$A:$I,8,FALSE)</f>
        <v>Gauteng</v>
      </c>
      <c r="H172" t="s">
        <v>26</v>
      </c>
      <c r="I172" s="4">
        <v>42425</v>
      </c>
      <c r="J172" s="1">
        <v>0.11736111111111111</v>
      </c>
      <c r="K172" s="1">
        <v>2.7615740740740743E-2</v>
      </c>
      <c r="L172" s="1" t="str">
        <f t="shared" si="9"/>
        <v>Thursday</v>
      </c>
      <c r="M172" t="str">
        <f t="shared" si="8"/>
        <v>February</v>
      </c>
      <c r="N172" s="2" t="str">
        <f t="shared" si="10"/>
        <v>Early Morning</v>
      </c>
      <c r="O172" s="2">
        <v>42425.117361111108</v>
      </c>
      <c r="P172">
        <v>789056</v>
      </c>
      <c r="Q172" t="str">
        <f t="shared" si="11"/>
        <v>Entertainment</v>
      </c>
    </row>
    <row r="173" spans="1:17" x14ac:dyDescent="0.3">
      <c r="A173">
        <v>773138</v>
      </c>
      <c r="B173" t="str">
        <f>VLOOKUP($A173,'[1]User Profiles'!$A:$I,2,FALSE)</f>
        <v>Robby </v>
      </c>
      <c r="C173" t="str">
        <f>VLOOKUP($A173,'[1]User Profiles'!$A:$I,3,FALSE)</f>
        <v>Luthy</v>
      </c>
      <c r="D173" t="str">
        <f>VLOOKUP($A173,'[1]User Profiles'!$A:$I,5,FALSE)</f>
        <v>male</v>
      </c>
      <c r="E173" t="str">
        <f>VLOOKUP($A173,'[1]User Profiles'!$A:$I,6,FALSE)</f>
        <v>black</v>
      </c>
      <c r="F173">
        <f>VLOOKUP($A173,'[1]User Profiles'!$A:$I,7,FALSE)</f>
        <v>40</v>
      </c>
      <c r="G173" t="str">
        <f>VLOOKUP($A173,'[1]User Profiles'!$A:$I,8,FALSE)</f>
        <v>North West</v>
      </c>
      <c r="H173" t="s">
        <v>23</v>
      </c>
      <c r="I173" s="4">
        <v>42431</v>
      </c>
      <c r="J173" s="1">
        <v>0.11736111111111111</v>
      </c>
      <c r="K173" s="1">
        <v>4.9189814814814821E-4</v>
      </c>
      <c r="L173" s="1" t="str">
        <f t="shared" si="9"/>
        <v>Wednesday</v>
      </c>
      <c r="M173" t="str">
        <f t="shared" si="8"/>
        <v>March</v>
      </c>
      <c r="N173" s="2" t="str">
        <f t="shared" si="10"/>
        <v>Early Morning</v>
      </c>
      <c r="O173" s="2">
        <v>42431.117361111108</v>
      </c>
      <c r="P173">
        <v>773138</v>
      </c>
      <c r="Q173" t="str">
        <f t="shared" si="11"/>
        <v>Entertainment</v>
      </c>
    </row>
    <row r="174" spans="1:17" x14ac:dyDescent="0.3">
      <c r="A174">
        <v>821186</v>
      </c>
      <c r="B174" t="str">
        <f>VLOOKUP($A174,'[1]User Profiles'!$A:$I,2,FALSE)</f>
        <v>Hollis </v>
      </c>
      <c r="C174" t="str">
        <f>VLOOKUP($A174,'[1]User Profiles'!$A:$I,3,FALSE)</f>
        <v>Wigfall</v>
      </c>
      <c r="D174" t="str">
        <f>VLOOKUP($A174,'[1]User Profiles'!$A:$I,5,FALSE)</f>
        <v>male</v>
      </c>
      <c r="E174" t="str">
        <f>VLOOKUP($A174,'[1]User Profiles'!$A:$I,6,FALSE)</f>
        <v>black</v>
      </c>
      <c r="F174">
        <f>VLOOKUP($A174,'[1]User Profiles'!$A:$I,7,FALSE)</f>
        <v>21</v>
      </c>
      <c r="G174" t="str">
        <f>VLOOKUP($A174,'[1]User Profiles'!$A:$I,8,FALSE)</f>
        <v>Gauteng</v>
      </c>
      <c r="H174" t="s">
        <v>17</v>
      </c>
      <c r="I174" s="4">
        <v>42391</v>
      </c>
      <c r="J174" s="1">
        <v>0.11944444444444445</v>
      </c>
      <c r="K174" s="1">
        <v>5.4930555555555559E-2</v>
      </c>
      <c r="L174" s="1" t="str">
        <f t="shared" si="9"/>
        <v>Friday</v>
      </c>
      <c r="M174" t="str">
        <f t="shared" si="8"/>
        <v>January</v>
      </c>
      <c r="N174" s="2" t="str">
        <f t="shared" si="10"/>
        <v>Early Morning</v>
      </c>
      <c r="O174" s="2">
        <v>42391.119444444441</v>
      </c>
      <c r="P174">
        <v>821186</v>
      </c>
      <c r="Q174" t="str">
        <f t="shared" si="11"/>
        <v>Other</v>
      </c>
    </row>
    <row r="175" spans="1:17" x14ac:dyDescent="0.3">
      <c r="A175">
        <v>810235</v>
      </c>
      <c r="B175" t="str">
        <f>VLOOKUP($A175,'[1]User Profiles'!$A:$I,2,FALSE)</f>
        <v>Royal </v>
      </c>
      <c r="C175" t="str">
        <f>VLOOKUP($A175,'[1]User Profiles'!$A:$I,3,FALSE)</f>
        <v>Singer</v>
      </c>
      <c r="D175" t="str">
        <f>VLOOKUP($A175,'[1]User Profiles'!$A:$I,5,FALSE)</f>
        <v>male</v>
      </c>
      <c r="E175" t="str">
        <f>VLOOKUP($A175,'[1]User Profiles'!$A:$I,6,FALSE)</f>
        <v>indian_asian</v>
      </c>
      <c r="F175">
        <f>VLOOKUP($A175,'[1]User Profiles'!$A:$I,7,FALSE)</f>
        <v>36</v>
      </c>
      <c r="G175" t="str">
        <f>VLOOKUP($A175,'[1]User Profiles'!$A:$I,8,FALSE)</f>
        <v>Gauteng</v>
      </c>
      <c r="H175" t="s">
        <v>19</v>
      </c>
      <c r="I175" s="4">
        <v>42427</v>
      </c>
      <c r="J175" s="1">
        <v>0.12013888888888889</v>
      </c>
      <c r="K175" s="1">
        <v>1.2604166666666666E-2</v>
      </c>
      <c r="L175" s="1" t="str">
        <f t="shared" si="9"/>
        <v>Saturday</v>
      </c>
      <c r="M175" t="str">
        <f t="shared" si="8"/>
        <v>February</v>
      </c>
      <c r="N175" s="2" t="str">
        <f t="shared" si="10"/>
        <v>Early Morning</v>
      </c>
      <c r="O175" s="2">
        <v>42427.120138888888</v>
      </c>
      <c r="P175">
        <v>810235</v>
      </c>
      <c r="Q175" t="str">
        <f t="shared" si="11"/>
        <v>Entertainment</v>
      </c>
    </row>
    <row r="176" spans="1:17" x14ac:dyDescent="0.3">
      <c r="A176">
        <v>821186</v>
      </c>
      <c r="B176" t="str">
        <f>VLOOKUP($A176,'[1]User Profiles'!$A:$I,2,FALSE)</f>
        <v>Hollis </v>
      </c>
      <c r="C176" t="str">
        <f>VLOOKUP($A176,'[1]User Profiles'!$A:$I,3,FALSE)</f>
        <v>Wigfall</v>
      </c>
      <c r="D176" t="str">
        <f>VLOOKUP($A176,'[1]User Profiles'!$A:$I,5,FALSE)</f>
        <v>male</v>
      </c>
      <c r="E176" t="str">
        <f>VLOOKUP($A176,'[1]User Profiles'!$A:$I,6,FALSE)</f>
        <v>black</v>
      </c>
      <c r="F176">
        <f>VLOOKUP($A176,'[1]User Profiles'!$A:$I,7,FALSE)</f>
        <v>21</v>
      </c>
      <c r="G176" t="str">
        <f>VLOOKUP($A176,'[1]User Profiles'!$A:$I,8,FALSE)</f>
        <v>Gauteng</v>
      </c>
      <c r="H176" t="s">
        <v>17</v>
      </c>
      <c r="I176" s="4">
        <v>42391</v>
      </c>
      <c r="J176" s="1">
        <v>0.12083333333333333</v>
      </c>
      <c r="K176" s="1">
        <v>1.3888888888888889E-4</v>
      </c>
      <c r="L176" s="1" t="str">
        <f t="shared" si="9"/>
        <v>Friday</v>
      </c>
      <c r="M176" t="str">
        <f t="shared" si="8"/>
        <v>January</v>
      </c>
      <c r="N176" s="2" t="str">
        <f t="shared" si="10"/>
        <v>Early Morning</v>
      </c>
      <c r="O176" s="2">
        <v>42391.120833333334</v>
      </c>
      <c r="P176">
        <v>821186</v>
      </c>
      <c r="Q176" t="str">
        <f t="shared" si="11"/>
        <v>Other</v>
      </c>
    </row>
    <row r="177" spans="1:17" x14ac:dyDescent="0.3">
      <c r="A177">
        <v>766872</v>
      </c>
      <c r="B177" t="str">
        <f>VLOOKUP($A177,'[1]User Profiles'!$A:$I,2,FALSE)</f>
        <v>Winona </v>
      </c>
      <c r="C177" t="str">
        <f>VLOOKUP($A177,'[1]User Profiles'!$A:$I,3,FALSE)</f>
        <v>Wigfall</v>
      </c>
      <c r="D177" t="str">
        <f>VLOOKUP($A177,'[1]User Profiles'!$A:$I,5,FALSE)</f>
        <v>female</v>
      </c>
      <c r="E177" t="str">
        <f>VLOOKUP($A177,'[1]User Profiles'!$A:$I,6,FALSE)</f>
        <v>black</v>
      </c>
      <c r="F177">
        <f>VLOOKUP($A177,'[1]User Profiles'!$A:$I,7,FALSE)</f>
        <v>49</v>
      </c>
      <c r="G177" t="str">
        <f>VLOOKUP($A177,'[1]User Profiles'!$A:$I,8,FALSE)</f>
        <v>North West</v>
      </c>
      <c r="H177" t="s">
        <v>23</v>
      </c>
      <c r="I177" s="4">
        <v>42403</v>
      </c>
      <c r="J177" s="1">
        <v>0.12152777777777778</v>
      </c>
      <c r="K177" s="1">
        <v>2.7777777777777778E-4</v>
      </c>
      <c r="L177" s="1" t="str">
        <f t="shared" si="9"/>
        <v>Wednesday</v>
      </c>
      <c r="M177" t="str">
        <f t="shared" si="8"/>
        <v>February</v>
      </c>
      <c r="N177" s="2" t="str">
        <f t="shared" si="10"/>
        <v>Early Morning</v>
      </c>
      <c r="O177" s="2">
        <v>42403.121527777781</v>
      </c>
      <c r="P177">
        <v>766872</v>
      </c>
      <c r="Q177" t="str">
        <f t="shared" si="11"/>
        <v>Entertainment</v>
      </c>
    </row>
    <row r="178" spans="1:17" x14ac:dyDescent="0.3">
      <c r="A178">
        <v>809704</v>
      </c>
      <c r="B178" t="str">
        <f>VLOOKUP($A178,'[1]User Profiles'!$A:$I,2,FALSE)</f>
        <v>Torrie </v>
      </c>
      <c r="C178" t="str">
        <f>VLOOKUP($A178,'[1]User Profiles'!$A:$I,3,FALSE)</f>
        <v>Mcclaine</v>
      </c>
      <c r="D178" t="str">
        <f>VLOOKUP($A178,'[1]User Profiles'!$A:$I,5,FALSE)</f>
        <v>female</v>
      </c>
      <c r="E178" t="str">
        <f>VLOOKUP($A178,'[1]User Profiles'!$A:$I,6,FALSE)</f>
        <v>None</v>
      </c>
      <c r="F178">
        <f>VLOOKUP($A178,'[1]User Profiles'!$A:$I,7,FALSE)</f>
        <v>26</v>
      </c>
      <c r="G178" t="str">
        <f>VLOOKUP($A178,'[1]User Profiles'!$A:$I,8,FALSE)</f>
        <v>Gauteng</v>
      </c>
      <c r="H178" t="s">
        <v>25</v>
      </c>
      <c r="I178" s="4">
        <v>42427</v>
      </c>
      <c r="J178" s="1">
        <v>0.12222222222222222</v>
      </c>
      <c r="K178" s="1">
        <v>2.3148148148148146E-4</v>
      </c>
      <c r="L178" s="1" t="str">
        <f t="shared" si="9"/>
        <v>Saturday</v>
      </c>
      <c r="M178" t="str">
        <f t="shared" si="8"/>
        <v>February</v>
      </c>
      <c r="N178" s="2" t="str">
        <f t="shared" si="10"/>
        <v>Early Morning</v>
      </c>
      <c r="O178" s="2">
        <v>42427.12222222222</v>
      </c>
      <c r="P178">
        <v>809704</v>
      </c>
      <c r="Q178" t="str">
        <f t="shared" si="11"/>
        <v>Sports</v>
      </c>
    </row>
    <row r="179" spans="1:17" x14ac:dyDescent="0.3">
      <c r="A179">
        <v>809718</v>
      </c>
      <c r="B179" t="str">
        <f>VLOOKUP($A179,'[1]User Profiles'!$A:$I,2,FALSE)</f>
        <v>Desirae </v>
      </c>
      <c r="C179" t="str">
        <f>VLOOKUP($A179,'[1]User Profiles'!$A:$I,3,FALSE)</f>
        <v>Luthy</v>
      </c>
      <c r="D179" t="str">
        <f>VLOOKUP($A179,'[1]User Profiles'!$A:$I,5,FALSE)</f>
        <v>female</v>
      </c>
      <c r="E179" t="str">
        <f>VLOOKUP($A179,'[1]User Profiles'!$A:$I,6,FALSE)</f>
        <v>black</v>
      </c>
      <c r="F179">
        <f>VLOOKUP($A179,'[1]User Profiles'!$A:$I,7,FALSE)</f>
        <v>17</v>
      </c>
      <c r="G179" t="str">
        <f>VLOOKUP($A179,'[1]User Profiles'!$A:$I,8,FALSE)</f>
        <v>Eastern Cape</v>
      </c>
      <c r="H179" t="s">
        <v>23</v>
      </c>
      <c r="I179" s="4">
        <v>42399</v>
      </c>
      <c r="J179" s="1">
        <v>0.12291666666666666</v>
      </c>
      <c r="K179" s="1">
        <v>3.6458333333333335E-4</v>
      </c>
      <c r="L179" s="1" t="str">
        <f t="shared" si="9"/>
        <v>Saturday</v>
      </c>
      <c r="M179" t="str">
        <f t="shared" si="8"/>
        <v>January</v>
      </c>
      <c r="N179" s="2" t="str">
        <f t="shared" si="10"/>
        <v>Early Morning</v>
      </c>
      <c r="O179" s="2">
        <v>42399.122916666667</v>
      </c>
      <c r="P179">
        <v>809718</v>
      </c>
      <c r="Q179" t="str">
        <f t="shared" si="11"/>
        <v>Entertainment</v>
      </c>
    </row>
    <row r="180" spans="1:17" x14ac:dyDescent="0.3">
      <c r="A180">
        <v>819902</v>
      </c>
      <c r="B180" t="str">
        <f>VLOOKUP($A180,'[1]User Profiles'!$A:$I,2,FALSE)</f>
        <v>Claud </v>
      </c>
      <c r="C180" t="str">
        <f>VLOOKUP($A180,'[1]User Profiles'!$A:$I,3,FALSE)</f>
        <v>Pascarella</v>
      </c>
      <c r="D180" t="str">
        <f>VLOOKUP($A180,'[1]User Profiles'!$A:$I,5,FALSE)</f>
        <v>male</v>
      </c>
      <c r="E180" t="str">
        <f>VLOOKUP($A180,'[1]User Profiles'!$A:$I,6,FALSE)</f>
        <v>black</v>
      </c>
      <c r="F180">
        <f>VLOOKUP($A180,'[1]User Profiles'!$A:$I,7,FALSE)</f>
        <v>30</v>
      </c>
      <c r="G180" t="str">
        <f>VLOOKUP($A180,'[1]User Profiles'!$A:$I,8,FALSE)</f>
        <v>North West</v>
      </c>
      <c r="H180" t="s">
        <v>19</v>
      </c>
      <c r="I180" s="4">
        <v>42427</v>
      </c>
      <c r="J180" s="1">
        <v>0.12291666666666666</v>
      </c>
      <c r="K180" s="1">
        <v>1.4583333333333332E-3</v>
      </c>
      <c r="L180" s="1" t="str">
        <f t="shared" si="9"/>
        <v>Saturday</v>
      </c>
      <c r="M180" t="str">
        <f t="shared" si="8"/>
        <v>February</v>
      </c>
      <c r="N180" s="2" t="str">
        <f t="shared" si="10"/>
        <v>Early Morning</v>
      </c>
      <c r="O180" s="2">
        <v>42427.122916666667</v>
      </c>
      <c r="P180">
        <v>819902</v>
      </c>
      <c r="Q180" t="str">
        <f t="shared" si="11"/>
        <v>Entertainment</v>
      </c>
    </row>
    <row r="181" spans="1:17" x14ac:dyDescent="0.3">
      <c r="A181">
        <v>2361635</v>
      </c>
      <c r="B181" t="str">
        <f>VLOOKUP($A181,'[1]User Profiles'!$A:$I,2,FALSE)</f>
        <v>Bernardo </v>
      </c>
      <c r="C181" t="str">
        <f>VLOOKUP($A181,'[1]User Profiles'!$A:$I,3,FALSE)</f>
        <v>Paradis</v>
      </c>
      <c r="D181" t="str">
        <f>VLOOKUP($A181,'[1]User Profiles'!$A:$I,5,FALSE)</f>
        <v>male</v>
      </c>
      <c r="E181" t="str">
        <f>VLOOKUP($A181,'[1]User Profiles'!$A:$I,6,FALSE)</f>
        <v>coloured</v>
      </c>
      <c r="F181">
        <f>VLOOKUP($A181,'[1]User Profiles'!$A:$I,7,FALSE)</f>
        <v>47</v>
      </c>
      <c r="G181" t="str">
        <f>VLOOKUP($A181,'[1]User Profiles'!$A:$I,8,FALSE)</f>
        <v>Gauteng</v>
      </c>
      <c r="H181" t="s">
        <v>19</v>
      </c>
      <c r="I181" s="4">
        <v>42432</v>
      </c>
      <c r="J181" s="1">
        <v>0.12291666666666666</v>
      </c>
      <c r="K181" s="1">
        <v>1.3506944444444445E-2</v>
      </c>
      <c r="L181" s="1" t="str">
        <f t="shared" si="9"/>
        <v>Thursday</v>
      </c>
      <c r="M181" t="str">
        <f t="shared" si="8"/>
        <v>March</v>
      </c>
      <c r="N181" s="2" t="str">
        <f t="shared" si="10"/>
        <v>Early Morning</v>
      </c>
      <c r="O181" s="2">
        <v>42432.122916666667</v>
      </c>
      <c r="P181">
        <v>2361635</v>
      </c>
      <c r="Q181" t="str">
        <f t="shared" si="11"/>
        <v>Entertainment</v>
      </c>
    </row>
    <row r="182" spans="1:17" x14ac:dyDescent="0.3">
      <c r="A182">
        <v>940466</v>
      </c>
      <c r="B182" t="str">
        <f>VLOOKUP($A182,'[1]User Profiles'!$A:$I,2,FALSE)</f>
        <v>Stacy </v>
      </c>
      <c r="C182" t="str">
        <f>VLOOKUP($A182,'[1]User Profiles'!$A:$I,3,FALSE)</f>
        <v>Arrieta</v>
      </c>
      <c r="D182" t="str">
        <f>VLOOKUP($A182,'[1]User Profiles'!$A:$I,5,FALSE)</f>
        <v>male</v>
      </c>
      <c r="E182" t="str">
        <f>VLOOKUP($A182,'[1]User Profiles'!$A:$I,6,FALSE)</f>
        <v>white</v>
      </c>
      <c r="F182">
        <f>VLOOKUP($A182,'[1]User Profiles'!$A:$I,7,FALSE)</f>
        <v>26</v>
      </c>
      <c r="G182" t="str">
        <f>VLOOKUP($A182,'[1]User Profiles'!$A:$I,8,FALSE)</f>
        <v>Limpopo</v>
      </c>
      <c r="H182" t="s">
        <v>23</v>
      </c>
      <c r="I182" s="4">
        <v>42457</v>
      </c>
      <c r="J182" s="1">
        <v>0.12361111111111112</v>
      </c>
      <c r="K182" s="1">
        <v>8.7384259259259262E-4</v>
      </c>
      <c r="L182" s="1" t="str">
        <f t="shared" si="9"/>
        <v>Monday</v>
      </c>
      <c r="M182" t="str">
        <f t="shared" si="8"/>
        <v>March</v>
      </c>
      <c r="N182" s="2" t="str">
        <f t="shared" si="10"/>
        <v>Early Morning</v>
      </c>
      <c r="O182" s="2">
        <v>42457.123611111114</v>
      </c>
      <c r="P182">
        <v>940466</v>
      </c>
      <c r="Q182" t="str">
        <f t="shared" si="11"/>
        <v>Entertainment</v>
      </c>
    </row>
    <row r="183" spans="1:17" x14ac:dyDescent="0.3">
      <c r="A183">
        <v>788958</v>
      </c>
      <c r="B183" t="str">
        <f>VLOOKUP($A183,'[1]User Profiles'!$A:$I,2,FALSE)</f>
        <v>Art </v>
      </c>
      <c r="C183" t="str">
        <f>VLOOKUP($A183,'[1]User Profiles'!$A:$I,3,FALSE)</f>
        <v>Luthy</v>
      </c>
      <c r="D183" t="str">
        <f>VLOOKUP($A183,'[1]User Profiles'!$A:$I,5,FALSE)</f>
        <v>male</v>
      </c>
      <c r="E183" t="str">
        <f>VLOOKUP($A183,'[1]User Profiles'!$A:$I,6,FALSE)</f>
        <v>white</v>
      </c>
      <c r="F183">
        <f>VLOOKUP($A183,'[1]User Profiles'!$A:$I,7,FALSE)</f>
        <v>38</v>
      </c>
      <c r="G183" t="str">
        <f>VLOOKUP($A183,'[1]User Profiles'!$A:$I,8,FALSE)</f>
        <v>Kwazulu Natal</v>
      </c>
      <c r="H183" t="s">
        <v>22</v>
      </c>
      <c r="I183" s="4">
        <v>42394</v>
      </c>
      <c r="J183" s="1">
        <v>0.12430555555555556</v>
      </c>
      <c r="K183" s="1">
        <v>2.5173611111111108E-2</v>
      </c>
      <c r="L183" s="1" t="str">
        <f t="shared" si="9"/>
        <v>Monday</v>
      </c>
      <c r="M183" t="str">
        <f t="shared" si="8"/>
        <v>January</v>
      </c>
      <c r="N183" s="2" t="str">
        <f t="shared" si="10"/>
        <v>Early Morning</v>
      </c>
      <c r="O183" s="2">
        <v>42394.124305555553</v>
      </c>
      <c r="P183">
        <v>788958</v>
      </c>
      <c r="Q183" t="str">
        <f t="shared" si="11"/>
        <v>Kids</v>
      </c>
    </row>
    <row r="184" spans="1:17" x14ac:dyDescent="0.3">
      <c r="A184">
        <v>810268</v>
      </c>
      <c r="B184" t="str">
        <f>VLOOKUP($A184,'[1]User Profiles'!$A:$I,2,FALSE)</f>
        <v>Efren </v>
      </c>
      <c r="C184" t="str">
        <f>VLOOKUP($A184,'[1]User Profiles'!$A:$I,3,FALSE)</f>
        <v>Shkreli</v>
      </c>
      <c r="D184" t="str">
        <f>VLOOKUP($A184,'[1]User Profiles'!$A:$I,5,FALSE)</f>
        <v>male</v>
      </c>
      <c r="E184" t="str">
        <f>VLOOKUP($A184,'[1]User Profiles'!$A:$I,6,FALSE)</f>
        <v>black</v>
      </c>
      <c r="F184">
        <f>VLOOKUP($A184,'[1]User Profiles'!$A:$I,7,FALSE)</f>
        <v>24</v>
      </c>
      <c r="G184" t="str">
        <f>VLOOKUP($A184,'[1]User Profiles'!$A:$I,8,FALSE)</f>
        <v>Mpumalanga</v>
      </c>
      <c r="H184" t="s">
        <v>21</v>
      </c>
      <c r="I184" s="4">
        <v>42418</v>
      </c>
      <c r="J184" s="1">
        <v>0.12430555555555556</v>
      </c>
      <c r="K184" s="1">
        <v>2.8981481481481483E-2</v>
      </c>
      <c r="L184" s="1" t="str">
        <f t="shared" si="9"/>
        <v>Thursday</v>
      </c>
      <c r="M184" t="str">
        <f t="shared" si="8"/>
        <v>February</v>
      </c>
      <c r="N184" s="2" t="str">
        <f t="shared" si="10"/>
        <v>Early Morning</v>
      </c>
      <c r="O184" s="2">
        <v>42418.124305555553</v>
      </c>
      <c r="P184">
        <v>810268</v>
      </c>
      <c r="Q184" t="str">
        <f t="shared" si="11"/>
        <v>Kids</v>
      </c>
    </row>
    <row r="185" spans="1:17" x14ac:dyDescent="0.3">
      <c r="A185">
        <v>2361615</v>
      </c>
      <c r="B185" t="str">
        <f>VLOOKUP($A185,'[1]User Profiles'!$A:$I,2,FALSE)</f>
        <v>Raymundo </v>
      </c>
      <c r="C185" t="str">
        <f>VLOOKUP($A185,'[1]User Profiles'!$A:$I,3,FALSE)</f>
        <v>Roquemore</v>
      </c>
      <c r="D185" t="str">
        <f>VLOOKUP($A185,'[1]User Profiles'!$A:$I,5,FALSE)</f>
        <v>male</v>
      </c>
      <c r="E185" t="str">
        <f>VLOOKUP($A185,'[1]User Profiles'!$A:$I,6,FALSE)</f>
        <v>None</v>
      </c>
      <c r="F185">
        <f>VLOOKUP($A185,'[1]User Profiles'!$A:$I,7,FALSE)</f>
        <v>44</v>
      </c>
      <c r="G185" t="str">
        <f>VLOOKUP($A185,'[1]User Profiles'!$A:$I,8,FALSE)</f>
        <v>Mpumalanga</v>
      </c>
      <c r="H185" t="s">
        <v>23</v>
      </c>
      <c r="I185" s="4">
        <v>42373</v>
      </c>
      <c r="J185" s="1">
        <v>0.12430555555555556</v>
      </c>
      <c r="K185" s="1">
        <v>1.2430555555555554E-2</v>
      </c>
      <c r="L185" s="1" t="str">
        <f t="shared" si="9"/>
        <v>Monday</v>
      </c>
      <c r="M185" t="str">
        <f t="shared" si="8"/>
        <v>January</v>
      </c>
      <c r="N185" s="2" t="str">
        <f t="shared" si="10"/>
        <v>Early Morning</v>
      </c>
      <c r="O185" s="2">
        <v>42373.124305555553</v>
      </c>
      <c r="P185">
        <v>2361615</v>
      </c>
      <c r="Q185" t="str">
        <f t="shared" si="11"/>
        <v>Entertainment</v>
      </c>
    </row>
    <row r="186" spans="1:17" x14ac:dyDescent="0.3">
      <c r="A186">
        <v>810005</v>
      </c>
      <c r="B186" t="str">
        <f>VLOOKUP($A186,'[1]User Profiles'!$A:$I,2,FALSE)</f>
        <v>Lane </v>
      </c>
      <c r="C186" t="str">
        <f>VLOOKUP($A186,'[1]User Profiles'!$A:$I,3,FALSE)</f>
        <v>Reisinger</v>
      </c>
      <c r="D186" t="str">
        <f>VLOOKUP($A186,'[1]User Profiles'!$A:$I,5,FALSE)</f>
        <v>male</v>
      </c>
      <c r="E186" t="str">
        <f>VLOOKUP($A186,'[1]User Profiles'!$A:$I,6,FALSE)</f>
        <v>black</v>
      </c>
      <c r="F186">
        <f>VLOOKUP($A186,'[1]User Profiles'!$A:$I,7,FALSE)</f>
        <v>32</v>
      </c>
      <c r="G186" t="str">
        <f>VLOOKUP($A186,'[1]User Profiles'!$A:$I,8,FALSE)</f>
        <v>Mpumalanga</v>
      </c>
      <c r="H186" t="s">
        <v>21</v>
      </c>
      <c r="I186" s="4">
        <v>42420</v>
      </c>
      <c r="J186" s="1">
        <v>0.125</v>
      </c>
      <c r="K186" s="1">
        <v>3.7037037037037035E-4</v>
      </c>
      <c r="L186" s="1" t="str">
        <f t="shared" si="9"/>
        <v>Saturday</v>
      </c>
      <c r="M186" t="str">
        <f t="shared" si="8"/>
        <v>February</v>
      </c>
      <c r="N186" s="2" t="str">
        <f t="shared" si="10"/>
        <v>Early Morning</v>
      </c>
      <c r="O186" s="2">
        <v>42420.125</v>
      </c>
      <c r="P186">
        <v>810005</v>
      </c>
      <c r="Q186" t="str">
        <f t="shared" si="11"/>
        <v>Kids</v>
      </c>
    </row>
    <row r="187" spans="1:17" x14ac:dyDescent="0.3">
      <c r="A187">
        <v>1109229</v>
      </c>
      <c r="B187" t="str">
        <f>VLOOKUP($A187,'[1]User Profiles'!$A:$I,2,FALSE)</f>
        <v>Kip </v>
      </c>
      <c r="C187" t="str">
        <f>VLOOKUP($A187,'[1]User Profiles'!$A:$I,3,FALSE)</f>
        <v>Hoadley</v>
      </c>
      <c r="D187" t="str">
        <f>VLOOKUP($A187,'[1]User Profiles'!$A:$I,5,FALSE)</f>
        <v>male</v>
      </c>
      <c r="E187" t="str">
        <f>VLOOKUP($A187,'[1]User Profiles'!$A:$I,6,FALSE)</f>
        <v>coloured</v>
      </c>
      <c r="F187">
        <f>VLOOKUP($A187,'[1]User Profiles'!$A:$I,7,FALSE)</f>
        <v>25</v>
      </c>
      <c r="G187" t="str">
        <f>VLOOKUP($A187,'[1]User Profiles'!$A:$I,8,FALSE)</f>
        <v>Western Cape</v>
      </c>
      <c r="H187" t="s">
        <v>17</v>
      </c>
      <c r="I187" s="4">
        <v>42448</v>
      </c>
      <c r="J187" s="1">
        <v>0.125</v>
      </c>
      <c r="K187" s="1">
        <v>2.0486111111111109E-3</v>
      </c>
      <c r="L187" s="1" t="str">
        <f t="shared" si="9"/>
        <v>Saturday</v>
      </c>
      <c r="M187" t="str">
        <f t="shared" si="8"/>
        <v>March</v>
      </c>
      <c r="N187" s="2" t="str">
        <f t="shared" si="10"/>
        <v>Early Morning</v>
      </c>
      <c r="O187" s="2">
        <v>42448.125</v>
      </c>
      <c r="P187">
        <v>1109229</v>
      </c>
      <c r="Q187" t="str">
        <f t="shared" si="11"/>
        <v>Other</v>
      </c>
    </row>
    <row r="188" spans="1:17" x14ac:dyDescent="0.3">
      <c r="A188">
        <v>170792</v>
      </c>
      <c r="B188" t="str">
        <f>VLOOKUP($A188,'[1]User Profiles'!$A:$I,2,FALSE)</f>
        <v>Emerson </v>
      </c>
      <c r="C188" t="str">
        <f>VLOOKUP($A188,'[1]User Profiles'!$A:$I,3,FALSE)</f>
        <v>Tancredi</v>
      </c>
      <c r="D188" t="str">
        <f>VLOOKUP($A188,'[1]User Profiles'!$A:$I,5,FALSE)</f>
        <v>male</v>
      </c>
      <c r="E188" t="str">
        <f>VLOOKUP($A188,'[1]User Profiles'!$A:$I,6,FALSE)</f>
        <v>black</v>
      </c>
      <c r="F188">
        <f>VLOOKUP($A188,'[1]User Profiles'!$A:$I,7,FALSE)</f>
        <v>31</v>
      </c>
      <c r="G188" t="str">
        <f>VLOOKUP($A188,'[1]User Profiles'!$A:$I,8,FALSE)</f>
        <v>Gauteng</v>
      </c>
      <c r="H188" t="s">
        <v>19</v>
      </c>
      <c r="I188" s="4">
        <v>42458</v>
      </c>
      <c r="J188" s="1">
        <v>0.12638888888888888</v>
      </c>
      <c r="K188" s="1">
        <v>0</v>
      </c>
      <c r="L188" s="1" t="str">
        <f t="shared" si="9"/>
        <v>Tuesday</v>
      </c>
      <c r="M188" t="str">
        <f t="shared" si="8"/>
        <v>March</v>
      </c>
      <c r="N188" s="2" t="str">
        <f t="shared" si="10"/>
        <v>Early Morning</v>
      </c>
      <c r="O188" s="2">
        <v>42458.126388888886</v>
      </c>
      <c r="P188">
        <v>170792</v>
      </c>
      <c r="Q188" t="str">
        <f t="shared" si="11"/>
        <v>Entertainment</v>
      </c>
    </row>
    <row r="189" spans="1:17" x14ac:dyDescent="0.3">
      <c r="A189">
        <v>893834</v>
      </c>
      <c r="B189" t="str">
        <f>VLOOKUP($A189,'[1]User Profiles'!$A:$I,2,FALSE)</f>
        <v>Stacy </v>
      </c>
      <c r="C189" t="str">
        <f>VLOOKUP($A189,'[1]User Profiles'!$A:$I,3,FALSE)</f>
        <v>Singer</v>
      </c>
      <c r="D189" t="str">
        <f>VLOOKUP($A189,'[1]User Profiles'!$A:$I,5,FALSE)</f>
        <v>male</v>
      </c>
      <c r="E189" t="str">
        <f>VLOOKUP($A189,'[1]User Profiles'!$A:$I,6,FALSE)</f>
        <v>black</v>
      </c>
      <c r="F189">
        <f>VLOOKUP($A189,'[1]User Profiles'!$A:$I,7,FALSE)</f>
        <v>25</v>
      </c>
      <c r="G189" t="str">
        <f>VLOOKUP($A189,'[1]User Profiles'!$A:$I,8,FALSE)</f>
        <v>Limpopo</v>
      </c>
      <c r="H189" t="s">
        <v>19</v>
      </c>
      <c r="I189" s="4">
        <v>42386</v>
      </c>
      <c r="J189" s="1">
        <v>0.12638888888888888</v>
      </c>
      <c r="K189" s="1">
        <v>6.8402777777777785E-3</v>
      </c>
      <c r="L189" s="1" t="str">
        <f t="shared" si="9"/>
        <v>Sunday</v>
      </c>
      <c r="M189" t="str">
        <f t="shared" si="8"/>
        <v>January</v>
      </c>
      <c r="N189" s="2" t="str">
        <f t="shared" si="10"/>
        <v>Early Morning</v>
      </c>
      <c r="O189" s="2">
        <v>42386.126388888886</v>
      </c>
      <c r="P189">
        <v>893834</v>
      </c>
      <c r="Q189" t="str">
        <f t="shared" si="11"/>
        <v>Entertainment</v>
      </c>
    </row>
    <row r="190" spans="1:17" x14ac:dyDescent="0.3">
      <c r="A190">
        <v>809731</v>
      </c>
      <c r="B190" t="str">
        <f>VLOOKUP($A190,'[1]User Profiles'!$A:$I,2,FALSE)</f>
        <v>Donald </v>
      </c>
      <c r="C190" t="str">
        <f>VLOOKUP($A190,'[1]User Profiles'!$A:$I,3,FALSE)</f>
        <v>Arrieta</v>
      </c>
      <c r="D190" t="str">
        <f>VLOOKUP($A190,'[1]User Profiles'!$A:$I,5,FALSE)</f>
        <v>male</v>
      </c>
      <c r="E190" t="str">
        <f>VLOOKUP($A190,'[1]User Profiles'!$A:$I,6,FALSE)</f>
        <v>black</v>
      </c>
      <c r="F190">
        <f>VLOOKUP($A190,'[1]User Profiles'!$A:$I,7,FALSE)</f>
        <v>43</v>
      </c>
      <c r="G190" t="str">
        <f>VLOOKUP($A190,'[1]User Profiles'!$A:$I,8,FALSE)</f>
        <v>Eastern Cape</v>
      </c>
      <c r="H190" t="s">
        <v>31</v>
      </c>
      <c r="I190" s="4">
        <v>42416</v>
      </c>
      <c r="J190" s="1">
        <v>0.12777777777777777</v>
      </c>
      <c r="K190" s="1">
        <v>1.7361111111111112E-4</v>
      </c>
      <c r="L190" s="1" t="str">
        <f t="shared" si="9"/>
        <v>Tuesday</v>
      </c>
      <c r="M190" t="str">
        <f t="shared" si="8"/>
        <v>February</v>
      </c>
      <c r="N190" s="2" t="str">
        <f t="shared" si="10"/>
        <v>Early Morning</v>
      </c>
      <c r="O190" s="2">
        <v>42416.12777777778</v>
      </c>
      <c r="P190">
        <v>809731</v>
      </c>
      <c r="Q190" t="str">
        <f t="shared" si="11"/>
        <v>Other</v>
      </c>
    </row>
    <row r="191" spans="1:17" x14ac:dyDescent="0.3">
      <c r="A191">
        <v>771978</v>
      </c>
      <c r="B191" t="str">
        <f>VLOOKUP($A191,'[1]User Profiles'!$A:$I,2,FALSE)</f>
        <v>Efren </v>
      </c>
      <c r="C191" t="str">
        <f>VLOOKUP($A191,'[1]User Profiles'!$A:$I,3,FALSE)</f>
        <v>Wigfall</v>
      </c>
      <c r="D191" t="str">
        <f>VLOOKUP($A191,'[1]User Profiles'!$A:$I,5,FALSE)</f>
        <v>male</v>
      </c>
      <c r="E191" t="str">
        <f>VLOOKUP($A191,'[1]User Profiles'!$A:$I,6,FALSE)</f>
        <v>black</v>
      </c>
      <c r="F191">
        <f>VLOOKUP($A191,'[1]User Profiles'!$A:$I,7,FALSE)</f>
        <v>23</v>
      </c>
      <c r="G191" t="str">
        <f>VLOOKUP($A191,'[1]User Profiles'!$A:$I,8,FALSE)</f>
        <v>Kwazulu Natal</v>
      </c>
      <c r="H191" t="s">
        <v>21</v>
      </c>
      <c r="I191" s="4">
        <v>42405</v>
      </c>
      <c r="J191" s="1">
        <v>0.12916666666666668</v>
      </c>
      <c r="K191" s="1">
        <v>3.5879629629629635E-4</v>
      </c>
      <c r="L191" s="1" t="str">
        <f t="shared" si="9"/>
        <v>Friday</v>
      </c>
      <c r="M191" t="str">
        <f t="shared" si="8"/>
        <v>February</v>
      </c>
      <c r="N191" s="2" t="str">
        <f t="shared" si="10"/>
        <v>Early Morning</v>
      </c>
      <c r="O191" s="2">
        <v>42405.129166666666</v>
      </c>
      <c r="P191">
        <v>771978</v>
      </c>
      <c r="Q191" t="str">
        <f t="shared" si="11"/>
        <v>Kids</v>
      </c>
    </row>
    <row r="192" spans="1:17" x14ac:dyDescent="0.3">
      <c r="A192">
        <v>809617</v>
      </c>
      <c r="B192" t="str">
        <f>VLOOKUP($A192,'[1]User Profiles'!$A:$I,2,FALSE)</f>
        <v>Kip </v>
      </c>
      <c r="C192" t="str">
        <f>VLOOKUP($A192,'[1]User Profiles'!$A:$I,3,FALSE)</f>
        <v>Caves</v>
      </c>
      <c r="D192" t="str">
        <f>VLOOKUP($A192,'[1]User Profiles'!$A:$I,5,FALSE)</f>
        <v>male</v>
      </c>
      <c r="E192" t="str">
        <f>VLOOKUP($A192,'[1]User Profiles'!$A:$I,6,FALSE)</f>
        <v>black</v>
      </c>
      <c r="F192">
        <f>VLOOKUP($A192,'[1]User Profiles'!$A:$I,7,FALSE)</f>
        <v>56</v>
      </c>
      <c r="G192" t="str">
        <f>VLOOKUP($A192,'[1]User Profiles'!$A:$I,8,FALSE)</f>
        <v>Mpumalanga</v>
      </c>
      <c r="H192" t="s">
        <v>16</v>
      </c>
      <c r="I192" s="4">
        <v>42460</v>
      </c>
      <c r="J192" s="1">
        <v>0.12986111111111112</v>
      </c>
      <c r="K192" s="1">
        <v>5.8912037037037032E-3</v>
      </c>
      <c r="L192" s="1" t="str">
        <f t="shared" si="9"/>
        <v>Thursday</v>
      </c>
      <c r="M192" t="str">
        <f t="shared" si="8"/>
        <v>March</v>
      </c>
      <c r="N192" s="2" t="str">
        <f t="shared" si="10"/>
        <v>Early Morning</v>
      </c>
      <c r="O192" s="2">
        <v>42460.129861111112</v>
      </c>
      <c r="P192">
        <v>809617</v>
      </c>
      <c r="Q192" t="str">
        <f t="shared" si="11"/>
        <v>Other</v>
      </c>
    </row>
    <row r="193" spans="1:17" x14ac:dyDescent="0.3">
      <c r="A193">
        <v>2369881</v>
      </c>
      <c r="B193" t="str">
        <f>VLOOKUP($A193,'[1]User Profiles'!$A:$I,2,FALSE)</f>
        <v>Hugh</v>
      </c>
      <c r="C193" t="str">
        <f>VLOOKUP($A193,'[1]User Profiles'!$A:$I,3,FALSE)</f>
        <v>Mastrangelo</v>
      </c>
      <c r="D193" t="str">
        <f>VLOOKUP($A193,'[1]User Profiles'!$A:$I,5,FALSE)</f>
        <v>male</v>
      </c>
      <c r="E193" t="str">
        <f>VLOOKUP($A193,'[1]User Profiles'!$A:$I,6,FALSE)</f>
        <v>coloured</v>
      </c>
      <c r="F193">
        <f>VLOOKUP($A193,'[1]User Profiles'!$A:$I,7,FALSE)</f>
        <v>30</v>
      </c>
      <c r="G193" t="str">
        <f>VLOOKUP($A193,'[1]User Profiles'!$A:$I,8,FALSE)</f>
        <v>Western Cape</v>
      </c>
      <c r="H193" t="s">
        <v>32</v>
      </c>
      <c r="I193" s="4">
        <v>42451</v>
      </c>
      <c r="J193" s="1">
        <v>0.12986111111111112</v>
      </c>
      <c r="K193" s="1">
        <v>4.2824074074074075E-3</v>
      </c>
      <c r="L193" s="1" t="str">
        <f t="shared" si="9"/>
        <v>Tuesday</v>
      </c>
      <c r="M193" t="str">
        <f t="shared" si="8"/>
        <v>March</v>
      </c>
      <c r="N193" s="2" t="str">
        <f t="shared" si="10"/>
        <v>Early Morning</v>
      </c>
      <c r="O193" s="2">
        <v>42451.129861111112</v>
      </c>
      <c r="P193">
        <v>2369881</v>
      </c>
      <c r="Q193" t="str">
        <f t="shared" si="11"/>
        <v>Entertainment</v>
      </c>
    </row>
    <row r="194" spans="1:17" x14ac:dyDescent="0.3">
      <c r="A194">
        <v>773298</v>
      </c>
      <c r="B194" t="str">
        <f>VLOOKUP($A194,'[1]User Profiles'!$A:$I,2,FALSE)</f>
        <v>Robby </v>
      </c>
      <c r="C194" t="str">
        <f>VLOOKUP($A194,'[1]User Profiles'!$A:$I,3,FALSE)</f>
        <v>Borelli</v>
      </c>
      <c r="D194" t="str">
        <f>VLOOKUP($A194,'[1]User Profiles'!$A:$I,5,FALSE)</f>
        <v>male</v>
      </c>
      <c r="E194" t="str">
        <f>VLOOKUP($A194,'[1]User Profiles'!$A:$I,6,FALSE)</f>
        <v>black</v>
      </c>
      <c r="F194">
        <f>VLOOKUP($A194,'[1]User Profiles'!$A:$I,7,FALSE)</f>
        <v>34</v>
      </c>
      <c r="G194" t="str">
        <f>VLOOKUP($A194,'[1]User Profiles'!$A:$I,8,FALSE)</f>
        <v>Western Cape</v>
      </c>
      <c r="H194" t="s">
        <v>19</v>
      </c>
      <c r="I194" s="4">
        <v>42424</v>
      </c>
      <c r="J194" s="1">
        <v>0.12986111111111112</v>
      </c>
      <c r="K194" s="1">
        <v>9.0277777777777784E-4</v>
      </c>
      <c r="L194" s="1" t="str">
        <f t="shared" si="9"/>
        <v>Wednesday</v>
      </c>
      <c r="M194" t="str">
        <f t="shared" ref="M194:M257" si="12">TEXT(I194,"mmmm")</f>
        <v>February</v>
      </c>
      <c r="N194" s="2" t="str">
        <f t="shared" si="10"/>
        <v>Early Morning</v>
      </c>
      <c r="O194" s="2">
        <v>42424.129861111112</v>
      </c>
      <c r="P194">
        <v>773298</v>
      </c>
      <c r="Q194" t="str">
        <f t="shared" si="11"/>
        <v>Entertainment</v>
      </c>
    </row>
    <row r="195" spans="1:17" x14ac:dyDescent="0.3">
      <c r="A195">
        <v>2090895</v>
      </c>
      <c r="B195" t="str">
        <f>VLOOKUP($A195,'[1]User Profiles'!$A:$I,2,FALSE)</f>
        <v>Emerson </v>
      </c>
      <c r="C195" t="str">
        <f>VLOOKUP($A195,'[1]User Profiles'!$A:$I,3,FALSE)</f>
        <v>Pilot</v>
      </c>
      <c r="D195" t="str">
        <f>VLOOKUP($A195,'[1]User Profiles'!$A:$I,5,FALSE)</f>
        <v>male</v>
      </c>
      <c r="E195" t="str">
        <f>VLOOKUP($A195,'[1]User Profiles'!$A:$I,6,FALSE)</f>
        <v>black</v>
      </c>
      <c r="F195">
        <f>VLOOKUP($A195,'[1]User Profiles'!$A:$I,7,FALSE)</f>
        <v>46</v>
      </c>
      <c r="G195" t="str">
        <f>VLOOKUP($A195,'[1]User Profiles'!$A:$I,8,FALSE)</f>
        <v>Gauteng</v>
      </c>
      <c r="H195" t="s">
        <v>17</v>
      </c>
      <c r="I195" s="4">
        <v>42391</v>
      </c>
      <c r="J195" s="1">
        <v>0.13055555555555556</v>
      </c>
      <c r="K195" s="1">
        <v>2.7777777777777778E-4</v>
      </c>
      <c r="L195" s="1" t="str">
        <f t="shared" ref="L195:L258" si="13">CHOOSE(WEEKDAY(I195,1),"Sunday","Monday","Tuesday","Wednesday","Thursday","Friday","Saturday")</f>
        <v>Friday</v>
      </c>
      <c r="M195" t="str">
        <f t="shared" si="12"/>
        <v>January</v>
      </c>
      <c r="N195" s="2" t="str">
        <f t="shared" ref="N195:N258" si="14">IF(J195 &lt; TIME(6,0,0),"Early Morning",
 IF(J195 &lt; TIME(12,0,0),"Morning",
 IF(J195 &lt; TIME(16,0,0),"Midday",
 IF(J195 &lt; TIME(19,0,0),"Afternoon","Evening"))))</f>
        <v>Early Morning</v>
      </c>
      <c r="O195" s="2">
        <v>42391.130555555559</v>
      </c>
      <c r="P195">
        <v>2090895</v>
      </c>
      <c r="Q195" t="str">
        <f t="shared" ref="Q195:Q258" si="15">IF(OR(H195="Boomerang",H195="Cartoon Network"),"Kids",
IF(OR(H195="Live on SuperSport",H195="SuperSport Blitz",H195="Wimbledon",H195="ICC Cricket World Cup 2011"),"Sports",
IF(OR(H195="Africa Magic",H195="M-Net",H195="Vuzu",H195="Channel O",H195="E! Entertainment"),"Entertainment",
"Other")))</f>
        <v>Other</v>
      </c>
    </row>
    <row r="196" spans="1:17" x14ac:dyDescent="0.3">
      <c r="A196">
        <v>432894</v>
      </c>
      <c r="B196" t="str">
        <f>VLOOKUP($A196,'[1]User Profiles'!$A:$I,2,FALSE)</f>
        <v>Lesli </v>
      </c>
      <c r="C196" t="str">
        <f>VLOOKUP($A196,'[1]User Profiles'!$A:$I,3,FALSE)</f>
        <v>Martello</v>
      </c>
      <c r="D196" t="str">
        <f>VLOOKUP($A196,'[1]User Profiles'!$A:$I,5,FALSE)</f>
        <v>female</v>
      </c>
      <c r="E196" t="str">
        <f>VLOOKUP($A196,'[1]User Profiles'!$A:$I,6,FALSE)</f>
        <v>black</v>
      </c>
      <c r="F196">
        <f>VLOOKUP($A196,'[1]User Profiles'!$A:$I,7,FALSE)</f>
        <v>35</v>
      </c>
      <c r="G196" t="str">
        <f>VLOOKUP($A196,'[1]User Profiles'!$A:$I,8,FALSE)</f>
        <v>Mpumalanga</v>
      </c>
      <c r="H196" t="s">
        <v>25</v>
      </c>
      <c r="I196" s="4">
        <v>42377</v>
      </c>
      <c r="J196" s="1">
        <v>0.13194444444444445</v>
      </c>
      <c r="K196" s="1">
        <v>0</v>
      </c>
      <c r="L196" s="1" t="str">
        <f t="shared" si="13"/>
        <v>Friday</v>
      </c>
      <c r="M196" t="str">
        <f t="shared" si="12"/>
        <v>January</v>
      </c>
      <c r="N196" s="2" t="str">
        <f t="shared" si="14"/>
        <v>Early Morning</v>
      </c>
      <c r="O196" s="2">
        <v>42377.131944444445</v>
      </c>
      <c r="P196">
        <v>432435</v>
      </c>
      <c r="Q196" t="str">
        <f t="shared" si="15"/>
        <v>Sports</v>
      </c>
    </row>
    <row r="197" spans="1:17" x14ac:dyDescent="0.3">
      <c r="A197">
        <v>1794145</v>
      </c>
      <c r="B197" t="str">
        <f>VLOOKUP($A197,'[1]User Profiles'!$A:$I,2,FALSE)</f>
        <v>Hollis </v>
      </c>
      <c r="C197" t="str">
        <f>VLOOKUP($A197,'[1]User Profiles'!$A:$I,3,FALSE)</f>
        <v>Tancredi</v>
      </c>
      <c r="D197" t="str">
        <f>VLOOKUP($A197,'[1]User Profiles'!$A:$I,5,FALSE)</f>
        <v>male</v>
      </c>
      <c r="E197" t="str">
        <f>VLOOKUP($A197,'[1]User Profiles'!$A:$I,6,FALSE)</f>
        <v xml:space="preserve"> </v>
      </c>
      <c r="F197">
        <f>VLOOKUP($A197,'[1]User Profiles'!$A:$I,7,FALSE)</f>
        <v>34</v>
      </c>
      <c r="G197" t="str">
        <f>VLOOKUP($A197,'[1]User Profiles'!$A:$I,8,FALSE)</f>
        <v>Kwazulu Natal</v>
      </c>
      <c r="H197" t="s">
        <v>25</v>
      </c>
      <c r="I197" s="4">
        <v>42406</v>
      </c>
      <c r="J197" s="1">
        <v>0.13194444444444445</v>
      </c>
      <c r="K197" s="1">
        <v>0</v>
      </c>
      <c r="L197" s="1" t="str">
        <f t="shared" si="13"/>
        <v>Saturday</v>
      </c>
      <c r="M197" t="str">
        <f t="shared" si="12"/>
        <v>February</v>
      </c>
      <c r="N197" s="2" t="str">
        <f t="shared" si="14"/>
        <v>Early Morning</v>
      </c>
      <c r="O197" s="2">
        <v>42406.131944444445</v>
      </c>
      <c r="P197">
        <v>1793451</v>
      </c>
      <c r="Q197" t="str">
        <f t="shared" si="15"/>
        <v>Sports</v>
      </c>
    </row>
    <row r="198" spans="1:17" x14ac:dyDescent="0.3">
      <c r="A198">
        <v>809028</v>
      </c>
      <c r="B198" t="str">
        <f>VLOOKUP($A198,'[1]User Profiles'!$A:$I,2,FALSE)</f>
        <v>Loyd </v>
      </c>
      <c r="C198" t="str">
        <f>VLOOKUP($A198,'[1]User Profiles'!$A:$I,3,FALSE)</f>
        <v>Mina</v>
      </c>
      <c r="D198" t="str">
        <f>VLOOKUP($A198,'[1]User Profiles'!$A:$I,5,FALSE)</f>
        <v>male</v>
      </c>
      <c r="E198" t="str">
        <f>VLOOKUP($A198,'[1]User Profiles'!$A:$I,6,FALSE)</f>
        <v>white</v>
      </c>
      <c r="F198">
        <f>VLOOKUP($A198,'[1]User Profiles'!$A:$I,7,FALSE)</f>
        <v>32</v>
      </c>
      <c r="G198" t="str">
        <f>VLOOKUP($A198,'[1]User Profiles'!$A:$I,8,FALSE)</f>
        <v>Kwazulu Natal</v>
      </c>
      <c r="H198" t="s">
        <v>28</v>
      </c>
      <c r="I198" s="4">
        <v>42414</v>
      </c>
      <c r="J198" s="1">
        <v>0.13472222222222222</v>
      </c>
      <c r="K198" s="1">
        <v>1.8518518518518518E-4</v>
      </c>
      <c r="L198" s="1" t="str">
        <f t="shared" si="13"/>
        <v>Sunday</v>
      </c>
      <c r="M198" t="str">
        <f t="shared" si="12"/>
        <v>February</v>
      </c>
      <c r="N198" s="2" t="str">
        <f t="shared" si="14"/>
        <v>Early Morning</v>
      </c>
      <c r="O198" s="2">
        <v>42414.134722222225</v>
      </c>
      <c r="P198">
        <v>809028</v>
      </c>
      <c r="Q198" t="str">
        <f t="shared" si="15"/>
        <v>Other</v>
      </c>
    </row>
    <row r="199" spans="1:17" x14ac:dyDescent="0.3">
      <c r="A199">
        <v>777965</v>
      </c>
      <c r="B199" t="str">
        <f>VLOOKUP($A199,'[1]User Profiles'!$A:$I,2,FALSE)</f>
        <v>Lane </v>
      </c>
      <c r="C199" t="str">
        <f>VLOOKUP($A199,'[1]User Profiles'!$A:$I,3,FALSE)</f>
        <v>Zweifel</v>
      </c>
      <c r="D199" t="str">
        <f>VLOOKUP($A199,'[1]User Profiles'!$A:$I,5,FALSE)</f>
        <v>male</v>
      </c>
      <c r="E199" t="str">
        <f>VLOOKUP($A199,'[1]User Profiles'!$A:$I,6,FALSE)</f>
        <v>coloured</v>
      </c>
      <c r="F199">
        <f>VLOOKUP($A199,'[1]User Profiles'!$A:$I,7,FALSE)</f>
        <v>44</v>
      </c>
      <c r="G199" t="str">
        <f>VLOOKUP($A199,'[1]User Profiles'!$A:$I,8,FALSE)</f>
        <v>Western Cape</v>
      </c>
      <c r="H199" t="s">
        <v>26</v>
      </c>
      <c r="I199" s="4">
        <v>42398</v>
      </c>
      <c r="J199" s="1">
        <v>0.13472222222222222</v>
      </c>
      <c r="K199" s="1">
        <v>1.3888888888888889E-4</v>
      </c>
      <c r="L199" s="1" t="str">
        <f t="shared" si="13"/>
        <v>Friday</v>
      </c>
      <c r="M199" t="str">
        <f t="shared" si="12"/>
        <v>January</v>
      </c>
      <c r="N199" s="2" t="str">
        <f t="shared" si="14"/>
        <v>Early Morning</v>
      </c>
      <c r="O199" s="2">
        <v>42398.134722222225</v>
      </c>
      <c r="P199">
        <v>777965</v>
      </c>
      <c r="Q199" t="str">
        <f t="shared" si="15"/>
        <v>Entertainment</v>
      </c>
    </row>
    <row r="200" spans="1:17" x14ac:dyDescent="0.3">
      <c r="A200">
        <v>2423154</v>
      </c>
      <c r="B200" t="str">
        <f>VLOOKUP($A200,'[1]User Profiles'!$A:$I,2,FALSE)</f>
        <v>Raymundo </v>
      </c>
      <c r="C200" t="str">
        <f>VLOOKUP($A200,'[1]User Profiles'!$A:$I,3,FALSE)</f>
        <v>Nicholls</v>
      </c>
      <c r="D200" t="str">
        <f>VLOOKUP($A200,'[1]User Profiles'!$A:$I,5,FALSE)</f>
        <v>male</v>
      </c>
      <c r="E200" t="str">
        <f>VLOOKUP($A200,'[1]User Profiles'!$A:$I,6,FALSE)</f>
        <v>coloured</v>
      </c>
      <c r="F200">
        <f>VLOOKUP($A200,'[1]User Profiles'!$A:$I,7,FALSE)</f>
        <v>35</v>
      </c>
      <c r="G200" t="str">
        <f>VLOOKUP($A200,'[1]User Profiles'!$A:$I,8,FALSE)</f>
        <v>Western Cape</v>
      </c>
      <c r="H200" t="s">
        <v>22</v>
      </c>
      <c r="I200" s="4">
        <v>42438</v>
      </c>
      <c r="J200" s="1">
        <v>0.13472222222222222</v>
      </c>
      <c r="K200" s="1">
        <v>3.1250000000000001E-4</v>
      </c>
      <c r="L200" s="1" t="str">
        <f t="shared" si="13"/>
        <v>Wednesday</v>
      </c>
      <c r="M200" t="str">
        <f t="shared" si="12"/>
        <v>March</v>
      </c>
      <c r="N200" s="2" t="str">
        <f t="shared" si="14"/>
        <v>Early Morning</v>
      </c>
      <c r="O200" s="2">
        <v>42438.134722222225</v>
      </c>
      <c r="P200">
        <v>2384970</v>
      </c>
      <c r="Q200" t="str">
        <f t="shared" si="15"/>
        <v>Kids</v>
      </c>
    </row>
    <row r="201" spans="1:17" x14ac:dyDescent="0.3">
      <c r="A201">
        <v>2204601</v>
      </c>
      <c r="B201" t="str">
        <f>VLOOKUP($A201,'[1]User Profiles'!$A:$I,2,FALSE)</f>
        <v>Lucas </v>
      </c>
      <c r="C201" t="str">
        <f>VLOOKUP($A201,'[1]User Profiles'!$A:$I,3,FALSE)</f>
        <v>Mastrangelo</v>
      </c>
      <c r="D201" t="str">
        <f>VLOOKUP($A201,'[1]User Profiles'!$A:$I,5,FALSE)</f>
        <v>male</v>
      </c>
      <c r="E201" t="str">
        <f>VLOOKUP($A201,'[1]User Profiles'!$A:$I,6,FALSE)</f>
        <v>black</v>
      </c>
      <c r="F201">
        <f>VLOOKUP($A201,'[1]User Profiles'!$A:$I,7,FALSE)</f>
        <v>45</v>
      </c>
      <c r="G201" t="str">
        <f>VLOOKUP($A201,'[1]User Profiles'!$A:$I,8,FALSE)</f>
        <v>Eastern Cape</v>
      </c>
      <c r="H201" t="s">
        <v>19</v>
      </c>
      <c r="I201" s="4">
        <v>42425</v>
      </c>
      <c r="J201" s="1">
        <v>0.13541666666666666</v>
      </c>
      <c r="K201" s="1">
        <v>3.2291666666666666E-3</v>
      </c>
      <c r="L201" s="1" t="str">
        <f t="shared" si="13"/>
        <v>Thursday</v>
      </c>
      <c r="M201" t="str">
        <f t="shared" si="12"/>
        <v>February</v>
      </c>
      <c r="N201" s="2" t="str">
        <f t="shared" si="14"/>
        <v>Early Morning</v>
      </c>
      <c r="O201" s="2">
        <v>42425.135416666664</v>
      </c>
      <c r="P201">
        <v>2204601</v>
      </c>
      <c r="Q201" t="str">
        <f t="shared" si="15"/>
        <v>Entertainment</v>
      </c>
    </row>
    <row r="202" spans="1:17" x14ac:dyDescent="0.3">
      <c r="A202">
        <v>809209</v>
      </c>
      <c r="B202" t="str">
        <f>VLOOKUP($A202,'[1]User Profiles'!$A:$I,2,FALSE)</f>
        <v>Garry </v>
      </c>
      <c r="C202" t="str">
        <f>VLOOKUP($A202,'[1]User Profiles'!$A:$I,3,FALSE)</f>
        <v>Holt</v>
      </c>
      <c r="D202" t="str">
        <f>VLOOKUP($A202,'[1]User Profiles'!$A:$I,5,FALSE)</f>
        <v>male</v>
      </c>
      <c r="E202" t="str">
        <f>VLOOKUP($A202,'[1]User Profiles'!$A:$I,6,FALSE)</f>
        <v>None</v>
      </c>
      <c r="F202">
        <f>VLOOKUP($A202,'[1]User Profiles'!$A:$I,7,FALSE)</f>
        <v>24</v>
      </c>
      <c r="G202" t="str">
        <f>VLOOKUP($A202,'[1]User Profiles'!$A:$I,8,FALSE)</f>
        <v>Western Cape</v>
      </c>
      <c r="H202" t="s">
        <v>21</v>
      </c>
      <c r="I202" s="4">
        <v>42418</v>
      </c>
      <c r="J202" s="1">
        <v>0.1361111111111111</v>
      </c>
      <c r="K202" s="1">
        <v>1.4120370370370368E-2</v>
      </c>
      <c r="L202" s="1" t="str">
        <f t="shared" si="13"/>
        <v>Thursday</v>
      </c>
      <c r="M202" t="str">
        <f t="shared" si="12"/>
        <v>February</v>
      </c>
      <c r="N202" s="2" t="str">
        <f t="shared" si="14"/>
        <v>Early Morning</v>
      </c>
      <c r="O202" s="2">
        <v>42418.136111111111</v>
      </c>
      <c r="P202">
        <v>809209</v>
      </c>
      <c r="Q202" t="str">
        <f t="shared" si="15"/>
        <v>Kids</v>
      </c>
    </row>
    <row r="203" spans="1:17" x14ac:dyDescent="0.3">
      <c r="A203">
        <v>809715</v>
      </c>
      <c r="B203" t="str">
        <f>VLOOKUP($A203,'[1]User Profiles'!$A:$I,2,FALSE)</f>
        <v>Emerson </v>
      </c>
      <c r="C203" t="str">
        <f>VLOOKUP($A203,'[1]User Profiles'!$A:$I,3,FALSE)</f>
        <v>Shkreli</v>
      </c>
      <c r="D203" t="str">
        <f>VLOOKUP($A203,'[1]User Profiles'!$A:$I,5,FALSE)</f>
        <v>male</v>
      </c>
      <c r="E203" t="str">
        <f>VLOOKUP($A203,'[1]User Profiles'!$A:$I,6,FALSE)</f>
        <v>black</v>
      </c>
      <c r="F203">
        <f>VLOOKUP($A203,'[1]User Profiles'!$A:$I,7,FALSE)</f>
        <v>41</v>
      </c>
      <c r="G203" t="str">
        <f>VLOOKUP($A203,'[1]User Profiles'!$A:$I,8,FALSE)</f>
        <v>Mpumalanga</v>
      </c>
      <c r="H203" t="s">
        <v>31</v>
      </c>
      <c r="I203" s="4">
        <v>42423</v>
      </c>
      <c r="J203" s="1">
        <v>0.1361111111111111</v>
      </c>
      <c r="K203" s="1">
        <v>1.4583333333333334E-3</v>
      </c>
      <c r="L203" s="1" t="str">
        <f t="shared" si="13"/>
        <v>Tuesday</v>
      </c>
      <c r="M203" t="str">
        <f t="shared" si="12"/>
        <v>February</v>
      </c>
      <c r="N203" s="2" t="str">
        <f t="shared" si="14"/>
        <v>Early Morning</v>
      </c>
      <c r="O203" s="2">
        <v>42423.136111111111</v>
      </c>
      <c r="P203">
        <v>809715</v>
      </c>
      <c r="Q203" t="str">
        <f t="shared" si="15"/>
        <v>Other</v>
      </c>
    </row>
    <row r="204" spans="1:17" x14ac:dyDescent="0.3">
      <c r="A204">
        <v>831679</v>
      </c>
      <c r="B204" t="str">
        <f>VLOOKUP($A204,'[1]User Profiles'!$A:$I,2,FALSE)</f>
        <v>Hugh</v>
      </c>
      <c r="C204" t="str">
        <f>VLOOKUP($A204,'[1]User Profiles'!$A:$I,3,FALSE)</f>
        <v>Luthy</v>
      </c>
      <c r="D204" t="str">
        <f>VLOOKUP($A204,'[1]User Profiles'!$A:$I,5,FALSE)</f>
        <v>male</v>
      </c>
      <c r="E204" t="str">
        <f>VLOOKUP($A204,'[1]User Profiles'!$A:$I,6,FALSE)</f>
        <v>coloured</v>
      </c>
      <c r="F204">
        <f>VLOOKUP($A204,'[1]User Profiles'!$A:$I,7,FALSE)</f>
        <v>27</v>
      </c>
      <c r="G204" t="str">
        <f>VLOOKUP($A204,'[1]User Profiles'!$A:$I,8,FALSE)</f>
        <v>Gauteng</v>
      </c>
      <c r="H204" t="s">
        <v>20</v>
      </c>
      <c r="I204" s="4">
        <v>42430</v>
      </c>
      <c r="J204" s="1">
        <v>0.13680555555555557</v>
      </c>
      <c r="K204" s="1">
        <v>5.7870370370370378E-4</v>
      </c>
      <c r="L204" s="1" t="str">
        <f t="shared" si="13"/>
        <v>Tuesday</v>
      </c>
      <c r="M204" t="str">
        <f t="shared" si="12"/>
        <v>March</v>
      </c>
      <c r="N204" s="2" t="str">
        <f t="shared" si="14"/>
        <v>Early Morning</v>
      </c>
      <c r="O204" s="2">
        <v>42430.136805555558</v>
      </c>
      <c r="P204">
        <v>831679</v>
      </c>
      <c r="Q204" t="str">
        <f t="shared" si="15"/>
        <v>Other</v>
      </c>
    </row>
    <row r="205" spans="1:17" x14ac:dyDescent="0.3">
      <c r="A205">
        <v>611188</v>
      </c>
      <c r="B205" t="str">
        <f>VLOOKUP($A205,'[1]User Profiles'!$A:$I,2,FALSE)</f>
        <v>Lucas </v>
      </c>
      <c r="C205" t="str">
        <f>VLOOKUP($A205,'[1]User Profiles'!$A:$I,3,FALSE)</f>
        <v>Mccollum</v>
      </c>
      <c r="D205" t="str">
        <f>VLOOKUP($A205,'[1]User Profiles'!$A:$I,5,FALSE)</f>
        <v>male</v>
      </c>
      <c r="E205" t="str">
        <f>VLOOKUP($A205,'[1]User Profiles'!$A:$I,6,FALSE)</f>
        <v>black</v>
      </c>
      <c r="F205">
        <f>VLOOKUP($A205,'[1]User Profiles'!$A:$I,7,FALSE)</f>
        <v>32</v>
      </c>
      <c r="G205" t="str">
        <f>VLOOKUP($A205,'[1]User Profiles'!$A:$I,8,FALSE)</f>
        <v>Gauteng</v>
      </c>
      <c r="H205" t="s">
        <v>19</v>
      </c>
      <c r="I205" s="4">
        <v>42387</v>
      </c>
      <c r="J205" s="1">
        <v>0.13819444444444445</v>
      </c>
      <c r="K205" s="1">
        <v>3.0902777777777777E-3</v>
      </c>
      <c r="L205" s="1" t="str">
        <f t="shared" si="13"/>
        <v>Monday</v>
      </c>
      <c r="M205" t="str">
        <f t="shared" si="12"/>
        <v>January</v>
      </c>
      <c r="N205" s="2" t="str">
        <f t="shared" si="14"/>
        <v>Early Morning</v>
      </c>
      <c r="O205" s="2">
        <v>42387.138194444444</v>
      </c>
      <c r="P205">
        <v>611188</v>
      </c>
      <c r="Q205" t="str">
        <f t="shared" si="15"/>
        <v>Entertainment</v>
      </c>
    </row>
    <row r="206" spans="1:17" x14ac:dyDescent="0.3">
      <c r="A206">
        <v>810145</v>
      </c>
      <c r="B206" t="str">
        <f>VLOOKUP($A206,'[1]User Profiles'!$A:$I,2,FALSE)</f>
        <v>Stephen </v>
      </c>
      <c r="C206" t="str">
        <f>VLOOKUP($A206,'[1]User Profiles'!$A:$I,3,FALSE)</f>
        <v>Zweifel</v>
      </c>
      <c r="D206" t="str">
        <f>VLOOKUP($A206,'[1]User Profiles'!$A:$I,5,FALSE)</f>
        <v>male</v>
      </c>
      <c r="E206" t="str">
        <f>VLOOKUP($A206,'[1]User Profiles'!$A:$I,6,FALSE)</f>
        <v>black</v>
      </c>
      <c r="F206">
        <f>VLOOKUP($A206,'[1]User Profiles'!$A:$I,7,FALSE)</f>
        <v>31</v>
      </c>
      <c r="G206" t="str">
        <f>VLOOKUP($A206,'[1]User Profiles'!$A:$I,8,FALSE)</f>
        <v>Limpopo</v>
      </c>
      <c r="H206" t="s">
        <v>17</v>
      </c>
      <c r="I206" s="4">
        <v>42379</v>
      </c>
      <c r="J206" s="1">
        <v>0.13819444444444445</v>
      </c>
      <c r="K206" s="1">
        <v>3.5069444444444445E-3</v>
      </c>
      <c r="L206" s="1" t="str">
        <f t="shared" si="13"/>
        <v>Sunday</v>
      </c>
      <c r="M206" t="str">
        <f t="shared" si="12"/>
        <v>January</v>
      </c>
      <c r="N206" s="2" t="str">
        <f t="shared" si="14"/>
        <v>Early Morning</v>
      </c>
      <c r="O206" s="2">
        <v>42379.138194444444</v>
      </c>
      <c r="P206">
        <v>810145</v>
      </c>
      <c r="Q206" t="str">
        <f t="shared" si="15"/>
        <v>Other</v>
      </c>
    </row>
    <row r="207" spans="1:17" x14ac:dyDescent="0.3">
      <c r="A207">
        <v>2205429</v>
      </c>
      <c r="B207" t="str">
        <f>VLOOKUP($A207,'[1]User Profiles'!$A:$I,2,FALSE)</f>
        <v>Eli </v>
      </c>
      <c r="C207" t="str">
        <f>VLOOKUP($A207,'[1]User Profiles'!$A:$I,3,FALSE)</f>
        <v>Woolard</v>
      </c>
      <c r="D207" t="str">
        <f>VLOOKUP($A207,'[1]User Profiles'!$A:$I,5,FALSE)</f>
        <v>male</v>
      </c>
      <c r="E207" t="str">
        <f>VLOOKUP($A207,'[1]User Profiles'!$A:$I,6,FALSE)</f>
        <v>black</v>
      </c>
      <c r="F207">
        <f>VLOOKUP($A207,'[1]User Profiles'!$A:$I,7,FALSE)</f>
        <v>56</v>
      </c>
      <c r="G207" t="str">
        <f>VLOOKUP($A207,'[1]User Profiles'!$A:$I,8,FALSE)</f>
        <v>Gauteng</v>
      </c>
      <c r="H207" t="s">
        <v>20</v>
      </c>
      <c r="I207" s="4">
        <v>42378</v>
      </c>
      <c r="J207" s="1">
        <v>0.13819444444444445</v>
      </c>
      <c r="K207" s="1">
        <v>9.0277777777777784E-4</v>
      </c>
      <c r="L207" s="1" t="str">
        <f t="shared" si="13"/>
        <v>Saturday</v>
      </c>
      <c r="M207" t="str">
        <f t="shared" si="12"/>
        <v>January</v>
      </c>
      <c r="N207" s="2" t="str">
        <f t="shared" si="14"/>
        <v>Early Morning</v>
      </c>
      <c r="O207" s="2">
        <v>42378.138194444444</v>
      </c>
      <c r="P207">
        <v>2205429</v>
      </c>
      <c r="Q207" t="str">
        <f t="shared" si="15"/>
        <v>Other</v>
      </c>
    </row>
    <row r="208" spans="1:17" x14ac:dyDescent="0.3">
      <c r="A208">
        <v>860670</v>
      </c>
      <c r="B208" t="str">
        <f>VLOOKUP($A208,'[1]User Profiles'!$A:$I,2,FALSE)</f>
        <v>Brendan </v>
      </c>
      <c r="C208" t="str">
        <f>VLOOKUP($A208,'[1]User Profiles'!$A:$I,3,FALSE)</f>
        <v>Langenfeld</v>
      </c>
      <c r="D208" t="str">
        <f>VLOOKUP($A208,'[1]User Profiles'!$A:$I,5,FALSE)</f>
        <v>male</v>
      </c>
      <c r="E208" t="str">
        <f>VLOOKUP($A208,'[1]User Profiles'!$A:$I,6,FALSE)</f>
        <v>black</v>
      </c>
      <c r="F208">
        <f>VLOOKUP($A208,'[1]User Profiles'!$A:$I,7,FALSE)</f>
        <v>19</v>
      </c>
      <c r="G208" t="str">
        <f>VLOOKUP($A208,'[1]User Profiles'!$A:$I,8,FALSE)</f>
        <v>Free State</v>
      </c>
      <c r="H208" t="s">
        <v>19</v>
      </c>
      <c r="I208" s="4">
        <v>42437</v>
      </c>
      <c r="J208" s="1">
        <v>0.1388888888888889</v>
      </c>
      <c r="K208" s="1">
        <v>2.2569444444444444E-2</v>
      </c>
      <c r="L208" s="1" t="str">
        <f t="shared" si="13"/>
        <v>Tuesday</v>
      </c>
      <c r="M208" t="str">
        <f t="shared" si="12"/>
        <v>March</v>
      </c>
      <c r="N208" s="2" t="str">
        <f t="shared" si="14"/>
        <v>Early Morning</v>
      </c>
      <c r="O208" s="2">
        <v>42437.138888888891</v>
      </c>
      <c r="P208">
        <v>860670</v>
      </c>
      <c r="Q208" t="str">
        <f t="shared" si="15"/>
        <v>Entertainment</v>
      </c>
    </row>
    <row r="209" spans="1:17" x14ac:dyDescent="0.3">
      <c r="A209">
        <v>809156</v>
      </c>
      <c r="B209" t="str">
        <f>VLOOKUP($A209,'[1]User Profiles'!$A:$I,2,FALSE)</f>
        <v>Hugh</v>
      </c>
      <c r="C209" t="str">
        <f>VLOOKUP($A209,'[1]User Profiles'!$A:$I,3,FALSE)</f>
        <v>Styer</v>
      </c>
      <c r="D209" t="str">
        <f>VLOOKUP($A209,'[1]User Profiles'!$A:$I,5,FALSE)</f>
        <v>male</v>
      </c>
      <c r="E209" t="str">
        <f>VLOOKUP($A209,'[1]User Profiles'!$A:$I,6,FALSE)</f>
        <v>black</v>
      </c>
      <c r="F209">
        <f>VLOOKUP($A209,'[1]User Profiles'!$A:$I,7,FALSE)</f>
        <v>25</v>
      </c>
      <c r="G209" t="str">
        <f>VLOOKUP($A209,'[1]User Profiles'!$A:$I,8,FALSE)</f>
        <v>Mpumalanga</v>
      </c>
      <c r="H209" t="s">
        <v>17</v>
      </c>
      <c r="I209" s="4">
        <v>42413</v>
      </c>
      <c r="J209" s="1">
        <v>0.13958333333333334</v>
      </c>
      <c r="K209" s="1">
        <v>1.6458333333333335E-2</v>
      </c>
      <c r="L209" s="1" t="str">
        <f t="shared" si="13"/>
        <v>Saturday</v>
      </c>
      <c r="M209" t="str">
        <f t="shared" si="12"/>
        <v>February</v>
      </c>
      <c r="N209" s="2" t="str">
        <f t="shared" si="14"/>
        <v>Early Morning</v>
      </c>
      <c r="O209" s="2">
        <v>42413.13958333333</v>
      </c>
      <c r="P209">
        <v>809156</v>
      </c>
      <c r="Q209" t="str">
        <f t="shared" si="15"/>
        <v>Other</v>
      </c>
    </row>
    <row r="210" spans="1:17" x14ac:dyDescent="0.3">
      <c r="A210">
        <v>821975</v>
      </c>
      <c r="B210" t="str">
        <f>VLOOKUP($A210,'[1]User Profiles'!$A:$I,2,FALSE)</f>
        <v>Charlie </v>
      </c>
      <c r="C210" t="str">
        <f>VLOOKUP($A210,'[1]User Profiles'!$A:$I,3,FALSE)</f>
        <v>Leicht</v>
      </c>
      <c r="D210" t="str">
        <f>VLOOKUP($A210,'[1]User Profiles'!$A:$I,5,FALSE)</f>
        <v>male</v>
      </c>
      <c r="E210" t="str">
        <f>VLOOKUP($A210,'[1]User Profiles'!$A:$I,6,FALSE)</f>
        <v>black</v>
      </c>
      <c r="F210">
        <f>VLOOKUP($A210,'[1]User Profiles'!$A:$I,7,FALSE)</f>
        <v>22</v>
      </c>
      <c r="G210" t="str">
        <f>VLOOKUP($A210,'[1]User Profiles'!$A:$I,8,FALSE)</f>
        <v>Gauteng</v>
      </c>
      <c r="H210" t="s">
        <v>21</v>
      </c>
      <c r="I210" s="4">
        <v>42454</v>
      </c>
      <c r="J210" s="1">
        <v>0.13958333333333334</v>
      </c>
      <c r="K210" s="1">
        <v>0</v>
      </c>
      <c r="L210" s="1" t="str">
        <f t="shared" si="13"/>
        <v>Friday</v>
      </c>
      <c r="M210" t="str">
        <f t="shared" si="12"/>
        <v>March</v>
      </c>
      <c r="N210" s="2" t="str">
        <f t="shared" si="14"/>
        <v>Early Morning</v>
      </c>
      <c r="O210" s="2">
        <v>42454.13958333333</v>
      </c>
      <c r="P210">
        <v>821975</v>
      </c>
      <c r="Q210" t="str">
        <f t="shared" si="15"/>
        <v>Kids</v>
      </c>
    </row>
    <row r="211" spans="1:17" x14ac:dyDescent="0.3">
      <c r="A211">
        <v>773365</v>
      </c>
      <c r="B211" t="str">
        <f>VLOOKUP($A211,'[1]User Profiles'!$A:$I,2,FALSE)</f>
        <v>Kip </v>
      </c>
      <c r="C211" t="str">
        <f>VLOOKUP($A211,'[1]User Profiles'!$A:$I,3,FALSE)</f>
        <v>Jacox</v>
      </c>
      <c r="D211" t="str">
        <f>VLOOKUP($A211,'[1]User Profiles'!$A:$I,5,FALSE)</f>
        <v>male</v>
      </c>
      <c r="E211" t="str">
        <f>VLOOKUP($A211,'[1]User Profiles'!$A:$I,6,FALSE)</f>
        <v>black</v>
      </c>
      <c r="F211">
        <f>VLOOKUP($A211,'[1]User Profiles'!$A:$I,7,FALSE)</f>
        <v>44</v>
      </c>
      <c r="G211" t="str">
        <f>VLOOKUP($A211,'[1]User Profiles'!$A:$I,8,FALSE)</f>
        <v>Eastern Cape</v>
      </c>
      <c r="H211" t="s">
        <v>21</v>
      </c>
      <c r="I211" s="4">
        <v>42384</v>
      </c>
      <c r="J211" s="1">
        <v>0.13958333333333334</v>
      </c>
      <c r="K211" s="1">
        <v>0</v>
      </c>
      <c r="L211" s="1" t="str">
        <f t="shared" si="13"/>
        <v>Friday</v>
      </c>
      <c r="M211" t="str">
        <f t="shared" si="12"/>
        <v>January</v>
      </c>
      <c r="N211" s="2" t="str">
        <f t="shared" si="14"/>
        <v>Early Morning</v>
      </c>
      <c r="O211" s="2">
        <v>42384.13958333333</v>
      </c>
      <c r="P211">
        <v>773365</v>
      </c>
      <c r="Q211" t="str">
        <f t="shared" si="15"/>
        <v>Kids</v>
      </c>
    </row>
    <row r="212" spans="1:17" x14ac:dyDescent="0.3">
      <c r="A212">
        <v>772694</v>
      </c>
      <c r="B212" t="str">
        <f>VLOOKUP($A212,'[1]User Profiles'!$A:$I,2,FALSE)</f>
        <v>Carter </v>
      </c>
      <c r="C212" t="str">
        <f>VLOOKUP($A212,'[1]User Profiles'!$A:$I,3,FALSE)</f>
        <v>Vital</v>
      </c>
      <c r="D212" t="str">
        <f>VLOOKUP($A212,'[1]User Profiles'!$A:$I,5,FALSE)</f>
        <v>male</v>
      </c>
      <c r="E212" t="str">
        <f>VLOOKUP($A212,'[1]User Profiles'!$A:$I,6,FALSE)</f>
        <v>black</v>
      </c>
      <c r="F212">
        <f>VLOOKUP($A212,'[1]User Profiles'!$A:$I,7,FALSE)</f>
        <v>32</v>
      </c>
      <c r="G212" t="str">
        <f>VLOOKUP($A212,'[1]User Profiles'!$A:$I,8,FALSE)</f>
        <v>Gauteng</v>
      </c>
      <c r="H212" t="s">
        <v>25</v>
      </c>
      <c r="I212" s="4">
        <v>42398</v>
      </c>
      <c r="J212" s="1">
        <v>0.14027777777777778</v>
      </c>
      <c r="K212" s="1">
        <v>8.6805555555555559E-3</v>
      </c>
      <c r="L212" s="1" t="str">
        <f t="shared" si="13"/>
        <v>Friday</v>
      </c>
      <c r="M212" t="str">
        <f t="shared" si="12"/>
        <v>January</v>
      </c>
      <c r="N212" s="2" t="str">
        <f t="shared" si="14"/>
        <v>Early Morning</v>
      </c>
      <c r="O212" s="2">
        <v>42398.140277777777</v>
      </c>
      <c r="P212">
        <v>772694</v>
      </c>
      <c r="Q212" t="str">
        <f t="shared" si="15"/>
        <v>Sports</v>
      </c>
    </row>
    <row r="213" spans="1:17" x14ac:dyDescent="0.3">
      <c r="A213">
        <v>940671</v>
      </c>
      <c r="B213" t="str">
        <f>VLOOKUP($A213,'[1]User Profiles'!$A:$I,2,FALSE)</f>
        <v>Earl </v>
      </c>
      <c r="C213" t="str">
        <f>VLOOKUP($A213,'[1]User Profiles'!$A:$I,3,FALSE)</f>
        <v>Deblois</v>
      </c>
      <c r="D213" t="str">
        <f>VLOOKUP($A213,'[1]User Profiles'!$A:$I,5,FALSE)</f>
        <v>male</v>
      </c>
      <c r="E213" t="str">
        <f>VLOOKUP($A213,'[1]User Profiles'!$A:$I,6,FALSE)</f>
        <v>white</v>
      </c>
      <c r="F213">
        <f>VLOOKUP($A213,'[1]User Profiles'!$A:$I,7,FALSE)</f>
        <v>34</v>
      </c>
      <c r="G213" t="str">
        <f>VLOOKUP($A213,'[1]User Profiles'!$A:$I,8,FALSE)</f>
        <v>Kwazulu Natal</v>
      </c>
      <c r="H213" t="s">
        <v>25</v>
      </c>
      <c r="I213" s="4">
        <v>42448</v>
      </c>
      <c r="J213" s="1">
        <v>0.14027777777777778</v>
      </c>
      <c r="K213" s="1">
        <v>1.4791666666666668E-2</v>
      </c>
      <c r="L213" s="1" t="str">
        <f t="shared" si="13"/>
        <v>Saturday</v>
      </c>
      <c r="M213" t="str">
        <f t="shared" si="12"/>
        <v>March</v>
      </c>
      <c r="N213" s="2" t="str">
        <f t="shared" si="14"/>
        <v>Early Morning</v>
      </c>
      <c r="O213" s="2">
        <v>42448.140277777777</v>
      </c>
      <c r="P213">
        <v>940671</v>
      </c>
      <c r="Q213" t="str">
        <f t="shared" si="15"/>
        <v>Sports</v>
      </c>
    </row>
    <row r="214" spans="1:17" x14ac:dyDescent="0.3">
      <c r="A214">
        <v>794348</v>
      </c>
      <c r="B214" t="str">
        <f>VLOOKUP($A214,'[1]User Profiles'!$A:$I,2,FALSE)</f>
        <v>Lucas </v>
      </c>
      <c r="C214" t="str">
        <f>VLOOKUP($A214,'[1]User Profiles'!$A:$I,3,FALSE)</f>
        <v>Pool</v>
      </c>
      <c r="D214" t="str">
        <f>VLOOKUP($A214,'[1]User Profiles'!$A:$I,5,FALSE)</f>
        <v>male</v>
      </c>
      <c r="E214" t="str">
        <f>VLOOKUP($A214,'[1]User Profiles'!$A:$I,6,FALSE)</f>
        <v>black</v>
      </c>
      <c r="F214">
        <f>VLOOKUP($A214,'[1]User Profiles'!$A:$I,7,FALSE)</f>
        <v>32</v>
      </c>
      <c r="G214" t="str">
        <f>VLOOKUP($A214,'[1]User Profiles'!$A:$I,8,FALSE)</f>
        <v>Gauteng</v>
      </c>
      <c r="H214" t="s">
        <v>26</v>
      </c>
      <c r="I214" s="4">
        <v>42414</v>
      </c>
      <c r="J214" s="1">
        <v>0.14166666666666666</v>
      </c>
      <c r="K214" s="1">
        <v>3.4490740740740745E-3</v>
      </c>
      <c r="L214" s="1" t="str">
        <f t="shared" si="13"/>
        <v>Sunday</v>
      </c>
      <c r="M214" t="str">
        <f t="shared" si="12"/>
        <v>February</v>
      </c>
      <c r="N214" s="2" t="str">
        <f t="shared" si="14"/>
        <v>Early Morning</v>
      </c>
      <c r="O214" s="2">
        <v>42414.14166666667</v>
      </c>
      <c r="P214">
        <v>794348</v>
      </c>
      <c r="Q214" t="str">
        <f t="shared" si="15"/>
        <v>Entertainment</v>
      </c>
    </row>
    <row r="215" spans="1:17" x14ac:dyDescent="0.3">
      <c r="A215">
        <v>810151</v>
      </c>
      <c r="B215" t="str">
        <f>VLOOKUP($A215,'[1]User Profiles'!$A:$I,2,FALSE)</f>
        <v>Bernardo </v>
      </c>
      <c r="C215" t="str">
        <f>VLOOKUP($A215,'[1]User Profiles'!$A:$I,3,FALSE)</f>
        <v>Gettys</v>
      </c>
      <c r="D215" t="str">
        <f>VLOOKUP($A215,'[1]User Profiles'!$A:$I,5,FALSE)</f>
        <v>male</v>
      </c>
      <c r="E215" t="str">
        <f>VLOOKUP($A215,'[1]User Profiles'!$A:$I,6,FALSE)</f>
        <v>black</v>
      </c>
      <c r="F215">
        <f>VLOOKUP($A215,'[1]User Profiles'!$A:$I,7,FALSE)</f>
        <v>28</v>
      </c>
      <c r="G215" t="str">
        <f>VLOOKUP($A215,'[1]User Profiles'!$A:$I,8,FALSE)</f>
        <v>Eastern Cape</v>
      </c>
      <c r="H215" t="s">
        <v>22</v>
      </c>
      <c r="I215" s="4">
        <v>42405</v>
      </c>
      <c r="J215" s="1">
        <v>0.14166666666666666</v>
      </c>
      <c r="K215" s="1">
        <v>6.145833333333333E-3</v>
      </c>
      <c r="L215" s="1" t="str">
        <f t="shared" si="13"/>
        <v>Friday</v>
      </c>
      <c r="M215" t="str">
        <f t="shared" si="12"/>
        <v>February</v>
      </c>
      <c r="N215" s="2" t="str">
        <f t="shared" si="14"/>
        <v>Early Morning</v>
      </c>
      <c r="O215" s="2">
        <v>42405.14166666667</v>
      </c>
      <c r="P215">
        <v>810151</v>
      </c>
      <c r="Q215" t="str">
        <f t="shared" si="15"/>
        <v>Kids</v>
      </c>
    </row>
    <row r="216" spans="1:17" x14ac:dyDescent="0.3">
      <c r="A216">
        <v>780402</v>
      </c>
      <c r="B216" t="str">
        <f>VLOOKUP($A216,'[1]User Profiles'!$A:$I,2,FALSE)</f>
        <v>Briana </v>
      </c>
      <c r="C216" t="str">
        <f>VLOOKUP($A216,'[1]User Profiles'!$A:$I,3,FALSE)</f>
        <v>Caves</v>
      </c>
      <c r="D216" t="str">
        <f>VLOOKUP($A216,'[1]User Profiles'!$A:$I,5,FALSE)</f>
        <v>female</v>
      </c>
      <c r="E216" t="str">
        <f>VLOOKUP($A216,'[1]User Profiles'!$A:$I,6,FALSE)</f>
        <v>black</v>
      </c>
      <c r="F216">
        <f>VLOOKUP($A216,'[1]User Profiles'!$A:$I,7,FALSE)</f>
        <v>34</v>
      </c>
      <c r="G216" t="str">
        <f>VLOOKUP($A216,'[1]User Profiles'!$A:$I,8,FALSE)</f>
        <v>North West</v>
      </c>
      <c r="H216" t="s">
        <v>17</v>
      </c>
      <c r="I216" s="4">
        <v>42411</v>
      </c>
      <c r="J216" s="1">
        <v>0.1423611111111111</v>
      </c>
      <c r="K216" s="1">
        <v>4.0972222222222226E-3</v>
      </c>
      <c r="L216" s="1" t="str">
        <f t="shared" si="13"/>
        <v>Thursday</v>
      </c>
      <c r="M216" t="str">
        <f t="shared" si="12"/>
        <v>February</v>
      </c>
      <c r="N216" s="2" t="str">
        <f t="shared" si="14"/>
        <v>Early Morning</v>
      </c>
      <c r="O216" s="2">
        <v>42411.142361111109</v>
      </c>
      <c r="P216">
        <v>780402</v>
      </c>
      <c r="Q216" t="str">
        <f t="shared" si="15"/>
        <v>Other</v>
      </c>
    </row>
    <row r="217" spans="1:17" x14ac:dyDescent="0.3">
      <c r="A217">
        <v>810481</v>
      </c>
      <c r="B217" t="str">
        <f>VLOOKUP($A217,'[1]User Profiles'!$A:$I,2,FALSE)</f>
        <v>Wilton </v>
      </c>
      <c r="C217" t="str">
        <f>VLOOKUP($A217,'[1]User Profiles'!$A:$I,3,FALSE)</f>
        <v>Creager</v>
      </c>
      <c r="D217" t="str">
        <f>VLOOKUP($A217,'[1]User Profiles'!$A:$I,5,FALSE)</f>
        <v>male</v>
      </c>
      <c r="E217" t="str">
        <f>VLOOKUP($A217,'[1]User Profiles'!$A:$I,6,FALSE)</f>
        <v>white</v>
      </c>
      <c r="F217">
        <f>VLOOKUP($A217,'[1]User Profiles'!$A:$I,7,FALSE)</f>
        <v>29</v>
      </c>
      <c r="G217" t="str">
        <f>VLOOKUP($A217,'[1]User Profiles'!$A:$I,8,FALSE)</f>
        <v>Gauteng</v>
      </c>
      <c r="H217" t="s">
        <v>22</v>
      </c>
      <c r="I217" s="4">
        <v>42420</v>
      </c>
      <c r="J217" s="1">
        <v>0.1423611111111111</v>
      </c>
      <c r="K217" s="1">
        <v>1.3773148148148147E-3</v>
      </c>
      <c r="L217" s="1" t="str">
        <f t="shared" si="13"/>
        <v>Saturday</v>
      </c>
      <c r="M217" t="str">
        <f t="shared" si="12"/>
        <v>February</v>
      </c>
      <c r="N217" s="2" t="str">
        <f t="shared" si="14"/>
        <v>Early Morning</v>
      </c>
      <c r="O217" s="2">
        <v>42420.142361111109</v>
      </c>
      <c r="P217">
        <v>810481</v>
      </c>
      <c r="Q217" t="str">
        <f t="shared" si="15"/>
        <v>Kids</v>
      </c>
    </row>
    <row r="218" spans="1:17" x14ac:dyDescent="0.3">
      <c r="A218">
        <v>808948</v>
      </c>
      <c r="B218" t="str">
        <f>VLOOKUP($A218,'[1]User Profiles'!$A:$I,2,FALSE)</f>
        <v>Rebecka </v>
      </c>
      <c r="C218" t="str">
        <f>VLOOKUP($A218,'[1]User Profiles'!$A:$I,3,FALSE)</f>
        <v>Shkreli</v>
      </c>
      <c r="D218" t="str">
        <f>VLOOKUP($A218,'[1]User Profiles'!$A:$I,5,FALSE)</f>
        <v>female</v>
      </c>
      <c r="E218" t="str">
        <f>VLOOKUP($A218,'[1]User Profiles'!$A:$I,6,FALSE)</f>
        <v>coloured</v>
      </c>
      <c r="F218">
        <f>VLOOKUP($A218,'[1]User Profiles'!$A:$I,7,FALSE)</f>
        <v>43</v>
      </c>
      <c r="G218" t="str">
        <f>VLOOKUP($A218,'[1]User Profiles'!$A:$I,8,FALSE)</f>
        <v>Western Cape</v>
      </c>
      <c r="H218" t="s">
        <v>19</v>
      </c>
      <c r="I218" s="4">
        <v>42418</v>
      </c>
      <c r="J218" s="1">
        <v>0.14305555555555555</v>
      </c>
      <c r="K218" s="1">
        <v>1.3888888888888889E-4</v>
      </c>
      <c r="L218" s="1" t="str">
        <f t="shared" si="13"/>
        <v>Thursday</v>
      </c>
      <c r="M218" t="str">
        <f t="shared" si="12"/>
        <v>February</v>
      </c>
      <c r="N218" s="2" t="str">
        <f t="shared" si="14"/>
        <v>Early Morning</v>
      </c>
      <c r="O218" s="2">
        <v>42418.143055555556</v>
      </c>
      <c r="P218">
        <v>808948</v>
      </c>
      <c r="Q218" t="str">
        <f t="shared" si="15"/>
        <v>Entertainment</v>
      </c>
    </row>
    <row r="219" spans="1:17" x14ac:dyDescent="0.3">
      <c r="A219">
        <v>779486</v>
      </c>
      <c r="B219" t="str">
        <f>VLOOKUP($A219,'[1]User Profiles'!$A:$I,2,FALSE)</f>
        <v>Valentine </v>
      </c>
      <c r="C219" t="str">
        <f>VLOOKUP($A219,'[1]User Profiles'!$A:$I,3,FALSE)</f>
        <v>Zweifel</v>
      </c>
      <c r="D219" t="str">
        <f>VLOOKUP($A219,'[1]User Profiles'!$A:$I,5,FALSE)</f>
        <v>male</v>
      </c>
      <c r="E219" t="str">
        <f>VLOOKUP($A219,'[1]User Profiles'!$A:$I,6,FALSE)</f>
        <v>black</v>
      </c>
      <c r="F219">
        <f>VLOOKUP($A219,'[1]User Profiles'!$A:$I,7,FALSE)</f>
        <v>36</v>
      </c>
      <c r="G219" t="str">
        <f>VLOOKUP($A219,'[1]User Profiles'!$A:$I,8,FALSE)</f>
        <v>Gauteng</v>
      </c>
      <c r="H219" t="s">
        <v>25</v>
      </c>
      <c r="I219" s="4">
        <v>42378</v>
      </c>
      <c r="J219" s="1">
        <v>0.14444444444444443</v>
      </c>
      <c r="K219" s="1">
        <v>2.3148148148148146E-4</v>
      </c>
      <c r="L219" s="1" t="str">
        <f t="shared" si="13"/>
        <v>Saturday</v>
      </c>
      <c r="M219" t="str">
        <f t="shared" si="12"/>
        <v>January</v>
      </c>
      <c r="N219" s="2" t="str">
        <f t="shared" si="14"/>
        <v>Early Morning</v>
      </c>
      <c r="O219" s="2">
        <v>42378.144444444442</v>
      </c>
      <c r="P219">
        <v>779486</v>
      </c>
      <c r="Q219" t="str">
        <f t="shared" si="15"/>
        <v>Sports</v>
      </c>
    </row>
    <row r="220" spans="1:17" x14ac:dyDescent="0.3">
      <c r="A220">
        <v>2274999</v>
      </c>
      <c r="B220" t="str">
        <f>VLOOKUP($A220,'[1]User Profiles'!$A:$I,2,FALSE)</f>
        <v>Eli </v>
      </c>
      <c r="C220" t="str">
        <f>VLOOKUP($A220,'[1]User Profiles'!$A:$I,3,FALSE)</f>
        <v>Curran</v>
      </c>
      <c r="D220" t="str">
        <f>VLOOKUP($A220,'[1]User Profiles'!$A:$I,5,FALSE)</f>
        <v>male</v>
      </c>
      <c r="E220" t="str">
        <f>VLOOKUP($A220,'[1]User Profiles'!$A:$I,6,FALSE)</f>
        <v>white</v>
      </c>
      <c r="F220">
        <f>VLOOKUP($A220,'[1]User Profiles'!$A:$I,7,FALSE)</f>
        <v>33</v>
      </c>
      <c r="G220" t="str">
        <f>VLOOKUP($A220,'[1]User Profiles'!$A:$I,8,FALSE)</f>
        <v>Gauteng</v>
      </c>
      <c r="H220" t="s">
        <v>22</v>
      </c>
      <c r="I220" s="4">
        <v>42434</v>
      </c>
      <c r="J220" s="1">
        <v>0.14444444444444443</v>
      </c>
      <c r="K220" s="1">
        <v>1.1805555555555556E-3</v>
      </c>
      <c r="L220" s="1" t="str">
        <f t="shared" si="13"/>
        <v>Saturday</v>
      </c>
      <c r="M220" t="str">
        <f t="shared" si="12"/>
        <v>March</v>
      </c>
      <c r="N220" s="2" t="str">
        <f t="shared" si="14"/>
        <v>Early Morning</v>
      </c>
      <c r="O220" s="2">
        <v>42434.144444444442</v>
      </c>
      <c r="P220">
        <v>2274999</v>
      </c>
      <c r="Q220" t="str">
        <f t="shared" si="15"/>
        <v>Kids</v>
      </c>
    </row>
    <row r="221" spans="1:17" x14ac:dyDescent="0.3">
      <c r="A221">
        <v>940948</v>
      </c>
      <c r="B221" t="str">
        <f>VLOOKUP($A221,'[1]User Profiles'!$A:$I,2,FALSE)</f>
        <v>Abel </v>
      </c>
      <c r="C221" t="str">
        <f>VLOOKUP($A221,'[1]User Profiles'!$A:$I,3,FALSE)</f>
        <v>Creager</v>
      </c>
      <c r="D221" t="str">
        <f>VLOOKUP($A221,'[1]User Profiles'!$A:$I,5,FALSE)</f>
        <v>male</v>
      </c>
      <c r="E221" t="str">
        <f>VLOOKUP($A221,'[1]User Profiles'!$A:$I,6,FALSE)</f>
        <v>black</v>
      </c>
      <c r="F221">
        <f>VLOOKUP($A221,'[1]User Profiles'!$A:$I,7,FALSE)</f>
        <v>27</v>
      </c>
      <c r="G221" t="str">
        <f>VLOOKUP($A221,'[1]User Profiles'!$A:$I,8,FALSE)</f>
        <v>Mpumalanga</v>
      </c>
      <c r="H221" t="s">
        <v>25</v>
      </c>
      <c r="I221" s="4">
        <v>42443</v>
      </c>
      <c r="J221" s="1">
        <v>0.14444444444444443</v>
      </c>
      <c r="K221" s="1">
        <v>0</v>
      </c>
      <c r="L221" s="1" t="str">
        <f t="shared" si="13"/>
        <v>Monday</v>
      </c>
      <c r="M221" t="str">
        <f t="shared" si="12"/>
        <v>March</v>
      </c>
      <c r="N221" s="2" t="str">
        <f t="shared" si="14"/>
        <v>Early Morning</v>
      </c>
      <c r="O221" s="2">
        <v>42443.144444444442</v>
      </c>
      <c r="P221">
        <v>940948</v>
      </c>
      <c r="Q221" t="str">
        <f t="shared" si="15"/>
        <v>Sports</v>
      </c>
    </row>
    <row r="222" spans="1:17" x14ac:dyDescent="0.3">
      <c r="A222">
        <v>772369</v>
      </c>
      <c r="B222" t="str">
        <f>VLOOKUP($A222,'[1]User Profiles'!$A:$I,2,FALSE)</f>
        <v>Minerva </v>
      </c>
      <c r="C222" t="str">
        <f>VLOOKUP($A222,'[1]User Profiles'!$A:$I,3,FALSE)</f>
        <v>Marek</v>
      </c>
      <c r="D222" t="str">
        <f>VLOOKUP($A222,'[1]User Profiles'!$A:$I,5,FALSE)</f>
        <v>female</v>
      </c>
      <c r="E222" t="str">
        <f>VLOOKUP($A222,'[1]User Profiles'!$A:$I,6,FALSE)</f>
        <v>black</v>
      </c>
      <c r="F222">
        <f>VLOOKUP($A222,'[1]User Profiles'!$A:$I,7,FALSE)</f>
        <v>57</v>
      </c>
      <c r="G222" t="str">
        <f>VLOOKUP($A222,'[1]User Profiles'!$A:$I,8,FALSE)</f>
        <v>Gauteng</v>
      </c>
      <c r="H222" t="s">
        <v>23</v>
      </c>
      <c r="I222" s="4">
        <v>42408</v>
      </c>
      <c r="J222" s="1">
        <v>0.14583333333333334</v>
      </c>
      <c r="K222" s="1">
        <v>5.9027777777777778E-4</v>
      </c>
      <c r="L222" s="1" t="str">
        <f t="shared" si="13"/>
        <v>Monday</v>
      </c>
      <c r="M222" t="str">
        <f t="shared" si="12"/>
        <v>February</v>
      </c>
      <c r="N222" s="2" t="str">
        <f t="shared" si="14"/>
        <v>Early Morning</v>
      </c>
      <c r="O222" s="2">
        <v>42408.145833333336</v>
      </c>
      <c r="P222">
        <v>772369</v>
      </c>
      <c r="Q222" t="str">
        <f t="shared" si="15"/>
        <v>Entertainment</v>
      </c>
    </row>
    <row r="223" spans="1:17" x14ac:dyDescent="0.3">
      <c r="A223">
        <v>2000382</v>
      </c>
      <c r="B223" t="str">
        <f>VLOOKUP($A223,'[1]User Profiles'!$A:$I,2,FALSE)</f>
        <v>Loyd </v>
      </c>
      <c r="C223" t="str">
        <f>VLOOKUP($A223,'[1]User Profiles'!$A:$I,3,FALSE)</f>
        <v>Bilyeu</v>
      </c>
      <c r="D223" t="str">
        <f>VLOOKUP($A223,'[1]User Profiles'!$A:$I,5,FALSE)</f>
        <v>male</v>
      </c>
      <c r="E223" t="str">
        <f>VLOOKUP($A223,'[1]User Profiles'!$A:$I,6,FALSE)</f>
        <v>black</v>
      </c>
      <c r="F223">
        <f>VLOOKUP($A223,'[1]User Profiles'!$A:$I,7,FALSE)</f>
        <v>39</v>
      </c>
      <c r="G223" t="str">
        <f>VLOOKUP($A223,'[1]User Profiles'!$A:$I,8,FALSE)</f>
        <v>Limpopo</v>
      </c>
      <c r="H223" t="s">
        <v>21</v>
      </c>
      <c r="I223" s="4">
        <v>42379</v>
      </c>
      <c r="J223" s="1">
        <v>0.14583333333333334</v>
      </c>
      <c r="K223" s="1">
        <v>1.0532407407407407E-3</v>
      </c>
      <c r="L223" s="1" t="str">
        <f t="shared" si="13"/>
        <v>Sunday</v>
      </c>
      <c r="M223" t="str">
        <f t="shared" si="12"/>
        <v>January</v>
      </c>
      <c r="N223" s="2" t="str">
        <f t="shared" si="14"/>
        <v>Early Morning</v>
      </c>
      <c r="O223" s="2">
        <v>42379.145833333336</v>
      </c>
      <c r="P223">
        <v>2000382</v>
      </c>
      <c r="Q223" t="str">
        <f t="shared" si="15"/>
        <v>Kids</v>
      </c>
    </row>
    <row r="224" spans="1:17" x14ac:dyDescent="0.3">
      <c r="A224">
        <v>941303</v>
      </c>
      <c r="B224" t="str">
        <f>VLOOKUP($A224,'[1]User Profiles'!$A:$I,2,FALSE)</f>
        <v>Jared </v>
      </c>
      <c r="C224" t="str">
        <f>VLOOKUP($A224,'[1]User Profiles'!$A:$I,3,FALSE)</f>
        <v>Mccown</v>
      </c>
      <c r="D224" t="str">
        <f>VLOOKUP($A224,'[1]User Profiles'!$A:$I,5,FALSE)</f>
        <v>male</v>
      </c>
      <c r="E224" t="str">
        <f>VLOOKUP($A224,'[1]User Profiles'!$A:$I,6,FALSE)</f>
        <v>black</v>
      </c>
      <c r="F224">
        <f>VLOOKUP($A224,'[1]User Profiles'!$A:$I,7,FALSE)</f>
        <v>36</v>
      </c>
      <c r="G224" t="str">
        <f>VLOOKUP($A224,'[1]User Profiles'!$A:$I,8,FALSE)</f>
        <v>Eastern Cape</v>
      </c>
      <c r="H224" t="s">
        <v>19</v>
      </c>
      <c r="I224" s="4">
        <v>42460</v>
      </c>
      <c r="J224" s="1">
        <v>0.14583333333333334</v>
      </c>
      <c r="K224" s="1">
        <v>2.9861111111111113E-3</v>
      </c>
      <c r="L224" s="1" t="str">
        <f t="shared" si="13"/>
        <v>Thursday</v>
      </c>
      <c r="M224" t="str">
        <f t="shared" si="12"/>
        <v>March</v>
      </c>
      <c r="N224" s="2" t="str">
        <f t="shared" si="14"/>
        <v>Early Morning</v>
      </c>
      <c r="O224" s="2">
        <v>42460.145833333336</v>
      </c>
      <c r="P224">
        <v>941303</v>
      </c>
      <c r="Q224" t="str">
        <f t="shared" si="15"/>
        <v>Entertainment</v>
      </c>
    </row>
    <row r="225" spans="1:17" x14ac:dyDescent="0.3">
      <c r="A225">
        <v>832225</v>
      </c>
      <c r="B225" t="str">
        <f>VLOOKUP($A225,'[1]User Profiles'!$A:$I,2,FALSE)</f>
        <v>Roxana </v>
      </c>
      <c r="C225" t="str">
        <f>VLOOKUP($A225,'[1]User Profiles'!$A:$I,3,FALSE)</f>
        <v>Nicholls</v>
      </c>
      <c r="D225" t="str">
        <f>VLOOKUP($A225,'[1]User Profiles'!$A:$I,5,FALSE)</f>
        <v>female</v>
      </c>
      <c r="E225" t="str">
        <f>VLOOKUP($A225,'[1]User Profiles'!$A:$I,6,FALSE)</f>
        <v>black</v>
      </c>
      <c r="F225">
        <f>VLOOKUP($A225,'[1]User Profiles'!$A:$I,7,FALSE)</f>
        <v>28</v>
      </c>
      <c r="G225" t="str">
        <f>VLOOKUP($A225,'[1]User Profiles'!$A:$I,8,FALSE)</f>
        <v>Mpumalanga</v>
      </c>
      <c r="H225" t="s">
        <v>23</v>
      </c>
      <c r="I225" s="4">
        <v>42430</v>
      </c>
      <c r="J225" s="1">
        <v>0.14652777777777778</v>
      </c>
      <c r="K225" s="1">
        <v>2.1122685185185185E-3</v>
      </c>
      <c r="L225" s="1" t="str">
        <f t="shared" si="13"/>
        <v>Tuesday</v>
      </c>
      <c r="M225" t="str">
        <f t="shared" si="12"/>
        <v>March</v>
      </c>
      <c r="N225" s="2" t="str">
        <f t="shared" si="14"/>
        <v>Early Morning</v>
      </c>
      <c r="O225" s="2">
        <v>42430.146527777775</v>
      </c>
      <c r="P225">
        <v>832225</v>
      </c>
      <c r="Q225" t="str">
        <f t="shared" si="15"/>
        <v>Entertainment</v>
      </c>
    </row>
    <row r="226" spans="1:17" x14ac:dyDescent="0.3">
      <c r="A226">
        <v>2000382</v>
      </c>
      <c r="B226" t="str">
        <f>VLOOKUP($A226,'[1]User Profiles'!$A:$I,2,FALSE)</f>
        <v>Loyd </v>
      </c>
      <c r="C226" t="str">
        <f>VLOOKUP($A226,'[1]User Profiles'!$A:$I,3,FALSE)</f>
        <v>Bilyeu</v>
      </c>
      <c r="D226" t="str">
        <f>VLOOKUP($A226,'[1]User Profiles'!$A:$I,5,FALSE)</f>
        <v>male</v>
      </c>
      <c r="E226" t="str">
        <f>VLOOKUP($A226,'[1]User Profiles'!$A:$I,6,FALSE)</f>
        <v>black</v>
      </c>
      <c r="F226">
        <f>VLOOKUP($A226,'[1]User Profiles'!$A:$I,7,FALSE)</f>
        <v>39</v>
      </c>
      <c r="G226" t="str">
        <f>VLOOKUP($A226,'[1]User Profiles'!$A:$I,8,FALSE)</f>
        <v>Limpopo</v>
      </c>
      <c r="H226" t="s">
        <v>23</v>
      </c>
      <c r="I226" s="4">
        <v>42438</v>
      </c>
      <c r="J226" s="1">
        <v>0.14722222222222223</v>
      </c>
      <c r="K226" s="1">
        <v>5.8854166666666664E-3</v>
      </c>
      <c r="L226" s="1" t="str">
        <f t="shared" si="13"/>
        <v>Wednesday</v>
      </c>
      <c r="M226" t="str">
        <f t="shared" si="12"/>
        <v>March</v>
      </c>
      <c r="N226" s="2" t="str">
        <f t="shared" si="14"/>
        <v>Early Morning</v>
      </c>
      <c r="O226" s="2">
        <v>42438.147222222222</v>
      </c>
      <c r="P226">
        <v>2000382</v>
      </c>
      <c r="Q226" t="str">
        <f t="shared" si="15"/>
        <v>Entertainment</v>
      </c>
    </row>
    <row r="227" spans="1:17" x14ac:dyDescent="0.3">
      <c r="A227">
        <v>2205429</v>
      </c>
      <c r="B227" t="str">
        <f>VLOOKUP($A227,'[1]User Profiles'!$A:$I,2,FALSE)</f>
        <v>Eli </v>
      </c>
      <c r="C227" t="str">
        <f>VLOOKUP($A227,'[1]User Profiles'!$A:$I,3,FALSE)</f>
        <v>Woolard</v>
      </c>
      <c r="D227" t="str">
        <f>VLOOKUP($A227,'[1]User Profiles'!$A:$I,5,FALSE)</f>
        <v>male</v>
      </c>
      <c r="E227" t="str">
        <f>VLOOKUP($A227,'[1]User Profiles'!$A:$I,6,FALSE)</f>
        <v>black</v>
      </c>
      <c r="F227">
        <f>VLOOKUP($A227,'[1]User Profiles'!$A:$I,7,FALSE)</f>
        <v>56</v>
      </c>
      <c r="G227" t="str">
        <f>VLOOKUP($A227,'[1]User Profiles'!$A:$I,8,FALSE)</f>
        <v>Gauteng</v>
      </c>
      <c r="H227" t="s">
        <v>23</v>
      </c>
      <c r="I227" s="4">
        <v>42389</v>
      </c>
      <c r="J227" s="1">
        <v>0.14722222222222223</v>
      </c>
      <c r="K227" s="1">
        <v>1.1574074074074073E-5</v>
      </c>
      <c r="L227" s="1" t="str">
        <f t="shared" si="13"/>
        <v>Wednesday</v>
      </c>
      <c r="M227" t="str">
        <f t="shared" si="12"/>
        <v>January</v>
      </c>
      <c r="N227" s="2" t="str">
        <f t="shared" si="14"/>
        <v>Early Morning</v>
      </c>
      <c r="O227" s="2">
        <v>42389.147222222222</v>
      </c>
      <c r="P227">
        <v>2205429</v>
      </c>
      <c r="Q227" t="str">
        <f t="shared" si="15"/>
        <v>Entertainment</v>
      </c>
    </row>
    <row r="228" spans="1:17" x14ac:dyDescent="0.3">
      <c r="A228">
        <v>780710</v>
      </c>
      <c r="B228" t="str">
        <f>VLOOKUP($A228,'[1]User Profiles'!$A:$I,2,FALSE)</f>
        <v>Earline </v>
      </c>
      <c r="C228" t="str">
        <f>VLOOKUP($A228,'[1]User Profiles'!$A:$I,3,FALSE)</f>
        <v>Zweifel</v>
      </c>
      <c r="D228" t="str">
        <f>VLOOKUP($A228,'[1]User Profiles'!$A:$I,5,FALSE)</f>
        <v>female</v>
      </c>
      <c r="E228" t="str">
        <f>VLOOKUP($A228,'[1]User Profiles'!$A:$I,6,FALSE)</f>
        <v>black</v>
      </c>
      <c r="F228">
        <f>VLOOKUP($A228,'[1]User Profiles'!$A:$I,7,FALSE)</f>
        <v>24</v>
      </c>
      <c r="G228" t="str">
        <f>VLOOKUP($A228,'[1]User Profiles'!$A:$I,8,FALSE)</f>
        <v>Eastern Cape</v>
      </c>
      <c r="H228" t="s">
        <v>20</v>
      </c>
      <c r="I228" s="4">
        <v>42376</v>
      </c>
      <c r="J228" s="1">
        <v>0.15</v>
      </c>
      <c r="K228" s="1">
        <v>1.1597222222222222E-2</v>
      </c>
      <c r="L228" s="1" t="str">
        <f t="shared" si="13"/>
        <v>Thursday</v>
      </c>
      <c r="M228" t="str">
        <f t="shared" si="12"/>
        <v>January</v>
      </c>
      <c r="N228" s="2" t="str">
        <f t="shared" si="14"/>
        <v>Early Morning</v>
      </c>
      <c r="O228" s="2">
        <v>42376.15</v>
      </c>
      <c r="P228">
        <v>780710</v>
      </c>
      <c r="Q228" t="str">
        <f t="shared" si="15"/>
        <v>Other</v>
      </c>
    </row>
    <row r="229" spans="1:17" x14ac:dyDescent="0.3">
      <c r="A229">
        <v>2000272</v>
      </c>
      <c r="B229" t="str">
        <f>VLOOKUP($A229,'[1]User Profiles'!$A:$I,2,FALSE)</f>
        <v>Robby </v>
      </c>
      <c r="C229" t="str">
        <f>VLOOKUP($A229,'[1]User Profiles'!$A:$I,3,FALSE)</f>
        <v>Singer</v>
      </c>
      <c r="D229" t="str">
        <f>VLOOKUP($A229,'[1]User Profiles'!$A:$I,5,FALSE)</f>
        <v>male</v>
      </c>
      <c r="E229" t="str">
        <f>VLOOKUP($A229,'[1]User Profiles'!$A:$I,6,FALSE)</f>
        <v>coloured</v>
      </c>
      <c r="F229">
        <f>VLOOKUP($A229,'[1]User Profiles'!$A:$I,7,FALSE)</f>
        <v>37</v>
      </c>
      <c r="G229" t="str">
        <f>VLOOKUP($A229,'[1]User Profiles'!$A:$I,8,FALSE)</f>
        <v>Western Cape</v>
      </c>
      <c r="H229" t="s">
        <v>25</v>
      </c>
      <c r="I229" s="4">
        <v>42396</v>
      </c>
      <c r="J229" s="1">
        <v>0.15069444444444444</v>
      </c>
      <c r="K229" s="1">
        <v>3.0092592592592595E-4</v>
      </c>
      <c r="L229" s="1" t="str">
        <f t="shared" si="13"/>
        <v>Wednesday</v>
      </c>
      <c r="M229" t="str">
        <f t="shared" si="12"/>
        <v>January</v>
      </c>
      <c r="N229" s="2" t="str">
        <f t="shared" si="14"/>
        <v>Early Morning</v>
      </c>
      <c r="O229" s="2">
        <v>42396.150694444441</v>
      </c>
      <c r="P229">
        <v>2000272</v>
      </c>
      <c r="Q229" t="str">
        <f t="shared" si="15"/>
        <v>Sports</v>
      </c>
    </row>
    <row r="230" spans="1:17" x14ac:dyDescent="0.3">
      <c r="A230">
        <v>443916</v>
      </c>
      <c r="B230" t="str">
        <f>VLOOKUP($A230,'[1]User Profiles'!$A:$I,2,FALSE)</f>
        <v>Bess </v>
      </c>
      <c r="C230" t="str">
        <f>VLOOKUP($A230,'[1]User Profiles'!$A:$I,3,FALSE)</f>
        <v>Jacox</v>
      </c>
      <c r="D230" t="str">
        <f>VLOOKUP($A230,'[1]User Profiles'!$A:$I,5,FALSE)</f>
        <v>female</v>
      </c>
      <c r="E230" t="str">
        <f>VLOOKUP($A230,'[1]User Profiles'!$A:$I,6,FALSE)</f>
        <v>white</v>
      </c>
      <c r="F230">
        <f>VLOOKUP($A230,'[1]User Profiles'!$A:$I,7,FALSE)</f>
        <v>39</v>
      </c>
      <c r="G230" t="str">
        <f>VLOOKUP($A230,'[1]User Profiles'!$A:$I,8,FALSE)</f>
        <v>Gauteng</v>
      </c>
      <c r="H230" t="s">
        <v>31</v>
      </c>
      <c r="I230" s="4">
        <v>42384</v>
      </c>
      <c r="J230" s="1">
        <v>0.15069444444444444</v>
      </c>
      <c r="K230" s="1">
        <v>2.2337962962962967E-3</v>
      </c>
      <c r="L230" s="1" t="str">
        <f t="shared" si="13"/>
        <v>Friday</v>
      </c>
      <c r="M230" t="str">
        <f t="shared" si="12"/>
        <v>January</v>
      </c>
      <c r="N230" s="2" t="str">
        <f t="shared" si="14"/>
        <v>Early Morning</v>
      </c>
      <c r="O230" s="2">
        <v>42384.150694444441</v>
      </c>
      <c r="P230">
        <v>443916</v>
      </c>
      <c r="Q230" t="str">
        <f t="shared" si="15"/>
        <v>Other</v>
      </c>
    </row>
    <row r="231" spans="1:17" x14ac:dyDescent="0.3">
      <c r="A231">
        <v>2362181</v>
      </c>
      <c r="B231" t="str">
        <f>VLOOKUP($A231,'[1]User Profiles'!$A:$I,2,FALSE)</f>
        <v>Samuel </v>
      </c>
      <c r="C231" t="str">
        <f>VLOOKUP($A231,'[1]User Profiles'!$A:$I,3,FALSE)</f>
        <v>Tatham</v>
      </c>
      <c r="D231" t="str">
        <f>VLOOKUP($A231,'[1]User Profiles'!$A:$I,5,FALSE)</f>
        <v>male</v>
      </c>
      <c r="E231" t="str">
        <f>VLOOKUP($A231,'[1]User Profiles'!$A:$I,6,FALSE)</f>
        <v>white</v>
      </c>
      <c r="F231">
        <f>VLOOKUP($A231,'[1]User Profiles'!$A:$I,7,FALSE)</f>
        <v>48</v>
      </c>
      <c r="G231" t="str">
        <f>VLOOKUP($A231,'[1]User Profiles'!$A:$I,8,FALSE)</f>
        <v>Mpumalanga</v>
      </c>
      <c r="H231" t="s">
        <v>25</v>
      </c>
      <c r="I231" s="4">
        <v>42390</v>
      </c>
      <c r="J231" s="1">
        <v>0.15069444444444444</v>
      </c>
      <c r="K231" s="1">
        <v>3.2407407407407406E-4</v>
      </c>
      <c r="L231" s="1" t="str">
        <f t="shared" si="13"/>
        <v>Thursday</v>
      </c>
      <c r="M231" t="str">
        <f t="shared" si="12"/>
        <v>January</v>
      </c>
      <c r="N231" s="2" t="str">
        <f t="shared" si="14"/>
        <v>Early Morning</v>
      </c>
      <c r="O231" s="2">
        <v>42390.150694444441</v>
      </c>
      <c r="P231">
        <v>2362181</v>
      </c>
      <c r="Q231" t="str">
        <f t="shared" si="15"/>
        <v>Sports</v>
      </c>
    </row>
    <row r="232" spans="1:17" x14ac:dyDescent="0.3">
      <c r="A232">
        <v>2369849</v>
      </c>
      <c r="B232" t="str">
        <f>VLOOKUP($A232,'[1]User Profiles'!$A:$I,2,FALSE)</f>
        <v>Roxana </v>
      </c>
      <c r="C232" t="str">
        <f>VLOOKUP($A232,'[1]User Profiles'!$A:$I,3,FALSE)</f>
        <v>Nicholls</v>
      </c>
      <c r="D232" t="str">
        <f>VLOOKUP($A232,'[1]User Profiles'!$A:$I,5,FALSE)</f>
        <v>female</v>
      </c>
      <c r="E232" t="str">
        <f>VLOOKUP($A232,'[1]User Profiles'!$A:$I,6,FALSE)</f>
        <v>black</v>
      </c>
      <c r="F232">
        <f>VLOOKUP($A232,'[1]User Profiles'!$A:$I,7,FALSE)</f>
        <v>39</v>
      </c>
      <c r="G232" t="str">
        <f>VLOOKUP($A232,'[1]User Profiles'!$A:$I,8,FALSE)</f>
        <v>Northern Cape</v>
      </c>
      <c r="H232" t="s">
        <v>22</v>
      </c>
      <c r="I232" s="4">
        <v>42448</v>
      </c>
      <c r="J232" s="1">
        <v>0.15138888888888888</v>
      </c>
      <c r="K232" s="1">
        <v>4.3773148148148144E-2</v>
      </c>
      <c r="L232" s="1" t="str">
        <f t="shared" si="13"/>
        <v>Saturday</v>
      </c>
      <c r="M232" t="str">
        <f t="shared" si="12"/>
        <v>March</v>
      </c>
      <c r="N232" s="2" t="str">
        <f t="shared" si="14"/>
        <v>Early Morning</v>
      </c>
      <c r="O232" s="2">
        <v>42448.151388888888</v>
      </c>
      <c r="P232">
        <v>2369849</v>
      </c>
      <c r="Q232" t="str">
        <f t="shared" si="15"/>
        <v>Kids</v>
      </c>
    </row>
    <row r="233" spans="1:17" x14ac:dyDescent="0.3">
      <c r="A233">
        <v>867955</v>
      </c>
      <c r="B233" t="str">
        <f>VLOOKUP($A233,'[1]User Profiles'!$A:$I,2,FALSE)</f>
        <v>Samuel </v>
      </c>
      <c r="C233" t="str">
        <f>VLOOKUP($A233,'[1]User Profiles'!$A:$I,3,FALSE)</f>
        <v>Borelli</v>
      </c>
      <c r="D233" t="str">
        <f>VLOOKUP($A233,'[1]User Profiles'!$A:$I,5,FALSE)</f>
        <v>male</v>
      </c>
      <c r="E233" t="str">
        <f>VLOOKUP($A233,'[1]User Profiles'!$A:$I,6,FALSE)</f>
        <v>coloured</v>
      </c>
      <c r="F233">
        <f>VLOOKUP($A233,'[1]User Profiles'!$A:$I,7,FALSE)</f>
        <v>44</v>
      </c>
      <c r="G233" t="str">
        <f>VLOOKUP($A233,'[1]User Profiles'!$A:$I,8,FALSE)</f>
        <v>Northern Cape</v>
      </c>
      <c r="H233" t="s">
        <v>22</v>
      </c>
      <c r="I233" s="4">
        <v>42433</v>
      </c>
      <c r="J233" s="1">
        <v>0.15138888888888888</v>
      </c>
      <c r="K233" s="1">
        <v>3.4722222222222222E-5</v>
      </c>
      <c r="L233" s="1" t="str">
        <f t="shared" si="13"/>
        <v>Friday</v>
      </c>
      <c r="M233" t="str">
        <f t="shared" si="12"/>
        <v>March</v>
      </c>
      <c r="N233" s="2" t="str">
        <f t="shared" si="14"/>
        <v>Early Morning</v>
      </c>
      <c r="O233" s="2">
        <v>42433.151388888888</v>
      </c>
      <c r="P233">
        <v>867955</v>
      </c>
      <c r="Q233" t="str">
        <f t="shared" si="15"/>
        <v>Kids</v>
      </c>
    </row>
    <row r="234" spans="1:17" x14ac:dyDescent="0.3">
      <c r="A234">
        <v>614652</v>
      </c>
      <c r="B234" t="str">
        <f>VLOOKUP($A234,'[1]User Profiles'!$A:$I,2,FALSE)</f>
        <v>Michel </v>
      </c>
      <c r="C234" t="str">
        <f>VLOOKUP($A234,'[1]User Profiles'!$A:$I,3,FALSE)</f>
        <v>Sieren</v>
      </c>
      <c r="D234" t="str">
        <f>VLOOKUP($A234,'[1]User Profiles'!$A:$I,5,FALSE)</f>
        <v>male</v>
      </c>
      <c r="E234" t="str">
        <f>VLOOKUP($A234,'[1]User Profiles'!$A:$I,6,FALSE)</f>
        <v>white</v>
      </c>
      <c r="F234">
        <f>VLOOKUP($A234,'[1]User Profiles'!$A:$I,7,FALSE)</f>
        <v>33</v>
      </c>
      <c r="G234" t="str">
        <f>VLOOKUP($A234,'[1]User Profiles'!$A:$I,8,FALSE)</f>
        <v>Mpumalanga</v>
      </c>
      <c r="H234" t="s">
        <v>20</v>
      </c>
      <c r="I234" s="4">
        <v>42388</v>
      </c>
      <c r="J234" s="1">
        <v>0.15138888888888888</v>
      </c>
      <c r="K234" s="1">
        <v>2.2222222222222222E-3</v>
      </c>
      <c r="L234" s="1" t="str">
        <f t="shared" si="13"/>
        <v>Tuesday</v>
      </c>
      <c r="M234" t="str">
        <f t="shared" si="12"/>
        <v>January</v>
      </c>
      <c r="N234" s="2" t="str">
        <f t="shared" si="14"/>
        <v>Early Morning</v>
      </c>
      <c r="O234" s="2">
        <v>42388.151388888888</v>
      </c>
      <c r="P234">
        <v>614652</v>
      </c>
      <c r="Q234" t="str">
        <f t="shared" si="15"/>
        <v>Other</v>
      </c>
    </row>
    <row r="235" spans="1:17" x14ac:dyDescent="0.3">
      <c r="A235">
        <v>2000272</v>
      </c>
      <c r="B235" t="str">
        <f>VLOOKUP($A235,'[1]User Profiles'!$A:$I,2,FALSE)</f>
        <v>Robby </v>
      </c>
      <c r="C235" t="str">
        <f>VLOOKUP($A235,'[1]User Profiles'!$A:$I,3,FALSE)</f>
        <v>Singer</v>
      </c>
      <c r="D235" t="str">
        <f>VLOOKUP($A235,'[1]User Profiles'!$A:$I,5,FALSE)</f>
        <v>male</v>
      </c>
      <c r="E235" t="str">
        <f>VLOOKUP($A235,'[1]User Profiles'!$A:$I,6,FALSE)</f>
        <v>coloured</v>
      </c>
      <c r="F235">
        <f>VLOOKUP($A235,'[1]User Profiles'!$A:$I,7,FALSE)</f>
        <v>37</v>
      </c>
      <c r="G235" t="str">
        <f>VLOOKUP($A235,'[1]User Profiles'!$A:$I,8,FALSE)</f>
        <v>Western Cape</v>
      </c>
      <c r="H235" t="s">
        <v>17</v>
      </c>
      <c r="I235" s="4">
        <v>42400</v>
      </c>
      <c r="J235" s="1">
        <v>0.15277777777777779</v>
      </c>
      <c r="K235" s="1">
        <v>3.1631944444444442E-2</v>
      </c>
      <c r="L235" s="1" t="str">
        <f t="shared" si="13"/>
        <v>Sunday</v>
      </c>
      <c r="M235" t="str">
        <f t="shared" si="12"/>
        <v>January</v>
      </c>
      <c r="N235" s="2" t="str">
        <f t="shared" si="14"/>
        <v>Early Morning</v>
      </c>
      <c r="O235" s="2">
        <v>42400.152777777781</v>
      </c>
      <c r="P235">
        <v>2000272</v>
      </c>
      <c r="Q235" t="str">
        <f t="shared" si="15"/>
        <v>Other</v>
      </c>
    </row>
    <row r="236" spans="1:17" x14ac:dyDescent="0.3">
      <c r="A236">
        <v>304977</v>
      </c>
      <c r="B236" t="str">
        <f>VLOOKUP($A236,'[1]User Profiles'!$A:$I,2,FALSE)</f>
        <v>Desirae </v>
      </c>
      <c r="C236" t="str">
        <f>VLOOKUP($A236,'[1]User Profiles'!$A:$I,3,FALSE)</f>
        <v>Luthy</v>
      </c>
      <c r="D236" t="str">
        <f>VLOOKUP($A236,'[1]User Profiles'!$A:$I,5,FALSE)</f>
        <v>female</v>
      </c>
      <c r="E236" t="str">
        <f>VLOOKUP($A236,'[1]User Profiles'!$A:$I,6,FALSE)</f>
        <v>black</v>
      </c>
      <c r="F236">
        <f>VLOOKUP($A236,'[1]User Profiles'!$A:$I,7,FALSE)</f>
        <v>45</v>
      </c>
      <c r="G236" t="str">
        <f>VLOOKUP($A236,'[1]User Profiles'!$A:$I,8,FALSE)</f>
        <v>Free State</v>
      </c>
      <c r="H236" t="s">
        <v>17</v>
      </c>
      <c r="I236" s="4">
        <v>42375</v>
      </c>
      <c r="J236" s="1">
        <v>0.15347222222222223</v>
      </c>
      <c r="K236" s="1">
        <v>6.9444444444444436E-4</v>
      </c>
      <c r="L236" s="1" t="str">
        <f t="shared" si="13"/>
        <v>Wednesday</v>
      </c>
      <c r="M236" t="str">
        <f t="shared" si="12"/>
        <v>January</v>
      </c>
      <c r="N236" s="2" t="str">
        <f t="shared" si="14"/>
        <v>Early Morning</v>
      </c>
      <c r="O236" s="2">
        <v>42375.15347222222</v>
      </c>
      <c r="P236">
        <v>304977</v>
      </c>
      <c r="Q236" t="str">
        <f t="shared" si="15"/>
        <v>Other</v>
      </c>
    </row>
    <row r="237" spans="1:17" x14ac:dyDescent="0.3">
      <c r="A237">
        <v>789256</v>
      </c>
      <c r="B237" t="str">
        <f>VLOOKUP($A237,'[1]User Profiles'!$A:$I,2,FALSE)</f>
        <v>Jared </v>
      </c>
      <c r="C237" t="str">
        <f>VLOOKUP($A237,'[1]User Profiles'!$A:$I,3,FALSE)</f>
        <v>Gettys</v>
      </c>
      <c r="D237" t="str">
        <f>VLOOKUP($A237,'[1]User Profiles'!$A:$I,5,FALSE)</f>
        <v>male</v>
      </c>
      <c r="E237" t="str">
        <f>VLOOKUP($A237,'[1]User Profiles'!$A:$I,6,FALSE)</f>
        <v>black</v>
      </c>
      <c r="F237">
        <f>VLOOKUP($A237,'[1]User Profiles'!$A:$I,7,FALSE)</f>
        <v>27</v>
      </c>
      <c r="G237" t="str">
        <f>VLOOKUP($A237,'[1]User Profiles'!$A:$I,8,FALSE)</f>
        <v>Mpumalanga</v>
      </c>
      <c r="H237" t="s">
        <v>21</v>
      </c>
      <c r="I237" s="4">
        <v>42393</v>
      </c>
      <c r="J237" s="1">
        <v>0.15347222222222223</v>
      </c>
      <c r="K237" s="1">
        <v>2.1874999999999998E-3</v>
      </c>
      <c r="L237" s="1" t="str">
        <f t="shared" si="13"/>
        <v>Sunday</v>
      </c>
      <c r="M237" t="str">
        <f t="shared" si="12"/>
        <v>January</v>
      </c>
      <c r="N237" s="2" t="str">
        <f t="shared" si="14"/>
        <v>Early Morning</v>
      </c>
      <c r="O237" s="2">
        <v>42393.15347222222</v>
      </c>
      <c r="P237">
        <v>789256</v>
      </c>
      <c r="Q237" t="str">
        <f t="shared" si="15"/>
        <v>Kids</v>
      </c>
    </row>
    <row r="238" spans="1:17" x14ac:dyDescent="0.3">
      <c r="A238">
        <v>871104</v>
      </c>
      <c r="B238" t="str">
        <f>VLOOKUP($A238,'[1]User Profiles'!$A:$I,2,FALSE)</f>
        <v>None</v>
      </c>
      <c r="C238" t="str">
        <f>VLOOKUP($A238,'[1]User Profiles'!$A:$I,3,FALSE)</f>
        <v>None</v>
      </c>
      <c r="D238" t="str">
        <f>VLOOKUP($A238,'[1]User Profiles'!$A:$I,5,FALSE)</f>
        <v>None</v>
      </c>
      <c r="E238" t="str">
        <f>VLOOKUP($A238,'[1]User Profiles'!$A:$I,6,FALSE)</f>
        <v>None</v>
      </c>
      <c r="F238">
        <f>VLOOKUP($A238,'[1]User Profiles'!$A:$I,7,FALSE)</f>
        <v>0</v>
      </c>
      <c r="G238" t="str">
        <f>VLOOKUP($A238,'[1]User Profiles'!$A:$I,8,FALSE)</f>
        <v>None</v>
      </c>
      <c r="H238" t="s">
        <v>22</v>
      </c>
      <c r="I238" s="4">
        <v>42456</v>
      </c>
      <c r="J238" s="1">
        <v>0.15347222222222223</v>
      </c>
      <c r="K238" s="1">
        <v>0</v>
      </c>
      <c r="L238" s="1" t="str">
        <f t="shared" si="13"/>
        <v>Sunday</v>
      </c>
      <c r="M238" t="str">
        <f t="shared" si="12"/>
        <v>March</v>
      </c>
      <c r="N238" s="2" t="str">
        <f t="shared" si="14"/>
        <v>Early Morning</v>
      </c>
      <c r="O238" s="2">
        <v>42456.15347222222</v>
      </c>
      <c r="P238">
        <v>871104</v>
      </c>
      <c r="Q238" t="str">
        <f t="shared" si="15"/>
        <v>Kids</v>
      </c>
    </row>
    <row r="239" spans="1:17" x14ac:dyDescent="0.3">
      <c r="A239">
        <v>33103</v>
      </c>
      <c r="B239" t="str">
        <f>VLOOKUP($A239,'[1]User Profiles'!$A:$I,2,FALSE)</f>
        <v>Kip </v>
      </c>
      <c r="C239" t="str">
        <f>VLOOKUP($A239,'[1]User Profiles'!$A:$I,3,FALSE)</f>
        <v>Nicholls</v>
      </c>
      <c r="D239" t="str">
        <f>VLOOKUP($A239,'[1]User Profiles'!$A:$I,5,FALSE)</f>
        <v>male</v>
      </c>
      <c r="E239" t="str">
        <f>VLOOKUP($A239,'[1]User Profiles'!$A:$I,6,FALSE)</f>
        <v>coloured</v>
      </c>
      <c r="F239">
        <f>VLOOKUP($A239,'[1]User Profiles'!$A:$I,7,FALSE)</f>
        <v>26</v>
      </c>
      <c r="G239" t="str">
        <f>VLOOKUP($A239,'[1]User Profiles'!$A:$I,8,FALSE)</f>
        <v>Gauteng</v>
      </c>
      <c r="H239" t="s">
        <v>26</v>
      </c>
      <c r="I239" s="4">
        <v>42375</v>
      </c>
      <c r="J239" s="1">
        <v>0.15347222222222223</v>
      </c>
      <c r="K239" s="1">
        <v>2.1759259259259258E-3</v>
      </c>
      <c r="L239" s="1" t="str">
        <f t="shared" si="13"/>
        <v>Wednesday</v>
      </c>
      <c r="M239" t="str">
        <f t="shared" si="12"/>
        <v>January</v>
      </c>
      <c r="N239" s="2" t="str">
        <f t="shared" si="14"/>
        <v>Early Morning</v>
      </c>
      <c r="O239" s="2">
        <v>42375.15347222222</v>
      </c>
      <c r="P239">
        <v>33103</v>
      </c>
      <c r="Q239" t="str">
        <f t="shared" si="15"/>
        <v>Entertainment</v>
      </c>
    </row>
    <row r="240" spans="1:17" x14ac:dyDescent="0.3">
      <c r="A240">
        <v>772477</v>
      </c>
      <c r="B240" t="str">
        <f>VLOOKUP($A240,'[1]User Profiles'!$A:$I,2,FALSE)</f>
        <v>Rebekah </v>
      </c>
      <c r="C240" t="str">
        <f>VLOOKUP($A240,'[1]User Profiles'!$A:$I,3,FALSE)</f>
        <v>Paradis</v>
      </c>
      <c r="D240" t="str">
        <f>VLOOKUP($A240,'[1]User Profiles'!$A:$I,5,FALSE)</f>
        <v>female</v>
      </c>
      <c r="E240" t="str">
        <f>VLOOKUP($A240,'[1]User Profiles'!$A:$I,6,FALSE)</f>
        <v>black</v>
      </c>
      <c r="F240">
        <f>VLOOKUP($A240,'[1]User Profiles'!$A:$I,7,FALSE)</f>
        <v>35</v>
      </c>
      <c r="G240" t="str">
        <f>VLOOKUP($A240,'[1]User Profiles'!$A:$I,8,FALSE)</f>
        <v>Kwazulu Natal</v>
      </c>
      <c r="H240" t="s">
        <v>26</v>
      </c>
      <c r="I240" s="4">
        <v>42389</v>
      </c>
      <c r="J240" s="1">
        <v>0.15416666666666667</v>
      </c>
      <c r="K240" s="1">
        <v>9.2361111111111116E-3</v>
      </c>
      <c r="L240" s="1" t="str">
        <f t="shared" si="13"/>
        <v>Wednesday</v>
      </c>
      <c r="M240" t="str">
        <f t="shared" si="12"/>
        <v>January</v>
      </c>
      <c r="N240" s="2" t="str">
        <f t="shared" si="14"/>
        <v>Early Morning</v>
      </c>
      <c r="O240" s="2">
        <v>42389.154166666667</v>
      </c>
      <c r="P240">
        <v>772477</v>
      </c>
      <c r="Q240" t="str">
        <f t="shared" si="15"/>
        <v>Entertainment</v>
      </c>
    </row>
    <row r="241" spans="1:17" x14ac:dyDescent="0.3">
      <c r="A241">
        <v>196084</v>
      </c>
      <c r="B241" t="str">
        <f>VLOOKUP($A241,'[1]User Profiles'!$A:$I,2,FALSE)</f>
        <v>Bernardo </v>
      </c>
      <c r="C241" t="str">
        <f>VLOOKUP($A241,'[1]User Profiles'!$A:$I,3,FALSE)</f>
        <v>Langenfeld</v>
      </c>
      <c r="D241" t="str">
        <f>VLOOKUP($A241,'[1]User Profiles'!$A:$I,5,FALSE)</f>
        <v>male</v>
      </c>
      <c r="E241" t="str">
        <f>VLOOKUP($A241,'[1]User Profiles'!$A:$I,6,FALSE)</f>
        <v>coloured</v>
      </c>
      <c r="F241">
        <f>VLOOKUP($A241,'[1]User Profiles'!$A:$I,7,FALSE)</f>
        <v>43</v>
      </c>
      <c r="G241" t="str">
        <f>VLOOKUP($A241,'[1]User Profiles'!$A:$I,8,FALSE)</f>
        <v>Northern Cape</v>
      </c>
      <c r="H241" t="s">
        <v>32</v>
      </c>
      <c r="I241" s="4">
        <v>42373</v>
      </c>
      <c r="J241" s="1">
        <v>0.15416666666666667</v>
      </c>
      <c r="K241" s="1">
        <v>4.0740740740740746E-3</v>
      </c>
      <c r="L241" s="1" t="str">
        <f t="shared" si="13"/>
        <v>Monday</v>
      </c>
      <c r="M241" t="str">
        <f t="shared" si="12"/>
        <v>January</v>
      </c>
      <c r="N241" s="2" t="str">
        <f t="shared" si="14"/>
        <v>Early Morning</v>
      </c>
      <c r="O241" s="2">
        <v>42373.154166666667</v>
      </c>
      <c r="P241">
        <v>196084</v>
      </c>
      <c r="Q241" t="str">
        <f t="shared" si="15"/>
        <v>Entertainment</v>
      </c>
    </row>
    <row r="242" spans="1:17" x14ac:dyDescent="0.3">
      <c r="A242">
        <v>830954</v>
      </c>
      <c r="B242" t="str">
        <f>VLOOKUP($A242,'[1]User Profiles'!$A:$I,2,FALSE)</f>
        <v>None</v>
      </c>
      <c r="C242" t="str">
        <f>VLOOKUP($A242,'[1]User Profiles'!$A:$I,3,FALSE)</f>
        <v>None</v>
      </c>
      <c r="D242" t="str">
        <f>VLOOKUP($A242,'[1]User Profiles'!$A:$I,5,FALSE)</f>
        <v>None</v>
      </c>
      <c r="E242" t="str">
        <f>VLOOKUP($A242,'[1]User Profiles'!$A:$I,6,FALSE)</f>
        <v>None</v>
      </c>
      <c r="F242">
        <f>VLOOKUP($A242,'[1]User Profiles'!$A:$I,7,FALSE)</f>
        <v>0</v>
      </c>
      <c r="G242" t="str">
        <f>VLOOKUP($A242,'[1]User Profiles'!$A:$I,8,FALSE)</f>
        <v>None</v>
      </c>
      <c r="H242" t="s">
        <v>25</v>
      </c>
      <c r="I242" s="4">
        <v>42433</v>
      </c>
      <c r="J242" s="1">
        <v>0.15486111111111112</v>
      </c>
      <c r="K242" s="1">
        <v>1.1597222222222222E-2</v>
      </c>
      <c r="L242" s="1" t="str">
        <f t="shared" si="13"/>
        <v>Friday</v>
      </c>
      <c r="M242" t="str">
        <f t="shared" si="12"/>
        <v>March</v>
      </c>
      <c r="N242" s="2" t="str">
        <f t="shared" si="14"/>
        <v>Early Morning</v>
      </c>
      <c r="O242" s="2">
        <v>42433.154861111114</v>
      </c>
      <c r="P242">
        <v>830954</v>
      </c>
      <c r="Q242" t="str">
        <f t="shared" si="15"/>
        <v>Sports</v>
      </c>
    </row>
    <row r="243" spans="1:17" x14ac:dyDescent="0.3">
      <c r="A243">
        <v>771941</v>
      </c>
      <c r="B243" t="str">
        <f>VLOOKUP($A243,'[1]User Profiles'!$A:$I,2,FALSE)</f>
        <v>Charlie </v>
      </c>
      <c r="C243" t="str">
        <f>VLOOKUP($A243,'[1]User Profiles'!$A:$I,3,FALSE)</f>
        <v>Deblois</v>
      </c>
      <c r="D243" t="str">
        <f>VLOOKUP($A243,'[1]User Profiles'!$A:$I,5,FALSE)</f>
        <v>male</v>
      </c>
      <c r="E243" t="str">
        <f>VLOOKUP($A243,'[1]User Profiles'!$A:$I,6,FALSE)</f>
        <v>coloured</v>
      </c>
      <c r="F243">
        <f>VLOOKUP($A243,'[1]User Profiles'!$A:$I,7,FALSE)</f>
        <v>24</v>
      </c>
      <c r="G243" t="str">
        <f>VLOOKUP($A243,'[1]User Profiles'!$A:$I,8,FALSE)</f>
        <v>Western Cape</v>
      </c>
      <c r="H243" t="s">
        <v>17</v>
      </c>
      <c r="I243" s="4">
        <v>42380</v>
      </c>
      <c r="J243" s="1">
        <v>0.15555555555555556</v>
      </c>
      <c r="K243" s="1">
        <v>1.6354166666666666E-2</v>
      </c>
      <c r="L243" s="1" t="str">
        <f t="shared" si="13"/>
        <v>Monday</v>
      </c>
      <c r="M243" t="str">
        <f t="shared" si="12"/>
        <v>January</v>
      </c>
      <c r="N243" s="2" t="str">
        <f t="shared" si="14"/>
        <v>Early Morning</v>
      </c>
      <c r="O243" s="2">
        <v>42380.155555555553</v>
      </c>
      <c r="P243">
        <v>771941</v>
      </c>
      <c r="Q243" t="str">
        <f t="shared" si="15"/>
        <v>Other</v>
      </c>
    </row>
    <row r="244" spans="1:17" x14ac:dyDescent="0.3">
      <c r="A244">
        <v>772511</v>
      </c>
      <c r="B244" t="str">
        <f>VLOOKUP($A244,'[1]User Profiles'!$A:$I,2,FALSE)</f>
        <v>Efren </v>
      </c>
      <c r="C244" t="str">
        <f>VLOOKUP($A244,'[1]User Profiles'!$A:$I,3,FALSE)</f>
        <v>Tatham</v>
      </c>
      <c r="D244" t="str">
        <f>VLOOKUP($A244,'[1]User Profiles'!$A:$I,5,FALSE)</f>
        <v>male</v>
      </c>
      <c r="E244" t="str">
        <f>VLOOKUP($A244,'[1]User Profiles'!$A:$I,6,FALSE)</f>
        <v>black</v>
      </c>
      <c r="F244">
        <f>VLOOKUP($A244,'[1]User Profiles'!$A:$I,7,FALSE)</f>
        <v>21</v>
      </c>
      <c r="G244" t="str">
        <f>VLOOKUP($A244,'[1]User Profiles'!$A:$I,8,FALSE)</f>
        <v>Limpopo</v>
      </c>
      <c r="H244" t="s">
        <v>19</v>
      </c>
      <c r="I244" s="4">
        <v>42404</v>
      </c>
      <c r="J244" s="1">
        <v>0.15555555555555556</v>
      </c>
      <c r="K244" s="1">
        <v>9.7222222222222219E-4</v>
      </c>
      <c r="L244" s="1" t="str">
        <f t="shared" si="13"/>
        <v>Thursday</v>
      </c>
      <c r="M244" t="str">
        <f t="shared" si="12"/>
        <v>February</v>
      </c>
      <c r="N244" s="2" t="str">
        <f t="shared" si="14"/>
        <v>Early Morning</v>
      </c>
      <c r="O244" s="2">
        <v>42404.155555555553</v>
      </c>
      <c r="P244">
        <v>772511</v>
      </c>
      <c r="Q244" t="str">
        <f t="shared" si="15"/>
        <v>Entertainment</v>
      </c>
    </row>
    <row r="245" spans="1:17" x14ac:dyDescent="0.3">
      <c r="A245">
        <v>810264</v>
      </c>
      <c r="B245" t="str">
        <f>VLOOKUP($A245,'[1]User Profiles'!$A:$I,2,FALSE)</f>
        <v>Chas </v>
      </c>
      <c r="C245" t="str">
        <f>VLOOKUP($A245,'[1]User Profiles'!$A:$I,3,FALSE)</f>
        <v>Arrieta</v>
      </c>
      <c r="D245" t="str">
        <f>VLOOKUP($A245,'[1]User Profiles'!$A:$I,5,FALSE)</f>
        <v>male</v>
      </c>
      <c r="E245" t="str">
        <f>VLOOKUP($A245,'[1]User Profiles'!$A:$I,6,FALSE)</f>
        <v>black</v>
      </c>
      <c r="F245">
        <f>VLOOKUP($A245,'[1]User Profiles'!$A:$I,7,FALSE)</f>
        <v>23</v>
      </c>
      <c r="G245" t="str">
        <f>VLOOKUP($A245,'[1]User Profiles'!$A:$I,8,FALSE)</f>
        <v>Gauteng</v>
      </c>
      <c r="H245" t="s">
        <v>19</v>
      </c>
      <c r="I245" s="4">
        <v>42412</v>
      </c>
      <c r="J245" s="1">
        <v>0.15555555555555556</v>
      </c>
      <c r="K245" s="1">
        <v>7.6388888888888882E-4</v>
      </c>
      <c r="L245" s="1" t="str">
        <f t="shared" si="13"/>
        <v>Friday</v>
      </c>
      <c r="M245" t="str">
        <f t="shared" si="12"/>
        <v>February</v>
      </c>
      <c r="N245" s="2" t="str">
        <f t="shared" si="14"/>
        <v>Early Morning</v>
      </c>
      <c r="O245" s="2">
        <v>42412.155555555553</v>
      </c>
      <c r="P245">
        <v>810264</v>
      </c>
      <c r="Q245" t="str">
        <f t="shared" si="15"/>
        <v>Entertainment</v>
      </c>
    </row>
    <row r="246" spans="1:17" x14ac:dyDescent="0.3">
      <c r="A246">
        <v>2092315</v>
      </c>
      <c r="B246" t="str">
        <f>VLOOKUP($A246,'[1]User Profiles'!$A:$I,2,FALSE)</f>
        <v>Efren </v>
      </c>
      <c r="C246" t="str">
        <f>VLOOKUP($A246,'[1]User Profiles'!$A:$I,3,FALSE)</f>
        <v>Shkreli</v>
      </c>
      <c r="D246" t="str">
        <f>VLOOKUP($A246,'[1]User Profiles'!$A:$I,5,FALSE)</f>
        <v>male</v>
      </c>
      <c r="E246" t="str">
        <f>VLOOKUP($A246,'[1]User Profiles'!$A:$I,6,FALSE)</f>
        <v>black</v>
      </c>
      <c r="F246">
        <f>VLOOKUP($A246,'[1]User Profiles'!$A:$I,7,FALSE)</f>
        <v>55</v>
      </c>
      <c r="G246" t="str">
        <f>VLOOKUP($A246,'[1]User Profiles'!$A:$I,8,FALSE)</f>
        <v>Kwazulu Natal</v>
      </c>
      <c r="H246" t="s">
        <v>23</v>
      </c>
      <c r="I246" s="4">
        <v>42436</v>
      </c>
      <c r="J246" s="1">
        <v>0.15555555555555556</v>
      </c>
      <c r="K246" s="1">
        <v>3.7037037037037035E-4</v>
      </c>
      <c r="L246" s="1" t="str">
        <f t="shared" si="13"/>
        <v>Monday</v>
      </c>
      <c r="M246" t="str">
        <f t="shared" si="12"/>
        <v>March</v>
      </c>
      <c r="N246" s="2" t="str">
        <f t="shared" si="14"/>
        <v>Early Morning</v>
      </c>
      <c r="O246" s="2">
        <v>42436.155555555553</v>
      </c>
      <c r="P246">
        <v>2092315</v>
      </c>
      <c r="Q246" t="str">
        <f t="shared" si="15"/>
        <v>Entertainment</v>
      </c>
    </row>
    <row r="247" spans="1:17" x14ac:dyDescent="0.3">
      <c r="A247">
        <v>818125</v>
      </c>
      <c r="B247" t="str">
        <f>VLOOKUP($A247,'[1]User Profiles'!$A:$I,2,FALSE)</f>
        <v>Stacy </v>
      </c>
      <c r="C247" t="str">
        <f>VLOOKUP($A247,'[1]User Profiles'!$A:$I,3,FALSE)</f>
        <v>Langenfeld</v>
      </c>
      <c r="D247" t="str">
        <f>VLOOKUP($A247,'[1]User Profiles'!$A:$I,5,FALSE)</f>
        <v>male</v>
      </c>
      <c r="E247" t="str">
        <f>VLOOKUP($A247,'[1]User Profiles'!$A:$I,6,FALSE)</f>
        <v>black</v>
      </c>
      <c r="F247">
        <f>VLOOKUP($A247,'[1]User Profiles'!$A:$I,7,FALSE)</f>
        <v>25</v>
      </c>
      <c r="G247" t="str">
        <f>VLOOKUP($A247,'[1]User Profiles'!$A:$I,8,FALSE)</f>
        <v>Gauteng</v>
      </c>
      <c r="H247" t="s">
        <v>29</v>
      </c>
      <c r="I247" s="4">
        <v>42424</v>
      </c>
      <c r="J247" s="1">
        <v>0.15625</v>
      </c>
      <c r="K247" s="1">
        <v>2.7777777777777778E-4</v>
      </c>
      <c r="L247" s="1" t="str">
        <f t="shared" si="13"/>
        <v>Wednesday</v>
      </c>
      <c r="M247" t="str">
        <f t="shared" si="12"/>
        <v>February</v>
      </c>
      <c r="N247" s="2" t="str">
        <f t="shared" si="14"/>
        <v>Early Morning</v>
      </c>
      <c r="O247" s="2">
        <v>42424.15625</v>
      </c>
      <c r="P247">
        <v>818125</v>
      </c>
      <c r="Q247" t="str">
        <f t="shared" si="15"/>
        <v>Entertainment</v>
      </c>
    </row>
    <row r="248" spans="1:17" x14ac:dyDescent="0.3">
      <c r="A248">
        <v>56830</v>
      </c>
      <c r="B248" t="str">
        <f>VLOOKUP($A248,'[1]User Profiles'!$A:$I,2,FALSE)</f>
        <v>None</v>
      </c>
      <c r="C248" t="str">
        <f>VLOOKUP($A248,'[1]User Profiles'!$A:$I,3,FALSE)</f>
        <v>None</v>
      </c>
      <c r="D248" t="str">
        <f>VLOOKUP($A248,'[1]User Profiles'!$A:$I,5,FALSE)</f>
        <v>None</v>
      </c>
      <c r="E248" t="str">
        <f>VLOOKUP($A248,'[1]User Profiles'!$A:$I,6,FALSE)</f>
        <v>None</v>
      </c>
      <c r="F248">
        <f>VLOOKUP($A248,'[1]User Profiles'!$A:$I,7,FALSE)</f>
        <v>0</v>
      </c>
      <c r="G248" t="str">
        <f>VLOOKUP($A248,'[1]User Profiles'!$A:$I,8,FALSE)</f>
        <v>None</v>
      </c>
      <c r="H248" t="s">
        <v>26</v>
      </c>
      <c r="I248" s="4">
        <v>42372</v>
      </c>
      <c r="J248" s="1">
        <v>0.15694444444444444</v>
      </c>
      <c r="K248" s="1">
        <v>1.4004629629629631E-2</v>
      </c>
      <c r="L248" s="1" t="str">
        <f t="shared" si="13"/>
        <v>Sunday</v>
      </c>
      <c r="M248" t="str">
        <f t="shared" si="12"/>
        <v>January</v>
      </c>
      <c r="N248" s="2" t="str">
        <f t="shared" si="14"/>
        <v>Early Morning</v>
      </c>
      <c r="O248" s="2">
        <v>42372.156944444447</v>
      </c>
      <c r="P248">
        <v>56830</v>
      </c>
      <c r="Q248" t="str">
        <f t="shared" si="15"/>
        <v>Entertainment</v>
      </c>
    </row>
    <row r="249" spans="1:17" x14ac:dyDescent="0.3">
      <c r="A249">
        <v>941733</v>
      </c>
      <c r="B249" t="str">
        <f>VLOOKUP($A249,'[1]User Profiles'!$A:$I,2,FALSE)</f>
        <v>Abel </v>
      </c>
      <c r="C249" t="str">
        <f>VLOOKUP($A249,'[1]User Profiles'!$A:$I,3,FALSE)</f>
        <v>Pascarella</v>
      </c>
      <c r="D249" t="str">
        <f>VLOOKUP($A249,'[1]User Profiles'!$A:$I,5,FALSE)</f>
        <v>male</v>
      </c>
      <c r="E249" t="str">
        <f>VLOOKUP($A249,'[1]User Profiles'!$A:$I,6,FALSE)</f>
        <v>coloured</v>
      </c>
      <c r="F249">
        <f>VLOOKUP($A249,'[1]User Profiles'!$A:$I,7,FALSE)</f>
        <v>25</v>
      </c>
      <c r="G249" t="str">
        <f>VLOOKUP($A249,'[1]User Profiles'!$A:$I,8,FALSE)</f>
        <v>Western Cape</v>
      </c>
      <c r="H249" t="s">
        <v>22</v>
      </c>
      <c r="I249" s="4">
        <v>42376</v>
      </c>
      <c r="J249" s="1">
        <v>0.15694444444444444</v>
      </c>
      <c r="K249" s="1">
        <v>4.1203703703703706E-3</v>
      </c>
      <c r="L249" s="1" t="str">
        <f t="shared" si="13"/>
        <v>Thursday</v>
      </c>
      <c r="M249" t="str">
        <f t="shared" si="12"/>
        <v>January</v>
      </c>
      <c r="N249" s="2" t="str">
        <f t="shared" si="14"/>
        <v>Early Morning</v>
      </c>
      <c r="O249" s="2">
        <v>42376.156944444447</v>
      </c>
      <c r="P249">
        <v>941733</v>
      </c>
      <c r="Q249" t="str">
        <f t="shared" si="15"/>
        <v>Kids</v>
      </c>
    </row>
    <row r="250" spans="1:17" x14ac:dyDescent="0.3">
      <c r="A250">
        <v>809035</v>
      </c>
      <c r="B250" t="str">
        <f>VLOOKUP($A250,'[1]User Profiles'!$A:$I,2,FALSE)</f>
        <v>Irving </v>
      </c>
      <c r="C250" t="str">
        <f>VLOOKUP($A250,'[1]User Profiles'!$A:$I,3,FALSE)</f>
        <v>Tatham</v>
      </c>
      <c r="D250" t="str">
        <f>VLOOKUP($A250,'[1]User Profiles'!$A:$I,5,FALSE)</f>
        <v>male</v>
      </c>
      <c r="E250" t="str">
        <f>VLOOKUP($A250,'[1]User Profiles'!$A:$I,6,FALSE)</f>
        <v>indian_asian</v>
      </c>
      <c r="F250">
        <f>VLOOKUP($A250,'[1]User Profiles'!$A:$I,7,FALSE)</f>
        <v>42</v>
      </c>
      <c r="G250" t="str">
        <f>VLOOKUP($A250,'[1]User Profiles'!$A:$I,8,FALSE)</f>
        <v>Gauteng</v>
      </c>
      <c r="H250" t="s">
        <v>20</v>
      </c>
      <c r="I250" s="4">
        <v>42377</v>
      </c>
      <c r="J250" s="1">
        <v>0.15763888888888888</v>
      </c>
      <c r="K250" s="1">
        <v>1.6527777777777777E-2</v>
      </c>
      <c r="L250" s="1" t="str">
        <f t="shared" si="13"/>
        <v>Friday</v>
      </c>
      <c r="M250" t="str">
        <f t="shared" si="12"/>
        <v>January</v>
      </c>
      <c r="N250" s="2" t="str">
        <f t="shared" si="14"/>
        <v>Early Morning</v>
      </c>
      <c r="O250" s="2">
        <v>42377.157638888886</v>
      </c>
      <c r="P250">
        <v>809035</v>
      </c>
      <c r="Q250" t="str">
        <f t="shared" si="15"/>
        <v>Other</v>
      </c>
    </row>
    <row r="251" spans="1:17" x14ac:dyDescent="0.3">
      <c r="A251">
        <v>892878</v>
      </c>
      <c r="B251" t="str">
        <f>VLOOKUP($A251,'[1]User Profiles'!$A:$I,2,FALSE)</f>
        <v>Jacinto </v>
      </c>
      <c r="C251" t="str">
        <f>VLOOKUP($A251,'[1]User Profiles'!$A:$I,3,FALSE)</f>
        <v>Holt</v>
      </c>
      <c r="D251" t="str">
        <f>VLOOKUP($A251,'[1]User Profiles'!$A:$I,5,FALSE)</f>
        <v>male</v>
      </c>
      <c r="E251" t="str">
        <f>VLOOKUP($A251,'[1]User Profiles'!$A:$I,6,FALSE)</f>
        <v>black</v>
      </c>
      <c r="F251">
        <f>VLOOKUP($A251,'[1]User Profiles'!$A:$I,7,FALSE)</f>
        <v>29</v>
      </c>
      <c r="G251" t="str">
        <f>VLOOKUP($A251,'[1]User Profiles'!$A:$I,8,FALSE)</f>
        <v>Kwazulu Natal</v>
      </c>
      <c r="H251" t="s">
        <v>17</v>
      </c>
      <c r="I251" s="4">
        <v>42449</v>
      </c>
      <c r="J251" s="1">
        <v>0.15763888888888888</v>
      </c>
      <c r="K251" s="1">
        <v>6.5972222222222224E-4</v>
      </c>
      <c r="L251" s="1" t="str">
        <f t="shared" si="13"/>
        <v>Sunday</v>
      </c>
      <c r="M251" t="str">
        <f t="shared" si="12"/>
        <v>March</v>
      </c>
      <c r="N251" s="2" t="str">
        <f t="shared" si="14"/>
        <v>Early Morning</v>
      </c>
      <c r="O251" s="2">
        <v>42449.157638888886</v>
      </c>
      <c r="P251">
        <v>892878</v>
      </c>
      <c r="Q251" t="str">
        <f t="shared" si="15"/>
        <v>Other</v>
      </c>
    </row>
    <row r="252" spans="1:17" x14ac:dyDescent="0.3">
      <c r="A252">
        <v>888028</v>
      </c>
      <c r="B252" t="str">
        <f>VLOOKUP($A252,'[1]User Profiles'!$A:$I,2,FALSE)</f>
        <v>Krysta </v>
      </c>
      <c r="C252" t="str">
        <f>VLOOKUP($A252,'[1]User Profiles'!$A:$I,3,FALSE)</f>
        <v>Mastrangelo</v>
      </c>
      <c r="D252" t="str">
        <f>VLOOKUP($A252,'[1]User Profiles'!$A:$I,5,FALSE)</f>
        <v>female</v>
      </c>
      <c r="E252" t="str">
        <f>VLOOKUP($A252,'[1]User Profiles'!$A:$I,6,FALSE)</f>
        <v>black</v>
      </c>
      <c r="F252">
        <f>VLOOKUP($A252,'[1]User Profiles'!$A:$I,7,FALSE)</f>
        <v>32</v>
      </c>
      <c r="G252" t="str">
        <f>VLOOKUP($A252,'[1]User Profiles'!$A:$I,8,FALSE)</f>
        <v>North West</v>
      </c>
      <c r="H252" t="s">
        <v>26</v>
      </c>
      <c r="I252" s="4">
        <v>42453</v>
      </c>
      <c r="J252" s="1">
        <v>0.15763888888888888</v>
      </c>
      <c r="K252" s="1">
        <v>0</v>
      </c>
      <c r="L252" s="1" t="str">
        <f t="shared" si="13"/>
        <v>Thursday</v>
      </c>
      <c r="M252" t="str">
        <f t="shared" si="12"/>
        <v>March</v>
      </c>
      <c r="N252" s="2" t="str">
        <f t="shared" si="14"/>
        <v>Early Morning</v>
      </c>
      <c r="O252" s="2">
        <v>42453.157638888886</v>
      </c>
      <c r="P252">
        <v>886770</v>
      </c>
      <c r="Q252" t="str">
        <f t="shared" si="15"/>
        <v>Entertainment</v>
      </c>
    </row>
    <row r="253" spans="1:17" x14ac:dyDescent="0.3">
      <c r="A253">
        <v>2370560</v>
      </c>
      <c r="B253" t="str">
        <f>VLOOKUP($A253,'[1]User Profiles'!$A:$I,2,FALSE)</f>
        <v>Lane </v>
      </c>
      <c r="C253" t="str">
        <f>VLOOKUP($A253,'[1]User Profiles'!$A:$I,3,FALSE)</f>
        <v>Mccown</v>
      </c>
      <c r="D253" t="str">
        <f>VLOOKUP($A253,'[1]User Profiles'!$A:$I,5,FALSE)</f>
        <v>male</v>
      </c>
      <c r="E253" t="str">
        <f>VLOOKUP($A253,'[1]User Profiles'!$A:$I,6,FALSE)</f>
        <v>coloured</v>
      </c>
      <c r="F253">
        <f>VLOOKUP($A253,'[1]User Profiles'!$A:$I,7,FALSE)</f>
        <v>31</v>
      </c>
      <c r="G253" t="str">
        <f>VLOOKUP($A253,'[1]User Profiles'!$A:$I,8,FALSE)</f>
        <v>Eastern Cape</v>
      </c>
      <c r="H253" t="s">
        <v>20</v>
      </c>
      <c r="I253" s="4">
        <v>42375</v>
      </c>
      <c r="J253" s="1">
        <v>0.15763888888888888</v>
      </c>
      <c r="K253" s="1">
        <v>6.6666666666666671E-3</v>
      </c>
      <c r="L253" s="1" t="str">
        <f t="shared" si="13"/>
        <v>Wednesday</v>
      </c>
      <c r="M253" t="str">
        <f t="shared" si="12"/>
        <v>January</v>
      </c>
      <c r="N253" s="2" t="str">
        <f t="shared" si="14"/>
        <v>Early Morning</v>
      </c>
      <c r="O253" s="2">
        <v>42375.157638888886</v>
      </c>
      <c r="P253">
        <v>2370560</v>
      </c>
      <c r="Q253" t="str">
        <f t="shared" si="15"/>
        <v>Other</v>
      </c>
    </row>
    <row r="254" spans="1:17" x14ac:dyDescent="0.3">
      <c r="A254">
        <v>147935</v>
      </c>
      <c r="B254" t="str">
        <f>VLOOKUP($A254,'[1]User Profiles'!$A:$I,2,FALSE)</f>
        <v>None</v>
      </c>
      <c r="C254" t="str">
        <f>VLOOKUP($A254,'[1]User Profiles'!$A:$I,3,FALSE)</f>
        <v>None</v>
      </c>
      <c r="D254" t="str">
        <f>VLOOKUP($A254,'[1]User Profiles'!$A:$I,5,FALSE)</f>
        <v>None</v>
      </c>
      <c r="E254" t="str">
        <f>VLOOKUP($A254,'[1]User Profiles'!$A:$I,6,FALSE)</f>
        <v>None</v>
      </c>
      <c r="F254">
        <f>VLOOKUP($A254,'[1]User Profiles'!$A:$I,7,FALSE)</f>
        <v>0</v>
      </c>
      <c r="G254" t="str">
        <f>VLOOKUP($A254,'[1]User Profiles'!$A:$I,8,FALSE)</f>
        <v>None</v>
      </c>
      <c r="H254" t="s">
        <v>21</v>
      </c>
      <c r="I254" s="4">
        <v>42377</v>
      </c>
      <c r="J254" s="1">
        <v>0.15763888888888888</v>
      </c>
      <c r="K254" s="1">
        <v>0</v>
      </c>
      <c r="L254" s="1" t="str">
        <f t="shared" si="13"/>
        <v>Friday</v>
      </c>
      <c r="M254" t="str">
        <f t="shared" si="12"/>
        <v>January</v>
      </c>
      <c r="N254" s="2" t="str">
        <f t="shared" si="14"/>
        <v>Early Morning</v>
      </c>
      <c r="O254" s="2">
        <v>42377.157638888886</v>
      </c>
      <c r="P254">
        <v>147935</v>
      </c>
      <c r="Q254" t="str">
        <f t="shared" si="15"/>
        <v>Kids</v>
      </c>
    </row>
    <row r="255" spans="1:17" x14ac:dyDescent="0.3">
      <c r="A255">
        <v>764396</v>
      </c>
      <c r="B255" t="str">
        <f>VLOOKUP($A255,'[1]User Profiles'!$A:$I,2,FALSE)</f>
        <v>Hyman </v>
      </c>
      <c r="C255" t="str">
        <f>VLOOKUP($A255,'[1]User Profiles'!$A:$I,3,FALSE)</f>
        <v>Pilot</v>
      </c>
      <c r="D255" t="str">
        <f>VLOOKUP($A255,'[1]User Profiles'!$A:$I,5,FALSE)</f>
        <v>male</v>
      </c>
      <c r="E255" t="str">
        <f>VLOOKUP($A255,'[1]User Profiles'!$A:$I,6,FALSE)</f>
        <v>white</v>
      </c>
      <c r="F255">
        <f>VLOOKUP($A255,'[1]User Profiles'!$A:$I,7,FALSE)</f>
        <v>52</v>
      </c>
      <c r="G255" t="str">
        <f>VLOOKUP($A255,'[1]User Profiles'!$A:$I,8,FALSE)</f>
        <v>Eastern Cape</v>
      </c>
      <c r="H255" t="s">
        <v>22</v>
      </c>
      <c r="I255" s="4">
        <v>42391</v>
      </c>
      <c r="J255" s="1">
        <v>0.15833333333333333</v>
      </c>
      <c r="K255" s="1">
        <v>6.9444444444444447E-4</v>
      </c>
      <c r="L255" s="1" t="str">
        <f t="shared" si="13"/>
        <v>Friday</v>
      </c>
      <c r="M255" t="str">
        <f t="shared" si="12"/>
        <v>January</v>
      </c>
      <c r="N255" s="2" t="str">
        <f t="shared" si="14"/>
        <v>Early Morning</v>
      </c>
      <c r="O255" s="2">
        <v>42391.158333333333</v>
      </c>
      <c r="P255">
        <v>764396</v>
      </c>
      <c r="Q255" t="str">
        <f t="shared" si="15"/>
        <v>Kids</v>
      </c>
    </row>
    <row r="256" spans="1:17" x14ac:dyDescent="0.3">
      <c r="A256">
        <v>820770</v>
      </c>
      <c r="B256" t="str">
        <f>VLOOKUP($A256,'[1]User Profiles'!$A:$I,2,FALSE)</f>
        <v>Dee </v>
      </c>
      <c r="C256" t="str">
        <f>VLOOKUP($A256,'[1]User Profiles'!$A:$I,3,FALSE)</f>
        <v>Caves</v>
      </c>
      <c r="D256" t="str">
        <f>VLOOKUP($A256,'[1]User Profiles'!$A:$I,5,FALSE)</f>
        <v>male</v>
      </c>
      <c r="E256" t="str">
        <f>VLOOKUP($A256,'[1]User Profiles'!$A:$I,6,FALSE)</f>
        <v>coloured</v>
      </c>
      <c r="F256">
        <f>VLOOKUP($A256,'[1]User Profiles'!$A:$I,7,FALSE)</f>
        <v>36</v>
      </c>
      <c r="G256" t="str">
        <f>VLOOKUP($A256,'[1]User Profiles'!$A:$I,8,FALSE)</f>
        <v>Western Cape</v>
      </c>
      <c r="H256" t="s">
        <v>18</v>
      </c>
      <c r="I256" s="4">
        <v>42432</v>
      </c>
      <c r="J256" s="1">
        <v>0.15833333333333333</v>
      </c>
      <c r="K256" s="1">
        <v>9.2592592592592585E-4</v>
      </c>
      <c r="L256" s="1" t="str">
        <f t="shared" si="13"/>
        <v>Thursday</v>
      </c>
      <c r="M256" t="str">
        <f t="shared" si="12"/>
        <v>March</v>
      </c>
      <c r="N256" s="2" t="str">
        <f t="shared" si="14"/>
        <v>Early Morning</v>
      </c>
      <c r="O256" s="2">
        <v>42432.158333333333</v>
      </c>
      <c r="P256">
        <v>820770</v>
      </c>
      <c r="Q256" t="str">
        <f t="shared" si="15"/>
        <v>Sports</v>
      </c>
    </row>
    <row r="257" spans="1:17" x14ac:dyDescent="0.3">
      <c r="A257">
        <v>810759</v>
      </c>
      <c r="B257" t="str">
        <f>VLOOKUP($A257,'[1]User Profiles'!$A:$I,2,FALSE)</f>
        <v>Seema </v>
      </c>
      <c r="C257" t="str">
        <f>VLOOKUP($A257,'[1]User Profiles'!$A:$I,3,FALSE)</f>
        <v>Fudge</v>
      </c>
      <c r="D257" t="str">
        <f>VLOOKUP($A257,'[1]User Profiles'!$A:$I,5,FALSE)</f>
        <v>female</v>
      </c>
      <c r="E257" t="str">
        <f>VLOOKUP($A257,'[1]User Profiles'!$A:$I,6,FALSE)</f>
        <v>black</v>
      </c>
      <c r="F257">
        <f>VLOOKUP($A257,'[1]User Profiles'!$A:$I,7,FALSE)</f>
        <v>55</v>
      </c>
      <c r="G257" t="str">
        <f>VLOOKUP($A257,'[1]User Profiles'!$A:$I,8,FALSE)</f>
        <v>Gauteng</v>
      </c>
      <c r="H257" t="s">
        <v>16</v>
      </c>
      <c r="I257" s="4">
        <v>42403</v>
      </c>
      <c r="J257" s="1">
        <v>0.15833333333333333</v>
      </c>
      <c r="K257" s="1">
        <v>8.564814814814815E-4</v>
      </c>
      <c r="L257" s="1" t="str">
        <f t="shared" si="13"/>
        <v>Wednesday</v>
      </c>
      <c r="M257" t="str">
        <f t="shared" si="12"/>
        <v>February</v>
      </c>
      <c r="N257" s="2" t="str">
        <f t="shared" si="14"/>
        <v>Early Morning</v>
      </c>
      <c r="O257" s="2">
        <v>42403.158333333333</v>
      </c>
      <c r="P257">
        <v>810759</v>
      </c>
      <c r="Q257" t="str">
        <f t="shared" si="15"/>
        <v>Other</v>
      </c>
    </row>
    <row r="258" spans="1:17" x14ac:dyDescent="0.3">
      <c r="A258">
        <v>2000272</v>
      </c>
      <c r="B258" t="str">
        <f>VLOOKUP($A258,'[1]User Profiles'!$A:$I,2,FALSE)</f>
        <v>Robby </v>
      </c>
      <c r="C258" t="str">
        <f>VLOOKUP($A258,'[1]User Profiles'!$A:$I,3,FALSE)</f>
        <v>Singer</v>
      </c>
      <c r="D258" t="str">
        <f>VLOOKUP($A258,'[1]User Profiles'!$A:$I,5,FALSE)</f>
        <v>male</v>
      </c>
      <c r="E258" t="str">
        <f>VLOOKUP($A258,'[1]User Profiles'!$A:$I,6,FALSE)</f>
        <v>coloured</v>
      </c>
      <c r="F258">
        <f>VLOOKUP($A258,'[1]User Profiles'!$A:$I,7,FALSE)</f>
        <v>37</v>
      </c>
      <c r="G258" t="str">
        <f>VLOOKUP($A258,'[1]User Profiles'!$A:$I,8,FALSE)</f>
        <v>Western Cape</v>
      </c>
      <c r="H258" t="s">
        <v>19</v>
      </c>
      <c r="I258" s="4">
        <v>42397</v>
      </c>
      <c r="J258" s="1">
        <v>0.15902777777777777</v>
      </c>
      <c r="K258" s="1">
        <v>7.6388888888888882E-4</v>
      </c>
      <c r="L258" s="1" t="str">
        <f t="shared" si="13"/>
        <v>Thursday</v>
      </c>
      <c r="M258" t="str">
        <f t="shared" ref="M258:M321" si="16">TEXT(I258,"mmmm")</f>
        <v>January</v>
      </c>
      <c r="N258" s="2" t="str">
        <f t="shared" si="14"/>
        <v>Early Morning</v>
      </c>
      <c r="O258" s="2">
        <v>42397.15902777778</v>
      </c>
      <c r="P258">
        <v>2000272</v>
      </c>
      <c r="Q258" t="str">
        <f t="shared" si="15"/>
        <v>Entertainment</v>
      </c>
    </row>
    <row r="259" spans="1:17" x14ac:dyDescent="0.3">
      <c r="A259">
        <v>940664</v>
      </c>
      <c r="B259" t="str">
        <f>VLOOKUP($A259,'[1]User Profiles'!$A:$I,2,FALSE)</f>
        <v>Alecia </v>
      </c>
      <c r="C259" t="str">
        <f>VLOOKUP($A259,'[1]User Profiles'!$A:$I,3,FALSE)</f>
        <v>Roquemore</v>
      </c>
      <c r="D259" t="str">
        <f>VLOOKUP($A259,'[1]User Profiles'!$A:$I,5,FALSE)</f>
        <v>female</v>
      </c>
      <c r="E259" t="str">
        <f>VLOOKUP($A259,'[1]User Profiles'!$A:$I,6,FALSE)</f>
        <v>black</v>
      </c>
      <c r="F259">
        <f>VLOOKUP($A259,'[1]User Profiles'!$A:$I,7,FALSE)</f>
        <v>36</v>
      </c>
      <c r="G259" t="str">
        <f>VLOOKUP($A259,'[1]User Profiles'!$A:$I,8,FALSE)</f>
        <v>Northern Cape</v>
      </c>
      <c r="H259" t="s">
        <v>17</v>
      </c>
      <c r="I259" s="4">
        <v>42437</v>
      </c>
      <c r="J259" s="1">
        <v>0.15902777777777777</v>
      </c>
      <c r="K259" s="1">
        <v>1.1250000000000001E-2</v>
      </c>
      <c r="L259" s="1" t="str">
        <f t="shared" ref="L259:L322" si="17">CHOOSE(WEEKDAY(I259,1),"Sunday","Monday","Tuesday","Wednesday","Thursday","Friday","Saturday")</f>
        <v>Tuesday</v>
      </c>
      <c r="M259" t="str">
        <f t="shared" si="16"/>
        <v>March</v>
      </c>
      <c r="N259" s="2" t="str">
        <f t="shared" ref="N259:N322" si="18">IF(J259 &lt; TIME(6,0,0),"Early Morning",
 IF(J259 &lt; TIME(12,0,0),"Morning",
 IF(J259 &lt; TIME(16,0,0),"Midday",
 IF(J259 &lt; TIME(19,0,0),"Afternoon","Evening"))))</f>
        <v>Early Morning</v>
      </c>
      <c r="O259" s="2">
        <v>42437.15902777778</v>
      </c>
      <c r="P259">
        <v>940664</v>
      </c>
      <c r="Q259" t="str">
        <f t="shared" ref="Q259:Q322" si="19">IF(OR(H259="Boomerang",H259="Cartoon Network"),"Kids",
IF(OR(H259="Live on SuperSport",H259="SuperSport Blitz",H259="Wimbledon",H259="ICC Cricket World Cup 2011"),"Sports",
IF(OR(H259="Africa Magic",H259="M-Net",H259="Vuzu",H259="Channel O",H259="E! Entertainment"),"Entertainment",
"Other")))</f>
        <v>Other</v>
      </c>
    </row>
    <row r="260" spans="1:17" x14ac:dyDescent="0.3">
      <c r="A260">
        <v>1108443</v>
      </c>
      <c r="B260" t="str">
        <f>VLOOKUP($A260,'[1]User Profiles'!$A:$I,2,FALSE)</f>
        <v>Hyman </v>
      </c>
      <c r="C260" t="str">
        <f>VLOOKUP($A260,'[1]User Profiles'!$A:$I,3,FALSE)</f>
        <v>Pascarella</v>
      </c>
      <c r="D260" t="str">
        <f>VLOOKUP($A260,'[1]User Profiles'!$A:$I,5,FALSE)</f>
        <v>male</v>
      </c>
      <c r="E260" t="str">
        <f>VLOOKUP($A260,'[1]User Profiles'!$A:$I,6,FALSE)</f>
        <v>black</v>
      </c>
      <c r="F260">
        <f>VLOOKUP($A260,'[1]User Profiles'!$A:$I,7,FALSE)</f>
        <v>29</v>
      </c>
      <c r="G260" t="str">
        <f>VLOOKUP($A260,'[1]User Profiles'!$A:$I,8,FALSE)</f>
        <v>Gauteng</v>
      </c>
      <c r="H260" t="s">
        <v>21</v>
      </c>
      <c r="I260" s="4">
        <v>42436</v>
      </c>
      <c r="J260" s="1">
        <v>0.15902777777777777</v>
      </c>
      <c r="K260" s="1">
        <v>0</v>
      </c>
      <c r="L260" s="1" t="str">
        <f t="shared" si="17"/>
        <v>Monday</v>
      </c>
      <c r="M260" t="str">
        <f t="shared" si="16"/>
        <v>March</v>
      </c>
      <c r="N260" s="2" t="str">
        <f t="shared" si="18"/>
        <v>Early Morning</v>
      </c>
      <c r="O260" s="2">
        <v>42436.15902777778</v>
      </c>
      <c r="P260">
        <v>1108443</v>
      </c>
      <c r="Q260" t="str">
        <f t="shared" si="19"/>
        <v>Kids</v>
      </c>
    </row>
    <row r="261" spans="1:17" x14ac:dyDescent="0.3">
      <c r="A261">
        <v>810743</v>
      </c>
      <c r="B261" t="str">
        <f>VLOOKUP($A261,'[1]User Profiles'!$A:$I,2,FALSE)</f>
        <v>Valentine </v>
      </c>
      <c r="C261" t="str">
        <f>VLOOKUP($A261,'[1]User Profiles'!$A:$I,3,FALSE)</f>
        <v>Borelli</v>
      </c>
      <c r="D261" t="str">
        <f>VLOOKUP($A261,'[1]User Profiles'!$A:$I,5,FALSE)</f>
        <v>male</v>
      </c>
      <c r="E261" t="str">
        <f>VLOOKUP($A261,'[1]User Profiles'!$A:$I,6,FALSE)</f>
        <v>other</v>
      </c>
      <c r="F261">
        <f>VLOOKUP($A261,'[1]User Profiles'!$A:$I,7,FALSE)</f>
        <v>35</v>
      </c>
      <c r="G261" t="str">
        <f>VLOOKUP($A261,'[1]User Profiles'!$A:$I,8,FALSE)</f>
        <v>Western Cape</v>
      </c>
      <c r="H261" t="s">
        <v>17</v>
      </c>
      <c r="I261" s="4">
        <v>42422</v>
      </c>
      <c r="J261" s="1">
        <v>0.15902777777777777</v>
      </c>
      <c r="K261" s="1">
        <v>1.8055555555555557E-3</v>
      </c>
      <c r="L261" s="1" t="str">
        <f t="shared" si="17"/>
        <v>Monday</v>
      </c>
      <c r="M261" t="str">
        <f t="shared" si="16"/>
        <v>February</v>
      </c>
      <c r="N261" s="2" t="str">
        <f t="shared" si="18"/>
        <v>Early Morning</v>
      </c>
      <c r="O261" s="2">
        <v>42422.15902777778</v>
      </c>
      <c r="P261">
        <v>810743</v>
      </c>
      <c r="Q261" t="str">
        <f t="shared" si="19"/>
        <v>Other</v>
      </c>
    </row>
    <row r="262" spans="1:17" x14ac:dyDescent="0.3">
      <c r="A262">
        <v>810460</v>
      </c>
      <c r="B262" t="str">
        <f>VLOOKUP($A262,'[1]User Profiles'!$A:$I,2,FALSE)</f>
        <v>Shane </v>
      </c>
      <c r="C262" t="str">
        <f>VLOOKUP($A262,'[1]User Profiles'!$A:$I,3,FALSE)</f>
        <v>Mccollum</v>
      </c>
      <c r="D262" t="str">
        <f>VLOOKUP($A262,'[1]User Profiles'!$A:$I,5,FALSE)</f>
        <v>male</v>
      </c>
      <c r="E262" t="str">
        <f>VLOOKUP($A262,'[1]User Profiles'!$A:$I,6,FALSE)</f>
        <v>coloured</v>
      </c>
      <c r="F262">
        <f>VLOOKUP($A262,'[1]User Profiles'!$A:$I,7,FALSE)</f>
        <v>26</v>
      </c>
      <c r="G262" t="str">
        <f>VLOOKUP($A262,'[1]User Profiles'!$A:$I,8,FALSE)</f>
        <v>Western Cape</v>
      </c>
      <c r="H262" t="s">
        <v>21</v>
      </c>
      <c r="I262" s="4">
        <v>42419</v>
      </c>
      <c r="J262" s="1">
        <v>0.15972222222222221</v>
      </c>
      <c r="K262" s="1">
        <v>2.3148148148148146E-4</v>
      </c>
      <c r="L262" s="1" t="str">
        <f t="shared" si="17"/>
        <v>Friday</v>
      </c>
      <c r="M262" t="str">
        <f t="shared" si="16"/>
        <v>February</v>
      </c>
      <c r="N262" s="2" t="str">
        <f t="shared" si="18"/>
        <v>Early Morning</v>
      </c>
      <c r="O262" s="2">
        <v>42419.159722222219</v>
      </c>
      <c r="P262">
        <v>810460</v>
      </c>
      <c r="Q262" t="str">
        <f t="shared" si="19"/>
        <v>Kids</v>
      </c>
    </row>
    <row r="263" spans="1:17" x14ac:dyDescent="0.3">
      <c r="A263">
        <v>764396</v>
      </c>
      <c r="B263" t="str">
        <f>VLOOKUP($A263,'[1]User Profiles'!$A:$I,2,FALSE)</f>
        <v>Hyman </v>
      </c>
      <c r="C263" t="str">
        <f>VLOOKUP($A263,'[1]User Profiles'!$A:$I,3,FALSE)</f>
        <v>Pilot</v>
      </c>
      <c r="D263" t="str">
        <f>VLOOKUP($A263,'[1]User Profiles'!$A:$I,5,FALSE)</f>
        <v>male</v>
      </c>
      <c r="E263" t="str">
        <f>VLOOKUP($A263,'[1]User Profiles'!$A:$I,6,FALSE)</f>
        <v>white</v>
      </c>
      <c r="F263">
        <f>VLOOKUP($A263,'[1]User Profiles'!$A:$I,7,FALSE)</f>
        <v>52</v>
      </c>
      <c r="G263" t="str">
        <f>VLOOKUP($A263,'[1]User Profiles'!$A:$I,8,FALSE)</f>
        <v>Eastern Cape</v>
      </c>
      <c r="H263" t="s">
        <v>21</v>
      </c>
      <c r="I263" s="4">
        <v>42377</v>
      </c>
      <c r="J263" s="1">
        <v>0.16041666666666668</v>
      </c>
      <c r="K263" s="1">
        <v>1.0104166666666668E-2</v>
      </c>
      <c r="L263" s="1" t="str">
        <f t="shared" si="17"/>
        <v>Friday</v>
      </c>
      <c r="M263" t="str">
        <f t="shared" si="16"/>
        <v>January</v>
      </c>
      <c r="N263" s="2" t="str">
        <f t="shared" si="18"/>
        <v>Early Morning</v>
      </c>
      <c r="O263" s="2">
        <v>42377.160416666666</v>
      </c>
      <c r="P263">
        <v>764396</v>
      </c>
      <c r="Q263" t="str">
        <f t="shared" si="19"/>
        <v>Kids</v>
      </c>
    </row>
    <row r="264" spans="1:17" x14ac:dyDescent="0.3">
      <c r="A264">
        <v>882721</v>
      </c>
      <c r="B264" t="str">
        <f>VLOOKUP($A264,'[1]User Profiles'!$A:$I,2,FALSE)</f>
        <v>Jacinto </v>
      </c>
      <c r="C264" t="str">
        <f>VLOOKUP($A264,'[1]User Profiles'!$A:$I,3,FALSE)</f>
        <v>Hier</v>
      </c>
      <c r="D264" t="str">
        <f>VLOOKUP($A264,'[1]User Profiles'!$A:$I,5,FALSE)</f>
        <v>male</v>
      </c>
      <c r="E264" t="str">
        <f>VLOOKUP($A264,'[1]User Profiles'!$A:$I,6,FALSE)</f>
        <v>coloured</v>
      </c>
      <c r="F264">
        <f>VLOOKUP($A264,'[1]User Profiles'!$A:$I,7,FALSE)</f>
        <v>26</v>
      </c>
      <c r="G264" t="str">
        <f>VLOOKUP($A264,'[1]User Profiles'!$A:$I,8,FALSE)</f>
        <v>Eastern Cape</v>
      </c>
      <c r="H264" t="s">
        <v>18</v>
      </c>
      <c r="I264" s="4">
        <v>42448</v>
      </c>
      <c r="J264" s="1">
        <v>0.16041666666666668</v>
      </c>
      <c r="K264" s="1">
        <v>1.1342592592592591E-3</v>
      </c>
      <c r="L264" s="1" t="str">
        <f t="shared" si="17"/>
        <v>Saturday</v>
      </c>
      <c r="M264" t="str">
        <f t="shared" si="16"/>
        <v>March</v>
      </c>
      <c r="N264" s="2" t="str">
        <f t="shared" si="18"/>
        <v>Early Morning</v>
      </c>
      <c r="O264" s="2">
        <v>42448.160416666666</v>
      </c>
      <c r="P264">
        <v>882721</v>
      </c>
      <c r="Q264" t="str">
        <f t="shared" si="19"/>
        <v>Sports</v>
      </c>
    </row>
    <row r="265" spans="1:17" x14ac:dyDescent="0.3">
      <c r="A265">
        <v>832939</v>
      </c>
      <c r="B265" t="str">
        <f>VLOOKUP($A265,'[1]User Profiles'!$A:$I,2,FALSE)</f>
        <v>Shane </v>
      </c>
      <c r="C265" t="str">
        <f>VLOOKUP($A265,'[1]User Profiles'!$A:$I,3,FALSE)</f>
        <v>Mcclaine</v>
      </c>
      <c r="D265" t="str">
        <f>VLOOKUP($A265,'[1]User Profiles'!$A:$I,5,FALSE)</f>
        <v>male</v>
      </c>
      <c r="E265" t="str">
        <f>VLOOKUP($A265,'[1]User Profiles'!$A:$I,6,FALSE)</f>
        <v>indian_asian</v>
      </c>
      <c r="F265">
        <f>VLOOKUP($A265,'[1]User Profiles'!$A:$I,7,FALSE)</f>
        <v>49</v>
      </c>
      <c r="G265" t="str">
        <f>VLOOKUP($A265,'[1]User Profiles'!$A:$I,8,FALSE)</f>
        <v>Gauteng</v>
      </c>
      <c r="H265" t="s">
        <v>26</v>
      </c>
      <c r="I265" s="4">
        <v>42432</v>
      </c>
      <c r="J265" s="1">
        <v>0.16041666666666668</v>
      </c>
      <c r="K265" s="1">
        <v>1.3379629629629628E-2</v>
      </c>
      <c r="L265" s="1" t="str">
        <f t="shared" si="17"/>
        <v>Thursday</v>
      </c>
      <c r="M265" t="str">
        <f t="shared" si="16"/>
        <v>March</v>
      </c>
      <c r="N265" s="2" t="str">
        <f t="shared" si="18"/>
        <v>Early Morning</v>
      </c>
      <c r="O265" s="2">
        <v>42432.160416666666</v>
      </c>
      <c r="P265">
        <v>832939</v>
      </c>
      <c r="Q265" t="str">
        <f t="shared" si="19"/>
        <v>Entertainment</v>
      </c>
    </row>
    <row r="266" spans="1:17" x14ac:dyDescent="0.3">
      <c r="A266">
        <v>196084</v>
      </c>
      <c r="B266" t="str">
        <f>VLOOKUP($A266,'[1]User Profiles'!$A:$I,2,FALSE)</f>
        <v>Bernardo </v>
      </c>
      <c r="C266" t="str">
        <f>VLOOKUP($A266,'[1]User Profiles'!$A:$I,3,FALSE)</f>
        <v>Langenfeld</v>
      </c>
      <c r="D266" t="str">
        <f>VLOOKUP($A266,'[1]User Profiles'!$A:$I,5,FALSE)</f>
        <v>male</v>
      </c>
      <c r="E266" t="str">
        <f>VLOOKUP($A266,'[1]User Profiles'!$A:$I,6,FALSE)</f>
        <v>coloured</v>
      </c>
      <c r="F266">
        <f>VLOOKUP($A266,'[1]User Profiles'!$A:$I,7,FALSE)</f>
        <v>43</v>
      </c>
      <c r="G266" t="str">
        <f>VLOOKUP($A266,'[1]User Profiles'!$A:$I,8,FALSE)</f>
        <v>Northern Cape</v>
      </c>
      <c r="H266" t="s">
        <v>32</v>
      </c>
      <c r="I266" s="4">
        <v>42373</v>
      </c>
      <c r="J266" s="1">
        <v>0.16041666666666668</v>
      </c>
      <c r="K266" s="1">
        <v>0</v>
      </c>
      <c r="L266" s="1" t="str">
        <f t="shared" si="17"/>
        <v>Monday</v>
      </c>
      <c r="M266" t="str">
        <f t="shared" si="16"/>
        <v>January</v>
      </c>
      <c r="N266" s="2" t="str">
        <f t="shared" si="18"/>
        <v>Early Morning</v>
      </c>
      <c r="O266" s="2">
        <v>42373.160416666666</v>
      </c>
      <c r="P266">
        <v>196084</v>
      </c>
      <c r="Q266" t="str">
        <f t="shared" si="19"/>
        <v>Entertainment</v>
      </c>
    </row>
    <row r="267" spans="1:17" x14ac:dyDescent="0.3">
      <c r="A267">
        <v>893279</v>
      </c>
      <c r="B267" t="str">
        <f>VLOOKUP($A267,'[1]User Profiles'!$A:$I,2,FALSE)</f>
        <v>Chas </v>
      </c>
      <c r="C267" t="str">
        <f>VLOOKUP($A267,'[1]User Profiles'!$A:$I,3,FALSE)</f>
        <v>Curran</v>
      </c>
      <c r="D267" t="str">
        <f>VLOOKUP($A267,'[1]User Profiles'!$A:$I,5,FALSE)</f>
        <v>male</v>
      </c>
      <c r="E267" t="str">
        <f>VLOOKUP($A267,'[1]User Profiles'!$A:$I,6,FALSE)</f>
        <v>coloured</v>
      </c>
      <c r="F267">
        <f>VLOOKUP($A267,'[1]User Profiles'!$A:$I,7,FALSE)</f>
        <v>41</v>
      </c>
      <c r="G267" t="str">
        <f>VLOOKUP($A267,'[1]User Profiles'!$A:$I,8,FALSE)</f>
        <v>Gauteng</v>
      </c>
      <c r="H267" t="s">
        <v>23</v>
      </c>
      <c r="I267" s="4">
        <v>42454</v>
      </c>
      <c r="J267" s="1">
        <v>0.16111111111111112</v>
      </c>
      <c r="K267" s="1">
        <v>2.2216435185185183E-2</v>
      </c>
      <c r="L267" s="1" t="str">
        <f t="shared" si="17"/>
        <v>Friday</v>
      </c>
      <c r="M267" t="str">
        <f t="shared" si="16"/>
        <v>March</v>
      </c>
      <c r="N267" s="2" t="str">
        <f t="shared" si="18"/>
        <v>Early Morning</v>
      </c>
      <c r="O267" s="2">
        <v>42454.161111111112</v>
      </c>
      <c r="P267">
        <v>893279</v>
      </c>
      <c r="Q267" t="str">
        <f t="shared" si="19"/>
        <v>Entertainment</v>
      </c>
    </row>
    <row r="268" spans="1:17" x14ac:dyDescent="0.3">
      <c r="A268">
        <v>2368852</v>
      </c>
      <c r="B268" t="str">
        <f>VLOOKUP($A268,'[1]User Profiles'!$A:$I,2,FALSE)</f>
        <v>Filiberto </v>
      </c>
      <c r="C268" t="str">
        <f>VLOOKUP($A268,'[1]User Profiles'!$A:$I,3,FALSE)</f>
        <v>Slane</v>
      </c>
      <c r="D268" t="str">
        <f>VLOOKUP($A268,'[1]User Profiles'!$A:$I,5,FALSE)</f>
        <v>male</v>
      </c>
      <c r="E268" t="str">
        <f>VLOOKUP($A268,'[1]User Profiles'!$A:$I,6,FALSE)</f>
        <v>black</v>
      </c>
      <c r="F268">
        <f>VLOOKUP($A268,'[1]User Profiles'!$A:$I,7,FALSE)</f>
        <v>35</v>
      </c>
      <c r="G268" t="str">
        <f>VLOOKUP($A268,'[1]User Profiles'!$A:$I,8,FALSE)</f>
        <v>Mpumalanga</v>
      </c>
      <c r="H268" t="s">
        <v>23</v>
      </c>
      <c r="I268" s="4">
        <v>42376</v>
      </c>
      <c r="J268" s="1">
        <v>0.16180555555555556</v>
      </c>
      <c r="K268" s="1">
        <v>0</v>
      </c>
      <c r="L268" s="1" t="str">
        <f t="shared" si="17"/>
        <v>Thursday</v>
      </c>
      <c r="M268" t="str">
        <f t="shared" si="16"/>
        <v>January</v>
      </c>
      <c r="N268" s="2" t="str">
        <f t="shared" si="18"/>
        <v>Early Morning</v>
      </c>
      <c r="O268" s="2">
        <v>42376.161805555559</v>
      </c>
      <c r="P268">
        <v>2368852</v>
      </c>
      <c r="Q268" t="str">
        <f t="shared" si="19"/>
        <v>Entertainment</v>
      </c>
    </row>
    <row r="269" spans="1:17" x14ac:dyDescent="0.3">
      <c r="A269">
        <v>2287875</v>
      </c>
      <c r="B269" t="str">
        <f>VLOOKUP($A269,'[1]User Profiles'!$A:$I,2,FALSE)</f>
        <v>Michel </v>
      </c>
      <c r="C269" t="str">
        <f>VLOOKUP($A269,'[1]User Profiles'!$A:$I,3,FALSE)</f>
        <v>Creager</v>
      </c>
      <c r="D269" t="str">
        <f>VLOOKUP($A269,'[1]User Profiles'!$A:$I,5,FALSE)</f>
        <v>male</v>
      </c>
      <c r="E269" t="str">
        <f>VLOOKUP($A269,'[1]User Profiles'!$A:$I,6,FALSE)</f>
        <v>black</v>
      </c>
      <c r="F269">
        <f>VLOOKUP($A269,'[1]User Profiles'!$A:$I,7,FALSE)</f>
        <v>46</v>
      </c>
      <c r="G269" t="str">
        <f>VLOOKUP($A269,'[1]User Profiles'!$A:$I,8,FALSE)</f>
        <v>Gauteng</v>
      </c>
      <c r="H269" t="s">
        <v>16</v>
      </c>
      <c r="I269" s="4">
        <v>42387</v>
      </c>
      <c r="J269" s="1">
        <v>0.16180555555555556</v>
      </c>
      <c r="K269" s="1">
        <v>7.3611111111111108E-3</v>
      </c>
      <c r="L269" s="1" t="str">
        <f t="shared" si="17"/>
        <v>Monday</v>
      </c>
      <c r="M269" t="str">
        <f t="shared" si="16"/>
        <v>January</v>
      </c>
      <c r="N269" s="2" t="str">
        <f t="shared" si="18"/>
        <v>Early Morning</v>
      </c>
      <c r="O269" s="2">
        <v>42387.161805555559</v>
      </c>
      <c r="P269">
        <v>2287875</v>
      </c>
      <c r="Q269" t="str">
        <f t="shared" si="19"/>
        <v>Other</v>
      </c>
    </row>
    <row r="270" spans="1:17" x14ac:dyDescent="0.3">
      <c r="A270">
        <v>772650</v>
      </c>
      <c r="B270" t="str">
        <f>VLOOKUP($A270,'[1]User Profiles'!$A:$I,2,FALSE)</f>
        <v>Abel </v>
      </c>
      <c r="C270" t="str">
        <f>VLOOKUP($A270,'[1]User Profiles'!$A:$I,3,FALSE)</f>
        <v>Curran</v>
      </c>
      <c r="D270" t="str">
        <f>VLOOKUP($A270,'[1]User Profiles'!$A:$I,5,FALSE)</f>
        <v>male</v>
      </c>
      <c r="E270" t="str">
        <f>VLOOKUP($A270,'[1]User Profiles'!$A:$I,6,FALSE)</f>
        <v>black</v>
      </c>
      <c r="F270">
        <f>VLOOKUP($A270,'[1]User Profiles'!$A:$I,7,FALSE)</f>
        <v>37</v>
      </c>
      <c r="G270" t="str">
        <f>VLOOKUP($A270,'[1]User Profiles'!$A:$I,8,FALSE)</f>
        <v>Gauteng</v>
      </c>
      <c r="H270" t="s">
        <v>21</v>
      </c>
      <c r="I270" s="4">
        <v>42407</v>
      </c>
      <c r="J270" s="1">
        <v>0.16180555555555556</v>
      </c>
      <c r="K270" s="1">
        <v>5.9953703703703697E-3</v>
      </c>
      <c r="L270" s="1" t="str">
        <f t="shared" si="17"/>
        <v>Sunday</v>
      </c>
      <c r="M270" t="str">
        <f t="shared" si="16"/>
        <v>February</v>
      </c>
      <c r="N270" s="2" t="str">
        <f t="shared" si="18"/>
        <v>Early Morning</v>
      </c>
      <c r="O270" s="2">
        <v>42407.161805555559</v>
      </c>
      <c r="P270">
        <v>772650</v>
      </c>
      <c r="Q270" t="str">
        <f t="shared" si="19"/>
        <v>Kids</v>
      </c>
    </row>
    <row r="271" spans="1:17" x14ac:dyDescent="0.3">
      <c r="A271">
        <v>892461</v>
      </c>
      <c r="B271" t="str">
        <f>VLOOKUP($A271,'[1]User Profiles'!$A:$I,2,FALSE)</f>
        <v>Bernardo </v>
      </c>
      <c r="C271" t="str">
        <f>VLOOKUP($A271,'[1]User Profiles'!$A:$I,3,FALSE)</f>
        <v>Paradis</v>
      </c>
      <c r="D271" t="str">
        <f>VLOOKUP($A271,'[1]User Profiles'!$A:$I,5,FALSE)</f>
        <v>male</v>
      </c>
      <c r="E271" t="str">
        <f>VLOOKUP($A271,'[1]User Profiles'!$A:$I,6,FALSE)</f>
        <v>indian_asian</v>
      </c>
      <c r="F271">
        <f>VLOOKUP($A271,'[1]User Profiles'!$A:$I,7,FALSE)</f>
        <v>30</v>
      </c>
      <c r="G271" t="str">
        <f>VLOOKUP($A271,'[1]User Profiles'!$A:$I,8,FALSE)</f>
        <v>Kwazulu Natal</v>
      </c>
      <c r="H271" t="s">
        <v>31</v>
      </c>
      <c r="I271" s="4">
        <v>42438</v>
      </c>
      <c r="J271" s="1">
        <v>0.16250000000000001</v>
      </c>
      <c r="K271" s="1">
        <v>0</v>
      </c>
      <c r="L271" s="1" t="str">
        <f t="shared" si="17"/>
        <v>Wednesday</v>
      </c>
      <c r="M271" t="str">
        <f t="shared" si="16"/>
        <v>March</v>
      </c>
      <c r="N271" s="2" t="str">
        <f t="shared" si="18"/>
        <v>Early Morning</v>
      </c>
      <c r="O271" s="2">
        <v>42438.162499999999</v>
      </c>
      <c r="P271">
        <v>892461</v>
      </c>
      <c r="Q271" t="str">
        <f t="shared" si="19"/>
        <v>Other</v>
      </c>
    </row>
    <row r="272" spans="1:17" x14ac:dyDescent="0.3">
      <c r="A272">
        <v>771816</v>
      </c>
      <c r="B272" t="str">
        <f>VLOOKUP($A272,'[1]User Profiles'!$A:$I,2,FALSE)</f>
        <v>Garry </v>
      </c>
      <c r="C272" t="str">
        <f>VLOOKUP($A272,'[1]User Profiles'!$A:$I,3,FALSE)</f>
        <v>Fudge</v>
      </c>
      <c r="D272" t="str">
        <f>VLOOKUP($A272,'[1]User Profiles'!$A:$I,5,FALSE)</f>
        <v>male</v>
      </c>
      <c r="E272" t="str">
        <f>VLOOKUP($A272,'[1]User Profiles'!$A:$I,6,FALSE)</f>
        <v>black</v>
      </c>
      <c r="F272">
        <f>VLOOKUP($A272,'[1]User Profiles'!$A:$I,7,FALSE)</f>
        <v>31</v>
      </c>
      <c r="G272" t="str">
        <f>VLOOKUP($A272,'[1]User Profiles'!$A:$I,8,FALSE)</f>
        <v>Gauteng</v>
      </c>
      <c r="H272" t="s">
        <v>17</v>
      </c>
      <c r="I272" s="4">
        <v>42436</v>
      </c>
      <c r="J272" s="1">
        <v>0.16250000000000001</v>
      </c>
      <c r="K272" s="1">
        <v>1.3541666666666667E-3</v>
      </c>
      <c r="L272" s="1" t="str">
        <f t="shared" si="17"/>
        <v>Monday</v>
      </c>
      <c r="M272" t="str">
        <f t="shared" si="16"/>
        <v>March</v>
      </c>
      <c r="N272" s="2" t="str">
        <f t="shared" si="18"/>
        <v>Early Morning</v>
      </c>
      <c r="O272" s="2">
        <v>42436.162499999999</v>
      </c>
      <c r="P272">
        <v>771816</v>
      </c>
      <c r="Q272" t="str">
        <f t="shared" si="19"/>
        <v>Other</v>
      </c>
    </row>
    <row r="273" spans="1:17" x14ac:dyDescent="0.3">
      <c r="A273">
        <v>2368945</v>
      </c>
      <c r="B273" t="str">
        <f>VLOOKUP($A273,'[1]User Profiles'!$A:$I,2,FALSE)</f>
        <v>Luanna </v>
      </c>
      <c r="C273" t="str">
        <f>VLOOKUP($A273,'[1]User Profiles'!$A:$I,3,FALSE)</f>
        <v>Hoadley</v>
      </c>
      <c r="D273" t="str">
        <f>VLOOKUP($A273,'[1]User Profiles'!$A:$I,5,FALSE)</f>
        <v>female</v>
      </c>
      <c r="E273" t="str">
        <f>VLOOKUP($A273,'[1]User Profiles'!$A:$I,6,FALSE)</f>
        <v>coloured</v>
      </c>
      <c r="F273">
        <f>VLOOKUP($A273,'[1]User Profiles'!$A:$I,7,FALSE)</f>
        <v>42</v>
      </c>
      <c r="G273" t="str">
        <f>VLOOKUP($A273,'[1]User Profiles'!$A:$I,8,FALSE)</f>
        <v>Western Cape</v>
      </c>
      <c r="H273" t="s">
        <v>18</v>
      </c>
      <c r="I273" s="4">
        <v>42420</v>
      </c>
      <c r="J273" s="1">
        <v>0.16250000000000001</v>
      </c>
      <c r="K273" s="1">
        <v>3.2407407407407406E-4</v>
      </c>
      <c r="L273" s="1" t="str">
        <f t="shared" si="17"/>
        <v>Saturday</v>
      </c>
      <c r="M273" t="str">
        <f t="shared" si="16"/>
        <v>February</v>
      </c>
      <c r="N273" s="2" t="str">
        <f t="shared" si="18"/>
        <v>Early Morning</v>
      </c>
      <c r="O273" s="2">
        <v>42420.162499999999</v>
      </c>
      <c r="P273">
        <v>2368945</v>
      </c>
      <c r="Q273" t="str">
        <f t="shared" si="19"/>
        <v>Sports</v>
      </c>
    </row>
    <row r="274" spans="1:17" x14ac:dyDescent="0.3">
      <c r="A274">
        <v>772369</v>
      </c>
      <c r="B274" t="str">
        <f>VLOOKUP($A274,'[1]User Profiles'!$A:$I,2,FALSE)</f>
        <v>Minerva </v>
      </c>
      <c r="C274" t="str">
        <f>VLOOKUP($A274,'[1]User Profiles'!$A:$I,3,FALSE)</f>
        <v>Marek</v>
      </c>
      <c r="D274" t="str">
        <f>VLOOKUP($A274,'[1]User Profiles'!$A:$I,5,FALSE)</f>
        <v>female</v>
      </c>
      <c r="E274" t="str">
        <f>VLOOKUP($A274,'[1]User Profiles'!$A:$I,6,FALSE)</f>
        <v>black</v>
      </c>
      <c r="F274">
        <f>VLOOKUP($A274,'[1]User Profiles'!$A:$I,7,FALSE)</f>
        <v>57</v>
      </c>
      <c r="G274" t="str">
        <f>VLOOKUP($A274,'[1]User Profiles'!$A:$I,8,FALSE)</f>
        <v>Gauteng</v>
      </c>
      <c r="H274" t="s">
        <v>34</v>
      </c>
      <c r="I274" s="4">
        <v>42408</v>
      </c>
      <c r="J274" s="1">
        <v>0.16250000000000001</v>
      </c>
      <c r="K274" s="1">
        <v>8.3333333333333328E-4</v>
      </c>
      <c r="L274" s="1" t="str">
        <f t="shared" si="17"/>
        <v>Monday</v>
      </c>
      <c r="M274" t="str">
        <f t="shared" si="16"/>
        <v>February</v>
      </c>
      <c r="N274" s="2" t="str">
        <f t="shared" si="18"/>
        <v>Early Morning</v>
      </c>
      <c r="O274" s="2">
        <v>42408.162499999999</v>
      </c>
      <c r="P274">
        <v>772369</v>
      </c>
      <c r="Q274" t="str">
        <f t="shared" si="19"/>
        <v>Sports</v>
      </c>
    </row>
    <row r="275" spans="1:17" x14ac:dyDescent="0.3">
      <c r="A275">
        <v>712592</v>
      </c>
      <c r="B275" t="str">
        <f>VLOOKUP($A275,'[1]User Profiles'!$A:$I,2,FALSE)</f>
        <v>None</v>
      </c>
      <c r="C275" t="str">
        <f>VLOOKUP($A275,'[1]User Profiles'!$A:$I,3,FALSE)</f>
        <v>None</v>
      </c>
      <c r="D275" t="str">
        <f>VLOOKUP($A275,'[1]User Profiles'!$A:$I,5,FALSE)</f>
        <v>None</v>
      </c>
      <c r="E275" t="str">
        <f>VLOOKUP($A275,'[1]User Profiles'!$A:$I,6,FALSE)</f>
        <v>None</v>
      </c>
      <c r="F275">
        <f>VLOOKUP($A275,'[1]User Profiles'!$A:$I,7,FALSE)</f>
        <v>0</v>
      </c>
      <c r="G275" t="str">
        <f>VLOOKUP($A275,'[1]User Profiles'!$A:$I,8,FALSE)</f>
        <v>None</v>
      </c>
      <c r="H275" t="s">
        <v>32</v>
      </c>
      <c r="I275" s="4">
        <v>42430</v>
      </c>
      <c r="J275" s="1">
        <v>0.16319444444444445</v>
      </c>
      <c r="K275" s="1">
        <v>3.4722222222222224E-4</v>
      </c>
      <c r="L275" s="1" t="str">
        <f t="shared" si="17"/>
        <v>Tuesday</v>
      </c>
      <c r="M275" t="str">
        <f t="shared" si="16"/>
        <v>March</v>
      </c>
      <c r="N275" s="2" t="str">
        <f t="shared" si="18"/>
        <v>Early Morning</v>
      </c>
      <c r="O275" s="2">
        <v>42430.163194444445</v>
      </c>
      <c r="P275">
        <v>712592</v>
      </c>
      <c r="Q275" t="str">
        <f t="shared" si="19"/>
        <v>Entertainment</v>
      </c>
    </row>
    <row r="276" spans="1:17" x14ac:dyDescent="0.3">
      <c r="A276">
        <v>2362188</v>
      </c>
      <c r="B276" t="str">
        <f>VLOOKUP($A276,'[1]User Profiles'!$A:$I,2,FALSE)</f>
        <v>Wilton </v>
      </c>
      <c r="C276" t="str">
        <f>VLOOKUP($A276,'[1]User Profiles'!$A:$I,3,FALSE)</f>
        <v>Mcculloch</v>
      </c>
      <c r="D276" t="str">
        <f>VLOOKUP($A276,'[1]User Profiles'!$A:$I,5,FALSE)</f>
        <v>male</v>
      </c>
      <c r="E276" t="str">
        <f>VLOOKUP($A276,'[1]User Profiles'!$A:$I,6,FALSE)</f>
        <v>coloured</v>
      </c>
      <c r="F276">
        <f>VLOOKUP($A276,'[1]User Profiles'!$A:$I,7,FALSE)</f>
        <v>40</v>
      </c>
      <c r="G276" t="str">
        <f>VLOOKUP($A276,'[1]User Profiles'!$A:$I,8,FALSE)</f>
        <v>Northern Cape</v>
      </c>
      <c r="H276" t="s">
        <v>17</v>
      </c>
      <c r="I276" s="4">
        <v>42403</v>
      </c>
      <c r="J276" s="1">
        <v>0.16319444444444445</v>
      </c>
      <c r="K276" s="1">
        <v>8.2638888888888883E-3</v>
      </c>
      <c r="L276" s="1" t="str">
        <f t="shared" si="17"/>
        <v>Wednesday</v>
      </c>
      <c r="M276" t="str">
        <f t="shared" si="16"/>
        <v>February</v>
      </c>
      <c r="N276" s="2" t="str">
        <f t="shared" si="18"/>
        <v>Early Morning</v>
      </c>
      <c r="O276" s="2">
        <v>42403.163194444445</v>
      </c>
      <c r="P276">
        <v>2362188</v>
      </c>
      <c r="Q276" t="str">
        <f t="shared" si="19"/>
        <v>Other</v>
      </c>
    </row>
    <row r="277" spans="1:17" x14ac:dyDescent="0.3">
      <c r="A277">
        <v>147935</v>
      </c>
      <c r="B277" t="str">
        <f>VLOOKUP($A277,'[1]User Profiles'!$A:$I,2,FALSE)</f>
        <v>None</v>
      </c>
      <c r="C277" t="str">
        <f>VLOOKUP($A277,'[1]User Profiles'!$A:$I,3,FALSE)</f>
        <v>None</v>
      </c>
      <c r="D277" t="str">
        <f>VLOOKUP($A277,'[1]User Profiles'!$A:$I,5,FALSE)</f>
        <v>None</v>
      </c>
      <c r="E277" t="str">
        <f>VLOOKUP($A277,'[1]User Profiles'!$A:$I,6,FALSE)</f>
        <v>None</v>
      </c>
      <c r="F277">
        <f>VLOOKUP($A277,'[1]User Profiles'!$A:$I,7,FALSE)</f>
        <v>0</v>
      </c>
      <c r="G277" t="str">
        <f>VLOOKUP($A277,'[1]User Profiles'!$A:$I,8,FALSE)</f>
        <v>None</v>
      </c>
      <c r="H277" t="s">
        <v>21</v>
      </c>
      <c r="I277" s="4">
        <v>42377</v>
      </c>
      <c r="J277" s="1">
        <v>0.16458333333333333</v>
      </c>
      <c r="K277" s="1">
        <v>0</v>
      </c>
      <c r="L277" s="1" t="str">
        <f t="shared" si="17"/>
        <v>Friday</v>
      </c>
      <c r="M277" t="str">
        <f t="shared" si="16"/>
        <v>January</v>
      </c>
      <c r="N277" s="2" t="str">
        <f t="shared" si="18"/>
        <v>Early Morning</v>
      </c>
      <c r="O277" s="2">
        <v>42377.164583333331</v>
      </c>
      <c r="P277">
        <v>147935</v>
      </c>
      <c r="Q277" t="str">
        <f t="shared" si="19"/>
        <v>Kids</v>
      </c>
    </row>
    <row r="278" spans="1:17" x14ac:dyDescent="0.3">
      <c r="A278">
        <v>772587</v>
      </c>
      <c r="B278" t="str">
        <f>VLOOKUP($A278,'[1]User Profiles'!$A:$I,2,FALSE)</f>
        <v>Abel </v>
      </c>
      <c r="C278" t="str">
        <f>VLOOKUP($A278,'[1]User Profiles'!$A:$I,3,FALSE)</f>
        <v>Tancredi</v>
      </c>
      <c r="D278" t="str">
        <f>VLOOKUP($A278,'[1]User Profiles'!$A:$I,5,FALSE)</f>
        <v>male</v>
      </c>
      <c r="E278" t="str">
        <f>VLOOKUP($A278,'[1]User Profiles'!$A:$I,6,FALSE)</f>
        <v>black</v>
      </c>
      <c r="F278">
        <f>VLOOKUP($A278,'[1]User Profiles'!$A:$I,7,FALSE)</f>
        <v>22</v>
      </c>
      <c r="G278" t="str">
        <f>VLOOKUP($A278,'[1]User Profiles'!$A:$I,8,FALSE)</f>
        <v>Mpumalanga</v>
      </c>
      <c r="H278" t="s">
        <v>25</v>
      </c>
      <c r="I278" s="4">
        <v>42396</v>
      </c>
      <c r="J278" s="1">
        <v>0.16527777777777777</v>
      </c>
      <c r="K278" s="1">
        <v>0</v>
      </c>
      <c r="L278" s="1" t="str">
        <f t="shared" si="17"/>
        <v>Wednesday</v>
      </c>
      <c r="M278" t="str">
        <f t="shared" si="16"/>
        <v>January</v>
      </c>
      <c r="N278" s="2" t="str">
        <f t="shared" si="18"/>
        <v>Early Morning</v>
      </c>
      <c r="O278" s="2">
        <v>42396.165277777778</v>
      </c>
      <c r="P278">
        <v>772587</v>
      </c>
      <c r="Q278" t="str">
        <f t="shared" si="19"/>
        <v>Sports</v>
      </c>
    </row>
    <row r="279" spans="1:17" x14ac:dyDescent="0.3">
      <c r="A279">
        <v>892706</v>
      </c>
      <c r="B279" t="str">
        <f>VLOOKUP($A279,'[1]User Profiles'!$A:$I,2,FALSE)</f>
        <v>Eli </v>
      </c>
      <c r="C279" t="str">
        <f>VLOOKUP($A279,'[1]User Profiles'!$A:$I,3,FALSE)</f>
        <v>Hoadley</v>
      </c>
      <c r="D279" t="str">
        <f>VLOOKUP($A279,'[1]User Profiles'!$A:$I,5,FALSE)</f>
        <v>male</v>
      </c>
      <c r="E279" t="str">
        <f>VLOOKUP($A279,'[1]User Profiles'!$A:$I,6,FALSE)</f>
        <v>black</v>
      </c>
      <c r="F279">
        <f>VLOOKUP($A279,'[1]User Profiles'!$A:$I,7,FALSE)</f>
        <v>23</v>
      </c>
      <c r="G279" t="str">
        <f>VLOOKUP($A279,'[1]User Profiles'!$A:$I,8,FALSE)</f>
        <v>North West</v>
      </c>
      <c r="H279" t="s">
        <v>19</v>
      </c>
      <c r="I279" s="4">
        <v>42445</v>
      </c>
      <c r="J279" s="1">
        <v>0.16597222222222222</v>
      </c>
      <c r="K279" s="1">
        <v>6.2500000000000001E-4</v>
      </c>
      <c r="L279" s="1" t="str">
        <f t="shared" si="17"/>
        <v>Wednesday</v>
      </c>
      <c r="M279" t="str">
        <f t="shared" si="16"/>
        <v>March</v>
      </c>
      <c r="N279" s="2" t="str">
        <f t="shared" si="18"/>
        <v>Early Morning</v>
      </c>
      <c r="O279" s="2">
        <v>42445.165972222225</v>
      </c>
      <c r="P279">
        <v>892706</v>
      </c>
      <c r="Q279" t="str">
        <f t="shared" si="19"/>
        <v>Entertainment</v>
      </c>
    </row>
    <row r="280" spans="1:17" x14ac:dyDescent="0.3">
      <c r="A280">
        <v>838697</v>
      </c>
      <c r="B280" t="str">
        <f>VLOOKUP($A280,'[1]User Profiles'!$A:$I,2,FALSE)</f>
        <v>Lloyd </v>
      </c>
      <c r="C280" t="str">
        <f>VLOOKUP($A280,'[1]User Profiles'!$A:$I,3,FALSE)</f>
        <v>Arrieta</v>
      </c>
      <c r="D280" t="str">
        <f>VLOOKUP($A280,'[1]User Profiles'!$A:$I,5,FALSE)</f>
        <v>male</v>
      </c>
      <c r="E280" t="str">
        <f>VLOOKUP($A280,'[1]User Profiles'!$A:$I,6,FALSE)</f>
        <v>black</v>
      </c>
      <c r="F280">
        <f>VLOOKUP($A280,'[1]User Profiles'!$A:$I,7,FALSE)</f>
        <v>29</v>
      </c>
      <c r="G280" t="str">
        <f>VLOOKUP($A280,'[1]User Profiles'!$A:$I,8,FALSE)</f>
        <v>Gauteng</v>
      </c>
      <c r="H280" t="s">
        <v>17</v>
      </c>
      <c r="I280" s="4">
        <v>42433</v>
      </c>
      <c r="J280" s="1">
        <v>0.16666666666666666</v>
      </c>
      <c r="K280" s="1">
        <v>8.3333333333333328E-4</v>
      </c>
      <c r="L280" s="1" t="str">
        <f t="shared" si="17"/>
        <v>Friday</v>
      </c>
      <c r="M280" t="str">
        <f t="shared" si="16"/>
        <v>March</v>
      </c>
      <c r="N280" s="2" t="str">
        <f t="shared" si="18"/>
        <v>Early Morning</v>
      </c>
      <c r="O280" s="2">
        <v>42433.166666666664</v>
      </c>
      <c r="P280">
        <v>838697</v>
      </c>
      <c r="Q280" t="str">
        <f t="shared" si="19"/>
        <v>Other</v>
      </c>
    </row>
    <row r="281" spans="1:17" x14ac:dyDescent="0.3">
      <c r="A281">
        <v>940509</v>
      </c>
      <c r="B281" t="str">
        <f>VLOOKUP($A281,'[1]User Profiles'!$A:$I,2,FALSE)</f>
        <v>Bernardo </v>
      </c>
      <c r="C281" t="str">
        <f>VLOOKUP($A281,'[1]User Profiles'!$A:$I,3,FALSE)</f>
        <v>Shkreli</v>
      </c>
      <c r="D281" t="str">
        <f>VLOOKUP($A281,'[1]User Profiles'!$A:$I,5,FALSE)</f>
        <v>male</v>
      </c>
      <c r="E281" t="str">
        <f>VLOOKUP($A281,'[1]User Profiles'!$A:$I,6,FALSE)</f>
        <v>other</v>
      </c>
      <c r="F281">
        <f>VLOOKUP($A281,'[1]User Profiles'!$A:$I,7,FALSE)</f>
        <v>26</v>
      </c>
      <c r="G281" t="str">
        <f>VLOOKUP($A281,'[1]User Profiles'!$A:$I,8,FALSE)</f>
        <v>Western Cape</v>
      </c>
      <c r="H281" t="s">
        <v>21</v>
      </c>
      <c r="I281" s="4">
        <v>42457</v>
      </c>
      <c r="J281" s="1">
        <v>0.16666666666666666</v>
      </c>
      <c r="K281" s="1">
        <v>1.273148148148148E-4</v>
      </c>
      <c r="L281" s="1" t="str">
        <f t="shared" si="17"/>
        <v>Monday</v>
      </c>
      <c r="M281" t="str">
        <f t="shared" si="16"/>
        <v>March</v>
      </c>
      <c r="N281" s="2" t="str">
        <f t="shared" si="18"/>
        <v>Early Morning</v>
      </c>
      <c r="O281" s="2">
        <v>42457.166666666664</v>
      </c>
      <c r="P281">
        <v>940509</v>
      </c>
      <c r="Q281" t="str">
        <f t="shared" si="19"/>
        <v>Kids</v>
      </c>
    </row>
    <row r="282" spans="1:17" x14ac:dyDescent="0.3">
      <c r="A282">
        <v>773061</v>
      </c>
      <c r="B282" t="str">
        <f>VLOOKUP($A282,'[1]User Profiles'!$A:$I,2,FALSE)</f>
        <v>Robby </v>
      </c>
      <c r="C282" t="str">
        <f>VLOOKUP($A282,'[1]User Profiles'!$A:$I,3,FALSE)</f>
        <v>Gettys</v>
      </c>
      <c r="D282" t="str">
        <f>VLOOKUP($A282,'[1]User Profiles'!$A:$I,5,FALSE)</f>
        <v>male</v>
      </c>
      <c r="E282" t="str">
        <f>VLOOKUP($A282,'[1]User Profiles'!$A:$I,6,FALSE)</f>
        <v>black</v>
      </c>
      <c r="F282">
        <f>VLOOKUP($A282,'[1]User Profiles'!$A:$I,7,FALSE)</f>
        <v>46</v>
      </c>
      <c r="G282" t="str">
        <f>VLOOKUP($A282,'[1]User Profiles'!$A:$I,8,FALSE)</f>
        <v>Gauteng</v>
      </c>
      <c r="H282" t="s">
        <v>16</v>
      </c>
      <c r="I282" s="4">
        <v>42381</v>
      </c>
      <c r="J282" s="1">
        <v>0.16666666666666666</v>
      </c>
      <c r="K282" s="1">
        <v>4.8611111111111104E-4</v>
      </c>
      <c r="L282" s="1" t="str">
        <f t="shared" si="17"/>
        <v>Tuesday</v>
      </c>
      <c r="M282" t="str">
        <f t="shared" si="16"/>
        <v>January</v>
      </c>
      <c r="N282" s="2" t="str">
        <f t="shared" si="18"/>
        <v>Early Morning</v>
      </c>
      <c r="O282" s="2">
        <v>42381.166666666664</v>
      </c>
      <c r="P282">
        <v>773061</v>
      </c>
      <c r="Q282" t="str">
        <f t="shared" si="19"/>
        <v>Other</v>
      </c>
    </row>
    <row r="283" spans="1:17" x14ac:dyDescent="0.3">
      <c r="A283">
        <v>2092152</v>
      </c>
      <c r="B283" t="str">
        <f>VLOOKUP($A283,'[1]User Profiles'!$A:$I,2,FALSE)</f>
        <v>Luann </v>
      </c>
      <c r="C283" t="str">
        <f>VLOOKUP($A283,'[1]User Profiles'!$A:$I,3,FALSE)</f>
        <v>Mina</v>
      </c>
      <c r="D283" t="str">
        <f>VLOOKUP($A283,'[1]User Profiles'!$A:$I,5,FALSE)</f>
        <v>female</v>
      </c>
      <c r="E283" t="str">
        <f>VLOOKUP($A283,'[1]User Profiles'!$A:$I,6,FALSE)</f>
        <v>white</v>
      </c>
      <c r="F283">
        <f>VLOOKUP($A283,'[1]User Profiles'!$A:$I,7,FALSE)</f>
        <v>23</v>
      </c>
      <c r="G283" t="str">
        <f>VLOOKUP($A283,'[1]User Profiles'!$A:$I,8,FALSE)</f>
        <v>Gauteng</v>
      </c>
      <c r="H283" t="s">
        <v>19</v>
      </c>
      <c r="I283" s="4">
        <v>42460</v>
      </c>
      <c r="J283" s="1">
        <v>0.16666666666666666</v>
      </c>
      <c r="K283" s="1">
        <v>4.0972222222222226E-3</v>
      </c>
      <c r="L283" s="1" t="str">
        <f t="shared" si="17"/>
        <v>Thursday</v>
      </c>
      <c r="M283" t="str">
        <f t="shared" si="16"/>
        <v>March</v>
      </c>
      <c r="N283" s="2" t="str">
        <f t="shared" si="18"/>
        <v>Early Morning</v>
      </c>
      <c r="O283" s="2">
        <v>42460.166666666664</v>
      </c>
      <c r="P283">
        <v>2092152</v>
      </c>
      <c r="Q283" t="str">
        <f t="shared" si="19"/>
        <v>Entertainment</v>
      </c>
    </row>
    <row r="284" spans="1:17" x14ac:dyDescent="0.3">
      <c r="A284">
        <v>810743</v>
      </c>
      <c r="B284" t="str">
        <f>VLOOKUP($A284,'[1]User Profiles'!$A:$I,2,FALSE)</f>
        <v>Valentine </v>
      </c>
      <c r="C284" t="str">
        <f>VLOOKUP($A284,'[1]User Profiles'!$A:$I,3,FALSE)</f>
        <v>Borelli</v>
      </c>
      <c r="D284" t="str">
        <f>VLOOKUP($A284,'[1]User Profiles'!$A:$I,5,FALSE)</f>
        <v>male</v>
      </c>
      <c r="E284" t="str">
        <f>VLOOKUP($A284,'[1]User Profiles'!$A:$I,6,FALSE)</f>
        <v>other</v>
      </c>
      <c r="F284">
        <f>VLOOKUP($A284,'[1]User Profiles'!$A:$I,7,FALSE)</f>
        <v>35</v>
      </c>
      <c r="G284" t="str">
        <f>VLOOKUP($A284,'[1]User Profiles'!$A:$I,8,FALSE)</f>
        <v>Western Cape</v>
      </c>
      <c r="H284" t="s">
        <v>25</v>
      </c>
      <c r="I284" s="4">
        <v>42434</v>
      </c>
      <c r="J284" s="1">
        <v>0.1673611111111111</v>
      </c>
      <c r="K284" s="1">
        <v>2.7777777777777778E-4</v>
      </c>
      <c r="L284" s="1" t="str">
        <f t="shared" si="17"/>
        <v>Saturday</v>
      </c>
      <c r="M284" t="str">
        <f t="shared" si="16"/>
        <v>March</v>
      </c>
      <c r="N284" s="2" t="str">
        <f t="shared" si="18"/>
        <v>Early Morning</v>
      </c>
      <c r="O284" s="2">
        <v>42434.167361111111</v>
      </c>
      <c r="P284">
        <v>810743</v>
      </c>
      <c r="Q284" t="str">
        <f t="shared" si="19"/>
        <v>Sports</v>
      </c>
    </row>
    <row r="285" spans="1:17" x14ac:dyDescent="0.3">
      <c r="A285">
        <v>794634</v>
      </c>
      <c r="B285" t="str">
        <f>VLOOKUP($A285,'[1]User Profiles'!$A:$I,2,FALSE)</f>
        <v>Lucas </v>
      </c>
      <c r="C285" t="str">
        <f>VLOOKUP($A285,'[1]User Profiles'!$A:$I,3,FALSE)</f>
        <v>Creager</v>
      </c>
      <c r="D285" t="str">
        <f>VLOOKUP($A285,'[1]User Profiles'!$A:$I,5,FALSE)</f>
        <v>male</v>
      </c>
      <c r="E285" t="str">
        <f>VLOOKUP($A285,'[1]User Profiles'!$A:$I,6,FALSE)</f>
        <v>black</v>
      </c>
      <c r="F285">
        <f>VLOOKUP($A285,'[1]User Profiles'!$A:$I,7,FALSE)</f>
        <v>26</v>
      </c>
      <c r="G285" t="str">
        <f>VLOOKUP($A285,'[1]User Profiles'!$A:$I,8,FALSE)</f>
        <v>Mpumalanga</v>
      </c>
      <c r="H285" t="s">
        <v>18</v>
      </c>
      <c r="I285" s="4">
        <v>42432</v>
      </c>
      <c r="J285" s="1">
        <v>0.16805555555555557</v>
      </c>
      <c r="K285" s="1">
        <v>9.7222222222222209E-4</v>
      </c>
      <c r="L285" s="1" t="str">
        <f t="shared" si="17"/>
        <v>Thursday</v>
      </c>
      <c r="M285" t="str">
        <f t="shared" si="16"/>
        <v>March</v>
      </c>
      <c r="N285" s="2" t="str">
        <f t="shared" si="18"/>
        <v>Early Morning</v>
      </c>
      <c r="O285" s="2">
        <v>42432.168055555558</v>
      </c>
      <c r="P285">
        <v>794634</v>
      </c>
      <c r="Q285" t="str">
        <f t="shared" si="19"/>
        <v>Sports</v>
      </c>
    </row>
    <row r="286" spans="1:17" x14ac:dyDescent="0.3">
      <c r="A286">
        <v>810460</v>
      </c>
      <c r="B286" t="str">
        <f>VLOOKUP($A286,'[1]User Profiles'!$A:$I,2,FALSE)</f>
        <v>Shane </v>
      </c>
      <c r="C286" t="str">
        <f>VLOOKUP($A286,'[1]User Profiles'!$A:$I,3,FALSE)</f>
        <v>Mccollum</v>
      </c>
      <c r="D286" t="str">
        <f>VLOOKUP($A286,'[1]User Profiles'!$A:$I,5,FALSE)</f>
        <v>male</v>
      </c>
      <c r="E286" t="str">
        <f>VLOOKUP($A286,'[1]User Profiles'!$A:$I,6,FALSE)</f>
        <v>coloured</v>
      </c>
      <c r="F286">
        <f>VLOOKUP($A286,'[1]User Profiles'!$A:$I,7,FALSE)</f>
        <v>26</v>
      </c>
      <c r="G286" t="str">
        <f>VLOOKUP($A286,'[1]User Profiles'!$A:$I,8,FALSE)</f>
        <v>Western Cape</v>
      </c>
      <c r="H286" t="s">
        <v>22</v>
      </c>
      <c r="I286" s="4">
        <v>42419</v>
      </c>
      <c r="J286" s="1">
        <v>0.16805555555555557</v>
      </c>
      <c r="K286" s="1">
        <v>1.3194444444444443E-3</v>
      </c>
      <c r="L286" s="1" t="str">
        <f t="shared" si="17"/>
        <v>Friday</v>
      </c>
      <c r="M286" t="str">
        <f t="shared" si="16"/>
        <v>February</v>
      </c>
      <c r="N286" s="2" t="str">
        <f t="shared" si="18"/>
        <v>Early Morning</v>
      </c>
      <c r="O286" s="2">
        <v>42419.168055555558</v>
      </c>
      <c r="P286">
        <v>810460</v>
      </c>
      <c r="Q286" t="str">
        <f t="shared" si="19"/>
        <v>Kids</v>
      </c>
    </row>
    <row r="287" spans="1:17" x14ac:dyDescent="0.3">
      <c r="A287">
        <v>822277</v>
      </c>
      <c r="B287" t="str">
        <f>VLOOKUP($A287,'[1]User Profiles'!$A:$I,2,FALSE)</f>
        <v>Stefan </v>
      </c>
      <c r="C287" t="str">
        <f>VLOOKUP($A287,'[1]User Profiles'!$A:$I,3,FALSE)</f>
        <v>Deblois</v>
      </c>
      <c r="D287" t="str">
        <f>VLOOKUP($A287,'[1]User Profiles'!$A:$I,5,FALSE)</f>
        <v>male</v>
      </c>
      <c r="E287" t="str">
        <f>VLOOKUP($A287,'[1]User Profiles'!$A:$I,6,FALSE)</f>
        <v>black</v>
      </c>
      <c r="F287">
        <f>VLOOKUP($A287,'[1]User Profiles'!$A:$I,7,FALSE)</f>
        <v>50</v>
      </c>
      <c r="G287" t="str">
        <f>VLOOKUP($A287,'[1]User Profiles'!$A:$I,8,FALSE)</f>
        <v>Gauteng</v>
      </c>
      <c r="H287" t="s">
        <v>25</v>
      </c>
      <c r="I287" s="4">
        <v>42413</v>
      </c>
      <c r="J287" s="1">
        <v>0.16805555555555557</v>
      </c>
      <c r="K287" s="1">
        <v>4.9652777777777777E-3</v>
      </c>
      <c r="L287" s="1" t="str">
        <f t="shared" si="17"/>
        <v>Saturday</v>
      </c>
      <c r="M287" t="str">
        <f t="shared" si="16"/>
        <v>February</v>
      </c>
      <c r="N287" s="2" t="str">
        <f t="shared" si="18"/>
        <v>Early Morning</v>
      </c>
      <c r="O287" s="2">
        <v>42413.168055555558</v>
      </c>
      <c r="P287">
        <v>822277</v>
      </c>
      <c r="Q287" t="str">
        <f t="shared" si="19"/>
        <v>Sports</v>
      </c>
    </row>
    <row r="288" spans="1:17" x14ac:dyDescent="0.3">
      <c r="A288">
        <v>809333</v>
      </c>
      <c r="B288" t="str">
        <f>VLOOKUP($A288,'[1]User Profiles'!$A:$I,2,FALSE)</f>
        <v>Bret </v>
      </c>
      <c r="C288" t="str">
        <f>VLOOKUP($A288,'[1]User Profiles'!$A:$I,3,FALSE)</f>
        <v>Borelli</v>
      </c>
      <c r="D288" t="str">
        <f>VLOOKUP($A288,'[1]User Profiles'!$A:$I,5,FALSE)</f>
        <v>male</v>
      </c>
      <c r="E288" t="str">
        <f>VLOOKUP($A288,'[1]User Profiles'!$A:$I,6,FALSE)</f>
        <v>black</v>
      </c>
      <c r="F288">
        <f>VLOOKUP($A288,'[1]User Profiles'!$A:$I,7,FALSE)</f>
        <v>28</v>
      </c>
      <c r="G288" t="str">
        <f>VLOOKUP($A288,'[1]User Profiles'!$A:$I,8,FALSE)</f>
        <v>Gauteng</v>
      </c>
      <c r="H288" t="s">
        <v>19</v>
      </c>
      <c r="I288" s="4">
        <v>42422</v>
      </c>
      <c r="J288" s="1">
        <v>0.16875000000000001</v>
      </c>
      <c r="K288" s="1">
        <v>7.2916666666666659E-4</v>
      </c>
      <c r="L288" s="1" t="str">
        <f t="shared" si="17"/>
        <v>Monday</v>
      </c>
      <c r="M288" t="str">
        <f t="shared" si="16"/>
        <v>February</v>
      </c>
      <c r="N288" s="2" t="str">
        <f t="shared" si="18"/>
        <v>Early Morning</v>
      </c>
      <c r="O288" s="2">
        <v>42422.168749999997</v>
      </c>
      <c r="P288">
        <v>809333</v>
      </c>
      <c r="Q288" t="str">
        <f t="shared" si="19"/>
        <v>Entertainment</v>
      </c>
    </row>
    <row r="289" spans="1:17" x14ac:dyDescent="0.3">
      <c r="A289">
        <v>866643</v>
      </c>
      <c r="B289" t="str">
        <f>VLOOKUP($A289,'[1]User Profiles'!$A:$I,2,FALSE)</f>
        <v>Irving </v>
      </c>
      <c r="C289" t="str">
        <f>VLOOKUP($A289,'[1]User Profiles'!$A:$I,3,FALSE)</f>
        <v>Wigfall</v>
      </c>
      <c r="D289" t="str">
        <f>VLOOKUP($A289,'[1]User Profiles'!$A:$I,5,FALSE)</f>
        <v>male</v>
      </c>
      <c r="E289" t="str">
        <f>VLOOKUP($A289,'[1]User Profiles'!$A:$I,6,FALSE)</f>
        <v>black</v>
      </c>
      <c r="F289">
        <f>VLOOKUP($A289,'[1]User Profiles'!$A:$I,7,FALSE)</f>
        <v>22</v>
      </c>
      <c r="G289" t="str">
        <f>VLOOKUP($A289,'[1]User Profiles'!$A:$I,8,FALSE)</f>
        <v>Mpumalanga</v>
      </c>
      <c r="H289" t="s">
        <v>22</v>
      </c>
      <c r="I289" s="4">
        <v>42449</v>
      </c>
      <c r="J289" s="1">
        <v>0.16875000000000001</v>
      </c>
      <c r="K289" s="1">
        <v>1.689814814814815E-3</v>
      </c>
      <c r="L289" s="1" t="str">
        <f t="shared" si="17"/>
        <v>Sunday</v>
      </c>
      <c r="M289" t="str">
        <f t="shared" si="16"/>
        <v>March</v>
      </c>
      <c r="N289" s="2" t="str">
        <f t="shared" si="18"/>
        <v>Early Morning</v>
      </c>
      <c r="O289" s="2">
        <v>42449.168749999997</v>
      </c>
      <c r="P289">
        <v>866643</v>
      </c>
      <c r="Q289" t="str">
        <f t="shared" si="19"/>
        <v>Kids</v>
      </c>
    </row>
    <row r="290" spans="1:17" x14ac:dyDescent="0.3">
      <c r="A290">
        <v>820932</v>
      </c>
      <c r="B290" t="str">
        <f>VLOOKUP($A290,'[1]User Profiles'!$A:$I,2,FALSE)</f>
        <v>Valentine </v>
      </c>
      <c r="C290" t="str">
        <f>VLOOKUP($A290,'[1]User Profiles'!$A:$I,3,FALSE)</f>
        <v>Martello</v>
      </c>
      <c r="D290" t="str">
        <f>VLOOKUP($A290,'[1]User Profiles'!$A:$I,5,FALSE)</f>
        <v>male</v>
      </c>
      <c r="E290" t="str">
        <f>VLOOKUP($A290,'[1]User Profiles'!$A:$I,6,FALSE)</f>
        <v>black</v>
      </c>
      <c r="F290">
        <f>VLOOKUP($A290,'[1]User Profiles'!$A:$I,7,FALSE)</f>
        <v>31</v>
      </c>
      <c r="G290" t="str">
        <f>VLOOKUP($A290,'[1]User Profiles'!$A:$I,8,FALSE)</f>
        <v>Gauteng</v>
      </c>
      <c r="H290" t="s">
        <v>16</v>
      </c>
      <c r="I290" s="4">
        <v>42431</v>
      </c>
      <c r="J290" s="1">
        <v>0.16875000000000001</v>
      </c>
      <c r="K290" s="1">
        <v>1.0532407407407407E-3</v>
      </c>
      <c r="L290" s="1" t="str">
        <f t="shared" si="17"/>
        <v>Wednesday</v>
      </c>
      <c r="M290" t="str">
        <f t="shared" si="16"/>
        <v>March</v>
      </c>
      <c r="N290" s="2" t="str">
        <f t="shared" si="18"/>
        <v>Early Morning</v>
      </c>
      <c r="O290" s="2">
        <v>42431.168749999997</v>
      </c>
      <c r="P290">
        <v>820932</v>
      </c>
      <c r="Q290" t="str">
        <f t="shared" si="19"/>
        <v>Other</v>
      </c>
    </row>
    <row r="291" spans="1:17" x14ac:dyDescent="0.3">
      <c r="A291">
        <v>2287983</v>
      </c>
      <c r="B291" t="str">
        <f>VLOOKUP($A291,'[1]User Profiles'!$A:$I,2,FALSE)</f>
        <v>Eli </v>
      </c>
      <c r="C291" t="str">
        <f>VLOOKUP($A291,'[1]User Profiles'!$A:$I,3,FALSE)</f>
        <v>Shkreli</v>
      </c>
      <c r="D291" t="str">
        <f>VLOOKUP($A291,'[1]User Profiles'!$A:$I,5,FALSE)</f>
        <v>male</v>
      </c>
      <c r="E291" t="str">
        <f>VLOOKUP($A291,'[1]User Profiles'!$A:$I,6,FALSE)</f>
        <v>black</v>
      </c>
      <c r="F291">
        <f>VLOOKUP($A291,'[1]User Profiles'!$A:$I,7,FALSE)</f>
        <v>24</v>
      </c>
      <c r="G291" t="str">
        <f>VLOOKUP($A291,'[1]User Profiles'!$A:$I,8,FALSE)</f>
        <v>Mpumalanga</v>
      </c>
      <c r="H291" t="s">
        <v>20</v>
      </c>
      <c r="I291" s="4">
        <v>42397</v>
      </c>
      <c r="J291" s="1">
        <v>0.16944444444444445</v>
      </c>
      <c r="K291" s="1">
        <v>3.5648148148148145E-3</v>
      </c>
      <c r="L291" s="1" t="str">
        <f t="shared" si="17"/>
        <v>Thursday</v>
      </c>
      <c r="M291" t="str">
        <f t="shared" si="16"/>
        <v>January</v>
      </c>
      <c r="N291" s="2" t="str">
        <f t="shared" si="18"/>
        <v>Early Morning</v>
      </c>
      <c r="O291" s="2">
        <v>42397.169444444444</v>
      </c>
      <c r="P291">
        <v>2287983</v>
      </c>
      <c r="Q291" t="str">
        <f t="shared" si="19"/>
        <v>Other</v>
      </c>
    </row>
    <row r="292" spans="1:17" x14ac:dyDescent="0.3">
      <c r="A292">
        <v>893981</v>
      </c>
      <c r="B292" t="str">
        <f>VLOOKUP($A292,'[1]User Profiles'!$A:$I,2,FALSE)</f>
        <v>Cory </v>
      </c>
      <c r="C292" t="str">
        <f>VLOOKUP($A292,'[1]User Profiles'!$A:$I,3,FALSE)</f>
        <v>Langenfeld</v>
      </c>
      <c r="D292" t="str">
        <f>VLOOKUP($A292,'[1]User Profiles'!$A:$I,5,FALSE)</f>
        <v>male</v>
      </c>
      <c r="E292" t="str">
        <f>VLOOKUP($A292,'[1]User Profiles'!$A:$I,6,FALSE)</f>
        <v>black</v>
      </c>
      <c r="F292">
        <f>VLOOKUP($A292,'[1]User Profiles'!$A:$I,7,FALSE)</f>
        <v>41</v>
      </c>
      <c r="G292" t="str">
        <f>VLOOKUP($A292,'[1]User Profiles'!$A:$I,8,FALSE)</f>
        <v>Eastern Cape</v>
      </c>
      <c r="H292" t="s">
        <v>19</v>
      </c>
      <c r="I292" s="4">
        <v>42454</v>
      </c>
      <c r="J292" s="1">
        <v>0.16944444444444445</v>
      </c>
      <c r="K292" s="1">
        <v>2.7777777777777778E-4</v>
      </c>
      <c r="L292" s="1" t="str">
        <f t="shared" si="17"/>
        <v>Friday</v>
      </c>
      <c r="M292" t="str">
        <f t="shared" si="16"/>
        <v>March</v>
      </c>
      <c r="N292" s="2" t="str">
        <f t="shared" si="18"/>
        <v>Early Morning</v>
      </c>
      <c r="O292" s="2">
        <v>42454.169444444444</v>
      </c>
      <c r="P292">
        <v>893981</v>
      </c>
      <c r="Q292" t="str">
        <f t="shared" si="19"/>
        <v>Entertainment</v>
      </c>
    </row>
    <row r="293" spans="1:17" x14ac:dyDescent="0.3">
      <c r="A293">
        <v>597503</v>
      </c>
      <c r="B293" t="str">
        <f>VLOOKUP($A293,'[1]User Profiles'!$A:$I,2,FALSE)</f>
        <v>Lucas </v>
      </c>
      <c r="C293" t="str">
        <f>VLOOKUP($A293,'[1]User Profiles'!$A:$I,3,FALSE)</f>
        <v>Mcclaine</v>
      </c>
      <c r="D293" t="str">
        <f>VLOOKUP($A293,'[1]User Profiles'!$A:$I,5,FALSE)</f>
        <v>male</v>
      </c>
      <c r="E293" t="str">
        <f>VLOOKUP($A293,'[1]User Profiles'!$A:$I,6,FALSE)</f>
        <v>white</v>
      </c>
      <c r="F293">
        <f>VLOOKUP($A293,'[1]User Profiles'!$A:$I,7,FALSE)</f>
        <v>24</v>
      </c>
      <c r="G293" t="str">
        <f>VLOOKUP($A293,'[1]User Profiles'!$A:$I,8,FALSE)</f>
        <v>Gauteng</v>
      </c>
      <c r="H293" t="s">
        <v>17</v>
      </c>
      <c r="I293" s="4">
        <v>42388</v>
      </c>
      <c r="J293" s="1">
        <v>0.1701388888888889</v>
      </c>
      <c r="K293" s="1">
        <v>3.472222222222222E-3</v>
      </c>
      <c r="L293" s="1" t="str">
        <f t="shared" si="17"/>
        <v>Tuesday</v>
      </c>
      <c r="M293" t="str">
        <f t="shared" si="16"/>
        <v>January</v>
      </c>
      <c r="N293" s="2" t="str">
        <f t="shared" si="18"/>
        <v>Early Morning</v>
      </c>
      <c r="O293" s="2">
        <v>42388.170138888891</v>
      </c>
      <c r="P293">
        <v>597503</v>
      </c>
      <c r="Q293" t="str">
        <f t="shared" si="19"/>
        <v>Other</v>
      </c>
    </row>
    <row r="294" spans="1:17" x14ac:dyDescent="0.3">
      <c r="A294">
        <v>2287875</v>
      </c>
      <c r="B294" t="str">
        <f>VLOOKUP($A294,'[1]User Profiles'!$A:$I,2,FALSE)</f>
        <v>Michel </v>
      </c>
      <c r="C294" t="str">
        <f>VLOOKUP($A294,'[1]User Profiles'!$A:$I,3,FALSE)</f>
        <v>Creager</v>
      </c>
      <c r="D294" t="str">
        <f>VLOOKUP($A294,'[1]User Profiles'!$A:$I,5,FALSE)</f>
        <v>male</v>
      </c>
      <c r="E294" t="str">
        <f>VLOOKUP($A294,'[1]User Profiles'!$A:$I,6,FALSE)</f>
        <v>black</v>
      </c>
      <c r="F294">
        <f>VLOOKUP($A294,'[1]User Profiles'!$A:$I,7,FALSE)</f>
        <v>46</v>
      </c>
      <c r="G294" t="str">
        <f>VLOOKUP($A294,'[1]User Profiles'!$A:$I,8,FALSE)</f>
        <v>Gauteng</v>
      </c>
      <c r="H294" t="s">
        <v>16</v>
      </c>
      <c r="I294" s="4">
        <v>42407</v>
      </c>
      <c r="J294" s="1">
        <v>0.1701388888888889</v>
      </c>
      <c r="K294" s="1">
        <v>3.6689814814814814E-3</v>
      </c>
      <c r="L294" s="1" t="str">
        <f t="shared" si="17"/>
        <v>Sunday</v>
      </c>
      <c r="M294" t="str">
        <f t="shared" si="16"/>
        <v>February</v>
      </c>
      <c r="N294" s="2" t="str">
        <f t="shared" si="18"/>
        <v>Early Morning</v>
      </c>
      <c r="O294" s="2">
        <v>42407.170138888891</v>
      </c>
      <c r="P294">
        <v>2287875</v>
      </c>
      <c r="Q294" t="str">
        <f t="shared" si="19"/>
        <v>Other</v>
      </c>
    </row>
    <row r="295" spans="1:17" x14ac:dyDescent="0.3">
      <c r="A295">
        <v>808966</v>
      </c>
      <c r="B295" t="str">
        <f>VLOOKUP($A295,'[1]User Profiles'!$A:$I,2,FALSE)</f>
        <v>Len </v>
      </c>
      <c r="C295" t="str">
        <f>VLOOKUP($A295,'[1]User Profiles'!$A:$I,3,FALSE)</f>
        <v>Reisinger</v>
      </c>
      <c r="D295" t="str">
        <f>VLOOKUP($A295,'[1]User Profiles'!$A:$I,5,FALSE)</f>
        <v>male</v>
      </c>
      <c r="E295" t="str">
        <f>VLOOKUP($A295,'[1]User Profiles'!$A:$I,6,FALSE)</f>
        <v>black</v>
      </c>
      <c r="F295">
        <f>VLOOKUP($A295,'[1]User Profiles'!$A:$I,7,FALSE)</f>
        <v>21</v>
      </c>
      <c r="G295" t="str">
        <f>VLOOKUP($A295,'[1]User Profiles'!$A:$I,8,FALSE)</f>
        <v>Free State</v>
      </c>
      <c r="H295" t="s">
        <v>25</v>
      </c>
      <c r="I295" s="4">
        <v>42423</v>
      </c>
      <c r="J295" s="1">
        <v>0.17083333333333334</v>
      </c>
      <c r="K295" s="1">
        <v>7.5439814814814821E-2</v>
      </c>
      <c r="L295" s="1" t="str">
        <f t="shared" si="17"/>
        <v>Tuesday</v>
      </c>
      <c r="M295" t="str">
        <f t="shared" si="16"/>
        <v>February</v>
      </c>
      <c r="N295" s="2" t="str">
        <f t="shared" si="18"/>
        <v>Early Morning</v>
      </c>
      <c r="O295" s="2">
        <v>42423.17083333333</v>
      </c>
      <c r="P295">
        <v>808966</v>
      </c>
      <c r="Q295" t="str">
        <f t="shared" si="19"/>
        <v>Sports</v>
      </c>
    </row>
    <row r="296" spans="1:17" x14ac:dyDescent="0.3">
      <c r="A296">
        <v>810087</v>
      </c>
      <c r="B296" t="str">
        <f>VLOOKUP($A296,'[1]User Profiles'!$A:$I,2,FALSE)</f>
        <v>Sharri </v>
      </c>
      <c r="C296" t="str">
        <f>VLOOKUP($A296,'[1]User Profiles'!$A:$I,3,FALSE)</f>
        <v>Tatham</v>
      </c>
      <c r="D296" t="str">
        <f>VLOOKUP($A296,'[1]User Profiles'!$A:$I,5,FALSE)</f>
        <v>female</v>
      </c>
      <c r="E296" t="str">
        <f>VLOOKUP($A296,'[1]User Profiles'!$A:$I,6,FALSE)</f>
        <v>black</v>
      </c>
      <c r="F296">
        <f>VLOOKUP($A296,'[1]User Profiles'!$A:$I,7,FALSE)</f>
        <v>19</v>
      </c>
      <c r="G296" t="str">
        <f>VLOOKUP($A296,'[1]User Profiles'!$A:$I,8,FALSE)</f>
        <v>Limpopo</v>
      </c>
      <c r="H296" t="s">
        <v>19</v>
      </c>
      <c r="I296" s="4">
        <v>42421</v>
      </c>
      <c r="J296" s="1">
        <v>0.17083333333333334</v>
      </c>
      <c r="K296" s="1">
        <v>2.8472222222222223E-3</v>
      </c>
      <c r="L296" s="1" t="str">
        <f t="shared" si="17"/>
        <v>Sunday</v>
      </c>
      <c r="M296" t="str">
        <f t="shared" si="16"/>
        <v>February</v>
      </c>
      <c r="N296" s="2" t="str">
        <f t="shared" si="18"/>
        <v>Early Morning</v>
      </c>
      <c r="O296" s="2">
        <v>42421.17083333333</v>
      </c>
      <c r="P296">
        <v>810087</v>
      </c>
      <c r="Q296" t="str">
        <f t="shared" si="19"/>
        <v>Entertainment</v>
      </c>
    </row>
    <row r="297" spans="1:17" x14ac:dyDescent="0.3">
      <c r="A297">
        <v>623435</v>
      </c>
      <c r="B297" t="str">
        <f>VLOOKUP($A297,'[1]User Profiles'!$A:$I,2,FALSE)</f>
        <v>Filiberto </v>
      </c>
      <c r="C297" t="str">
        <f>VLOOKUP($A297,'[1]User Profiles'!$A:$I,3,FALSE)</f>
        <v>Borelli</v>
      </c>
      <c r="D297" t="str">
        <f>VLOOKUP($A297,'[1]User Profiles'!$A:$I,5,FALSE)</f>
        <v>male</v>
      </c>
      <c r="E297" t="str">
        <f>VLOOKUP($A297,'[1]User Profiles'!$A:$I,6,FALSE)</f>
        <v>white</v>
      </c>
      <c r="F297">
        <f>VLOOKUP($A297,'[1]User Profiles'!$A:$I,7,FALSE)</f>
        <v>46</v>
      </c>
      <c r="G297" t="str">
        <f>VLOOKUP($A297,'[1]User Profiles'!$A:$I,8,FALSE)</f>
        <v>Kwazulu Natal</v>
      </c>
      <c r="H297" t="s">
        <v>20</v>
      </c>
      <c r="I297" s="4">
        <v>42390</v>
      </c>
      <c r="J297" s="1">
        <v>0.17083333333333334</v>
      </c>
      <c r="K297" s="1">
        <v>0</v>
      </c>
      <c r="L297" s="1" t="str">
        <f t="shared" si="17"/>
        <v>Thursday</v>
      </c>
      <c r="M297" t="str">
        <f t="shared" si="16"/>
        <v>January</v>
      </c>
      <c r="N297" s="2" t="str">
        <f t="shared" si="18"/>
        <v>Early Morning</v>
      </c>
      <c r="O297" s="2">
        <v>42390.17083333333</v>
      </c>
      <c r="P297">
        <v>623340</v>
      </c>
      <c r="Q297" t="str">
        <f t="shared" si="19"/>
        <v>Other</v>
      </c>
    </row>
    <row r="298" spans="1:17" x14ac:dyDescent="0.3">
      <c r="A298">
        <v>789201</v>
      </c>
      <c r="B298" t="str">
        <f>VLOOKUP($A298,'[1]User Profiles'!$A:$I,2,FALSE)</f>
        <v>Hugh</v>
      </c>
      <c r="C298" t="str">
        <f>VLOOKUP($A298,'[1]User Profiles'!$A:$I,3,FALSE)</f>
        <v>Leicht</v>
      </c>
      <c r="D298" t="str">
        <f>VLOOKUP($A298,'[1]User Profiles'!$A:$I,5,FALSE)</f>
        <v>male</v>
      </c>
      <c r="E298" t="str">
        <f>VLOOKUP($A298,'[1]User Profiles'!$A:$I,6,FALSE)</f>
        <v>black</v>
      </c>
      <c r="F298">
        <f>VLOOKUP($A298,'[1]User Profiles'!$A:$I,7,FALSE)</f>
        <v>36</v>
      </c>
      <c r="G298" t="str">
        <f>VLOOKUP($A298,'[1]User Profiles'!$A:$I,8,FALSE)</f>
        <v>Limpopo</v>
      </c>
      <c r="H298" t="s">
        <v>25</v>
      </c>
      <c r="I298" s="4">
        <v>42400</v>
      </c>
      <c r="J298" s="1">
        <v>0.17152777777777778</v>
      </c>
      <c r="K298" s="1">
        <v>9.2824074074074076E-3</v>
      </c>
      <c r="L298" s="1" t="str">
        <f t="shared" si="17"/>
        <v>Sunday</v>
      </c>
      <c r="M298" t="str">
        <f t="shared" si="16"/>
        <v>January</v>
      </c>
      <c r="N298" s="2" t="str">
        <f t="shared" si="18"/>
        <v>Early Morning</v>
      </c>
      <c r="O298" s="2">
        <v>42400.171527777777</v>
      </c>
      <c r="P298">
        <v>789201</v>
      </c>
      <c r="Q298" t="str">
        <f t="shared" si="19"/>
        <v>Sports</v>
      </c>
    </row>
    <row r="299" spans="1:17" x14ac:dyDescent="0.3">
      <c r="A299">
        <v>810087</v>
      </c>
      <c r="B299" t="str">
        <f>VLOOKUP($A299,'[1]User Profiles'!$A:$I,2,FALSE)</f>
        <v>Sharri </v>
      </c>
      <c r="C299" t="str">
        <f>VLOOKUP($A299,'[1]User Profiles'!$A:$I,3,FALSE)</f>
        <v>Tatham</v>
      </c>
      <c r="D299" t="str">
        <f>VLOOKUP($A299,'[1]User Profiles'!$A:$I,5,FALSE)</f>
        <v>female</v>
      </c>
      <c r="E299" t="str">
        <f>VLOOKUP($A299,'[1]User Profiles'!$A:$I,6,FALSE)</f>
        <v>black</v>
      </c>
      <c r="F299">
        <f>VLOOKUP($A299,'[1]User Profiles'!$A:$I,7,FALSE)</f>
        <v>19</v>
      </c>
      <c r="G299" t="str">
        <f>VLOOKUP($A299,'[1]User Profiles'!$A:$I,8,FALSE)</f>
        <v>Limpopo</v>
      </c>
      <c r="H299" t="s">
        <v>17</v>
      </c>
      <c r="I299" s="4">
        <v>42421</v>
      </c>
      <c r="J299" s="1">
        <v>0.17152777777777778</v>
      </c>
      <c r="K299" s="1">
        <v>1.2152777777777778E-3</v>
      </c>
      <c r="L299" s="1" t="str">
        <f t="shared" si="17"/>
        <v>Sunday</v>
      </c>
      <c r="M299" t="str">
        <f t="shared" si="16"/>
        <v>February</v>
      </c>
      <c r="N299" s="2" t="str">
        <f t="shared" si="18"/>
        <v>Early Morning</v>
      </c>
      <c r="O299" s="2">
        <v>42421.171527777777</v>
      </c>
      <c r="P299">
        <v>810087</v>
      </c>
      <c r="Q299" t="str">
        <f t="shared" si="19"/>
        <v>Other</v>
      </c>
    </row>
    <row r="300" spans="1:17" x14ac:dyDescent="0.3">
      <c r="A300">
        <v>809333</v>
      </c>
      <c r="B300" t="str">
        <f>VLOOKUP($A300,'[1]User Profiles'!$A:$I,2,FALSE)</f>
        <v>Bret </v>
      </c>
      <c r="C300" t="str">
        <f>VLOOKUP($A300,'[1]User Profiles'!$A:$I,3,FALSE)</f>
        <v>Borelli</v>
      </c>
      <c r="D300" t="str">
        <f>VLOOKUP($A300,'[1]User Profiles'!$A:$I,5,FALSE)</f>
        <v>male</v>
      </c>
      <c r="E300" t="str">
        <f>VLOOKUP($A300,'[1]User Profiles'!$A:$I,6,FALSE)</f>
        <v>black</v>
      </c>
      <c r="F300">
        <f>VLOOKUP($A300,'[1]User Profiles'!$A:$I,7,FALSE)</f>
        <v>28</v>
      </c>
      <c r="G300" t="str">
        <f>VLOOKUP($A300,'[1]User Profiles'!$A:$I,8,FALSE)</f>
        <v>Gauteng</v>
      </c>
      <c r="H300" t="s">
        <v>26</v>
      </c>
      <c r="I300" s="4">
        <v>42438</v>
      </c>
      <c r="J300" s="1">
        <v>0.17222222222222222</v>
      </c>
      <c r="K300" s="1">
        <v>1.1342592592592591E-3</v>
      </c>
      <c r="L300" s="1" t="str">
        <f t="shared" si="17"/>
        <v>Wednesday</v>
      </c>
      <c r="M300" t="str">
        <f t="shared" si="16"/>
        <v>March</v>
      </c>
      <c r="N300" s="2" t="str">
        <f t="shared" si="18"/>
        <v>Early Morning</v>
      </c>
      <c r="O300" s="2">
        <v>42438.172222222223</v>
      </c>
      <c r="P300">
        <v>809333</v>
      </c>
      <c r="Q300" t="str">
        <f t="shared" si="19"/>
        <v>Entertainment</v>
      </c>
    </row>
    <row r="301" spans="1:17" x14ac:dyDescent="0.3">
      <c r="A301">
        <v>893020</v>
      </c>
      <c r="B301" t="str">
        <f>VLOOKUP($A301,'[1]User Profiles'!$A:$I,2,FALSE)</f>
        <v>Robby </v>
      </c>
      <c r="C301" t="str">
        <f>VLOOKUP($A301,'[1]User Profiles'!$A:$I,3,FALSE)</f>
        <v>Luthy</v>
      </c>
      <c r="D301" t="str">
        <f>VLOOKUP($A301,'[1]User Profiles'!$A:$I,5,FALSE)</f>
        <v>male</v>
      </c>
      <c r="E301" t="str">
        <f>VLOOKUP($A301,'[1]User Profiles'!$A:$I,6,FALSE)</f>
        <v>black</v>
      </c>
      <c r="F301">
        <f>VLOOKUP($A301,'[1]User Profiles'!$A:$I,7,FALSE)</f>
        <v>22</v>
      </c>
      <c r="G301" t="str">
        <f>VLOOKUP($A301,'[1]User Profiles'!$A:$I,8,FALSE)</f>
        <v>Gauteng</v>
      </c>
      <c r="H301" t="s">
        <v>19</v>
      </c>
      <c r="I301" s="4">
        <v>42453</v>
      </c>
      <c r="J301" s="1">
        <v>0.17291666666666666</v>
      </c>
      <c r="K301" s="1">
        <v>1.4930555555555556E-3</v>
      </c>
      <c r="L301" s="1" t="str">
        <f t="shared" si="17"/>
        <v>Thursday</v>
      </c>
      <c r="M301" t="str">
        <f t="shared" si="16"/>
        <v>March</v>
      </c>
      <c r="N301" s="2" t="str">
        <f t="shared" si="18"/>
        <v>Early Morning</v>
      </c>
      <c r="O301" s="2">
        <v>42453.17291666667</v>
      </c>
      <c r="P301">
        <v>893020</v>
      </c>
      <c r="Q301" t="str">
        <f t="shared" si="19"/>
        <v>Entertainment</v>
      </c>
    </row>
    <row r="302" spans="1:17" x14ac:dyDescent="0.3">
      <c r="A302">
        <v>772802</v>
      </c>
      <c r="B302" t="str">
        <f>VLOOKUP($A302,'[1]User Profiles'!$A:$I,2,FALSE)</f>
        <v>Carter </v>
      </c>
      <c r="C302" t="str">
        <f>VLOOKUP($A302,'[1]User Profiles'!$A:$I,3,FALSE)</f>
        <v>Tatham</v>
      </c>
      <c r="D302" t="str">
        <f>VLOOKUP($A302,'[1]User Profiles'!$A:$I,5,FALSE)</f>
        <v>male</v>
      </c>
      <c r="E302" t="str">
        <f>VLOOKUP($A302,'[1]User Profiles'!$A:$I,6,FALSE)</f>
        <v>coloured</v>
      </c>
      <c r="F302">
        <f>VLOOKUP($A302,'[1]User Profiles'!$A:$I,7,FALSE)</f>
        <v>21</v>
      </c>
      <c r="G302" t="str">
        <f>VLOOKUP($A302,'[1]User Profiles'!$A:$I,8,FALSE)</f>
        <v>Free State</v>
      </c>
      <c r="H302" t="s">
        <v>22</v>
      </c>
      <c r="I302" s="4">
        <v>42405</v>
      </c>
      <c r="J302" s="1">
        <v>0.17291666666666666</v>
      </c>
      <c r="K302" s="1">
        <v>0</v>
      </c>
      <c r="L302" s="1" t="str">
        <f t="shared" si="17"/>
        <v>Friday</v>
      </c>
      <c r="M302" t="str">
        <f t="shared" si="16"/>
        <v>February</v>
      </c>
      <c r="N302" s="2" t="str">
        <f t="shared" si="18"/>
        <v>Early Morning</v>
      </c>
      <c r="O302" s="2">
        <v>42405.17291666667</v>
      </c>
      <c r="P302">
        <v>772802</v>
      </c>
      <c r="Q302" t="str">
        <f t="shared" si="19"/>
        <v>Kids</v>
      </c>
    </row>
    <row r="303" spans="1:17" x14ac:dyDescent="0.3">
      <c r="A303">
        <v>809043</v>
      </c>
      <c r="B303" t="str">
        <f>VLOOKUP($A303,'[1]User Profiles'!$A:$I,2,FALSE)</f>
        <v>Donald </v>
      </c>
      <c r="C303" t="str">
        <f>VLOOKUP($A303,'[1]User Profiles'!$A:$I,3,FALSE)</f>
        <v>Mina</v>
      </c>
      <c r="D303" t="str">
        <f>VLOOKUP($A303,'[1]User Profiles'!$A:$I,5,FALSE)</f>
        <v>male</v>
      </c>
      <c r="E303" t="str">
        <f>VLOOKUP($A303,'[1]User Profiles'!$A:$I,6,FALSE)</f>
        <v>black</v>
      </c>
      <c r="F303">
        <f>VLOOKUP($A303,'[1]User Profiles'!$A:$I,7,FALSE)</f>
        <v>34</v>
      </c>
      <c r="G303" t="str">
        <f>VLOOKUP($A303,'[1]User Profiles'!$A:$I,8,FALSE)</f>
        <v>Gauteng</v>
      </c>
      <c r="H303" t="s">
        <v>17</v>
      </c>
      <c r="I303" s="4">
        <v>42419</v>
      </c>
      <c r="J303" s="1">
        <v>0.1736111111111111</v>
      </c>
      <c r="K303" s="1">
        <v>1.4166666666666668E-2</v>
      </c>
      <c r="L303" s="1" t="str">
        <f t="shared" si="17"/>
        <v>Friday</v>
      </c>
      <c r="M303" t="str">
        <f t="shared" si="16"/>
        <v>February</v>
      </c>
      <c r="N303" s="2" t="str">
        <f t="shared" si="18"/>
        <v>Early Morning</v>
      </c>
      <c r="O303" s="2">
        <v>42419.173611111109</v>
      </c>
      <c r="P303">
        <v>809043</v>
      </c>
      <c r="Q303" t="str">
        <f t="shared" si="19"/>
        <v>Other</v>
      </c>
    </row>
    <row r="304" spans="1:17" x14ac:dyDescent="0.3">
      <c r="A304">
        <v>63454</v>
      </c>
      <c r="B304" t="str">
        <f>VLOOKUP($A304,'[1]User Profiles'!$A:$I,2,FALSE)</f>
        <v>None</v>
      </c>
      <c r="C304" t="str">
        <f>VLOOKUP($A304,'[1]User Profiles'!$A:$I,3,FALSE)</f>
        <v>None</v>
      </c>
      <c r="D304" t="str">
        <f>VLOOKUP($A304,'[1]User Profiles'!$A:$I,5,FALSE)</f>
        <v>None</v>
      </c>
      <c r="E304" t="str">
        <f>VLOOKUP($A304,'[1]User Profiles'!$A:$I,6,FALSE)</f>
        <v>None</v>
      </c>
      <c r="F304">
        <f>VLOOKUP($A304,'[1]User Profiles'!$A:$I,7,FALSE)</f>
        <v>0</v>
      </c>
      <c r="G304" t="str">
        <f>VLOOKUP($A304,'[1]User Profiles'!$A:$I,8,FALSE)</f>
        <v>None</v>
      </c>
      <c r="H304" t="s">
        <v>16</v>
      </c>
      <c r="I304" s="4">
        <v>42373</v>
      </c>
      <c r="J304" s="1">
        <v>0.1736111111111111</v>
      </c>
      <c r="K304" s="1">
        <v>9.2592592592592605E-3</v>
      </c>
      <c r="L304" s="1" t="str">
        <f t="shared" si="17"/>
        <v>Monday</v>
      </c>
      <c r="M304" t="str">
        <f t="shared" si="16"/>
        <v>January</v>
      </c>
      <c r="N304" s="2" t="str">
        <f t="shared" si="18"/>
        <v>Early Morning</v>
      </c>
      <c r="O304" s="2">
        <v>42373.173611111109</v>
      </c>
      <c r="P304">
        <v>63454</v>
      </c>
      <c r="Q304" t="str">
        <f t="shared" si="19"/>
        <v>Other</v>
      </c>
    </row>
    <row r="305" spans="1:17" x14ac:dyDescent="0.3">
      <c r="A305">
        <v>2415093</v>
      </c>
      <c r="B305" t="str">
        <f>VLOOKUP($A305,'[1]User Profiles'!$A:$I,2,FALSE)</f>
        <v>Lucas </v>
      </c>
      <c r="C305" t="str">
        <f>VLOOKUP($A305,'[1]User Profiles'!$A:$I,3,FALSE)</f>
        <v>Slane</v>
      </c>
      <c r="D305" t="str">
        <f>VLOOKUP($A305,'[1]User Profiles'!$A:$I,5,FALSE)</f>
        <v>male</v>
      </c>
      <c r="E305" t="str">
        <f>VLOOKUP($A305,'[1]User Profiles'!$A:$I,6,FALSE)</f>
        <v>black</v>
      </c>
      <c r="F305">
        <f>VLOOKUP($A305,'[1]User Profiles'!$A:$I,7,FALSE)</f>
        <v>34</v>
      </c>
      <c r="G305" t="str">
        <f>VLOOKUP($A305,'[1]User Profiles'!$A:$I,8,FALSE)</f>
        <v>Western Cape</v>
      </c>
      <c r="H305" t="s">
        <v>17</v>
      </c>
      <c r="I305" s="4">
        <v>42460</v>
      </c>
      <c r="J305" s="1">
        <v>0.1736111111111111</v>
      </c>
      <c r="K305" s="1">
        <v>6.430555555555556E-2</v>
      </c>
      <c r="L305" s="1" t="str">
        <f t="shared" si="17"/>
        <v>Thursday</v>
      </c>
      <c r="M305" t="str">
        <f t="shared" si="16"/>
        <v>March</v>
      </c>
      <c r="N305" s="2" t="str">
        <f t="shared" si="18"/>
        <v>Early Morning</v>
      </c>
      <c r="O305" s="2">
        <v>42460.173611111109</v>
      </c>
      <c r="P305">
        <v>2415093</v>
      </c>
      <c r="Q305" t="str">
        <f t="shared" si="19"/>
        <v>Other</v>
      </c>
    </row>
    <row r="306" spans="1:17" x14ac:dyDescent="0.3">
      <c r="A306">
        <v>831446</v>
      </c>
      <c r="B306" t="str">
        <f>VLOOKUP($A306,'[1]User Profiles'!$A:$I,2,FALSE)</f>
        <v>Stefan </v>
      </c>
      <c r="C306" t="str">
        <f>VLOOKUP($A306,'[1]User Profiles'!$A:$I,3,FALSE)</f>
        <v>Bilyeu</v>
      </c>
      <c r="D306" t="str">
        <f>VLOOKUP($A306,'[1]User Profiles'!$A:$I,5,FALSE)</f>
        <v>male</v>
      </c>
      <c r="E306" t="str">
        <f>VLOOKUP($A306,'[1]User Profiles'!$A:$I,6,FALSE)</f>
        <v>white</v>
      </c>
      <c r="F306">
        <f>VLOOKUP($A306,'[1]User Profiles'!$A:$I,7,FALSE)</f>
        <v>22</v>
      </c>
      <c r="G306" t="str">
        <f>VLOOKUP($A306,'[1]User Profiles'!$A:$I,8,FALSE)</f>
        <v>Gauteng</v>
      </c>
      <c r="H306" t="s">
        <v>17</v>
      </c>
      <c r="I306" s="4">
        <v>42433</v>
      </c>
      <c r="J306" s="1">
        <v>0.1736111111111111</v>
      </c>
      <c r="K306" s="1">
        <v>2.8472222222222223E-3</v>
      </c>
      <c r="L306" s="1" t="str">
        <f t="shared" si="17"/>
        <v>Friday</v>
      </c>
      <c r="M306" t="str">
        <f t="shared" si="16"/>
        <v>March</v>
      </c>
      <c r="N306" s="2" t="str">
        <f t="shared" si="18"/>
        <v>Early Morning</v>
      </c>
      <c r="O306" s="2">
        <v>42433.173611111109</v>
      </c>
      <c r="P306">
        <v>831446</v>
      </c>
      <c r="Q306" t="str">
        <f t="shared" si="19"/>
        <v>Other</v>
      </c>
    </row>
    <row r="307" spans="1:17" x14ac:dyDescent="0.3">
      <c r="A307">
        <v>793616</v>
      </c>
      <c r="B307" t="str">
        <f>VLOOKUP($A307,'[1]User Profiles'!$A:$I,2,FALSE)</f>
        <v>Michel </v>
      </c>
      <c r="C307" t="str">
        <f>VLOOKUP($A307,'[1]User Profiles'!$A:$I,3,FALSE)</f>
        <v>Biggers</v>
      </c>
      <c r="D307" t="str">
        <f>VLOOKUP($A307,'[1]User Profiles'!$A:$I,5,FALSE)</f>
        <v>male</v>
      </c>
      <c r="E307" t="str">
        <f>VLOOKUP($A307,'[1]User Profiles'!$A:$I,6,FALSE)</f>
        <v>white</v>
      </c>
      <c r="F307">
        <f>VLOOKUP($A307,'[1]User Profiles'!$A:$I,7,FALSE)</f>
        <v>29</v>
      </c>
      <c r="G307" t="str">
        <f>VLOOKUP($A307,'[1]User Profiles'!$A:$I,8,FALSE)</f>
        <v>Gauteng</v>
      </c>
      <c r="H307" t="s">
        <v>16</v>
      </c>
      <c r="I307" s="4">
        <v>42394</v>
      </c>
      <c r="J307" s="1">
        <v>0.17430555555555555</v>
      </c>
      <c r="K307" s="1">
        <v>2.3148148148148147E-5</v>
      </c>
      <c r="L307" s="1" t="str">
        <f t="shared" si="17"/>
        <v>Monday</v>
      </c>
      <c r="M307" t="str">
        <f t="shared" si="16"/>
        <v>January</v>
      </c>
      <c r="N307" s="2" t="str">
        <f t="shared" si="18"/>
        <v>Early Morning</v>
      </c>
      <c r="O307" s="2">
        <v>42394.174305555556</v>
      </c>
      <c r="P307">
        <v>793616</v>
      </c>
      <c r="Q307" t="str">
        <f t="shared" si="19"/>
        <v>Other</v>
      </c>
    </row>
    <row r="308" spans="1:17" x14ac:dyDescent="0.3">
      <c r="A308">
        <v>821878</v>
      </c>
      <c r="B308" t="str">
        <f>VLOOKUP($A308,'[1]User Profiles'!$A:$I,2,FALSE)</f>
        <v>Eli </v>
      </c>
      <c r="C308" t="str">
        <f>VLOOKUP($A308,'[1]User Profiles'!$A:$I,3,FALSE)</f>
        <v>Mosser</v>
      </c>
      <c r="D308" t="str">
        <f>VLOOKUP($A308,'[1]User Profiles'!$A:$I,5,FALSE)</f>
        <v>male</v>
      </c>
      <c r="E308" t="str">
        <f>VLOOKUP($A308,'[1]User Profiles'!$A:$I,6,FALSE)</f>
        <v>white</v>
      </c>
      <c r="F308">
        <f>VLOOKUP($A308,'[1]User Profiles'!$A:$I,7,FALSE)</f>
        <v>27</v>
      </c>
      <c r="G308" t="str">
        <f>VLOOKUP($A308,'[1]User Profiles'!$A:$I,8,FALSE)</f>
        <v>Gauteng</v>
      </c>
      <c r="H308" t="s">
        <v>18</v>
      </c>
      <c r="I308" s="4">
        <v>42432</v>
      </c>
      <c r="J308" s="1">
        <v>0.17430555555555555</v>
      </c>
      <c r="K308" s="1">
        <v>8.564814814814815E-4</v>
      </c>
      <c r="L308" s="1" t="str">
        <f t="shared" si="17"/>
        <v>Thursday</v>
      </c>
      <c r="M308" t="str">
        <f t="shared" si="16"/>
        <v>March</v>
      </c>
      <c r="N308" s="2" t="str">
        <f t="shared" si="18"/>
        <v>Early Morning</v>
      </c>
      <c r="O308" s="2">
        <v>42432.174305555556</v>
      </c>
      <c r="P308">
        <v>821878</v>
      </c>
      <c r="Q308" t="str">
        <f t="shared" si="19"/>
        <v>Sports</v>
      </c>
    </row>
    <row r="309" spans="1:17" x14ac:dyDescent="0.3">
      <c r="A309">
        <v>773509</v>
      </c>
      <c r="B309" t="str">
        <f>VLOOKUP($A309,'[1]User Profiles'!$A:$I,2,FALSE)</f>
        <v>Stephen </v>
      </c>
      <c r="C309" t="str">
        <f>VLOOKUP($A309,'[1]User Profiles'!$A:$I,3,FALSE)</f>
        <v>Pilot</v>
      </c>
      <c r="D309" t="str">
        <f>VLOOKUP($A309,'[1]User Profiles'!$A:$I,5,FALSE)</f>
        <v>male</v>
      </c>
      <c r="E309" t="str">
        <f>VLOOKUP($A309,'[1]User Profiles'!$A:$I,6,FALSE)</f>
        <v>coloured</v>
      </c>
      <c r="F309">
        <f>VLOOKUP($A309,'[1]User Profiles'!$A:$I,7,FALSE)</f>
        <v>24</v>
      </c>
      <c r="G309" t="str">
        <f>VLOOKUP($A309,'[1]User Profiles'!$A:$I,8,FALSE)</f>
        <v>Gauteng</v>
      </c>
      <c r="H309" t="s">
        <v>17</v>
      </c>
      <c r="I309" s="4">
        <v>42438</v>
      </c>
      <c r="J309" s="1">
        <v>0.17430555555555555</v>
      </c>
      <c r="K309" s="1">
        <v>6.2847222222222219E-3</v>
      </c>
      <c r="L309" s="1" t="str">
        <f t="shared" si="17"/>
        <v>Wednesday</v>
      </c>
      <c r="M309" t="str">
        <f t="shared" si="16"/>
        <v>March</v>
      </c>
      <c r="N309" s="2" t="str">
        <f t="shared" si="18"/>
        <v>Early Morning</v>
      </c>
      <c r="O309" s="2">
        <v>42438.174305555556</v>
      </c>
      <c r="P309">
        <v>773509</v>
      </c>
      <c r="Q309" t="str">
        <f t="shared" si="19"/>
        <v>Other</v>
      </c>
    </row>
    <row r="310" spans="1:17" x14ac:dyDescent="0.3">
      <c r="A310">
        <v>820491</v>
      </c>
      <c r="B310" t="str">
        <f>VLOOKUP($A310,'[1]User Profiles'!$A:$I,2,FALSE)</f>
        <v>Cory </v>
      </c>
      <c r="C310" t="str">
        <f>VLOOKUP($A310,'[1]User Profiles'!$A:$I,3,FALSE)</f>
        <v>Biggers</v>
      </c>
      <c r="D310" t="str">
        <f>VLOOKUP($A310,'[1]User Profiles'!$A:$I,5,FALSE)</f>
        <v>male</v>
      </c>
      <c r="E310" t="str">
        <f>VLOOKUP($A310,'[1]User Profiles'!$A:$I,6,FALSE)</f>
        <v>black</v>
      </c>
      <c r="F310">
        <f>VLOOKUP($A310,'[1]User Profiles'!$A:$I,7,FALSE)</f>
        <v>48</v>
      </c>
      <c r="G310" t="str">
        <f>VLOOKUP($A310,'[1]User Profiles'!$A:$I,8,FALSE)</f>
        <v>Gauteng</v>
      </c>
      <c r="H310" t="s">
        <v>20</v>
      </c>
      <c r="I310" s="4">
        <v>42430</v>
      </c>
      <c r="J310" s="1">
        <v>0.17499999999999999</v>
      </c>
      <c r="K310" s="1">
        <v>3.2407407407407406E-4</v>
      </c>
      <c r="L310" s="1" t="str">
        <f t="shared" si="17"/>
        <v>Tuesday</v>
      </c>
      <c r="M310" t="str">
        <f t="shared" si="16"/>
        <v>March</v>
      </c>
      <c r="N310" s="2" t="str">
        <f t="shared" si="18"/>
        <v>Early Morning</v>
      </c>
      <c r="O310" s="2">
        <v>42430.175000000003</v>
      </c>
      <c r="P310">
        <v>820491</v>
      </c>
      <c r="Q310" t="str">
        <f t="shared" si="19"/>
        <v>Other</v>
      </c>
    </row>
    <row r="311" spans="1:17" x14ac:dyDescent="0.3">
      <c r="A311">
        <v>2091055</v>
      </c>
      <c r="B311" t="str">
        <f>VLOOKUP($A311,'[1]User Profiles'!$A:$I,2,FALSE)</f>
        <v>Charlie </v>
      </c>
      <c r="C311" t="str">
        <f>VLOOKUP($A311,'[1]User Profiles'!$A:$I,3,FALSE)</f>
        <v>Creager</v>
      </c>
      <c r="D311" t="str">
        <f>VLOOKUP($A311,'[1]User Profiles'!$A:$I,5,FALSE)</f>
        <v>male</v>
      </c>
      <c r="E311" t="str">
        <f>VLOOKUP($A311,'[1]User Profiles'!$A:$I,6,FALSE)</f>
        <v>black</v>
      </c>
      <c r="F311">
        <f>VLOOKUP($A311,'[1]User Profiles'!$A:$I,7,FALSE)</f>
        <v>36</v>
      </c>
      <c r="G311" t="str">
        <f>VLOOKUP($A311,'[1]User Profiles'!$A:$I,8,FALSE)</f>
        <v>Limpopo</v>
      </c>
      <c r="H311" t="s">
        <v>17</v>
      </c>
      <c r="I311" s="4">
        <v>42387</v>
      </c>
      <c r="J311" s="1">
        <v>0.17499999999999999</v>
      </c>
      <c r="K311" s="1">
        <v>1.2986111111111111E-2</v>
      </c>
      <c r="L311" s="1" t="str">
        <f t="shared" si="17"/>
        <v>Monday</v>
      </c>
      <c r="M311" t="str">
        <f t="shared" si="16"/>
        <v>January</v>
      </c>
      <c r="N311" s="2" t="str">
        <f t="shared" si="18"/>
        <v>Early Morning</v>
      </c>
      <c r="O311" s="2">
        <v>42387.175000000003</v>
      </c>
      <c r="P311">
        <v>2091055</v>
      </c>
      <c r="Q311" t="str">
        <f t="shared" si="19"/>
        <v>Other</v>
      </c>
    </row>
    <row r="312" spans="1:17" x14ac:dyDescent="0.3">
      <c r="A312">
        <v>809704</v>
      </c>
      <c r="B312" t="str">
        <f>VLOOKUP($A312,'[1]User Profiles'!$A:$I,2,FALSE)</f>
        <v>Torrie </v>
      </c>
      <c r="C312" t="str">
        <f>VLOOKUP($A312,'[1]User Profiles'!$A:$I,3,FALSE)</f>
        <v>Mcclaine</v>
      </c>
      <c r="D312" t="str">
        <f>VLOOKUP($A312,'[1]User Profiles'!$A:$I,5,FALSE)</f>
        <v>female</v>
      </c>
      <c r="E312" t="str">
        <f>VLOOKUP($A312,'[1]User Profiles'!$A:$I,6,FALSE)</f>
        <v>None</v>
      </c>
      <c r="F312">
        <f>VLOOKUP($A312,'[1]User Profiles'!$A:$I,7,FALSE)</f>
        <v>26</v>
      </c>
      <c r="G312" t="str">
        <f>VLOOKUP($A312,'[1]User Profiles'!$A:$I,8,FALSE)</f>
        <v>Gauteng</v>
      </c>
      <c r="H312" t="s">
        <v>22</v>
      </c>
      <c r="I312" s="4">
        <v>42372</v>
      </c>
      <c r="J312" s="1">
        <v>0.17499999999999999</v>
      </c>
      <c r="K312" s="1">
        <v>4.6296296296296294E-5</v>
      </c>
      <c r="L312" s="1" t="str">
        <f t="shared" si="17"/>
        <v>Sunday</v>
      </c>
      <c r="M312" t="str">
        <f t="shared" si="16"/>
        <v>January</v>
      </c>
      <c r="N312" s="2" t="str">
        <f t="shared" si="18"/>
        <v>Early Morning</v>
      </c>
      <c r="O312" s="2">
        <v>42372.175000000003</v>
      </c>
      <c r="P312">
        <v>809704</v>
      </c>
      <c r="Q312" t="str">
        <f t="shared" si="19"/>
        <v>Kids</v>
      </c>
    </row>
    <row r="313" spans="1:17" x14ac:dyDescent="0.3">
      <c r="A313">
        <v>809800</v>
      </c>
      <c r="B313" t="str">
        <f>VLOOKUP($A313,'[1]User Profiles'!$A:$I,2,FALSE)</f>
        <v>Randy </v>
      </c>
      <c r="C313" t="str">
        <f>VLOOKUP($A313,'[1]User Profiles'!$A:$I,3,FALSE)</f>
        <v>Nicholls</v>
      </c>
      <c r="D313" t="str">
        <f>VLOOKUP($A313,'[1]User Profiles'!$A:$I,5,FALSE)</f>
        <v>male</v>
      </c>
      <c r="E313" t="str">
        <f>VLOOKUP($A313,'[1]User Profiles'!$A:$I,6,FALSE)</f>
        <v>coloured</v>
      </c>
      <c r="F313">
        <f>VLOOKUP($A313,'[1]User Profiles'!$A:$I,7,FALSE)</f>
        <v>48</v>
      </c>
      <c r="G313" t="str">
        <f>VLOOKUP($A313,'[1]User Profiles'!$A:$I,8,FALSE)</f>
        <v>Western Cape</v>
      </c>
      <c r="H313" t="s">
        <v>16</v>
      </c>
      <c r="I313" s="4">
        <v>42398</v>
      </c>
      <c r="J313" s="1">
        <v>0.17499999999999999</v>
      </c>
      <c r="K313" s="1">
        <v>4.6296296296296293E-4</v>
      </c>
      <c r="L313" s="1" t="str">
        <f t="shared" si="17"/>
        <v>Friday</v>
      </c>
      <c r="M313" t="str">
        <f t="shared" si="16"/>
        <v>January</v>
      </c>
      <c r="N313" s="2" t="str">
        <f t="shared" si="18"/>
        <v>Early Morning</v>
      </c>
      <c r="O313" s="2">
        <v>42398.175000000003</v>
      </c>
      <c r="P313">
        <v>809800</v>
      </c>
      <c r="Q313" t="str">
        <f t="shared" si="19"/>
        <v>Other</v>
      </c>
    </row>
    <row r="314" spans="1:17" x14ac:dyDescent="0.3">
      <c r="A314">
        <v>2370319</v>
      </c>
      <c r="B314" t="str">
        <f>VLOOKUP($A314,'[1]User Profiles'!$A:$I,2,FALSE)</f>
        <v>Garry </v>
      </c>
      <c r="C314" t="str">
        <f>VLOOKUP($A314,'[1]User Profiles'!$A:$I,3,FALSE)</f>
        <v>Restivo</v>
      </c>
      <c r="D314" t="str">
        <f>VLOOKUP($A314,'[1]User Profiles'!$A:$I,5,FALSE)</f>
        <v>male</v>
      </c>
      <c r="E314" t="str">
        <f>VLOOKUP($A314,'[1]User Profiles'!$A:$I,6,FALSE)</f>
        <v>None</v>
      </c>
      <c r="F314">
        <f>VLOOKUP($A314,'[1]User Profiles'!$A:$I,7,FALSE)</f>
        <v>27</v>
      </c>
      <c r="G314" t="str">
        <f>VLOOKUP($A314,'[1]User Profiles'!$A:$I,8,FALSE)</f>
        <v>Limpopo</v>
      </c>
      <c r="H314" t="s">
        <v>25</v>
      </c>
      <c r="I314" s="4">
        <v>42449</v>
      </c>
      <c r="J314" s="1">
        <v>0.17499999999999999</v>
      </c>
      <c r="K314" s="1">
        <v>8.6805555555555559E-3</v>
      </c>
      <c r="L314" s="1" t="str">
        <f t="shared" si="17"/>
        <v>Sunday</v>
      </c>
      <c r="M314" t="str">
        <f t="shared" si="16"/>
        <v>March</v>
      </c>
      <c r="N314" s="2" t="str">
        <f t="shared" si="18"/>
        <v>Early Morning</v>
      </c>
      <c r="O314" s="2">
        <v>42449.175000000003</v>
      </c>
      <c r="P314">
        <v>2370319</v>
      </c>
      <c r="Q314" t="str">
        <f t="shared" si="19"/>
        <v>Sports</v>
      </c>
    </row>
    <row r="315" spans="1:17" x14ac:dyDescent="0.3">
      <c r="A315">
        <v>833412</v>
      </c>
      <c r="B315" t="str">
        <f>VLOOKUP($A315,'[1]User Profiles'!$A:$I,2,FALSE)</f>
        <v>Cory </v>
      </c>
      <c r="C315" t="str">
        <f>VLOOKUP($A315,'[1]User Profiles'!$A:$I,3,FALSE)</f>
        <v>Reisinger</v>
      </c>
      <c r="D315" t="str">
        <f>VLOOKUP($A315,'[1]User Profiles'!$A:$I,5,FALSE)</f>
        <v>male</v>
      </c>
      <c r="E315" t="str">
        <f>VLOOKUP($A315,'[1]User Profiles'!$A:$I,6,FALSE)</f>
        <v>indian_asian</v>
      </c>
      <c r="F315">
        <f>VLOOKUP($A315,'[1]User Profiles'!$A:$I,7,FALSE)</f>
        <v>27</v>
      </c>
      <c r="G315" t="str">
        <f>VLOOKUP($A315,'[1]User Profiles'!$A:$I,8,FALSE)</f>
        <v>Kwazulu Natal</v>
      </c>
      <c r="H315" t="s">
        <v>22</v>
      </c>
      <c r="I315" s="4">
        <v>42432</v>
      </c>
      <c r="J315" s="1">
        <v>0.17499999999999999</v>
      </c>
      <c r="K315" s="1">
        <v>6.2268518518518515E-3</v>
      </c>
      <c r="L315" s="1" t="str">
        <f t="shared" si="17"/>
        <v>Thursday</v>
      </c>
      <c r="M315" t="str">
        <f t="shared" si="16"/>
        <v>March</v>
      </c>
      <c r="N315" s="2" t="str">
        <f t="shared" si="18"/>
        <v>Early Morning</v>
      </c>
      <c r="O315" s="2">
        <v>42432.175000000003</v>
      </c>
      <c r="P315">
        <v>833412</v>
      </c>
      <c r="Q315" t="str">
        <f t="shared" si="19"/>
        <v>Kids</v>
      </c>
    </row>
    <row r="316" spans="1:17" x14ac:dyDescent="0.3">
      <c r="A316">
        <v>2205521</v>
      </c>
      <c r="B316" t="str">
        <f>VLOOKUP($A316,'[1]User Profiles'!$A:$I,2,FALSE)</f>
        <v>Samuel </v>
      </c>
      <c r="C316" t="str">
        <f>VLOOKUP($A316,'[1]User Profiles'!$A:$I,3,FALSE)</f>
        <v>Borelli</v>
      </c>
      <c r="D316" t="str">
        <f>VLOOKUP($A316,'[1]User Profiles'!$A:$I,5,FALSE)</f>
        <v>male</v>
      </c>
      <c r="E316" t="str">
        <f>VLOOKUP($A316,'[1]User Profiles'!$A:$I,6,FALSE)</f>
        <v>black</v>
      </c>
      <c r="F316">
        <f>VLOOKUP($A316,'[1]User Profiles'!$A:$I,7,FALSE)</f>
        <v>31</v>
      </c>
      <c r="G316" t="str">
        <f>VLOOKUP($A316,'[1]User Profiles'!$A:$I,8,FALSE)</f>
        <v>Eastern Cape</v>
      </c>
      <c r="H316" t="s">
        <v>21</v>
      </c>
      <c r="I316" s="4">
        <v>42460</v>
      </c>
      <c r="J316" s="1">
        <v>0.17499999999999999</v>
      </c>
      <c r="K316" s="1">
        <v>2.6620370370370372E-4</v>
      </c>
      <c r="L316" s="1" t="str">
        <f t="shared" si="17"/>
        <v>Thursday</v>
      </c>
      <c r="M316" t="str">
        <f t="shared" si="16"/>
        <v>March</v>
      </c>
      <c r="N316" s="2" t="str">
        <f t="shared" si="18"/>
        <v>Early Morning</v>
      </c>
      <c r="O316" s="2">
        <v>42460.175000000003</v>
      </c>
      <c r="P316">
        <v>2205521</v>
      </c>
      <c r="Q316" t="str">
        <f t="shared" si="19"/>
        <v>Kids</v>
      </c>
    </row>
    <row r="317" spans="1:17" x14ac:dyDescent="0.3">
      <c r="A317">
        <v>808966</v>
      </c>
      <c r="B317" t="str">
        <f>VLOOKUP($A317,'[1]User Profiles'!$A:$I,2,FALSE)</f>
        <v>Len </v>
      </c>
      <c r="C317" t="str">
        <f>VLOOKUP($A317,'[1]User Profiles'!$A:$I,3,FALSE)</f>
        <v>Reisinger</v>
      </c>
      <c r="D317" t="str">
        <f>VLOOKUP($A317,'[1]User Profiles'!$A:$I,5,FALSE)</f>
        <v>male</v>
      </c>
      <c r="E317" t="str">
        <f>VLOOKUP($A317,'[1]User Profiles'!$A:$I,6,FALSE)</f>
        <v>black</v>
      </c>
      <c r="F317">
        <f>VLOOKUP($A317,'[1]User Profiles'!$A:$I,7,FALSE)</f>
        <v>21</v>
      </c>
      <c r="G317" t="str">
        <f>VLOOKUP($A317,'[1]User Profiles'!$A:$I,8,FALSE)</f>
        <v>Free State</v>
      </c>
      <c r="H317" t="s">
        <v>25</v>
      </c>
      <c r="I317" s="4">
        <v>42453</v>
      </c>
      <c r="J317" s="1">
        <v>0.1763888888888889</v>
      </c>
      <c r="K317" s="1">
        <v>0</v>
      </c>
      <c r="L317" s="1" t="str">
        <f t="shared" si="17"/>
        <v>Thursday</v>
      </c>
      <c r="M317" t="str">
        <f t="shared" si="16"/>
        <v>March</v>
      </c>
      <c r="N317" s="2" t="str">
        <f t="shared" si="18"/>
        <v>Early Morning</v>
      </c>
      <c r="O317" s="2">
        <v>42453.176388888889</v>
      </c>
      <c r="P317">
        <v>808966</v>
      </c>
      <c r="Q317" t="str">
        <f t="shared" si="19"/>
        <v>Sports</v>
      </c>
    </row>
    <row r="318" spans="1:17" x14ac:dyDescent="0.3">
      <c r="A318">
        <v>788978</v>
      </c>
      <c r="B318" t="str">
        <f>VLOOKUP($A318,'[1]User Profiles'!$A:$I,2,FALSE)</f>
        <v>Irving </v>
      </c>
      <c r="C318" t="str">
        <f>VLOOKUP($A318,'[1]User Profiles'!$A:$I,3,FALSE)</f>
        <v>Condie</v>
      </c>
      <c r="D318" t="str">
        <f>VLOOKUP($A318,'[1]User Profiles'!$A:$I,5,FALSE)</f>
        <v>male</v>
      </c>
      <c r="E318" t="str">
        <f>VLOOKUP($A318,'[1]User Profiles'!$A:$I,6,FALSE)</f>
        <v>other</v>
      </c>
      <c r="F318">
        <f>VLOOKUP($A318,'[1]User Profiles'!$A:$I,7,FALSE)</f>
        <v>37</v>
      </c>
      <c r="G318" t="str">
        <f>VLOOKUP($A318,'[1]User Profiles'!$A:$I,8,FALSE)</f>
        <v>Western Cape</v>
      </c>
      <c r="H318" t="s">
        <v>20</v>
      </c>
      <c r="I318" s="4">
        <v>42437</v>
      </c>
      <c r="J318" s="1">
        <v>0.1763888888888889</v>
      </c>
      <c r="K318" s="1">
        <v>7.175925925925927E-4</v>
      </c>
      <c r="L318" s="1" t="str">
        <f t="shared" si="17"/>
        <v>Tuesday</v>
      </c>
      <c r="M318" t="str">
        <f t="shared" si="16"/>
        <v>March</v>
      </c>
      <c r="N318" s="2" t="str">
        <f t="shared" si="18"/>
        <v>Early Morning</v>
      </c>
      <c r="O318" s="2">
        <v>42437.176388888889</v>
      </c>
      <c r="P318">
        <v>788978</v>
      </c>
      <c r="Q318" t="str">
        <f t="shared" si="19"/>
        <v>Other</v>
      </c>
    </row>
    <row r="319" spans="1:17" x14ac:dyDescent="0.3">
      <c r="A319">
        <v>2204462</v>
      </c>
      <c r="B319" t="str">
        <f>VLOOKUP($A319,'[1]User Profiles'!$A:$I,2,FALSE)</f>
        <v>Efren </v>
      </c>
      <c r="C319" t="str">
        <f>VLOOKUP($A319,'[1]User Profiles'!$A:$I,3,FALSE)</f>
        <v>Reisinger</v>
      </c>
      <c r="D319" t="str">
        <f>VLOOKUP($A319,'[1]User Profiles'!$A:$I,5,FALSE)</f>
        <v>male</v>
      </c>
      <c r="E319" t="str">
        <f>VLOOKUP($A319,'[1]User Profiles'!$A:$I,6,FALSE)</f>
        <v>indian_asian</v>
      </c>
      <c r="F319">
        <f>VLOOKUP($A319,'[1]User Profiles'!$A:$I,7,FALSE)</f>
        <v>34</v>
      </c>
      <c r="G319" t="str">
        <f>VLOOKUP($A319,'[1]User Profiles'!$A:$I,8,FALSE)</f>
        <v>Kwazulu Natal</v>
      </c>
      <c r="H319" t="s">
        <v>17</v>
      </c>
      <c r="I319" s="4">
        <v>42459</v>
      </c>
      <c r="J319" s="1">
        <v>0.1763888888888889</v>
      </c>
      <c r="K319" s="1">
        <v>2.1527777777777782E-3</v>
      </c>
      <c r="L319" s="1" t="str">
        <f t="shared" si="17"/>
        <v>Wednesday</v>
      </c>
      <c r="M319" t="str">
        <f t="shared" si="16"/>
        <v>March</v>
      </c>
      <c r="N319" s="2" t="str">
        <f t="shared" si="18"/>
        <v>Early Morning</v>
      </c>
      <c r="O319" s="2">
        <v>42459.176388888889</v>
      </c>
      <c r="P319">
        <v>2204462</v>
      </c>
      <c r="Q319" t="str">
        <f t="shared" si="19"/>
        <v>Other</v>
      </c>
    </row>
    <row r="320" spans="1:17" x14ac:dyDescent="0.3">
      <c r="A320">
        <v>773323</v>
      </c>
      <c r="B320" t="str">
        <f>VLOOKUP($A320,'[1]User Profiles'!$A:$I,2,FALSE)</f>
        <v>Brendan </v>
      </c>
      <c r="C320" t="str">
        <f>VLOOKUP($A320,'[1]User Profiles'!$A:$I,3,FALSE)</f>
        <v>Gettys</v>
      </c>
      <c r="D320" t="str">
        <f>VLOOKUP($A320,'[1]User Profiles'!$A:$I,5,FALSE)</f>
        <v>male</v>
      </c>
      <c r="E320" t="str">
        <f>VLOOKUP($A320,'[1]User Profiles'!$A:$I,6,FALSE)</f>
        <v>coloured</v>
      </c>
      <c r="F320">
        <f>VLOOKUP($A320,'[1]User Profiles'!$A:$I,7,FALSE)</f>
        <v>25</v>
      </c>
      <c r="G320" t="str">
        <f>VLOOKUP($A320,'[1]User Profiles'!$A:$I,8,FALSE)</f>
        <v>Gauteng</v>
      </c>
      <c r="H320" t="s">
        <v>25</v>
      </c>
      <c r="I320" s="4">
        <v>42417</v>
      </c>
      <c r="J320" s="1">
        <v>0.1763888888888889</v>
      </c>
      <c r="K320" s="1">
        <v>2.685185185185185E-3</v>
      </c>
      <c r="L320" s="1" t="str">
        <f t="shared" si="17"/>
        <v>Wednesday</v>
      </c>
      <c r="M320" t="str">
        <f t="shared" si="16"/>
        <v>February</v>
      </c>
      <c r="N320" s="2" t="str">
        <f t="shared" si="18"/>
        <v>Early Morning</v>
      </c>
      <c r="O320" s="2">
        <v>42417.176388888889</v>
      </c>
      <c r="P320">
        <v>773323</v>
      </c>
      <c r="Q320" t="str">
        <f t="shared" si="19"/>
        <v>Sports</v>
      </c>
    </row>
    <row r="321" spans="1:17" x14ac:dyDescent="0.3">
      <c r="A321">
        <v>2371165</v>
      </c>
      <c r="B321" t="str">
        <f>VLOOKUP($A321,'[1]User Profiles'!$A:$I,2,FALSE)</f>
        <v>Claud </v>
      </c>
      <c r="C321" t="str">
        <f>VLOOKUP($A321,'[1]User Profiles'!$A:$I,3,FALSE)</f>
        <v>Sieren</v>
      </c>
      <c r="D321" t="str">
        <f>VLOOKUP($A321,'[1]User Profiles'!$A:$I,5,FALSE)</f>
        <v>male</v>
      </c>
      <c r="E321" t="str">
        <f>VLOOKUP($A321,'[1]User Profiles'!$A:$I,6,FALSE)</f>
        <v>black</v>
      </c>
      <c r="F321">
        <f>VLOOKUP($A321,'[1]User Profiles'!$A:$I,7,FALSE)</f>
        <v>42</v>
      </c>
      <c r="G321" t="str">
        <f>VLOOKUP($A321,'[1]User Profiles'!$A:$I,8,FALSE)</f>
        <v>Gauteng</v>
      </c>
      <c r="H321" t="s">
        <v>16</v>
      </c>
      <c r="I321" s="4">
        <v>42458</v>
      </c>
      <c r="J321" s="1">
        <v>0.1763888888888889</v>
      </c>
      <c r="K321" s="1">
        <v>8.0439814814814818E-3</v>
      </c>
      <c r="L321" s="1" t="str">
        <f t="shared" si="17"/>
        <v>Tuesday</v>
      </c>
      <c r="M321" t="str">
        <f t="shared" si="16"/>
        <v>March</v>
      </c>
      <c r="N321" s="2" t="str">
        <f t="shared" si="18"/>
        <v>Early Morning</v>
      </c>
      <c r="O321" s="2">
        <v>42458.176388888889</v>
      </c>
      <c r="P321">
        <v>2371165</v>
      </c>
      <c r="Q321" t="str">
        <f t="shared" si="19"/>
        <v>Other</v>
      </c>
    </row>
    <row r="322" spans="1:17" x14ac:dyDescent="0.3">
      <c r="A322">
        <v>742848</v>
      </c>
      <c r="B322" t="str">
        <f>VLOOKUP($A322,'[1]User Profiles'!$A:$I,2,FALSE)</f>
        <v>Kip </v>
      </c>
      <c r="C322" t="str">
        <f>VLOOKUP($A322,'[1]User Profiles'!$A:$I,3,FALSE)</f>
        <v>Curran</v>
      </c>
      <c r="D322" t="str">
        <f>VLOOKUP($A322,'[1]User Profiles'!$A:$I,5,FALSE)</f>
        <v>male</v>
      </c>
      <c r="E322" t="str">
        <f>VLOOKUP($A322,'[1]User Profiles'!$A:$I,6,FALSE)</f>
        <v>black</v>
      </c>
      <c r="F322">
        <f>VLOOKUP($A322,'[1]User Profiles'!$A:$I,7,FALSE)</f>
        <v>25</v>
      </c>
      <c r="G322" t="str">
        <f>VLOOKUP($A322,'[1]User Profiles'!$A:$I,8,FALSE)</f>
        <v>Eastern Cape</v>
      </c>
      <c r="H322" t="s">
        <v>19</v>
      </c>
      <c r="I322" s="4">
        <v>42396</v>
      </c>
      <c r="J322" s="1">
        <v>0.17708333333333334</v>
      </c>
      <c r="K322" s="1">
        <v>4.7916666666666663E-3</v>
      </c>
      <c r="L322" s="1" t="str">
        <f t="shared" si="17"/>
        <v>Wednesday</v>
      </c>
      <c r="M322" t="str">
        <f t="shared" ref="M322:M385" si="20">TEXT(I322,"mmmm")</f>
        <v>January</v>
      </c>
      <c r="N322" s="2" t="str">
        <f t="shared" si="18"/>
        <v>Early Morning</v>
      </c>
      <c r="O322" s="2">
        <v>42396.177083333336</v>
      </c>
      <c r="P322">
        <v>742848</v>
      </c>
      <c r="Q322" t="str">
        <f t="shared" si="19"/>
        <v>Entertainment</v>
      </c>
    </row>
    <row r="323" spans="1:17" x14ac:dyDescent="0.3">
      <c r="A323">
        <v>559573</v>
      </c>
      <c r="B323" t="str">
        <f>VLOOKUP($A323,'[1]User Profiles'!$A:$I,2,FALSE)</f>
        <v>Efren </v>
      </c>
      <c r="C323" t="str">
        <f>VLOOKUP($A323,'[1]User Profiles'!$A:$I,3,FALSE)</f>
        <v>Mina</v>
      </c>
      <c r="D323" t="str">
        <f>VLOOKUP($A323,'[1]User Profiles'!$A:$I,5,FALSE)</f>
        <v>male</v>
      </c>
      <c r="E323" t="str">
        <f>VLOOKUP($A323,'[1]User Profiles'!$A:$I,6,FALSE)</f>
        <v>white</v>
      </c>
      <c r="F323">
        <f>VLOOKUP($A323,'[1]User Profiles'!$A:$I,7,FALSE)</f>
        <v>25</v>
      </c>
      <c r="G323" t="str">
        <f>VLOOKUP($A323,'[1]User Profiles'!$A:$I,8,FALSE)</f>
        <v>Free State</v>
      </c>
      <c r="H323" t="s">
        <v>22</v>
      </c>
      <c r="I323" s="4">
        <v>42375</v>
      </c>
      <c r="J323" s="1">
        <v>0.17708333333333334</v>
      </c>
      <c r="K323" s="1">
        <v>0</v>
      </c>
      <c r="L323" s="1" t="str">
        <f t="shared" ref="L323:L386" si="21">CHOOSE(WEEKDAY(I323,1),"Sunday","Monday","Tuesday","Wednesday","Thursday","Friday","Saturday")</f>
        <v>Wednesday</v>
      </c>
      <c r="M323" t="str">
        <f t="shared" si="20"/>
        <v>January</v>
      </c>
      <c r="N323" s="2" t="str">
        <f t="shared" ref="N323:N386" si="22">IF(J323 &lt; TIME(6,0,0),"Early Morning",
 IF(J323 &lt; TIME(12,0,0),"Morning",
 IF(J323 &lt; TIME(16,0,0),"Midday",
 IF(J323 &lt; TIME(19,0,0),"Afternoon","Evening"))))</f>
        <v>Early Morning</v>
      </c>
      <c r="O323" s="2">
        <v>42375.177083333336</v>
      </c>
      <c r="P323">
        <v>559277</v>
      </c>
      <c r="Q323" t="str">
        <f t="shared" ref="Q323:Q386" si="23">IF(OR(H323="Boomerang",H323="Cartoon Network"),"Kids",
IF(OR(H323="Live on SuperSport",H323="SuperSport Blitz",H323="Wimbledon",H323="ICC Cricket World Cup 2011"),"Sports",
IF(OR(H323="Africa Magic",H323="M-Net",H323="Vuzu",H323="Channel O",H323="E! Entertainment"),"Entertainment",
"Other")))</f>
        <v>Kids</v>
      </c>
    </row>
    <row r="324" spans="1:17" x14ac:dyDescent="0.3">
      <c r="A324">
        <v>831413</v>
      </c>
      <c r="B324" t="str">
        <f>VLOOKUP($A324,'[1]User Profiles'!$A:$I,2,FALSE)</f>
        <v>Hyman </v>
      </c>
      <c r="C324" t="str">
        <f>VLOOKUP($A324,'[1]User Profiles'!$A:$I,3,FALSE)</f>
        <v>Martello</v>
      </c>
      <c r="D324" t="str">
        <f>VLOOKUP($A324,'[1]User Profiles'!$A:$I,5,FALSE)</f>
        <v>male</v>
      </c>
      <c r="E324" t="str">
        <f>VLOOKUP($A324,'[1]User Profiles'!$A:$I,6,FALSE)</f>
        <v>black</v>
      </c>
      <c r="F324">
        <f>VLOOKUP($A324,'[1]User Profiles'!$A:$I,7,FALSE)</f>
        <v>25</v>
      </c>
      <c r="G324" t="str">
        <f>VLOOKUP($A324,'[1]User Profiles'!$A:$I,8,FALSE)</f>
        <v>North West</v>
      </c>
      <c r="H324" t="s">
        <v>19</v>
      </c>
      <c r="I324" s="4">
        <v>42433</v>
      </c>
      <c r="J324" s="1">
        <v>0.17708333333333334</v>
      </c>
      <c r="K324" s="1">
        <v>1.4236111111111112E-3</v>
      </c>
      <c r="L324" s="1" t="str">
        <f t="shared" si="21"/>
        <v>Friday</v>
      </c>
      <c r="M324" t="str">
        <f t="shared" si="20"/>
        <v>March</v>
      </c>
      <c r="N324" s="2" t="str">
        <f t="shared" si="22"/>
        <v>Early Morning</v>
      </c>
      <c r="O324" s="2">
        <v>42433.177083333336</v>
      </c>
      <c r="P324">
        <v>831413</v>
      </c>
      <c r="Q324" t="str">
        <f t="shared" si="23"/>
        <v>Entertainment</v>
      </c>
    </row>
    <row r="325" spans="1:17" x14ac:dyDescent="0.3">
      <c r="A325">
        <v>809015</v>
      </c>
      <c r="B325" t="str">
        <f>VLOOKUP($A325,'[1]User Profiles'!$A:$I,2,FALSE)</f>
        <v>Minerva </v>
      </c>
      <c r="C325" t="str">
        <f>VLOOKUP($A325,'[1]User Profiles'!$A:$I,3,FALSE)</f>
        <v>Marek</v>
      </c>
      <c r="D325" t="str">
        <f>VLOOKUP($A325,'[1]User Profiles'!$A:$I,5,FALSE)</f>
        <v>female</v>
      </c>
      <c r="E325" t="str">
        <f>VLOOKUP($A325,'[1]User Profiles'!$A:$I,6,FALSE)</f>
        <v>coloured</v>
      </c>
      <c r="F325">
        <f>VLOOKUP($A325,'[1]User Profiles'!$A:$I,7,FALSE)</f>
        <v>31</v>
      </c>
      <c r="G325" t="str">
        <f>VLOOKUP($A325,'[1]User Profiles'!$A:$I,8,FALSE)</f>
        <v>Eastern Cape</v>
      </c>
      <c r="H325" t="s">
        <v>21</v>
      </c>
      <c r="I325" s="4">
        <v>42420</v>
      </c>
      <c r="J325" s="1">
        <v>0.17777777777777778</v>
      </c>
      <c r="K325" s="1">
        <v>1.1574074074074073E-5</v>
      </c>
      <c r="L325" s="1" t="str">
        <f t="shared" si="21"/>
        <v>Saturday</v>
      </c>
      <c r="M325" t="str">
        <f t="shared" si="20"/>
        <v>February</v>
      </c>
      <c r="N325" s="2" t="str">
        <f t="shared" si="22"/>
        <v>Early Morning</v>
      </c>
      <c r="O325" s="2">
        <v>42420.177777777775</v>
      </c>
      <c r="P325">
        <v>809015</v>
      </c>
      <c r="Q325" t="str">
        <f t="shared" si="23"/>
        <v>Kids</v>
      </c>
    </row>
    <row r="326" spans="1:17" x14ac:dyDescent="0.3">
      <c r="A326">
        <v>892826</v>
      </c>
      <c r="B326" t="str">
        <f>VLOOKUP($A326,'[1]User Profiles'!$A:$I,2,FALSE)</f>
        <v>Brendan </v>
      </c>
      <c r="C326" t="str">
        <f>VLOOKUP($A326,'[1]User Profiles'!$A:$I,3,FALSE)</f>
        <v>Styer</v>
      </c>
      <c r="D326" t="str">
        <f>VLOOKUP($A326,'[1]User Profiles'!$A:$I,5,FALSE)</f>
        <v>male</v>
      </c>
      <c r="E326" t="str">
        <f>VLOOKUP($A326,'[1]User Profiles'!$A:$I,6,FALSE)</f>
        <v>black</v>
      </c>
      <c r="F326">
        <f>VLOOKUP($A326,'[1]User Profiles'!$A:$I,7,FALSE)</f>
        <v>28</v>
      </c>
      <c r="G326" t="str">
        <f>VLOOKUP($A326,'[1]User Profiles'!$A:$I,8,FALSE)</f>
        <v>Gauteng</v>
      </c>
      <c r="H326" t="s">
        <v>21</v>
      </c>
      <c r="I326" s="4">
        <v>42372</v>
      </c>
      <c r="J326" s="1">
        <v>0.17847222222222223</v>
      </c>
      <c r="K326" s="1">
        <v>5.7638888888888887E-3</v>
      </c>
      <c r="L326" s="1" t="str">
        <f t="shared" si="21"/>
        <v>Sunday</v>
      </c>
      <c r="M326" t="str">
        <f t="shared" si="20"/>
        <v>January</v>
      </c>
      <c r="N326" s="2" t="str">
        <f t="shared" si="22"/>
        <v>Early Morning</v>
      </c>
      <c r="O326" s="2">
        <v>42372.178472222222</v>
      </c>
      <c r="P326">
        <v>892826</v>
      </c>
      <c r="Q326" t="str">
        <f t="shared" si="23"/>
        <v>Kids</v>
      </c>
    </row>
    <row r="327" spans="1:17" x14ac:dyDescent="0.3">
      <c r="A327">
        <v>866524</v>
      </c>
      <c r="B327" t="str">
        <f>VLOOKUP($A327,'[1]User Profiles'!$A:$I,2,FALSE)</f>
        <v>Royal </v>
      </c>
      <c r="C327" t="str">
        <f>VLOOKUP($A327,'[1]User Profiles'!$A:$I,3,FALSE)</f>
        <v>Condie</v>
      </c>
      <c r="D327" t="str">
        <f>VLOOKUP($A327,'[1]User Profiles'!$A:$I,5,FALSE)</f>
        <v>male</v>
      </c>
      <c r="E327" t="str">
        <f>VLOOKUP($A327,'[1]User Profiles'!$A:$I,6,FALSE)</f>
        <v>black</v>
      </c>
      <c r="F327">
        <f>VLOOKUP($A327,'[1]User Profiles'!$A:$I,7,FALSE)</f>
        <v>45</v>
      </c>
      <c r="G327" t="str">
        <f>VLOOKUP($A327,'[1]User Profiles'!$A:$I,8,FALSE)</f>
        <v>Gauteng</v>
      </c>
      <c r="H327" t="s">
        <v>23</v>
      </c>
      <c r="I327" s="4">
        <v>42385</v>
      </c>
      <c r="J327" s="1">
        <v>0.17847222222222223</v>
      </c>
      <c r="K327" s="1">
        <v>3.5590277777777777E-3</v>
      </c>
      <c r="L327" s="1" t="str">
        <f t="shared" si="21"/>
        <v>Saturday</v>
      </c>
      <c r="M327" t="str">
        <f t="shared" si="20"/>
        <v>January</v>
      </c>
      <c r="N327" s="2" t="str">
        <f t="shared" si="22"/>
        <v>Early Morning</v>
      </c>
      <c r="O327" s="2">
        <v>42385.178472222222</v>
      </c>
      <c r="P327">
        <v>866524</v>
      </c>
      <c r="Q327" t="str">
        <f t="shared" si="23"/>
        <v>Entertainment</v>
      </c>
    </row>
    <row r="328" spans="1:17" x14ac:dyDescent="0.3">
      <c r="A328">
        <v>822507</v>
      </c>
      <c r="B328" t="str">
        <f>VLOOKUP($A328,'[1]User Profiles'!$A:$I,2,FALSE)</f>
        <v>None</v>
      </c>
      <c r="C328" t="str">
        <f>VLOOKUP($A328,'[1]User Profiles'!$A:$I,3,FALSE)</f>
        <v>None</v>
      </c>
      <c r="D328" t="str">
        <f>VLOOKUP($A328,'[1]User Profiles'!$A:$I,5,FALSE)</f>
        <v>None</v>
      </c>
      <c r="E328" t="str">
        <f>VLOOKUP($A328,'[1]User Profiles'!$A:$I,6,FALSE)</f>
        <v>None</v>
      </c>
      <c r="F328">
        <f>VLOOKUP($A328,'[1]User Profiles'!$A:$I,7,FALSE)</f>
        <v>0</v>
      </c>
      <c r="G328" t="str">
        <f>VLOOKUP($A328,'[1]User Profiles'!$A:$I,8,FALSE)</f>
        <v>None</v>
      </c>
      <c r="H328" t="s">
        <v>19</v>
      </c>
      <c r="I328" s="4">
        <v>42440</v>
      </c>
      <c r="J328" s="1">
        <v>0.17847222222222223</v>
      </c>
      <c r="K328" s="1">
        <v>3.8194444444444448E-3</v>
      </c>
      <c r="L328" s="1" t="str">
        <f t="shared" si="21"/>
        <v>Friday</v>
      </c>
      <c r="M328" t="str">
        <f t="shared" si="20"/>
        <v>March</v>
      </c>
      <c r="N328" s="2" t="str">
        <f t="shared" si="22"/>
        <v>Early Morning</v>
      </c>
      <c r="O328" s="2">
        <v>42440.178472222222</v>
      </c>
      <c r="P328">
        <v>822507</v>
      </c>
      <c r="Q328" t="str">
        <f t="shared" si="23"/>
        <v>Entertainment</v>
      </c>
    </row>
    <row r="329" spans="1:17" x14ac:dyDescent="0.3">
      <c r="A329">
        <v>940664</v>
      </c>
      <c r="B329" t="str">
        <f>VLOOKUP($A329,'[1]User Profiles'!$A:$I,2,FALSE)</f>
        <v>Alecia </v>
      </c>
      <c r="C329" t="str">
        <f>VLOOKUP($A329,'[1]User Profiles'!$A:$I,3,FALSE)</f>
        <v>Roquemore</v>
      </c>
      <c r="D329" t="str">
        <f>VLOOKUP($A329,'[1]User Profiles'!$A:$I,5,FALSE)</f>
        <v>female</v>
      </c>
      <c r="E329" t="str">
        <f>VLOOKUP($A329,'[1]User Profiles'!$A:$I,6,FALSE)</f>
        <v>black</v>
      </c>
      <c r="F329">
        <f>VLOOKUP($A329,'[1]User Profiles'!$A:$I,7,FALSE)</f>
        <v>36</v>
      </c>
      <c r="G329" t="str">
        <f>VLOOKUP($A329,'[1]User Profiles'!$A:$I,8,FALSE)</f>
        <v>Northern Cape</v>
      </c>
      <c r="H329" t="s">
        <v>19</v>
      </c>
      <c r="I329" s="4">
        <v>42431</v>
      </c>
      <c r="J329" s="1">
        <v>0.17916666666666667</v>
      </c>
      <c r="K329" s="1">
        <v>3.8194444444444441E-4</v>
      </c>
      <c r="L329" s="1" t="str">
        <f t="shared" si="21"/>
        <v>Wednesday</v>
      </c>
      <c r="M329" t="str">
        <f t="shared" si="20"/>
        <v>March</v>
      </c>
      <c r="N329" s="2" t="str">
        <f t="shared" si="22"/>
        <v>Early Morning</v>
      </c>
      <c r="O329" s="2">
        <v>42431.179166666669</v>
      </c>
      <c r="P329">
        <v>940664</v>
      </c>
      <c r="Q329" t="str">
        <f t="shared" si="23"/>
        <v>Entertainment</v>
      </c>
    </row>
    <row r="330" spans="1:17" x14ac:dyDescent="0.3">
      <c r="A330">
        <v>772477</v>
      </c>
      <c r="B330" t="str">
        <f>VLOOKUP($A330,'[1]User Profiles'!$A:$I,2,FALSE)</f>
        <v>Rebekah </v>
      </c>
      <c r="C330" t="str">
        <f>VLOOKUP($A330,'[1]User Profiles'!$A:$I,3,FALSE)</f>
        <v>Paradis</v>
      </c>
      <c r="D330" t="str">
        <f>VLOOKUP($A330,'[1]User Profiles'!$A:$I,5,FALSE)</f>
        <v>female</v>
      </c>
      <c r="E330" t="str">
        <f>VLOOKUP($A330,'[1]User Profiles'!$A:$I,6,FALSE)</f>
        <v>black</v>
      </c>
      <c r="F330">
        <f>VLOOKUP($A330,'[1]User Profiles'!$A:$I,7,FALSE)</f>
        <v>35</v>
      </c>
      <c r="G330" t="str">
        <f>VLOOKUP($A330,'[1]User Profiles'!$A:$I,8,FALSE)</f>
        <v>Kwazulu Natal</v>
      </c>
      <c r="H330" t="s">
        <v>17</v>
      </c>
      <c r="I330" s="4">
        <v>42387</v>
      </c>
      <c r="J330" s="1">
        <v>0.17986111111111111</v>
      </c>
      <c r="K330" s="1">
        <v>3.3506944444444443E-2</v>
      </c>
      <c r="L330" s="1" t="str">
        <f t="shared" si="21"/>
        <v>Monday</v>
      </c>
      <c r="M330" t="str">
        <f t="shared" si="20"/>
        <v>January</v>
      </c>
      <c r="N330" s="2" t="str">
        <f t="shared" si="22"/>
        <v>Early Morning</v>
      </c>
      <c r="O330" s="2">
        <v>42387.179861111108</v>
      </c>
      <c r="P330">
        <v>772477</v>
      </c>
      <c r="Q330" t="str">
        <f t="shared" si="23"/>
        <v>Other</v>
      </c>
    </row>
    <row r="331" spans="1:17" x14ac:dyDescent="0.3">
      <c r="A331">
        <v>786270</v>
      </c>
      <c r="B331" t="str">
        <f>VLOOKUP($A331,'[1]User Profiles'!$A:$I,2,FALSE)</f>
        <v>Emerson </v>
      </c>
      <c r="C331" t="str">
        <f>VLOOKUP($A331,'[1]User Profiles'!$A:$I,3,FALSE)</f>
        <v>Pilot</v>
      </c>
      <c r="D331" t="str">
        <f>VLOOKUP($A331,'[1]User Profiles'!$A:$I,5,FALSE)</f>
        <v>male</v>
      </c>
      <c r="E331" t="str">
        <f>VLOOKUP($A331,'[1]User Profiles'!$A:$I,6,FALSE)</f>
        <v>black</v>
      </c>
      <c r="F331">
        <f>VLOOKUP($A331,'[1]User Profiles'!$A:$I,7,FALSE)</f>
        <v>20</v>
      </c>
      <c r="G331" t="str">
        <f>VLOOKUP($A331,'[1]User Profiles'!$A:$I,8,FALSE)</f>
        <v>Limpopo</v>
      </c>
      <c r="H331" t="s">
        <v>21</v>
      </c>
      <c r="I331" s="4">
        <v>42410</v>
      </c>
      <c r="J331" s="1">
        <v>0.18055555555555555</v>
      </c>
      <c r="K331" s="1">
        <v>5.7870370370370366E-5</v>
      </c>
      <c r="L331" s="1" t="str">
        <f t="shared" si="21"/>
        <v>Wednesday</v>
      </c>
      <c r="M331" t="str">
        <f t="shared" si="20"/>
        <v>February</v>
      </c>
      <c r="N331" s="2" t="str">
        <f t="shared" si="22"/>
        <v>Early Morning</v>
      </c>
      <c r="O331" s="2">
        <v>42410.180555555555</v>
      </c>
      <c r="P331">
        <v>786270</v>
      </c>
      <c r="Q331" t="str">
        <f t="shared" si="23"/>
        <v>Kids</v>
      </c>
    </row>
    <row r="332" spans="1:17" x14ac:dyDescent="0.3">
      <c r="A332">
        <v>772798</v>
      </c>
      <c r="B332" t="str">
        <f>VLOOKUP($A332,'[1]User Profiles'!$A:$I,2,FALSE)</f>
        <v>Robby </v>
      </c>
      <c r="C332" t="str">
        <f>VLOOKUP($A332,'[1]User Profiles'!$A:$I,3,FALSE)</f>
        <v>Mcculloch</v>
      </c>
      <c r="D332" t="str">
        <f>VLOOKUP($A332,'[1]User Profiles'!$A:$I,5,FALSE)</f>
        <v>male</v>
      </c>
      <c r="E332" t="str">
        <f>VLOOKUP($A332,'[1]User Profiles'!$A:$I,6,FALSE)</f>
        <v>black</v>
      </c>
      <c r="F332">
        <f>VLOOKUP($A332,'[1]User Profiles'!$A:$I,7,FALSE)</f>
        <v>42</v>
      </c>
      <c r="G332" t="str">
        <f>VLOOKUP($A332,'[1]User Profiles'!$A:$I,8,FALSE)</f>
        <v>Kwazulu Natal</v>
      </c>
      <c r="H332" t="s">
        <v>31</v>
      </c>
      <c r="I332" s="4">
        <v>42418</v>
      </c>
      <c r="J332" s="1">
        <v>0.18055555555555555</v>
      </c>
      <c r="K332" s="1">
        <v>0</v>
      </c>
      <c r="L332" s="1" t="str">
        <f t="shared" si="21"/>
        <v>Thursday</v>
      </c>
      <c r="M332" t="str">
        <f t="shared" si="20"/>
        <v>February</v>
      </c>
      <c r="N332" s="2" t="str">
        <f t="shared" si="22"/>
        <v>Early Morning</v>
      </c>
      <c r="O332" s="2">
        <v>42418.180555555555</v>
      </c>
      <c r="P332">
        <v>772798</v>
      </c>
      <c r="Q332" t="str">
        <f t="shared" si="23"/>
        <v>Other</v>
      </c>
    </row>
    <row r="333" spans="1:17" x14ac:dyDescent="0.3">
      <c r="A333">
        <v>809333</v>
      </c>
      <c r="B333" t="str">
        <f>VLOOKUP($A333,'[1]User Profiles'!$A:$I,2,FALSE)</f>
        <v>Bret </v>
      </c>
      <c r="C333" t="str">
        <f>VLOOKUP($A333,'[1]User Profiles'!$A:$I,3,FALSE)</f>
        <v>Borelli</v>
      </c>
      <c r="D333" t="str">
        <f>VLOOKUP($A333,'[1]User Profiles'!$A:$I,5,FALSE)</f>
        <v>male</v>
      </c>
      <c r="E333" t="str">
        <f>VLOOKUP($A333,'[1]User Profiles'!$A:$I,6,FALSE)</f>
        <v>black</v>
      </c>
      <c r="F333">
        <f>VLOOKUP($A333,'[1]User Profiles'!$A:$I,7,FALSE)</f>
        <v>28</v>
      </c>
      <c r="G333" t="str">
        <f>VLOOKUP($A333,'[1]User Profiles'!$A:$I,8,FALSE)</f>
        <v>Gauteng</v>
      </c>
      <c r="H333" t="s">
        <v>17</v>
      </c>
      <c r="I333" s="4">
        <v>42431</v>
      </c>
      <c r="J333" s="1">
        <v>0.18124999999999999</v>
      </c>
      <c r="K333" s="1">
        <v>5.8854166666666666E-2</v>
      </c>
      <c r="L333" s="1" t="str">
        <f t="shared" si="21"/>
        <v>Wednesday</v>
      </c>
      <c r="M333" t="str">
        <f t="shared" si="20"/>
        <v>March</v>
      </c>
      <c r="N333" s="2" t="str">
        <f t="shared" si="22"/>
        <v>Early Morning</v>
      </c>
      <c r="O333" s="2">
        <v>42431.181250000001</v>
      </c>
      <c r="P333">
        <v>809333</v>
      </c>
      <c r="Q333" t="str">
        <f t="shared" si="23"/>
        <v>Other</v>
      </c>
    </row>
    <row r="334" spans="1:17" x14ac:dyDescent="0.3">
      <c r="A334">
        <v>809034</v>
      </c>
      <c r="B334" t="str">
        <f>VLOOKUP($A334,'[1]User Profiles'!$A:$I,2,FALSE)</f>
        <v>Robby </v>
      </c>
      <c r="C334" t="str">
        <f>VLOOKUP($A334,'[1]User Profiles'!$A:$I,3,FALSE)</f>
        <v>Beville</v>
      </c>
      <c r="D334" t="str">
        <f>VLOOKUP($A334,'[1]User Profiles'!$A:$I,5,FALSE)</f>
        <v>male</v>
      </c>
      <c r="E334" t="str">
        <f>VLOOKUP($A334,'[1]User Profiles'!$A:$I,6,FALSE)</f>
        <v>black</v>
      </c>
      <c r="F334">
        <f>VLOOKUP($A334,'[1]User Profiles'!$A:$I,7,FALSE)</f>
        <v>61</v>
      </c>
      <c r="G334" t="str">
        <f>VLOOKUP($A334,'[1]User Profiles'!$A:$I,8,FALSE)</f>
        <v>Gauteng</v>
      </c>
      <c r="H334" t="s">
        <v>19</v>
      </c>
      <c r="I334" s="4">
        <v>42430</v>
      </c>
      <c r="J334" s="1">
        <v>0.18194444444444444</v>
      </c>
      <c r="K334" s="1">
        <v>1.2152777777777776E-2</v>
      </c>
      <c r="L334" s="1" t="str">
        <f t="shared" si="21"/>
        <v>Tuesday</v>
      </c>
      <c r="M334" t="str">
        <f t="shared" si="20"/>
        <v>March</v>
      </c>
      <c r="N334" s="2" t="str">
        <f t="shared" si="22"/>
        <v>Early Morning</v>
      </c>
      <c r="O334" s="2">
        <v>42430.181944444441</v>
      </c>
      <c r="P334">
        <v>809034</v>
      </c>
      <c r="Q334" t="str">
        <f t="shared" si="23"/>
        <v>Entertainment</v>
      </c>
    </row>
    <row r="335" spans="1:17" x14ac:dyDescent="0.3">
      <c r="A335">
        <v>931139</v>
      </c>
      <c r="B335" t="str">
        <f>VLOOKUP($A335,'[1]User Profiles'!$A:$I,2,FALSE)</f>
        <v>Len </v>
      </c>
      <c r="C335" t="str">
        <f>VLOOKUP($A335,'[1]User Profiles'!$A:$I,3,FALSE)</f>
        <v>Sieren</v>
      </c>
      <c r="D335" t="str">
        <f>VLOOKUP($A335,'[1]User Profiles'!$A:$I,5,FALSE)</f>
        <v>male</v>
      </c>
      <c r="E335" t="str">
        <f>VLOOKUP($A335,'[1]User Profiles'!$A:$I,6,FALSE)</f>
        <v>coloured</v>
      </c>
      <c r="F335">
        <f>VLOOKUP($A335,'[1]User Profiles'!$A:$I,7,FALSE)</f>
        <v>25</v>
      </c>
      <c r="G335" t="str">
        <f>VLOOKUP($A335,'[1]User Profiles'!$A:$I,8,FALSE)</f>
        <v>Gauteng</v>
      </c>
      <c r="H335" t="s">
        <v>25</v>
      </c>
      <c r="I335" s="4">
        <v>42460</v>
      </c>
      <c r="J335" s="1">
        <v>0.18194444444444444</v>
      </c>
      <c r="K335" s="1">
        <v>4.3981481481481481E-4</v>
      </c>
      <c r="L335" s="1" t="str">
        <f t="shared" si="21"/>
        <v>Thursday</v>
      </c>
      <c r="M335" t="str">
        <f t="shared" si="20"/>
        <v>March</v>
      </c>
      <c r="N335" s="2" t="str">
        <f t="shared" si="22"/>
        <v>Early Morning</v>
      </c>
      <c r="O335" s="2">
        <v>42460.181944444441</v>
      </c>
      <c r="P335">
        <v>931139</v>
      </c>
      <c r="Q335" t="str">
        <f t="shared" si="23"/>
        <v>Sports</v>
      </c>
    </row>
    <row r="336" spans="1:17" x14ac:dyDescent="0.3">
      <c r="A336">
        <v>808950</v>
      </c>
      <c r="B336" t="str">
        <f>VLOOKUP($A336,'[1]User Profiles'!$A:$I,2,FALSE)</f>
        <v>Emerson </v>
      </c>
      <c r="C336" t="str">
        <f>VLOOKUP($A336,'[1]User Profiles'!$A:$I,3,FALSE)</f>
        <v>Pascarella</v>
      </c>
      <c r="D336" t="str">
        <f>VLOOKUP($A336,'[1]User Profiles'!$A:$I,5,FALSE)</f>
        <v>male</v>
      </c>
      <c r="E336" t="str">
        <f>VLOOKUP($A336,'[1]User Profiles'!$A:$I,6,FALSE)</f>
        <v>black</v>
      </c>
      <c r="F336">
        <f>VLOOKUP($A336,'[1]User Profiles'!$A:$I,7,FALSE)</f>
        <v>18</v>
      </c>
      <c r="G336" t="str">
        <f>VLOOKUP($A336,'[1]User Profiles'!$A:$I,8,FALSE)</f>
        <v>Free State</v>
      </c>
      <c r="H336" t="s">
        <v>25</v>
      </c>
      <c r="I336" s="4">
        <v>42432</v>
      </c>
      <c r="J336" s="1">
        <v>0.18263888888888888</v>
      </c>
      <c r="K336" s="1">
        <v>7.8703703703703713E-3</v>
      </c>
      <c r="L336" s="1" t="str">
        <f t="shared" si="21"/>
        <v>Thursday</v>
      </c>
      <c r="M336" t="str">
        <f t="shared" si="20"/>
        <v>March</v>
      </c>
      <c r="N336" s="2" t="str">
        <f t="shared" si="22"/>
        <v>Early Morning</v>
      </c>
      <c r="O336" s="2">
        <v>42432.182638888888</v>
      </c>
      <c r="P336">
        <v>808950</v>
      </c>
      <c r="Q336" t="str">
        <f t="shared" si="23"/>
        <v>Sports</v>
      </c>
    </row>
    <row r="337" spans="1:17" x14ac:dyDescent="0.3">
      <c r="A337">
        <v>2368852</v>
      </c>
      <c r="B337" t="str">
        <f>VLOOKUP($A337,'[1]User Profiles'!$A:$I,2,FALSE)</f>
        <v>Filiberto </v>
      </c>
      <c r="C337" t="str">
        <f>VLOOKUP($A337,'[1]User Profiles'!$A:$I,3,FALSE)</f>
        <v>Slane</v>
      </c>
      <c r="D337" t="str">
        <f>VLOOKUP($A337,'[1]User Profiles'!$A:$I,5,FALSE)</f>
        <v>male</v>
      </c>
      <c r="E337" t="str">
        <f>VLOOKUP($A337,'[1]User Profiles'!$A:$I,6,FALSE)</f>
        <v>black</v>
      </c>
      <c r="F337">
        <f>VLOOKUP($A337,'[1]User Profiles'!$A:$I,7,FALSE)</f>
        <v>35</v>
      </c>
      <c r="G337" t="str">
        <f>VLOOKUP($A337,'[1]User Profiles'!$A:$I,8,FALSE)</f>
        <v>Mpumalanga</v>
      </c>
      <c r="H337" t="s">
        <v>23</v>
      </c>
      <c r="I337" s="4">
        <v>42372</v>
      </c>
      <c r="J337" s="1">
        <v>0.18263888888888888</v>
      </c>
      <c r="K337" s="1">
        <v>0</v>
      </c>
      <c r="L337" s="1" t="str">
        <f t="shared" si="21"/>
        <v>Sunday</v>
      </c>
      <c r="M337" t="str">
        <f t="shared" si="20"/>
        <v>January</v>
      </c>
      <c r="N337" s="2" t="str">
        <f t="shared" si="22"/>
        <v>Early Morning</v>
      </c>
      <c r="O337" s="2">
        <v>42372.182638888888</v>
      </c>
      <c r="P337">
        <v>2368852</v>
      </c>
      <c r="Q337" t="str">
        <f t="shared" si="23"/>
        <v>Entertainment</v>
      </c>
    </row>
    <row r="338" spans="1:17" x14ac:dyDescent="0.3">
      <c r="A338">
        <v>772227</v>
      </c>
      <c r="B338" t="str">
        <f>VLOOKUP($A338,'[1]User Profiles'!$A:$I,2,FALSE)</f>
        <v>Torrie </v>
      </c>
      <c r="C338" t="str">
        <f>VLOOKUP($A338,'[1]User Profiles'!$A:$I,3,FALSE)</f>
        <v>Mcclaine</v>
      </c>
      <c r="D338" t="str">
        <f>VLOOKUP($A338,'[1]User Profiles'!$A:$I,5,FALSE)</f>
        <v>female</v>
      </c>
      <c r="E338" t="str">
        <f>VLOOKUP($A338,'[1]User Profiles'!$A:$I,6,FALSE)</f>
        <v>black</v>
      </c>
      <c r="F338">
        <f>VLOOKUP($A338,'[1]User Profiles'!$A:$I,7,FALSE)</f>
        <v>29</v>
      </c>
      <c r="G338" t="str">
        <f>VLOOKUP($A338,'[1]User Profiles'!$A:$I,8,FALSE)</f>
        <v>Limpopo</v>
      </c>
      <c r="H338" t="s">
        <v>23</v>
      </c>
      <c r="I338" s="4">
        <v>42401</v>
      </c>
      <c r="J338" s="1">
        <v>0.18263888888888888</v>
      </c>
      <c r="K338" s="1">
        <v>0</v>
      </c>
      <c r="L338" s="1" t="str">
        <f t="shared" si="21"/>
        <v>Monday</v>
      </c>
      <c r="M338" t="str">
        <f t="shared" si="20"/>
        <v>February</v>
      </c>
      <c r="N338" s="2" t="str">
        <f t="shared" si="22"/>
        <v>Early Morning</v>
      </c>
      <c r="O338" s="2">
        <v>42401.182638888888</v>
      </c>
      <c r="P338">
        <v>772227</v>
      </c>
      <c r="Q338" t="str">
        <f t="shared" si="23"/>
        <v>Entertainment</v>
      </c>
    </row>
    <row r="339" spans="1:17" x14ac:dyDescent="0.3">
      <c r="A339">
        <v>483783</v>
      </c>
      <c r="B339" t="str">
        <f>VLOOKUP($A339,'[1]User Profiles'!$A:$I,2,FALSE)</f>
        <v>None</v>
      </c>
      <c r="C339" t="str">
        <f>VLOOKUP($A339,'[1]User Profiles'!$A:$I,3,FALSE)</f>
        <v>None</v>
      </c>
      <c r="D339" t="str">
        <f>VLOOKUP($A339,'[1]User Profiles'!$A:$I,5,FALSE)</f>
        <v>None</v>
      </c>
      <c r="E339" t="str">
        <f>VLOOKUP($A339,'[1]User Profiles'!$A:$I,6,FALSE)</f>
        <v>None</v>
      </c>
      <c r="F339">
        <f>VLOOKUP($A339,'[1]User Profiles'!$A:$I,7,FALSE)</f>
        <v>0</v>
      </c>
      <c r="G339" t="str">
        <f>VLOOKUP($A339,'[1]User Profiles'!$A:$I,8,FALSE)</f>
        <v>None</v>
      </c>
      <c r="H339" t="s">
        <v>19</v>
      </c>
      <c r="I339" s="4">
        <v>42459</v>
      </c>
      <c r="J339" s="1">
        <v>0.18263888888888888</v>
      </c>
      <c r="K339" s="1">
        <v>2.0555555555555556E-2</v>
      </c>
      <c r="L339" s="1" t="str">
        <f t="shared" si="21"/>
        <v>Wednesday</v>
      </c>
      <c r="M339" t="str">
        <f t="shared" si="20"/>
        <v>March</v>
      </c>
      <c r="N339" s="2" t="str">
        <f t="shared" si="22"/>
        <v>Early Morning</v>
      </c>
      <c r="O339" s="2">
        <v>42459.182638888888</v>
      </c>
      <c r="P339">
        <v>483783</v>
      </c>
      <c r="Q339" t="str">
        <f t="shared" si="23"/>
        <v>Entertainment</v>
      </c>
    </row>
    <row r="340" spans="1:17" x14ac:dyDescent="0.3">
      <c r="A340">
        <v>808950</v>
      </c>
      <c r="B340" t="str">
        <f>VLOOKUP($A340,'[1]User Profiles'!$A:$I,2,FALSE)</f>
        <v>Emerson </v>
      </c>
      <c r="C340" t="str">
        <f>VLOOKUP($A340,'[1]User Profiles'!$A:$I,3,FALSE)</f>
        <v>Pascarella</v>
      </c>
      <c r="D340" t="str">
        <f>VLOOKUP($A340,'[1]User Profiles'!$A:$I,5,FALSE)</f>
        <v>male</v>
      </c>
      <c r="E340" t="str">
        <f>VLOOKUP($A340,'[1]User Profiles'!$A:$I,6,FALSE)</f>
        <v>black</v>
      </c>
      <c r="F340">
        <f>VLOOKUP($A340,'[1]User Profiles'!$A:$I,7,FALSE)</f>
        <v>18</v>
      </c>
      <c r="G340" t="str">
        <f>VLOOKUP($A340,'[1]User Profiles'!$A:$I,8,FALSE)</f>
        <v>Free State</v>
      </c>
      <c r="H340" t="s">
        <v>19</v>
      </c>
      <c r="I340" s="4">
        <v>42418</v>
      </c>
      <c r="J340" s="1">
        <v>0.18333333333333332</v>
      </c>
      <c r="K340" s="1">
        <v>1.5625000000000001E-3</v>
      </c>
      <c r="L340" s="1" t="str">
        <f t="shared" si="21"/>
        <v>Thursday</v>
      </c>
      <c r="M340" t="str">
        <f t="shared" si="20"/>
        <v>February</v>
      </c>
      <c r="N340" s="2" t="str">
        <f t="shared" si="22"/>
        <v>Early Morning</v>
      </c>
      <c r="O340" s="2">
        <v>42418.183333333334</v>
      </c>
      <c r="P340">
        <v>808950</v>
      </c>
      <c r="Q340" t="str">
        <f t="shared" si="23"/>
        <v>Entertainment</v>
      </c>
    </row>
    <row r="341" spans="1:17" x14ac:dyDescent="0.3">
      <c r="A341">
        <v>793571</v>
      </c>
      <c r="B341" t="str">
        <f>VLOOKUP($A341,'[1]User Profiles'!$A:$I,2,FALSE)</f>
        <v>Shelley </v>
      </c>
      <c r="C341" t="str">
        <f>VLOOKUP($A341,'[1]User Profiles'!$A:$I,3,FALSE)</f>
        <v>Reisinger</v>
      </c>
      <c r="D341" t="str">
        <f>VLOOKUP($A341,'[1]User Profiles'!$A:$I,5,FALSE)</f>
        <v>female</v>
      </c>
      <c r="E341" t="str">
        <f>VLOOKUP($A341,'[1]User Profiles'!$A:$I,6,FALSE)</f>
        <v>white</v>
      </c>
      <c r="F341">
        <f>VLOOKUP($A341,'[1]User Profiles'!$A:$I,7,FALSE)</f>
        <v>9</v>
      </c>
      <c r="G341" t="str">
        <f>VLOOKUP($A341,'[1]User Profiles'!$A:$I,8,FALSE)</f>
        <v>Eastern Cape</v>
      </c>
      <c r="H341" t="s">
        <v>19</v>
      </c>
      <c r="I341" s="4">
        <v>42449</v>
      </c>
      <c r="J341" s="1">
        <v>0.18402777777777779</v>
      </c>
      <c r="K341" s="1">
        <v>1.1979166666666669E-2</v>
      </c>
      <c r="L341" s="1" t="str">
        <f t="shared" si="21"/>
        <v>Sunday</v>
      </c>
      <c r="M341" t="str">
        <f t="shared" si="20"/>
        <v>March</v>
      </c>
      <c r="N341" s="2" t="str">
        <f t="shared" si="22"/>
        <v>Early Morning</v>
      </c>
      <c r="O341" s="2">
        <v>42449.184027777781</v>
      </c>
      <c r="P341">
        <v>793571</v>
      </c>
      <c r="Q341" t="str">
        <f t="shared" si="23"/>
        <v>Entertainment</v>
      </c>
    </row>
    <row r="342" spans="1:17" x14ac:dyDescent="0.3">
      <c r="A342">
        <v>2368744</v>
      </c>
      <c r="B342" t="str">
        <f>VLOOKUP($A342,'[1]User Profiles'!$A:$I,2,FALSE)</f>
        <v>Cory </v>
      </c>
      <c r="C342" t="str">
        <f>VLOOKUP($A342,'[1]User Profiles'!$A:$I,3,FALSE)</f>
        <v>Sieren</v>
      </c>
      <c r="D342" t="str">
        <f>VLOOKUP($A342,'[1]User Profiles'!$A:$I,5,FALSE)</f>
        <v>male</v>
      </c>
      <c r="E342" t="str">
        <f>VLOOKUP($A342,'[1]User Profiles'!$A:$I,6,FALSE)</f>
        <v>black</v>
      </c>
      <c r="F342">
        <f>VLOOKUP($A342,'[1]User Profiles'!$A:$I,7,FALSE)</f>
        <v>27</v>
      </c>
      <c r="G342" t="str">
        <f>VLOOKUP($A342,'[1]User Profiles'!$A:$I,8,FALSE)</f>
        <v>Mpumalanga</v>
      </c>
      <c r="H342" t="s">
        <v>20</v>
      </c>
      <c r="I342" s="4">
        <v>42433</v>
      </c>
      <c r="J342" s="1">
        <v>0.18402777777777779</v>
      </c>
      <c r="K342" s="1">
        <v>1.3657407407407405E-3</v>
      </c>
      <c r="L342" s="1" t="str">
        <f t="shared" si="21"/>
        <v>Friday</v>
      </c>
      <c r="M342" t="str">
        <f t="shared" si="20"/>
        <v>March</v>
      </c>
      <c r="N342" s="2" t="str">
        <f t="shared" si="22"/>
        <v>Early Morning</v>
      </c>
      <c r="O342" s="2">
        <v>42433.184027777781</v>
      </c>
      <c r="P342">
        <v>2368744</v>
      </c>
      <c r="Q342" t="str">
        <f t="shared" si="23"/>
        <v>Other</v>
      </c>
    </row>
    <row r="343" spans="1:17" x14ac:dyDescent="0.3">
      <c r="A343">
        <v>810081</v>
      </c>
      <c r="B343" t="str">
        <f>VLOOKUP($A343,'[1]User Profiles'!$A:$I,2,FALSE)</f>
        <v>Len </v>
      </c>
      <c r="C343" t="str">
        <f>VLOOKUP($A343,'[1]User Profiles'!$A:$I,3,FALSE)</f>
        <v>Jacox</v>
      </c>
      <c r="D343" t="str">
        <f>VLOOKUP($A343,'[1]User Profiles'!$A:$I,5,FALSE)</f>
        <v>male</v>
      </c>
      <c r="E343" t="str">
        <f>VLOOKUP($A343,'[1]User Profiles'!$A:$I,6,FALSE)</f>
        <v>coloured</v>
      </c>
      <c r="F343">
        <f>VLOOKUP($A343,'[1]User Profiles'!$A:$I,7,FALSE)</f>
        <v>43</v>
      </c>
      <c r="G343" t="str">
        <f>VLOOKUP($A343,'[1]User Profiles'!$A:$I,8,FALSE)</f>
        <v>Gauteng</v>
      </c>
      <c r="H343" t="s">
        <v>23</v>
      </c>
      <c r="I343" s="4">
        <v>42418</v>
      </c>
      <c r="J343" s="1">
        <v>0.18402777777777779</v>
      </c>
      <c r="K343" s="1">
        <v>3.1828703703703701E-4</v>
      </c>
      <c r="L343" s="1" t="str">
        <f t="shared" si="21"/>
        <v>Thursday</v>
      </c>
      <c r="M343" t="str">
        <f t="shared" si="20"/>
        <v>February</v>
      </c>
      <c r="N343" s="2" t="str">
        <f t="shared" si="22"/>
        <v>Early Morning</v>
      </c>
      <c r="O343" s="2">
        <v>42418.184027777781</v>
      </c>
      <c r="P343">
        <v>810081</v>
      </c>
      <c r="Q343" t="str">
        <f t="shared" si="23"/>
        <v>Entertainment</v>
      </c>
    </row>
    <row r="344" spans="1:17" x14ac:dyDescent="0.3">
      <c r="A344">
        <v>772948</v>
      </c>
      <c r="B344" t="str">
        <f>VLOOKUP($A344,'[1]User Profiles'!$A:$I,2,FALSE)</f>
        <v>Hollis </v>
      </c>
      <c r="C344" t="str">
        <f>VLOOKUP($A344,'[1]User Profiles'!$A:$I,3,FALSE)</f>
        <v>Beville</v>
      </c>
      <c r="D344" t="str">
        <f>VLOOKUP($A344,'[1]User Profiles'!$A:$I,5,FALSE)</f>
        <v>male</v>
      </c>
      <c r="E344" t="str">
        <f>VLOOKUP($A344,'[1]User Profiles'!$A:$I,6,FALSE)</f>
        <v>indian_asian</v>
      </c>
      <c r="F344">
        <f>VLOOKUP($A344,'[1]User Profiles'!$A:$I,7,FALSE)</f>
        <v>51</v>
      </c>
      <c r="G344" t="str">
        <f>VLOOKUP($A344,'[1]User Profiles'!$A:$I,8,FALSE)</f>
        <v>Kwazulu Natal</v>
      </c>
      <c r="H344" t="s">
        <v>20</v>
      </c>
      <c r="I344" s="4">
        <v>42420</v>
      </c>
      <c r="J344" s="1">
        <v>0.18402777777777779</v>
      </c>
      <c r="K344" s="1">
        <v>3.2407407407407406E-4</v>
      </c>
      <c r="L344" s="1" t="str">
        <f t="shared" si="21"/>
        <v>Saturday</v>
      </c>
      <c r="M344" t="str">
        <f t="shared" si="20"/>
        <v>February</v>
      </c>
      <c r="N344" s="2" t="str">
        <f t="shared" si="22"/>
        <v>Early Morning</v>
      </c>
      <c r="O344" s="2">
        <v>42420.184027777781</v>
      </c>
      <c r="P344">
        <v>772948</v>
      </c>
      <c r="Q344" t="str">
        <f t="shared" si="23"/>
        <v>Other</v>
      </c>
    </row>
    <row r="345" spans="1:17" x14ac:dyDescent="0.3">
      <c r="A345">
        <v>375502</v>
      </c>
      <c r="B345" t="str">
        <f>VLOOKUP($A345,'[1]User Profiles'!$A:$I,2,FALSE)</f>
        <v>Markus </v>
      </c>
      <c r="C345" t="str">
        <f>VLOOKUP($A345,'[1]User Profiles'!$A:$I,3,FALSE)</f>
        <v>Condie</v>
      </c>
      <c r="D345" t="str">
        <f>VLOOKUP($A345,'[1]User Profiles'!$A:$I,5,FALSE)</f>
        <v>male</v>
      </c>
      <c r="E345" t="str">
        <f>VLOOKUP($A345,'[1]User Profiles'!$A:$I,6,FALSE)</f>
        <v>indian_asian</v>
      </c>
      <c r="F345">
        <f>VLOOKUP($A345,'[1]User Profiles'!$A:$I,7,FALSE)</f>
        <v>26</v>
      </c>
      <c r="G345" t="str">
        <f>VLOOKUP($A345,'[1]User Profiles'!$A:$I,8,FALSE)</f>
        <v>Limpopo</v>
      </c>
      <c r="H345" t="s">
        <v>21</v>
      </c>
      <c r="I345" s="4">
        <v>42418</v>
      </c>
      <c r="J345" s="1">
        <v>0.18402777777777779</v>
      </c>
      <c r="K345" s="1">
        <v>4.6296296296296294E-5</v>
      </c>
      <c r="L345" s="1" t="str">
        <f t="shared" si="21"/>
        <v>Thursday</v>
      </c>
      <c r="M345" t="str">
        <f t="shared" si="20"/>
        <v>February</v>
      </c>
      <c r="N345" s="2" t="str">
        <f t="shared" si="22"/>
        <v>Early Morning</v>
      </c>
      <c r="O345" s="2">
        <v>42418.184027777781</v>
      </c>
      <c r="P345">
        <v>375502</v>
      </c>
      <c r="Q345" t="str">
        <f t="shared" si="23"/>
        <v>Kids</v>
      </c>
    </row>
    <row r="346" spans="1:17" x14ac:dyDescent="0.3">
      <c r="A346">
        <v>939602</v>
      </c>
      <c r="B346" t="str">
        <f>VLOOKUP($A346,'[1]User Profiles'!$A:$I,2,FALSE)</f>
        <v>Lane </v>
      </c>
      <c r="C346" t="str">
        <f>VLOOKUP($A346,'[1]User Profiles'!$A:$I,3,FALSE)</f>
        <v>Mastrangelo</v>
      </c>
      <c r="D346" t="str">
        <f>VLOOKUP($A346,'[1]User Profiles'!$A:$I,5,FALSE)</f>
        <v>male</v>
      </c>
      <c r="E346" t="str">
        <f>VLOOKUP($A346,'[1]User Profiles'!$A:$I,6,FALSE)</f>
        <v>coloured</v>
      </c>
      <c r="F346">
        <f>VLOOKUP($A346,'[1]User Profiles'!$A:$I,7,FALSE)</f>
        <v>18</v>
      </c>
      <c r="G346" t="str">
        <f>VLOOKUP($A346,'[1]User Profiles'!$A:$I,8,FALSE)</f>
        <v>Eastern Cape</v>
      </c>
      <c r="H346" t="s">
        <v>23</v>
      </c>
      <c r="I346" s="4">
        <v>42454</v>
      </c>
      <c r="J346" s="1">
        <v>0.18472222222222223</v>
      </c>
      <c r="K346" s="1">
        <v>2.4537037037037036E-3</v>
      </c>
      <c r="L346" s="1" t="str">
        <f t="shared" si="21"/>
        <v>Friday</v>
      </c>
      <c r="M346" t="str">
        <f t="shared" si="20"/>
        <v>March</v>
      </c>
      <c r="N346" s="2" t="str">
        <f t="shared" si="22"/>
        <v>Early Morning</v>
      </c>
      <c r="O346" s="2">
        <v>42454.18472222222</v>
      </c>
      <c r="P346">
        <v>939602</v>
      </c>
      <c r="Q346" t="str">
        <f t="shared" si="23"/>
        <v>Entertainment</v>
      </c>
    </row>
    <row r="347" spans="1:17" x14ac:dyDescent="0.3">
      <c r="A347">
        <v>1106425</v>
      </c>
      <c r="B347" t="str">
        <f>VLOOKUP($A347,'[1]User Profiles'!$A:$I,2,FALSE)</f>
        <v>Dee </v>
      </c>
      <c r="C347" t="str">
        <f>VLOOKUP($A347,'[1]User Profiles'!$A:$I,3,FALSE)</f>
        <v>Sieren</v>
      </c>
      <c r="D347" t="str">
        <f>VLOOKUP($A347,'[1]User Profiles'!$A:$I,5,FALSE)</f>
        <v>male</v>
      </c>
      <c r="E347" t="str">
        <f>VLOOKUP($A347,'[1]User Profiles'!$A:$I,6,FALSE)</f>
        <v>black</v>
      </c>
      <c r="F347">
        <f>VLOOKUP($A347,'[1]User Profiles'!$A:$I,7,FALSE)</f>
        <v>27</v>
      </c>
      <c r="G347" t="str">
        <f>VLOOKUP($A347,'[1]User Profiles'!$A:$I,8,FALSE)</f>
        <v>Gauteng</v>
      </c>
      <c r="H347" t="s">
        <v>22</v>
      </c>
      <c r="I347" s="4">
        <v>42440</v>
      </c>
      <c r="J347" s="1">
        <v>0.18472222222222223</v>
      </c>
      <c r="K347" s="1">
        <v>3.9351851851851852E-4</v>
      </c>
      <c r="L347" s="1" t="str">
        <f t="shared" si="21"/>
        <v>Friday</v>
      </c>
      <c r="M347" t="str">
        <f t="shared" si="20"/>
        <v>March</v>
      </c>
      <c r="N347" s="2" t="str">
        <f t="shared" si="22"/>
        <v>Early Morning</v>
      </c>
      <c r="O347" s="2">
        <v>42440.18472222222</v>
      </c>
      <c r="P347">
        <v>1106425</v>
      </c>
      <c r="Q347" t="str">
        <f t="shared" si="23"/>
        <v>Kids</v>
      </c>
    </row>
    <row r="348" spans="1:17" x14ac:dyDescent="0.3">
      <c r="A348">
        <v>809752</v>
      </c>
      <c r="B348" t="str">
        <f>VLOOKUP($A348,'[1]User Profiles'!$A:$I,2,FALSE)</f>
        <v>Markus </v>
      </c>
      <c r="C348" t="str">
        <f>VLOOKUP($A348,'[1]User Profiles'!$A:$I,3,FALSE)</f>
        <v>Wigfall</v>
      </c>
      <c r="D348" t="str">
        <f>VLOOKUP($A348,'[1]User Profiles'!$A:$I,5,FALSE)</f>
        <v>male</v>
      </c>
      <c r="E348" t="str">
        <f>VLOOKUP($A348,'[1]User Profiles'!$A:$I,6,FALSE)</f>
        <v>black</v>
      </c>
      <c r="F348">
        <f>VLOOKUP($A348,'[1]User Profiles'!$A:$I,7,FALSE)</f>
        <v>31</v>
      </c>
      <c r="G348" t="str">
        <f>VLOOKUP($A348,'[1]User Profiles'!$A:$I,8,FALSE)</f>
        <v>Western Cape</v>
      </c>
      <c r="H348" t="s">
        <v>32</v>
      </c>
      <c r="I348" s="4">
        <v>42406</v>
      </c>
      <c r="J348" s="1">
        <v>0.18472222222222223</v>
      </c>
      <c r="K348" s="1">
        <v>4.1666666666666669E-4</v>
      </c>
      <c r="L348" s="1" t="str">
        <f t="shared" si="21"/>
        <v>Saturday</v>
      </c>
      <c r="M348" t="str">
        <f t="shared" si="20"/>
        <v>February</v>
      </c>
      <c r="N348" s="2" t="str">
        <f t="shared" si="22"/>
        <v>Early Morning</v>
      </c>
      <c r="O348" s="2">
        <v>42406.18472222222</v>
      </c>
      <c r="P348">
        <v>809752</v>
      </c>
      <c r="Q348" t="str">
        <f t="shared" si="23"/>
        <v>Entertainment</v>
      </c>
    </row>
    <row r="349" spans="1:17" x14ac:dyDescent="0.3">
      <c r="A349">
        <v>822466</v>
      </c>
      <c r="B349" t="str">
        <f>VLOOKUP($A349,'[1]User Profiles'!$A:$I,2,FALSE)</f>
        <v>Wilburn </v>
      </c>
      <c r="C349" t="str">
        <f>VLOOKUP($A349,'[1]User Profiles'!$A:$I,3,FALSE)</f>
        <v>Caves</v>
      </c>
      <c r="D349" t="str">
        <f>VLOOKUP($A349,'[1]User Profiles'!$A:$I,5,FALSE)</f>
        <v>male</v>
      </c>
      <c r="E349" t="str">
        <f>VLOOKUP($A349,'[1]User Profiles'!$A:$I,6,FALSE)</f>
        <v>None</v>
      </c>
      <c r="F349">
        <f>VLOOKUP($A349,'[1]User Profiles'!$A:$I,7,FALSE)</f>
        <v>58</v>
      </c>
      <c r="G349" t="str">
        <f>VLOOKUP($A349,'[1]User Profiles'!$A:$I,8,FALSE)</f>
        <v>Western Cape</v>
      </c>
      <c r="H349" t="s">
        <v>16</v>
      </c>
      <c r="I349" s="4">
        <v>42427</v>
      </c>
      <c r="J349" s="1">
        <v>0.18472222222222223</v>
      </c>
      <c r="K349" s="1">
        <v>4.5138888888888892E-4</v>
      </c>
      <c r="L349" s="1" t="str">
        <f t="shared" si="21"/>
        <v>Saturday</v>
      </c>
      <c r="M349" t="str">
        <f t="shared" si="20"/>
        <v>February</v>
      </c>
      <c r="N349" s="2" t="str">
        <f t="shared" si="22"/>
        <v>Early Morning</v>
      </c>
      <c r="O349" s="2">
        <v>42427.18472222222</v>
      </c>
      <c r="P349">
        <v>822466</v>
      </c>
      <c r="Q349" t="str">
        <f t="shared" si="23"/>
        <v>Other</v>
      </c>
    </row>
    <row r="350" spans="1:17" x14ac:dyDescent="0.3">
      <c r="A350">
        <v>772230</v>
      </c>
      <c r="B350" t="str">
        <f>VLOOKUP($A350,'[1]User Profiles'!$A:$I,2,FALSE)</f>
        <v>Loyd </v>
      </c>
      <c r="C350" t="str">
        <f>VLOOKUP($A350,'[1]User Profiles'!$A:$I,3,FALSE)</f>
        <v>Slane</v>
      </c>
      <c r="D350" t="str">
        <f>VLOOKUP($A350,'[1]User Profiles'!$A:$I,5,FALSE)</f>
        <v>male</v>
      </c>
      <c r="E350" t="str">
        <f>VLOOKUP($A350,'[1]User Profiles'!$A:$I,6,FALSE)</f>
        <v>black</v>
      </c>
      <c r="F350">
        <f>VLOOKUP($A350,'[1]User Profiles'!$A:$I,7,FALSE)</f>
        <v>21</v>
      </c>
      <c r="G350" t="str">
        <f>VLOOKUP($A350,'[1]User Profiles'!$A:$I,8,FALSE)</f>
        <v>Mpumalanga</v>
      </c>
      <c r="H350" t="s">
        <v>23</v>
      </c>
      <c r="I350" s="4">
        <v>42373</v>
      </c>
      <c r="J350" s="1">
        <v>0.18541666666666667</v>
      </c>
      <c r="K350" s="1">
        <v>5.1446759259259258E-3</v>
      </c>
      <c r="L350" s="1" t="str">
        <f t="shared" si="21"/>
        <v>Monday</v>
      </c>
      <c r="M350" t="str">
        <f t="shared" si="20"/>
        <v>January</v>
      </c>
      <c r="N350" s="2" t="str">
        <f t="shared" si="22"/>
        <v>Early Morning</v>
      </c>
      <c r="O350" s="2">
        <v>42373.185416666667</v>
      </c>
      <c r="P350">
        <v>772230</v>
      </c>
      <c r="Q350" t="str">
        <f t="shared" si="23"/>
        <v>Entertainment</v>
      </c>
    </row>
    <row r="351" spans="1:17" x14ac:dyDescent="0.3">
      <c r="A351">
        <v>851942</v>
      </c>
      <c r="B351" t="str">
        <f>VLOOKUP($A351,'[1]User Profiles'!$A:$I,2,FALSE)</f>
        <v>Royal </v>
      </c>
      <c r="C351" t="str">
        <f>VLOOKUP($A351,'[1]User Profiles'!$A:$I,3,FALSE)</f>
        <v>Gettys</v>
      </c>
      <c r="D351" t="str">
        <f>VLOOKUP($A351,'[1]User Profiles'!$A:$I,5,FALSE)</f>
        <v>male</v>
      </c>
      <c r="E351" t="str">
        <f>VLOOKUP($A351,'[1]User Profiles'!$A:$I,6,FALSE)</f>
        <v>black</v>
      </c>
      <c r="F351">
        <f>VLOOKUP($A351,'[1]User Profiles'!$A:$I,7,FALSE)</f>
        <v>29</v>
      </c>
      <c r="G351" t="str">
        <f>VLOOKUP($A351,'[1]User Profiles'!$A:$I,8,FALSE)</f>
        <v>Gauteng</v>
      </c>
      <c r="H351" t="s">
        <v>19</v>
      </c>
      <c r="I351" s="4">
        <v>42433</v>
      </c>
      <c r="J351" s="1">
        <v>0.18541666666666667</v>
      </c>
      <c r="K351" s="1">
        <v>3.2256944444444442E-2</v>
      </c>
      <c r="L351" s="1" t="str">
        <f t="shared" si="21"/>
        <v>Friday</v>
      </c>
      <c r="M351" t="str">
        <f t="shared" si="20"/>
        <v>March</v>
      </c>
      <c r="N351" s="2" t="str">
        <f t="shared" si="22"/>
        <v>Early Morning</v>
      </c>
      <c r="O351" s="2">
        <v>42433.185416666667</v>
      </c>
      <c r="P351">
        <v>851942</v>
      </c>
      <c r="Q351" t="str">
        <f t="shared" si="23"/>
        <v>Entertainment</v>
      </c>
    </row>
    <row r="352" spans="1:17" x14ac:dyDescent="0.3">
      <c r="A352">
        <v>821930</v>
      </c>
      <c r="B352" t="str">
        <f>VLOOKUP($A352,'[1]User Profiles'!$A:$I,2,FALSE)</f>
        <v>Wilburn </v>
      </c>
      <c r="C352" t="str">
        <f>VLOOKUP($A352,'[1]User Profiles'!$A:$I,3,FALSE)</f>
        <v>Martello</v>
      </c>
      <c r="D352" t="str">
        <f>VLOOKUP($A352,'[1]User Profiles'!$A:$I,5,FALSE)</f>
        <v>male</v>
      </c>
      <c r="E352" t="str">
        <f>VLOOKUP($A352,'[1]User Profiles'!$A:$I,6,FALSE)</f>
        <v>black</v>
      </c>
      <c r="F352">
        <f>VLOOKUP($A352,'[1]User Profiles'!$A:$I,7,FALSE)</f>
        <v>25</v>
      </c>
      <c r="G352" t="str">
        <f>VLOOKUP($A352,'[1]User Profiles'!$A:$I,8,FALSE)</f>
        <v>Limpopo</v>
      </c>
      <c r="H352" t="s">
        <v>26</v>
      </c>
      <c r="I352" s="4">
        <v>42427</v>
      </c>
      <c r="J352" s="1">
        <v>0.18541666666666667</v>
      </c>
      <c r="K352" s="1">
        <v>5.0925925925925921E-4</v>
      </c>
      <c r="L352" s="1" t="str">
        <f t="shared" si="21"/>
        <v>Saturday</v>
      </c>
      <c r="M352" t="str">
        <f t="shared" si="20"/>
        <v>February</v>
      </c>
      <c r="N352" s="2" t="str">
        <f t="shared" si="22"/>
        <v>Early Morning</v>
      </c>
      <c r="O352" s="2">
        <v>42427.185416666667</v>
      </c>
      <c r="P352">
        <v>821930</v>
      </c>
      <c r="Q352" t="str">
        <f t="shared" si="23"/>
        <v>Entertainment</v>
      </c>
    </row>
    <row r="353" spans="1:17" x14ac:dyDescent="0.3">
      <c r="A353">
        <v>2092216</v>
      </c>
      <c r="B353" t="str">
        <f>VLOOKUP($A353,'[1]User Profiles'!$A:$I,2,FALSE)</f>
        <v>Randy </v>
      </c>
      <c r="C353" t="str">
        <f>VLOOKUP($A353,'[1]User Profiles'!$A:$I,3,FALSE)</f>
        <v>Bilyeu</v>
      </c>
      <c r="D353" t="str">
        <f>VLOOKUP($A353,'[1]User Profiles'!$A:$I,5,FALSE)</f>
        <v>male</v>
      </c>
      <c r="E353" t="str">
        <f>VLOOKUP($A353,'[1]User Profiles'!$A:$I,6,FALSE)</f>
        <v>white</v>
      </c>
      <c r="F353">
        <f>VLOOKUP($A353,'[1]User Profiles'!$A:$I,7,FALSE)</f>
        <v>62</v>
      </c>
      <c r="G353" t="str">
        <f>VLOOKUP($A353,'[1]User Profiles'!$A:$I,8,FALSE)</f>
        <v>Western Cape</v>
      </c>
      <c r="H353" t="s">
        <v>16</v>
      </c>
      <c r="I353" s="4">
        <v>42453</v>
      </c>
      <c r="J353" s="1">
        <v>0.18611111111111112</v>
      </c>
      <c r="K353" s="1">
        <v>0</v>
      </c>
      <c r="L353" s="1" t="str">
        <f t="shared" si="21"/>
        <v>Thursday</v>
      </c>
      <c r="M353" t="str">
        <f t="shared" si="20"/>
        <v>March</v>
      </c>
      <c r="N353" s="2" t="str">
        <f t="shared" si="22"/>
        <v>Early Morning</v>
      </c>
      <c r="O353" s="2">
        <v>42453.186111111114</v>
      </c>
      <c r="P353">
        <v>2092216</v>
      </c>
      <c r="Q353" t="str">
        <f t="shared" si="23"/>
        <v>Other</v>
      </c>
    </row>
    <row r="354" spans="1:17" x14ac:dyDescent="0.3">
      <c r="A354">
        <v>589286</v>
      </c>
      <c r="B354" t="str">
        <f>VLOOKUP($A354,'[1]User Profiles'!$A:$I,2,FALSE)</f>
        <v>Abel </v>
      </c>
      <c r="C354" t="str">
        <f>VLOOKUP($A354,'[1]User Profiles'!$A:$I,3,FALSE)</f>
        <v>Crotty</v>
      </c>
      <c r="D354" t="str">
        <f>VLOOKUP($A354,'[1]User Profiles'!$A:$I,5,FALSE)</f>
        <v>male</v>
      </c>
      <c r="E354" t="str">
        <f>VLOOKUP($A354,'[1]User Profiles'!$A:$I,6,FALSE)</f>
        <v>None</v>
      </c>
      <c r="F354">
        <f>VLOOKUP($A354,'[1]User Profiles'!$A:$I,7,FALSE)</f>
        <v>39</v>
      </c>
      <c r="G354" t="str">
        <f>VLOOKUP($A354,'[1]User Profiles'!$A:$I,8,FALSE)</f>
        <v>Gauteng</v>
      </c>
      <c r="H354" t="s">
        <v>24</v>
      </c>
      <c r="I354" s="4">
        <v>42372</v>
      </c>
      <c r="J354" s="1">
        <v>0.18680555555555556</v>
      </c>
      <c r="K354" s="1">
        <v>1.2152777777777776E-3</v>
      </c>
      <c r="L354" s="1" t="str">
        <f t="shared" si="21"/>
        <v>Sunday</v>
      </c>
      <c r="M354" t="str">
        <f t="shared" si="20"/>
        <v>January</v>
      </c>
      <c r="N354" s="2" t="str">
        <f t="shared" si="22"/>
        <v>Early Morning</v>
      </c>
      <c r="O354" s="2">
        <v>42372.186805555553</v>
      </c>
      <c r="P354">
        <v>589286</v>
      </c>
      <c r="Q354" t="str">
        <f t="shared" si="23"/>
        <v>Other</v>
      </c>
    </row>
    <row r="355" spans="1:17" x14ac:dyDescent="0.3">
      <c r="A355">
        <v>809015</v>
      </c>
      <c r="B355" t="str">
        <f>VLOOKUP($A355,'[1]User Profiles'!$A:$I,2,FALSE)</f>
        <v>Minerva </v>
      </c>
      <c r="C355" t="str">
        <f>VLOOKUP($A355,'[1]User Profiles'!$A:$I,3,FALSE)</f>
        <v>Marek</v>
      </c>
      <c r="D355" t="str">
        <f>VLOOKUP($A355,'[1]User Profiles'!$A:$I,5,FALSE)</f>
        <v>female</v>
      </c>
      <c r="E355" t="str">
        <f>VLOOKUP($A355,'[1]User Profiles'!$A:$I,6,FALSE)</f>
        <v>coloured</v>
      </c>
      <c r="F355">
        <f>VLOOKUP($A355,'[1]User Profiles'!$A:$I,7,FALSE)</f>
        <v>31</v>
      </c>
      <c r="G355" t="str">
        <f>VLOOKUP($A355,'[1]User Profiles'!$A:$I,8,FALSE)</f>
        <v>Eastern Cape</v>
      </c>
      <c r="H355" t="s">
        <v>19</v>
      </c>
      <c r="I355" s="4">
        <v>42419</v>
      </c>
      <c r="J355" s="1">
        <v>0.1875</v>
      </c>
      <c r="K355" s="1">
        <v>2.6944444444444444E-2</v>
      </c>
      <c r="L355" s="1" t="str">
        <f t="shared" si="21"/>
        <v>Friday</v>
      </c>
      <c r="M355" t="str">
        <f t="shared" si="20"/>
        <v>February</v>
      </c>
      <c r="N355" s="2" t="str">
        <f t="shared" si="22"/>
        <v>Early Morning</v>
      </c>
      <c r="O355" s="2">
        <v>42419.1875</v>
      </c>
      <c r="P355">
        <v>809015</v>
      </c>
      <c r="Q355" t="str">
        <f t="shared" si="23"/>
        <v>Entertainment</v>
      </c>
    </row>
    <row r="356" spans="1:17" x14ac:dyDescent="0.3">
      <c r="A356">
        <v>809015</v>
      </c>
      <c r="B356" t="str">
        <f>VLOOKUP($A356,'[1]User Profiles'!$A:$I,2,FALSE)</f>
        <v>Minerva </v>
      </c>
      <c r="C356" t="str">
        <f>VLOOKUP($A356,'[1]User Profiles'!$A:$I,3,FALSE)</f>
        <v>Marek</v>
      </c>
      <c r="D356" t="str">
        <f>VLOOKUP($A356,'[1]User Profiles'!$A:$I,5,FALSE)</f>
        <v>female</v>
      </c>
      <c r="E356" t="str">
        <f>VLOOKUP($A356,'[1]User Profiles'!$A:$I,6,FALSE)</f>
        <v>coloured</v>
      </c>
      <c r="F356">
        <f>VLOOKUP($A356,'[1]User Profiles'!$A:$I,7,FALSE)</f>
        <v>31</v>
      </c>
      <c r="G356" t="str">
        <f>VLOOKUP($A356,'[1]User Profiles'!$A:$I,8,FALSE)</f>
        <v>Eastern Cape</v>
      </c>
      <c r="H356" t="s">
        <v>19</v>
      </c>
      <c r="I356" s="4">
        <v>42419</v>
      </c>
      <c r="J356" s="1">
        <v>0.1875</v>
      </c>
      <c r="K356" s="1">
        <v>2.6944444444444444E-2</v>
      </c>
      <c r="L356" s="1" t="str">
        <f t="shared" si="21"/>
        <v>Friday</v>
      </c>
      <c r="M356" t="str">
        <f t="shared" si="20"/>
        <v>February</v>
      </c>
      <c r="N356" s="2" t="str">
        <f t="shared" si="22"/>
        <v>Early Morning</v>
      </c>
      <c r="O356" s="2">
        <v>42419.1875</v>
      </c>
      <c r="P356">
        <v>809015</v>
      </c>
      <c r="Q356" t="str">
        <f t="shared" si="23"/>
        <v>Entertainment</v>
      </c>
    </row>
    <row r="357" spans="1:17" x14ac:dyDescent="0.3">
      <c r="A357">
        <v>788978</v>
      </c>
      <c r="B357" t="str">
        <f>VLOOKUP($A357,'[1]User Profiles'!$A:$I,2,FALSE)</f>
        <v>Irving </v>
      </c>
      <c r="C357" t="str">
        <f>VLOOKUP($A357,'[1]User Profiles'!$A:$I,3,FALSE)</f>
        <v>Condie</v>
      </c>
      <c r="D357" t="str">
        <f>VLOOKUP($A357,'[1]User Profiles'!$A:$I,5,FALSE)</f>
        <v>male</v>
      </c>
      <c r="E357" t="str">
        <f>VLOOKUP($A357,'[1]User Profiles'!$A:$I,6,FALSE)</f>
        <v>other</v>
      </c>
      <c r="F357">
        <f>VLOOKUP($A357,'[1]User Profiles'!$A:$I,7,FALSE)</f>
        <v>37</v>
      </c>
      <c r="G357" t="str">
        <f>VLOOKUP($A357,'[1]User Profiles'!$A:$I,8,FALSE)</f>
        <v>Western Cape</v>
      </c>
      <c r="H357" t="s">
        <v>25</v>
      </c>
      <c r="I357" s="4">
        <v>42419</v>
      </c>
      <c r="J357" s="1">
        <v>0.1875</v>
      </c>
      <c r="K357" s="1">
        <v>2.0833333333333335E-4</v>
      </c>
      <c r="L357" s="1" t="str">
        <f t="shared" si="21"/>
        <v>Friday</v>
      </c>
      <c r="M357" t="str">
        <f t="shared" si="20"/>
        <v>February</v>
      </c>
      <c r="N357" s="2" t="str">
        <f t="shared" si="22"/>
        <v>Early Morning</v>
      </c>
      <c r="O357" s="2">
        <v>42419.1875</v>
      </c>
      <c r="P357">
        <v>788978</v>
      </c>
      <c r="Q357" t="str">
        <f t="shared" si="23"/>
        <v>Sports</v>
      </c>
    </row>
    <row r="358" spans="1:17" x14ac:dyDescent="0.3">
      <c r="A358">
        <v>2288434</v>
      </c>
      <c r="B358" t="str">
        <f>VLOOKUP($A358,'[1]User Profiles'!$A:$I,2,FALSE)</f>
        <v>Dee </v>
      </c>
      <c r="C358" t="str">
        <f>VLOOKUP($A358,'[1]User Profiles'!$A:$I,3,FALSE)</f>
        <v>Woolard</v>
      </c>
      <c r="D358" t="str">
        <f>VLOOKUP($A358,'[1]User Profiles'!$A:$I,5,FALSE)</f>
        <v>male</v>
      </c>
      <c r="E358" t="str">
        <f>VLOOKUP($A358,'[1]User Profiles'!$A:$I,6,FALSE)</f>
        <v>black</v>
      </c>
      <c r="F358">
        <f>VLOOKUP($A358,'[1]User Profiles'!$A:$I,7,FALSE)</f>
        <v>37</v>
      </c>
      <c r="G358" t="str">
        <f>VLOOKUP($A358,'[1]User Profiles'!$A:$I,8,FALSE)</f>
        <v>Gauteng</v>
      </c>
      <c r="H358" t="s">
        <v>19</v>
      </c>
      <c r="I358" s="4">
        <v>42411</v>
      </c>
      <c r="J358" s="1">
        <v>0.1875</v>
      </c>
      <c r="K358" s="1">
        <v>4.7569444444444439E-3</v>
      </c>
      <c r="L358" s="1" t="str">
        <f t="shared" si="21"/>
        <v>Thursday</v>
      </c>
      <c r="M358" t="str">
        <f t="shared" si="20"/>
        <v>February</v>
      </c>
      <c r="N358" s="2" t="str">
        <f t="shared" si="22"/>
        <v>Early Morning</v>
      </c>
      <c r="O358" s="2">
        <v>42411.1875</v>
      </c>
      <c r="P358">
        <v>2288434</v>
      </c>
      <c r="Q358" t="str">
        <f t="shared" si="23"/>
        <v>Entertainment</v>
      </c>
    </row>
    <row r="359" spans="1:17" x14ac:dyDescent="0.3">
      <c r="A359">
        <v>773405</v>
      </c>
      <c r="B359" t="str">
        <f>VLOOKUP($A359,'[1]User Profiles'!$A:$I,2,FALSE)</f>
        <v>Eli </v>
      </c>
      <c r="C359" t="str">
        <f>VLOOKUP($A359,'[1]User Profiles'!$A:$I,3,FALSE)</f>
        <v>Zweifel</v>
      </c>
      <c r="D359" t="str">
        <f>VLOOKUP($A359,'[1]User Profiles'!$A:$I,5,FALSE)</f>
        <v>male</v>
      </c>
      <c r="E359" t="str">
        <f>VLOOKUP($A359,'[1]User Profiles'!$A:$I,6,FALSE)</f>
        <v>black</v>
      </c>
      <c r="F359">
        <f>VLOOKUP($A359,'[1]User Profiles'!$A:$I,7,FALSE)</f>
        <v>29</v>
      </c>
      <c r="G359" t="str">
        <f>VLOOKUP($A359,'[1]User Profiles'!$A:$I,8,FALSE)</f>
        <v>Mpumalanga</v>
      </c>
      <c r="H359" t="s">
        <v>21</v>
      </c>
      <c r="I359" s="4">
        <v>42378</v>
      </c>
      <c r="J359" s="1">
        <v>0.1875</v>
      </c>
      <c r="K359" s="1">
        <v>2.1759259259259258E-3</v>
      </c>
      <c r="L359" s="1" t="str">
        <f t="shared" si="21"/>
        <v>Saturday</v>
      </c>
      <c r="M359" t="str">
        <f t="shared" si="20"/>
        <v>January</v>
      </c>
      <c r="N359" s="2" t="str">
        <f t="shared" si="22"/>
        <v>Early Morning</v>
      </c>
      <c r="O359" s="2">
        <v>42378.1875</v>
      </c>
      <c r="P359">
        <v>773405</v>
      </c>
      <c r="Q359" t="str">
        <f t="shared" si="23"/>
        <v>Kids</v>
      </c>
    </row>
    <row r="360" spans="1:17" x14ac:dyDescent="0.3">
      <c r="A360">
        <v>589286</v>
      </c>
      <c r="B360" t="str">
        <f>VLOOKUP($A360,'[1]User Profiles'!$A:$I,2,FALSE)</f>
        <v>Abel </v>
      </c>
      <c r="C360" t="str">
        <f>VLOOKUP($A360,'[1]User Profiles'!$A:$I,3,FALSE)</f>
        <v>Crotty</v>
      </c>
      <c r="D360" t="str">
        <f>VLOOKUP($A360,'[1]User Profiles'!$A:$I,5,FALSE)</f>
        <v>male</v>
      </c>
      <c r="E360" t="str">
        <f>VLOOKUP($A360,'[1]User Profiles'!$A:$I,6,FALSE)</f>
        <v>None</v>
      </c>
      <c r="F360">
        <f>VLOOKUP($A360,'[1]User Profiles'!$A:$I,7,FALSE)</f>
        <v>39</v>
      </c>
      <c r="G360" t="str">
        <f>VLOOKUP($A360,'[1]User Profiles'!$A:$I,8,FALSE)</f>
        <v>Gauteng</v>
      </c>
      <c r="H360" t="s">
        <v>21</v>
      </c>
      <c r="I360" s="4">
        <v>42372</v>
      </c>
      <c r="J360" s="1">
        <v>0.1875</v>
      </c>
      <c r="K360" s="1">
        <v>2.4305555555555552E-4</v>
      </c>
      <c r="L360" s="1" t="str">
        <f t="shared" si="21"/>
        <v>Sunday</v>
      </c>
      <c r="M360" t="str">
        <f t="shared" si="20"/>
        <v>January</v>
      </c>
      <c r="N360" s="2" t="str">
        <f t="shared" si="22"/>
        <v>Early Morning</v>
      </c>
      <c r="O360" s="2">
        <v>42372.1875</v>
      </c>
      <c r="P360">
        <v>589286</v>
      </c>
      <c r="Q360" t="str">
        <f t="shared" si="23"/>
        <v>Kids</v>
      </c>
    </row>
    <row r="361" spans="1:17" x14ac:dyDescent="0.3">
      <c r="A361">
        <v>788942</v>
      </c>
      <c r="B361" t="str">
        <f>VLOOKUP($A361,'[1]User Profiles'!$A:$I,2,FALSE)</f>
        <v>Royal </v>
      </c>
      <c r="C361" t="str">
        <f>VLOOKUP($A361,'[1]User Profiles'!$A:$I,3,FALSE)</f>
        <v>Sytsma</v>
      </c>
      <c r="D361" t="str">
        <f>VLOOKUP($A361,'[1]User Profiles'!$A:$I,5,FALSE)</f>
        <v>male</v>
      </c>
      <c r="E361" t="str">
        <f>VLOOKUP($A361,'[1]User Profiles'!$A:$I,6,FALSE)</f>
        <v>coloured</v>
      </c>
      <c r="F361">
        <f>VLOOKUP($A361,'[1]User Profiles'!$A:$I,7,FALSE)</f>
        <v>32</v>
      </c>
      <c r="G361" t="str">
        <f>VLOOKUP($A361,'[1]User Profiles'!$A:$I,8,FALSE)</f>
        <v>Western Cape</v>
      </c>
      <c r="H361" t="s">
        <v>21</v>
      </c>
      <c r="I361" s="4">
        <v>42411</v>
      </c>
      <c r="J361" s="1">
        <v>0.18819444444444444</v>
      </c>
      <c r="K361" s="1">
        <v>3.8194444444444446E-4</v>
      </c>
      <c r="L361" s="1" t="str">
        <f t="shared" si="21"/>
        <v>Thursday</v>
      </c>
      <c r="M361" t="str">
        <f t="shared" si="20"/>
        <v>February</v>
      </c>
      <c r="N361" s="2" t="str">
        <f t="shared" si="22"/>
        <v>Early Morning</v>
      </c>
      <c r="O361" s="2">
        <v>42411.188194444447</v>
      </c>
      <c r="P361">
        <v>788942</v>
      </c>
      <c r="Q361" t="str">
        <f t="shared" si="23"/>
        <v>Kids</v>
      </c>
    </row>
    <row r="362" spans="1:17" x14ac:dyDescent="0.3">
      <c r="A362">
        <v>2371000</v>
      </c>
      <c r="B362" t="str">
        <f>VLOOKUP($A362,'[1]User Profiles'!$A:$I,2,FALSE)</f>
        <v>Reagan </v>
      </c>
      <c r="C362" t="str">
        <f>VLOOKUP($A362,'[1]User Profiles'!$A:$I,3,FALSE)</f>
        <v>Biggers</v>
      </c>
      <c r="D362" t="str">
        <f>VLOOKUP($A362,'[1]User Profiles'!$A:$I,5,FALSE)</f>
        <v>female</v>
      </c>
      <c r="E362" t="str">
        <f>VLOOKUP($A362,'[1]User Profiles'!$A:$I,6,FALSE)</f>
        <v>white</v>
      </c>
      <c r="F362">
        <f>VLOOKUP($A362,'[1]User Profiles'!$A:$I,7,FALSE)</f>
        <v>53</v>
      </c>
      <c r="G362" t="str">
        <f>VLOOKUP($A362,'[1]User Profiles'!$A:$I,8,FALSE)</f>
        <v>Eastern Cape</v>
      </c>
      <c r="H362" t="s">
        <v>20</v>
      </c>
      <c r="I362" s="4">
        <v>42455</v>
      </c>
      <c r="J362" s="1">
        <v>0.18819444444444444</v>
      </c>
      <c r="K362" s="1">
        <v>2.2685185185185182E-3</v>
      </c>
      <c r="L362" s="1" t="str">
        <f t="shared" si="21"/>
        <v>Saturday</v>
      </c>
      <c r="M362" t="str">
        <f t="shared" si="20"/>
        <v>March</v>
      </c>
      <c r="N362" s="2" t="str">
        <f t="shared" si="22"/>
        <v>Early Morning</v>
      </c>
      <c r="O362" s="2">
        <v>42455.188194444447</v>
      </c>
      <c r="P362">
        <v>2371000</v>
      </c>
      <c r="Q362" t="str">
        <f t="shared" si="23"/>
        <v>Other</v>
      </c>
    </row>
    <row r="363" spans="1:17" x14ac:dyDescent="0.3">
      <c r="A363">
        <v>786863</v>
      </c>
      <c r="B363" t="str">
        <f>VLOOKUP($A363,'[1]User Profiles'!$A:$I,2,FALSE)</f>
        <v>Malika </v>
      </c>
      <c r="C363" t="str">
        <f>VLOOKUP($A363,'[1]User Profiles'!$A:$I,3,FALSE)</f>
        <v>Sieren</v>
      </c>
      <c r="D363" t="str">
        <f>VLOOKUP($A363,'[1]User Profiles'!$A:$I,5,FALSE)</f>
        <v>female</v>
      </c>
      <c r="E363" t="str">
        <f>VLOOKUP($A363,'[1]User Profiles'!$A:$I,6,FALSE)</f>
        <v>black</v>
      </c>
      <c r="F363">
        <f>VLOOKUP($A363,'[1]User Profiles'!$A:$I,7,FALSE)</f>
        <v>30</v>
      </c>
      <c r="G363" t="str">
        <f>VLOOKUP($A363,'[1]User Profiles'!$A:$I,8,FALSE)</f>
        <v>Northern Cape</v>
      </c>
      <c r="H363" t="s">
        <v>17</v>
      </c>
      <c r="I363" s="4">
        <v>42412</v>
      </c>
      <c r="J363" s="1">
        <v>0.18888888888888888</v>
      </c>
      <c r="K363" s="1">
        <v>9.3749999999999997E-4</v>
      </c>
      <c r="L363" s="1" t="str">
        <f t="shared" si="21"/>
        <v>Friday</v>
      </c>
      <c r="M363" t="str">
        <f t="shared" si="20"/>
        <v>February</v>
      </c>
      <c r="N363" s="2" t="str">
        <f t="shared" si="22"/>
        <v>Early Morning</v>
      </c>
      <c r="O363" s="2">
        <v>42412.188888888886</v>
      </c>
      <c r="P363">
        <v>786863</v>
      </c>
      <c r="Q363" t="str">
        <f t="shared" si="23"/>
        <v>Other</v>
      </c>
    </row>
    <row r="364" spans="1:17" x14ac:dyDescent="0.3">
      <c r="A364">
        <v>808997</v>
      </c>
      <c r="B364" t="str">
        <f>VLOOKUP($A364,'[1]User Profiles'!$A:$I,2,FALSE)</f>
        <v>Shane </v>
      </c>
      <c r="C364" t="str">
        <f>VLOOKUP($A364,'[1]User Profiles'!$A:$I,3,FALSE)</f>
        <v>Mccown</v>
      </c>
      <c r="D364" t="str">
        <f>VLOOKUP($A364,'[1]User Profiles'!$A:$I,5,FALSE)</f>
        <v>male</v>
      </c>
      <c r="E364" t="str">
        <f>VLOOKUP($A364,'[1]User Profiles'!$A:$I,6,FALSE)</f>
        <v>black</v>
      </c>
      <c r="F364">
        <f>VLOOKUP($A364,'[1]User Profiles'!$A:$I,7,FALSE)</f>
        <v>27</v>
      </c>
      <c r="G364" t="str">
        <f>VLOOKUP($A364,'[1]User Profiles'!$A:$I,8,FALSE)</f>
        <v>Limpopo</v>
      </c>
      <c r="H364" t="s">
        <v>19</v>
      </c>
      <c r="I364" s="4">
        <v>42451</v>
      </c>
      <c r="J364" s="1">
        <v>0.18958333333333333</v>
      </c>
      <c r="K364" s="1">
        <v>4.2013888888888891E-3</v>
      </c>
      <c r="L364" s="1" t="str">
        <f t="shared" si="21"/>
        <v>Tuesday</v>
      </c>
      <c r="M364" t="str">
        <f t="shared" si="20"/>
        <v>March</v>
      </c>
      <c r="N364" s="2" t="str">
        <f t="shared" si="22"/>
        <v>Early Morning</v>
      </c>
      <c r="O364" s="2">
        <v>42451.189583333333</v>
      </c>
      <c r="P364">
        <v>808997</v>
      </c>
      <c r="Q364" t="str">
        <f t="shared" si="23"/>
        <v>Entertainment</v>
      </c>
    </row>
    <row r="365" spans="1:17" x14ac:dyDescent="0.3">
      <c r="A365">
        <v>869239</v>
      </c>
      <c r="B365" t="str">
        <f>VLOOKUP($A365,'[1]User Profiles'!$A:$I,2,FALSE)</f>
        <v>Krysta </v>
      </c>
      <c r="C365" t="str">
        <f>VLOOKUP($A365,'[1]User Profiles'!$A:$I,3,FALSE)</f>
        <v>Mastrangelo</v>
      </c>
      <c r="D365" t="str">
        <f>VLOOKUP($A365,'[1]User Profiles'!$A:$I,5,FALSE)</f>
        <v>female</v>
      </c>
      <c r="E365" t="str">
        <f>VLOOKUP($A365,'[1]User Profiles'!$A:$I,6,FALSE)</f>
        <v>None</v>
      </c>
      <c r="F365">
        <f>VLOOKUP($A365,'[1]User Profiles'!$A:$I,7,FALSE)</f>
        <v>34</v>
      </c>
      <c r="G365" t="str">
        <f>VLOOKUP($A365,'[1]User Profiles'!$A:$I,8,FALSE)</f>
        <v>Gauteng</v>
      </c>
      <c r="H365" t="s">
        <v>26</v>
      </c>
      <c r="I365" s="4">
        <v>42455</v>
      </c>
      <c r="J365" s="1">
        <v>0.18958333333333333</v>
      </c>
      <c r="K365" s="1">
        <v>1.5092592592592593E-2</v>
      </c>
      <c r="L365" s="1" t="str">
        <f t="shared" si="21"/>
        <v>Saturday</v>
      </c>
      <c r="M365" t="str">
        <f t="shared" si="20"/>
        <v>March</v>
      </c>
      <c r="N365" s="2" t="str">
        <f t="shared" si="22"/>
        <v>Early Morning</v>
      </c>
      <c r="O365" s="2">
        <v>42455.189583333333</v>
      </c>
      <c r="P365">
        <v>869239</v>
      </c>
      <c r="Q365" t="str">
        <f t="shared" si="23"/>
        <v>Entertainment</v>
      </c>
    </row>
    <row r="366" spans="1:17" x14ac:dyDescent="0.3">
      <c r="A366">
        <v>880965</v>
      </c>
      <c r="B366" t="str">
        <f>VLOOKUP($A366,'[1]User Profiles'!$A:$I,2,FALSE)</f>
        <v>Kyle </v>
      </c>
      <c r="C366" t="str">
        <f>VLOOKUP($A366,'[1]User Profiles'!$A:$I,3,FALSE)</f>
        <v>Sytsma</v>
      </c>
      <c r="D366" t="str">
        <f>VLOOKUP($A366,'[1]User Profiles'!$A:$I,5,FALSE)</f>
        <v>male</v>
      </c>
      <c r="E366" t="str">
        <f>VLOOKUP($A366,'[1]User Profiles'!$A:$I,6,FALSE)</f>
        <v>black</v>
      </c>
      <c r="F366">
        <f>VLOOKUP($A366,'[1]User Profiles'!$A:$I,7,FALSE)</f>
        <v>32</v>
      </c>
      <c r="G366" t="str">
        <f>VLOOKUP($A366,'[1]User Profiles'!$A:$I,8,FALSE)</f>
        <v>Eastern Cape</v>
      </c>
      <c r="H366" t="s">
        <v>16</v>
      </c>
      <c r="I366" s="4">
        <v>42458</v>
      </c>
      <c r="J366" s="1">
        <v>0.18958333333333333</v>
      </c>
      <c r="K366" s="1">
        <v>0</v>
      </c>
      <c r="L366" s="1" t="str">
        <f t="shared" si="21"/>
        <v>Tuesday</v>
      </c>
      <c r="M366" t="str">
        <f t="shared" si="20"/>
        <v>March</v>
      </c>
      <c r="N366" s="2" t="str">
        <f t="shared" si="22"/>
        <v>Early Morning</v>
      </c>
      <c r="O366" s="2">
        <v>42458.189583333333</v>
      </c>
      <c r="P366">
        <v>880965</v>
      </c>
      <c r="Q366" t="str">
        <f t="shared" si="23"/>
        <v>Other</v>
      </c>
    </row>
    <row r="367" spans="1:17" x14ac:dyDescent="0.3">
      <c r="A367">
        <v>773549</v>
      </c>
      <c r="B367" t="str">
        <f>VLOOKUP($A367,'[1]User Profiles'!$A:$I,2,FALSE)</f>
        <v>Irving </v>
      </c>
      <c r="C367" t="str">
        <f>VLOOKUP($A367,'[1]User Profiles'!$A:$I,3,FALSE)</f>
        <v>Caves</v>
      </c>
      <c r="D367" t="str">
        <f>VLOOKUP($A367,'[1]User Profiles'!$A:$I,5,FALSE)</f>
        <v>male</v>
      </c>
      <c r="E367" t="str">
        <f>VLOOKUP($A367,'[1]User Profiles'!$A:$I,6,FALSE)</f>
        <v>black</v>
      </c>
      <c r="F367">
        <f>VLOOKUP($A367,'[1]User Profiles'!$A:$I,7,FALSE)</f>
        <v>46</v>
      </c>
      <c r="G367" t="str">
        <f>VLOOKUP($A367,'[1]User Profiles'!$A:$I,8,FALSE)</f>
        <v>Free State</v>
      </c>
      <c r="H367" t="s">
        <v>23</v>
      </c>
      <c r="I367" s="4">
        <v>42376</v>
      </c>
      <c r="J367" s="1">
        <v>0.18958333333333333</v>
      </c>
      <c r="K367" s="1">
        <v>8.6226851851851861E-4</v>
      </c>
      <c r="L367" s="1" t="str">
        <f t="shared" si="21"/>
        <v>Thursday</v>
      </c>
      <c r="M367" t="str">
        <f t="shared" si="20"/>
        <v>January</v>
      </c>
      <c r="N367" s="2" t="str">
        <f t="shared" si="22"/>
        <v>Early Morning</v>
      </c>
      <c r="O367" s="2">
        <v>42376.189583333333</v>
      </c>
      <c r="P367">
        <v>773549</v>
      </c>
      <c r="Q367" t="str">
        <f t="shared" si="23"/>
        <v>Entertainment</v>
      </c>
    </row>
    <row r="368" spans="1:17" x14ac:dyDescent="0.3">
      <c r="A368">
        <v>2203543</v>
      </c>
      <c r="B368" t="str">
        <f>VLOOKUP($A368,'[1]User Profiles'!$A:$I,2,FALSE)</f>
        <v>Torrie </v>
      </c>
      <c r="C368" t="str">
        <f>VLOOKUP($A368,'[1]User Profiles'!$A:$I,3,FALSE)</f>
        <v>Mcclaine</v>
      </c>
      <c r="D368" t="str">
        <f>VLOOKUP($A368,'[1]User Profiles'!$A:$I,5,FALSE)</f>
        <v>female</v>
      </c>
      <c r="E368" t="str">
        <f>VLOOKUP($A368,'[1]User Profiles'!$A:$I,6,FALSE)</f>
        <v>coloured</v>
      </c>
      <c r="F368">
        <f>VLOOKUP($A368,'[1]User Profiles'!$A:$I,7,FALSE)</f>
        <v>35</v>
      </c>
      <c r="G368" t="str">
        <f>VLOOKUP($A368,'[1]User Profiles'!$A:$I,8,FALSE)</f>
        <v>Western Cape</v>
      </c>
      <c r="H368" t="s">
        <v>22</v>
      </c>
      <c r="I368" s="4">
        <v>42421</v>
      </c>
      <c r="J368" s="1">
        <v>0.19027777777777777</v>
      </c>
      <c r="K368" s="1">
        <v>3.9351851851851852E-4</v>
      </c>
      <c r="L368" s="1" t="str">
        <f t="shared" si="21"/>
        <v>Sunday</v>
      </c>
      <c r="M368" t="str">
        <f t="shared" si="20"/>
        <v>February</v>
      </c>
      <c r="N368" s="2" t="str">
        <f t="shared" si="22"/>
        <v>Early Morning</v>
      </c>
      <c r="O368" s="2">
        <v>42421.19027777778</v>
      </c>
      <c r="P368">
        <v>2203543</v>
      </c>
      <c r="Q368" t="str">
        <f t="shared" si="23"/>
        <v>Kids</v>
      </c>
    </row>
    <row r="369" spans="1:17" x14ac:dyDescent="0.3">
      <c r="A369">
        <v>772685</v>
      </c>
      <c r="B369" t="str">
        <f>VLOOKUP($A369,'[1]User Profiles'!$A:$I,2,FALSE)</f>
        <v>Lane </v>
      </c>
      <c r="C369" t="str">
        <f>VLOOKUP($A369,'[1]User Profiles'!$A:$I,3,FALSE)</f>
        <v>Gettys</v>
      </c>
      <c r="D369" t="str">
        <f>VLOOKUP($A369,'[1]User Profiles'!$A:$I,5,FALSE)</f>
        <v>male</v>
      </c>
      <c r="E369" t="str">
        <f>VLOOKUP($A369,'[1]User Profiles'!$A:$I,6,FALSE)</f>
        <v>black</v>
      </c>
      <c r="F369">
        <f>VLOOKUP($A369,'[1]User Profiles'!$A:$I,7,FALSE)</f>
        <v>36</v>
      </c>
      <c r="G369" t="str">
        <f>VLOOKUP($A369,'[1]User Profiles'!$A:$I,8,FALSE)</f>
        <v>Gauteng</v>
      </c>
      <c r="H369" t="s">
        <v>20</v>
      </c>
      <c r="I369" s="4">
        <v>42386</v>
      </c>
      <c r="J369" s="1">
        <v>0.19027777777777777</v>
      </c>
      <c r="K369" s="1">
        <v>5.0925925925925921E-4</v>
      </c>
      <c r="L369" s="1" t="str">
        <f t="shared" si="21"/>
        <v>Sunday</v>
      </c>
      <c r="M369" t="str">
        <f t="shared" si="20"/>
        <v>January</v>
      </c>
      <c r="N369" s="2" t="str">
        <f t="shared" si="22"/>
        <v>Early Morning</v>
      </c>
      <c r="O369" s="2">
        <v>42386.19027777778</v>
      </c>
      <c r="P369">
        <v>772685</v>
      </c>
      <c r="Q369" t="str">
        <f t="shared" si="23"/>
        <v>Other</v>
      </c>
    </row>
    <row r="370" spans="1:17" x14ac:dyDescent="0.3">
      <c r="A370">
        <v>867419</v>
      </c>
      <c r="B370" t="str">
        <f>VLOOKUP($A370,'[1]User Profiles'!$A:$I,2,FALSE)</f>
        <v>Katharina </v>
      </c>
      <c r="C370" t="str">
        <f>VLOOKUP($A370,'[1]User Profiles'!$A:$I,3,FALSE)</f>
        <v>Condie</v>
      </c>
      <c r="D370" t="str">
        <f>VLOOKUP($A370,'[1]User Profiles'!$A:$I,5,FALSE)</f>
        <v>female</v>
      </c>
      <c r="E370" t="str">
        <f>VLOOKUP($A370,'[1]User Profiles'!$A:$I,6,FALSE)</f>
        <v>white</v>
      </c>
      <c r="F370">
        <f>VLOOKUP($A370,'[1]User Profiles'!$A:$I,7,FALSE)</f>
        <v>34</v>
      </c>
      <c r="G370" t="str">
        <f>VLOOKUP($A370,'[1]User Profiles'!$A:$I,8,FALSE)</f>
        <v>Free State</v>
      </c>
      <c r="H370" t="s">
        <v>20</v>
      </c>
      <c r="I370" s="4">
        <v>42448</v>
      </c>
      <c r="J370" s="1">
        <v>0.19027777777777777</v>
      </c>
      <c r="K370" s="1">
        <v>6.7129629629629625E-4</v>
      </c>
      <c r="L370" s="1" t="str">
        <f t="shared" si="21"/>
        <v>Saturday</v>
      </c>
      <c r="M370" t="str">
        <f t="shared" si="20"/>
        <v>March</v>
      </c>
      <c r="N370" s="2" t="str">
        <f t="shared" si="22"/>
        <v>Early Morning</v>
      </c>
      <c r="O370" s="2">
        <v>42448.19027777778</v>
      </c>
      <c r="P370">
        <v>867419</v>
      </c>
      <c r="Q370" t="str">
        <f t="shared" si="23"/>
        <v>Other</v>
      </c>
    </row>
    <row r="371" spans="1:17" x14ac:dyDescent="0.3">
      <c r="A371">
        <v>533093</v>
      </c>
      <c r="B371" t="str">
        <f>VLOOKUP($A371,'[1]User Profiles'!$A:$I,2,FALSE)</f>
        <v>Cory </v>
      </c>
      <c r="C371" t="str">
        <f>VLOOKUP($A371,'[1]User Profiles'!$A:$I,3,FALSE)</f>
        <v>Nicholls</v>
      </c>
      <c r="D371" t="str">
        <f>VLOOKUP($A371,'[1]User Profiles'!$A:$I,5,FALSE)</f>
        <v>male</v>
      </c>
      <c r="E371" t="str">
        <f>VLOOKUP($A371,'[1]User Profiles'!$A:$I,6,FALSE)</f>
        <v>white</v>
      </c>
      <c r="F371">
        <f>VLOOKUP($A371,'[1]User Profiles'!$A:$I,7,FALSE)</f>
        <v>47</v>
      </c>
      <c r="G371" t="str">
        <f>VLOOKUP($A371,'[1]User Profiles'!$A:$I,8,FALSE)</f>
        <v>North West</v>
      </c>
      <c r="H371" t="s">
        <v>16</v>
      </c>
      <c r="I371" s="4">
        <v>42427</v>
      </c>
      <c r="J371" s="1">
        <v>0.19027777777777777</v>
      </c>
      <c r="K371" s="1">
        <v>0</v>
      </c>
      <c r="L371" s="1" t="str">
        <f t="shared" si="21"/>
        <v>Saturday</v>
      </c>
      <c r="M371" t="str">
        <f t="shared" si="20"/>
        <v>February</v>
      </c>
      <c r="N371" s="2" t="str">
        <f t="shared" si="22"/>
        <v>Early Morning</v>
      </c>
      <c r="O371" s="2">
        <v>42427.19027777778</v>
      </c>
      <c r="P371">
        <v>533013</v>
      </c>
      <c r="Q371" t="str">
        <f t="shared" si="23"/>
        <v>Other</v>
      </c>
    </row>
    <row r="372" spans="1:17" x14ac:dyDescent="0.3">
      <c r="A372">
        <v>1057483</v>
      </c>
      <c r="B372" t="str">
        <f>VLOOKUP($A372,'[1]User Profiles'!$A:$I,2,FALSE)</f>
        <v>Claud </v>
      </c>
      <c r="C372" t="str">
        <f>VLOOKUP($A372,'[1]User Profiles'!$A:$I,3,FALSE)</f>
        <v>Shkreli</v>
      </c>
      <c r="D372" t="str">
        <f>VLOOKUP($A372,'[1]User Profiles'!$A:$I,5,FALSE)</f>
        <v>male</v>
      </c>
      <c r="E372" t="str">
        <f>VLOOKUP($A372,'[1]User Profiles'!$A:$I,6,FALSE)</f>
        <v>white</v>
      </c>
      <c r="F372">
        <f>VLOOKUP($A372,'[1]User Profiles'!$A:$I,7,FALSE)</f>
        <v>29</v>
      </c>
      <c r="G372" t="str">
        <f>VLOOKUP($A372,'[1]User Profiles'!$A:$I,8,FALSE)</f>
        <v>Gauteng</v>
      </c>
      <c r="H372" t="s">
        <v>21</v>
      </c>
      <c r="I372" s="4">
        <v>42452</v>
      </c>
      <c r="J372" s="1">
        <v>0.19097222222222221</v>
      </c>
      <c r="K372" s="1">
        <v>0</v>
      </c>
      <c r="L372" s="1" t="str">
        <f t="shared" si="21"/>
        <v>Wednesday</v>
      </c>
      <c r="M372" t="str">
        <f t="shared" si="20"/>
        <v>March</v>
      </c>
      <c r="N372" s="2" t="str">
        <f t="shared" si="22"/>
        <v>Early Morning</v>
      </c>
      <c r="O372" s="2">
        <v>42452.190972222219</v>
      </c>
      <c r="P372">
        <v>941734</v>
      </c>
      <c r="Q372" t="str">
        <f t="shared" si="23"/>
        <v>Kids</v>
      </c>
    </row>
    <row r="373" spans="1:17" x14ac:dyDescent="0.3">
      <c r="A373">
        <v>780355</v>
      </c>
      <c r="B373" t="str">
        <f>VLOOKUP($A373,'[1]User Profiles'!$A:$I,2,FALSE)</f>
        <v>Wilburn </v>
      </c>
      <c r="C373" t="str">
        <f>VLOOKUP($A373,'[1]User Profiles'!$A:$I,3,FALSE)</f>
        <v>Langenfeld</v>
      </c>
      <c r="D373" t="str">
        <f>VLOOKUP($A373,'[1]User Profiles'!$A:$I,5,FALSE)</f>
        <v>male</v>
      </c>
      <c r="E373" t="str">
        <f>VLOOKUP($A373,'[1]User Profiles'!$A:$I,6,FALSE)</f>
        <v>white</v>
      </c>
      <c r="F373">
        <f>VLOOKUP($A373,'[1]User Profiles'!$A:$I,7,FALSE)</f>
        <v>30</v>
      </c>
      <c r="G373" t="str">
        <f>VLOOKUP($A373,'[1]User Profiles'!$A:$I,8,FALSE)</f>
        <v>Gauteng</v>
      </c>
      <c r="H373" t="s">
        <v>16</v>
      </c>
      <c r="I373" s="4">
        <v>42437</v>
      </c>
      <c r="J373" s="1">
        <v>0.19097222222222221</v>
      </c>
      <c r="K373" s="1">
        <v>3.1134259259259257E-3</v>
      </c>
      <c r="L373" s="1" t="str">
        <f t="shared" si="21"/>
        <v>Tuesday</v>
      </c>
      <c r="M373" t="str">
        <f t="shared" si="20"/>
        <v>March</v>
      </c>
      <c r="N373" s="2" t="str">
        <f t="shared" si="22"/>
        <v>Early Morning</v>
      </c>
      <c r="O373" s="2">
        <v>42437.190972222219</v>
      </c>
      <c r="P373">
        <v>780355</v>
      </c>
      <c r="Q373" t="str">
        <f t="shared" si="23"/>
        <v>Other</v>
      </c>
    </row>
    <row r="374" spans="1:17" x14ac:dyDescent="0.3">
      <c r="A374">
        <v>2000262</v>
      </c>
      <c r="B374" t="str">
        <f>VLOOKUP($A374,'[1]User Profiles'!$A:$I,2,FALSE)</f>
        <v>Cory </v>
      </c>
      <c r="C374" t="str">
        <f>VLOOKUP($A374,'[1]User Profiles'!$A:$I,3,FALSE)</f>
        <v>Caves</v>
      </c>
      <c r="D374" t="str">
        <f>VLOOKUP($A374,'[1]User Profiles'!$A:$I,5,FALSE)</f>
        <v>male</v>
      </c>
      <c r="E374" t="str">
        <f>VLOOKUP($A374,'[1]User Profiles'!$A:$I,6,FALSE)</f>
        <v>black</v>
      </c>
      <c r="F374">
        <f>VLOOKUP($A374,'[1]User Profiles'!$A:$I,7,FALSE)</f>
        <v>27</v>
      </c>
      <c r="G374" t="str">
        <f>VLOOKUP($A374,'[1]User Profiles'!$A:$I,8,FALSE)</f>
        <v>Mpumalanga</v>
      </c>
      <c r="H374" t="s">
        <v>19</v>
      </c>
      <c r="I374" s="4">
        <v>42396</v>
      </c>
      <c r="J374" s="1">
        <v>0.19166666666666668</v>
      </c>
      <c r="K374" s="1">
        <v>2.0138888888888888E-3</v>
      </c>
      <c r="L374" s="1" t="str">
        <f t="shared" si="21"/>
        <v>Wednesday</v>
      </c>
      <c r="M374" t="str">
        <f t="shared" si="20"/>
        <v>January</v>
      </c>
      <c r="N374" s="2" t="str">
        <f t="shared" si="22"/>
        <v>Early Morning</v>
      </c>
      <c r="O374" s="2">
        <v>42396.191666666666</v>
      </c>
      <c r="P374">
        <v>2000262</v>
      </c>
      <c r="Q374" t="str">
        <f t="shared" si="23"/>
        <v>Entertainment</v>
      </c>
    </row>
    <row r="375" spans="1:17" x14ac:dyDescent="0.3">
      <c r="A375">
        <v>941621</v>
      </c>
      <c r="B375" t="str">
        <f>VLOOKUP($A375,'[1]User Profiles'!$A:$I,2,FALSE)</f>
        <v>Cory </v>
      </c>
      <c r="C375" t="str">
        <f>VLOOKUP($A375,'[1]User Profiles'!$A:$I,3,FALSE)</f>
        <v>Slane</v>
      </c>
      <c r="D375" t="str">
        <f>VLOOKUP($A375,'[1]User Profiles'!$A:$I,5,FALSE)</f>
        <v>male</v>
      </c>
      <c r="E375" t="str">
        <f>VLOOKUP($A375,'[1]User Profiles'!$A:$I,6,FALSE)</f>
        <v>black</v>
      </c>
      <c r="F375">
        <f>VLOOKUP($A375,'[1]User Profiles'!$A:$I,7,FALSE)</f>
        <v>34</v>
      </c>
      <c r="G375" t="str">
        <f>VLOOKUP($A375,'[1]User Profiles'!$A:$I,8,FALSE)</f>
        <v>Gauteng</v>
      </c>
      <c r="H375" t="s">
        <v>22</v>
      </c>
      <c r="I375" s="4">
        <v>42432</v>
      </c>
      <c r="J375" s="1">
        <v>0.19166666666666668</v>
      </c>
      <c r="K375" s="1">
        <v>2.3148148148148147E-5</v>
      </c>
      <c r="L375" s="1" t="str">
        <f t="shared" si="21"/>
        <v>Thursday</v>
      </c>
      <c r="M375" t="str">
        <f t="shared" si="20"/>
        <v>March</v>
      </c>
      <c r="N375" s="2" t="str">
        <f t="shared" si="22"/>
        <v>Early Morning</v>
      </c>
      <c r="O375" s="2">
        <v>42432.191666666666</v>
      </c>
      <c r="P375">
        <v>941621</v>
      </c>
      <c r="Q375" t="str">
        <f t="shared" si="23"/>
        <v>Kids</v>
      </c>
    </row>
    <row r="376" spans="1:17" x14ac:dyDescent="0.3">
      <c r="A376">
        <v>810145</v>
      </c>
      <c r="B376" t="str">
        <f>VLOOKUP($A376,'[1]User Profiles'!$A:$I,2,FALSE)</f>
        <v>Stephen </v>
      </c>
      <c r="C376" t="str">
        <f>VLOOKUP($A376,'[1]User Profiles'!$A:$I,3,FALSE)</f>
        <v>Zweifel</v>
      </c>
      <c r="D376" t="str">
        <f>VLOOKUP($A376,'[1]User Profiles'!$A:$I,5,FALSE)</f>
        <v>male</v>
      </c>
      <c r="E376" t="str">
        <f>VLOOKUP($A376,'[1]User Profiles'!$A:$I,6,FALSE)</f>
        <v>black</v>
      </c>
      <c r="F376">
        <f>VLOOKUP($A376,'[1]User Profiles'!$A:$I,7,FALSE)</f>
        <v>31</v>
      </c>
      <c r="G376" t="str">
        <f>VLOOKUP($A376,'[1]User Profiles'!$A:$I,8,FALSE)</f>
        <v>Limpopo</v>
      </c>
      <c r="H376" t="s">
        <v>21</v>
      </c>
      <c r="I376" s="4">
        <v>42404</v>
      </c>
      <c r="J376" s="1">
        <v>0.19236111111111112</v>
      </c>
      <c r="K376" s="1">
        <v>1.877314814814815E-2</v>
      </c>
      <c r="L376" s="1" t="str">
        <f t="shared" si="21"/>
        <v>Thursday</v>
      </c>
      <c r="M376" t="str">
        <f t="shared" si="20"/>
        <v>February</v>
      </c>
      <c r="N376" s="2" t="str">
        <f t="shared" si="22"/>
        <v>Early Morning</v>
      </c>
      <c r="O376" s="2">
        <v>42404.192361111112</v>
      </c>
      <c r="P376">
        <v>810145</v>
      </c>
      <c r="Q376" t="str">
        <f t="shared" si="23"/>
        <v>Kids</v>
      </c>
    </row>
    <row r="377" spans="1:17" x14ac:dyDescent="0.3">
      <c r="A377">
        <v>621261</v>
      </c>
      <c r="B377" t="str">
        <f>VLOOKUP($A377,'[1]User Profiles'!$A:$I,2,FALSE)</f>
        <v>Hyman </v>
      </c>
      <c r="C377" t="str">
        <f>VLOOKUP($A377,'[1]User Profiles'!$A:$I,3,FALSE)</f>
        <v>Pilot</v>
      </c>
      <c r="D377" t="str">
        <f>VLOOKUP($A377,'[1]User Profiles'!$A:$I,5,FALSE)</f>
        <v>male</v>
      </c>
      <c r="E377" t="str">
        <f>VLOOKUP($A377,'[1]User Profiles'!$A:$I,6,FALSE)</f>
        <v>black</v>
      </c>
      <c r="F377">
        <f>VLOOKUP($A377,'[1]User Profiles'!$A:$I,7,FALSE)</f>
        <v>30</v>
      </c>
      <c r="G377" t="str">
        <f>VLOOKUP($A377,'[1]User Profiles'!$A:$I,8,FALSE)</f>
        <v>North West</v>
      </c>
      <c r="H377" t="s">
        <v>29</v>
      </c>
      <c r="I377" s="4">
        <v>42378</v>
      </c>
      <c r="J377" s="1">
        <v>0.19236111111111112</v>
      </c>
      <c r="K377" s="1">
        <v>4.9768518518518521E-4</v>
      </c>
      <c r="L377" s="1" t="str">
        <f t="shared" si="21"/>
        <v>Saturday</v>
      </c>
      <c r="M377" t="str">
        <f t="shared" si="20"/>
        <v>January</v>
      </c>
      <c r="N377" s="2" t="str">
        <f t="shared" si="22"/>
        <v>Early Morning</v>
      </c>
      <c r="O377" s="2">
        <v>42378.192361111112</v>
      </c>
      <c r="P377">
        <v>621261</v>
      </c>
      <c r="Q377" t="str">
        <f t="shared" si="23"/>
        <v>Entertainment</v>
      </c>
    </row>
    <row r="378" spans="1:17" x14ac:dyDescent="0.3">
      <c r="A378">
        <v>832577</v>
      </c>
      <c r="B378" t="str">
        <f>VLOOKUP($A378,'[1]User Profiles'!$A:$I,2,FALSE)</f>
        <v>Stephen </v>
      </c>
      <c r="C378" t="str">
        <f>VLOOKUP($A378,'[1]User Profiles'!$A:$I,3,FALSE)</f>
        <v>Biggers</v>
      </c>
      <c r="D378" t="str">
        <f>VLOOKUP($A378,'[1]User Profiles'!$A:$I,5,FALSE)</f>
        <v>male</v>
      </c>
      <c r="E378" t="str">
        <f>VLOOKUP($A378,'[1]User Profiles'!$A:$I,6,FALSE)</f>
        <v>black</v>
      </c>
      <c r="F378">
        <f>VLOOKUP($A378,'[1]User Profiles'!$A:$I,7,FALSE)</f>
        <v>27</v>
      </c>
      <c r="G378" t="str">
        <f>VLOOKUP($A378,'[1]User Profiles'!$A:$I,8,FALSE)</f>
        <v>Mpumalanga</v>
      </c>
      <c r="H378" t="s">
        <v>17</v>
      </c>
      <c r="I378" s="4">
        <v>42407</v>
      </c>
      <c r="J378" s="1">
        <v>0.19305555555555556</v>
      </c>
      <c r="K378" s="1">
        <v>3.4375E-3</v>
      </c>
      <c r="L378" s="1" t="str">
        <f t="shared" si="21"/>
        <v>Sunday</v>
      </c>
      <c r="M378" t="str">
        <f t="shared" si="20"/>
        <v>February</v>
      </c>
      <c r="N378" s="2" t="str">
        <f t="shared" si="22"/>
        <v>Early Morning</v>
      </c>
      <c r="O378" s="2">
        <v>42407.193055555559</v>
      </c>
      <c r="P378">
        <v>832577</v>
      </c>
      <c r="Q378" t="str">
        <f t="shared" si="23"/>
        <v>Other</v>
      </c>
    </row>
    <row r="379" spans="1:17" x14ac:dyDescent="0.3">
      <c r="A379">
        <v>1108443</v>
      </c>
      <c r="B379" t="str">
        <f>VLOOKUP($A379,'[1]User Profiles'!$A:$I,2,FALSE)</f>
        <v>Hyman </v>
      </c>
      <c r="C379" t="str">
        <f>VLOOKUP($A379,'[1]User Profiles'!$A:$I,3,FALSE)</f>
        <v>Pascarella</v>
      </c>
      <c r="D379" t="str">
        <f>VLOOKUP($A379,'[1]User Profiles'!$A:$I,5,FALSE)</f>
        <v>male</v>
      </c>
      <c r="E379" t="str">
        <f>VLOOKUP($A379,'[1]User Profiles'!$A:$I,6,FALSE)</f>
        <v>black</v>
      </c>
      <c r="F379">
        <f>VLOOKUP($A379,'[1]User Profiles'!$A:$I,7,FALSE)</f>
        <v>29</v>
      </c>
      <c r="G379" t="str">
        <f>VLOOKUP($A379,'[1]User Profiles'!$A:$I,8,FALSE)</f>
        <v>Gauteng</v>
      </c>
      <c r="H379" t="s">
        <v>19</v>
      </c>
      <c r="I379" s="4">
        <v>42434</v>
      </c>
      <c r="J379" s="1">
        <v>0.19375000000000001</v>
      </c>
      <c r="K379" s="1">
        <v>3.7847222222222227E-2</v>
      </c>
      <c r="L379" s="1" t="str">
        <f t="shared" si="21"/>
        <v>Saturday</v>
      </c>
      <c r="M379" t="str">
        <f t="shared" si="20"/>
        <v>March</v>
      </c>
      <c r="N379" s="2" t="str">
        <f t="shared" si="22"/>
        <v>Early Morning</v>
      </c>
      <c r="O379" s="2">
        <v>42434.193749999999</v>
      </c>
      <c r="P379">
        <v>1108443</v>
      </c>
      <c r="Q379" t="str">
        <f t="shared" si="23"/>
        <v>Entertainment</v>
      </c>
    </row>
    <row r="380" spans="1:17" x14ac:dyDescent="0.3">
      <c r="A380">
        <v>736297</v>
      </c>
      <c r="B380" t="str">
        <f>VLOOKUP($A380,'[1]User Profiles'!$A:$I,2,FALSE)</f>
        <v>Bernardo </v>
      </c>
      <c r="C380" t="str">
        <f>VLOOKUP($A380,'[1]User Profiles'!$A:$I,3,FALSE)</f>
        <v>Borelli</v>
      </c>
      <c r="D380" t="str">
        <f>VLOOKUP($A380,'[1]User Profiles'!$A:$I,5,FALSE)</f>
        <v>male</v>
      </c>
      <c r="E380" t="str">
        <f>VLOOKUP($A380,'[1]User Profiles'!$A:$I,6,FALSE)</f>
        <v>black</v>
      </c>
      <c r="F380">
        <f>VLOOKUP($A380,'[1]User Profiles'!$A:$I,7,FALSE)</f>
        <v>46</v>
      </c>
      <c r="G380" t="str">
        <f>VLOOKUP($A380,'[1]User Profiles'!$A:$I,8,FALSE)</f>
        <v>Eastern Cape</v>
      </c>
      <c r="H380" t="s">
        <v>17</v>
      </c>
      <c r="I380" s="4">
        <v>42392</v>
      </c>
      <c r="J380" s="1">
        <v>0.19375000000000001</v>
      </c>
      <c r="K380" s="1">
        <v>0</v>
      </c>
      <c r="L380" s="1" t="str">
        <f t="shared" si="21"/>
        <v>Saturday</v>
      </c>
      <c r="M380" t="str">
        <f t="shared" si="20"/>
        <v>January</v>
      </c>
      <c r="N380" s="2" t="str">
        <f t="shared" si="22"/>
        <v>Early Morning</v>
      </c>
      <c r="O380" s="2">
        <v>42392.193749999999</v>
      </c>
      <c r="P380">
        <v>733939</v>
      </c>
      <c r="Q380" t="str">
        <f t="shared" si="23"/>
        <v>Other</v>
      </c>
    </row>
    <row r="381" spans="1:17" x14ac:dyDescent="0.3">
      <c r="A381">
        <v>789144</v>
      </c>
      <c r="B381" t="str">
        <f>VLOOKUP($A381,'[1]User Profiles'!$A:$I,2,FALSE)</f>
        <v>Efren </v>
      </c>
      <c r="C381" t="str">
        <f>VLOOKUP($A381,'[1]User Profiles'!$A:$I,3,FALSE)</f>
        <v>Lavoie</v>
      </c>
      <c r="D381" t="str">
        <f>VLOOKUP($A381,'[1]User Profiles'!$A:$I,5,FALSE)</f>
        <v>male</v>
      </c>
      <c r="E381" t="str">
        <f>VLOOKUP($A381,'[1]User Profiles'!$A:$I,6,FALSE)</f>
        <v>black</v>
      </c>
      <c r="F381">
        <f>VLOOKUP($A381,'[1]User Profiles'!$A:$I,7,FALSE)</f>
        <v>40</v>
      </c>
      <c r="G381" t="str">
        <f>VLOOKUP($A381,'[1]User Profiles'!$A:$I,8,FALSE)</f>
        <v>Gauteng</v>
      </c>
      <c r="H381" t="s">
        <v>20</v>
      </c>
      <c r="I381" s="4">
        <v>42398</v>
      </c>
      <c r="J381" s="1">
        <v>0.19444444444444445</v>
      </c>
      <c r="K381" s="1">
        <v>3.7037037037037035E-4</v>
      </c>
      <c r="L381" s="1" t="str">
        <f t="shared" si="21"/>
        <v>Friday</v>
      </c>
      <c r="M381" t="str">
        <f t="shared" si="20"/>
        <v>January</v>
      </c>
      <c r="N381" s="2" t="str">
        <f t="shared" si="22"/>
        <v>Early Morning</v>
      </c>
      <c r="O381" s="2">
        <v>42398.194444444445</v>
      </c>
      <c r="P381">
        <v>789144</v>
      </c>
      <c r="Q381" t="str">
        <f t="shared" si="23"/>
        <v>Other</v>
      </c>
    </row>
    <row r="382" spans="1:17" x14ac:dyDescent="0.3">
      <c r="A382">
        <v>772477</v>
      </c>
      <c r="B382" t="str">
        <f>VLOOKUP($A382,'[1]User Profiles'!$A:$I,2,FALSE)</f>
        <v>Rebekah </v>
      </c>
      <c r="C382" t="str">
        <f>VLOOKUP($A382,'[1]User Profiles'!$A:$I,3,FALSE)</f>
        <v>Paradis</v>
      </c>
      <c r="D382" t="str">
        <f>VLOOKUP($A382,'[1]User Profiles'!$A:$I,5,FALSE)</f>
        <v>female</v>
      </c>
      <c r="E382" t="str">
        <f>VLOOKUP($A382,'[1]User Profiles'!$A:$I,6,FALSE)</f>
        <v>black</v>
      </c>
      <c r="F382">
        <f>VLOOKUP($A382,'[1]User Profiles'!$A:$I,7,FALSE)</f>
        <v>35</v>
      </c>
      <c r="G382" t="str">
        <f>VLOOKUP($A382,'[1]User Profiles'!$A:$I,8,FALSE)</f>
        <v>Kwazulu Natal</v>
      </c>
      <c r="H382" t="s">
        <v>22</v>
      </c>
      <c r="I382" s="4">
        <v>42373</v>
      </c>
      <c r="J382" s="1">
        <v>0.19444444444444445</v>
      </c>
      <c r="K382" s="1">
        <v>8.3333333333333339E-4</v>
      </c>
      <c r="L382" s="1" t="str">
        <f t="shared" si="21"/>
        <v>Monday</v>
      </c>
      <c r="M382" t="str">
        <f t="shared" si="20"/>
        <v>January</v>
      </c>
      <c r="N382" s="2" t="str">
        <f t="shared" si="22"/>
        <v>Early Morning</v>
      </c>
      <c r="O382" s="2">
        <v>42373.194444444445</v>
      </c>
      <c r="P382">
        <v>772477</v>
      </c>
      <c r="Q382" t="str">
        <f t="shared" si="23"/>
        <v>Kids</v>
      </c>
    </row>
    <row r="383" spans="1:17" x14ac:dyDescent="0.3">
      <c r="A383">
        <v>2204601</v>
      </c>
      <c r="B383" t="str">
        <f>VLOOKUP($A383,'[1]User Profiles'!$A:$I,2,FALSE)</f>
        <v>Lucas </v>
      </c>
      <c r="C383" t="str">
        <f>VLOOKUP($A383,'[1]User Profiles'!$A:$I,3,FALSE)</f>
        <v>Mastrangelo</v>
      </c>
      <c r="D383" t="str">
        <f>VLOOKUP($A383,'[1]User Profiles'!$A:$I,5,FALSE)</f>
        <v>male</v>
      </c>
      <c r="E383" t="str">
        <f>VLOOKUP($A383,'[1]User Profiles'!$A:$I,6,FALSE)</f>
        <v>black</v>
      </c>
      <c r="F383">
        <f>VLOOKUP($A383,'[1]User Profiles'!$A:$I,7,FALSE)</f>
        <v>45</v>
      </c>
      <c r="G383" t="str">
        <f>VLOOKUP($A383,'[1]User Profiles'!$A:$I,8,FALSE)</f>
        <v>Eastern Cape</v>
      </c>
      <c r="H383" t="s">
        <v>26</v>
      </c>
      <c r="I383" s="4">
        <v>42406</v>
      </c>
      <c r="J383" s="1">
        <v>0.19444444444444445</v>
      </c>
      <c r="K383" s="1">
        <v>8.7962962962962962E-4</v>
      </c>
      <c r="L383" s="1" t="str">
        <f t="shared" si="21"/>
        <v>Saturday</v>
      </c>
      <c r="M383" t="str">
        <f t="shared" si="20"/>
        <v>February</v>
      </c>
      <c r="N383" s="2" t="str">
        <f t="shared" si="22"/>
        <v>Early Morning</v>
      </c>
      <c r="O383" s="2">
        <v>42406.194444444445</v>
      </c>
      <c r="P383">
        <v>2204601</v>
      </c>
      <c r="Q383" t="str">
        <f t="shared" si="23"/>
        <v>Entertainment</v>
      </c>
    </row>
    <row r="384" spans="1:17" x14ac:dyDescent="0.3">
      <c r="A384">
        <v>97</v>
      </c>
      <c r="B384" t="str">
        <f>VLOOKUP($A384,'[1]User Profiles'!$A:$I,2,FALSE)</f>
        <v>Lucas </v>
      </c>
      <c r="C384" t="str">
        <f>VLOOKUP($A384,'[1]User Profiles'!$A:$I,3,FALSE)</f>
        <v>Woolard</v>
      </c>
      <c r="D384" t="str">
        <f>VLOOKUP($A384,'[1]User Profiles'!$A:$I,5,FALSE)</f>
        <v>male</v>
      </c>
      <c r="E384" t="str">
        <f>VLOOKUP($A384,'[1]User Profiles'!$A:$I,6,FALSE)</f>
        <v>coloured</v>
      </c>
      <c r="F384">
        <f>VLOOKUP($A384,'[1]User Profiles'!$A:$I,7,FALSE)</f>
        <v>48</v>
      </c>
      <c r="G384" t="str">
        <f>VLOOKUP($A384,'[1]User Profiles'!$A:$I,8,FALSE)</f>
        <v>Free State</v>
      </c>
      <c r="H384" t="s">
        <v>25</v>
      </c>
      <c r="I384" s="4">
        <v>42404</v>
      </c>
      <c r="J384" s="1">
        <v>0.19444444444444445</v>
      </c>
      <c r="K384" s="1">
        <v>2.2222222222222222E-3</v>
      </c>
      <c r="L384" s="1" t="str">
        <f t="shared" si="21"/>
        <v>Thursday</v>
      </c>
      <c r="M384" t="str">
        <f t="shared" si="20"/>
        <v>February</v>
      </c>
      <c r="N384" s="2" t="str">
        <f t="shared" si="22"/>
        <v>Early Morning</v>
      </c>
      <c r="O384" s="2">
        <v>42404.194444444445</v>
      </c>
      <c r="P384">
        <v>97</v>
      </c>
      <c r="Q384" t="str">
        <f t="shared" si="23"/>
        <v>Sports</v>
      </c>
    </row>
    <row r="385" spans="1:17" x14ac:dyDescent="0.3">
      <c r="A385">
        <v>941621</v>
      </c>
      <c r="B385" t="str">
        <f>VLOOKUP($A385,'[1]User Profiles'!$A:$I,2,FALSE)</f>
        <v>Cory </v>
      </c>
      <c r="C385" t="str">
        <f>VLOOKUP($A385,'[1]User Profiles'!$A:$I,3,FALSE)</f>
        <v>Slane</v>
      </c>
      <c r="D385" t="str">
        <f>VLOOKUP($A385,'[1]User Profiles'!$A:$I,5,FALSE)</f>
        <v>male</v>
      </c>
      <c r="E385" t="str">
        <f>VLOOKUP($A385,'[1]User Profiles'!$A:$I,6,FALSE)</f>
        <v>black</v>
      </c>
      <c r="F385">
        <f>VLOOKUP($A385,'[1]User Profiles'!$A:$I,7,FALSE)</f>
        <v>34</v>
      </c>
      <c r="G385" t="str">
        <f>VLOOKUP($A385,'[1]User Profiles'!$A:$I,8,FALSE)</f>
        <v>Gauteng</v>
      </c>
      <c r="H385" t="s">
        <v>23</v>
      </c>
      <c r="I385" s="4">
        <v>42432</v>
      </c>
      <c r="J385" s="1">
        <v>0.19444444444444445</v>
      </c>
      <c r="K385" s="1">
        <v>1.7361111111111111E-5</v>
      </c>
      <c r="L385" s="1" t="str">
        <f t="shared" si="21"/>
        <v>Thursday</v>
      </c>
      <c r="M385" t="str">
        <f t="shared" si="20"/>
        <v>March</v>
      </c>
      <c r="N385" s="2" t="str">
        <f t="shared" si="22"/>
        <v>Early Morning</v>
      </c>
      <c r="O385" s="2">
        <v>42432.194444444445</v>
      </c>
      <c r="P385">
        <v>941621</v>
      </c>
      <c r="Q385" t="str">
        <f t="shared" si="23"/>
        <v>Entertainment</v>
      </c>
    </row>
    <row r="386" spans="1:17" x14ac:dyDescent="0.3">
      <c r="A386">
        <v>809035</v>
      </c>
      <c r="B386" t="str">
        <f>VLOOKUP($A386,'[1]User Profiles'!$A:$I,2,FALSE)</f>
        <v>Irving </v>
      </c>
      <c r="C386" t="str">
        <f>VLOOKUP($A386,'[1]User Profiles'!$A:$I,3,FALSE)</f>
        <v>Tatham</v>
      </c>
      <c r="D386" t="str">
        <f>VLOOKUP($A386,'[1]User Profiles'!$A:$I,5,FALSE)</f>
        <v>male</v>
      </c>
      <c r="E386" t="str">
        <f>VLOOKUP($A386,'[1]User Profiles'!$A:$I,6,FALSE)</f>
        <v>indian_asian</v>
      </c>
      <c r="F386">
        <f>VLOOKUP($A386,'[1]User Profiles'!$A:$I,7,FALSE)</f>
        <v>42</v>
      </c>
      <c r="G386" t="str">
        <f>VLOOKUP($A386,'[1]User Profiles'!$A:$I,8,FALSE)</f>
        <v>Gauteng</v>
      </c>
      <c r="H386" t="s">
        <v>18</v>
      </c>
      <c r="I386" s="4">
        <v>42432</v>
      </c>
      <c r="J386" s="1">
        <v>0.19513888888888889</v>
      </c>
      <c r="K386" s="1">
        <v>5.208333333333333E-3</v>
      </c>
      <c r="L386" s="1" t="str">
        <f t="shared" si="21"/>
        <v>Thursday</v>
      </c>
      <c r="M386" t="str">
        <f t="shared" ref="M386:M449" si="24">TEXT(I386,"mmmm")</f>
        <v>March</v>
      </c>
      <c r="N386" s="2" t="str">
        <f t="shared" si="22"/>
        <v>Early Morning</v>
      </c>
      <c r="O386" s="2">
        <v>42432.195138888892</v>
      </c>
      <c r="P386">
        <v>809035</v>
      </c>
      <c r="Q386" t="str">
        <f t="shared" si="23"/>
        <v>Sports</v>
      </c>
    </row>
    <row r="387" spans="1:17" x14ac:dyDescent="0.3">
      <c r="A387">
        <v>772271</v>
      </c>
      <c r="B387" t="str">
        <f>VLOOKUP($A387,'[1]User Profiles'!$A:$I,2,FALSE)</f>
        <v>Wilburn </v>
      </c>
      <c r="C387" t="str">
        <f>VLOOKUP($A387,'[1]User Profiles'!$A:$I,3,FALSE)</f>
        <v>Lavoie</v>
      </c>
      <c r="D387" t="str">
        <f>VLOOKUP($A387,'[1]User Profiles'!$A:$I,5,FALSE)</f>
        <v>male</v>
      </c>
      <c r="E387" t="str">
        <f>VLOOKUP($A387,'[1]User Profiles'!$A:$I,6,FALSE)</f>
        <v>None</v>
      </c>
      <c r="F387">
        <f>VLOOKUP($A387,'[1]User Profiles'!$A:$I,7,FALSE)</f>
        <v>34</v>
      </c>
      <c r="G387" t="str">
        <f>VLOOKUP($A387,'[1]User Profiles'!$A:$I,8,FALSE)</f>
        <v>Western Cape</v>
      </c>
      <c r="H387" t="s">
        <v>18</v>
      </c>
      <c r="I387" s="4">
        <v>42433</v>
      </c>
      <c r="J387" s="1">
        <v>0.19513888888888889</v>
      </c>
      <c r="K387" s="1">
        <v>1.8287037037037037E-3</v>
      </c>
      <c r="L387" s="1" t="str">
        <f t="shared" ref="L387:L450" si="25">CHOOSE(WEEKDAY(I387,1),"Sunday","Monday","Tuesday","Wednesday","Thursday","Friday","Saturday")</f>
        <v>Friday</v>
      </c>
      <c r="M387" t="str">
        <f t="shared" si="24"/>
        <v>March</v>
      </c>
      <c r="N387" s="2" t="str">
        <f t="shared" ref="N387:N450" si="26">IF(J387 &lt; TIME(6,0,0),"Early Morning",
 IF(J387 &lt; TIME(12,0,0),"Morning",
 IF(J387 &lt; TIME(16,0,0),"Midday",
 IF(J387 &lt; TIME(19,0,0),"Afternoon","Evening"))))</f>
        <v>Early Morning</v>
      </c>
      <c r="O387" s="2">
        <v>42433.195138888892</v>
      </c>
      <c r="P387">
        <v>772271</v>
      </c>
      <c r="Q387" t="str">
        <f t="shared" ref="Q387:Q450" si="27">IF(OR(H387="Boomerang",H387="Cartoon Network"),"Kids",
IF(OR(H387="Live on SuperSport",H387="SuperSport Blitz",H387="Wimbledon",H387="ICC Cricket World Cup 2011"),"Sports",
IF(OR(H387="Africa Magic",H387="M-Net",H387="Vuzu",H387="Channel O",H387="E! Entertainment"),"Entertainment",
"Other")))</f>
        <v>Sports</v>
      </c>
    </row>
    <row r="388" spans="1:17" x14ac:dyDescent="0.3">
      <c r="A388">
        <v>729345</v>
      </c>
      <c r="B388" t="str">
        <f>VLOOKUP($A388,'[1]User Profiles'!$A:$I,2,FALSE)</f>
        <v>Wilburn </v>
      </c>
      <c r="C388" t="str">
        <f>VLOOKUP($A388,'[1]User Profiles'!$A:$I,3,FALSE)</f>
        <v>Mcclaine</v>
      </c>
      <c r="D388" t="str">
        <f>VLOOKUP($A388,'[1]User Profiles'!$A:$I,5,FALSE)</f>
        <v>male</v>
      </c>
      <c r="E388" t="str">
        <f>VLOOKUP($A388,'[1]User Profiles'!$A:$I,6,FALSE)</f>
        <v>white</v>
      </c>
      <c r="F388">
        <f>VLOOKUP($A388,'[1]User Profiles'!$A:$I,7,FALSE)</f>
        <v>44</v>
      </c>
      <c r="G388" t="str">
        <f>VLOOKUP($A388,'[1]User Profiles'!$A:$I,8,FALSE)</f>
        <v>Gauteng</v>
      </c>
      <c r="H388" t="s">
        <v>21</v>
      </c>
      <c r="I388" s="4">
        <v>42449</v>
      </c>
      <c r="J388" s="1">
        <v>0.19513888888888889</v>
      </c>
      <c r="K388" s="1">
        <v>1.1111111111111111E-3</v>
      </c>
      <c r="L388" s="1" t="str">
        <f t="shared" si="25"/>
        <v>Sunday</v>
      </c>
      <c r="M388" t="str">
        <f t="shared" si="24"/>
        <v>March</v>
      </c>
      <c r="N388" s="2" t="str">
        <f t="shared" si="26"/>
        <v>Early Morning</v>
      </c>
      <c r="O388" s="2">
        <v>42449.195138888892</v>
      </c>
      <c r="P388">
        <v>729345</v>
      </c>
      <c r="Q388" t="str">
        <f t="shared" si="27"/>
        <v>Kids</v>
      </c>
    </row>
    <row r="389" spans="1:17" x14ac:dyDescent="0.3">
      <c r="A389">
        <v>892643</v>
      </c>
      <c r="B389" t="str">
        <f>VLOOKUP($A389,'[1]User Profiles'!$A:$I,2,FALSE)</f>
        <v>Valentine </v>
      </c>
      <c r="C389" t="str">
        <f>VLOOKUP($A389,'[1]User Profiles'!$A:$I,3,FALSE)</f>
        <v>Borelli</v>
      </c>
      <c r="D389" t="str">
        <f>VLOOKUP($A389,'[1]User Profiles'!$A:$I,5,FALSE)</f>
        <v>male</v>
      </c>
      <c r="E389" t="str">
        <f>VLOOKUP($A389,'[1]User Profiles'!$A:$I,6,FALSE)</f>
        <v>coloured</v>
      </c>
      <c r="F389">
        <f>VLOOKUP($A389,'[1]User Profiles'!$A:$I,7,FALSE)</f>
        <v>28</v>
      </c>
      <c r="G389" t="str">
        <f>VLOOKUP($A389,'[1]User Profiles'!$A:$I,8,FALSE)</f>
        <v>Western Cape</v>
      </c>
      <c r="H389" t="s">
        <v>22</v>
      </c>
      <c r="I389" s="4">
        <v>42373</v>
      </c>
      <c r="J389" s="1">
        <v>0.19583333333333333</v>
      </c>
      <c r="K389" s="1">
        <v>1.8750000000000001E-3</v>
      </c>
      <c r="L389" s="1" t="str">
        <f t="shared" si="25"/>
        <v>Monday</v>
      </c>
      <c r="M389" t="str">
        <f t="shared" si="24"/>
        <v>January</v>
      </c>
      <c r="N389" s="2" t="str">
        <f t="shared" si="26"/>
        <v>Early Morning</v>
      </c>
      <c r="O389" s="2">
        <v>42373.195833333331</v>
      </c>
      <c r="P389">
        <v>892643</v>
      </c>
      <c r="Q389" t="str">
        <f t="shared" si="27"/>
        <v>Kids</v>
      </c>
    </row>
    <row r="390" spans="1:17" x14ac:dyDescent="0.3">
      <c r="A390">
        <v>809332</v>
      </c>
      <c r="B390" t="str">
        <f>VLOOKUP($A390,'[1]User Profiles'!$A:$I,2,FALSE)</f>
        <v>Hugh</v>
      </c>
      <c r="C390" t="str">
        <f>VLOOKUP($A390,'[1]User Profiles'!$A:$I,3,FALSE)</f>
        <v>Styer</v>
      </c>
      <c r="D390" t="str">
        <f>VLOOKUP($A390,'[1]User Profiles'!$A:$I,5,FALSE)</f>
        <v>male</v>
      </c>
      <c r="E390" t="str">
        <f>VLOOKUP($A390,'[1]User Profiles'!$A:$I,6,FALSE)</f>
        <v>None</v>
      </c>
      <c r="F390">
        <f>VLOOKUP($A390,'[1]User Profiles'!$A:$I,7,FALSE)</f>
        <v>26</v>
      </c>
      <c r="G390" t="str">
        <f>VLOOKUP($A390,'[1]User Profiles'!$A:$I,8,FALSE)</f>
        <v>Gauteng</v>
      </c>
      <c r="H390" t="s">
        <v>22</v>
      </c>
      <c r="I390" s="4">
        <v>42423</v>
      </c>
      <c r="J390" s="1">
        <v>0.19583333333333333</v>
      </c>
      <c r="K390" s="1">
        <v>4.6296296296296294E-5</v>
      </c>
      <c r="L390" s="1" t="str">
        <f t="shared" si="25"/>
        <v>Tuesday</v>
      </c>
      <c r="M390" t="str">
        <f t="shared" si="24"/>
        <v>February</v>
      </c>
      <c r="N390" s="2" t="str">
        <f t="shared" si="26"/>
        <v>Early Morning</v>
      </c>
      <c r="O390" s="2">
        <v>42423.195833333331</v>
      </c>
      <c r="P390">
        <v>809332</v>
      </c>
      <c r="Q390" t="str">
        <f t="shared" si="27"/>
        <v>Kids</v>
      </c>
    </row>
    <row r="391" spans="1:17" x14ac:dyDescent="0.3">
      <c r="A391">
        <v>849265</v>
      </c>
      <c r="B391" t="str">
        <f>VLOOKUP($A391,'[1]User Profiles'!$A:$I,2,FALSE)</f>
        <v>Kip </v>
      </c>
      <c r="C391" t="str">
        <f>VLOOKUP($A391,'[1]User Profiles'!$A:$I,3,FALSE)</f>
        <v>Mcculloch</v>
      </c>
      <c r="D391" t="str">
        <f>VLOOKUP($A391,'[1]User Profiles'!$A:$I,5,FALSE)</f>
        <v>male</v>
      </c>
      <c r="E391" t="str">
        <f>VLOOKUP($A391,'[1]User Profiles'!$A:$I,6,FALSE)</f>
        <v>None</v>
      </c>
      <c r="F391">
        <f>VLOOKUP($A391,'[1]User Profiles'!$A:$I,7,FALSE)</f>
        <v>22</v>
      </c>
      <c r="G391" t="str">
        <f>VLOOKUP($A391,'[1]User Profiles'!$A:$I,8,FALSE)</f>
        <v>Gauteng</v>
      </c>
      <c r="H391" t="s">
        <v>19</v>
      </c>
      <c r="I391" s="4">
        <v>42436</v>
      </c>
      <c r="J391" s="1">
        <v>0.19583333333333333</v>
      </c>
      <c r="K391" s="1">
        <v>0</v>
      </c>
      <c r="L391" s="1" t="str">
        <f t="shared" si="25"/>
        <v>Monday</v>
      </c>
      <c r="M391" t="str">
        <f t="shared" si="24"/>
        <v>March</v>
      </c>
      <c r="N391" s="2" t="str">
        <f t="shared" si="26"/>
        <v>Early Morning</v>
      </c>
      <c r="O391" s="2">
        <v>42436.195833333331</v>
      </c>
      <c r="P391">
        <v>845245</v>
      </c>
      <c r="Q391" t="str">
        <f t="shared" si="27"/>
        <v>Entertainment</v>
      </c>
    </row>
    <row r="392" spans="1:17" x14ac:dyDescent="0.3">
      <c r="A392">
        <v>771793</v>
      </c>
      <c r="B392" t="str">
        <f>VLOOKUP($A392,'[1]User Profiles'!$A:$I,2,FALSE)</f>
        <v>Anette </v>
      </c>
      <c r="C392" t="str">
        <f>VLOOKUP($A392,'[1]User Profiles'!$A:$I,3,FALSE)</f>
        <v>Leicht</v>
      </c>
      <c r="D392" t="str">
        <f>VLOOKUP($A392,'[1]User Profiles'!$A:$I,5,FALSE)</f>
        <v>female</v>
      </c>
      <c r="E392" t="str">
        <f>VLOOKUP($A392,'[1]User Profiles'!$A:$I,6,FALSE)</f>
        <v>indian_asian</v>
      </c>
      <c r="F392">
        <f>VLOOKUP($A392,'[1]User Profiles'!$A:$I,7,FALSE)</f>
        <v>40</v>
      </c>
      <c r="G392" t="str">
        <f>VLOOKUP($A392,'[1]User Profiles'!$A:$I,8,FALSE)</f>
        <v>Western Cape</v>
      </c>
      <c r="H392" t="s">
        <v>20</v>
      </c>
      <c r="I392" s="4">
        <v>42379</v>
      </c>
      <c r="J392" s="1">
        <v>0.19652777777777777</v>
      </c>
      <c r="K392" s="1">
        <v>0</v>
      </c>
      <c r="L392" s="1" t="str">
        <f t="shared" si="25"/>
        <v>Sunday</v>
      </c>
      <c r="M392" t="str">
        <f t="shared" si="24"/>
        <v>January</v>
      </c>
      <c r="N392" s="2" t="str">
        <f t="shared" si="26"/>
        <v>Early Morning</v>
      </c>
      <c r="O392" s="2">
        <v>42379.196527777778</v>
      </c>
      <c r="P392">
        <v>771793</v>
      </c>
      <c r="Q392" t="str">
        <f t="shared" si="27"/>
        <v>Other</v>
      </c>
    </row>
    <row r="393" spans="1:17" x14ac:dyDescent="0.3">
      <c r="A393">
        <v>809333</v>
      </c>
      <c r="B393" t="str">
        <f>VLOOKUP($A393,'[1]User Profiles'!$A:$I,2,FALSE)</f>
        <v>Bret </v>
      </c>
      <c r="C393" t="str">
        <f>VLOOKUP($A393,'[1]User Profiles'!$A:$I,3,FALSE)</f>
        <v>Borelli</v>
      </c>
      <c r="D393" t="str">
        <f>VLOOKUP($A393,'[1]User Profiles'!$A:$I,5,FALSE)</f>
        <v>male</v>
      </c>
      <c r="E393" t="str">
        <f>VLOOKUP($A393,'[1]User Profiles'!$A:$I,6,FALSE)</f>
        <v>black</v>
      </c>
      <c r="F393">
        <f>VLOOKUP($A393,'[1]User Profiles'!$A:$I,7,FALSE)</f>
        <v>28</v>
      </c>
      <c r="G393" t="str">
        <f>VLOOKUP($A393,'[1]User Profiles'!$A:$I,8,FALSE)</f>
        <v>Gauteng</v>
      </c>
      <c r="H393" t="s">
        <v>17</v>
      </c>
      <c r="I393" s="4">
        <v>42455</v>
      </c>
      <c r="J393" s="1">
        <v>0.19652777777777777</v>
      </c>
      <c r="K393" s="1">
        <v>7.6041666666666662E-3</v>
      </c>
      <c r="L393" s="1" t="str">
        <f t="shared" si="25"/>
        <v>Saturday</v>
      </c>
      <c r="M393" t="str">
        <f t="shared" si="24"/>
        <v>March</v>
      </c>
      <c r="N393" s="2" t="str">
        <f t="shared" si="26"/>
        <v>Early Morning</v>
      </c>
      <c r="O393" s="2">
        <v>42455.196527777778</v>
      </c>
      <c r="P393">
        <v>809333</v>
      </c>
      <c r="Q393" t="str">
        <f t="shared" si="27"/>
        <v>Other</v>
      </c>
    </row>
    <row r="394" spans="1:17" x14ac:dyDescent="0.3">
      <c r="A394">
        <v>2204601</v>
      </c>
      <c r="B394" t="str">
        <f>VLOOKUP($A394,'[1]User Profiles'!$A:$I,2,FALSE)</f>
        <v>Lucas </v>
      </c>
      <c r="C394" t="str">
        <f>VLOOKUP($A394,'[1]User Profiles'!$A:$I,3,FALSE)</f>
        <v>Mastrangelo</v>
      </c>
      <c r="D394" t="str">
        <f>VLOOKUP($A394,'[1]User Profiles'!$A:$I,5,FALSE)</f>
        <v>male</v>
      </c>
      <c r="E394" t="str">
        <f>VLOOKUP($A394,'[1]User Profiles'!$A:$I,6,FALSE)</f>
        <v>black</v>
      </c>
      <c r="F394">
        <f>VLOOKUP($A394,'[1]User Profiles'!$A:$I,7,FALSE)</f>
        <v>45</v>
      </c>
      <c r="G394" t="str">
        <f>VLOOKUP($A394,'[1]User Profiles'!$A:$I,8,FALSE)</f>
        <v>Eastern Cape</v>
      </c>
      <c r="H394" t="s">
        <v>20</v>
      </c>
      <c r="I394" s="4">
        <v>42437</v>
      </c>
      <c r="J394" s="1">
        <v>0.19652777777777777</v>
      </c>
      <c r="K394" s="1">
        <v>2.0833333333333335E-4</v>
      </c>
      <c r="L394" s="1" t="str">
        <f t="shared" si="25"/>
        <v>Tuesday</v>
      </c>
      <c r="M394" t="str">
        <f t="shared" si="24"/>
        <v>March</v>
      </c>
      <c r="N394" s="2" t="str">
        <f t="shared" si="26"/>
        <v>Early Morning</v>
      </c>
      <c r="O394" s="2">
        <v>42437.196527777778</v>
      </c>
      <c r="P394">
        <v>2204601</v>
      </c>
      <c r="Q394" t="str">
        <f t="shared" si="27"/>
        <v>Other</v>
      </c>
    </row>
    <row r="395" spans="1:17" x14ac:dyDescent="0.3">
      <c r="A395">
        <v>809185</v>
      </c>
      <c r="B395" t="str">
        <f>VLOOKUP($A395,'[1]User Profiles'!$A:$I,2,FALSE)</f>
        <v>None</v>
      </c>
      <c r="C395" t="str">
        <f>VLOOKUP($A395,'[1]User Profiles'!$A:$I,3,FALSE)</f>
        <v>None</v>
      </c>
      <c r="D395" t="str">
        <f>VLOOKUP($A395,'[1]User Profiles'!$A:$I,5,FALSE)</f>
        <v>None</v>
      </c>
      <c r="E395" t="str">
        <f>VLOOKUP($A395,'[1]User Profiles'!$A:$I,6,FALSE)</f>
        <v>None</v>
      </c>
      <c r="F395">
        <f>VLOOKUP($A395,'[1]User Profiles'!$A:$I,7,FALSE)</f>
        <v>0</v>
      </c>
      <c r="G395" t="str">
        <f>VLOOKUP($A395,'[1]User Profiles'!$A:$I,8,FALSE)</f>
        <v>None</v>
      </c>
      <c r="H395" t="s">
        <v>18</v>
      </c>
      <c r="I395" s="4">
        <v>42448</v>
      </c>
      <c r="J395" s="1">
        <v>0.19722222222222222</v>
      </c>
      <c r="K395" s="1">
        <v>4.6296296296296294E-5</v>
      </c>
      <c r="L395" s="1" t="str">
        <f t="shared" si="25"/>
        <v>Saturday</v>
      </c>
      <c r="M395" t="str">
        <f t="shared" si="24"/>
        <v>March</v>
      </c>
      <c r="N395" s="2" t="str">
        <f t="shared" si="26"/>
        <v>Early Morning</v>
      </c>
      <c r="O395" s="2">
        <v>42448.197222222225</v>
      </c>
      <c r="P395">
        <v>809185</v>
      </c>
      <c r="Q395" t="str">
        <f t="shared" si="27"/>
        <v>Sports</v>
      </c>
    </row>
    <row r="396" spans="1:17" x14ac:dyDescent="0.3">
      <c r="A396">
        <v>892936</v>
      </c>
      <c r="B396" t="str">
        <f>VLOOKUP($A396,'[1]User Profiles'!$A:$I,2,FALSE)</f>
        <v>Dee </v>
      </c>
      <c r="C396" t="str">
        <f>VLOOKUP($A396,'[1]User Profiles'!$A:$I,3,FALSE)</f>
        <v>Martello</v>
      </c>
      <c r="D396" t="str">
        <f>VLOOKUP($A396,'[1]User Profiles'!$A:$I,5,FALSE)</f>
        <v>male</v>
      </c>
      <c r="E396" t="str">
        <f>VLOOKUP($A396,'[1]User Profiles'!$A:$I,6,FALSE)</f>
        <v>black</v>
      </c>
      <c r="F396">
        <f>VLOOKUP($A396,'[1]User Profiles'!$A:$I,7,FALSE)</f>
        <v>32</v>
      </c>
      <c r="G396" t="str">
        <f>VLOOKUP($A396,'[1]User Profiles'!$A:$I,8,FALSE)</f>
        <v>Northern Cape</v>
      </c>
      <c r="H396" t="s">
        <v>23</v>
      </c>
      <c r="I396" s="4">
        <v>42402</v>
      </c>
      <c r="J396" s="1">
        <v>0.19722222222222222</v>
      </c>
      <c r="K396" s="1">
        <v>5.0347222222222221E-4</v>
      </c>
      <c r="L396" s="1" t="str">
        <f t="shared" si="25"/>
        <v>Tuesday</v>
      </c>
      <c r="M396" t="str">
        <f t="shared" si="24"/>
        <v>February</v>
      </c>
      <c r="N396" s="2" t="str">
        <f t="shared" si="26"/>
        <v>Early Morning</v>
      </c>
      <c r="O396" s="2">
        <v>42402.197222222225</v>
      </c>
      <c r="P396">
        <v>892936</v>
      </c>
      <c r="Q396" t="str">
        <f t="shared" si="27"/>
        <v>Entertainment</v>
      </c>
    </row>
    <row r="397" spans="1:17" x14ac:dyDescent="0.3">
      <c r="A397">
        <v>2415121</v>
      </c>
      <c r="B397" t="str">
        <f>VLOOKUP($A397,'[1]User Profiles'!$A:$I,2,FALSE)</f>
        <v>Lane </v>
      </c>
      <c r="C397" t="str">
        <f>VLOOKUP($A397,'[1]User Profiles'!$A:$I,3,FALSE)</f>
        <v>Arrieta</v>
      </c>
      <c r="D397" t="str">
        <f>VLOOKUP($A397,'[1]User Profiles'!$A:$I,5,FALSE)</f>
        <v>male</v>
      </c>
      <c r="E397" t="str">
        <f>VLOOKUP($A397,'[1]User Profiles'!$A:$I,6,FALSE)</f>
        <v>black</v>
      </c>
      <c r="F397">
        <f>VLOOKUP($A397,'[1]User Profiles'!$A:$I,7,FALSE)</f>
        <v>23</v>
      </c>
      <c r="G397" t="str">
        <f>VLOOKUP($A397,'[1]User Profiles'!$A:$I,8,FALSE)</f>
        <v>Eastern Cape</v>
      </c>
      <c r="H397" t="s">
        <v>18</v>
      </c>
      <c r="I397" s="4">
        <v>42432</v>
      </c>
      <c r="J397" s="1">
        <v>0.19722222222222222</v>
      </c>
      <c r="K397" s="1">
        <v>2.0694444444444446E-2</v>
      </c>
      <c r="L397" s="1" t="str">
        <f t="shared" si="25"/>
        <v>Thursday</v>
      </c>
      <c r="M397" t="str">
        <f t="shared" si="24"/>
        <v>March</v>
      </c>
      <c r="N397" s="2" t="str">
        <f t="shared" si="26"/>
        <v>Early Morning</v>
      </c>
      <c r="O397" s="2">
        <v>42432.197222222225</v>
      </c>
      <c r="P397">
        <v>2415121</v>
      </c>
      <c r="Q397" t="str">
        <f t="shared" si="27"/>
        <v>Sports</v>
      </c>
    </row>
    <row r="398" spans="1:17" x14ac:dyDescent="0.3">
      <c r="A398">
        <v>810145</v>
      </c>
      <c r="B398" t="str">
        <f>VLOOKUP($A398,'[1]User Profiles'!$A:$I,2,FALSE)</f>
        <v>Stephen </v>
      </c>
      <c r="C398" t="str">
        <f>VLOOKUP($A398,'[1]User Profiles'!$A:$I,3,FALSE)</f>
        <v>Zweifel</v>
      </c>
      <c r="D398" t="str">
        <f>VLOOKUP($A398,'[1]User Profiles'!$A:$I,5,FALSE)</f>
        <v>male</v>
      </c>
      <c r="E398" t="str">
        <f>VLOOKUP($A398,'[1]User Profiles'!$A:$I,6,FALSE)</f>
        <v>black</v>
      </c>
      <c r="F398">
        <f>VLOOKUP($A398,'[1]User Profiles'!$A:$I,7,FALSE)</f>
        <v>31</v>
      </c>
      <c r="G398" t="str">
        <f>VLOOKUP($A398,'[1]User Profiles'!$A:$I,8,FALSE)</f>
        <v>Limpopo</v>
      </c>
      <c r="H398" t="s">
        <v>23</v>
      </c>
      <c r="I398" s="4">
        <v>42456</v>
      </c>
      <c r="J398" s="1">
        <v>0.19722222222222222</v>
      </c>
      <c r="K398" s="1">
        <v>1.2905092592592593E-3</v>
      </c>
      <c r="L398" s="1" t="str">
        <f t="shared" si="25"/>
        <v>Sunday</v>
      </c>
      <c r="M398" t="str">
        <f t="shared" si="24"/>
        <v>March</v>
      </c>
      <c r="N398" s="2" t="str">
        <f t="shared" si="26"/>
        <v>Early Morning</v>
      </c>
      <c r="O398" s="2">
        <v>42456.197222222225</v>
      </c>
      <c r="P398">
        <v>810145</v>
      </c>
      <c r="Q398" t="str">
        <f t="shared" si="27"/>
        <v>Entertainment</v>
      </c>
    </row>
    <row r="399" spans="1:17" x14ac:dyDescent="0.3">
      <c r="A399">
        <v>2425739</v>
      </c>
      <c r="B399" t="str">
        <f>VLOOKUP($A399,'[1]User Profiles'!$A:$I,2,FALSE)</f>
        <v>Michel </v>
      </c>
      <c r="C399" t="str">
        <f>VLOOKUP($A399,'[1]User Profiles'!$A:$I,3,FALSE)</f>
        <v>Roquemore</v>
      </c>
      <c r="D399" t="str">
        <f>VLOOKUP($A399,'[1]User Profiles'!$A:$I,5,FALSE)</f>
        <v>male</v>
      </c>
      <c r="E399" t="str">
        <f>VLOOKUP($A399,'[1]User Profiles'!$A:$I,6,FALSE)</f>
        <v>coloured</v>
      </c>
      <c r="F399">
        <f>VLOOKUP($A399,'[1]User Profiles'!$A:$I,7,FALSE)</f>
        <v>54</v>
      </c>
      <c r="G399" t="str">
        <f>VLOOKUP($A399,'[1]User Profiles'!$A:$I,8,FALSE)</f>
        <v>Gauteng</v>
      </c>
      <c r="H399" t="s">
        <v>25</v>
      </c>
      <c r="I399" s="4">
        <v>42455</v>
      </c>
      <c r="J399" s="1">
        <v>0.19791666666666666</v>
      </c>
      <c r="K399" s="1">
        <v>2.3842592592592591E-3</v>
      </c>
      <c r="L399" s="1" t="str">
        <f t="shared" si="25"/>
        <v>Saturday</v>
      </c>
      <c r="M399" t="str">
        <f t="shared" si="24"/>
        <v>March</v>
      </c>
      <c r="N399" s="2" t="str">
        <f t="shared" si="26"/>
        <v>Early Morning</v>
      </c>
      <c r="O399" s="2">
        <v>42455.197916666664</v>
      </c>
      <c r="P399">
        <v>2384970</v>
      </c>
      <c r="Q399" t="str">
        <f t="shared" si="27"/>
        <v>Sports</v>
      </c>
    </row>
    <row r="400" spans="1:17" x14ac:dyDescent="0.3">
      <c r="A400">
        <v>809185</v>
      </c>
      <c r="B400" t="str">
        <f>VLOOKUP($A400,'[1]User Profiles'!$A:$I,2,FALSE)</f>
        <v>None</v>
      </c>
      <c r="C400" t="str">
        <f>VLOOKUP($A400,'[1]User Profiles'!$A:$I,3,FALSE)</f>
        <v>None</v>
      </c>
      <c r="D400" t="str">
        <f>VLOOKUP($A400,'[1]User Profiles'!$A:$I,5,FALSE)</f>
        <v>None</v>
      </c>
      <c r="E400" t="str">
        <f>VLOOKUP($A400,'[1]User Profiles'!$A:$I,6,FALSE)</f>
        <v>None</v>
      </c>
      <c r="F400">
        <f>VLOOKUP($A400,'[1]User Profiles'!$A:$I,7,FALSE)</f>
        <v>0</v>
      </c>
      <c r="G400" t="str">
        <f>VLOOKUP($A400,'[1]User Profiles'!$A:$I,8,FALSE)</f>
        <v>None</v>
      </c>
      <c r="H400" t="s">
        <v>19</v>
      </c>
      <c r="I400" s="4">
        <v>42448</v>
      </c>
      <c r="J400" s="1">
        <v>0.19791666666666666</v>
      </c>
      <c r="K400" s="1">
        <v>1.9097222222222219E-3</v>
      </c>
      <c r="L400" s="1" t="str">
        <f t="shared" si="25"/>
        <v>Saturday</v>
      </c>
      <c r="M400" t="str">
        <f t="shared" si="24"/>
        <v>March</v>
      </c>
      <c r="N400" s="2" t="str">
        <f t="shared" si="26"/>
        <v>Early Morning</v>
      </c>
      <c r="O400" s="2">
        <v>42448.197916666664</v>
      </c>
      <c r="P400">
        <v>809185</v>
      </c>
      <c r="Q400" t="str">
        <f t="shared" si="27"/>
        <v>Entertainment</v>
      </c>
    </row>
    <row r="401" spans="1:17" x14ac:dyDescent="0.3">
      <c r="A401">
        <v>869239</v>
      </c>
      <c r="B401" t="str">
        <f>VLOOKUP($A401,'[1]User Profiles'!$A:$I,2,FALSE)</f>
        <v>Krysta </v>
      </c>
      <c r="C401" t="str">
        <f>VLOOKUP($A401,'[1]User Profiles'!$A:$I,3,FALSE)</f>
        <v>Mastrangelo</v>
      </c>
      <c r="D401" t="str">
        <f>VLOOKUP($A401,'[1]User Profiles'!$A:$I,5,FALSE)</f>
        <v>female</v>
      </c>
      <c r="E401" t="str">
        <f>VLOOKUP($A401,'[1]User Profiles'!$A:$I,6,FALSE)</f>
        <v>None</v>
      </c>
      <c r="F401">
        <f>VLOOKUP($A401,'[1]User Profiles'!$A:$I,7,FALSE)</f>
        <v>34</v>
      </c>
      <c r="G401" t="str">
        <f>VLOOKUP($A401,'[1]User Profiles'!$A:$I,8,FALSE)</f>
        <v>Gauteng</v>
      </c>
      <c r="H401" t="s">
        <v>16</v>
      </c>
      <c r="I401" s="4">
        <v>42455</v>
      </c>
      <c r="J401" s="1">
        <v>0.19791666666666666</v>
      </c>
      <c r="K401" s="1">
        <v>2.3148148148148146E-4</v>
      </c>
      <c r="L401" s="1" t="str">
        <f t="shared" si="25"/>
        <v>Saturday</v>
      </c>
      <c r="M401" t="str">
        <f t="shared" si="24"/>
        <v>March</v>
      </c>
      <c r="N401" s="2" t="str">
        <f t="shared" si="26"/>
        <v>Early Morning</v>
      </c>
      <c r="O401" s="2">
        <v>42455.197916666664</v>
      </c>
      <c r="P401">
        <v>869239</v>
      </c>
      <c r="Q401" t="str">
        <f t="shared" si="27"/>
        <v>Other</v>
      </c>
    </row>
    <row r="402" spans="1:17" x14ac:dyDescent="0.3">
      <c r="A402">
        <v>939602</v>
      </c>
      <c r="B402" t="str">
        <f>VLOOKUP($A402,'[1]User Profiles'!$A:$I,2,FALSE)</f>
        <v>Lane </v>
      </c>
      <c r="C402" t="str">
        <f>VLOOKUP($A402,'[1]User Profiles'!$A:$I,3,FALSE)</f>
        <v>Mastrangelo</v>
      </c>
      <c r="D402" t="str">
        <f>VLOOKUP($A402,'[1]User Profiles'!$A:$I,5,FALSE)</f>
        <v>male</v>
      </c>
      <c r="E402" t="str">
        <f>VLOOKUP($A402,'[1]User Profiles'!$A:$I,6,FALSE)</f>
        <v>coloured</v>
      </c>
      <c r="F402">
        <f>VLOOKUP($A402,'[1]User Profiles'!$A:$I,7,FALSE)</f>
        <v>18</v>
      </c>
      <c r="G402" t="str">
        <f>VLOOKUP($A402,'[1]User Profiles'!$A:$I,8,FALSE)</f>
        <v>Eastern Cape</v>
      </c>
      <c r="H402" t="s">
        <v>19</v>
      </c>
      <c r="I402" s="4">
        <v>42454</v>
      </c>
      <c r="J402" s="1">
        <v>0.1986111111111111</v>
      </c>
      <c r="K402" s="1">
        <v>3.125E-2</v>
      </c>
      <c r="L402" s="1" t="str">
        <f t="shared" si="25"/>
        <v>Friday</v>
      </c>
      <c r="M402" t="str">
        <f t="shared" si="24"/>
        <v>March</v>
      </c>
      <c r="N402" s="2" t="str">
        <f t="shared" si="26"/>
        <v>Early Morning</v>
      </c>
      <c r="O402" s="2">
        <v>42454.198611111111</v>
      </c>
      <c r="P402">
        <v>939602</v>
      </c>
      <c r="Q402" t="str">
        <f t="shared" si="27"/>
        <v>Entertainment</v>
      </c>
    </row>
    <row r="403" spans="1:17" x14ac:dyDescent="0.3">
      <c r="A403">
        <v>1999889</v>
      </c>
      <c r="B403" t="str">
        <f>VLOOKUP($A403,'[1]User Profiles'!$A:$I,2,FALSE)</f>
        <v>Emerson </v>
      </c>
      <c r="C403" t="str">
        <f>VLOOKUP($A403,'[1]User Profiles'!$A:$I,3,FALSE)</f>
        <v>Sieren</v>
      </c>
      <c r="D403" t="str">
        <f>VLOOKUP($A403,'[1]User Profiles'!$A:$I,5,FALSE)</f>
        <v>male</v>
      </c>
      <c r="E403" t="str">
        <f>VLOOKUP($A403,'[1]User Profiles'!$A:$I,6,FALSE)</f>
        <v>coloured</v>
      </c>
      <c r="F403">
        <f>VLOOKUP($A403,'[1]User Profiles'!$A:$I,7,FALSE)</f>
        <v>34</v>
      </c>
      <c r="G403" t="str">
        <f>VLOOKUP($A403,'[1]User Profiles'!$A:$I,8,FALSE)</f>
        <v>Western Cape</v>
      </c>
      <c r="H403" t="s">
        <v>20</v>
      </c>
      <c r="I403" s="4">
        <v>42395</v>
      </c>
      <c r="J403" s="1">
        <v>0.1986111111111111</v>
      </c>
      <c r="K403" s="1">
        <v>1.273148148148148E-3</v>
      </c>
      <c r="L403" s="1" t="str">
        <f t="shared" si="25"/>
        <v>Tuesday</v>
      </c>
      <c r="M403" t="str">
        <f t="shared" si="24"/>
        <v>January</v>
      </c>
      <c r="N403" s="2" t="str">
        <f t="shared" si="26"/>
        <v>Early Morning</v>
      </c>
      <c r="O403" s="2">
        <v>42395.198611111111</v>
      </c>
      <c r="P403">
        <v>1999889</v>
      </c>
      <c r="Q403" t="str">
        <f t="shared" si="27"/>
        <v>Other</v>
      </c>
    </row>
    <row r="404" spans="1:17" x14ac:dyDescent="0.3">
      <c r="A404">
        <v>778983</v>
      </c>
      <c r="B404" t="str">
        <f>VLOOKUP($A404,'[1]User Profiles'!$A:$I,2,FALSE)</f>
        <v>Kip </v>
      </c>
      <c r="C404" t="str">
        <f>VLOOKUP($A404,'[1]User Profiles'!$A:$I,3,FALSE)</f>
        <v>Holt</v>
      </c>
      <c r="D404" t="str">
        <f>VLOOKUP($A404,'[1]User Profiles'!$A:$I,5,FALSE)</f>
        <v>male</v>
      </c>
      <c r="E404" t="str">
        <f>VLOOKUP($A404,'[1]User Profiles'!$A:$I,6,FALSE)</f>
        <v>black</v>
      </c>
      <c r="F404">
        <f>VLOOKUP($A404,'[1]User Profiles'!$A:$I,7,FALSE)</f>
        <v>20</v>
      </c>
      <c r="G404" t="str">
        <f>VLOOKUP($A404,'[1]User Profiles'!$A:$I,8,FALSE)</f>
        <v>Gauteng</v>
      </c>
      <c r="H404" t="s">
        <v>21</v>
      </c>
      <c r="I404" s="4">
        <v>42437</v>
      </c>
      <c r="J404" s="1">
        <v>0.1986111111111111</v>
      </c>
      <c r="K404" s="1">
        <v>1.0266203703703703E-2</v>
      </c>
      <c r="L404" s="1" t="str">
        <f t="shared" si="25"/>
        <v>Tuesday</v>
      </c>
      <c r="M404" t="str">
        <f t="shared" si="24"/>
        <v>March</v>
      </c>
      <c r="N404" s="2" t="str">
        <f t="shared" si="26"/>
        <v>Early Morning</v>
      </c>
      <c r="O404" s="2">
        <v>42437.198611111111</v>
      </c>
      <c r="P404">
        <v>778983</v>
      </c>
      <c r="Q404" t="str">
        <f t="shared" si="27"/>
        <v>Kids</v>
      </c>
    </row>
    <row r="405" spans="1:17" x14ac:dyDescent="0.3">
      <c r="A405">
        <v>804539</v>
      </c>
      <c r="B405" t="str">
        <f>VLOOKUP($A405,'[1]User Profiles'!$A:$I,2,FALSE)</f>
        <v>Raymundo </v>
      </c>
      <c r="C405" t="str">
        <f>VLOOKUP($A405,'[1]User Profiles'!$A:$I,3,FALSE)</f>
        <v>Crotty</v>
      </c>
      <c r="D405" t="str">
        <f>VLOOKUP($A405,'[1]User Profiles'!$A:$I,5,FALSE)</f>
        <v>male</v>
      </c>
      <c r="E405" t="str">
        <f>VLOOKUP($A405,'[1]User Profiles'!$A:$I,6,FALSE)</f>
        <v>None</v>
      </c>
      <c r="F405">
        <f>VLOOKUP($A405,'[1]User Profiles'!$A:$I,7,FALSE)</f>
        <v>50</v>
      </c>
      <c r="G405" t="str">
        <f>VLOOKUP($A405,'[1]User Profiles'!$A:$I,8,FALSE)</f>
        <v>Gauteng</v>
      </c>
      <c r="H405" t="s">
        <v>23</v>
      </c>
      <c r="I405" s="4">
        <v>42448</v>
      </c>
      <c r="J405" s="1">
        <v>0.1986111111111111</v>
      </c>
      <c r="K405" s="1">
        <v>6.3657407407407402E-5</v>
      </c>
      <c r="L405" s="1" t="str">
        <f t="shared" si="25"/>
        <v>Saturday</v>
      </c>
      <c r="M405" t="str">
        <f t="shared" si="24"/>
        <v>March</v>
      </c>
      <c r="N405" s="2" t="str">
        <f t="shared" si="26"/>
        <v>Early Morning</v>
      </c>
      <c r="O405" s="2">
        <v>42448.198611111111</v>
      </c>
      <c r="P405">
        <v>804539</v>
      </c>
      <c r="Q405" t="str">
        <f t="shared" si="27"/>
        <v>Entertainment</v>
      </c>
    </row>
    <row r="406" spans="1:17" x14ac:dyDescent="0.3">
      <c r="A406">
        <v>765581</v>
      </c>
      <c r="B406" t="str">
        <f>VLOOKUP($A406,'[1]User Profiles'!$A:$I,2,FALSE)</f>
        <v>Stacy </v>
      </c>
      <c r="C406" t="str">
        <f>VLOOKUP($A406,'[1]User Profiles'!$A:$I,3,FALSE)</f>
        <v>Mina</v>
      </c>
      <c r="D406" t="str">
        <f>VLOOKUP($A406,'[1]User Profiles'!$A:$I,5,FALSE)</f>
        <v>male</v>
      </c>
      <c r="E406" t="str">
        <f>VLOOKUP($A406,'[1]User Profiles'!$A:$I,6,FALSE)</f>
        <v>None</v>
      </c>
      <c r="F406">
        <f>VLOOKUP($A406,'[1]User Profiles'!$A:$I,7,FALSE)</f>
        <v>29</v>
      </c>
      <c r="G406" t="str">
        <f>VLOOKUP($A406,'[1]User Profiles'!$A:$I,8,FALSE)</f>
        <v>Mpumalanga</v>
      </c>
      <c r="H406" t="s">
        <v>26</v>
      </c>
      <c r="I406" s="4">
        <v>42383</v>
      </c>
      <c r="J406" s="1">
        <v>0.1986111111111111</v>
      </c>
      <c r="K406" s="1">
        <v>3.0324074074074073E-3</v>
      </c>
      <c r="L406" s="1" t="str">
        <f t="shared" si="25"/>
        <v>Thursday</v>
      </c>
      <c r="M406" t="str">
        <f t="shared" si="24"/>
        <v>January</v>
      </c>
      <c r="N406" s="2" t="str">
        <f t="shared" si="26"/>
        <v>Early Morning</v>
      </c>
      <c r="O406" s="2">
        <v>42383.198611111111</v>
      </c>
      <c r="P406">
        <v>765581</v>
      </c>
      <c r="Q406" t="str">
        <f t="shared" si="27"/>
        <v>Entertainment</v>
      </c>
    </row>
    <row r="407" spans="1:17" x14ac:dyDescent="0.3">
      <c r="A407">
        <v>931557</v>
      </c>
      <c r="B407" t="str">
        <f>VLOOKUP($A407,'[1]User Profiles'!$A:$I,2,FALSE)</f>
        <v>Romeo </v>
      </c>
      <c r="C407" t="str">
        <f>VLOOKUP($A407,'[1]User Profiles'!$A:$I,3,FALSE)</f>
        <v>Roquemore</v>
      </c>
      <c r="D407" t="str">
        <f>VLOOKUP($A407,'[1]User Profiles'!$A:$I,5,FALSE)</f>
        <v>male</v>
      </c>
      <c r="E407" t="str">
        <f>VLOOKUP($A407,'[1]User Profiles'!$A:$I,6,FALSE)</f>
        <v>black</v>
      </c>
      <c r="F407">
        <f>VLOOKUP($A407,'[1]User Profiles'!$A:$I,7,FALSE)</f>
        <v>27</v>
      </c>
      <c r="G407" t="str">
        <f>VLOOKUP($A407,'[1]User Profiles'!$A:$I,8,FALSE)</f>
        <v>Gauteng</v>
      </c>
      <c r="H407" t="s">
        <v>23</v>
      </c>
      <c r="I407" s="4">
        <v>42459</v>
      </c>
      <c r="J407" s="1">
        <v>0.19930555555555557</v>
      </c>
      <c r="K407" s="1">
        <v>3.8888888888888883E-3</v>
      </c>
      <c r="L407" s="1" t="str">
        <f t="shared" si="25"/>
        <v>Wednesday</v>
      </c>
      <c r="M407" t="str">
        <f t="shared" si="24"/>
        <v>March</v>
      </c>
      <c r="N407" s="2" t="str">
        <f t="shared" si="26"/>
        <v>Early Morning</v>
      </c>
      <c r="O407" s="2">
        <v>42459.199305555558</v>
      </c>
      <c r="P407">
        <v>931557</v>
      </c>
      <c r="Q407" t="str">
        <f t="shared" si="27"/>
        <v>Entertainment</v>
      </c>
    </row>
    <row r="408" spans="1:17" x14ac:dyDescent="0.3">
      <c r="A408">
        <v>785968</v>
      </c>
      <c r="B408" t="str">
        <f>VLOOKUP($A408,'[1]User Profiles'!$A:$I,2,FALSE)</f>
        <v>Donald </v>
      </c>
      <c r="C408" t="str">
        <f>VLOOKUP($A408,'[1]User Profiles'!$A:$I,3,FALSE)</f>
        <v>Woolard</v>
      </c>
      <c r="D408" t="str">
        <f>VLOOKUP($A408,'[1]User Profiles'!$A:$I,5,FALSE)</f>
        <v>male</v>
      </c>
      <c r="E408" t="str">
        <f>VLOOKUP($A408,'[1]User Profiles'!$A:$I,6,FALSE)</f>
        <v>white</v>
      </c>
      <c r="F408">
        <f>VLOOKUP($A408,'[1]User Profiles'!$A:$I,7,FALSE)</f>
        <v>39</v>
      </c>
      <c r="G408" t="str">
        <f>VLOOKUP($A408,'[1]User Profiles'!$A:$I,8,FALSE)</f>
        <v>Gauteng</v>
      </c>
      <c r="H408" t="s">
        <v>25</v>
      </c>
      <c r="I408" s="4">
        <v>42411</v>
      </c>
      <c r="J408" s="1">
        <v>0.19930555555555557</v>
      </c>
      <c r="K408" s="1">
        <v>1.2268518518518518E-3</v>
      </c>
      <c r="L408" s="1" t="str">
        <f t="shared" si="25"/>
        <v>Thursday</v>
      </c>
      <c r="M408" t="str">
        <f t="shared" si="24"/>
        <v>February</v>
      </c>
      <c r="N408" s="2" t="str">
        <f t="shared" si="26"/>
        <v>Early Morning</v>
      </c>
      <c r="O408" s="2">
        <v>42411.199305555558</v>
      </c>
      <c r="P408">
        <v>785968</v>
      </c>
      <c r="Q408" t="str">
        <f t="shared" si="27"/>
        <v>Sports</v>
      </c>
    </row>
    <row r="409" spans="1:17" x14ac:dyDescent="0.3">
      <c r="A409">
        <v>2360384</v>
      </c>
      <c r="B409" t="str">
        <f>VLOOKUP($A409,'[1]User Profiles'!$A:$I,2,FALSE)</f>
        <v>Robby </v>
      </c>
      <c r="C409" t="str">
        <f>VLOOKUP($A409,'[1]User Profiles'!$A:$I,3,FALSE)</f>
        <v>Curran</v>
      </c>
      <c r="D409" t="str">
        <f>VLOOKUP($A409,'[1]User Profiles'!$A:$I,5,FALSE)</f>
        <v>male</v>
      </c>
      <c r="E409" t="str">
        <f>VLOOKUP($A409,'[1]User Profiles'!$A:$I,6,FALSE)</f>
        <v>black</v>
      </c>
      <c r="F409">
        <f>VLOOKUP($A409,'[1]User Profiles'!$A:$I,7,FALSE)</f>
        <v>37</v>
      </c>
      <c r="G409" t="str">
        <f>VLOOKUP($A409,'[1]User Profiles'!$A:$I,8,FALSE)</f>
        <v>Mpumalanga</v>
      </c>
      <c r="H409" t="s">
        <v>25</v>
      </c>
      <c r="I409" s="4">
        <v>42423</v>
      </c>
      <c r="J409" s="1">
        <v>0.2</v>
      </c>
      <c r="K409" s="1">
        <v>4.7453703703703703E-3</v>
      </c>
      <c r="L409" s="1" t="str">
        <f t="shared" si="25"/>
        <v>Tuesday</v>
      </c>
      <c r="M409" t="str">
        <f t="shared" si="24"/>
        <v>February</v>
      </c>
      <c r="N409" s="2" t="str">
        <f t="shared" si="26"/>
        <v>Early Morning</v>
      </c>
      <c r="O409" s="2">
        <v>42423.199999999997</v>
      </c>
      <c r="P409">
        <v>2360384</v>
      </c>
      <c r="Q409" t="str">
        <f t="shared" si="27"/>
        <v>Sports</v>
      </c>
    </row>
    <row r="410" spans="1:17" x14ac:dyDescent="0.3">
      <c r="A410">
        <v>809780</v>
      </c>
      <c r="B410" t="str">
        <f>VLOOKUP($A410,'[1]User Profiles'!$A:$I,2,FALSE)</f>
        <v>Randy </v>
      </c>
      <c r="C410" t="str">
        <f>VLOOKUP($A410,'[1]User Profiles'!$A:$I,3,FALSE)</f>
        <v>Roquemore</v>
      </c>
      <c r="D410" t="str">
        <f>VLOOKUP($A410,'[1]User Profiles'!$A:$I,5,FALSE)</f>
        <v>male</v>
      </c>
      <c r="E410" t="str">
        <f>VLOOKUP($A410,'[1]User Profiles'!$A:$I,6,FALSE)</f>
        <v>coloured</v>
      </c>
      <c r="F410">
        <f>VLOOKUP($A410,'[1]User Profiles'!$A:$I,7,FALSE)</f>
        <v>32</v>
      </c>
      <c r="G410" t="str">
        <f>VLOOKUP($A410,'[1]User Profiles'!$A:$I,8,FALSE)</f>
        <v>Western Cape</v>
      </c>
      <c r="H410" t="s">
        <v>16</v>
      </c>
      <c r="I410" s="4">
        <v>42392</v>
      </c>
      <c r="J410" s="1">
        <v>0.2</v>
      </c>
      <c r="K410" s="1">
        <v>2.0601851851851853E-3</v>
      </c>
      <c r="L410" s="1" t="str">
        <f t="shared" si="25"/>
        <v>Saturday</v>
      </c>
      <c r="M410" t="str">
        <f t="shared" si="24"/>
        <v>January</v>
      </c>
      <c r="N410" s="2" t="str">
        <f t="shared" si="26"/>
        <v>Early Morning</v>
      </c>
      <c r="O410" s="2">
        <v>42392.2</v>
      </c>
      <c r="P410">
        <v>809780</v>
      </c>
      <c r="Q410" t="str">
        <f t="shared" si="27"/>
        <v>Other</v>
      </c>
    </row>
    <row r="411" spans="1:17" x14ac:dyDescent="0.3">
      <c r="A411">
        <v>772926</v>
      </c>
      <c r="B411" t="str">
        <f>VLOOKUP($A411,'[1]User Profiles'!$A:$I,2,FALSE)</f>
        <v>Anette </v>
      </c>
      <c r="C411" t="str">
        <f>VLOOKUP($A411,'[1]User Profiles'!$A:$I,3,FALSE)</f>
        <v>Leicht</v>
      </c>
      <c r="D411" t="str">
        <f>VLOOKUP($A411,'[1]User Profiles'!$A:$I,5,FALSE)</f>
        <v>female</v>
      </c>
      <c r="E411" t="str">
        <f>VLOOKUP($A411,'[1]User Profiles'!$A:$I,6,FALSE)</f>
        <v>coloured</v>
      </c>
      <c r="F411">
        <f>VLOOKUP($A411,'[1]User Profiles'!$A:$I,7,FALSE)</f>
        <v>39</v>
      </c>
      <c r="G411" t="str">
        <f>VLOOKUP($A411,'[1]User Profiles'!$A:$I,8,FALSE)</f>
        <v>Kwazulu Natal</v>
      </c>
      <c r="H411" t="s">
        <v>16</v>
      </c>
      <c r="I411" s="4">
        <v>42454</v>
      </c>
      <c r="J411" s="1">
        <v>0.2</v>
      </c>
      <c r="K411" s="1">
        <v>6.6550925925925935E-3</v>
      </c>
      <c r="L411" s="1" t="str">
        <f t="shared" si="25"/>
        <v>Friday</v>
      </c>
      <c r="M411" t="str">
        <f t="shared" si="24"/>
        <v>March</v>
      </c>
      <c r="N411" s="2" t="str">
        <f t="shared" si="26"/>
        <v>Early Morning</v>
      </c>
      <c r="O411" s="2">
        <v>42454.2</v>
      </c>
      <c r="P411">
        <v>772926</v>
      </c>
      <c r="Q411" t="str">
        <f t="shared" si="27"/>
        <v>Other</v>
      </c>
    </row>
    <row r="412" spans="1:17" x14ac:dyDescent="0.3">
      <c r="A412">
        <v>941332</v>
      </c>
      <c r="B412" t="str">
        <f>VLOOKUP($A412,'[1]User Profiles'!$A:$I,2,FALSE)</f>
        <v>Bernardo </v>
      </c>
      <c r="C412" t="str">
        <f>VLOOKUP($A412,'[1]User Profiles'!$A:$I,3,FALSE)</f>
        <v>Pool</v>
      </c>
      <c r="D412" t="str">
        <f>VLOOKUP($A412,'[1]User Profiles'!$A:$I,5,FALSE)</f>
        <v>male</v>
      </c>
      <c r="E412" t="str">
        <f>VLOOKUP($A412,'[1]User Profiles'!$A:$I,6,FALSE)</f>
        <v>white</v>
      </c>
      <c r="F412">
        <f>VLOOKUP($A412,'[1]User Profiles'!$A:$I,7,FALSE)</f>
        <v>58</v>
      </c>
      <c r="G412" t="str">
        <f>VLOOKUP($A412,'[1]User Profiles'!$A:$I,8,FALSE)</f>
        <v>Gauteng</v>
      </c>
      <c r="H412" t="s">
        <v>18</v>
      </c>
      <c r="I412" s="4">
        <v>42448</v>
      </c>
      <c r="J412" s="1">
        <v>0.2</v>
      </c>
      <c r="K412" s="1">
        <v>1.1342592592592591E-3</v>
      </c>
      <c r="L412" s="1" t="str">
        <f t="shared" si="25"/>
        <v>Saturday</v>
      </c>
      <c r="M412" t="str">
        <f t="shared" si="24"/>
        <v>March</v>
      </c>
      <c r="N412" s="2" t="str">
        <f t="shared" si="26"/>
        <v>Early Morning</v>
      </c>
      <c r="O412" s="2">
        <v>42448.2</v>
      </c>
      <c r="P412">
        <v>941332</v>
      </c>
      <c r="Q412" t="str">
        <f t="shared" si="27"/>
        <v>Sports</v>
      </c>
    </row>
    <row r="413" spans="1:17" x14ac:dyDescent="0.3">
      <c r="A413">
        <v>909975</v>
      </c>
      <c r="B413" t="str">
        <f>VLOOKUP($A413,'[1]User Profiles'!$A:$I,2,FALSE)</f>
        <v>Charlie </v>
      </c>
      <c r="C413" t="str">
        <f>VLOOKUP($A413,'[1]User Profiles'!$A:$I,3,FALSE)</f>
        <v>Vital</v>
      </c>
      <c r="D413" t="str">
        <f>VLOOKUP($A413,'[1]User Profiles'!$A:$I,5,FALSE)</f>
        <v>male</v>
      </c>
      <c r="E413" t="str">
        <f>VLOOKUP($A413,'[1]User Profiles'!$A:$I,6,FALSE)</f>
        <v>white</v>
      </c>
      <c r="F413">
        <f>VLOOKUP($A413,'[1]User Profiles'!$A:$I,7,FALSE)</f>
        <v>51</v>
      </c>
      <c r="G413" t="str">
        <f>VLOOKUP($A413,'[1]User Profiles'!$A:$I,8,FALSE)</f>
        <v>Gauteng</v>
      </c>
      <c r="H413" t="s">
        <v>25</v>
      </c>
      <c r="I413" s="4">
        <v>42459</v>
      </c>
      <c r="J413" s="1">
        <v>0.2</v>
      </c>
      <c r="K413" s="1">
        <v>0</v>
      </c>
      <c r="L413" s="1" t="str">
        <f t="shared" si="25"/>
        <v>Wednesday</v>
      </c>
      <c r="M413" t="str">
        <f t="shared" si="24"/>
        <v>March</v>
      </c>
      <c r="N413" s="2" t="str">
        <f t="shared" si="26"/>
        <v>Early Morning</v>
      </c>
      <c r="O413" s="2">
        <v>42459.199999999997</v>
      </c>
      <c r="P413">
        <v>909837</v>
      </c>
      <c r="Q413" t="str">
        <f t="shared" si="27"/>
        <v>Sports</v>
      </c>
    </row>
    <row r="414" spans="1:17" x14ac:dyDescent="0.3">
      <c r="A414">
        <v>2216581</v>
      </c>
      <c r="B414" t="str">
        <f>VLOOKUP($A414,'[1]User Profiles'!$A:$I,2,FALSE)</f>
        <v>Hyman </v>
      </c>
      <c r="C414" t="str">
        <f>VLOOKUP($A414,'[1]User Profiles'!$A:$I,3,FALSE)</f>
        <v>Woolard</v>
      </c>
      <c r="D414" t="str">
        <f>VLOOKUP($A414,'[1]User Profiles'!$A:$I,5,FALSE)</f>
        <v>male</v>
      </c>
      <c r="E414" t="str">
        <f>VLOOKUP($A414,'[1]User Profiles'!$A:$I,6,FALSE)</f>
        <v>black</v>
      </c>
      <c r="F414">
        <f>VLOOKUP($A414,'[1]User Profiles'!$A:$I,7,FALSE)</f>
        <v>47</v>
      </c>
      <c r="G414" t="str">
        <f>VLOOKUP($A414,'[1]User Profiles'!$A:$I,8,FALSE)</f>
        <v>Eastern Cape</v>
      </c>
      <c r="H414" t="s">
        <v>19</v>
      </c>
      <c r="I414" s="4">
        <v>42442</v>
      </c>
      <c r="J414" s="1">
        <v>0.2</v>
      </c>
      <c r="K414" s="1">
        <v>6.9791666666666665E-3</v>
      </c>
      <c r="L414" s="1" t="str">
        <f t="shared" si="25"/>
        <v>Sunday</v>
      </c>
      <c r="M414" t="str">
        <f t="shared" si="24"/>
        <v>March</v>
      </c>
      <c r="N414" s="2" t="str">
        <f t="shared" si="26"/>
        <v>Early Morning</v>
      </c>
      <c r="O414" s="2">
        <v>42442.2</v>
      </c>
      <c r="P414">
        <v>2216581</v>
      </c>
      <c r="Q414" t="str">
        <f t="shared" si="27"/>
        <v>Entertainment</v>
      </c>
    </row>
    <row r="415" spans="1:17" x14ac:dyDescent="0.3">
      <c r="A415">
        <v>788893</v>
      </c>
      <c r="B415" t="str">
        <f>VLOOKUP($A415,'[1]User Profiles'!$A:$I,2,FALSE)</f>
        <v>Stacy </v>
      </c>
      <c r="C415" t="str">
        <f>VLOOKUP($A415,'[1]User Profiles'!$A:$I,3,FALSE)</f>
        <v>Woolard</v>
      </c>
      <c r="D415" t="str">
        <f>VLOOKUP($A415,'[1]User Profiles'!$A:$I,5,FALSE)</f>
        <v>male</v>
      </c>
      <c r="E415" t="str">
        <f>VLOOKUP($A415,'[1]User Profiles'!$A:$I,6,FALSE)</f>
        <v>black</v>
      </c>
      <c r="F415">
        <f>VLOOKUP($A415,'[1]User Profiles'!$A:$I,7,FALSE)</f>
        <v>33</v>
      </c>
      <c r="G415" t="str">
        <f>VLOOKUP($A415,'[1]User Profiles'!$A:$I,8,FALSE)</f>
        <v>Mpumalanga</v>
      </c>
      <c r="H415" t="s">
        <v>17</v>
      </c>
      <c r="I415" s="4">
        <v>42409</v>
      </c>
      <c r="J415" s="1">
        <v>0.20069444444444445</v>
      </c>
      <c r="K415" s="1">
        <v>4.3819444444444446E-2</v>
      </c>
      <c r="L415" s="1" t="str">
        <f t="shared" si="25"/>
        <v>Tuesday</v>
      </c>
      <c r="M415" t="str">
        <f t="shared" si="24"/>
        <v>February</v>
      </c>
      <c r="N415" s="2" t="str">
        <f t="shared" si="26"/>
        <v>Early Morning</v>
      </c>
      <c r="O415" s="2">
        <v>42409.200694444444</v>
      </c>
      <c r="P415">
        <v>788893</v>
      </c>
      <c r="Q415" t="str">
        <f t="shared" si="27"/>
        <v>Other</v>
      </c>
    </row>
    <row r="416" spans="1:17" x14ac:dyDescent="0.3">
      <c r="A416">
        <v>1999889</v>
      </c>
      <c r="B416" t="str">
        <f>VLOOKUP($A416,'[1]User Profiles'!$A:$I,2,FALSE)</f>
        <v>Emerson </v>
      </c>
      <c r="C416" t="str">
        <f>VLOOKUP($A416,'[1]User Profiles'!$A:$I,3,FALSE)</f>
        <v>Sieren</v>
      </c>
      <c r="D416" t="str">
        <f>VLOOKUP($A416,'[1]User Profiles'!$A:$I,5,FALSE)</f>
        <v>male</v>
      </c>
      <c r="E416" t="str">
        <f>VLOOKUP($A416,'[1]User Profiles'!$A:$I,6,FALSE)</f>
        <v>coloured</v>
      </c>
      <c r="F416">
        <f>VLOOKUP($A416,'[1]User Profiles'!$A:$I,7,FALSE)</f>
        <v>34</v>
      </c>
      <c r="G416" t="str">
        <f>VLOOKUP($A416,'[1]User Profiles'!$A:$I,8,FALSE)</f>
        <v>Western Cape</v>
      </c>
      <c r="H416" t="s">
        <v>20</v>
      </c>
      <c r="I416" s="4">
        <v>42395</v>
      </c>
      <c r="J416" s="1">
        <v>0.20069444444444445</v>
      </c>
      <c r="K416" s="1">
        <v>1.2037037037037038E-3</v>
      </c>
      <c r="L416" s="1" t="str">
        <f t="shared" si="25"/>
        <v>Tuesday</v>
      </c>
      <c r="M416" t="str">
        <f t="shared" si="24"/>
        <v>January</v>
      </c>
      <c r="N416" s="2" t="str">
        <f t="shared" si="26"/>
        <v>Early Morning</v>
      </c>
      <c r="O416" s="2">
        <v>42395.200694444444</v>
      </c>
      <c r="P416">
        <v>1999889</v>
      </c>
      <c r="Q416" t="str">
        <f t="shared" si="27"/>
        <v>Other</v>
      </c>
    </row>
    <row r="417" spans="1:17" x14ac:dyDescent="0.3">
      <c r="A417">
        <v>809407</v>
      </c>
      <c r="B417" t="str">
        <f>VLOOKUP($A417,'[1]User Profiles'!$A:$I,2,FALSE)</f>
        <v>Rebekah </v>
      </c>
      <c r="C417" t="str">
        <f>VLOOKUP($A417,'[1]User Profiles'!$A:$I,3,FALSE)</f>
        <v>Paradis</v>
      </c>
      <c r="D417" t="str">
        <f>VLOOKUP($A417,'[1]User Profiles'!$A:$I,5,FALSE)</f>
        <v>female</v>
      </c>
      <c r="E417" t="str">
        <f>VLOOKUP($A417,'[1]User Profiles'!$A:$I,6,FALSE)</f>
        <v>black</v>
      </c>
      <c r="F417">
        <f>VLOOKUP($A417,'[1]User Profiles'!$A:$I,7,FALSE)</f>
        <v>33</v>
      </c>
      <c r="G417" t="str">
        <f>VLOOKUP($A417,'[1]User Profiles'!$A:$I,8,FALSE)</f>
        <v>Limpopo</v>
      </c>
      <c r="H417" t="s">
        <v>23</v>
      </c>
      <c r="I417" s="4">
        <v>42409</v>
      </c>
      <c r="J417" s="1">
        <v>0.20069444444444445</v>
      </c>
      <c r="K417" s="1">
        <v>1.8101851851851852E-2</v>
      </c>
      <c r="L417" s="1" t="str">
        <f t="shared" si="25"/>
        <v>Tuesday</v>
      </c>
      <c r="M417" t="str">
        <f t="shared" si="24"/>
        <v>February</v>
      </c>
      <c r="N417" s="2" t="str">
        <f t="shared" si="26"/>
        <v>Early Morning</v>
      </c>
      <c r="O417" s="2">
        <v>42409.200694444444</v>
      </c>
      <c r="P417">
        <v>809407</v>
      </c>
      <c r="Q417" t="str">
        <f t="shared" si="27"/>
        <v>Entertainment</v>
      </c>
    </row>
    <row r="418" spans="1:17" x14ac:dyDescent="0.3">
      <c r="A418">
        <v>789474</v>
      </c>
      <c r="B418" t="str">
        <f>VLOOKUP($A418,'[1]User Profiles'!$A:$I,2,FALSE)</f>
        <v>Art </v>
      </c>
      <c r="C418" t="str">
        <f>VLOOKUP($A418,'[1]User Profiles'!$A:$I,3,FALSE)</f>
        <v>Martello</v>
      </c>
      <c r="D418" t="str">
        <f>VLOOKUP($A418,'[1]User Profiles'!$A:$I,5,FALSE)</f>
        <v>male</v>
      </c>
      <c r="E418" t="str">
        <f>VLOOKUP($A418,'[1]User Profiles'!$A:$I,6,FALSE)</f>
        <v>None</v>
      </c>
      <c r="F418">
        <f>VLOOKUP($A418,'[1]User Profiles'!$A:$I,7,FALSE)</f>
        <v>48</v>
      </c>
      <c r="G418" t="str">
        <f>VLOOKUP($A418,'[1]User Profiles'!$A:$I,8,FALSE)</f>
        <v>Eastern Cape</v>
      </c>
      <c r="H418" t="s">
        <v>25</v>
      </c>
      <c r="I418" s="4">
        <v>42392</v>
      </c>
      <c r="J418" s="1">
        <v>0.20069444444444445</v>
      </c>
      <c r="K418" s="1">
        <v>2.3356481481481482E-2</v>
      </c>
      <c r="L418" s="1" t="str">
        <f t="shared" si="25"/>
        <v>Saturday</v>
      </c>
      <c r="M418" t="str">
        <f t="shared" si="24"/>
        <v>January</v>
      </c>
      <c r="N418" s="2" t="str">
        <f t="shared" si="26"/>
        <v>Early Morning</v>
      </c>
      <c r="O418" s="2">
        <v>42392.200694444444</v>
      </c>
      <c r="P418">
        <v>789474</v>
      </c>
      <c r="Q418" t="str">
        <f t="shared" si="27"/>
        <v>Sports</v>
      </c>
    </row>
    <row r="419" spans="1:17" x14ac:dyDescent="0.3">
      <c r="A419">
        <v>2361049</v>
      </c>
      <c r="B419" t="str">
        <f>VLOOKUP($A419,'[1]User Profiles'!$A:$I,2,FALSE)</f>
        <v>Jacinto </v>
      </c>
      <c r="C419" t="str">
        <f>VLOOKUP($A419,'[1]User Profiles'!$A:$I,3,FALSE)</f>
        <v>Jacox</v>
      </c>
      <c r="D419" t="str">
        <f>VLOOKUP($A419,'[1]User Profiles'!$A:$I,5,FALSE)</f>
        <v>male</v>
      </c>
      <c r="E419" t="str">
        <f>VLOOKUP($A419,'[1]User Profiles'!$A:$I,6,FALSE)</f>
        <v>black</v>
      </c>
      <c r="F419">
        <f>VLOOKUP($A419,'[1]User Profiles'!$A:$I,7,FALSE)</f>
        <v>48</v>
      </c>
      <c r="G419" t="str">
        <f>VLOOKUP($A419,'[1]User Profiles'!$A:$I,8,FALSE)</f>
        <v>Gauteng</v>
      </c>
      <c r="H419" t="s">
        <v>20</v>
      </c>
      <c r="I419" s="4">
        <v>42436</v>
      </c>
      <c r="J419" s="1">
        <v>0.20069444444444445</v>
      </c>
      <c r="K419" s="1">
        <v>2.0833333333333335E-4</v>
      </c>
      <c r="L419" s="1" t="str">
        <f t="shared" si="25"/>
        <v>Monday</v>
      </c>
      <c r="M419" t="str">
        <f t="shared" si="24"/>
        <v>March</v>
      </c>
      <c r="N419" s="2" t="str">
        <f t="shared" si="26"/>
        <v>Early Morning</v>
      </c>
      <c r="O419" s="2">
        <v>42436.200694444444</v>
      </c>
      <c r="P419">
        <v>2361049</v>
      </c>
      <c r="Q419" t="str">
        <f t="shared" si="27"/>
        <v>Other</v>
      </c>
    </row>
    <row r="420" spans="1:17" x14ac:dyDescent="0.3">
      <c r="A420">
        <v>793446</v>
      </c>
      <c r="B420" t="str">
        <f>VLOOKUP($A420,'[1]User Profiles'!$A:$I,2,FALSE)</f>
        <v>Jared </v>
      </c>
      <c r="C420" t="str">
        <f>VLOOKUP($A420,'[1]User Profiles'!$A:$I,3,FALSE)</f>
        <v>Lavoie</v>
      </c>
      <c r="D420" t="str">
        <f>VLOOKUP($A420,'[1]User Profiles'!$A:$I,5,FALSE)</f>
        <v>male</v>
      </c>
      <c r="E420" t="str">
        <f>VLOOKUP($A420,'[1]User Profiles'!$A:$I,6,FALSE)</f>
        <v>None</v>
      </c>
      <c r="F420">
        <f>VLOOKUP($A420,'[1]User Profiles'!$A:$I,7,FALSE)</f>
        <v>48</v>
      </c>
      <c r="G420" t="str">
        <f>VLOOKUP($A420,'[1]User Profiles'!$A:$I,8,FALSE)</f>
        <v>Gauteng</v>
      </c>
      <c r="H420" t="s">
        <v>28</v>
      </c>
      <c r="I420" s="4">
        <v>42415</v>
      </c>
      <c r="J420" s="1">
        <v>0.20069444444444445</v>
      </c>
      <c r="K420" s="1">
        <v>1.9675925925925926E-4</v>
      </c>
      <c r="L420" s="1" t="str">
        <f t="shared" si="25"/>
        <v>Monday</v>
      </c>
      <c r="M420" t="str">
        <f t="shared" si="24"/>
        <v>February</v>
      </c>
      <c r="N420" s="2" t="str">
        <f t="shared" si="26"/>
        <v>Early Morning</v>
      </c>
      <c r="O420" s="2">
        <v>42415.200694444444</v>
      </c>
      <c r="P420">
        <v>793446</v>
      </c>
      <c r="Q420" t="str">
        <f t="shared" si="27"/>
        <v>Other</v>
      </c>
    </row>
    <row r="421" spans="1:17" x14ac:dyDescent="0.3">
      <c r="A421">
        <v>866192</v>
      </c>
      <c r="B421" t="str">
        <f>VLOOKUP($A421,'[1]User Profiles'!$A:$I,2,FALSE)</f>
        <v>None</v>
      </c>
      <c r="C421" t="str">
        <f>VLOOKUP($A421,'[1]User Profiles'!$A:$I,3,FALSE)</f>
        <v>None</v>
      </c>
      <c r="D421" t="str">
        <f>VLOOKUP($A421,'[1]User Profiles'!$A:$I,5,FALSE)</f>
        <v>None</v>
      </c>
      <c r="E421" t="str">
        <f>VLOOKUP($A421,'[1]User Profiles'!$A:$I,6,FALSE)</f>
        <v>None</v>
      </c>
      <c r="F421">
        <f>VLOOKUP($A421,'[1]User Profiles'!$A:$I,7,FALSE)</f>
        <v>0</v>
      </c>
      <c r="G421" t="str">
        <f>VLOOKUP($A421,'[1]User Profiles'!$A:$I,8,FALSE)</f>
        <v>None</v>
      </c>
      <c r="H421" t="s">
        <v>17</v>
      </c>
      <c r="I421" s="4">
        <v>42455</v>
      </c>
      <c r="J421" s="1">
        <v>0.2013888888888889</v>
      </c>
      <c r="K421" s="1">
        <v>3.2638888888888887E-3</v>
      </c>
      <c r="L421" s="1" t="str">
        <f t="shared" si="25"/>
        <v>Saturday</v>
      </c>
      <c r="M421" t="str">
        <f t="shared" si="24"/>
        <v>March</v>
      </c>
      <c r="N421" s="2" t="str">
        <f t="shared" si="26"/>
        <v>Early Morning</v>
      </c>
      <c r="O421" s="2">
        <v>42455.201388888891</v>
      </c>
      <c r="P421">
        <v>866192</v>
      </c>
      <c r="Q421" t="str">
        <f t="shared" si="27"/>
        <v>Other</v>
      </c>
    </row>
    <row r="422" spans="1:17" x14ac:dyDescent="0.3">
      <c r="A422">
        <v>788893</v>
      </c>
      <c r="B422" t="str">
        <f>VLOOKUP($A422,'[1]User Profiles'!$A:$I,2,FALSE)</f>
        <v>Stacy </v>
      </c>
      <c r="C422" t="str">
        <f>VLOOKUP($A422,'[1]User Profiles'!$A:$I,3,FALSE)</f>
        <v>Woolard</v>
      </c>
      <c r="D422" t="str">
        <f>VLOOKUP($A422,'[1]User Profiles'!$A:$I,5,FALSE)</f>
        <v>male</v>
      </c>
      <c r="E422" t="str">
        <f>VLOOKUP($A422,'[1]User Profiles'!$A:$I,6,FALSE)</f>
        <v>black</v>
      </c>
      <c r="F422">
        <f>VLOOKUP($A422,'[1]User Profiles'!$A:$I,7,FALSE)</f>
        <v>33</v>
      </c>
      <c r="G422" t="str">
        <f>VLOOKUP($A422,'[1]User Profiles'!$A:$I,8,FALSE)</f>
        <v>Mpumalanga</v>
      </c>
      <c r="H422" t="s">
        <v>19</v>
      </c>
      <c r="I422" s="4">
        <v>42435</v>
      </c>
      <c r="J422" s="1">
        <v>0.2013888888888889</v>
      </c>
      <c r="K422" s="1">
        <v>1.0416666666666666E-4</v>
      </c>
      <c r="L422" s="1" t="str">
        <f t="shared" si="25"/>
        <v>Sunday</v>
      </c>
      <c r="M422" t="str">
        <f t="shared" si="24"/>
        <v>March</v>
      </c>
      <c r="N422" s="2" t="str">
        <f t="shared" si="26"/>
        <v>Early Morning</v>
      </c>
      <c r="O422" s="2">
        <v>42435.201388888891</v>
      </c>
      <c r="P422">
        <v>788893</v>
      </c>
      <c r="Q422" t="str">
        <f t="shared" si="27"/>
        <v>Entertainment</v>
      </c>
    </row>
    <row r="423" spans="1:17" x14ac:dyDescent="0.3">
      <c r="A423">
        <v>2422252</v>
      </c>
      <c r="B423" t="str">
        <f>VLOOKUP($A423,'[1]User Profiles'!$A:$I,2,FALSE)</f>
        <v>Abel </v>
      </c>
      <c r="C423" t="str">
        <f>VLOOKUP($A423,'[1]User Profiles'!$A:$I,3,FALSE)</f>
        <v>Slane</v>
      </c>
      <c r="D423" t="str">
        <f>VLOOKUP($A423,'[1]User Profiles'!$A:$I,5,FALSE)</f>
        <v>male</v>
      </c>
      <c r="E423" t="str">
        <f>VLOOKUP($A423,'[1]User Profiles'!$A:$I,6,FALSE)</f>
        <v>indian_asian</v>
      </c>
      <c r="F423">
        <f>VLOOKUP($A423,'[1]User Profiles'!$A:$I,7,FALSE)</f>
        <v>41</v>
      </c>
      <c r="G423" t="str">
        <f>VLOOKUP($A423,'[1]User Profiles'!$A:$I,8,FALSE)</f>
        <v>Gauteng</v>
      </c>
      <c r="H423" t="s">
        <v>16</v>
      </c>
      <c r="I423" s="4">
        <v>42405</v>
      </c>
      <c r="J423" s="1">
        <v>0.2013888888888889</v>
      </c>
      <c r="K423" s="1">
        <v>4.8958333333333328E-3</v>
      </c>
      <c r="L423" s="1" t="str">
        <f t="shared" si="25"/>
        <v>Friday</v>
      </c>
      <c r="M423" t="str">
        <f t="shared" si="24"/>
        <v>February</v>
      </c>
      <c r="N423" s="2" t="str">
        <f t="shared" si="26"/>
        <v>Early Morning</v>
      </c>
      <c r="O423" s="2">
        <v>42405.201388888891</v>
      </c>
      <c r="P423">
        <v>2384970</v>
      </c>
      <c r="Q423" t="str">
        <f t="shared" si="27"/>
        <v>Other</v>
      </c>
    </row>
    <row r="424" spans="1:17" x14ac:dyDescent="0.3">
      <c r="A424">
        <v>1297586</v>
      </c>
      <c r="B424" t="str">
        <f>VLOOKUP($A424,'[1]User Profiles'!$A:$I,2,FALSE)</f>
        <v>Robby </v>
      </c>
      <c r="C424" t="str">
        <f>VLOOKUP($A424,'[1]User Profiles'!$A:$I,3,FALSE)</f>
        <v>Nicholls</v>
      </c>
      <c r="D424" t="str">
        <f>VLOOKUP($A424,'[1]User Profiles'!$A:$I,5,FALSE)</f>
        <v>male</v>
      </c>
      <c r="E424" t="str">
        <f>VLOOKUP($A424,'[1]User Profiles'!$A:$I,6,FALSE)</f>
        <v>indian_asian</v>
      </c>
      <c r="F424">
        <f>VLOOKUP($A424,'[1]User Profiles'!$A:$I,7,FALSE)</f>
        <v>53</v>
      </c>
      <c r="G424" t="str">
        <f>VLOOKUP($A424,'[1]User Profiles'!$A:$I,8,FALSE)</f>
        <v>Kwazulu Natal</v>
      </c>
      <c r="H424" t="s">
        <v>25</v>
      </c>
      <c r="I424" s="4">
        <v>42438</v>
      </c>
      <c r="J424" s="1">
        <v>0.20208333333333334</v>
      </c>
      <c r="K424" s="1">
        <v>0</v>
      </c>
      <c r="L424" s="1" t="str">
        <f t="shared" si="25"/>
        <v>Wednesday</v>
      </c>
      <c r="M424" t="str">
        <f t="shared" si="24"/>
        <v>March</v>
      </c>
      <c r="N424" s="2" t="str">
        <f t="shared" si="26"/>
        <v>Early Morning</v>
      </c>
      <c r="O424" s="2">
        <v>42438.20208333333</v>
      </c>
      <c r="P424">
        <v>1297394</v>
      </c>
      <c r="Q424" t="str">
        <f t="shared" si="27"/>
        <v>Sports</v>
      </c>
    </row>
    <row r="425" spans="1:17" x14ac:dyDescent="0.3">
      <c r="A425">
        <v>776532</v>
      </c>
      <c r="B425" t="str">
        <f>VLOOKUP($A425,'[1]User Profiles'!$A:$I,2,FALSE)</f>
        <v>None</v>
      </c>
      <c r="C425" t="str">
        <f>VLOOKUP($A425,'[1]User Profiles'!$A:$I,3,FALSE)</f>
        <v>None</v>
      </c>
      <c r="D425" t="str">
        <f>VLOOKUP($A425,'[1]User Profiles'!$A:$I,5,FALSE)</f>
        <v>None</v>
      </c>
      <c r="E425" t="str">
        <f>VLOOKUP($A425,'[1]User Profiles'!$A:$I,6,FALSE)</f>
        <v>None</v>
      </c>
      <c r="F425">
        <f>VLOOKUP($A425,'[1]User Profiles'!$A:$I,7,FALSE)</f>
        <v>0</v>
      </c>
      <c r="G425" t="str">
        <f>VLOOKUP($A425,'[1]User Profiles'!$A:$I,8,FALSE)</f>
        <v>None</v>
      </c>
      <c r="H425" t="s">
        <v>16</v>
      </c>
      <c r="I425" s="4">
        <v>42458</v>
      </c>
      <c r="J425" s="1">
        <v>0.20208333333333334</v>
      </c>
      <c r="K425" s="1">
        <v>1.9675925925925926E-4</v>
      </c>
      <c r="L425" s="1" t="str">
        <f t="shared" si="25"/>
        <v>Tuesday</v>
      </c>
      <c r="M425" t="str">
        <f t="shared" si="24"/>
        <v>March</v>
      </c>
      <c r="N425" s="2" t="str">
        <f t="shared" si="26"/>
        <v>Early Morning</v>
      </c>
      <c r="O425" s="2">
        <v>42458.20208333333</v>
      </c>
      <c r="P425">
        <v>776532</v>
      </c>
      <c r="Q425" t="str">
        <f t="shared" si="27"/>
        <v>Other</v>
      </c>
    </row>
    <row r="426" spans="1:17" x14ac:dyDescent="0.3">
      <c r="A426">
        <v>522890</v>
      </c>
      <c r="B426" t="str">
        <f>VLOOKUP($A426,'[1]User Profiles'!$A:$I,2,FALSE)</f>
        <v>None</v>
      </c>
      <c r="C426" t="str">
        <f>VLOOKUP($A426,'[1]User Profiles'!$A:$I,3,FALSE)</f>
        <v>None</v>
      </c>
      <c r="D426" t="str">
        <f>VLOOKUP($A426,'[1]User Profiles'!$A:$I,5,FALSE)</f>
        <v>None</v>
      </c>
      <c r="E426" t="str">
        <f>VLOOKUP($A426,'[1]User Profiles'!$A:$I,6,FALSE)</f>
        <v>None</v>
      </c>
      <c r="F426">
        <f>VLOOKUP($A426,'[1]User Profiles'!$A:$I,7,FALSE)</f>
        <v>0</v>
      </c>
      <c r="G426" t="str">
        <f>VLOOKUP($A426,'[1]User Profiles'!$A:$I,8,FALSE)</f>
        <v>None</v>
      </c>
      <c r="H426" t="s">
        <v>24</v>
      </c>
      <c r="I426" s="4">
        <v>42381</v>
      </c>
      <c r="J426" s="1">
        <v>0.20208333333333334</v>
      </c>
      <c r="K426" s="1">
        <v>7.5231481481481482E-4</v>
      </c>
      <c r="L426" s="1" t="str">
        <f t="shared" si="25"/>
        <v>Tuesday</v>
      </c>
      <c r="M426" t="str">
        <f t="shared" si="24"/>
        <v>January</v>
      </c>
      <c r="N426" s="2" t="str">
        <f t="shared" si="26"/>
        <v>Early Morning</v>
      </c>
      <c r="O426" s="2">
        <v>42381.20208333333</v>
      </c>
      <c r="P426">
        <v>522890</v>
      </c>
      <c r="Q426" t="str">
        <f t="shared" si="27"/>
        <v>Other</v>
      </c>
    </row>
    <row r="427" spans="1:17" x14ac:dyDescent="0.3">
      <c r="A427">
        <v>779592</v>
      </c>
      <c r="B427" t="str">
        <f>VLOOKUP($A427,'[1]User Profiles'!$A:$I,2,FALSE)</f>
        <v>Luanna </v>
      </c>
      <c r="C427" t="str">
        <f>VLOOKUP($A427,'[1]User Profiles'!$A:$I,3,FALSE)</f>
        <v>Hoadley</v>
      </c>
      <c r="D427" t="str">
        <f>VLOOKUP($A427,'[1]User Profiles'!$A:$I,5,FALSE)</f>
        <v>female</v>
      </c>
      <c r="E427" t="str">
        <f>VLOOKUP($A427,'[1]User Profiles'!$A:$I,6,FALSE)</f>
        <v>black</v>
      </c>
      <c r="F427">
        <f>VLOOKUP($A427,'[1]User Profiles'!$A:$I,7,FALSE)</f>
        <v>40</v>
      </c>
      <c r="G427" t="str">
        <f>VLOOKUP($A427,'[1]User Profiles'!$A:$I,8,FALSE)</f>
        <v>Gauteng</v>
      </c>
      <c r="H427" t="s">
        <v>23</v>
      </c>
      <c r="I427" s="4">
        <v>42408</v>
      </c>
      <c r="J427" s="1">
        <v>0.20277777777777778</v>
      </c>
      <c r="K427" s="1">
        <v>4.4328703703703709E-3</v>
      </c>
      <c r="L427" s="1" t="str">
        <f t="shared" si="25"/>
        <v>Monday</v>
      </c>
      <c r="M427" t="str">
        <f t="shared" si="24"/>
        <v>February</v>
      </c>
      <c r="N427" s="2" t="str">
        <f t="shared" si="26"/>
        <v>Early Morning</v>
      </c>
      <c r="O427" s="2">
        <v>42408.202777777777</v>
      </c>
      <c r="P427">
        <v>779592</v>
      </c>
      <c r="Q427" t="str">
        <f t="shared" si="27"/>
        <v>Entertainment</v>
      </c>
    </row>
    <row r="428" spans="1:17" x14ac:dyDescent="0.3">
      <c r="A428">
        <v>772333</v>
      </c>
      <c r="B428" t="str">
        <f>VLOOKUP($A428,'[1]User Profiles'!$A:$I,2,FALSE)</f>
        <v>Irving </v>
      </c>
      <c r="C428" t="str">
        <f>VLOOKUP($A428,'[1]User Profiles'!$A:$I,3,FALSE)</f>
        <v>Crotty</v>
      </c>
      <c r="D428" t="str">
        <f>VLOOKUP($A428,'[1]User Profiles'!$A:$I,5,FALSE)</f>
        <v>male</v>
      </c>
      <c r="E428" t="str">
        <f>VLOOKUP($A428,'[1]User Profiles'!$A:$I,6,FALSE)</f>
        <v>black</v>
      </c>
      <c r="F428">
        <f>VLOOKUP($A428,'[1]User Profiles'!$A:$I,7,FALSE)</f>
        <v>28</v>
      </c>
      <c r="G428" t="str">
        <f>VLOOKUP($A428,'[1]User Profiles'!$A:$I,8,FALSE)</f>
        <v>Mpumalanga</v>
      </c>
      <c r="H428" t="s">
        <v>25</v>
      </c>
      <c r="I428" s="4">
        <v>42406</v>
      </c>
      <c r="J428" s="1">
        <v>0.20277777777777778</v>
      </c>
      <c r="K428" s="1">
        <v>2.1990740740740742E-3</v>
      </c>
      <c r="L428" s="1" t="str">
        <f t="shared" si="25"/>
        <v>Saturday</v>
      </c>
      <c r="M428" t="str">
        <f t="shared" si="24"/>
        <v>February</v>
      </c>
      <c r="N428" s="2" t="str">
        <f t="shared" si="26"/>
        <v>Early Morning</v>
      </c>
      <c r="O428" s="2">
        <v>42406.202777777777</v>
      </c>
      <c r="P428">
        <v>772333</v>
      </c>
      <c r="Q428" t="str">
        <f t="shared" si="27"/>
        <v>Sports</v>
      </c>
    </row>
    <row r="429" spans="1:17" x14ac:dyDescent="0.3">
      <c r="A429">
        <v>2204601</v>
      </c>
      <c r="B429" t="str">
        <f>VLOOKUP($A429,'[1]User Profiles'!$A:$I,2,FALSE)</f>
        <v>Lucas </v>
      </c>
      <c r="C429" t="str">
        <f>VLOOKUP($A429,'[1]User Profiles'!$A:$I,3,FALSE)</f>
        <v>Mastrangelo</v>
      </c>
      <c r="D429" t="str">
        <f>VLOOKUP($A429,'[1]User Profiles'!$A:$I,5,FALSE)</f>
        <v>male</v>
      </c>
      <c r="E429" t="str">
        <f>VLOOKUP($A429,'[1]User Profiles'!$A:$I,6,FALSE)</f>
        <v>black</v>
      </c>
      <c r="F429">
        <f>VLOOKUP($A429,'[1]User Profiles'!$A:$I,7,FALSE)</f>
        <v>45</v>
      </c>
      <c r="G429" t="str">
        <f>VLOOKUP($A429,'[1]User Profiles'!$A:$I,8,FALSE)</f>
        <v>Eastern Cape</v>
      </c>
      <c r="H429" t="s">
        <v>16</v>
      </c>
      <c r="I429" s="4">
        <v>42406</v>
      </c>
      <c r="J429" s="1">
        <v>0.20277777777777778</v>
      </c>
      <c r="K429" s="1">
        <v>1.5972222222222221E-3</v>
      </c>
      <c r="L429" s="1" t="str">
        <f t="shared" si="25"/>
        <v>Saturday</v>
      </c>
      <c r="M429" t="str">
        <f t="shared" si="24"/>
        <v>February</v>
      </c>
      <c r="N429" s="2" t="str">
        <f t="shared" si="26"/>
        <v>Early Morning</v>
      </c>
      <c r="O429" s="2">
        <v>42406.202777777777</v>
      </c>
      <c r="P429">
        <v>2204601</v>
      </c>
      <c r="Q429" t="str">
        <f t="shared" si="27"/>
        <v>Other</v>
      </c>
    </row>
    <row r="430" spans="1:17" x14ac:dyDescent="0.3">
      <c r="A430">
        <v>928356</v>
      </c>
      <c r="B430" t="str">
        <f>VLOOKUP($A430,'[1]User Profiles'!$A:$I,2,FALSE)</f>
        <v>Claud </v>
      </c>
      <c r="C430" t="str">
        <f>VLOOKUP($A430,'[1]User Profiles'!$A:$I,3,FALSE)</f>
        <v>Zweifel</v>
      </c>
      <c r="D430" t="str">
        <f>VLOOKUP($A430,'[1]User Profiles'!$A:$I,5,FALSE)</f>
        <v>male</v>
      </c>
      <c r="E430" t="str">
        <f>VLOOKUP($A430,'[1]User Profiles'!$A:$I,6,FALSE)</f>
        <v>coloured</v>
      </c>
      <c r="F430">
        <f>VLOOKUP($A430,'[1]User Profiles'!$A:$I,7,FALSE)</f>
        <v>28</v>
      </c>
      <c r="G430" t="str">
        <f>VLOOKUP($A430,'[1]User Profiles'!$A:$I,8,FALSE)</f>
        <v>Limpopo</v>
      </c>
      <c r="H430" t="s">
        <v>18</v>
      </c>
      <c r="I430" s="4">
        <v>42459</v>
      </c>
      <c r="J430" s="1">
        <v>0.20277777777777778</v>
      </c>
      <c r="K430" s="1">
        <v>4.1666666666666669E-4</v>
      </c>
      <c r="L430" s="1" t="str">
        <f t="shared" si="25"/>
        <v>Wednesday</v>
      </c>
      <c r="M430" t="str">
        <f t="shared" si="24"/>
        <v>March</v>
      </c>
      <c r="N430" s="2" t="str">
        <f t="shared" si="26"/>
        <v>Early Morning</v>
      </c>
      <c r="O430" s="2">
        <v>42459.202777777777</v>
      </c>
      <c r="P430">
        <v>928356</v>
      </c>
      <c r="Q430" t="str">
        <f t="shared" si="27"/>
        <v>Sports</v>
      </c>
    </row>
    <row r="431" spans="1:17" x14ac:dyDescent="0.3">
      <c r="A431">
        <v>2368689</v>
      </c>
      <c r="B431" t="str">
        <f>VLOOKUP($A431,'[1]User Profiles'!$A:$I,2,FALSE)</f>
        <v>Valentine </v>
      </c>
      <c r="C431" t="str">
        <f>VLOOKUP($A431,'[1]User Profiles'!$A:$I,3,FALSE)</f>
        <v>Mina</v>
      </c>
      <c r="D431" t="str">
        <f>VLOOKUP($A431,'[1]User Profiles'!$A:$I,5,FALSE)</f>
        <v>male</v>
      </c>
      <c r="E431" t="str">
        <f>VLOOKUP($A431,'[1]User Profiles'!$A:$I,6,FALSE)</f>
        <v>black</v>
      </c>
      <c r="F431">
        <f>VLOOKUP($A431,'[1]User Profiles'!$A:$I,7,FALSE)</f>
        <v>32</v>
      </c>
      <c r="G431" t="str">
        <f>VLOOKUP($A431,'[1]User Profiles'!$A:$I,8,FALSE)</f>
        <v>Gauteng</v>
      </c>
      <c r="H431" t="s">
        <v>23</v>
      </c>
      <c r="I431" s="4">
        <v>42379</v>
      </c>
      <c r="J431" s="1">
        <v>0.20347222222222222</v>
      </c>
      <c r="K431" s="1">
        <v>5.1504629629629632E-4</v>
      </c>
      <c r="L431" s="1" t="str">
        <f t="shared" si="25"/>
        <v>Sunday</v>
      </c>
      <c r="M431" t="str">
        <f t="shared" si="24"/>
        <v>January</v>
      </c>
      <c r="N431" s="2" t="str">
        <f t="shared" si="26"/>
        <v>Early Morning</v>
      </c>
      <c r="O431" s="2">
        <v>42379.203472222223</v>
      </c>
      <c r="P431">
        <v>2368689</v>
      </c>
      <c r="Q431" t="str">
        <f t="shared" si="27"/>
        <v>Entertainment</v>
      </c>
    </row>
    <row r="432" spans="1:17" x14ac:dyDescent="0.3">
      <c r="A432">
        <v>809825</v>
      </c>
      <c r="B432" t="str">
        <f>VLOOKUP($A432,'[1]User Profiles'!$A:$I,2,FALSE)</f>
        <v>Hyman </v>
      </c>
      <c r="C432" t="str">
        <f>VLOOKUP($A432,'[1]User Profiles'!$A:$I,3,FALSE)</f>
        <v>Slane</v>
      </c>
      <c r="D432" t="str">
        <f>VLOOKUP($A432,'[1]User Profiles'!$A:$I,5,FALSE)</f>
        <v>male</v>
      </c>
      <c r="E432" t="str">
        <f>VLOOKUP($A432,'[1]User Profiles'!$A:$I,6,FALSE)</f>
        <v>black</v>
      </c>
      <c r="F432">
        <f>VLOOKUP($A432,'[1]User Profiles'!$A:$I,7,FALSE)</f>
        <v>32</v>
      </c>
      <c r="G432" t="str">
        <f>VLOOKUP($A432,'[1]User Profiles'!$A:$I,8,FALSE)</f>
        <v>Gauteng</v>
      </c>
      <c r="H432" t="s">
        <v>21</v>
      </c>
      <c r="I432" s="4">
        <v>42417</v>
      </c>
      <c r="J432" s="1">
        <v>0.20347222222222222</v>
      </c>
      <c r="K432" s="1">
        <v>0</v>
      </c>
      <c r="L432" s="1" t="str">
        <f t="shared" si="25"/>
        <v>Wednesday</v>
      </c>
      <c r="M432" t="str">
        <f t="shared" si="24"/>
        <v>February</v>
      </c>
      <c r="N432" s="2" t="str">
        <f t="shared" si="26"/>
        <v>Early Morning</v>
      </c>
      <c r="O432" s="2">
        <v>42417.203472222223</v>
      </c>
      <c r="P432">
        <v>809825</v>
      </c>
      <c r="Q432" t="str">
        <f t="shared" si="27"/>
        <v>Kids</v>
      </c>
    </row>
    <row r="433" spans="1:17" x14ac:dyDescent="0.3">
      <c r="A433">
        <v>931222</v>
      </c>
      <c r="B433" t="str">
        <f>VLOOKUP($A433,'[1]User Profiles'!$A:$I,2,FALSE)</f>
        <v>Garry </v>
      </c>
      <c r="C433" t="str">
        <f>VLOOKUP($A433,'[1]User Profiles'!$A:$I,3,FALSE)</f>
        <v>Marek</v>
      </c>
      <c r="D433" t="str">
        <f>VLOOKUP($A433,'[1]User Profiles'!$A:$I,5,FALSE)</f>
        <v>male</v>
      </c>
      <c r="E433" t="str">
        <f>VLOOKUP($A433,'[1]User Profiles'!$A:$I,6,FALSE)</f>
        <v>indian_asian</v>
      </c>
      <c r="F433">
        <f>VLOOKUP($A433,'[1]User Profiles'!$A:$I,7,FALSE)</f>
        <v>26</v>
      </c>
      <c r="G433" t="str">
        <f>VLOOKUP($A433,'[1]User Profiles'!$A:$I,8,FALSE)</f>
        <v>Limpopo</v>
      </c>
      <c r="H433" t="s">
        <v>18</v>
      </c>
      <c r="I433" s="4">
        <v>42459</v>
      </c>
      <c r="J433" s="1">
        <v>0.20347222222222222</v>
      </c>
      <c r="K433" s="1">
        <v>2.5462962962962961E-4</v>
      </c>
      <c r="L433" s="1" t="str">
        <f t="shared" si="25"/>
        <v>Wednesday</v>
      </c>
      <c r="M433" t="str">
        <f t="shared" si="24"/>
        <v>March</v>
      </c>
      <c r="N433" s="2" t="str">
        <f t="shared" si="26"/>
        <v>Early Morning</v>
      </c>
      <c r="O433" s="2">
        <v>42459.203472222223</v>
      </c>
      <c r="P433">
        <v>931222</v>
      </c>
      <c r="Q433" t="str">
        <f t="shared" si="27"/>
        <v>Sports</v>
      </c>
    </row>
    <row r="434" spans="1:17" x14ac:dyDescent="0.3">
      <c r="A434">
        <v>1106084</v>
      </c>
      <c r="B434" t="str">
        <f>VLOOKUP($A434,'[1]User Profiles'!$A:$I,2,FALSE)</f>
        <v>Hyman </v>
      </c>
      <c r="C434" t="str">
        <f>VLOOKUP($A434,'[1]User Profiles'!$A:$I,3,FALSE)</f>
        <v>Mosser</v>
      </c>
      <c r="D434" t="str">
        <f>VLOOKUP($A434,'[1]User Profiles'!$A:$I,5,FALSE)</f>
        <v>male</v>
      </c>
      <c r="E434" t="str">
        <f>VLOOKUP($A434,'[1]User Profiles'!$A:$I,6,FALSE)</f>
        <v>black</v>
      </c>
      <c r="F434">
        <f>VLOOKUP($A434,'[1]User Profiles'!$A:$I,7,FALSE)</f>
        <v>37</v>
      </c>
      <c r="G434" t="str">
        <f>VLOOKUP($A434,'[1]User Profiles'!$A:$I,8,FALSE)</f>
        <v>Gauteng</v>
      </c>
      <c r="H434" t="s">
        <v>17</v>
      </c>
      <c r="I434" s="4">
        <v>42438</v>
      </c>
      <c r="J434" s="1">
        <v>0.20416666666666666</v>
      </c>
      <c r="K434" s="1">
        <v>2.3611111111111111E-3</v>
      </c>
      <c r="L434" s="1" t="str">
        <f t="shared" si="25"/>
        <v>Wednesday</v>
      </c>
      <c r="M434" t="str">
        <f t="shared" si="24"/>
        <v>March</v>
      </c>
      <c r="N434" s="2" t="str">
        <f t="shared" si="26"/>
        <v>Early Morning</v>
      </c>
      <c r="O434" s="2">
        <v>42438.20416666667</v>
      </c>
      <c r="P434">
        <v>1106084</v>
      </c>
      <c r="Q434" t="str">
        <f t="shared" si="27"/>
        <v>Other</v>
      </c>
    </row>
    <row r="435" spans="1:17" x14ac:dyDescent="0.3">
      <c r="A435">
        <v>808997</v>
      </c>
      <c r="B435" t="str">
        <f>VLOOKUP($A435,'[1]User Profiles'!$A:$I,2,FALSE)</f>
        <v>Shane </v>
      </c>
      <c r="C435" t="str">
        <f>VLOOKUP($A435,'[1]User Profiles'!$A:$I,3,FALSE)</f>
        <v>Mccown</v>
      </c>
      <c r="D435" t="str">
        <f>VLOOKUP($A435,'[1]User Profiles'!$A:$I,5,FALSE)</f>
        <v>male</v>
      </c>
      <c r="E435" t="str">
        <f>VLOOKUP($A435,'[1]User Profiles'!$A:$I,6,FALSE)</f>
        <v>black</v>
      </c>
      <c r="F435">
        <f>VLOOKUP($A435,'[1]User Profiles'!$A:$I,7,FALSE)</f>
        <v>27</v>
      </c>
      <c r="G435" t="str">
        <f>VLOOKUP($A435,'[1]User Profiles'!$A:$I,8,FALSE)</f>
        <v>Limpopo</v>
      </c>
      <c r="H435" t="s">
        <v>19</v>
      </c>
      <c r="I435" s="4">
        <v>42401</v>
      </c>
      <c r="J435" s="1">
        <v>0.20416666666666666</v>
      </c>
      <c r="K435" s="1">
        <v>4.1319444444444442E-3</v>
      </c>
      <c r="L435" s="1" t="str">
        <f t="shared" si="25"/>
        <v>Monday</v>
      </c>
      <c r="M435" t="str">
        <f t="shared" si="24"/>
        <v>February</v>
      </c>
      <c r="N435" s="2" t="str">
        <f t="shared" si="26"/>
        <v>Early Morning</v>
      </c>
      <c r="O435" s="2">
        <v>42401.20416666667</v>
      </c>
      <c r="P435">
        <v>808997</v>
      </c>
      <c r="Q435" t="str">
        <f t="shared" si="27"/>
        <v>Entertainment</v>
      </c>
    </row>
    <row r="436" spans="1:17" x14ac:dyDescent="0.3">
      <c r="A436">
        <v>821975</v>
      </c>
      <c r="B436" t="str">
        <f>VLOOKUP($A436,'[1]User Profiles'!$A:$I,2,FALSE)</f>
        <v>Charlie </v>
      </c>
      <c r="C436" t="str">
        <f>VLOOKUP($A436,'[1]User Profiles'!$A:$I,3,FALSE)</f>
        <v>Leicht</v>
      </c>
      <c r="D436" t="str">
        <f>VLOOKUP($A436,'[1]User Profiles'!$A:$I,5,FALSE)</f>
        <v>male</v>
      </c>
      <c r="E436" t="str">
        <f>VLOOKUP($A436,'[1]User Profiles'!$A:$I,6,FALSE)</f>
        <v>black</v>
      </c>
      <c r="F436">
        <f>VLOOKUP($A436,'[1]User Profiles'!$A:$I,7,FALSE)</f>
        <v>22</v>
      </c>
      <c r="G436" t="str">
        <f>VLOOKUP($A436,'[1]User Profiles'!$A:$I,8,FALSE)</f>
        <v>Gauteng</v>
      </c>
      <c r="H436" t="s">
        <v>22</v>
      </c>
      <c r="I436" s="4">
        <v>42458</v>
      </c>
      <c r="J436" s="1">
        <v>0.20416666666666666</v>
      </c>
      <c r="K436" s="1">
        <v>0</v>
      </c>
      <c r="L436" s="1" t="str">
        <f t="shared" si="25"/>
        <v>Tuesday</v>
      </c>
      <c r="M436" t="str">
        <f t="shared" si="24"/>
        <v>March</v>
      </c>
      <c r="N436" s="2" t="str">
        <f t="shared" si="26"/>
        <v>Early Morning</v>
      </c>
      <c r="O436" s="2">
        <v>42458.20416666667</v>
      </c>
      <c r="P436">
        <v>821975</v>
      </c>
      <c r="Q436" t="str">
        <f t="shared" si="27"/>
        <v>Kids</v>
      </c>
    </row>
    <row r="437" spans="1:17" x14ac:dyDescent="0.3">
      <c r="A437">
        <v>773147</v>
      </c>
      <c r="B437" t="str">
        <f>VLOOKUP($A437,'[1]User Profiles'!$A:$I,2,FALSE)</f>
        <v>Dee </v>
      </c>
      <c r="C437" t="str">
        <f>VLOOKUP($A437,'[1]User Profiles'!$A:$I,3,FALSE)</f>
        <v>Arrieta</v>
      </c>
      <c r="D437" t="str">
        <f>VLOOKUP($A437,'[1]User Profiles'!$A:$I,5,FALSE)</f>
        <v>male</v>
      </c>
      <c r="E437" t="str">
        <f>VLOOKUP($A437,'[1]User Profiles'!$A:$I,6,FALSE)</f>
        <v>black</v>
      </c>
      <c r="F437">
        <f>VLOOKUP($A437,'[1]User Profiles'!$A:$I,7,FALSE)</f>
        <v>35</v>
      </c>
      <c r="G437" t="str">
        <f>VLOOKUP($A437,'[1]User Profiles'!$A:$I,8,FALSE)</f>
        <v>Gauteng</v>
      </c>
      <c r="H437" t="s">
        <v>23</v>
      </c>
      <c r="I437" s="4">
        <v>42409</v>
      </c>
      <c r="J437" s="1">
        <v>0.20416666666666666</v>
      </c>
      <c r="K437" s="1">
        <v>1.3310185185185186E-4</v>
      </c>
      <c r="L437" s="1" t="str">
        <f t="shared" si="25"/>
        <v>Tuesday</v>
      </c>
      <c r="M437" t="str">
        <f t="shared" si="24"/>
        <v>February</v>
      </c>
      <c r="N437" s="2" t="str">
        <f t="shared" si="26"/>
        <v>Early Morning</v>
      </c>
      <c r="O437" s="2">
        <v>42409.20416666667</v>
      </c>
      <c r="P437">
        <v>773147</v>
      </c>
      <c r="Q437" t="str">
        <f t="shared" si="27"/>
        <v>Entertainment</v>
      </c>
    </row>
    <row r="438" spans="1:17" x14ac:dyDescent="0.3">
      <c r="A438">
        <v>809204</v>
      </c>
      <c r="B438" t="str">
        <f>VLOOKUP($A438,'[1]User Profiles'!$A:$I,2,FALSE)</f>
        <v>Wilton </v>
      </c>
      <c r="C438" t="str">
        <f>VLOOKUP($A438,'[1]User Profiles'!$A:$I,3,FALSE)</f>
        <v>Gettys</v>
      </c>
      <c r="D438" t="str">
        <f>VLOOKUP($A438,'[1]User Profiles'!$A:$I,5,FALSE)</f>
        <v>male</v>
      </c>
      <c r="E438" t="str">
        <f>VLOOKUP($A438,'[1]User Profiles'!$A:$I,6,FALSE)</f>
        <v>black</v>
      </c>
      <c r="F438">
        <f>VLOOKUP($A438,'[1]User Profiles'!$A:$I,7,FALSE)</f>
        <v>47</v>
      </c>
      <c r="G438" t="str">
        <f>VLOOKUP($A438,'[1]User Profiles'!$A:$I,8,FALSE)</f>
        <v>North West</v>
      </c>
      <c r="H438" t="s">
        <v>25</v>
      </c>
      <c r="I438" s="4">
        <v>42381</v>
      </c>
      <c r="J438" s="1">
        <v>0.2048611111111111</v>
      </c>
      <c r="K438" s="1">
        <v>0</v>
      </c>
      <c r="L438" s="1" t="str">
        <f t="shared" si="25"/>
        <v>Tuesday</v>
      </c>
      <c r="M438" t="str">
        <f t="shared" si="24"/>
        <v>January</v>
      </c>
      <c r="N438" s="2" t="str">
        <f t="shared" si="26"/>
        <v>Early Morning</v>
      </c>
      <c r="O438" s="2">
        <v>42381.204861111109</v>
      </c>
      <c r="P438">
        <v>809204</v>
      </c>
      <c r="Q438" t="str">
        <f t="shared" si="27"/>
        <v>Sports</v>
      </c>
    </row>
    <row r="439" spans="1:17" x14ac:dyDescent="0.3">
      <c r="A439">
        <v>786343</v>
      </c>
      <c r="B439" t="str">
        <f>VLOOKUP($A439,'[1]User Profiles'!$A:$I,2,FALSE)</f>
        <v>Shane </v>
      </c>
      <c r="C439" t="str">
        <f>VLOOKUP($A439,'[1]User Profiles'!$A:$I,3,FALSE)</f>
        <v>Pool</v>
      </c>
      <c r="D439" t="str">
        <f>VLOOKUP($A439,'[1]User Profiles'!$A:$I,5,FALSE)</f>
        <v>male</v>
      </c>
      <c r="E439" t="str">
        <f>VLOOKUP($A439,'[1]User Profiles'!$A:$I,6,FALSE)</f>
        <v>indian_asian</v>
      </c>
      <c r="F439">
        <f>VLOOKUP($A439,'[1]User Profiles'!$A:$I,7,FALSE)</f>
        <v>37</v>
      </c>
      <c r="G439" t="str">
        <f>VLOOKUP($A439,'[1]User Profiles'!$A:$I,8,FALSE)</f>
        <v>Kwazulu Natal</v>
      </c>
      <c r="H439" t="s">
        <v>24</v>
      </c>
      <c r="I439" s="4">
        <v>42382</v>
      </c>
      <c r="J439" s="1">
        <v>0.2048611111111111</v>
      </c>
      <c r="K439" s="1">
        <v>8.1018518518518516E-4</v>
      </c>
      <c r="L439" s="1" t="str">
        <f t="shared" si="25"/>
        <v>Wednesday</v>
      </c>
      <c r="M439" t="str">
        <f t="shared" si="24"/>
        <v>January</v>
      </c>
      <c r="N439" s="2" t="str">
        <f t="shared" si="26"/>
        <v>Early Morning</v>
      </c>
      <c r="O439" s="2">
        <v>42382.204861111109</v>
      </c>
      <c r="P439">
        <v>786343</v>
      </c>
      <c r="Q439" t="str">
        <f t="shared" si="27"/>
        <v>Other</v>
      </c>
    </row>
    <row r="440" spans="1:17" x14ac:dyDescent="0.3">
      <c r="A440">
        <v>923479</v>
      </c>
      <c r="B440" t="str">
        <f>VLOOKUP($A440,'[1]User Profiles'!$A:$I,2,FALSE)</f>
        <v>Winona </v>
      </c>
      <c r="C440" t="str">
        <f>VLOOKUP($A440,'[1]User Profiles'!$A:$I,3,FALSE)</f>
        <v>Wigfall</v>
      </c>
      <c r="D440" t="str">
        <f>VLOOKUP($A440,'[1]User Profiles'!$A:$I,5,FALSE)</f>
        <v>female</v>
      </c>
      <c r="E440" t="str">
        <f>VLOOKUP($A440,'[1]User Profiles'!$A:$I,6,FALSE)</f>
        <v>indian_asian</v>
      </c>
      <c r="F440">
        <f>VLOOKUP($A440,'[1]User Profiles'!$A:$I,7,FALSE)</f>
        <v>35</v>
      </c>
      <c r="G440" t="str">
        <f>VLOOKUP($A440,'[1]User Profiles'!$A:$I,8,FALSE)</f>
        <v>Limpopo</v>
      </c>
      <c r="H440" t="s">
        <v>20</v>
      </c>
      <c r="I440" s="4">
        <v>42453</v>
      </c>
      <c r="J440" s="1">
        <v>0.2048611111111111</v>
      </c>
      <c r="K440" s="1">
        <v>0</v>
      </c>
      <c r="L440" s="1" t="str">
        <f t="shared" si="25"/>
        <v>Thursday</v>
      </c>
      <c r="M440" t="str">
        <f t="shared" si="24"/>
        <v>March</v>
      </c>
      <c r="N440" s="2" t="str">
        <f t="shared" si="26"/>
        <v>Early Morning</v>
      </c>
      <c r="O440" s="2">
        <v>42453.204861111109</v>
      </c>
      <c r="P440">
        <v>920843</v>
      </c>
      <c r="Q440" t="str">
        <f t="shared" si="27"/>
        <v>Other</v>
      </c>
    </row>
    <row r="441" spans="1:17" x14ac:dyDescent="0.3">
      <c r="A441">
        <v>780232</v>
      </c>
      <c r="B441" t="str">
        <f>VLOOKUP($A441,'[1]User Profiles'!$A:$I,2,FALSE)</f>
        <v>Lesli </v>
      </c>
      <c r="C441" t="str">
        <f>VLOOKUP($A441,'[1]User Profiles'!$A:$I,3,FALSE)</f>
        <v>Martello</v>
      </c>
      <c r="D441" t="str">
        <f>VLOOKUP($A441,'[1]User Profiles'!$A:$I,5,FALSE)</f>
        <v>female</v>
      </c>
      <c r="E441" t="str">
        <f>VLOOKUP($A441,'[1]User Profiles'!$A:$I,6,FALSE)</f>
        <v>black</v>
      </c>
      <c r="F441">
        <f>VLOOKUP($A441,'[1]User Profiles'!$A:$I,7,FALSE)</f>
        <v>35</v>
      </c>
      <c r="G441" t="str">
        <f>VLOOKUP($A441,'[1]User Profiles'!$A:$I,8,FALSE)</f>
        <v>Mpumalanga</v>
      </c>
      <c r="H441" t="s">
        <v>25</v>
      </c>
      <c r="I441" s="4">
        <v>42393</v>
      </c>
      <c r="J441" s="1">
        <v>0.2048611111111111</v>
      </c>
      <c r="K441" s="1">
        <v>0</v>
      </c>
      <c r="L441" s="1" t="str">
        <f t="shared" si="25"/>
        <v>Sunday</v>
      </c>
      <c r="M441" t="str">
        <f t="shared" si="24"/>
        <v>January</v>
      </c>
      <c r="N441" s="2" t="str">
        <f t="shared" si="26"/>
        <v>Early Morning</v>
      </c>
      <c r="O441" s="2">
        <v>42393.204861111109</v>
      </c>
      <c r="P441">
        <v>780232</v>
      </c>
      <c r="Q441" t="str">
        <f t="shared" si="27"/>
        <v>Sports</v>
      </c>
    </row>
    <row r="442" spans="1:17" x14ac:dyDescent="0.3">
      <c r="A442">
        <v>794489</v>
      </c>
      <c r="B442" t="str">
        <f>VLOOKUP($A442,'[1]User Profiles'!$A:$I,2,FALSE)</f>
        <v>Claud </v>
      </c>
      <c r="C442" t="str">
        <f>VLOOKUP($A442,'[1]User Profiles'!$A:$I,3,FALSE)</f>
        <v>Gettys</v>
      </c>
      <c r="D442" t="str">
        <f>VLOOKUP($A442,'[1]User Profiles'!$A:$I,5,FALSE)</f>
        <v>male</v>
      </c>
      <c r="E442" t="str">
        <f>VLOOKUP($A442,'[1]User Profiles'!$A:$I,6,FALSE)</f>
        <v>black</v>
      </c>
      <c r="F442">
        <f>VLOOKUP($A442,'[1]User Profiles'!$A:$I,7,FALSE)</f>
        <v>34</v>
      </c>
      <c r="G442" t="str">
        <f>VLOOKUP($A442,'[1]User Profiles'!$A:$I,8,FALSE)</f>
        <v>Gauteng</v>
      </c>
      <c r="H442" t="s">
        <v>19</v>
      </c>
      <c r="I442" s="4">
        <v>42414</v>
      </c>
      <c r="J442" s="1">
        <v>0.2048611111111111</v>
      </c>
      <c r="K442" s="1">
        <v>6.9444444444444436E-4</v>
      </c>
      <c r="L442" s="1" t="str">
        <f t="shared" si="25"/>
        <v>Sunday</v>
      </c>
      <c r="M442" t="str">
        <f t="shared" si="24"/>
        <v>February</v>
      </c>
      <c r="N442" s="2" t="str">
        <f t="shared" si="26"/>
        <v>Early Morning</v>
      </c>
      <c r="O442" s="2">
        <v>42414.204861111109</v>
      </c>
      <c r="P442">
        <v>794489</v>
      </c>
      <c r="Q442" t="str">
        <f t="shared" si="27"/>
        <v>Entertainment</v>
      </c>
    </row>
    <row r="443" spans="1:17" x14ac:dyDescent="0.3">
      <c r="A443">
        <v>2371074</v>
      </c>
      <c r="B443" t="str">
        <f>VLOOKUP($A443,'[1]User Profiles'!$A:$I,2,FALSE)</f>
        <v>Donald </v>
      </c>
      <c r="C443" t="str">
        <f>VLOOKUP($A443,'[1]User Profiles'!$A:$I,3,FALSE)</f>
        <v>Hoadley</v>
      </c>
      <c r="D443" t="str">
        <f>VLOOKUP($A443,'[1]User Profiles'!$A:$I,5,FALSE)</f>
        <v>male</v>
      </c>
      <c r="E443" t="str">
        <f>VLOOKUP($A443,'[1]User Profiles'!$A:$I,6,FALSE)</f>
        <v>black</v>
      </c>
      <c r="F443">
        <f>VLOOKUP($A443,'[1]User Profiles'!$A:$I,7,FALSE)</f>
        <v>41</v>
      </c>
      <c r="G443" t="str">
        <f>VLOOKUP($A443,'[1]User Profiles'!$A:$I,8,FALSE)</f>
        <v>Western Cape</v>
      </c>
      <c r="H443" t="s">
        <v>21</v>
      </c>
      <c r="I443" s="4">
        <v>42414</v>
      </c>
      <c r="J443" s="1">
        <v>0.2048611111111111</v>
      </c>
      <c r="K443" s="1">
        <v>1.2418981481481482E-2</v>
      </c>
      <c r="L443" s="1" t="str">
        <f t="shared" si="25"/>
        <v>Sunday</v>
      </c>
      <c r="M443" t="str">
        <f t="shared" si="24"/>
        <v>February</v>
      </c>
      <c r="N443" s="2" t="str">
        <f t="shared" si="26"/>
        <v>Early Morning</v>
      </c>
      <c r="O443" s="2">
        <v>42414.204861111109</v>
      </c>
      <c r="P443">
        <v>2371074</v>
      </c>
      <c r="Q443" t="str">
        <f t="shared" si="27"/>
        <v>Kids</v>
      </c>
    </row>
    <row r="444" spans="1:17" x14ac:dyDescent="0.3">
      <c r="A444">
        <v>822450</v>
      </c>
      <c r="B444" t="str">
        <f>VLOOKUP($A444,'[1]User Profiles'!$A:$I,2,FALSE)</f>
        <v>Chas </v>
      </c>
      <c r="C444" t="str">
        <f>VLOOKUP($A444,'[1]User Profiles'!$A:$I,3,FALSE)</f>
        <v>Borelli</v>
      </c>
      <c r="D444" t="str">
        <f>VLOOKUP($A444,'[1]User Profiles'!$A:$I,5,FALSE)</f>
        <v>male</v>
      </c>
      <c r="E444" t="str">
        <f>VLOOKUP($A444,'[1]User Profiles'!$A:$I,6,FALSE)</f>
        <v>white</v>
      </c>
      <c r="F444">
        <f>VLOOKUP($A444,'[1]User Profiles'!$A:$I,7,FALSE)</f>
        <v>32</v>
      </c>
      <c r="G444" t="str">
        <f>VLOOKUP($A444,'[1]User Profiles'!$A:$I,8,FALSE)</f>
        <v>Gauteng</v>
      </c>
      <c r="H444" t="s">
        <v>16</v>
      </c>
      <c r="I444" s="4">
        <v>42426</v>
      </c>
      <c r="J444" s="1">
        <v>0.20555555555555555</v>
      </c>
      <c r="K444" s="1">
        <v>4.2824074074074075E-4</v>
      </c>
      <c r="L444" s="1" t="str">
        <f t="shared" si="25"/>
        <v>Friday</v>
      </c>
      <c r="M444" t="str">
        <f t="shared" si="24"/>
        <v>February</v>
      </c>
      <c r="N444" s="2" t="str">
        <f t="shared" si="26"/>
        <v>Early Morning</v>
      </c>
      <c r="O444" s="2">
        <v>42426.205555555556</v>
      </c>
      <c r="P444">
        <v>822450</v>
      </c>
      <c r="Q444" t="str">
        <f t="shared" si="27"/>
        <v>Other</v>
      </c>
    </row>
    <row r="445" spans="1:17" x14ac:dyDescent="0.3">
      <c r="A445">
        <v>809226</v>
      </c>
      <c r="B445" t="str">
        <f>VLOOKUP($A445,'[1]User Profiles'!$A:$I,2,FALSE)</f>
        <v>Yong </v>
      </c>
      <c r="C445" t="str">
        <f>VLOOKUP($A445,'[1]User Profiles'!$A:$I,3,FALSE)</f>
        <v>Mccollum</v>
      </c>
      <c r="D445" t="str">
        <f>VLOOKUP($A445,'[1]User Profiles'!$A:$I,5,FALSE)</f>
        <v>male</v>
      </c>
      <c r="E445" t="str">
        <f>VLOOKUP($A445,'[1]User Profiles'!$A:$I,6,FALSE)</f>
        <v>coloured</v>
      </c>
      <c r="F445">
        <f>VLOOKUP($A445,'[1]User Profiles'!$A:$I,7,FALSE)</f>
        <v>34</v>
      </c>
      <c r="G445" t="str">
        <f>VLOOKUP($A445,'[1]User Profiles'!$A:$I,8,FALSE)</f>
        <v>Western Cape</v>
      </c>
      <c r="H445" t="s">
        <v>25</v>
      </c>
      <c r="I445" s="4">
        <v>42390</v>
      </c>
      <c r="J445" s="1">
        <v>0.20624999999999999</v>
      </c>
      <c r="K445" s="1">
        <v>4.1666666666666669E-4</v>
      </c>
      <c r="L445" s="1" t="str">
        <f t="shared" si="25"/>
        <v>Thursday</v>
      </c>
      <c r="M445" t="str">
        <f t="shared" si="24"/>
        <v>January</v>
      </c>
      <c r="N445" s="2" t="str">
        <f t="shared" si="26"/>
        <v>Early Morning</v>
      </c>
      <c r="O445" s="2">
        <v>42390.206250000003</v>
      </c>
      <c r="P445">
        <v>809226</v>
      </c>
      <c r="Q445" t="str">
        <f t="shared" si="27"/>
        <v>Sports</v>
      </c>
    </row>
    <row r="446" spans="1:17" x14ac:dyDescent="0.3">
      <c r="A446">
        <v>930935</v>
      </c>
      <c r="B446" t="str">
        <f>VLOOKUP($A446,'[1]User Profiles'!$A:$I,2,FALSE)</f>
        <v>Hyman </v>
      </c>
      <c r="C446" t="str">
        <f>VLOOKUP($A446,'[1]User Profiles'!$A:$I,3,FALSE)</f>
        <v>Crotty</v>
      </c>
      <c r="D446" t="str">
        <f>VLOOKUP($A446,'[1]User Profiles'!$A:$I,5,FALSE)</f>
        <v>male</v>
      </c>
      <c r="E446" t="str">
        <f>VLOOKUP($A446,'[1]User Profiles'!$A:$I,6,FALSE)</f>
        <v>None</v>
      </c>
      <c r="F446">
        <f>VLOOKUP($A446,'[1]User Profiles'!$A:$I,7,FALSE)</f>
        <v>23</v>
      </c>
      <c r="G446" t="str">
        <f>VLOOKUP($A446,'[1]User Profiles'!$A:$I,8,FALSE)</f>
        <v>Gauteng</v>
      </c>
      <c r="H446" t="s">
        <v>26</v>
      </c>
      <c r="I446" s="4">
        <v>42454</v>
      </c>
      <c r="J446" s="1">
        <v>0.20624999999999999</v>
      </c>
      <c r="K446" s="1">
        <v>0</v>
      </c>
      <c r="L446" s="1" t="str">
        <f t="shared" si="25"/>
        <v>Friday</v>
      </c>
      <c r="M446" t="str">
        <f t="shared" si="24"/>
        <v>March</v>
      </c>
      <c r="N446" s="2" t="str">
        <f t="shared" si="26"/>
        <v>Early Morning</v>
      </c>
      <c r="O446" s="2">
        <v>42454.206250000003</v>
      </c>
      <c r="P446">
        <v>930935</v>
      </c>
      <c r="Q446" t="str">
        <f t="shared" si="27"/>
        <v>Entertainment</v>
      </c>
    </row>
    <row r="447" spans="1:17" x14ac:dyDescent="0.3">
      <c r="A447">
        <v>805186</v>
      </c>
      <c r="B447" t="str">
        <f>VLOOKUP($A447,'[1]User Profiles'!$A:$I,2,FALSE)</f>
        <v>Hyman </v>
      </c>
      <c r="C447" t="str">
        <f>VLOOKUP($A447,'[1]User Profiles'!$A:$I,3,FALSE)</f>
        <v>Mcculloch</v>
      </c>
      <c r="D447" t="str">
        <f>VLOOKUP($A447,'[1]User Profiles'!$A:$I,5,FALSE)</f>
        <v>male</v>
      </c>
      <c r="E447" t="str">
        <f>VLOOKUP($A447,'[1]User Profiles'!$A:$I,6,FALSE)</f>
        <v>coloured</v>
      </c>
      <c r="F447">
        <f>VLOOKUP($A447,'[1]User Profiles'!$A:$I,7,FALSE)</f>
        <v>23</v>
      </c>
      <c r="G447" t="str">
        <f>VLOOKUP($A447,'[1]User Profiles'!$A:$I,8,FALSE)</f>
        <v>Western Cape</v>
      </c>
      <c r="H447" t="s">
        <v>22</v>
      </c>
      <c r="I447" s="4">
        <v>42419</v>
      </c>
      <c r="J447" s="1">
        <v>0.20624999999999999</v>
      </c>
      <c r="K447" s="1">
        <v>1.8518518518518518E-4</v>
      </c>
      <c r="L447" s="1" t="str">
        <f t="shared" si="25"/>
        <v>Friday</v>
      </c>
      <c r="M447" t="str">
        <f t="shared" si="24"/>
        <v>February</v>
      </c>
      <c r="N447" s="2" t="str">
        <f t="shared" si="26"/>
        <v>Early Morning</v>
      </c>
      <c r="O447" s="2">
        <v>42419.206250000003</v>
      </c>
      <c r="P447">
        <v>805186</v>
      </c>
      <c r="Q447" t="str">
        <f t="shared" si="27"/>
        <v>Kids</v>
      </c>
    </row>
    <row r="448" spans="1:17" x14ac:dyDescent="0.3">
      <c r="A448">
        <v>788893</v>
      </c>
      <c r="B448" t="str">
        <f>VLOOKUP($A448,'[1]User Profiles'!$A:$I,2,FALSE)</f>
        <v>Stacy </v>
      </c>
      <c r="C448" t="str">
        <f>VLOOKUP($A448,'[1]User Profiles'!$A:$I,3,FALSE)</f>
        <v>Woolard</v>
      </c>
      <c r="D448" t="str">
        <f>VLOOKUP($A448,'[1]User Profiles'!$A:$I,5,FALSE)</f>
        <v>male</v>
      </c>
      <c r="E448" t="str">
        <f>VLOOKUP($A448,'[1]User Profiles'!$A:$I,6,FALSE)</f>
        <v>black</v>
      </c>
      <c r="F448">
        <f>VLOOKUP($A448,'[1]User Profiles'!$A:$I,7,FALSE)</f>
        <v>33</v>
      </c>
      <c r="G448" t="str">
        <f>VLOOKUP($A448,'[1]User Profiles'!$A:$I,8,FALSE)</f>
        <v>Mpumalanga</v>
      </c>
      <c r="H448" t="s">
        <v>19</v>
      </c>
      <c r="I448" s="4">
        <v>42415</v>
      </c>
      <c r="J448" s="1">
        <v>0.20694444444444443</v>
      </c>
      <c r="K448" s="1">
        <v>3.4618055555555555E-2</v>
      </c>
      <c r="L448" s="1" t="str">
        <f t="shared" si="25"/>
        <v>Monday</v>
      </c>
      <c r="M448" t="str">
        <f t="shared" si="24"/>
        <v>February</v>
      </c>
      <c r="N448" s="2" t="str">
        <f t="shared" si="26"/>
        <v>Early Morning</v>
      </c>
      <c r="O448" s="2">
        <v>42415.206944444442</v>
      </c>
      <c r="P448">
        <v>788893</v>
      </c>
      <c r="Q448" t="str">
        <f t="shared" si="27"/>
        <v>Entertainment</v>
      </c>
    </row>
    <row r="449" spans="1:17" x14ac:dyDescent="0.3">
      <c r="A449">
        <v>809231</v>
      </c>
      <c r="B449" t="str">
        <f>VLOOKUP($A449,'[1]User Profiles'!$A:$I,2,FALSE)</f>
        <v>Kip </v>
      </c>
      <c r="C449" t="str">
        <f>VLOOKUP($A449,'[1]User Profiles'!$A:$I,3,FALSE)</f>
        <v>Leicht</v>
      </c>
      <c r="D449" t="str">
        <f>VLOOKUP($A449,'[1]User Profiles'!$A:$I,5,FALSE)</f>
        <v>male</v>
      </c>
      <c r="E449" t="str">
        <f>VLOOKUP($A449,'[1]User Profiles'!$A:$I,6,FALSE)</f>
        <v>black</v>
      </c>
      <c r="F449">
        <f>VLOOKUP($A449,'[1]User Profiles'!$A:$I,7,FALSE)</f>
        <v>45</v>
      </c>
      <c r="G449" t="str">
        <f>VLOOKUP($A449,'[1]User Profiles'!$A:$I,8,FALSE)</f>
        <v>Gauteng</v>
      </c>
      <c r="H449" t="s">
        <v>17</v>
      </c>
      <c r="I449" s="4">
        <v>42423</v>
      </c>
      <c r="J449" s="1">
        <v>0.20694444444444443</v>
      </c>
      <c r="K449" s="1">
        <v>3.6458333333333334E-3</v>
      </c>
      <c r="L449" s="1" t="str">
        <f t="shared" si="25"/>
        <v>Tuesday</v>
      </c>
      <c r="M449" t="str">
        <f t="shared" si="24"/>
        <v>February</v>
      </c>
      <c r="N449" s="2" t="str">
        <f t="shared" si="26"/>
        <v>Early Morning</v>
      </c>
      <c r="O449" s="2">
        <v>42423.206944444442</v>
      </c>
      <c r="P449">
        <v>809231</v>
      </c>
      <c r="Q449" t="str">
        <f t="shared" si="27"/>
        <v>Other</v>
      </c>
    </row>
    <row r="450" spans="1:17" x14ac:dyDescent="0.3">
      <c r="A450">
        <v>788969</v>
      </c>
      <c r="B450" t="str">
        <f>VLOOKUP($A450,'[1]User Profiles'!$A:$I,2,FALSE)</f>
        <v>Markus </v>
      </c>
      <c r="C450" t="str">
        <f>VLOOKUP($A450,'[1]User Profiles'!$A:$I,3,FALSE)</f>
        <v>Vital</v>
      </c>
      <c r="D450" t="str">
        <f>VLOOKUP($A450,'[1]User Profiles'!$A:$I,5,FALSE)</f>
        <v>male</v>
      </c>
      <c r="E450" t="str">
        <f>VLOOKUP($A450,'[1]User Profiles'!$A:$I,6,FALSE)</f>
        <v>black</v>
      </c>
      <c r="F450">
        <f>VLOOKUP($A450,'[1]User Profiles'!$A:$I,7,FALSE)</f>
        <v>42</v>
      </c>
      <c r="G450" t="str">
        <f>VLOOKUP($A450,'[1]User Profiles'!$A:$I,8,FALSE)</f>
        <v>North West</v>
      </c>
      <c r="H450" t="s">
        <v>22</v>
      </c>
      <c r="I450" s="4">
        <v>42448</v>
      </c>
      <c r="J450" s="1">
        <v>0.20694444444444443</v>
      </c>
      <c r="K450" s="1">
        <v>1.6435185185185183E-3</v>
      </c>
      <c r="L450" s="1" t="str">
        <f t="shared" si="25"/>
        <v>Saturday</v>
      </c>
      <c r="M450" t="str">
        <f t="shared" ref="M450:M513" si="28">TEXT(I450,"mmmm")</f>
        <v>March</v>
      </c>
      <c r="N450" s="2" t="str">
        <f t="shared" si="26"/>
        <v>Early Morning</v>
      </c>
      <c r="O450" s="2">
        <v>42448.206944444442</v>
      </c>
      <c r="P450">
        <v>788969</v>
      </c>
      <c r="Q450" t="str">
        <f t="shared" si="27"/>
        <v>Kids</v>
      </c>
    </row>
    <row r="451" spans="1:17" x14ac:dyDescent="0.3">
      <c r="A451">
        <v>789131</v>
      </c>
      <c r="B451" t="str">
        <f>VLOOKUP($A451,'[1]User Profiles'!$A:$I,2,FALSE)</f>
        <v>Charlie </v>
      </c>
      <c r="C451" t="str">
        <f>VLOOKUP($A451,'[1]User Profiles'!$A:$I,3,FALSE)</f>
        <v>Pool</v>
      </c>
      <c r="D451" t="str">
        <f>VLOOKUP($A451,'[1]User Profiles'!$A:$I,5,FALSE)</f>
        <v>male</v>
      </c>
      <c r="E451" t="str">
        <f>VLOOKUP($A451,'[1]User Profiles'!$A:$I,6,FALSE)</f>
        <v>white</v>
      </c>
      <c r="F451">
        <f>VLOOKUP($A451,'[1]User Profiles'!$A:$I,7,FALSE)</f>
        <v>24</v>
      </c>
      <c r="G451" t="str">
        <f>VLOOKUP($A451,'[1]User Profiles'!$A:$I,8,FALSE)</f>
        <v>Gauteng</v>
      </c>
      <c r="H451" t="s">
        <v>20</v>
      </c>
      <c r="I451" s="4">
        <v>42402</v>
      </c>
      <c r="J451" s="1">
        <v>0.20694444444444443</v>
      </c>
      <c r="K451" s="1">
        <v>0</v>
      </c>
      <c r="L451" s="1" t="str">
        <f t="shared" ref="L451:L514" si="29">CHOOSE(WEEKDAY(I451,1),"Sunday","Monday","Tuesday","Wednesday","Thursday","Friday","Saturday")</f>
        <v>Tuesday</v>
      </c>
      <c r="M451" t="str">
        <f t="shared" si="28"/>
        <v>February</v>
      </c>
      <c r="N451" s="2" t="str">
        <f t="shared" ref="N451:N514" si="30">IF(J451 &lt; TIME(6,0,0),"Early Morning",
 IF(J451 &lt; TIME(12,0,0),"Morning",
 IF(J451 &lt; TIME(16,0,0),"Midday",
 IF(J451 &lt; TIME(19,0,0),"Afternoon","Evening"))))</f>
        <v>Early Morning</v>
      </c>
      <c r="O451" s="2">
        <v>42402.206944444442</v>
      </c>
      <c r="P451">
        <v>789131</v>
      </c>
      <c r="Q451" t="str">
        <f t="shared" ref="Q451:Q514" si="31">IF(OR(H451="Boomerang",H451="Cartoon Network"),"Kids",
IF(OR(H451="Live on SuperSport",H451="SuperSport Blitz",H451="Wimbledon",H451="ICC Cricket World Cup 2011"),"Sports",
IF(OR(H451="Africa Magic",H451="M-Net",H451="Vuzu",H451="Channel O",H451="E! Entertainment"),"Entertainment",
"Other")))</f>
        <v>Other</v>
      </c>
    </row>
    <row r="452" spans="1:17" x14ac:dyDescent="0.3">
      <c r="A452">
        <v>940746</v>
      </c>
      <c r="B452" t="str">
        <f>VLOOKUP($A452,'[1]User Profiles'!$A:$I,2,FALSE)</f>
        <v>Lloyd </v>
      </c>
      <c r="C452" t="str">
        <f>VLOOKUP($A452,'[1]User Profiles'!$A:$I,3,FALSE)</f>
        <v>Woolard</v>
      </c>
      <c r="D452" t="str">
        <f>VLOOKUP($A452,'[1]User Profiles'!$A:$I,5,FALSE)</f>
        <v>male</v>
      </c>
      <c r="E452" t="str">
        <f>VLOOKUP($A452,'[1]User Profiles'!$A:$I,6,FALSE)</f>
        <v>indian_asian</v>
      </c>
      <c r="F452">
        <f>VLOOKUP($A452,'[1]User Profiles'!$A:$I,7,FALSE)</f>
        <v>38</v>
      </c>
      <c r="G452" t="str">
        <f>VLOOKUP($A452,'[1]User Profiles'!$A:$I,8,FALSE)</f>
        <v>Gauteng</v>
      </c>
      <c r="H452" t="s">
        <v>21</v>
      </c>
      <c r="I452" s="4">
        <v>42448</v>
      </c>
      <c r="J452" s="1">
        <v>0.20694444444444443</v>
      </c>
      <c r="K452" s="1">
        <v>1.1689814814814816E-3</v>
      </c>
      <c r="L452" s="1" t="str">
        <f t="shared" si="29"/>
        <v>Saturday</v>
      </c>
      <c r="M452" t="str">
        <f t="shared" si="28"/>
        <v>March</v>
      </c>
      <c r="N452" s="2" t="str">
        <f t="shared" si="30"/>
        <v>Early Morning</v>
      </c>
      <c r="O452" s="2">
        <v>42448.206944444442</v>
      </c>
      <c r="P452">
        <v>940746</v>
      </c>
      <c r="Q452" t="str">
        <f t="shared" si="31"/>
        <v>Kids</v>
      </c>
    </row>
    <row r="453" spans="1:17" x14ac:dyDescent="0.3">
      <c r="A453">
        <v>772890</v>
      </c>
      <c r="B453" t="str">
        <f>VLOOKUP($A453,'[1]User Profiles'!$A:$I,2,FALSE)</f>
        <v>Lane </v>
      </c>
      <c r="C453" t="str">
        <f>VLOOKUP($A453,'[1]User Profiles'!$A:$I,3,FALSE)</f>
        <v>Hier</v>
      </c>
      <c r="D453" t="str">
        <f>VLOOKUP($A453,'[1]User Profiles'!$A:$I,5,FALSE)</f>
        <v>male</v>
      </c>
      <c r="E453" t="str">
        <f>VLOOKUP($A453,'[1]User Profiles'!$A:$I,6,FALSE)</f>
        <v>None</v>
      </c>
      <c r="F453">
        <f>VLOOKUP($A453,'[1]User Profiles'!$A:$I,7,FALSE)</f>
        <v>25</v>
      </c>
      <c r="G453" t="str">
        <f>VLOOKUP($A453,'[1]User Profiles'!$A:$I,8,FALSE)</f>
        <v>Gauteng</v>
      </c>
      <c r="H453" t="s">
        <v>17</v>
      </c>
      <c r="I453" s="4">
        <v>42399</v>
      </c>
      <c r="J453" s="1">
        <v>0.20694444444444443</v>
      </c>
      <c r="K453" s="1">
        <v>5.5555555555555556E-4</v>
      </c>
      <c r="L453" s="1" t="str">
        <f t="shared" si="29"/>
        <v>Saturday</v>
      </c>
      <c r="M453" t="str">
        <f t="shared" si="28"/>
        <v>January</v>
      </c>
      <c r="N453" s="2" t="str">
        <f t="shared" si="30"/>
        <v>Early Morning</v>
      </c>
      <c r="O453" s="2">
        <v>42399.206944444442</v>
      </c>
      <c r="P453">
        <v>772890</v>
      </c>
      <c r="Q453" t="str">
        <f t="shared" si="31"/>
        <v>Other</v>
      </c>
    </row>
    <row r="454" spans="1:17" x14ac:dyDescent="0.3">
      <c r="A454">
        <v>810665</v>
      </c>
      <c r="B454" t="str">
        <f>VLOOKUP($A454,'[1]User Profiles'!$A:$I,2,FALSE)</f>
        <v>Anette </v>
      </c>
      <c r="C454" t="str">
        <f>VLOOKUP($A454,'[1]User Profiles'!$A:$I,3,FALSE)</f>
        <v>Leicht</v>
      </c>
      <c r="D454" t="str">
        <f>VLOOKUP($A454,'[1]User Profiles'!$A:$I,5,FALSE)</f>
        <v>female</v>
      </c>
      <c r="E454" t="str">
        <f>VLOOKUP($A454,'[1]User Profiles'!$A:$I,6,FALSE)</f>
        <v>black</v>
      </c>
      <c r="F454">
        <f>VLOOKUP($A454,'[1]User Profiles'!$A:$I,7,FALSE)</f>
        <v>35</v>
      </c>
      <c r="G454" t="str">
        <f>VLOOKUP($A454,'[1]User Profiles'!$A:$I,8,FALSE)</f>
        <v>Gauteng</v>
      </c>
      <c r="H454" t="s">
        <v>19</v>
      </c>
      <c r="I454" s="4">
        <v>42412</v>
      </c>
      <c r="J454" s="1">
        <v>0.20694444444444443</v>
      </c>
      <c r="K454" s="1">
        <v>1.9444444444444444E-3</v>
      </c>
      <c r="L454" s="1" t="str">
        <f t="shared" si="29"/>
        <v>Friday</v>
      </c>
      <c r="M454" t="str">
        <f t="shared" si="28"/>
        <v>February</v>
      </c>
      <c r="N454" s="2" t="str">
        <f t="shared" si="30"/>
        <v>Early Morning</v>
      </c>
      <c r="O454" s="2">
        <v>42412.206944444442</v>
      </c>
      <c r="P454">
        <v>810665</v>
      </c>
      <c r="Q454" t="str">
        <f t="shared" si="31"/>
        <v>Entertainment</v>
      </c>
    </row>
    <row r="455" spans="1:17" x14ac:dyDescent="0.3">
      <c r="A455">
        <v>742848</v>
      </c>
      <c r="B455" t="str">
        <f>VLOOKUP($A455,'[1]User Profiles'!$A:$I,2,FALSE)</f>
        <v>Kip </v>
      </c>
      <c r="C455" t="str">
        <f>VLOOKUP($A455,'[1]User Profiles'!$A:$I,3,FALSE)</f>
        <v>Curran</v>
      </c>
      <c r="D455" t="str">
        <f>VLOOKUP($A455,'[1]User Profiles'!$A:$I,5,FALSE)</f>
        <v>male</v>
      </c>
      <c r="E455" t="str">
        <f>VLOOKUP($A455,'[1]User Profiles'!$A:$I,6,FALSE)</f>
        <v>black</v>
      </c>
      <c r="F455">
        <f>VLOOKUP($A455,'[1]User Profiles'!$A:$I,7,FALSE)</f>
        <v>25</v>
      </c>
      <c r="G455" t="str">
        <f>VLOOKUP($A455,'[1]User Profiles'!$A:$I,8,FALSE)</f>
        <v>Eastern Cape</v>
      </c>
      <c r="H455" t="s">
        <v>16</v>
      </c>
      <c r="I455" s="4">
        <v>42403</v>
      </c>
      <c r="J455" s="1">
        <v>0.2076388888888889</v>
      </c>
      <c r="K455" s="1">
        <v>3.5879629629629635E-4</v>
      </c>
      <c r="L455" s="1" t="str">
        <f t="shared" si="29"/>
        <v>Wednesday</v>
      </c>
      <c r="M455" t="str">
        <f t="shared" si="28"/>
        <v>February</v>
      </c>
      <c r="N455" s="2" t="str">
        <f t="shared" si="30"/>
        <v>Early Morning</v>
      </c>
      <c r="O455" s="2">
        <v>42403.207638888889</v>
      </c>
      <c r="P455">
        <v>742848</v>
      </c>
      <c r="Q455" t="str">
        <f t="shared" si="31"/>
        <v>Other</v>
      </c>
    </row>
    <row r="456" spans="1:17" x14ac:dyDescent="0.3">
      <c r="A456">
        <v>789131</v>
      </c>
      <c r="B456" t="str">
        <f>VLOOKUP($A456,'[1]User Profiles'!$A:$I,2,FALSE)</f>
        <v>Charlie </v>
      </c>
      <c r="C456" t="str">
        <f>VLOOKUP($A456,'[1]User Profiles'!$A:$I,3,FALSE)</f>
        <v>Pool</v>
      </c>
      <c r="D456" t="str">
        <f>VLOOKUP($A456,'[1]User Profiles'!$A:$I,5,FALSE)</f>
        <v>male</v>
      </c>
      <c r="E456" t="str">
        <f>VLOOKUP($A456,'[1]User Profiles'!$A:$I,6,FALSE)</f>
        <v>white</v>
      </c>
      <c r="F456">
        <f>VLOOKUP($A456,'[1]User Profiles'!$A:$I,7,FALSE)</f>
        <v>24</v>
      </c>
      <c r="G456" t="str">
        <f>VLOOKUP($A456,'[1]User Profiles'!$A:$I,8,FALSE)</f>
        <v>Gauteng</v>
      </c>
      <c r="H456" t="s">
        <v>25</v>
      </c>
      <c r="I456" s="4">
        <v>42402</v>
      </c>
      <c r="J456" s="1">
        <v>0.2076388888888889</v>
      </c>
      <c r="K456" s="1">
        <v>0</v>
      </c>
      <c r="L456" s="1" t="str">
        <f t="shared" si="29"/>
        <v>Tuesday</v>
      </c>
      <c r="M456" t="str">
        <f t="shared" si="28"/>
        <v>February</v>
      </c>
      <c r="N456" s="2" t="str">
        <f t="shared" si="30"/>
        <v>Early Morning</v>
      </c>
      <c r="O456" s="2">
        <v>42402.207638888889</v>
      </c>
      <c r="P456">
        <v>789131</v>
      </c>
      <c r="Q456" t="str">
        <f t="shared" si="31"/>
        <v>Sports</v>
      </c>
    </row>
    <row r="457" spans="1:17" x14ac:dyDescent="0.3">
      <c r="A457">
        <v>810376</v>
      </c>
      <c r="B457" t="str">
        <f>VLOOKUP($A457,'[1]User Profiles'!$A:$I,2,FALSE)</f>
        <v>Brendan </v>
      </c>
      <c r="C457" t="str">
        <f>VLOOKUP($A457,'[1]User Profiles'!$A:$I,3,FALSE)</f>
        <v>Pool</v>
      </c>
      <c r="D457" t="str">
        <f>VLOOKUP($A457,'[1]User Profiles'!$A:$I,5,FALSE)</f>
        <v>male</v>
      </c>
      <c r="E457" t="str">
        <f>VLOOKUP($A457,'[1]User Profiles'!$A:$I,6,FALSE)</f>
        <v>white</v>
      </c>
      <c r="F457">
        <f>VLOOKUP($A457,'[1]User Profiles'!$A:$I,7,FALSE)</f>
        <v>49</v>
      </c>
      <c r="G457" t="str">
        <f>VLOOKUP($A457,'[1]User Profiles'!$A:$I,8,FALSE)</f>
        <v>Gauteng</v>
      </c>
      <c r="H457" t="s">
        <v>19</v>
      </c>
      <c r="I457" s="4">
        <v>42458</v>
      </c>
      <c r="J457" s="1">
        <v>0.2076388888888889</v>
      </c>
      <c r="K457" s="1">
        <v>1.3784722222222223E-2</v>
      </c>
      <c r="L457" s="1" t="str">
        <f t="shared" si="29"/>
        <v>Tuesday</v>
      </c>
      <c r="M457" t="str">
        <f t="shared" si="28"/>
        <v>March</v>
      </c>
      <c r="N457" s="2" t="str">
        <f t="shared" si="30"/>
        <v>Early Morning</v>
      </c>
      <c r="O457" s="2">
        <v>42458.207638888889</v>
      </c>
      <c r="P457">
        <v>810376</v>
      </c>
      <c r="Q457" t="str">
        <f t="shared" si="31"/>
        <v>Entertainment</v>
      </c>
    </row>
    <row r="458" spans="1:17" x14ac:dyDescent="0.3">
      <c r="A458">
        <v>2205429</v>
      </c>
      <c r="B458" t="str">
        <f>VLOOKUP($A458,'[1]User Profiles'!$A:$I,2,FALSE)</f>
        <v>Eli </v>
      </c>
      <c r="C458" t="str">
        <f>VLOOKUP($A458,'[1]User Profiles'!$A:$I,3,FALSE)</f>
        <v>Woolard</v>
      </c>
      <c r="D458" t="str">
        <f>VLOOKUP($A458,'[1]User Profiles'!$A:$I,5,FALSE)</f>
        <v>male</v>
      </c>
      <c r="E458" t="str">
        <f>VLOOKUP($A458,'[1]User Profiles'!$A:$I,6,FALSE)</f>
        <v>black</v>
      </c>
      <c r="F458">
        <f>VLOOKUP($A458,'[1]User Profiles'!$A:$I,7,FALSE)</f>
        <v>56</v>
      </c>
      <c r="G458" t="str">
        <f>VLOOKUP($A458,'[1]User Profiles'!$A:$I,8,FALSE)</f>
        <v>Gauteng</v>
      </c>
      <c r="H458" t="s">
        <v>23</v>
      </c>
      <c r="I458" s="4">
        <v>42421</v>
      </c>
      <c r="J458" s="1">
        <v>0.2076388888888889</v>
      </c>
      <c r="K458" s="1">
        <v>2.6909722222222226E-3</v>
      </c>
      <c r="L458" s="1" t="str">
        <f t="shared" si="29"/>
        <v>Sunday</v>
      </c>
      <c r="M458" t="str">
        <f t="shared" si="28"/>
        <v>February</v>
      </c>
      <c r="N458" s="2" t="str">
        <f t="shared" si="30"/>
        <v>Early Morning</v>
      </c>
      <c r="O458" s="2">
        <v>42421.207638888889</v>
      </c>
      <c r="P458">
        <v>2205429</v>
      </c>
      <c r="Q458" t="str">
        <f t="shared" si="31"/>
        <v>Entertainment</v>
      </c>
    </row>
    <row r="459" spans="1:17" x14ac:dyDescent="0.3">
      <c r="A459">
        <v>941547</v>
      </c>
      <c r="B459" t="str">
        <f>VLOOKUP($A459,'[1]User Profiles'!$A:$I,2,FALSE)</f>
        <v>Bret </v>
      </c>
      <c r="C459" t="str">
        <f>VLOOKUP($A459,'[1]User Profiles'!$A:$I,3,FALSE)</f>
        <v>Hier</v>
      </c>
      <c r="D459" t="str">
        <f>VLOOKUP($A459,'[1]User Profiles'!$A:$I,5,FALSE)</f>
        <v>male</v>
      </c>
      <c r="E459" t="str">
        <f>VLOOKUP($A459,'[1]User Profiles'!$A:$I,6,FALSE)</f>
        <v>white</v>
      </c>
      <c r="F459">
        <f>VLOOKUP($A459,'[1]User Profiles'!$A:$I,7,FALSE)</f>
        <v>20</v>
      </c>
      <c r="G459" t="str">
        <f>VLOOKUP($A459,'[1]User Profiles'!$A:$I,8,FALSE)</f>
        <v>Eastern Cape</v>
      </c>
      <c r="H459" t="s">
        <v>17</v>
      </c>
      <c r="I459" s="4">
        <v>42431</v>
      </c>
      <c r="J459" s="1">
        <v>0.2076388888888889</v>
      </c>
      <c r="K459" s="1">
        <v>6.006944444444445E-3</v>
      </c>
      <c r="L459" s="1" t="str">
        <f t="shared" si="29"/>
        <v>Wednesday</v>
      </c>
      <c r="M459" t="str">
        <f t="shared" si="28"/>
        <v>March</v>
      </c>
      <c r="N459" s="2" t="str">
        <f t="shared" si="30"/>
        <v>Early Morning</v>
      </c>
      <c r="O459" s="2">
        <v>42431.207638888889</v>
      </c>
      <c r="P459">
        <v>941547</v>
      </c>
      <c r="Q459" t="str">
        <f t="shared" si="31"/>
        <v>Other</v>
      </c>
    </row>
    <row r="460" spans="1:17" x14ac:dyDescent="0.3">
      <c r="A460">
        <v>773004</v>
      </c>
      <c r="B460" t="str">
        <f>VLOOKUP($A460,'[1]User Profiles'!$A:$I,2,FALSE)</f>
        <v>Abel </v>
      </c>
      <c r="C460" t="str">
        <f>VLOOKUP($A460,'[1]User Profiles'!$A:$I,3,FALSE)</f>
        <v>Mccollum</v>
      </c>
      <c r="D460" t="str">
        <f>VLOOKUP($A460,'[1]User Profiles'!$A:$I,5,FALSE)</f>
        <v>male</v>
      </c>
      <c r="E460" t="str">
        <f>VLOOKUP($A460,'[1]User Profiles'!$A:$I,6,FALSE)</f>
        <v>black</v>
      </c>
      <c r="F460">
        <f>VLOOKUP($A460,'[1]User Profiles'!$A:$I,7,FALSE)</f>
        <v>32</v>
      </c>
      <c r="G460" t="str">
        <f>VLOOKUP($A460,'[1]User Profiles'!$A:$I,8,FALSE)</f>
        <v>North West</v>
      </c>
      <c r="H460" t="s">
        <v>17</v>
      </c>
      <c r="I460" s="4">
        <v>42392</v>
      </c>
      <c r="J460" s="1">
        <v>0.20833333333333334</v>
      </c>
      <c r="K460" s="1">
        <v>1.0416666666666666E-4</v>
      </c>
      <c r="L460" s="1" t="str">
        <f t="shared" si="29"/>
        <v>Saturday</v>
      </c>
      <c r="M460" t="str">
        <f t="shared" si="28"/>
        <v>January</v>
      </c>
      <c r="N460" s="2" t="str">
        <f t="shared" si="30"/>
        <v>Early Morning</v>
      </c>
      <c r="O460" s="2">
        <v>42392.208333333336</v>
      </c>
      <c r="P460">
        <v>773004</v>
      </c>
      <c r="Q460" t="str">
        <f t="shared" si="31"/>
        <v>Other</v>
      </c>
    </row>
    <row r="461" spans="1:17" x14ac:dyDescent="0.3">
      <c r="A461">
        <v>821975</v>
      </c>
      <c r="B461" t="str">
        <f>VLOOKUP($A461,'[1]User Profiles'!$A:$I,2,FALSE)</f>
        <v>Charlie </v>
      </c>
      <c r="C461" t="str">
        <f>VLOOKUP($A461,'[1]User Profiles'!$A:$I,3,FALSE)</f>
        <v>Leicht</v>
      </c>
      <c r="D461" t="str">
        <f>VLOOKUP($A461,'[1]User Profiles'!$A:$I,5,FALSE)</f>
        <v>male</v>
      </c>
      <c r="E461" t="str">
        <f>VLOOKUP($A461,'[1]User Profiles'!$A:$I,6,FALSE)</f>
        <v>black</v>
      </c>
      <c r="F461">
        <f>VLOOKUP($A461,'[1]User Profiles'!$A:$I,7,FALSE)</f>
        <v>22</v>
      </c>
      <c r="G461" t="str">
        <f>VLOOKUP($A461,'[1]User Profiles'!$A:$I,8,FALSE)</f>
        <v>Gauteng</v>
      </c>
      <c r="H461" t="s">
        <v>25</v>
      </c>
      <c r="I461" s="4">
        <v>42448</v>
      </c>
      <c r="J461" s="1">
        <v>0.20833333333333334</v>
      </c>
      <c r="K461" s="1">
        <v>4.6296296296296293E-4</v>
      </c>
      <c r="L461" s="1" t="str">
        <f t="shared" si="29"/>
        <v>Saturday</v>
      </c>
      <c r="M461" t="str">
        <f t="shared" si="28"/>
        <v>March</v>
      </c>
      <c r="N461" s="2" t="str">
        <f t="shared" si="30"/>
        <v>Early Morning</v>
      </c>
      <c r="O461" s="2">
        <v>42448.208333333336</v>
      </c>
      <c r="P461">
        <v>821975</v>
      </c>
      <c r="Q461" t="str">
        <f t="shared" si="31"/>
        <v>Sports</v>
      </c>
    </row>
    <row r="462" spans="1:17" x14ac:dyDescent="0.3">
      <c r="A462">
        <v>820398</v>
      </c>
      <c r="B462" t="str">
        <f>VLOOKUP($A462,'[1]User Profiles'!$A:$I,2,FALSE)</f>
        <v>Wilton </v>
      </c>
      <c r="C462" t="str">
        <f>VLOOKUP($A462,'[1]User Profiles'!$A:$I,3,FALSE)</f>
        <v>Biggers</v>
      </c>
      <c r="D462" t="str">
        <f>VLOOKUP($A462,'[1]User Profiles'!$A:$I,5,FALSE)</f>
        <v>male</v>
      </c>
      <c r="E462" t="str">
        <f>VLOOKUP($A462,'[1]User Profiles'!$A:$I,6,FALSE)</f>
        <v>black</v>
      </c>
      <c r="F462">
        <f>VLOOKUP($A462,'[1]User Profiles'!$A:$I,7,FALSE)</f>
        <v>28</v>
      </c>
      <c r="G462" t="str">
        <f>VLOOKUP($A462,'[1]User Profiles'!$A:$I,8,FALSE)</f>
        <v>Kwazulu Natal</v>
      </c>
      <c r="H462" t="s">
        <v>19</v>
      </c>
      <c r="I462" s="4">
        <v>42430</v>
      </c>
      <c r="J462" s="1">
        <v>0.20902777777777778</v>
      </c>
      <c r="K462" s="1">
        <v>5.3124999999999995E-3</v>
      </c>
      <c r="L462" s="1" t="str">
        <f t="shared" si="29"/>
        <v>Tuesday</v>
      </c>
      <c r="M462" t="str">
        <f t="shared" si="28"/>
        <v>March</v>
      </c>
      <c r="N462" s="2" t="str">
        <f t="shared" si="30"/>
        <v>Early Morning</v>
      </c>
      <c r="O462" s="2">
        <v>42430.209027777775</v>
      </c>
      <c r="P462">
        <v>820398</v>
      </c>
      <c r="Q462" t="str">
        <f t="shared" si="31"/>
        <v>Entertainment</v>
      </c>
    </row>
    <row r="463" spans="1:17" x14ac:dyDescent="0.3">
      <c r="A463">
        <v>893445</v>
      </c>
      <c r="B463" t="str">
        <f>VLOOKUP($A463,'[1]User Profiles'!$A:$I,2,FALSE)</f>
        <v>Eli </v>
      </c>
      <c r="C463" t="str">
        <f>VLOOKUP($A463,'[1]User Profiles'!$A:$I,3,FALSE)</f>
        <v>Condie</v>
      </c>
      <c r="D463" t="str">
        <f>VLOOKUP($A463,'[1]User Profiles'!$A:$I,5,FALSE)</f>
        <v>male</v>
      </c>
      <c r="E463" t="str">
        <f>VLOOKUP($A463,'[1]User Profiles'!$A:$I,6,FALSE)</f>
        <v>coloured</v>
      </c>
      <c r="F463">
        <f>VLOOKUP($A463,'[1]User Profiles'!$A:$I,7,FALSE)</f>
        <v>33</v>
      </c>
      <c r="G463" t="str">
        <f>VLOOKUP($A463,'[1]User Profiles'!$A:$I,8,FALSE)</f>
        <v>Western Cape</v>
      </c>
      <c r="H463" t="s">
        <v>20</v>
      </c>
      <c r="I463" s="4">
        <v>42455</v>
      </c>
      <c r="J463" s="1">
        <v>0.20902777777777778</v>
      </c>
      <c r="K463" s="1">
        <v>1.3171296296296294E-2</v>
      </c>
      <c r="L463" s="1" t="str">
        <f t="shared" si="29"/>
        <v>Saturday</v>
      </c>
      <c r="M463" t="str">
        <f t="shared" si="28"/>
        <v>March</v>
      </c>
      <c r="N463" s="2" t="str">
        <f t="shared" si="30"/>
        <v>Early Morning</v>
      </c>
      <c r="O463" s="2">
        <v>42455.209027777775</v>
      </c>
      <c r="P463">
        <v>893445</v>
      </c>
      <c r="Q463" t="str">
        <f t="shared" si="31"/>
        <v>Other</v>
      </c>
    </row>
    <row r="464" spans="1:17" x14ac:dyDescent="0.3">
      <c r="A464">
        <v>481770</v>
      </c>
      <c r="B464" t="str">
        <f>VLOOKUP($A464,'[1]User Profiles'!$A:$I,2,FALSE)</f>
        <v>Filiberto </v>
      </c>
      <c r="C464" t="str">
        <f>VLOOKUP($A464,'[1]User Profiles'!$A:$I,3,FALSE)</f>
        <v>Hoadley</v>
      </c>
      <c r="D464" t="str">
        <f>VLOOKUP($A464,'[1]User Profiles'!$A:$I,5,FALSE)</f>
        <v>male</v>
      </c>
      <c r="E464" t="str">
        <f>VLOOKUP($A464,'[1]User Profiles'!$A:$I,6,FALSE)</f>
        <v>indian_asian</v>
      </c>
      <c r="F464">
        <f>VLOOKUP($A464,'[1]User Profiles'!$A:$I,7,FALSE)</f>
        <v>28</v>
      </c>
      <c r="G464" t="str">
        <f>VLOOKUP($A464,'[1]User Profiles'!$A:$I,8,FALSE)</f>
        <v>Kwazulu Natal</v>
      </c>
      <c r="H464" t="s">
        <v>17</v>
      </c>
      <c r="I464" s="4">
        <v>42383</v>
      </c>
      <c r="J464" s="1">
        <v>0.20902777777777778</v>
      </c>
      <c r="K464" s="1">
        <v>1.1250000000000001E-2</v>
      </c>
      <c r="L464" s="1" t="str">
        <f t="shared" si="29"/>
        <v>Thursday</v>
      </c>
      <c r="M464" t="str">
        <f t="shared" si="28"/>
        <v>January</v>
      </c>
      <c r="N464" s="2" t="str">
        <f t="shared" si="30"/>
        <v>Early Morning</v>
      </c>
      <c r="O464" s="2">
        <v>42383.209027777775</v>
      </c>
      <c r="P464">
        <v>481770</v>
      </c>
      <c r="Q464" t="str">
        <f t="shared" si="31"/>
        <v>Other</v>
      </c>
    </row>
    <row r="465" spans="1:17" x14ac:dyDescent="0.3">
      <c r="A465">
        <v>771791</v>
      </c>
      <c r="B465" t="str">
        <f>VLOOKUP($A465,'[1]User Profiles'!$A:$I,2,FALSE)</f>
        <v>Shane </v>
      </c>
      <c r="C465" t="str">
        <f>VLOOKUP($A465,'[1]User Profiles'!$A:$I,3,FALSE)</f>
        <v>Luthy</v>
      </c>
      <c r="D465" t="str">
        <f>VLOOKUP($A465,'[1]User Profiles'!$A:$I,5,FALSE)</f>
        <v>male</v>
      </c>
      <c r="E465" t="str">
        <f>VLOOKUP($A465,'[1]User Profiles'!$A:$I,6,FALSE)</f>
        <v>black</v>
      </c>
      <c r="F465">
        <f>VLOOKUP($A465,'[1]User Profiles'!$A:$I,7,FALSE)</f>
        <v>34</v>
      </c>
      <c r="G465" t="str">
        <f>VLOOKUP($A465,'[1]User Profiles'!$A:$I,8,FALSE)</f>
        <v>Gauteng</v>
      </c>
      <c r="H465" t="s">
        <v>32</v>
      </c>
      <c r="I465" s="4">
        <v>42435</v>
      </c>
      <c r="J465" s="1">
        <v>0.20972222222222223</v>
      </c>
      <c r="K465" s="1">
        <v>1.1921296296296296E-3</v>
      </c>
      <c r="L465" s="1" t="str">
        <f t="shared" si="29"/>
        <v>Sunday</v>
      </c>
      <c r="M465" t="str">
        <f t="shared" si="28"/>
        <v>March</v>
      </c>
      <c r="N465" s="2" t="str">
        <f t="shared" si="30"/>
        <v>Early Morning</v>
      </c>
      <c r="O465" s="2">
        <v>42435.209722222222</v>
      </c>
      <c r="P465">
        <v>771791</v>
      </c>
      <c r="Q465" t="str">
        <f t="shared" si="31"/>
        <v>Entertainment</v>
      </c>
    </row>
    <row r="466" spans="1:17" x14ac:dyDescent="0.3">
      <c r="A466">
        <v>809128</v>
      </c>
      <c r="B466" t="str">
        <f>VLOOKUP($A466,'[1]User Profiles'!$A:$I,2,FALSE)</f>
        <v>Charlie </v>
      </c>
      <c r="C466" t="str">
        <f>VLOOKUP($A466,'[1]User Profiles'!$A:$I,3,FALSE)</f>
        <v>Mastrangelo</v>
      </c>
      <c r="D466" t="str">
        <f>VLOOKUP($A466,'[1]User Profiles'!$A:$I,5,FALSE)</f>
        <v>male</v>
      </c>
      <c r="E466" t="str">
        <f>VLOOKUP($A466,'[1]User Profiles'!$A:$I,6,FALSE)</f>
        <v>black</v>
      </c>
      <c r="F466">
        <f>VLOOKUP($A466,'[1]User Profiles'!$A:$I,7,FALSE)</f>
        <v>18</v>
      </c>
      <c r="G466" t="str">
        <f>VLOOKUP($A466,'[1]User Profiles'!$A:$I,8,FALSE)</f>
        <v>Gauteng</v>
      </c>
      <c r="H466" t="s">
        <v>17</v>
      </c>
      <c r="I466" s="4">
        <v>42386</v>
      </c>
      <c r="J466" s="1">
        <v>0.20972222222222223</v>
      </c>
      <c r="K466" s="1">
        <v>8.3333333333333328E-4</v>
      </c>
      <c r="L466" s="1" t="str">
        <f t="shared" si="29"/>
        <v>Sunday</v>
      </c>
      <c r="M466" t="str">
        <f t="shared" si="28"/>
        <v>January</v>
      </c>
      <c r="N466" s="2" t="str">
        <f t="shared" si="30"/>
        <v>Early Morning</v>
      </c>
      <c r="O466" s="2">
        <v>42386.209722222222</v>
      </c>
      <c r="P466">
        <v>809128</v>
      </c>
      <c r="Q466" t="str">
        <f t="shared" si="31"/>
        <v>Other</v>
      </c>
    </row>
    <row r="467" spans="1:17" x14ac:dyDescent="0.3">
      <c r="A467">
        <v>809360</v>
      </c>
      <c r="B467" t="str">
        <f>VLOOKUP($A467,'[1]User Profiles'!$A:$I,2,FALSE)</f>
        <v>Dee </v>
      </c>
      <c r="C467" t="str">
        <f>VLOOKUP($A467,'[1]User Profiles'!$A:$I,3,FALSE)</f>
        <v>Jacox</v>
      </c>
      <c r="D467" t="str">
        <f>VLOOKUP($A467,'[1]User Profiles'!$A:$I,5,FALSE)</f>
        <v>male</v>
      </c>
      <c r="E467" t="str">
        <f>VLOOKUP($A467,'[1]User Profiles'!$A:$I,6,FALSE)</f>
        <v>black</v>
      </c>
      <c r="F467">
        <f>VLOOKUP($A467,'[1]User Profiles'!$A:$I,7,FALSE)</f>
        <v>13</v>
      </c>
      <c r="G467" t="str">
        <f>VLOOKUP($A467,'[1]User Profiles'!$A:$I,8,FALSE)</f>
        <v>Mpumalanga</v>
      </c>
      <c r="H467" t="s">
        <v>25</v>
      </c>
      <c r="I467" s="4">
        <v>42419</v>
      </c>
      <c r="J467" s="1">
        <v>0.20972222222222223</v>
      </c>
      <c r="K467" s="1">
        <v>5.3240740740740744E-4</v>
      </c>
      <c r="L467" s="1" t="str">
        <f t="shared" si="29"/>
        <v>Friday</v>
      </c>
      <c r="M467" t="str">
        <f t="shared" si="28"/>
        <v>February</v>
      </c>
      <c r="N467" s="2" t="str">
        <f t="shared" si="30"/>
        <v>Early Morning</v>
      </c>
      <c r="O467" s="2">
        <v>42419.209722222222</v>
      </c>
      <c r="P467">
        <v>809360</v>
      </c>
      <c r="Q467" t="str">
        <f t="shared" si="31"/>
        <v>Sports</v>
      </c>
    </row>
    <row r="468" spans="1:17" x14ac:dyDescent="0.3">
      <c r="A468">
        <v>832433</v>
      </c>
      <c r="B468" t="str">
        <f>VLOOKUP($A468,'[1]User Profiles'!$A:$I,2,FALSE)</f>
        <v>Hollis </v>
      </c>
      <c r="C468" t="str">
        <f>VLOOKUP($A468,'[1]User Profiles'!$A:$I,3,FALSE)</f>
        <v>Zweifel</v>
      </c>
      <c r="D468" t="str">
        <f>VLOOKUP($A468,'[1]User Profiles'!$A:$I,5,FALSE)</f>
        <v>male</v>
      </c>
      <c r="E468" t="str">
        <f>VLOOKUP($A468,'[1]User Profiles'!$A:$I,6,FALSE)</f>
        <v>black</v>
      </c>
      <c r="F468">
        <f>VLOOKUP($A468,'[1]User Profiles'!$A:$I,7,FALSE)</f>
        <v>29</v>
      </c>
      <c r="G468" t="str">
        <f>VLOOKUP($A468,'[1]User Profiles'!$A:$I,8,FALSE)</f>
        <v>Mpumalanga</v>
      </c>
      <c r="H468" t="s">
        <v>25</v>
      </c>
      <c r="I468" s="4">
        <v>42431</v>
      </c>
      <c r="J468" s="1">
        <v>0.20972222222222223</v>
      </c>
      <c r="K468" s="1">
        <v>0</v>
      </c>
      <c r="L468" s="1" t="str">
        <f t="shared" si="29"/>
        <v>Wednesday</v>
      </c>
      <c r="M468" t="str">
        <f t="shared" si="28"/>
        <v>March</v>
      </c>
      <c r="N468" s="2" t="str">
        <f t="shared" si="30"/>
        <v>Early Morning</v>
      </c>
      <c r="O468" s="2">
        <v>42431.209722222222</v>
      </c>
      <c r="P468">
        <v>832433</v>
      </c>
      <c r="Q468" t="str">
        <f t="shared" si="31"/>
        <v>Sports</v>
      </c>
    </row>
    <row r="469" spans="1:17" x14ac:dyDescent="0.3">
      <c r="A469">
        <v>1107422</v>
      </c>
      <c r="B469" t="str">
        <f>VLOOKUP($A469,'[1]User Profiles'!$A:$I,2,FALSE)</f>
        <v>Hugh</v>
      </c>
      <c r="C469" t="str">
        <f>VLOOKUP($A469,'[1]User Profiles'!$A:$I,3,FALSE)</f>
        <v>Beville</v>
      </c>
      <c r="D469" t="str">
        <f>VLOOKUP($A469,'[1]User Profiles'!$A:$I,5,FALSE)</f>
        <v>male</v>
      </c>
      <c r="E469" t="str">
        <f>VLOOKUP($A469,'[1]User Profiles'!$A:$I,6,FALSE)</f>
        <v>black</v>
      </c>
      <c r="F469">
        <f>VLOOKUP($A469,'[1]User Profiles'!$A:$I,7,FALSE)</f>
        <v>30</v>
      </c>
      <c r="G469" t="str">
        <f>VLOOKUP($A469,'[1]User Profiles'!$A:$I,8,FALSE)</f>
        <v>Western Cape</v>
      </c>
      <c r="H469" t="s">
        <v>19</v>
      </c>
      <c r="I469" s="4">
        <v>42402</v>
      </c>
      <c r="J469" s="1">
        <v>0.20972222222222223</v>
      </c>
      <c r="K469" s="1">
        <v>2.0486111111111109E-3</v>
      </c>
      <c r="L469" s="1" t="str">
        <f t="shared" si="29"/>
        <v>Tuesday</v>
      </c>
      <c r="M469" t="str">
        <f t="shared" si="28"/>
        <v>February</v>
      </c>
      <c r="N469" s="2" t="str">
        <f t="shared" si="30"/>
        <v>Early Morning</v>
      </c>
      <c r="O469" s="2">
        <v>42402.209722222222</v>
      </c>
      <c r="P469">
        <v>1107422</v>
      </c>
      <c r="Q469" t="str">
        <f t="shared" si="31"/>
        <v>Entertainment</v>
      </c>
    </row>
    <row r="470" spans="1:17" x14ac:dyDescent="0.3">
      <c r="A470">
        <v>773453</v>
      </c>
      <c r="B470" t="str">
        <f>VLOOKUP($A470,'[1]User Profiles'!$A:$I,2,FALSE)</f>
        <v>Donald </v>
      </c>
      <c r="C470" t="str">
        <f>VLOOKUP($A470,'[1]User Profiles'!$A:$I,3,FALSE)</f>
        <v>Mccown</v>
      </c>
      <c r="D470" t="str">
        <f>VLOOKUP($A470,'[1]User Profiles'!$A:$I,5,FALSE)</f>
        <v>male</v>
      </c>
      <c r="E470" t="str">
        <f>VLOOKUP($A470,'[1]User Profiles'!$A:$I,6,FALSE)</f>
        <v>black</v>
      </c>
      <c r="F470">
        <f>VLOOKUP($A470,'[1]User Profiles'!$A:$I,7,FALSE)</f>
        <v>32</v>
      </c>
      <c r="G470" t="str">
        <f>VLOOKUP($A470,'[1]User Profiles'!$A:$I,8,FALSE)</f>
        <v>Eastern Cape</v>
      </c>
      <c r="H470" t="s">
        <v>19</v>
      </c>
      <c r="I470" s="4">
        <v>42409</v>
      </c>
      <c r="J470" s="1">
        <v>0.20972222222222223</v>
      </c>
      <c r="K470" s="1">
        <v>8.7847222222222233E-3</v>
      </c>
      <c r="L470" s="1" t="str">
        <f t="shared" si="29"/>
        <v>Tuesday</v>
      </c>
      <c r="M470" t="str">
        <f t="shared" si="28"/>
        <v>February</v>
      </c>
      <c r="N470" s="2" t="str">
        <f t="shared" si="30"/>
        <v>Early Morning</v>
      </c>
      <c r="O470" s="2">
        <v>42409.209722222222</v>
      </c>
      <c r="P470">
        <v>773453</v>
      </c>
      <c r="Q470" t="str">
        <f t="shared" si="31"/>
        <v>Entertainment</v>
      </c>
    </row>
    <row r="471" spans="1:17" x14ac:dyDescent="0.3">
      <c r="A471">
        <v>810770</v>
      </c>
      <c r="B471" t="str">
        <f>VLOOKUP($A471,'[1]User Profiles'!$A:$I,2,FALSE)</f>
        <v>Garry </v>
      </c>
      <c r="C471" t="str">
        <f>VLOOKUP($A471,'[1]User Profiles'!$A:$I,3,FALSE)</f>
        <v>Bilyeu</v>
      </c>
      <c r="D471" t="str">
        <f>VLOOKUP($A471,'[1]User Profiles'!$A:$I,5,FALSE)</f>
        <v>male</v>
      </c>
      <c r="E471" t="str">
        <f>VLOOKUP($A471,'[1]User Profiles'!$A:$I,6,FALSE)</f>
        <v>coloured</v>
      </c>
      <c r="F471">
        <f>VLOOKUP($A471,'[1]User Profiles'!$A:$I,7,FALSE)</f>
        <v>25</v>
      </c>
      <c r="G471" t="str">
        <f>VLOOKUP($A471,'[1]User Profiles'!$A:$I,8,FALSE)</f>
        <v>Western Cape</v>
      </c>
      <c r="H471" t="s">
        <v>17</v>
      </c>
      <c r="I471" s="4">
        <v>42424</v>
      </c>
      <c r="J471" s="1">
        <v>0.20972222222222223</v>
      </c>
      <c r="K471" s="1">
        <v>4.0277777777777777E-3</v>
      </c>
      <c r="L471" s="1" t="str">
        <f t="shared" si="29"/>
        <v>Wednesday</v>
      </c>
      <c r="M471" t="str">
        <f t="shared" si="28"/>
        <v>February</v>
      </c>
      <c r="N471" s="2" t="str">
        <f t="shared" si="30"/>
        <v>Early Morning</v>
      </c>
      <c r="O471" s="2">
        <v>42424.209722222222</v>
      </c>
      <c r="P471">
        <v>810770</v>
      </c>
      <c r="Q471" t="str">
        <f t="shared" si="31"/>
        <v>Other</v>
      </c>
    </row>
    <row r="472" spans="1:17" x14ac:dyDescent="0.3">
      <c r="A472">
        <v>772102</v>
      </c>
      <c r="B472" t="str">
        <f>VLOOKUP($A472,'[1]User Profiles'!$A:$I,2,FALSE)</f>
        <v>Len </v>
      </c>
      <c r="C472" t="str">
        <f>VLOOKUP($A472,'[1]User Profiles'!$A:$I,3,FALSE)</f>
        <v>Fudge</v>
      </c>
      <c r="D472" t="str">
        <f>VLOOKUP($A472,'[1]User Profiles'!$A:$I,5,FALSE)</f>
        <v>male</v>
      </c>
      <c r="E472" t="str">
        <f>VLOOKUP($A472,'[1]User Profiles'!$A:$I,6,FALSE)</f>
        <v>coloured</v>
      </c>
      <c r="F472">
        <f>VLOOKUP($A472,'[1]User Profiles'!$A:$I,7,FALSE)</f>
        <v>60</v>
      </c>
      <c r="G472" t="str">
        <f>VLOOKUP($A472,'[1]User Profiles'!$A:$I,8,FALSE)</f>
        <v>Western Cape</v>
      </c>
      <c r="H472" t="s">
        <v>25</v>
      </c>
      <c r="I472" s="4">
        <v>42383</v>
      </c>
      <c r="J472" s="1">
        <v>0.21041666666666667</v>
      </c>
      <c r="K472" s="1">
        <v>0</v>
      </c>
      <c r="L472" s="1" t="str">
        <f t="shared" si="29"/>
        <v>Thursday</v>
      </c>
      <c r="M472" t="str">
        <f t="shared" si="28"/>
        <v>January</v>
      </c>
      <c r="N472" s="2" t="str">
        <f t="shared" si="30"/>
        <v>Early Morning</v>
      </c>
      <c r="O472" s="2">
        <v>42383.210416666669</v>
      </c>
      <c r="P472">
        <v>772102</v>
      </c>
      <c r="Q472" t="str">
        <f t="shared" si="31"/>
        <v>Sports</v>
      </c>
    </row>
    <row r="473" spans="1:17" x14ac:dyDescent="0.3">
      <c r="A473">
        <v>780037</v>
      </c>
      <c r="B473" t="str">
        <f>VLOOKUP($A473,'[1]User Profiles'!$A:$I,2,FALSE)</f>
        <v>None</v>
      </c>
      <c r="C473" t="str">
        <f>VLOOKUP($A473,'[1]User Profiles'!$A:$I,3,FALSE)</f>
        <v>None</v>
      </c>
      <c r="D473" t="str">
        <f>VLOOKUP($A473,'[1]User Profiles'!$A:$I,5,FALSE)</f>
        <v>None</v>
      </c>
      <c r="E473" t="str">
        <f>VLOOKUP($A473,'[1]User Profiles'!$A:$I,6,FALSE)</f>
        <v>None</v>
      </c>
      <c r="F473">
        <f>VLOOKUP($A473,'[1]User Profiles'!$A:$I,7,FALSE)</f>
        <v>0</v>
      </c>
      <c r="G473" t="str">
        <f>VLOOKUP($A473,'[1]User Profiles'!$A:$I,8,FALSE)</f>
        <v>None</v>
      </c>
      <c r="H473" t="s">
        <v>28</v>
      </c>
      <c r="I473" s="4">
        <v>42415</v>
      </c>
      <c r="J473" s="1">
        <v>0.21041666666666667</v>
      </c>
      <c r="K473" s="1">
        <v>3.9351851851851852E-4</v>
      </c>
      <c r="L473" s="1" t="str">
        <f t="shared" si="29"/>
        <v>Monday</v>
      </c>
      <c r="M473" t="str">
        <f t="shared" si="28"/>
        <v>February</v>
      </c>
      <c r="N473" s="2" t="str">
        <f t="shared" si="30"/>
        <v>Early Morning</v>
      </c>
      <c r="O473" s="2">
        <v>42415.210416666669</v>
      </c>
      <c r="P473">
        <v>780037</v>
      </c>
      <c r="Q473" t="str">
        <f t="shared" si="31"/>
        <v>Other</v>
      </c>
    </row>
    <row r="474" spans="1:17" x14ac:dyDescent="0.3">
      <c r="A474">
        <v>810376</v>
      </c>
      <c r="B474" t="str">
        <f>VLOOKUP($A474,'[1]User Profiles'!$A:$I,2,FALSE)</f>
        <v>Brendan </v>
      </c>
      <c r="C474" t="str">
        <f>VLOOKUP($A474,'[1]User Profiles'!$A:$I,3,FALSE)</f>
        <v>Pool</v>
      </c>
      <c r="D474" t="str">
        <f>VLOOKUP($A474,'[1]User Profiles'!$A:$I,5,FALSE)</f>
        <v>male</v>
      </c>
      <c r="E474" t="str">
        <f>VLOOKUP($A474,'[1]User Profiles'!$A:$I,6,FALSE)</f>
        <v>white</v>
      </c>
      <c r="F474">
        <f>VLOOKUP($A474,'[1]User Profiles'!$A:$I,7,FALSE)</f>
        <v>49</v>
      </c>
      <c r="G474" t="str">
        <f>VLOOKUP($A474,'[1]User Profiles'!$A:$I,8,FALSE)</f>
        <v>Gauteng</v>
      </c>
      <c r="H474" t="s">
        <v>21</v>
      </c>
      <c r="I474" s="4">
        <v>42452</v>
      </c>
      <c r="J474" s="1">
        <v>0.21041666666666667</v>
      </c>
      <c r="K474" s="1">
        <v>3.5416666666666665E-3</v>
      </c>
      <c r="L474" s="1" t="str">
        <f t="shared" si="29"/>
        <v>Wednesday</v>
      </c>
      <c r="M474" t="str">
        <f t="shared" si="28"/>
        <v>March</v>
      </c>
      <c r="N474" s="2" t="str">
        <f t="shared" si="30"/>
        <v>Early Morning</v>
      </c>
      <c r="O474" s="2">
        <v>42452.210416666669</v>
      </c>
      <c r="P474">
        <v>810376</v>
      </c>
      <c r="Q474" t="str">
        <f t="shared" si="31"/>
        <v>Kids</v>
      </c>
    </row>
    <row r="475" spans="1:17" x14ac:dyDescent="0.3">
      <c r="A475">
        <v>822557</v>
      </c>
      <c r="B475" t="str">
        <f>VLOOKUP($A475,'[1]User Profiles'!$A:$I,2,FALSE)</f>
        <v>Wilton </v>
      </c>
      <c r="C475" t="str">
        <f>VLOOKUP($A475,'[1]User Profiles'!$A:$I,3,FALSE)</f>
        <v>Nicholls</v>
      </c>
      <c r="D475" t="str">
        <f>VLOOKUP($A475,'[1]User Profiles'!$A:$I,5,FALSE)</f>
        <v>male</v>
      </c>
      <c r="E475" t="str">
        <f>VLOOKUP($A475,'[1]User Profiles'!$A:$I,6,FALSE)</f>
        <v>black</v>
      </c>
      <c r="F475">
        <f>VLOOKUP($A475,'[1]User Profiles'!$A:$I,7,FALSE)</f>
        <v>27</v>
      </c>
      <c r="G475" t="str">
        <f>VLOOKUP($A475,'[1]User Profiles'!$A:$I,8,FALSE)</f>
        <v>Limpopo</v>
      </c>
      <c r="H475" t="s">
        <v>23</v>
      </c>
      <c r="I475" s="4">
        <v>42372</v>
      </c>
      <c r="J475" s="1">
        <v>0.21041666666666667</v>
      </c>
      <c r="K475" s="1">
        <v>9.8958333333333342E-4</v>
      </c>
      <c r="L475" s="1" t="str">
        <f t="shared" si="29"/>
        <v>Sunday</v>
      </c>
      <c r="M475" t="str">
        <f t="shared" si="28"/>
        <v>January</v>
      </c>
      <c r="N475" s="2" t="str">
        <f t="shared" si="30"/>
        <v>Early Morning</v>
      </c>
      <c r="O475" s="2">
        <v>42372.210416666669</v>
      </c>
      <c r="P475">
        <v>822557</v>
      </c>
      <c r="Q475" t="str">
        <f t="shared" si="31"/>
        <v>Entertainment</v>
      </c>
    </row>
    <row r="476" spans="1:17" x14ac:dyDescent="0.3">
      <c r="A476">
        <v>808948</v>
      </c>
      <c r="B476" t="str">
        <f>VLOOKUP($A476,'[1]User Profiles'!$A:$I,2,FALSE)</f>
        <v>Rebecka </v>
      </c>
      <c r="C476" t="str">
        <f>VLOOKUP($A476,'[1]User Profiles'!$A:$I,3,FALSE)</f>
        <v>Shkreli</v>
      </c>
      <c r="D476" t="str">
        <f>VLOOKUP($A476,'[1]User Profiles'!$A:$I,5,FALSE)</f>
        <v>female</v>
      </c>
      <c r="E476" t="str">
        <f>VLOOKUP($A476,'[1]User Profiles'!$A:$I,6,FALSE)</f>
        <v>coloured</v>
      </c>
      <c r="F476">
        <f>VLOOKUP($A476,'[1]User Profiles'!$A:$I,7,FALSE)</f>
        <v>43</v>
      </c>
      <c r="G476" t="str">
        <f>VLOOKUP($A476,'[1]User Profiles'!$A:$I,8,FALSE)</f>
        <v>Western Cape</v>
      </c>
      <c r="H476" t="s">
        <v>25</v>
      </c>
      <c r="I476" s="4">
        <v>42411</v>
      </c>
      <c r="J476" s="1">
        <v>0.21111111111111111</v>
      </c>
      <c r="K476" s="1">
        <v>1.3888888888888889E-3</v>
      </c>
      <c r="L476" s="1" t="str">
        <f t="shared" si="29"/>
        <v>Thursday</v>
      </c>
      <c r="M476" t="str">
        <f t="shared" si="28"/>
        <v>February</v>
      </c>
      <c r="N476" s="2" t="str">
        <f t="shared" si="30"/>
        <v>Early Morning</v>
      </c>
      <c r="O476" s="2">
        <v>42411.211111111108</v>
      </c>
      <c r="P476">
        <v>808948</v>
      </c>
      <c r="Q476" t="str">
        <f t="shared" si="31"/>
        <v>Sports</v>
      </c>
    </row>
    <row r="477" spans="1:17" x14ac:dyDescent="0.3">
      <c r="A477">
        <v>592732</v>
      </c>
      <c r="B477" t="str">
        <f>VLOOKUP($A477,'[1]User Profiles'!$A:$I,2,FALSE)</f>
        <v>Hugh</v>
      </c>
      <c r="C477" t="str">
        <f>VLOOKUP($A477,'[1]User Profiles'!$A:$I,3,FALSE)</f>
        <v>Bilyeu</v>
      </c>
      <c r="D477" t="str">
        <f>VLOOKUP($A477,'[1]User Profiles'!$A:$I,5,FALSE)</f>
        <v>male</v>
      </c>
      <c r="E477" t="str">
        <f>VLOOKUP($A477,'[1]User Profiles'!$A:$I,6,FALSE)</f>
        <v>black</v>
      </c>
      <c r="F477">
        <f>VLOOKUP($A477,'[1]User Profiles'!$A:$I,7,FALSE)</f>
        <v>45</v>
      </c>
      <c r="G477" t="str">
        <f>VLOOKUP($A477,'[1]User Profiles'!$A:$I,8,FALSE)</f>
        <v>Limpopo</v>
      </c>
      <c r="H477" t="s">
        <v>23</v>
      </c>
      <c r="I477" s="4">
        <v>42382</v>
      </c>
      <c r="J477" s="1">
        <v>0.21111111111111111</v>
      </c>
      <c r="K477" s="1">
        <v>1.0474537037037037E-2</v>
      </c>
      <c r="L477" s="1" t="str">
        <f t="shared" si="29"/>
        <v>Wednesday</v>
      </c>
      <c r="M477" t="str">
        <f t="shared" si="28"/>
        <v>January</v>
      </c>
      <c r="N477" s="2" t="str">
        <f t="shared" si="30"/>
        <v>Early Morning</v>
      </c>
      <c r="O477" s="2">
        <v>42382.211111111108</v>
      </c>
      <c r="P477">
        <v>592732</v>
      </c>
      <c r="Q477" t="str">
        <f t="shared" si="31"/>
        <v>Entertainment</v>
      </c>
    </row>
    <row r="478" spans="1:17" x14ac:dyDescent="0.3">
      <c r="A478">
        <v>809312</v>
      </c>
      <c r="B478" t="str">
        <f>VLOOKUP($A478,'[1]User Profiles'!$A:$I,2,FALSE)</f>
        <v>Hyman </v>
      </c>
      <c r="C478" t="str">
        <f>VLOOKUP($A478,'[1]User Profiles'!$A:$I,3,FALSE)</f>
        <v>Hier</v>
      </c>
      <c r="D478" t="str">
        <f>VLOOKUP($A478,'[1]User Profiles'!$A:$I,5,FALSE)</f>
        <v>male</v>
      </c>
      <c r="E478" t="str">
        <f>VLOOKUP($A478,'[1]User Profiles'!$A:$I,6,FALSE)</f>
        <v>black</v>
      </c>
      <c r="F478">
        <f>VLOOKUP($A478,'[1]User Profiles'!$A:$I,7,FALSE)</f>
        <v>19</v>
      </c>
      <c r="G478" t="str">
        <f>VLOOKUP($A478,'[1]User Profiles'!$A:$I,8,FALSE)</f>
        <v>Gauteng</v>
      </c>
      <c r="H478" t="s">
        <v>22</v>
      </c>
      <c r="I478" s="4">
        <v>42402</v>
      </c>
      <c r="J478" s="1">
        <v>0.21180555555555555</v>
      </c>
      <c r="K478" s="1">
        <v>7.6388888888888893E-4</v>
      </c>
      <c r="L478" s="1" t="str">
        <f t="shared" si="29"/>
        <v>Tuesday</v>
      </c>
      <c r="M478" t="str">
        <f t="shared" si="28"/>
        <v>February</v>
      </c>
      <c r="N478" s="2" t="str">
        <f t="shared" si="30"/>
        <v>Early Morning</v>
      </c>
      <c r="O478" s="2">
        <v>42402.211805555555</v>
      </c>
      <c r="P478">
        <v>809312</v>
      </c>
      <c r="Q478" t="str">
        <f t="shared" si="31"/>
        <v>Kids</v>
      </c>
    </row>
    <row r="479" spans="1:17" x14ac:dyDescent="0.3">
      <c r="A479">
        <v>2287668</v>
      </c>
      <c r="B479" t="str">
        <f>VLOOKUP($A479,'[1]User Profiles'!$A:$I,2,FALSE)</f>
        <v>Efren </v>
      </c>
      <c r="C479" t="str">
        <f>VLOOKUP($A479,'[1]User Profiles'!$A:$I,3,FALSE)</f>
        <v>Slane</v>
      </c>
      <c r="D479" t="str">
        <f>VLOOKUP($A479,'[1]User Profiles'!$A:$I,5,FALSE)</f>
        <v>male</v>
      </c>
      <c r="E479" t="str">
        <f>VLOOKUP($A479,'[1]User Profiles'!$A:$I,6,FALSE)</f>
        <v>black</v>
      </c>
      <c r="F479">
        <f>VLOOKUP($A479,'[1]User Profiles'!$A:$I,7,FALSE)</f>
        <v>33</v>
      </c>
      <c r="G479" t="str">
        <f>VLOOKUP($A479,'[1]User Profiles'!$A:$I,8,FALSE)</f>
        <v>Kwazulu Natal</v>
      </c>
      <c r="H479" t="s">
        <v>23</v>
      </c>
      <c r="I479" s="4">
        <v>42371</v>
      </c>
      <c r="J479" s="1">
        <v>0.21180555555555555</v>
      </c>
      <c r="K479" s="1">
        <v>2.488425925925926E-4</v>
      </c>
      <c r="L479" s="1" t="str">
        <f t="shared" si="29"/>
        <v>Saturday</v>
      </c>
      <c r="M479" t="str">
        <f t="shared" si="28"/>
        <v>January</v>
      </c>
      <c r="N479" s="2" t="str">
        <f t="shared" si="30"/>
        <v>Early Morning</v>
      </c>
      <c r="O479" s="2">
        <v>42371.211805555555</v>
      </c>
      <c r="P479">
        <v>2287668</v>
      </c>
      <c r="Q479" t="str">
        <f t="shared" si="31"/>
        <v>Entertainment</v>
      </c>
    </row>
    <row r="480" spans="1:17" x14ac:dyDescent="0.3">
      <c r="A480">
        <v>821434</v>
      </c>
      <c r="B480" t="str">
        <f>VLOOKUP($A480,'[1]User Profiles'!$A:$I,2,FALSE)</f>
        <v>Bernardo </v>
      </c>
      <c r="C480" t="str">
        <f>VLOOKUP($A480,'[1]User Profiles'!$A:$I,3,FALSE)</f>
        <v>Marek</v>
      </c>
      <c r="D480" t="str">
        <f>VLOOKUP($A480,'[1]User Profiles'!$A:$I,5,FALSE)</f>
        <v>male</v>
      </c>
      <c r="E480" t="str">
        <f>VLOOKUP($A480,'[1]User Profiles'!$A:$I,6,FALSE)</f>
        <v>black</v>
      </c>
      <c r="F480">
        <f>VLOOKUP($A480,'[1]User Profiles'!$A:$I,7,FALSE)</f>
        <v>26</v>
      </c>
      <c r="G480" t="str">
        <f>VLOOKUP($A480,'[1]User Profiles'!$A:$I,8,FALSE)</f>
        <v>Gauteng</v>
      </c>
      <c r="H480" t="s">
        <v>23</v>
      </c>
      <c r="I480" s="4">
        <v>42425</v>
      </c>
      <c r="J480" s="1">
        <v>0.21180555555555555</v>
      </c>
      <c r="K480" s="1">
        <v>2.3148148148148146E-4</v>
      </c>
      <c r="L480" s="1" t="str">
        <f t="shared" si="29"/>
        <v>Thursday</v>
      </c>
      <c r="M480" t="str">
        <f t="shared" si="28"/>
        <v>February</v>
      </c>
      <c r="N480" s="2" t="str">
        <f t="shared" si="30"/>
        <v>Early Morning</v>
      </c>
      <c r="O480" s="2">
        <v>42425.211805555555</v>
      </c>
      <c r="P480">
        <v>821434</v>
      </c>
      <c r="Q480" t="str">
        <f t="shared" si="31"/>
        <v>Entertainment</v>
      </c>
    </row>
    <row r="481" spans="1:17" x14ac:dyDescent="0.3">
      <c r="A481">
        <v>941428</v>
      </c>
      <c r="B481" t="str">
        <f>VLOOKUP($A481,'[1]User Profiles'!$A:$I,2,FALSE)</f>
        <v>Cory </v>
      </c>
      <c r="C481" t="str">
        <f>VLOOKUP($A481,'[1]User Profiles'!$A:$I,3,FALSE)</f>
        <v>Mosser</v>
      </c>
      <c r="D481" t="str">
        <f>VLOOKUP($A481,'[1]User Profiles'!$A:$I,5,FALSE)</f>
        <v>male</v>
      </c>
      <c r="E481" t="str">
        <f>VLOOKUP($A481,'[1]User Profiles'!$A:$I,6,FALSE)</f>
        <v>coloured</v>
      </c>
      <c r="F481">
        <f>VLOOKUP($A481,'[1]User Profiles'!$A:$I,7,FALSE)</f>
        <v>35</v>
      </c>
      <c r="G481" t="str">
        <f>VLOOKUP($A481,'[1]User Profiles'!$A:$I,8,FALSE)</f>
        <v>Western Cape</v>
      </c>
      <c r="H481" t="s">
        <v>17</v>
      </c>
      <c r="I481" s="4">
        <v>42458</v>
      </c>
      <c r="J481" s="1">
        <v>0.21180555555555555</v>
      </c>
      <c r="K481" s="1">
        <v>1.2673611111111111E-2</v>
      </c>
      <c r="L481" s="1" t="str">
        <f t="shared" si="29"/>
        <v>Tuesday</v>
      </c>
      <c r="M481" t="str">
        <f t="shared" si="28"/>
        <v>March</v>
      </c>
      <c r="N481" s="2" t="str">
        <f t="shared" si="30"/>
        <v>Early Morning</v>
      </c>
      <c r="O481" s="2">
        <v>42458.211805555555</v>
      </c>
      <c r="P481">
        <v>941428</v>
      </c>
      <c r="Q481" t="str">
        <f t="shared" si="31"/>
        <v>Other</v>
      </c>
    </row>
    <row r="482" spans="1:17" x14ac:dyDescent="0.3">
      <c r="A482">
        <v>2205502</v>
      </c>
      <c r="B482" t="str">
        <f>VLOOKUP($A482,'[1]User Profiles'!$A:$I,2,FALSE)</f>
        <v>Haywood </v>
      </c>
      <c r="C482" t="str">
        <f>VLOOKUP($A482,'[1]User Profiles'!$A:$I,3,FALSE)</f>
        <v>Fudge</v>
      </c>
      <c r="D482" t="str">
        <f>VLOOKUP($A482,'[1]User Profiles'!$A:$I,5,FALSE)</f>
        <v>male</v>
      </c>
      <c r="E482" t="str">
        <f>VLOOKUP($A482,'[1]User Profiles'!$A:$I,6,FALSE)</f>
        <v>white</v>
      </c>
      <c r="F482">
        <f>VLOOKUP($A482,'[1]User Profiles'!$A:$I,7,FALSE)</f>
        <v>49</v>
      </c>
      <c r="G482" t="str">
        <f>VLOOKUP($A482,'[1]User Profiles'!$A:$I,8,FALSE)</f>
        <v>Eastern Cape</v>
      </c>
      <c r="H482" t="s">
        <v>18</v>
      </c>
      <c r="I482" s="4">
        <v>42448</v>
      </c>
      <c r="J482" s="1">
        <v>0.21180555555555555</v>
      </c>
      <c r="K482" s="1">
        <v>2.4305555555555556E-3</v>
      </c>
      <c r="L482" s="1" t="str">
        <f t="shared" si="29"/>
        <v>Saturday</v>
      </c>
      <c r="M482" t="str">
        <f t="shared" si="28"/>
        <v>March</v>
      </c>
      <c r="N482" s="2" t="str">
        <f t="shared" si="30"/>
        <v>Early Morning</v>
      </c>
      <c r="O482" s="2">
        <v>42448.211805555555</v>
      </c>
      <c r="P482">
        <v>2205502</v>
      </c>
      <c r="Q482" t="str">
        <f t="shared" si="31"/>
        <v>Sports</v>
      </c>
    </row>
    <row r="483" spans="1:17" x14ac:dyDescent="0.3">
      <c r="A483">
        <v>809000</v>
      </c>
      <c r="B483" t="str">
        <f>VLOOKUP($A483,'[1]User Profiles'!$A:$I,2,FALSE)</f>
        <v>Kip </v>
      </c>
      <c r="C483" t="str">
        <f>VLOOKUP($A483,'[1]User Profiles'!$A:$I,3,FALSE)</f>
        <v>Slane</v>
      </c>
      <c r="D483" t="str">
        <f>VLOOKUP($A483,'[1]User Profiles'!$A:$I,5,FALSE)</f>
        <v>male</v>
      </c>
      <c r="E483" t="str">
        <f>VLOOKUP($A483,'[1]User Profiles'!$A:$I,6,FALSE)</f>
        <v>black</v>
      </c>
      <c r="F483">
        <f>VLOOKUP($A483,'[1]User Profiles'!$A:$I,7,FALSE)</f>
        <v>47</v>
      </c>
      <c r="G483" t="str">
        <f>VLOOKUP($A483,'[1]User Profiles'!$A:$I,8,FALSE)</f>
        <v>Gauteng</v>
      </c>
      <c r="H483" t="s">
        <v>19</v>
      </c>
      <c r="I483" s="4">
        <v>42374</v>
      </c>
      <c r="J483" s="1">
        <v>0.21249999999999999</v>
      </c>
      <c r="K483" s="1">
        <v>7.6388888888888882E-4</v>
      </c>
      <c r="L483" s="1" t="str">
        <f t="shared" si="29"/>
        <v>Tuesday</v>
      </c>
      <c r="M483" t="str">
        <f t="shared" si="28"/>
        <v>January</v>
      </c>
      <c r="N483" s="2" t="str">
        <f t="shared" si="30"/>
        <v>Early Morning</v>
      </c>
      <c r="O483" s="2">
        <v>42374.212500000001</v>
      </c>
      <c r="P483">
        <v>809000</v>
      </c>
      <c r="Q483" t="str">
        <f t="shared" si="31"/>
        <v>Entertainment</v>
      </c>
    </row>
    <row r="484" spans="1:17" x14ac:dyDescent="0.3">
      <c r="A484">
        <v>2429528</v>
      </c>
      <c r="B484" t="str">
        <f>VLOOKUP($A484,'[1]User Profiles'!$A:$I,2,FALSE)</f>
        <v>Randy </v>
      </c>
      <c r="C484" t="str">
        <f>VLOOKUP($A484,'[1]User Profiles'!$A:$I,3,FALSE)</f>
        <v>Sieren</v>
      </c>
      <c r="D484" t="str">
        <f>VLOOKUP($A484,'[1]User Profiles'!$A:$I,5,FALSE)</f>
        <v>male</v>
      </c>
      <c r="E484" t="str">
        <f>VLOOKUP($A484,'[1]User Profiles'!$A:$I,6,FALSE)</f>
        <v>None</v>
      </c>
      <c r="F484">
        <f>VLOOKUP($A484,'[1]User Profiles'!$A:$I,7,FALSE)</f>
        <v>30</v>
      </c>
      <c r="G484" t="str">
        <f>VLOOKUP($A484,'[1]User Profiles'!$A:$I,8,FALSE)</f>
        <v>Gauteng</v>
      </c>
      <c r="H484" t="s">
        <v>17</v>
      </c>
      <c r="I484" s="4">
        <v>42458</v>
      </c>
      <c r="J484" s="1">
        <v>0.21249999999999999</v>
      </c>
      <c r="K484" s="1">
        <v>4.5138888888888892E-4</v>
      </c>
      <c r="L484" s="1" t="str">
        <f t="shared" si="29"/>
        <v>Tuesday</v>
      </c>
      <c r="M484" t="str">
        <f t="shared" si="28"/>
        <v>March</v>
      </c>
      <c r="N484" s="2" t="str">
        <f t="shared" si="30"/>
        <v>Early Morning</v>
      </c>
      <c r="O484" s="2">
        <v>42458.212500000001</v>
      </c>
      <c r="P484">
        <v>2384970</v>
      </c>
      <c r="Q484" t="str">
        <f t="shared" si="31"/>
        <v>Other</v>
      </c>
    </row>
    <row r="485" spans="1:17" x14ac:dyDescent="0.3">
      <c r="A485">
        <v>789156</v>
      </c>
      <c r="B485" t="str">
        <f>VLOOKUP($A485,'[1]User Profiles'!$A:$I,2,FALSE)</f>
        <v>Wilburn </v>
      </c>
      <c r="C485" t="str">
        <f>VLOOKUP($A485,'[1]User Profiles'!$A:$I,3,FALSE)</f>
        <v>Gettys</v>
      </c>
      <c r="D485" t="str">
        <f>VLOOKUP($A485,'[1]User Profiles'!$A:$I,5,FALSE)</f>
        <v>male</v>
      </c>
      <c r="E485" t="str">
        <f>VLOOKUP($A485,'[1]User Profiles'!$A:$I,6,FALSE)</f>
        <v>black</v>
      </c>
      <c r="F485">
        <f>VLOOKUP($A485,'[1]User Profiles'!$A:$I,7,FALSE)</f>
        <v>23</v>
      </c>
      <c r="G485" t="str">
        <f>VLOOKUP($A485,'[1]User Profiles'!$A:$I,8,FALSE)</f>
        <v>Mpumalanga</v>
      </c>
      <c r="H485" t="s">
        <v>17</v>
      </c>
      <c r="I485" s="4">
        <v>42384</v>
      </c>
      <c r="J485" s="1">
        <v>0.21249999999999999</v>
      </c>
      <c r="K485" s="1">
        <v>2.5000000000000001E-3</v>
      </c>
      <c r="L485" s="1" t="str">
        <f t="shared" si="29"/>
        <v>Friday</v>
      </c>
      <c r="M485" t="str">
        <f t="shared" si="28"/>
        <v>January</v>
      </c>
      <c r="N485" s="2" t="str">
        <f t="shared" si="30"/>
        <v>Early Morning</v>
      </c>
      <c r="O485" s="2">
        <v>42384.212500000001</v>
      </c>
      <c r="P485">
        <v>789156</v>
      </c>
      <c r="Q485" t="str">
        <f t="shared" si="31"/>
        <v>Other</v>
      </c>
    </row>
    <row r="486" spans="1:17" x14ac:dyDescent="0.3">
      <c r="A486">
        <v>940243</v>
      </c>
      <c r="B486" t="str">
        <f>VLOOKUP($A486,'[1]User Profiles'!$A:$I,2,FALSE)</f>
        <v>Loyd </v>
      </c>
      <c r="C486" t="str">
        <f>VLOOKUP($A486,'[1]User Profiles'!$A:$I,3,FALSE)</f>
        <v>Singer</v>
      </c>
      <c r="D486" t="str">
        <f>VLOOKUP($A486,'[1]User Profiles'!$A:$I,5,FALSE)</f>
        <v>male</v>
      </c>
      <c r="E486" t="str">
        <f>VLOOKUP($A486,'[1]User Profiles'!$A:$I,6,FALSE)</f>
        <v>black</v>
      </c>
      <c r="F486">
        <f>VLOOKUP($A486,'[1]User Profiles'!$A:$I,7,FALSE)</f>
        <v>43</v>
      </c>
      <c r="G486" t="str">
        <f>VLOOKUP($A486,'[1]User Profiles'!$A:$I,8,FALSE)</f>
        <v>Gauteng</v>
      </c>
      <c r="H486" t="s">
        <v>23</v>
      </c>
      <c r="I486" s="4">
        <v>42448</v>
      </c>
      <c r="J486" s="1">
        <v>0.21249999999999999</v>
      </c>
      <c r="K486" s="1">
        <v>7.0775462962962962E-3</v>
      </c>
      <c r="L486" s="1" t="str">
        <f t="shared" si="29"/>
        <v>Saturday</v>
      </c>
      <c r="M486" t="str">
        <f t="shared" si="28"/>
        <v>March</v>
      </c>
      <c r="N486" s="2" t="str">
        <f t="shared" si="30"/>
        <v>Early Morning</v>
      </c>
      <c r="O486" s="2">
        <v>42448.212500000001</v>
      </c>
      <c r="P486">
        <v>940243</v>
      </c>
      <c r="Q486" t="str">
        <f t="shared" si="31"/>
        <v>Entertainment</v>
      </c>
    </row>
    <row r="487" spans="1:17" x14ac:dyDescent="0.3">
      <c r="A487">
        <v>2422252</v>
      </c>
      <c r="B487" t="str">
        <f>VLOOKUP($A487,'[1]User Profiles'!$A:$I,2,FALSE)</f>
        <v>Abel </v>
      </c>
      <c r="C487" t="str">
        <f>VLOOKUP($A487,'[1]User Profiles'!$A:$I,3,FALSE)</f>
        <v>Slane</v>
      </c>
      <c r="D487" t="str">
        <f>VLOOKUP($A487,'[1]User Profiles'!$A:$I,5,FALSE)</f>
        <v>male</v>
      </c>
      <c r="E487" t="str">
        <f>VLOOKUP($A487,'[1]User Profiles'!$A:$I,6,FALSE)</f>
        <v>indian_asian</v>
      </c>
      <c r="F487">
        <f>VLOOKUP($A487,'[1]User Profiles'!$A:$I,7,FALSE)</f>
        <v>41</v>
      </c>
      <c r="G487" t="str">
        <f>VLOOKUP($A487,'[1]User Profiles'!$A:$I,8,FALSE)</f>
        <v>Gauteng</v>
      </c>
      <c r="H487" t="s">
        <v>20</v>
      </c>
      <c r="I487" s="4">
        <v>42406</v>
      </c>
      <c r="J487" s="1">
        <v>0.21249999999999999</v>
      </c>
      <c r="K487" s="1">
        <v>5.0925925925925921E-4</v>
      </c>
      <c r="L487" s="1" t="str">
        <f t="shared" si="29"/>
        <v>Saturday</v>
      </c>
      <c r="M487" t="str">
        <f t="shared" si="28"/>
        <v>February</v>
      </c>
      <c r="N487" s="2" t="str">
        <f t="shared" si="30"/>
        <v>Early Morning</v>
      </c>
      <c r="O487" s="2">
        <v>42406.212500000001</v>
      </c>
      <c r="P487">
        <v>2384970</v>
      </c>
      <c r="Q487" t="str">
        <f t="shared" si="31"/>
        <v>Other</v>
      </c>
    </row>
    <row r="488" spans="1:17" x14ac:dyDescent="0.3">
      <c r="A488">
        <v>809723</v>
      </c>
      <c r="B488" t="str">
        <f>VLOOKUP($A488,'[1]User Profiles'!$A:$I,2,FALSE)</f>
        <v>Haywood </v>
      </c>
      <c r="C488" t="str">
        <f>VLOOKUP($A488,'[1]User Profiles'!$A:$I,3,FALSE)</f>
        <v>Slane</v>
      </c>
      <c r="D488" t="str">
        <f>VLOOKUP($A488,'[1]User Profiles'!$A:$I,5,FALSE)</f>
        <v>male</v>
      </c>
      <c r="E488" t="str">
        <f>VLOOKUP($A488,'[1]User Profiles'!$A:$I,6,FALSE)</f>
        <v>black</v>
      </c>
      <c r="F488">
        <f>VLOOKUP($A488,'[1]User Profiles'!$A:$I,7,FALSE)</f>
        <v>27</v>
      </c>
      <c r="G488" t="str">
        <f>VLOOKUP($A488,'[1]User Profiles'!$A:$I,8,FALSE)</f>
        <v>Gauteng</v>
      </c>
      <c r="H488" t="s">
        <v>21</v>
      </c>
      <c r="I488" s="4">
        <v>42423</v>
      </c>
      <c r="J488" s="1">
        <v>0.21319444444444444</v>
      </c>
      <c r="K488" s="1">
        <v>4.340277777777778E-3</v>
      </c>
      <c r="L488" s="1" t="str">
        <f t="shared" si="29"/>
        <v>Tuesday</v>
      </c>
      <c r="M488" t="str">
        <f t="shared" si="28"/>
        <v>February</v>
      </c>
      <c r="N488" s="2" t="str">
        <f t="shared" si="30"/>
        <v>Early Morning</v>
      </c>
      <c r="O488" s="2">
        <v>42423.213194444441</v>
      </c>
      <c r="P488">
        <v>809723</v>
      </c>
      <c r="Q488" t="str">
        <f t="shared" si="31"/>
        <v>Kids</v>
      </c>
    </row>
    <row r="489" spans="1:17" x14ac:dyDescent="0.3">
      <c r="A489">
        <v>810005</v>
      </c>
      <c r="B489" t="str">
        <f>VLOOKUP($A489,'[1]User Profiles'!$A:$I,2,FALSE)</f>
        <v>Lane </v>
      </c>
      <c r="C489" t="str">
        <f>VLOOKUP($A489,'[1]User Profiles'!$A:$I,3,FALSE)</f>
        <v>Reisinger</v>
      </c>
      <c r="D489" t="str">
        <f>VLOOKUP($A489,'[1]User Profiles'!$A:$I,5,FALSE)</f>
        <v>male</v>
      </c>
      <c r="E489" t="str">
        <f>VLOOKUP($A489,'[1]User Profiles'!$A:$I,6,FALSE)</f>
        <v>black</v>
      </c>
      <c r="F489">
        <f>VLOOKUP($A489,'[1]User Profiles'!$A:$I,7,FALSE)</f>
        <v>32</v>
      </c>
      <c r="G489" t="str">
        <f>VLOOKUP($A489,'[1]User Profiles'!$A:$I,8,FALSE)</f>
        <v>Mpumalanga</v>
      </c>
      <c r="H489" t="s">
        <v>21</v>
      </c>
      <c r="I489" s="4">
        <v>42422</v>
      </c>
      <c r="J489" s="1">
        <v>0.21319444444444444</v>
      </c>
      <c r="K489" s="1">
        <v>1.9675925925925926E-4</v>
      </c>
      <c r="L489" s="1" t="str">
        <f t="shared" si="29"/>
        <v>Monday</v>
      </c>
      <c r="M489" t="str">
        <f t="shared" si="28"/>
        <v>February</v>
      </c>
      <c r="N489" s="2" t="str">
        <f t="shared" si="30"/>
        <v>Early Morning</v>
      </c>
      <c r="O489" s="2">
        <v>42422.213194444441</v>
      </c>
      <c r="P489">
        <v>810005</v>
      </c>
      <c r="Q489" t="str">
        <f t="shared" si="31"/>
        <v>Kids</v>
      </c>
    </row>
    <row r="490" spans="1:17" x14ac:dyDescent="0.3">
      <c r="A490">
        <v>810357</v>
      </c>
      <c r="B490" t="str">
        <f>VLOOKUP($A490,'[1]User Profiles'!$A:$I,2,FALSE)</f>
        <v>Michel </v>
      </c>
      <c r="C490" t="str">
        <f>VLOOKUP($A490,'[1]User Profiles'!$A:$I,3,FALSE)</f>
        <v>Caves</v>
      </c>
      <c r="D490" t="str">
        <f>VLOOKUP($A490,'[1]User Profiles'!$A:$I,5,FALSE)</f>
        <v>male</v>
      </c>
      <c r="E490" t="str">
        <f>VLOOKUP($A490,'[1]User Profiles'!$A:$I,6,FALSE)</f>
        <v>coloured</v>
      </c>
      <c r="F490">
        <f>VLOOKUP($A490,'[1]User Profiles'!$A:$I,7,FALSE)</f>
        <v>52</v>
      </c>
      <c r="G490" t="str">
        <f>VLOOKUP($A490,'[1]User Profiles'!$A:$I,8,FALSE)</f>
        <v>Kwazulu Natal</v>
      </c>
      <c r="H490" t="s">
        <v>16</v>
      </c>
      <c r="I490" s="4">
        <v>42423</v>
      </c>
      <c r="J490" s="1">
        <v>0.21319444444444444</v>
      </c>
      <c r="K490" s="1">
        <v>7.291666666666667E-4</v>
      </c>
      <c r="L490" s="1" t="str">
        <f t="shared" si="29"/>
        <v>Tuesday</v>
      </c>
      <c r="M490" t="str">
        <f t="shared" si="28"/>
        <v>February</v>
      </c>
      <c r="N490" s="2" t="str">
        <f t="shared" si="30"/>
        <v>Early Morning</v>
      </c>
      <c r="O490" s="2">
        <v>42423.213194444441</v>
      </c>
      <c r="P490">
        <v>810357</v>
      </c>
      <c r="Q490" t="str">
        <f t="shared" si="31"/>
        <v>Other</v>
      </c>
    </row>
    <row r="491" spans="1:17" x14ac:dyDescent="0.3">
      <c r="A491">
        <v>820627</v>
      </c>
      <c r="B491" t="str">
        <f>VLOOKUP($A491,'[1]User Profiles'!$A:$I,2,FALSE)</f>
        <v>Jacinto </v>
      </c>
      <c r="C491" t="str">
        <f>VLOOKUP($A491,'[1]User Profiles'!$A:$I,3,FALSE)</f>
        <v>Crotty</v>
      </c>
      <c r="D491" t="str">
        <f>VLOOKUP($A491,'[1]User Profiles'!$A:$I,5,FALSE)</f>
        <v>male</v>
      </c>
      <c r="E491" t="str">
        <f>VLOOKUP($A491,'[1]User Profiles'!$A:$I,6,FALSE)</f>
        <v>black</v>
      </c>
      <c r="F491">
        <f>VLOOKUP($A491,'[1]User Profiles'!$A:$I,7,FALSE)</f>
        <v>30</v>
      </c>
      <c r="G491" t="str">
        <f>VLOOKUP($A491,'[1]User Profiles'!$A:$I,8,FALSE)</f>
        <v>Gauteng</v>
      </c>
      <c r="H491" t="s">
        <v>19</v>
      </c>
      <c r="I491" s="4">
        <v>42434</v>
      </c>
      <c r="J491" s="1">
        <v>0.21388888888888888</v>
      </c>
      <c r="K491" s="1">
        <v>3.5763888888888885E-3</v>
      </c>
      <c r="L491" s="1" t="str">
        <f t="shared" si="29"/>
        <v>Saturday</v>
      </c>
      <c r="M491" t="str">
        <f t="shared" si="28"/>
        <v>March</v>
      </c>
      <c r="N491" s="2" t="str">
        <f t="shared" si="30"/>
        <v>Early Morning</v>
      </c>
      <c r="O491" s="2">
        <v>42434.213888888888</v>
      </c>
      <c r="P491">
        <v>820627</v>
      </c>
      <c r="Q491" t="str">
        <f t="shared" si="31"/>
        <v>Entertainment</v>
      </c>
    </row>
    <row r="492" spans="1:17" x14ac:dyDescent="0.3">
      <c r="A492">
        <v>809306</v>
      </c>
      <c r="B492" t="str">
        <f>VLOOKUP($A492,'[1]User Profiles'!$A:$I,2,FALSE)</f>
        <v>Stephen </v>
      </c>
      <c r="C492" t="str">
        <f>VLOOKUP($A492,'[1]User Profiles'!$A:$I,3,FALSE)</f>
        <v>Biggers</v>
      </c>
      <c r="D492" t="str">
        <f>VLOOKUP($A492,'[1]User Profiles'!$A:$I,5,FALSE)</f>
        <v>male</v>
      </c>
      <c r="E492" t="str">
        <f>VLOOKUP($A492,'[1]User Profiles'!$A:$I,6,FALSE)</f>
        <v>white</v>
      </c>
      <c r="F492">
        <f>VLOOKUP($A492,'[1]User Profiles'!$A:$I,7,FALSE)</f>
        <v>30</v>
      </c>
      <c r="G492" t="str">
        <f>VLOOKUP($A492,'[1]User Profiles'!$A:$I,8,FALSE)</f>
        <v>Kwazulu Natal</v>
      </c>
      <c r="H492" t="s">
        <v>20</v>
      </c>
      <c r="I492" s="4">
        <v>42455</v>
      </c>
      <c r="J492" s="1">
        <v>0.21388888888888888</v>
      </c>
      <c r="K492" s="1">
        <v>3.9351851851851852E-4</v>
      </c>
      <c r="L492" s="1" t="str">
        <f t="shared" si="29"/>
        <v>Saturday</v>
      </c>
      <c r="M492" t="str">
        <f t="shared" si="28"/>
        <v>March</v>
      </c>
      <c r="N492" s="2" t="str">
        <f t="shared" si="30"/>
        <v>Early Morning</v>
      </c>
      <c r="O492" s="2">
        <v>42455.213888888888</v>
      </c>
      <c r="P492">
        <v>809306</v>
      </c>
      <c r="Q492" t="str">
        <f t="shared" si="31"/>
        <v>Other</v>
      </c>
    </row>
    <row r="493" spans="1:17" x14ac:dyDescent="0.3">
      <c r="A493">
        <v>866908</v>
      </c>
      <c r="B493" t="str">
        <f>VLOOKUP($A493,'[1]User Profiles'!$A:$I,2,FALSE)</f>
        <v>Wilton </v>
      </c>
      <c r="C493" t="str">
        <f>VLOOKUP($A493,'[1]User Profiles'!$A:$I,3,FALSE)</f>
        <v>Hoadley</v>
      </c>
      <c r="D493" t="str">
        <f>VLOOKUP($A493,'[1]User Profiles'!$A:$I,5,FALSE)</f>
        <v>male</v>
      </c>
      <c r="E493" t="str">
        <f>VLOOKUP($A493,'[1]User Profiles'!$A:$I,6,FALSE)</f>
        <v>coloured</v>
      </c>
      <c r="F493">
        <f>VLOOKUP($A493,'[1]User Profiles'!$A:$I,7,FALSE)</f>
        <v>27</v>
      </c>
      <c r="G493" t="str">
        <f>VLOOKUP($A493,'[1]User Profiles'!$A:$I,8,FALSE)</f>
        <v>Gauteng</v>
      </c>
      <c r="H493" t="s">
        <v>23</v>
      </c>
      <c r="I493" s="4">
        <v>42442</v>
      </c>
      <c r="J493" s="1">
        <v>0.21388888888888888</v>
      </c>
      <c r="K493" s="1">
        <v>1.4467592592592594E-4</v>
      </c>
      <c r="L493" s="1" t="str">
        <f t="shared" si="29"/>
        <v>Sunday</v>
      </c>
      <c r="M493" t="str">
        <f t="shared" si="28"/>
        <v>March</v>
      </c>
      <c r="N493" s="2" t="str">
        <f t="shared" si="30"/>
        <v>Early Morning</v>
      </c>
      <c r="O493" s="2">
        <v>42442.213888888888</v>
      </c>
      <c r="P493">
        <v>866908</v>
      </c>
      <c r="Q493" t="str">
        <f t="shared" si="31"/>
        <v>Entertainment</v>
      </c>
    </row>
    <row r="494" spans="1:17" x14ac:dyDescent="0.3">
      <c r="A494">
        <v>789365</v>
      </c>
      <c r="B494" t="str">
        <f>VLOOKUP($A494,'[1]User Profiles'!$A:$I,2,FALSE)</f>
        <v>Stacy </v>
      </c>
      <c r="C494" t="str">
        <f>VLOOKUP($A494,'[1]User Profiles'!$A:$I,3,FALSE)</f>
        <v>Crotty</v>
      </c>
      <c r="D494" t="str">
        <f>VLOOKUP($A494,'[1]User Profiles'!$A:$I,5,FALSE)</f>
        <v>male</v>
      </c>
      <c r="E494" t="str">
        <f>VLOOKUP($A494,'[1]User Profiles'!$A:$I,6,FALSE)</f>
        <v>None</v>
      </c>
      <c r="F494">
        <f>VLOOKUP($A494,'[1]User Profiles'!$A:$I,7,FALSE)</f>
        <v>40</v>
      </c>
      <c r="G494" t="str">
        <f>VLOOKUP($A494,'[1]User Profiles'!$A:$I,8,FALSE)</f>
        <v>Gauteng</v>
      </c>
      <c r="H494" t="s">
        <v>32</v>
      </c>
      <c r="I494" s="4">
        <v>42412</v>
      </c>
      <c r="J494" s="1">
        <v>0.21388888888888888</v>
      </c>
      <c r="K494" s="1">
        <v>5.2083333333333333E-4</v>
      </c>
      <c r="L494" s="1" t="str">
        <f t="shared" si="29"/>
        <v>Friday</v>
      </c>
      <c r="M494" t="str">
        <f t="shared" si="28"/>
        <v>February</v>
      </c>
      <c r="N494" s="2" t="str">
        <f t="shared" si="30"/>
        <v>Early Morning</v>
      </c>
      <c r="O494" s="2">
        <v>42412.213888888888</v>
      </c>
      <c r="P494">
        <v>789365</v>
      </c>
      <c r="Q494" t="str">
        <f t="shared" si="31"/>
        <v>Entertainment</v>
      </c>
    </row>
    <row r="495" spans="1:17" x14ac:dyDescent="0.3">
      <c r="A495">
        <v>2205568</v>
      </c>
      <c r="B495" t="str">
        <f>VLOOKUP($A495,'[1]User Profiles'!$A:$I,2,FALSE)</f>
        <v>Garry </v>
      </c>
      <c r="C495" t="str">
        <f>VLOOKUP($A495,'[1]User Profiles'!$A:$I,3,FALSE)</f>
        <v>Beville</v>
      </c>
      <c r="D495" t="str">
        <f>VLOOKUP($A495,'[1]User Profiles'!$A:$I,5,FALSE)</f>
        <v>male</v>
      </c>
      <c r="E495" t="str">
        <f>VLOOKUP($A495,'[1]User Profiles'!$A:$I,6,FALSE)</f>
        <v>coloured</v>
      </c>
      <c r="F495">
        <f>VLOOKUP($A495,'[1]User Profiles'!$A:$I,7,FALSE)</f>
        <v>45</v>
      </c>
      <c r="G495" t="str">
        <f>VLOOKUP($A495,'[1]User Profiles'!$A:$I,8,FALSE)</f>
        <v>Western Cape</v>
      </c>
      <c r="H495" t="s">
        <v>16</v>
      </c>
      <c r="I495" s="4">
        <v>42407</v>
      </c>
      <c r="J495" s="1">
        <v>0.21388888888888888</v>
      </c>
      <c r="K495" s="1">
        <v>1.7002314814814814E-2</v>
      </c>
      <c r="L495" s="1" t="str">
        <f t="shared" si="29"/>
        <v>Sunday</v>
      </c>
      <c r="M495" t="str">
        <f t="shared" si="28"/>
        <v>February</v>
      </c>
      <c r="N495" s="2" t="str">
        <f t="shared" si="30"/>
        <v>Early Morning</v>
      </c>
      <c r="O495" s="2">
        <v>42407.213888888888</v>
      </c>
      <c r="P495">
        <v>2205568</v>
      </c>
      <c r="Q495" t="str">
        <f t="shared" si="31"/>
        <v>Other</v>
      </c>
    </row>
    <row r="496" spans="1:17" x14ac:dyDescent="0.3">
      <c r="A496">
        <v>905533</v>
      </c>
      <c r="B496" t="str">
        <f>VLOOKUP($A496,'[1]User Profiles'!$A:$I,2,FALSE)</f>
        <v>Filiberto </v>
      </c>
      <c r="C496" t="str">
        <f>VLOOKUP($A496,'[1]User Profiles'!$A:$I,3,FALSE)</f>
        <v>Sytsma</v>
      </c>
      <c r="D496" t="str">
        <f>VLOOKUP($A496,'[1]User Profiles'!$A:$I,5,FALSE)</f>
        <v>male</v>
      </c>
      <c r="E496" t="str">
        <f>VLOOKUP($A496,'[1]User Profiles'!$A:$I,6,FALSE)</f>
        <v>indian_asian</v>
      </c>
      <c r="F496">
        <f>VLOOKUP($A496,'[1]User Profiles'!$A:$I,7,FALSE)</f>
        <v>27</v>
      </c>
      <c r="G496" t="str">
        <f>VLOOKUP($A496,'[1]User Profiles'!$A:$I,8,FALSE)</f>
        <v>Free State</v>
      </c>
      <c r="H496" t="s">
        <v>22</v>
      </c>
      <c r="I496" s="4">
        <v>42455</v>
      </c>
      <c r="J496" s="1">
        <v>0.21458333333333332</v>
      </c>
      <c r="K496" s="1">
        <v>4.8611111111111104E-4</v>
      </c>
      <c r="L496" s="1" t="str">
        <f t="shared" si="29"/>
        <v>Saturday</v>
      </c>
      <c r="M496" t="str">
        <f t="shared" si="28"/>
        <v>March</v>
      </c>
      <c r="N496" s="2" t="str">
        <f t="shared" si="30"/>
        <v>Early Morning</v>
      </c>
      <c r="O496" s="2">
        <v>42455.214583333334</v>
      </c>
      <c r="P496">
        <v>905533</v>
      </c>
      <c r="Q496" t="str">
        <f t="shared" si="31"/>
        <v>Kids</v>
      </c>
    </row>
    <row r="497" spans="1:17" x14ac:dyDescent="0.3">
      <c r="A497">
        <v>816585</v>
      </c>
      <c r="B497" t="str">
        <f>VLOOKUP($A497,'[1]User Profiles'!$A:$I,2,FALSE)</f>
        <v>Hyman </v>
      </c>
      <c r="C497" t="str">
        <f>VLOOKUP($A497,'[1]User Profiles'!$A:$I,3,FALSE)</f>
        <v>Hoadley</v>
      </c>
      <c r="D497" t="str">
        <f>VLOOKUP($A497,'[1]User Profiles'!$A:$I,5,FALSE)</f>
        <v>male</v>
      </c>
      <c r="E497" t="str">
        <f>VLOOKUP($A497,'[1]User Profiles'!$A:$I,6,FALSE)</f>
        <v>white</v>
      </c>
      <c r="F497">
        <f>VLOOKUP($A497,'[1]User Profiles'!$A:$I,7,FALSE)</f>
        <v>18</v>
      </c>
      <c r="G497" t="str">
        <f>VLOOKUP($A497,'[1]User Profiles'!$A:$I,8,FALSE)</f>
        <v>Gauteng</v>
      </c>
      <c r="H497" t="s">
        <v>31</v>
      </c>
      <c r="I497" s="4">
        <v>42425</v>
      </c>
      <c r="J497" s="1">
        <v>0.21458333333333332</v>
      </c>
      <c r="K497" s="1">
        <v>2.7777777777777778E-4</v>
      </c>
      <c r="L497" s="1" t="str">
        <f t="shared" si="29"/>
        <v>Thursday</v>
      </c>
      <c r="M497" t="str">
        <f t="shared" si="28"/>
        <v>February</v>
      </c>
      <c r="N497" s="2" t="str">
        <f t="shared" si="30"/>
        <v>Early Morning</v>
      </c>
      <c r="O497" s="2">
        <v>42425.214583333334</v>
      </c>
      <c r="P497">
        <v>816585</v>
      </c>
      <c r="Q497" t="str">
        <f t="shared" si="31"/>
        <v>Other</v>
      </c>
    </row>
    <row r="498" spans="1:17" x14ac:dyDescent="0.3">
      <c r="A498">
        <v>820335</v>
      </c>
      <c r="B498" t="str">
        <f>VLOOKUP($A498,'[1]User Profiles'!$A:$I,2,FALSE)</f>
        <v>Shane </v>
      </c>
      <c r="C498" t="str">
        <f>VLOOKUP($A498,'[1]User Profiles'!$A:$I,3,FALSE)</f>
        <v>Roquemore</v>
      </c>
      <c r="D498" t="str">
        <f>VLOOKUP($A498,'[1]User Profiles'!$A:$I,5,FALSE)</f>
        <v>male</v>
      </c>
      <c r="E498" t="str">
        <f>VLOOKUP($A498,'[1]User Profiles'!$A:$I,6,FALSE)</f>
        <v>indian_asian</v>
      </c>
      <c r="F498">
        <f>VLOOKUP($A498,'[1]User Profiles'!$A:$I,7,FALSE)</f>
        <v>17</v>
      </c>
      <c r="G498" t="str">
        <f>VLOOKUP($A498,'[1]User Profiles'!$A:$I,8,FALSE)</f>
        <v>Gauteng</v>
      </c>
      <c r="H498" t="s">
        <v>22</v>
      </c>
      <c r="I498" s="4">
        <v>42448</v>
      </c>
      <c r="J498" s="1">
        <v>0.21527777777777779</v>
      </c>
      <c r="K498" s="1">
        <v>6.9444444444444444E-5</v>
      </c>
      <c r="L498" s="1" t="str">
        <f t="shared" si="29"/>
        <v>Saturday</v>
      </c>
      <c r="M498" t="str">
        <f t="shared" si="28"/>
        <v>March</v>
      </c>
      <c r="N498" s="2" t="str">
        <f t="shared" si="30"/>
        <v>Early Morning</v>
      </c>
      <c r="O498" s="2">
        <v>42448.215277777781</v>
      </c>
      <c r="P498">
        <v>820335</v>
      </c>
      <c r="Q498" t="str">
        <f t="shared" si="31"/>
        <v>Kids</v>
      </c>
    </row>
    <row r="499" spans="1:17" x14ac:dyDescent="0.3">
      <c r="A499">
        <v>865372</v>
      </c>
      <c r="B499" t="str">
        <f>VLOOKUP($A499,'[1]User Profiles'!$A:$I,2,FALSE)</f>
        <v>Mellie </v>
      </c>
      <c r="C499" t="str">
        <f>VLOOKUP($A499,'[1]User Profiles'!$A:$I,3,FALSE)</f>
        <v>Creager</v>
      </c>
      <c r="D499" t="str">
        <f>VLOOKUP($A499,'[1]User Profiles'!$A:$I,5,FALSE)</f>
        <v>female</v>
      </c>
      <c r="E499" t="str">
        <f>VLOOKUP($A499,'[1]User Profiles'!$A:$I,6,FALSE)</f>
        <v>coloured</v>
      </c>
      <c r="F499">
        <f>VLOOKUP($A499,'[1]User Profiles'!$A:$I,7,FALSE)</f>
        <v>29</v>
      </c>
      <c r="G499" t="str">
        <f>VLOOKUP($A499,'[1]User Profiles'!$A:$I,8,FALSE)</f>
        <v>Kwazulu Natal</v>
      </c>
      <c r="H499" t="s">
        <v>21</v>
      </c>
      <c r="I499" s="4">
        <v>42456</v>
      </c>
      <c r="J499" s="1">
        <v>0.21527777777777779</v>
      </c>
      <c r="K499" s="1">
        <v>5.1736111111111115E-3</v>
      </c>
      <c r="L499" s="1" t="str">
        <f t="shared" si="29"/>
        <v>Sunday</v>
      </c>
      <c r="M499" t="str">
        <f t="shared" si="28"/>
        <v>March</v>
      </c>
      <c r="N499" s="2" t="str">
        <f t="shared" si="30"/>
        <v>Early Morning</v>
      </c>
      <c r="O499" s="2">
        <v>42456.215277777781</v>
      </c>
      <c r="P499">
        <v>865372</v>
      </c>
      <c r="Q499" t="str">
        <f t="shared" si="31"/>
        <v>Kids</v>
      </c>
    </row>
    <row r="500" spans="1:17" x14ac:dyDescent="0.3">
      <c r="A500">
        <v>788792</v>
      </c>
      <c r="B500" t="str">
        <f>VLOOKUP($A500,'[1]User Profiles'!$A:$I,2,FALSE)</f>
        <v>Felipa </v>
      </c>
      <c r="C500" t="str">
        <f>VLOOKUP($A500,'[1]User Profiles'!$A:$I,3,FALSE)</f>
        <v>Mcculloch</v>
      </c>
      <c r="D500" t="str">
        <f>VLOOKUP($A500,'[1]User Profiles'!$A:$I,5,FALSE)</f>
        <v>female</v>
      </c>
      <c r="E500" t="str">
        <f>VLOOKUP($A500,'[1]User Profiles'!$A:$I,6,FALSE)</f>
        <v>black</v>
      </c>
      <c r="F500">
        <f>VLOOKUP($A500,'[1]User Profiles'!$A:$I,7,FALSE)</f>
        <v>36</v>
      </c>
      <c r="G500" t="str">
        <f>VLOOKUP($A500,'[1]User Profiles'!$A:$I,8,FALSE)</f>
        <v>Gauteng</v>
      </c>
      <c r="H500" t="s">
        <v>23</v>
      </c>
      <c r="I500" s="4">
        <v>42398</v>
      </c>
      <c r="J500" s="1">
        <v>0.21527777777777779</v>
      </c>
      <c r="K500" s="1">
        <v>1.3310185185185186E-4</v>
      </c>
      <c r="L500" s="1" t="str">
        <f t="shared" si="29"/>
        <v>Friday</v>
      </c>
      <c r="M500" t="str">
        <f t="shared" si="28"/>
        <v>January</v>
      </c>
      <c r="N500" s="2" t="str">
        <f t="shared" si="30"/>
        <v>Early Morning</v>
      </c>
      <c r="O500" s="2">
        <v>42398.215277777781</v>
      </c>
      <c r="P500">
        <v>788792</v>
      </c>
      <c r="Q500" t="str">
        <f t="shared" si="31"/>
        <v>Entertainment</v>
      </c>
    </row>
    <row r="501" spans="1:17" x14ac:dyDescent="0.3">
      <c r="A501">
        <v>892979</v>
      </c>
      <c r="B501" t="str">
        <f>VLOOKUP($A501,'[1]User Profiles'!$A:$I,2,FALSE)</f>
        <v>Earl </v>
      </c>
      <c r="C501" t="str">
        <f>VLOOKUP($A501,'[1]User Profiles'!$A:$I,3,FALSE)</f>
        <v>Hoadley</v>
      </c>
      <c r="D501" t="str">
        <f>VLOOKUP($A501,'[1]User Profiles'!$A:$I,5,FALSE)</f>
        <v>male</v>
      </c>
      <c r="E501" t="str">
        <f>VLOOKUP($A501,'[1]User Profiles'!$A:$I,6,FALSE)</f>
        <v>black</v>
      </c>
      <c r="F501">
        <f>VLOOKUP($A501,'[1]User Profiles'!$A:$I,7,FALSE)</f>
        <v>48</v>
      </c>
      <c r="G501" t="str">
        <f>VLOOKUP($A501,'[1]User Profiles'!$A:$I,8,FALSE)</f>
        <v>Gauteng</v>
      </c>
      <c r="H501" t="s">
        <v>21</v>
      </c>
      <c r="I501" s="4">
        <v>42455</v>
      </c>
      <c r="J501" s="1">
        <v>0.21527777777777779</v>
      </c>
      <c r="K501" s="1">
        <v>1.5949074074074074E-2</v>
      </c>
      <c r="L501" s="1" t="str">
        <f t="shared" si="29"/>
        <v>Saturday</v>
      </c>
      <c r="M501" t="str">
        <f t="shared" si="28"/>
        <v>March</v>
      </c>
      <c r="N501" s="2" t="str">
        <f t="shared" si="30"/>
        <v>Early Morning</v>
      </c>
      <c r="O501" s="2">
        <v>42455.215277777781</v>
      </c>
      <c r="P501">
        <v>892979</v>
      </c>
      <c r="Q501" t="str">
        <f t="shared" si="31"/>
        <v>Kids</v>
      </c>
    </row>
    <row r="502" spans="1:17" x14ac:dyDescent="0.3">
      <c r="A502">
        <v>750715</v>
      </c>
      <c r="B502" t="str">
        <f>VLOOKUP($A502,'[1]User Profiles'!$A:$I,2,FALSE)</f>
        <v>Filiberto </v>
      </c>
      <c r="C502" t="str">
        <f>VLOOKUP($A502,'[1]User Profiles'!$A:$I,3,FALSE)</f>
        <v>Beville</v>
      </c>
      <c r="D502" t="str">
        <f>VLOOKUP($A502,'[1]User Profiles'!$A:$I,5,FALSE)</f>
        <v>male</v>
      </c>
      <c r="E502" t="str">
        <f>VLOOKUP($A502,'[1]User Profiles'!$A:$I,6,FALSE)</f>
        <v>coloured</v>
      </c>
      <c r="F502">
        <f>VLOOKUP($A502,'[1]User Profiles'!$A:$I,7,FALSE)</f>
        <v>32</v>
      </c>
      <c r="G502" t="str">
        <f>VLOOKUP($A502,'[1]User Profiles'!$A:$I,8,FALSE)</f>
        <v>Western Cape</v>
      </c>
      <c r="H502" t="s">
        <v>29</v>
      </c>
      <c r="I502" s="4">
        <v>42385</v>
      </c>
      <c r="J502" s="1">
        <v>0.21527777777777779</v>
      </c>
      <c r="K502" s="1">
        <v>5.2662037037037033E-4</v>
      </c>
      <c r="L502" s="1" t="str">
        <f t="shared" si="29"/>
        <v>Saturday</v>
      </c>
      <c r="M502" t="str">
        <f t="shared" si="28"/>
        <v>January</v>
      </c>
      <c r="N502" s="2" t="str">
        <f t="shared" si="30"/>
        <v>Early Morning</v>
      </c>
      <c r="O502" s="2">
        <v>42385.215277777781</v>
      </c>
      <c r="P502">
        <v>750715</v>
      </c>
      <c r="Q502" t="str">
        <f t="shared" si="31"/>
        <v>Entertainment</v>
      </c>
    </row>
    <row r="503" spans="1:17" x14ac:dyDescent="0.3">
      <c r="A503">
        <v>948343</v>
      </c>
      <c r="B503" t="str">
        <f>VLOOKUP($A503,'[1]User Profiles'!$A:$I,2,FALSE)</f>
        <v>Nakita </v>
      </c>
      <c r="C503" t="str">
        <f>VLOOKUP($A503,'[1]User Profiles'!$A:$I,3,FALSE)</f>
        <v>Pool</v>
      </c>
      <c r="D503" t="str">
        <f>VLOOKUP($A503,'[1]User Profiles'!$A:$I,5,FALSE)</f>
        <v>female</v>
      </c>
      <c r="E503" t="str">
        <f>VLOOKUP($A503,'[1]User Profiles'!$A:$I,6,FALSE)</f>
        <v>black</v>
      </c>
      <c r="F503">
        <f>VLOOKUP($A503,'[1]User Profiles'!$A:$I,7,FALSE)</f>
        <v>34</v>
      </c>
      <c r="G503" t="str">
        <f>VLOOKUP($A503,'[1]User Profiles'!$A:$I,8,FALSE)</f>
        <v>Gauteng</v>
      </c>
      <c r="H503" t="s">
        <v>20</v>
      </c>
      <c r="I503" s="4">
        <v>42457</v>
      </c>
      <c r="J503" s="1">
        <v>0.21527777777777779</v>
      </c>
      <c r="K503" s="1">
        <v>0</v>
      </c>
      <c r="L503" s="1" t="str">
        <f t="shared" si="29"/>
        <v>Monday</v>
      </c>
      <c r="M503" t="str">
        <f t="shared" si="28"/>
        <v>March</v>
      </c>
      <c r="N503" s="2" t="str">
        <f t="shared" si="30"/>
        <v>Early Morning</v>
      </c>
      <c r="O503" s="2">
        <v>42457.215277777781</v>
      </c>
      <c r="P503">
        <v>941734</v>
      </c>
      <c r="Q503" t="str">
        <f t="shared" si="31"/>
        <v>Other</v>
      </c>
    </row>
    <row r="504" spans="1:17" x14ac:dyDescent="0.3">
      <c r="A504">
        <v>939866</v>
      </c>
      <c r="B504" t="str">
        <f>VLOOKUP($A504,'[1]User Profiles'!$A:$I,2,FALSE)</f>
        <v>Luann </v>
      </c>
      <c r="C504" t="str">
        <f>VLOOKUP($A504,'[1]User Profiles'!$A:$I,3,FALSE)</f>
        <v>Mina</v>
      </c>
      <c r="D504" t="str">
        <f>VLOOKUP($A504,'[1]User Profiles'!$A:$I,5,FALSE)</f>
        <v>female</v>
      </c>
      <c r="E504" t="str">
        <f>VLOOKUP($A504,'[1]User Profiles'!$A:$I,6,FALSE)</f>
        <v>coloured</v>
      </c>
      <c r="F504">
        <f>VLOOKUP($A504,'[1]User Profiles'!$A:$I,7,FALSE)</f>
        <v>28</v>
      </c>
      <c r="G504" t="str">
        <f>VLOOKUP($A504,'[1]User Profiles'!$A:$I,8,FALSE)</f>
        <v>Gauteng</v>
      </c>
      <c r="H504" t="s">
        <v>17</v>
      </c>
      <c r="I504" s="4">
        <v>42385</v>
      </c>
      <c r="J504" s="1">
        <v>0.21597222222222223</v>
      </c>
      <c r="K504" s="1">
        <v>2.4305555555555555E-4</v>
      </c>
      <c r="L504" s="1" t="str">
        <f t="shared" si="29"/>
        <v>Saturday</v>
      </c>
      <c r="M504" t="str">
        <f t="shared" si="28"/>
        <v>January</v>
      </c>
      <c r="N504" s="2" t="str">
        <f t="shared" si="30"/>
        <v>Early Morning</v>
      </c>
      <c r="O504" s="2">
        <v>42385.21597222222</v>
      </c>
      <c r="P504">
        <v>939866</v>
      </c>
      <c r="Q504" t="str">
        <f t="shared" si="31"/>
        <v>Other</v>
      </c>
    </row>
    <row r="505" spans="1:17" x14ac:dyDescent="0.3">
      <c r="A505">
        <v>820693</v>
      </c>
      <c r="B505" t="str">
        <f>VLOOKUP($A505,'[1]User Profiles'!$A:$I,2,FALSE)</f>
        <v>Chas </v>
      </c>
      <c r="C505" t="str">
        <f>VLOOKUP($A505,'[1]User Profiles'!$A:$I,3,FALSE)</f>
        <v>Mcculloch</v>
      </c>
      <c r="D505" t="str">
        <f>VLOOKUP($A505,'[1]User Profiles'!$A:$I,5,FALSE)</f>
        <v>male</v>
      </c>
      <c r="E505" t="str">
        <f>VLOOKUP($A505,'[1]User Profiles'!$A:$I,6,FALSE)</f>
        <v>coloured</v>
      </c>
      <c r="F505">
        <f>VLOOKUP($A505,'[1]User Profiles'!$A:$I,7,FALSE)</f>
        <v>36</v>
      </c>
      <c r="G505" t="str">
        <f>VLOOKUP($A505,'[1]User Profiles'!$A:$I,8,FALSE)</f>
        <v>Western Cape</v>
      </c>
      <c r="H505" t="s">
        <v>18</v>
      </c>
      <c r="I505" s="4">
        <v>42431</v>
      </c>
      <c r="J505" s="1">
        <v>0.21597222222222223</v>
      </c>
      <c r="K505" s="1">
        <v>3.9351851851851852E-4</v>
      </c>
      <c r="L505" s="1" t="str">
        <f t="shared" si="29"/>
        <v>Wednesday</v>
      </c>
      <c r="M505" t="str">
        <f t="shared" si="28"/>
        <v>March</v>
      </c>
      <c r="N505" s="2" t="str">
        <f t="shared" si="30"/>
        <v>Early Morning</v>
      </c>
      <c r="O505" s="2">
        <v>42431.21597222222</v>
      </c>
      <c r="P505">
        <v>820693</v>
      </c>
      <c r="Q505" t="str">
        <f t="shared" si="31"/>
        <v>Sports</v>
      </c>
    </row>
    <row r="506" spans="1:17" x14ac:dyDescent="0.3">
      <c r="A506">
        <v>2091055</v>
      </c>
      <c r="B506" t="str">
        <f>VLOOKUP($A506,'[1]User Profiles'!$A:$I,2,FALSE)</f>
        <v>Charlie </v>
      </c>
      <c r="C506" t="str">
        <f>VLOOKUP($A506,'[1]User Profiles'!$A:$I,3,FALSE)</f>
        <v>Creager</v>
      </c>
      <c r="D506" t="str">
        <f>VLOOKUP($A506,'[1]User Profiles'!$A:$I,5,FALSE)</f>
        <v>male</v>
      </c>
      <c r="E506" t="str">
        <f>VLOOKUP($A506,'[1]User Profiles'!$A:$I,6,FALSE)</f>
        <v>black</v>
      </c>
      <c r="F506">
        <f>VLOOKUP($A506,'[1]User Profiles'!$A:$I,7,FALSE)</f>
        <v>36</v>
      </c>
      <c r="G506" t="str">
        <f>VLOOKUP($A506,'[1]User Profiles'!$A:$I,8,FALSE)</f>
        <v>Limpopo</v>
      </c>
      <c r="H506" t="s">
        <v>19</v>
      </c>
      <c r="I506" s="4">
        <v>42390</v>
      </c>
      <c r="J506" s="1">
        <v>0.21597222222222223</v>
      </c>
      <c r="K506" s="1">
        <v>1.0069444444444444E-3</v>
      </c>
      <c r="L506" s="1" t="str">
        <f t="shared" si="29"/>
        <v>Thursday</v>
      </c>
      <c r="M506" t="str">
        <f t="shared" si="28"/>
        <v>January</v>
      </c>
      <c r="N506" s="2" t="str">
        <f t="shared" si="30"/>
        <v>Early Morning</v>
      </c>
      <c r="O506" s="2">
        <v>42390.21597222222</v>
      </c>
      <c r="P506">
        <v>2091055</v>
      </c>
      <c r="Q506" t="str">
        <f t="shared" si="31"/>
        <v>Entertainment</v>
      </c>
    </row>
    <row r="507" spans="1:17" x14ac:dyDescent="0.3">
      <c r="A507">
        <v>939977</v>
      </c>
      <c r="B507" t="str">
        <f>VLOOKUP($A507,'[1]User Profiles'!$A:$I,2,FALSE)</f>
        <v>Kyle </v>
      </c>
      <c r="C507" t="str">
        <f>VLOOKUP($A507,'[1]User Profiles'!$A:$I,3,FALSE)</f>
        <v>Paradis</v>
      </c>
      <c r="D507" t="str">
        <f>VLOOKUP($A507,'[1]User Profiles'!$A:$I,5,FALSE)</f>
        <v>male</v>
      </c>
      <c r="E507" t="str">
        <f>VLOOKUP($A507,'[1]User Profiles'!$A:$I,6,FALSE)</f>
        <v>black</v>
      </c>
      <c r="F507">
        <f>VLOOKUP($A507,'[1]User Profiles'!$A:$I,7,FALSE)</f>
        <v>24</v>
      </c>
      <c r="G507" t="str">
        <f>VLOOKUP($A507,'[1]User Profiles'!$A:$I,8,FALSE)</f>
        <v>Mpumalanga</v>
      </c>
      <c r="H507" t="s">
        <v>26</v>
      </c>
      <c r="I507" s="4">
        <v>42433</v>
      </c>
      <c r="J507" s="1">
        <v>0.21666666666666667</v>
      </c>
      <c r="K507" s="1">
        <v>6.9444444444444447E-4</v>
      </c>
      <c r="L507" s="1" t="str">
        <f t="shared" si="29"/>
        <v>Friday</v>
      </c>
      <c r="M507" t="str">
        <f t="shared" si="28"/>
        <v>March</v>
      </c>
      <c r="N507" s="2" t="str">
        <f t="shared" si="30"/>
        <v>Early Morning</v>
      </c>
      <c r="O507" s="2">
        <v>42433.216666666667</v>
      </c>
      <c r="P507">
        <v>939977</v>
      </c>
      <c r="Q507" t="str">
        <f t="shared" si="31"/>
        <v>Entertainment</v>
      </c>
    </row>
    <row r="508" spans="1:17" x14ac:dyDescent="0.3">
      <c r="A508">
        <v>2288416</v>
      </c>
      <c r="B508" t="str">
        <f>VLOOKUP($A508,'[1]User Profiles'!$A:$I,2,FALSE)</f>
        <v>Jared </v>
      </c>
      <c r="C508" t="str">
        <f>VLOOKUP($A508,'[1]User Profiles'!$A:$I,3,FALSE)</f>
        <v>Martello</v>
      </c>
      <c r="D508" t="str">
        <f>VLOOKUP($A508,'[1]User Profiles'!$A:$I,5,FALSE)</f>
        <v>male</v>
      </c>
      <c r="E508" t="str">
        <f>VLOOKUP($A508,'[1]User Profiles'!$A:$I,6,FALSE)</f>
        <v>coloured</v>
      </c>
      <c r="F508">
        <f>VLOOKUP($A508,'[1]User Profiles'!$A:$I,7,FALSE)</f>
        <v>37</v>
      </c>
      <c r="G508" t="str">
        <f>VLOOKUP($A508,'[1]User Profiles'!$A:$I,8,FALSE)</f>
        <v>Western Cape</v>
      </c>
      <c r="H508" t="s">
        <v>20</v>
      </c>
      <c r="I508" s="4">
        <v>42455</v>
      </c>
      <c r="J508" s="1">
        <v>0.21666666666666667</v>
      </c>
      <c r="K508" s="1">
        <v>3.0162037037037032E-2</v>
      </c>
      <c r="L508" s="1" t="str">
        <f t="shared" si="29"/>
        <v>Saturday</v>
      </c>
      <c r="M508" t="str">
        <f t="shared" si="28"/>
        <v>March</v>
      </c>
      <c r="N508" s="2" t="str">
        <f t="shared" si="30"/>
        <v>Early Morning</v>
      </c>
      <c r="O508" s="2">
        <v>42455.216666666667</v>
      </c>
      <c r="P508">
        <v>2288416</v>
      </c>
      <c r="Q508" t="str">
        <f t="shared" si="31"/>
        <v>Other</v>
      </c>
    </row>
    <row r="509" spans="1:17" x14ac:dyDescent="0.3">
      <c r="A509">
        <v>147935</v>
      </c>
      <c r="B509" t="str">
        <f>VLOOKUP($A509,'[1]User Profiles'!$A:$I,2,FALSE)</f>
        <v>None</v>
      </c>
      <c r="C509" t="str">
        <f>VLOOKUP($A509,'[1]User Profiles'!$A:$I,3,FALSE)</f>
        <v>None</v>
      </c>
      <c r="D509" t="str">
        <f>VLOOKUP($A509,'[1]User Profiles'!$A:$I,5,FALSE)</f>
        <v>None</v>
      </c>
      <c r="E509" t="str">
        <f>VLOOKUP($A509,'[1]User Profiles'!$A:$I,6,FALSE)</f>
        <v>None</v>
      </c>
      <c r="F509">
        <f>VLOOKUP($A509,'[1]User Profiles'!$A:$I,7,FALSE)</f>
        <v>0</v>
      </c>
      <c r="G509" t="str">
        <f>VLOOKUP($A509,'[1]User Profiles'!$A:$I,8,FALSE)</f>
        <v>None</v>
      </c>
      <c r="H509" t="s">
        <v>21</v>
      </c>
      <c r="I509" s="4">
        <v>42379</v>
      </c>
      <c r="J509" s="1">
        <v>0.21666666666666667</v>
      </c>
      <c r="K509" s="1">
        <v>0</v>
      </c>
      <c r="L509" s="1" t="str">
        <f t="shared" si="29"/>
        <v>Sunday</v>
      </c>
      <c r="M509" t="str">
        <f t="shared" si="28"/>
        <v>January</v>
      </c>
      <c r="N509" s="2" t="str">
        <f t="shared" si="30"/>
        <v>Early Morning</v>
      </c>
      <c r="O509" s="2">
        <v>42379.216666666667</v>
      </c>
      <c r="P509">
        <v>147935</v>
      </c>
      <c r="Q509" t="str">
        <f t="shared" si="31"/>
        <v>Kids</v>
      </c>
    </row>
    <row r="510" spans="1:17" x14ac:dyDescent="0.3">
      <c r="A510">
        <v>894009</v>
      </c>
      <c r="B510" t="str">
        <f>VLOOKUP($A510,'[1]User Profiles'!$A:$I,2,FALSE)</f>
        <v>Dee </v>
      </c>
      <c r="C510" t="str">
        <f>VLOOKUP($A510,'[1]User Profiles'!$A:$I,3,FALSE)</f>
        <v>Langenfeld</v>
      </c>
      <c r="D510" t="str">
        <f>VLOOKUP($A510,'[1]User Profiles'!$A:$I,5,FALSE)</f>
        <v>male</v>
      </c>
      <c r="E510" t="str">
        <f>VLOOKUP($A510,'[1]User Profiles'!$A:$I,6,FALSE)</f>
        <v>white</v>
      </c>
      <c r="F510">
        <f>VLOOKUP($A510,'[1]User Profiles'!$A:$I,7,FALSE)</f>
        <v>23</v>
      </c>
      <c r="G510" t="str">
        <f>VLOOKUP($A510,'[1]User Profiles'!$A:$I,8,FALSE)</f>
        <v>Mpumalanga</v>
      </c>
      <c r="H510" t="s">
        <v>31</v>
      </c>
      <c r="I510" s="4">
        <v>42443</v>
      </c>
      <c r="J510" s="1">
        <v>0.21666666666666667</v>
      </c>
      <c r="K510" s="1">
        <v>1.0185185185185186E-3</v>
      </c>
      <c r="L510" s="1" t="str">
        <f t="shared" si="29"/>
        <v>Monday</v>
      </c>
      <c r="M510" t="str">
        <f t="shared" si="28"/>
        <v>March</v>
      </c>
      <c r="N510" s="2" t="str">
        <f t="shared" si="30"/>
        <v>Early Morning</v>
      </c>
      <c r="O510" s="2">
        <v>42443.216666666667</v>
      </c>
      <c r="P510">
        <v>894009</v>
      </c>
      <c r="Q510" t="str">
        <f t="shared" si="31"/>
        <v>Other</v>
      </c>
    </row>
    <row r="511" spans="1:17" x14ac:dyDescent="0.3">
      <c r="A511">
        <v>773300</v>
      </c>
      <c r="B511" t="str">
        <f>VLOOKUP($A511,'[1]User Profiles'!$A:$I,2,FALSE)</f>
        <v>Tiffani </v>
      </c>
      <c r="C511" t="str">
        <f>VLOOKUP($A511,'[1]User Profiles'!$A:$I,3,FALSE)</f>
        <v>Pilot</v>
      </c>
      <c r="D511" t="str">
        <f>VLOOKUP($A511,'[1]User Profiles'!$A:$I,5,FALSE)</f>
        <v>female</v>
      </c>
      <c r="E511" t="str">
        <f>VLOOKUP($A511,'[1]User Profiles'!$A:$I,6,FALSE)</f>
        <v>black</v>
      </c>
      <c r="F511">
        <f>VLOOKUP($A511,'[1]User Profiles'!$A:$I,7,FALSE)</f>
        <v>22</v>
      </c>
      <c r="G511" t="str">
        <f>VLOOKUP($A511,'[1]User Profiles'!$A:$I,8,FALSE)</f>
        <v>Limpopo</v>
      </c>
      <c r="H511" t="s">
        <v>23</v>
      </c>
      <c r="I511" s="4">
        <v>42380</v>
      </c>
      <c r="J511" s="1">
        <v>0.21666666666666667</v>
      </c>
      <c r="K511" s="1">
        <v>2.3148148148148147E-5</v>
      </c>
      <c r="L511" s="1" t="str">
        <f t="shared" si="29"/>
        <v>Monday</v>
      </c>
      <c r="M511" t="str">
        <f t="shared" si="28"/>
        <v>January</v>
      </c>
      <c r="N511" s="2" t="str">
        <f t="shared" si="30"/>
        <v>Early Morning</v>
      </c>
      <c r="O511" s="2">
        <v>42380.216666666667</v>
      </c>
      <c r="P511">
        <v>773300</v>
      </c>
      <c r="Q511" t="str">
        <f t="shared" si="31"/>
        <v>Entertainment</v>
      </c>
    </row>
    <row r="512" spans="1:17" x14ac:dyDescent="0.3">
      <c r="A512">
        <v>867856</v>
      </c>
      <c r="B512" t="str">
        <f>VLOOKUP($A512,'[1]User Profiles'!$A:$I,2,FALSE)</f>
        <v>Abel </v>
      </c>
      <c r="C512" t="str">
        <f>VLOOKUP($A512,'[1]User Profiles'!$A:$I,3,FALSE)</f>
        <v>Arrieta</v>
      </c>
      <c r="D512" t="str">
        <f>VLOOKUP($A512,'[1]User Profiles'!$A:$I,5,FALSE)</f>
        <v>male</v>
      </c>
      <c r="E512" t="str">
        <f>VLOOKUP($A512,'[1]User Profiles'!$A:$I,6,FALSE)</f>
        <v>black</v>
      </c>
      <c r="F512">
        <f>VLOOKUP($A512,'[1]User Profiles'!$A:$I,7,FALSE)</f>
        <v>30</v>
      </c>
      <c r="G512" t="str">
        <f>VLOOKUP($A512,'[1]User Profiles'!$A:$I,8,FALSE)</f>
        <v>Limpopo</v>
      </c>
      <c r="H512" t="s">
        <v>25</v>
      </c>
      <c r="I512" s="4">
        <v>42444</v>
      </c>
      <c r="J512" s="1">
        <v>0.21666666666666667</v>
      </c>
      <c r="K512" s="1">
        <v>1.8055555555555557E-3</v>
      </c>
      <c r="L512" s="1" t="str">
        <f t="shared" si="29"/>
        <v>Tuesday</v>
      </c>
      <c r="M512" t="str">
        <f t="shared" si="28"/>
        <v>March</v>
      </c>
      <c r="N512" s="2" t="str">
        <f t="shared" si="30"/>
        <v>Early Morning</v>
      </c>
      <c r="O512" s="2">
        <v>42444.216666666667</v>
      </c>
      <c r="P512">
        <v>867856</v>
      </c>
      <c r="Q512" t="str">
        <f t="shared" si="31"/>
        <v>Sports</v>
      </c>
    </row>
    <row r="513" spans="1:17" x14ac:dyDescent="0.3">
      <c r="A513">
        <v>2092152</v>
      </c>
      <c r="B513" t="str">
        <f>VLOOKUP($A513,'[1]User Profiles'!$A:$I,2,FALSE)</f>
        <v>Luann </v>
      </c>
      <c r="C513" t="str">
        <f>VLOOKUP($A513,'[1]User Profiles'!$A:$I,3,FALSE)</f>
        <v>Mina</v>
      </c>
      <c r="D513" t="str">
        <f>VLOOKUP($A513,'[1]User Profiles'!$A:$I,5,FALSE)</f>
        <v>female</v>
      </c>
      <c r="E513" t="str">
        <f>VLOOKUP($A513,'[1]User Profiles'!$A:$I,6,FALSE)</f>
        <v>white</v>
      </c>
      <c r="F513">
        <f>VLOOKUP($A513,'[1]User Profiles'!$A:$I,7,FALSE)</f>
        <v>23</v>
      </c>
      <c r="G513" t="str">
        <f>VLOOKUP($A513,'[1]User Profiles'!$A:$I,8,FALSE)</f>
        <v>Gauteng</v>
      </c>
      <c r="H513" t="s">
        <v>31</v>
      </c>
      <c r="I513" s="4">
        <v>42460</v>
      </c>
      <c r="J513" s="1">
        <v>0.21666666666666667</v>
      </c>
      <c r="K513" s="1">
        <v>1.1342592592592591E-3</v>
      </c>
      <c r="L513" s="1" t="str">
        <f t="shared" si="29"/>
        <v>Thursday</v>
      </c>
      <c r="M513" t="str">
        <f t="shared" si="28"/>
        <v>March</v>
      </c>
      <c r="N513" s="2" t="str">
        <f t="shared" si="30"/>
        <v>Early Morning</v>
      </c>
      <c r="O513" s="2">
        <v>42460.216666666667</v>
      </c>
      <c r="P513">
        <v>2092152</v>
      </c>
      <c r="Q513" t="str">
        <f t="shared" si="31"/>
        <v>Other</v>
      </c>
    </row>
    <row r="514" spans="1:17" x14ac:dyDescent="0.3">
      <c r="A514">
        <v>894056</v>
      </c>
      <c r="B514" t="str">
        <f>VLOOKUP($A514,'[1]User Profiles'!$A:$I,2,FALSE)</f>
        <v>Filiberto </v>
      </c>
      <c r="C514" t="str">
        <f>VLOOKUP($A514,'[1]User Profiles'!$A:$I,3,FALSE)</f>
        <v>Vital</v>
      </c>
      <c r="D514" t="str">
        <f>VLOOKUP($A514,'[1]User Profiles'!$A:$I,5,FALSE)</f>
        <v>male</v>
      </c>
      <c r="E514" t="str">
        <f>VLOOKUP($A514,'[1]User Profiles'!$A:$I,6,FALSE)</f>
        <v>None</v>
      </c>
      <c r="F514">
        <f>VLOOKUP($A514,'[1]User Profiles'!$A:$I,7,FALSE)</f>
        <v>34</v>
      </c>
      <c r="G514" t="str">
        <f>VLOOKUP($A514,'[1]User Profiles'!$A:$I,8,FALSE)</f>
        <v>Eastern Cape</v>
      </c>
      <c r="H514" t="s">
        <v>25</v>
      </c>
      <c r="I514" s="4">
        <v>42437</v>
      </c>
      <c r="J514" s="1">
        <v>0.21666666666666667</v>
      </c>
      <c r="K514" s="1">
        <v>6.9444444444444444E-5</v>
      </c>
      <c r="L514" s="1" t="str">
        <f t="shared" si="29"/>
        <v>Tuesday</v>
      </c>
      <c r="M514" t="str">
        <f t="shared" ref="M514:M577" si="32">TEXT(I514,"mmmm")</f>
        <v>March</v>
      </c>
      <c r="N514" s="2" t="str">
        <f t="shared" si="30"/>
        <v>Early Morning</v>
      </c>
      <c r="O514" s="2">
        <v>42437.216666666667</v>
      </c>
      <c r="P514">
        <v>894056</v>
      </c>
      <c r="Q514" t="str">
        <f t="shared" si="31"/>
        <v>Sports</v>
      </c>
    </row>
    <row r="515" spans="1:17" x14ac:dyDescent="0.3">
      <c r="A515">
        <v>820685</v>
      </c>
      <c r="B515" t="str">
        <f>VLOOKUP($A515,'[1]User Profiles'!$A:$I,2,FALSE)</f>
        <v>Claud </v>
      </c>
      <c r="C515" t="str">
        <f>VLOOKUP($A515,'[1]User Profiles'!$A:$I,3,FALSE)</f>
        <v>Deblois</v>
      </c>
      <c r="D515" t="str">
        <f>VLOOKUP($A515,'[1]User Profiles'!$A:$I,5,FALSE)</f>
        <v>male</v>
      </c>
      <c r="E515" t="str">
        <f>VLOOKUP($A515,'[1]User Profiles'!$A:$I,6,FALSE)</f>
        <v>indian_asian</v>
      </c>
      <c r="F515">
        <f>VLOOKUP($A515,'[1]User Profiles'!$A:$I,7,FALSE)</f>
        <v>26</v>
      </c>
      <c r="G515" t="str">
        <f>VLOOKUP($A515,'[1]User Profiles'!$A:$I,8,FALSE)</f>
        <v>Limpopo</v>
      </c>
      <c r="H515" t="s">
        <v>27</v>
      </c>
      <c r="I515" s="4">
        <v>42431</v>
      </c>
      <c r="J515" s="1">
        <v>0.21736111111111112</v>
      </c>
      <c r="K515" s="1">
        <v>2.3148148148148146E-4</v>
      </c>
      <c r="L515" s="1" t="str">
        <f t="shared" ref="L515:L578" si="33">CHOOSE(WEEKDAY(I515,1),"Sunday","Monday","Tuesday","Wednesday","Thursday","Friday","Saturday")</f>
        <v>Wednesday</v>
      </c>
      <c r="M515" t="str">
        <f t="shared" si="32"/>
        <v>March</v>
      </c>
      <c r="N515" s="2" t="str">
        <f t="shared" ref="N515:N578" si="34">IF(J515 &lt; TIME(6,0,0),"Early Morning",
 IF(J515 &lt; TIME(12,0,0),"Morning",
 IF(J515 &lt; TIME(16,0,0),"Midday",
 IF(J515 &lt; TIME(19,0,0),"Afternoon","Evening"))))</f>
        <v>Early Morning</v>
      </c>
      <c r="O515" s="2">
        <v>42431.217361111114</v>
      </c>
      <c r="P515">
        <v>820685</v>
      </c>
      <c r="Q515" t="str">
        <f t="shared" ref="Q515:Q578" si="35">IF(OR(H515="Boomerang",H515="Cartoon Network"),"Kids",
IF(OR(H515="Live on SuperSport",H515="SuperSport Blitz",H515="Wimbledon",H515="ICC Cricket World Cup 2011"),"Sports",
IF(OR(H515="Africa Magic",H515="M-Net",H515="Vuzu",H515="Channel O",H515="E! Entertainment"),"Entertainment",
"Other")))</f>
        <v>Other</v>
      </c>
    </row>
    <row r="516" spans="1:17" x14ac:dyDescent="0.3">
      <c r="A516">
        <v>789061</v>
      </c>
      <c r="B516" t="str">
        <f>VLOOKUP($A516,'[1]User Profiles'!$A:$I,2,FALSE)</f>
        <v>Randy </v>
      </c>
      <c r="C516" t="str">
        <f>VLOOKUP($A516,'[1]User Profiles'!$A:$I,3,FALSE)</f>
        <v>Mccollum</v>
      </c>
      <c r="D516" t="str">
        <f>VLOOKUP($A516,'[1]User Profiles'!$A:$I,5,FALSE)</f>
        <v>male</v>
      </c>
      <c r="E516" t="str">
        <f>VLOOKUP($A516,'[1]User Profiles'!$A:$I,6,FALSE)</f>
        <v>black</v>
      </c>
      <c r="F516">
        <f>VLOOKUP($A516,'[1]User Profiles'!$A:$I,7,FALSE)</f>
        <v>33</v>
      </c>
      <c r="G516" t="str">
        <f>VLOOKUP($A516,'[1]User Profiles'!$A:$I,8,FALSE)</f>
        <v>Gauteng</v>
      </c>
      <c r="H516" t="s">
        <v>22</v>
      </c>
      <c r="I516" s="4">
        <v>42422</v>
      </c>
      <c r="J516" s="1">
        <v>0.21736111111111112</v>
      </c>
      <c r="K516" s="1">
        <v>6.053240740740741E-3</v>
      </c>
      <c r="L516" s="1" t="str">
        <f t="shared" si="33"/>
        <v>Monday</v>
      </c>
      <c r="M516" t="str">
        <f t="shared" si="32"/>
        <v>February</v>
      </c>
      <c r="N516" s="2" t="str">
        <f t="shared" si="34"/>
        <v>Early Morning</v>
      </c>
      <c r="O516" s="2">
        <v>42422.217361111114</v>
      </c>
      <c r="P516">
        <v>789061</v>
      </c>
      <c r="Q516" t="str">
        <f t="shared" si="35"/>
        <v>Kids</v>
      </c>
    </row>
    <row r="517" spans="1:17" x14ac:dyDescent="0.3">
      <c r="A517">
        <v>809890</v>
      </c>
      <c r="B517" t="str">
        <f>VLOOKUP($A517,'[1]User Profiles'!$A:$I,2,FALSE)</f>
        <v>Len </v>
      </c>
      <c r="C517" t="str">
        <f>VLOOKUP($A517,'[1]User Profiles'!$A:$I,3,FALSE)</f>
        <v>Paradis</v>
      </c>
      <c r="D517" t="str">
        <f>VLOOKUP($A517,'[1]User Profiles'!$A:$I,5,FALSE)</f>
        <v>male</v>
      </c>
      <c r="E517" t="str">
        <f>VLOOKUP($A517,'[1]User Profiles'!$A:$I,6,FALSE)</f>
        <v>indian_asian</v>
      </c>
      <c r="F517">
        <f>VLOOKUP($A517,'[1]User Profiles'!$A:$I,7,FALSE)</f>
        <v>52</v>
      </c>
      <c r="G517" t="str">
        <f>VLOOKUP($A517,'[1]User Profiles'!$A:$I,8,FALSE)</f>
        <v>Limpopo</v>
      </c>
      <c r="H517" t="s">
        <v>18</v>
      </c>
      <c r="I517" s="4">
        <v>42420</v>
      </c>
      <c r="J517" s="1">
        <v>0.21736111111111112</v>
      </c>
      <c r="K517" s="1">
        <v>9.2592592592592588E-5</v>
      </c>
      <c r="L517" s="1" t="str">
        <f t="shared" si="33"/>
        <v>Saturday</v>
      </c>
      <c r="M517" t="str">
        <f t="shared" si="32"/>
        <v>February</v>
      </c>
      <c r="N517" s="2" t="str">
        <f t="shared" si="34"/>
        <v>Early Morning</v>
      </c>
      <c r="O517" s="2">
        <v>42420.217361111114</v>
      </c>
      <c r="P517">
        <v>809890</v>
      </c>
      <c r="Q517" t="str">
        <f t="shared" si="35"/>
        <v>Sports</v>
      </c>
    </row>
    <row r="518" spans="1:17" x14ac:dyDescent="0.3">
      <c r="A518">
        <v>808448</v>
      </c>
      <c r="B518" t="str">
        <f>VLOOKUP($A518,'[1]User Profiles'!$A:$I,2,FALSE)</f>
        <v>Garry </v>
      </c>
      <c r="C518" t="str">
        <f>VLOOKUP($A518,'[1]User Profiles'!$A:$I,3,FALSE)</f>
        <v>Hoadley</v>
      </c>
      <c r="D518" t="str">
        <f>VLOOKUP($A518,'[1]User Profiles'!$A:$I,5,FALSE)</f>
        <v>male</v>
      </c>
      <c r="E518" t="str">
        <f>VLOOKUP($A518,'[1]User Profiles'!$A:$I,6,FALSE)</f>
        <v>indian_asian</v>
      </c>
      <c r="F518">
        <f>VLOOKUP($A518,'[1]User Profiles'!$A:$I,7,FALSE)</f>
        <v>35</v>
      </c>
      <c r="G518" t="str">
        <f>VLOOKUP($A518,'[1]User Profiles'!$A:$I,8,FALSE)</f>
        <v>Gauteng</v>
      </c>
      <c r="H518" t="s">
        <v>18</v>
      </c>
      <c r="I518" s="4">
        <v>42423</v>
      </c>
      <c r="J518" s="1">
        <v>0.21736111111111112</v>
      </c>
      <c r="K518" s="1">
        <v>6.018518518518519E-4</v>
      </c>
      <c r="L518" s="1" t="str">
        <f t="shared" si="33"/>
        <v>Tuesday</v>
      </c>
      <c r="M518" t="str">
        <f t="shared" si="32"/>
        <v>February</v>
      </c>
      <c r="N518" s="2" t="str">
        <f t="shared" si="34"/>
        <v>Early Morning</v>
      </c>
      <c r="O518" s="2">
        <v>42423.217361111114</v>
      </c>
      <c r="P518">
        <v>808448</v>
      </c>
      <c r="Q518" t="str">
        <f t="shared" si="35"/>
        <v>Sports</v>
      </c>
    </row>
    <row r="519" spans="1:17" x14ac:dyDescent="0.3">
      <c r="A519">
        <v>940948</v>
      </c>
      <c r="B519" t="str">
        <f>VLOOKUP($A519,'[1]User Profiles'!$A:$I,2,FALSE)</f>
        <v>Abel </v>
      </c>
      <c r="C519" t="str">
        <f>VLOOKUP($A519,'[1]User Profiles'!$A:$I,3,FALSE)</f>
        <v>Creager</v>
      </c>
      <c r="D519" t="str">
        <f>VLOOKUP($A519,'[1]User Profiles'!$A:$I,5,FALSE)</f>
        <v>male</v>
      </c>
      <c r="E519" t="str">
        <f>VLOOKUP($A519,'[1]User Profiles'!$A:$I,6,FALSE)</f>
        <v>black</v>
      </c>
      <c r="F519">
        <f>VLOOKUP($A519,'[1]User Profiles'!$A:$I,7,FALSE)</f>
        <v>27</v>
      </c>
      <c r="G519" t="str">
        <f>VLOOKUP($A519,'[1]User Profiles'!$A:$I,8,FALSE)</f>
        <v>Mpumalanga</v>
      </c>
      <c r="H519" t="s">
        <v>16</v>
      </c>
      <c r="I519" s="4">
        <v>42455</v>
      </c>
      <c r="J519" s="1">
        <v>0.21736111111111112</v>
      </c>
      <c r="K519" s="1">
        <v>1.1689814814814816E-3</v>
      </c>
      <c r="L519" s="1" t="str">
        <f t="shared" si="33"/>
        <v>Saturday</v>
      </c>
      <c r="M519" t="str">
        <f t="shared" si="32"/>
        <v>March</v>
      </c>
      <c r="N519" s="2" t="str">
        <f t="shared" si="34"/>
        <v>Early Morning</v>
      </c>
      <c r="O519" s="2">
        <v>42455.217361111114</v>
      </c>
      <c r="P519">
        <v>940948</v>
      </c>
      <c r="Q519" t="str">
        <f t="shared" si="35"/>
        <v>Other</v>
      </c>
    </row>
    <row r="520" spans="1:17" x14ac:dyDescent="0.3">
      <c r="A520">
        <v>803034</v>
      </c>
      <c r="B520" t="str">
        <f>VLOOKUP($A520,'[1]User Profiles'!$A:$I,2,FALSE)</f>
        <v>None</v>
      </c>
      <c r="C520" t="str">
        <f>VLOOKUP($A520,'[1]User Profiles'!$A:$I,3,FALSE)</f>
        <v>None</v>
      </c>
      <c r="D520" t="str">
        <f>VLOOKUP($A520,'[1]User Profiles'!$A:$I,5,FALSE)</f>
        <v>None</v>
      </c>
      <c r="E520" t="str">
        <f>VLOOKUP($A520,'[1]User Profiles'!$A:$I,6,FALSE)</f>
        <v>None</v>
      </c>
      <c r="F520">
        <f>VLOOKUP($A520,'[1]User Profiles'!$A:$I,7,FALSE)</f>
        <v>0</v>
      </c>
      <c r="G520" t="str">
        <f>VLOOKUP($A520,'[1]User Profiles'!$A:$I,8,FALSE)</f>
        <v>None</v>
      </c>
      <c r="H520" t="s">
        <v>26</v>
      </c>
      <c r="I520" s="4">
        <v>42434</v>
      </c>
      <c r="J520" s="1">
        <v>0.21736111111111112</v>
      </c>
      <c r="K520" s="1">
        <v>2.9166666666666668E-3</v>
      </c>
      <c r="L520" s="1" t="str">
        <f t="shared" si="33"/>
        <v>Saturday</v>
      </c>
      <c r="M520" t="str">
        <f t="shared" si="32"/>
        <v>March</v>
      </c>
      <c r="N520" s="2" t="str">
        <f t="shared" si="34"/>
        <v>Early Morning</v>
      </c>
      <c r="O520" s="2">
        <v>42434.217361111114</v>
      </c>
      <c r="P520">
        <v>803034</v>
      </c>
      <c r="Q520" t="str">
        <f t="shared" si="35"/>
        <v>Entertainment</v>
      </c>
    </row>
    <row r="521" spans="1:17" x14ac:dyDescent="0.3">
      <c r="A521">
        <v>907557</v>
      </c>
      <c r="B521" t="str">
        <f>VLOOKUP($A521,'[1]User Profiles'!$A:$I,2,FALSE)</f>
        <v>Luanna </v>
      </c>
      <c r="C521" t="str">
        <f>VLOOKUP($A521,'[1]User Profiles'!$A:$I,3,FALSE)</f>
        <v>Hoadley</v>
      </c>
      <c r="D521" t="str">
        <f>VLOOKUP($A521,'[1]User Profiles'!$A:$I,5,FALSE)</f>
        <v>female</v>
      </c>
      <c r="E521" t="str">
        <f>VLOOKUP($A521,'[1]User Profiles'!$A:$I,6,FALSE)</f>
        <v>white</v>
      </c>
      <c r="F521">
        <f>VLOOKUP($A521,'[1]User Profiles'!$A:$I,7,FALSE)</f>
        <v>40</v>
      </c>
      <c r="G521" t="str">
        <f>VLOOKUP($A521,'[1]User Profiles'!$A:$I,8,FALSE)</f>
        <v>Gauteng</v>
      </c>
      <c r="H521" t="s">
        <v>18</v>
      </c>
      <c r="I521" s="4">
        <v>42437</v>
      </c>
      <c r="J521" s="1">
        <v>0.21736111111111112</v>
      </c>
      <c r="K521" s="1">
        <v>5.3240740740740744E-4</v>
      </c>
      <c r="L521" s="1" t="str">
        <f t="shared" si="33"/>
        <v>Tuesday</v>
      </c>
      <c r="M521" t="str">
        <f t="shared" si="32"/>
        <v>March</v>
      </c>
      <c r="N521" s="2" t="str">
        <f t="shared" si="34"/>
        <v>Early Morning</v>
      </c>
      <c r="O521" s="2">
        <v>42437.217361111114</v>
      </c>
      <c r="P521">
        <v>907557</v>
      </c>
      <c r="Q521" t="str">
        <f t="shared" si="35"/>
        <v>Sports</v>
      </c>
    </row>
    <row r="522" spans="1:17" x14ac:dyDescent="0.3">
      <c r="A522">
        <v>822557</v>
      </c>
      <c r="B522" t="str">
        <f>VLOOKUP($A522,'[1]User Profiles'!$A:$I,2,FALSE)</f>
        <v>Wilton </v>
      </c>
      <c r="C522" t="str">
        <f>VLOOKUP($A522,'[1]User Profiles'!$A:$I,3,FALSE)</f>
        <v>Nicholls</v>
      </c>
      <c r="D522" t="str">
        <f>VLOOKUP($A522,'[1]User Profiles'!$A:$I,5,FALSE)</f>
        <v>male</v>
      </c>
      <c r="E522" t="str">
        <f>VLOOKUP($A522,'[1]User Profiles'!$A:$I,6,FALSE)</f>
        <v>black</v>
      </c>
      <c r="F522">
        <f>VLOOKUP($A522,'[1]User Profiles'!$A:$I,7,FALSE)</f>
        <v>27</v>
      </c>
      <c r="G522" t="str">
        <f>VLOOKUP($A522,'[1]User Profiles'!$A:$I,8,FALSE)</f>
        <v>Limpopo</v>
      </c>
      <c r="H522" t="s">
        <v>19</v>
      </c>
      <c r="I522" s="4">
        <v>42372</v>
      </c>
      <c r="J522" s="1">
        <v>0.21736111111111112</v>
      </c>
      <c r="K522" s="1">
        <v>1.0277777777777778E-2</v>
      </c>
      <c r="L522" s="1" t="str">
        <f t="shared" si="33"/>
        <v>Sunday</v>
      </c>
      <c r="M522" t="str">
        <f t="shared" si="32"/>
        <v>January</v>
      </c>
      <c r="N522" s="2" t="str">
        <f t="shared" si="34"/>
        <v>Early Morning</v>
      </c>
      <c r="O522" s="2">
        <v>42372.217361111114</v>
      </c>
      <c r="P522">
        <v>822557</v>
      </c>
      <c r="Q522" t="str">
        <f t="shared" si="35"/>
        <v>Entertainment</v>
      </c>
    </row>
    <row r="523" spans="1:17" x14ac:dyDescent="0.3">
      <c r="A523">
        <v>916735</v>
      </c>
      <c r="B523" t="str">
        <f>VLOOKUP($A523,'[1]User Profiles'!$A:$I,2,FALSE)</f>
        <v>Bret </v>
      </c>
      <c r="C523" t="str">
        <f>VLOOKUP($A523,'[1]User Profiles'!$A:$I,3,FALSE)</f>
        <v>Mcculloch</v>
      </c>
      <c r="D523" t="str">
        <f>VLOOKUP($A523,'[1]User Profiles'!$A:$I,5,FALSE)</f>
        <v>male</v>
      </c>
      <c r="E523" t="str">
        <f>VLOOKUP($A523,'[1]User Profiles'!$A:$I,6,FALSE)</f>
        <v>indian_asian</v>
      </c>
      <c r="F523">
        <f>VLOOKUP($A523,'[1]User Profiles'!$A:$I,7,FALSE)</f>
        <v>41</v>
      </c>
      <c r="G523" t="str">
        <f>VLOOKUP($A523,'[1]User Profiles'!$A:$I,8,FALSE)</f>
        <v>Kwazulu Natal</v>
      </c>
      <c r="H523" t="s">
        <v>20</v>
      </c>
      <c r="I523" s="4">
        <v>42455</v>
      </c>
      <c r="J523" s="1">
        <v>0.21805555555555556</v>
      </c>
      <c r="K523" s="1">
        <v>4.3749999999999995E-3</v>
      </c>
      <c r="L523" s="1" t="str">
        <f t="shared" si="33"/>
        <v>Saturday</v>
      </c>
      <c r="M523" t="str">
        <f t="shared" si="32"/>
        <v>March</v>
      </c>
      <c r="N523" s="2" t="str">
        <f t="shared" si="34"/>
        <v>Early Morning</v>
      </c>
      <c r="O523" s="2">
        <v>42455.218055555553</v>
      </c>
      <c r="P523">
        <v>916735</v>
      </c>
      <c r="Q523" t="str">
        <f t="shared" si="35"/>
        <v>Other</v>
      </c>
    </row>
    <row r="524" spans="1:17" x14ac:dyDescent="0.3">
      <c r="A524">
        <v>832488</v>
      </c>
      <c r="B524" t="str">
        <f>VLOOKUP($A524,'[1]User Profiles'!$A:$I,2,FALSE)</f>
        <v>Kyle </v>
      </c>
      <c r="C524" t="str">
        <f>VLOOKUP($A524,'[1]User Profiles'!$A:$I,3,FALSE)</f>
        <v>Mccollum</v>
      </c>
      <c r="D524" t="str">
        <f>VLOOKUP($A524,'[1]User Profiles'!$A:$I,5,FALSE)</f>
        <v>male</v>
      </c>
      <c r="E524" t="str">
        <f>VLOOKUP($A524,'[1]User Profiles'!$A:$I,6,FALSE)</f>
        <v>black</v>
      </c>
      <c r="F524">
        <f>VLOOKUP($A524,'[1]User Profiles'!$A:$I,7,FALSE)</f>
        <v>36</v>
      </c>
      <c r="G524" t="str">
        <f>VLOOKUP($A524,'[1]User Profiles'!$A:$I,8,FALSE)</f>
        <v>Gauteng</v>
      </c>
      <c r="H524" t="s">
        <v>20</v>
      </c>
      <c r="I524" s="4">
        <v>42430</v>
      </c>
      <c r="J524" s="1">
        <v>0.21805555555555556</v>
      </c>
      <c r="K524" s="1">
        <v>7.175925925925927E-4</v>
      </c>
      <c r="L524" s="1" t="str">
        <f t="shared" si="33"/>
        <v>Tuesday</v>
      </c>
      <c r="M524" t="str">
        <f t="shared" si="32"/>
        <v>March</v>
      </c>
      <c r="N524" s="2" t="str">
        <f t="shared" si="34"/>
        <v>Early Morning</v>
      </c>
      <c r="O524" s="2">
        <v>42430.218055555553</v>
      </c>
      <c r="P524">
        <v>832488</v>
      </c>
      <c r="Q524" t="str">
        <f t="shared" si="35"/>
        <v>Other</v>
      </c>
    </row>
    <row r="525" spans="1:17" x14ac:dyDescent="0.3">
      <c r="A525">
        <v>833489</v>
      </c>
      <c r="B525" t="str">
        <f>VLOOKUP($A525,'[1]User Profiles'!$A:$I,2,FALSE)</f>
        <v>Emerson </v>
      </c>
      <c r="C525" t="str">
        <f>VLOOKUP($A525,'[1]User Profiles'!$A:$I,3,FALSE)</f>
        <v>Luthy</v>
      </c>
      <c r="D525" t="str">
        <f>VLOOKUP($A525,'[1]User Profiles'!$A:$I,5,FALSE)</f>
        <v>male</v>
      </c>
      <c r="E525" t="str">
        <f>VLOOKUP($A525,'[1]User Profiles'!$A:$I,6,FALSE)</f>
        <v>black</v>
      </c>
      <c r="F525">
        <f>VLOOKUP($A525,'[1]User Profiles'!$A:$I,7,FALSE)</f>
        <v>35</v>
      </c>
      <c r="G525" t="str">
        <f>VLOOKUP($A525,'[1]User Profiles'!$A:$I,8,FALSE)</f>
        <v>Kwazulu Natal</v>
      </c>
      <c r="H525" t="s">
        <v>23</v>
      </c>
      <c r="I525" s="4">
        <v>42390</v>
      </c>
      <c r="J525" s="1">
        <v>0.21805555555555556</v>
      </c>
      <c r="K525" s="1">
        <v>2.8935185185185183E-5</v>
      </c>
      <c r="L525" s="1" t="str">
        <f t="shared" si="33"/>
        <v>Thursday</v>
      </c>
      <c r="M525" t="str">
        <f t="shared" si="32"/>
        <v>January</v>
      </c>
      <c r="N525" s="2" t="str">
        <f t="shared" si="34"/>
        <v>Early Morning</v>
      </c>
      <c r="O525" s="2">
        <v>42390.218055555553</v>
      </c>
      <c r="P525">
        <v>833489</v>
      </c>
      <c r="Q525" t="str">
        <f t="shared" si="35"/>
        <v>Entertainment</v>
      </c>
    </row>
    <row r="526" spans="1:17" x14ac:dyDescent="0.3">
      <c r="A526">
        <v>416232</v>
      </c>
      <c r="B526" t="str">
        <f>VLOOKUP($A526,'[1]User Profiles'!$A:$I,2,FALSE)</f>
        <v>None</v>
      </c>
      <c r="C526" t="str">
        <f>VLOOKUP($A526,'[1]User Profiles'!$A:$I,3,FALSE)</f>
        <v>None</v>
      </c>
      <c r="D526" t="str">
        <f>VLOOKUP($A526,'[1]User Profiles'!$A:$I,5,FALSE)</f>
        <v>None</v>
      </c>
      <c r="E526" t="str">
        <f>VLOOKUP($A526,'[1]User Profiles'!$A:$I,6,FALSE)</f>
        <v>None</v>
      </c>
      <c r="F526">
        <f>VLOOKUP($A526,'[1]User Profiles'!$A:$I,7,FALSE)</f>
        <v>0</v>
      </c>
      <c r="G526" t="str">
        <f>VLOOKUP($A526,'[1]User Profiles'!$A:$I,8,FALSE)</f>
        <v>None</v>
      </c>
      <c r="H526" t="s">
        <v>21</v>
      </c>
      <c r="I526" s="4">
        <v>42413</v>
      </c>
      <c r="J526" s="1">
        <v>0.21875</v>
      </c>
      <c r="K526" s="1">
        <v>0</v>
      </c>
      <c r="L526" s="1" t="str">
        <f t="shared" si="33"/>
        <v>Saturday</v>
      </c>
      <c r="M526" t="str">
        <f t="shared" si="32"/>
        <v>February</v>
      </c>
      <c r="N526" s="2" t="str">
        <f t="shared" si="34"/>
        <v>Early Morning</v>
      </c>
      <c r="O526" s="2">
        <v>42413.21875</v>
      </c>
      <c r="P526">
        <v>412331</v>
      </c>
      <c r="Q526" t="str">
        <f t="shared" si="35"/>
        <v>Kids</v>
      </c>
    </row>
    <row r="527" spans="1:17" x14ac:dyDescent="0.3">
      <c r="A527">
        <v>893562</v>
      </c>
      <c r="B527" t="str">
        <f>VLOOKUP($A527,'[1]User Profiles'!$A:$I,2,FALSE)</f>
        <v>Cory </v>
      </c>
      <c r="C527" t="str">
        <f>VLOOKUP($A527,'[1]User Profiles'!$A:$I,3,FALSE)</f>
        <v>Borelli</v>
      </c>
      <c r="D527" t="str">
        <f>VLOOKUP($A527,'[1]User Profiles'!$A:$I,5,FALSE)</f>
        <v>male</v>
      </c>
      <c r="E527" t="str">
        <f>VLOOKUP($A527,'[1]User Profiles'!$A:$I,6,FALSE)</f>
        <v>black</v>
      </c>
      <c r="F527">
        <f>VLOOKUP($A527,'[1]User Profiles'!$A:$I,7,FALSE)</f>
        <v>37</v>
      </c>
      <c r="G527" t="str">
        <f>VLOOKUP($A527,'[1]User Profiles'!$A:$I,8,FALSE)</f>
        <v>Gauteng</v>
      </c>
      <c r="H527" t="s">
        <v>19</v>
      </c>
      <c r="I527" s="4">
        <v>42455</v>
      </c>
      <c r="J527" s="1">
        <v>0.21875</v>
      </c>
      <c r="K527" s="1">
        <v>1.4999999999999999E-2</v>
      </c>
      <c r="L527" s="1" t="str">
        <f t="shared" si="33"/>
        <v>Saturday</v>
      </c>
      <c r="M527" t="str">
        <f t="shared" si="32"/>
        <v>March</v>
      </c>
      <c r="N527" s="2" t="str">
        <f t="shared" si="34"/>
        <v>Early Morning</v>
      </c>
      <c r="O527" s="2">
        <v>42455.21875</v>
      </c>
      <c r="P527">
        <v>893562</v>
      </c>
      <c r="Q527" t="str">
        <f t="shared" si="35"/>
        <v>Entertainment</v>
      </c>
    </row>
    <row r="528" spans="1:17" x14ac:dyDescent="0.3">
      <c r="A528">
        <v>789201</v>
      </c>
      <c r="B528" t="str">
        <f>VLOOKUP($A528,'[1]User Profiles'!$A:$I,2,FALSE)</f>
        <v>Hugh</v>
      </c>
      <c r="C528" t="str">
        <f>VLOOKUP($A528,'[1]User Profiles'!$A:$I,3,FALSE)</f>
        <v>Leicht</v>
      </c>
      <c r="D528" t="str">
        <f>VLOOKUP($A528,'[1]User Profiles'!$A:$I,5,FALSE)</f>
        <v>male</v>
      </c>
      <c r="E528" t="str">
        <f>VLOOKUP($A528,'[1]User Profiles'!$A:$I,6,FALSE)</f>
        <v>black</v>
      </c>
      <c r="F528">
        <f>VLOOKUP($A528,'[1]User Profiles'!$A:$I,7,FALSE)</f>
        <v>36</v>
      </c>
      <c r="G528" t="str">
        <f>VLOOKUP($A528,'[1]User Profiles'!$A:$I,8,FALSE)</f>
        <v>Limpopo</v>
      </c>
      <c r="H528" t="s">
        <v>25</v>
      </c>
      <c r="I528" s="4">
        <v>42397</v>
      </c>
      <c r="J528" s="1">
        <v>0.21944444444444444</v>
      </c>
      <c r="K528" s="1">
        <v>2.615740740740741E-3</v>
      </c>
      <c r="L528" s="1" t="str">
        <f t="shared" si="33"/>
        <v>Thursday</v>
      </c>
      <c r="M528" t="str">
        <f t="shared" si="32"/>
        <v>January</v>
      </c>
      <c r="N528" s="2" t="str">
        <f t="shared" si="34"/>
        <v>Early Morning</v>
      </c>
      <c r="O528" s="2">
        <v>42397.219444444447</v>
      </c>
      <c r="P528">
        <v>789201</v>
      </c>
      <c r="Q528" t="str">
        <f t="shared" si="35"/>
        <v>Sports</v>
      </c>
    </row>
    <row r="529" spans="1:17" x14ac:dyDescent="0.3">
      <c r="A529">
        <v>772477</v>
      </c>
      <c r="B529" t="str">
        <f>VLOOKUP($A529,'[1]User Profiles'!$A:$I,2,FALSE)</f>
        <v>Rebekah </v>
      </c>
      <c r="C529" t="str">
        <f>VLOOKUP($A529,'[1]User Profiles'!$A:$I,3,FALSE)</f>
        <v>Paradis</v>
      </c>
      <c r="D529" t="str">
        <f>VLOOKUP($A529,'[1]User Profiles'!$A:$I,5,FALSE)</f>
        <v>female</v>
      </c>
      <c r="E529" t="str">
        <f>VLOOKUP($A529,'[1]User Profiles'!$A:$I,6,FALSE)</f>
        <v>black</v>
      </c>
      <c r="F529">
        <f>VLOOKUP($A529,'[1]User Profiles'!$A:$I,7,FALSE)</f>
        <v>35</v>
      </c>
      <c r="G529" t="str">
        <f>VLOOKUP($A529,'[1]User Profiles'!$A:$I,8,FALSE)</f>
        <v>Kwazulu Natal</v>
      </c>
      <c r="H529" t="s">
        <v>21</v>
      </c>
      <c r="I529" s="4">
        <v>42373</v>
      </c>
      <c r="J529" s="1">
        <v>0.21944444444444444</v>
      </c>
      <c r="K529" s="1">
        <v>2.1400462962962965E-2</v>
      </c>
      <c r="L529" s="1" t="str">
        <f t="shared" si="33"/>
        <v>Monday</v>
      </c>
      <c r="M529" t="str">
        <f t="shared" si="32"/>
        <v>January</v>
      </c>
      <c r="N529" s="2" t="str">
        <f t="shared" si="34"/>
        <v>Early Morning</v>
      </c>
      <c r="O529" s="2">
        <v>42373.219444444447</v>
      </c>
      <c r="P529">
        <v>772477</v>
      </c>
      <c r="Q529" t="str">
        <f t="shared" si="35"/>
        <v>Kids</v>
      </c>
    </row>
    <row r="530" spans="1:17" x14ac:dyDescent="0.3">
      <c r="A530">
        <v>483783</v>
      </c>
      <c r="B530" t="str">
        <f>VLOOKUP($A530,'[1]User Profiles'!$A:$I,2,FALSE)</f>
        <v>None</v>
      </c>
      <c r="C530" t="str">
        <f>VLOOKUP($A530,'[1]User Profiles'!$A:$I,3,FALSE)</f>
        <v>None</v>
      </c>
      <c r="D530" t="str">
        <f>VLOOKUP($A530,'[1]User Profiles'!$A:$I,5,FALSE)</f>
        <v>None</v>
      </c>
      <c r="E530" t="str">
        <f>VLOOKUP($A530,'[1]User Profiles'!$A:$I,6,FALSE)</f>
        <v>None</v>
      </c>
      <c r="F530">
        <f>VLOOKUP($A530,'[1]User Profiles'!$A:$I,7,FALSE)</f>
        <v>0</v>
      </c>
      <c r="G530" t="str">
        <f>VLOOKUP($A530,'[1]User Profiles'!$A:$I,8,FALSE)</f>
        <v>None</v>
      </c>
      <c r="H530" t="s">
        <v>17</v>
      </c>
      <c r="I530" s="4">
        <v>42459</v>
      </c>
      <c r="J530" s="1">
        <v>0.21944444444444444</v>
      </c>
      <c r="K530" s="1">
        <v>6.9444444444444436E-4</v>
      </c>
      <c r="L530" s="1" t="str">
        <f t="shared" si="33"/>
        <v>Wednesday</v>
      </c>
      <c r="M530" t="str">
        <f t="shared" si="32"/>
        <v>March</v>
      </c>
      <c r="N530" s="2" t="str">
        <f t="shared" si="34"/>
        <v>Early Morning</v>
      </c>
      <c r="O530" s="2">
        <v>42459.219444444447</v>
      </c>
      <c r="P530">
        <v>483783</v>
      </c>
      <c r="Q530" t="str">
        <f t="shared" si="35"/>
        <v>Other</v>
      </c>
    </row>
    <row r="531" spans="1:17" x14ac:dyDescent="0.3">
      <c r="A531">
        <v>2091371</v>
      </c>
      <c r="B531" t="str">
        <f>VLOOKUP($A531,'[1]User Profiles'!$A:$I,2,FALSE)</f>
        <v>Dee </v>
      </c>
      <c r="C531" t="str">
        <f>VLOOKUP($A531,'[1]User Profiles'!$A:$I,3,FALSE)</f>
        <v>Gettys</v>
      </c>
      <c r="D531" t="str">
        <f>VLOOKUP($A531,'[1]User Profiles'!$A:$I,5,FALSE)</f>
        <v>male</v>
      </c>
      <c r="E531" t="str">
        <f>VLOOKUP($A531,'[1]User Profiles'!$A:$I,6,FALSE)</f>
        <v>black</v>
      </c>
      <c r="F531">
        <f>VLOOKUP($A531,'[1]User Profiles'!$A:$I,7,FALSE)</f>
        <v>44</v>
      </c>
      <c r="G531" t="str">
        <f>VLOOKUP($A531,'[1]User Profiles'!$A:$I,8,FALSE)</f>
        <v>Gauteng</v>
      </c>
      <c r="H531" t="s">
        <v>23</v>
      </c>
      <c r="I531" s="4">
        <v>42428</v>
      </c>
      <c r="J531" s="1">
        <v>0.21944444444444444</v>
      </c>
      <c r="K531" s="1">
        <v>6.3657407407407413E-4</v>
      </c>
      <c r="L531" s="1" t="str">
        <f t="shared" si="33"/>
        <v>Sunday</v>
      </c>
      <c r="M531" t="str">
        <f t="shared" si="32"/>
        <v>February</v>
      </c>
      <c r="N531" s="2" t="str">
        <f t="shared" si="34"/>
        <v>Early Morning</v>
      </c>
      <c r="O531" s="2">
        <v>42428.219444444447</v>
      </c>
      <c r="P531">
        <v>2091371</v>
      </c>
      <c r="Q531" t="str">
        <f t="shared" si="35"/>
        <v>Entertainment</v>
      </c>
    </row>
    <row r="532" spans="1:17" x14ac:dyDescent="0.3">
      <c r="A532">
        <v>809931</v>
      </c>
      <c r="B532" t="str">
        <f>VLOOKUP($A532,'[1]User Profiles'!$A:$I,2,FALSE)</f>
        <v>Stacy </v>
      </c>
      <c r="C532" t="str">
        <f>VLOOKUP($A532,'[1]User Profiles'!$A:$I,3,FALSE)</f>
        <v>Vital</v>
      </c>
      <c r="D532" t="str">
        <f>VLOOKUP($A532,'[1]User Profiles'!$A:$I,5,FALSE)</f>
        <v>male</v>
      </c>
      <c r="E532" t="str">
        <f>VLOOKUP($A532,'[1]User Profiles'!$A:$I,6,FALSE)</f>
        <v>black</v>
      </c>
      <c r="F532">
        <f>VLOOKUP($A532,'[1]User Profiles'!$A:$I,7,FALSE)</f>
        <v>34</v>
      </c>
      <c r="G532" t="str">
        <f>VLOOKUP($A532,'[1]User Profiles'!$A:$I,8,FALSE)</f>
        <v>Gauteng</v>
      </c>
      <c r="H532" t="s">
        <v>23</v>
      </c>
      <c r="I532" s="4">
        <v>42409</v>
      </c>
      <c r="J532" s="1">
        <v>0.21944444444444444</v>
      </c>
      <c r="K532" s="1">
        <v>4.4560185185185181E-4</v>
      </c>
      <c r="L532" s="1" t="str">
        <f t="shared" si="33"/>
        <v>Tuesday</v>
      </c>
      <c r="M532" t="str">
        <f t="shared" si="32"/>
        <v>February</v>
      </c>
      <c r="N532" s="2" t="str">
        <f t="shared" si="34"/>
        <v>Early Morning</v>
      </c>
      <c r="O532" s="2">
        <v>42409.219444444447</v>
      </c>
      <c r="P532">
        <v>809931</v>
      </c>
      <c r="Q532" t="str">
        <f t="shared" si="35"/>
        <v>Entertainment</v>
      </c>
    </row>
    <row r="533" spans="1:17" x14ac:dyDescent="0.3">
      <c r="A533">
        <v>480591</v>
      </c>
      <c r="B533" t="str">
        <f>VLOOKUP($A533,'[1]User Profiles'!$A:$I,2,FALSE)</f>
        <v>None</v>
      </c>
      <c r="C533" t="str">
        <f>VLOOKUP($A533,'[1]User Profiles'!$A:$I,3,FALSE)</f>
        <v>None</v>
      </c>
      <c r="D533" t="str">
        <f>VLOOKUP($A533,'[1]User Profiles'!$A:$I,5,FALSE)</f>
        <v>None</v>
      </c>
      <c r="E533" t="str">
        <f>VLOOKUP($A533,'[1]User Profiles'!$A:$I,6,FALSE)</f>
        <v>None</v>
      </c>
      <c r="F533">
        <f>VLOOKUP($A533,'[1]User Profiles'!$A:$I,7,FALSE)</f>
        <v>0</v>
      </c>
      <c r="G533" t="str">
        <f>VLOOKUP($A533,'[1]User Profiles'!$A:$I,8,FALSE)</f>
        <v>None</v>
      </c>
      <c r="H533" t="s">
        <v>20</v>
      </c>
      <c r="I533" s="4">
        <v>42455</v>
      </c>
      <c r="J533" s="1">
        <v>0.22013888888888888</v>
      </c>
      <c r="K533" s="1">
        <v>5.6018518518518518E-3</v>
      </c>
      <c r="L533" s="1" t="str">
        <f t="shared" si="33"/>
        <v>Saturday</v>
      </c>
      <c r="M533" t="str">
        <f t="shared" si="32"/>
        <v>March</v>
      </c>
      <c r="N533" s="2" t="str">
        <f t="shared" si="34"/>
        <v>Early Morning</v>
      </c>
      <c r="O533" s="2">
        <v>42455.220138888886</v>
      </c>
      <c r="P533">
        <v>480591</v>
      </c>
      <c r="Q533" t="str">
        <f t="shared" si="35"/>
        <v>Other</v>
      </c>
    </row>
    <row r="534" spans="1:17" x14ac:dyDescent="0.3">
      <c r="A534">
        <v>940163</v>
      </c>
      <c r="B534" t="str">
        <f>VLOOKUP($A534,'[1]User Profiles'!$A:$I,2,FALSE)</f>
        <v>Robby </v>
      </c>
      <c r="C534" t="str">
        <f>VLOOKUP($A534,'[1]User Profiles'!$A:$I,3,FALSE)</f>
        <v>Holt</v>
      </c>
      <c r="D534" t="str">
        <f>VLOOKUP($A534,'[1]User Profiles'!$A:$I,5,FALSE)</f>
        <v>male</v>
      </c>
      <c r="E534" t="str">
        <f>VLOOKUP($A534,'[1]User Profiles'!$A:$I,6,FALSE)</f>
        <v>black</v>
      </c>
      <c r="F534">
        <f>VLOOKUP($A534,'[1]User Profiles'!$A:$I,7,FALSE)</f>
        <v>18</v>
      </c>
      <c r="G534" t="str">
        <f>VLOOKUP($A534,'[1]User Profiles'!$A:$I,8,FALSE)</f>
        <v>Free State</v>
      </c>
      <c r="H534" t="s">
        <v>17</v>
      </c>
      <c r="I534" s="4">
        <v>42444</v>
      </c>
      <c r="J534" s="1">
        <v>0.22013888888888888</v>
      </c>
      <c r="K534" s="1">
        <v>1.0902777777777779E-2</v>
      </c>
      <c r="L534" s="1" t="str">
        <f t="shared" si="33"/>
        <v>Tuesday</v>
      </c>
      <c r="M534" t="str">
        <f t="shared" si="32"/>
        <v>March</v>
      </c>
      <c r="N534" s="2" t="str">
        <f t="shared" si="34"/>
        <v>Early Morning</v>
      </c>
      <c r="O534" s="2">
        <v>42444.220138888886</v>
      </c>
      <c r="P534">
        <v>940163</v>
      </c>
      <c r="Q534" t="str">
        <f t="shared" si="35"/>
        <v>Other</v>
      </c>
    </row>
    <row r="535" spans="1:17" x14ac:dyDescent="0.3">
      <c r="A535">
        <v>789225</v>
      </c>
      <c r="B535" t="str">
        <f>VLOOKUP($A535,'[1]User Profiles'!$A:$I,2,FALSE)</f>
        <v>Rebekah </v>
      </c>
      <c r="C535" t="str">
        <f>VLOOKUP($A535,'[1]User Profiles'!$A:$I,3,FALSE)</f>
        <v>Paradis</v>
      </c>
      <c r="D535" t="str">
        <f>VLOOKUP($A535,'[1]User Profiles'!$A:$I,5,FALSE)</f>
        <v>female</v>
      </c>
      <c r="E535" t="str">
        <f>VLOOKUP($A535,'[1]User Profiles'!$A:$I,6,FALSE)</f>
        <v>indian_asian</v>
      </c>
      <c r="F535">
        <f>VLOOKUP($A535,'[1]User Profiles'!$A:$I,7,FALSE)</f>
        <v>14</v>
      </c>
      <c r="G535" t="str">
        <f>VLOOKUP($A535,'[1]User Profiles'!$A:$I,8,FALSE)</f>
        <v>Kwazulu Natal</v>
      </c>
      <c r="H535" t="s">
        <v>29</v>
      </c>
      <c r="I535" s="4">
        <v>42419</v>
      </c>
      <c r="J535" s="1">
        <v>0.22013888888888888</v>
      </c>
      <c r="K535" s="1">
        <v>4.1666666666666669E-4</v>
      </c>
      <c r="L535" s="1" t="str">
        <f t="shared" si="33"/>
        <v>Friday</v>
      </c>
      <c r="M535" t="str">
        <f t="shared" si="32"/>
        <v>February</v>
      </c>
      <c r="N535" s="2" t="str">
        <f t="shared" si="34"/>
        <v>Early Morning</v>
      </c>
      <c r="O535" s="2">
        <v>42419.220138888886</v>
      </c>
      <c r="P535">
        <v>789225</v>
      </c>
      <c r="Q535" t="str">
        <f t="shared" si="35"/>
        <v>Entertainment</v>
      </c>
    </row>
    <row r="536" spans="1:17" x14ac:dyDescent="0.3">
      <c r="A536">
        <v>772477</v>
      </c>
      <c r="B536" t="str">
        <f>VLOOKUP($A536,'[1]User Profiles'!$A:$I,2,FALSE)</f>
        <v>Rebekah </v>
      </c>
      <c r="C536" t="str">
        <f>VLOOKUP($A536,'[1]User Profiles'!$A:$I,3,FALSE)</f>
        <v>Paradis</v>
      </c>
      <c r="D536" t="str">
        <f>VLOOKUP($A536,'[1]User Profiles'!$A:$I,5,FALSE)</f>
        <v>female</v>
      </c>
      <c r="E536" t="str">
        <f>VLOOKUP($A536,'[1]User Profiles'!$A:$I,6,FALSE)</f>
        <v>black</v>
      </c>
      <c r="F536">
        <f>VLOOKUP($A536,'[1]User Profiles'!$A:$I,7,FALSE)</f>
        <v>35</v>
      </c>
      <c r="G536" t="str">
        <f>VLOOKUP($A536,'[1]User Profiles'!$A:$I,8,FALSE)</f>
        <v>Kwazulu Natal</v>
      </c>
      <c r="H536" t="s">
        <v>23</v>
      </c>
      <c r="I536" s="4">
        <v>42384</v>
      </c>
      <c r="J536" s="1">
        <v>0.22013888888888888</v>
      </c>
      <c r="K536" s="1">
        <v>3.7037037037037035E-4</v>
      </c>
      <c r="L536" s="1" t="str">
        <f t="shared" si="33"/>
        <v>Friday</v>
      </c>
      <c r="M536" t="str">
        <f t="shared" si="32"/>
        <v>January</v>
      </c>
      <c r="N536" s="2" t="str">
        <f t="shared" si="34"/>
        <v>Early Morning</v>
      </c>
      <c r="O536" s="2">
        <v>42384.220138888886</v>
      </c>
      <c r="P536">
        <v>772477</v>
      </c>
      <c r="Q536" t="str">
        <f t="shared" si="35"/>
        <v>Entertainment</v>
      </c>
    </row>
    <row r="537" spans="1:17" x14ac:dyDescent="0.3">
      <c r="A537">
        <v>1120547</v>
      </c>
      <c r="B537" t="str">
        <f>VLOOKUP($A537,'[1]User Profiles'!$A:$I,2,FALSE)</f>
        <v>Seema </v>
      </c>
      <c r="C537" t="str">
        <f>VLOOKUP($A537,'[1]User Profiles'!$A:$I,3,FALSE)</f>
        <v>Fudge</v>
      </c>
      <c r="D537" t="str">
        <f>VLOOKUP($A537,'[1]User Profiles'!$A:$I,5,FALSE)</f>
        <v>female</v>
      </c>
      <c r="E537" t="str">
        <f>VLOOKUP($A537,'[1]User Profiles'!$A:$I,6,FALSE)</f>
        <v>coloured</v>
      </c>
      <c r="F537">
        <f>VLOOKUP($A537,'[1]User Profiles'!$A:$I,7,FALSE)</f>
        <v>23</v>
      </c>
      <c r="G537" t="str">
        <f>VLOOKUP($A537,'[1]User Profiles'!$A:$I,8,FALSE)</f>
        <v>Western Cape</v>
      </c>
      <c r="H537" t="s">
        <v>25</v>
      </c>
      <c r="I537" s="4">
        <v>42438</v>
      </c>
      <c r="J537" s="1">
        <v>0.22013888888888888</v>
      </c>
      <c r="K537" s="1">
        <v>0</v>
      </c>
      <c r="L537" s="1" t="str">
        <f t="shared" si="33"/>
        <v>Wednesday</v>
      </c>
      <c r="M537" t="str">
        <f t="shared" si="32"/>
        <v>March</v>
      </c>
      <c r="N537" s="2" t="str">
        <f t="shared" si="34"/>
        <v>Early Morning</v>
      </c>
      <c r="O537" s="2">
        <v>42438.220138888886</v>
      </c>
      <c r="P537">
        <v>1109583</v>
      </c>
      <c r="Q537" t="str">
        <f t="shared" si="35"/>
        <v>Sports</v>
      </c>
    </row>
    <row r="538" spans="1:17" x14ac:dyDescent="0.3">
      <c r="A538">
        <v>803847</v>
      </c>
      <c r="B538" t="str">
        <f>VLOOKUP($A538,'[1]User Profiles'!$A:$I,2,FALSE)</f>
        <v>Jacinto </v>
      </c>
      <c r="C538" t="str">
        <f>VLOOKUP($A538,'[1]User Profiles'!$A:$I,3,FALSE)</f>
        <v>Lavoie</v>
      </c>
      <c r="D538" t="str">
        <f>VLOOKUP($A538,'[1]User Profiles'!$A:$I,5,FALSE)</f>
        <v>male</v>
      </c>
      <c r="E538" t="str">
        <f>VLOOKUP($A538,'[1]User Profiles'!$A:$I,6,FALSE)</f>
        <v>black</v>
      </c>
      <c r="F538">
        <f>VLOOKUP($A538,'[1]User Profiles'!$A:$I,7,FALSE)</f>
        <v>28</v>
      </c>
      <c r="G538" t="str">
        <f>VLOOKUP($A538,'[1]User Profiles'!$A:$I,8,FALSE)</f>
        <v>Mpumalanga</v>
      </c>
      <c r="H538" t="s">
        <v>25</v>
      </c>
      <c r="I538" s="4">
        <v>42417</v>
      </c>
      <c r="J538" s="1">
        <v>0.22083333333333333</v>
      </c>
      <c r="K538" s="1">
        <v>5.4398148148148149E-3</v>
      </c>
      <c r="L538" s="1" t="str">
        <f t="shared" si="33"/>
        <v>Wednesday</v>
      </c>
      <c r="M538" t="str">
        <f t="shared" si="32"/>
        <v>February</v>
      </c>
      <c r="N538" s="2" t="str">
        <f t="shared" si="34"/>
        <v>Early Morning</v>
      </c>
      <c r="O538" s="2">
        <v>42417.220833333333</v>
      </c>
      <c r="P538">
        <v>803847</v>
      </c>
      <c r="Q538" t="str">
        <f t="shared" si="35"/>
        <v>Sports</v>
      </c>
    </row>
    <row r="539" spans="1:17" x14ac:dyDescent="0.3">
      <c r="A539">
        <v>793259</v>
      </c>
      <c r="B539" t="str">
        <f>VLOOKUP($A539,'[1]User Profiles'!$A:$I,2,FALSE)</f>
        <v>Hollis </v>
      </c>
      <c r="C539" t="str">
        <f>VLOOKUP($A539,'[1]User Profiles'!$A:$I,3,FALSE)</f>
        <v>Marek</v>
      </c>
      <c r="D539" t="str">
        <f>VLOOKUP($A539,'[1]User Profiles'!$A:$I,5,FALSE)</f>
        <v>male</v>
      </c>
      <c r="E539" t="str">
        <f>VLOOKUP($A539,'[1]User Profiles'!$A:$I,6,FALSE)</f>
        <v>black</v>
      </c>
      <c r="F539">
        <f>VLOOKUP($A539,'[1]User Profiles'!$A:$I,7,FALSE)</f>
        <v>30</v>
      </c>
      <c r="G539" t="str">
        <f>VLOOKUP($A539,'[1]User Profiles'!$A:$I,8,FALSE)</f>
        <v>Gauteng</v>
      </c>
      <c r="H539" t="s">
        <v>23</v>
      </c>
      <c r="I539" s="4">
        <v>42435</v>
      </c>
      <c r="J539" s="1">
        <v>0.22083333333333333</v>
      </c>
      <c r="K539" s="1">
        <v>0</v>
      </c>
      <c r="L539" s="1" t="str">
        <f t="shared" si="33"/>
        <v>Sunday</v>
      </c>
      <c r="M539" t="str">
        <f t="shared" si="32"/>
        <v>March</v>
      </c>
      <c r="N539" s="2" t="str">
        <f t="shared" si="34"/>
        <v>Early Morning</v>
      </c>
      <c r="O539" s="2">
        <v>42435.220833333333</v>
      </c>
      <c r="P539">
        <v>793259</v>
      </c>
      <c r="Q539" t="str">
        <f t="shared" si="35"/>
        <v>Entertainment</v>
      </c>
    </row>
    <row r="540" spans="1:17" x14ac:dyDescent="0.3">
      <c r="A540">
        <v>28115</v>
      </c>
      <c r="B540" t="str">
        <f>VLOOKUP($A540,'[1]User Profiles'!$A:$I,2,FALSE)</f>
        <v>Valentine </v>
      </c>
      <c r="C540" t="str">
        <f>VLOOKUP($A540,'[1]User Profiles'!$A:$I,3,FALSE)</f>
        <v>Sieren</v>
      </c>
      <c r="D540" t="str">
        <f>VLOOKUP($A540,'[1]User Profiles'!$A:$I,5,FALSE)</f>
        <v>male</v>
      </c>
      <c r="E540" t="str">
        <f>VLOOKUP($A540,'[1]User Profiles'!$A:$I,6,FALSE)</f>
        <v>black</v>
      </c>
      <c r="F540">
        <f>VLOOKUP($A540,'[1]User Profiles'!$A:$I,7,FALSE)</f>
        <v>44</v>
      </c>
      <c r="G540" t="str">
        <f>VLOOKUP($A540,'[1]User Profiles'!$A:$I,8,FALSE)</f>
        <v>Limpopo</v>
      </c>
      <c r="H540" t="s">
        <v>25</v>
      </c>
      <c r="I540" s="4">
        <v>42399</v>
      </c>
      <c r="J540" s="1">
        <v>0.22083333333333333</v>
      </c>
      <c r="K540" s="1">
        <v>8.7962962962962962E-4</v>
      </c>
      <c r="L540" s="1" t="str">
        <f t="shared" si="33"/>
        <v>Saturday</v>
      </c>
      <c r="M540" t="str">
        <f t="shared" si="32"/>
        <v>January</v>
      </c>
      <c r="N540" s="2" t="str">
        <f t="shared" si="34"/>
        <v>Early Morning</v>
      </c>
      <c r="O540" s="2">
        <v>42399.220833333333</v>
      </c>
      <c r="P540">
        <v>28115</v>
      </c>
      <c r="Q540" t="str">
        <f t="shared" si="35"/>
        <v>Sports</v>
      </c>
    </row>
    <row r="541" spans="1:17" x14ac:dyDescent="0.3">
      <c r="A541">
        <v>940130</v>
      </c>
      <c r="B541" t="str">
        <f>VLOOKUP($A541,'[1]User Profiles'!$A:$I,2,FALSE)</f>
        <v>Claud </v>
      </c>
      <c r="C541" t="str">
        <f>VLOOKUP($A541,'[1]User Profiles'!$A:$I,3,FALSE)</f>
        <v>Curran</v>
      </c>
      <c r="D541" t="str">
        <f>VLOOKUP($A541,'[1]User Profiles'!$A:$I,5,FALSE)</f>
        <v>male</v>
      </c>
      <c r="E541" t="str">
        <f>VLOOKUP($A541,'[1]User Profiles'!$A:$I,6,FALSE)</f>
        <v>black</v>
      </c>
      <c r="F541">
        <f>VLOOKUP($A541,'[1]User Profiles'!$A:$I,7,FALSE)</f>
        <v>39</v>
      </c>
      <c r="G541" t="str">
        <f>VLOOKUP($A541,'[1]User Profiles'!$A:$I,8,FALSE)</f>
        <v>Kwazulu Natal</v>
      </c>
      <c r="H541" t="s">
        <v>25</v>
      </c>
      <c r="I541" s="4">
        <v>42459</v>
      </c>
      <c r="J541" s="1">
        <v>0.22152777777777777</v>
      </c>
      <c r="K541" s="1">
        <v>2.5462962962962961E-4</v>
      </c>
      <c r="L541" s="1" t="str">
        <f t="shared" si="33"/>
        <v>Wednesday</v>
      </c>
      <c r="M541" t="str">
        <f t="shared" si="32"/>
        <v>March</v>
      </c>
      <c r="N541" s="2" t="str">
        <f t="shared" si="34"/>
        <v>Early Morning</v>
      </c>
      <c r="O541" s="2">
        <v>42459.22152777778</v>
      </c>
      <c r="P541">
        <v>940130</v>
      </c>
      <c r="Q541" t="str">
        <f t="shared" si="35"/>
        <v>Sports</v>
      </c>
    </row>
    <row r="542" spans="1:17" x14ac:dyDescent="0.3">
      <c r="A542">
        <v>772418</v>
      </c>
      <c r="B542" t="str">
        <f>VLOOKUP($A542,'[1]User Profiles'!$A:$I,2,FALSE)</f>
        <v>Kip </v>
      </c>
      <c r="C542" t="str">
        <f>VLOOKUP($A542,'[1]User Profiles'!$A:$I,3,FALSE)</f>
        <v>Gettys</v>
      </c>
      <c r="D542" t="str">
        <f>VLOOKUP($A542,'[1]User Profiles'!$A:$I,5,FALSE)</f>
        <v>male</v>
      </c>
      <c r="E542" t="str">
        <f>VLOOKUP($A542,'[1]User Profiles'!$A:$I,6,FALSE)</f>
        <v>black</v>
      </c>
      <c r="F542">
        <f>VLOOKUP($A542,'[1]User Profiles'!$A:$I,7,FALSE)</f>
        <v>42</v>
      </c>
      <c r="G542" t="str">
        <f>VLOOKUP($A542,'[1]User Profiles'!$A:$I,8,FALSE)</f>
        <v>Gauteng</v>
      </c>
      <c r="H542" t="s">
        <v>24</v>
      </c>
      <c r="I542" s="4">
        <v>42371</v>
      </c>
      <c r="J542" s="1">
        <v>0.22152777777777777</v>
      </c>
      <c r="K542" s="1">
        <v>1.6203703703703703E-3</v>
      </c>
      <c r="L542" s="1" t="str">
        <f t="shared" si="33"/>
        <v>Saturday</v>
      </c>
      <c r="M542" t="str">
        <f t="shared" si="32"/>
        <v>January</v>
      </c>
      <c r="N542" s="2" t="str">
        <f t="shared" si="34"/>
        <v>Early Morning</v>
      </c>
      <c r="O542" s="2">
        <v>42371.22152777778</v>
      </c>
      <c r="P542">
        <v>772418</v>
      </c>
      <c r="Q542" t="str">
        <f t="shared" si="35"/>
        <v>Other</v>
      </c>
    </row>
    <row r="543" spans="1:17" x14ac:dyDescent="0.3">
      <c r="A543">
        <v>772900</v>
      </c>
      <c r="B543" t="str">
        <f>VLOOKUP($A543,'[1]User Profiles'!$A:$I,2,FALSE)</f>
        <v>Markus </v>
      </c>
      <c r="C543" t="str">
        <f>VLOOKUP($A543,'[1]User Profiles'!$A:$I,3,FALSE)</f>
        <v>Jacox</v>
      </c>
      <c r="D543" t="str">
        <f>VLOOKUP($A543,'[1]User Profiles'!$A:$I,5,FALSE)</f>
        <v>male</v>
      </c>
      <c r="E543" t="str">
        <f>VLOOKUP($A543,'[1]User Profiles'!$A:$I,6,FALSE)</f>
        <v>black</v>
      </c>
      <c r="F543">
        <f>VLOOKUP($A543,'[1]User Profiles'!$A:$I,7,FALSE)</f>
        <v>30</v>
      </c>
      <c r="G543" t="str">
        <f>VLOOKUP($A543,'[1]User Profiles'!$A:$I,8,FALSE)</f>
        <v>Gauteng</v>
      </c>
      <c r="H543" t="s">
        <v>22</v>
      </c>
      <c r="I543" s="4">
        <v>42456</v>
      </c>
      <c r="J543" s="1">
        <v>0.22152777777777777</v>
      </c>
      <c r="K543" s="1">
        <v>7.9861111111111105E-4</v>
      </c>
      <c r="L543" s="1" t="str">
        <f t="shared" si="33"/>
        <v>Sunday</v>
      </c>
      <c r="M543" t="str">
        <f t="shared" si="32"/>
        <v>March</v>
      </c>
      <c r="N543" s="2" t="str">
        <f t="shared" si="34"/>
        <v>Early Morning</v>
      </c>
      <c r="O543" s="2">
        <v>42456.22152777778</v>
      </c>
      <c r="P543">
        <v>772900</v>
      </c>
      <c r="Q543" t="str">
        <f t="shared" si="35"/>
        <v>Kids</v>
      </c>
    </row>
    <row r="544" spans="1:17" x14ac:dyDescent="0.3">
      <c r="A544">
        <v>2092034</v>
      </c>
      <c r="B544" t="str">
        <f>VLOOKUP($A544,'[1]User Profiles'!$A:$I,2,FALSE)</f>
        <v>Filiberto </v>
      </c>
      <c r="C544" t="str">
        <f>VLOOKUP($A544,'[1]User Profiles'!$A:$I,3,FALSE)</f>
        <v>Beville</v>
      </c>
      <c r="D544" t="str">
        <f>VLOOKUP($A544,'[1]User Profiles'!$A:$I,5,FALSE)</f>
        <v>male</v>
      </c>
      <c r="E544" t="str">
        <f>VLOOKUP($A544,'[1]User Profiles'!$A:$I,6,FALSE)</f>
        <v>white</v>
      </c>
      <c r="F544">
        <f>VLOOKUP($A544,'[1]User Profiles'!$A:$I,7,FALSE)</f>
        <v>41</v>
      </c>
      <c r="G544" t="str">
        <f>VLOOKUP($A544,'[1]User Profiles'!$A:$I,8,FALSE)</f>
        <v>Gauteng</v>
      </c>
      <c r="H544" t="s">
        <v>31</v>
      </c>
      <c r="I544" s="4">
        <v>42419</v>
      </c>
      <c r="J544" s="1">
        <v>0.22152777777777777</v>
      </c>
      <c r="K544" s="1">
        <v>7.9861111111111105E-4</v>
      </c>
      <c r="L544" s="1" t="str">
        <f t="shared" si="33"/>
        <v>Friday</v>
      </c>
      <c r="M544" t="str">
        <f t="shared" si="32"/>
        <v>February</v>
      </c>
      <c r="N544" s="2" t="str">
        <f t="shared" si="34"/>
        <v>Early Morning</v>
      </c>
      <c r="O544" s="2">
        <v>42419.22152777778</v>
      </c>
      <c r="P544">
        <v>2092034</v>
      </c>
      <c r="Q544" t="str">
        <f t="shared" si="35"/>
        <v>Other</v>
      </c>
    </row>
    <row r="545" spans="1:17" x14ac:dyDescent="0.3">
      <c r="A545">
        <v>773226</v>
      </c>
      <c r="B545" t="str">
        <f>VLOOKUP($A545,'[1]User Profiles'!$A:$I,2,FALSE)</f>
        <v>Hollis </v>
      </c>
      <c r="C545" t="str">
        <f>VLOOKUP($A545,'[1]User Profiles'!$A:$I,3,FALSE)</f>
        <v>Sieren</v>
      </c>
      <c r="D545" t="str">
        <f>VLOOKUP($A545,'[1]User Profiles'!$A:$I,5,FALSE)</f>
        <v>male</v>
      </c>
      <c r="E545" t="str">
        <f>VLOOKUP($A545,'[1]User Profiles'!$A:$I,6,FALSE)</f>
        <v>white</v>
      </c>
      <c r="F545">
        <f>VLOOKUP($A545,'[1]User Profiles'!$A:$I,7,FALSE)</f>
        <v>20</v>
      </c>
      <c r="G545" t="str">
        <f>VLOOKUP($A545,'[1]User Profiles'!$A:$I,8,FALSE)</f>
        <v>Gauteng</v>
      </c>
      <c r="H545" t="s">
        <v>19</v>
      </c>
      <c r="I545" s="4">
        <v>42406</v>
      </c>
      <c r="J545" s="1">
        <v>0.22152777777777777</v>
      </c>
      <c r="K545" s="1">
        <v>1.7361111111111109E-4</v>
      </c>
      <c r="L545" s="1" t="str">
        <f t="shared" si="33"/>
        <v>Saturday</v>
      </c>
      <c r="M545" t="str">
        <f t="shared" si="32"/>
        <v>February</v>
      </c>
      <c r="N545" s="2" t="str">
        <f t="shared" si="34"/>
        <v>Early Morning</v>
      </c>
      <c r="O545" s="2">
        <v>42406.22152777778</v>
      </c>
      <c r="P545">
        <v>773226</v>
      </c>
      <c r="Q545" t="str">
        <f t="shared" si="35"/>
        <v>Entertainment</v>
      </c>
    </row>
    <row r="546" spans="1:17" x14ac:dyDescent="0.3">
      <c r="A546">
        <v>907845</v>
      </c>
      <c r="B546" t="str">
        <f>VLOOKUP($A546,'[1]User Profiles'!$A:$I,2,FALSE)</f>
        <v>Mellie </v>
      </c>
      <c r="C546" t="str">
        <f>VLOOKUP($A546,'[1]User Profiles'!$A:$I,3,FALSE)</f>
        <v>Creager</v>
      </c>
      <c r="D546" t="str">
        <f>VLOOKUP($A546,'[1]User Profiles'!$A:$I,5,FALSE)</f>
        <v>female</v>
      </c>
      <c r="E546" t="str">
        <f>VLOOKUP($A546,'[1]User Profiles'!$A:$I,6,FALSE)</f>
        <v>None</v>
      </c>
      <c r="F546">
        <f>VLOOKUP($A546,'[1]User Profiles'!$A:$I,7,FALSE)</f>
        <v>47</v>
      </c>
      <c r="G546" t="str">
        <f>VLOOKUP($A546,'[1]User Profiles'!$A:$I,8,FALSE)</f>
        <v>Western Cape</v>
      </c>
      <c r="H546" t="s">
        <v>22</v>
      </c>
      <c r="I546" s="4">
        <v>42455</v>
      </c>
      <c r="J546" s="1">
        <v>0.22152777777777777</v>
      </c>
      <c r="K546" s="1">
        <v>1.6273148148148148E-2</v>
      </c>
      <c r="L546" s="1" t="str">
        <f t="shared" si="33"/>
        <v>Saturday</v>
      </c>
      <c r="M546" t="str">
        <f t="shared" si="32"/>
        <v>March</v>
      </c>
      <c r="N546" s="2" t="str">
        <f t="shared" si="34"/>
        <v>Early Morning</v>
      </c>
      <c r="O546" s="2">
        <v>42455.22152777778</v>
      </c>
      <c r="P546">
        <v>907845</v>
      </c>
      <c r="Q546" t="str">
        <f t="shared" si="35"/>
        <v>Kids</v>
      </c>
    </row>
    <row r="547" spans="1:17" x14ac:dyDescent="0.3">
      <c r="A547">
        <v>810671</v>
      </c>
      <c r="B547" t="str">
        <f>VLOOKUP($A547,'[1]User Profiles'!$A:$I,2,FALSE)</f>
        <v>Bernardo </v>
      </c>
      <c r="C547" t="str">
        <f>VLOOKUP($A547,'[1]User Profiles'!$A:$I,3,FALSE)</f>
        <v>Martello</v>
      </c>
      <c r="D547" t="str">
        <f>VLOOKUP($A547,'[1]User Profiles'!$A:$I,5,FALSE)</f>
        <v>male</v>
      </c>
      <c r="E547" t="str">
        <f>VLOOKUP($A547,'[1]User Profiles'!$A:$I,6,FALSE)</f>
        <v>None</v>
      </c>
      <c r="F547">
        <f>VLOOKUP($A547,'[1]User Profiles'!$A:$I,7,FALSE)</f>
        <v>27</v>
      </c>
      <c r="G547" t="str">
        <f>VLOOKUP($A547,'[1]User Profiles'!$A:$I,8,FALSE)</f>
        <v>Kwazulu Natal</v>
      </c>
      <c r="H547" t="s">
        <v>22</v>
      </c>
      <c r="I547" s="4">
        <v>42371</v>
      </c>
      <c r="J547" s="1">
        <v>0.22152777777777777</v>
      </c>
      <c r="K547" s="1">
        <v>7.1643518518518514E-3</v>
      </c>
      <c r="L547" s="1" t="str">
        <f t="shared" si="33"/>
        <v>Saturday</v>
      </c>
      <c r="M547" t="str">
        <f t="shared" si="32"/>
        <v>January</v>
      </c>
      <c r="N547" s="2" t="str">
        <f t="shared" si="34"/>
        <v>Early Morning</v>
      </c>
      <c r="O547" s="2">
        <v>42371.22152777778</v>
      </c>
      <c r="P547">
        <v>810671</v>
      </c>
      <c r="Q547" t="str">
        <f t="shared" si="35"/>
        <v>Kids</v>
      </c>
    </row>
    <row r="548" spans="1:17" x14ac:dyDescent="0.3">
      <c r="A548">
        <v>779369</v>
      </c>
      <c r="B548" t="str">
        <f>VLOOKUP($A548,'[1]User Profiles'!$A:$I,2,FALSE)</f>
        <v>Dee </v>
      </c>
      <c r="C548" t="str">
        <f>VLOOKUP($A548,'[1]User Profiles'!$A:$I,3,FALSE)</f>
        <v>Mastrangelo</v>
      </c>
      <c r="D548" t="str">
        <f>VLOOKUP($A548,'[1]User Profiles'!$A:$I,5,FALSE)</f>
        <v>male</v>
      </c>
      <c r="E548" t="str">
        <f>VLOOKUP($A548,'[1]User Profiles'!$A:$I,6,FALSE)</f>
        <v>black</v>
      </c>
      <c r="F548">
        <f>VLOOKUP($A548,'[1]User Profiles'!$A:$I,7,FALSE)</f>
        <v>36</v>
      </c>
      <c r="G548" t="str">
        <f>VLOOKUP($A548,'[1]User Profiles'!$A:$I,8,FALSE)</f>
        <v>Gauteng</v>
      </c>
      <c r="H548" t="s">
        <v>26</v>
      </c>
      <c r="I548" s="4">
        <v>42389</v>
      </c>
      <c r="J548" s="1">
        <v>0.22222222222222221</v>
      </c>
      <c r="K548" s="1">
        <v>4.3518518518518515E-3</v>
      </c>
      <c r="L548" s="1" t="str">
        <f t="shared" si="33"/>
        <v>Wednesday</v>
      </c>
      <c r="M548" t="str">
        <f t="shared" si="32"/>
        <v>January</v>
      </c>
      <c r="N548" s="2" t="str">
        <f t="shared" si="34"/>
        <v>Early Morning</v>
      </c>
      <c r="O548" s="2">
        <v>42389.222222222219</v>
      </c>
      <c r="P548">
        <v>779369</v>
      </c>
      <c r="Q548" t="str">
        <f t="shared" si="35"/>
        <v>Entertainment</v>
      </c>
    </row>
    <row r="549" spans="1:17" x14ac:dyDescent="0.3">
      <c r="A549">
        <v>780457</v>
      </c>
      <c r="B549" t="str">
        <f>VLOOKUP($A549,'[1]User Profiles'!$A:$I,2,FALSE)</f>
        <v>Hyman </v>
      </c>
      <c r="C549" t="str">
        <f>VLOOKUP($A549,'[1]User Profiles'!$A:$I,3,FALSE)</f>
        <v>Shkreli</v>
      </c>
      <c r="D549" t="str">
        <f>VLOOKUP($A549,'[1]User Profiles'!$A:$I,5,FALSE)</f>
        <v>male</v>
      </c>
      <c r="E549" t="str">
        <f>VLOOKUP($A549,'[1]User Profiles'!$A:$I,6,FALSE)</f>
        <v>coloured</v>
      </c>
      <c r="F549">
        <f>VLOOKUP($A549,'[1]User Profiles'!$A:$I,7,FALSE)</f>
        <v>33</v>
      </c>
      <c r="G549" t="str">
        <f>VLOOKUP($A549,'[1]User Profiles'!$A:$I,8,FALSE)</f>
        <v>Western Cape</v>
      </c>
      <c r="H549" t="s">
        <v>19</v>
      </c>
      <c r="I549" s="4">
        <v>42411</v>
      </c>
      <c r="J549" s="1">
        <v>0.22222222222222221</v>
      </c>
      <c r="K549" s="1">
        <v>4.340277777777778E-3</v>
      </c>
      <c r="L549" s="1" t="str">
        <f t="shared" si="33"/>
        <v>Thursday</v>
      </c>
      <c r="M549" t="str">
        <f t="shared" si="32"/>
        <v>February</v>
      </c>
      <c r="N549" s="2" t="str">
        <f t="shared" si="34"/>
        <v>Early Morning</v>
      </c>
      <c r="O549" s="2">
        <v>42411.222222222219</v>
      </c>
      <c r="P549">
        <v>780457</v>
      </c>
      <c r="Q549" t="str">
        <f t="shared" si="35"/>
        <v>Entertainment</v>
      </c>
    </row>
    <row r="550" spans="1:17" x14ac:dyDescent="0.3">
      <c r="A550">
        <v>809085</v>
      </c>
      <c r="B550" t="str">
        <f>VLOOKUP($A550,'[1]User Profiles'!$A:$I,2,FALSE)</f>
        <v>Cody </v>
      </c>
      <c r="C550" t="str">
        <f>VLOOKUP($A550,'[1]User Profiles'!$A:$I,3,FALSE)</f>
        <v>Mccown</v>
      </c>
      <c r="D550" t="str">
        <f>VLOOKUP($A550,'[1]User Profiles'!$A:$I,5,FALSE)</f>
        <v>male</v>
      </c>
      <c r="E550" t="str">
        <f>VLOOKUP($A550,'[1]User Profiles'!$A:$I,6,FALSE)</f>
        <v>black</v>
      </c>
      <c r="F550">
        <f>VLOOKUP($A550,'[1]User Profiles'!$A:$I,7,FALSE)</f>
        <v>28</v>
      </c>
      <c r="G550" t="str">
        <f>VLOOKUP($A550,'[1]User Profiles'!$A:$I,8,FALSE)</f>
        <v>Gauteng</v>
      </c>
      <c r="H550" t="s">
        <v>19</v>
      </c>
      <c r="I550" s="4">
        <v>42440</v>
      </c>
      <c r="J550" s="1">
        <v>0.22291666666666668</v>
      </c>
      <c r="K550" s="1">
        <v>2.7777777777777778E-4</v>
      </c>
      <c r="L550" s="1" t="str">
        <f t="shared" si="33"/>
        <v>Friday</v>
      </c>
      <c r="M550" t="str">
        <f t="shared" si="32"/>
        <v>March</v>
      </c>
      <c r="N550" s="2" t="str">
        <f t="shared" si="34"/>
        <v>Early Morning</v>
      </c>
      <c r="O550" s="2">
        <v>42440.222916666666</v>
      </c>
      <c r="P550">
        <v>809085</v>
      </c>
      <c r="Q550" t="str">
        <f t="shared" si="35"/>
        <v>Entertainment</v>
      </c>
    </row>
    <row r="551" spans="1:17" x14ac:dyDescent="0.3">
      <c r="A551">
        <v>892936</v>
      </c>
      <c r="B551" t="str">
        <f>VLOOKUP($A551,'[1]User Profiles'!$A:$I,2,FALSE)</f>
        <v>Dee </v>
      </c>
      <c r="C551" t="str">
        <f>VLOOKUP($A551,'[1]User Profiles'!$A:$I,3,FALSE)</f>
        <v>Martello</v>
      </c>
      <c r="D551" t="str">
        <f>VLOOKUP($A551,'[1]User Profiles'!$A:$I,5,FALSE)</f>
        <v>male</v>
      </c>
      <c r="E551" t="str">
        <f>VLOOKUP($A551,'[1]User Profiles'!$A:$I,6,FALSE)</f>
        <v>black</v>
      </c>
      <c r="F551">
        <f>VLOOKUP($A551,'[1]User Profiles'!$A:$I,7,FALSE)</f>
        <v>32</v>
      </c>
      <c r="G551" t="str">
        <f>VLOOKUP($A551,'[1]User Profiles'!$A:$I,8,FALSE)</f>
        <v>Northern Cape</v>
      </c>
      <c r="H551" t="s">
        <v>23</v>
      </c>
      <c r="I551" s="4">
        <v>42396</v>
      </c>
      <c r="J551" s="1">
        <v>0.22291666666666668</v>
      </c>
      <c r="K551" s="1">
        <v>1.5625E-4</v>
      </c>
      <c r="L551" s="1" t="str">
        <f t="shared" si="33"/>
        <v>Wednesday</v>
      </c>
      <c r="M551" t="str">
        <f t="shared" si="32"/>
        <v>January</v>
      </c>
      <c r="N551" s="2" t="str">
        <f t="shared" si="34"/>
        <v>Early Morning</v>
      </c>
      <c r="O551" s="2">
        <v>42396.222916666666</v>
      </c>
      <c r="P551">
        <v>892936</v>
      </c>
      <c r="Q551" t="str">
        <f t="shared" si="35"/>
        <v>Entertainment</v>
      </c>
    </row>
    <row r="552" spans="1:17" x14ac:dyDescent="0.3">
      <c r="A552">
        <v>2203930</v>
      </c>
      <c r="B552" t="str">
        <f>VLOOKUP($A552,'[1]User Profiles'!$A:$I,2,FALSE)</f>
        <v>Rebecka </v>
      </c>
      <c r="C552" t="str">
        <f>VLOOKUP($A552,'[1]User Profiles'!$A:$I,3,FALSE)</f>
        <v>Shkreli</v>
      </c>
      <c r="D552" t="str">
        <f>VLOOKUP($A552,'[1]User Profiles'!$A:$I,5,FALSE)</f>
        <v>female</v>
      </c>
      <c r="E552" t="str">
        <f>VLOOKUP($A552,'[1]User Profiles'!$A:$I,6,FALSE)</f>
        <v>coloured</v>
      </c>
      <c r="F552">
        <f>VLOOKUP($A552,'[1]User Profiles'!$A:$I,7,FALSE)</f>
        <v>39</v>
      </c>
      <c r="G552" t="str">
        <f>VLOOKUP($A552,'[1]User Profiles'!$A:$I,8,FALSE)</f>
        <v>Western Cape</v>
      </c>
      <c r="H552" t="s">
        <v>21</v>
      </c>
      <c r="I552" s="4">
        <v>42452</v>
      </c>
      <c r="J552" s="1">
        <v>0.22291666666666668</v>
      </c>
      <c r="K552" s="1">
        <v>1.5046296296296297E-4</v>
      </c>
      <c r="L552" s="1" t="str">
        <f t="shared" si="33"/>
        <v>Wednesday</v>
      </c>
      <c r="M552" t="str">
        <f t="shared" si="32"/>
        <v>March</v>
      </c>
      <c r="N552" s="2" t="str">
        <f t="shared" si="34"/>
        <v>Early Morning</v>
      </c>
      <c r="O552" s="2">
        <v>42452.222916666666</v>
      </c>
      <c r="P552">
        <v>2203930</v>
      </c>
      <c r="Q552" t="str">
        <f t="shared" si="35"/>
        <v>Kids</v>
      </c>
    </row>
    <row r="553" spans="1:17" x14ac:dyDescent="0.3">
      <c r="A553">
        <v>809704</v>
      </c>
      <c r="B553" t="str">
        <f>VLOOKUP($A553,'[1]User Profiles'!$A:$I,2,FALSE)</f>
        <v>Torrie </v>
      </c>
      <c r="C553" t="str">
        <f>VLOOKUP($A553,'[1]User Profiles'!$A:$I,3,FALSE)</f>
        <v>Mcclaine</v>
      </c>
      <c r="D553" t="str">
        <f>VLOOKUP($A553,'[1]User Profiles'!$A:$I,5,FALSE)</f>
        <v>female</v>
      </c>
      <c r="E553" t="str">
        <f>VLOOKUP($A553,'[1]User Profiles'!$A:$I,6,FALSE)</f>
        <v>None</v>
      </c>
      <c r="F553">
        <f>VLOOKUP($A553,'[1]User Profiles'!$A:$I,7,FALSE)</f>
        <v>26</v>
      </c>
      <c r="G553" t="str">
        <f>VLOOKUP($A553,'[1]User Profiles'!$A:$I,8,FALSE)</f>
        <v>Gauteng</v>
      </c>
      <c r="H553" t="s">
        <v>31</v>
      </c>
      <c r="I553" s="4">
        <v>42432</v>
      </c>
      <c r="J553" s="1">
        <v>0.22291666666666668</v>
      </c>
      <c r="K553" s="1">
        <v>8.6805555555555551E-4</v>
      </c>
      <c r="L553" s="1" t="str">
        <f t="shared" si="33"/>
        <v>Thursday</v>
      </c>
      <c r="M553" t="str">
        <f t="shared" si="32"/>
        <v>March</v>
      </c>
      <c r="N553" s="2" t="str">
        <f t="shared" si="34"/>
        <v>Early Morning</v>
      </c>
      <c r="O553" s="2">
        <v>42432.222916666666</v>
      </c>
      <c r="P553">
        <v>809704</v>
      </c>
      <c r="Q553" t="str">
        <f t="shared" si="35"/>
        <v>Other</v>
      </c>
    </row>
    <row r="554" spans="1:17" x14ac:dyDescent="0.3">
      <c r="A554">
        <v>809707</v>
      </c>
      <c r="B554" t="str">
        <f>VLOOKUP($A554,'[1]User Profiles'!$A:$I,2,FALSE)</f>
        <v>Jacinto </v>
      </c>
      <c r="C554" t="str">
        <f>VLOOKUP($A554,'[1]User Profiles'!$A:$I,3,FALSE)</f>
        <v>Sieren</v>
      </c>
      <c r="D554" t="str">
        <f>VLOOKUP($A554,'[1]User Profiles'!$A:$I,5,FALSE)</f>
        <v>male</v>
      </c>
      <c r="E554" t="str">
        <f>VLOOKUP($A554,'[1]User Profiles'!$A:$I,6,FALSE)</f>
        <v>black</v>
      </c>
      <c r="F554">
        <f>VLOOKUP($A554,'[1]User Profiles'!$A:$I,7,FALSE)</f>
        <v>38</v>
      </c>
      <c r="G554" t="str">
        <f>VLOOKUP($A554,'[1]User Profiles'!$A:$I,8,FALSE)</f>
        <v>Gauteng</v>
      </c>
      <c r="H554" t="s">
        <v>22</v>
      </c>
      <c r="I554" s="4">
        <v>42416</v>
      </c>
      <c r="J554" s="1">
        <v>0.22291666666666668</v>
      </c>
      <c r="K554" s="1">
        <v>1.423611111111111E-3</v>
      </c>
      <c r="L554" s="1" t="str">
        <f t="shared" si="33"/>
        <v>Tuesday</v>
      </c>
      <c r="M554" t="str">
        <f t="shared" si="32"/>
        <v>February</v>
      </c>
      <c r="N554" s="2" t="str">
        <f t="shared" si="34"/>
        <v>Early Morning</v>
      </c>
      <c r="O554" s="2">
        <v>42416.222916666666</v>
      </c>
      <c r="P554">
        <v>809707</v>
      </c>
      <c r="Q554" t="str">
        <f t="shared" si="35"/>
        <v>Kids</v>
      </c>
    </row>
    <row r="555" spans="1:17" x14ac:dyDescent="0.3">
      <c r="A555">
        <v>394624</v>
      </c>
      <c r="B555" t="str">
        <f>VLOOKUP($A555,'[1]User Profiles'!$A:$I,2,FALSE)</f>
        <v>Emerson </v>
      </c>
      <c r="C555" t="str">
        <f>VLOOKUP($A555,'[1]User Profiles'!$A:$I,3,FALSE)</f>
        <v>Pilot</v>
      </c>
      <c r="D555" t="str">
        <f>VLOOKUP($A555,'[1]User Profiles'!$A:$I,5,FALSE)</f>
        <v>male</v>
      </c>
      <c r="E555" t="str">
        <f>VLOOKUP($A555,'[1]User Profiles'!$A:$I,6,FALSE)</f>
        <v>white</v>
      </c>
      <c r="F555">
        <f>VLOOKUP($A555,'[1]User Profiles'!$A:$I,7,FALSE)</f>
        <v>13</v>
      </c>
      <c r="G555" t="str">
        <f>VLOOKUP($A555,'[1]User Profiles'!$A:$I,8,FALSE)</f>
        <v>Mpumalanga</v>
      </c>
      <c r="H555" t="s">
        <v>21</v>
      </c>
      <c r="I555" s="4">
        <v>42436</v>
      </c>
      <c r="J555" s="1">
        <v>0.22291666666666668</v>
      </c>
      <c r="K555" s="1">
        <v>2.4421296296296296E-3</v>
      </c>
      <c r="L555" s="1" t="str">
        <f t="shared" si="33"/>
        <v>Monday</v>
      </c>
      <c r="M555" t="str">
        <f t="shared" si="32"/>
        <v>March</v>
      </c>
      <c r="N555" s="2" t="str">
        <f t="shared" si="34"/>
        <v>Early Morning</v>
      </c>
      <c r="O555" s="2">
        <v>42436.222916666666</v>
      </c>
      <c r="P555">
        <v>394624</v>
      </c>
      <c r="Q555" t="str">
        <f t="shared" si="35"/>
        <v>Kids</v>
      </c>
    </row>
    <row r="556" spans="1:17" x14ac:dyDescent="0.3">
      <c r="A556">
        <v>2406529</v>
      </c>
      <c r="B556" t="str">
        <f>VLOOKUP($A556,'[1]User Profiles'!$A:$I,2,FALSE)</f>
        <v>Raymundo </v>
      </c>
      <c r="C556" t="str">
        <f>VLOOKUP($A556,'[1]User Profiles'!$A:$I,3,FALSE)</f>
        <v>Wigfall</v>
      </c>
      <c r="D556" t="str">
        <f>VLOOKUP($A556,'[1]User Profiles'!$A:$I,5,FALSE)</f>
        <v>male</v>
      </c>
      <c r="E556" t="str">
        <f>VLOOKUP($A556,'[1]User Profiles'!$A:$I,6,FALSE)</f>
        <v>black</v>
      </c>
      <c r="F556">
        <f>VLOOKUP($A556,'[1]User Profiles'!$A:$I,7,FALSE)</f>
        <v>26</v>
      </c>
      <c r="G556" t="str">
        <f>VLOOKUP($A556,'[1]User Profiles'!$A:$I,8,FALSE)</f>
        <v>Northern Cape</v>
      </c>
      <c r="H556" t="s">
        <v>16</v>
      </c>
      <c r="I556" s="4">
        <v>42436</v>
      </c>
      <c r="J556" s="1">
        <v>0.22361111111111112</v>
      </c>
      <c r="K556" s="1">
        <v>3.5648148148148154E-3</v>
      </c>
      <c r="L556" s="1" t="str">
        <f t="shared" si="33"/>
        <v>Monday</v>
      </c>
      <c r="M556" t="str">
        <f t="shared" si="32"/>
        <v>March</v>
      </c>
      <c r="N556" s="2" t="str">
        <f t="shared" si="34"/>
        <v>Early Morning</v>
      </c>
      <c r="O556" s="2">
        <v>42436.223611111112</v>
      </c>
      <c r="P556">
        <v>2406529</v>
      </c>
      <c r="Q556" t="str">
        <f t="shared" si="35"/>
        <v>Other</v>
      </c>
    </row>
    <row r="557" spans="1:17" x14ac:dyDescent="0.3">
      <c r="A557">
        <v>841890</v>
      </c>
      <c r="B557" t="str">
        <f>VLOOKUP($A557,'[1]User Profiles'!$A:$I,2,FALSE)</f>
        <v>Len </v>
      </c>
      <c r="C557" t="str">
        <f>VLOOKUP($A557,'[1]User Profiles'!$A:$I,3,FALSE)</f>
        <v>Arrieta</v>
      </c>
      <c r="D557" t="str">
        <f>VLOOKUP($A557,'[1]User Profiles'!$A:$I,5,FALSE)</f>
        <v>male</v>
      </c>
      <c r="E557" t="str">
        <f>VLOOKUP($A557,'[1]User Profiles'!$A:$I,6,FALSE)</f>
        <v>black</v>
      </c>
      <c r="F557">
        <f>VLOOKUP($A557,'[1]User Profiles'!$A:$I,7,FALSE)</f>
        <v>30</v>
      </c>
      <c r="G557" t="str">
        <f>VLOOKUP($A557,'[1]User Profiles'!$A:$I,8,FALSE)</f>
        <v>Gauteng</v>
      </c>
      <c r="H557" t="s">
        <v>25</v>
      </c>
      <c r="I557" s="4">
        <v>42430</v>
      </c>
      <c r="J557" s="1">
        <v>0.22361111111111112</v>
      </c>
      <c r="K557" s="1">
        <v>2.2453703703703702E-3</v>
      </c>
      <c r="L557" s="1" t="str">
        <f t="shared" si="33"/>
        <v>Tuesday</v>
      </c>
      <c r="M557" t="str">
        <f t="shared" si="32"/>
        <v>March</v>
      </c>
      <c r="N557" s="2" t="str">
        <f t="shared" si="34"/>
        <v>Early Morning</v>
      </c>
      <c r="O557" s="2">
        <v>42430.223611111112</v>
      </c>
      <c r="P557">
        <v>841890</v>
      </c>
      <c r="Q557" t="str">
        <f t="shared" si="35"/>
        <v>Sports</v>
      </c>
    </row>
    <row r="558" spans="1:17" x14ac:dyDescent="0.3">
      <c r="A558">
        <v>940268</v>
      </c>
      <c r="B558" t="str">
        <f>VLOOKUP($A558,'[1]User Profiles'!$A:$I,2,FALSE)</f>
        <v>Efren </v>
      </c>
      <c r="C558" t="str">
        <f>VLOOKUP($A558,'[1]User Profiles'!$A:$I,3,FALSE)</f>
        <v>Mcclaine</v>
      </c>
      <c r="D558" t="str">
        <f>VLOOKUP($A558,'[1]User Profiles'!$A:$I,5,FALSE)</f>
        <v>male</v>
      </c>
      <c r="E558" t="str">
        <f>VLOOKUP($A558,'[1]User Profiles'!$A:$I,6,FALSE)</f>
        <v>black</v>
      </c>
      <c r="F558">
        <f>VLOOKUP($A558,'[1]User Profiles'!$A:$I,7,FALSE)</f>
        <v>33</v>
      </c>
      <c r="G558" t="str">
        <f>VLOOKUP($A558,'[1]User Profiles'!$A:$I,8,FALSE)</f>
        <v>Gauteng</v>
      </c>
      <c r="H558" t="s">
        <v>26</v>
      </c>
      <c r="I558" s="4">
        <v>42389</v>
      </c>
      <c r="J558" s="1">
        <v>0.22361111111111112</v>
      </c>
      <c r="K558" s="1">
        <v>5.0925925925925921E-4</v>
      </c>
      <c r="L558" s="1" t="str">
        <f t="shared" si="33"/>
        <v>Wednesday</v>
      </c>
      <c r="M558" t="str">
        <f t="shared" si="32"/>
        <v>January</v>
      </c>
      <c r="N558" s="2" t="str">
        <f t="shared" si="34"/>
        <v>Early Morning</v>
      </c>
      <c r="O558" s="2">
        <v>42389.223611111112</v>
      </c>
      <c r="P558">
        <v>940268</v>
      </c>
      <c r="Q558" t="str">
        <f t="shared" si="35"/>
        <v>Entertainment</v>
      </c>
    </row>
    <row r="559" spans="1:17" x14ac:dyDescent="0.3">
      <c r="A559">
        <v>866912</v>
      </c>
      <c r="B559" t="str">
        <f>VLOOKUP($A559,'[1]User Profiles'!$A:$I,2,FALSE)</f>
        <v>Carter </v>
      </c>
      <c r="C559" t="str">
        <f>VLOOKUP($A559,'[1]User Profiles'!$A:$I,3,FALSE)</f>
        <v>Deblois</v>
      </c>
      <c r="D559" t="str">
        <f>VLOOKUP($A559,'[1]User Profiles'!$A:$I,5,FALSE)</f>
        <v>male</v>
      </c>
      <c r="E559" t="str">
        <f>VLOOKUP($A559,'[1]User Profiles'!$A:$I,6,FALSE)</f>
        <v>coloured</v>
      </c>
      <c r="F559">
        <f>VLOOKUP($A559,'[1]User Profiles'!$A:$I,7,FALSE)</f>
        <v>28</v>
      </c>
      <c r="G559" t="str">
        <f>VLOOKUP($A559,'[1]User Profiles'!$A:$I,8,FALSE)</f>
        <v>Gauteng</v>
      </c>
      <c r="H559" t="s">
        <v>22</v>
      </c>
      <c r="I559" s="4">
        <v>42444</v>
      </c>
      <c r="J559" s="1">
        <v>0.22361111111111112</v>
      </c>
      <c r="K559" s="1">
        <v>1.8750000000000001E-3</v>
      </c>
      <c r="L559" s="1" t="str">
        <f t="shared" si="33"/>
        <v>Tuesday</v>
      </c>
      <c r="M559" t="str">
        <f t="shared" si="32"/>
        <v>March</v>
      </c>
      <c r="N559" s="2" t="str">
        <f t="shared" si="34"/>
        <v>Early Morning</v>
      </c>
      <c r="O559" s="2">
        <v>42444.223611111112</v>
      </c>
      <c r="P559">
        <v>866912</v>
      </c>
      <c r="Q559" t="str">
        <f t="shared" si="35"/>
        <v>Kids</v>
      </c>
    </row>
    <row r="560" spans="1:17" x14ac:dyDescent="0.3">
      <c r="A560">
        <v>2091371</v>
      </c>
      <c r="B560" t="str">
        <f>VLOOKUP($A560,'[1]User Profiles'!$A:$I,2,FALSE)</f>
        <v>Dee </v>
      </c>
      <c r="C560" t="str">
        <f>VLOOKUP($A560,'[1]User Profiles'!$A:$I,3,FALSE)</f>
        <v>Gettys</v>
      </c>
      <c r="D560" t="str">
        <f>VLOOKUP($A560,'[1]User Profiles'!$A:$I,5,FALSE)</f>
        <v>male</v>
      </c>
      <c r="E560" t="str">
        <f>VLOOKUP($A560,'[1]User Profiles'!$A:$I,6,FALSE)</f>
        <v>black</v>
      </c>
      <c r="F560">
        <f>VLOOKUP($A560,'[1]User Profiles'!$A:$I,7,FALSE)</f>
        <v>44</v>
      </c>
      <c r="G560" t="str">
        <f>VLOOKUP($A560,'[1]User Profiles'!$A:$I,8,FALSE)</f>
        <v>Gauteng</v>
      </c>
      <c r="H560" t="s">
        <v>22</v>
      </c>
      <c r="I560" s="4">
        <v>42458</v>
      </c>
      <c r="J560" s="1">
        <v>0.22361111111111112</v>
      </c>
      <c r="K560" s="1">
        <v>0</v>
      </c>
      <c r="L560" s="1" t="str">
        <f t="shared" si="33"/>
        <v>Tuesday</v>
      </c>
      <c r="M560" t="str">
        <f t="shared" si="32"/>
        <v>March</v>
      </c>
      <c r="N560" s="2" t="str">
        <f t="shared" si="34"/>
        <v>Early Morning</v>
      </c>
      <c r="O560" s="2">
        <v>42458.223611111112</v>
      </c>
      <c r="P560">
        <v>2091371</v>
      </c>
      <c r="Q560" t="str">
        <f t="shared" si="35"/>
        <v>Kids</v>
      </c>
    </row>
    <row r="561" spans="1:17" x14ac:dyDescent="0.3">
      <c r="A561">
        <v>773004</v>
      </c>
      <c r="B561" t="str">
        <f>VLOOKUP($A561,'[1]User Profiles'!$A:$I,2,FALSE)</f>
        <v>Abel </v>
      </c>
      <c r="C561" t="str">
        <f>VLOOKUP($A561,'[1]User Profiles'!$A:$I,3,FALSE)</f>
        <v>Mccollum</v>
      </c>
      <c r="D561" t="str">
        <f>VLOOKUP($A561,'[1]User Profiles'!$A:$I,5,FALSE)</f>
        <v>male</v>
      </c>
      <c r="E561" t="str">
        <f>VLOOKUP($A561,'[1]User Profiles'!$A:$I,6,FALSE)</f>
        <v>black</v>
      </c>
      <c r="F561">
        <f>VLOOKUP($A561,'[1]User Profiles'!$A:$I,7,FALSE)</f>
        <v>32</v>
      </c>
      <c r="G561" t="str">
        <f>VLOOKUP($A561,'[1]User Profiles'!$A:$I,8,FALSE)</f>
        <v>North West</v>
      </c>
      <c r="H561" t="s">
        <v>17</v>
      </c>
      <c r="I561" s="4">
        <v>42421</v>
      </c>
      <c r="J561" s="1">
        <v>0.22361111111111112</v>
      </c>
      <c r="K561" s="1">
        <v>2.6041666666666665E-3</v>
      </c>
      <c r="L561" s="1" t="str">
        <f t="shared" si="33"/>
        <v>Sunday</v>
      </c>
      <c r="M561" t="str">
        <f t="shared" si="32"/>
        <v>February</v>
      </c>
      <c r="N561" s="2" t="str">
        <f t="shared" si="34"/>
        <v>Early Morning</v>
      </c>
      <c r="O561" s="2">
        <v>42421.223611111112</v>
      </c>
      <c r="P561">
        <v>773004</v>
      </c>
      <c r="Q561" t="str">
        <f t="shared" si="35"/>
        <v>Other</v>
      </c>
    </row>
    <row r="562" spans="1:17" x14ac:dyDescent="0.3">
      <c r="A562">
        <v>941525</v>
      </c>
      <c r="B562" t="str">
        <f>VLOOKUP($A562,'[1]User Profiles'!$A:$I,2,FALSE)</f>
        <v>Shane </v>
      </c>
      <c r="C562" t="str">
        <f>VLOOKUP($A562,'[1]User Profiles'!$A:$I,3,FALSE)</f>
        <v>Pool</v>
      </c>
      <c r="D562" t="str">
        <f>VLOOKUP($A562,'[1]User Profiles'!$A:$I,5,FALSE)</f>
        <v>male</v>
      </c>
      <c r="E562" t="str">
        <f>VLOOKUP($A562,'[1]User Profiles'!$A:$I,6,FALSE)</f>
        <v>indian_asian</v>
      </c>
      <c r="F562">
        <f>VLOOKUP($A562,'[1]User Profiles'!$A:$I,7,FALSE)</f>
        <v>41</v>
      </c>
      <c r="G562" t="str">
        <f>VLOOKUP($A562,'[1]User Profiles'!$A:$I,8,FALSE)</f>
        <v>Gauteng</v>
      </c>
      <c r="H562" t="s">
        <v>19</v>
      </c>
      <c r="I562" s="4">
        <v>42449</v>
      </c>
      <c r="J562" s="1">
        <v>0.22361111111111112</v>
      </c>
      <c r="K562" s="1">
        <v>6.9444444444444444E-5</v>
      </c>
      <c r="L562" s="1" t="str">
        <f t="shared" si="33"/>
        <v>Sunday</v>
      </c>
      <c r="M562" t="str">
        <f t="shared" si="32"/>
        <v>March</v>
      </c>
      <c r="N562" s="2" t="str">
        <f t="shared" si="34"/>
        <v>Early Morning</v>
      </c>
      <c r="O562" s="2">
        <v>42449.223611111112</v>
      </c>
      <c r="P562">
        <v>941525</v>
      </c>
      <c r="Q562" t="str">
        <f t="shared" si="35"/>
        <v>Entertainment</v>
      </c>
    </row>
    <row r="563" spans="1:17" x14ac:dyDescent="0.3">
      <c r="A563">
        <v>820970</v>
      </c>
      <c r="B563" t="str">
        <f>VLOOKUP($A563,'[1]User Profiles'!$A:$I,2,FALSE)</f>
        <v>Efren </v>
      </c>
      <c r="C563" t="str">
        <f>VLOOKUP($A563,'[1]User Profiles'!$A:$I,3,FALSE)</f>
        <v>Bilyeu</v>
      </c>
      <c r="D563" t="str">
        <f>VLOOKUP($A563,'[1]User Profiles'!$A:$I,5,FALSE)</f>
        <v>male</v>
      </c>
      <c r="E563" t="str">
        <f>VLOOKUP($A563,'[1]User Profiles'!$A:$I,6,FALSE)</f>
        <v>white</v>
      </c>
      <c r="F563">
        <f>VLOOKUP($A563,'[1]User Profiles'!$A:$I,7,FALSE)</f>
        <v>41</v>
      </c>
      <c r="G563" t="str">
        <f>VLOOKUP($A563,'[1]User Profiles'!$A:$I,8,FALSE)</f>
        <v>North West</v>
      </c>
      <c r="H563" t="s">
        <v>25</v>
      </c>
      <c r="I563" s="4">
        <v>42410</v>
      </c>
      <c r="J563" s="1">
        <v>0.22430555555555556</v>
      </c>
      <c r="K563" s="1">
        <v>1.1805555555555555E-2</v>
      </c>
      <c r="L563" s="1" t="str">
        <f t="shared" si="33"/>
        <v>Wednesday</v>
      </c>
      <c r="M563" t="str">
        <f t="shared" si="32"/>
        <v>February</v>
      </c>
      <c r="N563" s="2" t="str">
        <f t="shared" si="34"/>
        <v>Early Morning</v>
      </c>
      <c r="O563" s="2">
        <v>42410.224305555559</v>
      </c>
      <c r="P563">
        <v>820970</v>
      </c>
      <c r="Q563" t="str">
        <f t="shared" si="35"/>
        <v>Sports</v>
      </c>
    </row>
    <row r="564" spans="1:17" x14ac:dyDescent="0.3">
      <c r="A564">
        <v>765885</v>
      </c>
      <c r="B564" t="str">
        <f>VLOOKUP($A564,'[1]User Profiles'!$A:$I,2,FALSE)</f>
        <v>Torrie </v>
      </c>
      <c r="C564" t="str">
        <f>VLOOKUP($A564,'[1]User Profiles'!$A:$I,3,FALSE)</f>
        <v>Mcclaine</v>
      </c>
      <c r="D564" t="str">
        <f>VLOOKUP($A564,'[1]User Profiles'!$A:$I,5,FALSE)</f>
        <v>female</v>
      </c>
      <c r="E564" t="str">
        <f>VLOOKUP($A564,'[1]User Profiles'!$A:$I,6,FALSE)</f>
        <v>coloured</v>
      </c>
      <c r="F564">
        <f>VLOOKUP($A564,'[1]User Profiles'!$A:$I,7,FALSE)</f>
        <v>32</v>
      </c>
      <c r="G564" t="str">
        <f>VLOOKUP($A564,'[1]User Profiles'!$A:$I,8,FALSE)</f>
        <v>Eastern Cape</v>
      </c>
      <c r="H564" t="s">
        <v>17</v>
      </c>
      <c r="I564" s="4">
        <v>42399</v>
      </c>
      <c r="J564" s="1">
        <v>0.22430555555555556</v>
      </c>
      <c r="K564" s="1">
        <v>1.8402777777777777E-3</v>
      </c>
      <c r="L564" s="1" t="str">
        <f t="shared" si="33"/>
        <v>Saturday</v>
      </c>
      <c r="M564" t="str">
        <f t="shared" si="32"/>
        <v>January</v>
      </c>
      <c r="N564" s="2" t="str">
        <f t="shared" si="34"/>
        <v>Early Morning</v>
      </c>
      <c r="O564" s="2">
        <v>42399.224305555559</v>
      </c>
      <c r="P564">
        <v>765885</v>
      </c>
      <c r="Q564" t="str">
        <f t="shared" si="35"/>
        <v>Other</v>
      </c>
    </row>
    <row r="565" spans="1:17" x14ac:dyDescent="0.3">
      <c r="A565">
        <v>780610</v>
      </c>
      <c r="B565" t="str">
        <f>VLOOKUP($A565,'[1]User Profiles'!$A:$I,2,FALSE)</f>
        <v>Hyman </v>
      </c>
      <c r="C565" t="str">
        <f>VLOOKUP($A565,'[1]User Profiles'!$A:$I,3,FALSE)</f>
        <v>Paradis</v>
      </c>
      <c r="D565" t="str">
        <f>VLOOKUP($A565,'[1]User Profiles'!$A:$I,5,FALSE)</f>
        <v>male</v>
      </c>
      <c r="E565" t="str">
        <f>VLOOKUP($A565,'[1]User Profiles'!$A:$I,6,FALSE)</f>
        <v>black</v>
      </c>
      <c r="F565">
        <f>VLOOKUP($A565,'[1]User Profiles'!$A:$I,7,FALSE)</f>
        <v>40</v>
      </c>
      <c r="G565" t="str">
        <f>VLOOKUP($A565,'[1]User Profiles'!$A:$I,8,FALSE)</f>
        <v>Gauteng</v>
      </c>
      <c r="H565" t="s">
        <v>19</v>
      </c>
      <c r="I565" s="4">
        <v>42419</v>
      </c>
      <c r="J565" s="1">
        <v>0.22430555555555556</v>
      </c>
      <c r="K565" s="1">
        <v>1.1319444444444444E-2</v>
      </c>
      <c r="L565" s="1" t="str">
        <f t="shared" si="33"/>
        <v>Friday</v>
      </c>
      <c r="M565" t="str">
        <f t="shared" si="32"/>
        <v>February</v>
      </c>
      <c r="N565" s="2" t="str">
        <f t="shared" si="34"/>
        <v>Early Morning</v>
      </c>
      <c r="O565" s="2">
        <v>42419.224305555559</v>
      </c>
      <c r="P565">
        <v>780610</v>
      </c>
      <c r="Q565" t="str">
        <f t="shared" si="35"/>
        <v>Entertainment</v>
      </c>
    </row>
    <row r="566" spans="1:17" x14ac:dyDescent="0.3">
      <c r="A566">
        <v>2255518</v>
      </c>
      <c r="B566" t="str">
        <f>VLOOKUP($A566,'[1]User Profiles'!$A:$I,2,FALSE)</f>
        <v>Royal </v>
      </c>
      <c r="C566" t="str">
        <f>VLOOKUP($A566,'[1]User Profiles'!$A:$I,3,FALSE)</f>
        <v>Caves</v>
      </c>
      <c r="D566" t="str">
        <f>VLOOKUP($A566,'[1]User Profiles'!$A:$I,5,FALSE)</f>
        <v>male</v>
      </c>
      <c r="E566" t="str">
        <f>VLOOKUP($A566,'[1]User Profiles'!$A:$I,6,FALSE)</f>
        <v>black</v>
      </c>
      <c r="F566">
        <f>VLOOKUP($A566,'[1]User Profiles'!$A:$I,7,FALSE)</f>
        <v>56</v>
      </c>
      <c r="G566" t="str">
        <f>VLOOKUP($A566,'[1]User Profiles'!$A:$I,8,FALSE)</f>
        <v>Gauteng</v>
      </c>
      <c r="H566" t="s">
        <v>28</v>
      </c>
      <c r="I566" s="4">
        <v>42415</v>
      </c>
      <c r="J566" s="1">
        <v>0.22500000000000001</v>
      </c>
      <c r="K566" s="1">
        <v>2.4305555555555552E-4</v>
      </c>
      <c r="L566" s="1" t="str">
        <f t="shared" si="33"/>
        <v>Monday</v>
      </c>
      <c r="M566" t="str">
        <f t="shared" si="32"/>
        <v>February</v>
      </c>
      <c r="N566" s="2" t="str">
        <f t="shared" si="34"/>
        <v>Early Morning</v>
      </c>
      <c r="O566" s="2">
        <v>42415.224999999999</v>
      </c>
      <c r="P566">
        <v>2255518</v>
      </c>
      <c r="Q566" t="str">
        <f t="shared" si="35"/>
        <v>Other</v>
      </c>
    </row>
    <row r="567" spans="1:17" x14ac:dyDescent="0.3">
      <c r="A567">
        <v>808997</v>
      </c>
      <c r="B567" t="str">
        <f>VLOOKUP($A567,'[1]User Profiles'!$A:$I,2,FALSE)</f>
        <v>Shane </v>
      </c>
      <c r="C567" t="str">
        <f>VLOOKUP($A567,'[1]User Profiles'!$A:$I,3,FALSE)</f>
        <v>Mccown</v>
      </c>
      <c r="D567" t="str">
        <f>VLOOKUP($A567,'[1]User Profiles'!$A:$I,5,FALSE)</f>
        <v>male</v>
      </c>
      <c r="E567" t="str">
        <f>VLOOKUP($A567,'[1]User Profiles'!$A:$I,6,FALSE)</f>
        <v>black</v>
      </c>
      <c r="F567">
        <f>VLOOKUP($A567,'[1]User Profiles'!$A:$I,7,FALSE)</f>
        <v>27</v>
      </c>
      <c r="G567" t="str">
        <f>VLOOKUP($A567,'[1]User Profiles'!$A:$I,8,FALSE)</f>
        <v>Limpopo</v>
      </c>
      <c r="H567" t="s">
        <v>19</v>
      </c>
      <c r="I567" s="4">
        <v>42425</v>
      </c>
      <c r="J567" s="1">
        <v>0.22500000000000001</v>
      </c>
      <c r="K567" s="1">
        <v>1.3715277777777778E-2</v>
      </c>
      <c r="L567" s="1" t="str">
        <f t="shared" si="33"/>
        <v>Thursday</v>
      </c>
      <c r="M567" t="str">
        <f t="shared" si="32"/>
        <v>February</v>
      </c>
      <c r="N567" s="2" t="str">
        <f t="shared" si="34"/>
        <v>Early Morning</v>
      </c>
      <c r="O567" s="2">
        <v>42425.224999999999</v>
      </c>
      <c r="P567">
        <v>808997</v>
      </c>
      <c r="Q567" t="str">
        <f t="shared" si="35"/>
        <v>Entertainment</v>
      </c>
    </row>
    <row r="568" spans="1:17" x14ac:dyDescent="0.3">
      <c r="A568">
        <v>940030</v>
      </c>
      <c r="B568" t="str">
        <f>VLOOKUP($A568,'[1]User Profiles'!$A:$I,2,FALSE)</f>
        <v>Markus </v>
      </c>
      <c r="C568" t="str">
        <f>VLOOKUP($A568,'[1]User Profiles'!$A:$I,3,FALSE)</f>
        <v>Zweifel</v>
      </c>
      <c r="D568" t="str">
        <f>VLOOKUP($A568,'[1]User Profiles'!$A:$I,5,FALSE)</f>
        <v>male</v>
      </c>
      <c r="E568" t="str">
        <f>VLOOKUP($A568,'[1]User Profiles'!$A:$I,6,FALSE)</f>
        <v>black</v>
      </c>
      <c r="F568">
        <f>VLOOKUP($A568,'[1]User Profiles'!$A:$I,7,FALSE)</f>
        <v>25</v>
      </c>
      <c r="G568" t="str">
        <f>VLOOKUP($A568,'[1]User Profiles'!$A:$I,8,FALSE)</f>
        <v>Gauteng</v>
      </c>
      <c r="H568" t="s">
        <v>17</v>
      </c>
      <c r="I568" s="4">
        <v>42459</v>
      </c>
      <c r="J568" s="1">
        <v>0.22500000000000001</v>
      </c>
      <c r="K568" s="1">
        <v>1.15625E-2</v>
      </c>
      <c r="L568" s="1" t="str">
        <f t="shared" si="33"/>
        <v>Wednesday</v>
      </c>
      <c r="M568" t="str">
        <f t="shared" si="32"/>
        <v>March</v>
      </c>
      <c r="N568" s="2" t="str">
        <f t="shared" si="34"/>
        <v>Early Morning</v>
      </c>
      <c r="O568" s="2">
        <v>42459.224999999999</v>
      </c>
      <c r="P568">
        <v>940030</v>
      </c>
      <c r="Q568" t="str">
        <f t="shared" si="35"/>
        <v>Other</v>
      </c>
    </row>
    <row r="569" spans="1:17" x14ac:dyDescent="0.3">
      <c r="A569">
        <v>892903</v>
      </c>
      <c r="B569" t="str">
        <f>VLOOKUP($A569,'[1]User Profiles'!$A:$I,2,FALSE)</f>
        <v>Carter </v>
      </c>
      <c r="C569" t="str">
        <f>VLOOKUP($A569,'[1]User Profiles'!$A:$I,3,FALSE)</f>
        <v>Martello</v>
      </c>
      <c r="D569" t="str">
        <f>VLOOKUP($A569,'[1]User Profiles'!$A:$I,5,FALSE)</f>
        <v>male</v>
      </c>
      <c r="E569" t="str">
        <f>VLOOKUP($A569,'[1]User Profiles'!$A:$I,6,FALSE)</f>
        <v>coloured</v>
      </c>
      <c r="F569">
        <f>VLOOKUP($A569,'[1]User Profiles'!$A:$I,7,FALSE)</f>
        <v>31</v>
      </c>
      <c r="G569" t="str">
        <f>VLOOKUP($A569,'[1]User Profiles'!$A:$I,8,FALSE)</f>
        <v>Western Cape</v>
      </c>
      <c r="H569" t="s">
        <v>19</v>
      </c>
      <c r="I569" s="4">
        <v>42441</v>
      </c>
      <c r="J569" s="1">
        <v>0.22500000000000001</v>
      </c>
      <c r="K569" s="1">
        <v>7.6388888888888882E-4</v>
      </c>
      <c r="L569" s="1" t="str">
        <f t="shared" si="33"/>
        <v>Saturday</v>
      </c>
      <c r="M569" t="str">
        <f t="shared" si="32"/>
        <v>March</v>
      </c>
      <c r="N569" s="2" t="str">
        <f t="shared" si="34"/>
        <v>Early Morning</v>
      </c>
      <c r="O569" s="2">
        <v>42441.224999999999</v>
      </c>
      <c r="P569">
        <v>892903</v>
      </c>
      <c r="Q569" t="str">
        <f t="shared" si="35"/>
        <v>Entertainment</v>
      </c>
    </row>
    <row r="570" spans="1:17" x14ac:dyDescent="0.3">
      <c r="A570">
        <v>794226</v>
      </c>
      <c r="B570" t="str">
        <f>VLOOKUP($A570,'[1]User Profiles'!$A:$I,2,FALSE)</f>
        <v>Dion </v>
      </c>
      <c r="C570" t="str">
        <f>VLOOKUP($A570,'[1]User Profiles'!$A:$I,3,FALSE)</f>
        <v>Holt</v>
      </c>
      <c r="D570" t="str">
        <f>VLOOKUP($A570,'[1]User Profiles'!$A:$I,5,FALSE)</f>
        <v>male</v>
      </c>
      <c r="E570" t="str">
        <f>VLOOKUP($A570,'[1]User Profiles'!$A:$I,6,FALSE)</f>
        <v>coloured</v>
      </c>
      <c r="F570">
        <f>VLOOKUP($A570,'[1]User Profiles'!$A:$I,7,FALSE)</f>
        <v>28</v>
      </c>
      <c r="G570" t="str">
        <f>VLOOKUP($A570,'[1]User Profiles'!$A:$I,8,FALSE)</f>
        <v>Western Cape</v>
      </c>
      <c r="H570" t="s">
        <v>19</v>
      </c>
      <c r="I570" s="4">
        <v>42418</v>
      </c>
      <c r="J570" s="1">
        <v>0.22500000000000001</v>
      </c>
      <c r="K570" s="1">
        <v>1.4270833333333333E-2</v>
      </c>
      <c r="L570" s="1" t="str">
        <f t="shared" si="33"/>
        <v>Thursday</v>
      </c>
      <c r="M570" t="str">
        <f t="shared" si="32"/>
        <v>February</v>
      </c>
      <c r="N570" s="2" t="str">
        <f t="shared" si="34"/>
        <v>Early Morning</v>
      </c>
      <c r="O570" s="2">
        <v>42418.224999999999</v>
      </c>
      <c r="P570">
        <v>794226</v>
      </c>
      <c r="Q570" t="str">
        <f t="shared" si="35"/>
        <v>Entertainment</v>
      </c>
    </row>
    <row r="571" spans="1:17" x14ac:dyDescent="0.3">
      <c r="A571">
        <v>850656</v>
      </c>
      <c r="B571" t="str">
        <f>VLOOKUP($A571,'[1]User Profiles'!$A:$I,2,FALSE)</f>
        <v>Carter </v>
      </c>
      <c r="C571" t="str">
        <f>VLOOKUP($A571,'[1]User Profiles'!$A:$I,3,FALSE)</f>
        <v>Hoadley</v>
      </c>
      <c r="D571" t="str">
        <f>VLOOKUP($A571,'[1]User Profiles'!$A:$I,5,FALSE)</f>
        <v>male</v>
      </c>
      <c r="E571" t="str">
        <f>VLOOKUP($A571,'[1]User Profiles'!$A:$I,6,FALSE)</f>
        <v>black</v>
      </c>
      <c r="F571">
        <f>VLOOKUP($A571,'[1]User Profiles'!$A:$I,7,FALSE)</f>
        <v>26</v>
      </c>
      <c r="G571" t="str">
        <f>VLOOKUP($A571,'[1]User Profiles'!$A:$I,8,FALSE)</f>
        <v>Mpumalanga</v>
      </c>
      <c r="H571" t="s">
        <v>19</v>
      </c>
      <c r="I571" s="4">
        <v>42435</v>
      </c>
      <c r="J571" s="1">
        <v>0.22569444444444445</v>
      </c>
      <c r="K571" s="1">
        <v>0</v>
      </c>
      <c r="L571" s="1" t="str">
        <f t="shared" si="33"/>
        <v>Sunday</v>
      </c>
      <c r="M571" t="str">
        <f t="shared" si="32"/>
        <v>March</v>
      </c>
      <c r="N571" s="2" t="str">
        <f t="shared" si="34"/>
        <v>Early Morning</v>
      </c>
      <c r="O571" s="2">
        <v>42435.225694444445</v>
      </c>
      <c r="P571">
        <v>850656</v>
      </c>
      <c r="Q571" t="str">
        <f t="shared" si="35"/>
        <v>Entertainment</v>
      </c>
    </row>
    <row r="572" spans="1:17" x14ac:dyDescent="0.3">
      <c r="A572">
        <v>820513</v>
      </c>
      <c r="B572" t="str">
        <f>VLOOKUP($A572,'[1]User Profiles'!$A:$I,2,FALSE)</f>
        <v>Markus </v>
      </c>
      <c r="C572" t="str">
        <f>VLOOKUP($A572,'[1]User Profiles'!$A:$I,3,FALSE)</f>
        <v>Mina</v>
      </c>
      <c r="D572" t="str">
        <f>VLOOKUP($A572,'[1]User Profiles'!$A:$I,5,FALSE)</f>
        <v>male</v>
      </c>
      <c r="E572" t="str">
        <f>VLOOKUP($A572,'[1]User Profiles'!$A:$I,6,FALSE)</f>
        <v>black</v>
      </c>
      <c r="F572">
        <f>VLOOKUP($A572,'[1]User Profiles'!$A:$I,7,FALSE)</f>
        <v>13</v>
      </c>
      <c r="G572" t="str">
        <f>VLOOKUP($A572,'[1]User Profiles'!$A:$I,8,FALSE)</f>
        <v>Western Cape</v>
      </c>
      <c r="H572" t="s">
        <v>17</v>
      </c>
      <c r="I572" s="4">
        <v>42432</v>
      </c>
      <c r="J572" s="1">
        <v>0.22569444444444445</v>
      </c>
      <c r="K572" s="1">
        <v>1.1805555555555557E-2</v>
      </c>
      <c r="L572" s="1" t="str">
        <f t="shared" si="33"/>
        <v>Thursday</v>
      </c>
      <c r="M572" t="str">
        <f t="shared" si="32"/>
        <v>March</v>
      </c>
      <c r="N572" s="2" t="str">
        <f t="shared" si="34"/>
        <v>Early Morning</v>
      </c>
      <c r="O572" s="2">
        <v>42432.225694444445</v>
      </c>
      <c r="P572">
        <v>820513</v>
      </c>
      <c r="Q572" t="str">
        <f t="shared" si="35"/>
        <v>Other</v>
      </c>
    </row>
    <row r="573" spans="1:17" x14ac:dyDescent="0.3">
      <c r="A573">
        <v>893279</v>
      </c>
      <c r="B573" t="str">
        <f>VLOOKUP($A573,'[1]User Profiles'!$A:$I,2,FALSE)</f>
        <v>Chas </v>
      </c>
      <c r="C573" t="str">
        <f>VLOOKUP($A573,'[1]User Profiles'!$A:$I,3,FALSE)</f>
        <v>Curran</v>
      </c>
      <c r="D573" t="str">
        <f>VLOOKUP($A573,'[1]User Profiles'!$A:$I,5,FALSE)</f>
        <v>male</v>
      </c>
      <c r="E573" t="str">
        <f>VLOOKUP($A573,'[1]User Profiles'!$A:$I,6,FALSE)</f>
        <v>coloured</v>
      </c>
      <c r="F573">
        <f>VLOOKUP($A573,'[1]User Profiles'!$A:$I,7,FALSE)</f>
        <v>41</v>
      </c>
      <c r="G573" t="str">
        <f>VLOOKUP($A573,'[1]User Profiles'!$A:$I,8,FALSE)</f>
        <v>Gauteng</v>
      </c>
      <c r="H573" t="s">
        <v>23</v>
      </c>
      <c r="I573" s="4">
        <v>42455</v>
      </c>
      <c r="J573" s="1">
        <v>0.22569444444444445</v>
      </c>
      <c r="K573" s="1">
        <v>4.3402777777777775E-4</v>
      </c>
      <c r="L573" s="1" t="str">
        <f t="shared" si="33"/>
        <v>Saturday</v>
      </c>
      <c r="M573" t="str">
        <f t="shared" si="32"/>
        <v>March</v>
      </c>
      <c r="N573" s="2" t="str">
        <f t="shared" si="34"/>
        <v>Early Morning</v>
      </c>
      <c r="O573" s="2">
        <v>42455.225694444445</v>
      </c>
      <c r="P573">
        <v>893279</v>
      </c>
      <c r="Q573" t="str">
        <f t="shared" si="35"/>
        <v>Entertainment</v>
      </c>
    </row>
    <row r="574" spans="1:17" x14ac:dyDescent="0.3">
      <c r="A574">
        <v>773141</v>
      </c>
      <c r="B574" t="str">
        <f>VLOOKUP($A574,'[1]User Profiles'!$A:$I,2,FALSE)</f>
        <v>Royal </v>
      </c>
      <c r="C574" t="str">
        <f>VLOOKUP($A574,'[1]User Profiles'!$A:$I,3,FALSE)</f>
        <v>Lavoie</v>
      </c>
      <c r="D574" t="str">
        <f>VLOOKUP($A574,'[1]User Profiles'!$A:$I,5,FALSE)</f>
        <v>male</v>
      </c>
      <c r="E574" t="str">
        <f>VLOOKUP($A574,'[1]User Profiles'!$A:$I,6,FALSE)</f>
        <v>black</v>
      </c>
      <c r="F574">
        <f>VLOOKUP($A574,'[1]User Profiles'!$A:$I,7,FALSE)</f>
        <v>24</v>
      </c>
      <c r="G574" t="str">
        <f>VLOOKUP($A574,'[1]User Profiles'!$A:$I,8,FALSE)</f>
        <v>Limpopo</v>
      </c>
      <c r="H574" t="s">
        <v>21</v>
      </c>
      <c r="I574" s="4">
        <v>42379</v>
      </c>
      <c r="J574" s="1">
        <v>0.22569444444444445</v>
      </c>
      <c r="K574" s="1">
        <v>2.0023148148148148E-3</v>
      </c>
      <c r="L574" s="1" t="str">
        <f t="shared" si="33"/>
        <v>Sunday</v>
      </c>
      <c r="M574" t="str">
        <f t="shared" si="32"/>
        <v>January</v>
      </c>
      <c r="N574" s="2" t="str">
        <f t="shared" si="34"/>
        <v>Early Morning</v>
      </c>
      <c r="O574" s="2">
        <v>42379.225694444445</v>
      </c>
      <c r="P574">
        <v>773141</v>
      </c>
      <c r="Q574" t="str">
        <f t="shared" si="35"/>
        <v>Kids</v>
      </c>
    </row>
    <row r="575" spans="1:17" x14ac:dyDescent="0.3">
      <c r="A575">
        <v>893885</v>
      </c>
      <c r="B575" t="str">
        <f>VLOOKUP($A575,'[1]User Profiles'!$A:$I,2,FALSE)</f>
        <v>Emerson </v>
      </c>
      <c r="C575" t="str">
        <f>VLOOKUP($A575,'[1]User Profiles'!$A:$I,3,FALSE)</f>
        <v>Pilot</v>
      </c>
      <c r="D575" t="str">
        <f>VLOOKUP($A575,'[1]User Profiles'!$A:$I,5,FALSE)</f>
        <v>male</v>
      </c>
      <c r="E575" t="str">
        <f>VLOOKUP($A575,'[1]User Profiles'!$A:$I,6,FALSE)</f>
        <v>indian_asian</v>
      </c>
      <c r="F575">
        <f>VLOOKUP($A575,'[1]User Profiles'!$A:$I,7,FALSE)</f>
        <v>21</v>
      </c>
      <c r="G575" t="str">
        <f>VLOOKUP($A575,'[1]User Profiles'!$A:$I,8,FALSE)</f>
        <v>Gauteng</v>
      </c>
      <c r="H575" t="s">
        <v>25</v>
      </c>
      <c r="I575" s="4">
        <v>42453</v>
      </c>
      <c r="J575" s="1">
        <v>0.22569444444444445</v>
      </c>
      <c r="K575" s="1">
        <v>1.6203703703703703E-4</v>
      </c>
      <c r="L575" s="1" t="str">
        <f t="shared" si="33"/>
        <v>Thursday</v>
      </c>
      <c r="M575" t="str">
        <f t="shared" si="32"/>
        <v>March</v>
      </c>
      <c r="N575" s="2" t="str">
        <f t="shared" si="34"/>
        <v>Early Morning</v>
      </c>
      <c r="O575" s="2">
        <v>42453.225694444445</v>
      </c>
      <c r="P575">
        <v>893885</v>
      </c>
      <c r="Q575" t="str">
        <f t="shared" si="35"/>
        <v>Sports</v>
      </c>
    </row>
    <row r="576" spans="1:17" x14ac:dyDescent="0.3">
      <c r="A576">
        <v>820513</v>
      </c>
      <c r="B576" t="str">
        <f>VLOOKUP($A576,'[1]User Profiles'!$A:$I,2,FALSE)</f>
        <v>Markus </v>
      </c>
      <c r="C576" t="str">
        <f>VLOOKUP($A576,'[1]User Profiles'!$A:$I,3,FALSE)</f>
        <v>Mina</v>
      </c>
      <c r="D576" t="str">
        <f>VLOOKUP($A576,'[1]User Profiles'!$A:$I,5,FALSE)</f>
        <v>male</v>
      </c>
      <c r="E576" t="str">
        <f>VLOOKUP($A576,'[1]User Profiles'!$A:$I,6,FALSE)</f>
        <v>black</v>
      </c>
      <c r="F576">
        <f>VLOOKUP($A576,'[1]User Profiles'!$A:$I,7,FALSE)</f>
        <v>13</v>
      </c>
      <c r="G576" t="str">
        <f>VLOOKUP($A576,'[1]User Profiles'!$A:$I,8,FALSE)</f>
        <v>Western Cape</v>
      </c>
      <c r="H576" t="s">
        <v>25</v>
      </c>
      <c r="I576" s="4">
        <v>42432</v>
      </c>
      <c r="J576" s="1">
        <v>0.22638888888888889</v>
      </c>
      <c r="K576" s="1">
        <v>1.622685185185185E-2</v>
      </c>
      <c r="L576" s="1" t="str">
        <f t="shared" si="33"/>
        <v>Thursday</v>
      </c>
      <c r="M576" t="str">
        <f t="shared" si="32"/>
        <v>March</v>
      </c>
      <c r="N576" s="2" t="str">
        <f t="shared" si="34"/>
        <v>Early Morning</v>
      </c>
      <c r="O576" s="2">
        <v>42432.226388888892</v>
      </c>
      <c r="P576">
        <v>820513</v>
      </c>
      <c r="Q576" t="str">
        <f t="shared" si="35"/>
        <v>Sports</v>
      </c>
    </row>
    <row r="577" spans="1:17" x14ac:dyDescent="0.3">
      <c r="A577">
        <v>809516</v>
      </c>
      <c r="B577" t="str">
        <f>VLOOKUP($A577,'[1]User Profiles'!$A:$I,2,FALSE)</f>
        <v>Luanna </v>
      </c>
      <c r="C577" t="str">
        <f>VLOOKUP($A577,'[1]User Profiles'!$A:$I,3,FALSE)</f>
        <v>Hoadley</v>
      </c>
      <c r="D577" t="str">
        <f>VLOOKUP($A577,'[1]User Profiles'!$A:$I,5,FALSE)</f>
        <v>female</v>
      </c>
      <c r="E577" t="str">
        <f>VLOOKUP($A577,'[1]User Profiles'!$A:$I,6,FALSE)</f>
        <v>black</v>
      </c>
      <c r="F577">
        <f>VLOOKUP($A577,'[1]User Profiles'!$A:$I,7,FALSE)</f>
        <v>23</v>
      </c>
      <c r="G577" t="str">
        <f>VLOOKUP($A577,'[1]User Profiles'!$A:$I,8,FALSE)</f>
        <v>Mpumalanga</v>
      </c>
      <c r="H577" t="s">
        <v>17</v>
      </c>
      <c r="I577" s="4">
        <v>42422</v>
      </c>
      <c r="J577" s="1">
        <v>0.22638888888888889</v>
      </c>
      <c r="K577" s="1">
        <v>5.0694444444444445E-2</v>
      </c>
      <c r="L577" s="1" t="str">
        <f t="shared" si="33"/>
        <v>Monday</v>
      </c>
      <c r="M577" t="str">
        <f t="shared" si="32"/>
        <v>February</v>
      </c>
      <c r="N577" s="2" t="str">
        <f t="shared" si="34"/>
        <v>Early Morning</v>
      </c>
      <c r="O577" s="2">
        <v>42422.226388888892</v>
      </c>
      <c r="P577">
        <v>809516</v>
      </c>
      <c r="Q577" t="str">
        <f t="shared" si="35"/>
        <v>Other</v>
      </c>
    </row>
    <row r="578" spans="1:17" x14ac:dyDescent="0.3">
      <c r="A578">
        <v>867459</v>
      </c>
      <c r="B578" t="str">
        <f>VLOOKUP($A578,'[1]User Profiles'!$A:$I,2,FALSE)</f>
        <v>Hollis </v>
      </c>
      <c r="C578" t="str">
        <f>VLOOKUP($A578,'[1]User Profiles'!$A:$I,3,FALSE)</f>
        <v>Mastrangelo</v>
      </c>
      <c r="D578" t="str">
        <f>VLOOKUP($A578,'[1]User Profiles'!$A:$I,5,FALSE)</f>
        <v>male</v>
      </c>
      <c r="E578" t="str">
        <f>VLOOKUP($A578,'[1]User Profiles'!$A:$I,6,FALSE)</f>
        <v>white</v>
      </c>
      <c r="F578">
        <f>VLOOKUP($A578,'[1]User Profiles'!$A:$I,7,FALSE)</f>
        <v>19</v>
      </c>
      <c r="G578" t="str">
        <f>VLOOKUP($A578,'[1]User Profiles'!$A:$I,8,FALSE)</f>
        <v>Gauteng</v>
      </c>
      <c r="H578" t="s">
        <v>22</v>
      </c>
      <c r="I578" s="4">
        <v>42440</v>
      </c>
      <c r="J578" s="1">
        <v>0.22638888888888889</v>
      </c>
      <c r="K578" s="1">
        <v>1.7708333333333332E-3</v>
      </c>
      <c r="L578" s="1" t="str">
        <f t="shared" si="33"/>
        <v>Friday</v>
      </c>
      <c r="M578" t="str">
        <f t="shared" ref="M578:M641" si="36">TEXT(I578,"mmmm")</f>
        <v>March</v>
      </c>
      <c r="N578" s="2" t="str">
        <f t="shared" si="34"/>
        <v>Early Morning</v>
      </c>
      <c r="O578" s="2">
        <v>42440.226388888892</v>
      </c>
      <c r="P578">
        <v>867459</v>
      </c>
      <c r="Q578" t="str">
        <f t="shared" si="35"/>
        <v>Kids</v>
      </c>
    </row>
    <row r="579" spans="1:17" x14ac:dyDescent="0.3">
      <c r="A579">
        <v>2370981</v>
      </c>
      <c r="B579" t="str">
        <f>VLOOKUP($A579,'[1]User Profiles'!$A:$I,2,FALSE)</f>
        <v>Romeo </v>
      </c>
      <c r="C579" t="str">
        <f>VLOOKUP($A579,'[1]User Profiles'!$A:$I,3,FALSE)</f>
        <v>Tatham</v>
      </c>
      <c r="D579" t="str">
        <f>VLOOKUP($A579,'[1]User Profiles'!$A:$I,5,FALSE)</f>
        <v>male</v>
      </c>
      <c r="E579" t="str">
        <f>VLOOKUP($A579,'[1]User Profiles'!$A:$I,6,FALSE)</f>
        <v>black</v>
      </c>
      <c r="F579">
        <f>VLOOKUP($A579,'[1]User Profiles'!$A:$I,7,FALSE)</f>
        <v>41</v>
      </c>
      <c r="G579" t="str">
        <f>VLOOKUP($A579,'[1]User Profiles'!$A:$I,8,FALSE)</f>
        <v>Kwazulu Natal</v>
      </c>
      <c r="H579" t="s">
        <v>23</v>
      </c>
      <c r="I579" s="4">
        <v>42433</v>
      </c>
      <c r="J579" s="1">
        <v>0.22638888888888889</v>
      </c>
      <c r="K579" s="1">
        <v>2.1412037037037038E-4</v>
      </c>
      <c r="L579" s="1" t="str">
        <f t="shared" ref="L579:L642" si="37">CHOOSE(WEEKDAY(I579,1),"Sunday","Monday","Tuesday","Wednesday","Thursday","Friday","Saturday")</f>
        <v>Friday</v>
      </c>
      <c r="M579" t="str">
        <f t="shared" si="36"/>
        <v>March</v>
      </c>
      <c r="N579" s="2" t="str">
        <f t="shared" ref="N579:N642" si="38">IF(J579 &lt; TIME(6,0,0),"Early Morning",
 IF(J579 &lt; TIME(12,0,0),"Morning",
 IF(J579 &lt; TIME(16,0,0),"Midday",
 IF(J579 &lt; TIME(19,0,0),"Afternoon","Evening"))))</f>
        <v>Early Morning</v>
      </c>
      <c r="O579" s="2">
        <v>42433.226388888892</v>
      </c>
      <c r="P579">
        <v>2370981</v>
      </c>
      <c r="Q579" t="str">
        <f t="shared" ref="Q579:Q642" si="39">IF(OR(H579="Boomerang",H579="Cartoon Network"),"Kids",
IF(OR(H579="Live on SuperSport",H579="SuperSport Blitz",H579="Wimbledon",H579="ICC Cricket World Cup 2011"),"Sports",
IF(OR(H579="Africa Magic",H579="M-Net",H579="Vuzu",H579="Channel O",H579="E! Entertainment"),"Entertainment",
"Other")))</f>
        <v>Entertainment</v>
      </c>
    </row>
    <row r="580" spans="1:17" x14ac:dyDescent="0.3">
      <c r="A580">
        <v>772209</v>
      </c>
      <c r="B580" t="str">
        <f>VLOOKUP($A580,'[1]User Profiles'!$A:$I,2,FALSE)</f>
        <v>Claud </v>
      </c>
      <c r="C580" t="str">
        <f>VLOOKUP($A580,'[1]User Profiles'!$A:$I,3,FALSE)</f>
        <v>Sytsma</v>
      </c>
      <c r="D580" t="str">
        <f>VLOOKUP($A580,'[1]User Profiles'!$A:$I,5,FALSE)</f>
        <v>male</v>
      </c>
      <c r="E580" t="str">
        <f>VLOOKUP($A580,'[1]User Profiles'!$A:$I,6,FALSE)</f>
        <v>None</v>
      </c>
      <c r="F580">
        <f>VLOOKUP($A580,'[1]User Profiles'!$A:$I,7,FALSE)</f>
        <v>19</v>
      </c>
      <c r="G580" t="str">
        <f>VLOOKUP($A580,'[1]User Profiles'!$A:$I,8,FALSE)</f>
        <v>Mpumalanga</v>
      </c>
      <c r="H580" t="s">
        <v>19</v>
      </c>
      <c r="I580" s="4">
        <v>42370</v>
      </c>
      <c r="J580" s="1">
        <v>0.22708333333333333</v>
      </c>
      <c r="K580" s="1">
        <v>3.1250000000000001E-4</v>
      </c>
      <c r="L580" s="1" t="str">
        <f t="shared" si="37"/>
        <v>Friday</v>
      </c>
      <c r="M580" t="str">
        <f t="shared" si="36"/>
        <v>January</v>
      </c>
      <c r="N580" s="2" t="str">
        <f t="shared" si="38"/>
        <v>Early Morning</v>
      </c>
      <c r="O580" s="2">
        <v>42370.227083333331</v>
      </c>
      <c r="P580">
        <v>772209</v>
      </c>
      <c r="Q580" t="str">
        <f t="shared" si="39"/>
        <v>Entertainment</v>
      </c>
    </row>
    <row r="581" spans="1:17" x14ac:dyDescent="0.3">
      <c r="A581">
        <v>1107422</v>
      </c>
      <c r="B581" t="str">
        <f>VLOOKUP($A581,'[1]User Profiles'!$A:$I,2,FALSE)</f>
        <v>Hugh</v>
      </c>
      <c r="C581" t="str">
        <f>VLOOKUP($A581,'[1]User Profiles'!$A:$I,3,FALSE)</f>
        <v>Beville</v>
      </c>
      <c r="D581" t="str">
        <f>VLOOKUP($A581,'[1]User Profiles'!$A:$I,5,FALSE)</f>
        <v>male</v>
      </c>
      <c r="E581" t="str">
        <f>VLOOKUP($A581,'[1]User Profiles'!$A:$I,6,FALSE)</f>
        <v>black</v>
      </c>
      <c r="F581">
        <f>VLOOKUP($A581,'[1]User Profiles'!$A:$I,7,FALSE)</f>
        <v>30</v>
      </c>
      <c r="G581" t="str">
        <f>VLOOKUP($A581,'[1]User Profiles'!$A:$I,8,FALSE)</f>
        <v>Western Cape</v>
      </c>
      <c r="H581" t="s">
        <v>25</v>
      </c>
      <c r="I581" s="4">
        <v>42402</v>
      </c>
      <c r="J581" s="1">
        <v>0.22708333333333333</v>
      </c>
      <c r="K581" s="1">
        <v>1.1342592592592591E-3</v>
      </c>
      <c r="L581" s="1" t="str">
        <f t="shared" si="37"/>
        <v>Tuesday</v>
      </c>
      <c r="M581" t="str">
        <f t="shared" si="36"/>
        <v>February</v>
      </c>
      <c r="N581" s="2" t="str">
        <f t="shared" si="38"/>
        <v>Early Morning</v>
      </c>
      <c r="O581" s="2">
        <v>42402.227083333331</v>
      </c>
      <c r="P581">
        <v>1107422</v>
      </c>
      <c r="Q581" t="str">
        <f t="shared" si="39"/>
        <v>Sports</v>
      </c>
    </row>
    <row r="582" spans="1:17" x14ac:dyDescent="0.3">
      <c r="A582">
        <v>809694</v>
      </c>
      <c r="B582" t="str">
        <f>VLOOKUP($A582,'[1]User Profiles'!$A:$I,2,FALSE)</f>
        <v>Cory </v>
      </c>
      <c r="C582" t="str">
        <f>VLOOKUP($A582,'[1]User Profiles'!$A:$I,3,FALSE)</f>
        <v>Tancredi</v>
      </c>
      <c r="D582" t="str">
        <f>VLOOKUP($A582,'[1]User Profiles'!$A:$I,5,FALSE)</f>
        <v>male</v>
      </c>
      <c r="E582" t="str">
        <f>VLOOKUP($A582,'[1]User Profiles'!$A:$I,6,FALSE)</f>
        <v>black</v>
      </c>
      <c r="F582">
        <f>VLOOKUP($A582,'[1]User Profiles'!$A:$I,7,FALSE)</f>
        <v>38</v>
      </c>
      <c r="G582" t="str">
        <f>VLOOKUP($A582,'[1]User Profiles'!$A:$I,8,FALSE)</f>
        <v>Free State</v>
      </c>
      <c r="H582" t="s">
        <v>25</v>
      </c>
      <c r="I582" s="4">
        <v>42418</v>
      </c>
      <c r="J582" s="1">
        <v>0.22708333333333333</v>
      </c>
      <c r="K582" s="1">
        <v>2.9930555555555557E-2</v>
      </c>
      <c r="L582" s="1" t="str">
        <f t="shared" si="37"/>
        <v>Thursday</v>
      </c>
      <c r="M582" t="str">
        <f t="shared" si="36"/>
        <v>February</v>
      </c>
      <c r="N582" s="2" t="str">
        <f t="shared" si="38"/>
        <v>Early Morning</v>
      </c>
      <c r="O582" s="2">
        <v>42418.227083333331</v>
      </c>
      <c r="P582">
        <v>809694</v>
      </c>
      <c r="Q582" t="str">
        <f t="shared" si="39"/>
        <v>Sports</v>
      </c>
    </row>
    <row r="583" spans="1:17" x14ac:dyDescent="0.3">
      <c r="A583">
        <v>787285</v>
      </c>
      <c r="B583" t="str">
        <f>VLOOKUP($A583,'[1]User Profiles'!$A:$I,2,FALSE)</f>
        <v>Chas </v>
      </c>
      <c r="C583" t="str">
        <f>VLOOKUP($A583,'[1]User Profiles'!$A:$I,3,FALSE)</f>
        <v>Condie</v>
      </c>
      <c r="D583" t="str">
        <f>VLOOKUP($A583,'[1]User Profiles'!$A:$I,5,FALSE)</f>
        <v>male</v>
      </c>
      <c r="E583" t="str">
        <f>VLOOKUP($A583,'[1]User Profiles'!$A:$I,6,FALSE)</f>
        <v>black</v>
      </c>
      <c r="F583">
        <f>VLOOKUP($A583,'[1]User Profiles'!$A:$I,7,FALSE)</f>
        <v>44</v>
      </c>
      <c r="G583" t="str">
        <f>VLOOKUP($A583,'[1]User Profiles'!$A:$I,8,FALSE)</f>
        <v>Gauteng</v>
      </c>
      <c r="H583" t="s">
        <v>22</v>
      </c>
      <c r="I583" s="4">
        <v>42374</v>
      </c>
      <c r="J583" s="1">
        <v>0.22708333333333333</v>
      </c>
      <c r="K583" s="1">
        <v>1.8518518518518518E-4</v>
      </c>
      <c r="L583" s="1" t="str">
        <f t="shared" si="37"/>
        <v>Tuesday</v>
      </c>
      <c r="M583" t="str">
        <f t="shared" si="36"/>
        <v>January</v>
      </c>
      <c r="N583" s="2" t="str">
        <f t="shared" si="38"/>
        <v>Early Morning</v>
      </c>
      <c r="O583" s="2">
        <v>42374.227083333331</v>
      </c>
      <c r="P583">
        <v>787285</v>
      </c>
      <c r="Q583" t="str">
        <f t="shared" si="39"/>
        <v>Kids</v>
      </c>
    </row>
    <row r="584" spans="1:17" x14ac:dyDescent="0.3">
      <c r="A584">
        <v>2422825</v>
      </c>
      <c r="B584" t="str">
        <f>VLOOKUP($A584,'[1]User Profiles'!$A:$I,2,FALSE)</f>
        <v>Charlie </v>
      </c>
      <c r="C584" t="str">
        <f>VLOOKUP($A584,'[1]User Profiles'!$A:$I,3,FALSE)</f>
        <v>Arrieta</v>
      </c>
      <c r="D584" t="str">
        <f>VLOOKUP($A584,'[1]User Profiles'!$A:$I,5,FALSE)</f>
        <v>male</v>
      </c>
      <c r="E584" t="str">
        <f>VLOOKUP($A584,'[1]User Profiles'!$A:$I,6,FALSE)</f>
        <v>indian_asian</v>
      </c>
      <c r="F584">
        <f>VLOOKUP($A584,'[1]User Profiles'!$A:$I,7,FALSE)</f>
        <v>37</v>
      </c>
      <c r="G584" t="str">
        <f>VLOOKUP($A584,'[1]User Profiles'!$A:$I,8,FALSE)</f>
        <v>Free State</v>
      </c>
      <c r="H584" t="s">
        <v>18</v>
      </c>
      <c r="I584" s="4">
        <v>42435</v>
      </c>
      <c r="J584" s="1">
        <v>0.22708333333333333</v>
      </c>
      <c r="K584" s="1">
        <v>6.4120370370370381E-3</v>
      </c>
      <c r="L584" s="1" t="str">
        <f t="shared" si="37"/>
        <v>Sunday</v>
      </c>
      <c r="M584" t="str">
        <f t="shared" si="36"/>
        <v>March</v>
      </c>
      <c r="N584" s="2" t="str">
        <f t="shared" si="38"/>
        <v>Early Morning</v>
      </c>
      <c r="O584" s="2">
        <v>42435.227083333331</v>
      </c>
      <c r="P584">
        <v>2384970</v>
      </c>
      <c r="Q584" t="str">
        <f t="shared" si="39"/>
        <v>Sports</v>
      </c>
    </row>
    <row r="585" spans="1:17" x14ac:dyDescent="0.3">
      <c r="A585">
        <v>809011</v>
      </c>
      <c r="B585" t="str">
        <f>VLOOKUP($A585,'[1]User Profiles'!$A:$I,2,FALSE)</f>
        <v>Raymundo </v>
      </c>
      <c r="C585" t="str">
        <f>VLOOKUP($A585,'[1]User Profiles'!$A:$I,3,FALSE)</f>
        <v>Pilot</v>
      </c>
      <c r="D585" t="str">
        <f>VLOOKUP($A585,'[1]User Profiles'!$A:$I,5,FALSE)</f>
        <v>male</v>
      </c>
      <c r="E585" t="str">
        <f>VLOOKUP($A585,'[1]User Profiles'!$A:$I,6,FALSE)</f>
        <v>coloured</v>
      </c>
      <c r="F585">
        <f>VLOOKUP($A585,'[1]User Profiles'!$A:$I,7,FALSE)</f>
        <v>48</v>
      </c>
      <c r="G585" t="str">
        <f>VLOOKUP($A585,'[1]User Profiles'!$A:$I,8,FALSE)</f>
        <v>Western Cape</v>
      </c>
      <c r="H585" t="s">
        <v>20</v>
      </c>
      <c r="I585" s="4">
        <v>42420</v>
      </c>
      <c r="J585" s="1">
        <v>0.22777777777777777</v>
      </c>
      <c r="K585" s="1">
        <v>2.5462962962962961E-4</v>
      </c>
      <c r="L585" s="1" t="str">
        <f t="shared" si="37"/>
        <v>Saturday</v>
      </c>
      <c r="M585" t="str">
        <f t="shared" si="36"/>
        <v>February</v>
      </c>
      <c r="N585" s="2" t="str">
        <f t="shared" si="38"/>
        <v>Early Morning</v>
      </c>
      <c r="O585" s="2">
        <v>42420.227777777778</v>
      </c>
      <c r="P585">
        <v>809011</v>
      </c>
      <c r="Q585" t="str">
        <f t="shared" si="39"/>
        <v>Other</v>
      </c>
    </row>
    <row r="586" spans="1:17" x14ac:dyDescent="0.3">
      <c r="A586">
        <v>1107967</v>
      </c>
      <c r="B586" t="str">
        <f>VLOOKUP($A586,'[1]User Profiles'!$A:$I,2,FALSE)</f>
        <v>Wilburn </v>
      </c>
      <c r="C586" t="str">
        <f>VLOOKUP($A586,'[1]User Profiles'!$A:$I,3,FALSE)</f>
        <v>Mina</v>
      </c>
      <c r="D586" t="str">
        <f>VLOOKUP($A586,'[1]User Profiles'!$A:$I,5,FALSE)</f>
        <v>male</v>
      </c>
      <c r="E586" t="str">
        <f>VLOOKUP($A586,'[1]User Profiles'!$A:$I,6,FALSE)</f>
        <v>black</v>
      </c>
      <c r="F586">
        <f>VLOOKUP($A586,'[1]User Profiles'!$A:$I,7,FALSE)</f>
        <v>27</v>
      </c>
      <c r="G586" t="str">
        <f>VLOOKUP($A586,'[1]User Profiles'!$A:$I,8,FALSE)</f>
        <v>Gauteng</v>
      </c>
      <c r="H586" t="s">
        <v>17</v>
      </c>
      <c r="I586" s="4">
        <v>42458</v>
      </c>
      <c r="J586" s="1">
        <v>0.22777777777777777</v>
      </c>
      <c r="K586" s="1">
        <v>1.7743055555555557E-2</v>
      </c>
      <c r="L586" s="1" t="str">
        <f t="shared" si="37"/>
        <v>Tuesday</v>
      </c>
      <c r="M586" t="str">
        <f t="shared" si="36"/>
        <v>March</v>
      </c>
      <c r="N586" s="2" t="str">
        <f t="shared" si="38"/>
        <v>Early Morning</v>
      </c>
      <c r="O586" s="2">
        <v>42458.227777777778</v>
      </c>
      <c r="P586">
        <v>1107967</v>
      </c>
      <c r="Q586" t="str">
        <f t="shared" si="39"/>
        <v>Other</v>
      </c>
    </row>
    <row r="587" spans="1:17" x14ac:dyDescent="0.3">
      <c r="A587">
        <v>810339</v>
      </c>
      <c r="B587" t="str">
        <f>VLOOKUP($A587,'[1]User Profiles'!$A:$I,2,FALSE)</f>
        <v>Hugh</v>
      </c>
      <c r="C587" t="str">
        <f>VLOOKUP($A587,'[1]User Profiles'!$A:$I,3,FALSE)</f>
        <v>Sieren</v>
      </c>
      <c r="D587" t="str">
        <f>VLOOKUP($A587,'[1]User Profiles'!$A:$I,5,FALSE)</f>
        <v>male</v>
      </c>
      <c r="E587" t="str">
        <f>VLOOKUP($A587,'[1]User Profiles'!$A:$I,6,FALSE)</f>
        <v>coloured</v>
      </c>
      <c r="F587">
        <f>VLOOKUP($A587,'[1]User Profiles'!$A:$I,7,FALSE)</f>
        <v>34</v>
      </c>
      <c r="G587" t="str">
        <f>VLOOKUP($A587,'[1]User Profiles'!$A:$I,8,FALSE)</f>
        <v>Western Cape</v>
      </c>
      <c r="H587" t="s">
        <v>19</v>
      </c>
      <c r="I587" s="4">
        <v>42430</v>
      </c>
      <c r="J587" s="1">
        <v>0.22777777777777777</v>
      </c>
      <c r="K587" s="1">
        <v>8.5416666666666662E-3</v>
      </c>
      <c r="L587" s="1" t="str">
        <f t="shared" si="37"/>
        <v>Tuesday</v>
      </c>
      <c r="M587" t="str">
        <f t="shared" si="36"/>
        <v>March</v>
      </c>
      <c r="N587" s="2" t="str">
        <f t="shared" si="38"/>
        <v>Early Morning</v>
      </c>
      <c r="O587" s="2">
        <v>42430.227777777778</v>
      </c>
      <c r="P587">
        <v>810339</v>
      </c>
      <c r="Q587" t="str">
        <f t="shared" si="39"/>
        <v>Entertainment</v>
      </c>
    </row>
    <row r="588" spans="1:17" x14ac:dyDescent="0.3">
      <c r="A588">
        <v>2018374</v>
      </c>
      <c r="B588" t="str">
        <f>VLOOKUP($A588,'[1]User Profiles'!$A:$I,2,FALSE)</f>
        <v>Earl </v>
      </c>
      <c r="C588" t="str">
        <f>VLOOKUP($A588,'[1]User Profiles'!$A:$I,3,FALSE)</f>
        <v>Martello</v>
      </c>
      <c r="D588" t="str">
        <f>VLOOKUP($A588,'[1]User Profiles'!$A:$I,5,FALSE)</f>
        <v>male</v>
      </c>
      <c r="E588" t="str">
        <f>VLOOKUP($A588,'[1]User Profiles'!$A:$I,6,FALSE)</f>
        <v>black</v>
      </c>
      <c r="F588">
        <f>VLOOKUP($A588,'[1]User Profiles'!$A:$I,7,FALSE)</f>
        <v>47</v>
      </c>
      <c r="G588" t="str">
        <f>VLOOKUP($A588,'[1]User Profiles'!$A:$I,8,FALSE)</f>
        <v>Kwazulu Natal</v>
      </c>
      <c r="H588" t="s">
        <v>21</v>
      </c>
      <c r="I588" s="4">
        <v>42419</v>
      </c>
      <c r="J588" s="1">
        <v>0.22777777777777777</v>
      </c>
      <c r="K588" s="1">
        <v>2.7893518518518519E-3</v>
      </c>
      <c r="L588" s="1" t="str">
        <f t="shared" si="37"/>
        <v>Friday</v>
      </c>
      <c r="M588" t="str">
        <f t="shared" si="36"/>
        <v>February</v>
      </c>
      <c r="N588" s="2" t="str">
        <f t="shared" si="38"/>
        <v>Early Morning</v>
      </c>
      <c r="O588" s="2">
        <v>42419.227777777778</v>
      </c>
      <c r="P588">
        <v>2018374</v>
      </c>
      <c r="Q588" t="str">
        <f t="shared" si="39"/>
        <v>Kids</v>
      </c>
    </row>
    <row r="589" spans="1:17" x14ac:dyDescent="0.3">
      <c r="A589">
        <v>940064</v>
      </c>
      <c r="B589" t="str">
        <f>VLOOKUP($A589,'[1]User Profiles'!$A:$I,2,FALSE)</f>
        <v>Dee </v>
      </c>
      <c r="C589" t="str">
        <f>VLOOKUP($A589,'[1]User Profiles'!$A:$I,3,FALSE)</f>
        <v>Restivo</v>
      </c>
      <c r="D589" t="str">
        <f>VLOOKUP($A589,'[1]User Profiles'!$A:$I,5,FALSE)</f>
        <v>male</v>
      </c>
      <c r="E589" t="str">
        <f>VLOOKUP($A589,'[1]User Profiles'!$A:$I,6,FALSE)</f>
        <v>coloured</v>
      </c>
      <c r="F589">
        <f>VLOOKUP($A589,'[1]User Profiles'!$A:$I,7,FALSE)</f>
        <v>45</v>
      </c>
      <c r="G589" t="str">
        <f>VLOOKUP($A589,'[1]User Profiles'!$A:$I,8,FALSE)</f>
        <v>Western Cape</v>
      </c>
      <c r="H589" t="s">
        <v>22</v>
      </c>
      <c r="I589" s="4">
        <v>42452</v>
      </c>
      <c r="J589" s="1">
        <v>0.22847222222222222</v>
      </c>
      <c r="K589" s="1">
        <v>4.6990740740740743E-3</v>
      </c>
      <c r="L589" s="1" t="str">
        <f t="shared" si="37"/>
        <v>Wednesday</v>
      </c>
      <c r="M589" t="str">
        <f t="shared" si="36"/>
        <v>March</v>
      </c>
      <c r="N589" s="2" t="str">
        <f t="shared" si="38"/>
        <v>Early Morning</v>
      </c>
      <c r="O589" s="2">
        <v>42452.228472222225</v>
      </c>
      <c r="P589">
        <v>940064</v>
      </c>
      <c r="Q589" t="str">
        <f t="shared" si="39"/>
        <v>Kids</v>
      </c>
    </row>
    <row r="590" spans="1:17" x14ac:dyDescent="0.3">
      <c r="A590">
        <v>764997</v>
      </c>
      <c r="B590" t="str">
        <f>VLOOKUP($A590,'[1]User Profiles'!$A:$I,2,FALSE)</f>
        <v>Hollis </v>
      </c>
      <c r="C590" t="str">
        <f>VLOOKUP($A590,'[1]User Profiles'!$A:$I,3,FALSE)</f>
        <v>Mastrangelo</v>
      </c>
      <c r="D590" t="str">
        <f>VLOOKUP($A590,'[1]User Profiles'!$A:$I,5,FALSE)</f>
        <v>male</v>
      </c>
      <c r="E590" t="str">
        <f>VLOOKUP($A590,'[1]User Profiles'!$A:$I,6,FALSE)</f>
        <v>black</v>
      </c>
      <c r="F590">
        <f>VLOOKUP($A590,'[1]User Profiles'!$A:$I,7,FALSE)</f>
        <v>31</v>
      </c>
      <c r="G590" t="str">
        <f>VLOOKUP($A590,'[1]User Profiles'!$A:$I,8,FALSE)</f>
        <v>Mpumalanga</v>
      </c>
      <c r="H590" t="s">
        <v>23</v>
      </c>
      <c r="I590" s="4">
        <v>42388</v>
      </c>
      <c r="J590" s="1">
        <v>0.22847222222222222</v>
      </c>
      <c r="K590" s="1">
        <v>9.0277777777777784E-4</v>
      </c>
      <c r="L590" s="1" t="str">
        <f t="shared" si="37"/>
        <v>Tuesday</v>
      </c>
      <c r="M590" t="str">
        <f t="shared" si="36"/>
        <v>January</v>
      </c>
      <c r="N590" s="2" t="str">
        <f t="shared" si="38"/>
        <v>Early Morning</v>
      </c>
      <c r="O590" s="2">
        <v>42388.228472222225</v>
      </c>
      <c r="P590">
        <v>764997</v>
      </c>
      <c r="Q590" t="str">
        <f t="shared" si="39"/>
        <v>Entertainment</v>
      </c>
    </row>
    <row r="591" spans="1:17" x14ac:dyDescent="0.3">
      <c r="A591">
        <v>411548</v>
      </c>
      <c r="B591" t="str">
        <f>VLOOKUP($A591,'[1]User Profiles'!$A:$I,2,FALSE)</f>
        <v>Shane </v>
      </c>
      <c r="C591" t="str">
        <f>VLOOKUP($A591,'[1]User Profiles'!$A:$I,3,FALSE)</f>
        <v>Roquemore</v>
      </c>
      <c r="D591" t="str">
        <f>VLOOKUP($A591,'[1]User Profiles'!$A:$I,5,FALSE)</f>
        <v>male</v>
      </c>
      <c r="E591" t="str">
        <f>VLOOKUP($A591,'[1]User Profiles'!$A:$I,6,FALSE)</f>
        <v>black</v>
      </c>
      <c r="F591">
        <f>VLOOKUP($A591,'[1]User Profiles'!$A:$I,7,FALSE)</f>
        <v>15</v>
      </c>
      <c r="G591" t="str">
        <f>VLOOKUP($A591,'[1]User Profiles'!$A:$I,8,FALSE)</f>
        <v>Kwazulu Natal</v>
      </c>
      <c r="H591" t="s">
        <v>22</v>
      </c>
      <c r="I591" s="4">
        <v>42372</v>
      </c>
      <c r="J591" s="1">
        <v>0.22847222222222222</v>
      </c>
      <c r="K591" s="1">
        <v>5.4398148148148144E-4</v>
      </c>
      <c r="L591" s="1" t="str">
        <f t="shared" si="37"/>
        <v>Sunday</v>
      </c>
      <c r="M591" t="str">
        <f t="shared" si="36"/>
        <v>January</v>
      </c>
      <c r="N591" s="2" t="str">
        <f t="shared" si="38"/>
        <v>Early Morning</v>
      </c>
      <c r="O591" s="2">
        <v>42372.228472222225</v>
      </c>
      <c r="P591">
        <v>411548</v>
      </c>
      <c r="Q591" t="str">
        <f t="shared" si="39"/>
        <v>Kids</v>
      </c>
    </row>
    <row r="592" spans="1:17" x14ac:dyDescent="0.3">
      <c r="A592">
        <v>794763</v>
      </c>
      <c r="B592" t="str">
        <f>VLOOKUP($A592,'[1]User Profiles'!$A:$I,2,FALSE)</f>
        <v>Charlie </v>
      </c>
      <c r="C592" t="str">
        <f>VLOOKUP($A592,'[1]User Profiles'!$A:$I,3,FALSE)</f>
        <v>Mcclaine</v>
      </c>
      <c r="D592" t="str">
        <f>VLOOKUP($A592,'[1]User Profiles'!$A:$I,5,FALSE)</f>
        <v>male</v>
      </c>
      <c r="E592" t="str">
        <f>VLOOKUP($A592,'[1]User Profiles'!$A:$I,6,FALSE)</f>
        <v>black</v>
      </c>
      <c r="F592">
        <f>VLOOKUP($A592,'[1]User Profiles'!$A:$I,7,FALSE)</f>
        <v>23</v>
      </c>
      <c r="G592" t="str">
        <f>VLOOKUP($A592,'[1]User Profiles'!$A:$I,8,FALSE)</f>
        <v>Gauteng</v>
      </c>
      <c r="H592" t="s">
        <v>25</v>
      </c>
      <c r="I592" s="4">
        <v>42398</v>
      </c>
      <c r="J592" s="1">
        <v>0.22847222222222222</v>
      </c>
      <c r="K592" s="1">
        <v>3.1481481481481482E-3</v>
      </c>
      <c r="L592" s="1" t="str">
        <f t="shared" si="37"/>
        <v>Friday</v>
      </c>
      <c r="M592" t="str">
        <f t="shared" si="36"/>
        <v>January</v>
      </c>
      <c r="N592" s="2" t="str">
        <f t="shared" si="38"/>
        <v>Early Morning</v>
      </c>
      <c r="O592" s="2">
        <v>42398.228472222225</v>
      </c>
      <c r="P592">
        <v>794763</v>
      </c>
      <c r="Q592" t="str">
        <f t="shared" si="39"/>
        <v>Sports</v>
      </c>
    </row>
    <row r="593" spans="1:17" x14ac:dyDescent="0.3">
      <c r="A593">
        <v>892523</v>
      </c>
      <c r="B593" t="str">
        <f>VLOOKUP($A593,'[1]User Profiles'!$A:$I,2,FALSE)</f>
        <v>Romeo </v>
      </c>
      <c r="C593" t="str">
        <f>VLOOKUP($A593,'[1]User Profiles'!$A:$I,3,FALSE)</f>
        <v>Woolard</v>
      </c>
      <c r="D593" t="str">
        <f>VLOOKUP($A593,'[1]User Profiles'!$A:$I,5,FALSE)</f>
        <v>male</v>
      </c>
      <c r="E593" t="str">
        <f>VLOOKUP($A593,'[1]User Profiles'!$A:$I,6,FALSE)</f>
        <v>coloured</v>
      </c>
      <c r="F593">
        <f>VLOOKUP($A593,'[1]User Profiles'!$A:$I,7,FALSE)</f>
        <v>29</v>
      </c>
      <c r="G593" t="str">
        <f>VLOOKUP($A593,'[1]User Profiles'!$A:$I,8,FALSE)</f>
        <v>Limpopo</v>
      </c>
      <c r="H593" t="s">
        <v>17</v>
      </c>
      <c r="I593" s="4">
        <v>42450</v>
      </c>
      <c r="J593" s="1">
        <v>0.22916666666666666</v>
      </c>
      <c r="K593" s="1">
        <v>8.7500000000000008E-3</v>
      </c>
      <c r="L593" s="1" t="str">
        <f t="shared" si="37"/>
        <v>Monday</v>
      </c>
      <c r="M593" t="str">
        <f t="shared" si="36"/>
        <v>March</v>
      </c>
      <c r="N593" s="2" t="str">
        <f t="shared" si="38"/>
        <v>Early Morning</v>
      </c>
      <c r="O593" s="2">
        <v>42450.229166666664</v>
      </c>
      <c r="P593">
        <v>892523</v>
      </c>
      <c r="Q593" t="str">
        <f t="shared" si="39"/>
        <v>Other</v>
      </c>
    </row>
    <row r="594" spans="1:17" x14ac:dyDescent="0.3">
      <c r="A594">
        <v>792937</v>
      </c>
      <c r="B594" t="str">
        <f>VLOOKUP($A594,'[1]User Profiles'!$A:$I,2,FALSE)</f>
        <v>Michel </v>
      </c>
      <c r="C594" t="str">
        <f>VLOOKUP($A594,'[1]User Profiles'!$A:$I,3,FALSE)</f>
        <v>Sieren</v>
      </c>
      <c r="D594" t="str">
        <f>VLOOKUP($A594,'[1]User Profiles'!$A:$I,5,FALSE)</f>
        <v>male</v>
      </c>
      <c r="E594" t="str">
        <f>VLOOKUP($A594,'[1]User Profiles'!$A:$I,6,FALSE)</f>
        <v>black</v>
      </c>
      <c r="F594">
        <f>VLOOKUP($A594,'[1]User Profiles'!$A:$I,7,FALSE)</f>
        <v>32</v>
      </c>
      <c r="G594" t="str">
        <f>VLOOKUP($A594,'[1]User Profiles'!$A:$I,8,FALSE)</f>
        <v>Gauteng</v>
      </c>
      <c r="H594" t="s">
        <v>18</v>
      </c>
      <c r="I594" s="4">
        <v>42428</v>
      </c>
      <c r="J594" s="1">
        <v>0.22916666666666666</v>
      </c>
      <c r="K594" s="1">
        <v>8.1018518518518516E-4</v>
      </c>
      <c r="L594" s="1" t="str">
        <f t="shared" si="37"/>
        <v>Sunday</v>
      </c>
      <c r="M594" t="str">
        <f t="shared" si="36"/>
        <v>February</v>
      </c>
      <c r="N594" s="2" t="str">
        <f t="shared" si="38"/>
        <v>Early Morning</v>
      </c>
      <c r="O594" s="2">
        <v>42428.229166666664</v>
      </c>
      <c r="P594">
        <v>792937</v>
      </c>
      <c r="Q594" t="str">
        <f t="shared" si="39"/>
        <v>Sports</v>
      </c>
    </row>
    <row r="595" spans="1:17" x14ac:dyDescent="0.3">
      <c r="A595">
        <v>819771</v>
      </c>
      <c r="B595" t="str">
        <f>VLOOKUP($A595,'[1]User Profiles'!$A:$I,2,FALSE)</f>
        <v>Jacinto </v>
      </c>
      <c r="C595" t="str">
        <f>VLOOKUP($A595,'[1]User Profiles'!$A:$I,3,FALSE)</f>
        <v>Mastrangelo</v>
      </c>
      <c r="D595" t="str">
        <f>VLOOKUP($A595,'[1]User Profiles'!$A:$I,5,FALSE)</f>
        <v>male</v>
      </c>
      <c r="E595" t="str">
        <f>VLOOKUP($A595,'[1]User Profiles'!$A:$I,6,FALSE)</f>
        <v>black</v>
      </c>
      <c r="F595">
        <f>VLOOKUP($A595,'[1]User Profiles'!$A:$I,7,FALSE)</f>
        <v>37</v>
      </c>
      <c r="G595" t="str">
        <f>VLOOKUP($A595,'[1]User Profiles'!$A:$I,8,FALSE)</f>
        <v>Gauteng</v>
      </c>
      <c r="H595" t="s">
        <v>26</v>
      </c>
      <c r="I595" s="4">
        <v>42427</v>
      </c>
      <c r="J595" s="1">
        <v>0.22916666666666666</v>
      </c>
      <c r="K595" s="1">
        <v>2.3379629629629631E-3</v>
      </c>
      <c r="L595" s="1" t="str">
        <f t="shared" si="37"/>
        <v>Saturday</v>
      </c>
      <c r="M595" t="str">
        <f t="shared" si="36"/>
        <v>February</v>
      </c>
      <c r="N595" s="2" t="str">
        <f t="shared" si="38"/>
        <v>Early Morning</v>
      </c>
      <c r="O595" s="2">
        <v>42427.229166666664</v>
      </c>
      <c r="P595">
        <v>819771</v>
      </c>
      <c r="Q595" t="str">
        <f t="shared" si="39"/>
        <v>Entertainment</v>
      </c>
    </row>
    <row r="596" spans="1:17" x14ac:dyDescent="0.3">
      <c r="A596">
        <v>816289</v>
      </c>
      <c r="B596" t="str">
        <f>VLOOKUP($A596,'[1]User Profiles'!$A:$I,2,FALSE)</f>
        <v>Dia </v>
      </c>
      <c r="C596" t="str">
        <f>VLOOKUP($A596,'[1]User Profiles'!$A:$I,3,FALSE)</f>
        <v>Arrieta</v>
      </c>
      <c r="D596" t="str">
        <f>VLOOKUP($A596,'[1]User Profiles'!$A:$I,5,FALSE)</f>
        <v>female</v>
      </c>
      <c r="E596" t="str">
        <f>VLOOKUP($A596,'[1]User Profiles'!$A:$I,6,FALSE)</f>
        <v>black</v>
      </c>
      <c r="F596">
        <f>VLOOKUP($A596,'[1]User Profiles'!$A:$I,7,FALSE)</f>
        <v>25</v>
      </c>
      <c r="G596" t="str">
        <f>VLOOKUP($A596,'[1]User Profiles'!$A:$I,8,FALSE)</f>
        <v>Mpumalanga</v>
      </c>
      <c r="H596" t="s">
        <v>16</v>
      </c>
      <c r="I596" s="4">
        <v>42438</v>
      </c>
      <c r="J596" s="1">
        <v>0.2298611111111111</v>
      </c>
      <c r="K596" s="1">
        <v>0</v>
      </c>
      <c r="L596" s="1" t="str">
        <f t="shared" si="37"/>
        <v>Wednesday</v>
      </c>
      <c r="M596" t="str">
        <f t="shared" si="36"/>
        <v>March</v>
      </c>
      <c r="N596" s="2" t="str">
        <f t="shared" si="38"/>
        <v>Early Morning</v>
      </c>
      <c r="O596" s="2">
        <v>42438.229861111111</v>
      </c>
      <c r="P596">
        <v>816289</v>
      </c>
      <c r="Q596" t="str">
        <f t="shared" si="39"/>
        <v>Other</v>
      </c>
    </row>
    <row r="597" spans="1:17" x14ac:dyDescent="0.3">
      <c r="A597">
        <v>866345</v>
      </c>
      <c r="B597" t="str">
        <f>VLOOKUP($A597,'[1]User Profiles'!$A:$I,2,FALSE)</f>
        <v>Romeo </v>
      </c>
      <c r="C597" t="str">
        <f>VLOOKUP($A597,'[1]User Profiles'!$A:$I,3,FALSE)</f>
        <v>Beville</v>
      </c>
      <c r="D597" t="str">
        <f>VLOOKUP($A597,'[1]User Profiles'!$A:$I,5,FALSE)</f>
        <v>male</v>
      </c>
      <c r="E597" t="str">
        <f>VLOOKUP($A597,'[1]User Profiles'!$A:$I,6,FALSE)</f>
        <v>black</v>
      </c>
      <c r="F597">
        <f>VLOOKUP($A597,'[1]User Profiles'!$A:$I,7,FALSE)</f>
        <v>18</v>
      </c>
      <c r="G597" t="str">
        <f>VLOOKUP($A597,'[1]User Profiles'!$A:$I,8,FALSE)</f>
        <v>Kwazulu Natal</v>
      </c>
      <c r="H597" t="s">
        <v>21</v>
      </c>
      <c r="I597" s="4">
        <v>42433</v>
      </c>
      <c r="J597" s="1">
        <v>0.2298611111111111</v>
      </c>
      <c r="K597" s="1">
        <v>4.5601851851851853E-3</v>
      </c>
      <c r="L597" s="1" t="str">
        <f t="shared" si="37"/>
        <v>Friday</v>
      </c>
      <c r="M597" t="str">
        <f t="shared" si="36"/>
        <v>March</v>
      </c>
      <c r="N597" s="2" t="str">
        <f t="shared" si="38"/>
        <v>Early Morning</v>
      </c>
      <c r="O597" s="2">
        <v>42433.229861111111</v>
      </c>
      <c r="P597">
        <v>866345</v>
      </c>
      <c r="Q597" t="str">
        <f t="shared" si="39"/>
        <v>Kids</v>
      </c>
    </row>
    <row r="598" spans="1:17" x14ac:dyDescent="0.3">
      <c r="A598">
        <v>809231</v>
      </c>
      <c r="B598" t="str">
        <f>VLOOKUP($A598,'[1]User Profiles'!$A:$I,2,FALSE)</f>
        <v>Kip </v>
      </c>
      <c r="C598" t="str">
        <f>VLOOKUP($A598,'[1]User Profiles'!$A:$I,3,FALSE)</f>
        <v>Leicht</v>
      </c>
      <c r="D598" t="str">
        <f>VLOOKUP($A598,'[1]User Profiles'!$A:$I,5,FALSE)</f>
        <v>male</v>
      </c>
      <c r="E598" t="str">
        <f>VLOOKUP($A598,'[1]User Profiles'!$A:$I,6,FALSE)</f>
        <v>black</v>
      </c>
      <c r="F598">
        <f>VLOOKUP($A598,'[1]User Profiles'!$A:$I,7,FALSE)</f>
        <v>45</v>
      </c>
      <c r="G598" t="str">
        <f>VLOOKUP($A598,'[1]User Profiles'!$A:$I,8,FALSE)</f>
        <v>Gauteng</v>
      </c>
      <c r="H598" t="s">
        <v>16</v>
      </c>
      <c r="I598" s="4">
        <v>42423</v>
      </c>
      <c r="J598" s="1">
        <v>0.2298611111111111</v>
      </c>
      <c r="K598" s="1">
        <v>1.2060185185185186E-2</v>
      </c>
      <c r="L598" s="1" t="str">
        <f t="shared" si="37"/>
        <v>Tuesday</v>
      </c>
      <c r="M598" t="str">
        <f t="shared" si="36"/>
        <v>February</v>
      </c>
      <c r="N598" s="2" t="str">
        <f t="shared" si="38"/>
        <v>Early Morning</v>
      </c>
      <c r="O598" s="2">
        <v>42423.229861111111</v>
      </c>
      <c r="P598">
        <v>809231</v>
      </c>
      <c r="Q598" t="str">
        <f t="shared" si="39"/>
        <v>Other</v>
      </c>
    </row>
    <row r="599" spans="1:17" x14ac:dyDescent="0.3">
      <c r="A599">
        <v>789133</v>
      </c>
      <c r="B599" t="str">
        <f>VLOOKUP($A599,'[1]User Profiles'!$A:$I,2,FALSE)</f>
        <v>Lillian </v>
      </c>
      <c r="C599" t="str">
        <f>VLOOKUP($A599,'[1]User Profiles'!$A:$I,3,FALSE)</f>
        <v>Borelli</v>
      </c>
      <c r="D599" t="str">
        <f>VLOOKUP($A599,'[1]User Profiles'!$A:$I,5,FALSE)</f>
        <v>female</v>
      </c>
      <c r="E599" t="str">
        <f>VLOOKUP($A599,'[1]User Profiles'!$A:$I,6,FALSE)</f>
        <v>black</v>
      </c>
      <c r="F599">
        <f>VLOOKUP($A599,'[1]User Profiles'!$A:$I,7,FALSE)</f>
        <v>33</v>
      </c>
      <c r="G599" t="str">
        <f>VLOOKUP($A599,'[1]User Profiles'!$A:$I,8,FALSE)</f>
        <v>Mpumalanga</v>
      </c>
      <c r="H599" t="s">
        <v>23</v>
      </c>
      <c r="I599" s="4">
        <v>42436</v>
      </c>
      <c r="J599" s="1">
        <v>0.2298611111111111</v>
      </c>
      <c r="K599" s="1">
        <v>1.8229166666666665E-3</v>
      </c>
      <c r="L599" s="1" t="str">
        <f t="shared" si="37"/>
        <v>Monday</v>
      </c>
      <c r="M599" t="str">
        <f t="shared" si="36"/>
        <v>March</v>
      </c>
      <c r="N599" s="2" t="str">
        <f t="shared" si="38"/>
        <v>Early Morning</v>
      </c>
      <c r="O599" s="2">
        <v>42436.229861111111</v>
      </c>
      <c r="P599">
        <v>789133</v>
      </c>
      <c r="Q599" t="str">
        <f t="shared" si="39"/>
        <v>Entertainment</v>
      </c>
    </row>
    <row r="600" spans="1:17" x14ac:dyDescent="0.3">
      <c r="A600">
        <v>809648</v>
      </c>
      <c r="B600" t="str">
        <f>VLOOKUP($A600,'[1]User Profiles'!$A:$I,2,FALSE)</f>
        <v>Bret </v>
      </c>
      <c r="C600" t="str">
        <f>VLOOKUP($A600,'[1]User Profiles'!$A:$I,3,FALSE)</f>
        <v>Pilot</v>
      </c>
      <c r="D600" t="str">
        <f>VLOOKUP($A600,'[1]User Profiles'!$A:$I,5,FALSE)</f>
        <v>male</v>
      </c>
      <c r="E600" t="str">
        <f>VLOOKUP($A600,'[1]User Profiles'!$A:$I,6,FALSE)</f>
        <v>black</v>
      </c>
      <c r="F600">
        <f>VLOOKUP($A600,'[1]User Profiles'!$A:$I,7,FALSE)</f>
        <v>18</v>
      </c>
      <c r="G600" t="str">
        <f>VLOOKUP($A600,'[1]User Profiles'!$A:$I,8,FALSE)</f>
        <v>Western Cape</v>
      </c>
      <c r="H600" t="s">
        <v>16</v>
      </c>
      <c r="I600" s="4">
        <v>42421</v>
      </c>
      <c r="J600" s="1">
        <v>0.2298611111111111</v>
      </c>
      <c r="K600" s="1">
        <v>1.0995370370370371E-2</v>
      </c>
      <c r="L600" s="1" t="str">
        <f t="shared" si="37"/>
        <v>Sunday</v>
      </c>
      <c r="M600" t="str">
        <f t="shared" si="36"/>
        <v>February</v>
      </c>
      <c r="N600" s="2" t="str">
        <f t="shared" si="38"/>
        <v>Early Morning</v>
      </c>
      <c r="O600" s="2">
        <v>42421.229861111111</v>
      </c>
      <c r="P600">
        <v>809648</v>
      </c>
      <c r="Q600" t="str">
        <f t="shared" si="39"/>
        <v>Other</v>
      </c>
    </row>
    <row r="601" spans="1:17" x14ac:dyDescent="0.3">
      <c r="A601">
        <v>604764</v>
      </c>
      <c r="B601" t="str">
        <f>VLOOKUP($A601,'[1]User Profiles'!$A:$I,2,FALSE)</f>
        <v>Brendan </v>
      </c>
      <c r="C601" t="str">
        <f>VLOOKUP($A601,'[1]User Profiles'!$A:$I,3,FALSE)</f>
        <v>Vital</v>
      </c>
      <c r="D601" t="str">
        <f>VLOOKUP($A601,'[1]User Profiles'!$A:$I,5,FALSE)</f>
        <v>male</v>
      </c>
      <c r="E601" t="str">
        <f>VLOOKUP($A601,'[1]User Profiles'!$A:$I,6,FALSE)</f>
        <v>black</v>
      </c>
      <c r="F601">
        <f>VLOOKUP($A601,'[1]User Profiles'!$A:$I,7,FALSE)</f>
        <v>21</v>
      </c>
      <c r="G601" t="str">
        <f>VLOOKUP($A601,'[1]User Profiles'!$A:$I,8,FALSE)</f>
        <v>Eastern Cape</v>
      </c>
      <c r="H601" t="s">
        <v>25</v>
      </c>
      <c r="I601" s="4">
        <v>42378</v>
      </c>
      <c r="J601" s="1">
        <v>0.2298611111111111</v>
      </c>
      <c r="K601" s="1">
        <v>9.5601851851851837E-3</v>
      </c>
      <c r="L601" s="1" t="str">
        <f t="shared" si="37"/>
        <v>Saturday</v>
      </c>
      <c r="M601" t="str">
        <f t="shared" si="36"/>
        <v>January</v>
      </c>
      <c r="N601" s="2" t="str">
        <f t="shared" si="38"/>
        <v>Early Morning</v>
      </c>
      <c r="O601" s="2">
        <v>42378.229861111111</v>
      </c>
      <c r="P601">
        <v>604764</v>
      </c>
      <c r="Q601" t="str">
        <f t="shared" si="39"/>
        <v>Sports</v>
      </c>
    </row>
    <row r="602" spans="1:17" x14ac:dyDescent="0.3">
      <c r="A602">
        <v>773453</v>
      </c>
      <c r="B602" t="str">
        <f>VLOOKUP($A602,'[1]User Profiles'!$A:$I,2,FALSE)</f>
        <v>Donald </v>
      </c>
      <c r="C602" t="str">
        <f>VLOOKUP($A602,'[1]User Profiles'!$A:$I,3,FALSE)</f>
        <v>Mccown</v>
      </c>
      <c r="D602" t="str">
        <f>VLOOKUP($A602,'[1]User Profiles'!$A:$I,5,FALSE)</f>
        <v>male</v>
      </c>
      <c r="E602" t="str">
        <f>VLOOKUP($A602,'[1]User Profiles'!$A:$I,6,FALSE)</f>
        <v>black</v>
      </c>
      <c r="F602">
        <f>VLOOKUP($A602,'[1]User Profiles'!$A:$I,7,FALSE)</f>
        <v>32</v>
      </c>
      <c r="G602" t="str">
        <f>VLOOKUP($A602,'[1]User Profiles'!$A:$I,8,FALSE)</f>
        <v>Eastern Cape</v>
      </c>
      <c r="H602" t="s">
        <v>21</v>
      </c>
      <c r="I602" s="4">
        <v>42400</v>
      </c>
      <c r="J602" s="1">
        <v>0.2298611111111111</v>
      </c>
      <c r="K602" s="1">
        <v>8.8078703703703704E-3</v>
      </c>
      <c r="L602" s="1" t="str">
        <f t="shared" si="37"/>
        <v>Sunday</v>
      </c>
      <c r="M602" t="str">
        <f t="shared" si="36"/>
        <v>January</v>
      </c>
      <c r="N602" s="2" t="str">
        <f t="shared" si="38"/>
        <v>Early Morning</v>
      </c>
      <c r="O602" s="2">
        <v>42400.229861111111</v>
      </c>
      <c r="P602">
        <v>773453</v>
      </c>
      <c r="Q602" t="str">
        <f t="shared" si="39"/>
        <v>Kids</v>
      </c>
    </row>
    <row r="603" spans="1:17" x14ac:dyDescent="0.3">
      <c r="A603">
        <v>507286</v>
      </c>
      <c r="B603" t="str">
        <f>VLOOKUP($A603,'[1]User Profiles'!$A:$I,2,FALSE)</f>
        <v>Yolonda </v>
      </c>
      <c r="C603" t="str">
        <f>VLOOKUP($A603,'[1]User Profiles'!$A:$I,3,FALSE)</f>
        <v>Pascarella</v>
      </c>
      <c r="D603" t="str">
        <f>VLOOKUP($A603,'[1]User Profiles'!$A:$I,5,FALSE)</f>
        <v>female</v>
      </c>
      <c r="E603" t="str">
        <f>VLOOKUP($A603,'[1]User Profiles'!$A:$I,6,FALSE)</f>
        <v>None</v>
      </c>
      <c r="F603">
        <f>VLOOKUP($A603,'[1]User Profiles'!$A:$I,7,FALSE)</f>
        <v>11</v>
      </c>
      <c r="G603" t="str">
        <f>VLOOKUP($A603,'[1]User Profiles'!$A:$I,8,FALSE)</f>
        <v>Eastern Cape</v>
      </c>
      <c r="H603" t="s">
        <v>16</v>
      </c>
      <c r="I603" s="4">
        <v>42370</v>
      </c>
      <c r="J603" s="1">
        <v>0.23055555555555557</v>
      </c>
      <c r="K603" s="1">
        <v>4.6296296296296294E-5</v>
      </c>
      <c r="L603" s="1" t="str">
        <f t="shared" si="37"/>
        <v>Friday</v>
      </c>
      <c r="M603" t="str">
        <f t="shared" si="36"/>
        <v>January</v>
      </c>
      <c r="N603" s="2" t="str">
        <f t="shared" si="38"/>
        <v>Early Morning</v>
      </c>
      <c r="O603" s="2">
        <v>42370.230555555558</v>
      </c>
      <c r="P603">
        <v>507286</v>
      </c>
      <c r="Q603" t="str">
        <f t="shared" si="39"/>
        <v>Other</v>
      </c>
    </row>
    <row r="604" spans="1:17" x14ac:dyDescent="0.3">
      <c r="A604">
        <v>552589</v>
      </c>
      <c r="B604" t="str">
        <f>VLOOKUP($A604,'[1]User Profiles'!$A:$I,2,FALSE)</f>
        <v>Markus </v>
      </c>
      <c r="C604" t="str">
        <f>VLOOKUP($A604,'[1]User Profiles'!$A:$I,3,FALSE)</f>
        <v>Curran</v>
      </c>
      <c r="D604" t="str">
        <f>VLOOKUP($A604,'[1]User Profiles'!$A:$I,5,FALSE)</f>
        <v>male</v>
      </c>
      <c r="E604" t="str">
        <f>VLOOKUP($A604,'[1]User Profiles'!$A:$I,6,FALSE)</f>
        <v>None</v>
      </c>
      <c r="F604">
        <f>VLOOKUP($A604,'[1]User Profiles'!$A:$I,7,FALSE)</f>
        <v>32</v>
      </c>
      <c r="G604" t="str">
        <f>VLOOKUP($A604,'[1]User Profiles'!$A:$I,8,FALSE)</f>
        <v>Gauteng</v>
      </c>
      <c r="H604" t="s">
        <v>22</v>
      </c>
      <c r="I604" s="4">
        <v>42385</v>
      </c>
      <c r="J604" s="1">
        <v>0.23125000000000001</v>
      </c>
      <c r="K604" s="1">
        <v>3.7037037037037035E-4</v>
      </c>
      <c r="L604" s="1" t="str">
        <f t="shared" si="37"/>
        <v>Saturday</v>
      </c>
      <c r="M604" t="str">
        <f t="shared" si="36"/>
        <v>January</v>
      </c>
      <c r="N604" s="2" t="str">
        <f t="shared" si="38"/>
        <v>Early Morning</v>
      </c>
      <c r="O604" s="2">
        <v>42385.231249999997</v>
      </c>
      <c r="P604">
        <v>552589</v>
      </c>
      <c r="Q604" t="str">
        <f t="shared" si="39"/>
        <v>Kids</v>
      </c>
    </row>
    <row r="605" spans="1:17" x14ac:dyDescent="0.3">
      <c r="A605">
        <v>809306</v>
      </c>
      <c r="B605" t="str">
        <f>VLOOKUP($A605,'[1]User Profiles'!$A:$I,2,FALSE)</f>
        <v>Stephen </v>
      </c>
      <c r="C605" t="str">
        <f>VLOOKUP($A605,'[1]User Profiles'!$A:$I,3,FALSE)</f>
        <v>Biggers</v>
      </c>
      <c r="D605" t="str">
        <f>VLOOKUP($A605,'[1]User Profiles'!$A:$I,5,FALSE)</f>
        <v>male</v>
      </c>
      <c r="E605" t="str">
        <f>VLOOKUP($A605,'[1]User Profiles'!$A:$I,6,FALSE)</f>
        <v>white</v>
      </c>
      <c r="F605">
        <f>VLOOKUP($A605,'[1]User Profiles'!$A:$I,7,FALSE)</f>
        <v>30</v>
      </c>
      <c r="G605" t="str">
        <f>VLOOKUP($A605,'[1]User Profiles'!$A:$I,8,FALSE)</f>
        <v>Kwazulu Natal</v>
      </c>
      <c r="H605" t="s">
        <v>20</v>
      </c>
      <c r="I605" s="4">
        <v>42455</v>
      </c>
      <c r="J605" s="1">
        <v>0.23125000000000001</v>
      </c>
      <c r="K605" s="1">
        <v>0</v>
      </c>
      <c r="L605" s="1" t="str">
        <f t="shared" si="37"/>
        <v>Saturday</v>
      </c>
      <c r="M605" t="str">
        <f t="shared" si="36"/>
        <v>March</v>
      </c>
      <c r="N605" s="2" t="str">
        <f t="shared" si="38"/>
        <v>Early Morning</v>
      </c>
      <c r="O605" s="2">
        <v>42455.231249999997</v>
      </c>
      <c r="P605">
        <v>809306</v>
      </c>
      <c r="Q605" t="str">
        <f t="shared" si="39"/>
        <v>Other</v>
      </c>
    </row>
    <row r="606" spans="1:17" x14ac:dyDescent="0.3">
      <c r="A606">
        <v>2204356</v>
      </c>
      <c r="B606" t="str">
        <f>VLOOKUP($A606,'[1]User Profiles'!$A:$I,2,FALSE)</f>
        <v>Eli </v>
      </c>
      <c r="C606" t="str">
        <f>VLOOKUP($A606,'[1]User Profiles'!$A:$I,3,FALSE)</f>
        <v>Mcclaine</v>
      </c>
      <c r="D606" t="str">
        <f>VLOOKUP($A606,'[1]User Profiles'!$A:$I,5,FALSE)</f>
        <v>male</v>
      </c>
      <c r="E606" t="str">
        <f>VLOOKUP($A606,'[1]User Profiles'!$A:$I,6,FALSE)</f>
        <v>black</v>
      </c>
      <c r="F606">
        <f>VLOOKUP($A606,'[1]User Profiles'!$A:$I,7,FALSE)</f>
        <v>51</v>
      </c>
      <c r="G606" t="str">
        <f>VLOOKUP($A606,'[1]User Profiles'!$A:$I,8,FALSE)</f>
        <v>Gauteng</v>
      </c>
      <c r="H606" t="s">
        <v>19</v>
      </c>
      <c r="I606" s="4">
        <v>42415</v>
      </c>
      <c r="J606" s="1">
        <v>0.23125000000000001</v>
      </c>
      <c r="K606" s="1">
        <v>3.9027777777777779E-2</v>
      </c>
      <c r="L606" s="1" t="str">
        <f t="shared" si="37"/>
        <v>Monday</v>
      </c>
      <c r="M606" t="str">
        <f t="shared" si="36"/>
        <v>February</v>
      </c>
      <c r="N606" s="2" t="str">
        <f t="shared" si="38"/>
        <v>Early Morning</v>
      </c>
      <c r="O606" s="2">
        <v>42415.231249999997</v>
      </c>
      <c r="P606">
        <v>2204356</v>
      </c>
      <c r="Q606" t="str">
        <f t="shared" si="39"/>
        <v>Entertainment</v>
      </c>
    </row>
    <row r="607" spans="1:17" x14ac:dyDescent="0.3">
      <c r="A607">
        <v>808915</v>
      </c>
      <c r="B607" t="str">
        <f>VLOOKUP($A607,'[1]User Profiles'!$A:$I,2,FALSE)</f>
        <v>Cory </v>
      </c>
      <c r="C607" t="str">
        <f>VLOOKUP($A607,'[1]User Profiles'!$A:$I,3,FALSE)</f>
        <v>Mcclaine</v>
      </c>
      <c r="D607" t="str">
        <f>VLOOKUP($A607,'[1]User Profiles'!$A:$I,5,FALSE)</f>
        <v>male</v>
      </c>
      <c r="E607" t="str">
        <f>VLOOKUP($A607,'[1]User Profiles'!$A:$I,6,FALSE)</f>
        <v>black</v>
      </c>
      <c r="F607">
        <f>VLOOKUP($A607,'[1]User Profiles'!$A:$I,7,FALSE)</f>
        <v>37</v>
      </c>
      <c r="G607" t="str">
        <f>VLOOKUP($A607,'[1]User Profiles'!$A:$I,8,FALSE)</f>
        <v>Kwazulu Natal</v>
      </c>
      <c r="H607" t="s">
        <v>25</v>
      </c>
      <c r="I607" s="4">
        <v>42420</v>
      </c>
      <c r="J607" s="1">
        <v>0.23194444444444445</v>
      </c>
      <c r="K607" s="1">
        <v>8.564814814814815E-4</v>
      </c>
      <c r="L607" s="1" t="str">
        <f t="shared" si="37"/>
        <v>Saturday</v>
      </c>
      <c r="M607" t="str">
        <f t="shared" si="36"/>
        <v>February</v>
      </c>
      <c r="N607" s="2" t="str">
        <f t="shared" si="38"/>
        <v>Early Morning</v>
      </c>
      <c r="O607" s="2">
        <v>42420.231944444444</v>
      </c>
      <c r="P607">
        <v>808915</v>
      </c>
      <c r="Q607" t="str">
        <f t="shared" si="39"/>
        <v>Sports</v>
      </c>
    </row>
    <row r="608" spans="1:17" x14ac:dyDescent="0.3">
      <c r="A608">
        <v>820653</v>
      </c>
      <c r="B608" t="str">
        <f>VLOOKUP($A608,'[1]User Profiles'!$A:$I,2,FALSE)</f>
        <v>Kip </v>
      </c>
      <c r="C608" t="str">
        <f>VLOOKUP($A608,'[1]User Profiles'!$A:$I,3,FALSE)</f>
        <v>Beville</v>
      </c>
      <c r="D608" t="str">
        <f>VLOOKUP($A608,'[1]User Profiles'!$A:$I,5,FALSE)</f>
        <v>male</v>
      </c>
      <c r="E608" t="str">
        <f>VLOOKUP($A608,'[1]User Profiles'!$A:$I,6,FALSE)</f>
        <v>black</v>
      </c>
      <c r="F608">
        <f>VLOOKUP($A608,'[1]User Profiles'!$A:$I,7,FALSE)</f>
        <v>36</v>
      </c>
      <c r="G608" t="str">
        <f>VLOOKUP($A608,'[1]User Profiles'!$A:$I,8,FALSE)</f>
        <v>Gauteng</v>
      </c>
      <c r="H608" t="s">
        <v>19</v>
      </c>
      <c r="I608" s="4">
        <v>42448</v>
      </c>
      <c r="J608" s="1">
        <v>0.23194444444444445</v>
      </c>
      <c r="K608" s="1">
        <v>6.006944444444445E-3</v>
      </c>
      <c r="L608" s="1" t="str">
        <f t="shared" si="37"/>
        <v>Saturday</v>
      </c>
      <c r="M608" t="str">
        <f t="shared" si="36"/>
        <v>March</v>
      </c>
      <c r="N608" s="2" t="str">
        <f t="shared" si="38"/>
        <v>Early Morning</v>
      </c>
      <c r="O608" s="2">
        <v>42448.231944444444</v>
      </c>
      <c r="P608">
        <v>820653</v>
      </c>
      <c r="Q608" t="str">
        <f t="shared" si="39"/>
        <v>Entertainment</v>
      </c>
    </row>
    <row r="609" spans="1:17" x14ac:dyDescent="0.3">
      <c r="A609">
        <v>174189</v>
      </c>
      <c r="B609" t="str">
        <f>VLOOKUP($A609,'[1]User Profiles'!$A:$I,2,FALSE)</f>
        <v>Hugh</v>
      </c>
      <c r="C609" t="str">
        <f>VLOOKUP($A609,'[1]User Profiles'!$A:$I,3,FALSE)</f>
        <v>Slane</v>
      </c>
      <c r="D609" t="str">
        <f>VLOOKUP($A609,'[1]User Profiles'!$A:$I,5,FALSE)</f>
        <v>male</v>
      </c>
      <c r="E609" t="str">
        <f>VLOOKUP($A609,'[1]User Profiles'!$A:$I,6,FALSE)</f>
        <v>black</v>
      </c>
      <c r="F609">
        <f>VLOOKUP($A609,'[1]User Profiles'!$A:$I,7,FALSE)</f>
        <v>43</v>
      </c>
      <c r="G609" t="str">
        <f>VLOOKUP($A609,'[1]User Profiles'!$A:$I,8,FALSE)</f>
        <v>Gauteng</v>
      </c>
      <c r="H609" t="s">
        <v>20</v>
      </c>
      <c r="I609" s="4">
        <v>42443</v>
      </c>
      <c r="J609" s="1">
        <v>0.23194444444444445</v>
      </c>
      <c r="K609" s="1">
        <v>0</v>
      </c>
      <c r="L609" s="1" t="str">
        <f t="shared" si="37"/>
        <v>Monday</v>
      </c>
      <c r="M609" t="str">
        <f t="shared" si="36"/>
        <v>March</v>
      </c>
      <c r="N609" s="2" t="str">
        <f t="shared" si="38"/>
        <v>Early Morning</v>
      </c>
      <c r="O609" s="2">
        <v>42443.231944444444</v>
      </c>
      <c r="P609">
        <v>173765</v>
      </c>
      <c r="Q609" t="str">
        <f t="shared" si="39"/>
        <v>Other</v>
      </c>
    </row>
    <row r="610" spans="1:17" x14ac:dyDescent="0.3">
      <c r="A610">
        <v>893233</v>
      </c>
      <c r="B610" t="str">
        <f>VLOOKUP($A610,'[1]User Profiles'!$A:$I,2,FALSE)</f>
        <v>Carter </v>
      </c>
      <c r="C610" t="str">
        <f>VLOOKUP($A610,'[1]User Profiles'!$A:$I,3,FALSE)</f>
        <v>Tancredi</v>
      </c>
      <c r="D610" t="str">
        <f>VLOOKUP($A610,'[1]User Profiles'!$A:$I,5,FALSE)</f>
        <v>male</v>
      </c>
      <c r="E610" t="str">
        <f>VLOOKUP($A610,'[1]User Profiles'!$A:$I,6,FALSE)</f>
        <v>coloured</v>
      </c>
      <c r="F610">
        <f>VLOOKUP($A610,'[1]User Profiles'!$A:$I,7,FALSE)</f>
        <v>26</v>
      </c>
      <c r="G610" t="str">
        <f>VLOOKUP($A610,'[1]User Profiles'!$A:$I,8,FALSE)</f>
        <v>Northern Cape</v>
      </c>
      <c r="H610" t="s">
        <v>22</v>
      </c>
      <c r="I610" s="4">
        <v>42446</v>
      </c>
      <c r="J610" s="1">
        <v>0.23194444444444445</v>
      </c>
      <c r="K610" s="1">
        <v>9.2592592592592588E-5</v>
      </c>
      <c r="L610" s="1" t="str">
        <f t="shared" si="37"/>
        <v>Thursday</v>
      </c>
      <c r="M610" t="str">
        <f t="shared" si="36"/>
        <v>March</v>
      </c>
      <c r="N610" s="2" t="str">
        <f t="shared" si="38"/>
        <v>Early Morning</v>
      </c>
      <c r="O610" s="2">
        <v>42446.231944444444</v>
      </c>
      <c r="P610">
        <v>893233</v>
      </c>
      <c r="Q610" t="str">
        <f t="shared" si="39"/>
        <v>Kids</v>
      </c>
    </row>
    <row r="611" spans="1:17" x14ac:dyDescent="0.3">
      <c r="A611">
        <v>765595</v>
      </c>
      <c r="B611" t="str">
        <f>VLOOKUP($A611,'[1]User Profiles'!$A:$I,2,FALSE)</f>
        <v>Loyd </v>
      </c>
      <c r="C611" t="str">
        <f>VLOOKUP($A611,'[1]User Profiles'!$A:$I,3,FALSE)</f>
        <v>Caves</v>
      </c>
      <c r="D611" t="str">
        <f>VLOOKUP($A611,'[1]User Profiles'!$A:$I,5,FALSE)</f>
        <v>male</v>
      </c>
      <c r="E611" t="str">
        <f>VLOOKUP($A611,'[1]User Profiles'!$A:$I,6,FALSE)</f>
        <v>black</v>
      </c>
      <c r="F611">
        <f>VLOOKUP($A611,'[1]User Profiles'!$A:$I,7,FALSE)</f>
        <v>52</v>
      </c>
      <c r="G611" t="str">
        <f>VLOOKUP($A611,'[1]User Profiles'!$A:$I,8,FALSE)</f>
        <v>Mpumalanga</v>
      </c>
      <c r="H611" t="s">
        <v>25</v>
      </c>
      <c r="I611" s="4">
        <v>42385</v>
      </c>
      <c r="J611" s="1">
        <v>0.23194444444444445</v>
      </c>
      <c r="K611" s="1">
        <v>3.0555555555555557E-3</v>
      </c>
      <c r="L611" s="1" t="str">
        <f t="shared" si="37"/>
        <v>Saturday</v>
      </c>
      <c r="M611" t="str">
        <f t="shared" si="36"/>
        <v>January</v>
      </c>
      <c r="N611" s="2" t="str">
        <f t="shared" si="38"/>
        <v>Early Morning</v>
      </c>
      <c r="O611" s="2">
        <v>42385.231944444444</v>
      </c>
      <c r="P611">
        <v>765595</v>
      </c>
      <c r="Q611" t="str">
        <f t="shared" si="39"/>
        <v>Sports</v>
      </c>
    </row>
    <row r="612" spans="1:17" x14ac:dyDescent="0.3">
      <c r="A612">
        <v>810669</v>
      </c>
      <c r="B612" t="str">
        <f>VLOOKUP($A612,'[1]User Profiles'!$A:$I,2,FALSE)</f>
        <v>Efren </v>
      </c>
      <c r="C612" t="str">
        <f>VLOOKUP($A612,'[1]User Profiles'!$A:$I,3,FALSE)</f>
        <v>Slane</v>
      </c>
      <c r="D612" t="str">
        <f>VLOOKUP($A612,'[1]User Profiles'!$A:$I,5,FALSE)</f>
        <v>male</v>
      </c>
      <c r="E612" t="str">
        <f>VLOOKUP($A612,'[1]User Profiles'!$A:$I,6,FALSE)</f>
        <v>None</v>
      </c>
      <c r="F612">
        <f>VLOOKUP($A612,'[1]User Profiles'!$A:$I,7,FALSE)</f>
        <v>41</v>
      </c>
      <c r="G612" t="str">
        <f>VLOOKUP($A612,'[1]User Profiles'!$A:$I,8,FALSE)</f>
        <v>Gauteng</v>
      </c>
      <c r="H612" t="s">
        <v>20</v>
      </c>
      <c r="I612" s="4">
        <v>42420</v>
      </c>
      <c r="J612" s="1">
        <v>0.23194444444444445</v>
      </c>
      <c r="K612" s="1">
        <v>1.3888888888888889E-4</v>
      </c>
      <c r="L612" s="1" t="str">
        <f t="shared" si="37"/>
        <v>Saturday</v>
      </c>
      <c r="M612" t="str">
        <f t="shared" si="36"/>
        <v>February</v>
      </c>
      <c r="N612" s="2" t="str">
        <f t="shared" si="38"/>
        <v>Early Morning</v>
      </c>
      <c r="O612" s="2">
        <v>42420.231944444444</v>
      </c>
      <c r="P612">
        <v>810669</v>
      </c>
      <c r="Q612" t="str">
        <f t="shared" si="39"/>
        <v>Other</v>
      </c>
    </row>
    <row r="613" spans="1:17" x14ac:dyDescent="0.3">
      <c r="A613">
        <v>810694</v>
      </c>
      <c r="B613" t="str">
        <f>VLOOKUP($A613,'[1]User Profiles'!$A:$I,2,FALSE)</f>
        <v>Valentine </v>
      </c>
      <c r="C613" t="str">
        <f>VLOOKUP($A613,'[1]User Profiles'!$A:$I,3,FALSE)</f>
        <v>Reisinger</v>
      </c>
      <c r="D613" t="str">
        <f>VLOOKUP($A613,'[1]User Profiles'!$A:$I,5,FALSE)</f>
        <v>male</v>
      </c>
      <c r="E613" t="str">
        <f>VLOOKUP($A613,'[1]User Profiles'!$A:$I,6,FALSE)</f>
        <v>white</v>
      </c>
      <c r="F613">
        <f>VLOOKUP($A613,'[1]User Profiles'!$A:$I,7,FALSE)</f>
        <v>52</v>
      </c>
      <c r="G613" t="str">
        <f>VLOOKUP($A613,'[1]User Profiles'!$A:$I,8,FALSE)</f>
        <v>Gauteng</v>
      </c>
      <c r="H613" t="s">
        <v>25</v>
      </c>
      <c r="I613" s="4">
        <v>42377</v>
      </c>
      <c r="J613" s="1">
        <v>0.23194444444444445</v>
      </c>
      <c r="K613" s="1">
        <v>1.0648148148148149E-3</v>
      </c>
      <c r="L613" s="1" t="str">
        <f t="shared" si="37"/>
        <v>Friday</v>
      </c>
      <c r="M613" t="str">
        <f t="shared" si="36"/>
        <v>January</v>
      </c>
      <c r="N613" s="2" t="str">
        <f t="shared" si="38"/>
        <v>Early Morning</v>
      </c>
      <c r="O613" s="2">
        <v>42377.231944444444</v>
      </c>
      <c r="P613">
        <v>810694</v>
      </c>
      <c r="Q613" t="str">
        <f t="shared" si="39"/>
        <v>Sports</v>
      </c>
    </row>
    <row r="614" spans="1:17" x14ac:dyDescent="0.3">
      <c r="A614">
        <v>809704</v>
      </c>
      <c r="B614" t="str">
        <f>VLOOKUP($A614,'[1]User Profiles'!$A:$I,2,FALSE)</f>
        <v>Torrie </v>
      </c>
      <c r="C614" t="str">
        <f>VLOOKUP($A614,'[1]User Profiles'!$A:$I,3,FALSE)</f>
        <v>Mcclaine</v>
      </c>
      <c r="D614" t="str">
        <f>VLOOKUP($A614,'[1]User Profiles'!$A:$I,5,FALSE)</f>
        <v>female</v>
      </c>
      <c r="E614" t="str">
        <f>VLOOKUP($A614,'[1]User Profiles'!$A:$I,6,FALSE)</f>
        <v>None</v>
      </c>
      <c r="F614">
        <f>VLOOKUP($A614,'[1]User Profiles'!$A:$I,7,FALSE)</f>
        <v>26</v>
      </c>
      <c r="G614" t="str">
        <f>VLOOKUP($A614,'[1]User Profiles'!$A:$I,8,FALSE)</f>
        <v>Gauteng</v>
      </c>
      <c r="H614" t="s">
        <v>17</v>
      </c>
      <c r="I614" s="4">
        <v>42411</v>
      </c>
      <c r="J614" s="1">
        <v>0.2326388888888889</v>
      </c>
      <c r="K614" s="1">
        <v>9.3749999999999997E-4</v>
      </c>
      <c r="L614" s="1" t="str">
        <f t="shared" si="37"/>
        <v>Thursday</v>
      </c>
      <c r="M614" t="str">
        <f t="shared" si="36"/>
        <v>February</v>
      </c>
      <c r="N614" s="2" t="str">
        <f t="shared" si="38"/>
        <v>Early Morning</v>
      </c>
      <c r="O614" s="2">
        <v>42411.232638888891</v>
      </c>
      <c r="P614">
        <v>809704</v>
      </c>
      <c r="Q614" t="str">
        <f t="shared" si="39"/>
        <v>Other</v>
      </c>
    </row>
    <row r="615" spans="1:17" x14ac:dyDescent="0.3">
      <c r="A615">
        <v>804277</v>
      </c>
      <c r="B615" t="str">
        <f>VLOOKUP($A615,'[1]User Profiles'!$A:$I,2,FALSE)</f>
        <v>Irving </v>
      </c>
      <c r="C615" t="str">
        <f>VLOOKUP($A615,'[1]User Profiles'!$A:$I,3,FALSE)</f>
        <v>Marek</v>
      </c>
      <c r="D615" t="str">
        <f>VLOOKUP($A615,'[1]User Profiles'!$A:$I,5,FALSE)</f>
        <v>male</v>
      </c>
      <c r="E615" t="str">
        <f>VLOOKUP($A615,'[1]User Profiles'!$A:$I,6,FALSE)</f>
        <v>black</v>
      </c>
      <c r="F615">
        <f>VLOOKUP($A615,'[1]User Profiles'!$A:$I,7,FALSE)</f>
        <v>27</v>
      </c>
      <c r="G615" t="str">
        <f>VLOOKUP($A615,'[1]User Profiles'!$A:$I,8,FALSE)</f>
        <v>Gauteng</v>
      </c>
      <c r="H615" t="s">
        <v>19</v>
      </c>
      <c r="I615" s="4">
        <v>42424</v>
      </c>
      <c r="J615" s="1">
        <v>0.2326388888888889</v>
      </c>
      <c r="K615" s="1">
        <v>4.0277777777777777E-3</v>
      </c>
      <c r="L615" s="1" t="str">
        <f t="shared" si="37"/>
        <v>Wednesday</v>
      </c>
      <c r="M615" t="str">
        <f t="shared" si="36"/>
        <v>February</v>
      </c>
      <c r="N615" s="2" t="str">
        <f t="shared" si="38"/>
        <v>Early Morning</v>
      </c>
      <c r="O615" s="2">
        <v>42424.232638888891</v>
      </c>
      <c r="P615">
        <v>804277</v>
      </c>
      <c r="Q615" t="str">
        <f t="shared" si="39"/>
        <v>Entertainment</v>
      </c>
    </row>
    <row r="616" spans="1:17" x14ac:dyDescent="0.3">
      <c r="A616">
        <v>809776</v>
      </c>
      <c r="B616" t="str">
        <f>VLOOKUP($A616,'[1]User Profiles'!$A:$I,2,FALSE)</f>
        <v>Bret </v>
      </c>
      <c r="C616" t="str">
        <f>VLOOKUP($A616,'[1]User Profiles'!$A:$I,3,FALSE)</f>
        <v>Condie</v>
      </c>
      <c r="D616" t="str">
        <f>VLOOKUP($A616,'[1]User Profiles'!$A:$I,5,FALSE)</f>
        <v>male</v>
      </c>
      <c r="E616" t="str">
        <f>VLOOKUP($A616,'[1]User Profiles'!$A:$I,6,FALSE)</f>
        <v>black</v>
      </c>
      <c r="F616">
        <f>VLOOKUP($A616,'[1]User Profiles'!$A:$I,7,FALSE)</f>
        <v>27</v>
      </c>
      <c r="G616" t="str">
        <f>VLOOKUP($A616,'[1]User Profiles'!$A:$I,8,FALSE)</f>
        <v>Gauteng</v>
      </c>
      <c r="H616" t="s">
        <v>16</v>
      </c>
      <c r="I616" s="4">
        <v>42404</v>
      </c>
      <c r="J616" s="1">
        <v>0.2326388888888889</v>
      </c>
      <c r="K616" s="1">
        <v>4.0509259259259258E-4</v>
      </c>
      <c r="L616" s="1" t="str">
        <f t="shared" si="37"/>
        <v>Thursday</v>
      </c>
      <c r="M616" t="str">
        <f t="shared" si="36"/>
        <v>February</v>
      </c>
      <c r="N616" s="2" t="str">
        <f t="shared" si="38"/>
        <v>Early Morning</v>
      </c>
      <c r="O616" s="2">
        <v>42404.232638888891</v>
      </c>
      <c r="P616">
        <v>809776</v>
      </c>
      <c r="Q616" t="str">
        <f t="shared" si="39"/>
        <v>Other</v>
      </c>
    </row>
    <row r="617" spans="1:17" x14ac:dyDescent="0.3">
      <c r="A617">
        <v>819867</v>
      </c>
      <c r="B617" t="str">
        <f>VLOOKUP($A617,'[1]User Profiles'!$A:$I,2,FALSE)</f>
        <v>Kip </v>
      </c>
      <c r="C617" t="str">
        <f>VLOOKUP($A617,'[1]User Profiles'!$A:$I,3,FALSE)</f>
        <v>Deblois</v>
      </c>
      <c r="D617" t="str">
        <f>VLOOKUP($A617,'[1]User Profiles'!$A:$I,5,FALSE)</f>
        <v>male</v>
      </c>
      <c r="E617" t="str">
        <f>VLOOKUP($A617,'[1]User Profiles'!$A:$I,6,FALSE)</f>
        <v>indian_asian</v>
      </c>
      <c r="F617">
        <f>VLOOKUP($A617,'[1]User Profiles'!$A:$I,7,FALSE)</f>
        <v>44</v>
      </c>
      <c r="G617" t="str">
        <f>VLOOKUP($A617,'[1]User Profiles'!$A:$I,8,FALSE)</f>
        <v>Limpopo</v>
      </c>
      <c r="H617" t="s">
        <v>22</v>
      </c>
      <c r="I617" s="4">
        <v>42430</v>
      </c>
      <c r="J617" s="1">
        <v>0.2326388888888889</v>
      </c>
      <c r="K617" s="1">
        <v>4.0509259259259258E-4</v>
      </c>
      <c r="L617" s="1" t="str">
        <f t="shared" si="37"/>
        <v>Tuesday</v>
      </c>
      <c r="M617" t="str">
        <f t="shared" si="36"/>
        <v>March</v>
      </c>
      <c r="N617" s="2" t="str">
        <f t="shared" si="38"/>
        <v>Early Morning</v>
      </c>
      <c r="O617" s="2">
        <v>42430.232638888891</v>
      </c>
      <c r="P617">
        <v>819867</v>
      </c>
      <c r="Q617" t="str">
        <f t="shared" si="39"/>
        <v>Kids</v>
      </c>
    </row>
    <row r="618" spans="1:17" x14ac:dyDescent="0.3">
      <c r="A618">
        <v>893233</v>
      </c>
      <c r="B618" t="str">
        <f>VLOOKUP($A618,'[1]User Profiles'!$A:$I,2,FALSE)</f>
        <v>Carter </v>
      </c>
      <c r="C618" t="str">
        <f>VLOOKUP($A618,'[1]User Profiles'!$A:$I,3,FALSE)</f>
        <v>Tancredi</v>
      </c>
      <c r="D618" t="str">
        <f>VLOOKUP($A618,'[1]User Profiles'!$A:$I,5,FALSE)</f>
        <v>male</v>
      </c>
      <c r="E618" t="str">
        <f>VLOOKUP($A618,'[1]User Profiles'!$A:$I,6,FALSE)</f>
        <v>coloured</v>
      </c>
      <c r="F618">
        <f>VLOOKUP($A618,'[1]User Profiles'!$A:$I,7,FALSE)</f>
        <v>26</v>
      </c>
      <c r="G618" t="str">
        <f>VLOOKUP($A618,'[1]User Profiles'!$A:$I,8,FALSE)</f>
        <v>Northern Cape</v>
      </c>
      <c r="H618" t="s">
        <v>26</v>
      </c>
      <c r="I618" s="4">
        <v>42446</v>
      </c>
      <c r="J618" s="1">
        <v>0.2326388888888889</v>
      </c>
      <c r="K618" s="1">
        <v>5.0925925925925921E-4</v>
      </c>
      <c r="L618" s="1" t="str">
        <f t="shared" si="37"/>
        <v>Thursday</v>
      </c>
      <c r="M618" t="str">
        <f t="shared" si="36"/>
        <v>March</v>
      </c>
      <c r="N618" s="2" t="str">
        <f t="shared" si="38"/>
        <v>Early Morning</v>
      </c>
      <c r="O618" s="2">
        <v>42446.232638888891</v>
      </c>
      <c r="P618">
        <v>893233</v>
      </c>
      <c r="Q618" t="str">
        <f t="shared" si="39"/>
        <v>Entertainment</v>
      </c>
    </row>
    <row r="619" spans="1:17" x14ac:dyDescent="0.3">
      <c r="A619">
        <v>870488</v>
      </c>
      <c r="B619" t="str">
        <f>VLOOKUP($A619,'[1]User Profiles'!$A:$I,2,FALSE)</f>
        <v>Robby </v>
      </c>
      <c r="C619" t="str">
        <f>VLOOKUP($A619,'[1]User Profiles'!$A:$I,3,FALSE)</f>
        <v>Slane</v>
      </c>
      <c r="D619" t="str">
        <f>VLOOKUP($A619,'[1]User Profiles'!$A:$I,5,FALSE)</f>
        <v>male</v>
      </c>
      <c r="E619" t="str">
        <f>VLOOKUP($A619,'[1]User Profiles'!$A:$I,6,FALSE)</f>
        <v>coloured</v>
      </c>
      <c r="F619">
        <f>VLOOKUP($A619,'[1]User Profiles'!$A:$I,7,FALSE)</f>
        <v>18</v>
      </c>
      <c r="G619" t="str">
        <f>VLOOKUP($A619,'[1]User Profiles'!$A:$I,8,FALSE)</f>
        <v>Western Cape</v>
      </c>
      <c r="H619" t="s">
        <v>20</v>
      </c>
      <c r="I619" s="4">
        <v>42433</v>
      </c>
      <c r="J619" s="1">
        <v>0.2326388888888889</v>
      </c>
      <c r="K619" s="1">
        <v>9.2592592592592588E-5</v>
      </c>
      <c r="L619" s="1" t="str">
        <f t="shared" si="37"/>
        <v>Friday</v>
      </c>
      <c r="M619" t="str">
        <f t="shared" si="36"/>
        <v>March</v>
      </c>
      <c r="N619" s="2" t="str">
        <f t="shared" si="38"/>
        <v>Early Morning</v>
      </c>
      <c r="O619" s="2">
        <v>42433.232638888891</v>
      </c>
      <c r="P619">
        <v>870488</v>
      </c>
      <c r="Q619" t="str">
        <f t="shared" si="39"/>
        <v>Other</v>
      </c>
    </row>
    <row r="620" spans="1:17" x14ac:dyDescent="0.3">
      <c r="A620">
        <v>611535</v>
      </c>
      <c r="B620" t="str">
        <f>VLOOKUP($A620,'[1]User Profiles'!$A:$I,2,FALSE)</f>
        <v>Efren </v>
      </c>
      <c r="C620" t="str">
        <f>VLOOKUP($A620,'[1]User Profiles'!$A:$I,3,FALSE)</f>
        <v>Woolard</v>
      </c>
      <c r="D620" t="str">
        <f>VLOOKUP($A620,'[1]User Profiles'!$A:$I,5,FALSE)</f>
        <v>male</v>
      </c>
      <c r="E620" t="str">
        <f>VLOOKUP($A620,'[1]User Profiles'!$A:$I,6,FALSE)</f>
        <v>indian_asian</v>
      </c>
      <c r="F620">
        <f>VLOOKUP($A620,'[1]User Profiles'!$A:$I,7,FALSE)</f>
        <v>27</v>
      </c>
      <c r="G620" t="str">
        <f>VLOOKUP($A620,'[1]User Profiles'!$A:$I,8,FALSE)</f>
        <v>Gauteng</v>
      </c>
      <c r="H620" t="s">
        <v>20</v>
      </c>
      <c r="I620" s="4">
        <v>42378</v>
      </c>
      <c r="J620" s="1">
        <v>0.23333333333333334</v>
      </c>
      <c r="K620" s="1">
        <v>3.5462962962962967E-2</v>
      </c>
      <c r="L620" s="1" t="str">
        <f t="shared" si="37"/>
        <v>Saturday</v>
      </c>
      <c r="M620" t="str">
        <f t="shared" si="36"/>
        <v>January</v>
      </c>
      <c r="N620" s="2" t="str">
        <f t="shared" si="38"/>
        <v>Early Morning</v>
      </c>
      <c r="O620" s="2">
        <v>42378.23333333333</v>
      </c>
      <c r="P620">
        <v>611535</v>
      </c>
      <c r="Q620" t="str">
        <f t="shared" si="39"/>
        <v>Other</v>
      </c>
    </row>
    <row r="621" spans="1:17" x14ac:dyDescent="0.3">
      <c r="A621">
        <v>941421</v>
      </c>
      <c r="B621" t="str">
        <f>VLOOKUP($A621,'[1]User Profiles'!$A:$I,2,FALSE)</f>
        <v>Shane </v>
      </c>
      <c r="C621" t="str">
        <f>VLOOKUP($A621,'[1]User Profiles'!$A:$I,3,FALSE)</f>
        <v>Luthy</v>
      </c>
      <c r="D621" t="str">
        <f>VLOOKUP($A621,'[1]User Profiles'!$A:$I,5,FALSE)</f>
        <v>male</v>
      </c>
      <c r="E621" t="str">
        <f>VLOOKUP($A621,'[1]User Profiles'!$A:$I,6,FALSE)</f>
        <v>coloured</v>
      </c>
      <c r="F621">
        <f>VLOOKUP($A621,'[1]User Profiles'!$A:$I,7,FALSE)</f>
        <v>38</v>
      </c>
      <c r="G621" t="str">
        <f>VLOOKUP($A621,'[1]User Profiles'!$A:$I,8,FALSE)</f>
        <v>Western Cape</v>
      </c>
      <c r="H621" t="s">
        <v>22</v>
      </c>
      <c r="I621" s="4">
        <v>42443</v>
      </c>
      <c r="J621" s="1">
        <v>0.23333333333333334</v>
      </c>
      <c r="K621" s="1">
        <v>2.326388888888889E-2</v>
      </c>
      <c r="L621" s="1" t="str">
        <f t="shared" si="37"/>
        <v>Monday</v>
      </c>
      <c r="M621" t="str">
        <f t="shared" si="36"/>
        <v>March</v>
      </c>
      <c r="N621" s="2" t="str">
        <f t="shared" si="38"/>
        <v>Early Morning</v>
      </c>
      <c r="O621" s="2">
        <v>42443.23333333333</v>
      </c>
      <c r="P621">
        <v>941421</v>
      </c>
      <c r="Q621" t="str">
        <f t="shared" si="39"/>
        <v>Kids</v>
      </c>
    </row>
    <row r="622" spans="1:17" x14ac:dyDescent="0.3">
      <c r="A622">
        <v>867870</v>
      </c>
      <c r="B622" t="str">
        <f>VLOOKUP($A622,'[1]User Profiles'!$A:$I,2,FALSE)</f>
        <v>Filiberto </v>
      </c>
      <c r="C622" t="str">
        <f>VLOOKUP($A622,'[1]User Profiles'!$A:$I,3,FALSE)</f>
        <v>Marek</v>
      </c>
      <c r="D622" t="str">
        <f>VLOOKUP($A622,'[1]User Profiles'!$A:$I,5,FALSE)</f>
        <v>male</v>
      </c>
      <c r="E622" t="str">
        <f>VLOOKUP($A622,'[1]User Profiles'!$A:$I,6,FALSE)</f>
        <v>white</v>
      </c>
      <c r="F622">
        <f>VLOOKUP($A622,'[1]User Profiles'!$A:$I,7,FALSE)</f>
        <v>48</v>
      </c>
      <c r="G622" t="str">
        <f>VLOOKUP($A622,'[1]User Profiles'!$A:$I,8,FALSE)</f>
        <v>Gauteng</v>
      </c>
      <c r="H622" t="s">
        <v>18</v>
      </c>
      <c r="I622" s="4">
        <v>42440</v>
      </c>
      <c r="J622" s="1">
        <v>0.23333333333333334</v>
      </c>
      <c r="K622" s="1">
        <v>4.6296296296296294E-5</v>
      </c>
      <c r="L622" s="1" t="str">
        <f t="shared" si="37"/>
        <v>Friday</v>
      </c>
      <c r="M622" t="str">
        <f t="shared" si="36"/>
        <v>March</v>
      </c>
      <c r="N622" s="2" t="str">
        <f t="shared" si="38"/>
        <v>Early Morning</v>
      </c>
      <c r="O622" s="2">
        <v>42440.23333333333</v>
      </c>
      <c r="P622">
        <v>867870</v>
      </c>
      <c r="Q622" t="str">
        <f t="shared" si="39"/>
        <v>Sports</v>
      </c>
    </row>
    <row r="623" spans="1:17" x14ac:dyDescent="0.3">
      <c r="A623">
        <v>764396</v>
      </c>
      <c r="B623" t="str">
        <f>VLOOKUP($A623,'[1]User Profiles'!$A:$I,2,FALSE)</f>
        <v>Hyman </v>
      </c>
      <c r="C623" t="str">
        <f>VLOOKUP($A623,'[1]User Profiles'!$A:$I,3,FALSE)</f>
        <v>Pilot</v>
      </c>
      <c r="D623" t="str">
        <f>VLOOKUP($A623,'[1]User Profiles'!$A:$I,5,FALSE)</f>
        <v>male</v>
      </c>
      <c r="E623" t="str">
        <f>VLOOKUP($A623,'[1]User Profiles'!$A:$I,6,FALSE)</f>
        <v>white</v>
      </c>
      <c r="F623">
        <f>VLOOKUP($A623,'[1]User Profiles'!$A:$I,7,FALSE)</f>
        <v>52</v>
      </c>
      <c r="G623" t="str">
        <f>VLOOKUP($A623,'[1]User Profiles'!$A:$I,8,FALSE)</f>
        <v>Eastern Cape</v>
      </c>
      <c r="H623" t="s">
        <v>22</v>
      </c>
      <c r="I623" s="4">
        <v>42387</v>
      </c>
      <c r="J623" s="1">
        <v>0.23402777777777778</v>
      </c>
      <c r="K623" s="1">
        <v>2.0833333333333335E-4</v>
      </c>
      <c r="L623" s="1" t="str">
        <f t="shared" si="37"/>
        <v>Monday</v>
      </c>
      <c r="M623" t="str">
        <f t="shared" si="36"/>
        <v>January</v>
      </c>
      <c r="N623" s="2" t="str">
        <f t="shared" si="38"/>
        <v>Early Morning</v>
      </c>
      <c r="O623" s="2">
        <v>42387.234027777777</v>
      </c>
      <c r="P623">
        <v>764396</v>
      </c>
      <c r="Q623" t="str">
        <f t="shared" si="39"/>
        <v>Kids</v>
      </c>
    </row>
    <row r="624" spans="1:17" x14ac:dyDescent="0.3">
      <c r="A624">
        <v>772309</v>
      </c>
      <c r="B624" t="str">
        <f>VLOOKUP($A624,'[1]User Profiles'!$A:$I,2,FALSE)</f>
        <v>Art </v>
      </c>
      <c r="C624" t="str">
        <f>VLOOKUP($A624,'[1]User Profiles'!$A:$I,3,FALSE)</f>
        <v>Arrieta</v>
      </c>
      <c r="D624" t="str">
        <f>VLOOKUP($A624,'[1]User Profiles'!$A:$I,5,FALSE)</f>
        <v>male</v>
      </c>
      <c r="E624" t="str">
        <f>VLOOKUP($A624,'[1]User Profiles'!$A:$I,6,FALSE)</f>
        <v>black</v>
      </c>
      <c r="F624">
        <f>VLOOKUP($A624,'[1]User Profiles'!$A:$I,7,FALSE)</f>
        <v>35</v>
      </c>
      <c r="G624" t="str">
        <f>VLOOKUP($A624,'[1]User Profiles'!$A:$I,8,FALSE)</f>
        <v>Gauteng</v>
      </c>
      <c r="H624" t="s">
        <v>20</v>
      </c>
      <c r="I624" s="4">
        <v>42395</v>
      </c>
      <c r="J624" s="1">
        <v>0.23402777777777778</v>
      </c>
      <c r="K624" s="1">
        <v>1.2337962962962962E-2</v>
      </c>
      <c r="L624" s="1" t="str">
        <f t="shared" si="37"/>
        <v>Tuesday</v>
      </c>
      <c r="M624" t="str">
        <f t="shared" si="36"/>
        <v>January</v>
      </c>
      <c r="N624" s="2" t="str">
        <f t="shared" si="38"/>
        <v>Early Morning</v>
      </c>
      <c r="O624" s="2">
        <v>42395.234027777777</v>
      </c>
      <c r="P624">
        <v>772309</v>
      </c>
      <c r="Q624" t="str">
        <f t="shared" si="39"/>
        <v>Other</v>
      </c>
    </row>
    <row r="625" spans="1:17" x14ac:dyDescent="0.3">
      <c r="A625">
        <v>2421529</v>
      </c>
      <c r="B625" t="str">
        <f>VLOOKUP($A625,'[1]User Profiles'!$A:$I,2,FALSE)</f>
        <v>Dee </v>
      </c>
      <c r="C625" t="str">
        <f>VLOOKUP($A625,'[1]User Profiles'!$A:$I,3,FALSE)</f>
        <v>Zweifel</v>
      </c>
      <c r="D625" t="str">
        <f>VLOOKUP($A625,'[1]User Profiles'!$A:$I,5,FALSE)</f>
        <v>male</v>
      </c>
      <c r="E625" t="str">
        <f>VLOOKUP($A625,'[1]User Profiles'!$A:$I,6,FALSE)</f>
        <v>indian_asian</v>
      </c>
      <c r="F625">
        <f>VLOOKUP($A625,'[1]User Profiles'!$A:$I,7,FALSE)</f>
        <v>30</v>
      </c>
      <c r="G625" t="str">
        <f>VLOOKUP($A625,'[1]User Profiles'!$A:$I,8,FALSE)</f>
        <v>Limpopo</v>
      </c>
      <c r="H625" t="s">
        <v>25</v>
      </c>
      <c r="I625" s="4">
        <v>42407</v>
      </c>
      <c r="J625" s="1">
        <v>0.23402777777777778</v>
      </c>
      <c r="K625" s="1">
        <v>3.3101851851851851E-3</v>
      </c>
      <c r="L625" s="1" t="str">
        <f t="shared" si="37"/>
        <v>Sunday</v>
      </c>
      <c r="M625" t="str">
        <f t="shared" si="36"/>
        <v>February</v>
      </c>
      <c r="N625" s="2" t="str">
        <f t="shared" si="38"/>
        <v>Early Morning</v>
      </c>
      <c r="O625" s="2">
        <v>42407.234027777777</v>
      </c>
      <c r="P625">
        <v>2384970</v>
      </c>
      <c r="Q625" t="str">
        <f t="shared" si="39"/>
        <v>Sports</v>
      </c>
    </row>
    <row r="626" spans="1:17" x14ac:dyDescent="0.3">
      <c r="A626">
        <v>940640</v>
      </c>
      <c r="B626" t="str">
        <f>VLOOKUP($A626,'[1]User Profiles'!$A:$I,2,FALSE)</f>
        <v>Lloyd </v>
      </c>
      <c r="C626" t="str">
        <f>VLOOKUP($A626,'[1]User Profiles'!$A:$I,3,FALSE)</f>
        <v>Langenfeld</v>
      </c>
      <c r="D626" t="str">
        <f>VLOOKUP($A626,'[1]User Profiles'!$A:$I,5,FALSE)</f>
        <v>male</v>
      </c>
      <c r="E626" t="str">
        <f>VLOOKUP($A626,'[1]User Profiles'!$A:$I,6,FALSE)</f>
        <v>indian_asian</v>
      </c>
      <c r="F626">
        <f>VLOOKUP($A626,'[1]User Profiles'!$A:$I,7,FALSE)</f>
        <v>30</v>
      </c>
      <c r="G626" t="str">
        <f>VLOOKUP($A626,'[1]User Profiles'!$A:$I,8,FALSE)</f>
        <v>Gauteng</v>
      </c>
      <c r="H626" t="s">
        <v>20</v>
      </c>
      <c r="I626" s="4">
        <v>42453</v>
      </c>
      <c r="J626" s="1">
        <v>0.23402777777777778</v>
      </c>
      <c r="K626" s="1">
        <v>4.8611111111111104E-4</v>
      </c>
      <c r="L626" s="1" t="str">
        <f t="shared" si="37"/>
        <v>Thursday</v>
      </c>
      <c r="M626" t="str">
        <f t="shared" si="36"/>
        <v>March</v>
      </c>
      <c r="N626" s="2" t="str">
        <f t="shared" si="38"/>
        <v>Early Morning</v>
      </c>
      <c r="O626" s="2">
        <v>42453.234027777777</v>
      </c>
      <c r="P626">
        <v>940640</v>
      </c>
      <c r="Q626" t="str">
        <f t="shared" si="39"/>
        <v>Other</v>
      </c>
    </row>
    <row r="627" spans="1:17" x14ac:dyDescent="0.3">
      <c r="A627">
        <v>927853</v>
      </c>
      <c r="B627" t="str">
        <f>VLOOKUP($A627,'[1]User Profiles'!$A:$I,2,FALSE)</f>
        <v>Michel </v>
      </c>
      <c r="C627" t="str">
        <f>VLOOKUP($A627,'[1]User Profiles'!$A:$I,3,FALSE)</f>
        <v>Styer</v>
      </c>
      <c r="D627" t="str">
        <f>VLOOKUP($A627,'[1]User Profiles'!$A:$I,5,FALSE)</f>
        <v>male</v>
      </c>
      <c r="E627" t="str">
        <f>VLOOKUP($A627,'[1]User Profiles'!$A:$I,6,FALSE)</f>
        <v>black</v>
      </c>
      <c r="F627">
        <f>VLOOKUP($A627,'[1]User Profiles'!$A:$I,7,FALSE)</f>
        <v>43</v>
      </c>
      <c r="G627" t="str">
        <f>VLOOKUP($A627,'[1]User Profiles'!$A:$I,8,FALSE)</f>
        <v>North West</v>
      </c>
      <c r="H627" t="s">
        <v>25</v>
      </c>
      <c r="I627" s="4">
        <v>42459</v>
      </c>
      <c r="J627" s="1">
        <v>0.23402777777777778</v>
      </c>
      <c r="K627" s="1">
        <v>0</v>
      </c>
      <c r="L627" s="1" t="str">
        <f t="shared" si="37"/>
        <v>Wednesday</v>
      </c>
      <c r="M627" t="str">
        <f t="shared" si="36"/>
        <v>March</v>
      </c>
      <c r="N627" s="2" t="str">
        <f t="shared" si="38"/>
        <v>Early Morning</v>
      </c>
      <c r="O627" s="2">
        <v>42459.234027777777</v>
      </c>
      <c r="P627">
        <v>927629</v>
      </c>
      <c r="Q627" t="str">
        <f t="shared" si="39"/>
        <v>Sports</v>
      </c>
    </row>
    <row r="628" spans="1:17" x14ac:dyDescent="0.3">
      <c r="A628">
        <v>810205</v>
      </c>
      <c r="B628" t="str">
        <f>VLOOKUP($A628,'[1]User Profiles'!$A:$I,2,FALSE)</f>
        <v>Emerson </v>
      </c>
      <c r="C628" t="str">
        <f>VLOOKUP($A628,'[1]User Profiles'!$A:$I,3,FALSE)</f>
        <v>Sieren</v>
      </c>
      <c r="D628" t="str">
        <f>VLOOKUP($A628,'[1]User Profiles'!$A:$I,5,FALSE)</f>
        <v>male</v>
      </c>
      <c r="E628" t="str">
        <f>VLOOKUP($A628,'[1]User Profiles'!$A:$I,6,FALSE)</f>
        <v>indian_asian</v>
      </c>
      <c r="F628">
        <f>VLOOKUP($A628,'[1]User Profiles'!$A:$I,7,FALSE)</f>
        <v>31</v>
      </c>
      <c r="G628" t="str">
        <f>VLOOKUP($A628,'[1]User Profiles'!$A:$I,8,FALSE)</f>
        <v>Gauteng</v>
      </c>
      <c r="H628" t="s">
        <v>25</v>
      </c>
      <c r="I628" s="4">
        <v>42405</v>
      </c>
      <c r="J628" s="1">
        <v>0.23402777777777778</v>
      </c>
      <c r="K628" s="1">
        <v>7.6388888888888893E-4</v>
      </c>
      <c r="L628" s="1" t="str">
        <f t="shared" si="37"/>
        <v>Friday</v>
      </c>
      <c r="M628" t="str">
        <f t="shared" si="36"/>
        <v>February</v>
      </c>
      <c r="N628" s="2" t="str">
        <f t="shared" si="38"/>
        <v>Early Morning</v>
      </c>
      <c r="O628" s="2">
        <v>42405.234027777777</v>
      </c>
      <c r="P628">
        <v>810205</v>
      </c>
      <c r="Q628" t="str">
        <f t="shared" si="39"/>
        <v>Sports</v>
      </c>
    </row>
    <row r="629" spans="1:17" x14ac:dyDescent="0.3">
      <c r="A629">
        <v>918943</v>
      </c>
      <c r="B629" t="str">
        <f>VLOOKUP($A629,'[1]User Profiles'!$A:$I,2,FALSE)</f>
        <v>Donald </v>
      </c>
      <c r="C629" t="str">
        <f>VLOOKUP($A629,'[1]User Profiles'!$A:$I,3,FALSE)</f>
        <v>Langenfeld</v>
      </c>
      <c r="D629" t="str">
        <f>VLOOKUP($A629,'[1]User Profiles'!$A:$I,5,FALSE)</f>
        <v>male</v>
      </c>
      <c r="E629" t="str">
        <f>VLOOKUP($A629,'[1]User Profiles'!$A:$I,6,FALSE)</f>
        <v>indian_asian</v>
      </c>
      <c r="F629">
        <f>VLOOKUP($A629,'[1]User Profiles'!$A:$I,7,FALSE)</f>
        <v>27</v>
      </c>
      <c r="G629" t="str">
        <f>VLOOKUP($A629,'[1]User Profiles'!$A:$I,8,FALSE)</f>
        <v>Gauteng</v>
      </c>
      <c r="H629" t="s">
        <v>25</v>
      </c>
      <c r="I629" s="4">
        <v>42459</v>
      </c>
      <c r="J629" s="1">
        <v>0.23402777777777778</v>
      </c>
      <c r="K629" s="1">
        <v>7.2222222222222228E-3</v>
      </c>
      <c r="L629" s="1" t="str">
        <f t="shared" si="37"/>
        <v>Wednesday</v>
      </c>
      <c r="M629" t="str">
        <f t="shared" si="36"/>
        <v>March</v>
      </c>
      <c r="N629" s="2" t="str">
        <f t="shared" si="38"/>
        <v>Early Morning</v>
      </c>
      <c r="O629" s="2">
        <v>42459.234027777777</v>
      </c>
      <c r="P629">
        <v>918943</v>
      </c>
      <c r="Q629" t="str">
        <f t="shared" si="39"/>
        <v>Sports</v>
      </c>
    </row>
    <row r="630" spans="1:17" x14ac:dyDescent="0.3">
      <c r="A630">
        <v>2092315</v>
      </c>
      <c r="B630" t="str">
        <f>VLOOKUP($A630,'[1]User Profiles'!$A:$I,2,FALSE)</f>
        <v>Efren </v>
      </c>
      <c r="C630" t="str">
        <f>VLOOKUP($A630,'[1]User Profiles'!$A:$I,3,FALSE)</f>
        <v>Shkreli</v>
      </c>
      <c r="D630" t="str">
        <f>VLOOKUP($A630,'[1]User Profiles'!$A:$I,5,FALSE)</f>
        <v>male</v>
      </c>
      <c r="E630" t="str">
        <f>VLOOKUP($A630,'[1]User Profiles'!$A:$I,6,FALSE)</f>
        <v>black</v>
      </c>
      <c r="F630">
        <f>VLOOKUP($A630,'[1]User Profiles'!$A:$I,7,FALSE)</f>
        <v>55</v>
      </c>
      <c r="G630" t="str">
        <f>VLOOKUP($A630,'[1]User Profiles'!$A:$I,8,FALSE)</f>
        <v>Kwazulu Natal</v>
      </c>
      <c r="H630" t="s">
        <v>23</v>
      </c>
      <c r="I630" s="4">
        <v>42436</v>
      </c>
      <c r="J630" s="1">
        <v>0.23402777777777778</v>
      </c>
      <c r="K630" s="1">
        <v>1.9097222222222223E-4</v>
      </c>
      <c r="L630" s="1" t="str">
        <f t="shared" si="37"/>
        <v>Monday</v>
      </c>
      <c r="M630" t="str">
        <f t="shared" si="36"/>
        <v>March</v>
      </c>
      <c r="N630" s="2" t="str">
        <f t="shared" si="38"/>
        <v>Early Morning</v>
      </c>
      <c r="O630" s="2">
        <v>42436.234027777777</v>
      </c>
      <c r="P630">
        <v>2092315</v>
      </c>
      <c r="Q630" t="str">
        <f t="shared" si="39"/>
        <v>Entertainment</v>
      </c>
    </row>
    <row r="631" spans="1:17" x14ac:dyDescent="0.3">
      <c r="A631">
        <v>2165860</v>
      </c>
      <c r="B631" t="str">
        <f>VLOOKUP($A631,'[1]User Profiles'!$A:$I,2,FALSE)</f>
        <v>Earl </v>
      </c>
      <c r="C631" t="str">
        <f>VLOOKUP($A631,'[1]User Profiles'!$A:$I,3,FALSE)</f>
        <v>Pilot</v>
      </c>
      <c r="D631" t="str">
        <f>VLOOKUP($A631,'[1]User Profiles'!$A:$I,5,FALSE)</f>
        <v>male</v>
      </c>
      <c r="E631" t="str">
        <f>VLOOKUP($A631,'[1]User Profiles'!$A:$I,6,FALSE)</f>
        <v>coloured</v>
      </c>
      <c r="F631">
        <f>VLOOKUP($A631,'[1]User Profiles'!$A:$I,7,FALSE)</f>
        <v>10</v>
      </c>
      <c r="G631" t="str">
        <f>VLOOKUP($A631,'[1]User Profiles'!$A:$I,8,FALSE)</f>
        <v>Limpopo</v>
      </c>
      <c r="H631" t="s">
        <v>18</v>
      </c>
      <c r="I631" s="4">
        <v>42432</v>
      </c>
      <c r="J631" s="1">
        <v>0.23402777777777778</v>
      </c>
      <c r="K631" s="1">
        <v>1.25E-3</v>
      </c>
      <c r="L631" s="1" t="str">
        <f t="shared" si="37"/>
        <v>Thursday</v>
      </c>
      <c r="M631" t="str">
        <f t="shared" si="36"/>
        <v>March</v>
      </c>
      <c r="N631" s="2" t="str">
        <f t="shared" si="38"/>
        <v>Early Morning</v>
      </c>
      <c r="O631" s="2">
        <v>42432.234027777777</v>
      </c>
      <c r="P631">
        <v>2165860</v>
      </c>
      <c r="Q631" t="str">
        <f t="shared" si="39"/>
        <v>Sports</v>
      </c>
    </row>
    <row r="632" spans="1:17" x14ac:dyDescent="0.3">
      <c r="A632">
        <v>2368568</v>
      </c>
      <c r="B632" t="str">
        <f>VLOOKUP($A632,'[1]User Profiles'!$A:$I,2,FALSE)</f>
        <v>Raymundo </v>
      </c>
      <c r="C632" t="str">
        <f>VLOOKUP($A632,'[1]User Profiles'!$A:$I,3,FALSE)</f>
        <v>Condie</v>
      </c>
      <c r="D632" t="str">
        <f>VLOOKUP($A632,'[1]User Profiles'!$A:$I,5,FALSE)</f>
        <v>male</v>
      </c>
      <c r="E632" t="str">
        <f>VLOOKUP($A632,'[1]User Profiles'!$A:$I,6,FALSE)</f>
        <v>indian_asian</v>
      </c>
      <c r="F632">
        <f>VLOOKUP($A632,'[1]User Profiles'!$A:$I,7,FALSE)</f>
        <v>49</v>
      </c>
      <c r="G632" t="str">
        <f>VLOOKUP($A632,'[1]User Profiles'!$A:$I,8,FALSE)</f>
        <v>Kwazulu Natal</v>
      </c>
      <c r="H632" t="s">
        <v>23</v>
      </c>
      <c r="I632" s="4">
        <v>42445</v>
      </c>
      <c r="J632" s="1">
        <v>0.23472222222222222</v>
      </c>
      <c r="K632" s="1">
        <v>5.0925925925925932E-4</v>
      </c>
      <c r="L632" s="1" t="str">
        <f t="shared" si="37"/>
        <v>Wednesday</v>
      </c>
      <c r="M632" t="str">
        <f t="shared" si="36"/>
        <v>March</v>
      </c>
      <c r="N632" s="2" t="str">
        <f t="shared" si="38"/>
        <v>Early Morning</v>
      </c>
      <c r="O632" s="2">
        <v>42445.234722222223</v>
      </c>
      <c r="P632">
        <v>2368568</v>
      </c>
      <c r="Q632" t="str">
        <f t="shared" si="39"/>
        <v>Entertainment</v>
      </c>
    </row>
    <row r="633" spans="1:17" x14ac:dyDescent="0.3">
      <c r="A633">
        <v>893233</v>
      </c>
      <c r="B633" t="str">
        <f>VLOOKUP($A633,'[1]User Profiles'!$A:$I,2,FALSE)</f>
        <v>Carter </v>
      </c>
      <c r="C633" t="str">
        <f>VLOOKUP($A633,'[1]User Profiles'!$A:$I,3,FALSE)</f>
        <v>Tancredi</v>
      </c>
      <c r="D633" t="str">
        <f>VLOOKUP($A633,'[1]User Profiles'!$A:$I,5,FALSE)</f>
        <v>male</v>
      </c>
      <c r="E633" t="str">
        <f>VLOOKUP($A633,'[1]User Profiles'!$A:$I,6,FALSE)</f>
        <v>coloured</v>
      </c>
      <c r="F633">
        <f>VLOOKUP($A633,'[1]User Profiles'!$A:$I,7,FALSE)</f>
        <v>26</v>
      </c>
      <c r="G633" t="str">
        <f>VLOOKUP($A633,'[1]User Profiles'!$A:$I,8,FALSE)</f>
        <v>Northern Cape</v>
      </c>
      <c r="H633" t="s">
        <v>31</v>
      </c>
      <c r="I633" s="4">
        <v>42446</v>
      </c>
      <c r="J633" s="1">
        <v>0.23472222222222222</v>
      </c>
      <c r="K633" s="1">
        <v>1.3657407407407409E-3</v>
      </c>
      <c r="L633" s="1" t="str">
        <f t="shared" si="37"/>
        <v>Thursday</v>
      </c>
      <c r="M633" t="str">
        <f t="shared" si="36"/>
        <v>March</v>
      </c>
      <c r="N633" s="2" t="str">
        <f t="shared" si="38"/>
        <v>Early Morning</v>
      </c>
      <c r="O633" s="2">
        <v>42446.234722222223</v>
      </c>
      <c r="P633">
        <v>893233</v>
      </c>
      <c r="Q633" t="str">
        <f t="shared" si="39"/>
        <v>Other</v>
      </c>
    </row>
    <row r="634" spans="1:17" x14ac:dyDescent="0.3">
      <c r="A634">
        <v>804539</v>
      </c>
      <c r="B634" t="str">
        <f>VLOOKUP($A634,'[1]User Profiles'!$A:$I,2,FALSE)</f>
        <v>Raymundo </v>
      </c>
      <c r="C634" t="str">
        <f>VLOOKUP($A634,'[1]User Profiles'!$A:$I,3,FALSE)</f>
        <v>Crotty</v>
      </c>
      <c r="D634" t="str">
        <f>VLOOKUP($A634,'[1]User Profiles'!$A:$I,5,FALSE)</f>
        <v>male</v>
      </c>
      <c r="E634" t="str">
        <f>VLOOKUP($A634,'[1]User Profiles'!$A:$I,6,FALSE)</f>
        <v>None</v>
      </c>
      <c r="F634">
        <f>VLOOKUP($A634,'[1]User Profiles'!$A:$I,7,FALSE)</f>
        <v>50</v>
      </c>
      <c r="G634" t="str">
        <f>VLOOKUP($A634,'[1]User Profiles'!$A:$I,8,FALSE)</f>
        <v>Gauteng</v>
      </c>
      <c r="H634" t="s">
        <v>21</v>
      </c>
      <c r="I634" s="4">
        <v>42448</v>
      </c>
      <c r="J634" s="1">
        <v>0.23472222222222222</v>
      </c>
      <c r="K634" s="1">
        <v>3.414351851851852E-3</v>
      </c>
      <c r="L634" s="1" t="str">
        <f t="shared" si="37"/>
        <v>Saturday</v>
      </c>
      <c r="M634" t="str">
        <f t="shared" si="36"/>
        <v>March</v>
      </c>
      <c r="N634" s="2" t="str">
        <f t="shared" si="38"/>
        <v>Early Morning</v>
      </c>
      <c r="O634" s="2">
        <v>42448.234722222223</v>
      </c>
      <c r="P634">
        <v>804539</v>
      </c>
      <c r="Q634" t="str">
        <f t="shared" si="39"/>
        <v>Kids</v>
      </c>
    </row>
    <row r="635" spans="1:17" x14ac:dyDescent="0.3">
      <c r="A635">
        <v>2018358</v>
      </c>
      <c r="B635" t="str">
        <f>VLOOKUP($A635,'[1]User Profiles'!$A:$I,2,FALSE)</f>
        <v>Len </v>
      </c>
      <c r="C635" t="str">
        <f>VLOOKUP($A635,'[1]User Profiles'!$A:$I,3,FALSE)</f>
        <v>Fudge</v>
      </c>
      <c r="D635" t="str">
        <f>VLOOKUP($A635,'[1]User Profiles'!$A:$I,5,FALSE)</f>
        <v>male</v>
      </c>
      <c r="E635" t="str">
        <f>VLOOKUP($A635,'[1]User Profiles'!$A:$I,6,FALSE)</f>
        <v>coloured</v>
      </c>
      <c r="F635">
        <f>VLOOKUP($A635,'[1]User Profiles'!$A:$I,7,FALSE)</f>
        <v>30</v>
      </c>
      <c r="G635" t="str">
        <f>VLOOKUP($A635,'[1]User Profiles'!$A:$I,8,FALSE)</f>
        <v>Western Cape</v>
      </c>
      <c r="H635" t="s">
        <v>18</v>
      </c>
      <c r="I635" s="4">
        <v>42432</v>
      </c>
      <c r="J635" s="1">
        <v>0.23472222222222222</v>
      </c>
      <c r="K635" s="1">
        <v>2.8009259259259259E-3</v>
      </c>
      <c r="L635" s="1" t="str">
        <f t="shared" si="37"/>
        <v>Thursday</v>
      </c>
      <c r="M635" t="str">
        <f t="shared" si="36"/>
        <v>March</v>
      </c>
      <c r="N635" s="2" t="str">
        <f t="shared" si="38"/>
        <v>Early Morning</v>
      </c>
      <c r="O635" s="2">
        <v>42432.234722222223</v>
      </c>
      <c r="P635">
        <v>2018358</v>
      </c>
      <c r="Q635" t="str">
        <f t="shared" si="39"/>
        <v>Sports</v>
      </c>
    </row>
    <row r="636" spans="1:17" x14ac:dyDescent="0.3">
      <c r="A636">
        <v>600435</v>
      </c>
      <c r="B636" t="str">
        <f>VLOOKUP($A636,'[1]User Profiles'!$A:$I,2,FALSE)</f>
        <v>Loyd </v>
      </c>
      <c r="C636" t="str">
        <f>VLOOKUP($A636,'[1]User Profiles'!$A:$I,3,FALSE)</f>
        <v>Crotty</v>
      </c>
      <c r="D636" t="str">
        <f>VLOOKUP($A636,'[1]User Profiles'!$A:$I,5,FALSE)</f>
        <v>male</v>
      </c>
      <c r="E636" t="str">
        <f>VLOOKUP($A636,'[1]User Profiles'!$A:$I,6,FALSE)</f>
        <v>black</v>
      </c>
      <c r="F636">
        <f>VLOOKUP($A636,'[1]User Profiles'!$A:$I,7,FALSE)</f>
        <v>36</v>
      </c>
      <c r="G636" t="str">
        <f>VLOOKUP($A636,'[1]User Profiles'!$A:$I,8,FALSE)</f>
        <v>Western Cape</v>
      </c>
      <c r="H636" t="s">
        <v>21</v>
      </c>
      <c r="I636" s="4">
        <v>42377</v>
      </c>
      <c r="J636" s="1">
        <v>0.23472222222222222</v>
      </c>
      <c r="K636" s="1">
        <v>1.736111111111111E-3</v>
      </c>
      <c r="L636" s="1" t="str">
        <f t="shared" si="37"/>
        <v>Friday</v>
      </c>
      <c r="M636" t="str">
        <f t="shared" si="36"/>
        <v>January</v>
      </c>
      <c r="N636" s="2" t="str">
        <f t="shared" si="38"/>
        <v>Early Morning</v>
      </c>
      <c r="O636" s="2">
        <v>42377.234722222223</v>
      </c>
      <c r="P636">
        <v>600435</v>
      </c>
      <c r="Q636" t="str">
        <f t="shared" si="39"/>
        <v>Kids</v>
      </c>
    </row>
    <row r="637" spans="1:17" x14ac:dyDescent="0.3">
      <c r="A637">
        <v>773300</v>
      </c>
      <c r="B637" t="str">
        <f>VLOOKUP($A637,'[1]User Profiles'!$A:$I,2,FALSE)</f>
        <v>Tiffani </v>
      </c>
      <c r="C637" t="str">
        <f>VLOOKUP($A637,'[1]User Profiles'!$A:$I,3,FALSE)</f>
        <v>Pilot</v>
      </c>
      <c r="D637" t="str">
        <f>VLOOKUP($A637,'[1]User Profiles'!$A:$I,5,FALSE)</f>
        <v>female</v>
      </c>
      <c r="E637" t="str">
        <f>VLOOKUP($A637,'[1]User Profiles'!$A:$I,6,FALSE)</f>
        <v>black</v>
      </c>
      <c r="F637">
        <f>VLOOKUP($A637,'[1]User Profiles'!$A:$I,7,FALSE)</f>
        <v>22</v>
      </c>
      <c r="G637" t="str">
        <f>VLOOKUP($A637,'[1]User Profiles'!$A:$I,8,FALSE)</f>
        <v>Limpopo</v>
      </c>
      <c r="H637" t="s">
        <v>21</v>
      </c>
      <c r="I637" s="4">
        <v>42375</v>
      </c>
      <c r="J637" s="1">
        <v>0.23472222222222222</v>
      </c>
      <c r="K637" s="1">
        <v>0</v>
      </c>
      <c r="L637" s="1" t="str">
        <f t="shared" si="37"/>
        <v>Wednesday</v>
      </c>
      <c r="M637" t="str">
        <f t="shared" si="36"/>
        <v>January</v>
      </c>
      <c r="N637" s="2" t="str">
        <f t="shared" si="38"/>
        <v>Early Morning</v>
      </c>
      <c r="O637" s="2">
        <v>42375.234722222223</v>
      </c>
      <c r="P637">
        <v>773300</v>
      </c>
      <c r="Q637" t="str">
        <f t="shared" si="39"/>
        <v>Kids</v>
      </c>
    </row>
    <row r="638" spans="1:17" x14ac:dyDescent="0.3">
      <c r="A638">
        <v>991</v>
      </c>
      <c r="B638" t="str">
        <f>VLOOKUP($A638,'[1]User Profiles'!$A:$I,2,FALSE)</f>
        <v>Lane </v>
      </c>
      <c r="C638" t="str">
        <f>VLOOKUP($A638,'[1]User Profiles'!$A:$I,3,FALSE)</f>
        <v>Paradis</v>
      </c>
      <c r="D638" t="str">
        <f>VLOOKUP($A638,'[1]User Profiles'!$A:$I,5,FALSE)</f>
        <v>male</v>
      </c>
      <c r="E638" t="str">
        <f>VLOOKUP($A638,'[1]User Profiles'!$A:$I,6,FALSE)</f>
        <v>black</v>
      </c>
      <c r="F638">
        <f>VLOOKUP($A638,'[1]User Profiles'!$A:$I,7,FALSE)</f>
        <v>26</v>
      </c>
      <c r="G638" t="str">
        <f>VLOOKUP($A638,'[1]User Profiles'!$A:$I,8,FALSE)</f>
        <v>Gauteng</v>
      </c>
      <c r="H638" t="s">
        <v>17</v>
      </c>
      <c r="I638" s="4">
        <v>42383</v>
      </c>
      <c r="J638" s="1">
        <v>0.23472222222222222</v>
      </c>
      <c r="K638" s="1">
        <v>2.7777777777777778E-4</v>
      </c>
      <c r="L638" s="1" t="str">
        <f t="shared" si="37"/>
        <v>Thursday</v>
      </c>
      <c r="M638" t="str">
        <f t="shared" si="36"/>
        <v>January</v>
      </c>
      <c r="N638" s="2" t="str">
        <f t="shared" si="38"/>
        <v>Early Morning</v>
      </c>
      <c r="O638" s="2">
        <v>42383.234722222223</v>
      </c>
      <c r="P638">
        <v>991</v>
      </c>
      <c r="Q638" t="str">
        <f t="shared" si="39"/>
        <v>Other</v>
      </c>
    </row>
    <row r="639" spans="1:17" x14ac:dyDescent="0.3">
      <c r="A639">
        <v>790440</v>
      </c>
      <c r="B639" t="str">
        <f>VLOOKUP($A639,'[1]User Profiles'!$A:$I,2,FALSE)</f>
        <v>Hollis </v>
      </c>
      <c r="C639" t="str">
        <f>VLOOKUP($A639,'[1]User Profiles'!$A:$I,3,FALSE)</f>
        <v>Hoadley</v>
      </c>
      <c r="D639" t="str">
        <f>VLOOKUP($A639,'[1]User Profiles'!$A:$I,5,FALSE)</f>
        <v>male</v>
      </c>
      <c r="E639" t="str">
        <f>VLOOKUP($A639,'[1]User Profiles'!$A:$I,6,FALSE)</f>
        <v>black</v>
      </c>
      <c r="F639">
        <f>VLOOKUP($A639,'[1]User Profiles'!$A:$I,7,FALSE)</f>
        <v>16</v>
      </c>
      <c r="G639" t="str">
        <f>VLOOKUP($A639,'[1]User Profiles'!$A:$I,8,FALSE)</f>
        <v>Gauteng</v>
      </c>
      <c r="H639" t="s">
        <v>17</v>
      </c>
      <c r="I639" s="4">
        <v>42388</v>
      </c>
      <c r="J639" s="1">
        <v>0.23472222222222222</v>
      </c>
      <c r="K639" s="1">
        <v>6.9444444444444436E-4</v>
      </c>
      <c r="L639" s="1" t="str">
        <f t="shared" si="37"/>
        <v>Tuesday</v>
      </c>
      <c r="M639" t="str">
        <f t="shared" si="36"/>
        <v>January</v>
      </c>
      <c r="N639" s="2" t="str">
        <f t="shared" si="38"/>
        <v>Early Morning</v>
      </c>
      <c r="O639" s="2">
        <v>42388.234722222223</v>
      </c>
      <c r="P639">
        <v>790440</v>
      </c>
      <c r="Q639" t="str">
        <f t="shared" si="39"/>
        <v>Other</v>
      </c>
    </row>
    <row r="640" spans="1:17" x14ac:dyDescent="0.3">
      <c r="A640">
        <v>841197</v>
      </c>
      <c r="B640" t="str">
        <f>VLOOKUP($A640,'[1]User Profiles'!$A:$I,2,FALSE)</f>
        <v>Chas </v>
      </c>
      <c r="C640" t="str">
        <f>VLOOKUP($A640,'[1]User Profiles'!$A:$I,3,FALSE)</f>
        <v>Condie</v>
      </c>
      <c r="D640" t="str">
        <f>VLOOKUP($A640,'[1]User Profiles'!$A:$I,5,FALSE)</f>
        <v>male</v>
      </c>
      <c r="E640" t="str">
        <f>VLOOKUP($A640,'[1]User Profiles'!$A:$I,6,FALSE)</f>
        <v>None</v>
      </c>
      <c r="F640">
        <f>VLOOKUP($A640,'[1]User Profiles'!$A:$I,7,FALSE)</f>
        <v>47</v>
      </c>
      <c r="G640" t="str">
        <f>VLOOKUP($A640,'[1]User Profiles'!$A:$I,8,FALSE)</f>
        <v>Mpumalanga</v>
      </c>
      <c r="H640" t="s">
        <v>22</v>
      </c>
      <c r="I640" s="4">
        <v>42435</v>
      </c>
      <c r="J640" s="1">
        <v>0.23472222222222222</v>
      </c>
      <c r="K640" s="1">
        <v>8.9120370370370362E-4</v>
      </c>
      <c r="L640" s="1" t="str">
        <f t="shared" si="37"/>
        <v>Sunday</v>
      </c>
      <c r="M640" t="str">
        <f t="shared" si="36"/>
        <v>March</v>
      </c>
      <c r="N640" s="2" t="str">
        <f t="shared" si="38"/>
        <v>Early Morning</v>
      </c>
      <c r="O640" s="2">
        <v>42435.234722222223</v>
      </c>
      <c r="P640">
        <v>841197</v>
      </c>
      <c r="Q640" t="str">
        <f t="shared" si="39"/>
        <v>Kids</v>
      </c>
    </row>
    <row r="641" spans="1:17" x14ac:dyDescent="0.3">
      <c r="A641">
        <v>809034</v>
      </c>
      <c r="B641" t="str">
        <f>VLOOKUP($A641,'[1]User Profiles'!$A:$I,2,FALSE)</f>
        <v>Robby </v>
      </c>
      <c r="C641" t="str">
        <f>VLOOKUP($A641,'[1]User Profiles'!$A:$I,3,FALSE)</f>
        <v>Beville</v>
      </c>
      <c r="D641" t="str">
        <f>VLOOKUP($A641,'[1]User Profiles'!$A:$I,5,FALSE)</f>
        <v>male</v>
      </c>
      <c r="E641" t="str">
        <f>VLOOKUP($A641,'[1]User Profiles'!$A:$I,6,FALSE)</f>
        <v>black</v>
      </c>
      <c r="F641">
        <f>VLOOKUP($A641,'[1]User Profiles'!$A:$I,7,FALSE)</f>
        <v>61</v>
      </c>
      <c r="G641" t="str">
        <f>VLOOKUP($A641,'[1]User Profiles'!$A:$I,8,FALSE)</f>
        <v>Gauteng</v>
      </c>
      <c r="H641" t="s">
        <v>18</v>
      </c>
      <c r="I641" s="4">
        <v>42432</v>
      </c>
      <c r="J641" s="1">
        <v>0.23541666666666666</v>
      </c>
      <c r="K641" s="1">
        <v>5.4398148148148149E-3</v>
      </c>
      <c r="L641" s="1" t="str">
        <f t="shared" si="37"/>
        <v>Thursday</v>
      </c>
      <c r="M641" t="str">
        <f t="shared" si="36"/>
        <v>March</v>
      </c>
      <c r="N641" s="2" t="str">
        <f t="shared" si="38"/>
        <v>Early Morning</v>
      </c>
      <c r="O641" s="2">
        <v>42432.23541666667</v>
      </c>
      <c r="P641">
        <v>809034</v>
      </c>
      <c r="Q641" t="str">
        <f t="shared" si="39"/>
        <v>Sports</v>
      </c>
    </row>
    <row r="642" spans="1:17" x14ac:dyDescent="0.3">
      <c r="A642">
        <v>772091</v>
      </c>
      <c r="B642" t="str">
        <f>VLOOKUP($A642,'[1]User Profiles'!$A:$I,2,FALSE)</f>
        <v>Efren </v>
      </c>
      <c r="C642" t="str">
        <f>VLOOKUP($A642,'[1]User Profiles'!$A:$I,3,FALSE)</f>
        <v>Styer</v>
      </c>
      <c r="D642" t="str">
        <f>VLOOKUP($A642,'[1]User Profiles'!$A:$I,5,FALSE)</f>
        <v>male</v>
      </c>
      <c r="E642" t="str">
        <f>VLOOKUP($A642,'[1]User Profiles'!$A:$I,6,FALSE)</f>
        <v>coloured</v>
      </c>
      <c r="F642">
        <f>VLOOKUP($A642,'[1]User Profiles'!$A:$I,7,FALSE)</f>
        <v>34</v>
      </c>
      <c r="G642" t="str">
        <f>VLOOKUP($A642,'[1]User Profiles'!$A:$I,8,FALSE)</f>
        <v>Gauteng</v>
      </c>
      <c r="H642" t="s">
        <v>25</v>
      </c>
      <c r="I642" s="4">
        <v>42399</v>
      </c>
      <c r="J642" s="1">
        <v>0.23541666666666666</v>
      </c>
      <c r="K642" s="1">
        <v>3.2407407407407406E-4</v>
      </c>
      <c r="L642" s="1" t="str">
        <f t="shared" si="37"/>
        <v>Saturday</v>
      </c>
      <c r="M642" t="str">
        <f t="shared" ref="M642:M705" si="40">TEXT(I642,"mmmm")</f>
        <v>January</v>
      </c>
      <c r="N642" s="2" t="str">
        <f t="shared" si="38"/>
        <v>Early Morning</v>
      </c>
      <c r="O642" s="2">
        <v>42399.23541666667</v>
      </c>
      <c r="P642">
        <v>772091</v>
      </c>
      <c r="Q642" t="str">
        <f t="shared" si="39"/>
        <v>Sports</v>
      </c>
    </row>
    <row r="643" spans="1:17" x14ac:dyDescent="0.3">
      <c r="A643">
        <v>789148</v>
      </c>
      <c r="B643" t="str">
        <f>VLOOKUP($A643,'[1]User Profiles'!$A:$I,2,FALSE)</f>
        <v>Stephen </v>
      </c>
      <c r="C643" t="str">
        <f>VLOOKUP($A643,'[1]User Profiles'!$A:$I,3,FALSE)</f>
        <v>Vital</v>
      </c>
      <c r="D643" t="str">
        <f>VLOOKUP($A643,'[1]User Profiles'!$A:$I,5,FALSE)</f>
        <v>male</v>
      </c>
      <c r="E643" t="str">
        <f>VLOOKUP($A643,'[1]User Profiles'!$A:$I,6,FALSE)</f>
        <v>coloured</v>
      </c>
      <c r="F643">
        <f>VLOOKUP($A643,'[1]User Profiles'!$A:$I,7,FALSE)</f>
        <v>36</v>
      </c>
      <c r="G643" t="str">
        <f>VLOOKUP($A643,'[1]User Profiles'!$A:$I,8,FALSE)</f>
        <v>Western Cape</v>
      </c>
      <c r="H643" t="s">
        <v>18</v>
      </c>
      <c r="I643" s="4">
        <v>42435</v>
      </c>
      <c r="J643" s="1">
        <v>0.23541666666666666</v>
      </c>
      <c r="K643" s="1">
        <v>1.8287037037037037E-3</v>
      </c>
      <c r="L643" s="1" t="str">
        <f t="shared" ref="L643:L706" si="41">CHOOSE(WEEKDAY(I643,1),"Sunday","Monday","Tuesday","Wednesday","Thursday","Friday","Saturday")</f>
        <v>Sunday</v>
      </c>
      <c r="M643" t="str">
        <f t="shared" si="40"/>
        <v>March</v>
      </c>
      <c r="N643" s="2" t="str">
        <f t="shared" ref="N643:N706" si="42">IF(J643 &lt; TIME(6,0,0),"Early Morning",
 IF(J643 &lt; TIME(12,0,0),"Morning",
 IF(J643 &lt; TIME(16,0,0),"Midday",
 IF(J643 &lt; TIME(19,0,0),"Afternoon","Evening"))))</f>
        <v>Early Morning</v>
      </c>
      <c r="O643" s="2">
        <v>42435.23541666667</v>
      </c>
      <c r="P643">
        <v>789148</v>
      </c>
      <c r="Q643" t="str">
        <f t="shared" ref="Q643:Q706" si="43">IF(OR(H643="Boomerang",H643="Cartoon Network"),"Kids",
IF(OR(H643="Live on SuperSport",H643="SuperSport Blitz",H643="Wimbledon",H643="ICC Cricket World Cup 2011"),"Sports",
IF(OR(H643="Africa Magic",H643="M-Net",H643="Vuzu",H643="Channel O",H643="E! Entertainment"),"Entertainment",
"Other")))</f>
        <v>Sports</v>
      </c>
    </row>
    <row r="644" spans="1:17" x14ac:dyDescent="0.3">
      <c r="A644">
        <v>765684</v>
      </c>
      <c r="B644" t="str">
        <f>VLOOKUP($A644,'[1]User Profiles'!$A:$I,2,FALSE)</f>
        <v>Royal </v>
      </c>
      <c r="C644" t="str">
        <f>VLOOKUP($A644,'[1]User Profiles'!$A:$I,3,FALSE)</f>
        <v>Creager</v>
      </c>
      <c r="D644" t="str">
        <f>VLOOKUP($A644,'[1]User Profiles'!$A:$I,5,FALSE)</f>
        <v>male</v>
      </c>
      <c r="E644" t="str">
        <f>VLOOKUP($A644,'[1]User Profiles'!$A:$I,6,FALSE)</f>
        <v>coloured</v>
      </c>
      <c r="F644">
        <f>VLOOKUP($A644,'[1]User Profiles'!$A:$I,7,FALSE)</f>
        <v>25</v>
      </c>
      <c r="G644" t="str">
        <f>VLOOKUP($A644,'[1]User Profiles'!$A:$I,8,FALSE)</f>
        <v>Gauteng</v>
      </c>
      <c r="H644" t="s">
        <v>20</v>
      </c>
      <c r="I644" s="4">
        <v>42390</v>
      </c>
      <c r="J644" s="1">
        <v>0.23541666666666666</v>
      </c>
      <c r="K644" s="1">
        <v>6.851851851851852E-3</v>
      </c>
      <c r="L644" s="1" t="str">
        <f t="shared" si="41"/>
        <v>Thursday</v>
      </c>
      <c r="M644" t="str">
        <f t="shared" si="40"/>
        <v>January</v>
      </c>
      <c r="N644" s="2" t="str">
        <f t="shared" si="42"/>
        <v>Early Morning</v>
      </c>
      <c r="O644" s="2">
        <v>42390.23541666667</v>
      </c>
      <c r="P644">
        <v>765684</v>
      </c>
      <c r="Q644" t="str">
        <f t="shared" si="43"/>
        <v>Other</v>
      </c>
    </row>
    <row r="645" spans="1:17" x14ac:dyDescent="0.3">
      <c r="A645">
        <v>2415185</v>
      </c>
      <c r="B645" t="str">
        <f>VLOOKUP($A645,'[1]User Profiles'!$A:$I,2,FALSE)</f>
        <v>Irving </v>
      </c>
      <c r="C645" t="str">
        <f>VLOOKUP($A645,'[1]User Profiles'!$A:$I,3,FALSE)</f>
        <v>Wigfall</v>
      </c>
      <c r="D645" t="str">
        <f>VLOOKUP($A645,'[1]User Profiles'!$A:$I,5,FALSE)</f>
        <v>male</v>
      </c>
      <c r="E645" t="str">
        <f>VLOOKUP($A645,'[1]User Profiles'!$A:$I,6,FALSE)</f>
        <v>black</v>
      </c>
      <c r="F645">
        <f>VLOOKUP($A645,'[1]User Profiles'!$A:$I,7,FALSE)</f>
        <v>28</v>
      </c>
      <c r="G645" t="str">
        <f>VLOOKUP($A645,'[1]User Profiles'!$A:$I,8,FALSE)</f>
        <v>Kwazulu Natal</v>
      </c>
      <c r="H645" t="s">
        <v>23</v>
      </c>
      <c r="I645" s="4">
        <v>42434</v>
      </c>
      <c r="J645" s="1">
        <v>0.23541666666666666</v>
      </c>
      <c r="K645" s="1">
        <v>1.6782407407407406E-4</v>
      </c>
      <c r="L645" s="1" t="str">
        <f t="shared" si="41"/>
        <v>Saturday</v>
      </c>
      <c r="M645" t="str">
        <f t="shared" si="40"/>
        <v>March</v>
      </c>
      <c r="N645" s="2" t="str">
        <f t="shared" si="42"/>
        <v>Early Morning</v>
      </c>
      <c r="O645" s="2">
        <v>42434.23541666667</v>
      </c>
      <c r="P645">
        <v>2415185</v>
      </c>
      <c r="Q645" t="str">
        <f t="shared" si="43"/>
        <v>Entertainment</v>
      </c>
    </row>
    <row r="646" spans="1:17" x14ac:dyDescent="0.3">
      <c r="A646">
        <v>2288809</v>
      </c>
      <c r="B646" t="str">
        <f>VLOOKUP($A646,'[1]User Profiles'!$A:$I,2,FALSE)</f>
        <v>Lucas </v>
      </c>
      <c r="C646" t="str">
        <f>VLOOKUP($A646,'[1]User Profiles'!$A:$I,3,FALSE)</f>
        <v>Pascarella</v>
      </c>
      <c r="D646" t="str">
        <f>VLOOKUP($A646,'[1]User Profiles'!$A:$I,5,FALSE)</f>
        <v>male</v>
      </c>
      <c r="E646" t="str">
        <f>VLOOKUP($A646,'[1]User Profiles'!$A:$I,6,FALSE)</f>
        <v>black</v>
      </c>
      <c r="F646">
        <f>VLOOKUP($A646,'[1]User Profiles'!$A:$I,7,FALSE)</f>
        <v>27</v>
      </c>
      <c r="G646" t="str">
        <f>VLOOKUP($A646,'[1]User Profiles'!$A:$I,8,FALSE)</f>
        <v>Western Cape</v>
      </c>
      <c r="H646" t="s">
        <v>21</v>
      </c>
      <c r="I646" s="4">
        <v>42447</v>
      </c>
      <c r="J646" s="1">
        <v>0.23541666666666666</v>
      </c>
      <c r="K646" s="1">
        <v>3.4490740740740745E-3</v>
      </c>
      <c r="L646" s="1" t="str">
        <f t="shared" si="41"/>
        <v>Friday</v>
      </c>
      <c r="M646" t="str">
        <f t="shared" si="40"/>
        <v>March</v>
      </c>
      <c r="N646" s="2" t="str">
        <f t="shared" si="42"/>
        <v>Early Morning</v>
      </c>
      <c r="O646" s="2">
        <v>42447.23541666667</v>
      </c>
      <c r="P646">
        <v>2288809</v>
      </c>
      <c r="Q646" t="str">
        <f t="shared" si="43"/>
        <v>Kids</v>
      </c>
    </row>
    <row r="647" spans="1:17" x14ac:dyDescent="0.3">
      <c r="A647">
        <v>810643</v>
      </c>
      <c r="B647" t="str">
        <f>VLOOKUP($A647,'[1]User Profiles'!$A:$I,2,FALSE)</f>
        <v>Chas </v>
      </c>
      <c r="C647" t="str">
        <f>VLOOKUP($A647,'[1]User Profiles'!$A:$I,3,FALSE)</f>
        <v>Marek</v>
      </c>
      <c r="D647" t="str">
        <f>VLOOKUP($A647,'[1]User Profiles'!$A:$I,5,FALSE)</f>
        <v>male</v>
      </c>
      <c r="E647" t="str">
        <f>VLOOKUP($A647,'[1]User Profiles'!$A:$I,6,FALSE)</f>
        <v>black</v>
      </c>
      <c r="F647">
        <f>VLOOKUP($A647,'[1]User Profiles'!$A:$I,7,FALSE)</f>
        <v>42</v>
      </c>
      <c r="G647" t="str">
        <f>VLOOKUP($A647,'[1]User Profiles'!$A:$I,8,FALSE)</f>
        <v>Mpumalanga</v>
      </c>
      <c r="H647" t="s">
        <v>22</v>
      </c>
      <c r="I647" s="4">
        <v>42414</v>
      </c>
      <c r="J647" s="1">
        <v>0.23541666666666666</v>
      </c>
      <c r="K647" s="1">
        <v>5.7997685185185187E-2</v>
      </c>
      <c r="L647" s="1" t="str">
        <f t="shared" si="41"/>
        <v>Sunday</v>
      </c>
      <c r="M647" t="str">
        <f t="shared" si="40"/>
        <v>February</v>
      </c>
      <c r="N647" s="2" t="str">
        <f t="shared" si="42"/>
        <v>Early Morning</v>
      </c>
      <c r="O647" s="2">
        <v>42414.23541666667</v>
      </c>
      <c r="P647">
        <v>810643</v>
      </c>
      <c r="Q647" t="str">
        <f t="shared" si="43"/>
        <v>Kids</v>
      </c>
    </row>
    <row r="648" spans="1:17" x14ac:dyDescent="0.3">
      <c r="A648">
        <v>771867</v>
      </c>
      <c r="B648" t="str">
        <f>VLOOKUP($A648,'[1]User Profiles'!$A:$I,2,FALSE)</f>
        <v>Brendan </v>
      </c>
      <c r="C648" t="str">
        <f>VLOOKUP($A648,'[1]User Profiles'!$A:$I,3,FALSE)</f>
        <v>Zweifel</v>
      </c>
      <c r="D648" t="str">
        <f>VLOOKUP($A648,'[1]User Profiles'!$A:$I,5,FALSE)</f>
        <v>male</v>
      </c>
      <c r="E648" t="str">
        <f>VLOOKUP($A648,'[1]User Profiles'!$A:$I,6,FALSE)</f>
        <v>black</v>
      </c>
      <c r="F648">
        <f>VLOOKUP($A648,'[1]User Profiles'!$A:$I,7,FALSE)</f>
        <v>14</v>
      </c>
      <c r="G648" t="str">
        <f>VLOOKUP($A648,'[1]User Profiles'!$A:$I,8,FALSE)</f>
        <v>Gauteng</v>
      </c>
      <c r="H648" t="s">
        <v>16</v>
      </c>
      <c r="I648" s="4">
        <v>42405</v>
      </c>
      <c r="J648" s="1">
        <v>0.2361111111111111</v>
      </c>
      <c r="K648" s="1">
        <v>4.340277777777778E-3</v>
      </c>
      <c r="L648" s="1" t="str">
        <f t="shared" si="41"/>
        <v>Friday</v>
      </c>
      <c r="M648" t="str">
        <f t="shared" si="40"/>
        <v>February</v>
      </c>
      <c r="N648" s="2" t="str">
        <f t="shared" si="42"/>
        <v>Early Morning</v>
      </c>
      <c r="O648" s="2">
        <v>42405.236111111109</v>
      </c>
      <c r="P648">
        <v>771867</v>
      </c>
      <c r="Q648" t="str">
        <f t="shared" si="43"/>
        <v>Other</v>
      </c>
    </row>
    <row r="649" spans="1:17" x14ac:dyDescent="0.3">
      <c r="A649">
        <v>809152</v>
      </c>
      <c r="B649" t="str">
        <f>VLOOKUP($A649,'[1]User Profiles'!$A:$I,2,FALSE)</f>
        <v>Samuel </v>
      </c>
      <c r="C649" t="str">
        <f>VLOOKUP($A649,'[1]User Profiles'!$A:$I,3,FALSE)</f>
        <v>Mcclaine</v>
      </c>
      <c r="D649" t="str">
        <f>VLOOKUP($A649,'[1]User Profiles'!$A:$I,5,FALSE)</f>
        <v>male</v>
      </c>
      <c r="E649" t="str">
        <f>VLOOKUP($A649,'[1]User Profiles'!$A:$I,6,FALSE)</f>
        <v>black</v>
      </c>
      <c r="F649">
        <f>VLOOKUP($A649,'[1]User Profiles'!$A:$I,7,FALSE)</f>
        <v>25</v>
      </c>
      <c r="G649" t="str">
        <f>VLOOKUP($A649,'[1]User Profiles'!$A:$I,8,FALSE)</f>
        <v>Gauteng</v>
      </c>
      <c r="H649" t="s">
        <v>19</v>
      </c>
      <c r="I649" s="4">
        <v>42448</v>
      </c>
      <c r="J649" s="1">
        <v>0.2361111111111111</v>
      </c>
      <c r="K649" s="1">
        <v>5.2083333333333333E-4</v>
      </c>
      <c r="L649" s="1" t="str">
        <f t="shared" si="41"/>
        <v>Saturday</v>
      </c>
      <c r="M649" t="str">
        <f t="shared" si="40"/>
        <v>March</v>
      </c>
      <c r="N649" s="2" t="str">
        <f t="shared" si="42"/>
        <v>Early Morning</v>
      </c>
      <c r="O649" s="2">
        <v>42448.236111111109</v>
      </c>
      <c r="P649">
        <v>809152</v>
      </c>
      <c r="Q649" t="str">
        <f t="shared" si="43"/>
        <v>Entertainment</v>
      </c>
    </row>
    <row r="650" spans="1:17" x14ac:dyDescent="0.3">
      <c r="A650">
        <v>820978</v>
      </c>
      <c r="B650" t="str">
        <f>VLOOKUP($A650,'[1]User Profiles'!$A:$I,2,FALSE)</f>
        <v>Emerson </v>
      </c>
      <c r="C650" t="str">
        <f>VLOOKUP($A650,'[1]User Profiles'!$A:$I,3,FALSE)</f>
        <v>Singer</v>
      </c>
      <c r="D650" t="str">
        <f>VLOOKUP($A650,'[1]User Profiles'!$A:$I,5,FALSE)</f>
        <v>male</v>
      </c>
      <c r="E650" t="str">
        <f>VLOOKUP($A650,'[1]User Profiles'!$A:$I,6,FALSE)</f>
        <v>black</v>
      </c>
      <c r="F650">
        <f>VLOOKUP($A650,'[1]User Profiles'!$A:$I,7,FALSE)</f>
        <v>39</v>
      </c>
      <c r="G650" t="str">
        <f>VLOOKUP($A650,'[1]User Profiles'!$A:$I,8,FALSE)</f>
        <v>Northern Cape</v>
      </c>
      <c r="H650" t="s">
        <v>16</v>
      </c>
      <c r="I650" s="4">
        <v>42452</v>
      </c>
      <c r="J650" s="1">
        <v>0.2361111111111111</v>
      </c>
      <c r="K650" s="1">
        <v>2.4884259259259259E-2</v>
      </c>
      <c r="L650" s="1" t="str">
        <f t="shared" si="41"/>
        <v>Wednesday</v>
      </c>
      <c r="M650" t="str">
        <f t="shared" si="40"/>
        <v>March</v>
      </c>
      <c r="N650" s="2" t="str">
        <f t="shared" si="42"/>
        <v>Early Morning</v>
      </c>
      <c r="O650" s="2">
        <v>42452.236111111109</v>
      </c>
      <c r="P650">
        <v>820978</v>
      </c>
      <c r="Q650" t="str">
        <f t="shared" si="43"/>
        <v>Other</v>
      </c>
    </row>
    <row r="651" spans="1:17" x14ac:dyDescent="0.3">
      <c r="A651">
        <v>789251</v>
      </c>
      <c r="B651" t="str">
        <f>VLOOKUP($A651,'[1]User Profiles'!$A:$I,2,FALSE)</f>
        <v>Raymundo </v>
      </c>
      <c r="C651" t="str">
        <f>VLOOKUP($A651,'[1]User Profiles'!$A:$I,3,FALSE)</f>
        <v>Mccown</v>
      </c>
      <c r="D651" t="str">
        <f>VLOOKUP($A651,'[1]User Profiles'!$A:$I,5,FALSE)</f>
        <v>male</v>
      </c>
      <c r="E651" t="str">
        <f>VLOOKUP($A651,'[1]User Profiles'!$A:$I,6,FALSE)</f>
        <v>coloured</v>
      </c>
      <c r="F651">
        <f>VLOOKUP($A651,'[1]User Profiles'!$A:$I,7,FALSE)</f>
        <v>9</v>
      </c>
      <c r="G651" t="str">
        <f>VLOOKUP($A651,'[1]User Profiles'!$A:$I,8,FALSE)</f>
        <v>Western Cape</v>
      </c>
      <c r="H651" t="s">
        <v>20</v>
      </c>
      <c r="I651" s="4">
        <v>42406</v>
      </c>
      <c r="J651" s="1">
        <v>0.2361111111111111</v>
      </c>
      <c r="K651" s="1">
        <v>2.0833333333333335E-4</v>
      </c>
      <c r="L651" s="1" t="str">
        <f t="shared" si="41"/>
        <v>Saturday</v>
      </c>
      <c r="M651" t="str">
        <f t="shared" si="40"/>
        <v>February</v>
      </c>
      <c r="N651" s="2" t="str">
        <f t="shared" si="42"/>
        <v>Early Morning</v>
      </c>
      <c r="O651" s="2">
        <v>42406.236111111109</v>
      </c>
      <c r="P651">
        <v>789251</v>
      </c>
      <c r="Q651" t="str">
        <f t="shared" si="43"/>
        <v>Other</v>
      </c>
    </row>
    <row r="652" spans="1:17" x14ac:dyDescent="0.3">
      <c r="A652">
        <v>804350</v>
      </c>
      <c r="B652" t="str">
        <f>VLOOKUP($A652,'[1]User Profiles'!$A:$I,2,FALSE)</f>
        <v>Minerva </v>
      </c>
      <c r="C652" t="str">
        <f>VLOOKUP($A652,'[1]User Profiles'!$A:$I,3,FALSE)</f>
        <v>Marek</v>
      </c>
      <c r="D652" t="str">
        <f>VLOOKUP($A652,'[1]User Profiles'!$A:$I,5,FALSE)</f>
        <v>female</v>
      </c>
      <c r="E652" t="str">
        <f>VLOOKUP($A652,'[1]User Profiles'!$A:$I,6,FALSE)</f>
        <v>coloured</v>
      </c>
      <c r="F652">
        <f>VLOOKUP($A652,'[1]User Profiles'!$A:$I,7,FALSE)</f>
        <v>28</v>
      </c>
      <c r="G652" t="str">
        <f>VLOOKUP($A652,'[1]User Profiles'!$A:$I,8,FALSE)</f>
        <v>Western Cape</v>
      </c>
      <c r="H652" t="s">
        <v>17</v>
      </c>
      <c r="I652" s="4">
        <v>42420</v>
      </c>
      <c r="J652" s="1">
        <v>0.2361111111111111</v>
      </c>
      <c r="K652" s="1">
        <v>4.861111111111111E-4</v>
      </c>
      <c r="L652" s="1" t="str">
        <f t="shared" si="41"/>
        <v>Saturday</v>
      </c>
      <c r="M652" t="str">
        <f t="shared" si="40"/>
        <v>February</v>
      </c>
      <c r="N652" s="2" t="str">
        <f t="shared" si="42"/>
        <v>Early Morning</v>
      </c>
      <c r="O652" s="2">
        <v>42420.236111111109</v>
      </c>
      <c r="P652">
        <v>804350</v>
      </c>
      <c r="Q652" t="str">
        <f t="shared" si="43"/>
        <v>Other</v>
      </c>
    </row>
    <row r="653" spans="1:17" x14ac:dyDescent="0.3">
      <c r="A653">
        <v>2204436</v>
      </c>
      <c r="B653" t="str">
        <f>VLOOKUP($A653,'[1]User Profiles'!$A:$I,2,FALSE)</f>
        <v>Stefan </v>
      </c>
      <c r="C653" t="str">
        <f>VLOOKUP($A653,'[1]User Profiles'!$A:$I,3,FALSE)</f>
        <v>Hier</v>
      </c>
      <c r="D653" t="str">
        <f>VLOOKUP($A653,'[1]User Profiles'!$A:$I,5,FALSE)</f>
        <v>male</v>
      </c>
      <c r="E653" t="str">
        <f>VLOOKUP($A653,'[1]User Profiles'!$A:$I,6,FALSE)</f>
        <v>coloured</v>
      </c>
      <c r="F653">
        <f>VLOOKUP($A653,'[1]User Profiles'!$A:$I,7,FALSE)</f>
        <v>39</v>
      </c>
      <c r="G653" t="str">
        <f>VLOOKUP($A653,'[1]User Profiles'!$A:$I,8,FALSE)</f>
        <v>Northern Cape</v>
      </c>
      <c r="H653" t="s">
        <v>19</v>
      </c>
      <c r="I653" s="4">
        <v>42402</v>
      </c>
      <c r="J653" s="1">
        <v>0.2361111111111111</v>
      </c>
      <c r="K653" s="1">
        <v>1.8402777777777777E-3</v>
      </c>
      <c r="L653" s="1" t="str">
        <f t="shared" si="41"/>
        <v>Tuesday</v>
      </c>
      <c r="M653" t="str">
        <f t="shared" si="40"/>
        <v>February</v>
      </c>
      <c r="N653" s="2" t="str">
        <f t="shared" si="42"/>
        <v>Early Morning</v>
      </c>
      <c r="O653" s="2">
        <v>42402.236111111109</v>
      </c>
      <c r="P653">
        <v>2204436</v>
      </c>
      <c r="Q653" t="str">
        <f t="shared" si="43"/>
        <v>Entertainment</v>
      </c>
    </row>
    <row r="654" spans="1:17" x14ac:dyDescent="0.3">
      <c r="A654">
        <v>941061</v>
      </c>
      <c r="B654" t="str">
        <f>VLOOKUP($A654,'[1]User Profiles'!$A:$I,2,FALSE)</f>
        <v>Randy </v>
      </c>
      <c r="C654" t="str">
        <f>VLOOKUP($A654,'[1]User Profiles'!$A:$I,3,FALSE)</f>
        <v>Marek</v>
      </c>
      <c r="D654" t="str">
        <f>VLOOKUP($A654,'[1]User Profiles'!$A:$I,5,FALSE)</f>
        <v>male</v>
      </c>
      <c r="E654" t="str">
        <f>VLOOKUP($A654,'[1]User Profiles'!$A:$I,6,FALSE)</f>
        <v>None</v>
      </c>
      <c r="F654">
        <f>VLOOKUP($A654,'[1]User Profiles'!$A:$I,7,FALSE)</f>
        <v>45</v>
      </c>
      <c r="G654" t="str">
        <f>VLOOKUP($A654,'[1]User Profiles'!$A:$I,8,FALSE)</f>
        <v>North West</v>
      </c>
      <c r="H654" t="s">
        <v>31</v>
      </c>
      <c r="I654" s="4">
        <v>42454</v>
      </c>
      <c r="J654" s="1">
        <v>0.2361111111111111</v>
      </c>
      <c r="K654" s="1">
        <v>5.0578703703703706E-3</v>
      </c>
      <c r="L654" s="1" t="str">
        <f t="shared" si="41"/>
        <v>Friday</v>
      </c>
      <c r="M654" t="str">
        <f t="shared" si="40"/>
        <v>March</v>
      </c>
      <c r="N654" s="2" t="str">
        <f t="shared" si="42"/>
        <v>Early Morning</v>
      </c>
      <c r="O654" s="2">
        <v>42454.236111111109</v>
      </c>
      <c r="P654">
        <v>941061</v>
      </c>
      <c r="Q654" t="str">
        <f t="shared" si="43"/>
        <v>Other</v>
      </c>
    </row>
    <row r="655" spans="1:17" x14ac:dyDescent="0.3">
      <c r="A655">
        <v>2422534</v>
      </c>
      <c r="B655" t="str">
        <f>VLOOKUP($A655,'[1]User Profiles'!$A:$I,2,FALSE)</f>
        <v>Bret </v>
      </c>
      <c r="C655" t="str">
        <f>VLOOKUP($A655,'[1]User Profiles'!$A:$I,3,FALSE)</f>
        <v>Zweifel</v>
      </c>
      <c r="D655" t="str">
        <f>VLOOKUP($A655,'[1]User Profiles'!$A:$I,5,FALSE)</f>
        <v>male</v>
      </c>
      <c r="E655" t="str">
        <f>VLOOKUP($A655,'[1]User Profiles'!$A:$I,6,FALSE)</f>
        <v>indian_asian</v>
      </c>
      <c r="F655">
        <f>VLOOKUP($A655,'[1]User Profiles'!$A:$I,7,FALSE)</f>
        <v>32</v>
      </c>
      <c r="G655" t="str">
        <f>VLOOKUP($A655,'[1]User Profiles'!$A:$I,8,FALSE)</f>
        <v>Limpopo</v>
      </c>
      <c r="H655" t="s">
        <v>25</v>
      </c>
      <c r="I655" s="4">
        <v>42419</v>
      </c>
      <c r="J655" s="1">
        <v>0.2361111111111111</v>
      </c>
      <c r="K655" s="1">
        <v>3.472222222222222E-3</v>
      </c>
      <c r="L655" s="1" t="str">
        <f t="shared" si="41"/>
        <v>Friday</v>
      </c>
      <c r="M655" t="str">
        <f t="shared" si="40"/>
        <v>February</v>
      </c>
      <c r="N655" s="2" t="str">
        <f t="shared" si="42"/>
        <v>Early Morning</v>
      </c>
      <c r="O655" s="2">
        <v>42419.236111111109</v>
      </c>
      <c r="P655">
        <v>2384970</v>
      </c>
      <c r="Q655" t="str">
        <f t="shared" si="43"/>
        <v>Sports</v>
      </c>
    </row>
    <row r="656" spans="1:17" x14ac:dyDescent="0.3">
      <c r="A656">
        <v>810003</v>
      </c>
      <c r="B656" t="str">
        <f>VLOOKUP($A656,'[1]User Profiles'!$A:$I,2,FALSE)</f>
        <v>Romeo </v>
      </c>
      <c r="C656" t="str">
        <f>VLOOKUP($A656,'[1]User Profiles'!$A:$I,3,FALSE)</f>
        <v>Bilyeu</v>
      </c>
      <c r="D656" t="str">
        <f>VLOOKUP($A656,'[1]User Profiles'!$A:$I,5,FALSE)</f>
        <v>male</v>
      </c>
      <c r="E656" t="str">
        <f>VLOOKUP($A656,'[1]User Profiles'!$A:$I,6,FALSE)</f>
        <v>indian_asian</v>
      </c>
      <c r="F656">
        <f>VLOOKUP($A656,'[1]User Profiles'!$A:$I,7,FALSE)</f>
        <v>24</v>
      </c>
      <c r="G656" t="str">
        <f>VLOOKUP($A656,'[1]User Profiles'!$A:$I,8,FALSE)</f>
        <v>Gauteng</v>
      </c>
      <c r="H656" t="s">
        <v>25</v>
      </c>
      <c r="I656" s="4">
        <v>42423</v>
      </c>
      <c r="J656" s="1">
        <v>0.23680555555555555</v>
      </c>
      <c r="K656" s="1">
        <v>4.1203703703703706E-3</v>
      </c>
      <c r="L656" s="1" t="str">
        <f t="shared" si="41"/>
        <v>Tuesday</v>
      </c>
      <c r="M656" t="str">
        <f t="shared" si="40"/>
        <v>February</v>
      </c>
      <c r="N656" s="2" t="str">
        <f t="shared" si="42"/>
        <v>Early Morning</v>
      </c>
      <c r="O656" s="2">
        <v>42423.236805555556</v>
      </c>
      <c r="P656">
        <v>810003</v>
      </c>
      <c r="Q656" t="str">
        <f t="shared" si="43"/>
        <v>Sports</v>
      </c>
    </row>
    <row r="657" spans="1:17" x14ac:dyDescent="0.3">
      <c r="A657">
        <v>810063</v>
      </c>
      <c r="B657" t="str">
        <f>VLOOKUP($A657,'[1]User Profiles'!$A:$I,2,FALSE)</f>
        <v>Michel </v>
      </c>
      <c r="C657" t="str">
        <f>VLOOKUP($A657,'[1]User Profiles'!$A:$I,3,FALSE)</f>
        <v>Pascarella</v>
      </c>
      <c r="D657" t="str">
        <f>VLOOKUP($A657,'[1]User Profiles'!$A:$I,5,FALSE)</f>
        <v>male</v>
      </c>
      <c r="E657" t="str">
        <f>VLOOKUP($A657,'[1]User Profiles'!$A:$I,6,FALSE)</f>
        <v>coloured</v>
      </c>
      <c r="F657">
        <f>VLOOKUP($A657,'[1]User Profiles'!$A:$I,7,FALSE)</f>
        <v>28</v>
      </c>
      <c r="G657" t="str">
        <f>VLOOKUP($A657,'[1]User Profiles'!$A:$I,8,FALSE)</f>
        <v>Eastern Cape</v>
      </c>
      <c r="H657" t="s">
        <v>21</v>
      </c>
      <c r="I657" s="4">
        <v>42412</v>
      </c>
      <c r="J657" s="1">
        <v>0.23680555555555555</v>
      </c>
      <c r="K657" s="1">
        <v>1.3888888888888889E-4</v>
      </c>
      <c r="L657" s="1" t="str">
        <f t="shared" si="41"/>
        <v>Friday</v>
      </c>
      <c r="M657" t="str">
        <f t="shared" si="40"/>
        <v>February</v>
      </c>
      <c r="N657" s="2" t="str">
        <f t="shared" si="42"/>
        <v>Early Morning</v>
      </c>
      <c r="O657" s="2">
        <v>42412.236805555556</v>
      </c>
      <c r="P657">
        <v>810063</v>
      </c>
      <c r="Q657" t="str">
        <f t="shared" si="43"/>
        <v>Kids</v>
      </c>
    </row>
    <row r="658" spans="1:17" x14ac:dyDescent="0.3">
      <c r="A658">
        <v>833128</v>
      </c>
      <c r="B658" t="str">
        <f>VLOOKUP($A658,'[1]User Profiles'!$A:$I,2,FALSE)</f>
        <v>Charlie </v>
      </c>
      <c r="C658" t="str">
        <f>VLOOKUP($A658,'[1]User Profiles'!$A:$I,3,FALSE)</f>
        <v>Leicht</v>
      </c>
      <c r="D658" t="str">
        <f>VLOOKUP($A658,'[1]User Profiles'!$A:$I,5,FALSE)</f>
        <v>male</v>
      </c>
      <c r="E658" t="str">
        <f>VLOOKUP($A658,'[1]User Profiles'!$A:$I,6,FALSE)</f>
        <v>black</v>
      </c>
      <c r="F658">
        <f>VLOOKUP($A658,'[1]User Profiles'!$A:$I,7,FALSE)</f>
        <v>30</v>
      </c>
      <c r="G658" t="str">
        <f>VLOOKUP($A658,'[1]User Profiles'!$A:$I,8,FALSE)</f>
        <v>Gauteng</v>
      </c>
      <c r="H658" t="s">
        <v>19</v>
      </c>
      <c r="I658" s="4">
        <v>42441</v>
      </c>
      <c r="J658" s="1">
        <v>0.23680555555555555</v>
      </c>
      <c r="K658" s="1">
        <v>7.2916666666666659E-4</v>
      </c>
      <c r="L658" s="1" t="str">
        <f t="shared" si="41"/>
        <v>Saturday</v>
      </c>
      <c r="M658" t="str">
        <f t="shared" si="40"/>
        <v>March</v>
      </c>
      <c r="N658" s="2" t="str">
        <f t="shared" si="42"/>
        <v>Early Morning</v>
      </c>
      <c r="O658" s="2">
        <v>42441.236805555556</v>
      </c>
      <c r="P658">
        <v>833128</v>
      </c>
      <c r="Q658" t="str">
        <f t="shared" si="43"/>
        <v>Entertainment</v>
      </c>
    </row>
    <row r="659" spans="1:17" x14ac:dyDescent="0.3">
      <c r="A659">
        <v>773027</v>
      </c>
      <c r="B659" t="str">
        <f>VLOOKUP($A659,'[1]User Profiles'!$A:$I,2,FALSE)</f>
        <v>Dee </v>
      </c>
      <c r="C659" t="str">
        <f>VLOOKUP($A659,'[1]User Profiles'!$A:$I,3,FALSE)</f>
        <v>Mosser</v>
      </c>
      <c r="D659" t="str">
        <f>VLOOKUP($A659,'[1]User Profiles'!$A:$I,5,FALSE)</f>
        <v>male</v>
      </c>
      <c r="E659" t="str">
        <f>VLOOKUP($A659,'[1]User Profiles'!$A:$I,6,FALSE)</f>
        <v>coloured</v>
      </c>
      <c r="F659">
        <f>VLOOKUP($A659,'[1]User Profiles'!$A:$I,7,FALSE)</f>
        <v>39</v>
      </c>
      <c r="G659" t="str">
        <f>VLOOKUP($A659,'[1]User Profiles'!$A:$I,8,FALSE)</f>
        <v>Western Cape</v>
      </c>
      <c r="H659" t="s">
        <v>21</v>
      </c>
      <c r="I659" s="4">
        <v>42433</v>
      </c>
      <c r="J659" s="1">
        <v>0.23680555555555555</v>
      </c>
      <c r="K659" s="1">
        <v>1.3310185185185185E-3</v>
      </c>
      <c r="L659" s="1" t="str">
        <f t="shared" si="41"/>
        <v>Friday</v>
      </c>
      <c r="M659" t="str">
        <f t="shared" si="40"/>
        <v>March</v>
      </c>
      <c r="N659" s="2" t="str">
        <f t="shared" si="42"/>
        <v>Early Morning</v>
      </c>
      <c r="O659" s="2">
        <v>42433.236805555556</v>
      </c>
      <c r="P659">
        <v>773027</v>
      </c>
      <c r="Q659" t="str">
        <f t="shared" si="43"/>
        <v>Kids</v>
      </c>
    </row>
    <row r="660" spans="1:17" x14ac:dyDescent="0.3">
      <c r="A660">
        <v>828445</v>
      </c>
      <c r="B660" t="str">
        <f>VLOOKUP($A660,'[1]User Profiles'!$A:$I,2,FALSE)</f>
        <v>Samuel </v>
      </c>
      <c r="C660" t="str">
        <f>VLOOKUP($A660,'[1]User Profiles'!$A:$I,3,FALSE)</f>
        <v>Creager</v>
      </c>
      <c r="D660" t="str">
        <f>VLOOKUP($A660,'[1]User Profiles'!$A:$I,5,FALSE)</f>
        <v>male</v>
      </c>
      <c r="E660" t="str">
        <f>VLOOKUP($A660,'[1]User Profiles'!$A:$I,6,FALSE)</f>
        <v>black</v>
      </c>
      <c r="F660">
        <f>VLOOKUP($A660,'[1]User Profiles'!$A:$I,7,FALSE)</f>
        <v>33</v>
      </c>
      <c r="G660" t="str">
        <f>VLOOKUP($A660,'[1]User Profiles'!$A:$I,8,FALSE)</f>
        <v>Kwazulu Natal</v>
      </c>
      <c r="H660" t="s">
        <v>17</v>
      </c>
      <c r="I660" s="4">
        <v>42431</v>
      </c>
      <c r="J660" s="1">
        <v>0.23749999999999999</v>
      </c>
      <c r="K660" s="1">
        <v>0</v>
      </c>
      <c r="L660" s="1" t="str">
        <f t="shared" si="41"/>
        <v>Wednesday</v>
      </c>
      <c r="M660" t="str">
        <f t="shared" si="40"/>
        <v>March</v>
      </c>
      <c r="N660" s="2" t="str">
        <f t="shared" si="42"/>
        <v>Early Morning</v>
      </c>
      <c r="O660" s="2">
        <v>42431.237500000003</v>
      </c>
      <c r="P660">
        <v>822560</v>
      </c>
      <c r="Q660" t="str">
        <f t="shared" si="43"/>
        <v>Other</v>
      </c>
    </row>
    <row r="661" spans="1:17" x14ac:dyDescent="0.3">
      <c r="A661">
        <v>821702</v>
      </c>
      <c r="B661" t="str">
        <f>VLOOKUP($A661,'[1]User Profiles'!$A:$I,2,FALSE)</f>
        <v>Michel </v>
      </c>
      <c r="C661" t="str">
        <f>VLOOKUP($A661,'[1]User Profiles'!$A:$I,3,FALSE)</f>
        <v>Biggers</v>
      </c>
      <c r="D661" t="str">
        <f>VLOOKUP($A661,'[1]User Profiles'!$A:$I,5,FALSE)</f>
        <v>male</v>
      </c>
      <c r="E661" t="str">
        <f>VLOOKUP($A661,'[1]User Profiles'!$A:$I,6,FALSE)</f>
        <v>black</v>
      </c>
      <c r="F661">
        <f>VLOOKUP($A661,'[1]User Profiles'!$A:$I,7,FALSE)</f>
        <v>31</v>
      </c>
      <c r="G661" t="str">
        <f>VLOOKUP($A661,'[1]User Profiles'!$A:$I,8,FALSE)</f>
        <v>Western Cape</v>
      </c>
      <c r="H661" t="s">
        <v>17</v>
      </c>
      <c r="I661" s="4">
        <v>42426</v>
      </c>
      <c r="J661" s="1">
        <v>0.23749999999999999</v>
      </c>
      <c r="K661" s="1">
        <v>3.1250000000000001E-4</v>
      </c>
      <c r="L661" s="1" t="str">
        <f t="shared" si="41"/>
        <v>Friday</v>
      </c>
      <c r="M661" t="str">
        <f t="shared" si="40"/>
        <v>February</v>
      </c>
      <c r="N661" s="2" t="str">
        <f t="shared" si="42"/>
        <v>Early Morning</v>
      </c>
      <c r="O661" s="2">
        <v>42426.237500000003</v>
      </c>
      <c r="P661">
        <v>821702</v>
      </c>
      <c r="Q661" t="str">
        <f t="shared" si="43"/>
        <v>Other</v>
      </c>
    </row>
    <row r="662" spans="1:17" x14ac:dyDescent="0.3">
      <c r="A662">
        <v>810205</v>
      </c>
      <c r="B662" t="str">
        <f>VLOOKUP($A662,'[1]User Profiles'!$A:$I,2,FALSE)</f>
        <v>Emerson </v>
      </c>
      <c r="C662" t="str">
        <f>VLOOKUP($A662,'[1]User Profiles'!$A:$I,3,FALSE)</f>
        <v>Sieren</v>
      </c>
      <c r="D662" t="str">
        <f>VLOOKUP($A662,'[1]User Profiles'!$A:$I,5,FALSE)</f>
        <v>male</v>
      </c>
      <c r="E662" t="str">
        <f>VLOOKUP($A662,'[1]User Profiles'!$A:$I,6,FALSE)</f>
        <v>indian_asian</v>
      </c>
      <c r="F662">
        <f>VLOOKUP($A662,'[1]User Profiles'!$A:$I,7,FALSE)</f>
        <v>31</v>
      </c>
      <c r="G662" t="str">
        <f>VLOOKUP($A662,'[1]User Profiles'!$A:$I,8,FALSE)</f>
        <v>Gauteng</v>
      </c>
      <c r="H662" t="s">
        <v>16</v>
      </c>
      <c r="I662" s="4">
        <v>42410</v>
      </c>
      <c r="J662" s="1">
        <v>0.23749999999999999</v>
      </c>
      <c r="K662" s="1">
        <v>0</v>
      </c>
      <c r="L662" s="1" t="str">
        <f t="shared" si="41"/>
        <v>Wednesday</v>
      </c>
      <c r="M662" t="str">
        <f t="shared" si="40"/>
        <v>February</v>
      </c>
      <c r="N662" s="2" t="str">
        <f t="shared" si="42"/>
        <v>Early Morning</v>
      </c>
      <c r="O662" s="2">
        <v>42410.237500000003</v>
      </c>
      <c r="P662">
        <v>810205</v>
      </c>
      <c r="Q662" t="str">
        <f t="shared" si="43"/>
        <v>Other</v>
      </c>
    </row>
    <row r="663" spans="1:17" x14ac:dyDescent="0.3">
      <c r="A663">
        <v>2414971</v>
      </c>
      <c r="B663" t="str">
        <f>VLOOKUP($A663,'[1]User Profiles'!$A:$I,2,FALSE)</f>
        <v>Hugh</v>
      </c>
      <c r="C663" t="str">
        <f>VLOOKUP($A663,'[1]User Profiles'!$A:$I,3,FALSE)</f>
        <v>Luthy</v>
      </c>
      <c r="D663" t="str">
        <f>VLOOKUP($A663,'[1]User Profiles'!$A:$I,5,FALSE)</f>
        <v>male</v>
      </c>
      <c r="E663" t="str">
        <f>VLOOKUP($A663,'[1]User Profiles'!$A:$I,6,FALSE)</f>
        <v>white</v>
      </c>
      <c r="F663">
        <f>VLOOKUP($A663,'[1]User Profiles'!$A:$I,7,FALSE)</f>
        <v>32</v>
      </c>
      <c r="G663" t="str">
        <f>VLOOKUP($A663,'[1]User Profiles'!$A:$I,8,FALSE)</f>
        <v>Gauteng</v>
      </c>
      <c r="H663" t="s">
        <v>24</v>
      </c>
      <c r="I663" s="4">
        <v>42393</v>
      </c>
      <c r="J663" s="1">
        <v>0.23819444444444443</v>
      </c>
      <c r="K663" s="1">
        <v>2.1412037037037038E-3</v>
      </c>
      <c r="L663" s="1" t="str">
        <f t="shared" si="41"/>
        <v>Sunday</v>
      </c>
      <c r="M663" t="str">
        <f t="shared" si="40"/>
        <v>January</v>
      </c>
      <c r="N663" s="2" t="str">
        <f t="shared" si="42"/>
        <v>Early Morning</v>
      </c>
      <c r="O663" s="2">
        <v>42393.238194444442</v>
      </c>
      <c r="P663">
        <v>2414971</v>
      </c>
      <c r="Q663" t="str">
        <f t="shared" si="43"/>
        <v>Other</v>
      </c>
    </row>
    <row r="664" spans="1:17" x14ac:dyDescent="0.3">
      <c r="A664">
        <v>2370617</v>
      </c>
      <c r="B664" t="str">
        <f>VLOOKUP($A664,'[1]User Profiles'!$A:$I,2,FALSE)</f>
        <v>Cody </v>
      </c>
      <c r="C664" t="str">
        <f>VLOOKUP($A664,'[1]User Profiles'!$A:$I,3,FALSE)</f>
        <v>Jacox</v>
      </c>
      <c r="D664" t="str">
        <f>VLOOKUP($A664,'[1]User Profiles'!$A:$I,5,FALSE)</f>
        <v>male</v>
      </c>
      <c r="E664" t="str">
        <f>VLOOKUP($A664,'[1]User Profiles'!$A:$I,6,FALSE)</f>
        <v>indian_asian</v>
      </c>
      <c r="F664">
        <f>VLOOKUP($A664,'[1]User Profiles'!$A:$I,7,FALSE)</f>
        <v>35</v>
      </c>
      <c r="G664" t="str">
        <f>VLOOKUP($A664,'[1]User Profiles'!$A:$I,8,FALSE)</f>
        <v>Limpopo</v>
      </c>
      <c r="H664" t="s">
        <v>23</v>
      </c>
      <c r="I664" s="4">
        <v>42402</v>
      </c>
      <c r="J664" s="1">
        <v>0.23819444444444443</v>
      </c>
      <c r="K664" s="1">
        <v>2.7199074074074072E-4</v>
      </c>
      <c r="L664" s="1" t="str">
        <f t="shared" si="41"/>
        <v>Tuesday</v>
      </c>
      <c r="M664" t="str">
        <f t="shared" si="40"/>
        <v>February</v>
      </c>
      <c r="N664" s="2" t="str">
        <f t="shared" si="42"/>
        <v>Early Morning</v>
      </c>
      <c r="O664" s="2">
        <v>42402.238194444442</v>
      </c>
      <c r="P664">
        <v>2370617</v>
      </c>
      <c r="Q664" t="str">
        <f t="shared" si="43"/>
        <v>Entertainment</v>
      </c>
    </row>
    <row r="665" spans="1:17" x14ac:dyDescent="0.3">
      <c r="A665">
        <v>2361914</v>
      </c>
      <c r="B665" t="str">
        <f>VLOOKUP($A665,'[1]User Profiles'!$A:$I,2,FALSE)</f>
        <v>Donald </v>
      </c>
      <c r="C665" t="str">
        <f>VLOOKUP($A665,'[1]User Profiles'!$A:$I,3,FALSE)</f>
        <v>Mccown</v>
      </c>
      <c r="D665" t="str">
        <f>VLOOKUP($A665,'[1]User Profiles'!$A:$I,5,FALSE)</f>
        <v>male</v>
      </c>
      <c r="E665" t="str">
        <f>VLOOKUP($A665,'[1]User Profiles'!$A:$I,6,FALSE)</f>
        <v>coloured</v>
      </c>
      <c r="F665">
        <f>VLOOKUP($A665,'[1]User Profiles'!$A:$I,7,FALSE)</f>
        <v>33</v>
      </c>
      <c r="G665" t="str">
        <f>VLOOKUP($A665,'[1]User Profiles'!$A:$I,8,FALSE)</f>
        <v>Western Cape</v>
      </c>
      <c r="H665" t="s">
        <v>17</v>
      </c>
      <c r="I665" s="4">
        <v>42422</v>
      </c>
      <c r="J665" s="1">
        <v>0.23819444444444443</v>
      </c>
      <c r="K665" s="1">
        <v>0</v>
      </c>
      <c r="L665" s="1" t="str">
        <f t="shared" si="41"/>
        <v>Monday</v>
      </c>
      <c r="M665" t="str">
        <f t="shared" si="40"/>
        <v>February</v>
      </c>
      <c r="N665" s="2" t="str">
        <f t="shared" si="42"/>
        <v>Early Morning</v>
      </c>
      <c r="O665" s="2">
        <v>42422.238194444442</v>
      </c>
      <c r="P665">
        <v>2361914</v>
      </c>
      <c r="Q665" t="str">
        <f t="shared" si="43"/>
        <v>Other</v>
      </c>
    </row>
    <row r="666" spans="1:17" x14ac:dyDescent="0.3">
      <c r="A666">
        <v>809604</v>
      </c>
      <c r="B666" t="str">
        <f>VLOOKUP($A666,'[1]User Profiles'!$A:$I,2,FALSE)</f>
        <v>Jared </v>
      </c>
      <c r="C666" t="str">
        <f>VLOOKUP($A666,'[1]User Profiles'!$A:$I,3,FALSE)</f>
        <v>Mccown</v>
      </c>
      <c r="D666" t="str">
        <f>VLOOKUP($A666,'[1]User Profiles'!$A:$I,5,FALSE)</f>
        <v>male</v>
      </c>
      <c r="E666" t="str">
        <f>VLOOKUP($A666,'[1]User Profiles'!$A:$I,6,FALSE)</f>
        <v>black</v>
      </c>
      <c r="F666">
        <f>VLOOKUP($A666,'[1]User Profiles'!$A:$I,7,FALSE)</f>
        <v>24</v>
      </c>
      <c r="G666" t="str">
        <f>VLOOKUP($A666,'[1]User Profiles'!$A:$I,8,FALSE)</f>
        <v>Western Cape</v>
      </c>
      <c r="H666" t="s">
        <v>17</v>
      </c>
      <c r="I666" s="4">
        <v>42430</v>
      </c>
      <c r="J666" s="1">
        <v>0.2388888888888889</v>
      </c>
      <c r="K666" s="1">
        <v>4.1666666666666664E-4</v>
      </c>
      <c r="L666" s="1" t="str">
        <f t="shared" si="41"/>
        <v>Tuesday</v>
      </c>
      <c r="M666" t="str">
        <f t="shared" si="40"/>
        <v>March</v>
      </c>
      <c r="N666" s="2" t="str">
        <f t="shared" si="42"/>
        <v>Early Morning</v>
      </c>
      <c r="O666" s="2">
        <v>42430.238888888889</v>
      </c>
      <c r="P666">
        <v>809604</v>
      </c>
      <c r="Q666" t="str">
        <f t="shared" si="43"/>
        <v>Other</v>
      </c>
    </row>
    <row r="667" spans="1:17" x14ac:dyDescent="0.3">
      <c r="A667">
        <v>860188</v>
      </c>
      <c r="B667" t="str">
        <f>VLOOKUP($A667,'[1]User Profiles'!$A:$I,2,FALSE)</f>
        <v>Hollis </v>
      </c>
      <c r="C667" t="str">
        <f>VLOOKUP($A667,'[1]User Profiles'!$A:$I,3,FALSE)</f>
        <v>Leicht</v>
      </c>
      <c r="D667" t="str">
        <f>VLOOKUP($A667,'[1]User Profiles'!$A:$I,5,FALSE)</f>
        <v>male</v>
      </c>
      <c r="E667" t="str">
        <f>VLOOKUP($A667,'[1]User Profiles'!$A:$I,6,FALSE)</f>
        <v>coloured</v>
      </c>
      <c r="F667">
        <f>VLOOKUP($A667,'[1]User Profiles'!$A:$I,7,FALSE)</f>
        <v>39</v>
      </c>
      <c r="G667" t="str">
        <f>VLOOKUP($A667,'[1]User Profiles'!$A:$I,8,FALSE)</f>
        <v>Western Cape</v>
      </c>
      <c r="H667" t="s">
        <v>22</v>
      </c>
      <c r="I667" s="4">
        <v>42436</v>
      </c>
      <c r="J667" s="1">
        <v>0.2388888888888889</v>
      </c>
      <c r="K667" s="1">
        <v>2.7129629629629632E-2</v>
      </c>
      <c r="L667" s="1" t="str">
        <f t="shared" si="41"/>
        <v>Monday</v>
      </c>
      <c r="M667" t="str">
        <f t="shared" si="40"/>
        <v>March</v>
      </c>
      <c r="N667" s="2" t="str">
        <f t="shared" si="42"/>
        <v>Early Morning</v>
      </c>
      <c r="O667" s="2">
        <v>42436.238888888889</v>
      </c>
      <c r="P667">
        <v>860188</v>
      </c>
      <c r="Q667" t="str">
        <f t="shared" si="43"/>
        <v>Kids</v>
      </c>
    </row>
    <row r="668" spans="1:17" x14ac:dyDescent="0.3">
      <c r="A668">
        <v>510591</v>
      </c>
      <c r="B668" t="str">
        <f>VLOOKUP($A668,'[1]User Profiles'!$A:$I,2,FALSE)</f>
        <v>Art </v>
      </c>
      <c r="C668" t="str">
        <f>VLOOKUP($A668,'[1]User Profiles'!$A:$I,3,FALSE)</f>
        <v>Fudge</v>
      </c>
      <c r="D668" t="str">
        <f>VLOOKUP($A668,'[1]User Profiles'!$A:$I,5,FALSE)</f>
        <v>male</v>
      </c>
      <c r="E668" t="str">
        <f>VLOOKUP($A668,'[1]User Profiles'!$A:$I,6,FALSE)</f>
        <v>black</v>
      </c>
      <c r="F668">
        <f>VLOOKUP($A668,'[1]User Profiles'!$A:$I,7,FALSE)</f>
        <v>19</v>
      </c>
      <c r="G668" t="str">
        <f>VLOOKUP($A668,'[1]User Profiles'!$A:$I,8,FALSE)</f>
        <v>Western Cape</v>
      </c>
      <c r="H668" t="s">
        <v>22</v>
      </c>
      <c r="I668" s="4">
        <v>42375</v>
      </c>
      <c r="J668" s="1">
        <v>0.2388888888888889</v>
      </c>
      <c r="K668" s="1">
        <v>0</v>
      </c>
      <c r="L668" s="1" t="str">
        <f t="shared" si="41"/>
        <v>Wednesday</v>
      </c>
      <c r="M668" t="str">
        <f t="shared" si="40"/>
        <v>January</v>
      </c>
      <c r="N668" s="2" t="str">
        <f t="shared" si="42"/>
        <v>Early Morning</v>
      </c>
      <c r="O668" s="2">
        <v>42375.238888888889</v>
      </c>
      <c r="P668">
        <v>507286</v>
      </c>
      <c r="Q668" t="str">
        <f t="shared" si="43"/>
        <v>Kids</v>
      </c>
    </row>
    <row r="669" spans="1:17" x14ac:dyDescent="0.3">
      <c r="A669">
        <v>821721</v>
      </c>
      <c r="B669" t="str">
        <f>VLOOKUP($A669,'[1]User Profiles'!$A:$I,2,FALSE)</f>
        <v>Meghann </v>
      </c>
      <c r="C669" t="str">
        <f>VLOOKUP($A669,'[1]User Profiles'!$A:$I,3,FALSE)</f>
        <v>Curran</v>
      </c>
      <c r="D669" t="str">
        <f>VLOOKUP($A669,'[1]User Profiles'!$A:$I,5,FALSE)</f>
        <v>female</v>
      </c>
      <c r="E669" t="str">
        <f>VLOOKUP($A669,'[1]User Profiles'!$A:$I,6,FALSE)</f>
        <v>white</v>
      </c>
      <c r="F669">
        <f>VLOOKUP($A669,'[1]User Profiles'!$A:$I,7,FALSE)</f>
        <v>25</v>
      </c>
      <c r="G669" t="str">
        <f>VLOOKUP($A669,'[1]User Profiles'!$A:$I,8,FALSE)</f>
        <v>Gauteng</v>
      </c>
      <c r="H669" t="s">
        <v>26</v>
      </c>
      <c r="I669" s="4">
        <v>42412</v>
      </c>
      <c r="J669" s="1">
        <v>0.2388888888888889</v>
      </c>
      <c r="K669" s="1">
        <v>4.6296296296296293E-4</v>
      </c>
      <c r="L669" s="1" t="str">
        <f t="shared" si="41"/>
        <v>Friday</v>
      </c>
      <c r="M669" t="str">
        <f t="shared" si="40"/>
        <v>February</v>
      </c>
      <c r="N669" s="2" t="str">
        <f t="shared" si="42"/>
        <v>Early Morning</v>
      </c>
      <c r="O669" s="2">
        <v>42412.238888888889</v>
      </c>
      <c r="P669">
        <v>821721</v>
      </c>
      <c r="Q669" t="str">
        <f t="shared" si="43"/>
        <v>Entertainment</v>
      </c>
    </row>
    <row r="670" spans="1:17" x14ac:dyDescent="0.3">
      <c r="A670">
        <v>821952</v>
      </c>
      <c r="B670" t="str">
        <f>VLOOKUP($A670,'[1]User Profiles'!$A:$I,2,FALSE)</f>
        <v>Hollis </v>
      </c>
      <c r="C670" t="str">
        <f>VLOOKUP($A670,'[1]User Profiles'!$A:$I,3,FALSE)</f>
        <v>Bilyeu</v>
      </c>
      <c r="D670" t="str">
        <f>VLOOKUP($A670,'[1]User Profiles'!$A:$I,5,FALSE)</f>
        <v>male</v>
      </c>
      <c r="E670" t="str">
        <f>VLOOKUP($A670,'[1]User Profiles'!$A:$I,6,FALSE)</f>
        <v>coloured</v>
      </c>
      <c r="F670">
        <f>VLOOKUP($A670,'[1]User Profiles'!$A:$I,7,FALSE)</f>
        <v>33</v>
      </c>
      <c r="G670" t="str">
        <f>VLOOKUP($A670,'[1]User Profiles'!$A:$I,8,FALSE)</f>
        <v>Eastern Cape</v>
      </c>
      <c r="H670" t="s">
        <v>18</v>
      </c>
      <c r="I670" s="4">
        <v>42432</v>
      </c>
      <c r="J670" s="1">
        <v>0.2388888888888889</v>
      </c>
      <c r="K670" s="1">
        <v>9.2592592592592585E-4</v>
      </c>
      <c r="L670" s="1" t="str">
        <f t="shared" si="41"/>
        <v>Thursday</v>
      </c>
      <c r="M670" t="str">
        <f t="shared" si="40"/>
        <v>March</v>
      </c>
      <c r="N670" s="2" t="str">
        <f t="shared" si="42"/>
        <v>Early Morning</v>
      </c>
      <c r="O670" s="2">
        <v>42432.238888888889</v>
      </c>
      <c r="P670">
        <v>821952</v>
      </c>
      <c r="Q670" t="str">
        <f t="shared" si="43"/>
        <v>Sports</v>
      </c>
    </row>
    <row r="671" spans="1:17" x14ac:dyDescent="0.3">
      <c r="A671">
        <v>894183</v>
      </c>
      <c r="B671" t="str">
        <f>VLOOKUP($A671,'[1]User Profiles'!$A:$I,2,FALSE)</f>
        <v>Dia </v>
      </c>
      <c r="C671" t="str">
        <f>VLOOKUP($A671,'[1]User Profiles'!$A:$I,3,FALSE)</f>
        <v>Arrieta</v>
      </c>
      <c r="D671" t="str">
        <f>VLOOKUP($A671,'[1]User Profiles'!$A:$I,5,FALSE)</f>
        <v>female</v>
      </c>
      <c r="E671" t="str">
        <f>VLOOKUP($A671,'[1]User Profiles'!$A:$I,6,FALSE)</f>
        <v>black</v>
      </c>
      <c r="F671">
        <f>VLOOKUP($A671,'[1]User Profiles'!$A:$I,7,FALSE)</f>
        <v>34</v>
      </c>
      <c r="G671" t="str">
        <f>VLOOKUP($A671,'[1]User Profiles'!$A:$I,8,FALSE)</f>
        <v>Gauteng</v>
      </c>
      <c r="H671" t="s">
        <v>26</v>
      </c>
      <c r="I671" s="4">
        <v>42457</v>
      </c>
      <c r="J671" s="1">
        <v>0.2388888888888889</v>
      </c>
      <c r="K671" s="1">
        <v>4.3981481481481481E-4</v>
      </c>
      <c r="L671" s="1" t="str">
        <f t="shared" si="41"/>
        <v>Monday</v>
      </c>
      <c r="M671" t="str">
        <f t="shared" si="40"/>
        <v>March</v>
      </c>
      <c r="N671" s="2" t="str">
        <f t="shared" si="42"/>
        <v>Early Morning</v>
      </c>
      <c r="O671" s="2">
        <v>42457.238888888889</v>
      </c>
      <c r="P671">
        <v>894183</v>
      </c>
      <c r="Q671" t="str">
        <f t="shared" si="43"/>
        <v>Entertainment</v>
      </c>
    </row>
    <row r="672" spans="1:17" x14ac:dyDescent="0.3">
      <c r="A672">
        <v>904273</v>
      </c>
      <c r="B672" t="str">
        <f>VLOOKUP($A672,'[1]User Profiles'!$A:$I,2,FALSE)</f>
        <v>Filiberto </v>
      </c>
      <c r="C672" t="str">
        <f>VLOOKUP($A672,'[1]User Profiles'!$A:$I,3,FALSE)</f>
        <v>Sieren</v>
      </c>
      <c r="D672" t="str">
        <f>VLOOKUP($A672,'[1]User Profiles'!$A:$I,5,FALSE)</f>
        <v>male</v>
      </c>
      <c r="E672" t="str">
        <f>VLOOKUP($A672,'[1]User Profiles'!$A:$I,6,FALSE)</f>
        <v>white</v>
      </c>
      <c r="F672">
        <f>VLOOKUP($A672,'[1]User Profiles'!$A:$I,7,FALSE)</f>
        <v>31</v>
      </c>
      <c r="G672" t="str">
        <f>VLOOKUP($A672,'[1]User Profiles'!$A:$I,8,FALSE)</f>
        <v>Gauteng</v>
      </c>
      <c r="H672" t="s">
        <v>21</v>
      </c>
      <c r="I672" s="4">
        <v>42453</v>
      </c>
      <c r="J672" s="1">
        <v>0.23958333333333334</v>
      </c>
      <c r="K672" s="1">
        <v>6.5972222222222213E-4</v>
      </c>
      <c r="L672" s="1" t="str">
        <f t="shared" si="41"/>
        <v>Thursday</v>
      </c>
      <c r="M672" t="str">
        <f t="shared" si="40"/>
        <v>March</v>
      </c>
      <c r="N672" s="2" t="str">
        <f t="shared" si="42"/>
        <v>Early Morning</v>
      </c>
      <c r="O672" s="2">
        <v>42453.239583333336</v>
      </c>
      <c r="P672">
        <v>904273</v>
      </c>
      <c r="Q672" t="str">
        <f t="shared" si="43"/>
        <v>Kids</v>
      </c>
    </row>
    <row r="673" spans="1:17" x14ac:dyDescent="0.3">
      <c r="A673">
        <v>611188</v>
      </c>
      <c r="B673" t="str">
        <f>VLOOKUP($A673,'[1]User Profiles'!$A:$I,2,FALSE)</f>
        <v>Lucas </v>
      </c>
      <c r="C673" t="str">
        <f>VLOOKUP($A673,'[1]User Profiles'!$A:$I,3,FALSE)</f>
        <v>Mccollum</v>
      </c>
      <c r="D673" t="str">
        <f>VLOOKUP($A673,'[1]User Profiles'!$A:$I,5,FALSE)</f>
        <v>male</v>
      </c>
      <c r="E673" t="str">
        <f>VLOOKUP($A673,'[1]User Profiles'!$A:$I,6,FALSE)</f>
        <v>black</v>
      </c>
      <c r="F673">
        <f>VLOOKUP($A673,'[1]User Profiles'!$A:$I,7,FALSE)</f>
        <v>32</v>
      </c>
      <c r="G673" t="str">
        <f>VLOOKUP($A673,'[1]User Profiles'!$A:$I,8,FALSE)</f>
        <v>Gauteng</v>
      </c>
      <c r="H673" t="s">
        <v>17</v>
      </c>
      <c r="I673" s="4">
        <v>42380</v>
      </c>
      <c r="J673" s="1">
        <v>0.23958333333333334</v>
      </c>
      <c r="K673" s="1">
        <v>6.9444444444444436E-4</v>
      </c>
      <c r="L673" s="1" t="str">
        <f t="shared" si="41"/>
        <v>Monday</v>
      </c>
      <c r="M673" t="str">
        <f t="shared" si="40"/>
        <v>January</v>
      </c>
      <c r="N673" s="2" t="str">
        <f t="shared" si="42"/>
        <v>Early Morning</v>
      </c>
      <c r="O673" s="2">
        <v>42380.239583333336</v>
      </c>
      <c r="P673">
        <v>611188</v>
      </c>
      <c r="Q673" t="str">
        <f t="shared" si="43"/>
        <v>Other</v>
      </c>
    </row>
    <row r="674" spans="1:17" x14ac:dyDescent="0.3">
      <c r="A674">
        <v>2091260</v>
      </c>
      <c r="B674" t="str">
        <f>VLOOKUP($A674,'[1]User Profiles'!$A:$I,2,FALSE)</f>
        <v>Bernardo </v>
      </c>
      <c r="C674" t="str">
        <f>VLOOKUP($A674,'[1]User Profiles'!$A:$I,3,FALSE)</f>
        <v>Mcculloch</v>
      </c>
      <c r="D674" t="str">
        <f>VLOOKUP($A674,'[1]User Profiles'!$A:$I,5,FALSE)</f>
        <v>male</v>
      </c>
      <c r="E674" t="str">
        <f>VLOOKUP($A674,'[1]User Profiles'!$A:$I,6,FALSE)</f>
        <v>black</v>
      </c>
      <c r="F674">
        <f>VLOOKUP($A674,'[1]User Profiles'!$A:$I,7,FALSE)</f>
        <v>35</v>
      </c>
      <c r="G674" t="str">
        <f>VLOOKUP($A674,'[1]User Profiles'!$A:$I,8,FALSE)</f>
        <v>Gauteng</v>
      </c>
      <c r="H674" t="s">
        <v>31</v>
      </c>
      <c r="I674" s="4">
        <v>42438</v>
      </c>
      <c r="J674" s="1">
        <v>0.23958333333333334</v>
      </c>
      <c r="K674" s="1">
        <v>0</v>
      </c>
      <c r="L674" s="1" t="str">
        <f t="shared" si="41"/>
        <v>Wednesday</v>
      </c>
      <c r="M674" t="str">
        <f t="shared" si="40"/>
        <v>March</v>
      </c>
      <c r="N674" s="2" t="str">
        <f t="shared" si="42"/>
        <v>Early Morning</v>
      </c>
      <c r="O674" s="2">
        <v>42438.239583333336</v>
      </c>
      <c r="P674">
        <v>2091260</v>
      </c>
      <c r="Q674" t="str">
        <f t="shared" si="43"/>
        <v>Other</v>
      </c>
    </row>
    <row r="675" spans="1:17" x14ac:dyDescent="0.3">
      <c r="A675">
        <v>809871</v>
      </c>
      <c r="B675" t="str">
        <f>VLOOKUP($A675,'[1]User Profiles'!$A:$I,2,FALSE)</f>
        <v>Chas </v>
      </c>
      <c r="C675" t="str">
        <f>VLOOKUP($A675,'[1]User Profiles'!$A:$I,3,FALSE)</f>
        <v>Styer</v>
      </c>
      <c r="D675" t="str">
        <f>VLOOKUP($A675,'[1]User Profiles'!$A:$I,5,FALSE)</f>
        <v>male</v>
      </c>
      <c r="E675" t="str">
        <f>VLOOKUP($A675,'[1]User Profiles'!$A:$I,6,FALSE)</f>
        <v>black</v>
      </c>
      <c r="F675">
        <f>VLOOKUP($A675,'[1]User Profiles'!$A:$I,7,FALSE)</f>
        <v>15</v>
      </c>
      <c r="G675" t="str">
        <f>VLOOKUP($A675,'[1]User Profiles'!$A:$I,8,FALSE)</f>
        <v>Kwazulu Natal</v>
      </c>
      <c r="H675" t="s">
        <v>17</v>
      </c>
      <c r="I675" s="4">
        <v>42418</v>
      </c>
      <c r="J675" s="1">
        <v>0.23958333333333334</v>
      </c>
      <c r="K675" s="1">
        <v>7.5277777777777777E-2</v>
      </c>
      <c r="L675" s="1" t="str">
        <f t="shared" si="41"/>
        <v>Thursday</v>
      </c>
      <c r="M675" t="str">
        <f t="shared" si="40"/>
        <v>February</v>
      </c>
      <c r="N675" s="2" t="str">
        <f t="shared" si="42"/>
        <v>Early Morning</v>
      </c>
      <c r="O675" s="2">
        <v>42418.239583333336</v>
      </c>
      <c r="P675">
        <v>809871</v>
      </c>
      <c r="Q675" t="str">
        <f t="shared" si="43"/>
        <v>Other</v>
      </c>
    </row>
    <row r="676" spans="1:17" x14ac:dyDescent="0.3">
      <c r="A676">
        <v>940149</v>
      </c>
      <c r="B676" t="str">
        <f>VLOOKUP($A676,'[1]User Profiles'!$A:$I,2,FALSE)</f>
        <v>Lloyd </v>
      </c>
      <c r="C676" t="str">
        <f>VLOOKUP($A676,'[1]User Profiles'!$A:$I,3,FALSE)</f>
        <v>Lavoie</v>
      </c>
      <c r="D676" t="str">
        <f>VLOOKUP($A676,'[1]User Profiles'!$A:$I,5,FALSE)</f>
        <v>male</v>
      </c>
      <c r="E676" t="str">
        <f>VLOOKUP($A676,'[1]User Profiles'!$A:$I,6,FALSE)</f>
        <v>black</v>
      </c>
      <c r="F676">
        <f>VLOOKUP($A676,'[1]User Profiles'!$A:$I,7,FALSE)</f>
        <v>32</v>
      </c>
      <c r="G676" t="str">
        <f>VLOOKUP($A676,'[1]User Profiles'!$A:$I,8,FALSE)</f>
        <v>Gauteng</v>
      </c>
      <c r="H676" t="s">
        <v>16</v>
      </c>
      <c r="I676" s="4">
        <v>42457</v>
      </c>
      <c r="J676" s="1">
        <v>0.24027777777777778</v>
      </c>
      <c r="K676" s="1">
        <v>1.1342592592592591E-3</v>
      </c>
      <c r="L676" s="1" t="str">
        <f t="shared" si="41"/>
        <v>Monday</v>
      </c>
      <c r="M676" t="str">
        <f t="shared" si="40"/>
        <v>March</v>
      </c>
      <c r="N676" s="2" t="str">
        <f t="shared" si="42"/>
        <v>Early Morning</v>
      </c>
      <c r="O676" s="2">
        <v>42457.240277777775</v>
      </c>
      <c r="P676">
        <v>940149</v>
      </c>
      <c r="Q676" t="str">
        <f t="shared" si="43"/>
        <v>Other</v>
      </c>
    </row>
    <row r="677" spans="1:17" x14ac:dyDescent="0.3">
      <c r="A677">
        <v>809825</v>
      </c>
      <c r="B677" t="str">
        <f>VLOOKUP($A677,'[1]User Profiles'!$A:$I,2,FALSE)</f>
        <v>Hyman </v>
      </c>
      <c r="C677" t="str">
        <f>VLOOKUP($A677,'[1]User Profiles'!$A:$I,3,FALSE)</f>
        <v>Slane</v>
      </c>
      <c r="D677" t="str">
        <f>VLOOKUP($A677,'[1]User Profiles'!$A:$I,5,FALSE)</f>
        <v>male</v>
      </c>
      <c r="E677" t="str">
        <f>VLOOKUP($A677,'[1]User Profiles'!$A:$I,6,FALSE)</f>
        <v>black</v>
      </c>
      <c r="F677">
        <f>VLOOKUP($A677,'[1]User Profiles'!$A:$I,7,FALSE)</f>
        <v>32</v>
      </c>
      <c r="G677" t="str">
        <f>VLOOKUP($A677,'[1]User Profiles'!$A:$I,8,FALSE)</f>
        <v>Gauteng</v>
      </c>
      <c r="H677" t="s">
        <v>23</v>
      </c>
      <c r="I677" s="4">
        <v>42417</v>
      </c>
      <c r="J677" s="1">
        <v>0.24027777777777778</v>
      </c>
      <c r="K677" s="1">
        <v>3.1828703703703701E-4</v>
      </c>
      <c r="L677" s="1" t="str">
        <f t="shared" si="41"/>
        <v>Wednesday</v>
      </c>
      <c r="M677" t="str">
        <f t="shared" si="40"/>
        <v>February</v>
      </c>
      <c r="N677" s="2" t="str">
        <f t="shared" si="42"/>
        <v>Early Morning</v>
      </c>
      <c r="O677" s="2">
        <v>42417.240277777775</v>
      </c>
      <c r="P677">
        <v>809825</v>
      </c>
      <c r="Q677" t="str">
        <f t="shared" si="43"/>
        <v>Entertainment</v>
      </c>
    </row>
    <row r="678" spans="1:17" x14ac:dyDescent="0.3">
      <c r="A678">
        <v>1107920</v>
      </c>
      <c r="B678" t="str">
        <f>VLOOKUP($A678,'[1]User Profiles'!$A:$I,2,FALSE)</f>
        <v>Cody </v>
      </c>
      <c r="C678" t="str">
        <f>VLOOKUP($A678,'[1]User Profiles'!$A:$I,3,FALSE)</f>
        <v>Condie</v>
      </c>
      <c r="D678" t="str">
        <f>VLOOKUP($A678,'[1]User Profiles'!$A:$I,5,FALSE)</f>
        <v>male</v>
      </c>
      <c r="E678" t="str">
        <f>VLOOKUP($A678,'[1]User Profiles'!$A:$I,6,FALSE)</f>
        <v>white</v>
      </c>
      <c r="F678">
        <f>VLOOKUP($A678,'[1]User Profiles'!$A:$I,7,FALSE)</f>
        <v>38</v>
      </c>
      <c r="G678" t="str">
        <f>VLOOKUP($A678,'[1]User Profiles'!$A:$I,8,FALSE)</f>
        <v>Gauteng</v>
      </c>
      <c r="H678" t="s">
        <v>22</v>
      </c>
      <c r="I678" s="4">
        <v>42455</v>
      </c>
      <c r="J678" s="1">
        <v>0.24027777777777778</v>
      </c>
      <c r="K678" s="1">
        <v>5.4398148148148144E-4</v>
      </c>
      <c r="L678" s="1" t="str">
        <f t="shared" si="41"/>
        <v>Saturday</v>
      </c>
      <c r="M678" t="str">
        <f t="shared" si="40"/>
        <v>March</v>
      </c>
      <c r="N678" s="2" t="str">
        <f t="shared" si="42"/>
        <v>Early Morning</v>
      </c>
      <c r="O678" s="2">
        <v>42455.240277777775</v>
      </c>
      <c r="P678">
        <v>1107920</v>
      </c>
      <c r="Q678" t="str">
        <f t="shared" si="43"/>
        <v>Kids</v>
      </c>
    </row>
    <row r="679" spans="1:17" x14ac:dyDescent="0.3">
      <c r="A679">
        <v>893566</v>
      </c>
      <c r="B679" t="str">
        <f>VLOOKUP($A679,'[1]User Profiles'!$A:$I,2,FALSE)</f>
        <v>Bernardo </v>
      </c>
      <c r="C679" t="str">
        <f>VLOOKUP($A679,'[1]User Profiles'!$A:$I,3,FALSE)</f>
        <v>Styer</v>
      </c>
      <c r="D679" t="str">
        <f>VLOOKUP($A679,'[1]User Profiles'!$A:$I,5,FALSE)</f>
        <v>male</v>
      </c>
      <c r="E679" t="str">
        <f>VLOOKUP($A679,'[1]User Profiles'!$A:$I,6,FALSE)</f>
        <v>black</v>
      </c>
      <c r="F679">
        <f>VLOOKUP($A679,'[1]User Profiles'!$A:$I,7,FALSE)</f>
        <v>25</v>
      </c>
      <c r="G679" t="str">
        <f>VLOOKUP($A679,'[1]User Profiles'!$A:$I,8,FALSE)</f>
        <v>Western Cape</v>
      </c>
      <c r="H679" t="s">
        <v>23</v>
      </c>
      <c r="I679" s="4">
        <v>42434</v>
      </c>
      <c r="J679" s="1">
        <v>0.24027777777777778</v>
      </c>
      <c r="K679" s="1">
        <v>6.018518518518519E-4</v>
      </c>
      <c r="L679" s="1" t="str">
        <f t="shared" si="41"/>
        <v>Saturday</v>
      </c>
      <c r="M679" t="str">
        <f t="shared" si="40"/>
        <v>March</v>
      </c>
      <c r="N679" s="2" t="str">
        <f t="shared" si="42"/>
        <v>Early Morning</v>
      </c>
      <c r="O679" s="2">
        <v>42434.240277777775</v>
      </c>
      <c r="P679">
        <v>893566</v>
      </c>
      <c r="Q679" t="str">
        <f t="shared" si="43"/>
        <v>Entertainment</v>
      </c>
    </row>
    <row r="680" spans="1:17" x14ac:dyDescent="0.3">
      <c r="A680">
        <v>2204778</v>
      </c>
      <c r="B680" t="str">
        <f>VLOOKUP($A680,'[1]User Profiles'!$A:$I,2,FALSE)</f>
        <v>Irmgard </v>
      </c>
      <c r="C680" t="str">
        <f>VLOOKUP($A680,'[1]User Profiles'!$A:$I,3,FALSE)</f>
        <v>Bilyeu</v>
      </c>
      <c r="D680" t="str">
        <f>VLOOKUP($A680,'[1]User Profiles'!$A:$I,5,FALSE)</f>
        <v>female</v>
      </c>
      <c r="E680" t="str">
        <f>VLOOKUP($A680,'[1]User Profiles'!$A:$I,6,FALSE)</f>
        <v>white</v>
      </c>
      <c r="F680">
        <f>VLOOKUP($A680,'[1]User Profiles'!$A:$I,7,FALSE)</f>
        <v>50</v>
      </c>
      <c r="G680" t="str">
        <f>VLOOKUP($A680,'[1]User Profiles'!$A:$I,8,FALSE)</f>
        <v>Eastern Cape</v>
      </c>
      <c r="H680" t="s">
        <v>16</v>
      </c>
      <c r="I680" s="4">
        <v>42442</v>
      </c>
      <c r="J680" s="1">
        <v>0.24027777777777778</v>
      </c>
      <c r="K680" s="1">
        <v>0</v>
      </c>
      <c r="L680" s="1" t="str">
        <f t="shared" si="41"/>
        <v>Sunday</v>
      </c>
      <c r="M680" t="str">
        <f t="shared" si="40"/>
        <v>March</v>
      </c>
      <c r="N680" s="2" t="str">
        <f t="shared" si="42"/>
        <v>Early Morning</v>
      </c>
      <c r="O680" s="2">
        <v>42442.240277777775</v>
      </c>
      <c r="P680">
        <v>2204778</v>
      </c>
      <c r="Q680" t="str">
        <f t="shared" si="43"/>
        <v>Other</v>
      </c>
    </row>
    <row r="681" spans="1:17" x14ac:dyDescent="0.3">
      <c r="A681">
        <v>810198</v>
      </c>
      <c r="B681" t="str">
        <f>VLOOKUP($A681,'[1]User Profiles'!$A:$I,2,FALSE)</f>
        <v>Chas </v>
      </c>
      <c r="C681" t="str">
        <f>VLOOKUP($A681,'[1]User Profiles'!$A:$I,3,FALSE)</f>
        <v>Fudge</v>
      </c>
      <c r="D681" t="str">
        <f>VLOOKUP($A681,'[1]User Profiles'!$A:$I,5,FALSE)</f>
        <v>male</v>
      </c>
      <c r="E681" t="str">
        <f>VLOOKUP($A681,'[1]User Profiles'!$A:$I,6,FALSE)</f>
        <v>white</v>
      </c>
      <c r="F681">
        <f>VLOOKUP($A681,'[1]User Profiles'!$A:$I,7,FALSE)</f>
        <v>51</v>
      </c>
      <c r="G681" t="str">
        <f>VLOOKUP($A681,'[1]User Profiles'!$A:$I,8,FALSE)</f>
        <v>Western Cape</v>
      </c>
      <c r="H681" t="s">
        <v>16</v>
      </c>
      <c r="I681" s="4">
        <v>42407</v>
      </c>
      <c r="J681" s="1">
        <v>0.24027777777777778</v>
      </c>
      <c r="K681" s="1">
        <v>1.5011574074074075E-2</v>
      </c>
      <c r="L681" s="1" t="str">
        <f t="shared" si="41"/>
        <v>Sunday</v>
      </c>
      <c r="M681" t="str">
        <f t="shared" si="40"/>
        <v>February</v>
      </c>
      <c r="N681" s="2" t="str">
        <f t="shared" si="42"/>
        <v>Early Morning</v>
      </c>
      <c r="O681" s="2">
        <v>42407.240277777775</v>
      </c>
      <c r="P681">
        <v>810198</v>
      </c>
      <c r="Q681" t="str">
        <f t="shared" si="43"/>
        <v>Other</v>
      </c>
    </row>
    <row r="682" spans="1:17" x14ac:dyDescent="0.3">
      <c r="A682">
        <v>820492</v>
      </c>
      <c r="B682" t="str">
        <f>VLOOKUP($A682,'[1]User Profiles'!$A:$I,2,FALSE)</f>
        <v>Yong </v>
      </c>
      <c r="C682" t="str">
        <f>VLOOKUP($A682,'[1]User Profiles'!$A:$I,3,FALSE)</f>
        <v>Arrieta</v>
      </c>
      <c r="D682" t="str">
        <f>VLOOKUP($A682,'[1]User Profiles'!$A:$I,5,FALSE)</f>
        <v>male</v>
      </c>
      <c r="E682" t="str">
        <f>VLOOKUP($A682,'[1]User Profiles'!$A:$I,6,FALSE)</f>
        <v>black</v>
      </c>
      <c r="F682">
        <f>VLOOKUP($A682,'[1]User Profiles'!$A:$I,7,FALSE)</f>
        <v>54</v>
      </c>
      <c r="G682" t="str">
        <f>VLOOKUP($A682,'[1]User Profiles'!$A:$I,8,FALSE)</f>
        <v>Limpopo</v>
      </c>
      <c r="H682" t="s">
        <v>17</v>
      </c>
      <c r="I682" s="4">
        <v>42380</v>
      </c>
      <c r="J682" s="1">
        <v>0.24097222222222223</v>
      </c>
      <c r="K682" s="1">
        <v>6.8402777777777785E-3</v>
      </c>
      <c r="L682" s="1" t="str">
        <f t="shared" si="41"/>
        <v>Monday</v>
      </c>
      <c r="M682" t="str">
        <f t="shared" si="40"/>
        <v>January</v>
      </c>
      <c r="N682" s="2" t="str">
        <f t="shared" si="42"/>
        <v>Early Morning</v>
      </c>
      <c r="O682" s="2">
        <v>42380.240972222222</v>
      </c>
      <c r="P682">
        <v>820492</v>
      </c>
      <c r="Q682" t="str">
        <f t="shared" si="43"/>
        <v>Other</v>
      </c>
    </row>
    <row r="683" spans="1:17" x14ac:dyDescent="0.3">
      <c r="A683">
        <v>2203620</v>
      </c>
      <c r="B683" t="str">
        <f>VLOOKUP($A683,'[1]User Profiles'!$A:$I,2,FALSE)</f>
        <v>Bret </v>
      </c>
      <c r="C683" t="str">
        <f>VLOOKUP($A683,'[1]User Profiles'!$A:$I,3,FALSE)</f>
        <v>Pool</v>
      </c>
      <c r="D683" t="str">
        <f>VLOOKUP($A683,'[1]User Profiles'!$A:$I,5,FALSE)</f>
        <v>male</v>
      </c>
      <c r="E683" t="str">
        <f>VLOOKUP($A683,'[1]User Profiles'!$A:$I,6,FALSE)</f>
        <v>black</v>
      </c>
      <c r="F683">
        <f>VLOOKUP($A683,'[1]User Profiles'!$A:$I,7,FALSE)</f>
        <v>40</v>
      </c>
      <c r="G683" t="str">
        <f>VLOOKUP($A683,'[1]User Profiles'!$A:$I,8,FALSE)</f>
        <v>Gauteng</v>
      </c>
      <c r="H683" t="s">
        <v>20</v>
      </c>
      <c r="I683" s="4">
        <v>42375</v>
      </c>
      <c r="J683" s="1">
        <v>0.24097222222222223</v>
      </c>
      <c r="K683" s="1">
        <v>6.2731481481481484E-3</v>
      </c>
      <c r="L683" s="1" t="str">
        <f t="shared" si="41"/>
        <v>Wednesday</v>
      </c>
      <c r="M683" t="str">
        <f t="shared" si="40"/>
        <v>January</v>
      </c>
      <c r="N683" s="2" t="str">
        <f t="shared" si="42"/>
        <v>Early Morning</v>
      </c>
      <c r="O683" s="2">
        <v>42375.240972222222</v>
      </c>
      <c r="P683">
        <v>2203620</v>
      </c>
      <c r="Q683" t="str">
        <f t="shared" si="43"/>
        <v>Other</v>
      </c>
    </row>
    <row r="684" spans="1:17" x14ac:dyDescent="0.3">
      <c r="A684">
        <v>2090836</v>
      </c>
      <c r="B684" t="str">
        <f>VLOOKUP($A684,'[1]User Profiles'!$A:$I,2,FALSE)</f>
        <v>Len </v>
      </c>
      <c r="C684" t="str">
        <f>VLOOKUP($A684,'[1]User Profiles'!$A:$I,3,FALSE)</f>
        <v>Borelli</v>
      </c>
      <c r="D684" t="str">
        <f>VLOOKUP($A684,'[1]User Profiles'!$A:$I,5,FALSE)</f>
        <v>male</v>
      </c>
      <c r="E684" t="str">
        <f>VLOOKUP($A684,'[1]User Profiles'!$A:$I,6,FALSE)</f>
        <v>coloured</v>
      </c>
      <c r="F684">
        <f>VLOOKUP($A684,'[1]User Profiles'!$A:$I,7,FALSE)</f>
        <v>30</v>
      </c>
      <c r="G684" t="str">
        <f>VLOOKUP($A684,'[1]User Profiles'!$A:$I,8,FALSE)</f>
        <v>Western Cape</v>
      </c>
      <c r="H684" t="s">
        <v>17</v>
      </c>
      <c r="I684" s="4">
        <v>42392</v>
      </c>
      <c r="J684" s="1">
        <v>0.24097222222222223</v>
      </c>
      <c r="K684" s="1">
        <v>3.4722222222222218E-4</v>
      </c>
      <c r="L684" s="1" t="str">
        <f t="shared" si="41"/>
        <v>Saturday</v>
      </c>
      <c r="M684" t="str">
        <f t="shared" si="40"/>
        <v>January</v>
      </c>
      <c r="N684" s="2" t="str">
        <f t="shared" si="42"/>
        <v>Early Morning</v>
      </c>
      <c r="O684" s="2">
        <v>42392.240972222222</v>
      </c>
      <c r="P684">
        <v>2090836</v>
      </c>
      <c r="Q684" t="str">
        <f t="shared" si="43"/>
        <v>Other</v>
      </c>
    </row>
    <row r="685" spans="1:17" x14ac:dyDescent="0.3">
      <c r="A685">
        <v>789061</v>
      </c>
      <c r="B685" t="str">
        <f>VLOOKUP($A685,'[1]User Profiles'!$A:$I,2,FALSE)</f>
        <v>Randy </v>
      </c>
      <c r="C685" t="str">
        <f>VLOOKUP($A685,'[1]User Profiles'!$A:$I,3,FALSE)</f>
        <v>Mccollum</v>
      </c>
      <c r="D685" t="str">
        <f>VLOOKUP($A685,'[1]User Profiles'!$A:$I,5,FALSE)</f>
        <v>male</v>
      </c>
      <c r="E685" t="str">
        <f>VLOOKUP($A685,'[1]User Profiles'!$A:$I,6,FALSE)</f>
        <v>black</v>
      </c>
      <c r="F685">
        <f>VLOOKUP($A685,'[1]User Profiles'!$A:$I,7,FALSE)</f>
        <v>33</v>
      </c>
      <c r="G685" t="str">
        <f>VLOOKUP($A685,'[1]User Profiles'!$A:$I,8,FALSE)</f>
        <v>Gauteng</v>
      </c>
      <c r="H685" t="s">
        <v>19</v>
      </c>
      <c r="I685" s="4">
        <v>42421</v>
      </c>
      <c r="J685" s="1">
        <v>0.24097222222222223</v>
      </c>
      <c r="K685" s="1">
        <v>7.9861111111111116E-4</v>
      </c>
      <c r="L685" s="1" t="str">
        <f t="shared" si="41"/>
        <v>Sunday</v>
      </c>
      <c r="M685" t="str">
        <f t="shared" si="40"/>
        <v>February</v>
      </c>
      <c r="N685" s="2" t="str">
        <f t="shared" si="42"/>
        <v>Early Morning</v>
      </c>
      <c r="O685" s="2">
        <v>42421.240972222222</v>
      </c>
      <c r="P685">
        <v>789061</v>
      </c>
      <c r="Q685" t="str">
        <f t="shared" si="43"/>
        <v>Entertainment</v>
      </c>
    </row>
    <row r="686" spans="1:17" x14ac:dyDescent="0.3">
      <c r="A686">
        <v>2203811</v>
      </c>
      <c r="B686" t="str">
        <f>VLOOKUP($A686,'[1]User Profiles'!$A:$I,2,FALSE)</f>
        <v>Hugh</v>
      </c>
      <c r="C686" t="str">
        <f>VLOOKUP($A686,'[1]User Profiles'!$A:$I,3,FALSE)</f>
        <v>Hier</v>
      </c>
      <c r="D686" t="str">
        <f>VLOOKUP($A686,'[1]User Profiles'!$A:$I,5,FALSE)</f>
        <v>male</v>
      </c>
      <c r="E686" t="str">
        <f>VLOOKUP($A686,'[1]User Profiles'!$A:$I,6,FALSE)</f>
        <v>None</v>
      </c>
      <c r="F686">
        <f>VLOOKUP($A686,'[1]User Profiles'!$A:$I,7,FALSE)</f>
        <v>36</v>
      </c>
      <c r="G686" t="str">
        <f>VLOOKUP($A686,'[1]User Profiles'!$A:$I,8,FALSE)</f>
        <v>Gauteng</v>
      </c>
      <c r="H686" t="s">
        <v>21</v>
      </c>
      <c r="I686" s="4">
        <v>42377</v>
      </c>
      <c r="J686" s="1">
        <v>0.24097222222222223</v>
      </c>
      <c r="K686" s="1">
        <v>5.7870370370370378E-4</v>
      </c>
      <c r="L686" s="1" t="str">
        <f t="shared" si="41"/>
        <v>Friday</v>
      </c>
      <c r="M686" t="str">
        <f t="shared" si="40"/>
        <v>January</v>
      </c>
      <c r="N686" s="2" t="str">
        <f t="shared" si="42"/>
        <v>Early Morning</v>
      </c>
      <c r="O686" s="2">
        <v>42377.240972222222</v>
      </c>
      <c r="P686">
        <v>2203811</v>
      </c>
      <c r="Q686" t="str">
        <f t="shared" si="43"/>
        <v>Kids</v>
      </c>
    </row>
    <row r="687" spans="1:17" x14ac:dyDescent="0.3">
      <c r="A687">
        <v>483783</v>
      </c>
      <c r="B687" t="str">
        <f>VLOOKUP($A687,'[1]User Profiles'!$A:$I,2,FALSE)</f>
        <v>None</v>
      </c>
      <c r="C687" t="str">
        <f>VLOOKUP($A687,'[1]User Profiles'!$A:$I,3,FALSE)</f>
        <v>None</v>
      </c>
      <c r="D687" t="str">
        <f>VLOOKUP($A687,'[1]User Profiles'!$A:$I,5,FALSE)</f>
        <v>None</v>
      </c>
      <c r="E687" t="str">
        <f>VLOOKUP($A687,'[1]User Profiles'!$A:$I,6,FALSE)</f>
        <v>None</v>
      </c>
      <c r="F687">
        <f>VLOOKUP($A687,'[1]User Profiles'!$A:$I,7,FALSE)</f>
        <v>0</v>
      </c>
      <c r="G687" t="str">
        <f>VLOOKUP($A687,'[1]User Profiles'!$A:$I,8,FALSE)</f>
        <v>None</v>
      </c>
      <c r="H687" t="s">
        <v>21</v>
      </c>
      <c r="I687" s="4">
        <v>42459</v>
      </c>
      <c r="J687" s="1">
        <v>0.24097222222222223</v>
      </c>
      <c r="K687" s="1">
        <v>0</v>
      </c>
      <c r="L687" s="1" t="str">
        <f t="shared" si="41"/>
        <v>Wednesday</v>
      </c>
      <c r="M687" t="str">
        <f t="shared" si="40"/>
        <v>March</v>
      </c>
      <c r="N687" s="2" t="str">
        <f t="shared" si="42"/>
        <v>Early Morning</v>
      </c>
      <c r="O687" s="2">
        <v>42459.240972222222</v>
      </c>
      <c r="P687">
        <v>483783</v>
      </c>
      <c r="Q687" t="str">
        <f t="shared" si="43"/>
        <v>Kids</v>
      </c>
    </row>
    <row r="688" spans="1:17" x14ac:dyDescent="0.3">
      <c r="A688">
        <v>604430</v>
      </c>
      <c r="B688" t="str">
        <f>VLOOKUP($A688,'[1]User Profiles'!$A:$I,2,FALSE)</f>
        <v>Haywood </v>
      </c>
      <c r="C688" t="str">
        <f>VLOOKUP($A688,'[1]User Profiles'!$A:$I,3,FALSE)</f>
        <v>Sytsma</v>
      </c>
      <c r="D688" t="str">
        <f>VLOOKUP($A688,'[1]User Profiles'!$A:$I,5,FALSE)</f>
        <v>male</v>
      </c>
      <c r="E688" t="str">
        <f>VLOOKUP($A688,'[1]User Profiles'!$A:$I,6,FALSE)</f>
        <v>white</v>
      </c>
      <c r="F688">
        <f>VLOOKUP($A688,'[1]User Profiles'!$A:$I,7,FALSE)</f>
        <v>28</v>
      </c>
      <c r="G688" t="str">
        <f>VLOOKUP($A688,'[1]User Profiles'!$A:$I,8,FALSE)</f>
        <v>Eastern Cape</v>
      </c>
      <c r="H688" t="s">
        <v>17</v>
      </c>
      <c r="I688" s="4">
        <v>42371</v>
      </c>
      <c r="J688" s="1">
        <v>0.24097222222222223</v>
      </c>
      <c r="K688" s="1">
        <v>9.2361111111111116E-3</v>
      </c>
      <c r="L688" s="1" t="str">
        <f t="shared" si="41"/>
        <v>Saturday</v>
      </c>
      <c r="M688" t="str">
        <f t="shared" si="40"/>
        <v>January</v>
      </c>
      <c r="N688" s="2" t="str">
        <f t="shared" si="42"/>
        <v>Early Morning</v>
      </c>
      <c r="O688" s="2">
        <v>42371.240972222222</v>
      </c>
      <c r="P688">
        <v>604430</v>
      </c>
      <c r="Q688" t="str">
        <f t="shared" si="43"/>
        <v>Other</v>
      </c>
    </row>
    <row r="689" spans="1:17" x14ac:dyDescent="0.3">
      <c r="A689">
        <v>810508</v>
      </c>
      <c r="B689" t="str">
        <f>VLOOKUP($A689,'[1]User Profiles'!$A:$I,2,FALSE)</f>
        <v>Jared </v>
      </c>
      <c r="C689" t="str">
        <f>VLOOKUP($A689,'[1]User Profiles'!$A:$I,3,FALSE)</f>
        <v>Mcclaine</v>
      </c>
      <c r="D689" t="str">
        <f>VLOOKUP($A689,'[1]User Profiles'!$A:$I,5,FALSE)</f>
        <v>male</v>
      </c>
      <c r="E689" t="str">
        <f>VLOOKUP($A689,'[1]User Profiles'!$A:$I,6,FALSE)</f>
        <v>white</v>
      </c>
      <c r="F689">
        <f>VLOOKUP($A689,'[1]User Profiles'!$A:$I,7,FALSE)</f>
        <v>53</v>
      </c>
      <c r="G689" t="str">
        <f>VLOOKUP($A689,'[1]User Profiles'!$A:$I,8,FALSE)</f>
        <v>Gauteng</v>
      </c>
      <c r="H689" t="s">
        <v>21</v>
      </c>
      <c r="I689" s="4">
        <v>42424</v>
      </c>
      <c r="J689" s="1">
        <v>0.24097222222222223</v>
      </c>
      <c r="K689" s="1">
        <v>1.3773148148148147E-3</v>
      </c>
      <c r="L689" s="1" t="str">
        <f t="shared" si="41"/>
        <v>Wednesday</v>
      </c>
      <c r="M689" t="str">
        <f t="shared" si="40"/>
        <v>February</v>
      </c>
      <c r="N689" s="2" t="str">
        <f t="shared" si="42"/>
        <v>Early Morning</v>
      </c>
      <c r="O689" s="2">
        <v>42424.240972222222</v>
      </c>
      <c r="P689">
        <v>810508</v>
      </c>
      <c r="Q689" t="str">
        <f t="shared" si="43"/>
        <v>Kids</v>
      </c>
    </row>
    <row r="690" spans="1:17" x14ac:dyDescent="0.3">
      <c r="A690">
        <v>894417</v>
      </c>
      <c r="B690" t="str">
        <f>VLOOKUP($A690,'[1]User Profiles'!$A:$I,2,FALSE)</f>
        <v>None</v>
      </c>
      <c r="C690" t="str">
        <f>VLOOKUP($A690,'[1]User Profiles'!$A:$I,3,FALSE)</f>
        <v>None</v>
      </c>
      <c r="D690" t="str">
        <f>VLOOKUP($A690,'[1]User Profiles'!$A:$I,5,FALSE)</f>
        <v>None</v>
      </c>
      <c r="E690" t="str">
        <f>VLOOKUP($A690,'[1]User Profiles'!$A:$I,6,FALSE)</f>
        <v>None</v>
      </c>
      <c r="F690">
        <f>VLOOKUP($A690,'[1]User Profiles'!$A:$I,7,FALSE)</f>
        <v>0</v>
      </c>
      <c r="G690" t="str">
        <f>VLOOKUP($A690,'[1]User Profiles'!$A:$I,8,FALSE)</f>
        <v>None</v>
      </c>
      <c r="H690" t="s">
        <v>26</v>
      </c>
      <c r="I690" s="4">
        <v>42453</v>
      </c>
      <c r="J690" s="1">
        <v>0.24166666666666667</v>
      </c>
      <c r="K690" s="1">
        <v>7.175925925925927E-4</v>
      </c>
      <c r="L690" s="1" t="str">
        <f t="shared" si="41"/>
        <v>Thursday</v>
      </c>
      <c r="M690" t="str">
        <f t="shared" si="40"/>
        <v>March</v>
      </c>
      <c r="N690" s="2" t="str">
        <f t="shared" si="42"/>
        <v>Early Morning</v>
      </c>
      <c r="O690" s="2">
        <v>42453.241666666669</v>
      </c>
      <c r="P690">
        <v>894417</v>
      </c>
      <c r="Q690" t="str">
        <f t="shared" si="43"/>
        <v>Entertainment</v>
      </c>
    </row>
    <row r="691" spans="1:17" x14ac:dyDescent="0.3">
      <c r="A691">
        <v>809249</v>
      </c>
      <c r="B691" t="str">
        <f>VLOOKUP($A691,'[1]User Profiles'!$A:$I,2,FALSE)</f>
        <v>Raymundo </v>
      </c>
      <c r="C691" t="str">
        <f>VLOOKUP($A691,'[1]User Profiles'!$A:$I,3,FALSE)</f>
        <v>Mastrangelo</v>
      </c>
      <c r="D691" t="str">
        <f>VLOOKUP($A691,'[1]User Profiles'!$A:$I,5,FALSE)</f>
        <v>male</v>
      </c>
      <c r="E691" t="str">
        <f>VLOOKUP($A691,'[1]User Profiles'!$A:$I,6,FALSE)</f>
        <v>black</v>
      </c>
      <c r="F691">
        <f>VLOOKUP($A691,'[1]User Profiles'!$A:$I,7,FALSE)</f>
        <v>38</v>
      </c>
      <c r="G691" t="str">
        <f>VLOOKUP($A691,'[1]User Profiles'!$A:$I,8,FALSE)</f>
        <v>Kwazulu Natal</v>
      </c>
      <c r="H691" t="s">
        <v>19</v>
      </c>
      <c r="I691" s="4">
        <v>42417</v>
      </c>
      <c r="J691" s="1">
        <v>0.24166666666666667</v>
      </c>
      <c r="K691" s="1">
        <v>1.0416666666666667E-3</v>
      </c>
      <c r="L691" s="1" t="str">
        <f t="shared" si="41"/>
        <v>Wednesday</v>
      </c>
      <c r="M691" t="str">
        <f t="shared" si="40"/>
        <v>February</v>
      </c>
      <c r="N691" s="2" t="str">
        <f t="shared" si="42"/>
        <v>Early Morning</v>
      </c>
      <c r="O691" s="2">
        <v>42417.241666666669</v>
      </c>
      <c r="P691">
        <v>809249</v>
      </c>
      <c r="Q691" t="str">
        <f t="shared" si="43"/>
        <v>Entertainment</v>
      </c>
    </row>
    <row r="692" spans="1:17" x14ac:dyDescent="0.3">
      <c r="A692">
        <v>2203948</v>
      </c>
      <c r="B692" t="str">
        <f>VLOOKUP($A692,'[1]User Profiles'!$A:$I,2,FALSE)</f>
        <v>Irving </v>
      </c>
      <c r="C692" t="str">
        <f>VLOOKUP($A692,'[1]User Profiles'!$A:$I,3,FALSE)</f>
        <v>Caves</v>
      </c>
      <c r="D692" t="str">
        <f>VLOOKUP($A692,'[1]User Profiles'!$A:$I,5,FALSE)</f>
        <v>male</v>
      </c>
      <c r="E692" t="str">
        <f>VLOOKUP($A692,'[1]User Profiles'!$A:$I,6,FALSE)</f>
        <v>indian_asian</v>
      </c>
      <c r="F692">
        <f>VLOOKUP($A692,'[1]User Profiles'!$A:$I,7,FALSE)</f>
        <v>44</v>
      </c>
      <c r="G692" t="str">
        <f>VLOOKUP($A692,'[1]User Profiles'!$A:$I,8,FALSE)</f>
        <v>Kwazulu Natal</v>
      </c>
      <c r="H692" t="s">
        <v>25</v>
      </c>
      <c r="I692" s="4">
        <v>42458</v>
      </c>
      <c r="J692" s="1">
        <v>0.24166666666666667</v>
      </c>
      <c r="K692" s="1">
        <v>6.2500000000000001E-4</v>
      </c>
      <c r="L692" s="1" t="str">
        <f t="shared" si="41"/>
        <v>Tuesday</v>
      </c>
      <c r="M692" t="str">
        <f t="shared" si="40"/>
        <v>March</v>
      </c>
      <c r="N692" s="2" t="str">
        <f t="shared" si="42"/>
        <v>Early Morning</v>
      </c>
      <c r="O692" s="2">
        <v>42458.241666666669</v>
      </c>
      <c r="P692">
        <v>2203948</v>
      </c>
      <c r="Q692" t="str">
        <f t="shared" si="43"/>
        <v>Sports</v>
      </c>
    </row>
    <row r="693" spans="1:17" x14ac:dyDescent="0.3">
      <c r="A693">
        <v>832488</v>
      </c>
      <c r="B693" t="str">
        <f>VLOOKUP($A693,'[1]User Profiles'!$A:$I,2,FALSE)</f>
        <v>Kyle </v>
      </c>
      <c r="C693" t="str">
        <f>VLOOKUP($A693,'[1]User Profiles'!$A:$I,3,FALSE)</f>
        <v>Mccollum</v>
      </c>
      <c r="D693" t="str">
        <f>VLOOKUP($A693,'[1]User Profiles'!$A:$I,5,FALSE)</f>
        <v>male</v>
      </c>
      <c r="E693" t="str">
        <f>VLOOKUP($A693,'[1]User Profiles'!$A:$I,6,FALSE)</f>
        <v>black</v>
      </c>
      <c r="F693">
        <f>VLOOKUP($A693,'[1]User Profiles'!$A:$I,7,FALSE)</f>
        <v>36</v>
      </c>
      <c r="G693" t="str">
        <f>VLOOKUP($A693,'[1]User Profiles'!$A:$I,8,FALSE)</f>
        <v>Gauteng</v>
      </c>
      <c r="H693" t="s">
        <v>23</v>
      </c>
      <c r="I693" s="4">
        <v>42428</v>
      </c>
      <c r="J693" s="1">
        <v>0.24166666666666667</v>
      </c>
      <c r="K693" s="1">
        <v>0</v>
      </c>
      <c r="L693" s="1" t="str">
        <f t="shared" si="41"/>
        <v>Sunday</v>
      </c>
      <c r="M693" t="str">
        <f t="shared" si="40"/>
        <v>February</v>
      </c>
      <c r="N693" s="2" t="str">
        <f t="shared" si="42"/>
        <v>Early Morning</v>
      </c>
      <c r="O693" s="2">
        <v>42428.241666666669</v>
      </c>
      <c r="P693">
        <v>832488</v>
      </c>
      <c r="Q693" t="str">
        <f t="shared" si="43"/>
        <v>Entertainment</v>
      </c>
    </row>
    <row r="694" spans="1:17" x14ac:dyDescent="0.3">
      <c r="A694">
        <v>104516</v>
      </c>
      <c r="B694" t="str">
        <f>VLOOKUP($A694,'[1]User Profiles'!$A:$I,2,FALSE)</f>
        <v>None</v>
      </c>
      <c r="C694" t="str">
        <f>VLOOKUP($A694,'[1]User Profiles'!$A:$I,3,FALSE)</f>
        <v>None</v>
      </c>
      <c r="D694" t="str">
        <f>VLOOKUP($A694,'[1]User Profiles'!$A:$I,5,FALSE)</f>
        <v>None</v>
      </c>
      <c r="E694" t="str">
        <f>VLOOKUP($A694,'[1]User Profiles'!$A:$I,6,FALSE)</f>
        <v>None</v>
      </c>
      <c r="F694">
        <f>VLOOKUP($A694,'[1]User Profiles'!$A:$I,7,FALSE)</f>
        <v>0</v>
      </c>
      <c r="G694" t="str">
        <f>VLOOKUP($A694,'[1]User Profiles'!$A:$I,8,FALSE)</f>
        <v>None</v>
      </c>
      <c r="H694" t="s">
        <v>16</v>
      </c>
      <c r="I694" s="4">
        <v>42455</v>
      </c>
      <c r="J694" s="1">
        <v>0.24166666666666667</v>
      </c>
      <c r="K694" s="1">
        <v>7.9861111111111105E-4</v>
      </c>
      <c r="L694" s="1" t="str">
        <f t="shared" si="41"/>
        <v>Saturday</v>
      </c>
      <c r="M694" t="str">
        <f t="shared" si="40"/>
        <v>March</v>
      </c>
      <c r="N694" s="2" t="str">
        <f t="shared" si="42"/>
        <v>Early Morning</v>
      </c>
      <c r="O694" s="2">
        <v>42455.241666666669</v>
      </c>
      <c r="P694">
        <v>104516</v>
      </c>
      <c r="Q694" t="str">
        <f t="shared" si="43"/>
        <v>Other</v>
      </c>
    </row>
    <row r="695" spans="1:17" x14ac:dyDescent="0.3">
      <c r="A695">
        <v>772802</v>
      </c>
      <c r="B695" t="str">
        <f>VLOOKUP($A695,'[1]User Profiles'!$A:$I,2,FALSE)</f>
        <v>Carter </v>
      </c>
      <c r="C695" t="str">
        <f>VLOOKUP($A695,'[1]User Profiles'!$A:$I,3,FALSE)</f>
        <v>Tatham</v>
      </c>
      <c r="D695" t="str">
        <f>VLOOKUP($A695,'[1]User Profiles'!$A:$I,5,FALSE)</f>
        <v>male</v>
      </c>
      <c r="E695" t="str">
        <f>VLOOKUP($A695,'[1]User Profiles'!$A:$I,6,FALSE)</f>
        <v>coloured</v>
      </c>
      <c r="F695">
        <f>VLOOKUP($A695,'[1]User Profiles'!$A:$I,7,FALSE)</f>
        <v>21</v>
      </c>
      <c r="G695" t="str">
        <f>VLOOKUP($A695,'[1]User Profiles'!$A:$I,8,FALSE)</f>
        <v>Free State</v>
      </c>
      <c r="H695" t="s">
        <v>17</v>
      </c>
      <c r="I695" s="4">
        <v>42410</v>
      </c>
      <c r="J695" s="1">
        <v>0.24166666666666667</v>
      </c>
      <c r="K695" s="1">
        <v>1.1041666666666667E-2</v>
      </c>
      <c r="L695" s="1" t="str">
        <f t="shared" si="41"/>
        <v>Wednesday</v>
      </c>
      <c r="M695" t="str">
        <f t="shared" si="40"/>
        <v>February</v>
      </c>
      <c r="N695" s="2" t="str">
        <f t="shared" si="42"/>
        <v>Early Morning</v>
      </c>
      <c r="O695" s="2">
        <v>42410.241666666669</v>
      </c>
      <c r="P695">
        <v>772802</v>
      </c>
      <c r="Q695" t="str">
        <f t="shared" si="43"/>
        <v>Other</v>
      </c>
    </row>
    <row r="696" spans="1:17" x14ac:dyDescent="0.3">
      <c r="A696">
        <v>2203670</v>
      </c>
      <c r="B696" t="str">
        <f>VLOOKUP($A696,'[1]User Profiles'!$A:$I,2,FALSE)</f>
        <v>Samuel </v>
      </c>
      <c r="C696" t="str">
        <f>VLOOKUP($A696,'[1]User Profiles'!$A:$I,3,FALSE)</f>
        <v>Luthy</v>
      </c>
      <c r="D696" t="str">
        <f>VLOOKUP($A696,'[1]User Profiles'!$A:$I,5,FALSE)</f>
        <v>male</v>
      </c>
      <c r="E696" t="str">
        <f>VLOOKUP($A696,'[1]User Profiles'!$A:$I,6,FALSE)</f>
        <v>black</v>
      </c>
      <c r="F696">
        <f>VLOOKUP($A696,'[1]User Profiles'!$A:$I,7,FALSE)</f>
        <v>34</v>
      </c>
      <c r="G696" t="str">
        <f>VLOOKUP($A696,'[1]User Profiles'!$A:$I,8,FALSE)</f>
        <v>Kwazulu Natal</v>
      </c>
      <c r="H696" t="s">
        <v>22</v>
      </c>
      <c r="I696" s="4">
        <v>42388</v>
      </c>
      <c r="J696" s="1">
        <v>0.24236111111111111</v>
      </c>
      <c r="K696" s="1">
        <v>6.018518518518519E-4</v>
      </c>
      <c r="L696" s="1" t="str">
        <f t="shared" si="41"/>
        <v>Tuesday</v>
      </c>
      <c r="M696" t="str">
        <f t="shared" si="40"/>
        <v>January</v>
      </c>
      <c r="N696" s="2" t="str">
        <f t="shared" si="42"/>
        <v>Early Morning</v>
      </c>
      <c r="O696" s="2">
        <v>42388.242361111108</v>
      </c>
      <c r="P696">
        <v>2203670</v>
      </c>
      <c r="Q696" t="str">
        <f t="shared" si="43"/>
        <v>Kids</v>
      </c>
    </row>
    <row r="697" spans="1:17" x14ac:dyDescent="0.3">
      <c r="A697">
        <v>772209</v>
      </c>
      <c r="B697" t="str">
        <f>VLOOKUP($A697,'[1]User Profiles'!$A:$I,2,FALSE)</f>
        <v>Claud </v>
      </c>
      <c r="C697" t="str">
        <f>VLOOKUP($A697,'[1]User Profiles'!$A:$I,3,FALSE)</f>
        <v>Sytsma</v>
      </c>
      <c r="D697" t="str">
        <f>VLOOKUP($A697,'[1]User Profiles'!$A:$I,5,FALSE)</f>
        <v>male</v>
      </c>
      <c r="E697" t="str">
        <f>VLOOKUP($A697,'[1]User Profiles'!$A:$I,6,FALSE)</f>
        <v>None</v>
      </c>
      <c r="F697">
        <f>VLOOKUP($A697,'[1]User Profiles'!$A:$I,7,FALSE)</f>
        <v>19</v>
      </c>
      <c r="G697" t="str">
        <f>VLOOKUP($A697,'[1]User Profiles'!$A:$I,8,FALSE)</f>
        <v>Mpumalanga</v>
      </c>
      <c r="H697" t="s">
        <v>19</v>
      </c>
      <c r="I697" s="4">
        <v>42396</v>
      </c>
      <c r="J697" s="1">
        <v>0.24236111111111111</v>
      </c>
      <c r="K697" s="1">
        <v>1.7013888888888886E-3</v>
      </c>
      <c r="L697" s="1" t="str">
        <f t="shared" si="41"/>
        <v>Wednesday</v>
      </c>
      <c r="M697" t="str">
        <f t="shared" si="40"/>
        <v>January</v>
      </c>
      <c r="N697" s="2" t="str">
        <f t="shared" si="42"/>
        <v>Early Morning</v>
      </c>
      <c r="O697" s="2">
        <v>42396.242361111108</v>
      </c>
      <c r="P697">
        <v>772209</v>
      </c>
      <c r="Q697" t="str">
        <f t="shared" si="43"/>
        <v>Entertainment</v>
      </c>
    </row>
    <row r="698" spans="1:17" x14ac:dyDescent="0.3">
      <c r="A698">
        <v>809681</v>
      </c>
      <c r="B698" t="str">
        <f>VLOOKUP($A698,'[1]User Profiles'!$A:$I,2,FALSE)</f>
        <v>Raymundo </v>
      </c>
      <c r="C698" t="str">
        <f>VLOOKUP($A698,'[1]User Profiles'!$A:$I,3,FALSE)</f>
        <v>Beville</v>
      </c>
      <c r="D698" t="str">
        <f>VLOOKUP($A698,'[1]User Profiles'!$A:$I,5,FALSE)</f>
        <v>male</v>
      </c>
      <c r="E698" t="str">
        <f>VLOOKUP($A698,'[1]User Profiles'!$A:$I,6,FALSE)</f>
        <v>black</v>
      </c>
      <c r="F698">
        <f>VLOOKUP($A698,'[1]User Profiles'!$A:$I,7,FALSE)</f>
        <v>26</v>
      </c>
      <c r="G698" t="str">
        <f>VLOOKUP($A698,'[1]User Profiles'!$A:$I,8,FALSE)</f>
        <v>Mpumalanga</v>
      </c>
      <c r="H698" t="s">
        <v>24</v>
      </c>
      <c r="I698" s="4">
        <v>42421</v>
      </c>
      <c r="J698" s="1">
        <v>0.24236111111111111</v>
      </c>
      <c r="K698" s="1">
        <v>1.3310185185185187E-3</v>
      </c>
      <c r="L698" s="1" t="str">
        <f t="shared" si="41"/>
        <v>Sunday</v>
      </c>
      <c r="M698" t="str">
        <f t="shared" si="40"/>
        <v>February</v>
      </c>
      <c r="N698" s="2" t="str">
        <f t="shared" si="42"/>
        <v>Early Morning</v>
      </c>
      <c r="O698" s="2">
        <v>42421.242361111108</v>
      </c>
      <c r="P698">
        <v>809681</v>
      </c>
      <c r="Q698" t="str">
        <f t="shared" si="43"/>
        <v>Other</v>
      </c>
    </row>
    <row r="699" spans="1:17" x14ac:dyDescent="0.3">
      <c r="A699">
        <v>2091371</v>
      </c>
      <c r="B699" t="str">
        <f>VLOOKUP($A699,'[1]User Profiles'!$A:$I,2,FALSE)</f>
        <v>Dee </v>
      </c>
      <c r="C699" t="str">
        <f>VLOOKUP($A699,'[1]User Profiles'!$A:$I,3,FALSE)</f>
        <v>Gettys</v>
      </c>
      <c r="D699" t="str">
        <f>VLOOKUP($A699,'[1]User Profiles'!$A:$I,5,FALSE)</f>
        <v>male</v>
      </c>
      <c r="E699" t="str">
        <f>VLOOKUP($A699,'[1]User Profiles'!$A:$I,6,FALSE)</f>
        <v>black</v>
      </c>
      <c r="F699">
        <f>VLOOKUP($A699,'[1]User Profiles'!$A:$I,7,FALSE)</f>
        <v>44</v>
      </c>
      <c r="G699" t="str">
        <f>VLOOKUP($A699,'[1]User Profiles'!$A:$I,8,FALSE)</f>
        <v>Gauteng</v>
      </c>
      <c r="H699" t="s">
        <v>31</v>
      </c>
      <c r="I699" s="4">
        <v>42433</v>
      </c>
      <c r="J699" s="1">
        <v>0.24236111111111111</v>
      </c>
      <c r="K699" s="1">
        <v>2.3148148148148146E-4</v>
      </c>
      <c r="L699" s="1" t="str">
        <f t="shared" si="41"/>
        <v>Friday</v>
      </c>
      <c r="M699" t="str">
        <f t="shared" si="40"/>
        <v>March</v>
      </c>
      <c r="N699" s="2" t="str">
        <f t="shared" si="42"/>
        <v>Early Morning</v>
      </c>
      <c r="O699" s="2">
        <v>42433.242361111108</v>
      </c>
      <c r="P699">
        <v>2091371</v>
      </c>
      <c r="Q699" t="str">
        <f t="shared" si="43"/>
        <v>Other</v>
      </c>
    </row>
    <row r="700" spans="1:17" x14ac:dyDescent="0.3">
      <c r="A700">
        <v>2204753</v>
      </c>
      <c r="B700" t="str">
        <f>VLOOKUP($A700,'[1]User Profiles'!$A:$I,2,FALSE)</f>
        <v>Raymundo </v>
      </c>
      <c r="C700" t="str">
        <f>VLOOKUP($A700,'[1]User Profiles'!$A:$I,3,FALSE)</f>
        <v>Fudge</v>
      </c>
      <c r="D700" t="str">
        <f>VLOOKUP($A700,'[1]User Profiles'!$A:$I,5,FALSE)</f>
        <v>male</v>
      </c>
      <c r="E700" t="str">
        <f>VLOOKUP($A700,'[1]User Profiles'!$A:$I,6,FALSE)</f>
        <v>indian_asian</v>
      </c>
      <c r="F700">
        <f>VLOOKUP($A700,'[1]User Profiles'!$A:$I,7,FALSE)</f>
        <v>35</v>
      </c>
      <c r="G700" t="str">
        <f>VLOOKUP($A700,'[1]User Profiles'!$A:$I,8,FALSE)</f>
        <v>Mpumalanga</v>
      </c>
      <c r="H700" t="s">
        <v>20</v>
      </c>
      <c r="I700" s="4">
        <v>42456</v>
      </c>
      <c r="J700" s="1">
        <v>0.24236111111111111</v>
      </c>
      <c r="K700" s="1">
        <v>1.8981481481481482E-3</v>
      </c>
      <c r="L700" s="1" t="str">
        <f t="shared" si="41"/>
        <v>Sunday</v>
      </c>
      <c r="M700" t="str">
        <f t="shared" si="40"/>
        <v>March</v>
      </c>
      <c r="N700" s="2" t="str">
        <f t="shared" si="42"/>
        <v>Early Morning</v>
      </c>
      <c r="O700" s="2">
        <v>42456.242361111108</v>
      </c>
      <c r="P700">
        <v>2204753</v>
      </c>
      <c r="Q700" t="str">
        <f t="shared" si="43"/>
        <v>Other</v>
      </c>
    </row>
    <row r="701" spans="1:17" x14ac:dyDescent="0.3">
      <c r="A701">
        <v>810215</v>
      </c>
      <c r="B701" t="str">
        <f>VLOOKUP($A701,'[1]User Profiles'!$A:$I,2,FALSE)</f>
        <v>Stacy </v>
      </c>
      <c r="C701" t="str">
        <f>VLOOKUP($A701,'[1]User Profiles'!$A:$I,3,FALSE)</f>
        <v>Sytsma</v>
      </c>
      <c r="D701" t="str">
        <f>VLOOKUP($A701,'[1]User Profiles'!$A:$I,5,FALSE)</f>
        <v>male</v>
      </c>
      <c r="E701" t="str">
        <f>VLOOKUP($A701,'[1]User Profiles'!$A:$I,6,FALSE)</f>
        <v>black</v>
      </c>
      <c r="F701">
        <f>VLOOKUP($A701,'[1]User Profiles'!$A:$I,7,FALSE)</f>
        <v>41</v>
      </c>
      <c r="G701" t="str">
        <f>VLOOKUP($A701,'[1]User Profiles'!$A:$I,8,FALSE)</f>
        <v>Mpumalanga</v>
      </c>
      <c r="H701" t="s">
        <v>25</v>
      </c>
      <c r="I701" s="4">
        <v>42399</v>
      </c>
      <c r="J701" s="1">
        <v>0.24236111111111111</v>
      </c>
      <c r="K701" s="1">
        <v>1.7824074074074072E-3</v>
      </c>
      <c r="L701" s="1" t="str">
        <f t="shared" si="41"/>
        <v>Saturday</v>
      </c>
      <c r="M701" t="str">
        <f t="shared" si="40"/>
        <v>January</v>
      </c>
      <c r="N701" s="2" t="str">
        <f t="shared" si="42"/>
        <v>Early Morning</v>
      </c>
      <c r="O701" s="2">
        <v>42399.242361111108</v>
      </c>
      <c r="P701">
        <v>810215</v>
      </c>
      <c r="Q701" t="str">
        <f t="shared" si="43"/>
        <v>Sports</v>
      </c>
    </row>
    <row r="702" spans="1:17" x14ac:dyDescent="0.3">
      <c r="A702">
        <v>907211</v>
      </c>
      <c r="B702" t="str">
        <f>VLOOKUP($A702,'[1]User Profiles'!$A:$I,2,FALSE)</f>
        <v>Luanna </v>
      </c>
      <c r="C702" t="str">
        <f>VLOOKUP($A702,'[1]User Profiles'!$A:$I,3,FALSE)</f>
        <v>Hoadley</v>
      </c>
      <c r="D702" t="str">
        <f>VLOOKUP($A702,'[1]User Profiles'!$A:$I,5,FALSE)</f>
        <v>female</v>
      </c>
      <c r="E702" t="str">
        <f>VLOOKUP($A702,'[1]User Profiles'!$A:$I,6,FALSE)</f>
        <v>white</v>
      </c>
      <c r="F702">
        <f>VLOOKUP($A702,'[1]User Profiles'!$A:$I,7,FALSE)</f>
        <v>43</v>
      </c>
      <c r="G702" t="str">
        <f>VLOOKUP($A702,'[1]User Profiles'!$A:$I,8,FALSE)</f>
        <v>Eastern Cape</v>
      </c>
      <c r="H702" t="s">
        <v>21</v>
      </c>
      <c r="I702" s="4">
        <v>42454</v>
      </c>
      <c r="J702" s="1">
        <v>0.24236111111111111</v>
      </c>
      <c r="K702" s="1">
        <v>1.6666666666666668E-3</v>
      </c>
      <c r="L702" s="1" t="str">
        <f t="shared" si="41"/>
        <v>Friday</v>
      </c>
      <c r="M702" t="str">
        <f t="shared" si="40"/>
        <v>March</v>
      </c>
      <c r="N702" s="2" t="str">
        <f t="shared" si="42"/>
        <v>Early Morning</v>
      </c>
      <c r="O702" s="2">
        <v>42454.242361111108</v>
      </c>
      <c r="P702">
        <v>907211</v>
      </c>
      <c r="Q702" t="str">
        <f t="shared" si="43"/>
        <v>Kids</v>
      </c>
    </row>
    <row r="703" spans="1:17" x14ac:dyDescent="0.3">
      <c r="A703">
        <v>867952</v>
      </c>
      <c r="B703" t="str">
        <f>VLOOKUP($A703,'[1]User Profiles'!$A:$I,2,FALSE)</f>
        <v>Romeo </v>
      </c>
      <c r="C703" t="str">
        <f>VLOOKUP($A703,'[1]User Profiles'!$A:$I,3,FALSE)</f>
        <v>Hier</v>
      </c>
      <c r="D703" t="str">
        <f>VLOOKUP($A703,'[1]User Profiles'!$A:$I,5,FALSE)</f>
        <v>male</v>
      </c>
      <c r="E703" t="str">
        <f>VLOOKUP($A703,'[1]User Profiles'!$A:$I,6,FALSE)</f>
        <v>white</v>
      </c>
      <c r="F703">
        <f>VLOOKUP($A703,'[1]User Profiles'!$A:$I,7,FALSE)</f>
        <v>48</v>
      </c>
      <c r="G703" t="str">
        <f>VLOOKUP($A703,'[1]User Profiles'!$A:$I,8,FALSE)</f>
        <v>Free State</v>
      </c>
      <c r="H703" t="s">
        <v>21</v>
      </c>
      <c r="I703" s="4">
        <v>42390</v>
      </c>
      <c r="J703" s="1">
        <v>0.24236111111111111</v>
      </c>
      <c r="K703" s="1">
        <v>2.0208333333333335E-2</v>
      </c>
      <c r="L703" s="1" t="str">
        <f t="shared" si="41"/>
        <v>Thursday</v>
      </c>
      <c r="M703" t="str">
        <f t="shared" si="40"/>
        <v>January</v>
      </c>
      <c r="N703" s="2" t="str">
        <f t="shared" si="42"/>
        <v>Early Morning</v>
      </c>
      <c r="O703" s="2">
        <v>42390.242361111108</v>
      </c>
      <c r="P703">
        <v>867952</v>
      </c>
      <c r="Q703" t="str">
        <f t="shared" si="43"/>
        <v>Kids</v>
      </c>
    </row>
    <row r="704" spans="1:17" x14ac:dyDescent="0.3">
      <c r="A704">
        <v>897314</v>
      </c>
      <c r="B704" t="str">
        <f>VLOOKUP($A704,'[1]User Profiles'!$A:$I,2,FALSE)</f>
        <v>Robby </v>
      </c>
      <c r="C704" t="str">
        <f>VLOOKUP($A704,'[1]User Profiles'!$A:$I,3,FALSE)</f>
        <v>Slane</v>
      </c>
      <c r="D704" t="str">
        <f>VLOOKUP($A704,'[1]User Profiles'!$A:$I,5,FALSE)</f>
        <v>male</v>
      </c>
      <c r="E704" t="str">
        <f>VLOOKUP($A704,'[1]User Profiles'!$A:$I,6,FALSE)</f>
        <v>black</v>
      </c>
      <c r="F704">
        <f>VLOOKUP($A704,'[1]User Profiles'!$A:$I,7,FALSE)</f>
        <v>32</v>
      </c>
      <c r="G704" t="str">
        <f>VLOOKUP($A704,'[1]User Profiles'!$A:$I,8,FALSE)</f>
        <v>Gauteng</v>
      </c>
      <c r="H704" t="s">
        <v>20</v>
      </c>
      <c r="I704" s="4">
        <v>42455</v>
      </c>
      <c r="J704" s="1">
        <v>0.24236111111111111</v>
      </c>
      <c r="K704" s="1">
        <v>1.1342592592592591E-3</v>
      </c>
      <c r="L704" s="1" t="str">
        <f t="shared" si="41"/>
        <v>Saturday</v>
      </c>
      <c r="M704" t="str">
        <f t="shared" si="40"/>
        <v>March</v>
      </c>
      <c r="N704" s="2" t="str">
        <f t="shared" si="42"/>
        <v>Early Morning</v>
      </c>
      <c r="O704" s="2">
        <v>42455.242361111108</v>
      </c>
      <c r="P704">
        <v>897314</v>
      </c>
      <c r="Q704" t="str">
        <f t="shared" si="43"/>
        <v>Other</v>
      </c>
    </row>
    <row r="705" spans="1:17" x14ac:dyDescent="0.3">
      <c r="A705">
        <v>866524</v>
      </c>
      <c r="B705" t="str">
        <f>VLOOKUP($A705,'[1]User Profiles'!$A:$I,2,FALSE)</f>
        <v>Royal </v>
      </c>
      <c r="C705" t="str">
        <f>VLOOKUP($A705,'[1]User Profiles'!$A:$I,3,FALSE)</f>
        <v>Condie</v>
      </c>
      <c r="D705" t="str">
        <f>VLOOKUP($A705,'[1]User Profiles'!$A:$I,5,FALSE)</f>
        <v>male</v>
      </c>
      <c r="E705" t="str">
        <f>VLOOKUP($A705,'[1]User Profiles'!$A:$I,6,FALSE)</f>
        <v>black</v>
      </c>
      <c r="F705">
        <f>VLOOKUP($A705,'[1]User Profiles'!$A:$I,7,FALSE)</f>
        <v>45</v>
      </c>
      <c r="G705" t="str">
        <f>VLOOKUP($A705,'[1]User Profiles'!$A:$I,8,FALSE)</f>
        <v>Gauteng</v>
      </c>
      <c r="H705" t="s">
        <v>22</v>
      </c>
      <c r="I705" s="4">
        <v>42392</v>
      </c>
      <c r="J705" s="1">
        <v>0.24305555555555555</v>
      </c>
      <c r="K705" s="1">
        <v>2.3460648148148147E-2</v>
      </c>
      <c r="L705" s="1" t="str">
        <f t="shared" si="41"/>
        <v>Saturday</v>
      </c>
      <c r="M705" t="str">
        <f t="shared" si="40"/>
        <v>January</v>
      </c>
      <c r="N705" s="2" t="str">
        <f t="shared" si="42"/>
        <v>Early Morning</v>
      </c>
      <c r="O705" s="2">
        <v>42392.243055555555</v>
      </c>
      <c r="P705">
        <v>866524</v>
      </c>
      <c r="Q705" t="str">
        <f t="shared" si="43"/>
        <v>Kids</v>
      </c>
    </row>
    <row r="706" spans="1:17" x14ac:dyDescent="0.3">
      <c r="A706">
        <v>930955</v>
      </c>
      <c r="B706" t="str">
        <f>VLOOKUP($A706,'[1]User Profiles'!$A:$I,2,FALSE)</f>
        <v>Markus </v>
      </c>
      <c r="C706" t="str">
        <f>VLOOKUP($A706,'[1]User Profiles'!$A:$I,3,FALSE)</f>
        <v>Marek</v>
      </c>
      <c r="D706" t="str">
        <f>VLOOKUP($A706,'[1]User Profiles'!$A:$I,5,FALSE)</f>
        <v>male</v>
      </c>
      <c r="E706" t="str">
        <f>VLOOKUP($A706,'[1]User Profiles'!$A:$I,6,FALSE)</f>
        <v>black</v>
      </c>
      <c r="F706">
        <f>VLOOKUP($A706,'[1]User Profiles'!$A:$I,7,FALSE)</f>
        <v>36</v>
      </c>
      <c r="G706" t="str">
        <f>VLOOKUP($A706,'[1]User Profiles'!$A:$I,8,FALSE)</f>
        <v>Gauteng</v>
      </c>
      <c r="H706" t="s">
        <v>21</v>
      </c>
      <c r="I706" s="4">
        <v>42458</v>
      </c>
      <c r="J706" s="1">
        <v>0.24305555555555555</v>
      </c>
      <c r="K706" s="1">
        <v>5.5555555555555556E-4</v>
      </c>
      <c r="L706" s="1" t="str">
        <f t="shared" si="41"/>
        <v>Tuesday</v>
      </c>
      <c r="M706" t="str">
        <f t="shared" ref="M706:M769" si="44">TEXT(I706,"mmmm")</f>
        <v>March</v>
      </c>
      <c r="N706" s="2" t="str">
        <f t="shared" si="42"/>
        <v>Early Morning</v>
      </c>
      <c r="O706" s="2">
        <v>42458.243055555555</v>
      </c>
      <c r="P706">
        <v>930955</v>
      </c>
      <c r="Q706" t="str">
        <f t="shared" si="43"/>
        <v>Kids</v>
      </c>
    </row>
    <row r="707" spans="1:17" x14ac:dyDescent="0.3">
      <c r="A707">
        <v>809935</v>
      </c>
      <c r="B707" t="str">
        <f>VLOOKUP($A707,'[1]User Profiles'!$A:$I,2,FALSE)</f>
        <v>Valentine </v>
      </c>
      <c r="C707" t="str">
        <f>VLOOKUP($A707,'[1]User Profiles'!$A:$I,3,FALSE)</f>
        <v>Mccown</v>
      </c>
      <c r="D707" t="str">
        <f>VLOOKUP($A707,'[1]User Profiles'!$A:$I,5,FALSE)</f>
        <v>male</v>
      </c>
      <c r="E707" t="str">
        <f>VLOOKUP($A707,'[1]User Profiles'!$A:$I,6,FALSE)</f>
        <v>coloured</v>
      </c>
      <c r="F707">
        <f>VLOOKUP($A707,'[1]User Profiles'!$A:$I,7,FALSE)</f>
        <v>27</v>
      </c>
      <c r="G707" t="str">
        <f>VLOOKUP($A707,'[1]User Profiles'!$A:$I,8,FALSE)</f>
        <v>Gauteng</v>
      </c>
      <c r="H707" t="s">
        <v>25</v>
      </c>
      <c r="I707" s="4">
        <v>42432</v>
      </c>
      <c r="J707" s="1">
        <v>0.24305555555555555</v>
      </c>
      <c r="K707" s="1">
        <v>1.8518518518518518E-4</v>
      </c>
      <c r="L707" s="1" t="str">
        <f t="shared" ref="L707:L770" si="45">CHOOSE(WEEKDAY(I707,1),"Sunday","Monday","Tuesday","Wednesday","Thursday","Friday","Saturday")</f>
        <v>Thursday</v>
      </c>
      <c r="M707" t="str">
        <f t="shared" si="44"/>
        <v>March</v>
      </c>
      <c r="N707" s="2" t="str">
        <f t="shared" ref="N707:N770" si="46">IF(J707 &lt; TIME(6,0,0),"Early Morning",
 IF(J707 &lt; TIME(12,0,0),"Morning",
 IF(J707 &lt; TIME(16,0,0),"Midday",
 IF(J707 &lt; TIME(19,0,0),"Afternoon","Evening"))))</f>
        <v>Early Morning</v>
      </c>
      <c r="O707" s="2">
        <v>42432.243055555555</v>
      </c>
      <c r="P707">
        <v>809935</v>
      </c>
      <c r="Q707" t="str">
        <f t="shared" ref="Q707:Q770" si="47">IF(OR(H707="Boomerang",H707="Cartoon Network"),"Kids",
IF(OR(H707="Live on SuperSport",H707="SuperSport Blitz",H707="Wimbledon",H707="ICC Cricket World Cup 2011"),"Sports",
IF(OR(H707="Africa Magic",H707="M-Net",H707="Vuzu",H707="Channel O",H707="E! Entertainment"),"Entertainment",
"Other")))</f>
        <v>Sports</v>
      </c>
    </row>
    <row r="708" spans="1:17" x14ac:dyDescent="0.3">
      <c r="A708">
        <v>893789</v>
      </c>
      <c r="B708" t="str">
        <f>VLOOKUP($A708,'[1]User Profiles'!$A:$I,2,FALSE)</f>
        <v>Jacinto </v>
      </c>
      <c r="C708" t="str">
        <f>VLOOKUP($A708,'[1]User Profiles'!$A:$I,3,FALSE)</f>
        <v>Singer</v>
      </c>
      <c r="D708" t="str">
        <f>VLOOKUP($A708,'[1]User Profiles'!$A:$I,5,FALSE)</f>
        <v>male</v>
      </c>
      <c r="E708" t="str">
        <f>VLOOKUP($A708,'[1]User Profiles'!$A:$I,6,FALSE)</f>
        <v>coloured</v>
      </c>
      <c r="F708">
        <f>VLOOKUP($A708,'[1]User Profiles'!$A:$I,7,FALSE)</f>
        <v>28</v>
      </c>
      <c r="G708" t="str">
        <f>VLOOKUP($A708,'[1]User Profiles'!$A:$I,8,FALSE)</f>
        <v>Western Cape</v>
      </c>
      <c r="H708" t="s">
        <v>18</v>
      </c>
      <c r="I708" s="4">
        <v>42448</v>
      </c>
      <c r="J708" s="1">
        <v>0.24305555555555555</v>
      </c>
      <c r="K708" s="1">
        <v>1.0416666666666667E-3</v>
      </c>
      <c r="L708" s="1" t="str">
        <f t="shared" si="45"/>
        <v>Saturday</v>
      </c>
      <c r="M708" t="str">
        <f t="shared" si="44"/>
        <v>March</v>
      </c>
      <c r="N708" s="2" t="str">
        <f t="shared" si="46"/>
        <v>Early Morning</v>
      </c>
      <c r="O708" s="2">
        <v>42448.243055555555</v>
      </c>
      <c r="P708">
        <v>893789</v>
      </c>
      <c r="Q708" t="str">
        <f t="shared" si="47"/>
        <v>Sports</v>
      </c>
    </row>
    <row r="709" spans="1:17" x14ac:dyDescent="0.3">
      <c r="A709">
        <v>991</v>
      </c>
      <c r="B709" t="str">
        <f>VLOOKUP($A709,'[1]User Profiles'!$A:$I,2,FALSE)</f>
        <v>Lane </v>
      </c>
      <c r="C709" t="str">
        <f>VLOOKUP($A709,'[1]User Profiles'!$A:$I,3,FALSE)</f>
        <v>Paradis</v>
      </c>
      <c r="D709" t="str">
        <f>VLOOKUP($A709,'[1]User Profiles'!$A:$I,5,FALSE)</f>
        <v>male</v>
      </c>
      <c r="E709" t="str">
        <f>VLOOKUP($A709,'[1]User Profiles'!$A:$I,6,FALSE)</f>
        <v>black</v>
      </c>
      <c r="F709">
        <f>VLOOKUP($A709,'[1]User Profiles'!$A:$I,7,FALSE)</f>
        <v>26</v>
      </c>
      <c r="G709" t="str">
        <f>VLOOKUP($A709,'[1]User Profiles'!$A:$I,8,FALSE)</f>
        <v>Gauteng</v>
      </c>
      <c r="H709" t="s">
        <v>26</v>
      </c>
      <c r="I709" s="4">
        <v>42384</v>
      </c>
      <c r="J709" s="1">
        <v>0.24305555555555555</v>
      </c>
      <c r="K709" s="1">
        <v>1.8518518518518518E-4</v>
      </c>
      <c r="L709" s="1" t="str">
        <f t="shared" si="45"/>
        <v>Friday</v>
      </c>
      <c r="M709" t="str">
        <f t="shared" si="44"/>
        <v>January</v>
      </c>
      <c r="N709" s="2" t="str">
        <f t="shared" si="46"/>
        <v>Early Morning</v>
      </c>
      <c r="O709" s="2">
        <v>42384.243055555555</v>
      </c>
      <c r="P709">
        <v>991</v>
      </c>
      <c r="Q709" t="str">
        <f t="shared" si="47"/>
        <v>Entertainment</v>
      </c>
    </row>
    <row r="710" spans="1:17" x14ac:dyDescent="0.3">
      <c r="A710">
        <v>831878</v>
      </c>
      <c r="B710" t="str">
        <f>VLOOKUP($A710,'[1]User Profiles'!$A:$I,2,FALSE)</f>
        <v>Charlie </v>
      </c>
      <c r="C710" t="str">
        <f>VLOOKUP($A710,'[1]User Profiles'!$A:$I,3,FALSE)</f>
        <v>Tatham</v>
      </c>
      <c r="D710" t="str">
        <f>VLOOKUP($A710,'[1]User Profiles'!$A:$I,5,FALSE)</f>
        <v>male</v>
      </c>
      <c r="E710" t="str">
        <f>VLOOKUP($A710,'[1]User Profiles'!$A:$I,6,FALSE)</f>
        <v>black</v>
      </c>
      <c r="F710">
        <f>VLOOKUP($A710,'[1]User Profiles'!$A:$I,7,FALSE)</f>
        <v>24</v>
      </c>
      <c r="G710" t="str">
        <f>VLOOKUP($A710,'[1]User Profiles'!$A:$I,8,FALSE)</f>
        <v>Mpumalanga</v>
      </c>
      <c r="H710" t="s">
        <v>22</v>
      </c>
      <c r="I710" s="4">
        <v>42434</v>
      </c>
      <c r="J710" s="1">
        <v>0.24374999999999999</v>
      </c>
      <c r="K710" s="1">
        <v>5.9027777777777778E-4</v>
      </c>
      <c r="L710" s="1" t="str">
        <f t="shared" si="45"/>
        <v>Saturday</v>
      </c>
      <c r="M710" t="str">
        <f t="shared" si="44"/>
        <v>March</v>
      </c>
      <c r="N710" s="2" t="str">
        <f t="shared" si="46"/>
        <v>Early Morning</v>
      </c>
      <c r="O710" s="2">
        <v>42434.243750000001</v>
      </c>
      <c r="P710">
        <v>831878</v>
      </c>
      <c r="Q710" t="str">
        <f t="shared" si="47"/>
        <v>Kids</v>
      </c>
    </row>
    <row r="711" spans="1:17" x14ac:dyDescent="0.3">
      <c r="A711">
        <v>2429528</v>
      </c>
      <c r="B711" t="str">
        <f>VLOOKUP($A711,'[1]User Profiles'!$A:$I,2,FALSE)</f>
        <v>Randy </v>
      </c>
      <c r="C711" t="str">
        <f>VLOOKUP($A711,'[1]User Profiles'!$A:$I,3,FALSE)</f>
        <v>Sieren</v>
      </c>
      <c r="D711" t="str">
        <f>VLOOKUP($A711,'[1]User Profiles'!$A:$I,5,FALSE)</f>
        <v>male</v>
      </c>
      <c r="E711" t="str">
        <f>VLOOKUP($A711,'[1]User Profiles'!$A:$I,6,FALSE)</f>
        <v>None</v>
      </c>
      <c r="F711">
        <f>VLOOKUP($A711,'[1]User Profiles'!$A:$I,7,FALSE)</f>
        <v>30</v>
      </c>
      <c r="G711" t="str">
        <f>VLOOKUP($A711,'[1]User Profiles'!$A:$I,8,FALSE)</f>
        <v>Gauteng</v>
      </c>
      <c r="H711" t="s">
        <v>20</v>
      </c>
      <c r="I711" s="4">
        <v>42459</v>
      </c>
      <c r="J711" s="1">
        <v>0.24374999999999999</v>
      </c>
      <c r="K711" s="1">
        <v>8.7962962962962962E-4</v>
      </c>
      <c r="L711" s="1" t="str">
        <f t="shared" si="45"/>
        <v>Wednesday</v>
      </c>
      <c r="M711" t="str">
        <f t="shared" si="44"/>
        <v>March</v>
      </c>
      <c r="N711" s="2" t="str">
        <f t="shared" si="46"/>
        <v>Early Morning</v>
      </c>
      <c r="O711" s="2">
        <v>42459.243750000001</v>
      </c>
      <c r="P711">
        <v>2384970</v>
      </c>
      <c r="Q711" t="str">
        <f t="shared" si="47"/>
        <v>Other</v>
      </c>
    </row>
    <row r="712" spans="1:17" x14ac:dyDescent="0.3">
      <c r="A712">
        <v>2429528</v>
      </c>
      <c r="B712" t="str">
        <f>VLOOKUP($A712,'[1]User Profiles'!$A:$I,2,FALSE)</f>
        <v>Randy </v>
      </c>
      <c r="C712" t="str">
        <f>VLOOKUP($A712,'[1]User Profiles'!$A:$I,3,FALSE)</f>
        <v>Sieren</v>
      </c>
      <c r="D712" t="str">
        <f>VLOOKUP($A712,'[1]User Profiles'!$A:$I,5,FALSE)</f>
        <v>male</v>
      </c>
      <c r="E712" t="str">
        <f>VLOOKUP($A712,'[1]User Profiles'!$A:$I,6,FALSE)</f>
        <v>None</v>
      </c>
      <c r="F712">
        <f>VLOOKUP($A712,'[1]User Profiles'!$A:$I,7,FALSE)</f>
        <v>30</v>
      </c>
      <c r="G712" t="str">
        <f>VLOOKUP($A712,'[1]User Profiles'!$A:$I,8,FALSE)</f>
        <v>Gauteng</v>
      </c>
      <c r="H712" t="s">
        <v>18</v>
      </c>
      <c r="I712" s="4">
        <v>42459</v>
      </c>
      <c r="J712" s="1">
        <v>0.24374999999999999</v>
      </c>
      <c r="K712" s="1">
        <v>2.5462962962962961E-4</v>
      </c>
      <c r="L712" s="1" t="str">
        <f t="shared" si="45"/>
        <v>Wednesday</v>
      </c>
      <c r="M712" t="str">
        <f t="shared" si="44"/>
        <v>March</v>
      </c>
      <c r="N712" s="2" t="str">
        <f t="shared" si="46"/>
        <v>Early Morning</v>
      </c>
      <c r="O712" s="2">
        <v>42459.243750000001</v>
      </c>
      <c r="P712">
        <v>2384970</v>
      </c>
      <c r="Q712" t="str">
        <f t="shared" si="47"/>
        <v>Sports</v>
      </c>
    </row>
    <row r="713" spans="1:17" x14ac:dyDescent="0.3">
      <c r="A713">
        <v>892936</v>
      </c>
      <c r="B713" t="str">
        <f>VLOOKUP($A713,'[1]User Profiles'!$A:$I,2,FALSE)</f>
        <v>Dee </v>
      </c>
      <c r="C713" t="str">
        <f>VLOOKUP($A713,'[1]User Profiles'!$A:$I,3,FALSE)</f>
        <v>Martello</v>
      </c>
      <c r="D713" t="str">
        <f>VLOOKUP($A713,'[1]User Profiles'!$A:$I,5,FALSE)</f>
        <v>male</v>
      </c>
      <c r="E713" t="str">
        <f>VLOOKUP($A713,'[1]User Profiles'!$A:$I,6,FALSE)</f>
        <v>black</v>
      </c>
      <c r="F713">
        <f>VLOOKUP($A713,'[1]User Profiles'!$A:$I,7,FALSE)</f>
        <v>32</v>
      </c>
      <c r="G713" t="str">
        <f>VLOOKUP($A713,'[1]User Profiles'!$A:$I,8,FALSE)</f>
        <v>Northern Cape</v>
      </c>
      <c r="H713" t="s">
        <v>23</v>
      </c>
      <c r="I713" s="4">
        <v>42447</v>
      </c>
      <c r="J713" s="1">
        <v>0.24374999999999999</v>
      </c>
      <c r="K713" s="1">
        <v>1.8692129629629631E-3</v>
      </c>
      <c r="L713" s="1" t="str">
        <f t="shared" si="45"/>
        <v>Friday</v>
      </c>
      <c r="M713" t="str">
        <f t="shared" si="44"/>
        <v>March</v>
      </c>
      <c r="N713" s="2" t="str">
        <f t="shared" si="46"/>
        <v>Early Morning</v>
      </c>
      <c r="O713" s="2">
        <v>42447.243750000001</v>
      </c>
      <c r="P713">
        <v>892936</v>
      </c>
      <c r="Q713" t="str">
        <f t="shared" si="47"/>
        <v>Entertainment</v>
      </c>
    </row>
    <row r="714" spans="1:17" x14ac:dyDescent="0.3">
      <c r="A714">
        <v>810151</v>
      </c>
      <c r="B714" t="str">
        <f>VLOOKUP($A714,'[1]User Profiles'!$A:$I,2,FALSE)</f>
        <v>Bernardo </v>
      </c>
      <c r="C714" t="str">
        <f>VLOOKUP($A714,'[1]User Profiles'!$A:$I,3,FALSE)</f>
        <v>Gettys</v>
      </c>
      <c r="D714" t="str">
        <f>VLOOKUP($A714,'[1]User Profiles'!$A:$I,5,FALSE)</f>
        <v>male</v>
      </c>
      <c r="E714" t="str">
        <f>VLOOKUP($A714,'[1]User Profiles'!$A:$I,6,FALSE)</f>
        <v>black</v>
      </c>
      <c r="F714">
        <f>VLOOKUP($A714,'[1]User Profiles'!$A:$I,7,FALSE)</f>
        <v>28</v>
      </c>
      <c r="G714" t="str">
        <f>VLOOKUP($A714,'[1]User Profiles'!$A:$I,8,FALSE)</f>
        <v>Eastern Cape</v>
      </c>
      <c r="H714" t="s">
        <v>21</v>
      </c>
      <c r="I714" s="4">
        <v>42459</v>
      </c>
      <c r="J714" s="1">
        <v>0.24374999999999999</v>
      </c>
      <c r="K714" s="1">
        <v>1.273148148148148E-4</v>
      </c>
      <c r="L714" s="1" t="str">
        <f t="shared" si="45"/>
        <v>Wednesday</v>
      </c>
      <c r="M714" t="str">
        <f t="shared" si="44"/>
        <v>March</v>
      </c>
      <c r="N714" s="2" t="str">
        <f t="shared" si="46"/>
        <v>Early Morning</v>
      </c>
      <c r="O714" s="2">
        <v>42459.243750000001</v>
      </c>
      <c r="P714">
        <v>810151</v>
      </c>
      <c r="Q714" t="str">
        <f t="shared" si="47"/>
        <v>Kids</v>
      </c>
    </row>
    <row r="715" spans="1:17" x14ac:dyDescent="0.3">
      <c r="A715">
        <v>810198</v>
      </c>
      <c r="B715" t="str">
        <f>VLOOKUP($A715,'[1]User Profiles'!$A:$I,2,FALSE)</f>
        <v>Chas </v>
      </c>
      <c r="C715" t="str">
        <f>VLOOKUP($A715,'[1]User Profiles'!$A:$I,3,FALSE)</f>
        <v>Fudge</v>
      </c>
      <c r="D715" t="str">
        <f>VLOOKUP($A715,'[1]User Profiles'!$A:$I,5,FALSE)</f>
        <v>male</v>
      </c>
      <c r="E715" t="str">
        <f>VLOOKUP($A715,'[1]User Profiles'!$A:$I,6,FALSE)</f>
        <v>white</v>
      </c>
      <c r="F715">
        <f>VLOOKUP($A715,'[1]User Profiles'!$A:$I,7,FALSE)</f>
        <v>51</v>
      </c>
      <c r="G715" t="str">
        <f>VLOOKUP($A715,'[1]User Profiles'!$A:$I,8,FALSE)</f>
        <v>Western Cape</v>
      </c>
      <c r="H715" t="s">
        <v>16</v>
      </c>
      <c r="I715" s="4">
        <v>42398</v>
      </c>
      <c r="J715" s="1">
        <v>0.24374999999999999</v>
      </c>
      <c r="K715" s="1">
        <v>3.5509259259259261E-2</v>
      </c>
      <c r="L715" s="1" t="str">
        <f t="shared" si="45"/>
        <v>Friday</v>
      </c>
      <c r="M715" t="str">
        <f t="shared" si="44"/>
        <v>January</v>
      </c>
      <c r="N715" s="2" t="str">
        <f t="shared" si="46"/>
        <v>Early Morning</v>
      </c>
      <c r="O715" s="2">
        <v>42398.243750000001</v>
      </c>
      <c r="P715">
        <v>810198</v>
      </c>
      <c r="Q715" t="str">
        <f t="shared" si="47"/>
        <v>Other</v>
      </c>
    </row>
    <row r="716" spans="1:17" x14ac:dyDescent="0.3">
      <c r="A716">
        <v>597444</v>
      </c>
      <c r="B716" t="str">
        <f>VLOOKUP($A716,'[1]User Profiles'!$A:$I,2,FALSE)</f>
        <v>Wilburn </v>
      </c>
      <c r="C716" t="str">
        <f>VLOOKUP($A716,'[1]User Profiles'!$A:$I,3,FALSE)</f>
        <v>Mccown</v>
      </c>
      <c r="D716" t="str">
        <f>VLOOKUP($A716,'[1]User Profiles'!$A:$I,5,FALSE)</f>
        <v>male</v>
      </c>
      <c r="E716" t="str">
        <f>VLOOKUP($A716,'[1]User Profiles'!$A:$I,6,FALSE)</f>
        <v>black</v>
      </c>
      <c r="F716">
        <f>VLOOKUP($A716,'[1]User Profiles'!$A:$I,7,FALSE)</f>
        <v>25</v>
      </c>
      <c r="G716" t="str">
        <f>VLOOKUP($A716,'[1]User Profiles'!$A:$I,8,FALSE)</f>
        <v>Limpopo</v>
      </c>
      <c r="H716" t="s">
        <v>17</v>
      </c>
      <c r="I716" s="4">
        <v>42374</v>
      </c>
      <c r="J716" s="1">
        <v>0.24374999999999999</v>
      </c>
      <c r="K716" s="1">
        <v>0</v>
      </c>
      <c r="L716" s="1" t="str">
        <f t="shared" si="45"/>
        <v>Tuesday</v>
      </c>
      <c r="M716" t="str">
        <f t="shared" si="44"/>
        <v>January</v>
      </c>
      <c r="N716" s="2" t="str">
        <f t="shared" si="46"/>
        <v>Early Morning</v>
      </c>
      <c r="O716" s="2">
        <v>42374.243750000001</v>
      </c>
      <c r="P716">
        <v>597416</v>
      </c>
      <c r="Q716" t="str">
        <f t="shared" si="47"/>
        <v>Other</v>
      </c>
    </row>
    <row r="717" spans="1:17" x14ac:dyDescent="0.3">
      <c r="A717">
        <v>820565</v>
      </c>
      <c r="B717" t="str">
        <f>VLOOKUP($A717,'[1]User Profiles'!$A:$I,2,FALSE)</f>
        <v>Dion </v>
      </c>
      <c r="C717" t="str">
        <f>VLOOKUP($A717,'[1]User Profiles'!$A:$I,3,FALSE)</f>
        <v>Tatham</v>
      </c>
      <c r="D717" t="str">
        <f>VLOOKUP($A717,'[1]User Profiles'!$A:$I,5,FALSE)</f>
        <v>male</v>
      </c>
      <c r="E717" t="str">
        <f>VLOOKUP($A717,'[1]User Profiles'!$A:$I,6,FALSE)</f>
        <v>black</v>
      </c>
      <c r="F717">
        <f>VLOOKUP($A717,'[1]User Profiles'!$A:$I,7,FALSE)</f>
        <v>23</v>
      </c>
      <c r="G717" t="str">
        <f>VLOOKUP($A717,'[1]User Profiles'!$A:$I,8,FALSE)</f>
        <v>Limpopo</v>
      </c>
      <c r="H717" t="s">
        <v>19</v>
      </c>
      <c r="I717" s="4">
        <v>42431</v>
      </c>
      <c r="J717" s="1">
        <v>0.24444444444444444</v>
      </c>
      <c r="K717" s="1">
        <v>2.0659722222222222E-2</v>
      </c>
      <c r="L717" s="1" t="str">
        <f t="shared" si="45"/>
        <v>Wednesday</v>
      </c>
      <c r="M717" t="str">
        <f t="shared" si="44"/>
        <v>March</v>
      </c>
      <c r="N717" s="2" t="str">
        <f t="shared" si="46"/>
        <v>Early Morning</v>
      </c>
      <c r="O717" s="2">
        <v>42431.244444444441</v>
      </c>
      <c r="P717">
        <v>820565</v>
      </c>
      <c r="Q717" t="str">
        <f t="shared" si="47"/>
        <v>Entertainment</v>
      </c>
    </row>
    <row r="718" spans="1:17" x14ac:dyDescent="0.3">
      <c r="A718">
        <v>809704</v>
      </c>
      <c r="B718" t="str">
        <f>VLOOKUP($A718,'[1]User Profiles'!$A:$I,2,FALSE)</f>
        <v>Torrie </v>
      </c>
      <c r="C718" t="str">
        <f>VLOOKUP($A718,'[1]User Profiles'!$A:$I,3,FALSE)</f>
        <v>Mcclaine</v>
      </c>
      <c r="D718" t="str">
        <f>VLOOKUP($A718,'[1]User Profiles'!$A:$I,5,FALSE)</f>
        <v>female</v>
      </c>
      <c r="E718" t="str">
        <f>VLOOKUP($A718,'[1]User Profiles'!$A:$I,6,FALSE)</f>
        <v>None</v>
      </c>
      <c r="F718">
        <f>VLOOKUP($A718,'[1]User Profiles'!$A:$I,7,FALSE)</f>
        <v>26</v>
      </c>
      <c r="G718" t="str">
        <f>VLOOKUP($A718,'[1]User Profiles'!$A:$I,8,FALSE)</f>
        <v>Gauteng</v>
      </c>
      <c r="H718" t="s">
        <v>16</v>
      </c>
      <c r="I718" s="4">
        <v>42409</v>
      </c>
      <c r="J718" s="1">
        <v>0.24444444444444444</v>
      </c>
      <c r="K718" s="1">
        <v>1.5046296296296297E-4</v>
      </c>
      <c r="L718" s="1" t="str">
        <f t="shared" si="45"/>
        <v>Tuesday</v>
      </c>
      <c r="M718" t="str">
        <f t="shared" si="44"/>
        <v>February</v>
      </c>
      <c r="N718" s="2" t="str">
        <f t="shared" si="46"/>
        <v>Early Morning</v>
      </c>
      <c r="O718" s="2">
        <v>42409.244444444441</v>
      </c>
      <c r="P718">
        <v>809704</v>
      </c>
      <c r="Q718" t="str">
        <f t="shared" si="47"/>
        <v>Other</v>
      </c>
    </row>
    <row r="719" spans="1:17" x14ac:dyDescent="0.3">
      <c r="A719">
        <v>809988</v>
      </c>
      <c r="B719" t="str">
        <f>VLOOKUP($A719,'[1]User Profiles'!$A:$I,2,FALSE)</f>
        <v>Garry </v>
      </c>
      <c r="C719" t="str">
        <f>VLOOKUP($A719,'[1]User Profiles'!$A:$I,3,FALSE)</f>
        <v>Mcclaine</v>
      </c>
      <c r="D719" t="str">
        <f>VLOOKUP($A719,'[1]User Profiles'!$A:$I,5,FALSE)</f>
        <v>male</v>
      </c>
      <c r="E719" t="str">
        <f>VLOOKUP($A719,'[1]User Profiles'!$A:$I,6,FALSE)</f>
        <v>black</v>
      </c>
      <c r="F719">
        <f>VLOOKUP($A719,'[1]User Profiles'!$A:$I,7,FALSE)</f>
        <v>30</v>
      </c>
      <c r="G719" t="str">
        <f>VLOOKUP($A719,'[1]User Profiles'!$A:$I,8,FALSE)</f>
        <v>Gauteng</v>
      </c>
      <c r="H719" t="s">
        <v>20</v>
      </c>
      <c r="I719" s="4">
        <v>42433</v>
      </c>
      <c r="J719" s="1">
        <v>0.24444444444444444</v>
      </c>
      <c r="K719" s="1">
        <v>7.407407407407407E-4</v>
      </c>
      <c r="L719" s="1" t="str">
        <f t="shared" si="45"/>
        <v>Friday</v>
      </c>
      <c r="M719" t="str">
        <f t="shared" si="44"/>
        <v>March</v>
      </c>
      <c r="N719" s="2" t="str">
        <f t="shared" si="46"/>
        <v>Early Morning</v>
      </c>
      <c r="O719" s="2">
        <v>42433.244444444441</v>
      </c>
      <c r="P719">
        <v>809988</v>
      </c>
      <c r="Q719" t="str">
        <f t="shared" si="47"/>
        <v>Other</v>
      </c>
    </row>
    <row r="720" spans="1:17" x14ac:dyDescent="0.3">
      <c r="A720">
        <v>939606</v>
      </c>
      <c r="B720" t="str">
        <f>VLOOKUP($A720,'[1]User Profiles'!$A:$I,2,FALSE)</f>
        <v>Cory </v>
      </c>
      <c r="C720" t="str">
        <f>VLOOKUP($A720,'[1]User Profiles'!$A:$I,3,FALSE)</f>
        <v>Gettys</v>
      </c>
      <c r="D720" t="str">
        <f>VLOOKUP($A720,'[1]User Profiles'!$A:$I,5,FALSE)</f>
        <v>male</v>
      </c>
      <c r="E720" t="str">
        <f>VLOOKUP($A720,'[1]User Profiles'!$A:$I,6,FALSE)</f>
        <v>coloured</v>
      </c>
      <c r="F720">
        <f>VLOOKUP($A720,'[1]User Profiles'!$A:$I,7,FALSE)</f>
        <v>38</v>
      </c>
      <c r="G720" t="str">
        <f>VLOOKUP($A720,'[1]User Profiles'!$A:$I,8,FALSE)</f>
        <v>Western Cape</v>
      </c>
      <c r="H720" t="s">
        <v>22</v>
      </c>
      <c r="I720" s="4">
        <v>42459</v>
      </c>
      <c r="J720" s="1">
        <v>0.24513888888888888</v>
      </c>
      <c r="K720" s="1">
        <v>5.0925925925925921E-4</v>
      </c>
      <c r="L720" s="1" t="str">
        <f t="shared" si="45"/>
        <v>Wednesday</v>
      </c>
      <c r="M720" t="str">
        <f t="shared" si="44"/>
        <v>March</v>
      </c>
      <c r="N720" s="2" t="str">
        <f t="shared" si="46"/>
        <v>Early Morning</v>
      </c>
      <c r="O720" s="2">
        <v>42459.245138888888</v>
      </c>
      <c r="P720">
        <v>939606</v>
      </c>
      <c r="Q720" t="str">
        <f t="shared" si="47"/>
        <v>Kids</v>
      </c>
    </row>
    <row r="721" spans="1:17" x14ac:dyDescent="0.3">
      <c r="A721">
        <v>809076</v>
      </c>
      <c r="B721" t="str">
        <f>VLOOKUP($A721,'[1]User Profiles'!$A:$I,2,FALSE)</f>
        <v>Filiberto </v>
      </c>
      <c r="C721" t="str">
        <f>VLOOKUP($A721,'[1]User Profiles'!$A:$I,3,FALSE)</f>
        <v>Zweifel</v>
      </c>
      <c r="D721" t="str">
        <f>VLOOKUP($A721,'[1]User Profiles'!$A:$I,5,FALSE)</f>
        <v>male</v>
      </c>
      <c r="E721" t="str">
        <f>VLOOKUP($A721,'[1]User Profiles'!$A:$I,6,FALSE)</f>
        <v>coloured</v>
      </c>
      <c r="F721">
        <f>VLOOKUP($A721,'[1]User Profiles'!$A:$I,7,FALSE)</f>
        <v>27</v>
      </c>
      <c r="G721" t="str">
        <f>VLOOKUP($A721,'[1]User Profiles'!$A:$I,8,FALSE)</f>
        <v>Western Cape</v>
      </c>
      <c r="H721" t="s">
        <v>21</v>
      </c>
      <c r="I721" s="4">
        <v>42418</v>
      </c>
      <c r="J721" s="1">
        <v>0.24513888888888888</v>
      </c>
      <c r="K721" s="1">
        <v>1.8865740740740742E-3</v>
      </c>
      <c r="L721" s="1" t="str">
        <f t="shared" si="45"/>
        <v>Thursday</v>
      </c>
      <c r="M721" t="str">
        <f t="shared" si="44"/>
        <v>February</v>
      </c>
      <c r="N721" s="2" t="str">
        <f t="shared" si="46"/>
        <v>Early Morning</v>
      </c>
      <c r="O721" s="2">
        <v>42418.245138888888</v>
      </c>
      <c r="P721">
        <v>809076</v>
      </c>
      <c r="Q721" t="str">
        <f t="shared" si="47"/>
        <v>Kids</v>
      </c>
    </row>
    <row r="722" spans="1:17" x14ac:dyDescent="0.3">
      <c r="A722">
        <v>2285956</v>
      </c>
      <c r="B722" t="str">
        <f>VLOOKUP($A722,'[1]User Profiles'!$A:$I,2,FALSE)</f>
        <v>Wilburn </v>
      </c>
      <c r="C722" t="str">
        <f>VLOOKUP($A722,'[1]User Profiles'!$A:$I,3,FALSE)</f>
        <v>Mosser</v>
      </c>
      <c r="D722" t="str">
        <f>VLOOKUP($A722,'[1]User Profiles'!$A:$I,5,FALSE)</f>
        <v>male</v>
      </c>
      <c r="E722" t="str">
        <f>VLOOKUP($A722,'[1]User Profiles'!$A:$I,6,FALSE)</f>
        <v>black</v>
      </c>
      <c r="F722">
        <f>VLOOKUP($A722,'[1]User Profiles'!$A:$I,7,FALSE)</f>
        <v>40</v>
      </c>
      <c r="G722" t="str">
        <f>VLOOKUP($A722,'[1]User Profiles'!$A:$I,8,FALSE)</f>
        <v>Limpopo</v>
      </c>
      <c r="H722" t="s">
        <v>19</v>
      </c>
      <c r="I722" s="4">
        <v>42433</v>
      </c>
      <c r="J722" s="1">
        <v>0.24513888888888888</v>
      </c>
      <c r="K722" s="1">
        <v>1.0416666666666666E-4</v>
      </c>
      <c r="L722" s="1" t="str">
        <f t="shared" si="45"/>
        <v>Friday</v>
      </c>
      <c r="M722" t="str">
        <f t="shared" si="44"/>
        <v>March</v>
      </c>
      <c r="N722" s="2" t="str">
        <f t="shared" si="46"/>
        <v>Early Morning</v>
      </c>
      <c r="O722" s="2">
        <v>42433.245138888888</v>
      </c>
      <c r="P722">
        <v>2285956</v>
      </c>
      <c r="Q722" t="str">
        <f t="shared" si="47"/>
        <v>Entertainment</v>
      </c>
    </row>
    <row r="723" spans="1:17" x14ac:dyDescent="0.3">
      <c r="A723">
        <v>809369</v>
      </c>
      <c r="B723" t="str">
        <f>VLOOKUP($A723,'[1]User Profiles'!$A:$I,2,FALSE)</f>
        <v>Donald </v>
      </c>
      <c r="C723" t="str">
        <f>VLOOKUP($A723,'[1]User Profiles'!$A:$I,3,FALSE)</f>
        <v>Marek</v>
      </c>
      <c r="D723" t="str">
        <f>VLOOKUP($A723,'[1]User Profiles'!$A:$I,5,FALSE)</f>
        <v>male</v>
      </c>
      <c r="E723" t="str">
        <f>VLOOKUP($A723,'[1]User Profiles'!$A:$I,6,FALSE)</f>
        <v>coloured</v>
      </c>
      <c r="F723">
        <f>VLOOKUP($A723,'[1]User Profiles'!$A:$I,7,FALSE)</f>
        <v>33</v>
      </c>
      <c r="G723" t="str">
        <f>VLOOKUP($A723,'[1]User Profiles'!$A:$I,8,FALSE)</f>
        <v>Western Cape</v>
      </c>
      <c r="H723" t="s">
        <v>17</v>
      </c>
      <c r="I723" s="4">
        <v>42419</v>
      </c>
      <c r="J723" s="1">
        <v>0.24513888888888888</v>
      </c>
      <c r="K723" s="1">
        <v>8.7187500000000001E-2</v>
      </c>
      <c r="L723" s="1" t="str">
        <f t="shared" si="45"/>
        <v>Friday</v>
      </c>
      <c r="M723" t="str">
        <f t="shared" si="44"/>
        <v>February</v>
      </c>
      <c r="N723" s="2" t="str">
        <f t="shared" si="46"/>
        <v>Early Morning</v>
      </c>
      <c r="O723" s="2">
        <v>42419.245138888888</v>
      </c>
      <c r="P723">
        <v>809369</v>
      </c>
      <c r="Q723" t="str">
        <f t="shared" si="47"/>
        <v>Other</v>
      </c>
    </row>
    <row r="724" spans="1:17" x14ac:dyDescent="0.3">
      <c r="A724">
        <v>2204370</v>
      </c>
      <c r="B724" t="str">
        <f>VLOOKUP($A724,'[1]User Profiles'!$A:$I,2,FALSE)</f>
        <v>Filiberto </v>
      </c>
      <c r="C724" t="str">
        <f>VLOOKUP($A724,'[1]User Profiles'!$A:$I,3,FALSE)</f>
        <v>Wigfall</v>
      </c>
      <c r="D724" t="str">
        <f>VLOOKUP($A724,'[1]User Profiles'!$A:$I,5,FALSE)</f>
        <v>male</v>
      </c>
      <c r="E724" t="str">
        <f>VLOOKUP($A724,'[1]User Profiles'!$A:$I,6,FALSE)</f>
        <v>black</v>
      </c>
      <c r="F724">
        <f>VLOOKUP($A724,'[1]User Profiles'!$A:$I,7,FALSE)</f>
        <v>33</v>
      </c>
      <c r="G724" t="str">
        <f>VLOOKUP($A724,'[1]User Profiles'!$A:$I,8,FALSE)</f>
        <v>Gauteng</v>
      </c>
      <c r="H724" t="s">
        <v>31</v>
      </c>
      <c r="I724" s="4">
        <v>42373</v>
      </c>
      <c r="J724" s="1">
        <v>0.24583333333333332</v>
      </c>
      <c r="K724" s="1">
        <v>7.0601851851851847E-4</v>
      </c>
      <c r="L724" s="1" t="str">
        <f t="shared" si="45"/>
        <v>Monday</v>
      </c>
      <c r="M724" t="str">
        <f t="shared" si="44"/>
        <v>January</v>
      </c>
      <c r="N724" s="2" t="str">
        <f t="shared" si="46"/>
        <v>Early Morning</v>
      </c>
      <c r="O724" s="2">
        <v>42373.245833333334</v>
      </c>
      <c r="P724">
        <v>2204370</v>
      </c>
      <c r="Q724" t="str">
        <f t="shared" si="47"/>
        <v>Other</v>
      </c>
    </row>
    <row r="725" spans="1:17" x14ac:dyDescent="0.3">
      <c r="A725">
        <v>772926</v>
      </c>
      <c r="B725" t="str">
        <f>VLOOKUP($A725,'[1]User Profiles'!$A:$I,2,FALSE)</f>
        <v>Anette </v>
      </c>
      <c r="C725" t="str">
        <f>VLOOKUP($A725,'[1]User Profiles'!$A:$I,3,FALSE)</f>
        <v>Leicht</v>
      </c>
      <c r="D725" t="str">
        <f>VLOOKUP($A725,'[1]User Profiles'!$A:$I,5,FALSE)</f>
        <v>female</v>
      </c>
      <c r="E725" t="str">
        <f>VLOOKUP($A725,'[1]User Profiles'!$A:$I,6,FALSE)</f>
        <v>coloured</v>
      </c>
      <c r="F725">
        <f>VLOOKUP($A725,'[1]User Profiles'!$A:$I,7,FALSE)</f>
        <v>39</v>
      </c>
      <c r="G725" t="str">
        <f>VLOOKUP($A725,'[1]User Profiles'!$A:$I,8,FALSE)</f>
        <v>Kwazulu Natal</v>
      </c>
      <c r="H725" t="s">
        <v>23</v>
      </c>
      <c r="I725" s="4">
        <v>42442</v>
      </c>
      <c r="J725" s="1">
        <v>0.24583333333333332</v>
      </c>
      <c r="K725" s="1">
        <v>8.1018518518518516E-5</v>
      </c>
      <c r="L725" s="1" t="str">
        <f t="shared" si="45"/>
        <v>Sunday</v>
      </c>
      <c r="M725" t="str">
        <f t="shared" si="44"/>
        <v>March</v>
      </c>
      <c r="N725" s="2" t="str">
        <f t="shared" si="46"/>
        <v>Early Morning</v>
      </c>
      <c r="O725" s="2">
        <v>42442.245833333334</v>
      </c>
      <c r="P725">
        <v>772926</v>
      </c>
      <c r="Q725" t="str">
        <f t="shared" si="47"/>
        <v>Entertainment</v>
      </c>
    </row>
    <row r="726" spans="1:17" x14ac:dyDescent="0.3">
      <c r="A726">
        <v>810205</v>
      </c>
      <c r="B726" t="str">
        <f>VLOOKUP($A726,'[1]User Profiles'!$A:$I,2,FALSE)</f>
        <v>Emerson </v>
      </c>
      <c r="C726" t="str">
        <f>VLOOKUP($A726,'[1]User Profiles'!$A:$I,3,FALSE)</f>
        <v>Sieren</v>
      </c>
      <c r="D726" t="str">
        <f>VLOOKUP($A726,'[1]User Profiles'!$A:$I,5,FALSE)</f>
        <v>male</v>
      </c>
      <c r="E726" t="str">
        <f>VLOOKUP($A726,'[1]User Profiles'!$A:$I,6,FALSE)</f>
        <v>indian_asian</v>
      </c>
      <c r="F726">
        <f>VLOOKUP($A726,'[1]User Profiles'!$A:$I,7,FALSE)</f>
        <v>31</v>
      </c>
      <c r="G726" t="str">
        <f>VLOOKUP($A726,'[1]User Profiles'!$A:$I,8,FALSE)</f>
        <v>Gauteng</v>
      </c>
      <c r="H726" t="s">
        <v>20</v>
      </c>
      <c r="I726" s="4">
        <v>42425</v>
      </c>
      <c r="J726" s="1">
        <v>0.24583333333333332</v>
      </c>
      <c r="K726" s="1">
        <v>5.1064814814814813E-2</v>
      </c>
      <c r="L726" s="1" t="str">
        <f t="shared" si="45"/>
        <v>Thursday</v>
      </c>
      <c r="M726" t="str">
        <f t="shared" si="44"/>
        <v>February</v>
      </c>
      <c r="N726" s="2" t="str">
        <f t="shared" si="46"/>
        <v>Early Morning</v>
      </c>
      <c r="O726" s="2">
        <v>42425.245833333334</v>
      </c>
      <c r="P726">
        <v>810205</v>
      </c>
      <c r="Q726" t="str">
        <f t="shared" si="47"/>
        <v>Other</v>
      </c>
    </row>
    <row r="727" spans="1:17" x14ac:dyDescent="0.3">
      <c r="A727">
        <v>771927</v>
      </c>
      <c r="B727" t="str">
        <f>VLOOKUP($A727,'[1]User Profiles'!$A:$I,2,FALSE)</f>
        <v>Lillie </v>
      </c>
      <c r="C727" t="str">
        <f>VLOOKUP($A727,'[1]User Profiles'!$A:$I,3,FALSE)</f>
        <v>Langenfeld</v>
      </c>
      <c r="D727" t="str">
        <f>VLOOKUP($A727,'[1]User Profiles'!$A:$I,5,FALSE)</f>
        <v>female</v>
      </c>
      <c r="E727" t="str">
        <f>VLOOKUP($A727,'[1]User Profiles'!$A:$I,6,FALSE)</f>
        <v>None</v>
      </c>
      <c r="F727">
        <f>VLOOKUP($A727,'[1]User Profiles'!$A:$I,7,FALSE)</f>
        <v>36</v>
      </c>
      <c r="G727" t="str">
        <f>VLOOKUP($A727,'[1]User Profiles'!$A:$I,8,FALSE)</f>
        <v>Western Cape</v>
      </c>
      <c r="H727" t="s">
        <v>25</v>
      </c>
      <c r="I727" s="4">
        <v>42396</v>
      </c>
      <c r="J727" s="1">
        <v>0.24652777777777779</v>
      </c>
      <c r="K727" s="1">
        <v>1.689814814814815E-3</v>
      </c>
      <c r="L727" s="1" t="str">
        <f t="shared" si="45"/>
        <v>Wednesday</v>
      </c>
      <c r="M727" t="str">
        <f t="shared" si="44"/>
        <v>January</v>
      </c>
      <c r="N727" s="2" t="str">
        <f t="shared" si="46"/>
        <v>Early Morning</v>
      </c>
      <c r="O727" s="2">
        <v>42396.246527777781</v>
      </c>
      <c r="P727">
        <v>771927</v>
      </c>
      <c r="Q727" t="str">
        <f t="shared" si="47"/>
        <v>Sports</v>
      </c>
    </row>
    <row r="728" spans="1:17" x14ac:dyDescent="0.3">
      <c r="A728">
        <v>809076</v>
      </c>
      <c r="B728" t="str">
        <f>VLOOKUP($A728,'[1]User Profiles'!$A:$I,2,FALSE)</f>
        <v>Filiberto </v>
      </c>
      <c r="C728" t="str">
        <f>VLOOKUP($A728,'[1]User Profiles'!$A:$I,3,FALSE)</f>
        <v>Zweifel</v>
      </c>
      <c r="D728" t="str">
        <f>VLOOKUP($A728,'[1]User Profiles'!$A:$I,5,FALSE)</f>
        <v>male</v>
      </c>
      <c r="E728" t="str">
        <f>VLOOKUP($A728,'[1]User Profiles'!$A:$I,6,FALSE)</f>
        <v>coloured</v>
      </c>
      <c r="F728">
        <f>VLOOKUP($A728,'[1]User Profiles'!$A:$I,7,FALSE)</f>
        <v>27</v>
      </c>
      <c r="G728" t="str">
        <f>VLOOKUP($A728,'[1]User Profiles'!$A:$I,8,FALSE)</f>
        <v>Western Cape</v>
      </c>
      <c r="H728" t="s">
        <v>19</v>
      </c>
      <c r="I728" s="4">
        <v>42419</v>
      </c>
      <c r="J728" s="1">
        <v>0.24652777777777779</v>
      </c>
      <c r="K728" s="1">
        <v>9.2013888888888892E-3</v>
      </c>
      <c r="L728" s="1" t="str">
        <f t="shared" si="45"/>
        <v>Friday</v>
      </c>
      <c r="M728" t="str">
        <f t="shared" si="44"/>
        <v>February</v>
      </c>
      <c r="N728" s="2" t="str">
        <f t="shared" si="46"/>
        <v>Early Morning</v>
      </c>
      <c r="O728" s="2">
        <v>42419.246527777781</v>
      </c>
      <c r="P728">
        <v>809076</v>
      </c>
      <c r="Q728" t="str">
        <f t="shared" si="47"/>
        <v>Entertainment</v>
      </c>
    </row>
    <row r="729" spans="1:17" x14ac:dyDescent="0.3">
      <c r="A729">
        <v>789060</v>
      </c>
      <c r="B729" t="str">
        <f>VLOOKUP($A729,'[1]User Profiles'!$A:$I,2,FALSE)</f>
        <v>Donald </v>
      </c>
      <c r="C729" t="str">
        <f>VLOOKUP($A729,'[1]User Profiles'!$A:$I,3,FALSE)</f>
        <v>Paradis</v>
      </c>
      <c r="D729" t="str">
        <f>VLOOKUP($A729,'[1]User Profiles'!$A:$I,5,FALSE)</f>
        <v>male</v>
      </c>
      <c r="E729" t="str">
        <f>VLOOKUP($A729,'[1]User Profiles'!$A:$I,6,FALSE)</f>
        <v>black</v>
      </c>
      <c r="F729">
        <f>VLOOKUP($A729,'[1]User Profiles'!$A:$I,7,FALSE)</f>
        <v>32</v>
      </c>
      <c r="G729" t="str">
        <f>VLOOKUP($A729,'[1]User Profiles'!$A:$I,8,FALSE)</f>
        <v>Gauteng</v>
      </c>
      <c r="H729" t="s">
        <v>16</v>
      </c>
      <c r="I729" s="4">
        <v>42451</v>
      </c>
      <c r="J729" s="1">
        <v>0.24652777777777779</v>
      </c>
      <c r="K729" s="1">
        <v>1.6203703703703703E-3</v>
      </c>
      <c r="L729" s="1" t="str">
        <f t="shared" si="45"/>
        <v>Tuesday</v>
      </c>
      <c r="M729" t="str">
        <f t="shared" si="44"/>
        <v>March</v>
      </c>
      <c r="N729" s="2" t="str">
        <f t="shared" si="46"/>
        <v>Early Morning</v>
      </c>
      <c r="O729" s="2">
        <v>42451.246527777781</v>
      </c>
      <c r="P729">
        <v>789060</v>
      </c>
      <c r="Q729" t="str">
        <f t="shared" si="47"/>
        <v>Other</v>
      </c>
    </row>
    <row r="730" spans="1:17" x14ac:dyDescent="0.3">
      <c r="A730">
        <v>2000272</v>
      </c>
      <c r="B730" t="str">
        <f>VLOOKUP($A730,'[1]User Profiles'!$A:$I,2,FALSE)</f>
        <v>Robby </v>
      </c>
      <c r="C730" t="str">
        <f>VLOOKUP($A730,'[1]User Profiles'!$A:$I,3,FALSE)</f>
        <v>Singer</v>
      </c>
      <c r="D730" t="str">
        <f>VLOOKUP($A730,'[1]User Profiles'!$A:$I,5,FALSE)</f>
        <v>male</v>
      </c>
      <c r="E730" t="str">
        <f>VLOOKUP($A730,'[1]User Profiles'!$A:$I,6,FALSE)</f>
        <v>coloured</v>
      </c>
      <c r="F730">
        <f>VLOOKUP($A730,'[1]User Profiles'!$A:$I,7,FALSE)</f>
        <v>37</v>
      </c>
      <c r="G730" t="str">
        <f>VLOOKUP($A730,'[1]User Profiles'!$A:$I,8,FALSE)</f>
        <v>Western Cape</v>
      </c>
      <c r="H730" t="s">
        <v>25</v>
      </c>
      <c r="I730" s="4">
        <v>42399</v>
      </c>
      <c r="J730" s="1">
        <v>0.24652777777777779</v>
      </c>
      <c r="K730" s="1">
        <v>4.0532407407407406E-2</v>
      </c>
      <c r="L730" s="1" t="str">
        <f t="shared" si="45"/>
        <v>Saturday</v>
      </c>
      <c r="M730" t="str">
        <f t="shared" si="44"/>
        <v>January</v>
      </c>
      <c r="N730" s="2" t="str">
        <f t="shared" si="46"/>
        <v>Early Morning</v>
      </c>
      <c r="O730" s="2">
        <v>42399.246527777781</v>
      </c>
      <c r="P730">
        <v>2000272</v>
      </c>
      <c r="Q730" t="str">
        <f t="shared" si="47"/>
        <v>Sports</v>
      </c>
    </row>
    <row r="731" spans="1:17" x14ac:dyDescent="0.3">
      <c r="A731">
        <v>773365</v>
      </c>
      <c r="B731" t="str">
        <f>VLOOKUP($A731,'[1]User Profiles'!$A:$I,2,FALSE)</f>
        <v>Kip </v>
      </c>
      <c r="C731" t="str">
        <f>VLOOKUP($A731,'[1]User Profiles'!$A:$I,3,FALSE)</f>
        <v>Jacox</v>
      </c>
      <c r="D731" t="str">
        <f>VLOOKUP($A731,'[1]User Profiles'!$A:$I,5,FALSE)</f>
        <v>male</v>
      </c>
      <c r="E731" t="str">
        <f>VLOOKUP($A731,'[1]User Profiles'!$A:$I,6,FALSE)</f>
        <v>black</v>
      </c>
      <c r="F731">
        <f>VLOOKUP($A731,'[1]User Profiles'!$A:$I,7,FALSE)</f>
        <v>44</v>
      </c>
      <c r="G731" t="str">
        <f>VLOOKUP($A731,'[1]User Profiles'!$A:$I,8,FALSE)</f>
        <v>Eastern Cape</v>
      </c>
      <c r="H731" t="s">
        <v>21</v>
      </c>
      <c r="I731" s="4">
        <v>42403</v>
      </c>
      <c r="J731" s="1">
        <v>0.24652777777777779</v>
      </c>
      <c r="K731" s="1">
        <v>9.1435185185185185E-4</v>
      </c>
      <c r="L731" s="1" t="str">
        <f t="shared" si="45"/>
        <v>Wednesday</v>
      </c>
      <c r="M731" t="str">
        <f t="shared" si="44"/>
        <v>February</v>
      </c>
      <c r="N731" s="2" t="str">
        <f t="shared" si="46"/>
        <v>Early Morning</v>
      </c>
      <c r="O731" s="2">
        <v>42403.246527777781</v>
      </c>
      <c r="P731">
        <v>773365</v>
      </c>
      <c r="Q731" t="str">
        <f t="shared" si="47"/>
        <v>Kids</v>
      </c>
    </row>
    <row r="732" spans="1:17" x14ac:dyDescent="0.3">
      <c r="A732">
        <v>2203762</v>
      </c>
      <c r="B732" t="str">
        <f>VLOOKUP($A732,'[1]User Profiles'!$A:$I,2,FALSE)</f>
        <v>Claud </v>
      </c>
      <c r="C732" t="str">
        <f>VLOOKUP($A732,'[1]User Profiles'!$A:$I,3,FALSE)</f>
        <v>Mina</v>
      </c>
      <c r="D732" t="str">
        <f>VLOOKUP($A732,'[1]User Profiles'!$A:$I,5,FALSE)</f>
        <v>male</v>
      </c>
      <c r="E732" t="str">
        <f>VLOOKUP($A732,'[1]User Profiles'!$A:$I,6,FALSE)</f>
        <v>black</v>
      </c>
      <c r="F732">
        <f>VLOOKUP($A732,'[1]User Profiles'!$A:$I,7,FALSE)</f>
        <v>31</v>
      </c>
      <c r="G732" t="str">
        <f>VLOOKUP($A732,'[1]User Profiles'!$A:$I,8,FALSE)</f>
        <v>Mpumalanga</v>
      </c>
      <c r="H732" t="s">
        <v>20</v>
      </c>
      <c r="I732" s="4">
        <v>42404</v>
      </c>
      <c r="J732" s="1">
        <v>0.24722222222222223</v>
      </c>
      <c r="K732" s="1">
        <v>7.407407407407407E-4</v>
      </c>
      <c r="L732" s="1" t="str">
        <f t="shared" si="45"/>
        <v>Thursday</v>
      </c>
      <c r="M732" t="str">
        <f t="shared" si="44"/>
        <v>February</v>
      </c>
      <c r="N732" s="2" t="str">
        <f t="shared" si="46"/>
        <v>Early Morning</v>
      </c>
      <c r="O732" s="2">
        <v>42404.24722222222</v>
      </c>
      <c r="P732">
        <v>2203762</v>
      </c>
      <c r="Q732" t="str">
        <f t="shared" si="47"/>
        <v>Other</v>
      </c>
    </row>
    <row r="733" spans="1:17" x14ac:dyDescent="0.3">
      <c r="A733">
        <v>821559</v>
      </c>
      <c r="B733" t="str">
        <f>VLOOKUP($A733,'[1]User Profiles'!$A:$I,2,FALSE)</f>
        <v>Hugh</v>
      </c>
      <c r="C733" t="str">
        <f>VLOOKUP($A733,'[1]User Profiles'!$A:$I,3,FALSE)</f>
        <v>Caves</v>
      </c>
      <c r="D733" t="str">
        <f>VLOOKUP($A733,'[1]User Profiles'!$A:$I,5,FALSE)</f>
        <v>male</v>
      </c>
      <c r="E733" t="str">
        <f>VLOOKUP($A733,'[1]User Profiles'!$A:$I,6,FALSE)</f>
        <v>coloured</v>
      </c>
      <c r="F733">
        <f>VLOOKUP($A733,'[1]User Profiles'!$A:$I,7,FALSE)</f>
        <v>38</v>
      </c>
      <c r="G733" t="str">
        <f>VLOOKUP($A733,'[1]User Profiles'!$A:$I,8,FALSE)</f>
        <v>Western Cape</v>
      </c>
      <c r="H733" t="s">
        <v>18</v>
      </c>
      <c r="I733" s="4">
        <v>42435</v>
      </c>
      <c r="J733" s="1">
        <v>0.24722222222222223</v>
      </c>
      <c r="K733" s="1">
        <v>2.1527777777777778E-3</v>
      </c>
      <c r="L733" s="1" t="str">
        <f t="shared" si="45"/>
        <v>Sunday</v>
      </c>
      <c r="M733" t="str">
        <f t="shared" si="44"/>
        <v>March</v>
      </c>
      <c r="N733" s="2" t="str">
        <f t="shared" si="46"/>
        <v>Early Morning</v>
      </c>
      <c r="O733" s="2">
        <v>42435.24722222222</v>
      </c>
      <c r="P733">
        <v>821559</v>
      </c>
      <c r="Q733" t="str">
        <f t="shared" si="47"/>
        <v>Sports</v>
      </c>
    </row>
    <row r="734" spans="1:17" x14ac:dyDescent="0.3">
      <c r="A734">
        <v>821560</v>
      </c>
      <c r="B734" t="str">
        <f>VLOOKUP($A734,'[1]User Profiles'!$A:$I,2,FALSE)</f>
        <v>Bret </v>
      </c>
      <c r="C734" t="str">
        <f>VLOOKUP($A734,'[1]User Profiles'!$A:$I,3,FALSE)</f>
        <v>Zweifel</v>
      </c>
      <c r="D734" t="str">
        <f>VLOOKUP($A734,'[1]User Profiles'!$A:$I,5,FALSE)</f>
        <v>male</v>
      </c>
      <c r="E734" t="str">
        <f>VLOOKUP($A734,'[1]User Profiles'!$A:$I,6,FALSE)</f>
        <v>coloured</v>
      </c>
      <c r="F734">
        <f>VLOOKUP($A734,'[1]User Profiles'!$A:$I,7,FALSE)</f>
        <v>27</v>
      </c>
      <c r="G734" t="str">
        <f>VLOOKUP($A734,'[1]User Profiles'!$A:$I,8,FALSE)</f>
        <v>Kwazulu Natal</v>
      </c>
      <c r="H734" t="s">
        <v>29</v>
      </c>
      <c r="I734" s="4">
        <v>42435</v>
      </c>
      <c r="J734" s="1">
        <v>0.24722222222222223</v>
      </c>
      <c r="K734" s="1">
        <v>9.9537037037037042E-4</v>
      </c>
      <c r="L734" s="1" t="str">
        <f t="shared" si="45"/>
        <v>Sunday</v>
      </c>
      <c r="M734" t="str">
        <f t="shared" si="44"/>
        <v>March</v>
      </c>
      <c r="N734" s="2" t="str">
        <f t="shared" si="46"/>
        <v>Early Morning</v>
      </c>
      <c r="O734" s="2">
        <v>42435.24722222222</v>
      </c>
      <c r="P734">
        <v>821560</v>
      </c>
      <c r="Q734" t="str">
        <f t="shared" si="47"/>
        <v>Entertainment</v>
      </c>
    </row>
    <row r="735" spans="1:17" x14ac:dyDescent="0.3">
      <c r="A735">
        <v>2370940</v>
      </c>
      <c r="B735" t="str">
        <f>VLOOKUP($A735,'[1]User Profiles'!$A:$I,2,FALSE)</f>
        <v>Romeo </v>
      </c>
      <c r="C735" t="str">
        <f>VLOOKUP($A735,'[1]User Profiles'!$A:$I,3,FALSE)</f>
        <v>Luthy</v>
      </c>
      <c r="D735" t="str">
        <f>VLOOKUP($A735,'[1]User Profiles'!$A:$I,5,FALSE)</f>
        <v>male</v>
      </c>
      <c r="E735" t="str">
        <f>VLOOKUP($A735,'[1]User Profiles'!$A:$I,6,FALSE)</f>
        <v>None</v>
      </c>
      <c r="F735">
        <f>VLOOKUP($A735,'[1]User Profiles'!$A:$I,7,FALSE)</f>
        <v>31</v>
      </c>
      <c r="G735" t="str">
        <f>VLOOKUP($A735,'[1]User Profiles'!$A:$I,8,FALSE)</f>
        <v>Mpumalanga</v>
      </c>
      <c r="H735" t="s">
        <v>20</v>
      </c>
      <c r="I735" s="4">
        <v>42418</v>
      </c>
      <c r="J735" s="1">
        <v>0.24722222222222223</v>
      </c>
      <c r="K735" s="1">
        <v>8.9120370370370378E-3</v>
      </c>
      <c r="L735" s="1" t="str">
        <f t="shared" si="45"/>
        <v>Thursday</v>
      </c>
      <c r="M735" t="str">
        <f t="shared" si="44"/>
        <v>February</v>
      </c>
      <c r="N735" s="2" t="str">
        <f t="shared" si="46"/>
        <v>Early Morning</v>
      </c>
      <c r="O735" s="2">
        <v>42418.24722222222</v>
      </c>
      <c r="P735">
        <v>2370940</v>
      </c>
      <c r="Q735" t="str">
        <f t="shared" si="47"/>
        <v>Other</v>
      </c>
    </row>
    <row r="736" spans="1:17" x14ac:dyDescent="0.3">
      <c r="A736">
        <v>867870</v>
      </c>
      <c r="B736" t="str">
        <f>VLOOKUP($A736,'[1]User Profiles'!$A:$I,2,FALSE)</f>
        <v>Filiberto </v>
      </c>
      <c r="C736" t="str">
        <f>VLOOKUP($A736,'[1]User Profiles'!$A:$I,3,FALSE)</f>
        <v>Marek</v>
      </c>
      <c r="D736" t="str">
        <f>VLOOKUP($A736,'[1]User Profiles'!$A:$I,5,FALSE)</f>
        <v>male</v>
      </c>
      <c r="E736" t="str">
        <f>VLOOKUP($A736,'[1]User Profiles'!$A:$I,6,FALSE)</f>
        <v>white</v>
      </c>
      <c r="F736">
        <f>VLOOKUP($A736,'[1]User Profiles'!$A:$I,7,FALSE)</f>
        <v>48</v>
      </c>
      <c r="G736" t="str">
        <f>VLOOKUP($A736,'[1]User Profiles'!$A:$I,8,FALSE)</f>
        <v>Gauteng</v>
      </c>
      <c r="H736" t="s">
        <v>25</v>
      </c>
      <c r="I736" s="4">
        <v>42440</v>
      </c>
      <c r="J736" s="1">
        <v>0.24722222222222223</v>
      </c>
      <c r="K736" s="1">
        <v>1.4004629629629631E-2</v>
      </c>
      <c r="L736" s="1" t="str">
        <f t="shared" si="45"/>
        <v>Friday</v>
      </c>
      <c r="M736" t="str">
        <f t="shared" si="44"/>
        <v>March</v>
      </c>
      <c r="N736" s="2" t="str">
        <f t="shared" si="46"/>
        <v>Early Morning</v>
      </c>
      <c r="O736" s="2">
        <v>42440.24722222222</v>
      </c>
      <c r="P736">
        <v>867870</v>
      </c>
      <c r="Q736" t="str">
        <f t="shared" si="47"/>
        <v>Sports</v>
      </c>
    </row>
    <row r="737" spans="1:17" x14ac:dyDescent="0.3">
      <c r="A737">
        <v>2205434</v>
      </c>
      <c r="B737" t="str">
        <f>VLOOKUP($A737,'[1]User Profiles'!$A:$I,2,FALSE)</f>
        <v>Jared </v>
      </c>
      <c r="C737" t="str">
        <f>VLOOKUP($A737,'[1]User Profiles'!$A:$I,3,FALSE)</f>
        <v>Zweifel</v>
      </c>
      <c r="D737" t="str">
        <f>VLOOKUP($A737,'[1]User Profiles'!$A:$I,5,FALSE)</f>
        <v>male</v>
      </c>
      <c r="E737" t="str">
        <f>VLOOKUP($A737,'[1]User Profiles'!$A:$I,6,FALSE)</f>
        <v>black</v>
      </c>
      <c r="F737">
        <f>VLOOKUP($A737,'[1]User Profiles'!$A:$I,7,FALSE)</f>
        <v>40</v>
      </c>
      <c r="G737" t="str">
        <f>VLOOKUP($A737,'[1]User Profiles'!$A:$I,8,FALSE)</f>
        <v>Gauteng</v>
      </c>
      <c r="H737" t="s">
        <v>22</v>
      </c>
      <c r="I737" s="4">
        <v>42449</v>
      </c>
      <c r="J737" s="1">
        <v>0.24722222222222223</v>
      </c>
      <c r="K737" s="1">
        <v>8.1018518518518516E-5</v>
      </c>
      <c r="L737" s="1" t="str">
        <f t="shared" si="45"/>
        <v>Sunday</v>
      </c>
      <c r="M737" t="str">
        <f t="shared" si="44"/>
        <v>March</v>
      </c>
      <c r="N737" s="2" t="str">
        <f t="shared" si="46"/>
        <v>Early Morning</v>
      </c>
      <c r="O737" s="2">
        <v>42449.24722222222</v>
      </c>
      <c r="P737">
        <v>2205434</v>
      </c>
      <c r="Q737" t="str">
        <f t="shared" si="47"/>
        <v>Kids</v>
      </c>
    </row>
    <row r="738" spans="1:17" x14ac:dyDescent="0.3">
      <c r="A738">
        <v>808950</v>
      </c>
      <c r="B738" t="str">
        <f>VLOOKUP($A738,'[1]User Profiles'!$A:$I,2,FALSE)</f>
        <v>Emerson </v>
      </c>
      <c r="C738" t="str">
        <f>VLOOKUP($A738,'[1]User Profiles'!$A:$I,3,FALSE)</f>
        <v>Pascarella</v>
      </c>
      <c r="D738" t="str">
        <f>VLOOKUP($A738,'[1]User Profiles'!$A:$I,5,FALSE)</f>
        <v>male</v>
      </c>
      <c r="E738" t="str">
        <f>VLOOKUP($A738,'[1]User Profiles'!$A:$I,6,FALSE)</f>
        <v>black</v>
      </c>
      <c r="F738">
        <f>VLOOKUP($A738,'[1]User Profiles'!$A:$I,7,FALSE)</f>
        <v>18</v>
      </c>
      <c r="G738" t="str">
        <f>VLOOKUP($A738,'[1]User Profiles'!$A:$I,8,FALSE)</f>
        <v>Free State</v>
      </c>
      <c r="H738" t="s">
        <v>21</v>
      </c>
      <c r="I738" s="4">
        <v>42418</v>
      </c>
      <c r="J738" s="1">
        <v>0.24791666666666667</v>
      </c>
      <c r="K738" s="1">
        <v>4.6296296296296294E-5</v>
      </c>
      <c r="L738" s="1" t="str">
        <f t="shared" si="45"/>
        <v>Thursday</v>
      </c>
      <c r="M738" t="str">
        <f t="shared" si="44"/>
        <v>February</v>
      </c>
      <c r="N738" s="2" t="str">
        <f t="shared" si="46"/>
        <v>Early Morning</v>
      </c>
      <c r="O738" s="2">
        <v>42418.247916666667</v>
      </c>
      <c r="P738">
        <v>808950</v>
      </c>
      <c r="Q738" t="str">
        <f t="shared" si="47"/>
        <v>Kids</v>
      </c>
    </row>
    <row r="739" spans="1:17" x14ac:dyDescent="0.3">
      <c r="A739">
        <v>789082</v>
      </c>
      <c r="B739" t="str">
        <f>VLOOKUP($A739,'[1]User Profiles'!$A:$I,2,FALSE)</f>
        <v>Cory </v>
      </c>
      <c r="C739" t="str">
        <f>VLOOKUP($A739,'[1]User Profiles'!$A:$I,3,FALSE)</f>
        <v>Mcculloch</v>
      </c>
      <c r="D739" t="str">
        <f>VLOOKUP($A739,'[1]User Profiles'!$A:$I,5,FALSE)</f>
        <v>male</v>
      </c>
      <c r="E739" t="str">
        <f>VLOOKUP($A739,'[1]User Profiles'!$A:$I,6,FALSE)</f>
        <v>indian_asian</v>
      </c>
      <c r="F739">
        <f>VLOOKUP($A739,'[1]User Profiles'!$A:$I,7,FALSE)</f>
        <v>26</v>
      </c>
      <c r="G739" t="str">
        <f>VLOOKUP($A739,'[1]User Profiles'!$A:$I,8,FALSE)</f>
        <v>Limpopo</v>
      </c>
      <c r="H739" t="s">
        <v>20</v>
      </c>
      <c r="I739" s="4">
        <v>42428</v>
      </c>
      <c r="J739" s="1">
        <v>0.24791666666666667</v>
      </c>
      <c r="K739" s="1">
        <v>3.1481481481481482E-3</v>
      </c>
      <c r="L739" s="1" t="str">
        <f t="shared" si="45"/>
        <v>Sunday</v>
      </c>
      <c r="M739" t="str">
        <f t="shared" si="44"/>
        <v>February</v>
      </c>
      <c r="N739" s="2" t="str">
        <f t="shared" si="46"/>
        <v>Early Morning</v>
      </c>
      <c r="O739" s="2">
        <v>42428.247916666667</v>
      </c>
      <c r="P739">
        <v>789082</v>
      </c>
      <c r="Q739" t="str">
        <f t="shared" si="47"/>
        <v>Other</v>
      </c>
    </row>
    <row r="740" spans="1:17" x14ac:dyDescent="0.3">
      <c r="A740">
        <v>789091</v>
      </c>
      <c r="B740" t="str">
        <f>VLOOKUP($A740,'[1]User Profiles'!$A:$I,2,FALSE)</f>
        <v>Jacinto </v>
      </c>
      <c r="C740" t="str">
        <f>VLOOKUP($A740,'[1]User Profiles'!$A:$I,3,FALSE)</f>
        <v>Luthy</v>
      </c>
      <c r="D740" t="str">
        <f>VLOOKUP($A740,'[1]User Profiles'!$A:$I,5,FALSE)</f>
        <v>male</v>
      </c>
      <c r="E740" t="str">
        <f>VLOOKUP($A740,'[1]User Profiles'!$A:$I,6,FALSE)</f>
        <v>black</v>
      </c>
      <c r="F740">
        <f>VLOOKUP($A740,'[1]User Profiles'!$A:$I,7,FALSE)</f>
        <v>33</v>
      </c>
      <c r="G740" t="str">
        <f>VLOOKUP($A740,'[1]User Profiles'!$A:$I,8,FALSE)</f>
        <v>Mpumalanga</v>
      </c>
      <c r="H740" t="s">
        <v>25</v>
      </c>
      <c r="I740" s="4">
        <v>42436</v>
      </c>
      <c r="J740" s="1">
        <v>0.24791666666666667</v>
      </c>
      <c r="K740" s="1">
        <v>4.6296296296296294E-5</v>
      </c>
      <c r="L740" s="1" t="str">
        <f t="shared" si="45"/>
        <v>Monday</v>
      </c>
      <c r="M740" t="str">
        <f t="shared" si="44"/>
        <v>March</v>
      </c>
      <c r="N740" s="2" t="str">
        <f t="shared" si="46"/>
        <v>Early Morning</v>
      </c>
      <c r="O740" s="2">
        <v>42436.247916666667</v>
      </c>
      <c r="P740">
        <v>789091</v>
      </c>
      <c r="Q740" t="str">
        <f t="shared" si="47"/>
        <v>Sports</v>
      </c>
    </row>
    <row r="741" spans="1:17" x14ac:dyDescent="0.3">
      <c r="A741">
        <v>810063</v>
      </c>
      <c r="B741" t="str">
        <f>VLOOKUP($A741,'[1]User Profiles'!$A:$I,2,FALSE)</f>
        <v>Michel </v>
      </c>
      <c r="C741" t="str">
        <f>VLOOKUP($A741,'[1]User Profiles'!$A:$I,3,FALSE)</f>
        <v>Pascarella</v>
      </c>
      <c r="D741" t="str">
        <f>VLOOKUP($A741,'[1]User Profiles'!$A:$I,5,FALSE)</f>
        <v>male</v>
      </c>
      <c r="E741" t="str">
        <f>VLOOKUP($A741,'[1]User Profiles'!$A:$I,6,FALSE)</f>
        <v>coloured</v>
      </c>
      <c r="F741">
        <f>VLOOKUP($A741,'[1]User Profiles'!$A:$I,7,FALSE)</f>
        <v>28</v>
      </c>
      <c r="G741" t="str">
        <f>VLOOKUP($A741,'[1]User Profiles'!$A:$I,8,FALSE)</f>
        <v>Eastern Cape</v>
      </c>
      <c r="H741" t="s">
        <v>20</v>
      </c>
      <c r="I741" s="4">
        <v>42406</v>
      </c>
      <c r="J741" s="1">
        <v>0.24791666666666667</v>
      </c>
      <c r="K741" s="1">
        <v>2.5462962962962961E-4</v>
      </c>
      <c r="L741" s="1" t="str">
        <f t="shared" si="45"/>
        <v>Saturday</v>
      </c>
      <c r="M741" t="str">
        <f t="shared" si="44"/>
        <v>February</v>
      </c>
      <c r="N741" s="2" t="str">
        <f t="shared" si="46"/>
        <v>Early Morning</v>
      </c>
      <c r="O741" s="2">
        <v>42406.247916666667</v>
      </c>
      <c r="P741">
        <v>810063</v>
      </c>
      <c r="Q741" t="str">
        <f t="shared" si="47"/>
        <v>Other</v>
      </c>
    </row>
    <row r="742" spans="1:17" x14ac:dyDescent="0.3">
      <c r="A742">
        <v>931362</v>
      </c>
      <c r="B742" t="str">
        <f>VLOOKUP($A742,'[1]User Profiles'!$A:$I,2,FALSE)</f>
        <v>Michel </v>
      </c>
      <c r="C742" t="str">
        <f>VLOOKUP($A742,'[1]User Profiles'!$A:$I,3,FALSE)</f>
        <v>Langenfeld</v>
      </c>
      <c r="D742" t="str">
        <f>VLOOKUP($A742,'[1]User Profiles'!$A:$I,5,FALSE)</f>
        <v>male</v>
      </c>
      <c r="E742" t="str">
        <f>VLOOKUP($A742,'[1]User Profiles'!$A:$I,6,FALSE)</f>
        <v>indian_asian</v>
      </c>
      <c r="F742">
        <f>VLOOKUP($A742,'[1]User Profiles'!$A:$I,7,FALSE)</f>
        <v>29</v>
      </c>
      <c r="G742" t="str">
        <f>VLOOKUP($A742,'[1]User Profiles'!$A:$I,8,FALSE)</f>
        <v>Limpopo</v>
      </c>
      <c r="H742" t="s">
        <v>25</v>
      </c>
      <c r="I742" s="4">
        <v>42460</v>
      </c>
      <c r="J742" s="1">
        <v>0.24791666666666667</v>
      </c>
      <c r="K742" s="1">
        <v>6.9444444444444444E-5</v>
      </c>
      <c r="L742" s="1" t="str">
        <f t="shared" si="45"/>
        <v>Thursday</v>
      </c>
      <c r="M742" t="str">
        <f t="shared" si="44"/>
        <v>March</v>
      </c>
      <c r="N742" s="2" t="str">
        <f t="shared" si="46"/>
        <v>Early Morning</v>
      </c>
      <c r="O742" s="2">
        <v>42460.247916666667</v>
      </c>
      <c r="P742">
        <v>931362</v>
      </c>
      <c r="Q742" t="str">
        <f t="shared" si="47"/>
        <v>Sports</v>
      </c>
    </row>
    <row r="743" spans="1:17" x14ac:dyDescent="0.3">
      <c r="A743">
        <v>773017</v>
      </c>
      <c r="B743" t="str">
        <f>VLOOKUP($A743,'[1]User Profiles'!$A:$I,2,FALSE)</f>
        <v>Cody </v>
      </c>
      <c r="C743" t="str">
        <f>VLOOKUP($A743,'[1]User Profiles'!$A:$I,3,FALSE)</f>
        <v>Pascarella</v>
      </c>
      <c r="D743" t="str">
        <f>VLOOKUP($A743,'[1]User Profiles'!$A:$I,5,FALSE)</f>
        <v>male</v>
      </c>
      <c r="E743" t="str">
        <f>VLOOKUP($A743,'[1]User Profiles'!$A:$I,6,FALSE)</f>
        <v>coloured</v>
      </c>
      <c r="F743">
        <f>VLOOKUP($A743,'[1]User Profiles'!$A:$I,7,FALSE)</f>
        <v>23</v>
      </c>
      <c r="G743" t="str">
        <f>VLOOKUP($A743,'[1]User Profiles'!$A:$I,8,FALSE)</f>
        <v>Gauteng</v>
      </c>
      <c r="H743" t="s">
        <v>31</v>
      </c>
      <c r="I743" s="4">
        <v>42402</v>
      </c>
      <c r="J743" s="1">
        <v>0.24791666666666667</v>
      </c>
      <c r="K743" s="1">
        <v>5.7870370370370378E-4</v>
      </c>
      <c r="L743" s="1" t="str">
        <f t="shared" si="45"/>
        <v>Tuesday</v>
      </c>
      <c r="M743" t="str">
        <f t="shared" si="44"/>
        <v>February</v>
      </c>
      <c r="N743" s="2" t="str">
        <f t="shared" si="46"/>
        <v>Early Morning</v>
      </c>
      <c r="O743" s="2">
        <v>42402.247916666667</v>
      </c>
      <c r="P743">
        <v>773017</v>
      </c>
      <c r="Q743" t="str">
        <f t="shared" si="47"/>
        <v>Other</v>
      </c>
    </row>
    <row r="744" spans="1:17" x14ac:dyDescent="0.3">
      <c r="A744">
        <v>779373</v>
      </c>
      <c r="B744" t="str">
        <f>VLOOKUP($A744,'[1]User Profiles'!$A:$I,2,FALSE)</f>
        <v>Loyd </v>
      </c>
      <c r="C744" t="str">
        <f>VLOOKUP($A744,'[1]User Profiles'!$A:$I,3,FALSE)</f>
        <v>Beville</v>
      </c>
      <c r="D744" t="str">
        <f>VLOOKUP($A744,'[1]User Profiles'!$A:$I,5,FALSE)</f>
        <v>male</v>
      </c>
      <c r="E744" t="str">
        <f>VLOOKUP($A744,'[1]User Profiles'!$A:$I,6,FALSE)</f>
        <v>black</v>
      </c>
      <c r="F744">
        <f>VLOOKUP($A744,'[1]User Profiles'!$A:$I,7,FALSE)</f>
        <v>40</v>
      </c>
      <c r="G744" t="str">
        <f>VLOOKUP($A744,'[1]User Profiles'!$A:$I,8,FALSE)</f>
        <v>Limpopo</v>
      </c>
      <c r="H744" t="s">
        <v>16</v>
      </c>
      <c r="I744" s="4">
        <v>42428</v>
      </c>
      <c r="J744" s="1">
        <v>0.24861111111111112</v>
      </c>
      <c r="K744" s="1">
        <v>4.4791666666666669E-3</v>
      </c>
      <c r="L744" s="1" t="str">
        <f t="shared" si="45"/>
        <v>Sunday</v>
      </c>
      <c r="M744" t="str">
        <f t="shared" si="44"/>
        <v>February</v>
      </c>
      <c r="N744" s="2" t="str">
        <f t="shared" si="46"/>
        <v>Early Morning</v>
      </c>
      <c r="O744" s="2">
        <v>42428.248611111114</v>
      </c>
      <c r="P744">
        <v>779373</v>
      </c>
      <c r="Q744" t="str">
        <f t="shared" si="47"/>
        <v>Other</v>
      </c>
    </row>
    <row r="745" spans="1:17" x14ac:dyDescent="0.3">
      <c r="A745">
        <v>2090791</v>
      </c>
      <c r="B745" t="str">
        <f>VLOOKUP($A745,'[1]User Profiles'!$A:$I,2,FALSE)</f>
        <v>Loris </v>
      </c>
      <c r="C745" t="str">
        <f>VLOOKUP($A745,'[1]User Profiles'!$A:$I,3,FALSE)</f>
        <v>Hier</v>
      </c>
      <c r="D745" t="str">
        <f>VLOOKUP($A745,'[1]User Profiles'!$A:$I,5,FALSE)</f>
        <v>female</v>
      </c>
      <c r="E745" t="str">
        <f>VLOOKUP($A745,'[1]User Profiles'!$A:$I,6,FALSE)</f>
        <v>indian_asian</v>
      </c>
      <c r="F745">
        <f>VLOOKUP($A745,'[1]User Profiles'!$A:$I,7,FALSE)</f>
        <v>13</v>
      </c>
      <c r="G745" t="str">
        <f>VLOOKUP($A745,'[1]User Profiles'!$A:$I,8,FALSE)</f>
        <v>Kwazulu Natal</v>
      </c>
      <c r="H745" t="s">
        <v>22</v>
      </c>
      <c r="I745" s="4">
        <v>42371</v>
      </c>
      <c r="J745" s="1">
        <v>0.24861111111111112</v>
      </c>
      <c r="K745" s="1">
        <v>1.2384259259259258E-3</v>
      </c>
      <c r="L745" s="1" t="str">
        <f t="shared" si="45"/>
        <v>Saturday</v>
      </c>
      <c r="M745" t="str">
        <f t="shared" si="44"/>
        <v>January</v>
      </c>
      <c r="N745" s="2" t="str">
        <f t="shared" si="46"/>
        <v>Early Morning</v>
      </c>
      <c r="O745" s="2">
        <v>42371.248611111114</v>
      </c>
      <c r="P745">
        <v>2090791</v>
      </c>
      <c r="Q745" t="str">
        <f t="shared" si="47"/>
        <v>Kids</v>
      </c>
    </row>
    <row r="746" spans="1:17" x14ac:dyDescent="0.3">
      <c r="A746">
        <v>887640</v>
      </c>
      <c r="B746" t="str">
        <f>VLOOKUP($A746,'[1]User Profiles'!$A:$I,2,FALSE)</f>
        <v>Claud </v>
      </c>
      <c r="C746" t="str">
        <f>VLOOKUP($A746,'[1]User Profiles'!$A:$I,3,FALSE)</f>
        <v>Zweifel</v>
      </c>
      <c r="D746" t="str">
        <f>VLOOKUP($A746,'[1]User Profiles'!$A:$I,5,FALSE)</f>
        <v>male</v>
      </c>
      <c r="E746" t="str">
        <f>VLOOKUP($A746,'[1]User Profiles'!$A:$I,6,FALSE)</f>
        <v>None</v>
      </c>
      <c r="F746">
        <f>VLOOKUP($A746,'[1]User Profiles'!$A:$I,7,FALSE)</f>
        <v>43</v>
      </c>
      <c r="G746" t="str">
        <f>VLOOKUP($A746,'[1]User Profiles'!$A:$I,8,FALSE)</f>
        <v>Kwazulu Natal</v>
      </c>
      <c r="H746" t="s">
        <v>25</v>
      </c>
      <c r="I746" s="4">
        <v>42453</v>
      </c>
      <c r="J746" s="1">
        <v>0.24861111111111112</v>
      </c>
      <c r="K746" s="1">
        <v>0</v>
      </c>
      <c r="L746" s="1" t="str">
        <f t="shared" si="45"/>
        <v>Thursday</v>
      </c>
      <c r="M746" t="str">
        <f t="shared" si="44"/>
        <v>March</v>
      </c>
      <c r="N746" s="2" t="str">
        <f t="shared" si="46"/>
        <v>Early Morning</v>
      </c>
      <c r="O746" s="2">
        <v>42453.248611111114</v>
      </c>
      <c r="P746">
        <v>886770</v>
      </c>
      <c r="Q746" t="str">
        <f t="shared" si="47"/>
        <v>Sports</v>
      </c>
    </row>
    <row r="747" spans="1:17" x14ac:dyDescent="0.3">
      <c r="A747">
        <v>2287875</v>
      </c>
      <c r="B747" t="str">
        <f>VLOOKUP($A747,'[1]User Profiles'!$A:$I,2,FALSE)</f>
        <v>Michel </v>
      </c>
      <c r="C747" t="str">
        <f>VLOOKUP($A747,'[1]User Profiles'!$A:$I,3,FALSE)</f>
        <v>Creager</v>
      </c>
      <c r="D747" t="str">
        <f>VLOOKUP($A747,'[1]User Profiles'!$A:$I,5,FALSE)</f>
        <v>male</v>
      </c>
      <c r="E747" t="str">
        <f>VLOOKUP($A747,'[1]User Profiles'!$A:$I,6,FALSE)</f>
        <v>black</v>
      </c>
      <c r="F747">
        <f>VLOOKUP($A747,'[1]User Profiles'!$A:$I,7,FALSE)</f>
        <v>46</v>
      </c>
      <c r="G747" t="str">
        <f>VLOOKUP($A747,'[1]User Profiles'!$A:$I,8,FALSE)</f>
        <v>Gauteng</v>
      </c>
      <c r="H747" t="s">
        <v>16</v>
      </c>
      <c r="I747" s="4">
        <v>42385</v>
      </c>
      <c r="J747" s="1">
        <v>0.24861111111111112</v>
      </c>
      <c r="K747" s="1">
        <v>1.0763888888888889E-3</v>
      </c>
      <c r="L747" s="1" t="str">
        <f t="shared" si="45"/>
        <v>Saturday</v>
      </c>
      <c r="M747" t="str">
        <f t="shared" si="44"/>
        <v>January</v>
      </c>
      <c r="N747" s="2" t="str">
        <f t="shared" si="46"/>
        <v>Early Morning</v>
      </c>
      <c r="O747" s="2">
        <v>42385.248611111114</v>
      </c>
      <c r="P747">
        <v>2287875</v>
      </c>
      <c r="Q747" t="str">
        <f t="shared" si="47"/>
        <v>Other</v>
      </c>
    </row>
    <row r="748" spans="1:17" x14ac:dyDescent="0.3">
      <c r="A748">
        <v>931362</v>
      </c>
      <c r="B748" t="str">
        <f>VLOOKUP($A748,'[1]User Profiles'!$A:$I,2,FALSE)</f>
        <v>Michel </v>
      </c>
      <c r="C748" t="str">
        <f>VLOOKUP($A748,'[1]User Profiles'!$A:$I,3,FALSE)</f>
        <v>Langenfeld</v>
      </c>
      <c r="D748" t="str">
        <f>VLOOKUP($A748,'[1]User Profiles'!$A:$I,5,FALSE)</f>
        <v>male</v>
      </c>
      <c r="E748" t="str">
        <f>VLOOKUP($A748,'[1]User Profiles'!$A:$I,6,FALSE)</f>
        <v>indian_asian</v>
      </c>
      <c r="F748">
        <f>VLOOKUP($A748,'[1]User Profiles'!$A:$I,7,FALSE)</f>
        <v>29</v>
      </c>
      <c r="G748" t="str">
        <f>VLOOKUP($A748,'[1]User Profiles'!$A:$I,8,FALSE)</f>
        <v>Limpopo</v>
      </c>
      <c r="H748" t="s">
        <v>25</v>
      </c>
      <c r="I748" s="4">
        <v>42460</v>
      </c>
      <c r="J748" s="1">
        <v>0.24861111111111112</v>
      </c>
      <c r="K748" s="1">
        <v>9.2592592592592588E-5</v>
      </c>
      <c r="L748" s="1" t="str">
        <f t="shared" si="45"/>
        <v>Thursday</v>
      </c>
      <c r="M748" t="str">
        <f t="shared" si="44"/>
        <v>March</v>
      </c>
      <c r="N748" s="2" t="str">
        <f t="shared" si="46"/>
        <v>Early Morning</v>
      </c>
      <c r="O748" s="2">
        <v>42460.248611111114</v>
      </c>
      <c r="P748">
        <v>931362</v>
      </c>
      <c r="Q748" t="str">
        <f t="shared" si="47"/>
        <v>Sports</v>
      </c>
    </row>
    <row r="749" spans="1:17" x14ac:dyDescent="0.3">
      <c r="A749">
        <v>831413</v>
      </c>
      <c r="B749" t="str">
        <f>VLOOKUP($A749,'[1]User Profiles'!$A:$I,2,FALSE)</f>
        <v>Hyman </v>
      </c>
      <c r="C749" t="str">
        <f>VLOOKUP($A749,'[1]User Profiles'!$A:$I,3,FALSE)</f>
        <v>Martello</v>
      </c>
      <c r="D749" t="str">
        <f>VLOOKUP($A749,'[1]User Profiles'!$A:$I,5,FALSE)</f>
        <v>male</v>
      </c>
      <c r="E749" t="str">
        <f>VLOOKUP($A749,'[1]User Profiles'!$A:$I,6,FALSE)</f>
        <v>black</v>
      </c>
      <c r="F749">
        <f>VLOOKUP($A749,'[1]User Profiles'!$A:$I,7,FALSE)</f>
        <v>25</v>
      </c>
      <c r="G749" t="str">
        <f>VLOOKUP($A749,'[1]User Profiles'!$A:$I,8,FALSE)</f>
        <v>North West</v>
      </c>
      <c r="H749" t="s">
        <v>31</v>
      </c>
      <c r="I749" s="4">
        <v>42442</v>
      </c>
      <c r="J749" s="1">
        <v>0.24861111111111112</v>
      </c>
      <c r="K749" s="1">
        <v>1.6203703703703703E-4</v>
      </c>
      <c r="L749" s="1" t="str">
        <f t="shared" si="45"/>
        <v>Sunday</v>
      </c>
      <c r="M749" t="str">
        <f t="shared" si="44"/>
        <v>March</v>
      </c>
      <c r="N749" s="2" t="str">
        <f t="shared" si="46"/>
        <v>Early Morning</v>
      </c>
      <c r="O749" s="2">
        <v>42442.248611111114</v>
      </c>
      <c r="P749">
        <v>831413</v>
      </c>
      <c r="Q749" t="str">
        <f t="shared" si="47"/>
        <v>Other</v>
      </c>
    </row>
    <row r="750" spans="1:17" x14ac:dyDescent="0.3">
      <c r="A750">
        <v>2288416</v>
      </c>
      <c r="B750" t="str">
        <f>VLOOKUP($A750,'[1]User Profiles'!$A:$I,2,FALSE)</f>
        <v>Jared </v>
      </c>
      <c r="C750" t="str">
        <f>VLOOKUP($A750,'[1]User Profiles'!$A:$I,3,FALSE)</f>
        <v>Martello</v>
      </c>
      <c r="D750" t="str">
        <f>VLOOKUP($A750,'[1]User Profiles'!$A:$I,5,FALSE)</f>
        <v>male</v>
      </c>
      <c r="E750" t="str">
        <f>VLOOKUP($A750,'[1]User Profiles'!$A:$I,6,FALSE)</f>
        <v>coloured</v>
      </c>
      <c r="F750">
        <f>VLOOKUP($A750,'[1]User Profiles'!$A:$I,7,FALSE)</f>
        <v>37</v>
      </c>
      <c r="G750" t="str">
        <f>VLOOKUP($A750,'[1]User Profiles'!$A:$I,8,FALSE)</f>
        <v>Western Cape</v>
      </c>
      <c r="H750" t="s">
        <v>18</v>
      </c>
      <c r="I750" s="4">
        <v>42433</v>
      </c>
      <c r="J750" s="1">
        <v>0.24861111111111112</v>
      </c>
      <c r="K750" s="1">
        <v>5.7870370370370376E-3</v>
      </c>
      <c r="L750" s="1" t="str">
        <f t="shared" si="45"/>
        <v>Friday</v>
      </c>
      <c r="M750" t="str">
        <f t="shared" si="44"/>
        <v>March</v>
      </c>
      <c r="N750" s="2" t="str">
        <f t="shared" si="46"/>
        <v>Early Morning</v>
      </c>
      <c r="O750" s="2">
        <v>42433.248611111114</v>
      </c>
      <c r="P750">
        <v>2288416</v>
      </c>
      <c r="Q750" t="str">
        <f t="shared" si="47"/>
        <v>Sports</v>
      </c>
    </row>
    <row r="751" spans="1:17" x14ac:dyDescent="0.3">
      <c r="A751">
        <v>941609</v>
      </c>
      <c r="B751" t="str">
        <f>VLOOKUP($A751,'[1]User Profiles'!$A:$I,2,FALSE)</f>
        <v>Bernardo </v>
      </c>
      <c r="C751" t="str">
        <f>VLOOKUP($A751,'[1]User Profiles'!$A:$I,3,FALSE)</f>
        <v>Woolard</v>
      </c>
      <c r="D751" t="str">
        <f>VLOOKUP($A751,'[1]User Profiles'!$A:$I,5,FALSE)</f>
        <v>male</v>
      </c>
      <c r="E751" t="str">
        <f>VLOOKUP($A751,'[1]User Profiles'!$A:$I,6,FALSE)</f>
        <v>black</v>
      </c>
      <c r="F751">
        <f>VLOOKUP($A751,'[1]User Profiles'!$A:$I,7,FALSE)</f>
        <v>45</v>
      </c>
      <c r="G751" t="str">
        <f>VLOOKUP($A751,'[1]User Profiles'!$A:$I,8,FALSE)</f>
        <v>Gauteng</v>
      </c>
      <c r="H751" t="s">
        <v>18</v>
      </c>
      <c r="I751" s="4">
        <v>42448</v>
      </c>
      <c r="J751" s="1">
        <v>0.24861111111111112</v>
      </c>
      <c r="K751" s="1">
        <v>7.1990740740740739E-3</v>
      </c>
      <c r="L751" s="1" t="str">
        <f t="shared" si="45"/>
        <v>Saturday</v>
      </c>
      <c r="M751" t="str">
        <f t="shared" si="44"/>
        <v>March</v>
      </c>
      <c r="N751" s="2" t="str">
        <f t="shared" si="46"/>
        <v>Early Morning</v>
      </c>
      <c r="O751" s="2">
        <v>42448.248611111114</v>
      </c>
      <c r="P751">
        <v>941609</v>
      </c>
      <c r="Q751" t="str">
        <f t="shared" si="47"/>
        <v>Sports</v>
      </c>
    </row>
    <row r="752" spans="1:17" x14ac:dyDescent="0.3">
      <c r="A752">
        <v>810681</v>
      </c>
      <c r="B752" t="str">
        <f>VLOOKUP($A752,'[1]User Profiles'!$A:$I,2,FALSE)</f>
        <v>Cory </v>
      </c>
      <c r="C752" t="str">
        <f>VLOOKUP($A752,'[1]User Profiles'!$A:$I,3,FALSE)</f>
        <v>Mcclaine</v>
      </c>
      <c r="D752" t="str">
        <f>VLOOKUP($A752,'[1]User Profiles'!$A:$I,5,FALSE)</f>
        <v>male</v>
      </c>
      <c r="E752" t="str">
        <f>VLOOKUP($A752,'[1]User Profiles'!$A:$I,6,FALSE)</f>
        <v>black</v>
      </c>
      <c r="F752">
        <f>VLOOKUP($A752,'[1]User Profiles'!$A:$I,7,FALSE)</f>
        <v>31</v>
      </c>
      <c r="G752" t="str">
        <f>VLOOKUP($A752,'[1]User Profiles'!$A:$I,8,FALSE)</f>
        <v>Gauteng</v>
      </c>
      <c r="H752" t="s">
        <v>23</v>
      </c>
      <c r="I752" s="4">
        <v>42419</v>
      </c>
      <c r="J752" s="1">
        <v>0.24861111111111112</v>
      </c>
      <c r="K752" s="1">
        <v>4.0509259259259258E-4</v>
      </c>
      <c r="L752" s="1" t="str">
        <f t="shared" si="45"/>
        <v>Friday</v>
      </c>
      <c r="M752" t="str">
        <f t="shared" si="44"/>
        <v>February</v>
      </c>
      <c r="N752" s="2" t="str">
        <f t="shared" si="46"/>
        <v>Early Morning</v>
      </c>
      <c r="O752" s="2">
        <v>42419.248611111114</v>
      </c>
      <c r="P752">
        <v>810681</v>
      </c>
      <c r="Q752" t="str">
        <f t="shared" si="47"/>
        <v>Entertainment</v>
      </c>
    </row>
    <row r="753" spans="1:17" x14ac:dyDescent="0.3">
      <c r="A753">
        <v>729427</v>
      </c>
      <c r="B753" t="str">
        <f>VLOOKUP($A753,'[1]User Profiles'!$A:$I,2,FALSE)</f>
        <v>Alecia </v>
      </c>
      <c r="C753" t="str">
        <f>VLOOKUP($A753,'[1]User Profiles'!$A:$I,3,FALSE)</f>
        <v>Roquemore</v>
      </c>
      <c r="D753" t="str">
        <f>VLOOKUP($A753,'[1]User Profiles'!$A:$I,5,FALSE)</f>
        <v>female</v>
      </c>
      <c r="E753" t="str">
        <f>VLOOKUP($A753,'[1]User Profiles'!$A:$I,6,FALSE)</f>
        <v>black</v>
      </c>
      <c r="F753">
        <f>VLOOKUP($A753,'[1]User Profiles'!$A:$I,7,FALSE)</f>
        <v>42</v>
      </c>
      <c r="G753" t="str">
        <f>VLOOKUP($A753,'[1]User Profiles'!$A:$I,8,FALSE)</f>
        <v>Gauteng</v>
      </c>
      <c r="H753" t="s">
        <v>23</v>
      </c>
      <c r="I753" s="4">
        <v>42392</v>
      </c>
      <c r="J753" s="1">
        <v>0.24930555555555556</v>
      </c>
      <c r="K753" s="1">
        <v>8.7384259259259262E-4</v>
      </c>
      <c r="L753" s="1" t="str">
        <f t="shared" si="45"/>
        <v>Saturday</v>
      </c>
      <c r="M753" t="str">
        <f t="shared" si="44"/>
        <v>January</v>
      </c>
      <c r="N753" s="2" t="str">
        <f t="shared" si="46"/>
        <v>Early Morning</v>
      </c>
      <c r="O753" s="2">
        <v>42392.249305555553</v>
      </c>
      <c r="P753">
        <v>729427</v>
      </c>
      <c r="Q753" t="str">
        <f t="shared" si="47"/>
        <v>Entertainment</v>
      </c>
    </row>
    <row r="754" spans="1:17" x14ac:dyDescent="0.3">
      <c r="A754">
        <v>2287668</v>
      </c>
      <c r="B754" t="str">
        <f>VLOOKUP($A754,'[1]User Profiles'!$A:$I,2,FALSE)</f>
        <v>Efren </v>
      </c>
      <c r="C754" t="str">
        <f>VLOOKUP($A754,'[1]User Profiles'!$A:$I,3,FALSE)</f>
        <v>Slane</v>
      </c>
      <c r="D754" t="str">
        <f>VLOOKUP($A754,'[1]User Profiles'!$A:$I,5,FALSE)</f>
        <v>male</v>
      </c>
      <c r="E754" t="str">
        <f>VLOOKUP($A754,'[1]User Profiles'!$A:$I,6,FALSE)</f>
        <v>black</v>
      </c>
      <c r="F754">
        <f>VLOOKUP($A754,'[1]User Profiles'!$A:$I,7,FALSE)</f>
        <v>33</v>
      </c>
      <c r="G754" t="str">
        <f>VLOOKUP($A754,'[1]User Profiles'!$A:$I,8,FALSE)</f>
        <v>Kwazulu Natal</v>
      </c>
      <c r="H754" t="s">
        <v>26</v>
      </c>
      <c r="I754" s="4">
        <v>42419</v>
      </c>
      <c r="J754" s="1">
        <v>0.24930555555555556</v>
      </c>
      <c r="K754" s="1">
        <v>6.018518518518519E-4</v>
      </c>
      <c r="L754" s="1" t="str">
        <f t="shared" si="45"/>
        <v>Friday</v>
      </c>
      <c r="M754" t="str">
        <f t="shared" si="44"/>
        <v>February</v>
      </c>
      <c r="N754" s="2" t="str">
        <f t="shared" si="46"/>
        <v>Early Morning</v>
      </c>
      <c r="O754" s="2">
        <v>42419.249305555553</v>
      </c>
      <c r="P754">
        <v>2287668</v>
      </c>
      <c r="Q754" t="str">
        <f t="shared" si="47"/>
        <v>Entertainment</v>
      </c>
    </row>
    <row r="755" spans="1:17" x14ac:dyDescent="0.3">
      <c r="A755">
        <v>791981</v>
      </c>
      <c r="B755" t="str">
        <f>VLOOKUP($A755,'[1]User Profiles'!$A:$I,2,FALSE)</f>
        <v>Alecia </v>
      </c>
      <c r="C755" t="str">
        <f>VLOOKUP($A755,'[1]User Profiles'!$A:$I,3,FALSE)</f>
        <v>Roquemore</v>
      </c>
      <c r="D755" t="str">
        <f>VLOOKUP($A755,'[1]User Profiles'!$A:$I,5,FALSE)</f>
        <v>female</v>
      </c>
      <c r="E755" t="str">
        <f>VLOOKUP($A755,'[1]User Profiles'!$A:$I,6,FALSE)</f>
        <v>black</v>
      </c>
      <c r="F755">
        <f>VLOOKUP($A755,'[1]User Profiles'!$A:$I,7,FALSE)</f>
        <v>32</v>
      </c>
      <c r="G755" t="str">
        <f>VLOOKUP($A755,'[1]User Profiles'!$A:$I,8,FALSE)</f>
        <v>Gauteng</v>
      </c>
      <c r="H755" t="s">
        <v>23</v>
      </c>
      <c r="I755" s="4">
        <v>42414</v>
      </c>
      <c r="J755" s="1">
        <v>0.24930555555555556</v>
      </c>
      <c r="K755" s="1">
        <v>8.2754629629629628E-4</v>
      </c>
      <c r="L755" s="1" t="str">
        <f t="shared" si="45"/>
        <v>Sunday</v>
      </c>
      <c r="M755" t="str">
        <f t="shared" si="44"/>
        <v>February</v>
      </c>
      <c r="N755" s="2" t="str">
        <f t="shared" si="46"/>
        <v>Early Morning</v>
      </c>
      <c r="O755" s="2">
        <v>42414.249305555553</v>
      </c>
      <c r="P755">
        <v>791981</v>
      </c>
      <c r="Q755" t="str">
        <f t="shared" si="47"/>
        <v>Entertainment</v>
      </c>
    </row>
    <row r="756" spans="1:17" x14ac:dyDescent="0.3">
      <c r="A756">
        <v>920222</v>
      </c>
      <c r="B756" t="str">
        <f>VLOOKUP($A756,'[1]User Profiles'!$A:$I,2,FALSE)</f>
        <v>Garry </v>
      </c>
      <c r="C756" t="str">
        <f>VLOOKUP($A756,'[1]User Profiles'!$A:$I,3,FALSE)</f>
        <v>Luthy</v>
      </c>
      <c r="D756" t="str">
        <f>VLOOKUP($A756,'[1]User Profiles'!$A:$I,5,FALSE)</f>
        <v>male</v>
      </c>
      <c r="E756" t="str">
        <f>VLOOKUP($A756,'[1]User Profiles'!$A:$I,6,FALSE)</f>
        <v>white</v>
      </c>
      <c r="F756">
        <f>VLOOKUP($A756,'[1]User Profiles'!$A:$I,7,FALSE)</f>
        <v>15</v>
      </c>
      <c r="G756" t="str">
        <f>VLOOKUP($A756,'[1]User Profiles'!$A:$I,8,FALSE)</f>
        <v>Mpumalanga</v>
      </c>
      <c r="H756" t="s">
        <v>18</v>
      </c>
      <c r="I756" s="4">
        <v>42459</v>
      </c>
      <c r="J756" s="1">
        <v>0.24930555555555556</v>
      </c>
      <c r="K756" s="1">
        <v>6.7129629629629625E-4</v>
      </c>
      <c r="L756" s="1" t="str">
        <f t="shared" si="45"/>
        <v>Wednesday</v>
      </c>
      <c r="M756" t="str">
        <f t="shared" si="44"/>
        <v>March</v>
      </c>
      <c r="N756" s="2" t="str">
        <f t="shared" si="46"/>
        <v>Early Morning</v>
      </c>
      <c r="O756" s="2">
        <v>42459.249305555553</v>
      </c>
      <c r="P756">
        <v>920222</v>
      </c>
      <c r="Q756" t="str">
        <f t="shared" si="47"/>
        <v>Sports</v>
      </c>
    </row>
    <row r="757" spans="1:17" x14ac:dyDescent="0.3">
      <c r="A757">
        <v>868043</v>
      </c>
      <c r="B757" t="str">
        <f>VLOOKUP($A757,'[1]User Profiles'!$A:$I,2,FALSE)</f>
        <v>Loyd </v>
      </c>
      <c r="C757" t="str">
        <f>VLOOKUP($A757,'[1]User Profiles'!$A:$I,3,FALSE)</f>
        <v>Mina</v>
      </c>
      <c r="D757" t="str">
        <f>VLOOKUP($A757,'[1]User Profiles'!$A:$I,5,FALSE)</f>
        <v>male</v>
      </c>
      <c r="E757" t="str">
        <f>VLOOKUP($A757,'[1]User Profiles'!$A:$I,6,FALSE)</f>
        <v>white</v>
      </c>
      <c r="F757">
        <f>VLOOKUP($A757,'[1]User Profiles'!$A:$I,7,FALSE)</f>
        <v>19</v>
      </c>
      <c r="G757" t="str">
        <f>VLOOKUP($A757,'[1]User Profiles'!$A:$I,8,FALSE)</f>
        <v>Gauteng</v>
      </c>
      <c r="H757" t="s">
        <v>20</v>
      </c>
      <c r="I757" s="4">
        <v>42433</v>
      </c>
      <c r="J757" s="1">
        <v>0.24930555555555556</v>
      </c>
      <c r="K757" s="1">
        <v>3.0092592592592595E-4</v>
      </c>
      <c r="L757" s="1" t="str">
        <f t="shared" si="45"/>
        <v>Friday</v>
      </c>
      <c r="M757" t="str">
        <f t="shared" si="44"/>
        <v>March</v>
      </c>
      <c r="N757" s="2" t="str">
        <f t="shared" si="46"/>
        <v>Early Morning</v>
      </c>
      <c r="O757" s="2">
        <v>42433.249305555553</v>
      </c>
      <c r="P757">
        <v>868043</v>
      </c>
      <c r="Q757" t="str">
        <f t="shared" si="47"/>
        <v>Other</v>
      </c>
    </row>
    <row r="758" spans="1:17" x14ac:dyDescent="0.3">
      <c r="A758">
        <v>779500</v>
      </c>
      <c r="B758" t="str">
        <f>VLOOKUP($A758,'[1]User Profiles'!$A:$I,2,FALSE)</f>
        <v>Brendan </v>
      </c>
      <c r="C758" t="str">
        <f>VLOOKUP($A758,'[1]User Profiles'!$A:$I,3,FALSE)</f>
        <v>Hoadley</v>
      </c>
      <c r="D758" t="str">
        <f>VLOOKUP($A758,'[1]User Profiles'!$A:$I,5,FALSE)</f>
        <v>male</v>
      </c>
      <c r="E758" t="str">
        <f>VLOOKUP($A758,'[1]User Profiles'!$A:$I,6,FALSE)</f>
        <v>white</v>
      </c>
      <c r="F758">
        <f>VLOOKUP($A758,'[1]User Profiles'!$A:$I,7,FALSE)</f>
        <v>33</v>
      </c>
      <c r="G758" t="str">
        <f>VLOOKUP($A758,'[1]User Profiles'!$A:$I,8,FALSE)</f>
        <v>Western Cape</v>
      </c>
      <c r="H758" t="s">
        <v>28</v>
      </c>
      <c r="I758" s="4">
        <v>42414</v>
      </c>
      <c r="J758" s="1">
        <v>0.25</v>
      </c>
      <c r="K758" s="1">
        <v>1.8518518518518518E-4</v>
      </c>
      <c r="L758" s="1" t="str">
        <f t="shared" si="45"/>
        <v>Sunday</v>
      </c>
      <c r="M758" t="str">
        <f t="shared" si="44"/>
        <v>February</v>
      </c>
      <c r="N758" s="2" t="str">
        <f t="shared" si="46"/>
        <v>Morning</v>
      </c>
      <c r="O758" s="2">
        <v>42414.25</v>
      </c>
      <c r="P758">
        <v>779500</v>
      </c>
      <c r="Q758" t="str">
        <f t="shared" si="47"/>
        <v>Other</v>
      </c>
    </row>
    <row r="759" spans="1:17" x14ac:dyDescent="0.3">
      <c r="A759">
        <v>2203482</v>
      </c>
      <c r="B759" t="str">
        <f>VLOOKUP($A759,'[1]User Profiles'!$A:$I,2,FALSE)</f>
        <v>Romeo </v>
      </c>
      <c r="C759" t="str">
        <f>VLOOKUP($A759,'[1]User Profiles'!$A:$I,3,FALSE)</f>
        <v>Sieren</v>
      </c>
      <c r="D759" t="str">
        <f>VLOOKUP($A759,'[1]User Profiles'!$A:$I,5,FALSE)</f>
        <v>male</v>
      </c>
      <c r="E759" t="str">
        <f>VLOOKUP($A759,'[1]User Profiles'!$A:$I,6,FALSE)</f>
        <v>coloured</v>
      </c>
      <c r="F759">
        <f>VLOOKUP($A759,'[1]User Profiles'!$A:$I,7,FALSE)</f>
        <v>37</v>
      </c>
      <c r="G759" t="str">
        <f>VLOOKUP($A759,'[1]User Profiles'!$A:$I,8,FALSE)</f>
        <v>Western Cape</v>
      </c>
      <c r="H759" t="s">
        <v>20</v>
      </c>
      <c r="I759" s="4">
        <v>42456</v>
      </c>
      <c r="J759" s="1">
        <v>0.25</v>
      </c>
      <c r="K759" s="1">
        <v>1.3888888888888889E-3</v>
      </c>
      <c r="L759" s="1" t="str">
        <f t="shared" si="45"/>
        <v>Sunday</v>
      </c>
      <c r="M759" t="str">
        <f t="shared" si="44"/>
        <v>March</v>
      </c>
      <c r="N759" s="2" t="str">
        <f t="shared" si="46"/>
        <v>Morning</v>
      </c>
      <c r="O759" s="2">
        <v>42456.25</v>
      </c>
      <c r="P759">
        <v>2203482</v>
      </c>
      <c r="Q759" t="str">
        <f t="shared" si="47"/>
        <v>Other</v>
      </c>
    </row>
    <row r="760" spans="1:17" x14ac:dyDescent="0.3">
      <c r="A760">
        <v>820627</v>
      </c>
      <c r="B760" t="str">
        <f>VLOOKUP($A760,'[1]User Profiles'!$A:$I,2,FALSE)</f>
        <v>Jacinto </v>
      </c>
      <c r="C760" t="str">
        <f>VLOOKUP($A760,'[1]User Profiles'!$A:$I,3,FALSE)</f>
        <v>Crotty</v>
      </c>
      <c r="D760" t="str">
        <f>VLOOKUP($A760,'[1]User Profiles'!$A:$I,5,FALSE)</f>
        <v>male</v>
      </c>
      <c r="E760" t="str">
        <f>VLOOKUP($A760,'[1]User Profiles'!$A:$I,6,FALSE)</f>
        <v>black</v>
      </c>
      <c r="F760">
        <f>VLOOKUP($A760,'[1]User Profiles'!$A:$I,7,FALSE)</f>
        <v>30</v>
      </c>
      <c r="G760" t="str">
        <f>VLOOKUP($A760,'[1]User Profiles'!$A:$I,8,FALSE)</f>
        <v>Gauteng</v>
      </c>
      <c r="H760" t="s">
        <v>19</v>
      </c>
      <c r="I760" s="4">
        <v>42440</v>
      </c>
      <c r="J760" s="1">
        <v>0.25</v>
      </c>
      <c r="K760" s="1">
        <v>5.0659722222222224E-2</v>
      </c>
      <c r="L760" s="1" t="str">
        <f t="shared" si="45"/>
        <v>Friday</v>
      </c>
      <c r="M760" t="str">
        <f t="shared" si="44"/>
        <v>March</v>
      </c>
      <c r="N760" s="2" t="str">
        <f t="shared" si="46"/>
        <v>Morning</v>
      </c>
      <c r="O760" s="2">
        <v>42440.25</v>
      </c>
      <c r="P760">
        <v>820627</v>
      </c>
      <c r="Q760" t="str">
        <f t="shared" si="47"/>
        <v>Entertainment</v>
      </c>
    </row>
    <row r="761" spans="1:17" x14ac:dyDescent="0.3">
      <c r="A761">
        <v>2369233</v>
      </c>
      <c r="B761" t="str">
        <f>VLOOKUP($A761,'[1]User Profiles'!$A:$I,2,FALSE)</f>
        <v>Kip </v>
      </c>
      <c r="C761" t="str">
        <f>VLOOKUP($A761,'[1]User Profiles'!$A:$I,3,FALSE)</f>
        <v>Mastrangelo</v>
      </c>
      <c r="D761" t="str">
        <f>VLOOKUP($A761,'[1]User Profiles'!$A:$I,5,FALSE)</f>
        <v>male</v>
      </c>
      <c r="E761" t="str">
        <f>VLOOKUP($A761,'[1]User Profiles'!$A:$I,6,FALSE)</f>
        <v>indian_asian</v>
      </c>
      <c r="F761">
        <f>VLOOKUP($A761,'[1]User Profiles'!$A:$I,7,FALSE)</f>
        <v>40</v>
      </c>
      <c r="G761" t="str">
        <f>VLOOKUP($A761,'[1]User Profiles'!$A:$I,8,FALSE)</f>
        <v>Mpumalanga</v>
      </c>
      <c r="H761" t="s">
        <v>20</v>
      </c>
      <c r="I761" s="4">
        <v>42425</v>
      </c>
      <c r="J761" s="1">
        <v>0.25</v>
      </c>
      <c r="K761" s="1">
        <v>6.0648148148148145E-3</v>
      </c>
      <c r="L761" s="1" t="str">
        <f t="shared" si="45"/>
        <v>Thursday</v>
      </c>
      <c r="M761" t="str">
        <f t="shared" si="44"/>
        <v>February</v>
      </c>
      <c r="N761" s="2" t="str">
        <f t="shared" si="46"/>
        <v>Morning</v>
      </c>
      <c r="O761" s="2">
        <v>42425.25</v>
      </c>
      <c r="P761">
        <v>2369233</v>
      </c>
      <c r="Q761" t="str">
        <f t="shared" si="47"/>
        <v>Other</v>
      </c>
    </row>
    <row r="762" spans="1:17" x14ac:dyDescent="0.3">
      <c r="A762">
        <v>2360667</v>
      </c>
      <c r="B762" t="str">
        <f>VLOOKUP($A762,'[1]User Profiles'!$A:$I,2,FALSE)</f>
        <v>Efren </v>
      </c>
      <c r="C762" t="str">
        <f>VLOOKUP($A762,'[1]User Profiles'!$A:$I,3,FALSE)</f>
        <v>Mcculloch</v>
      </c>
      <c r="D762" t="str">
        <f>VLOOKUP($A762,'[1]User Profiles'!$A:$I,5,FALSE)</f>
        <v>male</v>
      </c>
      <c r="E762" t="str">
        <f>VLOOKUP($A762,'[1]User Profiles'!$A:$I,6,FALSE)</f>
        <v>coloured</v>
      </c>
      <c r="F762">
        <f>VLOOKUP($A762,'[1]User Profiles'!$A:$I,7,FALSE)</f>
        <v>11</v>
      </c>
      <c r="G762" t="str">
        <f>VLOOKUP($A762,'[1]User Profiles'!$A:$I,8,FALSE)</f>
        <v>Western Cape</v>
      </c>
      <c r="H762" t="s">
        <v>20</v>
      </c>
      <c r="I762" s="4">
        <v>42374</v>
      </c>
      <c r="J762" s="1">
        <v>0.25</v>
      </c>
      <c r="K762" s="1">
        <v>7.407407407407407E-4</v>
      </c>
      <c r="L762" s="1" t="str">
        <f t="shared" si="45"/>
        <v>Tuesday</v>
      </c>
      <c r="M762" t="str">
        <f t="shared" si="44"/>
        <v>January</v>
      </c>
      <c r="N762" s="2" t="str">
        <f t="shared" si="46"/>
        <v>Morning</v>
      </c>
      <c r="O762" s="2">
        <v>42374.25</v>
      </c>
      <c r="P762">
        <v>2360667</v>
      </c>
      <c r="Q762" t="str">
        <f t="shared" si="47"/>
        <v>Other</v>
      </c>
    </row>
    <row r="763" spans="1:17" x14ac:dyDescent="0.3">
      <c r="A763">
        <v>809704</v>
      </c>
      <c r="B763" t="str">
        <f>VLOOKUP($A763,'[1]User Profiles'!$A:$I,2,FALSE)</f>
        <v>Torrie </v>
      </c>
      <c r="C763" t="str">
        <f>VLOOKUP($A763,'[1]User Profiles'!$A:$I,3,FALSE)</f>
        <v>Mcclaine</v>
      </c>
      <c r="D763" t="str">
        <f>VLOOKUP($A763,'[1]User Profiles'!$A:$I,5,FALSE)</f>
        <v>female</v>
      </c>
      <c r="E763" t="str">
        <f>VLOOKUP($A763,'[1]User Profiles'!$A:$I,6,FALSE)</f>
        <v>None</v>
      </c>
      <c r="F763">
        <f>VLOOKUP($A763,'[1]User Profiles'!$A:$I,7,FALSE)</f>
        <v>26</v>
      </c>
      <c r="G763" t="str">
        <f>VLOOKUP($A763,'[1]User Profiles'!$A:$I,8,FALSE)</f>
        <v>Gauteng</v>
      </c>
      <c r="H763" t="s">
        <v>25</v>
      </c>
      <c r="I763" s="4">
        <v>42453</v>
      </c>
      <c r="J763" s="1">
        <v>0.25</v>
      </c>
      <c r="K763" s="1">
        <v>7.175925925925927E-4</v>
      </c>
      <c r="L763" s="1" t="str">
        <f t="shared" si="45"/>
        <v>Thursday</v>
      </c>
      <c r="M763" t="str">
        <f t="shared" si="44"/>
        <v>March</v>
      </c>
      <c r="N763" s="2" t="str">
        <f t="shared" si="46"/>
        <v>Morning</v>
      </c>
      <c r="O763" s="2">
        <v>42453.25</v>
      </c>
      <c r="P763">
        <v>809704</v>
      </c>
      <c r="Q763" t="str">
        <f t="shared" si="47"/>
        <v>Sports</v>
      </c>
    </row>
    <row r="764" spans="1:17" x14ac:dyDescent="0.3">
      <c r="A764">
        <v>2287668</v>
      </c>
      <c r="B764" t="str">
        <f>VLOOKUP($A764,'[1]User Profiles'!$A:$I,2,FALSE)</f>
        <v>Efren </v>
      </c>
      <c r="C764" t="str">
        <f>VLOOKUP($A764,'[1]User Profiles'!$A:$I,3,FALSE)</f>
        <v>Slane</v>
      </c>
      <c r="D764" t="str">
        <f>VLOOKUP($A764,'[1]User Profiles'!$A:$I,5,FALSE)</f>
        <v>male</v>
      </c>
      <c r="E764" t="str">
        <f>VLOOKUP($A764,'[1]User Profiles'!$A:$I,6,FALSE)</f>
        <v>black</v>
      </c>
      <c r="F764">
        <f>VLOOKUP($A764,'[1]User Profiles'!$A:$I,7,FALSE)</f>
        <v>33</v>
      </c>
      <c r="G764" t="str">
        <f>VLOOKUP($A764,'[1]User Profiles'!$A:$I,8,FALSE)</f>
        <v>Kwazulu Natal</v>
      </c>
      <c r="H764" t="s">
        <v>19</v>
      </c>
      <c r="I764" s="4">
        <v>42419</v>
      </c>
      <c r="J764" s="1">
        <v>0.25</v>
      </c>
      <c r="K764" s="1">
        <v>4.861111111111111E-4</v>
      </c>
      <c r="L764" s="1" t="str">
        <f t="shared" si="45"/>
        <v>Friday</v>
      </c>
      <c r="M764" t="str">
        <f t="shared" si="44"/>
        <v>February</v>
      </c>
      <c r="N764" s="2" t="str">
        <f t="shared" si="46"/>
        <v>Morning</v>
      </c>
      <c r="O764" s="2">
        <v>42419.25</v>
      </c>
      <c r="P764">
        <v>2287668</v>
      </c>
      <c r="Q764" t="str">
        <f t="shared" si="47"/>
        <v>Entertainment</v>
      </c>
    </row>
    <row r="765" spans="1:17" x14ac:dyDescent="0.3">
      <c r="A765">
        <v>2415121</v>
      </c>
      <c r="B765" t="str">
        <f>VLOOKUP($A765,'[1]User Profiles'!$A:$I,2,FALSE)</f>
        <v>Lane </v>
      </c>
      <c r="C765" t="str">
        <f>VLOOKUP($A765,'[1]User Profiles'!$A:$I,3,FALSE)</f>
        <v>Arrieta</v>
      </c>
      <c r="D765" t="str">
        <f>VLOOKUP($A765,'[1]User Profiles'!$A:$I,5,FALSE)</f>
        <v>male</v>
      </c>
      <c r="E765" t="str">
        <f>VLOOKUP($A765,'[1]User Profiles'!$A:$I,6,FALSE)</f>
        <v>black</v>
      </c>
      <c r="F765">
        <f>VLOOKUP($A765,'[1]User Profiles'!$A:$I,7,FALSE)</f>
        <v>23</v>
      </c>
      <c r="G765" t="str">
        <f>VLOOKUP($A765,'[1]User Profiles'!$A:$I,8,FALSE)</f>
        <v>Eastern Cape</v>
      </c>
      <c r="H765" t="s">
        <v>22</v>
      </c>
      <c r="I765" s="4">
        <v>42447</v>
      </c>
      <c r="J765" s="1">
        <v>0.25</v>
      </c>
      <c r="K765" s="1">
        <v>1.0532407407407407E-3</v>
      </c>
      <c r="L765" s="1" t="str">
        <f t="shared" si="45"/>
        <v>Friday</v>
      </c>
      <c r="M765" t="str">
        <f t="shared" si="44"/>
        <v>March</v>
      </c>
      <c r="N765" s="2" t="str">
        <f t="shared" si="46"/>
        <v>Morning</v>
      </c>
      <c r="O765" s="2">
        <v>42447.25</v>
      </c>
      <c r="P765">
        <v>2415121</v>
      </c>
      <c r="Q765" t="str">
        <f t="shared" si="47"/>
        <v>Kids</v>
      </c>
    </row>
    <row r="766" spans="1:17" x14ac:dyDescent="0.3">
      <c r="A766">
        <v>893619</v>
      </c>
      <c r="B766" t="str">
        <f>VLOOKUP($A766,'[1]User Profiles'!$A:$I,2,FALSE)</f>
        <v>Earline </v>
      </c>
      <c r="C766" t="str">
        <f>VLOOKUP($A766,'[1]User Profiles'!$A:$I,3,FALSE)</f>
        <v>Zweifel</v>
      </c>
      <c r="D766" t="str">
        <f>VLOOKUP($A766,'[1]User Profiles'!$A:$I,5,FALSE)</f>
        <v>female</v>
      </c>
      <c r="E766" t="str">
        <f>VLOOKUP($A766,'[1]User Profiles'!$A:$I,6,FALSE)</f>
        <v>black</v>
      </c>
      <c r="F766">
        <f>VLOOKUP($A766,'[1]User Profiles'!$A:$I,7,FALSE)</f>
        <v>40</v>
      </c>
      <c r="G766" t="str">
        <f>VLOOKUP($A766,'[1]User Profiles'!$A:$I,8,FALSE)</f>
        <v>Western Cape</v>
      </c>
      <c r="H766" t="s">
        <v>23</v>
      </c>
      <c r="I766" s="4">
        <v>42382</v>
      </c>
      <c r="J766" s="1">
        <v>0.25</v>
      </c>
      <c r="K766" s="1">
        <v>2.488425925925926E-4</v>
      </c>
      <c r="L766" s="1" t="str">
        <f t="shared" si="45"/>
        <v>Wednesday</v>
      </c>
      <c r="M766" t="str">
        <f t="shared" si="44"/>
        <v>January</v>
      </c>
      <c r="N766" s="2" t="str">
        <f t="shared" si="46"/>
        <v>Morning</v>
      </c>
      <c r="O766" s="2">
        <v>42382.25</v>
      </c>
      <c r="P766">
        <v>893619</v>
      </c>
      <c r="Q766" t="str">
        <f t="shared" si="47"/>
        <v>Entertainment</v>
      </c>
    </row>
    <row r="767" spans="1:17" x14ac:dyDescent="0.3">
      <c r="A767">
        <v>549843</v>
      </c>
      <c r="B767" t="str">
        <f>VLOOKUP($A767,'[1]User Profiles'!$A:$I,2,FALSE)</f>
        <v>Shandra </v>
      </c>
      <c r="C767" t="str">
        <f>VLOOKUP($A767,'[1]User Profiles'!$A:$I,3,FALSE)</f>
        <v>Mccollum</v>
      </c>
      <c r="D767" t="str">
        <f>VLOOKUP($A767,'[1]User Profiles'!$A:$I,5,FALSE)</f>
        <v>female</v>
      </c>
      <c r="E767" t="str">
        <f>VLOOKUP($A767,'[1]User Profiles'!$A:$I,6,FALSE)</f>
        <v>black</v>
      </c>
      <c r="F767">
        <f>VLOOKUP($A767,'[1]User Profiles'!$A:$I,7,FALSE)</f>
        <v>24</v>
      </c>
      <c r="G767" t="str">
        <f>VLOOKUP($A767,'[1]User Profiles'!$A:$I,8,FALSE)</f>
        <v>North West</v>
      </c>
      <c r="H767" t="s">
        <v>21</v>
      </c>
      <c r="I767" s="4">
        <v>42375</v>
      </c>
      <c r="J767" s="1">
        <v>0.25</v>
      </c>
      <c r="K767" s="1">
        <v>0</v>
      </c>
      <c r="L767" s="1" t="str">
        <f t="shared" si="45"/>
        <v>Wednesday</v>
      </c>
      <c r="M767" t="str">
        <f t="shared" si="44"/>
        <v>January</v>
      </c>
      <c r="N767" s="2" t="str">
        <f t="shared" si="46"/>
        <v>Morning</v>
      </c>
      <c r="O767" s="2">
        <v>42375.25</v>
      </c>
      <c r="P767">
        <v>549843</v>
      </c>
      <c r="Q767" t="str">
        <f t="shared" si="47"/>
        <v>Kids</v>
      </c>
    </row>
    <row r="768" spans="1:17" x14ac:dyDescent="0.3">
      <c r="A768">
        <v>941407</v>
      </c>
      <c r="B768" t="str">
        <f>VLOOKUP($A768,'[1]User Profiles'!$A:$I,2,FALSE)</f>
        <v>Haywood </v>
      </c>
      <c r="C768" t="str">
        <f>VLOOKUP($A768,'[1]User Profiles'!$A:$I,3,FALSE)</f>
        <v>Condie</v>
      </c>
      <c r="D768" t="str">
        <f>VLOOKUP($A768,'[1]User Profiles'!$A:$I,5,FALSE)</f>
        <v>male</v>
      </c>
      <c r="E768" t="str">
        <f>VLOOKUP($A768,'[1]User Profiles'!$A:$I,6,FALSE)</f>
        <v>black</v>
      </c>
      <c r="F768">
        <f>VLOOKUP($A768,'[1]User Profiles'!$A:$I,7,FALSE)</f>
        <v>42</v>
      </c>
      <c r="G768" t="str">
        <f>VLOOKUP($A768,'[1]User Profiles'!$A:$I,8,FALSE)</f>
        <v>Gauteng</v>
      </c>
      <c r="H768" t="s">
        <v>24</v>
      </c>
      <c r="I768" s="4">
        <v>42444</v>
      </c>
      <c r="J768" s="1">
        <v>0.25</v>
      </c>
      <c r="K768" s="1">
        <v>2.1412037037037038E-3</v>
      </c>
      <c r="L768" s="1" t="str">
        <f t="shared" si="45"/>
        <v>Tuesday</v>
      </c>
      <c r="M768" t="str">
        <f t="shared" si="44"/>
        <v>March</v>
      </c>
      <c r="N768" s="2" t="str">
        <f t="shared" si="46"/>
        <v>Morning</v>
      </c>
      <c r="O768" s="2">
        <v>42444.25</v>
      </c>
      <c r="P768">
        <v>941407</v>
      </c>
      <c r="Q768" t="str">
        <f t="shared" si="47"/>
        <v>Other</v>
      </c>
    </row>
    <row r="769" spans="1:17" x14ac:dyDescent="0.3">
      <c r="A769">
        <v>808921</v>
      </c>
      <c r="B769" t="str">
        <f>VLOOKUP($A769,'[1]User Profiles'!$A:$I,2,FALSE)</f>
        <v>Filiberto </v>
      </c>
      <c r="C769" t="str">
        <f>VLOOKUP($A769,'[1]User Profiles'!$A:$I,3,FALSE)</f>
        <v>Pilot</v>
      </c>
      <c r="D769" t="str">
        <f>VLOOKUP($A769,'[1]User Profiles'!$A:$I,5,FALSE)</f>
        <v>male</v>
      </c>
      <c r="E769" t="str">
        <f>VLOOKUP($A769,'[1]User Profiles'!$A:$I,6,FALSE)</f>
        <v>black</v>
      </c>
      <c r="F769">
        <f>VLOOKUP($A769,'[1]User Profiles'!$A:$I,7,FALSE)</f>
        <v>24</v>
      </c>
      <c r="G769" t="str">
        <f>VLOOKUP($A769,'[1]User Profiles'!$A:$I,8,FALSE)</f>
        <v>Mpumalanga</v>
      </c>
      <c r="H769" t="s">
        <v>17</v>
      </c>
      <c r="I769" s="4">
        <v>42431</v>
      </c>
      <c r="J769" s="1">
        <v>0.25069444444444444</v>
      </c>
      <c r="K769" s="1">
        <v>1.2812500000000001E-2</v>
      </c>
      <c r="L769" s="1" t="str">
        <f t="shared" si="45"/>
        <v>Wednesday</v>
      </c>
      <c r="M769" t="str">
        <f t="shared" si="44"/>
        <v>March</v>
      </c>
      <c r="N769" s="2" t="str">
        <f t="shared" si="46"/>
        <v>Morning</v>
      </c>
      <c r="O769" s="2">
        <v>42431.250694444447</v>
      </c>
      <c r="P769">
        <v>808921</v>
      </c>
      <c r="Q769" t="str">
        <f t="shared" si="47"/>
        <v>Other</v>
      </c>
    </row>
    <row r="770" spans="1:17" x14ac:dyDescent="0.3">
      <c r="A770">
        <v>2415070</v>
      </c>
      <c r="B770" t="str">
        <f>VLOOKUP($A770,'[1]User Profiles'!$A:$I,2,FALSE)</f>
        <v>Hollis </v>
      </c>
      <c r="C770" t="str">
        <f>VLOOKUP($A770,'[1]User Profiles'!$A:$I,3,FALSE)</f>
        <v>Mcculloch</v>
      </c>
      <c r="D770" t="str">
        <f>VLOOKUP($A770,'[1]User Profiles'!$A:$I,5,FALSE)</f>
        <v>male</v>
      </c>
      <c r="E770" t="str">
        <f>VLOOKUP($A770,'[1]User Profiles'!$A:$I,6,FALSE)</f>
        <v>coloured</v>
      </c>
      <c r="F770">
        <f>VLOOKUP($A770,'[1]User Profiles'!$A:$I,7,FALSE)</f>
        <v>41</v>
      </c>
      <c r="G770" t="str">
        <f>VLOOKUP($A770,'[1]User Profiles'!$A:$I,8,FALSE)</f>
        <v>Western Cape</v>
      </c>
      <c r="H770" t="s">
        <v>31</v>
      </c>
      <c r="I770" s="4">
        <v>42432</v>
      </c>
      <c r="J770" s="1">
        <v>0.25069444444444444</v>
      </c>
      <c r="K770" s="1">
        <v>9.1435185185185185E-4</v>
      </c>
      <c r="L770" s="1" t="str">
        <f t="shared" si="45"/>
        <v>Thursday</v>
      </c>
      <c r="M770" t="str">
        <f t="shared" ref="M770:M833" si="48">TEXT(I770,"mmmm")</f>
        <v>March</v>
      </c>
      <c r="N770" s="2" t="str">
        <f t="shared" si="46"/>
        <v>Morning</v>
      </c>
      <c r="O770" s="2">
        <v>42432.250694444447</v>
      </c>
      <c r="P770">
        <v>2415070</v>
      </c>
      <c r="Q770" t="str">
        <f t="shared" si="47"/>
        <v>Other</v>
      </c>
    </row>
    <row r="771" spans="1:17" x14ac:dyDescent="0.3">
      <c r="A771">
        <v>906855</v>
      </c>
      <c r="B771" t="str">
        <f>VLOOKUP($A771,'[1]User Profiles'!$A:$I,2,FALSE)</f>
        <v>Haywood </v>
      </c>
      <c r="C771" t="str">
        <f>VLOOKUP($A771,'[1]User Profiles'!$A:$I,3,FALSE)</f>
        <v>Pascarella</v>
      </c>
      <c r="D771" t="str">
        <f>VLOOKUP($A771,'[1]User Profiles'!$A:$I,5,FALSE)</f>
        <v>male</v>
      </c>
      <c r="E771" t="str">
        <f>VLOOKUP($A771,'[1]User Profiles'!$A:$I,6,FALSE)</f>
        <v>white</v>
      </c>
      <c r="F771">
        <f>VLOOKUP($A771,'[1]User Profiles'!$A:$I,7,FALSE)</f>
        <v>18</v>
      </c>
      <c r="G771" t="str">
        <f>VLOOKUP($A771,'[1]User Profiles'!$A:$I,8,FALSE)</f>
        <v>Gauteng</v>
      </c>
      <c r="H771" t="s">
        <v>23</v>
      </c>
      <c r="I771" s="4">
        <v>42445</v>
      </c>
      <c r="J771" s="1">
        <v>0.25069444444444444</v>
      </c>
      <c r="K771" s="1">
        <v>1.6203703703703703E-4</v>
      </c>
      <c r="L771" s="1" t="str">
        <f t="shared" ref="L771:L834" si="49">CHOOSE(WEEKDAY(I771,1),"Sunday","Monday","Tuesday","Wednesday","Thursday","Friday","Saturday")</f>
        <v>Wednesday</v>
      </c>
      <c r="M771" t="str">
        <f t="shared" si="48"/>
        <v>March</v>
      </c>
      <c r="N771" s="2" t="str">
        <f t="shared" ref="N771:N834" si="50">IF(J771 &lt; TIME(6,0,0),"Early Morning",
 IF(J771 &lt; TIME(12,0,0),"Morning",
 IF(J771 &lt; TIME(16,0,0),"Midday",
 IF(J771 &lt; TIME(19,0,0),"Afternoon","Evening"))))</f>
        <v>Morning</v>
      </c>
      <c r="O771" s="2">
        <v>42445.250694444447</v>
      </c>
      <c r="P771">
        <v>906855</v>
      </c>
      <c r="Q771" t="str">
        <f t="shared" ref="Q771:Q834" si="51">IF(OR(H771="Boomerang",H771="Cartoon Network"),"Kids",
IF(OR(H771="Live on SuperSport",H771="SuperSport Blitz",H771="Wimbledon",H771="ICC Cricket World Cup 2011"),"Sports",
IF(OR(H771="Africa Magic",H771="M-Net",H771="Vuzu",H771="Channel O",H771="E! Entertainment"),"Entertainment",
"Other")))</f>
        <v>Entertainment</v>
      </c>
    </row>
    <row r="772" spans="1:17" x14ac:dyDescent="0.3">
      <c r="A772">
        <v>663218</v>
      </c>
      <c r="B772" t="str">
        <f>VLOOKUP($A772,'[1]User Profiles'!$A:$I,2,FALSE)</f>
        <v>Garry </v>
      </c>
      <c r="C772" t="str">
        <f>VLOOKUP($A772,'[1]User Profiles'!$A:$I,3,FALSE)</f>
        <v>Restivo</v>
      </c>
      <c r="D772" t="str">
        <f>VLOOKUP($A772,'[1]User Profiles'!$A:$I,5,FALSE)</f>
        <v>male</v>
      </c>
      <c r="E772" t="str">
        <f>VLOOKUP($A772,'[1]User Profiles'!$A:$I,6,FALSE)</f>
        <v>white</v>
      </c>
      <c r="F772">
        <f>VLOOKUP($A772,'[1]User Profiles'!$A:$I,7,FALSE)</f>
        <v>36</v>
      </c>
      <c r="G772" t="str">
        <f>VLOOKUP($A772,'[1]User Profiles'!$A:$I,8,FALSE)</f>
        <v>Free State</v>
      </c>
      <c r="H772" t="s">
        <v>20</v>
      </c>
      <c r="I772" s="4">
        <v>42388</v>
      </c>
      <c r="J772" s="1">
        <v>0.25069444444444444</v>
      </c>
      <c r="K772" s="1">
        <v>2.1296296296296293E-3</v>
      </c>
      <c r="L772" s="1" t="str">
        <f t="shared" si="49"/>
        <v>Tuesday</v>
      </c>
      <c r="M772" t="str">
        <f t="shared" si="48"/>
        <v>January</v>
      </c>
      <c r="N772" s="2" t="str">
        <f t="shared" si="50"/>
        <v>Morning</v>
      </c>
      <c r="O772" s="2">
        <v>42388.250694444447</v>
      </c>
      <c r="P772">
        <v>663218</v>
      </c>
      <c r="Q772" t="str">
        <f t="shared" si="51"/>
        <v>Other</v>
      </c>
    </row>
    <row r="773" spans="1:17" x14ac:dyDescent="0.3">
      <c r="A773">
        <v>780823</v>
      </c>
      <c r="B773" t="str">
        <f>VLOOKUP($A773,'[1]User Profiles'!$A:$I,2,FALSE)</f>
        <v>Claud </v>
      </c>
      <c r="C773" t="str">
        <f>VLOOKUP($A773,'[1]User Profiles'!$A:$I,3,FALSE)</f>
        <v>Vital</v>
      </c>
      <c r="D773" t="str">
        <f>VLOOKUP($A773,'[1]User Profiles'!$A:$I,5,FALSE)</f>
        <v>male</v>
      </c>
      <c r="E773" t="str">
        <f>VLOOKUP($A773,'[1]User Profiles'!$A:$I,6,FALSE)</f>
        <v>white</v>
      </c>
      <c r="F773">
        <f>VLOOKUP($A773,'[1]User Profiles'!$A:$I,7,FALSE)</f>
        <v>45</v>
      </c>
      <c r="G773" t="str">
        <f>VLOOKUP($A773,'[1]User Profiles'!$A:$I,8,FALSE)</f>
        <v>Western Cape</v>
      </c>
      <c r="H773" t="s">
        <v>20</v>
      </c>
      <c r="I773" s="4">
        <v>42454</v>
      </c>
      <c r="J773" s="1">
        <v>0.25069444444444444</v>
      </c>
      <c r="K773" s="1">
        <v>6.9444444444444447E-4</v>
      </c>
      <c r="L773" s="1" t="str">
        <f t="shared" si="49"/>
        <v>Friday</v>
      </c>
      <c r="M773" t="str">
        <f t="shared" si="48"/>
        <v>March</v>
      </c>
      <c r="N773" s="2" t="str">
        <f t="shared" si="50"/>
        <v>Morning</v>
      </c>
      <c r="O773" s="2">
        <v>42454.250694444447</v>
      </c>
      <c r="P773">
        <v>780823</v>
      </c>
      <c r="Q773" t="str">
        <f t="shared" si="51"/>
        <v>Other</v>
      </c>
    </row>
    <row r="774" spans="1:17" x14ac:dyDescent="0.3">
      <c r="A774">
        <v>930176</v>
      </c>
      <c r="B774" t="str">
        <f>VLOOKUP($A774,'[1]User Profiles'!$A:$I,2,FALSE)</f>
        <v>Jacinto </v>
      </c>
      <c r="C774" t="str">
        <f>VLOOKUP($A774,'[1]User Profiles'!$A:$I,3,FALSE)</f>
        <v>Tatham</v>
      </c>
      <c r="D774" t="str">
        <f>VLOOKUP($A774,'[1]User Profiles'!$A:$I,5,FALSE)</f>
        <v>male</v>
      </c>
      <c r="E774" t="str">
        <f>VLOOKUP($A774,'[1]User Profiles'!$A:$I,6,FALSE)</f>
        <v>indian_asian</v>
      </c>
      <c r="F774">
        <f>VLOOKUP($A774,'[1]User Profiles'!$A:$I,7,FALSE)</f>
        <v>35</v>
      </c>
      <c r="G774" t="str">
        <f>VLOOKUP($A774,'[1]User Profiles'!$A:$I,8,FALSE)</f>
        <v>Mpumalanga</v>
      </c>
      <c r="H774" t="s">
        <v>18</v>
      </c>
      <c r="I774" s="4">
        <v>42458</v>
      </c>
      <c r="J774" s="1">
        <v>0.25138888888888888</v>
      </c>
      <c r="K774" s="1">
        <v>9.2592592592592585E-4</v>
      </c>
      <c r="L774" s="1" t="str">
        <f t="shared" si="49"/>
        <v>Tuesday</v>
      </c>
      <c r="M774" t="str">
        <f t="shared" si="48"/>
        <v>March</v>
      </c>
      <c r="N774" s="2" t="str">
        <f t="shared" si="50"/>
        <v>Morning</v>
      </c>
      <c r="O774" s="2">
        <v>42458.251388888886</v>
      </c>
      <c r="P774">
        <v>930176</v>
      </c>
      <c r="Q774" t="str">
        <f t="shared" si="51"/>
        <v>Sports</v>
      </c>
    </row>
    <row r="775" spans="1:17" x14ac:dyDescent="0.3">
      <c r="A775">
        <v>794292</v>
      </c>
      <c r="B775" t="str">
        <f>VLOOKUP($A775,'[1]User Profiles'!$A:$I,2,FALSE)</f>
        <v>Valentine </v>
      </c>
      <c r="C775" t="str">
        <f>VLOOKUP($A775,'[1]User Profiles'!$A:$I,3,FALSE)</f>
        <v>Singer</v>
      </c>
      <c r="D775" t="str">
        <f>VLOOKUP($A775,'[1]User Profiles'!$A:$I,5,FALSE)</f>
        <v>male</v>
      </c>
      <c r="E775" t="str">
        <f>VLOOKUP($A775,'[1]User Profiles'!$A:$I,6,FALSE)</f>
        <v>black</v>
      </c>
      <c r="F775">
        <f>VLOOKUP($A775,'[1]User Profiles'!$A:$I,7,FALSE)</f>
        <v>32</v>
      </c>
      <c r="G775" t="str">
        <f>VLOOKUP($A775,'[1]User Profiles'!$A:$I,8,FALSE)</f>
        <v>Free State</v>
      </c>
      <c r="H775" t="s">
        <v>28</v>
      </c>
      <c r="I775" s="4">
        <v>42415</v>
      </c>
      <c r="J775" s="1">
        <v>0.25138888888888888</v>
      </c>
      <c r="K775" s="1">
        <v>1.5046296296296297E-4</v>
      </c>
      <c r="L775" s="1" t="str">
        <f t="shared" si="49"/>
        <v>Monday</v>
      </c>
      <c r="M775" t="str">
        <f t="shared" si="48"/>
        <v>February</v>
      </c>
      <c r="N775" s="2" t="str">
        <f t="shared" si="50"/>
        <v>Morning</v>
      </c>
      <c r="O775" s="2">
        <v>42415.251388888886</v>
      </c>
      <c r="P775">
        <v>794292</v>
      </c>
      <c r="Q775" t="str">
        <f t="shared" si="51"/>
        <v>Other</v>
      </c>
    </row>
    <row r="776" spans="1:17" x14ac:dyDescent="0.3">
      <c r="A776">
        <v>810246</v>
      </c>
      <c r="B776" t="str">
        <f>VLOOKUP($A776,'[1]User Profiles'!$A:$I,2,FALSE)</f>
        <v>Markus </v>
      </c>
      <c r="C776" t="str">
        <f>VLOOKUP($A776,'[1]User Profiles'!$A:$I,3,FALSE)</f>
        <v>Nicholls</v>
      </c>
      <c r="D776" t="str">
        <f>VLOOKUP($A776,'[1]User Profiles'!$A:$I,5,FALSE)</f>
        <v>male</v>
      </c>
      <c r="E776" t="str">
        <f>VLOOKUP($A776,'[1]User Profiles'!$A:$I,6,FALSE)</f>
        <v>other</v>
      </c>
      <c r="F776">
        <f>VLOOKUP($A776,'[1]User Profiles'!$A:$I,7,FALSE)</f>
        <v>15</v>
      </c>
      <c r="G776" t="str">
        <f>VLOOKUP($A776,'[1]User Profiles'!$A:$I,8,FALSE)</f>
        <v>Eastern Cape</v>
      </c>
      <c r="H776" t="s">
        <v>23</v>
      </c>
      <c r="I776" s="4">
        <v>42434</v>
      </c>
      <c r="J776" s="1">
        <v>0.25138888888888888</v>
      </c>
      <c r="K776" s="1">
        <v>5.6712962962962956E-4</v>
      </c>
      <c r="L776" s="1" t="str">
        <f t="shared" si="49"/>
        <v>Saturday</v>
      </c>
      <c r="M776" t="str">
        <f t="shared" si="48"/>
        <v>March</v>
      </c>
      <c r="N776" s="2" t="str">
        <f t="shared" si="50"/>
        <v>Morning</v>
      </c>
      <c r="O776" s="2">
        <v>42434.251388888886</v>
      </c>
      <c r="P776">
        <v>810246</v>
      </c>
      <c r="Q776" t="str">
        <f t="shared" si="51"/>
        <v>Entertainment</v>
      </c>
    </row>
    <row r="777" spans="1:17" x14ac:dyDescent="0.3">
      <c r="A777">
        <v>810246</v>
      </c>
      <c r="B777" t="str">
        <f>VLOOKUP($A777,'[1]User Profiles'!$A:$I,2,FALSE)</f>
        <v>Markus </v>
      </c>
      <c r="C777" t="str">
        <f>VLOOKUP($A777,'[1]User Profiles'!$A:$I,3,FALSE)</f>
        <v>Nicholls</v>
      </c>
      <c r="D777" t="str">
        <f>VLOOKUP($A777,'[1]User Profiles'!$A:$I,5,FALSE)</f>
        <v>male</v>
      </c>
      <c r="E777" t="str">
        <f>VLOOKUP($A777,'[1]User Profiles'!$A:$I,6,FALSE)</f>
        <v>other</v>
      </c>
      <c r="F777">
        <f>VLOOKUP($A777,'[1]User Profiles'!$A:$I,7,FALSE)</f>
        <v>15</v>
      </c>
      <c r="G777" t="str">
        <f>VLOOKUP($A777,'[1]User Profiles'!$A:$I,8,FALSE)</f>
        <v>Eastern Cape</v>
      </c>
      <c r="H777" t="s">
        <v>26</v>
      </c>
      <c r="I777" s="4">
        <v>42406</v>
      </c>
      <c r="J777" s="1">
        <v>0.25138888888888888</v>
      </c>
      <c r="K777" s="1">
        <v>5.0925925925925921E-4</v>
      </c>
      <c r="L777" s="1" t="str">
        <f t="shared" si="49"/>
        <v>Saturday</v>
      </c>
      <c r="M777" t="str">
        <f t="shared" si="48"/>
        <v>February</v>
      </c>
      <c r="N777" s="2" t="str">
        <f t="shared" si="50"/>
        <v>Morning</v>
      </c>
      <c r="O777" s="2">
        <v>42406.251388888886</v>
      </c>
      <c r="P777">
        <v>810246</v>
      </c>
      <c r="Q777" t="str">
        <f t="shared" si="51"/>
        <v>Entertainment</v>
      </c>
    </row>
    <row r="778" spans="1:17" x14ac:dyDescent="0.3">
      <c r="A778">
        <v>810508</v>
      </c>
      <c r="B778" t="str">
        <f>VLOOKUP($A778,'[1]User Profiles'!$A:$I,2,FALSE)</f>
        <v>Jared </v>
      </c>
      <c r="C778" t="str">
        <f>VLOOKUP($A778,'[1]User Profiles'!$A:$I,3,FALSE)</f>
        <v>Mcclaine</v>
      </c>
      <c r="D778" t="str">
        <f>VLOOKUP($A778,'[1]User Profiles'!$A:$I,5,FALSE)</f>
        <v>male</v>
      </c>
      <c r="E778" t="str">
        <f>VLOOKUP($A778,'[1]User Profiles'!$A:$I,6,FALSE)</f>
        <v>white</v>
      </c>
      <c r="F778">
        <f>VLOOKUP($A778,'[1]User Profiles'!$A:$I,7,FALSE)</f>
        <v>53</v>
      </c>
      <c r="G778" t="str">
        <f>VLOOKUP($A778,'[1]User Profiles'!$A:$I,8,FALSE)</f>
        <v>Gauteng</v>
      </c>
      <c r="H778" t="s">
        <v>22</v>
      </c>
      <c r="I778" s="4">
        <v>42421</v>
      </c>
      <c r="J778" s="1">
        <v>0.25138888888888888</v>
      </c>
      <c r="K778" s="1">
        <v>0</v>
      </c>
      <c r="L778" s="1" t="str">
        <f t="shared" si="49"/>
        <v>Sunday</v>
      </c>
      <c r="M778" t="str">
        <f t="shared" si="48"/>
        <v>February</v>
      </c>
      <c r="N778" s="2" t="str">
        <f t="shared" si="50"/>
        <v>Morning</v>
      </c>
      <c r="O778" s="2">
        <v>42421.251388888886</v>
      </c>
      <c r="P778">
        <v>810508</v>
      </c>
      <c r="Q778" t="str">
        <f t="shared" si="51"/>
        <v>Kids</v>
      </c>
    </row>
    <row r="779" spans="1:17" x14ac:dyDescent="0.3">
      <c r="A779">
        <v>867915</v>
      </c>
      <c r="B779" t="str">
        <f>VLOOKUP($A779,'[1]User Profiles'!$A:$I,2,FALSE)</f>
        <v>Michel </v>
      </c>
      <c r="C779" t="str">
        <f>VLOOKUP($A779,'[1]User Profiles'!$A:$I,3,FALSE)</f>
        <v>Tatham</v>
      </c>
      <c r="D779" t="str">
        <f>VLOOKUP($A779,'[1]User Profiles'!$A:$I,5,FALSE)</f>
        <v>male</v>
      </c>
      <c r="E779" t="str">
        <f>VLOOKUP($A779,'[1]User Profiles'!$A:$I,6,FALSE)</f>
        <v>black</v>
      </c>
      <c r="F779">
        <f>VLOOKUP($A779,'[1]User Profiles'!$A:$I,7,FALSE)</f>
        <v>46</v>
      </c>
      <c r="G779" t="str">
        <f>VLOOKUP($A779,'[1]User Profiles'!$A:$I,8,FALSE)</f>
        <v>Gauteng</v>
      </c>
      <c r="H779" t="s">
        <v>18</v>
      </c>
      <c r="I779" s="4">
        <v>42432</v>
      </c>
      <c r="J779" s="1">
        <v>0.25138888888888888</v>
      </c>
      <c r="K779" s="1">
        <v>1.050925925925926E-2</v>
      </c>
      <c r="L779" s="1" t="str">
        <f t="shared" si="49"/>
        <v>Thursday</v>
      </c>
      <c r="M779" t="str">
        <f t="shared" si="48"/>
        <v>March</v>
      </c>
      <c r="N779" s="2" t="str">
        <f t="shared" si="50"/>
        <v>Morning</v>
      </c>
      <c r="O779" s="2">
        <v>42432.251388888886</v>
      </c>
      <c r="P779">
        <v>867915</v>
      </c>
      <c r="Q779" t="str">
        <f t="shared" si="51"/>
        <v>Sports</v>
      </c>
    </row>
    <row r="780" spans="1:17" x14ac:dyDescent="0.3">
      <c r="A780">
        <v>2422954</v>
      </c>
      <c r="B780" t="str">
        <f>VLOOKUP($A780,'[1]User Profiles'!$A:$I,2,FALSE)</f>
        <v>Valentine </v>
      </c>
      <c r="C780" t="str">
        <f>VLOOKUP($A780,'[1]User Profiles'!$A:$I,3,FALSE)</f>
        <v>Singer</v>
      </c>
      <c r="D780" t="str">
        <f>VLOOKUP($A780,'[1]User Profiles'!$A:$I,5,FALSE)</f>
        <v>male</v>
      </c>
      <c r="E780" t="str">
        <f>VLOOKUP($A780,'[1]User Profiles'!$A:$I,6,FALSE)</f>
        <v>coloured</v>
      </c>
      <c r="F780">
        <f>VLOOKUP($A780,'[1]User Profiles'!$A:$I,7,FALSE)</f>
        <v>36</v>
      </c>
      <c r="G780" t="str">
        <f>VLOOKUP($A780,'[1]User Profiles'!$A:$I,8,FALSE)</f>
        <v>Western Cape</v>
      </c>
      <c r="H780" t="s">
        <v>17</v>
      </c>
      <c r="I780" s="4">
        <v>42382</v>
      </c>
      <c r="J780" s="1">
        <v>0.25138888888888888</v>
      </c>
      <c r="K780" s="1">
        <v>1.607638888888889E-2</v>
      </c>
      <c r="L780" s="1" t="str">
        <f t="shared" si="49"/>
        <v>Wednesday</v>
      </c>
      <c r="M780" t="str">
        <f t="shared" si="48"/>
        <v>January</v>
      </c>
      <c r="N780" s="2" t="str">
        <f t="shared" si="50"/>
        <v>Morning</v>
      </c>
      <c r="O780" s="2">
        <v>42382.251388888886</v>
      </c>
      <c r="P780">
        <v>2384970</v>
      </c>
      <c r="Q780" t="str">
        <f t="shared" si="51"/>
        <v>Other</v>
      </c>
    </row>
    <row r="781" spans="1:17" x14ac:dyDescent="0.3">
      <c r="A781">
        <v>2205523</v>
      </c>
      <c r="B781" t="str">
        <f>VLOOKUP($A781,'[1]User Profiles'!$A:$I,2,FALSE)</f>
        <v>Markus </v>
      </c>
      <c r="C781" t="str">
        <f>VLOOKUP($A781,'[1]User Profiles'!$A:$I,3,FALSE)</f>
        <v>Reisinger</v>
      </c>
      <c r="D781" t="str">
        <f>VLOOKUP($A781,'[1]User Profiles'!$A:$I,5,FALSE)</f>
        <v>male</v>
      </c>
      <c r="E781" t="str">
        <f>VLOOKUP($A781,'[1]User Profiles'!$A:$I,6,FALSE)</f>
        <v>white</v>
      </c>
      <c r="F781">
        <f>VLOOKUP($A781,'[1]User Profiles'!$A:$I,7,FALSE)</f>
        <v>43</v>
      </c>
      <c r="G781" t="str">
        <f>VLOOKUP($A781,'[1]User Profiles'!$A:$I,8,FALSE)</f>
        <v>Eastern Cape</v>
      </c>
      <c r="H781" t="s">
        <v>18</v>
      </c>
      <c r="I781" s="4">
        <v>42432</v>
      </c>
      <c r="J781" s="1">
        <v>0.25138888888888888</v>
      </c>
      <c r="K781" s="1">
        <v>1.0185185185185184E-3</v>
      </c>
      <c r="L781" s="1" t="str">
        <f t="shared" si="49"/>
        <v>Thursday</v>
      </c>
      <c r="M781" t="str">
        <f t="shared" si="48"/>
        <v>March</v>
      </c>
      <c r="N781" s="2" t="str">
        <f t="shared" si="50"/>
        <v>Morning</v>
      </c>
      <c r="O781" s="2">
        <v>42432.251388888886</v>
      </c>
      <c r="P781">
        <v>2205523</v>
      </c>
      <c r="Q781" t="str">
        <f t="shared" si="51"/>
        <v>Sports</v>
      </c>
    </row>
    <row r="782" spans="1:17" x14ac:dyDescent="0.3">
      <c r="A782">
        <v>2090526</v>
      </c>
      <c r="B782" t="str">
        <f>VLOOKUP($A782,'[1]User Profiles'!$A:$I,2,FALSE)</f>
        <v>Cody </v>
      </c>
      <c r="C782" t="str">
        <f>VLOOKUP($A782,'[1]User Profiles'!$A:$I,3,FALSE)</f>
        <v>Fudge</v>
      </c>
      <c r="D782" t="str">
        <f>VLOOKUP($A782,'[1]User Profiles'!$A:$I,5,FALSE)</f>
        <v>male</v>
      </c>
      <c r="E782" t="str">
        <f>VLOOKUP($A782,'[1]User Profiles'!$A:$I,6,FALSE)</f>
        <v>black</v>
      </c>
      <c r="F782">
        <f>VLOOKUP($A782,'[1]User Profiles'!$A:$I,7,FALSE)</f>
        <v>52</v>
      </c>
      <c r="G782" t="str">
        <f>VLOOKUP($A782,'[1]User Profiles'!$A:$I,8,FALSE)</f>
        <v>Mpumalanga</v>
      </c>
      <c r="H782" t="s">
        <v>21</v>
      </c>
      <c r="I782" s="4">
        <v>42392</v>
      </c>
      <c r="J782" s="1">
        <v>0.25208333333333333</v>
      </c>
      <c r="K782" s="1">
        <v>3.4340277777777782E-2</v>
      </c>
      <c r="L782" s="1" t="str">
        <f t="shared" si="49"/>
        <v>Saturday</v>
      </c>
      <c r="M782" t="str">
        <f t="shared" si="48"/>
        <v>January</v>
      </c>
      <c r="N782" s="2" t="str">
        <f t="shared" si="50"/>
        <v>Morning</v>
      </c>
      <c r="O782" s="2">
        <v>42392.252083333333</v>
      </c>
      <c r="P782">
        <v>2090526</v>
      </c>
      <c r="Q782" t="str">
        <f t="shared" si="51"/>
        <v>Kids</v>
      </c>
    </row>
    <row r="783" spans="1:17" x14ac:dyDescent="0.3">
      <c r="A783">
        <v>891877</v>
      </c>
      <c r="B783" t="str">
        <f>VLOOKUP($A783,'[1]User Profiles'!$A:$I,2,FALSE)</f>
        <v>Chas </v>
      </c>
      <c r="C783" t="str">
        <f>VLOOKUP($A783,'[1]User Profiles'!$A:$I,3,FALSE)</f>
        <v>Singer</v>
      </c>
      <c r="D783" t="str">
        <f>VLOOKUP($A783,'[1]User Profiles'!$A:$I,5,FALSE)</f>
        <v>male</v>
      </c>
      <c r="E783" t="str">
        <f>VLOOKUP($A783,'[1]User Profiles'!$A:$I,6,FALSE)</f>
        <v>indian_asian</v>
      </c>
      <c r="F783">
        <f>VLOOKUP($A783,'[1]User Profiles'!$A:$I,7,FALSE)</f>
        <v>30</v>
      </c>
      <c r="G783" t="str">
        <f>VLOOKUP($A783,'[1]User Profiles'!$A:$I,8,FALSE)</f>
        <v>Gauteng</v>
      </c>
      <c r="H783" t="s">
        <v>31</v>
      </c>
      <c r="I783" s="4">
        <v>42452</v>
      </c>
      <c r="J783" s="1">
        <v>0.25208333333333333</v>
      </c>
      <c r="K783" s="1">
        <v>5.2083333333333333E-4</v>
      </c>
      <c r="L783" s="1" t="str">
        <f t="shared" si="49"/>
        <v>Wednesday</v>
      </c>
      <c r="M783" t="str">
        <f t="shared" si="48"/>
        <v>March</v>
      </c>
      <c r="N783" s="2" t="str">
        <f t="shared" si="50"/>
        <v>Morning</v>
      </c>
      <c r="O783" s="2">
        <v>42452.252083333333</v>
      </c>
      <c r="P783">
        <v>891877</v>
      </c>
      <c r="Q783" t="str">
        <f t="shared" si="51"/>
        <v>Other</v>
      </c>
    </row>
    <row r="784" spans="1:17" x14ac:dyDescent="0.3">
      <c r="A784">
        <v>809500</v>
      </c>
      <c r="B784" t="str">
        <f>VLOOKUP($A784,'[1]User Profiles'!$A:$I,2,FALSE)</f>
        <v>Lane </v>
      </c>
      <c r="C784" t="str">
        <f>VLOOKUP($A784,'[1]User Profiles'!$A:$I,3,FALSE)</f>
        <v>Condie</v>
      </c>
      <c r="D784" t="str">
        <f>VLOOKUP($A784,'[1]User Profiles'!$A:$I,5,FALSE)</f>
        <v>male</v>
      </c>
      <c r="E784" t="str">
        <f>VLOOKUP($A784,'[1]User Profiles'!$A:$I,6,FALSE)</f>
        <v>coloured</v>
      </c>
      <c r="F784">
        <f>VLOOKUP($A784,'[1]User Profiles'!$A:$I,7,FALSE)</f>
        <v>28</v>
      </c>
      <c r="G784" t="str">
        <f>VLOOKUP($A784,'[1]User Profiles'!$A:$I,8,FALSE)</f>
        <v>Gauteng</v>
      </c>
      <c r="H784" t="s">
        <v>25</v>
      </c>
      <c r="I784" s="4">
        <v>42419</v>
      </c>
      <c r="J784" s="1">
        <v>0.25208333333333333</v>
      </c>
      <c r="K784" s="1">
        <v>1.3657407407407405E-3</v>
      </c>
      <c r="L784" s="1" t="str">
        <f t="shared" si="49"/>
        <v>Friday</v>
      </c>
      <c r="M784" t="str">
        <f t="shared" si="48"/>
        <v>February</v>
      </c>
      <c r="N784" s="2" t="str">
        <f t="shared" si="50"/>
        <v>Morning</v>
      </c>
      <c r="O784" s="2">
        <v>42419.252083333333</v>
      </c>
      <c r="P784">
        <v>809500</v>
      </c>
      <c r="Q784" t="str">
        <f t="shared" si="51"/>
        <v>Sports</v>
      </c>
    </row>
    <row r="785" spans="1:17" x14ac:dyDescent="0.3">
      <c r="A785">
        <v>893279</v>
      </c>
      <c r="B785" t="str">
        <f>VLOOKUP($A785,'[1]User Profiles'!$A:$I,2,FALSE)</f>
        <v>Chas </v>
      </c>
      <c r="C785" t="str">
        <f>VLOOKUP($A785,'[1]User Profiles'!$A:$I,3,FALSE)</f>
        <v>Curran</v>
      </c>
      <c r="D785" t="str">
        <f>VLOOKUP($A785,'[1]User Profiles'!$A:$I,5,FALSE)</f>
        <v>male</v>
      </c>
      <c r="E785" t="str">
        <f>VLOOKUP($A785,'[1]User Profiles'!$A:$I,6,FALSE)</f>
        <v>coloured</v>
      </c>
      <c r="F785">
        <f>VLOOKUP($A785,'[1]User Profiles'!$A:$I,7,FALSE)</f>
        <v>41</v>
      </c>
      <c r="G785" t="str">
        <f>VLOOKUP($A785,'[1]User Profiles'!$A:$I,8,FALSE)</f>
        <v>Gauteng</v>
      </c>
      <c r="H785" t="s">
        <v>16</v>
      </c>
      <c r="I785" s="4">
        <v>42455</v>
      </c>
      <c r="J785" s="1">
        <v>0.25208333333333333</v>
      </c>
      <c r="K785" s="1">
        <v>3.3912037037037036E-3</v>
      </c>
      <c r="L785" s="1" t="str">
        <f t="shared" si="49"/>
        <v>Saturday</v>
      </c>
      <c r="M785" t="str">
        <f t="shared" si="48"/>
        <v>March</v>
      </c>
      <c r="N785" s="2" t="str">
        <f t="shared" si="50"/>
        <v>Morning</v>
      </c>
      <c r="O785" s="2">
        <v>42455.252083333333</v>
      </c>
      <c r="P785">
        <v>893279</v>
      </c>
      <c r="Q785" t="str">
        <f t="shared" si="51"/>
        <v>Other</v>
      </c>
    </row>
    <row r="786" spans="1:17" x14ac:dyDescent="0.3">
      <c r="A786">
        <v>810424</v>
      </c>
      <c r="B786" t="str">
        <f>VLOOKUP($A786,'[1]User Profiles'!$A:$I,2,FALSE)</f>
        <v>Hyman </v>
      </c>
      <c r="C786" t="str">
        <f>VLOOKUP($A786,'[1]User Profiles'!$A:$I,3,FALSE)</f>
        <v>Creager</v>
      </c>
      <c r="D786" t="str">
        <f>VLOOKUP($A786,'[1]User Profiles'!$A:$I,5,FALSE)</f>
        <v>male</v>
      </c>
      <c r="E786" t="str">
        <f>VLOOKUP($A786,'[1]User Profiles'!$A:$I,6,FALSE)</f>
        <v>white</v>
      </c>
      <c r="F786">
        <f>VLOOKUP($A786,'[1]User Profiles'!$A:$I,7,FALSE)</f>
        <v>30</v>
      </c>
      <c r="G786" t="str">
        <f>VLOOKUP($A786,'[1]User Profiles'!$A:$I,8,FALSE)</f>
        <v>Gauteng</v>
      </c>
      <c r="H786" t="s">
        <v>20</v>
      </c>
      <c r="I786" s="4">
        <v>42402</v>
      </c>
      <c r="J786" s="1">
        <v>0.25208333333333333</v>
      </c>
      <c r="K786" s="1">
        <v>1.4583333333333334E-3</v>
      </c>
      <c r="L786" s="1" t="str">
        <f t="shared" si="49"/>
        <v>Tuesday</v>
      </c>
      <c r="M786" t="str">
        <f t="shared" si="48"/>
        <v>February</v>
      </c>
      <c r="N786" s="2" t="str">
        <f t="shared" si="50"/>
        <v>Morning</v>
      </c>
      <c r="O786" s="2">
        <v>42402.252083333333</v>
      </c>
      <c r="P786">
        <v>810424</v>
      </c>
      <c r="Q786" t="str">
        <f t="shared" si="51"/>
        <v>Other</v>
      </c>
    </row>
    <row r="787" spans="1:17" x14ac:dyDescent="0.3">
      <c r="A787">
        <v>810508</v>
      </c>
      <c r="B787" t="str">
        <f>VLOOKUP($A787,'[1]User Profiles'!$A:$I,2,FALSE)</f>
        <v>Jared </v>
      </c>
      <c r="C787" t="str">
        <f>VLOOKUP($A787,'[1]User Profiles'!$A:$I,3,FALSE)</f>
        <v>Mcclaine</v>
      </c>
      <c r="D787" t="str">
        <f>VLOOKUP($A787,'[1]User Profiles'!$A:$I,5,FALSE)</f>
        <v>male</v>
      </c>
      <c r="E787" t="str">
        <f>VLOOKUP($A787,'[1]User Profiles'!$A:$I,6,FALSE)</f>
        <v>white</v>
      </c>
      <c r="F787">
        <f>VLOOKUP($A787,'[1]User Profiles'!$A:$I,7,FALSE)</f>
        <v>53</v>
      </c>
      <c r="G787" t="str">
        <f>VLOOKUP($A787,'[1]User Profiles'!$A:$I,8,FALSE)</f>
        <v>Gauteng</v>
      </c>
      <c r="H787" t="s">
        <v>18</v>
      </c>
      <c r="I787" s="4">
        <v>42420</v>
      </c>
      <c r="J787" s="1">
        <v>0.25208333333333333</v>
      </c>
      <c r="K787" s="1">
        <v>1.3333333333333334E-2</v>
      </c>
      <c r="L787" s="1" t="str">
        <f t="shared" si="49"/>
        <v>Saturday</v>
      </c>
      <c r="M787" t="str">
        <f t="shared" si="48"/>
        <v>February</v>
      </c>
      <c r="N787" s="2" t="str">
        <f t="shared" si="50"/>
        <v>Morning</v>
      </c>
      <c r="O787" s="2">
        <v>42420.252083333333</v>
      </c>
      <c r="P787">
        <v>810508</v>
      </c>
      <c r="Q787" t="str">
        <f t="shared" si="51"/>
        <v>Sports</v>
      </c>
    </row>
    <row r="788" spans="1:17" x14ac:dyDescent="0.3">
      <c r="A788">
        <v>867895</v>
      </c>
      <c r="B788" t="str">
        <f>VLOOKUP($A788,'[1]User Profiles'!$A:$I,2,FALSE)</f>
        <v>Luanna </v>
      </c>
      <c r="C788" t="str">
        <f>VLOOKUP($A788,'[1]User Profiles'!$A:$I,3,FALSE)</f>
        <v>Hoadley</v>
      </c>
      <c r="D788" t="str">
        <f>VLOOKUP($A788,'[1]User Profiles'!$A:$I,5,FALSE)</f>
        <v>female</v>
      </c>
      <c r="E788" t="str">
        <f>VLOOKUP($A788,'[1]User Profiles'!$A:$I,6,FALSE)</f>
        <v>black</v>
      </c>
      <c r="F788">
        <f>VLOOKUP($A788,'[1]User Profiles'!$A:$I,7,FALSE)</f>
        <v>31</v>
      </c>
      <c r="G788" t="str">
        <f>VLOOKUP($A788,'[1]User Profiles'!$A:$I,8,FALSE)</f>
        <v>Gauteng</v>
      </c>
      <c r="H788" t="s">
        <v>17</v>
      </c>
      <c r="I788" s="4">
        <v>42442</v>
      </c>
      <c r="J788" s="1">
        <v>0.25208333333333333</v>
      </c>
      <c r="K788" s="1">
        <v>9.3749999999999997E-4</v>
      </c>
      <c r="L788" s="1" t="str">
        <f t="shared" si="49"/>
        <v>Sunday</v>
      </c>
      <c r="M788" t="str">
        <f t="shared" si="48"/>
        <v>March</v>
      </c>
      <c r="N788" s="2" t="str">
        <f t="shared" si="50"/>
        <v>Morning</v>
      </c>
      <c r="O788" s="2">
        <v>42442.252083333333</v>
      </c>
      <c r="P788">
        <v>867895</v>
      </c>
      <c r="Q788" t="str">
        <f t="shared" si="51"/>
        <v>Other</v>
      </c>
    </row>
    <row r="789" spans="1:17" x14ac:dyDescent="0.3">
      <c r="A789">
        <v>2205521</v>
      </c>
      <c r="B789" t="str">
        <f>VLOOKUP($A789,'[1]User Profiles'!$A:$I,2,FALSE)</f>
        <v>Samuel </v>
      </c>
      <c r="C789" t="str">
        <f>VLOOKUP($A789,'[1]User Profiles'!$A:$I,3,FALSE)</f>
        <v>Borelli</v>
      </c>
      <c r="D789" t="str">
        <f>VLOOKUP($A789,'[1]User Profiles'!$A:$I,5,FALSE)</f>
        <v>male</v>
      </c>
      <c r="E789" t="str">
        <f>VLOOKUP($A789,'[1]User Profiles'!$A:$I,6,FALSE)</f>
        <v>black</v>
      </c>
      <c r="F789">
        <f>VLOOKUP($A789,'[1]User Profiles'!$A:$I,7,FALSE)</f>
        <v>31</v>
      </c>
      <c r="G789" t="str">
        <f>VLOOKUP($A789,'[1]User Profiles'!$A:$I,8,FALSE)</f>
        <v>Eastern Cape</v>
      </c>
      <c r="H789" t="s">
        <v>23</v>
      </c>
      <c r="I789" s="4">
        <v>42438</v>
      </c>
      <c r="J789" s="1">
        <v>0.25208333333333333</v>
      </c>
      <c r="K789" s="1">
        <v>8.3912037037037028E-4</v>
      </c>
      <c r="L789" s="1" t="str">
        <f t="shared" si="49"/>
        <v>Wednesday</v>
      </c>
      <c r="M789" t="str">
        <f t="shared" si="48"/>
        <v>March</v>
      </c>
      <c r="N789" s="2" t="str">
        <f t="shared" si="50"/>
        <v>Morning</v>
      </c>
      <c r="O789" s="2">
        <v>42438.252083333333</v>
      </c>
      <c r="P789">
        <v>2205521</v>
      </c>
      <c r="Q789" t="str">
        <f t="shared" si="51"/>
        <v>Entertainment</v>
      </c>
    </row>
    <row r="790" spans="1:17" x14ac:dyDescent="0.3">
      <c r="A790">
        <v>918216</v>
      </c>
      <c r="B790" t="str">
        <f>VLOOKUP($A790,'[1]User Profiles'!$A:$I,2,FALSE)</f>
        <v>Roxane </v>
      </c>
      <c r="C790" t="str">
        <f>VLOOKUP($A790,'[1]User Profiles'!$A:$I,3,FALSE)</f>
        <v>Lavoie</v>
      </c>
      <c r="D790" t="str">
        <f>VLOOKUP($A790,'[1]User Profiles'!$A:$I,5,FALSE)</f>
        <v>female</v>
      </c>
      <c r="E790" t="str">
        <f>VLOOKUP($A790,'[1]User Profiles'!$A:$I,6,FALSE)</f>
        <v>black</v>
      </c>
      <c r="F790">
        <f>VLOOKUP($A790,'[1]User Profiles'!$A:$I,7,FALSE)</f>
        <v>29</v>
      </c>
      <c r="G790" t="str">
        <f>VLOOKUP($A790,'[1]User Profiles'!$A:$I,8,FALSE)</f>
        <v>Eastern Cape</v>
      </c>
      <c r="H790" t="s">
        <v>26</v>
      </c>
      <c r="I790" s="4">
        <v>42455</v>
      </c>
      <c r="J790" s="1">
        <v>0.25208333333333333</v>
      </c>
      <c r="K790" s="1">
        <v>0</v>
      </c>
      <c r="L790" s="1" t="str">
        <f t="shared" si="49"/>
        <v>Saturday</v>
      </c>
      <c r="M790" t="str">
        <f t="shared" si="48"/>
        <v>March</v>
      </c>
      <c r="N790" s="2" t="str">
        <f t="shared" si="50"/>
        <v>Morning</v>
      </c>
      <c r="O790" s="2">
        <v>42455.252083333333</v>
      </c>
      <c r="P790">
        <v>918104</v>
      </c>
      <c r="Q790" t="str">
        <f t="shared" si="51"/>
        <v>Entertainment</v>
      </c>
    </row>
    <row r="791" spans="1:17" x14ac:dyDescent="0.3">
      <c r="A791">
        <v>892554</v>
      </c>
      <c r="B791" t="str">
        <f>VLOOKUP($A791,'[1]User Profiles'!$A:$I,2,FALSE)</f>
        <v>Dee </v>
      </c>
      <c r="C791" t="str">
        <f>VLOOKUP($A791,'[1]User Profiles'!$A:$I,3,FALSE)</f>
        <v>Biggers</v>
      </c>
      <c r="D791" t="str">
        <f>VLOOKUP($A791,'[1]User Profiles'!$A:$I,5,FALSE)</f>
        <v>male</v>
      </c>
      <c r="E791" t="str">
        <f>VLOOKUP($A791,'[1]User Profiles'!$A:$I,6,FALSE)</f>
        <v>coloured</v>
      </c>
      <c r="F791">
        <f>VLOOKUP($A791,'[1]User Profiles'!$A:$I,7,FALSE)</f>
        <v>31</v>
      </c>
      <c r="G791" t="str">
        <f>VLOOKUP($A791,'[1]User Profiles'!$A:$I,8,FALSE)</f>
        <v>Western Cape</v>
      </c>
      <c r="H791" t="s">
        <v>26</v>
      </c>
      <c r="I791" s="4">
        <v>42451</v>
      </c>
      <c r="J791" s="1">
        <v>0.25277777777777777</v>
      </c>
      <c r="K791" s="1">
        <v>2.1296296296296293E-3</v>
      </c>
      <c r="L791" s="1" t="str">
        <f t="shared" si="49"/>
        <v>Tuesday</v>
      </c>
      <c r="M791" t="str">
        <f t="shared" si="48"/>
        <v>March</v>
      </c>
      <c r="N791" s="2" t="str">
        <f t="shared" si="50"/>
        <v>Morning</v>
      </c>
      <c r="O791" s="2">
        <v>42451.25277777778</v>
      </c>
      <c r="P791">
        <v>892554</v>
      </c>
      <c r="Q791" t="str">
        <f t="shared" si="51"/>
        <v>Entertainment</v>
      </c>
    </row>
    <row r="792" spans="1:17" x14ac:dyDescent="0.3">
      <c r="A792">
        <v>2421326</v>
      </c>
      <c r="B792" t="str">
        <f>VLOOKUP($A792,'[1]User Profiles'!$A:$I,2,FALSE)</f>
        <v>Emerson </v>
      </c>
      <c r="C792" t="str">
        <f>VLOOKUP($A792,'[1]User Profiles'!$A:$I,3,FALSE)</f>
        <v>Marek</v>
      </c>
      <c r="D792" t="str">
        <f>VLOOKUP($A792,'[1]User Profiles'!$A:$I,5,FALSE)</f>
        <v>male</v>
      </c>
      <c r="E792" t="str">
        <f>VLOOKUP($A792,'[1]User Profiles'!$A:$I,6,FALSE)</f>
        <v>None</v>
      </c>
      <c r="F792">
        <f>VLOOKUP($A792,'[1]User Profiles'!$A:$I,7,FALSE)</f>
        <v>44</v>
      </c>
      <c r="G792" t="str">
        <f>VLOOKUP($A792,'[1]User Profiles'!$A:$I,8,FALSE)</f>
        <v>Western Cape</v>
      </c>
      <c r="H792" t="s">
        <v>25</v>
      </c>
      <c r="I792" s="4">
        <v>42378</v>
      </c>
      <c r="J792" s="1">
        <v>0.25277777777777777</v>
      </c>
      <c r="K792" s="1">
        <v>1.2546296296296297E-2</v>
      </c>
      <c r="L792" s="1" t="str">
        <f t="shared" si="49"/>
        <v>Saturday</v>
      </c>
      <c r="M792" t="str">
        <f t="shared" si="48"/>
        <v>January</v>
      </c>
      <c r="N792" s="2" t="str">
        <f t="shared" si="50"/>
        <v>Morning</v>
      </c>
      <c r="O792" s="2">
        <v>42378.25277777778</v>
      </c>
      <c r="P792">
        <v>2384970</v>
      </c>
      <c r="Q792" t="str">
        <f t="shared" si="51"/>
        <v>Sports</v>
      </c>
    </row>
    <row r="793" spans="1:17" x14ac:dyDescent="0.3">
      <c r="A793">
        <v>302333</v>
      </c>
      <c r="B793" t="str">
        <f>VLOOKUP($A793,'[1]User Profiles'!$A:$I,2,FALSE)</f>
        <v>Mellie </v>
      </c>
      <c r="C793" t="str">
        <f>VLOOKUP($A793,'[1]User Profiles'!$A:$I,3,FALSE)</f>
        <v>Creager</v>
      </c>
      <c r="D793" t="str">
        <f>VLOOKUP($A793,'[1]User Profiles'!$A:$I,5,FALSE)</f>
        <v>female</v>
      </c>
      <c r="E793" t="str">
        <f>VLOOKUP($A793,'[1]User Profiles'!$A:$I,6,FALSE)</f>
        <v>black</v>
      </c>
      <c r="F793">
        <f>VLOOKUP($A793,'[1]User Profiles'!$A:$I,7,FALSE)</f>
        <v>22</v>
      </c>
      <c r="G793" t="str">
        <f>VLOOKUP($A793,'[1]User Profiles'!$A:$I,8,FALSE)</f>
        <v>Gauteng</v>
      </c>
      <c r="H793" t="s">
        <v>17</v>
      </c>
      <c r="I793" s="4">
        <v>42373</v>
      </c>
      <c r="J793" s="1">
        <v>0.25277777777777777</v>
      </c>
      <c r="K793" s="1">
        <v>1.0416666666666666E-4</v>
      </c>
      <c r="L793" s="1" t="str">
        <f t="shared" si="49"/>
        <v>Monday</v>
      </c>
      <c r="M793" t="str">
        <f t="shared" si="48"/>
        <v>January</v>
      </c>
      <c r="N793" s="2" t="str">
        <f t="shared" si="50"/>
        <v>Morning</v>
      </c>
      <c r="O793" s="2">
        <v>42373.25277777778</v>
      </c>
      <c r="P793">
        <v>302333</v>
      </c>
      <c r="Q793" t="str">
        <f t="shared" si="51"/>
        <v>Other</v>
      </c>
    </row>
    <row r="794" spans="1:17" x14ac:dyDescent="0.3">
      <c r="A794">
        <v>803047</v>
      </c>
      <c r="B794" t="str">
        <f>VLOOKUP($A794,'[1]User Profiles'!$A:$I,2,FALSE)</f>
        <v>None</v>
      </c>
      <c r="C794" t="str">
        <f>VLOOKUP($A794,'[1]User Profiles'!$A:$I,3,FALSE)</f>
        <v>None</v>
      </c>
      <c r="D794" t="str">
        <f>VLOOKUP($A794,'[1]User Profiles'!$A:$I,5,FALSE)</f>
        <v>None</v>
      </c>
      <c r="E794" t="str">
        <f>VLOOKUP($A794,'[1]User Profiles'!$A:$I,6,FALSE)</f>
        <v>None</v>
      </c>
      <c r="F794">
        <f>VLOOKUP($A794,'[1]User Profiles'!$A:$I,7,FALSE)</f>
        <v>0</v>
      </c>
      <c r="G794" t="str">
        <f>VLOOKUP($A794,'[1]User Profiles'!$A:$I,8,FALSE)</f>
        <v>None</v>
      </c>
      <c r="H794" t="s">
        <v>20</v>
      </c>
      <c r="I794" s="4">
        <v>42448</v>
      </c>
      <c r="J794" s="1">
        <v>0.25277777777777777</v>
      </c>
      <c r="K794" s="1">
        <v>5.4398148148148149E-3</v>
      </c>
      <c r="L794" s="1" t="str">
        <f t="shared" si="49"/>
        <v>Saturday</v>
      </c>
      <c r="M794" t="str">
        <f t="shared" si="48"/>
        <v>March</v>
      </c>
      <c r="N794" s="2" t="str">
        <f t="shared" si="50"/>
        <v>Morning</v>
      </c>
      <c r="O794" s="2">
        <v>42448.25277777778</v>
      </c>
      <c r="P794">
        <v>803047</v>
      </c>
      <c r="Q794" t="str">
        <f t="shared" si="51"/>
        <v>Other</v>
      </c>
    </row>
    <row r="795" spans="1:17" x14ac:dyDescent="0.3">
      <c r="A795">
        <v>810309</v>
      </c>
      <c r="B795" t="str">
        <f>VLOOKUP($A795,'[1]User Profiles'!$A:$I,2,FALSE)</f>
        <v>Michel </v>
      </c>
      <c r="C795" t="str">
        <f>VLOOKUP($A795,'[1]User Profiles'!$A:$I,3,FALSE)</f>
        <v>Pool</v>
      </c>
      <c r="D795" t="str">
        <f>VLOOKUP($A795,'[1]User Profiles'!$A:$I,5,FALSE)</f>
        <v>male</v>
      </c>
      <c r="E795" t="str">
        <f>VLOOKUP($A795,'[1]User Profiles'!$A:$I,6,FALSE)</f>
        <v>indian_asian</v>
      </c>
      <c r="F795">
        <f>VLOOKUP($A795,'[1]User Profiles'!$A:$I,7,FALSE)</f>
        <v>27</v>
      </c>
      <c r="G795" t="str">
        <f>VLOOKUP($A795,'[1]User Profiles'!$A:$I,8,FALSE)</f>
        <v>Eastern Cape</v>
      </c>
      <c r="H795" t="s">
        <v>18</v>
      </c>
      <c r="I795" s="4">
        <v>42419</v>
      </c>
      <c r="J795" s="1">
        <v>0.25277777777777777</v>
      </c>
      <c r="K795" s="1">
        <v>2.7777777777777778E-4</v>
      </c>
      <c r="L795" s="1" t="str">
        <f t="shared" si="49"/>
        <v>Friday</v>
      </c>
      <c r="M795" t="str">
        <f t="shared" si="48"/>
        <v>February</v>
      </c>
      <c r="N795" s="2" t="str">
        <f t="shared" si="50"/>
        <v>Morning</v>
      </c>
      <c r="O795" s="2">
        <v>42419.25277777778</v>
      </c>
      <c r="P795">
        <v>810309</v>
      </c>
      <c r="Q795" t="str">
        <f t="shared" si="51"/>
        <v>Sports</v>
      </c>
    </row>
    <row r="796" spans="1:17" x14ac:dyDescent="0.3">
      <c r="A796">
        <v>2288692</v>
      </c>
      <c r="B796" t="str">
        <f>VLOOKUP($A796,'[1]User Profiles'!$A:$I,2,FALSE)</f>
        <v>Royal </v>
      </c>
      <c r="C796" t="str">
        <f>VLOOKUP($A796,'[1]User Profiles'!$A:$I,3,FALSE)</f>
        <v>Mosser</v>
      </c>
      <c r="D796" t="str">
        <f>VLOOKUP($A796,'[1]User Profiles'!$A:$I,5,FALSE)</f>
        <v>male</v>
      </c>
      <c r="E796" t="str">
        <f>VLOOKUP($A796,'[1]User Profiles'!$A:$I,6,FALSE)</f>
        <v>indian_asian</v>
      </c>
      <c r="F796">
        <f>VLOOKUP($A796,'[1]User Profiles'!$A:$I,7,FALSE)</f>
        <v>31</v>
      </c>
      <c r="G796" t="str">
        <f>VLOOKUP($A796,'[1]User Profiles'!$A:$I,8,FALSE)</f>
        <v>Limpopo</v>
      </c>
      <c r="H796" t="s">
        <v>18</v>
      </c>
      <c r="I796" s="4">
        <v>42435</v>
      </c>
      <c r="J796" s="1">
        <v>0.25277777777777777</v>
      </c>
      <c r="K796" s="1">
        <v>8.564814814814815E-4</v>
      </c>
      <c r="L796" s="1" t="str">
        <f t="shared" si="49"/>
        <v>Sunday</v>
      </c>
      <c r="M796" t="str">
        <f t="shared" si="48"/>
        <v>March</v>
      </c>
      <c r="N796" s="2" t="str">
        <f t="shared" si="50"/>
        <v>Morning</v>
      </c>
      <c r="O796" s="2">
        <v>42435.25277777778</v>
      </c>
      <c r="P796">
        <v>2288692</v>
      </c>
      <c r="Q796" t="str">
        <f t="shared" si="51"/>
        <v>Sports</v>
      </c>
    </row>
    <row r="797" spans="1:17" x14ac:dyDescent="0.3">
      <c r="A797">
        <v>2288904</v>
      </c>
      <c r="B797" t="str">
        <f>VLOOKUP($A797,'[1]User Profiles'!$A:$I,2,FALSE)</f>
        <v>Markus </v>
      </c>
      <c r="C797" t="str">
        <f>VLOOKUP($A797,'[1]User Profiles'!$A:$I,3,FALSE)</f>
        <v>Sytsma</v>
      </c>
      <c r="D797" t="str">
        <f>VLOOKUP($A797,'[1]User Profiles'!$A:$I,5,FALSE)</f>
        <v>male</v>
      </c>
      <c r="E797" t="str">
        <f>VLOOKUP($A797,'[1]User Profiles'!$A:$I,6,FALSE)</f>
        <v>black</v>
      </c>
      <c r="F797">
        <f>VLOOKUP($A797,'[1]User Profiles'!$A:$I,7,FALSE)</f>
        <v>35</v>
      </c>
      <c r="G797" t="str">
        <f>VLOOKUP($A797,'[1]User Profiles'!$A:$I,8,FALSE)</f>
        <v>Gauteng</v>
      </c>
      <c r="H797" t="s">
        <v>31</v>
      </c>
      <c r="I797" s="4">
        <v>42437</v>
      </c>
      <c r="J797" s="1">
        <v>0.25277777777777777</v>
      </c>
      <c r="K797" s="1">
        <v>3.3680555555555551E-3</v>
      </c>
      <c r="L797" s="1" t="str">
        <f t="shared" si="49"/>
        <v>Tuesday</v>
      </c>
      <c r="M797" t="str">
        <f t="shared" si="48"/>
        <v>March</v>
      </c>
      <c r="N797" s="2" t="str">
        <f t="shared" si="50"/>
        <v>Morning</v>
      </c>
      <c r="O797" s="2">
        <v>42437.25277777778</v>
      </c>
      <c r="P797">
        <v>2288904</v>
      </c>
      <c r="Q797" t="str">
        <f t="shared" si="51"/>
        <v>Other</v>
      </c>
    </row>
    <row r="798" spans="1:17" x14ac:dyDescent="0.3">
      <c r="A798">
        <v>1106301</v>
      </c>
      <c r="B798" t="str">
        <f>VLOOKUP($A798,'[1]User Profiles'!$A:$I,2,FALSE)</f>
        <v>Donald </v>
      </c>
      <c r="C798" t="str">
        <f>VLOOKUP($A798,'[1]User Profiles'!$A:$I,3,FALSE)</f>
        <v>Borelli</v>
      </c>
      <c r="D798" t="str">
        <f>VLOOKUP($A798,'[1]User Profiles'!$A:$I,5,FALSE)</f>
        <v>male</v>
      </c>
      <c r="E798" t="str">
        <f>VLOOKUP($A798,'[1]User Profiles'!$A:$I,6,FALSE)</f>
        <v>indian_asian</v>
      </c>
      <c r="F798">
        <f>VLOOKUP($A798,'[1]User Profiles'!$A:$I,7,FALSE)</f>
        <v>45</v>
      </c>
      <c r="G798" t="str">
        <f>VLOOKUP($A798,'[1]User Profiles'!$A:$I,8,FALSE)</f>
        <v>Gauteng</v>
      </c>
      <c r="H798" t="s">
        <v>25</v>
      </c>
      <c r="I798" s="4">
        <v>42455</v>
      </c>
      <c r="J798" s="1">
        <v>0.25347222222222221</v>
      </c>
      <c r="K798" s="1">
        <v>5.7870370370370378E-4</v>
      </c>
      <c r="L798" s="1" t="str">
        <f t="shared" si="49"/>
        <v>Saturday</v>
      </c>
      <c r="M798" t="str">
        <f t="shared" si="48"/>
        <v>March</v>
      </c>
      <c r="N798" s="2" t="str">
        <f t="shared" si="50"/>
        <v>Morning</v>
      </c>
      <c r="O798" s="2">
        <v>42455.253472222219</v>
      </c>
      <c r="P798">
        <v>1106301</v>
      </c>
      <c r="Q798" t="str">
        <f t="shared" si="51"/>
        <v>Sports</v>
      </c>
    </row>
    <row r="799" spans="1:17" x14ac:dyDescent="0.3">
      <c r="A799">
        <v>892702</v>
      </c>
      <c r="B799" t="str">
        <f>VLOOKUP($A799,'[1]User Profiles'!$A:$I,2,FALSE)</f>
        <v>Filiberto </v>
      </c>
      <c r="C799" t="str">
        <f>VLOOKUP($A799,'[1]User Profiles'!$A:$I,3,FALSE)</f>
        <v>Restivo</v>
      </c>
      <c r="D799" t="str">
        <f>VLOOKUP($A799,'[1]User Profiles'!$A:$I,5,FALSE)</f>
        <v>male</v>
      </c>
      <c r="E799" t="str">
        <f>VLOOKUP($A799,'[1]User Profiles'!$A:$I,6,FALSE)</f>
        <v>black</v>
      </c>
      <c r="F799">
        <f>VLOOKUP($A799,'[1]User Profiles'!$A:$I,7,FALSE)</f>
        <v>26</v>
      </c>
      <c r="G799" t="str">
        <f>VLOOKUP($A799,'[1]User Profiles'!$A:$I,8,FALSE)</f>
        <v>Mpumalanga</v>
      </c>
      <c r="H799" t="s">
        <v>23</v>
      </c>
      <c r="I799" s="4">
        <v>42451</v>
      </c>
      <c r="J799" s="1">
        <v>0.25347222222222221</v>
      </c>
      <c r="K799" s="1">
        <v>3.8773148148148152E-4</v>
      </c>
      <c r="L799" s="1" t="str">
        <f t="shared" si="49"/>
        <v>Tuesday</v>
      </c>
      <c r="M799" t="str">
        <f t="shared" si="48"/>
        <v>March</v>
      </c>
      <c r="N799" s="2" t="str">
        <f t="shared" si="50"/>
        <v>Morning</v>
      </c>
      <c r="O799" s="2">
        <v>42451.253472222219</v>
      </c>
      <c r="P799">
        <v>892702</v>
      </c>
      <c r="Q799" t="str">
        <f t="shared" si="51"/>
        <v>Entertainment</v>
      </c>
    </row>
    <row r="800" spans="1:17" x14ac:dyDescent="0.3">
      <c r="A800">
        <v>793133</v>
      </c>
      <c r="B800" t="str">
        <f>VLOOKUP($A800,'[1]User Profiles'!$A:$I,2,FALSE)</f>
        <v>Wilburn </v>
      </c>
      <c r="C800" t="str">
        <f>VLOOKUP($A800,'[1]User Profiles'!$A:$I,3,FALSE)</f>
        <v>Sytsma</v>
      </c>
      <c r="D800" t="str">
        <f>VLOOKUP($A800,'[1]User Profiles'!$A:$I,5,FALSE)</f>
        <v>male</v>
      </c>
      <c r="E800" t="str">
        <f>VLOOKUP($A800,'[1]User Profiles'!$A:$I,6,FALSE)</f>
        <v>black</v>
      </c>
      <c r="F800">
        <f>VLOOKUP($A800,'[1]User Profiles'!$A:$I,7,FALSE)</f>
        <v>34</v>
      </c>
      <c r="G800" t="str">
        <f>VLOOKUP($A800,'[1]User Profiles'!$A:$I,8,FALSE)</f>
        <v>Western Cape</v>
      </c>
      <c r="H800" t="s">
        <v>17</v>
      </c>
      <c r="I800" s="4">
        <v>42415</v>
      </c>
      <c r="J800" s="1">
        <v>0.25347222222222221</v>
      </c>
      <c r="K800" s="1">
        <v>6.5277777777777773E-3</v>
      </c>
      <c r="L800" s="1" t="str">
        <f t="shared" si="49"/>
        <v>Monday</v>
      </c>
      <c r="M800" t="str">
        <f t="shared" si="48"/>
        <v>February</v>
      </c>
      <c r="N800" s="2" t="str">
        <f t="shared" si="50"/>
        <v>Morning</v>
      </c>
      <c r="O800" s="2">
        <v>42415.253472222219</v>
      </c>
      <c r="P800">
        <v>793133</v>
      </c>
      <c r="Q800" t="str">
        <f t="shared" si="51"/>
        <v>Other</v>
      </c>
    </row>
    <row r="801" spans="1:17" x14ac:dyDescent="0.3">
      <c r="A801">
        <v>940586</v>
      </c>
      <c r="B801" t="str">
        <f>VLOOKUP($A801,'[1]User Profiles'!$A:$I,2,FALSE)</f>
        <v>Bret </v>
      </c>
      <c r="C801" t="str">
        <f>VLOOKUP($A801,'[1]User Profiles'!$A:$I,3,FALSE)</f>
        <v>Mastrangelo</v>
      </c>
      <c r="D801" t="str">
        <f>VLOOKUP($A801,'[1]User Profiles'!$A:$I,5,FALSE)</f>
        <v>male</v>
      </c>
      <c r="E801" t="str">
        <f>VLOOKUP($A801,'[1]User Profiles'!$A:$I,6,FALSE)</f>
        <v>black</v>
      </c>
      <c r="F801">
        <f>VLOOKUP($A801,'[1]User Profiles'!$A:$I,7,FALSE)</f>
        <v>34</v>
      </c>
      <c r="G801" t="str">
        <f>VLOOKUP($A801,'[1]User Profiles'!$A:$I,8,FALSE)</f>
        <v>Gauteng</v>
      </c>
      <c r="H801" t="s">
        <v>16</v>
      </c>
      <c r="I801" s="4">
        <v>42440</v>
      </c>
      <c r="J801" s="1">
        <v>0.25347222222222221</v>
      </c>
      <c r="K801" s="1">
        <v>5.3587962962962964E-3</v>
      </c>
      <c r="L801" s="1" t="str">
        <f t="shared" si="49"/>
        <v>Friday</v>
      </c>
      <c r="M801" t="str">
        <f t="shared" si="48"/>
        <v>March</v>
      </c>
      <c r="N801" s="2" t="str">
        <f t="shared" si="50"/>
        <v>Morning</v>
      </c>
      <c r="O801" s="2">
        <v>42440.253472222219</v>
      </c>
      <c r="P801">
        <v>940586</v>
      </c>
      <c r="Q801" t="str">
        <f t="shared" si="51"/>
        <v>Other</v>
      </c>
    </row>
    <row r="802" spans="1:17" x14ac:dyDescent="0.3">
      <c r="A802">
        <v>931362</v>
      </c>
      <c r="B802" t="str">
        <f>VLOOKUP($A802,'[1]User Profiles'!$A:$I,2,FALSE)</f>
        <v>Michel </v>
      </c>
      <c r="C802" t="str">
        <f>VLOOKUP($A802,'[1]User Profiles'!$A:$I,3,FALSE)</f>
        <v>Langenfeld</v>
      </c>
      <c r="D802" t="str">
        <f>VLOOKUP($A802,'[1]User Profiles'!$A:$I,5,FALSE)</f>
        <v>male</v>
      </c>
      <c r="E802" t="str">
        <f>VLOOKUP($A802,'[1]User Profiles'!$A:$I,6,FALSE)</f>
        <v>indian_asian</v>
      </c>
      <c r="F802">
        <f>VLOOKUP($A802,'[1]User Profiles'!$A:$I,7,FALSE)</f>
        <v>29</v>
      </c>
      <c r="G802" t="str">
        <f>VLOOKUP($A802,'[1]User Profiles'!$A:$I,8,FALSE)</f>
        <v>Limpopo</v>
      </c>
      <c r="H802" t="s">
        <v>29</v>
      </c>
      <c r="I802" s="4">
        <v>42460</v>
      </c>
      <c r="J802" s="1">
        <v>0.25347222222222221</v>
      </c>
      <c r="K802" s="1">
        <v>0</v>
      </c>
      <c r="L802" s="1" t="str">
        <f t="shared" si="49"/>
        <v>Thursday</v>
      </c>
      <c r="M802" t="str">
        <f t="shared" si="48"/>
        <v>March</v>
      </c>
      <c r="N802" s="2" t="str">
        <f t="shared" si="50"/>
        <v>Morning</v>
      </c>
      <c r="O802" s="2">
        <v>42460.253472222219</v>
      </c>
      <c r="P802">
        <v>931362</v>
      </c>
      <c r="Q802" t="str">
        <f t="shared" si="51"/>
        <v>Entertainment</v>
      </c>
    </row>
    <row r="803" spans="1:17" x14ac:dyDescent="0.3">
      <c r="A803">
        <v>51888</v>
      </c>
      <c r="B803" t="str">
        <f>VLOOKUP($A803,'[1]User Profiles'!$A:$I,2,FALSE)</f>
        <v>Katharina </v>
      </c>
      <c r="C803" t="str">
        <f>VLOOKUP($A803,'[1]User Profiles'!$A:$I,3,FALSE)</f>
        <v>Condie</v>
      </c>
      <c r="D803" t="str">
        <f>VLOOKUP($A803,'[1]User Profiles'!$A:$I,5,FALSE)</f>
        <v>female</v>
      </c>
      <c r="E803" t="str">
        <f>VLOOKUP($A803,'[1]User Profiles'!$A:$I,6,FALSE)</f>
        <v>black</v>
      </c>
      <c r="F803">
        <f>VLOOKUP($A803,'[1]User Profiles'!$A:$I,7,FALSE)</f>
        <v>24</v>
      </c>
      <c r="G803" t="str">
        <f>VLOOKUP($A803,'[1]User Profiles'!$A:$I,8,FALSE)</f>
        <v>Mpumalanga</v>
      </c>
      <c r="H803" t="s">
        <v>22</v>
      </c>
      <c r="I803" s="4">
        <v>42377</v>
      </c>
      <c r="J803" s="1">
        <v>0.25347222222222221</v>
      </c>
      <c r="K803" s="1">
        <v>3.9351851851851852E-4</v>
      </c>
      <c r="L803" s="1" t="str">
        <f t="shared" si="49"/>
        <v>Friday</v>
      </c>
      <c r="M803" t="str">
        <f t="shared" si="48"/>
        <v>January</v>
      </c>
      <c r="N803" s="2" t="str">
        <f t="shared" si="50"/>
        <v>Morning</v>
      </c>
      <c r="O803" s="2">
        <v>42377.253472222219</v>
      </c>
      <c r="P803">
        <v>51888</v>
      </c>
      <c r="Q803" t="str">
        <f t="shared" si="51"/>
        <v>Kids</v>
      </c>
    </row>
    <row r="804" spans="1:17" x14ac:dyDescent="0.3">
      <c r="A804">
        <v>808640</v>
      </c>
      <c r="B804" t="str">
        <f>VLOOKUP($A804,'[1]User Profiles'!$A:$I,2,FALSE)</f>
        <v>Abel </v>
      </c>
      <c r="C804" t="str">
        <f>VLOOKUP($A804,'[1]User Profiles'!$A:$I,3,FALSE)</f>
        <v>Sytsma</v>
      </c>
      <c r="D804" t="str">
        <f>VLOOKUP($A804,'[1]User Profiles'!$A:$I,5,FALSE)</f>
        <v>male</v>
      </c>
      <c r="E804" t="str">
        <f>VLOOKUP($A804,'[1]User Profiles'!$A:$I,6,FALSE)</f>
        <v>indian_asian</v>
      </c>
      <c r="F804">
        <f>VLOOKUP($A804,'[1]User Profiles'!$A:$I,7,FALSE)</f>
        <v>40</v>
      </c>
      <c r="G804" t="str">
        <f>VLOOKUP($A804,'[1]User Profiles'!$A:$I,8,FALSE)</f>
        <v>Gauteng</v>
      </c>
      <c r="H804" t="s">
        <v>26</v>
      </c>
      <c r="I804" s="4">
        <v>42425</v>
      </c>
      <c r="J804" s="1">
        <v>0.25347222222222221</v>
      </c>
      <c r="K804" s="1">
        <v>1.0416666666666667E-3</v>
      </c>
      <c r="L804" s="1" t="str">
        <f t="shared" si="49"/>
        <v>Thursday</v>
      </c>
      <c r="M804" t="str">
        <f t="shared" si="48"/>
        <v>February</v>
      </c>
      <c r="N804" s="2" t="str">
        <f t="shared" si="50"/>
        <v>Morning</v>
      </c>
      <c r="O804" s="2">
        <v>42425.253472222219</v>
      </c>
      <c r="P804">
        <v>808640</v>
      </c>
      <c r="Q804" t="str">
        <f t="shared" si="51"/>
        <v>Entertainment</v>
      </c>
    </row>
    <row r="805" spans="1:17" x14ac:dyDescent="0.3">
      <c r="A805">
        <v>892297</v>
      </c>
      <c r="B805" t="str">
        <f>VLOOKUP($A805,'[1]User Profiles'!$A:$I,2,FALSE)</f>
        <v>Kip </v>
      </c>
      <c r="C805" t="str">
        <f>VLOOKUP($A805,'[1]User Profiles'!$A:$I,3,FALSE)</f>
        <v>Hoadley</v>
      </c>
      <c r="D805" t="str">
        <f>VLOOKUP($A805,'[1]User Profiles'!$A:$I,5,FALSE)</f>
        <v>male</v>
      </c>
      <c r="E805" t="str">
        <f>VLOOKUP($A805,'[1]User Profiles'!$A:$I,6,FALSE)</f>
        <v>indian_asian</v>
      </c>
      <c r="F805">
        <f>VLOOKUP($A805,'[1]User Profiles'!$A:$I,7,FALSE)</f>
        <v>29</v>
      </c>
      <c r="G805" t="str">
        <f>VLOOKUP($A805,'[1]User Profiles'!$A:$I,8,FALSE)</f>
        <v>Kwazulu Natal</v>
      </c>
      <c r="H805" t="s">
        <v>22</v>
      </c>
      <c r="I805" s="4">
        <v>42452</v>
      </c>
      <c r="J805" s="1">
        <v>0.25347222222222221</v>
      </c>
      <c r="K805" s="1">
        <v>4.1666666666666669E-4</v>
      </c>
      <c r="L805" s="1" t="str">
        <f t="shared" si="49"/>
        <v>Wednesday</v>
      </c>
      <c r="M805" t="str">
        <f t="shared" si="48"/>
        <v>March</v>
      </c>
      <c r="N805" s="2" t="str">
        <f t="shared" si="50"/>
        <v>Morning</v>
      </c>
      <c r="O805" s="2">
        <v>42452.253472222219</v>
      </c>
      <c r="P805">
        <v>892297</v>
      </c>
      <c r="Q805" t="str">
        <f t="shared" si="51"/>
        <v>Kids</v>
      </c>
    </row>
    <row r="806" spans="1:17" x14ac:dyDescent="0.3">
      <c r="A806">
        <v>822142</v>
      </c>
      <c r="B806" t="str">
        <f>VLOOKUP($A806,'[1]User Profiles'!$A:$I,2,FALSE)</f>
        <v>Shane </v>
      </c>
      <c r="C806" t="str">
        <f>VLOOKUP($A806,'[1]User Profiles'!$A:$I,3,FALSE)</f>
        <v>Roquemore</v>
      </c>
      <c r="D806" t="str">
        <f>VLOOKUP($A806,'[1]User Profiles'!$A:$I,5,FALSE)</f>
        <v>male</v>
      </c>
      <c r="E806" t="str">
        <f>VLOOKUP($A806,'[1]User Profiles'!$A:$I,6,FALSE)</f>
        <v>black</v>
      </c>
      <c r="F806">
        <f>VLOOKUP($A806,'[1]User Profiles'!$A:$I,7,FALSE)</f>
        <v>33</v>
      </c>
      <c r="G806" t="str">
        <f>VLOOKUP($A806,'[1]User Profiles'!$A:$I,8,FALSE)</f>
        <v>Gauteng</v>
      </c>
      <c r="H806" t="s">
        <v>22</v>
      </c>
      <c r="I806" s="4">
        <v>42418</v>
      </c>
      <c r="J806" s="1">
        <v>0.25347222222222221</v>
      </c>
      <c r="K806" s="1">
        <v>2.3148148148148146E-4</v>
      </c>
      <c r="L806" s="1" t="str">
        <f t="shared" si="49"/>
        <v>Thursday</v>
      </c>
      <c r="M806" t="str">
        <f t="shared" si="48"/>
        <v>February</v>
      </c>
      <c r="N806" s="2" t="str">
        <f t="shared" si="50"/>
        <v>Morning</v>
      </c>
      <c r="O806" s="2">
        <v>42418.253472222219</v>
      </c>
      <c r="P806">
        <v>822142</v>
      </c>
      <c r="Q806" t="str">
        <f t="shared" si="51"/>
        <v>Kids</v>
      </c>
    </row>
    <row r="807" spans="1:17" x14ac:dyDescent="0.3">
      <c r="A807">
        <v>2368953</v>
      </c>
      <c r="B807" t="str">
        <f>VLOOKUP($A807,'[1]User Profiles'!$A:$I,2,FALSE)</f>
        <v>Filiberto </v>
      </c>
      <c r="C807" t="str">
        <f>VLOOKUP($A807,'[1]User Profiles'!$A:$I,3,FALSE)</f>
        <v>Marek</v>
      </c>
      <c r="D807" t="str">
        <f>VLOOKUP($A807,'[1]User Profiles'!$A:$I,5,FALSE)</f>
        <v>male</v>
      </c>
      <c r="E807" t="str">
        <f>VLOOKUP($A807,'[1]User Profiles'!$A:$I,6,FALSE)</f>
        <v>indian_asian</v>
      </c>
      <c r="F807">
        <f>VLOOKUP($A807,'[1]User Profiles'!$A:$I,7,FALSE)</f>
        <v>40</v>
      </c>
      <c r="G807" t="str">
        <f>VLOOKUP($A807,'[1]User Profiles'!$A:$I,8,FALSE)</f>
        <v>Gauteng</v>
      </c>
      <c r="H807" t="s">
        <v>31</v>
      </c>
      <c r="I807" s="4">
        <v>42459</v>
      </c>
      <c r="J807" s="1">
        <v>0.25416666666666665</v>
      </c>
      <c r="K807" s="1">
        <v>2.3148148148148147E-5</v>
      </c>
      <c r="L807" s="1" t="str">
        <f t="shared" si="49"/>
        <v>Wednesday</v>
      </c>
      <c r="M807" t="str">
        <f t="shared" si="48"/>
        <v>March</v>
      </c>
      <c r="N807" s="2" t="str">
        <f t="shared" si="50"/>
        <v>Morning</v>
      </c>
      <c r="O807" s="2">
        <v>42459.254166666666</v>
      </c>
      <c r="P807">
        <v>2368953</v>
      </c>
      <c r="Q807" t="str">
        <f t="shared" si="51"/>
        <v>Other</v>
      </c>
    </row>
    <row r="808" spans="1:17" x14ac:dyDescent="0.3">
      <c r="A808">
        <v>820927</v>
      </c>
      <c r="B808" t="str">
        <f>VLOOKUP($A808,'[1]User Profiles'!$A:$I,2,FALSE)</f>
        <v>Lane </v>
      </c>
      <c r="C808" t="str">
        <f>VLOOKUP($A808,'[1]User Profiles'!$A:$I,3,FALSE)</f>
        <v>Martello</v>
      </c>
      <c r="D808" t="str">
        <f>VLOOKUP($A808,'[1]User Profiles'!$A:$I,5,FALSE)</f>
        <v>male</v>
      </c>
      <c r="E808" t="str">
        <f>VLOOKUP($A808,'[1]User Profiles'!$A:$I,6,FALSE)</f>
        <v>None</v>
      </c>
      <c r="F808">
        <f>VLOOKUP($A808,'[1]User Profiles'!$A:$I,7,FALSE)</f>
        <v>23</v>
      </c>
      <c r="G808" t="str">
        <f>VLOOKUP($A808,'[1]User Profiles'!$A:$I,8,FALSE)</f>
        <v>Gauteng</v>
      </c>
      <c r="H808" t="s">
        <v>18</v>
      </c>
      <c r="I808" s="4">
        <v>42433</v>
      </c>
      <c r="J808" s="1">
        <v>0.25416666666666665</v>
      </c>
      <c r="K808" s="1">
        <v>6.6898148148148142E-3</v>
      </c>
      <c r="L808" s="1" t="str">
        <f t="shared" si="49"/>
        <v>Friday</v>
      </c>
      <c r="M808" t="str">
        <f t="shared" si="48"/>
        <v>March</v>
      </c>
      <c r="N808" s="2" t="str">
        <f t="shared" si="50"/>
        <v>Morning</v>
      </c>
      <c r="O808" s="2">
        <v>42433.254166666666</v>
      </c>
      <c r="P808">
        <v>820927</v>
      </c>
      <c r="Q808" t="str">
        <f t="shared" si="51"/>
        <v>Sports</v>
      </c>
    </row>
    <row r="809" spans="1:17" x14ac:dyDescent="0.3">
      <c r="A809">
        <v>820978</v>
      </c>
      <c r="B809" t="str">
        <f>VLOOKUP($A809,'[1]User Profiles'!$A:$I,2,FALSE)</f>
        <v>Emerson </v>
      </c>
      <c r="C809" t="str">
        <f>VLOOKUP($A809,'[1]User Profiles'!$A:$I,3,FALSE)</f>
        <v>Singer</v>
      </c>
      <c r="D809" t="str">
        <f>VLOOKUP($A809,'[1]User Profiles'!$A:$I,5,FALSE)</f>
        <v>male</v>
      </c>
      <c r="E809" t="str">
        <f>VLOOKUP($A809,'[1]User Profiles'!$A:$I,6,FALSE)</f>
        <v>black</v>
      </c>
      <c r="F809">
        <f>VLOOKUP($A809,'[1]User Profiles'!$A:$I,7,FALSE)</f>
        <v>39</v>
      </c>
      <c r="G809" t="str">
        <f>VLOOKUP($A809,'[1]User Profiles'!$A:$I,8,FALSE)</f>
        <v>Northern Cape</v>
      </c>
      <c r="H809" t="s">
        <v>22</v>
      </c>
      <c r="I809" s="4">
        <v>42426</v>
      </c>
      <c r="J809" s="1">
        <v>0.25416666666666665</v>
      </c>
      <c r="K809" s="1">
        <v>7.6388888888888893E-4</v>
      </c>
      <c r="L809" s="1" t="str">
        <f t="shared" si="49"/>
        <v>Friday</v>
      </c>
      <c r="M809" t="str">
        <f t="shared" si="48"/>
        <v>February</v>
      </c>
      <c r="N809" s="2" t="str">
        <f t="shared" si="50"/>
        <v>Morning</v>
      </c>
      <c r="O809" s="2">
        <v>42426.254166666666</v>
      </c>
      <c r="P809">
        <v>820978</v>
      </c>
      <c r="Q809" t="str">
        <f t="shared" si="51"/>
        <v>Kids</v>
      </c>
    </row>
    <row r="810" spans="1:17" x14ac:dyDescent="0.3">
      <c r="A810">
        <v>809640</v>
      </c>
      <c r="B810" t="str">
        <f>VLOOKUP($A810,'[1]User Profiles'!$A:$I,2,FALSE)</f>
        <v>Shane </v>
      </c>
      <c r="C810" t="str">
        <f>VLOOKUP($A810,'[1]User Profiles'!$A:$I,3,FALSE)</f>
        <v>Mccollum</v>
      </c>
      <c r="D810" t="str">
        <f>VLOOKUP($A810,'[1]User Profiles'!$A:$I,5,FALSE)</f>
        <v>male</v>
      </c>
      <c r="E810" t="str">
        <f>VLOOKUP($A810,'[1]User Profiles'!$A:$I,6,FALSE)</f>
        <v>coloured</v>
      </c>
      <c r="F810">
        <f>VLOOKUP($A810,'[1]User Profiles'!$A:$I,7,FALSE)</f>
        <v>52</v>
      </c>
      <c r="G810" t="str">
        <f>VLOOKUP($A810,'[1]User Profiles'!$A:$I,8,FALSE)</f>
        <v>Western Cape</v>
      </c>
      <c r="H810" t="s">
        <v>22</v>
      </c>
      <c r="I810" s="4">
        <v>42370</v>
      </c>
      <c r="J810" s="1">
        <v>0.25416666666666665</v>
      </c>
      <c r="K810" s="1">
        <v>1.6203703703703703E-4</v>
      </c>
      <c r="L810" s="1" t="str">
        <f t="shared" si="49"/>
        <v>Friday</v>
      </c>
      <c r="M810" t="str">
        <f t="shared" si="48"/>
        <v>January</v>
      </c>
      <c r="N810" s="2" t="str">
        <f t="shared" si="50"/>
        <v>Morning</v>
      </c>
      <c r="O810" s="2">
        <v>42370.254166666666</v>
      </c>
      <c r="P810">
        <v>809640</v>
      </c>
      <c r="Q810" t="str">
        <f t="shared" si="51"/>
        <v>Kids</v>
      </c>
    </row>
    <row r="811" spans="1:17" x14ac:dyDescent="0.3">
      <c r="A811">
        <v>882721</v>
      </c>
      <c r="B811" t="str">
        <f>VLOOKUP($A811,'[1]User Profiles'!$A:$I,2,FALSE)</f>
        <v>Jacinto </v>
      </c>
      <c r="C811" t="str">
        <f>VLOOKUP($A811,'[1]User Profiles'!$A:$I,3,FALSE)</f>
        <v>Hier</v>
      </c>
      <c r="D811" t="str">
        <f>VLOOKUP($A811,'[1]User Profiles'!$A:$I,5,FALSE)</f>
        <v>male</v>
      </c>
      <c r="E811" t="str">
        <f>VLOOKUP($A811,'[1]User Profiles'!$A:$I,6,FALSE)</f>
        <v>coloured</v>
      </c>
      <c r="F811">
        <f>VLOOKUP($A811,'[1]User Profiles'!$A:$I,7,FALSE)</f>
        <v>26</v>
      </c>
      <c r="G811" t="str">
        <f>VLOOKUP($A811,'[1]User Profiles'!$A:$I,8,FALSE)</f>
        <v>Eastern Cape</v>
      </c>
      <c r="H811" t="s">
        <v>18</v>
      </c>
      <c r="I811" s="4">
        <v>42448</v>
      </c>
      <c r="J811" s="1">
        <v>0.25416666666666665</v>
      </c>
      <c r="K811" s="1">
        <v>1.6550925925925924E-2</v>
      </c>
      <c r="L811" s="1" t="str">
        <f t="shared" si="49"/>
        <v>Saturday</v>
      </c>
      <c r="M811" t="str">
        <f t="shared" si="48"/>
        <v>March</v>
      </c>
      <c r="N811" s="2" t="str">
        <f t="shared" si="50"/>
        <v>Morning</v>
      </c>
      <c r="O811" s="2">
        <v>42448.254166666666</v>
      </c>
      <c r="P811">
        <v>882721</v>
      </c>
      <c r="Q811" t="str">
        <f t="shared" si="51"/>
        <v>Sports</v>
      </c>
    </row>
    <row r="812" spans="1:17" x14ac:dyDescent="0.3">
      <c r="A812">
        <v>2369633</v>
      </c>
      <c r="B812" t="str">
        <f>VLOOKUP($A812,'[1]User Profiles'!$A:$I,2,FALSE)</f>
        <v>Stefan </v>
      </c>
      <c r="C812" t="str">
        <f>VLOOKUP($A812,'[1]User Profiles'!$A:$I,3,FALSE)</f>
        <v>Mcclaine</v>
      </c>
      <c r="D812" t="str">
        <f>VLOOKUP($A812,'[1]User Profiles'!$A:$I,5,FALSE)</f>
        <v>male</v>
      </c>
      <c r="E812" t="str">
        <f>VLOOKUP($A812,'[1]User Profiles'!$A:$I,6,FALSE)</f>
        <v>black</v>
      </c>
      <c r="F812">
        <f>VLOOKUP($A812,'[1]User Profiles'!$A:$I,7,FALSE)</f>
        <v>32</v>
      </c>
      <c r="G812" t="str">
        <f>VLOOKUP($A812,'[1]User Profiles'!$A:$I,8,FALSE)</f>
        <v>Kwazulu Natal</v>
      </c>
      <c r="H812" t="s">
        <v>35</v>
      </c>
      <c r="I812" s="4">
        <v>42408</v>
      </c>
      <c r="J812" s="1">
        <v>0.25416666666666665</v>
      </c>
      <c r="K812" s="1">
        <v>0</v>
      </c>
      <c r="L812" s="1" t="str">
        <f t="shared" si="49"/>
        <v>Monday</v>
      </c>
      <c r="M812" t="str">
        <f t="shared" si="48"/>
        <v>February</v>
      </c>
      <c r="N812" s="2" t="str">
        <f t="shared" si="50"/>
        <v>Morning</v>
      </c>
      <c r="O812" s="2">
        <v>42408.254166666666</v>
      </c>
      <c r="P812">
        <v>2369633</v>
      </c>
      <c r="Q812" t="str">
        <f t="shared" si="51"/>
        <v>Other</v>
      </c>
    </row>
    <row r="813" spans="1:17" x14ac:dyDescent="0.3">
      <c r="A813">
        <v>865372</v>
      </c>
      <c r="B813" t="str">
        <f>VLOOKUP($A813,'[1]User Profiles'!$A:$I,2,FALSE)</f>
        <v>Mellie </v>
      </c>
      <c r="C813" t="str">
        <f>VLOOKUP($A813,'[1]User Profiles'!$A:$I,3,FALSE)</f>
        <v>Creager</v>
      </c>
      <c r="D813" t="str">
        <f>VLOOKUP($A813,'[1]User Profiles'!$A:$I,5,FALSE)</f>
        <v>female</v>
      </c>
      <c r="E813" t="str">
        <f>VLOOKUP($A813,'[1]User Profiles'!$A:$I,6,FALSE)</f>
        <v>coloured</v>
      </c>
      <c r="F813">
        <f>VLOOKUP($A813,'[1]User Profiles'!$A:$I,7,FALSE)</f>
        <v>29</v>
      </c>
      <c r="G813" t="str">
        <f>VLOOKUP($A813,'[1]User Profiles'!$A:$I,8,FALSE)</f>
        <v>Kwazulu Natal</v>
      </c>
      <c r="H813" t="s">
        <v>21</v>
      </c>
      <c r="I813" s="4">
        <v>42457</v>
      </c>
      <c r="J813" s="1">
        <v>0.25486111111111109</v>
      </c>
      <c r="K813" s="1">
        <v>7.291666666666667E-4</v>
      </c>
      <c r="L813" s="1" t="str">
        <f t="shared" si="49"/>
        <v>Monday</v>
      </c>
      <c r="M813" t="str">
        <f t="shared" si="48"/>
        <v>March</v>
      </c>
      <c r="N813" s="2" t="str">
        <f t="shared" si="50"/>
        <v>Morning</v>
      </c>
      <c r="O813" s="2">
        <v>42457.254861111112</v>
      </c>
      <c r="P813">
        <v>865372</v>
      </c>
      <c r="Q813" t="str">
        <f t="shared" si="51"/>
        <v>Kids</v>
      </c>
    </row>
    <row r="814" spans="1:17" x14ac:dyDescent="0.3">
      <c r="A814">
        <v>642504</v>
      </c>
      <c r="B814" t="str">
        <f>VLOOKUP($A814,'[1]User Profiles'!$A:$I,2,FALSE)</f>
        <v>None</v>
      </c>
      <c r="C814" t="str">
        <f>VLOOKUP($A814,'[1]User Profiles'!$A:$I,3,FALSE)</f>
        <v>None</v>
      </c>
      <c r="D814" t="str">
        <f>VLOOKUP($A814,'[1]User Profiles'!$A:$I,5,FALSE)</f>
        <v>None</v>
      </c>
      <c r="E814" t="str">
        <f>VLOOKUP($A814,'[1]User Profiles'!$A:$I,6,FALSE)</f>
        <v>None</v>
      </c>
      <c r="F814">
        <f>VLOOKUP($A814,'[1]User Profiles'!$A:$I,7,FALSE)</f>
        <v>0</v>
      </c>
      <c r="G814" t="str">
        <f>VLOOKUP($A814,'[1]User Profiles'!$A:$I,8,FALSE)</f>
        <v>None</v>
      </c>
      <c r="H814" t="s">
        <v>24</v>
      </c>
      <c r="I814" s="4">
        <v>42459</v>
      </c>
      <c r="J814" s="1">
        <v>0.25486111111111109</v>
      </c>
      <c r="K814" s="1">
        <v>9.8379629629629642E-4</v>
      </c>
      <c r="L814" s="1" t="str">
        <f t="shared" si="49"/>
        <v>Wednesday</v>
      </c>
      <c r="M814" t="str">
        <f t="shared" si="48"/>
        <v>March</v>
      </c>
      <c r="N814" s="2" t="str">
        <f t="shared" si="50"/>
        <v>Morning</v>
      </c>
      <c r="O814" s="2">
        <v>42459.254861111112</v>
      </c>
      <c r="P814">
        <v>642504</v>
      </c>
      <c r="Q814" t="str">
        <f t="shared" si="51"/>
        <v>Other</v>
      </c>
    </row>
    <row r="815" spans="1:17" x14ac:dyDescent="0.3">
      <c r="A815">
        <v>779576</v>
      </c>
      <c r="B815" t="str">
        <f>VLOOKUP($A815,'[1]User Profiles'!$A:$I,2,FALSE)</f>
        <v>Eli </v>
      </c>
      <c r="C815" t="str">
        <f>VLOOKUP($A815,'[1]User Profiles'!$A:$I,3,FALSE)</f>
        <v>Curran</v>
      </c>
      <c r="D815" t="str">
        <f>VLOOKUP($A815,'[1]User Profiles'!$A:$I,5,FALSE)</f>
        <v>male</v>
      </c>
      <c r="E815" t="str">
        <f>VLOOKUP($A815,'[1]User Profiles'!$A:$I,6,FALSE)</f>
        <v>None</v>
      </c>
      <c r="F815">
        <f>VLOOKUP($A815,'[1]User Profiles'!$A:$I,7,FALSE)</f>
        <v>22</v>
      </c>
      <c r="G815" t="str">
        <f>VLOOKUP($A815,'[1]User Profiles'!$A:$I,8,FALSE)</f>
        <v>Kwazulu Natal</v>
      </c>
      <c r="H815" t="s">
        <v>21</v>
      </c>
      <c r="I815" s="4">
        <v>42389</v>
      </c>
      <c r="J815" s="1">
        <v>0.25486111111111109</v>
      </c>
      <c r="K815" s="1">
        <v>2.7777777777777778E-4</v>
      </c>
      <c r="L815" s="1" t="str">
        <f t="shared" si="49"/>
        <v>Wednesday</v>
      </c>
      <c r="M815" t="str">
        <f t="shared" si="48"/>
        <v>January</v>
      </c>
      <c r="N815" s="2" t="str">
        <f t="shared" si="50"/>
        <v>Morning</v>
      </c>
      <c r="O815" s="2">
        <v>42389.254861111112</v>
      </c>
      <c r="P815">
        <v>779576</v>
      </c>
      <c r="Q815" t="str">
        <f t="shared" si="51"/>
        <v>Kids</v>
      </c>
    </row>
    <row r="816" spans="1:17" x14ac:dyDescent="0.3">
      <c r="A816">
        <v>2368744</v>
      </c>
      <c r="B816" t="str">
        <f>VLOOKUP($A816,'[1]User Profiles'!$A:$I,2,FALSE)</f>
        <v>Cory </v>
      </c>
      <c r="C816" t="str">
        <f>VLOOKUP($A816,'[1]User Profiles'!$A:$I,3,FALSE)</f>
        <v>Sieren</v>
      </c>
      <c r="D816" t="str">
        <f>VLOOKUP($A816,'[1]User Profiles'!$A:$I,5,FALSE)</f>
        <v>male</v>
      </c>
      <c r="E816" t="str">
        <f>VLOOKUP($A816,'[1]User Profiles'!$A:$I,6,FALSE)</f>
        <v>black</v>
      </c>
      <c r="F816">
        <f>VLOOKUP($A816,'[1]User Profiles'!$A:$I,7,FALSE)</f>
        <v>27</v>
      </c>
      <c r="G816" t="str">
        <f>VLOOKUP($A816,'[1]User Profiles'!$A:$I,8,FALSE)</f>
        <v>Mpumalanga</v>
      </c>
      <c r="H816" t="s">
        <v>19</v>
      </c>
      <c r="I816" s="4">
        <v>42395</v>
      </c>
      <c r="J816" s="1">
        <v>0.25486111111111109</v>
      </c>
      <c r="K816" s="1">
        <v>1.951388888888889E-2</v>
      </c>
      <c r="L816" s="1" t="str">
        <f t="shared" si="49"/>
        <v>Tuesday</v>
      </c>
      <c r="M816" t="str">
        <f t="shared" si="48"/>
        <v>January</v>
      </c>
      <c r="N816" s="2" t="str">
        <f t="shared" si="50"/>
        <v>Morning</v>
      </c>
      <c r="O816" s="2">
        <v>42395.254861111112</v>
      </c>
      <c r="P816">
        <v>2368744</v>
      </c>
      <c r="Q816" t="str">
        <f t="shared" si="51"/>
        <v>Entertainment</v>
      </c>
    </row>
    <row r="817" spans="1:17" x14ac:dyDescent="0.3">
      <c r="A817">
        <v>2368852</v>
      </c>
      <c r="B817" t="str">
        <f>VLOOKUP($A817,'[1]User Profiles'!$A:$I,2,FALSE)</f>
        <v>Filiberto </v>
      </c>
      <c r="C817" t="str">
        <f>VLOOKUP($A817,'[1]User Profiles'!$A:$I,3,FALSE)</f>
        <v>Slane</v>
      </c>
      <c r="D817" t="str">
        <f>VLOOKUP($A817,'[1]User Profiles'!$A:$I,5,FALSE)</f>
        <v>male</v>
      </c>
      <c r="E817" t="str">
        <f>VLOOKUP($A817,'[1]User Profiles'!$A:$I,6,FALSE)</f>
        <v>black</v>
      </c>
      <c r="F817">
        <f>VLOOKUP($A817,'[1]User Profiles'!$A:$I,7,FALSE)</f>
        <v>35</v>
      </c>
      <c r="G817" t="str">
        <f>VLOOKUP($A817,'[1]User Profiles'!$A:$I,8,FALSE)</f>
        <v>Mpumalanga</v>
      </c>
      <c r="H817" t="s">
        <v>27</v>
      </c>
      <c r="I817" s="4">
        <v>42452</v>
      </c>
      <c r="J817" s="1">
        <v>0.25486111111111109</v>
      </c>
      <c r="K817" s="1">
        <v>1.7361111111111112E-4</v>
      </c>
      <c r="L817" s="1" t="str">
        <f t="shared" si="49"/>
        <v>Wednesday</v>
      </c>
      <c r="M817" t="str">
        <f t="shared" si="48"/>
        <v>March</v>
      </c>
      <c r="N817" s="2" t="str">
        <f t="shared" si="50"/>
        <v>Morning</v>
      </c>
      <c r="O817" s="2">
        <v>42452.254861111112</v>
      </c>
      <c r="P817">
        <v>2368852</v>
      </c>
      <c r="Q817" t="str">
        <f t="shared" si="51"/>
        <v>Other</v>
      </c>
    </row>
    <row r="818" spans="1:17" x14ac:dyDescent="0.3">
      <c r="A818">
        <v>820927</v>
      </c>
      <c r="B818" t="str">
        <f>VLOOKUP($A818,'[1]User Profiles'!$A:$I,2,FALSE)</f>
        <v>Lane </v>
      </c>
      <c r="C818" t="str">
        <f>VLOOKUP($A818,'[1]User Profiles'!$A:$I,3,FALSE)</f>
        <v>Martello</v>
      </c>
      <c r="D818" t="str">
        <f>VLOOKUP($A818,'[1]User Profiles'!$A:$I,5,FALSE)</f>
        <v>male</v>
      </c>
      <c r="E818" t="str">
        <f>VLOOKUP($A818,'[1]User Profiles'!$A:$I,6,FALSE)</f>
        <v>None</v>
      </c>
      <c r="F818">
        <f>VLOOKUP($A818,'[1]User Profiles'!$A:$I,7,FALSE)</f>
        <v>23</v>
      </c>
      <c r="G818" t="str">
        <f>VLOOKUP($A818,'[1]User Profiles'!$A:$I,8,FALSE)</f>
        <v>Gauteng</v>
      </c>
      <c r="H818" t="s">
        <v>20</v>
      </c>
      <c r="I818" s="4">
        <v>42433</v>
      </c>
      <c r="J818" s="1">
        <v>0.25486111111111109</v>
      </c>
      <c r="K818" s="1">
        <v>1.3888888888888889E-4</v>
      </c>
      <c r="L818" s="1" t="str">
        <f t="shared" si="49"/>
        <v>Friday</v>
      </c>
      <c r="M818" t="str">
        <f t="shared" si="48"/>
        <v>March</v>
      </c>
      <c r="N818" s="2" t="str">
        <f t="shared" si="50"/>
        <v>Morning</v>
      </c>
      <c r="O818" s="2">
        <v>42433.254861111112</v>
      </c>
      <c r="P818">
        <v>820927</v>
      </c>
      <c r="Q818" t="str">
        <f t="shared" si="51"/>
        <v>Other</v>
      </c>
    </row>
    <row r="819" spans="1:17" x14ac:dyDescent="0.3">
      <c r="A819">
        <v>789201</v>
      </c>
      <c r="B819" t="str">
        <f>VLOOKUP($A819,'[1]User Profiles'!$A:$I,2,FALSE)</f>
        <v>Hugh</v>
      </c>
      <c r="C819" t="str">
        <f>VLOOKUP($A819,'[1]User Profiles'!$A:$I,3,FALSE)</f>
        <v>Leicht</v>
      </c>
      <c r="D819" t="str">
        <f>VLOOKUP($A819,'[1]User Profiles'!$A:$I,5,FALSE)</f>
        <v>male</v>
      </c>
      <c r="E819" t="str">
        <f>VLOOKUP($A819,'[1]User Profiles'!$A:$I,6,FALSE)</f>
        <v>black</v>
      </c>
      <c r="F819">
        <f>VLOOKUP($A819,'[1]User Profiles'!$A:$I,7,FALSE)</f>
        <v>36</v>
      </c>
      <c r="G819" t="str">
        <f>VLOOKUP($A819,'[1]User Profiles'!$A:$I,8,FALSE)</f>
        <v>Limpopo</v>
      </c>
      <c r="H819" t="s">
        <v>25</v>
      </c>
      <c r="I819" s="4">
        <v>42406</v>
      </c>
      <c r="J819" s="1">
        <v>0.25486111111111109</v>
      </c>
      <c r="K819" s="1">
        <v>1.0185185185185184E-3</v>
      </c>
      <c r="L819" s="1" t="str">
        <f t="shared" si="49"/>
        <v>Saturday</v>
      </c>
      <c r="M819" t="str">
        <f t="shared" si="48"/>
        <v>February</v>
      </c>
      <c r="N819" s="2" t="str">
        <f t="shared" si="50"/>
        <v>Morning</v>
      </c>
      <c r="O819" s="2">
        <v>42406.254861111112</v>
      </c>
      <c r="P819">
        <v>789201</v>
      </c>
      <c r="Q819" t="str">
        <f t="shared" si="51"/>
        <v>Sports</v>
      </c>
    </row>
    <row r="820" spans="1:17" x14ac:dyDescent="0.3">
      <c r="A820">
        <v>809647</v>
      </c>
      <c r="B820" t="str">
        <f>VLOOKUP($A820,'[1]User Profiles'!$A:$I,2,FALSE)</f>
        <v>Hugh</v>
      </c>
      <c r="C820" t="str">
        <f>VLOOKUP($A820,'[1]User Profiles'!$A:$I,3,FALSE)</f>
        <v>Deblois</v>
      </c>
      <c r="D820" t="str">
        <f>VLOOKUP($A820,'[1]User Profiles'!$A:$I,5,FALSE)</f>
        <v>male</v>
      </c>
      <c r="E820" t="str">
        <f>VLOOKUP($A820,'[1]User Profiles'!$A:$I,6,FALSE)</f>
        <v>coloured</v>
      </c>
      <c r="F820">
        <f>VLOOKUP($A820,'[1]User Profiles'!$A:$I,7,FALSE)</f>
        <v>39</v>
      </c>
      <c r="G820" t="str">
        <f>VLOOKUP($A820,'[1]User Profiles'!$A:$I,8,FALSE)</f>
        <v>Western Cape</v>
      </c>
      <c r="H820" t="s">
        <v>19</v>
      </c>
      <c r="I820" s="4">
        <v>42418</v>
      </c>
      <c r="J820" s="1">
        <v>0.25486111111111109</v>
      </c>
      <c r="K820" s="1">
        <v>4.1666666666666666E-3</v>
      </c>
      <c r="L820" s="1" t="str">
        <f t="shared" si="49"/>
        <v>Thursday</v>
      </c>
      <c r="M820" t="str">
        <f t="shared" si="48"/>
        <v>February</v>
      </c>
      <c r="N820" s="2" t="str">
        <f t="shared" si="50"/>
        <v>Morning</v>
      </c>
      <c r="O820" s="2">
        <v>42418.254861111112</v>
      </c>
      <c r="P820">
        <v>809647</v>
      </c>
      <c r="Q820" t="str">
        <f t="shared" si="51"/>
        <v>Entertainment</v>
      </c>
    </row>
    <row r="821" spans="1:17" x14ac:dyDescent="0.3">
      <c r="A821">
        <v>810487</v>
      </c>
      <c r="B821" t="str">
        <f>VLOOKUP($A821,'[1]User Profiles'!$A:$I,2,FALSE)</f>
        <v>Stacy </v>
      </c>
      <c r="C821" t="str">
        <f>VLOOKUP($A821,'[1]User Profiles'!$A:$I,3,FALSE)</f>
        <v>Condie</v>
      </c>
      <c r="D821" t="str">
        <f>VLOOKUP($A821,'[1]User Profiles'!$A:$I,5,FALSE)</f>
        <v>male</v>
      </c>
      <c r="E821" t="str">
        <f>VLOOKUP($A821,'[1]User Profiles'!$A:$I,6,FALSE)</f>
        <v>coloured</v>
      </c>
      <c r="F821">
        <f>VLOOKUP($A821,'[1]User Profiles'!$A:$I,7,FALSE)</f>
        <v>45</v>
      </c>
      <c r="G821" t="str">
        <f>VLOOKUP($A821,'[1]User Profiles'!$A:$I,8,FALSE)</f>
        <v>Western Cape</v>
      </c>
      <c r="H821" t="s">
        <v>25</v>
      </c>
      <c r="I821" s="4">
        <v>42419</v>
      </c>
      <c r="J821" s="1">
        <v>0.25486111111111109</v>
      </c>
      <c r="K821" s="1">
        <v>3.1249999999999997E-3</v>
      </c>
      <c r="L821" s="1" t="str">
        <f t="shared" si="49"/>
        <v>Friday</v>
      </c>
      <c r="M821" t="str">
        <f t="shared" si="48"/>
        <v>February</v>
      </c>
      <c r="N821" s="2" t="str">
        <f t="shared" si="50"/>
        <v>Morning</v>
      </c>
      <c r="O821" s="2">
        <v>42419.254861111112</v>
      </c>
      <c r="P821">
        <v>810487</v>
      </c>
      <c r="Q821" t="str">
        <f t="shared" si="51"/>
        <v>Sports</v>
      </c>
    </row>
    <row r="822" spans="1:17" x14ac:dyDescent="0.3">
      <c r="A822">
        <v>2092315</v>
      </c>
      <c r="B822" t="str">
        <f>VLOOKUP($A822,'[1]User Profiles'!$A:$I,2,FALSE)</f>
        <v>Efren </v>
      </c>
      <c r="C822" t="str">
        <f>VLOOKUP($A822,'[1]User Profiles'!$A:$I,3,FALSE)</f>
        <v>Shkreli</v>
      </c>
      <c r="D822" t="str">
        <f>VLOOKUP($A822,'[1]User Profiles'!$A:$I,5,FALSE)</f>
        <v>male</v>
      </c>
      <c r="E822" t="str">
        <f>VLOOKUP($A822,'[1]User Profiles'!$A:$I,6,FALSE)</f>
        <v>black</v>
      </c>
      <c r="F822">
        <f>VLOOKUP($A822,'[1]User Profiles'!$A:$I,7,FALSE)</f>
        <v>55</v>
      </c>
      <c r="G822" t="str">
        <f>VLOOKUP($A822,'[1]User Profiles'!$A:$I,8,FALSE)</f>
        <v>Kwazulu Natal</v>
      </c>
      <c r="H822" t="s">
        <v>23</v>
      </c>
      <c r="I822" s="4">
        <v>42414</v>
      </c>
      <c r="J822" s="1">
        <v>0.25486111111111109</v>
      </c>
      <c r="K822" s="1">
        <v>1.244212962962963E-3</v>
      </c>
      <c r="L822" s="1" t="str">
        <f t="shared" si="49"/>
        <v>Sunday</v>
      </c>
      <c r="M822" t="str">
        <f t="shared" si="48"/>
        <v>February</v>
      </c>
      <c r="N822" s="2" t="str">
        <f t="shared" si="50"/>
        <v>Morning</v>
      </c>
      <c r="O822" s="2">
        <v>42414.254861111112</v>
      </c>
      <c r="P822">
        <v>2092315</v>
      </c>
      <c r="Q822" t="str">
        <f t="shared" si="51"/>
        <v>Entertainment</v>
      </c>
    </row>
    <row r="823" spans="1:17" x14ac:dyDescent="0.3">
      <c r="A823">
        <v>822555</v>
      </c>
      <c r="B823" t="str">
        <f>VLOOKUP($A823,'[1]User Profiles'!$A:$I,2,FALSE)</f>
        <v>Loyd </v>
      </c>
      <c r="C823" t="str">
        <f>VLOOKUP($A823,'[1]User Profiles'!$A:$I,3,FALSE)</f>
        <v>Roquemore</v>
      </c>
      <c r="D823" t="str">
        <f>VLOOKUP($A823,'[1]User Profiles'!$A:$I,5,FALSE)</f>
        <v>male</v>
      </c>
      <c r="E823" t="str">
        <f>VLOOKUP($A823,'[1]User Profiles'!$A:$I,6,FALSE)</f>
        <v>white</v>
      </c>
      <c r="F823">
        <f>VLOOKUP($A823,'[1]User Profiles'!$A:$I,7,FALSE)</f>
        <v>33</v>
      </c>
      <c r="G823" t="str">
        <f>VLOOKUP($A823,'[1]User Profiles'!$A:$I,8,FALSE)</f>
        <v>North West</v>
      </c>
      <c r="H823" t="s">
        <v>20</v>
      </c>
      <c r="I823" s="4">
        <v>42447</v>
      </c>
      <c r="J823" s="1">
        <v>0.25486111111111109</v>
      </c>
      <c r="K823" s="1">
        <v>9.2592592592592588E-5</v>
      </c>
      <c r="L823" s="1" t="str">
        <f t="shared" si="49"/>
        <v>Friday</v>
      </c>
      <c r="M823" t="str">
        <f t="shared" si="48"/>
        <v>March</v>
      </c>
      <c r="N823" s="2" t="str">
        <f t="shared" si="50"/>
        <v>Morning</v>
      </c>
      <c r="O823" s="2">
        <v>42447.254861111112</v>
      </c>
      <c r="P823">
        <v>822555</v>
      </c>
      <c r="Q823" t="str">
        <f t="shared" si="51"/>
        <v>Other</v>
      </c>
    </row>
    <row r="824" spans="1:17" x14ac:dyDescent="0.3">
      <c r="A824">
        <v>211993</v>
      </c>
      <c r="B824" t="str">
        <f>VLOOKUP($A824,'[1]User Profiles'!$A:$I,2,FALSE)</f>
        <v>None</v>
      </c>
      <c r="C824" t="str">
        <f>VLOOKUP($A824,'[1]User Profiles'!$A:$I,3,FALSE)</f>
        <v>None</v>
      </c>
      <c r="D824" t="str">
        <f>VLOOKUP($A824,'[1]User Profiles'!$A:$I,5,FALSE)</f>
        <v>None</v>
      </c>
      <c r="E824" t="str">
        <f>VLOOKUP($A824,'[1]User Profiles'!$A:$I,6,FALSE)</f>
        <v>None</v>
      </c>
      <c r="F824">
        <f>VLOOKUP($A824,'[1]User Profiles'!$A:$I,7,FALSE)</f>
        <v>0</v>
      </c>
      <c r="G824" t="str">
        <f>VLOOKUP($A824,'[1]User Profiles'!$A:$I,8,FALSE)</f>
        <v>None</v>
      </c>
      <c r="H824" t="s">
        <v>16</v>
      </c>
      <c r="I824" s="4">
        <v>42424</v>
      </c>
      <c r="J824" s="1">
        <v>0.25555555555555554</v>
      </c>
      <c r="K824" s="1">
        <v>2.6620370370370372E-4</v>
      </c>
      <c r="L824" s="1" t="str">
        <f t="shared" si="49"/>
        <v>Wednesday</v>
      </c>
      <c r="M824" t="str">
        <f t="shared" si="48"/>
        <v>February</v>
      </c>
      <c r="N824" s="2" t="str">
        <f t="shared" si="50"/>
        <v>Morning</v>
      </c>
      <c r="O824" s="2">
        <v>42424.255555555559</v>
      </c>
      <c r="P824">
        <v>211993</v>
      </c>
      <c r="Q824" t="str">
        <f t="shared" si="51"/>
        <v>Other</v>
      </c>
    </row>
    <row r="825" spans="1:17" x14ac:dyDescent="0.3">
      <c r="A825">
        <v>820653</v>
      </c>
      <c r="B825" t="str">
        <f>VLOOKUP($A825,'[1]User Profiles'!$A:$I,2,FALSE)</f>
        <v>Kip </v>
      </c>
      <c r="C825" t="str">
        <f>VLOOKUP($A825,'[1]User Profiles'!$A:$I,3,FALSE)</f>
        <v>Beville</v>
      </c>
      <c r="D825" t="str">
        <f>VLOOKUP($A825,'[1]User Profiles'!$A:$I,5,FALSE)</f>
        <v>male</v>
      </c>
      <c r="E825" t="str">
        <f>VLOOKUP($A825,'[1]User Profiles'!$A:$I,6,FALSE)</f>
        <v>black</v>
      </c>
      <c r="F825">
        <f>VLOOKUP($A825,'[1]User Profiles'!$A:$I,7,FALSE)</f>
        <v>36</v>
      </c>
      <c r="G825" t="str">
        <f>VLOOKUP($A825,'[1]User Profiles'!$A:$I,8,FALSE)</f>
        <v>Gauteng</v>
      </c>
      <c r="H825" t="s">
        <v>19</v>
      </c>
      <c r="I825" s="4">
        <v>42431</v>
      </c>
      <c r="J825" s="1">
        <v>0.25555555555555554</v>
      </c>
      <c r="K825" s="1">
        <v>9.0972222222222218E-3</v>
      </c>
      <c r="L825" s="1" t="str">
        <f t="shared" si="49"/>
        <v>Wednesday</v>
      </c>
      <c r="M825" t="str">
        <f t="shared" si="48"/>
        <v>March</v>
      </c>
      <c r="N825" s="2" t="str">
        <f t="shared" si="50"/>
        <v>Morning</v>
      </c>
      <c r="O825" s="2">
        <v>42431.255555555559</v>
      </c>
      <c r="P825">
        <v>820653</v>
      </c>
      <c r="Q825" t="str">
        <f t="shared" si="51"/>
        <v>Entertainment</v>
      </c>
    </row>
    <row r="826" spans="1:17" x14ac:dyDescent="0.3">
      <c r="A826">
        <v>892979</v>
      </c>
      <c r="B826" t="str">
        <f>VLOOKUP($A826,'[1]User Profiles'!$A:$I,2,FALSE)</f>
        <v>Earl </v>
      </c>
      <c r="C826" t="str">
        <f>VLOOKUP($A826,'[1]User Profiles'!$A:$I,3,FALSE)</f>
        <v>Hoadley</v>
      </c>
      <c r="D826" t="str">
        <f>VLOOKUP($A826,'[1]User Profiles'!$A:$I,5,FALSE)</f>
        <v>male</v>
      </c>
      <c r="E826" t="str">
        <f>VLOOKUP($A826,'[1]User Profiles'!$A:$I,6,FALSE)</f>
        <v>black</v>
      </c>
      <c r="F826">
        <f>VLOOKUP($A826,'[1]User Profiles'!$A:$I,7,FALSE)</f>
        <v>48</v>
      </c>
      <c r="G826" t="str">
        <f>VLOOKUP($A826,'[1]User Profiles'!$A:$I,8,FALSE)</f>
        <v>Gauteng</v>
      </c>
      <c r="H826" t="s">
        <v>21</v>
      </c>
      <c r="I826" s="4">
        <v>42460</v>
      </c>
      <c r="J826" s="1">
        <v>0.25555555555555554</v>
      </c>
      <c r="K826" s="1">
        <v>2.7199074074074073E-2</v>
      </c>
      <c r="L826" s="1" t="str">
        <f t="shared" si="49"/>
        <v>Thursday</v>
      </c>
      <c r="M826" t="str">
        <f t="shared" si="48"/>
        <v>March</v>
      </c>
      <c r="N826" s="2" t="str">
        <f t="shared" si="50"/>
        <v>Morning</v>
      </c>
      <c r="O826" s="2">
        <v>42460.255555555559</v>
      </c>
      <c r="P826">
        <v>892979</v>
      </c>
      <c r="Q826" t="str">
        <f t="shared" si="51"/>
        <v>Kids</v>
      </c>
    </row>
    <row r="827" spans="1:17" x14ac:dyDescent="0.3">
      <c r="A827">
        <v>772399</v>
      </c>
      <c r="B827" t="str">
        <f>VLOOKUP($A827,'[1]User Profiles'!$A:$I,2,FALSE)</f>
        <v>Len </v>
      </c>
      <c r="C827" t="str">
        <f>VLOOKUP($A827,'[1]User Profiles'!$A:$I,3,FALSE)</f>
        <v>Arrieta</v>
      </c>
      <c r="D827" t="str">
        <f>VLOOKUP($A827,'[1]User Profiles'!$A:$I,5,FALSE)</f>
        <v>male</v>
      </c>
      <c r="E827" t="str">
        <f>VLOOKUP($A827,'[1]User Profiles'!$A:$I,6,FALSE)</f>
        <v>black</v>
      </c>
      <c r="F827">
        <f>VLOOKUP($A827,'[1]User Profiles'!$A:$I,7,FALSE)</f>
        <v>34</v>
      </c>
      <c r="G827" t="str">
        <f>VLOOKUP($A827,'[1]User Profiles'!$A:$I,8,FALSE)</f>
        <v>Gauteng</v>
      </c>
      <c r="H827" t="s">
        <v>16</v>
      </c>
      <c r="I827" s="4">
        <v>42418</v>
      </c>
      <c r="J827" s="1">
        <v>0.25555555555555554</v>
      </c>
      <c r="K827" s="1">
        <v>1.1597222222222222E-2</v>
      </c>
      <c r="L827" s="1" t="str">
        <f t="shared" si="49"/>
        <v>Thursday</v>
      </c>
      <c r="M827" t="str">
        <f t="shared" si="48"/>
        <v>February</v>
      </c>
      <c r="N827" s="2" t="str">
        <f t="shared" si="50"/>
        <v>Morning</v>
      </c>
      <c r="O827" s="2">
        <v>42418.255555555559</v>
      </c>
      <c r="P827">
        <v>772399</v>
      </c>
      <c r="Q827" t="str">
        <f t="shared" si="51"/>
        <v>Other</v>
      </c>
    </row>
    <row r="828" spans="1:17" x14ac:dyDescent="0.3">
      <c r="A828">
        <v>809860</v>
      </c>
      <c r="B828" t="str">
        <f>VLOOKUP($A828,'[1]User Profiles'!$A:$I,2,FALSE)</f>
        <v>Loyd </v>
      </c>
      <c r="C828" t="str">
        <f>VLOOKUP($A828,'[1]User Profiles'!$A:$I,3,FALSE)</f>
        <v>Sytsma</v>
      </c>
      <c r="D828" t="str">
        <f>VLOOKUP($A828,'[1]User Profiles'!$A:$I,5,FALSE)</f>
        <v>male</v>
      </c>
      <c r="E828" t="str">
        <f>VLOOKUP($A828,'[1]User Profiles'!$A:$I,6,FALSE)</f>
        <v>black</v>
      </c>
      <c r="F828">
        <f>VLOOKUP($A828,'[1]User Profiles'!$A:$I,7,FALSE)</f>
        <v>40</v>
      </c>
      <c r="G828" t="str">
        <f>VLOOKUP($A828,'[1]User Profiles'!$A:$I,8,FALSE)</f>
        <v>Kwazulu Natal</v>
      </c>
      <c r="H828" t="s">
        <v>22</v>
      </c>
      <c r="I828" s="4">
        <v>42405</v>
      </c>
      <c r="J828" s="1">
        <v>0.25555555555555554</v>
      </c>
      <c r="K828" s="1">
        <v>9.0277777777777784E-4</v>
      </c>
      <c r="L828" s="1" t="str">
        <f t="shared" si="49"/>
        <v>Friday</v>
      </c>
      <c r="M828" t="str">
        <f t="shared" si="48"/>
        <v>February</v>
      </c>
      <c r="N828" s="2" t="str">
        <f t="shared" si="50"/>
        <v>Morning</v>
      </c>
      <c r="O828" s="2">
        <v>42405.255555555559</v>
      </c>
      <c r="P828">
        <v>809860</v>
      </c>
      <c r="Q828" t="str">
        <f t="shared" si="51"/>
        <v>Kids</v>
      </c>
    </row>
    <row r="829" spans="1:17" x14ac:dyDescent="0.3">
      <c r="A829">
        <v>786931</v>
      </c>
      <c r="B829" t="str">
        <f>VLOOKUP($A829,'[1]User Profiles'!$A:$I,2,FALSE)</f>
        <v>Stefan </v>
      </c>
      <c r="C829" t="str">
        <f>VLOOKUP($A829,'[1]User Profiles'!$A:$I,3,FALSE)</f>
        <v>Sytsma</v>
      </c>
      <c r="D829" t="str">
        <f>VLOOKUP($A829,'[1]User Profiles'!$A:$I,5,FALSE)</f>
        <v>male</v>
      </c>
      <c r="E829" t="str">
        <f>VLOOKUP($A829,'[1]User Profiles'!$A:$I,6,FALSE)</f>
        <v>black</v>
      </c>
      <c r="F829">
        <f>VLOOKUP($A829,'[1]User Profiles'!$A:$I,7,FALSE)</f>
        <v>21</v>
      </c>
      <c r="G829" t="str">
        <f>VLOOKUP($A829,'[1]User Profiles'!$A:$I,8,FALSE)</f>
        <v>Kwazulu Natal</v>
      </c>
      <c r="H829" t="s">
        <v>22</v>
      </c>
      <c r="I829" s="4">
        <v>42401</v>
      </c>
      <c r="J829" s="1">
        <v>0.25555555555555554</v>
      </c>
      <c r="K829" s="1">
        <v>6.018518518518519E-4</v>
      </c>
      <c r="L829" s="1" t="str">
        <f t="shared" si="49"/>
        <v>Monday</v>
      </c>
      <c r="M829" t="str">
        <f t="shared" si="48"/>
        <v>February</v>
      </c>
      <c r="N829" s="2" t="str">
        <f t="shared" si="50"/>
        <v>Morning</v>
      </c>
      <c r="O829" s="2">
        <v>42401.255555555559</v>
      </c>
      <c r="P829">
        <v>786931</v>
      </c>
      <c r="Q829" t="str">
        <f t="shared" si="51"/>
        <v>Kids</v>
      </c>
    </row>
    <row r="830" spans="1:17" x14ac:dyDescent="0.3">
      <c r="A830">
        <v>866582</v>
      </c>
      <c r="B830" t="str">
        <f>VLOOKUP($A830,'[1]User Profiles'!$A:$I,2,FALSE)</f>
        <v>Stefan </v>
      </c>
      <c r="C830" t="str">
        <f>VLOOKUP($A830,'[1]User Profiles'!$A:$I,3,FALSE)</f>
        <v>Mcculloch</v>
      </c>
      <c r="D830" t="str">
        <f>VLOOKUP($A830,'[1]User Profiles'!$A:$I,5,FALSE)</f>
        <v>male</v>
      </c>
      <c r="E830" t="str">
        <f>VLOOKUP($A830,'[1]User Profiles'!$A:$I,6,FALSE)</f>
        <v>black</v>
      </c>
      <c r="F830">
        <f>VLOOKUP($A830,'[1]User Profiles'!$A:$I,7,FALSE)</f>
        <v>39</v>
      </c>
      <c r="G830" t="str">
        <f>VLOOKUP($A830,'[1]User Profiles'!$A:$I,8,FALSE)</f>
        <v>Free State</v>
      </c>
      <c r="H830" t="s">
        <v>18</v>
      </c>
      <c r="I830" s="4">
        <v>42442</v>
      </c>
      <c r="J830" s="1">
        <v>0.25624999999999998</v>
      </c>
      <c r="K830" s="1">
        <v>6.9444444444444444E-5</v>
      </c>
      <c r="L830" s="1" t="str">
        <f t="shared" si="49"/>
        <v>Sunday</v>
      </c>
      <c r="M830" t="str">
        <f t="shared" si="48"/>
        <v>March</v>
      </c>
      <c r="N830" s="2" t="str">
        <f t="shared" si="50"/>
        <v>Morning</v>
      </c>
      <c r="O830" s="2">
        <v>42442.256249999999</v>
      </c>
      <c r="P830">
        <v>866582</v>
      </c>
      <c r="Q830" t="str">
        <f t="shared" si="51"/>
        <v>Sports</v>
      </c>
    </row>
    <row r="831" spans="1:17" x14ac:dyDescent="0.3">
      <c r="A831">
        <v>940281</v>
      </c>
      <c r="B831" t="str">
        <f>VLOOKUP($A831,'[1]User Profiles'!$A:$I,2,FALSE)</f>
        <v>Shane </v>
      </c>
      <c r="C831" t="str">
        <f>VLOOKUP($A831,'[1]User Profiles'!$A:$I,3,FALSE)</f>
        <v>Leicht</v>
      </c>
      <c r="D831" t="str">
        <f>VLOOKUP($A831,'[1]User Profiles'!$A:$I,5,FALSE)</f>
        <v>male</v>
      </c>
      <c r="E831" t="str">
        <f>VLOOKUP($A831,'[1]User Profiles'!$A:$I,6,FALSE)</f>
        <v>white</v>
      </c>
      <c r="F831">
        <f>VLOOKUP($A831,'[1]User Profiles'!$A:$I,7,FALSE)</f>
        <v>35</v>
      </c>
      <c r="G831" t="str">
        <f>VLOOKUP($A831,'[1]User Profiles'!$A:$I,8,FALSE)</f>
        <v>Gauteng</v>
      </c>
      <c r="H831" t="s">
        <v>16</v>
      </c>
      <c r="I831" s="4">
        <v>42442</v>
      </c>
      <c r="J831" s="1">
        <v>0.25624999999999998</v>
      </c>
      <c r="K831" s="1">
        <v>0</v>
      </c>
      <c r="L831" s="1" t="str">
        <f t="shared" si="49"/>
        <v>Sunday</v>
      </c>
      <c r="M831" t="str">
        <f t="shared" si="48"/>
        <v>March</v>
      </c>
      <c r="N831" s="2" t="str">
        <f t="shared" si="50"/>
        <v>Morning</v>
      </c>
      <c r="O831" s="2">
        <v>42442.256249999999</v>
      </c>
      <c r="P831">
        <v>940281</v>
      </c>
      <c r="Q831" t="str">
        <f t="shared" si="51"/>
        <v>Other</v>
      </c>
    </row>
    <row r="832" spans="1:17" x14ac:dyDescent="0.3">
      <c r="A832">
        <v>799085</v>
      </c>
      <c r="B832" t="str">
        <f>VLOOKUP($A832,'[1]User Profiles'!$A:$I,2,FALSE)</f>
        <v>Kyle </v>
      </c>
      <c r="C832" t="str">
        <f>VLOOKUP($A832,'[1]User Profiles'!$A:$I,3,FALSE)</f>
        <v>Sytsma</v>
      </c>
      <c r="D832" t="str">
        <f>VLOOKUP($A832,'[1]User Profiles'!$A:$I,5,FALSE)</f>
        <v>male</v>
      </c>
      <c r="E832" t="str">
        <f>VLOOKUP($A832,'[1]User Profiles'!$A:$I,6,FALSE)</f>
        <v>white</v>
      </c>
      <c r="F832">
        <f>VLOOKUP($A832,'[1]User Profiles'!$A:$I,7,FALSE)</f>
        <v>22</v>
      </c>
      <c r="G832" t="str">
        <f>VLOOKUP($A832,'[1]User Profiles'!$A:$I,8,FALSE)</f>
        <v>Gauteng</v>
      </c>
      <c r="H832" t="s">
        <v>21</v>
      </c>
      <c r="I832" s="4">
        <v>42417</v>
      </c>
      <c r="J832" s="1">
        <v>0.25624999999999998</v>
      </c>
      <c r="K832" s="1">
        <v>0</v>
      </c>
      <c r="L832" s="1" t="str">
        <f t="shared" si="49"/>
        <v>Wednesday</v>
      </c>
      <c r="M832" t="str">
        <f t="shared" si="48"/>
        <v>February</v>
      </c>
      <c r="N832" s="2" t="str">
        <f t="shared" si="50"/>
        <v>Morning</v>
      </c>
      <c r="O832" s="2">
        <v>42417.256249999999</v>
      </c>
      <c r="P832">
        <v>798241</v>
      </c>
      <c r="Q832" t="str">
        <f t="shared" si="51"/>
        <v>Kids</v>
      </c>
    </row>
    <row r="833" spans="1:17" x14ac:dyDescent="0.3">
      <c r="A833">
        <v>772748</v>
      </c>
      <c r="B833" t="str">
        <f>VLOOKUP($A833,'[1]User Profiles'!$A:$I,2,FALSE)</f>
        <v>Irving </v>
      </c>
      <c r="C833" t="str">
        <f>VLOOKUP($A833,'[1]User Profiles'!$A:$I,3,FALSE)</f>
        <v>Sieren</v>
      </c>
      <c r="D833" t="str">
        <f>VLOOKUP($A833,'[1]User Profiles'!$A:$I,5,FALSE)</f>
        <v>male</v>
      </c>
      <c r="E833" t="str">
        <f>VLOOKUP($A833,'[1]User Profiles'!$A:$I,6,FALSE)</f>
        <v>black</v>
      </c>
      <c r="F833">
        <f>VLOOKUP($A833,'[1]User Profiles'!$A:$I,7,FALSE)</f>
        <v>23</v>
      </c>
      <c r="G833" t="str">
        <f>VLOOKUP($A833,'[1]User Profiles'!$A:$I,8,FALSE)</f>
        <v>Gauteng</v>
      </c>
      <c r="H833" t="s">
        <v>17</v>
      </c>
      <c r="I833" s="4">
        <v>42401</v>
      </c>
      <c r="J833" s="1">
        <v>0.25624999999999998</v>
      </c>
      <c r="K833" s="1">
        <v>9.8958333333333329E-3</v>
      </c>
      <c r="L833" s="1" t="str">
        <f t="shared" si="49"/>
        <v>Monday</v>
      </c>
      <c r="M833" t="str">
        <f t="shared" si="48"/>
        <v>February</v>
      </c>
      <c r="N833" s="2" t="str">
        <f t="shared" si="50"/>
        <v>Morning</v>
      </c>
      <c r="O833" s="2">
        <v>42401.256249999999</v>
      </c>
      <c r="P833">
        <v>772748</v>
      </c>
      <c r="Q833" t="str">
        <f t="shared" si="51"/>
        <v>Other</v>
      </c>
    </row>
    <row r="834" spans="1:17" x14ac:dyDescent="0.3">
      <c r="A834">
        <v>2091280</v>
      </c>
      <c r="B834" t="str">
        <f>VLOOKUP($A834,'[1]User Profiles'!$A:$I,2,FALSE)</f>
        <v>Jacinto </v>
      </c>
      <c r="C834" t="str">
        <f>VLOOKUP($A834,'[1]User Profiles'!$A:$I,3,FALSE)</f>
        <v>Sieren</v>
      </c>
      <c r="D834" t="str">
        <f>VLOOKUP($A834,'[1]User Profiles'!$A:$I,5,FALSE)</f>
        <v>male</v>
      </c>
      <c r="E834" t="str">
        <f>VLOOKUP($A834,'[1]User Profiles'!$A:$I,6,FALSE)</f>
        <v>black</v>
      </c>
      <c r="F834">
        <f>VLOOKUP($A834,'[1]User Profiles'!$A:$I,7,FALSE)</f>
        <v>22</v>
      </c>
      <c r="G834" t="str">
        <f>VLOOKUP($A834,'[1]User Profiles'!$A:$I,8,FALSE)</f>
        <v>Gauteng</v>
      </c>
      <c r="H834" t="s">
        <v>19</v>
      </c>
      <c r="I834" s="4">
        <v>42460</v>
      </c>
      <c r="J834" s="1">
        <v>0.25694444444444442</v>
      </c>
      <c r="K834" s="1">
        <v>5.1041666666666674E-3</v>
      </c>
      <c r="L834" s="1" t="str">
        <f t="shared" si="49"/>
        <v>Thursday</v>
      </c>
      <c r="M834" t="str">
        <f t="shared" ref="M834:M897" si="52">TEXT(I834,"mmmm")</f>
        <v>March</v>
      </c>
      <c r="N834" s="2" t="str">
        <f t="shared" si="50"/>
        <v>Morning</v>
      </c>
      <c r="O834" s="2">
        <v>42460.256944444445</v>
      </c>
      <c r="P834">
        <v>2091280</v>
      </c>
      <c r="Q834" t="str">
        <f t="shared" si="51"/>
        <v>Entertainment</v>
      </c>
    </row>
    <row r="835" spans="1:17" x14ac:dyDescent="0.3">
      <c r="A835">
        <v>772654</v>
      </c>
      <c r="B835" t="str">
        <f>VLOOKUP($A835,'[1]User Profiles'!$A:$I,2,FALSE)</f>
        <v>Stephen </v>
      </c>
      <c r="C835" t="str">
        <f>VLOOKUP($A835,'[1]User Profiles'!$A:$I,3,FALSE)</f>
        <v>Mina</v>
      </c>
      <c r="D835" t="str">
        <f>VLOOKUP($A835,'[1]User Profiles'!$A:$I,5,FALSE)</f>
        <v>male</v>
      </c>
      <c r="E835" t="str">
        <f>VLOOKUP($A835,'[1]User Profiles'!$A:$I,6,FALSE)</f>
        <v>black</v>
      </c>
      <c r="F835">
        <f>VLOOKUP($A835,'[1]User Profiles'!$A:$I,7,FALSE)</f>
        <v>22</v>
      </c>
      <c r="G835" t="str">
        <f>VLOOKUP($A835,'[1]User Profiles'!$A:$I,8,FALSE)</f>
        <v>Limpopo</v>
      </c>
      <c r="H835" t="s">
        <v>17</v>
      </c>
      <c r="I835" s="4">
        <v>42383</v>
      </c>
      <c r="J835" s="1">
        <v>0.25694444444444442</v>
      </c>
      <c r="K835" s="1">
        <v>1.8958333333333334E-2</v>
      </c>
      <c r="L835" s="1" t="str">
        <f t="shared" ref="L835:L898" si="53">CHOOSE(WEEKDAY(I835,1),"Sunday","Monday","Tuesday","Wednesday","Thursday","Friday","Saturday")</f>
        <v>Thursday</v>
      </c>
      <c r="M835" t="str">
        <f t="shared" si="52"/>
        <v>January</v>
      </c>
      <c r="N835" s="2" t="str">
        <f t="shared" ref="N835:N898" si="54">IF(J835 &lt; TIME(6,0,0),"Early Morning",
 IF(J835 &lt; TIME(12,0,0),"Morning",
 IF(J835 &lt; TIME(16,0,0),"Midday",
 IF(J835 &lt; TIME(19,0,0),"Afternoon","Evening"))))</f>
        <v>Morning</v>
      </c>
      <c r="O835" s="2">
        <v>42383.256944444445</v>
      </c>
      <c r="P835">
        <v>772654</v>
      </c>
      <c r="Q835" t="str">
        <f t="shared" ref="Q835:Q898" si="55">IF(OR(H835="Boomerang",H835="Cartoon Network"),"Kids",
IF(OR(H835="Live on SuperSport",H835="SuperSport Blitz",H835="Wimbledon",H835="ICC Cricket World Cup 2011"),"Sports",
IF(OR(H835="Africa Magic",H835="M-Net",H835="Vuzu",H835="Channel O",H835="E! Entertainment"),"Entertainment",
"Other")))</f>
        <v>Other</v>
      </c>
    </row>
    <row r="836" spans="1:17" x14ac:dyDescent="0.3">
      <c r="A836">
        <v>773300</v>
      </c>
      <c r="B836" t="str">
        <f>VLOOKUP($A836,'[1]User Profiles'!$A:$I,2,FALSE)</f>
        <v>Tiffani </v>
      </c>
      <c r="C836" t="str">
        <f>VLOOKUP($A836,'[1]User Profiles'!$A:$I,3,FALSE)</f>
        <v>Pilot</v>
      </c>
      <c r="D836" t="str">
        <f>VLOOKUP($A836,'[1]User Profiles'!$A:$I,5,FALSE)</f>
        <v>female</v>
      </c>
      <c r="E836" t="str">
        <f>VLOOKUP($A836,'[1]User Profiles'!$A:$I,6,FALSE)</f>
        <v>black</v>
      </c>
      <c r="F836">
        <f>VLOOKUP($A836,'[1]User Profiles'!$A:$I,7,FALSE)</f>
        <v>22</v>
      </c>
      <c r="G836" t="str">
        <f>VLOOKUP($A836,'[1]User Profiles'!$A:$I,8,FALSE)</f>
        <v>Limpopo</v>
      </c>
      <c r="H836" t="s">
        <v>21</v>
      </c>
      <c r="I836" s="4">
        <v>42375</v>
      </c>
      <c r="J836" s="1">
        <v>0.25694444444444442</v>
      </c>
      <c r="K836" s="1">
        <v>6.5856481481481469E-3</v>
      </c>
      <c r="L836" s="1" t="str">
        <f t="shared" si="53"/>
        <v>Wednesday</v>
      </c>
      <c r="M836" t="str">
        <f t="shared" si="52"/>
        <v>January</v>
      </c>
      <c r="N836" s="2" t="str">
        <f t="shared" si="54"/>
        <v>Morning</v>
      </c>
      <c r="O836" s="2">
        <v>42375.256944444445</v>
      </c>
      <c r="P836">
        <v>773300</v>
      </c>
      <c r="Q836" t="str">
        <f t="shared" si="55"/>
        <v>Kids</v>
      </c>
    </row>
    <row r="837" spans="1:17" x14ac:dyDescent="0.3">
      <c r="A837">
        <v>2205521</v>
      </c>
      <c r="B837" t="str">
        <f>VLOOKUP($A837,'[1]User Profiles'!$A:$I,2,FALSE)</f>
        <v>Samuel </v>
      </c>
      <c r="C837" t="str">
        <f>VLOOKUP($A837,'[1]User Profiles'!$A:$I,3,FALSE)</f>
        <v>Borelli</v>
      </c>
      <c r="D837" t="str">
        <f>VLOOKUP($A837,'[1]User Profiles'!$A:$I,5,FALSE)</f>
        <v>male</v>
      </c>
      <c r="E837" t="str">
        <f>VLOOKUP($A837,'[1]User Profiles'!$A:$I,6,FALSE)</f>
        <v>black</v>
      </c>
      <c r="F837">
        <f>VLOOKUP($A837,'[1]User Profiles'!$A:$I,7,FALSE)</f>
        <v>31</v>
      </c>
      <c r="G837" t="str">
        <f>VLOOKUP($A837,'[1]User Profiles'!$A:$I,8,FALSE)</f>
        <v>Eastern Cape</v>
      </c>
      <c r="H837" t="s">
        <v>23</v>
      </c>
      <c r="I837" s="4">
        <v>42457</v>
      </c>
      <c r="J837" s="1">
        <v>0.25694444444444442</v>
      </c>
      <c r="K837" s="1">
        <v>5.0347222222222221E-4</v>
      </c>
      <c r="L837" s="1" t="str">
        <f t="shared" si="53"/>
        <v>Monday</v>
      </c>
      <c r="M837" t="str">
        <f t="shared" si="52"/>
        <v>March</v>
      </c>
      <c r="N837" s="2" t="str">
        <f t="shared" si="54"/>
        <v>Morning</v>
      </c>
      <c r="O837" s="2">
        <v>42457.256944444445</v>
      </c>
      <c r="P837">
        <v>2205521</v>
      </c>
      <c r="Q837" t="str">
        <f t="shared" si="55"/>
        <v>Entertainment</v>
      </c>
    </row>
    <row r="838" spans="1:17" x14ac:dyDescent="0.3">
      <c r="A838">
        <v>820361</v>
      </c>
      <c r="B838" t="str">
        <f>VLOOKUP($A838,'[1]User Profiles'!$A:$I,2,FALSE)</f>
        <v>Shane </v>
      </c>
      <c r="C838" t="str">
        <f>VLOOKUP($A838,'[1]User Profiles'!$A:$I,3,FALSE)</f>
        <v>Biggers</v>
      </c>
      <c r="D838" t="str">
        <f>VLOOKUP($A838,'[1]User Profiles'!$A:$I,5,FALSE)</f>
        <v>male</v>
      </c>
      <c r="E838" t="str">
        <f>VLOOKUP($A838,'[1]User Profiles'!$A:$I,6,FALSE)</f>
        <v>white</v>
      </c>
      <c r="F838">
        <f>VLOOKUP($A838,'[1]User Profiles'!$A:$I,7,FALSE)</f>
        <v>28</v>
      </c>
      <c r="G838" t="str">
        <f>VLOOKUP($A838,'[1]User Profiles'!$A:$I,8,FALSE)</f>
        <v>Mpumalanga</v>
      </c>
      <c r="H838" t="s">
        <v>22</v>
      </c>
      <c r="I838" s="4">
        <v>42432</v>
      </c>
      <c r="J838" s="1">
        <v>0.25763888888888886</v>
      </c>
      <c r="K838" s="1">
        <v>6.9444444444444444E-5</v>
      </c>
      <c r="L838" s="1" t="str">
        <f t="shared" si="53"/>
        <v>Thursday</v>
      </c>
      <c r="M838" t="str">
        <f t="shared" si="52"/>
        <v>March</v>
      </c>
      <c r="N838" s="2" t="str">
        <f t="shared" si="54"/>
        <v>Morning</v>
      </c>
      <c r="O838" s="2">
        <v>42432.257638888892</v>
      </c>
      <c r="P838">
        <v>820361</v>
      </c>
      <c r="Q838" t="str">
        <f t="shared" si="55"/>
        <v>Kids</v>
      </c>
    </row>
    <row r="839" spans="1:17" x14ac:dyDescent="0.3">
      <c r="A839">
        <v>764342</v>
      </c>
      <c r="B839" t="str">
        <f>VLOOKUP($A839,'[1]User Profiles'!$A:$I,2,FALSE)</f>
        <v>Robby </v>
      </c>
      <c r="C839" t="str">
        <f>VLOOKUP($A839,'[1]User Profiles'!$A:$I,3,FALSE)</f>
        <v>Nicholls</v>
      </c>
      <c r="D839" t="str">
        <f>VLOOKUP($A839,'[1]User Profiles'!$A:$I,5,FALSE)</f>
        <v>male</v>
      </c>
      <c r="E839" t="str">
        <f>VLOOKUP($A839,'[1]User Profiles'!$A:$I,6,FALSE)</f>
        <v>white</v>
      </c>
      <c r="F839">
        <f>VLOOKUP($A839,'[1]User Profiles'!$A:$I,7,FALSE)</f>
        <v>38</v>
      </c>
      <c r="G839" t="str">
        <f>VLOOKUP($A839,'[1]User Profiles'!$A:$I,8,FALSE)</f>
        <v>Eastern Cape</v>
      </c>
      <c r="H839" t="s">
        <v>25</v>
      </c>
      <c r="I839" s="4">
        <v>42402</v>
      </c>
      <c r="J839" s="1">
        <v>0.25763888888888886</v>
      </c>
      <c r="K839" s="1">
        <v>2.6388888888888885E-3</v>
      </c>
      <c r="L839" s="1" t="str">
        <f t="shared" si="53"/>
        <v>Tuesday</v>
      </c>
      <c r="M839" t="str">
        <f t="shared" si="52"/>
        <v>February</v>
      </c>
      <c r="N839" s="2" t="str">
        <f t="shared" si="54"/>
        <v>Morning</v>
      </c>
      <c r="O839" s="2">
        <v>42402.257638888892</v>
      </c>
      <c r="P839">
        <v>764342</v>
      </c>
      <c r="Q839" t="str">
        <f t="shared" si="55"/>
        <v>Sports</v>
      </c>
    </row>
    <row r="840" spans="1:17" x14ac:dyDescent="0.3">
      <c r="A840">
        <v>821193</v>
      </c>
      <c r="B840" t="str">
        <f>VLOOKUP($A840,'[1]User Profiles'!$A:$I,2,FALSE)</f>
        <v>Wilburn </v>
      </c>
      <c r="C840" t="str">
        <f>VLOOKUP($A840,'[1]User Profiles'!$A:$I,3,FALSE)</f>
        <v>Pascarella</v>
      </c>
      <c r="D840" t="str">
        <f>VLOOKUP($A840,'[1]User Profiles'!$A:$I,5,FALSE)</f>
        <v>male</v>
      </c>
      <c r="E840" t="str">
        <f>VLOOKUP($A840,'[1]User Profiles'!$A:$I,6,FALSE)</f>
        <v>None</v>
      </c>
      <c r="F840">
        <f>VLOOKUP($A840,'[1]User Profiles'!$A:$I,7,FALSE)</f>
        <v>24</v>
      </c>
      <c r="G840" t="str">
        <f>VLOOKUP($A840,'[1]User Profiles'!$A:$I,8,FALSE)</f>
        <v>Mpumalanga</v>
      </c>
      <c r="H840" t="s">
        <v>19</v>
      </c>
      <c r="I840" s="4">
        <v>42398</v>
      </c>
      <c r="J840" s="1">
        <v>0.25763888888888886</v>
      </c>
      <c r="K840" s="1">
        <v>6.2500000000000001E-4</v>
      </c>
      <c r="L840" s="1" t="str">
        <f t="shared" si="53"/>
        <v>Friday</v>
      </c>
      <c r="M840" t="str">
        <f t="shared" si="52"/>
        <v>January</v>
      </c>
      <c r="N840" s="2" t="str">
        <f t="shared" si="54"/>
        <v>Morning</v>
      </c>
      <c r="O840" s="2">
        <v>42398.257638888892</v>
      </c>
      <c r="P840">
        <v>821193</v>
      </c>
      <c r="Q840" t="str">
        <f t="shared" si="55"/>
        <v>Entertainment</v>
      </c>
    </row>
    <row r="841" spans="1:17" x14ac:dyDescent="0.3">
      <c r="A841">
        <v>808997</v>
      </c>
      <c r="B841" t="str">
        <f>VLOOKUP($A841,'[1]User Profiles'!$A:$I,2,FALSE)</f>
        <v>Shane </v>
      </c>
      <c r="C841" t="str">
        <f>VLOOKUP($A841,'[1]User Profiles'!$A:$I,3,FALSE)</f>
        <v>Mccown</v>
      </c>
      <c r="D841" t="str">
        <f>VLOOKUP($A841,'[1]User Profiles'!$A:$I,5,FALSE)</f>
        <v>male</v>
      </c>
      <c r="E841" t="str">
        <f>VLOOKUP($A841,'[1]User Profiles'!$A:$I,6,FALSE)</f>
        <v>black</v>
      </c>
      <c r="F841">
        <f>VLOOKUP($A841,'[1]User Profiles'!$A:$I,7,FALSE)</f>
        <v>27</v>
      </c>
      <c r="G841" t="str">
        <f>VLOOKUP($A841,'[1]User Profiles'!$A:$I,8,FALSE)</f>
        <v>Limpopo</v>
      </c>
      <c r="H841" t="s">
        <v>19</v>
      </c>
      <c r="I841" s="4">
        <v>42396</v>
      </c>
      <c r="J841" s="1">
        <v>0.25833333333333336</v>
      </c>
      <c r="K841" s="1">
        <v>1.1805555555555556E-3</v>
      </c>
      <c r="L841" s="1" t="str">
        <f t="shared" si="53"/>
        <v>Wednesday</v>
      </c>
      <c r="M841" t="str">
        <f t="shared" si="52"/>
        <v>January</v>
      </c>
      <c r="N841" s="2" t="str">
        <f t="shared" si="54"/>
        <v>Morning</v>
      </c>
      <c r="O841" s="2">
        <v>42396.258333333331</v>
      </c>
      <c r="P841">
        <v>808997</v>
      </c>
      <c r="Q841" t="str">
        <f t="shared" si="55"/>
        <v>Entertainment</v>
      </c>
    </row>
    <row r="842" spans="1:17" x14ac:dyDescent="0.3">
      <c r="A842">
        <v>771941</v>
      </c>
      <c r="B842" t="str">
        <f>VLOOKUP($A842,'[1]User Profiles'!$A:$I,2,FALSE)</f>
        <v>Charlie </v>
      </c>
      <c r="C842" t="str">
        <f>VLOOKUP($A842,'[1]User Profiles'!$A:$I,3,FALSE)</f>
        <v>Deblois</v>
      </c>
      <c r="D842" t="str">
        <f>VLOOKUP($A842,'[1]User Profiles'!$A:$I,5,FALSE)</f>
        <v>male</v>
      </c>
      <c r="E842" t="str">
        <f>VLOOKUP($A842,'[1]User Profiles'!$A:$I,6,FALSE)</f>
        <v>coloured</v>
      </c>
      <c r="F842">
        <f>VLOOKUP($A842,'[1]User Profiles'!$A:$I,7,FALSE)</f>
        <v>24</v>
      </c>
      <c r="G842" t="str">
        <f>VLOOKUP($A842,'[1]User Profiles'!$A:$I,8,FALSE)</f>
        <v>Western Cape</v>
      </c>
      <c r="H842" t="s">
        <v>24</v>
      </c>
      <c r="I842" s="4">
        <v>42380</v>
      </c>
      <c r="J842" s="1">
        <v>0.25833333333333336</v>
      </c>
      <c r="K842" s="1">
        <v>2.3726851851851851E-3</v>
      </c>
      <c r="L842" s="1" t="str">
        <f t="shared" si="53"/>
        <v>Monday</v>
      </c>
      <c r="M842" t="str">
        <f t="shared" si="52"/>
        <v>January</v>
      </c>
      <c r="N842" s="2" t="str">
        <f t="shared" si="54"/>
        <v>Morning</v>
      </c>
      <c r="O842" s="2">
        <v>42380.258333333331</v>
      </c>
      <c r="P842">
        <v>771941</v>
      </c>
      <c r="Q842" t="str">
        <f t="shared" si="55"/>
        <v>Other</v>
      </c>
    </row>
    <row r="843" spans="1:17" x14ac:dyDescent="0.3">
      <c r="A843">
        <v>930447</v>
      </c>
      <c r="B843" t="str">
        <f>VLOOKUP($A843,'[1]User Profiles'!$A:$I,2,FALSE)</f>
        <v>Claud </v>
      </c>
      <c r="C843" t="str">
        <f>VLOOKUP($A843,'[1]User Profiles'!$A:$I,3,FALSE)</f>
        <v>Langenfeld</v>
      </c>
      <c r="D843" t="str">
        <f>VLOOKUP($A843,'[1]User Profiles'!$A:$I,5,FALSE)</f>
        <v>male</v>
      </c>
      <c r="E843" t="str">
        <f>VLOOKUP($A843,'[1]User Profiles'!$A:$I,6,FALSE)</f>
        <v>indian_asian</v>
      </c>
      <c r="F843">
        <f>VLOOKUP($A843,'[1]User Profiles'!$A:$I,7,FALSE)</f>
        <v>38</v>
      </c>
      <c r="G843" t="str">
        <f>VLOOKUP($A843,'[1]User Profiles'!$A:$I,8,FALSE)</f>
        <v>Gauteng</v>
      </c>
      <c r="H843" t="s">
        <v>25</v>
      </c>
      <c r="I843" s="4">
        <v>42458</v>
      </c>
      <c r="J843" s="1">
        <v>0.25833333333333336</v>
      </c>
      <c r="K843" s="1">
        <v>1.3888888888888889E-4</v>
      </c>
      <c r="L843" s="1" t="str">
        <f t="shared" si="53"/>
        <v>Tuesday</v>
      </c>
      <c r="M843" t="str">
        <f t="shared" si="52"/>
        <v>March</v>
      </c>
      <c r="N843" s="2" t="str">
        <f t="shared" si="54"/>
        <v>Morning</v>
      </c>
      <c r="O843" s="2">
        <v>42458.258333333331</v>
      </c>
      <c r="P843">
        <v>930447</v>
      </c>
      <c r="Q843" t="str">
        <f t="shared" si="55"/>
        <v>Sports</v>
      </c>
    </row>
    <row r="844" spans="1:17" x14ac:dyDescent="0.3">
      <c r="A844">
        <v>894649</v>
      </c>
      <c r="B844" t="str">
        <f>VLOOKUP($A844,'[1]User Profiles'!$A:$I,2,FALSE)</f>
        <v>Donald </v>
      </c>
      <c r="C844" t="str">
        <f>VLOOKUP($A844,'[1]User Profiles'!$A:$I,3,FALSE)</f>
        <v>Pool</v>
      </c>
      <c r="D844" t="str">
        <f>VLOOKUP($A844,'[1]User Profiles'!$A:$I,5,FALSE)</f>
        <v>male</v>
      </c>
      <c r="E844" t="str">
        <f>VLOOKUP($A844,'[1]User Profiles'!$A:$I,6,FALSE)</f>
        <v>white</v>
      </c>
      <c r="F844">
        <f>VLOOKUP($A844,'[1]User Profiles'!$A:$I,7,FALSE)</f>
        <v>26</v>
      </c>
      <c r="G844" t="str">
        <f>VLOOKUP($A844,'[1]User Profiles'!$A:$I,8,FALSE)</f>
        <v>Mpumalanga</v>
      </c>
      <c r="H844" t="s">
        <v>20</v>
      </c>
      <c r="I844" s="4">
        <v>42459</v>
      </c>
      <c r="J844" s="1">
        <v>0.25833333333333336</v>
      </c>
      <c r="K844" s="1">
        <v>3.9351851851851852E-4</v>
      </c>
      <c r="L844" s="1" t="str">
        <f t="shared" si="53"/>
        <v>Wednesday</v>
      </c>
      <c r="M844" t="str">
        <f t="shared" si="52"/>
        <v>March</v>
      </c>
      <c r="N844" s="2" t="str">
        <f t="shared" si="54"/>
        <v>Morning</v>
      </c>
      <c r="O844" s="2">
        <v>42459.258333333331</v>
      </c>
      <c r="P844">
        <v>894649</v>
      </c>
      <c r="Q844" t="str">
        <f t="shared" si="55"/>
        <v>Other</v>
      </c>
    </row>
    <row r="845" spans="1:17" x14ac:dyDescent="0.3">
      <c r="A845">
        <v>773183</v>
      </c>
      <c r="B845" t="str">
        <f>VLOOKUP($A845,'[1]User Profiles'!$A:$I,2,FALSE)</f>
        <v>Chas </v>
      </c>
      <c r="C845" t="str">
        <f>VLOOKUP($A845,'[1]User Profiles'!$A:$I,3,FALSE)</f>
        <v>Vital</v>
      </c>
      <c r="D845" t="str">
        <f>VLOOKUP($A845,'[1]User Profiles'!$A:$I,5,FALSE)</f>
        <v>male</v>
      </c>
      <c r="E845" t="str">
        <f>VLOOKUP($A845,'[1]User Profiles'!$A:$I,6,FALSE)</f>
        <v>white</v>
      </c>
      <c r="F845">
        <f>VLOOKUP($A845,'[1]User Profiles'!$A:$I,7,FALSE)</f>
        <v>12</v>
      </c>
      <c r="G845" t="str">
        <f>VLOOKUP($A845,'[1]User Profiles'!$A:$I,8,FALSE)</f>
        <v>Western Cape</v>
      </c>
      <c r="H845" t="s">
        <v>22</v>
      </c>
      <c r="I845" s="4">
        <v>42406</v>
      </c>
      <c r="J845" s="1">
        <v>0.25833333333333336</v>
      </c>
      <c r="K845" s="1">
        <v>5.0925925925925921E-4</v>
      </c>
      <c r="L845" s="1" t="str">
        <f t="shared" si="53"/>
        <v>Saturday</v>
      </c>
      <c r="M845" t="str">
        <f t="shared" si="52"/>
        <v>February</v>
      </c>
      <c r="N845" s="2" t="str">
        <f t="shared" si="54"/>
        <v>Morning</v>
      </c>
      <c r="O845" s="2">
        <v>42406.258333333331</v>
      </c>
      <c r="P845">
        <v>773183</v>
      </c>
      <c r="Q845" t="str">
        <f t="shared" si="55"/>
        <v>Kids</v>
      </c>
    </row>
    <row r="846" spans="1:17" x14ac:dyDescent="0.3">
      <c r="A846">
        <v>810522</v>
      </c>
      <c r="B846" t="str">
        <f>VLOOKUP($A846,'[1]User Profiles'!$A:$I,2,FALSE)</f>
        <v>Carlota </v>
      </c>
      <c r="C846" t="str">
        <f>VLOOKUP($A846,'[1]User Profiles'!$A:$I,3,FALSE)</f>
        <v>Tancredi</v>
      </c>
      <c r="D846" t="str">
        <f>VLOOKUP($A846,'[1]User Profiles'!$A:$I,5,FALSE)</f>
        <v>female</v>
      </c>
      <c r="E846" t="str">
        <f>VLOOKUP($A846,'[1]User Profiles'!$A:$I,6,FALSE)</f>
        <v>black</v>
      </c>
      <c r="F846">
        <f>VLOOKUP($A846,'[1]User Profiles'!$A:$I,7,FALSE)</f>
        <v>50</v>
      </c>
      <c r="G846" t="str">
        <f>VLOOKUP($A846,'[1]User Profiles'!$A:$I,8,FALSE)</f>
        <v>Eastern Cape</v>
      </c>
      <c r="H846" t="s">
        <v>23</v>
      </c>
      <c r="I846" s="4">
        <v>42408</v>
      </c>
      <c r="J846" s="1">
        <v>0.25833333333333336</v>
      </c>
      <c r="K846" s="1">
        <v>5.9027777777777778E-4</v>
      </c>
      <c r="L846" s="1" t="str">
        <f t="shared" si="53"/>
        <v>Monday</v>
      </c>
      <c r="M846" t="str">
        <f t="shared" si="52"/>
        <v>February</v>
      </c>
      <c r="N846" s="2" t="str">
        <f t="shared" si="54"/>
        <v>Morning</v>
      </c>
      <c r="O846" s="2">
        <v>42408.258333333331</v>
      </c>
      <c r="P846">
        <v>810522</v>
      </c>
      <c r="Q846" t="str">
        <f t="shared" si="55"/>
        <v>Entertainment</v>
      </c>
    </row>
    <row r="847" spans="1:17" x14ac:dyDescent="0.3">
      <c r="A847">
        <v>797303</v>
      </c>
      <c r="B847" t="str">
        <f>VLOOKUP($A847,'[1]User Profiles'!$A:$I,2,FALSE)</f>
        <v>Donald </v>
      </c>
      <c r="C847" t="str">
        <f>VLOOKUP($A847,'[1]User Profiles'!$A:$I,3,FALSE)</f>
        <v>Tancredi</v>
      </c>
      <c r="D847" t="str">
        <f>VLOOKUP($A847,'[1]User Profiles'!$A:$I,5,FALSE)</f>
        <v>male</v>
      </c>
      <c r="E847" t="str">
        <f>VLOOKUP($A847,'[1]User Profiles'!$A:$I,6,FALSE)</f>
        <v>black</v>
      </c>
      <c r="F847">
        <f>VLOOKUP($A847,'[1]User Profiles'!$A:$I,7,FALSE)</f>
        <v>41</v>
      </c>
      <c r="G847" t="str">
        <f>VLOOKUP($A847,'[1]User Profiles'!$A:$I,8,FALSE)</f>
        <v>Gauteng</v>
      </c>
      <c r="H847" t="s">
        <v>20</v>
      </c>
      <c r="I847" s="4">
        <v>42409</v>
      </c>
      <c r="J847" s="1">
        <v>0.25833333333333336</v>
      </c>
      <c r="K847" s="1">
        <v>1.689814814814815E-3</v>
      </c>
      <c r="L847" s="1" t="str">
        <f t="shared" si="53"/>
        <v>Tuesday</v>
      </c>
      <c r="M847" t="str">
        <f t="shared" si="52"/>
        <v>February</v>
      </c>
      <c r="N847" s="2" t="str">
        <f t="shared" si="54"/>
        <v>Morning</v>
      </c>
      <c r="O847" s="2">
        <v>42409.258333333331</v>
      </c>
      <c r="P847">
        <v>797303</v>
      </c>
      <c r="Q847" t="str">
        <f t="shared" si="55"/>
        <v>Other</v>
      </c>
    </row>
    <row r="848" spans="1:17" x14ac:dyDescent="0.3">
      <c r="A848">
        <v>11883</v>
      </c>
      <c r="B848" t="str">
        <f>VLOOKUP($A848,'[1]User Profiles'!$A:$I,2,FALSE)</f>
        <v>None</v>
      </c>
      <c r="C848" t="str">
        <f>VLOOKUP($A848,'[1]User Profiles'!$A:$I,3,FALSE)</f>
        <v>None</v>
      </c>
      <c r="D848" t="str">
        <f>VLOOKUP($A848,'[1]User Profiles'!$A:$I,5,FALSE)</f>
        <v>None</v>
      </c>
      <c r="E848" t="str">
        <f>VLOOKUP($A848,'[1]User Profiles'!$A:$I,6,FALSE)</f>
        <v>None</v>
      </c>
      <c r="F848">
        <f>VLOOKUP($A848,'[1]User Profiles'!$A:$I,7,FALSE)</f>
        <v>0</v>
      </c>
      <c r="G848" t="str">
        <f>VLOOKUP($A848,'[1]User Profiles'!$A:$I,8,FALSE)</f>
        <v>None</v>
      </c>
      <c r="H848" t="s">
        <v>24</v>
      </c>
      <c r="I848" s="4">
        <v>42377</v>
      </c>
      <c r="J848" s="1">
        <v>0.25833333333333336</v>
      </c>
      <c r="K848" s="1">
        <v>1.3310185185185187E-3</v>
      </c>
      <c r="L848" s="1" t="str">
        <f t="shared" si="53"/>
        <v>Friday</v>
      </c>
      <c r="M848" t="str">
        <f t="shared" si="52"/>
        <v>January</v>
      </c>
      <c r="N848" s="2" t="str">
        <f t="shared" si="54"/>
        <v>Morning</v>
      </c>
      <c r="O848" s="2">
        <v>42377.258333333331</v>
      </c>
      <c r="P848">
        <v>11883</v>
      </c>
      <c r="Q848" t="str">
        <f t="shared" si="55"/>
        <v>Other</v>
      </c>
    </row>
    <row r="849" spans="1:17" x14ac:dyDescent="0.3">
      <c r="A849">
        <v>2368984</v>
      </c>
      <c r="B849" t="str">
        <f>VLOOKUP($A849,'[1]User Profiles'!$A:$I,2,FALSE)</f>
        <v>Lucas </v>
      </c>
      <c r="C849" t="str">
        <f>VLOOKUP($A849,'[1]User Profiles'!$A:$I,3,FALSE)</f>
        <v>Beville</v>
      </c>
      <c r="D849" t="str">
        <f>VLOOKUP($A849,'[1]User Profiles'!$A:$I,5,FALSE)</f>
        <v>male</v>
      </c>
      <c r="E849" t="str">
        <f>VLOOKUP($A849,'[1]User Profiles'!$A:$I,6,FALSE)</f>
        <v>indian_asian</v>
      </c>
      <c r="F849">
        <f>VLOOKUP($A849,'[1]User Profiles'!$A:$I,7,FALSE)</f>
        <v>28</v>
      </c>
      <c r="G849" t="str">
        <f>VLOOKUP($A849,'[1]User Profiles'!$A:$I,8,FALSE)</f>
        <v>Limpopo</v>
      </c>
      <c r="H849" t="s">
        <v>20</v>
      </c>
      <c r="I849" s="4">
        <v>42406</v>
      </c>
      <c r="J849" s="1">
        <v>0.2590277777777778</v>
      </c>
      <c r="K849" s="1">
        <v>0</v>
      </c>
      <c r="L849" s="1" t="str">
        <f t="shared" si="53"/>
        <v>Saturday</v>
      </c>
      <c r="M849" t="str">
        <f t="shared" si="52"/>
        <v>February</v>
      </c>
      <c r="N849" s="2" t="str">
        <f t="shared" si="54"/>
        <v>Morning</v>
      </c>
      <c r="O849" s="2">
        <v>42406.259027777778</v>
      </c>
      <c r="P849">
        <v>2368984</v>
      </c>
      <c r="Q849" t="str">
        <f t="shared" si="55"/>
        <v>Other</v>
      </c>
    </row>
    <row r="850" spans="1:17" x14ac:dyDescent="0.3">
      <c r="A850">
        <v>789122</v>
      </c>
      <c r="B850" t="str">
        <f>VLOOKUP($A850,'[1]User Profiles'!$A:$I,2,FALSE)</f>
        <v>Yong </v>
      </c>
      <c r="C850" t="str">
        <f>VLOOKUP($A850,'[1]User Profiles'!$A:$I,3,FALSE)</f>
        <v>Fudge</v>
      </c>
      <c r="D850" t="str">
        <f>VLOOKUP($A850,'[1]User Profiles'!$A:$I,5,FALSE)</f>
        <v>male</v>
      </c>
      <c r="E850" t="str">
        <f>VLOOKUP($A850,'[1]User Profiles'!$A:$I,6,FALSE)</f>
        <v>black</v>
      </c>
      <c r="F850">
        <f>VLOOKUP($A850,'[1]User Profiles'!$A:$I,7,FALSE)</f>
        <v>24</v>
      </c>
      <c r="G850" t="str">
        <f>VLOOKUP($A850,'[1]User Profiles'!$A:$I,8,FALSE)</f>
        <v>Eastern Cape</v>
      </c>
      <c r="H850" t="s">
        <v>19</v>
      </c>
      <c r="I850" s="4">
        <v>42402</v>
      </c>
      <c r="J850" s="1">
        <v>0.2590277777777778</v>
      </c>
      <c r="K850" s="1">
        <v>9.5833333333333326E-3</v>
      </c>
      <c r="L850" s="1" t="str">
        <f t="shared" si="53"/>
        <v>Tuesday</v>
      </c>
      <c r="M850" t="str">
        <f t="shared" si="52"/>
        <v>February</v>
      </c>
      <c r="N850" s="2" t="str">
        <f t="shared" si="54"/>
        <v>Morning</v>
      </c>
      <c r="O850" s="2">
        <v>42402.259027777778</v>
      </c>
      <c r="P850">
        <v>789122</v>
      </c>
      <c r="Q850" t="str">
        <f t="shared" si="55"/>
        <v>Entertainment</v>
      </c>
    </row>
    <row r="851" spans="1:17" x14ac:dyDescent="0.3">
      <c r="A851">
        <v>809731</v>
      </c>
      <c r="B851" t="str">
        <f>VLOOKUP($A851,'[1]User Profiles'!$A:$I,2,FALSE)</f>
        <v>Donald </v>
      </c>
      <c r="C851" t="str">
        <f>VLOOKUP($A851,'[1]User Profiles'!$A:$I,3,FALSE)</f>
        <v>Arrieta</v>
      </c>
      <c r="D851" t="str">
        <f>VLOOKUP($A851,'[1]User Profiles'!$A:$I,5,FALSE)</f>
        <v>male</v>
      </c>
      <c r="E851" t="str">
        <f>VLOOKUP($A851,'[1]User Profiles'!$A:$I,6,FALSE)</f>
        <v>black</v>
      </c>
      <c r="F851">
        <f>VLOOKUP($A851,'[1]User Profiles'!$A:$I,7,FALSE)</f>
        <v>43</v>
      </c>
      <c r="G851" t="str">
        <f>VLOOKUP($A851,'[1]User Profiles'!$A:$I,8,FALSE)</f>
        <v>Eastern Cape</v>
      </c>
      <c r="H851" t="s">
        <v>23</v>
      </c>
      <c r="I851" s="4">
        <v>42415</v>
      </c>
      <c r="J851" s="1">
        <v>0.2590277777777778</v>
      </c>
      <c r="K851" s="1">
        <v>3.4722222222222222E-5</v>
      </c>
      <c r="L851" s="1" t="str">
        <f t="shared" si="53"/>
        <v>Monday</v>
      </c>
      <c r="M851" t="str">
        <f t="shared" si="52"/>
        <v>February</v>
      </c>
      <c r="N851" s="2" t="str">
        <f t="shared" si="54"/>
        <v>Morning</v>
      </c>
      <c r="O851" s="2">
        <v>42415.259027777778</v>
      </c>
      <c r="P851">
        <v>809731</v>
      </c>
      <c r="Q851" t="str">
        <f t="shared" si="55"/>
        <v>Entertainment</v>
      </c>
    </row>
    <row r="852" spans="1:17" x14ac:dyDescent="0.3">
      <c r="A852">
        <v>930990</v>
      </c>
      <c r="B852" t="str">
        <f>VLOOKUP($A852,'[1]User Profiles'!$A:$I,2,FALSE)</f>
        <v>Kip </v>
      </c>
      <c r="C852" t="str">
        <f>VLOOKUP($A852,'[1]User Profiles'!$A:$I,3,FALSE)</f>
        <v>Gettys</v>
      </c>
      <c r="D852" t="str">
        <f>VLOOKUP($A852,'[1]User Profiles'!$A:$I,5,FALSE)</f>
        <v>male</v>
      </c>
      <c r="E852" t="str">
        <f>VLOOKUP($A852,'[1]User Profiles'!$A:$I,6,FALSE)</f>
        <v>indian_asian</v>
      </c>
      <c r="F852">
        <f>VLOOKUP($A852,'[1]User Profiles'!$A:$I,7,FALSE)</f>
        <v>22</v>
      </c>
      <c r="G852" t="str">
        <f>VLOOKUP($A852,'[1]User Profiles'!$A:$I,8,FALSE)</f>
        <v>Limpopo</v>
      </c>
      <c r="H852" t="s">
        <v>23</v>
      </c>
      <c r="I852" s="4">
        <v>42458</v>
      </c>
      <c r="J852" s="1">
        <v>0.2590277777777778</v>
      </c>
      <c r="K852" s="1">
        <v>1.0416666666666667E-4</v>
      </c>
      <c r="L852" s="1" t="str">
        <f t="shared" si="53"/>
        <v>Tuesday</v>
      </c>
      <c r="M852" t="str">
        <f t="shared" si="52"/>
        <v>March</v>
      </c>
      <c r="N852" s="2" t="str">
        <f t="shared" si="54"/>
        <v>Morning</v>
      </c>
      <c r="O852" s="2">
        <v>42458.259027777778</v>
      </c>
      <c r="P852">
        <v>930990</v>
      </c>
      <c r="Q852" t="str">
        <f t="shared" si="55"/>
        <v>Entertainment</v>
      </c>
    </row>
    <row r="853" spans="1:17" x14ac:dyDescent="0.3">
      <c r="A853">
        <v>777927</v>
      </c>
      <c r="B853" t="str">
        <f>VLOOKUP($A853,'[1]User Profiles'!$A:$I,2,FALSE)</f>
        <v>Wilburn </v>
      </c>
      <c r="C853" t="str">
        <f>VLOOKUP($A853,'[1]User Profiles'!$A:$I,3,FALSE)</f>
        <v>Slane</v>
      </c>
      <c r="D853" t="str">
        <f>VLOOKUP($A853,'[1]User Profiles'!$A:$I,5,FALSE)</f>
        <v>male</v>
      </c>
      <c r="E853" t="str">
        <f>VLOOKUP($A853,'[1]User Profiles'!$A:$I,6,FALSE)</f>
        <v>indian_asian</v>
      </c>
      <c r="F853">
        <f>VLOOKUP($A853,'[1]User Profiles'!$A:$I,7,FALSE)</f>
        <v>35</v>
      </c>
      <c r="G853" t="str">
        <f>VLOOKUP($A853,'[1]User Profiles'!$A:$I,8,FALSE)</f>
        <v>Gauteng</v>
      </c>
      <c r="H853" t="s">
        <v>20</v>
      </c>
      <c r="I853" s="4">
        <v>42453</v>
      </c>
      <c r="J853" s="1">
        <v>0.2590277777777778</v>
      </c>
      <c r="K853" s="1">
        <v>3.1712962962962958E-3</v>
      </c>
      <c r="L853" s="1" t="str">
        <f t="shared" si="53"/>
        <v>Thursday</v>
      </c>
      <c r="M853" t="str">
        <f t="shared" si="52"/>
        <v>March</v>
      </c>
      <c r="N853" s="2" t="str">
        <f t="shared" si="54"/>
        <v>Morning</v>
      </c>
      <c r="O853" s="2">
        <v>42453.259027777778</v>
      </c>
      <c r="P853">
        <v>777927</v>
      </c>
      <c r="Q853" t="str">
        <f t="shared" si="55"/>
        <v>Other</v>
      </c>
    </row>
    <row r="854" spans="1:17" x14ac:dyDescent="0.3">
      <c r="A854">
        <v>2415188</v>
      </c>
      <c r="B854" t="str">
        <f>VLOOKUP($A854,'[1]User Profiles'!$A:$I,2,FALSE)</f>
        <v>Jared </v>
      </c>
      <c r="C854" t="str">
        <f>VLOOKUP($A854,'[1]User Profiles'!$A:$I,3,FALSE)</f>
        <v>Pilot</v>
      </c>
      <c r="D854" t="str">
        <f>VLOOKUP($A854,'[1]User Profiles'!$A:$I,5,FALSE)</f>
        <v>male</v>
      </c>
      <c r="E854" t="str">
        <f>VLOOKUP($A854,'[1]User Profiles'!$A:$I,6,FALSE)</f>
        <v xml:space="preserve"> </v>
      </c>
      <c r="F854">
        <f>VLOOKUP($A854,'[1]User Profiles'!$A:$I,7,FALSE)</f>
        <v>37</v>
      </c>
      <c r="G854" t="str">
        <f>VLOOKUP($A854,'[1]User Profiles'!$A:$I,8,FALSE)</f>
        <v>Gauteng</v>
      </c>
      <c r="H854" t="s">
        <v>18</v>
      </c>
      <c r="I854" s="4">
        <v>42459</v>
      </c>
      <c r="J854" s="1">
        <v>0.2590277777777778</v>
      </c>
      <c r="K854" s="1">
        <v>4.0046296296296297E-3</v>
      </c>
      <c r="L854" s="1" t="str">
        <f t="shared" si="53"/>
        <v>Wednesday</v>
      </c>
      <c r="M854" t="str">
        <f t="shared" si="52"/>
        <v>March</v>
      </c>
      <c r="N854" s="2" t="str">
        <f t="shared" si="54"/>
        <v>Morning</v>
      </c>
      <c r="O854" s="2">
        <v>42459.259027777778</v>
      </c>
      <c r="P854">
        <v>2415188</v>
      </c>
      <c r="Q854" t="str">
        <f t="shared" si="55"/>
        <v>Sports</v>
      </c>
    </row>
    <row r="855" spans="1:17" x14ac:dyDescent="0.3">
      <c r="A855">
        <v>1108878</v>
      </c>
      <c r="B855" t="str">
        <f>VLOOKUP($A855,'[1]User Profiles'!$A:$I,2,FALSE)</f>
        <v>Abel </v>
      </c>
      <c r="C855" t="str">
        <f>VLOOKUP($A855,'[1]User Profiles'!$A:$I,3,FALSE)</f>
        <v>Leicht</v>
      </c>
      <c r="D855" t="str">
        <f>VLOOKUP($A855,'[1]User Profiles'!$A:$I,5,FALSE)</f>
        <v>male</v>
      </c>
      <c r="E855" t="str">
        <f>VLOOKUP($A855,'[1]User Profiles'!$A:$I,6,FALSE)</f>
        <v>black</v>
      </c>
      <c r="F855">
        <f>VLOOKUP($A855,'[1]User Profiles'!$A:$I,7,FALSE)</f>
        <v>44</v>
      </c>
      <c r="G855" t="str">
        <f>VLOOKUP($A855,'[1]User Profiles'!$A:$I,8,FALSE)</f>
        <v>Gauteng</v>
      </c>
      <c r="H855" t="s">
        <v>16</v>
      </c>
      <c r="I855" s="4">
        <v>42457</v>
      </c>
      <c r="J855" s="1">
        <v>0.2590277777777778</v>
      </c>
      <c r="K855" s="1">
        <v>1.9490740740740743E-2</v>
      </c>
      <c r="L855" s="1" t="str">
        <f t="shared" si="53"/>
        <v>Monday</v>
      </c>
      <c r="M855" t="str">
        <f t="shared" si="52"/>
        <v>March</v>
      </c>
      <c r="N855" s="2" t="str">
        <f t="shared" si="54"/>
        <v>Morning</v>
      </c>
      <c r="O855" s="2">
        <v>42457.259027777778</v>
      </c>
      <c r="P855">
        <v>1108878</v>
      </c>
      <c r="Q855" t="str">
        <f t="shared" si="55"/>
        <v>Other</v>
      </c>
    </row>
    <row r="856" spans="1:17" x14ac:dyDescent="0.3">
      <c r="A856">
        <v>886685</v>
      </c>
      <c r="B856" t="str">
        <f>VLOOKUP($A856,'[1]User Profiles'!$A:$I,2,FALSE)</f>
        <v>Cory </v>
      </c>
      <c r="C856" t="str">
        <f>VLOOKUP($A856,'[1]User Profiles'!$A:$I,3,FALSE)</f>
        <v>Borelli</v>
      </c>
      <c r="D856" t="str">
        <f>VLOOKUP($A856,'[1]User Profiles'!$A:$I,5,FALSE)</f>
        <v>male</v>
      </c>
      <c r="E856" t="str">
        <f>VLOOKUP($A856,'[1]User Profiles'!$A:$I,6,FALSE)</f>
        <v>indian_asian</v>
      </c>
      <c r="F856">
        <f>VLOOKUP($A856,'[1]User Profiles'!$A:$I,7,FALSE)</f>
        <v>34</v>
      </c>
      <c r="G856" t="str">
        <f>VLOOKUP($A856,'[1]User Profiles'!$A:$I,8,FALSE)</f>
        <v>Gauteng</v>
      </c>
      <c r="H856" t="s">
        <v>18</v>
      </c>
      <c r="I856" s="4">
        <v>42456</v>
      </c>
      <c r="J856" s="1">
        <v>0.2590277777777778</v>
      </c>
      <c r="K856" s="1">
        <v>4.6296296296296293E-4</v>
      </c>
      <c r="L856" s="1" t="str">
        <f t="shared" si="53"/>
        <v>Sunday</v>
      </c>
      <c r="M856" t="str">
        <f t="shared" si="52"/>
        <v>March</v>
      </c>
      <c r="N856" s="2" t="str">
        <f t="shared" si="54"/>
        <v>Morning</v>
      </c>
      <c r="O856" s="2">
        <v>42456.259027777778</v>
      </c>
      <c r="P856">
        <v>886685</v>
      </c>
      <c r="Q856" t="str">
        <f t="shared" si="55"/>
        <v>Sports</v>
      </c>
    </row>
    <row r="857" spans="1:17" x14ac:dyDescent="0.3">
      <c r="A857">
        <v>771876</v>
      </c>
      <c r="B857" t="str">
        <f>VLOOKUP($A857,'[1]User Profiles'!$A:$I,2,FALSE)</f>
        <v>Stacy </v>
      </c>
      <c r="C857" t="str">
        <f>VLOOKUP($A857,'[1]User Profiles'!$A:$I,3,FALSE)</f>
        <v>Gettys</v>
      </c>
      <c r="D857" t="str">
        <f>VLOOKUP($A857,'[1]User Profiles'!$A:$I,5,FALSE)</f>
        <v>male</v>
      </c>
      <c r="E857" t="str">
        <f>VLOOKUP($A857,'[1]User Profiles'!$A:$I,6,FALSE)</f>
        <v>black</v>
      </c>
      <c r="F857">
        <f>VLOOKUP($A857,'[1]User Profiles'!$A:$I,7,FALSE)</f>
        <v>25</v>
      </c>
      <c r="G857" t="str">
        <f>VLOOKUP($A857,'[1]User Profiles'!$A:$I,8,FALSE)</f>
        <v>North West</v>
      </c>
      <c r="H857" t="s">
        <v>17</v>
      </c>
      <c r="I857" s="4">
        <v>42406</v>
      </c>
      <c r="J857" s="1">
        <v>0.25972222222222224</v>
      </c>
      <c r="K857" s="1">
        <v>2.6111111111111109E-2</v>
      </c>
      <c r="L857" s="1" t="str">
        <f t="shared" si="53"/>
        <v>Saturday</v>
      </c>
      <c r="M857" t="str">
        <f t="shared" si="52"/>
        <v>February</v>
      </c>
      <c r="N857" s="2" t="str">
        <f t="shared" si="54"/>
        <v>Morning</v>
      </c>
      <c r="O857" s="2">
        <v>42406.259722222225</v>
      </c>
      <c r="P857">
        <v>771876</v>
      </c>
      <c r="Q857" t="str">
        <f t="shared" si="55"/>
        <v>Other</v>
      </c>
    </row>
    <row r="858" spans="1:17" x14ac:dyDescent="0.3">
      <c r="A858">
        <v>809076</v>
      </c>
      <c r="B858" t="str">
        <f>VLOOKUP($A858,'[1]User Profiles'!$A:$I,2,FALSE)</f>
        <v>Filiberto </v>
      </c>
      <c r="C858" t="str">
        <f>VLOOKUP($A858,'[1]User Profiles'!$A:$I,3,FALSE)</f>
        <v>Zweifel</v>
      </c>
      <c r="D858" t="str">
        <f>VLOOKUP($A858,'[1]User Profiles'!$A:$I,5,FALSE)</f>
        <v>male</v>
      </c>
      <c r="E858" t="str">
        <f>VLOOKUP($A858,'[1]User Profiles'!$A:$I,6,FALSE)</f>
        <v>coloured</v>
      </c>
      <c r="F858">
        <f>VLOOKUP($A858,'[1]User Profiles'!$A:$I,7,FALSE)</f>
        <v>27</v>
      </c>
      <c r="G858" t="str">
        <f>VLOOKUP($A858,'[1]User Profiles'!$A:$I,8,FALSE)</f>
        <v>Western Cape</v>
      </c>
      <c r="H858" t="s">
        <v>19</v>
      </c>
      <c r="I858" s="4">
        <v>42418</v>
      </c>
      <c r="J858" s="1">
        <v>0.25972222222222224</v>
      </c>
      <c r="K858" s="1">
        <v>8.0555555555555554E-3</v>
      </c>
      <c r="L858" s="1" t="str">
        <f t="shared" si="53"/>
        <v>Thursday</v>
      </c>
      <c r="M858" t="str">
        <f t="shared" si="52"/>
        <v>February</v>
      </c>
      <c r="N858" s="2" t="str">
        <f t="shared" si="54"/>
        <v>Morning</v>
      </c>
      <c r="O858" s="2">
        <v>42418.259722222225</v>
      </c>
      <c r="P858">
        <v>809076</v>
      </c>
      <c r="Q858" t="str">
        <f t="shared" si="55"/>
        <v>Entertainment</v>
      </c>
    </row>
    <row r="859" spans="1:17" x14ac:dyDescent="0.3">
      <c r="A859">
        <v>809091</v>
      </c>
      <c r="B859" t="str">
        <f>VLOOKUP($A859,'[1]User Profiles'!$A:$I,2,FALSE)</f>
        <v>Markus </v>
      </c>
      <c r="C859" t="str">
        <f>VLOOKUP($A859,'[1]User Profiles'!$A:$I,3,FALSE)</f>
        <v>Bilyeu</v>
      </c>
      <c r="D859" t="str">
        <f>VLOOKUP($A859,'[1]User Profiles'!$A:$I,5,FALSE)</f>
        <v>male</v>
      </c>
      <c r="E859" t="str">
        <f>VLOOKUP($A859,'[1]User Profiles'!$A:$I,6,FALSE)</f>
        <v>black</v>
      </c>
      <c r="F859">
        <f>VLOOKUP($A859,'[1]User Profiles'!$A:$I,7,FALSE)</f>
        <v>51</v>
      </c>
      <c r="G859" t="str">
        <f>VLOOKUP($A859,'[1]User Profiles'!$A:$I,8,FALSE)</f>
        <v>Gauteng</v>
      </c>
      <c r="H859" t="s">
        <v>19</v>
      </c>
      <c r="I859" s="4">
        <v>42391</v>
      </c>
      <c r="J859" s="1">
        <v>0.25972222222222224</v>
      </c>
      <c r="K859" s="1">
        <v>5.2083333333333333E-4</v>
      </c>
      <c r="L859" s="1" t="str">
        <f t="shared" si="53"/>
        <v>Friday</v>
      </c>
      <c r="M859" t="str">
        <f t="shared" si="52"/>
        <v>January</v>
      </c>
      <c r="N859" s="2" t="str">
        <f t="shared" si="54"/>
        <v>Morning</v>
      </c>
      <c r="O859" s="2">
        <v>42391.259722222225</v>
      </c>
      <c r="P859">
        <v>809091</v>
      </c>
      <c r="Q859" t="str">
        <f t="shared" si="55"/>
        <v>Entertainment</v>
      </c>
    </row>
    <row r="860" spans="1:17" x14ac:dyDescent="0.3">
      <c r="A860">
        <v>772309</v>
      </c>
      <c r="B860" t="str">
        <f>VLOOKUP($A860,'[1]User Profiles'!$A:$I,2,FALSE)</f>
        <v>Art </v>
      </c>
      <c r="C860" t="str">
        <f>VLOOKUP($A860,'[1]User Profiles'!$A:$I,3,FALSE)</f>
        <v>Arrieta</v>
      </c>
      <c r="D860" t="str">
        <f>VLOOKUP($A860,'[1]User Profiles'!$A:$I,5,FALSE)</f>
        <v>male</v>
      </c>
      <c r="E860" t="str">
        <f>VLOOKUP($A860,'[1]User Profiles'!$A:$I,6,FALSE)</f>
        <v>black</v>
      </c>
      <c r="F860">
        <f>VLOOKUP($A860,'[1]User Profiles'!$A:$I,7,FALSE)</f>
        <v>35</v>
      </c>
      <c r="G860" t="str">
        <f>VLOOKUP($A860,'[1]User Profiles'!$A:$I,8,FALSE)</f>
        <v>Gauteng</v>
      </c>
      <c r="H860" t="s">
        <v>19</v>
      </c>
      <c r="I860" s="4">
        <v>42408</v>
      </c>
      <c r="J860" s="1">
        <v>0.25972222222222224</v>
      </c>
      <c r="K860" s="1">
        <v>3.6111111111111114E-3</v>
      </c>
      <c r="L860" s="1" t="str">
        <f t="shared" si="53"/>
        <v>Monday</v>
      </c>
      <c r="M860" t="str">
        <f t="shared" si="52"/>
        <v>February</v>
      </c>
      <c r="N860" s="2" t="str">
        <f t="shared" si="54"/>
        <v>Morning</v>
      </c>
      <c r="O860" s="2">
        <v>42408.259722222225</v>
      </c>
      <c r="P860">
        <v>772309</v>
      </c>
      <c r="Q860" t="str">
        <f t="shared" si="55"/>
        <v>Entertainment</v>
      </c>
    </row>
    <row r="861" spans="1:17" x14ac:dyDescent="0.3">
      <c r="A861">
        <v>809552</v>
      </c>
      <c r="B861" t="str">
        <f>VLOOKUP($A861,'[1]User Profiles'!$A:$I,2,FALSE)</f>
        <v>Irving </v>
      </c>
      <c r="C861" t="str">
        <f>VLOOKUP($A861,'[1]User Profiles'!$A:$I,3,FALSE)</f>
        <v>Tancredi</v>
      </c>
      <c r="D861" t="str">
        <f>VLOOKUP($A861,'[1]User Profiles'!$A:$I,5,FALSE)</f>
        <v>male</v>
      </c>
      <c r="E861" t="str">
        <f>VLOOKUP($A861,'[1]User Profiles'!$A:$I,6,FALSE)</f>
        <v>black</v>
      </c>
      <c r="F861">
        <f>VLOOKUP($A861,'[1]User Profiles'!$A:$I,7,FALSE)</f>
        <v>34</v>
      </c>
      <c r="G861" t="str">
        <f>VLOOKUP($A861,'[1]User Profiles'!$A:$I,8,FALSE)</f>
        <v>Gauteng</v>
      </c>
      <c r="H861" t="s">
        <v>17</v>
      </c>
      <c r="I861" s="4">
        <v>42416</v>
      </c>
      <c r="J861" s="1">
        <v>0.25972222222222224</v>
      </c>
      <c r="K861" s="1">
        <v>2.9513888888888892E-3</v>
      </c>
      <c r="L861" s="1" t="str">
        <f t="shared" si="53"/>
        <v>Tuesday</v>
      </c>
      <c r="M861" t="str">
        <f t="shared" si="52"/>
        <v>February</v>
      </c>
      <c r="N861" s="2" t="str">
        <f t="shared" si="54"/>
        <v>Morning</v>
      </c>
      <c r="O861" s="2">
        <v>42416.259722222225</v>
      </c>
      <c r="P861">
        <v>809552</v>
      </c>
      <c r="Q861" t="str">
        <f t="shared" si="55"/>
        <v>Other</v>
      </c>
    </row>
    <row r="862" spans="1:17" x14ac:dyDescent="0.3">
      <c r="A862">
        <v>860800</v>
      </c>
      <c r="B862" t="str">
        <f>VLOOKUP($A862,'[1]User Profiles'!$A:$I,2,FALSE)</f>
        <v>Markus </v>
      </c>
      <c r="C862" t="str">
        <f>VLOOKUP($A862,'[1]User Profiles'!$A:$I,3,FALSE)</f>
        <v>Curran</v>
      </c>
      <c r="D862" t="str">
        <f>VLOOKUP($A862,'[1]User Profiles'!$A:$I,5,FALSE)</f>
        <v>male</v>
      </c>
      <c r="E862" t="str">
        <f>VLOOKUP($A862,'[1]User Profiles'!$A:$I,6,FALSE)</f>
        <v>white</v>
      </c>
      <c r="F862">
        <f>VLOOKUP($A862,'[1]User Profiles'!$A:$I,7,FALSE)</f>
        <v>21</v>
      </c>
      <c r="G862" t="str">
        <f>VLOOKUP($A862,'[1]User Profiles'!$A:$I,8,FALSE)</f>
        <v>Gauteng</v>
      </c>
      <c r="H862" t="s">
        <v>17</v>
      </c>
      <c r="I862" s="4">
        <v>42440</v>
      </c>
      <c r="J862" s="1">
        <v>0.25972222222222224</v>
      </c>
      <c r="K862" s="1">
        <v>1.4583333333333332E-3</v>
      </c>
      <c r="L862" s="1" t="str">
        <f t="shared" si="53"/>
        <v>Friday</v>
      </c>
      <c r="M862" t="str">
        <f t="shared" si="52"/>
        <v>March</v>
      </c>
      <c r="N862" s="2" t="str">
        <f t="shared" si="54"/>
        <v>Morning</v>
      </c>
      <c r="O862" s="2">
        <v>42440.259722222225</v>
      </c>
      <c r="P862">
        <v>860800</v>
      </c>
      <c r="Q862" t="str">
        <f t="shared" si="55"/>
        <v>Other</v>
      </c>
    </row>
    <row r="863" spans="1:17" x14ac:dyDescent="0.3">
      <c r="A863">
        <v>772975</v>
      </c>
      <c r="B863" t="str">
        <f>VLOOKUP($A863,'[1]User Profiles'!$A:$I,2,FALSE)</f>
        <v>Lloyd </v>
      </c>
      <c r="C863" t="str">
        <f>VLOOKUP($A863,'[1]User Profiles'!$A:$I,3,FALSE)</f>
        <v>Lavoie</v>
      </c>
      <c r="D863" t="str">
        <f>VLOOKUP($A863,'[1]User Profiles'!$A:$I,5,FALSE)</f>
        <v>male</v>
      </c>
      <c r="E863" t="str">
        <f>VLOOKUP($A863,'[1]User Profiles'!$A:$I,6,FALSE)</f>
        <v>black</v>
      </c>
      <c r="F863">
        <f>VLOOKUP($A863,'[1]User Profiles'!$A:$I,7,FALSE)</f>
        <v>35</v>
      </c>
      <c r="G863" t="str">
        <f>VLOOKUP($A863,'[1]User Profiles'!$A:$I,8,FALSE)</f>
        <v>Gauteng</v>
      </c>
      <c r="H863" t="s">
        <v>19</v>
      </c>
      <c r="I863" s="4">
        <v>42450</v>
      </c>
      <c r="J863" s="1">
        <v>0.25972222222222224</v>
      </c>
      <c r="K863" s="1">
        <v>1.5868055555555555E-2</v>
      </c>
      <c r="L863" s="1" t="str">
        <f t="shared" si="53"/>
        <v>Monday</v>
      </c>
      <c r="M863" t="str">
        <f t="shared" si="52"/>
        <v>March</v>
      </c>
      <c r="N863" s="2" t="str">
        <f t="shared" si="54"/>
        <v>Morning</v>
      </c>
      <c r="O863" s="2">
        <v>42450.259722222225</v>
      </c>
      <c r="P863">
        <v>772975</v>
      </c>
      <c r="Q863" t="str">
        <f t="shared" si="55"/>
        <v>Entertainment</v>
      </c>
    </row>
    <row r="864" spans="1:17" x14ac:dyDescent="0.3">
      <c r="A864">
        <v>794852</v>
      </c>
      <c r="B864" t="str">
        <f>VLOOKUP($A864,'[1]User Profiles'!$A:$I,2,FALSE)</f>
        <v>Reagan </v>
      </c>
      <c r="C864" t="str">
        <f>VLOOKUP($A864,'[1]User Profiles'!$A:$I,3,FALSE)</f>
        <v>Biggers</v>
      </c>
      <c r="D864" t="str">
        <f>VLOOKUP($A864,'[1]User Profiles'!$A:$I,5,FALSE)</f>
        <v>female</v>
      </c>
      <c r="E864" t="str">
        <f>VLOOKUP($A864,'[1]User Profiles'!$A:$I,6,FALSE)</f>
        <v>other</v>
      </c>
      <c r="F864">
        <f>VLOOKUP($A864,'[1]User Profiles'!$A:$I,7,FALSE)</f>
        <v>35</v>
      </c>
      <c r="G864" t="str">
        <f>VLOOKUP($A864,'[1]User Profiles'!$A:$I,8,FALSE)</f>
        <v>Limpopo</v>
      </c>
      <c r="H864" t="s">
        <v>26</v>
      </c>
      <c r="I864" s="4">
        <v>42412</v>
      </c>
      <c r="J864" s="1">
        <v>0.25972222222222224</v>
      </c>
      <c r="K864" s="1">
        <v>1.7824074074074072E-3</v>
      </c>
      <c r="L864" s="1" t="str">
        <f t="shared" si="53"/>
        <v>Friday</v>
      </c>
      <c r="M864" t="str">
        <f t="shared" si="52"/>
        <v>February</v>
      </c>
      <c r="N864" s="2" t="str">
        <f t="shared" si="54"/>
        <v>Morning</v>
      </c>
      <c r="O864" s="2">
        <v>42412.259722222225</v>
      </c>
      <c r="P864">
        <v>794852</v>
      </c>
      <c r="Q864" t="str">
        <f t="shared" si="55"/>
        <v>Entertainment</v>
      </c>
    </row>
    <row r="865" spans="1:17" x14ac:dyDescent="0.3">
      <c r="A865">
        <v>901044</v>
      </c>
      <c r="B865" t="str">
        <f>VLOOKUP($A865,'[1]User Profiles'!$A:$I,2,FALSE)</f>
        <v>Cory </v>
      </c>
      <c r="C865" t="str">
        <f>VLOOKUP($A865,'[1]User Profiles'!$A:$I,3,FALSE)</f>
        <v>Hoadley</v>
      </c>
      <c r="D865" t="str">
        <f>VLOOKUP($A865,'[1]User Profiles'!$A:$I,5,FALSE)</f>
        <v>male</v>
      </c>
      <c r="E865" t="str">
        <f>VLOOKUP($A865,'[1]User Profiles'!$A:$I,6,FALSE)</f>
        <v>black</v>
      </c>
      <c r="F865">
        <f>VLOOKUP($A865,'[1]User Profiles'!$A:$I,7,FALSE)</f>
        <v>37</v>
      </c>
      <c r="G865" t="str">
        <f>VLOOKUP($A865,'[1]User Profiles'!$A:$I,8,FALSE)</f>
        <v>Gauteng</v>
      </c>
      <c r="H865" t="s">
        <v>25</v>
      </c>
      <c r="I865" s="4">
        <v>42446</v>
      </c>
      <c r="J865" s="1">
        <v>0.25972222222222224</v>
      </c>
      <c r="K865" s="1">
        <v>0</v>
      </c>
      <c r="L865" s="1" t="str">
        <f t="shared" si="53"/>
        <v>Thursday</v>
      </c>
      <c r="M865" t="str">
        <f t="shared" si="52"/>
        <v>March</v>
      </c>
      <c r="N865" s="2" t="str">
        <f t="shared" si="54"/>
        <v>Morning</v>
      </c>
      <c r="O865" s="2">
        <v>42446.259722222225</v>
      </c>
      <c r="P865">
        <v>897770</v>
      </c>
      <c r="Q865" t="str">
        <f t="shared" si="55"/>
        <v>Sports</v>
      </c>
    </row>
    <row r="866" spans="1:17" x14ac:dyDescent="0.3">
      <c r="A866">
        <v>803882</v>
      </c>
      <c r="B866" t="str">
        <f>VLOOKUP($A866,'[1]User Profiles'!$A:$I,2,FALSE)</f>
        <v>Cory </v>
      </c>
      <c r="C866" t="str">
        <f>VLOOKUP($A866,'[1]User Profiles'!$A:$I,3,FALSE)</f>
        <v>Martello</v>
      </c>
      <c r="D866" t="str">
        <f>VLOOKUP($A866,'[1]User Profiles'!$A:$I,5,FALSE)</f>
        <v>male</v>
      </c>
      <c r="E866" t="str">
        <f>VLOOKUP($A866,'[1]User Profiles'!$A:$I,6,FALSE)</f>
        <v>black</v>
      </c>
      <c r="F866">
        <f>VLOOKUP($A866,'[1]User Profiles'!$A:$I,7,FALSE)</f>
        <v>44</v>
      </c>
      <c r="G866" t="str">
        <f>VLOOKUP($A866,'[1]User Profiles'!$A:$I,8,FALSE)</f>
        <v>Gauteng</v>
      </c>
      <c r="H866" t="s">
        <v>24</v>
      </c>
      <c r="I866" s="4">
        <v>42435</v>
      </c>
      <c r="J866" s="1">
        <v>0.26041666666666669</v>
      </c>
      <c r="K866" s="1">
        <v>2.9513888888888888E-3</v>
      </c>
      <c r="L866" s="1" t="str">
        <f t="shared" si="53"/>
        <v>Sunday</v>
      </c>
      <c r="M866" t="str">
        <f t="shared" si="52"/>
        <v>March</v>
      </c>
      <c r="N866" s="2" t="str">
        <f t="shared" si="54"/>
        <v>Morning</v>
      </c>
      <c r="O866" s="2">
        <v>42435.260416666664</v>
      </c>
      <c r="P866">
        <v>803882</v>
      </c>
      <c r="Q866" t="str">
        <f t="shared" si="55"/>
        <v>Other</v>
      </c>
    </row>
    <row r="867" spans="1:17" x14ac:dyDescent="0.3">
      <c r="A867">
        <v>930568</v>
      </c>
      <c r="B867" t="str">
        <f>VLOOKUP($A867,'[1]User Profiles'!$A:$I,2,FALSE)</f>
        <v>Brendan </v>
      </c>
      <c r="C867" t="str">
        <f>VLOOKUP($A867,'[1]User Profiles'!$A:$I,3,FALSE)</f>
        <v>Caves</v>
      </c>
      <c r="D867" t="str">
        <f>VLOOKUP($A867,'[1]User Profiles'!$A:$I,5,FALSE)</f>
        <v>male</v>
      </c>
      <c r="E867" t="str">
        <f>VLOOKUP($A867,'[1]User Profiles'!$A:$I,6,FALSE)</f>
        <v>indian_asian</v>
      </c>
      <c r="F867">
        <f>VLOOKUP($A867,'[1]User Profiles'!$A:$I,7,FALSE)</f>
        <v>27</v>
      </c>
      <c r="G867" t="str">
        <f>VLOOKUP($A867,'[1]User Profiles'!$A:$I,8,FALSE)</f>
        <v>Gauteng</v>
      </c>
      <c r="H867" t="s">
        <v>25</v>
      </c>
      <c r="I867" s="4">
        <v>42458</v>
      </c>
      <c r="J867" s="1">
        <v>0.26041666666666669</v>
      </c>
      <c r="K867" s="1">
        <v>1.5509259259259261E-3</v>
      </c>
      <c r="L867" s="1" t="str">
        <f t="shared" si="53"/>
        <v>Tuesday</v>
      </c>
      <c r="M867" t="str">
        <f t="shared" si="52"/>
        <v>March</v>
      </c>
      <c r="N867" s="2" t="str">
        <f t="shared" si="54"/>
        <v>Morning</v>
      </c>
      <c r="O867" s="2">
        <v>42458.260416666664</v>
      </c>
      <c r="P867">
        <v>930568</v>
      </c>
      <c r="Q867" t="str">
        <f t="shared" si="55"/>
        <v>Sports</v>
      </c>
    </row>
    <row r="868" spans="1:17" x14ac:dyDescent="0.3">
      <c r="A868">
        <v>940635</v>
      </c>
      <c r="B868" t="str">
        <f>VLOOKUP($A868,'[1]User Profiles'!$A:$I,2,FALSE)</f>
        <v>Randy </v>
      </c>
      <c r="C868" t="str">
        <f>VLOOKUP($A868,'[1]User Profiles'!$A:$I,3,FALSE)</f>
        <v>Hoadley</v>
      </c>
      <c r="D868" t="str">
        <f>VLOOKUP($A868,'[1]User Profiles'!$A:$I,5,FALSE)</f>
        <v>male</v>
      </c>
      <c r="E868" t="str">
        <f>VLOOKUP($A868,'[1]User Profiles'!$A:$I,6,FALSE)</f>
        <v>black</v>
      </c>
      <c r="F868">
        <f>VLOOKUP($A868,'[1]User Profiles'!$A:$I,7,FALSE)</f>
        <v>49</v>
      </c>
      <c r="G868" t="str">
        <f>VLOOKUP($A868,'[1]User Profiles'!$A:$I,8,FALSE)</f>
        <v>Kwazulu Natal</v>
      </c>
      <c r="H868" t="s">
        <v>17</v>
      </c>
      <c r="I868" s="4">
        <v>42432</v>
      </c>
      <c r="J868" s="1">
        <v>0.26041666666666669</v>
      </c>
      <c r="K868" s="1">
        <v>1.3888888888888889E-4</v>
      </c>
      <c r="L868" s="1" t="str">
        <f t="shared" si="53"/>
        <v>Thursday</v>
      </c>
      <c r="M868" t="str">
        <f t="shared" si="52"/>
        <v>March</v>
      </c>
      <c r="N868" s="2" t="str">
        <f t="shared" si="54"/>
        <v>Morning</v>
      </c>
      <c r="O868" s="2">
        <v>42432.260416666664</v>
      </c>
      <c r="P868">
        <v>940635</v>
      </c>
      <c r="Q868" t="str">
        <f t="shared" si="55"/>
        <v>Other</v>
      </c>
    </row>
    <row r="869" spans="1:17" x14ac:dyDescent="0.3">
      <c r="A869">
        <v>941243</v>
      </c>
      <c r="B869" t="str">
        <f>VLOOKUP($A869,'[1]User Profiles'!$A:$I,2,FALSE)</f>
        <v>Shane </v>
      </c>
      <c r="C869" t="str">
        <f>VLOOKUP($A869,'[1]User Profiles'!$A:$I,3,FALSE)</f>
        <v>Reisinger</v>
      </c>
      <c r="D869" t="str">
        <f>VLOOKUP($A869,'[1]User Profiles'!$A:$I,5,FALSE)</f>
        <v>male</v>
      </c>
      <c r="E869" t="str">
        <f>VLOOKUP($A869,'[1]User Profiles'!$A:$I,6,FALSE)</f>
        <v>coloured</v>
      </c>
      <c r="F869">
        <f>VLOOKUP($A869,'[1]User Profiles'!$A:$I,7,FALSE)</f>
        <v>55</v>
      </c>
      <c r="G869" t="str">
        <f>VLOOKUP($A869,'[1]User Profiles'!$A:$I,8,FALSE)</f>
        <v>Western Cape</v>
      </c>
      <c r="H869" t="s">
        <v>16</v>
      </c>
      <c r="I869" s="4">
        <v>42452</v>
      </c>
      <c r="J869" s="1">
        <v>0.26041666666666669</v>
      </c>
      <c r="K869" s="1">
        <v>4.3981481481481484E-3</v>
      </c>
      <c r="L869" s="1" t="str">
        <f t="shared" si="53"/>
        <v>Wednesday</v>
      </c>
      <c r="M869" t="str">
        <f t="shared" si="52"/>
        <v>March</v>
      </c>
      <c r="N869" s="2" t="str">
        <f t="shared" si="54"/>
        <v>Morning</v>
      </c>
      <c r="O869" s="2">
        <v>42452.260416666664</v>
      </c>
      <c r="P869">
        <v>941243</v>
      </c>
      <c r="Q869" t="str">
        <f t="shared" si="55"/>
        <v>Other</v>
      </c>
    </row>
    <row r="870" spans="1:17" x14ac:dyDescent="0.3">
      <c r="A870">
        <v>833673</v>
      </c>
      <c r="B870" t="str">
        <f>VLOOKUP($A870,'[1]User Profiles'!$A:$I,2,FALSE)</f>
        <v>Samuel </v>
      </c>
      <c r="C870" t="str">
        <f>VLOOKUP($A870,'[1]User Profiles'!$A:$I,3,FALSE)</f>
        <v>Condie</v>
      </c>
      <c r="D870" t="str">
        <f>VLOOKUP($A870,'[1]User Profiles'!$A:$I,5,FALSE)</f>
        <v>male</v>
      </c>
      <c r="E870" t="str">
        <f>VLOOKUP($A870,'[1]User Profiles'!$A:$I,6,FALSE)</f>
        <v>white</v>
      </c>
      <c r="F870">
        <f>VLOOKUP($A870,'[1]User Profiles'!$A:$I,7,FALSE)</f>
        <v>56</v>
      </c>
      <c r="G870" t="str">
        <f>VLOOKUP($A870,'[1]User Profiles'!$A:$I,8,FALSE)</f>
        <v>Gauteng</v>
      </c>
      <c r="H870" t="s">
        <v>25</v>
      </c>
      <c r="I870" s="4">
        <v>42387</v>
      </c>
      <c r="J870" s="1">
        <v>0.26041666666666669</v>
      </c>
      <c r="K870" s="1">
        <v>5.7870370370370378E-4</v>
      </c>
      <c r="L870" s="1" t="str">
        <f t="shared" si="53"/>
        <v>Monday</v>
      </c>
      <c r="M870" t="str">
        <f t="shared" si="52"/>
        <v>January</v>
      </c>
      <c r="N870" s="2" t="str">
        <f t="shared" si="54"/>
        <v>Morning</v>
      </c>
      <c r="O870" s="2">
        <v>42387.260416666664</v>
      </c>
      <c r="P870">
        <v>833673</v>
      </c>
      <c r="Q870" t="str">
        <f t="shared" si="55"/>
        <v>Sports</v>
      </c>
    </row>
    <row r="871" spans="1:17" x14ac:dyDescent="0.3">
      <c r="A871">
        <v>939712</v>
      </c>
      <c r="B871" t="str">
        <f>VLOOKUP($A871,'[1]User Profiles'!$A:$I,2,FALSE)</f>
        <v>Bernardo </v>
      </c>
      <c r="C871" t="str">
        <f>VLOOKUP($A871,'[1]User Profiles'!$A:$I,3,FALSE)</f>
        <v>Borelli</v>
      </c>
      <c r="D871" t="str">
        <f>VLOOKUP($A871,'[1]User Profiles'!$A:$I,5,FALSE)</f>
        <v>male</v>
      </c>
      <c r="E871" t="str">
        <f>VLOOKUP($A871,'[1]User Profiles'!$A:$I,6,FALSE)</f>
        <v>black</v>
      </c>
      <c r="F871">
        <f>VLOOKUP($A871,'[1]User Profiles'!$A:$I,7,FALSE)</f>
        <v>42</v>
      </c>
      <c r="G871" t="str">
        <f>VLOOKUP($A871,'[1]User Profiles'!$A:$I,8,FALSE)</f>
        <v>Western Cape</v>
      </c>
      <c r="H871" t="s">
        <v>23</v>
      </c>
      <c r="I871" s="4">
        <v>42452</v>
      </c>
      <c r="J871" s="1">
        <v>0.26111111111111113</v>
      </c>
      <c r="K871" s="1">
        <v>5.7291666666666667E-4</v>
      </c>
      <c r="L871" s="1" t="str">
        <f t="shared" si="53"/>
        <v>Wednesday</v>
      </c>
      <c r="M871" t="str">
        <f t="shared" si="52"/>
        <v>March</v>
      </c>
      <c r="N871" s="2" t="str">
        <f t="shared" si="54"/>
        <v>Morning</v>
      </c>
      <c r="O871" s="2">
        <v>42452.261111111111</v>
      </c>
      <c r="P871">
        <v>939712</v>
      </c>
      <c r="Q871" t="str">
        <f t="shared" si="55"/>
        <v>Entertainment</v>
      </c>
    </row>
    <row r="872" spans="1:17" x14ac:dyDescent="0.3">
      <c r="A872">
        <v>809547</v>
      </c>
      <c r="B872" t="str">
        <f>VLOOKUP($A872,'[1]User Profiles'!$A:$I,2,FALSE)</f>
        <v>Lucas </v>
      </c>
      <c r="C872" t="str">
        <f>VLOOKUP($A872,'[1]User Profiles'!$A:$I,3,FALSE)</f>
        <v>Mcclaine</v>
      </c>
      <c r="D872" t="str">
        <f>VLOOKUP($A872,'[1]User Profiles'!$A:$I,5,FALSE)</f>
        <v>male</v>
      </c>
      <c r="E872" t="str">
        <f>VLOOKUP($A872,'[1]User Profiles'!$A:$I,6,FALSE)</f>
        <v>indian_asian</v>
      </c>
      <c r="F872">
        <f>VLOOKUP($A872,'[1]User Profiles'!$A:$I,7,FALSE)</f>
        <v>38</v>
      </c>
      <c r="G872" t="str">
        <f>VLOOKUP($A872,'[1]User Profiles'!$A:$I,8,FALSE)</f>
        <v>Gauteng</v>
      </c>
      <c r="H872" t="s">
        <v>25</v>
      </c>
      <c r="I872" s="4">
        <v>42447</v>
      </c>
      <c r="J872" s="1">
        <v>0.26111111111111113</v>
      </c>
      <c r="K872" s="1">
        <v>3.7037037037037035E-4</v>
      </c>
      <c r="L872" s="1" t="str">
        <f t="shared" si="53"/>
        <v>Friday</v>
      </c>
      <c r="M872" t="str">
        <f t="shared" si="52"/>
        <v>March</v>
      </c>
      <c r="N872" s="2" t="str">
        <f t="shared" si="54"/>
        <v>Morning</v>
      </c>
      <c r="O872" s="2">
        <v>42447.261111111111</v>
      </c>
      <c r="P872">
        <v>809547</v>
      </c>
      <c r="Q872" t="str">
        <f t="shared" si="55"/>
        <v>Sports</v>
      </c>
    </row>
    <row r="873" spans="1:17" x14ac:dyDescent="0.3">
      <c r="A873">
        <v>730607</v>
      </c>
      <c r="B873" t="str">
        <f>VLOOKUP($A873,'[1]User Profiles'!$A:$I,2,FALSE)</f>
        <v>Jacinto </v>
      </c>
      <c r="C873" t="str">
        <f>VLOOKUP($A873,'[1]User Profiles'!$A:$I,3,FALSE)</f>
        <v>Lavoie</v>
      </c>
      <c r="D873" t="str">
        <f>VLOOKUP($A873,'[1]User Profiles'!$A:$I,5,FALSE)</f>
        <v>male</v>
      </c>
      <c r="E873" t="str">
        <f>VLOOKUP($A873,'[1]User Profiles'!$A:$I,6,FALSE)</f>
        <v>black</v>
      </c>
      <c r="F873">
        <f>VLOOKUP($A873,'[1]User Profiles'!$A:$I,7,FALSE)</f>
        <v>16</v>
      </c>
      <c r="G873" t="str">
        <f>VLOOKUP($A873,'[1]User Profiles'!$A:$I,8,FALSE)</f>
        <v>Gauteng</v>
      </c>
      <c r="H873" t="s">
        <v>23</v>
      </c>
      <c r="I873" s="4">
        <v>42391</v>
      </c>
      <c r="J873" s="1">
        <v>0.26111111111111113</v>
      </c>
      <c r="K873" s="1">
        <v>1.2152777777777776E-4</v>
      </c>
      <c r="L873" s="1" t="str">
        <f t="shared" si="53"/>
        <v>Friday</v>
      </c>
      <c r="M873" t="str">
        <f t="shared" si="52"/>
        <v>January</v>
      </c>
      <c r="N873" s="2" t="str">
        <f t="shared" si="54"/>
        <v>Morning</v>
      </c>
      <c r="O873" s="2">
        <v>42391.261111111111</v>
      </c>
      <c r="P873">
        <v>730607</v>
      </c>
      <c r="Q873" t="str">
        <f t="shared" si="55"/>
        <v>Entertainment</v>
      </c>
    </row>
    <row r="874" spans="1:17" x14ac:dyDescent="0.3">
      <c r="A874">
        <v>2421483</v>
      </c>
      <c r="B874" t="str">
        <f>VLOOKUP($A874,'[1]User Profiles'!$A:$I,2,FALSE)</f>
        <v>Raymundo </v>
      </c>
      <c r="C874" t="str">
        <f>VLOOKUP($A874,'[1]User Profiles'!$A:$I,3,FALSE)</f>
        <v>Langenfeld</v>
      </c>
      <c r="D874" t="str">
        <f>VLOOKUP($A874,'[1]User Profiles'!$A:$I,5,FALSE)</f>
        <v>male</v>
      </c>
      <c r="E874" t="str">
        <f>VLOOKUP($A874,'[1]User Profiles'!$A:$I,6,FALSE)</f>
        <v>coloured</v>
      </c>
      <c r="F874">
        <f>VLOOKUP($A874,'[1]User Profiles'!$A:$I,7,FALSE)</f>
        <v>36</v>
      </c>
      <c r="G874" t="str">
        <f>VLOOKUP($A874,'[1]User Profiles'!$A:$I,8,FALSE)</f>
        <v>Western Cape</v>
      </c>
      <c r="H874" t="s">
        <v>25</v>
      </c>
      <c r="I874" s="4">
        <v>42450</v>
      </c>
      <c r="J874" s="1">
        <v>0.26111111111111113</v>
      </c>
      <c r="K874" s="1">
        <v>1.503472222222222E-2</v>
      </c>
      <c r="L874" s="1" t="str">
        <f t="shared" si="53"/>
        <v>Monday</v>
      </c>
      <c r="M874" t="str">
        <f t="shared" si="52"/>
        <v>March</v>
      </c>
      <c r="N874" s="2" t="str">
        <f t="shared" si="54"/>
        <v>Morning</v>
      </c>
      <c r="O874" s="2">
        <v>42450.261111111111</v>
      </c>
      <c r="P874">
        <v>2384970</v>
      </c>
      <c r="Q874" t="str">
        <f t="shared" si="55"/>
        <v>Sports</v>
      </c>
    </row>
    <row r="875" spans="1:17" x14ac:dyDescent="0.3">
      <c r="A875">
        <v>822511</v>
      </c>
      <c r="B875" t="str">
        <f>VLOOKUP($A875,'[1]User Profiles'!$A:$I,2,FALSE)</f>
        <v>Loyd </v>
      </c>
      <c r="C875" t="str">
        <f>VLOOKUP($A875,'[1]User Profiles'!$A:$I,3,FALSE)</f>
        <v>Leicht</v>
      </c>
      <c r="D875" t="str">
        <f>VLOOKUP($A875,'[1]User Profiles'!$A:$I,5,FALSE)</f>
        <v>male</v>
      </c>
      <c r="E875" t="str">
        <f>VLOOKUP($A875,'[1]User Profiles'!$A:$I,6,FALSE)</f>
        <v>black</v>
      </c>
      <c r="F875">
        <f>VLOOKUP($A875,'[1]User Profiles'!$A:$I,7,FALSE)</f>
        <v>28</v>
      </c>
      <c r="G875" t="str">
        <f>VLOOKUP($A875,'[1]User Profiles'!$A:$I,8,FALSE)</f>
        <v>Western Cape</v>
      </c>
      <c r="H875" t="s">
        <v>20</v>
      </c>
      <c r="I875" s="4">
        <v>42431</v>
      </c>
      <c r="J875" s="1">
        <v>0.26111111111111113</v>
      </c>
      <c r="K875" s="1">
        <v>5.0925925925925921E-4</v>
      </c>
      <c r="L875" s="1" t="str">
        <f t="shared" si="53"/>
        <v>Wednesday</v>
      </c>
      <c r="M875" t="str">
        <f t="shared" si="52"/>
        <v>March</v>
      </c>
      <c r="N875" s="2" t="str">
        <f t="shared" si="54"/>
        <v>Morning</v>
      </c>
      <c r="O875" s="2">
        <v>42431.261111111111</v>
      </c>
      <c r="P875">
        <v>822511</v>
      </c>
      <c r="Q875" t="str">
        <f t="shared" si="55"/>
        <v>Other</v>
      </c>
    </row>
    <row r="876" spans="1:17" x14ac:dyDescent="0.3">
      <c r="A876">
        <v>809726</v>
      </c>
      <c r="B876" t="str">
        <f>VLOOKUP($A876,'[1]User Profiles'!$A:$I,2,FALSE)</f>
        <v>Efren </v>
      </c>
      <c r="C876" t="str">
        <f>VLOOKUP($A876,'[1]User Profiles'!$A:$I,3,FALSE)</f>
        <v>Martello</v>
      </c>
      <c r="D876" t="str">
        <f>VLOOKUP($A876,'[1]User Profiles'!$A:$I,5,FALSE)</f>
        <v>male</v>
      </c>
      <c r="E876" t="str">
        <f>VLOOKUP($A876,'[1]User Profiles'!$A:$I,6,FALSE)</f>
        <v>indian_asian</v>
      </c>
      <c r="F876">
        <f>VLOOKUP($A876,'[1]User Profiles'!$A:$I,7,FALSE)</f>
        <v>31</v>
      </c>
      <c r="G876" t="str">
        <f>VLOOKUP($A876,'[1]User Profiles'!$A:$I,8,FALSE)</f>
        <v>Limpopo</v>
      </c>
      <c r="H876" t="s">
        <v>16</v>
      </c>
      <c r="I876" s="4">
        <v>42458</v>
      </c>
      <c r="J876" s="1">
        <v>0.26180555555555557</v>
      </c>
      <c r="K876" s="1">
        <v>1.9907407407407408E-3</v>
      </c>
      <c r="L876" s="1" t="str">
        <f t="shared" si="53"/>
        <v>Tuesday</v>
      </c>
      <c r="M876" t="str">
        <f t="shared" si="52"/>
        <v>March</v>
      </c>
      <c r="N876" s="2" t="str">
        <f t="shared" si="54"/>
        <v>Morning</v>
      </c>
      <c r="O876" s="2">
        <v>42458.261805555558</v>
      </c>
      <c r="P876">
        <v>809726</v>
      </c>
      <c r="Q876" t="str">
        <f t="shared" si="55"/>
        <v>Other</v>
      </c>
    </row>
    <row r="877" spans="1:17" x14ac:dyDescent="0.3">
      <c r="A877">
        <v>730607</v>
      </c>
      <c r="B877" t="str">
        <f>VLOOKUP($A877,'[1]User Profiles'!$A:$I,2,FALSE)</f>
        <v>Jacinto </v>
      </c>
      <c r="C877" t="str">
        <f>VLOOKUP($A877,'[1]User Profiles'!$A:$I,3,FALSE)</f>
        <v>Lavoie</v>
      </c>
      <c r="D877" t="str">
        <f>VLOOKUP($A877,'[1]User Profiles'!$A:$I,5,FALSE)</f>
        <v>male</v>
      </c>
      <c r="E877" t="str">
        <f>VLOOKUP($A877,'[1]User Profiles'!$A:$I,6,FALSE)</f>
        <v>black</v>
      </c>
      <c r="F877">
        <f>VLOOKUP($A877,'[1]User Profiles'!$A:$I,7,FALSE)</f>
        <v>16</v>
      </c>
      <c r="G877" t="str">
        <f>VLOOKUP($A877,'[1]User Profiles'!$A:$I,8,FALSE)</f>
        <v>Gauteng</v>
      </c>
      <c r="H877" t="s">
        <v>26</v>
      </c>
      <c r="I877" s="4">
        <v>42391</v>
      </c>
      <c r="J877" s="1">
        <v>0.26180555555555557</v>
      </c>
      <c r="K877" s="1">
        <v>4.3981481481481481E-4</v>
      </c>
      <c r="L877" s="1" t="str">
        <f t="shared" si="53"/>
        <v>Friday</v>
      </c>
      <c r="M877" t="str">
        <f t="shared" si="52"/>
        <v>January</v>
      </c>
      <c r="N877" s="2" t="str">
        <f t="shared" si="54"/>
        <v>Morning</v>
      </c>
      <c r="O877" s="2">
        <v>42391.261805555558</v>
      </c>
      <c r="P877">
        <v>730607</v>
      </c>
      <c r="Q877" t="str">
        <f t="shared" si="55"/>
        <v>Entertainment</v>
      </c>
    </row>
    <row r="878" spans="1:17" x14ac:dyDescent="0.3">
      <c r="A878">
        <v>765679</v>
      </c>
      <c r="B878" t="str">
        <f>VLOOKUP($A878,'[1]User Profiles'!$A:$I,2,FALSE)</f>
        <v>Royal </v>
      </c>
      <c r="C878" t="str">
        <f>VLOOKUP($A878,'[1]User Profiles'!$A:$I,3,FALSE)</f>
        <v>Mina</v>
      </c>
      <c r="D878" t="str">
        <f>VLOOKUP($A878,'[1]User Profiles'!$A:$I,5,FALSE)</f>
        <v>male</v>
      </c>
      <c r="E878" t="str">
        <f>VLOOKUP($A878,'[1]User Profiles'!$A:$I,6,FALSE)</f>
        <v>black</v>
      </c>
      <c r="F878">
        <f>VLOOKUP($A878,'[1]User Profiles'!$A:$I,7,FALSE)</f>
        <v>42</v>
      </c>
      <c r="G878" t="str">
        <f>VLOOKUP($A878,'[1]User Profiles'!$A:$I,8,FALSE)</f>
        <v>North West</v>
      </c>
      <c r="H878" t="s">
        <v>22</v>
      </c>
      <c r="I878" s="4">
        <v>42399</v>
      </c>
      <c r="J878" s="1">
        <v>0.26180555555555557</v>
      </c>
      <c r="K878" s="1">
        <v>1.736111111111111E-3</v>
      </c>
      <c r="L878" s="1" t="str">
        <f t="shared" si="53"/>
        <v>Saturday</v>
      </c>
      <c r="M878" t="str">
        <f t="shared" si="52"/>
        <v>January</v>
      </c>
      <c r="N878" s="2" t="str">
        <f t="shared" si="54"/>
        <v>Morning</v>
      </c>
      <c r="O878" s="2">
        <v>42399.261805555558</v>
      </c>
      <c r="P878">
        <v>765679</v>
      </c>
      <c r="Q878" t="str">
        <f t="shared" si="55"/>
        <v>Kids</v>
      </c>
    </row>
    <row r="879" spans="1:17" x14ac:dyDescent="0.3">
      <c r="A879">
        <v>765884</v>
      </c>
      <c r="B879" t="str">
        <f>VLOOKUP($A879,'[1]User Profiles'!$A:$I,2,FALSE)</f>
        <v>Loyd </v>
      </c>
      <c r="C879" t="str">
        <f>VLOOKUP($A879,'[1]User Profiles'!$A:$I,3,FALSE)</f>
        <v>Arrieta</v>
      </c>
      <c r="D879" t="str">
        <f>VLOOKUP($A879,'[1]User Profiles'!$A:$I,5,FALSE)</f>
        <v>male</v>
      </c>
      <c r="E879" t="str">
        <f>VLOOKUP($A879,'[1]User Profiles'!$A:$I,6,FALSE)</f>
        <v>black</v>
      </c>
      <c r="F879">
        <f>VLOOKUP($A879,'[1]User Profiles'!$A:$I,7,FALSE)</f>
        <v>27</v>
      </c>
      <c r="G879" t="str">
        <f>VLOOKUP($A879,'[1]User Profiles'!$A:$I,8,FALSE)</f>
        <v>Gauteng</v>
      </c>
      <c r="H879" t="s">
        <v>25</v>
      </c>
      <c r="I879" s="4">
        <v>42402</v>
      </c>
      <c r="J879" s="1">
        <v>0.26180555555555557</v>
      </c>
      <c r="K879" s="1">
        <v>6.7129629629629625E-4</v>
      </c>
      <c r="L879" s="1" t="str">
        <f t="shared" si="53"/>
        <v>Tuesday</v>
      </c>
      <c r="M879" t="str">
        <f t="shared" si="52"/>
        <v>February</v>
      </c>
      <c r="N879" s="2" t="str">
        <f t="shared" si="54"/>
        <v>Morning</v>
      </c>
      <c r="O879" s="2">
        <v>42402.261805555558</v>
      </c>
      <c r="P879">
        <v>765884</v>
      </c>
      <c r="Q879" t="str">
        <f t="shared" si="55"/>
        <v>Sports</v>
      </c>
    </row>
    <row r="880" spans="1:17" x14ac:dyDescent="0.3">
      <c r="A880">
        <v>779807</v>
      </c>
      <c r="B880" t="str">
        <f>VLOOKUP($A880,'[1]User Profiles'!$A:$I,2,FALSE)</f>
        <v>Bret </v>
      </c>
      <c r="C880" t="str">
        <f>VLOOKUP($A880,'[1]User Profiles'!$A:$I,3,FALSE)</f>
        <v>Pilot</v>
      </c>
      <c r="D880" t="str">
        <f>VLOOKUP($A880,'[1]User Profiles'!$A:$I,5,FALSE)</f>
        <v>male</v>
      </c>
      <c r="E880" t="str">
        <f>VLOOKUP($A880,'[1]User Profiles'!$A:$I,6,FALSE)</f>
        <v>white</v>
      </c>
      <c r="F880">
        <f>VLOOKUP($A880,'[1]User Profiles'!$A:$I,7,FALSE)</f>
        <v>25</v>
      </c>
      <c r="G880" t="str">
        <f>VLOOKUP($A880,'[1]User Profiles'!$A:$I,8,FALSE)</f>
        <v>Northern Cape</v>
      </c>
      <c r="H880" t="s">
        <v>22</v>
      </c>
      <c r="I880" s="4">
        <v>42409</v>
      </c>
      <c r="J880" s="1">
        <v>0.26250000000000001</v>
      </c>
      <c r="K880" s="1">
        <v>5.162037037037037E-3</v>
      </c>
      <c r="L880" s="1" t="str">
        <f t="shared" si="53"/>
        <v>Tuesday</v>
      </c>
      <c r="M880" t="str">
        <f t="shared" si="52"/>
        <v>February</v>
      </c>
      <c r="N880" s="2" t="str">
        <f t="shared" si="54"/>
        <v>Morning</v>
      </c>
      <c r="O880" s="2">
        <v>42409.262499999997</v>
      </c>
      <c r="P880">
        <v>779807</v>
      </c>
      <c r="Q880" t="str">
        <f t="shared" si="55"/>
        <v>Kids</v>
      </c>
    </row>
    <row r="881" spans="1:17" x14ac:dyDescent="0.3">
      <c r="A881">
        <v>821236</v>
      </c>
      <c r="B881" t="str">
        <f>VLOOKUP($A881,'[1]User Profiles'!$A:$I,2,FALSE)</f>
        <v>Abel </v>
      </c>
      <c r="C881" t="str">
        <f>VLOOKUP($A881,'[1]User Profiles'!$A:$I,3,FALSE)</f>
        <v>Arrieta</v>
      </c>
      <c r="D881" t="str">
        <f>VLOOKUP($A881,'[1]User Profiles'!$A:$I,5,FALSE)</f>
        <v>male</v>
      </c>
      <c r="E881" t="str">
        <f>VLOOKUP($A881,'[1]User Profiles'!$A:$I,6,FALSE)</f>
        <v>None</v>
      </c>
      <c r="F881">
        <f>VLOOKUP($A881,'[1]User Profiles'!$A:$I,7,FALSE)</f>
        <v>26</v>
      </c>
      <c r="G881" t="str">
        <f>VLOOKUP($A881,'[1]User Profiles'!$A:$I,8,FALSE)</f>
        <v>Western Cape</v>
      </c>
      <c r="H881" t="s">
        <v>17</v>
      </c>
      <c r="I881" s="4">
        <v>42398</v>
      </c>
      <c r="J881" s="1">
        <v>0.26250000000000001</v>
      </c>
      <c r="K881" s="1">
        <v>2.9166666666666664E-3</v>
      </c>
      <c r="L881" s="1" t="str">
        <f t="shared" si="53"/>
        <v>Friday</v>
      </c>
      <c r="M881" t="str">
        <f t="shared" si="52"/>
        <v>January</v>
      </c>
      <c r="N881" s="2" t="str">
        <f t="shared" si="54"/>
        <v>Morning</v>
      </c>
      <c r="O881" s="2">
        <v>42398.262499999997</v>
      </c>
      <c r="P881">
        <v>821236</v>
      </c>
      <c r="Q881" t="str">
        <f t="shared" si="55"/>
        <v>Other</v>
      </c>
    </row>
    <row r="882" spans="1:17" x14ac:dyDescent="0.3">
      <c r="A882">
        <v>893341</v>
      </c>
      <c r="B882" t="str">
        <f>VLOOKUP($A882,'[1]User Profiles'!$A:$I,2,FALSE)</f>
        <v>Brendan </v>
      </c>
      <c r="C882" t="str">
        <f>VLOOKUP($A882,'[1]User Profiles'!$A:$I,3,FALSE)</f>
        <v>Mosser</v>
      </c>
      <c r="D882" t="str">
        <f>VLOOKUP($A882,'[1]User Profiles'!$A:$I,5,FALSE)</f>
        <v>male</v>
      </c>
      <c r="E882" t="str">
        <f>VLOOKUP($A882,'[1]User Profiles'!$A:$I,6,FALSE)</f>
        <v>white</v>
      </c>
      <c r="F882">
        <f>VLOOKUP($A882,'[1]User Profiles'!$A:$I,7,FALSE)</f>
        <v>9</v>
      </c>
      <c r="G882" t="str">
        <f>VLOOKUP($A882,'[1]User Profiles'!$A:$I,8,FALSE)</f>
        <v>Kwazulu Natal</v>
      </c>
      <c r="H882" t="s">
        <v>22</v>
      </c>
      <c r="I882" s="4">
        <v>42449</v>
      </c>
      <c r="J882" s="1">
        <v>0.26250000000000001</v>
      </c>
      <c r="K882" s="1">
        <v>7.8703703703703705E-4</v>
      </c>
      <c r="L882" s="1" t="str">
        <f t="shared" si="53"/>
        <v>Sunday</v>
      </c>
      <c r="M882" t="str">
        <f t="shared" si="52"/>
        <v>March</v>
      </c>
      <c r="N882" s="2" t="str">
        <f t="shared" si="54"/>
        <v>Morning</v>
      </c>
      <c r="O882" s="2">
        <v>42449.262499999997</v>
      </c>
      <c r="P882">
        <v>893341</v>
      </c>
      <c r="Q882" t="str">
        <f t="shared" si="55"/>
        <v>Kids</v>
      </c>
    </row>
    <row r="883" spans="1:17" x14ac:dyDescent="0.3">
      <c r="A883">
        <v>2216415</v>
      </c>
      <c r="B883" t="str">
        <f>VLOOKUP($A883,'[1]User Profiles'!$A:$I,2,FALSE)</f>
        <v>Claud </v>
      </c>
      <c r="C883" t="str">
        <f>VLOOKUP($A883,'[1]User Profiles'!$A:$I,3,FALSE)</f>
        <v>Roquemore</v>
      </c>
      <c r="D883" t="str">
        <f>VLOOKUP($A883,'[1]User Profiles'!$A:$I,5,FALSE)</f>
        <v>male</v>
      </c>
      <c r="E883" t="str">
        <f>VLOOKUP($A883,'[1]User Profiles'!$A:$I,6,FALSE)</f>
        <v>None</v>
      </c>
      <c r="F883">
        <f>VLOOKUP($A883,'[1]User Profiles'!$A:$I,7,FALSE)</f>
        <v>32</v>
      </c>
      <c r="G883" t="str">
        <f>VLOOKUP($A883,'[1]User Profiles'!$A:$I,8,FALSE)</f>
        <v>Free State</v>
      </c>
      <c r="H883" t="s">
        <v>20</v>
      </c>
      <c r="I883" s="4">
        <v>42434</v>
      </c>
      <c r="J883" s="1">
        <v>0.26250000000000001</v>
      </c>
      <c r="K883" s="1">
        <v>1.6435185185185183E-3</v>
      </c>
      <c r="L883" s="1" t="str">
        <f t="shared" si="53"/>
        <v>Saturday</v>
      </c>
      <c r="M883" t="str">
        <f t="shared" si="52"/>
        <v>March</v>
      </c>
      <c r="N883" s="2" t="str">
        <f t="shared" si="54"/>
        <v>Morning</v>
      </c>
      <c r="O883" s="2">
        <v>42434.262499999997</v>
      </c>
      <c r="P883">
        <v>2216415</v>
      </c>
      <c r="Q883" t="str">
        <f t="shared" si="55"/>
        <v>Other</v>
      </c>
    </row>
    <row r="884" spans="1:17" x14ac:dyDescent="0.3">
      <c r="A884">
        <v>755814</v>
      </c>
      <c r="B884" t="str">
        <f>VLOOKUP($A884,'[1]User Profiles'!$A:$I,2,FALSE)</f>
        <v>Haywood </v>
      </c>
      <c r="C884" t="str">
        <f>VLOOKUP($A884,'[1]User Profiles'!$A:$I,3,FALSE)</f>
        <v>Pilot</v>
      </c>
      <c r="D884" t="str">
        <f>VLOOKUP($A884,'[1]User Profiles'!$A:$I,5,FALSE)</f>
        <v>male</v>
      </c>
      <c r="E884" t="str">
        <f>VLOOKUP($A884,'[1]User Profiles'!$A:$I,6,FALSE)</f>
        <v>black</v>
      </c>
      <c r="F884">
        <f>VLOOKUP($A884,'[1]User Profiles'!$A:$I,7,FALSE)</f>
        <v>25</v>
      </c>
      <c r="G884" t="str">
        <f>VLOOKUP($A884,'[1]User Profiles'!$A:$I,8,FALSE)</f>
        <v>Gauteng</v>
      </c>
      <c r="H884" t="s">
        <v>17</v>
      </c>
      <c r="I884" s="4">
        <v>42386</v>
      </c>
      <c r="J884" s="1">
        <v>0.26250000000000001</v>
      </c>
      <c r="K884" s="1">
        <v>6.9444444444444444E-5</v>
      </c>
      <c r="L884" s="1" t="str">
        <f t="shared" si="53"/>
        <v>Sunday</v>
      </c>
      <c r="M884" t="str">
        <f t="shared" si="52"/>
        <v>January</v>
      </c>
      <c r="N884" s="2" t="str">
        <f t="shared" si="54"/>
        <v>Morning</v>
      </c>
      <c r="O884" s="2">
        <v>42386.262499999997</v>
      </c>
      <c r="P884">
        <v>755814</v>
      </c>
      <c r="Q884" t="str">
        <f t="shared" si="55"/>
        <v>Other</v>
      </c>
    </row>
    <row r="885" spans="1:17" x14ac:dyDescent="0.3">
      <c r="A885">
        <v>809071</v>
      </c>
      <c r="B885" t="str">
        <f>VLOOKUP($A885,'[1]User Profiles'!$A:$I,2,FALSE)</f>
        <v>Hyman </v>
      </c>
      <c r="C885" t="str">
        <f>VLOOKUP($A885,'[1]User Profiles'!$A:$I,3,FALSE)</f>
        <v>Hoadley</v>
      </c>
      <c r="D885" t="str">
        <f>VLOOKUP($A885,'[1]User Profiles'!$A:$I,5,FALSE)</f>
        <v>male</v>
      </c>
      <c r="E885" t="str">
        <f>VLOOKUP($A885,'[1]User Profiles'!$A:$I,6,FALSE)</f>
        <v>black</v>
      </c>
      <c r="F885">
        <f>VLOOKUP($A885,'[1]User Profiles'!$A:$I,7,FALSE)</f>
        <v>35</v>
      </c>
      <c r="G885" t="str">
        <f>VLOOKUP($A885,'[1]User Profiles'!$A:$I,8,FALSE)</f>
        <v>Gauteng</v>
      </c>
      <c r="H885" t="s">
        <v>29</v>
      </c>
      <c r="I885" s="4">
        <v>42434</v>
      </c>
      <c r="J885" s="1">
        <v>0.26319444444444445</v>
      </c>
      <c r="K885" s="1">
        <v>1.1574074074074076E-3</v>
      </c>
      <c r="L885" s="1" t="str">
        <f t="shared" si="53"/>
        <v>Saturday</v>
      </c>
      <c r="M885" t="str">
        <f t="shared" si="52"/>
        <v>March</v>
      </c>
      <c r="N885" s="2" t="str">
        <f t="shared" si="54"/>
        <v>Morning</v>
      </c>
      <c r="O885" s="2">
        <v>42434.263194444444</v>
      </c>
      <c r="P885">
        <v>809071</v>
      </c>
      <c r="Q885" t="str">
        <f t="shared" si="55"/>
        <v>Entertainment</v>
      </c>
    </row>
    <row r="886" spans="1:17" x14ac:dyDescent="0.3">
      <c r="A886">
        <v>809717</v>
      </c>
      <c r="B886" t="str">
        <f>VLOOKUP($A886,'[1]User Profiles'!$A:$I,2,FALSE)</f>
        <v>Valentine </v>
      </c>
      <c r="C886" t="str">
        <f>VLOOKUP($A886,'[1]User Profiles'!$A:$I,3,FALSE)</f>
        <v>Sieren</v>
      </c>
      <c r="D886" t="str">
        <f>VLOOKUP($A886,'[1]User Profiles'!$A:$I,5,FALSE)</f>
        <v>male</v>
      </c>
      <c r="E886" t="str">
        <f>VLOOKUP($A886,'[1]User Profiles'!$A:$I,6,FALSE)</f>
        <v>black</v>
      </c>
      <c r="F886">
        <f>VLOOKUP($A886,'[1]User Profiles'!$A:$I,7,FALSE)</f>
        <v>28</v>
      </c>
      <c r="G886" t="str">
        <f>VLOOKUP($A886,'[1]User Profiles'!$A:$I,8,FALSE)</f>
        <v>Kwazulu Natal</v>
      </c>
      <c r="H886" t="s">
        <v>29</v>
      </c>
      <c r="I886" s="4">
        <v>42419</v>
      </c>
      <c r="J886" s="1">
        <v>0.26319444444444445</v>
      </c>
      <c r="K886" s="1">
        <v>5.7870370370370367E-4</v>
      </c>
      <c r="L886" s="1" t="str">
        <f t="shared" si="53"/>
        <v>Friday</v>
      </c>
      <c r="M886" t="str">
        <f t="shared" si="52"/>
        <v>February</v>
      </c>
      <c r="N886" s="2" t="str">
        <f t="shared" si="54"/>
        <v>Morning</v>
      </c>
      <c r="O886" s="2">
        <v>42419.263194444444</v>
      </c>
      <c r="P886">
        <v>809717</v>
      </c>
      <c r="Q886" t="str">
        <f t="shared" si="55"/>
        <v>Entertainment</v>
      </c>
    </row>
    <row r="887" spans="1:17" x14ac:dyDescent="0.3">
      <c r="A887">
        <v>809718</v>
      </c>
      <c r="B887" t="str">
        <f>VLOOKUP($A887,'[1]User Profiles'!$A:$I,2,FALSE)</f>
        <v>Desirae </v>
      </c>
      <c r="C887" t="str">
        <f>VLOOKUP($A887,'[1]User Profiles'!$A:$I,3,FALSE)</f>
        <v>Luthy</v>
      </c>
      <c r="D887" t="str">
        <f>VLOOKUP($A887,'[1]User Profiles'!$A:$I,5,FALSE)</f>
        <v>female</v>
      </c>
      <c r="E887" t="str">
        <f>VLOOKUP($A887,'[1]User Profiles'!$A:$I,6,FALSE)</f>
        <v>black</v>
      </c>
      <c r="F887">
        <f>VLOOKUP($A887,'[1]User Profiles'!$A:$I,7,FALSE)</f>
        <v>17</v>
      </c>
      <c r="G887" t="str">
        <f>VLOOKUP($A887,'[1]User Profiles'!$A:$I,8,FALSE)</f>
        <v>Eastern Cape</v>
      </c>
      <c r="H887" t="s">
        <v>19</v>
      </c>
      <c r="I887" s="4">
        <v>42380</v>
      </c>
      <c r="J887" s="1">
        <v>0.26319444444444445</v>
      </c>
      <c r="K887" s="1">
        <v>3.0208333333333333E-3</v>
      </c>
      <c r="L887" s="1" t="str">
        <f t="shared" si="53"/>
        <v>Monday</v>
      </c>
      <c r="M887" t="str">
        <f t="shared" si="52"/>
        <v>January</v>
      </c>
      <c r="N887" s="2" t="str">
        <f t="shared" si="54"/>
        <v>Morning</v>
      </c>
      <c r="O887" s="2">
        <v>42380.263194444444</v>
      </c>
      <c r="P887">
        <v>809718</v>
      </c>
      <c r="Q887" t="str">
        <f t="shared" si="55"/>
        <v>Entertainment</v>
      </c>
    </row>
    <row r="888" spans="1:17" x14ac:dyDescent="0.3">
      <c r="A888">
        <v>2288802</v>
      </c>
      <c r="B888" t="str">
        <f>VLOOKUP($A888,'[1]User Profiles'!$A:$I,2,FALSE)</f>
        <v>Charlie </v>
      </c>
      <c r="C888" t="str">
        <f>VLOOKUP($A888,'[1]User Profiles'!$A:$I,3,FALSE)</f>
        <v>Biggers</v>
      </c>
      <c r="D888" t="str">
        <f>VLOOKUP($A888,'[1]User Profiles'!$A:$I,5,FALSE)</f>
        <v>male</v>
      </c>
      <c r="E888" t="str">
        <f>VLOOKUP($A888,'[1]User Profiles'!$A:$I,6,FALSE)</f>
        <v>black</v>
      </c>
      <c r="F888">
        <f>VLOOKUP($A888,'[1]User Profiles'!$A:$I,7,FALSE)</f>
        <v>35</v>
      </c>
      <c r="G888" t="str">
        <f>VLOOKUP($A888,'[1]User Profiles'!$A:$I,8,FALSE)</f>
        <v>Gauteng</v>
      </c>
      <c r="H888" t="s">
        <v>17</v>
      </c>
      <c r="I888" s="4">
        <v>42382</v>
      </c>
      <c r="J888" s="1">
        <v>0.26319444444444445</v>
      </c>
      <c r="K888" s="1">
        <v>1.4236111111111112E-3</v>
      </c>
      <c r="L888" s="1" t="str">
        <f t="shared" si="53"/>
        <v>Wednesday</v>
      </c>
      <c r="M888" t="str">
        <f t="shared" si="52"/>
        <v>January</v>
      </c>
      <c r="N888" s="2" t="str">
        <f t="shared" si="54"/>
        <v>Morning</v>
      </c>
      <c r="O888" s="2">
        <v>42382.263194444444</v>
      </c>
      <c r="P888">
        <v>2288802</v>
      </c>
      <c r="Q888" t="str">
        <f t="shared" si="55"/>
        <v>Other</v>
      </c>
    </row>
    <row r="889" spans="1:17" x14ac:dyDescent="0.3">
      <c r="A889">
        <v>808826</v>
      </c>
      <c r="B889" t="str">
        <f>VLOOKUP($A889,'[1]User Profiles'!$A:$I,2,FALSE)</f>
        <v>None</v>
      </c>
      <c r="C889" t="str">
        <f>VLOOKUP($A889,'[1]User Profiles'!$A:$I,3,FALSE)</f>
        <v>None</v>
      </c>
      <c r="D889" t="str">
        <f>VLOOKUP($A889,'[1]User Profiles'!$A:$I,5,FALSE)</f>
        <v>None</v>
      </c>
      <c r="E889" t="str">
        <f>VLOOKUP($A889,'[1]User Profiles'!$A:$I,6,FALSE)</f>
        <v>None</v>
      </c>
      <c r="F889">
        <f>VLOOKUP($A889,'[1]User Profiles'!$A:$I,7,FALSE)</f>
        <v>0</v>
      </c>
      <c r="G889" t="str">
        <f>VLOOKUP($A889,'[1]User Profiles'!$A:$I,8,FALSE)</f>
        <v>None</v>
      </c>
      <c r="H889" t="s">
        <v>20</v>
      </c>
      <c r="I889" s="4">
        <v>42443</v>
      </c>
      <c r="J889" s="1">
        <v>0.26319444444444445</v>
      </c>
      <c r="K889" s="1">
        <v>1.1574074074074073E-4</v>
      </c>
      <c r="L889" s="1" t="str">
        <f t="shared" si="53"/>
        <v>Monday</v>
      </c>
      <c r="M889" t="str">
        <f t="shared" si="52"/>
        <v>March</v>
      </c>
      <c r="N889" s="2" t="str">
        <f t="shared" si="54"/>
        <v>Morning</v>
      </c>
      <c r="O889" s="2">
        <v>42443.263194444444</v>
      </c>
      <c r="P889">
        <v>808826</v>
      </c>
      <c r="Q889" t="str">
        <f t="shared" si="55"/>
        <v>Other</v>
      </c>
    </row>
    <row r="890" spans="1:17" x14ac:dyDescent="0.3">
      <c r="A890">
        <v>810758</v>
      </c>
      <c r="B890" t="str">
        <f>VLOOKUP($A890,'[1]User Profiles'!$A:$I,2,FALSE)</f>
        <v>Kyle </v>
      </c>
      <c r="C890" t="str">
        <f>VLOOKUP($A890,'[1]User Profiles'!$A:$I,3,FALSE)</f>
        <v>Creager</v>
      </c>
      <c r="D890" t="str">
        <f>VLOOKUP($A890,'[1]User Profiles'!$A:$I,5,FALSE)</f>
        <v>male</v>
      </c>
      <c r="E890" t="str">
        <f>VLOOKUP($A890,'[1]User Profiles'!$A:$I,6,FALSE)</f>
        <v>coloured</v>
      </c>
      <c r="F890">
        <f>VLOOKUP($A890,'[1]User Profiles'!$A:$I,7,FALSE)</f>
        <v>46</v>
      </c>
      <c r="G890" t="str">
        <f>VLOOKUP($A890,'[1]User Profiles'!$A:$I,8,FALSE)</f>
        <v>Gauteng</v>
      </c>
      <c r="H890" t="s">
        <v>16</v>
      </c>
      <c r="I890" s="4">
        <v>42426</v>
      </c>
      <c r="J890" s="1">
        <v>0.26319444444444445</v>
      </c>
      <c r="K890" s="1">
        <v>1.545138888888889E-2</v>
      </c>
      <c r="L890" s="1" t="str">
        <f t="shared" si="53"/>
        <v>Friday</v>
      </c>
      <c r="M890" t="str">
        <f t="shared" si="52"/>
        <v>February</v>
      </c>
      <c r="N890" s="2" t="str">
        <f t="shared" si="54"/>
        <v>Morning</v>
      </c>
      <c r="O890" s="2">
        <v>42426.263194444444</v>
      </c>
      <c r="P890">
        <v>810758</v>
      </c>
      <c r="Q890" t="str">
        <f t="shared" si="55"/>
        <v>Other</v>
      </c>
    </row>
    <row r="891" spans="1:17" x14ac:dyDescent="0.3">
      <c r="A891">
        <v>821168</v>
      </c>
      <c r="B891" t="str">
        <f>VLOOKUP($A891,'[1]User Profiles'!$A:$I,2,FALSE)</f>
        <v>Robby </v>
      </c>
      <c r="C891" t="str">
        <f>VLOOKUP($A891,'[1]User Profiles'!$A:$I,3,FALSE)</f>
        <v>Marek</v>
      </c>
      <c r="D891" t="str">
        <f>VLOOKUP($A891,'[1]User Profiles'!$A:$I,5,FALSE)</f>
        <v>male</v>
      </c>
      <c r="E891" t="str">
        <f>VLOOKUP($A891,'[1]User Profiles'!$A:$I,6,FALSE)</f>
        <v>None</v>
      </c>
      <c r="F891">
        <f>VLOOKUP($A891,'[1]User Profiles'!$A:$I,7,FALSE)</f>
        <v>40</v>
      </c>
      <c r="G891" t="str">
        <f>VLOOKUP($A891,'[1]User Profiles'!$A:$I,8,FALSE)</f>
        <v>Free State</v>
      </c>
      <c r="H891" t="s">
        <v>20</v>
      </c>
      <c r="I891" s="4">
        <v>42440</v>
      </c>
      <c r="J891" s="1">
        <v>0.2638888888888889</v>
      </c>
      <c r="K891" s="1">
        <v>9.7222222222222209E-4</v>
      </c>
      <c r="L891" s="1" t="str">
        <f t="shared" si="53"/>
        <v>Friday</v>
      </c>
      <c r="M891" t="str">
        <f t="shared" si="52"/>
        <v>March</v>
      </c>
      <c r="N891" s="2" t="str">
        <f t="shared" si="54"/>
        <v>Morning</v>
      </c>
      <c r="O891" s="2">
        <v>42440.263888888891</v>
      </c>
      <c r="P891">
        <v>821168</v>
      </c>
      <c r="Q891" t="str">
        <f t="shared" si="55"/>
        <v>Other</v>
      </c>
    </row>
    <row r="892" spans="1:17" x14ac:dyDescent="0.3">
      <c r="A892">
        <v>809704</v>
      </c>
      <c r="B892" t="str">
        <f>VLOOKUP($A892,'[1]User Profiles'!$A:$I,2,FALSE)</f>
        <v>Torrie </v>
      </c>
      <c r="C892" t="str">
        <f>VLOOKUP($A892,'[1]User Profiles'!$A:$I,3,FALSE)</f>
        <v>Mcclaine</v>
      </c>
      <c r="D892" t="str">
        <f>VLOOKUP($A892,'[1]User Profiles'!$A:$I,5,FALSE)</f>
        <v>female</v>
      </c>
      <c r="E892" t="str">
        <f>VLOOKUP($A892,'[1]User Profiles'!$A:$I,6,FALSE)</f>
        <v>None</v>
      </c>
      <c r="F892">
        <f>VLOOKUP($A892,'[1]User Profiles'!$A:$I,7,FALSE)</f>
        <v>26</v>
      </c>
      <c r="G892" t="str">
        <f>VLOOKUP($A892,'[1]User Profiles'!$A:$I,8,FALSE)</f>
        <v>Gauteng</v>
      </c>
      <c r="H892" t="s">
        <v>19</v>
      </c>
      <c r="I892" s="4">
        <v>42440</v>
      </c>
      <c r="J892" s="1">
        <v>0.2638888888888889</v>
      </c>
      <c r="K892" s="1">
        <v>5.9027777777777778E-4</v>
      </c>
      <c r="L892" s="1" t="str">
        <f t="shared" si="53"/>
        <v>Friday</v>
      </c>
      <c r="M892" t="str">
        <f t="shared" si="52"/>
        <v>March</v>
      </c>
      <c r="N892" s="2" t="str">
        <f t="shared" si="54"/>
        <v>Morning</v>
      </c>
      <c r="O892" s="2">
        <v>42440.263888888891</v>
      </c>
      <c r="P892">
        <v>809704</v>
      </c>
      <c r="Q892" t="str">
        <f t="shared" si="55"/>
        <v>Entertainment</v>
      </c>
    </row>
    <row r="893" spans="1:17" x14ac:dyDescent="0.3">
      <c r="A893">
        <v>867915</v>
      </c>
      <c r="B893" t="str">
        <f>VLOOKUP($A893,'[1]User Profiles'!$A:$I,2,FALSE)</f>
        <v>Michel </v>
      </c>
      <c r="C893" t="str">
        <f>VLOOKUP($A893,'[1]User Profiles'!$A:$I,3,FALSE)</f>
        <v>Tatham</v>
      </c>
      <c r="D893" t="str">
        <f>VLOOKUP($A893,'[1]User Profiles'!$A:$I,5,FALSE)</f>
        <v>male</v>
      </c>
      <c r="E893" t="str">
        <f>VLOOKUP($A893,'[1]User Profiles'!$A:$I,6,FALSE)</f>
        <v>black</v>
      </c>
      <c r="F893">
        <f>VLOOKUP($A893,'[1]User Profiles'!$A:$I,7,FALSE)</f>
        <v>46</v>
      </c>
      <c r="G893" t="str">
        <f>VLOOKUP($A893,'[1]User Profiles'!$A:$I,8,FALSE)</f>
        <v>Gauteng</v>
      </c>
      <c r="H893" t="s">
        <v>23</v>
      </c>
      <c r="I893" s="4">
        <v>42370</v>
      </c>
      <c r="J893" s="1">
        <v>0.2638888888888889</v>
      </c>
      <c r="K893" s="1">
        <v>1.0821759259259259E-3</v>
      </c>
      <c r="L893" s="1" t="str">
        <f t="shared" si="53"/>
        <v>Friday</v>
      </c>
      <c r="M893" t="str">
        <f t="shared" si="52"/>
        <v>January</v>
      </c>
      <c r="N893" s="2" t="str">
        <f t="shared" si="54"/>
        <v>Morning</v>
      </c>
      <c r="O893" s="2">
        <v>42370.263888888891</v>
      </c>
      <c r="P893">
        <v>867915</v>
      </c>
      <c r="Q893" t="str">
        <f t="shared" si="55"/>
        <v>Entertainment</v>
      </c>
    </row>
    <row r="894" spans="1:17" x14ac:dyDescent="0.3">
      <c r="A894">
        <v>810574</v>
      </c>
      <c r="B894" t="str">
        <f>VLOOKUP($A894,'[1]User Profiles'!$A:$I,2,FALSE)</f>
        <v>Dion </v>
      </c>
      <c r="C894" t="str">
        <f>VLOOKUP($A894,'[1]User Profiles'!$A:$I,3,FALSE)</f>
        <v>Reisinger</v>
      </c>
      <c r="D894" t="str">
        <f>VLOOKUP($A894,'[1]User Profiles'!$A:$I,5,FALSE)</f>
        <v>male</v>
      </c>
      <c r="E894" t="str">
        <f>VLOOKUP($A894,'[1]User Profiles'!$A:$I,6,FALSE)</f>
        <v>indian_asian</v>
      </c>
      <c r="F894">
        <f>VLOOKUP($A894,'[1]User Profiles'!$A:$I,7,FALSE)</f>
        <v>48</v>
      </c>
      <c r="G894" t="str">
        <f>VLOOKUP($A894,'[1]User Profiles'!$A:$I,8,FALSE)</f>
        <v>Kwazulu Natal</v>
      </c>
      <c r="H894" t="s">
        <v>18</v>
      </c>
      <c r="I894" s="4">
        <v>42435</v>
      </c>
      <c r="J894" s="1">
        <v>0.2638888888888889</v>
      </c>
      <c r="K894" s="1">
        <v>6.277777777777778E-2</v>
      </c>
      <c r="L894" s="1" t="str">
        <f t="shared" si="53"/>
        <v>Sunday</v>
      </c>
      <c r="M894" t="str">
        <f t="shared" si="52"/>
        <v>March</v>
      </c>
      <c r="N894" s="2" t="str">
        <f t="shared" si="54"/>
        <v>Morning</v>
      </c>
      <c r="O894" s="2">
        <v>42435.263888888891</v>
      </c>
      <c r="P894">
        <v>810574</v>
      </c>
      <c r="Q894" t="str">
        <f t="shared" si="55"/>
        <v>Sports</v>
      </c>
    </row>
    <row r="895" spans="1:17" x14ac:dyDescent="0.3">
      <c r="A895">
        <v>847050</v>
      </c>
      <c r="B895" t="str">
        <f>VLOOKUP($A895,'[1]User Profiles'!$A:$I,2,FALSE)</f>
        <v>Valentine </v>
      </c>
      <c r="C895" t="str">
        <f>VLOOKUP($A895,'[1]User Profiles'!$A:$I,3,FALSE)</f>
        <v>Curran</v>
      </c>
      <c r="D895" t="str">
        <f>VLOOKUP($A895,'[1]User Profiles'!$A:$I,5,FALSE)</f>
        <v>male</v>
      </c>
      <c r="E895" t="str">
        <f>VLOOKUP($A895,'[1]User Profiles'!$A:$I,6,FALSE)</f>
        <v>white</v>
      </c>
      <c r="F895">
        <f>VLOOKUP($A895,'[1]User Profiles'!$A:$I,7,FALSE)</f>
        <v>33</v>
      </c>
      <c r="G895" t="str">
        <f>VLOOKUP($A895,'[1]User Profiles'!$A:$I,8,FALSE)</f>
        <v>Eastern Cape</v>
      </c>
      <c r="H895" t="s">
        <v>17</v>
      </c>
      <c r="I895" s="4">
        <v>42447</v>
      </c>
      <c r="J895" s="1">
        <v>0.2638888888888889</v>
      </c>
      <c r="K895" s="1">
        <v>0</v>
      </c>
      <c r="L895" s="1" t="str">
        <f t="shared" si="53"/>
        <v>Friday</v>
      </c>
      <c r="M895" t="str">
        <f t="shared" si="52"/>
        <v>March</v>
      </c>
      <c r="N895" s="2" t="str">
        <f t="shared" si="54"/>
        <v>Morning</v>
      </c>
      <c r="O895" s="2">
        <v>42447.263888888891</v>
      </c>
      <c r="P895">
        <v>845245</v>
      </c>
      <c r="Q895" t="str">
        <f t="shared" si="55"/>
        <v>Other</v>
      </c>
    </row>
    <row r="896" spans="1:17" x14ac:dyDescent="0.3">
      <c r="A896">
        <v>1106425</v>
      </c>
      <c r="B896" t="str">
        <f>VLOOKUP($A896,'[1]User Profiles'!$A:$I,2,FALSE)</f>
        <v>Dee </v>
      </c>
      <c r="C896" t="str">
        <f>VLOOKUP($A896,'[1]User Profiles'!$A:$I,3,FALSE)</f>
        <v>Sieren</v>
      </c>
      <c r="D896" t="str">
        <f>VLOOKUP($A896,'[1]User Profiles'!$A:$I,5,FALSE)</f>
        <v>male</v>
      </c>
      <c r="E896" t="str">
        <f>VLOOKUP($A896,'[1]User Profiles'!$A:$I,6,FALSE)</f>
        <v>black</v>
      </c>
      <c r="F896">
        <f>VLOOKUP($A896,'[1]User Profiles'!$A:$I,7,FALSE)</f>
        <v>27</v>
      </c>
      <c r="G896" t="str">
        <f>VLOOKUP($A896,'[1]User Profiles'!$A:$I,8,FALSE)</f>
        <v>Gauteng</v>
      </c>
      <c r="H896" t="s">
        <v>19</v>
      </c>
      <c r="I896" s="4">
        <v>42451</v>
      </c>
      <c r="J896" s="1">
        <v>0.26458333333333334</v>
      </c>
      <c r="K896" s="1">
        <v>2.8472222222222223E-3</v>
      </c>
      <c r="L896" s="1" t="str">
        <f t="shared" si="53"/>
        <v>Tuesday</v>
      </c>
      <c r="M896" t="str">
        <f t="shared" si="52"/>
        <v>March</v>
      </c>
      <c r="N896" s="2" t="str">
        <f t="shared" si="54"/>
        <v>Morning</v>
      </c>
      <c r="O896" s="2">
        <v>42451.26458333333</v>
      </c>
      <c r="P896">
        <v>1106425</v>
      </c>
      <c r="Q896" t="str">
        <f t="shared" si="55"/>
        <v>Entertainment</v>
      </c>
    </row>
    <row r="897" spans="1:17" x14ac:dyDescent="0.3">
      <c r="A897">
        <v>820654</v>
      </c>
      <c r="B897" t="str">
        <f>VLOOKUP($A897,'[1]User Profiles'!$A:$I,2,FALSE)</f>
        <v>Robby </v>
      </c>
      <c r="C897" t="str">
        <f>VLOOKUP($A897,'[1]User Profiles'!$A:$I,3,FALSE)</f>
        <v>Bilyeu</v>
      </c>
      <c r="D897" t="str">
        <f>VLOOKUP($A897,'[1]User Profiles'!$A:$I,5,FALSE)</f>
        <v>male</v>
      </c>
      <c r="E897" t="str">
        <f>VLOOKUP($A897,'[1]User Profiles'!$A:$I,6,FALSE)</f>
        <v>coloured</v>
      </c>
      <c r="F897">
        <f>VLOOKUP($A897,'[1]User Profiles'!$A:$I,7,FALSE)</f>
        <v>24</v>
      </c>
      <c r="G897" t="str">
        <f>VLOOKUP($A897,'[1]User Profiles'!$A:$I,8,FALSE)</f>
        <v>Eastern Cape</v>
      </c>
      <c r="H897" t="s">
        <v>22</v>
      </c>
      <c r="I897" s="4">
        <v>42426</v>
      </c>
      <c r="J897" s="1">
        <v>0.26458333333333334</v>
      </c>
      <c r="K897" s="1">
        <v>4.0972222222222226E-3</v>
      </c>
      <c r="L897" s="1" t="str">
        <f t="shared" si="53"/>
        <v>Friday</v>
      </c>
      <c r="M897" t="str">
        <f t="shared" si="52"/>
        <v>February</v>
      </c>
      <c r="N897" s="2" t="str">
        <f t="shared" si="54"/>
        <v>Morning</v>
      </c>
      <c r="O897" s="2">
        <v>42426.26458333333</v>
      </c>
      <c r="P897">
        <v>820654</v>
      </c>
      <c r="Q897" t="str">
        <f t="shared" si="55"/>
        <v>Kids</v>
      </c>
    </row>
    <row r="898" spans="1:17" x14ac:dyDescent="0.3">
      <c r="A898">
        <v>2203929</v>
      </c>
      <c r="B898" t="str">
        <f>VLOOKUP($A898,'[1]User Profiles'!$A:$I,2,FALSE)</f>
        <v>Hugh</v>
      </c>
      <c r="C898" t="str">
        <f>VLOOKUP($A898,'[1]User Profiles'!$A:$I,3,FALSE)</f>
        <v>Sieren</v>
      </c>
      <c r="D898" t="str">
        <f>VLOOKUP($A898,'[1]User Profiles'!$A:$I,5,FALSE)</f>
        <v>male</v>
      </c>
      <c r="E898" t="str">
        <f>VLOOKUP($A898,'[1]User Profiles'!$A:$I,6,FALSE)</f>
        <v>black</v>
      </c>
      <c r="F898">
        <f>VLOOKUP($A898,'[1]User Profiles'!$A:$I,7,FALSE)</f>
        <v>43</v>
      </c>
      <c r="G898" t="str">
        <f>VLOOKUP($A898,'[1]User Profiles'!$A:$I,8,FALSE)</f>
        <v>Gauteng</v>
      </c>
      <c r="H898" t="s">
        <v>25</v>
      </c>
      <c r="I898" s="4">
        <v>42446</v>
      </c>
      <c r="J898" s="1">
        <v>0.26458333333333334</v>
      </c>
      <c r="K898" s="1">
        <v>0</v>
      </c>
      <c r="L898" s="1" t="str">
        <f t="shared" si="53"/>
        <v>Thursday</v>
      </c>
      <c r="M898" t="str">
        <f t="shared" ref="M898:M961" si="56">TEXT(I898,"mmmm")</f>
        <v>March</v>
      </c>
      <c r="N898" s="2" t="str">
        <f t="shared" si="54"/>
        <v>Morning</v>
      </c>
      <c r="O898" s="2">
        <v>42446.26458333333</v>
      </c>
      <c r="P898">
        <v>2203929</v>
      </c>
      <c r="Q898" t="str">
        <f t="shared" si="55"/>
        <v>Sports</v>
      </c>
    </row>
    <row r="899" spans="1:17" x14ac:dyDescent="0.3">
      <c r="A899">
        <v>822008</v>
      </c>
      <c r="B899" t="str">
        <f>VLOOKUP($A899,'[1]User Profiles'!$A:$I,2,FALSE)</f>
        <v>Lloyd </v>
      </c>
      <c r="C899" t="str">
        <f>VLOOKUP($A899,'[1]User Profiles'!$A:$I,3,FALSE)</f>
        <v>Roquemore</v>
      </c>
      <c r="D899" t="str">
        <f>VLOOKUP($A899,'[1]User Profiles'!$A:$I,5,FALSE)</f>
        <v>male</v>
      </c>
      <c r="E899" t="str">
        <f>VLOOKUP($A899,'[1]User Profiles'!$A:$I,6,FALSE)</f>
        <v>coloured</v>
      </c>
      <c r="F899">
        <f>VLOOKUP($A899,'[1]User Profiles'!$A:$I,7,FALSE)</f>
        <v>14</v>
      </c>
      <c r="G899" t="str">
        <f>VLOOKUP($A899,'[1]User Profiles'!$A:$I,8,FALSE)</f>
        <v>Gauteng</v>
      </c>
      <c r="H899" t="s">
        <v>17</v>
      </c>
      <c r="I899" s="4">
        <v>42412</v>
      </c>
      <c r="J899" s="1">
        <v>0.26458333333333334</v>
      </c>
      <c r="K899" s="1">
        <v>9.9652777777777778E-3</v>
      </c>
      <c r="L899" s="1" t="str">
        <f t="shared" ref="L899:L962" si="57">CHOOSE(WEEKDAY(I899,1),"Sunday","Monday","Tuesday","Wednesday","Thursday","Friday","Saturday")</f>
        <v>Friday</v>
      </c>
      <c r="M899" t="str">
        <f t="shared" si="56"/>
        <v>February</v>
      </c>
      <c r="N899" s="2" t="str">
        <f t="shared" ref="N899:N962" si="58">IF(J899 &lt; TIME(6,0,0),"Early Morning",
 IF(J899 &lt; TIME(12,0,0),"Morning",
 IF(J899 &lt; TIME(16,0,0),"Midday",
 IF(J899 &lt; TIME(19,0,0),"Afternoon","Evening"))))</f>
        <v>Morning</v>
      </c>
      <c r="O899" s="2">
        <v>42412.26458333333</v>
      </c>
      <c r="P899">
        <v>822008</v>
      </c>
      <c r="Q899" t="str">
        <f t="shared" ref="Q899:Q962" si="59">IF(OR(H899="Boomerang",H899="Cartoon Network"),"Kids",
IF(OR(H899="Live on SuperSport",H899="SuperSport Blitz",H899="Wimbledon",H899="ICC Cricket World Cup 2011"),"Sports",
IF(OR(H899="Africa Magic",H899="M-Net",H899="Vuzu",H899="Channel O",H899="E! Entertainment"),"Entertainment",
"Other")))</f>
        <v>Other</v>
      </c>
    </row>
    <row r="900" spans="1:17" x14ac:dyDescent="0.3">
      <c r="A900">
        <v>841097</v>
      </c>
      <c r="B900" t="str">
        <f>VLOOKUP($A900,'[1]User Profiles'!$A:$I,2,FALSE)</f>
        <v>Claud </v>
      </c>
      <c r="C900" t="str">
        <f>VLOOKUP($A900,'[1]User Profiles'!$A:$I,3,FALSE)</f>
        <v>Vital</v>
      </c>
      <c r="D900" t="str">
        <f>VLOOKUP($A900,'[1]User Profiles'!$A:$I,5,FALSE)</f>
        <v>male</v>
      </c>
      <c r="E900" t="str">
        <f>VLOOKUP($A900,'[1]User Profiles'!$A:$I,6,FALSE)</f>
        <v>white</v>
      </c>
      <c r="F900">
        <f>VLOOKUP($A900,'[1]User Profiles'!$A:$I,7,FALSE)</f>
        <v>30</v>
      </c>
      <c r="G900" t="str">
        <f>VLOOKUP($A900,'[1]User Profiles'!$A:$I,8,FALSE)</f>
        <v>Western Cape</v>
      </c>
      <c r="H900" t="s">
        <v>18</v>
      </c>
      <c r="I900" s="4">
        <v>42435</v>
      </c>
      <c r="J900" s="1">
        <v>0.26458333333333334</v>
      </c>
      <c r="K900" s="1">
        <v>8.7060185185185199E-2</v>
      </c>
      <c r="L900" s="1" t="str">
        <f t="shared" si="57"/>
        <v>Sunday</v>
      </c>
      <c r="M900" t="str">
        <f t="shared" si="56"/>
        <v>March</v>
      </c>
      <c r="N900" s="2" t="str">
        <f t="shared" si="58"/>
        <v>Morning</v>
      </c>
      <c r="O900" s="2">
        <v>42435.26458333333</v>
      </c>
      <c r="P900">
        <v>841097</v>
      </c>
      <c r="Q900" t="str">
        <f t="shared" si="59"/>
        <v>Sports</v>
      </c>
    </row>
    <row r="901" spans="1:17" x14ac:dyDescent="0.3">
      <c r="A901">
        <v>2288904</v>
      </c>
      <c r="B901" t="str">
        <f>VLOOKUP($A901,'[1]User Profiles'!$A:$I,2,FALSE)</f>
        <v>Markus </v>
      </c>
      <c r="C901" t="str">
        <f>VLOOKUP($A901,'[1]User Profiles'!$A:$I,3,FALSE)</f>
        <v>Sytsma</v>
      </c>
      <c r="D901" t="str">
        <f>VLOOKUP($A901,'[1]User Profiles'!$A:$I,5,FALSE)</f>
        <v>male</v>
      </c>
      <c r="E901" t="str">
        <f>VLOOKUP($A901,'[1]User Profiles'!$A:$I,6,FALSE)</f>
        <v>black</v>
      </c>
      <c r="F901">
        <f>VLOOKUP($A901,'[1]User Profiles'!$A:$I,7,FALSE)</f>
        <v>35</v>
      </c>
      <c r="G901" t="str">
        <f>VLOOKUP($A901,'[1]User Profiles'!$A:$I,8,FALSE)</f>
        <v>Gauteng</v>
      </c>
      <c r="H901" t="s">
        <v>21</v>
      </c>
      <c r="I901" s="4">
        <v>42425</v>
      </c>
      <c r="J901" s="1">
        <v>0.26458333333333334</v>
      </c>
      <c r="K901" s="1">
        <v>1.0555555555555554E-2</v>
      </c>
      <c r="L901" s="1" t="str">
        <f t="shared" si="57"/>
        <v>Thursday</v>
      </c>
      <c r="M901" t="str">
        <f t="shared" si="56"/>
        <v>February</v>
      </c>
      <c r="N901" s="2" t="str">
        <f t="shared" si="58"/>
        <v>Morning</v>
      </c>
      <c r="O901" s="2">
        <v>42425.26458333333</v>
      </c>
      <c r="P901">
        <v>2288904</v>
      </c>
      <c r="Q901" t="str">
        <f t="shared" si="59"/>
        <v>Kids</v>
      </c>
    </row>
    <row r="902" spans="1:17" x14ac:dyDescent="0.3">
      <c r="A902">
        <v>810543</v>
      </c>
      <c r="B902" t="str">
        <f>VLOOKUP($A902,'[1]User Profiles'!$A:$I,2,FALSE)</f>
        <v>Cordie </v>
      </c>
      <c r="C902" t="str">
        <f>VLOOKUP($A902,'[1]User Profiles'!$A:$I,3,FALSE)</f>
        <v>Singer</v>
      </c>
      <c r="D902" t="str">
        <f>VLOOKUP($A902,'[1]User Profiles'!$A:$I,5,FALSE)</f>
        <v>female</v>
      </c>
      <c r="E902" t="str">
        <f>VLOOKUP($A902,'[1]User Profiles'!$A:$I,6,FALSE)</f>
        <v>indian_asian</v>
      </c>
      <c r="F902">
        <f>VLOOKUP($A902,'[1]User Profiles'!$A:$I,7,FALSE)</f>
        <v>53</v>
      </c>
      <c r="G902" t="str">
        <f>VLOOKUP($A902,'[1]User Profiles'!$A:$I,8,FALSE)</f>
        <v>Mpumalanga</v>
      </c>
      <c r="H902" t="s">
        <v>17</v>
      </c>
      <c r="I902" s="4">
        <v>42397</v>
      </c>
      <c r="J902" s="1">
        <v>0.26458333333333334</v>
      </c>
      <c r="K902" s="1">
        <v>1.2118055555555556E-2</v>
      </c>
      <c r="L902" s="1" t="str">
        <f t="shared" si="57"/>
        <v>Thursday</v>
      </c>
      <c r="M902" t="str">
        <f t="shared" si="56"/>
        <v>January</v>
      </c>
      <c r="N902" s="2" t="str">
        <f t="shared" si="58"/>
        <v>Morning</v>
      </c>
      <c r="O902" s="2">
        <v>42397.26458333333</v>
      </c>
      <c r="P902">
        <v>810543</v>
      </c>
      <c r="Q902" t="str">
        <f t="shared" si="59"/>
        <v>Other</v>
      </c>
    </row>
    <row r="903" spans="1:17" x14ac:dyDescent="0.3">
      <c r="A903">
        <v>810565</v>
      </c>
      <c r="B903" t="str">
        <f>VLOOKUP($A903,'[1]User Profiles'!$A:$I,2,FALSE)</f>
        <v>Charlie </v>
      </c>
      <c r="C903" t="str">
        <f>VLOOKUP($A903,'[1]User Profiles'!$A:$I,3,FALSE)</f>
        <v>Singer</v>
      </c>
      <c r="D903" t="str">
        <f>VLOOKUP($A903,'[1]User Profiles'!$A:$I,5,FALSE)</f>
        <v>male</v>
      </c>
      <c r="E903" t="str">
        <f>VLOOKUP($A903,'[1]User Profiles'!$A:$I,6,FALSE)</f>
        <v>black</v>
      </c>
      <c r="F903">
        <f>VLOOKUP($A903,'[1]User Profiles'!$A:$I,7,FALSE)</f>
        <v>44</v>
      </c>
      <c r="G903" t="str">
        <f>VLOOKUP($A903,'[1]User Profiles'!$A:$I,8,FALSE)</f>
        <v>Gauteng</v>
      </c>
      <c r="H903" t="s">
        <v>31</v>
      </c>
      <c r="I903" s="4">
        <v>42409</v>
      </c>
      <c r="J903" s="1">
        <v>0.26458333333333334</v>
      </c>
      <c r="K903" s="1">
        <v>4.5138888888888892E-4</v>
      </c>
      <c r="L903" s="1" t="str">
        <f t="shared" si="57"/>
        <v>Tuesday</v>
      </c>
      <c r="M903" t="str">
        <f t="shared" si="56"/>
        <v>February</v>
      </c>
      <c r="N903" s="2" t="str">
        <f t="shared" si="58"/>
        <v>Morning</v>
      </c>
      <c r="O903" s="2">
        <v>42409.26458333333</v>
      </c>
      <c r="P903">
        <v>810565</v>
      </c>
      <c r="Q903" t="str">
        <f t="shared" si="59"/>
        <v>Other</v>
      </c>
    </row>
    <row r="904" spans="1:17" x14ac:dyDescent="0.3">
      <c r="A904">
        <v>809076</v>
      </c>
      <c r="B904" t="str">
        <f>VLOOKUP($A904,'[1]User Profiles'!$A:$I,2,FALSE)</f>
        <v>Filiberto </v>
      </c>
      <c r="C904" t="str">
        <f>VLOOKUP($A904,'[1]User Profiles'!$A:$I,3,FALSE)</f>
        <v>Zweifel</v>
      </c>
      <c r="D904" t="str">
        <f>VLOOKUP($A904,'[1]User Profiles'!$A:$I,5,FALSE)</f>
        <v>male</v>
      </c>
      <c r="E904" t="str">
        <f>VLOOKUP($A904,'[1]User Profiles'!$A:$I,6,FALSE)</f>
        <v>coloured</v>
      </c>
      <c r="F904">
        <f>VLOOKUP($A904,'[1]User Profiles'!$A:$I,7,FALSE)</f>
        <v>27</v>
      </c>
      <c r="G904" t="str">
        <f>VLOOKUP($A904,'[1]User Profiles'!$A:$I,8,FALSE)</f>
        <v>Western Cape</v>
      </c>
      <c r="H904" t="s">
        <v>20</v>
      </c>
      <c r="I904" s="4">
        <v>42419</v>
      </c>
      <c r="J904" s="1">
        <v>0.26527777777777778</v>
      </c>
      <c r="K904" s="1">
        <v>1.3888888888888889E-4</v>
      </c>
      <c r="L904" s="1" t="str">
        <f t="shared" si="57"/>
        <v>Friday</v>
      </c>
      <c r="M904" t="str">
        <f t="shared" si="56"/>
        <v>February</v>
      </c>
      <c r="N904" s="2" t="str">
        <f t="shared" si="58"/>
        <v>Morning</v>
      </c>
      <c r="O904" s="2">
        <v>42419.265277777777</v>
      </c>
      <c r="P904">
        <v>809076</v>
      </c>
      <c r="Q904" t="str">
        <f t="shared" si="59"/>
        <v>Other</v>
      </c>
    </row>
    <row r="905" spans="1:17" x14ac:dyDescent="0.3">
      <c r="A905">
        <v>809349</v>
      </c>
      <c r="B905" t="str">
        <f>VLOOKUP($A905,'[1]User Profiles'!$A:$I,2,FALSE)</f>
        <v>Yong </v>
      </c>
      <c r="C905" t="str">
        <f>VLOOKUP($A905,'[1]User Profiles'!$A:$I,3,FALSE)</f>
        <v>Pilot</v>
      </c>
      <c r="D905" t="str">
        <f>VLOOKUP($A905,'[1]User Profiles'!$A:$I,5,FALSE)</f>
        <v>male</v>
      </c>
      <c r="E905" t="str">
        <f>VLOOKUP($A905,'[1]User Profiles'!$A:$I,6,FALSE)</f>
        <v>None</v>
      </c>
      <c r="F905">
        <f>VLOOKUP($A905,'[1]User Profiles'!$A:$I,7,FALSE)</f>
        <v>47</v>
      </c>
      <c r="G905" t="str">
        <f>VLOOKUP($A905,'[1]User Profiles'!$A:$I,8,FALSE)</f>
        <v>Gauteng</v>
      </c>
      <c r="H905" t="s">
        <v>21</v>
      </c>
      <c r="I905" s="4">
        <v>42443</v>
      </c>
      <c r="J905" s="1">
        <v>0.26527777777777778</v>
      </c>
      <c r="K905" s="1">
        <v>2.8703703703703708E-3</v>
      </c>
      <c r="L905" s="1" t="str">
        <f t="shared" si="57"/>
        <v>Monday</v>
      </c>
      <c r="M905" t="str">
        <f t="shared" si="56"/>
        <v>March</v>
      </c>
      <c r="N905" s="2" t="str">
        <f t="shared" si="58"/>
        <v>Morning</v>
      </c>
      <c r="O905" s="2">
        <v>42443.265277777777</v>
      </c>
      <c r="P905">
        <v>809349</v>
      </c>
      <c r="Q905" t="str">
        <f t="shared" si="59"/>
        <v>Kids</v>
      </c>
    </row>
    <row r="906" spans="1:17" x14ac:dyDescent="0.3">
      <c r="A906">
        <v>860028</v>
      </c>
      <c r="B906" t="str">
        <f>VLOOKUP($A906,'[1]User Profiles'!$A:$I,2,FALSE)</f>
        <v>Loyd </v>
      </c>
      <c r="C906" t="str">
        <f>VLOOKUP($A906,'[1]User Profiles'!$A:$I,3,FALSE)</f>
        <v>Arrieta</v>
      </c>
      <c r="D906" t="str">
        <f>VLOOKUP($A906,'[1]User Profiles'!$A:$I,5,FALSE)</f>
        <v>male</v>
      </c>
      <c r="E906" t="str">
        <f>VLOOKUP($A906,'[1]User Profiles'!$A:$I,6,FALSE)</f>
        <v>white</v>
      </c>
      <c r="F906">
        <f>VLOOKUP($A906,'[1]User Profiles'!$A:$I,7,FALSE)</f>
        <v>38</v>
      </c>
      <c r="G906" t="str">
        <f>VLOOKUP($A906,'[1]User Profiles'!$A:$I,8,FALSE)</f>
        <v>Eastern Cape</v>
      </c>
      <c r="H906" t="s">
        <v>20</v>
      </c>
      <c r="I906" s="4">
        <v>42434</v>
      </c>
      <c r="J906" s="1">
        <v>0.26527777777777778</v>
      </c>
      <c r="K906" s="1">
        <v>1.4814814814814814E-3</v>
      </c>
      <c r="L906" s="1" t="str">
        <f t="shared" si="57"/>
        <v>Saturday</v>
      </c>
      <c r="M906" t="str">
        <f t="shared" si="56"/>
        <v>March</v>
      </c>
      <c r="N906" s="2" t="str">
        <f t="shared" si="58"/>
        <v>Morning</v>
      </c>
      <c r="O906" s="2">
        <v>42434.265277777777</v>
      </c>
      <c r="P906">
        <v>860028</v>
      </c>
      <c r="Q906" t="str">
        <f t="shared" si="59"/>
        <v>Other</v>
      </c>
    </row>
    <row r="907" spans="1:17" x14ac:dyDescent="0.3">
      <c r="A907">
        <v>789311</v>
      </c>
      <c r="B907" t="str">
        <f>VLOOKUP($A907,'[1]User Profiles'!$A:$I,2,FALSE)</f>
        <v>Emerson </v>
      </c>
      <c r="C907" t="str">
        <f>VLOOKUP($A907,'[1]User Profiles'!$A:$I,3,FALSE)</f>
        <v>Wigfall</v>
      </c>
      <c r="D907" t="str">
        <f>VLOOKUP($A907,'[1]User Profiles'!$A:$I,5,FALSE)</f>
        <v>male</v>
      </c>
      <c r="E907" t="str">
        <f>VLOOKUP($A907,'[1]User Profiles'!$A:$I,6,FALSE)</f>
        <v>black</v>
      </c>
      <c r="F907">
        <f>VLOOKUP($A907,'[1]User Profiles'!$A:$I,7,FALSE)</f>
        <v>34</v>
      </c>
      <c r="G907" t="str">
        <f>VLOOKUP($A907,'[1]User Profiles'!$A:$I,8,FALSE)</f>
        <v>Eastern Cape</v>
      </c>
      <c r="H907" t="s">
        <v>19</v>
      </c>
      <c r="I907" s="4">
        <v>42438</v>
      </c>
      <c r="J907" s="1">
        <v>0.26527777777777778</v>
      </c>
      <c r="K907" s="1">
        <v>9.4097222222222221E-3</v>
      </c>
      <c r="L907" s="1" t="str">
        <f t="shared" si="57"/>
        <v>Wednesday</v>
      </c>
      <c r="M907" t="str">
        <f t="shared" si="56"/>
        <v>March</v>
      </c>
      <c r="N907" s="2" t="str">
        <f t="shared" si="58"/>
        <v>Morning</v>
      </c>
      <c r="O907" s="2">
        <v>42438.265277777777</v>
      </c>
      <c r="P907">
        <v>789311</v>
      </c>
      <c r="Q907" t="str">
        <f t="shared" si="59"/>
        <v>Entertainment</v>
      </c>
    </row>
    <row r="908" spans="1:17" x14ac:dyDescent="0.3">
      <c r="A908">
        <v>809704</v>
      </c>
      <c r="B908" t="str">
        <f>VLOOKUP($A908,'[1]User Profiles'!$A:$I,2,FALSE)</f>
        <v>Torrie </v>
      </c>
      <c r="C908" t="str">
        <f>VLOOKUP($A908,'[1]User Profiles'!$A:$I,3,FALSE)</f>
        <v>Mcclaine</v>
      </c>
      <c r="D908" t="str">
        <f>VLOOKUP($A908,'[1]User Profiles'!$A:$I,5,FALSE)</f>
        <v>female</v>
      </c>
      <c r="E908" t="str">
        <f>VLOOKUP($A908,'[1]User Profiles'!$A:$I,6,FALSE)</f>
        <v>None</v>
      </c>
      <c r="F908">
        <f>VLOOKUP($A908,'[1]User Profiles'!$A:$I,7,FALSE)</f>
        <v>26</v>
      </c>
      <c r="G908" t="str">
        <f>VLOOKUP($A908,'[1]User Profiles'!$A:$I,8,FALSE)</f>
        <v>Gauteng</v>
      </c>
      <c r="H908" t="s">
        <v>21</v>
      </c>
      <c r="I908" s="4">
        <v>42370</v>
      </c>
      <c r="J908" s="1">
        <v>0.26527777777777778</v>
      </c>
      <c r="K908" s="1">
        <v>1.0416666666666667E-4</v>
      </c>
      <c r="L908" s="1" t="str">
        <f t="shared" si="57"/>
        <v>Friday</v>
      </c>
      <c r="M908" t="str">
        <f t="shared" si="56"/>
        <v>January</v>
      </c>
      <c r="N908" s="2" t="str">
        <f t="shared" si="58"/>
        <v>Morning</v>
      </c>
      <c r="O908" s="2">
        <v>42370.265277777777</v>
      </c>
      <c r="P908">
        <v>809704</v>
      </c>
      <c r="Q908" t="str">
        <f t="shared" si="59"/>
        <v>Kids</v>
      </c>
    </row>
    <row r="909" spans="1:17" x14ac:dyDescent="0.3">
      <c r="A909">
        <v>893446</v>
      </c>
      <c r="B909" t="str">
        <f>VLOOKUP($A909,'[1]User Profiles'!$A:$I,2,FALSE)</f>
        <v>Kyle </v>
      </c>
      <c r="C909" t="str">
        <f>VLOOKUP($A909,'[1]User Profiles'!$A:$I,3,FALSE)</f>
        <v>Curran</v>
      </c>
      <c r="D909" t="str">
        <f>VLOOKUP($A909,'[1]User Profiles'!$A:$I,5,FALSE)</f>
        <v>male</v>
      </c>
      <c r="E909" t="str">
        <f>VLOOKUP($A909,'[1]User Profiles'!$A:$I,6,FALSE)</f>
        <v>coloured</v>
      </c>
      <c r="F909">
        <f>VLOOKUP($A909,'[1]User Profiles'!$A:$I,7,FALSE)</f>
        <v>23</v>
      </c>
      <c r="G909" t="str">
        <f>VLOOKUP($A909,'[1]User Profiles'!$A:$I,8,FALSE)</f>
        <v>Western Cape</v>
      </c>
      <c r="H909" t="s">
        <v>19</v>
      </c>
      <c r="I909" s="4">
        <v>42459</v>
      </c>
      <c r="J909" s="1">
        <v>0.26527777777777778</v>
      </c>
      <c r="K909" s="1">
        <v>0</v>
      </c>
      <c r="L909" s="1" t="str">
        <f t="shared" si="57"/>
        <v>Wednesday</v>
      </c>
      <c r="M909" t="str">
        <f t="shared" si="56"/>
        <v>March</v>
      </c>
      <c r="N909" s="2" t="str">
        <f t="shared" si="58"/>
        <v>Morning</v>
      </c>
      <c r="O909" s="2">
        <v>42459.265277777777</v>
      </c>
      <c r="P909">
        <v>893446</v>
      </c>
      <c r="Q909" t="str">
        <f t="shared" si="59"/>
        <v>Entertainment</v>
      </c>
    </row>
    <row r="910" spans="1:17" x14ac:dyDescent="0.3">
      <c r="A910">
        <v>881777</v>
      </c>
      <c r="B910" t="str">
        <f>VLOOKUP($A910,'[1]User Profiles'!$A:$I,2,FALSE)</f>
        <v>None</v>
      </c>
      <c r="C910" t="str">
        <f>VLOOKUP($A910,'[1]User Profiles'!$A:$I,3,FALSE)</f>
        <v>None</v>
      </c>
      <c r="D910" t="str">
        <f>VLOOKUP($A910,'[1]User Profiles'!$A:$I,5,FALSE)</f>
        <v>None</v>
      </c>
      <c r="E910" t="str">
        <f>VLOOKUP($A910,'[1]User Profiles'!$A:$I,6,FALSE)</f>
        <v>None</v>
      </c>
      <c r="F910">
        <f>VLOOKUP($A910,'[1]User Profiles'!$A:$I,7,FALSE)</f>
        <v>0</v>
      </c>
      <c r="G910" t="str">
        <f>VLOOKUP($A910,'[1]User Profiles'!$A:$I,8,FALSE)</f>
        <v>None</v>
      </c>
      <c r="H910" t="s">
        <v>22</v>
      </c>
      <c r="I910" s="4">
        <v>42448</v>
      </c>
      <c r="J910" s="1">
        <v>0.26527777777777778</v>
      </c>
      <c r="K910" s="1">
        <v>4.3981481481481481E-4</v>
      </c>
      <c r="L910" s="1" t="str">
        <f t="shared" si="57"/>
        <v>Saturday</v>
      </c>
      <c r="M910" t="str">
        <f t="shared" si="56"/>
        <v>March</v>
      </c>
      <c r="N910" s="2" t="str">
        <f t="shared" si="58"/>
        <v>Morning</v>
      </c>
      <c r="O910" s="2">
        <v>42448.265277777777</v>
      </c>
      <c r="P910">
        <v>881777</v>
      </c>
      <c r="Q910" t="str">
        <f t="shared" si="59"/>
        <v>Kids</v>
      </c>
    </row>
    <row r="911" spans="1:17" x14ac:dyDescent="0.3">
      <c r="A911">
        <v>810569</v>
      </c>
      <c r="B911" t="str">
        <f>VLOOKUP($A911,'[1]User Profiles'!$A:$I,2,FALSE)</f>
        <v>Charlie </v>
      </c>
      <c r="C911" t="str">
        <f>VLOOKUP($A911,'[1]User Profiles'!$A:$I,3,FALSE)</f>
        <v>Roquemore</v>
      </c>
      <c r="D911" t="str">
        <f>VLOOKUP($A911,'[1]User Profiles'!$A:$I,5,FALSE)</f>
        <v>male</v>
      </c>
      <c r="E911" t="str">
        <f>VLOOKUP($A911,'[1]User Profiles'!$A:$I,6,FALSE)</f>
        <v>black</v>
      </c>
      <c r="F911">
        <f>VLOOKUP($A911,'[1]User Profiles'!$A:$I,7,FALSE)</f>
        <v>34</v>
      </c>
      <c r="G911" t="str">
        <f>VLOOKUP($A911,'[1]User Profiles'!$A:$I,8,FALSE)</f>
        <v>Western Cape</v>
      </c>
      <c r="H911" t="s">
        <v>25</v>
      </c>
      <c r="I911" s="4">
        <v>42378</v>
      </c>
      <c r="J911" s="1">
        <v>0.26527777777777778</v>
      </c>
      <c r="K911" s="1">
        <v>2.8935185185185188E-3</v>
      </c>
      <c r="L911" s="1" t="str">
        <f t="shared" si="57"/>
        <v>Saturday</v>
      </c>
      <c r="M911" t="str">
        <f t="shared" si="56"/>
        <v>January</v>
      </c>
      <c r="N911" s="2" t="str">
        <f t="shared" si="58"/>
        <v>Morning</v>
      </c>
      <c r="O911" s="2">
        <v>42378.265277777777</v>
      </c>
      <c r="P911">
        <v>810569</v>
      </c>
      <c r="Q911" t="str">
        <f t="shared" si="59"/>
        <v>Sports</v>
      </c>
    </row>
    <row r="912" spans="1:17" x14ac:dyDescent="0.3">
      <c r="A912">
        <v>2092315</v>
      </c>
      <c r="B912" t="str">
        <f>VLOOKUP($A912,'[1]User Profiles'!$A:$I,2,FALSE)</f>
        <v>Efren </v>
      </c>
      <c r="C912" t="str">
        <f>VLOOKUP($A912,'[1]User Profiles'!$A:$I,3,FALSE)</f>
        <v>Shkreli</v>
      </c>
      <c r="D912" t="str">
        <f>VLOOKUP($A912,'[1]User Profiles'!$A:$I,5,FALSE)</f>
        <v>male</v>
      </c>
      <c r="E912" t="str">
        <f>VLOOKUP($A912,'[1]User Profiles'!$A:$I,6,FALSE)</f>
        <v>black</v>
      </c>
      <c r="F912">
        <f>VLOOKUP($A912,'[1]User Profiles'!$A:$I,7,FALSE)</f>
        <v>55</v>
      </c>
      <c r="G912" t="str">
        <f>VLOOKUP($A912,'[1]User Profiles'!$A:$I,8,FALSE)</f>
        <v>Kwazulu Natal</v>
      </c>
      <c r="H912" t="s">
        <v>22</v>
      </c>
      <c r="I912" s="4">
        <v>42437</v>
      </c>
      <c r="J912" s="1">
        <v>0.26527777777777778</v>
      </c>
      <c r="K912" s="1">
        <v>9.2592592592592585E-4</v>
      </c>
      <c r="L912" s="1" t="str">
        <f t="shared" si="57"/>
        <v>Tuesday</v>
      </c>
      <c r="M912" t="str">
        <f t="shared" si="56"/>
        <v>March</v>
      </c>
      <c r="N912" s="2" t="str">
        <f t="shared" si="58"/>
        <v>Morning</v>
      </c>
      <c r="O912" s="2">
        <v>42437.265277777777</v>
      </c>
      <c r="P912">
        <v>2092315</v>
      </c>
      <c r="Q912" t="str">
        <f t="shared" si="59"/>
        <v>Kids</v>
      </c>
    </row>
    <row r="913" spans="1:17" x14ac:dyDescent="0.3">
      <c r="A913">
        <v>894256</v>
      </c>
      <c r="B913" t="str">
        <f>VLOOKUP($A913,'[1]User Profiles'!$A:$I,2,FALSE)</f>
        <v>Irving </v>
      </c>
      <c r="C913" t="str">
        <f>VLOOKUP($A913,'[1]User Profiles'!$A:$I,3,FALSE)</f>
        <v>Mccown</v>
      </c>
      <c r="D913" t="str">
        <f>VLOOKUP($A913,'[1]User Profiles'!$A:$I,5,FALSE)</f>
        <v>male</v>
      </c>
      <c r="E913" t="str">
        <f>VLOOKUP($A913,'[1]User Profiles'!$A:$I,6,FALSE)</f>
        <v>white</v>
      </c>
      <c r="F913">
        <f>VLOOKUP($A913,'[1]User Profiles'!$A:$I,7,FALSE)</f>
        <v>56</v>
      </c>
      <c r="G913" t="str">
        <f>VLOOKUP($A913,'[1]User Profiles'!$A:$I,8,FALSE)</f>
        <v>Gauteng</v>
      </c>
      <c r="H913" t="s">
        <v>20</v>
      </c>
      <c r="I913" s="4">
        <v>42453</v>
      </c>
      <c r="J913" s="1">
        <v>0.26527777777777778</v>
      </c>
      <c r="K913" s="1">
        <v>1.2083333333333333E-2</v>
      </c>
      <c r="L913" s="1" t="str">
        <f t="shared" si="57"/>
        <v>Thursday</v>
      </c>
      <c r="M913" t="str">
        <f t="shared" si="56"/>
        <v>March</v>
      </c>
      <c r="N913" s="2" t="str">
        <f t="shared" si="58"/>
        <v>Morning</v>
      </c>
      <c r="O913" s="2">
        <v>42453.265277777777</v>
      </c>
      <c r="P913">
        <v>894256</v>
      </c>
      <c r="Q913" t="str">
        <f t="shared" si="59"/>
        <v>Other</v>
      </c>
    </row>
    <row r="914" spans="1:17" x14ac:dyDescent="0.3">
      <c r="A914">
        <v>2203491</v>
      </c>
      <c r="B914" t="str">
        <f>VLOOKUP($A914,'[1]User Profiles'!$A:$I,2,FALSE)</f>
        <v>Cory </v>
      </c>
      <c r="C914" t="str">
        <f>VLOOKUP($A914,'[1]User Profiles'!$A:$I,3,FALSE)</f>
        <v>Slane</v>
      </c>
      <c r="D914" t="str">
        <f>VLOOKUP($A914,'[1]User Profiles'!$A:$I,5,FALSE)</f>
        <v>male</v>
      </c>
      <c r="E914" t="str">
        <f>VLOOKUP($A914,'[1]User Profiles'!$A:$I,6,FALSE)</f>
        <v>coloured</v>
      </c>
      <c r="F914">
        <f>VLOOKUP($A914,'[1]User Profiles'!$A:$I,7,FALSE)</f>
        <v>38</v>
      </c>
      <c r="G914" t="str">
        <f>VLOOKUP($A914,'[1]User Profiles'!$A:$I,8,FALSE)</f>
        <v>Western Cape</v>
      </c>
      <c r="H914" t="s">
        <v>20</v>
      </c>
      <c r="I914" s="4">
        <v>42406</v>
      </c>
      <c r="J914" s="1">
        <v>0.26597222222222222</v>
      </c>
      <c r="K914" s="1">
        <v>1.1574074074074073E-4</v>
      </c>
      <c r="L914" s="1" t="str">
        <f t="shared" si="57"/>
        <v>Saturday</v>
      </c>
      <c r="M914" t="str">
        <f t="shared" si="56"/>
        <v>February</v>
      </c>
      <c r="N914" s="2" t="str">
        <f t="shared" si="58"/>
        <v>Morning</v>
      </c>
      <c r="O914" s="2">
        <v>42406.265972222223</v>
      </c>
      <c r="P914">
        <v>2203491</v>
      </c>
      <c r="Q914" t="str">
        <f t="shared" si="59"/>
        <v>Other</v>
      </c>
    </row>
    <row r="915" spans="1:17" x14ac:dyDescent="0.3">
      <c r="A915">
        <v>861585</v>
      </c>
      <c r="B915" t="str">
        <f>VLOOKUP($A915,'[1]User Profiles'!$A:$I,2,FALSE)</f>
        <v>Eli </v>
      </c>
      <c r="C915" t="str">
        <f>VLOOKUP($A915,'[1]User Profiles'!$A:$I,3,FALSE)</f>
        <v>Woolard</v>
      </c>
      <c r="D915" t="str">
        <f>VLOOKUP($A915,'[1]User Profiles'!$A:$I,5,FALSE)</f>
        <v>male</v>
      </c>
      <c r="E915" t="str">
        <f>VLOOKUP($A915,'[1]User Profiles'!$A:$I,6,FALSE)</f>
        <v>black</v>
      </c>
      <c r="F915">
        <f>VLOOKUP($A915,'[1]User Profiles'!$A:$I,7,FALSE)</f>
        <v>33</v>
      </c>
      <c r="G915" t="str">
        <f>VLOOKUP($A915,'[1]User Profiles'!$A:$I,8,FALSE)</f>
        <v>Gauteng</v>
      </c>
      <c r="H915" t="s">
        <v>31</v>
      </c>
      <c r="I915" s="4">
        <v>42376</v>
      </c>
      <c r="J915" s="1">
        <v>0.26597222222222222</v>
      </c>
      <c r="K915" s="1">
        <v>9.2592592592592588E-5</v>
      </c>
      <c r="L915" s="1" t="str">
        <f t="shared" si="57"/>
        <v>Thursday</v>
      </c>
      <c r="M915" t="str">
        <f t="shared" si="56"/>
        <v>January</v>
      </c>
      <c r="N915" s="2" t="str">
        <f t="shared" si="58"/>
        <v>Morning</v>
      </c>
      <c r="O915" s="2">
        <v>42376.265972222223</v>
      </c>
      <c r="P915">
        <v>861585</v>
      </c>
      <c r="Q915" t="str">
        <f t="shared" si="59"/>
        <v>Other</v>
      </c>
    </row>
    <row r="916" spans="1:17" x14ac:dyDescent="0.3">
      <c r="A916">
        <v>809072</v>
      </c>
      <c r="B916" t="str">
        <f>VLOOKUP($A916,'[1]User Profiles'!$A:$I,2,FALSE)</f>
        <v>Raymundo </v>
      </c>
      <c r="C916" t="str">
        <f>VLOOKUP($A916,'[1]User Profiles'!$A:$I,3,FALSE)</f>
        <v>Reisinger</v>
      </c>
      <c r="D916" t="str">
        <f>VLOOKUP($A916,'[1]User Profiles'!$A:$I,5,FALSE)</f>
        <v>male</v>
      </c>
      <c r="E916" t="str">
        <f>VLOOKUP($A916,'[1]User Profiles'!$A:$I,6,FALSE)</f>
        <v>black</v>
      </c>
      <c r="F916">
        <f>VLOOKUP($A916,'[1]User Profiles'!$A:$I,7,FALSE)</f>
        <v>32</v>
      </c>
      <c r="G916" t="str">
        <f>VLOOKUP($A916,'[1]User Profiles'!$A:$I,8,FALSE)</f>
        <v>Kwazulu Natal</v>
      </c>
      <c r="H916" t="s">
        <v>19</v>
      </c>
      <c r="I916" s="4">
        <v>42412</v>
      </c>
      <c r="J916" s="1">
        <v>0.26666666666666666</v>
      </c>
      <c r="K916" s="1">
        <v>1.7881944444444447E-2</v>
      </c>
      <c r="L916" s="1" t="str">
        <f t="shared" si="57"/>
        <v>Friday</v>
      </c>
      <c r="M916" t="str">
        <f t="shared" si="56"/>
        <v>February</v>
      </c>
      <c r="N916" s="2" t="str">
        <f t="shared" si="58"/>
        <v>Morning</v>
      </c>
      <c r="O916" s="2">
        <v>42412.26666666667</v>
      </c>
      <c r="P916">
        <v>809072</v>
      </c>
      <c r="Q916" t="str">
        <f t="shared" si="59"/>
        <v>Entertainment</v>
      </c>
    </row>
    <row r="917" spans="1:17" x14ac:dyDescent="0.3">
      <c r="A917">
        <v>810486</v>
      </c>
      <c r="B917" t="str">
        <f>VLOOKUP($A917,'[1]User Profiles'!$A:$I,2,FALSE)</f>
        <v>Hyman </v>
      </c>
      <c r="C917" t="str">
        <f>VLOOKUP($A917,'[1]User Profiles'!$A:$I,3,FALSE)</f>
        <v>Tancredi</v>
      </c>
      <c r="D917" t="str">
        <f>VLOOKUP($A917,'[1]User Profiles'!$A:$I,5,FALSE)</f>
        <v>male</v>
      </c>
      <c r="E917" t="str">
        <f>VLOOKUP($A917,'[1]User Profiles'!$A:$I,6,FALSE)</f>
        <v>white</v>
      </c>
      <c r="F917">
        <f>VLOOKUP($A917,'[1]User Profiles'!$A:$I,7,FALSE)</f>
        <v>38</v>
      </c>
      <c r="G917" t="str">
        <f>VLOOKUP($A917,'[1]User Profiles'!$A:$I,8,FALSE)</f>
        <v>Gauteng</v>
      </c>
      <c r="H917" t="s">
        <v>22</v>
      </c>
      <c r="I917" s="4">
        <v>42405</v>
      </c>
      <c r="J917" s="1">
        <v>0.26666666666666666</v>
      </c>
      <c r="K917" s="1">
        <v>3.9351851851851852E-4</v>
      </c>
      <c r="L917" s="1" t="str">
        <f t="shared" si="57"/>
        <v>Friday</v>
      </c>
      <c r="M917" t="str">
        <f t="shared" si="56"/>
        <v>February</v>
      </c>
      <c r="N917" s="2" t="str">
        <f t="shared" si="58"/>
        <v>Morning</v>
      </c>
      <c r="O917" s="2">
        <v>42405.26666666667</v>
      </c>
      <c r="P917">
        <v>810486</v>
      </c>
      <c r="Q917" t="str">
        <f t="shared" si="59"/>
        <v>Kids</v>
      </c>
    </row>
    <row r="918" spans="1:17" x14ac:dyDescent="0.3">
      <c r="A918">
        <v>2092152</v>
      </c>
      <c r="B918" t="str">
        <f>VLOOKUP($A918,'[1]User Profiles'!$A:$I,2,FALSE)</f>
        <v>Luann </v>
      </c>
      <c r="C918" t="str">
        <f>VLOOKUP($A918,'[1]User Profiles'!$A:$I,3,FALSE)</f>
        <v>Mina</v>
      </c>
      <c r="D918" t="str">
        <f>VLOOKUP($A918,'[1]User Profiles'!$A:$I,5,FALSE)</f>
        <v>female</v>
      </c>
      <c r="E918" t="str">
        <f>VLOOKUP($A918,'[1]User Profiles'!$A:$I,6,FALSE)</f>
        <v>white</v>
      </c>
      <c r="F918">
        <f>VLOOKUP($A918,'[1]User Profiles'!$A:$I,7,FALSE)</f>
        <v>23</v>
      </c>
      <c r="G918" t="str">
        <f>VLOOKUP($A918,'[1]User Profiles'!$A:$I,8,FALSE)</f>
        <v>Gauteng</v>
      </c>
      <c r="H918" t="s">
        <v>21</v>
      </c>
      <c r="I918" s="4">
        <v>42460</v>
      </c>
      <c r="J918" s="1">
        <v>0.26666666666666666</v>
      </c>
      <c r="K918" s="1">
        <v>0</v>
      </c>
      <c r="L918" s="1" t="str">
        <f t="shared" si="57"/>
        <v>Thursday</v>
      </c>
      <c r="M918" t="str">
        <f t="shared" si="56"/>
        <v>March</v>
      </c>
      <c r="N918" s="2" t="str">
        <f t="shared" si="58"/>
        <v>Morning</v>
      </c>
      <c r="O918" s="2">
        <v>42460.26666666667</v>
      </c>
      <c r="P918">
        <v>2092152</v>
      </c>
      <c r="Q918" t="str">
        <f t="shared" si="59"/>
        <v>Kids</v>
      </c>
    </row>
    <row r="919" spans="1:17" x14ac:dyDescent="0.3">
      <c r="A919">
        <v>2203620</v>
      </c>
      <c r="B919" t="str">
        <f>VLOOKUP($A919,'[1]User Profiles'!$A:$I,2,FALSE)</f>
        <v>Bret </v>
      </c>
      <c r="C919" t="str">
        <f>VLOOKUP($A919,'[1]User Profiles'!$A:$I,3,FALSE)</f>
        <v>Pool</v>
      </c>
      <c r="D919" t="str">
        <f>VLOOKUP($A919,'[1]User Profiles'!$A:$I,5,FALSE)</f>
        <v>male</v>
      </c>
      <c r="E919" t="str">
        <f>VLOOKUP($A919,'[1]User Profiles'!$A:$I,6,FALSE)</f>
        <v>black</v>
      </c>
      <c r="F919">
        <f>VLOOKUP($A919,'[1]User Profiles'!$A:$I,7,FALSE)</f>
        <v>40</v>
      </c>
      <c r="G919" t="str">
        <f>VLOOKUP($A919,'[1]User Profiles'!$A:$I,8,FALSE)</f>
        <v>Gauteng</v>
      </c>
      <c r="H919" t="s">
        <v>20</v>
      </c>
      <c r="I919" s="4">
        <v>42375</v>
      </c>
      <c r="J919" s="1">
        <v>0.2673611111111111</v>
      </c>
      <c r="K919" s="1">
        <v>6.4351851851851853E-3</v>
      </c>
      <c r="L919" s="1" t="str">
        <f t="shared" si="57"/>
        <v>Wednesday</v>
      </c>
      <c r="M919" t="str">
        <f t="shared" si="56"/>
        <v>January</v>
      </c>
      <c r="N919" s="2" t="str">
        <f t="shared" si="58"/>
        <v>Morning</v>
      </c>
      <c r="O919" s="2">
        <v>42375.267361111109</v>
      </c>
      <c r="P919">
        <v>2203620</v>
      </c>
      <c r="Q919" t="str">
        <f t="shared" si="59"/>
        <v>Other</v>
      </c>
    </row>
    <row r="920" spans="1:17" x14ac:dyDescent="0.3">
      <c r="A920">
        <v>1376155</v>
      </c>
      <c r="B920" t="str">
        <f>VLOOKUP($A920,'[1]User Profiles'!$A:$I,2,FALSE)</f>
        <v>Krysta </v>
      </c>
      <c r="C920" t="str">
        <f>VLOOKUP($A920,'[1]User Profiles'!$A:$I,3,FALSE)</f>
        <v>Mastrangelo</v>
      </c>
      <c r="D920" t="str">
        <f>VLOOKUP($A920,'[1]User Profiles'!$A:$I,5,FALSE)</f>
        <v>female</v>
      </c>
      <c r="E920" t="str">
        <f>VLOOKUP($A920,'[1]User Profiles'!$A:$I,6,FALSE)</f>
        <v>black</v>
      </c>
      <c r="F920">
        <f>VLOOKUP($A920,'[1]User Profiles'!$A:$I,7,FALSE)</f>
        <v>26</v>
      </c>
      <c r="G920" t="str">
        <f>VLOOKUP($A920,'[1]User Profiles'!$A:$I,8,FALSE)</f>
        <v>Limpopo</v>
      </c>
      <c r="H920" t="s">
        <v>23</v>
      </c>
      <c r="I920" s="4">
        <v>42451</v>
      </c>
      <c r="J920" s="1">
        <v>0.2673611111111111</v>
      </c>
      <c r="K920" s="1">
        <v>0</v>
      </c>
      <c r="L920" s="1" t="str">
        <f t="shared" si="57"/>
        <v>Tuesday</v>
      </c>
      <c r="M920" t="str">
        <f t="shared" si="56"/>
        <v>March</v>
      </c>
      <c r="N920" s="2" t="str">
        <f t="shared" si="58"/>
        <v>Morning</v>
      </c>
      <c r="O920" s="2">
        <v>42451.267361111109</v>
      </c>
      <c r="P920">
        <v>1375589</v>
      </c>
      <c r="Q920" t="str">
        <f t="shared" si="59"/>
        <v>Entertainment</v>
      </c>
    </row>
    <row r="921" spans="1:17" x14ac:dyDescent="0.3">
      <c r="A921">
        <v>789254</v>
      </c>
      <c r="B921" t="str">
        <f>VLOOKUP($A921,'[1]User Profiles'!$A:$I,2,FALSE)</f>
        <v>Art </v>
      </c>
      <c r="C921" t="str">
        <f>VLOOKUP($A921,'[1]User Profiles'!$A:$I,3,FALSE)</f>
        <v>Beville</v>
      </c>
      <c r="D921" t="str">
        <f>VLOOKUP($A921,'[1]User Profiles'!$A:$I,5,FALSE)</f>
        <v>male</v>
      </c>
      <c r="E921" t="str">
        <f>VLOOKUP($A921,'[1]User Profiles'!$A:$I,6,FALSE)</f>
        <v>black</v>
      </c>
      <c r="F921">
        <f>VLOOKUP($A921,'[1]User Profiles'!$A:$I,7,FALSE)</f>
        <v>24</v>
      </c>
      <c r="G921" t="str">
        <f>VLOOKUP($A921,'[1]User Profiles'!$A:$I,8,FALSE)</f>
        <v>Mpumalanga</v>
      </c>
      <c r="H921" t="s">
        <v>23</v>
      </c>
      <c r="I921" s="4">
        <v>42392</v>
      </c>
      <c r="J921" s="1">
        <v>0.2673611111111111</v>
      </c>
      <c r="K921" s="1">
        <v>5.2083333333333337E-5</v>
      </c>
      <c r="L921" s="1" t="str">
        <f t="shared" si="57"/>
        <v>Saturday</v>
      </c>
      <c r="M921" t="str">
        <f t="shared" si="56"/>
        <v>January</v>
      </c>
      <c r="N921" s="2" t="str">
        <f t="shared" si="58"/>
        <v>Morning</v>
      </c>
      <c r="O921" s="2">
        <v>42392.267361111109</v>
      </c>
      <c r="P921">
        <v>789254</v>
      </c>
      <c r="Q921" t="str">
        <f t="shared" si="59"/>
        <v>Entertainment</v>
      </c>
    </row>
    <row r="922" spans="1:17" x14ac:dyDescent="0.3">
      <c r="A922">
        <v>809675</v>
      </c>
      <c r="B922" t="str">
        <f>VLOOKUP($A922,'[1]User Profiles'!$A:$I,2,FALSE)</f>
        <v>Stacy </v>
      </c>
      <c r="C922" t="str">
        <f>VLOOKUP($A922,'[1]User Profiles'!$A:$I,3,FALSE)</f>
        <v>Borelli</v>
      </c>
      <c r="D922" t="str">
        <f>VLOOKUP($A922,'[1]User Profiles'!$A:$I,5,FALSE)</f>
        <v>male</v>
      </c>
      <c r="E922" t="str">
        <f>VLOOKUP($A922,'[1]User Profiles'!$A:$I,6,FALSE)</f>
        <v>white</v>
      </c>
      <c r="F922">
        <f>VLOOKUP($A922,'[1]User Profiles'!$A:$I,7,FALSE)</f>
        <v>60</v>
      </c>
      <c r="G922" t="str">
        <f>VLOOKUP($A922,'[1]User Profiles'!$A:$I,8,FALSE)</f>
        <v>Kwazulu Natal</v>
      </c>
      <c r="H922" t="s">
        <v>20</v>
      </c>
      <c r="I922" s="4">
        <v>42425</v>
      </c>
      <c r="J922" s="1">
        <v>0.2673611111111111</v>
      </c>
      <c r="K922" s="1">
        <v>1.0833333333333334E-2</v>
      </c>
      <c r="L922" s="1" t="str">
        <f t="shared" si="57"/>
        <v>Thursday</v>
      </c>
      <c r="M922" t="str">
        <f t="shared" si="56"/>
        <v>February</v>
      </c>
      <c r="N922" s="2" t="str">
        <f t="shared" si="58"/>
        <v>Morning</v>
      </c>
      <c r="O922" s="2">
        <v>42425.267361111109</v>
      </c>
      <c r="P922">
        <v>809675</v>
      </c>
      <c r="Q922" t="str">
        <f t="shared" si="59"/>
        <v>Other</v>
      </c>
    </row>
    <row r="923" spans="1:17" x14ac:dyDescent="0.3">
      <c r="A923">
        <v>763881</v>
      </c>
      <c r="B923" t="str">
        <f>VLOOKUP($A923,'[1]User Profiles'!$A:$I,2,FALSE)</f>
        <v>Abel </v>
      </c>
      <c r="C923" t="str">
        <f>VLOOKUP($A923,'[1]User Profiles'!$A:$I,3,FALSE)</f>
        <v>Paradis</v>
      </c>
      <c r="D923" t="str">
        <f>VLOOKUP($A923,'[1]User Profiles'!$A:$I,5,FALSE)</f>
        <v>male</v>
      </c>
      <c r="E923" t="str">
        <f>VLOOKUP($A923,'[1]User Profiles'!$A:$I,6,FALSE)</f>
        <v>white</v>
      </c>
      <c r="F923">
        <f>VLOOKUP($A923,'[1]User Profiles'!$A:$I,7,FALSE)</f>
        <v>24</v>
      </c>
      <c r="G923" t="str">
        <f>VLOOKUP($A923,'[1]User Profiles'!$A:$I,8,FALSE)</f>
        <v>Kwazulu Natal</v>
      </c>
      <c r="H923" t="s">
        <v>26</v>
      </c>
      <c r="I923" s="4">
        <v>42403</v>
      </c>
      <c r="J923" s="1">
        <v>0.2673611111111111</v>
      </c>
      <c r="K923" s="1">
        <v>2.8009259259259259E-3</v>
      </c>
      <c r="L923" s="1" t="str">
        <f t="shared" si="57"/>
        <v>Wednesday</v>
      </c>
      <c r="M923" t="str">
        <f t="shared" si="56"/>
        <v>February</v>
      </c>
      <c r="N923" s="2" t="str">
        <f t="shared" si="58"/>
        <v>Morning</v>
      </c>
      <c r="O923" s="2">
        <v>42403.267361111109</v>
      </c>
      <c r="P923">
        <v>763881</v>
      </c>
      <c r="Q923" t="str">
        <f t="shared" si="59"/>
        <v>Entertainment</v>
      </c>
    </row>
    <row r="924" spans="1:17" x14ac:dyDescent="0.3">
      <c r="A924">
        <v>2371355</v>
      </c>
      <c r="B924" t="str">
        <f>VLOOKUP($A924,'[1]User Profiles'!$A:$I,2,FALSE)</f>
        <v>Abel </v>
      </c>
      <c r="C924" t="str">
        <f>VLOOKUP($A924,'[1]User Profiles'!$A:$I,3,FALSE)</f>
        <v>Mina</v>
      </c>
      <c r="D924" t="str">
        <f>VLOOKUP($A924,'[1]User Profiles'!$A:$I,5,FALSE)</f>
        <v>male</v>
      </c>
      <c r="E924" t="str">
        <f>VLOOKUP($A924,'[1]User Profiles'!$A:$I,6,FALSE)</f>
        <v>black</v>
      </c>
      <c r="F924">
        <f>VLOOKUP($A924,'[1]User Profiles'!$A:$I,7,FALSE)</f>
        <v>36</v>
      </c>
      <c r="G924" t="str">
        <f>VLOOKUP($A924,'[1]User Profiles'!$A:$I,8,FALSE)</f>
        <v>Gauteng</v>
      </c>
      <c r="H924" t="s">
        <v>28</v>
      </c>
      <c r="I924" s="4">
        <v>42415</v>
      </c>
      <c r="J924" s="1">
        <v>0.2673611111111111</v>
      </c>
      <c r="K924" s="1">
        <v>1.273148148148148E-4</v>
      </c>
      <c r="L924" s="1" t="str">
        <f t="shared" si="57"/>
        <v>Monday</v>
      </c>
      <c r="M924" t="str">
        <f t="shared" si="56"/>
        <v>February</v>
      </c>
      <c r="N924" s="2" t="str">
        <f t="shared" si="58"/>
        <v>Morning</v>
      </c>
      <c r="O924" s="2">
        <v>42415.267361111109</v>
      </c>
      <c r="P924">
        <v>2371355</v>
      </c>
      <c r="Q924" t="str">
        <f t="shared" si="59"/>
        <v>Other</v>
      </c>
    </row>
    <row r="925" spans="1:17" x14ac:dyDescent="0.3">
      <c r="A925">
        <v>809056</v>
      </c>
      <c r="B925" t="str">
        <f>VLOOKUP($A925,'[1]User Profiles'!$A:$I,2,FALSE)</f>
        <v>Randy </v>
      </c>
      <c r="C925" t="str">
        <f>VLOOKUP($A925,'[1]User Profiles'!$A:$I,3,FALSE)</f>
        <v>Mina</v>
      </c>
      <c r="D925" t="str">
        <f>VLOOKUP($A925,'[1]User Profiles'!$A:$I,5,FALSE)</f>
        <v>male</v>
      </c>
      <c r="E925" t="str">
        <f>VLOOKUP($A925,'[1]User Profiles'!$A:$I,6,FALSE)</f>
        <v>coloured</v>
      </c>
      <c r="F925">
        <f>VLOOKUP($A925,'[1]User Profiles'!$A:$I,7,FALSE)</f>
        <v>43</v>
      </c>
      <c r="G925" t="str">
        <f>VLOOKUP($A925,'[1]User Profiles'!$A:$I,8,FALSE)</f>
        <v>Western Cape</v>
      </c>
      <c r="H925" t="s">
        <v>17</v>
      </c>
      <c r="I925" s="4">
        <v>42370</v>
      </c>
      <c r="J925" s="1">
        <v>0.26805555555555555</v>
      </c>
      <c r="K925" s="1">
        <v>1.9444444444444444E-3</v>
      </c>
      <c r="L925" s="1" t="str">
        <f t="shared" si="57"/>
        <v>Friday</v>
      </c>
      <c r="M925" t="str">
        <f t="shared" si="56"/>
        <v>January</v>
      </c>
      <c r="N925" s="2" t="str">
        <f t="shared" si="58"/>
        <v>Morning</v>
      </c>
      <c r="O925" s="2">
        <v>42370.268055555556</v>
      </c>
      <c r="P925">
        <v>809056</v>
      </c>
      <c r="Q925" t="str">
        <f t="shared" si="59"/>
        <v>Other</v>
      </c>
    </row>
    <row r="926" spans="1:17" x14ac:dyDescent="0.3">
      <c r="A926">
        <v>809325</v>
      </c>
      <c r="B926" t="str">
        <f>VLOOKUP($A926,'[1]User Profiles'!$A:$I,2,FALSE)</f>
        <v>Anette </v>
      </c>
      <c r="C926" t="str">
        <f>VLOOKUP($A926,'[1]User Profiles'!$A:$I,3,FALSE)</f>
        <v>Leicht</v>
      </c>
      <c r="D926" t="str">
        <f>VLOOKUP($A926,'[1]User Profiles'!$A:$I,5,FALSE)</f>
        <v>female</v>
      </c>
      <c r="E926" t="str">
        <f>VLOOKUP($A926,'[1]User Profiles'!$A:$I,6,FALSE)</f>
        <v>black</v>
      </c>
      <c r="F926">
        <f>VLOOKUP($A926,'[1]User Profiles'!$A:$I,7,FALSE)</f>
        <v>15</v>
      </c>
      <c r="G926" t="str">
        <f>VLOOKUP($A926,'[1]User Profiles'!$A:$I,8,FALSE)</f>
        <v>Eastern Cape</v>
      </c>
      <c r="H926" t="s">
        <v>23</v>
      </c>
      <c r="I926" s="4">
        <v>42439</v>
      </c>
      <c r="J926" s="1">
        <v>0.26805555555555555</v>
      </c>
      <c r="K926" s="1">
        <v>6.192129629629629E-4</v>
      </c>
      <c r="L926" s="1" t="str">
        <f t="shared" si="57"/>
        <v>Thursday</v>
      </c>
      <c r="M926" t="str">
        <f t="shared" si="56"/>
        <v>March</v>
      </c>
      <c r="N926" s="2" t="str">
        <f t="shared" si="58"/>
        <v>Morning</v>
      </c>
      <c r="O926" s="2">
        <v>42439.268055555556</v>
      </c>
      <c r="P926">
        <v>809325</v>
      </c>
      <c r="Q926" t="str">
        <f t="shared" si="59"/>
        <v>Entertainment</v>
      </c>
    </row>
    <row r="927" spans="1:17" x14ac:dyDescent="0.3">
      <c r="A927">
        <v>809349</v>
      </c>
      <c r="B927" t="str">
        <f>VLOOKUP($A927,'[1]User Profiles'!$A:$I,2,FALSE)</f>
        <v>Yong </v>
      </c>
      <c r="C927" t="str">
        <f>VLOOKUP($A927,'[1]User Profiles'!$A:$I,3,FALSE)</f>
        <v>Pilot</v>
      </c>
      <c r="D927" t="str">
        <f>VLOOKUP($A927,'[1]User Profiles'!$A:$I,5,FALSE)</f>
        <v>male</v>
      </c>
      <c r="E927" t="str">
        <f>VLOOKUP($A927,'[1]User Profiles'!$A:$I,6,FALSE)</f>
        <v>None</v>
      </c>
      <c r="F927">
        <f>VLOOKUP($A927,'[1]User Profiles'!$A:$I,7,FALSE)</f>
        <v>47</v>
      </c>
      <c r="G927" t="str">
        <f>VLOOKUP($A927,'[1]User Profiles'!$A:$I,8,FALSE)</f>
        <v>Gauteng</v>
      </c>
      <c r="H927" t="s">
        <v>26</v>
      </c>
      <c r="I927" s="4">
        <v>42421</v>
      </c>
      <c r="J927" s="1">
        <v>0.26805555555555555</v>
      </c>
      <c r="K927" s="1">
        <v>1.273148148148148E-3</v>
      </c>
      <c r="L927" s="1" t="str">
        <f t="shared" si="57"/>
        <v>Sunday</v>
      </c>
      <c r="M927" t="str">
        <f t="shared" si="56"/>
        <v>February</v>
      </c>
      <c r="N927" s="2" t="str">
        <f t="shared" si="58"/>
        <v>Morning</v>
      </c>
      <c r="O927" s="2">
        <v>42421.268055555556</v>
      </c>
      <c r="P927">
        <v>809349</v>
      </c>
      <c r="Q927" t="str">
        <f t="shared" si="59"/>
        <v>Entertainment</v>
      </c>
    </row>
    <row r="928" spans="1:17" x14ac:dyDescent="0.3">
      <c r="A928">
        <v>772437</v>
      </c>
      <c r="B928" t="str">
        <f>VLOOKUP($A928,'[1]User Profiles'!$A:$I,2,FALSE)</f>
        <v>Earl </v>
      </c>
      <c r="C928" t="str">
        <f>VLOOKUP($A928,'[1]User Profiles'!$A:$I,3,FALSE)</f>
        <v>Roquemore</v>
      </c>
      <c r="D928" t="str">
        <f>VLOOKUP($A928,'[1]User Profiles'!$A:$I,5,FALSE)</f>
        <v>male</v>
      </c>
      <c r="E928" t="str">
        <f>VLOOKUP($A928,'[1]User Profiles'!$A:$I,6,FALSE)</f>
        <v>black</v>
      </c>
      <c r="F928">
        <f>VLOOKUP($A928,'[1]User Profiles'!$A:$I,7,FALSE)</f>
        <v>31</v>
      </c>
      <c r="G928" t="str">
        <f>VLOOKUP($A928,'[1]User Profiles'!$A:$I,8,FALSE)</f>
        <v>North West</v>
      </c>
      <c r="H928" t="s">
        <v>25</v>
      </c>
      <c r="I928" s="4">
        <v>42399</v>
      </c>
      <c r="J928" s="1">
        <v>0.26805555555555555</v>
      </c>
      <c r="K928" s="1">
        <v>6.9444444444444444E-5</v>
      </c>
      <c r="L928" s="1" t="str">
        <f t="shared" si="57"/>
        <v>Saturday</v>
      </c>
      <c r="M928" t="str">
        <f t="shared" si="56"/>
        <v>January</v>
      </c>
      <c r="N928" s="2" t="str">
        <f t="shared" si="58"/>
        <v>Morning</v>
      </c>
      <c r="O928" s="2">
        <v>42399.268055555556</v>
      </c>
      <c r="P928">
        <v>772437</v>
      </c>
      <c r="Q928" t="str">
        <f t="shared" si="59"/>
        <v>Sports</v>
      </c>
    </row>
    <row r="929" spans="1:17" x14ac:dyDescent="0.3">
      <c r="A929">
        <v>2370069</v>
      </c>
      <c r="B929" t="str">
        <f>VLOOKUP($A929,'[1]User Profiles'!$A:$I,2,FALSE)</f>
        <v>Iva </v>
      </c>
      <c r="C929" t="str">
        <f>VLOOKUP($A929,'[1]User Profiles'!$A:$I,3,FALSE)</f>
        <v>Styer</v>
      </c>
      <c r="D929" t="str">
        <f>VLOOKUP($A929,'[1]User Profiles'!$A:$I,5,FALSE)</f>
        <v>female</v>
      </c>
      <c r="E929" t="str">
        <f>VLOOKUP($A929,'[1]User Profiles'!$A:$I,6,FALSE)</f>
        <v>black</v>
      </c>
      <c r="F929">
        <f>VLOOKUP($A929,'[1]User Profiles'!$A:$I,7,FALSE)</f>
        <v>34</v>
      </c>
      <c r="G929" t="str">
        <f>VLOOKUP($A929,'[1]User Profiles'!$A:$I,8,FALSE)</f>
        <v>Kwazulu Natal</v>
      </c>
      <c r="H929" t="s">
        <v>24</v>
      </c>
      <c r="I929" s="4">
        <v>42374</v>
      </c>
      <c r="J929" s="1">
        <v>0.26805555555555555</v>
      </c>
      <c r="K929" s="1">
        <v>3.1828703703703702E-3</v>
      </c>
      <c r="L929" s="1" t="str">
        <f t="shared" si="57"/>
        <v>Tuesday</v>
      </c>
      <c r="M929" t="str">
        <f t="shared" si="56"/>
        <v>January</v>
      </c>
      <c r="N929" s="2" t="str">
        <f t="shared" si="58"/>
        <v>Morning</v>
      </c>
      <c r="O929" s="2">
        <v>42374.268055555556</v>
      </c>
      <c r="P929">
        <v>2370069</v>
      </c>
      <c r="Q929" t="str">
        <f t="shared" si="59"/>
        <v>Other</v>
      </c>
    </row>
    <row r="930" spans="1:17" x14ac:dyDescent="0.3">
      <c r="A930">
        <v>1108000</v>
      </c>
      <c r="B930" t="str">
        <f>VLOOKUP($A930,'[1]User Profiles'!$A:$I,2,FALSE)</f>
        <v>Garry </v>
      </c>
      <c r="C930" t="str">
        <f>VLOOKUP($A930,'[1]User Profiles'!$A:$I,3,FALSE)</f>
        <v>Roquemore</v>
      </c>
      <c r="D930" t="str">
        <f>VLOOKUP($A930,'[1]User Profiles'!$A:$I,5,FALSE)</f>
        <v>male</v>
      </c>
      <c r="E930" t="str">
        <f>VLOOKUP($A930,'[1]User Profiles'!$A:$I,6,FALSE)</f>
        <v>black</v>
      </c>
      <c r="F930">
        <f>VLOOKUP($A930,'[1]User Profiles'!$A:$I,7,FALSE)</f>
        <v>46</v>
      </c>
      <c r="G930" t="str">
        <f>VLOOKUP($A930,'[1]User Profiles'!$A:$I,8,FALSE)</f>
        <v>Kwazulu Natal</v>
      </c>
      <c r="H930" t="s">
        <v>23</v>
      </c>
      <c r="I930" s="4">
        <v>42441</v>
      </c>
      <c r="J930" s="1">
        <v>0.26805555555555555</v>
      </c>
      <c r="K930" s="1">
        <v>1.7361111111111111E-5</v>
      </c>
      <c r="L930" s="1" t="str">
        <f t="shared" si="57"/>
        <v>Saturday</v>
      </c>
      <c r="M930" t="str">
        <f t="shared" si="56"/>
        <v>March</v>
      </c>
      <c r="N930" s="2" t="str">
        <f t="shared" si="58"/>
        <v>Morning</v>
      </c>
      <c r="O930" s="2">
        <v>42441.268055555556</v>
      </c>
      <c r="P930">
        <v>1108000</v>
      </c>
      <c r="Q930" t="str">
        <f t="shared" si="59"/>
        <v>Entertainment</v>
      </c>
    </row>
    <row r="931" spans="1:17" x14ac:dyDescent="0.3">
      <c r="A931">
        <v>941168</v>
      </c>
      <c r="B931" t="str">
        <f>VLOOKUP($A931,'[1]User Profiles'!$A:$I,2,FALSE)</f>
        <v>Gretta </v>
      </c>
      <c r="C931" t="str">
        <f>VLOOKUP($A931,'[1]User Profiles'!$A:$I,3,FALSE)</f>
        <v>Mosser</v>
      </c>
      <c r="D931" t="str">
        <f>VLOOKUP($A931,'[1]User Profiles'!$A:$I,5,FALSE)</f>
        <v>female</v>
      </c>
      <c r="E931" t="str">
        <f>VLOOKUP($A931,'[1]User Profiles'!$A:$I,6,FALSE)</f>
        <v>None</v>
      </c>
      <c r="F931">
        <f>VLOOKUP($A931,'[1]User Profiles'!$A:$I,7,FALSE)</f>
        <v>28</v>
      </c>
      <c r="G931" t="str">
        <f>VLOOKUP($A931,'[1]User Profiles'!$A:$I,8,FALSE)</f>
        <v>Free State</v>
      </c>
      <c r="H931" t="s">
        <v>20</v>
      </c>
      <c r="I931" s="4">
        <v>42454</v>
      </c>
      <c r="J931" s="1">
        <v>0.26805555555555555</v>
      </c>
      <c r="K931" s="1">
        <v>2.0833333333333335E-4</v>
      </c>
      <c r="L931" s="1" t="str">
        <f t="shared" si="57"/>
        <v>Friday</v>
      </c>
      <c r="M931" t="str">
        <f t="shared" si="56"/>
        <v>March</v>
      </c>
      <c r="N931" s="2" t="str">
        <f t="shared" si="58"/>
        <v>Morning</v>
      </c>
      <c r="O931" s="2">
        <v>42454.268055555556</v>
      </c>
      <c r="P931">
        <v>941168</v>
      </c>
      <c r="Q931" t="str">
        <f t="shared" si="59"/>
        <v>Other</v>
      </c>
    </row>
    <row r="932" spans="1:17" x14ac:dyDescent="0.3">
      <c r="A932">
        <v>822457</v>
      </c>
      <c r="B932" t="str">
        <f>VLOOKUP($A932,'[1]User Profiles'!$A:$I,2,FALSE)</f>
        <v>Hugh</v>
      </c>
      <c r="C932" t="str">
        <f>VLOOKUP($A932,'[1]User Profiles'!$A:$I,3,FALSE)</f>
        <v>Luthy</v>
      </c>
      <c r="D932" t="str">
        <f>VLOOKUP($A932,'[1]User Profiles'!$A:$I,5,FALSE)</f>
        <v>male</v>
      </c>
      <c r="E932" t="str">
        <f>VLOOKUP($A932,'[1]User Profiles'!$A:$I,6,FALSE)</f>
        <v>None</v>
      </c>
      <c r="F932">
        <f>VLOOKUP($A932,'[1]User Profiles'!$A:$I,7,FALSE)</f>
        <v>30</v>
      </c>
      <c r="G932" t="str">
        <f>VLOOKUP($A932,'[1]User Profiles'!$A:$I,8,FALSE)</f>
        <v>Gauteng</v>
      </c>
      <c r="H932" t="s">
        <v>19</v>
      </c>
      <c r="I932" s="4">
        <v>42392</v>
      </c>
      <c r="J932" s="1">
        <v>0.26805555555555555</v>
      </c>
      <c r="K932" s="1">
        <v>1.1805555555555556E-3</v>
      </c>
      <c r="L932" s="1" t="str">
        <f t="shared" si="57"/>
        <v>Saturday</v>
      </c>
      <c r="M932" t="str">
        <f t="shared" si="56"/>
        <v>January</v>
      </c>
      <c r="N932" s="2" t="str">
        <f t="shared" si="58"/>
        <v>Morning</v>
      </c>
      <c r="O932" s="2">
        <v>42392.268055555556</v>
      </c>
      <c r="P932">
        <v>822457</v>
      </c>
      <c r="Q932" t="str">
        <f t="shared" si="59"/>
        <v>Entertainment</v>
      </c>
    </row>
    <row r="933" spans="1:17" x14ac:dyDescent="0.3">
      <c r="A933">
        <v>808926</v>
      </c>
      <c r="B933" t="str">
        <f>VLOOKUP($A933,'[1]User Profiles'!$A:$I,2,FALSE)</f>
        <v>Bret </v>
      </c>
      <c r="C933" t="str">
        <f>VLOOKUP($A933,'[1]User Profiles'!$A:$I,3,FALSE)</f>
        <v>Mccollum</v>
      </c>
      <c r="D933" t="str">
        <f>VLOOKUP($A933,'[1]User Profiles'!$A:$I,5,FALSE)</f>
        <v>male</v>
      </c>
      <c r="E933" t="str">
        <f>VLOOKUP($A933,'[1]User Profiles'!$A:$I,6,FALSE)</f>
        <v>coloured</v>
      </c>
      <c r="F933">
        <f>VLOOKUP($A933,'[1]User Profiles'!$A:$I,7,FALSE)</f>
        <v>22</v>
      </c>
      <c r="G933" t="str">
        <f>VLOOKUP($A933,'[1]User Profiles'!$A:$I,8,FALSE)</f>
        <v>Western Cape</v>
      </c>
      <c r="H933" t="s">
        <v>19</v>
      </c>
      <c r="I933" s="4">
        <v>42421</v>
      </c>
      <c r="J933" s="1">
        <v>0.26874999999999999</v>
      </c>
      <c r="K933" s="1">
        <v>1.25E-3</v>
      </c>
      <c r="L933" s="1" t="str">
        <f t="shared" si="57"/>
        <v>Sunday</v>
      </c>
      <c r="M933" t="str">
        <f t="shared" si="56"/>
        <v>February</v>
      </c>
      <c r="N933" s="2" t="str">
        <f t="shared" si="58"/>
        <v>Morning</v>
      </c>
      <c r="O933" s="2">
        <v>42421.268750000003</v>
      </c>
      <c r="P933">
        <v>808926</v>
      </c>
      <c r="Q933" t="str">
        <f t="shared" si="59"/>
        <v>Entertainment</v>
      </c>
    </row>
    <row r="934" spans="1:17" x14ac:dyDescent="0.3">
      <c r="A934">
        <v>771816</v>
      </c>
      <c r="B934" t="str">
        <f>VLOOKUP($A934,'[1]User Profiles'!$A:$I,2,FALSE)</f>
        <v>Garry </v>
      </c>
      <c r="C934" t="str">
        <f>VLOOKUP($A934,'[1]User Profiles'!$A:$I,3,FALSE)</f>
        <v>Fudge</v>
      </c>
      <c r="D934" t="str">
        <f>VLOOKUP($A934,'[1]User Profiles'!$A:$I,5,FALSE)</f>
        <v>male</v>
      </c>
      <c r="E934" t="str">
        <f>VLOOKUP($A934,'[1]User Profiles'!$A:$I,6,FALSE)</f>
        <v>black</v>
      </c>
      <c r="F934">
        <f>VLOOKUP($A934,'[1]User Profiles'!$A:$I,7,FALSE)</f>
        <v>31</v>
      </c>
      <c r="G934" t="str">
        <f>VLOOKUP($A934,'[1]User Profiles'!$A:$I,8,FALSE)</f>
        <v>Gauteng</v>
      </c>
      <c r="H934" t="s">
        <v>22</v>
      </c>
      <c r="I934" s="4">
        <v>42430</v>
      </c>
      <c r="J934" s="1">
        <v>0.26874999999999999</v>
      </c>
      <c r="K934" s="1">
        <v>2.9398148148148148E-3</v>
      </c>
      <c r="L934" s="1" t="str">
        <f t="shared" si="57"/>
        <v>Tuesday</v>
      </c>
      <c r="M934" t="str">
        <f t="shared" si="56"/>
        <v>March</v>
      </c>
      <c r="N934" s="2" t="str">
        <f t="shared" si="58"/>
        <v>Morning</v>
      </c>
      <c r="O934" s="2">
        <v>42430.268750000003</v>
      </c>
      <c r="P934">
        <v>771816</v>
      </c>
      <c r="Q934" t="str">
        <f t="shared" si="59"/>
        <v>Kids</v>
      </c>
    </row>
    <row r="935" spans="1:17" x14ac:dyDescent="0.3">
      <c r="A935">
        <v>732996</v>
      </c>
      <c r="B935" t="str">
        <f>VLOOKUP($A935,'[1]User Profiles'!$A:$I,2,FALSE)</f>
        <v>Irving </v>
      </c>
      <c r="C935" t="str">
        <f>VLOOKUP($A935,'[1]User Profiles'!$A:$I,3,FALSE)</f>
        <v>Vital</v>
      </c>
      <c r="D935" t="str">
        <f>VLOOKUP($A935,'[1]User Profiles'!$A:$I,5,FALSE)</f>
        <v>male</v>
      </c>
      <c r="E935" t="str">
        <f>VLOOKUP($A935,'[1]User Profiles'!$A:$I,6,FALSE)</f>
        <v>indian_asian</v>
      </c>
      <c r="F935">
        <f>VLOOKUP($A935,'[1]User Profiles'!$A:$I,7,FALSE)</f>
        <v>41</v>
      </c>
      <c r="G935" t="str">
        <f>VLOOKUP($A935,'[1]User Profiles'!$A:$I,8,FALSE)</f>
        <v>Gauteng</v>
      </c>
      <c r="H935" t="s">
        <v>20</v>
      </c>
      <c r="I935" s="4">
        <v>42389</v>
      </c>
      <c r="J935" s="1">
        <v>0.26874999999999999</v>
      </c>
      <c r="K935" s="1">
        <v>1.8287037037037037E-3</v>
      </c>
      <c r="L935" s="1" t="str">
        <f t="shared" si="57"/>
        <v>Wednesday</v>
      </c>
      <c r="M935" t="str">
        <f t="shared" si="56"/>
        <v>January</v>
      </c>
      <c r="N935" s="2" t="str">
        <f t="shared" si="58"/>
        <v>Morning</v>
      </c>
      <c r="O935" s="2">
        <v>42389.268750000003</v>
      </c>
      <c r="P935">
        <v>732996</v>
      </c>
      <c r="Q935" t="str">
        <f t="shared" si="59"/>
        <v>Other</v>
      </c>
    </row>
    <row r="936" spans="1:17" x14ac:dyDescent="0.3">
      <c r="A936">
        <v>789064</v>
      </c>
      <c r="B936" t="str">
        <f>VLOOKUP($A936,'[1]User Profiles'!$A:$I,2,FALSE)</f>
        <v>Yolonda </v>
      </c>
      <c r="C936" t="str">
        <f>VLOOKUP($A936,'[1]User Profiles'!$A:$I,3,FALSE)</f>
        <v>Pascarella</v>
      </c>
      <c r="D936" t="str">
        <f>VLOOKUP($A936,'[1]User Profiles'!$A:$I,5,FALSE)</f>
        <v>female</v>
      </c>
      <c r="E936" t="str">
        <f>VLOOKUP($A936,'[1]User Profiles'!$A:$I,6,FALSE)</f>
        <v>coloured</v>
      </c>
      <c r="F936">
        <f>VLOOKUP($A936,'[1]User Profiles'!$A:$I,7,FALSE)</f>
        <v>27</v>
      </c>
      <c r="G936" t="str">
        <f>VLOOKUP($A936,'[1]User Profiles'!$A:$I,8,FALSE)</f>
        <v>Western Cape</v>
      </c>
      <c r="H936" t="s">
        <v>20</v>
      </c>
      <c r="I936" s="4">
        <v>42401</v>
      </c>
      <c r="J936" s="1">
        <v>0.26874999999999999</v>
      </c>
      <c r="K936" s="1">
        <v>2.0833333333333333E-3</v>
      </c>
      <c r="L936" s="1" t="str">
        <f t="shared" si="57"/>
        <v>Monday</v>
      </c>
      <c r="M936" t="str">
        <f t="shared" si="56"/>
        <v>February</v>
      </c>
      <c r="N936" s="2" t="str">
        <f t="shared" si="58"/>
        <v>Morning</v>
      </c>
      <c r="O936" s="2">
        <v>42401.268750000003</v>
      </c>
      <c r="P936">
        <v>789064</v>
      </c>
      <c r="Q936" t="str">
        <f t="shared" si="59"/>
        <v>Other</v>
      </c>
    </row>
    <row r="937" spans="1:17" x14ac:dyDescent="0.3">
      <c r="A937">
        <v>2204194</v>
      </c>
      <c r="B937" t="str">
        <f>VLOOKUP($A937,'[1]User Profiles'!$A:$I,2,FALSE)</f>
        <v>Dee </v>
      </c>
      <c r="C937" t="str">
        <f>VLOOKUP($A937,'[1]User Profiles'!$A:$I,3,FALSE)</f>
        <v>Woolard</v>
      </c>
      <c r="D937" t="str">
        <f>VLOOKUP($A937,'[1]User Profiles'!$A:$I,5,FALSE)</f>
        <v>male</v>
      </c>
      <c r="E937" t="str">
        <f>VLOOKUP($A937,'[1]User Profiles'!$A:$I,6,FALSE)</f>
        <v>black</v>
      </c>
      <c r="F937">
        <f>VLOOKUP($A937,'[1]User Profiles'!$A:$I,7,FALSE)</f>
        <v>27</v>
      </c>
      <c r="G937" t="str">
        <f>VLOOKUP($A937,'[1]User Profiles'!$A:$I,8,FALSE)</f>
        <v>Mpumalanga</v>
      </c>
      <c r="H937" t="s">
        <v>25</v>
      </c>
      <c r="I937" s="4">
        <v>42456</v>
      </c>
      <c r="J937" s="1">
        <v>0.26874999999999999</v>
      </c>
      <c r="K937" s="1">
        <v>1.2037037037037038E-3</v>
      </c>
      <c r="L937" s="1" t="str">
        <f t="shared" si="57"/>
        <v>Sunday</v>
      </c>
      <c r="M937" t="str">
        <f t="shared" si="56"/>
        <v>March</v>
      </c>
      <c r="N937" s="2" t="str">
        <f t="shared" si="58"/>
        <v>Morning</v>
      </c>
      <c r="O937" s="2">
        <v>42456.268750000003</v>
      </c>
      <c r="P937">
        <v>2204194</v>
      </c>
      <c r="Q937" t="str">
        <f t="shared" si="59"/>
        <v>Sports</v>
      </c>
    </row>
    <row r="938" spans="1:17" x14ac:dyDescent="0.3">
      <c r="A938">
        <v>867044</v>
      </c>
      <c r="B938" t="str">
        <f>VLOOKUP($A938,'[1]User Profiles'!$A:$I,2,FALSE)</f>
        <v>Haywood </v>
      </c>
      <c r="C938" t="str">
        <f>VLOOKUP($A938,'[1]User Profiles'!$A:$I,3,FALSE)</f>
        <v>Pascarella</v>
      </c>
      <c r="D938" t="str">
        <f>VLOOKUP($A938,'[1]User Profiles'!$A:$I,5,FALSE)</f>
        <v>male</v>
      </c>
      <c r="E938" t="str">
        <f>VLOOKUP($A938,'[1]User Profiles'!$A:$I,6,FALSE)</f>
        <v>white</v>
      </c>
      <c r="F938">
        <f>VLOOKUP($A938,'[1]User Profiles'!$A:$I,7,FALSE)</f>
        <v>36</v>
      </c>
      <c r="G938" t="str">
        <f>VLOOKUP($A938,'[1]User Profiles'!$A:$I,8,FALSE)</f>
        <v>Gauteng</v>
      </c>
      <c r="H938" t="s">
        <v>18</v>
      </c>
      <c r="I938" s="4">
        <v>42433</v>
      </c>
      <c r="J938" s="1">
        <v>0.26874999999999999</v>
      </c>
      <c r="K938" s="1">
        <v>2.7546296296296294E-3</v>
      </c>
      <c r="L938" s="1" t="str">
        <f t="shared" si="57"/>
        <v>Friday</v>
      </c>
      <c r="M938" t="str">
        <f t="shared" si="56"/>
        <v>March</v>
      </c>
      <c r="N938" s="2" t="str">
        <f t="shared" si="58"/>
        <v>Morning</v>
      </c>
      <c r="O938" s="2">
        <v>42433.268750000003</v>
      </c>
      <c r="P938">
        <v>867044</v>
      </c>
      <c r="Q938" t="str">
        <f t="shared" si="59"/>
        <v>Sports</v>
      </c>
    </row>
    <row r="939" spans="1:17" x14ac:dyDescent="0.3">
      <c r="A939">
        <v>893885</v>
      </c>
      <c r="B939" t="str">
        <f>VLOOKUP($A939,'[1]User Profiles'!$A:$I,2,FALSE)</f>
        <v>Emerson </v>
      </c>
      <c r="C939" t="str">
        <f>VLOOKUP($A939,'[1]User Profiles'!$A:$I,3,FALSE)</f>
        <v>Pilot</v>
      </c>
      <c r="D939" t="str">
        <f>VLOOKUP($A939,'[1]User Profiles'!$A:$I,5,FALSE)</f>
        <v>male</v>
      </c>
      <c r="E939" t="str">
        <f>VLOOKUP($A939,'[1]User Profiles'!$A:$I,6,FALSE)</f>
        <v>indian_asian</v>
      </c>
      <c r="F939">
        <f>VLOOKUP($A939,'[1]User Profiles'!$A:$I,7,FALSE)</f>
        <v>21</v>
      </c>
      <c r="G939" t="str">
        <f>VLOOKUP($A939,'[1]User Profiles'!$A:$I,8,FALSE)</f>
        <v>Gauteng</v>
      </c>
      <c r="H939" t="s">
        <v>18</v>
      </c>
      <c r="I939" s="4">
        <v>42448</v>
      </c>
      <c r="J939" s="1">
        <v>0.26874999999999999</v>
      </c>
      <c r="K939" s="1">
        <v>2.7685185185185188E-2</v>
      </c>
      <c r="L939" s="1" t="str">
        <f t="shared" si="57"/>
        <v>Saturday</v>
      </c>
      <c r="M939" t="str">
        <f t="shared" si="56"/>
        <v>March</v>
      </c>
      <c r="N939" s="2" t="str">
        <f t="shared" si="58"/>
        <v>Morning</v>
      </c>
      <c r="O939" s="2">
        <v>42448.268750000003</v>
      </c>
      <c r="P939">
        <v>893885</v>
      </c>
      <c r="Q939" t="str">
        <f t="shared" si="59"/>
        <v>Sports</v>
      </c>
    </row>
    <row r="940" spans="1:17" x14ac:dyDescent="0.3">
      <c r="A940">
        <v>834552</v>
      </c>
      <c r="B940" t="str">
        <f>VLOOKUP($A940,'[1]User Profiles'!$A:$I,2,FALSE)</f>
        <v>Kyle </v>
      </c>
      <c r="C940" t="str">
        <f>VLOOKUP($A940,'[1]User Profiles'!$A:$I,3,FALSE)</f>
        <v>Mcclaine</v>
      </c>
      <c r="D940" t="str">
        <f>VLOOKUP($A940,'[1]User Profiles'!$A:$I,5,FALSE)</f>
        <v>male</v>
      </c>
      <c r="E940" t="str">
        <f>VLOOKUP($A940,'[1]User Profiles'!$A:$I,6,FALSE)</f>
        <v>indian_asian</v>
      </c>
      <c r="F940">
        <f>VLOOKUP($A940,'[1]User Profiles'!$A:$I,7,FALSE)</f>
        <v>34</v>
      </c>
      <c r="G940" t="str">
        <f>VLOOKUP($A940,'[1]User Profiles'!$A:$I,8,FALSE)</f>
        <v>Gauteng</v>
      </c>
      <c r="H940" t="s">
        <v>18</v>
      </c>
      <c r="I940" s="4">
        <v>42432</v>
      </c>
      <c r="J940" s="1">
        <v>0.26874999999999999</v>
      </c>
      <c r="K940" s="1">
        <v>6.9444444444444444E-5</v>
      </c>
      <c r="L940" s="1" t="str">
        <f t="shared" si="57"/>
        <v>Thursday</v>
      </c>
      <c r="M940" t="str">
        <f t="shared" si="56"/>
        <v>March</v>
      </c>
      <c r="N940" s="2" t="str">
        <f t="shared" si="58"/>
        <v>Morning</v>
      </c>
      <c r="O940" s="2">
        <v>42432.268750000003</v>
      </c>
      <c r="P940">
        <v>834552</v>
      </c>
      <c r="Q940" t="str">
        <f t="shared" si="59"/>
        <v>Sports</v>
      </c>
    </row>
    <row r="941" spans="1:17" x14ac:dyDescent="0.3">
      <c r="A941">
        <v>597268</v>
      </c>
      <c r="B941" t="str">
        <f>VLOOKUP($A941,'[1]User Profiles'!$A:$I,2,FALSE)</f>
        <v>Michel </v>
      </c>
      <c r="C941" t="str">
        <f>VLOOKUP($A941,'[1]User Profiles'!$A:$I,3,FALSE)</f>
        <v>Deblois</v>
      </c>
      <c r="D941" t="str">
        <f>VLOOKUP($A941,'[1]User Profiles'!$A:$I,5,FALSE)</f>
        <v>male</v>
      </c>
      <c r="E941" t="str">
        <f>VLOOKUP($A941,'[1]User Profiles'!$A:$I,6,FALSE)</f>
        <v>black</v>
      </c>
      <c r="F941">
        <f>VLOOKUP($A941,'[1]User Profiles'!$A:$I,7,FALSE)</f>
        <v>28</v>
      </c>
      <c r="G941" t="str">
        <f>VLOOKUP($A941,'[1]User Profiles'!$A:$I,8,FALSE)</f>
        <v>Eastern Cape</v>
      </c>
      <c r="H941" t="s">
        <v>17</v>
      </c>
      <c r="I941" s="4">
        <v>42375</v>
      </c>
      <c r="J941" s="1">
        <v>0.26944444444444443</v>
      </c>
      <c r="K941" s="1">
        <v>1.0555555555555556E-2</v>
      </c>
      <c r="L941" s="1" t="str">
        <f t="shared" si="57"/>
        <v>Wednesday</v>
      </c>
      <c r="M941" t="str">
        <f t="shared" si="56"/>
        <v>January</v>
      </c>
      <c r="N941" s="2" t="str">
        <f t="shared" si="58"/>
        <v>Morning</v>
      </c>
      <c r="O941" s="2">
        <v>42375.269444444442</v>
      </c>
      <c r="P941">
        <v>597268</v>
      </c>
      <c r="Q941" t="str">
        <f t="shared" si="59"/>
        <v>Other</v>
      </c>
    </row>
    <row r="942" spans="1:17" x14ac:dyDescent="0.3">
      <c r="A942">
        <v>924886</v>
      </c>
      <c r="B942" t="str">
        <f>VLOOKUP($A942,'[1]User Profiles'!$A:$I,2,FALSE)</f>
        <v>Michel </v>
      </c>
      <c r="C942" t="str">
        <f>VLOOKUP($A942,'[1]User Profiles'!$A:$I,3,FALSE)</f>
        <v>Mccollum</v>
      </c>
      <c r="D942" t="str">
        <f>VLOOKUP($A942,'[1]User Profiles'!$A:$I,5,FALSE)</f>
        <v>male</v>
      </c>
      <c r="E942" t="str">
        <f>VLOOKUP($A942,'[1]User Profiles'!$A:$I,6,FALSE)</f>
        <v>indian_asian</v>
      </c>
      <c r="F942">
        <f>VLOOKUP($A942,'[1]User Profiles'!$A:$I,7,FALSE)</f>
        <v>31</v>
      </c>
      <c r="G942" t="str">
        <f>VLOOKUP($A942,'[1]User Profiles'!$A:$I,8,FALSE)</f>
        <v>Gauteng</v>
      </c>
      <c r="H942" t="s">
        <v>25</v>
      </c>
      <c r="I942" s="4">
        <v>42459</v>
      </c>
      <c r="J942" s="1">
        <v>0.26944444444444443</v>
      </c>
      <c r="K942" s="1">
        <v>3.9814814814814817E-3</v>
      </c>
      <c r="L942" s="1" t="str">
        <f t="shared" si="57"/>
        <v>Wednesday</v>
      </c>
      <c r="M942" t="str">
        <f t="shared" si="56"/>
        <v>March</v>
      </c>
      <c r="N942" s="2" t="str">
        <f t="shared" si="58"/>
        <v>Morning</v>
      </c>
      <c r="O942" s="2">
        <v>42459.269444444442</v>
      </c>
      <c r="P942">
        <v>924886</v>
      </c>
      <c r="Q942" t="str">
        <f t="shared" si="59"/>
        <v>Sports</v>
      </c>
    </row>
    <row r="943" spans="1:17" x14ac:dyDescent="0.3">
      <c r="A943">
        <v>869202</v>
      </c>
      <c r="B943" t="str">
        <f>VLOOKUP($A943,'[1]User Profiles'!$A:$I,2,FALSE)</f>
        <v>Eula </v>
      </c>
      <c r="C943" t="str">
        <f>VLOOKUP($A943,'[1]User Profiles'!$A:$I,3,FALSE)</f>
        <v>Mccown</v>
      </c>
      <c r="D943" t="str">
        <f>VLOOKUP($A943,'[1]User Profiles'!$A:$I,5,FALSE)</f>
        <v>female</v>
      </c>
      <c r="E943" t="str">
        <f>VLOOKUP($A943,'[1]User Profiles'!$A:$I,6,FALSE)</f>
        <v>None</v>
      </c>
      <c r="F943">
        <f>VLOOKUP($A943,'[1]User Profiles'!$A:$I,7,FALSE)</f>
        <v>36</v>
      </c>
      <c r="G943" t="str">
        <f>VLOOKUP($A943,'[1]User Profiles'!$A:$I,8,FALSE)</f>
        <v>Mpumalanga</v>
      </c>
      <c r="H943" t="s">
        <v>16</v>
      </c>
      <c r="I943" s="4">
        <v>42442</v>
      </c>
      <c r="J943" s="1">
        <v>0.26944444444444443</v>
      </c>
      <c r="K943" s="1">
        <v>0</v>
      </c>
      <c r="L943" s="1" t="str">
        <f t="shared" si="57"/>
        <v>Sunday</v>
      </c>
      <c r="M943" t="str">
        <f t="shared" si="56"/>
        <v>March</v>
      </c>
      <c r="N943" s="2" t="str">
        <f t="shared" si="58"/>
        <v>Morning</v>
      </c>
      <c r="O943" s="2">
        <v>42442.269444444442</v>
      </c>
      <c r="P943">
        <v>869062</v>
      </c>
      <c r="Q943" t="str">
        <f t="shared" si="59"/>
        <v>Other</v>
      </c>
    </row>
    <row r="944" spans="1:17" x14ac:dyDescent="0.3">
      <c r="A944">
        <v>1107044</v>
      </c>
      <c r="B944" t="str">
        <f>VLOOKUP($A944,'[1]User Profiles'!$A:$I,2,FALSE)</f>
        <v>Rebekah </v>
      </c>
      <c r="C944" t="str">
        <f>VLOOKUP($A944,'[1]User Profiles'!$A:$I,3,FALSE)</f>
        <v>Paradis</v>
      </c>
      <c r="D944" t="str">
        <f>VLOOKUP($A944,'[1]User Profiles'!$A:$I,5,FALSE)</f>
        <v>female</v>
      </c>
      <c r="E944" t="str">
        <f>VLOOKUP($A944,'[1]User Profiles'!$A:$I,6,FALSE)</f>
        <v>black</v>
      </c>
      <c r="F944">
        <f>VLOOKUP($A944,'[1]User Profiles'!$A:$I,7,FALSE)</f>
        <v>32</v>
      </c>
      <c r="G944" t="str">
        <f>VLOOKUP($A944,'[1]User Profiles'!$A:$I,8,FALSE)</f>
        <v>Mpumalanga</v>
      </c>
      <c r="H944" t="s">
        <v>23</v>
      </c>
      <c r="I944" s="4">
        <v>42450</v>
      </c>
      <c r="J944" s="1">
        <v>0.26944444444444443</v>
      </c>
      <c r="K944" s="1">
        <v>3.8194444444444446E-4</v>
      </c>
      <c r="L944" s="1" t="str">
        <f t="shared" si="57"/>
        <v>Monday</v>
      </c>
      <c r="M944" t="str">
        <f t="shared" si="56"/>
        <v>March</v>
      </c>
      <c r="N944" s="2" t="str">
        <f t="shared" si="58"/>
        <v>Morning</v>
      </c>
      <c r="O944" s="2">
        <v>42450.269444444442</v>
      </c>
      <c r="P944">
        <v>1107044</v>
      </c>
      <c r="Q944" t="str">
        <f t="shared" si="59"/>
        <v>Entertainment</v>
      </c>
    </row>
    <row r="945" spans="1:17" x14ac:dyDescent="0.3">
      <c r="A945">
        <v>772309</v>
      </c>
      <c r="B945" t="str">
        <f>VLOOKUP($A945,'[1]User Profiles'!$A:$I,2,FALSE)</f>
        <v>Art </v>
      </c>
      <c r="C945" t="str">
        <f>VLOOKUP($A945,'[1]User Profiles'!$A:$I,3,FALSE)</f>
        <v>Arrieta</v>
      </c>
      <c r="D945" t="str">
        <f>VLOOKUP($A945,'[1]User Profiles'!$A:$I,5,FALSE)</f>
        <v>male</v>
      </c>
      <c r="E945" t="str">
        <f>VLOOKUP($A945,'[1]User Profiles'!$A:$I,6,FALSE)</f>
        <v>black</v>
      </c>
      <c r="F945">
        <f>VLOOKUP($A945,'[1]User Profiles'!$A:$I,7,FALSE)</f>
        <v>35</v>
      </c>
      <c r="G945" t="str">
        <f>VLOOKUP($A945,'[1]User Profiles'!$A:$I,8,FALSE)</f>
        <v>Gauteng</v>
      </c>
      <c r="H945" t="s">
        <v>20</v>
      </c>
      <c r="I945" s="4">
        <v>42390</v>
      </c>
      <c r="J945" s="1">
        <v>0.26944444444444443</v>
      </c>
      <c r="K945" s="1">
        <v>8.9120370370370378E-3</v>
      </c>
      <c r="L945" s="1" t="str">
        <f t="shared" si="57"/>
        <v>Thursday</v>
      </c>
      <c r="M945" t="str">
        <f t="shared" si="56"/>
        <v>January</v>
      </c>
      <c r="N945" s="2" t="str">
        <f t="shared" si="58"/>
        <v>Morning</v>
      </c>
      <c r="O945" s="2">
        <v>42390.269444444442</v>
      </c>
      <c r="P945">
        <v>772309</v>
      </c>
      <c r="Q945" t="str">
        <f t="shared" si="59"/>
        <v>Other</v>
      </c>
    </row>
    <row r="946" spans="1:17" x14ac:dyDescent="0.3">
      <c r="A946">
        <v>789295</v>
      </c>
      <c r="B946" t="str">
        <f>VLOOKUP($A946,'[1]User Profiles'!$A:$I,2,FALSE)</f>
        <v>Eula </v>
      </c>
      <c r="C946" t="str">
        <f>VLOOKUP($A946,'[1]User Profiles'!$A:$I,3,FALSE)</f>
        <v>Mccown</v>
      </c>
      <c r="D946" t="str">
        <f>VLOOKUP($A946,'[1]User Profiles'!$A:$I,5,FALSE)</f>
        <v>female</v>
      </c>
      <c r="E946" t="str">
        <f>VLOOKUP($A946,'[1]User Profiles'!$A:$I,6,FALSE)</f>
        <v>white</v>
      </c>
      <c r="F946">
        <f>VLOOKUP($A946,'[1]User Profiles'!$A:$I,7,FALSE)</f>
        <v>35</v>
      </c>
      <c r="G946" t="str">
        <f>VLOOKUP($A946,'[1]User Profiles'!$A:$I,8,FALSE)</f>
        <v>Western Cape</v>
      </c>
      <c r="H946" t="s">
        <v>24</v>
      </c>
      <c r="I946" s="4">
        <v>42412</v>
      </c>
      <c r="J946" s="1">
        <v>0.26944444444444443</v>
      </c>
      <c r="K946" s="1">
        <v>3.4722222222222224E-4</v>
      </c>
      <c r="L946" s="1" t="str">
        <f t="shared" si="57"/>
        <v>Friday</v>
      </c>
      <c r="M946" t="str">
        <f t="shared" si="56"/>
        <v>February</v>
      </c>
      <c r="N946" s="2" t="str">
        <f t="shared" si="58"/>
        <v>Morning</v>
      </c>
      <c r="O946" s="2">
        <v>42412.269444444442</v>
      </c>
      <c r="P946">
        <v>789295</v>
      </c>
      <c r="Q946" t="str">
        <f t="shared" si="59"/>
        <v>Other</v>
      </c>
    </row>
    <row r="947" spans="1:17" x14ac:dyDescent="0.3">
      <c r="A947">
        <v>789311</v>
      </c>
      <c r="B947" t="str">
        <f>VLOOKUP($A947,'[1]User Profiles'!$A:$I,2,FALSE)</f>
        <v>Emerson </v>
      </c>
      <c r="C947" t="str">
        <f>VLOOKUP($A947,'[1]User Profiles'!$A:$I,3,FALSE)</f>
        <v>Wigfall</v>
      </c>
      <c r="D947" t="str">
        <f>VLOOKUP($A947,'[1]User Profiles'!$A:$I,5,FALSE)</f>
        <v>male</v>
      </c>
      <c r="E947" t="str">
        <f>VLOOKUP($A947,'[1]User Profiles'!$A:$I,6,FALSE)</f>
        <v>black</v>
      </c>
      <c r="F947">
        <f>VLOOKUP($A947,'[1]User Profiles'!$A:$I,7,FALSE)</f>
        <v>34</v>
      </c>
      <c r="G947" t="str">
        <f>VLOOKUP($A947,'[1]User Profiles'!$A:$I,8,FALSE)</f>
        <v>Eastern Cape</v>
      </c>
      <c r="H947" t="s">
        <v>19</v>
      </c>
      <c r="I947" s="4">
        <v>42383</v>
      </c>
      <c r="J947" s="1">
        <v>0.26944444444444443</v>
      </c>
      <c r="K947" s="1">
        <v>2.8854166666666667E-2</v>
      </c>
      <c r="L947" s="1" t="str">
        <f t="shared" si="57"/>
        <v>Thursday</v>
      </c>
      <c r="M947" t="str">
        <f t="shared" si="56"/>
        <v>January</v>
      </c>
      <c r="N947" s="2" t="str">
        <f t="shared" si="58"/>
        <v>Morning</v>
      </c>
      <c r="O947" s="2">
        <v>42383.269444444442</v>
      </c>
      <c r="P947">
        <v>789311</v>
      </c>
      <c r="Q947" t="str">
        <f t="shared" si="59"/>
        <v>Entertainment</v>
      </c>
    </row>
    <row r="948" spans="1:17" x14ac:dyDescent="0.3">
      <c r="A948">
        <v>893227</v>
      </c>
      <c r="B948" t="str">
        <f>VLOOKUP($A948,'[1]User Profiles'!$A:$I,2,FALSE)</f>
        <v>Wilton </v>
      </c>
      <c r="C948" t="str">
        <f>VLOOKUP($A948,'[1]User Profiles'!$A:$I,3,FALSE)</f>
        <v>Curran</v>
      </c>
      <c r="D948" t="str">
        <f>VLOOKUP($A948,'[1]User Profiles'!$A:$I,5,FALSE)</f>
        <v>male</v>
      </c>
      <c r="E948" t="str">
        <f>VLOOKUP($A948,'[1]User Profiles'!$A:$I,6,FALSE)</f>
        <v>black</v>
      </c>
      <c r="F948">
        <f>VLOOKUP($A948,'[1]User Profiles'!$A:$I,7,FALSE)</f>
        <v>27</v>
      </c>
      <c r="G948" t="str">
        <f>VLOOKUP($A948,'[1]User Profiles'!$A:$I,8,FALSE)</f>
        <v>Eastern Cape</v>
      </c>
      <c r="H948" t="s">
        <v>25</v>
      </c>
      <c r="I948" s="4">
        <v>42447</v>
      </c>
      <c r="J948" s="1">
        <v>0.26944444444444443</v>
      </c>
      <c r="K948" s="1">
        <v>3.2407407407407406E-4</v>
      </c>
      <c r="L948" s="1" t="str">
        <f t="shared" si="57"/>
        <v>Friday</v>
      </c>
      <c r="M948" t="str">
        <f t="shared" si="56"/>
        <v>March</v>
      </c>
      <c r="N948" s="2" t="str">
        <f t="shared" si="58"/>
        <v>Morning</v>
      </c>
      <c r="O948" s="2">
        <v>42447.269444444442</v>
      </c>
      <c r="P948">
        <v>893227</v>
      </c>
      <c r="Q948" t="str">
        <f t="shared" si="59"/>
        <v>Sports</v>
      </c>
    </row>
    <row r="949" spans="1:17" x14ac:dyDescent="0.3">
      <c r="A949">
        <v>794358</v>
      </c>
      <c r="B949" t="str">
        <f>VLOOKUP($A949,'[1]User Profiles'!$A:$I,2,FALSE)</f>
        <v>Winona </v>
      </c>
      <c r="C949" t="str">
        <f>VLOOKUP($A949,'[1]User Profiles'!$A:$I,3,FALSE)</f>
        <v>Wigfall</v>
      </c>
      <c r="D949" t="str">
        <f>VLOOKUP($A949,'[1]User Profiles'!$A:$I,5,FALSE)</f>
        <v>female</v>
      </c>
      <c r="E949" t="str">
        <f>VLOOKUP($A949,'[1]User Profiles'!$A:$I,6,FALSE)</f>
        <v>white</v>
      </c>
      <c r="F949">
        <f>VLOOKUP($A949,'[1]User Profiles'!$A:$I,7,FALSE)</f>
        <v>27</v>
      </c>
      <c r="G949" t="str">
        <f>VLOOKUP($A949,'[1]User Profiles'!$A:$I,8,FALSE)</f>
        <v>Western Cape</v>
      </c>
      <c r="H949" t="s">
        <v>20</v>
      </c>
      <c r="I949" s="4">
        <v>42419</v>
      </c>
      <c r="J949" s="1">
        <v>0.26944444444444443</v>
      </c>
      <c r="K949" s="1">
        <v>4.6296296296296293E-4</v>
      </c>
      <c r="L949" s="1" t="str">
        <f t="shared" si="57"/>
        <v>Friday</v>
      </c>
      <c r="M949" t="str">
        <f t="shared" si="56"/>
        <v>February</v>
      </c>
      <c r="N949" s="2" t="str">
        <f t="shared" si="58"/>
        <v>Morning</v>
      </c>
      <c r="O949" s="2">
        <v>42419.269444444442</v>
      </c>
      <c r="P949">
        <v>794358</v>
      </c>
      <c r="Q949" t="str">
        <f t="shared" si="59"/>
        <v>Other</v>
      </c>
    </row>
    <row r="950" spans="1:17" x14ac:dyDescent="0.3">
      <c r="A950">
        <v>773016</v>
      </c>
      <c r="B950" t="str">
        <f>VLOOKUP($A950,'[1]User Profiles'!$A:$I,2,FALSE)</f>
        <v>Kip </v>
      </c>
      <c r="C950" t="str">
        <f>VLOOKUP($A950,'[1]User Profiles'!$A:$I,3,FALSE)</f>
        <v>Caves</v>
      </c>
      <c r="D950" t="str">
        <f>VLOOKUP($A950,'[1]User Profiles'!$A:$I,5,FALSE)</f>
        <v>male</v>
      </c>
      <c r="E950" t="str">
        <f>VLOOKUP($A950,'[1]User Profiles'!$A:$I,6,FALSE)</f>
        <v>black</v>
      </c>
      <c r="F950">
        <f>VLOOKUP($A950,'[1]User Profiles'!$A:$I,7,FALSE)</f>
        <v>45</v>
      </c>
      <c r="G950" t="str">
        <f>VLOOKUP($A950,'[1]User Profiles'!$A:$I,8,FALSE)</f>
        <v>Free State</v>
      </c>
      <c r="H950" t="s">
        <v>16</v>
      </c>
      <c r="I950" s="4">
        <v>42404</v>
      </c>
      <c r="J950" s="1">
        <v>0.26944444444444443</v>
      </c>
      <c r="K950" s="1">
        <v>1.545138888888889E-2</v>
      </c>
      <c r="L950" s="1" t="str">
        <f t="shared" si="57"/>
        <v>Thursday</v>
      </c>
      <c r="M950" t="str">
        <f t="shared" si="56"/>
        <v>February</v>
      </c>
      <c r="N950" s="2" t="str">
        <f t="shared" si="58"/>
        <v>Morning</v>
      </c>
      <c r="O950" s="2">
        <v>42404.269444444442</v>
      </c>
      <c r="P950">
        <v>773016</v>
      </c>
      <c r="Q950" t="str">
        <f t="shared" si="59"/>
        <v>Other</v>
      </c>
    </row>
    <row r="951" spans="1:17" x14ac:dyDescent="0.3">
      <c r="A951">
        <v>939668</v>
      </c>
      <c r="B951" t="str">
        <f>VLOOKUP($A951,'[1]User Profiles'!$A:$I,2,FALSE)</f>
        <v>Abel </v>
      </c>
      <c r="C951" t="str">
        <f>VLOOKUP($A951,'[1]User Profiles'!$A:$I,3,FALSE)</f>
        <v>Restivo</v>
      </c>
      <c r="D951" t="str">
        <f>VLOOKUP($A951,'[1]User Profiles'!$A:$I,5,FALSE)</f>
        <v>male</v>
      </c>
      <c r="E951" t="str">
        <f>VLOOKUP($A951,'[1]User Profiles'!$A:$I,6,FALSE)</f>
        <v>black</v>
      </c>
      <c r="F951">
        <f>VLOOKUP($A951,'[1]User Profiles'!$A:$I,7,FALSE)</f>
        <v>21</v>
      </c>
      <c r="G951" t="str">
        <f>VLOOKUP($A951,'[1]User Profiles'!$A:$I,8,FALSE)</f>
        <v>Mpumalanga</v>
      </c>
      <c r="H951" t="s">
        <v>19</v>
      </c>
      <c r="I951" s="4">
        <v>42440</v>
      </c>
      <c r="J951" s="1">
        <v>0.27013888888888887</v>
      </c>
      <c r="K951" s="1">
        <v>9.3749999999999997E-3</v>
      </c>
      <c r="L951" s="1" t="str">
        <f t="shared" si="57"/>
        <v>Friday</v>
      </c>
      <c r="M951" t="str">
        <f t="shared" si="56"/>
        <v>March</v>
      </c>
      <c r="N951" s="2" t="str">
        <f t="shared" si="58"/>
        <v>Morning</v>
      </c>
      <c r="O951" s="2">
        <v>42440.270138888889</v>
      </c>
      <c r="P951">
        <v>939668</v>
      </c>
      <c r="Q951" t="str">
        <f t="shared" si="59"/>
        <v>Entertainment</v>
      </c>
    </row>
    <row r="952" spans="1:17" x14ac:dyDescent="0.3">
      <c r="A952">
        <v>809316</v>
      </c>
      <c r="B952" t="str">
        <f>VLOOKUP($A952,'[1]User Profiles'!$A:$I,2,FALSE)</f>
        <v>Tiffani </v>
      </c>
      <c r="C952" t="str">
        <f>VLOOKUP($A952,'[1]User Profiles'!$A:$I,3,FALSE)</f>
        <v>Pilot</v>
      </c>
      <c r="D952" t="str">
        <f>VLOOKUP($A952,'[1]User Profiles'!$A:$I,5,FALSE)</f>
        <v>female</v>
      </c>
      <c r="E952" t="str">
        <f>VLOOKUP($A952,'[1]User Profiles'!$A:$I,6,FALSE)</f>
        <v>black</v>
      </c>
      <c r="F952">
        <f>VLOOKUP($A952,'[1]User Profiles'!$A:$I,7,FALSE)</f>
        <v>29</v>
      </c>
      <c r="G952" t="str">
        <f>VLOOKUP($A952,'[1]User Profiles'!$A:$I,8,FALSE)</f>
        <v>Mpumalanga</v>
      </c>
      <c r="H952" t="s">
        <v>20</v>
      </c>
      <c r="I952" s="4">
        <v>42455</v>
      </c>
      <c r="J952" s="1">
        <v>0.27013888888888887</v>
      </c>
      <c r="K952" s="1">
        <v>2.4074074074074076E-3</v>
      </c>
      <c r="L952" s="1" t="str">
        <f t="shared" si="57"/>
        <v>Saturday</v>
      </c>
      <c r="M952" t="str">
        <f t="shared" si="56"/>
        <v>March</v>
      </c>
      <c r="N952" s="2" t="str">
        <f t="shared" si="58"/>
        <v>Morning</v>
      </c>
      <c r="O952" s="2">
        <v>42455.270138888889</v>
      </c>
      <c r="P952">
        <v>809316</v>
      </c>
      <c r="Q952" t="str">
        <f t="shared" si="59"/>
        <v>Other</v>
      </c>
    </row>
    <row r="953" spans="1:17" x14ac:dyDescent="0.3">
      <c r="A953">
        <v>930713</v>
      </c>
      <c r="B953" t="str">
        <f>VLOOKUP($A953,'[1]User Profiles'!$A:$I,2,FALSE)</f>
        <v>Randy </v>
      </c>
      <c r="C953" t="str">
        <f>VLOOKUP($A953,'[1]User Profiles'!$A:$I,3,FALSE)</f>
        <v>Creager</v>
      </c>
      <c r="D953" t="str">
        <f>VLOOKUP($A953,'[1]User Profiles'!$A:$I,5,FALSE)</f>
        <v>male</v>
      </c>
      <c r="E953" t="str">
        <f>VLOOKUP($A953,'[1]User Profiles'!$A:$I,6,FALSE)</f>
        <v>white</v>
      </c>
      <c r="F953">
        <f>VLOOKUP($A953,'[1]User Profiles'!$A:$I,7,FALSE)</f>
        <v>21</v>
      </c>
      <c r="G953" t="str">
        <f>VLOOKUP($A953,'[1]User Profiles'!$A:$I,8,FALSE)</f>
        <v>Mpumalanga</v>
      </c>
      <c r="H953" t="s">
        <v>27</v>
      </c>
      <c r="I953" s="4">
        <v>42457</v>
      </c>
      <c r="J953" s="1">
        <v>0.27013888888888887</v>
      </c>
      <c r="K953" s="1">
        <v>1.4583333333333334E-3</v>
      </c>
      <c r="L953" s="1" t="str">
        <f t="shared" si="57"/>
        <v>Monday</v>
      </c>
      <c r="M953" t="str">
        <f t="shared" si="56"/>
        <v>March</v>
      </c>
      <c r="N953" s="2" t="str">
        <f t="shared" si="58"/>
        <v>Morning</v>
      </c>
      <c r="O953" s="2">
        <v>42457.270138888889</v>
      </c>
      <c r="P953">
        <v>930713</v>
      </c>
      <c r="Q953" t="str">
        <f t="shared" si="59"/>
        <v>Other</v>
      </c>
    </row>
    <row r="954" spans="1:17" x14ac:dyDescent="0.3">
      <c r="A954">
        <v>772671</v>
      </c>
      <c r="B954" t="str">
        <f>VLOOKUP($A954,'[1]User Profiles'!$A:$I,2,FALSE)</f>
        <v>Stefan </v>
      </c>
      <c r="C954" t="str">
        <f>VLOOKUP($A954,'[1]User Profiles'!$A:$I,3,FALSE)</f>
        <v>Arrieta</v>
      </c>
      <c r="D954" t="str">
        <f>VLOOKUP($A954,'[1]User Profiles'!$A:$I,5,FALSE)</f>
        <v>male</v>
      </c>
      <c r="E954" t="str">
        <f>VLOOKUP($A954,'[1]User Profiles'!$A:$I,6,FALSE)</f>
        <v>white</v>
      </c>
      <c r="F954">
        <f>VLOOKUP($A954,'[1]User Profiles'!$A:$I,7,FALSE)</f>
        <v>24</v>
      </c>
      <c r="G954" t="str">
        <f>VLOOKUP($A954,'[1]User Profiles'!$A:$I,8,FALSE)</f>
        <v>Gauteng</v>
      </c>
      <c r="H954" t="s">
        <v>20</v>
      </c>
      <c r="I954" s="4">
        <v>42419</v>
      </c>
      <c r="J954" s="1">
        <v>0.27013888888888887</v>
      </c>
      <c r="K954" s="1">
        <v>3.7037037037037035E-4</v>
      </c>
      <c r="L954" s="1" t="str">
        <f t="shared" si="57"/>
        <v>Friday</v>
      </c>
      <c r="M954" t="str">
        <f t="shared" si="56"/>
        <v>February</v>
      </c>
      <c r="N954" s="2" t="str">
        <f t="shared" si="58"/>
        <v>Morning</v>
      </c>
      <c r="O954" s="2">
        <v>42419.270138888889</v>
      </c>
      <c r="P954">
        <v>772671</v>
      </c>
      <c r="Q954" t="str">
        <f t="shared" si="59"/>
        <v>Other</v>
      </c>
    </row>
    <row r="955" spans="1:17" x14ac:dyDescent="0.3">
      <c r="A955">
        <v>773002</v>
      </c>
      <c r="B955" t="str">
        <f>VLOOKUP($A955,'[1]User Profiles'!$A:$I,2,FALSE)</f>
        <v>Randy </v>
      </c>
      <c r="C955" t="str">
        <f>VLOOKUP($A955,'[1]User Profiles'!$A:$I,3,FALSE)</f>
        <v>Deblois</v>
      </c>
      <c r="D955" t="str">
        <f>VLOOKUP($A955,'[1]User Profiles'!$A:$I,5,FALSE)</f>
        <v>male</v>
      </c>
      <c r="E955" t="str">
        <f>VLOOKUP($A955,'[1]User Profiles'!$A:$I,6,FALSE)</f>
        <v>black</v>
      </c>
      <c r="F955">
        <f>VLOOKUP($A955,'[1]User Profiles'!$A:$I,7,FALSE)</f>
        <v>25</v>
      </c>
      <c r="G955" t="str">
        <f>VLOOKUP($A955,'[1]User Profiles'!$A:$I,8,FALSE)</f>
        <v>Gauteng</v>
      </c>
      <c r="H955" t="s">
        <v>17</v>
      </c>
      <c r="I955" s="4">
        <v>42409</v>
      </c>
      <c r="J955" s="1">
        <v>0.27013888888888887</v>
      </c>
      <c r="K955" s="1">
        <v>9.3749999999999997E-4</v>
      </c>
      <c r="L955" s="1" t="str">
        <f t="shared" si="57"/>
        <v>Tuesday</v>
      </c>
      <c r="M955" t="str">
        <f t="shared" si="56"/>
        <v>February</v>
      </c>
      <c r="N955" s="2" t="str">
        <f t="shared" si="58"/>
        <v>Morning</v>
      </c>
      <c r="O955" s="2">
        <v>42409.270138888889</v>
      </c>
      <c r="P955">
        <v>773002</v>
      </c>
      <c r="Q955" t="str">
        <f t="shared" si="59"/>
        <v>Other</v>
      </c>
    </row>
    <row r="956" spans="1:17" x14ac:dyDescent="0.3">
      <c r="A956">
        <v>2092216</v>
      </c>
      <c r="B956" t="str">
        <f>VLOOKUP($A956,'[1]User Profiles'!$A:$I,2,FALSE)</f>
        <v>Randy </v>
      </c>
      <c r="C956" t="str">
        <f>VLOOKUP($A956,'[1]User Profiles'!$A:$I,3,FALSE)</f>
        <v>Bilyeu</v>
      </c>
      <c r="D956" t="str">
        <f>VLOOKUP($A956,'[1]User Profiles'!$A:$I,5,FALSE)</f>
        <v>male</v>
      </c>
      <c r="E956" t="str">
        <f>VLOOKUP($A956,'[1]User Profiles'!$A:$I,6,FALSE)</f>
        <v>white</v>
      </c>
      <c r="F956">
        <f>VLOOKUP($A956,'[1]User Profiles'!$A:$I,7,FALSE)</f>
        <v>62</v>
      </c>
      <c r="G956" t="str">
        <f>VLOOKUP($A956,'[1]User Profiles'!$A:$I,8,FALSE)</f>
        <v>Western Cape</v>
      </c>
      <c r="H956" t="s">
        <v>16</v>
      </c>
      <c r="I956" s="4">
        <v>42445</v>
      </c>
      <c r="J956" s="1">
        <v>0.27013888888888887</v>
      </c>
      <c r="K956" s="1">
        <v>1.1921296296296296E-3</v>
      </c>
      <c r="L956" s="1" t="str">
        <f t="shared" si="57"/>
        <v>Wednesday</v>
      </c>
      <c r="M956" t="str">
        <f t="shared" si="56"/>
        <v>March</v>
      </c>
      <c r="N956" s="2" t="str">
        <f t="shared" si="58"/>
        <v>Morning</v>
      </c>
      <c r="O956" s="2">
        <v>42445.270138888889</v>
      </c>
      <c r="P956">
        <v>2092216</v>
      </c>
      <c r="Q956" t="str">
        <f t="shared" si="59"/>
        <v>Other</v>
      </c>
    </row>
    <row r="957" spans="1:17" x14ac:dyDescent="0.3">
      <c r="A957">
        <v>941616</v>
      </c>
      <c r="B957" t="str">
        <f>VLOOKUP($A957,'[1]User Profiles'!$A:$I,2,FALSE)</f>
        <v>Filiberto </v>
      </c>
      <c r="C957" t="str">
        <f>VLOOKUP($A957,'[1]User Profiles'!$A:$I,3,FALSE)</f>
        <v>Pool</v>
      </c>
      <c r="D957" t="str">
        <f>VLOOKUP($A957,'[1]User Profiles'!$A:$I,5,FALSE)</f>
        <v>male</v>
      </c>
      <c r="E957" t="str">
        <f>VLOOKUP($A957,'[1]User Profiles'!$A:$I,6,FALSE)</f>
        <v>black</v>
      </c>
      <c r="F957">
        <f>VLOOKUP($A957,'[1]User Profiles'!$A:$I,7,FALSE)</f>
        <v>35</v>
      </c>
      <c r="G957" t="str">
        <f>VLOOKUP($A957,'[1]User Profiles'!$A:$I,8,FALSE)</f>
        <v>Kwazulu Natal</v>
      </c>
      <c r="H957" t="s">
        <v>19</v>
      </c>
      <c r="I957" s="4">
        <v>42370</v>
      </c>
      <c r="J957" s="1">
        <v>0.27013888888888887</v>
      </c>
      <c r="K957" s="1">
        <v>1.6666666666666666E-3</v>
      </c>
      <c r="L957" s="1" t="str">
        <f t="shared" si="57"/>
        <v>Friday</v>
      </c>
      <c r="M957" t="str">
        <f t="shared" si="56"/>
        <v>January</v>
      </c>
      <c r="N957" s="2" t="str">
        <f t="shared" si="58"/>
        <v>Morning</v>
      </c>
      <c r="O957" s="2">
        <v>42370.270138888889</v>
      </c>
      <c r="P957">
        <v>941616</v>
      </c>
      <c r="Q957" t="str">
        <f t="shared" si="59"/>
        <v>Entertainment</v>
      </c>
    </row>
    <row r="958" spans="1:17" x14ac:dyDescent="0.3">
      <c r="A958">
        <v>2285790</v>
      </c>
      <c r="B958" t="str">
        <f>VLOOKUP($A958,'[1]User Profiles'!$A:$I,2,FALSE)</f>
        <v>Wilburn </v>
      </c>
      <c r="C958" t="str">
        <f>VLOOKUP($A958,'[1]User Profiles'!$A:$I,3,FALSE)</f>
        <v>Wigfall</v>
      </c>
      <c r="D958" t="str">
        <f>VLOOKUP($A958,'[1]User Profiles'!$A:$I,5,FALSE)</f>
        <v>male</v>
      </c>
      <c r="E958" t="str">
        <f>VLOOKUP($A958,'[1]User Profiles'!$A:$I,6,FALSE)</f>
        <v>None</v>
      </c>
      <c r="F958">
        <f>VLOOKUP($A958,'[1]User Profiles'!$A:$I,7,FALSE)</f>
        <v>46</v>
      </c>
      <c r="G958" t="str">
        <f>VLOOKUP($A958,'[1]User Profiles'!$A:$I,8,FALSE)</f>
        <v>Mpumalanga</v>
      </c>
      <c r="H958" t="s">
        <v>16</v>
      </c>
      <c r="I958" s="4">
        <v>42442</v>
      </c>
      <c r="J958" s="1">
        <v>0.27083333333333331</v>
      </c>
      <c r="K958" s="1">
        <v>0</v>
      </c>
      <c r="L958" s="1" t="str">
        <f t="shared" si="57"/>
        <v>Sunday</v>
      </c>
      <c r="M958" t="str">
        <f t="shared" si="56"/>
        <v>March</v>
      </c>
      <c r="N958" s="2" t="str">
        <f t="shared" si="58"/>
        <v>Morning</v>
      </c>
      <c r="O958" s="2">
        <v>42442.270833333336</v>
      </c>
      <c r="P958">
        <v>2285790</v>
      </c>
      <c r="Q958" t="str">
        <f t="shared" si="59"/>
        <v>Other</v>
      </c>
    </row>
    <row r="959" spans="1:17" x14ac:dyDescent="0.3">
      <c r="A959">
        <v>789131</v>
      </c>
      <c r="B959" t="str">
        <f>VLOOKUP($A959,'[1]User Profiles'!$A:$I,2,FALSE)</f>
        <v>Charlie </v>
      </c>
      <c r="C959" t="str">
        <f>VLOOKUP($A959,'[1]User Profiles'!$A:$I,3,FALSE)</f>
        <v>Pool</v>
      </c>
      <c r="D959" t="str">
        <f>VLOOKUP($A959,'[1]User Profiles'!$A:$I,5,FALSE)</f>
        <v>male</v>
      </c>
      <c r="E959" t="str">
        <f>VLOOKUP($A959,'[1]User Profiles'!$A:$I,6,FALSE)</f>
        <v>white</v>
      </c>
      <c r="F959">
        <f>VLOOKUP($A959,'[1]User Profiles'!$A:$I,7,FALSE)</f>
        <v>24</v>
      </c>
      <c r="G959" t="str">
        <f>VLOOKUP($A959,'[1]User Profiles'!$A:$I,8,FALSE)</f>
        <v>Gauteng</v>
      </c>
      <c r="H959" t="s">
        <v>25</v>
      </c>
      <c r="I959" s="4">
        <v>42386</v>
      </c>
      <c r="J959" s="1">
        <v>0.27083333333333331</v>
      </c>
      <c r="K959" s="1">
        <v>1.037037037037037E-2</v>
      </c>
      <c r="L959" s="1" t="str">
        <f t="shared" si="57"/>
        <v>Sunday</v>
      </c>
      <c r="M959" t="str">
        <f t="shared" si="56"/>
        <v>January</v>
      </c>
      <c r="N959" s="2" t="str">
        <f t="shared" si="58"/>
        <v>Morning</v>
      </c>
      <c r="O959" s="2">
        <v>42386.270833333336</v>
      </c>
      <c r="P959">
        <v>789131</v>
      </c>
      <c r="Q959" t="str">
        <f t="shared" si="59"/>
        <v>Sports</v>
      </c>
    </row>
    <row r="960" spans="1:17" x14ac:dyDescent="0.3">
      <c r="A960">
        <v>893042</v>
      </c>
      <c r="B960" t="str">
        <f>VLOOKUP($A960,'[1]User Profiles'!$A:$I,2,FALSE)</f>
        <v>Cory </v>
      </c>
      <c r="C960" t="str">
        <f>VLOOKUP($A960,'[1]User Profiles'!$A:$I,3,FALSE)</f>
        <v>Bilyeu</v>
      </c>
      <c r="D960" t="str">
        <f>VLOOKUP($A960,'[1]User Profiles'!$A:$I,5,FALSE)</f>
        <v>male</v>
      </c>
      <c r="E960" t="str">
        <f>VLOOKUP($A960,'[1]User Profiles'!$A:$I,6,FALSE)</f>
        <v>coloured</v>
      </c>
      <c r="F960">
        <f>VLOOKUP($A960,'[1]User Profiles'!$A:$I,7,FALSE)</f>
        <v>32</v>
      </c>
      <c r="G960" t="str">
        <f>VLOOKUP($A960,'[1]User Profiles'!$A:$I,8,FALSE)</f>
        <v>Western Cape</v>
      </c>
      <c r="H960" t="s">
        <v>18</v>
      </c>
      <c r="I960" s="4">
        <v>42452</v>
      </c>
      <c r="J960" s="1">
        <v>0.27083333333333331</v>
      </c>
      <c r="K960" s="1">
        <v>1.0416666666666667E-3</v>
      </c>
      <c r="L960" s="1" t="str">
        <f t="shared" si="57"/>
        <v>Wednesday</v>
      </c>
      <c r="M960" t="str">
        <f t="shared" si="56"/>
        <v>March</v>
      </c>
      <c r="N960" s="2" t="str">
        <f t="shared" si="58"/>
        <v>Morning</v>
      </c>
      <c r="O960" s="2">
        <v>42452.270833333336</v>
      </c>
      <c r="P960">
        <v>893042</v>
      </c>
      <c r="Q960" t="str">
        <f t="shared" si="59"/>
        <v>Sports</v>
      </c>
    </row>
    <row r="961" spans="1:17" x14ac:dyDescent="0.3">
      <c r="A961">
        <v>2287875</v>
      </c>
      <c r="B961" t="str">
        <f>VLOOKUP($A961,'[1]User Profiles'!$A:$I,2,FALSE)</f>
        <v>Michel </v>
      </c>
      <c r="C961" t="str">
        <f>VLOOKUP($A961,'[1]User Profiles'!$A:$I,3,FALSE)</f>
        <v>Creager</v>
      </c>
      <c r="D961" t="str">
        <f>VLOOKUP($A961,'[1]User Profiles'!$A:$I,5,FALSE)</f>
        <v>male</v>
      </c>
      <c r="E961" t="str">
        <f>VLOOKUP($A961,'[1]User Profiles'!$A:$I,6,FALSE)</f>
        <v>black</v>
      </c>
      <c r="F961">
        <f>VLOOKUP($A961,'[1]User Profiles'!$A:$I,7,FALSE)</f>
        <v>46</v>
      </c>
      <c r="G961" t="str">
        <f>VLOOKUP($A961,'[1]User Profiles'!$A:$I,8,FALSE)</f>
        <v>Gauteng</v>
      </c>
      <c r="H961" t="s">
        <v>16</v>
      </c>
      <c r="I961" s="4">
        <v>42409</v>
      </c>
      <c r="J961" s="1">
        <v>0.27083333333333331</v>
      </c>
      <c r="K961" s="1">
        <v>2.1180555555555553E-3</v>
      </c>
      <c r="L961" s="1" t="str">
        <f t="shared" si="57"/>
        <v>Tuesday</v>
      </c>
      <c r="M961" t="str">
        <f t="shared" si="56"/>
        <v>February</v>
      </c>
      <c r="N961" s="2" t="str">
        <f t="shared" si="58"/>
        <v>Morning</v>
      </c>
      <c r="O961" s="2">
        <v>42409.270833333336</v>
      </c>
      <c r="P961">
        <v>2287875</v>
      </c>
      <c r="Q961" t="str">
        <f t="shared" si="59"/>
        <v>Other</v>
      </c>
    </row>
    <row r="962" spans="1:17" x14ac:dyDescent="0.3">
      <c r="A962">
        <v>810075</v>
      </c>
      <c r="B962" t="str">
        <f>VLOOKUP($A962,'[1]User Profiles'!$A:$I,2,FALSE)</f>
        <v>Loyd </v>
      </c>
      <c r="C962" t="str">
        <f>VLOOKUP($A962,'[1]User Profiles'!$A:$I,3,FALSE)</f>
        <v>Shkreli</v>
      </c>
      <c r="D962" t="str">
        <f>VLOOKUP($A962,'[1]User Profiles'!$A:$I,5,FALSE)</f>
        <v>male</v>
      </c>
      <c r="E962" t="str">
        <f>VLOOKUP($A962,'[1]User Profiles'!$A:$I,6,FALSE)</f>
        <v>black</v>
      </c>
      <c r="F962">
        <f>VLOOKUP($A962,'[1]User Profiles'!$A:$I,7,FALSE)</f>
        <v>40</v>
      </c>
      <c r="G962" t="str">
        <f>VLOOKUP($A962,'[1]User Profiles'!$A:$I,8,FALSE)</f>
        <v>Kwazulu Natal</v>
      </c>
      <c r="H962" t="s">
        <v>29</v>
      </c>
      <c r="I962" s="4">
        <v>42422</v>
      </c>
      <c r="J962" s="1">
        <v>0.27083333333333331</v>
      </c>
      <c r="K962" s="1">
        <v>1.1689814814814816E-3</v>
      </c>
      <c r="L962" s="1" t="str">
        <f t="shared" si="57"/>
        <v>Monday</v>
      </c>
      <c r="M962" t="str">
        <f t="shared" ref="M962:M1025" si="60">TEXT(I962,"mmmm")</f>
        <v>February</v>
      </c>
      <c r="N962" s="2" t="str">
        <f t="shared" si="58"/>
        <v>Morning</v>
      </c>
      <c r="O962" s="2">
        <v>42422.270833333336</v>
      </c>
      <c r="P962">
        <v>810075</v>
      </c>
      <c r="Q962" t="str">
        <f t="shared" si="59"/>
        <v>Entertainment</v>
      </c>
    </row>
    <row r="963" spans="1:17" x14ac:dyDescent="0.3">
      <c r="A963">
        <v>810533</v>
      </c>
      <c r="B963" t="str">
        <f>VLOOKUP($A963,'[1]User Profiles'!$A:$I,2,FALSE)</f>
        <v>Dee </v>
      </c>
      <c r="C963" t="str">
        <f>VLOOKUP($A963,'[1]User Profiles'!$A:$I,3,FALSE)</f>
        <v>Hier</v>
      </c>
      <c r="D963" t="str">
        <f>VLOOKUP($A963,'[1]User Profiles'!$A:$I,5,FALSE)</f>
        <v>male</v>
      </c>
      <c r="E963" t="str">
        <f>VLOOKUP($A963,'[1]User Profiles'!$A:$I,6,FALSE)</f>
        <v>black</v>
      </c>
      <c r="F963">
        <f>VLOOKUP($A963,'[1]User Profiles'!$A:$I,7,FALSE)</f>
        <v>49</v>
      </c>
      <c r="G963" t="str">
        <f>VLOOKUP($A963,'[1]User Profiles'!$A:$I,8,FALSE)</f>
        <v>Gauteng</v>
      </c>
      <c r="H963" t="s">
        <v>20</v>
      </c>
      <c r="I963" s="4">
        <v>42419</v>
      </c>
      <c r="J963" s="1">
        <v>0.27083333333333331</v>
      </c>
      <c r="K963" s="1">
        <v>1.8981481481481482E-3</v>
      </c>
      <c r="L963" s="1" t="str">
        <f t="shared" ref="L963:L1026" si="61">CHOOSE(WEEKDAY(I963,1),"Sunday","Monday","Tuesday","Wednesday","Thursday","Friday","Saturday")</f>
        <v>Friday</v>
      </c>
      <c r="M963" t="str">
        <f t="shared" si="60"/>
        <v>February</v>
      </c>
      <c r="N963" s="2" t="str">
        <f t="shared" ref="N963:N1026" si="62">IF(J963 &lt; TIME(6,0,0),"Early Morning",
 IF(J963 &lt; TIME(12,0,0),"Morning",
 IF(J963 &lt; TIME(16,0,0),"Midday",
 IF(J963 &lt; TIME(19,0,0),"Afternoon","Evening"))))</f>
        <v>Morning</v>
      </c>
      <c r="O963" s="2">
        <v>42419.270833333336</v>
      </c>
      <c r="P963">
        <v>810533</v>
      </c>
      <c r="Q963" t="str">
        <f t="shared" ref="Q963:Q1026" si="63">IF(OR(H963="Boomerang",H963="Cartoon Network"),"Kids",
IF(OR(H963="Live on SuperSport",H963="SuperSport Blitz",H963="Wimbledon",H963="ICC Cricket World Cup 2011"),"Sports",
IF(OR(H963="Africa Magic",H963="M-Net",H963="Vuzu",H963="Channel O",H963="E! Entertainment"),"Entertainment",
"Other")))</f>
        <v>Other</v>
      </c>
    </row>
    <row r="964" spans="1:17" x14ac:dyDescent="0.3">
      <c r="A964">
        <v>822472</v>
      </c>
      <c r="B964" t="str">
        <f>VLOOKUP($A964,'[1]User Profiles'!$A:$I,2,FALSE)</f>
        <v>Efren </v>
      </c>
      <c r="C964" t="str">
        <f>VLOOKUP($A964,'[1]User Profiles'!$A:$I,3,FALSE)</f>
        <v>Singer</v>
      </c>
      <c r="D964" t="str">
        <f>VLOOKUP($A964,'[1]User Profiles'!$A:$I,5,FALSE)</f>
        <v>male</v>
      </c>
      <c r="E964" t="str">
        <f>VLOOKUP($A964,'[1]User Profiles'!$A:$I,6,FALSE)</f>
        <v>coloured</v>
      </c>
      <c r="F964">
        <f>VLOOKUP($A964,'[1]User Profiles'!$A:$I,7,FALSE)</f>
        <v>40</v>
      </c>
      <c r="G964" t="str">
        <f>VLOOKUP($A964,'[1]User Profiles'!$A:$I,8,FALSE)</f>
        <v>Western Cape</v>
      </c>
      <c r="H964" t="s">
        <v>20</v>
      </c>
      <c r="I964" s="4">
        <v>42426</v>
      </c>
      <c r="J964" s="1">
        <v>0.27083333333333331</v>
      </c>
      <c r="K964" s="1">
        <v>1.0995370370370371E-2</v>
      </c>
      <c r="L964" s="1" t="str">
        <f t="shared" si="61"/>
        <v>Friday</v>
      </c>
      <c r="M964" t="str">
        <f t="shared" si="60"/>
        <v>February</v>
      </c>
      <c r="N964" s="2" t="str">
        <f t="shared" si="62"/>
        <v>Morning</v>
      </c>
      <c r="O964" s="2">
        <v>42426.270833333336</v>
      </c>
      <c r="P964">
        <v>822472</v>
      </c>
      <c r="Q964" t="str">
        <f t="shared" si="63"/>
        <v>Other</v>
      </c>
    </row>
    <row r="965" spans="1:17" x14ac:dyDescent="0.3">
      <c r="A965">
        <v>866244</v>
      </c>
      <c r="B965" t="str">
        <f>VLOOKUP($A965,'[1]User Profiles'!$A:$I,2,FALSE)</f>
        <v>Efren </v>
      </c>
      <c r="C965" t="str">
        <f>VLOOKUP($A965,'[1]User Profiles'!$A:$I,3,FALSE)</f>
        <v>Sieren</v>
      </c>
      <c r="D965" t="str">
        <f>VLOOKUP($A965,'[1]User Profiles'!$A:$I,5,FALSE)</f>
        <v>male</v>
      </c>
      <c r="E965" t="str">
        <f>VLOOKUP($A965,'[1]User Profiles'!$A:$I,6,FALSE)</f>
        <v>black</v>
      </c>
      <c r="F965">
        <f>VLOOKUP($A965,'[1]User Profiles'!$A:$I,7,FALSE)</f>
        <v>26</v>
      </c>
      <c r="G965" t="str">
        <f>VLOOKUP($A965,'[1]User Profiles'!$A:$I,8,FALSE)</f>
        <v>Western Cape</v>
      </c>
      <c r="H965" t="s">
        <v>19</v>
      </c>
      <c r="I965" s="4">
        <v>42421</v>
      </c>
      <c r="J965" s="1">
        <v>0.27152777777777776</v>
      </c>
      <c r="K965" s="1">
        <v>1.5625000000000001E-3</v>
      </c>
      <c r="L965" s="1" t="str">
        <f t="shared" si="61"/>
        <v>Sunday</v>
      </c>
      <c r="M965" t="str">
        <f t="shared" si="60"/>
        <v>February</v>
      </c>
      <c r="N965" s="2" t="str">
        <f t="shared" si="62"/>
        <v>Morning</v>
      </c>
      <c r="O965" s="2">
        <v>42421.271527777775</v>
      </c>
      <c r="P965">
        <v>866244</v>
      </c>
      <c r="Q965" t="str">
        <f t="shared" si="63"/>
        <v>Entertainment</v>
      </c>
    </row>
    <row r="966" spans="1:17" x14ac:dyDescent="0.3">
      <c r="A966">
        <v>2203599</v>
      </c>
      <c r="B966" t="str">
        <f>VLOOKUP($A966,'[1]User Profiles'!$A:$I,2,FALSE)</f>
        <v>Len </v>
      </c>
      <c r="C966" t="str">
        <f>VLOOKUP($A966,'[1]User Profiles'!$A:$I,3,FALSE)</f>
        <v>Tancredi</v>
      </c>
      <c r="D966" t="str">
        <f>VLOOKUP($A966,'[1]User Profiles'!$A:$I,5,FALSE)</f>
        <v>male</v>
      </c>
      <c r="E966" t="str">
        <f>VLOOKUP($A966,'[1]User Profiles'!$A:$I,6,FALSE)</f>
        <v>black</v>
      </c>
      <c r="F966">
        <f>VLOOKUP($A966,'[1]User Profiles'!$A:$I,7,FALSE)</f>
        <v>31</v>
      </c>
      <c r="G966" t="str">
        <f>VLOOKUP($A966,'[1]User Profiles'!$A:$I,8,FALSE)</f>
        <v>Gauteng</v>
      </c>
      <c r="H966" t="s">
        <v>18</v>
      </c>
      <c r="I966" s="4">
        <v>42448</v>
      </c>
      <c r="J966" s="1">
        <v>0.27152777777777776</v>
      </c>
      <c r="K966" s="1">
        <v>5.7638888888888887E-3</v>
      </c>
      <c r="L966" s="1" t="str">
        <f t="shared" si="61"/>
        <v>Saturday</v>
      </c>
      <c r="M966" t="str">
        <f t="shared" si="60"/>
        <v>March</v>
      </c>
      <c r="N966" s="2" t="str">
        <f t="shared" si="62"/>
        <v>Morning</v>
      </c>
      <c r="O966" s="2">
        <v>42448.271527777775</v>
      </c>
      <c r="P966">
        <v>2203599</v>
      </c>
      <c r="Q966" t="str">
        <f t="shared" si="63"/>
        <v>Sports</v>
      </c>
    </row>
    <row r="967" spans="1:17" x14ac:dyDescent="0.3">
      <c r="A967">
        <v>809320</v>
      </c>
      <c r="B967" t="str">
        <f>VLOOKUP($A967,'[1]User Profiles'!$A:$I,2,FALSE)</f>
        <v>Chas </v>
      </c>
      <c r="C967" t="str">
        <f>VLOOKUP($A967,'[1]User Profiles'!$A:$I,3,FALSE)</f>
        <v>Slane</v>
      </c>
      <c r="D967" t="str">
        <f>VLOOKUP($A967,'[1]User Profiles'!$A:$I,5,FALSE)</f>
        <v>male</v>
      </c>
      <c r="E967" t="str">
        <f>VLOOKUP($A967,'[1]User Profiles'!$A:$I,6,FALSE)</f>
        <v>black</v>
      </c>
      <c r="F967">
        <f>VLOOKUP($A967,'[1]User Profiles'!$A:$I,7,FALSE)</f>
        <v>34</v>
      </c>
      <c r="G967" t="str">
        <f>VLOOKUP($A967,'[1]User Profiles'!$A:$I,8,FALSE)</f>
        <v>Western Cape</v>
      </c>
      <c r="H967" t="s">
        <v>23</v>
      </c>
      <c r="I967" s="4">
        <v>42424</v>
      </c>
      <c r="J967" s="1">
        <v>0.27152777777777776</v>
      </c>
      <c r="K967" s="1">
        <v>3.6458333333333335E-4</v>
      </c>
      <c r="L967" s="1" t="str">
        <f t="shared" si="61"/>
        <v>Wednesday</v>
      </c>
      <c r="M967" t="str">
        <f t="shared" si="60"/>
        <v>February</v>
      </c>
      <c r="N967" s="2" t="str">
        <f t="shared" si="62"/>
        <v>Morning</v>
      </c>
      <c r="O967" s="2">
        <v>42424.271527777775</v>
      </c>
      <c r="P967">
        <v>809320</v>
      </c>
      <c r="Q967" t="str">
        <f t="shared" si="63"/>
        <v>Entertainment</v>
      </c>
    </row>
    <row r="968" spans="1:17" x14ac:dyDescent="0.3">
      <c r="A968">
        <v>809325</v>
      </c>
      <c r="B968" t="str">
        <f>VLOOKUP($A968,'[1]User Profiles'!$A:$I,2,FALSE)</f>
        <v>Anette </v>
      </c>
      <c r="C968" t="str">
        <f>VLOOKUP($A968,'[1]User Profiles'!$A:$I,3,FALSE)</f>
        <v>Leicht</v>
      </c>
      <c r="D968" t="str">
        <f>VLOOKUP($A968,'[1]User Profiles'!$A:$I,5,FALSE)</f>
        <v>female</v>
      </c>
      <c r="E968" t="str">
        <f>VLOOKUP($A968,'[1]User Profiles'!$A:$I,6,FALSE)</f>
        <v>black</v>
      </c>
      <c r="F968">
        <f>VLOOKUP($A968,'[1]User Profiles'!$A:$I,7,FALSE)</f>
        <v>15</v>
      </c>
      <c r="G968" t="str">
        <f>VLOOKUP($A968,'[1]User Profiles'!$A:$I,8,FALSE)</f>
        <v>Eastern Cape</v>
      </c>
      <c r="H968" t="s">
        <v>17</v>
      </c>
      <c r="I968" s="4">
        <v>42439</v>
      </c>
      <c r="J968" s="1">
        <v>0.27152777777777776</v>
      </c>
      <c r="K968" s="1">
        <v>1.0173611111111111E-2</v>
      </c>
      <c r="L968" s="1" t="str">
        <f t="shared" si="61"/>
        <v>Thursday</v>
      </c>
      <c r="M968" t="str">
        <f t="shared" si="60"/>
        <v>March</v>
      </c>
      <c r="N968" s="2" t="str">
        <f t="shared" si="62"/>
        <v>Morning</v>
      </c>
      <c r="O968" s="2">
        <v>42439.271527777775</v>
      </c>
      <c r="P968">
        <v>809325</v>
      </c>
      <c r="Q968" t="str">
        <f t="shared" si="63"/>
        <v>Other</v>
      </c>
    </row>
    <row r="969" spans="1:17" x14ac:dyDescent="0.3">
      <c r="A969">
        <v>809857</v>
      </c>
      <c r="B969" t="str">
        <f>VLOOKUP($A969,'[1]User Profiles'!$A:$I,2,FALSE)</f>
        <v>Charlie </v>
      </c>
      <c r="C969" t="str">
        <f>VLOOKUP($A969,'[1]User Profiles'!$A:$I,3,FALSE)</f>
        <v>Pool</v>
      </c>
      <c r="D969" t="str">
        <f>VLOOKUP($A969,'[1]User Profiles'!$A:$I,5,FALSE)</f>
        <v>male</v>
      </c>
      <c r="E969" t="str">
        <f>VLOOKUP($A969,'[1]User Profiles'!$A:$I,6,FALSE)</f>
        <v>black</v>
      </c>
      <c r="F969">
        <f>VLOOKUP($A969,'[1]User Profiles'!$A:$I,7,FALSE)</f>
        <v>21</v>
      </c>
      <c r="G969" t="str">
        <f>VLOOKUP($A969,'[1]User Profiles'!$A:$I,8,FALSE)</f>
        <v>Mpumalanga</v>
      </c>
      <c r="H969" t="s">
        <v>17</v>
      </c>
      <c r="I969" s="4">
        <v>42420</v>
      </c>
      <c r="J969" s="1">
        <v>0.27152777777777776</v>
      </c>
      <c r="K969" s="1">
        <v>1.7604166666666664E-2</v>
      </c>
      <c r="L969" s="1" t="str">
        <f t="shared" si="61"/>
        <v>Saturday</v>
      </c>
      <c r="M969" t="str">
        <f t="shared" si="60"/>
        <v>February</v>
      </c>
      <c r="N969" s="2" t="str">
        <f t="shared" si="62"/>
        <v>Morning</v>
      </c>
      <c r="O969" s="2">
        <v>42420.271527777775</v>
      </c>
      <c r="P969">
        <v>809857</v>
      </c>
      <c r="Q969" t="str">
        <f t="shared" si="63"/>
        <v>Other</v>
      </c>
    </row>
    <row r="970" spans="1:17" x14ac:dyDescent="0.3">
      <c r="A970">
        <v>809986</v>
      </c>
      <c r="B970" t="str">
        <f>VLOOKUP($A970,'[1]User Profiles'!$A:$I,2,FALSE)</f>
        <v>Valentine </v>
      </c>
      <c r="C970" t="str">
        <f>VLOOKUP($A970,'[1]User Profiles'!$A:$I,3,FALSE)</f>
        <v>Mcculloch</v>
      </c>
      <c r="D970" t="str">
        <f>VLOOKUP($A970,'[1]User Profiles'!$A:$I,5,FALSE)</f>
        <v>male</v>
      </c>
      <c r="E970" t="str">
        <f>VLOOKUP($A970,'[1]User Profiles'!$A:$I,6,FALSE)</f>
        <v>indian_asian</v>
      </c>
      <c r="F970">
        <f>VLOOKUP($A970,'[1]User Profiles'!$A:$I,7,FALSE)</f>
        <v>34</v>
      </c>
      <c r="G970" t="str">
        <f>VLOOKUP($A970,'[1]User Profiles'!$A:$I,8,FALSE)</f>
        <v>North West</v>
      </c>
      <c r="H970" t="s">
        <v>31</v>
      </c>
      <c r="I970" s="4">
        <v>42459</v>
      </c>
      <c r="J970" s="1">
        <v>0.27152777777777776</v>
      </c>
      <c r="K970" s="1">
        <v>2.2395833333333334E-2</v>
      </c>
      <c r="L970" s="1" t="str">
        <f t="shared" si="61"/>
        <v>Wednesday</v>
      </c>
      <c r="M970" t="str">
        <f t="shared" si="60"/>
        <v>March</v>
      </c>
      <c r="N970" s="2" t="str">
        <f t="shared" si="62"/>
        <v>Morning</v>
      </c>
      <c r="O970" s="2">
        <v>42459.271527777775</v>
      </c>
      <c r="P970">
        <v>809986</v>
      </c>
      <c r="Q970" t="str">
        <f t="shared" si="63"/>
        <v>Other</v>
      </c>
    </row>
    <row r="971" spans="1:17" x14ac:dyDescent="0.3">
      <c r="A971">
        <v>869019</v>
      </c>
      <c r="B971" t="str">
        <f>VLOOKUP($A971,'[1]User Profiles'!$A:$I,2,FALSE)</f>
        <v>Raymundo </v>
      </c>
      <c r="C971" t="str">
        <f>VLOOKUP($A971,'[1]User Profiles'!$A:$I,3,FALSE)</f>
        <v>Reisinger</v>
      </c>
      <c r="D971" t="str">
        <f>VLOOKUP($A971,'[1]User Profiles'!$A:$I,5,FALSE)</f>
        <v>male</v>
      </c>
      <c r="E971" t="str">
        <f>VLOOKUP($A971,'[1]User Profiles'!$A:$I,6,FALSE)</f>
        <v>white</v>
      </c>
      <c r="F971">
        <f>VLOOKUP($A971,'[1]User Profiles'!$A:$I,7,FALSE)</f>
        <v>42</v>
      </c>
      <c r="G971" t="str">
        <f>VLOOKUP($A971,'[1]User Profiles'!$A:$I,8,FALSE)</f>
        <v>Gauteng</v>
      </c>
      <c r="H971" t="s">
        <v>21</v>
      </c>
      <c r="I971" s="4">
        <v>42455</v>
      </c>
      <c r="J971" s="1">
        <v>0.2722222222222222</v>
      </c>
      <c r="K971" s="1">
        <v>3.8194444444444446E-4</v>
      </c>
      <c r="L971" s="1" t="str">
        <f t="shared" si="61"/>
        <v>Saturday</v>
      </c>
      <c r="M971" t="str">
        <f t="shared" si="60"/>
        <v>March</v>
      </c>
      <c r="N971" s="2" t="str">
        <f t="shared" si="62"/>
        <v>Morning</v>
      </c>
      <c r="O971" s="2">
        <v>42455.272222222222</v>
      </c>
      <c r="P971">
        <v>869019</v>
      </c>
      <c r="Q971" t="str">
        <f t="shared" si="63"/>
        <v>Kids</v>
      </c>
    </row>
    <row r="972" spans="1:17" x14ac:dyDescent="0.3">
      <c r="A972">
        <v>772421</v>
      </c>
      <c r="B972" t="str">
        <f>VLOOKUP($A972,'[1]User Profiles'!$A:$I,2,FALSE)</f>
        <v>Markus </v>
      </c>
      <c r="C972" t="str">
        <f>VLOOKUP($A972,'[1]User Profiles'!$A:$I,3,FALSE)</f>
        <v>Mastrangelo</v>
      </c>
      <c r="D972" t="str">
        <f>VLOOKUP($A972,'[1]User Profiles'!$A:$I,5,FALSE)</f>
        <v>male</v>
      </c>
      <c r="E972" t="str">
        <f>VLOOKUP($A972,'[1]User Profiles'!$A:$I,6,FALSE)</f>
        <v>black</v>
      </c>
      <c r="F972">
        <f>VLOOKUP($A972,'[1]User Profiles'!$A:$I,7,FALSE)</f>
        <v>30</v>
      </c>
      <c r="G972" t="str">
        <f>VLOOKUP($A972,'[1]User Profiles'!$A:$I,8,FALSE)</f>
        <v>North West</v>
      </c>
      <c r="H972" t="s">
        <v>19</v>
      </c>
      <c r="I972" s="4">
        <v>42410</v>
      </c>
      <c r="J972" s="1">
        <v>0.2722222222222222</v>
      </c>
      <c r="K972" s="1">
        <v>2.9861111111111113E-3</v>
      </c>
      <c r="L972" s="1" t="str">
        <f t="shared" si="61"/>
        <v>Wednesday</v>
      </c>
      <c r="M972" t="str">
        <f t="shared" si="60"/>
        <v>February</v>
      </c>
      <c r="N972" s="2" t="str">
        <f t="shared" si="62"/>
        <v>Morning</v>
      </c>
      <c r="O972" s="2">
        <v>42410.272222222222</v>
      </c>
      <c r="P972">
        <v>772421</v>
      </c>
      <c r="Q972" t="str">
        <f t="shared" si="63"/>
        <v>Entertainment</v>
      </c>
    </row>
    <row r="973" spans="1:17" x14ac:dyDescent="0.3">
      <c r="A973">
        <v>809604</v>
      </c>
      <c r="B973" t="str">
        <f>VLOOKUP($A973,'[1]User Profiles'!$A:$I,2,FALSE)</f>
        <v>Jared </v>
      </c>
      <c r="C973" t="str">
        <f>VLOOKUP($A973,'[1]User Profiles'!$A:$I,3,FALSE)</f>
        <v>Mccown</v>
      </c>
      <c r="D973" t="str">
        <f>VLOOKUP($A973,'[1]User Profiles'!$A:$I,5,FALSE)</f>
        <v>male</v>
      </c>
      <c r="E973" t="str">
        <f>VLOOKUP($A973,'[1]User Profiles'!$A:$I,6,FALSE)</f>
        <v>black</v>
      </c>
      <c r="F973">
        <f>VLOOKUP($A973,'[1]User Profiles'!$A:$I,7,FALSE)</f>
        <v>24</v>
      </c>
      <c r="G973" t="str">
        <f>VLOOKUP($A973,'[1]User Profiles'!$A:$I,8,FALSE)</f>
        <v>Western Cape</v>
      </c>
      <c r="H973" t="s">
        <v>17</v>
      </c>
      <c r="I973" s="4">
        <v>42421</v>
      </c>
      <c r="J973" s="1">
        <v>0.2722222222222222</v>
      </c>
      <c r="K973" s="1">
        <v>1.0416666666666667E-3</v>
      </c>
      <c r="L973" s="1" t="str">
        <f t="shared" si="61"/>
        <v>Sunday</v>
      </c>
      <c r="M973" t="str">
        <f t="shared" si="60"/>
        <v>February</v>
      </c>
      <c r="N973" s="2" t="str">
        <f t="shared" si="62"/>
        <v>Morning</v>
      </c>
      <c r="O973" s="2">
        <v>42421.272222222222</v>
      </c>
      <c r="P973">
        <v>809604</v>
      </c>
      <c r="Q973" t="str">
        <f t="shared" si="63"/>
        <v>Other</v>
      </c>
    </row>
    <row r="974" spans="1:17" x14ac:dyDescent="0.3">
      <c r="A974">
        <v>809824</v>
      </c>
      <c r="B974" t="str">
        <f>VLOOKUP($A974,'[1]User Profiles'!$A:$I,2,FALSE)</f>
        <v>Hugh</v>
      </c>
      <c r="C974" t="str">
        <f>VLOOKUP($A974,'[1]User Profiles'!$A:$I,3,FALSE)</f>
        <v>Marek</v>
      </c>
      <c r="D974" t="str">
        <f>VLOOKUP($A974,'[1]User Profiles'!$A:$I,5,FALSE)</f>
        <v>male</v>
      </c>
      <c r="E974" t="str">
        <f>VLOOKUP($A974,'[1]User Profiles'!$A:$I,6,FALSE)</f>
        <v>coloured</v>
      </c>
      <c r="F974">
        <f>VLOOKUP($A974,'[1]User Profiles'!$A:$I,7,FALSE)</f>
        <v>38</v>
      </c>
      <c r="G974" t="str">
        <f>VLOOKUP($A974,'[1]User Profiles'!$A:$I,8,FALSE)</f>
        <v>Western Cape</v>
      </c>
      <c r="H974" t="s">
        <v>26</v>
      </c>
      <c r="I974" s="4">
        <v>42393</v>
      </c>
      <c r="J974" s="1">
        <v>0.2722222222222222</v>
      </c>
      <c r="K974" s="1">
        <v>2.4768518518518516E-3</v>
      </c>
      <c r="L974" s="1" t="str">
        <f t="shared" si="61"/>
        <v>Sunday</v>
      </c>
      <c r="M974" t="str">
        <f t="shared" si="60"/>
        <v>January</v>
      </c>
      <c r="N974" s="2" t="str">
        <f t="shared" si="62"/>
        <v>Morning</v>
      </c>
      <c r="O974" s="2">
        <v>42393.272222222222</v>
      </c>
      <c r="P974">
        <v>809824</v>
      </c>
      <c r="Q974" t="str">
        <f t="shared" si="63"/>
        <v>Entertainment</v>
      </c>
    </row>
    <row r="975" spans="1:17" x14ac:dyDescent="0.3">
      <c r="A975">
        <v>1108345</v>
      </c>
      <c r="B975" t="str">
        <f>VLOOKUP($A975,'[1]User Profiles'!$A:$I,2,FALSE)</f>
        <v>Carter </v>
      </c>
      <c r="C975" t="str">
        <f>VLOOKUP($A975,'[1]User Profiles'!$A:$I,3,FALSE)</f>
        <v>Restivo</v>
      </c>
      <c r="D975" t="str">
        <f>VLOOKUP($A975,'[1]User Profiles'!$A:$I,5,FALSE)</f>
        <v>male</v>
      </c>
      <c r="E975" t="str">
        <f>VLOOKUP($A975,'[1]User Profiles'!$A:$I,6,FALSE)</f>
        <v>indian_asian</v>
      </c>
      <c r="F975">
        <f>VLOOKUP($A975,'[1]User Profiles'!$A:$I,7,FALSE)</f>
        <v>31</v>
      </c>
      <c r="G975" t="str">
        <f>VLOOKUP($A975,'[1]User Profiles'!$A:$I,8,FALSE)</f>
        <v>Limpopo</v>
      </c>
      <c r="H975" t="s">
        <v>18</v>
      </c>
      <c r="I975" s="4">
        <v>42459</v>
      </c>
      <c r="J975" s="1">
        <v>0.2722222222222222</v>
      </c>
      <c r="K975" s="1">
        <v>2.3148148148148147E-5</v>
      </c>
      <c r="L975" s="1" t="str">
        <f t="shared" si="61"/>
        <v>Wednesday</v>
      </c>
      <c r="M975" t="str">
        <f t="shared" si="60"/>
        <v>March</v>
      </c>
      <c r="N975" s="2" t="str">
        <f t="shared" si="62"/>
        <v>Morning</v>
      </c>
      <c r="O975" s="2">
        <v>42459.272222222222</v>
      </c>
      <c r="P975">
        <v>1108345</v>
      </c>
      <c r="Q975" t="str">
        <f t="shared" si="63"/>
        <v>Sports</v>
      </c>
    </row>
    <row r="976" spans="1:17" x14ac:dyDescent="0.3">
      <c r="A976">
        <v>772954</v>
      </c>
      <c r="B976" t="str">
        <f>VLOOKUP($A976,'[1]User Profiles'!$A:$I,2,FALSE)</f>
        <v>Felipa </v>
      </c>
      <c r="C976" t="str">
        <f>VLOOKUP($A976,'[1]User Profiles'!$A:$I,3,FALSE)</f>
        <v>Mcculloch</v>
      </c>
      <c r="D976" t="str">
        <f>VLOOKUP($A976,'[1]User Profiles'!$A:$I,5,FALSE)</f>
        <v>female</v>
      </c>
      <c r="E976" t="str">
        <f>VLOOKUP($A976,'[1]User Profiles'!$A:$I,6,FALSE)</f>
        <v>coloured</v>
      </c>
      <c r="F976">
        <f>VLOOKUP($A976,'[1]User Profiles'!$A:$I,7,FALSE)</f>
        <v>32</v>
      </c>
      <c r="G976" t="str">
        <f>VLOOKUP($A976,'[1]User Profiles'!$A:$I,8,FALSE)</f>
        <v>Northern Cape</v>
      </c>
      <c r="H976" t="s">
        <v>22</v>
      </c>
      <c r="I976" s="4">
        <v>42375</v>
      </c>
      <c r="J976" s="1">
        <v>0.2722222222222222</v>
      </c>
      <c r="K976" s="1">
        <v>2.2847222222222224E-2</v>
      </c>
      <c r="L976" s="1" t="str">
        <f t="shared" si="61"/>
        <v>Wednesday</v>
      </c>
      <c r="M976" t="str">
        <f t="shared" si="60"/>
        <v>January</v>
      </c>
      <c r="N976" s="2" t="str">
        <f t="shared" si="62"/>
        <v>Morning</v>
      </c>
      <c r="O976" s="2">
        <v>42375.272222222222</v>
      </c>
      <c r="P976">
        <v>772954</v>
      </c>
      <c r="Q976" t="str">
        <f t="shared" si="63"/>
        <v>Kids</v>
      </c>
    </row>
    <row r="977" spans="1:17" x14ac:dyDescent="0.3">
      <c r="A977">
        <v>773044</v>
      </c>
      <c r="B977" t="str">
        <f>VLOOKUP($A977,'[1]User Profiles'!$A:$I,2,FALSE)</f>
        <v>Lucas </v>
      </c>
      <c r="C977" t="str">
        <f>VLOOKUP($A977,'[1]User Profiles'!$A:$I,3,FALSE)</f>
        <v>Marek</v>
      </c>
      <c r="D977" t="str">
        <f>VLOOKUP($A977,'[1]User Profiles'!$A:$I,5,FALSE)</f>
        <v>male</v>
      </c>
      <c r="E977" t="str">
        <f>VLOOKUP($A977,'[1]User Profiles'!$A:$I,6,FALSE)</f>
        <v>black</v>
      </c>
      <c r="F977">
        <f>VLOOKUP($A977,'[1]User Profiles'!$A:$I,7,FALSE)</f>
        <v>25</v>
      </c>
      <c r="G977" t="str">
        <f>VLOOKUP($A977,'[1]User Profiles'!$A:$I,8,FALSE)</f>
        <v>Western Cape</v>
      </c>
      <c r="H977" t="s">
        <v>19</v>
      </c>
      <c r="I977" s="4">
        <v>42398</v>
      </c>
      <c r="J977" s="1">
        <v>0.2722222222222222</v>
      </c>
      <c r="K977" s="1">
        <v>2.0833333333333333E-3</v>
      </c>
      <c r="L977" s="1" t="str">
        <f t="shared" si="61"/>
        <v>Friday</v>
      </c>
      <c r="M977" t="str">
        <f t="shared" si="60"/>
        <v>January</v>
      </c>
      <c r="N977" s="2" t="str">
        <f t="shared" si="62"/>
        <v>Morning</v>
      </c>
      <c r="O977" s="2">
        <v>42398.272222222222</v>
      </c>
      <c r="P977">
        <v>773044</v>
      </c>
      <c r="Q977" t="str">
        <f t="shared" si="63"/>
        <v>Entertainment</v>
      </c>
    </row>
    <row r="978" spans="1:17" x14ac:dyDescent="0.3">
      <c r="A978">
        <v>822507</v>
      </c>
      <c r="B978" t="str">
        <f>VLOOKUP($A978,'[1]User Profiles'!$A:$I,2,FALSE)</f>
        <v>None</v>
      </c>
      <c r="C978" t="str">
        <f>VLOOKUP($A978,'[1]User Profiles'!$A:$I,3,FALSE)</f>
        <v>None</v>
      </c>
      <c r="D978" t="str">
        <f>VLOOKUP($A978,'[1]User Profiles'!$A:$I,5,FALSE)</f>
        <v>None</v>
      </c>
      <c r="E978" t="str">
        <f>VLOOKUP($A978,'[1]User Profiles'!$A:$I,6,FALSE)</f>
        <v>None</v>
      </c>
      <c r="F978">
        <f>VLOOKUP($A978,'[1]User Profiles'!$A:$I,7,FALSE)</f>
        <v>0</v>
      </c>
      <c r="G978" t="str">
        <f>VLOOKUP($A978,'[1]User Profiles'!$A:$I,8,FALSE)</f>
        <v>None</v>
      </c>
      <c r="H978" t="s">
        <v>25</v>
      </c>
      <c r="I978" s="4">
        <v>42427</v>
      </c>
      <c r="J978" s="1">
        <v>0.2722222222222222</v>
      </c>
      <c r="K978" s="1">
        <v>1.0879629629629629E-3</v>
      </c>
      <c r="L978" s="1" t="str">
        <f t="shared" si="61"/>
        <v>Saturday</v>
      </c>
      <c r="M978" t="str">
        <f t="shared" si="60"/>
        <v>February</v>
      </c>
      <c r="N978" s="2" t="str">
        <f t="shared" si="62"/>
        <v>Morning</v>
      </c>
      <c r="O978" s="2">
        <v>42427.272222222222</v>
      </c>
      <c r="P978">
        <v>822507</v>
      </c>
      <c r="Q978" t="str">
        <f t="shared" si="63"/>
        <v>Sports</v>
      </c>
    </row>
    <row r="979" spans="1:17" x14ac:dyDescent="0.3">
      <c r="A979">
        <v>2406529</v>
      </c>
      <c r="B979" t="str">
        <f>VLOOKUP($A979,'[1]User Profiles'!$A:$I,2,FALSE)</f>
        <v>Raymundo </v>
      </c>
      <c r="C979" t="str">
        <f>VLOOKUP($A979,'[1]User Profiles'!$A:$I,3,FALSE)</f>
        <v>Wigfall</v>
      </c>
      <c r="D979" t="str">
        <f>VLOOKUP($A979,'[1]User Profiles'!$A:$I,5,FALSE)</f>
        <v>male</v>
      </c>
      <c r="E979" t="str">
        <f>VLOOKUP($A979,'[1]User Profiles'!$A:$I,6,FALSE)</f>
        <v>black</v>
      </c>
      <c r="F979">
        <f>VLOOKUP($A979,'[1]User Profiles'!$A:$I,7,FALSE)</f>
        <v>26</v>
      </c>
      <c r="G979" t="str">
        <f>VLOOKUP($A979,'[1]User Profiles'!$A:$I,8,FALSE)</f>
        <v>Northern Cape</v>
      </c>
      <c r="H979" t="s">
        <v>17</v>
      </c>
      <c r="I979" s="4">
        <v>42430</v>
      </c>
      <c r="J979" s="1">
        <v>0.27291666666666664</v>
      </c>
      <c r="K979" s="1">
        <v>1.5972222222222223E-3</v>
      </c>
      <c r="L979" s="1" t="str">
        <f t="shared" si="61"/>
        <v>Tuesday</v>
      </c>
      <c r="M979" t="str">
        <f t="shared" si="60"/>
        <v>March</v>
      </c>
      <c r="N979" s="2" t="str">
        <f t="shared" si="62"/>
        <v>Morning</v>
      </c>
      <c r="O979" s="2">
        <v>42430.272916666669</v>
      </c>
      <c r="P979">
        <v>2406529</v>
      </c>
      <c r="Q979" t="str">
        <f t="shared" si="63"/>
        <v>Other</v>
      </c>
    </row>
    <row r="980" spans="1:17" x14ac:dyDescent="0.3">
      <c r="A980">
        <v>918556</v>
      </c>
      <c r="B980" t="str">
        <f>VLOOKUP($A980,'[1]User Profiles'!$A:$I,2,FALSE)</f>
        <v>Cory </v>
      </c>
      <c r="C980" t="str">
        <f>VLOOKUP($A980,'[1]User Profiles'!$A:$I,3,FALSE)</f>
        <v>Langenfeld</v>
      </c>
      <c r="D980" t="str">
        <f>VLOOKUP($A980,'[1]User Profiles'!$A:$I,5,FALSE)</f>
        <v>male</v>
      </c>
      <c r="E980" t="str">
        <f>VLOOKUP($A980,'[1]User Profiles'!$A:$I,6,FALSE)</f>
        <v>indian_asian</v>
      </c>
      <c r="F980">
        <f>VLOOKUP($A980,'[1]User Profiles'!$A:$I,7,FALSE)</f>
        <v>34</v>
      </c>
      <c r="G980" t="str">
        <f>VLOOKUP($A980,'[1]User Profiles'!$A:$I,8,FALSE)</f>
        <v>Mpumalanga</v>
      </c>
      <c r="H980" t="s">
        <v>21</v>
      </c>
      <c r="I980" s="4">
        <v>42458</v>
      </c>
      <c r="J980" s="1">
        <v>0.27291666666666664</v>
      </c>
      <c r="K980" s="1">
        <v>3.530092592592592E-3</v>
      </c>
      <c r="L980" s="1" t="str">
        <f t="shared" si="61"/>
        <v>Tuesday</v>
      </c>
      <c r="M980" t="str">
        <f t="shared" si="60"/>
        <v>March</v>
      </c>
      <c r="N980" s="2" t="str">
        <f t="shared" si="62"/>
        <v>Morning</v>
      </c>
      <c r="O980" s="2">
        <v>42458.272916666669</v>
      </c>
      <c r="P980">
        <v>918556</v>
      </c>
      <c r="Q980" t="str">
        <f t="shared" si="63"/>
        <v>Kids</v>
      </c>
    </row>
    <row r="981" spans="1:17" x14ac:dyDescent="0.3">
      <c r="A981">
        <v>607730</v>
      </c>
      <c r="B981" t="str">
        <f>VLOOKUP($A981,'[1]User Profiles'!$A:$I,2,FALSE)</f>
        <v>Lane </v>
      </c>
      <c r="C981" t="str">
        <f>VLOOKUP($A981,'[1]User Profiles'!$A:$I,3,FALSE)</f>
        <v>Zweifel</v>
      </c>
      <c r="D981" t="str">
        <f>VLOOKUP($A981,'[1]User Profiles'!$A:$I,5,FALSE)</f>
        <v>male</v>
      </c>
      <c r="E981" t="str">
        <f>VLOOKUP($A981,'[1]User Profiles'!$A:$I,6,FALSE)</f>
        <v>black</v>
      </c>
      <c r="F981">
        <f>VLOOKUP($A981,'[1]User Profiles'!$A:$I,7,FALSE)</f>
        <v>31</v>
      </c>
      <c r="G981" t="str">
        <f>VLOOKUP($A981,'[1]User Profiles'!$A:$I,8,FALSE)</f>
        <v>Gauteng</v>
      </c>
      <c r="H981" t="s">
        <v>19</v>
      </c>
      <c r="I981" s="4">
        <v>42375</v>
      </c>
      <c r="J981" s="1">
        <v>0.27291666666666664</v>
      </c>
      <c r="K981" s="1">
        <v>6.9097222222222216E-3</v>
      </c>
      <c r="L981" s="1" t="str">
        <f t="shared" si="61"/>
        <v>Wednesday</v>
      </c>
      <c r="M981" t="str">
        <f t="shared" si="60"/>
        <v>January</v>
      </c>
      <c r="N981" s="2" t="str">
        <f t="shared" si="62"/>
        <v>Morning</v>
      </c>
      <c r="O981" s="2">
        <v>42375.272916666669</v>
      </c>
      <c r="P981">
        <v>607730</v>
      </c>
      <c r="Q981" t="str">
        <f t="shared" si="63"/>
        <v>Entertainment</v>
      </c>
    </row>
    <row r="982" spans="1:17" x14ac:dyDescent="0.3">
      <c r="A982">
        <v>772671</v>
      </c>
      <c r="B982" t="str">
        <f>VLOOKUP($A982,'[1]User Profiles'!$A:$I,2,FALSE)</f>
        <v>Stefan </v>
      </c>
      <c r="C982" t="str">
        <f>VLOOKUP($A982,'[1]User Profiles'!$A:$I,3,FALSE)</f>
        <v>Arrieta</v>
      </c>
      <c r="D982" t="str">
        <f>VLOOKUP($A982,'[1]User Profiles'!$A:$I,5,FALSE)</f>
        <v>male</v>
      </c>
      <c r="E982" t="str">
        <f>VLOOKUP($A982,'[1]User Profiles'!$A:$I,6,FALSE)</f>
        <v>white</v>
      </c>
      <c r="F982">
        <f>VLOOKUP($A982,'[1]User Profiles'!$A:$I,7,FALSE)</f>
        <v>24</v>
      </c>
      <c r="G982" t="str">
        <f>VLOOKUP($A982,'[1]User Profiles'!$A:$I,8,FALSE)</f>
        <v>Gauteng</v>
      </c>
      <c r="H982" t="s">
        <v>17</v>
      </c>
      <c r="I982" s="4">
        <v>42419</v>
      </c>
      <c r="J982" s="1">
        <v>0.27291666666666664</v>
      </c>
      <c r="K982" s="1">
        <v>7.9861111111111116E-4</v>
      </c>
      <c r="L982" s="1" t="str">
        <f t="shared" si="61"/>
        <v>Friday</v>
      </c>
      <c r="M982" t="str">
        <f t="shared" si="60"/>
        <v>February</v>
      </c>
      <c r="N982" s="2" t="str">
        <f t="shared" si="62"/>
        <v>Morning</v>
      </c>
      <c r="O982" s="2">
        <v>42419.272916666669</v>
      </c>
      <c r="P982">
        <v>772671</v>
      </c>
      <c r="Q982" t="str">
        <f t="shared" si="63"/>
        <v>Other</v>
      </c>
    </row>
    <row r="983" spans="1:17" x14ac:dyDescent="0.3">
      <c r="A983">
        <v>810011</v>
      </c>
      <c r="B983" t="str">
        <f>VLOOKUP($A983,'[1]User Profiles'!$A:$I,2,FALSE)</f>
        <v>Emerson </v>
      </c>
      <c r="C983" t="str">
        <f>VLOOKUP($A983,'[1]User Profiles'!$A:$I,3,FALSE)</f>
        <v>Luthy</v>
      </c>
      <c r="D983" t="str">
        <f>VLOOKUP($A983,'[1]User Profiles'!$A:$I,5,FALSE)</f>
        <v>male</v>
      </c>
      <c r="E983" t="str">
        <f>VLOOKUP($A983,'[1]User Profiles'!$A:$I,6,FALSE)</f>
        <v>black</v>
      </c>
      <c r="F983">
        <f>VLOOKUP($A983,'[1]User Profiles'!$A:$I,7,FALSE)</f>
        <v>32</v>
      </c>
      <c r="G983" t="str">
        <f>VLOOKUP($A983,'[1]User Profiles'!$A:$I,8,FALSE)</f>
        <v>Kwazulu Natal</v>
      </c>
      <c r="H983" t="s">
        <v>19</v>
      </c>
      <c r="I983" s="4">
        <v>42419</v>
      </c>
      <c r="J983" s="1">
        <v>0.27291666666666664</v>
      </c>
      <c r="K983" s="1">
        <v>4.1666666666666664E-4</v>
      </c>
      <c r="L983" s="1" t="str">
        <f t="shared" si="61"/>
        <v>Friday</v>
      </c>
      <c r="M983" t="str">
        <f t="shared" si="60"/>
        <v>February</v>
      </c>
      <c r="N983" s="2" t="str">
        <f t="shared" si="62"/>
        <v>Morning</v>
      </c>
      <c r="O983" s="2">
        <v>42419.272916666669</v>
      </c>
      <c r="P983">
        <v>810011</v>
      </c>
      <c r="Q983" t="str">
        <f t="shared" si="63"/>
        <v>Entertainment</v>
      </c>
    </row>
    <row r="984" spans="1:17" x14ac:dyDescent="0.3">
      <c r="A984">
        <v>772826</v>
      </c>
      <c r="B984" t="str">
        <f>VLOOKUP($A984,'[1]User Profiles'!$A:$I,2,FALSE)</f>
        <v>Michel </v>
      </c>
      <c r="C984" t="str">
        <f>VLOOKUP($A984,'[1]User Profiles'!$A:$I,3,FALSE)</f>
        <v>Vital</v>
      </c>
      <c r="D984" t="str">
        <f>VLOOKUP($A984,'[1]User Profiles'!$A:$I,5,FALSE)</f>
        <v>male</v>
      </c>
      <c r="E984" t="str">
        <f>VLOOKUP($A984,'[1]User Profiles'!$A:$I,6,FALSE)</f>
        <v>black</v>
      </c>
      <c r="F984">
        <f>VLOOKUP($A984,'[1]User Profiles'!$A:$I,7,FALSE)</f>
        <v>23</v>
      </c>
      <c r="G984" t="str">
        <f>VLOOKUP($A984,'[1]User Profiles'!$A:$I,8,FALSE)</f>
        <v>Limpopo</v>
      </c>
      <c r="H984" t="s">
        <v>19</v>
      </c>
      <c r="I984" s="4">
        <v>42434</v>
      </c>
      <c r="J984" s="1">
        <v>0.27291666666666664</v>
      </c>
      <c r="K984" s="1">
        <v>8.6805555555555572E-4</v>
      </c>
      <c r="L984" s="1" t="str">
        <f t="shared" si="61"/>
        <v>Saturday</v>
      </c>
      <c r="M984" t="str">
        <f t="shared" si="60"/>
        <v>March</v>
      </c>
      <c r="N984" s="2" t="str">
        <f t="shared" si="62"/>
        <v>Morning</v>
      </c>
      <c r="O984" s="2">
        <v>42434.272916666669</v>
      </c>
      <c r="P984">
        <v>772826</v>
      </c>
      <c r="Q984" t="str">
        <f t="shared" si="63"/>
        <v>Entertainment</v>
      </c>
    </row>
    <row r="985" spans="1:17" x14ac:dyDescent="0.3">
      <c r="A985">
        <v>820119</v>
      </c>
      <c r="B985" t="str">
        <f>VLOOKUP($A985,'[1]User Profiles'!$A:$I,2,FALSE)</f>
        <v>Kip </v>
      </c>
      <c r="C985" t="str">
        <f>VLOOKUP($A985,'[1]User Profiles'!$A:$I,3,FALSE)</f>
        <v>Hier</v>
      </c>
      <c r="D985" t="str">
        <f>VLOOKUP($A985,'[1]User Profiles'!$A:$I,5,FALSE)</f>
        <v>male</v>
      </c>
      <c r="E985" t="str">
        <f>VLOOKUP($A985,'[1]User Profiles'!$A:$I,6,FALSE)</f>
        <v>indian_asian</v>
      </c>
      <c r="F985">
        <f>VLOOKUP($A985,'[1]User Profiles'!$A:$I,7,FALSE)</f>
        <v>25</v>
      </c>
      <c r="G985" t="str">
        <f>VLOOKUP($A985,'[1]User Profiles'!$A:$I,8,FALSE)</f>
        <v>Limpopo</v>
      </c>
      <c r="H985" t="s">
        <v>17</v>
      </c>
      <c r="I985" s="4">
        <v>42453</v>
      </c>
      <c r="J985" s="1">
        <v>0.27291666666666664</v>
      </c>
      <c r="K985" s="1">
        <v>1.3888888888888889E-4</v>
      </c>
      <c r="L985" s="1" t="str">
        <f t="shared" si="61"/>
        <v>Thursday</v>
      </c>
      <c r="M985" t="str">
        <f t="shared" si="60"/>
        <v>March</v>
      </c>
      <c r="N985" s="2" t="str">
        <f t="shared" si="62"/>
        <v>Morning</v>
      </c>
      <c r="O985" s="2">
        <v>42453.272916666669</v>
      </c>
      <c r="P985">
        <v>820119</v>
      </c>
      <c r="Q985" t="str">
        <f t="shared" si="63"/>
        <v>Other</v>
      </c>
    </row>
    <row r="986" spans="1:17" x14ac:dyDescent="0.3">
      <c r="A986">
        <v>802228</v>
      </c>
      <c r="B986" t="str">
        <f>VLOOKUP($A986,'[1]User Profiles'!$A:$I,2,FALSE)</f>
        <v>Kip </v>
      </c>
      <c r="C986" t="str">
        <f>VLOOKUP($A986,'[1]User Profiles'!$A:$I,3,FALSE)</f>
        <v>Singer</v>
      </c>
      <c r="D986" t="str">
        <f>VLOOKUP($A986,'[1]User Profiles'!$A:$I,5,FALSE)</f>
        <v>male</v>
      </c>
      <c r="E986" t="str">
        <f>VLOOKUP($A986,'[1]User Profiles'!$A:$I,6,FALSE)</f>
        <v>white</v>
      </c>
      <c r="F986">
        <f>VLOOKUP($A986,'[1]User Profiles'!$A:$I,7,FALSE)</f>
        <v>21</v>
      </c>
      <c r="G986" t="str">
        <f>VLOOKUP($A986,'[1]User Profiles'!$A:$I,8,FALSE)</f>
        <v>Free State</v>
      </c>
      <c r="H986" t="s">
        <v>20</v>
      </c>
      <c r="I986" s="4">
        <v>42418</v>
      </c>
      <c r="J986" s="1">
        <v>0.27291666666666664</v>
      </c>
      <c r="K986" s="1">
        <v>0</v>
      </c>
      <c r="L986" s="1" t="str">
        <f t="shared" si="61"/>
        <v>Thursday</v>
      </c>
      <c r="M986" t="str">
        <f t="shared" si="60"/>
        <v>February</v>
      </c>
      <c r="N986" s="2" t="str">
        <f t="shared" si="62"/>
        <v>Morning</v>
      </c>
      <c r="O986" s="2">
        <v>42418.272916666669</v>
      </c>
      <c r="P986">
        <v>798241</v>
      </c>
      <c r="Q986" t="str">
        <f t="shared" si="63"/>
        <v>Other</v>
      </c>
    </row>
    <row r="987" spans="1:17" x14ac:dyDescent="0.3">
      <c r="A987">
        <v>2287452</v>
      </c>
      <c r="B987" t="str">
        <f>VLOOKUP($A987,'[1]User Profiles'!$A:$I,2,FALSE)</f>
        <v>Yong </v>
      </c>
      <c r="C987" t="str">
        <f>VLOOKUP($A987,'[1]User Profiles'!$A:$I,3,FALSE)</f>
        <v>Mcclaine</v>
      </c>
      <c r="D987" t="str">
        <f>VLOOKUP($A987,'[1]User Profiles'!$A:$I,5,FALSE)</f>
        <v>male</v>
      </c>
      <c r="E987" t="str">
        <f>VLOOKUP($A987,'[1]User Profiles'!$A:$I,6,FALSE)</f>
        <v>black</v>
      </c>
      <c r="F987">
        <f>VLOOKUP($A987,'[1]User Profiles'!$A:$I,7,FALSE)</f>
        <v>45</v>
      </c>
      <c r="G987" t="str">
        <f>VLOOKUP($A987,'[1]User Profiles'!$A:$I,8,FALSE)</f>
        <v>Gauteng</v>
      </c>
      <c r="H987" t="s">
        <v>21</v>
      </c>
      <c r="I987" s="4">
        <v>42454</v>
      </c>
      <c r="J987" s="1">
        <v>0.27361111111111114</v>
      </c>
      <c r="K987" s="1">
        <v>4.1666666666666669E-4</v>
      </c>
      <c r="L987" s="1" t="str">
        <f t="shared" si="61"/>
        <v>Friday</v>
      </c>
      <c r="M987" t="str">
        <f t="shared" si="60"/>
        <v>March</v>
      </c>
      <c r="N987" s="2" t="str">
        <f t="shared" si="62"/>
        <v>Morning</v>
      </c>
      <c r="O987" s="2">
        <v>42454.273611111108</v>
      </c>
      <c r="P987">
        <v>2287452</v>
      </c>
      <c r="Q987" t="str">
        <f t="shared" si="63"/>
        <v>Kids</v>
      </c>
    </row>
    <row r="988" spans="1:17" x14ac:dyDescent="0.3">
      <c r="A988">
        <v>860115</v>
      </c>
      <c r="B988" t="str">
        <f>VLOOKUP($A988,'[1]User Profiles'!$A:$I,2,FALSE)</f>
        <v>Chas </v>
      </c>
      <c r="C988" t="str">
        <f>VLOOKUP($A988,'[1]User Profiles'!$A:$I,3,FALSE)</f>
        <v>Pilot</v>
      </c>
      <c r="D988" t="str">
        <f>VLOOKUP($A988,'[1]User Profiles'!$A:$I,5,FALSE)</f>
        <v>male</v>
      </c>
      <c r="E988" t="str">
        <f>VLOOKUP($A988,'[1]User Profiles'!$A:$I,6,FALSE)</f>
        <v>black</v>
      </c>
      <c r="F988">
        <f>VLOOKUP($A988,'[1]User Profiles'!$A:$I,7,FALSE)</f>
        <v>25</v>
      </c>
      <c r="G988" t="str">
        <f>VLOOKUP($A988,'[1]User Profiles'!$A:$I,8,FALSE)</f>
        <v>Gauteng</v>
      </c>
      <c r="H988" t="s">
        <v>16</v>
      </c>
      <c r="I988" s="4">
        <v>42374</v>
      </c>
      <c r="J988" s="1">
        <v>0.27361111111111114</v>
      </c>
      <c r="K988" s="1">
        <v>8.1018518518518516E-5</v>
      </c>
      <c r="L988" s="1" t="str">
        <f t="shared" si="61"/>
        <v>Tuesday</v>
      </c>
      <c r="M988" t="str">
        <f t="shared" si="60"/>
        <v>January</v>
      </c>
      <c r="N988" s="2" t="str">
        <f t="shared" si="62"/>
        <v>Morning</v>
      </c>
      <c r="O988" s="2">
        <v>42374.273611111108</v>
      </c>
      <c r="P988">
        <v>860115</v>
      </c>
      <c r="Q988" t="str">
        <f t="shared" si="63"/>
        <v>Other</v>
      </c>
    </row>
    <row r="989" spans="1:17" x14ac:dyDescent="0.3">
      <c r="A989">
        <v>779980</v>
      </c>
      <c r="B989" t="str">
        <f>VLOOKUP($A989,'[1]User Profiles'!$A:$I,2,FALSE)</f>
        <v>Dee </v>
      </c>
      <c r="C989" t="str">
        <f>VLOOKUP($A989,'[1]User Profiles'!$A:$I,3,FALSE)</f>
        <v>Caves</v>
      </c>
      <c r="D989" t="str">
        <f>VLOOKUP($A989,'[1]User Profiles'!$A:$I,5,FALSE)</f>
        <v>male</v>
      </c>
      <c r="E989" t="str">
        <f>VLOOKUP($A989,'[1]User Profiles'!$A:$I,6,FALSE)</f>
        <v>coloured</v>
      </c>
      <c r="F989">
        <f>VLOOKUP($A989,'[1]User Profiles'!$A:$I,7,FALSE)</f>
        <v>46</v>
      </c>
      <c r="G989" t="str">
        <f>VLOOKUP($A989,'[1]User Profiles'!$A:$I,8,FALSE)</f>
        <v>Eastern Cape</v>
      </c>
      <c r="H989" t="s">
        <v>23</v>
      </c>
      <c r="I989" s="4">
        <v>42404</v>
      </c>
      <c r="J989" s="1">
        <v>0.27361111111111114</v>
      </c>
      <c r="K989" s="1">
        <v>5.6712962962962956E-4</v>
      </c>
      <c r="L989" s="1" t="str">
        <f t="shared" si="61"/>
        <v>Thursday</v>
      </c>
      <c r="M989" t="str">
        <f t="shared" si="60"/>
        <v>February</v>
      </c>
      <c r="N989" s="2" t="str">
        <f t="shared" si="62"/>
        <v>Morning</v>
      </c>
      <c r="O989" s="2">
        <v>42404.273611111108</v>
      </c>
      <c r="P989">
        <v>779980</v>
      </c>
      <c r="Q989" t="str">
        <f t="shared" si="63"/>
        <v>Entertainment</v>
      </c>
    </row>
    <row r="990" spans="1:17" x14ac:dyDescent="0.3">
      <c r="A990">
        <v>266792</v>
      </c>
      <c r="B990" t="str">
        <f>VLOOKUP($A990,'[1]User Profiles'!$A:$I,2,FALSE)</f>
        <v>Claud </v>
      </c>
      <c r="C990" t="str">
        <f>VLOOKUP($A990,'[1]User Profiles'!$A:$I,3,FALSE)</f>
        <v>Mcclaine</v>
      </c>
      <c r="D990" t="str">
        <f>VLOOKUP($A990,'[1]User Profiles'!$A:$I,5,FALSE)</f>
        <v>male</v>
      </c>
      <c r="E990" t="str">
        <f>VLOOKUP($A990,'[1]User Profiles'!$A:$I,6,FALSE)</f>
        <v>coloured</v>
      </c>
      <c r="F990">
        <f>VLOOKUP($A990,'[1]User Profiles'!$A:$I,7,FALSE)</f>
        <v>28</v>
      </c>
      <c r="G990" t="str">
        <f>VLOOKUP($A990,'[1]User Profiles'!$A:$I,8,FALSE)</f>
        <v>Gauteng</v>
      </c>
      <c r="H990" t="s">
        <v>18</v>
      </c>
      <c r="I990" s="4">
        <v>42432</v>
      </c>
      <c r="J990" s="1">
        <v>0.27361111111111114</v>
      </c>
      <c r="K990" s="1">
        <v>1.3657407407407405E-3</v>
      </c>
      <c r="L990" s="1" t="str">
        <f t="shared" si="61"/>
        <v>Thursday</v>
      </c>
      <c r="M990" t="str">
        <f t="shared" si="60"/>
        <v>March</v>
      </c>
      <c r="N990" s="2" t="str">
        <f t="shared" si="62"/>
        <v>Morning</v>
      </c>
      <c r="O990" s="2">
        <v>42432.273611111108</v>
      </c>
      <c r="P990">
        <v>266792</v>
      </c>
      <c r="Q990" t="str">
        <f t="shared" si="63"/>
        <v>Sports</v>
      </c>
    </row>
    <row r="991" spans="1:17" x14ac:dyDescent="0.3">
      <c r="A991">
        <v>2287969</v>
      </c>
      <c r="B991" t="str">
        <f>VLOOKUP($A991,'[1]User Profiles'!$A:$I,2,FALSE)</f>
        <v>Samuel </v>
      </c>
      <c r="C991" t="str">
        <f>VLOOKUP($A991,'[1]User Profiles'!$A:$I,3,FALSE)</f>
        <v>Sytsma</v>
      </c>
      <c r="D991" t="str">
        <f>VLOOKUP($A991,'[1]User Profiles'!$A:$I,5,FALSE)</f>
        <v>male</v>
      </c>
      <c r="E991" t="str">
        <f>VLOOKUP($A991,'[1]User Profiles'!$A:$I,6,FALSE)</f>
        <v>white</v>
      </c>
      <c r="F991">
        <f>VLOOKUP($A991,'[1]User Profiles'!$A:$I,7,FALSE)</f>
        <v>37</v>
      </c>
      <c r="G991" t="str">
        <f>VLOOKUP($A991,'[1]User Profiles'!$A:$I,8,FALSE)</f>
        <v>Gauteng</v>
      </c>
      <c r="H991" t="s">
        <v>22</v>
      </c>
      <c r="I991" s="4">
        <v>42407</v>
      </c>
      <c r="J991" s="1">
        <v>0.27361111111111114</v>
      </c>
      <c r="K991" s="1">
        <v>9.9537037037037042E-4</v>
      </c>
      <c r="L991" s="1" t="str">
        <f t="shared" si="61"/>
        <v>Sunday</v>
      </c>
      <c r="M991" t="str">
        <f t="shared" si="60"/>
        <v>February</v>
      </c>
      <c r="N991" s="2" t="str">
        <f t="shared" si="62"/>
        <v>Morning</v>
      </c>
      <c r="O991" s="2">
        <v>42407.273611111108</v>
      </c>
      <c r="P991">
        <v>2287969</v>
      </c>
      <c r="Q991" t="str">
        <f t="shared" si="63"/>
        <v>Kids</v>
      </c>
    </row>
    <row r="992" spans="1:17" x14ac:dyDescent="0.3">
      <c r="A992">
        <v>1107967</v>
      </c>
      <c r="B992" t="str">
        <f>VLOOKUP($A992,'[1]User Profiles'!$A:$I,2,FALSE)</f>
        <v>Wilburn </v>
      </c>
      <c r="C992" t="str">
        <f>VLOOKUP($A992,'[1]User Profiles'!$A:$I,3,FALSE)</f>
        <v>Mina</v>
      </c>
      <c r="D992" t="str">
        <f>VLOOKUP($A992,'[1]User Profiles'!$A:$I,5,FALSE)</f>
        <v>male</v>
      </c>
      <c r="E992" t="str">
        <f>VLOOKUP($A992,'[1]User Profiles'!$A:$I,6,FALSE)</f>
        <v>black</v>
      </c>
      <c r="F992">
        <f>VLOOKUP($A992,'[1]User Profiles'!$A:$I,7,FALSE)</f>
        <v>27</v>
      </c>
      <c r="G992" t="str">
        <f>VLOOKUP($A992,'[1]User Profiles'!$A:$I,8,FALSE)</f>
        <v>Gauteng</v>
      </c>
      <c r="H992" t="s">
        <v>19</v>
      </c>
      <c r="I992" s="4">
        <v>42458</v>
      </c>
      <c r="J992" s="1">
        <v>0.27361111111111114</v>
      </c>
      <c r="K992" s="1">
        <v>1.8576388888888889E-2</v>
      </c>
      <c r="L992" s="1" t="str">
        <f t="shared" si="61"/>
        <v>Tuesday</v>
      </c>
      <c r="M992" t="str">
        <f t="shared" si="60"/>
        <v>March</v>
      </c>
      <c r="N992" s="2" t="str">
        <f t="shared" si="62"/>
        <v>Morning</v>
      </c>
      <c r="O992" s="2">
        <v>42458.273611111108</v>
      </c>
      <c r="P992">
        <v>1107967</v>
      </c>
      <c r="Q992" t="str">
        <f t="shared" si="63"/>
        <v>Entertainment</v>
      </c>
    </row>
    <row r="993" spans="1:17" x14ac:dyDescent="0.3">
      <c r="A993">
        <v>810003</v>
      </c>
      <c r="B993" t="str">
        <f>VLOOKUP($A993,'[1]User Profiles'!$A:$I,2,FALSE)</f>
        <v>Romeo </v>
      </c>
      <c r="C993" t="str">
        <f>VLOOKUP($A993,'[1]User Profiles'!$A:$I,3,FALSE)</f>
        <v>Bilyeu</v>
      </c>
      <c r="D993" t="str">
        <f>VLOOKUP($A993,'[1]User Profiles'!$A:$I,5,FALSE)</f>
        <v>male</v>
      </c>
      <c r="E993" t="str">
        <f>VLOOKUP($A993,'[1]User Profiles'!$A:$I,6,FALSE)</f>
        <v>indian_asian</v>
      </c>
      <c r="F993">
        <f>VLOOKUP($A993,'[1]User Profiles'!$A:$I,7,FALSE)</f>
        <v>24</v>
      </c>
      <c r="G993" t="str">
        <f>VLOOKUP($A993,'[1]User Profiles'!$A:$I,8,FALSE)</f>
        <v>Gauteng</v>
      </c>
      <c r="H993" t="s">
        <v>19</v>
      </c>
      <c r="I993" s="4">
        <v>42422</v>
      </c>
      <c r="J993" s="1">
        <v>0.27361111111111114</v>
      </c>
      <c r="K993" s="1">
        <v>5.2083333333333333E-4</v>
      </c>
      <c r="L993" s="1" t="str">
        <f t="shared" si="61"/>
        <v>Monday</v>
      </c>
      <c r="M993" t="str">
        <f t="shared" si="60"/>
        <v>February</v>
      </c>
      <c r="N993" s="2" t="str">
        <f t="shared" si="62"/>
        <v>Morning</v>
      </c>
      <c r="O993" s="2">
        <v>42422.273611111108</v>
      </c>
      <c r="P993">
        <v>810003</v>
      </c>
      <c r="Q993" t="str">
        <f t="shared" si="63"/>
        <v>Entertainment</v>
      </c>
    </row>
    <row r="994" spans="1:17" x14ac:dyDescent="0.3">
      <c r="A994">
        <v>641456</v>
      </c>
      <c r="B994" t="str">
        <f>VLOOKUP($A994,'[1]User Profiles'!$A:$I,2,FALSE)</f>
        <v>Lane </v>
      </c>
      <c r="C994" t="str">
        <f>VLOOKUP($A994,'[1]User Profiles'!$A:$I,3,FALSE)</f>
        <v>Mcculloch</v>
      </c>
      <c r="D994" t="str">
        <f>VLOOKUP($A994,'[1]User Profiles'!$A:$I,5,FALSE)</f>
        <v>male</v>
      </c>
      <c r="E994" t="str">
        <f>VLOOKUP($A994,'[1]User Profiles'!$A:$I,6,FALSE)</f>
        <v>black</v>
      </c>
      <c r="F994">
        <f>VLOOKUP($A994,'[1]User Profiles'!$A:$I,7,FALSE)</f>
        <v>27</v>
      </c>
      <c r="G994" t="str">
        <f>VLOOKUP($A994,'[1]User Profiles'!$A:$I,8,FALSE)</f>
        <v>Mpumalanga</v>
      </c>
      <c r="H994" t="s">
        <v>16</v>
      </c>
      <c r="I994" s="4">
        <v>42375</v>
      </c>
      <c r="J994" s="1">
        <v>0.27361111111111114</v>
      </c>
      <c r="K994" s="1">
        <v>1.1805555555555556E-3</v>
      </c>
      <c r="L994" s="1" t="str">
        <f t="shared" si="61"/>
        <v>Wednesday</v>
      </c>
      <c r="M994" t="str">
        <f t="shared" si="60"/>
        <v>January</v>
      </c>
      <c r="N994" s="2" t="str">
        <f t="shared" si="62"/>
        <v>Morning</v>
      </c>
      <c r="O994" s="2">
        <v>42375.273611111108</v>
      </c>
      <c r="P994">
        <v>641456</v>
      </c>
      <c r="Q994" t="str">
        <f t="shared" si="63"/>
        <v>Other</v>
      </c>
    </row>
    <row r="995" spans="1:17" x14ac:dyDescent="0.3">
      <c r="A995">
        <v>820737</v>
      </c>
      <c r="B995" t="str">
        <f>VLOOKUP($A995,'[1]User Profiles'!$A:$I,2,FALSE)</f>
        <v>None</v>
      </c>
      <c r="C995" t="str">
        <f>VLOOKUP($A995,'[1]User Profiles'!$A:$I,3,FALSE)</f>
        <v>None</v>
      </c>
      <c r="D995" t="str">
        <f>VLOOKUP($A995,'[1]User Profiles'!$A:$I,5,FALSE)</f>
        <v>None</v>
      </c>
      <c r="E995" t="str">
        <f>VLOOKUP($A995,'[1]User Profiles'!$A:$I,6,FALSE)</f>
        <v>None</v>
      </c>
      <c r="F995">
        <f>VLOOKUP($A995,'[1]User Profiles'!$A:$I,7,FALSE)</f>
        <v>0</v>
      </c>
      <c r="G995" t="str">
        <f>VLOOKUP($A995,'[1]User Profiles'!$A:$I,8,FALSE)</f>
        <v>None</v>
      </c>
      <c r="H995" t="s">
        <v>20</v>
      </c>
      <c r="I995" s="4">
        <v>42447</v>
      </c>
      <c r="J995" s="1">
        <v>0.27430555555555558</v>
      </c>
      <c r="K995" s="1">
        <v>5.9027777777777776E-3</v>
      </c>
      <c r="L995" s="1" t="str">
        <f t="shared" si="61"/>
        <v>Friday</v>
      </c>
      <c r="M995" t="str">
        <f t="shared" si="60"/>
        <v>March</v>
      </c>
      <c r="N995" s="2" t="str">
        <f t="shared" si="62"/>
        <v>Morning</v>
      </c>
      <c r="O995" s="2">
        <v>42447.274305555555</v>
      </c>
      <c r="P995">
        <v>820737</v>
      </c>
      <c r="Q995" t="str">
        <f t="shared" si="63"/>
        <v>Other</v>
      </c>
    </row>
    <row r="996" spans="1:17" x14ac:dyDescent="0.3">
      <c r="A996">
        <v>820751</v>
      </c>
      <c r="B996" t="str">
        <f>VLOOKUP($A996,'[1]User Profiles'!$A:$I,2,FALSE)</f>
        <v>Loyd </v>
      </c>
      <c r="C996" t="str">
        <f>VLOOKUP($A996,'[1]User Profiles'!$A:$I,3,FALSE)</f>
        <v>Martello</v>
      </c>
      <c r="D996" t="str">
        <f>VLOOKUP($A996,'[1]User Profiles'!$A:$I,5,FALSE)</f>
        <v>male</v>
      </c>
      <c r="E996" t="str">
        <f>VLOOKUP($A996,'[1]User Profiles'!$A:$I,6,FALSE)</f>
        <v>coloured</v>
      </c>
      <c r="F996">
        <f>VLOOKUP($A996,'[1]User Profiles'!$A:$I,7,FALSE)</f>
        <v>28</v>
      </c>
      <c r="G996" t="str">
        <f>VLOOKUP($A996,'[1]User Profiles'!$A:$I,8,FALSE)</f>
        <v>Eastern Cape</v>
      </c>
      <c r="H996" t="s">
        <v>29</v>
      </c>
      <c r="I996" s="4">
        <v>42442</v>
      </c>
      <c r="J996" s="1">
        <v>0.27430555555555558</v>
      </c>
      <c r="K996" s="1">
        <v>1.099537037037037E-4</v>
      </c>
      <c r="L996" s="1" t="str">
        <f t="shared" si="61"/>
        <v>Sunday</v>
      </c>
      <c r="M996" t="str">
        <f t="shared" si="60"/>
        <v>March</v>
      </c>
      <c r="N996" s="2" t="str">
        <f t="shared" si="62"/>
        <v>Morning</v>
      </c>
      <c r="O996" s="2">
        <v>42442.274305555555</v>
      </c>
      <c r="P996">
        <v>820751</v>
      </c>
      <c r="Q996" t="str">
        <f t="shared" si="63"/>
        <v>Entertainment</v>
      </c>
    </row>
    <row r="997" spans="1:17" x14ac:dyDescent="0.3">
      <c r="A997">
        <v>2360306</v>
      </c>
      <c r="B997" t="str">
        <f>VLOOKUP($A997,'[1]User Profiles'!$A:$I,2,FALSE)</f>
        <v>Kip </v>
      </c>
      <c r="C997" t="str">
        <f>VLOOKUP($A997,'[1]User Profiles'!$A:$I,3,FALSE)</f>
        <v>Martello</v>
      </c>
      <c r="D997" t="str">
        <f>VLOOKUP($A997,'[1]User Profiles'!$A:$I,5,FALSE)</f>
        <v>male</v>
      </c>
      <c r="E997" t="str">
        <f>VLOOKUP($A997,'[1]User Profiles'!$A:$I,6,FALSE)</f>
        <v>black</v>
      </c>
      <c r="F997">
        <f>VLOOKUP($A997,'[1]User Profiles'!$A:$I,7,FALSE)</f>
        <v>28</v>
      </c>
      <c r="G997" t="str">
        <f>VLOOKUP($A997,'[1]User Profiles'!$A:$I,8,FALSE)</f>
        <v>Kwazulu Natal</v>
      </c>
      <c r="H997" t="s">
        <v>20</v>
      </c>
      <c r="I997" s="4">
        <v>42374</v>
      </c>
      <c r="J997" s="1">
        <v>0.27430555555555558</v>
      </c>
      <c r="K997" s="1">
        <v>5.2592592592592587E-2</v>
      </c>
      <c r="L997" s="1" t="str">
        <f t="shared" si="61"/>
        <v>Tuesday</v>
      </c>
      <c r="M997" t="str">
        <f t="shared" si="60"/>
        <v>January</v>
      </c>
      <c r="N997" s="2" t="str">
        <f t="shared" si="62"/>
        <v>Morning</v>
      </c>
      <c r="O997" s="2">
        <v>42374.274305555555</v>
      </c>
      <c r="P997">
        <v>2360306</v>
      </c>
      <c r="Q997" t="str">
        <f t="shared" si="63"/>
        <v>Other</v>
      </c>
    </row>
    <row r="998" spans="1:17" x14ac:dyDescent="0.3">
      <c r="A998">
        <v>810424</v>
      </c>
      <c r="B998" t="str">
        <f>VLOOKUP($A998,'[1]User Profiles'!$A:$I,2,FALSE)</f>
        <v>Hyman </v>
      </c>
      <c r="C998" t="str">
        <f>VLOOKUP($A998,'[1]User Profiles'!$A:$I,3,FALSE)</f>
        <v>Creager</v>
      </c>
      <c r="D998" t="str">
        <f>VLOOKUP($A998,'[1]User Profiles'!$A:$I,5,FALSE)</f>
        <v>male</v>
      </c>
      <c r="E998" t="str">
        <f>VLOOKUP($A998,'[1]User Profiles'!$A:$I,6,FALSE)</f>
        <v>white</v>
      </c>
      <c r="F998">
        <f>VLOOKUP($A998,'[1]User Profiles'!$A:$I,7,FALSE)</f>
        <v>30</v>
      </c>
      <c r="G998" t="str">
        <f>VLOOKUP($A998,'[1]User Profiles'!$A:$I,8,FALSE)</f>
        <v>Gauteng</v>
      </c>
      <c r="H998" t="s">
        <v>20</v>
      </c>
      <c r="I998" s="4">
        <v>42425</v>
      </c>
      <c r="J998" s="1">
        <v>0.27430555555555558</v>
      </c>
      <c r="K998" s="1">
        <v>8.8240740740740745E-2</v>
      </c>
      <c r="L998" s="1" t="str">
        <f t="shared" si="61"/>
        <v>Thursday</v>
      </c>
      <c r="M998" t="str">
        <f t="shared" si="60"/>
        <v>February</v>
      </c>
      <c r="N998" s="2" t="str">
        <f t="shared" si="62"/>
        <v>Morning</v>
      </c>
      <c r="O998" s="2">
        <v>42425.274305555555</v>
      </c>
      <c r="P998">
        <v>810424</v>
      </c>
      <c r="Q998" t="str">
        <f t="shared" si="63"/>
        <v>Other</v>
      </c>
    </row>
    <row r="999" spans="1:17" x14ac:dyDescent="0.3">
      <c r="A999">
        <v>925838</v>
      </c>
      <c r="B999" t="str">
        <f>VLOOKUP($A999,'[1]User Profiles'!$A:$I,2,FALSE)</f>
        <v>Dee </v>
      </c>
      <c r="C999" t="str">
        <f>VLOOKUP($A999,'[1]User Profiles'!$A:$I,3,FALSE)</f>
        <v>Pascarella</v>
      </c>
      <c r="D999" t="str">
        <f>VLOOKUP($A999,'[1]User Profiles'!$A:$I,5,FALSE)</f>
        <v>male</v>
      </c>
      <c r="E999" t="str">
        <f>VLOOKUP($A999,'[1]User Profiles'!$A:$I,6,FALSE)</f>
        <v>indian_asian</v>
      </c>
      <c r="F999">
        <f>VLOOKUP($A999,'[1]User Profiles'!$A:$I,7,FALSE)</f>
        <v>36</v>
      </c>
      <c r="G999" t="str">
        <f>VLOOKUP($A999,'[1]User Profiles'!$A:$I,8,FALSE)</f>
        <v>Gauteng</v>
      </c>
      <c r="H999" t="s">
        <v>25</v>
      </c>
      <c r="I999" s="4">
        <v>42459</v>
      </c>
      <c r="J999" s="1">
        <v>0.27430555555555558</v>
      </c>
      <c r="K999" s="1">
        <v>0</v>
      </c>
      <c r="L999" s="1" t="str">
        <f t="shared" si="61"/>
        <v>Wednesday</v>
      </c>
      <c r="M999" t="str">
        <f t="shared" si="60"/>
        <v>March</v>
      </c>
      <c r="N999" s="2" t="str">
        <f t="shared" si="62"/>
        <v>Morning</v>
      </c>
      <c r="O999" s="2">
        <v>42459.274305555555</v>
      </c>
      <c r="P999">
        <v>925816</v>
      </c>
      <c r="Q999" t="str">
        <f t="shared" si="63"/>
        <v>Sports</v>
      </c>
    </row>
    <row r="1000" spans="1:17" x14ac:dyDescent="0.3">
      <c r="A1000">
        <v>939680</v>
      </c>
      <c r="B1000" t="str">
        <f>VLOOKUP($A1000,'[1]User Profiles'!$A:$I,2,FALSE)</f>
        <v>Art </v>
      </c>
      <c r="C1000" t="str">
        <f>VLOOKUP($A1000,'[1]User Profiles'!$A:$I,3,FALSE)</f>
        <v>Restivo</v>
      </c>
      <c r="D1000" t="str">
        <f>VLOOKUP($A1000,'[1]User Profiles'!$A:$I,5,FALSE)</f>
        <v>male</v>
      </c>
      <c r="E1000" t="str">
        <f>VLOOKUP($A1000,'[1]User Profiles'!$A:$I,6,FALSE)</f>
        <v>white</v>
      </c>
      <c r="F1000">
        <f>VLOOKUP($A1000,'[1]User Profiles'!$A:$I,7,FALSE)</f>
        <v>19</v>
      </c>
      <c r="G1000" t="str">
        <f>VLOOKUP($A1000,'[1]User Profiles'!$A:$I,8,FALSE)</f>
        <v>Gauteng</v>
      </c>
      <c r="H1000" t="s">
        <v>22</v>
      </c>
      <c r="I1000" s="4">
        <v>42453</v>
      </c>
      <c r="J1000" s="1">
        <v>0.27500000000000002</v>
      </c>
      <c r="K1000" s="1">
        <v>1.2152777777777778E-3</v>
      </c>
      <c r="L1000" s="1" t="str">
        <f t="shared" si="61"/>
        <v>Thursday</v>
      </c>
      <c r="M1000" t="str">
        <f t="shared" si="60"/>
        <v>March</v>
      </c>
      <c r="N1000" s="2" t="str">
        <f t="shared" si="62"/>
        <v>Morning</v>
      </c>
      <c r="O1000" s="2">
        <v>42453.275000000001</v>
      </c>
      <c r="P1000">
        <v>939680</v>
      </c>
      <c r="Q1000" t="str">
        <f t="shared" si="63"/>
        <v>Kids</v>
      </c>
    </row>
    <row r="1001" spans="1:17" x14ac:dyDescent="0.3">
      <c r="A1001">
        <v>809147</v>
      </c>
      <c r="B1001" t="str">
        <f>VLOOKUP($A1001,'[1]User Profiles'!$A:$I,2,FALSE)</f>
        <v>Wilburn </v>
      </c>
      <c r="C1001" t="str">
        <f>VLOOKUP($A1001,'[1]User Profiles'!$A:$I,3,FALSE)</f>
        <v>Sieren</v>
      </c>
      <c r="D1001" t="str">
        <f>VLOOKUP($A1001,'[1]User Profiles'!$A:$I,5,FALSE)</f>
        <v>male</v>
      </c>
      <c r="E1001" t="str">
        <f>VLOOKUP($A1001,'[1]User Profiles'!$A:$I,6,FALSE)</f>
        <v>None</v>
      </c>
      <c r="F1001">
        <f>VLOOKUP($A1001,'[1]User Profiles'!$A:$I,7,FALSE)</f>
        <v>51</v>
      </c>
      <c r="G1001" t="str">
        <f>VLOOKUP($A1001,'[1]User Profiles'!$A:$I,8,FALSE)</f>
        <v>Eastern Cape</v>
      </c>
      <c r="H1001" t="s">
        <v>16</v>
      </c>
      <c r="I1001" s="4">
        <v>42412</v>
      </c>
      <c r="J1001" s="1">
        <v>0.27500000000000002</v>
      </c>
      <c r="K1001" s="1">
        <v>0</v>
      </c>
      <c r="L1001" s="1" t="str">
        <f t="shared" si="61"/>
        <v>Friday</v>
      </c>
      <c r="M1001" t="str">
        <f t="shared" si="60"/>
        <v>February</v>
      </c>
      <c r="N1001" s="2" t="str">
        <f t="shared" si="62"/>
        <v>Morning</v>
      </c>
      <c r="O1001" s="2">
        <v>42412.275000000001</v>
      </c>
      <c r="P1001">
        <v>809147</v>
      </c>
      <c r="Q1001" t="str">
        <f t="shared" si="63"/>
        <v>Other</v>
      </c>
    </row>
    <row r="1002" spans="1:17" x14ac:dyDescent="0.3">
      <c r="A1002">
        <v>809311</v>
      </c>
      <c r="B1002" t="str">
        <f>VLOOKUP($A1002,'[1]User Profiles'!$A:$I,2,FALSE)</f>
        <v>Garry </v>
      </c>
      <c r="C1002" t="str">
        <f>VLOOKUP($A1002,'[1]User Profiles'!$A:$I,3,FALSE)</f>
        <v>Fudge</v>
      </c>
      <c r="D1002" t="str">
        <f>VLOOKUP($A1002,'[1]User Profiles'!$A:$I,5,FALSE)</f>
        <v>male</v>
      </c>
      <c r="E1002" t="str">
        <f>VLOOKUP($A1002,'[1]User Profiles'!$A:$I,6,FALSE)</f>
        <v>coloured</v>
      </c>
      <c r="F1002">
        <f>VLOOKUP($A1002,'[1]User Profiles'!$A:$I,7,FALSE)</f>
        <v>30</v>
      </c>
      <c r="G1002" t="str">
        <f>VLOOKUP($A1002,'[1]User Profiles'!$A:$I,8,FALSE)</f>
        <v>Western Cape</v>
      </c>
      <c r="H1002" t="s">
        <v>20</v>
      </c>
      <c r="I1002" s="4">
        <v>42419</v>
      </c>
      <c r="J1002" s="1">
        <v>0.27500000000000002</v>
      </c>
      <c r="K1002" s="1">
        <v>7.407407407407407E-4</v>
      </c>
      <c r="L1002" s="1" t="str">
        <f t="shared" si="61"/>
        <v>Friday</v>
      </c>
      <c r="M1002" t="str">
        <f t="shared" si="60"/>
        <v>February</v>
      </c>
      <c r="N1002" s="2" t="str">
        <f t="shared" si="62"/>
        <v>Morning</v>
      </c>
      <c r="O1002" s="2">
        <v>42419.275000000001</v>
      </c>
      <c r="P1002">
        <v>809311</v>
      </c>
      <c r="Q1002" t="str">
        <f t="shared" si="63"/>
        <v>Other</v>
      </c>
    </row>
    <row r="1003" spans="1:17" x14ac:dyDescent="0.3">
      <c r="A1003">
        <v>772499</v>
      </c>
      <c r="B1003" t="str">
        <f>VLOOKUP($A1003,'[1]User Profiles'!$A:$I,2,FALSE)</f>
        <v>Hugh</v>
      </c>
      <c r="C1003" t="str">
        <f>VLOOKUP($A1003,'[1]User Profiles'!$A:$I,3,FALSE)</f>
        <v>Martello</v>
      </c>
      <c r="D1003" t="str">
        <f>VLOOKUP($A1003,'[1]User Profiles'!$A:$I,5,FALSE)</f>
        <v>male</v>
      </c>
      <c r="E1003" t="str">
        <f>VLOOKUP($A1003,'[1]User Profiles'!$A:$I,6,FALSE)</f>
        <v>black</v>
      </c>
      <c r="F1003">
        <f>VLOOKUP($A1003,'[1]User Profiles'!$A:$I,7,FALSE)</f>
        <v>33</v>
      </c>
      <c r="G1003" t="str">
        <f>VLOOKUP($A1003,'[1]User Profiles'!$A:$I,8,FALSE)</f>
        <v>Western Cape</v>
      </c>
      <c r="H1003" t="s">
        <v>19</v>
      </c>
      <c r="I1003" s="4">
        <v>42401</v>
      </c>
      <c r="J1003" s="1">
        <v>0.27500000000000002</v>
      </c>
      <c r="K1003" s="1">
        <v>3.1250000000000002E-3</v>
      </c>
      <c r="L1003" s="1" t="str">
        <f t="shared" si="61"/>
        <v>Monday</v>
      </c>
      <c r="M1003" t="str">
        <f t="shared" si="60"/>
        <v>February</v>
      </c>
      <c r="N1003" s="2" t="str">
        <f t="shared" si="62"/>
        <v>Morning</v>
      </c>
      <c r="O1003" s="2">
        <v>42401.275000000001</v>
      </c>
      <c r="P1003">
        <v>772499</v>
      </c>
      <c r="Q1003" t="str">
        <f t="shared" si="63"/>
        <v>Entertainment</v>
      </c>
    </row>
    <row r="1004" spans="1:17" x14ac:dyDescent="0.3">
      <c r="A1004">
        <v>794394</v>
      </c>
      <c r="B1004" t="str">
        <f>VLOOKUP($A1004,'[1]User Profiles'!$A:$I,2,FALSE)</f>
        <v>Emerson </v>
      </c>
      <c r="C1004" t="str">
        <f>VLOOKUP($A1004,'[1]User Profiles'!$A:$I,3,FALSE)</f>
        <v>Mina</v>
      </c>
      <c r="D1004" t="str">
        <f>VLOOKUP($A1004,'[1]User Profiles'!$A:$I,5,FALSE)</f>
        <v>male</v>
      </c>
      <c r="E1004" t="str">
        <f>VLOOKUP($A1004,'[1]User Profiles'!$A:$I,6,FALSE)</f>
        <v>black</v>
      </c>
      <c r="F1004">
        <f>VLOOKUP($A1004,'[1]User Profiles'!$A:$I,7,FALSE)</f>
        <v>42</v>
      </c>
      <c r="G1004" t="str">
        <f>VLOOKUP($A1004,'[1]User Profiles'!$A:$I,8,FALSE)</f>
        <v>North West</v>
      </c>
      <c r="H1004" t="s">
        <v>32</v>
      </c>
      <c r="I1004" s="4">
        <v>42418</v>
      </c>
      <c r="J1004" s="1">
        <v>0.27500000000000002</v>
      </c>
      <c r="K1004" s="1">
        <v>2.0486111111111113E-3</v>
      </c>
      <c r="L1004" s="1" t="str">
        <f t="shared" si="61"/>
        <v>Thursday</v>
      </c>
      <c r="M1004" t="str">
        <f t="shared" si="60"/>
        <v>February</v>
      </c>
      <c r="N1004" s="2" t="str">
        <f t="shared" si="62"/>
        <v>Morning</v>
      </c>
      <c r="O1004" s="2">
        <v>42418.275000000001</v>
      </c>
      <c r="P1004">
        <v>794394</v>
      </c>
      <c r="Q1004" t="str">
        <f t="shared" si="63"/>
        <v>Entertainment</v>
      </c>
    </row>
    <row r="1005" spans="1:17" x14ac:dyDescent="0.3">
      <c r="A1005">
        <v>920207</v>
      </c>
      <c r="B1005" t="str">
        <f>VLOOKUP($A1005,'[1]User Profiles'!$A:$I,2,FALSE)</f>
        <v>Wilton </v>
      </c>
      <c r="C1005" t="str">
        <f>VLOOKUP($A1005,'[1]User Profiles'!$A:$I,3,FALSE)</f>
        <v>Paradis</v>
      </c>
      <c r="D1005" t="str">
        <f>VLOOKUP($A1005,'[1]User Profiles'!$A:$I,5,FALSE)</f>
        <v>male</v>
      </c>
      <c r="E1005" t="str">
        <f>VLOOKUP($A1005,'[1]User Profiles'!$A:$I,6,FALSE)</f>
        <v>black</v>
      </c>
      <c r="F1005">
        <f>VLOOKUP($A1005,'[1]User Profiles'!$A:$I,7,FALSE)</f>
        <v>39</v>
      </c>
      <c r="G1005" t="str">
        <f>VLOOKUP($A1005,'[1]User Profiles'!$A:$I,8,FALSE)</f>
        <v>Kwazulu Natal</v>
      </c>
      <c r="H1005" t="s">
        <v>22</v>
      </c>
      <c r="I1005" s="4">
        <v>42455</v>
      </c>
      <c r="J1005" s="1">
        <v>0.27500000000000002</v>
      </c>
      <c r="K1005" s="1">
        <v>1.2962962962962963E-3</v>
      </c>
      <c r="L1005" s="1" t="str">
        <f t="shared" si="61"/>
        <v>Saturday</v>
      </c>
      <c r="M1005" t="str">
        <f t="shared" si="60"/>
        <v>March</v>
      </c>
      <c r="N1005" s="2" t="str">
        <f t="shared" si="62"/>
        <v>Morning</v>
      </c>
      <c r="O1005" s="2">
        <v>42455.275000000001</v>
      </c>
      <c r="P1005">
        <v>920207</v>
      </c>
      <c r="Q1005" t="str">
        <f t="shared" si="63"/>
        <v>Kids</v>
      </c>
    </row>
    <row r="1006" spans="1:17" x14ac:dyDescent="0.3">
      <c r="A1006">
        <v>810004</v>
      </c>
      <c r="B1006" t="str">
        <f>VLOOKUP($A1006,'[1]User Profiles'!$A:$I,2,FALSE)</f>
        <v>Stephen </v>
      </c>
      <c r="C1006" t="str">
        <f>VLOOKUP($A1006,'[1]User Profiles'!$A:$I,3,FALSE)</f>
        <v>Caves</v>
      </c>
      <c r="D1006" t="str">
        <f>VLOOKUP($A1006,'[1]User Profiles'!$A:$I,5,FALSE)</f>
        <v>male</v>
      </c>
      <c r="E1006" t="str">
        <f>VLOOKUP($A1006,'[1]User Profiles'!$A:$I,6,FALSE)</f>
        <v>coloured</v>
      </c>
      <c r="F1006">
        <f>VLOOKUP($A1006,'[1]User Profiles'!$A:$I,7,FALSE)</f>
        <v>19</v>
      </c>
      <c r="G1006" t="str">
        <f>VLOOKUP($A1006,'[1]User Profiles'!$A:$I,8,FALSE)</f>
        <v>Northern Cape</v>
      </c>
      <c r="H1006" t="s">
        <v>21</v>
      </c>
      <c r="I1006" s="4">
        <v>42422</v>
      </c>
      <c r="J1006" s="1">
        <v>0.27500000000000002</v>
      </c>
      <c r="K1006" s="1">
        <v>5.7870370370370366E-5</v>
      </c>
      <c r="L1006" s="1" t="str">
        <f t="shared" si="61"/>
        <v>Monday</v>
      </c>
      <c r="M1006" t="str">
        <f t="shared" si="60"/>
        <v>February</v>
      </c>
      <c r="N1006" s="2" t="str">
        <f t="shared" si="62"/>
        <v>Morning</v>
      </c>
      <c r="O1006" s="2">
        <v>42422.275000000001</v>
      </c>
      <c r="P1006">
        <v>810004</v>
      </c>
      <c r="Q1006" t="str">
        <f t="shared" si="63"/>
        <v>Kids</v>
      </c>
    </row>
    <row r="1007" spans="1:17" x14ac:dyDescent="0.3">
      <c r="A1007">
        <v>868144</v>
      </c>
      <c r="B1007" t="str">
        <f>VLOOKUP($A1007,'[1]User Profiles'!$A:$I,2,FALSE)</f>
        <v>Len </v>
      </c>
      <c r="C1007" t="str">
        <f>VLOOKUP($A1007,'[1]User Profiles'!$A:$I,3,FALSE)</f>
        <v>Leicht</v>
      </c>
      <c r="D1007" t="str">
        <f>VLOOKUP($A1007,'[1]User Profiles'!$A:$I,5,FALSE)</f>
        <v>male</v>
      </c>
      <c r="E1007" t="str">
        <f>VLOOKUP($A1007,'[1]User Profiles'!$A:$I,6,FALSE)</f>
        <v>black</v>
      </c>
      <c r="F1007">
        <f>VLOOKUP($A1007,'[1]User Profiles'!$A:$I,7,FALSE)</f>
        <v>40</v>
      </c>
      <c r="G1007" t="str">
        <f>VLOOKUP($A1007,'[1]User Profiles'!$A:$I,8,FALSE)</f>
        <v>Gauteng</v>
      </c>
      <c r="H1007" t="s">
        <v>18</v>
      </c>
      <c r="I1007" s="4">
        <v>42437</v>
      </c>
      <c r="J1007" s="1">
        <v>0.27500000000000002</v>
      </c>
      <c r="K1007" s="1">
        <v>1.8518518518518517E-3</v>
      </c>
      <c r="L1007" s="1" t="str">
        <f t="shared" si="61"/>
        <v>Tuesday</v>
      </c>
      <c r="M1007" t="str">
        <f t="shared" si="60"/>
        <v>March</v>
      </c>
      <c r="N1007" s="2" t="str">
        <f t="shared" si="62"/>
        <v>Morning</v>
      </c>
      <c r="O1007" s="2">
        <v>42437.275000000001</v>
      </c>
      <c r="P1007">
        <v>868144</v>
      </c>
      <c r="Q1007" t="str">
        <f t="shared" si="63"/>
        <v>Sports</v>
      </c>
    </row>
    <row r="1008" spans="1:17" x14ac:dyDescent="0.3">
      <c r="A1008">
        <v>793693</v>
      </c>
      <c r="B1008" t="str">
        <f>VLOOKUP($A1008,'[1]User Profiles'!$A:$I,2,FALSE)</f>
        <v>Charlie </v>
      </c>
      <c r="C1008" t="str">
        <f>VLOOKUP($A1008,'[1]User Profiles'!$A:$I,3,FALSE)</f>
        <v>Pool</v>
      </c>
      <c r="D1008" t="str">
        <f>VLOOKUP($A1008,'[1]User Profiles'!$A:$I,5,FALSE)</f>
        <v>male</v>
      </c>
      <c r="E1008" t="str">
        <f>VLOOKUP($A1008,'[1]User Profiles'!$A:$I,6,FALSE)</f>
        <v>black</v>
      </c>
      <c r="F1008">
        <f>VLOOKUP($A1008,'[1]User Profiles'!$A:$I,7,FALSE)</f>
        <v>25</v>
      </c>
      <c r="G1008" t="str">
        <f>VLOOKUP($A1008,'[1]User Profiles'!$A:$I,8,FALSE)</f>
        <v>Gauteng</v>
      </c>
      <c r="H1008" t="s">
        <v>31</v>
      </c>
      <c r="I1008" s="4">
        <v>42415</v>
      </c>
      <c r="J1008" s="1">
        <v>0.27569444444444446</v>
      </c>
      <c r="K1008" s="1">
        <v>8.449074074074075E-4</v>
      </c>
      <c r="L1008" s="1" t="str">
        <f t="shared" si="61"/>
        <v>Monday</v>
      </c>
      <c r="M1008" t="str">
        <f t="shared" si="60"/>
        <v>February</v>
      </c>
      <c r="N1008" s="2" t="str">
        <f t="shared" si="62"/>
        <v>Morning</v>
      </c>
      <c r="O1008" s="2">
        <v>42415.275694444441</v>
      </c>
      <c r="P1008">
        <v>793693</v>
      </c>
      <c r="Q1008" t="str">
        <f t="shared" si="63"/>
        <v>Other</v>
      </c>
    </row>
    <row r="1009" spans="1:17" x14ac:dyDescent="0.3">
      <c r="A1009">
        <v>809076</v>
      </c>
      <c r="B1009" t="str">
        <f>VLOOKUP($A1009,'[1]User Profiles'!$A:$I,2,FALSE)</f>
        <v>Filiberto </v>
      </c>
      <c r="C1009" t="str">
        <f>VLOOKUP($A1009,'[1]User Profiles'!$A:$I,3,FALSE)</f>
        <v>Zweifel</v>
      </c>
      <c r="D1009" t="str">
        <f>VLOOKUP($A1009,'[1]User Profiles'!$A:$I,5,FALSE)</f>
        <v>male</v>
      </c>
      <c r="E1009" t="str">
        <f>VLOOKUP($A1009,'[1]User Profiles'!$A:$I,6,FALSE)</f>
        <v>coloured</v>
      </c>
      <c r="F1009">
        <f>VLOOKUP($A1009,'[1]User Profiles'!$A:$I,7,FALSE)</f>
        <v>27</v>
      </c>
      <c r="G1009" t="str">
        <f>VLOOKUP($A1009,'[1]User Profiles'!$A:$I,8,FALSE)</f>
        <v>Western Cape</v>
      </c>
      <c r="H1009" t="s">
        <v>23</v>
      </c>
      <c r="I1009" s="4">
        <v>42427</v>
      </c>
      <c r="J1009" s="1">
        <v>0.27569444444444446</v>
      </c>
      <c r="K1009" s="1">
        <v>1.9039351851851854E-3</v>
      </c>
      <c r="L1009" s="1" t="str">
        <f t="shared" si="61"/>
        <v>Saturday</v>
      </c>
      <c r="M1009" t="str">
        <f t="shared" si="60"/>
        <v>February</v>
      </c>
      <c r="N1009" s="2" t="str">
        <f t="shared" si="62"/>
        <v>Morning</v>
      </c>
      <c r="O1009" s="2">
        <v>42427.275694444441</v>
      </c>
      <c r="P1009">
        <v>809076</v>
      </c>
      <c r="Q1009" t="str">
        <f t="shared" si="63"/>
        <v>Entertainment</v>
      </c>
    </row>
    <row r="1010" spans="1:17" x14ac:dyDescent="0.3">
      <c r="A1010">
        <v>2090790</v>
      </c>
      <c r="B1010" t="str">
        <f>VLOOKUP($A1010,'[1]User Profiles'!$A:$I,2,FALSE)</f>
        <v>Len </v>
      </c>
      <c r="C1010" t="str">
        <f>VLOOKUP($A1010,'[1]User Profiles'!$A:$I,3,FALSE)</f>
        <v>Tancredi</v>
      </c>
      <c r="D1010" t="str">
        <f>VLOOKUP($A1010,'[1]User Profiles'!$A:$I,5,FALSE)</f>
        <v>male</v>
      </c>
      <c r="E1010" t="str">
        <f>VLOOKUP($A1010,'[1]User Profiles'!$A:$I,6,FALSE)</f>
        <v>white</v>
      </c>
      <c r="F1010">
        <f>VLOOKUP($A1010,'[1]User Profiles'!$A:$I,7,FALSE)</f>
        <v>41</v>
      </c>
      <c r="G1010" t="str">
        <f>VLOOKUP($A1010,'[1]User Profiles'!$A:$I,8,FALSE)</f>
        <v>Gauteng</v>
      </c>
      <c r="H1010" t="s">
        <v>20</v>
      </c>
      <c r="I1010" s="4">
        <v>42443</v>
      </c>
      <c r="J1010" s="1">
        <v>0.27569444444444446</v>
      </c>
      <c r="K1010" s="1">
        <v>3.1944444444444442E-3</v>
      </c>
      <c r="L1010" s="1" t="str">
        <f t="shared" si="61"/>
        <v>Monday</v>
      </c>
      <c r="M1010" t="str">
        <f t="shared" si="60"/>
        <v>March</v>
      </c>
      <c r="N1010" s="2" t="str">
        <f t="shared" si="62"/>
        <v>Morning</v>
      </c>
      <c r="O1010" s="2">
        <v>42443.275694444441</v>
      </c>
      <c r="P1010">
        <v>2090790</v>
      </c>
      <c r="Q1010" t="str">
        <f t="shared" si="63"/>
        <v>Other</v>
      </c>
    </row>
    <row r="1011" spans="1:17" x14ac:dyDescent="0.3">
      <c r="A1011">
        <v>809500</v>
      </c>
      <c r="B1011" t="str">
        <f>VLOOKUP($A1011,'[1]User Profiles'!$A:$I,2,FALSE)</f>
        <v>Lane </v>
      </c>
      <c r="C1011" t="str">
        <f>VLOOKUP($A1011,'[1]User Profiles'!$A:$I,3,FALSE)</f>
        <v>Condie</v>
      </c>
      <c r="D1011" t="str">
        <f>VLOOKUP($A1011,'[1]User Profiles'!$A:$I,5,FALSE)</f>
        <v>male</v>
      </c>
      <c r="E1011" t="str">
        <f>VLOOKUP($A1011,'[1]User Profiles'!$A:$I,6,FALSE)</f>
        <v>coloured</v>
      </c>
      <c r="F1011">
        <f>VLOOKUP($A1011,'[1]User Profiles'!$A:$I,7,FALSE)</f>
        <v>28</v>
      </c>
      <c r="G1011" t="str">
        <f>VLOOKUP($A1011,'[1]User Profiles'!$A:$I,8,FALSE)</f>
        <v>Gauteng</v>
      </c>
      <c r="H1011" t="s">
        <v>22</v>
      </c>
      <c r="I1011" s="4">
        <v>42420</v>
      </c>
      <c r="J1011" s="1">
        <v>0.27569444444444446</v>
      </c>
      <c r="K1011" s="1">
        <v>1.4583333333333332E-2</v>
      </c>
      <c r="L1011" s="1" t="str">
        <f t="shared" si="61"/>
        <v>Saturday</v>
      </c>
      <c r="M1011" t="str">
        <f t="shared" si="60"/>
        <v>February</v>
      </c>
      <c r="N1011" s="2" t="str">
        <f t="shared" si="62"/>
        <v>Morning</v>
      </c>
      <c r="O1011" s="2">
        <v>42420.275694444441</v>
      </c>
      <c r="P1011">
        <v>809500</v>
      </c>
      <c r="Q1011" t="str">
        <f t="shared" si="63"/>
        <v>Kids</v>
      </c>
    </row>
    <row r="1012" spans="1:17" x14ac:dyDescent="0.3">
      <c r="A1012">
        <v>794394</v>
      </c>
      <c r="B1012" t="str">
        <f>VLOOKUP($A1012,'[1]User Profiles'!$A:$I,2,FALSE)</f>
        <v>Emerson </v>
      </c>
      <c r="C1012" t="str">
        <f>VLOOKUP($A1012,'[1]User Profiles'!$A:$I,3,FALSE)</f>
        <v>Mina</v>
      </c>
      <c r="D1012" t="str">
        <f>VLOOKUP($A1012,'[1]User Profiles'!$A:$I,5,FALSE)</f>
        <v>male</v>
      </c>
      <c r="E1012" t="str">
        <f>VLOOKUP($A1012,'[1]User Profiles'!$A:$I,6,FALSE)</f>
        <v>black</v>
      </c>
      <c r="F1012">
        <f>VLOOKUP($A1012,'[1]User Profiles'!$A:$I,7,FALSE)</f>
        <v>42</v>
      </c>
      <c r="G1012" t="str">
        <f>VLOOKUP($A1012,'[1]User Profiles'!$A:$I,8,FALSE)</f>
        <v>North West</v>
      </c>
      <c r="H1012" t="s">
        <v>32</v>
      </c>
      <c r="I1012" s="4">
        <v>42418</v>
      </c>
      <c r="J1012" s="1">
        <v>0.27569444444444446</v>
      </c>
      <c r="K1012" s="1">
        <v>1.7245370370370372E-3</v>
      </c>
      <c r="L1012" s="1" t="str">
        <f t="shared" si="61"/>
        <v>Thursday</v>
      </c>
      <c r="M1012" t="str">
        <f t="shared" si="60"/>
        <v>February</v>
      </c>
      <c r="N1012" s="2" t="str">
        <f t="shared" si="62"/>
        <v>Morning</v>
      </c>
      <c r="O1012" s="2">
        <v>42418.275694444441</v>
      </c>
      <c r="P1012">
        <v>794394</v>
      </c>
      <c r="Q1012" t="str">
        <f t="shared" si="63"/>
        <v>Entertainment</v>
      </c>
    </row>
    <row r="1013" spans="1:17" x14ac:dyDescent="0.3">
      <c r="A1013">
        <v>808926</v>
      </c>
      <c r="B1013" t="str">
        <f>VLOOKUP($A1013,'[1]User Profiles'!$A:$I,2,FALSE)</f>
        <v>Bret </v>
      </c>
      <c r="C1013" t="str">
        <f>VLOOKUP($A1013,'[1]User Profiles'!$A:$I,3,FALSE)</f>
        <v>Mccollum</v>
      </c>
      <c r="D1013" t="str">
        <f>VLOOKUP($A1013,'[1]User Profiles'!$A:$I,5,FALSE)</f>
        <v>male</v>
      </c>
      <c r="E1013" t="str">
        <f>VLOOKUP($A1013,'[1]User Profiles'!$A:$I,6,FALSE)</f>
        <v>coloured</v>
      </c>
      <c r="F1013">
        <f>VLOOKUP($A1013,'[1]User Profiles'!$A:$I,7,FALSE)</f>
        <v>22</v>
      </c>
      <c r="G1013" t="str">
        <f>VLOOKUP($A1013,'[1]User Profiles'!$A:$I,8,FALSE)</f>
        <v>Western Cape</v>
      </c>
      <c r="H1013" t="s">
        <v>20</v>
      </c>
      <c r="I1013" s="4">
        <v>42425</v>
      </c>
      <c r="J1013" s="1">
        <v>0.27638888888888891</v>
      </c>
      <c r="K1013" s="1">
        <v>2.2453703703703702E-3</v>
      </c>
      <c r="L1013" s="1" t="str">
        <f t="shared" si="61"/>
        <v>Thursday</v>
      </c>
      <c r="M1013" t="str">
        <f t="shared" si="60"/>
        <v>February</v>
      </c>
      <c r="N1013" s="2" t="str">
        <f t="shared" si="62"/>
        <v>Morning</v>
      </c>
      <c r="O1013" s="2">
        <v>42425.276388888888</v>
      </c>
      <c r="P1013">
        <v>808926</v>
      </c>
      <c r="Q1013" t="str">
        <f t="shared" si="63"/>
        <v>Other</v>
      </c>
    </row>
    <row r="1014" spans="1:17" x14ac:dyDescent="0.3">
      <c r="A1014">
        <v>779471</v>
      </c>
      <c r="B1014" t="str">
        <f>VLOOKUP($A1014,'[1]User Profiles'!$A:$I,2,FALSE)</f>
        <v>Stefan </v>
      </c>
      <c r="C1014" t="str">
        <f>VLOOKUP($A1014,'[1]User Profiles'!$A:$I,3,FALSE)</f>
        <v>Biggers</v>
      </c>
      <c r="D1014" t="str">
        <f>VLOOKUP($A1014,'[1]User Profiles'!$A:$I,5,FALSE)</f>
        <v>male</v>
      </c>
      <c r="E1014" t="str">
        <f>VLOOKUP($A1014,'[1]User Profiles'!$A:$I,6,FALSE)</f>
        <v>black</v>
      </c>
      <c r="F1014">
        <f>VLOOKUP($A1014,'[1]User Profiles'!$A:$I,7,FALSE)</f>
        <v>28</v>
      </c>
      <c r="G1014" t="str">
        <f>VLOOKUP($A1014,'[1]User Profiles'!$A:$I,8,FALSE)</f>
        <v>Eastern Cape</v>
      </c>
      <c r="H1014" t="s">
        <v>21</v>
      </c>
      <c r="I1014" s="4">
        <v>42410</v>
      </c>
      <c r="J1014" s="1">
        <v>0.27638888888888891</v>
      </c>
      <c r="K1014" s="1">
        <v>7.743055555555556E-3</v>
      </c>
      <c r="L1014" s="1" t="str">
        <f t="shared" si="61"/>
        <v>Wednesday</v>
      </c>
      <c r="M1014" t="str">
        <f t="shared" si="60"/>
        <v>February</v>
      </c>
      <c r="N1014" s="2" t="str">
        <f t="shared" si="62"/>
        <v>Morning</v>
      </c>
      <c r="O1014" s="2">
        <v>42410.276388888888</v>
      </c>
      <c r="P1014">
        <v>779471</v>
      </c>
      <c r="Q1014" t="str">
        <f t="shared" si="63"/>
        <v>Kids</v>
      </c>
    </row>
    <row r="1015" spans="1:17" x14ac:dyDescent="0.3">
      <c r="A1015">
        <v>764531</v>
      </c>
      <c r="B1015" t="str">
        <f>VLOOKUP($A1015,'[1]User Profiles'!$A:$I,2,FALSE)</f>
        <v>Emerson </v>
      </c>
      <c r="C1015" t="str">
        <f>VLOOKUP($A1015,'[1]User Profiles'!$A:$I,3,FALSE)</f>
        <v>Caves</v>
      </c>
      <c r="D1015" t="str">
        <f>VLOOKUP($A1015,'[1]User Profiles'!$A:$I,5,FALSE)</f>
        <v>male</v>
      </c>
      <c r="E1015" t="str">
        <f>VLOOKUP($A1015,'[1]User Profiles'!$A:$I,6,FALSE)</f>
        <v>coloured</v>
      </c>
      <c r="F1015">
        <f>VLOOKUP($A1015,'[1]User Profiles'!$A:$I,7,FALSE)</f>
        <v>46</v>
      </c>
      <c r="G1015" t="str">
        <f>VLOOKUP($A1015,'[1]User Profiles'!$A:$I,8,FALSE)</f>
        <v>Limpopo</v>
      </c>
      <c r="H1015" t="s">
        <v>26</v>
      </c>
      <c r="I1015" s="4">
        <v>42388</v>
      </c>
      <c r="J1015" s="1">
        <v>0.27638888888888891</v>
      </c>
      <c r="K1015" s="1">
        <v>1.3032407407407407E-2</v>
      </c>
      <c r="L1015" s="1" t="str">
        <f t="shared" si="61"/>
        <v>Tuesday</v>
      </c>
      <c r="M1015" t="str">
        <f t="shared" si="60"/>
        <v>January</v>
      </c>
      <c r="N1015" s="2" t="str">
        <f t="shared" si="62"/>
        <v>Morning</v>
      </c>
      <c r="O1015" s="2">
        <v>42388.276388888888</v>
      </c>
      <c r="P1015">
        <v>764531</v>
      </c>
      <c r="Q1015" t="str">
        <f t="shared" si="63"/>
        <v>Entertainment</v>
      </c>
    </row>
    <row r="1016" spans="1:17" x14ac:dyDescent="0.3">
      <c r="A1016">
        <v>777486</v>
      </c>
      <c r="B1016" t="str">
        <f>VLOOKUP($A1016,'[1]User Profiles'!$A:$I,2,FALSE)</f>
        <v>Lloyd </v>
      </c>
      <c r="C1016" t="str">
        <f>VLOOKUP($A1016,'[1]User Profiles'!$A:$I,3,FALSE)</f>
        <v>Styer</v>
      </c>
      <c r="D1016" t="str">
        <f>VLOOKUP($A1016,'[1]User Profiles'!$A:$I,5,FALSE)</f>
        <v>male</v>
      </c>
      <c r="E1016" t="str">
        <f>VLOOKUP($A1016,'[1]User Profiles'!$A:$I,6,FALSE)</f>
        <v>black</v>
      </c>
      <c r="F1016">
        <f>VLOOKUP($A1016,'[1]User Profiles'!$A:$I,7,FALSE)</f>
        <v>35</v>
      </c>
      <c r="G1016" t="str">
        <f>VLOOKUP($A1016,'[1]User Profiles'!$A:$I,8,FALSE)</f>
        <v>Mpumalanga</v>
      </c>
      <c r="H1016" t="s">
        <v>19</v>
      </c>
      <c r="I1016" s="4">
        <v>42396</v>
      </c>
      <c r="J1016" s="1">
        <v>0.27638888888888891</v>
      </c>
      <c r="K1016" s="1">
        <v>2.6041666666666665E-3</v>
      </c>
      <c r="L1016" s="1" t="str">
        <f t="shared" si="61"/>
        <v>Wednesday</v>
      </c>
      <c r="M1016" t="str">
        <f t="shared" si="60"/>
        <v>January</v>
      </c>
      <c r="N1016" s="2" t="str">
        <f t="shared" si="62"/>
        <v>Morning</v>
      </c>
      <c r="O1016" s="2">
        <v>42396.276388888888</v>
      </c>
      <c r="P1016">
        <v>777486</v>
      </c>
      <c r="Q1016" t="str">
        <f t="shared" si="63"/>
        <v>Entertainment</v>
      </c>
    </row>
    <row r="1017" spans="1:17" x14ac:dyDescent="0.3">
      <c r="A1017">
        <v>940616</v>
      </c>
      <c r="B1017" t="str">
        <f>VLOOKUP($A1017,'[1]User Profiles'!$A:$I,2,FALSE)</f>
        <v>Stephen </v>
      </c>
      <c r="C1017" t="str">
        <f>VLOOKUP($A1017,'[1]User Profiles'!$A:$I,3,FALSE)</f>
        <v>Sieren</v>
      </c>
      <c r="D1017" t="str">
        <f>VLOOKUP($A1017,'[1]User Profiles'!$A:$I,5,FALSE)</f>
        <v>male</v>
      </c>
      <c r="E1017" t="str">
        <f>VLOOKUP($A1017,'[1]User Profiles'!$A:$I,6,FALSE)</f>
        <v>coloured</v>
      </c>
      <c r="F1017">
        <f>VLOOKUP($A1017,'[1]User Profiles'!$A:$I,7,FALSE)</f>
        <v>39</v>
      </c>
      <c r="G1017" t="str">
        <f>VLOOKUP($A1017,'[1]User Profiles'!$A:$I,8,FALSE)</f>
        <v>Western Cape</v>
      </c>
      <c r="H1017" t="s">
        <v>23</v>
      </c>
      <c r="I1017" s="4">
        <v>42433</v>
      </c>
      <c r="J1017" s="1">
        <v>0.27638888888888891</v>
      </c>
      <c r="K1017" s="1">
        <v>3.2407407407407406E-4</v>
      </c>
      <c r="L1017" s="1" t="str">
        <f t="shared" si="61"/>
        <v>Friday</v>
      </c>
      <c r="M1017" t="str">
        <f t="shared" si="60"/>
        <v>March</v>
      </c>
      <c r="N1017" s="2" t="str">
        <f t="shared" si="62"/>
        <v>Morning</v>
      </c>
      <c r="O1017" s="2">
        <v>42433.276388888888</v>
      </c>
      <c r="P1017">
        <v>940616</v>
      </c>
      <c r="Q1017" t="str">
        <f t="shared" si="63"/>
        <v>Entertainment</v>
      </c>
    </row>
    <row r="1018" spans="1:17" x14ac:dyDescent="0.3">
      <c r="A1018">
        <v>893686</v>
      </c>
      <c r="B1018" t="str">
        <f>VLOOKUP($A1018,'[1]User Profiles'!$A:$I,2,FALSE)</f>
        <v>Cory </v>
      </c>
      <c r="C1018" t="str">
        <f>VLOOKUP($A1018,'[1]User Profiles'!$A:$I,3,FALSE)</f>
        <v>Martello</v>
      </c>
      <c r="D1018" t="str">
        <f>VLOOKUP($A1018,'[1]User Profiles'!$A:$I,5,FALSE)</f>
        <v>male</v>
      </c>
      <c r="E1018" t="str">
        <f>VLOOKUP($A1018,'[1]User Profiles'!$A:$I,6,FALSE)</f>
        <v>indian_asian</v>
      </c>
      <c r="F1018">
        <f>VLOOKUP($A1018,'[1]User Profiles'!$A:$I,7,FALSE)</f>
        <v>9</v>
      </c>
      <c r="G1018" t="str">
        <f>VLOOKUP($A1018,'[1]User Profiles'!$A:$I,8,FALSE)</f>
        <v>Free State</v>
      </c>
      <c r="H1018" t="s">
        <v>19</v>
      </c>
      <c r="I1018" s="4">
        <v>42458</v>
      </c>
      <c r="J1018" s="1">
        <v>0.27638888888888891</v>
      </c>
      <c r="K1018" s="1">
        <v>4.8611111111111112E-3</v>
      </c>
      <c r="L1018" s="1" t="str">
        <f t="shared" si="61"/>
        <v>Tuesday</v>
      </c>
      <c r="M1018" t="str">
        <f t="shared" si="60"/>
        <v>March</v>
      </c>
      <c r="N1018" s="2" t="str">
        <f t="shared" si="62"/>
        <v>Morning</v>
      </c>
      <c r="O1018" s="2">
        <v>42458.276388888888</v>
      </c>
      <c r="P1018">
        <v>893686</v>
      </c>
      <c r="Q1018" t="str">
        <f t="shared" si="63"/>
        <v>Entertainment</v>
      </c>
    </row>
    <row r="1019" spans="1:17" x14ac:dyDescent="0.3">
      <c r="A1019">
        <v>893852</v>
      </c>
      <c r="B1019" t="str">
        <f>VLOOKUP($A1019,'[1]User Profiles'!$A:$I,2,FALSE)</f>
        <v>Gretta </v>
      </c>
      <c r="C1019" t="str">
        <f>VLOOKUP($A1019,'[1]User Profiles'!$A:$I,3,FALSE)</f>
        <v>Mosser</v>
      </c>
      <c r="D1019" t="str">
        <f>VLOOKUP($A1019,'[1]User Profiles'!$A:$I,5,FALSE)</f>
        <v>female</v>
      </c>
      <c r="E1019" t="str">
        <f>VLOOKUP($A1019,'[1]User Profiles'!$A:$I,6,FALSE)</f>
        <v>black</v>
      </c>
      <c r="F1019">
        <f>VLOOKUP($A1019,'[1]User Profiles'!$A:$I,7,FALSE)</f>
        <v>33</v>
      </c>
      <c r="G1019" t="str">
        <f>VLOOKUP($A1019,'[1]User Profiles'!$A:$I,8,FALSE)</f>
        <v>Mpumalanga</v>
      </c>
      <c r="H1019" t="s">
        <v>22</v>
      </c>
      <c r="I1019" s="4">
        <v>42442</v>
      </c>
      <c r="J1019" s="1">
        <v>0.27638888888888891</v>
      </c>
      <c r="K1019" s="1">
        <v>2.2337962962962967E-3</v>
      </c>
      <c r="L1019" s="1" t="str">
        <f t="shared" si="61"/>
        <v>Sunday</v>
      </c>
      <c r="M1019" t="str">
        <f t="shared" si="60"/>
        <v>March</v>
      </c>
      <c r="N1019" s="2" t="str">
        <f t="shared" si="62"/>
        <v>Morning</v>
      </c>
      <c r="O1019" s="2">
        <v>42442.276388888888</v>
      </c>
      <c r="P1019">
        <v>893852</v>
      </c>
      <c r="Q1019" t="str">
        <f t="shared" si="63"/>
        <v>Kids</v>
      </c>
    </row>
    <row r="1020" spans="1:17" x14ac:dyDescent="0.3">
      <c r="A1020">
        <v>893902</v>
      </c>
      <c r="B1020" t="str">
        <f>VLOOKUP($A1020,'[1]User Profiles'!$A:$I,2,FALSE)</f>
        <v>Kip </v>
      </c>
      <c r="C1020" t="str">
        <f>VLOOKUP($A1020,'[1]User Profiles'!$A:$I,3,FALSE)</f>
        <v>Shkreli</v>
      </c>
      <c r="D1020" t="str">
        <f>VLOOKUP($A1020,'[1]User Profiles'!$A:$I,5,FALSE)</f>
        <v>male</v>
      </c>
      <c r="E1020" t="str">
        <f>VLOOKUP($A1020,'[1]User Profiles'!$A:$I,6,FALSE)</f>
        <v>black</v>
      </c>
      <c r="F1020">
        <f>VLOOKUP($A1020,'[1]User Profiles'!$A:$I,7,FALSE)</f>
        <v>38</v>
      </c>
      <c r="G1020" t="str">
        <f>VLOOKUP($A1020,'[1]User Profiles'!$A:$I,8,FALSE)</f>
        <v>Free State</v>
      </c>
      <c r="H1020" t="s">
        <v>23</v>
      </c>
      <c r="I1020" s="4">
        <v>42456</v>
      </c>
      <c r="J1020" s="1">
        <v>0.27638888888888891</v>
      </c>
      <c r="K1020" s="1">
        <v>3.425925925925926E-3</v>
      </c>
      <c r="L1020" s="1" t="str">
        <f t="shared" si="61"/>
        <v>Sunday</v>
      </c>
      <c r="M1020" t="str">
        <f t="shared" si="60"/>
        <v>March</v>
      </c>
      <c r="N1020" s="2" t="str">
        <f t="shared" si="62"/>
        <v>Morning</v>
      </c>
      <c r="O1020" s="2">
        <v>42456.276388888888</v>
      </c>
      <c r="P1020">
        <v>893902</v>
      </c>
      <c r="Q1020" t="str">
        <f t="shared" si="63"/>
        <v>Entertainment</v>
      </c>
    </row>
    <row r="1021" spans="1:17" x14ac:dyDescent="0.3">
      <c r="A1021">
        <v>2091234</v>
      </c>
      <c r="B1021" t="str">
        <f>VLOOKUP($A1021,'[1]User Profiles'!$A:$I,2,FALSE)</f>
        <v>Raymundo </v>
      </c>
      <c r="C1021" t="str">
        <f>VLOOKUP($A1021,'[1]User Profiles'!$A:$I,3,FALSE)</f>
        <v>Caves</v>
      </c>
      <c r="D1021" t="str">
        <f>VLOOKUP($A1021,'[1]User Profiles'!$A:$I,5,FALSE)</f>
        <v>male</v>
      </c>
      <c r="E1021" t="str">
        <f>VLOOKUP($A1021,'[1]User Profiles'!$A:$I,6,FALSE)</f>
        <v>black</v>
      </c>
      <c r="F1021">
        <f>VLOOKUP($A1021,'[1]User Profiles'!$A:$I,7,FALSE)</f>
        <v>42</v>
      </c>
      <c r="G1021" t="str">
        <f>VLOOKUP($A1021,'[1]User Profiles'!$A:$I,8,FALSE)</f>
        <v>Gauteng</v>
      </c>
      <c r="H1021" t="s">
        <v>19</v>
      </c>
      <c r="I1021" s="4">
        <v>42405</v>
      </c>
      <c r="J1021" s="1">
        <v>0.27708333333333335</v>
      </c>
      <c r="K1021" s="1">
        <v>4.3749999999999997E-2</v>
      </c>
      <c r="L1021" s="1" t="str">
        <f t="shared" si="61"/>
        <v>Friday</v>
      </c>
      <c r="M1021" t="str">
        <f t="shared" si="60"/>
        <v>February</v>
      </c>
      <c r="N1021" s="2" t="str">
        <f t="shared" si="62"/>
        <v>Morning</v>
      </c>
      <c r="O1021" s="2">
        <v>42405.277083333334</v>
      </c>
      <c r="P1021">
        <v>2091234</v>
      </c>
      <c r="Q1021" t="str">
        <f t="shared" si="63"/>
        <v>Entertainment</v>
      </c>
    </row>
    <row r="1022" spans="1:17" x14ac:dyDescent="0.3">
      <c r="A1022">
        <v>772221</v>
      </c>
      <c r="B1022" t="str">
        <f>VLOOKUP($A1022,'[1]User Profiles'!$A:$I,2,FALSE)</f>
        <v>Samuel </v>
      </c>
      <c r="C1022" t="str">
        <f>VLOOKUP($A1022,'[1]User Profiles'!$A:$I,3,FALSE)</f>
        <v>Hier</v>
      </c>
      <c r="D1022" t="str">
        <f>VLOOKUP($A1022,'[1]User Profiles'!$A:$I,5,FALSE)</f>
        <v>male</v>
      </c>
      <c r="E1022" t="str">
        <f>VLOOKUP($A1022,'[1]User Profiles'!$A:$I,6,FALSE)</f>
        <v>black</v>
      </c>
      <c r="F1022">
        <f>VLOOKUP($A1022,'[1]User Profiles'!$A:$I,7,FALSE)</f>
        <v>48</v>
      </c>
      <c r="G1022" t="str">
        <f>VLOOKUP($A1022,'[1]User Profiles'!$A:$I,8,FALSE)</f>
        <v>North West</v>
      </c>
      <c r="H1022" t="s">
        <v>27</v>
      </c>
      <c r="I1022" s="4">
        <v>42403</v>
      </c>
      <c r="J1022" s="1">
        <v>0.27777777777777779</v>
      </c>
      <c r="K1022" s="1">
        <v>1.6550925925925926E-3</v>
      </c>
      <c r="L1022" s="1" t="str">
        <f t="shared" si="61"/>
        <v>Wednesday</v>
      </c>
      <c r="M1022" t="str">
        <f t="shared" si="60"/>
        <v>February</v>
      </c>
      <c r="N1022" s="2" t="str">
        <f t="shared" si="62"/>
        <v>Morning</v>
      </c>
      <c r="O1022" s="2">
        <v>42403.277777777781</v>
      </c>
      <c r="P1022">
        <v>772221</v>
      </c>
      <c r="Q1022" t="str">
        <f t="shared" si="63"/>
        <v>Other</v>
      </c>
    </row>
    <row r="1023" spans="1:17" x14ac:dyDescent="0.3">
      <c r="A1023">
        <v>2406529</v>
      </c>
      <c r="B1023" t="str">
        <f>VLOOKUP($A1023,'[1]User Profiles'!$A:$I,2,FALSE)</f>
        <v>Raymundo </v>
      </c>
      <c r="C1023" t="str">
        <f>VLOOKUP($A1023,'[1]User Profiles'!$A:$I,3,FALSE)</f>
        <v>Wigfall</v>
      </c>
      <c r="D1023" t="str">
        <f>VLOOKUP($A1023,'[1]User Profiles'!$A:$I,5,FALSE)</f>
        <v>male</v>
      </c>
      <c r="E1023" t="str">
        <f>VLOOKUP($A1023,'[1]User Profiles'!$A:$I,6,FALSE)</f>
        <v>black</v>
      </c>
      <c r="F1023">
        <f>VLOOKUP($A1023,'[1]User Profiles'!$A:$I,7,FALSE)</f>
        <v>26</v>
      </c>
      <c r="G1023" t="str">
        <f>VLOOKUP($A1023,'[1]User Profiles'!$A:$I,8,FALSE)</f>
        <v>Northern Cape</v>
      </c>
      <c r="H1023" t="s">
        <v>21</v>
      </c>
      <c r="I1023" s="4">
        <v>42372</v>
      </c>
      <c r="J1023" s="1">
        <v>0.27777777777777779</v>
      </c>
      <c r="K1023" s="1">
        <v>1.3657407407407409E-3</v>
      </c>
      <c r="L1023" s="1" t="str">
        <f t="shared" si="61"/>
        <v>Sunday</v>
      </c>
      <c r="M1023" t="str">
        <f t="shared" si="60"/>
        <v>January</v>
      </c>
      <c r="N1023" s="2" t="str">
        <f t="shared" si="62"/>
        <v>Morning</v>
      </c>
      <c r="O1023" s="2">
        <v>42372.277777777781</v>
      </c>
      <c r="P1023">
        <v>2406529</v>
      </c>
      <c r="Q1023" t="str">
        <f t="shared" si="63"/>
        <v>Kids</v>
      </c>
    </row>
    <row r="1024" spans="1:17" x14ac:dyDescent="0.3">
      <c r="A1024">
        <v>940434</v>
      </c>
      <c r="B1024" t="str">
        <f>VLOOKUP($A1024,'[1]User Profiles'!$A:$I,2,FALSE)</f>
        <v>Carter </v>
      </c>
      <c r="C1024" t="str">
        <f>VLOOKUP($A1024,'[1]User Profiles'!$A:$I,3,FALSE)</f>
        <v>Borelli</v>
      </c>
      <c r="D1024" t="str">
        <f>VLOOKUP($A1024,'[1]User Profiles'!$A:$I,5,FALSE)</f>
        <v>male</v>
      </c>
      <c r="E1024" t="str">
        <f>VLOOKUP($A1024,'[1]User Profiles'!$A:$I,6,FALSE)</f>
        <v>coloured</v>
      </c>
      <c r="F1024">
        <f>VLOOKUP($A1024,'[1]User Profiles'!$A:$I,7,FALSE)</f>
        <v>21</v>
      </c>
      <c r="G1024" t="str">
        <f>VLOOKUP($A1024,'[1]User Profiles'!$A:$I,8,FALSE)</f>
        <v>Western Cape</v>
      </c>
      <c r="H1024" t="s">
        <v>21</v>
      </c>
      <c r="I1024" s="4">
        <v>42460</v>
      </c>
      <c r="J1024" s="1">
        <v>0.27777777777777779</v>
      </c>
      <c r="K1024" s="1">
        <v>0</v>
      </c>
      <c r="L1024" s="1" t="str">
        <f t="shared" si="61"/>
        <v>Thursday</v>
      </c>
      <c r="M1024" t="str">
        <f t="shared" si="60"/>
        <v>March</v>
      </c>
      <c r="N1024" s="2" t="str">
        <f t="shared" si="62"/>
        <v>Morning</v>
      </c>
      <c r="O1024" s="2">
        <v>42460.277777777781</v>
      </c>
      <c r="P1024">
        <v>940434</v>
      </c>
      <c r="Q1024" t="str">
        <f t="shared" si="63"/>
        <v>Kids</v>
      </c>
    </row>
    <row r="1025" spans="1:17" x14ac:dyDescent="0.3">
      <c r="A1025">
        <v>832676</v>
      </c>
      <c r="B1025" t="str">
        <f>VLOOKUP($A1025,'[1]User Profiles'!$A:$I,2,FALSE)</f>
        <v>Jacinto </v>
      </c>
      <c r="C1025" t="str">
        <f>VLOOKUP($A1025,'[1]User Profiles'!$A:$I,3,FALSE)</f>
        <v>Arrieta</v>
      </c>
      <c r="D1025" t="str">
        <f>VLOOKUP($A1025,'[1]User Profiles'!$A:$I,5,FALSE)</f>
        <v>male</v>
      </c>
      <c r="E1025" t="str">
        <f>VLOOKUP($A1025,'[1]User Profiles'!$A:$I,6,FALSE)</f>
        <v>white</v>
      </c>
      <c r="F1025">
        <f>VLOOKUP($A1025,'[1]User Profiles'!$A:$I,7,FALSE)</f>
        <v>26</v>
      </c>
      <c r="G1025" t="str">
        <f>VLOOKUP($A1025,'[1]User Profiles'!$A:$I,8,FALSE)</f>
        <v>Gauteng</v>
      </c>
      <c r="H1025" t="s">
        <v>21</v>
      </c>
      <c r="I1025" s="4">
        <v>42459</v>
      </c>
      <c r="J1025" s="1">
        <v>0.27777777777777779</v>
      </c>
      <c r="K1025" s="1">
        <v>7.9861111111111105E-4</v>
      </c>
      <c r="L1025" s="1" t="str">
        <f t="shared" si="61"/>
        <v>Wednesday</v>
      </c>
      <c r="M1025" t="str">
        <f t="shared" si="60"/>
        <v>March</v>
      </c>
      <c r="N1025" s="2" t="str">
        <f t="shared" si="62"/>
        <v>Morning</v>
      </c>
      <c r="O1025" s="2">
        <v>42459.277777777781</v>
      </c>
      <c r="P1025">
        <v>832676</v>
      </c>
      <c r="Q1025" t="str">
        <f t="shared" si="63"/>
        <v>Kids</v>
      </c>
    </row>
    <row r="1026" spans="1:17" x14ac:dyDescent="0.3">
      <c r="A1026">
        <v>772766</v>
      </c>
      <c r="B1026" t="str">
        <f>VLOOKUP($A1026,'[1]User Profiles'!$A:$I,2,FALSE)</f>
        <v>Dion </v>
      </c>
      <c r="C1026" t="str">
        <f>VLOOKUP($A1026,'[1]User Profiles'!$A:$I,3,FALSE)</f>
        <v>Jacox</v>
      </c>
      <c r="D1026" t="str">
        <f>VLOOKUP($A1026,'[1]User Profiles'!$A:$I,5,FALSE)</f>
        <v>male</v>
      </c>
      <c r="E1026" t="str">
        <f>VLOOKUP($A1026,'[1]User Profiles'!$A:$I,6,FALSE)</f>
        <v>black</v>
      </c>
      <c r="F1026">
        <f>VLOOKUP($A1026,'[1]User Profiles'!$A:$I,7,FALSE)</f>
        <v>33</v>
      </c>
      <c r="G1026" t="str">
        <f>VLOOKUP($A1026,'[1]User Profiles'!$A:$I,8,FALSE)</f>
        <v>Mpumalanga</v>
      </c>
      <c r="H1026" t="s">
        <v>25</v>
      </c>
      <c r="I1026" s="4">
        <v>42402</v>
      </c>
      <c r="J1026" s="1">
        <v>0.27777777777777779</v>
      </c>
      <c r="K1026" s="1">
        <v>4.6527777777777774E-3</v>
      </c>
      <c r="L1026" s="1" t="str">
        <f t="shared" si="61"/>
        <v>Tuesday</v>
      </c>
      <c r="M1026" t="str">
        <f t="shared" ref="M1026:M1089" si="64">TEXT(I1026,"mmmm")</f>
        <v>February</v>
      </c>
      <c r="N1026" s="2" t="str">
        <f t="shared" si="62"/>
        <v>Morning</v>
      </c>
      <c r="O1026" s="2">
        <v>42402.277777777781</v>
      </c>
      <c r="P1026">
        <v>772766</v>
      </c>
      <c r="Q1026" t="str">
        <f t="shared" si="63"/>
        <v>Sports</v>
      </c>
    </row>
    <row r="1027" spans="1:17" x14ac:dyDescent="0.3">
      <c r="A1027">
        <v>810295</v>
      </c>
      <c r="B1027" t="str">
        <f>VLOOKUP($A1027,'[1]User Profiles'!$A:$I,2,FALSE)</f>
        <v>Katharina </v>
      </c>
      <c r="C1027" t="str">
        <f>VLOOKUP($A1027,'[1]User Profiles'!$A:$I,3,FALSE)</f>
        <v>Condie</v>
      </c>
      <c r="D1027" t="str">
        <f>VLOOKUP($A1027,'[1]User Profiles'!$A:$I,5,FALSE)</f>
        <v>female</v>
      </c>
      <c r="E1027" t="str">
        <f>VLOOKUP($A1027,'[1]User Profiles'!$A:$I,6,FALSE)</f>
        <v>coloured</v>
      </c>
      <c r="F1027">
        <f>VLOOKUP($A1027,'[1]User Profiles'!$A:$I,7,FALSE)</f>
        <v>44</v>
      </c>
      <c r="G1027" t="str">
        <f>VLOOKUP($A1027,'[1]User Profiles'!$A:$I,8,FALSE)</f>
        <v>Western Cape</v>
      </c>
      <c r="H1027" t="s">
        <v>20</v>
      </c>
      <c r="I1027" s="4">
        <v>42419</v>
      </c>
      <c r="J1027" s="1">
        <v>0.27777777777777779</v>
      </c>
      <c r="K1027" s="1">
        <v>2.3148148148148147E-3</v>
      </c>
      <c r="L1027" s="1" t="str">
        <f t="shared" ref="L1027:L1090" si="65">CHOOSE(WEEKDAY(I1027,1),"Sunday","Monday","Tuesday","Wednesday","Thursday","Friday","Saturday")</f>
        <v>Friday</v>
      </c>
      <c r="M1027" t="str">
        <f t="shared" si="64"/>
        <v>February</v>
      </c>
      <c r="N1027" s="2" t="str">
        <f t="shared" ref="N1027:N1090" si="66">IF(J1027 &lt; TIME(6,0,0),"Early Morning",
 IF(J1027 &lt; TIME(12,0,0),"Morning",
 IF(J1027 &lt; TIME(16,0,0),"Midday",
 IF(J1027 &lt; TIME(19,0,0),"Afternoon","Evening"))))</f>
        <v>Morning</v>
      </c>
      <c r="O1027" s="2">
        <v>42419.277777777781</v>
      </c>
      <c r="P1027">
        <v>810295</v>
      </c>
      <c r="Q1027" t="str">
        <f t="shared" ref="Q1027:Q1090" si="67">IF(OR(H1027="Boomerang",H1027="Cartoon Network"),"Kids",
IF(OR(H1027="Live on SuperSport",H1027="SuperSport Blitz",H1027="Wimbledon",H1027="ICC Cricket World Cup 2011"),"Sports",
IF(OR(H1027="Africa Magic",H1027="M-Net",H1027="Vuzu",H1027="Channel O",H1027="E! Entertainment"),"Entertainment",
"Other")))</f>
        <v>Other</v>
      </c>
    </row>
    <row r="1028" spans="1:17" x14ac:dyDescent="0.3">
      <c r="A1028">
        <v>2362214</v>
      </c>
      <c r="B1028" t="str">
        <f>VLOOKUP($A1028,'[1]User Profiles'!$A:$I,2,FALSE)</f>
        <v>Irving </v>
      </c>
      <c r="C1028" t="str">
        <f>VLOOKUP($A1028,'[1]User Profiles'!$A:$I,3,FALSE)</f>
        <v>Jacox</v>
      </c>
      <c r="D1028" t="str">
        <f>VLOOKUP($A1028,'[1]User Profiles'!$A:$I,5,FALSE)</f>
        <v>male</v>
      </c>
      <c r="E1028" t="str">
        <f>VLOOKUP($A1028,'[1]User Profiles'!$A:$I,6,FALSE)</f>
        <v>None</v>
      </c>
      <c r="F1028">
        <f>VLOOKUP($A1028,'[1]User Profiles'!$A:$I,7,FALSE)</f>
        <v>43</v>
      </c>
      <c r="G1028" t="str">
        <f>VLOOKUP($A1028,'[1]User Profiles'!$A:$I,8,FALSE)</f>
        <v>Gauteng</v>
      </c>
      <c r="H1028" t="s">
        <v>16</v>
      </c>
      <c r="I1028" s="4">
        <v>42441</v>
      </c>
      <c r="J1028" s="1">
        <v>0.27777777777777779</v>
      </c>
      <c r="K1028" s="1">
        <v>1.2962962962962963E-3</v>
      </c>
      <c r="L1028" s="1" t="str">
        <f t="shared" si="65"/>
        <v>Saturday</v>
      </c>
      <c r="M1028" t="str">
        <f t="shared" si="64"/>
        <v>March</v>
      </c>
      <c r="N1028" s="2" t="str">
        <f t="shared" si="66"/>
        <v>Morning</v>
      </c>
      <c r="O1028" s="2">
        <v>42441.277777777781</v>
      </c>
      <c r="P1028">
        <v>2362214</v>
      </c>
      <c r="Q1028" t="str">
        <f t="shared" si="67"/>
        <v>Other</v>
      </c>
    </row>
    <row r="1029" spans="1:17" x14ac:dyDescent="0.3">
      <c r="A1029">
        <v>926551</v>
      </c>
      <c r="B1029" t="str">
        <f>VLOOKUP($A1029,'[1]User Profiles'!$A:$I,2,FALSE)</f>
        <v>Michel </v>
      </c>
      <c r="C1029" t="str">
        <f>VLOOKUP($A1029,'[1]User Profiles'!$A:$I,3,FALSE)</f>
        <v>Mcclaine</v>
      </c>
      <c r="D1029" t="str">
        <f>VLOOKUP($A1029,'[1]User Profiles'!$A:$I,5,FALSE)</f>
        <v>male</v>
      </c>
      <c r="E1029" t="str">
        <f>VLOOKUP($A1029,'[1]User Profiles'!$A:$I,6,FALSE)</f>
        <v>indian_asian</v>
      </c>
      <c r="F1029">
        <f>VLOOKUP($A1029,'[1]User Profiles'!$A:$I,7,FALSE)</f>
        <v>29</v>
      </c>
      <c r="G1029" t="str">
        <f>VLOOKUP($A1029,'[1]User Profiles'!$A:$I,8,FALSE)</f>
        <v>Gauteng</v>
      </c>
      <c r="H1029" t="s">
        <v>25</v>
      </c>
      <c r="I1029" s="4">
        <v>42459</v>
      </c>
      <c r="J1029" s="1">
        <v>0.27847222222222223</v>
      </c>
      <c r="K1029" s="1">
        <v>1.0185185185185184E-3</v>
      </c>
      <c r="L1029" s="1" t="str">
        <f t="shared" si="65"/>
        <v>Wednesday</v>
      </c>
      <c r="M1029" t="str">
        <f t="shared" si="64"/>
        <v>March</v>
      </c>
      <c r="N1029" s="2" t="str">
        <f t="shared" si="66"/>
        <v>Morning</v>
      </c>
      <c r="O1029" s="2">
        <v>42459.27847222222</v>
      </c>
      <c r="P1029">
        <v>926551</v>
      </c>
      <c r="Q1029" t="str">
        <f t="shared" si="67"/>
        <v>Sports</v>
      </c>
    </row>
    <row r="1030" spans="1:17" x14ac:dyDescent="0.3">
      <c r="A1030">
        <v>809542</v>
      </c>
      <c r="B1030" t="str">
        <f>VLOOKUP($A1030,'[1]User Profiles'!$A:$I,2,FALSE)</f>
        <v>Donald </v>
      </c>
      <c r="C1030" t="str">
        <f>VLOOKUP($A1030,'[1]User Profiles'!$A:$I,3,FALSE)</f>
        <v>Paradis</v>
      </c>
      <c r="D1030" t="str">
        <f>VLOOKUP($A1030,'[1]User Profiles'!$A:$I,5,FALSE)</f>
        <v>male</v>
      </c>
      <c r="E1030" t="str">
        <f>VLOOKUP($A1030,'[1]User Profiles'!$A:$I,6,FALSE)</f>
        <v>white</v>
      </c>
      <c r="F1030">
        <f>VLOOKUP($A1030,'[1]User Profiles'!$A:$I,7,FALSE)</f>
        <v>16</v>
      </c>
      <c r="G1030" t="str">
        <f>VLOOKUP($A1030,'[1]User Profiles'!$A:$I,8,FALSE)</f>
        <v>Western Cape</v>
      </c>
      <c r="H1030" t="s">
        <v>25</v>
      </c>
      <c r="I1030" s="4">
        <v>42421</v>
      </c>
      <c r="J1030" s="1">
        <v>0.27847222222222223</v>
      </c>
      <c r="K1030" s="1">
        <v>4.0740740740740746E-3</v>
      </c>
      <c r="L1030" s="1" t="str">
        <f t="shared" si="65"/>
        <v>Sunday</v>
      </c>
      <c r="M1030" t="str">
        <f t="shared" si="64"/>
        <v>February</v>
      </c>
      <c r="N1030" s="2" t="str">
        <f t="shared" si="66"/>
        <v>Morning</v>
      </c>
      <c r="O1030" s="2">
        <v>42421.27847222222</v>
      </c>
      <c r="P1030">
        <v>809542</v>
      </c>
      <c r="Q1030" t="str">
        <f t="shared" si="67"/>
        <v>Sports</v>
      </c>
    </row>
    <row r="1031" spans="1:17" x14ac:dyDescent="0.3">
      <c r="A1031">
        <v>816585</v>
      </c>
      <c r="B1031" t="str">
        <f>VLOOKUP($A1031,'[1]User Profiles'!$A:$I,2,FALSE)</f>
        <v>Hyman </v>
      </c>
      <c r="C1031" t="str">
        <f>VLOOKUP($A1031,'[1]User Profiles'!$A:$I,3,FALSE)</f>
        <v>Hoadley</v>
      </c>
      <c r="D1031" t="str">
        <f>VLOOKUP($A1031,'[1]User Profiles'!$A:$I,5,FALSE)</f>
        <v>male</v>
      </c>
      <c r="E1031" t="str">
        <f>VLOOKUP($A1031,'[1]User Profiles'!$A:$I,6,FALSE)</f>
        <v>white</v>
      </c>
      <c r="F1031">
        <f>VLOOKUP($A1031,'[1]User Profiles'!$A:$I,7,FALSE)</f>
        <v>18</v>
      </c>
      <c r="G1031" t="str">
        <f>VLOOKUP($A1031,'[1]User Profiles'!$A:$I,8,FALSE)</f>
        <v>Gauteng</v>
      </c>
      <c r="H1031" t="s">
        <v>25</v>
      </c>
      <c r="I1031" s="4">
        <v>42425</v>
      </c>
      <c r="J1031" s="1">
        <v>0.27847222222222223</v>
      </c>
      <c r="K1031" s="1">
        <v>3.4722222222222224E-4</v>
      </c>
      <c r="L1031" s="1" t="str">
        <f t="shared" si="65"/>
        <v>Thursday</v>
      </c>
      <c r="M1031" t="str">
        <f t="shared" si="64"/>
        <v>February</v>
      </c>
      <c r="N1031" s="2" t="str">
        <f t="shared" si="66"/>
        <v>Morning</v>
      </c>
      <c r="O1031" s="2">
        <v>42425.27847222222</v>
      </c>
      <c r="P1031">
        <v>816585</v>
      </c>
      <c r="Q1031" t="str">
        <f t="shared" si="67"/>
        <v>Sports</v>
      </c>
    </row>
    <row r="1032" spans="1:17" x14ac:dyDescent="0.3">
      <c r="A1032">
        <v>931362</v>
      </c>
      <c r="B1032" t="str">
        <f>VLOOKUP($A1032,'[1]User Profiles'!$A:$I,2,FALSE)</f>
        <v>Michel </v>
      </c>
      <c r="C1032" t="str">
        <f>VLOOKUP($A1032,'[1]User Profiles'!$A:$I,3,FALSE)</f>
        <v>Langenfeld</v>
      </c>
      <c r="D1032" t="str">
        <f>VLOOKUP($A1032,'[1]User Profiles'!$A:$I,5,FALSE)</f>
        <v>male</v>
      </c>
      <c r="E1032" t="str">
        <f>VLOOKUP($A1032,'[1]User Profiles'!$A:$I,6,FALSE)</f>
        <v>indian_asian</v>
      </c>
      <c r="F1032">
        <f>VLOOKUP($A1032,'[1]User Profiles'!$A:$I,7,FALSE)</f>
        <v>29</v>
      </c>
      <c r="G1032" t="str">
        <f>VLOOKUP($A1032,'[1]User Profiles'!$A:$I,8,FALSE)</f>
        <v>Limpopo</v>
      </c>
      <c r="H1032" t="s">
        <v>26</v>
      </c>
      <c r="I1032" s="4">
        <v>42460</v>
      </c>
      <c r="J1032" s="1">
        <v>0.27847222222222223</v>
      </c>
      <c r="K1032" s="1">
        <v>1.1574074074074073E-4</v>
      </c>
      <c r="L1032" s="1" t="str">
        <f t="shared" si="65"/>
        <v>Thursday</v>
      </c>
      <c r="M1032" t="str">
        <f t="shared" si="64"/>
        <v>March</v>
      </c>
      <c r="N1032" s="2" t="str">
        <f t="shared" si="66"/>
        <v>Morning</v>
      </c>
      <c r="O1032" s="2">
        <v>42460.27847222222</v>
      </c>
      <c r="P1032">
        <v>931362</v>
      </c>
      <c r="Q1032" t="str">
        <f t="shared" si="67"/>
        <v>Entertainment</v>
      </c>
    </row>
    <row r="1033" spans="1:17" x14ac:dyDescent="0.3">
      <c r="A1033">
        <v>810683</v>
      </c>
      <c r="B1033" t="str">
        <f>VLOOKUP($A1033,'[1]User Profiles'!$A:$I,2,FALSE)</f>
        <v>Donald </v>
      </c>
      <c r="C1033" t="str">
        <f>VLOOKUP($A1033,'[1]User Profiles'!$A:$I,3,FALSE)</f>
        <v>Slane</v>
      </c>
      <c r="D1033" t="str">
        <f>VLOOKUP($A1033,'[1]User Profiles'!$A:$I,5,FALSE)</f>
        <v>male</v>
      </c>
      <c r="E1033" t="str">
        <f>VLOOKUP($A1033,'[1]User Profiles'!$A:$I,6,FALSE)</f>
        <v>white</v>
      </c>
      <c r="F1033">
        <f>VLOOKUP($A1033,'[1]User Profiles'!$A:$I,7,FALSE)</f>
        <v>38</v>
      </c>
      <c r="G1033" t="str">
        <f>VLOOKUP($A1033,'[1]User Profiles'!$A:$I,8,FALSE)</f>
        <v>Gauteng</v>
      </c>
      <c r="H1033" t="s">
        <v>18</v>
      </c>
      <c r="I1033" s="4">
        <v>42435</v>
      </c>
      <c r="J1033" s="1">
        <v>0.27847222222222223</v>
      </c>
      <c r="K1033" s="1">
        <v>3.9351851851851852E-4</v>
      </c>
      <c r="L1033" s="1" t="str">
        <f t="shared" si="65"/>
        <v>Sunday</v>
      </c>
      <c r="M1033" t="str">
        <f t="shared" si="64"/>
        <v>March</v>
      </c>
      <c r="N1033" s="2" t="str">
        <f t="shared" si="66"/>
        <v>Morning</v>
      </c>
      <c r="O1033" s="2">
        <v>42435.27847222222</v>
      </c>
      <c r="P1033">
        <v>810683</v>
      </c>
      <c r="Q1033" t="str">
        <f t="shared" si="67"/>
        <v>Sports</v>
      </c>
    </row>
    <row r="1034" spans="1:17" x14ac:dyDescent="0.3">
      <c r="A1034">
        <v>808965</v>
      </c>
      <c r="B1034" t="str">
        <f>VLOOKUP($A1034,'[1]User Profiles'!$A:$I,2,FALSE)</f>
        <v>Yong </v>
      </c>
      <c r="C1034" t="str">
        <f>VLOOKUP($A1034,'[1]User Profiles'!$A:$I,3,FALSE)</f>
        <v>Gettys</v>
      </c>
      <c r="D1034" t="str">
        <f>VLOOKUP($A1034,'[1]User Profiles'!$A:$I,5,FALSE)</f>
        <v>male</v>
      </c>
      <c r="E1034" t="str">
        <f>VLOOKUP($A1034,'[1]User Profiles'!$A:$I,6,FALSE)</f>
        <v>coloured</v>
      </c>
      <c r="F1034">
        <f>VLOOKUP($A1034,'[1]User Profiles'!$A:$I,7,FALSE)</f>
        <v>36</v>
      </c>
      <c r="G1034" t="str">
        <f>VLOOKUP($A1034,'[1]User Profiles'!$A:$I,8,FALSE)</f>
        <v>Western Cape</v>
      </c>
      <c r="H1034" t="s">
        <v>20</v>
      </c>
      <c r="I1034" s="4">
        <v>42406</v>
      </c>
      <c r="J1034" s="1">
        <v>0.27916666666666667</v>
      </c>
      <c r="K1034" s="1">
        <v>1.5277777777777779E-3</v>
      </c>
      <c r="L1034" s="1" t="str">
        <f t="shared" si="65"/>
        <v>Saturday</v>
      </c>
      <c r="M1034" t="str">
        <f t="shared" si="64"/>
        <v>February</v>
      </c>
      <c r="N1034" s="2" t="str">
        <f t="shared" si="66"/>
        <v>Morning</v>
      </c>
      <c r="O1034" s="2">
        <v>42406.279166666667</v>
      </c>
      <c r="P1034">
        <v>808965</v>
      </c>
      <c r="Q1034" t="str">
        <f t="shared" si="67"/>
        <v>Other</v>
      </c>
    </row>
    <row r="1035" spans="1:17" x14ac:dyDescent="0.3">
      <c r="A1035">
        <v>809320</v>
      </c>
      <c r="B1035" t="str">
        <f>VLOOKUP($A1035,'[1]User Profiles'!$A:$I,2,FALSE)</f>
        <v>Chas </v>
      </c>
      <c r="C1035" t="str">
        <f>VLOOKUP($A1035,'[1]User Profiles'!$A:$I,3,FALSE)</f>
        <v>Slane</v>
      </c>
      <c r="D1035" t="str">
        <f>VLOOKUP($A1035,'[1]User Profiles'!$A:$I,5,FALSE)</f>
        <v>male</v>
      </c>
      <c r="E1035" t="str">
        <f>VLOOKUP($A1035,'[1]User Profiles'!$A:$I,6,FALSE)</f>
        <v>black</v>
      </c>
      <c r="F1035">
        <f>VLOOKUP($A1035,'[1]User Profiles'!$A:$I,7,FALSE)</f>
        <v>34</v>
      </c>
      <c r="G1035" t="str">
        <f>VLOOKUP($A1035,'[1]User Profiles'!$A:$I,8,FALSE)</f>
        <v>Western Cape</v>
      </c>
      <c r="H1035" t="s">
        <v>23</v>
      </c>
      <c r="I1035" s="4">
        <v>42428</v>
      </c>
      <c r="J1035" s="1">
        <v>0.27916666666666667</v>
      </c>
      <c r="K1035" s="1">
        <v>9.3171296296296307E-4</v>
      </c>
      <c r="L1035" s="1" t="str">
        <f t="shared" si="65"/>
        <v>Sunday</v>
      </c>
      <c r="M1035" t="str">
        <f t="shared" si="64"/>
        <v>February</v>
      </c>
      <c r="N1035" s="2" t="str">
        <f t="shared" si="66"/>
        <v>Morning</v>
      </c>
      <c r="O1035" s="2">
        <v>42428.279166666667</v>
      </c>
      <c r="P1035">
        <v>809320</v>
      </c>
      <c r="Q1035" t="str">
        <f t="shared" si="67"/>
        <v>Entertainment</v>
      </c>
    </row>
    <row r="1036" spans="1:17" x14ac:dyDescent="0.3">
      <c r="A1036">
        <v>821746</v>
      </c>
      <c r="B1036" t="str">
        <f>VLOOKUP($A1036,'[1]User Profiles'!$A:$I,2,FALSE)</f>
        <v>Lucas </v>
      </c>
      <c r="C1036" t="str">
        <f>VLOOKUP($A1036,'[1]User Profiles'!$A:$I,3,FALSE)</f>
        <v>Curran</v>
      </c>
      <c r="D1036" t="str">
        <f>VLOOKUP($A1036,'[1]User Profiles'!$A:$I,5,FALSE)</f>
        <v>male</v>
      </c>
      <c r="E1036" t="str">
        <f>VLOOKUP($A1036,'[1]User Profiles'!$A:$I,6,FALSE)</f>
        <v>black</v>
      </c>
      <c r="F1036">
        <f>VLOOKUP($A1036,'[1]User Profiles'!$A:$I,7,FALSE)</f>
        <v>30</v>
      </c>
      <c r="G1036" t="str">
        <f>VLOOKUP($A1036,'[1]User Profiles'!$A:$I,8,FALSE)</f>
        <v>North West</v>
      </c>
      <c r="H1036" t="s">
        <v>22</v>
      </c>
      <c r="I1036" s="4">
        <v>42441</v>
      </c>
      <c r="J1036" s="1">
        <v>0.27916666666666667</v>
      </c>
      <c r="K1036" s="1">
        <v>1.8576388888888889E-2</v>
      </c>
      <c r="L1036" s="1" t="str">
        <f t="shared" si="65"/>
        <v>Saturday</v>
      </c>
      <c r="M1036" t="str">
        <f t="shared" si="64"/>
        <v>March</v>
      </c>
      <c r="N1036" s="2" t="str">
        <f t="shared" si="66"/>
        <v>Morning</v>
      </c>
      <c r="O1036" s="2">
        <v>42441.279166666667</v>
      </c>
      <c r="P1036">
        <v>821746</v>
      </c>
      <c r="Q1036" t="str">
        <f t="shared" si="67"/>
        <v>Kids</v>
      </c>
    </row>
    <row r="1037" spans="1:17" x14ac:dyDescent="0.3">
      <c r="A1037">
        <v>810099</v>
      </c>
      <c r="B1037" t="str">
        <f>VLOOKUP($A1037,'[1]User Profiles'!$A:$I,2,FALSE)</f>
        <v>Donald </v>
      </c>
      <c r="C1037" t="str">
        <f>VLOOKUP($A1037,'[1]User Profiles'!$A:$I,3,FALSE)</f>
        <v>Bilyeu</v>
      </c>
      <c r="D1037" t="str">
        <f>VLOOKUP($A1037,'[1]User Profiles'!$A:$I,5,FALSE)</f>
        <v>male</v>
      </c>
      <c r="E1037" t="str">
        <f>VLOOKUP($A1037,'[1]User Profiles'!$A:$I,6,FALSE)</f>
        <v>indian_asian</v>
      </c>
      <c r="F1037">
        <f>VLOOKUP($A1037,'[1]User Profiles'!$A:$I,7,FALSE)</f>
        <v>25</v>
      </c>
      <c r="G1037" t="str">
        <f>VLOOKUP($A1037,'[1]User Profiles'!$A:$I,8,FALSE)</f>
        <v>Kwazulu Natal</v>
      </c>
      <c r="H1037" t="s">
        <v>20</v>
      </c>
      <c r="I1037" s="4">
        <v>42379</v>
      </c>
      <c r="J1037" s="1">
        <v>0.27916666666666667</v>
      </c>
      <c r="K1037" s="1">
        <v>3.2407407407407406E-4</v>
      </c>
      <c r="L1037" s="1" t="str">
        <f t="shared" si="65"/>
        <v>Sunday</v>
      </c>
      <c r="M1037" t="str">
        <f t="shared" si="64"/>
        <v>January</v>
      </c>
      <c r="N1037" s="2" t="str">
        <f t="shared" si="66"/>
        <v>Morning</v>
      </c>
      <c r="O1037" s="2">
        <v>42379.279166666667</v>
      </c>
      <c r="P1037">
        <v>810099</v>
      </c>
      <c r="Q1037" t="str">
        <f t="shared" si="67"/>
        <v>Other</v>
      </c>
    </row>
    <row r="1038" spans="1:17" x14ac:dyDescent="0.3">
      <c r="A1038">
        <v>810406</v>
      </c>
      <c r="B1038" t="str">
        <f>VLOOKUP($A1038,'[1]User Profiles'!$A:$I,2,FALSE)</f>
        <v>Michel </v>
      </c>
      <c r="C1038" t="str">
        <f>VLOOKUP($A1038,'[1]User Profiles'!$A:$I,3,FALSE)</f>
        <v>Sieren</v>
      </c>
      <c r="D1038" t="str">
        <f>VLOOKUP($A1038,'[1]User Profiles'!$A:$I,5,FALSE)</f>
        <v>male</v>
      </c>
      <c r="E1038" t="str">
        <f>VLOOKUP($A1038,'[1]User Profiles'!$A:$I,6,FALSE)</f>
        <v>white</v>
      </c>
      <c r="F1038">
        <f>VLOOKUP($A1038,'[1]User Profiles'!$A:$I,7,FALSE)</f>
        <v>38</v>
      </c>
      <c r="G1038" t="str">
        <f>VLOOKUP($A1038,'[1]User Profiles'!$A:$I,8,FALSE)</f>
        <v>Gauteng</v>
      </c>
      <c r="H1038" t="s">
        <v>22</v>
      </c>
      <c r="I1038" s="4">
        <v>42372</v>
      </c>
      <c r="J1038" s="1">
        <v>0.27916666666666667</v>
      </c>
      <c r="K1038" s="1">
        <v>1.5046296296296297E-4</v>
      </c>
      <c r="L1038" s="1" t="str">
        <f t="shared" si="65"/>
        <v>Sunday</v>
      </c>
      <c r="M1038" t="str">
        <f t="shared" si="64"/>
        <v>January</v>
      </c>
      <c r="N1038" s="2" t="str">
        <f t="shared" si="66"/>
        <v>Morning</v>
      </c>
      <c r="O1038" s="2">
        <v>42372.279166666667</v>
      </c>
      <c r="P1038">
        <v>810406</v>
      </c>
      <c r="Q1038" t="str">
        <f t="shared" si="67"/>
        <v>Kids</v>
      </c>
    </row>
    <row r="1039" spans="1:17" x14ac:dyDescent="0.3">
      <c r="A1039">
        <v>793571</v>
      </c>
      <c r="B1039" t="str">
        <f>VLOOKUP($A1039,'[1]User Profiles'!$A:$I,2,FALSE)</f>
        <v>Shelley </v>
      </c>
      <c r="C1039" t="str">
        <f>VLOOKUP($A1039,'[1]User Profiles'!$A:$I,3,FALSE)</f>
        <v>Reisinger</v>
      </c>
      <c r="D1039" t="str">
        <f>VLOOKUP($A1039,'[1]User Profiles'!$A:$I,5,FALSE)</f>
        <v>female</v>
      </c>
      <c r="E1039" t="str">
        <f>VLOOKUP($A1039,'[1]User Profiles'!$A:$I,6,FALSE)</f>
        <v>white</v>
      </c>
      <c r="F1039">
        <f>VLOOKUP($A1039,'[1]User Profiles'!$A:$I,7,FALSE)</f>
        <v>9</v>
      </c>
      <c r="G1039" t="str">
        <f>VLOOKUP($A1039,'[1]User Profiles'!$A:$I,8,FALSE)</f>
        <v>Eastern Cape</v>
      </c>
      <c r="H1039" t="s">
        <v>21</v>
      </c>
      <c r="I1039" s="4">
        <v>42403</v>
      </c>
      <c r="J1039" s="1">
        <v>0.27986111111111112</v>
      </c>
      <c r="K1039" s="1">
        <v>8.449074074074075E-4</v>
      </c>
      <c r="L1039" s="1" t="str">
        <f t="shared" si="65"/>
        <v>Wednesday</v>
      </c>
      <c r="M1039" t="str">
        <f t="shared" si="64"/>
        <v>February</v>
      </c>
      <c r="N1039" s="2" t="str">
        <f t="shared" si="66"/>
        <v>Morning</v>
      </c>
      <c r="O1039" s="2">
        <v>42403.279861111114</v>
      </c>
      <c r="P1039">
        <v>793571</v>
      </c>
      <c r="Q1039" t="str">
        <f t="shared" si="67"/>
        <v>Kids</v>
      </c>
    </row>
    <row r="1040" spans="1:17" x14ac:dyDescent="0.3">
      <c r="A1040">
        <v>2090790</v>
      </c>
      <c r="B1040" t="str">
        <f>VLOOKUP($A1040,'[1]User Profiles'!$A:$I,2,FALSE)</f>
        <v>Len </v>
      </c>
      <c r="C1040" t="str">
        <f>VLOOKUP($A1040,'[1]User Profiles'!$A:$I,3,FALSE)</f>
        <v>Tancredi</v>
      </c>
      <c r="D1040" t="str">
        <f>VLOOKUP($A1040,'[1]User Profiles'!$A:$I,5,FALSE)</f>
        <v>male</v>
      </c>
      <c r="E1040" t="str">
        <f>VLOOKUP($A1040,'[1]User Profiles'!$A:$I,6,FALSE)</f>
        <v>white</v>
      </c>
      <c r="F1040">
        <f>VLOOKUP($A1040,'[1]User Profiles'!$A:$I,7,FALSE)</f>
        <v>41</v>
      </c>
      <c r="G1040" t="str">
        <f>VLOOKUP($A1040,'[1]User Profiles'!$A:$I,8,FALSE)</f>
        <v>Gauteng</v>
      </c>
      <c r="H1040" t="s">
        <v>18</v>
      </c>
      <c r="I1040" s="4">
        <v>42448</v>
      </c>
      <c r="J1040" s="1">
        <v>0.27986111111111112</v>
      </c>
      <c r="K1040" s="1">
        <v>1.0393518518518519E-2</v>
      </c>
      <c r="L1040" s="1" t="str">
        <f t="shared" si="65"/>
        <v>Saturday</v>
      </c>
      <c r="M1040" t="str">
        <f t="shared" si="64"/>
        <v>March</v>
      </c>
      <c r="N1040" s="2" t="str">
        <f t="shared" si="66"/>
        <v>Morning</v>
      </c>
      <c r="O1040" s="2">
        <v>42448.279861111114</v>
      </c>
      <c r="P1040">
        <v>2090790</v>
      </c>
      <c r="Q1040" t="str">
        <f t="shared" si="67"/>
        <v>Sports</v>
      </c>
    </row>
    <row r="1041" spans="1:17" x14ac:dyDescent="0.3">
      <c r="A1041">
        <v>809467</v>
      </c>
      <c r="B1041" t="str">
        <f>VLOOKUP($A1041,'[1]User Profiles'!$A:$I,2,FALSE)</f>
        <v>Blanca </v>
      </c>
      <c r="C1041" t="str">
        <f>VLOOKUP($A1041,'[1]User Profiles'!$A:$I,3,FALSE)</f>
        <v>Slane</v>
      </c>
      <c r="D1041" t="str">
        <f>VLOOKUP($A1041,'[1]User Profiles'!$A:$I,5,FALSE)</f>
        <v>female</v>
      </c>
      <c r="E1041" t="str">
        <f>VLOOKUP($A1041,'[1]User Profiles'!$A:$I,6,FALSE)</f>
        <v>black</v>
      </c>
      <c r="F1041">
        <f>VLOOKUP($A1041,'[1]User Profiles'!$A:$I,7,FALSE)</f>
        <v>41</v>
      </c>
      <c r="G1041" t="str">
        <f>VLOOKUP($A1041,'[1]User Profiles'!$A:$I,8,FALSE)</f>
        <v>Western Cape</v>
      </c>
      <c r="H1041" t="s">
        <v>21</v>
      </c>
      <c r="I1041" s="4">
        <v>42425</v>
      </c>
      <c r="J1041" s="1">
        <v>0.27986111111111112</v>
      </c>
      <c r="K1041" s="1">
        <v>5.5555555555555556E-4</v>
      </c>
      <c r="L1041" s="1" t="str">
        <f t="shared" si="65"/>
        <v>Thursday</v>
      </c>
      <c r="M1041" t="str">
        <f t="shared" si="64"/>
        <v>February</v>
      </c>
      <c r="N1041" s="2" t="str">
        <f t="shared" si="66"/>
        <v>Morning</v>
      </c>
      <c r="O1041" s="2">
        <v>42425.279861111114</v>
      </c>
      <c r="P1041">
        <v>809467</v>
      </c>
      <c r="Q1041" t="str">
        <f t="shared" si="67"/>
        <v>Kids</v>
      </c>
    </row>
    <row r="1042" spans="1:17" x14ac:dyDescent="0.3">
      <c r="A1042">
        <v>809741</v>
      </c>
      <c r="B1042" t="str">
        <f>VLOOKUP($A1042,'[1]User Profiles'!$A:$I,2,FALSE)</f>
        <v>Kip </v>
      </c>
      <c r="C1042" t="str">
        <f>VLOOKUP($A1042,'[1]User Profiles'!$A:$I,3,FALSE)</f>
        <v>Lavoie</v>
      </c>
      <c r="D1042" t="str">
        <f>VLOOKUP($A1042,'[1]User Profiles'!$A:$I,5,FALSE)</f>
        <v>male</v>
      </c>
      <c r="E1042" t="str">
        <f>VLOOKUP($A1042,'[1]User Profiles'!$A:$I,6,FALSE)</f>
        <v>black</v>
      </c>
      <c r="F1042">
        <f>VLOOKUP($A1042,'[1]User Profiles'!$A:$I,7,FALSE)</f>
        <v>27</v>
      </c>
      <c r="G1042" t="str">
        <f>VLOOKUP($A1042,'[1]User Profiles'!$A:$I,8,FALSE)</f>
        <v>Mpumalanga</v>
      </c>
      <c r="H1042" t="s">
        <v>19</v>
      </c>
      <c r="I1042" s="4">
        <v>42404</v>
      </c>
      <c r="J1042" s="1">
        <v>0.27986111111111112</v>
      </c>
      <c r="K1042" s="1">
        <v>6.2847222222222219E-3</v>
      </c>
      <c r="L1042" s="1" t="str">
        <f t="shared" si="65"/>
        <v>Thursday</v>
      </c>
      <c r="M1042" t="str">
        <f t="shared" si="64"/>
        <v>February</v>
      </c>
      <c r="N1042" s="2" t="str">
        <f t="shared" si="66"/>
        <v>Morning</v>
      </c>
      <c r="O1042" s="2">
        <v>42404.279861111114</v>
      </c>
      <c r="P1042">
        <v>809741</v>
      </c>
      <c r="Q1042" t="str">
        <f t="shared" si="67"/>
        <v>Entertainment</v>
      </c>
    </row>
    <row r="1043" spans="1:17" x14ac:dyDescent="0.3">
      <c r="A1043">
        <v>2000272</v>
      </c>
      <c r="B1043" t="str">
        <f>VLOOKUP($A1043,'[1]User Profiles'!$A:$I,2,FALSE)</f>
        <v>Robby </v>
      </c>
      <c r="C1043" t="str">
        <f>VLOOKUP($A1043,'[1]User Profiles'!$A:$I,3,FALSE)</f>
        <v>Singer</v>
      </c>
      <c r="D1043" t="str">
        <f>VLOOKUP($A1043,'[1]User Profiles'!$A:$I,5,FALSE)</f>
        <v>male</v>
      </c>
      <c r="E1043" t="str">
        <f>VLOOKUP($A1043,'[1]User Profiles'!$A:$I,6,FALSE)</f>
        <v>coloured</v>
      </c>
      <c r="F1043">
        <f>VLOOKUP($A1043,'[1]User Profiles'!$A:$I,7,FALSE)</f>
        <v>37</v>
      </c>
      <c r="G1043" t="str">
        <f>VLOOKUP($A1043,'[1]User Profiles'!$A:$I,8,FALSE)</f>
        <v>Western Cape</v>
      </c>
      <c r="H1043" t="s">
        <v>25</v>
      </c>
      <c r="I1043" s="4">
        <v>42374</v>
      </c>
      <c r="J1043" s="1">
        <v>0.27986111111111112</v>
      </c>
      <c r="K1043" s="1">
        <v>6.9907407407407409E-3</v>
      </c>
      <c r="L1043" s="1" t="str">
        <f t="shared" si="65"/>
        <v>Tuesday</v>
      </c>
      <c r="M1043" t="str">
        <f t="shared" si="64"/>
        <v>January</v>
      </c>
      <c r="N1043" s="2" t="str">
        <f t="shared" si="66"/>
        <v>Morning</v>
      </c>
      <c r="O1043" s="2">
        <v>42374.279861111114</v>
      </c>
      <c r="P1043">
        <v>2000272</v>
      </c>
      <c r="Q1043" t="str">
        <f t="shared" si="67"/>
        <v>Sports</v>
      </c>
    </row>
    <row r="1044" spans="1:17" x14ac:dyDescent="0.3">
      <c r="A1044">
        <v>821351</v>
      </c>
      <c r="B1044" t="str">
        <f>VLOOKUP($A1044,'[1]User Profiles'!$A:$I,2,FALSE)</f>
        <v>Samuel </v>
      </c>
      <c r="C1044" t="str">
        <f>VLOOKUP($A1044,'[1]User Profiles'!$A:$I,3,FALSE)</f>
        <v>Leicht</v>
      </c>
      <c r="D1044" t="str">
        <f>VLOOKUP($A1044,'[1]User Profiles'!$A:$I,5,FALSE)</f>
        <v>male</v>
      </c>
      <c r="E1044" t="str">
        <f>VLOOKUP($A1044,'[1]User Profiles'!$A:$I,6,FALSE)</f>
        <v>coloured</v>
      </c>
      <c r="F1044">
        <f>VLOOKUP($A1044,'[1]User Profiles'!$A:$I,7,FALSE)</f>
        <v>27</v>
      </c>
      <c r="G1044" t="str">
        <f>VLOOKUP($A1044,'[1]User Profiles'!$A:$I,8,FALSE)</f>
        <v>Western Cape</v>
      </c>
      <c r="H1044" t="s">
        <v>17</v>
      </c>
      <c r="I1044" s="4">
        <v>42421</v>
      </c>
      <c r="J1044" s="1">
        <v>0.27986111111111112</v>
      </c>
      <c r="K1044" s="1">
        <v>9.6527777777777775E-3</v>
      </c>
      <c r="L1044" s="1" t="str">
        <f t="shared" si="65"/>
        <v>Sunday</v>
      </c>
      <c r="M1044" t="str">
        <f t="shared" si="64"/>
        <v>February</v>
      </c>
      <c r="N1044" s="2" t="str">
        <f t="shared" si="66"/>
        <v>Morning</v>
      </c>
      <c r="O1044" s="2">
        <v>42421.279861111114</v>
      </c>
      <c r="P1044">
        <v>821351</v>
      </c>
      <c r="Q1044" t="str">
        <f t="shared" si="67"/>
        <v>Other</v>
      </c>
    </row>
    <row r="1045" spans="1:17" x14ac:dyDescent="0.3">
      <c r="A1045">
        <v>773393</v>
      </c>
      <c r="B1045" t="str">
        <f>VLOOKUP($A1045,'[1]User Profiles'!$A:$I,2,FALSE)</f>
        <v>Charlie </v>
      </c>
      <c r="C1045" t="str">
        <f>VLOOKUP($A1045,'[1]User Profiles'!$A:$I,3,FALSE)</f>
        <v>Singer</v>
      </c>
      <c r="D1045" t="str">
        <f>VLOOKUP($A1045,'[1]User Profiles'!$A:$I,5,FALSE)</f>
        <v>male</v>
      </c>
      <c r="E1045" t="str">
        <f>VLOOKUP($A1045,'[1]User Profiles'!$A:$I,6,FALSE)</f>
        <v>white</v>
      </c>
      <c r="F1045">
        <f>VLOOKUP($A1045,'[1]User Profiles'!$A:$I,7,FALSE)</f>
        <v>17</v>
      </c>
      <c r="G1045" t="str">
        <f>VLOOKUP($A1045,'[1]User Profiles'!$A:$I,8,FALSE)</f>
        <v>Western Cape</v>
      </c>
      <c r="H1045" t="s">
        <v>19</v>
      </c>
      <c r="I1045" s="4">
        <v>42402</v>
      </c>
      <c r="J1045" s="1">
        <v>0.27986111111111112</v>
      </c>
      <c r="K1045" s="1">
        <v>1.6319444444444443E-3</v>
      </c>
      <c r="L1045" s="1" t="str">
        <f t="shared" si="65"/>
        <v>Tuesday</v>
      </c>
      <c r="M1045" t="str">
        <f t="shared" si="64"/>
        <v>February</v>
      </c>
      <c r="N1045" s="2" t="str">
        <f t="shared" si="66"/>
        <v>Morning</v>
      </c>
      <c r="O1045" s="2">
        <v>42402.279861111114</v>
      </c>
      <c r="P1045">
        <v>773393</v>
      </c>
      <c r="Q1045" t="str">
        <f t="shared" si="67"/>
        <v>Entertainment</v>
      </c>
    </row>
    <row r="1046" spans="1:17" x14ac:dyDescent="0.3">
      <c r="A1046">
        <v>810770</v>
      </c>
      <c r="B1046" t="str">
        <f>VLOOKUP($A1046,'[1]User Profiles'!$A:$I,2,FALSE)</f>
        <v>Garry </v>
      </c>
      <c r="C1046" t="str">
        <f>VLOOKUP($A1046,'[1]User Profiles'!$A:$I,3,FALSE)</f>
        <v>Bilyeu</v>
      </c>
      <c r="D1046" t="str">
        <f>VLOOKUP($A1046,'[1]User Profiles'!$A:$I,5,FALSE)</f>
        <v>male</v>
      </c>
      <c r="E1046" t="str">
        <f>VLOOKUP($A1046,'[1]User Profiles'!$A:$I,6,FALSE)</f>
        <v>coloured</v>
      </c>
      <c r="F1046">
        <f>VLOOKUP($A1046,'[1]User Profiles'!$A:$I,7,FALSE)</f>
        <v>25</v>
      </c>
      <c r="G1046" t="str">
        <f>VLOOKUP($A1046,'[1]User Profiles'!$A:$I,8,FALSE)</f>
        <v>Western Cape</v>
      </c>
      <c r="H1046" t="s">
        <v>17</v>
      </c>
      <c r="I1046" s="4">
        <v>42426</v>
      </c>
      <c r="J1046" s="1">
        <v>0.27986111111111112</v>
      </c>
      <c r="K1046" s="1">
        <v>1.7361111111111109E-4</v>
      </c>
      <c r="L1046" s="1" t="str">
        <f t="shared" si="65"/>
        <v>Friday</v>
      </c>
      <c r="M1046" t="str">
        <f t="shared" si="64"/>
        <v>February</v>
      </c>
      <c r="N1046" s="2" t="str">
        <f t="shared" si="66"/>
        <v>Morning</v>
      </c>
      <c r="O1046" s="2">
        <v>42426.279861111114</v>
      </c>
      <c r="P1046">
        <v>810770</v>
      </c>
      <c r="Q1046" t="str">
        <f t="shared" si="67"/>
        <v>Other</v>
      </c>
    </row>
    <row r="1047" spans="1:17" x14ac:dyDescent="0.3">
      <c r="A1047">
        <v>808965</v>
      </c>
      <c r="B1047" t="str">
        <f>VLOOKUP($A1047,'[1]User Profiles'!$A:$I,2,FALSE)</f>
        <v>Yong </v>
      </c>
      <c r="C1047" t="str">
        <f>VLOOKUP($A1047,'[1]User Profiles'!$A:$I,3,FALSE)</f>
        <v>Gettys</v>
      </c>
      <c r="D1047" t="str">
        <f>VLOOKUP($A1047,'[1]User Profiles'!$A:$I,5,FALSE)</f>
        <v>male</v>
      </c>
      <c r="E1047" t="str">
        <f>VLOOKUP($A1047,'[1]User Profiles'!$A:$I,6,FALSE)</f>
        <v>coloured</v>
      </c>
      <c r="F1047">
        <f>VLOOKUP($A1047,'[1]User Profiles'!$A:$I,7,FALSE)</f>
        <v>36</v>
      </c>
      <c r="G1047" t="str">
        <f>VLOOKUP($A1047,'[1]User Profiles'!$A:$I,8,FALSE)</f>
        <v>Western Cape</v>
      </c>
      <c r="H1047" t="s">
        <v>20</v>
      </c>
      <c r="I1047" s="4">
        <v>42418</v>
      </c>
      <c r="J1047" s="1">
        <v>0.28055555555555556</v>
      </c>
      <c r="K1047" s="1">
        <v>6.9444444444444447E-4</v>
      </c>
      <c r="L1047" s="1" t="str">
        <f t="shared" si="65"/>
        <v>Thursday</v>
      </c>
      <c r="M1047" t="str">
        <f t="shared" si="64"/>
        <v>February</v>
      </c>
      <c r="N1047" s="2" t="str">
        <f t="shared" si="66"/>
        <v>Morning</v>
      </c>
      <c r="O1047" s="2">
        <v>42418.280555555553</v>
      </c>
      <c r="P1047">
        <v>808965</v>
      </c>
      <c r="Q1047" t="str">
        <f t="shared" si="67"/>
        <v>Other</v>
      </c>
    </row>
    <row r="1048" spans="1:17" x14ac:dyDescent="0.3">
      <c r="A1048">
        <v>809337</v>
      </c>
      <c r="B1048" t="str">
        <f>VLOOKUP($A1048,'[1]User Profiles'!$A:$I,2,FALSE)</f>
        <v>Raymundo </v>
      </c>
      <c r="C1048" t="str">
        <f>VLOOKUP($A1048,'[1]User Profiles'!$A:$I,3,FALSE)</f>
        <v>Slane</v>
      </c>
      <c r="D1048" t="str">
        <f>VLOOKUP($A1048,'[1]User Profiles'!$A:$I,5,FALSE)</f>
        <v>male</v>
      </c>
      <c r="E1048" t="str">
        <f>VLOOKUP($A1048,'[1]User Profiles'!$A:$I,6,FALSE)</f>
        <v>coloured</v>
      </c>
      <c r="F1048">
        <f>VLOOKUP($A1048,'[1]User Profiles'!$A:$I,7,FALSE)</f>
        <v>21</v>
      </c>
      <c r="G1048" t="str">
        <f>VLOOKUP($A1048,'[1]User Profiles'!$A:$I,8,FALSE)</f>
        <v>Gauteng</v>
      </c>
      <c r="H1048" t="s">
        <v>19</v>
      </c>
      <c r="I1048" s="4">
        <v>42419</v>
      </c>
      <c r="J1048" s="1">
        <v>0.28055555555555556</v>
      </c>
      <c r="K1048" s="1">
        <v>0</v>
      </c>
      <c r="L1048" s="1" t="str">
        <f t="shared" si="65"/>
        <v>Friday</v>
      </c>
      <c r="M1048" t="str">
        <f t="shared" si="64"/>
        <v>February</v>
      </c>
      <c r="N1048" s="2" t="str">
        <f t="shared" si="66"/>
        <v>Morning</v>
      </c>
      <c r="O1048" s="2">
        <v>42419.280555555553</v>
      </c>
      <c r="P1048">
        <v>809337</v>
      </c>
      <c r="Q1048" t="str">
        <f t="shared" si="67"/>
        <v>Entertainment</v>
      </c>
    </row>
    <row r="1049" spans="1:17" x14ac:dyDescent="0.3">
      <c r="A1049">
        <v>2369526</v>
      </c>
      <c r="B1049" t="str">
        <f>VLOOKUP($A1049,'[1]User Profiles'!$A:$I,2,FALSE)</f>
        <v>Yolonda </v>
      </c>
      <c r="C1049" t="str">
        <f>VLOOKUP($A1049,'[1]User Profiles'!$A:$I,3,FALSE)</f>
        <v>Pascarella</v>
      </c>
      <c r="D1049" t="str">
        <f>VLOOKUP($A1049,'[1]User Profiles'!$A:$I,5,FALSE)</f>
        <v>female</v>
      </c>
      <c r="E1049" t="str">
        <f>VLOOKUP($A1049,'[1]User Profiles'!$A:$I,6,FALSE)</f>
        <v>coloured</v>
      </c>
      <c r="F1049">
        <f>VLOOKUP($A1049,'[1]User Profiles'!$A:$I,7,FALSE)</f>
        <v>29</v>
      </c>
      <c r="G1049" t="str">
        <f>VLOOKUP($A1049,'[1]User Profiles'!$A:$I,8,FALSE)</f>
        <v>Gauteng</v>
      </c>
      <c r="H1049" t="s">
        <v>21</v>
      </c>
      <c r="I1049" s="4">
        <v>42377</v>
      </c>
      <c r="J1049" s="1">
        <v>0.28055555555555556</v>
      </c>
      <c r="K1049" s="1">
        <v>8.0324074074074065E-3</v>
      </c>
      <c r="L1049" s="1" t="str">
        <f t="shared" si="65"/>
        <v>Friday</v>
      </c>
      <c r="M1049" t="str">
        <f t="shared" si="64"/>
        <v>January</v>
      </c>
      <c r="N1049" s="2" t="str">
        <f t="shared" si="66"/>
        <v>Morning</v>
      </c>
      <c r="O1049" s="2">
        <v>42377.280555555553</v>
      </c>
      <c r="P1049">
        <v>2369526</v>
      </c>
      <c r="Q1049" t="str">
        <f t="shared" si="67"/>
        <v>Kids</v>
      </c>
    </row>
    <row r="1050" spans="1:17" x14ac:dyDescent="0.3">
      <c r="A1050">
        <v>2239815</v>
      </c>
      <c r="B1050" t="str">
        <f>VLOOKUP($A1050,'[1]User Profiles'!$A:$I,2,FALSE)</f>
        <v>Jacinto </v>
      </c>
      <c r="C1050" t="str">
        <f>VLOOKUP($A1050,'[1]User Profiles'!$A:$I,3,FALSE)</f>
        <v>Holt</v>
      </c>
      <c r="D1050" t="str">
        <f>VLOOKUP($A1050,'[1]User Profiles'!$A:$I,5,FALSE)</f>
        <v>male</v>
      </c>
      <c r="E1050" t="str">
        <f>VLOOKUP($A1050,'[1]User Profiles'!$A:$I,6,FALSE)</f>
        <v>black</v>
      </c>
      <c r="F1050">
        <f>VLOOKUP($A1050,'[1]User Profiles'!$A:$I,7,FALSE)</f>
        <v>30</v>
      </c>
      <c r="G1050" t="str">
        <f>VLOOKUP($A1050,'[1]User Profiles'!$A:$I,8,FALSE)</f>
        <v>Kwazulu Natal</v>
      </c>
      <c r="H1050" t="s">
        <v>19</v>
      </c>
      <c r="I1050" s="4">
        <v>42436</v>
      </c>
      <c r="J1050" s="1">
        <v>0.28055555555555556</v>
      </c>
      <c r="K1050" s="1">
        <v>3.1597222222222218E-3</v>
      </c>
      <c r="L1050" s="1" t="str">
        <f t="shared" si="65"/>
        <v>Monday</v>
      </c>
      <c r="M1050" t="str">
        <f t="shared" si="64"/>
        <v>March</v>
      </c>
      <c r="N1050" s="2" t="str">
        <f t="shared" si="66"/>
        <v>Morning</v>
      </c>
      <c r="O1050" s="2">
        <v>42436.280555555553</v>
      </c>
      <c r="P1050">
        <v>2239815</v>
      </c>
      <c r="Q1050" t="str">
        <f t="shared" si="67"/>
        <v>Entertainment</v>
      </c>
    </row>
    <row r="1051" spans="1:17" x14ac:dyDescent="0.3">
      <c r="A1051">
        <v>771867</v>
      </c>
      <c r="B1051" t="str">
        <f>VLOOKUP($A1051,'[1]User Profiles'!$A:$I,2,FALSE)</f>
        <v>Brendan </v>
      </c>
      <c r="C1051" t="str">
        <f>VLOOKUP($A1051,'[1]User Profiles'!$A:$I,3,FALSE)</f>
        <v>Zweifel</v>
      </c>
      <c r="D1051" t="str">
        <f>VLOOKUP($A1051,'[1]User Profiles'!$A:$I,5,FALSE)</f>
        <v>male</v>
      </c>
      <c r="E1051" t="str">
        <f>VLOOKUP($A1051,'[1]User Profiles'!$A:$I,6,FALSE)</f>
        <v>black</v>
      </c>
      <c r="F1051">
        <f>VLOOKUP($A1051,'[1]User Profiles'!$A:$I,7,FALSE)</f>
        <v>14</v>
      </c>
      <c r="G1051" t="str">
        <f>VLOOKUP($A1051,'[1]User Profiles'!$A:$I,8,FALSE)</f>
        <v>Gauteng</v>
      </c>
      <c r="H1051" t="s">
        <v>25</v>
      </c>
      <c r="I1051" s="4">
        <v>42450</v>
      </c>
      <c r="J1051" s="1">
        <v>0.28055555555555556</v>
      </c>
      <c r="K1051" s="1">
        <v>1.8680555555555554E-2</v>
      </c>
      <c r="L1051" s="1" t="str">
        <f t="shared" si="65"/>
        <v>Monday</v>
      </c>
      <c r="M1051" t="str">
        <f t="shared" si="64"/>
        <v>March</v>
      </c>
      <c r="N1051" s="2" t="str">
        <f t="shared" si="66"/>
        <v>Morning</v>
      </c>
      <c r="O1051" s="2">
        <v>42450.280555555553</v>
      </c>
      <c r="P1051">
        <v>771867</v>
      </c>
      <c r="Q1051" t="str">
        <f t="shared" si="67"/>
        <v>Sports</v>
      </c>
    </row>
    <row r="1052" spans="1:17" x14ac:dyDescent="0.3">
      <c r="A1052">
        <v>874437</v>
      </c>
      <c r="B1052" t="str">
        <f>VLOOKUP($A1052,'[1]User Profiles'!$A:$I,2,FALSE)</f>
        <v>Cory </v>
      </c>
      <c r="C1052" t="str">
        <f>VLOOKUP($A1052,'[1]User Profiles'!$A:$I,3,FALSE)</f>
        <v>Lavoie</v>
      </c>
      <c r="D1052" t="str">
        <f>VLOOKUP($A1052,'[1]User Profiles'!$A:$I,5,FALSE)</f>
        <v>male</v>
      </c>
      <c r="E1052" t="str">
        <f>VLOOKUP($A1052,'[1]User Profiles'!$A:$I,6,FALSE)</f>
        <v>black</v>
      </c>
      <c r="F1052">
        <f>VLOOKUP($A1052,'[1]User Profiles'!$A:$I,7,FALSE)</f>
        <v>32</v>
      </c>
      <c r="G1052" t="str">
        <f>VLOOKUP($A1052,'[1]User Profiles'!$A:$I,8,FALSE)</f>
        <v>Gauteng</v>
      </c>
      <c r="H1052" t="s">
        <v>25</v>
      </c>
      <c r="I1052" s="4">
        <v>42446</v>
      </c>
      <c r="J1052" s="1">
        <v>0.28055555555555556</v>
      </c>
      <c r="K1052" s="1">
        <v>0</v>
      </c>
      <c r="L1052" s="1" t="str">
        <f t="shared" si="65"/>
        <v>Thursday</v>
      </c>
      <c r="M1052" t="str">
        <f t="shared" si="64"/>
        <v>March</v>
      </c>
      <c r="N1052" s="2" t="str">
        <f t="shared" si="66"/>
        <v>Morning</v>
      </c>
      <c r="O1052" s="2">
        <v>42446.280555555553</v>
      </c>
      <c r="P1052">
        <v>874437</v>
      </c>
      <c r="Q1052" t="str">
        <f t="shared" si="67"/>
        <v>Sports</v>
      </c>
    </row>
    <row r="1053" spans="1:17" x14ac:dyDescent="0.3">
      <c r="A1053">
        <v>2361806</v>
      </c>
      <c r="B1053" t="str">
        <f>VLOOKUP($A1053,'[1]User Profiles'!$A:$I,2,FALSE)</f>
        <v>Kip </v>
      </c>
      <c r="C1053" t="str">
        <f>VLOOKUP($A1053,'[1]User Profiles'!$A:$I,3,FALSE)</f>
        <v>Vital</v>
      </c>
      <c r="D1053" t="str">
        <f>VLOOKUP($A1053,'[1]User Profiles'!$A:$I,5,FALSE)</f>
        <v>male</v>
      </c>
      <c r="E1053" t="str">
        <f>VLOOKUP($A1053,'[1]User Profiles'!$A:$I,6,FALSE)</f>
        <v>black</v>
      </c>
      <c r="F1053">
        <f>VLOOKUP($A1053,'[1]User Profiles'!$A:$I,7,FALSE)</f>
        <v>25</v>
      </c>
      <c r="G1053" t="str">
        <f>VLOOKUP($A1053,'[1]User Profiles'!$A:$I,8,FALSE)</f>
        <v>Limpopo</v>
      </c>
      <c r="H1053" t="s">
        <v>23</v>
      </c>
      <c r="I1053" s="4">
        <v>42439</v>
      </c>
      <c r="J1053" s="1">
        <v>0.28055555555555556</v>
      </c>
      <c r="K1053" s="1">
        <v>1.1574074074074073E-5</v>
      </c>
      <c r="L1053" s="1" t="str">
        <f t="shared" si="65"/>
        <v>Thursday</v>
      </c>
      <c r="M1053" t="str">
        <f t="shared" si="64"/>
        <v>March</v>
      </c>
      <c r="N1053" s="2" t="str">
        <f t="shared" si="66"/>
        <v>Morning</v>
      </c>
      <c r="O1053" s="2">
        <v>42439.280555555553</v>
      </c>
      <c r="P1053">
        <v>2361806</v>
      </c>
      <c r="Q1053" t="str">
        <f t="shared" si="67"/>
        <v>Entertainment</v>
      </c>
    </row>
    <row r="1054" spans="1:17" x14ac:dyDescent="0.3">
      <c r="A1054">
        <v>892344</v>
      </c>
      <c r="B1054" t="str">
        <f>VLOOKUP($A1054,'[1]User Profiles'!$A:$I,2,FALSE)</f>
        <v>Minerva </v>
      </c>
      <c r="C1054" t="str">
        <f>VLOOKUP($A1054,'[1]User Profiles'!$A:$I,3,FALSE)</f>
        <v>Marek</v>
      </c>
      <c r="D1054" t="str">
        <f>VLOOKUP($A1054,'[1]User Profiles'!$A:$I,5,FALSE)</f>
        <v>female</v>
      </c>
      <c r="E1054" t="str">
        <f>VLOOKUP($A1054,'[1]User Profiles'!$A:$I,6,FALSE)</f>
        <v>white</v>
      </c>
      <c r="F1054">
        <f>VLOOKUP($A1054,'[1]User Profiles'!$A:$I,7,FALSE)</f>
        <v>17</v>
      </c>
      <c r="G1054" t="str">
        <f>VLOOKUP($A1054,'[1]User Profiles'!$A:$I,8,FALSE)</f>
        <v>Limpopo</v>
      </c>
      <c r="H1054" t="s">
        <v>17</v>
      </c>
      <c r="I1054" s="4">
        <v>42457</v>
      </c>
      <c r="J1054" s="1">
        <v>0.28055555555555556</v>
      </c>
      <c r="K1054" s="1">
        <v>2.3958333333333331E-3</v>
      </c>
      <c r="L1054" s="1" t="str">
        <f t="shared" si="65"/>
        <v>Monday</v>
      </c>
      <c r="M1054" t="str">
        <f t="shared" si="64"/>
        <v>March</v>
      </c>
      <c r="N1054" s="2" t="str">
        <f t="shared" si="66"/>
        <v>Morning</v>
      </c>
      <c r="O1054" s="2">
        <v>42457.280555555553</v>
      </c>
      <c r="P1054">
        <v>892344</v>
      </c>
      <c r="Q1054" t="str">
        <f t="shared" si="67"/>
        <v>Other</v>
      </c>
    </row>
    <row r="1055" spans="1:17" x14ac:dyDescent="0.3">
      <c r="A1055">
        <v>810484</v>
      </c>
      <c r="B1055" t="str">
        <f>VLOOKUP($A1055,'[1]User Profiles'!$A:$I,2,FALSE)</f>
        <v>Dion </v>
      </c>
      <c r="C1055" t="str">
        <f>VLOOKUP($A1055,'[1]User Profiles'!$A:$I,3,FALSE)</f>
        <v>Condie</v>
      </c>
      <c r="D1055" t="str">
        <f>VLOOKUP($A1055,'[1]User Profiles'!$A:$I,5,FALSE)</f>
        <v>male</v>
      </c>
      <c r="E1055" t="str">
        <f>VLOOKUP($A1055,'[1]User Profiles'!$A:$I,6,FALSE)</f>
        <v>None</v>
      </c>
      <c r="F1055">
        <f>VLOOKUP($A1055,'[1]User Profiles'!$A:$I,7,FALSE)</f>
        <v>23</v>
      </c>
      <c r="G1055" t="str">
        <f>VLOOKUP($A1055,'[1]User Profiles'!$A:$I,8,FALSE)</f>
        <v>Mpumalanga</v>
      </c>
      <c r="H1055" t="s">
        <v>26</v>
      </c>
      <c r="I1055" s="4">
        <v>42419</v>
      </c>
      <c r="J1055" s="1">
        <v>0.28055555555555556</v>
      </c>
      <c r="K1055" s="1">
        <v>1.689814814814815E-3</v>
      </c>
      <c r="L1055" s="1" t="str">
        <f t="shared" si="65"/>
        <v>Friday</v>
      </c>
      <c r="M1055" t="str">
        <f t="shared" si="64"/>
        <v>February</v>
      </c>
      <c r="N1055" s="2" t="str">
        <f t="shared" si="66"/>
        <v>Morning</v>
      </c>
      <c r="O1055" s="2">
        <v>42419.280555555553</v>
      </c>
      <c r="P1055">
        <v>810484</v>
      </c>
      <c r="Q1055" t="str">
        <f t="shared" si="67"/>
        <v>Entertainment</v>
      </c>
    </row>
    <row r="1056" spans="1:17" x14ac:dyDescent="0.3">
      <c r="A1056">
        <v>818973</v>
      </c>
      <c r="B1056" t="str">
        <f>VLOOKUP($A1056,'[1]User Profiles'!$A:$I,2,FALSE)</f>
        <v>Royal </v>
      </c>
      <c r="C1056" t="str">
        <f>VLOOKUP($A1056,'[1]User Profiles'!$A:$I,3,FALSE)</f>
        <v>Fudge</v>
      </c>
      <c r="D1056" t="str">
        <f>VLOOKUP($A1056,'[1]User Profiles'!$A:$I,5,FALSE)</f>
        <v>male</v>
      </c>
      <c r="E1056" t="str">
        <f>VLOOKUP($A1056,'[1]User Profiles'!$A:$I,6,FALSE)</f>
        <v>None</v>
      </c>
      <c r="F1056">
        <f>VLOOKUP($A1056,'[1]User Profiles'!$A:$I,7,FALSE)</f>
        <v>22</v>
      </c>
      <c r="G1056" t="str">
        <f>VLOOKUP($A1056,'[1]User Profiles'!$A:$I,8,FALSE)</f>
        <v>Western Cape</v>
      </c>
      <c r="H1056" t="s">
        <v>20</v>
      </c>
      <c r="I1056" s="4">
        <v>42425</v>
      </c>
      <c r="J1056" s="1">
        <v>0.28055555555555556</v>
      </c>
      <c r="K1056" s="1">
        <v>1.273148148148148E-3</v>
      </c>
      <c r="L1056" s="1" t="str">
        <f t="shared" si="65"/>
        <v>Thursday</v>
      </c>
      <c r="M1056" t="str">
        <f t="shared" si="64"/>
        <v>February</v>
      </c>
      <c r="N1056" s="2" t="str">
        <f t="shared" si="66"/>
        <v>Morning</v>
      </c>
      <c r="O1056" s="2">
        <v>42425.280555555553</v>
      </c>
      <c r="P1056">
        <v>818973</v>
      </c>
      <c r="Q1056" t="str">
        <f t="shared" si="67"/>
        <v>Other</v>
      </c>
    </row>
    <row r="1057" spans="1:17" x14ac:dyDescent="0.3">
      <c r="A1057">
        <v>810536</v>
      </c>
      <c r="B1057" t="str">
        <f>VLOOKUP($A1057,'[1]User Profiles'!$A:$I,2,FALSE)</f>
        <v>Kip </v>
      </c>
      <c r="C1057" t="str">
        <f>VLOOKUP($A1057,'[1]User Profiles'!$A:$I,3,FALSE)</f>
        <v>Mina</v>
      </c>
      <c r="D1057" t="str">
        <f>VLOOKUP($A1057,'[1]User Profiles'!$A:$I,5,FALSE)</f>
        <v>male</v>
      </c>
      <c r="E1057" t="str">
        <f>VLOOKUP($A1057,'[1]User Profiles'!$A:$I,6,FALSE)</f>
        <v>white</v>
      </c>
      <c r="F1057">
        <f>VLOOKUP($A1057,'[1]User Profiles'!$A:$I,7,FALSE)</f>
        <v>24</v>
      </c>
      <c r="G1057" t="str">
        <f>VLOOKUP($A1057,'[1]User Profiles'!$A:$I,8,FALSE)</f>
        <v>Mpumalanga</v>
      </c>
      <c r="H1057" t="s">
        <v>17</v>
      </c>
      <c r="I1057" s="4">
        <v>42418</v>
      </c>
      <c r="J1057" s="1">
        <v>0.28055555555555556</v>
      </c>
      <c r="K1057" s="1">
        <v>3.3680555555555556E-3</v>
      </c>
      <c r="L1057" s="1" t="str">
        <f t="shared" si="65"/>
        <v>Thursday</v>
      </c>
      <c r="M1057" t="str">
        <f t="shared" si="64"/>
        <v>February</v>
      </c>
      <c r="N1057" s="2" t="str">
        <f t="shared" si="66"/>
        <v>Morning</v>
      </c>
      <c r="O1057" s="2">
        <v>42418.280555555553</v>
      </c>
      <c r="P1057">
        <v>810536</v>
      </c>
      <c r="Q1057" t="str">
        <f t="shared" si="67"/>
        <v>Other</v>
      </c>
    </row>
    <row r="1058" spans="1:17" x14ac:dyDescent="0.3">
      <c r="A1058">
        <v>2203929</v>
      </c>
      <c r="B1058" t="str">
        <f>VLOOKUP($A1058,'[1]User Profiles'!$A:$I,2,FALSE)</f>
        <v>Hugh</v>
      </c>
      <c r="C1058" t="str">
        <f>VLOOKUP($A1058,'[1]User Profiles'!$A:$I,3,FALSE)</f>
        <v>Sieren</v>
      </c>
      <c r="D1058" t="str">
        <f>VLOOKUP($A1058,'[1]User Profiles'!$A:$I,5,FALSE)</f>
        <v>male</v>
      </c>
      <c r="E1058" t="str">
        <f>VLOOKUP($A1058,'[1]User Profiles'!$A:$I,6,FALSE)</f>
        <v>black</v>
      </c>
      <c r="F1058">
        <f>VLOOKUP($A1058,'[1]User Profiles'!$A:$I,7,FALSE)</f>
        <v>43</v>
      </c>
      <c r="G1058" t="str">
        <f>VLOOKUP($A1058,'[1]User Profiles'!$A:$I,8,FALSE)</f>
        <v>Gauteng</v>
      </c>
      <c r="H1058" t="s">
        <v>29</v>
      </c>
      <c r="I1058" s="4">
        <v>42422</v>
      </c>
      <c r="J1058" s="1">
        <v>0.28125</v>
      </c>
      <c r="K1058" s="1">
        <v>1.4641203703703706E-3</v>
      </c>
      <c r="L1058" s="1" t="str">
        <f t="shared" si="65"/>
        <v>Monday</v>
      </c>
      <c r="M1058" t="str">
        <f t="shared" si="64"/>
        <v>February</v>
      </c>
      <c r="N1058" s="2" t="str">
        <f t="shared" si="66"/>
        <v>Morning</v>
      </c>
      <c r="O1058" s="2">
        <v>42422.28125</v>
      </c>
      <c r="P1058">
        <v>2203929</v>
      </c>
      <c r="Q1058" t="str">
        <f t="shared" si="67"/>
        <v>Entertainment</v>
      </c>
    </row>
    <row r="1059" spans="1:17" x14ac:dyDescent="0.3">
      <c r="A1059">
        <v>2092152</v>
      </c>
      <c r="B1059" t="str">
        <f>VLOOKUP($A1059,'[1]User Profiles'!$A:$I,2,FALSE)</f>
        <v>Luann </v>
      </c>
      <c r="C1059" t="str">
        <f>VLOOKUP($A1059,'[1]User Profiles'!$A:$I,3,FALSE)</f>
        <v>Mina</v>
      </c>
      <c r="D1059" t="str">
        <f>VLOOKUP($A1059,'[1]User Profiles'!$A:$I,5,FALSE)</f>
        <v>female</v>
      </c>
      <c r="E1059" t="str">
        <f>VLOOKUP($A1059,'[1]User Profiles'!$A:$I,6,FALSE)</f>
        <v>white</v>
      </c>
      <c r="F1059">
        <f>VLOOKUP($A1059,'[1]User Profiles'!$A:$I,7,FALSE)</f>
        <v>23</v>
      </c>
      <c r="G1059" t="str">
        <f>VLOOKUP($A1059,'[1]User Profiles'!$A:$I,8,FALSE)</f>
        <v>Gauteng</v>
      </c>
      <c r="H1059" t="s">
        <v>16</v>
      </c>
      <c r="I1059" s="4">
        <v>42420</v>
      </c>
      <c r="J1059" s="1">
        <v>0.28125</v>
      </c>
      <c r="K1059" s="1">
        <v>4.6296296296296293E-4</v>
      </c>
      <c r="L1059" s="1" t="str">
        <f t="shared" si="65"/>
        <v>Saturday</v>
      </c>
      <c r="M1059" t="str">
        <f t="shared" si="64"/>
        <v>February</v>
      </c>
      <c r="N1059" s="2" t="str">
        <f t="shared" si="66"/>
        <v>Morning</v>
      </c>
      <c r="O1059" s="2">
        <v>42420.28125</v>
      </c>
      <c r="P1059">
        <v>2092152</v>
      </c>
      <c r="Q1059" t="str">
        <f t="shared" si="67"/>
        <v>Other</v>
      </c>
    </row>
    <row r="1060" spans="1:17" x14ac:dyDescent="0.3">
      <c r="A1060">
        <v>867895</v>
      </c>
      <c r="B1060" t="str">
        <f>VLOOKUP($A1060,'[1]User Profiles'!$A:$I,2,FALSE)</f>
        <v>Luanna </v>
      </c>
      <c r="C1060" t="str">
        <f>VLOOKUP($A1060,'[1]User Profiles'!$A:$I,3,FALSE)</f>
        <v>Hoadley</v>
      </c>
      <c r="D1060" t="str">
        <f>VLOOKUP($A1060,'[1]User Profiles'!$A:$I,5,FALSE)</f>
        <v>female</v>
      </c>
      <c r="E1060" t="str">
        <f>VLOOKUP($A1060,'[1]User Profiles'!$A:$I,6,FALSE)</f>
        <v>black</v>
      </c>
      <c r="F1060">
        <f>VLOOKUP($A1060,'[1]User Profiles'!$A:$I,7,FALSE)</f>
        <v>31</v>
      </c>
      <c r="G1060" t="str">
        <f>VLOOKUP($A1060,'[1]User Profiles'!$A:$I,8,FALSE)</f>
        <v>Gauteng</v>
      </c>
      <c r="H1060" t="s">
        <v>17</v>
      </c>
      <c r="I1060" s="4">
        <v>42446</v>
      </c>
      <c r="J1060" s="1">
        <v>0.28125</v>
      </c>
      <c r="K1060" s="1">
        <v>9.4097222222222221E-3</v>
      </c>
      <c r="L1060" s="1" t="str">
        <f t="shared" si="65"/>
        <v>Thursday</v>
      </c>
      <c r="M1060" t="str">
        <f t="shared" si="64"/>
        <v>March</v>
      </c>
      <c r="N1060" s="2" t="str">
        <f t="shared" si="66"/>
        <v>Morning</v>
      </c>
      <c r="O1060" s="2">
        <v>42446.28125</v>
      </c>
      <c r="P1060">
        <v>867895</v>
      </c>
      <c r="Q1060" t="str">
        <f t="shared" si="67"/>
        <v>Other</v>
      </c>
    </row>
    <row r="1061" spans="1:17" x14ac:dyDescent="0.3">
      <c r="A1061">
        <v>779485</v>
      </c>
      <c r="B1061" t="str">
        <f>VLOOKUP($A1061,'[1]User Profiles'!$A:$I,2,FALSE)</f>
        <v>Yong </v>
      </c>
      <c r="C1061" t="str">
        <f>VLOOKUP($A1061,'[1]User Profiles'!$A:$I,3,FALSE)</f>
        <v>Reisinger</v>
      </c>
      <c r="D1061" t="str">
        <f>VLOOKUP($A1061,'[1]User Profiles'!$A:$I,5,FALSE)</f>
        <v>male</v>
      </c>
      <c r="E1061" t="str">
        <f>VLOOKUP($A1061,'[1]User Profiles'!$A:$I,6,FALSE)</f>
        <v>black</v>
      </c>
      <c r="F1061">
        <f>VLOOKUP($A1061,'[1]User Profiles'!$A:$I,7,FALSE)</f>
        <v>25</v>
      </c>
      <c r="G1061" t="str">
        <f>VLOOKUP($A1061,'[1]User Profiles'!$A:$I,8,FALSE)</f>
        <v>North West</v>
      </c>
      <c r="H1061" t="s">
        <v>19</v>
      </c>
      <c r="I1061" s="4">
        <v>42371</v>
      </c>
      <c r="J1061" s="1">
        <v>0.28194444444444444</v>
      </c>
      <c r="K1061" s="1">
        <v>1.0069444444444444E-3</v>
      </c>
      <c r="L1061" s="1" t="str">
        <f t="shared" si="65"/>
        <v>Saturday</v>
      </c>
      <c r="M1061" t="str">
        <f t="shared" si="64"/>
        <v>January</v>
      </c>
      <c r="N1061" s="2" t="str">
        <f t="shared" si="66"/>
        <v>Morning</v>
      </c>
      <c r="O1061" s="2">
        <v>42371.281944444447</v>
      </c>
      <c r="P1061">
        <v>779485</v>
      </c>
      <c r="Q1061" t="str">
        <f t="shared" si="67"/>
        <v>Entertainment</v>
      </c>
    </row>
    <row r="1062" spans="1:17" x14ac:dyDescent="0.3">
      <c r="A1062">
        <v>1106847</v>
      </c>
      <c r="B1062" t="str">
        <f>VLOOKUP($A1062,'[1]User Profiles'!$A:$I,2,FALSE)</f>
        <v>Markus </v>
      </c>
      <c r="C1062" t="str">
        <f>VLOOKUP($A1062,'[1]User Profiles'!$A:$I,3,FALSE)</f>
        <v>Mastrangelo</v>
      </c>
      <c r="D1062" t="str">
        <f>VLOOKUP($A1062,'[1]User Profiles'!$A:$I,5,FALSE)</f>
        <v>male</v>
      </c>
      <c r="E1062" t="str">
        <f>VLOOKUP($A1062,'[1]User Profiles'!$A:$I,6,FALSE)</f>
        <v>black</v>
      </c>
      <c r="F1062">
        <f>VLOOKUP($A1062,'[1]User Profiles'!$A:$I,7,FALSE)</f>
        <v>57</v>
      </c>
      <c r="G1062" t="str">
        <f>VLOOKUP($A1062,'[1]User Profiles'!$A:$I,8,FALSE)</f>
        <v>North West</v>
      </c>
      <c r="H1062" t="s">
        <v>33</v>
      </c>
      <c r="I1062" s="4">
        <v>42435</v>
      </c>
      <c r="J1062" s="1">
        <v>0.28194444444444444</v>
      </c>
      <c r="K1062" s="1">
        <v>1.2847222222222223E-3</v>
      </c>
      <c r="L1062" s="1" t="str">
        <f t="shared" si="65"/>
        <v>Sunday</v>
      </c>
      <c r="M1062" t="str">
        <f t="shared" si="64"/>
        <v>March</v>
      </c>
      <c r="N1062" s="2" t="str">
        <f t="shared" si="66"/>
        <v>Morning</v>
      </c>
      <c r="O1062" s="2">
        <v>42435.281944444447</v>
      </c>
      <c r="P1062">
        <v>1106847</v>
      </c>
      <c r="Q1062" t="str">
        <f t="shared" si="67"/>
        <v>Other</v>
      </c>
    </row>
    <row r="1063" spans="1:17" x14ac:dyDescent="0.3">
      <c r="A1063">
        <v>905393</v>
      </c>
      <c r="B1063" t="str">
        <f>VLOOKUP($A1063,'[1]User Profiles'!$A:$I,2,FALSE)</f>
        <v>Abel </v>
      </c>
      <c r="C1063" t="str">
        <f>VLOOKUP($A1063,'[1]User Profiles'!$A:$I,3,FALSE)</f>
        <v>Beville</v>
      </c>
      <c r="D1063" t="str">
        <f>VLOOKUP($A1063,'[1]User Profiles'!$A:$I,5,FALSE)</f>
        <v>male</v>
      </c>
      <c r="E1063" t="str">
        <f>VLOOKUP($A1063,'[1]User Profiles'!$A:$I,6,FALSE)</f>
        <v>black</v>
      </c>
      <c r="F1063">
        <f>VLOOKUP($A1063,'[1]User Profiles'!$A:$I,7,FALSE)</f>
        <v>25</v>
      </c>
      <c r="G1063" t="str">
        <f>VLOOKUP($A1063,'[1]User Profiles'!$A:$I,8,FALSE)</f>
        <v>Limpopo</v>
      </c>
      <c r="H1063" t="s">
        <v>26</v>
      </c>
      <c r="I1063" s="4">
        <v>42454</v>
      </c>
      <c r="J1063" s="1">
        <v>0.28194444444444444</v>
      </c>
      <c r="K1063" s="1">
        <v>3.0624999999999999E-2</v>
      </c>
      <c r="L1063" s="1" t="str">
        <f t="shared" si="65"/>
        <v>Friday</v>
      </c>
      <c r="M1063" t="str">
        <f t="shared" si="64"/>
        <v>March</v>
      </c>
      <c r="N1063" s="2" t="str">
        <f t="shared" si="66"/>
        <v>Morning</v>
      </c>
      <c r="O1063" s="2">
        <v>42454.281944444447</v>
      </c>
      <c r="P1063">
        <v>905393</v>
      </c>
      <c r="Q1063" t="str">
        <f t="shared" si="67"/>
        <v>Entertainment</v>
      </c>
    </row>
    <row r="1064" spans="1:17" x14ac:dyDescent="0.3">
      <c r="A1064">
        <v>2204601</v>
      </c>
      <c r="B1064" t="str">
        <f>VLOOKUP($A1064,'[1]User Profiles'!$A:$I,2,FALSE)</f>
        <v>Lucas </v>
      </c>
      <c r="C1064" t="str">
        <f>VLOOKUP($A1064,'[1]User Profiles'!$A:$I,3,FALSE)</f>
        <v>Mastrangelo</v>
      </c>
      <c r="D1064" t="str">
        <f>VLOOKUP($A1064,'[1]User Profiles'!$A:$I,5,FALSE)</f>
        <v>male</v>
      </c>
      <c r="E1064" t="str">
        <f>VLOOKUP($A1064,'[1]User Profiles'!$A:$I,6,FALSE)</f>
        <v>black</v>
      </c>
      <c r="F1064">
        <f>VLOOKUP($A1064,'[1]User Profiles'!$A:$I,7,FALSE)</f>
        <v>45</v>
      </c>
      <c r="G1064" t="str">
        <f>VLOOKUP($A1064,'[1]User Profiles'!$A:$I,8,FALSE)</f>
        <v>Eastern Cape</v>
      </c>
      <c r="H1064" t="s">
        <v>20</v>
      </c>
      <c r="I1064" s="4">
        <v>42398</v>
      </c>
      <c r="J1064" s="1">
        <v>0.28194444444444444</v>
      </c>
      <c r="K1064" s="1">
        <v>4.3981481481481481E-4</v>
      </c>
      <c r="L1064" s="1" t="str">
        <f t="shared" si="65"/>
        <v>Friday</v>
      </c>
      <c r="M1064" t="str">
        <f t="shared" si="64"/>
        <v>January</v>
      </c>
      <c r="N1064" s="2" t="str">
        <f t="shared" si="66"/>
        <v>Morning</v>
      </c>
      <c r="O1064" s="2">
        <v>42398.281944444447</v>
      </c>
      <c r="P1064">
        <v>2204601</v>
      </c>
      <c r="Q1064" t="str">
        <f t="shared" si="67"/>
        <v>Other</v>
      </c>
    </row>
    <row r="1065" spans="1:17" x14ac:dyDescent="0.3">
      <c r="A1065">
        <v>861336</v>
      </c>
      <c r="B1065" t="str">
        <f>VLOOKUP($A1065,'[1]User Profiles'!$A:$I,2,FALSE)</f>
        <v>Garry </v>
      </c>
      <c r="C1065" t="str">
        <f>VLOOKUP($A1065,'[1]User Profiles'!$A:$I,3,FALSE)</f>
        <v>Marek</v>
      </c>
      <c r="D1065" t="str">
        <f>VLOOKUP($A1065,'[1]User Profiles'!$A:$I,5,FALSE)</f>
        <v>male</v>
      </c>
      <c r="E1065" t="str">
        <f>VLOOKUP($A1065,'[1]User Profiles'!$A:$I,6,FALSE)</f>
        <v>white</v>
      </c>
      <c r="F1065">
        <f>VLOOKUP($A1065,'[1]User Profiles'!$A:$I,7,FALSE)</f>
        <v>31</v>
      </c>
      <c r="G1065" t="str">
        <f>VLOOKUP($A1065,'[1]User Profiles'!$A:$I,8,FALSE)</f>
        <v>Mpumalanga</v>
      </c>
      <c r="H1065" t="s">
        <v>20</v>
      </c>
      <c r="I1065" s="4">
        <v>42434</v>
      </c>
      <c r="J1065" s="1">
        <v>0.28194444444444444</v>
      </c>
      <c r="K1065" s="1">
        <v>9.9537037037037042E-4</v>
      </c>
      <c r="L1065" s="1" t="str">
        <f t="shared" si="65"/>
        <v>Saturday</v>
      </c>
      <c r="M1065" t="str">
        <f t="shared" si="64"/>
        <v>March</v>
      </c>
      <c r="N1065" s="2" t="str">
        <f t="shared" si="66"/>
        <v>Morning</v>
      </c>
      <c r="O1065" s="2">
        <v>42434.281944444447</v>
      </c>
      <c r="P1065">
        <v>861336</v>
      </c>
      <c r="Q1065" t="str">
        <f t="shared" si="67"/>
        <v>Other</v>
      </c>
    </row>
    <row r="1066" spans="1:17" x14ac:dyDescent="0.3">
      <c r="A1066">
        <v>822457</v>
      </c>
      <c r="B1066" t="str">
        <f>VLOOKUP($A1066,'[1]User Profiles'!$A:$I,2,FALSE)</f>
        <v>Hugh</v>
      </c>
      <c r="C1066" t="str">
        <f>VLOOKUP($A1066,'[1]User Profiles'!$A:$I,3,FALSE)</f>
        <v>Luthy</v>
      </c>
      <c r="D1066" t="str">
        <f>VLOOKUP($A1066,'[1]User Profiles'!$A:$I,5,FALSE)</f>
        <v>male</v>
      </c>
      <c r="E1066" t="str">
        <f>VLOOKUP($A1066,'[1]User Profiles'!$A:$I,6,FALSE)</f>
        <v>None</v>
      </c>
      <c r="F1066">
        <f>VLOOKUP($A1066,'[1]User Profiles'!$A:$I,7,FALSE)</f>
        <v>30</v>
      </c>
      <c r="G1066" t="str">
        <f>VLOOKUP($A1066,'[1]User Profiles'!$A:$I,8,FALSE)</f>
        <v>Gauteng</v>
      </c>
      <c r="H1066" t="s">
        <v>23</v>
      </c>
      <c r="I1066" s="4">
        <v>42392</v>
      </c>
      <c r="J1066" s="1">
        <v>0.28194444444444444</v>
      </c>
      <c r="K1066" s="1">
        <v>4.6296296296296294E-5</v>
      </c>
      <c r="L1066" s="1" t="str">
        <f t="shared" si="65"/>
        <v>Saturday</v>
      </c>
      <c r="M1066" t="str">
        <f t="shared" si="64"/>
        <v>January</v>
      </c>
      <c r="N1066" s="2" t="str">
        <f t="shared" si="66"/>
        <v>Morning</v>
      </c>
      <c r="O1066" s="2">
        <v>42392.281944444447</v>
      </c>
      <c r="P1066">
        <v>822457</v>
      </c>
      <c r="Q1066" t="str">
        <f t="shared" si="67"/>
        <v>Entertainment</v>
      </c>
    </row>
    <row r="1067" spans="1:17" x14ac:dyDescent="0.3">
      <c r="A1067">
        <v>530321</v>
      </c>
      <c r="B1067" t="str">
        <f>VLOOKUP($A1067,'[1]User Profiles'!$A:$I,2,FALSE)</f>
        <v>Tiffani </v>
      </c>
      <c r="C1067" t="str">
        <f>VLOOKUP($A1067,'[1]User Profiles'!$A:$I,3,FALSE)</f>
        <v>Pilot</v>
      </c>
      <c r="D1067" t="str">
        <f>VLOOKUP($A1067,'[1]User Profiles'!$A:$I,5,FALSE)</f>
        <v>female</v>
      </c>
      <c r="E1067" t="str">
        <f>VLOOKUP($A1067,'[1]User Profiles'!$A:$I,6,FALSE)</f>
        <v>black</v>
      </c>
      <c r="F1067">
        <f>VLOOKUP($A1067,'[1]User Profiles'!$A:$I,7,FALSE)</f>
        <v>33</v>
      </c>
      <c r="G1067" t="str">
        <f>VLOOKUP($A1067,'[1]User Profiles'!$A:$I,8,FALSE)</f>
        <v>Limpopo</v>
      </c>
      <c r="H1067" t="s">
        <v>25</v>
      </c>
      <c r="I1067" s="4">
        <v>42395</v>
      </c>
      <c r="J1067" s="1">
        <v>0.28263888888888888</v>
      </c>
      <c r="K1067" s="1">
        <v>4.8611111111111104E-4</v>
      </c>
      <c r="L1067" s="1" t="str">
        <f t="shared" si="65"/>
        <v>Tuesday</v>
      </c>
      <c r="M1067" t="str">
        <f t="shared" si="64"/>
        <v>January</v>
      </c>
      <c r="N1067" s="2" t="str">
        <f t="shared" si="66"/>
        <v>Morning</v>
      </c>
      <c r="O1067" s="2">
        <v>42395.282638888886</v>
      </c>
      <c r="P1067">
        <v>530321</v>
      </c>
      <c r="Q1067" t="str">
        <f t="shared" si="67"/>
        <v>Sports</v>
      </c>
    </row>
    <row r="1068" spans="1:17" x14ac:dyDescent="0.3">
      <c r="A1068">
        <v>940108</v>
      </c>
      <c r="B1068" t="str">
        <f>VLOOKUP($A1068,'[1]User Profiles'!$A:$I,2,FALSE)</f>
        <v>Donald </v>
      </c>
      <c r="C1068" t="str">
        <f>VLOOKUP($A1068,'[1]User Profiles'!$A:$I,3,FALSE)</f>
        <v>Mastrangelo</v>
      </c>
      <c r="D1068" t="str">
        <f>VLOOKUP($A1068,'[1]User Profiles'!$A:$I,5,FALSE)</f>
        <v>male</v>
      </c>
      <c r="E1068" t="str">
        <f>VLOOKUP($A1068,'[1]User Profiles'!$A:$I,6,FALSE)</f>
        <v>black</v>
      </c>
      <c r="F1068">
        <f>VLOOKUP($A1068,'[1]User Profiles'!$A:$I,7,FALSE)</f>
        <v>22</v>
      </c>
      <c r="G1068" t="str">
        <f>VLOOKUP($A1068,'[1]User Profiles'!$A:$I,8,FALSE)</f>
        <v>Mpumalanga</v>
      </c>
      <c r="H1068" t="s">
        <v>22</v>
      </c>
      <c r="I1068" s="4">
        <v>42458</v>
      </c>
      <c r="J1068" s="1">
        <v>0.28263888888888888</v>
      </c>
      <c r="K1068" s="1">
        <v>0</v>
      </c>
      <c r="L1068" s="1" t="str">
        <f t="shared" si="65"/>
        <v>Tuesday</v>
      </c>
      <c r="M1068" t="str">
        <f t="shared" si="64"/>
        <v>March</v>
      </c>
      <c r="N1068" s="2" t="str">
        <f t="shared" si="66"/>
        <v>Morning</v>
      </c>
      <c r="O1068" s="2">
        <v>42458.282638888886</v>
      </c>
      <c r="P1068">
        <v>940108</v>
      </c>
      <c r="Q1068" t="str">
        <f t="shared" si="67"/>
        <v>Kids</v>
      </c>
    </row>
    <row r="1069" spans="1:17" x14ac:dyDescent="0.3">
      <c r="A1069">
        <v>941007</v>
      </c>
      <c r="B1069" t="str">
        <f>VLOOKUP($A1069,'[1]User Profiles'!$A:$I,2,FALSE)</f>
        <v>Kip </v>
      </c>
      <c r="C1069" t="str">
        <f>VLOOKUP($A1069,'[1]User Profiles'!$A:$I,3,FALSE)</f>
        <v>Mastrangelo</v>
      </c>
      <c r="D1069" t="str">
        <f>VLOOKUP($A1069,'[1]User Profiles'!$A:$I,5,FALSE)</f>
        <v>male</v>
      </c>
      <c r="E1069" t="str">
        <f>VLOOKUP($A1069,'[1]User Profiles'!$A:$I,6,FALSE)</f>
        <v>black</v>
      </c>
      <c r="F1069">
        <f>VLOOKUP($A1069,'[1]User Profiles'!$A:$I,7,FALSE)</f>
        <v>29</v>
      </c>
      <c r="G1069" t="str">
        <f>VLOOKUP($A1069,'[1]User Profiles'!$A:$I,8,FALSE)</f>
        <v>Gauteng</v>
      </c>
      <c r="H1069" t="s">
        <v>17</v>
      </c>
      <c r="I1069" s="4">
        <v>42402</v>
      </c>
      <c r="J1069" s="1">
        <v>0.28263888888888888</v>
      </c>
      <c r="K1069" s="1">
        <v>2.8819444444444444E-3</v>
      </c>
      <c r="L1069" s="1" t="str">
        <f t="shared" si="65"/>
        <v>Tuesday</v>
      </c>
      <c r="M1069" t="str">
        <f t="shared" si="64"/>
        <v>February</v>
      </c>
      <c r="N1069" s="2" t="str">
        <f t="shared" si="66"/>
        <v>Morning</v>
      </c>
      <c r="O1069" s="2">
        <v>42402.282638888886</v>
      </c>
      <c r="P1069">
        <v>941007</v>
      </c>
      <c r="Q1069" t="str">
        <f t="shared" si="67"/>
        <v>Other</v>
      </c>
    </row>
    <row r="1070" spans="1:17" x14ac:dyDescent="0.3">
      <c r="A1070">
        <v>833543</v>
      </c>
      <c r="B1070" t="str">
        <f>VLOOKUP($A1070,'[1]User Profiles'!$A:$I,2,FALSE)</f>
        <v>Efren </v>
      </c>
      <c r="C1070" t="str">
        <f>VLOOKUP($A1070,'[1]User Profiles'!$A:$I,3,FALSE)</f>
        <v>Deblois</v>
      </c>
      <c r="D1070" t="str">
        <f>VLOOKUP($A1070,'[1]User Profiles'!$A:$I,5,FALSE)</f>
        <v>male</v>
      </c>
      <c r="E1070" t="str">
        <f>VLOOKUP($A1070,'[1]User Profiles'!$A:$I,6,FALSE)</f>
        <v>indian_asian</v>
      </c>
      <c r="F1070">
        <f>VLOOKUP($A1070,'[1]User Profiles'!$A:$I,7,FALSE)</f>
        <v>24</v>
      </c>
      <c r="G1070" t="str">
        <f>VLOOKUP($A1070,'[1]User Profiles'!$A:$I,8,FALSE)</f>
        <v>Gauteng</v>
      </c>
      <c r="H1070" t="s">
        <v>21</v>
      </c>
      <c r="I1070" s="4">
        <v>42431</v>
      </c>
      <c r="J1070" s="1">
        <v>0.28263888888888888</v>
      </c>
      <c r="K1070" s="1">
        <v>1.2407407407407409E-2</v>
      </c>
      <c r="L1070" s="1" t="str">
        <f t="shared" si="65"/>
        <v>Wednesday</v>
      </c>
      <c r="M1070" t="str">
        <f t="shared" si="64"/>
        <v>March</v>
      </c>
      <c r="N1070" s="2" t="str">
        <f t="shared" si="66"/>
        <v>Morning</v>
      </c>
      <c r="O1070" s="2">
        <v>42431.282638888886</v>
      </c>
      <c r="P1070">
        <v>833543</v>
      </c>
      <c r="Q1070" t="str">
        <f t="shared" si="67"/>
        <v>Kids</v>
      </c>
    </row>
    <row r="1071" spans="1:17" x14ac:dyDescent="0.3">
      <c r="A1071">
        <v>809231</v>
      </c>
      <c r="B1071" t="str">
        <f>VLOOKUP($A1071,'[1]User Profiles'!$A:$I,2,FALSE)</f>
        <v>Kip </v>
      </c>
      <c r="C1071" t="str">
        <f>VLOOKUP($A1071,'[1]User Profiles'!$A:$I,3,FALSE)</f>
        <v>Leicht</v>
      </c>
      <c r="D1071" t="str">
        <f>VLOOKUP($A1071,'[1]User Profiles'!$A:$I,5,FALSE)</f>
        <v>male</v>
      </c>
      <c r="E1071" t="str">
        <f>VLOOKUP($A1071,'[1]User Profiles'!$A:$I,6,FALSE)</f>
        <v>black</v>
      </c>
      <c r="F1071">
        <f>VLOOKUP($A1071,'[1]User Profiles'!$A:$I,7,FALSE)</f>
        <v>45</v>
      </c>
      <c r="G1071" t="str">
        <f>VLOOKUP($A1071,'[1]User Profiles'!$A:$I,8,FALSE)</f>
        <v>Gauteng</v>
      </c>
      <c r="H1071" t="s">
        <v>16</v>
      </c>
      <c r="I1071" s="4">
        <v>42416</v>
      </c>
      <c r="J1071" s="1">
        <v>0.28333333333333333</v>
      </c>
      <c r="K1071" s="1">
        <v>8.6574074074074071E-3</v>
      </c>
      <c r="L1071" s="1" t="str">
        <f t="shared" si="65"/>
        <v>Tuesday</v>
      </c>
      <c r="M1071" t="str">
        <f t="shared" si="64"/>
        <v>February</v>
      </c>
      <c r="N1071" s="2" t="str">
        <f t="shared" si="66"/>
        <v>Morning</v>
      </c>
      <c r="O1071" s="2">
        <v>42416.283333333333</v>
      </c>
      <c r="P1071">
        <v>809231</v>
      </c>
      <c r="Q1071" t="str">
        <f t="shared" si="67"/>
        <v>Other</v>
      </c>
    </row>
    <row r="1072" spans="1:17" x14ac:dyDescent="0.3">
      <c r="A1072">
        <v>828496</v>
      </c>
      <c r="B1072" t="str">
        <f>VLOOKUP($A1072,'[1]User Profiles'!$A:$I,2,FALSE)</f>
        <v>Raymundo </v>
      </c>
      <c r="C1072" t="str">
        <f>VLOOKUP($A1072,'[1]User Profiles'!$A:$I,3,FALSE)</f>
        <v>Lavoie</v>
      </c>
      <c r="D1072" t="str">
        <f>VLOOKUP($A1072,'[1]User Profiles'!$A:$I,5,FALSE)</f>
        <v>male</v>
      </c>
      <c r="E1072" t="str">
        <f>VLOOKUP($A1072,'[1]User Profiles'!$A:$I,6,FALSE)</f>
        <v>coloured</v>
      </c>
      <c r="F1072">
        <f>VLOOKUP($A1072,'[1]User Profiles'!$A:$I,7,FALSE)</f>
        <v>30</v>
      </c>
      <c r="G1072" t="str">
        <f>VLOOKUP($A1072,'[1]User Profiles'!$A:$I,8,FALSE)</f>
        <v>Western Cape</v>
      </c>
      <c r="H1072" t="s">
        <v>20</v>
      </c>
      <c r="I1072" s="4">
        <v>42434</v>
      </c>
      <c r="J1072" s="1">
        <v>0.28333333333333333</v>
      </c>
      <c r="K1072" s="1">
        <v>0</v>
      </c>
      <c r="L1072" s="1" t="str">
        <f t="shared" si="65"/>
        <v>Saturday</v>
      </c>
      <c r="M1072" t="str">
        <f t="shared" si="64"/>
        <v>March</v>
      </c>
      <c r="N1072" s="2" t="str">
        <f t="shared" si="66"/>
        <v>Morning</v>
      </c>
      <c r="O1072" s="2">
        <v>42434.283333333333</v>
      </c>
      <c r="P1072">
        <v>822560</v>
      </c>
      <c r="Q1072" t="str">
        <f t="shared" si="67"/>
        <v>Other</v>
      </c>
    </row>
    <row r="1073" spans="1:17" x14ac:dyDescent="0.3">
      <c r="A1073">
        <v>940937</v>
      </c>
      <c r="B1073" t="str">
        <f>VLOOKUP($A1073,'[1]User Profiles'!$A:$I,2,FALSE)</f>
        <v>Cody </v>
      </c>
      <c r="C1073" t="str">
        <f>VLOOKUP($A1073,'[1]User Profiles'!$A:$I,3,FALSE)</f>
        <v>Mccown</v>
      </c>
      <c r="D1073" t="str">
        <f>VLOOKUP($A1073,'[1]User Profiles'!$A:$I,5,FALSE)</f>
        <v>male</v>
      </c>
      <c r="E1073" t="str">
        <f>VLOOKUP($A1073,'[1]User Profiles'!$A:$I,6,FALSE)</f>
        <v>white</v>
      </c>
      <c r="F1073">
        <f>VLOOKUP($A1073,'[1]User Profiles'!$A:$I,7,FALSE)</f>
        <v>30</v>
      </c>
      <c r="G1073" t="str">
        <f>VLOOKUP($A1073,'[1]User Profiles'!$A:$I,8,FALSE)</f>
        <v>Western Cape</v>
      </c>
      <c r="H1073" t="s">
        <v>26</v>
      </c>
      <c r="I1073" s="4">
        <v>42460</v>
      </c>
      <c r="J1073" s="1">
        <v>0.28333333333333333</v>
      </c>
      <c r="K1073" s="1">
        <v>4.8611111111111104E-4</v>
      </c>
      <c r="L1073" s="1" t="str">
        <f t="shared" si="65"/>
        <v>Thursday</v>
      </c>
      <c r="M1073" t="str">
        <f t="shared" si="64"/>
        <v>March</v>
      </c>
      <c r="N1073" s="2" t="str">
        <f t="shared" si="66"/>
        <v>Morning</v>
      </c>
      <c r="O1073" s="2">
        <v>42460.283333333333</v>
      </c>
      <c r="P1073">
        <v>940937</v>
      </c>
      <c r="Q1073" t="str">
        <f t="shared" si="67"/>
        <v>Entertainment</v>
      </c>
    </row>
    <row r="1074" spans="1:17" x14ac:dyDescent="0.3">
      <c r="A1074">
        <v>927910</v>
      </c>
      <c r="B1074" t="str">
        <f>VLOOKUP($A1074,'[1]User Profiles'!$A:$I,2,FALSE)</f>
        <v>Yong </v>
      </c>
      <c r="C1074" t="str">
        <f>VLOOKUP($A1074,'[1]User Profiles'!$A:$I,3,FALSE)</f>
        <v>Mina</v>
      </c>
      <c r="D1074" t="str">
        <f>VLOOKUP($A1074,'[1]User Profiles'!$A:$I,5,FALSE)</f>
        <v>male</v>
      </c>
      <c r="E1074" t="str">
        <f>VLOOKUP($A1074,'[1]User Profiles'!$A:$I,6,FALSE)</f>
        <v>indian_asian</v>
      </c>
      <c r="F1074">
        <f>VLOOKUP($A1074,'[1]User Profiles'!$A:$I,7,FALSE)</f>
        <v>35</v>
      </c>
      <c r="G1074" t="str">
        <f>VLOOKUP($A1074,'[1]User Profiles'!$A:$I,8,FALSE)</f>
        <v>Gauteng</v>
      </c>
      <c r="H1074" t="s">
        <v>18</v>
      </c>
      <c r="I1074" s="4">
        <v>42458</v>
      </c>
      <c r="J1074" s="1">
        <v>0.28333333333333333</v>
      </c>
      <c r="K1074" s="1">
        <v>2.7777777777777778E-4</v>
      </c>
      <c r="L1074" s="1" t="str">
        <f t="shared" si="65"/>
        <v>Tuesday</v>
      </c>
      <c r="M1074" t="str">
        <f t="shared" si="64"/>
        <v>March</v>
      </c>
      <c r="N1074" s="2" t="str">
        <f t="shared" si="66"/>
        <v>Morning</v>
      </c>
      <c r="O1074" s="2">
        <v>42458.283333333333</v>
      </c>
      <c r="P1074">
        <v>927910</v>
      </c>
      <c r="Q1074" t="str">
        <f t="shared" si="67"/>
        <v>Sports</v>
      </c>
    </row>
    <row r="1075" spans="1:17" x14ac:dyDescent="0.3">
      <c r="A1075">
        <v>870098</v>
      </c>
      <c r="B1075" t="str">
        <f>VLOOKUP($A1075,'[1]User Profiles'!$A:$I,2,FALSE)</f>
        <v>Claud </v>
      </c>
      <c r="C1075" t="str">
        <f>VLOOKUP($A1075,'[1]User Profiles'!$A:$I,3,FALSE)</f>
        <v>Bilyeu</v>
      </c>
      <c r="D1075" t="str">
        <f>VLOOKUP($A1075,'[1]User Profiles'!$A:$I,5,FALSE)</f>
        <v>male</v>
      </c>
      <c r="E1075" t="str">
        <f>VLOOKUP($A1075,'[1]User Profiles'!$A:$I,6,FALSE)</f>
        <v>white</v>
      </c>
      <c r="F1075">
        <f>VLOOKUP($A1075,'[1]User Profiles'!$A:$I,7,FALSE)</f>
        <v>31</v>
      </c>
      <c r="G1075" t="str">
        <f>VLOOKUP($A1075,'[1]User Profiles'!$A:$I,8,FALSE)</f>
        <v>Kwazulu Natal</v>
      </c>
      <c r="H1075" t="s">
        <v>20</v>
      </c>
      <c r="I1075" s="4">
        <v>42447</v>
      </c>
      <c r="J1075" s="1">
        <v>0.28333333333333333</v>
      </c>
      <c r="K1075" s="1">
        <v>1.25E-3</v>
      </c>
      <c r="L1075" s="1" t="str">
        <f t="shared" si="65"/>
        <v>Friday</v>
      </c>
      <c r="M1075" t="str">
        <f t="shared" si="64"/>
        <v>March</v>
      </c>
      <c r="N1075" s="2" t="str">
        <f t="shared" si="66"/>
        <v>Morning</v>
      </c>
      <c r="O1075" s="2">
        <v>42447.283333333333</v>
      </c>
      <c r="P1075">
        <v>870098</v>
      </c>
      <c r="Q1075" t="str">
        <f t="shared" si="67"/>
        <v>Other</v>
      </c>
    </row>
    <row r="1076" spans="1:17" x14ac:dyDescent="0.3">
      <c r="A1076">
        <v>755814</v>
      </c>
      <c r="B1076" t="str">
        <f>VLOOKUP($A1076,'[1]User Profiles'!$A:$I,2,FALSE)</f>
        <v>Haywood </v>
      </c>
      <c r="C1076" t="str">
        <f>VLOOKUP($A1076,'[1]User Profiles'!$A:$I,3,FALSE)</f>
        <v>Pilot</v>
      </c>
      <c r="D1076" t="str">
        <f>VLOOKUP($A1076,'[1]User Profiles'!$A:$I,5,FALSE)</f>
        <v>male</v>
      </c>
      <c r="E1076" t="str">
        <f>VLOOKUP($A1076,'[1]User Profiles'!$A:$I,6,FALSE)</f>
        <v>black</v>
      </c>
      <c r="F1076">
        <f>VLOOKUP($A1076,'[1]User Profiles'!$A:$I,7,FALSE)</f>
        <v>25</v>
      </c>
      <c r="G1076" t="str">
        <f>VLOOKUP($A1076,'[1]User Profiles'!$A:$I,8,FALSE)</f>
        <v>Gauteng</v>
      </c>
      <c r="H1076" t="s">
        <v>25</v>
      </c>
      <c r="I1076" s="4">
        <v>42385</v>
      </c>
      <c r="J1076" s="1">
        <v>0.28333333333333333</v>
      </c>
      <c r="K1076" s="1">
        <v>3.0092592592592595E-4</v>
      </c>
      <c r="L1076" s="1" t="str">
        <f t="shared" si="65"/>
        <v>Saturday</v>
      </c>
      <c r="M1076" t="str">
        <f t="shared" si="64"/>
        <v>January</v>
      </c>
      <c r="N1076" s="2" t="str">
        <f t="shared" si="66"/>
        <v>Morning</v>
      </c>
      <c r="O1076" s="2">
        <v>42385.283333333333</v>
      </c>
      <c r="P1076">
        <v>755814</v>
      </c>
      <c r="Q1076" t="str">
        <f t="shared" si="67"/>
        <v>Sports</v>
      </c>
    </row>
    <row r="1077" spans="1:17" x14ac:dyDescent="0.3">
      <c r="A1077">
        <v>809015</v>
      </c>
      <c r="B1077" t="str">
        <f>VLOOKUP($A1077,'[1]User Profiles'!$A:$I,2,FALSE)</f>
        <v>Minerva </v>
      </c>
      <c r="C1077" t="str">
        <f>VLOOKUP($A1077,'[1]User Profiles'!$A:$I,3,FALSE)</f>
        <v>Marek</v>
      </c>
      <c r="D1077" t="str">
        <f>VLOOKUP($A1077,'[1]User Profiles'!$A:$I,5,FALSE)</f>
        <v>female</v>
      </c>
      <c r="E1077" t="str">
        <f>VLOOKUP($A1077,'[1]User Profiles'!$A:$I,6,FALSE)</f>
        <v>coloured</v>
      </c>
      <c r="F1077">
        <f>VLOOKUP($A1077,'[1]User Profiles'!$A:$I,7,FALSE)</f>
        <v>31</v>
      </c>
      <c r="G1077" t="str">
        <f>VLOOKUP($A1077,'[1]User Profiles'!$A:$I,8,FALSE)</f>
        <v>Eastern Cape</v>
      </c>
      <c r="H1077" t="s">
        <v>22</v>
      </c>
      <c r="I1077" s="4">
        <v>42405</v>
      </c>
      <c r="J1077" s="1">
        <v>0.28402777777777777</v>
      </c>
      <c r="K1077" s="1">
        <v>1.7361111111111112E-4</v>
      </c>
      <c r="L1077" s="1" t="str">
        <f t="shared" si="65"/>
        <v>Friday</v>
      </c>
      <c r="M1077" t="str">
        <f t="shared" si="64"/>
        <v>February</v>
      </c>
      <c r="N1077" s="2" t="str">
        <f t="shared" si="66"/>
        <v>Morning</v>
      </c>
      <c r="O1077" s="2">
        <v>42405.28402777778</v>
      </c>
      <c r="P1077">
        <v>809015</v>
      </c>
      <c r="Q1077" t="str">
        <f t="shared" si="67"/>
        <v>Kids</v>
      </c>
    </row>
    <row r="1078" spans="1:17" x14ac:dyDescent="0.3">
      <c r="A1078">
        <v>867080</v>
      </c>
      <c r="B1078" t="str">
        <f>VLOOKUP($A1078,'[1]User Profiles'!$A:$I,2,FALSE)</f>
        <v>Len </v>
      </c>
      <c r="C1078" t="str">
        <f>VLOOKUP($A1078,'[1]User Profiles'!$A:$I,3,FALSE)</f>
        <v>Pilot</v>
      </c>
      <c r="D1078" t="str">
        <f>VLOOKUP($A1078,'[1]User Profiles'!$A:$I,5,FALSE)</f>
        <v>male</v>
      </c>
      <c r="E1078" t="str">
        <f>VLOOKUP($A1078,'[1]User Profiles'!$A:$I,6,FALSE)</f>
        <v>white</v>
      </c>
      <c r="F1078">
        <f>VLOOKUP($A1078,'[1]User Profiles'!$A:$I,7,FALSE)</f>
        <v>18</v>
      </c>
      <c r="G1078" t="str">
        <f>VLOOKUP($A1078,'[1]User Profiles'!$A:$I,8,FALSE)</f>
        <v>Gauteng</v>
      </c>
      <c r="H1078" t="s">
        <v>31</v>
      </c>
      <c r="I1078" s="4">
        <v>42434</v>
      </c>
      <c r="J1078" s="1">
        <v>0.28402777777777777</v>
      </c>
      <c r="K1078" s="1">
        <v>2.7777777777777778E-4</v>
      </c>
      <c r="L1078" s="1" t="str">
        <f t="shared" si="65"/>
        <v>Saturday</v>
      </c>
      <c r="M1078" t="str">
        <f t="shared" si="64"/>
        <v>March</v>
      </c>
      <c r="N1078" s="2" t="str">
        <f t="shared" si="66"/>
        <v>Morning</v>
      </c>
      <c r="O1078" s="2">
        <v>42434.28402777778</v>
      </c>
      <c r="P1078">
        <v>867080</v>
      </c>
      <c r="Q1078" t="str">
        <f t="shared" si="67"/>
        <v>Other</v>
      </c>
    </row>
    <row r="1079" spans="1:17" x14ac:dyDescent="0.3">
      <c r="A1079">
        <v>809871</v>
      </c>
      <c r="B1079" t="str">
        <f>VLOOKUP($A1079,'[1]User Profiles'!$A:$I,2,FALSE)</f>
        <v>Chas </v>
      </c>
      <c r="C1079" t="str">
        <f>VLOOKUP($A1079,'[1]User Profiles'!$A:$I,3,FALSE)</f>
        <v>Styer</v>
      </c>
      <c r="D1079" t="str">
        <f>VLOOKUP($A1079,'[1]User Profiles'!$A:$I,5,FALSE)</f>
        <v>male</v>
      </c>
      <c r="E1079" t="str">
        <f>VLOOKUP($A1079,'[1]User Profiles'!$A:$I,6,FALSE)</f>
        <v>black</v>
      </c>
      <c r="F1079">
        <f>VLOOKUP($A1079,'[1]User Profiles'!$A:$I,7,FALSE)</f>
        <v>15</v>
      </c>
      <c r="G1079" t="str">
        <f>VLOOKUP($A1079,'[1]User Profiles'!$A:$I,8,FALSE)</f>
        <v>Kwazulu Natal</v>
      </c>
      <c r="H1079" t="s">
        <v>22</v>
      </c>
      <c r="I1079" s="4">
        <v>42415</v>
      </c>
      <c r="J1079" s="1">
        <v>0.28402777777777777</v>
      </c>
      <c r="K1079" s="1">
        <v>3.8194444444444446E-4</v>
      </c>
      <c r="L1079" s="1" t="str">
        <f t="shared" si="65"/>
        <v>Monday</v>
      </c>
      <c r="M1079" t="str">
        <f t="shared" si="64"/>
        <v>February</v>
      </c>
      <c r="N1079" s="2" t="str">
        <f t="shared" si="66"/>
        <v>Morning</v>
      </c>
      <c r="O1079" s="2">
        <v>42415.28402777778</v>
      </c>
      <c r="P1079">
        <v>809871</v>
      </c>
      <c r="Q1079" t="str">
        <f t="shared" si="67"/>
        <v>Kids</v>
      </c>
    </row>
    <row r="1080" spans="1:17" x14ac:dyDescent="0.3">
      <c r="A1080">
        <v>810106</v>
      </c>
      <c r="B1080" t="str">
        <f>VLOOKUP($A1080,'[1]User Profiles'!$A:$I,2,FALSE)</f>
        <v>Donald </v>
      </c>
      <c r="C1080" t="str">
        <f>VLOOKUP($A1080,'[1]User Profiles'!$A:$I,3,FALSE)</f>
        <v>Reisinger</v>
      </c>
      <c r="D1080" t="str">
        <f>VLOOKUP($A1080,'[1]User Profiles'!$A:$I,5,FALSE)</f>
        <v>male</v>
      </c>
      <c r="E1080" t="str">
        <f>VLOOKUP($A1080,'[1]User Profiles'!$A:$I,6,FALSE)</f>
        <v>indian_asian</v>
      </c>
      <c r="F1080">
        <f>VLOOKUP($A1080,'[1]User Profiles'!$A:$I,7,FALSE)</f>
        <v>29</v>
      </c>
      <c r="G1080" t="str">
        <f>VLOOKUP($A1080,'[1]User Profiles'!$A:$I,8,FALSE)</f>
        <v>Gauteng</v>
      </c>
      <c r="H1080" t="s">
        <v>16</v>
      </c>
      <c r="I1080" s="4">
        <v>42418</v>
      </c>
      <c r="J1080" s="1">
        <v>0.28402777777777777</v>
      </c>
      <c r="K1080" s="1">
        <v>2.7777777777777778E-4</v>
      </c>
      <c r="L1080" s="1" t="str">
        <f t="shared" si="65"/>
        <v>Thursday</v>
      </c>
      <c r="M1080" t="str">
        <f t="shared" si="64"/>
        <v>February</v>
      </c>
      <c r="N1080" s="2" t="str">
        <f t="shared" si="66"/>
        <v>Morning</v>
      </c>
      <c r="O1080" s="2">
        <v>42418.28402777778</v>
      </c>
      <c r="P1080">
        <v>810106</v>
      </c>
      <c r="Q1080" t="str">
        <f t="shared" si="67"/>
        <v>Other</v>
      </c>
    </row>
    <row r="1081" spans="1:17" x14ac:dyDescent="0.3">
      <c r="A1081">
        <v>810339</v>
      </c>
      <c r="B1081" t="str">
        <f>VLOOKUP($A1081,'[1]User Profiles'!$A:$I,2,FALSE)</f>
        <v>Hugh</v>
      </c>
      <c r="C1081" t="str">
        <f>VLOOKUP($A1081,'[1]User Profiles'!$A:$I,3,FALSE)</f>
        <v>Sieren</v>
      </c>
      <c r="D1081" t="str">
        <f>VLOOKUP($A1081,'[1]User Profiles'!$A:$I,5,FALSE)</f>
        <v>male</v>
      </c>
      <c r="E1081" t="str">
        <f>VLOOKUP($A1081,'[1]User Profiles'!$A:$I,6,FALSE)</f>
        <v>coloured</v>
      </c>
      <c r="F1081">
        <f>VLOOKUP($A1081,'[1]User Profiles'!$A:$I,7,FALSE)</f>
        <v>34</v>
      </c>
      <c r="G1081" t="str">
        <f>VLOOKUP($A1081,'[1]User Profiles'!$A:$I,8,FALSE)</f>
        <v>Western Cape</v>
      </c>
      <c r="H1081" t="s">
        <v>20</v>
      </c>
      <c r="I1081" s="4">
        <v>42456</v>
      </c>
      <c r="J1081" s="1">
        <v>0.28402777777777777</v>
      </c>
      <c r="K1081" s="1">
        <v>1.5740740740740741E-3</v>
      </c>
      <c r="L1081" s="1" t="str">
        <f t="shared" si="65"/>
        <v>Sunday</v>
      </c>
      <c r="M1081" t="str">
        <f t="shared" si="64"/>
        <v>March</v>
      </c>
      <c r="N1081" s="2" t="str">
        <f t="shared" si="66"/>
        <v>Morning</v>
      </c>
      <c r="O1081" s="2">
        <v>42456.28402777778</v>
      </c>
      <c r="P1081">
        <v>810339</v>
      </c>
      <c r="Q1081" t="str">
        <f t="shared" si="67"/>
        <v>Other</v>
      </c>
    </row>
    <row r="1082" spans="1:17" x14ac:dyDescent="0.3">
      <c r="A1082">
        <v>789010</v>
      </c>
      <c r="B1082" t="str">
        <f>VLOOKUP($A1082,'[1]User Profiles'!$A:$I,2,FALSE)</f>
        <v>Carter </v>
      </c>
      <c r="C1082" t="str">
        <f>VLOOKUP($A1082,'[1]User Profiles'!$A:$I,3,FALSE)</f>
        <v>Mina</v>
      </c>
      <c r="D1082" t="str">
        <f>VLOOKUP($A1082,'[1]User Profiles'!$A:$I,5,FALSE)</f>
        <v>male</v>
      </c>
      <c r="E1082" t="str">
        <f>VLOOKUP($A1082,'[1]User Profiles'!$A:$I,6,FALSE)</f>
        <v>black</v>
      </c>
      <c r="F1082">
        <f>VLOOKUP($A1082,'[1]User Profiles'!$A:$I,7,FALSE)</f>
        <v>23</v>
      </c>
      <c r="G1082" t="str">
        <f>VLOOKUP($A1082,'[1]User Profiles'!$A:$I,8,FALSE)</f>
        <v>Northern Cape</v>
      </c>
      <c r="H1082" t="s">
        <v>20</v>
      </c>
      <c r="I1082" s="4">
        <v>42410</v>
      </c>
      <c r="J1082" s="1">
        <v>0.28472222222222221</v>
      </c>
      <c r="K1082" s="1">
        <v>9.2592592592592585E-4</v>
      </c>
      <c r="L1082" s="1" t="str">
        <f t="shared" si="65"/>
        <v>Wednesday</v>
      </c>
      <c r="M1082" t="str">
        <f t="shared" si="64"/>
        <v>February</v>
      </c>
      <c r="N1082" s="2" t="str">
        <f t="shared" si="66"/>
        <v>Morning</v>
      </c>
      <c r="O1082" s="2">
        <v>42410.284722222219</v>
      </c>
      <c r="P1082">
        <v>789010</v>
      </c>
      <c r="Q1082" t="str">
        <f t="shared" si="67"/>
        <v>Other</v>
      </c>
    </row>
    <row r="1083" spans="1:17" x14ac:dyDescent="0.3">
      <c r="A1083">
        <v>866733</v>
      </c>
      <c r="B1083" t="str">
        <f>VLOOKUP($A1083,'[1]User Profiles'!$A:$I,2,FALSE)</f>
        <v>Len </v>
      </c>
      <c r="C1083" t="str">
        <f>VLOOKUP($A1083,'[1]User Profiles'!$A:$I,3,FALSE)</f>
        <v>Caves</v>
      </c>
      <c r="D1083" t="str">
        <f>VLOOKUP($A1083,'[1]User Profiles'!$A:$I,5,FALSE)</f>
        <v>male</v>
      </c>
      <c r="E1083" t="str">
        <f>VLOOKUP($A1083,'[1]User Profiles'!$A:$I,6,FALSE)</f>
        <v>black</v>
      </c>
      <c r="F1083">
        <f>VLOOKUP($A1083,'[1]User Profiles'!$A:$I,7,FALSE)</f>
        <v>38</v>
      </c>
      <c r="G1083" t="str">
        <f>VLOOKUP($A1083,'[1]User Profiles'!$A:$I,8,FALSE)</f>
        <v>Western Cape</v>
      </c>
      <c r="H1083" t="s">
        <v>25</v>
      </c>
      <c r="I1083" s="4">
        <v>42437</v>
      </c>
      <c r="J1083" s="1">
        <v>0.28472222222222221</v>
      </c>
      <c r="K1083" s="1">
        <v>4.2824074074074075E-3</v>
      </c>
      <c r="L1083" s="1" t="str">
        <f t="shared" si="65"/>
        <v>Tuesday</v>
      </c>
      <c r="M1083" t="str">
        <f t="shared" si="64"/>
        <v>March</v>
      </c>
      <c r="N1083" s="2" t="str">
        <f t="shared" si="66"/>
        <v>Morning</v>
      </c>
      <c r="O1083" s="2">
        <v>42437.284722222219</v>
      </c>
      <c r="P1083">
        <v>866733</v>
      </c>
      <c r="Q1083" t="str">
        <f t="shared" si="67"/>
        <v>Sports</v>
      </c>
    </row>
    <row r="1084" spans="1:17" x14ac:dyDescent="0.3">
      <c r="A1084">
        <v>809715</v>
      </c>
      <c r="B1084" t="str">
        <f>VLOOKUP($A1084,'[1]User Profiles'!$A:$I,2,FALSE)</f>
        <v>Emerson </v>
      </c>
      <c r="C1084" t="str">
        <f>VLOOKUP($A1084,'[1]User Profiles'!$A:$I,3,FALSE)</f>
        <v>Shkreli</v>
      </c>
      <c r="D1084" t="str">
        <f>VLOOKUP($A1084,'[1]User Profiles'!$A:$I,5,FALSE)</f>
        <v>male</v>
      </c>
      <c r="E1084" t="str">
        <f>VLOOKUP($A1084,'[1]User Profiles'!$A:$I,6,FALSE)</f>
        <v>black</v>
      </c>
      <c r="F1084">
        <f>VLOOKUP($A1084,'[1]User Profiles'!$A:$I,7,FALSE)</f>
        <v>41</v>
      </c>
      <c r="G1084" t="str">
        <f>VLOOKUP($A1084,'[1]User Profiles'!$A:$I,8,FALSE)</f>
        <v>Mpumalanga</v>
      </c>
      <c r="H1084" t="s">
        <v>22</v>
      </c>
      <c r="I1084" s="4">
        <v>42434</v>
      </c>
      <c r="J1084" s="1">
        <v>0.28472222222222221</v>
      </c>
      <c r="K1084" s="1">
        <v>8.564814814814815E-4</v>
      </c>
      <c r="L1084" s="1" t="str">
        <f t="shared" si="65"/>
        <v>Saturday</v>
      </c>
      <c r="M1084" t="str">
        <f t="shared" si="64"/>
        <v>March</v>
      </c>
      <c r="N1084" s="2" t="str">
        <f t="shared" si="66"/>
        <v>Morning</v>
      </c>
      <c r="O1084" s="2">
        <v>42434.284722222219</v>
      </c>
      <c r="P1084">
        <v>809715</v>
      </c>
      <c r="Q1084" t="str">
        <f t="shared" si="67"/>
        <v>Kids</v>
      </c>
    </row>
    <row r="1085" spans="1:17" x14ac:dyDescent="0.3">
      <c r="A1085">
        <v>2421529</v>
      </c>
      <c r="B1085" t="str">
        <f>VLOOKUP($A1085,'[1]User Profiles'!$A:$I,2,FALSE)</f>
        <v>Dee </v>
      </c>
      <c r="C1085" t="str">
        <f>VLOOKUP($A1085,'[1]User Profiles'!$A:$I,3,FALSE)</f>
        <v>Zweifel</v>
      </c>
      <c r="D1085" t="str">
        <f>VLOOKUP($A1085,'[1]User Profiles'!$A:$I,5,FALSE)</f>
        <v>male</v>
      </c>
      <c r="E1085" t="str">
        <f>VLOOKUP($A1085,'[1]User Profiles'!$A:$I,6,FALSE)</f>
        <v>indian_asian</v>
      </c>
      <c r="F1085">
        <f>VLOOKUP($A1085,'[1]User Profiles'!$A:$I,7,FALSE)</f>
        <v>30</v>
      </c>
      <c r="G1085" t="str">
        <f>VLOOKUP($A1085,'[1]User Profiles'!$A:$I,8,FALSE)</f>
        <v>Limpopo</v>
      </c>
      <c r="H1085" t="s">
        <v>25</v>
      </c>
      <c r="I1085" s="4">
        <v>42407</v>
      </c>
      <c r="J1085" s="1">
        <v>0.28472222222222221</v>
      </c>
      <c r="K1085" s="1">
        <v>2.4375000000000004E-2</v>
      </c>
      <c r="L1085" s="1" t="str">
        <f t="shared" si="65"/>
        <v>Sunday</v>
      </c>
      <c r="M1085" t="str">
        <f t="shared" si="64"/>
        <v>February</v>
      </c>
      <c r="N1085" s="2" t="str">
        <f t="shared" si="66"/>
        <v>Morning</v>
      </c>
      <c r="O1085" s="2">
        <v>42407.284722222219</v>
      </c>
      <c r="P1085">
        <v>2384970</v>
      </c>
      <c r="Q1085" t="str">
        <f t="shared" si="67"/>
        <v>Sports</v>
      </c>
    </row>
    <row r="1086" spans="1:17" x14ac:dyDescent="0.3">
      <c r="A1086">
        <v>867378</v>
      </c>
      <c r="B1086" t="str">
        <f>VLOOKUP($A1086,'[1]User Profiles'!$A:$I,2,FALSE)</f>
        <v>Earl </v>
      </c>
      <c r="C1086" t="str">
        <f>VLOOKUP($A1086,'[1]User Profiles'!$A:$I,3,FALSE)</f>
        <v>Deblois</v>
      </c>
      <c r="D1086" t="str">
        <f>VLOOKUP($A1086,'[1]User Profiles'!$A:$I,5,FALSE)</f>
        <v>male</v>
      </c>
      <c r="E1086" t="str">
        <f>VLOOKUP($A1086,'[1]User Profiles'!$A:$I,6,FALSE)</f>
        <v>white</v>
      </c>
      <c r="F1086">
        <f>VLOOKUP($A1086,'[1]User Profiles'!$A:$I,7,FALSE)</f>
        <v>41</v>
      </c>
      <c r="G1086" t="str">
        <f>VLOOKUP($A1086,'[1]User Profiles'!$A:$I,8,FALSE)</f>
        <v>Mpumalanga</v>
      </c>
      <c r="H1086" t="s">
        <v>25</v>
      </c>
      <c r="I1086" s="4">
        <v>42450</v>
      </c>
      <c r="J1086" s="1">
        <v>0.28472222222222221</v>
      </c>
      <c r="K1086" s="1">
        <v>1.9444444444444444E-3</v>
      </c>
      <c r="L1086" s="1" t="str">
        <f t="shared" si="65"/>
        <v>Monday</v>
      </c>
      <c r="M1086" t="str">
        <f t="shared" si="64"/>
        <v>March</v>
      </c>
      <c r="N1086" s="2" t="str">
        <f t="shared" si="66"/>
        <v>Morning</v>
      </c>
      <c r="O1086" s="2">
        <v>42450.284722222219</v>
      </c>
      <c r="P1086">
        <v>867378</v>
      </c>
      <c r="Q1086" t="str">
        <f t="shared" si="67"/>
        <v>Sports</v>
      </c>
    </row>
    <row r="1087" spans="1:17" x14ac:dyDescent="0.3">
      <c r="A1087">
        <v>833542</v>
      </c>
      <c r="B1087" t="str">
        <f>VLOOKUP($A1087,'[1]User Profiles'!$A:$I,2,FALSE)</f>
        <v>Hyman </v>
      </c>
      <c r="C1087" t="str">
        <f>VLOOKUP($A1087,'[1]User Profiles'!$A:$I,3,FALSE)</f>
        <v>Hier</v>
      </c>
      <c r="D1087" t="str">
        <f>VLOOKUP($A1087,'[1]User Profiles'!$A:$I,5,FALSE)</f>
        <v>male</v>
      </c>
      <c r="E1087" t="str">
        <f>VLOOKUP($A1087,'[1]User Profiles'!$A:$I,6,FALSE)</f>
        <v>indian_asian</v>
      </c>
      <c r="F1087">
        <f>VLOOKUP($A1087,'[1]User Profiles'!$A:$I,7,FALSE)</f>
        <v>49</v>
      </c>
      <c r="G1087" t="str">
        <f>VLOOKUP($A1087,'[1]User Profiles'!$A:$I,8,FALSE)</f>
        <v>Gauteng</v>
      </c>
      <c r="H1087" t="s">
        <v>21</v>
      </c>
      <c r="I1087" s="4">
        <v>42431</v>
      </c>
      <c r="J1087" s="1">
        <v>0.28472222222222221</v>
      </c>
      <c r="K1087" s="1">
        <v>2.7777777777777778E-4</v>
      </c>
      <c r="L1087" s="1" t="str">
        <f t="shared" si="65"/>
        <v>Wednesday</v>
      </c>
      <c r="M1087" t="str">
        <f t="shared" si="64"/>
        <v>March</v>
      </c>
      <c r="N1087" s="2" t="str">
        <f t="shared" si="66"/>
        <v>Morning</v>
      </c>
      <c r="O1087" s="2">
        <v>42431.284722222219</v>
      </c>
      <c r="P1087">
        <v>833542</v>
      </c>
      <c r="Q1087" t="str">
        <f t="shared" si="67"/>
        <v>Kids</v>
      </c>
    </row>
    <row r="1088" spans="1:17" x14ac:dyDescent="0.3">
      <c r="A1088">
        <v>819075</v>
      </c>
      <c r="B1088" t="str">
        <f>VLOOKUP($A1088,'[1]User Profiles'!$A:$I,2,FALSE)</f>
        <v>Brendan </v>
      </c>
      <c r="C1088" t="str">
        <f>VLOOKUP($A1088,'[1]User Profiles'!$A:$I,3,FALSE)</f>
        <v>Bilyeu</v>
      </c>
      <c r="D1088" t="str">
        <f>VLOOKUP($A1088,'[1]User Profiles'!$A:$I,5,FALSE)</f>
        <v>male</v>
      </c>
      <c r="E1088" t="str">
        <f>VLOOKUP($A1088,'[1]User Profiles'!$A:$I,6,FALSE)</f>
        <v>indian_asian</v>
      </c>
      <c r="F1088">
        <f>VLOOKUP($A1088,'[1]User Profiles'!$A:$I,7,FALSE)</f>
        <v>25</v>
      </c>
      <c r="G1088" t="str">
        <f>VLOOKUP($A1088,'[1]User Profiles'!$A:$I,8,FALSE)</f>
        <v>Kwazulu Natal</v>
      </c>
      <c r="H1088" t="s">
        <v>20</v>
      </c>
      <c r="I1088" s="4">
        <v>42425</v>
      </c>
      <c r="J1088" s="1">
        <v>0.28472222222222221</v>
      </c>
      <c r="K1088" s="1">
        <v>2.3148148148148146E-4</v>
      </c>
      <c r="L1088" s="1" t="str">
        <f t="shared" si="65"/>
        <v>Thursday</v>
      </c>
      <c r="M1088" t="str">
        <f t="shared" si="64"/>
        <v>February</v>
      </c>
      <c r="N1088" s="2" t="str">
        <f t="shared" si="66"/>
        <v>Morning</v>
      </c>
      <c r="O1088" s="2">
        <v>42425.284722222219</v>
      </c>
      <c r="P1088">
        <v>819075</v>
      </c>
      <c r="Q1088" t="str">
        <f t="shared" si="67"/>
        <v>Other</v>
      </c>
    </row>
    <row r="1089" spans="1:17" x14ac:dyDescent="0.3">
      <c r="A1089">
        <v>773458</v>
      </c>
      <c r="B1089" t="str">
        <f>VLOOKUP($A1089,'[1]User Profiles'!$A:$I,2,FALSE)</f>
        <v>Bess </v>
      </c>
      <c r="C1089" t="str">
        <f>VLOOKUP($A1089,'[1]User Profiles'!$A:$I,3,FALSE)</f>
        <v>Jacox</v>
      </c>
      <c r="D1089" t="str">
        <f>VLOOKUP($A1089,'[1]User Profiles'!$A:$I,5,FALSE)</f>
        <v>female</v>
      </c>
      <c r="E1089" t="str">
        <f>VLOOKUP($A1089,'[1]User Profiles'!$A:$I,6,FALSE)</f>
        <v>black</v>
      </c>
      <c r="F1089">
        <f>VLOOKUP($A1089,'[1]User Profiles'!$A:$I,7,FALSE)</f>
        <v>20</v>
      </c>
      <c r="G1089" t="str">
        <f>VLOOKUP($A1089,'[1]User Profiles'!$A:$I,8,FALSE)</f>
        <v>Gauteng</v>
      </c>
      <c r="H1089" t="s">
        <v>17</v>
      </c>
      <c r="I1089" s="4">
        <v>42441</v>
      </c>
      <c r="J1089" s="1">
        <v>0.28472222222222221</v>
      </c>
      <c r="K1089" s="1">
        <v>2.3611111111111111E-3</v>
      </c>
      <c r="L1089" s="1" t="str">
        <f t="shared" si="65"/>
        <v>Saturday</v>
      </c>
      <c r="M1089" t="str">
        <f t="shared" si="64"/>
        <v>March</v>
      </c>
      <c r="N1089" s="2" t="str">
        <f t="shared" si="66"/>
        <v>Morning</v>
      </c>
      <c r="O1089" s="2">
        <v>42441.284722222219</v>
      </c>
      <c r="P1089">
        <v>773458</v>
      </c>
      <c r="Q1089" t="str">
        <f t="shared" si="67"/>
        <v>Other</v>
      </c>
    </row>
    <row r="1090" spans="1:17" x14ac:dyDescent="0.3">
      <c r="A1090">
        <v>2371357</v>
      </c>
      <c r="B1090" t="str">
        <f>VLOOKUP($A1090,'[1]User Profiles'!$A:$I,2,FALSE)</f>
        <v>Earline </v>
      </c>
      <c r="C1090" t="str">
        <f>VLOOKUP($A1090,'[1]User Profiles'!$A:$I,3,FALSE)</f>
        <v>Zweifel</v>
      </c>
      <c r="D1090" t="str">
        <f>VLOOKUP($A1090,'[1]User Profiles'!$A:$I,5,FALSE)</f>
        <v>female</v>
      </c>
      <c r="E1090" t="str">
        <f>VLOOKUP($A1090,'[1]User Profiles'!$A:$I,6,FALSE)</f>
        <v>black</v>
      </c>
      <c r="F1090">
        <f>VLOOKUP($A1090,'[1]User Profiles'!$A:$I,7,FALSE)</f>
        <v>34</v>
      </c>
      <c r="G1090" t="str">
        <f>VLOOKUP($A1090,'[1]User Profiles'!$A:$I,8,FALSE)</f>
        <v>Gauteng</v>
      </c>
      <c r="H1090" t="s">
        <v>19</v>
      </c>
      <c r="I1090" s="4">
        <v>42428</v>
      </c>
      <c r="J1090" s="1">
        <v>0.28472222222222221</v>
      </c>
      <c r="K1090" s="1">
        <v>3.2638888888888887E-3</v>
      </c>
      <c r="L1090" s="1" t="str">
        <f t="shared" si="65"/>
        <v>Sunday</v>
      </c>
      <c r="M1090" t="str">
        <f t="shared" ref="M1090:M1153" si="68">TEXT(I1090,"mmmm")</f>
        <v>February</v>
      </c>
      <c r="N1090" s="2" t="str">
        <f t="shared" si="66"/>
        <v>Morning</v>
      </c>
      <c r="O1090" s="2">
        <v>42428.284722222219</v>
      </c>
      <c r="P1090">
        <v>2371357</v>
      </c>
      <c r="Q1090" t="str">
        <f t="shared" si="67"/>
        <v>Entertainment</v>
      </c>
    </row>
    <row r="1091" spans="1:17" x14ac:dyDescent="0.3">
      <c r="A1091">
        <v>930713</v>
      </c>
      <c r="B1091" t="str">
        <f>VLOOKUP($A1091,'[1]User Profiles'!$A:$I,2,FALSE)</f>
        <v>Randy </v>
      </c>
      <c r="C1091" t="str">
        <f>VLOOKUP($A1091,'[1]User Profiles'!$A:$I,3,FALSE)</f>
        <v>Creager</v>
      </c>
      <c r="D1091" t="str">
        <f>VLOOKUP($A1091,'[1]User Profiles'!$A:$I,5,FALSE)</f>
        <v>male</v>
      </c>
      <c r="E1091" t="str">
        <f>VLOOKUP($A1091,'[1]User Profiles'!$A:$I,6,FALSE)</f>
        <v>white</v>
      </c>
      <c r="F1091">
        <f>VLOOKUP($A1091,'[1]User Profiles'!$A:$I,7,FALSE)</f>
        <v>21</v>
      </c>
      <c r="G1091" t="str">
        <f>VLOOKUP($A1091,'[1]User Profiles'!$A:$I,8,FALSE)</f>
        <v>Mpumalanga</v>
      </c>
      <c r="H1091" t="s">
        <v>22</v>
      </c>
      <c r="I1091" s="4">
        <v>42457</v>
      </c>
      <c r="J1091" s="1">
        <v>0.28541666666666665</v>
      </c>
      <c r="K1091" s="1">
        <v>0</v>
      </c>
      <c r="L1091" s="1" t="str">
        <f t="shared" ref="L1091:L1154" si="69">CHOOSE(WEEKDAY(I1091,1),"Sunday","Monday","Tuesday","Wednesday","Thursday","Friday","Saturday")</f>
        <v>Monday</v>
      </c>
      <c r="M1091" t="str">
        <f t="shared" si="68"/>
        <v>March</v>
      </c>
      <c r="N1091" s="2" t="str">
        <f t="shared" ref="N1091:N1154" si="70">IF(J1091 &lt; TIME(6,0,0),"Early Morning",
 IF(J1091 &lt; TIME(12,0,0),"Morning",
 IF(J1091 &lt; TIME(16,0,0),"Midday",
 IF(J1091 &lt; TIME(19,0,0),"Afternoon","Evening"))))</f>
        <v>Morning</v>
      </c>
      <c r="O1091" s="2">
        <v>42457.285416666666</v>
      </c>
      <c r="P1091">
        <v>930713</v>
      </c>
      <c r="Q1091" t="str">
        <f t="shared" ref="Q1091:Q1154" si="71">IF(OR(H1091="Boomerang",H1091="Cartoon Network"),"Kids",
IF(OR(H1091="Live on SuperSport",H1091="SuperSport Blitz",H1091="Wimbledon",H1091="ICC Cricket World Cup 2011"),"Sports",
IF(OR(H1091="Africa Magic",H1091="M-Net",H1091="Vuzu",H1091="Channel O",H1091="E! Entertainment"),"Entertainment",
"Other")))</f>
        <v>Kids</v>
      </c>
    </row>
    <row r="1092" spans="1:17" x14ac:dyDescent="0.3">
      <c r="A1092">
        <v>810235</v>
      </c>
      <c r="B1092" t="str">
        <f>VLOOKUP($A1092,'[1]User Profiles'!$A:$I,2,FALSE)</f>
        <v>Royal </v>
      </c>
      <c r="C1092" t="str">
        <f>VLOOKUP($A1092,'[1]User Profiles'!$A:$I,3,FALSE)</f>
        <v>Singer</v>
      </c>
      <c r="D1092" t="str">
        <f>VLOOKUP($A1092,'[1]User Profiles'!$A:$I,5,FALSE)</f>
        <v>male</v>
      </c>
      <c r="E1092" t="str">
        <f>VLOOKUP($A1092,'[1]User Profiles'!$A:$I,6,FALSE)</f>
        <v>indian_asian</v>
      </c>
      <c r="F1092">
        <f>VLOOKUP($A1092,'[1]User Profiles'!$A:$I,7,FALSE)</f>
        <v>36</v>
      </c>
      <c r="G1092" t="str">
        <f>VLOOKUP($A1092,'[1]User Profiles'!$A:$I,8,FALSE)</f>
        <v>Gauteng</v>
      </c>
      <c r="H1092" t="s">
        <v>18</v>
      </c>
      <c r="I1092" s="4">
        <v>42426</v>
      </c>
      <c r="J1092" s="1">
        <v>0.28541666666666665</v>
      </c>
      <c r="K1092" s="1">
        <v>6.7129629629629625E-4</v>
      </c>
      <c r="L1092" s="1" t="str">
        <f t="shared" si="69"/>
        <v>Friday</v>
      </c>
      <c r="M1092" t="str">
        <f t="shared" si="68"/>
        <v>February</v>
      </c>
      <c r="N1092" s="2" t="str">
        <f t="shared" si="70"/>
        <v>Morning</v>
      </c>
      <c r="O1092" s="2">
        <v>42426.285416666666</v>
      </c>
      <c r="P1092">
        <v>810235</v>
      </c>
      <c r="Q1092" t="str">
        <f t="shared" si="71"/>
        <v>Sports</v>
      </c>
    </row>
    <row r="1093" spans="1:17" x14ac:dyDescent="0.3">
      <c r="A1093">
        <v>820061</v>
      </c>
      <c r="B1093" t="str">
        <f>VLOOKUP($A1093,'[1]User Profiles'!$A:$I,2,FALSE)</f>
        <v>Jacinto </v>
      </c>
      <c r="C1093" t="str">
        <f>VLOOKUP($A1093,'[1]User Profiles'!$A:$I,3,FALSE)</f>
        <v>Pool</v>
      </c>
      <c r="D1093" t="str">
        <f>VLOOKUP($A1093,'[1]User Profiles'!$A:$I,5,FALSE)</f>
        <v>male</v>
      </c>
      <c r="E1093" t="str">
        <f>VLOOKUP($A1093,'[1]User Profiles'!$A:$I,6,FALSE)</f>
        <v>white</v>
      </c>
      <c r="F1093">
        <f>VLOOKUP($A1093,'[1]User Profiles'!$A:$I,7,FALSE)</f>
        <v>31</v>
      </c>
      <c r="G1093" t="str">
        <f>VLOOKUP($A1093,'[1]User Profiles'!$A:$I,8,FALSE)</f>
        <v>Gauteng</v>
      </c>
      <c r="H1093" t="s">
        <v>20</v>
      </c>
      <c r="I1093" s="4">
        <v>42433</v>
      </c>
      <c r="J1093" s="1">
        <v>0.28541666666666665</v>
      </c>
      <c r="K1093" s="1">
        <v>1.0416666666666667E-3</v>
      </c>
      <c r="L1093" s="1" t="str">
        <f t="shared" si="69"/>
        <v>Friday</v>
      </c>
      <c r="M1093" t="str">
        <f t="shared" si="68"/>
        <v>March</v>
      </c>
      <c r="N1093" s="2" t="str">
        <f t="shared" si="70"/>
        <v>Morning</v>
      </c>
      <c r="O1093" s="2">
        <v>42433.285416666666</v>
      </c>
      <c r="P1093">
        <v>820061</v>
      </c>
      <c r="Q1093" t="str">
        <f t="shared" si="71"/>
        <v>Other</v>
      </c>
    </row>
    <row r="1094" spans="1:17" x14ac:dyDescent="0.3">
      <c r="A1094">
        <v>810329</v>
      </c>
      <c r="B1094" t="str">
        <f>VLOOKUP($A1094,'[1]User Profiles'!$A:$I,2,FALSE)</f>
        <v>Michel </v>
      </c>
      <c r="C1094" t="str">
        <f>VLOOKUP($A1094,'[1]User Profiles'!$A:$I,3,FALSE)</f>
        <v>Sieren</v>
      </c>
      <c r="D1094" t="str">
        <f>VLOOKUP($A1094,'[1]User Profiles'!$A:$I,5,FALSE)</f>
        <v>male</v>
      </c>
      <c r="E1094" t="str">
        <f>VLOOKUP($A1094,'[1]User Profiles'!$A:$I,6,FALSE)</f>
        <v>black</v>
      </c>
      <c r="F1094">
        <f>VLOOKUP($A1094,'[1]User Profiles'!$A:$I,7,FALSE)</f>
        <v>44</v>
      </c>
      <c r="G1094" t="str">
        <f>VLOOKUP($A1094,'[1]User Profiles'!$A:$I,8,FALSE)</f>
        <v>Limpopo</v>
      </c>
      <c r="H1094" t="s">
        <v>23</v>
      </c>
      <c r="I1094" s="4">
        <v>42426</v>
      </c>
      <c r="J1094" s="1">
        <v>0.28541666666666665</v>
      </c>
      <c r="K1094" s="1">
        <v>3.4722222222222224E-4</v>
      </c>
      <c r="L1094" s="1" t="str">
        <f t="shared" si="69"/>
        <v>Friday</v>
      </c>
      <c r="M1094" t="str">
        <f t="shared" si="68"/>
        <v>February</v>
      </c>
      <c r="N1094" s="2" t="str">
        <f t="shared" si="70"/>
        <v>Morning</v>
      </c>
      <c r="O1094" s="2">
        <v>42426.285416666666</v>
      </c>
      <c r="P1094">
        <v>810329</v>
      </c>
      <c r="Q1094" t="str">
        <f t="shared" si="71"/>
        <v>Entertainment</v>
      </c>
    </row>
    <row r="1095" spans="1:17" x14ac:dyDescent="0.3">
      <c r="A1095">
        <v>908759</v>
      </c>
      <c r="B1095" t="str">
        <f>VLOOKUP($A1095,'[1]User Profiles'!$A:$I,2,FALSE)</f>
        <v>Cory </v>
      </c>
      <c r="C1095" t="str">
        <f>VLOOKUP($A1095,'[1]User Profiles'!$A:$I,3,FALSE)</f>
        <v>Singer</v>
      </c>
      <c r="D1095" t="str">
        <f>VLOOKUP($A1095,'[1]User Profiles'!$A:$I,5,FALSE)</f>
        <v>male</v>
      </c>
      <c r="E1095" t="str">
        <f>VLOOKUP($A1095,'[1]User Profiles'!$A:$I,6,FALSE)</f>
        <v>white</v>
      </c>
      <c r="F1095">
        <f>VLOOKUP($A1095,'[1]User Profiles'!$A:$I,7,FALSE)</f>
        <v>37</v>
      </c>
      <c r="G1095" t="str">
        <f>VLOOKUP($A1095,'[1]User Profiles'!$A:$I,8,FALSE)</f>
        <v>Mpumalanga</v>
      </c>
      <c r="H1095" t="s">
        <v>20</v>
      </c>
      <c r="I1095" s="4">
        <v>42455</v>
      </c>
      <c r="J1095" s="1">
        <v>0.28541666666666665</v>
      </c>
      <c r="K1095" s="1">
        <v>9.7222222222222209E-4</v>
      </c>
      <c r="L1095" s="1" t="str">
        <f t="shared" si="69"/>
        <v>Saturday</v>
      </c>
      <c r="M1095" t="str">
        <f t="shared" si="68"/>
        <v>March</v>
      </c>
      <c r="N1095" s="2" t="str">
        <f t="shared" si="70"/>
        <v>Morning</v>
      </c>
      <c r="O1095" s="2">
        <v>42455.285416666666</v>
      </c>
      <c r="P1095">
        <v>908759</v>
      </c>
      <c r="Q1095" t="str">
        <f t="shared" si="71"/>
        <v>Other</v>
      </c>
    </row>
    <row r="1096" spans="1:17" x14ac:dyDescent="0.3">
      <c r="A1096">
        <v>2362188</v>
      </c>
      <c r="B1096" t="str">
        <f>VLOOKUP($A1096,'[1]User Profiles'!$A:$I,2,FALSE)</f>
        <v>Wilton </v>
      </c>
      <c r="C1096" t="str">
        <f>VLOOKUP($A1096,'[1]User Profiles'!$A:$I,3,FALSE)</f>
        <v>Mcculloch</v>
      </c>
      <c r="D1096" t="str">
        <f>VLOOKUP($A1096,'[1]User Profiles'!$A:$I,5,FALSE)</f>
        <v>male</v>
      </c>
      <c r="E1096" t="str">
        <f>VLOOKUP($A1096,'[1]User Profiles'!$A:$I,6,FALSE)</f>
        <v>coloured</v>
      </c>
      <c r="F1096">
        <f>VLOOKUP($A1096,'[1]User Profiles'!$A:$I,7,FALSE)</f>
        <v>40</v>
      </c>
      <c r="G1096" t="str">
        <f>VLOOKUP($A1096,'[1]User Profiles'!$A:$I,8,FALSE)</f>
        <v>Northern Cape</v>
      </c>
      <c r="H1096" t="s">
        <v>23</v>
      </c>
      <c r="I1096" s="4">
        <v>42409</v>
      </c>
      <c r="J1096" s="1">
        <v>0.28541666666666665</v>
      </c>
      <c r="K1096" s="1">
        <v>2.8356481481481478E-4</v>
      </c>
      <c r="L1096" s="1" t="str">
        <f t="shared" si="69"/>
        <v>Tuesday</v>
      </c>
      <c r="M1096" t="str">
        <f t="shared" si="68"/>
        <v>February</v>
      </c>
      <c r="N1096" s="2" t="str">
        <f t="shared" si="70"/>
        <v>Morning</v>
      </c>
      <c r="O1096" s="2">
        <v>42409.285416666666</v>
      </c>
      <c r="P1096">
        <v>2362188</v>
      </c>
      <c r="Q1096" t="str">
        <f t="shared" si="71"/>
        <v>Entertainment</v>
      </c>
    </row>
    <row r="1097" spans="1:17" x14ac:dyDescent="0.3">
      <c r="A1097">
        <v>2286975</v>
      </c>
      <c r="B1097" t="str">
        <f>VLOOKUP($A1097,'[1]User Profiles'!$A:$I,2,FALSE)</f>
        <v>Kyle </v>
      </c>
      <c r="C1097" t="str">
        <f>VLOOKUP($A1097,'[1]User Profiles'!$A:$I,3,FALSE)</f>
        <v>Pascarella</v>
      </c>
      <c r="D1097" t="str">
        <f>VLOOKUP($A1097,'[1]User Profiles'!$A:$I,5,FALSE)</f>
        <v>male</v>
      </c>
      <c r="E1097" t="str">
        <f>VLOOKUP($A1097,'[1]User Profiles'!$A:$I,6,FALSE)</f>
        <v>indian_asian</v>
      </c>
      <c r="F1097">
        <f>VLOOKUP($A1097,'[1]User Profiles'!$A:$I,7,FALSE)</f>
        <v>43</v>
      </c>
      <c r="G1097" t="str">
        <f>VLOOKUP($A1097,'[1]User Profiles'!$A:$I,8,FALSE)</f>
        <v>Gauteng</v>
      </c>
      <c r="H1097" t="s">
        <v>16</v>
      </c>
      <c r="I1097" s="4">
        <v>42444</v>
      </c>
      <c r="J1097" s="1">
        <v>0.28611111111111109</v>
      </c>
      <c r="K1097" s="1">
        <v>0</v>
      </c>
      <c r="L1097" s="1" t="str">
        <f t="shared" si="69"/>
        <v>Tuesday</v>
      </c>
      <c r="M1097" t="str">
        <f t="shared" si="68"/>
        <v>March</v>
      </c>
      <c r="N1097" s="2" t="str">
        <f t="shared" si="70"/>
        <v>Morning</v>
      </c>
      <c r="O1097" s="2">
        <v>42444.286111111112</v>
      </c>
      <c r="P1097">
        <v>2286975</v>
      </c>
      <c r="Q1097" t="str">
        <f t="shared" si="71"/>
        <v>Other</v>
      </c>
    </row>
    <row r="1098" spans="1:17" x14ac:dyDescent="0.3">
      <c r="A1098">
        <v>2190330</v>
      </c>
      <c r="B1098" t="str">
        <f>VLOOKUP($A1098,'[1]User Profiles'!$A:$I,2,FALSE)</f>
        <v>Lucas </v>
      </c>
      <c r="C1098" t="str">
        <f>VLOOKUP($A1098,'[1]User Profiles'!$A:$I,3,FALSE)</f>
        <v>Styer</v>
      </c>
      <c r="D1098" t="str">
        <f>VLOOKUP($A1098,'[1]User Profiles'!$A:$I,5,FALSE)</f>
        <v>male</v>
      </c>
      <c r="E1098" t="str">
        <f>VLOOKUP($A1098,'[1]User Profiles'!$A:$I,6,FALSE)</f>
        <v>black</v>
      </c>
      <c r="F1098">
        <f>VLOOKUP($A1098,'[1]User Profiles'!$A:$I,7,FALSE)</f>
        <v>23</v>
      </c>
      <c r="G1098" t="str">
        <f>VLOOKUP($A1098,'[1]User Profiles'!$A:$I,8,FALSE)</f>
        <v>Mpumalanga</v>
      </c>
      <c r="H1098" t="s">
        <v>17</v>
      </c>
      <c r="I1098" s="4">
        <v>42375</v>
      </c>
      <c r="J1098" s="1">
        <v>0.28611111111111109</v>
      </c>
      <c r="K1098" s="1">
        <v>6.1805555555555555E-3</v>
      </c>
      <c r="L1098" s="1" t="str">
        <f t="shared" si="69"/>
        <v>Wednesday</v>
      </c>
      <c r="M1098" t="str">
        <f t="shared" si="68"/>
        <v>January</v>
      </c>
      <c r="N1098" s="2" t="str">
        <f t="shared" si="70"/>
        <v>Morning</v>
      </c>
      <c r="O1098" s="2">
        <v>42375.286111111112</v>
      </c>
      <c r="P1098">
        <v>2190330</v>
      </c>
      <c r="Q1098" t="str">
        <f t="shared" si="71"/>
        <v>Other</v>
      </c>
    </row>
    <row r="1099" spans="1:17" x14ac:dyDescent="0.3">
      <c r="A1099">
        <v>797994</v>
      </c>
      <c r="B1099" t="str">
        <f>VLOOKUP($A1099,'[1]User Profiles'!$A:$I,2,FALSE)</f>
        <v>Randy </v>
      </c>
      <c r="C1099" t="str">
        <f>VLOOKUP($A1099,'[1]User Profiles'!$A:$I,3,FALSE)</f>
        <v>Pool</v>
      </c>
      <c r="D1099" t="str">
        <f>VLOOKUP($A1099,'[1]User Profiles'!$A:$I,5,FALSE)</f>
        <v>male</v>
      </c>
      <c r="E1099" t="str">
        <f>VLOOKUP($A1099,'[1]User Profiles'!$A:$I,6,FALSE)</f>
        <v>black</v>
      </c>
      <c r="F1099">
        <f>VLOOKUP($A1099,'[1]User Profiles'!$A:$I,7,FALSE)</f>
        <v>22</v>
      </c>
      <c r="G1099" t="str">
        <f>VLOOKUP($A1099,'[1]User Profiles'!$A:$I,8,FALSE)</f>
        <v>Gauteng</v>
      </c>
      <c r="H1099" t="s">
        <v>17</v>
      </c>
      <c r="I1099" s="4">
        <v>42436</v>
      </c>
      <c r="J1099" s="1">
        <v>0.28611111111111109</v>
      </c>
      <c r="K1099" s="1">
        <v>2.2222222222222222E-3</v>
      </c>
      <c r="L1099" s="1" t="str">
        <f t="shared" si="69"/>
        <v>Monday</v>
      </c>
      <c r="M1099" t="str">
        <f t="shared" si="68"/>
        <v>March</v>
      </c>
      <c r="N1099" s="2" t="str">
        <f t="shared" si="70"/>
        <v>Morning</v>
      </c>
      <c r="O1099" s="2">
        <v>42436.286111111112</v>
      </c>
      <c r="P1099">
        <v>797994</v>
      </c>
      <c r="Q1099" t="str">
        <f t="shared" si="71"/>
        <v>Other</v>
      </c>
    </row>
    <row r="1100" spans="1:17" x14ac:dyDescent="0.3">
      <c r="A1100">
        <v>893861</v>
      </c>
      <c r="B1100" t="str">
        <f>VLOOKUP($A1100,'[1]User Profiles'!$A:$I,2,FALSE)</f>
        <v>Cory </v>
      </c>
      <c r="C1100" t="str">
        <f>VLOOKUP($A1100,'[1]User Profiles'!$A:$I,3,FALSE)</f>
        <v>Luthy</v>
      </c>
      <c r="D1100" t="str">
        <f>VLOOKUP($A1100,'[1]User Profiles'!$A:$I,5,FALSE)</f>
        <v>male</v>
      </c>
      <c r="E1100" t="str">
        <f>VLOOKUP($A1100,'[1]User Profiles'!$A:$I,6,FALSE)</f>
        <v>black</v>
      </c>
      <c r="F1100">
        <f>VLOOKUP($A1100,'[1]User Profiles'!$A:$I,7,FALSE)</f>
        <v>30</v>
      </c>
      <c r="G1100" t="str">
        <f>VLOOKUP($A1100,'[1]User Profiles'!$A:$I,8,FALSE)</f>
        <v>Mpumalanga</v>
      </c>
      <c r="H1100" t="s">
        <v>23</v>
      </c>
      <c r="I1100" s="4">
        <v>42454</v>
      </c>
      <c r="J1100" s="1">
        <v>0.28611111111111109</v>
      </c>
      <c r="K1100" s="1">
        <v>6.9444444444444444E-5</v>
      </c>
      <c r="L1100" s="1" t="str">
        <f t="shared" si="69"/>
        <v>Friday</v>
      </c>
      <c r="M1100" t="str">
        <f t="shared" si="68"/>
        <v>March</v>
      </c>
      <c r="N1100" s="2" t="str">
        <f t="shared" si="70"/>
        <v>Morning</v>
      </c>
      <c r="O1100" s="2">
        <v>42454.286111111112</v>
      </c>
      <c r="P1100">
        <v>893861</v>
      </c>
      <c r="Q1100" t="str">
        <f t="shared" si="71"/>
        <v>Entertainment</v>
      </c>
    </row>
    <row r="1101" spans="1:17" x14ac:dyDescent="0.3">
      <c r="A1101">
        <v>822457</v>
      </c>
      <c r="B1101" t="str">
        <f>VLOOKUP($A1101,'[1]User Profiles'!$A:$I,2,FALSE)</f>
        <v>Hugh</v>
      </c>
      <c r="C1101" t="str">
        <f>VLOOKUP($A1101,'[1]User Profiles'!$A:$I,3,FALSE)</f>
        <v>Luthy</v>
      </c>
      <c r="D1101" t="str">
        <f>VLOOKUP($A1101,'[1]User Profiles'!$A:$I,5,FALSE)</f>
        <v>male</v>
      </c>
      <c r="E1101" t="str">
        <f>VLOOKUP($A1101,'[1]User Profiles'!$A:$I,6,FALSE)</f>
        <v>None</v>
      </c>
      <c r="F1101">
        <f>VLOOKUP($A1101,'[1]User Profiles'!$A:$I,7,FALSE)</f>
        <v>30</v>
      </c>
      <c r="G1101" t="str">
        <f>VLOOKUP($A1101,'[1]User Profiles'!$A:$I,8,FALSE)</f>
        <v>Gauteng</v>
      </c>
      <c r="H1101" t="s">
        <v>16</v>
      </c>
      <c r="I1101" s="4">
        <v>42392</v>
      </c>
      <c r="J1101" s="1">
        <v>0.28611111111111109</v>
      </c>
      <c r="K1101" s="1">
        <v>2.5462962962962961E-4</v>
      </c>
      <c r="L1101" s="1" t="str">
        <f t="shared" si="69"/>
        <v>Saturday</v>
      </c>
      <c r="M1101" t="str">
        <f t="shared" si="68"/>
        <v>January</v>
      </c>
      <c r="N1101" s="2" t="str">
        <f t="shared" si="70"/>
        <v>Morning</v>
      </c>
      <c r="O1101" s="2">
        <v>42392.286111111112</v>
      </c>
      <c r="P1101">
        <v>822457</v>
      </c>
      <c r="Q1101" t="str">
        <f t="shared" si="71"/>
        <v>Other</v>
      </c>
    </row>
    <row r="1102" spans="1:17" x14ac:dyDescent="0.3">
      <c r="A1102">
        <v>808949</v>
      </c>
      <c r="B1102" t="str">
        <f>VLOOKUP($A1102,'[1]User Profiles'!$A:$I,2,FALSE)</f>
        <v>Roxana </v>
      </c>
      <c r="C1102" t="str">
        <f>VLOOKUP($A1102,'[1]User Profiles'!$A:$I,3,FALSE)</f>
        <v>Nicholls</v>
      </c>
      <c r="D1102" t="str">
        <f>VLOOKUP($A1102,'[1]User Profiles'!$A:$I,5,FALSE)</f>
        <v>female</v>
      </c>
      <c r="E1102" t="str">
        <f>VLOOKUP($A1102,'[1]User Profiles'!$A:$I,6,FALSE)</f>
        <v>black</v>
      </c>
      <c r="F1102">
        <f>VLOOKUP($A1102,'[1]User Profiles'!$A:$I,7,FALSE)</f>
        <v>35</v>
      </c>
      <c r="G1102" t="str">
        <f>VLOOKUP($A1102,'[1]User Profiles'!$A:$I,8,FALSE)</f>
        <v>Kwazulu Natal</v>
      </c>
      <c r="H1102" t="s">
        <v>23</v>
      </c>
      <c r="I1102" s="4">
        <v>42420</v>
      </c>
      <c r="J1102" s="1">
        <v>0.28680555555555554</v>
      </c>
      <c r="K1102" s="1">
        <v>2.5520833333333333E-3</v>
      </c>
      <c r="L1102" s="1" t="str">
        <f t="shared" si="69"/>
        <v>Saturday</v>
      </c>
      <c r="M1102" t="str">
        <f t="shared" si="68"/>
        <v>February</v>
      </c>
      <c r="N1102" s="2" t="str">
        <f t="shared" si="70"/>
        <v>Morning</v>
      </c>
      <c r="O1102" s="2">
        <v>42420.286805555559</v>
      </c>
      <c r="P1102">
        <v>808949</v>
      </c>
      <c r="Q1102" t="str">
        <f t="shared" si="71"/>
        <v>Entertainment</v>
      </c>
    </row>
    <row r="1103" spans="1:17" x14ac:dyDescent="0.3">
      <c r="A1103">
        <v>2420956</v>
      </c>
      <c r="B1103" t="str">
        <f>VLOOKUP($A1103,'[1]User Profiles'!$A:$I,2,FALSE)</f>
        <v>Wilburn </v>
      </c>
      <c r="C1103" t="str">
        <f>VLOOKUP($A1103,'[1]User Profiles'!$A:$I,3,FALSE)</f>
        <v>Roquemore</v>
      </c>
      <c r="D1103" t="str">
        <f>VLOOKUP($A1103,'[1]User Profiles'!$A:$I,5,FALSE)</f>
        <v>male</v>
      </c>
      <c r="E1103" t="str">
        <f>VLOOKUP($A1103,'[1]User Profiles'!$A:$I,6,FALSE)</f>
        <v>indian_asian</v>
      </c>
      <c r="F1103">
        <f>VLOOKUP($A1103,'[1]User Profiles'!$A:$I,7,FALSE)</f>
        <v>36</v>
      </c>
      <c r="G1103" t="str">
        <f>VLOOKUP($A1103,'[1]User Profiles'!$A:$I,8,FALSE)</f>
        <v>Limpopo</v>
      </c>
      <c r="H1103" t="s">
        <v>31</v>
      </c>
      <c r="I1103" s="4">
        <v>42459</v>
      </c>
      <c r="J1103" s="1">
        <v>0.28680555555555554</v>
      </c>
      <c r="K1103" s="1">
        <v>1.2847222222222223E-3</v>
      </c>
      <c r="L1103" s="1" t="str">
        <f t="shared" si="69"/>
        <v>Wednesday</v>
      </c>
      <c r="M1103" t="str">
        <f t="shared" si="68"/>
        <v>March</v>
      </c>
      <c r="N1103" s="2" t="str">
        <f t="shared" si="70"/>
        <v>Morning</v>
      </c>
      <c r="O1103" s="2">
        <v>42459.286805555559</v>
      </c>
      <c r="P1103">
        <v>2420956</v>
      </c>
      <c r="Q1103" t="str">
        <f t="shared" si="71"/>
        <v>Other</v>
      </c>
    </row>
    <row r="1104" spans="1:17" x14ac:dyDescent="0.3">
      <c r="A1104">
        <v>820969</v>
      </c>
      <c r="B1104" t="str">
        <f>VLOOKUP($A1104,'[1]User Profiles'!$A:$I,2,FALSE)</f>
        <v>Emerson </v>
      </c>
      <c r="C1104" t="str">
        <f>VLOOKUP($A1104,'[1]User Profiles'!$A:$I,3,FALSE)</f>
        <v>Crotty</v>
      </c>
      <c r="D1104" t="str">
        <f>VLOOKUP($A1104,'[1]User Profiles'!$A:$I,5,FALSE)</f>
        <v>male</v>
      </c>
      <c r="E1104" t="str">
        <f>VLOOKUP($A1104,'[1]User Profiles'!$A:$I,6,FALSE)</f>
        <v>black</v>
      </c>
      <c r="F1104">
        <f>VLOOKUP($A1104,'[1]User Profiles'!$A:$I,7,FALSE)</f>
        <v>34</v>
      </c>
      <c r="G1104" t="str">
        <f>VLOOKUP($A1104,'[1]User Profiles'!$A:$I,8,FALSE)</f>
        <v>North West</v>
      </c>
      <c r="H1104" t="s">
        <v>18</v>
      </c>
      <c r="I1104" s="4">
        <v>42432</v>
      </c>
      <c r="J1104" s="1">
        <v>0.28680555555555554</v>
      </c>
      <c r="K1104" s="1">
        <v>3.0555555555555557E-3</v>
      </c>
      <c r="L1104" s="1" t="str">
        <f t="shared" si="69"/>
        <v>Thursday</v>
      </c>
      <c r="M1104" t="str">
        <f t="shared" si="68"/>
        <v>March</v>
      </c>
      <c r="N1104" s="2" t="str">
        <f t="shared" si="70"/>
        <v>Morning</v>
      </c>
      <c r="O1104" s="2">
        <v>42432.286805555559</v>
      </c>
      <c r="P1104">
        <v>820969</v>
      </c>
      <c r="Q1104" t="str">
        <f t="shared" si="71"/>
        <v>Sports</v>
      </c>
    </row>
    <row r="1105" spans="1:17" x14ac:dyDescent="0.3">
      <c r="A1105">
        <v>789144</v>
      </c>
      <c r="B1105" t="str">
        <f>VLOOKUP($A1105,'[1]User Profiles'!$A:$I,2,FALSE)</f>
        <v>Efren </v>
      </c>
      <c r="C1105" t="str">
        <f>VLOOKUP($A1105,'[1]User Profiles'!$A:$I,3,FALSE)</f>
        <v>Lavoie</v>
      </c>
      <c r="D1105" t="str">
        <f>VLOOKUP($A1105,'[1]User Profiles'!$A:$I,5,FALSE)</f>
        <v>male</v>
      </c>
      <c r="E1105" t="str">
        <f>VLOOKUP($A1105,'[1]User Profiles'!$A:$I,6,FALSE)</f>
        <v>black</v>
      </c>
      <c r="F1105">
        <f>VLOOKUP($A1105,'[1]User Profiles'!$A:$I,7,FALSE)</f>
        <v>40</v>
      </c>
      <c r="G1105" t="str">
        <f>VLOOKUP($A1105,'[1]User Profiles'!$A:$I,8,FALSE)</f>
        <v>Gauteng</v>
      </c>
      <c r="H1105" t="s">
        <v>22</v>
      </c>
      <c r="I1105" s="4">
        <v>42400</v>
      </c>
      <c r="J1105" s="1">
        <v>0.28680555555555554</v>
      </c>
      <c r="K1105" s="1">
        <v>3.4722222222222222E-5</v>
      </c>
      <c r="L1105" s="1" t="str">
        <f t="shared" si="69"/>
        <v>Sunday</v>
      </c>
      <c r="M1105" t="str">
        <f t="shared" si="68"/>
        <v>January</v>
      </c>
      <c r="N1105" s="2" t="str">
        <f t="shared" si="70"/>
        <v>Morning</v>
      </c>
      <c r="O1105" s="2">
        <v>42400.286805555559</v>
      </c>
      <c r="P1105">
        <v>789144</v>
      </c>
      <c r="Q1105" t="str">
        <f t="shared" si="71"/>
        <v>Kids</v>
      </c>
    </row>
    <row r="1106" spans="1:17" x14ac:dyDescent="0.3">
      <c r="A1106">
        <v>789202</v>
      </c>
      <c r="B1106" t="str">
        <f>VLOOKUP($A1106,'[1]User Profiles'!$A:$I,2,FALSE)</f>
        <v>Irving </v>
      </c>
      <c r="C1106" t="str">
        <f>VLOOKUP($A1106,'[1]User Profiles'!$A:$I,3,FALSE)</f>
        <v>Creager</v>
      </c>
      <c r="D1106" t="str">
        <f>VLOOKUP($A1106,'[1]User Profiles'!$A:$I,5,FALSE)</f>
        <v>male</v>
      </c>
      <c r="E1106" t="str">
        <f>VLOOKUP($A1106,'[1]User Profiles'!$A:$I,6,FALSE)</f>
        <v>coloured</v>
      </c>
      <c r="F1106">
        <f>VLOOKUP($A1106,'[1]User Profiles'!$A:$I,7,FALSE)</f>
        <v>28</v>
      </c>
      <c r="G1106" t="str">
        <f>VLOOKUP($A1106,'[1]User Profiles'!$A:$I,8,FALSE)</f>
        <v>Western Cape</v>
      </c>
      <c r="H1106" t="s">
        <v>19</v>
      </c>
      <c r="I1106" s="4">
        <v>42405</v>
      </c>
      <c r="J1106" s="1">
        <v>0.28680555555555554</v>
      </c>
      <c r="K1106" s="1">
        <v>2.3263888888888891E-3</v>
      </c>
      <c r="L1106" s="1" t="str">
        <f t="shared" si="69"/>
        <v>Friday</v>
      </c>
      <c r="M1106" t="str">
        <f t="shared" si="68"/>
        <v>February</v>
      </c>
      <c r="N1106" s="2" t="str">
        <f t="shared" si="70"/>
        <v>Morning</v>
      </c>
      <c r="O1106" s="2">
        <v>42405.286805555559</v>
      </c>
      <c r="P1106">
        <v>789202</v>
      </c>
      <c r="Q1106" t="str">
        <f t="shared" si="71"/>
        <v>Entertainment</v>
      </c>
    </row>
    <row r="1107" spans="1:17" x14ac:dyDescent="0.3">
      <c r="A1107">
        <v>2369332</v>
      </c>
      <c r="B1107" t="str">
        <f>VLOOKUP($A1107,'[1]User Profiles'!$A:$I,2,FALSE)</f>
        <v>Samuel </v>
      </c>
      <c r="C1107" t="str">
        <f>VLOOKUP($A1107,'[1]User Profiles'!$A:$I,3,FALSE)</f>
        <v>Pilot</v>
      </c>
      <c r="D1107" t="str">
        <f>VLOOKUP($A1107,'[1]User Profiles'!$A:$I,5,FALSE)</f>
        <v>male</v>
      </c>
      <c r="E1107" t="str">
        <f>VLOOKUP($A1107,'[1]User Profiles'!$A:$I,6,FALSE)</f>
        <v>coloured</v>
      </c>
      <c r="F1107">
        <f>VLOOKUP($A1107,'[1]User Profiles'!$A:$I,7,FALSE)</f>
        <v>29</v>
      </c>
      <c r="G1107" t="str">
        <f>VLOOKUP($A1107,'[1]User Profiles'!$A:$I,8,FALSE)</f>
        <v>Eastern Cape</v>
      </c>
      <c r="H1107" t="s">
        <v>20</v>
      </c>
      <c r="I1107" s="4">
        <v>42456</v>
      </c>
      <c r="J1107" s="1">
        <v>0.28680555555555554</v>
      </c>
      <c r="K1107" s="1">
        <v>5.0393518518518511E-2</v>
      </c>
      <c r="L1107" s="1" t="str">
        <f t="shared" si="69"/>
        <v>Sunday</v>
      </c>
      <c r="M1107" t="str">
        <f t="shared" si="68"/>
        <v>March</v>
      </c>
      <c r="N1107" s="2" t="str">
        <f t="shared" si="70"/>
        <v>Morning</v>
      </c>
      <c r="O1107" s="2">
        <v>42456.286805555559</v>
      </c>
      <c r="P1107">
        <v>2369332</v>
      </c>
      <c r="Q1107" t="str">
        <f t="shared" si="71"/>
        <v>Other</v>
      </c>
    </row>
    <row r="1108" spans="1:17" x14ac:dyDescent="0.3">
      <c r="A1108">
        <v>2204601</v>
      </c>
      <c r="B1108" t="str">
        <f>VLOOKUP($A1108,'[1]User Profiles'!$A:$I,2,FALSE)</f>
        <v>Lucas </v>
      </c>
      <c r="C1108" t="str">
        <f>VLOOKUP($A1108,'[1]User Profiles'!$A:$I,3,FALSE)</f>
        <v>Mastrangelo</v>
      </c>
      <c r="D1108" t="str">
        <f>VLOOKUP($A1108,'[1]User Profiles'!$A:$I,5,FALSE)</f>
        <v>male</v>
      </c>
      <c r="E1108" t="str">
        <f>VLOOKUP($A1108,'[1]User Profiles'!$A:$I,6,FALSE)</f>
        <v>black</v>
      </c>
      <c r="F1108">
        <f>VLOOKUP($A1108,'[1]User Profiles'!$A:$I,7,FALSE)</f>
        <v>45</v>
      </c>
      <c r="G1108" t="str">
        <f>VLOOKUP($A1108,'[1]User Profiles'!$A:$I,8,FALSE)</f>
        <v>Eastern Cape</v>
      </c>
      <c r="H1108" t="s">
        <v>17</v>
      </c>
      <c r="I1108" s="4">
        <v>42418</v>
      </c>
      <c r="J1108" s="1">
        <v>0.28680555555555554</v>
      </c>
      <c r="K1108" s="1">
        <v>2.2569444444444442E-3</v>
      </c>
      <c r="L1108" s="1" t="str">
        <f t="shared" si="69"/>
        <v>Thursday</v>
      </c>
      <c r="M1108" t="str">
        <f t="shared" si="68"/>
        <v>February</v>
      </c>
      <c r="N1108" s="2" t="str">
        <f t="shared" si="70"/>
        <v>Morning</v>
      </c>
      <c r="O1108" s="2">
        <v>42418.286805555559</v>
      </c>
      <c r="P1108">
        <v>2204601</v>
      </c>
      <c r="Q1108" t="str">
        <f t="shared" si="71"/>
        <v>Other</v>
      </c>
    </row>
    <row r="1109" spans="1:17" x14ac:dyDescent="0.3">
      <c r="A1109">
        <v>810063</v>
      </c>
      <c r="B1109" t="str">
        <f>VLOOKUP($A1109,'[1]User Profiles'!$A:$I,2,FALSE)</f>
        <v>Michel </v>
      </c>
      <c r="C1109" t="str">
        <f>VLOOKUP($A1109,'[1]User Profiles'!$A:$I,3,FALSE)</f>
        <v>Pascarella</v>
      </c>
      <c r="D1109" t="str">
        <f>VLOOKUP($A1109,'[1]User Profiles'!$A:$I,5,FALSE)</f>
        <v>male</v>
      </c>
      <c r="E1109" t="str">
        <f>VLOOKUP($A1109,'[1]User Profiles'!$A:$I,6,FALSE)</f>
        <v>coloured</v>
      </c>
      <c r="F1109">
        <f>VLOOKUP($A1109,'[1]User Profiles'!$A:$I,7,FALSE)</f>
        <v>28</v>
      </c>
      <c r="G1109" t="str">
        <f>VLOOKUP($A1109,'[1]User Profiles'!$A:$I,8,FALSE)</f>
        <v>Eastern Cape</v>
      </c>
      <c r="H1109" t="s">
        <v>20</v>
      </c>
      <c r="I1109" s="4">
        <v>42405</v>
      </c>
      <c r="J1109" s="1">
        <v>0.28680555555555554</v>
      </c>
      <c r="K1109" s="1">
        <v>2.1273148148148149E-2</v>
      </c>
      <c r="L1109" s="1" t="str">
        <f t="shared" si="69"/>
        <v>Friday</v>
      </c>
      <c r="M1109" t="str">
        <f t="shared" si="68"/>
        <v>February</v>
      </c>
      <c r="N1109" s="2" t="str">
        <f t="shared" si="70"/>
        <v>Morning</v>
      </c>
      <c r="O1109" s="2">
        <v>42405.286805555559</v>
      </c>
      <c r="P1109">
        <v>810063</v>
      </c>
      <c r="Q1109" t="str">
        <f t="shared" si="71"/>
        <v>Other</v>
      </c>
    </row>
    <row r="1110" spans="1:17" x14ac:dyDescent="0.3">
      <c r="A1110">
        <v>874437</v>
      </c>
      <c r="B1110" t="str">
        <f>VLOOKUP($A1110,'[1]User Profiles'!$A:$I,2,FALSE)</f>
        <v>Cory </v>
      </c>
      <c r="C1110" t="str">
        <f>VLOOKUP($A1110,'[1]User Profiles'!$A:$I,3,FALSE)</f>
        <v>Lavoie</v>
      </c>
      <c r="D1110" t="str">
        <f>VLOOKUP($A1110,'[1]User Profiles'!$A:$I,5,FALSE)</f>
        <v>male</v>
      </c>
      <c r="E1110" t="str">
        <f>VLOOKUP($A1110,'[1]User Profiles'!$A:$I,6,FALSE)</f>
        <v>black</v>
      </c>
      <c r="F1110">
        <f>VLOOKUP($A1110,'[1]User Profiles'!$A:$I,7,FALSE)</f>
        <v>32</v>
      </c>
      <c r="G1110" t="str">
        <f>VLOOKUP($A1110,'[1]User Profiles'!$A:$I,8,FALSE)</f>
        <v>Gauteng</v>
      </c>
      <c r="H1110" t="s">
        <v>25</v>
      </c>
      <c r="I1110" s="4">
        <v>42446</v>
      </c>
      <c r="J1110" s="1">
        <v>0.28680555555555554</v>
      </c>
      <c r="K1110" s="1">
        <v>2.1180555555555553E-3</v>
      </c>
      <c r="L1110" s="1" t="str">
        <f t="shared" si="69"/>
        <v>Thursday</v>
      </c>
      <c r="M1110" t="str">
        <f t="shared" si="68"/>
        <v>March</v>
      </c>
      <c r="N1110" s="2" t="str">
        <f t="shared" si="70"/>
        <v>Morning</v>
      </c>
      <c r="O1110" s="2">
        <v>42446.286805555559</v>
      </c>
      <c r="P1110">
        <v>874437</v>
      </c>
      <c r="Q1110" t="str">
        <f t="shared" si="71"/>
        <v>Sports</v>
      </c>
    </row>
    <row r="1111" spans="1:17" x14ac:dyDescent="0.3">
      <c r="A1111">
        <v>822416</v>
      </c>
      <c r="B1111" t="str">
        <f>VLOOKUP($A1111,'[1]User Profiles'!$A:$I,2,FALSE)</f>
        <v>Donald </v>
      </c>
      <c r="C1111" t="str">
        <f>VLOOKUP($A1111,'[1]User Profiles'!$A:$I,3,FALSE)</f>
        <v>Curran</v>
      </c>
      <c r="D1111" t="str">
        <f>VLOOKUP($A1111,'[1]User Profiles'!$A:$I,5,FALSE)</f>
        <v>male</v>
      </c>
      <c r="E1111" t="str">
        <f>VLOOKUP($A1111,'[1]User Profiles'!$A:$I,6,FALSE)</f>
        <v>indian_asian</v>
      </c>
      <c r="F1111">
        <f>VLOOKUP($A1111,'[1]User Profiles'!$A:$I,7,FALSE)</f>
        <v>51</v>
      </c>
      <c r="G1111" t="str">
        <f>VLOOKUP($A1111,'[1]User Profiles'!$A:$I,8,FALSE)</f>
        <v>Gauteng</v>
      </c>
      <c r="H1111" t="s">
        <v>20</v>
      </c>
      <c r="I1111" s="4">
        <v>42426</v>
      </c>
      <c r="J1111" s="1">
        <v>0.28680555555555554</v>
      </c>
      <c r="K1111" s="1">
        <v>2.1759259259259258E-3</v>
      </c>
      <c r="L1111" s="1" t="str">
        <f t="shared" si="69"/>
        <v>Friday</v>
      </c>
      <c r="M1111" t="str">
        <f t="shared" si="68"/>
        <v>February</v>
      </c>
      <c r="N1111" s="2" t="str">
        <f t="shared" si="70"/>
        <v>Morning</v>
      </c>
      <c r="O1111" s="2">
        <v>42426.286805555559</v>
      </c>
      <c r="P1111">
        <v>822416</v>
      </c>
      <c r="Q1111" t="str">
        <f t="shared" si="71"/>
        <v>Other</v>
      </c>
    </row>
    <row r="1112" spans="1:17" x14ac:dyDescent="0.3">
      <c r="A1112">
        <v>820745</v>
      </c>
      <c r="B1112" t="str">
        <f>VLOOKUP($A1112,'[1]User Profiles'!$A:$I,2,FALSE)</f>
        <v>Lucas </v>
      </c>
      <c r="C1112" t="str">
        <f>VLOOKUP($A1112,'[1]User Profiles'!$A:$I,3,FALSE)</f>
        <v>Beville</v>
      </c>
      <c r="D1112" t="str">
        <f>VLOOKUP($A1112,'[1]User Profiles'!$A:$I,5,FALSE)</f>
        <v>male</v>
      </c>
      <c r="E1112" t="str">
        <f>VLOOKUP($A1112,'[1]User Profiles'!$A:$I,6,FALSE)</f>
        <v>white</v>
      </c>
      <c r="F1112">
        <f>VLOOKUP($A1112,'[1]User Profiles'!$A:$I,7,FALSE)</f>
        <v>35</v>
      </c>
      <c r="G1112" t="str">
        <f>VLOOKUP($A1112,'[1]User Profiles'!$A:$I,8,FALSE)</f>
        <v>Limpopo</v>
      </c>
      <c r="H1112" t="s">
        <v>22</v>
      </c>
      <c r="I1112" s="4">
        <v>42452</v>
      </c>
      <c r="J1112" s="1">
        <v>0.28749999999999998</v>
      </c>
      <c r="K1112" s="1">
        <v>9.4907407407407408E-4</v>
      </c>
      <c r="L1112" s="1" t="str">
        <f t="shared" si="69"/>
        <v>Wednesday</v>
      </c>
      <c r="M1112" t="str">
        <f t="shared" si="68"/>
        <v>March</v>
      </c>
      <c r="N1112" s="2" t="str">
        <f t="shared" si="70"/>
        <v>Morning</v>
      </c>
      <c r="O1112" s="2">
        <v>42452.287499999999</v>
      </c>
      <c r="P1112">
        <v>820745</v>
      </c>
      <c r="Q1112" t="str">
        <f t="shared" si="71"/>
        <v>Kids</v>
      </c>
    </row>
    <row r="1113" spans="1:17" x14ac:dyDescent="0.3">
      <c r="A1113">
        <v>82780</v>
      </c>
      <c r="B1113" t="str">
        <f>VLOOKUP($A1113,'[1]User Profiles'!$A:$I,2,FALSE)</f>
        <v>None</v>
      </c>
      <c r="C1113" t="str">
        <f>VLOOKUP($A1113,'[1]User Profiles'!$A:$I,3,FALSE)</f>
        <v>None</v>
      </c>
      <c r="D1113" t="str">
        <f>VLOOKUP($A1113,'[1]User Profiles'!$A:$I,5,FALSE)</f>
        <v>None</v>
      </c>
      <c r="E1113" t="str">
        <f>VLOOKUP($A1113,'[1]User Profiles'!$A:$I,6,FALSE)</f>
        <v>None</v>
      </c>
      <c r="F1113">
        <f>VLOOKUP($A1113,'[1]User Profiles'!$A:$I,7,FALSE)</f>
        <v>0</v>
      </c>
      <c r="G1113" t="str">
        <f>VLOOKUP($A1113,'[1]User Profiles'!$A:$I,8,FALSE)</f>
        <v>None</v>
      </c>
      <c r="H1113" t="s">
        <v>19</v>
      </c>
      <c r="I1113" s="4">
        <v>42455</v>
      </c>
      <c r="J1113" s="1">
        <v>0.28749999999999998</v>
      </c>
      <c r="K1113" s="1">
        <v>7.3263888888888892E-3</v>
      </c>
      <c r="L1113" s="1" t="str">
        <f t="shared" si="69"/>
        <v>Saturday</v>
      </c>
      <c r="M1113" t="str">
        <f t="shared" si="68"/>
        <v>March</v>
      </c>
      <c r="N1113" s="2" t="str">
        <f t="shared" si="70"/>
        <v>Morning</v>
      </c>
      <c r="O1113" s="2">
        <v>42455.287499999999</v>
      </c>
      <c r="P1113">
        <v>82780</v>
      </c>
      <c r="Q1113" t="str">
        <f t="shared" si="71"/>
        <v>Entertainment</v>
      </c>
    </row>
    <row r="1114" spans="1:17" x14ac:dyDescent="0.3">
      <c r="A1114">
        <v>940329</v>
      </c>
      <c r="B1114" t="str">
        <f>VLOOKUP($A1114,'[1]User Profiles'!$A:$I,2,FALSE)</f>
        <v>Zetta </v>
      </c>
      <c r="C1114" t="str">
        <f>VLOOKUP($A1114,'[1]User Profiles'!$A:$I,3,FALSE)</f>
        <v>Gettys</v>
      </c>
      <c r="D1114" t="str">
        <f>VLOOKUP($A1114,'[1]User Profiles'!$A:$I,5,FALSE)</f>
        <v>female</v>
      </c>
      <c r="E1114" t="str">
        <f>VLOOKUP($A1114,'[1]User Profiles'!$A:$I,6,FALSE)</f>
        <v>white</v>
      </c>
      <c r="F1114">
        <f>VLOOKUP($A1114,'[1]User Profiles'!$A:$I,7,FALSE)</f>
        <v>34</v>
      </c>
      <c r="G1114" t="str">
        <f>VLOOKUP($A1114,'[1]User Profiles'!$A:$I,8,FALSE)</f>
        <v>Gauteng</v>
      </c>
      <c r="H1114" t="s">
        <v>20</v>
      </c>
      <c r="I1114" s="4">
        <v>42455</v>
      </c>
      <c r="J1114" s="1">
        <v>0.28749999999999998</v>
      </c>
      <c r="K1114" s="1">
        <v>8.8703703703703715E-2</v>
      </c>
      <c r="L1114" s="1" t="str">
        <f t="shared" si="69"/>
        <v>Saturday</v>
      </c>
      <c r="M1114" t="str">
        <f t="shared" si="68"/>
        <v>March</v>
      </c>
      <c r="N1114" s="2" t="str">
        <f t="shared" si="70"/>
        <v>Morning</v>
      </c>
      <c r="O1114" s="2">
        <v>42455.287499999999</v>
      </c>
      <c r="P1114">
        <v>940329</v>
      </c>
      <c r="Q1114" t="str">
        <f t="shared" si="71"/>
        <v>Other</v>
      </c>
    </row>
    <row r="1115" spans="1:17" x14ac:dyDescent="0.3">
      <c r="A1115">
        <v>881861</v>
      </c>
      <c r="B1115" t="str">
        <f>VLOOKUP($A1115,'[1]User Profiles'!$A:$I,2,FALSE)</f>
        <v>Donald </v>
      </c>
      <c r="C1115" t="str">
        <f>VLOOKUP($A1115,'[1]User Profiles'!$A:$I,3,FALSE)</f>
        <v>Shkreli</v>
      </c>
      <c r="D1115" t="str">
        <f>VLOOKUP($A1115,'[1]User Profiles'!$A:$I,5,FALSE)</f>
        <v>male</v>
      </c>
      <c r="E1115" t="str">
        <f>VLOOKUP($A1115,'[1]User Profiles'!$A:$I,6,FALSE)</f>
        <v>white</v>
      </c>
      <c r="F1115">
        <f>VLOOKUP($A1115,'[1]User Profiles'!$A:$I,7,FALSE)</f>
        <v>44</v>
      </c>
      <c r="G1115" t="str">
        <f>VLOOKUP($A1115,'[1]User Profiles'!$A:$I,8,FALSE)</f>
        <v>Gauteng</v>
      </c>
      <c r="H1115" t="s">
        <v>20</v>
      </c>
      <c r="I1115" s="4">
        <v>42447</v>
      </c>
      <c r="J1115" s="1">
        <v>0.28749999999999998</v>
      </c>
      <c r="K1115" s="1">
        <v>8.564814814814815E-4</v>
      </c>
      <c r="L1115" s="1" t="str">
        <f t="shared" si="69"/>
        <v>Friday</v>
      </c>
      <c r="M1115" t="str">
        <f t="shared" si="68"/>
        <v>March</v>
      </c>
      <c r="N1115" s="2" t="str">
        <f t="shared" si="70"/>
        <v>Morning</v>
      </c>
      <c r="O1115" s="2">
        <v>42447.287499999999</v>
      </c>
      <c r="P1115">
        <v>881861</v>
      </c>
      <c r="Q1115" t="str">
        <f t="shared" si="71"/>
        <v>Other</v>
      </c>
    </row>
    <row r="1116" spans="1:17" x14ac:dyDescent="0.3">
      <c r="A1116">
        <v>794763</v>
      </c>
      <c r="B1116" t="str">
        <f>VLOOKUP($A1116,'[1]User Profiles'!$A:$I,2,FALSE)</f>
        <v>Charlie </v>
      </c>
      <c r="C1116" t="str">
        <f>VLOOKUP($A1116,'[1]User Profiles'!$A:$I,3,FALSE)</f>
        <v>Mcclaine</v>
      </c>
      <c r="D1116" t="str">
        <f>VLOOKUP($A1116,'[1]User Profiles'!$A:$I,5,FALSE)</f>
        <v>male</v>
      </c>
      <c r="E1116" t="str">
        <f>VLOOKUP($A1116,'[1]User Profiles'!$A:$I,6,FALSE)</f>
        <v>black</v>
      </c>
      <c r="F1116">
        <f>VLOOKUP($A1116,'[1]User Profiles'!$A:$I,7,FALSE)</f>
        <v>23</v>
      </c>
      <c r="G1116" t="str">
        <f>VLOOKUP($A1116,'[1]User Profiles'!$A:$I,8,FALSE)</f>
        <v>Gauteng</v>
      </c>
      <c r="H1116" t="s">
        <v>16</v>
      </c>
      <c r="I1116" s="4">
        <v>42401</v>
      </c>
      <c r="J1116" s="1">
        <v>0.28749999999999998</v>
      </c>
      <c r="K1116" s="1">
        <v>3.9351851851851852E-4</v>
      </c>
      <c r="L1116" s="1" t="str">
        <f t="shared" si="69"/>
        <v>Monday</v>
      </c>
      <c r="M1116" t="str">
        <f t="shared" si="68"/>
        <v>February</v>
      </c>
      <c r="N1116" s="2" t="str">
        <f t="shared" si="70"/>
        <v>Morning</v>
      </c>
      <c r="O1116" s="2">
        <v>42401.287499999999</v>
      </c>
      <c r="P1116">
        <v>794763</v>
      </c>
      <c r="Q1116" t="str">
        <f t="shared" si="71"/>
        <v>Other</v>
      </c>
    </row>
    <row r="1117" spans="1:17" x14ac:dyDescent="0.3">
      <c r="A1117">
        <v>859174</v>
      </c>
      <c r="B1117" t="str">
        <f>VLOOKUP($A1117,'[1]User Profiles'!$A:$I,2,FALSE)</f>
        <v>Efren </v>
      </c>
      <c r="C1117" t="str">
        <f>VLOOKUP($A1117,'[1]User Profiles'!$A:$I,3,FALSE)</f>
        <v>Crotty</v>
      </c>
      <c r="D1117" t="str">
        <f>VLOOKUP($A1117,'[1]User Profiles'!$A:$I,5,FALSE)</f>
        <v>male</v>
      </c>
      <c r="E1117" t="str">
        <f>VLOOKUP($A1117,'[1]User Profiles'!$A:$I,6,FALSE)</f>
        <v>white</v>
      </c>
      <c r="F1117">
        <f>VLOOKUP($A1117,'[1]User Profiles'!$A:$I,7,FALSE)</f>
        <v>28</v>
      </c>
      <c r="G1117" t="str">
        <f>VLOOKUP($A1117,'[1]User Profiles'!$A:$I,8,FALSE)</f>
        <v>Northern Cape</v>
      </c>
      <c r="H1117" t="s">
        <v>25</v>
      </c>
      <c r="I1117" s="4">
        <v>42445</v>
      </c>
      <c r="J1117" s="1">
        <v>0.28749999999999998</v>
      </c>
      <c r="K1117" s="1">
        <v>2.7083333333333334E-3</v>
      </c>
      <c r="L1117" s="1" t="str">
        <f t="shared" si="69"/>
        <v>Wednesday</v>
      </c>
      <c r="M1117" t="str">
        <f t="shared" si="68"/>
        <v>March</v>
      </c>
      <c r="N1117" s="2" t="str">
        <f t="shared" si="70"/>
        <v>Morning</v>
      </c>
      <c r="O1117" s="2">
        <v>42445.287499999999</v>
      </c>
      <c r="P1117">
        <v>859174</v>
      </c>
      <c r="Q1117" t="str">
        <f t="shared" si="71"/>
        <v>Sports</v>
      </c>
    </row>
    <row r="1118" spans="1:17" x14ac:dyDescent="0.3">
      <c r="A1118">
        <v>2285769</v>
      </c>
      <c r="B1118" t="str">
        <f>VLOOKUP($A1118,'[1]User Profiles'!$A:$I,2,FALSE)</f>
        <v>Lucas </v>
      </c>
      <c r="C1118" t="str">
        <f>VLOOKUP($A1118,'[1]User Profiles'!$A:$I,3,FALSE)</f>
        <v>Nicholls</v>
      </c>
      <c r="D1118" t="str">
        <f>VLOOKUP($A1118,'[1]User Profiles'!$A:$I,5,FALSE)</f>
        <v>male</v>
      </c>
      <c r="E1118" t="str">
        <f>VLOOKUP($A1118,'[1]User Profiles'!$A:$I,6,FALSE)</f>
        <v>black</v>
      </c>
      <c r="F1118">
        <f>VLOOKUP($A1118,'[1]User Profiles'!$A:$I,7,FALSE)</f>
        <v>37</v>
      </c>
      <c r="G1118" t="str">
        <f>VLOOKUP($A1118,'[1]User Profiles'!$A:$I,8,FALSE)</f>
        <v>Gauteng</v>
      </c>
      <c r="H1118" t="s">
        <v>17</v>
      </c>
      <c r="I1118" s="4">
        <v>42434</v>
      </c>
      <c r="J1118" s="1">
        <v>0.28819444444444442</v>
      </c>
      <c r="K1118" s="1">
        <v>1.4236111111111112E-3</v>
      </c>
      <c r="L1118" s="1" t="str">
        <f t="shared" si="69"/>
        <v>Saturday</v>
      </c>
      <c r="M1118" t="str">
        <f t="shared" si="68"/>
        <v>March</v>
      </c>
      <c r="N1118" s="2" t="str">
        <f t="shared" si="70"/>
        <v>Morning</v>
      </c>
      <c r="O1118" s="2">
        <v>42434.288194444445</v>
      </c>
      <c r="P1118">
        <v>2285769</v>
      </c>
      <c r="Q1118" t="str">
        <f t="shared" si="71"/>
        <v>Other</v>
      </c>
    </row>
    <row r="1119" spans="1:17" x14ac:dyDescent="0.3">
      <c r="A1119">
        <v>789122</v>
      </c>
      <c r="B1119" t="str">
        <f>VLOOKUP($A1119,'[1]User Profiles'!$A:$I,2,FALSE)</f>
        <v>Yong </v>
      </c>
      <c r="C1119" t="str">
        <f>VLOOKUP($A1119,'[1]User Profiles'!$A:$I,3,FALSE)</f>
        <v>Fudge</v>
      </c>
      <c r="D1119" t="str">
        <f>VLOOKUP($A1119,'[1]User Profiles'!$A:$I,5,FALSE)</f>
        <v>male</v>
      </c>
      <c r="E1119" t="str">
        <f>VLOOKUP($A1119,'[1]User Profiles'!$A:$I,6,FALSE)</f>
        <v>black</v>
      </c>
      <c r="F1119">
        <f>VLOOKUP($A1119,'[1]User Profiles'!$A:$I,7,FALSE)</f>
        <v>24</v>
      </c>
      <c r="G1119" t="str">
        <f>VLOOKUP($A1119,'[1]User Profiles'!$A:$I,8,FALSE)</f>
        <v>Eastern Cape</v>
      </c>
      <c r="H1119" t="s">
        <v>19</v>
      </c>
      <c r="I1119" s="4">
        <v>42441</v>
      </c>
      <c r="J1119" s="1">
        <v>0.28819444444444442</v>
      </c>
      <c r="K1119" s="1">
        <v>1.923611111111111E-2</v>
      </c>
      <c r="L1119" s="1" t="str">
        <f t="shared" si="69"/>
        <v>Saturday</v>
      </c>
      <c r="M1119" t="str">
        <f t="shared" si="68"/>
        <v>March</v>
      </c>
      <c r="N1119" s="2" t="str">
        <f t="shared" si="70"/>
        <v>Morning</v>
      </c>
      <c r="O1119" s="2">
        <v>42441.288194444445</v>
      </c>
      <c r="P1119">
        <v>789122</v>
      </c>
      <c r="Q1119" t="str">
        <f t="shared" si="71"/>
        <v>Entertainment</v>
      </c>
    </row>
    <row r="1120" spans="1:17" x14ac:dyDescent="0.3">
      <c r="A1120">
        <v>720305</v>
      </c>
      <c r="B1120" t="str">
        <f>VLOOKUP($A1120,'[1]User Profiles'!$A:$I,2,FALSE)</f>
        <v>Shelley </v>
      </c>
      <c r="C1120" t="str">
        <f>VLOOKUP($A1120,'[1]User Profiles'!$A:$I,3,FALSE)</f>
        <v>Reisinger</v>
      </c>
      <c r="D1120" t="str">
        <f>VLOOKUP($A1120,'[1]User Profiles'!$A:$I,5,FALSE)</f>
        <v>female</v>
      </c>
      <c r="E1120" t="str">
        <f>VLOOKUP($A1120,'[1]User Profiles'!$A:$I,6,FALSE)</f>
        <v>black</v>
      </c>
      <c r="F1120">
        <f>VLOOKUP($A1120,'[1]User Profiles'!$A:$I,7,FALSE)</f>
        <v>29</v>
      </c>
      <c r="G1120" t="str">
        <f>VLOOKUP($A1120,'[1]User Profiles'!$A:$I,8,FALSE)</f>
        <v>Gauteng</v>
      </c>
      <c r="H1120" t="s">
        <v>19</v>
      </c>
      <c r="I1120" s="4">
        <v>42388</v>
      </c>
      <c r="J1120" s="1">
        <v>0.28819444444444442</v>
      </c>
      <c r="K1120" s="1">
        <v>7.2222222222222228E-3</v>
      </c>
      <c r="L1120" s="1" t="str">
        <f t="shared" si="69"/>
        <v>Tuesday</v>
      </c>
      <c r="M1120" t="str">
        <f t="shared" si="68"/>
        <v>January</v>
      </c>
      <c r="N1120" s="2" t="str">
        <f t="shared" si="70"/>
        <v>Morning</v>
      </c>
      <c r="O1120" s="2">
        <v>42388.288194444445</v>
      </c>
      <c r="P1120">
        <v>720305</v>
      </c>
      <c r="Q1120" t="str">
        <f t="shared" si="71"/>
        <v>Entertainment</v>
      </c>
    </row>
    <row r="1121" spans="1:17" x14ac:dyDescent="0.3">
      <c r="A1121">
        <v>809825</v>
      </c>
      <c r="B1121" t="str">
        <f>VLOOKUP($A1121,'[1]User Profiles'!$A:$I,2,FALSE)</f>
        <v>Hyman </v>
      </c>
      <c r="C1121" t="str">
        <f>VLOOKUP($A1121,'[1]User Profiles'!$A:$I,3,FALSE)</f>
        <v>Slane</v>
      </c>
      <c r="D1121" t="str">
        <f>VLOOKUP($A1121,'[1]User Profiles'!$A:$I,5,FALSE)</f>
        <v>male</v>
      </c>
      <c r="E1121" t="str">
        <f>VLOOKUP($A1121,'[1]User Profiles'!$A:$I,6,FALSE)</f>
        <v>black</v>
      </c>
      <c r="F1121">
        <f>VLOOKUP($A1121,'[1]User Profiles'!$A:$I,7,FALSE)</f>
        <v>32</v>
      </c>
      <c r="G1121" t="str">
        <f>VLOOKUP($A1121,'[1]User Profiles'!$A:$I,8,FALSE)</f>
        <v>Gauteng</v>
      </c>
      <c r="H1121" t="s">
        <v>20</v>
      </c>
      <c r="I1121" s="4">
        <v>42419</v>
      </c>
      <c r="J1121" s="1">
        <v>0.28819444444444442</v>
      </c>
      <c r="K1121" s="1">
        <v>1.3634259259259257E-2</v>
      </c>
      <c r="L1121" s="1" t="str">
        <f t="shared" si="69"/>
        <v>Friday</v>
      </c>
      <c r="M1121" t="str">
        <f t="shared" si="68"/>
        <v>February</v>
      </c>
      <c r="N1121" s="2" t="str">
        <f t="shared" si="70"/>
        <v>Morning</v>
      </c>
      <c r="O1121" s="2">
        <v>42419.288194444445</v>
      </c>
      <c r="P1121">
        <v>809825</v>
      </c>
      <c r="Q1121" t="str">
        <f t="shared" si="71"/>
        <v>Other</v>
      </c>
    </row>
    <row r="1122" spans="1:17" x14ac:dyDescent="0.3">
      <c r="A1122">
        <v>2415121</v>
      </c>
      <c r="B1122" t="str">
        <f>VLOOKUP($A1122,'[1]User Profiles'!$A:$I,2,FALSE)</f>
        <v>Lane </v>
      </c>
      <c r="C1122" t="str">
        <f>VLOOKUP($A1122,'[1]User Profiles'!$A:$I,3,FALSE)</f>
        <v>Arrieta</v>
      </c>
      <c r="D1122" t="str">
        <f>VLOOKUP($A1122,'[1]User Profiles'!$A:$I,5,FALSE)</f>
        <v>male</v>
      </c>
      <c r="E1122" t="str">
        <f>VLOOKUP($A1122,'[1]User Profiles'!$A:$I,6,FALSE)</f>
        <v>black</v>
      </c>
      <c r="F1122">
        <f>VLOOKUP($A1122,'[1]User Profiles'!$A:$I,7,FALSE)</f>
        <v>23</v>
      </c>
      <c r="G1122" t="str">
        <f>VLOOKUP($A1122,'[1]User Profiles'!$A:$I,8,FALSE)</f>
        <v>Eastern Cape</v>
      </c>
      <c r="H1122" t="s">
        <v>17</v>
      </c>
      <c r="I1122" s="4">
        <v>42419</v>
      </c>
      <c r="J1122" s="1">
        <v>0.28819444444444442</v>
      </c>
      <c r="K1122" s="1">
        <v>4.6874999999999998E-3</v>
      </c>
      <c r="L1122" s="1" t="str">
        <f t="shared" si="69"/>
        <v>Friday</v>
      </c>
      <c r="M1122" t="str">
        <f t="shared" si="68"/>
        <v>February</v>
      </c>
      <c r="N1122" s="2" t="str">
        <f t="shared" si="70"/>
        <v>Morning</v>
      </c>
      <c r="O1122" s="2">
        <v>42419.288194444445</v>
      </c>
      <c r="P1122">
        <v>2415121</v>
      </c>
      <c r="Q1122" t="str">
        <f t="shared" si="71"/>
        <v>Other</v>
      </c>
    </row>
    <row r="1123" spans="1:17" x14ac:dyDescent="0.3">
      <c r="A1123">
        <v>941003</v>
      </c>
      <c r="B1123" t="str">
        <f>VLOOKUP($A1123,'[1]User Profiles'!$A:$I,2,FALSE)</f>
        <v>Randy </v>
      </c>
      <c r="C1123" t="str">
        <f>VLOOKUP($A1123,'[1]User Profiles'!$A:$I,3,FALSE)</f>
        <v>Vital</v>
      </c>
      <c r="D1123" t="str">
        <f>VLOOKUP($A1123,'[1]User Profiles'!$A:$I,5,FALSE)</f>
        <v>male</v>
      </c>
      <c r="E1123" t="str">
        <f>VLOOKUP($A1123,'[1]User Profiles'!$A:$I,6,FALSE)</f>
        <v>black</v>
      </c>
      <c r="F1123">
        <f>VLOOKUP($A1123,'[1]User Profiles'!$A:$I,7,FALSE)</f>
        <v>24</v>
      </c>
      <c r="G1123" t="str">
        <f>VLOOKUP($A1123,'[1]User Profiles'!$A:$I,8,FALSE)</f>
        <v>Gauteng</v>
      </c>
      <c r="H1123" t="s">
        <v>19</v>
      </c>
      <c r="I1123" s="4">
        <v>42454</v>
      </c>
      <c r="J1123" s="1">
        <v>0.28819444444444442</v>
      </c>
      <c r="K1123" s="1">
        <v>4.861111111111111E-4</v>
      </c>
      <c r="L1123" s="1" t="str">
        <f t="shared" si="69"/>
        <v>Friday</v>
      </c>
      <c r="M1123" t="str">
        <f t="shared" si="68"/>
        <v>March</v>
      </c>
      <c r="N1123" s="2" t="str">
        <f t="shared" si="70"/>
        <v>Morning</v>
      </c>
      <c r="O1123" s="2">
        <v>42454.288194444445</v>
      </c>
      <c r="P1123">
        <v>941003</v>
      </c>
      <c r="Q1123" t="str">
        <f t="shared" si="71"/>
        <v>Entertainment</v>
      </c>
    </row>
    <row r="1124" spans="1:17" x14ac:dyDescent="0.3">
      <c r="A1124">
        <v>808934</v>
      </c>
      <c r="B1124" t="str">
        <f>VLOOKUP($A1124,'[1]User Profiles'!$A:$I,2,FALSE)</f>
        <v>Claud </v>
      </c>
      <c r="C1124" t="str">
        <f>VLOOKUP($A1124,'[1]User Profiles'!$A:$I,3,FALSE)</f>
        <v>Woolard</v>
      </c>
      <c r="D1124" t="str">
        <f>VLOOKUP($A1124,'[1]User Profiles'!$A:$I,5,FALSE)</f>
        <v>male</v>
      </c>
      <c r="E1124" t="str">
        <f>VLOOKUP($A1124,'[1]User Profiles'!$A:$I,6,FALSE)</f>
        <v>indian_asian</v>
      </c>
      <c r="F1124">
        <f>VLOOKUP($A1124,'[1]User Profiles'!$A:$I,7,FALSE)</f>
        <v>36</v>
      </c>
      <c r="G1124" t="str">
        <f>VLOOKUP($A1124,'[1]User Profiles'!$A:$I,8,FALSE)</f>
        <v>Kwazulu Natal</v>
      </c>
      <c r="H1124" t="s">
        <v>20</v>
      </c>
      <c r="I1124" s="4">
        <v>42406</v>
      </c>
      <c r="J1124" s="1">
        <v>0.28888888888888886</v>
      </c>
      <c r="K1124" s="1">
        <v>0</v>
      </c>
      <c r="L1124" s="1" t="str">
        <f t="shared" si="69"/>
        <v>Saturday</v>
      </c>
      <c r="M1124" t="str">
        <f t="shared" si="68"/>
        <v>February</v>
      </c>
      <c r="N1124" s="2" t="str">
        <f t="shared" si="70"/>
        <v>Morning</v>
      </c>
      <c r="O1124" s="2">
        <v>42406.288888888892</v>
      </c>
      <c r="P1124">
        <v>808934</v>
      </c>
      <c r="Q1124" t="str">
        <f t="shared" si="71"/>
        <v>Other</v>
      </c>
    </row>
    <row r="1125" spans="1:17" x14ac:dyDescent="0.3">
      <c r="A1125">
        <v>789095</v>
      </c>
      <c r="B1125" t="str">
        <f>VLOOKUP($A1125,'[1]User Profiles'!$A:$I,2,FALSE)</f>
        <v>Jared </v>
      </c>
      <c r="C1125" t="str">
        <f>VLOOKUP($A1125,'[1]User Profiles'!$A:$I,3,FALSE)</f>
        <v>Condie</v>
      </c>
      <c r="D1125" t="str">
        <f>VLOOKUP($A1125,'[1]User Profiles'!$A:$I,5,FALSE)</f>
        <v>male</v>
      </c>
      <c r="E1125" t="str">
        <f>VLOOKUP($A1125,'[1]User Profiles'!$A:$I,6,FALSE)</f>
        <v>black</v>
      </c>
      <c r="F1125">
        <f>VLOOKUP($A1125,'[1]User Profiles'!$A:$I,7,FALSE)</f>
        <v>20</v>
      </c>
      <c r="G1125" t="str">
        <f>VLOOKUP($A1125,'[1]User Profiles'!$A:$I,8,FALSE)</f>
        <v>Free State</v>
      </c>
      <c r="H1125" t="s">
        <v>19</v>
      </c>
      <c r="I1125" s="4">
        <v>42414</v>
      </c>
      <c r="J1125" s="1">
        <v>0.28888888888888886</v>
      </c>
      <c r="K1125" s="1">
        <v>4.2361111111111106E-3</v>
      </c>
      <c r="L1125" s="1" t="str">
        <f t="shared" si="69"/>
        <v>Sunday</v>
      </c>
      <c r="M1125" t="str">
        <f t="shared" si="68"/>
        <v>February</v>
      </c>
      <c r="N1125" s="2" t="str">
        <f t="shared" si="70"/>
        <v>Morning</v>
      </c>
      <c r="O1125" s="2">
        <v>42414.288888888892</v>
      </c>
      <c r="P1125">
        <v>789095</v>
      </c>
      <c r="Q1125" t="str">
        <f t="shared" si="71"/>
        <v>Entertainment</v>
      </c>
    </row>
    <row r="1126" spans="1:17" x14ac:dyDescent="0.3">
      <c r="A1126">
        <v>2000285</v>
      </c>
      <c r="B1126" t="str">
        <f>VLOOKUP($A1126,'[1]User Profiles'!$A:$I,2,FALSE)</f>
        <v>Markus </v>
      </c>
      <c r="C1126" t="str">
        <f>VLOOKUP($A1126,'[1]User Profiles'!$A:$I,3,FALSE)</f>
        <v>Slane</v>
      </c>
      <c r="D1126" t="str">
        <f>VLOOKUP($A1126,'[1]User Profiles'!$A:$I,5,FALSE)</f>
        <v>male</v>
      </c>
      <c r="E1126" t="str">
        <f>VLOOKUP($A1126,'[1]User Profiles'!$A:$I,6,FALSE)</f>
        <v>white</v>
      </c>
      <c r="F1126">
        <f>VLOOKUP($A1126,'[1]User Profiles'!$A:$I,7,FALSE)</f>
        <v>30</v>
      </c>
      <c r="G1126" t="str">
        <f>VLOOKUP($A1126,'[1]User Profiles'!$A:$I,8,FALSE)</f>
        <v>Gauteng</v>
      </c>
      <c r="H1126" t="s">
        <v>18</v>
      </c>
      <c r="I1126" s="4">
        <v>42433</v>
      </c>
      <c r="J1126" s="1">
        <v>0.28888888888888886</v>
      </c>
      <c r="K1126" s="1">
        <v>1.5277777777777779E-3</v>
      </c>
      <c r="L1126" s="1" t="str">
        <f t="shared" si="69"/>
        <v>Friday</v>
      </c>
      <c r="M1126" t="str">
        <f t="shared" si="68"/>
        <v>March</v>
      </c>
      <c r="N1126" s="2" t="str">
        <f t="shared" si="70"/>
        <v>Morning</v>
      </c>
      <c r="O1126" s="2">
        <v>42433.288888888892</v>
      </c>
      <c r="P1126">
        <v>2000285</v>
      </c>
      <c r="Q1126" t="str">
        <f t="shared" si="71"/>
        <v>Sports</v>
      </c>
    </row>
    <row r="1127" spans="1:17" x14ac:dyDescent="0.3">
      <c r="A1127">
        <v>2370034</v>
      </c>
      <c r="B1127" t="str">
        <f>VLOOKUP($A1127,'[1]User Profiles'!$A:$I,2,FALSE)</f>
        <v>Emerson </v>
      </c>
      <c r="C1127" t="str">
        <f>VLOOKUP($A1127,'[1]User Profiles'!$A:$I,3,FALSE)</f>
        <v>Leicht</v>
      </c>
      <c r="D1127" t="str">
        <f>VLOOKUP($A1127,'[1]User Profiles'!$A:$I,5,FALSE)</f>
        <v>male</v>
      </c>
      <c r="E1127" t="str">
        <f>VLOOKUP($A1127,'[1]User Profiles'!$A:$I,6,FALSE)</f>
        <v>coloured</v>
      </c>
      <c r="F1127">
        <f>VLOOKUP($A1127,'[1]User Profiles'!$A:$I,7,FALSE)</f>
        <v>30</v>
      </c>
      <c r="G1127" t="str">
        <f>VLOOKUP($A1127,'[1]User Profiles'!$A:$I,8,FALSE)</f>
        <v>Western Cape</v>
      </c>
      <c r="H1127" t="s">
        <v>17</v>
      </c>
      <c r="I1127" s="4">
        <v>42421</v>
      </c>
      <c r="J1127" s="1">
        <v>0.28888888888888886</v>
      </c>
      <c r="K1127" s="1">
        <v>1.9444444444444444E-3</v>
      </c>
      <c r="L1127" s="1" t="str">
        <f t="shared" si="69"/>
        <v>Sunday</v>
      </c>
      <c r="M1127" t="str">
        <f t="shared" si="68"/>
        <v>February</v>
      </c>
      <c r="N1127" s="2" t="str">
        <f t="shared" si="70"/>
        <v>Morning</v>
      </c>
      <c r="O1127" s="2">
        <v>42421.288888888892</v>
      </c>
      <c r="P1127">
        <v>2370034</v>
      </c>
      <c r="Q1127" t="str">
        <f t="shared" si="71"/>
        <v>Other</v>
      </c>
    </row>
    <row r="1128" spans="1:17" x14ac:dyDescent="0.3">
      <c r="A1128">
        <v>821746</v>
      </c>
      <c r="B1128" t="str">
        <f>VLOOKUP($A1128,'[1]User Profiles'!$A:$I,2,FALSE)</f>
        <v>Lucas </v>
      </c>
      <c r="C1128" t="str">
        <f>VLOOKUP($A1128,'[1]User Profiles'!$A:$I,3,FALSE)</f>
        <v>Curran</v>
      </c>
      <c r="D1128" t="str">
        <f>VLOOKUP($A1128,'[1]User Profiles'!$A:$I,5,FALSE)</f>
        <v>male</v>
      </c>
      <c r="E1128" t="str">
        <f>VLOOKUP($A1128,'[1]User Profiles'!$A:$I,6,FALSE)</f>
        <v>black</v>
      </c>
      <c r="F1128">
        <f>VLOOKUP($A1128,'[1]User Profiles'!$A:$I,7,FALSE)</f>
        <v>30</v>
      </c>
      <c r="G1128" t="str">
        <f>VLOOKUP($A1128,'[1]User Profiles'!$A:$I,8,FALSE)</f>
        <v>North West</v>
      </c>
      <c r="H1128" t="s">
        <v>16</v>
      </c>
      <c r="I1128" s="4">
        <v>42442</v>
      </c>
      <c r="J1128" s="1">
        <v>0.28888888888888886</v>
      </c>
      <c r="K1128" s="1">
        <v>0</v>
      </c>
      <c r="L1128" s="1" t="str">
        <f t="shared" si="69"/>
        <v>Sunday</v>
      </c>
      <c r="M1128" t="str">
        <f t="shared" si="68"/>
        <v>March</v>
      </c>
      <c r="N1128" s="2" t="str">
        <f t="shared" si="70"/>
        <v>Morning</v>
      </c>
      <c r="O1128" s="2">
        <v>42442.288888888892</v>
      </c>
      <c r="P1128">
        <v>821746</v>
      </c>
      <c r="Q1128" t="str">
        <f t="shared" si="71"/>
        <v>Other</v>
      </c>
    </row>
    <row r="1129" spans="1:17" x14ac:dyDescent="0.3">
      <c r="A1129">
        <v>822163</v>
      </c>
      <c r="B1129" t="str">
        <f>VLOOKUP($A1129,'[1]User Profiles'!$A:$I,2,FALSE)</f>
        <v>Kyle </v>
      </c>
      <c r="C1129" t="str">
        <f>VLOOKUP($A1129,'[1]User Profiles'!$A:$I,3,FALSE)</f>
        <v>Wigfall</v>
      </c>
      <c r="D1129" t="str">
        <f>VLOOKUP($A1129,'[1]User Profiles'!$A:$I,5,FALSE)</f>
        <v>male</v>
      </c>
      <c r="E1129" t="str">
        <f>VLOOKUP($A1129,'[1]User Profiles'!$A:$I,6,FALSE)</f>
        <v>black</v>
      </c>
      <c r="F1129">
        <f>VLOOKUP($A1129,'[1]User Profiles'!$A:$I,7,FALSE)</f>
        <v>37</v>
      </c>
      <c r="G1129" t="str">
        <f>VLOOKUP($A1129,'[1]User Profiles'!$A:$I,8,FALSE)</f>
        <v>Gauteng</v>
      </c>
      <c r="H1129" t="s">
        <v>23</v>
      </c>
      <c r="I1129" s="4">
        <v>42416</v>
      </c>
      <c r="J1129" s="1">
        <v>0.28888888888888886</v>
      </c>
      <c r="K1129" s="1">
        <v>2.6041666666666666E-4</v>
      </c>
      <c r="L1129" s="1" t="str">
        <f t="shared" si="69"/>
        <v>Tuesday</v>
      </c>
      <c r="M1129" t="str">
        <f t="shared" si="68"/>
        <v>February</v>
      </c>
      <c r="N1129" s="2" t="str">
        <f t="shared" si="70"/>
        <v>Morning</v>
      </c>
      <c r="O1129" s="2">
        <v>42416.288888888892</v>
      </c>
      <c r="P1129">
        <v>822163</v>
      </c>
      <c r="Q1129" t="str">
        <f t="shared" si="71"/>
        <v>Entertainment</v>
      </c>
    </row>
    <row r="1130" spans="1:17" x14ac:dyDescent="0.3">
      <c r="A1130">
        <v>907761</v>
      </c>
      <c r="B1130" t="str">
        <f>VLOOKUP($A1130,'[1]User Profiles'!$A:$I,2,FALSE)</f>
        <v>Chas </v>
      </c>
      <c r="C1130" t="str">
        <f>VLOOKUP($A1130,'[1]User Profiles'!$A:$I,3,FALSE)</f>
        <v>Deblois</v>
      </c>
      <c r="D1130" t="str">
        <f>VLOOKUP($A1130,'[1]User Profiles'!$A:$I,5,FALSE)</f>
        <v>male</v>
      </c>
      <c r="E1130" t="str">
        <f>VLOOKUP($A1130,'[1]User Profiles'!$A:$I,6,FALSE)</f>
        <v>black</v>
      </c>
      <c r="F1130">
        <f>VLOOKUP($A1130,'[1]User Profiles'!$A:$I,7,FALSE)</f>
        <v>34</v>
      </c>
      <c r="G1130" t="str">
        <f>VLOOKUP($A1130,'[1]User Profiles'!$A:$I,8,FALSE)</f>
        <v>Gauteng</v>
      </c>
      <c r="H1130" t="s">
        <v>17</v>
      </c>
      <c r="I1130" s="4">
        <v>42455</v>
      </c>
      <c r="J1130" s="1">
        <v>0.28888888888888886</v>
      </c>
      <c r="K1130" s="1">
        <v>1.7708333333333335E-3</v>
      </c>
      <c r="L1130" s="1" t="str">
        <f t="shared" si="69"/>
        <v>Saturday</v>
      </c>
      <c r="M1130" t="str">
        <f t="shared" si="68"/>
        <v>March</v>
      </c>
      <c r="N1130" s="2" t="str">
        <f t="shared" si="70"/>
        <v>Morning</v>
      </c>
      <c r="O1130" s="2">
        <v>42455.288888888892</v>
      </c>
      <c r="P1130">
        <v>907761</v>
      </c>
      <c r="Q1130" t="str">
        <f t="shared" si="71"/>
        <v>Other</v>
      </c>
    </row>
    <row r="1131" spans="1:17" x14ac:dyDescent="0.3">
      <c r="A1131">
        <v>2289153</v>
      </c>
      <c r="B1131" t="str">
        <f>VLOOKUP($A1131,'[1]User Profiles'!$A:$I,2,FALSE)</f>
        <v>Dion </v>
      </c>
      <c r="C1131" t="str">
        <f>VLOOKUP($A1131,'[1]User Profiles'!$A:$I,3,FALSE)</f>
        <v>Mina</v>
      </c>
      <c r="D1131" t="str">
        <f>VLOOKUP($A1131,'[1]User Profiles'!$A:$I,5,FALSE)</f>
        <v>male</v>
      </c>
      <c r="E1131" t="str">
        <f>VLOOKUP($A1131,'[1]User Profiles'!$A:$I,6,FALSE)</f>
        <v>indian_asian</v>
      </c>
      <c r="F1131">
        <f>VLOOKUP($A1131,'[1]User Profiles'!$A:$I,7,FALSE)</f>
        <v>41</v>
      </c>
      <c r="G1131" t="str">
        <f>VLOOKUP($A1131,'[1]User Profiles'!$A:$I,8,FALSE)</f>
        <v>Gauteng</v>
      </c>
      <c r="H1131" t="s">
        <v>19</v>
      </c>
      <c r="I1131" s="4">
        <v>42421</v>
      </c>
      <c r="J1131" s="1">
        <v>0.28888888888888886</v>
      </c>
      <c r="K1131" s="1">
        <v>2.9166666666666664E-3</v>
      </c>
      <c r="L1131" s="1" t="str">
        <f t="shared" si="69"/>
        <v>Sunday</v>
      </c>
      <c r="M1131" t="str">
        <f t="shared" si="68"/>
        <v>February</v>
      </c>
      <c r="N1131" s="2" t="str">
        <f t="shared" si="70"/>
        <v>Morning</v>
      </c>
      <c r="O1131" s="2">
        <v>42421.288888888892</v>
      </c>
      <c r="P1131">
        <v>2289153</v>
      </c>
      <c r="Q1131" t="str">
        <f t="shared" si="71"/>
        <v>Entertainment</v>
      </c>
    </row>
    <row r="1132" spans="1:17" x14ac:dyDescent="0.3">
      <c r="A1132">
        <v>939659</v>
      </c>
      <c r="B1132" t="str">
        <f>VLOOKUP($A1132,'[1]User Profiles'!$A:$I,2,FALSE)</f>
        <v>Art </v>
      </c>
      <c r="C1132" t="str">
        <f>VLOOKUP($A1132,'[1]User Profiles'!$A:$I,3,FALSE)</f>
        <v>Mccollum</v>
      </c>
      <c r="D1132" t="str">
        <f>VLOOKUP($A1132,'[1]User Profiles'!$A:$I,5,FALSE)</f>
        <v>male</v>
      </c>
      <c r="E1132" t="str">
        <f>VLOOKUP($A1132,'[1]User Profiles'!$A:$I,6,FALSE)</f>
        <v>black</v>
      </c>
      <c r="F1132">
        <f>VLOOKUP($A1132,'[1]User Profiles'!$A:$I,7,FALSE)</f>
        <v>21</v>
      </c>
      <c r="G1132" t="str">
        <f>VLOOKUP($A1132,'[1]User Profiles'!$A:$I,8,FALSE)</f>
        <v>Limpopo</v>
      </c>
      <c r="H1132" t="s">
        <v>19</v>
      </c>
      <c r="I1132" s="4">
        <v>42453</v>
      </c>
      <c r="J1132" s="1">
        <v>0.28958333333333336</v>
      </c>
      <c r="K1132" s="1">
        <v>4.2361111111111106E-3</v>
      </c>
      <c r="L1132" s="1" t="str">
        <f t="shared" si="69"/>
        <v>Thursday</v>
      </c>
      <c r="M1132" t="str">
        <f t="shared" si="68"/>
        <v>March</v>
      </c>
      <c r="N1132" s="2" t="str">
        <f t="shared" si="70"/>
        <v>Morning</v>
      </c>
      <c r="O1132" s="2">
        <v>42453.289583333331</v>
      </c>
      <c r="P1132">
        <v>939659</v>
      </c>
      <c r="Q1132" t="str">
        <f t="shared" si="71"/>
        <v>Entertainment</v>
      </c>
    </row>
    <row r="1133" spans="1:17" x14ac:dyDescent="0.3">
      <c r="A1133">
        <v>939668</v>
      </c>
      <c r="B1133" t="str">
        <f>VLOOKUP($A1133,'[1]User Profiles'!$A:$I,2,FALSE)</f>
        <v>Abel </v>
      </c>
      <c r="C1133" t="str">
        <f>VLOOKUP($A1133,'[1]User Profiles'!$A:$I,3,FALSE)</f>
        <v>Restivo</v>
      </c>
      <c r="D1133" t="str">
        <f>VLOOKUP($A1133,'[1]User Profiles'!$A:$I,5,FALSE)</f>
        <v>male</v>
      </c>
      <c r="E1133" t="str">
        <f>VLOOKUP($A1133,'[1]User Profiles'!$A:$I,6,FALSE)</f>
        <v>black</v>
      </c>
      <c r="F1133">
        <f>VLOOKUP($A1133,'[1]User Profiles'!$A:$I,7,FALSE)</f>
        <v>21</v>
      </c>
      <c r="G1133" t="str">
        <f>VLOOKUP($A1133,'[1]User Profiles'!$A:$I,8,FALSE)</f>
        <v>Mpumalanga</v>
      </c>
      <c r="H1133" t="s">
        <v>26</v>
      </c>
      <c r="I1133" s="4">
        <v>42441</v>
      </c>
      <c r="J1133" s="1">
        <v>0.28958333333333336</v>
      </c>
      <c r="K1133" s="1">
        <v>1.2893518518518519E-2</v>
      </c>
      <c r="L1133" s="1" t="str">
        <f t="shared" si="69"/>
        <v>Saturday</v>
      </c>
      <c r="M1133" t="str">
        <f t="shared" si="68"/>
        <v>March</v>
      </c>
      <c r="N1133" s="2" t="str">
        <f t="shared" si="70"/>
        <v>Morning</v>
      </c>
      <c r="O1133" s="2">
        <v>42441.289583333331</v>
      </c>
      <c r="P1133">
        <v>939668</v>
      </c>
      <c r="Q1133" t="str">
        <f t="shared" si="71"/>
        <v>Entertainment</v>
      </c>
    </row>
    <row r="1134" spans="1:17" x14ac:dyDescent="0.3">
      <c r="A1134">
        <v>788990</v>
      </c>
      <c r="B1134" t="str">
        <f>VLOOKUP($A1134,'[1]User Profiles'!$A:$I,2,FALSE)</f>
        <v>Garry </v>
      </c>
      <c r="C1134" t="str">
        <f>VLOOKUP($A1134,'[1]User Profiles'!$A:$I,3,FALSE)</f>
        <v>Mccollum</v>
      </c>
      <c r="D1134" t="str">
        <f>VLOOKUP($A1134,'[1]User Profiles'!$A:$I,5,FALSE)</f>
        <v>male</v>
      </c>
      <c r="E1134" t="str">
        <f>VLOOKUP($A1134,'[1]User Profiles'!$A:$I,6,FALSE)</f>
        <v>black</v>
      </c>
      <c r="F1134">
        <f>VLOOKUP($A1134,'[1]User Profiles'!$A:$I,7,FALSE)</f>
        <v>27</v>
      </c>
      <c r="G1134" t="str">
        <f>VLOOKUP($A1134,'[1]User Profiles'!$A:$I,8,FALSE)</f>
        <v>Mpumalanga</v>
      </c>
      <c r="H1134" t="s">
        <v>22</v>
      </c>
      <c r="I1134" s="4">
        <v>42402</v>
      </c>
      <c r="J1134" s="1">
        <v>0.28958333333333336</v>
      </c>
      <c r="K1134" s="1">
        <v>2.6620370370370372E-4</v>
      </c>
      <c r="L1134" s="1" t="str">
        <f t="shared" si="69"/>
        <v>Tuesday</v>
      </c>
      <c r="M1134" t="str">
        <f t="shared" si="68"/>
        <v>February</v>
      </c>
      <c r="N1134" s="2" t="str">
        <f t="shared" si="70"/>
        <v>Morning</v>
      </c>
      <c r="O1134" s="2">
        <v>42402.289583333331</v>
      </c>
      <c r="P1134">
        <v>788990</v>
      </c>
      <c r="Q1134" t="str">
        <f t="shared" si="71"/>
        <v>Kids</v>
      </c>
    </row>
    <row r="1135" spans="1:17" x14ac:dyDescent="0.3">
      <c r="A1135">
        <v>789227</v>
      </c>
      <c r="B1135" t="str">
        <f>VLOOKUP($A1135,'[1]User Profiles'!$A:$I,2,FALSE)</f>
        <v>Jacinto </v>
      </c>
      <c r="C1135" t="str">
        <f>VLOOKUP($A1135,'[1]User Profiles'!$A:$I,3,FALSE)</f>
        <v>Vital</v>
      </c>
      <c r="D1135" t="str">
        <f>VLOOKUP($A1135,'[1]User Profiles'!$A:$I,5,FALSE)</f>
        <v>male</v>
      </c>
      <c r="E1135" t="str">
        <f>VLOOKUP($A1135,'[1]User Profiles'!$A:$I,6,FALSE)</f>
        <v>coloured</v>
      </c>
      <c r="F1135">
        <f>VLOOKUP($A1135,'[1]User Profiles'!$A:$I,7,FALSE)</f>
        <v>36</v>
      </c>
      <c r="G1135" t="str">
        <f>VLOOKUP($A1135,'[1]User Profiles'!$A:$I,8,FALSE)</f>
        <v>Western Cape</v>
      </c>
      <c r="H1135" t="s">
        <v>20</v>
      </c>
      <c r="I1135" s="4">
        <v>42418</v>
      </c>
      <c r="J1135" s="1">
        <v>0.28958333333333336</v>
      </c>
      <c r="K1135" s="1">
        <v>4.8611111111111104E-4</v>
      </c>
      <c r="L1135" s="1" t="str">
        <f t="shared" si="69"/>
        <v>Thursday</v>
      </c>
      <c r="M1135" t="str">
        <f t="shared" si="68"/>
        <v>February</v>
      </c>
      <c r="N1135" s="2" t="str">
        <f t="shared" si="70"/>
        <v>Morning</v>
      </c>
      <c r="O1135" s="2">
        <v>42418.289583333331</v>
      </c>
      <c r="P1135">
        <v>789227</v>
      </c>
      <c r="Q1135" t="str">
        <f t="shared" si="71"/>
        <v>Other</v>
      </c>
    </row>
    <row r="1136" spans="1:17" x14ac:dyDescent="0.3">
      <c r="A1136">
        <v>809731</v>
      </c>
      <c r="B1136" t="str">
        <f>VLOOKUP($A1136,'[1]User Profiles'!$A:$I,2,FALSE)</f>
        <v>Donald </v>
      </c>
      <c r="C1136" t="str">
        <f>VLOOKUP($A1136,'[1]User Profiles'!$A:$I,3,FALSE)</f>
        <v>Arrieta</v>
      </c>
      <c r="D1136" t="str">
        <f>VLOOKUP($A1136,'[1]User Profiles'!$A:$I,5,FALSE)</f>
        <v>male</v>
      </c>
      <c r="E1136" t="str">
        <f>VLOOKUP($A1136,'[1]User Profiles'!$A:$I,6,FALSE)</f>
        <v>black</v>
      </c>
      <c r="F1136">
        <f>VLOOKUP($A1136,'[1]User Profiles'!$A:$I,7,FALSE)</f>
        <v>43</v>
      </c>
      <c r="G1136" t="str">
        <f>VLOOKUP($A1136,'[1]User Profiles'!$A:$I,8,FALSE)</f>
        <v>Eastern Cape</v>
      </c>
      <c r="H1136" t="s">
        <v>20</v>
      </c>
      <c r="I1136" s="4">
        <v>42451</v>
      </c>
      <c r="J1136" s="1">
        <v>0.28958333333333336</v>
      </c>
      <c r="K1136" s="1">
        <v>0</v>
      </c>
      <c r="L1136" s="1" t="str">
        <f t="shared" si="69"/>
        <v>Tuesday</v>
      </c>
      <c r="M1136" t="str">
        <f t="shared" si="68"/>
        <v>March</v>
      </c>
      <c r="N1136" s="2" t="str">
        <f t="shared" si="70"/>
        <v>Morning</v>
      </c>
      <c r="O1136" s="2">
        <v>42451.289583333331</v>
      </c>
      <c r="P1136">
        <v>809731</v>
      </c>
      <c r="Q1136" t="str">
        <f t="shared" si="71"/>
        <v>Other</v>
      </c>
    </row>
    <row r="1137" spans="1:17" x14ac:dyDescent="0.3">
      <c r="A1137">
        <v>920083</v>
      </c>
      <c r="B1137" t="str">
        <f>VLOOKUP($A1137,'[1]User Profiles'!$A:$I,2,FALSE)</f>
        <v>Emerson </v>
      </c>
      <c r="C1137" t="str">
        <f>VLOOKUP($A1137,'[1]User Profiles'!$A:$I,3,FALSE)</f>
        <v>Mina</v>
      </c>
      <c r="D1137" t="str">
        <f>VLOOKUP($A1137,'[1]User Profiles'!$A:$I,5,FALSE)</f>
        <v>male</v>
      </c>
      <c r="E1137" t="str">
        <f>VLOOKUP($A1137,'[1]User Profiles'!$A:$I,6,FALSE)</f>
        <v>indian_asian</v>
      </c>
      <c r="F1137">
        <f>VLOOKUP($A1137,'[1]User Profiles'!$A:$I,7,FALSE)</f>
        <v>37</v>
      </c>
      <c r="G1137" t="str">
        <f>VLOOKUP($A1137,'[1]User Profiles'!$A:$I,8,FALSE)</f>
        <v>Gauteng</v>
      </c>
      <c r="H1137" t="s">
        <v>19</v>
      </c>
      <c r="I1137" s="4">
        <v>42459</v>
      </c>
      <c r="J1137" s="1">
        <v>0.28958333333333336</v>
      </c>
      <c r="K1137" s="1">
        <v>7.9861111111111116E-4</v>
      </c>
      <c r="L1137" s="1" t="str">
        <f t="shared" si="69"/>
        <v>Wednesday</v>
      </c>
      <c r="M1137" t="str">
        <f t="shared" si="68"/>
        <v>March</v>
      </c>
      <c r="N1137" s="2" t="str">
        <f t="shared" si="70"/>
        <v>Morning</v>
      </c>
      <c r="O1137" s="2">
        <v>42459.289583333331</v>
      </c>
      <c r="P1137">
        <v>920083</v>
      </c>
      <c r="Q1137" t="str">
        <f t="shared" si="71"/>
        <v>Entertainment</v>
      </c>
    </row>
    <row r="1138" spans="1:17" x14ac:dyDescent="0.3">
      <c r="A1138">
        <v>893434</v>
      </c>
      <c r="B1138" t="str">
        <f>VLOOKUP($A1138,'[1]User Profiles'!$A:$I,2,FALSE)</f>
        <v>Filiberto </v>
      </c>
      <c r="C1138" t="str">
        <f>VLOOKUP($A1138,'[1]User Profiles'!$A:$I,3,FALSE)</f>
        <v>Singer</v>
      </c>
      <c r="D1138" t="str">
        <f>VLOOKUP($A1138,'[1]User Profiles'!$A:$I,5,FALSE)</f>
        <v>male</v>
      </c>
      <c r="E1138" t="str">
        <f>VLOOKUP($A1138,'[1]User Profiles'!$A:$I,6,FALSE)</f>
        <v>black</v>
      </c>
      <c r="F1138">
        <f>VLOOKUP($A1138,'[1]User Profiles'!$A:$I,7,FALSE)</f>
        <v>28</v>
      </c>
      <c r="G1138" t="str">
        <f>VLOOKUP($A1138,'[1]User Profiles'!$A:$I,8,FALSE)</f>
        <v>Limpopo</v>
      </c>
      <c r="H1138" t="s">
        <v>19</v>
      </c>
      <c r="I1138" s="4">
        <v>42447</v>
      </c>
      <c r="J1138" s="1">
        <v>0.28958333333333336</v>
      </c>
      <c r="K1138" s="1">
        <v>1.7361111111111109E-4</v>
      </c>
      <c r="L1138" s="1" t="str">
        <f t="shared" si="69"/>
        <v>Friday</v>
      </c>
      <c r="M1138" t="str">
        <f t="shared" si="68"/>
        <v>March</v>
      </c>
      <c r="N1138" s="2" t="str">
        <f t="shared" si="70"/>
        <v>Morning</v>
      </c>
      <c r="O1138" s="2">
        <v>42447.289583333331</v>
      </c>
      <c r="P1138">
        <v>893434</v>
      </c>
      <c r="Q1138" t="str">
        <f t="shared" si="71"/>
        <v>Entertainment</v>
      </c>
    </row>
    <row r="1139" spans="1:17" x14ac:dyDescent="0.3">
      <c r="A1139">
        <v>858881</v>
      </c>
      <c r="B1139" t="str">
        <f>VLOOKUP($A1139,'[1]User Profiles'!$A:$I,2,FALSE)</f>
        <v>Kyle </v>
      </c>
      <c r="C1139" t="str">
        <f>VLOOKUP($A1139,'[1]User Profiles'!$A:$I,3,FALSE)</f>
        <v>Shkreli</v>
      </c>
      <c r="D1139" t="str">
        <f>VLOOKUP($A1139,'[1]User Profiles'!$A:$I,5,FALSE)</f>
        <v>male</v>
      </c>
      <c r="E1139" t="str">
        <f>VLOOKUP($A1139,'[1]User Profiles'!$A:$I,6,FALSE)</f>
        <v>black</v>
      </c>
      <c r="F1139">
        <f>VLOOKUP($A1139,'[1]User Profiles'!$A:$I,7,FALSE)</f>
        <v>19</v>
      </c>
      <c r="G1139" t="str">
        <f>VLOOKUP($A1139,'[1]User Profiles'!$A:$I,8,FALSE)</f>
        <v>Mpumalanga</v>
      </c>
      <c r="H1139" t="s">
        <v>21</v>
      </c>
      <c r="I1139" s="4">
        <v>42441</v>
      </c>
      <c r="J1139" s="1">
        <v>0.28958333333333336</v>
      </c>
      <c r="K1139" s="1">
        <v>9.2592592592592588E-5</v>
      </c>
      <c r="L1139" s="1" t="str">
        <f t="shared" si="69"/>
        <v>Saturday</v>
      </c>
      <c r="M1139" t="str">
        <f t="shared" si="68"/>
        <v>March</v>
      </c>
      <c r="N1139" s="2" t="str">
        <f t="shared" si="70"/>
        <v>Morning</v>
      </c>
      <c r="O1139" s="2">
        <v>42441.289583333331</v>
      </c>
      <c r="P1139">
        <v>858881</v>
      </c>
      <c r="Q1139" t="str">
        <f t="shared" si="71"/>
        <v>Kids</v>
      </c>
    </row>
    <row r="1140" spans="1:17" x14ac:dyDescent="0.3">
      <c r="A1140">
        <v>810579</v>
      </c>
      <c r="B1140" t="str">
        <f>VLOOKUP($A1140,'[1]User Profiles'!$A:$I,2,FALSE)</f>
        <v>Kyle </v>
      </c>
      <c r="C1140" t="str">
        <f>VLOOKUP($A1140,'[1]User Profiles'!$A:$I,3,FALSE)</f>
        <v>Styer</v>
      </c>
      <c r="D1140" t="str">
        <f>VLOOKUP($A1140,'[1]User Profiles'!$A:$I,5,FALSE)</f>
        <v>male</v>
      </c>
      <c r="E1140" t="str">
        <f>VLOOKUP($A1140,'[1]User Profiles'!$A:$I,6,FALSE)</f>
        <v>None</v>
      </c>
      <c r="F1140">
        <f>VLOOKUP($A1140,'[1]User Profiles'!$A:$I,7,FALSE)</f>
        <v>50</v>
      </c>
      <c r="G1140" t="str">
        <f>VLOOKUP($A1140,'[1]User Profiles'!$A:$I,8,FALSE)</f>
        <v>Western Cape</v>
      </c>
      <c r="H1140" t="s">
        <v>26</v>
      </c>
      <c r="I1140" s="4">
        <v>42414</v>
      </c>
      <c r="J1140" s="1">
        <v>0.28958333333333336</v>
      </c>
      <c r="K1140" s="1">
        <v>4.8611111111111104E-4</v>
      </c>
      <c r="L1140" s="1" t="str">
        <f t="shared" si="69"/>
        <v>Sunday</v>
      </c>
      <c r="M1140" t="str">
        <f t="shared" si="68"/>
        <v>February</v>
      </c>
      <c r="N1140" s="2" t="str">
        <f t="shared" si="70"/>
        <v>Morning</v>
      </c>
      <c r="O1140" s="2">
        <v>42414.289583333331</v>
      </c>
      <c r="P1140">
        <v>810579</v>
      </c>
      <c r="Q1140" t="str">
        <f t="shared" si="71"/>
        <v>Entertainment</v>
      </c>
    </row>
    <row r="1141" spans="1:17" x14ac:dyDescent="0.3">
      <c r="A1141">
        <v>788877</v>
      </c>
      <c r="B1141" t="str">
        <f>VLOOKUP($A1141,'[1]User Profiles'!$A:$I,2,FALSE)</f>
        <v>Katharina </v>
      </c>
      <c r="C1141" t="str">
        <f>VLOOKUP($A1141,'[1]User Profiles'!$A:$I,3,FALSE)</f>
        <v>Condie</v>
      </c>
      <c r="D1141" t="str">
        <f>VLOOKUP($A1141,'[1]User Profiles'!$A:$I,5,FALSE)</f>
        <v>female</v>
      </c>
      <c r="E1141" t="str">
        <f>VLOOKUP($A1141,'[1]User Profiles'!$A:$I,6,FALSE)</f>
        <v>coloured</v>
      </c>
      <c r="F1141">
        <f>VLOOKUP($A1141,'[1]User Profiles'!$A:$I,7,FALSE)</f>
        <v>26</v>
      </c>
      <c r="G1141" t="str">
        <f>VLOOKUP($A1141,'[1]User Profiles'!$A:$I,8,FALSE)</f>
        <v>Western Cape</v>
      </c>
      <c r="H1141" t="s">
        <v>23</v>
      </c>
      <c r="I1141" s="4">
        <v>42377</v>
      </c>
      <c r="J1141" s="1">
        <v>0.2902777777777778</v>
      </c>
      <c r="K1141" s="1">
        <v>7.9282407407407394E-4</v>
      </c>
      <c r="L1141" s="1" t="str">
        <f t="shared" si="69"/>
        <v>Friday</v>
      </c>
      <c r="M1141" t="str">
        <f t="shared" si="68"/>
        <v>January</v>
      </c>
      <c r="N1141" s="2" t="str">
        <f t="shared" si="70"/>
        <v>Morning</v>
      </c>
      <c r="O1141" s="2">
        <v>42377.290277777778</v>
      </c>
      <c r="P1141">
        <v>788877</v>
      </c>
      <c r="Q1141" t="str">
        <f t="shared" si="71"/>
        <v>Entertainment</v>
      </c>
    </row>
    <row r="1142" spans="1:17" x14ac:dyDescent="0.3">
      <c r="A1142">
        <v>892821</v>
      </c>
      <c r="B1142" t="str">
        <f>VLOOKUP($A1142,'[1]User Profiles'!$A:$I,2,FALSE)</f>
        <v>Efren </v>
      </c>
      <c r="C1142" t="str">
        <f>VLOOKUP($A1142,'[1]User Profiles'!$A:$I,3,FALSE)</f>
        <v>Hier</v>
      </c>
      <c r="D1142" t="str">
        <f>VLOOKUP($A1142,'[1]User Profiles'!$A:$I,5,FALSE)</f>
        <v>male</v>
      </c>
      <c r="E1142" t="str">
        <f>VLOOKUP($A1142,'[1]User Profiles'!$A:$I,6,FALSE)</f>
        <v>white</v>
      </c>
      <c r="F1142">
        <f>VLOOKUP($A1142,'[1]User Profiles'!$A:$I,7,FALSE)</f>
        <v>34</v>
      </c>
      <c r="G1142" t="str">
        <f>VLOOKUP($A1142,'[1]User Profiles'!$A:$I,8,FALSE)</f>
        <v>Gauteng</v>
      </c>
      <c r="H1142" t="s">
        <v>20</v>
      </c>
      <c r="I1142" s="4">
        <v>42447</v>
      </c>
      <c r="J1142" s="1">
        <v>0.2902777777777778</v>
      </c>
      <c r="K1142" s="1">
        <v>1.2546296296296297E-2</v>
      </c>
      <c r="L1142" s="1" t="str">
        <f t="shared" si="69"/>
        <v>Friday</v>
      </c>
      <c r="M1142" t="str">
        <f t="shared" si="68"/>
        <v>March</v>
      </c>
      <c r="N1142" s="2" t="str">
        <f t="shared" si="70"/>
        <v>Morning</v>
      </c>
      <c r="O1142" s="2">
        <v>42447.290277777778</v>
      </c>
      <c r="P1142">
        <v>892821</v>
      </c>
      <c r="Q1142" t="str">
        <f t="shared" si="71"/>
        <v>Other</v>
      </c>
    </row>
    <row r="1143" spans="1:17" x14ac:dyDescent="0.3">
      <c r="A1143">
        <v>809547</v>
      </c>
      <c r="B1143" t="str">
        <f>VLOOKUP($A1143,'[1]User Profiles'!$A:$I,2,FALSE)</f>
        <v>Lucas </v>
      </c>
      <c r="C1143" t="str">
        <f>VLOOKUP($A1143,'[1]User Profiles'!$A:$I,3,FALSE)</f>
        <v>Mcclaine</v>
      </c>
      <c r="D1143" t="str">
        <f>VLOOKUP($A1143,'[1]User Profiles'!$A:$I,5,FALSE)</f>
        <v>male</v>
      </c>
      <c r="E1143" t="str">
        <f>VLOOKUP($A1143,'[1]User Profiles'!$A:$I,6,FALSE)</f>
        <v>indian_asian</v>
      </c>
      <c r="F1143">
        <f>VLOOKUP($A1143,'[1]User Profiles'!$A:$I,7,FALSE)</f>
        <v>38</v>
      </c>
      <c r="G1143" t="str">
        <f>VLOOKUP($A1143,'[1]User Profiles'!$A:$I,8,FALSE)</f>
        <v>Gauteng</v>
      </c>
      <c r="H1143" t="s">
        <v>21</v>
      </c>
      <c r="I1143" s="4">
        <v>42436</v>
      </c>
      <c r="J1143" s="1">
        <v>0.2902777777777778</v>
      </c>
      <c r="K1143" s="1">
        <v>2.5694444444444445E-3</v>
      </c>
      <c r="L1143" s="1" t="str">
        <f t="shared" si="69"/>
        <v>Monday</v>
      </c>
      <c r="M1143" t="str">
        <f t="shared" si="68"/>
        <v>March</v>
      </c>
      <c r="N1143" s="2" t="str">
        <f t="shared" si="70"/>
        <v>Morning</v>
      </c>
      <c r="O1143" s="2">
        <v>42436.290277777778</v>
      </c>
      <c r="P1143">
        <v>809547</v>
      </c>
      <c r="Q1143" t="str">
        <f t="shared" si="71"/>
        <v>Kids</v>
      </c>
    </row>
    <row r="1144" spans="1:17" x14ac:dyDescent="0.3">
      <c r="A1144">
        <v>789254</v>
      </c>
      <c r="B1144" t="str">
        <f>VLOOKUP($A1144,'[1]User Profiles'!$A:$I,2,FALSE)</f>
        <v>Art </v>
      </c>
      <c r="C1144" t="str">
        <f>VLOOKUP($A1144,'[1]User Profiles'!$A:$I,3,FALSE)</f>
        <v>Beville</v>
      </c>
      <c r="D1144" t="str">
        <f>VLOOKUP($A1144,'[1]User Profiles'!$A:$I,5,FALSE)</f>
        <v>male</v>
      </c>
      <c r="E1144" t="str">
        <f>VLOOKUP($A1144,'[1]User Profiles'!$A:$I,6,FALSE)</f>
        <v>black</v>
      </c>
      <c r="F1144">
        <f>VLOOKUP($A1144,'[1]User Profiles'!$A:$I,7,FALSE)</f>
        <v>24</v>
      </c>
      <c r="G1144" t="str">
        <f>VLOOKUP($A1144,'[1]User Profiles'!$A:$I,8,FALSE)</f>
        <v>Mpumalanga</v>
      </c>
      <c r="H1144" t="s">
        <v>17</v>
      </c>
      <c r="I1144" s="4">
        <v>42393</v>
      </c>
      <c r="J1144" s="1">
        <v>0.2902777777777778</v>
      </c>
      <c r="K1144" s="1">
        <v>1.1145833333333332E-2</v>
      </c>
      <c r="L1144" s="1" t="str">
        <f t="shared" si="69"/>
        <v>Sunday</v>
      </c>
      <c r="M1144" t="str">
        <f t="shared" si="68"/>
        <v>January</v>
      </c>
      <c r="N1144" s="2" t="str">
        <f t="shared" si="70"/>
        <v>Morning</v>
      </c>
      <c r="O1144" s="2">
        <v>42393.290277777778</v>
      </c>
      <c r="P1144">
        <v>789254</v>
      </c>
      <c r="Q1144" t="str">
        <f t="shared" si="71"/>
        <v>Other</v>
      </c>
    </row>
    <row r="1145" spans="1:17" x14ac:dyDescent="0.3">
      <c r="A1145">
        <v>930730</v>
      </c>
      <c r="B1145" t="str">
        <f>VLOOKUP($A1145,'[1]User Profiles'!$A:$I,2,FALSE)</f>
        <v>Emerson </v>
      </c>
      <c r="C1145" t="str">
        <f>VLOOKUP($A1145,'[1]User Profiles'!$A:$I,3,FALSE)</f>
        <v>Paradis</v>
      </c>
      <c r="D1145" t="str">
        <f>VLOOKUP($A1145,'[1]User Profiles'!$A:$I,5,FALSE)</f>
        <v>male</v>
      </c>
      <c r="E1145" t="str">
        <f>VLOOKUP($A1145,'[1]User Profiles'!$A:$I,6,FALSE)</f>
        <v>indian_asian</v>
      </c>
      <c r="F1145">
        <f>VLOOKUP($A1145,'[1]User Profiles'!$A:$I,7,FALSE)</f>
        <v>48</v>
      </c>
      <c r="G1145" t="str">
        <f>VLOOKUP($A1145,'[1]User Profiles'!$A:$I,8,FALSE)</f>
        <v>Gauteng</v>
      </c>
      <c r="H1145" t="s">
        <v>21</v>
      </c>
      <c r="I1145" s="4">
        <v>42455</v>
      </c>
      <c r="J1145" s="1">
        <v>0.2902777777777778</v>
      </c>
      <c r="K1145" s="1">
        <v>4.5138888888888892E-4</v>
      </c>
      <c r="L1145" s="1" t="str">
        <f t="shared" si="69"/>
        <v>Saturday</v>
      </c>
      <c r="M1145" t="str">
        <f t="shared" si="68"/>
        <v>March</v>
      </c>
      <c r="N1145" s="2" t="str">
        <f t="shared" si="70"/>
        <v>Morning</v>
      </c>
      <c r="O1145" s="2">
        <v>42455.290277777778</v>
      </c>
      <c r="P1145">
        <v>930730</v>
      </c>
      <c r="Q1145" t="str">
        <f t="shared" si="71"/>
        <v>Kids</v>
      </c>
    </row>
    <row r="1146" spans="1:17" x14ac:dyDescent="0.3">
      <c r="A1146">
        <v>804535</v>
      </c>
      <c r="B1146" t="str">
        <f>VLOOKUP($A1146,'[1]User Profiles'!$A:$I,2,FALSE)</f>
        <v>Carter </v>
      </c>
      <c r="C1146" t="str">
        <f>VLOOKUP($A1146,'[1]User Profiles'!$A:$I,3,FALSE)</f>
        <v>Condie</v>
      </c>
      <c r="D1146" t="str">
        <f>VLOOKUP($A1146,'[1]User Profiles'!$A:$I,5,FALSE)</f>
        <v>male</v>
      </c>
      <c r="E1146" t="str">
        <f>VLOOKUP($A1146,'[1]User Profiles'!$A:$I,6,FALSE)</f>
        <v>white</v>
      </c>
      <c r="F1146">
        <f>VLOOKUP($A1146,'[1]User Profiles'!$A:$I,7,FALSE)</f>
        <v>20</v>
      </c>
      <c r="G1146" t="str">
        <f>VLOOKUP($A1146,'[1]User Profiles'!$A:$I,8,FALSE)</f>
        <v>Northern Cape</v>
      </c>
      <c r="H1146" t="s">
        <v>20</v>
      </c>
      <c r="I1146" s="4">
        <v>42418</v>
      </c>
      <c r="J1146" s="1">
        <v>0.2902777777777778</v>
      </c>
      <c r="K1146" s="1">
        <v>2.2592592592592591E-2</v>
      </c>
      <c r="L1146" s="1" t="str">
        <f t="shared" si="69"/>
        <v>Thursday</v>
      </c>
      <c r="M1146" t="str">
        <f t="shared" si="68"/>
        <v>February</v>
      </c>
      <c r="N1146" s="2" t="str">
        <f t="shared" si="70"/>
        <v>Morning</v>
      </c>
      <c r="O1146" s="2">
        <v>42418.290277777778</v>
      </c>
      <c r="P1146">
        <v>804535</v>
      </c>
      <c r="Q1146" t="str">
        <f t="shared" si="71"/>
        <v>Other</v>
      </c>
    </row>
    <row r="1147" spans="1:17" x14ac:dyDescent="0.3">
      <c r="A1147">
        <v>821952</v>
      </c>
      <c r="B1147" t="str">
        <f>VLOOKUP($A1147,'[1]User Profiles'!$A:$I,2,FALSE)</f>
        <v>Hollis </v>
      </c>
      <c r="C1147" t="str">
        <f>VLOOKUP($A1147,'[1]User Profiles'!$A:$I,3,FALSE)</f>
        <v>Bilyeu</v>
      </c>
      <c r="D1147" t="str">
        <f>VLOOKUP($A1147,'[1]User Profiles'!$A:$I,5,FALSE)</f>
        <v>male</v>
      </c>
      <c r="E1147" t="str">
        <f>VLOOKUP($A1147,'[1]User Profiles'!$A:$I,6,FALSE)</f>
        <v>coloured</v>
      </c>
      <c r="F1147">
        <f>VLOOKUP($A1147,'[1]User Profiles'!$A:$I,7,FALSE)</f>
        <v>33</v>
      </c>
      <c r="G1147" t="str">
        <f>VLOOKUP($A1147,'[1]User Profiles'!$A:$I,8,FALSE)</f>
        <v>Eastern Cape</v>
      </c>
      <c r="H1147" t="s">
        <v>20</v>
      </c>
      <c r="I1147" s="4">
        <v>42425</v>
      </c>
      <c r="J1147" s="1">
        <v>0.2902777777777778</v>
      </c>
      <c r="K1147" s="1">
        <v>6.9444444444444447E-4</v>
      </c>
      <c r="L1147" s="1" t="str">
        <f t="shared" si="69"/>
        <v>Thursday</v>
      </c>
      <c r="M1147" t="str">
        <f t="shared" si="68"/>
        <v>February</v>
      </c>
      <c r="N1147" s="2" t="str">
        <f t="shared" si="70"/>
        <v>Morning</v>
      </c>
      <c r="O1147" s="2">
        <v>42425.290277777778</v>
      </c>
      <c r="P1147">
        <v>821952</v>
      </c>
      <c r="Q1147" t="str">
        <f t="shared" si="71"/>
        <v>Other</v>
      </c>
    </row>
    <row r="1148" spans="1:17" x14ac:dyDescent="0.3">
      <c r="A1148">
        <v>810534</v>
      </c>
      <c r="B1148" t="str">
        <f>VLOOKUP($A1148,'[1]User Profiles'!$A:$I,2,FALSE)</f>
        <v>Lucas </v>
      </c>
      <c r="C1148" t="str">
        <f>VLOOKUP($A1148,'[1]User Profiles'!$A:$I,3,FALSE)</f>
        <v>Crotty</v>
      </c>
      <c r="D1148" t="str">
        <f>VLOOKUP($A1148,'[1]User Profiles'!$A:$I,5,FALSE)</f>
        <v>male</v>
      </c>
      <c r="E1148" t="str">
        <f>VLOOKUP($A1148,'[1]User Profiles'!$A:$I,6,FALSE)</f>
        <v>white</v>
      </c>
      <c r="F1148">
        <f>VLOOKUP($A1148,'[1]User Profiles'!$A:$I,7,FALSE)</f>
        <v>24</v>
      </c>
      <c r="G1148" t="str">
        <f>VLOOKUP($A1148,'[1]User Profiles'!$A:$I,8,FALSE)</f>
        <v>Gauteng</v>
      </c>
      <c r="H1148" t="s">
        <v>20</v>
      </c>
      <c r="I1148" s="4">
        <v>42428</v>
      </c>
      <c r="J1148" s="1">
        <v>0.2902777777777778</v>
      </c>
      <c r="K1148" s="1">
        <v>4.4884259259259263E-2</v>
      </c>
      <c r="L1148" s="1" t="str">
        <f t="shared" si="69"/>
        <v>Sunday</v>
      </c>
      <c r="M1148" t="str">
        <f t="shared" si="68"/>
        <v>February</v>
      </c>
      <c r="N1148" s="2" t="str">
        <f t="shared" si="70"/>
        <v>Morning</v>
      </c>
      <c r="O1148" s="2">
        <v>42428.290277777778</v>
      </c>
      <c r="P1148">
        <v>810534</v>
      </c>
      <c r="Q1148" t="str">
        <f t="shared" si="71"/>
        <v>Other</v>
      </c>
    </row>
    <row r="1149" spans="1:17" x14ac:dyDescent="0.3">
      <c r="A1149">
        <v>771816</v>
      </c>
      <c r="B1149" t="str">
        <f>VLOOKUP($A1149,'[1]User Profiles'!$A:$I,2,FALSE)</f>
        <v>Garry </v>
      </c>
      <c r="C1149" t="str">
        <f>VLOOKUP($A1149,'[1]User Profiles'!$A:$I,3,FALSE)</f>
        <v>Fudge</v>
      </c>
      <c r="D1149" t="str">
        <f>VLOOKUP($A1149,'[1]User Profiles'!$A:$I,5,FALSE)</f>
        <v>male</v>
      </c>
      <c r="E1149" t="str">
        <f>VLOOKUP($A1149,'[1]User Profiles'!$A:$I,6,FALSE)</f>
        <v>black</v>
      </c>
      <c r="F1149">
        <f>VLOOKUP($A1149,'[1]User Profiles'!$A:$I,7,FALSE)</f>
        <v>31</v>
      </c>
      <c r="G1149" t="str">
        <f>VLOOKUP($A1149,'[1]User Profiles'!$A:$I,8,FALSE)</f>
        <v>Gauteng</v>
      </c>
      <c r="H1149" t="s">
        <v>31</v>
      </c>
      <c r="I1149" s="4">
        <v>42370</v>
      </c>
      <c r="J1149" s="1">
        <v>0.29097222222222224</v>
      </c>
      <c r="K1149" s="1">
        <v>9.1435185185185185E-4</v>
      </c>
      <c r="L1149" s="1" t="str">
        <f t="shared" si="69"/>
        <v>Friday</v>
      </c>
      <c r="M1149" t="str">
        <f t="shared" si="68"/>
        <v>January</v>
      </c>
      <c r="N1149" s="2" t="str">
        <f t="shared" si="70"/>
        <v>Morning</v>
      </c>
      <c r="O1149" s="2">
        <v>42370.290972222225</v>
      </c>
      <c r="P1149">
        <v>771816</v>
      </c>
      <c r="Q1149" t="str">
        <f t="shared" si="71"/>
        <v>Other</v>
      </c>
    </row>
    <row r="1150" spans="1:17" x14ac:dyDescent="0.3">
      <c r="A1150">
        <v>764468</v>
      </c>
      <c r="B1150" t="str">
        <f>VLOOKUP($A1150,'[1]User Profiles'!$A:$I,2,FALSE)</f>
        <v>Earl </v>
      </c>
      <c r="C1150" t="str">
        <f>VLOOKUP($A1150,'[1]User Profiles'!$A:$I,3,FALSE)</f>
        <v>Pool</v>
      </c>
      <c r="D1150" t="str">
        <f>VLOOKUP($A1150,'[1]User Profiles'!$A:$I,5,FALSE)</f>
        <v>male</v>
      </c>
      <c r="E1150" t="str">
        <f>VLOOKUP($A1150,'[1]User Profiles'!$A:$I,6,FALSE)</f>
        <v>black</v>
      </c>
      <c r="F1150">
        <f>VLOOKUP($A1150,'[1]User Profiles'!$A:$I,7,FALSE)</f>
        <v>34</v>
      </c>
      <c r="G1150" t="str">
        <f>VLOOKUP($A1150,'[1]User Profiles'!$A:$I,8,FALSE)</f>
        <v>Gauteng</v>
      </c>
      <c r="H1150" t="s">
        <v>19</v>
      </c>
      <c r="I1150" s="4">
        <v>42402</v>
      </c>
      <c r="J1150" s="1">
        <v>0.29097222222222224</v>
      </c>
      <c r="K1150" s="1">
        <v>1.4930555555555556E-3</v>
      </c>
      <c r="L1150" s="1" t="str">
        <f t="shared" si="69"/>
        <v>Tuesday</v>
      </c>
      <c r="M1150" t="str">
        <f t="shared" si="68"/>
        <v>February</v>
      </c>
      <c r="N1150" s="2" t="str">
        <f t="shared" si="70"/>
        <v>Morning</v>
      </c>
      <c r="O1150" s="2">
        <v>42402.290972222225</v>
      </c>
      <c r="P1150">
        <v>764468</v>
      </c>
      <c r="Q1150" t="str">
        <f t="shared" si="71"/>
        <v>Entertainment</v>
      </c>
    </row>
    <row r="1151" spans="1:17" x14ac:dyDescent="0.3">
      <c r="A1151">
        <v>892644</v>
      </c>
      <c r="B1151" t="str">
        <f>VLOOKUP($A1151,'[1]User Profiles'!$A:$I,2,FALSE)</f>
        <v>Haywood </v>
      </c>
      <c r="C1151" t="str">
        <f>VLOOKUP($A1151,'[1]User Profiles'!$A:$I,3,FALSE)</f>
        <v>Mccown</v>
      </c>
      <c r="D1151" t="str">
        <f>VLOOKUP($A1151,'[1]User Profiles'!$A:$I,5,FALSE)</f>
        <v>male</v>
      </c>
      <c r="E1151" t="str">
        <f>VLOOKUP($A1151,'[1]User Profiles'!$A:$I,6,FALSE)</f>
        <v>black</v>
      </c>
      <c r="F1151">
        <f>VLOOKUP($A1151,'[1]User Profiles'!$A:$I,7,FALSE)</f>
        <v>18</v>
      </c>
      <c r="G1151" t="str">
        <f>VLOOKUP($A1151,'[1]User Profiles'!$A:$I,8,FALSE)</f>
        <v>Gauteng</v>
      </c>
      <c r="H1151" t="s">
        <v>22</v>
      </c>
      <c r="I1151" s="4">
        <v>42449</v>
      </c>
      <c r="J1151" s="1">
        <v>0.29097222222222224</v>
      </c>
      <c r="K1151" s="1">
        <v>7.175925925925927E-4</v>
      </c>
      <c r="L1151" s="1" t="str">
        <f t="shared" si="69"/>
        <v>Sunday</v>
      </c>
      <c r="M1151" t="str">
        <f t="shared" si="68"/>
        <v>March</v>
      </c>
      <c r="N1151" s="2" t="str">
        <f t="shared" si="70"/>
        <v>Morning</v>
      </c>
      <c r="O1151" s="2">
        <v>42449.290972222225</v>
      </c>
      <c r="P1151">
        <v>892644</v>
      </c>
      <c r="Q1151" t="str">
        <f t="shared" si="71"/>
        <v>Kids</v>
      </c>
    </row>
    <row r="1152" spans="1:17" x14ac:dyDescent="0.3">
      <c r="A1152">
        <v>601098</v>
      </c>
      <c r="B1152" t="str">
        <f>VLOOKUP($A1152,'[1]User Profiles'!$A:$I,2,FALSE)</f>
        <v>Wilburn </v>
      </c>
      <c r="C1152" t="str">
        <f>VLOOKUP($A1152,'[1]User Profiles'!$A:$I,3,FALSE)</f>
        <v>Pool</v>
      </c>
      <c r="D1152" t="str">
        <f>VLOOKUP($A1152,'[1]User Profiles'!$A:$I,5,FALSE)</f>
        <v>male</v>
      </c>
      <c r="E1152" t="str">
        <f>VLOOKUP($A1152,'[1]User Profiles'!$A:$I,6,FALSE)</f>
        <v>black</v>
      </c>
      <c r="F1152">
        <f>VLOOKUP($A1152,'[1]User Profiles'!$A:$I,7,FALSE)</f>
        <v>25</v>
      </c>
      <c r="G1152" t="str">
        <f>VLOOKUP($A1152,'[1]User Profiles'!$A:$I,8,FALSE)</f>
        <v>Gauteng</v>
      </c>
      <c r="H1152" t="s">
        <v>29</v>
      </c>
      <c r="I1152" s="4">
        <v>42376</v>
      </c>
      <c r="J1152" s="1">
        <v>0.29097222222222224</v>
      </c>
      <c r="K1152" s="1">
        <v>9.0277777777777784E-4</v>
      </c>
      <c r="L1152" s="1" t="str">
        <f t="shared" si="69"/>
        <v>Thursday</v>
      </c>
      <c r="M1152" t="str">
        <f t="shared" si="68"/>
        <v>January</v>
      </c>
      <c r="N1152" s="2" t="str">
        <f t="shared" si="70"/>
        <v>Morning</v>
      </c>
      <c r="O1152" s="2">
        <v>42376.290972222225</v>
      </c>
      <c r="P1152">
        <v>601098</v>
      </c>
      <c r="Q1152" t="str">
        <f t="shared" si="71"/>
        <v>Entertainment</v>
      </c>
    </row>
    <row r="1153" spans="1:17" x14ac:dyDescent="0.3">
      <c r="A1153">
        <v>2015326</v>
      </c>
      <c r="B1153" t="str">
        <f>VLOOKUP($A1153,'[1]User Profiles'!$A:$I,2,FALSE)</f>
        <v>Loyd </v>
      </c>
      <c r="C1153" t="str">
        <f>VLOOKUP($A1153,'[1]User Profiles'!$A:$I,3,FALSE)</f>
        <v>Borelli</v>
      </c>
      <c r="D1153" t="str">
        <f>VLOOKUP($A1153,'[1]User Profiles'!$A:$I,5,FALSE)</f>
        <v>male</v>
      </c>
      <c r="E1153" t="str">
        <f>VLOOKUP($A1153,'[1]User Profiles'!$A:$I,6,FALSE)</f>
        <v>black</v>
      </c>
      <c r="F1153">
        <f>VLOOKUP($A1153,'[1]User Profiles'!$A:$I,7,FALSE)</f>
        <v>29</v>
      </c>
      <c r="G1153" t="str">
        <f>VLOOKUP($A1153,'[1]User Profiles'!$A:$I,8,FALSE)</f>
        <v>Kwazulu Natal</v>
      </c>
      <c r="H1153" t="s">
        <v>16</v>
      </c>
      <c r="I1153" s="4">
        <v>42374</v>
      </c>
      <c r="J1153" s="1">
        <v>0.29097222222222224</v>
      </c>
      <c r="K1153" s="1">
        <v>9.6064814814814808E-4</v>
      </c>
      <c r="L1153" s="1" t="str">
        <f t="shared" si="69"/>
        <v>Tuesday</v>
      </c>
      <c r="M1153" t="str">
        <f t="shared" si="68"/>
        <v>January</v>
      </c>
      <c r="N1153" s="2" t="str">
        <f t="shared" si="70"/>
        <v>Morning</v>
      </c>
      <c r="O1153" s="2">
        <v>42374.290972222225</v>
      </c>
      <c r="P1153">
        <v>2015326</v>
      </c>
      <c r="Q1153" t="str">
        <f t="shared" si="71"/>
        <v>Other</v>
      </c>
    </row>
    <row r="1154" spans="1:17" x14ac:dyDescent="0.3">
      <c r="A1154">
        <v>940616</v>
      </c>
      <c r="B1154" t="str">
        <f>VLOOKUP($A1154,'[1]User Profiles'!$A:$I,2,FALSE)</f>
        <v>Stephen </v>
      </c>
      <c r="C1154" t="str">
        <f>VLOOKUP($A1154,'[1]User Profiles'!$A:$I,3,FALSE)</f>
        <v>Sieren</v>
      </c>
      <c r="D1154" t="str">
        <f>VLOOKUP($A1154,'[1]User Profiles'!$A:$I,5,FALSE)</f>
        <v>male</v>
      </c>
      <c r="E1154" t="str">
        <f>VLOOKUP($A1154,'[1]User Profiles'!$A:$I,6,FALSE)</f>
        <v>coloured</v>
      </c>
      <c r="F1154">
        <f>VLOOKUP($A1154,'[1]User Profiles'!$A:$I,7,FALSE)</f>
        <v>39</v>
      </c>
      <c r="G1154" t="str">
        <f>VLOOKUP($A1154,'[1]User Profiles'!$A:$I,8,FALSE)</f>
        <v>Western Cape</v>
      </c>
      <c r="H1154" t="s">
        <v>20</v>
      </c>
      <c r="I1154" s="4">
        <v>42433</v>
      </c>
      <c r="J1154" s="1">
        <v>0.29097222222222224</v>
      </c>
      <c r="K1154" s="1">
        <v>4.2361111111111106E-3</v>
      </c>
      <c r="L1154" s="1" t="str">
        <f t="shared" si="69"/>
        <v>Friday</v>
      </c>
      <c r="M1154" t="str">
        <f t="shared" ref="M1154:M1217" si="72">TEXT(I1154,"mmmm")</f>
        <v>March</v>
      </c>
      <c r="N1154" s="2" t="str">
        <f t="shared" si="70"/>
        <v>Morning</v>
      </c>
      <c r="O1154" s="2">
        <v>42433.290972222225</v>
      </c>
      <c r="P1154">
        <v>940616</v>
      </c>
      <c r="Q1154" t="str">
        <f t="shared" si="71"/>
        <v>Other</v>
      </c>
    </row>
    <row r="1155" spans="1:17" x14ac:dyDescent="0.3">
      <c r="A1155">
        <v>649</v>
      </c>
      <c r="B1155" t="str">
        <f>VLOOKUP($A1155,'[1]User Profiles'!$A:$I,2,FALSE)</f>
        <v>Bret </v>
      </c>
      <c r="C1155" t="str">
        <f>VLOOKUP($A1155,'[1]User Profiles'!$A:$I,3,FALSE)</f>
        <v>Gettys</v>
      </c>
      <c r="D1155" t="str">
        <f>VLOOKUP($A1155,'[1]User Profiles'!$A:$I,5,FALSE)</f>
        <v>male</v>
      </c>
      <c r="E1155" t="str">
        <f>VLOOKUP($A1155,'[1]User Profiles'!$A:$I,6,FALSE)</f>
        <v>black</v>
      </c>
      <c r="F1155">
        <f>VLOOKUP($A1155,'[1]User Profiles'!$A:$I,7,FALSE)</f>
        <v>31</v>
      </c>
      <c r="G1155" t="str">
        <f>VLOOKUP($A1155,'[1]User Profiles'!$A:$I,8,FALSE)</f>
        <v>Mpumalanga</v>
      </c>
      <c r="H1155" t="s">
        <v>19</v>
      </c>
      <c r="I1155" s="4">
        <v>42380</v>
      </c>
      <c r="J1155" s="1">
        <v>0.29097222222222224</v>
      </c>
      <c r="K1155" s="1">
        <v>3.472222222222222E-3</v>
      </c>
      <c r="L1155" s="1" t="str">
        <f t="shared" ref="L1155:L1218" si="73">CHOOSE(WEEKDAY(I1155,1),"Sunday","Monday","Tuesday","Wednesday","Thursday","Friday","Saturday")</f>
        <v>Monday</v>
      </c>
      <c r="M1155" t="str">
        <f t="shared" si="72"/>
        <v>January</v>
      </c>
      <c r="N1155" s="2" t="str">
        <f t="shared" ref="N1155:N1218" si="74">IF(J1155 &lt; TIME(6,0,0),"Early Morning",
 IF(J1155 &lt; TIME(12,0,0),"Morning",
 IF(J1155 &lt; TIME(16,0,0),"Midday",
 IF(J1155 &lt; TIME(19,0,0),"Afternoon","Evening"))))</f>
        <v>Morning</v>
      </c>
      <c r="O1155" s="2">
        <v>42380.290972222225</v>
      </c>
      <c r="P1155">
        <v>649</v>
      </c>
      <c r="Q1155" t="str">
        <f t="shared" ref="Q1155:Q1218" si="75">IF(OR(H1155="Boomerang",H1155="Cartoon Network"),"Kids",
IF(OR(H1155="Live on SuperSport",H1155="SuperSport Blitz",H1155="Wimbledon",H1155="ICC Cricket World Cup 2011"),"Sports",
IF(OR(H1155="Africa Magic",H1155="M-Net",H1155="Vuzu",H1155="Channel O",H1155="E! Entertainment"),"Entertainment",
"Other")))</f>
        <v>Entertainment</v>
      </c>
    </row>
    <row r="1156" spans="1:17" x14ac:dyDescent="0.3">
      <c r="A1156">
        <v>2204601</v>
      </c>
      <c r="B1156" t="str">
        <f>VLOOKUP($A1156,'[1]User Profiles'!$A:$I,2,FALSE)</f>
        <v>Lucas </v>
      </c>
      <c r="C1156" t="str">
        <f>VLOOKUP($A1156,'[1]User Profiles'!$A:$I,3,FALSE)</f>
        <v>Mastrangelo</v>
      </c>
      <c r="D1156" t="str">
        <f>VLOOKUP($A1156,'[1]User Profiles'!$A:$I,5,FALSE)</f>
        <v>male</v>
      </c>
      <c r="E1156" t="str">
        <f>VLOOKUP($A1156,'[1]User Profiles'!$A:$I,6,FALSE)</f>
        <v>black</v>
      </c>
      <c r="F1156">
        <f>VLOOKUP($A1156,'[1]User Profiles'!$A:$I,7,FALSE)</f>
        <v>45</v>
      </c>
      <c r="G1156" t="str">
        <f>VLOOKUP($A1156,'[1]User Profiles'!$A:$I,8,FALSE)</f>
        <v>Eastern Cape</v>
      </c>
      <c r="H1156" t="s">
        <v>20</v>
      </c>
      <c r="I1156" s="4">
        <v>42441</v>
      </c>
      <c r="J1156" s="1">
        <v>0.29097222222222224</v>
      </c>
      <c r="K1156" s="1">
        <v>1.6689814814814817E-2</v>
      </c>
      <c r="L1156" s="1" t="str">
        <f t="shared" si="73"/>
        <v>Saturday</v>
      </c>
      <c r="M1156" t="str">
        <f t="shared" si="72"/>
        <v>March</v>
      </c>
      <c r="N1156" s="2" t="str">
        <f t="shared" si="74"/>
        <v>Morning</v>
      </c>
      <c r="O1156" s="2">
        <v>42441.290972222225</v>
      </c>
      <c r="P1156">
        <v>2204601</v>
      </c>
      <c r="Q1156" t="str">
        <f t="shared" si="75"/>
        <v>Other</v>
      </c>
    </row>
    <row r="1157" spans="1:17" x14ac:dyDescent="0.3">
      <c r="A1157">
        <v>940801</v>
      </c>
      <c r="B1157" t="str">
        <f>VLOOKUP($A1157,'[1]User Profiles'!$A:$I,2,FALSE)</f>
        <v>Dion </v>
      </c>
      <c r="C1157" t="str">
        <f>VLOOKUP($A1157,'[1]User Profiles'!$A:$I,3,FALSE)</f>
        <v>Slane</v>
      </c>
      <c r="D1157" t="str">
        <f>VLOOKUP($A1157,'[1]User Profiles'!$A:$I,5,FALSE)</f>
        <v>male</v>
      </c>
      <c r="E1157" t="str">
        <f>VLOOKUP($A1157,'[1]User Profiles'!$A:$I,6,FALSE)</f>
        <v>black</v>
      </c>
      <c r="F1157">
        <f>VLOOKUP($A1157,'[1]User Profiles'!$A:$I,7,FALSE)</f>
        <v>30</v>
      </c>
      <c r="G1157" t="str">
        <f>VLOOKUP($A1157,'[1]User Profiles'!$A:$I,8,FALSE)</f>
        <v>Western Cape</v>
      </c>
      <c r="H1157" t="s">
        <v>16</v>
      </c>
      <c r="I1157" s="4">
        <v>42453</v>
      </c>
      <c r="J1157" s="1">
        <v>0.29097222222222224</v>
      </c>
      <c r="K1157" s="1">
        <v>1.7939814814814815E-3</v>
      </c>
      <c r="L1157" s="1" t="str">
        <f t="shared" si="73"/>
        <v>Thursday</v>
      </c>
      <c r="M1157" t="str">
        <f t="shared" si="72"/>
        <v>March</v>
      </c>
      <c r="N1157" s="2" t="str">
        <f t="shared" si="74"/>
        <v>Morning</v>
      </c>
      <c r="O1157" s="2">
        <v>42453.290972222225</v>
      </c>
      <c r="P1157">
        <v>940801</v>
      </c>
      <c r="Q1157" t="str">
        <f t="shared" si="75"/>
        <v>Other</v>
      </c>
    </row>
    <row r="1158" spans="1:17" x14ac:dyDescent="0.3">
      <c r="A1158">
        <v>894216</v>
      </c>
      <c r="B1158" t="str">
        <f>VLOOKUP($A1158,'[1]User Profiles'!$A:$I,2,FALSE)</f>
        <v>Len </v>
      </c>
      <c r="C1158" t="str">
        <f>VLOOKUP($A1158,'[1]User Profiles'!$A:$I,3,FALSE)</f>
        <v>Styer</v>
      </c>
      <c r="D1158" t="str">
        <f>VLOOKUP($A1158,'[1]User Profiles'!$A:$I,5,FALSE)</f>
        <v>male</v>
      </c>
      <c r="E1158" t="str">
        <f>VLOOKUP($A1158,'[1]User Profiles'!$A:$I,6,FALSE)</f>
        <v>white</v>
      </c>
      <c r="F1158">
        <f>VLOOKUP($A1158,'[1]User Profiles'!$A:$I,7,FALSE)</f>
        <v>43</v>
      </c>
      <c r="G1158" t="str">
        <f>VLOOKUP($A1158,'[1]User Profiles'!$A:$I,8,FALSE)</f>
        <v>Gauteng</v>
      </c>
      <c r="H1158" t="s">
        <v>20</v>
      </c>
      <c r="I1158" s="4">
        <v>42454</v>
      </c>
      <c r="J1158" s="1">
        <v>0.29097222222222224</v>
      </c>
      <c r="K1158" s="1">
        <v>1.4166666666666666E-2</v>
      </c>
      <c r="L1158" s="1" t="str">
        <f t="shared" si="73"/>
        <v>Friday</v>
      </c>
      <c r="M1158" t="str">
        <f t="shared" si="72"/>
        <v>March</v>
      </c>
      <c r="N1158" s="2" t="str">
        <f t="shared" si="74"/>
        <v>Morning</v>
      </c>
      <c r="O1158" s="2">
        <v>42454.290972222225</v>
      </c>
      <c r="P1158">
        <v>894216</v>
      </c>
      <c r="Q1158" t="str">
        <f t="shared" si="75"/>
        <v>Other</v>
      </c>
    </row>
    <row r="1159" spans="1:17" x14ac:dyDescent="0.3">
      <c r="A1159">
        <v>809063</v>
      </c>
      <c r="B1159" t="str">
        <f>VLOOKUP($A1159,'[1]User Profiles'!$A:$I,2,FALSE)</f>
        <v>Randy </v>
      </c>
      <c r="C1159" t="str">
        <f>VLOOKUP($A1159,'[1]User Profiles'!$A:$I,3,FALSE)</f>
        <v>Restivo</v>
      </c>
      <c r="D1159" t="str">
        <f>VLOOKUP($A1159,'[1]User Profiles'!$A:$I,5,FALSE)</f>
        <v>male</v>
      </c>
      <c r="E1159" t="str">
        <f>VLOOKUP($A1159,'[1]User Profiles'!$A:$I,6,FALSE)</f>
        <v>black</v>
      </c>
      <c r="F1159">
        <f>VLOOKUP($A1159,'[1]User Profiles'!$A:$I,7,FALSE)</f>
        <v>32</v>
      </c>
      <c r="G1159" t="str">
        <f>VLOOKUP($A1159,'[1]User Profiles'!$A:$I,8,FALSE)</f>
        <v>Gauteng</v>
      </c>
      <c r="H1159" t="s">
        <v>25</v>
      </c>
      <c r="I1159" s="4">
        <v>42424</v>
      </c>
      <c r="J1159" s="1">
        <v>0.29166666666666669</v>
      </c>
      <c r="K1159" s="1">
        <v>2.7546296296296294E-3</v>
      </c>
      <c r="L1159" s="1" t="str">
        <f t="shared" si="73"/>
        <v>Wednesday</v>
      </c>
      <c r="M1159" t="str">
        <f t="shared" si="72"/>
        <v>February</v>
      </c>
      <c r="N1159" s="2" t="str">
        <f t="shared" si="74"/>
        <v>Morning</v>
      </c>
      <c r="O1159" s="2">
        <v>42424.291666666664</v>
      </c>
      <c r="P1159">
        <v>809063</v>
      </c>
      <c r="Q1159" t="str">
        <f t="shared" si="75"/>
        <v>Sports</v>
      </c>
    </row>
    <row r="1160" spans="1:17" x14ac:dyDescent="0.3">
      <c r="A1160">
        <v>809127</v>
      </c>
      <c r="B1160" t="str">
        <f>VLOOKUP($A1160,'[1]User Profiles'!$A:$I,2,FALSE)</f>
        <v>Donald </v>
      </c>
      <c r="C1160" t="str">
        <f>VLOOKUP($A1160,'[1]User Profiles'!$A:$I,3,FALSE)</f>
        <v>Singer</v>
      </c>
      <c r="D1160" t="str">
        <f>VLOOKUP($A1160,'[1]User Profiles'!$A:$I,5,FALSE)</f>
        <v>male</v>
      </c>
      <c r="E1160" t="str">
        <f>VLOOKUP($A1160,'[1]User Profiles'!$A:$I,6,FALSE)</f>
        <v>white</v>
      </c>
      <c r="F1160">
        <f>VLOOKUP($A1160,'[1]User Profiles'!$A:$I,7,FALSE)</f>
        <v>59</v>
      </c>
      <c r="G1160" t="str">
        <f>VLOOKUP($A1160,'[1]User Profiles'!$A:$I,8,FALSE)</f>
        <v>Gauteng</v>
      </c>
      <c r="H1160" t="s">
        <v>20</v>
      </c>
      <c r="I1160" s="4">
        <v>42418</v>
      </c>
      <c r="J1160" s="1">
        <v>0.29166666666666669</v>
      </c>
      <c r="K1160" s="1">
        <v>1.0879629629629629E-3</v>
      </c>
      <c r="L1160" s="1" t="str">
        <f t="shared" si="73"/>
        <v>Thursday</v>
      </c>
      <c r="M1160" t="str">
        <f t="shared" si="72"/>
        <v>February</v>
      </c>
      <c r="N1160" s="2" t="str">
        <f t="shared" si="74"/>
        <v>Morning</v>
      </c>
      <c r="O1160" s="2">
        <v>42418.291666666664</v>
      </c>
      <c r="P1160">
        <v>809127</v>
      </c>
      <c r="Q1160" t="str">
        <f t="shared" si="75"/>
        <v>Other</v>
      </c>
    </row>
    <row r="1161" spans="1:17" x14ac:dyDescent="0.3">
      <c r="A1161">
        <v>809504</v>
      </c>
      <c r="B1161" t="str">
        <f>VLOOKUP($A1161,'[1]User Profiles'!$A:$I,2,FALSE)</f>
        <v>Dion </v>
      </c>
      <c r="C1161" t="str">
        <f>VLOOKUP($A1161,'[1]User Profiles'!$A:$I,3,FALSE)</f>
        <v>Leicht</v>
      </c>
      <c r="D1161" t="str">
        <f>VLOOKUP($A1161,'[1]User Profiles'!$A:$I,5,FALSE)</f>
        <v>male</v>
      </c>
      <c r="E1161" t="str">
        <f>VLOOKUP($A1161,'[1]User Profiles'!$A:$I,6,FALSE)</f>
        <v>black</v>
      </c>
      <c r="F1161">
        <f>VLOOKUP($A1161,'[1]User Profiles'!$A:$I,7,FALSE)</f>
        <v>44</v>
      </c>
      <c r="G1161" t="str">
        <f>VLOOKUP($A1161,'[1]User Profiles'!$A:$I,8,FALSE)</f>
        <v>Gauteng</v>
      </c>
      <c r="H1161" t="s">
        <v>29</v>
      </c>
      <c r="I1161" s="4">
        <v>42377</v>
      </c>
      <c r="J1161" s="1">
        <v>0.29166666666666669</v>
      </c>
      <c r="K1161" s="1">
        <v>7.233796296296297E-4</v>
      </c>
      <c r="L1161" s="1" t="str">
        <f t="shared" si="73"/>
        <v>Friday</v>
      </c>
      <c r="M1161" t="str">
        <f t="shared" si="72"/>
        <v>January</v>
      </c>
      <c r="N1161" s="2" t="str">
        <f t="shared" si="74"/>
        <v>Morning</v>
      </c>
      <c r="O1161" s="2">
        <v>42377.291666666664</v>
      </c>
      <c r="P1161">
        <v>809504</v>
      </c>
      <c r="Q1161" t="str">
        <f t="shared" si="75"/>
        <v>Entertainment</v>
      </c>
    </row>
    <row r="1162" spans="1:17" x14ac:dyDescent="0.3">
      <c r="A1162">
        <v>772378</v>
      </c>
      <c r="B1162" t="str">
        <f>VLOOKUP($A1162,'[1]User Profiles'!$A:$I,2,FALSE)</f>
        <v>Williemae </v>
      </c>
      <c r="C1162" t="str">
        <f>VLOOKUP($A1162,'[1]User Profiles'!$A:$I,3,FALSE)</f>
        <v>Holt</v>
      </c>
      <c r="D1162" t="str">
        <f>VLOOKUP($A1162,'[1]User Profiles'!$A:$I,5,FALSE)</f>
        <v>female</v>
      </c>
      <c r="E1162" t="str">
        <f>VLOOKUP($A1162,'[1]User Profiles'!$A:$I,6,FALSE)</f>
        <v>None</v>
      </c>
      <c r="F1162">
        <f>VLOOKUP($A1162,'[1]User Profiles'!$A:$I,7,FALSE)</f>
        <v>25</v>
      </c>
      <c r="G1162" t="str">
        <f>VLOOKUP($A1162,'[1]User Profiles'!$A:$I,8,FALSE)</f>
        <v>Free State</v>
      </c>
      <c r="H1162" t="s">
        <v>25</v>
      </c>
      <c r="I1162" s="4">
        <v>42377</v>
      </c>
      <c r="J1162" s="1">
        <v>0.29166666666666669</v>
      </c>
      <c r="K1162" s="1">
        <v>7.0601851851851841E-3</v>
      </c>
      <c r="L1162" s="1" t="str">
        <f t="shared" si="73"/>
        <v>Friday</v>
      </c>
      <c r="M1162" t="str">
        <f t="shared" si="72"/>
        <v>January</v>
      </c>
      <c r="N1162" s="2" t="str">
        <f t="shared" si="74"/>
        <v>Morning</v>
      </c>
      <c r="O1162" s="2">
        <v>42377.291666666664</v>
      </c>
      <c r="P1162">
        <v>772378</v>
      </c>
      <c r="Q1162" t="str">
        <f t="shared" si="75"/>
        <v>Sports</v>
      </c>
    </row>
    <row r="1163" spans="1:17" x14ac:dyDescent="0.3">
      <c r="A1163">
        <v>822250</v>
      </c>
      <c r="B1163" t="str">
        <f>VLOOKUP($A1163,'[1]User Profiles'!$A:$I,2,FALSE)</f>
        <v>Efren </v>
      </c>
      <c r="C1163" t="str">
        <f>VLOOKUP($A1163,'[1]User Profiles'!$A:$I,3,FALSE)</f>
        <v>Crotty</v>
      </c>
      <c r="D1163" t="str">
        <f>VLOOKUP($A1163,'[1]User Profiles'!$A:$I,5,FALSE)</f>
        <v>male</v>
      </c>
      <c r="E1163" t="str">
        <f>VLOOKUP($A1163,'[1]User Profiles'!$A:$I,6,FALSE)</f>
        <v>coloured</v>
      </c>
      <c r="F1163">
        <f>VLOOKUP($A1163,'[1]User Profiles'!$A:$I,7,FALSE)</f>
        <v>31</v>
      </c>
      <c r="G1163" t="str">
        <f>VLOOKUP($A1163,'[1]User Profiles'!$A:$I,8,FALSE)</f>
        <v>Western Cape</v>
      </c>
      <c r="H1163" t="s">
        <v>22</v>
      </c>
      <c r="I1163" s="4">
        <v>42448</v>
      </c>
      <c r="J1163" s="1">
        <v>0.29166666666666669</v>
      </c>
      <c r="K1163" s="1">
        <v>5.4398148148148144E-4</v>
      </c>
      <c r="L1163" s="1" t="str">
        <f t="shared" si="73"/>
        <v>Saturday</v>
      </c>
      <c r="M1163" t="str">
        <f t="shared" si="72"/>
        <v>March</v>
      </c>
      <c r="N1163" s="2" t="str">
        <f t="shared" si="74"/>
        <v>Morning</v>
      </c>
      <c r="O1163" s="2">
        <v>42448.291666666664</v>
      </c>
      <c r="P1163">
        <v>822250</v>
      </c>
      <c r="Q1163" t="str">
        <f t="shared" si="75"/>
        <v>Kids</v>
      </c>
    </row>
    <row r="1164" spans="1:17" x14ac:dyDescent="0.3">
      <c r="A1164">
        <v>652906</v>
      </c>
      <c r="B1164" t="str">
        <f>VLOOKUP($A1164,'[1]User Profiles'!$A:$I,2,FALSE)</f>
        <v>Wilton </v>
      </c>
      <c r="C1164" t="str">
        <f>VLOOKUP($A1164,'[1]User Profiles'!$A:$I,3,FALSE)</f>
        <v>Hier</v>
      </c>
      <c r="D1164" t="str">
        <f>VLOOKUP($A1164,'[1]User Profiles'!$A:$I,5,FALSE)</f>
        <v>male</v>
      </c>
      <c r="E1164" t="str">
        <f>VLOOKUP($A1164,'[1]User Profiles'!$A:$I,6,FALSE)</f>
        <v>coloured</v>
      </c>
      <c r="F1164">
        <f>VLOOKUP($A1164,'[1]User Profiles'!$A:$I,7,FALSE)</f>
        <v>43</v>
      </c>
      <c r="G1164" t="str">
        <f>VLOOKUP($A1164,'[1]User Profiles'!$A:$I,8,FALSE)</f>
        <v>Western Cape</v>
      </c>
      <c r="H1164" t="s">
        <v>20</v>
      </c>
      <c r="I1164" s="4">
        <v>42388</v>
      </c>
      <c r="J1164" s="1">
        <v>0.29236111111111113</v>
      </c>
      <c r="K1164" s="1">
        <v>4.3981481481481481E-4</v>
      </c>
      <c r="L1164" s="1" t="str">
        <f t="shared" si="73"/>
        <v>Tuesday</v>
      </c>
      <c r="M1164" t="str">
        <f t="shared" si="72"/>
        <v>January</v>
      </c>
      <c r="N1164" s="2" t="str">
        <f t="shared" si="74"/>
        <v>Morning</v>
      </c>
      <c r="O1164" s="2">
        <v>42388.292361111111</v>
      </c>
      <c r="P1164">
        <v>652906</v>
      </c>
      <c r="Q1164" t="str">
        <f t="shared" si="75"/>
        <v>Other</v>
      </c>
    </row>
    <row r="1165" spans="1:17" x14ac:dyDescent="0.3">
      <c r="A1165">
        <v>809264</v>
      </c>
      <c r="B1165" t="str">
        <f>VLOOKUP($A1165,'[1]User Profiles'!$A:$I,2,FALSE)</f>
        <v>Kyle </v>
      </c>
      <c r="C1165" t="str">
        <f>VLOOKUP($A1165,'[1]User Profiles'!$A:$I,3,FALSE)</f>
        <v>Beville</v>
      </c>
      <c r="D1165" t="str">
        <f>VLOOKUP($A1165,'[1]User Profiles'!$A:$I,5,FALSE)</f>
        <v>male</v>
      </c>
      <c r="E1165" t="str">
        <f>VLOOKUP($A1165,'[1]User Profiles'!$A:$I,6,FALSE)</f>
        <v>white</v>
      </c>
      <c r="F1165">
        <f>VLOOKUP($A1165,'[1]User Profiles'!$A:$I,7,FALSE)</f>
        <v>24</v>
      </c>
      <c r="G1165" t="str">
        <f>VLOOKUP($A1165,'[1]User Profiles'!$A:$I,8,FALSE)</f>
        <v>Gauteng</v>
      </c>
      <c r="H1165" t="s">
        <v>20</v>
      </c>
      <c r="I1165" s="4">
        <v>42418</v>
      </c>
      <c r="J1165" s="1">
        <v>0.29236111111111113</v>
      </c>
      <c r="K1165" s="1">
        <v>1.1342592592592591E-3</v>
      </c>
      <c r="L1165" s="1" t="str">
        <f t="shared" si="73"/>
        <v>Thursday</v>
      </c>
      <c r="M1165" t="str">
        <f t="shared" si="72"/>
        <v>February</v>
      </c>
      <c r="N1165" s="2" t="str">
        <f t="shared" si="74"/>
        <v>Morning</v>
      </c>
      <c r="O1165" s="2">
        <v>42418.292361111111</v>
      </c>
      <c r="P1165">
        <v>809264</v>
      </c>
      <c r="Q1165" t="str">
        <f t="shared" si="75"/>
        <v>Other</v>
      </c>
    </row>
    <row r="1166" spans="1:17" x14ac:dyDescent="0.3">
      <c r="A1166">
        <v>940974</v>
      </c>
      <c r="B1166" t="str">
        <f>VLOOKUP($A1166,'[1]User Profiles'!$A:$I,2,FALSE)</f>
        <v>Hollis </v>
      </c>
      <c r="C1166" t="str">
        <f>VLOOKUP($A1166,'[1]User Profiles'!$A:$I,3,FALSE)</f>
        <v>Tatham</v>
      </c>
      <c r="D1166" t="str">
        <f>VLOOKUP($A1166,'[1]User Profiles'!$A:$I,5,FALSE)</f>
        <v>male</v>
      </c>
      <c r="E1166" t="str">
        <f>VLOOKUP($A1166,'[1]User Profiles'!$A:$I,6,FALSE)</f>
        <v>black</v>
      </c>
      <c r="F1166">
        <f>VLOOKUP($A1166,'[1]User Profiles'!$A:$I,7,FALSE)</f>
        <v>41</v>
      </c>
      <c r="G1166" t="str">
        <f>VLOOKUP($A1166,'[1]User Profiles'!$A:$I,8,FALSE)</f>
        <v>Western Cape</v>
      </c>
      <c r="H1166" t="s">
        <v>23</v>
      </c>
      <c r="I1166" s="4">
        <v>42439</v>
      </c>
      <c r="J1166" s="1">
        <v>0.29236111111111113</v>
      </c>
      <c r="K1166" s="1">
        <v>5.7870370370370367E-6</v>
      </c>
      <c r="L1166" s="1" t="str">
        <f t="shared" si="73"/>
        <v>Thursday</v>
      </c>
      <c r="M1166" t="str">
        <f t="shared" si="72"/>
        <v>March</v>
      </c>
      <c r="N1166" s="2" t="str">
        <f t="shared" si="74"/>
        <v>Morning</v>
      </c>
      <c r="O1166" s="2">
        <v>42439.292361111111</v>
      </c>
      <c r="P1166">
        <v>940974</v>
      </c>
      <c r="Q1166" t="str">
        <f t="shared" si="75"/>
        <v>Entertainment</v>
      </c>
    </row>
    <row r="1167" spans="1:17" x14ac:dyDescent="0.3">
      <c r="A1167">
        <v>810329</v>
      </c>
      <c r="B1167" t="str">
        <f>VLOOKUP($A1167,'[1]User Profiles'!$A:$I,2,FALSE)</f>
        <v>Michel </v>
      </c>
      <c r="C1167" t="str">
        <f>VLOOKUP($A1167,'[1]User Profiles'!$A:$I,3,FALSE)</f>
        <v>Sieren</v>
      </c>
      <c r="D1167" t="str">
        <f>VLOOKUP($A1167,'[1]User Profiles'!$A:$I,5,FALSE)</f>
        <v>male</v>
      </c>
      <c r="E1167" t="str">
        <f>VLOOKUP($A1167,'[1]User Profiles'!$A:$I,6,FALSE)</f>
        <v>black</v>
      </c>
      <c r="F1167">
        <f>VLOOKUP($A1167,'[1]User Profiles'!$A:$I,7,FALSE)</f>
        <v>44</v>
      </c>
      <c r="G1167" t="str">
        <f>VLOOKUP($A1167,'[1]User Profiles'!$A:$I,8,FALSE)</f>
        <v>Limpopo</v>
      </c>
      <c r="H1167" t="s">
        <v>23</v>
      </c>
      <c r="I1167" s="4">
        <v>42397</v>
      </c>
      <c r="J1167" s="1">
        <v>0.29236111111111113</v>
      </c>
      <c r="K1167" s="1">
        <v>0</v>
      </c>
      <c r="L1167" s="1" t="str">
        <f t="shared" si="73"/>
        <v>Thursday</v>
      </c>
      <c r="M1167" t="str">
        <f t="shared" si="72"/>
        <v>January</v>
      </c>
      <c r="N1167" s="2" t="str">
        <f t="shared" si="74"/>
        <v>Morning</v>
      </c>
      <c r="O1167" s="2">
        <v>42397.292361111111</v>
      </c>
      <c r="P1167">
        <v>810329</v>
      </c>
      <c r="Q1167" t="str">
        <f t="shared" si="75"/>
        <v>Entertainment</v>
      </c>
    </row>
    <row r="1168" spans="1:17" x14ac:dyDescent="0.3">
      <c r="A1168">
        <v>604369</v>
      </c>
      <c r="B1168" t="str">
        <f>VLOOKUP($A1168,'[1]User Profiles'!$A:$I,2,FALSE)</f>
        <v>Bernardo </v>
      </c>
      <c r="C1168" t="str">
        <f>VLOOKUP($A1168,'[1]User Profiles'!$A:$I,3,FALSE)</f>
        <v>Arrieta</v>
      </c>
      <c r="D1168" t="str">
        <f>VLOOKUP($A1168,'[1]User Profiles'!$A:$I,5,FALSE)</f>
        <v>male</v>
      </c>
      <c r="E1168" t="str">
        <f>VLOOKUP($A1168,'[1]User Profiles'!$A:$I,6,FALSE)</f>
        <v>black</v>
      </c>
      <c r="F1168">
        <f>VLOOKUP($A1168,'[1]User Profiles'!$A:$I,7,FALSE)</f>
        <v>29</v>
      </c>
      <c r="G1168" t="str">
        <f>VLOOKUP($A1168,'[1]User Profiles'!$A:$I,8,FALSE)</f>
        <v>Kwazulu Natal</v>
      </c>
      <c r="H1168" t="s">
        <v>25</v>
      </c>
      <c r="I1168" s="4">
        <v>42376</v>
      </c>
      <c r="J1168" s="1">
        <v>0.29236111111111113</v>
      </c>
      <c r="K1168" s="1">
        <v>0</v>
      </c>
      <c r="L1168" s="1" t="str">
        <f t="shared" si="73"/>
        <v>Thursday</v>
      </c>
      <c r="M1168" t="str">
        <f t="shared" si="72"/>
        <v>January</v>
      </c>
      <c r="N1168" s="2" t="str">
        <f t="shared" si="74"/>
        <v>Morning</v>
      </c>
      <c r="O1168" s="2">
        <v>42376.292361111111</v>
      </c>
      <c r="P1168">
        <v>604198</v>
      </c>
      <c r="Q1168" t="str">
        <f t="shared" si="75"/>
        <v>Sports</v>
      </c>
    </row>
    <row r="1169" spans="1:17" x14ac:dyDescent="0.3">
      <c r="A1169">
        <v>870626</v>
      </c>
      <c r="B1169" t="str">
        <f>VLOOKUP($A1169,'[1]User Profiles'!$A:$I,2,FALSE)</f>
        <v>Cory </v>
      </c>
      <c r="C1169" t="str">
        <f>VLOOKUP($A1169,'[1]User Profiles'!$A:$I,3,FALSE)</f>
        <v>Borelli</v>
      </c>
      <c r="D1169" t="str">
        <f>VLOOKUP($A1169,'[1]User Profiles'!$A:$I,5,FALSE)</f>
        <v>male</v>
      </c>
      <c r="E1169" t="str">
        <f>VLOOKUP($A1169,'[1]User Profiles'!$A:$I,6,FALSE)</f>
        <v>white</v>
      </c>
      <c r="F1169">
        <f>VLOOKUP($A1169,'[1]User Profiles'!$A:$I,7,FALSE)</f>
        <v>27</v>
      </c>
      <c r="G1169" t="str">
        <f>VLOOKUP($A1169,'[1]User Profiles'!$A:$I,8,FALSE)</f>
        <v>Mpumalanga</v>
      </c>
      <c r="H1169" t="s">
        <v>20</v>
      </c>
      <c r="I1169" s="4">
        <v>42440</v>
      </c>
      <c r="J1169" s="1">
        <v>0.29236111111111113</v>
      </c>
      <c r="K1169" s="1">
        <v>5.4861111111111117E-3</v>
      </c>
      <c r="L1169" s="1" t="str">
        <f t="shared" si="73"/>
        <v>Friday</v>
      </c>
      <c r="M1169" t="str">
        <f t="shared" si="72"/>
        <v>March</v>
      </c>
      <c r="N1169" s="2" t="str">
        <f t="shared" si="74"/>
        <v>Morning</v>
      </c>
      <c r="O1169" s="2">
        <v>42440.292361111111</v>
      </c>
      <c r="P1169">
        <v>870626</v>
      </c>
      <c r="Q1169" t="str">
        <f t="shared" si="75"/>
        <v>Other</v>
      </c>
    </row>
    <row r="1170" spans="1:17" x14ac:dyDescent="0.3">
      <c r="A1170">
        <v>771816</v>
      </c>
      <c r="B1170" t="str">
        <f>VLOOKUP($A1170,'[1]User Profiles'!$A:$I,2,FALSE)</f>
        <v>Garry </v>
      </c>
      <c r="C1170" t="str">
        <f>VLOOKUP($A1170,'[1]User Profiles'!$A:$I,3,FALSE)</f>
        <v>Fudge</v>
      </c>
      <c r="D1170" t="str">
        <f>VLOOKUP($A1170,'[1]User Profiles'!$A:$I,5,FALSE)</f>
        <v>male</v>
      </c>
      <c r="E1170" t="str">
        <f>VLOOKUP($A1170,'[1]User Profiles'!$A:$I,6,FALSE)</f>
        <v>black</v>
      </c>
      <c r="F1170">
        <f>VLOOKUP($A1170,'[1]User Profiles'!$A:$I,7,FALSE)</f>
        <v>31</v>
      </c>
      <c r="G1170" t="str">
        <f>VLOOKUP($A1170,'[1]User Profiles'!$A:$I,8,FALSE)</f>
        <v>Gauteng</v>
      </c>
      <c r="H1170" t="s">
        <v>19</v>
      </c>
      <c r="I1170" s="4">
        <v>42370</v>
      </c>
      <c r="J1170" s="1">
        <v>0.29305555555555557</v>
      </c>
      <c r="K1170" s="1">
        <v>4.5138888888888892E-4</v>
      </c>
      <c r="L1170" s="1" t="str">
        <f t="shared" si="73"/>
        <v>Friday</v>
      </c>
      <c r="M1170" t="str">
        <f t="shared" si="72"/>
        <v>January</v>
      </c>
      <c r="N1170" s="2" t="str">
        <f t="shared" si="74"/>
        <v>Morning</v>
      </c>
      <c r="O1170" s="2">
        <v>42370.293055555558</v>
      </c>
      <c r="P1170">
        <v>771816</v>
      </c>
      <c r="Q1170" t="str">
        <f t="shared" si="75"/>
        <v>Entertainment</v>
      </c>
    </row>
    <row r="1171" spans="1:17" x14ac:dyDescent="0.3">
      <c r="A1171">
        <v>71491</v>
      </c>
      <c r="B1171" t="str">
        <f>VLOOKUP($A1171,'[1]User Profiles'!$A:$I,2,FALSE)</f>
        <v>Filiberto </v>
      </c>
      <c r="C1171" t="str">
        <f>VLOOKUP($A1171,'[1]User Profiles'!$A:$I,3,FALSE)</f>
        <v>Mastrangelo</v>
      </c>
      <c r="D1171" t="str">
        <f>VLOOKUP($A1171,'[1]User Profiles'!$A:$I,5,FALSE)</f>
        <v>male</v>
      </c>
      <c r="E1171" t="str">
        <f>VLOOKUP($A1171,'[1]User Profiles'!$A:$I,6,FALSE)</f>
        <v>other</v>
      </c>
      <c r="F1171">
        <f>VLOOKUP($A1171,'[1]User Profiles'!$A:$I,7,FALSE)</f>
        <v>25</v>
      </c>
      <c r="G1171" t="str">
        <f>VLOOKUP($A1171,'[1]User Profiles'!$A:$I,8,FALSE)</f>
        <v>Gauteng</v>
      </c>
      <c r="H1171" t="s">
        <v>17</v>
      </c>
      <c r="I1171" s="4">
        <v>42455</v>
      </c>
      <c r="J1171" s="1">
        <v>0.29305555555555557</v>
      </c>
      <c r="K1171" s="1">
        <v>6.9444444444444444E-5</v>
      </c>
      <c r="L1171" s="1" t="str">
        <f t="shared" si="73"/>
        <v>Saturday</v>
      </c>
      <c r="M1171" t="str">
        <f t="shared" si="72"/>
        <v>March</v>
      </c>
      <c r="N1171" s="2" t="str">
        <f t="shared" si="74"/>
        <v>Morning</v>
      </c>
      <c r="O1171" s="2">
        <v>42455.293055555558</v>
      </c>
      <c r="P1171">
        <v>71491</v>
      </c>
      <c r="Q1171" t="str">
        <f t="shared" si="75"/>
        <v>Other</v>
      </c>
    </row>
    <row r="1172" spans="1:17" x14ac:dyDescent="0.3">
      <c r="A1172">
        <v>809451</v>
      </c>
      <c r="B1172" t="str">
        <f>VLOOKUP($A1172,'[1]User Profiles'!$A:$I,2,FALSE)</f>
        <v>Kyle </v>
      </c>
      <c r="C1172" t="str">
        <f>VLOOKUP($A1172,'[1]User Profiles'!$A:$I,3,FALSE)</f>
        <v>Fudge</v>
      </c>
      <c r="D1172" t="str">
        <f>VLOOKUP($A1172,'[1]User Profiles'!$A:$I,5,FALSE)</f>
        <v>male</v>
      </c>
      <c r="E1172" t="str">
        <f>VLOOKUP($A1172,'[1]User Profiles'!$A:$I,6,FALSE)</f>
        <v>black</v>
      </c>
      <c r="F1172">
        <f>VLOOKUP($A1172,'[1]User Profiles'!$A:$I,7,FALSE)</f>
        <v>23</v>
      </c>
      <c r="G1172" t="str">
        <f>VLOOKUP($A1172,'[1]User Profiles'!$A:$I,8,FALSE)</f>
        <v>Kwazulu Natal</v>
      </c>
      <c r="H1172" t="s">
        <v>19</v>
      </c>
      <c r="I1172" s="4">
        <v>42435</v>
      </c>
      <c r="J1172" s="1">
        <v>0.29305555555555557</v>
      </c>
      <c r="K1172" s="1">
        <v>1.1111111111111111E-3</v>
      </c>
      <c r="L1172" s="1" t="str">
        <f t="shared" si="73"/>
        <v>Sunday</v>
      </c>
      <c r="M1172" t="str">
        <f t="shared" si="72"/>
        <v>March</v>
      </c>
      <c r="N1172" s="2" t="str">
        <f t="shared" si="74"/>
        <v>Morning</v>
      </c>
      <c r="O1172" s="2">
        <v>42435.293055555558</v>
      </c>
      <c r="P1172">
        <v>809451</v>
      </c>
      <c r="Q1172" t="str">
        <f t="shared" si="75"/>
        <v>Entertainment</v>
      </c>
    </row>
    <row r="1173" spans="1:17" x14ac:dyDescent="0.3">
      <c r="A1173">
        <v>867080</v>
      </c>
      <c r="B1173" t="str">
        <f>VLOOKUP($A1173,'[1]User Profiles'!$A:$I,2,FALSE)</f>
        <v>Len </v>
      </c>
      <c r="C1173" t="str">
        <f>VLOOKUP($A1173,'[1]User Profiles'!$A:$I,3,FALSE)</f>
        <v>Pilot</v>
      </c>
      <c r="D1173" t="str">
        <f>VLOOKUP($A1173,'[1]User Profiles'!$A:$I,5,FALSE)</f>
        <v>male</v>
      </c>
      <c r="E1173" t="str">
        <f>VLOOKUP($A1173,'[1]User Profiles'!$A:$I,6,FALSE)</f>
        <v>white</v>
      </c>
      <c r="F1173">
        <f>VLOOKUP($A1173,'[1]User Profiles'!$A:$I,7,FALSE)</f>
        <v>18</v>
      </c>
      <c r="G1173" t="str">
        <f>VLOOKUP($A1173,'[1]User Profiles'!$A:$I,8,FALSE)</f>
        <v>Gauteng</v>
      </c>
      <c r="H1173" t="s">
        <v>19</v>
      </c>
      <c r="I1173" s="4">
        <v>42435</v>
      </c>
      <c r="J1173" s="1">
        <v>0.29305555555555557</v>
      </c>
      <c r="K1173" s="1">
        <v>4.6874999999999998E-3</v>
      </c>
      <c r="L1173" s="1" t="str">
        <f t="shared" si="73"/>
        <v>Sunday</v>
      </c>
      <c r="M1173" t="str">
        <f t="shared" si="72"/>
        <v>March</v>
      </c>
      <c r="N1173" s="2" t="str">
        <f t="shared" si="74"/>
        <v>Morning</v>
      </c>
      <c r="O1173" s="2">
        <v>42435.293055555558</v>
      </c>
      <c r="P1173">
        <v>867080</v>
      </c>
      <c r="Q1173" t="str">
        <f t="shared" si="75"/>
        <v>Entertainment</v>
      </c>
    </row>
    <row r="1174" spans="1:17" x14ac:dyDescent="0.3">
      <c r="A1174">
        <v>60711</v>
      </c>
      <c r="B1174" t="str">
        <f>VLOOKUP($A1174,'[1]User Profiles'!$A:$I,2,FALSE)</f>
        <v>Bernardo </v>
      </c>
      <c r="C1174" t="str">
        <f>VLOOKUP($A1174,'[1]User Profiles'!$A:$I,3,FALSE)</f>
        <v>Gettys</v>
      </c>
      <c r="D1174" t="str">
        <f>VLOOKUP($A1174,'[1]User Profiles'!$A:$I,5,FALSE)</f>
        <v>male</v>
      </c>
      <c r="E1174" t="str">
        <f>VLOOKUP($A1174,'[1]User Profiles'!$A:$I,6,FALSE)</f>
        <v>black</v>
      </c>
      <c r="F1174">
        <f>VLOOKUP($A1174,'[1]User Profiles'!$A:$I,7,FALSE)</f>
        <v>22</v>
      </c>
      <c r="G1174" t="str">
        <f>VLOOKUP($A1174,'[1]User Profiles'!$A:$I,8,FALSE)</f>
        <v>Gauteng</v>
      </c>
      <c r="H1174" t="s">
        <v>19</v>
      </c>
      <c r="I1174" s="4">
        <v>42373</v>
      </c>
      <c r="J1174" s="1">
        <v>0.29305555555555557</v>
      </c>
      <c r="K1174" s="1">
        <v>3.4722222222222218E-4</v>
      </c>
      <c r="L1174" s="1" t="str">
        <f t="shared" si="73"/>
        <v>Monday</v>
      </c>
      <c r="M1174" t="str">
        <f t="shared" si="72"/>
        <v>January</v>
      </c>
      <c r="N1174" s="2" t="str">
        <f t="shared" si="74"/>
        <v>Morning</v>
      </c>
      <c r="O1174" s="2">
        <v>42373.293055555558</v>
      </c>
      <c r="P1174">
        <v>60711</v>
      </c>
      <c r="Q1174" t="str">
        <f t="shared" si="75"/>
        <v>Entertainment</v>
      </c>
    </row>
    <row r="1175" spans="1:17" x14ac:dyDescent="0.3">
      <c r="A1175">
        <v>906608</v>
      </c>
      <c r="B1175" t="str">
        <f>VLOOKUP($A1175,'[1]User Profiles'!$A:$I,2,FALSE)</f>
        <v>Valentine </v>
      </c>
      <c r="C1175" t="str">
        <f>VLOOKUP($A1175,'[1]User Profiles'!$A:$I,3,FALSE)</f>
        <v>Tatham</v>
      </c>
      <c r="D1175" t="str">
        <f>VLOOKUP($A1175,'[1]User Profiles'!$A:$I,5,FALSE)</f>
        <v>male</v>
      </c>
      <c r="E1175" t="str">
        <f>VLOOKUP($A1175,'[1]User Profiles'!$A:$I,6,FALSE)</f>
        <v>other</v>
      </c>
      <c r="F1175">
        <f>VLOOKUP($A1175,'[1]User Profiles'!$A:$I,7,FALSE)</f>
        <v>25</v>
      </c>
      <c r="G1175" t="str">
        <f>VLOOKUP($A1175,'[1]User Profiles'!$A:$I,8,FALSE)</f>
        <v>Gauteng</v>
      </c>
      <c r="H1175" t="s">
        <v>22</v>
      </c>
      <c r="I1175" s="4">
        <v>42457</v>
      </c>
      <c r="J1175" s="1">
        <v>0.29305555555555557</v>
      </c>
      <c r="K1175" s="1">
        <v>1.5046296296296297E-4</v>
      </c>
      <c r="L1175" s="1" t="str">
        <f t="shared" si="73"/>
        <v>Monday</v>
      </c>
      <c r="M1175" t="str">
        <f t="shared" si="72"/>
        <v>March</v>
      </c>
      <c r="N1175" s="2" t="str">
        <f t="shared" si="74"/>
        <v>Morning</v>
      </c>
      <c r="O1175" s="2">
        <v>42457.293055555558</v>
      </c>
      <c r="P1175">
        <v>906608</v>
      </c>
      <c r="Q1175" t="str">
        <f t="shared" si="75"/>
        <v>Kids</v>
      </c>
    </row>
    <row r="1176" spans="1:17" x14ac:dyDescent="0.3">
      <c r="A1176">
        <v>51888</v>
      </c>
      <c r="B1176" t="str">
        <f>VLOOKUP($A1176,'[1]User Profiles'!$A:$I,2,FALSE)</f>
        <v>Katharina </v>
      </c>
      <c r="C1176" t="str">
        <f>VLOOKUP($A1176,'[1]User Profiles'!$A:$I,3,FALSE)</f>
        <v>Condie</v>
      </c>
      <c r="D1176" t="str">
        <f>VLOOKUP($A1176,'[1]User Profiles'!$A:$I,5,FALSE)</f>
        <v>female</v>
      </c>
      <c r="E1176" t="str">
        <f>VLOOKUP($A1176,'[1]User Profiles'!$A:$I,6,FALSE)</f>
        <v>black</v>
      </c>
      <c r="F1176">
        <f>VLOOKUP($A1176,'[1]User Profiles'!$A:$I,7,FALSE)</f>
        <v>24</v>
      </c>
      <c r="G1176" t="str">
        <f>VLOOKUP($A1176,'[1]User Profiles'!$A:$I,8,FALSE)</f>
        <v>Mpumalanga</v>
      </c>
      <c r="H1176" t="s">
        <v>31</v>
      </c>
      <c r="I1176" s="4">
        <v>42375</v>
      </c>
      <c r="J1176" s="1">
        <v>0.29305555555555557</v>
      </c>
      <c r="K1176" s="1">
        <v>5.4398148148148144E-4</v>
      </c>
      <c r="L1176" s="1" t="str">
        <f t="shared" si="73"/>
        <v>Wednesday</v>
      </c>
      <c r="M1176" t="str">
        <f t="shared" si="72"/>
        <v>January</v>
      </c>
      <c r="N1176" s="2" t="str">
        <f t="shared" si="74"/>
        <v>Morning</v>
      </c>
      <c r="O1176" s="2">
        <v>42375.293055555558</v>
      </c>
      <c r="P1176">
        <v>51888</v>
      </c>
      <c r="Q1176" t="str">
        <f t="shared" si="75"/>
        <v>Other</v>
      </c>
    </row>
    <row r="1177" spans="1:17" x14ac:dyDescent="0.3">
      <c r="A1177">
        <v>907186</v>
      </c>
      <c r="B1177" t="str">
        <f>VLOOKUP($A1177,'[1]User Profiles'!$A:$I,2,FALSE)</f>
        <v>Carter </v>
      </c>
      <c r="C1177" t="str">
        <f>VLOOKUP($A1177,'[1]User Profiles'!$A:$I,3,FALSE)</f>
        <v>Deblois</v>
      </c>
      <c r="D1177" t="str">
        <f>VLOOKUP($A1177,'[1]User Profiles'!$A:$I,5,FALSE)</f>
        <v>male</v>
      </c>
      <c r="E1177" t="str">
        <f>VLOOKUP($A1177,'[1]User Profiles'!$A:$I,6,FALSE)</f>
        <v>white</v>
      </c>
      <c r="F1177">
        <f>VLOOKUP($A1177,'[1]User Profiles'!$A:$I,7,FALSE)</f>
        <v>26</v>
      </c>
      <c r="G1177" t="str">
        <f>VLOOKUP($A1177,'[1]User Profiles'!$A:$I,8,FALSE)</f>
        <v>Gauteng</v>
      </c>
      <c r="H1177" t="s">
        <v>25</v>
      </c>
      <c r="I1177" s="4">
        <v>42447</v>
      </c>
      <c r="J1177" s="1">
        <v>0.29305555555555557</v>
      </c>
      <c r="K1177" s="1">
        <v>6.9444444444444444E-5</v>
      </c>
      <c r="L1177" s="1" t="str">
        <f t="shared" si="73"/>
        <v>Friday</v>
      </c>
      <c r="M1177" t="str">
        <f t="shared" si="72"/>
        <v>March</v>
      </c>
      <c r="N1177" s="2" t="str">
        <f t="shared" si="74"/>
        <v>Morning</v>
      </c>
      <c r="O1177" s="2">
        <v>42447.293055555558</v>
      </c>
      <c r="P1177">
        <v>907186</v>
      </c>
      <c r="Q1177" t="str">
        <f t="shared" si="75"/>
        <v>Sports</v>
      </c>
    </row>
    <row r="1178" spans="1:17" x14ac:dyDescent="0.3">
      <c r="A1178">
        <v>867981</v>
      </c>
      <c r="B1178" t="str">
        <f>VLOOKUP($A1178,'[1]User Profiles'!$A:$I,2,FALSE)</f>
        <v>Hugh</v>
      </c>
      <c r="C1178" t="str">
        <f>VLOOKUP($A1178,'[1]User Profiles'!$A:$I,3,FALSE)</f>
        <v>Borelli</v>
      </c>
      <c r="D1178" t="str">
        <f>VLOOKUP($A1178,'[1]User Profiles'!$A:$I,5,FALSE)</f>
        <v>male</v>
      </c>
      <c r="E1178" t="str">
        <f>VLOOKUP($A1178,'[1]User Profiles'!$A:$I,6,FALSE)</f>
        <v>coloured</v>
      </c>
      <c r="F1178">
        <f>VLOOKUP($A1178,'[1]User Profiles'!$A:$I,7,FALSE)</f>
        <v>36</v>
      </c>
      <c r="G1178" t="str">
        <f>VLOOKUP($A1178,'[1]User Profiles'!$A:$I,8,FALSE)</f>
        <v>Western Cape</v>
      </c>
      <c r="H1178" t="s">
        <v>20</v>
      </c>
      <c r="I1178" s="4">
        <v>42433</v>
      </c>
      <c r="J1178" s="1">
        <v>0.29305555555555557</v>
      </c>
      <c r="K1178" s="1">
        <v>1.9675925925925928E-3</v>
      </c>
      <c r="L1178" s="1" t="str">
        <f t="shared" si="73"/>
        <v>Friday</v>
      </c>
      <c r="M1178" t="str">
        <f t="shared" si="72"/>
        <v>March</v>
      </c>
      <c r="N1178" s="2" t="str">
        <f t="shared" si="74"/>
        <v>Morning</v>
      </c>
      <c r="O1178" s="2">
        <v>42433.293055555558</v>
      </c>
      <c r="P1178">
        <v>867981</v>
      </c>
      <c r="Q1178" t="str">
        <f t="shared" si="75"/>
        <v>Other</v>
      </c>
    </row>
    <row r="1179" spans="1:17" x14ac:dyDescent="0.3">
      <c r="A1179">
        <v>273648</v>
      </c>
      <c r="B1179" t="str">
        <f>VLOOKUP($A1179,'[1]User Profiles'!$A:$I,2,FALSE)</f>
        <v>None</v>
      </c>
      <c r="C1179" t="str">
        <f>VLOOKUP($A1179,'[1]User Profiles'!$A:$I,3,FALSE)</f>
        <v>None</v>
      </c>
      <c r="D1179" t="str">
        <f>VLOOKUP($A1179,'[1]User Profiles'!$A:$I,5,FALSE)</f>
        <v>None</v>
      </c>
      <c r="E1179" t="str">
        <f>VLOOKUP($A1179,'[1]User Profiles'!$A:$I,6,FALSE)</f>
        <v>None</v>
      </c>
      <c r="F1179">
        <f>VLOOKUP($A1179,'[1]User Profiles'!$A:$I,7,FALSE)</f>
        <v>0</v>
      </c>
      <c r="G1179" t="str">
        <f>VLOOKUP($A1179,'[1]User Profiles'!$A:$I,8,FALSE)</f>
        <v>None</v>
      </c>
      <c r="H1179" t="s">
        <v>23</v>
      </c>
      <c r="I1179" s="4">
        <v>42458</v>
      </c>
      <c r="J1179" s="1">
        <v>0.29305555555555557</v>
      </c>
      <c r="K1179" s="1">
        <v>2.7083333333333334E-3</v>
      </c>
      <c r="L1179" s="1" t="str">
        <f t="shared" si="73"/>
        <v>Tuesday</v>
      </c>
      <c r="M1179" t="str">
        <f t="shared" si="72"/>
        <v>March</v>
      </c>
      <c r="N1179" s="2" t="str">
        <f t="shared" si="74"/>
        <v>Morning</v>
      </c>
      <c r="O1179" s="2">
        <v>42458.293055555558</v>
      </c>
      <c r="P1179">
        <v>273648</v>
      </c>
      <c r="Q1179" t="str">
        <f t="shared" si="75"/>
        <v>Entertainment</v>
      </c>
    </row>
    <row r="1180" spans="1:17" x14ac:dyDescent="0.3">
      <c r="A1180">
        <v>820544</v>
      </c>
      <c r="B1180" t="str">
        <f>VLOOKUP($A1180,'[1]User Profiles'!$A:$I,2,FALSE)</f>
        <v>Hollis </v>
      </c>
      <c r="C1180" t="str">
        <f>VLOOKUP($A1180,'[1]User Profiles'!$A:$I,3,FALSE)</f>
        <v>Roquemore</v>
      </c>
      <c r="D1180" t="str">
        <f>VLOOKUP($A1180,'[1]User Profiles'!$A:$I,5,FALSE)</f>
        <v>male</v>
      </c>
      <c r="E1180" t="str">
        <f>VLOOKUP($A1180,'[1]User Profiles'!$A:$I,6,FALSE)</f>
        <v>indian_asian</v>
      </c>
      <c r="F1180">
        <f>VLOOKUP($A1180,'[1]User Profiles'!$A:$I,7,FALSE)</f>
        <v>42</v>
      </c>
      <c r="G1180" t="str">
        <f>VLOOKUP($A1180,'[1]User Profiles'!$A:$I,8,FALSE)</f>
        <v>Eastern Cape</v>
      </c>
      <c r="H1180" t="s">
        <v>18</v>
      </c>
      <c r="I1180" s="4">
        <v>42448</v>
      </c>
      <c r="J1180" s="1">
        <v>0.29375000000000001</v>
      </c>
      <c r="K1180" s="1">
        <v>5.8657407407407408E-2</v>
      </c>
      <c r="L1180" s="1" t="str">
        <f t="shared" si="73"/>
        <v>Saturday</v>
      </c>
      <c r="M1180" t="str">
        <f t="shared" si="72"/>
        <v>March</v>
      </c>
      <c r="N1180" s="2" t="str">
        <f t="shared" si="74"/>
        <v>Morning</v>
      </c>
      <c r="O1180" s="2">
        <v>42448.293749999997</v>
      </c>
      <c r="P1180">
        <v>820544</v>
      </c>
      <c r="Q1180" t="str">
        <f t="shared" si="75"/>
        <v>Sports</v>
      </c>
    </row>
    <row r="1181" spans="1:17" x14ac:dyDescent="0.3">
      <c r="A1181">
        <v>2360176</v>
      </c>
      <c r="B1181" t="str">
        <f>VLOOKUP($A1181,'[1]User Profiles'!$A:$I,2,FALSE)</f>
        <v>Loyd </v>
      </c>
      <c r="C1181" t="str">
        <f>VLOOKUP($A1181,'[1]User Profiles'!$A:$I,3,FALSE)</f>
        <v>Condie</v>
      </c>
      <c r="D1181" t="str">
        <f>VLOOKUP($A1181,'[1]User Profiles'!$A:$I,5,FALSE)</f>
        <v>male</v>
      </c>
      <c r="E1181" t="str">
        <f>VLOOKUP($A1181,'[1]User Profiles'!$A:$I,6,FALSE)</f>
        <v>black</v>
      </c>
      <c r="F1181">
        <f>VLOOKUP($A1181,'[1]User Profiles'!$A:$I,7,FALSE)</f>
        <v>43</v>
      </c>
      <c r="G1181" t="str">
        <f>VLOOKUP($A1181,'[1]User Profiles'!$A:$I,8,FALSE)</f>
        <v>Mpumalanga</v>
      </c>
      <c r="H1181" t="s">
        <v>23</v>
      </c>
      <c r="I1181" s="4">
        <v>42396</v>
      </c>
      <c r="J1181" s="1">
        <v>0.29375000000000001</v>
      </c>
      <c r="K1181" s="1">
        <v>3.2986111111111107E-4</v>
      </c>
      <c r="L1181" s="1" t="str">
        <f t="shared" si="73"/>
        <v>Wednesday</v>
      </c>
      <c r="M1181" t="str">
        <f t="shared" si="72"/>
        <v>January</v>
      </c>
      <c r="N1181" s="2" t="str">
        <f t="shared" si="74"/>
        <v>Morning</v>
      </c>
      <c r="O1181" s="2">
        <v>42396.293749999997</v>
      </c>
      <c r="P1181">
        <v>2360176</v>
      </c>
      <c r="Q1181" t="str">
        <f t="shared" si="75"/>
        <v>Entertainment</v>
      </c>
    </row>
    <row r="1182" spans="1:17" x14ac:dyDescent="0.3">
      <c r="A1182">
        <v>810004</v>
      </c>
      <c r="B1182" t="str">
        <f>VLOOKUP($A1182,'[1]User Profiles'!$A:$I,2,FALSE)</f>
        <v>Stephen </v>
      </c>
      <c r="C1182" t="str">
        <f>VLOOKUP($A1182,'[1]User Profiles'!$A:$I,3,FALSE)</f>
        <v>Caves</v>
      </c>
      <c r="D1182" t="str">
        <f>VLOOKUP($A1182,'[1]User Profiles'!$A:$I,5,FALSE)</f>
        <v>male</v>
      </c>
      <c r="E1182" t="str">
        <f>VLOOKUP($A1182,'[1]User Profiles'!$A:$I,6,FALSE)</f>
        <v>coloured</v>
      </c>
      <c r="F1182">
        <f>VLOOKUP($A1182,'[1]User Profiles'!$A:$I,7,FALSE)</f>
        <v>19</v>
      </c>
      <c r="G1182" t="str">
        <f>VLOOKUP($A1182,'[1]User Profiles'!$A:$I,8,FALSE)</f>
        <v>Northern Cape</v>
      </c>
      <c r="H1182" t="s">
        <v>20</v>
      </c>
      <c r="I1182" s="4">
        <v>42420</v>
      </c>
      <c r="J1182" s="1">
        <v>0.29375000000000001</v>
      </c>
      <c r="K1182" s="1">
        <v>0</v>
      </c>
      <c r="L1182" s="1" t="str">
        <f t="shared" si="73"/>
        <v>Saturday</v>
      </c>
      <c r="M1182" t="str">
        <f t="shared" si="72"/>
        <v>February</v>
      </c>
      <c r="N1182" s="2" t="str">
        <f t="shared" si="74"/>
        <v>Morning</v>
      </c>
      <c r="O1182" s="2">
        <v>42420.293749999997</v>
      </c>
      <c r="P1182">
        <v>810004</v>
      </c>
      <c r="Q1182" t="str">
        <f t="shared" si="75"/>
        <v>Other</v>
      </c>
    </row>
    <row r="1183" spans="1:17" x14ac:dyDescent="0.3">
      <c r="A1183">
        <v>810011</v>
      </c>
      <c r="B1183" t="str">
        <f>VLOOKUP($A1183,'[1]User Profiles'!$A:$I,2,FALSE)</f>
        <v>Emerson </v>
      </c>
      <c r="C1183" t="str">
        <f>VLOOKUP($A1183,'[1]User Profiles'!$A:$I,3,FALSE)</f>
        <v>Luthy</v>
      </c>
      <c r="D1183" t="str">
        <f>VLOOKUP($A1183,'[1]User Profiles'!$A:$I,5,FALSE)</f>
        <v>male</v>
      </c>
      <c r="E1183" t="str">
        <f>VLOOKUP($A1183,'[1]User Profiles'!$A:$I,6,FALSE)</f>
        <v>black</v>
      </c>
      <c r="F1183">
        <f>VLOOKUP($A1183,'[1]User Profiles'!$A:$I,7,FALSE)</f>
        <v>32</v>
      </c>
      <c r="G1183" t="str">
        <f>VLOOKUP($A1183,'[1]User Profiles'!$A:$I,8,FALSE)</f>
        <v>Kwazulu Natal</v>
      </c>
      <c r="H1183" t="s">
        <v>24</v>
      </c>
      <c r="I1183" s="4">
        <v>42419</v>
      </c>
      <c r="J1183" s="1">
        <v>0.29375000000000001</v>
      </c>
      <c r="K1183" s="1">
        <v>1.3888888888888889E-3</v>
      </c>
      <c r="L1183" s="1" t="str">
        <f t="shared" si="73"/>
        <v>Friday</v>
      </c>
      <c r="M1183" t="str">
        <f t="shared" si="72"/>
        <v>February</v>
      </c>
      <c r="N1183" s="2" t="str">
        <f t="shared" si="74"/>
        <v>Morning</v>
      </c>
      <c r="O1183" s="2">
        <v>42419.293749999997</v>
      </c>
      <c r="P1183">
        <v>810011</v>
      </c>
      <c r="Q1183" t="str">
        <f t="shared" si="75"/>
        <v>Other</v>
      </c>
    </row>
    <row r="1184" spans="1:17" x14ac:dyDescent="0.3">
      <c r="A1184">
        <v>772891</v>
      </c>
      <c r="B1184" t="str">
        <f>VLOOKUP($A1184,'[1]User Profiles'!$A:$I,2,FALSE)</f>
        <v>Randy </v>
      </c>
      <c r="C1184" t="str">
        <f>VLOOKUP($A1184,'[1]User Profiles'!$A:$I,3,FALSE)</f>
        <v>Woolard</v>
      </c>
      <c r="D1184" t="str">
        <f>VLOOKUP($A1184,'[1]User Profiles'!$A:$I,5,FALSE)</f>
        <v>male</v>
      </c>
      <c r="E1184" t="str">
        <f>VLOOKUP($A1184,'[1]User Profiles'!$A:$I,6,FALSE)</f>
        <v>coloured</v>
      </c>
      <c r="F1184">
        <f>VLOOKUP($A1184,'[1]User Profiles'!$A:$I,7,FALSE)</f>
        <v>44</v>
      </c>
      <c r="G1184" t="str">
        <f>VLOOKUP($A1184,'[1]User Profiles'!$A:$I,8,FALSE)</f>
        <v>Eastern Cape</v>
      </c>
      <c r="H1184" t="s">
        <v>20</v>
      </c>
      <c r="I1184" s="4">
        <v>42434</v>
      </c>
      <c r="J1184" s="1">
        <v>0.29375000000000001</v>
      </c>
      <c r="K1184" s="1">
        <v>1.6435185185185183E-3</v>
      </c>
      <c r="L1184" s="1" t="str">
        <f t="shared" si="73"/>
        <v>Saturday</v>
      </c>
      <c r="M1184" t="str">
        <f t="shared" si="72"/>
        <v>March</v>
      </c>
      <c r="N1184" s="2" t="str">
        <f t="shared" si="74"/>
        <v>Morning</v>
      </c>
      <c r="O1184" s="2">
        <v>42434.293749999997</v>
      </c>
      <c r="P1184">
        <v>772891</v>
      </c>
      <c r="Q1184" t="str">
        <f t="shared" si="75"/>
        <v>Other</v>
      </c>
    </row>
    <row r="1185" spans="1:17" x14ac:dyDescent="0.3">
      <c r="A1185">
        <v>2092259</v>
      </c>
      <c r="B1185" t="str">
        <f>VLOOKUP($A1185,'[1]User Profiles'!$A:$I,2,FALSE)</f>
        <v>Markus </v>
      </c>
      <c r="C1185" t="str">
        <f>VLOOKUP($A1185,'[1]User Profiles'!$A:$I,3,FALSE)</f>
        <v>Leicht</v>
      </c>
      <c r="D1185" t="str">
        <f>VLOOKUP($A1185,'[1]User Profiles'!$A:$I,5,FALSE)</f>
        <v>male</v>
      </c>
      <c r="E1185" t="str">
        <f>VLOOKUP($A1185,'[1]User Profiles'!$A:$I,6,FALSE)</f>
        <v>black</v>
      </c>
      <c r="F1185">
        <f>VLOOKUP($A1185,'[1]User Profiles'!$A:$I,7,FALSE)</f>
        <v>42</v>
      </c>
      <c r="G1185" t="str">
        <f>VLOOKUP($A1185,'[1]User Profiles'!$A:$I,8,FALSE)</f>
        <v>Mpumalanga</v>
      </c>
      <c r="H1185" t="s">
        <v>23</v>
      </c>
      <c r="I1185" s="4">
        <v>42455</v>
      </c>
      <c r="J1185" s="1">
        <v>0.29375000000000001</v>
      </c>
      <c r="K1185" s="1">
        <v>6.8229166666666655E-3</v>
      </c>
      <c r="L1185" s="1" t="str">
        <f t="shared" si="73"/>
        <v>Saturday</v>
      </c>
      <c r="M1185" t="str">
        <f t="shared" si="72"/>
        <v>March</v>
      </c>
      <c r="N1185" s="2" t="str">
        <f t="shared" si="74"/>
        <v>Morning</v>
      </c>
      <c r="O1185" s="2">
        <v>42455.293749999997</v>
      </c>
      <c r="P1185">
        <v>2092259</v>
      </c>
      <c r="Q1185" t="str">
        <f t="shared" si="75"/>
        <v>Entertainment</v>
      </c>
    </row>
    <row r="1186" spans="1:17" x14ac:dyDescent="0.3">
      <c r="A1186">
        <v>939765</v>
      </c>
      <c r="B1186" t="str">
        <f>VLOOKUP($A1186,'[1]User Profiles'!$A:$I,2,FALSE)</f>
        <v>Kip </v>
      </c>
      <c r="C1186" t="str">
        <f>VLOOKUP($A1186,'[1]User Profiles'!$A:$I,3,FALSE)</f>
        <v>Mosser</v>
      </c>
      <c r="D1186" t="str">
        <f>VLOOKUP($A1186,'[1]User Profiles'!$A:$I,5,FALSE)</f>
        <v>male</v>
      </c>
      <c r="E1186" t="str">
        <f>VLOOKUP($A1186,'[1]User Profiles'!$A:$I,6,FALSE)</f>
        <v>black</v>
      </c>
      <c r="F1186">
        <f>VLOOKUP($A1186,'[1]User Profiles'!$A:$I,7,FALSE)</f>
        <v>39</v>
      </c>
      <c r="G1186" t="str">
        <f>VLOOKUP($A1186,'[1]User Profiles'!$A:$I,8,FALSE)</f>
        <v>Gauteng</v>
      </c>
      <c r="H1186" t="s">
        <v>23</v>
      </c>
      <c r="I1186" s="4">
        <v>42453</v>
      </c>
      <c r="J1186" s="1">
        <v>0.29444444444444445</v>
      </c>
      <c r="K1186" s="1">
        <v>5.9606481481481479E-4</v>
      </c>
      <c r="L1186" s="1" t="str">
        <f t="shared" si="73"/>
        <v>Thursday</v>
      </c>
      <c r="M1186" t="str">
        <f t="shared" si="72"/>
        <v>March</v>
      </c>
      <c r="N1186" s="2" t="str">
        <f t="shared" si="74"/>
        <v>Morning</v>
      </c>
      <c r="O1186" s="2">
        <v>42453.294444444444</v>
      </c>
      <c r="P1186">
        <v>939765</v>
      </c>
      <c r="Q1186" t="str">
        <f t="shared" si="75"/>
        <v>Entertainment</v>
      </c>
    </row>
    <row r="1187" spans="1:17" x14ac:dyDescent="0.3">
      <c r="A1187">
        <v>2368945</v>
      </c>
      <c r="B1187" t="str">
        <f>VLOOKUP($A1187,'[1]User Profiles'!$A:$I,2,FALSE)</f>
        <v>Luanna </v>
      </c>
      <c r="C1187" t="str">
        <f>VLOOKUP($A1187,'[1]User Profiles'!$A:$I,3,FALSE)</f>
        <v>Hoadley</v>
      </c>
      <c r="D1187" t="str">
        <f>VLOOKUP($A1187,'[1]User Profiles'!$A:$I,5,FALSE)</f>
        <v>female</v>
      </c>
      <c r="E1187" t="str">
        <f>VLOOKUP($A1187,'[1]User Profiles'!$A:$I,6,FALSE)</f>
        <v>coloured</v>
      </c>
      <c r="F1187">
        <f>VLOOKUP($A1187,'[1]User Profiles'!$A:$I,7,FALSE)</f>
        <v>42</v>
      </c>
      <c r="G1187" t="str">
        <f>VLOOKUP($A1187,'[1]User Profiles'!$A:$I,8,FALSE)</f>
        <v>Western Cape</v>
      </c>
      <c r="H1187" t="s">
        <v>18</v>
      </c>
      <c r="I1187" s="4">
        <v>42432</v>
      </c>
      <c r="J1187" s="1">
        <v>0.29444444444444445</v>
      </c>
      <c r="K1187" s="1">
        <v>9.0231481481481482E-2</v>
      </c>
      <c r="L1187" s="1" t="str">
        <f t="shared" si="73"/>
        <v>Thursday</v>
      </c>
      <c r="M1187" t="str">
        <f t="shared" si="72"/>
        <v>March</v>
      </c>
      <c r="N1187" s="2" t="str">
        <f t="shared" si="74"/>
        <v>Morning</v>
      </c>
      <c r="O1187" s="2">
        <v>42432.294444444444</v>
      </c>
      <c r="P1187">
        <v>2368945</v>
      </c>
      <c r="Q1187" t="str">
        <f t="shared" si="75"/>
        <v>Sports</v>
      </c>
    </row>
    <row r="1188" spans="1:17" x14ac:dyDescent="0.3">
      <c r="A1188">
        <v>809311</v>
      </c>
      <c r="B1188" t="str">
        <f>VLOOKUP($A1188,'[1]User Profiles'!$A:$I,2,FALSE)</f>
        <v>Garry </v>
      </c>
      <c r="C1188" t="str">
        <f>VLOOKUP($A1188,'[1]User Profiles'!$A:$I,3,FALSE)</f>
        <v>Fudge</v>
      </c>
      <c r="D1188" t="str">
        <f>VLOOKUP($A1188,'[1]User Profiles'!$A:$I,5,FALSE)</f>
        <v>male</v>
      </c>
      <c r="E1188" t="str">
        <f>VLOOKUP($A1188,'[1]User Profiles'!$A:$I,6,FALSE)</f>
        <v>coloured</v>
      </c>
      <c r="F1188">
        <f>VLOOKUP($A1188,'[1]User Profiles'!$A:$I,7,FALSE)</f>
        <v>30</v>
      </c>
      <c r="G1188" t="str">
        <f>VLOOKUP($A1188,'[1]User Profiles'!$A:$I,8,FALSE)</f>
        <v>Western Cape</v>
      </c>
      <c r="H1188" t="s">
        <v>18</v>
      </c>
      <c r="I1188" s="4">
        <v>42425</v>
      </c>
      <c r="J1188" s="1">
        <v>0.29444444444444445</v>
      </c>
      <c r="K1188" s="1">
        <v>5.7870370370370378E-4</v>
      </c>
      <c r="L1188" s="1" t="str">
        <f t="shared" si="73"/>
        <v>Thursday</v>
      </c>
      <c r="M1188" t="str">
        <f t="shared" si="72"/>
        <v>February</v>
      </c>
      <c r="N1188" s="2" t="str">
        <f t="shared" si="74"/>
        <v>Morning</v>
      </c>
      <c r="O1188" s="2">
        <v>42425.294444444444</v>
      </c>
      <c r="P1188">
        <v>809311</v>
      </c>
      <c r="Q1188" t="str">
        <f t="shared" si="75"/>
        <v>Sports</v>
      </c>
    </row>
    <row r="1189" spans="1:17" x14ac:dyDescent="0.3">
      <c r="A1189">
        <v>2427210</v>
      </c>
      <c r="B1189" t="str">
        <f>VLOOKUP($A1189,'[1]User Profiles'!$A:$I,2,FALSE)</f>
        <v>Chas </v>
      </c>
      <c r="C1189" t="str">
        <f>VLOOKUP($A1189,'[1]User Profiles'!$A:$I,3,FALSE)</f>
        <v>Arrieta</v>
      </c>
      <c r="D1189" t="str">
        <f>VLOOKUP($A1189,'[1]User Profiles'!$A:$I,5,FALSE)</f>
        <v>male</v>
      </c>
      <c r="E1189" t="str">
        <f>VLOOKUP($A1189,'[1]User Profiles'!$A:$I,6,FALSE)</f>
        <v>indian_asian</v>
      </c>
      <c r="F1189">
        <f>VLOOKUP($A1189,'[1]User Profiles'!$A:$I,7,FALSE)</f>
        <v>30</v>
      </c>
      <c r="G1189" t="str">
        <f>VLOOKUP($A1189,'[1]User Profiles'!$A:$I,8,FALSE)</f>
        <v>Western Cape</v>
      </c>
      <c r="H1189" t="s">
        <v>20</v>
      </c>
      <c r="I1189" s="4">
        <v>42419</v>
      </c>
      <c r="J1189" s="1">
        <v>0.29444444444444445</v>
      </c>
      <c r="K1189" s="1">
        <v>4.8842592592592592E-3</v>
      </c>
      <c r="L1189" s="1" t="str">
        <f t="shared" si="73"/>
        <v>Friday</v>
      </c>
      <c r="M1189" t="str">
        <f t="shared" si="72"/>
        <v>February</v>
      </c>
      <c r="N1189" s="2" t="str">
        <f t="shared" si="74"/>
        <v>Morning</v>
      </c>
      <c r="O1189" s="2">
        <v>42419.294444444444</v>
      </c>
      <c r="P1189">
        <v>2384970</v>
      </c>
      <c r="Q1189" t="str">
        <f t="shared" si="75"/>
        <v>Other</v>
      </c>
    </row>
    <row r="1190" spans="1:17" x14ac:dyDescent="0.3">
      <c r="A1190">
        <v>604198</v>
      </c>
      <c r="B1190" t="str">
        <f>VLOOKUP($A1190,'[1]User Profiles'!$A:$I,2,FALSE)</f>
        <v>Claud </v>
      </c>
      <c r="C1190" t="str">
        <f>VLOOKUP($A1190,'[1]User Profiles'!$A:$I,3,FALSE)</f>
        <v>Langenfeld</v>
      </c>
      <c r="D1190" t="str">
        <f>VLOOKUP($A1190,'[1]User Profiles'!$A:$I,5,FALSE)</f>
        <v>male</v>
      </c>
      <c r="E1190" t="str">
        <f>VLOOKUP($A1190,'[1]User Profiles'!$A:$I,6,FALSE)</f>
        <v>other</v>
      </c>
      <c r="F1190">
        <f>VLOOKUP($A1190,'[1]User Profiles'!$A:$I,7,FALSE)</f>
        <v>32</v>
      </c>
      <c r="G1190" t="str">
        <f>VLOOKUP($A1190,'[1]User Profiles'!$A:$I,8,FALSE)</f>
        <v>Western Cape</v>
      </c>
      <c r="H1190" t="s">
        <v>20</v>
      </c>
      <c r="I1190" s="4">
        <v>42392</v>
      </c>
      <c r="J1190" s="1">
        <v>0.29444444444444445</v>
      </c>
      <c r="K1190" s="1">
        <v>5.0925925925925921E-4</v>
      </c>
      <c r="L1190" s="1" t="str">
        <f t="shared" si="73"/>
        <v>Saturday</v>
      </c>
      <c r="M1190" t="str">
        <f t="shared" si="72"/>
        <v>January</v>
      </c>
      <c r="N1190" s="2" t="str">
        <f t="shared" si="74"/>
        <v>Morning</v>
      </c>
      <c r="O1190" s="2">
        <v>42392.294444444444</v>
      </c>
      <c r="P1190">
        <v>604198</v>
      </c>
      <c r="Q1190" t="str">
        <f t="shared" si="75"/>
        <v>Other</v>
      </c>
    </row>
    <row r="1191" spans="1:17" x14ac:dyDescent="0.3">
      <c r="A1191">
        <v>2021328</v>
      </c>
      <c r="B1191" t="str">
        <f>VLOOKUP($A1191,'[1]User Profiles'!$A:$I,2,FALSE)</f>
        <v>Hugh</v>
      </c>
      <c r="C1191" t="str">
        <f>VLOOKUP($A1191,'[1]User Profiles'!$A:$I,3,FALSE)</f>
        <v>Leicht</v>
      </c>
      <c r="D1191" t="str">
        <f>VLOOKUP($A1191,'[1]User Profiles'!$A:$I,5,FALSE)</f>
        <v>male</v>
      </c>
      <c r="E1191" t="str">
        <f>VLOOKUP($A1191,'[1]User Profiles'!$A:$I,6,FALSE)</f>
        <v>indian_asian</v>
      </c>
      <c r="F1191">
        <f>VLOOKUP($A1191,'[1]User Profiles'!$A:$I,7,FALSE)</f>
        <v>26</v>
      </c>
      <c r="G1191" t="str">
        <f>VLOOKUP($A1191,'[1]User Profiles'!$A:$I,8,FALSE)</f>
        <v>Free State</v>
      </c>
      <c r="H1191" t="s">
        <v>18</v>
      </c>
      <c r="I1191" s="4">
        <v>42448</v>
      </c>
      <c r="J1191" s="1">
        <v>0.29444444444444445</v>
      </c>
      <c r="K1191" s="1">
        <v>4.8055555555555553E-2</v>
      </c>
      <c r="L1191" s="1" t="str">
        <f t="shared" si="73"/>
        <v>Saturday</v>
      </c>
      <c r="M1191" t="str">
        <f t="shared" si="72"/>
        <v>March</v>
      </c>
      <c r="N1191" s="2" t="str">
        <f t="shared" si="74"/>
        <v>Morning</v>
      </c>
      <c r="O1191" s="2">
        <v>42448.294444444444</v>
      </c>
      <c r="P1191">
        <v>2021328</v>
      </c>
      <c r="Q1191" t="str">
        <f t="shared" si="75"/>
        <v>Sports</v>
      </c>
    </row>
    <row r="1192" spans="1:17" x14ac:dyDescent="0.3">
      <c r="A1192">
        <v>859951</v>
      </c>
      <c r="B1192" t="str">
        <f>VLOOKUP($A1192,'[1]User Profiles'!$A:$I,2,FALSE)</f>
        <v>Carter </v>
      </c>
      <c r="C1192" t="str">
        <f>VLOOKUP($A1192,'[1]User Profiles'!$A:$I,3,FALSE)</f>
        <v>Reisinger</v>
      </c>
      <c r="D1192" t="str">
        <f>VLOOKUP($A1192,'[1]User Profiles'!$A:$I,5,FALSE)</f>
        <v>male</v>
      </c>
      <c r="E1192" t="str">
        <f>VLOOKUP($A1192,'[1]User Profiles'!$A:$I,6,FALSE)</f>
        <v>black</v>
      </c>
      <c r="F1192">
        <f>VLOOKUP($A1192,'[1]User Profiles'!$A:$I,7,FALSE)</f>
        <v>26</v>
      </c>
      <c r="G1192" t="str">
        <f>VLOOKUP($A1192,'[1]User Profiles'!$A:$I,8,FALSE)</f>
        <v>Gauteng</v>
      </c>
      <c r="H1192" t="s">
        <v>19</v>
      </c>
      <c r="I1192" s="4">
        <v>42441</v>
      </c>
      <c r="J1192" s="1">
        <v>0.2951388888888889</v>
      </c>
      <c r="K1192" s="1">
        <v>8.3333333333333328E-4</v>
      </c>
      <c r="L1192" s="1" t="str">
        <f t="shared" si="73"/>
        <v>Saturday</v>
      </c>
      <c r="M1192" t="str">
        <f t="shared" si="72"/>
        <v>March</v>
      </c>
      <c r="N1192" s="2" t="str">
        <f t="shared" si="74"/>
        <v>Morning</v>
      </c>
      <c r="O1192" s="2">
        <v>42441.295138888891</v>
      </c>
      <c r="P1192">
        <v>859951</v>
      </c>
      <c r="Q1192" t="str">
        <f t="shared" si="75"/>
        <v>Entertainment</v>
      </c>
    </row>
    <row r="1193" spans="1:17" x14ac:dyDescent="0.3">
      <c r="A1193">
        <v>626745</v>
      </c>
      <c r="B1193" t="str">
        <f>VLOOKUP($A1193,'[1]User Profiles'!$A:$I,2,FALSE)</f>
        <v>Romeo </v>
      </c>
      <c r="C1193" t="str">
        <f>VLOOKUP($A1193,'[1]User Profiles'!$A:$I,3,FALSE)</f>
        <v>Mccollum</v>
      </c>
      <c r="D1193" t="str">
        <f>VLOOKUP($A1193,'[1]User Profiles'!$A:$I,5,FALSE)</f>
        <v>male</v>
      </c>
      <c r="E1193" t="str">
        <f>VLOOKUP($A1193,'[1]User Profiles'!$A:$I,6,FALSE)</f>
        <v>black</v>
      </c>
      <c r="F1193">
        <f>VLOOKUP($A1193,'[1]User Profiles'!$A:$I,7,FALSE)</f>
        <v>30</v>
      </c>
      <c r="G1193" t="str">
        <f>VLOOKUP($A1193,'[1]User Profiles'!$A:$I,8,FALSE)</f>
        <v>Limpopo</v>
      </c>
      <c r="H1193" t="s">
        <v>23</v>
      </c>
      <c r="I1193" s="4">
        <v>42372</v>
      </c>
      <c r="J1193" s="1">
        <v>0.2951388888888889</v>
      </c>
      <c r="K1193" s="1">
        <v>5.4398148148148144E-4</v>
      </c>
      <c r="L1193" s="1" t="str">
        <f t="shared" si="73"/>
        <v>Sunday</v>
      </c>
      <c r="M1193" t="str">
        <f t="shared" si="72"/>
        <v>January</v>
      </c>
      <c r="N1193" s="2" t="str">
        <f t="shared" si="74"/>
        <v>Morning</v>
      </c>
      <c r="O1193" s="2">
        <v>42372.295138888891</v>
      </c>
      <c r="P1193">
        <v>626745</v>
      </c>
      <c r="Q1193" t="str">
        <f t="shared" si="75"/>
        <v>Entertainment</v>
      </c>
    </row>
    <row r="1194" spans="1:17" x14ac:dyDescent="0.3">
      <c r="A1194">
        <v>892577</v>
      </c>
      <c r="B1194" t="str">
        <f>VLOOKUP($A1194,'[1]User Profiles'!$A:$I,2,FALSE)</f>
        <v>Lloyd </v>
      </c>
      <c r="C1194" t="str">
        <f>VLOOKUP($A1194,'[1]User Profiles'!$A:$I,3,FALSE)</f>
        <v>Fudge</v>
      </c>
      <c r="D1194" t="str">
        <f>VLOOKUP($A1194,'[1]User Profiles'!$A:$I,5,FALSE)</f>
        <v>male</v>
      </c>
      <c r="E1194" t="str">
        <f>VLOOKUP($A1194,'[1]User Profiles'!$A:$I,6,FALSE)</f>
        <v>black</v>
      </c>
      <c r="F1194">
        <f>VLOOKUP($A1194,'[1]User Profiles'!$A:$I,7,FALSE)</f>
        <v>30</v>
      </c>
      <c r="G1194" t="str">
        <f>VLOOKUP($A1194,'[1]User Profiles'!$A:$I,8,FALSE)</f>
        <v>Mpumalanga</v>
      </c>
      <c r="H1194" t="s">
        <v>25</v>
      </c>
      <c r="I1194" s="4">
        <v>42450</v>
      </c>
      <c r="J1194" s="1">
        <v>0.2951388888888889</v>
      </c>
      <c r="K1194" s="1">
        <v>5.6597222222222222E-3</v>
      </c>
      <c r="L1194" s="1" t="str">
        <f t="shared" si="73"/>
        <v>Monday</v>
      </c>
      <c r="M1194" t="str">
        <f t="shared" si="72"/>
        <v>March</v>
      </c>
      <c r="N1194" s="2" t="str">
        <f t="shared" si="74"/>
        <v>Morning</v>
      </c>
      <c r="O1194" s="2">
        <v>42450.295138888891</v>
      </c>
      <c r="P1194">
        <v>892577</v>
      </c>
      <c r="Q1194" t="str">
        <f t="shared" si="75"/>
        <v>Sports</v>
      </c>
    </row>
    <row r="1195" spans="1:17" x14ac:dyDescent="0.3">
      <c r="A1195">
        <v>772891</v>
      </c>
      <c r="B1195" t="str">
        <f>VLOOKUP($A1195,'[1]User Profiles'!$A:$I,2,FALSE)</f>
        <v>Randy </v>
      </c>
      <c r="C1195" t="str">
        <f>VLOOKUP($A1195,'[1]User Profiles'!$A:$I,3,FALSE)</f>
        <v>Woolard</v>
      </c>
      <c r="D1195" t="str">
        <f>VLOOKUP($A1195,'[1]User Profiles'!$A:$I,5,FALSE)</f>
        <v>male</v>
      </c>
      <c r="E1195" t="str">
        <f>VLOOKUP($A1195,'[1]User Profiles'!$A:$I,6,FALSE)</f>
        <v>coloured</v>
      </c>
      <c r="F1195">
        <f>VLOOKUP($A1195,'[1]User Profiles'!$A:$I,7,FALSE)</f>
        <v>44</v>
      </c>
      <c r="G1195" t="str">
        <f>VLOOKUP($A1195,'[1]User Profiles'!$A:$I,8,FALSE)</f>
        <v>Eastern Cape</v>
      </c>
      <c r="H1195" t="s">
        <v>25</v>
      </c>
      <c r="I1195" s="4">
        <v>42434</v>
      </c>
      <c r="J1195" s="1">
        <v>0.29583333333333334</v>
      </c>
      <c r="K1195" s="1">
        <v>1.7824074074074072E-3</v>
      </c>
      <c r="L1195" s="1" t="str">
        <f t="shared" si="73"/>
        <v>Saturday</v>
      </c>
      <c r="M1195" t="str">
        <f t="shared" si="72"/>
        <v>March</v>
      </c>
      <c r="N1195" s="2" t="str">
        <f t="shared" si="74"/>
        <v>Morning</v>
      </c>
      <c r="O1195" s="2">
        <v>42434.29583333333</v>
      </c>
      <c r="P1195">
        <v>772891</v>
      </c>
      <c r="Q1195" t="str">
        <f t="shared" si="75"/>
        <v>Sports</v>
      </c>
    </row>
    <row r="1196" spans="1:17" x14ac:dyDescent="0.3">
      <c r="A1196">
        <v>907037</v>
      </c>
      <c r="B1196" t="str">
        <f>VLOOKUP($A1196,'[1]User Profiles'!$A:$I,2,FALSE)</f>
        <v>Chas </v>
      </c>
      <c r="C1196" t="str">
        <f>VLOOKUP($A1196,'[1]User Profiles'!$A:$I,3,FALSE)</f>
        <v>Paradis</v>
      </c>
      <c r="D1196" t="str">
        <f>VLOOKUP($A1196,'[1]User Profiles'!$A:$I,5,FALSE)</f>
        <v>male</v>
      </c>
      <c r="E1196" t="str">
        <f>VLOOKUP($A1196,'[1]User Profiles'!$A:$I,6,FALSE)</f>
        <v>indian_asian</v>
      </c>
      <c r="F1196">
        <f>VLOOKUP($A1196,'[1]User Profiles'!$A:$I,7,FALSE)</f>
        <v>32</v>
      </c>
      <c r="G1196" t="str">
        <f>VLOOKUP($A1196,'[1]User Profiles'!$A:$I,8,FALSE)</f>
        <v>Gauteng</v>
      </c>
      <c r="H1196" t="s">
        <v>33</v>
      </c>
      <c r="I1196" s="4">
        <v>42452</v>
      </c>
      <c r="J1196" s="1">
        <v>0.29583333333333334</v>
      </c>
      <c r="K1196" s="1">
        <v>1.7361111111111109E-4</v>
      </c>
      <c r="L1196" s="1" t="str">
        <f t="shared" si="73"/>
        <v>Wednesday</v>
      </c>
      <c r="M1196" t="str">
        <f t="shared" si="72"/>
        <v>March</v>
      </c>
      <c r="N1196" s="2" t="str">
        <f t="shared" si="74"/>
        <v>Morning</v>
      </c>
      <c r="O1196" s="2">
        <v>42452.29583333333</v>
      </c>
      <c r="P1196">
        <v>907037</v>
      </c>
      <c r="Q1196" t="str">
        <f t="shared" si="75"/>
        <v>Other</v>
      </c>
    </row>
    <row r="1197" spans="1:17" x14ac:dyDescent="0.3">
      <c r="A1197">
        <v>822258</v>
      </c>
      <c r="B1197" t="str">
        <f>VLOOKUP($A1197,'[1]User Profiles'!$A:$I,2,FALSE)</f>
        <v>Shane </v>
      </c>
      <c r="C1197" t="str">
        <f>VLOOKUP($A1197,'[1]User Profiles'!$A:$I,3,FALSE)</f>
        <v>Slane</v>
      </c>
      <c r="D1197" t="str">
        <f>VLOOKUP($A1197,'[1]User Profiles'!$A:$I,5,FALSE)</f>
        <v>male</v>
      </c>
      <c r="E1197" t="str">
        <f>VLOOKUP($A1197,'[1]User Profiles'!$A:$I,6,FALSE)</f>
        <v>coloured</v>
      </c>
      <c r="F1197">
        <f>VLOOKUP($A1197,'[1]User Profiles'!$A:$I,7,FALSE)</f>
        <v>35</v>
      </c>
      <c r="G1197" t="str">
        <f>VLOOKUP($A1197,'[1]User Profiles'!$A:$I,8,FALSE)</f>
        <v>Kwazulu Natal</v>
      </c>
      <c r="H1197" t="s">
        <v>20</v>
      </c>
      <c r="I1197" s="4">
        <v>42419</v>
      </c>
      <c r="J1197" s="1">
        <v>0.29583333333333334</v>
      </c>
      <c r="K1197" s="1">
        <v>9.4907407407407408E-4</v>
      </c>
      <c r="L1197" s="1" t="str">
        <f t="shared" si="73"/>
        <v>Friday</v>
      </c>
      <c r="M1197" t="str">
        <f t="shared" si="72"/>
        <v>February</v>
      </c>
      <c r="N1197" s="2" t="str">
        <f t="shared" si="74"/>
        <v>Morning</v>
      </c>
      <c r="O1197" s="2">
        <v>42419.29583333333</v>
      </c>
      <c r="P1197">
        <v>822258</v>
      </c>
      <c r="Q1197" t="str">
        <f t="shared" si="75"/>
        <v>Other</v>
      </c>
    </row>
    <row r="1198" spans="1:17" x14ac:dyDescent="0.3">
      <c r="A1198">
        <v>652906</v>
      </c>
      <c r="B1198" t="str">
        <f>VLOOKUP($A1198,'[1]User Profiles'!$A:$I,2,FALSE)</f>
        <v>Wilton </v>
      </c>
      <c r="C1198" t="str">
        <f>VLOOKUP($A1198,'[1]User Profiles'!$A:$I,3,FALSE)</f>
        <v>Hier</v>
      </c>
      <c r="D1198" t="str">
        <f>VLOOKUP($A1198,'[1]User Profiles'!$A:$I,5,FALSE)</f>
        <v>male</v>
      </c>
      <c r="E1198" t="str">
        <f>VLOOKUP($A1198,'[1]User Profiles'!$A:$I,6,FALSE)</f>
        <v>coloured</v>
      </c>
      <c r="F1198">
        <f>VLOOKUP($A1198,'[1]User Profiles'!$A:$I,7,FALSE)</f>
        <v>43</v>
      </c>
      <c r="G1198" t="str">
        <f>VLOOKUP($A1198,'[1]User Profiles'!$A:$I,8,FALSE)</f>
        <v>Western Cape</v>
      </c>
      <c r="H1198" t="s">
        <v>24</v>
      </c>
      <c r="I1198" s="4">
        <v>42388</v>
      </c>
      <c r="J1198" s="1">
        <v>0.29652777777777778</v>
      </c>
      <c r="K1198" s="1">
        <v>6.3657407407407402E-4</v>
      </c>
      <c r="L1198" s="1" t="str">
        <f t="shared" si="73"/>
        <v>Tuesday</v>
      </c>
      <c r="M1198" t="str">
        <f t="shared" si="72"/>
        <v>January</v>
      </c>
      <c r="N1198" s="2" t="str">
        <f t="shared" si="74"/>
        <v>Morning</v>
      </c>
      <c r="O1198" s="2">
        <v>42388.296527777777</v>
      </c>
      <c r="P1198">
        <v>652906</v>
      </c>
      <c r="Q1198" t="str">
        <f t="shared" si="75"/>
        <v>Other</v>
      </c>
    </row>
    <row r="1199" spans="1:17" x14ac:dyDescent="0.3">
      <c r="A1199">
        <v>809332</v>
      </c>
      <c r="B1199" t="str">
        <f>VLOOKUP($A1199,'[1]User Profiles'!$A:$I,2,FALSE)</f>
        <v>Hugh</v>
      </c>
      <c r="C1199" t="str">
        <f>VLOOKUP($A1199,'[1]User Profiles'!$A:$I,3,FALSE)</f>
        <v>Styer</v>
      </c>
      <c r="D1199" t="str">
        <f>VLOOKUP($A1199,'[1]User Profiles'!$A:$I,5,FALSE)</f>
        <v>male</v>
      </c>
      <c r="E1199" t="str">
        <f>VLOOKUP($A1199,'[1]User Profiles'!$A:$I,6,FALSE)</f>
        <v>None</v>
      </c>
      <c r="F1199">
        <f>VLOOKUP($A1199,'[1]User Profiles'!$A:$I,7,FALSE)</f>
        <v>26</v>
      </c>
      <c r="G1199" t="str">
        <f>VLOOKUP($A1199,'[1]User Profiles'!$A:$I,8,FALSE)</f>
        <v>Gauteng</v>
      </c>
      <c r="H1199" t="s">
        <v>20</v>
      </c>
      <c r="I1199" s="4">
        <v>42418</v>
      </c>
      <c r="J1199" s="1">
        <v>0.29652777777777778</v>
      </c>
      <c r="K1199" s="1">
        <v>2.2453703703703702E-3</v>
      </c>
      <c r="L1199" s="1" t="str">
        <f t="shared" si="73"/>
        <v>Thursday</v>
      </c>
      <c r="M1199" t="str">
        <f t="shared" si="72"/>
        <v>February</v>
      </c>
      <c r="N1199" s="2" t="str">
        <f t="shared" si="74"/>
        <v>Morning</v>
      </c>
      <c r="O1199" s="2">
        <v>42418.296527777777</v>
      </c>
      <c r="P1199">
        <v>809332</v>
      </c>
      <c r="Q1199" t="str">
        <f t="shared" si="75"/>
        <v>Other</v>
      </c>
    </row>
    <row r="1200" spans="1:17" x14ac:dyDescent="0.3">
      <c r="A1200">
        <v>772251</v>
      </c>
      <c r="B1200" t="str">
        <f>VLOOKUP($A1200,'[1]User Profiles'!$A:$I,2,FALSE)</f>
        <v>Chas </v>
      </c>
      <c r="C1200" t="str">
        <f>VLOOKUP($A1200,'[1]User Profiles'!$A:$I,3,FALSE)</f>
        <v>Slane</v>
      </c>
      <c r="D1200" t="str">
        <f>VLOOKUP($A1200,'[1]User Profiles'!$A:$I,5,FALSE)</f>
        <v>male</v>
      </c>
      <c r="E1200" t="str">
        <f>VLOOKUP($A1200,'[1]User Profiles'!$A:$I,6,FALSE)</f>
        <v>black</v>
      </c>
      <c r="F1200">
        <f>VLOOKUP($A1200,'[1]User Profiles'!$A:$I,7,FALSE)</f>
        <v>31</v>
      </c>
      <c r="G1200" t="str">
        <f>VLOOKUP($A1200,'[1]User Profiles'!$A:$I,8,FALSE)</f>
        <v>Gauteng</v>
      </c>
      <c r="H1200" t="s">
        <v>19</v>
      </c>
      <c r="I1200" s="4">
        <v>42392</v>
      </c>
      <c r="J1200" s="1">
        <v>0.29652777777777778</v>
      </c>
      <c r="K1200" s="1">
        <v>2.4305555555555555E-4</v>
      </c>
      <c r="L1200" s="1" t="str">
        <f t="shared" si="73"/>
        <v>Saturday</v>
      </c>
      <c r="M1200" t="str">
        <f t="shared" si="72"/>
        <v>January</v>
      </c>
      <c r="N1200" s="2" t="str">
        <f t="shared" si="74"/>
        <v>Morning</v>
      </c>
      <c r="O1200" s="2">
        <v>42392.296527777777</v>
      </c>
      <c r="P1200">
        <v>772251</v>
      </c>
      <c r="Q1200" t="str">
        <f t="shared" si="75"/>
        <v>Entertainment</v>
      </c>
    </row>
    <row r="1201" spans="1:17" x14ac:dyDescent="0.3">
      <c r="A1201">
        <v>809971</v>
      </c>
      <c r="B1201" t="str">
        <f>VLOOKUP($A1201,'[1]User Profiles'!$A:$I,2,FALSE)</f>
        <v>Lane </v>
      </c>
      <c r="C1201" t="str">
        <f>VLOOKUP($A1201,'[1]User Profiles'!$A:$I,3,FALSE)</f>
        <v>Creager</v>
      </c>
      <c r="D1201" t="str">
        <f>VLOOKUP($A1201,'[1]User Profiles'!$A:$I,5,FALSE)</f>
        <v>male</v>
      </c>
      <c r="E1201" t="str">
        <f>VLOOKUP($A1201,'[1]User Profiles'!$A:$I,6,FALSE)</f>
        <v>black</v>
      </c>
      <c r="F1201">
        <f>VLOOKUP($A1201,'[1]User Profiles'!$A:$I,7,FALSE)</f>
        <v>23</v>
      </c>
      <c r="G1201" t="str">
        <f>VLOOKUP($A1201,'[1]User Profiles'!$A:$I,8,FALSE)</f>
        <v>North West</v>
      </c>
      <c r="H1201" t="s">
        <v>23</v>
      </c>
      <c r="I1201" s="4">
        <v>42419</v>
      </c>
      <c r="J1201" s="1">
        <v>0.29652777777777778</v>
      </c>
      <c r="K1201" s="1">
        <v>6.9444444444444444E-5</v>
      </c>
      <c r="L1201" s="1" t="str">
        <f t="shared" si="73"/>
        <v>Friday</v>
      </c>
      <c r="M1201" t="str">
        <f t="shared" si="72"/>
        <v>February</v>
      </c>
      <c r="N1201" s="2" t="str">
        <f t="shared" si="74"/>
        <v>Morning</v>
      </c>
      <c r="O1201" s="2">
        <v>42419.296527777777</v>
      </c>
      <c r="P1201">
        <v>809971</v>
      </c>
      <c r="Q1201" t="str">
        <f t="shared" si="75"/>
        <v>Entertainment</v>
      </c>
    </row>
    <row r="1202" spans="1:17" x14ac:dyDescent="0.3">
      <c r="A1202">
        <v>894009</v>
      </c>
      <c r="B1202" t="str">
        <f>VLOOKUP($A1202,'[1]User Profiles'!$A:$I,2,FALSE)</f>
        <v>Dee </v>
      </c>
      <c r="C1202" t="str">
        <f>VLOOKUP($A1202,'[1]User Profiles'!$A:$I,3,FALSE)</f>
        <v>Langenfeld</v>
      </c>
      <c r="D1202" t="str">
        <f>VLOOKUP($A1202,'[1]User Profiles'!$A:$I,5,FALSE)</f>
        <v>male</v>
      </c>
      <c r="E1202" t="str">
        <f>VLOOKUP($A1202,'[1]User Profiles'!$A:$I,6,FALSE)</f>
        <v>white</v>
      </c>
      <c r="F1202">
        <f>VLOOKUP($A1202,'[1]User Profiles'!$A:$I,7,FALSE)</f>
        <v>23</v>
      </c>
      <c r="G1202" t="str">
        <f>VLOOKUP($A1202,'[1]User Profiles'!$A:$I,8,FALSE)</f>
        <v>Mpumalanga</v>
      </c>
      <c r="H1202" t="s">
        <v>20</v>
      </c>
      <c r="I1202" s="4">
        <v>42447</v>
      </c>
      <c r="J1202" s="1">
        <v>0.29652777777777778</v>
      </c>
      <c r="K1202" s="1">
        <v>9.1666666666666667E-3</v>
      </c>
      <c r="L1202" s="1" t="str">
        <f t="shared" si="73"/>
        <v>Friday</v>
      </c>
      <c r="M1202" t="str">
        <f t="shared" si="72"/>
        <v>March</v>
      </c>
      <c r="N1202" s="2" t="str">
        <f t="shared" si="74"/>
        <v>Morning</v>
      </c>
      <c r="O1202" s="2">
        <v>42447.296527777777</v>
      </c>
      <c r="P1202">
        <v>894009</v>
      </c>
      <c r="Q1202" t="str">
        <f t="shared" si="75"/>
        <v>Other</v>
      </c>
    </row>
    <row r="1203" spans="1:17" x14ac:dyDescent="0.3">
      <c r="A1203">
        <v>810547</v>
      </c>
      <c r="B1203" t="str">
        <f>VLOOKUP($A1203,'[1]User Profiles'!$A:$I,2,FALSE)</f>
        <v>Filiberto </v>
      </c>
      <c r="C1203" t="str">
        <f>VLOOKUP($A1203,'[1]User Profiles'!$A:$I,3,FALSE)</f>
        <v>Reisinger</v>
      </c>
      <c r="D1203" t="str">
        <f>VLOOKUP($A1203,'[1]User Profiles'!$A:$I,5,FALSE)</f>
        <v>male</v>
      </c>
      <c r="E1203" t="str">
        <f>VLOOKUP($A1203,'[1]User Profiles'!$A:$I,6,FALSE)</f>
        <v>coloured</v>
      </c>
      <c r="F1203">
        <f>VLOOKUP($A1203,'[1]User Profiles'!$A:$I,7,FALSE)</f>
        <v>32</v>
      </c>
      <c r="G1203" t="str">
        <f>VLOOKUP($A1203,'[1]User Profiles'!$A:$I,8,FALSE)</f>
        <v>Gauteng</v>
      </c>
      <c r="H1203" t="s">
        <v>20</v>
      </c>
      <c r="I1203" s="4">
        <v>42426</v>
      </c>
      <c r="J1203" s="1">
        <v>0.29652777777777778</v>
      </c>
      <c r="K1203" s="1">
        <v>4.7685185185185183E-3</v>
      </c>
      <c r="L1203" s="1" t="str">
        <f t="shared" si="73"/>
        <v>Friday</v>
      </c>
      <c r="M1203" t="str">
        <f t="shared" si="72"/>
        <v>February</v>
      </c>
      <c r="N1203" s="2" t="str">
        <f t="shared" si="74"/>
        <v>Morning</v>
      </c>
      <c r="O1203" s="2">
        <v>42426.296527777777</v>
      </c>
      <c r="P1203">
        <v>810547</v>
      </c>
      <c r="Q1203" t="str">
        <f t="shared" si="75"/>
        <v>Other</v>
      </c>
    </row>
    <row r="1204" spans="1:17" x14ac:dyDescent="0.3">
      <c r="A1204">
        <v>867973</v>
      </c>
      <c r="B1204" t="str">
        <f>VLOOKUP($A1204,'[1]User Profiles'!$A:$I,2,FALSE)</f>
        <v>Dion </v>
      </c>
      <c r="C1204" t="str">
        <f>VLOOKUP($A1204,'[1]User Profiles'!$A:$I,3,FALSE)</f>
        <v>Wigfall</v>
      </c>
      <c r="D1204" t="str">
        <f>VLOOKUP($A1204,'[1]User Profiles'!$A:$I,5,FALSE)</f>
        <v>male</v>
      </c>
      <c r="E1204" t="str">
        <f>VLOOKUP($A1204,'[1]User Profiles'!$A:$I,6,FALSE)</f>
        <v>black</v>
      </c>
      <c r="F1204">
        <f>VLOOKUP($A1204,'[1]User Profiles'!$A:$I,7,FALSE)</f>
        <v>39</v>
      </c>
      <c r="G1204" t="str">
        <f>VLOOKUP($A1204,'[1]User Profiles'!$A:$I,8,FALSE)</f>
        <v>Western Cape</v>
      </c>
      <c r="H1204" t="s">
        <v>23</v>
      </c>
      <c r="I1204" s="4">
        <v>42457</v>
      </c>
      <c r="J1204" s="1">
        <v>0.29652777777777778</v>
      </c>
      <c r="K1204" s="1">
        <v>4.8032407407407404E-4</v>
      </c>
      <c r="L1204" s="1" t="str">
        <f t="shared" si="73"/>
        <v>Monday</v>
      </c>
      <c r="M1204" t="str">
        <f t="shared" si="72"/>
        <v>March</v>
      </c>
      <c r="N1204" s="2" t="str">
        <f t="shared" si="74"/>
        <v>Morning</v>
      </c>
      <c r="O1204" s="2">
        <v>42457.296527777777</v>
      </c>
      <c r="P1204">
        <v>867973</v>
      </c>
      <c r="Q1204" t="str">
        <f t="shared" si="75"/>
        <v>Entertainment</v>
      </c>
    </row>
    <row r="1205" spans="1:17" x14ac:dyDescent="0.3">
      <c r="A1205">
        <v>831713</v>
      </c>
      <c r="B1205" t="str">
        <f>VLOOKUP($A1205,'[1]User Profiles'!$A:$I,2,FALSE)</f>
        <v>Katharina </v>
      </c>
      <c r="C1205" t="str">
        <f>VLOOKUP($A1205,'[1]User Profiles'!$A:$I,3,FALSE)</f>
        <v>Condie</v>
      </c>
      <c r="D1205" t="str">
        <f>VLOOKUP($A1205,'[1]User Profiles'!$A:$I,5,FALSE)</f>
        <v>female</v>
      </c>
      <c r="E1205" t="str">
        <f>VLOOKUP($A1205,'[1]User Profiles'!$A:$I,6,FALSE)</f>
        <v>black</v>
      </c>
      <c r="F1205">
        <f>VLOOKUP($A1205,'[1]User Profiles'!$A:$I,7,FALSE)</f>
        <v>26</v>
      </c>
      <c r="G1205" t="str">
        <f>VLOOKUP($A1205,'[1]User Profiles'!$A:$I,8,FALSE)</f>
        <v>North West</v>
      </c>
      <c r="H1205" t="s">
        <v>17</v>
      </c>
      <c r="I1205" s="4">
        <v>42443</v>
      </c>
      <c r="J1205" s="1">
        <v>0.29722222222222222</v>
      </c>
      <c r="K1205" s="1">
        <v>4.9305555555555552E-3</v>
      </c>
      <c r="L1205" s="1" t="str">
        <f t="shared" si="73"/>
        <v>Monday</v>
      </c>
      <c r="M1205" t="str">
        <f t="shared" si="72"/>
        <v>March</v>
      </c>
      <c r="N1205" s="2" t="str">
        <f t="shared" si="74"/>
        <v>Morning</v>
      </c>
      <c r="O1205" s="2">
        <v>42443.297222222223</v>
      </c>
      <c r="P1205">
        <v>831713</v>
      </c>
      <c r="Q1205" t="str">
        <f t="shared" si="75"/>
        <v>Other</v>
      </c>
    </row>
    <row r="1206" spans="1:17" x14ac:dyDescent="0.3">
      <c r="A1206">
        <v>771867</v>
      </c>
      <c r="B1206" t="str">
        <f>VLOOKUP($A1206,'[1]User Profiles'!$A:$I,2,FALSE)</f>
        <v>Brendan </v>
      </c>
      <c r="C1206" t="str">
        <f>VLOOKUP($A1206,'[1]User Profiles'!$A:$I,3,FALSE)</f>
        <v>Zweifel</v>
      </c>
      <c r="D1206" t="str">
        <f>VLOOKUP($A1206,'[1]User Profiles'!$A:$I,5,FALSE)</f>
        <v>male</v>
      </c>
      <c r="E1206" t="str">
        <f>VLOOKUP($A1206,'[1]User Profiles'!$A:$I,6,FALSE)</f>
        <v>black</v>
      </c>
      <c r="F1206">
        <f>VLOOKUP($A1206,'[1]User Profiles'!$A:$I,7,FALSE)</f>
        <v>14</v>
      </c>
      <c r="G1206" t="str">
        <f>VLOOKUP($A1206,'[1]User Profiles'!$A:$I,8,FALSE)</f>
        <v>Gauteng</v>
      </c>
      <c r="H1206" t="s">
        <v>32</v>
      </c>
      <c r="I1206" s="4">
        <v>42442</v>
      </c>
      <c r="J1206" s="1">
        <v>0.29722222222222222</v>
      </c>
      <c r="K1206" s="1">
        <v>3.6111111111111114E-3</v>
      </c>
      <c r="L1206" s="1" t="str">
        <f t="shared" si="73"/>
        <v>Sunday</v>
      </c>
      <c r="M1206" t="str">
        <f t="shared" si="72"/>
        <v>March</v>
      </c>
      <c r="N1206" s="2" t="str">
        <f t="shared" si="74"/>
        <v>Morning</v>
      </c>
      <c r="O1206" s="2">
        <v>42442.297222222223</v>
      </c>
      <c r="P1206">
        <v>771867</v>
      </c>
      <c r="Q1206" t="str">
        <f t="shared" si="75"/>
        <v>Entertainment</v>
      </c>
    </row>
    <row r="1207" spans="1:17" x14ac:dyDescent="0.3">
      <c r="A1207">
        <v>930477</v>
      </c>
      <c r="B1207" t="str">
        <f>VLOOKUP($A1207,'[1]User Profiles'!$A:$I,2,FALSE)</f>
        <v>Stephen </v>
      </c>
      <c r="C1207" t="str">
        <f>VLOOKUP($A1207,'[1]User Profiles'!$A:$I,3,FALSE)</f>
        <v>Paradis</v>
      </c>
      <c r="D1207" t="str">
        <f>VLOOKUP($A1207,'[1]User Profiles'!$A:$I,5,FALSE)</f>
        <v>male</v>
      </c>
      <c r="E1207" t="str">
        <f>VLOOKUP($A1207,'[1]User Profiles'!$A:$I,6,FALSE)</f>
        <v>indian_asian</v>
      </c>
      <c r="F1207">
        <f>VLOOKUP($A1207,'[1]User Profiles'!$A:$I,7,FALSE)</f>
        <v>34</v>
      </c>
      <c r="G1207" t="str">
        <f>VLOOKUP($A1207,'[1]User Profiles'!$A:$I,8,FALSE)</f>
        <v>Gauteng</v>
      </c>
      <c r="H1207" t="s">
        <v>26</v>
      </c>
      <c r="I1207" s="4">
        <v>42459</v>
      </c>
      <c r="J1207" s="1">
        <v>0.29722222222222222</v>
      </c>
      <c r="K1207" s="1">
        <v>7.4328703703703702E-2</v>
      </c>
      <c r="L1207" s="1" t="str">
        <f t="shared" si="73"/>
        <v>Wednesday</v>
      </c>
      <c r="M1207" t="str">
        <f t="shared" si="72"/>
        <v>March</v>
      </c>
      <c r="N1207" s="2" t="str">
        <f t="shared" si="74"/>
        <v>Morning</v>
      </c>
      <c r="O1207" s="2">
        <v>42459.297222222223</v>
      </c>
      <c r="P1207">
        <v>930477</v>
      </c>
      <c r="Q1207" t="str">
        <f t="shared" si="75"/>
        <v>Entertainment</v>
      </c>
    </row>
    <row r="1208" spans="1:17" x14ac:dyDescent="0.3">
      <c r="A1208">
        <v>905367</v>
      </c>
      <c r="B1208" t="str">
        <f>VLOOKUP($A1208,'[1]User Profiles'!$A:$I,2,FALSE)</f>
        <v>Abel </v>
      </c>
      <c r="C1208" t="str">
        <f>VLOOKUP($A1208,'[1]User Profiles'!$A:$I,3,FALSE)</f>
        <v>Creager</v>
      </c>
      <c r="D1208" t="str">
        <f>VLOOKUP($A1208,'[1]User Profiles'!$A:$I,5,FALSE)</f>
        <v>male</v>
      </c>
      <c r="E1208" t="str">
        <f>VLOOKUP($A1208,'[1]User Profiles'!$A:$I,6,FALSE)</f>
        <v>indian_asian</v>
      </c>
      <c r="F1208">
        <f>VLOOKUP($A1208,'[1]User Profiles'!$A:$I,7,FALSE)</f>
        <v>27</v>
      </c>
      <c r="G1208" t="str">
        <f>VLOOKUP($A1208,'[1]User Profiles'!$A:$I,8,FALSE)</f>
        <v>Gauteng</v>
      </c>
      <c r="H1208" t="s">
        <v>25</v>
      </c>
      <c r="I1208" s="4">
        <v>42459</v>
      </c>
      <c r="J1208" s="1">
        <v>0.29722222222222222</v>
      </c>
      <c r="K1208" s="1">
        <v>1.8564814814814815E-2</v>
      </c>
      <c r="L1208" s="1" t="str">
        <f t="shared" si="73"/>
        <v>Wednesday</v>
      </c>
      <c r="M1208" t="str">
        <f t="shared" si="72"/>
        <v>March</v>
      </c>
      <c r="N1208" s="2" t="str">
        <f t="shared" si="74"/>
        <v>Morning</v>
      </c>
      <c r="O1208" s="2">
        <v>42459.297222222223</v>
      </c>
      <c r="P1208">
        <v>905367</v>
      </c>
      <c r="Q1208" t="str">
        <f t="shared" si="75"/>
        <v>Sports</v>
      </c>
    </row>
    <row r="1209" spans="1:17" x14ac:dyDescent="0.3">
      <c r="A1209">
        <v>809538</v>
      </c>
      <c r="B1209" t="str">
        <f>VLOOKUP($A1209,'[1]User Profiles'!$A:$I,2,FALSE)</f>
        <v>Carter </v>
      </c>
      <c r="C1209" t="str">
        <f>VLOOKUP($A1209,'[1]User Profiles'!$A:$I,3,FALSE)</f>
        <v>Roquemore</v>
      </c>
      <c r="D1209" t="str">
        <f>VLOOKUP($A1209,'[1]User Profiles'!$A:$I,5,FALSE)</f>
        <v>male</v>
      </c>
      <c r="E1209" t="str">
        <f>VLOOKUP($A1209,'[1]User Profiles'!$A:$I,6,FALSE)</f>
        <v>indian_asian</v>
      </c>
      <c r="F1209">
        <f>VLOOKUP($A1209,'[1]User Profiles'!$A:$I,7,FALSE)</f>
        <v>28</v>
      </c>
      <c r="G1209" t="str">
        <f>VLOOKUP($A1209,'[1]User Profiles'!$A:$I,8,FALSE)</f>
        <v>Kwazulu Natal</v>
      </c>
      <c r="H1209" t="s">
        <v>21</v>
      </c>
      <c r="I1209" s="4">
        <v>42422</v>
      </c>
      <c r="J1209" s="1">
        <v>0.29722222222222222</v>
      </c>
      <c r="K1209" s="1">
        <v>0</v>
      </c>
      <c r="L1209" s="1" t="str">
        <f t="shared" si="73"/>
        <v>Monday</v>
      </c>
      <c r="M1209" t="str">
        <f t="shared" si="72"/>
        <v>February</v>
      </c>
      <c r="N1209" s="2" t="str">
        <f t="shared" si="74"/>
        <v>Morning</v>
      </c>
      <c r="O1209" s="2">
        <v>42422.297222222223</v>
      </c>
      <c r="P1209">
        <v>809538</v>
      </c>
      <c r="Q1209" t="str">
        <f t="shared" si="75"/>
        <v>Kids</v>
      </c>
    </row>
    <row r="1210" spans="1:17" x14ac:dyDescent="0.3">
      <c r="A1210">
        <v>772553</v>
      </c>
      <c r="B1210" t="str">
        <f>VLOOKUP($A1210,'[1]User Profiles'!$A:$I,2,FALSE)</f>
        <v>Randy </v>
      </c>
      <c r="C1210" t="str">
        <f>VLOOKUP($A1210,'[1]User Profiles'!$A:$I,3,FALSE)</f>
        <v>Mccollum</v>
      </c>
      <c r="D1210" t="str">
        <f>VLOOKUP($A1210,'[1]User Profiles'!$A:$I,5,FALSE)</f>
        <v>male</v>
      </c>
      <c r="E1210" t="str">
        <f>VLOOKUP($A1210,'[1]User Profiles'!$A:$I,6,FALSE)</f>
        <v>coloured</v>
      </c>
      <c r="F1210">
        <f>VLOOKUP($A1210,'[1]User Profiles'!$A:$I,7,FALSE)</f>
        <v>26</v>
      </c>
      <c r="G1210" t="str">
        <f>VLOOKUP($A1210,'[1]User Profiles'!$A:$I,8,FALSE)</f>
        <v>Western Cape</v>
      </c>
      <c r="H1210" t="s">
        <v>20</v>
      </c>
      <c r="I1210" s="4">
        <v>42402</v>
      </c>
      <c r="J1210" s="1">
        <v>0.29722222222222222</v>
      </c>
      <c r="K1210" s="1">
        <v>0</v>
      </c>
      <c r="L1210" s="1" t="str">
        <f t="shared" si="73"/>
        <v>Tuesday</v>
      </c>
      <c r="M1210" t="str">
        <f t="shared" si="72"/>
        <v>February</v>
      </c>
      <c r="N1210" s="2" t="str">
        <f t="shared" si="74"/>
        <v>Morning</v>
      </c>
      <c r="O1210" s="2">
        <v>42402.297222222223</v>
      </c>
      <c r="P1210">
        <v>772553</v>
      </c>
      <c r="Q1210" t="str">
        <f t="shared" si="75"/>
        <v>Other</v>
      </c>
    </row>
    <row r="1211" spans="1:17" x14ac:dyDescent="0.3">
      <c r="A1211">
        <v>821662</v>
      </c>
      <c r="B1211" t="str">
        <f>VLOOKUP($A1211,'[1]User Profiles'!$A:$I,2,FALSE)</f>
        <v>Yong </v>
      </c>
      <c r="C1211" t="str">
        <f>VLOOKUP($A1211,'[1]User Profiles'!$A:$I,3,FALSE)</f>
        <v>Bilyeu</v>
      </c>
      <c r="D1211" t="str">
        <f>VLOOKUP($A1211,'[1]User Profiles'!$A:$I,5,FALSE)</f>
        <v>male</v>
      </c>
      <c r="E1211" t="str">
        <f>VLOOKUP($A1211,'[1]User Profiles'!$A:$I,6,FALSE)</f>
        <v>black</v>
      </c>
      <c r="F1211">
        <f>VLOOKUP($A1211,'[1]User Profiles'!$A:$I,7,FALSE)</f>
        <v>37</v>
      </c>
      <c r="G1211" t="str">
        <f>VLOOKUP($A1211,'[1]User Profiles'!$A:$I,8,FALSE)</f>
        <v>Gauteng</v>
      </c>
      <c r="H1211" t="s">
        <v>22</v>
      </c>
      <c r="I1211" s="4">
        <v>42420</v>
      </c>
      <c r="J1211" s="1">
        <v>0.29722222222222222</v>
      </c>
      <c r="K1211" s="1">
        <v>3.5416666666666665E-3</v>
      </c>
      <c r="L1211" s="1" t="str">
        <f t="shared" si="73"/>
        <v>Saturday</v>
      </c>
      <c r="M1211" t="str">
        <f t="shared" si="72"/>
        <v>February</v>
      </c>
      <c r="N1211" s="2" t="str">
        <f t="shared" si="74"/>
        <v>Morning</v>
      </c>
      <c r="O1211" s="2">
        <v>42420.297222222223</v>
      </c>
      <c r="P1211">
        <v>821662</v>
      </c>
      <c r="Q1211" t="str">
        <f t="shared" si="75"/>
        <v>Kids</v>
      </c>
    </row>
    <row r="1212" spans="1:17" x14ac:dyDescent="0.3">
      <c r="A1212">
        <v>850656</v>
      </c>
      <c r="B1212" t="str">
        <f>VLOOKUP($A1212,'[1]User Profiles'!$A:$I,2,FALSE)</f>
        <v>Carter </v>
      </c>
      <c r="C1212" t="str">
        <f>VLOOKUP($A1212,'[1]User Profiles'!$A:$I,3,FALSE)</f>
        <v>Hoadley</v>
      </c>
      <c r="D1212" t="str">
        <f>VLOOKUP($A1212,'[1]User Profiles'!$A:$I,5,FALSE)</f>
        <v>male</v>
      </c>
      <c r="E1212" t="str">
        <f>VLOOKUP($A1212,'[1]User Profiles'!$A:$I,6,FALSE)</f>
        <v>black</v>
      </c>
      <c r="F1212">
        <f>VLOOKUP($A1212,'[1]User Profiles'!$A:$I,7,FALSE)</f>
        <v>26</v>
      </c>
      <c r="G1212" t="str">
        <f>VLOOKUP($A1212,'[1]User Profiles'!$A:$I,8,FALSE)</f>
        <v>Mpumalanga</v>
      </c>
      <c r="H1212" t="s">
        <v>23</v>
      </c>
      <c r="I1212" s="4">
        <v>42435</v>
      </c>
      <c r="J1212" s="1">
        <v>0.29791666666666666</v>
      </c>
      <c r="K1212" s="1">
        <v>0</v>
      </c>
      <c r="L1212" s="1" t="str">
        <f t="shared" si="73"/>
        <v>Sunday</v>
      </c>
      <c r="M1212" t="str">
        <f t="shared" si="72"/>
        <v>March</v>
      </c>
      <c r="N1212" s="2" t="str">
        <f t="shared" si="74"/>
        <v>Morning</v>
      </c>
      <c r="O1212" s="2">
        <v>42435.29791666667</v>
      </c>
      <c r="P1212">
        <v>850656</v>
      </c>
      <c r="Q1212" t="str">
        <f t="shared" si="75"/>
        <v>Entertainment</v>
      </c>
    </row>
    <row r="1213" spans="1:17" x14ac:dyDescent="0.3">
      <c r="A1213">
        <v>531053</v>
      </c>
      <c r="B1213" t="str">
        <f>VLOOKUP($A1213,'[1]User Profiles'!$A:$I,2,FALSE)</f>
        <v>Hollis </v>
      </c>
      <c r="C1213" t="str">
        <f>VLOOKUP($A1213,'[1]User Profiles'!$A:$I,3,FALSE)</f>
        <v>Marek</v>
      </c>
      <c r="D1213" t="str">
        <f>VLOOKUP($A1213,'[1]User Profiles'!$A:$I,5,FALSE)</f>
        <v>male</v>
      </c>
      <c r="E1213" t="str">
        <f>VLOOKUP($A1213,'[1]User Profiles'!$A:$I,6,FALSE)</f>
        <v>coloured</v>
      </c>
      <c r="F1213">
        <f>VLOOKUP($A1213,'[1]User Profiles'!$A:$I,7,FALSE)</f>
        <v>18</v>
      </c>
      <c r="G1213" t="str">
        <f>VLOOKUP($A1213,'[1]User Profiles'!$A:$I,8,FALSE)</f>
        <v>Western Cape</v>
      </c>
      <c r="H1213" t="s">
        <v>22</v>
      </c>
      <c r="I1213" s="4">
        <v>42380</v>
      </c>
      <c r="J1213" s="1">
        <v>0.29791666666666666</v>
      </c>
      <c r="K1213" s="1">
        <v>1.5856481481481479E-3</v>
      </c>
      <c r="L1213" s="1" t="str">
        <f t="shared" si="73"/>
        <v>Monday</v>
      </c>
      <c r="M1213" t="str">
        <f t="shared" si="72"/>
        <v>January</v>
      </c>
      <c r="N1213" s="2" t="str">
        <f t="shared" si="74"/>
        <v>Morning</v>
      </c>
      <c r="O1213" s="2">
        <v>42380.29791666667</v>
      </c>
      <c r="P1213">
        <v>531053</v>
      </c>
      <c r="Q1213" t="str">
        <f t="shared" si="75"/>
        <v>Kids</v>
      </c>
    </row>
    <row r="1214" spans="1:17" x14ac:dyDescent="0.3">
      <c r="A1214">
        <v>820562</v>
      </c>
      <c r="B1214" t="str">
        <f>VLOOKUP($A1214,'[1]User Profiles'!$A:$I,2,FALSE)</f>
        <v>Jared </v>
      </c>
      <c r="C1214" t="str">
        <f>VLOOKUP($A1214,'[1]User Profiles'!$A:$I,3,FALSE)</f>
        <v>Hoadley</v>
      </c>
      <c r="D1214" t="str">
        <f>VLOOKUP($A1214,'[1]User Profiles'!$A:$I,5,FALSE)</f>
        <v>male</v>
      </c>
      <c r="E1214" t="str">
        <f>VLOOKUP($A1214,'[1]User Profiles'!$A:$I,6,FALSE)</f>
        <v>other</v>
      </c>
      <c r="F1214">
        <f>VLOOKUP($A1214,'[1]User Profiles'!$A:$I,7,FALSE)</f>
        <v>44</v>
      </c>
      <c r="G1214" t="str">
        <f>VLOOKUP($A1214,'[1]User Profiles'!$A:$I,8,FALSE)</f>
        <v>Gauteng</v>
      </c>
      <c r="H1214" t="s">
        <v>16</v>
      </c>
      <c r="I1214" s="4">
        <v>42394</v>
      </c>
      <c r="J1214" s="1">
        <v>0.29791666666666666</v>
      </c>
      <c r="K1214" s="1">
        <v>1.0613425925925927E-2</v>
      </c>
      <c r="L1214" s="1" t="str">
        <f t="shared" si="73"/>
        <v>Monday</v>
      </c>
      <c r="M1214" t="str">
        <f t="shared" si="72"/>
        <v>January</v>
      </c>
      <c r="N1214" s="2" t="str">
        <f t="shared" si="74"/>
        <v>Morning</v>
      </c>
      <c r="O1214" s="2">
        <v>42394.29791666667</v>
      </c>
      <c r="P1214">
        <v>820562</v>
      </c>
      <c r="Q1214" t="str">
        <f t="shared" si="75"/>
        <v>Other</v>
      </c>
    </row>
    <row r="1215" spans="1:17" x14ac:dyDescent="0.3">
      <c r="A1215">
        <v>809311</v>
      </c>
      <c r="B1215" t="str">
        <f>VLOOKUP($A1215,'[1]User Profiles'!$A:$I,2,FALSE)</f>
        <v>Garry </v>
      </c>
      <c r="C1215" t="str">
        <f>VLOOKUP($A1215,'[1]User Profiles'!$A:$I,3,FALSE)</f>
        <v>Fudge</v>
      </c>
      <c r="D1215" t="str">
        <f>VLOOKUP($A1215,'[1]User Profiles'!$A:$I,5,FALSE)</f>
        <v>male</v>
      </c>
      <c r="E1215" t="str">
        <f>VLOOKUP($A1215,'[1]User Profiles'!$A:$I,6,FALSE)</f>
        <v>coloured</v>
      </c>
      <c r="F1215">
        <f>VLOOKUP($A1215,'[1]User Profiles'!$A:$I,7,FALSE)</f>
        <v>30</v>
      </c>
      <c r="G1215" t="str">
        <f>VLOOKUP($A1215,'[1]User Profiles'!$A:$I,8,FALSE)</f>
        <v>Western Cape</v>
      </c>
      <c r="H1215" t="s">
        <v>20</v>
      </c>
      <c r="I1215" s="4">
        <v>42419</v>
      </c>
      <c r="J1215" s="1">
        <v>0.29791666666666666</v>
      </c>
      <c r="K1215" s="1">
        <v>1.8518518518518518E-4</v>
      </c>
      <c r="L1215" s="1" t="str">
        <f t="shared" si="73"/>
        <v>Friday</v>
      </c>
      <c r="M1215" t="str">
        <f t="shared" si="72"/>
        <v>February</v>
      </c>
      <c r="N1215" s="2" t="str">
        <f t="shared" si="74"/>
        <v>Morning</v>
      </c>
      <c r="O1215" s="2">
        <v>42419.29791666667</v>
      </c>
      <c r="P1215">
        <v>809311</v>
      </c>
      <c r="Q1215" t="str">
        <f t="shared" si="75"/>
        <v>Other</v>
      </c>
    </row>
    <row r="1216" spans="1:17" x14ac:dyDescent="0.3">
      <c r="A1216">
        <v>810194</v>
      </c>
      <c r="B1216" t="str">
        <f>VLOOKUP($A1216,'[1]User Profiles'!$A:$I,2,FALSE)</f>
        <v>Hollis </v>
      </c>
      <c r="C1216" t="str">
        <f>VLOOKUP($A1216,'[1]User Profiles'!$A:$I,3,FALSE)</f>
        <v>Vital</v>
      </c>
      <c r="D1216" t="str">
        <f>VLOOKUP($A1216,'[1]User Profiles'!$A:$I,5,FALSE)</f>
        <v>male</v>
      </c>
      <c r="E1216" t="str">
        <f>VLOOKUP($A1216,'[1]User Profiles'!$A:$I,6,FALSE)</f>
        <v>black</v>
      </c>
      <c r="F1216">
        <f>VLOOKUP($A1216,'[1]User Profiles'!$A:$I,7,FALSE)</f>
        <v>39</v>
      </c>
      <c r="G1216" t="str">
        <f>VLOOKUP($A1216,'[1]User Profiles'!$A:$I,8,FALSE)</f>
        <v>Eastern Cape</v>
      </c>
      <c r="H1216" t="s">
        <v>19</v>
      </c>
      <c r="I1216" s="4">
        <v>42418</v>
      </c>
      <c r="J1216" s="1">
        <v>0.29791666666666666</v>
      </c>
      <c r="K1216" s="1">
        <v>2.1180555555555553E-3</v>
      </c>
      <c r="L1216" s="1" t="str">
        <f t="shared" si="73"/>
        <v>Thursday</v>
      </c>
      <c r="M1216" t="str">
        <f t="shared" si="72"/>
        <v>February</v>
      </c>
      <c r="N1216" s="2" t="str">
        <f t="shared" si="74"/>
        <v>Morning</v>
      </c>
      <c r="O1216" s="2">
        <v>42418.29791666667</v>
      </c>
      <c r="P1216">
        <v>810194</v>
      </c>
      <c r="Q1216" t="str">
        <f t="shared" si="75"/>
        <v>Entertainment</v>
      </c>
    </row>
    <row r="1217" spans="1:17" x14ac:dyDescent="0.3">
      <c r="A1217">
        <v>822062</v>
      </c>
      <c r="B1217" t="str">
        <f>VLOOKUP($A1217,'[1]User Profiles'!$A:$I,2,FALSE)</f>
        <v>Irving </v>
      </c>
      <c r="C1217" t="str">
        <f>VLOOKUP($A1217,'[1]User Profiles'!$A:$I,3,FALSE)</f>
        <v>Caves</v>
      </c>
      <c r="D1217" t="str">
        <f>VLOOKUP($A1217,'[1]User Profiles'!$A:$I,5,FALSE)</f>
        <v>male</v>
      </c>
      <c r="E1217" t="str">
        <f>VLOOKUP($A1217,'[1]User Profiles'!$A:$I,6,FALSE)</f>
        <v>coloured</v>
      </c>
      <c r="F1217">
        <f>VLOOKUP($A1217,'[1]User Profiles'!$A:$I,7,FALSE)</f>
        <v>27</v>
      </c>
      <c r="G1217" t="str">
        <f>VLOOKUP($A1217,'[1]User Profiles'!$A:$I,8,FALSE)</f>
        <v>Free State</v>
      </c>
      <c r="H1217" t="s">
        <v>21</v>
      </c>
      <c r="I1217" s="4">
        <v>42416</v>
      </c>
      <c r="J1217" s="1">
        <v>0.29791666666666666</v>
      </c>
      <c r="K1217" s="1">
        <v>2.6620370370370372E-4</v>
      </c>
      <c r="L1217" s="1" t="str">
        <f t="shared" si="73"/>
        <v>Tuesday</v>
      </c>
      <c r="M1217" t="str">
        <f t="shared" si="72"/>
        <v>February</v>
      </c>
      <c r="N1217" s="2" t="str">
        <f t="shared" si="74"/>
        <v>Morning</v>
      </c>
      <c r="O1217" s="2">
        <v>42416.29791666667</v>
      </c>
      <c r="P1217">
        <v>822062</v>
      </c>
      <c r="Q1217" t="str">
        <f t="shared" si="75"/>
        <v>Kids</v>
      </c>
    </row>
    <row r="1218" spans="1:17" x14ac:dyDescent="0.3">
      <c r="A1218">
        <v>810534</v>
      </c>
      <c r="B1218" t="str">
        <f>VLOOKUP($A1218,'[1]User Profiles'!$A:$I,2,FALSE)</f>
        <v>Lucas </v>
      </c>
      <c r="C1218" t="str">
        <f>VLOOKUP($A1218,'[1]User Profiles'!$A:$I,3,FALSE)</f>
        <v>Crotty</v>
      </c>
      <c r="D1218" t="str">
        <f>VLOOKUP($A1218,'[1]User Profiles'!$A:$I,5,FALSE)</f>
        <v>male</v>
      </c>
      <c r="E1218" t="str">
        <f>VLOOKUP($A1218,'[1]User Profiles'!$A:$I,6,FALSE)</f>
        <v>white</v>
      </c>
      <c r="F1218">
        <f>VLOOKUP($A1218,'[1]User Profiles'!$A:$I,7,FALSE)</f>
        <v>24</v>
      </c>
      <c r="G1218" t="str">
        <f>VLOOKUP($A1218,'[1]User Profiles'!$A:$I,8,FALSE)</f>
        <v>Gauteng</v>
      </c>
      <c r="H1218" t="s">
        <v>20</v>
      </c>
      <c r="I1218" s="4">
        <v>42425</v>
      </c>
      <c r="J1218" s="1">
        <v>0.29791666666666666</v>
      </c>
      <c r="K1218" s="1">
        <v>4.6296296296296293E-4</v>
      </c>
      <c r="L1218" s="1" t="str">
        <f t="shared" si="73"/>
        <v>Thursday</v>
      </c>
      <c r="M1218" t="str">
        <f t="shared" ref="M1218:M1281" si="76">TEXT(I1218,"mmmm")</f>
        <v>February</v>
      </c>
      <c r="N1218" s="2" t="str">
        <f t="shared" si="74"/>
        <v>Morning</v>
      </c>
      <c r="O1218" s="2">
        <v>42425.29791666667</v>
      </c>
      <c r="P1218">
        <v>810534</v>
      </c>
      <c r="Q1218" t="str">
        <f t="shared" si="75"/>
        <v>Other</v>
      </c>
    </row>
    <row r="1219" spans="1:17" x14ac:dyDescent="0.3">
      <c r="A1219">
        <v>940201</v>
      </c>
      <c r="B1219" t="str">
        <f>VLOOKUP($A1219,'[1]User Profiles'!$A:$I,2,FALSE)</f>
        <v>Art </v>
      </c>
      <c r="C1219" t="str">
        <f>VLOOKUP($A1219,'[1]User Profiles'!$A:$I,3,FALSE)</f>
        <v>Hoadley</v>
      </c>
      <c r="D1219" t="str">
        <f>VLOOKUP($A1219,'[1]User Profiles'!$A:$I,5,FALSE)</f>
        <v>male</v>
      </c>
      <c r="E1219" t="str">
        <f>VLOOKUP($A1219,'[1]User Profiles'!$A:$I,6,FALSE)</f>
        <v>black</v>
      </c>
      <c r="F1219">
        <f>VLOOKUP($A1219,'[1]User Profiles'!$A:$I,7,FALSE)</f>
        <v>34</v>
      </c>
      <c r="G1219" t="str">
        <f>VLOOKUP($A1219,'[1]User Profiles'!$A:$I,8,FALSE)</f>
        <v>Gauteng</v>
      </c>
      <c r="H1219" t="s">
        <v>16</v>
      </c>
      <c r="I1219" s="4">
        <v>42457</v>
      </c>
      <c r="J1219" s="1">
        <v>0.2986111111111111</v>
      </c>
      <c r="K1219" s="1">
        <v>2.3148148148148147E-5</v>
      </c>
      <c r="L1219" s="1" t="str">
        <f t="shared" ref="L1219:L1282" si="77">CHOOSE(WEEKDAY(I1219,1),"Sunday","Monday","Tuesday","Wednesday","Thursday","Friday","Saturday")</f>
        <v>Monday</v>
      </c>
      <c r="M1219" t="str">
        <f t="shared" si="76"/>
        <v>March</v>
      </c>
      <c r="N1219" s="2" t="str">
        <f t="shared" ref="N1219:N1282" si="78">IF(J1219 &lt; TIME(6,0,0),"Early Morning",
 IF(J1219 &lt; TIME(12,0,0),"Morning",
 IF(J1219 &lt; TIME(16,0,0),"Midday",
 IF(J1219 &lt; TIME(19,0,0),"Afternoon","Evening"))))</f>
        <v>Morning</v>
      </c>
      <c r="O1219" s="2">
        <v>42457.298611111109</v>
      </c>
      <c r="P1219">
        <v>940201</v>
      </c>
      <c r="Q1219" t="str">
        <f t="shared" ref="Q1219:Q1282" si="79">IF(OR(H1219="Boomerang",H1219="Cartoon Network"),"Kids",
IF(OR(H1219="Live on SuperSport",H1219="SuperSport Blitz",H1219="Wimbledon",H1219="ICC Cricket World Cup 2011"),"Sports",
IF(OR(H1219="Africa Magic",H1219="M-Net",H1219="Vuzu",H1219="Channel O",H1219="E! Entertainment"),"Entertainment",
"Other")))</f>
        <v>Other</v>
      </c>
    </row>
    <row r="1220" spans="1:17" x14ac:dyDescent="0.3">
      <c r="A1220">
        <v>2091371</v>
      </c>
      <c r="B1220" t="str">
        <f>VLOOKUP($A1220,'[1]User Profiles'!$A:$I,2,FALSE)</f>
        <v>Dee </v>
      </c>
      <c r="C1220" t="str">
        <f>VLOOKUP($A1220,'[1]User Profiles'!$A:$I,3,FALSE)</f>
        <v>Gettys</v>
      </c>
      <c r="D1220" t="str">
        <f>VLOOKUP($A1220,'[1]User Profiles'!$A:$I,5,FALSE)</f>
        <v>male</v>
      </c>
      <c r="E1220" t="str">
        <f>VLOOKUP($A1220,'[1]User Profiles'!$A:$I,6,FALSE)</f>
        <v>black</v>
      </c>
      <c r="F1220">
        <f>VLOOKUP($A1220,'[1]User Profiles'!$A:$I,7,FALSE)</f>
        <v>44</v>
      </c>
      <c r="G1220" t="str">
        <f>VLOOKUP($A1220,'[1]User Profiles'!$A:$I,8,FALSE)</f>
        <v>Gauteng</v>
      </c>
      <c r="H1220" t="s">
        <v>16</v>
      </c>
      <c r="I1220" s="4">
        <v>42445</v>
      </c>
      <c r="J1220" s="1">
        <v>0.2986111111111111</v>
      </c>
      <c r="K1220" s="1">
        <v>4.3981481481481481E-4</v>
      </c>
      <c r="L1220" s="1" t="str">
        <f t="shared" si="77"/>
        <v>Wednesday</v>
      </c>
      <c r="M1220" t="str">
        <f t="shared" si="76"/>
        <v>March</v>
      </c>
      <c r="N1220" s="2" t="str">
        <f t="shared" si="78"/>
        <v>Morning</v>
      </c>
      <c r="O1220" s="2">
        <v>42445.298611111109</v>
      </c>
      <c r="P1220">
        <v>2091371</v>
      </c>
      <c r="Q1220" t="str">
        <f t="shared" si="79"/>
        <v>Other</v>
      </c>
    </row>
    <row r="1221" spans="1:17" x14ac:dyDescent="0.3">
      <c r="A1221">
        <v>893442</v>
      </c>
      <c r="B1221" t="str">
        <f>VLOOKUP($A1221,'[1]User Profiles'!$A:$I,2,FALSE)</f>
        <v>Shane </v>
      </c>
      <c r="C1221" t="str">
        <f>VLOOKUP($A1221,'[1]User Profiles'!$A:$I,3,FALSE)</f>
        <v>Leicht</v>
      </c>
      <c r="D1221" t="str">
        <f>VLOOKUP($A1221,'[1]User Profiles'!$A:$I,5,FALSE)</f>
        <v>male</v>
      </c>
      <c r="E1221" t="str">
        <f>VLOOKUP($A1221,'[1]User Profiles'!$A:$I,6,FALSE)</f>
        <v>black</v>
      </c>
      <c r="F1221">
        <f>VLOOKUP($A1221,'[1]User Profiles'!$A:$I,7,FALSE)</f>
        <v>30</v>
      </c>
      <c r="G1221" t="str">
        <f>VLOOKUP($A1221,'[1]User Profiles'!$A:$I,8,FALSE)</f>
        <v>Gauteng</v>
      </c>
      <c r="H1221" t="s">
        <v>19</v>
      </c>
      <c r="I1221" s="4">
        <v>42445</v>
      </c>
      <c r="J1221" s="1">
        <v>0.2986111111111111</v>
      </c>
      <c r="K1221" s="1">
        <v>2.4652777777777776E-3</v>
      </c>
      <c r="L1221" s="1" t="str">
        <f t="shared" si="77"/>
        <v>Wednesday</v>
      </c>
      <c r="M1221" t="str">
        <f t="shared" si="76"/>
        <v>March</v>
      </c>
      <c r="N1221" s="2" t="str">
        <f t="shared" si="78"/>
        <v>Morning</v>
      </c>
      <c r="O1221" s="2">
        <v>42445.298611111109</v>
      </c>
      <c r="P1221">
        <v>893442</v>
      </c>
      <c r="Q1221" t="str">
        <f t="shared" si="79"/>
        <v>Entertainment</v>
      </c>
    </row>
    <row r="1222" spans="1:17" x14ac:dyDescent="0.3">
      <c r="A1222">
        <v>765409</v>
      </c>
      <c r="B1222" t="str">
        <f>VLOOKUP($A1222,'[1]User Profiles'!$A:$I,2,FALSE)</f>
        <v>Claud </v>
      </c>
      <c r="C1222" t="str">
        <f>VLOOKUP($A1222,'[1]User Profiles'!$A:$I,3,FALSE)</f>
        <v>Beville</v>
      </c>
      <c r="D1222" t="str">
        <f>VLOOKUP($A1222,'[1]User Profiles'!$A:$I,5,FALSE)</f>
        <v>male</v>
      </c>
      <c r="E1222" t="str">
        <f>VLOOKUP($A1222,'[1]User Profiles'!$A:$I,6,FALSE)</f>
        <v>coloured</v>
      </c>
      <c r="F1222">
        <f>VLOOKUP($A1222,'[1]User Profiles'!$A:$I,7,FALSE)</f>
        <v>33</v>
      </c>
      <c r="G1222" t="str">
        <f>VLOOKUP($A1222,'[1]User Profiles'!$A:$I,8,FALSE)</f>
        <v>Gauteng</v>
      </c>
      <c r="H1222" t="s">
        <v>24</v>
      </c>
      <c r="I1222" s="4">
        <v>42436</v>
      </c>
      <c r="J1222" s="1">
        <v>0.2986111111111111</v>
      </c>
      <c r="K1222" s="1">
        <v>0</v>
      </c>
      <c r="L1222" s="1" t="str">
        <f t="shared" si="77"/>
        <v>Monday</v>
      </c>
      <c r="M1222" t="str">
        <f t="shared" si="76"/>
        <v>March</v>
      </c>
      <c r="N1222" s="2" t="str">
        <f t="shared" si="78"/>
        <v>Morning</v>
      </c>
      <c r="O1222" s="2">
        <v>42436.298611111109</v>
      </c>
      <c r="P1222">
        <v>765409</v>
      </c>
      <c r="Q1222" t="str">
        <f t="shared" si="79"/>
        <v>Other</v>
      </c>
    </row>
    <row r="1223" spans="1:17" x14ac:dyDescent="0.3">
      <c r="A1223">
        <v>810077</v>
      </c>
      <c r="B1223" t="str">
        <f>VLOOKUP($A1223,'[1]User Profiles'!$A:$I,2,FALSE)</f>
        <v>Chas </v>
      </c>
      <c r="C1223" t="str">
        <f>VLOOKUP($A1223,'[1]User Profiles'!$A:$I,3,FALSE)</f>
        <v>Singer</v>
      </c>
      <c r="D1223" t="str">
        <f>VLOOKUP($A1223,'[1]User Profiles'!$A:$I,5,FALSE)</f>
        <v>male</v>
      </c>
      <c r="E1223" t="str">
        <f>VLOOKUP($A1223,'[1]User Profiles'!$A:$I,6,FALSE)</f>
        <v>coloured</v>
      </c>
      <c r="F1223">
        <f>VLOOKUP($A1223,'[1]User Profiles'!$A:$I,7,FALSE)</f>
        <v>57</v>
      </c>
      <c r="G1223" t="str">
        <f>VLOOKUP($A1223,'[1]User Profiles'!$A:$I,8,FALSE)</f>
        <v>Northern Cape</v>
      </c>
      <c r="H1223" t="s">
        <v>20</v>
      </c>
      <c r="I1223" s="4">
        <v>42385</v>
      </c>
      <c r="J1223" s="1">
        <v>0.2986111111111111</v>
      </c>
      <c r="K1223" s="1">
        <v>3.9814814814814817E-3</v>
      </c>
      <c r="L1223" s="1" t="str">
        <f t="shared" si="77"/>
        <v>Saturday</v>
      </c>
      <c r="M1223" t="str">
        <f t="shared" si="76"/>
        <v>January</v>
      </c>
      <c r="N1223" s="2" t="str">
        <f t="shared" si="78"/>
        <v>Morning</v>
      </c>
      <c r="O1223" s="2">
        <v>42385.298611111109</v>
      </c>
      <c r="P1223">
        <v>810077</v>
      </c>
      <c r="Q1223" t="str">
        <f t="shared" si="79"/>
        <v>Other</v>
      </c>
    </row>
    <row r="1224" spans="1:17" x14ac:dyDescent="0.3">
      <c r="A1224">
        <v>772921</v>
      </c>
      <c r="B1224" t="str">
        <f>VLOOKUP($A1224,'[1]User Profiles'!$A:$I,2,FALSE)</f>
        <v>Kyle </v>
      </c>
      <c r="C1224" t="str">
        <f>VLOOKUP($A1224,'[1]User Profiles'!$A:$I,3,FALSE)</f>
        <v>Mcclaine</v>
      </c>
      <c r="D1224" t="str">
        <f>VLOOKUP($A1224,'[1]User Profiles'!$A:$I,5,FALSE)</f>
        <v>male</v>
      </c>
      <c r="E1224" t="str">
        <f>VLOOKUP($A1224,'[1]User Profiles'!$A:$I,6,FALSE)</f>
        <v>black</v>
      </c>
      <c r="F1224">
        <f>VLOOKUP($A1224,'[1]User Profiles'!$A:$I,7,FALSE)</f>
        <v>25</v>
      </c>
      <c r="G1224" t="str">
        <f>VLOOKUP($A1224,'[1]User Profiles'!$A:$I,8,FALSE)</f>
        <v>Mpumalanga</v>
      </c>
      <c r="H1224" t="s">
        <v>21</v>
      </c>
      <c r="I1224" s="4">
        <v>42414</v>
      </c>
      <c r="J1224" s="1">
        <v>0.2986111111111111</v>
      </c>
      <c r="K1224" s="1">
        <v>1.6689814814814817E-2</v>
      </c>
      <c r="L1224" s="1" t="str">
        <f t="shared" si="77"/>
        <v>Sunday</v>
      </c>
      <c r="M1224" t="str">
        <f t="shared" si="76"/>
        <v>February</v>
      </c>
      <c r="N1224" s="2" t="str">
        <f t="shared" si="78"/>
        <v>Morning</v>
      </c>
      <c r="O1224" s="2">
        <v>42414.298611111109</v>
      </c>
      <c r="P1224">
        <v>772921</v>
      </c>
      <c r="Q1224" t="str">
        <f t="shared" si="79"/>
        <v>Kids</v>
      </c>
    </row>
    <row r="1225" spans="1:17" x14ac:dyDescent="0.3">
      <c r="A1225">
        <v>907037</v>
      </c>
      <c r="B1225" t="str">
        <f>VLOOKUP($A1225,'[1]User Profiles'!$A:$I,2,FALSE)</f>
        <v>Chas </v>
      </c>
      <c r="C1225" t="str">
        <f>VLOOKUP($A1225,'[1]User Profiles'!$A:$I,3,FALSE)</f>
        <v>Paradis</v>
      </c>
      <c r="D1225" t="str">
        <f>VLOOKUP($A1225,'[1]User Profiles'!$A:$I,5,FALSE)</f>
        <v>male</v>
      </c>
      <c r="E1225" t="str">
        <f>VLOOKUP($A1225,'[1]User Profiles'!$A:$I,6,FALSE)</f>
        <v>indian_asian</v>
      </c>
      <c r="F1225">
        <f>VLOOKUP($A1225,'[1]User Profiles'!$A:$I,7,FALSE)</f>
        <v>32</v>
      </c>
      <c r="G1225" t="str">
        <f>VLOOKUP($A1225,'[1]User Profiles'!$A:$I,8,FALSE)</f>
        <v>Gauteng</v>
      </c>
      <c r="H1225" t="s">
        <v>16</v>
      </c>
      <c r="I1225" s="4">
        <v>42452</v>
      </c>
      <c r="J1225" s="1">
        <v>0.2986111111111111</v>
      </c>
      <c r="K1225" s="1">
        <v>5.7870370370370366E-5</v>
      </c>
      <c r="L1225" s="1" t="str">
        <f t="shared" si="77"/>
        <v>Wednesday</v>
      </c>
      <c r="M1225" t="str">
        <f t="shared" si="76"/>
        <v>March</v>
      </c>
      <c r="N1225" s="2" t="str">
        <f t="shared" si="78"/>
        <v>Morning</v>
      </c>
      <c r="O1225" s="2">
        <v>42452.298611111109</v>
      </c>
      <c r="P1225">
        <v>907037</v>
      </c>
      <c r="Q1225" t="str">
        <f t="shared" si="79"/>
        <v>Other</v>
      </c>
    </row>
    <row r="1226" spans="1:17" x14ac:dyDescent="0.3">
      <c r="A1226">
        <v>780818</v>
      </c>
      <c r="B1226" t="str">
        <f>VLOOKUP($A1226,'[1]User Profiles'!$A:$I,2,FALSE)</f>
        <v>Kip </v>
      </c>
      <c r="C1226" t="str">
        <f>VLOOKUP($A1226,'[1]User Profiles'!$A:$I,3,FALSE)</f>
        <v>Deblois</v>
      </c>
      <c r="D1226" t="str">
        <f>VLOOKUP($A1226,'[1]User Profiles'!$A:$I,5,FALSE)</f>
        <v>male</v>
      </c>
      <c r="E1226" t="str">
        <f>VLOOKUP($A1226,'[1]User Profiles'!$A:$I,6,FALSE)</f>
        <v>white</v>
      </c>
      <c r="F1226">
        <f>VLOOKUP($A1226,'[1]User Profiles'!$A:$I,7,FALSE)</f>
        <v>22</v>
      </c>
      <c r="G1226" t="str">
        <f>VLOOKUP($A1226,'[1]User Profiles'!$A:$I,8,FALSE)</f>
        <v>Mpumalanga</v>
      </c>
      <c r="H1226" t="s">
        <v>16</v>
      </c>
      <c r="I1226" s="4">
        <v>42372</v>
      </c>
      <c r="J1226" s="1">
        <v>0.2986111111111111</v>
      </c>
      <c r="K1226" s="1">
        <v>9.0277777777777787E-3</v>
      </c>
      <c r="L1226" s="1" t="str">
        <f t="shared" si="77"/>
        <v>Sunday</v>
      </c>
      <c r="M1226" t="str">
        <f t="shared" si="76"/>
        <v>January</v>
      </c>
      <c r="N1226" s="2" t="str">
        <f t="shared" si="78"/>
        <v>Morning</v>
      </c>
      <c r="O1226" s="2">
        <v>42372.298611111109</v>
      </c>
      <c r="P1226">
        <v>780818</v>
      </c>
      <c r="Q1226" t="str">
        <f t="shared" si="79"/>
        <v>Other</v>
      </c>
    </row>
    <row r="1227" spans="1:17" x14ac:dyDescent="0.3">
      <c r="A1227">
        <v>822560</v>
      </c>
      <c r="B1227" t="str">
        <f>VLOOKUP($A1227,'[1]User Profiles'!$A:$I,2,FALSE)</f>
        <v>Romeo </v>
      </c>
      <c r="C1227" t="str">
        <f>VLOOKUP($A1227,'[1]User Profiles'!$A:$I,3,FALSE)</f>
        <v>Hier</v>
      </c>
      <c r="D1227" t="str">
        <f>VLOOKUP($A1227,'[1]User Profiles'!$A:$I,5,FALSE)</f>
        <v>male</v>
      </c>
      <c r="E1227" t="str">
        <f>VLOOKUP($A1227,'[1]User Profiles'!$A:$I,6,FALSE)</f>
        <v>white</v>
      </c>
      <c r="F1227">
        <f>VLOOKUP($A1227,'[1]User Profiles'!$A:$I,7,FALSE)</f>
        <v>23</v>
      </c>
      <c r="G1227" t="str">
        <f>VLOOKUP($A1227,'[1]User Profiles'!$A:$I,8,FALSE)</f>
        <v>Eastern Cape</v>
      </c>
      <c r="H1227" t="s">
        <v>20</v>
      </c>
      <c r="I1227" s="4">
        <v>42425</v>
      </c>
      <c r="J1227" s="1">
        <v>0.2986111111111111</v>
      </c>
      <c r="K1227" s="1">
        <v>1.712962962962963E-3</v>
      </c>
      <c r="L1227" s="1" t="str">
        <f t="shared" si="77"/>
        <v>Thursday</v>
      </c>
      <c r="M1227" t="str">
        <f t="shared" si="76"/>
        <v>February</v>
      </c>
      <c r="N1227" s="2" t="str">
        <f t="shared" si="78"/>
        <v>Morning</v>
      </c>
      <c r="O1227" s="2">
        <v>42425.298611111109</v>
      </c>
      <c r="P1227">
        <v>822560</v>
      </c>
      <c r="Q1227" t="str">
        <f t="shared" si="79"/>
        <v>Other</v>
      </c>
    </row>
    <row r="1228" spans="1:17" x14ac:dyDescent="0.3">
      <c r="A1228">
        <v>793693</v>
      </c>
      <c r="B1228" t="str">
        <f>VLOOKUP($A1228,'[1]User Profiles'!$A:$I,2,FALSE)</f>
        <v>Charlie </v>
      </c>
      <c r="C1228" t="str">
        <f>VLOOKUP($A1228,'[1]User Profiles'!$A:$I,3,FALSE)</f>
        <v>Pool</v>
      </c>
      <c r="D1228" t="str">
        <f>VLOOKUP($A1228,'[1]User Profiles'!$A:$I,5,FALSE)</f>
        <v>male</v>
      </c>
      <c r="E1228" t="str">
        <f>VLOOKUP($A1228,'[1]User Profiles'!$A:$I,6,FALSE)</f>
        <v>black</v>
      </c>
      <c r="F1228">
        <f>VLOOKUP($A1228,'[1]User Profiles'!$A:$I,7,FALSE)</f>
        <v>25</v>
      </c>
      <c r="G1228" t="str">
        <f>VLOOKUP($A1228,'[1]User Profiles'!$A:$I,8,FALSE)</f>
        <v>Gauteng</v>
      </c>
      <c r="H1228" t="s">
        <v>23</v>
      </c>
      <c r="I1228" s="4">
        <v>42415</v>
      </c>
      <c r="J1228" s="1">
        <v>0.29930555555555555</v>
      </c>
      <c r="K1228" s="1">
        <v>0</v>
      </c>
      <c r="L1228" s="1" t="str">
        <f t="shared" si="77"/>
        <v>Monday</v>
      </c>
      <c r="M1228" t="str">
        <f t="shared" si="76"/>
        <v>February</v>
      </c>
      <c r="N1228" s="2" t="str">
        <f t="shared" si="78"/>
        <v>Morning</v>
      </c>
      <c r="O1228" s="2">
        <v>42415.299305555556</v>
      </c>
      <c r="P1228">
        <v>793693</v>
      </c>
      <c r="Q1228" t="str">
        <f t="shared" si="79"/>
        <v>Entertainment</v>
      </c>
    </row>
    <row r="1229" spans="1:17" x14ac:dyDescent="0.3">
      <c r="A1229">
        <v>809085</v>
      </c>
      <c r="B1229" t="str">
        <f>VLOOKUP($A1229,'[1]User Profiles'!$A:$I,2,FALSE)</f>
        <v>Cody </v>
      </c>
      <c r="C1229" t="str">
        <f>VLOOKUP($A1229,'[1]User Profiles'!$A:$I,3,FALSE)</f>
        <v>Mccown</v>
      </c>
      <c r="D1229" t="str">
        <f>VLOOKUP($A1229,'[1]User Profiles'!$A:$I,5,FALSE)</f>
        <v>male</v>
      </c>
      <c r="E1229" t="str">
        <f>VLOOKUP($A1229,'[1]User Profiles'!$A:$I,6,FALSE)</f>
        <v>black</v>
      </c>
      <c r="F1229">
        <f>VLOOKUP($A1229,'[1]User Profiles'!$A:$I,7,FALSE)</f>
        <v>28</v>
      </c>
      <c r="G1229" t="str">
        <f>VLOOKUP($A1229,'[1]User Profiles'!$A:$I,8,FALSE)</f>
        <v>Gauteng</v>
      </c>
      <c r="H1229" t="s">
        <v>19</v>
      </c>
      <c r="I1229" s="4">
        <v>42380</v>
      </c>
      <c r="J1229" s="1">
        <v>0.29930555555555555</v>
      </c>
      <c r="K1229" s="1">
        <v>3.4722222222222218E-4</v>
      </c>
      <c r="L1229" s="1" t="str">
        <f t="shared" si="77"/>
        <v>Monday</v>
      </c>
      <c r="M1229" t="str">
        <f t="shared" si="76"/>
        <v>January</v>
      </c>
      <c r="N1229" s="2" t="str">
        <f t="shared" si="78"/>
        <v>Morning</v>
      </c>
      <c r="O1229" s="2">
        <v>42380.299305555556</v>
      </c>
      <c r="P1229">
        <v>809085</v>
      </c>
      <c r="Q1229" t="str">
        <f t="shared" si="79"/>
        <v>Entertainment</v>
      </c>
    </row>
    <row r="1230" spans="1:17" x14ac:dyDescent="0.3">
      <c r="A1230">
        <v>2287006</v>
      </c>
      <c r="B1230" t="str">
        <f>VLOOKUP($A1230,'[1]User Profiles'!$A:$I,2,FALSE)</f>
        <v>Hyman </v>
      </c>
      <c r="C1230" t="str">
        <f>VLOOKUP($A1230,'[1]User Profiles'!$A:$I,3,FALSE)</f>
        <v>Zweifel</v>
      </c>
      <c r="D1230" t="str">
        <f>VLOOKUP($A1230,'[1]User Profiles'!$A:$I,5,FALSE)</f>
        <v>male</v>
      </c>
      <c r="E1230" t="str">
        <f>VLOOKUP($A1230,'[1]User Profiles'!$A:$I,6,FALSE)</f>
        <v>black</v>
      </c>
      <c r="F1230">
        <f>VLOOKUP($A1230,'[1]User Profiles'!$A:$I,7,FALSE)</f>
        <v>33</v>
      </c>
      <c r="G1230" t="str">
        <f>VLOOKUP($A1230,'[1]User Profiles'!$A:$I,8,FALSE)</f>
        <v>Gauteng</v>
      </c>
      <c r="H1230" t="s">
        <v>17</v>
      </c>
      <c r="I1230" s="4">
        <v>42404</v>
      </c>
      <c r="J1230" s="1">
        <v>0.29930555555555555</v>
      </c>
      <c r="K1230" s="1">
        <v>1.3124999999999998E-2</v>
      </c>
      <c r="L1230" s="1" t="str">
        <f t="shared" si="77"/>
        <v>Thursday</v>
      </c>
      <c r="M1230" t="str">
        <f t="shared" si="76"/>
        <v>February</v>
      </c>
      <c r="N1230" s="2" t="str">
        <f t="shared" si="78"/>
        <v>Morning</v>
      </c>
      <c r="O1230" s="2">
        <v>42404.299305555556</v>
      </c>
      <c r="P1230">
        <v>2287006</v>
      </c>
      <c r="Q1230" t="str">
        <f t="shared" si="79"/>
        <v>Other</v>
      </c>
    </row>
    <row r="1231" spans="1:17" x14ac:dyDescent="0.3">
      <c r="A1231">
        <v>851227</v>
      </c>
      <c r="B1231" t="str">
        <f>VLOOKUP($A1231,'[1]User Profiles'!$A:$I,2,FALSE)</f>
        <v>Irving </v>
      </c>
      <c r="C1231" t="str">
        <f>VLOOKUP($A1231,'[1]User Profiles'!$A:$I,3,FALSE)</f>
        <v>Mastrangelo</v>
      </c>
      <c r="D1231" t="str">
        <f>VLOOKUP($A1231,'[1]User Profiles'!$A:$I,5,FALSE)</f>
        <v>male</v>
      </c>
      <c r="E1231" t="str">
        <f>VLOOKUP($A1231,'[1]User Profiles'!$A:$I,6,FALSE)</f>
        <v>black</v>
      </c>
      <c r="F1231">
        <f>VLOOKUP($A1231,'[1]User Profiles'!$A:$I,7,FALSE)</f>
        <v>32</v>
      </c>
      <c r="G1231" t="str">
        <f>VLOOKUP($A1231,'[1]User Profiles'!$A:$I,8,FALSE)</f>
        <v>Gauteng</v>
      </c>
      <c r="H1231" t="s">
        <v>18</v>
      </c>
      <c r="I1231" s="4">
        <v>42435</v>
      </c>
      <c r="J1231" s="1">
        <v>0.29930555555555555</v>
      </c>
      <c r="K1231" s="1">
        <v>6.9675925925925921E-3</v>
      </c>
      <c r="L1231" s="1" t="str">
        <f t="shared" si="77"/>
        <v>Sunday</v>
      </c>
      <c r="M1231" t="str">
        <f t="shared" si="76"/>
        <v>March</v>
      </c>
      <c r="N1231" s="2" t="str">
        <f t="shared" si="78"/>
        <v>Morning</v>
      </c>
      <c r="O1231" s="2">
        <v>42435.299305555556</v>
      </c>
      <c r="P1231">
        <v>851227</v>
      </c>
      <c r="Q1231" t="str">
        <f t="shared" si="79"/>
        <v>Sports</v>
      </c>
    </row>
    <row r="1232" spans="1:17" x14ac:dyDescent="0.3">
      <c r="A1232">
        <v>758931</v>
      </c>
      <c r="B1232" t="str">
        <f>VLOOKUP($A1232,'[1]User Profiles'!$A:$I,2,FALSE)</f>
        <v>Bernardo </v>
      </c>
      <c r="C1232" t="str">
        <f>VLOOKUP($A1232,'[1]User Profiles'!$A:$I,3,FALSE)</f>
        <v>Biggers</v>
      </c>
      <c r="D1232" t="str">
        <f>VLOOKUP($A1232,'[1]User Profiles'!$A:$I,5,FALSE)</f>
        <v>male</v>
      </c>
      <c r="E1232" t="str">
        <f>VLOOKUP($A1232,'[1]User Profiles'!$A:$I,6,FALSE)</f>
        <v>black</v>
      </c>
      <c r="F1232">
        <f>VLOOKUP($A1232,'[1]User Profiles'!$A:$I,7,FALSE)</f>
        <v>30</v>
      </c>
      <c r="G1232" t="str">
        <f>VLOOKUP($A1232,'[1]User Profiles'!$A:$I,8,FALSE)</f>
        <v>Gauteng</v>
      </c>
      <c r="H1232" t="s">
        <v>24</v>
      </c>
      <c r="I1232" s="4">
        <v>42383</v>
      </c>
      <c r="J1232" s="1">
        <v>0.29930555555555555</v>
      </c>
      <c r="K1232" s="1">
        <v>1.2152777777777776E-3</v>
      </c>
      <c r="L1232" s="1" t="str">
        <f t="shared" si="77"/>
        <v>Thursday</v>
      </c>
      <c r="M1232" t="str">
        <f t="shared" si="76"/>
        <v>January</v>
      </c>
      <c r="N1232" s="2" t="str">
        <f t="shared" si="78"/>
        <v>Morning</v>
      </c>
      <c r="O1232" s="2">
        <v>42383.299305555556</v>
      </c>
      <c r="P1232">
        <v>758931</v>
      </c>
      <c r="Q1232" t="str">
        <f t="shared" si="79"/>
        <v>Other</v>
      </c>
    </row>
    <row r="1233" spans="1:17" x14ac:dyDescent="0.3">
      <c r="A1233">
        <v>1998924</v>
      </c>
      <c r="B1233" t="str">
        <f>VLOOKUP($A1233,'[1]User Profiles'!$A:$I,2,FALSE)</f>
        <v>Bernardo </v>
      </c>
      <c r="C1233" t="str">
        <f>VLOOKUP($A1233,'[1]User Profiles'!$A:$I,3,FALSE)</f>
        <v>Fudge</v>
      </c>
      <c r="D1233" t="str">
        <f>VLOOKUP($A1233,'[1]User Profiles'!$A:$I,5,FALSE)</f>
        <v>male</v>
      </c>
      <c r="E1233" t="str">
        <f>VLOOKUP($A1233,'[1]User Profiles'!$A:$I,6,FALSE)</f>
        <v>coloured</v>
      </c>
      <c r="F1233">
        <f>VLOOKUP($A1233,'[1]User Profiles'!$A:$I,7,FALSE)</f>
        <v>38</v>
      </c>
      <c r="G1233" t="str">
        <f>VLOOKUP($A1233,'[1]User Profiles'!$A:$I,8,FALSE)</f>
        <v>Mpumalanga</v>
      </c>
      <c r="H1233" t="s">
        <v>32</v>
      </c>
      <c r="I1233" s="4">
        <v>42452</v>
      </c>
      <c r="J1233" s="1">
        <v>0.3</v>
      </c>
      <c r="K1233" s="1">
        <v>2.3148148148148146E-4</v>
      </c>
      <c r="L1233" s="1" t="str">
        <f t="shared" si="77"/>
        <v>Wednesday</v>
      </c>
      <c r="M1233" t="str">
        <f t="shared" si="76"/>
        <v>March</v>
      </c>
      <c r="N1233" s="2" t="str">
        <f t="shared" si="78"/>
        <v>Morning</v>
      </c>
      <c r="O1233" s="2">
        <v>42452.3</v>
      </c>
      <c r="P1233">
        <v>1998924</v>
      </c>
      <c r="Q1233" t="str">
        <f t="shared" si="79"/>
        <v>Entertainment</v>
      </c>
    </row>
    <row r="1234" spans="1:17" x14ac:dyDescent="0.3">
      <c r="A1234">
        <v>832218</v>
      </c>
      <c r="B1234" t="str">
        <f>VLOOKUP($A1234,'[1]User Profiles'!$A:$I,2,FALSE)</f>
        <v>Emerson </v>
      </c>
      <c r="C1234" t="str">
        <f>VLOOKUP($A1234,'[1]User Profiles'!$A:$I,3,FALSE)</f>
        <v>Holt</v>
      </c>
      <c r="D1234" t="str">
        <f>VLOOKUP($A1234,'[1]User Profiles'!$A:$I,5,FALSE)</f>
        <v>male</v>
      </c>
      <c r="E1234" t="str">
        <f>VLOOKUP($A1234,'[1]User Profiles'!$A:$I,6,FALSE)</f>
        <v>coloured</v>
      </c>
      <c r="F1234">
        <f>VLOOKUP($A1234,'[1]User Profiles'!$A:$I,7,FALSE)</f>
        <v>39</v>
      </c>
      <c r="G1234" t="str">
        <f>VLOOKUP($A1234,'[1]User Profiles'!$A:$I,8,FALSE)</f>
        <v>Western Cape</v>
      </c>
      <c r="H1234" t="s">
        <v>20</v>
      </c>
      <c r="I1234" s="4">
        <v>42441</v>
      </c>
      <c r="J1234" s="1">
        <v>0.3</v>
      </c>
      <c r="K1234" s="1">
        <v>7.407407407407407E-4</v>
      </c>
      <c r="L1234" s="1" t="str">
        <f t="shared" si="77"/>
        <v>Saturday</v>
      </c>
      <c r="M1234" t="str">
        <f t="shared" si="76"/>
        <v>March</v>
      </c>
      <c r="N1234" s="2" t="str">
        <f t="shared" si="78"/>
        <v>Morning</v>
      </c>
      <c r="O1234" s="2">
        <v>42441.3</v>
      </c>
      <c r="P1234">
        <v>832218</v>
      </c>
      <c r="Q1234" t="str">
        <f t="shared" si="79"/>
        <v>Other</v>
      </c>
    </row>
    <row r="1235" spans="1:17" x14ac:dyDescent="0.3">
      <c r="A1235">
        <v>809733</v>
      </c>
      <c r="B1235" t="str">
        <f>VLOOKUP($A1235,'[1]User Profiles'!$A:$I,2,FALSE)</f>
        <v>Bernardo </v>
      </c>
      <c r="C1235" t="str">
        <f>VLOOKUP($A1235,'[1]User Profiles'!$A:$I,3,FALSE)</f>
        <v>Deblois</v>
      </c>
      <c r="D1235" t="str">
        <f>VLOOKUP($A1235,'[1]User Profiles'!$A:$I,5,FALSE)</f>
        <v>male</v>
      </c>
      <c r="E1235" t="str">
        <f>VLOOKUP($A1235,'[1]User Profiles'!$A:$I,6,FALSE)</f>
        <v>black</v>
      </c>
      <c r="F1235">
        <f>VLOOKUP($A1235,'[1]User Profiles'!$A:$I,7,FALSE)</f>
        <v>38</v>
      </c>
      <c r="G1235" t="str">
        <f>VLOOKUP($A1235,'[1]User Profiles'!$A:$I,8,FALSE)</f>
        <v>Gauteng</v>
      </c>
      <c r="H1235" t="s">
        <v>23</v>
      </c>
      <c r="I1235" s="4">
        <v>42396</v>
      </c>
      <c r="J1235" s="1">
        <v>0.3</v>
      </c>
      <c r="K1235" s="1">
        <v>2.199074074074074E-4</v>
      </c>
      <c r="L1235" s="1" t="str">
        <f t="shared" si="77"/>
        <v>Wednesday</v>
      </c>
      <c r="M1235" t="str">
        <f t="shared" si="76"/>
        <v>January</v>
      </c>
      <c r="N1235" s="2" t="str">
        <f t="shared" si="78"/>
        <v>Morning</v>
      </c>
      <c r="O1235" s="2">
        <v>42396.3</v>
      </c>
      <c r="P1235">
        <v>809733</v>
      </c>
      <c r="Q1235" t="str">
        <f t="shared" si="79"/>
        <v>Entertainment</v>
      </c>
    </row>
    <row r="1236" spans="1:17" x14ac:dyDescent="0.3">
      <c r="A1236">
        <v>2203599</v>
      </c>
      <c r="B1236" t="str">
        <f>VLOOKUP($A1236,'[1]User Profiles'!$A:$I,2,FALSE)</f>
        <v>Len </v>
      </c>
      <c r="C1236" t="str">
        <f>VLOOKUP($A1236,'[1]User Profiles'!$A:$I,3,FALSE)</f>
        <v>Tancredi</v>
      </c>
      <c r="D1236" t="str">
        <f>VLOOKUP($A1236,'[1]User Profiles'!$A:$I,5,FALSE)</f>
        <v>male</v>
      </c>
      <c r="E1236" t="str">
        <f>VLOOKUP($A1236,'[1]User Profiles'!$A:$I,6,FALSE)</f>
        <v>black</v>
      </c>
      <c r="F1236">
        <f>VLOOKUP($A1236,'[1]User Profiles'!$A:$I,7,FALSE)</f>
        <v>31</v>
      </c>
      <c r="G1236" t="str">
        <f>VLOOKUP($A1236,'[1]User Profiles'!$A:$I,8,FALSE)</f>
        <v>Gauteng</v>
      </c>
      <c r="H1236" t="s">
        <v>18</v>
      </c>
      <c r="I1236" s="4">
        <v>42420</v>
      </c>
      <c r="J1236" s="1">
        <v>0.30069444444444443</v>
      </c>
      <c r="K1236" s="1">
        <v>9.3055555555555548E-3</v>
      </c>
      <c r="L1236" s="1" t="str">
        <f t="shared" si="77"/>
        <v>Saturday</v>
      </c>
      <c r="M1236" t="str">
        <f t="shared" si="76"/>
        <v>February</v>
      </c>
      <c r="N1236" s="2" t="str">
        <f t="shared" si="78"/>
        <v>Morning</v>
      </c>
      <c r="O1236" s="2">
        <v>42420.300694444442</v>
      </c>
      <c r="P1236">
        <v>2203599</v>
      </c>
      <c r="Q1236" t="str">
        <f t="shared" si="79"/>
        <v>Sports</v>
      </c>
    </row>
    <row r="1237" spans="1:17" x14ac:dyDescent="0.3">
      <c r="A1237">
        <v>808186</v>
      </c>
      <c r="B1237" t="str">
        <f>VLOOKUP($A1237,'[1]User Profiles'!$A:$I,2,FALSE)</f>
        <v>Abel </v>
      </c>
      <c r="C1237" t="str">
        <f>VLOOKUP($A1237,'[1]User Profiles'!$A:$I,3,FALSE)</f>
        <v>Nicholls</v>
      </c>
      <c r="D1237" t="str">
        <f>VLOOKUP($A1237,'[1]User Profiles'!$A:$I,5,FALSE)</f>
        <v>male</v>
      </c>
      <c r="E1237" t="str">
        <f>VLOOKUP($A1237,'[1]User Profiles'!$A:$I,6,FALSE)</f>
        <v>black</v>
      </c>
      <c r="F1237">
        <f>VLOOKUP($A1237,'[1]User Profiles'!$A:$I,7,FALSE)</f>
        <v>26</v>
      </c>
      <c r="G1237" t="str">
        <f>VLOOKUP($A1237,'[1]User Profiles'!$A:$I,8,FALSE)</f>
        <v>Gauteng</v>
      </c>
      <c r="H1237" t="s">
        <v>19</v>
      </c>
      <c r="I1237" s="4">
        <v>42426</v>
      </c>
      <c r="J1237" s="1">
        <v>0.30069444444444443</v>
      </c>
      <c r="K1237" s="1">
        <v>2.7777777777777778E-4</v>
      </c>
      <c r="L1237" s="1" t="str">
        <f t="shared" si="77"/>
        <v>Friday</v>
      </c>
      <c r="M1237" t="str">
        <f t="shared" si="76"/>
        <v>February</v>
      </c>
      <c r="N1237" s="2" t="str">
        <f t="shared" si="78"/>
        <v>Morning</v>
      </c>
      <c r="O1237" s="2">
        <v>42426.300694444442</v>
      </c>
      <c r="P1237">
        <v>808186</v>
      </c>
      <c r="Q1237" t="str">
        <f t="shared" si="79"/>
        <v>Entertainment</v>
      </c>
    </row>
    <row r="1238" spans="1:17" x14ac:dyDescent="0.3">
      <c r="A1238">
        <v>593867</v>
      </c>
      <c r="B1238" t="str">
        <f>VLOOKUP($A1238,'[1]User Profiles'!$A:$I,2,FALSE)</f>
        <v>Hyman </v>
      </c>
      <c r="C1238" t="str">
        <f>VLOOKUP($A1238,'[1]User Profiles'!$A:$I,3,FALSE)</f>
        <v>Sieren</v>
      </c>
      <c r="D1238" t="str">
        <f>VLOOKUP($A1238,'[1]User Profiles'!$A:$I,5,FALSE)</f>
        <v>male</v>
      </c>
      <c r="E1238" t="str">
        <f>VLOOKUP($A1238,'[1]User Profiles'!$A:$I,6,FALSE)</f>
        <v>white</v>
      </c>
      <c r="F1238">
        <f>VLOOKUP($A1238,'[1]User Profiles'!$A:$I,7,FALSE)</f>
        <v>23</v>
      </c>
      <c r="G1238" t="str">
        <f>VLOOKUP($A1238,'[1]User Profiles'!$A:$I,8,FALSE)</f>
        <v>Gauteng</v>
      </c>
      <c r="H1238" t="s">
        <v>22</v>
      </c>
      <c r="I1238" s="4">
        <v>42377</v>
      </c>
      <c r="J1238" s="1">
        <v>0.30069444444444443</v>
      </c>
      <c r="K1238" s="1">
        <v>7.9861111111111105E-4</v>
      </c>
      <c r="L1238" s="1" t="str">
        <f t="shared" si="77"/>
        <v>Friday</v>
      </c>
      <c r="M1238" t="str">
        <f t="shared" si="76"/>
        <v>January</v>
      </c>
      <c r="N1238" s="2" t="str">
        <f t="shared" si="78"/>
        <v>Morning</v>
      </c>
      <c r="O1238" s="2">
        <v>42377.300694444442</v>
      </c>
      <c r="P1238">
        <v>593867</v>
      </c>
      <c r="Q1238" t="str">
        <f t="shared" si="79"/>
        <v>Kids</v>
      </c>
    </row>
    <row r="1239" spans="1:17" x14ac:dyDescent="0.3">
      <c r="A1239">
        <v>2015326</v>
      </c>
      <c r="B1239" t="str">
        <f>VLOOKUP($A1239,'[1]User Profiles'!$A:$I,2,FALSE)</f>
        <v>Loyd </v>
      </c>
      <c r="C1239" t="str">
        <f>VLOOKUP($A1239,'[1]User Profiles'!$A:$I,3,FALSE)</f>
        <v>Borelli</v>
      </c>
      <c r="D1239" t="str">
        <f>VLOOKUP($A1239,'[1]User Profiles'!$A:$I,5,FALSE)</f>
        <v>male</v>
      </c>
      <c r="E1239" t="str">
        <f>VLOOKUP($A1239,'[1]User Profiles'!$A:$I,6,FALSE)</f>
        <v>black</v>
      </c>
      <c r="F1239">
        <f>VLOOKUP($A1239,'[1]User Profiles'!$A:$I,7,FALSE)</f>
        <v>29</v>
      </c>
      <c r="G1239" t="str">
        <f>VLOOKUP($A1239,'[1]User Profiles'!$A:$I,8,FALSE)</f>
        <v>Kwazulu Natal</v>
      </c>
      <c r="H1239" t="s">
        <v>19</v>
      </c>
      <c r="I1239" s="4">
        <v>42370</v>
      </c>
      <c r="J1239" s="1">
        <v>0.30069444444444443</v>
      </c>
      <c r="K1239" s="1">
        <v>3.8194444444444448E-3</v>
      </c>
      <c r="L1239" s="1" t="str">
        <f t="shared" si="77"/>
        <v>Friday</v>
      </c>
      <c r="M1239" t="str">
        <f t="shared" si="76"/>
        <v>January</v>
      </c>
      <c r="N1239" s="2" t="str">
        <f t="shared" si="78"/>
        <v>Morning</v>
      </c>
      <c r="O1239" s="2">
        <v>42370.300694444442</v>
      </c>
      <c r="P1239">
        <v>2015326</v>
      </c>
      <c r="Q1239" t="str">
        <f t="shared" si="79"/>
        <v>Entertainment</v>
      </c>
    </row>
    <row r="1240" spans="1:17" x14ac:dyDescent="0.3">
      <c r="A1240">
        <v>810329</v>
      </c>
      <c r="B1240" t="str">
        <f>VLOOKUP($A1240,'[1]User Profiles'!$A:$I,2,FALSE)</f>
        <v>Michel </v>
      </c>
      <c r="C1240" t="str">
        <f>VLOOKUP($A1240,'[1]User Profiles'!$A:$I,3,FALSE)</f>
        <v>Sieren</v>
      </c>
      <c r="D1240" t="str">
        <f>VLOOKUP($A1240,'[1]User Profiles'!$A:$I,5,FALSE)</f>
        <v>male</v>
      </c>
      <c r="E1240" t="str">
        <f>VLOOKUP($A1240,'[1]User Profiles'!$A:$I,6,FALSE)</f>
        <v>black</v>
      </c>
      <c r="F1240">
        <f>VLOOKUP($A1240,'[1]User Profiles'!$A:$I,7,FALSE)</f>
        <v>44</v>
      </c>
      <c r="G1240" t="str">
        <f>VLOOKUP($A1240,'[1]User Profiles'!$A:$I,8,FALSE)</f>
        <v>Limpopo</v>
      </c>
      <c r="H1240" t="s">
        <v>25</v>
      </c>
      <c r="I1240" s="4">
        <v>42395</v>
      </c>
      <c r="J1240" s="1">
        <v>0.30069444444444443</v>
      </c>
      <c r="K1240" s="1">
        <v>2.1064814814814813E-3</v>
      </c>
      <c r="L1240" s="1" t="str">
        <f t="shared" si="77"/>
        <v>Tuesday</v>
      </c>
      <c r="M1240" t="str">
        <f t="shared" si="76"/>
        <v>January</v>
      </c>
      <c r="N1240" s="2" t="str">
        <f t="shared" si="78"/>
        <v>Morning</v>
      </c>
      <c r="O1240" s="2">
        <v>42395.300694444442</v>
      </c>
      <c r="P1240">
        <v>810329</v>
      </c>
      <c r="Q1240" t="str">
        <f t="shared" si="79"/>
        <v>Sports</v>
      </c>
    </row>
    <row r="1241" spans="1:17" x14ac:dyDescent="0.3">
      <c r="A1241">
        <v>2368568</v>
      </c>
      <c r="B1241" t="str">
        <f>VLOOKUP($A1241,'[1]User Profiles'!$A:$I,2,FALSE)</f>
        <v>Raymundo </v>
      </c>
      <c r="C1241" t="str">
        <f>VLOOKUP($A1241,'[1]User Profiles'!$A:$I,3,FALSE)</f>
        <v>Condie</v>
      </c>
      <c r="D1241" t="str">
        <f>VLOOKUP($A1241,'[1]User Profiles'!$A:$I,5,FALSE)</f>
        <v>male</v>
      </c>
      <c r="E1241" t="str">
        <f>VLOOKUP($A1241,'[1]User Profiles'!$A:$I,6,FALSE)</f>
        <v>indian_asian</v>
      </c>
      <c r="F1241">
        <f>VLOOKUP($A1241,'[1]User Profiles'!$A:$I,7,FALSE)</f>
        <v>49</v>
      </c>
      <c r="G1241" t="str">
        <f>VLOOKUP($A1241,'[1]User Profiles'!$A:$I,8,FALSE)</f>
        <v>Kwazulu Natal</v>
      </c>
      <c r="H1241" t="s">
        <v>16</v>
      </c>
      <c r="I1241" s="4">
        <v>42447</v>
      </c>
      <c r="J1241" s="1">
        <v>0.30138888888888887</v>
      </c>
      <c r="K1241" s="1">
        <v>5.4398148148148149E-3</v>
      </c>
      <c r="L1241" s="1" t="str">
        <f t="shared" si="77"/>
        <v>Friday</v>
      </c>
      <c r="M1241" t="str">
        <f t="shared" si="76"/>
        <v>March</v>
      </c>
      <c r="N1241" s="2" t="str">
        <f t="shared" si="78"/>
        <v>Morning</v>
      </c>
      <c r="O1241" s="2">
        <v>42447.301388888889</v>
      </c>
      <c r="P1241">
        <v>2368568</v>
      </c>
      <c r="Q1241" t="str">
        <f t="shared" si="79"/>
        <v>Other</v>
      </c>
    </row>
    <row r="1242" spans="1:17" x14ac:dyDescent="0.3">
      <c r="A1242">
        <v>820910</v>
      </c>
      <c r="B1242" t="str">
        <f>VLOOKUP($A1242,'[1]User Profiles'!$A:$I,2,FALSE)</f>
        <v>Filiberto </v>
      </c>
      <c r="C1242" t="str">
        <f>VLOOKUP($A1242,'[1]User Profiles'!$A:$I,3,FALSE)</f>
        <v>Marek</v>
      </c>
      <c r="D1242" t="str">
        <f>VLOOKUP($A1242,'[1]User Profiles'!$A:$I,5,FALSE)</f>
        <v>male</v>
      </c>
      <c r="E1242" t="str">
        <f>VLOOKUP($A1242,'[1]User Profiles'!$A:$I,6,FALSE)</f>
        <v>black</v>
      </c>
      <c r="F1242">
        <f>VLOOKUP($A1242,'[1]User Profiles'!$A:$I,7,FALSE)</f>
        <v>27</v>
      </c>
      <c r="G1242" t="str">
        <f>VLOOKUP($A1242,'[1]User Profiles'!$A:$I,8,FALSE)</f>
        <v>Mpumalanga</v>
      </c>
      <c r="H1242" t="s">
        <v>19</v>
      </c>
      <c r="I1242" s="4">
        <v>42440</v>
      </c>
      <c r="J1242" s="1">
        <v>0.30138888888888887</v>
      </c>
      <c r="K1242" s="1">
        <v>6.5972222222222224E-4</v>
      </c>
      <c r="L1242" s="1" t="str">
        <f t="shared" si="77"/>
        <v>Friday</v>
      </c>
      <c r="M1242" t="str">
        <f t="shared" si="76"/>
        <v>March</v>
      </c>
      <c r="N1242" s="2" t="str">
        <f t="shared" si="78"/>
        <v>Morning</v>
      </c>
      <c r="O1242" s="2">
        <v>42440.301388888889</v>
      </c>
      <c r="P1242">
        <v>820910</v>
      </c>
      <c r="Q1242" t="str">
        <f t="shared" si="79"/>
        <v>Entertainment</v>
      </c>
    </row>
    <row r="1243" spans="1:17" x14ac:dyDescent="0.3">
      <c r="A1243">
        <v>809486</v>
      </c>
      <c r="B1243" t="str">
        <f>VLOOKUP($A1243,'[1]User Profiles'!$A:$I,2,FALSE)</f>
        <v>Shane </v>
      </c>
      <c r="C1243" t="str">
        <f>VLOOKUP($A1243,'[1]User Profiles'!$A:$I,3,FALSE)</f>
        <v>Nicholls</v>
      </c>
      <c r="D1243" t="str">
        <f>VLOOKUP($A1243,'[1]User Profiles'!$A:$I,5,FALSE)</f>
        <v>male</v>
      </c>
      <c r="E1243" t="str">
        <f>VLOOKUP($A1243,'[1]User Profiles'!$A:$I,6,FALSE)</f>
        <v>white</v>
      </c>
      <c r="F1243">
        <f>VLOOKUP($A1243,'[1]User Profiles'!$A:$I,7,FALSE)</f>
        <v>25</v>
      </c>
      <c r="G1243" t="str">
        <f>VLOOKUP($A1243,'[1]User Profiles'!$A:$I,8,FALSE)</f>
        <v>Gauteng</v>
      </c>
      <c r="H1243" t="s">
        <v>16</v>
      </c>
      <c r="I1243" s="4">
        <v>42422</v>
      </c>
      <c r="J1243" s="1">
        <v>0.30138888888888887</v>
      </c>
      <c r="K1243" s="1">
        <v>4.9884259259259265E-3</v>
      </c>
      <c r="L1243" s="1" t="str">
        <f t="shared" si="77"/>
        <v>Monday</v>
      </c>
      <c r="M1243" t="str">
        <f t="shared" si="76"/>
        <v>February</v>
      </c>
      <c r="N1243" s="2" t="str">
        <f t="shared" si="78"/>
        <v>Morning</v>
      </c>
      <c r="O1243" s="2">
        <v>42422.301388888889</v>
      </c>
      <c r="P1243">
        <v>809486</v>
      </c>
      <c r="Q1243" t="str">
        <f t="shared" si="79"/>
        <v>Other</v>
      </c>
    </row>
    <row r="1244" spans="1:17" x14ac:dyDescent="0.3">
      <c r="A1244">
        <v>764997</v>
      </c>
      <c r="B1244" t="str">
        <f>VLOOKUP($A1244,'[1]User Profiles'!$A:$I,2,FALSE)</f>
        <v>Hollis </v>
      </c>
      <c r="C1244" t="str">
        <f>VLOOKUP($A1244,'[1]User Profiles'!$A:$I,3,FALSE)</f>
        <v>Mastrangelo</v>
      </c>
      <c r="D1244" t="str">
        <f>VLOOKUP($A1244,'[1]User Profiles'!$A:$I,5,FALSE)</f>
        <v>male</v>
      </c>
      <c r="E1244" t="str">
        <f>VLOOKUP($A1244,'[1]User Profiles'!$A:$I,6,FALSE)</f>
        <v>black</v>
      </c>
      <c r="F1244">
        <f>VLOOKUP($A1244,'[1]User Profiles'!$A:$I,7,FALSE)</f>
        <v>31</v>
      </c>
      <c r="G1244" t="str">
        <f>VLOOKUP($A1244,'[1]User Profiles'!$A:$I,8,FALSE)</f>
        <v>Mpumalanga</v>
      </c>
      <c r="H1244" t="s">
        <v>17</v>
      </c>
      <c r="I1244" s="4">
        <v>42385</v>
      </c>
      <c r="J1244" s="1">
        <v>0.30138888888888887</v>
      </c>
      <c r="K1244" s="1">
        <v>5.4513888888888893E-3</v>
      </c>
      <c r="L1244" s="1" t="str">
        <f t="shared" si="77"/>
        <v>Saturday</v>
      </c>
      <c r="M1244" t="str">
        <f t="shared" si="76"/>
        <v>January</v>
      </c>
      <c r="N1244" s="2" t="str">
        <f t="shared" si="78"/>
        <v>Morning</v>
      </c>
      <c r="O1244" s="2">
        <v>42385.301388888889</v>
      </c>
      <c r="P1244">
        <v>764997</v>
      </c>
      <c r="Q1244" t="str">
        <f t="shared" si="79"/>
        <v>Other</v>
      </c>
    </row>
    <row r="1245" spans="1:17" x14ac:dyDescent="0.3">
      <c r="A1245">
        <v>789309</v>
      </c>
      <c r="B1245" t="str">
        <f>VLOOKUP($A1245,'[1]User Profiles'!$A:$I,2,FALSE)</f>
        <v>Bernardo </v>
      </c>
      <c r="C1245" t="str">
        <f>VLOOKUP($A1245,'[1]User Profiles'!$A:$I,3,FALSE)</f>
        <v>Fudge</v>
      </c>
      <c r="D1245" t="str">
        <f>VLOOKUP($A1245,'[1]User Profiles'!$A:$I,5,FALSE)</f>
        <v>male</v>
      </c>
      <c r="E1245" t="str">
        <f>VLOOKUP($A1245,'[1]User Profiles'!$A:$I,6,FALSE)</f>
        <v>coloured</v>
      </c>
      <c r="F1245">
        <f>VLOOKUP($A1245,'[1]User Profiles'!$A:$I,7,FALSE)</f>
        <v>48</v>
      </c>
      <c r="G1245" t="str">
        <f>VLOOKUP($A1245,'[1]User Profiles'!$A:$I,8,FALSE)</f>
        <v>Western Cape</v>
      </c>
      <c r="H1245" t="s">
        <v>18</v>
      </c>
      <c r="I1245" s="4">
        <v>42443</v>
      </c>
      <c r="J1245" s="1">
        <v>0.30138888888888887</v>
      </c>
      <c r="K1245" s="1">
        <v>2.5462962962962961E-4</v>
      </c>
      <c r="L1245" s="1" t="str">
        <f t="shared" si="77"/>
        <v>Monday</v>
      </c>
      <c r="M1245" t="str">
        <f t="shared" si="76"/>
        <v>March</v>
      </c>
      <c r="N1245" s="2" t="str">
        <f t="shared" si="78"/>
        <v>Morning</v>
      </c>
      <c r="O1245" s="2">
        <v>42443.301388888889</v>
      </c>
      <c r="P1245">
        <v>789309</v>
      </c>
      <c r="Q1245" t="str">
        <f t="shared" si="79"/>
        <v>Sports</v>
      </c>
    </row>
    <row r="1246" spans="1:17" x14ac:dyDescent="0.3">
      <c r="A1246">
        <v>773002</v>
      </c>
      <c r="B1246" t="str">
        <f>VLOOKUP($A1246,'[1]User Profiles'!$A:$I,2,FALSE)</f>
        <v>Randy </v>
      </c>
      <c r="C1246" t="str">
        <f>VLOOKUP($A1246,'[1]User Profiles'!$A:$I,3,FALSE)</f>
        <v>Deblois</v>
      </c>
      <c r="D1246" t="str">
        <f>VLOOKUP($A1246,'[1]User Profiles'!$A:$I,5,FALSE)</f>
        <v>male</v>
      </c>
      <c r="E1246" t="str">
        <f>VLOOKUP($A1246,'[1]User Profiles'!$A:$I,6,FALSE)</f>
        <v>black</v>
      </c>
      <c r="F1246">
        <f>VLOOKUP($A1246,'[1]User Profiles'!$A:$I,7,FALSE)</f>
        <v>25</v>
      </c>
      <c r="G1246" t="str">
        <f>VLOOKUP($A1246,'[1]User Profiles'!$A:$I,8,FALSE)</f>
        <v>Gauteng</v>
      </c>
      <c r="H1246" t="s">
        <v>19</v>
      </c>
      <c r="I1246" s="4">
        <v>42409</v>
      </c>
      <c r="J1246" s="1">
        <v>0.30138888888888887</v>
      </c>
      <c r="K1246" s="1">
        <v>2.8125000000000003E-3</v>
      </c>
      <c r="L1246" s="1" t="str">
        <f t="shared" si="77"/>
        <v>Tuesday</v>
      </c>
      <c r="M1246" t="str">
        <f t="shared" si="76"/>
        <v>February</v>
      </c>
      <c r="N1246" s="2" t="str">
        <f t="shared" si="78"/>
        <v>Morning</v>
      </c>
      <c r="O1246" s="2">
        <v>42409.301388888889</v>
      </c>
      <c r="P1246">
        <v>773002</v>
      </c>
      <c r="Q1246" t="str">
        <f t="shared" si="79"/>
        <v>Entertainment</v>
      </c>
    </row>
    <row r="1247" spans="1:17" x14ac:dyDescent="0.3">
      <c r="A1247">
        <v>765684</v>
      </c>
      <c r="B1247" t="str">
        <f>VLOOKUP($A1247,'[1]User Profiles'!$A:$I,2,FALSE)</f>
        <v>Royal </v>
      </c>
      <c r="C1247" t="str">
        <f>VLOOKUP($A1247,'[1]User Profiles'!$A:$I,3,FALSE)</f>
        <v>Creager</v>
      </c>
      <c r="D1247" t="str">
        <f>VLOOKUP($A1247,'[1]User Profiles'!$A:$I,5,FALSE)</f>
        <v>male</v>
      </c>
      <c r="E1247" t="str">
        <f>VLOOKUP($A1247,'[1]User Profiles'!$A:$I,6,FALSE)</f>
        <v>coloured</v>
      </c>
      <c r="F1247">
        <f>VLOOKUP($A1247,'[1]User Profiles'!$A:$I,7,FALSE)</f>
        <v>25</v>
      </c>
      <c r="G1247" t="str">
        <f>VLOOKUP($A1247,'[1]User Profiles'!$A:$I,8,FALSE)</f>
        <v>Gauteng</v>
      </c>
      <c r="H1247" t="s">
        <v>20</v>
      </c>
      <c r="I1247" s="4">
        <v>42389</v>
      </c>
      <c r="J1247" s="1">
        <v>0.30138888888888887</v>
      </c>
      <c r="K1247" s="1">
        <v>4.5833333333333334E-3</v>
      </c>
      <c r="L1247" s="1" t="str">
        <f t="shared" si="77"/>
        <v>Wednesday</v>
      </c>
      <c r="M1247" t="str">
        <f t="shared" si="76"/>
        <v>January</v>
      </c>
      <c r="N1247" s="2" t="str">
        <f t="shared" si="78"/>
        <v>Morning</v>
      </c>
      <c r="O1247" s="2">
        <v>42389.301388888889</v>
      </c>
      <c r="P1247">
        <v>765684</v>
      </c>
      <c r="Q1247" t="str">
        <f t="shared" si="79"/>
        <v>Other</v>
      </c>
    </row>
    <row r="1248" spans="1:17" x14ac:dyDescent="0.3">
      <c r="A1248">
        <v>2371355</v>
      </c>
      <c r="B1248" t="str">
        <f>VLOOKUP($A1248,'[1]User Profiles'!$A:$I,2,FALSE)</f>
        <v>Abel </v>
      </c>
      <c r="C1248" t="str">
        <f>VLOOKUP($A1248,'[1]User Profiles'!$A:$I,3,FALSE)</f>
        <v>Mina</v>
      </c>
      <c r="D1248" t="str">
        <f>VLOOKUP($A1248,'[1]User Profiles'!$A:$I,5,FALSE)</f>
        <v>male</v>
      </c>
      <c r="E1248" t="str">
        <f>VLOOKUP($A1248,'[1]User Profiles'!$A:$I,6,FALSE)</f>
        <v>black</v>
      </c>
      <c r="F1248">
        <f>VLOOKUP($A1248,'[1]User Profiles'!$A:$I,7,FALSE)</f>
        <v>36</v>
      </c>
      <c r="G1248" t="str">
        <f>VLOOKUP($A1248,'[1]User Profiles'!$A:$I,8,FALSE)</f>
        <v>Gauteng</v>
      </c>
      <c r="H1248" t="s">
        <v>25</v>
      </c>
      <c r="I1248" s="4">
        <v>42396</v>
      </c>
      <c r="J1248" s="1">
        <v>0.30138888888888887</v>
      </c>
      <c r="K1248" s="1">
        <v>6.3888888888888884E-3</v>
      </c>
      <c r="L1248" s="1" t="str">
        <f t="shared" si="77"/>
        <v>Wednesday</v>
      </c>
      <c r="M1248" t="str">
        <f t="shared" si="76"/>
        <v>January</v>
      </c>
      <c r="N1248" s="2" t="str">
        <f t="shared" si="78"/>
        <v>Morning</v>
      </c>
      <c r="O1248" s="2">
        <v>42396.301388888889</v>
      </c>
      <c r="P1248">
        <v>2371355</v>
      </c>
      <c r="Q1248" t="str">
        <f t="shared" si="79"/>
        <v>Sports</v>
      </c>
    </row>
    <row r="1249" spans="1:17" x14ac:dyDescent="0.3">
      <c r="A1249">
        <v>831147</v>
      </c>
      <c r="B1249" t="str">
        <f>VLOOKUP($A1249,'[1]User Profiles'!$A:$I,2,FALSE)</f>
        <v>Michel </v>
      </c>
      <c r="C1249" t="str">
        <f>VLOOKUP($A1249,'[1]User Profiles'!$A:$I,3,FALSE)</f>
        <v>Leicht</v>
      </c>
      <c r="D1249" t="str">
        <f>VLOOKUP($A1249,'[1]User Profiles'!$A:$I,5,FALSE)</f>
        <v>male</v>
      </c>
      <c r="E1249" t="str">
        <f>VLOOKUP($A1249,'[1]User Profiles'!$A:$I,6,FALSE)</f>
        <v>None</v>
      </c>
      <c r="F1249">
        <f>VLOOKUP($A1249,'[1]User Profiles'!$A:$I,7,FALSE)</f>
        <v>27</v>
      </c>
      <c r="G1249" t="str">
        <f>VLOOKUP($A1249,'[1]User Profiles'!$A:$I,8,FALSE)</f>
        <v>Gauteng</v>
      </c>
      <c r="H1249" t="s">
        <v>18</v>
      </c>
      <c r="I1249" s="4">
        <v>42435</v>
      </c>
      <c r="J1249" s="1">
        <v>0.30208333333333331</v>
      </c>
      <c r="K1249" s="1">
        <v>1.9675925925925928E-3</v>
      </c>
      <c r="L1249" s="1" t="str">
        <f t="shared" si="77"/>
        <v>Sunday</v>
      </c>
      <c r="M1249" t="str">
        <f t="shared" si="76"/>
        <v>March</v>
      </c>
      <c r="N1249" s="2" t="str">
        <f t="shared" si="78"/>
        <v>Morning</v>
      </c>
      <c r="O1249" s="2">
        <v>42435.302083333336</v>
      </c>
      <c r="P1249">
        <v>831147</v>
      </c>
      <c r="Q1249" t="str">
        <f t="shared" si="79"/>
        <v>Sports</v>
      </c>
    </row>
    <row r="1250" spans="1:17" x14ac:dyDescent="0.3">
      <c r="A1250">
        <v>860469</v>
      </c>
      <c r="B1250" t="str">
        <f>VLOOKUP($A1250,'[1]User Profiles'!$A:$I,2,FALSE)</f>
        <v>Haywood </v>
      </c>
      <c r="C1250" t="str">
        <f>VLOOKUP($A1250,'[1]User Profiles'!$A:$I,3,FALSE)</f>
        <v>Reisinger</v>
      </c>
      <c r="D1250" t="str">
        <f>VLOOKUP($A1250,'[1]User Profiles'!$A:$I,5,FALSE)</f>
        <v>male</v>
      </c>
      <c r="E1250" t="str">
        <f>VLOOKUP($A1250,'[1]User Profiles'!$A:$I,6,FALSE)</f>
        <v>black</v>
      </c>
      <c r="F1250">
        <f>VLOOKUP($A1250,'[1]User Profiles'!$A:$I,7,FALSE)</f>
        <v>21</v>
      </c>
      <c r="G1250" t="str">
        <f>VLOOKUP($A1250,'[1]User Profiles'!$A:$I,8,FALSE)</f>
        <v>Gauteng</v>
      </c>
      <c r="H1250" t="s">
        <v>22</v>
      </c>
      <c r="I1250" s="4">
        <v>42371</v>
      </c>
      <c r="J1250" s="1">
        <v>0.30208333333333331</v>
      </c>
      <c r="K1250" s="1">
        <v>7.2916666666666659E-3</v>
      </c>
      <c r="L1250" s="1" t="str">
        <f t="shared" si="77"/>
        <v>Saturday</v>
      </c>
      <c r="M1250" t="str">
        <f t="shared" si="76"/>
        <v>January</v>
      </c>
      <c r="N1250" s="2" t="str">
        <f t="shared" si="78"/>
        <v>Morning</v>
      </c>
      <c r="O1250" s="2">
        <v>42371.302083333336</v>
      </c>
      <c r="P1250">
        <v>860469</v>
      </c>
      <c r="Q1250" t="str">
        <f t="shared" si="79"/>
        <v>Kids</v>
      </c>
    </row>
    <row r="1251" spans="1:17" x14ac:dyDescent="0.3">
      <c r="A1251">
        <v>810194</v>
      </c>
      <c r="B1251" t="str">
        <f>VLOOKUP($A1251,'[1]User Profiles'!$A:$I,2,FALSE)</f>
        <v>Hollis </v>
      </c>
      <c r="C1251" t="str">
        <f>VLOOKUP($A1251,'[1]User Profiles'!$A:$I,3,FALSE)</f>
        <v>Vital</v>
      </c>
      <c r="D1251" t="str">
        <f>VLOOKUP($A1251,'[1]User Profiles'!$A:$I,5,FALSE)</f>
        <v>male</v>
      </c>
      <c r="E1251" t="str">
        <f>VLOOKUP($A1251,'[1]User Profiles'!$A:$I,6,FALSE)</f>
        <v>black</v>
      </c>
      <c r="F1251">
        <f>VLOOKUP($A1251,'[1]User Profiles'!$A:$I,7,FALSE)</f>
        <v>39</v>
      </c>
      <c r="G1251" t="str">
        <f>VLOOKUP($A1251,'[1]User Profiles'!$A:$I,8,FALSE)</f>
        <v>Eastern Cape</v>
      </c>
      <c r="H1251" t="s">
        <v>25</v>
      </c>
      <c r="I1251" s="4">
        <v>42418</v>
      </c>
      <c r="J1251" s="1">
        <v>0.30208333333333331</v>
      </c>
      <c r="K1251" s="1">
        <v>2.0370370370370373E-3</v>
      </c>
      <c r="L1251" s="1" t="str">
        <f t="shared" si="77"/>
        <v>Thursday</v>
      </c>
      <c r="M1251" t="str">
        <f t="shared" si="76"/>
        <v>February</v>
      </c>
      <c r="N1251" s="2" t="str">
        <f t="shared" si="78"/>
        <v>Morning</v>
      </c>
      <c r="O1251" s="2">
        <v>42418.302083333336</v>
      </c>
      <c r="P1251">
        <v>810194</v>
      </c>
      <c r="Q1251" t="str">
        <f t="shared" si="79"/>
        <v>Sports</v>
      </c>
    </row>
    <row r="1252" spans="1:17" x14ac:dyDescent="0.3">
      <c r="A1252">
        <v>809076</v>
      </c>
      <c r="B1252" t="str">
        <f>VLOOKUP($A1252,'[1]User Profiles'!$A:$I,2,FALSE)</f>
        <v>Filiberto </v>
      </c>
      <c r="C1252" t="str">
        <f>VLOOKUP($A1252,'[1]User Profiles'!$A:$I,3,FALSE)</f>
        <v>Zweifel</v>
      </c>
      <c r="D1252" t="str">
        <f>VLOOKUP($A1252,'[1]User Profiles'!$A:$I,5,FALSE)</f>
        <v>male</v>
      </c>
      <c r="E1252" t="str">
        <f>VLOOKUP($A1252,'[1]User Profiles'!$A:$I,6,FALSE)</f>
        <v>coloured</v>
      </c>
      <c r="F1252">
        <f>VLOOKUP($A1252,'[1]User Profiles'!$A:$I,7,FALSE)</f>
        <v>27</v>
      </c>
      <c r="G1252" t="str">
        <f>VLOOKUP($A1252,'[1]User Profiles'!$A:$I,8,FALSE)</f>
        <v>Western Cape</v>
      </c>
      <c r="H1252" t="s">
        <v>18</v>
      </c>
      <c r="I1252" s="4">
        <v>42420</v>
      </c>
      <c r="J1252" s="1">
        <v>0.30277777777777776</v>
      </c>
      <c r="K1252" s="1">
        <v>1.1805555555555556E-3</v>
      </c>
      <c r="L1252" s="1" t="str">
        <f t="shared" si="77"/>
        <v>Saturday</v>
      </c>
      <c r="M1252" t="str">
        <f t="shared" si="76"/>
        <v>February</v>
      </c>
      <c r="N1252" s="2" t="str">
        <f t="shared" si="78"/>
        <v>Morning</v>
      </c>
      <c r="O1252" s="2">
        <v>42420.302777777775</v>
      </c>
      <c r="P1252">
        <v>809076</v>
      </c>
      <c r="Q1252" t="str">
        <f t="shared" si="79"/>
        <v>Sports</v>
      </c>
    </row>
    <row r="1253" spans="1:17" x14ac:dyDescent="0.3">
      <c r="A1253">
        <v>809824</v>
      </c>
      <c r="B1253" t="str">
        <f>VLOOKUP($A1253,'[1]User Profiles'!$A:$I,2,FALSE)</f>
        <v>Hugh</v>
      </c>
      <c r="C1253" t="str">
        <f>VLOOKUP($A1253,'[1]User Profiles'!$A:$I,3,FALSE)</f>
        <v>Marek</v>
      </c>
      <c r="D1253" t="str">
        <f>VLOOKUP($A1253,'[1]User Profiles'!$A:$I,5,FALSE)</f>
        <v>male</v>
      </c>
      <c r="E1253" t="str">
        <f>VLOOKUP($A1253,'[1]User Profiles'!$A:$I,6,FALSE)</f>
        <v>coloured</v>
      </c>
      <c r="F1253">
        <f>VLOOKUP($A1253,'[1]User Profiles'!$A:$I,7,FALSE)</f>
        <v>38</v>
      </c>
      <c r="G1253" t="str">
        <f>VLOOKUP($A1253,'[1]User Profiles'!$A:$I,8,FALSE)</f>
        <v>Western Cape</v>
      </c>
      <c r="H1253" t="s">
        <v>25</v>
      </c>
      <c r="I1253" s="4">
        <v>42434</v>
      </c>
      <c r="J1253" s="1">
        <v>0.30277777777777776</v>
      </c>
      <c r="K1253" s="1">
        <v>2.5694444444444445E-3</v>
      </c>
      <c r="L1253" s="1" t="str">
        <f t="shared" si="77"/>
        <v>Saturday</v>
      </c>
      <c r="M1253" t="str">
        <f t="shared" si="76"/>
        <v>March</v>
      </c>
      <c r="N1253" s="2" t="str">
        <f t="shared" si="78"/>
        <v>Morning</v>
      </c>
      <c r="O1253" s="2">
        <v>42434.302777777775</v>
      </c>
      <c r="P1253">
        <v>809824</v>
      </c>
      <c r="Q1253" t="str">
        <f t="shared" si="79"/>
        <v>Sports</v>
      </c>
    </row>
    <row r="1254" spans="1:17" x14ac:dyDescent="0.3">
      <c r="A1254">
        <v>810075</v>
      </c>
      <c r="B1254" t="str">
        <f>VLOOKUP($A1254,'[1]User Profiles'!$A:$I,2,FALSE)</f>
        <v>Loyd </v>
      </c>
      <c r="C1254" t="str">
        <f>VLOOKUP($A1254,'[1]User Profiles'!$A:$I,3,FALSE)</f>
        <v>Shkreli</v>
      </c>
      <c r="D1254" t="str">
        <f>VLOOKUP($A1254,'[1]User Profiles'!$A:$I,5,FALSE)</f>
        <v>male</v>
      </c>
      <c r="E1254" t="str">
        <f>VLOOKUP($A1254,'[1]User Profiles'!$A:$I,6,FALSE)</f>
        <v>black</v>
      </c>
      <c r="F1254">
        <f>VLOOKUP($A1254,'[1]User Profiles'!$A:$I,7,FALSE)</f>
        <v>40</v>
      </c>
      <c r="G1254" t="str">
        <f>VLOOKUP($A1254,'[1]User Profiles'!$A:$I,8,FALSE)</f>
        <v>Kwazulu Natal</v>
      </c>
      <c r="H1254" t="s">
        <v>17</v>
      </c>
      <c r="I1254" s="4">
        <v>42421</v>
      </c>
      <c r="J1254" s="1">
        <v>0.30277777777777776</v>
      </c>
      <c r="K1254" s="1">
        <v>1.6666666666666666E-3</v>
      </c>
      <c r="L1254" s="1" t="str">
        <f t="shared" si="77"/>
        <v>Sunday</v>
      </c>
      <c r="M1254" t="str">
        <f t="shared" si="76"/>
        <v>February</v>
      </c>
      <c r="N1254" s="2" t="str">
        <f t="shared" si="78"/>
        <v>Morning</v>
      </c>
      <c r="O1254" s="2">
        <v>42421.302777777775</v>
      </c>
      <c r="P1254">
        <v>810075</v>
      </c>
      <c r="Q1254" t="str">
        <f t="shared" si="79"/>
        <v>Other</v>
      </c>
    </row>
    <row r="1255" spans="1:17" x14ac:dyDescent="0.3">
      <c r="A1255">
        <v>810077</v>
      </c>
      <c r="B1255" t="str">
        <f>VLOOKUP($A1255,'[1]User Profiles'!$A:$I,2,FALSE)</f>
        <v>Chas </v>
      </c>
      <c r="C1255" t="str">
        <f>VLOOKUP($A1255,'[1]User Profiles'!$A:$I,3,FALSE)</f>
        <v>Singer</v>
      </c>
      <c r="D1255" t="str">
        <f>VLOOKUP($A1255,'[1]User Profiles'!$A:$I,5,FALSE)</f>
        <v>male</v>
      </c>
      <c r="E1255" t="str">
        <f>VLOOKUP($A1255,'[1]User Profiles'!$A:$I,6,FALSE)</f>
        <v>coloured</v>
      </c>
      <c r="F1255">
        <f>VLOOKUP($A1255,'[1]User Profiles'!$A:$I,7,FALSE)</f>
        <v>57</v>
      </c>
      <c r="G1255" t="str">
        <f>VLOOKUP($A1255,'[1]User Profiles'!$A:$I,8,FALSE)</f>
        <v>Northern Cape</v>
      </c>
      <c r="H1255" t="s">
        <v>30</v>
      </c>
      <c r="I1255" s="4">
        <v>42413</v>
      </c>
      <c r="J1255" s="1">
        <v>0.30277777777777776</v>
      </c>
      <c r="K1255" s="1">
        <v>1.8518518518518517E-3</v>
      </c>
      <c r="L1255" s="1" t="str">
        <f t="shared" si="77"/>
        <v>Saturday</v>
      </c>
      <c r="M1255" t="str">
        <f t="shared" si="76"/>
        <v>February</v>
      </c>
      <c r="N1255" s="2" t="str">
        <f t="shared" si="78"/>
        <v>Morning</v>
      </c>
      <c r="O1255" s="2">
        <v>42413.302777777775</v>
      </c>
      <c r="P1255">
        <v>810077</v>
      </c>
      <c r="Q1255" t="str">
        <f t="shared" si="79"/>
        <v>Other</v>
      </c>
    </row>
    <row r="1256" spans="1:17" x14ac:dyDescent="0.3">
      <c r="A1256">
        <v>821975</v>
      </c>
      <c r="B1256" t="str">
        <f>VLOOKUP($A1256,'[1]User Profiles'!$A:$I,2,FALSE)</f>
        <v>Charlie </v>
      </c>
      <c r="C1256" t="str">
        <f>VLOOKUP($A1256,'[1]User Profiles'!$A:$I,3,FALSE)</f>
        <v>Leicht</v>
      </c>
      <c r="D1256" t="str">
        <f>VLOOKUP($A1256,'[1]User Profiles'!$A:$I,5,FALSE)</f>
        <v>male</v>
      </c>
      <c r="E1256" t="str">
        <f>VLOOKUP($A1256,'[1]User Profiles'!$A:$I,6,FALSE)</f>
        <v>black</v>
      </c>
      <c r="F1256">
        <f>VLOOKUP($A1256,'[1]User Profiles'!$A:$I,7,FALSE)</f>
        <v>22</v>
      </c>
      <c r="G1256" t="str">
        <f>VLOOKUP($A1256,'[1]User Profiles'!$A:$I,8,FALSE)</f>
        <v>Gauteng</v>
      </c>
      <c r="H1256" t="s">
        <v>17</v>
      </c>
      <c r="I1256" s="4">
        <v>42454</v>
      </c>
      <c r="J1256" s="1">
        <v>0.30277777777777776</v>
      </c>
      <c r="K1256" s="1">
        <v>3.1250000000000001E-4</v>
      </c>
      <c r="L1256" s="1" t="str">
        <f t="shared" si="77"/>
        <v>Friday</v>
      </c>
      <c r="M1256" t="str">
        <f t="shared" si="76"/>
        <v>March</v>
      </c>
      <c r="N1256" s="2" t="str">
        <f t="shared" si="78"/>
        <v>Morning</v>
      </c>
      <c r="O1256" s="2">
        <v>42454.302777777775</v>
      </c>
      <c r="P1256">
        <v>821975</v>
      </c>
      <c r="Q1256" t="str">
        <f t="shared" si="79"/>
        <v>Other</v>
      </c>
    </row>
    <row r="1257" spans="1:17" x14ac:dyDescent="0.3">
      <c r="A1257">
        <v>810619</v>
      </c>
      <c r="B1257" t="str">
        <f>VLOOKUP($A1257,'[1]User Profiles'!$A:$I,2,FALSE)</f>
        <v>Jared </v>
      </c>
      <c r="C1257" t="str">
        <f>VLOOKUP($A1257,'[1]User Profiles'!$A:$I,3,FALSE)</f>
        <v>Curran</v>
      </c>
      <c r="D1257" t="str">
        <f>VLOOKUP($A1257,'[1]User Profiles'!$A:$I,5,FALSE)</f>
        <v>male</v>
      </c>
      <c r="E1257" t="str">
        <f>VLOOKUP($A1257,'[1]User Profiles'!$A:$I,6,FALSE)</f>
        <v>None</v>
      </c>
      <c r="F1257">
        <f>VLOOKUP($A1257,'[1]User Profiles'!$A:$I,7,FALSE)</f>
        <v>22</v>
      </c>
      <c r="G1257" t="str">
        <f>VLOOKUP($A1257,'[1]User Profiles'!$A:$I,8,FALSE)</f>
        <v>Western Cape</v>
      </c>
      <c r="H1257" t="s">
        <v>18</v>
      </c>
      <c r="I1257" s="4">
        <v>42432</v>
      </c>
      <c r="J1257" s="1">
        <v>0.30277777777777776</v>
      </c>
      <c r="K1257" s="1">
        <v>2.2754629629629628E-2</v>
      </c>
      <c r="L1257" s="1" t="str">
        <f t="shared" si="77"/>
        <v>Thursday</v>
      </c>
      <c r="M1257" t="str">
        <f t="shared" si="76"/>
        <v>March</v>
      </c>
      <c r="N1257" s="2" t="str">
        <f t="shared" si="78"/>
        <v>Morning</v>
      </c>
      <c r="O1257" s="2">
        <v>42432.302777777775</v>
      </c>
      <c r="P1257">
        <v>810619</v>
      </c>
      <c r="Q1257" t="str">
        <f t="shared" si="79"/>
        <v>Sports</v>
      </c>
    </row>
    <row r="1258" spans="1:17" x14ac:dyDescent="0.3">
      <c r="A1258">
        <v>809000</v>
      </c>
      <c r="B1258" t="str">
        <f>VLOOKUP($A1258,'[1]User Profiles'!$A:$I,2,FALSE)</f>
        <v>Kip </v>
      </c>
      <c r="C1258" t="str">
        <f>VLOOKUP($A1258,'[1]User Profiles'!$A:$I,3,FALSE)</f>
        <v>Slane</v>
      </c>
      <c r="D1258" t="str">
        <f>VLOOKUP($A1258,'[1]User Profiles'!$A:$I,5,FALSE)</f>
        <v>male</v>
      </c>
      <c r="E1258" t="str">
        <f>VLOOKUP($A1258,'[1]User Profiles'!$A:$I,6,FALSE)</f>
        <v>black</v>
      </c>
      <c r="F1258">
        <f>VLOOKUP($A1258,'[1]User Profiles'!$A:$I,7,FALSE)</f>
        <v>47</v>
      </c>
      <c r="G1258" t="str">
        <f>VLOOKUP($A1258,'[1]User Profiles'!$A:$I,8,FALSE)</f>
        <v>Gauteng</v>
      </c>
      <c r="H1258" t="s">
        <v>16</v>
      </c>
      <c r="I1258" s="4">
        <v>42433</v>
      </c>
      <c r="J1258" s="1">
        <v>0.3034722222222222</v>
      </c>
      <c r="K1258" s="1">
        <v>6.2500000000000001E-4</v>
      </c>
      <c r="L1258" s="1" t="str">
        <f t="shared" si="77"/>
        <v>Friday</v>
      </c>
      <c r="M1258" t="str">
        <f t="shared" si="76"/>
        <v>March</v>
      </c>
      <c r="N1258" s="2" t="str">
        <f t="shared" si="78"/>
        <v>Morning</v>
      </c>
      <c r="O1258" s="2">
        <v>42433.303472222222</v>
      </c>
      <c r="P1258">
        <v>809000</v>
      </c>
      <c r="Q1258" t="str">
        <f t="shared" si="79"/>
        <v>Other</v>
      </c>
    </row>
    <row r="1259" spans="1:17" x14ac:dyDescent="0.3">
      <c r="A1259">
        <v>803897</v>
      </c>
      <c r="B1259" t="str">
        <f>VLOOKUP($A1259,'[1]User Profiles'!$A:$I,2,FALSE)</f>
        <v>Hyman </v>
      </c>
      <c r="C1259" t="str">
        <f>VLOOKUP($A1259,'[1]User Profiles'!$A:$I,3,FALSE)</f>
        <v>Deblois</v>
      </c>
      <c r="D1259" t="str">
        <f>VLOOKUP($A1259,'[1]User Profiles'!$A:$I,5,FALSE)</f>
        <v>male</v>
      </c>
      <c r="E1259" t="str">
        <f>VLOOKUP($A1259,'[1]User Profiles'!$A:$I,6,FALSE)</f>
        <v>white</v>
      </c>
      <c r="F1259">
        <f>VLOOKUP($A1259,'[1]User Profiles'!$A:$I,7,FALSE)</f>
        <v>25</v>
      </c>
      <c r="G1259" t="str">
        <f>VLOOKUP($A1259,'[1]User Profiles'!$A:$I,8,FALSE)</f>
        <v>Western Cape</v>
      </c>
      <c r="H1259" t="s">
        <v>25</v>
      </c>
      <c r="I1259" s="4">
        <v>42437</v>
      </c>
      <c r="J1259" s="1">
        <v>0.3034722222222222</v>
      </c>
      <c r="K1259" s="1">
        <v>9.4907407407407408E-4</v>
      </c>
      <c r="L1259" s="1" t="str">
        <f t="shared" si="77"/>
        <v>Tuesday</v>
      </c>
      <c r="M1259" t="str">
        <f t="shared" si="76"/>
        <v>March</v>
      </c>
      <c r="N1259" s="2" t="str">
        <f t="shared" si="78"/>
        <v>Morning</v>
      </c>
      <c r="O1259" s="2">
        <v>42437.303472222222</v>
      </c>
      <c r="P1259">
        <v>803897</v>
      </c>
      <c r="Q1259" t="str">
        <f t="shared" si="79"/>
        <v>Sports</v>
      </c>
    </row>
    <row r="1260" spans="1:17" x14ac:dyDescent="0.3">
      <c r="A1260">
        <v>2190330</v>
      </c>
      <c r="B1260" t="str">
        <f>VLOOKUP($A1260,'[1]User Profiles'!$A:$I,2,FALSE)</f>
        <v>Lucas </v>
      </c>
      <c r="C1260" t="str">
        <f>VLOOKUP($A1260,'[1]User Profiles'!$A:$I,3,FALSE)</f>
        <v>Styer</v>
      </c>
      <c r="D1260" t="str">
        <f>VLOOKUP($A1260,'[1]User Profiles'!$A:$I,5,FALSE)</f>
        <v>male</v>
      </c>
      <c r="E1260" t="str">
        <f>VLOOKUP($A1260,'[1]User Profiles'!$A:$I,6,FALSE)</f>
        <v>black</v>
      </c>
      <c r="F1260">
        <f>VLOOKUP($A1260,'[1]User Profiles'!$A:$I,7,FALSE)</f>
        <v>23</v>
      </c>
      <c r="G1260" t="str">
        <f>VLOOKUP($A1260,'[1]User Profiles'!$A:$I,8,FALSE)</f>
        <v>Mpumalanga</v>
      </c>
      <c r="H1260" t="s">
        <v>22</v>
      </c>
      <c r="I1260" s="4">
        <v>42383</v>
      </c>
      <c r="J1260" s="1">
        <v>0.3034722222222222</v>
      </c>
      <c r="K1260" s="1">
        <v>2.0254629629629629E-3</v>
      </c>
      <c r="L1260" s="1" t="str">
        <f t="shared" si="77"/>
        <v>Thursday</v>
      </c>
      <c r="M1260" t="str">
        <f t="shared" si="76"/>
        <v>January</v>
      </c>
      <c r="N1260" s="2" t="str">
        <f t="shared" si="78"/>
        <v>Morning</v>
      </c>
      <c r="O1260" s="2">
        <v>42383.303472222222</v>
      </c>
      <c r="P1260">
        <v>2190330</v>
      </c>
      <c r="Q1260" t="str">
        <f t="shared" si="79"/>
        <v>Kids</v>
      </c>
    </row>
    <row r="1261" spans="1:17" x14ac:dyDescent="0.3">
      <c r="A1261">
        <v>809828</v>
      </c>
      <c r="B1261" t="str">
        <f>VLOOKUP($A1261,'[1]User Profiles'!$A:$I,2,FALSE)</f>
        <v>Eli </v>
      </c>
      <c r="C1261" t="str">
        <f>VLOOKUP($A1261,'[1]User Profiles'!$A:$I,3,FALSE)</f>
        <v>Leicht</v>
      </c>
      <c r="D1261" t="str">
        <f>VLOOKUP($A1261,'[1]User Profiles'!$A:$I,5,FALSE)</f>
        <v>male</v>
      </c>
      <c r="E1261" t="str">
        <f>VLOOKUP($A1261,'[1]User Profiles'!$A:$I,6,FALSE)</f>
        <v>black</v>
      </c>
      <c r="F1261">
        <f>VLOOKUP($A1261,'[1]User Profiles'!$A:$I,7,FALSE)</f>
        <v>40</v>
      </c>
      <c r="G1261" t="str">
        <f>VLOOKUP($A1261,'[1]User Profiles'!$A:$I,8,FALSE)</f>
        <v>Gauteng</v>
      </c>
      <c r="H1261" t="s">
        <v>20</v>
      </c>
      <c r="I1261" s="4">
        <v>42390</v>
      </c>
      <c r="J1261" s="1">
        <v>0.3034722222222222</v>
      </c>
      <c r="K1261" s="1">
        <v>9.1666666666666667E-3</v>
      </c>
      <c r="L1261" s="1" t="str">
        <f t="shared" si="77"/>
        <v>Thursday</v>
      </c>
      <c r="M1261" t="str">
        <f t="shared" si="76"/>
        <v>January</v>
      </c>
      <c r="N1261" s="2" t="str">
        <f t="shared" si="78"/>
        <v>Morning</v>
      </c>
      <c r="O1261" s="2">
        <v>42390.303472222222</v>
      </c>
      <c r="P1261">
        <v>809828</v>
      </c>
      <c r="Q1261" t="str">
        <f t="shared" si="79"/>
        <v>Other</v>
      </c>
    </row>
    <row r="1262" spans="1:17" x14ac:dyDescent="0.3">
      <c r="A1262">
        <v>907138</v>
      </c>
      <c r="B1262" t="str">
        <f>VLOOKUP($A1262,'[1]User Profiles'!$A:$I,2,FALSE)</f>
        <v>Stacy </v>
      </c>
      <c r="C1262" t="str">
        <f>VLOOKUP($A1262,'[1]User Profiles'!$A:$I,3,FALSE)</f>
        <v>Reisinger</v>
      </c>
      <c r="D1262" t="str">
        <f>VLOOKUP($A1262,'[1]User Profiles'!$A:$I,5,FALSE)</f>
        <v>male</v>
      </c>
      <c r="E1262" t="str">
        <f>VLOOKUP($A1262,'[1]User Profiles'!$A:$I,6,FALSE)</f>
        <v>white</v>
      </c>
      <c r="F1262">
        <f>VLOOKUP($A1262,'[1]User Profiles'!$A:$I,7,FALSE)</f>
        <v>31</v>
      </c>
      <c r="G1262" t="str">
        <f>VLOOKUP($A1262,'[1]User Profiles'!$A:$I,8,FALSE)</f>
        <v>Gauteng</v>
      </c>
      <c r="H1262" t="s">
        <v>20</v>
      </c>
      <c r="I1262" s="4">
        <v>42455</v>
      </c>
      <c r="J1262" s="1">
        <v>0.3034722222222222</v>
      </c>
      <c r="K1262" s="1">
        <v>2.479166666666667E-2</v>
      </c>
      <c r="L1262" s="1" t="str">
        <f t="shared" si="77"/>
        <v>Saturday</v>
      </c>
      <c r="M1262" t="str">
        <f t="shared" si="76"/>
        <v>March</v>
      </c>
      <c r="N1262" s="2" t="str">
        <f t="shared" si="78"/>
        <v>Morning</v>
      </c>
      <c r="O1262" s="2">
        <v>42455.303472222222</v>
      </c>
      <c r="P1262">
        <v>907138</v>
      </c>
      <c r="Q1262" t="str">
        <f t="shared" si="79"/>
        <v>Other</v>
      </c>
    </row>
    <row r="1263" spans="1:17" x14ac:dyDescent="0.3">
      <c r="A1263">
        <v>1020107</v>
      </c>
      <c r="B1263" t="str">
        <f>VLOOKUP($A1263,'[1]User Profiles'!$A:$I,2,FALSE)</f>
        <v>Yolonda </v>
      </c>
      <c r="C1263" t="str">
        <f>VLOOKUP($A1263,'[1]User Profiles'!$A:$I,3,FALSE)</f>
        <v>Pascarella</v>
      </c>
      <c r="D1263" t="str">
        <f>VLOOKUP($A1263,'[1]User Profiles'!$A:$I,5,FALSE)</f>
        <v>female</v>
      </c>
      <c r="E1263" t="str">
        <f>VLOOKUP($A1263,'[1]User Profiles'!$A:$I,6,FALSE)</f>
        <v>black</v>
      </c>
      <c r="F1263">
        <f>VLOOKUP($A1263,'[1]User Profiles'!$A:$I,7,FALSE)</f>
        <v>28</v>
      </c>
      <c r="G1263" t="str">
        <f>VLOOKUP($A1263,'[1]User Profiles'!$A:$I,8,FALSE)</f>
        <v>Gauteng</v>
      </c>
      <c r="H1263" t="s">
        <v>21</v>
      </c>
      <c r="I1263" s="4">
        <v>42457</v>
      </c>
      <c r="J1263" s="1">
        <v>0.3034722222222222</v>
      </c>
      <c r="K1263" s="1">
        <v>0</v>
      </c>
      <c r="L1263" s="1" t="str">
        <f t="shared" si="77"/>
        <v>Monday</v>
      </c>
      <c r="M1263" t="str">
        <f t="shared" si="76"/>
        <v>March</v>
      </c>
      <c r="N1263" s="2" t="str">
        <f t="shared" si="78"/>
        <v>Morning</v>
      </c>
      <c r="O1263" s="2">
        <v>42457.303472222222</v>
      </c>
      <c r="P1263">
        <v>941734</v>
      </c>
      <c r="Q1263" t="str">
        <f t="shared" si="79"/>
        <v>Kids</v>
      </c>
    </row>
    <row r="1264" spans="1:17" x14ac:dyDescent="0.3">
      <c r="A1264">
        <v>821993</v>
      </c>
      <c r="B1264" t="str">
        <f>VLOOKUP($A1264,'[1]User Profiles'!$A:$I,2,FALSE)</f>
        <v>Wilburn </v>
      </c>
      <c r="C1264" t="str">
        <f>VLOOKUP($A1264,'[1]User Profiles'!$A:$I,3,FALSE)</f>
        <v>Condie</v>
      </c>
      <c r="D1264" t="str">
        <f>VLOOKUP($A1264,'[1]User Profiles'!$A:$I,5,FALSE)</f>
        <v>male</v>
      </c>
      <c r="E1264" t="str">
        <f>VLOOKUP($A1264,'[1]User Profiles'!$A:$I,6,FALSE)</f>
        <v>indian_asian</v>
      </c>
      <c r="F1264">
        <f>VLOOKUP($A1264,'[1]User Profiles'!$A:$I,7,FALSE)</f>
        <v>23</v>
      </c>
      <c r="G1264" t="str">
        <f>VLOOKUP($A1264,'[1]User Profiles'!$A:$I,8,FALSE)</f>
        <v>Mpumalanga</v>
      </c>
      <c r="H1264" t="s">
        <v>22</v>
      </c>
      <c r="I1264" s="4">
        <v>42427</v>
      </c>
      <c r="J1264" s="1">
        <v>0.3034722222222222</v>
      </c>
      <c r="K1264" s="1">
        <v>9.1435185185185185E-4</v>
      </c>
      <c r="L1264" s="1" t="str">
        <f t="shared" si="77"/>
        <v>Saturday</v>
      </c>
      <c r="M1264" t="str">
        <f t="shared" si="76"/>
        <v>February</v>
      </c>
      <c r="N1264" s="2" t="str">
        <f t="shared" si="78"/>
        <v>Morning</v>
      </c>
      <c r="O1264" s="2">
        <v>42427.303472222222</v>
      </c>
      <c r="P1264">
        <v>821993</v>
      </c>
      <c r="Q1264" t="str">
        <f t="shared" si="79"/>
        <v>Kids</v>
      </c>
    </row>
    <row r="1265" spans="1:17" x14ac:dyDescent="0.3">
      <c r="A1265">
        <v>589895</v>
      </c>
      <c r="B1265" t="str">
        <f>VLOOKUP($A1265,'[1]User Profiles'!$A:$I,2,FALSE)</f>
        <v>Efren </v>
      </c>
      <c r="C1265" t="str">
        <f>VLOOKUP($A1265,'[1]User Profiles'!$A:$I,3,FALSE)</f>
        <v>Zweifel</v>
      </c>
      <c r="D1265" t="str">
        <f>VLOOKUP($A1265,'[1]User Profiles'!$A:$I,5,FALSE)</f>
        <v>male</v>
      </c>
      <c r="E1265" t="str">
        <f>VLOOKUP($A1265,'[1]User Profiles'!$A:$I,6,FALSE)</f>
        <v>white</v>
      </c>
      <c r="F1265">
        <f>VLOOKUP($A1265,'[1]User Profiles'!$A:$I,7,FALSE)</f>
        <v>27</v>
      </c>
      <c r="G1265" t="str">
        <f>VLOOKUP($A1265,'[1]User Profiles'!$A:$I,8,FALSE)</f>
        <v>Eastern Cape</v>
      </c>
      <c r="H1265" t="s">
        <v>22</v>
      </c>
      <c r="I1265" s="4">
        <v>42388</v>
      </c>
      <c r="J1265" s="1">
        <v>0.3034722222222222</v>
      </c>
      <c r="K1265" s="1">
        <v>1.1504629629629629E-2</v>
      </c>
      <c r="L1265" s="1" t="str">
        <f t="shared" si="77"/>
        <v>Tuesday</v>
      </c>
      <c r="M1265" t="str">
        <f t="shared" si="76"/>
        <v>January</v>
      </c>
      <c r="N1265" s="2" t="str">
        <f t="shared" si="78"/>
        <v>Morning</v>
      </c>
      <c r="O1265" s="2">
        <v>42388.303472222222</v>
      </c>
      <c r="P1265">
        <v>589895</v>
      </c>
      <c r="Q1265" t="str">
        <f t="shared" si="79"/>
        <v>Kids</v>
      </c>
    </row>
    <row r="1266" spans="1:17" x14ac:dyDescent="0.3">
      <c r="A1266">
        <v>833528</v>
      </c>
      <c r="B1266" t="str">
        <f>VLOOKUP($A1266,'[1]User Profiles'!$A:$I,2,FALSE)</f>
        <v>Earl </v>
      </c>
      <c r="C1266" t="str">
        <f>VLOOKUP($A1266,'[1]User Profiles'!$A:$I,3,FALSE)</f>
        <v>Bilyeu</v>
      </c>
      <c r="D1266" t="str">
        <f>VLOOKUP($A1266,'[1]User Profiles'!$A:$I,5,FALSE)</f>
        <v>male</v>
      </c>
      <c r="E1266" t="str">
        <f>VLOOKUP($A1266,'[1]User Profiles'!$A:$I,6,FALSE)</f>
        <v>black</v>
      </c>
      <c r="F1266">
        <f>VLOOKUP($A1266,'[1]User Profiles'!$A:$I,7,FALSE)</f>
        <v>42</v>
      </c>
      <c r="G1266" t="str">
        <f>VLOOKUP($A1266,'[1]User Profiles'!$A:$I,8,FALSE)</f>
        <v>Gauteng</v>
      </c>
      <c r="H1266" t="s">
        <v>18</v>
      </c>
      <c r="I1266" s="4">
        <v>42435</v>
      </c>
      <c r="J1266" s="1">
        <v>0.3034722222222222</v>
      </c>
      <c r="K1266" s="1">
        <v>5.4722222222222221E-2</v>
      </c>
      <c r="L1266" s="1" t="str">
        <f t="shared" si="77"/>
        <v>Sunday</v>
      </c>
      <c r="M1266" t="str">
        <f t="shared" si="76"/>
        <v>March</v>
      </c>
      <c r="N1266" s="2" t="str">
        <f t="shared" si="78"/>
        <v>Morning</v>
      </c>
      <c r="O1266" s="2">
        <v>42435.303472222222</v>
      </c>
      <c r="P1266">
        <v>833528</v>
      </c>
      <c r="Q1266" t="str">
        <f t="shared" si="79"/>
        <v>Sports</v>
      </c>
    </row>
    <row r="1267" spans="1:17" x14ac:dyDescent="0.3">
      <c r="A1267">
        <v>810718</v>
      </c>
      <c r="B1267" t="str">
        <f>VLOOKUP($A1267,'[1]User Profiles'!$A:$I,2,FALSE)</f>
        <v>Stefan </v>
      </c>
      <c r="C1267" t="str">
        <f>VLOOKUP($A1267,'[1]User Profiles'!$A:$I,3,FALSE)</f>
        <v>Borelli</v>
      </c>
      <c r="D1267" t="str">
        <f>VLOOKUP($A1267,'[1]User Profiles'!$A:$I,5,FALSE)</f>
        <v>male</v>
      </c>
      <c r="E1267" t="str">
        <f>VLOOKUP($A1267,'[1]User Profiles'!$A:$I,6,FALSE)</f>
        <v>coloured</v>
      </c>
      <c r="F1267">
        <f>VLOOKUP($A1267,'[1]User Profiles'!$A:$I,7,FALSE)</f>
        <v>36</v>
      </c>
      <c r="G1267" t="str">
        <f>VLOOKUP($A1267,'[1]User Profiles'!$A:$I,8,FALSE)</f>
        <v>Western Cape</v>
      </c>
      <c r="H1267" t="s">
        <v>21</v>
      </c>
      <c r="I1267" s="4">
        <v>42435</v>
      </c>
      <c r="J1267" s="1">
        <v>0.3034722222222222</v>
      </c>
      <c r="K1267" s="1">
        <v>0</v>
      </c>
      <c r="L1267" s="1" t="str">
        <f t="shared" si="77"/>
        <v>Sunday</v>
      </c>
      <c r="M1267" t="str">
        <f t="shared" si="76"/>
        <v>March</v>
      </c>
      <c r="N1267" s="2" t="str">
        <f t="shared" si="78"/>
        <v>Morning</v>
      </c>
      <c r="O1267" s="2">
        <v>42435.303472222222</v>
      </c>
      <c r="P1267">
        <v>810718</v>
      </c>
      <c r="Q1267" t="str">
        <f t="shared" si="79"/>
        <v>Kids</v>
      </c>
    </row>
    <row r="1268" spans="1:17" x14ac:dyDescent="0.3">
      <c r="A1268">
        <v>809000</v>
      </c>
      <c r="B1268" t="str">
        <f>VLOOKUP($A1268,'[1]User Profiles'!$A:$I,2,FALSE)</f>
        <v>Kip </v>
      </c>
      <c r="C1268" t="str">
        <f>VLOOKUP($A1268,'[1]User Profiles'!$A:$I,3,FALSE)</f>
        <v>Slane</v>
      </c>
      <c r="D1268" t="str">
        <f>VLOOKUP($A1268,'[1]User Profiles'!$A:$I,5,FALSE)</f>
        <v>male</v>
      </c>
      <c r="E1268" t="str">
        <f>VLOOKUP($A1268,'[1]User Profiles'!$A:$I,6,FALSE)</f>
        <v>black</v>
      </c>
      <c r="F1268">
        <f>VLOOKUP($A1268,'[1]User Profiles'!$A:$I,7,FALSE)</f>
        <v>47</v>
      </c>
      <c r="G1268" t="str">
        <f>VLOOKUP($A1268,'[1]User Profiles'!$A:$I,8,FALSE)</f>
        <v>Gauteng</v>
      </c>
      <c r="H1268" t="s">
        <v>20</v>
      </c>
      <c r="I1268" s="4">
        <v>42419</v>
      </c>
      <c r="J1268" s="1">
        <v>0.30416666666666664</v>
      </c>
      <c r="K1268" s="1">
        <v>8.1018518518518516E-4</v>
      </c>
      <c r="L1268" s="1" t="str">
        <f t="shared" si="77"/>
        <v>Friday</v>
      </c>
      <c r="M1268" t="str">
        <f t="shared" si="76"/>
        <v>February</v>
      </c>
      <c r="N1268" s="2" t="str">
        <f t="shared" si="78"/>
        <v>Morning</v>
      </c>
      <c r="O1268" s="2">
        <v>42419.304166666669</v>
      </c>
      <c r="P1268">
        <v>809000</v>
      </c>
      <c r="Q1268" t="str">
        <f t="shared" si="79"/>
        <v>Other</v>
      </c>
    </row>
    <row r="1269" spans="1:17" x14ac:dyDescent="0.3">
      <c r="A1269">
        <v>904463</v>
      </c>
      <c r="B1269" t="str">
        <f>VLOOKUP($A1269,'[1]User Profiles'!$A:$I,2,FALSE)</f>
        <v>Emerson </v>
      </c>
      <c r="C1269" t="str">
        <f>VLOOKUP($A1269,'[1]User Profiles'!$A:$I,3,FALSE)</f>
        <v>Tatham</v>
      </c>
      <c r="D1269" t="str">
        <f>VLOOKUP($A1269,'[1]User Profiles'!$A:$I,5,FALSE)</f>
        <v>male</v>
      </c>
      <c r="E1269" t="str">
        <f>VLOOKUP($A1269,'[1]User Profiles'!$A:$I,6,FALSE)</f>
        <v>coloured</v>
      </c>
      <c r="F1269">
        <f>VLOOKUP($A1269,'[1]User Profiles'!$A:$I,7,FALSE)</f>
        <v>41</v>
      </c>
      <c r="G1269" t="str">
        <f>VLOOKUP($A1269,'[1]User Profiles'!$A:$I,8,FALSE)</f>
        <v>Eastern Cape</v>
      </c>
      <c r="H1269" t="s">
        <v>20</v>
      </c>
      <c r="I1269" s="4">
        <v>42440</v>
      </c>
      <c r="J1269" s="1">
        <v>0.30416666666666664</v>
      </c>
      <c r="K1269" s="1">
        <v>1.1249999999999998E-2</v>
      </c>
      <c r="L1269" s="1" t="str">
        <f t="shared" si="77"/>
        <v>Friday</v>
      </c>
      <c r="M1269" t="str">
        <f t="shared" si="76"/>
        <v>March</v>
      </c>
      <c r="N1269" s="2" t="str">
        <f t="shared" si="78"/>
        <v>Morning</v>
      </c>
      <c r="O1269" s="2">
        <v>42440.304166666669</v>
      </c>
      <c r="P1269">
        <v>904463</v>
      </c>
      <c r="Q1269" t="str">
        <f t="shared" si="79"/>
        <v>Other</v>
      </c>
    </row>
    <row r="1270" spans="1:17" x14ac:dyDescent="0.3">
      <c r="A1270">
        <v>816585</v>
      </c>
      <c r="B1270" t="str">
        <f>VLOOKUP($A1270,'[1]User Profiles'!$A:$I,2,FALSE)</f>
        <v>Hyman </v>
      </c>
      <c r="C1270" t="str">
        <f>VLOOKUP($A1270,'[1]User Profiles'!$A:$I,3,FALSE)</f>
        <v>Hoadley</v>
      </c>
      <c r="D1270" t="str">
        <f>VLOOKUP($A1270,'[1]User Profiles'!$A:$I,5,FALSE)</f>
        <v>male</v>
      </c>
      <c r="E1270" t="str">
        <f>VLOOKUP($A1270,'[1]User Profiles'!$A:$I,6,FALSE)</f>
        <v>white</v>
      </c>
      <c r="F1270">
        <f>VLOOKUP($A1270,'[1]User Profiles'!$A:$I,7,FALSE)</f>
        <v>18</v>
      </c>
      <c r="G1270" t="str">
        <f>VLOOKUP($A1270,'[1]User Profiles'!$A:$I,8,FALSE)</f>
        <v>Gauteng</v>
      </c>
      <c r="H1270" t="s">
        <v>18</v>
      </c>
      <c r="I1270" s="4">
        <v>42425</v>
      </c>
      <c r="J1270" s="1">
        <v>0.30416666666666664</v>
      </c>
      <c r="K1270" s="1">
        <v>1.0879629629629629E-3</v>
      </c>
      <c r="L1270" s="1" t="str">
        <f t="shared" si="77"/>
        <v>Thursday</v>
      </c>
      <c r="M1270" t="str">
        <f t="shared" si="76"/>
        <v>February</v>
      </c>
      <c r="N1270" s="2" t="str">
        <f t="shared" si="78"/>
        <v>Morning</v>
      </c>
      <c r="O1270" s="2">
        <v>42425.304166666669</v>
      </c>
      <c r="P1270">
        <v>816585</v>
      </c>
      <c r="Q1270" t="str">
        <f t="shared" si="79"/>
        <v>Sports</v>
      </c>
    </row>
    <row r="1271" spans="1:17" x14ac:dyDescent="0.3">
      <c r="A1271">
        <v>869798</v>
      </c>
      <c r="B1271" t="str">
        <f>VLOOKUP($A1271,'[1]User Profiles'!$A:$I,2,FALSE)</f>
        <v>Robby </v>
      </c>
      <c r="C1271" t="str">
        <f>VLOOKUP($A1271,'[1]User Profiles'!$A:$I,3,FALSE)</f>
        <v>Singer</v>
      </c>
      <c r="D1271" t="str">
        <f>VLOOKUP($A1271,'[1]User Profiles'!$A:$I,5,FALSE)</f>
        <v>male</v>
      </c>
      <c r="E1271" t="str">
        <f>VLOOKUP($A1271,'[1]User Profiles'!$A:$I,6,FALSE)</f>
        <v>None</v>
      </c>
      <c r="F1271">
        <f>VLOOKUP($A1271,'[1]User Profiles'!$A:$I,7,FALSE)</f>
        <v>36</v>
      </c>
      <c r="G1271" t="str">
        <f>VLOOKUP($A1271,'[1]User Profiles'!$A:$I,8,FALSE)</f>
        <v>Gauteng</v>
      </c>
      <c r="H1271" t="s">
        <v>31</v>
      </c>
      <c r="I1271" s="4">
        <v>42443</v>
      </c>
      <c r="J1271" s="1">
        <v>0.30416666666666664</v>
      </c>
      <c r="K1271" s="1">
        <v>5.6712962962962956E-4</v>
      </c>
      <c r="L1271" s="1" t="str">
        <f t="shared" si="77"/>
        <v>Monday</v>
      </c>
      <c r="M1271" t="str">
        <f t="shared" si="76"/>
        <v>March</v>
      </c>
      <c r="N1271" s="2" t="str">
        <f t="shared" si="78"/>
        <v>Morning</v>
      </c>
      <c r="O1271" s="2">
        <v>42443.304166666669</v>
      </c>
      <c r="P1271">
        <v>869798</v>
      </c>
      <c r="Q1271" t="str">
        <f t="shared" si="79"/>
        <v>Other</v>
      </c>
    </row>
    <row r="1272" spans="1:17" x14ac:dyDescent="0.3">
      <c r="A1272">
        <v>23925</v>
      </c>
      <c r="B1272" t="str">
        <f>VLOOKUP($A1272,'[1]User Profiles'!$A:$I,2,FALSE)</f>
        <v>Art </v>
      </c>
      <c r="C1272" t="str">
        <f>VLOOKUP($A1272,'[1]User Profiles'!$A:$I,3,FALSE)</f>
        <v>Pool</v>
      </c>
      <c r="D1272" t="str">
        <f>VLOOKUP($A1272,'[1]User Profiles'!$A:$I,5,FALSE)</f>
        <v>male</v>
      </c>
      <c r="E1272" t="str">
        <f>VLOOKUP($A1272,'[1]User Profiles'!$A:$I,6,FALSE)</f>
        <v>black</v>
      </c>
      <c r="F1272">
        <f>VLOOKUP($A1272,'[1]User Profiles'!$A:$I,7,FALSE)</f>
        <v>43</v>
      </c>
      <c r="G1272" t="str">
        <f>VLOOKUP($A1272,'[1]User Profiles'!$A:$I,8,FALSE)</f>
        <v>Kwazulu Natal</v>
      </c>
      <c r="H1272" t="s">
        <v>24</v>
      </c>
      <c r="I1272" s="4">
        <v>42371</v>
      </c>
      <c r="J1272" s="1">
        <v>0.30416666666666664</v>
      </c>
      <c r="K1272" s="1">
        <v>1.0995370370370371E-3</v>
      </c>
      <c r="L1272" s="1" t="str">
        <f t="shared" si="77"/>
        <v>Saturday</v>
      </c>
      <c r="M1272" t="str">
        <f t="shared" si="76"/>
        <v>January</v>
      </c>
      <c r="N1272" s="2" t="str">
        <f t="shared" si="78"/>
        <v>Morning</v>
      </c>
      <c r="O1272" s="2">
        <v>42371.304166666669</v>
      </c>
      <c r="P1272">
        <v>23925</v>
      </c>
      <c r="Q1272" t="str">
        <f t="shared" si="79"/>
        <v>Other</v>
      </c>
    </row>
    <row r="1273" spans="1:17" x14ac:dyDescent="0.3">
      <c r="A1273">
        <v>930171</v>
      </c>
      <c r="B1273" t="str">
        <f>VLOOKUP($A1273,'[1]User Profiles'!$A:$I,2,FALSE)</f>
        <v>Loyd </v>
      </c>
      <c r="C1273" t="str">
        <f>VLOOKUP($A1273,'[1]User Profiles'!$A:$I,3,FALSE)</f>
        <v>Beville</v>
      </c>
      <c r="D1273" t="str">
        <f>VLOOKUP($A1273,'[1]User Profiles'!$A:$I,5,FALSE)</f>
        <v>male</v>
      </c>
      <c r="E1273" t="str">
        <f>VLOOKUP($A1273,'[1]User Profiles'!$A:$I,6,FALSE)</f>
        <v>coloured</v>
      </c>
      <c r="F1273">
        <f>VLOOKUP($A1273,'[1]User Profiles'!$A:$I,7,FALSE)</f>
        <v>22</v>
      </c>
      <c r="G1273" t="str">
        <f>VLOOKUP($A1273,'[1]User Profiles'!$A:$I,8,FALSE)</f>
        <v>Northern Cape</v>
      </c>
      <c r="H1273" t="s">
        <v>19</v>
      </c>
      <c r="I1273" s="4">
        <v>42459</v>
      </c>
      <c r="J1273" s="1">
        <v>0.30486111111111114</v>
      </c>
      <c r="K1273" s="1">
        <v>6.5624999999999989E-3</v>
      </c>
      <c r="L1273" s="1" t="str">
        <f t="shared" si="77"/>
        <v>Wednesday</v>
      </c>
      <c r="M1273" t="str">
        <f t="shared" si="76"/>
        <v>March</v>
      </c>
      <c r="N1273" s="2" t="str">
        <f t="shared" si="78"/>
        <v>Morning</v>
      </c>
      <c r="O1273" s="2">
        <v>42459.304861111108</v>
      </c>
      <c r="P1273">
        <v>930171</v>
      </c>
      <c r="Q1273" t="str">
        <f t="shared" si="79"/>
        <v>Entertainment</v>
      </c>
    </row>
    <row r="1274" spans="1:17" x14ac:dyDescent="0.3">
      <c r="A1274">
        <v>859803</v>
      </c>
      <c r="B1274" t="str">
        <f>VLOOKUP($A1274,'[1]User Profiles'!$A:$I,2,FALSE)</f>
        <v>Jacinto </v>
      </c>
      <c r="C1274" t="str">
        <f>VLOOKUP($A1274,'[1]User Profiles'!$A:$I,3,FALSE)</f>
        <v>Pool</v>
      </c>
      <c r="D1274" t="str">
        <f>VLOOKUP($A1274,'[1]User Profiles'!$A:$I,5,FALSE)</f>
        <v>male</v>
      </c>
      <c r="E1274" t="str">
        <f>VLOOKUP($A1274,'[1]User Profiles'!$A:$I,6,FALSE)</f>
        <v>black</v>
      </c>
      <c r="F1274">
        <f>VLOOKUP($A1274,'[1]User Profiles'!$A:$I,7,FALSE)</f>
        <v>41</v>
      </c>
      <c r="G1274" t="str">
        <f>VLOOKUP($A1274,'[1]User Profiles'!$A:$I,8,FALSE)</f>
        <v>Western Cape</v>
      </c>
      <c r="H1274" t="s">
        <v>16</v>
      </c>
      <c r="I1274" s="4">
        <v>42442</v>
      </c>
      <c r="J1274" s="1">
        <v>0.30486111111111114</v>
      </c>
      <c r="K1274" s="1">
        <v>0</v>
      </c>
      <c r="L1274" s="1" t="str">
        <f t="shared" si="77"/>
        <v>Sunday</v>
      </c>
      <c r="M1274" t="str">
        <f t="shared" si="76"/>
        <v>March</v>
      </c>
      <c r="N1274" s="2" t="str">
        <f t="shared" si="78"/>
        <v>Morning</v>
      </c>
      <c r="O1274" s="2">
        <v>42442.304861111108</v>
      </c>
      <c r="P1274">
        <v>859790</v>
      </c>
      <c r="Q1274" t="str">
        <f t="shared" si="79"/>
        <v>Other</v>
      </c>
    </row>
    <row r="1275" spans="1:17" x14ac:dyDescent="0.3">
      <c r="A1275">
        <v>809704</v>
      </c>
      <c r="B1275" t="str">
        <f>VLOOKUP($A1275,'[1]User Profiles'!$A:$I,2,FALSE)</f>
        <v>Torrie </v>
      </c>
      <c r="C1275" t="str">
        <f>VLOOKUP($A1275,'[1]User Profiles'!$A:$I,3,FALSE)</f>
        <v>Mcclaine</v>
      </c>
      <c r="D1275" t="str">
        <f>VLOOKUP($A1275,'[1]User Profiles'!$A:$I,5,FALSE)</f>
        <v>female</v>
      </c>
      <c r="E1275" t="str">
        <f>VLOOKUP($A1275,'[1]User Profiles'!$A:$I,6,FALSE)</f>
        <v>None</v>
      </c>
      <c r="F1275">
        <f>VLOOKUP($A1275,'[1]User Profiles'!$A:$I,7,FALSE)</f>
        <v>26</v>
      </c>
      <c r="G1275" t="str">
        <f>VLOOKUP($A1275,'[1]User Profiles'!$A:$I,8,FALSE)</f>
        <v>Gauteng</v>
      </c>
      <c r="H1275" t="s">
        <v>21</v>
      </c>
      <c r="I1275" s="4">
        <v>42376</v>
      </c>
      <c r="J1275" s="1">
        <v>0.30486111111111114</v>
      </c>
      <c r="K1275" s="1">
        <v>2.7777777777777778E-4</v>
      </c>
      <c r="L1275" s="1" t="str">
        <f t="shared" si="77"/>
        <v>Thursday</v>
      </c>
      <c r="M1275" t="str">
        <f t="shared" si="76"/>
        <v>January</v>
      </c>
      <c r="N1275" s="2" t="str">
        <f t="shared" si="78"/>
        <v>Morning</v>
      </c>
      <c r="O1275" s="2">
        <v>42376.304861111108</v>
      </c>
      <c r="P1275">
        <v>809704</v>
      </c>
      <c r="Q1275" t="str">
        <f t="shared" si="79"/>
        <v>Kids</v>
      </c>
    </row>
    <row r="1276" spans="1:17" x14ac:dyDescent="0.3">
      <c r="A1276">
        <v>809780</v>
      </c>
      <c r="B1276" t="str">
        <f>VLOOKUP($A1276,'[1]User Profiles'!$A:$I,2,FALSE)</f>
        <v>Randy </v>
      </c>
      <c r="C1276" t="str">
        <f>VLOOKUP($A1276,'[1]User Profiles'!$A:$I,3,FALSE)</f>
        <v>Roquemore</v>
      </c>
      <c r="D1276" t="str">
        <f>VLOOKUP($A1276,'[1]User Profiles'!$A:$I,5,FALSE)</f>
        <v>male</v>
      </c>
      <c r="E1276" t="str">
        <f>VLOOKUP($A1276,'[1]User Profiles'!$A:$I,6,FALSE)</f>
        <v>coloured</v>
      </c>
      <c r="F1276">
        <f>VLOOKUP($A1276,'[1]User Profiles'!$A:$I,7,FALSE)</f>
        <v>32</v>
      </c>
      <c r="G1276" t="str">
        <f>VLOOKUP($A1276,'[1]User Profiles'!$A:$I,8,FALSE)</f>
        <v>Western Cape</v>
      </c>
      <c r="H1276" t="s">
        <v>20</v>
      </c>
      <c r="I1276" s="4">
        <v>42418</v>
      </c>
      <c r="J1276" s="1">
        <v>0.30486111111111114</v>
      </c>
      <c r="K1276" s="1">
        <v>6.6898148148148142E-3</v>
      </c>
      <c r="L1276" s="1" t="str">
        <f t="shared" si="77"/>
        <v>Thursday</v>
      </c>
      <c r="M1276" t="str">
        <f t="shared" si="76"/>
        <v>February</v>
      </c>
      <c r="N1276" s="2" t="str">
        <f t="shared" si="78"/>
        <v>Morning</v>
      </c>
      <c r="O1276" s="2">
        <v>42418.304861111108</v>
      </c>
      <c r="P1276">
        <v>809780</v>
      </c>
      <c r="Q1276" t="str">
        <f t="shared" si="79"/>
        <v>Other</v>
      </c>
    </row>
    <row r="1277" spans="1:17" x14ac:dyDescent="0.3">
      <c r="A1277">
        <v>893565</v>
      </c>
      <c r="B1277" t="str">
        <f>VLOOKUP($A1277,'[1]User Profiles'!$A:$I,2,FALSE)</f>
        <v>Abel </v>
      </c>
      <c r="C1277" t="str">
        <f>VLOOKUP($A1277,'[1]User Profiles'!$A:$I,3,FALSE)</f>
        <v>Mastrangelo</v>
      </c>
      <c r="D1277" t="str">
        <f>VLOOKUP($A1277,'[1]User Profiles'!$A:$I,5,FALSE)</f>
        <v>male</v>
      </c>
      <c r="E1277" t="str">
        <f>VLOOKUP($A1277,'[1]User Profiles'!$A:$I,6,FALSE)</f>
        <v>black</v>
      </c>
      <c r="F1277">
        <f>VLOOKUP($A1277,'[1]User Profiles'!$A:$I,7,FALSE)</f>
        <v>25</v>
      </c>
      <c r="G1277" t="str">
        <f>VLOOKUP($A1277,'[1]User Profiles'!$A:$I,8,FALSE)</f>
        <v>Eastern Cape</v>
      </c>
      <c r="H1277" t="s">
        <v>21</v>
      </c>
      <c r="I1277" s="4">
        <v>42452</v>
      </c>
      <c r="J1277" s="1">
        <v>0.30486111111111114</v>
      </c>
      <c r="K1277" s="1">
        <v>7.0601851851851847E-4</v>
      </c>
      <c r="L1277" s="1" t="str">
        <f t="shared" si="77"/>
        <v>Wednesday</v>
      </c>
      <c r="M1277" t="str">
        <f t="shared" si="76"/>
        <v>March</v>
      </c>
      <c r="N1277" s="2" t="str">
        <f t="shared" si="78"/>
        <v>Morning</v>
      </c>
      <c r="O1277" s="2">
        <v>42452.304861111108</v>
      </c>
      <c r="P1277">
        <v>893565</v>
      </c>
      <c r="Q1277" t="str">
        <f t="shared" si="79"/>
        <v>Kids</v>
      </c>
    </row>
    <row r="1278" spans="1:17" x14ac:dyDescent="0.3">
      <c r="A1278">
        <v>378360</v>
      </c>
      <c r="B1278" t="str">
        <f>VLOOKUP($A1278,'[1]User Profiles'!$A:$I,2,FALSE)</f>
        <v>Loyd </v>
      </c>
      <c r="C1278" t="str">
        <f>VLOOKUP($A1278,'[1]User Profiles'!$A:$I,3,FALSE)</f>
        <v>Mina</v>
      </c>
      <c r="D1278" t="str">
        <f>VLOOKUP($A1278,'[1]User Profiles'!$A:$I,5,FALSE)</f>
        <v>male</v>
      </c>
      <c r="E1278" t="str">
        <f>VLOOKUP($A1278,'[1]User Profiles'!$A:$I,6,FALSE)</f>
        <v>coloured</v>
      </c>
      <c r="F1278">
        <f>VLOOKUP($A1278,'[1]User Profiles'!$A:$I,7,FALSE)</f>
        <v>47</v>
      </c>
      <c r="G1278" t="str">
        <f>VLOOKUP($A1278,'[1]User Profiles'!$A:$I,8,FALSE)</f>
        <v>Western Cape</v>
      </c>
      <c r="H1278" t="s">
        <v>20</v>
      </c>
      <c r="I1278" s="4">
        <v>42441</v>
      </c>
      <c r="J1278" s="1">
        <v>0.30486111111111114</v>
      </c>
      <c r="K1278" s="1">
        <v>0</v>
      </c>
      <c r="L1278" s="1" t="str">
        <f t="shared" si="77"/>
        <v>Saturday</v>
      </c>
      <c r="M1278" t="str">
        <f t="shared" si="76"/>
        <v>March</v>
      </c>
      <c r="N1278" s="2" t="str">
        <f t="shared" si="78"/>
        <v>Morning</v>
      </c>
      <c r="O1278" s="2">
        <v>42441.304861111108</v>
      </c>
      <c r="P1278">
        <v>378123</v>
      </c>
      <c r="Q1278" t="str">
        <f t="shared" si="79"/>
        <v>Other</v>
      </c>
    </row>
    <row r="1279" spans="1:17" x14ac:dyDescent="0.3">
      <c r="A1279">
        <v>273196</v>
      </c>
      <c r="B1279" t="str">
        <f>VLOOKUP($A1279,'[1]User Profiles'!$A:$I,2,FALSE)</f>
        <v>None</v>
      </c>
      <c r="C1279" t="str">
        <f>VLOOKUP($A1279,'[1]User Profiles'!$A:$I,3,FALSE)</f>
        <v>None</v>
      </c>
      <c r="D1279" t="str">
        <f>VLOOKUP($A1279,'[1]User Profiles'!$A:$I,5,FALSE)</f>
        <v>None</v>
      </c>
      <c r="E1279" t="str">
        <f>VLOOKUP($A1279,'[1]User Profiles'!$A:$I,6,FALSE)</f>
        <v>None</v>
      </c>
      <c r="F1279">
        <f>VLOOKUP($A1279,'[1]User Profiles'!$A:$I,7,FALSE)</f>
        <v>0</v>
      </c>
      <c r="G1279" t="str">
        <f>VLOOKUP($A1279,'[1]User Profiles'!$A:$I,8,FALSE)</f>
        <v>None</v>
      </c>
      <c r="H1279" t="s">
        <v>26</v>
      </c>
      <c r="I1279" s="4">
        <v>42454</v>
      </c>
      <c r="J1279" s="1">
        <v>0.30486111111111114</v>
      </c>
      <c r="K1279" s="1">
        <v>5.3240740740740744E-4</v>
      </c>
      <c r="L1279" s="1" t="str">
        <f t="shared" si="77"/>
        <v>Friday</v>
      </c>
      <c r="M1279" t="str">
        <f t="shared" si="76"/>
        <v>March</v>
      </c>
      <c r="N1279" s="2" t="str">
        <f t="shared" si="78"/>
        <v>Morning</v>
      </c>
      <c r="O1279" s="2">
        <v>42454.304861111108</v>
      </c>
      <c r="P1279">
        <v>273196</v>
      </c>
      <c r="Q1279" t="str">
        <f t="shared" si="79"/>
        <v>Entertainment</v>
      </c>
    </row>
    <row r="1280" spans="1:17" x14ac:dyDescent="0.3">
      <c r="A1280">
        <v>808926</v>
      </c>
      <c r="B1280" t="str">
        <f>VLOOKUP($A1280,'[1]User Profiles'!$A:$I,2,FALSE)</f>
        <v>Bret </v>
      </c>
      <c r="C1280" t="str">
        <f>VLOOKUP($A1280,'[1]User Profiles'!$A:$I,3,FALSE)</f>
        <v>Mccollum</v>
      </c>
      <c r="D1280" t="str">
        <f>VLOOKUP($A1280,'[1]User Profiles'!$A:$I,5,FALSE)</f>
        <v>male</v>
      </c>
      <c r="E1280" t="str">
        <f>VLOOKUP($A1280,'[1]User Profiles'!$A:$I,6,FALSE)</f>
        <v>coloured</v>
      </c>
      <c r="F1280">
        <f>VLOOKUP($A1280,'[1]User Profiles'!$A:$I,7,FALSE)</f>
        <v>22</v>
      </c>
      <c r="G1280" t="str">
        <f>VLOOKUP($A1280,'[1]User Profiles'!$A:$I,8,FALSE)</f>
        <v>Western Cape</v>
      </c>
      <c r="H1280" t="s">
        <v>20</v>
      </c>
      <c r="I1280" s="4">
        <v>42419</v>
      </c>
      <c r="J1280" s="1">
        <v>0.30555555555555558</v>
      </c>
      <c r="K1280" s="1">
        <v>6.1898148148148154E-2</v>
      </c>
      <c r="L1280" s="1" t="str">
        <f t="shared" si="77"/>
        <v>Friday</v>
      </c>
      <c r="M1280" t="str">
        <f t="shared" si="76"/>
        <v>February</v>
      </c>
      <c r="N1280" s="2" t="str">
        <f t="shared" si="78"/>
        <v>Morning</v>
      </c>
      <c r="O1280" s="2">
        <v>42419.305555555555</v>
      </c>
      <c r="P1280">
        <v>808926</v>
      </c>
      <c r="Q1280" t="str">
        <f t="shared" si="79"/>
        <v>Other</v>
      </c>
    </row>
    <row r="1281" spans="1:17" x14ac:dyDescent="0.3">
      <c r="A1281">
        <v>866244</v>
      </c>
      <c r="B1281" t="str">
        <f>VLOOKUP($A1281,'[1]User Profiles'!$A:$I,2,FALSE)</f>
        <v>Efren </v>
      </c>
      <c r="C1281" t="str">
        <f>VLOOKUP($A1281,'[1]User Profiles'!$A:$I,3,FALSE)</f>
        <v>Sieren</v>
      </c>
      <c r="D1281" t="str">
        <f>VLOOKUP($A1281,'[1]User Profiles'!$A:$I,5,FALSE)</f>
        <v>male</v>
      </c>
      <c r="E1281" t="str">
        <f>VLOOKUP($A1281,'[1]User Profiles'!$A:$I,6,FALSE)</f>
        <v>black</v>
      </c>
      <c r="F1281">
        <f>VLOOKUP($A1281,'[1]User Profiles'!$A:$I,7,FALSE)</f>
        <v>26</v>
      </c>
      <c r="G1281" t="str">
        <f>VLOOKUP($A1281,'[1]User Profiles'!$A:$I,8,FALSE)</f>
        <v>Western Cape</v>
      </c>
      <c r="H1281" t="s">
        <v>19</v>
      </c>
      <c r="I1281" s="4">
        <v>42421</v>
      </c>
      <c r="J1281" s="1">
        <v>0.30555555555555558</v>
      </c>
      <c r="K1281" s="1">
        <v>6.3194444444444435E-3</v>
      </c>
      <c r="L1281" s="1" t="str">
        <f t="shared" si="77"/>
        <v>Sunday</v>
      </c>
      <c r="M1281" t="str">
        <f t="shared" si="76"/>
        <v>February</v>
      </c>
      <c r="N1281" s="2" t="str">
        <f t="shared" si="78"/>
        <v>Morning</v>
      </c>
      <c r="O1281" s="2">
        <v>42421.305555555555</v>
      </c>
      <c r="P1281">
        <v>866244</v>
      </c>
      <c r="Q1281" t="str">
        <f t="shared" si="79"/>
        <v>Entertainment</v>
      </c>
    </row>
    <row r="1282" spans="1:17" x14ac:dyDescent="0.3">
      <c r="A1282">
        <v>809076</v>
      </c>
      <c r="B1282" t="str">
        <f>VLOOKUP($A1282,'[1]User Profiles'!$A:$I,2,FALSE)</f>
        <v>Filiberto </v>
      </c>
      <c r="C1282" t="str">
        <f>VLOOKUP($A1282,'[1]User Profiles'!$A:$I,3,FALSE)</f>
        <v>Zweifel</v>
      </c>
      <c r="D1282" t="str">
        <f>VLOOKUP($A1282,'[1]User Profiles'!$A:$I,5,FALSE)</f>
        <v>male</v>
      </c>
      <c r="E1282" t="str">
        <f>VLOOKUP($A1282,'[1]User Profiles'!$A:$I,6,FALSE)</f>
        <v>coloured</v>
      </c>
      <c r="F1282">
        <f>VLOOKUP($A1282,'[1]User Profiles'!$A:$I,7,FALSE)</f>
        <v>27</v>
      </c>
      <c r="G1282" t="str">
        <f>VLOOKUP($A1282,'[1]User Profiles'!$A:$I,8,FALSE)</f>
        <v>Western Cape</v>
      </c>
      <c r="H1282" t="s">
        <v>20</v>
      </c>
      <c r="I1282" s="4">
        <v>42420</v>
      </c>
      <c r="J1282" s="1">
        <v>0.30555555555555558</v>
      </c>
      <c r="K1282" s="1">
        <v>2.0833333333333333E-3</v>
      </c>
      <c r="L1282" s="1" t="str">
        <f t="shared" si="77"/>
        <v>Saturday</v>
      </c>
      <c r="M1282" t="str">
        <f t="shared" ref="M1282:M1345" si="80">TEXT(I1282,"mmmm")</f>
        <v>February</v>
      </c>
      <c r="N1282" s="2" t="str">
        <f t="shared" si="78"/>
        <v>Morning</v>
      </c>
      <c r="O1282" s="2">
        <v>42420.305555555555</v>
      </c>
      <c r="P1282">
        <v>809076</v>
      </c>
      <c r="Q1282" t="str">
        <f t="shared" si="79"/>
        <v>Other</v>
      </c>
    </row>
    <row r="1283" spans="1:17" x14ac:dyDescent="0.3">
      <c r="A1283">
        <v>809547</v>
      </c>
      <c r="B1283" t="str">
        <f>VLOOKUP($A1283,'[1]User Profiles'!$A:$I,2,FALSE)</f>
        <v>Lucas </v>
      </c>
      <c r="C1283" t="str">
        <f>VLOOKUP($A1283,'[1]User Profiles'!$A:$I,3,FALSE)</f>
        <v>Mcclaine</v>
      </c>
      <c r="D1283" t="str">
        <f>VLOOKUP($A1283,'[1]User Profiles'!$A:$I,5,FALSE)</f>
        <v>male</v>
      </c>
      <c r="E1283" t="str">
        <f>VLOOKUP($A1283,'[1]User Profiles'!$A:$I,6,FALSE)</f>
        <v>indian_asian</v>
      </c>
      <c r="F1283">
        <f>VLOOKUP($A1283,'[1]User Profiles'!$A:$I,7,FALSE)</f>
        <v>38</v>
      </c>
      <c r="G1283" t="str">
        <f>VLOOKUP($A1283,'[1]User Profiles'!$A:$I,8,FALSE)</f>
        <v>Gauteng</v>
      </c>
      <c r="H1283" t="s">
        <v>25</v>
      </c>
      <c r="I1283" s="4">
        <v>42422</v>
      </c>
      <c r="J1283" s="1">
        <v>0.30555555555555558</v>
      </c>
      <c r="K1283" s="1">
        <v>3.8657407407407408E-3</v>
      </c>
      <c r="L1283" s="1" t="str">
        <f t="shared" ref="L1283:L1346" si="81">CHOOSE(WEEKDAY(I1283,1),"Sunday","Monday","Tuesday","Wednesday","Thursday","Friday","Saturday")</f>
        <v>Monday</v>
      </c>
      <c r="M1283" t="str">
        <f t="shared" si="80"/>
        <v>February</v>
      </c>
      <c r="N1283" s="2" t="str">
        <f t="shared" ref="N1283:N1346" si="82">IF(J1283 &lt; TIME(6,0,0),"Early Morning",
 IF(J1283 &lt; TIME(12,0,0),"Morning",
 IF(J1283 &lt; TIME(16,0,0),"Midday",
 IF(J1283 &lt; TIME(19,0,0),"Afternoon","Evening"))))</f>
        <v>Morning</v>
      </c>
      <c r="O1283" s="2">
        <v>42422.305555555555</v>
      </c>
      <c r="P1283">
        <v>809547</v>
      </c>
      <c r="Q1283" t="str">
        <f t="shared" ref="Q1283:Q1346" si="83">IF(OR(H1283="Boomerang",H1283="Cartoon Network"),"Kids",
IF(OR(H1283="Live on SuperSport",H1283="SuperSport Blitz",H1283="Wimbledon",H1283="ICC Cricket World Cup 2011"),"Sports",
IF(OR(H1283="Africa Magic",H1283="M-Net",H1283="Vuzu",H1283="Channel O",H1283="E! Entertainment"),"Entertainment",
"Other")))</f>
        <v>Sports</v>
      </c>
    </row>
    <row r="1284" spans="1:17" x14ac:dyDescent="0.3">
      <c r="A1284">
        <v>867044</v>
      </c>
      <c r="B1284" t="str">
        <f>VLOOKUP($A1284,'[1]User Profiles'!$A:$I,2,FALSE)</f>
        <v>Haywood </v>
      </c>
      <c r="C1284" t="str">
        <f>VLOOKUP($A1284,'[1]User Profiles'!$A:$I,3,FALSE)</f>
        <v>Pascarella</v>
      </c>
      <c r="D1284" t="str">
        <f>VLOOKUP($A1284,'[1]User Profiles'!$A:$I,5,FALSE)</f>
        <v>male</v>
      </c>
      <c r="E1284" t="str">
        <f>VLOOKUP($A1284,'[1]User Profiles'!$A:$I,6,FALSE)</f>
        <v>white</v>
      </c>
      <c r="F1284">
        <f>VLOOKUP($A1284,'[1]User Profiles'!$A:$I,7,FALSE)</f>
        <v>36</v>
      </c>
      <c r="G1284" t="str">
        <f>VLOOKUP($A1284,'[1]User Profiles'!$A:$I,8,FALSE)</f>
        <v>Gauteng</v>
      </c>
      <c r="H1284" t="s">
        <v>20</v>
      </c>
      <c r="I1284" s="4">
        <v>42433</v>
      </c>
      <c r="J1284" s="1">
        <v>0.30555555555555558</v>
      </c>
      <c r="K1284" s="1">
        <v>4.1435185185185186E-3</v>
      </c>
      <c r="L1284" s="1" t="str">
        <f t="shared" si="81"/>
        <v>Friday</v>
      </c>
      <c r="M1284" t="str">
        <f t="shared" si="80"/>
        <v>March</v>
      </c>
      <c r="N1284" s="2" t="str">
        <f t="shared" si="82"/>
        <v>Morning</v>
      </c>
      <c r="O1284" s="2">
        <v>42433.305555555555</v>
      </c>
      <c r="P1284">
        <v>867044</v>
      </c>
      <c r="Q1284" t="str">
        <f t="shared" si="83"/>
        <v>Other</v>
      </c>
    </row>
    <row r="1285" spans="1:17" x14ac:dyDescent="0.3">
      <c r="A1285">
        <v>832751</v>
      </c>
      <c r="B1285" t="str">
        <f>VLOOKUP($A1285,'[1]User Profiles'!$A:$I,2,FALSE)</f>
        <v>Lloyd </v>
      </c>
      <c r="C1285" t="str">
        <f>VLOOKUP($A1285,'[1]User Profiles'!$A:$I,3,FALSE)</f>
        <v>Biggers</v>
      </c>
      <c r="D1285" t="str">
        <f>VLOOKUP($A1285,'[1]User Profiles'!$A:$I,5,FALSE)</f>
        <v>male</v>
      </c>
      <c r="E1285" t="str">
        <f>VLOOKUP($A1285,'[1]User Profiles'!$A:$I,6,FALSE)</f>
        <v>indian_asian</v>
      </c>
      <c r="F1285">
        <f>VLOOKUP($A1285,'[1]User Profiles'!$A:$I,7,FALSE)</f>
        <v>22</v>
      </c>
      <c r="G1285" t="str">
        <f>VLOOKUP($A1285,'[1]User Profiles'!$A:$I,8,FALSE)</f>
        <v>Kwazulu Natal</v>
      </c>
      <c r="H1285" t="s">
        <v>22</v>
      </c>
      <c r="I1285" s="4">
        <v>42428</v>
      </c>
      <c r="J1285" s="1">
        <v>0.30555555555555558</v>
      </c>
      <c r="K1285" s="1">
        <v>4.2939814814814811E-3</v>
      </c>
      <c r="L1285" s="1" t="str">
        <f t="shared" si="81"/>
        <v>Sunday</v>
      </c>
      <c r="M1285" t="str">
        <f t="shared" si="80"/>
        <v>February</v>
      </c>
      <c r="N1285" s="2" t="str">
        <f t="shared" si="82"/>
        <v>Morning</v>
      </c>
      <c r="O1285" s="2">
        <v>42428.305555555555</v>
      </c>
      <c r="P1285">
        <v>832751</v>
      </c>
      <c r="Q1285" t="str">
        <f t="shared" si="83"/>
        <v>Kids</v>
      </c>
    </row>
    <row r="1286" spans="1:17" x14ac:dyDescent="0.3">
      <c r="A1286">
        <v>794358</v>
      </c>
      <c r="B1286" t="str">
        <f>VLOOKUP($A1286,'[1]User Profiles'!$A:$I,2,FALSE)</f>
        <v>Winona </v>
      </c>
      <c r="C1286" t="str">
        <f>VLOOKUP($A1286,'[1]User Profiles'!$A:$I,3,FALSE)</f>
        <v>Wigfall</v>
      </c>
      <c r="D1286" t="str">
        <f>VLOOKUP($A1286,'[1]User Profiles'!$A:$I,5,FALSE)</f>
        <v>female</v>
      </c>
      <c r="E1286" t="str">
        <f>VLOOKUP($A1286,'[1]User Profiles'!$A:$I,6,FALSE)</f>
        <v>white</v>
      </c>
      <c r="F1286">
        <f>VLOOKUP($A1286,'[1]User Profiles'!$A:$I,7,FALSE)</f>
        <v>27</v>
      </c>
      <c r="G1286" t="str">
        <f>VLOOKUP($A1286,'[1]User Profiles'!$A:$I,8,FALSE)</f>
        <v>Western Cape</v>
      </c>
      <c r="H1286" t="s">
        <v>20</v>
      </c>
      <c r="I1286" s="4">
        <v>42419</v>
      </c>
      <c r="J1286" s="1">
        <v>0.30555555555555558</v>
      </c>
      <c r="K1286" s="1">
        <v>1.1458333333333334E-2</v>
      </c>
      <c r="L1286" s="1" t="str">
        <f t="shared" si="81"/>
        <v>Friday</v>
      </c>
      <c r="M1286" t="str">
        <f t="shared" si="80"/>
        <v>February</v>
      </c>
      <c r="N1286" s="2" t="str">
        <f t="shared" si="82"/>
        <v>Morning</v>
      </c>
      <c r="O1286" s="2">
        <v>42419.305555555555</v>
      </c>
      <c r="P1286">
        <v>794358</v>
      </c>
      <c r="Q1286" t="str">
        <f t="shared" si="83"/>
        <v>Other</v>
      </c>
    </row>
    <row r="1287" spans="1:17" x14ac:dyDescent="0.3">
      <c r="A1287">
        <v>831683</v>
      </c>
      <c r="B1287" t="str">
        <f>VLOOKUP($A1287,'[1]User Profiles'!$A:$I,2,FALSE)</f>
        <v>Len </v>
      </c>
      <c r="C1287" t="str">
        <f>VLOOKUP($A1287,'[1]User Profiles'!$A:$I,3,FALSE)</f>
        <v>Paradis</v>
      </c>
      <c r="D1287" t="str">
        <f>VLOOKUP($A1287,'[1]User Profiles'!$A:$I,5,FALSE)</f>
        <v>male</v>
      </c>
      <c r="E1287" t="str">
        <f>VLOOKUP($A1287,'[1]User Profiles'!$A:$I,6,FALSE)</f>
        <v>indian_asian</v>
      </c>
      <c r="F1287">
        <f>VLOOKUP($A1287,'[1]User Profiles'!$A:$I,7,FALSE)</f>
        <v>36</v>
      </c>
      <c r="G1287" t="str">
        <f>VLOOKUP($A1287,'[1]User Profiles'!$A:$I,8,FALSE)</f>
        <v>Kwazulu Natal</v>
      </c>
      <c r="H1287" t="s">
        <v>18</v>
      </c>
      <c r="I1287" s="4">
        <v>42433</v>
      </c>
      <c r="J1287" s="1">
        <v>0.30625000000000002</v>
      </c>
      <c r="K1287" s="1">
        <v>0</v>
      </c>
      <c r="L1287" s="1" t="str">
        <f t="shared" si="81"/>
        <v>Friday</v>
      </c>
      <c r="M1287" t="str">
        <f t="shared" si="80"/>
        <v>March</v>
      </c>
      <c r="N1287" s="2" t="str">
        <f t="shared" si="82"/>
        <v>Morning</v>
      </c>
      <c r="O1287" s="2">
        <v>42433.306250000001</v>
      </c>
      <c r="P1287">
        <v>831683</v>
      </c>
      <c r="Q1287" t="str">
        <f t="shared" si="83"/>
        <v>Sports</v>
      </c>
    </row>
    <row r="1288" spans="1:17" x14ac:dyDescent="0.3">
      <c r="A1288">
        <v>793729</v>
      </c>
      <c r="B1288" t="str">
        <f>VLOOKUP($A1288,'[1]User Profiles'!$A:$I,2,FALSE)</f>
        <v>Markus </v>
      </c>
      <c r="C1288" t="str">
        <f>VLOOKUP($A1288,'[1]User Profiles'!$A:$I,3,FALSE)</f>
        <v>Langenfeld</v>
      </c>
      <c r="D1288" t="str">
        <f>VLOOKUP($A1288,'[1]User Profiles'!$A:$I,5,FALSE)</f>
        <v>male</v>
      </c>
      <c r="E1288" t="str">
        <f>VLOOKUP($A1288,'[1]User Profiles'!$A:$I,6,FALSE)</f>
        <v>coloured</v>
      </c>
      <c r="F1288">
        <f>VLOOKUP($A1288,'[1]User Profiles'!$A:$I,7,FALSE)</f>
        <v>36</v>
      </c>
      <c r="G1288" t="str">
        <f>VLOOKUP($A1288,'[1]User Profiles'!$A:$I,8,FALSE)</f>
        <v>Western Cape</v>
      </c>
      <c r="H1288" t="s">
        <v>16</v>
      </c>
      <c r="I1288" s="4">
        <v>42378</v>
      </c>
      <c r="J1288" s="1">
        <v>0.30625000000000002</v>
      </c>
      <c r="K1288" s="1">
        <v>1.0081018518518519E-2</v>
      </c>
      <c r="L1288" s="1" t="str">
        <f t="shared" si="81"/>
        <v>Saturday</v>
      </c>
      <c r="M1288" t="str">
        <f t="shared" si="80"/>
        <v>January</v>
      </c>
      <c r="N1288" s="2" t="str">
        <f t="shared" si="82"/>
        <v>Morning</v>
      </c>
      <c r="O1288" s="2">
        <v>42378.306250000001</v>
      </c>
      <c r="P1288">
        <v>793729</v>
      </c>
      <c r="Q1288" t="str">
        <f t="shared" si="83"/>
        <v>Other</v>
      </c>
    </row>
    <row r="1289" spans="1:17" x14ac:dyDescent="0.3">
      <c r="A1289">
        <v>860451</v>
      </c>
      <c r="B1289" t="str">
        <f>VLOOKUP($A1289,'[1]User Profiles'!$A:$I,2,FALSE)</f>
        <v>Donald </v>
      </c>
      <c r="C1289" t="str">
        <f>VLOOKUP($A1289,'[1]User Profiles'!$A:$I,3,FALSE)</f>
        <v>Beville</v>
      </c>
      <c r="D1289" t="str">
        <f>VLOOKUP($A1289,'[1]User Profiles'!$A:$I,5,FALSE)</f>
        <v>male</v>
      </c>
      <c r="E1289" t="str">
        <f>VLOOKUP($A1289,'[1]User Profiles'!$A:$I,6,FALSE)</f>
        <v>None</v>
      </c>
      <c r="F1289">
        <f>VLOOKUP($A1289,'[1]User Profiles'!$A:$I,7,FALSE)</f>
        <v>112</v>
      </c>
      <c r="G1289" t="str">
        <f>VLOOKUP($A1289,'[1]User Profiles'!$A:$I,8,FALSE)</f>
        <v>Western Cape</v>
      </c>
      <c r="H1289" t="s">
        <v>16</v>
      </c>
      <c r="I1289" s="4">
        <v>42440</v>
      </c>
      <c r="J1289" s="1">
        <v>0.30625000000000002</v>
      </c>
      <c r="K1289" s="1">
        <v>5.0925925925925921E-4</v>
      </c>
      <c r="L1289" s="1" t="str">
        <f t="shared" si="81"/>
        <v>Friday</v>
      </c>
      <c r="M1289" t="str">
        <f t="shared" si="80"/>
        <v>March</v>
      </c>
      <c r="N1289" s="2" t="str">
        <f t="shared" si="82"/>
        <v>Morning</v>
      </c>
      <c r="O1289" s="2">
        <v>42440.306250000001</v>
      </c>
      <c r="P1289">
        <v>860451</v>
      </c>
      <c r="Q1289" t="str">
        <f t="shared" si="83"/>
        <v>Other</v>
      </c>
    </row>
    <row r="1290" spans="1:17" x14ac:dyDescent="0.3">
      <c r="A1290">
        <v>793232</v>
      </c>
      <c r="B1290" t="str">
        <f>VLOOKUP($A1290,'[1]User Profiles'!$A:$I,2,FALSE)</f>
        <v>Wilton </v>
      </c>
      <c r="C1290" t="str">
        <f>VLOOKUP($A1290,'[1]User Profiles'!$A:$I,3,FALSE)</f>
        <v>Mastrangelo</v>
      </c>
      <c r="D1290" t="str">
        <f>VLOOKUP($A1290,'[1]User Profiles'!$A:$I,5,FALSE)</f>
        <v>male</v>
      </c>
      <c r="E1290" t="str">
        <f>VLOOKUP($A1290,'[1]User Profiles'!$A:$I,6,FALSE)</f>
        <v>black</v>
      </c>
      <c r="F1290">
        <f>VLOOKUP($A1290,'[1]User Profiles'!$A:$I,7,FALSE)</f>
        <v>27</v>
      </c>
      <c r="G1290" t="str">
        <f>VLOOKUP($A1290,'[1]User Profiles'!$A:$I,8,FALSE)</f>
        <v>North West</v>
      </c>
      <c r="H1290" t="s">
        <v>23</v>
      </c>
      <c r="I1290" s="4">
        <v>42416</v>
      </c>
      <c r="J1290" s="1">
        <v>0.30625000000000002</v>
      </c>
      <c r="K1290" s="1">
        <v>1.9097222222222223E-4</v>
      </c>
      <c r="L1290" s="1" t="str">
        <f t="shared" si="81"/>
        <v>Tuesday</v>
      </c>
      <c r="M1290" t="str">
        <f t="shared" si="80"/>
        <v>February</v>
      </c>
      <c r="N1290" s="2" t="str">
        <f t="shared" si="82"/>
        <v>Morning</v>
      </c>
      <c r="O1290" s="2">
        <v>42416.306250000001</v>
      </c>
      <c r="P1290">
        <v>793232</v>
      </c>
      <c r="Q1290" t="str">
        <f t="shared" si="83"/>
        <v>Entertainment</v>
      </c>
    </row>
    <row r="1291" spans="1:17" x14ac:dyDescent="0.3">
      <c r="A1291">
        <v>941427</v>
      </c>
      <c r="B1291" t="str">
        <f>VLOOKUP($A1291,'[1]User Profiles'!$A:$I,2,FALSE)</f>
        <v>Shane </v>
      </c>
      <c r="C1291" t="str">
        <f>VLOOKUP($A1291,'[1]User Profiles'!$A:$I,3,FALSE)</f>
        <v>Paradis</v>
      </c>
      <c r="D1291" t="str">
        <f>VLOOKUP($A1291,'[1]User Profiles'!$A:$I,5,FALSE)</f>
        <v>male</v>
      </c>
      <c r="E1291" t="str">
        <f>VLOOKUP($A1291,'[1]User Profiles'!$A:$I,6,FALSE)</f>
        <v>black</v>
      </c>
      <c r="F1291">
        <f>VLOOKUP($A1291,'[1]User Profiles'!$A:$I,7,FALSE)</f>
        <v>44</v>
      </c>
      <c r="G1291" t="str">
        <f>VLOOKUP($A1291,'[1]User Profiles'!$A:$I,8,FALSE)</f>
        <v>Gauteng</v>
      </c>
      <c r="H1291" t="s">
        <v>23</v>
      </c>
      <c r="I1291" s="4">
        <v>42378</v>
      </c>
      <c r="J1291" s="1">
        <v>0.30625000000000002</v>
      </c>
      <c r="K1291" s="1">
        <v>1.6672453703703703E-2</v>
      </c>
      <c r="L1291" s="1" t="str">
        <f t="shared" si="81"/>
        <v>Saturday</v>
      </c>
      <c r="M1291" t="str">
        <f t="shared" si="80"/>
        <v>January</v>
      </c>
      <c r="N1291" s="2" t="str">
        <f t="shared" si="82"/>
        <v>Morning</v>
      </c>
      <c r="O1291" s="2">
        <v>42378.306250000001</v>
      </c>
      <c r="P1291">
        <v>941427</v>
      </c>
      <c r="Q1291" t="str">
        <f t="shared" si="83"/>
        <v>Entertainment</v>
      </c>
    </row>
    <row r="1292" spans="1:17" x14ac:dyDescent="0.3">
      <c r="A1292">
        <v>2289102</v>
      </c>
      <c r="B1292" t="str">
        <f>VLOOKUP($A1292,'[1]User Profiles'!$A:$I,2,FALSE)</f>
        <v>Wilton </v>
      </c>
      <c r="C1292" t="str">
        <f>VLOOKUP($A1292,'[1]User Profiles'!$A:$I,3,FALSE)</f>
        <v>Pool</v>
      </c>
      <c r="D1292" t="str">
        <f>VLOOKUP($A1292,'[1]User Profiles'!$A:$I,5,FALSE)</f>
        <v>male</v>
      </c>
      <c r="E1292" t="str">
        <f>VLOOKUP($A1292,'[1]User Profiles'!$A:$I,6,FALSE)</f>
        <v>coloured</v>
      </c>
      <c r="F1292">
        <f>VLOOKUP($A1292,'[1]User Profiles'!$A:$I,7,FALSE)</f>
        <v>47</v>
      </c>
      <c r="G1292" t="str">
        <f>VLOOKUP($A1292,'[1]User Profiles'!$A:$I,8,FALSE)</f>
        <v>Western Cape</v>
      </c>
      <c r="H1292" t="s">
        <v>20</v>
      </c>
      <c r="I1292" s="4">
        <v>42440</v>
      </c>
      <c r="J1292" s="1">
        <v>0.30625000000000002</v>
      </c>
      <c r="K1292" s="1">
        <v>4.6527777777777774E-3</v>
      </c>
      <c r="L1292" s="1" t="str">
        <f t="shared" si="81"/>
        <v>Friday</v>
      </c>
      <c r="M1292" t="str">
        <f t="shared" si="80"/>
        <v>March</v>
      </c>
      <c r="N1292" s="2" t="str">
        <f t="shared" si="82"/>
        <v>Morning</v>
      </c>
      <c r="O1292" s="2">
        <v>42440.306250000001</v>
      </c>
      <c r="P1292">
        <v>2289102</v>
      </c>
      <c r="Q1292" t="str">
        <f t="shared" si="83"/>
        <v>Other</v>
      </c>
    </row>
    <row r="1293" spans="1:17" x14ac:dyDescent="0.3">
      <c r="A1293">
        <v>820859</v>
      </c>
      <c r="B1293" t="str">
        <f>VLOOKUP($A1293,'[1]User Profiles'!$A:$I,2,FALSE)</f>
        <v>Hollis </v>
      </c>
      <c r="C1293" t="str">
        <f>VLOOKUP($A1293,'[1]User Profiles'!$A:$I,3,FALSE)</f>
        <v>Mina</v>
      </c>
      <c r="D1293" t="str">
        <f>VLOOKUP($A1293,'[1]User Profiles'!$A:$I,5,FALSE)</f>
        <v>male</v>
      </c>
      <c r="E1293" t="str">
        <f>VLOOKUP($A1293,'[1]User Profiles'!$A:$I,6,FALSE)</f>
        <v>coloured</v>
      </c>
      <c r="F1293">
        <f>VLOOKUP($A1293,'[1]User Profiles'!$A:$I,7,FALSE)</f>
        <v>35</v>
      </c>
      <c r="G1293" t="str">
        <f>VLOOKUP($A1293,'[1]User Profiles'!$A:$I,8,FALSE)</f>
        <v>Eastern Cape</v>
      </c>
      <c r="H1293" t="s">
        <v>16</v>
      </c>
      <c r="I1293" s="4">
        <v>42428</v>
      </c>
      <c r="J1293" s="1">
        <v>0.30694444444444446</v>
      </c>
      <c r="K1293" s="1">
        <v>1.0775462962962964E-2</v>
      </c>
      <c r="L1293" s="1" t="str">
        <f t="shared" si="81"/>
        <v>Sunday</v>
      </c>
      <c r="M1293" t="str">
        <f t="shared" si="80"/>
        <v>February</v>
      </c>
      <c r="N1293" s="2" t="str">
        <f t="shared" si="82"/>
        <v>Morning</v>
      </c>
      <c r="O1293" s="2">
        <v>42428.306944444441</v>
      </c>
      <c r="P1293">
        <v>820859</v>
      </c>
      <c r="Q1293" t="str">
        <f t="shared" si="83"/>
        <v>Other</v>
      </c>
    </row>
    <row r="1294" spans="1:17" x14ac:dyDescent="0.3">
      <c r="A1294">
        <v>2369221</v>
      </c>
      <c r="B1294" t="str">
        <f>VLOOKUP($A1294,'[1]User Profiles'!$A:$I,2,FALSE)</f>
        <v>Royal </v>
      </c>
      <c r="C1294" t="str">
        <f>VLOOKUP($A1294,'[1]User Profiles'!$A:$I,3,FALSE)</f>
        <v>Styer</v>
      </c>
      <c r="D1294" t="str">
        <f>VLOOKUP($A1294,'[1]User Profiles'!$A:$I,5,FALSE)</f>
        <v>male</v>
      </c>
      <c r="E1294" t="str">
        <f>VLOOKUP($A1294,'[1]User Profiles'!$A:$I,6,FALSE)</f>
        <v>black</v>
      </c>
      <c r="F1294">
        <f>VLOOKUP($A1294,'[1]User Profiles'!$A:$I,7,FALSE)</f>
        <v>44</v>
      </c>
      <c r="G1294" t="str">
        <f>VLOOKUP($A1294,'[1]User Profiles'!$A:$I,8,FALSE)</f>
        <v>North West</v>
      </c>
      <c r="H1294" t="s">
        <v>25</v>
      </c>
      <c r="I1294" s="4">
        <v>42416</v>
      </c>
      <c r="J1294" s="1">
        <v>0.30694444444444446</v>
      </c>
      <c r="K1294" s="1">
        <v>6.9444444444444444E-5</v>
      </c>
      <c r="L1294" s="1" t="str">
        <f t="shared" si="81"/>
        <v>Tuesday</v>
      </c>
      <c r="M1294" t="str">
        <f t="shared" si="80"/>
        <v>February</v>
      </c>
      <c r="N1294" s="2" t="str">
        <f t="shared" si="82"/>
        <v>Morning</v>
      </c>
      <c r="O1294" s="2">
        <v>42416.306944444441</v>
      </c>
      <c r="P1294">
        <v>2369221</v>
      </c>
      <c r="Q1294" t="str">
        <f t="shared" si="83"/>
        <v>Sports</v>
      </c>
    </row>
    <row r="1295" spans="1:17" x14ac:dyDescent="0.3">
      <c r="A1295">
        <v>772671</v>
      </c>
      <c r="B1295" t="str">
        <f>VLOOKUP($A1295,'[1]User Profiles'!$A:$I,2,FALSE)</f>
        <v>Stefan </v>
      </c>
      <c r="C1295" t="str">
        <f>VLOOKUP($A1295,'[1]User Profiles'!$A:$I,3,FALSE)</f>
        <v>Arrieta</v>
      </c>
      <c r="D1295" t="str">
        <f>VLOOKUP($A1295,'[1]User Profiles'!$A:$I,5,FALSE)</f>
        <v>male</v>
      </c>
      <c r="E1295" t="str">
        <f>VLOOKUP($A1295,'[1]User Profiles'!$A:$I,6,FALSE)</f>
        <v>white</v>
      </c>
      <c r="F1295">
        <f>VLOOKUP($A1295,'[1]User Profiles'!$A:$I,7,FALSE)</f>
        <v>24</v>
      </c>
      <c r="G1295" t="str">
        <f>VLOOKUP($A1295,'[1]User Profiles'!$A:$I,8,FALSE)</f>
        <v>Gauteng</v>
      </c>
      <c r="H1295" t="s">
        <v>20</v>
      </c>
      <c r="I1295" s="4">
        <v>42419</v>
      </c>
      <c r="J1295" s="1">
        <v>0.30694444444444446</v>
      </c>
      <c r="K1295" s="1">
        <v>4.8611111111111104E-4</v>
      </c>
      <c r="L1295" s="1" t="str">
        <f t="shared" si="81"/>
        <v>Friday</v>
      </c>
      <c r="M1295" t="str">
        <f t="shared" si="80"/>
        <v>February</v>
      </c>
      <c r="N1295" s="2" t="str">
        <f t="shared" si="82"/>
        <v>Morning</v>
      </c>
      <c r="O1295" s="2">
        <v>42419.306944444441</v>
      </c>
      <c r="P1295">
        <v>772671</v>
      </c>
      <c r="Q1295" t="str">
        <f t="shared" si="83"/>
        <v>Other</v>
      </c>
    </row>
    <row r="1296" spans="1:17" x14ac:dyDescent="0.3">
      <c r="A1296">
        <v>2361049</v>
      </c>
      <c r="B1296" t="str">
        <f>VLOOKUP($A1296,'[1]User Profiles'!$A:$I,2,FALSE)</f>
        <v>Jacinto </v>
      </c>
      <c r="C1296" t="str">
        <f>VLOOKUP($A1296,'[1]User Profiles'!$A:$I,3,FALSE)</f>
        <v>Jacox</v>
      </c>
      <c r="D1296" t="str">
        <f>VLOOKUP($A1296,'[1]User Profiles'!$A:$I,5,FALSE)</f>
        <v>male</v>
      </c>
      <c r="E1296" t="str">
        <f>VLOOKUP($A1296,'[1]User Profiles'!$A:$I,6,FALSE)</f>
        <v>black</v>
      </c>
      <c r="F1296">
        <f>VLOOKUP($A1296,'[1]User Profiles'!$A:$I,7,FALSE)</f>
        <v>48</v>
      </c>
      <c r="G1296" t="str">
        <f>VLOOKUP($A1296,'[1]User Profiles'!$A:$I,8,FALSE)</f>
        <v>Gauteng</v>
      </c>
      <c r="H1296" t="s">
        <v>20</v>
      </c>
      <c r="I1296" s="4">
        <v>42443</v>
      </c>
      <c r="J1296" s="1">
        <v>0.30694444444444446</v>
      </c>
      <c r="K1296" s="1">
        <v>2.5462962962962961E-4</v>
      </c>
      <c r="L1296" s="1" t="str">
        <f t="shared" si="81"/>
        <v>Monday</v>
      </c>
      <c r="M1296" t="str">
        <f t="shared" si="80"/>
        <v>March</v>
      </c>
      <c r="N1296" s="2" t="str">
        <f t="shared" si="82"/>
        <v>Morning</v>
      </c>
      <c r="O1296" s="2">
        <v>42443.306944444441</v>
      </c>
      <c r="P1296">
        <v>2361049</v>
      </c>
      <c r="Q1296" t="str">
        <f t="shared" si="83"/>
        <v>Other</v>
      </c>
    </row>
    <row r="1297" spans="1:17" x14ac:dyDescent="0.3">
      <c r="A1297">
        <v>925513</v>
      </c>
      <c r="B1297" t="str">
        <f>VLOOKUP($A1297,'[1]User Profiles'!$A:$I,2,FALSE)</f>
        <v>Stephen </v>
      </c>
      <c r="C1297" t="str">
        <f>VLOOKUP($A1297,'[1]User Profiles'!$A:$I,3,FALSE)</f>
        <v>Deblois</v>
      </c>
      <c r="D1297" t="str">
        <f>VLOOKUP($A1297,'[1]User Profiles'!$A:$I,5,FALSE)</f>
        <v>male</v>
      </c>
      <c r="E1297" t="str">
        <f>VLOOKUP($A1297,'[1]User Profiles'!$A:$I,6,FALSE)</f>
        <v>indian_asian</v>
      </c>
      <c r="F1297">
        <f>VLOOKUP($A1297,'[1]User Profiles'!$A:$I,7,FALSE)</f>
        <v>34</v>
      </c>
      <c r="G1297" t="str">
        <f>VLOOKUP($A1297,'[1]User Profiles'!$A:$I,8,FALSE)</f>
        <v>Limpopo</v>
      </c>
      <c r="H1297" t="s">
        <v>18</v>
      </c>
      <c r="I1297" s="4">
        <v>42459</v>
      </c>
      <c r="J1297" s="1">
        <v>0.30694444444444446</v>
      </c>
      <c r="K1297" s="1">
        <v>1.1574074074074073E-4</v>
      </c>
      <c r="L1297" s="1" t="str">
        <f t="shared" si="81"/>
        <v>Wednesday</v>
      </c>
      <c r="M1297" t="str">
        <f t="shared" si="80"/>
        <v>March</v>
      </c>
      <c r="N1297" s="2" t="str">
        <f t="shared" si="82"/>
        <v>Morning</v>
      </c>
      <c r="O1297" s="2">
        <v>42459.306944444441</v>
      </c>
      <c r="P1297">
        <v>925513</v>
      </c>
      <c r="Q1297" t="str">
        <f t="shared" si="83"/>
        <v>Sports</v>
      </c>
    </row>
    <row r="1298" spans="1:17" x14ac:dyDescent="0.3">
      <c r="A1298">
        <v>773314</v>
      </c>
      <c r="B1298" t="str">
        <f>VLOOKUP($A1298,'[1]User Profiles'!$A:$I,2,FALSE)</f>
        <v>Wilton </v>
      </c>
      <c r="C1298" t="str">
        <f>VLOOKUP($A1298,'[1]User Profiles'!$A:$I,3,FALSE)</f>
        <v>Pascarella</v>
      </c>
      <c r="D1298" t="str">
        <f>VLOOKUP($A1298,'[1]User Profiles'!$A:$I,5,FALSE)</f>
        <v>male</v>
      </c>
      <c r="E1298" t="str">
        <f>VLOOKUP($A1298,'[1]User Profiles'!$A:$I,6,FALSE)</f>
        <v>black</v>
      </c>
      <c r="F1298">
        <f>VLOOKUP($A1298,'[1]User Profiles'!$A:$I,7,FALSE)</f>
        <v>41</v>
      </c>
      <c r="G1298" t="str">
        <f>VLOOKUP($A1298,'[1]User Profiles'!$A:$I,8,FALSE)</f>
        <v>North West</v>
      </c>
      <c r="H1298" t="s">
        <v>17</v>
      </c>
      <c r="I1298" s="4">
        <v>42373</v>
      </c>
      <c r="J1298" s="1">
        <v>0.30694444444444446</v>
      </c>
      <c r="K1298" s="1">
        <v>3.9583333333333328E-3</v>
      </c>
      <c r="L1298" s="1" t="str">
        <f t="shared" si="81"/>
        <v>Monday</v>
      </c>
      <c r="M1298" t="str">
        <f t="shared" si="80"/>
        <v>January</v>
      </c>
      <c r="N1298" s="2" t="str">
        <f t="shared" si="82"/>
        <v>Morning</v>
      </c>
      <c r="O1298" s="2">
        <v>42373.306944444441</v>
      </c>
      <c r="P1298">
        <v>773314</v>
      </c>
      <c r="Q1298" t="str">
        <f t="shared" si="83"/>
        <v>Other</v>
      </c>
    </row>
    <row r="1299" spans="1:17" x14ac:dyDescent="0.3">
      <c r="A1299">
        <v>892465</v>
      </c>
      <c r="B1299" t="str">
        <f>VLOOKUP($A1299,'[1]User Profiles'!$A:$I,2,FALSE)</f>
        <v>Bret </v>
      </c>
      <c r="C1299" t="str">
        <f>VLOOKUP($A1299,'[1]User Profiles'!$A:$I,3,FALSE)</f>
        <v>Luthy</v>
      </c>
      <c r="D1299" t="str">
        <f>VLOOKUP($A1299,'[1]User Profiles'!$A:$I,5,FALSE)</f>
        <v>male</v>
      </c>
      <c r="E1299" t="str">
        <f>VLOOKUP($A1299,'[1]User Profiles'!$A:$I,6,FALSE)</f>
        <v>black</v>
      </c>
      <c r="F1299">
        <f>VLOOKUP($A1299,'[1]User Profiles'!$A:$I,7,FALSE)</f>
        <v>36</v>
      </c>
      <c r="G1299" t="str">
        <f>VLOOKUP($A1299,'[1]User Profiles'!$A:$I,8,FALSE)</f>
        <v>Gauteng</v>
      </c>
      <c r="H1299" t="s">
        <v>29</v>
      </c>
      <c r="I1299" s="4">
        <v>42448</v>
      </c>
      <c r="J1299" s="1">
        <v>0.30763888888888891</v>
      </c>
      <c r="K1299" s="1">
        <v>2.3148148148148146E-4</v>
      </c>
      <c r="L1299" s="1" t="str">
        <f t="shared" si="81"/>
        <v>Saturday</v>
      </c>
      <c r="M1299" t="str">
        <f t="shared" si="80"/>
        <v>March</v>
      </c>
      <c r="N1299" s="2" t="str">
        <f t="shared" si="82"/>
        <v>Morning</v>
      </c>
      <c r="O1299" s="2">
        <v>42448.307638888888</v>
      </c>
      <c r="P1299">
        <v>892465</v>
      </c>
      <c r="Q1299" t="str">
        <f t="shared" si="83"/>
        <v>Entertainment</v>
      </c>
    </row>
    <row r="1300" spans="1:17" x14ac:dyDescent="0.3">
      <c r="A1300">
        <v>2414971</v>
      </c>
      <c r="B1300" t="str">
        <f>VLOOKUP($A1300,'[1]User Profiles'!$A:$I,2,FALSE)</f>
        <v>Hugh</v>
      </c>
      <c r="C1300" t="str">
        <f>VLOOKUP($A1300,'[1]User Profiles'!$A:$I,3,FALSE)</f>
        <v>Luthy</v>
      </c>
      <c r="D1300" t="str">
        <f>VLOOKUP($A1300,'[1]User Profiles'!$A:$I,5,FALSE)</f>
        <v>male</v>
      </c>
      <c r="E1300" t="str">
        <f>VLOOKUP($A1300,'[1]User Profiles'!$A:$I,6,FALSE)</f>
        <v>white</v>
      </c>
      <c r="F1300">
        <f>VLOOKUP($A1300,'[1]User Profiles'!$A:$I,7,FALSE)</f>
        <v>32</v>
      </c>
      <c r="G1300" t="str">
        <f>VLOOKUP($A1300,'[1]User Profiles'!$A:$I,8,FALSE)</f>
        <v>Gauteng</v>
      </c>
      <c r="H1300" t="s">
        <v>26</v>
      </c>
      <c r="I1300" s="4">
        <v>42395</v>
      </c>
      <c r="J1300" s="1">
        <v>0.30763888888888891</v>
      </c>
      <c r="K1300" s="1">
        <v>2.5462962962962961E-4</v>
      </c>
      <c r="L1300" s="1" t="str">
        <f t="shared" si="81"/>
        <v>Tuesday</v>
      </c>
      <c r="M1300" t="str">
        <f t="shared" si="80"/>
        <v>January</v>
      </c>
      <c r="N1300" s="2" t="str">
        <f t="shared" si="82"/>
        <v>Morning</v>
      </c>
      <c r="O1300" s="2">
        <v>42395.307638888888</v>
      </c>
      <c r="P1300">
        <v>2414971</v>
      </c>
      <c r="Q1300" t="str">
        <f t="shared" si="83"/>
        <v>Entertainment</v>
      </c>
    </row>
    <row r="1301" spans="1:17" x14ac:dyDescent="0.3">
      <c r="A1301">
        <v>940616</v>
      </c>
      <c r="B1301" t="str">
        <f>VLOOKUP($A1301,'[1]User Profiles'!$A:$I,2,FALSE)</f>
        <v>Stephen </v>
      </c>
      <c r="C1301" t="str">
        <f>VLOOKUP($A1301,'[1]User Profiles'!$A:$I,3,FALSE)</f>
        <v>Sieren</v>
      </c>
      <c r="D1301" t="str">
        <f>VLOOKUP($A1301,'[1]User Profiles'!$A:$I,5,FALSE)</f>
        <v>male</v>
      </c>
      <c r="E1301" t="str">
        <f>VLOOKUP($A1301,'[1]User Profiles'!$A:$I,6,FALSE)</f>
        <v>coloured</v>
      </c>
      <c r="F1301">
        <f>VLOOKUP($A1301,'[1]User Profiles'!$A:$I,7,FALSE)</f>
        <v>39</v>
      </c>
      <c r="G1301" t="str">
        <f>VLOOKUP($A1301,'[1]User Profiles'!$A:$I,8,FALSE)</f>
        <v>Western Cape</v>
      </c>
      <c r="H1301" t="s">
        <v>17</v>
      </c>
      <c r="I1301" s="4">
        <v>42435</v>
      </c>
      <c r="J1301" s="1">
        <v>0.30763888888888891</v>
      </c>
      <c r="K1301" s="1">
        <v>1.3888888888888887E-3</v>
      </c>
      <c r="L1301" s="1" t="str">
        <f t="shared" si="81"/>
        <v>Sunday</v>
      </c>
      <c r="M1301" t="str">
        <f t="shared" si="80"/>
        <v>March</v>
      </c>
      <c r="N1301" s="2" t="str">
        <f t="shared" si="82"/>
        <v>Morning</v>
      </c>
      <c r="O1301" s="2">
        <v>42435.307638888888</v>
      </c>
      <c r="P1301">
        <v>940616</v>
      </c>
      <c r="Q1301" t="str">
        <f t="shared" si="83"/>
        <v>Other</v>
      </c>
    </row>
    <row r="1302" spans="1:17" x14ac:dyDescent="0.3">
      <c r="A1302">
        <v>810104</v>
      </c>
      <c r="B1302" t="str">
        <f>VLOOKUP($A1302,'[1]User Profiles'!$A:$I,2,FALSE)</f>
        <v>Romeo </v>
      </c>
      <c r="C1302" t="str">
        <f>VLOOKUP($A1302,'[1]User Profiles'!$A:$I,3,FALSE)</f>
        <v>Holt</v>
      </c>
      <c r="D1302" t="str">
        <f>VLOOKUP($A1302,'[1]User Profiles'!$A:$I,5,FALSE)</f>
        <v>male</v>
      </c>
      <c r="E1302" t="str">
        <f>VLOOKUP($A1302,'[1]User Profiles'!$A:$I,6,FALSE)</f>
        <v>black</v>
      </c>
      <c r="F1302">
        <f>VLOOKUP($A1302,'[1]User Profiles'!$A:$I,7,FALSE)</f>
        <v>24</v>
      </c>
      <c r="G1302" t="str">
        <f>VLOOKUP($A1302,'[1]User Profiles'!$A:$I,8,FALSE)</f>
        <v>Limpopo</v>
      </c>
      <c r="H1302" t="s">
        <v>21</v>
      </c>
      <c r="I1302" s="4">
        <v>42424</v>
      </c>
      <c r="J1302" s="1">
        <v>0.30763888888888891</v>
      </c>
      <c r="K1302" s="1">
        <v>1.2847222222222223E-3</v>
      </c>
      <c r="L1302" s="1" t="str">
        <f t="shared" si="81"/>
        <v>Wednesday</v>
      </c>
      <c r="M1302" t="str">
        <f t="shared" si="80"/>
        <v>February</v>
      </c>
      <c r="N1302" s="2" t="str">
        <f t="shared" si="82"/>
        <v>Morning</v>
      </c>
      <c r="O1302" s="2">
        <v>42424.307638888888</v>
      </c>
      <c r="P1302">
        <v>810104</v>
      </c>
      <c r="Q1302" t="str">
        <f t="shared" si="83"/>
        <v>Kids</v>
      </c>
    </row>
    <row r="1303" spans="1:17" x14ac:dyDescent="0.3">
      <c r="A1303">
        <v>810226</v>
      </c>
      <c r="B1303" t="str">
        <f>VLOOKUP($A1303,'[1]User Profiles'!$A:$I,2,FALSE)</f>
        <v>Wilburn </v>
      </c>
      <c r="C1303" t="str">
        <f>VLOOKUP($A1303,'[1]User Profiles'!$A:$I,3,FALSE)</f>
        <v>Lavoie</v>
      </c>
      <c r="D1303" t="str">
        <f>VLOOKUP($A1303,'[1]User Profiles'!$A:$I,5,FALSE)</f>
        <v>male</v>
      </c>
      <c r="E1303" t="str">
        <f>VLOOKUP($A1303,'[1]User Profiles'!$A:$I,6,FALSE)</f>
        <v>black</v>
      </c>
      <c r="F1303">
        <f>VLOOKUP($A1303,'[1]User Profiles'!$A:$I,7,FALSE)</f>
        <v>24</v>
      </c>
      <c r="G1303" t="str">
        <f>VLOOKUP($A1303,'[1]User Profiles'!$A:$I,8,FALSE)</f>
        <v>North West</v>
      </c>
      <c r="H1303" t="s">
        <v>22</v>
      </c>
      <c r="I1303" s="4">
        <v>42380</v>
      </c>
      <c r="J1303" s="1">
        <v>0.30763888888888891</v>
      </c>
      <c r="K1303" s="1">
        <v>7.291666666666667E-4</v>
      </c>
      <c r="L1303" s="1" t="str">
        <f t="shared" si="81"/>
        <v>Monday</v>
      </c>
      <c r="M1303" t="str">
        <f t="shared" si="80"/>
        <v>January</v>
      </c>
      <c r="N1303" s="2" t="str">
        <f t="shared" si="82"/>
        <v>Morning</v>
      </c>
      <c r="O1303" s="2">
        <v>42380.307638888888</v>
      </c>
      <c r="P1303">
        <v>810226</v>
      </c>
      <c r="Q1303" t="str">
        <f t="shared" si="83"/>
        <v>Kids</v>
      </c>
    </row>
    <row r="1304" spans="1:17" x14ac:dyDescent="0.3">
      <c r="A1304">
        <v>907384</v>
      </c>
      <c r="B1304" t="str">
        <f>VLOOKUP($A1304,'[1]User Profiles'!$A:$I,2,FALSE)</f>
        <v>Bernardo </v>
      </c>
      <c r="C1304" t="str">
        <f>VLOOKUP($A1304,'[1]User Profiles'!$A:$I,3,FALSE)</f>
        <v>Bilyeu</v>
      </c>
      <c r="D1304" t="str">
        <f>VLOOKUP($A1304,'[1]User Profiles'!$A:$I,5,FALSE)</f>
        <v>male</v>
      </c>
      <c r="E1304" t="str">
        <f>VLOOKUP($A1304,'[1]User Profiles'!$A:$I,6,FALSE)</f>
        <v>black</v>
      </c>
      <c r="F1304">
        <f>VLOOKUP($A1304,'[1]User Profiles'!$A:$I,7,FALSE)</f>
        <v>27</v>
      </c>
      <c r="G1304" t="str">
        <f>VLOOKUP($A1304,'[1]User Profiles'!$A:$I,8,FALSE)</f>
        <v>Mpumalanga</v>
      </c>
      <c r="H1304" t="s">
        <v>20</v>
      </c>
      <c r="I1304" s="4">
        <v>42454</v>
      </c>
      <c r="J1304" s="1">
        <v>0.30763888888888891</v>
      </c>
      <c r="K1304" s="1">
        <v>1.25E-3</v>
      </c>
      <c r="L1304" s="1" t="str">
        <f t="shared" si="81"/>
        <v>Friday</v>
      </c>
      <c r="M1304" t="str">
        <f t="shared" si="80"/>
        <v>March</v>
      </c>
      <c r="N1304" s="2" t="str">
        <f t="shared" si="82"/>
        <v>Morning</v>
      </c>
      <c r="O1304" s="2">
        <v>42454.307638888888</v>
      </c>
      <c r="P1304">
        <v>907384</v>
      </c>
      <c r="Q1304" t="str">
        <f t="shared" si="83"/>
        <v>Other</v>
      </c>
    </row>
    <row r="1305" spans="1:17" x14ac:dyDescent="0.3">
      <c r="A1305">
        <v>822472</v>
      </c>
      <c r="B1305" t="str">
        <f>VLOOKUP($A1305,'[1]User Profiles'!$A:$I,2,FALSE)</f>
        <v>Efren </v>
      </c>
      <c r="C1305" t="str">
        <f>VLOOKUP($A1305,'[1]User Profiles'!$A:$I,3,FALSE)</f>
        <v>Singer</v>
      </c>
      <c r="D1305" t="str">
        <f>VLOOKUP($A1305,'[1]User Profiles'!$A:$I,5,FALSE)</f>
        <v>male</v>
      </c>
      <c r="E1305" t="str">
        <f>VLOOKUP($A1305,'[1]User Profiles'!$A:$I,6,FALSE)</f>
        <v>coloured</v>
      </c>
      <c r="F1305">
        <f>VLOOKUP($A1305,'[1]User Profiles'!$A:$I,7,FALSE)</f>
        <v>40</v>
      </c>
      <c r="G1305" t="str">
        <f>VLOOKUP($A1305,'[1]User Profiles'!$A:$I,8,FALSE)</f>
        <v>Western Cape</v>
      </c>
      <c r="H1305" t="s">
        <v>18</v>
      </c>
      <c r="I1305" s="4">
        <v>42435</v>
      </c>
      <c r="J1305" s="1">
        <v>0.30763888888888891</v>
      </c>
      <c r="K1305" s="1">
        <v>3.078703703703704E-2</v>
      </c>
      <c r="L1305" s="1" t="str">
        <f t="shared" si="81"/>
        <v>Sunday</v>
      </c>
      <c r="M1305" t="str">
        <f t="shared" si="80"/>
        <v>March</v>
      </c>
      <c r="N1305" s="2" t="str">
        <f t="shared" si="82"/>
        <v>Morning</v>
      </c>
      <c r="O1305" s="2">
        <v>42435.307638888888</v>
      </c>
      <c r="P1305">
        <v>822472</v>
      </c>
      <c r="Q1305" t="str">
        <f t="shared" si="83"/>
        <v>Sports</v>
      </c>
    </row>
    <row r="1306" spans="1:17" x14ac:dyDescent="0.3">
      <c r="A1306">
        <v>773530</v>
      </c>
      <c r="B1306" t="str">
        <f>VLOOKUP($A1306,'[1]User Profiles'!$A:$I,2,FALSE)</f>
        <v>Bernardo </v>
      </c>
      <c r="C1306" t="str">
        <f>VLOOKUP($A1306,'[1]User Profiles'!$A:$I,3,FALSE)</f>
        <v>Sytsma</v>
      </c>
      <c r="D1306" t="str">
        <f>VLOOKUP($A1306,'[1]User Profiles'!$A:$I,5,FALSE)</f>
        <v>male</v>
      </c>
      <c r="E1306" t="str">
        <f>VLOOKUP($A1306,'[1]User Profiles'!$A:$I,6,FALSE)</f>
        <v>black</v>
      </c>
      <c r="F1306">
        <f>VLOOKUP($A1306,'[1]User Profiles'!$A:$I,7,FALSE)</f>
        <v>46</v>
      </c>
      <c r="G1306" t="str">
        <f>VLOOKUP($A1306,'[1]User Profiles'!$A:$I,8,FALSE)</f>
        <v>Kwazulu Natal</v>
      </c>
      <c r="H1306" t="s">
        <v>25</v>
      </c>
      <c r="I1306" s="4">
        <v>42399</v>
      </c>
      <c r="J1306" s="1">
        <v>0.30763888888888891</v>
      </c>
      <c r="K1306" s="1">
        <v>1.8518518518518518E-4</v>
      </c>
      <c r="L1306" s="1" t="str">
        <f t="shared" si="81"/>
        <v>Saturday</v>
      </c>
      <c r="M1306" t="str">
        <f t="shared" si="80"/>
        <v>January</v>
      </c>
      <c r="N1306" s="2" t="str">
        <f t="shared" si="82"/>
        <v>Morning</v>
      </c>
      <c r="O1306" s="2">
        <v>42399.307638888888</v>
      </c>
      <c r="P1306">
        <v>773530</v>
      </c>
      <c r="Q1306" t="str">
        <f t="shared" si="83"/>
        <v>Sports</v>
      </c>
    </row>
    <row r="1307" spans="1:17" x14ac:dyDescent="0.3">
      <c r="A1307">
        <v>809251</v>
      </c>
      <c r="B1307" t="str">
        <f>VLOOKUP($A1307,'[1]User Profiles'!$A:$I,2,FALSE)</f>
        <v>Yong </v>
      </c>
      <c r="C1307" t="str">
        <f>VLOOKUP($A1307,'[1]User Profiles'!$A:$I,3,FALSE)</f>
        <v>Mcclaine</v>
      </c>
      <c r="D1307" t="str">
        <f>VLOOKUP($A1307,'[1]User Profiles'!$A:$I,5,FALSE)</f>
        <v>male</v>
      </c>
      <c r="E1307" t="str">
        <f>VLOOKUP($A1307,'[1]User Profiles'!$A:$I,6,FALSE)</f>
        <v>None</v>
      </c>
      <c r="F1307">
        <f>VLOOKUP($A1307,'[1]User Profiles'!$A:$I,7,FALSE)</f>
        <v>26</v>
      </c>
      <c r="G1307" t="str">
        <f>VLOOKUP($A1307,'[1]User Profiles'!$A:$I,8,FALSE)</f>
        <v>Western Cape</v>
      </c>
      <c r="H1307" t="s">
        <v>22</v>
      </c>
      <c r="I1307" s="4">
        <v>42458</v>
      </c>
      <c r="J1307" s="1">
        <v>0.30833333333333335</v>
      </c>
      <c r="K1307" s="1">
        <v>4.6296296296296294E-5</v>
      </c>
      <c r="L1307" s="1" t="str">
        <f t="shared" si="81"/>
        <v>Tuesday</v>
      </c>
      <c r="M1307" t="str">
        <f t="shared" si="80"/>
        <v>March</v>
      </c>
      <c r="N1307" s="2" t="str">
        <f t="shared" si="82"/>
        <v>Morning</v>
      </c>
      <c r="O1307" s="2">
        <v>42458.308333333334</v>
      </c>
      <c r="P1307">
        <v>809251</v>
      </c>
      <c r="Q1307" t="str">
        <f t="shared" si="83"/>
        <v>Kids</v>
      </c>
    </row>
    <row r="1308" spans="1:17" x14ac:dyDescent="0.3">
      <c r="A1308">
        <v>809325</v>
      </c>
      <c r="B1308" t="str">
        <f>VLOOKUP($A1308,'[1]User Profiles'!$A:$I,2,FALSE)</f>
        <v>Anette </v>
      </c>
      <c r="C1308" t="str">
        <f>VLOOKUP($A1308,'[1]User Profiles'!$A:$I,3,FALSE)</f>
        <v>Leicht</v>
      </c>
      <c r="D1308" t="str">
        <f>VLOOKUP($A1308,'[1]User Profiles'!$A:$I,5,FALSE)</f>
        <v>female</v>
      </c>
      <c r="E1308" t="str">
        <f>VLOOKUP($A1308,'[1]User Profiles'!$A:$I,6,FALSE)</f>
        <v>black</v>
      </c>
      <c r="F1308">
        <f>VLOOKUP($A1308,'[1]User Profiles'!$A:$I,7,FALSE)</f>
        <v>15</v>
      </c>
      <c r="G1308" t="str">
        <f>VLOOKUP($A1308,'[1]User Profiles'!$A:$I,8,FALSE)</f>
        <v>Eastern Cape</v>
      </c>
      <c r="H1308" t="s">
        <v>19</v>
      </c>
      <c r="I1308" s="4">
        <v>42440</v>
      </c>
      <c r="J1308" s="1">
        <v>0.30833333333333335</v>
      </c>
      <c r="K1308" s="1">
        <v>8.3333333333333328E-4</v>
      </c>
      <c r="L1308" s="1" t="str">
        <f t="shared" si="81"/>
        <v>Friday</v>
      </c>
      <c r="M1308" t="str">
        <f t="shared" si="80"/>
        <v>March</v>
      </c>
      <c r="N1308" s="2" t="str">
        <f t="shared" si="82"/>
        <v>Morning</v>
      </c>
      <c r="O1308" s="2">
        <v>42440.308333333334</v>
      </c>
      <c r="P1308">
        <v>809325</v>
      </c>
      <c r="Q1308" t="str">
        <f t="shared" si="83"/>
        <v>Entertainment</v>
      </c>
    </row>
    <row r="1309" spans="1:17" x14ac:dyDescent="0.3">
      <c r="A1309">
        <v>893657</v>
      </c>
      <c r="B1309" t="str">
        <f>VLOOKUP($A1309,'[1]User Profiles'!$A:$I,2,FALSE)</f>
        <v>Lane </v>
      </c>
      <c r="C1309" t="str">
        <f>VLOOKUP($A1309,'[1]User Profiles'!$A:$I,3,FALSE)</f>
        <v>Roquemore</v>
      </c>
      <c r="D1309" t="str">
        <f>VLOOKUP($A1309,'[1]User Profiles'!$A:$I,5,FALSE)</f>
        <v>male</v>
      </c>
      <c r="E1309" t="str">
        <f>VLOOKUP($A1309,'[1]User Profiles'!$A:$I,6,FALSE)</f>
        <v>white</v>
      </c>
      <c r="F1309">
        <f>VLOOKUP($A1309,'[1]User Profiles'!$A:$I,7,FALSE)</f>
        <v>52</v>
      </c>
      <c r="G1309" t="str">
        <f>VLOOKUP($A1309,'[1]User Profiles'!$A:$I,8,FALSE)</f>
        <v>Kwazulu Natal</v>
      </c>
      <c r="H1309" t="s">
        <v>16</v>
      </c>
      <c r="I1309" s="4">
        <v>42440</v>
      </c>
      <c r="J1309" s="1">
        <v>0.30833333333333335</v>
      </c>
      <c r="K1309" s="1">
        <v>1.2731481481481483E-3</v>
      </c>
      <c r="L1309" s="1" t="str">
        <f t="shared" si="81"/>
        <v>Friday</v>
      </c>
      <c r="M1309" t="str">
        <f t="shared" si="80"/>
        <v>March</v>
      </c>
      <c r="N1309" s="2" t="str">
        <f t="shared" si="82"/>
        <v>Morning</v>
      </c>
      <c r="O1309" s="2">
        <v>42440.308333333334</v>
      </c>
      <c r="P1309">
        <v>893657</v>
      </c>
      <c r="Q1309" t="str">
        <f t="shared" si="83"/>
        <v>Other</v>
      </c>
    </row>
    <row r="1310" spans="1:17" x14ac:dyDescent="0.3">
      <c r="A1310">
        <v>821975</v>
      </c>
      <c r="B1310" t="str">
        <f>VLOOKUP($A1310,'[1]User Profiles'!$A:$I,2,FALSE)</f>
        <v>Charlie </v>
      </c>
      <c r="C1310" t="str">
        <f>VLOOKUP($A1310,'[1]User Profiles'!$A:$I,3,FALSE)</f>
        <v>Leicht</v>
      </c>
      <c r="D1310" t="str">
        <f>VLOOKUP($A1310,'[1]User Profiles'!$A:$I,5,FALSE)</f>
        <v>male</v>
      </c>
      <c r="E1310" t="str">
        <f>VLOOKUP($A1310,'[1]User Profiles'!$A:$I,6,FALSE)</f>
        <v>black</v>
      </c>
      <c r="F1310">
        <f>VLOOKUP($A1310,'[1]User Profiles'!$A:$I,7,FALSE)</f>
        <v>22</v>
      </c>
      <c r="G1310" t="str">
        <f>VLOOKUP($A1310,'[1]User Profiles'!$A:$I,8,FALSE)</f>
        <v>Gauteng</v>
      </c>
      <c r="H1310" t="s">
        <v>17</v>
      </c>
      <c r="I1310" s="4">
        <v>42450</v>
      </c>
      <c r="J1310" s="1">
        <v>0.30833333333333335</v>
      </c>
      <c r="K1310" s="1">
        <v>1.3194444444444445E-3</v>
      </c>
      <c r="L1310" s="1" t="str">
        <f t="shared" si="81"/>
        <v>Monday</v>
      </c>
      <c r="M1310" t="str">
        <f t="shared" si="80"/>
        <v>March</v>
      </c>
      <c r="N1310" s="2" t="str">
        <f t="shared" si="82"/>
        <v>Morning</v>
      </c>
      <c r="O1310" s="2">
        <v>42450.308333333334</v>
      </c>
      <c r="P1310">
        <v>821975</v>
      </c>
      <c r="Q1310" t="str">
        <f t="shared" si="83"/>
        <v>Other</v>
      </c>
    </row>
    <row r="1311" spans="1:17" x14ac:dyDescent="0.3">
      <c r="A1311">
        <v>2091963</v>
      </c>
      <c r="B1311" t="str">
        <f>VLOOKUP($A1311,'[1]User Profiles'!$A:$I,2,FALSE)</f>
        <v>Stacy </v>
      </c>
      <c r="C1311" t="str">
        <f>VLOOKUP($A1311,'[1]User Profiles'!$A:$I,3,FALSE)</f>
        <v>Creager</v>
      </c>
      <c r="D1311" t="str">
        <f>VLOOKUP($A1311,'[1]User Profiles'!$A:$I,5,FALSE)</f>
        <v>male</v>
      </c>
      <c r="E1311" t="str">
        <f>VLOOKUP($A1311,'[1]User Profiles'!$A:$I,6,FALSE)</f>
        <v>black</v>
      </c>
      <c r="F1311">
        <f>VLOOKUP($A1311,'[1]User Profiles'!$A:$I,7,FALSE)</f>
        <v>31</v>
      </c>
      <c r="G1311" t="str">
        <f>VLOOKUP($A1311,'[1]User Profiles'!$A:$I,8,FALSE)</f>
        <v>Kwazulu Natal</v>
      </c>
      <c r="H1311" t="s">
        <v>21</v>
      </c>
      <c r="I1311" s="4">
        <v>42385</v>
      </c>
      <c r="J1311" s="1">
        <v>0.30833333333333335</v>
      </c>
      <c r="K1311" s="1">
        <v>1.1574074074074073E-5</v>
      </c>
      <c r="L1311" s="1" t="str">
        <f t="shared" si="81"/>
        <v>Saturday</v>
      </c>
      <c r="M1311" t="str">
        <f t="shared" si="80"/>
        <v>January</v>
      </c>
      <c r="N1311" s="2" t="str">
        <f t="shared" si="82"/>
        <v>Morning</v>
      </c>
      <c r="O1311" s="2">
        <v>42385.308333333334</v>
      </c>
      <c r="P1311">
        <v>2091963</v>
      </c>
      <c r="Q1311" t="str">
        <f t="shared" si="83"/>
        <v>Kids</v>
      </c>
    </row>
    <row r="1312" spans="1:17" x14ac:dyDescent="0.3">
      <c r="A1312">
        <v>935120</v>
      </c>
      <c r="B1312" t="str">
        <f>VLOOKUP($A1312,'[1]User Profiles'!$A:$I,2,FALSE)</f>
        <v>Jared </v>
      </c>
      <c r="C1312" t="str">
        <f>VLOOKUP($A1312,'[1]User Profiles'!$A:$I,3,FALSE)</f>
        <v>Styer</v>
      </c>
      <c r="D1312" t="str">
        <f>VLOOKUP($A1312,'[1]User Profiles'!$A:$I,5,FALSE)</f>
        <v>male</v>
      </c>
      <c r="E1312" t="str">
        <f>VLOOKUP($A1312,'[1]User Profiles'!$A:$I,6,FALSE)</f>
        <v>black</v>
      </c>
      <c r="F1312">
        <f>VLOOKUP($A1312,'[1]User Profiles'!$A:$I,7,FALSE)</f>
        <v>42</v>
      </c>
      <c r="G1312" t="str">
        <f>VLOOKUP($A1312,'[1]User Profiles'!$A:$I,8,FALSE)</f>
        <v>Gauteng</v>
      </c>
      <c r="H1312" t="s">
        <v>23</v>
      </c>
      <c r="I1312" s="4">
        <v>42454</v>
      </c>
      <c r="J1312" s="1">
        <v>0.30833333333333335</v>
      </c>
      <c r="K1312" s="1">
        <v>0</v>
      </c>
      <c r="L1312" s="1" t="str">
        <f t="shared" si="81"/>
        <v>Friday</v>
      </c>
      <c r="M1312" t="str">
        <f t="shared" si="80"/>
        <v>March</v>
      </c>
      <c r="N1312" s="2" t="str">
        <f t="shared" si="82"/>
        <v>Morning</v>
      </c>
      <c r="O1312" s="2">
        <v>42454.308333333334</v>
      </c>
      <c r="P1312">
        <v>932007</v>
      </c>
      <c r="Q1312" t="str">
        <f t="shared" si="83"/>
        <v>Entertainment</v>
      </c>
    </row>
    <row r="1313" spans="1:17" x14ac:dyDescent="0.3">
      <c r="A1313">
        <v>830980</v>
      </c>
      <c r="B1313" t="str">
        <f>VLOOKUP($A1313,'[1]User Profiles'!$A:$I,2,FALSE)</f>
        <v>Jared </v>
      </c>
      <c r="C1313" t="str">
        <f>VLOOKUP($A1313,'[1]User Profiles'!$A:$I,3,FALSE)</f>
        <v>Zweifel</v>
      </c>
      <c r="D1313" t="str">
        <f>VLOOKUP($A1313,'[1]User Profiles'!$A:$I,5,FALSE)</f>
        <v>male</v>
      </c>
      <c r="E1313" t="str">
        <f>VLOOKUP($A1313,'[1]User Profiles'!$A:$I,6,FALSE)</f>
        <v>indian_asian</v>
      </c>
      <c r="F1313">
        <f>VLOOKUP($A1313,'[1]User Profiles'!$A:$I,7,FALSE)</f>
        <v>42</v>
      </c>
      <c r="G1313" t="str">
        <f>VLOOKUP($A1313,'[1]User Profiles'!$A:$I,8,FALSE)</f>
        <v>Kwazulu Natal</v>
      </c>
      <c r="H1313" t="s">
        <v>19</v>
      </c>
      <c r="I1313" s="4">
        <v>42434</v>
      </c>
      <c r="J1313" s="1">
        <v>0.30902777777777779</v>
      </c>
      <c r="K1313" s="1">
        <v>2.5694444444444445E-3</v>
      </c>
      <c r="L1313" s="1" t="str">
        <f t="shared" si="81"/>
        <v>Saturday</v>
      </c>
      <c r="M1313" t="str">
        <f t="shared" si="80"/>
        <v>March</v>
      </c>
      <c r="N1313" s="2" t="str">
        <f t="shared" si="82"/>
        <v>Morning</v>
      </c>
      <c r="O1313" s="2">
        <v>42434.309027777781</v>
      </c>
      <c r="P1313">
        <v>830980</v>
      </c>
      <c r="Q1313" t="str">
        <f t="shared" si="83"/>
        <v>Entertainment</v>
      </c>
    </row>
    <row r="1314" spans="1:17" x14ac:dyDescent="0.3">
      <c r="A1314">
        <v>786343</v>
      </c>
      <c r="B1314" t="str">
        <f>VLOOKUP($A1314,'[1]User Profiles'!$A:$I,2,FALSE)</f>
        <v>Shane </v>
      </c>
      <c r="C1314" t="str">
        <f>VLOOKUP($A1314,'[1]User Profiles'!$A:$I,3,FALSE)</f>
        <v>Pool</v>
      </c>
      <c r="D1314" t="str">
        <f>VLOOKUP($A1314,'[1]User Profiles'!$A:$I,5,FALSE)</f>
        <v>male</v>
      </c>
      <c r="E1314" t="str">
        <f>VLOOKUP($A1314,'[1]User Profiles'!$A:$I,6,FALSE)</f>
        <v>indian_asian</v>
      </c>
      <c r="F1314">
        <f>VLOOKUP($A1314,'[1]User Profiles'!$A:$I,7,FALSE)</f>
        <v>37</v>
      </c>
      <c r="G1314" t="str">
        <f>VLOOKUP($A1314,'[1]User Profiles'!$A:$I,8,FALSE)</f>
        <v>Kwazulu Natal</v>
      </c>
      <c r="H1314" t="s">
        <v>19</v>
      </c>
      <c r="I1314" s="4">
        <v>42383</v>
      </c>
      <c r="J1314" s="1">
        <v>0.30902777777777779</v>
      </c>
      <c r="K1314" s="1">
        <v>5.0347222222222217E-3</v>
      </c>
      <c r="L1314" s="1" t="str">
        <f t="shared" si="81"/>
        <v>Thursday</v>
      </c>
      <c r="M1314" t="str">
        <f t="shared" si="80"/>
        <v>January</v>
      </c>
      <c r="N1314" s="2" t="str">
        <f t="shared" si="82"/>
        <v>Morning</v>
      </c>
      <c r="O1314" s="2">
        <v>42383.309027777781</v>
      </c>
      <c r="P1314">
        <v>786343</v>
      </c>
      <c r="Q1314" t="str">
        <f t="shared" si="83"/>
        <v>Entertainment</v>
      </c>
    </row>
    <row r="1315" spans="1:17" x14ac:dyDescent="0.3">
      <c r="A1315">
        <v>2406529</v>
      </c>
      <c r="B1315" t="str">
        <f>VLOOKUP($A1315,'[1]User Profiles'!$A:$I,2,FALSE)</f>
        <v>Raymundo </v>
      </c>
      <c r="C1315" t="str">
        <f>VLOOKUP($A1315,'[1]User Profiles'!$A:$I,3,FALSE)</f>
        <v>Wigfall</v>
      </c>
      <c r="D1315" t="str">
        <f>VLOOKUP($A1315,'[1]User Profiles'!$A:$I,5,FALSE)</f>
        <v>male</v>
      </c>
      <c r="E1315" t="str">
        <f>VLOOKUP($A1315,'[1]User Profiles'!$A:$I,6,FALSE)</f>
        <v>black</v>
      </c>
      <c r="F1315">
        <f>VLOOKUP($A1315,'[1]User Profiles'!$A:$I,7,FALSE)</f>
        <v>26</v>
      </c>
      <c r="G1315" t="str">
        <f>VLOOKUP($A1315,'[1]User Profiles'!$A:$I,8,FALSE)</f>
        <v>Northern Cape</v>
      </c>
      <c r="H1315" t="s">
        <v>21</v>
      </c>
      <c r="I1315" s="4">
        <v>42382</v>
      </c>
      <c r="J1315" s="1">
        <v>0.30902777777777779</v>
      </c>
      <c r="K1315" s="1">
        <v>5.5555555555555556E-4</v>
      </c>
      <c r="L1315" s="1" t="str">
        <f t="shared" si="81"/>
        <v>Wednesday</v>
      </c>
      <c r="M1315" t="str">
        <f t="shared" si="80"/>
        <v>January</v>
      </c>
      <c r="N1315" s="2" t="str">
        <f t="shared" si="82"/>
        <v>Morning</v>
      </c>
      <c r="O1315" s="2">
        <v>42382.309027777781</v>
      </c>
      <c r="P1315">
        <v>2406529</v>
      </c>
      <c r="Q1315" t="str">
        <f t="shared" si="83"/>
        <v>Kids</v>
      </c>
    </row>
    <row r="1316" spans="1:17" x14ac:dyDescent="0.3">
      <c r="A1316">
        <v>772587</v>
      </c>
      <c r="B1316" t="str">
        <f>VLOOKUP($A1316,'[1]User Profiles'!$A:$I,2,FALSE)</f>
        <v>Abel </v>
      </c>
      <c r="C1316" t="str">
        <f>VLOOKUP($A1316,'[1]User Profiles'!$A:$I,3,FALSE)</f>
        <v>Tancredi</v>
      </c>
      <c r="D1316" t="str">
        <f>VLOOKUP($A1316,'[1]User Profiles'!$A:$I,5,FALSE)</f>
        <v>male</v>
      </c>
      <c r="E1316" t="str">
        <f>VLOOKUP($A1316,'[1]User Profiles'!$A:$I,6,FALSE)</f>
        <v>black</v>
      </c>
      <c r="F1316">
        <f>VLOOKUP($A1316,'[1]User Profiles'!$A:$I,7,FALSE)</f>
        <v>22</v>
      </c>
      <c r="G1316" t="str">
        <f>VLOOKUP($A1316,'[1]User Profiles'!$A:$I,8,FALSE)</f>
        <v>Mpumalanga</v>
      </c>
      <c r="H1316" t="s">
        <v>17</v>
      </c>
      <c r="I1316" s="4">
        <v>42432</v>
      </c>
      <c r="J1316" s="1">
        <v>0.30902777777777779</v>
      </c>
      <c r="K1316" s="1">
        <v>1.2847222222222222E-2</v>
      </c>
      <c r="L1316" s="1" t="str">
        <f t="shared" si="81"/>
        <v>Thursday</v>
      </c>
      <c r="M1316" t="str">
        <f t="shared" si="80"/>
        <v>March</v>
      </c>
      <c r="N1316" s="2" t="str">
        <f t="shared" si="82"/>
        <v>Morning</v>
      </c>
      <c r="O1316" s="2">
        <v>42432.309027777781</v>
      </c>
      <c r="P1316">
        <v>772587</v>
      </c>
      <c r="Q1316" t="str">
        <f t="shared" si="83"/>
        <v>Other</v>
      </c>
    </row>
    <row r="1317" spans="1:17" x14ac:dyDescent="0.3">
      <c r="A1317">
        <v>802821</v>
      </c>
      <c r="B1317" t="str">
        <f>VLOOKUP($A1317,'[1]User Profiles'!$A:$I,2,FALSE)</f>
        <v>Jared </v>
      </c>
      <c r="C1317" t="str">
        <f>VLOOKUP($A1317,'[1]User Profiles'!$A:$I,3,FALSE)</f>
        <v>Tancredi</v>
      </c>
      <c r="D1317" t="str">
        <f>VLOOKUP($A1317,'[1]User Profiles'!$A:$I,5,FALSE)</f>
        <v>male</v>
      </c>
      <c r="E1317" t="str">
        <f>VLOOKUP($A1317,'[1]User Profiles'!$A:$I,6,FALSE)</f>
        <v>coloured</v>
      </c>
      <c r="F1317">
        <f>VLOOKUP($A1317,'[1]User Profiles'!$A:$I,7,FALSE)</f>
        <v>26</v>
      </c>
      <c r="G1317" t="str">
        <f>VLOOKUP($A1317,'[1]User Profiles'!$A:$I,8,FALSE)</f>
        <v>Western Cape</v>
      </c>
      <c r="H1317" t="s">
        <v>22</v>
      </c>
      <c r="I1317" s="4">
        <v>42421</v>
      </c>
      <c r="J1317" s="1">
        <v>0.30902777777777779</v>
      </c>
      <c r="K1317" s="1">
        <v>7.8703703703703705E-4</v>
      </c>
      <c r="L1317" s="1" t="str">
        <f t="shared" si="81"/>
        <v>Sunday</v>
      </c>
      <c r="M1317" t="str">
        <f t="shared" si="80"/>
        <v>February</v>
      </c>
      <c r="N1317" s="2" t="str">
        <f t="shared" si="82"/>
        <v>Morning</v>
      </c>
      <c r="O1317" s="2">
        <v>42421.309027777781</v>
      </c>
      <c r="P1317">
        <v>802821</v>
      </c>
      <c r="Q1317" t="str">
        <f t="shared" si="83"/>
        <v>Kids</v>
      </c>
    </row>
    <row r="1318" spans="1:17" x14ac:dyDescent="0.3">
      <c r="A1318">
        <v>821662</v>
      </c>
      <c r="B1318" t="str">
        <f>VLOOKUP($A1318,'[1]User Profiles'!$A:$I,2,FALSE)</f>
        <v>Yong </v>
      </c>
      <c r="C1318" t="str">
        <f>VLOOKUP($A1318,'[1]User Profiles'!$A:$I,3,FALSE)</f>
        <v>Bilyeu</v>
      </c>
      <c r="D1318" t="str">
        <f>VLOOKUP($A1318,'[1]User Profiles'!$A:$I,5,FALSE)</f>
        <v>male</v>
      </c>
      <c r="E1318" t="str">
        <f>VLOOKUP($A1318,'[1]User Profiles'!$A:$I,6,FALSE)</f>
        <v>black</v>
      </c>
      <c r="F1318">
        <f>VLOOKUP($A1318,'[1]User Profiles'!$A:$I,7,FALSE)</f>
        <v>37</v>
      </c>
      <c r="G1318" t="str">
        <f>VLOOKUP($A1318,'[1]User Profiles'!$A:$I,8,FALSE)</f>
        <v>Gauteng</v>
      </c>
      <c r="H1318" t="s">
        <v>29</v>
      </c>
      <c r="I1318" s="4">
        <v>42427</v>
      </c>
      <c r="J1318" s="1">
        <v>0.30902777777777779</v>
      </c>
      <c r="K1318" s="1">
        <v>4.6296296296296294E-5</v>
      </c>
      <c r="L1318" s="1" t="str">
        <f t="shared" si="81"/>
        <v>Saturday</v>
      </c>
      <c r="M1318" t="str">
        <f t="shared" si="80"/>
        <v>February</v>
      </c>
      <c r="N1318" s="2" t="str">
        <f t="shared" si="82"/>
        <v>Morning</v>
      </c>
      <c r="O1318" s="2">
        <v>42427.309027777781</v>
      </c>
      <c r="P1318">
        <v>821662</v>
      </c>
      <c r="Q1318" t="str">
        <f t="shared" si="83"/>
        <v>Entertainment</v>
      </c>
    </row>
    <row r="1319" spans="1:17" x14ac:dyDescent="0.3">
      <c r="A1319">
        <v>771881</v>
      </c>
      <c r="B1319" t="str">
        <f>VLOOKUP($A1319,'[1]User Profiles'!$A:$I,2,FALSE)</f>
        <v>Emerson </v>
      </c>
      <c r="C1319" t="str">
        <f>VLOOKUP($A1319,'[1]User Profiles'!$A:$I,3,FALSE)</f>
        <v>Reisinger</v>
      </c>
      <c r="D1319" t="str">
        <f>VLOOKUP($A1319,'[1]User Profiles'!$A:$I,5,FALSE)</f>
        <v>male</v>
      </c>
      <c r="E1319" t="str">
        <f>VLOOKUP($A1319,'[1]User Profiles'!$A:$I,6,FALSE)</f>
        <v>black</v>
      </c>
      <c r="F1319">
        <f>VLOOKUP($A1319,'[1]User Profiles'!$A:$I,7,FALSE)</f>
        <v>31</v>
      </c>
      <c r="G1319" t="str">
        <f>VLOOKUP($A1319,'[1]User Profiles'!$A:$I,8,FALSE)</f>
        <v>Gauteng</v>
      </c>
      <c r="H1319" t="s">
        <v>21</v>
      </c>
      <c r="I1319" s="4">
        <v>42451</v>
      </c>
      <c r="J1319" s="1">
        <v>0.30972222222222223</v>
      </c>
      <c r="K1319" s="1">
        <v>2.4305555555555552E-4</v>
      </c>
      <c r="L1319" s="1" t="str">
        <f t="shared" si="81"/>
        <v>Tuesday</v>
      </c>
      <c r="M1319" t="str">
        <f t="shared" si="80"/>
        <v>March</v>
      </c>
      <c r="N1319" s="2" t="str">
        <f t="shared" si="82"/>
        <v>Morning</v>
      </c>
      <c r="O1319" s="2">
        <v>42451.30972222222</v>
      </c>
      <c r="P1319">
        <v>771881</v>
      </c>
      <c r="Q1319" t="str">
        <f t="shared" si="83"/>
        <v>Kids</v>
      </c>
    </row>
    <row r="1320" spans="1:17" x14ac:dyDescent="0.3">
      <c r="A1320">
        <v>597268</v>
      </c>
      <c r="B1320" t="str">
        <f>VLOOKUP($A1320,'[1]User Profiles'!$A:$I,2,FALSE)</f>
        <v>Michel </v>
      </c>
      <c r="C1320" t="str">
        <f>VLOOKUP($A1320,'[1]User Profiles'!$A:$I,3,FALSE)</f>
        <v>Deblois</v>
      </c>
      <c r="D1320" t="str">
        <f>VLOOKUP($A1320,'[1]User Profiles'!$A:$I,5,FALSE)</f>
        <v>male</v>
      </c>
      <c r="E1320" t="str">
        <f>VLOOKUP($A1320,'[1]User Profiles'!$A:$I,6,FALSE)</f>
        <v>black</v>
      </c>
      <c r="F1320">
        <f>VLOOKUP($A1320,'[1]User Profiles'!$A:$I,7,FALSE)</f>
        <v>28</v>
      </c>
      <c r="G1320" t="str">
        <f>VLOOKUP($A1320,'[1]User Profiles'!$A:$I,8,FALSE)</f>
        <v>Eastern Cape</v>
      </c>
      <c r="H1320" t="s">
        <v>20</v>
      </c>
      <c r="I1320" s="4">
        <v>42377</v>
      </c>
      <c r="J1320" s="1">
        <v>0.30972222222222223</v>
      </c>
      <c r="K1320" s="1">
        <v>5.7870370370370378E-4</v>
      </c>
      <c r="L1320" s="1" t="str">
        <f t="shared" si="81"/>
        <v>Friday</v>
      </c>
      <c r="M1320" t="str">
        <f t="shared" si="80"/>
        <v>January</v>
      </c>
      <c r="N1320" s="2" t="str">
        <f t="shared" si="82"/>
        <v>Morning</v>
      </c>
      <c r="O1320" s="2">
        <v>42377.30972222222</v>
      </c>
      <c r="P1320">
        <v>597268</v>
      </c>
      <c r="Q1320" t="str">
        <f t="shared" si="83"/>
        <v>Other</v>
      </c>
    </row>
    <row r="1321" spans="1:17" x14ac:dyDescent="0.3">
      <c r="A1321">
        <v>2285664</v>
      </c>
      <c r="B1321" t="str">
        <f>VLOOKUP($A1321,'[1]User Profiles'!$A:$I,2,FALSE)</f>
        <v>Dee </v>
      </c>
      <c r="C1321" t="str">
        <f>VLOOKUP($A1321,'[1]User Profiles'!$A:$I,3,FALSE)</f>
        <v>Crotty</v>
      </c>
      <c r="D1321" t="str">
        <f>VLOOKUP($A1321,'[1]User Profiles'!$A:$I,5,FALSE)</f>
        <v>male</v>
      </c>
      <c r="E1321" t="str">
        <f>VLOOKUP($A1321,'[1]User Profiles'!$A:$I,6,FALSE)</f>
        <v>indian_asian</v>
      </c>
      <c r="F1321">
        <f>VLOOKUP($A1321,'[1]User Profiles'!$A:$I,7,FALSE)</f>
        <v>28</v>
      </c>
      <c r="G1321" t="str">
        <f>VLOOKUP($A1321,'[1]User Profiles'!$A:$I,8,FALSE)</f>
        <v>Mpumalanga</v>
      </c>
      <c r="H1321" t="s">
        <v>25</v>
      </c>
      <c r="I1321" s="4">
        <v>42454</v>
      </c>
      <c r="J1321" s="1">
        <v>0.30972222222222223</v>
      </c>
      <c r="K1321" s="1">
        <v>0</v>
      </c>
      <c r="L1321" s="1" t="str">
        <f t="shared" si="81"/>
        <v>Friday</v>
      </c>
      <c r="M1321" t="str">
        <f t="shared" si="80"/>
        <v>March</v>
      </c>
      <c r="N1321" s="2" t="str">
        <f t="shared" si="82"/>
        <v>Morning</v>
      </c>
      <c r="O1321" s="2">
        <v>42454.30972222222</v>
      </c>
      <c r="P1321">
        <v>2285664</v>
      </c>
      <c r="Q1321" t="str">
        <f t="shared" si="83"/>
        <v>Sports</v>
      </c>
    </row>
    <row r="1322" spans="1:17" x14ac:dyDescent="0.3">
      <c r="A1322">
        <v>772448</v>
      </c>
      <c r="B1322" t="str">
        <f>VLOOKUP($A1322,'[1]User Profiles'!$A:$I,2,FALSE)</f>
        <v>Royal </v>
      </c>
      <c r="C1322" t="str">
        <f>VLOOKUP($A1322,'[1]User Profiles'!$A:$I,3,FALSE)</f>
        <v>Woolard</v>
      </c>
      <c r="D1322" t="str">
        <f>VLOOKUP($A1322,'[1]User Profiles'!$A:$I,5,FALSE)</f>
        <v>male</v>
      </c>
      <c r="E1322" t="str">
        <f>VLOOKUP($A1322,'[1]User Profiles'!$A:$I,6,FALSE)</f>
        <v>black</v>
      </c>
      <c r="F1322">
        <f>VLOOKUP($A1322,'[1]User Profiles'!$A:$I,7,FALSE)</f>
        <v>31</v>
      </c>
      <c r="G1322" t="str">
        <f>VLOOKUP($A1322,'[1]User Profiles'!$A:$I,8,FALSE)</f>
        <v>Free State</v>
      </c>
      <c r="H1322" t="s">
        <v>32</v>
      </c>
      <c r="I1322" s="4">
        <v>42400</v>
      </c>
      <c r="J1322" s="1">
        <v>0.30972222222222223</v>
      </c>
      <c r="K1322" s="1">
        <v>6.5972222222222213E-4</v>
      </c>
      <c r="L1322" s="1" t="str">
        <f t="shared" si="81"/>
        <v>Sunday</v>
      </c>
      <c r="M1322" t="str">
        <f t="shared" si="80"/>
        <v>January</v>
      </c>
      <c r="N1322" s="2" t="str">
        <f t="shared" si="82"/>
        <v>Morning</v>
      </c>
      <c r="O1322" s="2">
        <v>42400.30972222222</v>
      </c>
      <c r="P1322">
        <v>772448</v>
      </c>
      <c r="Q1322" t="str">
        <f t="shared" si="83"/>
        <v>Entertainment</v>
      </c>
    </row>
    <row r="1323" spans="1:17" x14ac:dyDescent="0.3">
      <c r="A1323">
        <v>810113</v>
      </c>
      <c r="B1323" t="str">
        <f>VLOOKUP($A1323,'[1]User Profiles'!$A:$I,2,FALSE)</f>
        <v>Charlie </v>
      </c>
      <c r="C1323" t="str">
        <f>VLOOKUP($A1323,'[1]User Profiles'!$A:$I,3,FALSE)</f>
        <v>Leicht</v>
      </c>
      <c r="D1323" t="str">
        <f>VLOOKUP($A1323,'[1]User Profiles'!$A:$I,5,FALSE)</f>
        <v>male</v>
      </c>
      <c r="E1323" t="str">
        <f>VLOOKUP($A1323,'[1]User Profiles'!$A:$I,6,FALSE)</f>
        <v>coloured</v>
      </c>
      <c r="F1323">
        <f>VLOOKUP($A1323,'[1]User Profiles'!$A:$I,7,FALSE)</f>
        <v>27</v>
      </c>
      <c r="G1323" t="str">
        <f>VLOOKUP($A1323,'[1]User Profiles'!$A:$I,8,FALSE)</f>
        <v>Eastern Cape</v>
      </c>
      <c r="H1323" t="s">
        <v>20</v>
      </c>
      <c r="I1323" s="4">
        <v>42419</v>
      </c>
      <c r="J1323" s="1">
        <v>0.30972222222222223</v>
      </c>
      <c r="K1323" s="1">
        <v>9.2592592592592588E-5</v>
      </c>
      <c r="L1323" s="1" t="str">
        <f t="shared" si="81"/>
        <v>Friday</v>
      </c>
      <c r="M1323" t="str">
        <f t="shared" si="80"/>
        <v>February</v>
      </c>
      <c r="N1323" s="2" t="str">
        <f t="shared" si="82"/>
        <v>Morning</v>
      </c>
      <c r="O1323" s="2">
        <v>42419.30972222222</v>
      </c>
      <c r="P1323">
        <v>810113</v>
      </c>
      <c r="Q1323" t="str">
        <f t="shared" si="83"/>
        <v>Other</v>
      </c>
    </row>
    <row r="1324" spans="1:17" x14ac:dyDescent="0.3">
      <c r="A1324">
        <v>819998</v>
      </c>
      <c r="B1324" t="str">
        <f>VLOOKUP($A1324,'[1]User Profiles'!$A:$I,2,FALSE)</f>
        <v>Stacy </v>
      </c>
      <c r="C1324" t="str">
        <f>VLOOKUP($A1324,'[1]User Profiles'!$A:$I,3,FALSE)</f>
        <v>Holt</v>
      </c>
      <c r="D1324" t="str">
        <f>VLOOKUP($A1324,'[1]User Profiles'!$A:$I,5,FALSE)</f>
        <v>male</v>
      </c>
      <c r="E1324" t="str">
        <f>VLOOKUP($A1324,'[1]User Profiles'!$A:$I,6,FALSE)</f>
        <v>black</v>
      </c>
      <c r="F1324">
        <f>VLOOKUP($A1324,'[1]User Profiles'!$A:$I,7,FALSE)</f>
        <v>22</v>
      </c>
      <c r="G1324" t="str">
        <f>VLOOKUP($A1324,'[1]User Profiles'!$A:$I,8,FALSE)</f>
        <v>Mpumalanga</v>
      </c>
      <c r="H1324" t="s">
        <v>19</v>
      </c>
      <c r="I1324" s="4">
        <v>42430</v>
      </c>
      <c r="J1324" s="1">
        <v>0.30972222222222223</v>
      </c>
      <c r="K1324" s="1">
        <v>3.7499999999999999E-3</v>
      </c>
      <c r="L1324" s="1" t="str">
        <f t="shared" si="81"/>
        <v>Tuesday</v>
      </c>
      <c r="M1324" t="str">
        <f t="shared" si="80"/>
        <v>March</v>
      </c>
      <c r="N1324" s="2" t="str">
        <f t="shared" si="82"/>
        <v>Morning</v>
      </c>
      <c r="O1324" s="2">
        <v>42430.30972222222</v>
      </c>
      <c r="P1324">
        <v>819998</v>
      </c>
      <c r="Q1324" t="str">
        <f t="shared" si="83"/>
        <v>Entertainment</v>
      </c>
    </row>
    <row r="1325" spans="1:17" x14ac:dyDescent="0.3">
      <c r="A1325">
        <v>804936</v>
      </c>
      <c r="B1325" t="str">
        <f>VLOOKUP($A1325,'[1]User Profiles'!$A:$I,2,FALSE)</f>
        <v>Michel </v>
      </c>
      <c r="C1325" t="str">
        <f>VLOOKUP($A1325,'[1]User Profiles'!$A:$I,3,FALSE)</f>
        <v>Woolard</v>
      </c>
      <c r="D1325" t="str">
        <f>VLOOKUP($A1325,'[1]User Profiles'!$A:$I,5,FALSE)</f>
        <v>male</v>
      </c>
      <c r="E1325" t="str">
        <f>VLOOKUP($A1325,'[1]User Profiles'!$A:$I,6,FALSE)</f>
        <v>black</v>
      </c>
      <c r="F1325">
        <f>VLOOKUP($A1325,'[1]User Profiles'!$A:$I,7,FALSE)</f>
        <v>38</v>
      </c>
      <c r="G1325" t="str">
        <f>VLOOKUP($A1325,'[1]User Profiles'!$A:$I,8,FALSE)</f>
        <v>Gauteng</v>
      </c>
      <c r="H1325" t="s">
        <v>16</v>
      </c>
      <c r="I1325" s="4">
        <v>42421</v>
      </c>
      <c r="J1325" s="1">
        <v>0.30972222222222223</v>
      </c>
      <c r="K1325" s="1">
        <v>3.9351851851851852E-4</v>
      </c>
      <c r="L1325" s="1" t="str">
        <f t="shared" si="81"/>
        <v>Sunday</v>
      </c>
      <c r="M1325" t="str">
        <f t="shared" si="80"/>
        <v>February</v>
      </c>
      <c r="N1325" s="2" t="str">
        <f t="shared" si="82"/>
        <v>Morning</v>
      </c>
      <c r="O1325" s="2">
        <v>42421.30972222222</v>
      </c>
      <c r="P1325">
        <v>804936</v>
      </c>
      <c r="Q1325" t="str">
        <f t="shared" si="83"/>
        <v>Other</v>
      </c>
    </row>
    <row r="1326" spans="1:17" x14ac:dyDescent="0.3">
      <c r="A1326">
        <v>152716</v>
      </c>
      <c r="B1326" t="str">
        <f>VLOOKUP($A1326,'[1]User Profiles'!$A:$I,2,FALSE)</f>
        <v>None</v>
      </c>
      <c r="C1326" t="str">
        <f>VLOOKUP($A1326,'[1]User Profiles'!$A:$I,3,FALSE)</f>
        <v>None</v>
      </c>
      <c r="D1326" t="str">
        <f>VLOOKUP($A1326,'[1]User Profiles'!$A:$I,5,FALSE)</f>
        <v>None</v>
      </c>
      <c r="E1326" t="str">
        <f>VLOOKUP($A1326,'[1]User Profiles'!$A:$I,6,FALSE)</f>
        <v>None</v>
      </c>
      <c r="F1326">
        <f>VLOOKUP($A1326,'[1]User Profiles'!$A:$I,7,FALSE)</f>
        <v>0</v>
      </c>
      <c r="G1326" t="str">
        <f>VLOOKUP($A1326,'[1]User Profiles'!$A:$I,8,FALSE)</f>
        <v>None</v>
      </c>
      <c r="H1326" t="s">
        <v>26</v>
      </c>
      <c r="I1326" s="4">
        <v>42394</v>
      </c>
      <c r="J1326" s="1">
        <v>0.30972222222222223</v>
      </c>
      <c r="K1326" s="1">
        <v>2.3379629629629631E-3</v>
      </c>
      <c r="L1326" s="1" t="str">
        <f t="shared" si="81"/>
        <v>Monday</v>
      </c>
      <c r="M1326" t="str">
        <f t="shared" si="80"/>
        <v>January</v>
      </c>
      <c r="N1326" s="2" t="str">
        <f t="shared" si="82"/>
        <v>Morning</v>
      </c>
      <c r="O1326" s="2">
        <v>42394.30972222222</v>
      </c>
      <c r="P1326">
        <v>152716</v>
      </c>
      <c r="Q1326" t="str">
        <f t="shared" si="83"/>
        <v>Entertainment</v>
      </c>
    </row>
    <row r="1327" spans="1:17" x14ac:dyDescent="0.3">
      <c r="A1327">
        <v>1109383</v>
      </c>
      <c r="B1327" t="str">
        <f>VLOOKUP($A1327,'[1]User Profiles'!$A:$I,2,FALSE)</f>
        <v>Markus </v>
      </c>
      <c r="C1327" t="str">
        <f>VLOOKUP($A1327,'[1]User Profiles'!$A:$I,3,FALSE)</f>
        <v>Gettys</v>
      </c>
      <c r="D1327" t="str">
        <f>VLOOKUP($A1327,'[1]User Profiles'!$A:$I,5,FALSE)</f>
        <v>male</v>
      </c>
      <c r="E1327" t="str">
        <f>VLOOKUP($A1327,'[1]User Profiles'!$A:$I,6,FALSE)</f>
        <v>black</v>
      </c>
      <c r="F1327">
        <f>VLOOKUP($A1327,'[1]User Profiles'!$A:$I,7,FALSE)</f>
        <v>39</v>
      </c>
      <c r="G1327" t="str">
        <f>VLOOKUP($A1327,'[1]User Profiles'!$A:$I,8,FALSE)</f>
        <v>Free State</v>
      </c>
      <c r="H1327" t="s">
        <v>25</v>
      </c>
      <c r="I1327" s="4">
        <v>42437</v>
      </c>
      <c r="J1327" s="1">
        <v>0.30972222222222223</v>
      </c>
      <c r="K1327" s="1">
        <v>1.5462962962962963E-2</v>
      </c>
      <c r="L1327" s="1" t="str">
        <f t="shared" si="81"/>
        <v>Tuesday</v>
      </c>
      <c r="M1327" t="str">
        <f t="shared" si="80"/>
        <v>March</v>
      </c>
      <c r="N1327" s="2" t="str">
        <f t="shared" si="82"/>
        <v>Morning</v>
      </c>
      <c r="O1327" s="2">
        <v>42437.30972222222</v>
      </c>
      <c r="P1327">
        <v>1109383</v>
      </c>
      <c r="Q1327" t="str">
        <f t="shared" si="83"/>
        <v>Sports</v>
      </c>
    </row>
    <row r="1328" spans="1:17" x14ac:dyDescent="0.3">
      <c r="A1328">
        <v>809264</v>
      </c>
      <c r="B1328" t="str">
        <f>VLOOKUP($A1328,'[1]User Profiles'!$A:$I,2,FALSE)</f>
        <v>Kyle </v>
      </c>
      <c r="C1328" t="str">
        <f>VLOOKUP($A1328,'[1]User Profiles'!$A:$I,3,FALSE)</f>
        <v>Beville</v>
      </c>
      <c r="D1328" t="str">
        <f>VLOOKUP($A1328,'[1]User Profiles'!$A:$I,5,FALSE)</f>
        <v>male</v>
      </c>
      <c r="E1328" t="str">
        <f>VLOOKUP($A1328,'[1]User Profiles'!$A:$I,6,FALSE)</f>
        <v>white</v>
      </c>
      <c r="F1328">
        <f>VLOOKUP($A1328,'[1]User Profiles'!$A:$I,7,FALSE)</f>
        <v>24</v>
      </c>
      <c r="G1328" t="str">
        <f>VLOOKUP($A1328,'[1]User Profiles'!$A:$I,8,FALSE)</f>
        <v>Gauteng</v>
      </c>
      <c r="H1328" t="s">
        <v>18</v>
      </c>
      <c r="I1328" s="4">
        <v>42435</v>
      </c>
      <c r="J1328" s="1">
        <v>0.31041666666666667</v>
      </c>
      <c r="K1328" s="1">
        <v>4.6990740740740743E-3</v>
      </c>
      <c r="L1328" s="1" t="str">
        <f t="shared" si="81"/>
        <v>Sunday</v>
      </c>
      <c r="M1328" t="str">
        <f t="shared" si="80"/>
        <v>March</v>
      </c>
      <c r="N1328" s="2" t="str">
        <f t="shared" si="82"/>
        <v>Morning</v>
      </c>
      <c r="O1328" s="2">
        <v>42435.310416666667</v>
      </c>
      <c r="P1328">
        <v>809264</v>
      </c>
      <c r="Q1328" t="str">
        <f t="shared" si="83"/>
        <v>Sports</v>
      </c>
    </row>
    <row r="1329" spans="1:17" x14ac:dyDescent="0.3">
      <c r="A1329">
        <v>788961</v>
      </c>
      <c r="B1329" t="str">
        <f>VLOOKUP($A1329,'[1]User Profiles'!$A:$I,2,FALSE)</f>
        <v>Kyle </v>
      </c>
      <c r="C1329" t="str">
        <f>VLOOKUP($A1329,'[1]User Profiles'!$A:$I,3,FALSE)</f>
        <v>Mccown</v>
      </c>
      <c r="D1329" t="str">
        <f>VLOOKUP($A1329,'[1]User Profiles'!$A:$I,5,FALSE)</f>
        <v>male</v>
      </c>
      <c r="E1329" t="str">
        <f>VLOOKUP($A1329,'[1]User Profiles'!$A:$I,6,FALSE)</f>
        <v>black</v>
      </c>
      <c r="F1329">
        <f>VLOOKUP($A1329,'[1]User Profiles'!$A:$I,7,FALSE)</f>
        <v>62</v>
      </c>
      <c r="G1329" t="str">
        <f>VLOOKUP($A1329,'[1]User Profiles'!$A:$I,8,FALSE)</f>
        <v>North West</v>
      </c>
      <c r="H1329" t="s">
        <v>25</v>
      </c>
      <c r="I1329" s="4">
        <v>42421</v>
      </c>
      <c r="J1329" s="1">
        <v>0.31041666666666667</v>
      </c>
      <c r="K1329" s="1">
        <v>9.2592592592592588E-5</v>
      </c>
      <c r="L1329" s="1" t="str">
        <f t="shared" si="81"/>
        <v>Sunday</v>
      </c>
      <c r="M1329" t="str">
        <f t="shared" si="80"/>
        <v>February</v>
      </c>
      <c r="N1329" s="2" t="str">
        <f t="shared" si="82"/>
        <v>Morning</v>
      </c>
      <c r="O1329" s="2">
        <v>42421.310416666667</v>
      </c>
      <c r="P1329">
        <v>788961</v>
      </c>
      <c r="Q1329" t="str">
        <f t="shared" si="83"/>
        <v>Sports</v>
      </c>
    </row>
    <row r="1330" spans="1:17" x14ac:dyDescent="0.3">
      <c r="A1330">
        <v>789309</v>
      </c>
      <c r="B1330" t="str">
        <f>VLOOKUP($A1330,'[1]User Profiles'!$A:$I,2,FALSE)</f>
        <v>Bernardo </v>
      </c>
      <c r="C1330" t="str">
        <f>VLOOKUP($A1330,'[1]User Profiles'!$A:$I,3,FALSE)</f>
        <v>Fudge</v>
      </c>
      <c r="D1330" t="str">
        <f>VLOOKUP($A1330,'[1]User Profiles'!$A:$I,5,FALSE)</f>
        <v>male</v>
      </c>
      <c r="E1330" t="str">
        <f>VLOOKUP($A1330,'[1]User Profiles'!$A:$I,6,FALSE)</f>
        <v>coloured</v>
      </c>
      <c r="F1330">
        <f>VLOOKUP($A1330,'[1]User Profiles'!$A:$I,7,FALSE)</f>
        <v>48</v>
      </c>
      <c r="G1330" t="str">
        <f>VLOOKUP($A1330,'[1]User Profiles'!$A:$I,8,FALSE)</f>
        <v>Western Cape</v>
      </c>
      <c r="H1330" t="s">
        <v>25</v>
      </c>
      <c r="I1330" s="4">
        <v>42455</v>
      </c>
      <c r="J1330" s="1">
        <v>0.31041666666666667</v>
      </c>
      <c r="K1330" s="1">
        <v>1.2268518518518518E-3</v>
      </c>
      <c r="L1330" s="1" t="str">
        <f t="shared" si="81"/>
        <v>Saturday</v>
      </c>
      <c r="M1330" t="str">
        <f t="shared" si="80"/>
        <v>March</v>
      </c>
      <c r="N1330" s="2" t="str">
        <f t="shared" si="82"/>
        <v>Morning</v>
      </c>
      <c r="O1330" s="2">
        <v>42455.310416666667</v>
      </c>
      <c r="P1330">
        <v>789309</v>
      </c>
      <c r="Q1330" t="str">
        <f t="shared" si="83"/>
        <v>Sports</v>
      </c>
    </row>
    <row r="1331" spans="1:17" x14ac:dyDescent="0.3">
      <c r="A1331">
        <v>793649</v>
      </c>
      <c r="B1331" t="str">
        <f>VLOOKUP($A1331,'[1]User Profiles'!$A:$I,2,FALSE)</f>
        <v>Sharri </v>
      </c>
      <c r="C1331" t="str">
        <f>VLOOKUP($A1331,'[1]User Profiles'!$A:$I,3,FALSE)</f>
        <v>Tatham</v>
      </c>
      <c r="D1331" t="str">
        <f>VLOOKUP($A1331,'[1]User Profiles'!$A:$I,5,FALSE)</f>
        <v>female</v>
      </c>
      <c r="E1331" t="str">
        <f>VLOOKUP($A1331,'[1]User Profiles'!$A:$I,6,FALSE)</f>
        <v>other</v>
      </c>
      <c r="F1331">
        <f>VLOOKUP($A1331,'[1]User Profiles'!$A:$I,7,FALSE)</f>
        <v>21</v>
      </c>
      <c r="G1331" t="str">
        <f>VLOOKUP($A1331,'[1]User Profiles'!$A:$I,8,FALSE)</f>
        <v>Limpopo</v>
      </c>
      <c r="H1331" t="s">
        <v>17</v>
      </c>
      <c r="I1331" s="4">
        <v>42459</v>
      </c>
      <c r="J1331" s="1">
        <v>0.31111111111111112</v>
      </c>
      <c r="K1331" s="1">
        <v>7.9861111111111122E-3</v>
      </c>
      <c r="L1331" s="1" t="str">
        <f t="shared" si="81"/>
        <v>Wednesday</v>
      </c>
      <c r="M1331" t="str">
        <f t="shared" si="80"/>
        <v>March</v>
      </c>
      <c r="N1331" s="2" t="str">
        <f t="shared" si="82"/>
        <v>Morning</v>
      </c>
      <c r="O1331" s="2">
        <v>42459.311111111114</v>
      </c>
      <c r="P1331">
        <v>793649</v>
      </c>
      <c r="Q1331" t="str">
        <f t="shared" si="83"/>
        <v>Other</v>
      </c>
    </row>
    <row r="1332" spans="1:17" x14ac:dyDescent="0.3">
      <c r="A1332">
        <v>892729</v>
      </c>
      <c r="B1332" t="str">
        <f>VLOOKUP($A1332,'[1]User Profiles'!$A:$I,2,FALSE)</f>
        <v>Dia </v>
      </c>
      <c r="C1332" t="str">
        <f>VLOOKUP($A1332,'[1]User Profiles'!$A:$I,3,FALSE)</f>
        <v>Arrieta</v>
      </c>
      <c r="D1332" t="str">
        <f>VLOOKUP($A1332,'[1]User Profiles'!$A:$I,5,FALSE)</f>
        <v>female</v>
      </c>
      <c r="E1332" t="str">
        <f>VLOOKUP($A1332,'[1]User Profiles'!$A:$I,6,FALSE)</f>
        <v>black</v>
      </c>
      <c r="F1332">
        <f>VLOOKUP($A1332,'[1]User Profiles'!$A:$I,7,FALSE)</f>
        <v>32</v>
      </c>
      <c r="G1332" t="str">
        <f>VLOOKUP($A1332,'[1]User Profiles'!$A:$I,8,FALSE)</f>
        <v>Gauteng</v>
      </c>
      <c r="H1332" t="s">
        <v>20</v>
      </c>
      <c r="I1332" s="4">
        <v>42449</v>
      </c>
      <c r="J1332" s="1">
        <v>0.31111111111111112</v>
      </c>
      <c r="K1332" s="1">
        <v>6.4814814814814813E-4</v>
      </c>
      <c r="L1332" s="1" t="str">
        <f t="shared" si="81"/>
        <v>Sunday</v>
      </c>
      <c r="M1332" t="str">
        <f t="shared" si="80"/>
        <v>March</v>
      </c>
      <c r="N1332" s="2" t="str">
        <f t="shared" si="82"/>
        <v>Morning</v>
      </c>
      <c r="O1332" s="2">
        <v>42449.311111111114</v>
      </c>
      <c r="P1332">
        <v>892729</v>
      </c>
      <c r="Q1332" t="str">
        <f t="shared" si="83"/>
        <v>Other</v>
      </c>
    </row>
    <row r="1333" spans="1:17" x14ac:dyDescent="0.3">
      <c r="A1333">
        <v>940585</v>
      </c>
      <c r="B1333" t="str">
        <f>VLOOKUP($A1333,'[1]User Profiles'!$A:$I,2,FALSE)</f>
        <v>Emerson </v>
      </c>
      <c r="C1333" t="str">
        <f>VLOOKUP($A1333,'[1]User Profiles'!$A:$I,3,FALSE)</f>
        <v>Shkreli</v>
      </c>
      <c r="D1333" t="str">
        <f>VLOOKUP($A1333,'[1]User Profiles'!$A:$I,5,FALSE)</f>
        <v>male</v>
      </c>
      <c r="E1333" t="str">
        <f>VLOOKUP($A1333,'[1]User Profiles'!$A:$I,6,FALSE)</f>
        <v>black</v>
      </c>
      <c r="F1333">
        <f>VLOOKUP($A1333,'[1]User Profiles'!$A:$I,7,FALSE)</f>
        <v>24</v>
      </c>
      <c r="G1333" t="str">
        <f>VLOOKUP($A1333,'[1]User Profiles'!$A:$I,8,FALSE)</f>
        <v>Free State</v>
      </c>
      <c r="H1333" t="s">
        <v>17</v>
      </c>
      <c r="I1333" s="4">
        <v>42456</v>
      </c>
      <c r="J1333" s="1">
        <v>0.31111111111111112</v>
      </c>
      <c r="K1333" s="1">
        <v>2.2916666666666667E-3</v>
      </c>
      <c r="L1333" s="1" t="str">
        <f t="shared" si="81"/>
        <v>Sunday</v>
      </c>
      <c r="M1333" t="str">
        <f t="shared" si="80"/>
        <v>March</v>
      </c>
      <c r="N1333" s="2" t="str">
        <f t="shared" si="82"/>
        <v>Morning</v>
      </c>
      <c r="O1333" s="2">
        <v>42456.311111111114</v>
      </c>
      <c r="P1333">
        <v>940585</v>
      </c>
      <c r="Q1333" t="str">
        <f t="shared" si="83"/>
        <v>Other</v>
      </c>
    </row>
    <row r="1334" spans="1:17" x14ac:dyDescent="0.3">
      <c r="A1334">
        <v>940664</v>
      </c>
      <c r="B1334" t="str">
        <f>VLOOKUP($A1334,'[1]User Profiles'!$A:$I,2,FALSE)</f>
        <v>Alecia </v>
      </c>
      <c r="C1334" t="str">
        <f>VLOOKUP($A1334,'[1]User Profiles'!$A:$I,3,FALSE)</f>
        <v>Roquemore</v>
      </c>
      <c r="D1334" t="str">
        <f>VLOOKUP($A1334,'[1]User Profiles'!$A:$I,5,FALSE)</f>
        <v>female</v>
      </c>
      <c r="E1334" t="str">
        <f>VLOOKUP($A1334,'[1]User Profiles'!$A:$I,6,FALSE)</f>
        <v>black</v>
      </c>
      <c r="F1334">
        <f>VLOOKUP($A1334,'[1]User Profiles'!$A:$I,7,FALSE)</f>
        <v>36</v>
      </c>
      <c r="G1334" t="str">
        <f>VLOOKUP($A1334,'[1]User Profiles'!$A:$I,8,FALSE)</f>
        <v>Northern Cape</v>
      </c>
      <c r="H1334" t="s">
        <v>19</v>
      </c>
      <c r="I1334" s="4">
        <v>42454</v>
      </c>
      <c r="J1334" s="1">
        <v>0.31111111111111112</v>
      </c>
      <c r="K1334" s="1">
        <v>1.9305555555555558E-2</v>
      </c>
      <c r="L1334" s="1" t="str">
        <f t="shared" si="81"/>
        <v>Friday</v>
      </c>
      <c r="M1334" t="str">
        <f t="shared" si="80"/>
        <v>March</v>
      </c>
      <c r="N1334" s="2" t="str">
        <f t="shared" si="82"/>
        <v>Morning</v>
      </c>
      <c r="O1334" s="2">
        <v>42454.311111111114</v>
      </c>
      <c r="P1334">
        <v>940664</v>
      </c>
      <c r="Q1334" t="str">
        <f t="shared" si="83"/>
        <v>Entertainment</v>
      </c>
    </row>
    <row r="1335" spans="1:17" x14ac:dyDescent="0.3">
      <c r="A1335">
        <v>810011</v>
      </c>
      <c r="B1335" t="str">
        <f>VLOOKUP($A1335,'[1]User Profiles'!$A:$I,2,FALSE)</f>
        <v>Emerson </v>
      </c>
      <c r="C1335" t="str">
        <f>VLOOKUP($A1335,'[1]User Profiles'!$A:$I,3,FALSE)</f>
        <v>Luthy</v>
      </c>
      <c r="D1335" t="str">
        <f>VLOOKUP($A1335,'[1]User Profiles'!$A:$I,5,FALSE)</f>
        <v>male</v>
      </c>
      <c r="E1335" t="str">
        <f>VLOOKUP($A1335,'[1]User Profiles'!$A:$I,6,FALSE)</f>
        <v>black</v>
      </c>
      <c r="F1335">
        <f>VLOOKUP($A1335,'[1]User Profiles'!$A:$I,7,FALSE)</f>
        <v>32</v>
      </c>
      <c r="G1335" t="str">
        <f>VLOOKUP($A1335,'[1]User Profiles'!$A:$I,8,FALSE)</f>
        <v>Kwazulu Natal</v>
      </c>
      <c r="H1335" t="s">
        <v>23</v>
      </c>
      <c r="I1335" s="4">
        <v>42421</v>
      </c>
      <c r="J1335" s="1">
        <v>0.31111111111111112</v>
      </c>
      <c r="K1335" s="1">
        <v>2.8356481481481478E-4</v>
      </c>
      <c r="L1335" s="1" t="str">
        <f t="shared" si="81"/>
        <v>Sunday</v>
      </c>
      <c r="M1335" t="str">
        <f t="shared" si="80"/>
        <v>February</v>
      </c>
      <c r="N1335" s="2" t="str">
        <f t="shared" si="82"/>
        <v>Morning</v>
      </c>
      <c r="O1335" s="2">
        <v>42421.311111111114</v>
      </c>
      <c r="P1335">
        <v>810011</v>
      </c>
      <c r="Q1335" t="str">
        <f t="shared" si="83"/>
        <v>Entertainment</v>
      </c>
    </row>
    <row r="1336" spans="1:17" x14ac:dyDescent="0.3">
      <c r="A1336">
        <v>821893</v>
      </c>
      <c r="B1336" t="str">
        <f>VLOOKUP($A1336,'[1]User Profiles'!$A:$I,2,FALSE)</f>
        <v>Art </v>
      </c>
      <c r="C1336" t="str">
        <f>VLOOKUP($A1336,'[1]User Profiles'!$A:$I,3,FALSE)</f>
        <v>Reisinger</v>
      </c>
      <c r="D1336" t="str">
        <f>VLOOKUP($A1336,'[1]User Profiles'!$A:$I,5,FALSE)</f>
        <v>male</v>
      </c>
      <c r="E1336" t="str">
        <f>VLOOKUP($A1336,'[1]User Profiles'!$A:$I,6,FALSE)</f>
        <v>white</v>
      </c>
      <c r="F1336">
        <f>VLOOKUP($A1336,'[1]User Profiles'!$A:$I,7,FALSE)</f>
        <v>33</v>
      </c>
      <c r="G1336" t="str">
        <f>VLOOKUP($A1336,'[1]User Profiles'!$A:$I,8,FALSE)</f>
        <v>Gauteng</v>
      </c>
      <c r="H1336" t="s">
        <v>17</v>
      </c>
      <c r="I1336" s="4">
        <v>42454</v>
      </c>
      <c r="J1336" s="1">
        <v>0.31111111111111112</v>
      </c>
      <c r="K1336" s="1">
        <v>4.861111111111111E-4</v>
      </c>
      <c r="L1336" s="1" t="str">
        <f t="shared" si="81"/>
        <v>Friday</v>
      </c>
      <c r="M1336" t="str">
        <f t="shared" si="80"/>
        <v>March</v>
      </c>
      <c r="N1336" s="2" t="str">
        <f t="shared" si="82"/>
        <v>Morning</v>
      </c>
      <c r="O1336" s="2">
        <v>42454.311111111114</v>
      </c>
      <c r="P1336">
        <v>821893</v>
      </c>
      <c r="Q1336" t="str">
        <f t="shared" si="83"/>
        <v>Other</v>
      </c>
    </row>
    <row r="1337" spans="1:17" x14ac:dyDescent="0.3">
      <c r="A1337">
        <v>893832</v>
      </c>
      <c r="B1337" t="str">
        <f>VLOOKUP($A1337,'[1]User Profiles'!$A:$I,2,FALSE)</f>
        <v>Wilton </v>
      </c>
      <c r="C1337" t="str">
        <f>VLOOKUP($A1337,'[1]User Profiles'!$A:$I,3,FALSE)</f>
        <v>Mccown</v>
      </c>
      <c r="D1337" t="str">
        <f>VLOOKUP($A1337,'[1]User Profiles'!$A:$I,5,FALSE)</f>
        <v>male</v>
      </c>
      <c r="E1337" t="str">
        <f>VLOOKUP($A1337,'[1]User Profiles'!$A:$I,6,FALSE)</f>
        <v>black</v>
      </c>
      <c r="F1337">
        <f>VLOOKUP($A1337,'[1]User Profiles'!$A:$I,7,FALSE)</f>
        <v>24</v>
      </c>
      <c r="G1337" t="str">
        <f>VLOOKUP($A1337,'[1]User Profiles'!$A:$I,8,FALSE)</f>
        <v>Limpopo</v>
      </c>
      <c r="H1337" t="s">
        <v>17</v>
      </c>
      <c r="I1337" s="4">
        <v>42458</v>
      </c>
      <c r="J1337" s="1">
        <v>0.31111111111111112</v>
      </c>
      <c r="K1337" s="1">
        <v>6.7708333333333336E-3</v>
      </c>
      <c r="L1337" s="1" t="str">
        <f t="shared" si="81"/>
        <v>Tuesday</v>
      </c>
      <c r="M1337" t="str">
        <f t="shared" si="80"/>
        <v>March</v>
      </c>
      <c r="N1337" s="2" t="str">
        <f t="shared" si="82"/>
        <v>Morning</v>
      </c>
      <c r="O1337" s="2">
        <v>42458.311111111114</v>
      </c>
      <c r="P1337">
        <v>893832</v>
      </c>
      <c r="Q1337" t="str">
        <f t="shared" si="83"/>
        <v>Other</v>
      </c>
    </row>
    <row r="1338" spans="1:17" x14ac:dyDescent="0.3">
      <c r="A1338">
        <v>833364</v>
      </c>
      <c r="B1338" t="str">
        <f>VLOOKUP($A1338,'[1]User Profiles'!$A:$I,2,FALSE)</f>
        <v>Dion </v>
      </c>
      <c r="C1338" t="str">
        <f>VLOOKUP($A1338,'[1]User Profiles'!$A:$I,3,FALSE)</f>
        <v>Sieren</v>
      </c>
      <c r="D1338" t="str">
        <f>VLOOKUP($A1338,'[1]User Profiles'!$A:$I,5,FALSE)</f>
        <v>male</v>
      </c>
      <c r="E1338" t="str">
        <f>VLOOKUP($A1338,'[1]User Profiles'!$A:$I,6,FALSE)</f>
        <v>indian_asian</v>
      </c>
      <c r="F1338">
        <f>VLOOKUP($A1338,'[1]User Profiles'!$A:$I,7,FALSE)</f>
        <v>19</v>
      </c>
      <c r="G1338" t="str">
        <f>VLOOKUP($A1338,'[1]User Profiles'!$A:$I,8,FALSE)</f>
        <v>Kwazulu Natal</v>
      </c>
      <c r="H1338" t="s">
        <v>25</v>
      </c>
      <c r="I1338" s="4">
        <v>42430</v>
      </c>
      <c r="J1338" s="1">
        <v>0.31111111111111112</v>
      </c>
      <c r="K1338" s="1">
        <v>1.1574074074074073E-4</v>
      </c>
      <c r="L1338" s="1" t="str">
        <f t="shared" si="81"/>
        <v>Tuesday</v>
      </c>
      <c r="M1338" t="str">
        <f t="shared" si="80"/>
        <v>March</v>
      </c>
      <c r="N1338" s="2" t="str">
        <f t="shared" si="82"/>
        <v>Morning</v>
      </c>
      <c r="O1338" s="2">
        <v>42430.311111111114</v>
      </c>
      <c r="P1338">
        <v>833364</v>
      </c>
      <c r="Q1338" t="str">
        <f t="shared" si="83"/>
        <v>Sports</v>
      </c>
    </row>
    <row r="1339" spans="1:17" x14ac:dyDescent="0.3">
      <c r="A1339">
        <v>2288802</v>
      </c>
      <c r="B1339" t="str">
        <f>VLOOKUP($A1339,'[1]User Profiles'!$A:$I,2,FALSE)</f>
        <v>Charlie </v>
      </c>
      <c r="C1339" t="str">
        <f>VLOOKUP($A1339,'[1]User Profiles'!$A:$I,3,FALSE)</f>
        <v>Biggers</v>
      </c>
      <c r="D1339" t="str">
        <f>VLOOKUP($A1339,'[1]User Profiles'!$A:$I,5,FALSE)</f>
        <v>male</v>
      </c>
      <c r="E1339" t="str">
        <f>VLOOKUP($A1339,'[1]User Profiles'!$A:$I,6,FALSE)</f>
        <v>black</v>
      </c>
      <c r="F1339">
        <f>VLOOKUP($A1339,'[1]User Profiles'!$A:$I,7,FALSE)</f>
        <v>35</v>
      </c>
      <c r="G1339" t="str">
        <f>VLOOKUP($A1339,'[1]User Profiles'!$A:$I,8,FALSE)</f>
        <v>Gauteng</v>
      </c>
      <c r="H1339" t="s">
        <v>25</v>
      </c>
      <c r="I1339" s="4">
        <v>42377</v>
      </c>
      <c r="J1339" s="1">
        <v>0.31111111111111112</v>
      </c>
      <c r="K1339" s="1">
        <v>4.3981481481481481E-4</v>
      </c>
      <c r="L1339" s="1" t="str">
        <f t="shared" si="81"/>
        <v>Friday</v>
      </c>
      <c r="M1339" t="str">
        <f t="shared" si="80"/>
        <v>January</v>
      </c>
      <c r="N1339" s="2" t="str">
        <f t="shared" si="82"/>
        <v>Morning</v>
      </c>
      <c r="O1339" s="2">
        <v>42377.311111111114</v>
      </c>
      <c r="P1339">
        <v>2288802</v>
      </c>
      <c r="Q1339" t="str">
        <f t="shared" si="83"/>
        <v>Sports</v>
      </c>
    </row>
    <row r="1340" spans="1:17" x14ac:dyDescent="0.3">
      <c r="A1340">
        <v>868024</v>
      </c>
      <c r="B1340" t="str">
        <f>VLOOKUP($A1340,'[1]User Profiles'!$A:$I,2,FALSE)</f>
        <v>Emerson </v>
      </c>
      <c r="C1340" t="str">
        <f>VLOOKUP($A1340,'[1]User Profiles'!$A:$I,3,FALSE)</f>
        <v>Zweifel</v>
      </c>
      <c r="D1340" t="str">
        <f>VLOOKUP($A1340,'[1]User Profiles'!$A:$I,5,FALSE)</f>
        <v>male</v>
      </c>
      <c r="E1340" t="str">
        <f>VLOOKUP($A1340,'[1]User Profiles'!$A:$I,6,FALSE)</f>
        <v>black</v>
      </c>
      <c r="F1340">
        <f>VLOOKUP($A1340,'[1]User Profiles'!$A:$I,7,FALSE)</f>
        <v>27</v>
      </c>
      <c r="G1340" t="str">
        <f>VLOOKUP($A1340,'[1]User Profiles'!$A:$I,8,FALSE)</f>
        <v>Gauteng</v>
      </c>
      <c r="H1340" t="s">
        <v>23</v>
      </c>
      <c r="I1340" s="4">
        <v>42440</v>
      </c>
      <c r="J1340" s="1">
        <v>0.31111111111111112</v>
      </c>
      <c r="K1340" s="1">
        <v>2.9513888888888889E-4</v>
      </c>
      <c r="L1340" s="1" t="str">
        <f t="shared" si="81"/>
        <v>Friday</v>
      </c>
      <c r="M1340" t="str">
        <f t="shared" si="80"/>
        <v>March</v>
      </c>
      <c r="N1340" s="2" t="str">
        <f t="shared" si="82"/>
        <v>Morning</v>
      </c>
      <c r="O1340" s="2">
        <v>42440.311111111114</v>
      </c>
      <c r="P1340">
        <v>868024</v>
      </c>
      <c r="Q1340" t="str">
        <f t="shared" si="83"/>
        <v>Entertainment</v>
      </c>
    </row>
    <row r="1341" spans="1:17" x14ac:dyDescent="0.3">
      <c r="A1341">
        <v>173765</v>
      </c>
      <c r="B1341" t="str">
        <f>VLOOKUP($A1341,'[1]User Profiles'!$A:$I,2,FALSE)</f>
        <v>None</v>
      </c>
      <c r="C1341" t="str">
        <f>VLOOKUP($A1341,'[1]User Profiles'!$A:$I,3,FALSE)</f>
        <v>None</v>
      </c>
      <c r="D1341" t="str">
        <f>VLOOKUP($A1341,'[1]User Profiles'!$A:$I,5,FALSE)</f>
        <v>None</v>
      </c>
      <c r="E1341" t="str">
        <f>VLOOKUP($A1341,'[1]User Profiles'!$A:$I,6,FALSE)</f>
        <v>None</v>
      </c>
      <c r="F1341">
        <f>VLOOKUP($A1341,'[1]User Profiles'!$A:$I,7,FALSE)</f>
        <v>0</v>
      </c>
      <c r="G1341" t="str">
        <f>VLOOKUP($A1341,'[1]User Profiles'!$A:$I,8,FALSE)</f>
        <v>None</v>
      </c>
      <c r="H1341" t="s">
        <v>17</v>
      </c>
      <c r="I1341" s="4">
        <v>42377</v>
      </c>
      <c r="J1341" s="1">
        <v>0.31180555555555556</v>
      </c>
      <c r="K1341" s="1">
        <v>7.2916666666666659E-4</v>
      </c>
      <c r="L1341" s="1" t="str">
        <f t="shared" si="81"/>
        <v>Friday</v>
      </c>
      <c r="M1341" t="str">
        <f t="shared" si="80"/>
        <v>January</v>
      </c>
      <c r="N1341" s="2" t="str">
        <f t="shared" si="82"/>
        <v>Morning</v>
      </c>
      <c r="O1341" s="2">
        <v>42377.311805555553</v>
      </c>
      <c r="P1341">
        <v>173765</v>
      </c>
      <c r="Q1341" t="str">
        <f t="shared" si="83"/>
        <v>Other</v>
      </c>
    </row>
    <row r="1342" spans="1:17" x14ac:dyDescent="0.3">
      <c r="A1342">
        <v>758214</v>
      </c>
      <c r="B1342" t="str">
        <f>VLOOKUP($A1342,'[1]User Profiles'!$A:$I,2,FALSE)</f>
        <v>Kip </v>
      </c>
      <c r="C1342" t="str">
        <f>VLOOKUP($A1342,'[1]User Profiles'!$A:$I,3,FALSE)</f>
        <v>Reisinger</v>
      </c>
      <c r="D1342" t="str">
        <f>VLOOKUP($A1342,'[1]User Profiles'!$A:$I,5,FALSE)</f>
        <v>male</v>
      </c>
      <c r="E1342" t="str">
        <f>VLOOKUP($A1342,'[1]User Profiles'!$A:$I,6,FALSE)</f>
        <v>black</v>
      </c>
      <c r="F1342">
        <f>VLOOKUP($A1342,'[1]User Profiles'!$A:$I,7,FALSE)</f>
        <v>113</v>
      </c>
      <c r="G1342" t="str">
        <f>VLOOKUP($A1342,'[1]User Profiles'!$A:$I,8,FALSE)</f>
        <v>Kwazulu Natal</v>
      </c>
      <c r="H1342" t="s">
        <v>22</v>
      </c>
      <c r="I1342" s="4">
        <v>42400</v>
      </c>
      <c r="J1342" s="1">
        <v>0.31180555555555556</v>
      </c>
      <c r="K1342" s="1">
        <v>1.2847222222222223E-3</v>
      </c>
      <c r="L1342" s="1" t="str">
        <f t="shared" si="81"/>
        <v>Sunday</v>
      </c>
      <c r="M1342" t="str">
        <f t="shared" si="80"/>
        <v>January</v>
      </c>
      <c r="N1342" s="2" t="str">
        <f t="shared" si="82"/>
        <v>Morning</v>
      </c>
      <c r="O1342" s="2">
        <v>42400.311805555553</v>
      </c>
      <c r="P1342">
        <v>758214</v>
      </c>
      <c r="Q1342" t="str">
        <f t="shared" si="83"/>
        <v>Kids</v>
      </c>
    </row>
    <row r="1343" spans="1:17" x14ac:dyDescent="0.3">
      <c r="A1343">
        <v>809934</v>
      </c>
      <c r="B1343" t="str">
        <f>VLOOKUP($A1343,'[1]User Profiles'!$A:$I,2,FALSE)</f>
        <v>Dion </v>
      </c>
      <c r="C1343" t="str">
        <f>VLOOKUP($A1343,'[1]User Profiles'!$A:$I,3,FALSE)</f>
        <v>Shkreli</v>
      </c>
      <c r="D1343" t="str">
        <f>VLOOKUP($A1343,'[1]User Profiles'!$A:$I,5,FALSE)</f>
        <v>male</v>
      </c>
      <c r="E1343" t="str">
        <f>VLOOKUP($A1343,'[1]User Profiles'!$A:$I,6,FALSE)</f>
        <v>black</v>
      </c>
      <c r="F1343">
        <f>VLOOKUP($A1343,'[1]User Profiles'!$A:$I,7,FALSE)</f>
        <v>38</v>
      </c>
      <c r="G1343" t="str">
        <f>VLOOKUP($A1343,'[1]User Profiles'!$A:$I,8,FALSE)</f>
        <v>Western Cape</v>
      </c>
      <c r="H1343" t="s">
        <v>19</v>
      </c>
      <c r="I1343" s="4">
        <v>42419</v>
      </c>
      <c r="J1343" s="1">
        <v>0.31180555555555556</v>
      </c>
      <c r="K1343" s="1">
        <v>4.1666666666666664E-4</v>
      </c>
      <c r="L1343" s="1" t="str">
        <f t="shared" si="81"/>
        <v>Friday</v>
      </c>
      <c r="M1343" t="str">
        <f t="shared" si="80"/>
        <v>February</v>
      </c>
      <c r="N1343" s="2" t="str">
        <f t="shared" si="82"/>
        <v>Morning</v>
      </c>
      <c r="O1343" s="2">
        <v>42419.311805555553</v>
      </c>
      <c r="P1343">
        <v>809934</v>
      </c>
      <c r="Q1343" t="str">
        <f t="shared" si="83"/>
        <v>Entertainment</v>
      </c>
    </row>
    <row r="1344" spans="1:17" x14ac:dyDescent="0.3">
      <c r="A1344">
        <v>810332</v>
      </c>
      <c r="B1344" t="str">
        <f>VLOOKUP($A1344,'[1]User Profiles'!$A:$I,2,FALSE)</f>
        <v>Carter </v>
      </c>
      <c r="C1344" t="str">
        <f>VLOOKUP($A1344,'[1]User Profiles'!$A:$I,3,FALSE)</f>
        <v>Tancredi</v>
      </c>
      <c r="D1344" t="str">
        <f>VLOOKUP($A1344,'[1]User Profiles'!$A:$I,5,FALSE)</f>
        <v>male</v>
      </c>
      <c r="E1344" t="str">
        <f>VLOOKUP($A1344,'[1]User Profiles'!$A:$I,6,FALSE)</f>
        <v>black</v>
      </c>
      <c r="F1344">
        <f>VLOOKUP($A1344,'[1]User Profiles'!$A:$I,7,FALSE)</f>
        <v>40</v>
      </c>
      <c r="G1344" t="str">
        <f>VLOOKUP($A1344,'[1]User Profiles'!$A:$I,8,FALSE)</f>
        <v>Gauteng</v>
      </c>
      <c r="H1344" t="s">
        <v>16</v>
      </c>
      <c r="I1344" s="4">
        <v>42441</v>
      </c>
      <c r="J1344" s="1">
        <v>0.31180555555555556</v>
      </c>
      <c r="K1344" s="1">
        <v>8.3912037037037045E-3</v>
      </c>
      <c r="L1344" s="1" t="str">
        <f t="shared" si="81"/>
        <v>Saturday</v>
      </c>
      <c r="M1344" t="str">
        <f t="shared" si="80"/>
        <v>March</v>
      </c>
      <c r="N1344" s="2" t="str">
        <f t="shared" si="82"/>
        <v>Morning</v>
      </c>
      <c r="O1344" s="2">
        <v>42441.311805555553</v>
      </c>
      <c r="P1344">
        <v>810332</v>
      </c>
      <c r="Q1344" t="str">
        <f t="shared" si="83"/>
        <v>Other</v>
      </c>
    </row>
    <row r="1345" spans="1:17" x14ac:dyDescent="0.3">
      <c r="A1345">
        <v>2361780</v>
      </c>
      <c r="B1345" t="str">
        <f>VLOOKUP($A1345,'[1]User Profiles'!$A:$I,2,FALSE)</f>
        <v>Dee </v>
      </c>
      <c r="C1345" t="str">
        <f>VLOOKUP($A1345,'[1]User Profiles'!$A:$I,3,FALSE)</f>
        <v>Woolard</v>
      </c>
      <c r="D1345" t="str">
        <f>VLOOKUP($A1345,'[1]User Profiles'!$A:$I,5,FALSE)</f>
        <v>male</v>
      </c>
      <c r="E1345" t="str">
        <f>VLOOKUP($A1345,'[1]User Profiles'!$A:$I,6,FALSE)</f>
        <v>black</v>
      </c>
      <c r="F1345">
        <f>VLOOKUP($A1345,'[1]User Profiles'!$A:$I,7,FALSE)</f>
        <v>33</v>
      </c>
      <c r="G1345" t="str">
        <f>VLOOKUP($A1345,'[1]User Profiles'!$A:$I,8,FALSE)</f>
        <v>Kwazulu Natal</v>
      </c>
      <c r="H1345" t="s">
        <v>26</v>
      </c>
      <c r="I1345" s="4">
        <v>42451</v>
      </c>
      <c r="J1345" s="1">
        <v>0.31180555555555556</v>
      </c>
      <c r="K1345" s="1">
        <v>1.8518518518518518E-4</v>
      </c>
      <c r="L1345" s="1" t="str">
        <f t="shared" si="81"/>
        <v>Tuesday</v>
      </c>
      <c r="M1345" t="str">
        <f t="shared" si="80"/>
        <v>March</v>
      </c>
      <c r="N1345" s="2" t="str">
        <f t="shared" si="82"/>
        <v>Morning</v>
      </c>
      <c r="O1345" s="2">
        <v>42451.311805555553</v>
      </c>
      <c r="P1345">
        <v>2361780</v>
      </c>
      <c r="Q1345" t="str">
        <f t="shared" si="83"/>
        <v>Entertainment</v>
      </c>
    </row>
    <row r="1346" spans="1:17" x14ac:dyDescent="0.3">
      <c r="A1346">
        <v>867856</v>
      </c>
      <c r="B1346" t="str">
        <f>VLOOKUP($A1346,'[1]User Profiles'!$A:$I,2,FALSE)</f>
        <v>Abel </v>
      </c>
      <c r="C1346" t="str">
        <f>VLOOKUP($A1346,'[1]User Profiles'!$A:$I,3,FALSE)</f>
        <v>Arrieta</v>
      </c>
      <c r="D1346" t="str">
        <f>VLOOKUP($A1346,'[1]User Profiles'!$A:$I,5,FALSE)</f>
        <v>male</v>
      </c>
      <c r="E1346" t="str">
        <f>VLOOKUP($A1346,'[1]User Profiles'!$A:$I,6,FALSE)</f>
        <v>black</v>
      </c>
      <c r="F1346">
        <f>VLOOKUP($A1346,'[1]User Profiles'!$A:$I,7,FALSE)</f>
        <v>30</v>
      </c>
      <c r="G1346" t="str">
        <f>VLOOKUP($A1346,'[1]User Profiles'!$A:$I,8,FALSE)</f>
        <v>Limpopo</v>
      </c>
      <c r="H1346" t="s">
        <v>23</v>
      </c>
      <c r="I1346" s="4">
        <v>42440</v>
      </c>
      <c r="J1346" s="1">
        <v>0.31180555555555556</v>
      </c>
      <c r="K1346" s="1">
        <v>1.9675925925925926E-4</v>
      </c>
      <c r="L1346" s="1" t="str">
        <f t="shared" si="81"/>
        <v>Friday</v>
      </c>
      <c r="M1346" t="str">
        <f t="shared" ref="M1346:M1409" si="84">TEXT(I1346,"mmmm")</f>
        <v>March</v>
      </c>
      <c r="N1346" s="2" t="str">
        <f t="shared" si="82"/>
        <v>Morning</v>
      </c>
      <c r="O1346" s="2">
        <v>42440.311805555553</v>
      </c>
      <c r="P1346">
        <v>867856</v>
      </c>
      <c r="Q1346" t="str">
        <f t="shared" si="83"/>
        <v>Entertainment</v>
      </c>
    </row>
    <row r="1347" spans="1:17" x14ac:dyDescent="0.3">
      <c r="A1347">
        <v>2361982</v>
      </c>
      <c r="B1347" t="str">
        <f>VLOOKUP($A1347,'[1]User Profiles'!$A:$I,2,FALSE)</f>
        <v>Irving </v>
      </c>
      <c r="C1347" t="str">
        <f>VLOOKUP($A1347,'[1]User Profiles'!$A:$I,3,FALSE)</f>
        <v>Paradis</v>
      </c>
      <c r="D1347" t="str">
        <f>VLOOKUP($A1347,'[1]User Profiles'!$A:$I,5,FALSE)</f>
        <v>male</v>
      </c>
      <c r="E1347" t="str">
        <f>VLOOKUP($A1347,'[1]User Profiles'!$A:$I,6,FALSE)</f>
        <v>white</v>
      </c>
      <c r="F1347">
        <f>VLOOKUP($A1347,'[1]User Profiles'!$A:$I,7,FALSE)</f>
        <v>42</v>
      </c>
      <c r="G1347" t="str">
        <f>VLOOKUP($A1347,'[1]User Profiles'!$A:$I,8,FALSE)</f>
        <v>Gauteng</v>
      </c>
      <c r="H1347" t="s">
        <v>30</v>
      </c>
      <c r="I1347" s="4">
        <v>42413</v>
      </c>
      <c r="J1347" s="1">
        <v>0.31180555555555556</v>
      </c>
      <c r="K1347" s="1">
        <v>5.3240740740740744E-4</v>
      </c>
      <c r="L1347" s="1" t="str">
        <f t="shared" ref="L1347:L1410" si="85">CHOOSE(WEEKDAY(I1347,1),"Sunday","Monday","Tuesday","Wednesday","Thursday","Friday","Saturday")</f>
        <v>Saturday</v>
      </c>
      <c r="M1347" t="str">
        <f t="shared" si="84"/>
        <v>February</v>
      </c>
      <c r="N1347" s="2" t="str">
        <f t="shared" ref="N1347:N1410" si="86">IF(J1347 &lt; TIME(6,0,0),"Early Morning",
 IF(J1347 &lt; TIME(12,0,0),"Morning",
 IF(J1347 &lt; TIME(16,0,0),"Midday",
 IF(J1347 &lt; TIME(19,0,0),"Afternoon","Evening"))))</f>
        <v>Morning</v>
      </c>
      <c r="O1347" s="2">
        <v>42413.311805555553</v>
      </c>
      <c r="P1347">
        <v>2361982</v>
      </c>
      <c r="Q1347" t="str">
        <f t="shared" ref="Q1347:Q1410" si="87">IF(OR(H1347="Boomerang",H1347="Cartoon Network"),"Kids",
IF(OR(H1347="Live on SuperSport",H1347="SuperSport Blitz",H1347="Wimbledon",H1347="ICC Cricket World Cup 2011"),"Sports",
IF(OR(H1347="Africa Magic",H1347="M-Net",H1347="Vuzu",H1347="Channel O",H1347="E! Entertainment"),"Entertainment",
"Other")))</f>
        <v>Other</v>
      </c>
    </row>
    <row r="1348" spans="1:17" x14ac:dyDescent="0.3">
      <c r="A1348">
        <v>939659</v>
      </c>
      <c r="B1348" t="str">
        <f>VLOOKUP($A1348,'[1]User Profiles'!$A:$I,2,FALSE)</f>
        <v>Art </v>
      </c>
      <c r="C1348" t="str">
        <f>VLOOKUP($A1348,'[1]User Profiles'!$A:$I,3,FALSE)</f>
        <v>Mccollum</v>
      </c>
      <c r="D1348" t="str">
        <f>VLOOKUP($A1348,'[1]User Profiles'!$A:$I,5,FALSE)</f>
        <v>male</v>
      </c>
      <c r="E1348" t="str">
        <f>VLOOKUP($A1348,'[1]User Profiles'!$A:$I,6,FALSE)</f>
        <v>black</v>
      </c>
      <c r="F1348">
        <f>VLOOKUP($A1348,'[1]User Profiles'!$A:$I,7,FALSE)</f>
        <v>21</v>
      </c>
      <c r="G1348" t="str">
        <f>VLOOKUP($A1348,'[1]User Profiles'!$A:$I,8,FALSE)</f>
        <v>Limpopo</v>
      </c>
      <c r="H1348" t="s">
        <v>19</v>
      </c>
      <c r="I1348" s="4">
        <v>42450</v>
      </c>
      <c r="J1348" s="1">
        <v>0.3125</v>
      </c>
      <c r="K1348" s="1">
        <v>5.3819444444444444E-3</v>
      </c>
      <c r="L1348" s="1" t="str">
        <f t="shared" si="85"/>
        <v>Monday</v>
      </c>
      <c r="M1348" t="str">
        <f t="shared" si="84"/>
        <v>March</v>
      </c>
      <c r="N1348" s="2" t="str">
        <f t="shared" si="86"/>
        <v>Morning</v>
      </c>
      <c r="O1348" s="2">
        <v>42450.3125</v>
      </c>
      <c r="P1348">
        <v>939659</v>
      </c>
      <c r="Q1348" t="str">
        <f t="shared" si="87"/>
        <v>Entertainment</v>
      </c>
    </row>
    <row r="1349" spans="1:17" x14ac:dyDescent="0.3">
      <c r="A1349">
        <v>868986</v>
      </c>
      <c r="B1349" t="str">
        <f>VLOOKUP($A1349,'[1]User Profiles'!$A:$I,2,FALSE)</f>
        <v>Kyle </v>
      </c>
      <c r="C1349" t="str">
        <f>VLOOKUP($A1349,'[1]User Profiles'!$A:$I,3,FALSE)</f>
        <v>Sytsma</v>
      </c>
      <c r="D1349" t="str">
        <f>VLOOKUP($A1349,'[1]User Profiles'!$A:$I,5,FALSE)</f>
        <v>male</v>
      </c>
      <c r="E1349" t="str">
        <f>VLOOKUP($A1349,'[1]User Profiles'!$A:$I,6,FALSE)</f>
        <v>white</v>
      </c>
      <c r="F1349">
        <f>VLOOKUP($A1349,'[1]User Profiles'!$A:$I,7,FALSE)</f>
        <v>38</v>
      </c>
      <c r="G1349" t="str">
        <f>VLOOKUP($A1349,'[1]User Profiles'!$A:$I,8,FALSE)</f>
        <v>Limpopo</v>
      </c>
      <c r="H1349" t="s">
        <v>16</v>
      </c>
      <c r="I1349" s="4">
        <v>42444</v>
      </c>
      <c r="J1349" s="1">
        <v>0.3125</v>
      </c>
      <c r="K1349" s="1">
        <v>0</v>
      </c>
      <c r="L1349" s="1" t="str">
        <f t="shared" si="85"/>
        <v>Tuesday</v>
      </c>
      <c r="M1349" t="str">
        <f t="shared" si="84"/>
        <v>March</v>
      </c>
      <c r="N1349" s="2" t="str">
        <f t="shared" si="86"/>
        <v>Morning</v>
      </c>
      <c r="O1349" s="2">
        <v>42444.3125</v>
      </c>
      <c r="P1349">
        <v>868986</v>
      </c>
      <c r="Q1349" t="str">
        <f t="shared" si="87"/>
        <v>Other</v>
      </c>
    </row>
    <row r="1350" spans="1:17" x14ac:dyDescent="0.3">
      <c r="A1350">
        <v>809085</v>
      </c>
      <c r="B1350" t="str">
        <f>VLOOKUP($A1350,'[1]User Profiles'!$A:$I,2,FALSE)</f>
        <v>Cody </v>
      </c>
      <c r="C1350" t="str">
        <f>VLOOKUP($A1350,'[1]User Profiles'!$A:$I,3,FALSE)</f>
        <v>Mccown</v>
      </c>
      <c r="D1350" t="str">
        <f>VLOOKUP($A1350,'[1]User Profiles'!$A:$I,5,FALSE)</f>
        <v>male</v>
      </c>
      <c r="E1350" t="str">
        <f>VLOOKUP($A1350,'[1]User Profiles'!$A:$I,6,FALSE)</f>
        <v>black</v>
      </c>
      <c r="F1350">
        <f>VLOOKUP($A1350,'[1]User Profiles'!$A:$I,7,FALSE)</f>
        <v>28</v>
      </c>
      <c r="G1350" t="str">
        <f>VLOOKUP($A1350,'[1]User Profiles'!$A:$I,8,FALSE)</f>
        <v>Gauteng</v>
      </c>
      <c r="H1350" t="s">
        <v>19</v>
      </c>
      <c r="I1350" s="4">
        <v>42421</v>
      </c>
      <c r="J1350" s="1">
        <v>0.3125</v>
      </c>
      <c r="K1350" s="1">
        <v>3.4722222222222218E-4</v>
      </c>
      <c r="L1350" s="1" t="str">
        <f t="shared" si="85"/>
        <v>Sunday</v>
      </c>
      <c r="M1350" t="str">
        <f t="shared" si="84"/>
        <v>February</v>
      </c>
      <c r="N1350" s="2" t="str">
        <f t="shared" si="86"/>
        <v>Morning</v>
      </c>
      <c r="O1350" s="2">
        <v>42421.3125</v>
      </c>
      <c r="P1350">
        <v>809085</v>
      </c>
      <c r="Q1350" t="str">
        <f t="shared" si="87"/>
        <v>Entertainment</v>
      </c>
    </row>
    <row r="1351" spans="1:17" x14ac:dyDescent="0.3">
      <c r="A1351">
        <v>1106425</v>
      </c>
      <c r="B1351" t="str">
        <f>VLOOKUP($A1351,'[1]User Profiles'!$A:$I,2,FALSE)</f>
        <v>Dee </v>
      </c>
      <c r="C1351" t="str">
        <f>VLOOKUP($A1351,'[1]User Profiles'!$A:$I,3,FALSE)</f>
        <v>Sieren</v>
      </c>
      <c r="D1351" t="str">
        <f>VLOOKUP($A1351,'[1]User Profiles'!$A:$I,5,FALSE)</f>
        <v>male</v>
      </c>
      <c r="E1351" t="str">
        <f>VLOOKUP($A1351,'[1]User Profiles'!$A:$I,6,FALSE)</f>
        <v>black</v>
      </c>
      <c r="F1351">
        <f>VLOOKUP($A1351,'[1]User Profiles'!$A:$I,7,FALSE)</f>
        <v>27</v>
      </c>
      <c r="G1351" t="str">
        <f>VLOOKUP($A1351,'[1]User Profiles'!$A:$I,8,FALSE)</f>
        <v>Gauteng</v>
      </c>
      <c r="H1351" t="s">
        <v>19</v>
      </c>
      <c r="I1351" s="4">
        <v>42450</v>
      </c>
      <c r="J1351" s="1">
        <v>0.3125</v>
      </c>
      <c r="K1351" s="1">
        <v>3.5486111111111114E-2</v>
      </c>
      <c r="L1351" s="1" t="str">
        <f t="shared" si="85"/>
        <v>Monday</v>
      </c>
      <c r="M1351" t="str">
        <f t="shared" si="84"/>
        <v>March</v>
      </c>
      <c r="N1351" s="2" t="str">
        <f t="shared" si="86"/>
        <v>Morning</v>
      </c>
      <c r="O1351" s="2">
        <v>42450.3125</v>
      </c>
      <c r="P1351">
        <v>1106425</v>
      </c>
      <c r="Q1351" t="str">
        <f t="shared" si="87"/>
        <v>Entertainment</v>
      </c>
    </row>
    <row r="1352" spans="1:17" x14ac:dyDescent="0.3">
      <c r="A1352">
        <v>892770</v>
      </c>
      <c r="B1352" t="str">
        <f>VLOOKUP($A1352,'[1]User Profiles'!$A:$I,2,FALSE)</f>
        <v>Brendan </v>
      </c>
      <c r="C1352" t="str">
        <f>VLOOKUP($A1352,'[1]User Profiles'!$A:$I,3,FALSE)</f>
        <v>Tatham</v>
      </c>
      <c r="D1352" t="str">
        <f>VLOOKUP($A1352,'[1]User Profiles'!$A:$I,5,FALSE)</f>
        <v>male</v>
      </c>
      <c r="E1352" t="str">
        <f>VLOOKUP($A1352,'[1]User Profiles'!$A:$I,6,FALSE)</f>
        <v>white</v>
      </c>
      <c r="F1352">
        <f>VLOOKUP($A1352,'[1]User Profiles'!$A:$I,7,FALSE)</f>
        <v>24</v>
      </c>
      <c r="G1352" t="str">
        <f>VLOOKUP($A1352,'[1]User Profiles'!$A:$I,8,FALSE)</f>
        <v>Mpumalanga</v>
      </c>
      <c r="H1352" t="s">
        <v>18</v>
      </c>
      <c r="I1352" s="4">
        <v>42448</v>
      </c>
      <c r="J1352" s="1">
        <v>0.3125</v>
      </c>
      <c r="K1352" s="1">
        <v>5.2361111111111115E-2</v>
      </c>
      <c r="L1352" s="1" t="str">
        <f t="shared" si="85"/>
        <v>Saturday</v>
      </c>
      <c r="M1352" t="str">
        <f t="shared" si="84"/>
        <v>March</v>
      </c>
      <c r="N1352" s="2" t="str">
        <f t="shared" si="86"/>
        <v>Morning</v>
      </c>
      <c r="O1352" s="2">
        <v>42448.3125</v>
      </c>
      <c r="P1352">
        <v>892770</v>
      </c>
      <c r="Q1352" t="str">
        <f t="shared" si="87"/>
        <v>Sports</v>
      </c>
    </row>
    <row r="1353" spans="1:17" x14ac:dyDescent="0.3">
      <c r="A1353">
        <v>2239638</v>
      </c>
      <c r="B1353" t="str">
        <f>VLOOKUP($A1353,'[1]User Profiles'!$A:$I,2,FALSE)</f>
        <v>Bernardo </v>
      </c>
      <c r="C1353" t="str">
        <f>VLOOKUP($A1353,'[1]User Profiles'!$A:$I,3,FALSE)</f>
        <v>Mina</v>
      </c>
      <c r="D1353" t="str">
        <f>VLOOKUP($A1353,'[1]User Profiles'!$A:$I,5,FALSE)</f>
        <v>male</v>
      </c>
      <c r="E1353" t="str">
        <f>VLOOKUP($A1353,'[1]User Profiles'!$A:$I,6,FALSE)</f>
        <v>indian_asian</v>
      </c>
      <c r="F1353">
        <f>VLOOKUP($A1353,'[1]User Profiles'!$A:$I,7,FALSE)</f>
        <v>40</v>
      </c>
      <c r="G1353" t="str">
        <f>VLOOKUP($A1353,'[1]User Profiles'!$A:$I,8,FALSE)</f>
        <v>Limpopo</v>
      </c>
      <c r="H1353" t="s">
        <v>20</v>
      </c>
      <c r="I1353" s="4">
        <v>42385</v>
      </c>
      <c r="J1353" s="1">
        <v>0.3125</v>
      </c>
      <c r="K1353" s="1">
        <v>9.2592592592592588E-5</v>
      </c>
      <c r="L1353" s="1" t="str">
        <f t="shared" si="85"/>
        <v>Saturday</v>
      </c>
      <c r="M1353" t="str">
        <f t="shared" si="84"/>
        <v>January</v>
      </c>
      <c r="N1353" s="2" t="str">
        <f t="shared" si="86"/>
        <v>Morning</v>
      </c>
      <c r="O1353" s="2">
        <v>42385.3125</v>
      </c>
      <c r="P1353">
        <v>2239638</v>
      </c>
      <c r="Q1353" t="str">
        <f t="shared" si="87"/>
        <v>Other</v>
      </c>
    </row>
    <row r="1354" spans="1:17" x14ac:dyDescent="0.3">
      <c r="A1354">
        <v>2371148</v>
      </c>
      <c r="B1354" t="str">
        <f>VLOOKUP($A1354,'[1]User Profiles'!$A:$I,2,FALSE)</f>
        <v>Lucas </v>
      </c>
      <c r="C1354" t="str">
        <f>VLOOKUP($A1354,'[1]User Profiles'!$A:$I,3,FALSE)</f>
        <v>Styer</v>
      </c>
      <c r="D1354" t="str">
        <f>VLOOKUP($A1354,'[1]User Profiles'!$A:$I,5,FALSE)</f>
        <v>male</v>
      </c>
      <c r="E1354" t="str">
        <f>VLOOKUP($A1354,'[1]User Profiles'!$A:$I,6,FALSE)</f>
        <v>coloured</v>
      </c>
      <c r="F1354">
        <f>VLOOKUP($A1354,'[1]User Profiles'!$A:$I,7,FALSE)</f>
        <v>25</v>
      </c>
      <c r="G1354" t="str">
        <f>VLOOKUP($A1354,'[1]User Profiles'!$A:$I,8,FALSE)</f>
        <v>Western Cape</v>
      </c>
      <c r="H1354" t="s">
        <v>20</v>
      </c>
      <c r="I1354" s="4">
        <v>42390</v>
      </c>
      <c r="J1354" s="1">
        <v>0.3125</v>
      </c>
      <c r="K1354" s="1">
        <v>5.9259259259259256E-3</v>
      </c>
      <c r="L1354" s="1" t="str">
        <f t="shared" si="85"/>
        <v>Thursday</v>
      </c>
      <c r="M1354" t="str">
        <f t="shared" si="84"/>
        <v>January</v>
      </c>
      <c r="N1354" s="2" t="str">
        <f t="shared" si="86"/>
        <v>Morning</v>
      </c>
      <c r="O1354" s="2">
        <v>42390.3125</v>
      </c>
      <c r="P1354">
        <v>2371148</v>
      </c>
      <c r="Q1354" t="str">
        <f t="shared" si="87"/>
        <v>Other</v>
      </c>
    </row>
    <row r="1355" spans="1:17" x14ac:dyDescent="0.3">
      <c r="A1355">
        <v>507286</v>
      </c>
      <c r="B1355" t="str">
        <f>VLOOKUP($A1355,'[1]User Profiles'!$A:$I,2,FALSE)</f>
        <v>Yolonda </v>
      </c>
      <c r="C1355" t="str">
        <f>VLOOKUP($A1355,'[1]User Profiles'!$A:$I,3,FALSE)</f>
        <v>Pascarella</v>
      </c>
      <c r="D1355" t="str">
        <f>VLOOKUP($A1355,'[1]User Profiles'!$A:$I,5,FALSE)</f>
        <v>female</v>
      </c>
      <c r="E1355" t="str">
        <f>VLOOKUP($A1355,'[1]User Profiles'!$A:$I,6,FALSE)</f>
        <v>None</v>
      </c>
      <c r="F1355">
        <f>VLOOKUP($A1355,'[1]User Profiles'!$A:$I,7,FALSE)</f>
        <v>11</v>
      </c>
      <c r="G1355" t="str">
        <f>VLOOKUP($A1355,'[1]User Profiles'!$A:$I,8,FALSE)</f>
        <v>Eastern Cape</v>
      </c>
      <c r="H1355" t="s">
        <v>21</v>
      </c>
      <c r="I1355" s="4">
        <v>42373</v>
      </c>
      <c r="J1355" s="1">
        <v>0.31319444444444444</v>
      </c>
      <c r="K1355" s="1">
        <v>3.8888888888888883E-3</v>
      </c>
      <c r="L1355" s="1" t="str">
        <f t="shared" si="85"/>
        <v>Monday</v>
      </c>
      <c r="M1355" t="str">
        <f t="shared" si="84"/>
        <v>January</v>
      </c>
      <c r="N1355" s="2" t="str">
        <f t="shared" si="86"/>
        <v>Morning</v>
      </c>
      <c r="O1355" s="2">
        <v>42373.313194444447</v>
      </c>
      <c r="P1355">
        <v>507286</v>
      </c>
      <c r="Q1355" t="str">
        <f t="shared" si="87"/>
        <v>Kids</v>
      </c>
    </row>
    <row r="1356" spans="1:17" x14ac:dyDescent="0.3">
      <c r="A1356">
        <v>892515</v>
      </c>
      <c r="B1356" t="str">
        <f>VLOOKUP($A1356,'[1]User Profiles'!$A:$I,2,FALSE)</f>
        <v>Loyd </v>
      </c>
      <c r="C1356" t="str">
        <f>VLOOKUP($A1356,'[1]User Profiles'!$A:$I,3,FALSE)</f>
        <v>Martello</v>
      </c>
      <c r="D1356" t="str">
        <f>VLOOKUP($A1356,'[1]User Profiles'!$A:$I,5,FALSE)</f>
        <v>male</v>
      </c>
      <c r="E1356" t="str">
        <f>VLOOKUP($A1356,'[1]User Profiles'!$A:$I,6,FALSE)</f>
        <v>white</v>
      </c>
      <c r="F1356">
        <f>VLOOKUP($A1356,'[1]User Profiles'!$A:$I,7,FALSE)</f>
        <v>34</v>
      </c>
      <c r="G1356" t="str">
        <f>VLOOKUP($A1356,'[1]User Profiles'!$A:$I,8,FALSE)</f>
        <v>Western Cape</v>
      </c>
      <c r="H1356" t="s">
        <v>25</v>
      </c>
      <c r="I1356" s="4">
        <v>42452</v>
      </c>
      <c r="J1356" s="1">
        <v>0.31319444444444444</v>
      </c>
      <c r="K1356" s="1">
        <v>1.1574074074074073E-4</v>
      </c>
      <c r="L1356" s="1" t="str">
        <f t="shared" si="85"/>
        <v>Wednesday</v>
      </c>
      <c r="M1356" t="str">
        <f t="shared" si="84"/>
        <v>March</v>
      </c>
      <c r="N1356" s="2" t="str">
        <f t="shared" si="86"/>
        <v>Morning</v>
      </c>
      <c r="O1356" s="2">
        <v>42452.313194444447</v>
      </c>
      <c r="P1356">
        <v>892515</v>
      </c>
      <c r="Q1356" t="str">
        <f t="shared" si="87"/>
        <v>Sports</v>
      </c>
    </row>
    <row r="1357" spans="1:17" x14ac:dyDescent="0.3">
      <c r="A1357">
        <v>904424</v>
      </c>
      <c r="B1357" t="str">
        <f>VLOOKUP($A1357,'[1]User Profiles'!$A:$I,2,FALSE)</f>
        <v>Kip </v>
      </c>
      <c r="C1357" t="str">
        <f>VLOOKUP($A1357,'[1]User Profiles'!$A:$I,3,FALSE)</f>
        <v>Mccollum</v>
      </c>
      <c r="D1357" t="str">
        <f>VLOOKUP($A1357,'[1]User Profiles'!$A:$I,5,FALSE)</f>
        <v>male</v>
      </c>
      <c r="E1357" t="str">
        <f>VLOOKUP($A1357,'[1]User Profiles'!$A:$I,6,FALSE)</f>
        <v>indian_asian</v>
      </c>
      <c r="F1357">
        <f>VLOOKUP($A1357,'[1]User Profiles'!$A:$I,7,FALSE)</f>
        <v>33</v>
      </c>
      <c r="G1357" t="str">
        <f>VLOOKUP($A1357,'[1]User Profiles'!$A:$I,8,FALSE)</f>
        <v>Limpopo</v>
      </c>
      <c r="H1357" t="s">
        <v>20</v>
      </c>
      <c r="I1357" s="4">
        <v>42455</v>
      </c>
      <c r="J1357" s="1">
        <v>0.31319444444444444</v>
      </c>
      <c r="K1357" s="1">
        <v>5.6712962962962958E-3</v>
      </c>
      <c r="L1357" s="1" t="str">
        <f t="shared" si="85"/>
        <v>Saturday</v>
      </c>
      <c r="M1357" t="str">
        <f t="shared" si="84"/>
        <v>March</v>
      </c>
      <c r="N1357" s="2" t="str">
        <f t="shared" si="86"/>
        <v>Morning</v>
      </c>
      <c r="O1357" s="2">
        <v>42455.313194444447</v>
      </c>
      <c r="P1357">
        <v>904424</v>
      </c>
      <c r="Q1357" t="str">
        <f t="shared" si="87"/>
        <v>Other</v>
      </c>
    </row>
    <row r="1358" spans="1:17" x14ac:dyDescent="0.3">
      <c r="A1358">
        <v>809209</v>
      </c>
      <c r="B1358" t="str">
        <f>VLOOKUP($A1358,'[1]User Profiles'!$A:$I,2,FALSE)</f>
        <v>Garry </v>
      </c>
      <c r="C1358" t="str">
        <f>VLOOKUP($A1358,'[1]User Profiles'!$A:$I,3,FALSE)</f>
        <v>Holt</v>
      </c>
      <c r="D1358" t="str">
        <f>VLOOKUP($A1358,'[1]User Profiles'!$A:$I,5,FALSE)</f>
        <v>male</v>
      </c>
      <c r="E1358" t="str">
        <f>VLOOKUP($A1358,'[1]User Profiles'!$A:$I,6,FALSE)</f>
        <v>None</v>
      </c>
      <c r="F1358">
        <f>VLOOKUP($A1358,'[1]User Profiles'!$A:$I,7,FALSE)</f>
        <v>24</v>
      </c>
      <c r="G1358" t="str">
        <f>VLOOKUP($A1358,'[1]User Profiles'!$A:$I,8,FALSE)</f>
        <v>Western Cape</v>
      </c>
      <c r="H1358" t="s">
        <v>21</v>
      </c>
      <c r="I1358" s="4">
        <v>42423</v>
      </c>
      <c r="J1358" s="1">
        <v>0.31319444444444444</v>
      </c>
      <c r="K1358" s="1">
        <v>4.1828703703703701E-2</v>
      </c>
      <c r="L1358" s="1" t="str">
        <f t="shared" si="85"/>
        <v>Tuesday</v>
      </c>
      <c r="M1358" t="str">
        <f t="shared" si="84"/>
        <v>February</v>
      </c>
      <c r="N1358" s="2" t="str">
        <f t="shared" si="86"/>
        <v>Morning</v>
      </c>
      <c r="O1358" s="2">
        <v>42423.313194444447</v>
      </c>
      <c r="P1358">
        <v>809209</v>
      </c>
      <c r="Q1358" t="str">
        <f t="shared" si="87"/>
        <v>Kids</v>
      </c>
    </row>
    <row r="1359" spans="1:17" x14ac:dyDescent="0.3">
      <c r="A1359">
        <v>809247</v>
      </c>
      <c r="B1359" t="str">
        <f>VLOOKUP($A1359,'[1]User Profiles'!$A:$I,2,FALSE)</f>
        <v>Stefan </v>
      </c>
      <c r="C1359" t="str">
        <f>VLOOKUP($A1359,'[1]User Profiles'!$A:$I,3,FALSE)</f>
        <v>Hier</v>
      </c>
      <c r="D1359" t="str">
        <f>VLOOKUP($A1359,'[1]User Profiles'!$A:$I,5,FALSE)</f>
        <v>male</v>
      </c>
      <c r="E1359" t="str">
        <f>VLOOKUP($A1359,'[1]User Profiles'!$A:$I,6,FALSE)</f>
        <v>None</v>
      </c>
      <c r="F1359">
        <f>VLOOKUP($A1359,'[1]User Profiles'!$A:$I,7,FALSE)</f>
        <v>41</v>
      </c>
      <c r="G1359" t="str">
        <f>VLOOKUP($A1359,'[1]User Profiles'!$A:$I,8,FALSE)</f>
        <v>Eastern Cape</v>
      </c>
      <c r="H1359" t="s">
        <v>19</v>
      </c>
      <c r="I1359" s="4">
        <v>42418</v>
      </c>
      <c r="J1359" s="1">
        <v>0.31319444444444444</v>
      </c>
      <c r="K1359" s="1">
        <v>1.2395833333333332E-2</v>
      </c>
      <c r="L1359" s="1" t="str">
        <f t="shared" si="85"/>
        <v>Thursday</v>
      </c>
      <c r="M1359" t="str">
        <f t="shared" si="84"/>
        <v>February</v>
      </c>
      <c r="N1359" s="2" t="str">
        <f t="shared" si="86"/>
        <v>Morning</v>
      </c>
      <c r="O1359" s="2">
        <v>42418.313194444447</v>
      </c>
      <c r="P1359">
        <v>809247</v>
      </c>
      <c r="Q1359" t="str">
        <f t="shared" si="87"/>
        <v>Entertainment</v>
      </c>
    </row>
    <row r="1360" spans="1:17" x14ac:dyDescent="0.3">
      <c r="A1360">
        <v>789318</v>
      </c>
      <c r="B1360" t="str">
        <f>VLOOKUP($A1360,'[1]User Profiles'!$A:$I,2,FALSE)</f>
        <v>Claud </v>
      </c>
      <c r="C1360" t="str">
        <f>VLOOKUP($A1360,'[1]User Profiles'!$A:$I,3,FALSE)</f>
        <v>Jacox</v>
      </c>
      <c r="D1360" t="str">
        <f>VLOOKUP($A1360,'[1]User Profiles'!$A:$I,5,FALSE)</f>
        <v>male</v>
      </c>
      <c r="E1360" t="str">
        <f>VLOOKUP($A1360,'[1]User Profiles'!$A:$I,6,FALSE)</f>
        <v>coloured</v>
      </c>
      <c r="F1360">
        <f>VLOOKUP($A1360,'[1]User Profiles'!$A:$I,7,FALSE)</f>
        <v>35</v>
      </c>
      <c r="G1360" t="str">
        <f>VLOOKUP($A1360,'[1]User Profiles'!$A:$I,8,FALSE)</f>
        <v>Western Cape</v>
      </c>
      <c r="H1360" t="s">
        <v>20</v>
      </c>
      <c r="I1360" s="4">
        <v>42447</v>
      </c>
      <c r="J1360" s="1">
        <v>0.31319444444444444</v>
      </c>
      <c r="K1360" s="1">
        <v>9.0740740740740729E-3</v>
      </c>
      <c r="L1360" s="1" t="str">
        <f t="shared" si="85"/>
        <v>Friday</v>
      </c>
      <c r="M1360" t="str">
        <f t="shared" si="84"/>
        <v>March</v>
      </c>
      <c r="N1360" s="2" t="str">
        <f t="shared" si="86"/>
        <v>Morning</v>
      </c>
      <c r="O1360" s="2">
        <v>42447.313194444447</v>
      </c>
      <c r="P1360">
        <v>789318</v>
      </c>
      <c r="Q1360" t="str">
        <f t="shared" si="87"/>
        <v>Other</v>
      </c>
    </row>
    <row r="1361" spans="1:17" x14ac:dyDescent="0.3">
      <c r="A1361">
        <v>772650</v>
      </c>
      <c r="B1361" t="str">
        <f>VLOOKUP($A1361,'[1]User Profiles'!$A:$I,2,FALSE)</f>
        <v>Abel </v>
      </c>
      <c r="C1361" t="str">
        <f>VLOOKUP($A1361,'[1]User Profiles'!$A:$I,3,FALSE)</f>
        <v>Curran</v>
      </c>
      <c r="D1361" t="str">
        <f>VLOOKUP($A1361,'[1]User Profiles'!$A:$I,5,FALSE)</f>
        <v>male</v>
      </c>
      <c r="E1361" t="str">
        <f>VLOOKUP($A1361,'[1]User Profiles'!$A:$I,6,FALSE)</f>
        <v>black</v>
      </c>
      <c r="F1361">
        <f>VLOOKUP($A1361,'[1]User Profiles'!$A:$I,7,FALSE)</f>
        <v>37</v>
      </c>
      <c r="G1361" t="str">
        <f>VLOOKUP($A1361,'[1]User Profiles'!$A:$I,8,FALSE)</f>
        <v>Gauteng</v>
      </c>
      <c r="H1361" t="s">
        <v>17</v>
      </c>
      <c r="I1361" s="4">
        <v>42395</v>
      </c>
      <c r="J1361" s="1">
        <v>0.31319444444444444</v>
      </c>
      <c r="K1361" s="1">
        <v>0</v>
      </c>
      <c r="L1361" s="1" t="str">
        <f t="shared" si="85"/>
        <v>Tuesday</v>
      </c>
      <c r="M1361" t="str">
        <f t="shared" si="84"/>
        <v>January</v>
      </c>
      <c r="N1361" s="2" t="str">
        <f t="shared" si="86"/>
        <v>Morning</v>
      </c>
      <c r="O1361" s="2">
        <v>42395.313194444447</v>
      </c>
      <c r="P1361">
        <v>772650</v>
      </c>
      <c r="Q1361" t="str">
        <f t="shared" si="87"/>
        <v>Other</v>
      </c>
    </row>
    <row r="1362" spans="1:17" x14ac:dyDescent="0.3">
      <c r="A1362">
        <v>810243</v>
      </c>
      <c r="B1362" t="str">
        <f>VLOOKUP($A1362,'[1]User Profiles'!$A:$I,2,FALSE)</f>
        <v>Brendan </v>
      </c>
      <c r="C1362" t="str">
        <f>VLOOKUP($A1362,'[1]User Profiles'!$A:$I,3,FALSE)</f>
        <v>Borelli</v>
      </c>
      <c r="D1362" t="str">
        <f>VLOOKUP($A1362,'[1]User Profiles'!$A:$I,5,FALSE)</f>
        <v>male</v>
      </c>
      <c r="E1362" t="str">
        <f>VLOOKUP($A1362,'[1]User Profiles'!$A:$I,6,FALSE)</f>
        <v>black</v>
      </c>
      <c r="F1362">
        <f>VLOOKUP($A1362,'[1]User Profiles'!$A:$I,7,FALSE)</f>
        <v>24</v>
      </c>
      <c r="G1362" t="str">
        <f>VLOOKUP($A1362,'[1]User Profiles'!$A:$I,8,FALSE)</f>
        <v>North West</v>
      </c>
      <c r="H1362" t="s">
        <v>19</v>
      </c>
      <c r="I1362" s="4">
        <v>42422</v>
      </c>
      <c r="J1362" s="1">
        <v>0.31319444444444444</v>
      </c>
      <c r="K1362" s="1">
        <v>1.0972222222222222E-2</v>
      </c>
      <c r="L1362" s="1" t="str">
        <f t="shared" si="85"/>
        <v>Monday</v>
      </c>
      <c r="M1362" t="str">
        <f t="shared" si="84"/>
        <v>February</v>
      </c>
      <c r="N1362" s="2" t="str">
        <f t="shared" si="86"/>
        <v>Morning</v>
      </c>
      <c r="O1362" s="2">
        <v>42422.313194444447</v>
      </c>
      <c r="P1362">
        <v>810243</v>
      </c>
      <c r="Q1362" t="str">
        <f t="shared" si="87"/>
        <v>Entertainment</v>
      </c>
    </row>
    <row r="1363" spans="1:17" x14ac:dyDescent="0.3">
      <c r="A1363">
        <v>833584</v>
      </c>
      <c r="B1363" t="str">
        <f>VLOOKUP($A1363,'[1]User Profiles'!$A:$I,2,FALSE)</f>
        <v>Samuel </v>
      </c>
      <c r="C1363" t="str">
        <f>VLOOKUP($A1363,'[1]User Profiles'!$A:$I,3,FALSE)</f>
        <v>Leicht</v>
      </c>
      <c r="D1363" t="str">
        <f>VLOOKUP($A1363,'[1]User Profiles'!$A:$I,5,FALSE)</f>
        <v>male</v>
      </c>
      <c r="E1363" t="str">
        <f>VLOOKUP($A1363,'[1]User Profiles'!$A:$I,6,FALSE)</f>
        <v>black</v>
      </c>
      <c r="F1363">
        <f>VLOOKUP($A1363,'[1]User Profiles'!$A:$I,7,FALSE)</f>
        <v>28</v>
      </c>
      <c r="G1363" t="str">
        <f>VLOOKUP($A1363,'[1]User Profiles'!$A:$I,8,FALSE)</f>
        <v>Gauteng</v>
      </c>
      <c r="H1363" t="s">
        <v>17</v>
      </c>
      <c r="I1363" s="4">
        <v>42434</v>
      </c>
      <c r="J1363" s="1">
        <v>0.31319444444444444</v>
      </c>
      <c r="K1363" s="1">
        <v>1.1597222222222222E-2</v>
      </c>
      <c r="L1363" s="1" t="str">
        <f t="shared" si="85"/>
        <v>Saturday</v>
      </c>
      <c r="M1363" t="str">
        <f t="shared" si="84"/>
        <v>March</v>
      </c>
      <c r="N1363" s="2" t="str">
        <f t="shared" si="86"/>
        <v>Morning</v>
      </c>
      <c r="O1363" s="2">
        <v>42434.313194444447</v>
      </c>
      <c r="P1363">
        <v>833584</v>
      </c>
      <c r="Q1363" t="str">
        <f t="shared" si="87"/>
        <v>Other</v>
      </c>
    </row>
    <row r="1364" spans="1:17" x14ac:dyDescent="0.3">
      <c r="A1364">
        <v>773569</v>
      </c>
      <c r="B1364" t="str">
        <f>VLOOKUP($A1364,'[1]User Profiles'!$A:$I,2,FALSE)</f>
        <v>Filiberto </v>
      </c>
      <c r="C1364" t="str">
        <f>VLOOKUP($A1364,'[1]User Profiles'!$A:$I,3,FALSE)</f>
        <v>Mccown</v>
      </c>
      <c r="D1364" t="str">
        <f>VLOOKUP($A1364,'[1]User Profiles'!$A:$I,5,FALSE)</f>
        <v>male</v>
      </c>
      <c r="E1364" t="str">
        <f>VLOOKUP($A1364,'[1]User Profiles'!$A:$I,6,FALSE)</f>
        <v>None</v>
      </c>
      <c r="F1364">
        <f>VLOOKUP($A1364,'[1]User Profiles'!$A:$I,7,FALSE)</f>
        <v>42</v>
      </c>
      <c r="G1364" t="str">
        <f>VLOOKUP($A1364,'[1]User Profiles'!$A:$I,8,FALSE)</f>
        <v>Gauteng</v>
      </c>
      <c r="H1364" t="s">
        <v>20</v>
      </c>
      <c r="I1364" s="4">
        <v>42418</v>
      </c>
      <c r="J1364" s="1">
        <v>0.31319444444444444</v>
      </c>
      <c r="K1364" s="1">
        <v>1.2268518518518518E-3</v>
      </c>
      <c r="L1364" s="1" t="str">
        <f t="shared" si="85"/>
        <v>Thursday</v>
      </c>
      <c r="M1364" t="str">
        <f t="shared" si="84"/>
        <v>February</v>
      </c>
      <c r="N1364" s="2" t="str">
        <f t="shared" si="86"/>
        <v>Morning</v>
      </c>
      <c r="O1364" s="2">
        <v>42418.313194444447</v>
      </c>
      <c r="P1364">
        <v>773569</v>
      </c>
      <c r="Q1364" t="str">
        <f t="shared" si="87"/>
        <v>Other</v>
      </c>
    </row>
    <row r="1365" spans="1:17" x14ac:dyDescent="0.3">
      <c r="A1365">
        <v>1106425</v>
      </c>
      <c r="B1365" t="str">
        <f>VLOOKUP($A1365,'[1]User Profiles'!$A:$I,2,FALSE)</f>
        <v>Dee </v>
      </c>
      <c r="C1365" t="str">
        <f>VLOOKUP($A1365,'[1]User Profiles'!$A:$I,3,FALSE)</f>
        <v>Sieren</v>
      </c>
      <c r="D1365" t="str">
        <f>VLOOKUP($A1365,'[1]User Profiles'!$A:$I,5,FALSE)</f>
        <v>male</v>
      </c>
      <c r="E1365" t="str">
        <f>VLOOKUP($A1365,'[1]User Profiles'!$A:$I,6,FALSE)</f>
        <v>black</v>
      </c>
      <c r="F1365">
        <f>VLOOKUP($A1365,'[1]User Profiles'!$A:$I,7,FALSE)</f>
        <v>27</v>
      </c>
      <c r="G1365" t="str">
        <f>VLOOKUP($A1365,'[1]User Profiles'!$A:$I,8,FALSE)</f>
        <v>Gauteng</v>
      </c>
      <c r="H1365" t="s">
        <v>19</v>
      </c>
      <c r="I1365" s="4">
        <v>42448</v>
      </c>
      <c r="J1365" s="1">
        <v>0.31388888888888888</v>
      </c>
      <c r="K1365" s="1">
        <v>3.1250000000000001E-4</v>
      </c>
      <c r="L1365" s="1" t="str">
        <f t="shared" si="85"/>
        <v>Saturday</v>
      </c>
      <c r="M1365" t="str">
        <f t="shared" si="84"/>
        <v>March</v>
      </c>
      <c r="N1365" s="2" t="str">
        <f t="shared" si="86"/>
        <v>Morning</v>
      </c>
      <c r="O1365" s="2">
        <v>42448.313888888886</v>
      </c>
      <c r="P1365">
        <v>1106425</v>
      </c>
      <c r="Q1365" t="str">
        <f t="shared" si="87"/>
        <v>Entertainment</v>
      </c>
    </row>
    <row r="1366" spans="1:17" x14ac:dyDescent="0.3">
      <c r="A1366">
        <v>788936</v>
      </c>
      <c r="B1366" t="str">
        <f>VLOOKUP($A1366,'[1]User Profiles'!$A:$I,2,FALSE)</f>
        <v>Raymundo </v>
      </c>
      <c r="C1366" t="str">
        <f>VLOOKUP($A1366,'[1]User Profiles'!$A:$I,3,FALSE)</f>
        <v>Gettys</v>
      </c>
      <c r="D1366" t="str">
        <f>VLOOKUP($A1366,'[1]User Profiles'!$A:$I,5,FALSE)</f>
        <v>male</v>
      </c>
      <c r="E1366" t="str">
        <f>VLOOKUP($A1366,'[1]User Profiles'!$A:$I,6,FALSE)</f>
        <v>black</v>
      </c>
      <c r="F1366">
        <f>VLOOKUP($A1366,'[1]User Profiles'!$A:$I,7,FALSE)</f>
        <v>22</v>
      </c>
      <c r="G1366" t="str">
        <f>VLOOKUP($A1366,'[1]User Profiles'!$A:$I,8,FALSE)</f>
        <v>Limpopo</v>
      </c>
      <c r="H1366" t="s">
        <v>25</v>
      </c>
      <c r="I1366" s="4">
        <v>42448</v>
      </c>
      <c r="J1366" s="1">
        <v>0.31388888888888888</v>
      </c>
      <c r="K1366" s="1">
        <v>4.6759259259259263E-3</v>
      </c>
      <c r="L1366" s="1" t="str">
        <f t="shared" si="85"/>
        <v>Saturday</v>
      </c>
      <c r="M1366" t="str">
        <f t="shared" si="84"/>
        <v>March</v>
      </c>
      <c r="N1366" s="2" t="str">
        <f t="shared" si="86"/>
        <v>Morning</v>
      </c>
      <c r="O1366" s="2">
        <v>42448.313888888886</v>
      </c>
      <c r="P1366">
        <v>788936</v>
      </c>
      <c r="Q1366" t="str">
        <f t="shared" si="87"/>
        <v>Sports</v>
      </c>
    </row>
    <row r="1367" spans="1:17" x14ac:dyDescent="0.3">
      <c r="A1367">
        <v>809286</v>
      </c>
      <c r="B1367" t="str">
        <f>VLOOKUP($A1367,'[1]User Profiles'!$A:$I,2,FALSE)</f>
        <v>Robby </v>
      </c>
      <c r="C1367" t="str">
        <f>VLOOKUP($A1367,'[1]User Profiles'!$A:$I,3,FALSE)</f>
        <v>Roquemore</v>
      </c>
      <c r="D1367" t="str">
        <f>VLOOKUP($A1367,'[1]User Profiles'!$A:$I,5,FALSE)</f>
        <v>male</v>
      </c>
      <c r="E1367" t="str">
        <f>VLOOKUP($A1367,'[1]User Profiles'!$A:$I,6,FALSE)</f>
        <v>white</v>
      </c>
      <c r="F1367">
        <f>VLOOKUP($A1367,'[1]User Profiles'!$A:$I,7,FALSE)</f>
        <v>35</v>
      </c>
      <c r="G1367" t="str">
        <f>VLOOKUP($A1367,'[1]User Profiles'!$A:$I,8,FALSE)</f>
        <v>Mpumalanga</v>
      </c>
      <c r="H1367" t="s">
        <v>31</v>
      </c>
      <c r="I1367" s="4">
        <v>42435</v>
      </c>
      <c r="J1367" s="1">
        <v>0.31388888888888888</v>
      </c>
      <c r="K1367" s="1">
        <v>9.780092592592592E-3</v>
      </c>
      <c r="L1367" s="1" t="str">
        <f t="shared" si="85"/>
        <v>Sunday</v>
      </c>
      <c r="M1367" t="str">
        <f t="shared" si="84"/>
        <v>March</v>
      </c>
      <c r="N1367" s="2" t="str">
        <f t="shared" si="86"/>
        <v>Morning</v>
      </c>
      <c r="O1367" s="2">
        <v>42435.313888888886</v>
      </c>
      <c r="P1367">
        <v>809286</v>
      </c>
      <c r="Q1367" t="str">
        <f t="shared" si="87"/>
        <v>Other</v>
      </c>
    </row>
    <row r="1368" spans="1:17" x14ac:dyDescent="0.3">
      <c r="A1368">
        <v>867105</v>
      </c>
      <c r="B1368" t="str">
        <f>VLOOKUP($A1368,'[1]User Profiles'!$A:$I,2,FALSE)</f>
        <v>Shane </v>
      </c>
      <c r="C1368" t="str">
        <f>VLOOKUP($A1368,'[1]User Profiles'!$A:$I,3,FALSE)</f>
        <v>Fudge</v>
      </c>
      <c r="D1368" t="str">
        <f>VLOOKUP($A1368,'[1]User Profiles'!$A:$I,5,FALSE)</f>
        <v>male</v>
      </c>
      <c r="E1368" t="str">
        <f>VLOOKUP($A1368,'[1]User Profiles'!$A:$I,6,FALSE)</f>
        <v>black</v>
      </c>
      <c r="F1368">
        <f>VLOOKUP($A1368,'[1]User Profiles'!$A:$I,7,FALSE)</f>
        <v>34</v>
      </c>
      <c r="G1368" t="str">
        <f>VLOOKUP($A1368,'[1]User Profiles'!$A:$I,8,FALSE)</f>
        <v>North West</v>
      </c>
      <c r="H1368" t="s">
        <v>21</v>
      </c>
      <c r="I1368" s="4">
        <v>42438</v>
      </c>
      <c r="J1368" s="1">
        <v>0.31388888888888888</v>
      </c>
      <c r="K1368" s="1">
        <v>1.9560185185185184E-3</v>
      </c>
      <c r="L1368" s="1" t="str">
        <f t="shared" si="85"/>
        <v>Wednesday</v>
      </c>
      <c r="M1368" t="str">
        <f t="shared" si="84"/>
        <v>March</v>
      </c>
      <c r="N1368" s="2" t="str">
        <f t="shared" si="86"/>
        <v>Morning</v>
      </c>
      <c r="O1368" s="2">
        <v>42438.313888888886</v>
      </c>
      <c r="P1368">
        <v>867105</v>
      </c>
      <c r="Q1368" t="str">
        <f t="shared" si="87"/>
        <v>Kids</v>
      </c>
    </row>
    <row r="1369" spans="1:17" x14ac:dyDescent="0.3">
      <c r="A1369">
        <v>821994</v>
      </c>
      <c r="B1369" t="str">
        <f>VLOOKUP($A1369,'[1]User Profiles'!$A:$I,2,FALSE)</f>
        <v>Dion </v>
      </c>
      <c r="C1369" t="str">
        <f>VLOOKUP($A1369,'[1]User Profiles'!$A:$I,3,FALSE)</f>
        <v>Martello</v>
      </c>
      <c r="D1369" t="str">
        <f>VLOOKUP($A1369,'[1]User Profiles'!$A:$I,5,FALSE)</f>
        <v>male</v>
      </c>
      <c r="E1369" t="str">
        <f>VLOOKUP($A1369,'[1]User Profiles'!$A:$I,6,FALSE)</f>
        <v>black</v>
      </c>
      <c r="F1369">
        <f>VLOOKUP($A1369,'[1]User Profiles'!$A:$I,7,FALSE)</f>
        <v>23</v>
      </c>
      <c r="G1369" t="str">
        <f>VLOOKUP($A1369,'[1]User Profiles'!$A:$I,8,FALSE)</f>
        <v>Free State</v>
      </c>
      <c r="H1369" t="s">
        <v>17</v>
      </c>
      <c r="I1369" s="4">
        <v>42443</v>
      </c>
      <c r="J1369" s="1">
        <v>0.31388888888888888</v>
      </c>
      <c r="K1369" s="1">
        <v>0</v>
      </c>
      <c r="L1369" s="1" t="str">
        <f t="shared" si="85"/>
        <v>Monday</v>
      </c>
      <c r="M1369" t="str">
        <f t="shared" si="84"/>
        <v>March</v>
      </c>
      <c r="N1369" s="2" t="str">
        <f t="shared" si="86"/>
        <v>Morning</v>
      </c>
      <c r="O1369" s="2">
        <v>42443.313888888886</v>
      </c>
      <c r="P1369">
        <v>821994</v>
      </c>
      <c r="Q1369" t="str">
        <f t="shared" si="87"/>
        <v>Other</v>
      </c>
    </row>
    <row r="1370" spans="1:17" x14ac:dyDescent="0.3">
      <c r="A1370">
        <v>805381</v>
      </c>
      <c r="B1370" t="str">
        <f>VLOOKUP($A1370,'[1]User Profiles'!$A:$I,2,FALSE)</f>
        <v>Raymundo </v>
      </c>
      <c r="C1370" t="str">
        <f>VLOOKUP($A1370,'[1]User Profiles'!$A:$I,3,FALSE)</f>
        <v>Lavoie</v>
      </c>
      <c r="D1370" t="str">
        <f>VLOOKUP($A1370,'[1]User Profiles'!$A:$I,5,FALSE)</f>
        <v>male</v>
      </c>
      <c r="E1370" t="str">
        <f>VLOOKUP($A1370,'[1]User Profiles'!$A:$I,6,FALSE)</f>
        <v>None</v>
      </c>
      <c r="F1370">
        <f>VLOOKUP($A1370,'[1]User Profiles'!$A:$I,7,FALSE)</f>
        <v>29</v>
      </c>
      <c r="G1370" t="str">
        <f>VLOOKUP($A1370,'[1]User Profiles'!$A:$I,8,FALSE)</f>
        <v>Western Cape</v>
      </c>
      <c r="H1370" t="s">
        <v>20</v>
      </c>
      <c r="I1370" s="4">
        <v>42425</v>
      </c>
      <c r="J1370" s="1">
        <v>0.31388888888888888</v>
      </c>
      <c r="K1370" s="1">
        <v>2.2453703703703702E-3</v>
      </c>
      <c r="L1370" s="1" t="str">
        <f t="shared" si="85"/>
        <v>Thursday</v>
      </c>
      <c r="M1370" t="str">
        <f t="shared" si="84"/>
        <v>February</v>
      </c>
      <c r="N1370" s="2" t="str">
        <f t="shared" si="86"/>
        <v>Morning</v>
      </c>
      <c r="O1370" s="2">
        <v>42425.313888888886</v>
      </c>
      <c r="P1370">
        <v>805381</v>
      </c>
      <c r="Q1370" t="str">
        <f t="shared" si="87"/>
        <v>Other</v>
      </c>
    </row>
    <row r="1371" spans="1:17" x14ac:dyDescent="0.3">
      <c r="A1371">
        <v>2426740</v>
      </c>
      <c r="B1371" t="str">
        <f>VLOOKUP($A1371,'[1]User Profiles'!$A:$I,2,FALSE)</f>
        <v>Samuel </v>
      </c>
      <c r="C1371" t="str">
        <f>VLOOKUP($A1371,'[1]User Profiles'!$A:$I,3,FALSE)</f>
        <v>Beville</v>
      </c>
      <c r="D1371" t="str">
        <f>VLOOKUP($A1371,'[1]User Profiles'!$A:$I,5,FALSE)</f>
        <v>male</v>
      </c>
      <c r="E1371" t="str">
        <f>VLOOKUP($A1371,'[1]User Profiles'!$A:$I,6,FALSE)</f>
        <v>coloured</v>
      </c>
      <c r="F1371">
        <f>VLOOKUP($A1371,'[1]User Profiles'!$A:$I,7,FALSE)</f>
        <v>37</v>
      </c>
      <c r="G1371" t="str">
        <f>VLOOKUP($A1371,'[1]User Profiles'!$A:$I,8,FALSE)</f>
        <v>Western Cape</v>
      </c>
      <c r="H1371" t="s">
        <v>20</v>
      </c>
      <c r="I1371" s="4">
        <v>42440</v>
      </c>
      <c r="J1371" s="1">
        <v>0.31458333333333333</v>
      </c>
      <c r="K1371" s="1">
        <v>0</v>
      </c>
      <c r="L1371" s="1" t="str">
        <f t="shared" si="85"/>
        <v>Friday</v>
      </c>
      <c r="M1371" t="str">
        <f t="shared" si="84"/>
        <v>March</v>
      </c>
      <c r="N1371" s="2" t="str">
        <f t="shared" si="86"/>
        <v>Morning</v>
      </c>
      <c r="O1371" s="2">
        <v>42440.314583333333</v>
      </c>
      <c r="P1371">
        <v>2384970</v>
      </c>
      <c r="Q1371" t="str">
        <f t="shared" si="87"/>
        <v>Other</v>
      </c>
    </row>
    <row r="1372" spans="1:17" x14ac:dyDescent="0.3">
      <c r="A1372">
        <v>492769</v>
      </c>
      <c r="B1372" t="str">
        <f>VLOOKUP($A1372,'[1]User Profiles'!$A:$I,2,FALSE)</f>
        <v>Loyd </v>
      </c>
      <c r="C1372" t="str">
        <f>VLOOKUP($A1372,'[1]User Profiles'!$A:$I,3,FALSE)</f>
        <v>Wigfall</v>
      </c>
      <c r="D1372" t="str">
        <f>VLOOKUP($A1372,'[1]User Profiles'!$A:$I,5,FALSE)</f>
        <v>male</v>
      </c>
      <c r="E1372" t="str">
        <f>VLOOKUP($A1372,'[1]User Profiles'!$A:$I,6,FALSE)</f>
        <v>black</v>
      </c>
      <c r="F1372">
        <f>VLOOKUP($A1372,'[1]User Profiles'!$A:$I,7,FALSE)</f>
        <v>25</v>
      </c>
      <c r="G1372" t="str">
        <f>VLOOKUP($A1372,'[1]User Profiles'!$A:$I,8,FALSE)</f>
        <v>Gauteng</v>
      </c>
      <c r="H1372" t="s">
        <v>19</v>
      </c>
      <c r="I1372" s="4">
        <v>42384</v>
      </c>
      <c r="J1372" s="1">
        <v>0.31458333333333333</v>
      </c>
      <c r="K1372" s="1">
        <v>9.3749999999999997E-4</v>
      </c>
      <c r="L1372" s="1" t="str">
        <f t="shared" si="85"/>
        <v>Friday</v>
      </c>
      <c r="M1372" t="str">
        <f t="shared" si="84"/>
        <v>January</v>
      </c>
      <c r="N1372" s="2" t="str">
        <f t="shared" si="86"/>
        <v>Morning</v>
      </c>
      <c r="O1372" s="2">
        <v>42384.314583333333</v>
      </c>
      <c r="P1372">
        <v>492769</v>
      </c>
      <c r="Q1372" t="str">
        <f t="shared" si="87"/>
        <v>Entertainment</v>
      </c>
    </row>
    <row r="1373" spans="1:17" x14ac:dyDescent="0.3">
      <c r="A1373">
        <v>772778</v>
      </c>
      <c r="B1373" t="str">
        <f>VLOOKUP($A1373,'[1]User Profiles'!$A:$I,2,FALSE)</f>
        <v>Lucas </v>
      </c>
      <c r="C1373" t="str">
        <f>VLOOKUP($A1373,'[1]User Profiles'!$A:$I,3,FALSE)</f>
        <v>Sytsma</v>
      </c>
      <c r="D1373" t="str">
        <f>VLOOKUP($A1373,'[1]User Profiles'!$A:$I,5,FALSE)</f>
        <v>male</v>
      </c>
      <c r="E1373" t="str">
        <f>VLOOKUP($A1373,'[1]User Profiles'!$A:$I,6,FALSE)</f>
        <v>coloured</v>
      </c>
      <c r="F1373">
        <f>VLOOKUP($A1373,'[1]User Profiles'!$A:$I,7,FALSE)</f>
        <v>32</v>
      </c>
      <c r="G1373" t="str">
        <f>VLOOKUP($A1373,'[1]User Profiles'!$A:$I,8,FALSE)</f>
        <v>Eastern Cape</v>
      </c>
      <c r="H1373" t="s">
        <v>20</v>
      </c>
      <c r="I1373" s="4">
        <v>42418</v>
      </c>
      <c r="J1373" s="1">
        <v>0.31458333333333333</v>
      </c>
      <c r="K1373" s="1">
        <v>1.1435185185185185E-2</v>
      </c>
      <c r="L1373" s="1" t="str">
        <f t="shared" si="85"/>
        <v>Thursday</v>
      </c>
      <c r="M1373" t="str">
        <f t="shared" si="84"/>
        <v>February</v>
      </c>
      <c r="N1373" s="2" t="str">
        <f t="shared" si="86"/>
        <v>Morning</v>
      </c>
      <c r="O1373" s="2">
        <v>42418.314583333333</v>
      </c>
      <c r="P1373">
        <v>772778</v>
      </c>
      <c r="Q1373" t="str">
        <f t="shared" si="87"/>
        <v>Other</v>
      </c>
    </row>
    <row r="1374" spans="1:17" x14ac:dyDescent="0.3">
      <c r="A1374">
        <v>941095</v>
      </c>
      <c r="B1374" t="str">
        <f>VLOOKUP($A1374,'[1]User Profiles'!$A:$I,2,FALSE)</f>
        <v>Brendan </v>
      </c>
      <c r="C1374" t="str">
        <f>VLOOKUP($A1374,'[1]User Profiles'!$A:$I,3,FALSE)</f>
        <v>Mcclaine</v>
      </c>
      <c r="D1374" t="str">
        <f>VLOOKUP($A1374,'[1]User Profiles'!$A:$I,5,FALSE)</f>
        <v>male</v>
      </c>
      <c r="E1374" t="str">
        <f>VLOOKUP($A1374,'[1]User Profiles'!$A:$I,6,FALSE)</f>
        <v>indian_asian</v>
      </c>
      <c r="F1374">
        <f>VLOOKUP($A1374,'[1]User Profiles'!$A:$I,7,FALSE)</f>
        <v>26</v>
      </c>
      <c r="G1374" t="str">
        <f>VLOOKUP($A1374,'[1]User Profiles'!$A:$I,8,FALSE)</f>
        <v>Gauteng</v>
      </c>
      <c r="H1374" t="s">
        <v>16</v>
      </c>
      <c r="I1374" s="4">
        <v>42459</v>
      </c>
      <c r="J1374" s="1">
        <v>0.31458333333333333</v>
      </c>
      <c r="K1374" s="1">
        <v>7.7546296296296287E-3</v>
      </c>
      <c r="L1374" s="1" t="str">
        <f t="shared" si="85"/>
        <v>Wednesday</v>
      </c>
      <c r="M1374" t="str">
        <f t="shared" si="84"/>
        <v>March</v>
      </c>
      <c r="N1374" s="2" t="str">
        <f t="shared" si="86"/>
        <v>Morning</v>
      </c>
      <c r="O1374" s="2">
        <v>42459.314583333333</v>
      </c>
      <c r="P1374">
        <v>941095</v>
      </c>
      <c r="Q1374" t="str">
        <f t="shared" si="87"/>
        <v>Other</v>
      </c>
    </row>
    <row r="1375" spans="1:17" x14ac:dyDescent="0.3">
      <c r="A1375">
        <v>2361624</v>
      </c>
      <c r="B1375" t="str">
        <f>VLOOKUP($A1375,'[1]User Profiles'!$A:$I,2,FALSE)</f>
        <v>Hugh</v>
      </c>
      <c r="C1375" t="str">
        <f>VLOOKUP($A1375,'[1]User Profiles'!$A:$I,3,FALSE)</f>
        <v>Wigfall</v>
      </c>
      <c r="D1375" t="str">
        <f>VLOOKUP($A1375,'[1]User Profiles'!$A:$I,5,FALSE)</f>
        <v>male</v>
      </c>
      <c r="E1375" t="str">
        <f>VLOOKUP($A1375,'[1]User Profiles'!$A:$I,6,FALSE)</f>
        <v>coloured</v>
      </c>
      <c r="F1375">
        <f>VLOOKUP($A1375,'[1]User Profiles'!$A:$I,7,FALSE)</f>
        <v>52</v>
      </c>
      <c r="G1375" t="str">
        <f>VLOOKUP($A1375,'[1]User Profiles'!$A:$I,8,FALSE)</f>
        <v>Eastern Cape</v>
      </c>
      <c r="H1375" t="s">
        <v>25</v>
      </c>
      <c r="I1375" s="4">
        <v>42428</v>
      </c>
      <c r="J1375" s="1">
        <v>0.31458333333333333</v>
      </c>
      <c r="K1375" s="1">
        <v>2.9282407407407406E-2</v>
      </c>
      <c r="L1375" s="1" t="str">
        <f t="shared" si="85"/>
        <v>Sunday</v>
      </c>
      <c r="M1375" t="str">
        <f t="shared" si="84"/>
        <v>February</v>
      </c>
      <c r="N1375" s="2" t="str">
        <f t="shared" si="86"/>
        <v>Morning</v>
      </c>
      <c r="O1375" s="2">
        <v>42428.314583333333</v>
      </c>
      <c r="P1375">
        <v>2361624</v>
      </c>
      <c r="Q1375" t="str">
        <f t="shared" si="87"/>
        <v>Sports</v>
      </c>
    </row>
    <row r="1376" spans="1:17" x14ac:dyDescent="0.3">
      <c r="A1376">
        <v>810776</v>
      </c>
      <c r="B1376" t="str">
        <f>VLOOKUP($A1376,'[1]User Profiles'!$A:$I,2,FALSE)</f>
        <v>Lloyd </v>
      </c>
      <c r="C1376" t="str">
        <f>VLOOKUP($A1376,'[1]User Profiles'!$A:$I,3,FALSE)</f>
        <v>Hoadley</v>
      </c>
      <c r="D1376" t="str">
        <f>VLOOKUP($A1376,'[1]User Profiles'!$A:$I,5,FALSE)</f>
        <v>male</v>
      </c>
      <c r="E1376" t="str">
        <f>VLOOKUP($A1376,'[1]User Profiles'!$A:$I,6,FALSE)</f>
        <v>None</v>
      </c>
      <c r="F1376">
        <f>VLOOKUP($A1376,'[1]User Profiles'!$A:$I,7,FALSE)</f>
        <v>32</v>
      </c>
      <c r="G1376" t="str">
        <f>VLOOKUP($A1376,'[1]User Profiles'!$A:$I,8,FALSE)</f>
        <v>Western Cape</v>
      </c>
      <c r="H1376" t="s">
        <v>25</v>
      </c>
      <c r="I1376" s="4">
        <v>42422</v>
      </c>
      <c r="J1376" s="1">
        <v>0.31458333333333333</v>
      </c>
      <c r="K1376" s="1">
        <v>1.3888888888888889E-4</v>
      </c>
      <c r="L1376" s="1" t="str">
        <f t="shared" si="85"/>
        <v>Monday</v>
      </c>
      <c r="M1376" t="str">
        <f t="shared" si="84"/>
        <v>February</v>
      </c>
      <c r="N1376" s="2" t="str">
        <f t="shared" si="86"/>
        <v>Morning</v>
      </c>
      <c r="O1376" s="2">
        <v>42422.314583333333</v>
      </c>
      <c r="P1376">
        <v>810776</v>
      </c>
      <c r="Q1376" t="str">
        <f t="shared" si="87"/>
        <v>Sports</v>
      </c>
    </row>
    <row r="1377" spans="1:17" x14ac:dyDescent="0.3">
      <c r="A1377">
        <v>615057</v>
      </c>
      <c r="B1377" t="str">
        <f>VLOOKUP($A1377,'[1]User Profiles'!$A:$I,2,FALSE)</f>
        <v>Anette </v>
      </c>
      <c r="C1377" t="str">
        <f>VLOOKUP($A1377,'[1]User Profiles'!$A:$I,3,FALSE)</f>
        <v>Leicht</v>
      </c>
      <c r="D1377" t="str">
        <f>VLOOKUP($A1377,'[1]User Profiles'!$A:$I,5,FALSE)</f>
        <v>female</v>
      </c>
      <c r="E1377" t="str">
        <f>VLOOKUP($A1377,'[1]User Profiles'!$A:$I,6,FALSE)</f>
        <v>black</v>
      </c>
      <c r="F1377">
        <f>VLOOKUP($A1377,'[1]User Profiles'!$A:$I,7,FALSE)</f>
        <v>25</v>
      </c>
      <c r="G1377" t="str">
        <f>VLOOKUP($A1377,'[1]User Profiles'!$A:$I,8,FALSE)</f>
        <v>Limpopo</v>
      </c>
      <c r="H1377" t="s">
        <v>19</v>
      </c>
      <c r="I1377" s="4">
        <v>42379</v>
      </c>
      <c r="J1377" s="1">
        <v>0.31527777777777777</v>
      </c>
      <c r="K1377" s="1">
        <v>9.8611111111111104E-3</v>
      </c>
      <c r="L1377" s="1" t="str">
        <f t="shared" si="85"/>
        <v>Sunday</v>
      </c>
      <c r="M1377" t="str">
        <f t="shared" si="84"/>
        <v>January</v>
      </c>
      <c r="N1377" s="2" t="str">
        <f t="shared" si="86"/>
        <v>Morning</v>
      </c>
      <c r="O1377" s="2">
        <v>42379.31527777778</v>
      </c>
      <c r="P1377">
        <v>615057</v>
      </c>
      <c r="Q1377" t="str">
        <f t="shared" si="87"/>
        <v>Entertainment</v>
      </c>
    </row>
    <row r="1378" spans="1:17" x14ac:dyDescent="0.3">
      <c r="A1378">
        <v>2368953</v>
      </c>
      <c r="B1378" t="str">
        <f>VLOOKUP($A1378,'[1]User Profiles'!$A:$I,2,FALSE)</f>
        <v>Filiberto </v>
      </c>
      <c r="C1378" t="str">
        <f>VLOOKUP($A1378,'[1]User Profiles'!$A:$I,3,FALSE)</f>
        <v>Marek</v>
      </c>
      <c r="D1378" t="str">
        <f>VLOOKUP($A1378,'[1]User Profiles'!$A:$I,5,FALSE)</f>
        <v>male</v>
      </c>
      <c r="E1378" t="str">
        <f>VLOOKUP($A1378,'[1]User Profiles'!$A:$I,6,FALSE)</f>
        <v>indian_asian</v>
      </c>
      <c r="F1378">
        <f>VLOOKUP($A1378,'[1]User Profiles'!$A:$I,7,FALSE)</f>
        <v>40</v>
      </c>
      <c r="G1378" t="str">
        <f>VLOOKUP($A1378,'[1]User Profiles'!$A:$I,8,FALSE)</f>
        <v>Gauteng</v>
      </c>
      <c r="H1378" t="s">
        <v>18</v>
      </c>
      <c r="I1378" s="4">
        <v>42459</v>
      </c>
      <c r="J1378" s="1">
        <v>0.31527777777777777</v>
      </c>
      <c r="K1378" s="1">
        <v>4.8611111111111104E-4</v>
      </c>
      <c r="L1378" s="1" t="str">
        <f t="shared" si="85"/>
        <v>Wednesday</v>
      </c>
      <c r="M1378" t="str">
        <f t="shared" si="84"/>
        <v>March</v>
      </c>
      <c r="N1378" s="2" t="str">
        <f t="shared" si="86"/>
        <v>Morning</v>
      </c>
      <c r="O1378" s="2">
        <v>42459.31527777778</v>
      </c>
      <c r="P1378">
        <v>2368953</v>
      </c>
      <c r="Q1378" t="str">
        <f t="shared" si="87"/>
        <v>Sports</v>
      </c>
    </row>
    <row r="1379" spans="1:17" x14ac:dyDescent="0.3">
      <c r="A1379">
        <v>940027</v>
      </c>
      <c r="B1379" t="str">
        <f>VLOOKUP($A1379,'[1]User Profiles'!$A:$I,2,FALSE)</f>
        <v>Irving </v>
      </c>
      <c r="C1379" t="str">
        <f>VLOOKUP($A1379,'[1]User Profiles'!$A:$I,3,FALSE)</f>
        <v>Restivo</v>
      </c>
      <c r="D1379" t="str">
        <f>VLOOKUP($A1379,'[1]User Profiles'!$A:$I,5,FALSE)</f>
        <v>male</v>
      </c>
      <c r="E1379" t="str">
        <f>VLOOKUP($A1379,'[1]User Profiles'!$A:$I,6,FALSE)</f>
        <v>None</v>
      </c>
      <c r="F1379">
        <f>VLOOKUP($A1379,'[1]User Profiles'!$A:$I,7,FALSE)</f>
        <v>111</v>
      </c>
      <c r="G1379" t="str">
        <f>VLOOKUP($A1379,'[1]User Profiles'!$A:$I,8,FALSE)</f>
        <v>Limpopo</v>
      </c>
      <c r="H1379" t="s">
        <v>23</v>
      </c>
      <c r="I1379" s="4">
        <v>42459</v>
      </c>
      <c r="J1379" s="1">
        <v>0.31527777777777777</v>
      </c>
      <c r="K1379" s="1">
        <v>1.0416666666666667E-4</v>
      </c>
      <c r="L1379" s="1" t="str">
        <f t="shared" si="85"/>
        <v>Wednesday</v>
      </c>
      <c r="M1379" t="str">
        <f t="shared" si="84"/>
        <v>March</v>
      </c>
      <c r="N1379" s="2" t="str">
        <f t="shared" si="86"/>
        <v>Morning</v>
      </c>
      <c r="O1379" s="2">
        <v>42459.31527777778</v>
      </c>
      <c r="P1379">
        <v>940027</v>
      </c>
      <c r="Q1379" t="str">
        <f t="shared" si="87"/>
        <v>Entertainment</v>
      </c>
    </row>
    <row r="1380" spans="1:17" x14ac:dyDescent="0.3">
      <c r="A1380">
        <v>809549</v>
      </c>
      <c r="B1380" t="str">
        <f>VLOOKUP($A1380,'[1]User Profiles'!$A:$I,2,FALSE)</f>
        <v>Michel </v>
      </c>
      <c r="C1380" t="str">
        <f>VLOOKUP($A1380,'[1]User Profiles'!$A:$I,3,FALSE)</f>
        <v>Jacox</v>
      </c>
      <c r="D1380" t="str">
        <f>VLOOKUP($A1380,'[1]User Profiles'!$A:$I,5,FALSE)</f>
        <v>male</v>
      </c>
      <c r="E1380" t="str">
        <f>VLOOKUP($A1380,'[1]User Profiles'!$A:$I,6,FALSE)</f>
        <v>black</v>
      </c>
      <c r="F1380">
        <f>VLOOKUP($A1380,'[1]User Profiles'!$A:$I,7,FALSE)</f>
        <v>32</v>
      </c>
      <c r="G1380" t="str">
        <f>VLOOKUP($A1380,'[1]User Profiles'!$A:$I,8,FALSE)</f>
        <v>Gauteng</v>
      </c>
      <c r="H1380" t="s">
        <v>16</v>
      </c>
      <c r="I1380" s="4">
        <v>42414</v>
      </c>
      <c r="J1380" s="1">
        <v>0.31527777777777777</v>
      </c>
      <c r="K1380" s="1">
        <v>8.7962962962962962E-4</v>
      </c>
      <c r="L1380" s="1" t="str">
        <f t="shared" si="85"/>
        <v>Sunday</v>
      </c>
      <c r="M1380" t="str">
        <f t="shared" si="84"/>
        <v>February</v>
      </c>
      <c r="N1380" s="2" t="str">
        <f t="shared" si="86"/>
        <v>Morning</v>
      </c>
      <c r="O1380" s="2">
        <v>42414.31527777778</v>
      </c>
      <c r="P1380">
        <v>809549</v>
      </c>
      <c r="Q1380" t="str">
        <f t="shared" si="87"/>
        <v>Other</v>
      </c>
    </row>
    <row r="1381" spans="1:17" x14ac:dyDescent="0.3">
      <c r="A1381">
        <v>819998</v>
      </c>
      <c r="B1381" t="str">
        <f>VLOOKUP($A1381,'[1]User Profiles'!$A:$I,2,FALSE)</f>
        <v>Stacy </v>
      </c>
      <c r="C1381" t="str">
        <f>VLOOKUP($A1381,'[1]User Profiles'!$A:$I,3,FALSE)</f>
        <v>Holt</v>
      </c>
      <c r="D1381" t="str">
        <f>VLOOKUP($A1381,'[1]User Profiles'!$A:$I,5,FALSE)</f>
        <v>male</v>
      </c>
      <c r="E1381" t="str">
        <f>VLOOKUP($A1381,'[1]User Profiles'!$A:$I,6,FALSE)</f>
        <v>black</v>
      </c>
      <c r="F1381">
        <f>VLOOKUP($A1381,'[1]User Profiles'!$A:$I,7,FALSE)</f>
        <v>22</v>
      </c>
      <c r="G1381" t="str">
        <f>VLOOKUP($A1381,'[1]User Profiles'!$A:$I,8,FALSE)</f>
        <v>Mpumalanga</v>
      </c>
      <c r="H1381" t="s">
        <v>25</v>
      </c>
      <c r="I1381" s="4">
        <v>42428</v>
      </c>
      <c r="J1381" s="1">
        <v>0.31527777777777777</v>
      </c>
      <c r="K1381" s="1">
        <v>6.9444444444444444E-5</v>
      </c>
      <c r="L1381" s="1" t="str">
        <f t="shared" si="85"/>
        <v>Sunday</v>
      </c>
      <c r="M1381" t="str">
        <f t="shared" si="84"/>
        <v>February</v>
      </c>
      <c r="N1381" s="2" t="str">
        <f t="shared" si="86"/>
        <v>Morning</v>
      </c>
      <c r="O1381" s="2">
        <v>42428.31527777778</v>
      </c>
      <c r="P1381">
        <v>819998</v>
      </c>
      <c r="Q1381" t="str">
        <f t="shared" si="87"/>
        <v>Sports</v>
      </c>
    </row>
    <row r="1382" spans="1:17" x14ac:dyDescent="0.3">
      <c r="A1382">
        <v>941108</v>
      </c>
      <c r="B1382" t="str">
        <f>VLOOKUP($A1382,'[1]User Profiles'!$A:$I,2,FALSE)</f>
        <v>Malika </v>
      </c>
      <c r="C1382" t="str">
        <f>VLOOKUP($A1382,'[1]User Profiles'!$A:$I,3,FALSE)</f>
        <v>Sieren</v>
      </c>
      <c r="D1382" t="str">
        <f>VLOOKUP($A1382,'[1]User Profiles'!$A:$I,5,FALSE)</f>
        <v>female</v>
      </c>
      <c r="E1382" t="str">
        <f>VLOOKUP($A1382,'[1]User Profiles'!$A:$I,6,FALSE)</f>
        <v>None</v>
      </c>
      <c r="F1382">
        <f>VLOOKUP($A1382,'[1]User Profiles'!$A:$I,7,FALSE)</f>
        <v>26</v>
      </c>
      <c r="G1382" t="str">
        <f>VLOOKUP($A1382,'[1]User Profiles'!$A:$I,8,FALSE)</f>
        <v>Gauteng</v>
      </c>
      <c r="H1382" t="s">
        <v>16</v>
      </c>
      <c r="I1382" s="4">
        <v>42455</v>
      </c>
      <c r="J1382" s="1">
        <v>0.31527777777777777</v>
      </c>
      <c r="K1382" s="1">
        <v>1.3657407407407409E-3</v>
      </c>
      <c r="L1382" s="1" t="str">
        <f t="shared" si="85"/>
        <v>Saturday</v>
      </c>
      <c r="M1382" t="str">
        <f t="shared" si="84"/>
        <v>March</v>
      </c>
      <c r="N1382" s="2" t="str">
        <f t="shared" si="86"/>
        <v>Morning</v>
      </c>
      <c r="O1382" s="2">
        <v>42455.31527777778</v>
      </c>
      <c r="P1382">
        <v>941108</v>
      </c>
      <c r="Q1382" t="str">
        <f t="shared" si="87"/>
        <v>Other</v>
      </c>
    </row>
    <row r="1383" spans="1:17" x14ac:dyDescent="0.3">
      <c r="A1383">
        <v>2415188</v>
      </c>
      <c r="B1383" t="str">
        <f>VLOOKUP($A1383,'[1]User Profiles'!$A:$I,2,FALSE)</f>
        <v>Jared </v>
      </c>
      <c r="C1383" t="str">
        <f>VLOOKUP($A1383,'[1]User Profiles'!$A:$I,3,FALSE)</f>
        <v>Pilot</v>
      </c>
      <c r="D1383" t="str">
        <f>VLOOKUP($A1383,'[1]User Profiles'!$A:$I,5,FALSE)</f>
        <v>male</v>
      </c>
      <c r="E1383" t="str">
        <f>VLOOKUP($A1383,'[1]User Profiles'!$A:$I,6,FALSE)</f>
        <v xml:space="preserve"> </v>
      </c>
      <c r="F1383">
        <f>VLOOKUP($A1383,'[1]User Profiles'!$A:$I,7,FALSE)</f>
        <v>37</v>
      </c>
      <c r="G1383" t="str">
        <f>VLOOKUP($A1383,'[1]User Profiles'!$A:$I,8,FALSE)</f>
        <v>Gauteng</v>
      </c>
      <c r="H1383" t="s">
        <v>16</v>
      </c>
      <c r="I1383" s="4">
        <v>42459</v>
      </c>
      <c r="J1383" s="1">
        <v>0.31527777777777777</v>
      </c>
      <c r="K1383" s="1">
        <v>5.4398148148148144E-4</v>
      </c>
      <c r="L1383" s="1" t="str">
        <f t="shared" si="85"/>
        <v>Wednesday</v>
      </c>
      <c r="M1383" t="str">
        <f t="shared" si="84"/>
        <v>March</v>
      </c>
      <c r="N1383" s="2" t="str">
        <f t="shared" si="86"/>
        <v>Morning</v>
      </c>
      <c r="O1383" s="2">
        <v>42459.31527777778</v>
      </c>
      <c r="P1383">
        <v>2415188</v>
      </c>
      <c r="Q1383" t="str">
        <f t="shared" si="87"/>
        <v>Other</v>
      </c>
    </row>
    <row r="1384" spans="1:17" x14ac:dyDescent="0.3">
      <c r="A1384">
        <v>787444</v>
      </c>
      <c r="B1384" t="str">
        <f>VLOOKUP($A1384,'[1]User Profiles'!$A:$I,2,FALSE)</f>
        <v>Hollis </v>
      </c>
      <c r="C1384" t="str">
        <f>VLOOKUP($A1384,'[1]User Profiles'!$A:$I,3,FALSE)</f>
        <v>Marek</v>
      </c>
      <c r="D1384" t="str">
        <f>VLOOKUP($A1384,'[1]User Profiles'!$A:$I,5,FALSE)</f>
        <v>male</v>
      </c>
      <c r="E1384" t="str">
        <f>VLOOKUP($A1384,'[1]User Profiles'!$A:$I,6,FALSE)</f>
        <v>white</v>
      </c>
      <c r="F1384">
        <f>VLOOKUP($A1384,'[1]User Profiles'!$A:$I,7,FALSE)</f>
        <v>47</v>
      </c>
      <c r="G1384" t="str">
        <f>VLOOKUP($A1384,'[1]User Profiles'!$A:$I,8,FALSE)</f>
        <v>Gauteng</v>
      </c>
      <c r="H1384" t="s">
        <v>20</v>
      </c>
      <c r="I1384" s="4">
        <v>42418</v>
      </c>
      <c r="J1384" s="1">
        <v>0.31527777777777777</v>
      </c>
      <c r="K1384" s="1">
        <v>2.074074074074074E-2</v>
      </c>
      <c r="L1384" s="1" t="str">
        <f t="shared" si="85"/>
        <v>Thursday</v>
      </c>
      <c r="M1384" t="str">
        <f t="shared" si="84"/>
        <v>February</v>
      </c>
      <c r="N1384" s="2" t="str">
        <f t="shared" si="86"/>
        <v>Morning</v>
      </c>
      <c r="O1384" s="2">
        <v>42418.31527777778</v>
      </c>
      <c r="P1384">
        <v>787444</v>
      </c>
      <c r="Q1384" t="str">
        <f t="shared" si="87"/>
        <v>Other</v>
      </c>
    </row>
    <row r="1385" spans="1:17" x14ac:dyDescent="0.3">
      <c r="A1385">
        <v>705439</v>
      </c>
      <c r="B1385" t="str">
        <f>VLOOKUP($A1385,'[1]User Profiles'!$A:$I,2,FALSE)</f>
        <v>Stefan </v>
      </c>
      <c r="C1385" t="str">
        <f>VLOOKUP($A1385,'[1]User Profiles'!$A:$I,3,FALSE)</f>
        <v>Styer</v>
      </c>
      <c r="D1385" t="str">
        <f>VLOOKUP($A1385,'[1]User Profiles'!$A:$I,5,FALSE)</f>
        <v>male</v>
      </c>
      <c r="E1385" t="str">
        <f>VLOOKUP($A1385,'[1]User Profiles'!$A:$I,6,FALSE)</f>
        <v>black</v>
      </c>
      <c r="F1385">
        <f>VLOOKUP($A1385,'[1]User Profiles'!$A:$I,7,FALSE)</f>
        <v>19</v>
      </c>
      <c r="G1385" t="str">
        <f>VLOOKUP($A1385,'[1]User Profiles'!$A:$I,8,FALSE)</f>
        <v>Limpopo</v>
      </c>
      <c r="H1385" t="s">
        <v>19</v>
      </c>
      <c r="I1385" s="4">
        <v>42408</v>
      </c>
      <c r="J1385" s="1">
        <v>0.31597222222222221</v>
      </c>
      <c r="K1385" s="1">
        <v>0</v>
      </c>
      <c r="L1385" s="1" t="str">
        <f t="shared" si="85"/>
        <v>Monday</v>
      </c>
      <c r="M1385" t="str">
        <f t="shared" si="84"/>
        <v>February</v>
      </c>
      <c r="N1385" s="2" t="str">
        <f t="shared" si="86"/>
        <v>Morning</v>
      </c>
      <c r="O1385" s="2">
        <v>42408.315972222219</v>
      </c>
      <c r="P1385">
        <v>703886</v>
      </c>
      <c r="Q1385" t="str">
        <f t="shared" si="87"/>
        <v>Entertainment</v>
      </c>
    </row>
    <row r="1386" spans="1:17" x14ac:dyDescent="0.3">
      <c r="A1386">
        <v>812006</v>
      </c>
      <c r="B1386" t="str">
        <f>VLOOKUP($A1386,'[1]User Profiles'!$A:$I,2,FALSE)</f>
        <v>None</v>
      </c>
      <c r="C1386" t="str">
        <f>VLOOKUP($A1386,'[1]User Profiles'!$A:$I,3,FALSE)</f>
        <v>None</v>
      </c>
      <c r="D1386" t="str">
        <f>VLOOKUP($A1386,'[1]User Profiles'!$A:$I,5,FALSE)</f>
        <v>None</v>
      </c>
      <c r="E1386" t="str">
        <f>VLOOKUP($A1386,'[1]User Profiles'!$A:$I,6,FALSE)</f>
        <v>None</v>
      </c>
      <c r="F1386">
        <f>VLOOKUP($A1386,'[1]User Profiles'!$A:$I,7,FALSE)</f>
        <v>0</v>
      </c>
      <c r="G1386" t="str">
        <f>VLOOKUP($A1386,'[1]User Profiles'!$A:$I,8,FALSE)</f>
        <v>None</v>
      </c>
      <c r="H1386" t="s">
        <v>18</v>
      </c>
      <c r="I1386" s="4">
        <v>42440</v>
      </c>
      <c r="J1386" s="1">
        <v>0.31597222222222221</v>
      </c>
      <c r="K1386" s="1">
        <v>0</v>
      </c>
      <c r="L1386" s="1" t="str">
        <f t="shared" si="85"/>
        <v>Friday</v>
      </c>
      <c r="M1386" t="str">
        <f t="shared" si="84"/>
        <v>March</v>
      </c>
      <c r="N1386" s="2" t="str">
        <f t="shared" si="86"/>
        <v>Morning</v>
      </c>
      <c r="O1386" s="2">
        <v>42440.315972222219</v>
      </c>
      <c r="P1386">
        <v>811332</v>
      </c>
      <c r="Q1386" t="str">
        <f t="shared" si="87"/>
        <v>Sports</v>
      </c>
    </row>
    <row r="1387" spans="1:17" x14ac:dyDescent="0.3">
      <c r="A1387">
        <v>804539</v>
      </c>
      <c r="B1387" t="str">
        <f>VLOOKUP($A1387,'[1]User Profiles'!$A:$I,2,FALSE)</f>
        <v>Raymundo </v>
      </c>
      <c r="C1387" t="str">
        <f>VLOOKUP($A1387,'[1]User Profiles'!$A:$I,3,FALSE)</f>
        <v>Crotty</v>
      </c>
      <c r="D1387" t="str">
        <f>VLOOKUP($A1387,'[1]User Profiles'!$A:$I,5,FALSE)</f>
        <v>male</v>
      </c>
      <c r="E1387" t="str">
        <f>VLOOKUP($A1387,'[1]User Profiles'!$A:$I,6,FALSE)</f>
        <v>None</v>
      </c>
      <c r="F1387">
        <f>VLOOKUP($A1387,'[1]User Profiles'!$A:$I,7,FALSE)</f>
        <v>50</v>
      </c>
      <c r="G1387" t="str">
        <f>VLOOKUP($A1387,'[1]User Profiles'!$A:$I,8,FALSE)</f>
        <v>Gauteng</v>
      </c>
      <c r="H1387" t="s">
        <v>25</v>
      </c>
      <c r="I1387" s="4">
        <v>42449</v>
      </c>
      <c r="J1387" s="1">
        <v>0.31597222222222221</v>
      </c>
      <c r="K1387" s="1">
        <v>1.1550925925925925E-2</v>
      </c>
      <c r="L1387" s="1" t="str">
        <f t="shared" si="85"/>
        <v>Sunday</v>
      </c>
      <c r="M1387" t="str">
        <f t="shared" si="84"/>
        <v>March</v>
      </c>
      <c r="N1387" s="2" t="str">
        <f t="shared" si="86"/>
        <v>Morning</v>
      </c>
      <c r="O1387" s="2">
        <v>42449.315972222219</v>
      </c>
      <c r="P1387">
        <v>804539</v>
      </c>
      <c r="Q1387" t="str">
        <f t="shared" si="87"/>
        <v>Sports</v>
      </c>
    </row>
    <row r="1388" spans="1:17" x14ac:dyDescent="0.3">
      <c r="A1388">
        <v>772956</v>
      </c>
      <c r="B1388" t="str">
        <f>VLOOKUP($A1388,'[1]User Profiles'!$A:$I,2,FALSE)</f>
        <v>Markus </v>
      </c>
      <c r="C1388" t="str">
        <f>VLOOKUP($A1388,'[1]User Profiles'!$A:$I,3,FALSE)</f>
        <v>Tancredi</v>
      </c>
      <c r="D1388" t="str">
        <f>VLOOKUP($A1388,'[1]User Profiles'!$A:$I,5,FALSE)</f>
        <v>male</v>
      </c>
      <c r="E1388" t="str">
        <f>VLOOKUP($A1388,'[1]User Profiles'!$A:$I,6,FALSE)</f>
        <v>indian_asian</v>
      </c>
      <c r="F1388">
        <f>VLOOKUP($A1388,'[1]User Profiles'!$A:$I,7,FALSE)</f>
        <v>25</v>
      </c>
      <c r="G1388" t="str">
        <f>VLOOKUP($A1388,'[1]User Profiles'!$A:$I,8,FALSE)</f>
        <v>Gauteng</v>
      </c>
      <c r="H1388" t="s">
        <v>25</v>
      </c>
      <c r="I1388" s="4">
        <v>42427</v>
      </c>
      <c r="J1388" s="1">
        <v>0.31597222222222221</v>
      </c>
      <c r="K1388" s="1">
        <v>4.5833333333333334E-3</v>
      </c>
      <c r="L1388" s="1" t="str">
        <f t="shared" si="85"/>
        <v>Saturday</v>
      </c>
      <c r="M1388" t="str">
        <f t="shared" si="84"/>
        <v>February</v>
      </c>
      <c r="N1388" s="2" t="str">
        <f t="shared" si="86"/>
        <v>Morning</v>
      </c>
      <c r="O1388" s="2">
        <v>42427.315972222219</v>
      </c>
      <c r="P1388">
        <v>772956</v>
      </c>
      <c r="Q1388" t="str">
        <f t="shared" si="87"/>
        <v>Sports</v>
      </c>
    </row>
    <row r="1389" spans="1:17" x14ac:dyDescent="0.3">
      <c r="A1389">
        <v>810686</v>
      </c>
      <c r="B1389" t="str">
        <f>VLOOKUP($A1389,'[1]User Profiles'!$A:$I,2,FALSE)</f>
        <v>Kip </v>
      </c>
      <c r="C1389" t="str">
        <f>VLOOKUP($A1389,'[1]User Profiles'!$A:$I,3,FALSE)</f>
        <v>Hoadley</v>
      </c>
      <c r="D1389" t="str">
        <f>VLOOKUP($A1389,'[1]User Profiles'!$A:$I,5,FALSE)</f>
        <v>male</v>
      </c>
      <c r="E1389" t="str">
        <f>VLOOKUP($A1389,'[1]User Profiles'!$A:$I,6,FALSE)</f>
        <v>indian_asian</v>
      </c>
      <c r="F1389">
        <f>VLOOKUP($A1389,'[1]User Profiles'!$A:$I,7,FALSE)</f>
        <v>40</v>
      </c>
      <c r="G1389" t="str">
        <f>VLOOKUP($A1389,'[1]User Profiles'!$A:$I,8,FALSE)</f>
        <v>Gauteng</v>
      </c>
      <c r="H1389" t="s">
        <v>21</v>
      </c>
      <c r="I1389" s="4">
        <v>42421</v>
      </c>
      <c r="J1389" s="1">
        <v>0.31597222222222221</v>
      </c>
      <c r="K1389" s="1">
        <v>5.9027777777777778E-4</v>
      </c>
      <c r="L1389" s="1" t="str">
        <f t="shared" si="85"/>
        <v>Sunday</v>
      </c>
      <c r="M1389" t="str">
        <f t="shared" si="84"/>
        <v>February</v>
      </c>
      <c r="N1389" s="2" t="str">
        <f t="shared" si="86"/>
        <v>Morning</v>
      </c>
      <c r="O1389" s="2">
        <v>42421.315972222219</v>
      </c>
      <c r="P1389">
        <v>810686</v>
      </c>
      <c r="Q1389" t="str">
        <f t="shared" si="87"/>
        <v>Kids</v>
      </c>
    </row>
    <row r="1390" spans="1:17" x14ac:dyDescent="0.3">
      <c r="A1390">
        <v>790685</v>
      </c>
      <c r="B1390" t="str">
        <f>VLOOKUP($A1390,'[1]User Profiles'!$A:$I,2,FALSE)</f>
        <v>Brendan </v>
      </c>
      <c r="C1390" t="str">
        <f>VLOOKUP($A1390,'[1]User Profiles'!$A:$I,3,FALSE)</f>
        <v>Sytsma</v>
      </c>
      <c r="D1390" t="str">
        <f>VLOOKUP($A1390,'[1]User Profiles'!$A:$I,5,FALSE)</f>
        <v>male</v>
      </c>
      <c r="E1390" t="str">
        <f>VLOOKUP($A1390,'[1]User Profiles'!$A:$I,6,FALSE)</f>
        <v>black</v>
      </c>
      <c r="F1390">
        <f>VLOOKUP($A1390,'[1]User Profiles'!$A:$I,7,FALSE)</f>
        <v>29</v>
      </c>
      <c r="G1390" t="str">
        <f>VLOOKUP($A1390,'[1]User Profiles'!$A:$I,8,FALSE)</f>
        <v>Kwazulu Natal</v>
      </c>
      <c r="H1390" t="s">
        <v>23</v>
      </c>
      <c r="I1390" s="4">
        <v>42414</v>
      </c>
      <c r="J1390" s="1">
        <v>0.31666666666666665</v>
      </c>
      <c r="K1390" s="1">
        <v>2.8935185185185183E-5</v>
      </c>
      <c r="L1390" s="1" t="str">
        <f t="shared" si="85"/>
        <v>Sunday</v>
      </c>
      <c r="M1390" t="str">
        <f t="shared" si="84"/>
        <v>February</v>
      </c>
      <c r="N1390" s="2" t="str">
        <f t="shared" si="86"/>
        <v>Morning</v>
      </c>
      <c r="O1390" s="2">
        <v>42414.316666666666</v>
      </c>
      <c r="P1390">
        <v>790685</v>
      </c>
      <c r="Q1390" t="str">
        <f t="shared" si="87"/>
        <v>Entertainment</v>
      </c>
    </row>
    <row r="1391" spans="1:17" x14ac:dyDescent="0.3">
      <c r="A1391">
        <v>2369633</v>
      </c>
      <c r="B1391" t="str">
        <f>VLOOKUP($A1391,'[1]User Profiles'!$A:$I,2,FALSE)</f>
        <v>Stefan </v>
      </c>
      <c r="C1391" t="str">
        <f>VLOOKUP($A1391,'[1]User Profiles'!$A:$I,3,FALSE)</f>
        <v>Mcclaine</v>
      </c>
      <c r="D1391" t="str">
        <f>VLOOKUP($A1391,'[1]User Profiles'!$A:$I,5,FALSE)</f>
        <v>male</v>
      </c>
      <c r="E1391" t="str">
        <f>VLOOKUP($A1391,'[1]User Profiles'!$A:$I,6,FALSE)</f>
        <v>black</v>
      </c>
      <c r="F1391">
        <f>VLOOKUP($A1391,'[1]User Profiles'!$A:$I,7,FALSE)</f>
        <v>32</v>
      </c>
      <c r="G1391" t="str">
        <f>VLOOKUP($A1391,'[1]User Profiles'!$A:$I,8,FALSE)</f>
        <v>Kwazulu Natal</v>
      </c>
      <c r="H1391" t="s">
        <v>16</v>
      </c>
      <c r="I1391" s="4">
        <v>42414</v>
      </c>
      <c r="J1391" s="1">
        <v>0.31666666666666665</v>
      </c>
      <c r="K1391" s="1">
        <v>1.0879629629629629E-3</v>
      </c>
      <c r="L1391" s="1" t="str">
        <f t="shared" si="85"/>
        <v>Sunday</v>
      </c>
      <c r="M1391" t="str">
        <f t="shared" si="84"/>
        <v>February</v>
      </c>
      <c r="N1391" s="2" t="str">
        <f t="shared" si="86"/>
        <v>Morning</v>
      </c>
      <c r="O1391" s="2">
        <v>42414.316666666666</v>
      </c>
      <c r="P1391">
        <v>2369633</v>
      </c>
      <c r="Q1391" t="str">
        <f t="shared" si="87"/>
        <v>Other</v>
      </c>
    </row>
    <row r="1392" spans="1:17" x14ac:dyDescent="0.3">
      <c r="A1392">
        <v>1107565</v>
      </c>
      <c r="B1392" t="str">
        <f>VLOOKUP($A1392,'[1]User Profiles'!$A:$I,2,FALSE)</f>
        <v>Stephen </v>
      </c>
      <c r="C1392" t="str">
        <f>VLOOKUP($A1392,'[1]User Profiles'!$A:$I,3,FALSE)</f>
        <v>Mccown</v>
      </c>
      <c r="D1392" t="str">
        <f>VLOOKUP($A1392,'[1]User Profiles'!$A:$I,5,FALSE)</f>
        <v>male</v>
      </c>
      <c r="E1392" t="str">
        <f>VLOOKUP($A1392,'[1]User Profiles'!$A:$I,6,FALSE)</f>
        <v>indian_asian</v>
      </c>
      <c r="F1392">
        <f>VLOOKUP($A1392,'[1]User Profiles'!$A:$I,7,FALSE)</f>
        <v>28</v>
      </c>
      <c r="G1392" t="str">
        <f>VLOOKUP($A1392,'[1]User Profiles'!$A:$I,8,FALSE)</f>
        <v>Mpumalanga</v>
      </c>
      <c r="H1392" t="s">
        <v>19</v>
      </c>
      <c r="I1392" s="4">
        <v>42379</v>
      </c>
      <c r="J1392" s="1">
        <v>0.31666666666666665</v>
      </c>
      <c r="K1392" s="1">
        <v>1.3888888888888887E-3</v>
      </c>
      <c r="L1392" s="1" t="str">
        <f t="shared" si="85"/>
        <v>Sunday</v>
      </c>
      <c r="M1392" t="str">
        <f t="shared" si="84"/>
        <v>January</v>
      </c>
      <c r="N1392" s="2" t="str">
        <f t="shared" si="86"/>
        <v>Morning</v>
      </c>
      <c r="O1392" s="2">
        <v>42379.316666666666</v>
      </c>
      <c r="P1392">
        <v>1107565</v>
      </c>
      <c r="Q1392" t="str">
        <f t="shared" si="87"/>
        <v>Entertainment</v>
      </c>
    </row>
    <row r="1393" spans="1:17" x14ac:dyDescent="0.3">
      <c r="A1393">
        <v>2415070</v>
      </c>
      <c r="B1393" t="str">
        <f>VLOOKUP($A1393,'[1]User Profiles'!$A:$I,2,FALSE)</f>
        <v>Hollis </v>
      </c>
      <c r="C1393" t="str">
        <f>VLOOKUP($A1393,'[1]User Profiles'!$A:$I,3,FALSE)</f>
        <v>Mcculloch</v>
      </c>
      <c r="D1393" t="str">
        <f>VLOOKUP($A1393,'[1]User Profiles'!$A:$I,5,FALSE)</f>
        <v>male</v>
      </c>
      <c r="E1393" t="str">
        <f>VLOOKUP($A1393,'[1]User Profiles'!$A:$I,6,FALSE)</f>
        <v>coloured</v>
      </c>
      <c r="F1393">
        <f>VLOOKUP($A1393,'[1]User Profiles'!$A:$I,7,FALSE)</f>
        <v>41</v>
      </c>
      <c r="G1393" t="str">
        <f>VLOOKUP($A1393,'[1]User Profiles'!$A:$I,8,FALSE)</f>
        <v>Western Cape</v>
      </c>
      <c r="H1393" t="s">
        <v>31</v>
      </c>
      <c r="I1393" s="4">
        <v>42430</v>
      </c>
      <c r="J1393" s="1">
        <v>0.31666666666666665</v>
      </c>
      <c r="K1393" s="1">
        <v>8.449074074074075E-4</v>
      </c>
      <c r="L1393" s="1" t="str">
        <f t="shared" si="85"/>
        <v>Tuesday</v>
      </c>
      <c r="M1393" t="str">
        <f t="shared" si="84"/>
        <v>March</v>
      </c>
      <c r="N1393" s="2" t="str">
        <f t="shared" si="86"/>
        <v>Morning</v>
      </c>
      <c r="O1393" s="2">
        <v>42430.316666666666</v>
      </c>
      <c r="P1393">
        <v>2415070</v>
      </c>
      <c r="Q1393" t="str">
        <f t="shared" si="87"/>
        <v>Other</v>
      </c>
    </row>
    <row r="1394" spans="1:17" x14ac:dyDescent="0.3">
      <c r="A1394">
        <v>927257</v>
      </c>
      <c r="B1394" t="str">
        <f>VLOOKUP($A1394,'[1]User Profiles'!$A:$I,2,FALSE)</f>
        <v>Abel </v>
      </c>
      <c r="C1394" t="str">
        <f>VLOOKUP($A1394,'[1]User Profiles'!$A:$I,3,FALSE)</f>
        <v>Curran</v>
      </c>
      <c r="D1394" t="str">
        <f>VLOOKUP($A1394,'[1]User Profiles'!$A:$I,5,FALSE)</f>
        <v>male</v>
      </c>
      <c r="E1394" t="str">
        <f>VLOOKUP($A1394,'[1]User Profiles'!$A:$I,6,FALSE)</f>
        <v>indian_asian</v>
      </c>
      <c r="F1394">
        <f>VLOOKUP($A1394,'[1]User Profiles'!$A:$I,7,FALSE)</f>
        <v>27</v>
      </c>
      <c r="G1394" t="str">
        <f>VLOOKUP($A1394,'[1]User Profiles'!$A:$I,8,FALSE)</f>
        <v>Gauteng</v>
      </c>
      <c r="H1394" t="s">
        <v>18</v>
      </c>
      <c r="I1394" s="4">
        <v>42459</v>
      </c>
      <c r="J1394" s="1">
        <v>0.31666666666666665</v>
      </c>
      <c r="K1394" s="1">
        <v>3.7731481481481483E-3</v>
      </c>
      <c r="L1394" s="1" t="str">
        <f t="shared" si="85"/>
        <v>Wednesday</v>
      </c>
      <c r="M1394" t="str">
        <f t="shared" si="84"/>
        <v>March</v>
      </c>
      <c r="N1394" s="2" t="str">
        <f t="shared" si="86"/>
        <v>Morning</v>
      </c>
      <c r="O1394" s="2">
        <v>42459.316666666666</v>
      </c>
      <c r="P1394">
        <v>927257</v>
      </c>
      <c r="Q1394" t="str">
        <f t="shared" si="87"/>
        <v>Sports</v>
      </c>
    </row>
    <row r="1395" spans="1:17" x14ac:dyDescent="0.3">
      <c r="A1395">
        <v>822459</v>
      </c>
      <c r="B1395" t="str">
        <f>VLOOKUP($A1395,'[1]User Profiles'!$A:$I,2,FALSE)</f>
        <v>Lucas </v>
      </c>
      <c r="C1395" t="str">
        <f>VLOOKUP($A1395,'[1]User Profiles'!$A:$I,3,FALSE)</f>
        <v>Reisinger</v>
      </c>
      <c r="D1395" t="str">
        <f>VLOOKUP($A1395,'[1]User Profiles'!$A:$I,5,FALSE)</f>
        <v>male</v>
      </c>
      <c r="E1395" t="str">
        <f>VLOOKUP($A1395,'[1]User Profiles'!$A:$I,6,FALSE)</f>
        <v>white</v>
      </c>
      <c r="F1395">
        <f>VLOOKUP($A1395,'[1]User Profiles'!$A:$I,7,FALSE)</f>
        <v>21</v>
      </c>
      <c r="G1395" t="str">
        <f>VLOOKUP($A1395,'[1]User Profiles'!$A:$I,8,FALSE)</f>
        <v>Gauteng</v>
      </c>
      <c r="H1395" t="s">
        <v>20</v>
      </c>
      <c r="I1395" s="4">
        <v>42426</v>
      </c>
      <c r="J1395" s="1">
        <v>0.31666666666666665</v>
      </c>
      <c r="K1395" s="1">
        <v>1.8287037037037037E-3</v>
      </c>
      <c r="L1395" s="1" t="str">
        <f t="shared" si="85"/>
        <v>Friday</v>
      </c>
      <c r="M1395" t="str">
        <f t="shared" si="84"/>
        <v>February</v>
      </c>
      <c r="N1395" s="2" t="str">
        <f t="shared" si="86"/>
        <v>Morning</v>
      </c>
      <c r="O1395" s="2">
        <v>42426.316666666666</v>
      </c>
      <c r="P1395">
        <v>822459</v>
      </c>
      <c r="Q1395" t="str">
        <f t="shared" si="87"/>
        <v>Other</v>
      </c>
    </row>
    <row r="1396" spans="1:17" x14ac:dyDescent="0.3">
      <c r="A1396">
        <v>808950</v>
      </c>
      <c r="B1396" t="str">
        <f>VLOOKUP($A1396,'[1]User Profiles'!$A:$I,2,FALSE)</f>
        <v>Emerson </v>
      </c>
      <c r="C1396" t="str">
        <f>VLOOKUP($A1396,'[1]User Profiles'!$A:$I,3,FALSE)</f>
        <v>Pascarella</v>
      </c>
      <c r="D1396" t="str">
        <f>VLOOKUP($A1396,'[1]User Profiles'!$A:$I,5,FALSE)</f>
        <v>male</v>
      </c>
      <c r="E1396" t="str">
        <f>VLOOKUP($A1396,'[1]User Profiles'!$A:$I,6,FALSE)</f>
        <v>black</v>
      </c>
      <c r="F1396">
        <f>VLOOKUP($A1396,'[1]User Profiles'!$A:$I,7,FALSE)</f>
        <v>18</v>
      </c>
      <c r="G1396" t="str">
        <f>VLOOKUP($A1396,'[1]User Profiles'!$A:$I,8,FALSE)</f>
        <v>Free State</v>
      </c>
      <c r="H1396" t="s">
        <v>17</v>
      </c>
      <c r="I1396" s="4">
        <v>42418</v>
      </c>
      <c r="J1396" s="1">
        <v>0.31736111111111109</v>
      </c>
      <c r="K1396" s="1">
        <v>1.3888888888888889E-4</v>
      </c>
      <c r="L1396" s="1" t="str">
        <f t="shared" si="85"/>
        <v>Thursday</v>
      </c>
      <c r="M1396" t="str">
        <f t="shared" si="84"/>
        <v>February</v>
      </c>
      <c r="N1396" s="2" t="str">
        <f t="shared" si="86"/>
        <v>Morning</v>
      </c>
      <c r="O1396" s="2">
        <v>42418.317361111112</v>
      </c>
      <c r="P1396">
        <v>808950</v>
      </c>
      <c r="Q1396" t="str">
        <f t="shared" si="87"/>
        <v>Other</v>
      </c>
    </row>
    <row r="1397" spans="1:17" x14ac:dyDescent="0.3">
      <c r="A1397">
        <v>803847</v>
      </c>
      <c r="B1397" t="str">
        <f>VLOOKUP($A1397,'[1]User Profiles'!$A:$I,2,FALSE)</f>
        <v>Jacinto </v>
      </c>
      <c r="C1397" t="str">
        <f>VLOOKUP($A1397,'[1]User Profiles'!$A:$I,3,FALSE)</f>
        <v>Lavoie</v>
      </c>
      <c r="D1397" t="str">
        <f>VLOOKUP($A1397,'[1]User Profiles'!$A:$I,5,FALSE)</f>
        <v>male</v>
      </c>
      <c r="E1397" t="str">
        <f>VLOOKUP($A1397,'[1]User Profiles'!$A:$I,6,FALSE)</f>
        <v>black</v>
      </c>
      <c r="F1397">
        <f>VLOOKUP($A1397,'[1]User Profiles'!$A:$I,7,FALSE)</f>
        <v>28</v>
      </c>
      <c r="G1397" t="str">
        <f>VLOOKUP($A1397,'[1]User Profiles'!$A:$I,8,FALSE)</f>
        <v>Mpumalanga</v>
      </c>
      <c r="H1397" t="s">
        <v>19</v>
      </c>
      <c r="I1397" s="4">
        <v>42417</v>
      </c>
      <c r="J1397" s="1">
        <v>0.31736111111111109</v>
      </c>
      <c r="K1397" s="1">
        <v>3.4375E-3</v>
      </c>
      <c r="L1397" s="1" t="str">
        <f t="shared" si="85"/>
        <v>Wednesday</v>
      </c>
      <c r="M1397" t="str">
        <f t="shared" si="84"/>
        <v>February</v>
      </c>
      <c r="N1397" s="2" t="str">
        <f t="shared" si="86"/>
        <v>Morning</v>
      </c>
      <c r="O1397" s="2">
        <v>42417.317361111112</v>
      </c>
      <c r="P1397">
        <v>803847</v>
      </c>
      <c r="Q1397" t="str">
        <f t="shared" si="87"/>
        <v>Entertainment</v>
      </c>
    </row>
    <row r="1398" spans="1:17" x14ac:dyDescent="0.3">
      <c r="A1398">
        <v>789061</v>
      </c>
      <c r="B1398" t="str">
        <f>VLOOKUP($A1398,'[1]User Profiles'!$A:$I,2,FALSE)</f>
        <v>Randy </v>
      </c>
      <c r="C1398" t="str">
        <f>VLOOKUP($A1398,'[1]User Profiles'!$A:$I,3,FALSE)</f>
        <v>Mccollum</v>
      </c>
      <c r="D1398" t="str">
        <f>VLOOKUP($A1398,'[1]User Profiles'!$A:$I,5,FALSE)</f>
        <v>male</v>
      </c>
      <c r="E1398" t="str">
        <f>VLOOKUP($A1398,'[1]User Profiles'!$A:$I,6,FALSE)</f>
        <v>black</v>
      </c>
      <c r="F1398">
        <f>VLOOKUP($A1398,'[1]User Profiles'!$A:$I,7,FALSE)</f>
        <v>33</v>
      </c>
      <c r="G1398" t="str">
        <f>VLOOKUP($A1398,'[1]User Profiles'!$A:$I,8,FALSE)</f>
        <v>Gauteng</v>
      </c>
      <c r="H1398" t="s">
        <v>19</v>
      </c>
      <c r="I1398" s="4">
        <v>42409</v>
      </c>
      <c r="J1398" s="1">
        <v>0.31736111111111109</v>
      </c>
      <c r="K1398" s="1">
        <v>3.6458333333333336E-2</v>
      </c>
      <c r="L1398" s="1" t="str">
        <f t="shared" si="85"/>
        <v>Tuesday</v>
      </c>
      <c r="M1398" t="str">
        <f t="shared" si="84"/>
        <v>February</v>
      </c>
      <c r="N1398" s="2" t="str">
        <f t="shared" si="86"/>
        <v>Morning</v>
      </c>
      <c r="O1398" s="2">
        <v>42409.317361111112</v>
      </c>
      <c r="P1398">
        <v>789061</v>
      </c>
      <c r="Q1398" t="str">
        <f t="shared" si="87"/>
        <v>Entertainment</v>
      </c>
    </row>
    <row r="1399" spans="1:17" x14ac:dyDescent="0.3">
      <c r="A1399">
        <v>803967</v>
      </c>
      <c r="B1399" t="str">
        <f>VLOOKUP($A1399,'[1]User Profiles'!$A:$I,2,FALSE)</f>
        <v>Robby </v>
      </c>
      <c r="C1399" t="str">
        <f>VLOOKUP($A1399,'[1]User Profiles'!$A:$I,3,FALSE)</f>
        <v>Curran</v>
      </c>
      <c r="D1399" t="str">
        <f>VLOOKUP($A1399,'[1]User Profiles'!$A:$I,5,FALSE)</f>
        <v>male</v>
      </c>
      <c r="E1399" t="str">
        <f>VLOOKUP($A1399,'[1]User Profiles'!$A:$I,6,FALSE)</f>
        <v>black</v>
      </c>
      <c r="F1399">
        <f>VLOOKUP($A1399,'[1]User Profiles'!$A:$I,7,FALSE)</f>
        <v>43</v>
      </c>
      <c r="G1399" t="str">
        <f>VLOOKUP($A1399,'[1]User Profiles'!$A:$I,8,FALSE)</f>
        <v>Kwazulu Natal</v>
      </c>
      <c r="H1399" t="s">
        <v>17</v>
      </c>
      <c r="I1399" s="4">
        <v>42376</v>
      </c>
      <c r="J1399" s="1">
        <v>0.31736111111111109</v>
      </c>
      <c r="K1399" s="1">
        <v>5.4444444444444434E-2</v>
      </c>
      <c r="L1399" s="1" t="str">
        <f t="shared" si="85"/>
        <v>Thursday</v>
      </c>
      <c r="M1399" t="str">
        <f t="shared" si="84"/>
        <v>January</v>
      </c>
      <c r="N1399" s="2" t="str">
        <f t="shared" si="86"/>
        <v>Morning</v>
      </c>
      <c r="O1399" s="2">
        <v>42376.317361111112</v>
      </c>
      <c r="P1399">
        <v>803967</v>
      </c>
      <c r="Q1399" t="str">
        <f t="shared" si="87"/>
        <v>Other</v>
      </c>
    </row>
    <row r="1400" spans="1:17" x14ac:dyDescent="0.3">
      <c r="A1400">
        <v>789122</v>
      </c>
      <c r="B1400" t="str">
        <f>VLOOKUP($A1400,'[1]User Profiles'!$A:$I,2,FALSE)</f>
        <v>Yong </v>
      </c>
      <c r="C1400" t="str">
        <f>VLOOKUP($A1400,'[1]User Profiles'!$A:$I,3,FALSE)</f>
        <v>Fudge</v>
      </c>
      <c r="D1400" t="str">
        <f>VLOOKUP($A1400,'[1]User Profiles'!$A:$I,5,FALSE)</f>
        <v>male</v>
      </c>
      <c r="E1400" t="str">
        <f>VLOOKUP($A1400,'[1]User Profiles'!$A:$I,6,FALSE)</f>
        <v>black</v>
      </c>
      <c r="F1400">
        <f>VLOOKUP($A1400,'[1]User Profiles'!$A:$I,7,FALSE)</f>
        <v>24</v>
      </c>
      <c r="G1400" t="str">
        <f>VLOOKUP($A1400,'[1]User Profiles'!$A:$I,8,FALSE)</f>
        <v>Eastern Cape</v>
      </c>
      <c r="H1400" t="s">
        <v>23</v>
      </c>
      <c r="I1400" s="4">
        <v>42439</v>
      </c>
      <c r="J1400" s="1">
        <v>0.31736111111111109</v>
      </c>
      <c r="K1400" s="1">
        <v>2.2106481481481478E-3</v>
      </c>
      <c r="L1400" s="1" t="str">
        <f t="shared" si="85"/>
        <v>Thursday</v>
      </c>
      <c r="M1400" t="str">
        <f t="shared" si="84"/>
        <v>March</v>
      </c>
      <c r="N1400" s="2" t="str">
        <f t="shared" si="86"/>
        <v>Morning</v>
      </c>
      <c r="O1400" s="2">
        <v>42439.317361111112</v>
      </c>
      <c r="P1400">
        <v>789122</v>
      </c>
      <c r="Q1400" t="str">
        <f t="shared" si="87"/>
        <v>Entertainment</v>
      </c>
    </row>
    <row r="1401" spans="1:17" x14ac:dyDescent="0.3">
      <c r="A1401">
        <v>2369252</v>
      </c>
      <c r="B1401" t="str">
        <f>VLOOKUP($A1401,'[1]User Profiles'!$A:$I,2,FALSE)</f>
        <v>Hyman </v>
      </c>
      <c r="C1401" t="str">
        <f>VLOOKUP($A1401,'[1]User Profiles'!$A:$I,3,FALSE)</f>
        <v>Restivo</v>
      </c>
      <c r="D1401" t="str">
        <f>VLOOKUP($A1401,'[1]User Profiles'!$A:$I,5,FALSE)</f>
        <v>male</v>
      </c>
      <c r="E1401" t="str">
        <f>VLOOKUP($A1401,'[1]User Profiles'!$A:$I,6,FALSE)</f>
        <v>indian_asian</v>
      </c>
      <c r="F1401">
        <f>VLOOKUP($A1401,'[1]User Profiles'!$A:$I,7,FALSE)</f>
        <v>30</v>
      </c>
      <c r="G1401" t="str">
        <f>VLOOKUP($A1401,'[1]User Profiles'!$A:$I,8,FALSE)</f>
        <v>Gauteng</v>
      </c>
      <c r="H1401" t="s">
        <v>26</v>
      </c>
      <c r="I1401" s="4">
        <v>42453</v>
      </c>
      <c r="J1401" s="1">
        <v>0.31736111111111109</v>
      </c>
      <c r="K1401" s="1">
        <v>4.8611111111111104E-4</v>
      </c>
      <c r="L1401" s="1" t="str">
        <f t="shared" si="85"/>
        <v>Thursday</v>
      </c>
      <c r="M1401" t="str">
        <f t="shared" si="84"/>
        <v>March</v>
      </c>
      <c r="N1401" s="2" t="str">
        <f t="shared" si="86"/>
        <v>Morning</v>
      </c>
      <c r="O1401" s="2">
        <v>42453.317361111112</v>
      </c>
      <c r="P1401">
        <v>2369252</v>
      </c>
      <c r="Q1401" t="str">
        <f t="shared" si="87"/>
        <v>Entertainment</v>
      </c>
    </row>
    <row r="1402" spans="1:17" x14ac:dyDescent="0.3">
      <c r="A1402">
        <v>958175</v>
      </c>
      <c r="B1402" t="str">
        <f>VLOOKUP($A1402,'[1]User Profiles'!$A:$I,2,FALSE)</f>
        <v>Stephen </v>
      </c>
      <c r="C1402" t="str">
        <f>VLOOKUP($A1402,'[1]User Profiles'!$A:$I,3,FALSE)</f>
        <v>Hier</v>
      </c>
      <c r="D1402" t="str">
        <f>VLOOKUP($A1402,'[1]User Profiles'!$A:$I,5,FALSE)</f>
        <v>male</v>
      </c>
      <c r="E1402" t="str">
        <f>VLOOKUP($A1402,'[1]User Profiles'!$A:$I,6,FALSE)</f>
        <v>white</v>
      </c>
      <c r="F1402">
        <f>VLOOKUP($A1402,'[1]User Profiles'!$A:$I,7,FALSE)</f>
        <v>57</v>
      </c>
      <c r="G1402" t="str">
        <f>VLOOKUP($A1402,'[1]User Profiles'!$A:$I,8,FALSE)</f>
        <v>Gauteng</v>
      </c>
      <c r="H1402" t="s">
        <v>20</v>
      </c>
      <c r="I1402" s="4">
        <v>42454</v>
      </c>
      <c r="J1402" s="1">
        <v>0.31736111111111109</v>
      </c>
      <c r="K1402" s="1">
        <v>0</v>
      </c>
      <c r="L1402" s="1" t="str">
        <f t="shared" si="85"/>
        <v>Friday</v>
      </c>
      <c r="M1402" t="str">
        <f t="shared" si="84"/>
        <v>March</v>
      </c>
      <c r="N1402" s="2" t="str">
        <f t="shared" si="86"/>
        <v>Morning</v>
      </c>
      <c r="O1402" s="2">
        <v>42454.317361111112</v>
      </c>
      <c r="P1402">
        <v>941734</v>
      </c>
      <c r="Q1402" t="str">
        <f t="shared" si="87"/>
        <v>Other</v>
      </c>
    </row>
    <row r="1403" spans="1:17" x14ac:dyDescent="0.3">
      <c r="A1403">
        <v>809704</v>
      </c>
      <c r="B1403" t="str">
        <f>VLOOKUP($A1403,'[1]User Profiles'!$A:$I,2,FALSE)</f>
        <v>Torrie </v>
      </c>
      <c r="C1403" t="str">
        <f>VLOOKUP($A1403,'[1]User Profiles'!$A:$I,3,FALSE)</f>
        <v>Mcclaine</v>
      </c>
      <c r="D1403" t="str">
        <f>VLOOKUP($A1403,'[1]User Profiles'!$A:$I,5,FALSE)</f>
        <v>female</v>
      </c>
      <c r="E1403" t="str">
        <f>VLOOKUP($A1403,'[1]User Profiles'!$A:$I,6,FALSE)</f>
        <v>None</v>
      </c>
      <c r="F1403">
        <f>VLOOKUP($A1403,'[1]User Profiles'!$A:$I,7,FALSE)</f>
        <v>26</v>
      </c>
      <c r="G1403" t="str">
        <f>VLOOKUP($A1403,'[1]User Profiles'!$A:$I,8,FALSE)</f>
        <v>Gauteng</v>
      </c>
      <c r="H1403" t="s">
        <v>21</v>
      </c>
      <c r="I1403" s="4">
        <v>42431</v>
      </c>
      <c r="J1403" s="1">
        <v>0.31736111111111109</v>
      </c>
      <c r="K1403" s="1">
        <v>1.0416666666666667E-4</v>
      </c>
      <c r="L1403" s="1" t="str">
        <f t="shared" si="85"/>
        <v>Wednesday</v>
      </c>
      <c r="M1403" t="str">
        <f t="shared" si="84"/>
        <v>March</v>
      </c>
      <c r="N1403" s="2" t="str">
        <f t="shared" si="86"/>
        <v>Morning</v>
      </c>
      <c r="O1403" s="2">
        <v>42431.317361111112</v>
      </c>
      <c r="P1403">
        <v>809704</v>
      </c>
      <c r="Q1403" t="str">
        <f t="shared" si="87"/>
        <v>Kids</v>
      </c>
    </row>
    <row r="1404" spans="1:17" x14ac:dyDescent="0.3">
      <c r="A1404">
        <v>902125</v>
      </c>
      <c r="B1404" t="str">
        <f>VLOOKUP($A1404,'[1]User Profiles'!$A:$I,2,FALSE)</f>
        <v>Dee </v>
      </c>
      <c r="C1404" t="str">
        <f>VLOOKUP($A1404,'[1]User Profiles'!$A:$I,3,FALSE)</f>
        <v>Hier</v>
      </c>
      <c r="D1404" t="str">
        <f>VLOOKUP($A1404,'[1]User Profiles'!$A:$I,5,FALSE)</f>
        <v>male</v>
      </c>
      <c r="E1404" t="str">
        <f>VLOOKUP($A1404,'[1]User Profiles'!$A:$I,6,FALSE)</f>
        <v>coloured</v>
      </c>
      <c r="F1404">
        <f>VLOOKUP($A1404,'[1]User Profiles'!$A:$I,7,FALSE)</f>
        <v>36</v>
      </c>
      <c r="G1404" t="str">
        <f>VLOOKUP($A1404,'[1]User Profiles'!$A:$I,8,FALSE)</f>
        <v>Western Cape</v>
      </c>
      <c r="H1404" t="s">
        <v>22</v>
      </c>
      <c r="I1404" s="4">
        <v>42456</v>
      </c>
      <c r="J1404" s="1">
        <v>0.31736111111111109</v>
      </c>
      <c r="K1404" s="1">
        <v>1.6875000000000001E-2</v>
      </c>
      <c r="L1404" s="1" t="str">
        <f t="shared" si="85"/>
        <v>Sunday</v>
      </c>
      <c r="M1404" t="str">
        <f t="shared" si="84"/>
        <v>March</v>
      </c>
      <c r="N1404" s="2" t="str">
        <f t="shared" si="86"/>
        <v>Morning</v>
      </c>
      <c r="O1404" s="2">
        <v>42456.317361111112</v>
      </c>
      <c r="P1404">
        <v>902125</v>
      </c>
      <c r="Q1404" t="str">
        <f t="shared" si="87"/>
        <v>Kids</v>
      </c>
    </row>
    <row r="1405" spans="1:17" x14ac:dyDescent="0.3">
      <c r="A1405">
        <v>906369</v>
      </c>
      <c r="B1405" t="str">
        <f>VLOOKUP($A1405,'[1]User Profiles'!$A:$I,2,FALSE)</f>
        <v>Bret </v>
      </c>
      <c r="C1405" t="str">
        <f>VLOOKUP($A1405,'[1]User Profiles'!$A:$I,3,FALSE)</f>
        <v>Pascarella</v>
      </c>
      <c r="D1405" t="str">
        <f>VLOOKUP($A1405,'[1]User Profiles'!$A:$I,5,FALSE)</f>
        <v>male</v>
      </c>
      <c r="E1405" t="str">
        <f>VLOOKUP($A1405,'[1]User Profiles'!$A:$I,6,FALSE)</f>
        <v>None</v>
      </c>
      <c r="F1405">
        <f>VLOOKUP($A1405,'[1]User Profiles'!$A:$I,7,FALSE)</f>
        <v>51</v>
      </c>
      <c r="G1405" t="str">
        <f>VLOOKUP($A1405,'[1]User Profiles'!$A:$I,8,FALSE)</f>
        <v>Gauteng</v>
      </c>
      <c r="H1405" t="s">
        <v>18</v>
      </c>
      <c r="I1405" s="4">
        <v>42432</v>
      </c>
      <c r="J1405" s="1">
        <v>0.31736111111111109</v>
      </c>
      <c r="K1405" s="1">
        <v>9.7916666666666655E-3</v>
      </c>
      <c r="L1405" s="1" t="str">
        <f t="shared" si="85"/>
        <v>Thursday</v>
      </c>
      <c r="M1405" t="str">
        <f t="shared" si="84"/>
        <v>March</v>
      </c>
      <c r="N1405" s="2" t="str">
        <f t="shared" si="86"/>
        <v>Morning</v>
      </c>
      <c r="O1405" s="2">
        <v>42432.317361111112</v>
      </c>
      <c r="P1405">
        <v>906369</v>
      </c>
      <c r="Q1405" t="str">
        <f t="shared" si="87"/>
        <v>Sports</v>
      </c>
    </row>
    <row r="1406" spans="1:17" x14ac:dyDescent="0.3">
      <c r="A1406">
        <v>941227</v>
      </c>
      <c r="B1406" t="str">
        <f>VLOOKUP($A1406,'[1]User Profiles'!$A:$I,2,FALSE)</f>
        <v>Lane </v>
      </c>
      <c r="C1406" t="str">
        <f>VLOOKUP($A1406,'[1]User Profiles'!$A:$I,3,FALSE)</f>
        <v>Singer</v>
      </c>
      <c r="D1406" t="str">
        <f>VLOOKUP($A1406,'[1]User Profiles'!$A:$I,5,FALSE)</f>
        <v>male</v>
      </c>
      <c r="E1406" t="str">
        <f>VLOOKUP($A1406,'[1]User Profiles'!$A:$I,6,FALSE)</f>
        <v>black</v>
      </c>
      <c r="F1406">
        <f>VLOOKUP($A1406,'[1]User Profiles'!$A:$I,7,FALSE)</f>
        <v>39</v>
      </c>
      <c r="G1406" t="str">
        <f>VLOOKUP($A1406,'[1]User Profiles'!$A:$I,8,FALSE)</f>
        <v>Kwazulu Natal</v>
      </c>
      <c r="H1406" t="s">
        <v>19</v>
      </c>
      <c r="I1406" s="4">
        <v>42440</v>
      </c>
      <c r="J1406" s="1">
        <v>0.31736111111111109</v>
      </c>
      <c r="K1406" s="1">
        <v>1.3888888888888889E-4</v>
      </c>
      <c r="L1406" s="1" t="str">
        <f t="shared" si="85"/>
        <v>Friday</v>
      </c>
      <c r="M1406" t="str">
        <f t="shared" si="84"/>
        <v>March</v>
      </c>
      <c r="N1406" s="2" t="str">
        <f t="shared" si="86"/>
        <v>Morning</v>
      </c>
      <c r="O1406" s="2">
        <v>42440.317361111112</v>
      </c>
      <c r="P1406">
        <v>941227</v>
      </c>
      <c r="Q1406" t="str">
        <f t="shared" si="87"/>
        <v>Entertainment</v>
      </c>
    </row>
    <row r="1407" spans="1:17" x14ac:dyDescent="0.3">
      <c r="A1407">
        <v>907441</v>
      </c>
      <c r="B1407" t="str">
        <f>VLOOKUP($A1407,'[1]User Profiles'!$A:$I,2,FALSE)</f>
        <v>Lucas </v>
      </c>
      <c r="C1407" t="str">
        <f>VLOOKUP($A1407,'[1]User Profiles'!$A:$I,3,FALSE)</f>
        <v>Deblois</v>
      </c>
      <c r="D1407" t="str">
        <f>VLOOKUP($A1407,'[1]User Profiles'!$A:$I,5,FALSE)</f>
        <v>male</v>
      </c>
      <c r="E1407" t="str">
        <f>VLOOKUP($A1407,'[1]User Profiles'!$A:$I,6,FALSE)</f>
        <v>None</v>
      </c>
      <c r="F1407">
        <f>VLOOKUP($A1407,'[1]User Profiles'!$A:$I,7,FALSE)</f>
        <v>33</v>
      </c>
      <c r="G1407" t="str">
        <f>VLOOKUP($A1407,'[1]User Profiles'!$A:$I,8,FALSE)</f>
        <v>Western Cape</v>
      </c>
      <c r="H1407" t="s">
        <v>25</v>
      </c>
      <c r="I1407" s="4">
        <v>42447</v>
      </c>
      <c r="J1407" s="1">
        <v>0.31736111111111109</v>
      </c>
      <c r="K1407" s="1">
        <v>8.7962962962962962E-4</v>
      </c>
      <c r="L1407" s="1" t="str">
        <f t="shared" si="85"/>
        <v>Friday</v>
      </c>
      <c r="M1407" t="str">
        <f t="shared" si="84"/>
        <v>March</v>
      </c>
      <c r="N1407" s="2" t="str">
        <f t="shared" si="86"/>
        <v>Morning</v>
      </c>
      <c r="O1407" s="2">
        <v>42447.317361111112</v>
      </c>
      <c r="P1407">
        <v>907441</v>
      </c>
      <c r="Q1407" t="str">
        <f t="shared" si="87"/>
        <v>Sports</v>
      </c>
    </row>
    <row r="1408" spans="1:17" x14ac:dyDescent="0.3">
      <c r="A1408">
        <v>810571</v>
      </c>
      <c r="B1408" t="str">
        <f>VLOOKUP($A1408,'[1]User Profiles'!$A:$I,2,FALSE)</f>
        <v>Epifania </v>
      </c>
      <c r="C1408" t="str">
        <f>VLOOKUP($A1408,'[1]User Profiles'!$A:$I,3,FALSE)</f>
        <v>Crotty</v>
      </c>
      <c r="D1408" t="str">
        <f>VLOOKUP($A1408,'[1]User Profiles'!$A:$I,5,FALSE)</f>
        <v>female</v>
      </c>
      <c r="E1408" t="str">
        <f>VLOOKUP($A1408,'[1]User Profiles'!$A:$I,6,FALSE)</f>
        <v>black</v>
      </c>
      <c r="F1408">
        <f>VLOOKUP($A1408,'[1]User Profiles'!$A:$I,7,FALSE)</f>
        <v>39</v>
      </c>
      <c r="G1408" t="str">
        <f>VLOOKUP($A1408,'[1]User Profiles'!$A:$I,8,FALSE)</f>
        <v>Kwazulu Natal</v>
      </c>
      <c r="H1408" t="s">
        <v>23</v>
      </c>
      <c r="I1408" s="4">
        <v>42392</v>
      </c>
      <c r="J1408" s="1">
        <v>0.31736111111111109</v>
      </c>
      <c r="K1408" s="1">
        <v>6.9444444444444444E-5</v>
      </c>
      <c r="L1408" s="1" t="str">
        <f t="shared" si="85"/>
        <v>Saturday</v>
      </c>
      <c r="M1408" t="str">
        <f t="shared" si="84"/>
        <v>January</v>
      </c>
      <c r="N1408" s="2" t="str">
        <f t="shared" si="86"/>
        <v>Morning</v>
      </c>
      <c r="O1408" s="2">
        <v>42392.317361111112</v>
      </c>
      <c r="P1408">
        <v>810571</v>
      </c>
      <c r="Q1408" t="str">
        <f t="shared" si="87"/>
        <v>Entertainment</v>
      </c>
    </row>
    <row r="1409" spans="1:17" x14ac:dyDescent="0.3">
      <c r="A1409">
        <v>2092266</v>
      </c>
      <c r="B1409" t="str">
        <f>VLOOKUP($A1409,'[1]User Profiles'!$A:$I,2,FALSE)</f>
        <v>Carter </v>
      </c>
      <c r="C1409" t="str">
        <f>VLOOKUP($A1409,'[1]User Profiles'!$A:$I,3,FALSE)</f>
        <v>Reisinger</v>
      </c>
      <c r="D1409" t="str">
        <f>VLOOKUP($A1409,'[1]User Profiles'!$A:$I,5,FALSE)</f>
        <v>male</v>
      </c>
      <c r="E1409" t="str">
        <f>VLOOKUP($A1409,'[1]User Profiles'!$A:$I,6,FALSE)</f>
        <v>white</v>
      </c>
      <c r="F1409">
        <f>VLOOKUP($A1409,'[1]User Profiles'!$A:$I,7,FALSE)</f>
        <v>47</v>
      </c>
      <c r="G1409" t="str">
        <f>VLOOKUP($A1409,'[1]User Profiles'!$A:$I,8,FALSE)</f>
        <v>Gauteng</v>
      </c>
      <c r="H1409" t="s">
        <v>25</v>
      </c>
      <c r="I1409" s="4">
        <v>42411</v>
      </c>
      <c r="J1409" s="1">
        <v>0.31736111111111109</v>
      </c>
      <c r="K1409" s="1">
        <v>1.1574074074074073E-4</v>
      </c>
      <c r="L1409" s="1" t="str">
        <f t="shared" si="85"/>
        <v>Thursday</v>
      </c>
      <c r="M1409" t="str">
        <f t="shared" si="84"/>
        <v>February</v>
      </c>
      <c r="N1409" s="2" t="str">
        <f t="shared" si="86"/>
        <v>Morning</v>
      </c>
      <c r="O1409" s="2">
        <v>42411.317361111112</v>
      </c>
      <c r="P1409">
        <v>2092266</v>
      </c>
      <c r="Q1409" t="str">
        <f t="shared" si="87"/>
        <v>Sports</v>
      </c>
    </row>
    <row r="1410" spans="1:17" x14ac:dyDescent="0.3">
      <c r="A1410">
        <v>859379</v>
      </c>
      <c r="B1410" t="str">
        <f>VLOOKUP($A1410,'[1]User Profiles'!$A:$I,2,FALSE)</f>
        <v>Chas </v>
      </c>
      <c r="C1410" t="str">
        <f>VLOOKUP($A1410,'[1]User Profiles'!$A:$I,3,FALSE)</f>
        <v>Tancredi</v>
      </c>
      <c r="D1410" t="str">
        <f>VLOOKUP($A1410,'[1]User Profiles'!$A:$I,5,FALSE)</f>
        <v>male</v>
      </c>
      <c r="E1410" t="str">
        <f>VLOOKUP($A1410,'[1]User Profiles'!$A:$I,6,FALSE)</f>
        <v>coloured</v>
      </c>
      <c r="F1410">
        <f>VLOOKUP($A1410,'[1]User Profiles'!$A:$I,7,FALSE)</f>
        <v>20</v>
      </c>
      <c r="G1410" t="str">
        <f>VLOOKUP($A1410,'[1]User Profiles'!$A:$I,8,FALSE)</f>
        <v>Gauteng</v>
      </c>
      <c r="H1410" t="s">
        <v>20</v>
      </c>
      <c r="I1410" s="4">
        <v>42440</v>
      </c>
      <c r="J1410" s="1">
        <v>0.31805555555555554</v>
      </c>
      <c r="K1410" s="1">
        <v>3.3125000000000002E-2</v>
      </c>
      <c r="L1410" s="1" t="str">
        <f t="shared" si="85"/>
        <v>Friday</v>
      </c>
      <c r="M1410" t="str">
        <f t="shared" ref="M1410:M1473" si="88">TEXT(I1410,"mmmm")</f>
        <v>March</v>
      </c>
      <c r="N1410" s="2" t="str">
        <f t="shared" si="86"/>
        <v>Morning</v>
      </c>
      <c r="O1410" s="2">
        <v>42440.318055555559</v>
      </c>
      <c r="P1410">
        <v>859379</v>
      </c>
      <c r="Q1410" t="str">
        <f t="shared" si="87"/>
        <v>Other</v>
      </c>
    </row>
    <row r="1411" spans="1:17" x14ac:dyDescent="0.3">
      <c r="A1411">
        <v>809465</v>
      </c>
      <c r="B1411" t="str">
        <f>VLOOKUP($A1411,'[1]User Profiles'!$A:$I,2,FALSE)</f>
        <v>Jacinto </v>
      </c>
      <c r="C1411" t="str">
        <f>VLOOKUP($A1411,'[1]User Profiles'!$A:$I,3,FALSE)</f>
        <v>Gettys</v>
      </c>
      <c r="D1411" t="str">
        <f>VLOOKUP($A1411,'[1]User Profiles'!$A:$I,5,FALSE)</f>
        <v>male</v>
      </c>
      <c r="E1411" t="str">
        <f>VLOOKUP($A1411,'[1]User Profiles'!$A:$I,6,FALSE)</f>
        <v>None</v>
      </c>
      <c r="F1411">
        <f>VLOOKUP($A1411,'[1]User Profiles'!$A:$I,7,FALSE)</f>
        <v>29</v>
      </c>
      <c r="G1411" t="str">
        <f>VLOOKUP($A1411,'[1]User Profiles'!$A:$I,8,FALSE)</f>
        <v>Gauteng</v>
      </c>
      <c r="H1411" t="s">
        <v>16</v>
      </c>
      <c r="I1411" s="4">
        <v>42402</v>
      </c>
      <c r="J1411" s="1">
        <v>0.31805555555555554</v>
      </c>
      <c r="K1411" s="1">
        <v>2.0833333333333335E-4</v>
      </c>
      <c r="L1411" s="1" t="str">
        <f t="shared" ref="L1411:L1474" si="89">CHOOSE(WEEKDAY(I1411,1),"Sunday","Monday","Tuesday","Wednesday","Thursday","Friday","Saturday")</f>
        <v>Tuesday</v>
      </c>
      <c r="M1411" t="str">
        <f t="shared" si="88"/>
        <v>February</v>
      </c>
      <c r="N1411" s="2" t="str">
        <f t="shared" ref="N1411:N1474" si="90">IF(J1411 &lt; TIME(6,0,0),"Early Morning",
 IF(J1411 &lt; TIME(12,0,0),"Morning",
 IF(J1411 &lt; TIME(16,0,0),"Midday",
 IF(J1411 &lt; TIME(19,0,0),"Afternoon","Evening"))))</f>
        <v>Morning</v>
      </c>
      <c r="O1411" s="2">
        <v>42402.318055555559</v>
      </c>
      <c r="P1411">
        <v>809465</v>
      </c>
      <c r="Q1411" t="str">
        <f t="shared" ref="Q1411:Q1474" si="91">IF(OR(H1411="Boomerang",H1411="Cartoon Network"),"Kids",
IF(OR(H1411="Live on SuperSport",H1411="SuperSport Blitz",H1411="Wimbledon",H1411="ICC Cricket World Cup 2011"),"Sports",
IF(OR(H1411="Africa Magic",H1411="M-Net",H1411="Vuzu",H1411="Channel O",H1411="E! Entertainment"),"Entertainment",
"Other")))</f>
        <v>Other</v>
      </c>
    </row>
    <row r="1412" spans="1:17" x14ac:dyDescent="0.3">
      <c r="A1412">
        <v>821033</v>
      </c>
      <c r="B1412" t="str">
        <f>VLOOKUP($A1412,'[1]User Profiles'!$A:$I,2,FALSE)</f>
        <v>Len </v>
      </c>
      <c r="C1412" t="str">
        <f>VLOOKUP($A1412,'[1]User Profiles'!$A:$I,3,FALSE)</f>
        <v>Beville</v>
      </c>
      <c r="D1412" t="str">
        <f>VLOOKUP($A1412,'[1]User Profiles'!$A:$I,5,FALSE)</f>
        <v>male</v>
      </c>
      <c r="E1412" t="str">
        <f>VLOOKUP($A1412,'[1]User Profiles'!$A:$I,6,FALSE)</f>
        <v>other</v>
      </c>
      <c r="F1412">
        <f>VLOOKUP($A1412,'[1]User Profiles'!$A:$I,7,FALSE)</f>
        <v>32</v>
      </c>
      <c r="G1412" t="str">
        <f>VLOOKUP($A1412,'[1]User Profiles'!$A:$I,8,FALSE)</f>
        <v>Gauteng</v>
      </c>
      <c r="H1412" t="s">
        <v>16</v>
      </c>
      <c r="I1412" s="4">
        <v>42427</v>
      </c>
      <c r="J1412" s="1">
        <v>0.31805555555555554</v>
      </c>
      <c r="K1412" s="1">
        <v>3.9351851851851852E-4</v>
      </c>
      <c r="L1412" s="1" t="str">
        <f t="shared" si="89"/>
        <v>Saturday</v>
      </c>
      <c r="M1412" t="str">
        <f t="shared" si="88"/>
        <v>February</v>
      </c>
      <c r="N1412" s="2" t="str">
        <f t="shared" si="90"/>
        <v>Morning</v>
      </c>
      <c r="O1412" s="2">
        <v>42427.318055555559</v>
      </c>
      <c r="P1412">
        <v>821033</v>
      </c>
      <c r="Q1412" t="str">
        <f t="shared" si="91"/>
        <v>Other</v>
      </c>
    </row>
    <row r="1413" spans="1:17" x14ac:dyDescent="0.3">
      <c r="A1413">
        <v>893562</v>
      </c>
      <c r="B1413" t="str">
        <f>VLOOKUP($A1413,'[1]User Profiles'!$A:$I,2,FALSE)</f>
        <v>Cory </v>
      </c>
      <c r="C1413" t="str">
        <f>VLOOKUP($A1413,'[1]User Profiles'!$A:$I,3,FALSE)</f>
        <v>Borelli</v>
      </c>
      <c r="D1413" t="str">
        <f>VLOOKUP($A1413,'[1]User Profiles'!$A:$I,5,FALSE)</f>
        <v>male</v>
      </c>
      <c r="E1413" t="str">
        <f>VLOOKUP($A1413,'[1]User Profiles'!$A:$I,6,FALSE)</f>
        <v>black</v>
      </c>
      <c r="F1413">
        <f>VLOOKUP($A1413,'[1]User Profiles'!$A:$I,7,FALSE)</f>
        <v>37</v>
      </c>
      <c r="G1413" t="str">
        <f>VLOOKUP($A1413,'[1]User Profiles'!$A:$I,8,FALSE)</f>
        <v>Gauteng</v>
      </c>
      <c r="H1413" t="s">
        <v>22</v>
      </c>
      <c r="I1413" s="4">
        <v>42455</v>
      </c>
      <c r="J1413" s="1">
        <v>0.31805555555555554</v>
      </c>
      <c r="K1413" s="1">
        <v>0</v>
      </c>
      <c r="L1413" s="1" t="str">
        <f t="shared" si="89"/>
        <v>Saturday</v>
      </c>
      <c r="M1413" t="str">
        <f t="shared" si="88"/>
        <v>March</v>
      </c>
      <c r="N1413" s="2" t="str">
        <f t="shared" si="90"/>
        <v>Morning</v>
      </c>
      <c r="O1413" s="2">
        <v>42455.318055555559</v>
      </c>
      <c r="P1413">
        <v>893562</v>
      </c>
      <c r="Q1413" t="str">
        <f t="shared" si="91"/>
        <v>Kids</v>
      </c>
    </row>
    <row r="1414" spans="1:17" x14ac:dyDescent="0.3">
      <c r="A1414">
        <v>810092</v>
      </c>
      <c r="B1414" t="str">
        <f>VLOOKUP($A1414,'[1]User Profiles'!$A:$I,2,FALSE)</f>
        <v>Randy </v>
      </c>
      <c r="C1414" t="str">
        <f>VLOOKUP($A1414,'[1]User Profiles'!$A:$I,3,FALSE)</f>
        <v>Mcculloch</v>
      </c>
      <c r="D1414" t="str">
        <f>VLOOKUP($A1414,'[1]User Profiles'!$A:$I,5,FALSE)</f>
        <v>male</v>
      </c>
      <c r="E1414" t="str">
        <f>VLOOKUP($A1414,'[1]User Profiles'!$A:$I,6,FALSE)</f>
        <v>None</v>
      </c>
      <c r="F1414">
        <f>VLOOKUP($A1414,'[1]User Profiles'!$A:$I,7,FALSE)</f>
        <v>41</v>
      </c>
      <c r="G1414" t="str">
        <f>VLOOKUP($A1414,'[1]User Profiles'!$A:$I,8,FALSE)</f>
        <v>Kwazulu Natal</v>
      </c>
      <c r="H1414" t="s">
        <v>17</v>
      </c>
      <c r="I1414" s="4">
        <v>42438</v>
      </c>
      <c r="J1414" s="1">
        <v>0.31805555555555554</v>
      </c>
      <c r="K1414" s="1">
        <v>2.4652777777777776E-3</v>
      </c>
      <c r="L1414" s="1" t="str">
        <f t="shared" si="89"/>
        <v>Wednesday</v>
      </c>
      <c r="M1414" t="str">
        <f t="shared" si="88"/>
        <v>March</v>
      </c>
      <c r="N1414" s="2" t="str">
        <f t="shared" si="90"/>
        <v>Morning</v>
      </c>
      <c r="O1414" s="2">
        <v>42438.318055555559</v>
      </c>
      <c r="P1414">
        <v>810092</v>
      </c>
      <c r="Q1414" t="str">
        <f t="shared" si="91"/>
        <v>Other</v>
      </c>
    </row>
    <row r="1415" spans="1:17" x14ac:dyDescent="0.3">
      <c r="A1415">
        <v>773214</v>
      </c>
      <c r="B1415" t="str">
        <f>VLOOKUP($A1415,'[1]User Profiles'!$A:$I,2,FALSE)</f>
        <v>Bret </v>
      </c>
      <c r="C1415" t="str">
        <f>VLOOKUP($A1415,'[1]User Profiles'!$A:$I,3,FALSE)</f>
        <v>Lavoie</v>
      </c>
      <c r="D1415" t="str">
        <f>VLOOKUP($A1415,'[1]User Profiles'!$A:$I,5,FALSE)</f>
        <v>male</v>
      </c>
      <c r="E1415" t="str">
        <f>VLOOKUP($A1415,'[1]User Profiles'!$A:$I,6,FALSE)</f>
        <v>None</v>
      </c>
      <c r="F1415">
        <f>VLOOKUP($A1415,'[1]User Profiles'!$A:$I,7,FALSE)</f>
        <v>45</v>
      </c>
      <c r="G1415" t="str">
        <f>VLOOKUP($A1415,'[1]User Profiles'!$A:$I,8,FALSE)</f>
        <v>Western Cape</v>
      </c>
      <c r="H1415" t="s">
        <v>25</v>
      </c>
      <c r="I1415" s="4">
        <v>42409</v>
      </c>
      <c r="J1415" s="1">
        <v>0.31805555555555554</v>
      </c>
      <c r="K1415" s="1">
        <v>3.7037037037037035E-4</v>
      </c>
      <c r="L1415" s="1" t="str">
        <f t="shared" si="89"/>
        <v>Tuesday</v>
      </c>
      <c r="M1415" t="str">
        <f t="shared" si="88"/>
        <v>February</v>
      </c>
      <c r="N1415" s="2" t="str">
        <f t="shared" si="90"/>
        <v>Morning</v>
      </c>
      <c r="O1415" s="2">
        <v>42409.318055555559</v>
      </c>
      <c r="P1415">
        <v>773214</v>
      </c>
      <c r="Q1415" t="str">
        <f t="shared" si="91"/>
        <v>Sports</v>
      </c>
    </row>
    <row r="1416" spans="1:17" x14ac:dyDescent="0.3">
      <c r="A1416">
        <v>754765</v>
      </c>
      <c r="B1416" t="str">
        <f>VLOOKUP($A1416,'[1]User Profiles'!$A:$I,2,FALSE)</f>
        <v>Hugh</v>
      </c>
      <c r="C1416" t="str">
        <f>VLOOKUP($A1416,'[1]User Profiles'!$A:$I,3,FALSE)</f>
        <v>Pool</v>
      </c>
      <c r="D1416" t="str">
        <f>VLOOKUP($A1416,'[1]User Profiles'!$A:$I,5,FALSE)</f>
        <v>male</v>
      </c>
      <c r="E1416" t="str">
        <f>VLOOKUP($A1416,'[1]User Profiles'!$A:$I,6,FALSE)</f>
        <v>black</v>
      </c>
      <c r="F1416">
        <f>VLOOKUP($A1416,'[1]User Profiles'!$A:$I,7,FALSE)</f>
        <v>51</v>
      </c>
      <c r="G1416" t="str">
        <f>VLOOKUP($A1416,'[1]User Profiles'!$A:$I,8,FALSE)</f>
        <v>Eastern Cape</v>
      </c>
      <c r="H1416" t="s">
        <v>21</v>
      </c>
      <c r="I1416" s="4">
        <v>42399</v>
      </c>
      <c r="J1416" s="1">
        <v>0.31805555555555554</v>
      </c>
      <c r="K1416" s="1">
        <v>1.3888888888888889E-4</v>
      </c>
      <c r="L1416" s="1" t="str">
        <f t="shared" si="89"/>
        <v>Saturday</v>
      </c>
      <c r="M1416" t="str">
        <f t="shared" si="88"/>
        <v>January</v>
      </c>
      <c r="N1416" s="2" t="str">
        <f t="shared" si="90"/>
        <v>Morning</v>
      </c>
      <c r="O1416" s="2">
        <v>42399.318055555559</v>
      </c>
      <c r="P1416">
        <v>754765</v>
      </c>
      <c r="Q1416" t="str">
        <f t="shared" si="91"/>
        <v>Kids</v>
      </c>
    </row>
    <row r="1417" spans="1:17" x14ac:dyDescent="0.3">
      <c r="A1417">
        <v>810286</v>
      </c>
      <c r="B1417" t="str">
        <f>VLOOKUP($A1417,'[1]User Profiles'!$A:$I,2,FALSE)</f>
        <v>Lucas </v>
      </c>
      <c r="C1417" t="str">
        <f>VLOOKUP($A1417,'[1]User Profiles'!$A:$I,3,FALSE)</f>
        <v>Condie</v>
      </c>
      <c r="D1417" t="str">
        <f>VLOOKUP($A1417,'[1]User Profiles'!$A:$I,5,FALSE)</f>
        <v>male</v>
      </c>
      <c r="E1417" t="str">
        <f>VLOOKUP($A1417,'[1]User Profiles'!$A:$I,6,FALSE)</f>
        <v>white</v>
      </c>
      <c r="F1417">
        <f>VLOOKUP($A1417,'[1]User Profiles'!$A:$I,7,FALSE)</f>
        <v>31</v>
      </c>
      <c r="G1417" t="str">
        <f>VLOOKUP($A1417,'[1]User Profiles'!$A:$I,8,FALSE)</f>
        <v>North West</v>
      </c>
      <c r="H1417" t="s">
        <v>18</v>
      </c>
      <c r="I1417" s="4">
        <v>42432</v>
      </c>
      <c r="J1417" s="1">
        <v>0.31874999999999998</v>
      </c>
      <c r="K1417" s="1">
        <v>1.6435185185185188E-2</v>
      </c>
      <c r="L1417" s="1" t="str">
        <f t="shared" si="89"/>
        <v>Thursday</v>
      </c>
      <c r="M1417" t="str">
        <f t="shared" si="88"/>
        <v>March</v>
      </c>
      <c r="N1417" s="2" t="str">
        <f t="shared" si="90"/>
        <v>Morning</v>
      </c>
      <c r="O1417" s="2">
        <v>42432.318749999999</v>
      </c>
      <c r="P1417">
        <v>810286</v>
      </c>
      <c r="Q1417" t="str">
        <f t="shared" si="91"/>
        <v>Sports</v>
      </c>
    </row>
    <row r="1418" spans="1:17" x14ac:dyDescent="0.3">
      <c r="A1418">
        <v>893832</v>
      </c>
      <c r="B1418" t="str">
        <f>VLOOKUP($A1418,'[1]User Profiles'!$A:$I,2,FALSE)</f>
        <v>Wilton </v>
      </c>
      <c r="C1418" t="str">
        <f>VLOOKUP($A1418,'[1]User Profiles'!$A:$I,3,FALSE)</f>
        <v>Mccown</v>
      </c>
      <c r="D1418" t="str">
        <f>VLOOKUP($A1418,'[1]User Profiles'!$A:$I,5,FALSE)</f>
        <v>male</v>
      </c>
      <c r="E1418" t="str">
        <f>VLOOKUP($A1418,'[1]User Profiles'!$A:$I,6,FALSE)</f>
        <v>black</v>
      </c>
      <c r="F1418">
        <f>VLOOKUP($A1418,'[1]User Profiles'!$A:$I,7,FALSE)</f>
        <v>24</v>
      </c>
      <c r="G1418" t="str">
        <f>VLOOKUP($A1418,'[1]User Profiles'!$A:$I,8,FALSE)</f>
        <v>Limpopo</v>
      </c>
      <c r="H1418" t="s">
        <v>16</v>
      </c>
      <c r="I1418" s="4">
        <v>42453</v>
      </c>
      <c r="J1418" s="1">
        <v>0.31874999999999998</v>
      </c>
      <c r="K1418" s="1">
        <v>3.9004629629629632E-3</v>
      </c>
      <c r="L1418" s="1" t="str">
        <f t="shared" si="89"/>
        <v>Thursday</v>
      </c>
      <c r="M1418" t="str">
        <f t="shared" si="88"/>
        <v>March</v>
      </c>
      <c r="N1418" s="2" t="str">
        <f t="shared" si="90"/>
        <v>Morning</v>
      </c>
      <c r="O1418" s="2">
        <v>42453.318749999999</v>
      </c>
      <c r="P1418">
        <v>893832</v>
      </c>
      <c r="Q1418" t="str">
        <f t="shared" si="91"/>
        <v>Other</v>
      </c>
    </row>
    <row r="1419" spans="1:17" x14ac:dyDescent="0.3">
      <c r="A1419">
        <v>810333</v>
      </c>
      <c r="B1419" t="str">
        <f>VLOOKUP($A1419,'[1]User Profiles'!$A:$I,2,FALSE)</f>
        <v>Abel </v>
      </c>
      <c r="C1419" t="str">
        <f>VLOOKUP($A1419,'[1]User Profiles'!$A:$I,3,FALSE)</f>
        <v>Mccown</v>
      </c>
      <c r="D1419" t="str">
        <f>VLOOKUP($A1419,'[1]User Profiles'!$A:$I,5,FALSE)</f>
        <v>male</v>
      </c>
      <c r="E1419" t="str">
        <f>VLOOKUP($A1419,'[1]User Profiles'!$A:$I,6,FALSE)</f>
        <v>indian_asian</v>
      </c>
      <c r="F1419">
        <f>VLOOKUP($A1419,'[1]User Profiles'!$A:$I,7,FALSE)</f>
        <v>24</v>
      </c>
      <c r="G1419" t="str">
        <f>VLOOKUP($A1419,'[1]User Profiles'!$A:$I,8,FALSE)</f>
        <v>Limpopo</v>
      </c>
      <c r="H1419" t="s">
        <v>18</v>
      </c>
      <c r="I1419" s="4">
        <v>42425</v>
      </c>
      <c r="J1419" s="1">
        <v>0.31874999999999998</v>
      </c>
      <c r="K1419" s="1">
        <v>2.6689814814814816E-2</v>
      </c>
      <c r="L1419" s="1" t="str">
        <f t="shared" si="89"/>
        <v>Thursday</v>
      </c>
      <c r="M1419" t="str">
        <f t="shared" si="88"/>
        <v>February</v>
      </c>
      <c r="N1419" s="2" t="str">
        <f t="shared" si="90"/>
        <v>Morning</v>
      </c>
      <c r="O1419" s="2">
        <v>42425.318749999999</v>
      </c>
      <c r="P1419">
        <v>810333</v>
      </c>
      <c r="Q1419" t="str">
        <f t="shared" si="91"/>
        <v>Sports</v>
      </c>
    </row>
    <row r="1420" spans="1:17" x14ac:dyDescent="0.3">
      <c r="A1420">
        <v>780506</v>
      </c>
      <c r="B1420" t="str">
        <f>VLOOKUP($A1420,'[1]User Profiles'!$A:$I,2,FALSE)</f>
        <v>Brendan </v>
      </c>
      <c r="C1420" t="str">
        <f>VLOOKUP($A1420,'[1]User Profiles'!$A:$I,3,FALSE)</f>
        <v>Roquemore</v>
      </c>
      <c r="D1420" t="str">
        <f>VLOOKUP($A1420,'[1]User Profiles'!$A:$I,5,FALSE)</f>
        <v>male</v>
      </c>
      <c r="E1420" t="str">
        <f>VLOOKUP($A1420,'[1]User Profiles'!$A:$I,6,FALSE)</f>
        <v>white</v>
      </c>
      <c r="F1420">
        <f>VLOOKUP($A1420,'[1]User Profiles'!$A:$I,7,FALSE)</f>
        <v>25</v>
      </c>
      <c r="G1420" t="str">
        <f>VLOOKUP($A1420,'[1]User Profiles'!$A:$I,8,FALSE)</f>
        <v>Western Cape</v>
      </c>
      <c r="H1420" t="s">
        <v>22</v>
      </c>
      <c r="I1420" s="4">
        <v>42377</v>
      </c>
      <c r="J1420" s="1">
        <v>0.31874999999999998</v>
      </c>
      <c r="K1420" s="1">
        <v>5.9027777777777778E-4</v>
      </c>
      <c r="L1420" s="1" t="str">
        <f t="shared" si="89"/>
        <v>Friday</v>
      </c>
      <c r="M1420" t="str">
        <f t="shared" si="88"/>
        <v>January</v>
      </c>
      <c r="N1420" s="2" t="str">
        <f t="shared" si="90"/>
        <v>Morning</v>
      </c>
      <c r="O1420" s="2">
        <v>42377.318749999999</v>
      </c>
      <c r="P1420">
        <v>780506</v>
      </c>
      <c r="Q1420" t="str">
        <f t="shared" si="91"/>
        <v>Kids</v>
      </c>
    </row>
    <row r="1421" spans="1:17" x14ac:dyDescent="0.3">
      <c r="A1421">
        <v>2216346</v>
      </c>
      <c r="B1421" t="str">
        <f>VLOOKUP($A1421,'[1]User Profiles'!$A:$I,2,FALSE)</f>
        <v>Luann </v>
      </c>
      <c r="C1421" t="str">
        <f>VLOOKUP($A1421,'[1]User Profiles'!$A:$I,3,FALSE)</f>
        <v>Mina</v>
      </c>
      <c r="D1421" t="str">
        <f>VLOOKUP($A1421,'[1]User Profiles'!$A:$I,5,FALSE)</f>
        <v>female</v>
      </c>
      <c r="E1421" t="str">
        <f>VLOOKUP($A1421,'[1]User Profiles'!$A:$I,6,FALSE)</f>
        <v>coloured</v>
      </c>
      <c r="F1421">
        <f>VLOOKUP($A1421,'[1]User Profiles'!$A:$I,7,FALSE)</f>
        <v>48</v>
      </c>
      <c r="G1421" t="str">
        <f>VLOOKUP($A1421,'[1]User Profiles'!$A:$I,8,FALSE)</f>
        <v>Western Cape</v>
      </c>
      <c r="H1421" t="s">
        <v>16</v>
      </c>
      <c r="I1421" s="4">
        <v>42421</v>
      </c>
      <c r="J1421" s="1">
        <v>0.31874999999999998</v>
      </c>
      <c r="K1421" s="1">
        <v>6.4814814814814813E-4</v>
      </c>
      <c r="L1421" s="1" t="str">
        <f t="shared" si="89"/>
        <v>Sunday</v>
      </c>
      <c r="M1421" t="str">
        <f t="shared" si="88"/>
        <v>February</v>
      </c>
      <c r="N1421" s="2" t="str">
        <f t="shared" si="90"/>
        <v>Morning</v>
      </c>
      <c r="O1421" s="2">
        <v>42421.318749999999</v>
      </c>
      <c r="P1421">
        <v>2216346</v>
      </c>
      <c r="Q1421" t="str">
        <f t="shared" si="91"/>
        <v>Other</v>
      </c>
    </row>
    <row r="1422" spans="1:17" x14ac:dyDescent="0.3">
      <c r="A1422">
        <v>91694</v>
      </c>
      <c r="B1422" t="str">
        <f>VLOOKUP($A1422,'[1]User Profiles'!$A:$I,2,FALSE)</f>
        <v>Irving </v>
      </c>
      <c r="C1422" t="str">
        <f>VLOOKUP($A1422,'[1]User Profiles'!$A:$I,3,FALSE)</f>
        <v>Luthy</v>
      </c>
      <c r="D1422" t="str">
        <f>VLOOKUP($A1422,'[1]User Profiles'!$A:$I,5,FALSE)</f>
        <v>male</v>
      </c>
      <c r="E1422" t="str">
        <f>VLOOKUP($A1422,'[1]User Profiles'!$A:$I,6,FALSE)</f>
        <v>coloured</v>
      </c>
      <c r="F1422">
        <f>VLOOKUP($A1422,'[1]User Profiles'!$A:$I,7,FALSE)</f>
        <v>41</v>
      </c>
      <c r="G1422" t="str">
        <f>VLOOKUP($A1422,'[1]User Profiles'!$A:$I,8,FALSE)</f>
        <v>Gauteng</v>
      </c>
      <c r="H1422" t="s">
        <v>23</v>
      </c>
      <c r="I1422" s="4">
        <v>42391</v>
      </c>
      <c r="J1422" s="1">
        <v>0.31874999999999998</v>
      </c>
      <c r="K1422" s="1">
        <v>1.6203703703703703E-4</v>
      </c>
      <c r="L1422" s="1" t="str">
        <f t="shared" si="89"/>
        <v>Friday</v>
      </c>
      <c r="M1422" t="str">
        <f t="shared" si="88"/>
        <v>January</v>
      </c>
      <c r="N1422" s="2" t="str">
        <f t="shared" si="90"/>
        <v>Morning</v>
      </c>
      <c r="O1422" s="2">
        <v>42391.318749999999</v>
      </c>
      <c r="P1422">
        <v>91694</v>
      </c>
      <c r="Q1422" t="str">
        <f t="shared" si="91"/>
        <v>Entertainment</v>
      </c>
    </row>
    <row r="1423" spans="1:17" x14ac:dyDescent="0.3">
      <c r="A1423">
        <v>810534</v>
      </c>
      <c r="B1423" t="str">
        <f>VLOOKUP($A1423,'[1]User Profiles'!$A:$I,2,FALSE)</f>
        <v>Lucas </v>
      </c>
      <c r="C1423" t="str">
        <f>VLOOKUP($A1423,'[1]User Profiles'!$A:$I,3,FALSE)</f>
        <v>Crotty</v>
      </c>
      <c r="D1423" t="str">
        <f>VLOOKUP($A1423,'[1]User Profiles'!$A:$I,5,FALSE)</f>
        <v>male</v>
      </c>
      <c r="E1423" t="str">
        <f>VLOOKUP($A1423,'[1]User Profiles'!$A:$I,6,FALSE)</f>
        <v>white</v>
      </c>
      <c r="F1423">
        <f>VLOOKUP($A1423,'[1]User Profiles'!$A:$I,7,FALSE)</f>
        <v>24</v>
      </c>
      <c r="G1423" t="str">
        <f>VLOOKUP($A1423,'[1]User Profiles'!$A:$I,8,FALSE)</f>
        <v>Gauteng</v>
      </c>
      <c r="H1423" t="s">
        <v>18</v>
      </c>
      <c r="I1423" s="4">
        <v>42425</v>
      </c>
      <c r="J1423" s="1">
        <v>0.31874999999999998</v>
      </c>
      <c r="K1423" s="1">
        <v>6.6435185185185182E-3</v>
      </c>
      <c r="L1423" s="1" t="str">
        <f t="shared" si="89"/>
        <v>Thursday</v>
      </c>
      <c r="M1423" t="str">
        <f t="shared" si="88"/>
        <v>February</v>
      </c>
      <c r="N1423" s="2" t="str">
        <f t="shared" si="90"/>
        <v>Morning</v>
      </c>
      <c r="O1423" s="2">
        <v>42425.318749999999</v>
      </c>
      <c r="P1423">
        <v>810534</v>
      </c>
      <c r="Q1423" t="str">
        <f t="shared" si="91"/>
        <v>Sports</v>
      </c>
    </row>
    <row r="1424" spans="1:17" x14ac:dyDescent="0.3">
      <c r="A1424">
        <v>819123</v>
      </c>
      <c r="B1424" t="str">
        <f>VLOOKUP($A1424,'[1]User Profiles'!$A:$I,2,FALSE)</f>
        <v>Hugh</v>
      </c>
      <c r="C1424" t="str">
        <f>VLOOKUP($A1424,'[1]User Profiles'!$A:$I,3,FALSE)</f>
        <v>Mosser</v>
      </c>
      <c r="D1424" t="str">
        <f>VLOOKUP($A1424,'[1]User Profiles'!$A:$I,5,FALSE)</f>
        <v>male</v>
      </c>
      <c r="E1424" t="str">
        <f>VLOOKUP($A1424,'[1]User Profiles'!$A:$I,6,FALSE)</f>
        <v>None</v>
      </c>
      <c r="F1424">
        <f>VLOOKUP($A1424,'[1]User Profiles'!$A:$I,7,FALSE)</f>
        <v>51</v>
      </c>
      <c r="G1424" t="str">
        <f>VLOOKUP($A1424,'[1]User Profiles'!$A:$I,8,FALSE)</f>
        <v>Eastern Cape</v>
      </c>
      <c r="H1424" t="s">
        <v>18</v>
      </c>
      <c r="I1424" s="4">
        <v>42432</v>
      </c>
      <c r="J1424" s="1">
        <v>0.31874999999999998</v>
      </c>
      <c r="K1424" s="1">
        <v>0</v>
      </c>
      <c r="L1424" s="1" t="str">
        <f t="shared" si="89"/>
        <v>Thursday</v>
      </c>
      <c r="M1424" t="str">
        <f t="shared" si="88"/>
        <v>March</v>
      </c>
      <c r="N1424" s="2" t="str">
        <f t="shared" si="90"/>
        <v>Morning</v>
      </c>
      <c r="O1424" s="2">
        <v>42432.318749999999</v>
      </c>
      <c r="P1424">
        <v>819098</v>
      </c>
      <c r="Q1424" t="str">
        <f t="shared" si="91"/>
        <v>Sports</v>
      </c>
    </row>
    <row r="1425" spans="1:17" x14ac:dyDescent="0.3">
      <c r="A1425">
        <v>2407123</v>
      </c>
      <c r="B1425" t="str">
        <f>VLOOKUP($A1425,'[1]User Profiles'!$A:$I,2,FALSE)</f>
        <v>Kyle </v>
      </c>
      <c r="C1425" t="str">
        <f>VLOOKUP($A1425,'[1]User Profiles'!$A:$I,3,FALSE)</f>
        <v>Holt</v>
      </c>
      <c r="D1425" t="str">
        <f>VLOOKUP($A1425,'[1]User Profiles'!$A:$I,5,FALSE)</f>
        <v>male</v>
      </c>
      <c r="E1425" t="str">
        <f>VLOOKUP($A1425,'[1]User Profiles'!$A:$I,6,FALSE)</f>
        <v>black</v>
      </c>
      <c r="F1425">
        <f>VLOOKUP($A1425,'[1]User Profiles'!$A:$I,7,FALSE)</f>
        <v>24</v>
      </c>
      <c r="G1425" t="str">
        <f>VLOOKUP($A1425,'[1]User Profiles'!$A:$I,8,FALSE)</f>
        <v>Mpumalanga</v>
      </c>
      <c r="H1425" t="s">
        <v>21</v>
      </c>
      <c r="I1425" s="4">
        <v>42443</v>
      </c>
      <c r="J1425" s="1">
        <v>0.31944444444444442</v>
      </c>
      <c r="K1425" s="1">
        <v>5.0925925925925921E-4</v>
      </c>
      <c r="L1425" s="1" t="str">
        <f t="shared" si="89"/>
        <v>Monday</v>
      </c>
      <c r="M1425" t="str">
        <f t="shared" si="88"/>
        <v>March</v>
      </c>
      <c r="N1425" s="2" t="str">
        <f t="shared" si="90"/>
        <v>Morning</v>
      </c>
      <c r="O1425" s="2">
        <v>42443.319444444445</v>
      </c>
      <c r="P1425">
        <v>2407123</v>
      </c>
      <c r="Q1425" t="str">
        <f t="shared" si="91"/>
        <v>Kids</v>
      </c>
    </row>
    <row r="1426" spans="1:17" x14ac:dyDescent="0.3">
      <c r="A1426">
        <v>1289864</v>
      </c>
      <c r="B1426" t="str">
        <f>VLOOKUP($A1426,'[1]User Profiles'!$A:$I,2,FALSE)</f>
        <v>Eli </v>
      </c>
      <c r="C1426" t="str">
        <f>VLOOKUP($A1426,'[1]User Profiles'!$A:$I,3,FALSE)</f>
        <v>Langenfeld</v>
      </c>
      <c r="D1426" t="str">
        <f>VLOOKUP($A1426,'[1]User Profiles'!$A:$I,5,FALSE)</f>
        <v>male</v>
      </c>
      <c r="E1426" t="str">
        <f>VLOOKUP($A1426,'[1]User Profiles'!$A:$I,6,FALSE)</f>
        <v>indian_asian</v>
      </c>
      <c r="F1426">
        <f>VLOOKUP($A1426,'[1]User Profiles'!$A:$I,7,FALSE)</f>
        <v>26</v>
      </c>
      <c r="G1426" t="str">
        <f>VLOOKUP($A1426,'[1]User Profiles'!$A:$I,8,FALSE)</f>
        <v>Kwazulu Natal</v>
      </c>
      <c r="H1426" t="s">
        <v>17</v>
      </c>
      <c r="I1426" s="4">
        <v>42395</v>
      </c>
      <c r="J1426" s="1">
        <v>0.31944444444444442</v>
      </c>
      <c r="K1426" s="1">
        <v>0</v>
      </c>
      <c r="L1426" s="1" t="str">
        <f t="shared" si="89"/>
        <v>Tuesday</v>
      </c>
      <c r="M1426" t="str">
        <f t="shared" si="88"/>
        <v>January</v>
      </c>
      <c r="N1426" s="2" t="str">
        <f t="shared" si="90"/>
        <v>Morning</v>
      </c>
      <c r="O1426" s="2">
        <v>42395.319444444445</v>
      </c>
      <c r="P1426">
        <v>1287933</v>
      </c>
      <c r="Q1426" t="str">
        <f t="shared" si="91"/>
        <v>Other</v>
      </c>
    </row>
    <row r="1427" spans="1:17" x14ac:dyDescent="0.3">
      <c r="A1427">
        <v>803897</v>
      </c>
      <c r="B1427" t="str">
        <f>VLOOKUP($A1427,'[1]User Profiles'!$A:$I,2,FALSE)</f>
        <v>Hyman </v>
      </c>
      <c r="C1427" t="str">
        <f>VLOOKUP($A1427,'[1]User Profiles'!$A:$I,3,FALSE)</f>
        <v>Deblois</v>
      </c>
      <c r="D1427" t="str">
        <f>VLOOKUP($A1427,'[1]User Profiles'!$A:$I,5,FALSE)</f>
        <v>male</v>
      </c>
      <c r="E1427" t="str">
        <f>VLOOKUP($A1427,'[1]User Profiles'!$A:$I,6,FALSE)</f>
        <v>white</v>
      </c>
      <c r="F1427">
        <f>VLOOKUP($A1427,'[1]User Profiles'!$A:$I,7,FALSE)</f>
        <v>25</v>
      </c>
      <c r="G1427" t="str">
        <f>VLOOKUP($A1427,'[1]User Profiles'!$A:$I,8,FALSE)</f>
        <v>Western Cape</v>
      </c>
      <c r="H1427" t="s">
        <v>21</v>
      </c>
      <c r="I1427" s="4">
        <v>42391</v>
      </c>
      <c r="J1427" s="1">
        <v>0.31944444444444442</v>
      </c>
      <c r="K1427" s="1">
        <v>4.6874999999999998E-3</v>
      </c>
      <c r="L1427" s="1" t="str">
        <f t="shared" si="89"/>
        <v>Friday</v>
      </c>
      <c r="M1427" t="str">
        <f t="shared" si="88"/>
        <v>January</v>
      </c>
      <c r="N1427" s="2" t="str">
        <f t="shared" si="90"/>
        <v>Morning</v>
      </c>
      <c r="O1427" s="2">
        <v>42391.319444444445</v>
      </c>
      <c r="P1427">
        <v>803897</v>
      </c>
      <c r="Q1427" t="str">
        <f t="shared" si="91"/>
        <v>Kids</v>
      </c>
    </row>
    <row r="1428" spans="1:17" x14ac:dyDescent="0.3">
      <c r="A1428">
        <v>2360394</v>
      </c>
      <c r="B1428" t="str">
        <f>VLOOKUP($A1428,'[1]User Profiles'!$A:$I,2,FALSE)</f>
        <v>Stefan </v>
      </c>
      <c r="C1428" t="str">
        <f>VLOOKUP($A1428,'[1]User Profiles'!$A:$I,3,FALSE)</f>
        <v>Lavoie</v>
      </c>
      <c r="D1428" t="str">
        <f>VLOOKUP($A1428,'[1]User Profiles'!$A:$I,5,FALSE)</f>
        <v>male</v>
      </c>
      <c r="E1428" t="str">
        <f>VLOOKUP($A1428,'[1]User Profiles'!$A:$I,6,FALSE)</f>
        <v>white</v>
      </c>
      <c r="F1428">
        <f>VLOOKUP($A1428,'[1]User Profiles'!$A:$I,7,FALSE)</f>
        <v>43</v>
      </c>
      <c r="G1428" t="str">
        <f>VLOOKUP($A1428,'[1]User Profiles'!$A:$I,8,FALSE)</f>
        <v>Gauteng</v>
      </c>
      <c r="H1428" t="s">
        <v>20</v>
      </c>
      <c r="I1428" s="4">
        <v>42425</v>
      </c>
      <c r="J1428" s="1">
        <v>0.31944444444444442</v>
      </c>
      <c r="K1428" s="1">
        <v>2.4305555555555556E-3</v>
      </c>
      <c r="L1428" s="1" t="str">
        <f t="shared" si="89"/>
        <v>Thursday</v>
      </c>
      <c r="M1428" t="str">
        <f t="shared" si="88"/>
        <v>February</v>
      </c>
      <c r="N1428" s="2" t="str">
        <f t="shared" si="90"/>
        <v>Morning</v>
      </c>
      <c r="O1428" s="2">
        <v>42425.319444444445</v>
      </c>
      <c r="P1428">
        <v>2360394</v>
      </c>
      <c r="Q1428" t="str">
        <f t="shared" si="91"/>
        <v>Other</v>
      </c>
    </row>
    <row r="1429" spans="1:17" x14ac:dyDescent="0.3">
      <c r="A1429">
        <v>810005</v>
      </c>
      <c r="B1429" t="str">
        <f>VLOOKUP($A1429,'[1]User Profiles'!$A:$I,2,FALSE)</f>
        <v>Lane </v>
      </c>
      <c r="C1429" t="str">
        <f>VLOOKUP($A1429,'[1]User Profiles'!$A:$I,3,FALSE)</f>
        <v>Reisinger</v>
      </c>
      <c r="D1429" t="str">
        <f>VLOOKUP($A1429,'[1]User Profiles'!$A:$I,5,FALSE)</f>
        <v>male</v>
      </c>
      <c r="E1429" t="str">
        <f>VLOOKUP($A1429,'[1]User Profiles'!$A:$I,6,FALSE)</f>
        <v>black</v>
      </c>
      <c r="F1429">
        <f>VLOOKUP($A1429,'[1]User Profiles'!$A:$I,7,FALSE)</f>
        <v>32</v>
      </c>
      <c r="G1429" t="str">
        <f>VLOOKUP($A1429,'[1]User Profiles'!$A:$I,8,FALSE)</f>
        <v>Mpumalanga</v>
      </c>
      <c r="H1429" t="s">
        <v>20</v>
      </c>
      <c r="I1429" s="4">
        <v>42419</v>
      </c>
      <c r="J1429" s="1">
        <v>0.31944444444444442</v>
      </c>
      <c r="K1429" s="1">
        <v>3.4722222222222224E-4</v>
      </c>
      <c r="L1429" s="1" t="str">
        <f t="shared" si="89"/>
        <v>Friday</v>
      </c>
      <c r="M1429" t="str">
        <f t="shared" si="88"/>
        <v>February</v>
      </c>
      <c r="N1429" s="2" t="str">
        <f t="shared" si="90"/>
        <v>Morning</v>
      </c>
      <c r="O1429" s="2">
        <v>42419.319444444445</v>
      </c>
      <c r="P1429">
        <v>810005</v>
      </c>
      <c r="Q1429" t="str">
        <f t="shared" si="91"/>
        <v>Other</v>
      </c>
    </row>
    <row r="1430" spans="1:17" x14ac:dyDescent="0.3">
      <c r="A1430">
        <v>821994</v>
      </c>
      <c r="B1430" t="str">
        <f>VLOOKUP($A1430,'[1]User Profiles'!$A:$I,2,FALSE)</f>
        <v>Dion </v>
      </c>
      <c r="C1430" t="str">
        <f>VLOOKUP($A1430,'[1]User Profiles'!$A:$I,3,FALSE)</f>
        <v>Martello</v>
      </c>
      <c r="D1430" t="str">
        <f>VLOOKUP($A1430,'[1]User Profiles'!$A:$I,5,FALSE)</f>
        <v>male</v>
      </c>
      <c r="E1430" t="str">
        <f>VLOOKUP($A1430,'[1]User Profiles'!$A:$I,6,FALSE)</f>
        <v>black</v>
      </c>
      <c r="F1430">
        <f>VLOOKUP($A1430,'[1]User Profiles'!$A:$I,7,FALSE)</f>
        <v>23</v>
      </c>
      <c r="G1430" t="str">
        <f>VLOOKUP($A1430,'[1]User Profiles'!$A:$I,8,FALSE)</f>
        <v>Free State</v>
      </c>
      <c r="H1430" t="s">
        <v>23</v>
      </c>
      <c r="I1430" s="4">
        <v>42437</v>
      </c>
      <c r="J1430" s="1">
        <v>0.31944444444444442</v>
      </c>
      <c r="K1430" s="1">
        <v>1.2094907407407408E-3</v>
      </c>
      <c r="L1430" s="1" t="str">
        <f t="shared" si="89"/>
        <v>Tuesday</v>
      </c>
      <c r="M1430" t="str">
        <f t="shared" si="88"/>
        <v>March</v>
      </c>
      <c r="N1430" s="2" t="str">
        <f t="shared" si="90"/>
        <v>Morning</v>
      </c>
      <c r="O1430" s="2">
        <v>42437.319444444445</v>
      </c>
      <c r="P1430">
        <v>821994</v>
      </c>
      <c r="Q1430" t="str">
        <f t="shared" si="91"/>
        <v>Entertainment</v>
      </c>
    </row>
    <row r="1431" spans="1:17" x14ac:dyDescent="0.3">
      <c r="A1431">
        <v>821994</v>
      </c>
      <c r="B1431" t="str">
        <f>VLOOKUP($A1431,'[1]User Profiles'!$A:$I,2,FALSE)</f>
        <v>Dion </v>
      </c>
      <c r="C1431" t="str">
        <f>VLOOKUP($A1431,'[1]User Profiles'!$A:$I,3,FALSE)</f>
        <v>Martello</v>
      </c>
      <c r="D1431" t="str">
        <f>VLOOKUP($A1431,'[1]User Profiles'!$A:$I,5,FALSE)</f>
        <v>male</v>
      </c>
      <c r="E1431" t="str">
        <f>VLOOKUP($A1431,'[1]User Profiles'!$A:$I,6,FALSE)</f>
        <v>black</v>
      </c>
      <c r="F1431">
        <f>VLOOKUP($A1431,'[1]User Profiles'!$A:$I,7,FALSE)</f>
        <v>23</v>
      </c>
      <c r="G1431" t="str">
        <f>VLOOKUP($A1431,'[1]User Profiles'!$A:$I,8,FALSE)</f>
        <v>Free State</v>
      </c>
      <c r="H1431" t="s">
        <v>21</v>
      </c>
      <c r="I1431" s="4">
        <v>42436</v>
      </c>
      <c r="J1431" s="1">
        <v>0.31944444444444442</v>
      </c>
      <c r="K1431" s="1">
        <v>3.6342592592592594E-3</v>
      </c>
      <c r="L1431" s="1" t="str">
        <f t="shared" si="89"/>
        <v>Monday</v>
      </c>
      <c r="M1431" t="str">
        <f t="shared" si="88"/>
        <v>March</v>
      </c>
      <c r="N1431" s="2" t="str">
        <f t="shared" si="90"/>
        <v>Morning</v>
      </c>
      <c r="O1431" s="2">
        <v>42436.319444444445</v>
      </c>
      <c r="P1431">
        <v>821994</v>
      </c>
      <c r="Q1431" t="str">
        <f t="shared" si="91"/>
        <v>Kids</v>
      </c>
    </row>
    <row r="1432" spans="1:17" x14ac:dyDescent="0.3">
      <c r="A1432">
        <v>810572</v>
      </c>
      <c r="B1432" t="str">
        <f>VLOOKUP($A1432,'[1]User Profiles'!$A:$I,2,FALSE)</f>
        <v>Jared </v>
      </c>
      <c r="C1432" t="str">
        <f>VLOOKUP($A1432,'[1]User Profiles'!$A:$I,3,FALSE)</f>
        <v>Hier</v>
      </c>
      <c r="D1432" t="str">
        <f>VLOOKUP($A1432,'[1]User Profiles'!$A:$I,5,FALSE)</f>
        <v>male</v>
      </c>
      <c r="E1432" t="str">
        <f>VLOOKUP($A1432,'[1]User Profiles'!$A:$I,6,FALSE)</f>
        <v>None</v>
      </c>
      <c r="F1432">
        <f>VLOOKUP($A1432,'[1]User Profiles'!$A:$I,7,FALSE)</f>
        <v>22</v>
      </c>
      <c r="G1432" t="str">
        <f>VLOOKUP($A1432,'[1]User Profiles'!$A:$I,8,FALSE)</f>
        <v>Western Cape</v>
      </c>
      <c r="H1432" t="s">
        <v>17</v>
      </c>
      <c r="I1432" s="4">
        <v>42379</v>
      </c>
      <c r="J1432" s="1">
        <v>0.31944444444444442</v>
      </c>
      <c r="K1432" s="1">
        <v>2.5868055555555554E-2</v>
      </c>
      <c r="L1432" s="1" t="str">
        <f t="shared" si="89"/>
        <v>Sunday</v>
      </c>
      <c r="M1432" t="str">
        <f t="shared" si="88"/>
        <v>January</v>
      </c>
      <c r="N1432" s="2" t="str">
        <f t="shared" si="90"/>
        <v>Morning</v>
      </c>
      <c r="O1432" s="2">
        <v>42379.319444444445</v>
      </c>
      <c r="P1432">
        <v>810572</v>
      </c>
      <c r="Q1432" t="str">
        <f t="shared" si="91"/>
        <v>Other</v>
      </c>
    </row>
    <row r="1433" spans="1:17" x14ac:dyDescent="0.3">
      <c r="A1433">
        <v>892732</v>
      </c>
      <c r="B1433" t="str">
        <f>VLOOKUP($A1433,'[1]User Profiles'!$A:$I,2,FALSE)</f>
        <v>Bret </v>
      </c>
      <c r="C1433" t="str">
        <f>VLOOKUP($A1433,'[1]User Profiles'!$A:$I,3,FALSE)</f>
        <v>Tancredi</v>
      </c>
      <c r="D1433" t="str">
        <f>VLOOKUP($A1433,'[1]User Profiles'!$A:$I,5,FALSE)</f>
        <v>male</v>
      </c>
      <c r="E1433" t="str">
        <f>VLOOKUP($A1433,'[1]User Profiles'!$A:$I,6,FALSE)</f>
        <v>black</v>
      </c>
      <c r="F1433">
        <f>VLOOKUP($A1433,'[1]User Profiles'!$A:$I,7,FALSE)</f>
        <v>25</v>
      </c>
      <c r="G1433" t="str">
        <f>VLOOKUP($A1433,'[1]User Profiles'!$A:$I,8,FALSE)</f>
        <v>Gauteng</v>
      </c>
      <c r="H1433" t="s">
        <v>19</v>
      </c>
      <c r="I1433" s="4">
        <v>42449</v>
      </c>
      <c r="J1433" s="1">
        <v>0.32013888888888886</v>
      </c>
      <c r="K1433" s="1">
        <v>1.0868055555555556E-2</v>
      </c>
      <c r="L1433" s="1" t="str">
        <f t="shared" si="89"/>
        <v>Sunday</v>
      </c>
      <c r="M1433" t="str">
        <f t="shared" si="88"/>
        <v>March</v>
      </c>
      <c r="N1433" s="2" t="str">
        <f t="shared" si="90"/>
        <v>Morning</v>
      </c>
      <c r="O1433" s="2">
        <v>42449.320138888892</v>
      </c>
      <c r="P1433">
        <v>892732</v>
      </c>
      <c r="Q1433" t="str">
        <f t="shared" si="91"/>
        <v>Entertainment</v>
      </c>
    </row>
    <row r="1434" spans="1:17" x14ac:dyDescent="0.3">
      <c r="A1434">
        <v>2360820</v>
      </c>
      <c r="B1434" t="str">
        <f>VLOOKUP($A1434,'[1]User Profiles'!$A:$I,2,FALSE)</f>
        <v>Claud </v>
      </c>
      <c r="C1434" t="str">
        <f>VLOOKUP($A1434,'[1]User Profiles'!$A:$I,3,FALSE)</f>
        <v>Slane</v>
      </c>
      <c r="D1434" t="str">
        <f>VLOOKUP($A1434,'[1]User Profiles'!$A:$I,5,FALSE)</f>
        <v>male</v>
      </c>
      <c r="E1434" t="str">
        <f>VLOOKUP($A1434,'[1]User Profiles'!$A:$I,6,FALSE)</f>
        <v>black</v>
      </c>
      <c r="F1434">
        <f>VLOOKUP($A1434,'[1]User Profiles'!$A:$I,7,FALSE)</f>
        <v>47</v>
      </c>
      <c r="G1434" t="str">
        <f>VLOOKUP($A1434,'[1]User Profiles'!$A:$I,8,FALSE)</f>
        <v>North West</v>
      </c>
      <c r="H1434" t="s">
        <v>23</v>
      </c>
      <c r="I1434" s="4">
        <v>42422</v>
      </c>
      <c r="J1434" s="1">
        <v>0.32013888888888886</v>
      </c>
      <c r="K1434" s="1">
        <v>7.5231481481481471E-4</v>
      </c>
      <c r="L1434" s="1" t="str">
        <f t="shared" si="89"/>
        <v>Monday</v>
      </c>
      <c r="M1434" t="str">
        <f t="shared" si="88"/>
        <v>February</v>
      </c>
      <c r="N1434" s="2" t="str">
        <f t="shared" si="90"/>
        <v>Morning</v>
      </c>
      <c r="O1434" s="2">
        <v>42422.320138888892</v>
      </c>
      <c r="P1434">
        <v>2360820</v>
      </c>
      <c r="Q1434" t="str">
        <f t="shared" si="91"/>
        <v>Entertainment</v>
      </c>
    </row>
    <row r="1435" spans="1:17" x14ac:dyDescent="0.3">
      <c r="A1435">
        <v>2369817</v>
      </c>
      <c r="B1435" t="str">
        <f>VLOOKUP($A1435,'[1]User Profiles'!$A:$I,2,FALSE)</f>
        <v>Valentine </v>
      </c>
      <c r="C1435" t="str">
        <f>VLOOKUP($A1435,'[1]User Profiles'!$A:$I,3,FALSE)</f>
        <v>Tatham</v>
      </c>
      <c r="D1435" t="str">
        <f>VLOOKUP($A1435,'[1]User Profiles'!$A:$I,5,FALSE)</f>
        <v>male</v>
      </c>
      <c r="E1435" t="str">
        <f>VLOOKUP($A1435,'[1]User Profiles'!$A:$I,6,FALSE)</f>
        <v>indian_asian</v>
      </c>
      <c r="F1435">
        <f>VLOOKUP($A1435,'[1]User Profiles'!$A:$I,7,FALSE)</f>
        <v>32</v>
      </c>
      <c r="G1435" t="str">
        <f>VLOOKUP($A1435,'[1]User Profiles'!$A:$I,8,FALSE)</f>
        <v>Limpopo</v>
      </c>
      <c r="H1435" t="s">
        <v>21</v>
      </c>
      <c r="I1435" s="4">
        <v>42403</v>
      </c>
      <c r="J1435" s="1">
        <v>0.32013888888888886</v>
      </c>
      <c r="K1435" s="1">
        <v>0</v>
      </c>
      <c r="L1435" s="1" t="str">
        <f t="shared" si="89"/>
        <v>Wednesday</v>
      </c>
      <c r="M1435" t="str">
        <f t="shared" si="88"/>
        <v>February</v>
      </c>
      <c r="N1435" s="2" t="str">
        <f t="shared" si="90"/>
        <v>Morning</v>
      </c>
      <c r="O1435" s="2">
        <v>42403.320138888892</v>
      </c>
      <c r="P1435">
        <v>2369817</v>
      </c>
      <c r="Q1435" t="str">
        <f t="shared" si="91"/>
        <v>Kids</v>
      </c>
    </row>
    <row r="1436" spans="1:17" x14ac:dyDescent="0.3">
      <c r="A1436">
        <v>772671</v>
      </c>
      <c r="B1436" t="str">
        <f>VLOOKUP($A1436,'[1]User Profiles'!$A:$I,2,FALSE)</f>
        <v>Stefan </v>
      </c>
      <c r="C1436" t="str">
        <f>VLOOKUP($A1436,'[1]User Profiles'!$A:$I,3,FALSE)</f>
        <v>Arrieta</v>
      </c>
      <c r="D1436" t="str">
        <f>VLOOKUP($A1436,'[1]User Profiles'!$A:$I,5,FALSE)</f>
        <v>male</v>
      </c>
      <c r="E1436" t="str">
        <f>VLOOKUP($A1436,'[1]User Profiles'!$A:$I,6,FALSE)</f>
        <v>white</v>
      </c>
      <c r="F1436">
        <f>VLOOKUP($A1436,'[1]User Profiles'!$A:$I,7,FALSE)</f>
        <v>24</v>
      </c>
      <c r="G1436" t="str">
        <f>VLOOKUP($A1436,'[1]User Profiles'!$A:$I,8,FALSE)</f>
        <v>Gauteng</v>
      </c>
      <c r="H1436" t="s">
        <v>25</v>
      </c>
      <c r="I1436" s="4">
        <v>42402</v>
      </c>
      <c r="J1436" s="1">
        <v>0.32013888888888886</v>
      </c>
      <c r="K1436" s="1">
        <v>2.5462962962962961E-4</v>
      </c>
      <c r="L1436" s="1" t="str">
        <f t="shared" si="89"/>
        <v>Tuesday</v>
      </c>
      <c r="M1436" t="str">
        <f t="shared" si="88"/>
        <v>February</v>
      </c>
      <c r="N1436" s="2" t="str">
        <f t="shared" si="90"/>
        <v>Morning</v>
      </c>
      <c r="O1436" s="2">
        <v>42402.320138888892</v>
      </c>
      <c r="P1436">
        <v>772671</v>
      </c>
      <c r="Q1436" t="str">
        <f t="shared" si="91"/>
        <v>Sports</v>
      </c>
    </row>
    <row r="1437" spans="1:17" x14ac:dyDescent="0.3">
      <c r="A1437">
        <v>777894</v>
      </c>
      <c r="B1437" t="str">
        <f>VLOOKUP($A1437,'[1]User Profiles'!$A:$I,2,FALSE)</f>
        <v>Mellie </v>
      </c>
      <c r="C1437" t="str">
        <f>VLOOKUP($A1437,'[1]User Profiles'!$A:$I,3,FALSE)</f>
        <v>Creager</v>
      </c>
      <c r="D1437" t="str">
        <f>VLOOKUP($A1437,'[1]User Profiles'!$A:$I,5,FALSE)</f>
        <v>female</v>
      </c>
      <c r="E1437" t="str">
        <f>VLOOKUP($A1437,'[1]User Profiles'!$A:$I,6,FALSE)</f>
        <v>black</v>
      </c>
      <c r="F1437">
        <f>VLOOKUP($A1437,'[1]User Profiles'!$A:$I,7,FALSE)</f>
        <v>35</v>
      </c>
      <c r="G1437" t="str">
        <f>VLOOKUP($A1437,'[1]User Profiles'!$A:$I,8,FALSE)</f>
        <v>Gauteng</v>
      </c>
      <c r="H1437" t="s">
        <v>19</v>
      </c>
      <c r="I1437" s="4">
        <v>42371</v>
      </c>
      <c r="J1437" s="1">
        <v>0.32013888888888886</v>
      </c>
      <c r="K1437" s="1">
        <v>9.3055555555555565E-3</v>
      </c>
      <c r="L1437" s="1" t="str">
        <f t="shared" si="89"/>
        <v>Saturday</v>
      </c>
      <c r="M1437" t="str">
        <f t="shared" si="88"/>
        <v>January</v>
      </c>
      <c r="N1437" s="2" t="str">
        <f t="shared" si="90"/>
        <v>Morning</v>
      </c>
      <c r="O1437" s="2">
        <v>42371.320138888892</v>
      </c>
      <c r="P1437">
        <v>777894</v>
      </c>
      <c r="Q1437" t="str">
        <f t="shared" si="91"/>
        <v>Entertainment</v>
      </c>
    </row>
    <row r="1438" spans="1:17" x14ac:dyDescent="0.3">
      <c r="A1438">
        <v>867138</v>
      </c>
      <c r="B1438" t="str">
        <f>VLOOKUP($A1438,'[1]User Profiles'!$A:$I,2,FALSE)</f>
        <v>Filiberto </v>
      </c>
      <c r="C1438" t="str">
        <f>VLOOKUP($A1438,'[1]User Profiles'!$A:$I,3,FALSE)</f>
        <v>Tancredi</v>
      </c>
      <c r="D1438" t="str">
        <f>VLOOKUP($A1438,'[1]User Profiles'!$A:$I,5,FALSE)</f>
        <v>male</v>
      </c>
      <c r="E1438" t="str">
        <f>VLOOKUP($A1438,'[1]User Profiles'!$A:$I,6,FALSE)</f>
        <v>black</v>
      </c>
      <c r="F1438">
        <f>VLOOKUP($A1438,'[1]User Profiles'!$A:$I,7,FALSE)</f>
        <v>32</v>
      </c>
      <c r="G1438" t="str">
        <f>VLOOKUP($A1438,'[1]User Profiles'!$A:$I,8,FALSE)</f>
        <v>Gauteng</v>
      </c>
      <c r="H1438" t="s">
        <v>26</v>
      </c>
      <c r="I1438" s="4">
        <v>42439</v>
      </c>
      <c r="J1438" s="1">
        <v>0.32013888888888886</v>
      </c>
      <c r="K1438" s="1">
        <v>2.731481481481481E-3</v>
      </c>
      <c r="L1438" s="1" t="str">
        <f t="shared" si="89"/>
        <v>Thursday</v>
      </c>
      <c r="M1438" t="str">
        <f t="shared" si="88"/>
        <v>March</v>
      </c>
      <c r="N1438" s="2" t="str">
        <f t="shared" si="90"/>
        <v>Morning</v>
      </c>
      <c r="O1438" s="2">
        <v>42439.320138888892</v>
      </c>
      <c r="P1438">
        <v>867138</v>
      </c>
      <c r="Q1438" t="str">
        <f t="shared" si="91"/>
        <v>Entertainment</v>
      </c>
    </row>
    <row r="1439" spans="1:17" x14ac:dyDescent="0.3">
      <c r="A1439">
        <v>833191</v>
      </c>
      <c r="B1439" t="str">
        <f>VLOOKUP($A1439,'[1]User Profiles'!$A:$I,2,FALSE)</f>
        <v>Michel </v>
      </c>
      <c r="C1439" t="str">
        <f>VLOOKUP($A1439,'[1]User Profiles'!$A:$I,3,FALSE)</f>
        <v>Paradis</v>
      </c>
      <c r="D1439" t="str">
        <f>VLOOKUP($A1439,'[1]User Profiles'!$A:$I,5,FALSE)</f>
        <v>male</v>
      </c>
      <c r="E1439" t="str">
        <f>VLOOKUP($A1439,'[1]User Profiles'!$A:$I,6,FALSE)</f>
        <v>black</v>
      </c>
      <c r="F1439">
        <f>VLOOKUP($A1439,'[1]User Profiles'!$A:$I,7,FALSE)</f>
        <v>33</v>
      </c>
      <c r="G1439" t="str">
        <f>VLOOKUP($A1439,'[1]User Profiles'!$A:$I,8,FALSE)</f>
        <v>Gauteng</v>
      </c>
      <c r="H1439" t="s">
        <v>26</v>
      </c>
      <c r="I1439" s="4">
        <v>42379</v>
      </c>
      <c r="J1439" s="1">
        <v>0.32013888888888886</v>
      </c>
      <c r="K1439" s="1">
        <v>2.1296296296296293E-3</v>
      </c>
      <c r="L1439" s="1" t="str">
        <f t="shared" si="89"/>
        <v>Sunday</v>
      </c>
      <c r="M1439" t="str">
        <f t="shared" si="88"/>
        <v>January</v>
      </c>
      <c r="N1439" s="2" t="str">
        <f t="shared" si="90"/>
        <v>Morning</v>
      </c>
      <c r="O1439" s="2">
        <v>42379.320138888892</v>
      </c>
      <c r="P1439">
        <v>833191</v>
      </c>
      <c r="Q1439" t="str">
        <f t="shared" si="91"/>
        <v>Entertainment</v>
      </c>
    </row>
    <row r="1440" spans="1:17" x14ac:dyDescent="0.3">
      <c r="A1440">
        <v>820093</v>
      </c>
      <c r="B1440" t="str">
        <f>VLOOKUP($A1440,'[1]User Profiles'!$A:$I,2,FALSE)</f>
        <v>Shane </v>
      </c>
      <c r="C1440" t="str">
        <f>VLOOKUP($A1440,'[1]User Profiles'!$A:$I,3,FALSE)</f>
        <v>Marek</v>
      </c>
      <c r="D1440" t="str">
        <f>VLOOKUP($A1440,'[1]User Profiles'!$A:$I,5,FALSE)</f>
        <v>male</v>
      </c>
      <c r="E1440" t="str">
        <f>VLOOKUP($A1440,'[1]User Profiles'!$A:$I,6,FALSE)</f>
        <v>white</v>
      </c>
      <c r="F1440">
        <f>VLOOKUP($A1440,'[1]User Profiles'!$A:$I,7,FALSE)</f>
        <v>26</v>
      </c>
      <c r="G1440" t="str">
        <f>VLOOKUP($A1440,'[1]User Profiles'!$A:$I,8,FALSE)</f>
        <v>Western Cape</v>
      </c>
      <c r="H1440" t="s">
        <v>17</v>
      </c>
      <c r="I1440" s="4">
        <v>42427</v>
      </c>
      <c r="J1440" s="1">
        <v>0.32013888888888886</v>
      </c>
      <c r="K1440" s="1">
        <v>2.0833333333333332E-4</v>
      </c>
      <c r="L1440" s="1" t="str">
        <f t="shared" si="89"/>
        <v>Saturday</v>
      </c>
      <c r="M1440" t="str">
        <f t="shared" si="88"/>
        <v>February</v>
      </c>
      <c r="N1440" s="2" t="str">
        <f t="shared" si="90"/>
        <v>Morning</v>
      </c>
      <c r="O1440" s="2">
        <v>42427.320138888892</v>
      </c>
      <c r="P1440">
        <v>820093</v>
      </c>
      <c r="Q1440" t="str">
        <f t="shared" si="91"/>
        <v>Other</v>
      </c>
    </row>
    <row r="1441" spans="1:17" x14ac:dyDescent="0.3">
      <c r="A1441">
        <v>867952</v>
      </c>
      <c r="B1441" t="str">
        <f>VLOOKUP($A1441,'[1]User Profiles'!$A:$I,2,FALSE)</f>
        <v>Romeo </v>
      </c>
      <c r="C1441" t="str">
        <f>VLOOKUP($A1441,'[1]User Profiles'!$A:$I,3,FALSE)</f>
        <v>Hier</v>
      </c>
      <c r="D1441" t="str">
        <f>VLOOKUP($A1441,'[1]User Profiles'!$A:$I,5,FALSE)</f>
        <v>male</v>
      </c>
      <c r="E1441" t="str">
        <f>VLOOKUP($A1441,'[1]User Profiles'!$A:$I,6,FALSE)</f>
        <v>white</v>
      </c>
      <c r="F1441">
        <f>VLOOKUP($A1441,'[1]User Profiles'!$A:$I,7,FALSE)</f>
        <v>48</v>
      </c>
      <c r="G1441" t="str">
        <f>VLOOKUP($A1441,'[1]User Profiles'!$A:$I,8,FALSE)</f>
        <v>Free State</v>
      </c>
      <c r="H1441" t="s">
        <v>21</v>
      </c>
      <c r="I1441" s="4">
        <v>42448</v>
      </c>
      <c r="J1441" s="1">
        <v>0.32013888888888886</v>
      </c>
      <c r="K1441" s="1">
        <v>1.3206018518518518E-2</v>
      </c>
      <c r="L1441" s="1" t="str">
        <f t="shared" si="89"/>
        <v>Saturday</v>
      </c>
      <c r="M1441" t="str">
        <f t="shared" si="88"/>
        <v>March</v>
      </c>
      <c r="N1441" s="2" t="str">
        <f t="shared" si="90"/>
        <v>Morning</v>
      </c>
      <c r="O1441" s="2">
        <v>42448.320138888892</v>
      </c>
      <c r="P1441">
        <v>867952</v>
      </c>
      <c r="Q1441" t="str">
        <f t="shared" si="91"/>
        <v>Kids</v>
      </c>
    </row>
    <row r="1442" spans="1:17" x14ac:dyDescent="0.3">
      <c r="A1442">
        <v>805381</v>
      </c>
      <c r="B1442" t="str">
        <f>VLOOKUP($A1442,'[1]User Profiles'!$A:$I,2,FALSE)</f>
        <v>Raymundo </v>
      </c>
      <c r="C1442" t="str">
        <f>VLOOKUP($A1442,'[1]User Profiles'!$A:$I,3,FALSE)</f>
        <v>Lavoie</v>
      </c>
      <c r="D1442" t="str">
        <f>VLOOKUP($A1442,'[1]User Profiles'!$A:$I,5,FALSE)</f>
        <v>male</v>
      </c>
      <c r="E1442" t="str">
        <f>VLOOKUP($A1442,'[1]User Profiles'!$A:$I,6,FALSE)</f>
        <v>None</v>
      </c>
      <c r="F1442">
        <f>VLOOKUP($A1442,'[1]User Profiles'!$A:$I,7,FALSE)</f>
        <v>29</v>
      </c>
      <c r="G1442" t="str">
        <f>VLOOKUP($A1442,'[1]User Profiles'!$A:$I,8,FALSE)</f>
        <v>Western Cape</v>
      </c>
      <c r="H1442" t="s">
        <v>20</v>
      </c>
      <c r="I1442" s="4">
        <v>42433</v>
      </c>
      <c r="J1442" s="1">
        <v>0.32013888888888886</v>
      </c>
      <c r="K1442" s="1">
        <v>0</v>
      </c>
      <c r="L1442" s="1" t="str">
        <f t="shared" si="89"/>
        <v>Friday</v>
      </c>
      <c r="M1442" t="str">
        <f t="shared" si="88"/>
        <v>March</v>
      </c>
      <c r="N1442" s="2" t="str">
        <f t="shared" si="90"/>
        <v>Morning</v>
      </c>
      <c r="O1442" s="2">
        <v>42433.320138888892</v>
      </c>
      <c r="P1442">
        <v>805381</v>
      </c>
      <c r="Q1442" t="str">
        <f t="shared" si="91"/>
        <v>Other</v>
      </c>
    </row>
    <row r="1443" spans="1:17" x14ac:dyDescent="0.3">
      <c r="A1443">
        <v>930477</v>
      </c>
      <c r="B1443" t="str">
        <f>VLOOKUP($A1443,'[1]User Profiles'!$A:$I,2,FALSE)</f>
        <v>Stephen </v>
      </c>
      <c r="C1443" t="str">
        <f>VLOOKUP($A1443,'[1]User Profiles'!$A:$I,3,FALSE)</f>
        <v>Paradis</v>
      </c>
      <c r="D1443" t="str">
        <f>VLOOKUP($A1443,'[1]User Profiles'!$A:$I,5,FALSE)</f>
        <v>male</v>
      </c>
      <c r="E1443" t="str">
        <f>VLOOKUP($A1443,'[1]User Profiles'!$A:$I,6,FALSE)</f>
        <v>indian_asian</v>
      </c>
      <c r="F1443">
        <f>VLOOKUP($A1443,'[1]User Profiles'!$A:$I,7,FALSE)</f>
        <v>34</v>
      </c>
      <c r="G1443" t="str">
        <f>VLOOKUP($A1443,'[1]User Profiles'!$A:$I,8,FALSE)</f>
        <v>Gauteng</v>
      </c>
      <c r="H1443" t="s">
        <v>16</v>
      </c>
      <c r="I1443" s="4">
        <v>42459</v>
      </c>
      <c r="J1443" s="1">
        <v>0.32083333333333336</v>
      </c>
      <c r="K1443" s="1">
        <v>2.2743055555555555E-2</v>
      </c>
      <c r="L1443" s="1" t="str">
        <f t="shared" si="89"/>
        <v>Wednesday</v>
      </c>
      <c r="M1443" t="str">
        <f t="shared" si="88"/>
        <v>March</v>
      </c>
      <c r="N1443" s="2" t="str">
        <f t="shared" si="90"/>
        <v>Morning</v>
      </c>
      <c r="O1443" s="2">
        <v>42459.320833333331</v>
      </c>
      <c r="P1443">
        <v>930477</v>
      </c>
      <c r="Q1443" t="str">
        <f t="shared" si="91"/>
        <v>Other</v>
      </c>
    </row>
    <row r="1444" spans="1:17" x14ac:dyDescent="0.3">
      <c r="A1444">
        <v>809542</v>
      </c>
      <c r="B1444" t="str">
        <f>VLOOKUP($A1444,'[1]User Profiles'!$A:$I,2,FALSE)</f>
        <v>Donald </v>
      </c>
      <c r="C1444" t="str">
        <f>VLOOKUP($A1444,'[1]User Profiles'!$A:$I,3,FALSE)</f>
        <v>Paradis</v>
      </c>
      <c r="D1444" t="str">
        <f>VLOOKUP($A1444,'[1]User Profiles'!$A:$I,5,FALSE)</f>
        <v>male</v>
      </c>
      <c r="E1444" t="str">
        <f>VLOOKUP($A1444,'[1]User Profiles'!$A:$I,6,FALSE)</f>
        <v>white</v>
      </c>
      <c r="F1444">
        <f>VLOOKUP($A1444,'[1]User Profiles'!$A:$I,7,FALSE)</f>
        <v>16</v>
      </c>
      <c r="G1444" t="str">
        <f>VLOOKUP($A1444,'[1]User Profiles'!$A:$I,8,FALSE)</f>
        <v>Western Cape</v>
      </c>
      <c r="H1444" t="s">
        <v>20</v>
      </c>
      <c r="I1444" s="4">
        <v>42419</v>
      </c>
      <c r="J1444" s="1">
        <v>0.32083333333333336</v>
      </c>
      <c r="K1444" s="1">
        <v>0</v>
      </c>
      <c r="L1444" s="1" t="str">
        <f t="shared" si="89"/>
        <v>Friday</v>
      </c>
      <c r="M1444" t="str">
        <f t="shared" si="88"/>
        <v>February</v>
      </c>
      <c r="N1444" s="2" t="str">
        <f t="shared" si="90"/>
        <v>Morning</v>
      </c>
      <c r="O1444" s="2">
        <v>42419.320833333331</v>
      </c>
      <c r="P1444">
        <v>809542</v>
      </c>
      <c r="Q1444" t="str">
        <f t="shared" si="91"/>
        <v>Other</v>
      </c>
    </row>
    <row r="1445" spans="1:17" x14ac:dyDescent="0.3">
      <c r="A1445">
        <v>2362108</v>
      </c>
      <c r="B1445" t="str">
        <f>VLOOKUP($A1445,'[1]User Profiles'!$A:$I,2,FALSE)</f>
        <v>Emerson </v>
      </c>
      <c r="C1445" t="str">
        <f>VLOOKUP($A1445,'[1]User Profiles'!$A:$I,3,FALSE)</f>
        <v>Fudge</v>
      </c>
      <c r="D1445" t="str">
        <f>VLOOKUP($A1445,'[1]User Profiles'!$A:$I,5,FALSE)</f>
        <v>male</v>
      </c>
      <c r="E1445" t="str">
        <f>VLOOKUP($A1445,'[1]User Profiles'!$A:$I,6,FALSE)</f>
        <v>black</v>
      </c>
      <c r="F1445">
        <f>VLOOKUP($A1445,'[1]User Profiles'!$A:$I,7,FALSE)</f>
        <v>32</v>
      </c>
      <c r="G1445" t="str">
        <f>VLOOKUP($A1445,'[1]User Profiles'!$A:$I,8,FALSE)</f>
        <v>Mpumalanga</v>
      </c>
      <c r="H1445" t="s">
        <v>19</v>
      </c>
      <c r="I1445" s="4">
        <v>42447</v>
      </c>
      <c r="J1445" s="1">
        <v>0.32083333333333336</v>
      </c>
      <c r="K1445" s="1">
        <v>6.9444444444444444E-5</v>
      </c>
      <c r="L1445" s="1" t="str">
        <f t="shared" si="89"/>
        <v>Friday</v>
      </c>
      <c r="M1445" t="str">
        <f t="shared" si="88"/>
        <v>March</v>
      </c>
      <c r="N1445" s="2" t="str">
        <f t="shared" si="90"/>
        <v>Morning</v>
      </c>
      <c r="O1445" s="2">
        <v>42447.320833333331</v>
      </c>
      <c r="P1445">
        <v>2362108</v>
      </c>
      <c r="Q1445" t="str">
        <f t="shared" si="91"/>
        <v>Entertainment</v>
      </c>
    </row>
    <row r="1446" spans="1:17" x14ac:dyDescent="0.3">
      <c r="A1446">
        <v>809325</v>
      </c>
      <c r="B1446" t="str">
        <f>VLOOKUP($A1446,'[1]User Profiles'!$A:$I,2,FALSE)</f>
        <v>Anette </v>
      </c>
      <c r="C1446" t="str">
        <f>VLOOKUP($A1446,'[1]User Profiles'!$A:$I,3,FALSE)</f>
        <v>Leicht</v>
      </c>
      <c r="D1446" t="str">
        <f>VLOOKUP($A1446,'[1]User Profiles'!$A:$I,5,FALSE)</f>
        <v>female</v>
      </c>
      <c r="E1446" t="str">
        <f>VLOOKUP($A1446,'[1]User Profiles'!$A:$I,6,FALSE)</f>
        <v>black</v>
      </c>
      <c r="F1446">
        <f>VLOOKUP($A1446,'[1]User Profiles'!$A:$I,7,FALSE)</f>
        <v>15</v>
      </c>
      <c r="G1446" t="str">
        <f>VLOOKUP($A1446,'[1]User Profiles'!$A:$I,8,FALSE)</f>
        <v>Eastern Cape</v>
      </c>
      <c r="H1446" t="s">
        <v>21</v>
      </c>
      <c r="I1446" s="4">
        <v>42422</v>
      </c>
      <c r="J1446" s="1">
        <v>0.3215277777777778</v>
      </c>
      <c r="K1446" s="1">
        <v>3.7037037037037035E-4</v>
      </c>
      <c r="L1446" s="1" t="str">
        <f t="shared" si="89"/>
        <v>Monday</v>
      </c>
      <c r="M1446" t="str">
        <f t="shared" si="88"/>
        <v>February</v>
      </c>
      <c r="N1446" s="2" t="str">
        <f t="shared" si="90"/>
        <v>Morning</v>
      </c>
      <c r="O1446" s="2">
        <v>42422.321527777778</v>
      </c>
      <c r="P1446">
        <v>809325</v>
      </c>
      <c r="Q1446" t="str">
        <f t="shared" si="91"/>
        <v>Kids</v>
      </c>
    </row>
    <row r="1447" spans="1:17" x14ac:dyDescent="0.3">
      <c r="A1447">
        <v>806707</v>
      </c>
      <c r="B1447" t="str">
        <f>VLOOKUP($A1447,'[1]User Profiles'!$A:$I,2,FALSE)</f>
        <v>Hyman </v>
      </c>
      <c r="C1447" t="str">
        <f>VLOOKUP($A1447,'[1]User Profiles'!$A:$I,3,FALSE)</f>
        <v>Marek</v>
      </c>
      <c r="D1447" t="str">
        <f>VLOOKUP($A1447,'[1]User Profiles'!$A:$I,5,FALSE)</f>
        <v>male</v>
      </c>
      <c r="E1447" t="str">
        <f>VLOOKUP($A1447,'[1]User Profiles'!$A:$I,6,FALSE)</f>
        <v>coloured</v>
      </c>
      <c r="F1447">
        <f>VLOOKUP($A1447,'[1]User Profiles'!$A:$I,7,FALSE)</f>
        <v>34</v>
      </c>
      <c r="G1447" t="str">
        <f>VLOOKUP($A1447,'[1]User Profiles'!$A:$I,8,FALSE)</f>
        <v>Western Cape</v>
      </c>
      <c r="H1447" t="s">
        <v>25</v>
      </c>
      <c r="I1447" s="4">
        <v>42397</v>
      </c>
      <c r="J1447" s="1">
        <v>0.3215277777777778</v>
      </c>
      <c r="K1447" s="1">
        <v>4.3518518518518515E-3</v>
      </c>
      <c r="L1447" s="1" t="str">
        <f t="shared" si="89"/>
        <v>Thursday</v>
      </c>
      <c r="M1447" t="str">
        <f t="shared" si="88"/>
        <v>January</v>
      </c>
      <c r="N1447" s="2" t="str">
        <f t="shared" si="90"/>
        <v>Morning</v>
      </c>
      <c r="O1447" s="2">
        <v>42397.321527777778</v>
      </c>
      <c r="P1447">
        <v>806707</v>
      </c>
      <c r="Q1447" t="str">
        <f t="shared" si="91"/>
        <v>Sports</v>
      </c>
    </row>
    <row r="1448" spans="1:17" x14ac:dyDescent="0.3">
      <c r="A1448">
        <v>940212</v>
      </c>
      <c r="B1448" t="str">
        <f>VLOOKUP($A1448,'[1]User Profiles'!$A:$I,2,FALSE)</f>
        <v>Michel </v>
      </c>
      <c r="C1448" t="str">
        <f>VLOOKUP($A1448,'[1]User Profiles'!$A:$I,3,FALSE)</f>
        <v>Shkreli</v>
      </c>
      <c r="D1448" t="str">
        <f>VLOOKUP($A1448,'[1]User Profiles'!$A:$I,5,FALSE)</f>
        <v>male</v>
      </c>
      <c r="E1448" t="str">
        <f>VLOOKUP($A1448,'[1]User Profiles'!$A:$I,6,FALSE)</f>
        <v>indian_asian</v>
      </c>
      <c r="F1448">
        <f>VLOOKUP($A1448,'[1]User Profiles'!$A:$I,7,FALSE)</f>
        <v>22</v>
      </c>
      <c r="G1448" t="str">
        <f>VLOOKUP($A1448,'[1]User Profiles'!$A:$I,8,FALSE)</f>
        <v>Gauteng</v>
      </c>
      <c r="H1448" t="s">
        <v>20</v>
      </c>
      <c r="I1448" s="4">
        <v>42458</v>
      </c>
      <c r="J1448" s="1">
        <v>0.3215277777777778</v>
      </c>
      <c r="K1448" s="1">
        <v>1.8518518518518518E-4</v>
      </c>
      <c r="L1448" s="1" t="str">
        <f t="shared" si="89"/>
        <v>Tuesday</v>
      </c>
      <c r="M1448" t="str">
        <f t="shared" si="88"/>
        <v>March</v>
      </c>
      <c r="N1448" s="2" t="str">
        <f t="shared" si="90"/>
        <v>Morning</v>
      </c>
      <c r="O1448" s="2">
        <v>42458.321527777778</v>
      </c>
      <c r="P1448">
        <v>940212</v>
      </c>
      <c r="Q1448" t="str">
        <f t="shared" si="91"/>
        <v>Other</v>
      </c>
    </row>
    <row r="1449" spans="1:17" x14ac:dyDescent="0.3">
      <c r="A1449">
        <v>869812</v>
      </c>
      <c r="B1449" t="str">
        <f>VLOOKUP($A1449,'[1]User Profiles'!$A:$I,2,FALSE)</f>
        <v>Eli </v>
      </c>
      <c r="C1449" t="str">
        <f>VLOOKUP($A1449,'[1]User Profiles'!$A:$I,3,FALSE)</f>
        <v>Holt</v>
      </c>
      <c r="D1449" t="str">
        <f>VLOOKUP($A1449,'[1]User Profiles'!$A:$I,5,FALSE)</f>
        <v>male</v>
      </c>
      <c r="E1449" t="str">
        <f>VLOOKUP($A1449,'[1]User Profiles'!$A:$I,6,FALSE)</f>
        <v>black</v>
      </c>
      <c r="F1449">
        <f>VLOOKUP($A1449,'[1]User Profiles'!$A:$I,7,FALSE)</f>
        <v>26</v>
      </c>
      <c r="G1449" t="str">
        <f>VLOOKUP($A1449,'[1]User Profiles'!$A:$I,8,FALSE)</f>
        <v>Gauteng</v>
      </c>
      <c r="H1449" t="s">
        <v>19</v>
      </c>
      <c r="I1449" s="4">
        <v>42447</v>
      </c>
      <c r="J1449" s="1">
        <v>0.3215277777777778</v>
      </c>
      <c r="K1449" s="1">
        <v>1.0763888888888891E-3</v>
      </c>
      <c r="L1449" s="1" t="str">
        <f t="shared" si="89"/>
        <v>Friday</v>
      </c>
      <c r="M1449" t="str">
        <f t="shared" si="88"/>
        <v>March</v>
      </c>
      <c r="N1449" s="2" t="str">
        <f t="shared" si="90"/>
        <v>Morning</v>
      </c>
      <c r="O1449" s="2">
        <v>42447.321527777778</v>
      </c>
      <c r="P1449">
        <v>869812</v>
      </c>
      <c r="Q1449" t="str">
        <f t="shared" si="91"/>
        <v>Entertainment</v>
      </c>
    </row>
    <row r="1450" spans="1:17" x14ac:dyDescent="0.3">
      <c r="A1450">
        <v>810092</v>
      </c>
      <c r="B1450" t="str">
        <f>VLOOKUP($A1450,'[1]User Profiles'!$A:$I,2,FALSE)</f>
        <v>Randy </v>
      </c>
      <c r="C1450" t="str">
        <f>VLOOKUP($A1450,'[1]User Profiles'!$A:$I,3,FALSE)</f>
        <v>Mcculloch</v>
      </c>
      <c r="D1450" t="str">
        <f>VLOOKUP($A1450,'[1]User Profiles'!$A:$I,5,FALSE)</f>
        <v>male</v>
      </c>
      <c r="E1450" t="str">
        <f>VLOOKUP($A1450,'[1]User Profiles'!$A:$I,6,FALSE)</f>
        <v>None</v>
      </c>
      <c r="F1450">
        <f>VLOOKUP($A1450,'[1]User Profiles'!$A:$I,7,FALSE)</f>
        <v>41</v>
      </c>
      <c r="G1450" t="str">
        <f>VLOOKUP($A1450,'[1]User Profiles'!$A:$I,8,FALSE)</f>
        <v>Kwazulu Natal</v>
      </c>
      <c r="H1450" t="s">
        <v>19</v>
      </c>
      <c r="I1450" s="4">
        <v>42438</v>
      </c>
      <c r="J1450" s="1">
        <v>0.3215277777777778</v>
      </c>
      <c r="K1450" s="1">
        <v>6.2500000000000001E-4</v>
      </c>
      <c r="L1450" s="1" t="str">
        <f t="shared" si="89"/>
        <v>Wednesday</v>
      </c>
      <c r="M1450" t="str">
        <f t="shared" si="88"/>
        <v>March</v>
      </c>
      <c r="N1450" s="2" t="str">
        <f t="shared" si="90"/>
        <v>Morning</v>
      </c>
      <c r="O1450" s="2">
        <v>42438.321527777778</v>
      </c>
      <c r="P1450">
        <v>810092</v>
      </c>
      <c r="Q1450" t="str">
        <f t="shared" si="91"/>
        <v>Entertainment</v>
      </c>
    </row>
    <row r="1451" spans="1:17" x14ac:dyDescent="0.3">
      <c r="A1451">
        <v>773317</v>
      </c>
      <c r="B1451" t="str">
        <f>VLOOKUP($A1451,'[1]User Profiles'!$A:$I,2,FALSE)</f>
        <v>Trudie </v>
      </c>
      <c r="C1451" t="str">
        <f>VLOOKUP($A1451,'[1]User Profiles'!$A:$I,3,FALSE)</f>
        <v>Restivo</v>
      </c>
      <c r="D1451" t="str">
        <f>VLOOKUP($A1451,'[1]User Profiles'!$A:$I,5,FALSE)</f>
        <v>female</v>
      </c>
      <c r="E1451" t="str">
        <f>VLOOKUP($A1451,'[1]User Profiles'!$A:$I,6,FALSE)</f>
        <v>white</v>
      </c>
      <c r="F1451">
        <f>VLOOKUP($A1451,'[1]User Profiles'!$A:$I,7,FALSE)</f>
        <v>47</v>
      </c>
      <c r="G1451" t="str">
        <f>VLOOKUP($A1451,'[1]User Profiles'!$A:$I,8,FALSE)</f>
        <v>Gauteng</v>
      </c>
      <c r="H1451" t="s">
        <v>18</v>
      </c>
      <c r="I1451" s="4">
        <v>42435</v>
      </c>
      <c r="J1451" s="1">
        <v>0.3215277777777778</v>
      </c>
      <c r="K1451" s="1">
        <v>3.5416666666666665E-3</v>
      </c>
      <c r="L1451" s="1" t="str">
        <f t="shared" si="89"/>
        <v>Sunday</v>
      </c>
      <c r="M1451" t="str">
        <f t="shared" si="88"/>
        <v>March</v>
      </c>
      <c r="N1451" s="2" t="str">
        <f t="shared" si="90"/>
        <v>Morning</v>
      </c>
      <c r="O1451" s="2">
        <v>42435.321527777778</v>
      </c>
      <c r="P1451">
        <v>773317</v>
      </c>
      <c r="Q1451" t="str">
        <f t="shared" si="91"/>
        <v>Sports</v>
      </c>
    </row>
    <row r="1452" spans="1:17" x14ac:dyDescent="0.3">
      <c r="A1452">
        <v>810684</v>
      </c>
      <c r="B1452" t="str">
        <f>VLOOKUP($A1452,'[1]User Profiles'!$A:$I,2,FALSE)</f>
        <v>Michel </v>
      </c>
      <c r="C1452" t="str">
        <f>VLOOKUP($A1452,'[1]User Profiles'!$A:$I,3,FALSE)</f>
        <v>Wigfall</v>
      </c>
      <c r="D1452" t="str">
        <f>VLOOKUP($A1452,'[1]User Profiles'!$A:$I,5,FALSE)</f>
        <v>male</v>
      </c>
      <c r="E1452" t="str">
        <f>VLOOKUP($A1452,'[1]User Profiles'!$A:$I,6,FALSE)</f>
        <v>white</v>
      </c>
      <c r="F1452">
        <f>VLOOKUP($A1452,'[1]User Profiles'!$A:$I,7,FALSE)</f>
        <v>45</v>
      </c>
      <c r="G1452" t="str">
        <f>VLOOKUP($A1452,'[1]User Profiles'!$A:$I,8,FALSE)</f>
        <v>Gauteng</v>
      </c>
      <c r="H1452" t="s">
        <v>16</v>
      </c>
      <c r="I1452" s="4">
        <v>42422</v>
      </c>
      <c r="J1452" s="1">
        <v>0.3215277777777778</v>
      </c>
      <c r="K1452" s="1">
        <v>5.6712962962962956E-4</v>
      </c>
      <c r="L1452" s="1" t="str">
        <f t="shared" si="89"/>
        <v>Monday</v>
      </c>
      <c r="M1452" t="str">
        <f t="shared" si="88"/>
        <v>February</v>
      </c>
      <c r="N1452" s="2" t="str">
        <f t="shared" si="90"/>
        <v>Morning</v>
      </c>
      <c r="O1452" s="2">
        <v>42422.321527777778</v>
      </c>
      <c r="P1452">
        <v>810684</v>
      </c>
      <c r="Q1452" t="str">
        <f t="shared" si="91"/>
        <v>Other</v>
      </c>
    </row>
    <row r="1453" spans="1:17" x14ac:dyDescent="0.3">
      <c r="A1453">
        <v>2090526</v>
      </c>
      <c r="B1453" t="str">
        <f>VLOOKUP($A1453,'[1]User Profiles'!$A:$I,2,FALSE)</f>
        <v>Cody </v>
      </c>
      <c r="C1453" t="str">
        <f>VLOOKUP($A1453,'[1]User Profiles'!$A:$I,3,FALSE)</f>
        <v>Fudge</v>
      </c>
      <c r="D1453" t="str">
        <f>VLOOKUP($A1453,'[1]User Profiles'!$A:$I,5,FALSE)</f>
        <v>male</v>
      </c>
      <c r="E1453" t="str">
        <f>VLOOKUP($A1453,'[1]User Profiles'!$A:$I,6,FALSE)</f>
        <v>black</v>
      </c>
      <c r="F1453">
        <f>VLOOKUP($A1453,'[1]User Profiles'!$A:$I,7,FALSE)</f>
        <v>52</v>
      </c>
      <c r="G1453" t="str">
        <f>VLOOKUP($A1453,'[1]User Profiles'!$A:$I,8,FALSE)</f>
        <v>Mpumalanga</v>
      </c>
      <c r="H1453" t="s">
        <v>23</v>
      </c>
      <c r="I1453" s="4">
        <v>42386</v>
      </c>
      <c r="J1453" s="1">
        <v>0.32222222222222224</v>
      </c>
      <c r="K1453" s="1">
        <v>2.488425925925926E-4</v>
      </c>
      <c r="L1453" s="1" t="str">
        <f t="shared" si="89"/>
        <v>Sunday</v>
      </c>
      <c r="M1453" t="str">
        <f t="shared" si="88"/>
        <v>January</v>
      </c>
      <c r="N1453" s="2" t="str">
        <f t="shared" si="90"/>
        <v>Morning</v>
      </c>
      <c r="O1453" s="2">
        <v>42386.322222222225</v>
      </c>
      <c r="P1453">
        <v>2090526</v>
      </c>
      <c r="Q1453" t="str">
        <f t="shared" si="91"/>
        <v>Entertainment</v>
      </c>
    </row>
    <row r="1454" spans="1:17" x14ac:dyDescent="0.3">
      <c r="A1454">
        <v>87234</v>
      </c>
      <c r="B1454" t="str">
        <f>VLOOKUP($A1454,'[1]User Profiles'!$A:$I,2,FALSE)</f>
        <v>None</v>
      </c>
      <c r="C1454" t="str">
        <f>VLOOKUP($A1454,'[1]User Profiles'!$A:$I,3,FALSE)</f>
        <v>None</v>
      </c>
      <c r="D1454" t="str">
        <f>VLOOKUP($A1454,'[1]User Profiles'!$A:$I,5,FALSE)</f>
        <v>None</v>
      </c>
      <c r="E1454" t="str">
        <f>VLOOKUP($A1454,'[1]User Profiles'!$A:$I,6,FALSE)</f>
        <v>None</v>
      </c>
      <c r="F1454">
        <f>VLOOKUP($A1454,'[1]User Profiles'!$A:$I,7,FALSE)</f>
        <v>0</v>
      </c>
      <c r="G1454" t="str">
        <f>VLOOKUP($A1454,'[1]User Profiles'!$A:$I,8,FALSE)</f>
        <v>None</v>
      </c>
      <c r="H1454" t="s">
        <v>19</v>
      </c>
      <c r="I1454" s="4">
        <v>42384</v>
      </c>
      <c r="J1454" s="1">
        <v>0.32222222222222224</v>
      </c>
      <c r="K1454" s="1">
        <v>7.6388888888888882E-4</v>
      </c>
      <c r="L1454" s="1" t="str">
        <f t="shared" si="89"/>
        <v>Friday</v>
      </c>
      <c r="M1454" t="str">
        <f t="shared" si="88"/>
        <v>January</v>
      </c>
      <c r="N1454" s="2" t="str">
        <f t="shared" si="90"/>
        <v>Morning</v>
      </c>
      <c r="O1454" s="2">
        <v>42384.322222222225</v>
      </c>
      <c r="P1454">
        <v>87234</v>
      </c>
      <c r="Q1454" t="str">
        <f t="shared" si="91"/>
        <v>Entertainment</v>
      </c>
    </row>
    <row r="1455" spans="1:17" x14ac:dyDescent="0.3">
      <c r="A1455">
        <v>789010</v>
      </c>
      <c r="B1455" t="str">
        <f>VLOOKUP($A1455,'[1]User Profiles'!$A:$I,2,FALSE)</f>
        <v>Carter </v>
      </c>
      <c r="C1455" t="str">
        <f>VLOOKUP($A1455,'[1]User Profiles'!$A:$I,3,FALSE)</f>
        <v>Mina</v>
      </c>
      <c r="D1455" t="str">
        <f>VLOOKUP($A1455,'[1]User Profiles'!$A:$I,5,FALSE)</f>
        <v>male</v>
      </c>
      <c r="E1455" t="str">
        <f>VLOOKUP($A1455,'[1]User Profiles'!$A:$I,6,FALSE)</f>
        <v>black</v>
      </c>
      <c r="F1455">
        <f>VLOOKUP($A1455,'[1]User Profiles'!$A:$I,7,FALSE)</f>
        <v>23</v>
      </c>
      <c r="G1455" t="str">
        <f>VLOOKUP($A1455,'[1]User Profiles'!$A:$I,8,FALSE)</f>
        <v>Northern Cape</v>
      </c>
      <c r="H1455" t="s">
        <v>21</v>
      </c>
      <c r="I1455" s="4">
        <v>42410</v>
      </c>
      <c r="J1455" s="1">
        <v>0.32222222222222224</v>
      </c>
      <c r="K1455" s="1">
        <v>2.5462962962962961E-4</v>
      </c>
      <c r="L1455" s="1" t="str">
        <f t="shared" si="89"/>
        <v>Wednesday</v>
      </c>
      <c r="M1455" t="str">
        <f t="shared" si="88"/>
        <v>February</v>
      </c>
      <c r="N1455" s="2" t="str">
        <f t="shared" si="90"/>
        <v>Morning</v>
      </c>
      <c r="O1455" s="2">
        <v>42410.322222222225</v>
      </c>
      <c r="P1455">
        <v>789010</v>
      </c>
      <c r="Q1455" t="str">
        <f t="shared" si="91"/>
        <v>Kids</v>
      </c>
    </row>
    <row r="1456" spans="1:17" x14ac:dyDescent="0.3">
      <c r="A1456">
        <v>941028</v>
      </c>
      <c r="B1456" t="str">
        <f>VLOOKUP($A1456,'[1]User Profiles'!$A:$I,2,FALSE)</f>
        <v>Carter </v>
      </c>
      <c r="C1456" t="str">
        <f>VLOOKUP($A1456,'[1]User Profiles'!$A:$I,3,FALSE)</f>
        <v>Sytsma</v>
      </c>
      <c r="D1456" t="str">
        <f>VLOOKUP($A1456,'[1]User Profiles'!$A:$I,5,FALSE)</f>
        <v>male</v>
      </c>
      <c r="E1456" t="str">
        <f>VLOOKUP($A1456,'[1]User Profiles'!$A:$I,6,FALSE)</f>
        <v>black</v>
      </c>
      <c r="F1456">
        <f>VLOOKUP($A1456,'[1]User Profiles'!$A:$I,7,FALSE)</f>
        <v>30</v>
      </c>
      <c r="G1456" t="str">
        <f>VLOOKUP($A1456,'[1]User Profiles'!$A:$I,8,FALSE)</f>
        <v>Gauteng</v>
      </c>
      <c r="H1456" t="s">
        <v>22</v>
      </c>
      <c r="I1456" s="4">
        <v>42442</v>
      </c>
      <c r="J1456" s="1">
        <v>0.32222222222222224</v>
      </c>
      <c r="K1456" s="1">
        <v>9.0277777777777784E-4</v>
      </c>
      <c r="L1456" s="1" t="str">
        <f t="shared" si="89"/>
        <v>Sunday</v>
      </c>
      <c r="M1456" t="str">
        <f t="shared" si="88"/>
        <v>March</v>
      </c>
      <c r="N1456" s="2" t="str">
        <f t="shared" si="90"/>
        <v>Morning</v>
      </c>
      <c r="O1456" s="2">
        <v>42442.322222222225</v>
      </c>
      <c r="P1456">
        <v>941028</v>
      </c>
      <c r="Q1456" t="str">
        <f t="shared" si="91"/>
        <v>Kids</v>
      </c>
    </row>
    <row r="1457" spans="1:17" x14ac:dyDescent="0.3">
      <c r="A1457">
        <v>2092115</v>
      </c>
      <c r="B1457" t="str">
        <f>VLOOKUP($A1457,'[1]User Profiles'!$A:$I,2,FALSE)</f>
        <v>Cory </v>
      </c>
      <c r="C1457" t="str">
        <f>VLOOKUP($A1457,'[1]User Profiles'!$A:$I,3,FALSE)</f>
        <v>Bilyeu</v>
      </c>
      <c r="D1457" t="str">
        <f>VLOOKUP($A1457,'[1]User Profiles'!$A:$I,5,FALSE)</f>
        <v>male</v>
      </c>
      <c r="E1457" t="str">
        <f>VLOOKUP($A1457,'[1]User Profiles'!$A:$I,6,FALSE)</f>
        <v>black</v>
      </c>
      <c r="F1457">
        <f>VLOOKUP($A1457,'[1]User Profiles'!$A:$I,7,FALSE)</f>
        <v>49</v>
      </c>
      <c r="G1457" t="str">
        <f>VLOOKUP($A1457,'[1]User Profiles'!$A:$I,8,FALSE)</f>
        <v>Mpumalanga</v>
      </c>
      <c r="H1457" t="s">
        <v>21</v>
      </c>
      <c r="I1457" s="4">
        <v>42434</v>
      </c>
      <c r="J1457" s="1">
        <v>0.32222222222222224</v>
      </c>
      <c r="K1457" s="1">
        <v>8.3333333333333332E-3</v>
      </c>
      <c r="L1457" s="1" t="str">
        <f t="shared" si="89"/>
        <v>Saturday</v>
      </c>
      <c r="M1457" t="str">
        <f t="shared" si="88"/>
        <v>March</v>
      </c>
      <c r="N1457" s="2" t="str">
        <f t="shared" si="90"/>
        <v>Morning</v>
      </c>
      <c r="O1457" s="2">
        <v>42434.322222222225</v>
      </c>
      <c r="P1457">
        <v>2092115</v>
      </c>
      <c r="Q1457" t="str">
        <f t="shared" si="91"/>
        <v>Kids</v>
      </c>
    </row>
    <row r="1458" spans="1:17" x14ac:dyDescent="0.3">
      <c r="A1458">
        <v>147935</v>
      </c>
      <c r="B1458" t="str">
        <f>VLOOKUP($A1458,'[1]User Profiles'!$A:$I,2,FALSE)</f>
        <v>None</v>
      </c>
      <c r="C1458" t="str">
        <f>VLOOKUP($A1458,'[1]User Profiles'!$A:$I,3,FALSE)</f>
        <v>None</v>
      </c>
      <c r="D1458" t="str">
        <f>VLOOKUP($A1458,'[1]User Profiles'!$A:$I,5,FALSE)</f>
        <v>None</v>
      </c>
      <c r="E1458" t="str">
        <f>VLOOKUP($A1458,'[1]User Profiles'!$A:$I,6,FALSE)</f>
        <v>None</v>
      </c>
      <c r="F1458">
        <f>VLOOKUP($A1458,'[1]User Profiles'!$A:$I,7,FALSE)</f>
        <v>0</v>
      </c>
      <c r="G1458" t="str">
        <f>VLOOKUP($A1458,'[1]User Profiles'!$A:$I,8,FALSE)</f>
        <v>None</v>
      </c>
      <c r="H1458" t="s">
        <v>21</v>
      </c>
      <c r="I1458" s="4">
        <v>42380</v>
      </c>
      <c r="J1458" s="1">
        <v>0.32222222222222224</v>
      </c>
      <c r="K1458" s="1">
        <v>3.0324074074074073E-3</v>
      </c>
      <c r="L1458" s="1" t="str">
        <f t="shared" si="89"/>
        <v>Monday</v>
      </c>
      <c r="M1458" t="str">
        <f t="shared" si="88"/>
        <v>January</v>
      </c>
      <c r="N1458" s="2" t="str">
        <f t="shared" si="90"/>
        <v>Morning</v>
      </c>
      <c r="O1458" s="2">
        <v>42380.322222222225</v>
      </c>
      <c r="P1458">
        <v>147935</v>
      </c>
      <c r="Q1458" t="str">
        <f t="shared" si="91"/>
        <v>Kids</v>
      </c>
    </row>
    <row r="1459" spans="1:17" x14ac:dyDescent="0.3">
      <c r="A1459">
        <v>809056</v>
      </c>
      <c r="B1459" t="str">
        <f>VLOOKUP($A1459,'[1]User Profiles'!$A:$I,2,FALSE)</f>
        <v>Randy </v>
      </c>
      <c r="C1459" t="str">
        <f>VLOOKUP($A1459,'[1]User Profiles'!$A:$I,3,FALSE)</f>
        <v>Mina</v>
      </c>
      <c r="D1459" t="str">
        <f>VLOOKUP($A1459,'[1]User Profiles'!$A:$I,5,FALSE)</f>
        <v>male</v>
      </c>
      <c r="E1459" t="str">
        <f>VLOOKUP($A1459,'[1]User Profiles'!$A:$I,6,FALSE)</f>
        <v>coloured</v>
      </c>
      <c r="F1459">
        <f>VLOOKUP($A1459,'[1]User Profiles'!$A:$I,7,FALSE)</f>
        <v>43</v>
      </c>
      <c r="G1459" t="str">
        <f>VLOOKUP($A1459,'[1]User Profiles'!$A:$I,8,FALSE)</f>
        <v>Western Cape</v>
      </c>
      <c r="H1459" t="s">
        <v>18</v>
      </c>
      <c r="I1459" s="4">
        <v>42425</v>
      </c>
      <c r="J1459" s="1">
        <v>0.32291666666666669</v>
      </c>
      <c r="K1459" s="1">
        <v>3.1481481481481482E-3</v>
      </c>
      <c r="L1459" s="1" t="str">
        <f t="shared" si="89"/>
        <v>Thursday</v>
      </c>
      <c r="M1459" t="str">
        <f t="shared" si="88"/>
        <v>February</v>
      </c>
      <c r="N1459" s="2" t="str">
        <f t="shared" si="90"/>
        <v>Morning</v>
      </c>
      <c r="O1459" s="2">
        <v>42425.322916666664</v>
      </c>
      <c r="P1459">
        <v>809056</v>
      </c>
      <c r="Q1459" t="str">
        <f t="shared" si="91"/>
        <v>Sports</v>
      </c>
    </row>
    <row r="1460" spans="1:17" x14ac:dyDescent="0.3">
      <c r="A1460">
        <v>832337</v>
      </c>
      <c r="B1460" t="str">
        <f>VLOOKUP($A1460,'[1]User Profiles'!$A:$I,2,FALSE)</f>
        <v>Efren </v>
      </c>
      <c r="C1460" t="str">
        <f>VLOOKUP($A1460,'[1]User Profiles'!$A:$I,3,FALSE)</f>
        <v>Langenfeld</v>
      </c>
      <c r="D1460" t="str">
        <f>VLOOKUP($A1460,'[1]User Profiles'!$A:$I,5,FALSE)</f>
        <v>male</v>
      </c>
      <c r="E1460" t="str">
        <f>VLOOKUP($A1460,'[1]User Profiles'!$A:$I,6,FALSE)</f>
        <v>black</v>
      </c>
      <c r="F1460">
        <f>VLOOKUP($A1460,'[1]User Profiles'!$A:$I,7,FALSE)</f>
        <v>28</v>
      </c>
      <c r="G1460" t="str">
        <f>VLOOKUP($A1460,'[1]User Profiles'!$A:$I,8,FALSE)</f>
        <v>Mpumalanga</v>
      </c>
      <c r="H1460" t="s">
        <v>22</v>
      </c>
      <c r="I1460" s="4">
        <v>42374</v>
      </c>
      <c r="J1460" s="1">
        <v>0.32291666666666669</v>
      </c>
      <c r="K1460" s="1">
        <v>8.4143518518518517E-3</v>
      </c>
      <c r="L1460" s="1" t="str">
        <f t="shared" si="89"/>
        <v>Tuesday</v>
      </c>
      <c r="M1460" t="str">
        <f t="shared" si="88"/>
        <v>January</v>
      </c>
      <c r="N1460" s="2" t="str">
        <f t="shared" si="90"/>
        <v>Morning</v>
      </c>
      <c r="O1460" s="2">
        <v>42374.322916666664</v>
      </c>
      <c r="P1460">
        <v>832337</v>
      </c>
      <c r="Q1460" t="str">
        <f t="shared" si="91"/>
        <v>Kids</v>
      </c>
    </row>
    <row r="1461" spans="1:17" x14ac:dyDescent="0.3">
      <c r="A1461">
        <v>809993</v>
      </c>
      <c r="B1461" t="str">
        <f>VLOOKUP($A1461,'[1]User Profiles'!$A:$I,2,FALSE)</f>
        <v>Loyd </v>
      </c>
      <c r="C1461" t="str">
        <f>VLOOKUP($A1461,'[1]User Profiles'!$A:$I,3,FALSE)</f>
        <v>Bilyeu</v>
      </c>
      <c r="D1461" t="str">
        <f>VLOOKUP($A1461,'[1]User Profiles'!$A:$I,5,FALSE)</f>
        <v>male</v>
      </c>
      <c r="E1461" t="str">
        <f>VLOOKUP($A1461,'[1]User Profiles'!$A:$I,6,FALSE)</f>
        <v>white</v>
      </c>
      <c r="F1461">
        <f>VLOOKUP($A1461,'[1]User Profiles'!$A:$I,7,FALSE)</f>
        <v>11</v>
      </c>
      <c r="G1461" t="str">
        <f>VLOOKUP($A1461,'[1]User Profiles'!$A:$I,8,FALSE)</f>
        <v>Limpopo</v>
      </c>
      <c r="H1461" t="s">
        <v>23</v>
      </c>
      <c r="I1461" s="4">
        <v>42420</v>
      </c>
      <c r="J1461" s="1">
        <v>0.32291666666666669</v>
      </c>
      <c r="K1461" s="1">
        <v>1.6145833333333333E-3</v>
      </c>
      <c r="L1461" s="1" t="str">
        <f t="shared" si="89"/>
        <v>Saturday</v>
      </c>
      <c r="M1461" t="str">
        <f t="shared" si="88"/>
        <v>February</v>
      </c>
      <c r="N1461" s="2" t="str">
        <f t="shared" si="90"/>
        <v>Morning</v>
      </c>
      <c r="O1461" s="2">
        <v>42420.322916666664</v>
      </c>
      <c r="P1461">
        <v>809993</v>
      </c>
      <c r="Q1461" t="str">
        <f t="shared" si="91"/>
        <v>Entertainment</v>
      </c>
    </row>
    <row r="1462" spans="1:17" x14ac:dyDescent="0.3">
      <c r="A1462">
        <v>821946</v>
      </c>
      <c r="B1462" t="str">
        <f>VLOOKUP($A1462,'[1]User Profiles'!$A:$I,2,FALSE)</f>
        <v>None</v>
      </c>
      <c r="C1462" t="str">
        <f>VLOOKUP($A1462,'[1]User Profiles'!$A:$I,3,FALSE)</f>
        <v>None</v>
      </c>
      <c r="D1462" t="str">
        <f>VLOOKUP($A1462,'[1]User Profiles'!$A:$I,5,FALSE)</f>
        <v>None</v>
      </c>
      <c r="E1462" t="str">
        <f>VLOOKUP($A1462,'[1]User Profiles'!$A:$I,6,FALSE)</f>
        <v>None</v>
      </c>
      <c r="F1462">
        <f>VLOOKUP($A1462,'[1]User Profiles'!$A:$I,7,FALSE)</f>
        <v>0</v>
      </c>
      <c r="G1462" t="str">
        <f>VLOOKUP($A1462,'[1]User Profiles'!$A:$I,8,FALSE)</f>
        <v>None</v>
      </c>
      <c r="H1462" t="s">
        <v>31</v>
      </c>
      <c r="I1462" s="4">
        <v>42432</v>
      </c>
      <c r="J1462" s="1">
        <v>0.32291666666666669</v>
      </c>
      <c r="K1462" s="1">
        <v>2.2800925925925927E-3</v>
      </c>
      <c r="L1462" s="1" t="str">
        <f t="shared" si="89"/>
        <v>Thursday</v>
      </c>
      <c r="M1462" t="str">
        <f t="shared" si="88"/>
        <v>March</v>
      </c>
      <c r="N1462" s="2" t="str">
        <f t="shared" si="90"/>
        <v>Morning</v>
      </c>
      <c r="O1462" s="2">
        <v>42432.322916666664</v>
      </c>
      <c r="P1462">
        <v>821946</v>
      </c>
      <c r="Q1462" t="str">
        <f t="shared" si="91"/>
        <v>Other</v>
      </c>
    </row>
    <row r="1463" spans="1:17" x14ac:dyDescent="0.3">
      <c r="A1463">
        <v>773090</v>
      </c>
      <c r="B1463" t="str">
        <f>VLOOKUP($A1463,'[1]User Profiles'!$A:$I,2,FALSE)</f>
        <v>Yong </v>
      </c>
      <c r="C1463" t="str">
        <f>VLOOKUP($A1463,'[1]User Profiles'!$A:$I,3,FALSE)</f>
        <v>Crotty</v>
      </c>
      <c r="D1463" t="str">
        <f>VLOOKUP($A1463,'[1]User Profiles'!$A:$I,5,FALSE)</f>
        <v>male</v>
      </c>
      <c r="E1463" t="str">
        <f>VLOOKUP($A1463,'[1]User Profiles'!$A:$I,6,FALSE)</f>
        <v>indian_asian</v>
      </c>
      <c r="F1463">
        <f>VLOOKUP($A1463,'[1]User Profiles'!$A:$I,7,FALSE)</f>
        <v>34</v>
      </c>
      <c r="G1463" t="str">
        <f>VLOOKUP($A1463,'[1]User Profiles'!$A:$I,8,FALSE)</f>
        <v>Gauteng</v>
      </c>
      <c r="H1463" t="s">
        <v>25</v>
      </c>
      <c r="I1463" s="4">
        <v>42393</v>
      </c>
      <c r="J1463" s="1">
        <v>0.32291666666666669</v>
      </c>
      <c r="K1463" s="1">
        <v>3.4953703703703705E-3</v>
      </c>
      <c r="L1463" s="1" t="str">
        <f t="shared" si="89"/>
        <v>Sunday</v>
      </c>
      <c r="M1463" t="str">
        <f t="shared" si="88"/>
        <v>January</v>
      </c>
      <c r="N1463" s="2" t="str">
        <f t="shared" si="90"/>
        <v>Morning</v>
      </c>
      <c r="O1463" s="2">
        <v>42393.322916666664</v>
      </c>
      <c r="P1463">
        <v>773090</v>
      </c>
      <c r="Q1463" t="str">
        <f t="shared" si="91"/>
        <v>Sports</v>
      </c>
    </row>
    <row r="1464" spans="1:17" x14ac:dyDescent="0.3">
      <c r="A1464">
        <v>869356</v>
      </c>
      <c r="B1464" t="str">
        <f>VLOOKUP($A1464,'[1]User Profiles'!$A:$I,2,FALSE)</f>
        <v>None</v>
      </c>
      <c r="C1464" t="str">
        <f>VLOOKUP($A1464,'[1]User Profiles'!$A:$I,3,FALSE)</f>
        <v>None</v>
      </c>
      <c r="D1464" t="str">
        <f>VLOOKUP($A1464,'[1]User Profiles'!$A:$I,5,FALSE)</f>
        <v>None</v>
      </c>
      <c r="E1464" t="str">
        <f>VLOOKUP($A1464,'[1]User Profiles'!$A:$I,6,FALSE)</f>
        <v>None</v>
      </c>
      <c r="F1464">
        <f>VLOOKUP($A1464,'[1]User Profiles'!$A:$I,7,FALSE)</f>
        <v>0</v>
      </c>
      <c r="G1464" t="str">
        <f>VLOOKUP($A1464,'[1]User Profiles'!$A:$I,8,FALSE)</f>
        <v>None</v>
      </c>
      <c r="H1464" t="s">
        <v>18</v>
      </c>
      <c r="I1464" s="4">
        <v>42444</v>
      </c>
      <c r="J1464" s="1">
        <v>0.32361111111111113</v>
      </c>
      <c r="K1464" s="1">
        <v>9.0277777777777784E-4</v>
      </c>
      <c r="L1464" s="1" t="str">
        <f t="shared" si="89"/>
        <v>Tuesday</v>
      </c>
      <c r="M1464" t="str">
        <f t="shared" si="88"/>
        <v>March</v>
      </c>
      <c r="N1464" s="2" t="str">
        <f t="shared" si="90"/>
        <v>Morning</v>
      </c>
      <c r="O1464" s="2">
        <v>42444.323611111111</v>
      </c>
      <c r="P1464">
        <v>869356</v>
      </c>
      <c r="Q1464" t="str">
        <f t="shared" si="91"/>
        <v>Sports</v>
      </c>
    </row>
    <row r="1465" spans="1:17" x14ac:dyDescent="0.3">
      <c r="A1465">
        <v>809451</v>
      </c>
      <c r="B1465" t="str">
        <f>VLOOKUP($A1465,'[1]User Profiles'!$A:$I,2,FALSE)</f>
        <v>Kyle </v>
      </c>
      <c r="C1465" t="str">
        <f>VLOOKUP($A1465,'[1]User Profiles'!$A:$I,3,FALSE)</f>
        <v>Fudge</v>
      </c>
      <c r="D1465" t="str">
        <f>VLOOKUP($A1465,'[1]User Profiles'!$A:$I,5,FALSE)</f>
        <v>male</v>
      </c>
      <c r="E1465" t="str">
        <f>VLOOKUP($A1465,'[1]User Profiles'!$A:$I,6,FALSE)</f>
        <v>black</v>
      </c>
      <c r="F1465">
        <f>VLOOKUP($A1465,'[1]User Profiles'!$A:$I,7,FALSE)</f>
        <v>23</v>
      </c>
      <c r="G1465" t="str">
        <f>VLOOKUP($A1465,'[1]User Profiles'!$A:$I,8,FALSE)</f>
        <v>Kwazulu Natal</v>
      </c>
      <c r="H1465" t="s">
        <v>25</v>
      </c>
      <c r="I1465" s="4">
        <v>42437</v>
      </c>
      <c r="J1465" s="1">
        <v>0.32361111111111113</v>
      </c>
      <c r="K1465" s="1">
        <v>1.3194444444444443E-3</v>
      </c>
      <c r="L1465" s="1" t="str">
        <f t="shared" si="89"/>
        <v>Tuesday</v>
      </c>
      <c r="M1465" t="str">
        <f t="shared" si="88"/>
        <v>March</v>
      </c>
      <c r="N1465" s="2" t="str">
        <f t="shared" si="90"/>
        <v>Morning</v>
      </c>
      <c r="O1465" s="2">
        <v>42437.323611111111</v>
      </c>
      <c r="P1465">
        <v>809451</v>
      </c>
      <c r="Q1465" t="str">
        <f t="shared" si="91"/>
        <v>Sports</v>
      </c>
    </row>
    <row r="1466" spans="1:17" x14ac:dyDescent="0.3">
      <c r="A1466">
        <v>821083</v>
      </c>
      <c r="B1466" t="str">
        <f>VLOOKUP($A1466,'[1]User Profiles'!$A:$I,2,FALSE)</f>
        <v>Hyman </v>
      </c>
      <c r="C1466" t="str">
        <f>VLOOKUP($A1466,'[1]User Profiles'!$A:$I,3,FALSE)</f>
        <v>Vital</v>
      </c>
      <c r="D1466" t="str">
        <f>VLOOKUP($A1466,'[1]User Profiles'!$A:$I,5,FALSE)</f>
        <v>male</v>
      </c>
      <c r="E1466" t="str">
        <f>VLOOKUP($A1466,'[1]User Profiles'!$A:$I,6,FALSE)</f>
        <v>indian_asian</v>
      </c>
      <c r="F1466">
        <f>VLOOKUP($A1466,'[1]User Profiles'!$A:$I,7,FALSE)</f>
        <v>36</v>
      </c>
      <c r="G1466" t="str">
        <f>VLOOKUP($A1466,'[1]User Profiles'!$A:$I,8,FALSE)</f>
        <v>Limpopo</v>
      </c>
      <c r="H1466" t="s">
        <v>18</v>
      </c>
      <c r="I1466" s="4">
        <v>42425</v>
      </c>
      <c r="J1466" s="1">
        <v>0.32361111111111113</v>
      </c>
      <c r="K1466" s="1">
        <v>6.9444444444444444E-5</v>
      </c>
      <c r="L1466" s="1" t="str">
        <f t="shared" si="89"/>
        <v>Thursday</v>
      </c>
      <c r="M1466" t="str">
        <f t="shared" si="88"/>
        <v>February</v>
      </c>
      <c r="N1466" s="2" t="str">
        <f t="shared" si="90"/>
        <v>Morning</v>
      </c>
      <c r="O1466" s="2">
        <v>42425.323611111111</v>
      </c>
      <c r="P1466">
        <v>821083</v>
      </c>
      <c r="Q1466" t="str">
        <f t="shared" si="91"/>
        <v>Sports</v>
      </c>
    </row>
    <row r="1467" spans="1:17" x14ac:dyDescent="0.3">
      <c r="A1467">
        <v>809970</v>
      </c>
      <c r="B1467" t="str">
        <f>VLOOKUP($A1467,'[1]User Profiles'!$A:$I,2,FALSE)</f>
        <v>Eula </v>
      </c>
      <c r="C1467" t="str">
        <f>VLOOKUP($A1467,'[1]User Profiles'!$A:$I,3,FALSE)</f>
        <v>Mccown</v>
      </c>
      <c r="D1467" t="str">
        <f>VLOOKUP($A1467,'[1]User Profiles'!$A:$I,5,FALSE)</f>
        <v>female</v>
      </c>
      <c r="E1467" t="str">
        <f>VLOOKUP($A1467,'[1]User Profiles'!$A:$I,6,FALSE)</f>
        <v>black</v>
      </c>
      <c r="F1467">
        <f>VLOOKUP($A1467,'[1]User Profiles'!$A:$I,7,FALSE)</f>
        <v>23</v>
      </c>
      <c r="G1467" t="str">
        <f>VLOOKUP($A1467,'[1]User Profiles'!$A:$I,8,FALSE)</f>
        <v>Gauteng</v>
      </c>
      <c r="H1467" t="s">
        <v>19</v>
      </c>
      <c r="I1467" s="4">
        <v>42425</v>
      </c>
      <c r="J1467" s="1">
        <v>0.32361111111111113</v>
      </c>
      <c r="K1467" s="1">
        <v>2.5347222222222225E-3</v>
      </c>
      <c r="L1467" s="1" t="str">
        <f t="shared" si="89"/>
        <v>Thursday</v>
      </c>
      <c r="M1467" t="str">
        <f t="shared" si="88"/>
        <v>February</v>
      </c>
      <c r="N1467" s="2" t="str">
        <f t="shared" si="90"/>
        <v>Morning</v>
      </c>
      <c r="O1467" s="2">
        <v>42425.323611111111</v>
      </c>
      <c r="P1467">
        <v>809970</v>
      </c>
      <c r="Q1467" t="str">
        <f t="shared" si="91"/>
        <v>Entertainment</v>
      </c>
    </row>
    <row r="1468" spans="1:17" x14ac:dyDescent="0.3">
      <c r="A1468">
        <v>773030</v>
      </c>
      <c r="B1468" t="str">
        <f>VLOOKUP($A1468,'[1]User Profiles'!$A:$I,2,FALSE)</f>
        <v>Malika </v>
      </c>
      <c r="C1468" t="str">
        <f>VLOOKUP($A1468,'[1]User Profiles'!$A:$I,3,FALSE)</f>
        <v>Sieren</v>
      </c>
      <c r="D1468" t="str">
        <f>VLOOKUP($A1468,'[1]User Profiles'!$A:$I,5,FALSE)</f>
        <v>female</v>
      </c>
      <c r="E1468" t="str">
        <f>VLOOKUP($A1468,'[1]User Profiles'!$A:$I,6,FALSE)</f>
        <v>black</v>
      </c>
      <c r="F1468">
        <f>VLOOKUP($A1468,'[1]User Profiles'!$A:$I,7,FALSE)</f>
        <v>25</v>
      </c>
      <c r="G1468" t="str">
        <f>VLOOKUP($A1468,'[1]User Profiles'!$A:$I,8,FALSE)</f>
        <v>Northern Cape</v>
      </c>
      <c r="H1468" t="s">
        <v>19</v>
      </c>
      <c r="I1468" s="4">
        <v>42413</v>
      </c>
      <c r="J1468" s="1">
        <v>0.32361111111111113</v>
      </c>
      <c r="K1468" s="1">
        <v>3.0555555555555561E-3</v>
      </c>
      <c r="L1468" s="1" t="str">
        <f t="shared" si="89"/>
        <v>Saturday</v>
      </c>
      <c r="M1468" t="str">
        <f t="shared" si="88"/>
        <v>February</v>
      </c>
      <c r="N1468" s="2" t="str">
        <f t="shared" si="90"/>
        <v>Morning</v>
      </c>
      <c r="O1468" s="2">
        <v>42413.323611111111</v>
      </c>
      <c r="P1468">
        <v>773030</v>
      </c>
      <c r="Q1468" t="str">
        <f t="shared" si="91"/>
        <v>Entertainment</v>
      </c>
    </row>
    <row r="1469" spans="1:17" x14ac:dyDescent="0.3">
      <c r="A1469">
        <v>2422534</v>
      </c>
      <c r="B1469" t="str">
        <f>VLOOKUP($A1469,'[1]User Profiles'!$A:$I,2,FALSE)</f>
        <v>Bret </v>
      </c>
      <c r="C1469" t="str">
        <f>VLOOKUP($A1469,'[1]User Profiles'!$A:$I,3,FALSE)</f>
        <v>Zweifel</v>
      </c>
      <c r="D1469" t="str">
        <f>VLOOKUP($A1469,'[1]User Profiles'!$A:$I,5,FALSE)</f>
        <v>male</v>
      </c>
      <c r="E1469" t="str">
        <f>VLOOKUP($A1469,'[1]User Profiles'!$A:$I,6,FALSE)</f>
        <v>indian_asian</v>
      </c>
      <c r="F1469">
        <f>VLOOKUP($A1469,'[1]User Profiles'!$A:$I,7,FALSE)</f>
        <v>32</v>
      </c>
      <c r="G1469" t="str">
        <f>VLOOKUP($A1469,'[1]User Profiles'!$A:$I,8,FALSE)</f>
        <v>Limpopo</v>
      </c>
      <c r="H1469" t="s">
        <v>18</v>
      </c>
      <c r="I1469" s="4">
        <v>42419</v>
      </c>
      <c r="J1469" s="1">
        <v>0.32361111111111113</v>
      </c>
      <c r="K1469" s="1">
        <v>1.9444444444444442E-3</v>
      </c>
      <c r="L1469" s="1" t="str">
        <f t="shared" si="89"/>
        <v>Friday</v>
      </c>
      <c r="M1469" t="str">
        <f t="shared" si="88"/>
        <v>February</v>
      </c>
      <c r="N1469" s="2" t="str">
        <f t="shared" si="90"/>
        <v>Morning</v>
      </c>
      <c r="O1469" s="2">
        <v>42419.323611111111</v>
      </c>
      <c r="P1469">
        <v>2384970</v>
      </c>
      <c r="Q1469" t="str">
        <f t="shared" si="91"/>
        <v>Sports</v>
      </c>
    </row>
    <row r="1470" spans="1:17" x14ac:dyDescent="0.3">
      <c r="A1470">
        <v>866417</v>
      </c>
      <c r="B1470" t="str">
        <f>VLOOKUP($A1470,'[1]User Profiles'!$A:$I,2,FALSE)</f>
        <v>Lesli </v>
      </c>
      <c r="C1470" t="str">
        <f>VLOOKUP($A1470,'[1]User Profiles'!$A:$I,3,FALSE)</f>
        <v>Martello</v>
      </c>
      <c r="D1470" t="str">
        <f>VLOOKUP($A1470,'[1]User Profiles'!$A:$I,5,FALSE)</f>
        <v>female</v>
      </c>
      <c r="E1470" t="str">
        <f>VLOOKUP($A1470,'[1]User Profiles'!$A:$I,6,FALSE)</f>
        <v>black</v>
      </c>
      <c r="F1470">
        <f>VLOOKUP($A1470,'[1]User Profiles'!$A:$I,7,FALSE)</f>
        <v>31</v>
      </c>
      <c r="G1470" t="str">
        <f>VLOOKUP($A1470,'[1]User Profiles'!$A:$I,8,FALSE)</f>
        <v>North West</v>
      </c>
      <c r="H1470" t="s">
        <v>23</v>
      </c>
      <c r="I1470" s="4">
        <v>42432</v>
      </c>
      <c r="J1470" s="1">
        <v>0.32430555555555557</v>
      </c>
      <c r="K1470" s="1">
        <v>2.2569444444444446E-4</v>
      </c>
      <c r="L1470" s="1" t="str">
        <f t="shared" si="89"/>
        <v>Thursday</v>
      </c>
      <c r="M1470" t="str">
        <f t="shared" si="88"/>
        <v>March</v>
      </c>
      <c r="N1470" s="2" t="str">
        <f t="shared" si="90"/>
        <v>Morning</v>
      </c>
      <c r="O1470" s="2">
        <v>42432.324305555558</v>
      </c>
      <c r="P1470">
        <v>866417</v>
      </c>
      <c r="Q1470" t="str">
        <f t="shared" si="91"/>
        <v>Entertainment</v>
      </c>
    </row>
    <row r="1471" spans="1:17" x14ac:dyDescent="0.3">
      <c r="A1471">
        <v>629727</v>
      </c>
      <c r="B1471" t="str">
        <f>VLOOKUP($A1471,'[1]User Profiles'!$A:$I,2,FALSE)</f>
        <v>Raymundo </v>
      </c>
      <c r="C1471" t="str">
        <f>VLOOKUP($A1471,'[1]User Profiles'!$A:$I,3,FALSE)</f>
        <v>Martello</v>
      </c>
      <c r="D1471" t="str">
        <f>VLOOKUP($A1471,'[1]User Profiles'!$A:$I,5,FALSE)</f>
        <v>male</v>
      </c>
      <c r="E1471" t="str">
        <f>VLOOKUP($A1471,'[1]User Profiles'!$A:$I,6,FALSE)</f>
        <v>black</v>
      </c>
      <c r="F1471">
        <f>VLOOKUP($A1471,'[1]User Profiles'!$A:$I,7,FALSE)</f>
        <v>42</v>
      </c>
      <c r="G1471" t="str">
        <f>VLOOKUP($A1471,'[1]User Profiles'!$A:$I,8,FALSE)</f>
        <v>Gauteng</v>
      </c>
      <c r="H1471" t="s">
        <v>25</v>
      </c>
      <c r="I1471" s="4">
        <v>42384</v>
      </c>
      <c r="J1471" s="1">
        <v>0.32430555555555557</v>
      </c>
      <c r="K1471" s="1">
        <v>9.2592592592592588E-5</v>
      </c>
      <c r="L1471" s="1" t="str">
        <f t="shared" si="89"/>
        <v>Friday</v>
      </c>
      <c r="M1471" t="str">
        <f t="shared" si="88"/>
        <v>January</v>
      </c>
      <c r="N1471" s="2" t="str">
        <f t="shared" si="90"/>
        <v>Morning</v>
      </c>
      <c r="O1471" s="2">
        <v>42384.324305555558</v>
      </c>
      <c r="P1471">
        <v>629727</v>
      </c>
      <c r="Q1471" t="str">
        <f t="shared" si="91"/>
        <v>Sports</v>
      </c>
    </row>
    <row r="1472" spans="1:17" x14ac:dyDescent="0.3">
      <c r="A1472">
        <v>809337</v>
      </c>
      <c r="B1472" t="str">
        <f>VLOOKUP($A1472,'[1]User Profiles'!$A:$I,2,FALSE)</f>
        <v>Raymundo </v>
      </c>
      <c r="C1472" t="str">
        <f>VLOOKUP($A1472,'[1]User Profiles'!$A:$I,3,FALSE)</f>
        <v>Slane</v>
      </c>
      <c r="D1472" t="str">
        <f>VLOOKUP($A1472,'[1]User Profiles'!$A:$I,5,FALSE)</f>
        <v>male</v>
      </c>
      <c r="E1472" t="str">
        <f>VLOOKUP($A1472,'[1]User Profiles'!$A:$I,6,FALSE)</f>
        <v>coloured</v>
      </c>
      <c r="F1472">
        <f>VLOOKUP($A1472,'[1]User Profiles'!$A:$I,7,FALSE)</f>
        <v>21</v>
      </c>
      <c r="G1472" t="str">
        <f>VLOOKUP($A1472,'[1]User Profiles'!$A:$I,8,FALSE)</f>
        <v>Gauteng</v>
      </c>
      <c r="H1472" t="s">
        <v>17</v>
      </c>
      <c r="I1472" s="4">
        <v>42418</v>
      </c>
      <c r="J1472" s="1">
        <v>0.32430555555555557</v>
      </c>
      <c r="K1472" s="1">
        <v>2.8472222222222223E-3</v>
      </c>
      <c r="L1472" s="1" t="str">
        <f t="shared" si="89"/>
        <v>Thursday</v>
      </c>
      <c r="M1472" t="str">
        <f t="shared" si="88"/>
        <v>February</v>
      </c>
      <c r="N1472" s="2" t="str">
        <f t="shared" si="90"/>
        <v>Morning</v>
      </c>
      <c r="O1472" s="2">
        <v>42418.324305555558</v>
      </c>
      <c r="P1472">
        <v>809337</v>
      </c>
      <c r="Q1472" t="str">
        <f t="shared" si="91"/>
        <v>Other</v>
      </c>
    </row>
    <row r="1473" spans="1:17" x14ac:dyDescent="0.3">
      <c r="A1473">
        <v>789099</v>
      </c>
      <c r="B1473" t="str">
        <f>VLOOKUP($A1473,'[1]User Profiles'!$A:$I,2,FALSE)</f>
        <v>Dion </v>
      </c>
      <c r="C1473" t="str">
        <f>VLOOKUP($A1473,'[1]User Profiles'!$A:$I,3,FALSE)</f>
        <v>Paradis</v>
      </c>
      <c r="D1473" t="str">
        <f>VLOOKUP($A1473,'[1]User Profiles'!$A:$I,5,FALSE)</f>
        <v>male</v>
      </c>
      <c r="E1473" t="str">
        <f>VLOOKUP($A1473,'[1]User Profiles'!$A:$I,6,FALSE)</f>
        <v>None</v>
      </c>
      <c r="F1473">
        <f>VLOOKUP($A1473,'[1]User Profiles'!$A:$I,7,FALSE)</f>
        <v>41</v>
      </c>
      <c r="G1473" t="str">
        <f>VLOOKUP($A1473,'[1]User Profiles'!$A:$I,8,FALSE)</f>
        <v>Gauteng</v>
      </c>
      <c r="H1473" t="s">
        <v>28</v>
      </c>
      <c r="I1473" s="4">
        <v>42411</v>
      </c>
      <c r="J1473" s="1">
        <v>0.32430555555555557</v>
      </c>
      <c r="K1473" s="1">
        <v>1.9675925925925926E-4</v>
      </c>
      <c r="L1473" s="1" t="str">
        <f t="shared" si="89"/>
        <v>Thursday</v>
      </c>
      <c r="M1473" t="str">
        <f t="shared" si="88"/>
        <v>February</v>
      </c>
      <c r="N1473" s="2" t="str">
        <f t="shared" si="90"/>
        <v>Morning</v>
      </c>
      <c r="O1473" s="2">
        <v>42411.324305555558</v>
      </c>
      <c r="P1473">
        <v>789099</v>
      </c>
      <c r="Q1473" t="str">
        <f t="shared" si="91"/>
        <v>Other</v>
      </c>
    </row>
    <row r="1474" spans="1:17" x14ac:dyDescent="0.3">
      <c r="A1474">
        <v>2421538</v>
      </c>
      <c r="B1474" t="str">
        <f>VLOOKUP($A1474,'[1]User Profiles'!$A:$I,2,FALSE)</f>
        <v>Lloyd </v>
      </c>
      <c r="C1474" t="str">
        <f>VLOOKUP($A1474,'[1]User Profiles'!$A:$I,3,FALSE)</f>
        <v>Roquemore</v>
      </c>
      <c r="D1474" t="str">
        <f>VLOOKUP($A1474,'[1]User Profiles'!$A:$I,5,FALSE)</f>
        <v>male</v>
      </c>
      <c r="E1474" t="str">
        <f>VLOOKUP($A1474,'[1]User Profiles'!$A:$I,6,FALSE)</f>
        <v>indian_asian</v>
      </c>
      <c r="F1474">
        <f>VLOOKUP($A1474,'[1]User Profiles'!$A:$I,7,FALSE)</f>
        <v>30</v>
      </c>
      <c r="G1474" t="str">
        <f>VLOOKUP($A1474,'[1]User Profiles'!$A:$I,8,FALSE)</f>
        <v>Mpumalanga</v>
      </c>
      <c r="H1474" t="s">
        <v>19</v>
      </c>
      <c r="I1474" s="4">
        <v>42403</v>
      </c>
      <c r="J1474" s="1">
        <v>0.32430555555555557</v>
      </c>
      <c r="K1474" s="1">
        <v>3.1250000000000001E-4</v>
      </c>
      <c r="L1474" s="1" t="str">
        <f t="shared" si="89"/>
        <v>Wednesday</v>
      </c>
      <c r="M1474" t="str">
        <f t="shared" ref="M1474:M1537" si="92">TEXT(I1474,"mmmm")</f>
        <v>February</v>
      </c>
      <c r="N1474" s="2" t="str">
        <f t="shared" si="90"/>
        <v>Morning</v>
      </c>
      <c r="O1474" s="2">
        <v>42403.324305555558</v>
      </c>
      <c r="P1474">
        <v>2384970</v>
      </c>
      <c r="Q1474" t="str">
        <f t="shared" si="91"/>
        <v>Entertainment</v>
      </c>
    </row>
    <row r="1475" spans="1:17" x14ac:dyDescent="0.3">
      <c r="A1475">
        <v>150741</v>
      </c>
      <c r="B1475" t="str">
        <f>VLOOKUP($A1475,'[1]User Profiles'!$A:$I,2,FALSE)</f>
        <v>Eula </v>
      </c>
      <c r="C1475" t="str">
        <f>VLOOKUP($A1475,'[1]User Profiles'!$A:$I,3,FALSE)</f>
        <v>Mccown</v>
      </c>
      <c r="D1475" t="str">
        <f>VLOOKUP($A1475,'[1]User Profiles'!$A:$I,5,FALSE)</f>
        <v>female</v>
      </c>
      <c r="E1475" t="str">
        <f>VLOOKUP($A1475,'[1]User Profiles'!$A:$I,6,FALSE)</f>
        <v>black</v>
      </c>
      <c r="F1475">
        <f>VLOOKUP($A1475,'[1]User Profiles'!$A:$I,7,FALSE)</f>
        <v>22</v>
      </c>
      <c r="G1475" t="str">
        <f>VLOOKUP($A1475,'[1]User Profiles'!$A:$I,8,FALSE)</f>
        <v>Gauteng</v>
      </c>
      <c r="H1475" t="s">
        <v>23</v>
      </c>
      <c r="I1475" s="4">
        <v>42389</v>
      </c>
      <c r="J1475" s="1">
        <v>0.32430555555555557</v>
      </c>
      <c r="K1475" s="1">
        <v>7.1932870370370362E-3</v>
      </c>
      <c r="L1475" s="1" t="str">
        <f t="shared" ref="L1475:L1538" si="93">CHOOSE(WEEKDAY(I1475,1),"Sunday","Monday","Tuesday","Wednesday","Thursday","Friday","Saturday")</f>
        <v>Wednesday</v>
      </c>
      <c r="M1475" t="str">
        <f t="shared" si="92"/>
        <v>January</v>
      </c>
      <c r="N1475" s="2" t="str">
        <f t="shared" ref="N1475:N1538" si="94">IF(J1475 &lt; TIME(6,0,0),"Early Morning",
 IF(J1475 &lt; TIME(12,0,0),"Morning",
 IF(J1475 &lt; TIME(16,0,0),"Midday",
 IF(J1475 &lt; TIME(19,0,0),"Afternoon","Evening"))))</f>
        <v>Morning</v>
      </c>
      <c r="O1475" s="2">
        <v>42389.324305555558</v>
      </c>
      <c r="P1475">
        <v>150741</v>
      </c>
      <c r="Q1475" t="str">
        <f t="shared" ref="Q1475:Q1538" si="95">IF(OR(H1475="Boomerang",H1475="Cartoon Network"),"Kids",
IF(OR(H1475="Live on SuperSport",H1475="SuperSport Blitz",H1475="Wimbledon",H1475="ICC Cricket World Cup 2011"),"Sports",
IF(OR(H1475="Africa Magic",H1475="M-Net",H1475="Vuzu",H1475="Channel O",H1475="E! Entertainment"),"Entertainment",
"Other")))</f>
        <v>Entertainment</v>
      </c>
    </row>
    <row r="1476" spans="1:17" x14ac:dyDescent="0.3">
      <c r="A1476">
        <v>810075</v>
      </c>
      <c r="B1476" t="str">
        <f>VLOOKUP($A1476,'[1]User Profiles'!$A:$I,2,FALSE)</f>
        <v>Loyd </v>
      </c>
      <c r="C1476" t="str">
        <f>VLOOKUP($A1476,'[1]User Profiles'!$A:$I,3,FALSE)</f>
        <v>Shkreli</v>
      </c>
      <c r="D1476" t="str">
        <f>VLOOKUP($A1476,'[1]User Profiles'!$A:$I,5,FALSE)</f>
        <v>male</v>
      </c>
      <c r="E1476" t="str">
        <f>VLOOKUP($A1476,'[1]User Profiles'!$A:$I,6,FALSE)</f>
        <v>black</v>
      </c>
      <c r="F1476">
        <f>VLOOKUP($A1476,'[1]User Profiles'!$A:$I,7,FALSE)</f>
        <v>40</v>
      </c>
      <c r="G1476" t="str">
        <f>VLOOKUP($A1476,'[1]User Profiles'!$A:$I,8,FALSE)</f>
        <v>Kwazulu Natal</v>
      </c>
      <c r="H1476" t="s">
        <v>19</v>
      </c>
      <c r="I1476" s="4">
        <v>42421</v>
      </c>
      <c r="J1476" s="1">
        <v>0.32430555555555557</v>
      </c>
      <c r="K1476" s="1">
        <v>4.0625000000000001E-3</v>
      </c>
      <c r="L1476" s="1" t="str">
        <f t="shared" si="93"/>
        <v>Sunday</v>
      </c>
      <c r="M1476" t="str">
        <f t="shared" si="92"/>
        <v>February</v>
      </c>
      <c r="N1476" s="2" t="str">
        <f t="shared" si="94"/>
        <v>Morning</v>
      </c>
      <c r="O1476" s="2">
        <v>42421.324305555558</v>
      </c>
      <c r="P1476">
        <v>810075</v>
      </c>
      <c r="Q1476" t="str">
        <f t="shared" si="95"/>
        <v>Entertainment</v>
      </c>
    </row>
    <row r="1477" spans="1:17" x14ac:dyDescent="0.3">
      <c r="A1477">
        <v>867414</v>
      </c>
      <c r="B1477" t="str">
        <f>VLOOKUP($A1477,'[1]User Profiles'!$A:$I,2,FALSE)</f>
        <v>Cody </v>
      </c>
      <c r="C1477" t="str">
        <f>VLOOKUP($A1477,'[1]User Profiles'!$A:$I,3,FALSE)</f>
        <v>Tatham</v>
      </c>
      <c r="D1477" t="str">
        <f>VLOOKUP($A1477,'[1]User Profiles'!$A:$I,5,FALSE)</f>
        <v>male</v>
      </c>
      <c r="E1477" t="str">
        <f>VLOOKUP($A1477,'[1]User Profiles'!$A:$I,6,FALSE)</f>
        <v>white</v>
      </c>
      <c r="F1477">
        <f>VLOOKUP($A1477,'[1]User Profiles'!$A:$I,7,FALSE)</f>
        <v>32</v>
      </c>
      <c r="G1477" t="str">
        <f>VLOOKUP($A1477,'[1]User Profiles'!$A:$I,8,FALSE)</f>
        <v>Mpumalanga</v>
      </c>
      <c r="H1477" t="s">
        <v>20</v>
      </c>
      <c r="I1477" s="4">
        <v>42447</v>
      </c>
      <c r="J1477" s="1">
        <v>0.32430555555555557</v>
      </c>
      <c r="K1477" s="1">
        <v>2.3217592592592592E-2</v>
      </c>
      <c r="L1477" s="1" t="str">
        <f t="shared" si="93"/>
        <v>Friday</v>
      </c>
      <c r="M1477" t="str">
        <f t="shared" si="92"/>
        <v>March</v>
      </c>
      <c r="N1477" s="2" t="str">
        <f t="shared" si="94"/>
        <v>Morning</v>
      </c>
      <c r="O1477" s="2">
        <v>42447.324305555558</v>
      </c>
      <c r="P1477">
        <v>867414</v>
      </c>
      <c r="Q1477" t="str">
        <f t="shared" si="95"/>
        <v>Other</v>
      </c>
    </row>
    <row r="1478" spans="1:17" x14ac:dyDescent="0.3">
      <c r="A1478">
        <v>822382</v>
      </c>
      <c r="B1478" t="str">
        <f>VLOOKUP($A1478,'[1]User Profiles'!$A:$I,2,FALSE)</f>
        <v>Earl </v>
      </c>
      <c r="C1478" t="str">
        <f>VLOOKUP($A1478,'[1]User Profiles'!$A:$I,3,FALSE)</f>
        <v>Deblois</v>
      </c>
      <c r="D1478" t="str">
        <f>VLOOKUP($A1478,'[1]User Profiles'!$A:$I,5,FALSE)</f>
        <v>male</v>
      </c>
      <c r="E1478" t="str">
        <f>VLOOKUP($A1478,'[1]User Profiles'!$A:$I,6,FALSE)</f>
        <v>black</v>
      </c>
      <c r="F1478">
        <f>VLOOKUP($A1478,'[1]User Profiles'!$A:$I,7,FALSE)</f>
        <v>35</v>
      </c>
      <c r="G1478" t="str">
        <f>VLOOKUP($A1478,'[1]User Profiles'!$A:$I,8,FALSE)</f>
        <v>Gauteng</v>
      </c>
      <c r="H1478" t="s">
        <v>18</v>
      </c>
      <c r="I1478" s="4">
        <v>42432</v>
      </c>
      <c r="J1478" s="1">
        <v>0.32430555555555557</v>
      </c>
      <c r="K1478" s="1">
        <v>2.2175925925925929E-2</v>
      </c>
      <c r="L1478" s="1" t="str">
        <f t="shared" si="93"/>
        <v>Thursday</v>
      </c>
      <c r="M1478" t="str">
        <f t="shared" si="92"/>
        <v>March</v>
      </c>
      <c r="N1478" s="2" t="str">
        <f t="shared" si="94"/>
        <v>Morning</v>
      </c>
      <c r="O1478" s="2">
        <v>42432.324305555558</v>
      </c>
      <c r="P1478">
        <v>822382</v>
      </c>
      <c r="Q1478" t="str">
        <f t="shared" si="95"/>
        <v>Sports</v>
      </c>
    </row>
    <row r="1479" spans="1:17" x14ac:dyDescent="0.3">
      <c r="A1479">
        <v>831826</v>
      </c>
      <c r="B1479" t="str">
        <f>VLOOKUP($A1479,'[1]User Profiles'!$A:$I,2,FALSE)</f>
        <v>Wilburn </v>
      </c>
      <c r="C1479" t="str">
        <f>VLOOKUP($A1479,'[1]User Profiles'!$A:$I,3,FALSE)</f>
        <v>Hoadley</v>
      </c>
      <c r="D1479" t="str">
        <f>VLOOKUP($A1479,'[1]User Profiles'!$A:$I,5,FALSE)</f>
        <v>male</v>
      </c>
      <c r="E1479" t="str">
        <f>VLOOKUP($A1479,'[1]User Profiles'!$A:$I,6,FALSE)</f>
        <v>indian_asian</v>
      </c>
      <c r="F1479">
        <f>VLOOKUP($A1479,'[1]User Profiles'!$A:$I,7,FALSE)</f>
        <v>31</v>
      </c>
      <c r="G1479" t="str">
        <f>VLOOKUP($A1479,'[1]User Profiles'!$A:$I,8,FALSE)</f>
        <v>Eastern Cape</v>
      </c>
      <c r="H1479" t="s">
        <v>31</v>
      </c>
      <c r="I1479" s="4">
        <v>42428</v>
      </c>
      <c r="J1479" s="1">
        <v>0.32500000000000001</v>
      </c>
      <c r="K1479" s="1">
        <v>3.8888888888888883E-3</v>
      </c>
      <c r="L1479" s="1" t="str">
        <f t="shared" si="93"/>
        <v>Sunday</v>
      </c>
      <c r="M1479" t="str">
        <f t="shared" si="92"/>
        <v>February</v>
      </c>
      <c r="N1479" s="2" t="str">
        <f t="shared" si="94"/>
        <v>Morning</v>
      </c>
      <c r="O1479" s="2">
        <v>42428.324999999997</v>
      </c>
      <c r="P1479">
        <v>831826</v>
      </c>
      <c r="Q1479" t="str">
        <f t="shared" si="95"/>
        <v>Other</v>
      </c>
    </row>
    <row r="1480" spans="1:17" x14ac:dyDescent="0.3">
      <c r="A1480">
        <v>893475</v>
      </c>
      <c r="B1480" t="str">
        <f>VLOOKUP($A1480,'[1]User Profiles'!$A:$I,2,FALSE)</f>
        <v>Cody </v>
      </c>
      <c r="C1480" t="str">
        <f>VLOOKUP($A1480,'[1]User Profiles'!$A:$I,3,FALSE)</f>
        <v>Mcclaine</v>
      </c>
      <c r="D1480" t="str">
        <f>VLOOKUP($A1480,'[1]User Profiles'!$A:$I,5,FALSE)</f>
        <v>male</v>
      </c>
      <c r="E1480" t="str">
        <f>VLOOKUP($A1480,'[1]User Profiles'!$A:$I,6,FALSE)</f>
        <v>black</v>
      </c>
      <c r="F1480">
        <f>VLOOKUP($A1480,'[1]User Profiles'!$A:$I,7,FALSE)</f>
        <v>44</v>
      </c>
      <c r="G1480" t="str">
        <f>VLOOKUP($A1480,'[1]User Profiles'!$A:$I,8,FALSE)</f>
        <v>North West</v>
      </c>
      <c r="H1480" t="s">
        <v>17</v>
      </c>
      <c r="I1480" s="4">
        <v>42432</v>
      </c>
      <c r="J1480" s="1">
        <v>0.32500000000000001</v>
      </c>
      <c r="K1480" s="1">
        <v>1.4930555555555556E-3</v>
      </c>
      <c r="L1480" s="1" t="str">
        <f t="shared" si="93"/>
        <v>Thursday</v>
      </c>
      <c r="M1480" t="str">
        <f t="shared" si="92"/>
        <v>March</v>
      </c>
      <c r="N1480" s="2" t="str">
        <f t="shared" si="94"/>
        <v>Morning</v>
      </c>
      <c r="O1480" s="2">
        <v>42432.324999999997</v>
      </c>
      <c r="P1480">
        <v>893475</v>
      </c>
      <c r="Q1480" t="str">
        <f t="shared" si="95"/>
        <v>Other</v>
      </c>
    </row>
    <row r="1481" spans="1:17" x14ac:dyDescent="0.3">
      <c r="A1481">
        <v>1108688</v>
      </c>
      <c r="B1481" t="str">
        <f>VLOOKUP($A1481,'[1]User Profiles'!$A:$I,2,FALSE)</f>
        <v>Loyd </v>
      </c>
      <c r="C1481" t="str">
        <f>VLOOKUP($A1481,'[1]User Profiles'!$A:$I,3,FALSE)</f>
        <v>Pool</v>
      </c>
      <c r="D1481" t="str">
        <f>VLOOKUP($A1481,'[1]User Profiles'!$A:$I,5,FALSE)</f>
        <v>male</v>
      </c>
      <c r="E1481" t="str">
        <f>VLOOKUP($A1481,'[1]User Profiles'!$A:$I,6,FALSE)</f>
        <v>black</v>
      </c>
      <c r="F1481">
        <f>VLOOKUP($A1481,'[1]User Profiles'!$A:$I,7,FALSE)</f>
        <v>21</v>
      </c>
      <c r="G1481" t="str">
        <f>VLOOKUP($A1481,'[1]User Profiles'!$A:$I,8,FALSE)</f>
        <v>North West</v>
      </c>
      <c r="H1481" t="s">
        <v>19</v>
      </c>
      <c r="I1481" s="4">
        <v>42452</v>
      </c>
      <c r="J1481" s="1">
        <v>0.32500000000000001</v>
      </c>
      <c r="K1481" s="1">
        <v>7.8472222222222224E-3</v>
      </c>
      <c r="L1481" s="1" t="str">
        <f t="shared" si="93"/>
        <v>Wednesday</v>
      </c>
      <c r="M1481" t="str">
        <f t="shared" si="92"/>
        <v>March</v>
      </c>
      <c r="N1481" s="2" t="str">
        <f t="shared" si="94"/>
        <v>Morning</v>
      </c>
      <c r="O1481" s="2">
        <v>42452.324999999997</v>
      </c>
      <c r="P1481">
        <v>1108688</v>
      </c>
      <c r="Q1481" t="str">
        <f t="shared" si="95"/>
        <v>Entertainment</v>
      </c>
    </row>
    <row r="1482" spans="1:17" x14ac:dyDescent="0.3">
      <c r="A1482">
        <v>821975</v>
      </c>
      <c r="B1482" t="str">
        <f>VLOOKUP($A1482,'[1]User Profiles'!$A:$I,2,FALSE)</f>
        <v>Charlie </v>
      </c>
      <c r="C1482" t="str">
        <f>VLOOKUP($A1482,'[1]User Profiles'!$A:$I,3,FALSE)</f>
        <v>Leicht</v>
      </c>
      <c r="D1482" t="str">
        <f>VLOOKUP($A1482,'[1]User Profiles'!$A:$I,5,FALSE)</f>
        <v>male</v>
      </c>
      <c r="E1482" t="str">
        <f>VLOOKUP($A1482,'[1]User Profiles'!$A:$I,6,FALSE)</f>
        <v>black</v>
      </c>
      <c r="F1482">
        <f>VLOOKUP($A1482,'[1]User Profiles'!$A:$I,7,FALSE)</f>
        <v>22</v>
      </c>
      <c r="G1482" t="str">
        <f>VLOOKUP($A1482,'[1]User Profiles'!$A:$I,8,FALSE)</f>
        <v>Gauteng</v>
      </c>
      <c r="H1482" t="s">
        <v>21</v>
      </c>
      <c r="I1482" s="4">
        <v>42457</v>
      </c>
      <c r="J1482" s="1">
        <v>0.32500000000000001</v>
      </c>
      <c r="K1482" s="1">
        <v>0</v>
      </c>
      <c r="L1482" s="1" t="str">
        <f t="shared" si="93"/>
        <v>Monday</v>
      </c>
      <c r="M1482" t="str">
        <f t="shared" si="92"/>
        <v>March</v>
      </c>
      <c r="N1482" s="2" t="str">
        <f t="shared" si="94"/>
        <v>Morning</v>
      </c>
      <c r="O1482" s="2">
        <v>42457.324999999997</v>
      </c>
      <c r="P1482">
        <v>821975</v>
      </c>
      <c r="Q1482" t="str">
        <f t="shared" si="95"/>
        <v>Kids</v>
      </c>
    </row>
    <row r="1483" spans="1:17" x14ac:dyDescent="0.3">
      <c r="A1483">
        <v>928260</v>
      </c>
      <c r="B1483" t="str">
        <f>VLOOKUP($A1483,'[1]User Profiles'!$A:$I,2,FALSE)</f>
        <v>Hugh</v>
      </c>
      <c r="C1483" t="str">
        <f>VLOOKUP($A1483,'[1]User Profiles'!$A:$I,3,FALSE)</f>
        <v>Pascarella</v>
      </c>
      <c r="D1483" t="str">
        <f>VLOOKUP($A1483,'[1]User Profiles'!$A:$I,5,FALSE)</f>
        <v>male</v>
      </c>
      <c r="E1483" t="str">
        <f>VLOOKUP($A1483,'[1]User Profiles'!$A:$I,6,FALSE)</f>
        <v>indian_asian</v>
      </c>
      <c r="F1483">
        <f>VLOOKUP($A1483,'[1]User Profiles'!$A:$I,7,FALSE)</f>
        <v>56</v>
      </c>
      <c r="G1483" t="str">
        <f>VLOOKUP($A1483,'[1]User Profiles'!$A:$I,8,FALSE)</f>
        <v>Gauteng</v>
      </c>
      <c r="H1483" t="s">
        <v>18</v>
      </c>
      <c r="I1483" s="4">
        <v>42458</v>
      </c>
      <c r="J1483" s="1">
        <v>0.32500000000000001</v>
      </c>
      <c r="K1483" s="1">
        <v>6.4814814814814813E-4</v>
      </c>
      <c r="L1483" s="1" t="str">
        <f t="shared" si="93"/>
        <v>Tuesday</v>
      </c>
      <c r="M1483" t="str">
        <f t="shared" si="92"/>
        <v>March</v>
      </c>
      <c r="N1483" s="2" t="str">
        <f t="shared" si="94"/>
        <v>Morning</v>
      </c>
      <c r="O1483" s="2">
        <v>42458.324999999997</v>
      </c>
      <c r="P1483">
        <v>928260</v>
      </c>
      <c r="Q1483" t="str">
        <f t="shared" si="95"/>
        <v>Sports</v>
      </c>
    </row>
    <row r="1484" spans="1:17" x14ac:dyDescent="0.3">
      <c r="A1484">
        <v>2371070</v>
      </c>
      <c r="B1484" t="str">
        <f>VLOOKUP($A1484,'[1]User Profiles'!$A:$I,2,FALSE)</f>
        <v>Hyman </v>
      </c>
      <c r="C1484" t="str">
        <f>VLOOKUP($A1484,'[1]User Profiles'!$A:$I,3,FALSE)</f>
        <v>Hoadley</v>
      </c>
      <c r="D1484" t="str">
        <f>VLOOKUP($A1484,'[1]User Profiles'!$A:$I,5,FALSE)</f>
        <v>male</v>
      </c>
      <c r="E1484" t="str">
        <f>VLOOKUP($A1484,'[1]User Profiles'!$A:$I,6,FALSE)</f>
        <v>None</v>
      </c>
      <c r="F1484">
        <f>VLOOKUP($A1484,'[1]User Profiles'!$A:$I,7,FALSE)</f>
        <v>32</v>
      </c>
      <c r="G1484" t="str">
        <f>VLOOKUP($A1484,'[1]User Profiles'!$A:$I,8,FALSE)</f>
        <v>Gauteng</v>
      </c>
      <c r="H1484" t="s">
        <v>16</v>
      </c>
      <c r="I1484" s="4">
        <v>42440</v>
      </c>
      <c r="J1484" s="1">
        <v>0.32500000000000001</v>
      </c>
      <c r="K1484" s="1">
        <v>1.8518518518518518E-4</v>
      </c>
      <c r="L1484" s="1" t="str">
        <f t="shared" si="93"/>
        <v>Friday</v>
      </c>
      <c r="M1484" t="str">
        <f t="shared" si="92"/>
        <v>March</v>
      </c>
      <c r="N1484" s="2" t="str">
        <f t="shared" si="94"/>
        <v>Morning</v>
      </c>
      <c r="O1484" s="2">
        <v>42440.324999999997</v>
      </c>
      <c r="P1484">
        <v>2371070</v>
      </c>
      <c r="Q1484" t="str">
        <f t="shared" si="95"/>
        <v>Other</v>
      </c>
    </row>
    <row r="1485" spans="1:17" x14ac:dyDescent="0.3">
      <c r="A1485">
        <v>794939</v>
      </c>
      <c r="B1485" t="str">
        <f>VLOOKUP($A1485,'[1]User Profiles'!$A:$I,2,FALSE)</f>
        <v>Krysta </v>
      </c>
      <c r="C1485" t="str">
        <f>VLOOKUP($A1485,'[1]User Profiles'!$A:$I,3,FALSE)</f>
        <v>Mastrangelo</v>
      </c>
      <c r="D1485" t="str">
        <f>VLOOKUP($A1485,'[1]User Profiles'!$A:$I,5,FALSE)</f>
        <v>female</v>
      </c>
      <c r="E1485" t="str">
        <f>VLOOKUP($A1485,'[1]User Profiles'!$A:$I,6,FALSE)</f>
        <v>None</v>
      </c>
      <c r="F1485">
        <f>VLOOKUP($A1485,'[1]User Profiles'!$A:$I,7,FALSE)</f>
        <v>26</v>
      </c>
      <c r="G1485" t="str">
        <f>VLOOKUP($A1485,'[1]User Profiles'!$A:$I,8,FALSE)</f>
        <v>Gauteng</v>
      </c>
      <c r="H1485" t="s">
        <v>20</v>
      </c>
      <c r="I1485" s="4">
        <v>42441</v>
      </c>
      <c r="J1485" s="1">
        <v>0.32500000000000001</v>
      </c>
      <c r="K1485" s="1">
        <v>1.0416666666666667E-3</v>
      </c>
      <c r="L1485" s="1" t="str">
        <f t="shared" si="93"/>
        <v>Saturday</v>
      </c>
      <c r="M1485" t="str">
        <f t="shared" si="92"/>
        <v>March</v>
      </c>
      <c r="N1485" s="2" t="str">
        <f t="shared" si="94"/>
        <v>Morning</v>
      </c>
      <c r="O1485" s="2">
        <v>42441.324999999997</v>
      </c>
      <c r="P1485">
        <v>794939</v>
      </c>
      <c r="Q1485" t="str">
        <f t="shared" si="95"/>
        <v>Other</v>
      </c>
    </row>
    <row r="1486" spans="1:17" x14ac:dyDescent="0.3">
      <c r="A1486">
        <v>892644</v>
      </c>
      <c r="B1486" t="str">
        <f>VLOOKUP($A1486,'[1]User Profiles'!$A:$I,2,FALSE)</f>
        <v>Haywood </v>
      </c>
      <c r="C1486" t="str">
        <f>VLOOKUP($A1486,'[1]User Profiles'!$A:$I,3,FALSE)</f>
        <v>Mccown</v>
      </c>
      <c r="D1486" t="str">
        <f>VLOOKUP($A1486,'[1]User Profiles'!$A:$I,5,FALSE)</f>
        <v>male</v>
      </c>
      <c r="E1486" t="str">
        <f>VLOOKUP($A1486,'[1]User Profiles'!$A:$I,6,FALSE)</f>
        <v>black</v>
      </c>
      <c r="F1486">
        <f>VLOOKUP($A1486,'[1]User Profiles'!$A:$I,7,FALSE)</f>
        <v>18</v>
      </c>
      <c r="G1486" t="str">
        <f>VLOOKUP($A1486,'[1]User Profiles'!$A:$I,8,FALSE)</f>
        <v>Gauteng</v>
      </c>
      <c r="H1486" t="s">
        <v>21</v>
      </c>
      <c r="I1486" s="4">
        <v>42450</v>
      </c>
      <c r="J1486" s="1">
        <v>0.32569444444444445</v>
      </c>
      <c r="K1486" s="1">
        <v>3.4027777777777784E-3</v>
      </c>
      <c r="L1486" s="1" t="str">
        <f t="shared" si="93"/>
        <v>Monday</v>
      </c>
      <c r="M1486" t="str">
        <f t="shared" si="92"/>
        <v>March</v>
      </c>
      <c r="N1486" s="2" t="str">
        <f t="shared" si="94"/>
        <v>Morning</v>
      </c>
      <c r="O1486" s="2">
        <v>42450.325694444444</v>
      </c>
      <c r="P1486">
        <v>892644</v>
      </c>
      <c r="Q1486" t="str">
        <f t="shared" si="95"/>
        <v>Kids</v>
      </c>
    </row>
    <row r="1487" spans="1:17" x14ac:dyDescent="0.3">
      <c r="A1487">
        <v>809085</v>
      </c>
      <c r="B1487" t="str">
        <f>VLOOKUP($A1487,'[1]User Profiles'!$A:$I,2,FALSE)</f>
        <v>Cody </v>
      </c>
      <c r="C1487" t="str">
        <f>VLOOKUP($A1487,'[1]User Profiles'!$A:$I,3,FALSE)</f>
        <v>Mccown</v>
      </c>
      <c r="D1487" t="str">
        <f>VLOOKUP($A1487,'[1]User Profiles'!$A:$I,5,FALSE)</f>
        <v>male</v>
      </c>
      <c r="E1487" t="str">
        <f>VLOOKUP($A1487,'[1]User Profiles'!$A:$I,6,FALSE)</f>
        <v>black</v>
      </c>
      <c r="F1487">
        <f>VLOOKUP($A1487,'[1]User Profiles'!$A:$I,7,FALSE)</f>
        <v>28</v>
      </c>
      <c r="G1487" t="str">
        <f>VLOOKUP($A1487,'[1]User Profiles'!$A:$I,8,FALSE)</f>
        <v>Gauteng</v>
      </c>
      <c r="H1487" t="s">
        <v>21</v>
      </c>
      <c r="I1487" s="4">
        <v>42427</v>
      </c>
      <c r="J1487" s="1">
        <v>0.32569444444444445</v>
      </c>
      <c r="K1487" s="1">
        <v>4.0972222222222226E-3</v>
      </c>
      <c r="L1487" s="1" t="str">
        <f t="shared" si="93"/>
        <v>Saturday</v>
      </c>
      <c r="M1487" t="str">
        <f t="shared" si="92"/>
        <v>February</v>
      </c>
      <c r="N1487" s="2" t="str">
        <f t="shared" si="94"/>
        <v>Morning</v>
      </c>
      <c r="O1487" s="2">
        <v>42427.325694444444</v>
      </c>
      <c r="P1487">
        <v>809085</v>
      </c>
      <c r="Q1487" t="str">
        <f t="shared" si="95"/>
        <v>Kids</v>
      </c>
    </row>
    <row r="1488" spans="1:17" x14ac:dyDescent="0.3">
      <c r="A1488">
        <v>802485</v>
      </c>
      <c r="B1488" t="str">
        <f>VLOOKUP($A1488,'[1]User Profiles'!$A:$I,2,FALSE)</f>
        <v>Emerson </v>
      </c>
      <c r="C1488" t="str">
        <f>VLOOKUP($A1488,'[1]User Profiles'!$A:$I,3,FALSE)</f>
        <v>Jacox</v>
      </c>
      <c r="D1488" t="str">
        <f>VLOOKUP($A1488,'[1]User Profiles'!$A:$I,5,FALSE)</f>
        <v>male</v>
      </c>
      <c r="E1488" t="str">
        <f>VLOOKUP($A1488,'[1]User Profiles'!$A:$I,6,FALSE)</f>
        <v>white</v>
      </c>
      <c r="F1488">
        <f>VLOOKUP($A1488,'[1]User Profiles'!$A:$I,7,FALSE)</f>
        <v>34</v>
      </c>
      <c r="G1488" t="str">
        <f>VLOOKUP($A1488,'[1]User Profiles'!$A:$I,8,FALSE)</f>
        <v>Gauteng</v>
      </c>
      <c r="H1488" t="s">
        <v>21</v>
      </c>
      <c r="I1488" s="4">
        <v>42420</v>
      </c>
      <c r="J1488" s="1">
        <v>0.32569444444444445</v>
      </c>
      <c r="K1488" s="1">
        <v>0</v>
      </c>
      <c r="L1488" s="1" t="str">
        <f t="shared" si="93"/>
        <v>Saturday</v>
      </c>
      <c r="M1488" t="str">
        <f t="shared" si="92"/>
        <v>February</v>
      </c>
      <c r="N1488" s="2" t="str">
        <f t="shared" si="94"/>
        <v>Morning</v>
      </c>
      <c r="O1488" s="2">
        <v>42420.325694444444</v>
      </c>
      <c r="P1488">
        <v>802485</v>
      </c>
      <c r="Q1488" t="str">
        <f t="shared" si="95"/>
        <v>Kids</v>
      </c>
    </row>
    <row r="1489" spans="1:17" x14ac:dyDescent="0.3">
      <c r="A1489">
        <v>1107136</v>
      </c>
      <c r="B1489" t="str">
        <f>VLOOKUP($A1489,'[1]User Profiles'!$A:$I,2,FALSE)</f>
        <v>Markus </v>
      </c>
      <c r="C1489" t="str">
        <f>VLOOKUP($A1489,'[1]User Profiles'!$A:$I,3,FALSE)</f>
        <v>Mccollum</v>
      </c>
      <c r="D1489" t="str">
        <f>VLOOKUP($A1489,'[1]User Profiles'!$A:$I,5,FALSE)</f>
        <v>male</v>
      </c>
      <c r="E1489" t="str">
        <f>VLOOKUP($A1489,'[1]User Profiles'!$A:$I,6,FALSE)</f>
        <v>coloured</v>
      </c>
      <c r="F1489">
        <f>VLOOKUP($A1489,'[1]User Profiles'!$A:$I,7,FALSE)</f>
        <v>29</v>
      </c>
      <c r="G1489" t="str">
        <f>VLOOKUP($A1489,'[1]User Profiles'!$A:$I,8,FALSE)</f>
        <v>Western Cape</v>
      </c>
      <c r="H1489" t="s">
        <v>20</v>
      </c>
      <c r="I1489" s="4">
        <v>42454</v>
      </c>
      <c r="J1489" s="1">
        <v>0.32569444444444445</v>
      </c>
      <c r="K1489" s="1">
        <v>5.3240740740740744E-4</v>
      </c>
      <c r="L1489" s="1" t="str">
        <f t="shared" si="93"/>
        <v>Friday</v>
      </c>
      <c r="M1489" t="str">
        <f t="shared" si="92"/>
        <v>March</v>
      </c>
      <c r="N1489" s="2" t="str">
        <f t="shared" si="94"/>
        <v>Morning</v>
      </c>
      <c r="O1489" s="2">
        <v>42454.325694444444</v>
      </c>
      <c r="P1489">
        <v>1107136</v>
      </c>
      <c r="Q1489" t="str">
        <f t="shared" si="95"/>
        <v>Other</v>
      </c>
    </row>
    <row r="1490" spans="1:17" x14ac:dyDescent="0.3">
      <c r="A1490">
        <v>772478</v>
      </c>
      <c r="B1490" t="str">
        <f>VLOOKUP($A1490,'[1]User Profiles'!$A:$I,2,FALSE)</f>
        <v>Samuel </v>
      </c>
      <c r="C1490" t="str">
        <f>VLOOKUP($A1490,'[1]User Profiles'!$A:$I,3,FALSE)</f>
        <v>Mosser</v>
      </c>
      <c r="D1490" t="str">
        <f>VLOOKUP($A1490,'[1]User Profiles'!$A:$I,5,FALSE)</f>
        <v>male</v>
      </c>
      <c r="E1490" t="str">
        <f>VLOOKUP($A1490,'[1]User Profiles'!$A:$I,6,FALSE)</f>
        <v>black</v>
      </c>
      <c r="F1490">
        <f>VLOOKUP($A1490,'[1]User Profiles'!$A:$I,7,FALSE)</f>
        <v>24</v>
      </c>
      <c r="G1490" t="str">
        <f>VLOOKUP($A1490,'[1]User Profiles'!$A:$I,8,FALSE)</f>
        <v>Mpumalanga</v>
      </c>
      <c r="H1490" t="s">
        <v>19</v>
      </c>
      <c r="I1490" s="4">
        <v>42405</v>
      </c>
      <c r="J1490" s="1">
        <v>0.32569444444444445</v>
      </c>
      <c r="K1490" s="1">
        <v>2.3958333333333331E-3</v>
      </c>
      <c r="L1490" s="1" t="str">
        <f t="shared" si="93"/>
        <v>Friday</v>
      </c>
      <c r="M1490" t="str">
        <f t="shared" si="92"/>
        <v>February</v>
      </c>
      <c r="N1490" s="2" t="str">
        <f t="shared" si="94"/>
        <v>Morning</v>
      </c>
      <c r="O1490" s="2">
        <v>42405.325694444444</v>
      </c>
      <c r="P1490">
        <v>772478</v>
      </c>
      <c r="Q1490" t="str">
        <f t="shared" si="95"/>
        <v>Entertainment</v>
      </c>
    </row>
    <row r="1491" spans="1:17" x14ac:dyDescent="0.3">
      <c r="A1491">
        <v>809780</v>
      </c>
      <c r="B1491" t="str">
        <f>VLOOKUP($A1491,'[1]User Profiles'!$A:$I,2,FALSE)</f>
        <v>Randy </v>
      </c>
      <c r="C1491" t="str">
        <f>VLOOKUP($A1491,'[1]User Profiles'!$A:$I,3,FALSE)</f>
        <v>Roquemore</v>
      </c>
      <c r="D1491" t="str">
        <f>VLOOKUP($A1491,'[1]User Profiles'!$A:$I,5,FALSE)</f>
        <v>male</v>
      </c>
      <c r="E1491" t="str">
        <f>VLOOKUP($A1491,'[1]User Profiles'!$A:$I,6,FALSE)</f>
        <v>coloured</v>
      </c>
      <c r="F1491">
        <f>VLOOKUP($A1491,'[1]User Profiles'!$A:$I,7,FALSE)</f>
        <v>32</v>
      </c>
      <c r="G1491" t="str">
        <f>VLOOKUP($A1491,'[1]User Profiles'!$A:$I,8,FALSE)</f>
        <v>Western Cape</v>
      </c>
      <c r="H1491" t="s">
        <v>26</v>
      </c>
      <c r="I1491" s="4">
        <v>42390</v>
      </c>
      <c r="J1491" s="1">
        <v>0.32569444444444445</v>
      </c>
      <c r="K1491" s="1">
        <v>1.1805555555555556E-3</v>
      </c>
      <c r="L1491" s="1" t="str">
        <f t="shared" si="93"/>
        <v>Thursday</v>
      </c>
      <c r="M1491" t="str">
        <f t="shared" si="92"/>
        <v>January</v>
      </c>
      <c r="N1491" s="2" t="str">
        <f t="shared" si="94"/>
        <v>Morning</v>
      </c>
      <c r="O1491" s="2">
        <v>42390.325694444444</v>
      </c>
      <c r="P1491">
        <v>809780</v>
      </c>
      <c r="Q1491" t="str">
        <f t="shared" si="95"/>
        <v>Entertainment</v>
      </c>
    </row>
    <row r="1492" spans="1:17" x14ac:dyDescent="0.3">
      <c r="A1492">
        <v>2369817</v>
      </c>
      <c r="B1492" t="str">
        <f>VLOOKUP($A1492,'[1]User Profiles'!$A:$I,2,FALSE)</f>
        <v>Valentine </v>
      </c>
      <c r="C1492" t="str">
        <f>VLOOKUP($A1492,'[1]User Profiles'!$A:$I,3,FALSE)</f>
        <v>Tatham</v>
      </c>
      <c r="D1492" t="str">
        <f>VLOOKUP($A1492,'[1]User Profiles'!$A:$I,5,FALSE)</f>
        <v>male</v>
      </c>
      <c r="E1492" t="str">
        <f>VLOOKUP($A1492,'[1]User Profiles'!$A:$I,6,FALSE)</f>
        <v>indian_asian</v>
      </c>
      <c r="F1492">
        <f>VLOOKUP($A1492,'[1]User Profiles'!$A:$I,7,FALSE)</f>
        <v>32</v>
      </c>
      <c r="G1492" t="str">
        <f>VLOOKUP($A1492,'[1]User Profiles'!$A:$I,8,FALSE)</f>
        <v>Limpopo</v>
      </c>
      <c r="H1492" t="s">
        <v>20</v>
      </c>
      <c r="I1492" s="4">
        <v>42383</v>
      </c>
      <c r="J1492" s="1">
        <v>0.32569444444444445</v>
      </c>
      <c r="K1492" s="1">
        <v>2.0833333333333335E-4</v>
      </c>
      <c r="L1492" s="1" t="str">
        <f t="shared" si="93"/>
        <v>Thursday</v>
      </c>
      <c r="M1492" t="str">
        <f t="shared" si="92"/>
        <v>January</v>
      </c>
      <c r="N1492" s="2" t="str">
        <f t="shared" si="94"/>
        <v>Morning</v>
      </c>
      <c r="O1492" s="2">
        <v>42383.325694444444</v>
      </c>
      <c r="P1492">
        <v>2369817</v>
      </c>
      <c r="Q1492" t="str">
        <f t="shared" si="95"/>
        <v>Other</v>
      </c>
    </row>
    <row r="1493" spans="1:17" x14ac:dyDescent="0.3">
      <c r="A1493">
        <v>2421805</v>
      </c>
      <c r="B1493" t="str">
        <f>VLOOKUP($A1493,'[1]User Profiles'!$A:$I,2,FALSE)</f>
        <v>Felipa </v>
      </c>
      <c r="C1493" t="str">
        <f>VLOOKUP($A1493,'[1]User Profiles'!$A:$I,3,FALSE)</f>
        <v>Mcculloch</v>
      </c>
      <c r="D1493" t="str">
        <f>VLOOKUP($A1493,'[1]User Profiles'!$A:$I,5,FALSE)</f>
        <v>female</v>
      </c>
      <c r="E1493" t="str">
        <f>VLOOKUP($A1493,'[1]User Profiles'!$A:$I,6,FALSE)</f>
        <v>black</v>
      </c>
      <c r="F1493">
        <f>VLOOKUP($A1493,'[1]User Profiles'!$A:$I,7,FALSE)</f>
        <v>42</v>
      </c>
      <c r="G1493" t="str">
        <f>VLOOKUP($A1493,'[1]User Profiles'!$A:$I,8,FALSE)</f>
        <v>Gauteng</v>
      </c>
      <c r="H1493" t="s">
        <v>23</v>
      </c>
      <c r="I1493" s="4">
        <v>42388</v>
      </c>
      <c r="J1493" s="1">
        <v>0.32569444444444445</v>
      </c>
      <c r="K1493" s="1">
        <v>7.7546296296296304E-4</v>
      </c>
      <c r="L1493" s="1" t="str">
        <f t="shared" si="93"/>
        <v>Tuesday</v>
      </c>
      <c r="M1493" t="str">
        <f t="shared" si="92"/>
        <v>January</v>
      </c>
      <c r="N1493" s="2" t="str">
        <f t="shared" si="94"/>
        <v>Morning</v>
      </c>
      <c r="O1493" s="2">
        <v>42388.325694444444</v>
      </c>
      <c r="P1493">
        <v>2384970</v>
      </c>
      <c r="Q1493" t="str">
        <f t="shared" si="95"/>
        <v>Entertainment</v>
      </c>
    </row>
    <row r="1494" spans="1:17" x14ac:dyDescent="0.3">
      <c r="A1494">
        <v>867338</v>
      </c>
      <c r="B1494" t="str">
        <f>VLOOKUP($A1494,'[1]User Profiles'!$A:$I,2,FALSE)</f>
        <v>Kip </v>
      </c>
      <c r="C1494" t="str">
        <f>VLOOKUP($A1494,'[1]User Profiles'!$A:$I,3,FALSE)</f>
        <v>Creager</v>
      </c>
      <c r="D1494" t="str">
        <f>VLOOKUP($A1494,'[1]User Profiles'!$A:$I,5,FALSE)</f>
        <v>male</v>
      </c>
      <c r="E1494" t="str">
        <f>VLOOKUP($A1494,'[1]User Profiles'!$A:$I,6,FALSE)</f>
        <v>black</v>
      </c>
      <c r="F1494">
        <f>VLOOKUP($A1494,'[1]User Profiles'!$A:$I,7,FALSE)</f>
        <v>23</v>
      </c>
      <c r="G1494" t="str">
        <f>VLOOKUP($A1494,'[1]User Profiles'!$A:$I,8,FALSE)</f>
        <v>Gauteng</v>
      </c>
      <c r="H1494" t="s">
        <v>23</v>
      </c>
      <c r="I1494" s="4">
        <v>42453</v>
      </c>
      <c r="J1494" s="1">
        <v>0.32569444444444445</v>
      </c>
      <c r="K1494" s="1">
        <v>2.3148148148148147E-5</v>
      </c>
      <c r="L1494" s="1" t="str">
        <f t="shared" si="93"/>
        <v>Thursday</v>
      </c>
      <c r="M1494" t="str">
        <f t="shared" si="92"/>
        <v>March</v>
      </c>
      <c r="N1494" s="2" t="str">
        <f t="shared" si="94"/>
        <v>Morning</v>
      </c>
      <c r="O1494" s="2">
        <v>42453.325694444444</v>
      </c>
      <c r="P1494">
        <v>867338</v>
      </c>
      <c r="Q1494" t="str">
        <f t="shared" si="95"/>
        <v>Entertainment</v>
      </c>
    </row>
    <row r="1495" spans="1:17" x14ac:dyDescent="0.3">
      <c r="A1495">
        <v>893649</v>
      </c>
      <c r="B1495" t="str">
        <f>VLOOKUP($A1495,'[1]User Profiles'!$A:$I,2,FALSE)</f>
        <v>Wilton </v>
      </c>
      <c r="C1495" t="str">
        <f>VLOOKUP($A1495,'[1]User Profiles'!$A:$I,3,FALSE)</f>
        <v>Gettys</v>
      </c>
      <c r="D1495" t="str">
        <f>VLOOKUP($A1495,'[1]User Profiles'!$A:$I,5,FALSE)</f>
        <v>male</v>
      </c>
      <c r="E1495" t="str">
        <f>VLOOKUP($A1495,'[1]User Profiles'!$A:$I,6,FALSE)</f>
        <v>black</v>
      </c>
      <c r="F1495">
        <f>VLOOKUP($A1495,'[1]User Profiles'!$A:$I,7,FALSE)</f>
        <v>40</v>
      </c>
      <c r="G1495" t="str">
        <f>VLOOKUP($A1495,'[1]User Profiles'!$A:$I,8,FALSE)</f>
        <v>Mpumalanga</v>
      </c>
      <c r="H1495" t="s">
        <v>19</v>
      </c>
      <c r="I1495" s="4">
        <v>42446</v>
      </c>
      <c r="J1495" s="1">
        <v>0.32569444444444445</v>
      </c>
      <c r="K1495" s="1">
        <v>5.8090277777777782E-2</v>
      </c>
      <c r="L1495" s="1" t="str">
        <f t="shared" si="93"/>
        <v>Thursday</v>
      </c>
      <c r="M1495" t="str">
        <f t="shared" si="92"/>
        <v>March</v>
      </c>
      <c r="N1495" s="2" t="str">
        <f t="shared" si="94"/>
        <v>Morning</v>
      </c>
      <c r="O1495" s="2">
        <v>42446.325694444444</v>
      </c>
      <c r="P1495">
        <v>893649</v>
      </c>
      <c r="Q1495" t="str">
        <f t="shared" si="95"/>
        <v>Entertainment</v>
      </c>
    </row>
    <row r="1496" spans="1:17" x14ac:dyDescent="0.3">
      <c r="A1496">
        <v>2288944</v>
      </c>
      <c r="B1496" t="str">
        <f>VLOOKUP($A1496,'[1]User Profiles'!$A:$I,2,FALSE)</f>
        <v>Hyman </v>
      </c>
      <c r="C1496" t="str">
        <f>VLOOKUP($A1496,'[1]User Profiles'!$A:$I,3,FALSE)</f>
        <v>Condie</v>
      </c>
      <c r="D1496" t="str">
        <f>VLOOKUP($A1496,'[1]User Profiles'!$A:$I,5,FALSE)</f>
        <v>male</v>
      </c>
      <c r="E1496" t="str">
        <f>VLOOKUP($A1496,'[1]User Profiles'!$A:$I,6,FALSE)</f>
        <v>black</v>
      </c>
      <c r="F1496">
        <f>VLOOKUP($A1496,'[1]User Profiles'!$A:$I,7,FALSE)</f>
        <v>41</v>
      </c>
      <c r="G1496" t="str">
        <f>VLOOKUP($A1496,'[1]User Profiles'!$A:$I,8,FALSE)</f>
        <v>Gauteng</v>
      </c>
      <c r="H1496" t="s">
        <v>23</v>
      </c>
      <c r="I1496" s="4">
        <v>42449</v>
      </c>
      <c r="J1496" s="1">
        <v>0.32569444444444445</v>
      </c>
      <c r="K1496" s="1">
        <v>9.9537037037037042E-4</v>
      </c>
      <c r="L1496" s="1" t="str">
        <f t="shared" si="93"/>
        <v>Sunday</v>
      </c>
      <c r="M1496" t="str">
        <f t="shared" si="92"/>
        <v>March</v>
      </c>
      <c r="N1496" s="2" t="str">
        <f t="shared" si="94"/>
        <v>Morning</v>
      </c>
      <c r="O1496" s="2">
        <v>42449.325694444444</v>
      </c>
      <c r="P1496">
        <v>2288944</v>
      </c>
      <c r="Q1496" t="str">
        <f t="shared" si="95"/>
        <v>Entertainment</v>
      </c>
    </row>
    <row r="1497" spans="1:17" x14ac:dyDescent="0.3">
      <c r="A1497">
        <v>870696</v>
      </c>
      <c r="B1497" t="str">
        <f>VLOOKUP($A1497,'[1]User Profiles'!$A:$I,2,FALSE)</f>
        <v>Brendan </v>
      </c>
      <c r="C1497" t="str">
        <f>VLOOKUP($A1497,'[1]User Profiles'!$A:$I,3,FALSE)</f>
        <v>Paradis</v>
      </c>
      <c r="D1497" t="str">
        <f>VLOOKUP($A1497,'[1]User Profiles'!$A:$I,5,FALSE)</f>
        <v>male</v>
      </c>
      <c r="E1497" t="str">
        <f>VLOOKUP($A1497,'[1]User Profiles'!$A:$I,6,FALSE)</f>
        <v>None</v>
      </c>
      <c r="F1497">
        <f>VLOOKUP($A1497,'[1]User Profiles'!$A:$I,7,FALSE)</f>
        <v>33</v>
      </c>
      <c r="G1497" t="str">
        <f>VLOOKUP($A1497,'[1]User Profiles'!$A:$I,8,FALSE)</f>
        <v>Eastern Cape</v>
      </c>
      <c r="H1497" t="s">
        <v>18</v>
      </c>
      <c r="I1497" s="4">
        <v>42459</v>
      </c>
      <c r="J1497" s="1">
        <v>0.32569444444444445</v>
      </c>
      <c r="K1497" s="1">
        <v>1.5972222222222221E-3</v>
      </c>
      <c r="L1497" s="1" t="str">
        <f t="shared" si="93"/>
        <v>Wednesday</v>
      </c>
      <c r="M1497" t="str">
        <f t="shared" si="92"/>
        <v>March</v>
      </c>
      <c r="N1497" s="2" t="str">
        <f t="shared" si="94"/>
        <v>Morning</v>
      </c>
      <c r="O1497" s="2">
        <v>42459.325694444444</v>
      </c>
      <c r="P1497">
        <v>870696</v>
      </c>
      <c r="Q1497" t="str">
        <f t="shared" si="95"/>
        <v>Sports</v>
      </c>
    </row>
    <row r="1498" spans="1:17" x14ac:dyDescent="0.3">
      <c r="A1498">
        <v>809094</v>
      </c>
      <c r="B1498" t="str">
        <f>VLOOKUP($A1498,'[1]User Profiles'!$A:$I,2,FALSE)</f>
        <v>Jacinto </v>
      </c>
      <c r="C1498" t="str">
        <f>VLOOKUP($A1498,'[1]User Profiles'!$A:$I,3,FALSE)</f>
        <v>Hoadley</v>
      </c>
      <c r="D1498" t="str">
        <f>VLOOKUP($A1498,'[1]User Profiles'!$A:$I,5,FALSE)</f>
        <v>male</v>
      </c>
      <c r="E1498" t="str">
        <f>VLOOKUP($A1498,'[1]User Profiles'!$A:$I,6,FALSE)</f>
        <v>coloured</v>
      </c>
      <c r="F1498">
        <f>VLOOKUP($A1498,'[1]User Profiles'!$A:$I,7,FALSE)</f>
        <v>37</v>
      </c>
      <c r="G1498" t="str">
        <f>VLOOKUP($A1498,'[1]User Profiles'!$A:$I,8,FALSE)</f>
        <v>Northern Cape</v>
      </c>
      <c r="H1498" t="s">
        <v>24</v>
      </c>
      <c r="I1498" s="4">
        <v>42421</v>
      </c>
      <c r="J1498" s="1">
        <v>0.3263888888888889</v>
      </c>
      <c r="K1498" s="1">
        <v>1.6782407407407406E-3</v>
      </c>
      <c r="L1498" s="1" t="str">
        <f t="shared" si="93"/>
        <v>Sunday</v>
      </c>
      <c r="M1498" t="str">
        <f t="shared" si="92"/>
        <v>February</v>
      </c>
      <c r="N1498" s="2" t="str">
        <f t="shared" si="94"/>
        <v>Morning</v>
      </c>
      <c r="O1498" s="2">
        <v>42421.326388888891</v>
      </c>
      <c r="P1498">
        <v>809094</v>
      </c>
      <c r="Q1498" t="str">
        <f t="shared" si="95"/>
        <v>Other</v>
      </c>
    </row>
    <row r="1499" spans="1:17" x14ac:dyDescent="0.3">
      <c r="A1499">
        <v>856641</v>
      </c>
      <c r="B1499" t="str">
        <f>VLOOKUP($A1499,'[1]User Profiles'!$A:$I,2,FALSE)</f>
        <v>Wilton </v>
      </c>
      <c r="C1499" t="str">
        <f>VLOOKUP($A1499,'[1]User Profiles'!$A:$I,3,FALSE)</f>
        <v>Mina</v>
      </c>
      <c r="D1499" t="str">
        <f>VLOOKUP($A1499,'[1]User Profiles'!$A:$I,5,FALSE)</f>
        <v>male</v>
      </c>
      <c r="E1499" t="str">
        <f>VLOOKUP($A1499,'[1]User Profiles'!$A:$I,6,FALSE)</f>
        <v>coloured</v>
      </c>
      <c r="F1499">
        <f>VLOOKUP($A1499,'[1]User Profiles'!$A:$I,7,FALSE)</f>
        <v>43</v>
      </c>
      <c r="G1499" t="str">
        <f>VLOOKUP($A1499,'[1]User Profiles'!$A:$I,8,FALSE)</f>
        <v>Gauteng</v>
      </c>
      <c r="H1499" t="s">
        <v>16</v>
      </c>
      <c r="I1499" s="4">
        <v>42439</v>
      </c>
      <c r="J1499" s="1">
        <v>0.3263888888888889</v>
      </c>
      <c r="K1499" s="1">
        <v>9.1435185185185185E-4</v>
      </c>
      <c r="L1499" s="1" t="str">
        <f t="shared" si="93"/>
        <v>Thursday</v>
      </c>
      <c r="M1499" t="str">
        <f t="shared" si="92"/>
        <v>March</v>
      </c>
      <c r="N1499" s="2" t="str">
        <f t="shared" si="94"/>
        <v>Morning</v>
      </c>
      <c r="O1499" s="2">
        <v>42439.326388888891</v>
      </c>
      <c r="P1499">
        <v>856641</v>
      </c>
      <c r="Q1499" t="str">
        <f t="shared" si="95"/>
        <v>Other</v>
      </c>
    </row>
    <row r="1500" spans="1:17" x14ac:dyDescent="0.3">
      <c r="A1500">
        <v>809455</v>
      </c>
      <c r="B1500" t="str">
        <f>VLOOKUP($A1500,'[1]User Profiles'!$A:$I,2,FALSE)</f>
        <v>Stefan </v>
      </c>
      <c r="C1500" t="str">
        <f>VLOOKUP($A1500,'[1]User Profiles'!$A:$I,3,FALSE)</f>
        <v>Singer</v>
      </c>
      <c r="D1500" t="str">
        <f>VLOOKUP($A1500,'[1]User Profiles'!$A:$I,5,FALSE)</f>
        <v>male</v>
      </c>
      <c r="E1500" t="str">
        <f>VLOOKUP($A1500,'[1]User Profiles'!$A:$I,6,FALSE)</f>
        <v>black</v>
      </c>
      <c r="F1500">
        <f>VLOOKUP($A1500,'[1]User Profiles'!$A:$I,7,FALSE)</f>
        <v>37</v>
      </c>
      <c r="G1500" t="str">
        <f>VLOOKUP($A1500,'[1]User Profiles'!$A:$I,8,FALSE)</f>
        <v>North West</v>
      </c>
      <c r="H1500" t="s">
        <v>32</v>
      </c>
      <c r="I1500" s="4">
        <v>42407</v>
      </c>
      <c r="J1500" s="1">
        <v>0.3263888888888889</v>
      </c>
      <c r="K1500" s="1">
        <v>4.5717592592592589E-3</v>
      </c>
      <c r="L1500" s="1" t="str">
        <f t="shared" si="93"/>
        <v>Sunday</v>
      </c>
      <c r="M1500" t="str">
        <f t="shared" si="92"/>
        <v>February</v>
      </c>
      <c r="N1500" s="2" t="str">
        <f t="shared" si="94"/>
        <v>Morning</v>
      </c>
      <c r="O1500" s="2">
        <v>42407.326388888891</v>
      </c>
      <c r="P1500">
        <v>809455</v>
      </c>
      <c r="Q1500" t="str">
        <f t="shared" si="95"/>
        <v>Entertainment</v>
      </c>
    </row>
    <row r="1501" spans="1:17" x14ac:dyDescent="0.3">
      <c r="A1501">
        <v>893061</v>
      </c>
      <c r="B1501" t="str">
        <f>VLOOKUP($A1501,'[1]User Profiles'!$A:$I,2,FALSE)</f>
        <v>Haywood </v>
      </c>
      <c r="C1501" t="str">
        <f>VLOOKUP($A1501,'[1]User Profiles'!$A:$I,3,FALSE)</f>
        <v>Jacox</v>
      </c>
      <c r="D1501" t="str">
        <f>VLOOKUP($A1501,'[1]User Profiles'!$A:$I,5,FALSE)</f>
        <v>male</v>
      </c>
      <c r="E1501" t="str">
        <f>VLOOKUP($A1501,'[1]User Profiles'!$A:$I,6,FALSE)</f>
        <v>black</v>
      </c>
      <c r="F1501">
        <f>VLOOKUP($A1501,'[1]User Profiles'!$A:$I,7,FALSE)</f>
        <v>28</v>
      </c>
      <c r="G1501" t="str">
        <f>VLOOKUP($A1501,'[1]User Profiles'!$A:$I,8,FALSE)</f>
        <v>Gauteng</v>
      </c>
      <c r="H1501" t="s">
        <v>21</v>
      </c>
      <c r="I1501" s="4">
        <v>42456</v>
      </c>
      <c r="J1501" s="1">
        <v>0.3263888888888889</v>
      </c>
      <c r="K1501" s="1">
        <v>1.3969907407407408E-2</v>
      </c>
      <c r="L1501" s="1" t="str">
        <f t="shared" si="93"/>
        <v>Sunday</v>
      </c>
      <c r="M1501" t="str">
        <f t="shared" si="92"/>
        <v>March</v>
      </c>
      <c r="N1501" s="2" t="str">
        <f t="shared" si="94"/>
        <v>Morning</v>
      </c>
      <c r="O1501" s="2">
        <v>42456.326388888891</v>
      </c>
      <c r="P1501">
        <v>893061</v>
      </c>
      <c r="Q1501" t="str">
        <f t="shared" si="95"/>
        <v>Kids</v>
      </c>
    </row>
    <row r="1502" spans="1:17" x14ac:dyDescent="0.3">
      <c r="A1502">
        <v>2415057</v>
      </c>
      <c r="B1502" t="str">
        <f>VLOOKUP($A1502,'[1]User Profiles'!$A:$I,2,FALSE)</f>
        <v>Carter </v>
      </c>
      <c r="C1502" t="str">
        <f>VLOOKUP($A1502,'[1]User Profiles'!$A:$I,3,FALSE)</f>
        <v>Bilyeu</v>
      </c>
      <c r="D1502" t="str">
        <f>VLOOKUP($A1502,'[1]User Profiles'!$A:$I,5,FALSE)</f>
        <v>male</v>
      </c>
      <c r="E1502" t="str">
        <f>VLOOKUP($A1502,'[1]User Profiles'!$A:$I,6,FALSE)</f>
        <v>white</v>
      </c>
      <c r="F1502">
        <f>VLOOKUP($A1502,'[1]User Profiles'!$A:$I,7,FALSE)</f>
        <v>47</v>
      </c>
      <c r="G1502" t="str">
        <f>VLOOKUP($A1502,'[1]User Profiles'!$A:$I,8,FALSE)</f>
        <v>Gauteng</v>
      </c>
      <c r="H1502" t="s">
        <v>18</v>
      </c>
      <c r="I1502" s="4">
        <v>42435</v>
      </c>
      <c r="J1502" s="1">
        <v>0.3263888888888889</v>
      </c>
      <c r="K1502" s="1">
        <v>1.4583333333333334E-3</v>
      </c>
      <c r="L1502" s="1" t="str">
        <f t="shared" si="93"/>
        <v>Sunday</v>
      </c>
      <c r="M1502" t="str">
        <f t="shared" si="92"/>
        <v>March</v>
      </c>
      <c r="N1502" s="2" t="str">
        <f t="shared" si="94"/>
        <v>Morning</v>
      </c>
      <c r="O1502" s="2">
        <v>42435.326388888891</v>
      </c>
      <c r="P1502">
        <v>2415057</v>
      </c>
      <c r="Q1502" t="str">
        <f t="shared" si="95"/>
        <v>Sports</v>
      </c>
    </row>
    <row r="1503" spans="1:17" x14ac:dyDescent="0.3">
      <c r="A1503">
        <v>785592</v>
      </c>
      <c r="B1503" t="str">
        <f>VLOOKUP($A1503,'[1]User Profiles'!$A:$I,2,FALSE)</f>
        <v>Romeo </v>
      </c>
      <c r="C1503" t="str">
        <f>VLOOKUP($A1503,'[1]User Profiles'!$A:$I,3,FALSE)</f>
        <v>Mosser</v>
      </c>
      <c r="D1503" t="str">
        <f>VLOOKUP($A1503,'[1]User Profiles'!$A:$I,5,FALSE)</f>
        <v>male</v>
      </c>
      <c r="E1503" t="str">
        <f>VLOOKUP($A1503,'[1]User Profiles'!$A:$I,6,FALSE)</f>
        <v>white</v>
      </c>
      <c r="F1503">
        <f>VLOOKUP($A1503,'[1]User Profiles'!$A:$I,7,FALSE)</f>
        <v>19</v>
      </c>
      <c r="G1503" t="str">
        <f>VLOOKUP($A1503,'[1]User Profiles'!$A:$I,8,FALSE)</f>
        <v>Limpopo</v>
      </c>
      <c r="H1503" t="s">
        <v>20</v>
      </c>
      <c r="I1503" s="4">
        <v>42443</v>
      </c>
      <c r="J1503" s="1">
        <v>0.3263888888888889</v>
      </c>
      <c r="K1503" s="1">
        <v>2.7777777777777778E-4</v>
      </c>
      <c r="L1503" s="1" t="str">
        <f t="shared" si="93"/>
        <v>Monday</v>
      </c>
      <c r="M1503" t="str">
        <f t="shared" si="92"/>
        <v>March</v>
      </c>
      <c r="N1503" s="2" t="str">
        <f t="shared" si="94"/>
        <v>Morning</v>
      </c>
      <c r="O1503" s="2">
        <v>42443.326388888891</v>
      </c>
      <c r="P1503">
        <v>785592</v>
      </c>
      <c r="Q1503" t="str">
        <f t="shared" si="95"/>
        <v>Other</v>
      </c>
    </row>
    <row r="1504" spans="1:17" x14ac:dyDescent="0.3">
      <c r="A1504">
        <v>1108125</v>
      </c>
      <c r="B1504" t="str">
        <f>VLOOKUP($A1504,'[1]User Profiles'!$A:$I,2,FALSE)</f>
        <v>Len </v>
      </c>
      <c r="C1504" t="str">
        <f>VLOOKUP($A1504,'[1]User Profiles'!$A:$I,3,FALSE)</f>
        <v>Biggers</v>
      </c>
      <c r="D1504" t="str">
        <f>VLOOKUP($A1504,'[1]User Profiles'!$A:$I,5,FALSE)</f>
        <v>male</v>
      </c>
      <c r="E1504" t="str">
        <f>VLOOKUP($A1504,'[1]User Profiles'!$A:$I,6,FALSE)</f>
        <v>black</v>
      </c>
      <c r="F1504">
        <f>VLOOKUP($A1504,'[1]User Profiles'!$A:$I,7,FALSE)</f>
        <v>27</v>
      </c>
      <c r="G1504" t="str">
        <f>VLOOKUP($A1504,'[1]User Profiles'!$A:$I,8,FALSE)</f>
        <v>Gauteng</v>
      </c>
      <c r="H1504" t="s">
        <v>20</v>
      </c>
      <c r="I1504" s="4">
        <v>42443</v>
      </c>
      <c r="J1504" s="1">
        <v>0.3263888888888889</v>
      </c>
      <c r="K1504" s="1">
        <v>7.407407407407407E-4</v>
      </c>
      <c r="L1504" s="1" t="str">
        <f t="shared" si="93"/>
        <v>Monday</v>
      </c>
      <c r="M1504" t="str">
        <f t="shared" si="92"/>
        <v>March</v>
      </c>
      <c r="N1504" s="2" t="str">
        <f t="shared" si="94"/>
        <v>Morning</v>
      </c>
      <c r="O1504" s="2">
        <v>42443.326388888891</v>
      </c>
      <c r="P1504">
        <v>1108125</v>
      </c>
      <c r="Q1504" t="str">
        <f t="shared" si="95"/>
        <v>Other</v>
      </c>
    </row>
    <row r="1505" spans="1:17" x14ac:dyDescent="0.3">
      <c r="A1505">
        <v>810044</v>
      </c>
      <c r="B1505" t="str">
        <f>VLOOKUP($A1505,'[1]User Profiles'!$A:$I,2,FALSE)</f>
        <v>Len </v>
      </c>
      <c r="C1505" t="str">
        <f>VLOOKUP($A1505,'[1]User Profiles'!$A:$I,3,FALSE)</f>
        <v>Restivo</v>
      </c>
      <c r="D1505" t="str">
        <f>VLOOKUP($A1505,'[1]User Profiles'!$A:$I,5,FALSE)</f>
        <v>male</v>
      </c>
      <c r="E1505" t="str">
        <f>VLOOKUP($A1505,'[1]User Profiles'!$A:$I,6,FALSE)</f>
        <v>coloured</v>
      </c>
      <c r="F1505">
        <f>VLOOKUP($A1505,'[1]User Profiles'!$A:$I,7,FALSE)</f>
        <v>32</v>
      </c>
      <c r="G1505" t="str">
        <f>VLOOKUP($A1505,'[1]User Profiles'!$A:$I,8,FALSE)</f>
        <v>Mpumalanga</v>
      </c>
      <c r="H1505" t="s">
        <v>20</v>
      </c>
      <c r="I1505" s="4">
        <v>42418</v>
      </c>
      <c r="J1505" s="1">
        <v>0.3263888888888889</v>
      </c>
      <c r="K1505" s="1">
        <v>1.3888888888888889E-3</v>
      </c>
      <c r="L1505" s="1" t="str">
        <f t="shared" si="93"/>
        <v>Thursday</v>
      </c>
      <c r="M1505" t="str">
        <f t="shared" si="92"/>
        <v>February</v>
      </c>
      <c r="N1505" s="2" t="str">
        <f t="shared" si="94"/>
        <v>Morning</v>
      </c>
      <c r="O1505" s="2">
        <v>42418.326388888891</v>
      </c>
      <c r="P1505">
        <v>810044</v>
      </c>
      <c r="Q1505" t="str">
        <f t="shared" si="95"/>
        <v>Other</v>
      </c>
    </row>
    <row r="1506" spans="1:17" x14ac:dyDescent="0.3">
      <c r="A1506">
        <v>810044</v>
      </c>
      <c r="B1506" t="str">
        <f>VLOOKUP($A1506,'[1]User Profiles'!$A:$I,2,FALSE)</f>
        <v>Len </v>
      </c>
      <c r="C1506" t="str">
        <f>VLOOKUP($A1506,'[1]User Profiles'!$A:$I,3,FALSE)</f>
        <v>Restivo</v>
      </c>
      <c r="D1506" t="str">
        <f>VLOOKUP($A1506,'[1]User Profiles'!$A:$I,5,FALSE)</f>
        <v>male</v>
      </c>
      <c r="E1506" t="str">
        <f>VLOOKUP($A1506,'[1]User Profiles'!$A:$I,6,FALSE)</f>
        <v>coloured</v>
      </c>
      <c r="F1506">
        <f>VLOOKUP($A1506,'[1]User Profiles'!$A:$I,7,FALSE)</f>
        <v>32</v>
      </c>
      <c r="G1506" t="str">
        <f>VLOOKUP($A1506,'[1]User Profiles'!$A:$I,8,FALSE)</f>
        <v>Mpumalanga</v>
      </c>
      <c r="H1506" t="s">
        <v>20</v>
      </c>
      <c r="I1506" s="4">
        <v>42418</v>
      </c>
      <c r="J1506" s="1">
        <v>0.3263888888888889</v>
      </c>
      <c r="K1506" s="1">
        <v>1.3888888888888889E-3</v>
      </c>
      <c r="L1506" s="1" t="str">
        <f t="shared" si="93"/>
        <v>Thursday</v>
      </c>
      <c r="M1506" t="str">
        <f t="shared" si="92"/>
        <v>February</v>
      </c>
      <c r="N1506" s="2" t="str">
        <f t="shared" si="94"/>
        <v>Morning</v>
      </c>
      <c r="O1506" s="2">
        <v>42418.326388888891</v>
      </c>
      <c r="P1506">
        <v>810044</v>
      </c>
      <c r="Q1506" t="str">
        <f t="shared" si="95"/>
        <v>Other</v>
      </c>
    </row>
    <row r="1507" spans="1:17" x14ac:dyDescent="0.3">
      <c r="A1507">
        <v>810390</v>
      </c>
      <c r="B1507" t="str">
        <f>VLOOKUP($A1507,'[1]User Profiles'!$A:$I,2,FALSE)</f>
        <v>Jacinto </v>
      </c>
      <c r="C1507" t="str">
        <f>VLOOKUP($A1507,'[1]User Profiles'!$A:$I,3,FALSE)</f>
        <v>Curran</v>
      </c>
      <c r="D1507" t="str">
        <f>VLOOKUP($A1507,'[1]User Profiles'!$A:$I,5,FALSE)</f>
        <v>male</v>
      </c>
      <c r="E1507" t="str">
        <f>VLOOKUP($A1507,'[1]User Profiles'!$A:$I,6,FALSE)</f>
        <v>white</v>
      </c>
      <c r="F1507">
        <f>VLOOKUP($A1507,'[1]User Profiles'!$A:$I,7,FALSE)</f>
        <v>38</v>
      </c>
      <c r="G1507" t="str">
        <f>VLOOKUP($A1507,'[1]User Profiles'!$A:$I,8,FALSE)</f>
        <v>Gauteng</v>
      </c>
      <c r="H1507" t="s">
        <v>20</v>
      </c>
      <c r="I1507" s="4">
        <v>42447</v>
      </c>
      <c r="J1507" s="1">
        <v>0.3263888888888889</v>
      </c>
      <c r="K1507" s="1">
        <v>7.6157407407407415E-3</v>
      </c>
      <c r="L1507" s="1" t="str">
        <f t="shared" si="93"/>
        <v>Friday</v>
      </c>
      <c r="M1507" t="str">
        <f t="shared" si="92"/>
        <v>March</v>
      </c>
      <c r="N1507" s="2" t="str">
        <f t="shared" si="94"/>
        <v>Morning</v>
      </c>
      <c r="O1507" s="2">
        <v>42447.326388888891</v>
      </c>
      <c r="P1507">
        <v>810390</v>
      </c>
      <c r="Q1507" t="str">
        <f t="shared" si="95"/>
        <v>Other</v>
      </c>
    </row>
    <row r="1508" spans="1:17" x14ac:dyDescent="0.3">
      <c r="A1508">
        <v>793446</v>
      </c>
      <c r="B1508" t="str">
        <f>VLOOKUP($A1508,'[1]User Profiles'!$A:$I,2,FALSE)</f>
        <v>Jared </v>
      </c>
      <c r="C1508" t="str">
        <f>VLOOKUP($A1508,'[1]User Profiles'!$A:$I,3,FALSE)</f>
        <v>Lavoie</v>
      </c>
      <c r="D1508" t="str">
        <f>VLOOKUP($A1508,'[1]User Profiles'!$A:$I,5,FALSE)</f>
        <v>male</v>
      </c>
      <c r="E1508" t="str">
        <f>VLOOKUP($A1508,'[1]User Profiles'!$A:$I,6,FALSE)</f>
        <v>None</v>
      </c>
      <c r="F1508">
        <f>VLOOKUP($A1508,'[1]User Profiles'!$A:$I,7,FALSE)</f>
        <v>48</v>
      </c>
      <c r="G1508" t="str">
        <f>VLOOKUP($A1508,'[1]User Profiles'!$A:$I,8,FALSE)</f>
        <v>Gauteng</v>
      </c>
      <c r="H1508" t="s">
        <v>16</v>
      </c>
      <c r="I1508" s="4">
        <v>42443</v>
      </c>
      <c r="J1508" s="1">
        <v>0.3263888888888889</v>
      </c>
      <c r="K1508" s="1">
        <v>9.2592592592592588E-5</v>
      </c>
      <c r="L1508" s="1" t="str">
        <f t="shared" si="93"/>
        <v>Monday</v>
      </c>
      <c r="M1508" t="str">
        <f t="shared" si="92"/>
        <v>March</v>
      </c>
      <c r="N1508" s="2" t="str">
        <f t="shared" si="94"/>
        <v>Morning</v>
      </c>
      <c r="O1508" s="2">
        <v>42443.326388888891</v>
      </c>
      <c r="P1508">
        <v>793446</v>
      </c>
      <c r="Q1508" t="str">
        <f t="shared" si="95"/>
        <v>Other</v>
      </c>
    </row>
    <row r="1509" spans="1:17" x14ac:dyDescent="0.3">
      <c r="A1509">
        <v>773517</v>
      </c>
      <c r="B1509" t="str">
        <f>VLOOKUP($A1509,'[1]User Profiles'!$A:$I,2,FALSE)</f>
        <v>Markus </v>
      </c>
      <c r="C1509" t="str">
        <f>VLOOKUP($A1509,'[1]User Profiles'!$A:$I,3,FALSE)</f>
        <v>Pool</v>
      </c>
      <c r="D1509" t="str">
        <f>VLOOKUP($A1509,'[1]User Profiles'!$A:$I,5,FALSE)</f>
        <v>male</v>
      </c>
      <c r="E1509" t="str">
        <f>VLOOKUP($A1509,'[1]User Profiles'!$A:$I,6,FALSE)</f>
        <v>coloured</v>
      </c>
      <c r="F1509">
        <f>VLOOKUP($A1509,'[1]User Profiles'!$A:$I,7,FALSE)</f>
        <v>59</v>
      </c>
      <c r="G1509" t="str">
        <f>VLOOKUP($A1509,'[1]User Profiles'!$A:$I,8,FALSE)</f>
        <v>Western Cape</v>
      </c>
      <c r="H1509" t="s">
        <v>17</v>
      </c>
      <c r="I1509" s="4">
        <v>42419</v>
      </c>
      <c r="J1509" s="1">
        <v>0.3263888888888889</v>
      </c>
      <c r="K1509" s="1">
        <v>9.7222222222222219E-4</v>
      </c>
      <c r="L1509" s="1" t="str">
        <f t="shared" si="93"/>
        <v>Friday</v>
      </c>
      <c r="M1509" t="str">
        <f t="shared" si="92"/>
        <v>February</v>
      </c>
      <c r="N1509" s="2" t="str">
        <f t="shared" si="94"/>
        <v>Morning</v>
      </c>
      <c r="O1509" s="2">
        <v>42419.326388888891</v>
      </c>
      <c r="P1509">
        <v>773517</v>
      </c>
      <c r="Q1509" t="str">
        <f t="shared" si="95"/>
        <v>Other</v>
      </c>
    </row>
    <row r="1510" spans="1:17" x14ac:dyDescent="0.3">
      <c r="A1510">
        <v>2285914</v>
      </c>
      <c r="B1510" t="str">
        <f>VLOOKUP($A1510,'[1]User Profiles'!$A:$I,2,FALSE)</f>
        <v>Jacinto </v>
      </c>
      <c r="C1510" t="str">
        <f>VLOOKUP($A1510,'[1]User Profiles'!$A:$I,3,FALSE)</f>
        <v>Holt</v>
      </c>
      <c r="D1510" t="str">
        <f>VLOOKUP($A1510,'[1]User Profiles'!$A:$I,5,FALSE)</f>
        <v>male</v>
      </c>
      <c r="E1510" t="str">
        <f>VLOOKUP($A1510,'[1]User Profiles'!$A:$I,6,FALSE)</f>
        <v>black</v>
      </c>
      <c r="F1510">
        <f>VLOOKUP($A1510,'[1]User Profiles'!$A:$I,7,FALSE)</f>
        <v>40</v>
      </c>
      <c r="G1510" t="str">
        <f>VLOOKUP($A1510,'[1]User Profiles'!$A:$I,8,FALSE)</f>
        <v>Limpopo</v>
      </c>
      <c r="H1510" t="s">
        <v>25</v>
      </c>
      <c r="I1510" s="4">
        <v>42452</v>
      </c>
      <c r="J1510" s="1">
        <v>0.32708333333333334</v>
      </c>
      <c r="K1510" s="1">
        <v>8.3333333333333339E-4</v>
      </c>
      <c r="L1510" s="1" t="str">
        <f t="shared" si="93"/>
        <v>Wednesday</v>
      </c>
      <c r="M1510" t="str">
        <f t="shared" si="92"/>
        <v>March</v>
      </c>
      <c r="N1510" s="2" t="str">
        <f t="shared" si="94"/>
        <v>Morning</v>
      </c>
      <c r="O1510" s="2">
        <v>42452.32708333333</v>
      </c>
      <c r="P1510">
        <v>2285914</v>
      </c>
      <c r="Q1510" t="str">
        <f t="shared" si="95"/>
        <v>Sports</v>
      </c>
    </row>
    <row r="1511" spans="1:17" x14ac:dyDescent="0.3">
      <c r="A1511">
        <v>772477</v>
      </c>
      <c r="B1511" t="str">
        <f>VLOOKUP($A1511,'[1]User Profiles'!$A:$I,2,FALSE)</f>
        <v>Rebekah </v>
      </c>
      <c r="C1511" t="str">
        <f>VLOOKUP($A1511,'[1]User Profiles'!$A:$I,3,FALSE)</f>
        <v>Paradis</v>
      </c>
      <c r="D1511" t="str">
        <f>VLOOKUP($A1511,'[1]User Profiles'!$A:$I,5,FALSE)</f>
        <v>female</v>
      </c>
      <c r="E1511" t="str">
        <f>VLOOKUP($A1511,'[1]User Profiles'!$A:$I,6,FALSE)</f>
        <v>black</v>
      </c>
      <c r="F1511">
        <f>VLOOKUP($A1511,'[1]User Profiles'!$A:$I,7,FALSE)</f>
        <v>35</v>
      </c>
      <c r="G1511" t="str">
        <f>VLOOKUP($A1511,'[1]User Profiles'!$A:$I,8,FALSE)</f>
        <v>Kwazulu Natal</v>
      </c>
      <c r="H1511" t="s">
        <v>19</v>
      </c>
      <c r="I1511" s="4">
        <v>42373</v>
      </c>
      <c r="J1511" s="1">
        <v>0.32708333333333334</v>
      </c>
      <c r="K1511" s="1">
        <v>4.0972222222222226E-3</v>
      </c>
      <c r="L1511" s="1" t="str">
        <f t="shared" si="93"/>
        <v>Monday</v>
      </c>
      <c r="M1511" t="str">
        <f t="shared" si="92"/>
        <v>January</v>
      </c>
      <c r="N1511" s="2" t="str">
        <f t="shared" si="94"/>
        <v>Morning</v>
      </c>
      <c r="O1511" s="2">
        <v>42373.32708333333</v>
      </c>
      <c r="P1511">
        <v>772477</v>
      </c>
      <c r="Q1511" t="str">
        <f t="shared" si="95"/>
        <v>Entertainment</v>
      </c>
    </row>
    <row r="1512" spans="1:17" x14ac:dyDescent="0.3">
      <c r="A1512">
        <v>821746</v>
      </c>
      <c r="B1512" t="str">
        <f>VLOOKUP($A1512,'[1]User Profiles'!$A:$I,2,FALSE)</f>
        <v>Lucas </v>
      </c>
      <c r="C1512" t="str">
        <f>VLOOKUP($A1512,'[1]User Profiles'!$A:$I,3,FALSE)</f>
        <v>Curran</v>
      </c>
      <c r="D1512" t="str">
        <f>VLOOKUP($A1512,'[1]User Profiles'!$A:$I,5,FALSE)</f>
        <v>male</v>
      </c>
      <c r="E1512" t="str">
        <f>VLOOKUP($A1512,'[1]User Profiles'!$A:$I,6,FALSE)</f>
        <v>black</v>
      </c>
      <c r="F1512">
        <f>VLOOKUP($A1512,'[1]User Profiles'!$A:$I,7,FALSE)</f>
        <v>30</v>
      </c>
      <c r="G1512" t="str">
        <f>VLOOKUP($A1512,'[1]User Profiles'!$A:$I,8,FALSE)</f>
        <v>North West</v>
      </c>
      <c r="H1512" t="s">
        <v>19</v>
      </c>
      <c r="I1512" s="4">
        <v>42441</v>
      </c>
      <c r="J1512" s="1">
        <v>0.32708333333333334</v>
      </c>
      <c r="K1512" s="1">
        <v>7.6041666666666662E-3</v>
      </c>
      <c r="L1512" s="1" t="str">
        <f t="shared" si="93"/>
        <v>Saturday</v>
      </c>
      <c r="M1512" t="str">
        <f t="shared" si="92"/>
        <v>March</v>
      </c>
      <c r="N1512" s="2" t="str">
        <f t="shared" si="94"/>
        <v>Morning</v>
      </c>
      <c r="O1512" s="2">
        <v>42441.32708333333</v>
      </c>
      <c r="P1512">
        <v>821746</v>
      </c>
      <c r="Q1512" t="str">
        <f t="shared" si="95"/>
        <v>Entertainment</v>
      </c>
    </row>
    <row r="1513" spans="1:17" x14ac:dyDescent="0.3">
      <c r="A1513">
        <v>907569</v>
      </c>
      <c r="B1513" t="str">
        <f>VLOOKUP($A1513,'[1]User Profiles'!$A:$I,2,FALSE)</f>
        <v>Hollis </v>
      </c>
      <c r="C1513" t="str">
        <f>VLOOKUP($A1513,'[1]User Profiles'!$A:$I,3,FALSE)</f>
        <v>Mina</v>
      </c>
      <c r="D1513" t="str">
        <f>VLOOKUP($A1513,'[1]User Profiles'!$A:$I,5,FALSE)</f>
        <v>male</v>
      </c>
      <c r="E1513" t="str">
        <f>VLOOKUP($A1513,'[1]User Profiles'!$A:$I,6,FALSE)</f>
        <v>white</v>
      </c>
      <c r="F1513">
        <f>VLOOKUP($A1513,'[1]User Profiles'!$A:$I,7,FALSE)</f>
        <v>35</v>
      </c>
      <c r="G1513" t="str">
        <f>VLOOKUP($A1513,'[1]User Profiles'!$A:$I,8,FALSE)</f>
        <v>Gauteng</v>
      </c>
      <c r="H1513" t="s">
        <v>20</v>
      </c>
      <c r="I1513" s="4">
        <v>42448</v>
      </c>
      <c r="J1513" s="1">
        <v>0.32708333333333334</v>
      </c>
      <c r="K1513" s="1">
        <v>3.2407407407407406E-4</v>
      </c>
      <c r="L1513" s="1" t="str">
        <f t="shared" si="93"/>
        <v>Saturday</v>
      </c>
      <c r="M1513" t="str">
        <f t="shared" si="92"/>
        <v>March</v>
      </c>
      <c r="N1513" s="2" t="str">
        <f t="shared" si="94"/>
        <v>Morning</v>
      </c>
      <c r="O1513" s="2">
        <v>42448.32708333333</v>
      </c>
      <c r="P1513">
        <v>907569</v>
      </c>
      <c r="Q1513" t="str">
        <f t="shared" si="95"/>
        <v>Other</v>
      </c>
    </row>
    <row r="1514" spans="1:17" x14ac:dyDescent="0.3">
      <c r="A1514">
        <v>810424</v>
      </c>
      <c r="B1514" t="str">
        <f>VLOOKUP($A1514,'[1]User Profiles'!$A:$I,2,FALSE)</f>
        <v>Hyman </v>
      </c>
      <c r="C1514" t="str">
        <f>VLOOKUP($A1514,'[1]User Profiles'!$A:$I,3,FALSE)</f>
        <v>Creager</v>
      </c>
      <c r="D1514" t="str">
        <f>VLOOKUP($A1514,'[1]User Profiles'!$A:$I,5,FALSE)</f>
        <v>male</v>
      </c>
      <c r="E1514" t="str">
        <f>VLOOKUP($A1514,'[1]User Profiles'!$A:$I,6,FALSE)</f>
        <v>white</v>
      </c>
      <c r="F1514">
        <f>VLOOKUP($A1514,'[1]User Profiles'!$A:$I,7,FALSE)</f>
        <v>30</v>
      </c>
      <c r="G1514" t="str">
        <f>VLOOKUP($A1514,'[1]User Profiles'!$A:$I,8,FALSE)</f>
        <v>Gauteng</v>
      </c>
      <c r="H1514" t="s">
        <v>20</v>
      </c>
      <c r="I1514" s="4">
        <v>42418</v>
      </c>
      <c r="J1514" s="1">
        <v>0.32708333333333334</v>
      </c>
      <c r="K1514" s="1">
        <v>1.4583333333333334E-3</v>
      </c>
      <c r="L1514" s="1" t="str">
        <f t="shared" si="93"/>
        <v>Thursday</v>
      </c>
      <c r="M1514" t="str">
        <f t="shared" si="92"/>
        <v>February</v>
      </c>
      <c r="N1514" s="2" t="str">
        <f t="shared" si="94"/>
        <v>Morning</v>
      </c>
      <c r="O1514" s="2">
        <v>42418.32708333333</v>
      </c>
      <c r="P1514">
        <v>810424</v>
      </c>
      <c r="Q1514" t="str">
        <f t="shared" si="95"/>
        <v>Other</v>
      </c>
    </row>
    <row r="1515" spans="1:17" x14ac:dyDescent="0.3">
      <c r="A1515">
        <v>2371070</v>
      </c>
      <c r="B1515" t="str">
        <f>VLOOKUP($A1515,'[1]User Profiles'!$A:$I,2,FALSE)</f>
        <v>Hyman </v>
      </c>
      <c r="C1515" t="str">
        <f>VLOOKUP($A1515,'[1]User Profiles'!$A:$I,3,FALSE)</f>
        <v>Hoadley</v>
      </c>
      <c r="D1515" t="str">
        <f>VLOOKUP($A1515,'[1]User Profiles'!$A:$I,5,FALSE)</f>
        <v>male</v>
      </c>
      <c r="E1515" t="str">
        <f>VLOOKUP($A1515,'[1]User Profiles'!$A:$I,6,FALSE)</f>
        <v>None</v>
      </c>
      <c r="F1515">
        <f>VLOOKUP($A1515,'[1]User Profiles'!$A:$I,7,FALSE)</f>
        <v>32</v>
      </c>
      <c r="G1515" t="str">
        <f>VLOOKUP($A1515,'[1]User Profiles'!$A:$I,8,FALSE)</f>
        <v>Gauteng</v>
      </c>
      <c r="H1515" t="s">
        <v>20</v>
      </c>
      <c r="I1515" s="4">
        <v>42402</v>
      </c>
      <c r="J1515" s="1">
        <v>0.32708333333333334</v>
      </c>
      <c r="K1515" s="1">
        <v>3.9351851851851852E-4</v>
      </c>
      <c r="L1515" s="1" t="str">
        <f t="shared" si="93"/>
        <v>Tuesday</v>
      </c>
      <c r="M1515" t="str">
        <f t="shared" si="92"/>
        <v>February</v>
      </c>
      <c r="N1515" s="2" t="str">
        <f t="shared" si="94"/>
        <v>Morning</v>
      </c>
      <c r="O1515" s="2">
        <v>42402.32708333333</v>
      </c>
      <c r="P1515">
        <v>2371070</v>
      </c>
      <c r="Q1515" t="str">
        <f t="shared" si="95"/>
        <v>Other</v>
      </c>
    </row>
    <row r="1516" spans="1:17" x14ac:dyDescent="0.3">
      <c r="A1516">
        <v>870709</v>
      </c>
      <c r="B1516" t="str">
        <f>VLOOKUP($A1516,'[1]User Profiles'!$A:$I,2,FALSE)</f>
        <v>Lloyd </v>
      </c>
      <c r="C1516" t="str">
        <f>VLOOKUP($A1516,'[1]User Profiles'!$A:$I,3,FALSE)</f>
        <v>Shkreli</v>
      </c>
      <c r="D1516" t="str">
        <f>VLOOKUP($A1516,'[1]User Profiles'!$A:$I,5,FALSE)</f>
        <v>male</v>
      </c>
      <c r="E1516" t="str">
        <f>VLOOKUP($A1516,'[1]User Profiles'!$A:$I,6,FALSE)</f>
        <v>None</v>
      </c>
      <c r="F1516">
        <f>VLOOKUP($A1516,'[1]User Profiles'!$A:$I,7,FALSE)</f>
        <v>36</v>
      </c>
      <c r="G1516" t="str">
        <f>VLOOKUP($A1516,'[1]User Profiles'!$A:$I,8,FALSE)</f>
        <v>Eastern Cape</v>
      </c>
      <c r="H1516" t="s">
        <v>16</v>
      </c>
      <c r="I1516" s="4">
        <v>42440</v>
      </c>
      <c r="J1516" s="1">
        <v>0.32708333333333334</v>
      </c>
      <c r="K1516" s="1">
        <v>4.0509259259259258E-4</v>
      </c>
      <c r="L1516" s="1" t="str">
        <f t="shared" si="93"/>
        <v>Friday</v>
      </c>
      <c r="M1516" t="str">
        <f t="shared" si="92"/>
        <v>March</v>
      </c>
      <c r="N1516" s="2" t="str">
        <f t="shared" si="94"/>
        <v>Morning</v>
      </c>
      <c r="O1516" s="2">
        <v>42440.32708333333</v>
      </c>
      <c r="P1516">
        <v>870709</v>
      </c>
      <c r="Q1516" t="str">
        <f t="shared" si="95"/>
        <v>Other</v>
      </c>
    </row>
    <row r="1517" spans="1:17" x14ac:dyDescent="0.3">
      <c r="A1517">
        <v>810772</v>
      </c>
      <c r="B1517" t="str">
        <f>VLOOKUP($A1517,'[1]User Profiles'!$A:$I,2,FALSE)</f>
        <v>Wilton </v>
      </c>
      <c r="C1517" t="str">
        <f>VLOOKUP($A1517,'[1]User Profiles'!$A:$I,3,FALSE)</f>
        <v>Biggers</v>
      </c>
      <c r="D1517" t="str">
        <f>VLOOKUP($A1517,'[1]User Profiles'!$A:$I,5,FALSE)</f>
        <v>male</v>
      </c>
      <c r="E1517" t="str">
        <f>VLOOKUP($A1517,'[1]User Profiles'!$A:$I,6,FALSE)</f>
        <v>white</v>
      </c>
      <c r="F1517">
        <f>VLOOKUP($A1517,'[1]User Profiles'!$A:$I,7,FALSE)</f>
        <v>25</v>
      </c>
      <c r="G1517" t="str">
        <f>VLOOKUP($A1517,'[1]User Profiles'!$A:$I,8,FALSE)</f>
        <v>Mpumalanga</v>
      </c>
      <c r="H1517" t="s">
        <v>20</v>
      </c>
      <c r="I1517" s="4">
        <v>42418</v>
      </c>
      <c r="J1517" s="1">
        <v>0.32708333333333334</v>
      </c>
      <c r="K1517" s="1">
        <v>1.6435185185185183E-3</v>
      </c>
      <c r="L1517" s="1" t="str">
        <f t="shared" si="93"/>
        <v>Thursday</v>
      </c>
      <c r="M1517" t="str">
        <f t="shared" si="92"/>
        <v>February</v>
      </c>
      <c r="N1517" s="2" t="str">
        <f t="shared" si="94"/>
        <v>Morning</v>
      </c>
      <c r="O1517" s="2">
        <v>42418.32708333333</v>
      </c>
      <c r="P1517">
        <v>810772</v>
      </c>
      <c r="Q1517" t="str">
        <f t="shared" si="95"/>
        <v>Other</v>
      </c>
    </row>
    <row r="1518" spans="1:17" x14ac:dyDescent="0.3">
      <c r="A1518">
        <v>2359771</v>
      </c>
      <c r="B1518" t="str">
        <f>VLOOKUP($A1518,'[1]User Profiles'!$A:$I,2,FALSE)</f>
        <v>Stefan </v>
      </c>
      <c r="C1518" t="str">
        <f>VLOOKUP($A1518,'[1]User Profiles'!$A:$I,3,FALSE)</f>
        <v>Pascarella</v>
      </c>
      <c r="D1518" t="str">
        <f>VLOOKUP($A1518,'[1]User Profiles'!$A:$I,5,FALSE)</f>
        <v>male</v>
      </c>
      <c r="E1518" t="str">
        <f>VLOOKUP($A1518,'[1]User Profiles'!$A:$I,6,FALSE)</f>
        <v>indian_asian</v>
      </c>
      <c r="F1518">
        <f>VLOOKUP($A1518,'[1]User Profiles'!$A:$I,7,FALSE)</f>
        <v>35</v>
      </c>
      <c r="G1518" t="str">
        <f>VLOOKUP($A1518,'[1]User Profiles'!$A:$I,8,FALSE)</f>
        <v>Kwazulu Natal</v>
      </c>
      <c r="H1518" t="s">
        <v>17</v>
      </c>
      <c r="I1518" s="4">
        <v>42389</v>
      </c>
      <c r="J1518" s="1">
        <v>0.32777777777777778</v>
      </c>
      <c r="K1518" s="1">
        <v>1.3194444444444445E-3</v>
      </c>
      <c r="L1518" s="1" t="str">
        <f t="shared" si="93"/>
        <v>Wednesday</v>
      </c>
      <c r="M1518" t="str">
        <f t="shared" si="92"/>
        <v>January</v>
      </c>
      <c r="N1518" s="2" t="str">
        <f t="shared" si="94"/>
        <v>Morning</v>
      </c>
      <c r="O1518" s="2">
        <v>42389.327777777777</v>
      </c>
      <c r="P1518">
        <v>2359771</v>
      </c>
      <c r="Q1518" t="str">
        <f t="shared" si="95"/>
        <v>Other</v>
      </c>
    </row>
    <row r="1519" spans="1:17" x14ac:dyDescent="0.3">
      <c r="A1519">
        <v>789250</v>
      </c>
      <c r="B1519" t="str">
        <f>VLOOKUP($A1519,'[1]User Profiles'!$A:$I,2,FALSE)</f>
        <v>Loyd </v>
      </c>
      <c r="C1519" t="str">
        <f>VLOOKUP($A1519,'[1]User Profiles'!$A:$I,3,FALSE)</f>
        <v>Slane</v>
      </c>
      <c r="D1519" t="str">
        <f>VLOOKUP($A1519,'[1]User Profiles'!$A:$I,5,FALSE)</f>
        <v>male</v>
      </c>
      <c r="E1519" t="str">
        <f>VLOOKUP($A1519,'[1]User Profiles'!$A:$I,6,FALSE)</f>
        <v>white</v>
      </c>
      <c r="F1519">
        <f>VLOOKUP($A1519,'[1]User Profiles'!$A:$I,7,FALSE)</f>
        <v>38</v>
      </c>
      <c r="G1519" t="str">
        <f>VLOOKUP($A1519,'[1]User Profiles'!$A:$I,8,FALSE)</f>
        <v>Gauteng</v>
      </c>
      <c r="H1519" t="s">
        <v>18</v>
      </c>
      <c r="I1519" s="4">
        <v>42433</v>
      </c>
      <c r="J1519" s="1">
        <v>0.32777777777777778</v>
      </c>
      <c r="K1519" s="1">
        <v>4.1666666666666666E-3</v>
      </c>
      <c r="L1519" s="1" t="str">
        <f t="shared" si="93"/>
        <v>Friday</v>
      </c>
      <c r="M1519" t="str">
        <f t="shared" si="92"/>
        <v>March</v>
      </c>
      <c r="N1519" s="2" t="str">
        <f t="shared" si="94"/>
        <v>Morning</v>
      </c>
      <c r="O1519" s="2">
        <v>42433.327777777777</v>
      </c>
      <c r="P1519">
        <v>789250</v>
      </c>
      <c r="Q1519" t="str">
        <f t="shared" si="95"/>
        <v>Sports</v>
      </c>
    </row>
    <row r="1520" spans="1:17" x14ac:dyDescent="0.3">
      <c r="A1520">
        <v>2422252</v>
      </c>
      <c r="B1520" t="str">
        <f>VLOOKUP($A1520,'[1]User Profiles'!$A:$I,2,FALSE)</f>
        <v>Abel </v>
      </c>
      <c r="C1520" t="str">
        <f>VLOOKUP($A1520,'[1]User Profiles'!$A:$I,3,FALSE)</f>
        <v>Slane</v>
      </c>
      <c r="D1520" t="str">
        <f>VLOOKUP($A1520,'[1]User Profiles'!$A:$I,5,FALSE)</f>
        <v>male</v>
      </c>
      <c r="E1520" t="str">
        <f>VLOOKUP($A1520,'[1]User Profiles'!$A:$I,6,FALSE)</f>
        <v>indian_asian</v>
      </c>
      <c r="F1520">
        <f>VLOOKUP($A1520,'[1]User Profiles'!$A:$I,7,FALSE)</f>
        <v>41</v>
      </c>
      <c r="G1520" t="str">
        <f>VLOOKUP($A1520,'[1]User Profiles'!$A:$I,8,FALSE)</f>
        <v>Gauteng</v>
      </c>
      <c r="H1520" t="s">
        <v>20</v>
      </c>
      <c r="I1520" s="4">
        <v>42403</v>
      </c>
      <c r="J1520" s="1">
        <v>0.32777777777777778</v>
      </c>
      <c r="K1520" s="1">
        <v>5.3240740740740744E-4</v>
      </c>
      <c r="L1520" s="1" t="str">
        <f t="shared" si="93"/>
        <v>Wednesday</v>
      </c>
      <c r="M1520" t="str">
        <f t="shared" si="92"/>
        <v>February</v>
      </c>
      <c r="N1520" s="2" t="str">
        <f t="shared" si="94"/>
        <v>Morning</v>
      </c>
      <c r="O1520" s="2">
        <v>42403.327777777777</v>
      </c>
      <c r="P1520">
        <v>2384970</v>
      </c>
      <c r="Q1520" t="str">
        <f t="shared" si="95"/>
        <v>Other</v>
      </c>
    </row>
    <row r="1521" spans="1:17" x14ac:dyDescent="0.3">
      <c r="A1521">
        <v>2361839</v>
      </c>
      <c r="B1521" t="str">
        <f>VLOOKUP($A1521,'[1]User Profiles'!$A:$I,2,FALSE)</f>
        <v>Lloyd </v>
      </c>
      <c r="C1521" t="str">
        <f>VLOOKUP($A1521,'[1]User Profiles'!$A:$I,3,FALSE)</f>
        <v>Condie</v>
      </c>
      <c r="D1521" t="str">
        <f>VLOOKUP($A1521,'[1]User Profiles'!$A:$I,5,FALSE)</f>
        <v>male</v>
      </c>
      <c r="E1521" t="str">
        <f>VLOOKUP($A1521,'[1]User Profiles'!$A:$I,6,FALSE)</f>
        <v>white</v>
      </c>
      <c r="F1521">
        <f>VLOOKUP($A1521,'[1]User Profiles'!$A:$I,7,FALSE)</f>
        <v>45</v>
      </c>
      <c r="G1521" t="str">
        <f>VLOOKUP($A1521,'[1]User Profiles'!$A:$I,8,FALSE)</f>
        <v>Free State</v>
      </c>
      <c r="H1521" t="s">
        <v>21</v>
      </c>
      <c r="I1521" s="4">
        <v>42458</v>
      </c>
      <c r="J1521" s="1">
        <v>0.32777777777777778</v>
      </c>
      <c r="K1521" s="1">
        <v>1.1574074074074073E-3</v>
      </c>
      <c r="L1521" s="1" t="str">
        <f t="shared" si="93"/>
        <v>Tuesday</v>
      </c>
      <c r="M1521" t="str">
        <f t="shared" si="92"/>
        <v>March</v>
      </c>
      <c r="N1521" s="2" t="str">
        <f t="shared" si="94"/>
        <v>Morning</v>
      </c>
      <c r="O1521" s="2">
        <v>42458.327777777777</v>
      </c>
      <c r="P1521">
        <v>2361839</v>
      </c>
      <c r="Q1521" t="str">
        <f t="shared" si="95"/>
        <v>Kids</v>
      </c>
    </row>
    <row r="1522" spans="1:17" x14ac:dyDescent="0.3">
      <c r="A1522">
        <v>940974</v>
      </c>
      <c r="B1522" t="str">
        <f>VLOOKUP($A1522,'[1]User Profiles'!$A:$I,2,FALSE)</f>
        <v>Hollis </v>
      </c>
      <c r="C1522" t="str">
        <f>VLOOKUP($A1522,'[1]User Profiles'!$A:$I,3,FALSE)</f>
        <v>Tatham</v>
      </c>
      <c r="D1522" t="str">
        <f>VLOOKUP($A1522,'[1]User Profiles'!$A:$I,5,FALSE)</f>
        <v>male</v>
      </c>
      <c r="E1522" t="str">
        <f>VLOOKUP($A1522,'[1]User Profiles'!$A:$I,6,FALSE)</f>
        <v>black</v>
      </c>
      <c r="F1522">
        <f>VLOOKUP($A1522,'[1]User Profiles'!$A:$I,7,FALSE)</f>
        <v>41</v>
      </c>
      <c r="G1522" t="str">
        <f>VLOOKUP($A1522,'[1]User Profiles'!$A:$I,8,FALSE)</f>
        <v>Western Cape</v>
      </c>
      <c r="H1522" t="s">
        <v>25</v>
      </c>
      <c r="I1522" s="4">
        <v>42446</v>
      </c>
      <c r="J1522" s="1">
        <v>0.32777777777777778</v>
      </c>
      <c r="K1522" s="1">
        <v>1.3194444444444445E-3</v>
      </c>
      <c r="L1522" s="1" t="str">
        <f t="shared" si="93"/>
        <v>Thursday</v>
      </c>
      <c r="M1522" t="str">
        <f t="shared" si="92"/>
        <v>March</v>
      </c>
      <c r="N1522" s="2" t="str">
        <f t="shared" si="94"/>
        <v>Morning</v>
      </c>
      <c r="O1522" s="2">
        <v>42446.327777777777</v>
      </c>
      <c r="P1522">
        <v>940974</v>
      </c>
      <c r="Q1522" t="str">
        <f t="shared" si="95"/>
        <v>Sports</v>
      </c>
    </row>
    <row r="1523" spans="1:17" x14ac:dyDescent="0.3">
      <c r="A1523">
        <v>809544</v>
      </c>
      <c r="B1523" t="str">
        <f>VLOOKUP($A1523,'[1]User Profiles'!$A:$I,2,FALSE)</f>
        <v>Chas </v>
      </c>
      <c r="C1523" t="str">
        <f>VLOOKUP($A1523,'[1]User Profiles'!$A:$I,3,FALSE)</f>
        <v>Gettys</v>
      </c>
      <c r="D1523" t="str">
        <f>VLOOKUP($A1523,'[1]User Profiles'!$A:$I,5,FALSE)</f>
        <v>male</v>
      </c>
      <c r="E1523" t="str">
        <f>VLOOKUP($A1523,'[1]User Profiles'!$A:$I,6,FALSE)</f>
        <v>None</v>
      </c>
      <c r="F1523">
        <f>VLOOKUP($A1523,'[1]User Profiles'!$A:$I,7,FALSE)</f>
        <v>24</v>
      </c>
      <c r="G1523" t="str">
        <f>VLOOKUP($A1523,'[1]User Profiles'!$A:$I,8,FALSE)</f>
        <v>Limpopo</v>
      </c>
      <c r="H1523" t="s">
        <v>20</v>
      </c>
      <c r="I1523" s="4">
        <v>42421</v>
      </c>
      <c r="J1523" s="1">
        <v>0.32847222222222222</v>
      </c>
      <c r="K1523" s="1">
        <v>1.6435185185185183E-3</v>
      </c>
      <c r="L1523" s="1" t="str">
        <f t="shared" si="93"/>
        <v>Sunday</v>
      </c>
      <c r="M1523" t="str">
        <f t="shared" si="92"/>
        <v>February</v>
      </c>
      <c r="N1523" s="2" t="str">
        <f t="shared" si="94"/>
        <v>Morning</v>
      </c>
      <c r="O1523" s="2">
        <v>42421.328472222223</v>
      </c>
      <c r="P1523">
        <v>809544</v>
      </c>
      <c r="Q1523" t="str">
        <f t="shared" si="95"/>
        <v>Other</v>
      </c>
    </row>
    <row r="1524" spans="1:17" x14ac:dyDescent="0.3">
      <c r="A1524">
        <v>772455</v>
      </c>
      <c r="B1524" t="str">
        <f>VLOOKUP($A1524,'[1]User Profiles'!$A:$I,2,FALSE)</f>
        <v>Lane </v>
      </c>
      <c r="C1524" t="str">
        <f>VLOOKUP($A1524,'[1]User Profiles'!$A:$I,3,FALSE)</f>
        <v>Fudge</v>
      </c>
      <c r="D1524" t="str">
        <f>VLOOKUP($A1524,'[1]User Profiles'!$A:$I,5,FALSE)</f>
        <v>male</v>
      </c>
      <c r="E1524" t="str">
        <f>VLOOKUP($A1524,'[1]User Profiles'!$A:$I,6,FALSE)</f>
        <v>black</v>
      </c>
      <c r="F1524">
        <f>VLOOKUP($A1524,'[1]User Profiles'!$A:$I,7,FALSE)</f>
        <v>57</v>
      </c>
      <c r="G1524" t="str">
        <f>VLOOKUP($A1524,'[1]User Profiles'!$A:$I,8,FALSE)</f>
        <v>Gauteng</v>
      </c>
      <c r="H1524" t="s">
        <v>20</v>
      </c>
      <c r="I1524" s="4">
        <v>42377</v>
      </c>
      <c r="J1524" s="1">
        <v>0.32847222222222222</v>
      </c>
      <c r="K1524" s="1">
        <v>5.0925925925925921E-4</v>
      </c>
      <c r="L1524" s="1" t="str">
        <f t="shared" si="93"/>
        <v>Friday</v>
      </c>
      <c r="M1524" t="str">
        <f t="shared" si="92"/>
        <v>January</v>
      </c>
      <c r="N1524" s="2" t="str">
        <f t="shared" si="94"/>
        <v>Morning</v>
      </c>
      <c r="O1524" s="2">
        <v>42377.328472222223</v>
      </c>
      <c r="P1524">
        <v>772455</v>
      </c>
      <c r="Q1524" t="str">
        <f t="shared" si="95"/>
        <v>Other</v>
      </c>
    </row>
    <row r="1525" spans="1:17" x14ac:dyDescent="0.3">
      <c r="A1525">
        <v>930897</v>
      </c>
      <c r="B1525" t="str">
        <f>VLOOKUP($A1525,'[1]User Profiles'!$A:$I,2,FALSE)</f>
        <v>Hyman </v>
      </c>
      <c r="C1525" t="str">
        <f>VLOOKUP($A1525,'[1]User Profiles'!$A:$I,3,FALSE)</f>
        <v>Paradis</v>
      </c>
      <c r="D1525" t="str">
        <f>VLOOKUP($A1525,'[1]User Profiles'!$A:$I,5,FALSE)</f>
        <v>male</v>
      </c>
      <c r="E1525" t="str">
        <f>VLOOKUP($A1525,'[1]User Profiles'!$A:$I,6,FALSE)</f>
        <v>white</v>
      </c>
      <c r="F1525">
        <f>VLOOKUP($A1525,'[1]User Profiles'!$A:$I,7,FALSE)</f>
        <v>21</v>
      </c>
      <c r="G1525" t="str">
        <f>VLOOKUP($A1525,'[1]User Profiles'!$A:$I,8,FALSE)</f>
        <v>Mpumalanga</v>
      </c>
      <c r="H1525" t="s">
        <v>16</v>
      </c>
      <c r="I1525" s="4">
        <v>42457</v>
      </c>
      <c r="J1525" s="1">
        <v>0.32847222222222222</v>
      </c>
      <c r="K1525" s="1">
        <v>4.9768518518518521E-4</v>
      </c>
      <c r="L1525" s="1" t="str">
        <f t="shared" si="93"/>
        <v>Monday</v>
      </c>
      <c r="M1525" t="str">
        <f t="shared" si="92"/>
        <v>March</v>
      </c>
      <c r="N1525" s="2" t="str">
        <f t="shared" si="94"/>
        <v>Morning</v>
      </c>
      <c r="O1525" s="2">
        <v>42457.328472222223</v>
      </c>
      <c r="P1525">
        <v>930897</v>
      </c>
      <c r="Q1525" t="str">
        <f t="shared" si="95"/>
        <v>Other</v>
      </c>
    </row>
    <row r="1526" spans="1:17" x14ac:dyDescent="0.3">
      <c r="A1526">
        <v>542553</v>
      </c>
      <c r="B1526" t="str">
        <f>VLOOKUP($A1526,'[1]User Profiles'!$A:$I,2,FALSE)</f>
        <v>Jared </v>
      </c>
      <c r="C1526" t="str">
        <f>VLOOKUP($A1526,'[1]User Profiles'!$A:$I,3,FALSE)</f>
        <v>Marek</v>
      </c>
      <c r="D1526" t="str">
        <f>VLOOKUP($A1526,'[1]User Profiles'!$A:$I,5,FALSE)</f>
        <v>male</v>
      </c>
      <c r="E1526" t="str">
        <f>VLOOKUP($A1526,'[1]User Profiles'!$A:$I,6,FALSE)</f>
        <v>coloured</v>
      </c>
      <c r="F1526">
        <f>VLOOKUP($A1526,'[1]User Profiles'!$A:$I,7,FALSE)</f>
        <v>47</v>
      </c>
      <c r="G1526" t="str">
        <f>VLOOKUP($A1526,'[1]User Profiles'!$A:$I,8,FALSE)</f>
        <v>Western Cape</v>
      </c>
      <c r="H1526" t="s">
        <v>22</v>
      </c>
      <c r="I1526" s="4">
        <v>42381</v>
      </c>
      <c r="J1526" s="1">
        <v>0.32847222222222222</v>
      </c>
      <c r="K1526" s="1">
        <v>6.3657407407407402E-4</v>
      </c>
      <c r="L1526" s="1" t="str">
        <f t="shared" si="93"/>
        <v>Tuesday</v>
      </c>
      <c r="M1526" t="str">
        <f t="shared" si="92"/>
        <v>January</v>
      </c>
      <c r="N1526" s="2" t="str">
        <f t="shared" si="94"/>
        <v>Morning</v>
      </c>
      <c r="O1526" s="2">
        <v>42381.328472222223</v>
      </c>
      <c r="P1526">
        <v>542553</v>
      </c>
      <c r="Q1526" t="str">
        <f t="shared" si="95"/>
        <v>Kids</v>
      </c>
    </row>
    <row r="1527" spans="1:17" x14ac:dyDescent="0.3">
      <c r="A1527">
        <v>809011</v>
      </c>
      <c r="B1527" t="str">
        <f>VLOOKUP($A1527,'[1]User Profiles'!$A:$I,2,FALSE)</f>
        <v>Raymundo </v>
      </c>
      <c r="C1527" t="str">
        <f>VLOOKUP($A1527,'[1]User Profiles'!$A:$I,3,FALSE)</f>
        <v>Pilot</v>
      </c>
      <c r="D1527" t="str">
        <f>VLOOKUP($A1527,'[1]User Profiles'!$A:$I,5,FALSE)</f>
        <v>male</v>
      </c>
      <c r="E1527" t="str">
        <f>VLOOKUP($A1527,'[1]User Profiles'!$A:$I,6,FALSE)</f>
        <v>coloured</v>
      </c>
      <c r="F1527">
        <f>VLOOKUP($A1527,'[1]User Profiles'!$A:$I,7,FALSE)</f>
        <v>48</v>
      </c>
      <c r="G1527" t="str">
        <f>VLOOKUP($A1527,'[1]User Profiles'!$A:$I,8,FALSE)</f>
        <v>Western Cape</v>
      </c>
      <c r="H1527" t="s">
        <v>20</v>
      </c>
      <c r="I1527" s="4">
        <v>42425</v>
      </c>
      <c r="J1527" s="1">
        <v>0.32916666666666666</v>
      </c>
      <c r="K1527" s="1">
        <v>3.1712962962962958E-3</v>
      </c>
      <c r="L1527" s="1" t="str">
        <f t="shared" si="93"/>
        <v>Thursday</v>
      </c>
      <c r="M1527" t="str">
        <f t="shared" si="92"/>
        <v>February</v>
      </c>
      <c r="N1527" s="2" t="str">
        <f t="shared" si="94"/>
        <v>Morning</v>
      </c>
      <c r="O1527" s="2">
        <v>42425.32916666667</v>
      </c>
      <c r="P1527">
        <v>809011</v>
      </c>
      <c r="Q1527" t="str">
        <f t="shared" si="95"/>
        <v>Other</v>
      </c>
    </row>
    <row r="1528" spans="1:17" x14ac:dyDescent="0.3">
      <c r="A1528">
        <v>831515</v>
      </c>
      <c r="B1528" t="str">
        <f>VLOOKUP($A1528,'[1]User Profiles'!$A:$I,2,FALSE)</f>
        <v>Shane </v>
      </c>
      <c r="C1528" t="str">
        <f>VLOOKUP($A1528,'[1]User Profiles'!$A:$I,3,FALSE)</f>
        <v>Tatham</v>
      </c>
      <c r="D1528" t="str">
        <f>VLOOKUP($A1528,'[1]User Profiles'!$A:$I,5,FALSE)</f>
        <v>male</v>
      </c>
      <c r="E1528" t="str">
        <f>VLOOKUP($A1528,'[1]User Profiles'!$A:$I,6,FALSE)</f>
        <v>white</v>
      </c>
      <c r="F1528">
        <f>VLOOKUP($A1528,'[1]User Profiles'!$A:$I,7,FALSE)</f>
        <v>37</v>
      </c>
      <c r="G1528" t="str">
        <f>VLOOKUP($A1528,'[1]User Profiles'!$A:$I,8,FALSE)</f>
        <v>Limpopo</v>
      </c>
      <c r="H1528" t="s">
        <v>25</v>
      </c>
      <c r="I1528" s="4">
        <v>42437</v>
      </c>
      <c r="J1528" s="1">
        <v>0.32916666666666666</v>
      </c>
      <c r="K1528" s="1">
        <v>2.662037037037037E-3</v>
      </c>
      <c r="L1528" s="1" t="str">
        <f t="shared" si="93"/>
        <v>Tuesday</v>
      </c>
      <c r="M1528" t="str">
        <f t="shared" si="92"/>
        <v>March</v>
      </c>
      <c r="N1528" s="2" t="str">
        <f t="shared" si="94"/>
        <v>Morning</v>
      </c>
      <c r="O1528" s="2">
        <v>42437.32916666667</v>
      </c>
      <c r="P1528">
        <v>831515</v>
      </c>
      <c r="Q1528" t="str">
        <f t="shared" si="95"/>
        <v>Sports</v>
      </c>
    </row>
    <row r="1529" spans="1:17" x14ac:dyDescent="0.3">
      <c r="A1529">
        <v>805196</v>
      </c>
      <c r="B1529" t="str">
        <f>VLOOKUP($A1529,'[1]User Profiles'!$A:$I,2,FALSE)</f>
        <v>Yong </v>
      </c>
      <c r="C1529" t="str">
        <f>VLOOKUP($A1529,'[1]User Profiles'!$A:$I,3,FALSE)</f>
        <v>Pool</v>
      </c>
      <c r="D1529" t="str">
        <f>VLOOKUP($A1529,'[1]User Profiles'!$A:$I,5,FALSE)</f>
        <v>male</v>
      </c>
      <c r="E1529" t="str">
        <f>VLOOKUP($A1529,'[1]User Profiles'!$A:$I,6,FALSE)</f>
        <v>white</v>
      </c>
      <c r="F1529">
        <f>VLOOKUP($A1529,'[1]User Profiles'!$A:$I,7,FALSE)</f>
        <v>39</v>
      </c>
      <c r="G1529" t="str">
        <f>VLOOKUP($A1529,'[1]User Profiles'!$A:$I,8,FALSE)</f>
        <v>Western Cape</v>
      </c>
      <c r="H1529" t="s">
        <v>16</v>
      </c>
      <c r="I1529" s="4">
        <v>42419</v>
      </c>
      <c r="J1529" s="1">
        <v>0.32916666666666666</v>
      </c>
      <c r="K1529" s="1">
        <v>7.8703703703703705E-4</v>
      </c>
      <c r="L1529" s="1" t="str">
        <f t="shared" si="93"/>
        <v>Friday</v>
      </c>
      <c r="M1529" t="str">
        <f t="shared" si="92"/>
        <v>February</v>
      </c>
      <c r="N1529" s="2" t="str">
        <f t="shared" si="94"/>
        <v>Morning</v>
      </c>
      <c r="O1529" s="2">
        <v>42419.32916666667</v>
      </c>
      <c r="P1529">
        <v>805196</v>
      </c>
      <c r="Q1529" t="str">
        <f t="shared" si="95"/>
        <v>Other</v>
      </c>
    </row>
    <row r="1530" spans="1:17" x14ac:dyDescent="0.3">
      <c r="A1530">
        <v>832005</v>
      </c>
      <c r="B1530" t="str">
        <f>VLOOKUP($A1530,'[1]User Profiles'!$A:$I,2,FALSE)</f>
        <v>Irving </v>
      </c>
      <c r="C1530" t="str">
        <f>VLOOKUP($A1530,'[1]User Profiles'!$A:$I,3,FALSE)</f>
        <v>Luthy</v>
      </c>
      <c r="D1530" t="str">
        <f>VLOOKUP($A1530,'[1]User Profiles'!$A:$I,5,FALSE)</f>
        <v>male</v>
      </c>
      <c r="E1530" t="str">
        <f>VLOOKUP($A1530,'[1]User Profiles'!$A:$I,6,FALSE)</f>
        <v>white</v>
      </c>
      <c r="F1530">
        <f>VLOOKUP($A1530,'[1]User Profiles'!$A:$I,7,FALSE)</f>
        <v>43</v>
      </c>
      <c r="G1530" t="str">
        <f>VLOOKUP($A1530,'[1]User Profiles'!$A:$I,8,FALSE)</f>
        <v>Mpumalanga</v>
      </c>
      <c r="H1530" t="s">
        <v>22</v>
      </c>
      <c r="I1530" s="4">
        <v>42432</v>
      </c>
      <c r="J1530" s="1">
        <v>0.3298611111111111</v>
      </c>
      <c r="K1530" s="1">
        <v>1.7361111111111112E-4</v>
      </c>
      <c r="L1530" s="1" t="str">
        <f t="shared" si="93"/>
        <v>Thursday</v>
      </c>
      <c r="M1530" t="str">
        <f t="shared" si="92"/>
        <v>March</v>
      </c>
      <c r="N1530" s="2" t="str">
        <f t="shared" si="94"/>
        <v>Morning</v>
      </c>
      <c r="O1530" s="2">
        <v>42432.329861111109</v>
      </c>
      <c r="P1530">
        <v>832005</v>
      </c>
      <c r="Q1530" t="str">
        <f t="shared" si="95"/>
        <v>Kids</v>
      </c>
    </row>
    <row r="1531" spans="1:17" x14ac:dyDescent="0.3">
      <c r="A1531">
        <v>809229</v>
      </c>
      <c r="B1531" t="str">
        <f>VLOOKUP($A1531,'[1]User Profiles'!$A:$I,2,FALSE)</f>
        <v>Jacinto </v>
      </c>
      <c r="C1531" t="str">
        <f>VLOOKUP($A1531,'[1]User Profiles'!$A:$I,3,FALSE)</f>
        <v>Gettys</v>
      </c>
      <c r="D1531" t="str">
        <f>VLOOKUP($A1531,'[1]User Profiles'!$A:$I,5,FALSE)</f>
        <v>male</v>
      </c>
      <c r="E1531" t="str">
        <f>VLOOKUP($A1531,'[1]User Profiles'!$A:$I,6,FALSE)</f>
        <v>coloured</v>
      </c>
      <c r="F1531">
        <f>VLOOKUP($A1531,'[1]User Profiles'!$A:$I,7,FALSE)</f>
        <v>31</v>
      </c>
      <c r="G1531" t="str">
        <f>VLOOKUP($A1531,'[1]User Profiles'!$A:$I,8,FALSE)</f>
        <v>Western Cape</v>
      </c>
      <c r="H1531" t="s">
        <v>20</v>
      </c>
      <c r="I1531" s="4">
        <v>42419</v>
      </c>
      <c r="J1531" s="1">
        <v>0.3298611111111111</v>
      </c>
      <c r="K1531" s="1">
        <v>2.7777777777777779E-3</v>
      </c>
      <c r="L1531" s="1" t="str">
        <f t="shared" si="93"/>
        <v>Friday</v>
      </c>
      <c r="M1531" t="str">
        <f t="shared" si="92"/>
        <v>February</v>
      </c>
      <c r="N1531" s="2" t="str">
        <f t="shared" si="94"/>
        <v>Morning</v>
      </c>
      <c r="O1531" s="2">
        <v>42419.329861111109</v>
      </c>
      <c r="P1531">
        <v>809229</v>
      </c>
      <c r="Q1531" t="str">
        <f t="shared" si="95"/>
        <v>Other</v>
      </c>
    </row>
    <row r="1532" spans="1:17" x14ac:dyDescent="0.3">
      <c r="A1532">
        <v>809369</v>
      </c>
      <c r="B1532" t="str">
        <f>VLOOKUP($A1532,'[1]User Profiles'!$A:$I,2,FALSE)</f>
        <v>Donald </v>
      </c>
      <c r="C1532" t="str">
        <f>VLOOKUP($A1532,'[1]User Profiles'!$A:$I,3,FALSE)</f>
        <v>Marek</v>
      </c>
      <c r="D1532" t="str">
        <f>VLOOKUP($A1532,'[1]User Profiles'!$A:$I,5,FALSE)</f>
        <v>male</v>
      </c>
      <c r="E1532" t="str">
        <f>VLOOKUP($A1532,'[1]User Profiles'!$A:$I,6,FALSE)</f>
        <v>coloured</v>
      </c>
      <c r="F1532">
        <f>VLOOKUP($A1532,'[1]User Profiles'!$A:$I,7,FALSE)</f>
        <v>33</v>
      </c>
      <c r="G1532" t="str">
        <f>VLOOKUP($A1532,'[1]User Profiles'!$A:$I,8,FALSE)</f>
        <v>Western Cape</v>
      </c>
      <c r="H1532" t="s">
        <v>20</v>
      </c>
      <c r="I1532" s="4">
        <v>42418</v>
      </c>
      <c r="J1532" s="1">
        <v>0.3298611111111111</v>
      </c>
      <c r="K1532" s="1">
        <v>1.3356481481481483E-2</v>
      </c>
      <c r="L1532" s="1" t="str">
        <f t="shared" si="93"/>
        <v>Thursday</v>
      </c>
      <c r="M1532" t="str">
        <f t="shared" si="92"/>
        <v>February</v>
      </c>
      <c r="N1532" s="2" t="str">
        <f t="shared" si="94"/>
        <v>Morning</v>
      </c>
      <c r="O1532" s="2">
        <v>42418.329861111109</v>
      </c>
      <c r="P1532">
        <v>809369</v>
      </c>
      <c r="Q1532" t="str">
        <f t="shared" si="95"/>
        <v>Other</v>
      </c>
    </row>
    <row r="1533" spans="1:17" x14ac:dyDescent="0.3">
      <c r="A1533">
        <v>841929</v>
      </c>
      <c r="B1533" t="str">
        <f>VLOOKUP($A1533,'[1]User Profiles'!$A:$I,2,FALSE)</f>
        <v>Jared </v>
      </c>
      <c r="C1533" t="str">
        <f>VLOOKUP($A1533,'[1]User Profiles'!$A:$I,3,FALSE)</f>
        <v>Luthy</v>
      </c>
      <c r="D1533" t="str">
        <f>VLOOKUP($A1533,'[1]User Profiles'!$A:$I,5,FALSE)</f>
        <v>male</v>
      </c>
      <c r="E1533" t="str">
        <f>VLOOKUP($A1533,'[1]User Profiles'!$A:$I,6,FALSE)</f>
        <v>white</v>
      </c>
      <c r="F1533">
        <f>VLOOKUP($A1533,'[1]User Profiles'!$A:$I,7,FALSE)</f>
        <v>48</v>
      </c>
      <c r="G1533" t="str">
        <f>VLOOKUP($A1533,'[1]User Profiles'!$A:$I,8,FALSE)</f>
        <v>Limpopo</v>
      </c>
      <c r="H1533" t="s">
        <v>22</v>
      </c>
      <c r="I1533" s="4">
        <v>42430</v>
      </c>
      <c r="J1533" s="1">
        <v>0.3298611111111111</v>
      </c>
      <c r="K1533" s="1">
        <v>5.6712962962962956E-4</v>
      </c>
      <c r="L1533" s="1" t="str">
        <f t="shared" si="93"/>
        <v>Tuesday</v>
      </c>
      <c r="M1533" t="str">
        <f t="shared" si="92"/>
        <v>March</v>
      </c>
      <c r="N1533" s="2" t="str">
        <f t="shared" si="94"/>
        <v>Morning</v>
      </c>
      <c r="O1533" s="2">
        <v>42430.329861111109</v>
      </c>
      <c r="P1533">
        <v>841929</v>
      </c>
      <c r="Q1533" t="str">
        <f t="shared" si="95"/>
        <v>Kids</v>
      </c>
    </row>
    <row r="1534" spans="1:17" x14ac:dyDescent="0.3">
      <c r="A1534">
        <v>1108125</v>
      </c>
      <c r="B1534" t="str">
        <f>VLOOKUP($A1534,'[1]User Profiles'!$A:$I,2,FALSE)</f>
        <v>Len </v>
      </c>
      <c r="C1534" t="str">
        <f>VLOOKUP($A1534,'[1]User Profiles'!$A:$I,3,FALSE)</f>
        <v>Biggers</v>
      </c>
      <c r="D1534" t="str">
        <f>VLOOKUP($A1534,'[1]User Profiles'!$A:$I,5,FALSE)</f>
        <v>male</v>
      </c>
      <c r="E1534" t="str">
        <f>VLOOKUP($A1534,'[1]User Profiles'!$A:$I,6,FALSE)</f>
        <v>black</v>
      </c>
      <c r="F1534">
        <f>VLOOKUP($A1534,'[1]User Profiles'!$A:$I,7,FALSE)</f>
        <v>27</v>
      </c>
      <c r="G1534" t="str">
        <f>VLOOKUP($A1534,'[1]User Profiles'!$A:$I,8,FALSE)</f>
        <v>Gauteng</v>
      </c>
      <c r="H1534" t="s">
        <v>16</v>
      </c>
      <c r="I1534" s="4">
        <v>42443</v>
      </c>
      <c r="J1534" s="1">
        <v>0.3298611111111111</v>
      </c>
      <c r="K1534" s="1">
        <v>9.2592592592592585E-4</v>
      </c>
      <c r="L1534" s="1" t="str">
        <f t="shared" si="93"/>
        <v>Monday</v>
      </c>
      <c r="M1534" t="str">
        <f t="shared" si="92"/>
        <v>March</v>
      </c>
      <c r="N1534" s="2" t="str">
        <f t="shared" si="94"/>
        <v>Morning</v>
      </c>
      <c r="O1534" s="2">
        <v>42443.329861111109</v>
      </c>
      <c r="P1534">
        <v>1108125</v>
      </c>
      <c r="Q1534" t="str">
        <f t="shared" si="95"/>
        <v>Other</v>
      </c>
    </row>
    <row r="1535" spans="1:17" x14ac:dyDescent="0.3">
      <c r="A1535">
        <v>810390</v>
      </c>
      <c r="B1535" t="str">
        <f>VLOOKUP($A1535,'[1]User Profiles'!$A:$I,2,FALSE)</f>
        <v>Jacinto </v>
      </c>
      <c r="C1535" t="str">
        <f>VLOOKUP($A1535,'[1]User Profiles'!$A:$I,3,FALSE)</f>
        <v>Curran</v>
      </c>
      <c r="D1535" t="str">
        <f>VLOOKUP($A1535,'[1]User Profiles'!$A:$I,5,FALSE)</f>
        <v>male</v>
      </c>
      <c r="E1535" t="str">
        <f>VLOOKUP($A1535,'[1]User Profiles'!$A:$I,6,FALSE)</f>
        <v>white</v>
      </c>
      <c r="F1535">
        <f>VLOOKUP($A1535,'[1]User Profiles'!$A:$I,7,FALSE)</f>
        <v>38</v>
      </c>
      <c r="G1535" t="str">
        <f>VLOOKUP($A1535,'[1]User Profiles'!$A:$I,8,FALSE)</f>
        <v>Gauteng</v>
      </c>
      <c r="H1535" t="s">
        <v>20</v>
      </c>
      <c r="I1535" s="4">
        <v>42418</v>
      </c>
      <c r="J1535" s="1">
        <v>0.3298611111111111</v>
      </c>
      <c r="K1535" s="1">
        <v>2.7777777777777778E-4</v>
      </c>
      <c r="L1535" s="1" t="str">
        <f t="shared" si="93"/>
        <v>Thursday</v>
      </c>
      <c r="M1535" t="str">
        <f t="shared" si="92"/>
        <v>February</v>
      </c>
      <c r="N1535" s="2" t="str">
        <f t="shared" si="94"/>
        <v>Morning</v>
      </c>
      <c r="O1535" s="2">
        <v>42418.329861111109</v>
      </c>
      <c r="P1535">
        <v>810390</v>
      </c>
      <c r="Q1535" t="str">
        <f t="shared" si="95"/>
        <v>Other</v>
      </c>
    </row>
    <row r="1536" spans="1:17" x14ac:dyDescent="0.3">
      <c r="A1536">
        <v>808949</v>
      </c>
      <c r="B1536" t="str">
        <f>VLOOKUP($A1536,'[1]User Profiles'!$A:$I,2,FALSE)</f>
        <v>Roxana </v>
      </c>
      <c r="C1536" t="str">
        <f>VLOOKUP($A1536,'[1]User Profiles'!$A:$I,3,FALSE)</f>
        <v>Nicholls</v>
      </c>
      <c r="D1536" t="str">
        <f>VLOOKUP($A1536,'[1]User Profiles'!$A:$I,5,FALSE)</f>
        <v>female</v>
      </c>
      <c r="E1536" t="str">
        <f>VLOOKUP($A1536,'[1]User Profiles'!$A:$I,6,FALSE)</f>
        <v>black</v>
      </c>
      <c r="F1536">
        <f>VLOOKUP($A1536,'[1]User Profiles'!$A:$I,7,FALSE)</f>
        <v>35</v>
      </c>
      <c r="G1536" t="str">
        <f>VLOOKUP($A1536,'[1]User Profiles'!$A:$I,8,FALSE)</f>
        <v>Kwazulu Natal</v>
      </c>
      <c r="H1536" t="s">
        <v>23</v>
      </c>
      <c r="I1536" s="4">
        <v>42414</v>
      </c>
      <c r="J1536" s="1">
        <v>0.33055555555555555</v>
      </c>
      <c r="K1536" s="1">
        <v>2.8935185185185189E-4</v>
      </c>
      <c r="L1536" s="1" t="str">
        <f t="shared" si="93"/>
        <v>Sunday</v>
      </c>
      <c r="M1536" t="str">
        <f t="shared" si="92"/>
        <v>February</v>
      </c>
      <c r="N1536" s="2" t="str">
        <f t="shared" si="94"/>
        <v>Morning</v>
      </c>
      <c r="O1536" s="2">
        <v>42414.330555555556</v>
      </c>
      <c r="P1536">
        <v>808949</v>
      </c>
      <c r="Q1536" t="str">
        <f t="shared" si="95"/>
        <v>Entertainment</v>
      </c>
    </row>
    <row r="1537" spans="1:17" x14ac:dyDescent="0.3">
      <c r="A1537">
        <v>809315</v>
      </c>
      <c r="B1537" t="str">
        <f>VLOOKUP($A1537,'[1]User Profiles'!$A:$I,2,FALSE)</f>
        <v>Stefan </v>
      </c>
      <c r="C1537" t="str">
        <f>VLOOKUP($A1537,'[1]User Profiles'!$A:$I,3,FALSE)</f>
        <v>Mccown</v>
      </c>
      <c r="D1537" t="str">
        <f>VLOOKUP($A1537,'[1]User Profiles'!$A:$I,5,FALSE)</f>
        <v>male</v>
      </c>
      <c r="E1537" t="str">
        <f>VLOOKUP($A1537,'[1]User Profiles'!$A:$I,6,FALSE)</f>
        <v>black</v>
      </c>
      <c r="F1537">
        <f>VLOOKUP($A1537,'[1]User Profiles'!$A:$I,7,FALSE)</f>
        <v>34</v>
      </c>
      <c r="G1537" t="str">
        <f>VLOOKUP($A1537,'[1]User Profiles'!$A:$I,8,FALSE)</f>
        <v>Free State</v>
      </c>
      <c r="H1537" t="s">
        <v>19</v>
      </c>
      <c r="I1537" s="4">
        <v>42427</v>
      </c>
      <c r="J1537" s="1">
        <v>0.33055555555555555</v>
      </c>
      <c r="K1537" s="1">
        <v>7.9166666666666656E-3</v>
      </c>
      <c r="L1537" s="1" t="str">
        <f t="shared" si="93"/>
        <v>Saturday</v>
      </c>
      <c r="M1537" t="str">
        <f t="shared" si="92"/>
        <v>February</v>
      </c>
      <c r="N1537" s="2" t="str">
        <f t="shared" si="94"/>
        <v>Morning</v>
      </c>
      <c r="O1537" s="2">
        <v>42427.330555555556</v>
      </c>
      <c r="P1537">
        <v>809315</v>
      </c>
      <c r="Q1537" t="str">
        <f t="shared" si="95"/>
        <v>Entertainment</v>
      </c>
    </row>
    <row r="1538" spans="1:17" x14ac:dyDescent="0.3">
      <c r="A1538">
        <v>809871</v>
      </c>
      <c r="B1538" t="str">
        <f>VLOOKUP($A1538,'[1]User Profiles'!$A:$I,2,FALSE)</f>
        <v>Chas </v>
      </c>
      <c r="C1538" t="str">
        <f>VLOOKUP($A1538,'[1]User Profiles'!$A:$I,3,FALSE)</f>
        <v>Styer</v>
      </c>
      <c r="D1538" t="str">
        <f>VLOOKUP($A1538,'[1]User Profiles'!$A:$I,5,FALSE)</f>
        <v>male</v>
      </c>
      <c r="E1538" t="str">
        <f>VLOOKUP($A1538,'[1]User Profiles'!$A:$I,6,FALSE)</f>
        <v>black</v>
      </c>
      <c r="F1538">
        <f>VLOOKUP($A1538,'[1]User Profiles'!$A:$I,7,FALSE)</f>
        <v>15</v>
      </c>
      <c r="G1538" t="str">
        <f>VLOOKUP($A1538,'[1]User Profiles'!$A:$I,8,FALSE)</f>
        <v>Kwazulu Natal</v>
      </c>
      <c r="H1538" t="s">
        <v>32</v>
      </c>
      <c r="I1538" s="4">
        <v>42418</v>
      </c>
      <c r="J1538" s="1">
        <v>0.33055555555555555</v>
      </c>
      <c r="K1538" s="1">
        <v>2.199074074074074E-4</v>
      </c>
      <c r="L1538" s="1" t="str">
        <f t="shared" si="93"/>
        <v>Thursday</v>
      </c>
      <c r="M1538" t="str">
        <f t="shared" ref="M1538:M1601" si="96">TEXT(I1538,"mmmm")</f>
        <v>February</v>
      </c>
      <c r="N1538" s="2" t="str">
        <f t="shared" si="94"/>
        <v>Morning</v>
      </c>
      <c r="O1538" s="2">
        <v>42418.330555555556</v>
      </c>
      <c r="P1538">
        <v>809871</v>
      </c>
      <c r="Q1538" t="str">
        <f t="shared" si="95"/>
        <v>Entertainment</v>
      </c>
    </row>
    <row r="1539" spans="1:17" x14ac:dyDescent="0.3">
      <c r="A1539">
        <v>810681</v>
      </c>
      <c r="B1539" t="str">
        <f>VLOOKUP($A1539,'[1]User Profiles'!$A:$I,2,FALSE)</f>
        <v>Cory </v>
      </c>
      <c r="C1539" t="str">
        <f>VLOOKUP($A1539,'[1]User Profiles'!$A:$I,3,FALSE)</f>
        <v>Mcclaine</v>
      </c>
      <c r="D1539" t="str">
        <f>VLOOKUP($A1539,'[1]User Profiles'!$A:$I,5,FALSE)</f>
        <v>male</v>
      </c>
      <c r="E1539" t="str">
        <f>VLOOKUP($A1539,'[1]User Profiles'!$A:$I,6,FALSE)</f>
        <v>black</v>
      </c>
      <c r="F1539">
        <f>VLOOKUP($A1539,'[1]User Profiles'!$A:$I,7,FALSE)</f>
        <v>31</v>
      </c>
      <c r="G1539" t="str">
        <f>VLOOKUP($A1539,'[1]User Profiles'!$A:$I,8,FALSE)</f>
        <v>Gauteng</v>
      </c>
      <c r="H1539" t="s">
        <v>29</v>
      </c>
      <c r="I1539" s="4">
        <v>42423</v>
      </c>
      <c r="J1539" s="1">
        <v>0.33055555555555555</v>
      </c>
      <c r="K1539" s="1">
        <v>7.175925925925927E-4</v>
      </c>
      <c r="L1539" s="1" t="str">
        <f t="shared" ref="L1539:L1602" si="97">CHOOSE(WEEKDAY(I1539,1),"Sunday","Monday","Tuesday","Wednesday","Thursday","Friday","Saturday")</f>
        <v>Tuesday</v>
      </c>
      <c r="M1539" t="str">
        <f t="shared" si="96"/>
        <v>February</v>
      </c>
      <c r="N1539" s="2" t="str">
        <f t="shared" ref="N1539:N1602" si="98">IF(J1539 &lt; TIME(6,0,0),"Early Morning",
 IF(J1539 &lt; TIME(12,0,0),"Morning",
 IF(J1539 &lt; TIME(16,0,0),"Midday",
 IF(J1539 &lt; TIME(19,0,0),"Afternoon","Evening"))))</f>
        <v>Morning</v>
      </c>
      <c r="O1539" s="2">
        <v>42423.330555555556</v>
      </c>
      <c r="P1539">
        <v>810681</v>
      </c>
      <c r="Q1539" t="str">
        <f t="shared" ref="Q1539:Q1602" si="99">IF(OR(H1539="Boomerang",H1539="Cartoon Network"),"Kids",
IF(OR(H1539="Live on SuperSport",H1539="SuperSport Blitz",H1539="Wimbledon",H1539="ICC Cricket World Cup 2011"),"Sports",
IF(OR(H1539="Africa Magic",H1539="M-Net",H1539="Vuzu",H1539="Channel O",H1539="E! Entertainment"),"Entertainment",
"Other")))</f>
        <v>Entertainment</v>
      </c>
    </row>
    <row r="1540" spans="1:17" x14ac:dyDescent="0.3">
      <c r="A1540">
        <v>2359771</v>
      </c>
      <c r="B1540" t="str">
        <f>VLOOKUP($A1540,'[1]User Profiles'!$A:$I,2,FALSE)</f>
        <v>Stefan </v>
      </c>
      <c r="C1540" t="str">
        <f>VLOOKUP($A1540,'[1]User Profiles'!$A:$I,3,FALSE)</f>
        <v>Pascarella</v>
      </c>
      <c r="D1540" t="str">
        <f>VLOOKUP($A1540,'[1]User Profiles'!$A:$I,5,FALSE)</f>
        <v>male</v>
      </c>
      <c r="E1540" t="str">
        <f>VLOOKUP($A1540,'[1]User Profiles'!$A:$I,6,FALSE)</f>
        <v>indian_asian</v>
      </c>
      <c r="F1540">
        <f>VLOOKUP($A1540,'[1]User Profiles'!$A:$I,7,FALSE)</f>
        <v>35</v>
      </c>
      <c r="G1540" t="str">
        <f>VLOOKUP($A1540,'[1]User Profiles'!$A:$I,8,FALSE)</f>
        <v>Kwazulu Natal</v>
      </c>
      <c r="H1540" t="s">
        <v>20</v>
      </c>
      <c r="I1540" s="4">
        <v>42385</v>
      </c>
      <c r="J1540" s="1">
        <v>0.33124999999999999</v>
      </c>
      <c r="K1540" s="1">
        <v>1.0185185185185184E-3</v>
      </c>
      <c r="L1540" s="1" t="str">
        <f t="shared" si="97"/>
        <v>Saturday</v>
      </c>
      <c r="M1540" t="str">
        <f t="shared" si="96"/>
        <v>January</v>
      </c>
      <c r="N1540" s="2" t="str">
        <f t="shared" si="98"/>
        <v>Morning</v>
      </c>
      <c r="O1540" s="2">
        <v>42385.331250000003</v>
      </c>
      <c r="P1540">
        <v>2359771</v>
      </c>
      <c r="Q1540" t="str">
        <f t="shared" si="99"/>
        <v>Other</v>
      </c>
    </row>
    <row r="1541" spans="1:17" x14ac:dyDescent="0.3">
      <c r="A1541">
        <v>779656</v>
      </c>
      <c r="B1541" t="str">
        <f>VLOOKUP($A1541,'[1]User Profiles'!$A:$I,2,FALSE)</f>
        <v>Blanca </v>
      </c>
      <c r="C1541" t="str">
        <f>VLOOKUP($A1541,'[1]User Profiles'!$A:$I,3,FALSE)</f>
        <v>Slane</v>
      </c>
      <c r="D1541" t="str">
        <f>VLOOKUP($A1541,'[1]User Profiles'!$A:$I,5,FALSE)</f>
        <v>female</v>
      </c>
      <c r="E1541" t="str">
        <f>VLOOKUP($A1541,'[1]User Profiles'!$A:$I,6,FALSE)</f>
        <v>black</v>
      </c>
      <c r="F1541">
        <f>VLOOKUP($A1541,'[1]User Profiles'!$A:$I,7,FALSE)</f>
        <v>29</v>
      </c>
      <c r="G1541" t="str">
        <f>VLOOKUP($A1541,'[1]User Profiles'!$A:$I,8,FALSE)</f>
        <v>Gauteng</v>
      </c>
      <c r="H1541" t="s">
        <v>17</v>
      </c>
      <c r="I1541" s="4">
        <v>42384</v>
      </c>
      <c r="J1541" s="1">
        <v>0.33124999999999999</v>
      </c>
      <c r="K1541" s="1">
        <v>6.3541666666666659E-3</v>
      </c>
      <c r="L1541" s="1" t="str">
        <f t="shared" si="97"/>
        <v>Friday</v>
      </c>
      <c r="M1541" t="str">
        <f t="shared" si="96"/>
        <v>January</v>
      </c>
      <c r="N1541" s="2" t="str">
        <f t="shared" si="98"/>
        <v>Morning</v>
      </c>
      <c r="O1541" s="2">
        <v>42384.331250000003</v>
      </c>
      <c r="P1541">
        <v>779656</v>
      </c>
      <c r="Q1541" t="str">
        <f t="shared" si="99"/>
        <v>Other</v>
      </c>
    </row>
    <row r="1542" spans="1:17" x14ac:dyDescent="0.3">
      <c r="A1542">
        <v>851410</v>
      </c>
      <c r="B1542" t="str">
        <f>VLOOKUP($A1542,'[1]User Profiles'!$A:$I,2,FALSE)</f>
        <v>Malika </v>
      </c>
      <c r="C1542" t="str">
        <f>VLOOKUP($A1542,'[1]User Profiles'!$A:$I,3,FALSE)</f>
        <v>Sieren</v>
      </c>
      <c r="D1542" t="str">
        <f>VLOOKUP($A1542,'[1]User Profiles'!$A:$I,5,FALSE)</f>
        <v>female</v>
      </c>
      <c r="E1542" t="str">
        <f>VLOOKUP($A1542,'[1]User Profiles'!$A:$I,6,FALSE)</f>
        <v>indian_asian</v>
      </c>
      <c r="F1542">
        <f>VLOOKUP($A1542,'[1]User Profiles'!$A:$I,7,FALSE)</f>
        <v>27</v>
      </c>
      <c r="G1542" t="str">
        <f>VLOOKUP($A1542,'[1]User Profiles'!$A:$I,8,FALSE)</f>
        <v>Kwazulu Natal</v>
      </c>
      <c r="H1542" t="s">
        <v>22</v>
      </c>
      <c r="I1542" s="4">
        <v>42437</v>
      </c>
      <c r="J1542" s="1">
        <v>0.33124999999999999</v>
      </c>
      <c r="K1542" s="1">
        <v>2.3263888888888887E-3</v>
      </c>
      <c r="L1542" s="1" t="str">
        <f t="shared" si="97"/>
        <v>Tuesday</v>
      </c>
      <c r="M1542" t="str">
        <f t="shared" si="96"/>
        <v>March</v>
      </c>
      <c r="N1542" s="2" t="str">
        <f t="shared" si="98"/>
        <v>Morning</v>
      </c>
      <c r="O1542" s="2">
        <v>42437.331250000003</v>
      </c>
      <c r="P1542">
        <v>851410</v>
      </c>
      <c r="Q1542" t="str">
        <f t="shared" si="99"/>
        <v>Kids</v>
      </c>
    </row>
    <row r="1543" spans="1:17" x14ac:dyDescent="0.3">
      <c r="A1543">
        <v>772529</v>
      </c>
      <c r="B1543" t="str">
        <f>VLOOKUP($A1543,'[1]User Profiles'!$A:$I,2,FALSE)</f>
        <v>Kip </v>
      </c>
      <c r="C1543" t="str">
        <f>VLOOKUP($A1543,'[1]User Profiles'!$A:$I,3,FALSE)</f>
        <v>Paradis</v>
      </c>
      <c r="D1543" t="str">
        <f>VLOOKUP($A1543,'[1]User Profiles'!$A:$I,5,FALSE)</f>
        <v>male</v>
      </c>
      <c r="E1543" t="str">
        <f>VLOOKUP($A1543,'[1]User Profiles'!$A:$I,6,FALSE)</f>
        <v>black</v>
      </c>
      <c r="F1543">
        <f>VLOOKUP($A1543,'[1]User Profiles'!$A:$I,7,FALSE)</f>
        <v>27</v>
      </c>
      <c r="G1543" t="str">
        <f>VLOOKUP($A1543,'[1]User Profiles'!$A:$I,8,FALSE)</f>
        <v>Gauteng</v>
      </c>
      <c r="H1543" t="s">
        <v>26</v>
      </c>
      <c r="I1543" s="4">
        <v>42386</v>
      </c>
      <c r="J1543" s="1">
        <v>0.33124999999999999</v>
      </c>
      <c r="K1543" s="1">
        <v>4.0277777777777777E-3</v>
      </c>
      <c r="L1543" s="1" t="str">
        <f t="shared" si="97"/>
        <v>Sunday</v>
      </c>
      <c r="M1543" t="str">
        <f t="shared" si="96"/>
        <v>January</v>
      </c>
      <c r="N1543" s="2" t="str">
        <f t="shared" si="98"/>
        <v>Morning</v>
      </c>
      <c r="O1543" s="2">
        <v>42386.331250000003</v>
      </c>
      <c r="P1543">
        <v>772529</v>
      </c>
      <c r="Q1543" t="str">
        <f t="shared" si="99"/>
        <v>Entertainment</v>
      </c>
    </row>
    <row r="1544" spans="1:17" x14ac:dyDescent="0.3">
      <c r="A1544">
        <v>1108688</v>
      </c>
      <c r="B1544" t="str">
        <f>VLOOKUP($A1544,'[1]User Profiles'!$A:$I,2,FALSE)</f>
        <v>Loyd </v>
      </c>
      <c r="C1544" t="str">
        <f>VLOOKUP($A1544,'[1]User Profiles'!$A:$I,3,FALSE)</f>
        <v>Pool</v>
      </c>
      <c r="D1544" t="str">
        <f>VLOOKUP($A1544,'[1]User Profiles'!$A:$I,5,FALSE)</f>
        <v>male</v>
      </c>
      <c r="E1544" t="str">
        <f>VLOOKUP($A1544,'[1]User Profiles'!$A:$I,6,FALSE)</f>
        <v>black</v>
      </c>
      <c r="F1544">
        <f>VLOOKUP($A1544,'[1]User Profiles'!$A:$I,7,FALSE)</f>
        <v>21</v>
      </c>
      <c r="G1544" t="str">
        <f>VLOOKUP($A1544,'[1]User Profiles'!$A:$I,8,FALSE)</f>
        <v>North West</v>
      </c>
      <c r="H1544" t="s">
        <v>19</v>
      </c>
      <c r="I1544" s="4">
        <v>42452</v>
      </c>
      <c r="J1544" s="1">
        <v>0.33124999999999999</v>
      </c>
      <c r="K1544" s="1">
        <v>3.8541666666666668E-3</v>
      </c>
      <c r="L1544" s="1" t="str">
        <f t="shared" si="97"/>
        <v>Wednesday</v>
      </c>
      <c r="M1544" t="str">
        <f t="shared" si="96"/>
        <v>March</v>
      </c>
      <c r="N1544" s="2" t="str">
        <f t="shared" si="98"/>
        <v>Morning</v>
      </c>
      <c r="O1544" s="2">
        <v>42452.331250000003</v>
      </c>
      <c r="P1544">
        <v>1108688</v>
      </c>
      <c r="Q1544" t="str">
        <f t="shared" si="99"/>
        <v>Entertainment</v>
      </c>
    </row>
    <row r="1545" spans="1:17" x14ac:dyDescent="0.3">
      <c r="A1545">
        <v>2259956</v>
      </c>
      <c r="B1545" t="str">
        <f>VLOOKUP($A1545,'[1]User Profiles'!$A:$I,2,FALSE)</f>
        <v>Randy </v>
      </c>
      <c r="C1545" t="str">
        <f>VLOOKUP($A1545,'[1]User Profiles'!$A:$I,3,FALSE)</f>
        <v>Nicholls</v>
      </c>
      <c r="D1545" t="str">
        <f>VLOOKUP($A1545,'[1]User Profiles'!$A:$I,5,FALSE)</f>
        <v>male</v>
      </c>
      <c r="E1545" t="str">
        <f>VLOOKUP($A1545,'[1]User Profiles'!$A:$I,6,FALSE)</f>
        <v>black</v>
      </c>
      <c r="F1545">
        <f>VLOOKUP($A1545,'[1]User Profiles'!$A:$I,7,FALSE)</f>
        <v>39</v>
      </c>
      <c r="G1545" t="str">
        <f>VLOOKUP($A1545,'[1]User Profiles'!$A:$I,8,FALSE)</f>
        <v>Gauteng</v>
      </c>
      <c r="H1545" t="s">
        <v>18</v>
      </c>
      <c r="I1545" s="4">
        <v>42460</v>
      </c>
      <c r="J1545" s="1">
        <v>0.33124999999999999</v>
      </c>
      <c r="K1545" s="1">
        <v>2.5462962962962961E-4</v>
      </c>
      <c r="L1545" s="1" t="str">
        <f t="shared" si="97"/>
        <v>Thursday</v>
      </c>
      <c r="M1545" t="str">
        <f t="shared" si="96"/>
        <v>March</v>
      </c>
      <c r="N1545" s="2" t="str">
        <f t="shared" si="98"/>
        <v>Morning</v>
      </c>
      <c r="O1545" s="2">
        <v>42460.331250000003</v>
      </c>
      <c r="P1545">
        <v>2259956</v>
      </c>
      <c r="Q1545" t="str">
        <f t="shared" si="99"/>
        <v>Sports</v>
      </c>
    </row>
    <row r="1546" spans="1:17" x14ac:dyDescent="0.3">
      <c r="A1546">
        <v>213644</v>
      </c>
      <c r="B1546" t="str">
        <f>VLOOKUP($A1546,'[1]User Profiles'!$A:$I,2,FALSE)</f>
        <v>Hyman </v>
      </c>
      <c r="C1546" t="str">
        <f>VLOOKUP($A1546,'[1]User Profiles'!$A:$I,3,FALSE)</f>
        <v>Mcculloch</v>
      </c>
      <c r="D1546" t="str">
        <f>VLOOKUP($A1546,'[1]User Profiles'!$A:$I,5,FALSE)</f>
        <v>male</v>
      </c>
      <c r="E1546" t="str">
        <f>VLOOKUP($A1546,'[1]User Profiles'!$A:$I,6,FALSE)</f>
        <v>white</v>
      </c>
      <c r="F1546">
        <f>VLOOKUP($A1546,'[1]User Profiles'!$A:$I,7,FALSE)</f>
        <v>45</v>
      </c>
      <c r="G1546" t="str">
        <f>VLOOKUP($A1546,'[1]User Profiles'!$A:$I,8,FALSE)</f>
        <v>Gauteng</v>
      </c>
      <c r="H1546" t="s">
        <v>25</v>
      </c>
      <c r="I1546" s="4">
        <v>42433</v>
      </c>
      <c r="J1546" s="1">
        <v>0.33124999999999999</v>
      </c>
      <c r="K1546" s="1">
        <v>0</v>
      </c>
      <c r="L1546" s="1" t="str">
        <f t="shared" si="97"/>
        <v>Friday</v>
      </c>
      <c r="M1546" t="str">
        <f t="shared" si="96"/>
        <v>March</v>
      </c>
      <c r="N1546" s="2" t="str">
        <f t="shared" si="98"/>
        <v>Morning</v>
      </c>
      <c r="O1546" s="2">
        <v>42433.331250000003</v>
      </c>
      <c r="P1546">
        <v>212439</v>
      </c>
      <c r="Q1546" t="str">
        <f t="shared" si="99"/>
        <v>Sports</v>
      </c>
    </row>
    <row r="1547" spans="1:17" x14ac:dyDescent="0.3">
      <c r="A1547">
        <v>805279</v>
      </c>
      <c r="B1547" t="str">
        <f>VLOOKUP($A1547,'[1]User Profiles'!$A:$I,2,FALSE)</f>
        <v>Dion </v>
      </c>
      <c r="C1547" t="str">
        <f>VLOOKUP($A1547,'[1]User Profiles'!$A:$I,3,FALSE)</f>
        <v>Mccollum</v>
      </c>
      <c r="D1547" t="str">
        <f>VLOOKUP($A1547,'[1]User Profiles'!$A:$I,5,FALSE)</f>
        <v>male</v>
      </c>
      <c r="E1547" t="str">
        <f>VLOOKUP($A1547,'[1]User Profiles'!$A:$I,6,FALSE)</f>
        <v>coloured</v>
      </c>
      <c r="F1547">
        <f>VLOOKUP($A1547,'[1]User Profiles'!$A:$I,7,FALSE)</f>
        <v>38</v>
      </c>
      <c r="G1547" t="str">
        <f>VLOOKUP($A1547,'[1]User Profiles'!$A:$I,8,FALSE)</f>
        <v>Gauteng</v>
      </c>
      <c r="H1547" t="s">
        <v>20</v>
      </c>
      <c r="I1547" s="4">
        <v>42419</v>
      </c>
      <c r="J1547" s="1">
        <v>0.33124999999999999</v>
      </c>
      <c r="K1547" s="1">
        <v>0.11122685185185184</v>
      </c>
      <c r="L1547" s="1" t="str">
        <f t="shared" si="97"/>
        <v>Friday</v>
      </c>
      <c r="M1547" t="str">
        <f t="shared" si="96"/>
        <v>February</v>
      </c>
      <c r="N1547" s="2" t="str">
        <f t="shared" si="98"/>
        <v>Morning</v>
      </c>
      <c r="O1547" s="2">
        <v>42419.331250000003</v>
      </c>
      <c r="P1547">
        <v>805279</v>
      </c>
      <c r="Q1547" t="str">
        <f t="shared" si="99"/>
        <v>Other</v>
      </c>
    </row>
    <row r="1548" spans="1:17" x14ac:dyDescent="0.3">
      <c r="A1548">
        <v>940746</v>
      </c>
      <c r="B1548" t="str">
        <f>VLOOKUP($A1548,'[1]User Profiles'!$A:$I,2,FALSE)</f>
        <v>Lloyd </v>
      </c>
      <c r="C1548" t="str">
        <f>VLOOKUP($A1548,'[1]User Profiles'!$A:$I,3,FALSE)</f>
        <v>Woolard</v>
      </c>
      <c r="D1548" t="str">
        <f>VLOOKUP($A1548,'[1]User Profiles'!$A:$I,5,FALSE)</f>
        <v>male</v>
      </c>
      <c r="E1548" t="str">
        <f>VLOOKUP($A1548,'[1]User Profiles'!$A:$I,6,FALSE)</f>
        <v>indian_asian</v>
      </c>
      <c r="F1548">
        <f>VLOOKUP($A1548,'[1]User Profiles'!$A:$I,7,FALSE)</f>
        <v>38</v>
      </c>
      <c r="G1548" t="str">
        <f>VLOOKUP($A1548,'[1]User Profiles'!$A:$I,8,FALSE)</f>
        <v>Gauteng</v>
      </c>
      <c r="H1548" t="s">
        <v>22</v>
      </c>
      <c r="I1548" s="4">
        <v>42446</v>
      </c>
      <c r="J1548" s="1">
        <v>0.33194444444444443</v>
      </c>
      <c r="K1548" s="1">
        <v>9.6064814814814808E-4</v>
      </c>
      <c r="L1548" s="1" t="str">
        <f t="shared" si="97"/>
        <v>Thursday</v>
      </c>
      <c r="M1548" t="str">
        <f t="shared" si="96"/>
        <v>March</v>
      </c>
      <c r="N1548" s="2" t="str">
        <f t="shared" si="98"/>
        <v>Morning</v>
      </c>
      <c r="O1548" s="2">
        <v>42446.331944444442</v>
      </c>
      <c r="P1548">
        <v>940746</v>
      </c>
      <c r="Q1548" t="str">
        <f t="shared" si="99"/>
        <v>Kids</v>
      </c>
    </row>
    <row r="1549" spans="1:17" x14ac:dyDescent="0.3">
      <c r="A1549">
        <v>809886</v>
      </c>
      <c r="B1549" t="str">
        <f>VLOOKUP($A1549,'[1]User Profiles'!$A:$I,2,FALSE)</f>
        <v>Cory </v>
      </c>
      <c r="C1549" t="str">
        <f>VLOOKUP($A1549,'[1]User Profiles'!$A:$I,3,FALSE)</f>
        <v>Hier</v>
      </c>
      <c r="D1549" t="str">
        <f>VLOOKUP($A1549,'[1]User Profiles'!$A:$I,5,FALSE)</f>
        <v>male</v>
      </c>
      <c r="E1549" t="str">
        <f>VLOOKUP($A1549,'[1]User Profiles'!$A:$I,6,FALSE)</f>
        <v>coloured</v>
      </c>
      <c r="F1549">
        <f>VLOOKUP($A1549,'[1]User Profiles'!$A:$I,7,FALSE)</f>
        <v>46</v>
      </c>
      <c r="G1549" t="str">
        <f>VLOOKUP($A1549,'[1]User Profiles'!$A:$I,8,FALSE)</f>
        <v>Western Cape</v>
      </c>
      <c r="H1549" t="s">
        <v>20</v>
      </c>
      <c r="I1549" s="4">
        <v>42419</v>
      </c>
      <c r="J1549" s="1">
        <v>0.33194444444444443</v>
      </c>
      <c r="K1549" s="1">
        <v>6.2500000000000001E-4</v>
      </c>
      <c r="L1549" s="1" t="str">
        <f t="shared" si="97"/>
        <v>Friday</v>
      </c>
      <c r="M1549" t="str">
        <f t="shared" si="96"/>
        <v>February</v>
      </c>
      <c r="N1549" s="2" t="str">
        <f t="shared" si="98"/>
        <v>Morning</v>
      </c>
      <c r="O1549" s="2">
        <v>42419.331944444442</v>
      </c>
      <c r="P1549">
        <v>809886</v>
      </c>
      <c r="Q1549" t="str">
        <f t="shared" si="99"/>
        <v>Other</v>
      </c>
    </row>
    <row r="1550" spans="1:17" x14ac:dyDescent="0.3">
      <c r="A1550">
        <v>772685</v>
      </c>
      <c r="B1550" t="str">
        <f>VLOOKUP($A1550,'[1]User Profiles'!$A:$I,2,FALSE)</f>
        <v>Lane </v>
      </c>
      <c r="C1550" t="str">
        <f>VLOOKUP($A1550,'[1]User Profiles'!$A:$I,3,FALSE)</f>
        <v>Gettys</v>
      </c>
      <c r="D1550" t="str">
        <f>VLOOKUP($A1550,'[1]User Profiles'!$A:$I,5,FALSE)</f>
        <v>male</v>
      </c>
      <c r="E1550" t="str">
        <f>VLOOKUP($A1550,'[1]User Profiles'!$A:$I,6,FALSE)</f>
        <v>black</v>
      </c>
      <c r="F1550">
        <f>VLOOKUP($A1550,'[1]User Profiles'!$A:$I,7,FALSE)</f>
        <v>36</v>
      </c>
      <c r="G1550" t="str">
        <f>VLOOKUP($A1550,'[1]User Profiles'!$A:$I,8,FALSE)</f>
        <v>Gauteng</v>
      </c>
      <c r="H1550" t="s">
        <v>22</v>
      </c>
      <c r="I1550" s="4">
        <v>42391</v>
      </c>
      <c r="J1550" s="1">
        <v>0.33194444444444443</v>
      </c>
      <c r="K1550" s="1">
        <v>2.3148148148148146E-4</v>
      </c>
      <c r="L1550" s="1" t="str">
        <f t="shared" si="97"/>
        <v>Friday</v>
      </c>
      <c r="M1550" t="str">
        <f t="shared" si="96"/>
        <v>January</v>
      </c>
      <c r="N1550" s="2" t="str">
        <f t="shared" si="98"/>
        <v>Morning</v>
      </c>
      <c r="O1550" s="2">
        <v>42391.331944444442</v>
      </c>
      <c r="P1550">
        <v>772685</v>
      </c>
      <c r="Q1550" t="str">
        <f t="shared" si="99"/>
        <v>Kids</v>
      </c>
    </row>
    <row r="1551" spans="1:17" x14ac:dyDescent="0.3">
      <c r="A1551">
        <v>810508</v>
      </c>
      <c r="B1551" t="str">
        <f>VLOOKUP($A1551,'[1]User Profiles'!$A:$I,2,FALSE)</f>
        <v>Jared </v>
      </c>
      <c r="C1551" t="str">
        <f>VLOOKUP($A1551,'[1]User Profiles'!$A:$I,3,FALSE)</f>
        <v>Mcclaine</v>
      </c>
      <c r="D1551" t="str">
        <f>VLOOKUP($A1551,'[1]User Profiles'!$A:$I,5,FALSE)</f>
        <v>male</v>
      </c>
      <c r="E1551" t="str">
        <f>VLOOKUP($A1551,'[1]User Profiles'!$A:$I,6,FALSE)</f>
        <v>white</v>
      </c>
      <c r="F1551">
        <f>VLOOKUP($A1551,'[1]User Profiles'!$A:$I,7,FALSE)</f>
        <v>53</v>
      </c>
      <c r="G1551" t="str">
        <f>VLOOKUP($A1551,'[1]User Profiles'!$A:$I,8,FALSE)</f>
        <v>Gauteng</v>
      </c>
      <c r="H1551" t="s">
        <v>25</v>
      </c>
      <c r="I1551" s="4">
        <v>42424</v>
      </c>
      <c r="J1551" s="1">
        <v>0.33194444444444443</v>
      </c>
      <c r="K1551" s="1">
        <v>2.7546296296296294E-3</v>
      </c>
      <c r="L1551" s="1" t="str">
        <f t="shared" si="97"/>
        <v>Wednesday</v>
      </c>
      <c r="M1551" t="str">
        <f t="shared" si="96"/>
        <v>February</v>
      </c>
      <c r="N1551" s="2" t="str">
        <f t="shared" si="98"/>
        <v>Morning</v>
      </c>
      <c r="O1551" s="2">
        <v>42424.331944444442</v>
      </c>
      <c r="P1551">
        <v>810508</v>
      </c>
      <c r="Q1551" t="str">
        <f t="shared" si="99"/>
        <v>Sports</v>
      </c>
    </row>
    <row r="1552" spans="1:17" x14ac:dyDescent="0.3">
      <c r="A1552">
        <v>1109229</v>
      </c>
      <c r="B1552" t="str">
        <f>VLOOKUP($A1552,'[1]User Profiles'!$A:$I,2,FALSE)</f>
        <v>Kip </v>
      </c>
      <c r="C1552" t="str">
        <f>VLOOKUP($A1552,'[1]User Profiles'!$A:$I,3,FALSE)</f>
        <v>Hoadley</v>
      </c>
      <c r="D1552" t="str">
        <f>VLOOKUP($A1552,'[1]User Profiles'!$A:$I,5,FALSE)</f>
        <v>male</v>
      </c>
      <c r="E1552" t="str">
        <f>VLOOKUP($A1552,'[1]User Profiles'!$A:$I,6,FALSE)</f>
        <v>coloured</v>
      </c>
      <c r="F1552">
        <f>VLOOKUP($A1552,'[1]User Profiles'!$A:$I,7,FALSE)</f>
        <v>25</v>
      </c>
      <c r="G1552" t="str">
        <f>VLOOKUP($A1552,'[1]User Profiles'!$A:$I,8,FALSE)</f>
        <v>Western Cape</v>
      </c>
      <c r="H1552" t="s">
        <v>17</v>
      </c>
      <c r="I1552" s="4">
        <v>42437</v>
      </c>
      <c r="J1552" s="1">
        <v>0.33194444444444443</v>
      </c>
      <c r="K1552" s="1">
        <v>3.2638888888888887E-3</v>
      </c>
      <c r="L1552" s="1" t="str">
        <f t="shared" si="97"/>
        <v>Tuesday</v>
      </c>
      <c r="M1552" t="str">
        <f t="shared" si="96"/>
        <v>March</v>
      </c>
      <c r="N1552" s="2" t="str">
        <f t="shared" si="98"/>
        <v>Morning</v>
      </c>
      <c r="O1552" s="2">
        <v>42437.331944444442</v>
      </c>
      <c r="P1552">
        <v>1109229</v>
      </c>
      <c r="Q1552" t="str">
        <f t="shared" si="99"/>
        <v>Other</v>
      </c>
    </row>
    <row r="1553" spans="1:17" x14ac:dyDescent="0.3">
      <c r="A1553">
        <v>780710</v>
      </c>
      <c r="B1553" t="str">
        <f>VLOOKUP($A1553,'[1]User Profiles'!$A:$I,2,FALSE)</f>
        <v>Earline </v>
      </c>
      <c r="C1553" t="str">
        <f>VLOOKUP($A1553,'[1]User Profiles'!$A:$I,3,FALSE)</f>
        <v>Zweifel</v>
      </c>
      <c r="D1553" t="str">
        <f>VLOOKUP($A1553,'[1]User Profiles'!$A:$I,5,FALSE)</f>
        <v>female</v>
      </c>
      <c r="E1553" t="str">
        <f>VLOOKUP($A1553,'[1]User Profiles'!$A:$I,6,FALSE)</f>
        <v>black</v>
      </c>
      <c r="F1553">
        <f>VLOOKUP($A1553,'[1]User Profiles'!$A:$I,7,FALSE)</f>
        <v>24</v>
      </c>
      <c r="G1553" t="str">
        <f>VLOOKUP($A1553,'[1]User Profiles'!$A:$I,8,FALSE)</f>
        <v>Eastern Cape</v>
      </c>
      <c r="H1553" t="s">
        <v>22</v>
      </c>
      <c r="I1553" s="4">
        <v>42371</v>
      </c>
      <c r="J1553" s="1">
        <v>0.33194444444444443</v>
      </c>
      <c r="K1553" s="1">
        <v>7.407407407407407E-4</v>
      </c>
      <c r="L1553" s="1" t="str">
        <f t="shared" si="97"/>
        <v>Saturday</v>
      </c>
      <c r="M1553" t="str">
        <f t="shared" si="96"/>
        <v>January</v>
      </c>
      <c r="N1553" s="2" t="str">
        <f t="shared" si="98"/>
        <v>Morning</v>
      </c>
      <c r="O1553" s="2">
        <v>42371.331944444442</v>
      </c>
      <c r="P1553">
        <v>780710</v>
      </c>
      <c r="Q1553" t="str">
        <f t="shared" si="99"/>
        <v>Kids</v>
      </c>
    </row>
    <row r="1554" spans="1:17" x14ac:dyDescent="0.3">
      <c r="A1554">
        <v>832676</v>
      </c>
      <c r="B1554" t="str">
        <f>VLOOKUP($A1554,'[1]User Profiles'!$A:$I,2,FALSE)</f>
        <v>Jacinto </v>
      </c>
      <c r="C1554" t="str">
        <f>VLOOKUP($A1554,'[1]User Profiles'!$A:$I,3,FALSE)</f>
        <v>Arrieta</v>
      </c>
      <c r="D1554" t="str">
        <f>VLOOKUP($A1554,'[1]User Profiles'!$A:$I,5,FALSE)</f>
        <v>male</v>
      </c>
      <c r="E1554" t="str">
        <f>VLOOKUP($A1554,'[1]User Profiles'!$A:$I,6,FALSE)</f>
        <v>white</v>
      </c>
      <c r="F1554">
        <f>VLOOKUP($A1554,'[1]User Profiles'!$A:$I,7,FALSE)</f>
        <v>26</v>
      </c>
      <c r="G1554" t="str">
        <f>VLOOKUP($A1554,'[1]User Profiles'!$A:$I,8,FALSE)</f>
        <v>Gauteng</v>
      </c>
      <c r="H1554" t="s">
        <v>17</v>
      </c>
      <c r="I1554" s="4">
        <v>42430</v>
      </c>
      <c r="J1554" s="1">
        <v>0.33263888888888887</v>
      </c>
      <c r="K1554" s="1">
        <v>9.0277777777777784E-4</v>
      </c>
      <c r="L1554" s="1" t="str">
        <f t="shared" si="97"/>
        <v>Tuesday</v>
      </c>
      <c r="M1554" t="str">
        <f t="shared" si="96"/>
        <v>March</v>
      </c>
      <c r="N1554" s="2" t="str">
        <f t="shared" si="98"/>
        <v>Morning</v>
      </c>
      <c r="O1554" s="2">
        <v>42430.332638888889</v>
      </c>
      <c r="P1554">
        <v>832676</v>
      </c>
      <c r="Q1554" t="str">
        <f t="shared" si="99"/>
        <v>Other</v>
      </c>
    </row>
    <row r="1555" spans="1:17" x14ac:dyDescent="0.3">
      <c r="A1555">
        <v>2239503</v>
      </c>
      <c r="B1555" t="str">
        <f>VLOOKUP($A1555,'[1]User Profiles'!$A:$I,2,FALSE)</f>
        <v>Wilburn </v>
      </c>
      <c r="C1555" t="str">
        <f>VLOOKUP($A1555,'[1]User Profiles'!$A:$I,3,FALSE)</f>
        <v>Woolard</v>
      </c>
      <c r="D1555" t="str">
        <f>VLOOKUP($A1555,'[1]User Profiles'!$A:$I,5,FALSE)</f>
        <v>male</v>
      </c>
      <c r="E1555" t="str">
        <f>VLOOKUP($A1555,'[1]User Profiles'!$A:$I,6,FALSE)</f>
        <v>None</v>
      </c>
      <c r="F1555">
        <f>VLOOKUP($A1555,'[1]User Profiles'!$A:$I,7,FALSE)</f>
        <v>38</v>
      </c>
      <c r="G1555" t="str">
        <f>VLOOKUP($A1555,'[1]User Profiles'!$A:$I,8,FALSE)</f>
        <v>Western Cape</v>
      </c>
      <c r="H1555" t="s">
        <v>20</v>
      </c>
      <c r="I1555" s="4">
        <v>42418</v>
      </c>
      <c r="J1555" s="1">
        <v>0.33263888888888887</v>
      </c>
      <c r="K1555" s="1">
        <v>2.5462962962962961E-4</v>
      </c>
      <c r="L1555" s="1" t="str">
        <f t="shared" si="97"/>
        <v>Thursday</v>
      </c>
      <c r="M1555" t="str">
        <f t="shared" si="96"/>
        <v>February</v>
      </c>
      <c r="N1555" s="2" t="str">
        <f t="shared" si="98"/>
        <v>Morning</v>
      </c>
      <c r="O1555" s="2">
        <v>42418.332638888889</v>
      </c>
      <c r="P1555">
        <v>2239503</v>
      </c>
      <c r="Q1555" t="str">
        <f t="shared" si="99"/>
        <v>Other</v>
      </c>
    </row>
    <row r="1556" spans="1:17" x14ac:dyDescent="0.3">
      <c r="A1556">
        <v>623774</v>
      </c>
      <c r="B1556" t="str">
        <f>VLOOKUP($A1556,'[1]User Profiles'!$A:$I,2,FALSE)</f>
        <v>Hugh</v>
      </c>
      <c r="C1556" t="str">
        <f>VLOOKUP($A1556,'[1]User Profiles'!$A:$I,3,FALSE)</f>
        <v>Langenfeld</v>
      </c>
      <c r="D1556" t="str">
        <f>VLOOKUP($A1556,'[1]User Profiles'!$A:$I,5,FALSE)</f>
        <v>male</v>
      </c>
      <c r="E1556" t="str">
        <f>VLOOKUP($A1556,'[1]User Profiles'!$A:$I,6,FALSE)</f>
        <v>black</v>
      </c>
      <c r="F1556">
        <f>VLOOKUP($A1556,'[1]User Profiles'!$A:$I,7,FALSE)</f>
        <v>35</v>
      </c>
      <c r="G1556" t="str">
        <f>VLOOKUP($A1556,'[1]User Profiles'!$A:$I,8,FALSE)</f>
        <v>Eastern Cape</v>
      </c>
      <c r="H1556" t="s">
        <v>25</v>
      </c>
      <c r="I1556" s="4">
        <v>42386</v>
      </c>
      <c r="J1556" s="1">
        <v>0.33263888888888887</v>
      </c>
      <c r="K1556" s="1">
        <v>4.9074074074074072E-3</v>
      </c>
      <c r="L1556" s="1" t="str">
        <f t="shared" si="97"/>
        <v>Sunday</v>
      </c>
      <c r="M1556" t="str">
        <f t="shared" si="96"/>
        <v>January</v>
      </c>
      <c r="N1556" s="2" t="str">
        <f t="shared" si="98"/>
        <v>Morning</v>
      </c>
      <c r="O1556" s="2">
        <v>42386.332638888889</v>
      </c>
      <c r="P1556">
        <v>623774</v>
      </c>
      <c r="Q1556" t="str">
        <f t="shared" si="99"/>
        <v>Sports</v>
      </c>
    </row>
    <row r="1557" spans="1:17" x14ac:dyDescent="0.3">
      <c r="A1557">
        <v>892297</v>
      </c>
      <c r="B1557" t="str">
        <f>VLOOKUP($A1557,'[1]User Profiles'!$A:$I,2,FALSE)</f>
        <v>Kip </v>
      </c>
      <c r="C1557" t="str">
        <f>VLOOKUP($A1557,'[1]User Profiles'!$A:$I,3,FALSE)</f>
        <v>Hoadley</v>
      </c>
      <c r="D1557" t="str">
        <f>VLOOKUP($A1557,'[1]User Profiles'!$A:$I,5,FALSE)</f>
        <v>male</v>
      </c>
      <c r="E1557" t="str">
        <f>VLOOKUP($A1557,'[1]User Profiles'!$A:$I,6,FALSE)</f>
        <v>indian_asian</v>
      </c>
      <c r="F1557">
        <f>VLOOKUP($A1557,'[1]User Profiles'!$A:$I,7,FALSE)</f>
        <v>29</v>
      </c>
      <c r="G1557" t="str">
        <f>VLOOKUP($A1557,'[1]User Profiles'!$A:$I,8,FALSE)</f>
        <v>Kwazulu Natal</v>
      </c>
      <c r="H1557" t="s">
        <v>23</v>
      </c>
      <c r="I1557" s="4">
        <v>42453</v>
      </c>
      <c r="J1557" s="1">
        <v>0.33263888888888887</v>
      </c>
      <c r="K1557" s="1">
        <v>2.0833333333333335E-4</v>
      </c>
      <c r="L1557" s="1" t="str">
        <f t="shared" si="97"/>
        <v>Thursday</v>
      </c>
      <c r="M1557" t="str">
        <f t="shared" si="96"/>
        <v>March</v>
      </c>
      <c r="N1557" s="2" t="str">
        <f t="shared" si="98"/>
        <v>Morning</v>
      </c>
      <c r="O1557" s="2">
        <v>42453.332638888889</v>
      </c>
      <c r="P1557">
        <v>892297</v>
      </c>
      <c r="Q1557" t="str">
        <f t="shared" si="99"/>
        <v>Entertainment</v>
      </c>
    </row>
    <row r="1558" spans="1:17" x14ac:dyDescent="0.3">
      <c r="A1558">
        <v>771685</v>
      </c>
      <c r="B1558" t="str">
        <f>VLOOKUP($A1558,'[1]User Profiles'!$A:$I,2,FALSE)</f>
        <v>None</v>
      </c>
      <c r="C1558" t="str">
        <f>VLOOKUP($A1558,'[1]User Profiles'!$A:$I,3,FALSE)</f>
        <v>None</v>
      </c>
      <c r="D1558" t="str">
        <f>VLOOKUP($A1558,'[1]User Profiles'!$A:$I,5,FALSE)</f>
        <v>None</v>
      </c>
      <c r="E1558" t="str">
        <f>VLOOKUP($A1558,'[1]User Profiles'!$A:$I,6,FALSE)</f>
        <v>None</v>
      </c>
      <c r="F1558">
        <f>VLOOKUP($A1558,'[1]User Profiles'!$A:$I,7,FALSE)</f>
        <v>0</v>
      </c>
      <c r="G1558" t="str">
        <f>VLOOKUP($A1558,'[1]User Profiles'!$A:$I,8,FALSE)</f>
        <v>None</v>
      </c>
      <c r="H1558" t="s">
        <v>22</v>
      </c>
      <c r="I1558" s="4">
        <v>42430</v>
      </c>
      <c r="J1558" s="1">
        <v>0.33263888888888887</v>
      </c>
      <c r="K1558" s="1">
        <v>8.7962962962962962E-4</v>
      </c>
      <c r="L1558" s="1" t="str">
        <f t="shared" si="97"/>
        <v>Tuesday</v>
      </c>
      <c r="M1558" t="str">
        <f t="shared" si="96"/>
        <v>March</v>
      </c>
      <c r="N1558" s="2" t="str">
        <f t="shared" si="98"/>
        <v>Morning</v>
      </c>
      <c r="O1558" s="2">
        <v>42430.332638888889</v>
      </c>
      <c r="P1558">
        <v>771685</v>
      </c>
      <c r="Q1558" t="str">
        <f t="shared" si="99"/>
        <v>Kids</v>
      </c>
    </row>
    <row r="1559" spans="1:17" x14ac:dyDescent="0.3">
      <c r="A1559">
        <v>773444</v>
      </c>
      <c r="B1559" t="str">
        <f>VLOOKUP($A1559,'[1]User Profiles'!$A:$I,2,FALSE)</f>
        <v>Loyd </v>
      </c>
      <c r="C1559" t="str">
        <f>VLOOKUP($A1559,'[1]User Profiles'!$A:$I,3,FALSE)</f>
        <v>Crotty</v>
      </c>
      <c r="D1559" t="str">
        <f>VLOOKUP($A1559,'[1]User Profiles'!$A:$I,5,FALSE)</f>
        <v>male</v>
      </c>
      <c r="E1559" t="str">
        <f>VLOOKUP($A1559,'[1]User Profiles'!$A:$I,6,FALSE)</f>
        <v>white</v>
      </c>
      <c r="F1559">
        <f>VLOOKUP($A1559,'[1]User Profiles'!$A:$I,7,FALSE)</f>
        <v>61</v>
      </c>
      <c r="G1559" t="str">
        <f>VLOOKUP($A1559,'[1]User Profiles'!$A:$I,8,FALSE)</f>
        <v>Limpopo</v>
      </c>
      <c r="H1559" t="s">
        <v>20</v>
      </c>
      <c r="I1559" s="4">
        <v>42454</v>
      </c>
      <c r="J1559" s="1">
        <v>0.33263888888888887</v>
      </c>
      <c r="K1559" s="1">
        <v>2.7777777777777778E-4</v>
      </c>
      <c r="L1559" s="1" t="str">
        <f t="shared" si="97"/>
        <v>Friday</v>
      </c>
      <c r="M1559" t="str">
        <f t="shared" si="96"/>
        <v>March</v>
      </c>
      <c r="N1559" s="2" t="str">
        <f t="shared" si="98"/>
        <v>Morning</v>
      </c>
      <c r="O1559" s="2">
        <v>42454.332638888889</v>
      </c>
      <c r="P1559">
        <v>773444</v>
      </c>
      <c r="Q1559" t="str">
        <f t="shared" si="99"/>
        <v>Other</v>
      </c>
    </row>
    <row r="1560" spans="1:17" x14ac:dyDescent="0.3">
      <c r="A1560">
        <v>755058</v>
      </c>
      <c r="B1560" t="str">
        <f>VLOOKUP($A1560,'[1]User Profiles'!$A:$I,2,FALSE)</f>
        <v>Cory </v>
      </c>
      <c r="C1560" t="str">
        <f>VLOOKUP($A1560,'[1]User Profiles'!$A:$I,3,FALSE)</f>
        <v>Styer</v>
      </c>
      <c r="D1560" t="str">
        <f>VLOOKUP($A1560,'[1]User Profiles'!$A:$I,5,FALSE)</f>
        <v>male</v>
      </c>
      <c r="E1560" t="str">
        <f>VLOOKUP($A1560,'[1]User Profiles'!$A:$I,6,FALSE)</f>
        <v>white</v>
      </c>
      <c r="F1560">
        <f>VLOOKUP($A1560,'[1]User Profiles'!$A:$I,7,FALSE)</f>
        <v>40</v>
      </c>
      <c r="G1560" t="str">
        <f>VLOOKUP($A1560,'[1]User Profiles'!$A:$I,8,FALSE)</f>
        <v>Eastern Cape</v>
      </c>
      <c r="H1560" t="s">
        <v>22</v>
      </c>
      <c r="I1560" s="4">
        <v>42392</v>
      </c>
      <c r="J1560" s="1">
        <v>0.33263888888888887</v>
      </c>
      <c r="K1560" s="1">
        <v>1.1111111111111111E-3</v>
      </c>
      <c r="L1560" s="1" t="str">
        <f t="shared" si="97"/>
        <v>Saturday</v>
      </c>
      <c r="M1560" t="str">
        <f t="shared" si="96"/>
        <v>January</v>
      </c>
      <c r="N1560" s="2" t="str">
        <f t="shared" si="98"/>
        <v>Morning</v>
      </c>
      <c r="O1560" s="2">
        <v>42392.332638888889</v>
      </c>
      <c r="P1560">
        <v>755058</v>
      </c>
      <c r="Q1560" t="str">
        <f t="shared" si="99"/>
        <v>Kids</v>
      </c>
    </row>
    <row r="1561" spans="1:17" x14ac:dyDescent="0.3">
      <c r="A1561">
        <v>859641</v>
      </c>
      <c r="B1561" t="str">
        <f>VLOOKUP($A1561,'[1]User Profiles'!$A:$I,2,FALSE)</f>
        <v>Randy </v>
      </c>
      <c r="C1561" t="str">
        <f>VLOOKUP($A1561,'[1]User Profiles'!$A:$I,3,FALSE)</f>
        <v>Restivo</v>
      </c>
      <c r="D1561" t="str">
        <f>VLOOKUP($A1561,'[1]User Profiles'!$A:$I,5,FALSE)</f>
        <v>male</v>
      </c>
      <c r="E1561" t="str">
        <f>VLOOKUP($A1561,'[1]User Profiles'!$A:$I,6,FALSE)</f>
        <v>indian_asian</v>
      </c>
      <c r="F1561">
        <f>VLOOKUP($A1561,'[1]User Profiles'!$A:$I,7,FALSE)</f>
        <v>37</v>
      </c>
      <c r="G1561" t="str">
        <f>VLOOKUP($A1561,'[1]User Profiles'!$A:$I,8,FALSE)</f>
        <v>Kwazulu Natal</v>
      </c>
      <c r="H1561" t="s">
        <v>22</v>
      </c>
      <c r="I1561" s="4">
        <v>42440</v>
      </c>
      <c r="J1561" s="1">
        <v>0.33333333333333331</v>
      </c>
      <c r="K1561" s="1">
        <v>7.7546296296296304E-4</v>
      </c>
      <c r="L1561" s="1" t="str">
        <f t="shared" si="97"/>
        <v>Friday</v>
      </c>
      <c r="M1561" t="str">
        <f t="shared" si="96"/>
        <v>March</v>
      </c>
      <c r="N1561" s="2" t="str">
        <f t="shared" si="98"/>
        <v>Morning</v>
      </c>
      <c r="O1561" s="2">
        <v>42440.333333333336</v>
      </c>
      <c r="P1561">
        <v>859641</v>
      </c>
      <c r="Q1561" t="str">
        <f t="shared" si="99"/>
        <v>Kids</v>
      </c>
    </row>
    <row r="1562" spans="1:17" x14ac:dyDescent="0.3">
      <c r="A1562">
        <v>919522</v>
      </c>
      <c r="B1562" t="str">
        <f>VLOOKUP($A1562,'[1]User Profiles'!$A:$I,2,FALSE)</f>
        <v>Samuel </v>
      </c>
      <c r="C1562" t="str">
        <f>VLOOKUP($A1562,'[1]User Profiles'!$A:$I,3,FALSE)</f>
        <v>Mcclaine</v>
      </c>
      <c r="D1562" t="str">
        <f>VLOOKUP($A1562,'[1]User Profiles'!$A:$I,5,FALSE)</f>
        <v>male</v>
      </c>
      <c r="E1562" t="str">
        <f>VLOOKUP($A1562,'[1]User Profiles'!$A:$I,6,FALSE)</f>
        <v>indian_asian</v>
      </c>
      <c r="F1562">
        <f>VLOOKUP($A1562,'[1]User Profiles'!$A:$I,7,FALSE)</f>
        <v>41</v>
      </c>
      <c r="G1562" t="str">
        <f>VLOOKUP($A1562,'[1]User Profiles'!$A:$I,8,FALSE)</f>
        <v>Mpumalanga</v>
      </c>
      <c r="H1562" t="s">
        <v>16</v>
      </c>
      <c r="I1562" s="4">
        <v>42457</v>
      </c>
      <c r="J1562" s="1">
        <v>0.33333333333333331</v>
      </c>
      <c r="K1562" s="1">
        <v>3.4722222222222222E-5</v>
      </c>
      <c r="L1562" s="1" t="str">
        <f t="shared" si="97"/>
        <v>Monday</v>
      </c>
      <c r="M1562" t="str">
        <f t="shared" si="96"/>
        <v>March</v>
      </c>
      <c r="N1562" s="2" t="str">
        <f t="shared" si="98"/>
        <v>Morning</v>
      </c>
      <c r="O1562" s="2">
        <v>42457.333333333336</v>
      </c>
      <c r="P1562">
        <v>919522</v>
      </c>
      <c r="Q1562" t="str">
        <f t="shared" si="99"/>
        <v>Other</v>
      </c>
    </row>
    <row r="1563" spans="1:17" x14ac:dyDescent="0.3">
      <c r="A1563">
        <v>2426271</v>
      </c>
      <c r="B1563" t="str">
        <f>VLOOKUP($A1563,'[1]User Profiles'!$A:$I,2,FALSE)</f>
        <v>Samuel </v>
      </c>
      <c r="C1563" t="str">
        <f>VLOOKUP($A1563,'[1]User Profiles'!$A:$I,3,FALSE)</f>
        <v>Pool</v>
      </c>
      <c r="D1563" t="str">
        <f>VLOOKUP($A1563,'[1]User Profiles'!$A:$I,5,FALSE)</f>
        <v>male</v>
      </c>
      <c r="E1563" t="str">
        <f>VLOOKUP($A1563,'[1]User Profiles'!$A:$I,6,FALSE)</f>
        <v>white</v>
      </c>
      <c r="F1563">
        <f>VLOOKUP($A1563,'[1]User Profiles'!$A:$I,7,FALSE)</f>
        <v>51</v>
      </c>
      <c r="G1563" t="str">
        <f>VLOOKUP($A1563,'[1]User Profiles'!$A:$I,8,FALSE)</f>
        <v>Mpumalanga</v>
      </c>
      <c r="H1563" t="s">
        <v>25</v>
      </c>
      <c r="I1563" s="4">
        <v>42452</v>
      </c>
      <c r="J1563" s="1">
        <v>0.33333333333333331</v>
      </c>
      <c r="K1563" s="1">
        <v>1.1249999999999998E-2</v>
      </c>
      <c r="L1563" s="1" t="str">
        <f t="shared" si="97"/>
        <v>Wednesday</v>
      </c>
      <c r="M1563" t="str">
        <f t="shared" si="96"/>
        <v>March</v>
      </c>
      <c r="N1563" s="2" t="str">
        <f t="shared" si="98"/>
        <v>Morning</v>
      </c>
      <c r="O1563" s="2">
        <v>42452.333333333336</v>
      </c>
      <c r="P1563">
        <v>2384970</v>
      </c>
      <c r="Q1563" t="str">
        <f t="shared" si="99"/>
        <v>Sports</v>
      </c>
    </row>
    <row r="1564" spans="1:17" x14ac:dyDescent="0.3">
      <c r="A1564">
        <v>940163</v>
      </c>
      <c r="B1564" t="str">
        <f>VLOOKUP($A1564,'[1]User Profiles'!$A:$I,2,FALSE)</f>
        <v>Robby </v>
      </c>
      <c r="C1564" t="str">
        <f>VLOOKUP($A1564,'[1]User Profiles'!$A:$I,3,FALSE)</f>
        <v>Holt</v>
      </c>
      <c r="D1564" t="str">
        <f>VLOOKUP($A1564,'[1]User Profiles'!$A:$I,5,FALSE)</f>
        <v>male</v>
      </c>
      <c r="E1564" t="str">
        <f>VLOOKUP($A1564,'[1]User Profiles'!$A:$I,6,FALSE)</f>
        <v>black</v>
      </c>
      <c r="F1564">
        <f>VLOOKUP($A1564,'[1]User Profiles'!$A:$I,7,FALSE)</f>
        <v>18</v>
      </c>
      <c r="G1564" t="str">
        <f>VLOOKUP($A1564,'[1]User Profiles'!$A:$I,8,FALSE)</f>
        <v>Free State</v>
      </c>
      <c r="H1564" t="s">
        <v>18</v>
      </c>
      <c r="I1564" s="4">
        <v>42448</v>
      </c>
      <c r="J1564" s="1">
        <v>0.33333333333333331</v>
      </c>
      <c r="K1564" s="1">
        <v>1.5740740740740741E-3</v>
      </c>
      <c r="L1564" s="1" t="str">
        <f t="shared" si="97"/>
        <v>Saturday</v>
      </c>
      <c r="M1564" t="str">
        <f t="shared" si="96"/>
        <v>March</v>
      </c>
      <c r="N1564" s="2" t="str">
        <f t="shared" si="98"/>
        <v>Morning</v>
      </c>
      <c r="O1564" s="2">
        <v>42448.333333333336</v>
      </c>
      <c r="P1564">
        <v>940163</v>
      </c>
      <c r="Q1564" t="str">
        <f t="shared" si="99"/>
        <v>Sports</v>
      </c>
    </row>
    <row r="1565" spans="1:17" x14ac:dyDescent="0.3">
      <c r="A1565">
        <v>809493</v>
      </c>
      <c r="B1565" t="str">
        <f>VLOOKUP($A1565,'[1]User Profiles'!$A:$I,2,FALSE)</f>
        <v>Earl </v>
      </c>
      <c r="C1565" t="str">
        <f>VLOOKUP($A1565,'[1]User Profiles'!$A:$I,3,FALSE)</f>
        <v>Paradis</v>
      </c>
      <c r="D1565" t="str">
        <f>VLOOKUP($A1565,'[1]User Profiles'!$A:$I,5,FALSE)</f>
        <v>male</v>
      </c>
      <c r="E1565" t="str">
        <f>VLOOKUP($A1565,'[1]User Profiles'!$A:$I,6,FALSE)</f>
        <v>None</v>
      </c>
      <c r="F1565">
        <f>VLOOKUP($A1565,'[1]User Profiles'!$A:$I,7,FALSE)</f>
        <v>40</v>
      </c>
      <c r="G1565" t="str">
        <f>VLOOKUP($A1565,'[1]User Profiles'!$A:$I,8,FALSE)</f>
        <v>Kwazulu Natal</v>
      </c>
      <c r="H1565" t="s">
        <v>18</v>
      </c>
      <c r="I1565" s="4">
        <v>42432</v>
      </c>
      <c r="J1565" s="1">
        <v>0.33333333333333331</v>
      </c>
      <c r="K1565" s="1">
        <v>1.1574074074074076E-3</v>
      </c>
      <c r="L1565" s="1" t="str">
        <f t="shared" si="97"/>
        <v>Thursday</v>
      </c>
      <c r="M1565" t="str">
        <f t="shared" si="96"/>
        <v>March</v>
      </c>
      <c r="N1565" s="2" t="str">
        <f t="shared" si="98"/>
        <v>Morning</v>
      </c>
      <c r="O1565" s="2">
        <v>42432.333333333336</v>
      </c>
      <c r="P1565">
        <v>809493</v>
      </c>
      <c r="Q1565" t="str">
        <f t="shared" si="99"/>
        <v>Sports</v>
      </c>
    </row>
    <row r="1566" spans="1:17" x14ac:dyDescent="0.3">
      <c r="A1566">
        <v>809715</v>
      </c>
      <c r="B1566" t="str">
        <f>VLOOKUP($A1566,'[1]User Profiles'!$A:$I,2,FALSE)</f>
        <v>Emerson </v>
      </c>
      <c r="C1566" t="str">
        <f>VLOOKUP($A1566,'[1]User Profiles'!$A:$I,3,FALSE)</f>
        <v>Shkreli</v>
      </c>
      <c r="D1566" t="str">
        <f>VLOOKUP($A1566,'[1]User Profiles'!$A:$I,5,FALSE)</f>
        <v>male</v>
      </c>
      <c r="E1566" t="str">
        <f>VLOOKUP($A1566,'[1]User Profiles'!$A:$I,6,FALSE)</f>
        <v>black</v>
      </c>
      <c r="F1566">
        <f>VLOOKUP($A1566,'[1]User Profiles'!$A:$I,7,FALSE)</f>
        <v>41</v>
      </c>
      <c r="G1566" t="str">
        <f>VLOOKUP($A1566,'[1]User Profiles'!$A:$I,8,FALSE)</f>
        <v>Mpumalanga</v>
      </c>
      <c r="H1566" t="s">
        <v>18</v>
      </c>
      <c r="I1566" s="4">
        <v>42435</v>
      </c>
      <c r="J1566" s="1">
        <v>0.33333333333333331</v>
      </c>
      <c r="K1566" s="1">
        <v>6.7129629629629622E-3</v>
      </c>
      <c r="L1566" s="1" t="str">
        <f t="shared" si="97"/>
        <v>Sunday</v>
      </c>
      <c r="M1566" t="str">
        <f t="shared" si="96"/>
        <v>March</v>
      </c>
      <c r="N1566" s="2" t="str">
        <f t="shared" si="98"/>
        <v>Morning</v>
      </c>
      <c r="O1566" s="2">
        <v>42435.333333333336</v>
      </c>
      <c r="P1566">
        <v>809715</v>
      </c>
      <c r="Q1566" t="str">
        <f t="shared" si="99"/>
        <v>Sports</v>
      </c>
    </row>
    <row r="1567" spans="1:17" x14ac:dyDescent="0.3">
      <c r="A1567">
        <v>940516</v>
      </c>
      <c r="B1567" t="str">
        <f>VLOOKUP($A1567,'[1]User Profiles'!$A:$I,2,FALSE)</f>
        <v>Hollis </v>
      </c>
      <c r="C1567" t="str">
        <f>VLOOKUP($A1567,'[1]User Profiles'!$A:$I,3,FALSE)</f>
        <v>Holt</v>
      </c>
      <c r="D1567" t="str">
        <f>VLOOKUP($A1567,'[1]User Profiles'!$A:$I,5,FALSE)</f>
        <v>male</v>
      </c>
      <c r="E1567" t="str">
        <f>VLOOKUP($A1567,'[1]User Profiles'!$A:$I,6,FALSE)</f>
        <v>coloured</v>
      </c>
      <c r="F1567">
        <f>VLOOKUP($A1567,'[1]User Profiles'!$A:$I,7,FALSE)</f>
        <v>42</v>
      </c>
      <c r="G1567" t="str">
        <f>VLOOKUP($A1567,'[1]User Profiles'!$A:$I,8,FALSE)</f>
        <v>Kwazulu Natal</v>
      </c>
      <c r="H1567" t="s">
        <v>18</v>
      </c>
      <c r="I1567" s="4">
        <v>42452</v>
      </c>
      <c r="J1567" s="1">
        <v>0.33333333333333331</v>
      </c>
      <c r="K1567" s="1">
        <v>2.5462962962962961E-4</v>
      </c>
      <c r="L1567" s="1" t="str">
        <f t="shared" si="97"/>
        <v>Wednesday</v>
      </c>
      <c r="M1567" t="str">
        <f t="shared" si="96"/>
        <v>March</v>
      </c>
      <c r="N1567" s="2" t="str">
        <f t="shared" si="98"/>
        <v>Morning</v>
      </c>
      <c r="O1567" s="2">
        <v>42452.333333333336</v>
      </c>
      <c r="P1567">
        <v>940516</v>
      </c>
      <c r="Q1567" t="str">
        <f t="shared" si="99"/>
        <v>Sports</v>
      </c>
    </row>
    <row r="1568" spans="1:17" x14ac:dyDescent="0.3">
      <c r="A1568">
        <v>809908</v>
      </c>
      <c r="B1568" t="str">
        <f>VLOOKUP($A1568,'[1]User Profiles'!$A:$I,2,FALSE)</f>
        <v>Len </v>
      </c>
      <c r="C1568" t="str">
        <f>VLOOKUP($A1568,'[1]User Profiles'!$A:$I,3,FALSE)</f>
        <v>Hoadley</v>
      </c>
      <c r="D1568" t="str">
        <f>VLOOKUP($A1568,'[1]User Profiles'!$A:$I,5,FALSE)</f>
        <v>male</v>
      </c>
      <c r="E1568" t="str">
        <f>VLOOKUP($A1568,'[1]User Profiles'!$A:$I,6,FALSE)</f>
        <v>indian_asian</v>
      </c>
      <c r="F1568">
        <f>VLOOKUP($A1568,'[1]User Profiles'!$A:$I,7,FALSE)</f>
        <v>9</v>
      </c>
      <c r="G1568" t="str">
        <f>VLOOKUP($A1568,'[1]User Profiles'!$A:$I,8,FALSE)</f>
        <v>Eastern Cape</v>
      </c>
      <c r="H1568" t="s">
        <v>23</v>
      </c>
      <c r="I1568" s="4">
        <v>42449</v>
      </c>
      <c r="J1568" s="1">
        <v>0.33333333333333331</v>
      </c>
      <c r="K1568" s="1">
        <v>1.5625E-4</v>
      </c>
      <c r="L1568" s="1" t="str">
        <f t="shared" si="97"/>
        <v>Sunday</v>
      </c>
      <c r="M1568" t="str">
        <f t="shared" si="96"/>
        <v>March</v>
      </c>
      <c r="N1568" s="2" t="str">
        <f t="shared" si="98"/>
        <v>Morning</v>
      </c>
      <c r="O1568" s="2">
        <v>42449.333333333336</v>
      </c>
      <c r="P1568">
        <v>809908</v>
      </c>
      <c r="Q1568" t="str">
        <f t="shared" si="99"/>
        <v>Entertainment</v>
      </c>
    </row>
    <row r="1569" spans="1:17" x14ac:dyDescent="0.3">
      <c r="A1569">
        <v>831559</v>
      </c>
      <c r="B1569" t="str">
        <f>VLOOKUP($A1569,'[1]User Profiles'!$A:$I,2,FALSE)</f>
        <v>Dee </v>
      </c>
      <c r="C1569" t="str">
        <f>VLOOKUP($A1569,'[1]User Profiles'!$A:$I,3,FALSE)</f>
        <v>Slane</v>
      </c>
      <c r="D1569" t="str">
        <f>VLOOKUP($A1569,'[1]User Profiles'!$A:$I,5,FALSE)</f>
        <v>male</v>
      </c>
      <c r="E1569" t="str">
        <f>VLOOKUP($A1569,'[1]User Profiles'!$A:$I,6,FALSE)</f>
        <v>None</v>
      </c>
      <c r="F1569">
        <f>VLOOKUP($A1569,'[1]User Profiles'!$A:$I,7,FALSE)</f>
        <v>34</v>
      </c>
      <c r="G1569" t="str">
        <f>VLOOKUP($A1569,'[1]User Profiles'!$A:$I,8,FALSE)</f>
        <v>Gauteng</v>
      </c>
      <c r="H1569" t="s">
        <v>18</v>
      </c>
      <c r="I1569" s="4">
        <v>42435</v>
      </c>
      <c r="J1569" s="1">
        <v>0.33333333333333331</v>
      </c>
      <c r="K1569" s="1">
        <v>4.0925925925925928E-2</v>
      </c>
      <c r="L1569" s="1" t="str">
        <f t="shared" si="97"/>
        <v>Sunday</v>
      </c>
      <c r="M1569" t="str">
        <f t="shared" si="96"/>
        <v>March</v>
      </c>
      <c r="N1569" s="2" t="str">
        <f t="shared" si="98"/>
        <v>Morning</v>
      </c>
      <c r="O1569" s="2">
        <v>42435.333333333336</v>
      </c>
      <c r="P1569">
        <v>831559</v>
      </c>
      <c r="Q1569" t="str">
        <f t="shared" si="99"/>
        <v>Sports</v>
      </c>
    </row>
    <row r="1570" spans="1:17" x14ac:dyDescent="0.3">
      <c r="A1570">
        <v>820580</v>
      </c>
      <c r="B1570" t="str">
        <f>VLOOKUP($A1570,'[1]User Profiles'!$A:$I,2,FALSE)</f>
        <v>Claud </v>
      </c>
      <c r="C1570" t="str">
        <f>VLOOKUP($A1570,'[1]User Profiles'!$A:$I,3,FALSE)</f>
        <v>Mastrangelo</v>
      </c>
      <c r="D1570" t="str">
        <f>VLOOKUP($A1570,'[1]User Profiles'!$A:$I,5,FALSE)</f>
        <v>male</v>
      </c>
      <c r="E1570" t="str">
        <f>VLOOKUP($A1570,'[1]User Profiles'!$A:$I,6,FALSE)</f>
        <v>coloured</v>
      </c>
      <c r="F1570">
        <f>VLOOKUP($A1570,'[1]User Profiles'!$A:$I,7,FALSE)</f>
        <v>26</v>
      </c>
      <c r="G1570" t="str">
        <f>VLOOKUP($A1570,'[1]User Profiles'!$A:$I,8,FALSE)</f>
        <v>Kwazulu Natal</v>
      </c>
      <c r="H1570" t="s">
        <v>24</v>
      </c>
      <c r="I1570" s="4">
        <v>42458</v>
      </c>
      <c r="J1570" s="1">
        <v>0.33402777777777776</v>
      </c>
      <c r="K1570" s="1">
        <v>4.6296296296296293E-4</v>
      </c>
      <c r="L1570" s="1" t="str">
        <f t="shared" si="97"/>
        <v>Tuesday</v>
      </c>
      <c r="M1570" t="str">
        <f t="shared" si="96"/>
        <v>March</v>
      </c>
      <c r="N1570" s="2" t="str">
        <f t="shared" si="98"/>
        <v>Morning</v>
      </c>
      <c r="O1570" s="2">
        <v>42458.334027777775</v>
      </c>
      <c r="P1570">
        <v>820580</v>
      </c>
      <c r="Q1570" t="str">
        <f t="shared" si="99"/>
        <v>Other</v>
      </c>
    </row>
    <row r="1571" spans="1:17" x14ac:dyDescent="0.3">
      <c r="A1571">
        <v>772177</v>
      </c>
      <c r="B1571" t="str">
        <f>VLOOKUP($A1571,'[1]User Profiles'!$A:$I,2,FALSE)</f>
        <v>Tiffani </v>
      </c>
      <c r="C1571" t="str">
        <f>VLOOKUP($A1571,'[1]User Profiles'!$A:$I,3,FALSE)</f>
        <v>Pilot</v>
      </c>
      <c r="D1571" t="str">
        <f>VLOOKUP($A1571,'[1]User Profiles'!$A:$I,5,FALSE)</f>
        <v>female</v>
      </c>
      <c r="E1571" t="str">
        <f>VLOOKUP($A1571,'[1]User Profiles'!$A:$I,6,FALSE)</f>
        <v>black</v>
      </c>
      <c r="F1571">
        <f>VLOOKUP($A1571,'[1]User Profiles'!$A:$I,7,FALSE)</f>
        <v>25</v>
      </c>
      <c r="G1571" t="str">
        <f>VLOOKUP($A1571,'[1]User Profiles'!$A:$I,8,FALSE)</f>
        <v>Gauteng</v>
      </c>
      <c r="H1571" t="s">
        <v>22</v>
      </c>
      <c r="I1571" s="4">
        <v>42401</v>
      </c>
      <c r="J1571" s="1">
        <v>0.33402777777777776</v>
      </c>
      <c r="K1571" s="1">
        <v>5.9027777777777778E-4</v>
      </c>
      <c r="L1571" s="1" t="str">
        <f t="shared" si="97"/>
        <v>Monday</v>
      </c>
      <c r="M1571" t="str">
        <f t="shared" si="96"/>
        <v>February</v>
      </c>
      <c r="N1571" s="2" t="str">
        <f t="shared" si="98"/>
        <v>Morning</v>
      </c>
      <c r="O1571" s="2">
        <v>42401.334027777775</v>
      </c>
      <c r="P1571">
        <v>772177</v>
      </c>
      <c r="Q1571" t="str">
        <f t="shared" si="99"/>
        <v>Kids</v>
      </c>
    </row>
    <row r="1572" spans="1:17" x14ac:dyDescent="0.3">
      <c r="A1572">
        <v>809492</v>
      </c>
      <c r="B1572" t="str">
        <f>VLOOKUP($A1572,'[1]User Profiles'!$A:$I,2,FALSE)</f>
        <v>Lucas </v>
      </c>
      <c r="C1572" t="str">
        <f>VLOOKUP($A1572,'[1]User Profiles'!$A:$I,3,FALSE)</f>
        <v>Creager</v>
      </c>
      <c r="D1572" t="str">
        <f>VLOOKUP($A1572,'[1]User Profiles'!$A:$I,5,FALSE)</f>
        <v>male</v>
      </c>
      <c r="E1572" t="str">
        <f>VLOOKUP($A1572,'[1]User Profiles'!$A:$I,6,FALSE)</f>
        <v>indian_asian</v>
      </c>
      <c r="F1572">
        <f>VLOOKUP($A1572,'[1]User Profiles'!$A:$I,7,FALSE)</f>
        <v>27</v>
      </c>
      <c r="G1572" t="str">
        <f>VLOOKUP($A1572,'[1]User Profiles'!$A:$I,8,FALSE)</f>
        <v>Limpopo</v>
      </c>
      <c r="H1572" t="s">
        <v>31</v>
      </c>
      <c r="I1572" s="4">
        <v>42419</v>
      </c>
      <c r="J1572" s="1">
        <v>0.33402777777777776</v>
      </c>
      <c r="K1572" s="1">
        <v>9.0277777777777784E-4</v>
      </c>
      <c r="L1572" s="1" t="str">
        <f t="shared" si="97"/>
        <v>Friday</v>
      </c>
      <c r="M1572" t="str">
        <f t="shared" si="96"/>
        <v>February</v>
      </c>
      <c r="N1572" s="2" t="str">
        <f t="shared" si="98"/>
        <v>Morning</v>
      </c>
      <c r="O1572" s="2">
        <v>42419.334027777775</v>
      </c>
      <c r="P1572">
        <v>809492</v>
      </c>
      <c r="Q1572" t="str">
        <f t="shared" si="99"/>
        <v>Other</v>
      </c>
    </row>
    <row r="1573" spans="1:17" x14ac:dyDescent="0.3">
      <c r="A1573">
        <v>832504</v>
      </c>
      <c r="B1573" t="str">
        <f>VLOOKUP($A1573,'[1]User Profiles'!$A:$I,2,FALSE)</f>
        <v>Michel </v>
      </c>
      <c r="C1573" t="str">
        <f>VLOOKUP($A1573,'[1]User Profiles'!$A:$I,3,FALSE)</f>
        <v>Lavoie</v>
      </c>
      <c r="D1573" t="str">
        <f>VLOOKUP($A1573,'[1]User Profiles'!$A:$I,5,FALSE)</f>
        <v>male</v>
      </c>
      <c r="E1573" t="str">
        <f>VLOOKUP($A1573,'[1]User Profiles'!$A:$I,6,FALSE)</f>
        <v>white</v>
      </c>
      <c r="F1573">
        <f>VLOOKUP($A1573,'[1]User Profiles'!$A:$I,7,FALSE)</f>
        <v>25</v>
      </c>
      <c r="G1573" t="str">
        <f>VLOOKUP($A1573,'[1]User Profiles'!$A:$I,8,FALSE)</f>
        <v>Gauteng</v>
      </c>
      <c r="H1573" t="s">
        <v>20</v>
      </c>
      <c r="I1573" s="4">
        <v>42418</v>
      </c>
      <c r="J1573" s="1">
        <v>0.33402777777777776</v>
      </c>
      <c r="K1573" s="1">
        <v>2.8472222222222219E-3</v>
      </c>
      <c r="L1573" s="1" t="str">
        <f t="shared" si="97"/>
        <v>Thursday</v>
      </c>
      <c r="M1573" t="str">
        <f t="shared" si="96"/>
        <v>February</v>
      </c>
      <c r="N1573" s="2" t="str">
        <f t="shared" si="98"/>
        <v>Morning</v>
      </c>
      <c r="O1573" s="2">
        <v>42418.334027777775</v>
      </c>
      <c r="P1573">
        <v>832504</v>
      </c>
      <c r="Q1573" t="str">
        <f t="shared" si="99"/>
        <v>Other</v>
      </c>
    </row>
    <row r="1574" spans="1:17" x14ac:dyDescent="0.3">
      <c r="A1574">
        <v>893387</v>
      </c>
      <c r="B1574" t="str">
        <f>VLOOKUP($A1574,'[1]User Profiles'!$A:$I,2,FALSE)</f>
        <v>Raymundo </v>
      </c>
      <c r="C1574" t="str">
        <f>VLOOKUP($A1574,'[1]User Profiles'!$A:$I,3,FALSE)</f>
        <v>Mccollum</v>
      </c>
      <c r="D1574" t="str">
        <f>VLOOKUP($A1574,'[1]User Profiles'!$A:$I,5,FALSE)</f>
        <v>male</v>
      </c>
      <c r="E1574" t="str">
        <f>VLOOKUP($A1574,'[1]User Profiles'!$A:$I,6,FALSE)</f>
        <v>white</v>
      </c>
      <c r="F1574">
        <f>VLOOKUP($A1574,'[1]User Profiles'!$A:$I,7,FALSE)</f>
        <v>22</v>
      </c>
      <c r="G1574" t="str">
        <f>VLOOKUP($A1574,'[1]User Profiles'!$A:$I,8,FALSE)</f>
        <v>Gauteng</v>
      </c>
      <c r="H1574" t="s">
        <v>18</v>
      </c>
      <c r="I1574" s="4">
        <v>42452</v>
      </c>
      <c r="J1574" s="1">
        <v>0.33402777777777776</v>
      </c>
      <c r="K1574" s="1">
        <v>1.1574074074074073E-4</v>
      </c>
      <c r="L1574" s="1" t="str">
        <f t="shared" si="97"/>
        <v>Wednesday</v>
      </c>
      <c r="M1574" t="str">
        <f t="shared" si="96"/>
        <v>March</v>
      </c>
      <c r="N1574" s="2" t="str">
        <f t="shared" si="98"/>
        <v>Morning</v>
      </c>
      <c r="O1574" s="2">
        <v>42452.334027777775</v>
      </c>
      <c r="P1574">
        <v>893387</v>
      </c>
      <c r="Q1574" t="str">
        <f t="shared" si="99"/>
        <v>Sports</v>
      </c>
    </row>
    <row r="1575" spans="1:17" x14ac:dyDescent="0.3">
      <c r="A1575">
        <v>1108125</v>
      </c>
      <c r="B1575" t="str">
        <f>VLOOKUP($A1575,'[1]User Profiles'!$A:$I,2,FALSE)</f>
        <v>Len </v>
      </c>
      <c r="C1575" t="str">
        <f>VLOOKUP($A1575,'[1]User Profiles'!$A:$I,3,FALSE)</f>
        <v>Biggers</v>
      </c>
      <c r="D1575" t="str">
        <f>VLOOKUP($A1575,'[1]User Profiles'!$A:$I,5,FALSE)</f>
        <v>male</v>
      </c>
      <c r="E1575" t="str">
        <f>VLOOKUP($A1575,'[1]User Profiles'!$A:$I,6,FALSE)</f>
        <v>black</v>
      </c>
      <c r="F1575">
        <f>VLOOKUP($A1575,'[1]User Profiles'!$A:$I,7,FALSE)</f>
        <v>27</v>
      </c>
      <c r="G1575" t="str">
        <f>VLOOKUP($A1575,'[1]User Profiles'!$A:$I,8,FALSE)</f>
        <v>Gauteng</v>
      </c>
      <c r="H1575" t="s">
        <v>22</v>
      </c>
      <c r="I1575" s="4">
        <v>42452</v>
      </c>
      <c r="J1575" s="1">
        <v>0.33402777777777776</v>
      </c>
      <c r="K1575" s="1">
        <v>4.9189814814814816E-3</v>
      </c>
      <c r="L1575" s="1" t="str">
        <f t="shared" si="97"/>
        <v>Wednesday</v>
      </c>
      <c r="M1575" t="str">
        <f t="shared" si="96"/>
        <v>March</v>
      </c>
      <c r="N1575" s="2" t="str">
        <f t="shared" si="98"/>
        <v>Morning</v>
      </c>
      <c r="O1575" s="2">
        <v>42452.334027777775</v>
      </c>
      <c r="P1575">
        <v>1108125</v>
      </c>
      <c r="Q1575" t="str">
        <f t="shared" si="99"/>
        <v>Kids</v>
      </c>
    </row>
    <row r="1576" spans="1:17" x14ac:dyDescent="0.3">
      <c r="A1576">
        <v>839494</v>
      </c>
      <c r="B1576" t="str">
        <f>VLOOKUP($A1576,'[1]User Profiles'!$A:$I,2,FALSE)</f>
        <v>Haywood </v>
      </c>
      <c r="C1576" t="str">
        <f>VLOOKUP($A1576,'[1]User Profiles'!$A:$I,3,FALSE)</f>
        <v>Gettys</v>
      </c>
      <c r="D1576" t="str">
        <f>VLOOKUP($A1576,'[1]User Profiles'!$A:$I,5,FALSE)</f>
        <v>male</v>
      </c>
      <c r="E1576" t="str">
        <f>VLOOKUP($A1576,'[1]User Profiles'!$A:$I,6,FALSE)</f>
        <v>black</v>
      </c>
      <c r="F1576">
        <f>VLOOKUP($A1576,'[1]User Profiles'!$A:$I,7,FALSE)</f>
        <v>39</v>
      </c>
      <c r="G1576" t="str">
        <f>VLOOKUP($A1576,'[1]User Profiles'!$A:$I,8,FALSE)</f>
        <v>Gauteng</v>
      </c>
      <c r="H1576" t="s">
        <v>19</v>
      </c>
      <c r="I1576" s="4">
        <v>42444</v>
      </c>
      <c r="J1576" s="1">
        <v>0.33402777777777776</v>
      </c>
      <c r="K1576" s="1">
        <v>0</v>
      </c>
      <c r="L1576" s="1" t="str">
        <f t="shared" si="97"/>
        <v>Tuesday</v>
      </c>
      <c r="M1576" t="str">
        <f t="shared" si="96"/>
        <v>March</v>
      </c>
      <c r="N1576" s="2" t="str">
        <f t="shared" si="98"/>
        <v>Morning</v>
      </c>
      <c r="O1576" s="2">
        <v>42444.334027777775</v>
      </c>
      <c r="P1576">
        <v>839488</v>
      </c>
      <c r="Q1576" t="str">
        <f t="shared" si="99"/>
        <v>Entertainment</v>
      </c>
    </row>
    <row r="1577" spans="1:17" x14ac:dyDescent="0.3">
      <c r="A1577">
        <v>1064537</v>
      </c>
      <c r="B1577" t="str">
        <f>VLOOKUP($A1577,'[1]User Profiles'!$A:$I,2,FALSE)</f>
        <v>Hugh</v>
      </c>
      <c r="C1577" t="str">
        <f>VLOOKUP($A1577,'[1]User Profiles'!$A:$I,3,FALSE)</f>
        <v>Crotty</v>
      </c>
      <c r="D1577" t="str">
        <f>VLOOKUP($A1577,'[1]User Profiles'!$A:$I,5,FALSE)</f>
        <v>male</v>
      </c>
      <c r="E1577" t="str">
        <f>VLOOKUP($A1577,'[1]User Profiles'!$A:$I,6,FALSE)</f>
        <v>indian_asian</v>
      </c>
      <c r="F1577">
        <f>VLOOKUP($A1577,'[1]User Profiles'!$A:$I,7,FALSE)</f>
        <v>32</v>
      </c>
      <c r="G1577" t="str">
        <f>VLOOKUP($A1577,'[1]User Profiles'!$A:$I,8,FALSE)</f>
        <v>Gauteng</v>
      </c>
      <c r="H1577" t="s">
        <v>18</v>
      </c>
      <c r="I1577" s="4">
        <v>42459</v>
      </c>
      <c r="J1577" s="1">
        <v>0.33402777777777776</v>
      </c>
      <c r="K1577" s="1">
        <v>3.9351851851851852E-4</v>
      </c>
      <c r="L1577" s="1" t="str">
        <f t="shared" si="97"/>
        <v>Wednesday</v>
      </c>
      <c r="M1577" t="str">
        <f t="shared" si="96"/>
        <v>March</v>
      </c>
      <c r="N1577" s="2" t="str">
        <f t="shared" si="98"/>
        <v>Morning</v>
      </c>
      <c r="O1577" s="2">
        <v>42459.334027777775</v>
      </c>
      <c r="P1577">
        <v>1064537</v>
      </c>
      <c r="Q1577" t="str">
        <f t="shared" si="99"/>
        <v>Sports</v>
      </c>
    </row>
    <row r="1578" spans="1:17" x14ac:dyDescent="0.3">
      <c r="A1578">
        <v>907491</v>
      </c>
      <c r="B1578" t="str">
        <f>VLOOKUP($A1578,'[1]User Profiles'!$A:$I,2,FALSE)</f>
        <v>Haywood </v>
      </c>
      <c r="C1578" t="str">
        <f>VLOOKUP($A1578,'[1]User Profiles'!$A:$I,3,FALSE)</f>
        <v>Singer</v>
      </c>
      <c r="D1578" t="str">
        <f>VLOOKUP($A1578,'[1]User Profiles'!$A:$I,5,FALSE)</f>
        <v>male</v>
      </c>
      <c r="E1578" t="str">
        <f>VLOOKUP($A1578,'[1]User Profiles'!$A:$I,6,FALSE)</f>
        <v>None</v>
      </c>
      <c r="F1578">
        <f>VLOOKUP($A1578,'[1]User Profiles'!$A:$I,7,FALSE)</f>
        <v>41</v>
      </c>
      <c r="G1578" t="str">
        <f>VLOOKUP($A1578,'[1]User Profiles'!$A:$I,8,FALSE)</f>
        <v>Kwazulu Natal</v>
      </c>
      <c r="H1578" t="s">
        <v>17</v>
      </c>
      <c r="I1578" s="4">
        <v>42453</v>
      </c>
      <c r="J1578" s="1">
        <v>0.33402777777777776</v>
      </c>
      <c r="K1578" s="1">
        <v>4.5138888888888892E-4</v>
      </c>
      <c r="L1578" s="1" t="str">
        <f t="shared" si="97"/>
        <v>Thursday</v>
      </c>
      <c r="M1578" t="str">
        <f t="shared" si="96"/>
        <v>March</v>
      </c>
      <c r="N1578" s="2" t="str">
        <f t="shared" si="98"/>
        <v>Morning</v>
      </c>
      <c r="O1578" s="2">
        <v>42453.334027777775</v>
      </c>
      <c r="P1578">
        <v>907491</v>
      </c>
      <c r="Q1578" t="str">
        <f t="shared" si="99"/>
        <v>Other</v>
      </c>
    </row>
    <row r="1579" spans="1:17" x14ac:dyDescent="0.3">
      <c r="A1579">
        <v>58907</v>
      </c>
      <c r="B1579" t="str">
        <f>VLOOKUP($A1579,'[1]User Profiles'!$A:$I,2,FALSE)</f>
        <v>None</v>
      </c>
      <c r="C1579" t="str">
        <f>VLOOKUP($A1579,'[1]User Profiles'!$A:$I,3,FALSE)</f>
        <v>None</v>
      </c>
      <c r="D1579" t="str">
        <f>VLOOKUP($A1579,'[1]User Profiles'!$A:$I,5,FALSE)</f>
        <v>None</v>
      </c>
      <c r="E1579" t="str">
        <f>VLOOKUP($A1579,'[1]User Profiles'!$A:$I,6,FALSE)</f>
        <v>None</v>
      </c>
      <c r="F1579">
        <f>VLOOKUP($A1579,'[1]User Profiles'!$A:$I,7,FALSE)</f>
        <v>0</v>
      </c>
      <c r="G1579" t="str">
        <f>VLOOKUP($A1579,'[1]User Profiles'!$A:$I,8,FALSE)</f>
        <v>None</v>
      </c>
      <c r="H1579" t="s">
        <v>22</v>
      </c>
      <c r="I1579" s="4">
        <v>42378</v>
      </c>
      <c r="J1579" s="1">
        <v>0.33402777777777776</v>
      </c>
      <c r="K1579" s="1">
        <v>9.6064814814814808E-4</v>
      </c>
      <c r="L1579" s="1" t="str">
        <f t="shared" si="97"/>
        <v>Saturday</v>
      </c>
      <c r="M1579" t="str">
        <f t="shared" si="96"/>
        <v>January</v>
      </c>
      <c r="N1579" s="2" t="str">
        <f t="shared" si="98"/>
        <v>Morning</v>
      </c>
      <c r="O1579" s="2">
        <v>42378.334027777775</v>
      </c>
      <c r="P1579">
        <v>58907</v>
      </c>
      <c r="Q1579" t="str">
        <f t="shared" si="99"/>
        <v>Kids</v>
      </c>
    </row>
    <row r="1580" spans="1:17" x14ac:dyDescent="0.3">
      <c r="A1580">
        <v>213644</v>
      </c>
      <c r="B1580" t="str">
        <f>VLOOKUP($A1580,'[1]User Profiles'!$A:$I,2,FALSE)</f>
        <v>Hyman </v>
      </c>
      <c r="C1580" t="str">
        <f>VLOOKUP($A1580,'[1]User Profiles'!$A:$I,3,FALSE)</f>
        <v>Mcculloch</v>
      </c>
      <c r="D1580" t="str">
        <f>VLOOKUP($A1580,'[1]User Profiles'!$A:$I,5,FALSE)</f>
        <v>male</v>
      </c>
      <c r="E1580" t="str">
        <f>VLOOKUP($A1580,'[1]User Profiles'!$A:$I,6,FALSE)</f>
        <v>white</v>
      </c>
      <c r="F1580">
        <f>VLOOKUP($A1580,'[1]User Profiles'!$A:$I,7,FALSE)</f>
        <v>45</v>
      </c>
      <c r="G1580" t="str">
        <f>VLOOKUP($A1580,'[1]User Profiles'!$A:$I,8,FALSE)</f>
        <v>Gauteng</v>
      </c>
      <c r="H1580" t="s">
        <v>16</v>
      </c>
      <c r="I1580" s="4">
        <v>42433</v>
      </c>
      <c r="J1580" s="1">
        <v>0.33402777777777776</v>
      </c>
      <c r="K1580" s="1">
        <v>0</v>
      </c>
      <c r="L1580" s="1" t="str">
        <f t="shared" si="97"/>
        <v>Friday</v>
      </c>
      <c r="M1580" t="str">
        <f t="shared" si="96"/>
        <v>March</v>
      </c>
      <c r="N1580" s="2" t="str">
        <f t="shared" si="98"/>
        <v>Morning</v>
      </c>
      <c r="O1580" s="2">
        <v>42433.334027777775</v>
      </c>
      <c r="P1580">
        <v>212439</v>
      </c>
      <c r="Q1580" t="str">
        <f t="shared" si="99"/>
        <v>Other</v>
      </c>
    </row>
    <row r="1581" spans="1:17" x14ac:dyDescent="0.3">
      <c r="A1581">
        <v>788466</v>
      </c>
      <c r="B1581" t="str">
        <f>VLOOKUP($A1581,'[1]User Profiles'!$A:$I,2,FALSE)</f>
        <v>Donald </v>
      </c>
      <c r="C1581" t="str">
        <f>VLOOKUP($A1581,'[1]User Profiles'!$A:$I,3,FALSE)</f>
        <v>Paradis</v>
      </c>
      <c r="D1581" t="str">
        <f>VLOOKUP($A1581,'[1]User Profiles'!$A:$I,5,FALSE)</f>
        <v>male</v>
      </c>
      <c r="E1581" t="str">
        <f>VLOOKUP($A1581,'[1]User Profiles'!$A:$I,6,FALSE)</f>
        <v>coloured</v>
      </c>
      <c r="F1581">
        <f>VLOOKUP($A1581,'[1]User Profiles'!$A:$I,7,FALSE)</f>
        <v>26</v>
      </c>
      <c r="G1581" t="str">
        <f>VLOOKUP($A1581,'[1]User Profiles'!$A:$I,8,FALSE)</f>
        <v>Western Cape</v>
      </c>
      <c r="H1581" t="s">
        <v>25</v>
      </c>
      <c r="I1581" s="4">
        <v>42413</v>
      </c>
      <c r="J1581" s="1">
        <v>0.33402777777777776</v>
      </c>
      <c r="K1581" s="1">
        <v>1.0243055555555556E-2</v>
      </c>
      <c r="L1581" s="1" t="str">
        <f t="shared" si="97"/>
        <v>Saturday</v>
      </c>
      <c r="M1581" t="str">
        <f t="shared" si="96"/>
        <v>February</v>
      </c>
      <c r="N1581" s="2" t="str">
        <f t="shared" si="98"/>
        <v>Morning</v>
      </c>
      <c r="O1581" s="2">
        <v>42413.334027777775</v>
      </c>
      <c r="P1581">
        <v>788466</v>
      </c>
      <c r="Q1581" t="str">
        <f t="shared" si="99"/>
        <v>Sports</v>
      </c>
    </row>
    <row r="1582" spans="1:17" x14ac:dyDescent="0.3">
      <c r="A1582">
        <v>772355</v>
      </c>
      <c r="B1582" t="str">
        <f>VLOOKUP($A1582,'[1]User Profiles'!$A:$I,2,FALSE)</f>
        <v>Shelley </v>
      </c>
      <c r="C1582" t="str">
        <f>VLOOKUP($A1582,'[1]User Profiles'!$A:$I,3,FALSE)</f>
        <v>Reisinger</v>
      </c>
      <c r="D1582" t="str">
        <f>VLOOKUP($A1582,'[1]User Profiles'!$A:$I,5,FALSE)</f>
        <v>female</v>
      </c>
      <c r="E1582" t="str">
        <f>VLOOKUP($A1582,'[1]User Profiles'!$A:$I,6,FALSE)</f>
        <v>None</v>
      </c>
      <c r="F1582">
        <f>VLOOKUP($A1582,'[1]User Profiles'!$A:$I,7,FALSE)</f>
        <v>25</v>
      </c>
      <c r="G1582" t="str">
        <f>VLOOKUP($A1582,'[1]User Profiles'!$A:$I,8,FALSE)</f>
        <v>Gauteng</v>
      </c>
      <c r="H1582" t="s">
        <v>22</v>
      </c>
      <c r="I1582" s="4">
        <v>42411</v>
      </c>
      <c r="J1582" s="1">
        <v>0.3347222222222222</v>
      </c>
      <c r="K1582" s="1">
        <v>1.1574074074074073E-3</v>
      </c>
      <c r="L1582" s="1" t="str">
        <f t="shared" si="97"/>
        <v>Thursday</v>
      </c>
      <c r="M1582" t="str">
        <f t="shared" si="96"/>
        <v>February</v>
      </c>
      <c r="N1582" s="2" t="str">
        <f t="shared" si="98"/>
        <v>Morning</v>
      </c>
      <c r="O1582" s="2">
        <v>42411.334722222222</v>
      </c>
      <c r="P1582">
        <v>772355</v>
      </c>
      <c r="Q1582" t="str">
        <f t="shared" si="99"/>
        <v>Kids</v>
      </c>
    </row>
    <row r="1583" spans="1:17" x14ac:dyDescent="0.3">
      <c r="A1583">
        <v>940343</v>
      </c>
      <c r="B1583" t="str">
        <f>VLOOKUP($A1583,'[1]User Profiles'!$A:$I,2,FALSE)</f>
        <v>Haywood </v>
      </c>
      <c r="C1583" t="str">
        <f>VLOOKUP($A1583,'[1]User Profiles'!$A:$I,3,FALSE)</f>
        <v>Bilyeu</v>
      </c>
      <c r="D1583" t="str">
        <f>VLOOKUP($A1583,'[1]User Profiles'!$A:$I,5,FALSE)</f>
        <v>male</v>
      </c>
      <c r="E1583" t="str">
        <f>VLOOKUP($A1583,'[1]User Profiles'!$A:$I,6,FALSE)</f>
        <v>black</v>
      </c>
      <c r="F1583">
        <f>VLOOKUP($A1583,'[1]User Profiles'!$A:$I,7,FALSE)</f>
        <v>39</v>
      </c>
      <c r="G1583" t="str">
        <f>VLOOKUP($A1583,'[1]User Profiles'!$A:$I,8,FALSE)</f>
        <v>Mpumalanga</v>
      </c>
      <c r="H1583" t="s">
        <v>19</v>
      </c>
      <c r="I1583" s="4">
        <v>42458</v>
      </c>
      <c r="J1583" s="1">
        <v>0.3347222222222222</v>
      </c>
      <c r="K1583" s="1">
        <v>1.9097222222222219E-3</v>
      </c>
      <c r="L1583" s="1" t="str">
        <f t="shared" si="97"/>
        <v>Tuesday</v>
      </c>
      <c r="M1583" t="str">
        <f t="shared" si="96"/>
        <v>March</v>
      </c>
      <c r="N1583" s="2" t="str">
        <f t="shared" si="98"/>
        <v>Morning</v>
      </c>
      <c r="O1583" s="2">
        <v>42458.334722222222</v>
      </c>
      <c r="P1583">
        <v>940343</v>
      </c>
      <c r="Q1583" t="str">
        <f t="shared" si="99"/>
        <v>Entertainment</v>
      </c>
    </row>
    <row r="1584" spans="1:17" x14ac:dyDescent="0.3">
      <c r="A1584">
        <v>772956</v>
      </c>
      <c r="B1584" t="str">
        <f>VLOOKUP($A1584,'[1]User Profiles'!$A:$I,2,FALSE)</f>
        <v>Markus </v>
      </c>
      <c r="C1584" t="str">
        <f>VLOOKUP($A1584,'[1]User Profiles'!$A:$I,3,FALSE)</f>
        <v>Tancredi</v>
      </c>
      <c r="D1584" t="str">
        <f>VLOOKUP($A1584,'[1]User Profiles'!$A:$I,5,FALSE)</f>
        <v>male</v>
      </c>
      <c r="E1584" t="str">
        <f>VLOOKUP($A1584,'[1]User Profiles'!$A:$I,6,FALSE)</f>
        <v>indian_asian</v>
      </c>
      <c r="F1584">
        <f>VLOOKUP($A1584,'[1]User Profiles'!$A:$I,7,FALSE)</f>
        <v>25</v>
      </c>
      <c r="G1584" t="str">
        <f>VLOOKUP($A1584,'[1]User Profiles'!$A:$I,8,FALSE)</f>
        <v>Gauteng</v>
      </c>
      <c r="H1584" t="s">
        <v>25</v>
      </c>
      <c r="I1584" s="4">
        <v>42428</v>
      </c>
      <c r="J1584" s="1">
        <v>0.3347222222222222</v>
      </c>
      <c r="K1584" s="1">
        <v>8.0092592592592594E-3</v>
      </c>
      <c r="L1584" s="1" t="str">
        <f t="shared" si="97"/>
        <v>Sunday</v>
      </c>
      <c r="M1584" t="str">
        <f t="shared" si="96"/>
        <v>February</v>
      </c>
      <c r="N1584" s="2" t="str">
        <f t="shared" si="98"/>
        <v>Morning</v>
      </c>
      <c r="O1584" s="2">
        <v>42428.334722222222</v>
      </c>
      <c r="P1584">
        <v>772956</v>
      </c>
      <c r="Q1584" t="str">
        <f t="shared" si="99"/>
        <v>Sports</v>
      </c>
    </row>
    <row r="1585" spans="1:17" x14ac:dyDescent="0.3">
      <c r="A1585">
        <v>820910</v>
      </c>
      <c r="B1585" t="str">
        <f>VLOOKUP($A1585,'[1]User Profiles'!$A:$I,2,FALSE)</f>
        <v>Filiberto </v>
      </c>
      <c r="C1585" t="str">
        <f>VLOOKUP($A1585,'[1]User Profiles'!$A:$I,3,FALSE)</f>
        <v>Marek</v>
      </c>
      <c r="D1585" t="str">
        <f>VLOOKUP($A1585,'[1]User Profiles'!$A:$I,5,FALSE)</f>
        <v>male</v>
      </c>
      <c r="E1585" t="str">
        <f>VLOOKUP($A1585,'[1]User Profiles'!$A:$I,6,FALSE)</f>
        <v>black</v>
      </c>
      <c r="F1585">
        <f>VLOOKUP($A1585,'[1]User Profiles'!$A:$I,7,FALSE)</f>
        <v>27</v>
      </c>
      <c r="G1585" t="str">
        <f>VLOOKUP($A1585,'[1]User Profiles'!$A:$I,8,FALSE)</f>
        <v>Mpumalanga</v>
      </c>
      <c r="H1585" t="s">
        <v>17</v>
      </c>
      <c r="I1585" s="4">
        <v>42441</v>
      </c>
      <c r="J1585" s="1">
        <v>0.33541666666666664</v>
      </c>
      <c r="K1585" s="1">
        <v>6.4236111111111108E-3</v>
      </c>
      <c r="L1585" s="1" t="str">
        <f t="shared" si="97"/>
        <v>Saturday</v>
      </c>
      <c r="M1585" t="str">
        <f t="shared" si="96"/>
        <v>March</v>
      </c>
      <c r="N1585" s="2" t="str">
        <f t="shared" si="98"/>
        <v>Morning</v>
      </c>
      <c r="O1585" s="2">
        <v>42441.335416666669</v>
      </c>
      <c r="P1585">
        <v>820910</v>
      </c>
      <c r="Q1585" t="str">
        <f t="shared" si="99"/>
        <v>Other</v>
      </c>
    </row>
    <row r="1586" spans="1:17" x14ac:dyDescent="0.3">
      <c r="A1586">
        <v>193886</v>
      </c>
      <c r="B1586" t="str">
        <f>VLOOKUP($A1586,'[1]User Profiles'!$A:$I,2,FALSE)</f>
        <v>None</v>
      </c>
      <c r="C1586" t="str">
        <f>VLOOKUP($A1586,'[1]User Profiles'!$A:$I,3,FALSE)</f>
        <v>None</v>
      </c>
      <c r="D1586" t="str">
        <f>VLOOKUP($A1586,'[1]User Profiles'!$A:$I,5,FALSE)</f>
        <v>None</v>
      </c>
      <c r="E1586" t="str">
        <f>VLOOKUP($A1586,'[1]User Profiles'!$A:$I,6,FALSE)</f>
        <v>None</v>
      </c>
      <c r="F1586">
        <f>VLOOKUP($A1586,'[1]User Profiles'!$A:$I,7,FALSE)</f>
        <v>0</v>
      </c>
      <c r="G1586" t="str">
        <f>VLOOKUP($A1586,'[1]User Profiles'!$A:$I,8,FALSE)</f>
        <v>None</v>
      </c>
      <c r="H1586" t="s">
        <v>18</v>
      </c>
      <c r="I1586" s="4">
        <v>42459</v>
      </c>
      <c r="J1586" s="1">
        <v>0.33541666666666664</v>
      </c>
      <c r="K1586" s="1">
        <v>1.3888888888888889E-4</v>
      </c>
      <c r="L1586" s="1" t="str">
        <f t="shared" si="97"/>
        <v>Wednesday</v>
      </c>
      <c r="M1586" t="str">
        <f t="shared" si="96"/>
        <v>March</v>
      </c>
      <c r="N1586" s="2" t="str">
        <f t="shared" si="98"/>
        <v>Morning</v>
      </c>
      <c r="O1586" s="2">
        <v>42459.335416666669</v>
      </c>
      <c r="P1586">
        <v>193886</v>
      </c>
      <c r="Q1586" t="str">
        <f t="shared" si="99"/>
        <v>Sports</v>
      </c>
    </row>
    <row r="1587" spans="1:17" x14ac:dyDescent="0.3">
      <c r="A1587">
        <v>820014</v>
      </c>
      <c r="B1587" t="str">
        <f>VLOOKUP($A1587,'[1]User Profiles'!$A:$I,2,FALSE)</f>
        <v>Cory </v>
      </c>
      <c r="C1587" t="str">
        <f>VLOOKUP($A1587,'[1]User Profiles'!$A:$I,3,FALSE)</f>
        <v>Arrieta</v>
      </c>
      <c r="D1587" t="str">
        <f>VLOOKUP($A1587,'[1]User Profiles'!$A:$I,5,FALSE)</f>
        <v>male</v>
      </c>
      <c r="E1587" t="str">
        <f>VLOOKUP($A1587,'[1]User Profiles'!$A:$I,6,FALSE)</f>
        <v>indian_asian</v>
      </c>
      <c r="F1587">
        <f>VLOOKUP($A1587,'[1]User Profiles'!$A:$I,7,FALSE)</f>
        <v>32</v>
      </c>
      <c r="G1587" t="str">
        <f>VLOOKUP($A1587,'[1]User Profiles'!$A:$I,8,FALSE)</f>
        <v>Limpopo</v>
      </c>
      <c r="H1587" t="s">
        <v>18</v>
      </c>
      <c r="I1587" s="4">
        <v>42459</v>
      </c>
      <c r="J1587" s="1">
        <v>0.33541666666666664</v>
      </c>
      <c r="K1587" s="1">
        <v>9.0277777777777784E-4</v>
      </c>
      <c r="L1587" s="1" t="str">
        <f t="shared" si="97"/>
        <v>Wednesday</v>
      </c>
      <c r="M1587" t="str">
        <f t="shared" si="96"/>
        <v>March</v>
      </c>
      <c r="N1587" s="2" t="str">
        <f t="shared" si="98"/>
        <v>Morning</v>
      </c>
      <c r="O1587" s="2">
        <v>42459.335416666669</v>
      </c>
      <c r="P1587">
        <v>820014</v>
      </c>
      <c r="Q1587" t="str">
        <f t="shared" si="99"/>
        <v>Sports</v>
      </c>
    </row>
    <row r="1588" spans="1:17" x14ac:dyDescent="0.3">
      <c r="A1588">
        <v>773049</v>
      </c>
      <c r="B1588" t="str">
        <f>VLOOKUP($A1588,'[1]User Profiles'!$A:$I,2,FALSE)</f>
        <v>Shane </v>
      </c>
      <c r="C1588" t="str">
        <f>VLOOKUP($A1588,'[1]User Profiles'!$A:$I,3,FALSE)</f>
        <v>Crotty</v>
      </c>
      <c r="D1588" t="str">
        <f>VLOOKUP($A1588,'[1]User Profiles'!$A:$I,5,FALSE)</f>
        <v>male</v>
      </c>
      <c r="E1588" t="str">
        <f>VLOOKUP($A1588,'[1]User Profiles'!$A:$I,6,FALSE)</f>
        <v>indian_asian</v>
      </c>
      <c r="F1588">
        <f>VLOOKUP($A1588,'[1]User Profiles'!$A:$I,7,FALSE)</f>
        <v>26</v>
      </c>
      <c r="G1588" t="str">
        <f>VLOOKUP($A1588,'[1]User Profiles'!$A:$I,8,FALSE)</f>
        <v>Kwazulu Natal</v>
      </c>
      <c r="H1588" t="s">
        <v>30</v>
      </c>
      <c r="I1588" s="4">
        <v>42413</v>
      </c>
      <c r="J1588" s="1">
        <v>0.33541666666666664</v>
      </c>
      <c r="K1588" s="1">
        <v>5.3240740740740744E-4</v>
      </c>
      <c r="L1588" s="1" t="str">
        <f t="shared" si="97"/>
        <v>Saturday</v>
      </c>
      <c r="M1588" t="str">
        <f t="shared" si="96"/>
        <v>February</v>
      </c>
      <c r="N1588" s="2" t="str">
        <f t="shared" si="98"/>
        <v>Morning</v>
      </c>
      <c r="O1588" s="2">
        <v>42413.335416666669</v>
      </c>
      <c r="P1588">
        <v>773049</v>
      </c>
      <c r="Q1588" t="str">
        <f t="shared" si="99"/>
        <v>Other</v>
      </c>
    </row>
    <row r="1589" spans="1:17" x14ac:dyDescent="0.3">
      <c r="A1589">
        <v>773414</v>
      </c>
      <c r="B1589" t="str">
        <f>VLOOKUP($A1589,'[1]User Profiles'!$A:$I,2,FALSE)</f>
        <v>Filiberto </v>
      </c>
      <c r="C1589" t="str">
        <f>VLOOKUP($A1589,'[1]User Profiles'!$A:$I,3,FALSE)</f>
        <v>Crotty</v>
      </c>
      <c r="D1589" t="str">
        <f>VLOOKUP($A1589,'[1]User Profiles'!$A:$I,5,FALSE)</f>
        <v>male</v>
      </c>
      <c r="E1589" t="str">
        <f>VLOOKUP($A1589,'[1]User Profiles'!$A:$I,6,FALSE)</f>
        <v>black</v>
      </c>
      <c r="F1589">
        <f>VLOOKUP($A1589,'[1]User Profiles'!$A:$I,7,FALSE)</f>
        <v>24</v>
      </c>
      <c r="G1589" t="str">
        <f>VLOOKUP($A1589,'[1]User Profiles'!$A:$I,8,FALSE)</f>
        <v>Gauteng</v>
      </c>
      <c r="H1589" t="s">
        <v>21</v>
      </c>
      <c r="I1589" s="4">
        <v>42373</v>
      </c>
      <c r="J1589" s="1">
        <v>0.33541666666666664</v>
      </c>
      <c r="K1589" s="1">
        <v>2.199074074074074E-4</v>
      </c>
      <c r="L1589" s="1" t="str">
        <f t="shared" si="97"/>
        <v>Monday</v>
      </c>
      <c r="M1589" t="str">
        <f t="shared" si="96"/>
        <v>January</v>
      </c>
      <c r="N1589" s="2" t="str">
        <f t="shared" si="98"/>
        <v>Morning</v>
      </c>
      <c r="O1589" s="2">
        <v>42373.335416666669</v>
      </c>
      <c r="P1589">
        <v>773414</v>
      </c>
      <c r="Q1589" t="str">
        <f t="shared" si="99"/>
        <v>Kids</v>
      </c>
    </row>
    <row r="1590" spans="1:17" x14ac:dyDescent="0.3">
      <c r="A1590">
        <v>904274</v>
      </c>
      <c r="B1590" t="str">
        <f>VLOOKUP($A1590,'[1]User Profiles'!$A:$I,2,FALSE)</f>
        <v>Eli </v>
      </c>
      <c r="C1590" t="str">
        <f>VLOOKUP($A1590,'[1]User Profiles'!$A:$I,3,FALSE)</f>
        <v>Creager</v>
      </c>
      <c r="D1590" t="str">
        <f>VLOOKUP($A1590,'[1]User Profiles'!$A:$I,5,FALSE)</f>
        <v>male</v>
      </c>
      <c r="E1590" t="str">
        <f>VLOOKUP($A1590,'[1]User Profiles'!$A:$I,6,FALSE)</f>
        <v>None</v>
      </c>
      <c r="F1590">
        <f>VLOOKUP($A1590,'[1]User Profiles'!$A:$I,7,FALSE)</f>
        <v>23</v>
      </c>
      <c r="G1590" t="str">
        <f>VLOOKUP($A1590,'[1]User Profiles'!$A:$I,8,FALSE)</f>
        <v>Gauteng</v>
      </c>
      <c r="H1590" t="s">
        <v>23</v>
      </c>
      <c r="I1590" s="4">
        <v>42460</v>
      </c>
      <c r="J1590" s="1">
        <v>0.33611111111111114</v>
      </c>
      <c r="K1590" s="1">
        <v>5.1504629629629632E-4</v>
      </c>
      <c r="L1590" s="1" t="str">
        <f t="shared" si="97"/>
        <v>Thursday</v>
      </c>
      <c r="M1590" t="str">
        <f t="shared" si="96"/>
        <v>March</v>
      </c>
      <c r="N1590" s="2" t="str">
        <f t="shared" si="98"/>
        <v>Morning</v>
      </c>
      <c r="O1590" s="2">
        <v>42460.336111111108</v>
      </c>
      <c r="P1590">
        <v>904274</v>
      </c>
      <c r="Q1590" t="str">
        <f t="shared" si="99"/>
        <v>Entertainment</v>
      </c>
    </row>
    <row r="1591" spans="1:17" x14ac:dyDescent="0.3">
      <c r="A1591">
        <v>341651</v>
      </c>
      <c r="B1591" t="str">
        <f>VLOOKUP($A1591,'[1]User Profiles'!$A:$I,2,FALSE)</f>
        <v>Haywood </v>
      </c>
      <c r="C1591" t="str">
        <f>VLOOKUP($A1591,'[1]User Profiles'!$A:$I,3,FALSE)</f>
        <v>Tatham</v>
      </c>
      <c r="D1591" t="str">
        <f>VLOOKUP($A1591,'[1]User Profiles'!$A:$I,5,FALSE)</f>
        <v>male</v>
      </c>
      <c r="E1591" t="str">
        <f>VLOOKUP($A1591,'[1]User Profiles'!$A:$I,6,FALSE)</f>
        <v>white</v>
      </c>
      <c r="F1591">
        <f>VLOOKUP($A1591,'[1]User Profiles'!$A:$I,7,FALSE)</f>
        <v>16</v>
      </c>
      <c r="G1591" t="str">
        <f>VLOOKUP($A1591,'[1]User Profiles'!$A:$I,8,FALSE)</f>
        <v>Western Cape</v>
      </c>
      <c r="H1591" t="s">
        <v>22</v>
      </c>
      <c r="I1591" s="4">
        <v>42371</v>
      </c>
      <c r="J1591" s="1">
        <v>0.33611111111111114</v>
      </c>
      <c r="K1591" s="1">
        <v>5.7870370370370366E-5</v>
      </c>
      <c r="L1591" s="1" t="str">
        <f t="shared" si="97"/>
        <v>Saturday</v>
      </c>
      <c r="M1591" t="str">
        <f t="shared" si="96"/>
        <v>January</v>
      </c>
      <c r="N1591" s="2" t="str">
        <f t="shared" si="98"/>
        <v>Morning</v>
      </c>
      <c r="O1591" s="2">
        <v>42371.336111111108</v>
      </c>
      <c r="P1591">
        <v>341651</v>
      </c>
      <c r="Q1591" t="str">
        <f t="shared" si="99"/>
        <v>Kids</v>
      </c>
    </row>
    <row r="1592" spans="1:17" x14ac:dyDescent="0.3">
      <c r="A1592">
        <v>809704</v>
      </c>
      <c r="B1592" t="str">
        <f>VLOOKUP($A1592,'[1]User Profiles'!$A:$I,2,FALSE)</f>
        <v>Torrie </v>
      </c>
      <c r="C1592" t="str">
        <f>VLOOKUP($A1592,'[1]User Profiles'!$A:$I,3,FALSE)</f>
        <v>Mcclaine</v>
      </c>
      <c r="D1592" t="str">
        <f>VLOOKUP($A1592,'[1]User Profiles'!$A:$I,5,FALSE)</f>
        <v>female</v>
      </c>
      <c r="E1592" t="str">
        <f>VLOOKUP($A1592,'[1]User Profiles'!$A:$I,6,FALSE)</f>
        <v>None</v>
      </c>
      <c r="F1592">
        <f>VLOOKUP($A1592,'[1]User Profiles'!$A:$I,7,FALSE)</f>
        <v>26</v>
      </c>
      <c r="G1592" t="str">
        <f>VLOOKUP($A1592,'[1]User Profiles'!$A:$I,8,FALSE)</f>
        <v>Gauteng</v>
      </c>
      <c r="H1592" t="s">
        <v>26</v>
      </c>
      <c r="I1592" s="4">
        <v>42407</v>
      </c>
      <c r="J1592" s="1">
        <v>0.33611111111111114</v>
      </c>
      <c r="K1592" s="1">
        <v>1.3888888888888889E-4</v>
      </c>
      <c r="L1592" s="1" t="str">
        <f t="shared" si="97"/>
        <v>Sunday</v>
      </c>
      <c r="M1592" t="str">
        <f t="shared" si="96"/>
        <v>February</v>
      </c>
      <c r="N1592" s="2" t="str">
        <f t="shared" si="98"/>
        <v>Morning</v>
      </c>
      <c r="O1592" s="2">
        <v>42407.336111111108</v>
      </c>
      <c r="P1592">
        <v>809704</v>
      </c>
      <c r="Q1592" t="str">
        <f t="shared" si="99"/>
        <v>Entertainment</v>
      </c>
    </row>
    <row r="1593" spans="1:17" x14ac:dyDescent="0.3">
      <c r="A1593">
        <v>772584</v>
      </c>
      <c r="B1593" t="str">
        <f>VLOOKUP($A1593,'[1]User Profiles'!$A:$I,2,FALSE)</f>
        <v>Efren </v>
      </c>
      <c r="C1593" t="str">
        <f>VLOOKUP($A1593,'[1]User Profiles'!$A:$I,3,FALSE)</f>
        <v>Woolard</v>
      </c>
      <c r="D1593" t="str">
        <f>VLOOKUP($A1593,'[1]User Profiles'!$A:$I,5,FALSE)</f>
        <v>male</v>
      </c>
      <c r="E1593" t="str">
        <f>VLOOKUP($A1593,'[1]User Profiles'!$A:$I,6,FALSE)</f>
        <v>black</v>
      </c>
      <c r="F1593">
        <f>VLOOKUP($A1593,'[1]User Profiles'!$A:$I,7,FALSE)</f>
        <v>24</v>
      </c>
      <c r="G1593" t="str">
        <f>VLOOKUP($A1593,'[1]User Profiles'!$A:$I,8,FALSE)</f>
        <v>Gauteng</v>
      </c>
      <c r="H1593" t="s">
        <v>16</v>
      </c>
      <c r="I1593" s="4">
        <v>42405</v>
      </c>
      <c r="J1593" s="1">
        <v>0.33611111111111114</v>
      </c>
      <c r="K1593" s="1">
        <v>9.0277777777777784E-4</v>
      </c>
      <c r="L1593" s="1" t="str">
        <f t="shared" si="97"/>
        <v>Friday</v>
      </c>
      <c r="M1593" t="str">
        <f t="shared" si="96"/>
        <v>February</v>
      </c>
      <c r="N1593" s="2" t="str">
        <f t="shared" si="98"/>
        <v>Morning</v>
      </c>
      <c r="O1593" s="2">
        <v>42405.336111111108</v>
      </c>
      <c r="P1593">
        <v>772584</v>
      </c>
      <c r="Q1593" t="str">
        <f t="shared" si="99"/>
        <v>Other</v>
      </c>
    </row>
    <row r="1594" spans="1:17" x14ac:dyDescent="0.3">
      <c r="A1594">
        <v>809921</v>
      </c>
      <c r="B1594" t="str">
        <f>VLOOKUP($A1594,'[1]User Profiles'!$A:$I,2,FALSE)</f>
        <v>Efren </v>
      </c>
      <c r="C1594" t="str">
        <f>VLOOKUP($A1594,'[1]User Profiles'!$A:$I,3,FALSE)</f>
        <v>Tancredi</v>
      </c>
      <c r="D1594" t="str">
        <f>VLOOKUP($A1594,'[1]User Profiles'!$A:$I,5,FALSE)</f>
        <v>male</v>
      </c>
      <c r="E1594" t="str">
        <f>VLOOKUP($A1594,'[1]User Profiles'!$A:$I,6,FALSE)</f>
        <v>white</v>
      </c>
      <c r="F1594">
        <f>VLOOKUP($A1594,'[1]User Profiles'!$A:$I,7,FALSE)</f>
        <v>9</v>
      </c>
      <c r="G1594" t="str">
        <f>VLOOKUP($A1594,'[1]User Profiles'!$A:$I,8,FALSE)</f>
        <v>Limpopo</v>
      </c>
      <c r="H1594" t="s">
        <v>19</v>
      </c>
      <c r="I1594" s="4">
        <v>42406</v>
      </c>
      <c r="J1594" s="1">
        <v>0.33611111111111114</v>
      </c>
      <c r="K1594" s="1">
        <v>1.0763888888888891E-3</v>
      </c>
      <c r="L1594" s="1" t="str">
        <f t="shared" si="97"/>
        <v>Saturday</v>
      </c>
      <c r="M1594" t="str">
        <f t="shared" si="96"/>
        <v>February</v>
      </c>
      <c r="N1594" s="2" t="str">
        <f t="shared" si="98"/>
        <v>Morning</v>
      </c>
      <c r="O1594" s="2">
        <v>42406.336111111108</v>
      </c>
      <c r="P1594">
        <v>809921</v>
      </c>
      <c r="Q1594" t="str">
        <f t="shared" si="99"/>
        <v>Entertainment</v>
      </c>
    </row>
    <row r="1595" spans="1:17" x14ac:dyDescent="0.3">
      <c r="A1595">
        <v>907138</v>
      </c>
      <c r="B1595" t="str">
        <f>VLOOKUP($A1595,'[1]User Profiles'!$A:$I,2,FALSE)</f>
        <v>Stacy </v>
      </c>
      <c r="C1595" t="str">
        <f>VLOOKUP($A1595,'[1]User Profiles'!$A:$I,3,FALSE)</f>
        <v>Reisinger</v>
      </c>
      <c r="D1595" t="str">
        <f>VLOOKUP($A1595,'[1]User Profiles'!$A:$I,5,FALSE)</f>
        <v>male</v>
      </c>
      <c r="E1595" t="str">
        <f>VLOOKUP($A1595,'[1]User Profiles'!$A:$I,6,FALSE)</f>
        <v>white</v>
      </c>
      <c r="F1595">
        <f>VLOOKUP($A1595,'[1]User Profiles'!$A:$I,7,FALSE)</f>
        <v>31</v>
      </c>
      <c r="G1595" t="str">
        <f>VLOOKUP($A1595,'[1]User Profiles'!$A:$I,8,FALSE)</f>
        <v>Gauteng</v>
      </c>
      <c r="H1595" t="s">
        <v>20</v>
      </c>
      <c r="I1595" s="4">
        <v>42455</v>
      </c>
      <c r="J1595" s="1">
        <v>0.33611111111111114</v>
      </c>
      <c r="K1595" s="1">
        <v>1.8518518518518518E-4</v>
      </c>
      <c r="L1595" s="1" t="str">
        <f t="shared" si="97"/>
        <v>Saturday</v>
      </c>
      <c r="M1595" t="str">
        <f t="shared" si="96"/>
        <v>March</v>
      </c>
      <c r="N1595" s="2" t="str">
        <f t="shared" si="98"/>
        <v>Morning</v>
      </c>
      <c r="O1595" s="2">
        <v>42455.336111111108</v>
      </c>
      <c r="P1595">
        <v>907138</v>
      </c>
      <c r="Q1595" t="str">
        <f t="shared" si="99"/>
        <v>Other</v>
      </c>
    </row>
    <row r="1596" spans="1:17" x14ac:dyDescent="0.3">
      <c r="A1596">
        <v>810508</v>
      </c>
      <c r="B1596" t="str">
        <f>VLOOKUP($A1596,'[1]User Profiles'!$A:$I,2,FALSE)</f>
        <v>Jared </v>
      </c>
      <c r="C1596" t="str">
        <f>VLOOKUP($A1596,'[1]User Profiles'!$A:$I,3,FALSE)</f>
        <v>Mcclaine</v>
      </c>
      <c r="D1596" t="str">
        <f>VLOOKUP($A1596,'[1]User Profiles'!$A:$I,5,FALSE)</f>
        <v>male</v>
      </c>
      <c r="E1596" t="str">
        <f>VLOOKUP($A1596,'[1]User Profiles'!$A:$I,6,FALSE)</f>
        <v>white</v>
      </c>
      <c r="F1596">
        <f>VLOOKUP($A1596,'[1]User Profiles'!$A:$I,7,FALSE)</f>
        <v>53</v>
      </c>
      <c r="G1596" t="str">
        <f>VLOOKUP($A1596,'[1]User Profiles'!$A:$I,8,FALSE)</f>
        <v>Gauteng</v>
      </c>
      <c r="H1596" t="s">
        <v>25</v>
      </c>
      <c r="I1596" s="4">
        <v>42424</v>
      </c>
      <c r="J1596" s="1">
        <v>0.33611111111111114</v>
      </c>
      <c r="K1596" s="1">
        <v>2.6388888888888885E-3</v>
      </c>
      <c r="L1596" s="1" t="str">
        <f t="shared" si="97"/>
        <v>Wednesday</v>
      </c>
      <c r="M1596" t="str">
        <f t="shared" si="96"/>
        <v>February</v>
      </c>
      <c r="N1596" s="2" t="str">
        <f t="shared" si="98"/>
        <v>Morning</v>
      </c>
      <c r="O1596" s="2">
        <v>42424.336111111108</v>
      </c>
      <c r="P1596">
        <v>810508</v>
      </c>
      <c r="Q1596" t="str">
        <f t="shared" si="99"/>
        <v>Sports</v>
      </c>
    </row>
    <row r="1597" spans="1:17" x14ac:dyDescent="0.3">
      <c r="A1597">
        <v>870626</v>
      </c>
      <c r="B1597" t="str">
        <f>VLOOKUP($A1597,'[1]User Profiles'!$A:$I,2,FALSE)</f>
        <v>Cory </v>
      </c>
      <c r="C1597" t="str">
        <f>VLOOKUP($A1597,'[1]User Profiles'!$A:$I,3,FALSE)</f>
        <v>Borelli</v>
      </c>
      <c r="D1597" t="str">
        <f>VLOOKUP($A1597,'[1]User Profiles'!$A:$I,5,FALSE)</f>
        <v>male</v>
      </c>
      <c r="E1597" t="str">
        <f>VLOOKUP($A1597,'[1]User Profiles'!$A:$I,6,FALSE)</f>
        <v>white</v>
      </c>
      <c r="F1597">
        <f>VLOOKUP($A1597,'[1]User Profiles'!$A:$I,7,FALSE)</f>
        <v>27</v>
      </c>
      <c r="G1597" t="str">
        <f>VLOOKUP($A1597,'[1]User Profiles'!$A:$I,8,FALSE)</f>
        <v>Mpumalanga</v>
      </c>
      <c r="H1597" t="s">
        <v>20</v>
      </c>
      <c r="I1597" s="4">
        <v>42440</v>
      </c>
      <c r="J1597" s="1">
        <v>0.33611111111111114</v>
      </c>
      <c r="K1597" s="1">
        <v>1.7638888888888888E-2</v>
      </c>
      <c r="L1597" s="1" t="str">
        <f t="shared" si="97"/>
        <v>Friday</v>
      </c>
      <c r="M1597" t="str">
        <f t="shared" si="96"/>
        <v>March</v>
      </c>
      <c r="N1597" s="2" t="str">
        <f t="shared" si="98"/>
        <v>Morning</v>
      </c>
      <c r="O1597" s="2">
        <v>42440.336111111108</v>
      </c>
      <c r="P1597">
        <v>870626</v>
      </c>
      <c r="Q1597" t="str">
        <f t="shared" si="99"/>
        <v>Other</v>
      </c>
    </row>
    <row r="1598" spans="1:17" x14ac:dyDescent="0.3">
      <c r="A1598">
        <v>893492</v>
      </c>
      <c r="B1598" t="str">
        <f>VLOOKUP($A1598,'[1]User Profiles'!$A:$I,2,FALSE)</f>
        <v>Wilton </v>
      </c>
      <c r="C1598" t="str">
        <f>VLOOKUP($A1598,'[1]User Profiles'!$A:$I,3,FALSE)</f>
        <v>Slane</v>
      </c>
      <c r="D1598" t="str">
        <f>VLOOKUP($A1598,'[1]User Profiles'!$A:$I,5,FALSE)</f>
        <v>male</v>
      </c>
      <c r="E1598" t="str">
        <f>VLOOKUP($A1598,'[1]User Profiles'!$A:$I,6,FALSE)</f>
        <v>indian_asian</v>
      </c>
      <c r="F1598">
        <f>VLOOKUP($A1598,'[1]User Profiles'!$A:$I,7,FALSE)</f>
        <v>31</v>
      </c>
      <c r="G1598" t="str">
        <f>VLOOKUP($A1598,'[1]User Profiles'!$A:$I,8,FALSE)</f>
        <v>Gauteng</v>
      </c>
      <c r="H1598" t="s">
        <v>18</v>
      </c>
      <c r="I1598" s="4">
        <v>42444</v>
      </c>
      <c r="J1598" s="1">
        <v>0.33680555555555558</v>
      </c>
      <c r="K1598" s="1">
        <v>7.6388888888888893E-4</v>
      </c>
      <c r="L1598" s="1" t="str">
        <f t="shared" si="97"/>
        <v>Tuesday</v>
      </c>
      <c r="M1598" t="str">
        <f t="shared" si="96"/>
        <v>March</v>
      </c>
      <c r="N1598" s="2" t="str">
        <f t="shared" si="98"/>
        <v>Morning</v>
      </c>
      <c r="O1598" s="2">
        <v>42444.336805555555</v>
      </c>
      <c r="P1598">
        <v>893492</v>
      </c>
      <c r="Q1598" t="str">
        <f t="shared" si="99"/>
        <v>Sports</v>
      </c>
    </row>
    <row r="1599" spans="1:17" x14ac:dyDescent="0.3">
      <c r="A1599">
        <v>923646</v>
      </c>
      <c r="B1599" t="str">
        <f>VLOOKUP($A1599,'[1]User Profiles'!$A:$I,2,FALSE)</f>
        <v>Randy </v>
      </c>
      <c r="C1599" t="str">
        <f>VLOOKUP($A1599,'[1]User Profiles'!$A:$I,3,FALSE)</f>
        <v>Creager</v>
      </c>
      <c r="D1599" t="str">
        <f>VLOOKUP($A1599,'[1]User Profiles'!$A:$I,5,FALSE)</f>
        <v>male</v>
      </c>
      <c r="E1599" t="str">
        <f>VLOOKUP($A1599,'[1]User Profiles'!$A:$I,6,FALSE)</f>
        <v>black</v>
      </c>
      <c r="F1599">
        <f>VLOOKUP($A1599,'[1]User Profiles'!$A:$I,7,FALSE)</f>
        <v>21</v>
      </c>
      <c r="G1599" t="str">
        <f>VLOOKUP($A1599,'[1]User Profiles'!$A:$I,8,FALSE)</f>
        <v>Mpumalanga</v>
      </c>
      <c r="H1599" t="s">
        <v>22</v>
      </c>
      <c r="I1599" s="4">
        <v>42457</v>
      </c>
      <c r="J1599" s="1">
        <v>0.33680555555555558</v>
      </c>
      <c r="K1599" s="1">
        <v>0</v>
      </c>
      <c r="L1599" s="1" t="str">
        <f t="shared" si="97"/>
        <v>Monday</v>
      </c>
      <c r="M1599" t="str">
        <f t="shared" si="96"/>
        <v>March</v>
      </c>
      <c r="N1599" s="2" t="str">
        <f t="shared" si="98"/>
        <v>Morning</v>
      </c>
      <c r="O1599" s="2">
        <v>42457.336805555555</v>
      </c>
      <c r="P1599">
        <v>920843</v>
      </c>
      <c r="Q1599" t="str">
        <f t="shared" si="99"/>
        <v>Kids</v>
      </c>
    </row>
    <row r="1600" spans="1:17" x14ac:dyDescent="0.3">
      <c r="A1600">
        <v>2205521</v>
      </c>
      <c r="B1600" t="str">
        <f>VLOOKUP($A1600,'[1]User Profiles'!$A:$I,2,FALSE)</f>
        <v>Samuel </v>
      </c>
      <c r="C1600" t="str">
        <f>VLOOKUP($A1600,'[1]User Profiles'!$A:$I,3,FALSE)</f>
        <v>Borelli</v>
      </c>
      <c r="D1600" t="str">
        <f>VLOOKUP($A1600,'[1]User Profiles'!$A:$I,5,FALSE)</f>
        <v>male</v>
      </c>
      <c r="E1600" t="str">
        <f>VLOOKUP($A1600,'[1]User Profiles'!$A:$I,6,FALSE)</f>
        <v>black</v>
      </c>
      <c r="F1600">
        <f>VLOOKUP($A1600,'[1]User Profiles'!$A:$I,7,FALSE)</f>
        <v>31</v>
      </c>
      <c r="G1600" t="str">
        <f>VLOOKUP($A1600,'[1]User Profiles'!$A:$I,8,FALSE)</f>
        <v>Eastern Cape</v>
      </c>
      <c r="H1600" t="s">
        <v>23</v>
      </c>
      <c r="I1600" s="4">
        <v>42419</v>
      </c>
      <c r="J1600" s="1">
        <v>0.33680555555555558</v>
      </c>
      <c r="K1600" s="1">
        <v>1.3888888888888889E-4</v>
      </c>
      <c r="L1600" s="1" t="str">
        <f t="shared" si="97"/>
        <v>Friday</v>
      </c>
      <c r="M1600" t="str">
        <f t="shared" si="96"/>
        <v>February</v>
      </c>
      <c r="N1600" s="2" t="str">
        <f t="shared" si="98"/>
        <v>Morning</v>
      </c>
      <c r="O1600" s="2">
        <v>42419.336805555555</v>
      </c>
      <c r="P1600">
        <v>2205521</v>
      </c>
      <c r="Q1600" t="str">
        <f t="shared" si="99"/>
        <v>Entertainment</v>
      </c>
    </row>
    <row r="1601" spans="1:17" x14ac:dyDescent="0.3">
      <c r="A1601">
        <v>808969</v>
      </c>
      <c r="B1601" t="str">
        <f>VLOOKUP($A1601,'[1]User Profiles'!$A:$I,2,FALSE)</f>
        <v>Hollis </v>
      </c>
      <c r="C1601" t="str">
        <f>VLOOKUP($A1601,'[1]User Profiles'!$A:$I,3,FALSE)</f>
        <v>Roquemore</v>
      </c>
      <c r="D1601" t="str">
        <f>VLOOKUP($A1601,'[1]User Profiles'!$A:$I,5,FALSE)</f>
        <v>male</v>
      </c>
      <c r="E1601" t="str">
        <f>VLOOKUP($A1601,'[1]User Profiles'!$A:$I,6,FALSE)</f>
        <v>black</v>
      </c>
      <c r="F1601">
        <f>VLOOKUP($A1601,'[1]User Profiles'!$A:$I,7,FALSE)</f>
        <v>18</v>
      </c>
      <c r="G1601" t="str">
        <f>VLOOKUP($A1601,'[1]User Profiles'!$A:$I,8,FALSE)</f>
        <v>Gauteng</v>
      </c>
      <c r="H1601" t="s">
        <v>20</v>
      </c>
      <c r="I1601" s="4">
        <v>42432</v>
      </c>
      <c r="J1601" s="1">
        <v>0.33750000000000002</v>
      </c>
      <c r="K1601" s="1">
        <v>4.8611111111111104E-4</v>
      </c>
      <c r="L1601" s="1" t="str">
        <f t="shared" si="97"/>
        <v>Thursday</v>
      </c>
      <c r="M1601" t="str">
        <f t="shared" si="96"/>
        <v>March</v>
      </c>
      <c r="N1601" s="2" t="str">
        <f t="shared" si="98"/>
        <v>Morning</v>
      </c>
      <c r="O1601" s="2">
        <v>42432.337500000001</v>
      </c>
      <c r="P1601">
        <v>808969</v>
      </c>
      <c r="Q1601" t="str">
        <f t="shared" si="99"/>
        <v>Other</v>
      </c>
    </row>
    <row r="1602" spans="1:17" x14ac:dyDescent="0.3">
      <c r="A1602">
        <v>2091037</v>
      </c>
      <c r="B1602" t="str">
        <f>VLOOKUP($A1602,'[1]User Profiles'!$A:$I,2,FALSE)</f>
        <v>Bret </v>
      </c>
      <c r="C1602" t="str">
        <f>VLOOKUP($A1602,'[1]User Profiles'!$A:$I,3,FALSE)</f>
        <v>Paradis</v>
      </c>
      <c r="D1602" t="str">
        <f>VLOOKUP($A1602,'[1]User Profiles'!$A:$I,5,FALSE)</f>
        <v>male</v>
      </c>
      <c r="E1602" t="str">
        <f>VLOOKUP($A1602,'[1]User Profiles'!$A:$I,6,FALSE)</f>
        <v>indian_asian</v>
      </c>
      <c r="F1602">
        <f>VLOOKUP($A1602,'[1]User Profiles'!$A:$I,7,FALSE)</f>
        <v>41</v>
      </c>
      <c r="G1602" t="str">
        <f>VLOOKUP($A1602,'[1]User Profiles'!$A:$I,8,FALSE)</f>
        <v>Gauteng</v>
      </c>
      <c r="H1602" t="s">
        <v>21</v>
      </c>
      <c r="I1602" s="4">
        <v>42407</v>
      </c>
      <c r="J1602" s="1">
        <v>0.33750000000000002</v>
      </c>
      <c r="K1602" s="1">
        <v>4.2824074074074075E-4</v>
      </c>
      <c r="L1602" s="1" t="str">
        <f t="shared" si="97"/>
        <v>Sunday</v>
      </c>
      <c r="M1602" t="str">
        <f t="shared" ref="M1602:M1665" si="100">TEXT(I1602,"mmmm")</f>
        <v>February</v>
      </c>
      <c r="N1602" s="2" t="str">
        <f t="shared" si="98"/>
        <v>Morning</v>
      </c>
      <c r="O1602" s="2">
        <v>42407.337500000001</v>
      </c>
      <c r="P1602">
        <v>2091037</v>
      </c>
      <c r="Q1602" t="str">
        <f t="shared" si="99"/>
        <v>Kids</v>
      </c>
    </row>
    <row r="1603" spans="1:17" x14ac:dyDescent="0.3">
      <c r="A1603">
        <v>810246</v>
      </c>
      <c r="B1603" t="str">
        <f>VLOOKUP($A1603,'[1]User Profiles'!$A:$I,2,FALSE)</f>
        <v>Markus </v>
      </c>
      <c r="C1603" t="str">
        <f>VLOOKUP($A1603,'[1]User Profiles'!$A:$I,3,FALSE)</f>
        <v>Nicholls</v>
      </c>
      <c r="D1603" t="str">
        <f>VLOOKUP($A1603,'[1]User Profiles'!$A:$I,5,FALSE)</f>
        <v>male</v>
      </c>
      <c r="E1603" t="str">
        <f>VLOOKUP($A1603,'[1]User Profiles'!$A:$I,6,FALSE)</f>
        <v>other</v>
      </c>
      <c r="F1603">
        <f>VLOOKUP($A1603,'[1]User Profiles'!$A:$I,7,FALSE)</f>
        <v>15</v>
      </c>
      <c r="G1603" t="str">
        <f>VLOOKUP($A1603,'[1]User Profiles'!$A:$I,8,FALSE)</f>
        <v>Eastern Cape</v>
      </c>
      <c r="H1603" t="s">
        <v>26</v>
      </c>
      <c r="I1603" s="4">
        <v>42376</v>
      </c>
      <c r="J1603" s="1">
        <v>0.33750000000000002</v>
      </c>
      <c r="K1603" s="1">
        <v>1.2037037037037038E-3</v>
      </c>
      <c r="L1603" s="1" t="str">
        <f t="shared" ref="L1603:L1666" si="101">CHOOSE(WEEKDAY(I1603,1),"Sunday","Monday","Tuesday","Wednesday","Thursday","Friday","Saturday")</f>
        <v>Thursday</v>
      </c>
      <c r="M1603" t="str">
        <f t="shared" si="100"/>
        <v>January</v>
      </c>
      <c r="N1603" s="2" t="str">
        <f t="shared" ref="N1603:N1666" si="102">IF(J1603 &lt; TIME(6,0,0),"Early Morning",
 IF(J1603 &lt; TIME(12,0,0),"Morning",
 IF(J1603 &lt; TIME(16,0,0),"Midday",
 IF(J1603 &lt; TIME(19,0,0),"Afternoon","Evening"))))</f>
        <v>Morning</v>
      </c>
      <c r="O1603" s="2">
        <v>42376.337500000001</v>
      </c>
      <c r="P1603">
        <v>810246</v>
      </c>
      <c r="Q1603" t="str">
        <f t="shared" ref="Q1603:Q1666" si="103">IF(OR(H1603="Boomerang",H1603="Cartoon Network"),"Kids",
IF(OR(H1603="Live on SuperSport",H1603="SuperSport Blitz",H1603="Wimbledon",H1603="ICC Cricket World Cup 2011"),"Sports",
IF(OR(H1603="Africa Magic",H1603="M-Net",H1603="Vuzu",H1603="Channel O",H1603="E! Entertainment"),"Entertainment",
"Other")))</f>
        <v>Entertainment</v>
      </c>
    </row>
    <row r="1604" spans="1:17" x14ac:dyDescent="0.3">
      <c r="A1604">
        <v>822027</v>
      </c>
      <c r="B1604" t="str">
        <f>VLOOKUP($A1604,'[1]User Profiles'!$A:$I,2,FALSE)</f>
        <v>Yolonda </v>
      </c>
      <c r="C1604" t="str">
        <f>VLOOKUP($A1604,'[1]User Profiles'!$A:$I,3,FALSE)</f>
        <v>Pascarella</v>
      </c>
      <c r="D1604" t="str">
        <f>VLOOKUP($A1604,'[1]User Profiles'!$A:$I,5,FALSE)</f>
        <v>female</v>
      </c>
      <c r="E1604" t="str">
        <f>VLOOKUP($A1604,'[1]User Profiles'!$A:$I,6,FALSE)</f>
        <v>black</v>
      </c>
      <c r="F1604">
        <f>VLOOKUP($A1604,'[1]User Profiles'!$A:$I,7,FALSE)</f>
        <v>24</v>
      </c>
      <c r="G1604" t="str">
        <f>VLOOKUP($A1604,'[1]User Profiles'!$A:$I,8,FALSE)</f>
        <v>Gauteng</v>
      </c>
      <c r="H1604" t="s">
        <v>23</v>
      </c>
      <c r="I1604" s="4">
        <v>42443</v>
      </c>
      <c r="J1604" s="1">
        <v>0.33750000000000002</v>
      </c>
      <c r="K1604" s="1">
        <v>2.8935185185185183E-5</v>
      </c>
      <c r="L1604" s="1" t="str">
        <f t="shared" si="101"/>
        <v>Monday</v>
      </c>
      <c r="M1604" t="str">
        <f t="shared" si="100"/>
        <v>March</v>
      </c>
      <c r="N1604" s="2" t="str">
        <f t="shared" si="102"/>
        <v>Morning</v>
      </c>
      <c r="O1604" s="2">
        <v>42443.337500000001</v>
      </c>
      <c r="P1604">
        <v>822027</v>
      </c>
      <c r="Q1604" t="str">
        <f t="shared" si="103"/>
        <v>Entertainment</v>
      </c>
    </row>
    <row r="1605" spans="1:17" x14ac:dyDescent="0.3">
      <c r="A1605">
        <v>941428</v>
      </c>
      <c r="B1605" t="str">
        <f>VLOOKUP($A1605,'[1]User Profiles'!$A:$I,2,FALSE)</f>
        <v>Cory </v>
      </c>
      <c r="C1605" t="str">
        <f>VLOOKUP($A1605,'[1]User Profiles'!$A:$I,3,FALSE)</f>
        <v>Mosser</v>
      </c>
      <c r="D1605" t="str">
        <f>VLOOKUP($A1605,'[1]User Profiles'!$A:$I,5,FALSE)</f>
        <v>male</v>
      </c>
      <c r="E1605" t="str">
        <f>VLOOKUP($A1605,'[1]User Profiles'!$A:$I,6,FALSE)</f>
        <v>coloured</v>
      </c>
      <c r="F1605">
        <f>VLOOKUP($A1605,'[1]User Profiles'!$A:$I,7,FALSE)</f>
        <v>35</v>
      </c>
      <c r="G1605" t="str">
        <f>VLOOKUP($A1605,'[1]User Profiles'!$A:$I,8,FALSE)</f>
        <v>Western Cape</v>
      </c>
      <c r="H1605" t="s">
        <v>17</v>
      </c>
      <c r="I1605" s="4">
        <v>42451</v>
      </c>
      <c r="J1605" s="1">
        <v>0.33750000000000002</v>
      </c>
      <c r="K1605" s="1">
        <v>1.9270833333333334E-2</v>
      </c>
      <c r="L1605" s="1" t="str">
        <f t="shared" si="101"/>
        <v>Tuesday</v>
      </c>
      <c r="M1605" t="str">
        <f t="shared" si="100"/>
        <v>March</v>
      </c>
      <c r="N1605" s="2" t="str">
        <f t="shared" si="102"/>
        <v>Morning</v>
      </c>
      <c r="O1605" s="2">
        <v>42451.337500000001</v>
      </c>
      <c r="P1605">
        <v>941428</v>
      </c>
      <c r="Q1605" t="str">
        <f t="shared" si="103"/>
        <v>Other</v>
      </c>
    </row>
    <row r="1606" spans="1:17" x14ac:dyDescent="0.3">
      <c r="A1606">
        <v>809889</v>
      </c>
      <c r="B1606" t="str">
        <f>VLOOKUP($A1606,'[1]User Profiles'!$A:$I,2,FALSE)</f>
        <v>Earl </v>
      </c>
      <c r="C1606" t="str">
        <f>VLOOKUP($A1606,'[1]User Profiles'!$A:$I,3,FALSE)</f>
        <v>Wigfall</v>
      </c>
      <c r="D1606" t="str">
        <f>VLOOKUP($A1606,'[1]User Profiles'!$A:$I,5,FALSE)</f>
        <v>male</v>
      </c>
      <c r="E1606" t="str">
        <f>VLOOKUP($A1606,'[1]User Profiles'!$A:$I,6,FALSE)</f>
        <v>black</v>
      </c>
      <c r="F1606">
        <f>VLOOKUP($A1606,'[1]User Profiles'!$A:$I,7,FALSE)</f>
        <v>22</v>
      </c>
      <c r="G1606" t="str">
        <f>VLOOKUP($A1606,'[1]User Profiles'!$A:$I,8,FALSE)</f>
        <v>Gauteng</v>
      </c>
      <c r="H1606" t="s">
        <v>22</v>
      </c>
      <c r="I1606" s="4">
        <v>42439</v>
      </c>
      <c r="J1606" s="1">
        <v>0.33819444444444446</v>
      </c>
      <c r="K1606" s="1">
        <v>1.9675925925925928E-3</v>
      </c>
      <c r="L1606" s="1" t="str">
        <f t="shared" si="101"/>
        <v>Thursday</v>
      </c>
      <c r="M1606" t="str">
        <f t="shared" si="100"/>
        <v>March</v>
      </c>
      <c r="N1606" s="2" t="str">
        <f t="shared" si="102"/>
        <v>Morning</v>
      </c>
      <c r="O1606" s="2">
        <v>42439.338194444441</v>
      </c>
      <c r="P1606">
        <v>809889</v>
      </c>
      <c r="Q1606" t="str">
        <f t="shared" si="103"/>
        <v>Kids</v>
      </c>
    </row>
    <row r="1607" spans="1:17" x14ac:dyDescent="0.3">
      <c r="A1607">
        <v>780108</v>
      </c>
      <c r="B1607" t="str">
        <f>VLOOKUP($A1607,'[1]User Profiles'!$A:$I,2,FALSE)</f>
        <v>Lucas </v>
      </c>
      <c r="C1607" t="str">
        <f>VLOOKUP($A1607,'[1]User Profiles'!$A:$I,3,FALSE)</f>
        <v>Deblois</v>
      </c>
      <c r="D1607" t="str">
        <f>VLOOKUP($A1607,'[1]User Profiles'!$A:$I,5,FALSE)</f>
        <v>male</v>
      </c>
      <c r="E1607" t="str">
        <f>VLOOKUP($A1607,'[1]User Profiles'!$A:$I,6,FALSE)</f>
        <v>white</v>
      </c>
      <c r="F1607">
        <f>VLOOKUP($A1607,'[1]User Profiles'!$A:$I,7,FALSE)</f>
        <v>45</v>
      </c>
      <c r="G1607" t="str">
        <f>VLOOKUP($A1607,'[1]User Profiles'!$A:$I,8,FALSE)</f>
        <v>Kwazulu Natal</v>
      </c>
      <c r="H1607" t="s">
        <v>16</v>
      </c>
      <c r="I1607" s="4">
        <v>42410</v>
      </c>
      <c r="J1607" s="1">
        <v>0.33819444444444446</v>
      </c>
      <c r="K1607" s="1">
        <v>0</v>
      </c>
      <c r="L1607" s="1" t="str">
        <f t="shared" si="101"/>
        <v>Wednesday</v>
      </c>
      <c r="M1607" t="str">
        <f t="shared" si="100"/>
        <v>February</v>
      </c>
      <c r="N1607" s="2" t="str">
        <f t="shared" si="102"/>
        <v>Morning</v>
      </c>
      <c r="O1607" s="2">
        <v>42410.338194444441</v>
      </c>
      <c r="P1607">
        <v>780108</v>
      </c>
      <c r="Q1607" t="str">
        <f t="shared" si="103"/>
        <v>Other</v>
      </c>
    </row>
    <row r="1608" spans="1:17" x14ac:dyDescent="0.3">
      <c r="A1608">
        <v>2092115</v>
      </c>
      <c r="B1608" t="str">
        <f>VLOOKUP($A1608,'[1]User Profiles'!$A:$I,2,FALSE)</f>
        <v>Cory </v>
      </c>
      <c r="C1608" t="str">
        <f>VLOOKUP($A1608,'[1]User Profiles'!$A:$I,3,FALSE)</f>
        <v>Bilyeu</v>
      </c>
      <c r="D1608" t="str">
        <f>VLOOKUP($A1608,'[1]User Profiles'!$A:$I,5,FALSE)</f>
        <v>male</v>
      </c>
      <c r="E1608" t="str">
        <f>VLOOKUP($A1608,'[1]User Profiles'!$A:$I,6,FALSE)</f>
        <v>black</v>
      </c>
      <c r="F1608">
        <f>VLOOKUP($A1608,'[1]User Profiles'!$A:$I,7,FALSE)</f>
        <v>49</v>
      </c>
      <c r="G1608" t="str">
        <f>VLOOKUP($A1608,'[1]User Profiles'!$A:$I,8,FALSE)</f>
        <v>Mpumalanga</v>
      </c>
      <c r="H1608" t="s">
        <v>22</v>
      </c>
      <c r="I1608" s="4">
        <v>42391</v>
      </c>
      <c r="J1608" s="1">
        <v>0.33819444444444446</v>
      </c>
      <c r="K1608" s="1">
        <v>8.1365740740740738E-3</v>
      </c>
      <c r="L1608" s="1" t="str">
        <f t="shared" si="101"/>
        <v>Friday</v>
      </c>
      <c r="M1608" t="str">
        <f t="shared" si="100"/>
        <v>January</v>
      </c>
      <c r="N1608" s="2" t="str">
        <f t="shared" si="102"/>
        <v>Morning</v>
      </c>
      <c r="O1608" s="2">
        <v>42391.338194444441</v>
      </c>
      <c r="P1608">
        <v>2092115</v>
      </c>
      <c r="Q1608" t="str">
        <f t="shared" si="103"/>
        <v>Kids</v>
      </c>
    </row>
    <row r="1609" spans="1:17" x14ac:dyDescent="0.3">
      <c r="A1609">
        <v>810558</v>
      </c>
      <c r="B1609" t="str">
        <f>VLOOKUP($A1609,'[1]User Profiles'!$A:$I,2,FALSE)</f>
        <v>Cory </v>
      </c>
      <c r="C1609" t="str">
        <f>VLOOKUP($A1609,'[1]User Profiles'!$A:$I,3,FALSE)</f>
        <v>Roquemore</v>
      </c>
      <c r="D1609" t="str">
        <f>VLOOKUP($A1609,'[1]User Profiles'!$A:$I,5,FALSE)</f>
        <v>male</v>
      </c>
      <c r="E1609" t="str">
        <f>VLOOKUP($A1609,'[1]User Profiles'!$A:$I,6,FALSE)</f>
        <v>white</v>
      </c>
      <c r="F1609">
        <f>VLOOKUP($A1609,'[1]User Profiles'!$A:$I,7,FALSE)</f>
        <v>30</v>
      </c>
      <c r="G1609" t="str">
        <f>VLOOKUP($A1609,'[1]User Profiles'!$A:$I,8,FALSE)</f>
        <v>Northern Cape</v>
      </c>
      <c r="H1609" t="s">
        <v>20</v>
      </c>
      <c r="I1609" s="4">
        <v>42426</v>
      </c>
      <c r="J1609" s="1">
        <v>0.33819444444444446</v>
      </c>
      <c r="K1609" s="1">
        <v>2.2199074074074076E-2</v>
      </c>
      <c r="L1609" s="1" t="str">
        <f t="shared" si="101"/>
        <v>Friday</v>
      </c>
      <c r="M1609" t="str">
        <f t="shared" si="100"/>
        <v>February</v>
      </c>
      <c r="N1609" s="2" t="str">
        <f t="shared" si="102"/>
        <v>Morning</v>
      </c>
      <c r="O1609" s="2">
        <v>42426.338194444441</v>
      </c>
      <c r="P1609">
        <v>810558</v>
      </c>
      <c r="Q1609" t="str">
        <f t="shared" si="103"/>
        <v>Other</v>
      </c>
    </row>
    <row r="1610" spans="1:17" x14ac:dyDescent="0.3">
      <c r="A1610">
        <v>809306</v>
      </c>
      <c r="B1610" t="str">
        <f>VLOOKUP($A1610,'[1]User Profiles'!$A:$I,2,FALSE)</f>
        <v>Stephen </v>
      </c>
      <c r="C1610" t="str">
        <f>VLOOKUP($A1610,'[1]User Profiles'!$A:$I,3,FALSE)</f>
        <v>Biggers</v>
      </c>
      <c r="D1610" t="str">
        <f>VLOOKUP($A1610,'[1]User Profiles'!$A:$I,5,FALSE)</f>
        <v>male</v>
      </c>
      <c r="E1610" t="str">
        <f>VLOOKUP($A1610,'[1]User Profiles'!$A:$I,6,FALSE)</f>
        <v>white</v>
      </c>
      <c r="F1610">
        <f>VLOOKUP($A1610,'[1]User Profiles'!$A:$I,7,FALSE)</f>
        <v>30</v>
      </c>
      <c r="G1610" t="str">
        <f>VLOOKUP($A1610,'[1]User Profiles'!$A:$I,8,FALSE)</f>
        <v>Kwazulu Natal</v>
      </c>
      <c r="H1610" t="s">
        <v>20</v>
      </c>
      <c r="I1610" s="4">
        <v>42426</v>
      </c>
      <c r="J1610" s="1">
        <v>0.33888888888888891</v>
      </c>
      <c r="K1610" s="1">
        <v>9.0185185185185188E-2</v>
      </c>
      <c r="L1610" s="1" t="str">
        <f t="shared" si="101"/>
        <v>Friday</v>
      </c>
      <c r="M1610" t="str">
        <f t="shared" si="100"/>
        <v>February</v>
      </c>
      <c r="N1610" s="2" t="str">
        <f t="shared" si="102"/>
        <v>Morning</v>
      </c>
      <c r="O1610" s="2">
        <v>42426.338888888888</v>
      </c>
      <c r="P1610">
        <v>809306</v>
      </c>
      <c r="Q1610" t="str">
        <f t="shared" si="103"/>
        <v>Other</v>
      </c>
    </row>
    <row r="1611" spans="1:17" x14ac:dyDescent="0.3">
      <c r="A1611">
        <v>2369221</v>
      </c>
      <c r="B1611" t="str">
        <f>VLOOKUP($A1611,'[1]User Profiles'!$A:$I,2,FALSE)</f>
        <v>Royal </v>
      </c>
      <c r="C1611" t="str">
        <f>VLOOKUP($A1611,'[1]User Profiles'!$A:$I,3,FALSE)</f>
        <v>Styer</v>
      </c>
      <c r="D1611" t="str">
        <f>VLOOKUP($A1611,'[1]User Profiles'!$A:$I,5,FALSE)</f>
        <v>male</v>
      </c>
      <c r="E1611" t="str">
        <f>VLOOKUP($A1611,'[1]User Profiles'!$A:$I,6,FALSE)</f>
        <v>black</v>
      </c>
      <c r="F1611">
        <f>VLOOKUP($A1611,'[1]User Profiles'!$A:$I,7,FALSE)</f>
        <v>44</v>
      </c>
      <c r="G1611" t="str">
        <f>VLOOKUP($A1611,'[1]User Profiles'!$A:$I,8,FALSE)</f>
        <v>North West</v>
      </c>
      <c r="H1611" t="s">
        <v>23</v>
      </c>
      <c r="I1611" s="4">
        <v>42421</v>
      </c>
      <c r="J1611" s="1">
        <v>0.33888888888888891</v>
      </c>
      <c r="K1611" s="1">
        <v>4.3692129629629628E-3</v>
      </c>
      <c r="L1611" s="1" t="str">
        <f t="shared" si="101"/>
        <v>Sunday</v>
      </c>
      <c r="M1611" t="str">
        <f t="shared" si="100"/>
        <v>February</v>
      </c>
      <c r="N1611" s="2" t="str">
        <f t="shared" si="102"/>
        <v>Morning</v>
      </c>
      <c r="O1611" s="2">
        <v>42421.338888888888</v>
      </c>
      <c r="P1611">
        <v>2369221</v>
      </c>
      <c r="Q1611" t="str">
        <f t="shared" si="103"/>
        <v>Entertainment</v>
      </c>
    </row>
    <row r="1612" spans="1:17" x14ac:dyDescent="0.3">
      <c r="A1612">
        <v>893201</v>
      </c>
      <c r="B1612" t="str">
        <f>VLOOKUP($A1612,'[1]User Profiles'!$A:$I,2,FALSE)</f>
        <v>Romeo </v>
      </c>
      <c r="C1612" t="str">
        <f>VLOOKUP($A1612,'[1]User Profiles'!$A:$I,3,FALSE)</f>
        <v>Creager</v>
      </c>
      <c r="D1612" t="str">
        <f>VLOOKUP($A1612,'[1]User Profiles'!$A:$I,5,FALSE)</f>
        <v>male</v>
      </c>
      <c r="E1612" t="str">
        <f>VLOOKUP($A1612,'[1]User Profiles'!$A:$I,6,FALSE)</f>
        <v>white</v>
      </c>
      <c r="F1612">
        <f>VLOOKUP($A1612,'[1]User Profiles'!$A:$I,7,FALSE)</f>
        <v>35</v>
      </c>
      <c r="G1612" t="str">
        <f>VLOOKUP($A1612,'[1]User Profiles'!$A:$I,8,FALSE)</f>
        <v>Gauteng</v>
      </c>
      <c r="H1612" t="s">
        <v>29</v>
      </c>
      <c r="I1612" s="4">
        <v>42451</v>
      </c>
      <c r="J1612" s="1">
        <v>0.33888888888888891</v>
      </c>
      <c r="K1612" s="1">
        <v>2.0833333333333335E-4</v>
      </c>
      <c r="L1612" s="1" t="str">
        <f t="shared" si="101"/>
        <v>Tuesday</v>
      </c>
      <c r="M1612" t="str">
        <f t="shared" si="100"/>
        <v>March</v>
      </c>
      <c r="N1612" s="2" t="str">
        <f t="shared" si="102"/>
        <v>Morning</v>
      </c>
      <c r="O1612" s="2">
        <v>42451.338888888888</v>
      </c>
      <c r="P1612">
        <v>893201</v>
      </c>
      <c r="Q1612" t="str">
        <f t="shared" si="103"/>
        <v>Entertainment</v>
      </c>
    </row>
    <row r="1613" spans="1:17" x14ac:dyDescent="0.3">
      <c r="A1613">
        <v>940648</v>
      </c>
      <c r="B1613" t="str">
        <f>VLOOKUP($A1613,'[1]User Profiles'!$A:$I,2,FALSE)</f>
        <v>Charlie </v>
      </c>
      <c r="C1613" t="str">
        <f>VLOOKUP($A1613,'[1]User Profiles'!$A:$I,3,FALSE)</f>
        <v>Vital</v>
      </c>
      <c r="D1613" t="str">
        <f>VLOOKUP($A1613,'[1]User Profiles'!$A:$I,5,FALSE)</f>
        <v>male</v>
      </c>
      <c r="E1613" t="str">
        <f>VLOOKUP($A1613,'[1]User Profiles'!$A:$I,6,FALSE)</f>
        <v>black</v>
      </c>
      <c r="F1613">
        <f>VLOOKUP($A1613,'[1]User Profiles'!$A:$I,7,FALSE)</f>
        <v>26</v>
      </c>
      <c r="G1613" t="str">
        <f>VLOOKUP($A1613,'[1]User Profiles'!$A:$I,8,FALSE)</f>
        <v>Gauteng</v>
      </c>
      <c r="H1613" t="s">
        <v>18</v>
      </c>
      <c r="I1613" s="4">
        <v>42452</v>
      </c>
      <c r="J1613" s="1">
        <v>0.33888888888888891</v>
      </c>
      <c r="K1613" s="1">
        <v>4.6296296296296293E-4</v>
      </c>
      <c r="L1613" s="1" t="str">
        <f t="shared" si="101"/>
        <v>Wednesday</v>
      </c>
      <c r="M1613" t="str">
        <f t="shared" si="100"/>
        <v>March</v>
      </c>
      <c r="N1613" s="2" t="str">
        <f t="shared" si="102"/>
        <v>Morning</v>
      </c>
      <c r="O1613" s="2">
        <v>42452.338888888888</v>
      </c>
      <c r="P1613">
        <v>940648</v>
      </c>
      <c r="Q1613" t="str">
        <f t="shared" si="103"/>
        <v>Sports</v>
      </c>
    </row>
    <row r="1614" spans="1:17" x14ac:dyDescent="0.3">
      <c r="A1614">
        <v>2415121</v>
      </c>
      <c r="B1614" t="str">
        <f>VLOOKUP($A1614,'[1]User Profiles'!$A:$I,2,FALSE)</f>
        <v>Lane </v>
      </c>
      <c r="C1614" t="str">
        <f>VLOOKUP($A1614,'[1]User Profiles'!$A:$I,3,FALSE)</f>
        <v>Arrieta</v>
      </c>
      <c r="D1614" t="str">
        <f>VLOOKUP($A1614,'[1]User Profiles'!$A:$I,5,FALSE)</f>
        <v>male</v>
      </c>
      <c r="E1614" t="str">
        <f>VLOOKUP($A1614,'[1]User Profiles'!$A:$I,6,FALSE)</f>
        <v>black</v>
      </c>
      <c r="F1614">
        <f>VLOOKUP($A1614,'[1]User Profiles'!$A:$I,7,FALSE)</f>
        <v>23</v>
      </c>
      <c r="G1614" t="str">
        <f>VLOOKUP($A1614,'[1]User Profiles'!$A:$I,8,FALSE)</f>
        <v>Eastern Cape</v>
      </c>
      <c r="H1614" t="s">
        <v>21</v>
      </c>
      <c r="I1614" s="4">
        <v>42435</v>
      </c>
      <c r="J1614" s="1">
        <v>0.33888888888888891</v>
      </c>
      <c r="K1614" s="1">
        <v>6.5856481481481469E-3</v>
      </c>
      <c r="L1614" s="1" t="str">
        <f t="shared" si="101"/>
        <v>Sunday</v>
      </c>
      <c r="M1614" t="str">
        <f t="shared" si="100"/>
        <v>March</v>
      </c>
      <c r="N1614" s="2" t="str">
        <f t="shared" si="102"/>
        <v>Morning</v>
      </c>
      <c r="O1614" s="2">
        <v>42435.338888888888</v>
      </c>
      <c r="P1614">
        <v>2415121</v>
      </c>
      <c r="Q1614" t="str">
        <f t="shared" si="103"/>
        <v>Kids</v>
      </c>
    </row>
    <row r="1615" spans="1:17" x14ac:dyDescent="0.3">
      <c r="A1615">
        <v>773180</v>
      </c>
      <c r="B1615" t="str">
        <f>VLOOKUP($A1615,'[1]User Profiles'!$A:$I,2,FALSE)</f>
        <v>Jacinto </v>
      </c>
      <c r="C1615" t="str">
        <f>VLOOKUP($A1615,'[1]User Profiles'!$A:$I,3,FALSE)</f>
        <v>Mastrangelo</v>
      </c>
      <c r="D1615" t="str">
        <f>VLOOKUP($A1615,'[1]User Profiles'!$A:$I,5,FALSE)</f>
        <v>male</v>
      </c>
      <c r="E1615" t="str">
        <f>VLOOKUP($A1615,'[1]User Profiles'!$A:$I,6,FALSE)</f>
        <v>coloured</v>
      </c>
      <c r="F1615">
        <f>VLOOKUP($A1615,'[1]User Profiles'!$A:$I,7,FALSE)</f>
        <v>29</v>
      </c>
      <c r="G1615" t="str">
        <f>VLOOKUP($A1615,'[1]User Profiles'!$A:$I,8,FALSE)</f>
        <v>Gauteng</v>
      </c>
      <c r="H1615" t="s">
        <v>25</v>
      </c>
      <c r="I1615" s="4">
        <v>42438</v>
      </c>
      <c r="J1615" s="1">
        <v>0.33888888888888891</v>
      </c>
      <c r="K1615" s="1">
        <v>0</v>
      </c>
      <c r="L1615" s="1" t="str">
        <f t="shared" si="101"/>
        <v>Wednesday</v>
      </c>
      <c r="M1615" t="str">
        <f t="shared" si="100"/>
        <v>March</v>
      </c>
      <c r="N1615" s="2" t="str">
        <f t="shared" si="102"/>
        <v>Morning</v>
      </c>
      <c r="O1615" s="2">
        <v>42438.338888888888</v>
      </c>
      <c r="P1615">
        <v>773175</v>
      </c>
      <c r="Q1615" t="str">
        <f t="shared" si="103"/>
        <v>Sports</v>
      </c>
    </row>
    <row r="1616" spans="1:17" x14ac:dyDescent="0.3">
      <c r="A1616">
        <v>941663</v>
      </c>
      <c r="B1616" t="str">
        <f>VLOOKUP($A1616,'[1]User Profiles'!$A:$I,2,FALSE)</f>
        <v>Garry </v>
      </c>
      <c r="C1616" t="str">
        <f>VLOOKUP($A1616,'[1]User Profiles'!$A:$I,3,FALSE)</f>
        <v>Mcculloch</v>
      </c>
      <c r="D1616" t="str">
        <f>VLOOKUP($A1616,'[1]User Profiles'!$A:$I,5,FALSE)</f>
        <v>male</v>
      </c>
      <c r="E1616" t="str">
        <f>VLOOKUP($A1616,'[1]User Profiles'!$A:$I,6,FALSE)</f>
        <v>black</v>
      </c>
      <c r="F1616">
        <f>VLOOKUP($A1616,'[1]User Profiles'!$A:$I,7,FALSE)</f>
        <v>30</v>
      </c>
      <c r="G1616" t="str">
        <f>VLOOKUP($A1616,'[1]User Profiles'!$A:$I,8,FALSE)</f>
        <v>Western Cape</v>
      </c>
      <c r="H1616" t="s">
        <v>16</v>
      </c>
      <c r="I1616" s="4">
        <v>42445</v>
      </c>
      <c r="J1616" s="1">
        <v>0.33888888888888891</v>
      </c>
      <c r="K1616" s="1">
        <v>4.2361111111111106E-3</v>
      </c>
      <c r="L1616" s="1" t="str">
        <f t="shared" si="101"/>
        <v>Wednesday</v>
      </c>
      <c r="M1616" t="str">
        <f t="shared" si="100"/>
        <v>March</v>
      </c>
      <c r="N1616" s="2" t="str">
        <f t="shared" si="102"/>
        <v>Morning</v>
      </c>
      <c r="O1616" s="2">
        <v>42445.338888888888</v>
      </c>
      <c r="P1616">
        <v>941663</v>
      </c>
      <c r="Q1616" t="str">
        <f t="shared" si="103"/>
        <v>Other</v>
      </c>
    </row>
    <row r="1617" spans="1:17" x14ac:dyDescent="0.3">
      <c r="A1617">
        <v>828799</v>
      </c>
      <c r="B1617" t="str">
        <f>VLOOKUP($A1617,'[1]User Profiles'!$A:$I,2,FALSE)</f>
        <v>Romeo </v>
      </c>
      <c r="C1617" t="str">
        <f>VLOOKUP($A1617,'[1]User Profiles'!$A:$I,3,FALSE)</f>
        <v>Mastrangelo</v>
      </c>
      <c r="D1617" t="str">
        <f>VLOOKUP($A1617,'[1]User Profiles'!$A:$I,5,FALSE)</f>
        <v>male</v>
      </c>
      <c r="E1617" t="str">
        <f>VLOOKUP($A1617,'[1]User Profiles'!$A:$I,6,FALSE)</f>
        <v>None</v>
      </c>
      <c r="F1617">
        <f>VLOOKUP($A1617,'[1]User Profiles'!$A:$I,7,FALSE)</f>
        <v>38</v>
      </c>
      <c r="G1617" t="str">
        <f>VLOOKUP($A1617,'[1]User Profiles'!$A:$I,8,FALSE)</f>
        <v>Mpumalanga</v>
      </c>
      <c r="H1617" t="s">
        <v>19</v>
      </c>
      <c r="I1617" s="4">
        <v>42428</v>
      </c>
      <c r="J1617" s="1">
        <v>0.33958333333333335</v>
      </c>
      <c r="K1617" s="1">
        <v>0</v>
      </c>
      <c r="L1617" s="1" t="str">
        <f t="shared" si="101"/>
        <v>Sunday</v>
      </c>
      <c r="M1617" t="str">
        <f t="shared" si="100"/>
        <v>February</v>
      </c>
      <c r="N1617" s="2" t="str">
        <f t="shared" si="102"/>
        <v>Morning</v>
      </c>
      <c r="O1617" s="2">
        <v>42428.339583333334</v>
      </c>
      <c r="P1617">
        <v>822560</v>
      </c>
      <c r="Q1617" t="str">
        <f t="shared" si="103"/>
        <v>Entertainment</v>
      </c>
    </row>
    <row r="1618" spans="1:17" x14ac:dyDescent="0.3">
      <c r="A1618">
        <v>930015</v>
      </c>
      <c r="B1618" t="str">
        <f>VLOOKUP($A1618,'[1]User Profiles'!$A:$I,2,FALSE)</f>
        <v>Emerson </v>
      </c>
      <c r="C1618" t="str">
        <f>VLOOKUP($A1618,'[1]User Profiles'!$A:$I,3,FALSE)</f>
        <v>Luthy</v>
      </c>
      <c r="D1618" t="str">
        <f>VLOOKUP($A1618,'[1]User Profiles'!$A:$I,5,FALSE)</f>
        <v>male</v>
      </c>
      <c r="E1618" t="str">
        <f>VLOOKUP($A1618,'[1]User Profiles'!$A:$I,6,FALSE)</f>
        <v>indian_asian</v>
      </c>
      <c r="F1618">
        <f>VLOOKUP($A1618,'[1]User Profiles'!$A:$I,7,FALSE)</f>
        <v>19</v>
      </c>
      <c r="G1618" t="str">
        <f>VLOOKUP($A1618,'[1]User Profiles'!$A:$I,8,FALSE)</f>
        <v>Western Cape</v>
      </c>
      <c r="H1618" t="s">
        <v>33</v>
      </c>
      <c r="I1618" s="4">
        <v>42460</v>
      </c>
      <c r="J1618" s="1">
        <v>0.33958333333333335</v>
      </c>
      <c r="K1618" s="1">
        <v>5.7986111111111112E-3</v>
      </c>
      <c r="L1618" s="1" t="str">
        <f t="shared" si="101"/>
        <v>Thursday</v>
      </c>
      <c r="M1618" t="str">
        <f t="shared" si="100"/>
        <v>March</v>
      </c>
      <c r="N1618" s="2" t="str">
        <f t="shared" si="102"/>
        <v>Morning</v>
      </c>
      <c r="O1618" s="2">
        <v>42460.339583333334</v>
      </c>
      <c r="P1618">
        <v>930015</v>
      </c>
      <c r="Q1618" t="str">
        <f t="shared" si="103"/>
        <v>Other</v>
      </c>
    </row>
    <row r="1619" spans="1:17" x14ac:dyDescent="0.3">
      <c r="A1619">
        <v>804347</v>
      </c>
      <c r="B1619" t="str">
        <f>VLOOKUP($A1619,'[1]User Profiles'!$A:$I,2,FALSE)</f>
        <v>Hollis </v>
      </c>
      <c r="C1619" t="str">
        <f>VLOOKUP($A1619,'[1]User Profiles'!$A:$I,3,FALSE)</f>
        <v>Mcclaine</v>
      </c>
      <c r="D1619" t="str">
        <f>VLOOKUP($A1619,'[1]User Profiles'!$A:$I,5,FALSE)</f>
        <v>male</v>
      </c>
      <c r="E1619" t="str">
        <f>VLOOKUP($A1619,'[1]User Profiles'!$A:$I,6,FALSE)</f>
        <v>white</v>
      </c>
      <c r="F1619">
        <f>VLOOKUP($A1619,'[1]User Profiles'!$A:$I,7,FALSE)</f>
        <v>37</v>
      </c>
      <c r="G1619" t="str">
        <f>VLOOKUP($A1619,'[1]User Profiles'!$A:$I,8,FALSE)</f>
        <v>Gauteng</v>
      </c>
      <c r="H1619" t="s">
        <v>25</v>
      </c>
      <c r="I1619" s="4">
        <v>42421</v>
      </c>
      <c r="J1619" s="1">
        <v>0.33958333333333335</v>
      </c>
      <c r="K1619" s="1">
        <v>1.3657407407407405E-3</v>
      </c>
      <c r="L1619" s="1" t="str">
        <f t="shared" si="101"/>
        <v>Sunday</v>
      </c>
      <c r="M1619" t="str">
        <f t="shared" si="100"/>
        <v>February</v>
      </c>
      <c r="N1619" s="2" t="str">
        <f t="shared" si="102"/>
        <v>Morning</v>
      </c>
      <c r="O1619" s="2">
        <v>42421.339583333334</v>
      </c>
      <c r="P1619">
        <v>804347</v>
      </c>
      <c r="Q1619" t="str">
        <f t="shared" si="103"/>
        <v>Sports</v>
      </c>
    </row>
    <row r="1620" spans="1:17" x14ac:dyDescent="0.3">
      <c r="A1620">
        <v>821877</v>
      </c>
      <c r="B1620" t="str">
        <f>VLOOKUP($A1620,'[1]User Profiles'!$A:$I,2,FALSE)</f>
        <v>Michel </v>
      </c>
      <c r="C1620" t="str">
        <f>VLOOKUP($A1620,'[1]User Profiles'!$A:$I,3,FALSE)</f>
        <v>Pool</v>
      </c>
      <c r="D1620" t="str">
        <f>VLOOKUP($A1620,'[1]User Profiles'!$A:$I,5,FALSE)</f>
        <v>male</v>
      </c>
      <c r="E1620" t="str">
        <f>VLOOKUP($A1620,'[1]User Profiles'!$A:$I,6,FALSE)</f>
        <v>black</v>
      </c>
      <c r="F1620">
        <f>VLOOKUP($A1620,'[1]User Profiles'!$A:$I,7,FALSE)</f>
        <v>28</v>
      </c>
      <c r="G1620" t="str">
        <f>VLOOKUP($A1620,'[1]User Profiles'!$A:$I,8,FALSE)</f>
        <v>Gauteng</v>
      </c>
      <c r="H1620" t="s">
        <v>18</v>
      </c>
      <c r="I1620" s="4">
        <v>42427</v>
      </c>
      <c r="J1620" s="1">
        <v>0.33958333333333335</v>
      </c>
      <c r="K1620" s="1">
        <v>1.3888888888888889E-4</v>
      </c>
      <c r="L1620" s="1" t="str">
        <f t="shared" si="101"/>
        <v>Saturday</v>
      </c>
      <c r="M1620" t="str">
        <f t="shared" si="100"/>
        <v>February</v>
      </c>
      <c r="N1620" s="2" t="str">
        <f t="shared" si="102"/>
        <v>Morning</v>
      </c>
      <c r="O1620" s="2">
        <v>42427.339583333334</v>
      </c>
      <c r="P1620">
        <v>821877</v>
      </c>
      <c r="Q1620" t="str">
        <f t="shared" si="103"/>
        <v>Sports</v>
      </c>
    </row>
    <row r="1621" spans="1:17" x14ac:dyDescent="0.3">
      <c r="A1621">
        <v>810359</v>
      </c>
      <c r="B1621" t="str">
        <f>VLOOKUP($A1621,'[1]User Profiles'!$A:$I,2,FALSE)</f>
        <v>Wilburn </v>
      </c>
      <c r="C1621" t="str">
        <f>VLOOKUP($A1621,'[1]User Profiles'!$A:$I,3,FALSE)</f>
        <v>Hoadley</v>
      </c>
      <c r="D1621" t="str">
        <f>VLOOKUP($A1621,'[1]User Profiles'!$A:$I,5,FALSE)</f>
        <v>male</v>
      </c>
      <c r="E1621" t="str">
        <f>VLOOKUP($A1621,'[1]User Profiles'!$A:$I,6,FALSE)</f>
        <v>black</v>
      </c>
      <c r="F1621">
        <f>VLOOKUP($A1621,'[1]User Profiles'!$A:$I,7,FALSE)</f>
        <v>39</v>
      </c>
      <c r="G1621" t="str">
        <f>VLOOKUP($A1621,'[1]User Profiles'!$A:$I,8,FALSE)</f>
        <v>Gauteng</v>
      </c>
      <c r="H1621" t="s">
        <v>22</v>
      </c>
      <c r="I1621" s="4">
        <v>42424</v>
      </c>
      <c r="J1621" s="1">
        <v>0.33958333333333335</v>
      </c>
      <c r="K1621" s="1">
        <v>1.2962962962962963E-3</v>
      </c>
      <c r="L1621" s="1" t="str">
        <f t="shared" si="101"/>
        <v>Wednesday</v>
      </c>
      <c r="M1621" t="str">
        <f t="shared" si="100"/>
        <v>February</v>
      </c>
      <c r="N1621" s="2" t="str">
        <f t="shared" si="102"/>
        <v>Morning</v>
      </c>
      <c r="O1621" s="2">
        <v>42424.339583333334</v>
      </c>
      <c r="P1621">
        <v>810359</v>
      </c>
      <c r="Q1621" t="str">
        <f t="shared" si="103"/>
        <v>Kids</v>
      </c>
    </row>
    <row r="1622" spans="1:17" x14ac:dyDescent="0.3">
      <c r="A1622">
        <v>939717</v>
      </c>
      <c r="B1622" t="str">
        <f>VLOOKUP($A1622,'[1]User Profiles'!$A:$I,2,FALSE)</f>
        <v>Donald </v>
      </c>
      <c r="C1622" t="str">
        <f>VLOOKUP($A1622,'[1]User Profiles'!$A:$I,3,FALSE)</f>
        <v>Mina</v>
      </c>
      <c r="D1622" t="str">
        <f>VLOOKUP($A1622,'[1]User Profiles'!$A:$I,5,FALSE)</f>
        <v>male</v>
      </c>
      <c r="E1622" t="str">
        <f>VLOOKUP($A1622,'[1]User Profiles'!$A:$I,6,FALSE)</f>
        <v>indian_asian</v>
      </c>
      <c r="F1622">
        <f>VLOOKUP($A1622,'[1]User Profiles'!$A:$I,7,FALSE)</f>
        <v>27</v>
      </c>
      <c r="G1622" t="str">
        <f>VLOOKUP($A1622,'[1]User Profiles'!$A:$I,8,FALSE)</f>
        <v>Gauteng</v>
      </c>
      <c r="H1622" t="s">
        <v>26</v>
      </c>
      <c r="I1622" s="4">
        <v>42459</v>
      </c>
      <c r="J1622" s="1">
        <v>0.34027777777777779</v>
      </c>
      <c r="K1622" s="1">
        <v>5.3240740740740744E-4</v>
      </c>
      <c r="L1622" s="1" t="str">
        <f t="shared" si="101"/>
        <v>Wednesday</v>
      </c>
      <c r="M1622" t="str">
        <f t="shared" si="100"/>
        <v>March</v>
      </c>
      <c r="N1622" s="2" t="str">
        <f t="shared" si="102"/>
        <v>Morning</v>
      </c>
      <c r="O1622" s="2">
        <v>42459.340277777781</v>
      </c>
      <c r="P1622">
        <v>939717</v>
      </c>
      <c r="Q1622" t="str">
        <f t="shared" si="103"/>
        <v>Entertainment</v>
      </c>
    </row>
    <row r="1623" spans="1:17" x14ac:dyDescent="0.3">
      <c r="A1623">
        <v>809589</v>
      </c>
      <c r="B1623" t="str">
        <f>VLOOKUP($A1623,'[1]User Profiles'!$A:$I,2,FALSE)</f>
        <v>Alecia </v>
      </c>
      <c r="C1623" t="str">
        <f>VLOOKUP($A1623,'[1]User Profiles'!$A:$I,3,FALSE)</f>
        <v>Roquemore</v>
      </c>
      <c r="D1623" t="str">
        <f>VLOOKUP($A1623,'[1]User Profiles'!$A:$I,5,FALSE)</f>
        <v>female</v>
      </c>
      <c r="E1623" t="str">
        <f>VLOOKUP($A1623,'[1]User Profiles'!$A:$I,6,FALSE)</f>
        <v>white</v>
      </c>
      <c r="F1623">
        <f>VLOOKUP($A1623,'[1]User Profiles'!$A:$I,7,FALSE)</f>
        <v>33</v>
      </c>
      <c r="G1623" t="str">
        <f>VLOOKUP($A1623,'[1]User Profiles'!$A:$I,8,FALSE)</f>
        <v>Eastern Cape</v>
      </c>
      <c r="H1623" t="s">
        <v>20</v>
      </c>
      <c r="I1623" s="4">
        <v>42433</v>
      </c>
      <c r="J1623" s="1">
        <v>0.34027777777777779</v>
      </c>
      <c r="K1623" s="1">
        <v>1.5740740740740741E-3</v>
      </c>
      <c r="L1623" s="1" t="str">
        <f t="shared" si="101"/>
        <v>Friday</v>
      </c>
      <c r="M1623" t="str">
        <f t="shared" si="100"/>
        <v>March</v>
      </c>
      <c r="N1623" s="2" t="str">
        <f t="shared" si="102"/>
        <v>Morning</v>
      </c>
      <c r="O1623" s="2">
        <v>42433.340277777781</v>
      </c>
      <c r="P1623">
        <v>809589</v>
      </c>
      <c r="Q1623" t="str">
        <f t="shared" si="103"/>
        <v>Other</v>
      </c>
    </row>
    <row r="1624" spans="1:17" x14ac:dyDescent="0.3">
      <c r="A1624">
        <v>810063</v>
      </c>
      <c r="B1624" t="str">
        <f>VLOOKUP($A1624,'[1]User Profiles'!$A:$I,2,FALSE)</f>
        <v>Michel </v>
      </c>
      <c r="C1624" t="str">
        <f>VLOOKUP($A1624,'[1]User Profiles'!$A:$I,3,FALSE)</f>
        <v>Pascarella</v>
      </c>
      <c r="D1624" t="str">
        <f>VLOOKUP($A1624,'[1]User Profiles'!$A:$I,5,FALSE)</f>
        <v>male</v>
      </c>
      <c r="E1624" t="str">
        <f>VLOOKUP($A1624,'[1]User Profiles'!$A:$I,6,FALSE)</f>
        <v>coloured</v>
      </c>
      <c r="F1624">
        <f>VLOOKUP($A1624,'[1]User Profiles'!$A:$I,7,FALSE)</f>
        <v>28</v>
      </c>
      <c r="G1624" t="str">
        <f>VLOOKUP($A1624,'[1]User Profiles'!$A:$I,8,FALSE)</f>
        <v>Eastern Cape</v>
      </c>
      <c r="H1624" t="s">
        <v>19</v>
      </c>
      <c r="I1624" s="4">
        <v>42410</v>
      </c>
      <c r="J1624" s="1">
        <v>0.34027777777777779</v>
      </c>
      <c r="K1624" s="1">
        <v>9.4097222222222221E-3</v>
      </c>
      <c r="L1624" s="1" t="str">
        <f t="shared" si="101"/>
        <v>Wednesday</v>
      </c>
      <c r="M1624" t="str">
        <f t="shared" si="100"/>
        <v>February</v>
      </c>
      <c r="N1624" s="2" t="str">
        <f t="shared" si="102"/>
        <v>Morning</v>
      </c>
      <c r="O1624" s="2">
        <v>42410.340277777781</v>
      </c>
      <c r="P1624">
        <v>810063</v>
      </c>
      <c r="Q1624" t="str">
        <f t="shared" si="103"/>
        <v>Entertainment</v>
      </c>
    </row>
    <row r="1625" spans="1:17" x14ac:dyDescent="0.3">
      <c r="A1625">
        <v>2360194</v>
      </c>
      <c r="B1625" t="str">
        <f>VLOOKUP($A1625,'[1]User Profiles'!$A:$I,2,FALSE)</f>
        <v>Samuel </v>
      </c>
      <c r="C1625" t="str">
        <f>VLOOKUP($A1625,'[1]User Profiles'!$A:$I,3,FALSE)</f>
        <v>Slane</v>
      </c>
      <c r="D1625" t="str">
        <f>VLOOKUP($A1625,'[1]User Profiles'!$A:$I,5,FALSE)</f>
        <v>male</v>
      </c>
      <c r="E1625" t="str">
        <f>VLOOKUP($A1625,'[1]User Profiles'!$A:$I,6,FALSE)</f>
        <v>coloured</v>
      </c>
      <c r="F1625">
        <f>VLOOKUP($A1625,'[1]User Profiles'!$A:$I,7,FALSE)</f>
        <v>70</v>
      </c>
      <c r="G1625" t="str">
        <f>VLOOKUP($A1625,'[1]User Profiles'!$A:$I,8,FALSE)</f>
        <v>Western Cape</v>
      </c>
      <c r="H1625" t="s">
        <v>25</v>
      </c>
      <c r="I1625" s="4">
        <v>42439</v>
      </c>
      <c r="J1625" s="1">
        <v>0.34027777777777779</v>
      </c>
      <c r="K1625" s="1">
        <v>0</v>
      </c>
      <c r="L1625" s="1" t="str">
        <f t="shared" si="101"/>
        <v>Thursday</v>
      </c>
      <c r="M1625" t="str">
        <f t="shared" si="100"/>
        <v>March</v>
      </c>
      <c r="N1625" s="2" t="str">
        <f t="shared" si="102"/>
        <v>Morning</v>
      </c>
      <c r="O1625" s="2">
        <v>42439.340277777781</v>
      </c>
      <c r="P1625">
        <v>2360194</v>
      </c>
      <c r="Q1625" t="str">
        <f t="shared" si="103"/>
        <v>Sports</v>
      </c>
    </row>
    <row r="1626" spans="1:17" x14ac:dyDescent="0.3">
      <c r="A1626">
        <v>447632</v>
      </c>
      <c r="B1626" t="str">
        <f>VLOOKUP($A1626,'[1]User Profiles'!$A:$I,2,FALSE)</f>
        <v>Cody </v>
      </c>
      <c r="C1626" t="str">
        <f>VLOOKUP($A1626,'[1]User Profiles'!$A:$I,3,FALSE)</f>
        <v>Lavoie</v>
      </c>
      <c r="D1626" t="str">
        <f>VLOOKUP($A1626,'[1]User Profiles'!$A:$I,5,FALSE)</f>
        <v>male</v>
      </c>
      <c r="E1626" t="str">
        <f>VLOOKUP($A1626,'[1]User Profiles'!$A:$I,6,FALSE)</f>
        <v>white</v>
      </c>
      <c r="F1626">
        <f>VLOOKUP($A1626,'[1]User Profiles'!$A:$I,7,FALSE)</f>
        <v>36</v>
      </c>
      <c r="G1626" t="str">
        <f>VLOOKUP($A1626,'[1]User Profiles'!$A:$I,8,FALSE)</f>
        <v>Gauteng</v>
      </c>
      <c r="H1626" t="s">
        <v>25</v>
      </c>
      <c r="I1626" s="4">
        <v>42381</v>
      </c>
      <c r="J1626" s="1">
        <v>0.34027777777777779</v>
      </c>
      <c r="K1626" s="1">
        <v>0</v>
      </c>
      <c r="L1626" s="1" t="str">
        <f t="shared" si="101"/>
        <v>Tuesday</v>
      </c>
      <c r="M1626" t="str">
        <f t="shared" si="100"/>
        <v>January</v>
      </c>
      <c r="N1626" s="2" t="str">
        <f t="shared" si="102"/>
        <v>Morning</v>
      </c>
      <c r="O1626" s="2">
        <v>42381.340277777781</v>
      </c>
      <c r="P1626">
        <v>447555</v>
      </c>
      <c r="Q1626" t="str">
        <f t="shared" si="103"/>
        <v>Sports</v>
      </c>
    </row>
    <row r="1627" spans="1:17" x14ac:dyDescent="0.3">
      <c r="A1627">
        <v>810390</v>
      </c>
      <c r="B1627" t="str">
        <f>VLOOKUP($A1627,'[1]User Profiles'!$A:$I,2,FALSE)</f>
        <v>Jacinto </v>
      </c>
      <c r="C1627" t="str">
        <f>VLOOKUP($A1627,'[1]User Profiles'!$A:$I,3,FALSE)</f>
        <v>Curran</v>
      </c>
      <c r="D1627" t="str">
        <f>VLOOKUP($A1627,'[1]User Profiles'!$A:$I,5,FALSE)</f>
        <v>male</v>
      </c>
      <c r="E1627" t="str">
        <f>VLOOKUP($A1627,'[1]User Profiles'!$A:$I,6,FALSE)</f>
        <v>white</v>
      </c>
      <c r="F1627">
        <f>VLOOKUP($A1627,'[1]User Profiles'!$A:$I,7,FALSE)</f>
        <v>38</v>
      </c>
      <c r="G1627" t="str">
        <f>VLOOKUP($A1627,'[1]User Profiles'!$A:$I,8,FALSE)</f>
        <v>Gauteng</v>
      </c>
      <c r="H1627" t="s">
        <v>26</v>
      </c>
      <c r="I1627" s="4">
        <v>42418</v>
      </c>
      <c r="J1627" s="1">
        <v>0.34027777777777779</v>
      </c>
      <c r="K1627" s="1">
        <v>3.2407407407407406E-4</v>
      </c>
      <c r="L1627" s="1" t="str">
        <f t="shared" si="101"/>
        <v>Thursday</v>
      </c>
      <c r="M1627" t="str">
        <f t="shared" si="100"/>
        <v>February</v>
      </c>
      <c r="N1627" s="2" t="str">
        <f t="shared" si="102"/>
        <v>Morning</v>
      </c>
      <c r="O1627" s="2">
        <v>42418.340277777781</v>
      </c>
      <c r="P1627">
        <v>810390</v>
      </c>
      <c r="Q1627" t="str">
        <f t="shared" si="103"/>
        <v>Entertainment</v>
      </c>
    </row>
    <row r="1628" spans="1:17" x14ac:dyDescent="0.3">
      <c r="A1628">
        <v>833399</v>
      </c>
      <c r="B1628" t="str">
        <f>VLOOKUP($A1628,'[1]User Profiles'!$A:$I,2,FALSE)</f>
        <v>Garry </v>
      </c>
      <c r="C1628" t="str">
        <f>VLOOKUP($A1628,'[1]User Profiles'!$A:$I,3,FALSE)</f>
        <v>Beville</v>
      </c>
      <c r="D1628" t="str">
        <f>VLOOKUP($A1628,'[1]User Profiles'!$A:$I,5,FALSE)</f>
        <v>male</v>
      </c>
      <c r="E1628" t="str">
        <f>VLOOKUP($A1628,'[1]User Profiles'!$A:$I,6,FALSE)</f>
        <v>white</v>
      </c>
      <c r="F1628">
        <f>VLOOKUP($A1628,'[1]User Profiles'!$A:$I,7,FALSE)</f>
        <v>32</v>
      </c>
      <c r="G1628" t="str">
        <f>VLOOKUP($A1628,'[1]User Profiles'!$A:$I,8,FALSE)</f>
        <v>Gauteng</v>
      </c>
      <c r="H1628" t="s">
        <v>25</v>
      </c>
      <c r="I1628" s="4">
        <v>42430</v>
      </c>
      <c r="J1628" s="1">
        <v>0.34027777777777779</v>
      </c>
      <c r="K1628" s="1">
        <v>1.4745370370370372E-2</v>
      </c>
      <c r="L1628" s="1" t="str">
        <f t="shared" si="101"/>
        <v>Tuesday</v>
      </c>
      <c r="M1628" t="str">
        <f t="shared" si="100"/>
        <v>March</v>
      </c>
      <c r="N1628" s="2" t="str">
        <f t="shared" si="102"/>
        <v>Morning</v>
      </c>
      <c r="O1628" s="2">
        <v>42430.340277777781</v>
      </c>
      <c r="P1628">
        <v>833399</v>
      </c>
      <c r="Q1628" t="str">
        <f t="shared" si="103"/>
        <v>Sports</v>
      </c>
    </row>
    <row r="1629" spans="1:17" x14ac:dyDescent="0.3">
      <c r="A1629">
        <v>1888752</v>
      </c>
      <c r="B1629" t="str">
        <f>VLOOKUP($A1629,'[1]User Profiles'!$A:$I,2,FALSE)</f>
        <v>Yong </v>
      </c>
      <c r="C1629" t="str">
        <f>VLOOKUP($A1629,'[1]User Profiles'!$A:$I,3,FALSE)</f>
        <v>Mccollum</v>
      </c>
      <c r="D1629" t="str">
        <f>VLOOKUP($A1629,'[1]User Profiles'!$A:$I,5,FALSE)</f>
        <v>male</v>
      </c>
      <c r="E1629" t="str">
        <f>VLOOKUP($A1629,'[1]User Profiles'!$A:$I,6,FALSE)</f>
        <v>white</v>
      </c>
      <c r="F1629">
        <f>VLOOKUP($A1629,'[1]User Profiles'!$A:$I,7,FALSE)</f>
        <v>45</v>
      </c>
      <c r="G1629" t="str">
        <f>VLOOKUP($A1629,'[1]User Profiles'!$A:$I,8,FALSE)</f>
        <v>Kwazulu Natal</v>
      </c>
      <c r="H1629" t="s">
        <v>20</v>
      </c>
      <c r="I1629" s="4">
        <v>42374</v>
      </c>
      <c r="J1629" s="1">
        <v>0.34027777777777779</v>
      </c>
      <c r="K1629" s="1">
        <v>0</v>
      </c>
      <c r="L1629" s="1" t="str">
        <f t="shared" si="101"/>
        <v>Tuesday</v>
      </c>
      <c r="M1629" t="str">
        <f t="shared" si="100"/>
        <v>January</v>
      </c>
      <c r="N1629" s="2" t="str">
        <f t="shared" si="102"/>
        <v>Morning</v>
      </c>
      <c r="O1629" s="2">
        <v>42374.340277777781</v>
      </c>
      <c r="P1629">
        <v>1831261</v>
      </c>
      <c r="Q1629" t="str">
        <f t="shared" si="103"/>
        <v>Other</v>
      </c>
    </row>
    <row r="1630" spans="1:17" x14ac:dyDescent="0.3">
      <c r="A1630">
        <v>809264</v>
      </c>
      <c r="B1630" t="str">
        <f>VLOOKUP($A1630,'[1]User Profiles'!$A:$I,2,FALSE)</f>
        <v>Kyle </v>
      </c>
      <c r="C1630" t="str">
        <f>VLOOKUP($A1630,'[1]User Profiles'!$A:$I,3,FALSE)</f>
        <v>Beville</v>
      </c>
      <c r="D1630" t="str">
        <f>VLOOKUP($A1630,'[1]User Profiles'!$A:$I,5,FALSE)</f>
        <v>male</v>
      </c>
      <c r="E1630" t="str">
        <f>VLOOKUP($A1630,'[1]User Profiles'!$A:$I,6,FALSE)</f>
        <v>white</v>
      </c>
      <c r="F1630">
        <f>VLOOKUP($A1630,'[1]User Profiles'!$A:$I,7,FALSE)</f>
        <v>24</v>
      </c>
      <c r="G1630" t="str">
        <f>VLOOKUP($A1630,'[1]User Profiles'!$A:$I,8,FALSE)</f>
        <v>Gauteng</v>
      </c>
      <c r="H1630" t="s">
        <v>21</v>
      </c>
      <c r="I1630" s="4">
        <v>42415</v>
      </c>
      <c r="J1630" s="1">
        <v>0.34097222222222223</v>
      </c>
      <c r="K1630" s="1">
        <v>6.018518518518519E-4</v>
      </c>
      <c r="L1630" s="1" t="str">
        <f t="shared" si="101"/>
        <v>Monday</v>
      </c>
      <c r="M1630" t="str">
        <f t="shared" si="100"/>
        <v>February</v>
      </c>
      <c r="N1630" s="2" t="str">
        <f t="shared" si="102"/>
        <v>Morning</v>
      </c>
      <c r="O1630" s="2">
        <v>42415.34097222222</v>
      </c>
      <c r="P1630">
        <v>809264</v>
      </c>
      <c r="Q1630" t="str">
        <f t="shared" si="103"/>
        <v>Kids</v>
      </c>
    </row>
    <row r="1631" spans="1:17" x14ac:dyDescent="0.3">
      <c r="A1631">
        <v>457259</v>
      </c>
      <c r="B1631" t="str">
        <f>VLOOKUP($A1631,'[1]User Profiles'!$A:$I,2,FALSE)</f>
        <v>None</v>
      </c>
      <c r="C1631" t="str">
        <f>VLOOKUP($A1631,'[1]User Profiles'!$A:$I,3,FALSE)</f>
        <v>None</v>
      </c>
      <c r="D1631" t="str">
        <f>VLOOKUP($A1631,'[1]User Profiles'!$A:$I,5,FALSE)</f>
        <v>None</v>
      </c>
      <c r="E1631" t="str">
        <f>VLOOKUP($A1631,'[1]User Profiles'!$A:$I,6,FALSE)</f>
        <v>None</v>
      </c>
      <c r="F1631">
        <f>VLOOKUP($A1631,'[1]User Profiles'!$A:$I,7,FALSE)</f>
        <v>0</v>
      </c>
      <c r="G1631" t="str">
        <f>VLOOKUP($A1631,'[1]User Profiles'!$A:$I,8,FALSE)</f>
        <v>None</v>
      </c>
      <c r="H1631" t="s">
        <v>19</v>
      </c>
      <c r="I1631" s="4">
        <v>42381</v>
      </c>
      <c r="J1631" s="1">
        <v>0.34097222222222223</v>
      </c>
      <c r="K1631" s="1">
        <v>0.02</v>
      </c>
      <c r="L1631" s="1" t="str">
        <f t="shared" si="101"/>
        <v>Tuesday</v>
      </c>
      <c r="M1631" t="str">
        <f t="shared" si="100"/>
        <v>January</v>
      </c>
      <c r="N1631" s="2" t="str">
        <f t="shared" si="102"/>
        <v>Morning</v>
      </c>
      <c r="O1631" s="2">
        <v>42381.34097222222</v>
      </c>
      <c r="P1631">
        <v>457259</v>
      </c>
      <c r="Q1631" t="str">
        <f t="shared" si="103"/>
        <v>Entertainment</v>
      </c>
    </row>
    <row r="1632" spans="1:17" x14ac:dyDescent="0.3">
      <c r="A1632">
        <v>808587</v>
      </c>
      <c r="B1632" t="str">
        <f>VLOOKUP($A1632,'[1]User Profiles'!$A:$I,2,FALSE)</f>
        <v>Wilburn </v>
      </c>
      <c r="C1632" t="str">
        <f>VLOOKUP($A1632,'[1]User Profiles'!$A:$I,3,FALSE)</f>
        <v>Condie</v>
      </c>
      <c r="D1632" t="str">
        <f>VLOOKUP($A1632,'[1]User Profiles'!$A:$I,5,FALSE)</f>
        <v>male</v>
      </c>
      <c r="E1632" t="str">
        <f>VLOOKUP($A1632,'[1]User Profiles'!$A:$I,6,FALSE)</f>
        <v>indian_asian</v>
      </c>
      <c r="F1632">
        <f>VLOOKUP($A1632,'[1]User Profiles'!$A:$I,7,FALSE)</f>
        <v>17</v>
      </c>
      <c r="G1632" t="str">
        <f>VLOOKUP($A1632,'[1]User Profiles'!$A:$I,8,FALSE)</f>
        <v>Limpopo</v>
      </c>
      <c r="H1632" t="s">
        <v>22</v>
      </c>
      <c r="I1632" s="4">
        <v>42444</v>
      </c>
      <c r="J1632" s="1">
        <v>0.34097222222222223</v>
      </c>
      <c r="K1632" s="1">
        <v>1.1574074074074073E-5</v>
      </c>
      <c r="L1632" s="1" t="str">
        <f t="shared" si="101"/>
        <v>Tuesday</v>
      </c>
      <c r="M1632" t="str">
        <f t="shared" si="100"/>
        <v>March</v>
      </c>
      <c r="N1632" s="2" t="str">
        <f t="shared" si="102"/>
        <v>Morning</v>
      </c>
      <c r="O1632" s="2">
        <v>42444.34097222222</v>
      </c>
      <c r="P1632">
        <v>808587</v>
      </c>
      <c r="Q1632" t="str">
        <f t="shared" si="103"/>
        <v>Kids</v>
      </c>
    </row>
    <row r="1633" spans="1:17" x14ac:dyDescent="0.3">
      <c r="A1633">
        <v>2370690</v>
      </c>
      <c r="B1633" t="str">
        <f>VLOOKUP($A1633,'[1]User Profiles'!$A:$I,2,FALSE)</f>
        <v>Charlie </v>
      </c>
      <c r="C1633" t="str">
        <f>VLOOKUP($A1633,'[1]User Profiles'!$A:$I,3,FALSE)</f>
        <v>Gettys</v>
      </c>
      <c r="D1633" t="str">
        <f>VLOOKUP($A1633,'[1]User Profiles'!$A:$I,5,FALSE)</f>
        <v>male</v>
      </c>
      <c r="E1633" t="str">
        <f>VLOOKUP($A1633,'[1]User Profiles'!$A:$I,6,FALSE)</f>
        <v>indian_asian</v>
      </c>
      <c r="F1633">
        <f>VLOOKUP($A1633,'[1]User Profiles'!$A:$I,7,FALSE)</f>
        <v>26</v>
      </c>
      <c r="G1633" t="str">
        <f>VLOOKUP($A1633,'[1]User Profiles'!$A:$I,8,FALSE)</f>
        <v>Limpopo</v>
      </c>
      <c r="H1633" t="s">
        <v>25</v>
      </c>
      <c r="I1633" s="4">
        <v>42414</v>
      </c>
      <c r="J1633" s="1">
        <v>0.34097222222222223</v>
      </c>
      <c r="K1633" s="1">
        <v>6.5046296296296302E-3</v>
      </c>
      <c r="L1633" s="1" t="str">
        <f t="shared" si="101"/>
        <v>Sunday</v>
      </c>
      <c r="M1633" t="str">
        <f t="shared" si="100"/>
        <v>February</v>
      </c>
      <c r="N1633" s="2" t="str">
        <f t="shared" si="102"/>
        <v>Morning</v>
      </c>
      <c r="O1633" s="2">
        <v>42414.34097222222</v>
      </c>
      <c r="P1633">
        <v>2370690</v>
      </c>
      <c r="Q1633" t="str">
        <f t="shared" si="103"/>
        <v>Sports</v>
      </c>
    </row>
    <row r="1634" spans="1:17" x14ac:dyDescent="0.3">
      <c r="A1634">
        <v>737176</v>
      </c>
      <c r="B1634" t="str">
        <f>VLOOKUP($A1634,'[1]User Profiles'!$A:$I,2,FALSE)</f>
        <v>Robby </v>
      </c>
      <c r="C1634" t="str">
        <f>VLOOKUP($A1634,'[1]User Profiles'!$A:$I,3,FALSE)</f>
        <v>Mina</v>
      </c>
      <c r="D1634" t="str">
        <f>VLOOKUP($A1634,'[1]User Profiles'!$A:$I,5,FALSE)</f>
        <v>male</v>
      </c>
      <c r="E1634" t="str">
        <f>VLOOKUP($A1634,'[1]User Profiles'!$A:$I,6,FALSE)</f>
        <v>black</v>
      </c>
      <c r="F1634">
        <f>VLOOKUP($A1634,'[1]User Profiles'!$A:$I,7,FALSE)</f>
        <v>25</v>
      </c>
      <c r="G1634" t="str">
        <f>VLOOKUP($A1634,'[1]User Profiles'!$A:$I,8,FALSE)</f>
        <v>Limpopo</v>
      </c>
      <c r="H1634" t="s">
        <v>19</v>
      </c>
      <c r="I1634" s="4">
        <v>42395</v>
      </c>
      <c r="J1634" s="1">
        <v>0.34097222222222223</v>
      </c>
      <c r="K1634" s="1">
        <v>1.4236111111111112E-3</v>
      </c>
      <c r="L1634" s="1" t="str">
        <f t="shared" si="101"/>
        <v>Tuesday</v>
      </c>
      <c r="M1634" t="str">
        <f t="shared" si="100"/>
        <v>January</v>
      </c>
      <c r="N1634" s="2" t="str">
        <f t="shared" si="102"/>
        <v>Morning</v>
      </c>
      <c r="O1634" s="2">
        <v>42395.34097222222</v>
      </c>
      <c r="P1634">
        <v>737176</v>
      </c>
      <c r="Q1634" t="str">
        <f t="shared" si="103"/>
        <v>Entertainment</v>
      </c>
    </row>
    <row r="1635" spans="1:17" x14ac:dyDescent="0.3">
      <c r="A1635">
        <v>820093</v>
      </c>
      <c r="B1635" t="str">
        <f>VLOOKUP($A1635,'[1]User Profiles'!$A:$I,2,FALSE)</f>
        <v>Shane </v>
      </c>
      <c r="C1635" t="str">
        <f>VLOOKUP($A1635,'[1]User Profiles'!$A:$I,3,FALSE)</f>
        <v>Marek</v>
      </c>
      <c r="D1635" t="str">
        <f>VLOOKUP($A1635,'[1]User Profiles'!$A:$I,5,FALSE)</f>
        <v>male</v>
      </c>
      <c r="E1635" t="str">
        <f>VLOOKUP($A1635,'[1]User Profiles'!$A:$I,6,FALSE)</f>
        <v>white</v>
      </c>
      <c r="F1635">
        <f>VLOOKUP($A1635,'[1]User Profiles'!$A:$I,7,FALSE)</f>
        <v>26</v>
      </c>
      <c r="G1635" t="str">
        <f>VLOOKUP($A1635,'[1]User Profiles'!$A:$I,8,FALSE)</f>
        <v>Western Cape</v>
      </c>
      <c r="H1635" t="s">
        <v>22</v>
      </c>
      <c r="I1635" s="4">
        <v>42427</v>
      </c>
      <c r="J1635" s="1">
        <v>0.34097222222222223</v>
      </c>
      <c r="K1635" s="1">
        <v>5.7870370370370366E-5</v>
      </c>
      <c r="L1635" s="1" t="str">
        <f t="shared" si="101"/>
        <v>Saturday</v>
      </c>
      <c r="M1635" t="str">
        <f t="shared" si="100"/>
        <v>February</v>
      </c>
      <c r="N1635" s="2" t="str">
        <f t="shared" si="102"/>
        <v>Morning</v>
      </c>
      <c r="O1635" s="2">
        <v>42427.34097222222</v>
      </c>
      <c r="P1635">
        <v>820093</v>
      </c>
      <c r="Q1635" t="str">
        <f t="shared" si="103"/>
        <v>Kids</v>
      </c>
    </row>
    <row r="1636" spans="1:17" x14ac:dyDescent="0.3">
      <c r="A1636">
        <v>810546</v>
      </c>
      <c r="B1636" t="str">
        <f>VLOOKUP($A1636,'[1]User Profiles'!$A:$I,2,FALSE)</f>
        <v>Haywood </v>
      </c>
      <c r="C1636" t="str">
        <f>VLOOKUP($A1636,'[1]User Profiles'!$A:$I,3,FALSE)</f>
        <v>Caves</v>
      </c>
      <c r="D1636" t="str">
        <f>VLOOKUP($A1636,'[1]User Profiles'!$A:$I,5,FALSE)</f>
        <v>male</v>
      </c>
      <c r="E1636" t="str">
        <f>VLOOKUP($A1636,'[1]User Profiles'!$A:$I,6,FALSE)</f>
        <v>black</v>
      </c>
      <c r="F1636">
        <f>VLOOKUP($A1636,'[1]User Profiles'!$A:$I,7,FALSE)</f>
        <v>33</v>
      </c>
      <c r="G1636" t="str">
        <f>VLOOKUP($A1636,'[1]User Profiles'!$A:$I,8,FALSE)</f>
        <v>Gauteng</v>
      </c>
      <c r="H1636" t="s">
        <v>16</v>
      </c>
      <c r="I1636" s="4">
        <v>42431</v>
      </c>
      <c r="J1636" s="1">
        <v>0.34097222222222223</v>
      </c>
      <c r="K1636" s="1">
        <v>3.9351851851851852E-4</v>
      </c>
      <c r="L1636" s="1" t="str">
        <f t="shared" si="101"/>
        <v>Wednesday</v>
      </c>
      <c r="M1636" t="str">
        <f t="shared" si="100"/>
        <v>March</v>
      </c>
      <c r="N1636" s="2" t="str">
        <f t="shared" si="102"/>
        <v>Morning</v>
      </c>
      <c r="O1636" s="2">
        <v>42431.34097222222</v>
      </c>
      <c r="P1636">
        <v>810546</v>
      </c>
      <c r="Q1636" t="str">
        <f t="shared" si="103"/>
        <v>Other</v>
      </c>
    </row>
    <row r="1637" spans="1:17" x14ac:dyDescent="0.3">
      <c r="A1637">
        <v>790373</v>
      </c>
      <c r="B1637" t="str">
        <f>VLOOKUP($A1637,'[1]User Profiles'!$A:$I,2,FALSE)</f>
        <v>Kyle </v>
      </c>
      <c r="C1637" t="str">
        <f>VLOOKUP($A1637,'[1]User Profiles'!$A:$I,3,FALSE)</f>
        <v>Pilot</v>
      </c>
      <c r="D1637" t="str">
        <f>VLOOKUP($A1637,'[1]User Profiles'!$A:$I,5,FALSE)</f>
        <v>male</v>
      </c>
      <c r="E1637" t="str">
        <f>VLOOKUP($A1637,'[1]User Profiles'!$A:$I,6,FALSE)</f>
        <v>coloured</v>
      </c>
      <c r="F1637">
        <f>VLOOKUP($A1637,'[1]User Profiles'!$A:$I,7,FALSE)</f>
        <v>26</v>
      </c>
      <c r="G1637" t="str">
        <f>VLOOKUP($A1637,'[1]User Profiles'!$A:$I,8,FALSE)</f>
        <v>Western Cape</v>
      </c>
      <c r="H1637" t="s">
        <v>18</v>
      </c>
      <c r="I1637" s="4">
        <v>42431</v>
      </c>
      <c r="J1637" s="1">
        <v>0.34097222222222223</v>
      </c>
      <c r="K1637" s="1">
        <v>6.9444444444444444E-5</v>
      </c>
      <c r="L1637" s="1" t="str">
        <f t="shared" si="101"/>
        <v>Wednesday</v>
      </c>
      <c r="M1637" t="str">
        <f t="shared" si="100"/>
        <v>March</v>
      </c>
      <c r="N1637" s="2" t="str">
        <f t="shared" si="102"/>
        <v>Morning</v>
      </c>
      <c r="O1637" s="2">
        <v>42431.34097222222</v>
      </c>
      <c r="P1637">
        <v>790373</v>
      </c>
      <c r="Q1637" t="str">
        <f t="shared" si="103"/>
        <v>Sports</v>
      </c>
    </row>
    <row r="1638" spans="1:17" x14ac:dyDescent="0.3">
      <c r="A1638">
        <v>771927</v>
      </c>
      <c r="B1638" t="str">
        <f>VLOOKUP($A1638,'[1]User Profiles'!$A:$I,2,FALSE)</f>
        <v>Lillie </v>
      </c>
      <c r="C1638" t="str">
        <f>VLOOKUP($A1638,'[1]User Profiles'!$A:$I,3,FALSE)</f>
        <v>Langenfeld</v>
      </c>
      <c r="D1638" t="str">
        <f>VLOOKUP($A1638,'[1]User Profiles'!$A:$I,5,FALSE)</f>
        <v>female</v>
      </c>
      <c r="E1638" t="str">
        <f>VLOOKUP($A1638,'[1]User Profiles'!$A:$I,6,FALSE)</f>
        <v>None</v>
      </c>
      <c r="F1638">
        <f>VLOOKUP($A1638,'[1]User Profiles'!$A:$I,7,FALSE)</f>
        <v>36</v>
      </c>
      <c r="G1638" t="str">
        <f>VLOOKUP($A1638,'[1]User Profiles'!$A:$I,8,FALSE)</f>
        <v>Western Cape</v>
      </c>
      <c r="H1638" t="s">
        <v>20</v>
      </c>
      <c r="I1638" s="4">
        <v>42401</v>
      </c>
      <c r="J1638" s="1">
        <v>0.34166666666666667</v>
      </c>
      <c r="K1638" s="1">
        <v>0.20069444444444443</v>
      </c>
      <c r="L1638" s="1" t="str">
        <f t="shared" si="101"/>
        <v>Monday</v>
      </c>
      <c r="M1638" t="str">
        <f t="shared" si="100"/>
        <v>February</v>
      </c>
      <c r="N1638" s="2" t="str">
        <f t="shared" si="102"/>
        <v>Morning</v>
      </c>
      <c r="O1638" s="2">
        <v>42401.341666666667</v>
      </c>
      <c r="P1638">
        <v>771927</v>
      </c>
      <c r="Q1638" t="str">
        <f t="shared" si="103"/>
        <v>Other</v>
      </c>
    </row>
    <row r="1639" spans="1:17" x14ac:dyDescent="0.3">
      <c r="A1639">
        <v>749945</v>
      </c>
      <c r="B1639" t="str">
        <f>VLOOKUP($A1639,'[1]User Profiles'!$A:$I,2,FALSE)</f>
        <v>Stacy </v>
      </c>
      <c r="C1639" t="str">
        <f>VLOOKUP($A1639,'[1]User Profiles'!$A:$I,3,FALSE)</f>
        <v>Restivo</v>
      </c>
      <c r="D1639" t="str">
        <f>VLOOKUP($A1639,'[1]User Profiles'!$A:$I,5,FALSE)</f>
        <v>male</v>
      </c>
      <c r="E1639" t="str">
        <f>VLOOKUP($A1639,'[1]User Profiles'!$A:$I,6,FALSE)</f>
        <v>coloured</v>
      </c>
      <c r="F1639">
        <f>VLOOKUP($A1639,'[1]User Profiles'!$A:$I,7,FALSE)</f>
        <v>55</v>
      </c>
      <c r="G1639" t="str">
        <f>VLOOKUP($A1639,'[1]User Profiles'!$A:$I,8,FALSE)</f>
        <v>Western Cape</v>
      </c>
      <c r="H1639" t="s">
        <v>19</v>
      </c>
      <c r="I1639" s="4">
        <v>42397</v>
      </c>
      <c r="J1639" s="1">
        <v>0.34166666666666667</v>
      </c>
      <c r="K1639" s="1">
        <v>2.7777777777777778E-4</v>
      </c>
      <c r="L1639" s="1" t="str">
        <f t="shared" si="101"/>
        <v>Thursday</v>
      </c>
      <c r="M1639" t="str">
        <f t="shared" si="100"/>
        <v>January</v>
      </c>
      <c r="N1639" s="2" t="str">
        <f t="shared" si="102"/>
        <v>Morning</v>
      </c>
      <c r="O1639" s="2">
        <v>42397.341666666667</v>
      </c>
      <c r="P1639">
        <v>749945</v>
      </c>
      <c r="Q1639" t="str">
        <f t="shared" si="103"/>
        <v>Entertainment</v>
      </c>
    </row>
    <row r="1640" spans="1:17" x14ac:dyDescent="0.3">
      <c r="A1640">
        <v>789061</v>
      </c>
      <c r="B1640" t="str">
        <f>VLOOKUP($A1640,'[1]User Profiles'!$A:$I,2,FALSE)</f>
        <v>Randy </v>
      </c>
      <c r="C1640" t="str">
        <f>VLOOKUP($A1640,'[1]User Profiles'!$A:$I,3,FALSE)</f>
        <v>Mccollum</v>
      </c>
      <c r="D1640" t="str">
        <f>VLOOKUP($A1640,'[1]User Profiles'!$A:$I,5,FALSE)</f>
        <v>male</v>
      </c>
      <c r="E1640" t="str">
        <f>VLOOKUP($A1640,'[1]User Profiles'!$A:$I,6,FALSE)</f>
        <v>black</v>
      </c>
      <c r="F1640">
        <f>VLOOKUP($A1640,'[1]User Profiles'!$A:$I,7,FALSE)</f>
        <v>33</v>
      </c>
      <c r="G1640" t="str">
        <f>VLOOKUP($A1640,'[1]User Profiles'!$A:$I,8,FALSE)</f>
        <v>Gauteng</v>
      </c>
      <c r="H1640" t="s">
        <v>23</v>
      </c>
      <c r="I1640" s="4">
        <v>42411</v>
      </c>
      <c r="J1640" s="1">
        <v>0.34166666666666667</v>
      </c>
      <c r="K1640" s="1">
        <v>3.7210648148148146E-3</v>
      </c>
      <c r="L1640" s="1" t="str">
        <f t="shared" si="101"/>
        <v>Thursday</v>
      </c>
      <c r="M1640" t="str">
        <f t="shared" si="100"/>
        <v>February</v>
      </c>
      <c r="N1640" s="2" t="str">
        <f t="shared" si="102"/>
        <v>Morning</v>
      </c>
      <c r="O1640" s="2">
        <v>42411.341666666667</v>
      </c>
      <c r="P1640">
        <v>789061</v>
      </c>
      <c r="Q1640" t="str">
        <f t="shared" si="103"/>
        <v>Entertainment</v>
      </c>
    </row>
    <row r="1641" spans="1:17" x14ac:dyDescent="0.3">
      <c r="A1641">
        <v>779859</v>
      </c>
      <c r="B1641" t="str">
        <f>VLOOKUP($A1641,'[1]User Profiles'!$A:$I,2,FALSE)</f>
        <v>Michel </v>
      </c>
      <c r="C1641" t="str">
        <f>VLOOKUP($A1641,'[1]User Profiles'!$A:$I,3,FALSE)</f>
        <v>Arrieta</v>
      </c>
      <c r="D1641" t="str">
        <f>VLOOKUP($A1641,'[1]User Profiles'!$A:$I,5,FALSE)</f>
        <v>male</v>
      </c>
      <c r="E1641" t="str">
        <f>VLOOKUP($A1641,'[1]User Profiles'!$A:$I,6,FALSE)</f>
        <v>black</v>
      </c>
      <c r="F1641">
        <f>VLOOKUP($A1641,'[1]User Profiles'!$A:$I,7,FALSE)</f>
        <v>20</v>
      </c>
      <c r="G1641" t="str">
        <f>VLOOKUP($A1641,'[1]User Profiles'!$A:$I,8,FALSE)</f>
        <v>Gauteng</v>
      </c>
      <c r="H1641" t="s">
        <v>23</v>
      </c>
      <c r="I1641" s="4">
        <v>42384</v>
      </c>
      <c r="J1641" s="1">
        <v>0.34166666666666667</v>
      </c>
      <c r="K1641" s="1">
        <v>5.4456018518518516E-3</v>
      </c>
      <c r="L1641" s="1" t="str">
        <f t="shared" si="101"/>
        <v>Friday</v>
      </c>
      <c r="M1641" t="str">
        <f t="shared" si="100"/>
        <v>January</v>
      </c>
      <c r="N1641" s="2" t="str">
        <f t="shared" si="102"/>
        <v>Morning</v>
      </c>
      <c r="O1641" s="2">
        <v>42384.341666666667</v>
      </c>
      <c r="P1641">
        <v>779859</v>
      </c>
      <c r="Q1641" t="str">
        <f t="shared" si="103"/>
        <v>Entertainment</v>
      </c>
    </row>
    <row r="1642" spans="1:17" x14ac:dyDescent="0.3">
      <c r="A1642">
        <v>880855</v>
      </c>
      <c r="B1642" t="str">
        <f>VLOOKUP($A1642,'[1]User Profiles'!$A:$I,2,FALSE)</f>
        <v>Dion </v>
      </c>
      <c r="C1642" t="str">
        <f>VLOOKUP($A1642,'[1]User Profiles'!$A:$I,3,FALSE)</f>
        <v>Luthy</v>
      </c>
      <c r="D1642" t="str">
        <f>VLOOKUP($A1642,'[1]User Profiles'!$A:$I,5,FALSE)</f>
        <v>male</v>
      </c>
      <c r="E1642" t="str">
        <f>VLOOKUP($A1642,'[1]User Profiles'!$A:$I,6,FALSE)</f>
        <v>coloured</v>
      </c>
      <c r="F1642">
        <f>VLOOKUP($A1642,'[1]User Profiles'!$A:$I,7,FALSE)</f>
        <v>35</v>
      </c>
      <c r="G1642" t="str">
        <f>VLOOKUP($A1642,'[1]User Profiles'!$A:$I,8,FALSE)</f>
        <v>Western Cape</v>
      </c>
      <c r="H1642" t="s">
        <v>25</v>
      </c>
      <c r="I1642" s="4">
        <v>42456</v>
      </c>
      <c r="J1642" s="1">
        <v>0.34166666666666667</v>
      </c>
      <c r="K1642" s="1">
        <v>1.9143518518518518E-2</v>
      </c>
      <c r="L1642" s="1" t="str">
        <f t="shared" si="101"/>
        <v>Sunday</v>
      </c>
      <c r="M1642" t="str">
        <f t="shared" si="100"/>
        <v>March</v>
      </c>
      <c r="N1642" s="2" t="str">
        <f t="shared" si="102"/>
        <v>Morning</v>
      </c>
      <c r="O1642" s="2">
        <v>42456.341666666667</v>
      </c>
      <c r="P1642">
        <v>880855</v>
      </c>
      <c r="Q1642" t="str">
        <f t="shared" si="103"/>
        <v>Sports</v>
      </c>
    </row>
    <row r="1643" spans="1:17" x14ac:dyDescent="0.3">
      <c r="A1643">
        <v>930743</v>
      </c>
      <c r="B1643" t="str">
        <f>VLOOKUP($A1643,'[1]User Profiles'!$A:$I,2,FALSE)</f>
        <v>Carter </v>
      </c>
      <c r="C1643" t="str">
        <f>VLOOKUP($A1643,'[1]User Profiles'!$A:$I,3,FALSE)</f>
        <v>Bilyeu</v>
      </c>
      <c r="D1643" t="str">
        <f>VLOOKUP($A1643,'[1]User Profiles'!$A:$I,5,FALSE)</f>
        <v>male</v>
      </c>
      <c r="E1643" t="str">
        <f>VLOOKUP($A1643,'[1]User Profiles'!$A:$I,6,FALSE)</f>
        <v>indian_asian</v>
      </c>
      <c r="F1643">
        <f>VLOOKUP($A1643,'[1]User Profiles'!$A:$I,7,FALSE)</f>
        <v>25</v>
      </c>
      <c r="G1643" t="str">
        <f>VLOOKUP($A1643,'[1]User Profiles'!$A:$I,8,FALSE)</f>
        <v>Gauteng</v>
      </c>
      <c r="H1643" t="s">
        <v>22</v>
      </c>
      <c r="I1643" s="4">
        <v>42457</v>
      </c>
      <c r="J1643" s="1">
        <v>0.34166666666666667</v>
      </c>
      <c r="K1643" s="1">
        <v>5.7870370370370366E-5</v>
      </c>
      <c r="L1643" s="1" t="str">
        <f t="shared" si="101"/>
        <v>Monday</v>
      </c>
      <c r="M1643" t="str">
        <f t="shared" si="100"/>
        <v>March</v>
      </c>
      <c r="N1643" s="2" t="str">
        <f t="shared" si="102"/>
        <v>Morning</v>
      </c>
      <c r="O1643" s="2">
        <v>42457.341666666667</v>
      </c>
      <c r="P1643">
        <v>930743</v>
      </c>
      <c r="Q1643" t="str">
        <f t="shared" si="103"/>
        <v>Kids</v>
      </c>
    </row>
    <row r="1644" spans="1:17" x14ac:dyDescent="0.3">
      <c r="A1644">
        <v>809666</v>
      </c>
      <c r="B1644" t="str">
        <f>VLOOKUP($A1644,'[1]User Profiles'!$A:$I,2,FALSE)</f>
        <v>Wilton </v>
      </c>
      <c r="C1644" t="str">
        <f>VLOOKUP($A1644,'[1]User Profiles'!$A:$I,3,FALSE)</f>
        <v>Vital</v>
      </c>
      <c r="D1644" t="str">
        <f>VLOOKUP($A1644,'[1]User Profiles'!$A:$I,5,FALSE)</f>
        <v>male</v>
      </c>
      <c r="E1644" t="str">
        <f>VLOOKUP($A1644,'[1]User Profiles'!$A:$I,6,FALSE)</f>
        <v>black</v>
      </c>
      <c r="F1644">
        <f>VLOOKUP($A1644,'[1]User Profiles'!$A:$I,7,FALSE)</f>
        <v>29</v>
      </c>
      <c r="G1644" t="str">
        <f>VLOOKUP($A1644,'[1]User Profiles'!$A:$I,8,FALSE)</f>
        <v>Mpumalanga</v>
      </c>
      <c r="H1644" t="s">
        <v>17</v>
      </c>
      <c r="I1644" s="4">
        <v>42419</v>
      </c>
      <c r="J1644" s="1">
        <v>0.34166666666666667</v>
      </c>
      <c r="K1644" s="1">
        <v>1.3888888888888889E-4</v>
      </c>
      <c r="L1644" s="1" t="str">
        <f t="shared" si="101"/>
        <v>Friday</v>
      </c>
      <c r="M1644" t="str">
        <f t="shared" si="100"/>
        <v>February</v>
      </c>
      <c r="N1644" s="2" t="str">
        <f t="shared" si="102"/>
        <v>Morning</v>
      </c>
      <c r="O1644" s="2">
        <v>42419.341666666667</v>
      </c>
      <c r="P1644">
        <v>809666</v>
      </c>
      <c r="Q1644" t="str">
        <f t="shared" si="103"/>
        <v>Other</v>
      </c>
    </row>
    <row r="1645" spans="1:17" x14ac:dyDescent="0.3">
      <c r="A1645">
        <v>918882</v>
      </c>
      <c r="B1645" t="str">
        <f>VLOOKUP($A1645,'[1]User Profiles'!$A:$I,2,FALSE)</f>
        <v>Bernardo </v>
      </c>
      <c r="C1645" t="str">
        <f>VLOOKUP($A1645,'[1]User Profiles'!$A:$I,3,FALSE)</f>
        <v>Zweifel</v>
      </c>
      <c r="D1645" t="str">
        <f>VLOOKUP($A1645,'[1]User Profiles'!$A:$I,5,FALSE)</f>
        <v>male</v>
      </c>
      <c r="E1645" t="str">
        <f>VLOOKUP($A1645,'[1]User Profiles'!$A:$I,6,FALSE)</f>
        <v>indian_asian</v>
      </c>
      <c r="F1645">
        <f>VLOOKUP($A1645,'[1]User Profiles'!$A:$I,7,FALSE)</f>
        <v>22</v>
      </c>
      <c r="G1645" t="str">
        <f>VLOOKUP($A1645,'[1]User Profiles'!$A:$I,8,FALSE)</f>
        <v>Limpopo</v>
      </c>
      <c r="H1645" t="s">
        <v>18</v>
      </c>
      <c r="I1645" s="4">
        <v>42459</v>
      </c>
      <c r="J1645" s="1">
        <v>0.34166666666666667</v>
      </c>
      <c r="K1645" s="1">
        <v>6.7129629629629625E-4</v>
      </c>
      <c r="L1645" s="1" t="str">
        <f t="shared" si="101"/>
        <v>Wednesday</v>
      </c>
      <c r="M1645" t="str">
        <f t="shared" si="100"/>
        <v>March</v>
      </c>
      <c r="N1645" s="2" t="str">
        <f t="shared" si="102"/>
        <v>Morning</v>
      </c>
      <c r="O1645" s="2">
        <v>42459.341666666667</v>
      </c>
      <c r="P1645">
        <v>918882</v>
      </c>
      <c r="Q1645" t="str">
        <f t="shared" si="103"/>
        <v>Sports</v>
      </c>
    </row>
    <row r="1646" spans="1:17" x14ac:dyDescent="0.3">
      <c r="A1646">
        <v>833493</v>
      </c>
      <c r="B1646" t="str">
        <f>VLOOKUP($A1646,'[1]User Profiles'!$A:$I,2,FALSE)</f>
        <v>Jacinto </v>
      </c>
      <c r="C1646" t="str">
        <f>VLOOKUP($A1646,'[1]User Profiles'!$A:$I,3,FALSE)</f>
        <v>Sytsma</v>
      </c>
      <c r="D1646" t="str">
        <f>VLOOKUP($A1646,'[1]User Profiles'!$A:$I,5,FALSE)</f>
        <v>male</v>
      </c>
      <c r="E1646" t="str">
        <f>VLOOKUP($A1646,'[1]User Profiles'!$A:$I,6,FALSE)</f>
        <v>black</v>
      </c>
      <c r="F1646">
        <f>VLOOKUP($A1646,'[1]User Profiles'!$A:$I,7,FALSE)</f>
        <v>28</v>
      </c>
      <c r="G1646" t="str">
        <f>VLOOKUP($A1646,'[1]User Profiles'!$A:$I,8,FALSE)</f>
        <v>Limpopo</v>
      </c>
      <c r="H1646" t="s">
        <v>25</v>
      </c>
      <c r="I1646" s="4">
        <v>42431</v>
      </c>
      <c r="J1646" s="1">
        <v>0.34166666666666667</v>
      </c>
      <c r="K1646" s="1">
        <v>2.9189814814814811E-2</v>
      </c>
      <c r="L1646" s="1" t="str">
        <f t="shared" si="101"/>
        <v>Wednesday</v>
      </c>
      <c r="M1646" t="str">
        <f t="shared" si="100"/>
        <v>March</v>
      </c>
      <c r="N1646" s="2" t="str">
        <f t="shared" si="102"/>
        <v>Morning</v>
      </c>
      <c r="O1646" s="2">
        <v>42431.341666666667</v>
      </c>
      <c r="P1646">
        <v>833493</v>
      </c>
      <c r="Q1646" t="str">
        <f t="shared" si="103"/>
        <v>Sports</v>
      </c>
    </row>
    <row r="1647" spans="1:17" x14ac:dyDescent="0.3">
      <c r="A1647">
        <v>941488</v>
      </c>
      <c r="B1647" t="str">
        <f>VLOOKUP($A1647,'[1]User Profiles'!$A:$I,2,FALSE)</f>
        <v>Samuel </v>
      </c>
      <c r="C1647" t="str">
        <f>VLOOKUP($A1647,'[1]User Profiles'!$A:$I,3,FALSE)</f>
        <v>Deblois</v>
      </c>
      <c r="D1647" t="str">
        <f>VLOOKUP($A1647,'[1]User Profiles'!$A:$I,5,FALSE)</f>
        <v>male</v>
      </c>
      <c r="E1647" t="str">
        <f>VLOOKUP($A1647,'[1]User Profiles'!$A:$I,6,FALSE)</f>
        <v>indian_asian</v>
      </c>
      <c r="F1647">
        <f>VLOOKUP($A1647,'[1]User Profiles'!$A:$I,7,FALSE)</f>
        <v>39</v>
      </c>
      <c r="G1647" t="str">
        <f>VLOOKUP($A1647,'[1]User Profiles'!$A:$I,8,FALSE)</f>
        <v>Gauteng</v>
      </c>
      <c r="H1647" t="s">
        <v>22</v>
      </c>
      <c r="I1647" s="4">
        <v>42458</v>
      </c>
      <c r="J1647" s="1">
        <v>0.34166666666666667</v>
      </c>
      <c r="K1647" s="1">
        <v>1.7708333333333333E-2</v>
      </c>
      <c r="L1647" s="1" t="str">
        <f t="shared" si="101"/>
        <v>Tuesday</v>
      </c>
      <c r="M1647" t="str">
        <f t="shared" si="100"/>
        <v>March</v>
      </c>
      <c r="N1647" s="2" t="str">
        <f t="shared" si="102"/>
        <v>Morning</v>
      </c>
      <c r="O1647" s="2">
        <v>42458.341666666667</v>
      </c>
      <c r="P1647">
        <v>941488</v>
      </c>
      <c r="Q1647" t="str">
        <f t="shared" si="103"/>
        <v>Kids</v>
      </c>
    </row>
    <row r="1648" spans="1:17" x14ac:dyDescent="0.3">
      <c r="A1648">
        <v>772177</v>
      </c>
      <c r="B1648" t="str">
        <f>VLOOKUP($A1648,'[1]User Profiles'!$A:$I,2,FALSE)</f>
        <v>Tiffani </v>
      </c>
      <c r="C1648" t="str">
        <f>VLOOKUP($A1648,'[1]User Profiles'!$A:$I,3,FALSE)</f>
        <v>Pilot</v>
      </c>
      <c r="D1648" t="str">
        <f>VLOOKUP($A1648,'[1]User Profiles'!$A:$I,5,FALSE)</f>
        <v>female</v>
      </c>
      <c r="E1648" t="str">
        <f>VLOOKUP($A1648,'[1]User Profiles'!$A:$I,6,FALSE)</f>
        <v>black</v>
      </c>
      <c r="F1648">
        <f>VLOOKUP($A1648,'[1]User Profiles'!$A:$I,7,FALSE)</f>
        <v>25</v>
      </c>
      <c r="G1648" t="str">
        <f>VLOOKUP($A1648,'[1]User Profiles'!$A:$I,8,FALSE)</f>
        <v>Gauteng</v>
      </c>
      <c r="H1648" t="s">
        <v>22</v>
      </c>
      <c r="I1648" s="4">
        <v>42401</v>
      </c>
      <c r="J1648" s="1">
        <v>0.34236111111111112</v>
      </c>
      <c r="K1648" s="1">
        <v>2.7777777777777779E-3</v>
      </c>
      <c r="L1648" s="1" t="str">
        <f t="shared" si="101"/>
        <v>Monday</v>
      </c>
      <c r="M1648" t="str">
        <f t="shared" si="100"/>
        <v>February</v>
      </c>
      <c r="N1648" s="2" t="str">
        <f t="shared" si="102"/>
        <v>Morning</v>
      </c>
      <c r="O1648" s="2">
        <v>42401.342361111114</v>
      </c>
      <c r="P1648">
        <v>772177</v>
      </c>
      <c r="Q1648" t="str">
        <f t="shared" si="103"/>
        <v>Kids</v>
      </c>
    </row>
    <row r="1649" spans="1:17" x14ac:dyDescent="0.3">
      <c r="A1649">
        <v>2204358</v>
      </c>
      <c r="B1649" t="str">
        <f>VLOOKUP($A1649,'[1]User Profiles'!$A:$I,2,FALSE)</f>
        <v>Cory </v>
      </c>
      <c r="C1649" t="str">
        <f>VLOOKUP($A1649,'[1]User Profiles'!$A:$I,3,FALSE)</f>
        <v>Mcclaine</v>
      </c>
      <c r="D1649" t="str">
        <f>VLOOKUP($A1649,'[1]User Profiles'!$A:$I,5,FALSE)</f>
        <v>male</v>
      </c>
      <c r="E1649" t="str">
        <f>VLOOKUP($A1649,'[1]User Profiles'!$A:$I,6,FALSE)</f>
        <v>coloured</v>
      </c>
      <c r="F1649">
        <f>VLOOKUP($A1649,'[1]User Profiles'!$A:$I,7,FALSE)</f>
        <v>52</v>
      </c>
      <c r="G1649" t="str">
        <f>VLOOKUP($A1649,'[1]User Profiles'!$A:$I,8,FALSE)</f>
        <v>Western Cape</v>
      </c>
      <c r="H1649" t="s">
        <v>20</v>
      </c>
      <c r="I1649" s="4">
        <v>42433</v>
      </c>
      <c r="J1649" s="1">
        <v>0.34236111111111112</v>
      </c>
      <c r="K1649" s="1">
        <v>5.3240740740740748E-3</v>
      </c>
      <c r="L1649" s="1" t="str">
        <f t="shared" si="101"/>
        <v>Friday</v>
      </c>
      <c r="M1649" t="str">
        <f t="shared" si="100"/>
        <v>March</v>
      </c>
      <c r="N1649" s="2" t="str">
        <f t="shared" si="102"/>
        <v>Morning</v>
      </c>
      <c r="O1649" s="2">
        <v>42433.342361111114</v>
      </c>
      <c r="P1649">
        <v>2204358</v>
      </c>
      <c r="Q1649" t="str">
        <f t="shared" si="103"/>
        <v>Other</v>
      </c>
    </row>
    <row r="1650" spans="1:17" x14ac:dyDescent="0.3">
      <c r="A1650">
        <v>940602</v>
      </c>
      <c r="B1650" t="str">
        <f>VLOOKUP($A1650,'[1]User Profiles'!$A:$I,2,FALSE)</f>
        <v>Yong </v>
      </c>
      <c r="C1650" t="str">
        <f>VLOOKUP($A1650,'[1]User Profiles'!$A:$I,3,FALSE)</f>
        <v>Bilyeu</v>
      </c>
      <c r="D1650" t="str">
        <f>VLOOKUP($A1650,'[1]User Profiles'!$A:$I,5,FALSE)</f>
        <v>male</v>
      </c>
      <c r="E1650" t="str">
        <f>VLOOKUP($A1650,'[1]User Profiles'!$A:$I,6,FALSE)</f>
        <v>indian_asian</v>
      </c>
      <c r="F1650">
        <f>VLOOKUP($A1650,'[1]User Profiles'!$A:$I,7,FALSE)</f>
        <v>32</v>
      </c>
      <c r="G1650" t="str">
        <f>VLOOKUP($A1650,'[1]User Profiles'!$A:$I,8,FALSE)</f>
        <v>Gauteng</v>
      </c>
      <c r="H1650" t="s">
        <v>22</v>
      </c>
      <c r="I1650" s="4">
        <v>42444</v>
      </c>
      <c r="J1650" s="1">
        <v>0.34236111111111112</v>
      </c>
      <c r="K1650" s="1">
        <v>1.7361111111111112E-4</v>
      </c>
      <c r="L1650" s="1" t="str">
        <f t="shared" si="101"/>
        <v>Tuesday</v>
      </c>
      <c r="M1650" t="str">
        <f t="shared" si="100"/>
        <v>March</v>
      </c>
      <c r="N1650" s="2" t="str">
        <f t="shared" si="102"/>
        <v>Morning</v>
      </c>
      <c r="O1650" s="2">
        <v>42444.342361111114</v>
      </c>
      <c r="P1650">
        <v>940602</v>
      </c>
      <c r="Q1650" t="str">
        <f t="shared" si="103"/>
        <v>Kids</v>
      </c>
    </row>
    <row r="1651" spans="1:17" x14ac:dyDescent="0.3">
      <c r="A1651">
        <v>773212</v>
      </c>
      <c r="B1651" t="str">
        <f>VLOOKUP($A1651,'[1]User Profiles'!$A:$I,2,FALSE)</f>
        <v>Chas </v>
      </c>
      <c r="C1651" t="str">
        <f>VLOOKUP($A1651,'[1]User Profiles'!$A:$I,3,FALSE)</f>
        <v>Mosser</v>
      </c>
      <c r="D1651" t="str">
        <f>VLOOKUP($A1651,'[1]User Profiles'!$A:$I,5,FALSE)</f>
        <v>male</v>
      </c>
      <c r="E1651" t="str">
        <f>VLOOKUP($A1651,'[1]User Profiles'!$A:$I,6,FALSE)</f>
        <v>black</v>
      </c>
      <c r="F1651">
        <f>VLOOKUP($A1651,'[1]User Profiles'!$A:$I,7,FALSE)</f>
        <v>23</v>
      </c>
      <c r="G1651" t="str">
        <f>VLOOKUP($A1651,'[1]User Profiles'!$A:$I,8,FALSE)</f>
        <v>Gauteng</v>
      </c>
      <c r="H1651" t="s">
        <v>20</v>
      </c>
      <c r="I1651" s="4">
        <v>42404</v>
      </c>
      <c r="J1651" s="1">
        <v>0.34236111111111112</v>
      </c>
      <c r="K1651" s="1">
        <v>3.0092592592592595E-4</v>
      </c>
      <c r="L1651" s="1" t="str">
        <f t="shared" si="101"/>
        <v>Thursday</v>
      </c>
      <c r="M1651" t="str">
        <f t="shared" si="100"/>
        <v>February</v>
      </c>
      <c r="N1651" s="2" t="str">
        <f t="shared" si="102"/>
        <v>Morning</v>
      </c>
      <c r="O1651" s="2">
        <v>42404.342361111114</v>
      </c>
      <c r="P1651">
        <v>773212</v>
      </c>
      <c r="Q1651" t="str">
        <f t="shared" si="103"/>
        <v>Other</v>
      </c>
    </row>
    <row r="1652" spans="1:17" x14ac:dyDescent="0.3">
      <c r="A1652">
        <v>119673</v>
      </c>
      <c r="B1652" t="str">
        <f>VLOOKUP($A1652,'[1]User Profiles'!$A:$I,2,FALSE)</f>
        <v>Lillian </v>
      </c>
      <c r="C1652" t="str">
        <f>VLOOKUP($A1652,'[1]User Profiles'!$A:$I,3,FALSE)</f>
        <v>Borelli</v>
      </c>
      <c r="D1652" t="str">
        <f>VLOOKUP($A1652,'[1]User Profiles'!$A:$I,5,FALSE)</f>
        <v>female</v>
      </c>
      <c r="E1652" t="str">
        <f>VLOOKUP($A1652,'[1]User Profiles'!$A:$I,6,FALSE)</f>
        <v>white</v>
      </c>
      <c r="F1652">
        <f>VLOOKUP($A1652,'[1]User Profiles'!$A:$I,7,FALSE)</f>
        <v>38</v>
      </c>
      <c r="G1652" t="str">
        <f>VLOOKUP($A1652,'[1]User Profiles'!$A:$I,8,FALSE)</f>
        <v>Kwazulu Natal</v>
      </c>
      <c r="H1652" t="s">
        <v>22</v>
      </c>
      <c r="I1652" s="4">
        <v>42384</v>
      </c>
      <c r="J1652" s="1">
        <v>0.34236111111111112</v>
      </c>
      <c r="K1652" s="1">
        <v>7.5115740740740742E-3</v>
      </c>
      <c r="L1652" s="1" t="str">
        <f t="shared" si="101"/>
        <v>Friday</v>
      </c>
      <c r="M1652" t="str">
        <f t="shared" si="100"/>
        <v>January</v>
      </c>
      <c r="N1652" s="2" t="str">
        <f t="shared" si="102"/>
        <v>Morning</v>
      </c>
      <c r="O1652" s="2">
        <v>42384.342361111114</v>
      </c>
      <c r="P1652">
        <v>119673</v>
      </c>
      <c r="Q1652" t="str">
        <f t="shared" si="103"/>
        <v>Kids</v>
      </c>
    </row>
    <row r="1653" spans="1:17" x14ac:dyDescent="0.3">
      <c r="A1653">
        <v>378123</v>
      </c>
      <c r="B1653" t="str">
        <f>VLOOKUP($A1653,'[1]User Profiles'!$A:$I,2,FALSE)</f>
        <v>None</v>
      </c>
      <c r="C1653" t="str">
        <f>VLOOKUP($A1653,'[1]User Profiles'!$A:$I,3,FALSE)</f>
        <v>None</v>
      </c>
      <c r="D1653" t="str">
        <f>VLOOKUP($A1653,'[1]User Profiles'!$A:$I,5,FALSE)</f>
        <v>None</v>
      </c>
      <c r="E1653" t="str">
        <f>VLOOKUP($A1653,'[1]User Profiles'!$A:$I,6,FALSE)</f>
        <v>None</v>
      </c>
      <c r="F1653">
        <f>VLOOKUP($A1653,'[1]User Profiles'!$A:$I,7,FALSE)</f>
        <v>0</v>
      </c>
      <c r="G1653" t="str">
        <f>VLOOKUP($A1653,'[1]User Profiles'!$A:$I,8,FALSE)</f>
        <v>None</v>
      </c>
      <c r="H1653" t="s">
        <v>21</v>
      </c>
      <c r="I1653" s="4">
        <v>42372</v>
      </c>
      <c r="J1653" s="1">
        <v>0.34236111111111112</v>
      </c>
      <c r="K1653" s="1">
        <v>5.6712962962962956E-4</v>
      </c>
      <c r="L1653" s="1" t="str">
        <f t="shared" si="101"/>
        <v>Sunday</v>
      </c>
      <c r="M1653" t="str">
        <f t="shared" si="100"/>
        <v>January</v>
      </c>
      <c r="N1653" s="2" t="str">
        <f t="shared" si="102"/>
        <v>Morning</v>
      </c>
      <c r="O1653" s="2">
        <v>42372.342361111114</v>
      </c>
      <c r="P1653">
        <v>378123</v>
      </c>
      <c r="Q1653" t="str">
        <f t="shared" si="103"/>
        <v>Kids</v>
      </c>
    </row>
    <row r="1654" spans="1:17" x14ac:dyDescent="0.3">
      <c r="A1654">
        <v>773509</v>
      </c>
      <c r="B1654" t="str">
        <f>VLOOKUP($A1654,'[1]User Profiles'!$A:$I,2,FALSE)</f>
        <v>Stephen </v>
      </c>
      <c r="C1654" t="str">
        <f>VLOOKUP($A1654,'[1]User Profiles'!$A:$I,3,FALSE)</f>
        <v>Pilot</v>
      </c>
      <c r="D1654" t="str">
        <f>VLOOKUP($A1654,'[1]User Profiles'!$A:$I,5,FALSE)</f>
        <v>male</v>
      </c>
      <c r="E1654" t="str">
        <f>VLOOKUP($A1654,'[1]User Profiles'!$A:$I,6,FALSE)</f>
        <v>coloured</v>
      </c>
      <c r="F1654">
        <f>VLOOKUP($A1654,'[1]User Profiles'!$A:$I,7,FALSE)</f>
        <v>24</v>
      </c>
      <c r="G1654" t="str">
        <f>VLOOKUP($A1654,'[1]User Profiles'!$A:$I,8,FALSE)</f>
        <v>Gauteng</v>
      </c>
      <c r="H1654" t="s">
        <v>22</v>
      </c>
      <c r="I1654" s="4">
        <v>42402</v>
      </c>
      <c r="J1654" s="1">
        <v>0.34236111111111112</v>
      </c>
      <c r="K1654" s="1">
        <v>6.5972222222222213E-4</v>
      </c>
      <c r="L1654" s="1" t="str">
        <f t="shared" si="101"/>
        <v>Tuesday</v>
      </c>
      <c r="M1654" t="str">
        <f t="shared" si="100"/>
        <v>February</v>
      </c>
      <c r="N1654" s="2" t="str">
        <f t="shared" si="102"/>
        <v>Morning</v>
      </c>
      <c r="O1654" s="2">
        <v>42402.342361111114</v>
      </c>
      <c r="P1654">
        <v>773509</v>
      </c>
      <c r="Q1654" t="str">
        <f t="shared" si="103"/>
        <v>Kids</v>
      </c>
    </row>
    <row r="1655" spans="1:17" x14ac:dyDescent="0.3">
      <c r="A1655">
        <v>805381</v>
      </c>
      <c r="B1655" t="str">
        <f>VLOOKUP($A1655,'[1]User Profiles'!$A:$I,2,FALSE)</f>
        <v>Raymundo </v>
      </c>
      <c r="C1655" t="str">
        <f>VLOOKUP($A1655,'[1]User Profiles'!$A:$I,3,FALSE)</f>
        <v>Lavoie</v>
      </c>
      <c r="D1655" t="str">
        <f>VLOOKUP($A1655,'[1]User Profiles'!$A:$I,5,FALSE)</f>
        <v>male</v>
      </c>
      <c r="E1655" t="str">
        <f>VLOOKUP($A1655,'[1]User Profiles'!$A:$I,6,FALSE)</f>
        <v>None</v>
      </c>
      <c r="F1655">
        <f>VLOOKUP($A1655,'[1]User Profiles'!$A:$I,7,FALSE)</f>
        <v>29</v>
      </c>
      <c r="G1655" t="str">
        <f>VLOOKUP($A1655,'[1]User Profiles'!$A:$I,8,FALSE)</f>
        <v>Western Cape</v>
      </c>
      <c r="H1655" t="s">
        <v>20</v>
      </c>
      <c r="I1655" s="4">
        <v>42425</v>
      </c>
      <c r="J1655" s="1">
        <v>0.34236111111111112</v>
      </c>
      <c r="K1655" s="1">
        <v>6.2500000000000001E-4</v>
      </c>
      <c r="L1655" s="1" t="str">
        <f t="shared" si="101"/>
        <v>Thursday</v>
      </c>
      <c r="M1655" t="str">
        <f t="shared" si="100"/>
        <v>February</v>
      </c>
      <c r="N1655" s="2" t="str">
        <f t="shared" si="102"/>
        <v>Morning</v>
      </c>
      <c r="O1655" s="2">
        <v>42425.342361111114</v>
      </c>
      <c r="P1655">
        <v>805381</v>
      </c>
      <c r="Q1655" t="str">
        <f t="shared" si="103"/>
        <v>Other</v>
      </c>
    </row>
    <row r="1656" spans="1:17" x14ac:dyDescent="0.3">
      <c r="A1656">
        <v>771945</v>
      </c>
      <c r="B1656" t="str">
        <f>VLOOKUP($A1656,'[1]User Profiles'!$A:$I,2,FALSE)</f>
        <v>Markus </v>
      </c>
      <c r="C1656" t="str">
        <f>VLOOKUP($A1656,'[1]User Profiles'!$A:$I,3,FALSE)</f>
        <v>Sieren</v>
      </c>
      <c r="D1656" t="str">
        <f>VLOOKUP($A1656,'[1]User Profiles'!$A:$I,5,FALSE)</f>
        <v>male</v>
      </c>
      <c r="E1656" t="str">
        <f>VLOOKUP($A1656,'[1]User Profiles'!$A:$I,6,FALSE)</f>
        <v>black</v>
      </c>
      <c r="F1656">
        <f>VLOOKUP($A1656,'[1]User Profiles'!$A:$I,7,FALSE)</f>
        <v>32</v>
      </c>
      <c r="G1656" t="str">
        <f>VLOOKUP($A1656,'[1]User Profiles'!$A:$I,8,FALSE)</f>
        <v>Kwazulu Natal</v>
      </c>
      <c r="H1656" t="s">
        <v>32</v>
      </c>
      <c r="I1656" s="4">
        <v>42396</v>
      </c>
      <c r="J1656" s="1">
        <v>0.34305555555555556</v>
      </c>
      <c r="K1656" s="1">
        <v>1.8518518518518518E-4</v>
      </c>
      <c r="L1656" s="1" t="str">
        <f t="shared" si="101"/>
        <v>Wednesday</v>
      </c>
      <c r="M1656" t="str">
        <f t="shared" si="100"/>
        <v>January</v>
      </c>
      <c r="N1656" s="2" t="str">
        <f t="shared" si="102"/>
        <v>Morning</v>
      </c>
      <c r="O1656" s="2">
        <v>42396.343055555553</v>
      </c>
      <c r="P1656">
        <v>771945</v>
      </c>
      <c r="Q1656" t="str">
        <f t="shared" si="103"/>
        <v>Entertainment</v>
      </c>
    </row>
    <row r="1657" spans="1:17" x14ac:dyDescent="0.3">
      <c r="A1657">
        <v>930743</v>
      </c>
      <c r="B1657" t="str">
        <f>VLOOKUP($A1657,'[1]User Profiles'!$A:$I,2,FALSE)</f>
        <v>Carter </v>
      </c>
      <c r="C1657" t="str">
        <f>VLOOKUP($A1657,'[1]User Profiles'!$A:$I,3,FALSE)</f>
        <v>Bilyeu</v>
      </c>
      <c r="D1657" t="str">
        <f>VLOOKUP($A1657,'[1]User Profiles'!$A:$I,5,FALSE)</f>
        <v>male</v>
      </c>
      <c r="E1657" t="str">
        <f>VLOOKUP($A1657,'[1]User Profiles'!$A:$I,6,FALSE)</f>
        <v>indian_asian</v>
      </c>
      <c r="F1657">
        <f>VLOOKUP($A1657,'[1]User Profiles'!$A:$I,7,FALSE)</f>
        <v>25</v>
      </c>
      <c r="G1657" t="str">
        <f>VLOOKUP($A1657,'[1]User Profiles'!$A:$I,8,FALSE)</f>
        <v>Gauteng</v>
      </c>
      <c r="H1657" t="s">
        <v>21</v>
      </c>
      <c r="I1657" s="4">
        <v>42457</v>
      </c>
      <c r="J1657" s="1">
        <v>0.34305555555555556</v>
      </c>
      <c r="K1657" s="1">
        <v>9.2592592592592588E-5</v>
      </c>
      <c r="L1657" s="1" t="str">
        <f t="shared" si="101"/>
        <v>Monday</v>
      </c>
      <c r="M1657" t="str">
        <f t="shared" si="100"/>
        <v>March</v>
      </c>
      <c r="N1657" s="2" t="str">
        <f t="shared" si="102"/>
        <v>Morning</v>
      </c>
      <c r="O1657" s="2">
        <v>42457.343055555553</v>
      </c>
      <c r="P1657">
        <v>930743</v>
      </c>
      <c r="Q1657" t="str">
        <f t="shared" si="103"/>
        <v>Kids</v>
      </c>
    </row>
    <row r="1658" spans="1:17" x14ac:dyDescent="0.3">
      <c r="A1658">
        <v>1107967</v>
      </c>
      <c r="B1658" t="str">
        <f>VLOOKUP($A1658,'[1]User Profiles'!$A:$I,2,FALSE)</f>
        <v>Wilburn </v>
      </c>
      <c r="C1658" t="str">
        <f>VLOOKUP($A1658,'[1]User Profiles'!$A:$I,3,FALSE)</f>
        <v>Mina</v>
      </c>
      <c r="D1658" t="str">
        <f>VLOOKUP($A1658,'[1]User Profiles'!$A:$I,5,FALSE)</f>
        <v>male</v>
      </c>
      <c r="E1658" t="str">
        <f>VLOOKUP($A1658,'[1]User Profiles'!$A:$I,6,FALSE)</f>
        <v>black</v>
      </c>
      <c r="F1658">
        <f>VLOOKUP($A1658,'[1]User Profiles'!$A:$I,7,FALSE)</f>
        <v>27</v>
      </c>
      <c r="G1658" t="str">
        <f>VLOOKUP($A1658,'[1]User Profiles'!$A:$I,8,FALSE)</f>
        <v>Gauteng</v>
      </c>
      <c r="H1658" t="s">
        <v>21</v>
      </c>
      <c r="I1658" s="4">
        <v>42458</v>
      </c>
      <c r="J1658" s="1">
        <v>0.34305555555555556</v>
      </c>
      <c r="K1658" s="1">
        <v>1.5902777777777776E-2</v>
      </c>
      <c r="L1658" s="1" t="str">
        <f t="shared" si="101"/>
        <v>Tuesday</v>
      </c>
      <c r="M1658" t="str">
        <f t="shared" si="100"/>
        <v>March</v>
      </c>
      <c r="N1658" s="2" t="str">
        <f t="shared" si="102"/>
        <v>Morning</v>
      </c>
      <c r="O1658" s="2">
        <v>42458.343055555553</v>
      </c>
      <c r="P1658">
        <v>1107967</v>
      </c>
      <c r="Q1658" t="str">
        <f t="shared" si="103"/>
        <v>Kids</v>
      </c>
    </row>
    <row r="1659" spans="1:17" x14ac:dyDescent="0.3">
      <c r="A1659">
        <v>2415121</v>
      </c>
      <c r="B1659" t="str">
        <f>VLOOKUP($A1659,'[1]User Profiles'!$A:$I,2,FALSE)</f>
        <v>Lane </v>
      </c>
      <c r="C1659" t="str">
        <f>VLOOKUP($A1659,'[1]User Profiles'!$A:$I,3,FALSE)</f>
        <v>Arrieta</v>
      </c>
      <c r="D1659" t="str">
        <f>VLOOKUP($A1659,'[1]User Profiles'!$A:$I,5,FALSE)</f>
        <v>male</v>
      </c>
      <c r="E1659" t="str">
        <f>VLOOKUP($A1659,'[1]User Profiles'!$A:$I,6,FALSE)</f>
        <v>black</v>
      </c>
      <c r="F1659">
        <f>VLOOKUP($A1659,'[1]User Profiles'!$A:$I,7,FALSE)</f>
        <v>23</v>
      </c>
      <c r="G1659" t="str">
        <f>VLOOKUP($A1659,'[1]User Profiles'!$A:$I,8,FALSE)</f>
        <v>Eastern Cape</v>
      </c>
      <c r="H1659" t="s">
        <v>20</v>
      </c>
      <c r="I1659" s="4">
        <v>42454</v>
      </c>
      <c r="J1659" s="1">
        <v>0.34305555555555556</v>
      </c>
      <c r="K1659" s="1">
        <v>4.9305555555555552E-3</v>
      </c>
      <c r="L1659" s="1" t="str">
        <f t="shared" si="101"/>
        <v>Friday</v>
      </c>
      <c r="M1659" t="str">
        <f t="shared" si="100"/>
        <v>March</v>
      </c>
      <c r="N1659" s="2" t="str">
        <f t="shared" si="102"/>
        <v>Morning</v>
      </c>
      <c r="O1659" s="2">
        <v>42454.343055555553</v>
      </c>
      <c r="P1659">
        <v>2415121</v>
      </c>
      <c r="Q1659" t="str">
        <f t="shared" si="103"/>
        <v>Other</v>
      </c>
    </row>
    <row r="1660" spans="1:17" x14ac:dyDescent="0.3">
      <c r="A1660">
        <v>1109191</v>
      </c>
      <c r="B1660" t="str">
        <f>VLOOKUP($A1660,'[1]User Profiles'!$A:$I,2,FALSE)</f>
        <v>Earl </v>
      </c>
      <c r="C1660" t="str">
        <f>VLOOKUP($A1660,'[1]User Profiles'!$A:$I,3,FALSE)</f>
        <v>Shkreli</v>
      </c>
      <c r="D1660" t="str">
        <f>VLOOKUP($A1660,'[1]User Profiles'!$A:$I,5,FALSE)</f>
        <v>male</v>
      </c>
      <c r="E1660" t="str">
        <f>VLOOKUP($A1660,'[1]User Profiles'!$A:$I,6,FALSE)</f>
        <v>coloured</v>
      </c>
      <c r="F1660">
        <f>VLOOKUP($A1660,'[1]User Profiles'!$A:$I,7,FALSE)</f>
        <v>54</v>
      </c>
      <c r="G1660" t="str">
        <f>VLOOKUP($A1660,'[1]User Profiles'!$A:$I,8,FALSE)</f>
        <v>Eastern Cape</v>
      </c>
      <c r="H1660" t="s">
        <v>24</v>
      </c>
      <c r="I1660" s="4">
        <v>42384</v>
      </c>
      <c r="J1660" s="1">
        <v>0.34305555555555556</v>
      </c>
      <c r="K1660" s="1">
        <v>2.3148148148148146E-4</v>
      </c>
      <c r="L1660" s="1" t="str">
        <f t="shared" si="101"/>
        <v>Friday</v>
      </c>
      <c r="M1660" t="str">
        <f t="shared" si="100"/>
        <v>January</v>
      </c>
      <c r="N1660" s="2" t="str">
        <f t="shared" si="102"/>
        <v>Morning</v>
      </c>
      <c r="O1660" s="2">
        <v>42384.343055555553</v>
      </c>
      <c r="P1660">
        <v>1109191</v>
      </c>
      <c r="Q1660" t="str">
        <f t="shared" si="103"/>
        <v>Other</v>
      </c>
    </row>
    <row r="1661" spans="1:17" x14ac:dyDescent="0.3">
      <c r="A1661">
        <v>1109252</v>
      </c>
      <c r="B1661" t="str">
        <f>VLOOKUP($A1661,'[1]User Profiles'!$A:$I,2,FALSE)</f>
        <v>Bernardo </v>
      </c>
      <c r="C1661" t="str">
        <f>VLOOKUP($A1661,'[1]User Profiles'!$A:$I,3,FALSE)</f>
        <v>Nicholls</v>
      </c>
      <c r="D1661" t="str">
        <f>VLOOKUP($A1661,'[1]User Profiles'!$A:$I,5,FALSE)</f>
        <v>male</v>
      </c>
      <c r="E1661" t="str">
        <f>VLOOKUP($A1661,'[1]User Profiles'!$A:$I,6,FALSE)</f>
        <v>white</v>
      </c>
      <c r="F1661">
        <f>VLOOKUP($A1661,'[1]User Profiles'!$A:$I,7,FALSE)</f>
        <v>30</v>
      </c>
      <c r="G1661" t="str">
        <f>VLOOKUP($A1661,'[1]User Profiles'!$A:$I,8,FALSE)</f>
        <v>Gauteng</v>
      </c>
      <c r="H1661" t="s">
        <v>20</v>
      </c>
      <c r="I1661" s="4">
        <v>42448</v>
      </c>
      <c r="J1661" s="1">
        <v>0.34305555555555556</v>
      </c>
      <c r="K1661" s="1">
        <v>0.12983796296296296</v>
      </c>
      <c r="L1661" s="1" t="str">
        <f t="shared" si="101"/>
        <v>Saturday</v>
      </c>
      <c r="M1661" t="str">
        <f t="shared" si="100"/>
        <v>March</v>
      </c>
      <c r="N1661" s="2" t="str">
        <f t="shared" si="102"/>
        <v>Morning</v>
      </c>
      <c r="O1661" s="2">
        <v>42448.343055555553</v>
      </c>
      <c r="P1661">
        <v>1109252</v>
      </c>
      <c r="Q1661" t="str">
        <f t="shared" si="103"/>
        <v>Other</v>
      </c>
    </row>
    <row r="1662" spans="1:17" x14ac:dyDescent="0.3">
      <c r="A1662">
        <v>736517</v>
      </c>
      <c r="B1662" t="str">
        <f>VLOOKUP($A1662,'[1]User Profiles'!$A:$I,2,FALSE)</f>
        <v>Garry </v>
      </c>
      <c r="C1662" t="str">
        <f>VLOOKUP($A1662,'[1]User Profiles'!$A:$I,3,FALSE)</f>
        <v>Reisinger</v>
      </c>
      <c r="D1662" t="str">
        <f>VLOOKUP($A1662,'[1]User Profiles'!$A:$I,5,FALSE)</f>
        <v>male</v>
      </c>
      <c r="E1662" t="str">
        <f>VLOOKUP($A1662,'[1]User Profiles'!$A:$I,6,FALSE)</f>
        <v>black</v>
      </c>
      <c r="F1662">
        <f>VLOOKUP($A1662,'[1]User Profiles'!$A:$I,7,FALSE)</f>
        <v>39</v>
      </c>
      <c r="G1662" t="str">
        <f>VLOOKUP($A1662,'[1]User Profiles'!$A:$I,8,FALSE)</f>
        <v>Mpumalanga</v>
      </c>
      <c r="H1662" t="s">
        <v>23</v>
      </c>
      <c r="I1662" s="4">
        <v>42393</v>
      </c>
      <c r="J1662" s="1">
        <v>0.34375</v>
      </c>
      <c r="K1662" s="1">
        <v>4.3923611111111116E-3</v>
      </c>
      <c r="L1662" s="1" t="str">
        <f t="shared" si="101"/>
        <v>Sunday</v>
      </c>
      <c r="M1662" t="str">
        <f t="shared" si="100"/>
        <v>January</v>
      </c>
      <c r="N1662" s="2" t="str">
        <f t="shared" si="102"/>
        <v>Morning</v>
      </c>
      <c r="O1662" s="2">
        <v>42393.34375</v>
      </c>
      <c r="P1662">
        <v>736517</v>
      </c>
      <c r="Q1662" t="str">
        <f t="shared" si="103"/>
        <v>Entertainment</v>
      </c>
    </row>
    <row r="1663" spans="1:17" x14ac:dyDescent="0.3">
      <c r="A1663">
        <v>809072</v>
      </c>
      <c r="B1663" t="str">
        <f>VLOOKUP($A1663,'[1]User Profiles'!$A:$I,2,FALSE)</f>
        <v>Raymundo </v>
      </c>
      <c r="C1663" t="str">
        <f>VLOOKUP($A1663,'[1]User Profiles'!$A:$I,3,FALSE)</f>
        <v>Reisinger</v>
      </c>
      <c r="D1663" t="str">
        <f>VLOOKUP($A1663,'[1]User Profiles'!$A:$I,5,FALSE)</f>
        <v>male</v>
      </c>
      <c r="E1663" t="str">
        <f>VLOOKUP($A1663,'[1]User Profiles'!$A:$I,6,FALSE)</f>
        <v>black</v>
      </c>
      <c r="F1663">
        <f>VLOOKUP($A1663,'[1]User Profiles'!$A:$I,7,FALSE)</f>
        <v>32</v>
      </c>
      <c r="G1663" t="str">
        <f>VLOOKUP($A1663,'[1]User Profiles'!$A:$I,8,FALSE)</f>
        <v>Kwazulu Natal</v>
      </c>
      <c r="H1663" t="s">
        <v>21</v>
      </c>
      <c r="I1663" s="4">
        <v>42422</v>
      </c>
      <c r="J1663" s="1">
        <v>0.34375</v>
      </c>
      <c r="K1663" s="1">
        <v>4.9768518518518521E-4</v>
      </c>
      <c r="L1663" s="1" t="str">
        <f t="shared" si="101"/>
        <v>Monday</v>
      </c>
      <c r="M1663" t="str">
        <f t="shared" si="100"/>
        <v>February</v>
      </c>
      <c r="N1663" s="2" t="str">
        <f t="shared" si="102"/>
        <v>Morning</v>
      </c>
      <c r="O1663" s="2">
        <v>42422.34375</v>
      </c>
      <c r="P1663">
        <v>809072</v>
      </c>
      <c r="Q1663" t="str">
        <f t="shared" si="103"/>
        <v>Kids</v>
      </c>
    </row>
    <row r="1664" spans="1:17" x14ac:dyDescent="0.3">
      <c r="A1664">
        <v>939833</v>
      </c>
      <c r="B1664" t="str">
        <f>VLOOKUP($A1664,'[1]User Profiles'!$A:$I,2,FALSE)</f>
        <v>Hugh</v>
      </c>
      <c r="C1664" t="str">
        <f>VLOOKUP($A1664,'[1]User Profiles'!$A:$I,3,FALSE)</f>
        <v>Bilyeu</v>
      </c>
      <c r="D1664" t="str">
        <f>VLOOKUP($A1664,'[1]User Profiles'!$A:$I,5,FALSE)</f>
        <v>male</v>
      </c>
      <c r="E1664" t="str">
        <f>VLOOKUP($A1664,'[1]User Profiles'!$A:$I,6,FALSE)</f>
        <v>indian_asian</v>
      </c>
      <c r="F1664">
        <f>VLOOKUP($A1664,'[1]User Profiles'!$A:$I,7,FALSE)</f>
        <v>36</v>
      </c>
      <c r="G1664" t="str">
        <f>VLOOKUP($A1664,'[1]User Profiles'!$A:$I,8,FALSE)</f>
        <v>Gauteng</v>
      </c>
      <c r="H1664" t="s">
        <v>18</v>
      </c>
      <c r="I1664" s="4">
        <v>42458</v>
      </c>
      <c r="J1664" s="1">
        <v>0.34375</v>
      </c>
      <c r="K1664" s="1">
        <v>2.3148148148148146E-4</v>
      </c>
      <c r="L1664" s="1" t="str">
        <f t="shared" si="101"/>
        <v>Tuesday</v>
      </c>
      <c r="M1664" t="str">
        <f t="shared" si="100"/>
        <v>March</v>
      </c>
      <c r="N1664" s="2" t="str">
        <f t="shared" si="102"/>
        <v>Morning</v>
      </c>
      <c r="O1664" s="2">
        <v>42458.34375</v>
      </c>
      <c r="P1664">
        <v>939833</v>
      </c>
      <c r="Q1664" t="str">
        <f t="shared" si="103"/>
        <v>Sports</v>
      </c>
    </row>
    <row r="1665" spans="1:17" x14ac:dyDescent="0.3">
      <c r="A1665">
        <v>2368806</v>
      </c>
      <c r="B1665" t="str">
        <f>VLOOKUP($A1665,'[1]User Profiles'!$A:$I,2,FALSE)</f>
        <v>Shane </v>
      </c>
      <c r="C1665" t="str">
        <f>VLOOKUP($A1665,'[1]User Profiles'!$A:$I,3,FALSE)</f>
        <v>Condie</v>
      </c>
      <c r="D1665" t="str">
        <f>VLOOKUP($A1665,'[1]User Profiles'!$A:$I,5,FALSE)</f>
        <v>male</v>
      </c>
      <c r="E1665" t="str">
        <f>VLOOKUP($A1665,'[1]User Profiles'!$A:$I,6,FALSE)</f>
        <v>indian_asian</v>
      </c>
      <c r="F1665">
        <f>VLOOKUP($A1665,'[1]User Profiles'!$A:$I,7,FALSE)</f>
        <v>27</v>
      </c>
      <c r="G1665" t="str">
        <f>VLOOKUP($A1665,'[1]User Profiles'!$A:$I,8,FALSE)</f>
        <v>Limpopo</v>
      </c>
      <c r="H1665" t="s">
        <v>23</v>
      </c>
      <c r="I1665" s="4">
        <v>42458</v>
      </c>
      <c r="J1665" s="1">
        <v>0.34375</v>
      </c>
      <c r="K1665" s="1">
        <v>5.596064814814815E-3</v>
      </c>
      <c r="L1665" s="1" t="str">
        <f t="shared" si="101"/>
        <v>Tuesday</v>
      </c>
      <c r="M1665" t="str">
        <f t="shared" si="100"/>
        <v>March</v>
      </c>
      <c r="N1665" s="2" t="str">
        <f t="shared" si="102"/>
        <v>Morning</v>
      </c>
      <c r="O1665" s="2">
        <v>42458.34375</v>
      </c>
      <c r="P1665">
        <v>2368806</v>
      </c>
      <c r="Q1665" t="str">
        <f t="shared" si="103"/>
        <v>Entertainment</v>
      </c>
    </row>
    <row r="1666" spans="1:17" x14ac:dyDescent="0.3">
      <c r="A1666">
        <v>819774</v>
      </c>
      <c r="B1666" t="str">
        <f>VLOOKUP($A1666,'[1]User Profiles'!$A:$I,2,FALSE)</f>
        <v>Loyd </v>
      </c>
      <c r="C1666" t="str">
        <f>VLOOKUP($A1666,'[1]User Profiles'!$A:$I,3,FALSE)</f>
        <v>Woolard</v>
      </c>
      <c r="D1666" t="str">
        <f>VLOOKUP($A1666,'[1]User Profiles'!$A:$I,5,FALSE)</f>
        <v>male</v>
      </c>
      <c r="E1666" t="str">
        <f>VLOOKUP($A1666,'[1]User Profiles'!$A:$I,6,FALSE)</f>
        <v>indian_asian</v>
      </c>
      <c r="F1666">
        <f>VLOOKUP($A1666,'[1]User Profiles'!$A:$I,7,FALSE)</f>
        <v>25</v>
      </c>
      <c r="G1666" t="str">
        <f>VLOOKUP($A1666,'[1]User Profiles'!$A:$I,8,FALSE)</f>
        <v>Gauteng</v>
      </c>
      <c r="H1666" t="s">
        <v>25</v>
      </c>
      <c r="I1666" s="4">
        <v>42431</v>
      </c>
      <c r="J1666" s="1">
        <v>0.34375</v>
      </c>
      <c r="K1666" s="1">
        <v>1.25E-3</v>
      </c>
      <c r="L1666" s="1" t="str">
        <f t="shared" si="101"/>
        <v>Wednesday</v>
      </c>
      <c r="M1666" t="str">
        <f t="shared" ref="M1666:M1729" si="104">TEXT(I1666,"mmmm")</f>
        <v>March</v>
      </c>
      <c r="N1666" s="2" t="str">
        <f t="shared" si="102"/>
        <v>Morning</v>
      </c>
      <c r="O1666" s="2">
        <v>42431.34375</v>
      </c>
      <c r="P1666">
        <v>819774</v>
      </c>
      <c r="Q1666" t="str">
        <f t="shared" si="103"/>
        <v>Sports</v>
      </c>
    </row>
    <row r="1667" spans="1:17" x14ac:dyDescent="0.3">
      <c r="A1667">
        <v>810151</v>
      </c>
      <c r="B1667" t="str">
        <f>VLOOKUP($A1667,'[1]User Profiles'!$A:$I,2,FALSE)</f>
        <v>Bernardo </v>
      </c>
      <c r="C1667" t="str">
        <f>VLOOKUP($A1667,'[1]User Profiles'!$A:$I,3,FALSE)</f>
        <v>Gettys</v>
      </c>
      <c r="D1667" t="str">
        <f>VLOOKUP($A1667,'[1]User Profiles'!$A:$I,5,FALSE)</f>
        <v>male</v>
      </c>
      <c r="E1667" t="str">
        <f>VLOOKUP($A1667,'[1]User Profiles'!$A:$I,6,FALSE)</f>
        <v>black</v>
      </c>
      <c r="F1667">
        <f>VLOOKUP($A1667,'[1]User Profiles'!$A:$I,7,FALSE)</f>
        <v>28</v>
      </c>
      <c r="G1667" t="str">
        <f>VLOOKUP($A1667,'[1]User Profiles'!$A:$I,8,FALSE)</f>
        <v>Eastern Cape</v>
      </c>
      <c r="H1667" t="s">
        <v>16</v>
      </c>
      <c r="I1667" s="4">
        <v>42460</v>
      </c>
      <c r="J1667" s="1">
        <v>0.34375</v>
      </c>
      <c r="K1667" s="1">
        <v>1.261574074074074E-3</v>
      </c>
      <c r="L1667" s="1" t="str">
        <f t="shared" ref="L1667:L1730" si="105">CHOOSE(WEEKDAY(I1667,1),"Sunday","Monday","Tuesday","Wednesday","Thursday","Friday","Saturday")</f>
        <v>Thursday</v>
      </c>
      <c r="M1667" t="str">
        <f t="shared" si="104"/>
        <v>March</v>
      </c>
      <c r="N1667" s="2" t="str">
        <f t="shared" ref="N1667:N1730" si="106">IF(J1667 &lt; TIME(6,0,0),"Early Morning",
 IF(J1667 &lt; TIME(12,0,0),"Morning",
 IF(J1667 &lt; TIME(16,0,0),"Midday",
 IF(J1667 &lt; TIME(19,0,0),"Afternoon","Evening"))))</f>
        <v>Morning</v>
      </c>
      <c r="O1667" s="2">
        <v>42460.34375</v>
      </c>
      <c r="P1667">
        <v>810151</v>
      </c>
      <c r="Q1667" t="str">
        <f t="shared" ref="Q1667:Q1730" si="107">IF(OR(H1667="Boomerang",H1667="Cartoon Network"),"Kids",
IF(OR(H1667="Live on SuperSport",H1667="SuperSport Blitz",H1667="Wimbledon",H1667="ICC Cricket World Cup 2011"),"Sports",
IF(OR(H1667="Africa Magic",H1667="M-Net",H1667="Vuzu",H1667="Channel O",H1667="E! Entertainment"),"Entertainment",
"Other")))</f>
        <v>Other</v>
      </c>
    </row>
    <row r="1668" spans="1:17" x14ac:dyDescent="0.3">
      <c r="A1668">
        <v>2288807</v>
      </c>
      <c r="B1668" t="str">
        <f>VLOOKUP($A1668,'[1]User Profiles'!$A:$I,2,FALSE)</f>
        <v>Cory </v>
      </c>
      <c r="C1668" t="str">
        <f>VLOOKUP($A1668,'[1]User Profiles'!$A:$I,3,FALSE)</f>
        <v>Hier</v>
      </c>
      <c r="D1668" t="str">
        <f>VLOOKUP($A1668,'[1]User Profiles'!$A:$I,5,FALSE)</f>
        <v>male</v>
      </c>
      <c r="E1668" t="str">
        <f>VLOOKUP($A1668,'[1]User Profiles'!$A:$I,6,FALSE)</f>
        <v>black</v>
      </c>
      <c r="F1668">
        <f>VLOOKUP($A1668,'[1]User Profiles'!$A:$I,7,FALSE)</f>
        <v>60</v>
      </c>
      <c r="G1668" t="str">
        <f>VLOOKUP($A1668,'[1]User Profiles'!$A:$I,8,FALSE)</f>
        <v>Eastern Cape</v>
      </c>
      <c r="H1668" t="s">
        <v>32</v>
      </c>
      <c r="I1668" s="4">
        <v>42381</v>
      </c>
      <c r="J1668" s="1">
        <v>0.34375</v>
      </c>
      <c r="K1668" s="1">
        <v>1.2731481481481483E-3</v>
      </c>
      <c r="L1668" s="1" t="str">
        <f t="shared" si="105"/>
        <v>Tuesday</v>
      </c>
      <c r="M1668" t="str">
        <f t="shared" si="104"/>
        <v>January</v>
      </c>
      <c r="N1668" s="2" t="str">
        <f t="shared" si="106"/>
        <v>Morning</v>
      </c>
      <c r="O1668" s="2">
        <v>42381.34375</v>
      </c>
      <c r="P1668">
        <v>2288807</v>
      </c>
      <c r="Q1668" t="str">
        <f t="shared" si="107"/>
        <v>Entertainment</v>
      </c>
    </row>
    <row r="1669" spans="1:17" x14ac:dyDescent="0.3">
      <c r="A1669">
        <v>2205429</v>
      </c>
      <c r="B1669" t="str">
        <f>VLOOKUP($A1669,'[1]User Profiles'!$A:$I,2,FALSE)</f>
        <v>Eli </v>
      </c>
      <c r="C1669" t="str">
        <f>VLOOKUP($A1669,'[1]User Profiles'!$A:$I,3,FALSE)</f>
        <v>Woolard</v>
      </c>
      <c r="D1669" t="str">
        <f>VLOOKUP($A1669,'[1]User Profiles'!$A:$I,5,FALSE)</f>
        <v>male</v>
      </c>
      <c r="E1669" t="str">
        <f>VLOOKUP($A1669,'[1]User Profiles'!$A:$I,6,FALSE)</f>
        <v>black</v>
      </c>
      <c r="F1669">
        <f>VLOOKUP($A1669,'[1]User Profiles'!$A:$I,7,FALSE)</f>
        <v>56</v>
      </c>
      <c r="G1669" t="str">
        <f>VLOOKUP($A1669,'[1]User Profiles'!$A:$I,8,FALSE)</f>
        <v>Gauteng</v>
      </c>
      <c r="H1669" t="s">
        <v>23</v>
      </c>
      <c r="I1669" s="4">
        <v>42437</v>
      </c>
      <c r="J1669" s="1">
        <v>0.34375</v>
      </c>
      <c r="K1669" s="1">
        <v>7.6967592592592593E-4</v>
      </c>
      <c r="L1669" s="1" t="str">
        <f t="shared" si="105"/>
        <v>Tuesday</v>
      </c>
      <c r="M1669" t="str">
        <f t="shared" si="104"/>
        <v>March</v>
      </c>
      <c r="N1669" s="2" t="str">
        <f t="shared" si="106"/>
        <v>Morning</v>
      </c>
      <c r="O1669" s="2">
        <v>42437.34375</v>
      </c>
      <c r="P1669">
        <v>2205429</v>
      </c>
      <c r="Q1669" t="str">
        <f t="shared" si="107"/>
        <v>Entertainment</v>
      </c>
    </row>
    <row r="1670" spans="1:17" x14ac:dyDescent="0.3">
      <c r="A1670">
        <v>2370842</v>
      </c>
      <c r="B1670" t="str">
        <f>VLOOKUP($A1670,'[1]User Profiles'!$A:$I,2,FALSE)</f>
        <v>Dee </v>
      </c>
      <c r="C1670" t="str">
        <f>VLOOKUP($A1670,'[1]User Profiles'!$A:$I,3,FALSE)</f>
        <v>Jacox</v>
      </c>
      <c r="D1670" t="str">
        <f>VLOOKUP($A1670,'[1]User Profiles'!$A:$I,5,FALSE)</f>
        <v>male</v>
      </c>
      <c r="E1670" t="str">
        <f>VLOOKUP($A1670,'[1]User Profiles'!$A:$I,6,FALSE)</f>
        <v>indian_asian</v>
      </c>
      <c r="F1670">
        <f>VLOOKUP($A1670,'[1]User Profiles'!$A:$I,7,FALSE)</f>
        <v>36</v>
      </c>
      <c r="G1670" t="str">
        <f>VLOOKUP($A1670,'[1]User Profiles'!$A:$I,8,FALSE)</f>
        <v>Limpopo</v>
      </c>
      <c r="H1670" t="s">
        <v>25</v>
      </c>
      <c r="I1670" s="4">
        <v>42446</v>
      </c>
      <c r="J1670" s="1">
        <v>0.34375</v>
      </c>
      <c r="K1670" s="1">
        <v>2.2222222222222222E-3</v>
      </c>
      <c r="L1670" s="1" t="str">
        <f t="shared" si="105"/>
        <v>Thursday</v>
      </c>
      <c r="M1670" t="str">
        <f t="shared" si="104"/>
        <v>March</v>
      </c>
      <c r="N1670" s="2" t="str">
        <f t="shared" si="106"/>
        <v>Morning</v>
      </c>
      <c r="O1670" s="2">
        <v>42446.34375</v>
      </c>
      <c r="P1670">
        <v>2370842</v>
      </c>
      <c r="Q1670" t="str">
        <f t="shared" si="107"/>
        <v>Sports</v>
      </c>
    </row>
    <row r="1671" spans="1:17" x14ac:dyDescent="0.3">
      <c r="A1671">
        <v>788854</v>
      </c>
      <c r="B1671" t="str">
        <f>VLOOKUP($A1671,'[1]User Profiles'!$A:$I,2,FALSE)</f>
        <v>Jacinto </v>
      </c>
      <c r="C1671" t="str">
        <f>VLOOKUP($A1671,'[1]User Profiles'!$A:$I,3,FALSE)</f>
        <v>Lavoie</v>
      </c>
      <c r="D1671" t="str">
        <f>VLOOKUP($A1671,'[1]User Profiles'!$A:$I,5,FALSE)</f>
        <v>male</v>
      </c>
      <c r="E1671" t="str">
        <f>VLOOKUP($A1671,'[1]User Profiles'!$A:$I,6,FALSE)</f>
        <v>coloured</v>
      </c>
      <c r="F1671">
        <f>VLOOKUP($A1671,'[1]User Profiles'!$A:$I,7,FALSE)</f>
        <v>28</v>
      </c>
      <c r="G1671" t="str">
        <f>VLOOKUP($A1671,'[1]User Profiles'!$A:$I,8,FALSE)</f>
        <v>Limpopo</v>
      </c>
      <c r="H1671" t="s">
        <v>19</v>
      </c>
      <c r="I1671" s="4">
        <v>42404</v>
      </c>
      <c r="J1671" s="1">
        <v>0.34444444444444444</v>
      </c>
      <c r="K1671" s="1">
        <v>3.2291666666666666E-3</v>
      </c>
      <c r="L1671" s="1" t="str">
        <f t="shared" si="105"/>
        <v>Thursday</v>
      </c>
      <c r="M1671" t="str">
        <f t="shared" si="104"/>
        <v>February</v>
      </c>
      <c r="N1671" s="2" t="str">
        <f t="shared" si="106"/>
        <v>Morning</v>
      </c>
      <c r="O1671" s="2">
        <v>42404.344444444447</v>
      </c>
      <c r="P1671">
        <v>788854</v>
      </c>
      <c r="Q1671" t="str">
        <f t="shared" si="107"/>
        <v>Entertainment</v>
      </c>
    </row>
    <row r="1672" spans="1:17" x14ac:dyDescent="0.3">
      <c r="A1672">
        <v>820685</v>
      </c>
      <c r="B1672" t="str">
        <f>VLOOKUP($A1672,'[1]User Profiles'!$A:$I,2,FALSE)</f>
        <v>Claud </v>
      </c>
      <c r="C1672" t="str">
        <f>VLOOKUP($A1672,'[1]User Profiles'!$A:$I,3,FALSE)</f>
        <v>Deblois</v>
      </c>
      <c r="D1672" t="str">
        <f>VLOOKUP($A1672,'[1]User Profiles'!$A:$I,5,FALSE)</f>
        <v>male</v>
      </c>
      <c r="E1672" t="str">
        <f>VLOOKUP($A1672,'[1]User Profiles'!$A:$I,6,FALSE)</f>
        <v>indian_asian</v>
      </c>
      <c r="F1672">
        <f>VLOOKUP($A1672,'[1]User Profiles'!$A:$I,7,FALSE)</f>
        <v>26</v>
      </c>
      <c r="G1672" t="str">
        <f>VLOOKUP($A1672,'[1]User Profiles'!$A:$I,8,FALSE)</f>
        <v>Limpopo</v>
      </c>
      <c r="H1672" t="s">
        <v>18</v>
      </c>
      <c r="I1672" s="4">
        <v>42427</v>
      </c>
      <c r="J1672" s="1">
        <v>0.34444444444444444</v>
      </c>
      <c r="K1672" s="1">
        <v>6.018518518518519E-4</v>
      </c>
      <c r="L1672" s="1" t="str">
        <f t="shared" si="105"/>
        <v>Saturday</v>
      </c>
      <c r="M1672" t="str">
        <f t="shared" si="104"/>
        <v>February</v>
      </c>
      <c r="N1672" s="2" t="str">
        <f t="shared" si="106"/>
        <v>Morning</v>
      </c>
      <c r="O1672" s="2">
        <v>42427.344444444447</v>
      </c>
      <c r="P1672">
        <v>820685</v>
      </c>
      <c r="Q1672" t="str">
        <f t="shared" si="107"/>
        <v>Sports</v>
      </c>
    </row>
    <row r="1673" spans="1:17" x14ac:dyDescent="0.3">
      <c r="A1673">
        <v>940509</v>
      </c>
      <c r="B1673" t="str">
        <f>VLOOKUP($A1673,'[1]User Profiles'!$A:$I,2,FALSE)</f>
        <v>Bernardo </v>
      </c>
      <c r="C1673" t="str">
        <f>VLOOKUP($A1673,'[1]User Profiles'!$A:$I,3,FALSE)</f>
        <v>Shkreli</v>
      </c>
      <c r="D1673" t="str">
        <f>VLOOKUP($A1673,'[1]User Profiles'!$A:$I,5,FALSE)</f>
        <v>male</v>
      </c>
      <c r="E1673" t="str">
        <f>VLOOKUP($A1673,'[1]User Profiles'!$A:$I,6,FALSE)</f>
        <v>other</v>
      </c>
      <c r="F1673">
        <f>VLOOKUP($A1673,'[1]User Profiles'!$A:$I,7,FALSE)</f>
        <v>26</v>
      </c>
      <c r="G1673" t="str">
        <f>VLOOKUP($A1673,'[1]User Profiles'!$A:$I,8,FALSE)</f>
        <v>Western Cape</v>
      </c>
      <c r="H1673" t="s">
        <v>19</v>
      </c>
      <c r="I1673" s="4">
        <v>42457</v>
      </c>
      <c r="J1673" s="1">
        <v>0.34444444444444444</v>
      </c>
      <c r="K1673" s="1">
        <v>0</v>
      </c>
      <c r="L1673" s="1" t="str">
        <f t="shared" si="105"/>
        <v>Monday</v>
      </c>
      <c r="M1673" t="str">
        <f t="shared" si="104"/>
        <v>March</v>
      </c>
      <c r="N1673" s="2" t="str">
        <f t="shared" si="106"/>
        <v>Morning</v>
      </c>
      <c r="O1673" s="2">
        <v>42457.344444444447</v>
      </c>
      <c r="P1673">
        <v>940509</v>
      </c>
      <c r="Q1673" t="str">
        <f t="shared" si="107"/>
        <v>Entertainment</v>
      </c>
    </row>
    <row r="1674" spans="1:17" x14ac:dyDescent="0.3">
      <c r="A1674">
        <v>940801</v>
      </c>
      <c r="B1674" t="str">
        <f>VLOOKUP($A1674,'[1]User Profiles'!$A:$I,2,FALSE)</f>
        <v>Dion </v>
      </c>
      <c r="C1674" t="str">
        <f>VLOOKUP($A1674,'[1]User Profiles'!$A:$I,3,FALSE)</f>
        <v>Slane</v>
      </c>
      <c r="D1674" t="str">
        <f>VLOOKUP($A1674,'[1]User Profiles'!$A:$I,5,FALSE)</f>
        <v>male</v>
      </c>
      <c r="E1674" t="str">
        <f>VLOOKUP($A1674,'[1]User Profiles'!$A:$I,6,FALSE)</f>
        <v>black</v>
      </c>
      <c r="F1674">
        <f>VLOOKUP($A1674,'[1]User Profiles'!$A:$I,7,FALSE)</f>
        <v>30</v>
      </c>
      <c r="G1674" t="str">
        <f>VLOOKUP($A1674,'[1]User Profiles'!$A:$I,8,FALSE)</f>
        <v>Western Cape</v>
      </c>
      <c r="H1674" t="s">
        <v>16</v>
      </c>
      <c r="I1674" s="4">
        <v>42452</v>
      </c>
      <c r="J1674" s="1">
        <v>0.34444444444444444</v>
      </c>
      <c r="K1674" s="1">
        <v>6.030092592592593E-3</v>
      </c>
      <c r="L1674" s="1" t="str">
        <f t="shared" si="105"/>
        <v>Wednesday</v>
      </c>
      <c r="M1674" t="str">
        <f t="shared" si="104"/>
        <v>March</v>
      </c>
      <c r="N1674" s="2" t="str">
        <f t="shared" si="106"/>
        <v>Morning</v>
      </c>
      <c r="O1674" s="2">
        <v>42452.344444444447</v>
      </c>
      <c r="P1674">
        <v>940801</v>
      </c>
      <c r="Q1674" t="str">
        <f t="shared" si="107"/>
        <v>Other</v>
      </c>
    </row>
    <row r="1675" spans="1:17" x14ac:dyDescent="0.3">
      <c r="A1675">
        <v>931253</v>
      </c>
      <c r="B1675" t="str">
        <f>VLOOKUP($A1675,'[1]User Profiles'!$A:$I,2,FALSE)</f>
        <v>Eli </v>
      </c>
      <c r="C1675" t="str">
        <f>VLOOKUP($A1675,'[1]User Profiles'!$A:$I,3,FALSE)</f>
        <v>Lavoie</v>
      </c>
      <c r="D1675" t="str">
        <f>VLOOKUP($A1675,'[1]User Profiles'!$A:$I,5,FALSE)</f>
        <v>male</v>
      </c>
      <c r="E1675" t="str">
        <f>VLOOKUP($A1675,'[1]User Profiles'!$A:$I,6,FALSE)</f>
        <v>coloured</v>
      </c>
      <c r="F1675">
        <f>VLOOKUP($A1675,'[1]User Profiles'!$A:$I,7,FALSE)</f>
        <v>26</v>
      </c>
      <c r="G1675" t="str">
        <f>VLOOKUP($A1675,'[1]User Profiles'!$A:$I,8,FALSE)</f>
        <v>Western Cape</v>
      </c>
      <c r="H1675" t="s">
        <v>21</v>
      </c>
      <c r="I1675" s="4">
        <v>42456</v>
      </c>
      <c r="J1675" s="1">
        <v>0.34444444444444444</v>
      </c>
      <c r="K1675" s="1">
        <v>2.4421296296296296E-3</v>
      </c>
      <c r="L1675" s="1" t="str">
        <f t="shared" si="105"/>
        <v>Sunday</v>
      </c>
      <c r="M1675" t="str">
        <f t="shared" si="104"/>
        <v>March</v>
      </c>
      <c r="N1675" s="2" t="str">
        <f t="shared" si="106"/>
        <v>Morning</v>
      </c>
      <c r="O1675" s="2">
        <v>42456.344444444447</v>
      </c>
      <c r="P1675">
        <v>931253</v>
      </c>
      <c r="Q1675" t="str">
        <f t="shared" si="107"/>
        <v>Kids</v>
      </c>
    </row>
    <row r="1676" spans="1:17" x14ac:dyDescent="0.3">
      <c r="A1676">
        <v>773016</v>
      </c>
      <c r="B1676" t="str">
        <f>VLOOKUP($A1676,'[1]User Profiles'!$A:$I,2,FALSE)</f>
        <v>Kip </v>
      </c>
      <c r="C1676" t="str">
        <f>VLOOKUP($A1676,'[1]User Profiles'!$A:$I,3,FALSE)</f>
        <v>Caves</v>
      </c>
      <c r="D1676" t="str">
        <f>VLOOKUP($A1676,'[1]User Profiles'!$A:$I,5,FALSE)</f>
        <v>male</v>
      </c>
      <c r="E1676" t="str">
        <f>VLOOKUP($A1676,'[1]User Profiles'!$A:$I,6,FALSE)</f>
        <v>black</v>
      </c>
      <c r="F1676">
        <f>VLOOKUP($A1676,'[1]User Profiles'!$A:$I,7,FALSE)</f>
        <v>45</v>
      </c>
      <c r="G1676" t="str">
        <f>VLOOKUP($A1676,'[1]User Profiles'!$A:$I,8,FALSE)</f>
        <v>Free State</v>
      </c>
      <c r="H1676" t="s">
        <v>19</v>
      </c>
      <c r="I1676" s="4">
        <v>42405</v>
      </c>
      <c r="J1676" s="1">
        <v>0.34444444444444444</v>
      </c>
      <c r="K1676" s="1">
        <v>2.3958333333333331E-3</v>
      </c>
      <c r="L1676" s="1" t="str">
        <f t="shared" si="105"/>
        <v>Friday</v>
      </c>
      <c r="M1676" t="str">
        <f t="shared" si="104"/>
        <v>February</v>
      </c>
      <c r="N1676" s="2" t="str">
        <f t="shared" si="106"/>
        <v>Morning</v>
      </c>
      <c r="O1676" s="2">
        <v>42405.344444444447</v>
      </c>
      <c r="P1676">
        <v>773016</v>
      </c>
      <c r="Q1676" t="str">
        <f t="shared" si="107"/>
        <v>Entertainment</v>
      </c>
    </row>
    <row r="1677" spans="1:17" x14ac:dyDescent="0.3">
      <c r="A1677">
        <v>2406686</v>
      </c>
      <c r="B1677" t="str">
        <f>VLOOKUP($A1677,'[1]User Profiles'!$A:$I,2,FALSE)</f>
        <v>Carter </v>
      </c>
      <c r="C1677" t="str">
        <f>VLOOKUP($A1677,'[1]User Profiles'!$A:$I,3,FALSE)</f>
        <v>Singer</v>
      </c>
      <c r="D1677" t="str">
        <f>VLOOKUP($A1677,'[1]User Profiles'!$A:$I,5,FALSE)</f>
        <v>male</v>
      </c>
      <c r="E1677" t="str">
        <f>VLOOKUP($A1677,'[1]User Profiles'!$A:$I,6,FALSE)</f>
        <v>white</v>
      </c>
      <c r="F1677">
        <f>VLOOKUP($A1677,'[1]User Profiles'!$A:$I,7,FALSE)</f>
        <v>41</v>
      </c>
      <c r="G1677" t="str">
        <f>VLOOKUP($A1677,'[1]User Profiles'!$A:$I,8,FALSE)</f>
        <v>North West</v>
      </c>
      <c r="H1677" t="s">
        <v>20</v>
      </c>
      <c r="I1677" s="4">
        <v>42433</v>
      </c>
      <c r="J1677" s="1">
        <v>0.34444444444444444</v>
      </c>
      <c r="K1677" s="1">
        <v>6.0416666666666665E-3</v>
      </c>
      <c r="L1677" s="1" t="str">
        <f t="shared" si="105"/>
        <v>Friday</v>
      </c>
      <c r="M1677" t="str">
        <f t="shared" si="104"/>
        <v>March</v>
      </c>
      <c r="N1677" s="2" t="str">
        <f t="shared" si="106"/>
        <v>Morning</v>
      </c>
      <c r="O1677" s="2">
        <v>42433.344444444447</v>
      </c>
      <c r="P1677">
        <v>2406686</v>
      </c>
      <c r="Q1677" t="str">
        <f t="shared" si="107"/>
        <v>Other</v>
      </c>
    </row>
    <row r="1678" spans="1:17" x14ac:dyDescent="0.3">
      <c r="A1678">
        <v>773323</v>
      </c>
      <c r="B1678" t="str">
        <f>VLOOKUP($A1678,'[1]User Profiles'!$A:$I,2,FALSE)</f>
        <v>Brendan </v>
      </c>
      <c r="C1678" t="str">
        <f>VLOOKUP($A1678,'[1]User Profiles'!$A:$I,3,FALSE)</f>
        <v>Gettys</v>
      </c>
      <c r="D1678" t="str">
        <f>VLOOKUP($A1678,'[1]User Profiles'!$A:$I,5,FALSE)</f>
        <v>male</v>
      </c>
      <c r="E1678" t="str">
        <f>VLOOKUP($A1678,'[1]User Profiles'!$A:$I,6,FALSE)</f>
        <v>coloured</v>
      </c>
      <c r="F1678">
        <f>VLOOKUP($A1678,'[1]User Profiles'!$A:$I,7,FALSE)</f>
        <v>25</v>
      </c>
      <c r="G1678" t="str">
        <f>VLOOKUP($A1678,'[1]User Profiles'!$A:$I,8,FALSE)</f>
        <v>Gauteng</v>
      </c>
      <c r="H1678" t="s">
        <v>20</v>
      </c>
      <c r="I1678" s="4">
        <v>42404</v>
      </c>
      <c r="J1678" s="1">
        <v>0.34444444444444444</v>
      </c>
      <c r="K1678" s="1">
        <v>3.8425925925925923E-3</v>
      </c>
      <c r="L1678" s="1" t="str">
        <f t="shared" si="105"/>
        <v>Thursday</v>
      </c>
      <c r="M1678" t="str">
        <f t="shared" si="104"/>
        <v>February</v>
      </c>
      <c r="N1678" s="2" t="str">
        <f t="shared" si="106"/>
        <v>Morning</v>
      </c>
      <c r="O1678" s="2">
        <v>42404.344444444447</v>
      </c>
      <c r="P1678">
        <v>773323</v>
      </c>
      <c r="Q1678" t="str">
        <f t="shared" si="107"/>
        <v>Other</v>
      </c>
    </row>
    <row r="1679" spans="1:17" x14ac:dyDescent="0.3">
      <c r="A1679">
        <v>773423</v>
      </c>
      <c r="B1679" t="str">
        <f>VLOOKUP($A1679,'[1]User Profiles'!$A:$I,2,FALSE)</f>
        <v>Shane </v>
      </c>
      <c r="C1679" t="str">
        <f>VLOOKUP($A1679,'[1]User Profiles'!$A:$I,3,FALSE)</f>
        <v>Pascarella</v>
      </c>
      <c r="D1679" t="str">
        <f>VLOOKUP($A1679,'[1]User Profiles'!$A:$I,5,FALSE)</f>
        <v>male</v>
      </c>
      <c r="E1679" t="str">
        <f>VLOOKUP($A1679,'[1]User Profiles'!$A:$I,6,FALSE)</f>
        <v>coloured</v>
      </c>
      <c r="F1679">
        <f>VLOOKUP($A1679,'[1]User Profiles'!$A:$I,7,FALSE)</f>
        <v>36</v>
      </c>
      <c r="G1679" t="str">
        <f>VLOOKUP($A1679,'[1]User Profiles'!$A:$I,8,FALSE)</f>
        <v>Western Cape</v>
      </c>
      <c r="H1679" t="s">
        <v>19</v>
      </c>
      <c r="I1679" s="4">
        <v>42403</v>
      </c>
      <c r="J1679" s="1">
        <v>0.34444444444444444</v>
      </c>
      <c r="K1679" s="1">
        <v>6.2500000000000001E-4</v>
      </c>
      <c r="L1679" s="1" t="str">
        <f t="shared" si="105"/>
        <v>Wednesday</v>
      </c>
      <c r="M1679" t="str">
        <f t="shared" si="104"/>
        <v>February</v>
      </c>
      <c r="N1679" s="2" t="str">
        <f t="shared" si="106"/>
        <v>Morning</v>
      </c>
      <c r="O1679" s="2">
        <v>42403.344444444447</v>
      </c>
      <c r="P1679">
        <v>773423</v>
      </c>
      <c r="Q1679" t="str">
        <f t="shared" si="107"/>
        <v>Entertainment</v>
      </c>
    </row>
    <row r="1680" spans="1:17" x14ac:dyDescent="0.3">
      <c r="A1680">
        <v>2371354</v>
      </c>
      <c r="B1680" t="str">
        <f>VLOOKUP($A1680,'[1]User Profiles'!$A:$I,2,FALSE)</f>
        <v>Adela </v>
      </c>
      <c r="C1680" t="str">
        <f>VLOOKUP($A1680,'[1]User Profiles'!$A:$I,3,FALSE)</f>
        <v>Vital</v>
      </c>
      <c r="D1680" t="str">
        <f>VLOOKUP($A1680,'[1]User Profiles'!$A:$I,5,FALSE)</f>
        <v>female</v>
      </c>
      <c r="E1680" t="str">
        <f>VLOOKUP($A1680,'[1]User Profiles'!$A:$I,6,FALSE)</f>
        <v>black</v>
      </c>
      <c r="F1680">
        <f>VLOOKUP($A1680,'[1]User Profiles'!$A:$I,7,FALSE)</f>
        <v>35</v>
      </c>
      <c r="G1680" t="str">
        <f>VLOOKUP($A1680,'[1]User Profiles'!$A:$I,8,FALSE)</f>
        <v>Gauteng</v>
      </c>
      <c r="H1680" t="s">
        <v>23</v>
      </c>
      <c r="I1680" s="4">
        <v>42414</v>
      </c>
      <c r="J1680" s="1">
        <v>0.34444444444444444</v>
      </c>
      <c r="K1680" s="1">
        <v>1.255787037037037E-3</v>
      </c>
      <c r="L1680" s="1" t="str">
        <f t="shared" si="105"/>
        <v>Sunday</v>
      </c>
      <c r="M1680" t="str">
        <f t="shared" si="104"/>
        <v>February</v>
      </c>
      <c r="N1680" s="2" t="str">
        <f t="shared" si="106"/>
        <v>Morning</v>
      </c>
      <c r="O1680" s="2">
        <v>42414.344444444447</v>
      </c>
      <c r="P1680">
        <v>2371354</v>
      </c>
      <c r="Q1680" t="str">
        <f t="shared" si="107"/>
        <v>Entertainment</v>
      </c>
    </row>
    <row r="1681" spans="1:17" x14ac:dyDescent="0.3">
      <c r="A1681">
        <v>822557</v>
      </c>
      <c r="B1681" t="str">
        <f>VLOOKUP($A1681,'[1]User Profiles'!$A:$I,2,FALSE)</f>
        <v>Wilton </v>
      </c>
      <c r="C1681" t="str">
        <f>VLOOKUP($A1681,'[1]User Profiles'!$A:$I,3,FALSE)</f>
        <v>Nicholls</v>
      </c>
      <c r="D1681" t="str">
        <f>VLOOKUP($A1681,'[1]User Profiles'!$A:$I,5,FALSE)</f>
        <v>male</v>
      </c>
      <c r="E1681" t="str">
        <f>VLOOKUP($A1681,'[1]User Profiles'!$A:$I,6,FALSE)</f>
        <v>black</v>
      </c>
      <c r="F1681">
        <f>VLOOKUP($A1681,'[1]User Profiles'!$A:$I,7,FALSE)</f>
        <v>27</v>
      </c>
      <c r="G1681" t="str">
        <f>VLOOKUP($A1681,'[1]User Profiles'!$A:$I,8,FALSE)</f>
        <v>Limpopo</v>
      </c>
      <c r="H1681" t="s">
        <v>21</v>
      </c>
      <c r="I1681" s="4">
        <v>42454</v>
      </c>
      <c r="J1681" s="1">
        <v>0.34444444444444444</v>
      </c>
      <c r="K1681" s="1">
        <v>4.2824074074074075E-4</v>
      </c>
      <c r="L1681" s="1" t="str">
        <f t="shared" si="105"/>
        <v>Friday</v>
      </c>
      <c r="M1681" t="str">
        <f t="shared" si="104"/>
        <v>March</v>
      </c>
      <c r="N1681" s="2" t="str">
        <f t="shared" si="106"/>
        <v>Morning</v>
      </c>
      <c r="O1681" s="2">
        <v>42454.344444444447</v>
      </c>
      <c r="P1681">
        <v>822557</v>
      </c>
      <c r="Q1681" t="str">
        <f t="shared" si="107"/>
        <v>Kids</v>
      </c>
    </row>
    <row r="1682" spans="1:17" x14ac:dyDescent="0.3">
      <c r="A1682">
        <v>789060</v>
      </c>
      <c r="B1682" t="str">
        <f>VLOOKUP($A1682,'[1]User Profiles'!$A:$I,2,FALSE)</f>
        <v>Donald </v>
      </c>
      <c r="C1682" t="str">
        <f>VLOOKUP($A1682,'[1]User Profiles'!$A:$I,3,FALSE)</f>
        <v>Paradis</v>
      </c>
      <c r="D1682" t="str">
        <f>VLOOKUP($A1682,'[1]User Profiles'!$A:$I,5,FALSE)</f>
        <v>male</v>
      </c>
      <c r="E1682" t="str">
        <f>VLOOKUP($A1682,'[1]User Profiles'!$A:$I,6,FALSE)</f>
        <v>black</v>
      </c>
      <c r="F1682">
        <f>VLOOKUP($A1682,'[1]User Profiles'!$A:$I,7,FALSE)</f>
        <v>32</v>
      </c>
      <c r="G1682" t="str">
        <f>VLOOKUP($A1682,'[1]User Profiles'!$A:$I,8,FALSE)</f>
        <v>Gauteng</v>
      </c>
      <c r="H1682" t="s">
        <v>19</v>
      </c>
      <c r="I1682" s="4">
        <v>42419</v>
      </c>
      <c r="J1682" s="1">
        <v>0.34513888888888888</v>
      </c>
      <c r="K1682" s="1">
        <v>2.5347222222222225E-3</v>
      </c>
      <c r="L1682" s="1" t="str">
        <f t="shared" si="105"/>
        <v>Friday</v>
      </c>
      <c r="M1682" t="str">
        <f t="shared" si="104"/>
        <v>February</v>
      </c>
      <c r="N1682" s="2" t="str">
        <f t="shared" si="106"/>
        <v>Morning</v>
      </c>
      <c r="O1682" s="2">
        <v>42419.345138888886</v>
      </c>
      <c r="P1682">
        <v>789060</v>
      </c>
      <c r="Q1682" t="str">
        <f t="shared" si="107"/>
        <v>Entertainment</v>
      </c>
    </row>
    <row r="1683" spans="1:17" x14ac:dyDescent="0.3">
      <c r="A1683">
        <v>809817</v>
      </c>
      <c r="B1683" t="str">
        <f>VLOOKUP($A1683,'[1]User Profiles'!$A:$I,2,FALSE)</f>
        <v>Jacinto </v>
      </c>
      <c r="C1683" t="str">
        <f>VLOOKUP($A1683,'[1]User Profiles'!$A:$I,3,FALSE)</f>
        <v>Arrieta</v>
      </c>
      <c r="D1683" t="str">
        <f>VLOOKUP($A1683,'[1]User Profiles'!$A:$I,5,FALSE)</f>
        <v>male</v>
      </c>
      <c r="E1683" t="str">
        <f>VLOOKUP($A1683,'[1]User Profiles'!$A:$I,6,FALSE)</f>
        <v>black</v>
      </c>
      <c r="F1683">
        <f>VLOOKUP($A1683,'[1]User Profiles'!$A:$I,7,FALSE)</f>
        <v>27</v>
      </c>
      <c r="G1683" t="str">
        <f>VLOOKUP($A1683,'[1]User Profiles'!$A:$I,8,FALSE)</f>
        <v>Western Cape</v>
      </c>
      <c r="H1683" t="s">
        <v>17</v>
      </c>
      <c r="I1683" s="4">
        <v>42420</v>
      </c>
      <c r="J1683" s="1">
        <v>0.34513888888888888</v>
      </c>
      <c r="K1683" s="1">
        <v>1.7361111111111114E-3</v>
      </c>
      <c r="L1683" s="1" t="str">
        <f t="shared" si="105"/>
        <v>Saturday</v>
      </c>
      <c r="M1683" t="str">
        <f t="shared" si="104"/>
        <v>February</v>
      </c>
      <c r="N1683" s="2" t="str">
        <f t="shared" si="106"/>
        <v>Morning</v>
      </c>
      <c r="O1683" s="2">
        <v>42420.345138888886</v>
      </c>
      <c r="P1683">
        <v>809817</v>
      </c>
      <c r="Q1683" t="str">
        <f t="shared" si="107"/>
        <v>Other</v>
      </c>
    </row>
    <row r="1684" spans="1:17" x14ac:dyDescent="0.3">
      <c r="A1684">
        <v>2370034</v>
      </c>
      <c r="B1684" t="str">
        <f>VLOOKUP($A1684,'[1]User Profiles'!$A:$I,2,FALSE)</f>
        <v>Emerson </v>
      </c>
      <c r="C1684" t="str">
        <f>VLOOKUP($A1684,'[1]User Profiles'!$A:$I,3,FALSE)</f>
        <v>Leicht</v>
      </c>
      <c r="D1684" t="str">
        <f>VLOOKUP($A1684,'[1]User Profiles'!$A:$I,5,FALSE)</f>
        <v>male</v>
      </c>
      <c r="E1684" t="str">
        <f>VLOOKUP($A1684,'[1]User Profiles'!$A:$I,6,FALSE)</f>
        <v>coloured</v>
      </c>
      <c r="F1684">
        <f>VLOOKUP($A1684,'[1]User Profiles'!$A:$I,7,FALSE)</f>
        <v>30</v>
      </c>
      <c r="G1684" t="str">
        <f>VLOOKUP($A1684,'[1]User Profiles'!$A:$I,8,FALSE)</f>
        <v>Western Cape</v>
      </c>
      <c r="H1684" t="s">
        <v>20</v>
      </c>
      <c r="I1684" s="4">
        <v>42433</v>
      </c>
      <c r="J1684" s="1">
        <v>0.34513888888888888</v>
      </c>
      <c r="K1684" s="1">
        <v>2.3379629629629631E-3</v>
      </c>
      <c r="L1684" s="1" t="str">
        <f t="shared" si="105"/>
        <v>Friday</v>
      </c>
      <c r="M1684" t="str">
        <f t="shared" si="104"/>
        <v>March</v>
      </c>
      <c r="N1684" s="2" t="str">
        <f t="shared" si="106"/>
        <v>Morning</v>
      </c>
      <c r="O1684" s="2">
        <v>42433.345138888886</v>
      </c>
      <c r="P1684">
        <v>2370034</v>
      </c>
      <c r="Q1684" t="str">
        <f t="shared" si="107"/>
        <v>Other</v>
      </c>
    </row>
    <row r="1685" spans="1:17" x14ac:dyDescent="0.3">
      <c r="A1685">
        <v>810099</v>
      </c>
      <c r="B1685" t="str">
        <f>VLOOKUP($A1685,'[1]User Profiles'!$A:$I,2,FALSE)</f>
        <v>Donald </v>
      </c>
      <c r="C1685" t="str">
        <f>VLOOKUP($A1685,'[1]User Profiles'!$A:$I,3,FALSE)</f>
        <v>Bilyeu</v>
      </c>
      <c r="D1685" t="str">
        <f>VLOOKUP($A1685,'[1]User Profiles'!$A:$I,5,FALSE)</f>
        <v>male</v>
      </c>
      <c r="E1685" t="str">
        <f>VLOOKUP($A1685,'[1]User Profiles'!$A:$I,6,FALSE)</f>
        <v>indian_asian</v>
      </c>
      <c r="F1685">
        <f>VLOOKUP($A1685,'[1]User Profiles'!$A:$I,7,FALSE)</f>
        <v>25</v>
      </c>
      <c r="G1685" t="str">
        <f>VLOOKUP($A1685,'[1]User Profiles'!$A:$I,8,FALSE)</f>
        <v>Kwazulu Natal</v>
      </c>
      <c r="H1685" t="s">
        <v>20</v>
      </c>
      <c r="I1685" s="4">
        <v>42390</v>
      </c>
      <c r="J1685" s="1">
        <v>0.34513888888888888</v>
      </c>
      <c r="K1685" s="1">
        <v>1.0694444444444444E-2</v>
      </c>
      <c r="L1685" s="1" t="str">
        <f t="shared" si="105"/>
        <v>Thursday</v>
      </c>
      <c r="M1685" t="str">
        <f t="shared" si="104"/>
        <v>January</v>
      </c>
      <c r="N1685" s="2" t="str">
        <f t="shared" si="106"/>
        <v>Morning</v>
      </c>
      <c r="O1685" s="2">
        <v>42390.345138888886</v>
      </c>
      <c r="P1685">
        <v>810099</v>
      </c>
      <c r="Q1685" t="str">
        <f t="shared" si="107"/>
        <v>Other</v>
      </c>
    </row>
    <row r="1686" spans="1:17" x14ac:dyDescent="0.3">
      <c r="A1686">
        <v>810100</v>
      </c>
      <c r="B1686" t="str">
        <f>VLOOKUP($A1686,'[1]User Profiles'!$A:$I,2,FALSE)</f>
        <v>Raymundo </v>
      </c>
      <c r="C1686" t="str">
        <f>VLOOKUP($A1686,'[1]User Profiles'!$A:$I,3,FALSE)</f>
        <v>Borelli</v>
      </c>
      <c r="D1686" t="str">
        <f>VLOOKUP($A1686,'[1]User Profiles'!$A:$I,5,FALSE)</f>
        <v>male</v>
      </c>
      <c r="E1686" t="str">
        <f>VLOOKUP($A1686,'[1]User Profiles'!$A:$I,6,FALSE)</f>
        <v>indian_asian</v>
      </c>
      <c r="F1686">
        <f>VLOOKUP($A1686,'[1]User Profiles'!$A:$I,7,FALSE)</f>
        <v>19</v>
      </c>
      <c r="G1686" t="str">
        <f>VLOOKUP($A1686,'[1]User Profiles'!$A:$I,8,FALSE)</f>
        <v>Limpopo</v>
      </c>
      <c r="H1686" t="s">
        <v>18</v>
      </c>
      <c r="I1686" s="4">
        <v>42419</v>
      </c>
      <c r="J1686" s="1">
        <v>0.34513888888888888</v>
      </c>
      <c r="K1686" s="1">
        <v>6.5740740740740733E-3</v>
      </c>
      <c r="L1686" s="1" t="str">
        <f t="shared" si="105"/>
        <v>Friday</v>
      </c>
      <c r="M1686" t="str">
        <f t="shared" si="104"/>
        <v>February</v>
      </c>
      <c r="N1686" s="2" t="str">
        <f t="shared" si="106"/>
        <v>Morning</v>
      </c>
      <c r="O1686" s="2">
        <v>42419.345138888886</v>
      </c>
      <c r="P1686">
        <v>810100</v>
      </c>
      <c r="Q1686" t="str">
        <f t="shared" si="107"/>
        <v>Sports</v>
      </c>
    </row>
    <row r="1687" spans="1:17" x14ac:dyDescent="0.3">
      <c r="A1687">
        <v>773433</v>
      </c>
      <c r="B1687" t="str">
        <f>VLOOKUP($A1687,'[1]User Profiles'!$A:$I,2,FALSE)</f>
        <v>Dee </v>
      </c>
      <c r="C1687" t="str">
        <f>VLOOKUP($A1687,'[1]User Profiles'!$A:$I,3,FALSE)</f>
        <v>Curran</v>
      </c>
      <c r="D1687" t="str">
        <f>VLOOKUP($A1687,'[1]User Profiles'!$A:$I,5,FALSE)</f>
        <v>male</v>
      </c>
      <c r="E1687" t="str">
        <f>VLOOKUP($A1687,'[1]User Profiles'!$A:$I,6,FALSE)</f>
        <v>indian_asian</v>
      </c>
      <c r="F1687">
        <f>VLOOKUP($A1687,'[1]User Profiles'!$A:$I,7,FALSE)</f>
        <v>32</v>
      </c>
      <c r="G1687" t="str">
        <f>VLOOKUP($A1687,'[1]User Profiles'!$A:$I,8,FALSE)</f>
        <v>Kwazulu Natal</v>
      </c>
      <c r="H1687" t="s">
        <v>20</v>
      </c>
      <c r="I1687" s="4">
        <v>42403</v>
      </c>
      <c r="J1687" s="1">
        <v>0.34513888888888888</v>
      </c>
      <c r="K1687" s="1">
        <v>0</v>
      </c>
      <c r="L1687" s="1" t="str">
        <f t="shared" si="105"/>
        <v>Wednesday</v>
      </c>
      <c r="M1687" t="str">
        <f t="shared" si="104"/>
        <v>February</v>
      </c>
      <c r="N1687" s="2" t="str">
        <f t="shared" si="106"/>
        <v>Morning</v>
      </c>
      <c r="O1687" s="2">
        <v>42403.345138888886</v>
      </c>
      <c r="P1687">
        <v>773433</v>
      </c>
      <c r="Q1687" t="str">
        <f t="shared" si="107"/>
        <v>Other</v>
      </c>
    </row>
    <row r="1688" spans="1:17" x14ac:dyDescent="0.3">
      <c r="A1688">
        <v>810654</v>
      </c>
      <c r="B1688" t="str">
        <f>VLOOKUP($A1688,'[1]User Profiles'!$A:$I,2,FALSE)</f>
        <v>Michel </v>
      </c>
      <c r="C1688" t="str">
        <f>VLOOKUP($A1688,'[1]User Profiles'!$A:$I,3,FALSE)</f>
        <v>Singer</v>
      </c>
      <c r="D1688" t="str">
        <f>VLOOKUP($A1688,'[1]User Profiles'!$A:$I,5,FALSE)</f>
        <v>male</v>
      </c>
      <c r="E1688" t="str">
        <f>VLOOKUP($A1688,'[1]User Profiles'!$A:$I,6,FALSE)</f>
        <v>coloured</v>
      </c>
      <c r="F1688">
        <f>VLOOKUP($A1688,'[1]User Profiles'!$A:$I,7,FALSE)</f>
        <v>28</v>
      </c>
      <c r="G1688" t="str">
        <f>VLOOKUP($A1688,'[1]User Profiles'!$A:$I,8,FALSE)</f>
        <v>Western Cape</v>
      </c>
      <c r="H1688" t="s">
        <v>20</v>
      </c>
      <c r="I1688" s="4">
        <v>42433</v>
      </c>
      <c r="J1688" s="1">
        <v>0.34513888888888888</v>
      </c>
      <c r="K1688" s="1">
        <v>4.3518518518518515E-3</v>
      </c>
      <c r="L1688" s="1" t="str">
        <f t="shared" si="105"/>
        <v>Friday</v>
      </c>
      <c r="M1688" t="str">
        <f t="shared" si="104"/>
        <v>March</v>
      </c>
      <c r="N1688" s="2" t="str">
        <f t="shared" si="106"/>
        <v>Morning</v>
      </c>
      <c r="O1688" s="2">
        <v>42433.345138888886</v>
      </c>
      <c r="P1688">
        <v>810654</v>
      </c>
      <c r="Q1688" t="str">
        <f t="shared" si="107"/>
        <v>Other</v>
      </c>
    </row>
    <row r="1689" spans="1:17" x14ac:dyDescent="0.3">
      <c r="A1689">
        <v>793693</v>
      </c>
      <c r="B1689" t="str">
        <f>VLOOKUP($A1689,'[1]User Profiles'!$A:$I,2,FALSE)</f>
        <v>Charlie </v>
      </c>
      <c r="C1689" t="str">
        <f>VLOOKUP($A1689,'[1]User Profiles'!$A:$I,3,FALSE)</f>
        <v>Pool</v>
      </c>
      <c r="D1689" t="str">
        <f>VLOOKUP($A1689,'[1]User Profiles'!$A:$I,5,FALSE)</f>
        <v>male</v>
      </c>
      <c r="E1689" t="str">
        <f>VLOOKUP($A1689,'[1]User Profiles'!$A:$I,6,FALSE)</f>
        <v>black</v>
      </c>
      <c r="F1689">
        <f>VLOOKUP($A1689,'[1]User Profiles'!$A:$I,7,FALSE)</f>
        <v>25</v>
      </c>
      <c r="G1689" t="str">
        <f>VLOOKUP($A1689,'[1]User Profiles'!$A:$I,8,FALSE)</f>
        <v>Gauteng</v>
      </c>
      <c r="H1689" t="s">
        <v>23</v>
      </c>
      <c r="I1689" s="4">
        <v>42414</v>
      </c>
      <c r="J1689" s="1">
        <v>0.34583333333333333</v>
      </c>
      <c r="K1689" s="1">
        <v>4.6296296296296293E-4</v>
      </c>
      <c r="L1689" s="1" t="str">
        <f t="shared" si="105"/>
        <v>Sunday</v>
      </c>
      <c r="M1689" t="str">
        <f t="shared" si="104"/>
        <v>February</v>
      </c>
      <c r="N1689" s="2" t="str">
        <f t="shared" si="106"/>
        <v>Morning</v>
      </c>
      <c r="O1689" s="2">
        <v>42414.345833333333</v>
      </c>
      <c r="P1689">
        <v>793693</v>
      </c>
      <c r="Q1689" t="str">
        <f t="shared" si="107"/>
        <v>Entertainment</v>
      </c>
    </row>
    <row r="1690" spans="1:17" x14ac:dyDescent="0.3">
      <c r="A1690">
        <v>750715</v>
      </c>
      <c r="B1690" t="str">
        <f>VLOOKUP($A1690,'[1]User Profiles'!$A:$I,2,FALSE)</f>
        <v>Filiberto </v>
      </c>
      <c r="C1690" t="str">
        <f>VLOOKUP($A1690,'[1]User Profiles'!$A:$I,3,FALSE)</f>
        <v>Beville</v>
      </c>
      <c r="D1690" t="str">
        <f>VLOOKUP($A1690,'[1]User Profiles'!$A:$I,5,FALSE)</f>
        <v>male</v>
      </c>
      <c r="E1690" t="str">
        <f>VLOOKUP($A1690,'[1]User Profiles'!$A:$I,6,FALSE)</f>
        <v>coloured</v>
      </c>
      <c r="F1690">
        <f>VLOOKUP($A1690,'[1]User Profiles'!$A:$I,7,FALSE)</f>
        <v>32</v>
      </c>
      <c r="G1690" t="str">
        <f>VLOOKUP($A1690,'[1]User Profiles'!$A:$I,8,FALSE)</f>
        <v>Western Cape</v>
      </c>
      <c r="H1690" t="s">
        <v>31</v>
      </c>
      <c r="I1690" s="4">
        <v>42386</v>
      </c>
      <c r="J1690" s="1">
        <v>0.34583333333333333</v>
      </c>
      <c r="K1690" s="1">
        <v>1.2152777777777778E-3</v>
      </c>
      <c r="L1690" s="1" t="str">
        <f t="shared" si="105"/>
        <v>Sunday</v>
      </c>
      <c r="M1690" t="str">
        <f t="shared" si="104"/>
        <v>January</v>
      </c>
      <c r="N1690" s="2" t="str">
        <f t="shared" si="106"/>
        <v>Morning</v>
      </c>
      <c r="O1690" s="2">
        <v>42386.345833333333</v>
      </c>
      <c r="P1690">
        <v>750715</v>
      </c>
      <c r="Q1690" t="str">
        <f t="shared" si="107"/>
        <v>Other</v>
      </c>
    </row>
    <row r="1691" spans="1:17" x14ac:dyDescent="0.3">
      <c r="A1691">
        <v>2360820</v>
      </c>
      <c r="B1691" t="str">
        <f>VLOOKUP($A1691,'[1]User Profiles'!$A:$I,2,FALSE)</f>
        <v>Claud </v>
      </c>
      <c r="C1691" t="str">
        <f>VLOOKUP($A1691,'[1]User Profiles'!$A:$I,3,FALSE)</f>
        <v>Slane</v>
      </c>
      <c r="D1691" t="str">
        <f>VLOOKUP($A1691,'[1]User Profiles'!$A:$I,5,FALSE)</f>
        <v>male</v>
      </c>
      <c r="E1691" t="str">
        <f>VLOOKUP($A1691,'[1]User Profiles'!$A:$I,6,FALSE)</f>
        <v>black</v>
      </c>
      <c r="F1691">
        <f>VLOOKUP($A1691,'[1]User Profiles'!$A:$I,7,FALSE)</f>
        <v>47</v>
      </c>
      <c r="G1691" t="str">
        <f>VLOOKUP($A1691,'[1]User Profiles'!$A:$I,8,FALSE)</f>
        <v>North West</v>
      </c>
      <c r="H1691" t="s">
        <v>19</v>
      </c>
      <c r="I1691" s="4">
        <v>42372</v>
      </c>
      <c r="J1691" s="1">
        <v>0.34583333333333333</v>
      </c>
      <c r="K1691" s="1">
        <v>6.3541666666666659E-3</v>
      </c>
      <c r="L1691" s="1" t="str">
        <f t="shared" si="105"/>
        <v>Sunday</v>
      </c>
      <c r="M1691" t="str">
        <f t="shared" si="104"/>
        <v>January</v>
      </c>
      <c r="N1691" s="2" t="str">
        <f t="shared" si="106"/>
        <v>Morning</v>
      </c>
      <c r="O1691" s="2">
        <v>42372.345833333333</v>
      </c>
      <c r="P1691">
        <v>2360820</v>
      </c>
      <c r="Q1691" t="str">
        <f t="shared" si="107"/>
        <v>Entertainment</v>
      </c>
    </row>
    <row r="1692" spans="1:17" x14ac:dyDescent="0.3">
      <c r="A1692">
        <v>870025</v>
      </c>
      <c r="B1692" t="str">
        <f>VLOOKUP($A1692,'[1]User Profiles'!$A:$I,2,FALSE)</f>
        <v>Chas </v>
      </c>
      <c r="C1692" t="str">
        <f>VLOOKUP($A1692,'[1]User Profiles'!$A:$I,3,FALSE)</f>
        <v>Borelli</v>
      </c>
      <c r="D1692" t="str">
        <f>VLOOKUP($A1692,'[1]User Profiles'!$A:$I,5,FALSE)</f>
        <v>male</v>
      </c>
      <c r="E1692" t="str">
        <f>VLOOKUP($A1692,'[1]User Profiles'!$A:$I,6,FALSE)</f>
        <v>indian_asian</v>
      </c>
      <c r="F1692">
        <f>VLOOKUP($A1692,'[1]User Profiles'!$A:$I,7,FALSE)</f>
        <v>25</v>
      </c>
      <c r="G1692" t="str">
        <f>VLOOKUP($A1692,'[1]User Profiles'!$A:$I,8,FALSE)</f>
        <v>Gauteng</v>
      </c>
      <c r="H1692" t="s">
        <v>21</v>
      </c>
      <c r="I1692" s="4">
        <v>42444</v>
      </c>
      <c r="J1692" s="1">
        <v>0.34583333333333333</v>
      </c>
      <c r="K1692" s="1">
        <v>1.7013888888888892E-3</v>
      </c>
      <c r="L1692" s="1" t="str">
        <f t="shared" si="105"/>
        <v>Tuesday</v>
      </c>
      <c r="M1692" t="str">
        <f t="shared" si="104"/>
        <v>March</v>
      </c>
      <c r="N1692" s="2" t="str">
        <f t="shared" si="106"/>
        <v>Morning</v>
      </c>
      <c r="O1692" s="2">
        <v>42444.345833333333</v>
      </c>
      <c r="P1692">
        <v>870025</v>
      </c>
      <c r="Q1692" t="str">
        <f t="shared" si="107"/>
        <v>Kids</v>
      </c>
    </row>
    <row r="1693" spans="1:17" x14ac:dyDescent="0.3">
      <c r="A1693">
        <v>821879</v>
      </c>
      <c r="B1693" t="str">
        <f>VLOOKUP($A1693,'[1]User Profiles'!$A:$I,2,FALSE)</f>
        <v>Efren </v>
      </c>
      <c r="C1693" t="str">
        <f>VLOOKUP($A1693,'[1]User Profiles'!$A:$I,3,FALSE)</f>
        <v>Arrieta</v>
      </c>
      <c r="D1693" t="str">
        <f>VLOOKUP($A1693,'[1]User Profiles'!$A:$I,5,FALSE)</f>
        <v>male</v>
      </c>
      <c r="E1693" t="str">
        <f>VLOOKUP($A1693,'[1]User Profiles'!$A:$I,6,FALSE)</f>
        <v>coloured</v>
      </c>
      <c r="F1693">
        <f>VLOOKUP($A1693,'[1]User Profiles'!$A:$I,7,FALSE)</f>
        <v>30</v>
      </c>
      <c r="G1693" t="str">
        <f>VLOOKUP($A1693,'[1]User Profiles'!$A:$I,8,FALSE)</f>
        <v>Western Cape</v>
      </c>
      <c r="H1693" t="s">
        <v>20</v>
      </c>
      <c r="I1693" s="4">
        <v>42447</v>
      </c>
      <c r="J1693" s="1">
        <v>0.34583333333333333</v>
      </c>
      <c r="K1693" s="1">
        <v>9.3749999999999997E-3</v>
      </c>
      <c r="L1693" s="1" t="str">
        <f t="shared" si="105"/>
        <v>Friday</v>
      </c>
      <c r="M1693" t="str">
        <f t="shared" si="104"/>
        <v>March</v>
      </c>
      <c r="N1693" s="2" t="str">
        <f t="shared" si="106"/>
        <v>Morning</v>
      </c>
      <c r="O1693" s="2">
        <v>42447.345833333333</v>
      </c>
      <c r="P1693">
        <v>821879</v>
      </c>
      <c r="Q1693" t="str">
        <f t="shared" si="107"/>
        <v>Other</v>
      </c>
    </row>
    <row r="1694" spans="1:17" x14ac:dyDescent="0.3">
      <c r="A1694">
        <v>821926</v>
      </c>
      <c r="B1694" t="str">
        <f>VLOOKUP($A1694,'[1]User Profiles'!$A:$I,2,FALSE)</f>
        <v>Carter </v>
      </c>
      <c r="C1694" t="str">
        <f>VLOOKUP($A1694,'[1]User Profiles'!$A:$I,3,FALSE)</f>
        <v>Vital</v>
      </c>
      <c r="D1694" t="str">
        <f>VLOOKUP($A1694,'[1]User Profiles'!$A:$I,5,FALSE)</f>
        <v>male</v>
      </c>
      <c r="E1694" t="str">
        <f>VLOOKUP($A1694,'[1]User Profiles'!$A:$I,6,FALSE)</f>
        <v>white</v>
      </c>
      <c r="F1694">
        <f>VLOOKUP($A1694,'[1]User Profiles'!$A:$I,7,FALSE)</f>
        <v>28</v>
      </c>
      <c r="G1694" t="str">
        <f>VLOOKUP($A1694,'[1]User Profiles'!$A:$I,8,FALSE)</f>
        <v>Western Cape</v>
      </c>
      <c r="H1694" t="s">
        <v>24</v>
      </c>
      <c r="I1694" s="4">
        <v>42418</v>
      </c>
      <c r="J1694" s="1">
        <v>0.34583333333333333</v>
      </c>
      <c r="K1694" s="1">
        <v>4.6296296296296293E-4</v>
      </c>
      <c r="L1694" s="1" t="str">
        <f t="shared" si="105"/>
        <v>Thursday</v>
      </c>
      <c r="M1694" t="str">
        <f t="shared" si="104"/>
        <v>February</v>
      </c>
      <c r="N1694" s="2" t="str">
        <f t="shared" si="106"/>
        <v>Morning</v>
      </c>
      <c r="O1694" s="2">
        <v>42418.345833333333</v>
      </c>
      <c r="P1694">
        <v>821926</v>
      </c>
      <c r="Q1694" t="str">
        <f t="shared" si="107"/>
        <v>Other</v>
      </c>
    </row>
    <row r="1695" spans="1:17" x14ac:dyDescent="0.3">
      <c r="A1695">
        <v>893932</v>
      </c>
      <c r="B1695" t="str">
        <f>VLOOKUP($A1695,'[1]User Profiles'!$A:$I,2,FALSE)</f>
        <v>Yolonda </v>
      </c>
      <c r="C1695" t="str">
        <f>VLOOKUP($A1695,'[1]User Profiles'!$A:$I,3,FALSE)</f>
        <v>Pascarella</v>
      </c>
      <c r="D1695" t="str">
        <f>VLOOKUP($A1695,'[1]User Profiles'!$A:$I,5,FALSE)</f>
        <v>female</v>
      </c>
      <c r="E1695" t="str">
        <f>VLOOKUP($A1695,'[1]User Profiles'!$A:$I,6,FALSE)</f>
        <v>white</v>
      </c>
      <c r="F1695">
        <f>VLOOKUP($A1695,'[1]User Profiles'!$A:$I,7,FALSE)</f>
        <v>33</v>
      </c>
      <c r="G1695" t="str">
        <f>VLOOKUP($A1695,'[1]User Profiles'!$A:$I,8,FALSE)</f>
        <v>North West</v>
      </c>
      <c r="H1695" t="s">
        <v>20</v>
      </c>
      <c r="I1695" s="4">
        <v>42447</v>
      </c>
      <c r="J1695" s="1">
        <v>0.34583333333333333</v>
      </c>
      <c r="K1695" s="1">
        <v>3.7962962962962963E-3</v>
      </c>
      <c r="L1695" s="1" t="str">
        <f t="shared" si="105"/>
        <v>Friday</v>
      </c>
      <c r="M1695" t="str">
        <f t="shared" si="104"/>
        <v>March</v>
      </c>
      <c r="N1695" s="2" t="str">
        <f t="shared" si="106"/>
        <v>Morning</v>
      </c>
      <c r="O1695" s="2">
        <v>42447.345833333333</v>
      </c>
      <c r="P1695">
        <v>893932</v>
      </c>
      <c r="Q1695" t="str">
        <f t="shared" si="107"/>
        <v>Other</v>
      </c>
    </row>
    <row r="1696" spans="1:17" x14ac:dyDescent="0.3">
      <c r="A1696">
        <v>939602</v>
      </c>
      <c r="B1696" t="str">
        <f>VLOOKUP($A1696,'[1]User Profiles'!$A:$I,2,FALSE)</f>
        <v>Lane </v>
      </c>
      <c r="C1696" t="str">
        <f>VLOOKUP($A1696,'[1]User Profiles'!$A:$I,3,FALSE)</f>
        <v>Mastrangelo</v>
      </c>
      <c r="D1696" t="str">
        <f>VLOOKUP($A1696,'[1]User Profiles'!$A:$I,5,FALSE)</f>
        <v>male</v>
      </c>
      <c r="E1696" t="str">
        <f>VLOOKUP($A1696,'[1]User Profiles'!$A:$I,6,FALSE)</f>
        <v>coloured</v>
      </c>
      <c r="F1696">
        <f>VLOOKUP($A1696,'[1]User Profiles'!$A:$I,7,FALSE)</f>
        <v>18</v>
      </c>
      <c r="G1696" t="str">
        <f>VLOOKUP($A1696,'[1]User Profiles'!$A:$I,8,FALSE)</f>
        <v>Eastern Cape</v>
      </c>
      <c r="H1696" t="s">
        <v>20</v>
      </c>
      <c r="I1696" s="4">
        <v>42447</v>
      </c>
      <c r="J1696" s="1">
        <v>0.34652777777777777</v>
      </c>
      <c r="K1696" s="1">
        <v>1.3888888888888889E-4</v>
      </c>
      <c r="L1696" s="1" t="str">
        <f t="shared" si="105"/>
        <v>Friday</v>
      </c>
      <c r="M1696" t="str">
        <f t="shared" si="104"/>
        <v>March</v>
      </c>
      <c r="N1696" s="2" t="str">
        <f t="shared" si="106"/>
        <v>Morning</v>
      </c>
      <c r="O1696" s="2">
        <v>42447.34652777778</v>
      </c>
      <c r="P1696">
        <v>939602</v>
      </c>
      <c r="Q1696" t="str">
        <f t="shared" si="107"/>
        <v>Other</v>
      </c>
    </row>
    <row r="1697" spans="1:17" x14ac:dyDescent="0.3">
      <c r="A1697">
        <v>820601</v>
      </c>
      <c r="B1697" t="str">
        <f>VLOOKUP($A1697,'[1]User Profiles'!$A:$I,2,FALSE)</f>
        <v>Stacy </v>
      </c>
      <c r="C1697" t="str">
        <f>VLOOKUP($A1697,'[1]User Profiles'!$A:$I,3,FALSE)</f>
        <v>Pool</v>
      </c>
      <c r="D1697" t="str">
        <f>VLOOKUP($A1697,'[1]User Profiles'!$A:$I,5,FALSE)</f>
        <v>male</v>
      </c>
      <c r="E1697" t="str">
        <f>VLOOKUP($A1697,'[1]User Profiles'!$A:$I,6,FALSE)</f>
        <v>indian_asian</v>
      </c>
      <c r="F1697">
        <f>VLOOKUP($A1697,'[1]User Profiles'!$A:$I,7,FALSE)</f>
        <v>35</v>
      </c>
      <c r="G1697" t="str">
        <f>VLOOKUP($A1697,'[1]User Profiles'!$A:$I,8,FALSE)</f>
        <v>Kwazulu Natal</v>
      </c>
      <c r="H1697" t="s">
        <v>18</v>
      </c>
      <c r="I1697" s="4">
        <v>42452</v>
      </c>
      <c r="J1697" s="1">
        <v>0.34652777777777777</v>
      </c>
      <c r="K1697" s="1">
        <v>3.5185185185185185E-3</v>
      </c>
      <c r="L1697" s="1" t="str">
        <f t="shared" si="105"/>
        <v>Wednesday</v>
      </c>
      <c r="M1697" t="str">
        <f t="shared" si="104"/>
        <v>March</v>
      </c>
      <c r="N1697" s="2" t="str">
        <f t="shared" si="106"/>
        <v>Morning</v>
      </c>
      <c r="O1697" s="2">
        <v>42452.34652777778</v>
      </c>
      <c r="P1697">
        <v>820601</v>
      </c>
      <c r="Q1697" t="str">
        <f t="shared" si="107"/>
        <v>Sports</v>
      </c>
    </row>
    <row r="1698" spans="1:17" x14ac:dyDescent="0.3">
      <c r="A1698">
        <v>809364</v>
      </c>
      <c r="B1698" t="str">
        <f>VLOOKUP($A1698,'[1]User Profiles'!$A:$I,2,FALSE)</f>
        <v>Royal </v>
      </c>
      <c r="C1698" t="str">
        <f>VLOOKUP($A1698,'[1]User Profiles'!$A:$I,3,FALSE)</f>
        <v>Shkreli</v>
      </c>
      <c r="D1698" t="str">
        <f>VLOOKUP($A1698,'[1]User Profiles'!$A:$I,5,FALSE)</f>
        <v>male</v>
      </c>
      <c r="E1698" t="str">
        <f>VLOOKUP($A1698,'[1]User Profiles'!$A:$I,6,FALSE)</f>
        <v>indian_asian</v>
      </c>
      <c r="F1698">
        <f>VLOOKUP($A1698,'[1]User Profiles'!$A:$I,7,FALSE)</f>
        <v>36</v>
      </c>
      <c r="G1698" t="str">
        <f>VLOOKUP($A1698,'[1]User Profiles'!$A:$I,8,FALSE)</f>
        <v>Mpumalanga</v>
      </c>
      <c r="H1698" t="s">
        <v>16</v>
      </c>
      <c r="I1698" s="4">
        <v>42435</v>
      </c>
      <c r="J1698" s="1">
        <v>0.34652777777777777</v>
      </c>
      <c r="K1698" s="1">
        <v>3.5879629629629635E-4</v>
      </c>
      <c r="L1698" s="1" t="str">
        <f t="shared" si="105"/>
        <v>Sunday</v>
      </c>
      <c r="M1698" t="str">
        <f t="shared" si="104"/>
        <v>March</v>
      </c>
      <c r="N1698" s="2" t="str">
        <f t="shared" si="106"/>
        <v>Morning</v>
      </c>
      <c r="O1698" s="2">
        <v>42435.34652777778</v>
      </c>
      <c r="P1698">
        <v>809364</v>
      </c>
      <c r="Q1698" t="str">
        <f t="shared" si="107"/>
        <v>Other</v>
      </c>
    </row>
    <row r="1699" spans="1:17" x14ac:dyDescent="0.3">
      <c r="A1699">
        <v>906709</v>
      </c>
      <c r="B1699" t="str">
        <f>VLOOKUP($A1699,'[1]User Profiles'!$A:$I,2,FALSE)</f>
        <v>Irving </v>
      </c>
      <c r="C1699" t="str">
        <f>VLOOKUP($A1699,'[1]User Profiles'!$A:$I,3,FALSE)</f>
        <v>Sytsma</v>
      </c>
      <c r="D1699" t="str">
        <f>VLOOKUP($A1699,'[1]User Profiles'!$A:$I,5,FALSE)</f>
        <v>male</v>
      </c>
      <c r="E1699" t="str">
        <f>VLOOKUP($A1699,'[1]User Profiles'!$A:$I,6,FALSE)</f>
        <v>indian_asian</v>
      </c>
      <c r="F1699">
        <f>VLOOKUP($A1699,'[1]User Profiles'!$A:$I,7,FALSE)</f>
        <v>32</v>
      </c>
      <c r="G1699" t="str">
        <f>VLOOKUP($A1699,'[1]User Profiles'!$A:$I,8,FALSE)</f>
        <v>Limpopo</v>
      </c>
      <c r="H1699" t="s">
        <v>20</v>
      </c>
      <c r="I1699" s="4">
        <v>42453</v>
      </c>
      <c r="J1699" s="1">
        <v>0.34652777777777777</v>
      </c>
      <c r="K1699" s="1">
        <v>3.0324074074074073E-3</v>
      </c>
      <c r="L1699" s="1" t="str">
        <f t="shared" si="105"/>
        <v>Thursday</v>
      </c>
      <c r="M1699" t="str">
        <f t="shared" si="104"/>
        <v>March</v>
      </c>
      <c r="N1699" s="2" t="str">
        <f t="shared" si="106"/>
        <v>Morning</v>
      </c>
      <c r="O1699" s="2">
        <v>42453.34652777778</v>
      </c>
      <c r="P1699">
        <v>906709</v>
      </c>
      <c r="Q1699" t="str">
        <f t="shared" si="107"/>
        <v>Other</v>
      </c>
    </row>
    <row r="1700" spans="1:17" x14ac:dyDescent="0.3">
      <c r="A1700">
        <v>904173</v>
      </c>
      <c r="B1700" t="str">
        <f>VLOOKUP($A1700,'[1]User Profiles'!$A:$I,2,FALSE)</f>
        <v>Roxane </v>
      </c>
      <c r="C1700" t="str">
        <f>VLOOKUP($A1700,'[1]User Profiles'!$A:$I,3,FALSE)</f>
        <v>Lavoie</v>
      </c>
      <c r="D1700" t="str">
        <f>VLOOKUP($A1700,'[1]User Profiles'!$A:$I,5,FALSE)</f>
        <v>female</v>
      </c>
      <c r="E1700" t="str">
        <f>VLOOKUP($A1700,'[1]User Profiles'!$A:$I,6,FALSE)</f>
        <v>black</v>
      </c>
      <c r="F1700">
        <f>VLOOKUP($A1700,'[1]User Profiles'!$A:$I,7,FALSE)</f>
        <v>29</v>
      </c>
      <c r="G1700" t="str">
        <f>VLOOKUP($A1700,'[1]User Profiles'!$A:$I,8,FALSE)</f>
        <v>Mpumalanga</v>
      </c>
      <c r="H1700" t="s">
        <v>20</v>
      </c>
      <c r="I1700" s="4">
        <v>42454</v>
      </c>
      <c r="J1700" s="1">
        <v>0.34722222222222221</v>
      </c>
      <c r="K1700" s="1">
        <v>1.0694444444444444E-2</v>
      </c>
      <c r="L1700" s="1" t="str">
        <f t="shared" si="105"/>
        <v>Friday</v>
      </c>
      <c r="M1700" t="str">
        <f t="shared" si="104"/>
        <v>March</v>
      </c>
      <c r="N1700" s="2" t="str">
        <f t="shared" si="106"/>
        <v>Morning</v>
      </c>
      <c r="O1700" s="2">
        <v>42454.347222222219</v>
      </c>
      <c r="P1700">
        <v>904173</v>
      </c>
      <c r="Q1700" t="str">
        <f t="shared" si="107"/>
        <v>Other</v>
      </c>
    </row>
    <row r="1701" spans="1:17" x14ac:dyDescent="0.3">
      <c r="A1701">
        <v>820728</v>
      </c>
      <c r="B1701" t="str">
        <f>VLOOKUP($A1701,'[1]User Profiles'!$A:$I,2,FALSE)</f>
        <v>Emerson </v>
      </c>
      <c r="C1701" t="str">
        <f>VLOOKUP($A1701,'[1]User Profiles'!$A:$I,3,FALSE)</f>
        <v>Mcclaine</v>
      </c>
      <c r="D1701" t="str">
        <f>VLOOKUP($A1701,'[1]User Profiles'!$A:$I,5,FALSE)</f>
        <v>male</v>
      </c>
      <c r="E1701" t="str">
        <f>VLOOKUP($A1701,'[1]User Profiles'!$A:$I,6,FALSE)</f>
        <v>black</v>
      </c>
      <c r="F1701">
        <f>VLOOKUP($A1701,'[1]User Profiles'!$A:$I,7,FALSE)</f>
        <v>27</v>
      </c>
      <c r="G1701" t="str">
        <f>VLOOKUP($A1701,'[1]User Profiles'!$A:$I,8,FALSE)</f>
        <v>Gauteng</v>
      </c>
      <c r="H1701" t="s">
        <v>19</v>
      </c>
      <c r="I1701" s="4">
        <v>42445</v>
      </c>
      <c r="J1701" s="1">
        <v>0.34722222222222221</v>
      </c>
      <c r="K1701" s="1">
        <v>9.6874999999999999E-3</v>
      </c>
      <c r="L1701" s="1" t="str">
        <f t="shared" si="105"/>
        <v>Wednesday</v>
      </c>
      <c r="M1701" t="str">
        <f t="shared" si="104"/>
        <v>March</v>
      </c>
      <c r="N1701" s="2" t="str">
        <f t="shared" si="106"/>
        <v>Morning</v>
      </c>
      <c r="O1701" s="2">
        <v>42445.347222222219</v>
      </c>
      <c r="P1701">
        <v>820728</v>
      </c>
      <c r="Q1701" t="str">
        <f t="shared" si="107"/>
        <v>Entertainment</v>
      </c>
    </row>
    <row r="1702" spans="1:17" x14ac:dyDescent="0.3">
      <c r="A1702">
        <v>919621</v>
      </c>
      <c r="B1702" t="str">
        <f>VLOOKUP($A1702,'[1]User Profiles'!$A:$I,2,FALSE)</f>
        <v>Stefan </v>
      </c>
      <c r="C1702" t="str">
        <f>VLOOKUP($A1702,'[1]User Profiles'!$A:$I,3,FALSE)</f>
        <v>Tatham</v>
      </c>
      <c r="D1702" t="str">
        <f>VLOOKUP($A1702,'[1]User Profiles'!$A:$I,5,FALSE)</f>
        <v>male</v>
      </c>
      <c r="E1702" t="str">
        <f>VLOOKUP($A1702,'[1]User Profiles'!$A:$I,6,FALSE)</f>
        <v>indian_asian</v>
      </c>
      <c r="F1702">
        <f>VLOOKUP($A1702,'[1]User Profiles'!$A:$I,7,FALSE)</f>
        <v>24</v>
      </c>
      <c r="G1702" t="str">
        <f>VLOOKUP($A1702,'[1]User Profiles'!$A:$I,8,FALSE)</f>
        <v>Eastern Cape</v>
      </c>
      <c r="H1702" t="s">
        <v>18</v>
      </c>
      <c r="I1702" s="4">
        <v>42459</v>
      </c>
      <c r="J1702" s="1">
        <v>0.34722222222222221</v>
      </c>
      <c r="K1702" s="1">
        <v>6.9444444444444444E-5</v>
      </c>
      <c r="L1702" s="1" t="str">
        <f t="shared" si="105"/>
        <v>Wednesday</v>
      </c>
      <c r="M1702" t="str">
        <f t="shared" si="104"/>
        <v>March</v>
      </c>
      <c r="N1702" s="2" t="str">
        <f t="shared" si="106"/>
        <v>Morning</v>
      </c>
      <c r="O1702" s="2">
        <v>42459.347222222219</v>
      </c>
      <c r="P1702">
        <v>919621</v>
      </c>
      <c r="Q1702" t="str">
        <f t="shared" si="107"/>
        <v>Sports</v>
      </c>
    </row>
    <row r="1703" spans="1:17" x14ac:dyDescent="0.3">
      <c r="A1703">
        <v>905271</v>
      </c>
      <c r="B1703" t="str">
        <f>VLOOKUP($A1703,'[1]User Profiles'!$A:$I,2,FALSE)</f>
        <v>Abel </v>
      </c>
      <c r="C1703" t="str">
        <f>VLOOKUP($A1703,'[1]User Profiles'!$A:$I,3,FALSE)</f>
        <v>Langenfeld</v>
      </c>
      <c r="D1703" t="str">
        <f>VLOOKUP($A1703,'[1]User Profiles'!$A:$I,5,FALSE)</f>
        <v>male</v>
      </c>
      <c r="E1703" t="str">
        <f>VLOOKUP($A1703,'[1]User Profiles'!$A:$I,6,FALSE)</f>
        <v>coloured</v>
      </c>
      <c r="F1703">
        <f>VLOOKUP($A1703,'[1]User Profiles'!$A:$I,7,FALSE)</f>
        <v>35</v>
      </c>
      <c r="G1703" t="str">
        <f>VLOOKUP($A1703,'[1]User Profiles'!$A:$I,8,FALSE)</f>
        <v>Eastern Cape</v>
      </c>
      <c r="H1703" t="s">
        <v>20</v>
      </c>
      <c r="I1703" s="4">
        <v>42433</v>
      </c>
      <c r="J1703" s="1">
        <v>0.34722222222222221</v>
      </c>
      <c r="K1703" s="1">
        <v>3.0555555555555557E-3</v>
      </c>
      <c r="L1703" s="1" t="str">
        <f t="shared" si="105"/>
        <v>Friday</v>
      </c>
      <c r="M1703" t="str">
        <f t="shared" si="104"/>
        <v>March</v>
      </c>
      <c r="N1703" s="2" t="str">
        <f t="shared" si="106"/>
        <v>Morning</v>
      </c>
      <c r="O1703" s="2">
        <v>42433.347222222219</v>
      </c>
      <c r="P1703">
        <v>905271</v>
      </c>
      <c r="Q1703" t="str">
        <f t="shared" si="107"/>
        <v>Other</v>
      </c>
    </row>
    <row r="1704" spans="1:17" x14ac:dyDescent="0.3">
      <c r="A1704">
        <v>806823</v>
      </c>
      <c r="B1704" t="str">
        <f>VLOOKUP($A1704,'[1]User Profiles'!$A:$I,2,FALSE)</f>
        <v>Hollis </v>
      </c>
      <c r="C1704" t="str">
        <f>VLOOKUP($A1704,'[1]User Profiles'!$A:$I,3,FALSE)</f>
        <v>Mcculloch</v>
      </c>
      <c r="D1704" t="str">
        <f>VLOOKUP($A1704,'[1]User Profiles'!$A:$I,5,FALSE)</f>
        <v>male</v>
      </c>
      <c r="E1704" t="str">
        <f>VLOOKUP($A1704,'[1]User Profiles'!$A:$I,6,FALSE)</f>
        <v>black</v>
      </c>
      <c r="F1704">
        <f>VLOOKUP($A1704,'[1]User Profiles'!$A:$I,7,FALSE)</f>
        <v>37</v>
      </c>
      <c r="G1704" t="str">
        <f>VLOOKUP($A1704,'[1]User Profiles'!$A:$I,8,FALSE)</f>
        <v>Gauteng</v>
      </c>
      <c r="H1704" t="s">
        <v>23</v>
      </c>
      <c r="I1704" s="4">
        <v>42421</v>
      </c>
      <c r="J1704" s="1">
        <v>0.34722222222222221</v>
      </c>
      <c r="K1704" s="1">
        <v>2.9513888888888889E-4</v>
      </c>
      <c r="L1704" s="1" t="str">
        <f t="shared" si="105"/>
        <v>Sunday</v>
      </c>
      <c r="M1704" t="str">
        <f t="shared" si="104"/>
        <v>February</v>
      </c>
      <c r="N1704" s="2" t="str">
        <f t="shared" si="106"/>
        <v>Morning</v>
      </c>
      <c r="O1704" s="2">
        <v>42421.347222222219</v>
      </c>
      <c r="P1704">
        <v>806823</v>
      </c>
      <c r="Q1704" t="str">
        <f t="shared" si="107"/>
        <v>Entertainment</v>
      </c>
    </row>
    <row r="1705" spans="1:17" x14ac:dyDescent="0.3">
      <c r="A1705">
        <v>809554</v>
      </c>
      <c r="B1705" t="str">
        <f>VLOOKUP($A1705,'[1]User Profiles'!$A:$I,2,FALSE)</f>
        <v>Royal </v>
      </c>
      <c r="C1705" t="str">
        <f>VLOOKUP($A1705,'[1]User Profiles'!$A:$I,3,FALSE)</f>
        <v>Roquemore</v>
      </c>
      <c r="D1705" t="str">
        <f>VLOOKUP($A1705,'[1]User Profiles'!$A:$I,5,FALSE)</f>
        <v>male</v>
      </c>
      <c r="E1705" t="str">
        <f>VLOOKUP($A1705,'[1]User Profiles'!$A:$I,6,FALSE)</f>
        <v>indian_asian</v>
      </c>
      <c r="F1705">
        <f>VLOOKUP($A1705,'[1]User Profiles'!$A:$I,7,FALSE)</f>
        <v>27</v>
      </c>
      <c r="G1705" t="str">
        <f>VLOOKUP($A1705,'[1]User Profiles'!$A:$I,8,FALSE)</f>
        <v>Kwazulu Natal</v>
      </c>
      <c r="H1705" t="s">
        <v>16</v>
      </c>
      <c r="I1705" s="4">
        <v>42454</v>
      </c>
      <c r="J1705" s="1">
        <v>0.34722222222222221</v>
      </c>
      <c r="K1705" s="1">
        <v>6.5046296296296302E-3</v>
      </c>
      <c r="L1705" s="1" t="str">
        <f t="shared" si="105"/>
        <v>Friday</v>
      </c>
      <c r="M1705" t="str">
        <f t="shared" si="104"/>
        <v>March</v>
      </c>
      <c r="N1705" s="2" t="str">
        <f t="shared" si="106"/>
        <v>Morning</v>
      </c>
      <c r="O1705" s="2">
        <v>42454.347222222219</v>
      </c>
      <c r="P1705">
        <v>809554</v>
      </c>
      <c r="Q1705" t="str">
        <f t="shared" si="107"/>
        <v>Other</v>
      </c>
    </row>
    <row r="1706" spans="1:17" x14ac:dyDescent="0.3">
      <c r="A1706">
        <v>920007</v>
      </c>
      <c r="B1706" t="str">
        <f>VLOOKUP($A1706,'[1]User Profiles'!$A:$I,2,FALSE)</f>
        <v>Royal </v>
      </c>
      <c r="C1706" t="str">
        <f>VLOOKUP($A1706,'[1]User Profiles'!$A:$I,3,FALSE)</f>
        <v>Bilyeu</v>
      </c>
      <c r="D1706" t="str">
        <f>VLOOKUP($A1706,'[1]User Profiles'!$A:$I,5,FALSE)</f>
        <v>male</v>
      </c>
      <c r="E1706" t="str">
        <f>VLOOKUP($A1706,'[1]User Profiles'!$A:$I,6,FALSE)</f>
        <v>black</v>
      </c>
      <c r="F1706">
        <f>VLOOKUP($A1706,'[1]User Profiles'!$A:$I,7,FALSE)</f>
        <v>29</v>
      </c>
      <c r="G1706" t="str">
        <f>VLOOKUP($A1706,'[1]User Profiles'!$A:$I,8,FALSE)</f>
        <v>Mpumalanga</v>
      </c>
      <c r="H1706" t="s">
        <v>19</v>
      </c>
      <c r="I1706" s="4">
        <v>42454</v>
      </c>
      <c r="J1706" s="1">
        <v>0.34722222222222221</v>
      </c>
      <c r="K1706" s="1">
        <v>2.0833333333333333E-3</v>
      </c>
      <c r="L1706" s="1" t="str">
        <f t="shared" si="105"/>
        <v>Friday</v>
      </c>
      <c r="M1706" t="str">
        <f t="shared" si="104"/>
        <v>March</v>
      </c>
      <c r="N1706" s="2" t="str">
        <f t="shared" si="106"/>
        <v>Morning</v>
      </c>
      <c r="O1706" s="2">
        <v>42454.347222222219</v>
      </c>
      <c r="P1706">
        <v>920007</v>
      </c>
      <c r="Q1706" t="str">
        <f t="shared" si="107"/>
        <v>Entertainment</v>
      </c>
    </row>
    <row r="1707" spans="1:17" x14ac:dyDescent="0.3">
      <c r="A1707">
        <v>821432</v>
      </c>
      <c r="B1707" t="str">
        <f>VLOOKUP($A1707,'[1]User Profiles'!$A:$I,2,FALSE)</f>
        <v>Jared </v>
      </c>
      <c r="C1707" t="str">
        <f>VLOOKUP($A1707,'[1]User Profiles'!$A:$I,3,FALSE)</f>
        <v>Shkreli</v>
      </c>
      <c r="D1707" t="str">
        <f>VLOOKUP($A1707,'[1]User Profiles'!$A:$I,5,FALSE)</f>
        <v>male</v>
      </c>
      <c r="E1707" t="str">
        <f>VLOOKUP($A1707,'[1]User Profiles'!$A:$I,6,FALSE)</f>
        <v>indian_asian</v>
      </c>
      <c r="F1707">
        <f>VLOOKUP($A1707,'[1]User Profiles'!$A:$I,7,FALSE)</f>
        <v>29</v>
      </c>
      <c r="G1707" t="str">
        <f>VLOOKUP($A1707,'[1]User Profiles'!$A:$I,8,FALSE)</f>
        <v>Limpopo</v>
      </c>
      <c r="H1707" t="s">
        <v>23</v>
      </c>
      <c r="I1707" s="4">
        <v>42427</v>
      </c>
      <c r="J1707" s="1">
        <v>0.34722222222222221</v>
      </c>
      <c r="K1707" s="1">
        <v>4.2824074074074075E-4</v>
      </c>
      <c r="L1707" s="1" t="str">
        <f t="shared" si="105"/>
        <v>Saturday</v>
      </c>
      <c r="M1707" t="str">
        <f t="shared" si="104"/>
        <v>February</v>
      </c>
      <c r="N1707" s="2" t="str">
        <f t="shared" si="106"/>
        <v>Morning</v>
      </c>
      <c r="O1707" s="2">
        <v>42427.347222222219</v>
      </c>
      <c r="P1707">
        <v>821432</v>
      </c>
      <c r="Q1707" t="str">
        <f t="shared" si="107"/>
        <v>Entertainment</v>
      </c>
    </row>
    <row r="1708" spans="1:17" x14ac:dyDescent="0.3">
      <c r="A1708">
        <v>893356</v>
      </c>
      <c r="B1708" t="str">
        <f>VLOOKUP($A1708,'[1]User Profiles'!$A:$I,2,FALSE)</f>
        <v>Emerson </v>
      </c>
      <c r="C1708" t="str">
        <f>VLOOKUP($A1708,'[1]User Profiles'!$A:$I,3,FALSE)</f>
        <v>Gettys</v>
      </c>
      <c r="D1708" t="str">
        <f>VLOOKUP($A1708,'[1]User Profiles'!$A:$I,5,FALSE)</f>
        <v>male</v>
      </c>
      <c r="E1708" t="str">
        <f>VLOOKUP($A1708,'[1]User Profiles'!$A:$I,6,FALSE)</f>
        <v>indian_asian</v>
      </c>
      <c r="F1708">
        <f>VLOOKUP($A1708,'[1]User Profiles'!$A:$I,7,FALSE)</f>
        <v>33</v>
      </c>
      <c r="G1708" t="str">
        <f>VLOOKUP($A1708,'[1]User Profiles'!$A:$I,8,FALSE)</f>
        <v>Eastern Cape</v>
      </c>
      <c r="H1708" t="s">
        <v>20</v>
      </c>
      <c r="I1708" s="4">
        <v>42453</v>
      </c>
      <c r="J1708" s="1">
        <v>0.34722222222222221</v>
      </c>
      <c r="K1708" s="1">
        <v>8.9120370370370364E-2</v>
      </c>
      <c r="L1708" s="1" t="str">
        <f t="shared" si="105"/>
        <v>Thursday</v>
      </c>
      <c r="M1708" t="str">
        <f t="shared" si="104"/>
        <v>March</v>
      </c>
      <c r="N1708" s="2" t="str">
        <f t="shared" si="106"/>
        <v>Morning</v>
      </c>
      <c r="O1708" s="2">
        <v>42453.347222222219</v>
      </c>
      <c r="P1708">
        <v>893356</v>
      </c>
      <c r="Q1708" t="str">
        <f t="shared" si="107"/>
        <v>Other</v>
      </c>
    </row>
    <row r="1709" spans="1:17" x14ac:dyDescent="0.3">
      <c r="A1709">
        <v>810534</v>
      </c>
      <c r="B1709" t="str">
        <f>VLOOKUP($A1709,'[1]User Profiles'!$A:$I,2,FALSE)</f>
        <v>Lucas </v>
      </c>
      <c r="C1709" t="str">
        <f>VLOOKUP($A1709,'[1]User Profiles'!$A:$I,3,FALSE)</f>
        <v>Crotty</v>
      </c>
      <c r="D1709" t="str">
        <f>VLOOKUP($A1709,'[1]User Profiles'!$A:$I,5,FALSE)</f>
        <v>male</v>
      </c>
      <c r="E1709" t="str">
        <f>VLOOKUP($A1709,'[1]User Profiles'!$A:$I,6,FALSE)</f>
        <v>white</v>
      </c>
      <c r="F1709">
        <f>VLOOKUP($A1709,'[1]User Profiles'!$A:$I,7,FALSE)</f>
        <v>24</v>
      </c>
      <c r="G1709" t="str">
        <f>VLOOKUP($A1709,'[1]User Profiles'!$A:$I,8,FALSE)</f>
        <v>Gauteng</v>
      </c>
      <c r="H1709" t="s">
        <v>18</v>
      </c>
      <c r="I1709" s="4">
        <v>42433</v>
      </c>
      <c r="J1709" s="1">
        <v>0.34722222222222221</v>
      </c>
      <c r="K1709" s="1">
        <v>5.0694444444444441E-3</v>
      </c>
      <c r="L1709" s="1" t="str">
        <f t="shared" si="105"/>
        <v>Friday</v>
      </c>
      <c r="M1709" t="str">
        <f t="shared" si="104"/>
        <v>March</v>
      </c>
      <c r="N1709" s="2" t="str">
        <f t="shared" si="106"/>
        <v>Morning</v>
      </c>
      <c r="O1709" s="2">
        <v>42433.347222222219</v>
      </c>
      <c r="P1709">
        <v>810534</v>
      </c>
      <c r="Q1709" t="str">
        <f t="shared" si="107"/>
        <v>Sports</v>
      </c>
    </row>
    <row r="1710" spans="1:17" x14ac:dyDescent="0.3">
      <c r="A1710">
        <v>820728</v>
      </c>
      <c r="B1710" t="str">
        <f>VLOOKUP($A1710,'[1]User Profiles'!$A:$I,2,FALSE)</f>
        <v>Emerson </v>
      </c>
      <c r="C1710" t="str">
        <f>VLOOKUP($A1710,'[1]User Profiles'!$A:$I,3,FALSE)</f>
        <v>Mcclaine</v>
      </c>
      <c r="D1710" t="str">
        <f>VLOOKUP($A1710,'[1]User Profiles'!$A:$I,5,FALSE)</f>
        <v>male</v>
      </c>
      <c r="E1710" t="str">
        <f>VLOOKUP($A1710,'[1]User Profiles'!$A:$I,6,FALSE)</f>
        <v>black</v>
      </c>
      <c r="F1710">
        <f>VLOOKUP($A1710,'[1]User Profiles'!$A:$I,7,FALSE)</f>
        <v>27</v>
      </c>
      <c r="G1710" t="str">
        <f>VLOOKUP($A1710,'[1]User Profiles'!$A:$I,8,FALSE)</f>
        <v>Gauteng</v>
      </c>
      <c r="H1710" t="s">
        <v>19</v>
      </c>
      <c r="I1710" s="4">
        <v>42440</v>
      </c>
      <c r="J1710" s="1">
        <v>0.34791666666666665</v>
      </c>
      <c r="K1710" s="1">
        <v>2.8472222222222223E-3</v>
      </c>
      <c r="L1710" s="1" t="str">
        <f t="shared" si="105"/>
        <v>Friday</v>
      </c>
      <c r="M1710" t="str">
        <f t="shared" si="104"/>
        <v>March</v>
      </c>
      <c r="N1710" s="2" t="str">
        <f t="shared" si="106"/>
        <v>Morning</v>
      </c>
      <c r="O1710" s="2">
        <v>42440.347916666666</v>
      </c>
      <c r="P1710">
        <v>820728</v>
      </c>
      <c r="Q1710" t="str">
        <f t="shared" si="107"/>
        <v>Entertainment</v>
      </c>
    </row>
    <row r="1711" spans="1:17" x14ac:dyDescent="0.3">
      <c r="A1711">
        <v>893304</v>
      </c>
      <c r="B1711" t="str">
        <f>VLOOKUP($A1711,'[1]User Profiles'!$A:$I,2,FALSE)</f>
        <v>Bernardo </v>
      </c>
      <c r="C1711" t="str">
        <f>VLOOKUP($A1711,'[1]User Profiles'!$A:$I,3,FALSE)</f>
        <v>Creager</v>
      </c>
      <c r="D1711" t="str">
        <f>VLOOKUP($A1711,'[1]User Profiles'!$A:$I,5,FALSE)</f>
        <v>male</v>
      </c>
      <c r="E1711" t="str">
        <f>VLOOKUP($A1711,'[1]User Profiles'!$A:$I,6,FALSE)</f>
        <v>indian_asian</v>
      </c>
      <c r="F1711">
        <f>VLOOKUP($A1711,'[1]User Profiles'!$A:$I,7,FALSE)</f>
        <v>24</v>
      </c>
      <c r="G1711" t="str">
        <f>VLOOKUP($A1711,'[1]User Profiles'!$A:$I,8,FALSE)</f>
        <v>Mpumalanga</v>
      </c>
      <c r="H1711" t="s">
        <v>18</v>
      </c>
      <c r="I1711" s="4">
        <v>42452</v>
      </c>
      <c r="J1711" s="1">
        <v>0.34791666666666665</v>
      </c>
      <c r="K1711" s="1">
        <v>7.8703703703703705E-4</v>
      </c>
      <c r="L1711" s="1" t="str">
        <f t="shared" si="105"/>
        <v>Wednesday</v>
      </c>
      <c r="M1711" t="str">
        <f t="shared" si="104"/>
        <v>March</v>
      </c>
      <c r="N1711" s="2" t="str">
        <f t="shared" si="106"/>
        <v>Morning</v>
      </c>
      <c r="O1711" s="2">
        <v>42452.347916666666</v>
      </c>
      <c r="P1711">
        <v>893304</v>
      </c>
      <c r="Q1711" t="str">
        <f t="shared" si="107"/>
        <v>Sports</v>
      </c>
    </row>
    <row r="1712" spans="1:17" x14ac:dyDescent="0.3">
      <c r="A1712">
        <v>2369889</v>
      </c>
      <c r="B1712" t="str">
        <f>VLOOKUP($A1712,'[1]User Profiles'!$A:$I,2,FALSE)</f>
        <v>Jacinto </v>
      </c>
      <c r="C1712" t="str">
        <f>VLOOKUP($A1712,'[1]User Profiles'!$A:$I,3,FALSE)</f>
        <v>Hier</v>
      </c>
      <c r="D1712" t="str">
        <f>VLOOKUP($A1712,'[1]User Profiles'!$A:$I,5,FALSE)</f>
        <v>male</v>
      </c>
      <c r="E1712" t="str">
        <f>VLOOKUP($A1712,'[1]User Profiles'!$A:$I,6,FALSE)</f>
        <v>black</v>
      </c>
      <c r="F1712">
        <f>VLOOKUP($A1712,'[1]User Profiles'!$A:$I,7,FALSE)</f>
        <v>27</v>
      </c>
      <c r="G1712" t="str">
        <f>VLOOKUP($A1712,'[1]User Profiles'!$A:$I,8,FALSE)</f>
        <v>North West</v>
      </c>
      <c r="H1712" t="s">
        <v>19</v>
      </c>
      <c r="I1712" s="4">
        <v>42415</v>
      </c>
      <c r="J1712" s="1">
        <v>0.34791666666666665</v>
      </c>
      <c r="K1712" s="1">
        <v>2.0833333333333332E-4</v>
      </c>
      <c r="L1712" s="1" t="str">
        <f t="shared" si="105"/>
        <v>Monday</v>
      </c>
      <c r="M1712" t="str">
        <f t="shared" si="104"/>
        <v>February</v>
      </c>
      <c r="N1712" s="2" t="str">
        <f t="shared" si="106"/>
        <v>Morning</v>
      </c>
      <c r="O1712" s="2">
        <v>42415.347916666666</v>
      </c>
      <c r="P1712">
        <v>2369889</v>
      </c>
      <c r="Q1712" t="str">
        <f t="shared" si="107"/>
        <v>Entertainment</v>
      </c>
    </row>
    <row r="1713" spans="1:17" x14ac:dyDescent="0.3">
      <c r="A1713">
        <v>867197</v>
      </c>
      <c r="B1713" t="str">
        <f>VLOOKUP($A1713,'[1]User Profiles'!$A:$I,2,FALSE)</f>
        <v>Abel </v>
      </c>
      <c r="C1713" t="str">
        <f>VLOOKUP($A1713,'[1]User Profiles'!$A:$I,3,FALSE)</f>
        <v>Tancredi</v>
      </c>
      <c r="D1713" t="str">
        <f>VLOOKUP($A1713,'[1]User Profiles'!$A:$I,5,FALSE)</f>
        <v>male</v>
      </c>
      <c r="E1713" t="str">
        <f>VLOOKUP($A1713,'[1]User Profiles'!$A:$I,6,FALSE)</f>
        <v>indian_asian</v>
      </c>
      <c r="F1713">
        <f>VLOOKUP($A1713,'[1]User Profiles'!$A:$I,7,FALSE)</f>
        <v>32</v>
      </c>
      <c r="G1713" t="str">
        <f>VLOOKUP($A1713,'[1]User Profiles'!$A:$I,8,FALSE)</f>
        <v>Limpopo</v>
      </c>
      <c r="H1713" t="s">
        <v>25</v>
      </c>
      <c r="I1713" s="4">
        <v>42442</v>
      </c>
      <c r="J1713" s="1">
        <v>0.34791666666666665</v>
      </c>
      <c r="K1713" s="1">
        <v>1.0648148148148149E-3</v>
      </c>
      <c r="L1713" s="1" t="str">
        <f t="shared" si="105"/>
        <v>Sunday</v>
      </c>
      <c r="M1713" t="str">
        <f t="shared" si="104"/>
        <v>March</v>
      </c>
      <c r="N1713" s="2" t="str">
        <f t="shared" si="106"/>
        <v>Morning</v>
      </c>
      <c r="O1713" s="2">
        <v>42442.347916666666</v>
      </c>
      <c r="P1713">
        <v>867197</v>
      </c>
      <c r="Q1713" t="str">
        <f t="shared" si="107"/>
        <v>Sports</v>
      </c>
    </row>
    <row r="1714" spans="1:17" x14ac:dyDescent="0.3">
      <c r="A1714">
        <v>2021328</v>
      </c>
      <c r="B1714" t="str">
        <f>VLOOKUP($A1714,'[1]User Profiles'!$A:$I,2,FALSE)</f>
        <v>Hugh</v>
      </c>
      <c r="C1714" t="str">
        <f>VLOOKUP($A1714,'[1]User Profiles'!$A:$I,3,FALSE)</f>
        <v>Leicht</v>
      </c>
      <c r="D1714" t="str">
        <f>VLOOKUP($A1714,'[1]User Profiles'!$A:$I,5,FALSE)</f>
        <v>male</v>
      </c>
      <c r="E1714" t="str">
        <f>VLOOKUP($A1714,'[1]User Profiles'!$A:$I,6,FALSE)</f>
        <v>indian_asian</v>
      </c>
      <c r="F1714">
        <f>VLOOKUP($A1714,'[1]User Profiles'!$A:$I,7,FALSE)</f>
        <v>26</v>
      </c>
      <c r="G1714" t="str">
        <f>VLOOKUP($A1714,'[1]User Profiles'!$A:$I,8,FALSE)</f>
        <v>Free State</v>
      </c>
      <c r="H1714" t="s">
        <v>20</v>
      </c>
      <c r="I1714" s="4">
        <v>42453</v>
      </c>
      <c r="J1714" s="1">
        <v>0.34791666666666665</v>
      </c>
      <c r="K1714" s="1">
        <v>1.9907407407407408E-3</v>
      </c>
      <c r="L1714" s="1" t="str">
        <f t="shared" si="105"/>
        <v>Thursday</v>
      </c>
      <c r="M1714" t="str">
        <f t="shared" si="104"/>
        <v>March</v>
      </c>
      <c r="N1714" s="2" t="str">
        <f t="shared" si="106"/>
        <v>Morning</v>
      </c>
      <c r="O1714" s="2">
        <v>42453.347916666666</v>
      </c>
      <c r="P1714">
        <v>2021328</v>
      </c>
      <c r="Q1714" t="str">
        <f t="shared" si="107"/>
        <v>Other</v>
      </c>
    </row>
    <row r="1715" spans="1:17" x14ac:dyDescent="0.3">
      <c r="A1715">
        <v>833248</v>
      </c>
      <c r="B1715" t="str">
        <f>VLOOKUP($A1715,'[1]User Profiles'!$A:$I,2,FALSE)</f>
        <v>Abel </v>
      </c>
      <c r="C1715" t="str">
        <f>VLOOKUP($A1715,'[1]User Profiles'!$A:$I,3,FALSE)</f>
        <v>Slane</v>
      </c>
      <c r="D1715" t="str">
        <f>VLOOKUP($A1715,'[1]User Profiles'!$A:$I,5,FALSE)</f>
        <v>male</v>
      </c>
      <c r="E1715" t="str">
        <f>VLOOKUP($A1715,'[1]User Profiles'!$A:$I,6,FALSE)</f>
        <v>coloured</v>
      </c>
      <c r="F1715">
        <f>VLOOKUP($A1715,'[1]User Profiles'!$A:$I,7,FALSE)</f>
        <v>22</v>
      </c>
      <c r="G1715" t="str">
        <f>VLOOKUP($A1715,'[1]User Profiles'!$A:$I,8,FALSE)</f>
        <v>Gauteng</v>
      </c>
      <c r="H1715" t="s">
        <v>19</v>
      </c>
      <c r="I1715" s="4">
        <v>42430</v>
      </c>
      <c r="J1715" s="1">
        <v>0.34791666666666665</v>
      </c>
      <c r="K1715" s="1">
        <v>3.9930555555555552E-3</v>
      </c>
      <c r="L1715" s="1" t="str">
        <f t="shared" si="105"/>
        <v>Tuesday</v>
      </c>
      <c r="M1715" t="str">
        <f t="shared" si="104"/>
        <v>March</v>
      </c>
      <c r="N1715" s="2" t="str">
        <f t="shared" si="106"/>
        <v>Morning</v>
      </c>
      <c r="O1715" s="2">
        <v>42430.347916666666</v>
      </c>
      <c r="P1715">
        <v>833248</v>
      </c>
      <c r="Q1715" t="str">
        <f t="shared" si="107"/>
        <v>Entertainment</v>
      </c>
    </row>
    <row r="1716" spans="1:17" x14ac:dyDescent="0.3">
      <c r="A1716">
        <v>833760</v>
      </c>
      <c r="B1716" t="str">
        <f>VLOOKUP($A1716,'[1]User Profiles'!$A:$I,2,FALSE)</f>
        <v>Hollis </v>
      </c>
      <c r="C1716" t="str">
        <f>VLOOKUP($A1716,'[1]User Profiles'!$A:$I,3,FALSE)</f>
        <v>Borelli</v>
      </c>
      <c r="D1716" t="str">
        <f>VLOOKUP($A1716,'[1]User Profiles'!$A:$I,5,FALSE)</f>
        <v>male</v>
      </c>
      <c r="E1716" t="str">
        <f>VLOOKUP($A1716,'[1]User Profiles'!$A:$I,6,FALSE)</f>
        <v>black</v>
      </c>
      <c r="F1716">
        <f>VLOOKUP($A1716,'[1]User Profiles'!$A:$I,7,FALSE)</f>
        <v>27</v>
      </c>
      <c r="G1716" t="str">
        <f>VLOOKUP($A1716,'[1]User Profiles'!$A:$I,8,FALSE)</f>
        <v>Kwazulu Natal</v>
      </c>
      <c r="H1716" t="s">
        <v>19</v>
      </c>
      <c r="I1716" s="4">
        <v>42457</v>
      </c>
      <c r="J1716" s="1">
        <v>0.34791666666666665</v>
      </c>
      <c r="K1716" s="1">
        <v>1.3541666666666667E-3</v>
      </c>
      <c r="L1716" s="1" t="str">
        <f t="shared" si="105"/>
        <v>Monday</v>
      </c>
      <c r="M1716" t="str">
        <f t="shared" si="104"/>
        <v>March</v>
      </c>
      <c r="N1716" s="2" t="str">
        <f t="shared" si="106"/>
        <v>Morning</v>
      </c>
      <c r="O1716" s="2">
        <v>42457.347916666666</v>
      </c>
      <c r="P1716">
        <v>833760</v>
      </c>
      <c r="Q1716" t="str">
        <f t="shared" si="107"/>
        <v>Entertainment</v>
      </c>
    </row>
    <row r="1717" spans="1:17" x14ac:dyDescent="0.3">
      <c r="A1717">
        <v>789241</v>
      </c>
      <c r="B1717" t="str">
        <f>VLOOKUP($A1717,'[1]User Profiles'!$A:$I,2,FALSE)</f>
        <v>Carter </v>
      </c>
      <c r="C1717" t="str">
        <f>VLOOKUP($A1717,'[1]User Profiles'!$A:$I,3,FALSE)</f>
        <v>Crotty</v>
      </c>
      <c r="D1717" t="str">
        <f>VLOOKUP($A1717,'[1]User Profiles'!$A:$I,5,FALSE)</f>
        <v>male</v>
      </c>
      <c r="E1717" t="str">
        <f>VLOOKUP($A1717,'[1]User Profiles'!$A:$I,6,FALSE)</f>
        <v>coloured</v>
      </c>
      <c r="F1717">
        <f>VLOOKUP($A1717,'[1]User Profiles'!$A:$I,7,FALSE)</f>
        <v>25</v>
      </c>
      <c r="G1717" t="str">
        <f>VLOOKUP($A1717,'[1]User Profiles'!$A:$I,8,FALSE)</f>
        <v>Northern Cape</v>
      </c>
      <c r="H1717" t="s">
        <v>21</v>
      </c>
      <c r="I1717" s="4">
        <v>42413</v>
      </c>
      <c r="J1717" s="1">
        <v>0.34861111111111109</v>
      </c>
      <c r="K1717" s="1">
        <v>1.3657407407407409E-3</v>
      </c>
      <c r="L1717" s="1" t="str">
        <f t="shared" si="105"/>
        <v>Saturday</v>
      </c>
      <c r="M1717" t="str">
        <f t="shared" si="104"/>
        <v>February</v>
      </c>
      <c r="N1717" s="2" t="str">
        <f t="shared" si="106"/>
        <v>Morning</v>
      </c>
      <c r="O1717" s="2">
        <v>42413.348611111112</v>
      </c>
      <c r="P1717">
        <v>789241</v>
      </c>
      <c r="Q1717" t="str">
        <f t="shared" si="107"/>
        <v>Kids</v>
      </c>
    </row>
    <row r="1718" spans="1:17" x14ac:dyDescent="0.3">
      <c r="A1718">
        <v>940154</v>
      </c>
      <c r="B1718" t="str">
        <f>VLOOKUP($A1718,'[1]User Profiles'!$A:$I,2,FALSE)</f>
        <v>Stacy </v>
      </c>
      <c r="C1718" t="str">
        <f>VLOOKUP($A1718,'[1]User Profiles'!$A:$I,3,FALSE)</f>
        <v>Beville</v>
      </c>
      <c r="D1718" t="str">
        <f>VLOOKUP($A1718,'[1]User Profiles'!$A:$I,5,FALSE)</f>
        <v>male</v>
      </c>
      <c r="E1718" t="str">
        <f>VLOOKUP($A1718,'[1]User Profiles'!$A:$I,6,FALSE)</f>
        <v>indian_asian</v>
      </c>
      <c r="F1718">
        <f>VLOOKUP($A1718,'[1]User Profiles'!$A:$I,7,FALSE)</f>
        <v>35</v>
      </c>
      <c r="G1718" t="str">
        <f>VLOOKUP($A1718,'[1]User Profiles'!$A:$I,8,FALSE)</f>
        <v>Gauteng</v>
      </c>
      <c r="H1718" t="s">
        <v>25</v>
      </c>
      <c r="I1718" s="4">
        <v>42448</v>
      </c>
      <c r="J1718" s="1">
        <v>0.34861111111111109</v>
      </c>
      <c r="K1718" s="1">
        <v>1.8518518518518518E-4</v>
      </c>
      <c r="L1718" s="1" t="str">
        <f t="shared" si="105"/>
        <v>Saturday</v>
      </c>
      <c r="M1718" t="str">
        <f t="shared" si="104"/>
        <v>March</v>
      </c>
      <c r="N1718" s="2" t="str">
        <f t="shared" si="106"/>
        <v>Morning</v>
      </c>
      <c r="O1718" s="2">
        <v>42448.348611111112</v>
      </c>
      <c r="P1718">
        <v>940154</v>
      </c>
      <c r="Q1718" t="str">
        <f t="shared" si="107"/>
        <v>Sports</v>
      </c>
    </row>
    <row r="1719" spans="1:17" x14ac:dyDescent="0.3">
      <c r="A1719">
        <v>2190330</v>
      </c>
      <c r="B1719" t="str">
        <f>VLOOKUP($A1719,'[1]User Profiles'!$A:$I,2,FALSE)</f>
        <v>Lucas </v>
      </c>
      <c r="C1719" t="str">
        <f>VLOOKUP($A1719,'[1]User Profiles'!$A:$I,3,FALSE)</f>
        <v>Styer</v>
      </c>
      <c r="D1719" t="str">
        <f>VLOOKUP($A1719,'[1]User Profiles'!$A:$I,5,FALSE)</f>
        <v>male</v>
      </c>
      <c r="E1719" t="str">
        <f>VLOOKUP($A1719,'[1]User Profiles'!$A:$I,6,FALSE)</f>
        <v>black</v>
      </c>
      <c r="F1719">
        <f>VLOOKUP($A1719,'[1]User Profiles'!$A:$I,7,FALSE)</f>
        <v>23</v>
      </c>
      <c r="G1719" t="str">
        <f>VLOOKUP($A1719,'[1]User Profiles'!$A:$I,8,FALSE)</f>
        <v>Mpumalanga</v>
      </c>
      <c r="H1719" t="s">
        <v>19</v>
      </c>
      <c r="I1719" s="4">
        <v>42380</v>
      </c>
      <c r="J1719" s="1">
        <v>0.34861111111111109</v>
      </c>
      <c r="K1719" s="1">
        <v>6.0416666666666665E-3</v>
      </c>
      <c r="L1719" s="1" t="str">
        <f t="shared" si="105"/>
        <v>Monday</v>
      </c>
      <c r="M1719" t="str">
        <f t="shared" si="104"/>
        <v>January</v>
      </c>
      <c r="N1719" s="2" t="str">
        <f t="shared" si="106"/>
        <v>Morning</v>
      </c>
      <c r="O1719" s="2">
        <v>42380.348611111112</v>
      </c>
      <c r="P1719">
        <v>2190330</v>
      </c>
      <c r="Q1719" t="str">
        <f t="shared" si="107"/>
        <v>Entertainment</v>
      </c>
    </row>
    <row r="1720" spans="1:17" x14ac:dyDescent="0.3">
      <c r="A1720">
        <v>821788</v>
      </c>
      <c r="B1720" t="str">
        <f>VLOOKUP($A1720,'[1]User Profiles'!$A:$I,2,FALSE)</f>
        <v>Donald </v>
      </c>
      <c r="C1720" t="str">
        <f>VLOOKUP($A1720,'[1]User Profiles'!$A:$I,3,FALSE)</f>
        <v>Mcculloch</v>
      </c>
      <c r="D1720" t="str">
        <f>VLOOKUP($A1720,'[1]User Profiles'!$A:$I,5,FALSE)</f>
        <v>male</v>
      </c>
      <c r="E1720" t="str">
        <f>VLOOKUP($A1720,'[1]User Profiles'!$A:$I,6,FALSE)</f>
        <v>white</v>
      </c>
      <c r="F1720">
        <f>VLOOKUP($A1720,'[1]User Profiles'!$A:$I,7,FALSE)</f>
        <v>45</v>
      </c>
      <c r="G1720" t="str">
        <f>VLOOKUP($A1720,'[1]User Profiles'!$A:$I,8,FALSE)</f>
        <v>Western Cape</v>
      </c>
      <c r="H1720" t="s">
        <v>21</v>
      </c>
      <c r="I1720" s="4">
        <v>42427</v>
      </c>
      <c r="J1720" s="1">
        <v>0.34861111111111109</v>
      </c>
      <c r="K1720" s="1">
        <v>1.3969907407407408E-2</v>
      </c>
      <c r="L1720" s="1" t="str">
        <f t="shared" si="105"/>
        <v>Saturday</v>
      </c>
      <c r="M1720" t="str">
        <f t="shared" si="104"/>
        <v>February</v>
      </c>
      <c r="N1720" s="2" t="str">
        <f t="shared" si="106"/>
        <v>Morning</v>
      </c>
      <c r="O1720" s="2">
        <v>42427.348611111112</v>
      </c>
      <c r="P1720">
        <v>821788</v>
      </c>
      <c r="Q1720" t="str">
        <f t="shared" si="107"/>
        <v>Kids</v>
      </c>
    </row>
    <row r="1721" spans="1:17" x14ac:dyDescent="0.3">
      <c r="A1721">
        <v>531505</v>
      </c>
      <c r="B1721" t="str">
        <f>VLOOKUP($A1721,'[1]User Profiles'!$A:$I,2,FALSE)</f>
        <v>None</v>
      </c>
      <c r="C1721" t="str">
        <f>VLOOKUP($A1721,'[1]User Profiles'!$A:$I,3,FALSE)</f>
        <v>None</v>
      </c>
      <c r="D1721" t="str">
        <f>VLOOKUP($A1721,'[1]User Profiles'!$A:$I,5,FALSE)</f>
        <v>None</v>
      </c>
      <c r="E1721" t="str">
        <f>VLOOKUP($A1721,'[1]User Profiles'!$A:$I,6,FALSE)</f>
        <v>None</v>
      </c>
      <c r="F1721">
        <f>VLOOKUP($A1721,'[1]User Profiles'!$A:$I,7,FALSE)</f>
        <v>0</v>
      </c>
      <c r="G1721" t="str">
        <f>VLOOKUP($A1721,'[1]User Profiles'!$A:$I,8,FALSE)</f>
        <v>None</v>
      </c>
      <c r="H1721" t="s">
        <v>24</v>
      </c>
      <c r="I1721" s="4">
        <v>42371</v>
      </c>
      <c r="J1721" s="1">
        <v>0.34861111111111109</v>
      </c>
      <c r="K1721" s="1">
        <v>0</v>
      </c>
      <c r="L1721" s="1" t="str">
        <f t="shared" si="105"/>
        <v>Saturday</v>
      </c>
      <c r="M1721" t="str">
        <f t="shared" si="104"/>
        <v>January</v>
      </c>
      <c r="N1721" s="2" t="str">
        <f t="shared" si="106"/>
        <v>Morning</v>
      </c>
      <c r="O1721" s="2">
        <v>42371.348611111112</v>
      </c>
      <c r="P1721">
        <v>531053</v>
      </c>
      <c r="Q1721" t="str">
        <f t="shared" si="107"/>
        <v>Other</v>
      </c>
    </row>
    <row r="1722" spans="1:17" x14ac:dyDescent="0.3">
      <c r="A1722">
        <v>941274</v>
      </c>
      <c r="B1722" t="str">
        <f>VLOOKUP($A1722,'[1]User Profiles'!$A:$I,2,FALSE)</f>
        <v>Carlota </v>
      </c>
      <c r="C1722" t="str">
        <f>VLOOKUP($A1722,'[1]User Profiles'!$A:$I,3,FALSE)</f>
        <v>Tancredi</v>
      </c>
      <c r="D1722" t="str">
        <f>VLOOKUP($A1722,'[1]User Profiles'!$A:$I,5,FALSE)</f>
        <v>female</v>
      </c>
      <c r="E1722" t="str">
        <f>VLOOKUP($A1722,'[1]User Profiles'!$A:$I,6,FALSE)</f>
        <v>black</v>
      </c>
      <c r="F1722">
        <f>VLOOKUP($A1722,'[1]User Profiles'!$A:$I,7,FALSE)</f>
        <v>32</v>
      </c>
      <c r="G1722" t="str">
        <f>VLOOKUP($A1722,'[1]User Profiles'!$A:$I,8,FALSE)</f>
        <v>Kwazulu Natal</v>
      </c>
      <c r="H1722" t="s">
        <v>22</v>
      </c>
      <c r="I1722" s="4">
        <v>42452</v>
      </c>
      <c r="J1722" s="1">
        <v>0.34861111111111109</v>
      </c>
      <c r="K1722" s="1">
        <v>0</v>
      </c>
      <c r="L1722" s="1" t="str">
        <f t="shared" si="105"/>
        <v>Wednesday</v>
      </c>
      <c r="M1722" t="str">
        <f t="shared" si="104"/>
        <v>March</v>
      </c>
      <c r="N1722" s="2" t="str">
        <f t="shared" si="106"/>
        <v>Morning</v>
      </c>
      <c r="O1722" s="2">
        <v>42452.348611111112</v>
      </c>
      <c r="P1722">
        <v>941274</v>
      </c>
      <c r="Q1722" t="str">
        <f t="shared" si="107"/>
        <v>Kids</v>
      </c>
    </row>
    <row r="1723" spans="1:17" x14ac:dyDescent="0.3">
      <c r="A1723">
        <v>2371070</v>
      </c>
      <c r="B1723" t="str">
        <f>VLOOKUP($A1723,'[1]User Profiles'!$A:$I,2,FALSE)</f>
        <v>Hyman </v>
      </c>
      <c r="C1723" t="str">
        <f>VLOOKUP($A1723,'[1]User Profiles'!$A:$I,3,FALSE)</f>
        <v>Hoadley</v>
      </c>
      <c r="D1723" t="str">
        <f>VLOOKUP($A1723,'[1]User Profiles'!$A:$I,5,FALSE)</f>
        <v>male</v>
      </c>
      <c r="E1723" t="str">
        <f>VLOOKUP($A1723,'[1]User Profiles'!$A:$I,6,FALSE)</f>
        <v>None</v>
      </c>
      <c r="F1723">
        <f>VLOOKUP($A1723,'[1]User Profiles'!$A:$I,7,FALSE)</f>
        <v>32</v>
      </c>
      <c r="G1723" t="str">
        <f>VLOOKUP($A1723,'[1]User Profiles'!$A:$I,8,FALSE)</f>
        <v>Gauteng</v>
      </c>
      <c r="H1723" t="s">
        <v>20</v>
      </c>
      <c r="I1723" s="4">
        <v>42383</v>
      </c>
      <c r="J1723" s="1">
        <v>0.34861111111111109</v>
      </c>
      <c r="K1723" s="1">
        <v>6.9444444444444447E-4</v>
      </c>
      <c r="L1723" s="1" t="str">
        <f t="shared" si="105"/>
        <v>Thursday</v>
      </c>
      <c r="M1723" t="str">
        <f t="shared" si="104"/>
        <v>January</v>
      </c>
      <c r="N1723" s="2" t="str">
        <f t="shared" si="106"/>
        <v>Morning</v>
      </c>
      <c r="O1723" s="2">
        <v>42383.348611111112</v>
      </c>
      <c r="P1723">
        <v>2371070</v>
      </c>
      <c r="Q1723" t="str">
        <f t="shared" si="107"/>
        <v>Other</v>
      </c>
    </row>
    <row r="1724" spans="1:17" x14ac:dyDescent="0.3">
      <c r="A1724">
        <v>810651</v>
      </c>
      <c r="B1724" t="str">
        <f>VLOOKUP($A1724,'[1]User Profiles'!$A:$I,2,FALSE)</f>
        <v>Royal </v>
      </c>
      <c r="C1724" t="str">
        <f>VLOOKUP($A1724,'[1]User Profiles'!$A:$I,3,FALSE)</f>
        <v>Bilyeu</v>
      </c>
      <c r="D1724" t="str">
        <f>VLOOKUP($A1724,'[1]User Profiles'!$A:$I,5,FALSE)</f>
        <v>male</v>
      </c>
      <c r="E1724" t="str">
        <f>VLOOKUP($A1724,'[1]User Profiles'!$A:$I,6,FALSE)</f>
        <v>indian_asian</v>
      </c>
      <c r="F1724">
        <f>VLOOKUP($A1724,'[1]User Profiles'!$A:$I,7,FALSE)</f>
        <v>38</v>
      </c>
      <c r="G1724" t="str">
        <f>VLOOKUP($A1724,'[1]User Profiles'!$A:$I,8,FALSE)</f>
        <v>Limpopo</v>
      </c>
      <c r="H1724" t="s">
        <v>18</v>
      </c>
      <c r="I1724" s="4">
        <v>42419</v>
      </c>
      <c r="J1724" s="1">
        <v>0.34861111111111109</v>
      </c>
      <c r="K1724" s="1">
        <v>2.0300925925925927E-2</v>
      </c>
      <c r="L1724" s="1" t="str">
        <f t="shared" si="105"/>
        <v>Friday</v>
      </c>
      <c r="M1724" t="str">
        <f t="shared" si="104"/>
        <v>February</v>
      </c>
      <c r="N1724" s="2" t="str">
        <f t="shared" si="106"/>
        <v>Morning</v>
      </c>
      <c r="O1724" s="2">
        <v>42419.348611111112</v>
      </c>
      <c r="P1724">
        <v>810651</v>
      </c>
      <c r="Q1724" t="str">
        <f t="shared" si="107"/>
        <v>Sports</v>
      </c>
    </row>
    <row r="1725" spans="1:17" x14ac:dyDescent="0.3">
      <c r="A1725">
        <v>831789</v>
      </c>
      <c r="B1725" t="str">
        <f>VLOOKUP($A1725,'[1]User Profiles'!$A:$I,2,FALSE)</f>
        <v>Romeo </v>
      </c>
      <c r="C1725" t="str">
        <f>VLOOKUP($A1725,'[1]User Profiles'!$A:$I,3,FALSE)</f>
        <v>Beville</v>
      </c>
      <c r="D1725" t="str">
        <f>VLOOKUP($A1725,'[1]User Profiles'!$A:$I,5,FALSE)</f>
        <v>male</v>
      </c>
      <c r="E1725" t="str">
        <f>VLOOKUP($A1725,'[1]User Profiles'!$A:$I,6,FALSE)</f>
        <v>coloured</v>
      </c>
      <c r="F1725">
        <f>VLOOKUP($A1725,'[1]User Profiles'!$A:$I,7,FALSE)</f>
        <v>28</v>
      </c>
      <c r="G1725" t="str">
        <f>VLOOKUP($A1725,'[1]User Profiles'!$A:$I,8,FALSE)</f>
        <v>Western Cape</v>
      </c>
      <c r="H1725" t="s">
        <v>18</v>
      </c>
      <c r="I1725" s="4">
        <v>42433</v>
      </c>
      <c r="J1725" s="1">
        <v>0.34930555555555554</v>
      </c>
      <c r="K1725" s="1">
        <v>5.7870370370370378E-4</v>
      </c>
      <c r="L1725" s="1" t="str">
        <f t="shared" si="105"/>
        <v>Friday</v>
      </c>
      <c r="M1725" t="str">
        <f t="shared" si="104"/>
        <v>March</v>
      </c>
      <c r="N1725" s="2" t="str">
        <f t="shared" si="106"/>
        <v>Morning</v>
      </c>
      <c r="O1725" s="2">
        <v>42433.349305555559</v>
      </c>
      <c r="P1725">
        <v>831789</v>
      </c>
      <c r="Q1725" t="str">
        <f t="shared" si="107"/>
        <v>Sports</v>
      </c>
    </row>
    <row r="1726" spans="1:17" x14ac:dyDescent="0.3">
      <c r="A1726">
        <v>1106301</v>
      </c>
      <c r="B1726" t="str">
        <f>VLOOKUP($A1726,'[1]User Profiles'!$A:$I,2,FALSE)</f>
        <v>Donald </v>
      </c>
      <c r="C1726" t="str">
        <f>VLOOKUP($A1726,'[1]User Profiles'!$A:$I,3,FALSE)</f>
        <v>Borelli</v>
      </c>
      <c r="D1726" t="str">
        <f>VLOOKUP($A1726,'[1]User Profiles'!$A:$I,5,FALSE)</f>
        <v>male</v>
      </c>
      <c r="E1726" t="str">
        <f>VLOOKUP($A1726,'[1]User Profiles'!$A:$I,6,FALSE)</f>
        <v>indian_asian</v>
      </c>
      <c r="F1726">
        <f>VLOOKUP($A1726,'[1]User Profiles'!$A:$I,7,FALSE)</f>
        <v>45</v>
      </c>
      <c r="G1726" t="str">
        <f>VLOOKUP($A1726,'[1]User Profiles'!$A:$I,8,FALSE)</f>
        <v>Gauteng</v>
      </c>
      <c r="H1726" t="s">
        <v>25</v>
      </c>
      <c r="I1726" s="4">
        <v>42455</v>
      </c>
      <c r="J1726" s="1">
        <v>0.34930555555555554</v>
      </c>
      <c r="K1726" s="1">
        <v>1.3194444444444443E-3</v>
      </c>
      <c r="L1726" s="1" t="str">
        <f t="shared" si="105"/>
        <v>Saturday</v>
      </c>
      <c r="M1726" t="str">
        <f t="shared" si="104"/>
        <v>March</v>
      </c>
      <c r="N1726" s="2" t="str">
        <f t="shared" si="106"/>
        <v>Morning</v>
      </c>
      <c r="O1726" s="2">
        <v>42455.349305555559</v>
      </c>
      <c r="P1726">
        <v>1106301</v>
      </c>
      <c r="Q1726" t="str">
        <f t="shared" si="107"/>
        <v>Sports</v>
      </c>
    </row>
    <row r="1727" spans="1:17" x14ac:dyDescent="0.3">
      <c r="A1727">
        <v>772209</v>
      </c>
      <c r="B1727" t="str">
        <f>VLOOKUP($A1727,'[1]User Profiles'!$A:$I,2,FALSE)</f>
        <v>Claud </v>
      </c>
      <c r="C1727" t="str">
        <f>VLOOKUP($A1727,'[1]User Profiles'!$A:$I,3,FALSE)</f>
        <v>Sytsma</v>
      </c>
      <c r="D1727" t="str">
        <f>VLOOKUP($A1727,'[1]User Profiles'!$A:$I,5,FALSE)</f>
        <v>male</v>
      </c>
      <c r="E1727" t="str">
        <f>VLOOKUP($A1727,'[1]User Profiles'!$A:$I,6,FALSE)</f>
        <v>None</v>
      </c>
      <c r="F1727">
        <f>VLOOKUP($A1727,'[1]User Profiles'!$A:$I,7,FALSE)</f>
        <v>19</v>
      </c>
      <c r="G1727" t="str">
        <f>VLOOKUP($A1727,'[1]User Profiles'!$A:$I,8,FALSE)</f>
        <v>Mpumalanga</v>
      </c>
      <c r="H1727" t="s">
        <v>23</v>
      </c>
      <c r="I1727" s="4">
        <v>42371</v>
      </c>
      <c r="J1727" s="1">
        <v>0.34930555555555554</v>
      </c>
      <c r="K1727" s="1">
        <v>1.6782407407407406E-4</v>
      </c>
      <c r="L1727" s="1" t="str">
        <f t="shared" si="105"/>
        <v>Saturday</v>
      </c>
      <c r="M1727" t="str">
        <f t="shared" si="104"/>
        <v>January</v>
      </c>
      <c r="N1727" s="2" t="str">
        <f t="shared" si="106"/>
        <v>Morning</v>
      </c>
      <c r="O1727" s="2">
        <v>42371.349305555559</v>
      </c>
      <c r="P1727">
        <v>772209</v>
      </c>
      <c r="Q1727" t="str">
        <f t="shared" si="107"/>
        <v>Entertainment</v>
      </c>
    </row>
    <row r="1728" spans="1:17" x14ac:dyDescent="0.3">
      <c r="A1728">
        <v>772557</v>
      </c>
      <c r="B1728" t="str">
        <f>VLOOKUP($A1728,'[1]User Profiles'!$A:$I,2,FALSE)</f>
        <v>Eli </v>
      </c>
      <c r="C1728" t="str">
        <f>VLOOKUP($A1728,'[1]User Profiles'!$A:$I,3,FALSE)</f>
        <v>Caves</v>
      </c>
      <c r="D1728" t="str">
        <f>VLOOKUP($A1728,'[1]User Profiles'!$A:$I,5,FALSE)</f>
        <v>male</v>
      </c>
      <c r="E1728" t="str">
        <f>VLOOKUP($A1728,'[1]User Profiles'!$A:$I,6,FALSE)</f>
        <v>coloured</v>
      </c>
      <c r="F1728">
        <f>VLOOKUP($A1728,'[1]User Profiles'!$A:$I,7,FALSE)</f>
        <v>32</v>
      </c>
      <c r="G1728" t="str">
        <f>VLOOKUP($A1728,'[1]User Profiles'!$A:$I,8,FALSE)</f>
        <v>Western Cape</v>
      </c>
      <c r="H1728" t="s">
        <v>20</v>
      </c>
      <c r="I1728" s="4">
        <v>42399</v>
      </c>
      <c r="J1728" s="1">
        <v>0.34930555555555554</v>
      </c>
      <c r="K1728" s="1">
        <v>6.9444444444444447E-4</v>
      </c>
      <c r="L1728" s="1" t="str">
        <f t="shared" si="105"/>
        <v>Saturday</v>
      </c>
      <c r="M1728" t="str">
        <f t="shared" si="104"/>
        <v>January</v>
      </c>
      <c r="N1728" s="2" t="str">
        <f t="shared" si="106"/>
        <v>Morning</v>
      </c>
      <c r="O1728" s="2">
        <v>42399.349305555559</v>
      </c>
      <c r="P1728">
        <v>772557</v>
      </c>
      <c r="Q1728" t="str">
        <f t="shared" si="107"/>
        <v>Other</v>
      </c>
    </row>
    <row r="1729" spans="1:17" x14ac:dyDescent="0.3">
      <c r="A1729">
        <v>878744</v>
      </c>
      <c r="B1729" t="str">
        <f>VLOOKUP($A1729,'[1]User Profiles'!$A:$I,2,FALSE)</f>
        <v>Michel </v>
      </c>
      <c r="C1729" t="str">
        <f>VLOOKUP($A1729,'[1]User Profiles'!$A:$I,3,FALSE)</f>
        <v>Sytsma</v>
      </c>
      <c r="D1729" t="str">
        <f>VLOOKUP($A1729,'[1]User Profiles'!$A:$I,5,FALSE)</f>
        <v>male</v>
      </c>
      <c r="E1729" t="str">
        <f>VLOOKUP($A1729,'[1]User Profiles'!$A:$I,6,FALSE)</f>
        <v>white</v>
      </c>
      <c r="F1729">
        <f>VLOOKUP($A1729,'[1]User Profiles'!$A:$I,7,FALSE)</f>
        <v>23</v>
      </c>
      <c r="G1729" t="str">
        <f>VLOOKUP($A1729,'[1]User Profiles'!$A:$I,8,FALSE)</f>
        <v>Eastern Cape</v>
      </c>
      <c r="H1729" t="s">
        <v>16</v>
      </c>
      <c r="I1729" s="4">
        <v>42446</v>
      </c>
      <c r="J1729" s="1">
        <v>0.34930555555555554</v>
      </c>
      <c r="K1729" s="1">
        <v>0</v>
      </c>
      <c r="L1729" s="1" t="str">
        <f t="shared" si="105"/>
        <v>Thursday</v>
      </c>
      <c r="M1729" t="str">
        <f t="shared" si="104"/>
        <v>March</v>
      </c>
      <c r="N1729" s="2" t="str">
        <f t="shared" si="106"/>
        <v>Morning</v>
      </c>
      <c r="O1729" s="2">
        <v>42446.349305555559</v>
      </c>
      <c r="P1729">
        <v>877249</v>
      </c>
      <c r="Q1729" t="str">
        <f t="shared" si="107"/>
        <v>Other</v>
      </c>
    </row>
    <row r="1730" spans="1:17" x14ac:dyDescent="0.3">
      <c r="A1730">
        <v>867459</v>
      </c>
      <c r="B1730" t="str">
        <f>VLOOKUP($A1730,'[1]User Profiles'!$A:$I,2,FALSE)</f>
        <v>Hollis </v>
      </c>
      <c r="C1730" t="str">
        <f>VLOOKUP($A1730,'[1]User Profiles'!$A:$I,3,FALSE)</f>
        <v>Mastrangelo</v>
      </c>
      <c r="D1730" t="str">
        <f>VLOOKUP($A1730,'[1]User Profiles'!$A:$I,5,FALSE)</f>
        <v>male</v>
      </c>
      <c r="E1730" t="str">
        <f>VLOOKUP($A1730,'[1]User Profiles'!$A:$I,6,FALSE)</f>
        <v>white</v>
      </c>
      <c r="F1730">
        <f>VLOOKUP($A1730,'[1]User Profiles'!$A:$I,7,FALSE)</f>
        <v>19</v>
      </c>
      <c r="G1730" t="str">
        <f>VLOOKUP($A1730,'[1]User Profiles'!$A:$I,8,FALSE)</f>
        <v>Gauteng</v>
      </c>
      <c r="H1730" t="s">
        <v>20</v>
      </c>
      <c r="I1730" s="4">
        <v>42440</v>
      </c>
      <c r="J1730" s="1">
        <v>0.34930555555555554</v>
      </c>
      <c r="K1730" s="1">
        <v>1.736111111111111E-3</v>
      </c>
      <c r="L1730" s="1" t="str">
        <f t="shared" si="105"/>
        <v>Friday</v>
      </c>
      <c r="M1730" t="str">
        <f t="shared" ref="M1730:M1793" si="108">TEXT(I1730,"mmmm")</f>
        <v>March</v>
      </c>
      <c r="N1730" s="2" t="str">
        <f t="shared" si="106"/>
        <v>Morning</v>
      </c>
      <c r="O1730" s="2">
        <v>42440.349305555559</v>
      </c>
      <c r="P1730">
        <v>867459</v>
      </c>
      <c r="Q1730" t="str">
        <f t="shared" si="107"/>
        <v>Other</v>
      </c>
    </row>
    <row r="1731" spans="1:17" x14ac:dyDescent="0.3">
      <c r="A1731">
        <v>822036</v>
      </c>
      <c r="B1731" t="str">
        <f>VLOOKUP($A1731,'[1]User Profiles'!$A:$I,2,FALSE)</f>
        <v>Kyle </v>
      </c>
      <c r="C1731" t="str">
        <f>VLOOKUP($A1731,'[1]User Profiles'!$A:$I,3,FALSE)</f>
        <v>Singer</v>
      </c>
      <c r="D1731" t="str">
        <f>VLOOKUP($A1731,'[1]User Profiles'!$A:$I,5,FALSE)</f>
        <v>male</v>
      </c>
      <c r="E1731" t="str">
        <f>VLOOKUP($A1731,'[1]User Profiles'!$A:$I,6,FALSE)</f>
        <v>black</v>
      </c>
      <c r="F1731">
        <f>VLOOKUP($A1731,'[1]User Profiles'!$A:$I,7,FALSE)</f>
        <v>40</v>
      </c>
      <c r="G1731" t="str">
        <f>VLOOKUP($A1731,'[1]User Profiles'!$A:$I,8,FALSE)</f>
        <v>Gauteng</v>
      </c>
      <c r="H1731" t="s">
        <v>32</v>
      </c>
      <c r="I1731" s="4">
        <v>42431</v>
      </c>
      <c r="J1731" s="1">
        <v>0.34930555555555554</v>
      </c>
      <c r="K1731" s="1">
        <v>1.3888888888888889E-4</v>
      </c>
      <c r="L1731" s="1" t="str">
        <f t="shared" ref="L1731:L1794" si="109">CHOOSE(WEEKDAY(I1731,1),"Sunday","Monday","Tuesday","Wednesday","Thursday","Friday","Saturday")</f>
        <v>Wednesday</v>
      </c>
      <c r="M1731" t="str">
        <f t="shared" si="108"/>
        <v>March</v>
      </c>
      <c r="N1731" s="2" t="str">
        <f t="shared" ref="N1731:N1794" si="110">IF(J1731 &lt; TIME(6,0,0),"Early Morning",
 IF(J1731 &lt; TIME(12,0,0),"Morning",
 IF(J1731 &lt; TIME(16,0,0),"Midday",
 IF(J1731 &lt; TIME(19,0,0),"Afternoon","Evening"))))</f>
        <v>Morning</v>
      </c>
      <c r="O1731" s="2">
        <v>42431.349305555559</v>
      </c>
      <c r="P1731">
        <v>822036</v>
      </c>
      <c r="Q1731" t="str">
        <f t="shared" ref="Q1731:Q1794" si="111">IF(OR(H1731="Boomerang",H1731="Cartoon Network"),"Kids",
IF(OR(H1731="Live on SuperSport",H1731="SuperSport Blitz",H1731="Wimbledon",H1731="ICC Cricket World Cup 2011"),"Sports",
IF(OR(H1731="Africa Magic",H1731="M-Net",H1731="Vuzu",H1731="Channel O",H1731="E! Entertainment"),"Entertainment",
"Other")))</f>
        <v>Entertainment</v>
      </c>
    </row>
    <row r="1732" spans="1:17" x14ac:dyDescent="0.3">
      <c r="A1732">
        <v>575079</v>
      </c>
      <c r="B1732" t="str">
        <f>VLOOKUP($A1732,'[1]User Profiles'!$A:$I,2,FALSE)</f>
        <v>Samuel </v>
      </c>
      <c r="C1732" t="str">
        <f>VLOOKUP($A1732,'[1]User Profiles'!$A:$I,3,FALSE)</f>
        <v>Holt</v>
      </c>
      <c r="D1732" t="str">
        <f>VLOOKUP($A1732,'[1]User Profiles'!$A:$I,5,FALSE)</f>
        <v>male</v>
      </c>
      <c r="E1732" t="str">
        <f>VLOOKUP($A1732,'[1]User Profiles'!$A:$I,6,FALSE)</f>
        <v>black</v>
      </c>
      <c r="F1732">
        <f>VLOOKUP($A1732,'[1]User Profiles'!$A:$I,7,FALSE)</f>
        <v>43</v>
      </c>
      <c r="G1732" t="str">
        <f>VLOOKUP($A1732,'[1]User Profiles'!$A:$I,8,FALSE)</f>
        <v>Kwazulu Natal</v>
      </c>
      <c r="H1732" t="s">
        <v>25</v>
      </c>
      <c r="I1732" s="4">
        <v>42382</v>
      </c>
      <c r="J1732" s="1">
        <v>0.34930555555555554</v>
      </c>
      <c r="K1732" s="1">
        <v>2.7777777777777778E-4</v>
      </c>
      <c r="L1732" s="1" t="str">
        <f t="shared" si="109"/>
        <v>Wednesday</v>
      </c>
      <c r="M1732" t="str">
        <f t="shared" si="108"/>
        <v>January</v>
      </c>
      <c r="N1732" s="2" t="str">
        <f t="shared" si="110"/>
        <v>Morning</v>
      </c>
      <c r="O1732" s="2">
        <v>42382.349305555559</v>
      </c>
      <c r="P1732">
        <v>575079</v>
      </c>
      <c r="Q1732" t="str">
        <f t="shared" si="111"/>
        <v>Sports</v>
      </c>
    </row>
    <row r="1733" spans="1:17" x14ac:dyDescent="0.3">
      <c r="A1733">
        <v>773487</v>
      </c>
      <c r="B1733" t="str">
        <f>VLOOKUP($A1733,'[1]User Profiles'!$A:$I,2,FALSE)</f>
        <v>Kip </v>
      </c>
      <c r="C1733" t="str">
        <f>VLOOKUP($A1733,'[1]User Profiles'!$A:$I,3,FALSE)</f>
        <v>Creager</v>
      </c>
      <c r="D1733" t="str">
        <f>VLOOKUP($A1733,'[1]User Profiles'!$A:$I,5,FALSE)</f>
        <v>male</v>
      </c>
      <c r="E1733" t="str">
        <f>VLOOKUP($A1733,'[1]User Profiles'!$A:$I,6,FALSE)</f>
        <v>coloured</v>
      </c>
      <c r="F1733">
        <f>VLOOKUP($A1733,'[1]User Profiles'!$A:$I,7,FALSE)</f>
        <v>30</v>
      </c>
      <c r="G1733" t="str">
        <f>VLOOKUP($A1733,'[1]User Profiles'!$A:$I,8,FALSE)</f>
        <v>Kwazulu Natal</v>
      </c>
      <c r="H1733" t="s">
        <v>17</v>
      </c>
      <c r="I1733" s="4">
        <v>42398</v>
      </c>
      <c r="J1733" s="1">
        <v>0.34930555555555554</v>
      </c>
      <c r="K1733" s="1">
        <v>2.8819444444444444E-3</v>
      </c>
      <c r="L1733" s="1" t="str">
        <f t="shared" si="109"/>
        <v>Friday</v>
      </c>
      <c r="M1733" t="str">
        <f t="shared" si="108"/>
        <v>January</v>
      </c>
      <c r="N1733" s="2" t="str">
        <f t="shared" si="110"/>
        <v>Morning</v>
      </c>
      <c r="O1733" s="2">
        <v>42398.349305555559</v>
      </c>
      <c r="P1733">
        <v>773487</v>
      </c>
      <c r="Q1733" t="str">
        <f t="shared" si="111"/>
        <v>Other</v>
      </c>
    </row>
    <row r="1734" spans="1:17" x14ac:dyDescent="0.3">
      <c r="A1734">
        <v>892461</v>
      </c>
      <c r="B1734" t="str">
        <f>VLOOKUP($A1734,'[1]User Profiles'!$A:$I,2,FALSE)</f>
        <v>Bernardo </v>
      </c>
      <c r="C1734" t="str">
        <f>VLOOKUP($A1734,'[1]User Profiles'!$A:$I,3,FALSE)</f>
        <v>Paradis</v>
      </c>
      <c r="D1734" t="str">
        <f>VLOOKUP($A1734,'[1]User Profiles'!$A:$I,5,FALSE)</f>
        <v>male</v>
      </c>
      <c r="E1734" t="str">
        <f>VLOOKUP($A1734,'[1]User Profiles'!$A:$I,6,FALSE)</f>
        <v>indian_asian</v>
      </c>
      <c r="F1734">
        <f>VLOOKUP($A1734,'[1]User Profiles'!$A:$I,7,FALSE)</f>
        <v>30</v>
      </c>
      <c r="G1734" t="str">
        <f>VLOOKUP($A1734,'[1]User Profiles'!$A:$I,8,FALSE)</f>
        <v>Kwazulu Natal</v>
      </c>
      <c r="H1734" t="s">
        <v>31</v>
      </c>
      <c r="I1734" s="4">
        <v>42441</v>
      </c>
      <c r="J1734" s="1">
        <v>0.35</v>
      </c>
      <c r="K1734" s="1">
        <v>9.0277777777777784E-4</v>
      </c>
      <c r="L1734" s="1" t="str">
        <f t="shared" si="109"/>
        <v>Saturday</v>
      </c>
      <c r="M1734" t="str">
        <f t="shared" si="108"/>
        <v>March</v>
      </c>
      <c r="N1734" s="2" t="str">
        <f t="shared" si="110"/>
        <v>Morning</v>
      </c>
      <c r="O1734" s="2">
        <v>42441.35</v>
      </c>
      <c r="P1734">
        <v>892461</v>
      </c>
      <c r="Q1734" t="str">
        <f t="shared" si="111"/>
        <v>Other</v>
      </c>
    </row>
    <row r="1735" spans="1:17" x14ac:dyDescent="0.3">
      <c r="A1735">
        <v>808949</v>
      </c>
      <c r="B1735" t="str">
        <f>VLOOKUP($A1735,'[1]User Profiles'!$A:$I,2,FALSE)</f>
        <v>Roxana </v>
      </c>
      <c r="C1735" t="str">
        <f>VLOOKUP($A1735,'[1]User Profiles'!$A:$I,3,FALSE)</f>
        <v>Nicholls</v>
      </c>
      <c r="D1735" t="str">
        <f>VLOOKUP($A1735,'[1]User Profiles'!$A:$I,5,FALSE)</f>
        <v>female</v>
      </c>
      <c r="E1735" t="str">
        <f>VLOOKUP($A1735,'[1]User Profiles'!$A:$I,6,FALSE)</f>
        <v>black</v>
      </c>
      <c r="F1735">
        <f>VLOOKUP($A1735,'[1]User Profiles'!$A:$I,7,FALSE)</f>
        <v>35</v>
      </c>
      <c r="G1735" t="str">
        <f>VLOOKUP($A1735,'[1]User Profiles'!$A:$I,8,FALSE)</f>
        <v>Kwazulu Natal</v>
      </c>
      <c r="H1735" t="s">
        <v>21</v>
      </c>
      <c r="I1735" s="4">
        <v>42438</v>
      </c>
      <c r="J1735" s="1">
        <v>0.35</v>
      </c>
      <c r="K1735" s="1">
        <v>8.1018518518518516E-4</v>
      </c>
      <c r="L1735" s="1" t="str">
        <f t="shared" si="109"/>
        <v>Wednesday</v>
      </c>
      <c r="M1735" t="str">
        <f t="shared" si="108"/>
        <v>March</v>
      </c>
      <c r="N1735" s="2" t="str">
        <f t="shared" si="110"/>
        <v>Morning</v>
      </c>
      <c r="O1735" s="2">
        <v>42438.35</v>
      </c>
      <c r="P1735">
        <v>808949</v>
      </c>
      <c r="Q1735" t="str">
        <f t="shared" si="111"/>
        <v>Kids</v>
      </c>
    </row>
    <row r="1736" spans="1:17" x14ac:dyDescent="0.3">
      <c r="A1736">
        <v>866512</v>
      </c>
      <c r="B1736" t="str">
        <f>VLOOKUP($A1736,'[1]User Profiles'!$A:$I,2,FALSE)</f>
        <v>Shane </v>
      </c>
      <c r="C1736" t="str">
        <f>VLOOKUP($A1736,'[1]User Profiles'!$A:$I,3,FALSE)</f>
        <v>Luthy</v>
      </c>
      <c r="D1736" t="str">
        <f>VLOOKUP($A1736,'[1]User Profiles'!$A:$I,5,FALSE)</f>
        <v>male</v>
      </c>
      <c r="E1736" t="str">
        <f>VLOOKUP($A1736,'[1]User Profiles'!$A:$I,6,FALSE)</f>
        <v>white</v>
      </c>
      <c r="F1736">
        <f>VLOOKUP($A1736,'[1]User Profiles'!$A:$I,7,FALSE)</f>
        <v>31</v>
      </c>
      <c r="G1736" t="str">
        <f>VLOOKUP($A1736,'[1]User Profiles'!$A:$I,8,FALSE)</f>
        <v>Gauteng</v>
      </c>
      <c r="H1736" t="s">
        <v>20</v>
      </c>
      <c r="I1736" s="4">
        <v>42454</v>
      </c>
      <c r="J1736" s="1">
        <v>0.35</v>
      </c>
      <c r="K1736" s="1">
        <v>1.1574074074074073E-4</v>
      </c>
      <c r="L1736" s="1" t="str">
        <f t="shared" si="109"/>
        <v>Friday</v>
      </c>
      <c r="M1736" t="str">
        <f t="shared" si="108"/>
        <v>March</v>
      </c>
      <c r="N1736" s="2" t="str">
        <f t="shared" si="110"/>
        <v>Morning</v>
      </c>
      <c r="O1736" s="2">
        <v>42454.35</v>
      </c>
      <c r="P1736">
        <v>866512</v>
      </c>
      <c r="Q1736" t="str">
        <f t="shared" si="111"/>
        <v>Other</v>
      </c>
    </row>
    <row r="1737" spans="1:17" x14ac:dyDescent="0.3">
      <c r="A1737">
        <v>940611</v>
      </c>
      <c r="B1737" t="str">
        <f>VLOOKUP($A1737,'[1]User Profiles'!$A:$I,2,FALSE)</f>
        <v>Lane </v>
      </c>
      <c r="C1737" t="str">
        <f>VLOOKUP($A1737,'[1]User Profiles'!$A:$I,3,FALSE)</f>
        <v>Curran</v>
      </c>
      <c r="D1737" t="str">
        <f>VLOOKUP($A1737,'[1]User Profiles'!$A:$I,5,FALSE)</f>
        <v>male</v>
      </c>
      <c r="E1737" t="str">
        <f>VLOOKUP($A1737,'[1]User Profiles'!$A:$I,6,FALSE)</f>
        <v>black</v>
      </c>
      <c r="F1737">
        <f>VLOOKUP($A1737,'[1]User Profiles'!$A:$I,7,FALSE)</f>
        <v>29</v>
      </c>
      <c r="G1737" t="str">
        <f>VLOOKUP($A1737,'[1]User Profiles'!$A:$I,8,FALSE)</f>
        <v>Gauteng</v>
      </c>
      <c r="H1737" t="s">
        <v>25</v>
      </c>
      <c r="I1737" s="4">
        <v>42435</v>
      </c>
      <c r="J1737" s="1">
        <v>0.35</v>
      </c>
      <c r="K1737" s="1">
        <v>6.7129629629629625E-4</v>
      </c>
      <c r="L1737" s="1" t="str">
        <f t="shared" si="109"/>
        <v>Sunday</v>
      </c>
      <c r="M1737" t="str">
        <f t="shared" si="108"/>
        <v>March</v>
      </c>
      <c r="N1737" s="2" t="str">
        <f t="shared" si="110"/>
        <v>Morning</v>
      </c>
      <c r="O1737" s="2">
        <v>42435.35</v>
      </c>
      <c r="P1737">
        <v>940611</v>
      </c>
      <c r="Q1737" t="str">
        <f t="shared" si="111"/>
        <v>Sports</v>
      </c>
    </row>
    <row r="1738" spans="1:17" x14ac:dyDescent="0.3">
      <c r="A1738">
        <v>2021328</v>
      </c>
      <c r="B1738" t="str">
        <f>VLOOKUP($A1738,'[1]User Profiles'!$A:$I,2,FALSE)</f>
        <v>Hugh</v>
      </c>
      <c r="C1738" t="str">
        <f>VLOOKUP($A1738,'[1]User Profiles'!$A:$I,3,FALSE)</f>
        <v>Leicht</v>
      </c>
      <c r="D1738" t="str">
        <f>VLOOKUP($A1738,'[1]User Profiles'!$A:$I,5,FALSE)</f>
        <v>male</v>
      </c>
      <c r="E1738" t="str">
        <f>VLOOKUP($A1738,'[1]User Profiles'!$A:$I,6,FALSE)</f>
        <v>indian_asian</v>
      </c>
      <c r="F1738">
        <f>VLOOKUP($A1738,'[1]User Profiles'!$A:$I,7,FALSE)</f>
        <v>26</v>
      </c>
      <c r="G1738" t="str">
        <f>VLOOKUP($A1738,'[1]User Profiles'!$A:$I,8,FALSE)</f>
        <v>Free State</v>
      </c>
      <c r="H1738" t="s">
        <v>20</v>
      </c>
      <c r="I1738" s="4">
        <v>42453</v>
      </c>
      <c r="J1738" s="1">
        <v>0.35</v>
      </c>
      <c r="K1738" s="1">
        <v>2.0833333333333335E-4</v>
      </c>
      <c r="L1738" s="1" t="str">
        <f t="shared" si="109"/>
        <v>Thursday</v>
      </c>
      <c r="M1738" t="str">
        <f t="shared" si="108"/>
        <v>March</v>
      </c>
      <c r="N1738" s="2" t="str">
        <f t="shared" si="110"/>
        <v>Morning</v>
      </c>
      <c r="O1738" s="2">
        <v>42453.35</v>
      </c>
      <c r="P1738">
        <v>2021328</v>
      </c>
      <c r="Q1738" t="str">
        <f t="shared" si="111"/>
        <v>Other</v>
      </c>
    </row>
    <row r="1739" spans="1:17" x14ac:dyDescent="0.3">
      <c r="A1739">
        <v>894055</v>
      </c>
      <c r="B1739" t="str">
        <f>VLOOKUP($A1739,'[1]User Profiles'!$A:$I,2,FALSE)</f>
        <v>Cory </v>
      </c>
      <c r="C1739" t="str">
        <f>VLOOKUP($A1739,'[1]User Profiles'!$A:$I,3,FALSE)</f>
        <v>Martello</v>
      </c>
      <c r="D1739" t="str">
        <f>VLOOKUP($A1739,'[1]User Profiles'!$A:$I,5,FALSE)</f>
        <v>male</v>
      </c>
      <c r="E1739" t="str">
        <f>VLOOKUP($A1739,'[1]User Profiles'!$A:$I,6,FALSE)</f>
        <v>black</v>
      </c>
      <c r="F1739">
        <f>VLOOKUP($A1739,'[1]User Profiles'!$A:$I,7,FALSE)</f>
        <v>40</v>
      </c>
      <c r="G1739" t="str">
        <f>VLOOKUP($A1739,'[1]User Profiles'!$A:$I,8,FALSE)</f>
        <v>Mpumalanga</v>
      </c>
      <c r="H1739" t="s">
        <v>26</v>
      </c>
      <c r="I1739" s="4">
        <v>42450</v>
      </c>
      <c r="J1739" s="1">
        <v>0.35</v>
      </c>
      <c r="K1739" s="1">
        <v>1.6203703703703703E-3</v>
      </c>
      <c r="L1739" s="1" t="str">
        <f t="shared" si="109"/>
        <v>Monday</v>
      </c>
      <c r="M1739" t="str">
        <f t="shared" si="108"/>
        <v>March</v>
      </c>
      <c r="N1739" s="2" t="str">
        <f t="shared" si="110"/>
        <v>Morning</v>
      </c>
      <c r="O1739" s="2">
        <v>42450.35</v>
      </c>
      <c r="P1739">
        <v>894055</v>
      </c>
      <c r="Q1739" t="str">
        <f t="shared" si="111"/>
        <v>Entertainment</v>
      </c>
    </row>
    <row r="1740" spans="1:17" x14ac:dyDescent="0.3">
      <c r="A1740">
        <v>1108443</v>
      </c>
      <c r="B1740" t="str">
        <f>VLOOKUP($A1740,'[1]User Profiles'!$A:$I,2,FALSE)</f>
        <v>Hyman </v>
      </c>
      <c r="C1740" t="str">
        <f>VLOOKUP($A1740,'[1]User Profiles'!$A:$I,3,FALSE)</f>
        <v>Pascarella</v>
      </c>
      <c r="D1740" t="str">
        <f>VLOOKUP($A1740,'[1]User Profiles'!$A:$I,5,FALSE)</f>
        <v>male</v>
      </c>
      <c r="E1740" t="str">
        <f>VLOOKUP($A1740,'[1]User Profiles'!$A:$I,6,FALSE)</f>
        <v>black</v>
      </c>
      <c r="F1740">
        <f>VLOOKUP($A1740,'[1]User Profiles'!$A:$I,7,FALSE)</f>
        <v>29</v>
      </c>
      <c r="G1740" t="str">
        <f>VLOOKUP($A1740,'[1]User Profiles'!$A:$I,8,FALSE)</f>
        <v>Gauteng</v>
      </c>
      <c r="H1740" t="s">
        <v>19</v>
      </c>
      <c r="I1740" s="4">
        <v>42431</v>
      </c>
      <c r="J1740" s="1">
        <v>0.35</v>
      </c>
      <c r="K1740" s="1">
        <v>3.472222222222222E-3</v>
      </c>
      <c r="L1740" s="1" t="str">
        <f t="shared" si="109"/>
        <v>Wednesday</v>
      </c>
      <c r="M1740" t="str">
        <f t="shared" si="108"/>
        <v>March</v>
      </c>
      <c r="N1740" s="2" t="str">
        <f t="shared" si="110"/>
        <v>Morning</v>
      </c>
      <c r="O1740" s="2">
        <v>42431.35</v>
      </c>
      <c r="P1740">
        <v>1108443</v>
      </c>
      <c r="Q1740" t="str">
        <f t="shared" si="111"/>
        <v>Entertainment</v>
      </c>
    </row>
    <row r="1741" spans="1:17" x14ac:dyDescent="0.3">
      <c r="A1741">
        <v>2371070</v>
      </c>
      <c r="B1741" t="str">
        <f>VLOOKUP($A1741,'[1]User Profiles'!$A:$I,2,FALSE)</f>
        <v>Hyman </v>
      </c>
      <c r="C1741" t="str">
        <f>VLOOKUP($A1741,'[1]User Profiles'!$A:$I,3,FALSE)</f>
        <v>Hoadley</v>
      </c>
      <c r="D1741" t="str">
        <f>VLOOKUP($A1741,'[1]User Profiles'!$A:$I,5,FALSE)</f>
        <v>male</v>
      </c>
      <c r="E1741" t="str">
        <f>VLOOKUP($A1741,'[1]User Profiles'!$A:$I,6,FALSE)</f>
        <v>None</v>
      </c>
      <c r="F1741">
        <f>VLOOKUP($A1741,'[1]User Profiles'!$A:$I,7,FALSE)</f>
        <v>32</v>
      </c>
      <c r="G1741" t="str">
        <f>VLOOKUP($A1741,'[1]User Profiles'!$A:$I,8,FALSE)</f>
        <v>Gauteng</v>
      </c>
      <c r="H1741" t="s">
        <v>18</v>
      </c>
      <c r="I1741" s="4">
        <v>42452</v>
      </c>
      <c r="J1741" s="1">
        <v>0.35</v>
      </c>
      <c r="K1741" s="1">
        <v>6.9444444444444447E-4</v>
      </c>
      <c r="L1741" s="1" t="str">
        <f t="shared" si="109"/>
        <v>Wednesday</v>
      </c>
      <c r="M1741" t="str">
        <f t="shared" si="108"/>
        <v>March</v>
      </c>
      <c r="N1741" s="2" t="str">
        <f t="shared" si="110"/>
        <v>Morning</v>
      </c>
      <c r="O1741" s="2">
        <v>42452.35</v>
      </c>
      <c r="P1741">
        <v>2371070</v>
      </c>
      <c r="Q1741" t="str">
        <f t="shared" si="111"/>
        <v>Sports</v>
      </c>
    </row>
    <row r="1742" spans="1:17" x14ac:dyDescent="0.3">
      <c r="A1742">
        <v>833758</v>
      </c>
      <c r="B1742" t="str">
        <f>VLOOKUP($A1742,'[1]User Profiles'!$A:$I,2,FALSE)</f>
        <v>Randy </v>
      </c>
      <c r="C1742" t="str">
        <f>VLOOKUP($A1742,'[1]User Profiles'!$A:$I,3,FALSE)</f>
        <v>Caves</v>
      </c>
      <c r="D1742" t="str">
        <f>VLOOKUP($A1742,'[1]User Profiles'!$A:$I,5,FALSE)</f>
        <v>male</v>
      </c>
      <c r="E1742" t="str">
        <f>VLOOKUP($A1742,'[1]User Profiles'!$A:$I,6,FALSE)</f>
        <v>white</v>
      </c>
      <c r="F1742">
        <f>VLOOKUP($A1742,'[1]User Profiles'!$A:$I,7,FALSE)</f>
        <v>29</v>
      </c>
      <c r="G1742" t="str">
        <f>VLOOKUP($A1742,'[1]User Profiles'!$A:$I,8,FALSE)</f>
        <v>Gauteng</v>
      </c>
      <c r="H1742" t="s">
        <v>18</v>
      </c>
      <c r="I1742" s="4">
        <v>42448</v>
      </c>
      <c r="J1742" s="1">
        <v>0.35</v>
      </c>
      <c r="K1742" s="1">
        <v>1.8333333333333333E-2</v>
      </c>
      <c r="L1742" s="1" t="str">
        <f t="shared" si="109"/>
        <v>Saturday</v>
      </c>
      <c r="M1742" t="str">
        <f t="shared" si="108"/>
        <v>March</v>
      </c>
      <c r="N1742" s="2" t="str">
        <f t="shared" si="110"/>
        <v>Morning</v>
      </c>
      <c r="O1742" s="2">
        <v>42448.35</v>
      </c>
      <c r="P1742">
        <v>833758</v>
      </c>
      <c r="Q1742" t="str">
        <f t="shared" si="111"/>
        <v>Sports</v>
      </c>
    </row>
    <row r="1743" spans="1:17" x14ac:dyDescent="0.3">
      <c r="A1743">
        <v>820321</v>
      </c>
      <c r="B1743" t="str">
        <f>VLOOKUP($A1743,'[1]User Profiles'!$A:$I,2,FALSE)</f>
        <v>Haywood </v>
      </c>
      <c r="C1743" t="str">
        <f>VLOOKUP($A1743,'[1]User Profiles'!$A:$I,3,FALSE)</f>
        <v>Singer</v>
      </c>
      <c r="D1743" t="str">
        <f>VLOOKUP($A1743,'[1]User Profiles'!$A:$I,5,FALSE)</f>
        <v>male</v>
      </c>
      <c r="E1743" t="str">
        <f>VLOOKUP($A1743,'[1]User Profiles'!$A:$I,6,FALSE)</f>
        <v>indian_asian</v>
      </c>
      <c r="F1743">
        <f>VLOOKUP($A1743,'[1]User Profiles'!$A:$I,7,FALSE)</f>
        <v>26</v>
      </c>
      <c r="G1743" t="str">
        <f>VLOOKUP($A1743,'[1]User Profiles'!$A:$I,8,FALSE)</f>
        <v>Kwazulu Natal</v>
      </c>
      <c r="H1743" t="s">
        <v>22</v>
      </c>
      <c r="I1743" s="4">
        <v>42378</v>
      </c>
      <c r="J1743" s="1">
        <v>0.35069444444444442</v>
      </c>
      <c r="K1743" s="1">
        <v>4.6296296296296293E-4</v>
      </c>
      <c r="L1743" s="1" t="str">
        <f t="shared" si="109"/>
        <v>Saturday</v>
      </c>
      <c r="M1743" t="str">
        <f t="shared" si="108"/>
        <v>January</v>
      </c>
      <c r="N1743" s="2" t="str">
        <f t="shared" si="110"/>
        <v>Morning</v>
      </c>
      <c r="O1743" s="2">
        <v>42378.350694444445</v>
      </c>
      <c r="P1743">
        <v>820321</v>
      </c>
      <c r="Q1743" t="str">
        <f t="shared" si="111"/>
        <v>Kids</v>
      </c>
    </row>
    <row r="1744" spans="1:17" x14ac:dyDescent="0.3">
      <c r="A1744">
        <v>808003</v>
      </c>
      <c r="B1744" t="str">
        <f>VLOOKUP($A1744,'[1]User Profiles'!$A:$I,2,FALSE)</f>
        <v>Romeo </v>
      </c>
      <c r="C1744" t="str">
        <f>VLOOKUP($A1744,'[1]User Profiles'!$A:$I,3,FALSE)</f>
        <v>Langenfeld</v>
      </c>
      <c r="D1744" t="str">
        <f>VLOOKUP($A1744,'[1]User Profiles'!$A:$I,5,FALSE)</f>
        <v>male</v>
      </c>
      <c r="E1744" t="str">
        <f>VLOOKUP($A1744,'[1]User Profiles'!$A:$I,6,FALSE)</f>
        <v>white</v>
      </c>
      <c r="F1744">
        <f>VLOOKUP($A1744,'[1]User Profiles'!$A:$I,7,FALSE)</f>
        <v>17</v>
      </c>
      <c r="G1744" t="str">
        <f>VLOOKUP($A1744,'[1]User Profiles'!$A:$I,8,FALSE)</f>
        <v>Gauteng</v>
      </c>
      <c r="H1744" t="s">
        <v>19</v>
      </c>
      <c r="I1744" s="4">
        <v>42428</v>
      </c>
      <c r="J1744" s="1">
        <v>0.35069444444444442</v>
      </c>
      <c r="K1744" s="1">
        <v>1.0416666666666666E-4</v>
      </c>
      <c r="L1744" s="1" t="str">
        <f t="shared" si="109"/>
        <v>Sunday</v>
      </c>
      <c r="M1744" t="str">
        <f t="shared" si="108"/>
        <v>February</v>
      </c>
      <c r="N1744" s="2" t="str">
        <f t="shared" si="110"/>
        <v>Morning</v>
      </c>
      <c r="O1744" s="2">
        <v>42428.350694444445</v>
      </c>
      <c r="P1744">
        <v>808003</v>
      </c>
      <c r="Q1744" t="str">
        <f t="shared" si="111"/>
        <v>Entertainment</v>
      </c>
    </row>
    <row r="1745" spans="1:17" x14ac:dyDescent="0.3">
      <c r="A1745">
        <v>789004</v>
      </c>
      <c r="B1745" t="str">
        <f>VLOOKUP($A1745,'[1]User Profiles'!$A:$I,2,FALSE)</f>
        <v>Valentine </v>
      </c>
      <c r="C1745" t="str">
        <f>VLOOKUP($A1745,'[1]User Profiles'!$A:$I,3,FALSE)</f>
        <v>Pool</v>
      </c>
      <c r="D1745" t="str">
        <f>VLOOKUP($A1745,'[1]User Profiles'!$A:$I,5,FALSE)</f>
        <v>male</v>
      </c>
      <c r="E1745" t="str">
        <f>VLOOKUP($A1745,'[1]User Profiles'!$A:$I,6,FALSE)</f>
        <v>None</v>
      </c>
      <c r="F1745">
        <f>VLOOKUP($A1745,'[1]User Profiles'!$A:$I,7,FALSE)</f>
        <v>36</v>
      </c>
      <c r="G1745" t="str">
        <f>VLOOKUP($A1745,'[1]User Profiles'!$A:$I,8,FALSE)</f>
        <v>Northern Cape</v>
      </c>
      <c r="H1745" t="s">
        <v>19</v>
      </c>
      <c r="I1745" s="4">
        <v>42404</v>
      </c>
      <c r="J1745" s="1">
        <v>0.35069444444444442</v>
      </c>
      <c r="K1745" s="1">
        <v>1.2048611111111111E-2</v>
      </c>
      <c r="L1745" s="1" t="str">
        <f t="shared" si="109"/>
        <v>Thursday</v>
      </c>
      <c r="M1745" t="str">
        <f t="shared" si="108"/>
        <v>February</v>
      </c>
      <c r="N1745" s="2" t="str">
        <f t="shared" si="110"/>
        <v>Morning</v>
      </c>
      <c r="O1745" s="2">
        <v>42404.350694444445</v>
      </c>
      <c r="P1745">
        <v>789004</v>
      </c>
      <c r="Q1745" t="str">
        <f t="shared" si="111"/>
        <v>Entertainment</v>
      </c>
    </row>
    <row r="1746" spans="1:17" x14ac:dyDescent="0.3">
      <c r="A1746">
        <v>924998</v>
      </c>
      <c r="B1746" t="str">
        <f>VLOOKUP($A1746,'[1]User Profiles'!$A:$I,2,FALSE)</f>
        <v>Stacy </v>
      </c>
      <c r="C1746" t="str">
        <f>VLOOKUP($A1746,'[1]User Profiles'!$A:$I,3,FALSE)</f>
        <v>Biggers</v>
      </c>
      <c r="D1746" t="str">
        <f>VLOOKUP($A1746,'[1]User Profiles'!$A:$I,5,FALSE)</f>
        <v>male</v>
      </c>
      <c r="E1746" t="str">
        <f>VLOOKUP($A1746,'[1]User Profiles'!$A:$I,6,FALSE)</f>
        <v>indian_asian</v>
      </c>
      <c r="F1746">
        <f>VLOOKUP($A1746,'[1]User Profiles'!$A:$I,7,FALSE)</f>
        <v>46</v>
      </c>
      <c r="G1746" t="str">
        <f>VLOOKUP($A1746,'[1]User Profiles'!$A:$I,8,FALSE)</f>
        <v>Western Cape</v>
      </c>
      <c r="H1746" t="s">
        <v>19</v>
      </c>
      <c r="I1746" s="4">
        <v>42459</v>
      </c>
      <c r="J1746" s="1">
        <v>0.35069444444444442</v>
      </c>
      <c r="K1746" s="1">
        <v>9.7222222222222219E-4</v>
      </c>
      <c r="L1746" s="1" t="str">
        <f t="shared" si="109"/>
        <v>Wednesday</v>
      </c>
      <c r="M1746" t="str">
        <f t="shared" si="108"/>
        <v>March</v>
      </c>
      <c r="N1746" s="2" t="str">
        <f t="shared" si="110"/>
        <v>Morning</v>
      </c>
      <c r="O1746" s="2">
        <v>42459.350694444445</v>
      </c>
      <c r="P1746">
        <v>924998</v>
      </c>
      <c r="Q1746" t="str">
        <f t="shared" si="111"/>
        <v>Entertainment</v>
      </c>
    </row>
    <row r="1747" spans="1:17" x14ac:dyDescent="0.3">
      <c r="A1747">
        <v>789060</v>
      </c>
      <c r="B1747" t="str">
        <f>VLOOKUP($A1747,'[1]User Profiles'!$A:$I,2,FALSE)</f>
        <v>Donald </v>
      </c>
      <c r="C1747" t="str">
        <f>VLOOKUP($A1747,'[1]User Profiles'!$A:$I,3,FALSE)</f>
        <v>Paradis</v>
      </c>
      <c r="D1747" t="str">
        <f>VLOOKUP($A1747,'[1]User Profiles'!$A:$I,5,FALSE)</f>
        <v>male</v>
      </c>
      <c r="E1747" t="str">
        <f>VLOOKUP($A1747,'[1]User Profiles'!$A:$I,6,FALSE)</f>
        <v>black</v>
      </c>
      <c r="F1747">
        <f>VLOOKUP($A1747,'[1]User Profiles'!$A:$I,7,FALSE)</f>
        <v>32</v>
      </c>
      <c r="G1747" t="str">
        <f>VLOOKUP($A1747,'[1]User Profiles'!$A:$I,8,FALSE)</f>
        <v>Gauteng</v>
      </c>
      <c r="H1747" t="s">
        <v>23</v>
      </c>
      <c r="I1747" s="4">
        <v>42399</v>
      </c>
      <c r="J1747" s="1">
        <v>0.35069444444444442</v>
      </c>
      <c r="K1747" s="1">
        <v>2.2569444444444446E-4</v>
      </c>
      <c r="L1747" s="1" t="str">
        <f t="shared" si="109"/>
        <v>Saturday</v>
      </c>
      <c r="M1747" t="str">
        <f t="shared" si="108"/>
        <v>January</v>
      </c>
      <c r="N1747" s="2" t="str">
        <f t="shared" si="110"/>
        <v>Morning</v>
      </c>
      <c r="O1747" s="2">
        <v>42399.350694444445</v>
      </c>
      <c r="P1747">
        <v>789060</v>
      </c>
      <c r="Q1747" t="str">
        <f t="shared" si="111"/>
        <v>Entertainment</v>
      </c>
    </row>
    <row r="1748" spans="1:17" x14ac:dyDescent="0.3">
      <c r="A1748">
        <v>772475</v>
      </c>
      <c r="B1748" t="str">
        <f>VLOOKUP($A1748,'[1]User Profiles'!$A:$I,2,FALSE)</f>
        <v>Lloyd </v>
      </c>
      <c r="C1748" t="str">
        <f>VLOOKUP($A1748,'[1]User Profiles'!$A:$I,3,FALSE)</f>
        <v>Vital</v>
      </c>
      <c r="D1748" t="str">
        <f>VLOOKUP($A1748,'[1]User Profiles'!$A:$I,5,FALSE)</f>
        <v>male</v>
      </c>
      <c r="E1748" t="str">
        <f>VLOOKUP($A1748,'[1]User Profiles'!$A:$I,6,FALSE)</f>
        <v>white</v>
      </c>
      <c r="F1748">
        <f>VLOOKUP($A1748,'[1]User Profiles'!$A:$I,7,FALSE)</f>
        <v>16</v>
      </c>
      <c r="G1748" t="str">
        <f>VLOOKUP($A1748,'[1]User Profiles'!$A:$I,8,FALSE)</f>
        <v>Gauteng</v>
      </c>
      <c r="H1748" t="s">
        <v>17</v>
      </c>
      <c r="I1748" s="4">
        <v>42371</v>
      </c>
      <c r="J1748" s="1">
        <v>0.35069444444444442</v>
      </c>
      <c r="K1748" s="1">
        <v>0</v>
      </c>
      <c r="L1748" s="1" t="str">
        <f t="shared" si="109"/>
        <v>Saturday</v>
      </c>
      <c r="M1748" t="str">
        <f t="shared" si="108"/>
        <v>January</v>
      </c>
      <c r="N1748" s="2" t="str">
        <f t="shared" si="110"/>
        <v>Morning</v>
      </c>
      <c r="O1748" s="2">
        <v>42371.350694444445</v>
      </c>
      <c r="P1748">
        <v>772475</v>
      </c>
      <c r="Q1748" t="str">
        <f t="shared" si="111"/>
        <v>Other</v>
      </c>
    </row>
    <row r="1749" spans="1:17" x14ac:dyDescent="0.3">
      <c r="A1749">
        <v>931297</v>
      </c>
      <c r="B1749" t="str">
        <f>VLOOKUP($A1749,'[1]User Profiles'!$A:$I,2,FALSE)</f>
        <v>Jacinto </v>
      </c>
      <c r="C1749" t="str">
        <f>VLOOKUP($A1749,'[1]User Profiles'!$A:$I,3,FALSE)</f>
        <v>Pool</v>
      </c>
      <c r="D1749" t="str">
        <f>VLOOKUP($A1749,'[1]User Profiles'!$A:$I,5,FALSE)</f>
        <v>male</v>
      </c>
      <c r="E1749" t="str">
        <f>VLOOKUP($A1749,'[1]User Profiles'!$A:$I,6,FALSE)</f>
        <v>indian_asian</v>
      </c>
      <c r="F1749">
        <f>VLOOKUP($A1749,'[1]User Profiles'!$A:$I,7,FALSE)</f>
        <v>27</v>
      </c>
      <c r="G1749" t="str">
        <f>VLOOKUP($A1749,'[1]User Profiles'!$A:$I,8,FALSE)</f>
        <v>Limpopo</v>
      </c>
      <c r="H1749" t="s">
        <v>18</v>
      </c>
      <c r="I1749" s="4">
        <v>42459</v>
      </c>
      <c r="J1749" s="1">
        <v>0.35069444444444442</v>
      </c>
      <c r="K1749" s="1">
        <v>3.2407407407407406E-4</v>
      </c>
      <c r="L1749" s="1" t="str">
        <f t="shared" si="109"/>
        <v>Wednesday</v>
      </c>
      <c r="M1749" t="str">
        <f t="shared" si="108"/>
        <v>March</v>
      </c>
      <c r="N1749" s="2" t="str">
        <f t="shared" si="110"/>
        <v>Morning</v>
      </c>
      <c r="O1749" s="2">
        <v>42459.350694444445</v>
      </c>
      <c r="P1749">
        <v>931297</v>
      </c>
      <c r="Q1749" t="str">
        <f t="shared" si="111"/>
        <v>Sports</v>
      </c>
    </row>
    <row r="1750" spans="1:17" x14ac:dyDescent="0.3">
      <c r="A1750">
        <v>810077</v>
      </c>
      <c r="B1750" t="str">
        <f>VLOOKUP($A1750,'[1]User Profiles'!$A:$I,2,FALSE)</f>
        <v>Chas </v>
      </c>
      <c r="C1750" t="str">
        <f>VLOOKUP($A1750,'[1]User Profiles'!$A:$I,3,FALSE)</f>
        <v>Singer</v>
      </c>
      <c r="D1750" t="str">
        <f>VLOOKUP($A1750,'[1]User Profiles'!$A:$I,5,FALSE)</f>
        <v>male</v>
      </c>
      <c r="E1750" t="str">
        <f>VLOOKUP($A1750,'[1]User Profiles'!$A:$I,6,FALSE)</f>
        <v>coloured</v>
      </c>
      <c r="F1750">
        <f>VLOOKUP($A1750,'[1]User Profiles'!$A:$I,7,FALSE)</f>
        <v>57</v>
      </c>
      <c r="G1750" t="str">
        <f>VLOOKUP($A1750,'[1]User Profiles'!$A:$I,8,FALSE)</f>
        <v>Northern Cape</v>
      </c>
      <c r="H1750" t="s">
        <v>31</v>
      </c>
      <c r="I1750" s="4">
        <v>42380</v>
      </c>
      <c r="J1750" s="1">
        <v>0.35069444444444442</v>
      </c>
      <c r="K1750" s="1">
        <v>1.0069444444444444E-3</v>
      </c>
      <c r="L1750" s="1" t="str">
        <f t="shared" si="109"/>
        <v>Monday</v>
      </c>
      <c r="M1750" t="str">
        <f t="shared" si="108"/>
        <v>January</v>
      </c>
      <c r="N1750" s="2" t="str">
        <f t="shared" si="110"/>
        <v>Morning</v>
      </c>
      <c r="O1750" s="2">
        <v>42380.350694444445</v>
      </c>
      <c r="P1750">
        <v>810077</v>
      </c>
      <c r="Q1750" t="str">
        <f t="shared" si="111"/>
        <v>Other</v>
      </c>
    </row>
    <row r="1751" spans="1:17" x14ac:dyDescent="0.3">
      <c r="A1751">
        <v>893794</v>
      </c>
      <c r="B1751" t="str">
        <f>VLOOKUP($A1751,'[1]User Profiles'!$A:$I,2,FALSE)</f>
        <v>Irving </v>
      </c>
      <c r="C1751" t="str">
        <f>VLOOKUP($A1751,'[1]User Profiles'!$A:$I,3,FALSE)</f>
        <v>Borelli</v>
      </c>
      <c r="D1751" t="str">
        <f>VLOOKUP($A1751,'[1]User Profiles'!$A:$I,5,FALSE)</f>
        <v>male</v>
      </c>
      <c r="E1751" t="str">
        <f>VLOOKUP($A1751,'[1]User Profiles'!$A:$I,6,FALSE)</f>
        <v>black</v>
      </c>
      <c r="F1751">
        <f>VLOOKUP($A1751,'[1]User Profiles'!$A:$I,7,FALSE)</f>
        <v>25</v>
      </c>
      <c r="G1751" t="str">
        <f>VLOOKUP($A1751,'[1]User Profiles'!$A:$I,8,FALSE)</f>
        <v>North West</v>
      </c>
      <c r="H1751" t="s">
        <v>22</v>
      </c>
      <c r="I1751" s="4">
        <v>42441</v>
      </c>
      <c r="J1751" s="1">
        <v>0.35069444444444442</v>
      </c>
      <c r="K1751" s="1">
        <v>5.0925925925925921E-4</v>
      </c>
      <c r="L1751" s="1" t="str">
        <f t="shared" si="109"/>
        <v>Saturday</v>
      </c>
      <c r="M1751" t="str">
        <f t="shared" si="108"/>
        <v>March</v>
      </c>
      <c r="N1751" s="2" t="str">
        <f t="shared" si="110"/>
        <v>Morning</v>
      </c>
      <c r="O1751" s="2">
        <v>42441.350694444445</v>
      </c>
      <c r="P1751">
        <v>893794</v>
      </c>
      <c r="Q1751" t="str">
        <f t="shared" si="111"/>
        <v>Kids</v>
      </c>
    </row>
    <row r="1752" spans="1:17" x14ac:dyDescent="0.3">
      <c r="A1752">
        <v>177269</v>
      </c>
      <c r="B1752" t="str">
        <f>VLOOKUP($A1752,'[1]User Profiles'!$A:$I,2,FALSE)</f>
        <v>None</v>
      </c>
      <c r="C1752" t="str">
        <f>VLOOKUP($A1752,'[1]User Profiles'!$A:$I,3,FALSE)</f>
        <v>None</v>
      </c>
      <c r="D1752" t="str">
        <f>VLOOKUP($A1752,'[1]User Profiles'!$A:$I,5,FALSE)</f>
        <v>None</v>
      </c>
      <c r="E1752" t="str">
        <f>VLOOKUP($A1752,'[1]User Profiles'!$A:$I,6,FALSE)</f>
        <v>None</v>
      </c>
      <c r="F1752">
        <f>VLOOKUP($A1752,'[1]User Profiles'!$A:$I,7,FALSE)</f>
        <v>0</v>
      </c>
      <c r="G1752" t="str">
        <f>VLOOKUP($A1752,'[1]User Profiles'!$A:$I,8,FALSE)</f>
        <v>None</v>
      </c>
      <c r="H1752" t="s">
        <v>32</v>
      </c>
      <c r="I1752" s="4">
        <v>42378</v>
      </c>
      <c r="J1752" s="1">
        <v>0.35069444444444442</v>
      </c>
      <c r="K1752" s="1">
        <v>2.1990740740740742E-3</v>
      </c>
      <c r="L1752" s="1" t="str">
        <f t="shared" si="109"/>
        <v>Saturday</v>
      </c>
      <c r="M1752" t="str">
        <f t="shared" si="108"/>
        <v>January</v>
      </c>
      <c r="N1752" s="2" t="str">
        <f t="shared" si="110"/>
        <v>Morning</v>
      </c>
      <c r="O1752" s="2">
        <v>42378.350694444445</v>
      </c>
      <c r="P1752">
        <v>177269</v>
      </c>
      <c r="Q1752" t="str">
        <f t="shared" si="111"/>
        <v>Entertainment</v>
      </c>
    </row>
    <row r="1753" spans="1:17" x14ac:dyDescent="0.3">
      <c r="A1753">
        <v>2205429</v>
      </c>
      <c r="B1753" t="str">
        <f>VLOOKUP($A1753,'[1]User Profiles'!$A:$I,2,FALSE)</f>
        <v>Eli </v>
      </c>
      <c r="C1753" t="str">
        <f>VLOOKUP($A1753,'[1]User Profiles'!$A:$I,3,FALSE)</f>
        <v>Woolard</v>
      </c>
      <c r="D1753" t="str">
        <f>VLOOKUP($A1753,'[1]User Profiles'!$A:$I,5,FALSE)</f>
        <v>male</v>
      </c>
      <c r="E1753" t="str">
        <f>VLOOKUP($A1753,'[1]User Profiles'!$A:$I,6,FALSE)</f>
        <v>black</v>
      </c>
      <c r="F1753">
        <f>VLOOKUP($A1753,'[1]User Profiles'!$A:$I,7,FALSE)</f>
        <v>56</v>
      </c>
      <c r="G1753" t="str">
        <f>VLOOKUP($A1753,'[1]User Profiles'!$A:$I,8,FALSE)</f>
        <v>Gauteng</v>
      </c>
      <c r="H1753" t="s">
        <v>32</v>
      </c>
      <c r="I1753" s="4">
        <v>42374</v>
      </c>
      <c r="J1753" s="1">
        <v>0.35069444444444442</v>
      </c>
      <c r="K1753" s="1">
        <v>6.2500000000000001E-4</v>
      </c>
      <c r="L1753" s="1" t="str">
        <f t="shared" si="109"/>
        <v>Tuesday</v>
      </c>
      <c r="M1753" t="str">
        <f t="shared" si="108"/>
        <v>January</v>
      </c>
      <c r="N1753" s="2" t="str">
        <f t="shared" si="110"/>
        <v>Morning</v>
      </c>
      <c r="O1753" s="2">
        <v>42374.350694444445</v>
      </c>
      <c r="P1753">
        <v>2205429</v>
      </c>
      <c r="Q1753" t="str">
        <f t="shared" si="111"/>
        <v>Entertainment</v>
      </c>
    </row>
    <row r="1754" spans="1:17" x14ac:dyDescent="0.3">
      <c r="A1754">
        <v>810695</v>
      </c>
      <c r="B1754" t="str">
        <f>VLOOKUP($A1754,'[1]User Profiles'!$A:$I,2,FALSE)</f>
        <v>Valentine </v>
      </c>
      <c r="C1754" t="str">
        <f>VLOOKUP($A1754,'[1]User Profiles'!$A:$I,3,FALSE)</f>
        <v>Gettys</v>
      </c>
      <c r="D1754" t="str">
        <f>VLOOKUP($A1754,'[1]User Profiles'!$A:$I,5,FALSE)</f>
        <v>male</v>
      </c>
      <c r="E1754" t="str">
        <f>VLOOKUP($A1754,'[1]User Profiles'!$A:$I,6,FALSE)</f>
        <v>None</v>
      </c>
      <c r="F1754">
        <f>VLOOKUP($A1754,'[1]User Profiles'!$A:$I,7,FALSE)</f>
        <v>38</v>
      </c>
      <c r="G1754" t="str">
        <f>VLOOKUP($A1754,'[1]User Profiles'!$A:$I,8,FALSE)</f>
        <v>Western Cape</v>
      </c>
      <c r="H1754" t="s">
        <v>22</v>
      </c>
      <c r="I1754" s="4">
        <v>42383</v>
      </c>
      <c r="J1754" s="1">
        <v>0.35069444444444442</v>
      </c>
      <c r="K1754" s="1">
        <v>2.5462962962962961E-4</v>
      </c>
      <c r="L1754" s="1" t="str">
        <f t="shared" si="109"/>
        <v>Thursday</v>
      </c>
      <c r="M1754" t="str">
        <f t="shared" si="108"/>
        <v>January</v>
      </c>
      <c r="N1754" s="2" t="str">
        <f t="shared" si="110"/>
        <v>Morning</v>
      </c>
      <c r="O1754" s="2">
        <v>42383.350694444445</v>
      </c>
      <c r="P1754">
        <v>810695</v>
      </c>
      <c r="Q1754" t="str">
        <f t="shared" si="111"/>
        <v>Kids</v>
      </c>
    </row>
    <row r="1755" spans="1:17" x14ac:dyDescent="0.3">
      <c r="A1755">
        <v>859872</v>
      </c>
      <c r="B1755" t="str">
        <f>VLOOKUP($A1755,'[1]User Profiles'!$A:$I,2,FALSE)</f>
        <v>Abel </v>
      </c>
      <c r="C1755" t="str">
        <f>VLOOKUP($A1755,'[1]User Profiles'!$A:$I,3,FALSE)</f>
        <v>Mosser</v>
      </c>
      <c r="D1755" t="str">
        <f>VLOOKUP($A1755,'[1]User Profiles'!$A:$I,5,FALSE)</f>
        <v>male</v>
      </c>
      <c r="E1755" t="str">
        <f>VLOOKUP($A1755,'[1]User Profiles'!$A:$I,6,FALSE)</f>
        <v>indian_asian</v>
      </c>
      <c r="F1755">
        <f>VLOOKUP($A1755,'[1]User Profiles'!$A:$I,7,FALSE)</f>
        <v>39</v>
      </c>
      <c r="G1755" t="str">
        <f>VLOOKUP($A1755,'[1]User Profiles'!$A:$I,8,FALSE)</f>
        <v>Gauteng</v>
      </c>
      <c r="H1755" t="s">
        <v>18</v>
      </c>
      <c r="I1755" s="4">
        <v>42452</v>
      </c>
      <c r="J1755" s="1">
        <v>0.35138888888888886</v>
      </c>
      <c r="K1755" s="1">
        <v>4.1666666666666669E-4</v>
      </c>
      <c r="L1755" s="1" t="str">
        <f t="shared" si="109"/>
        <v>Wednesday</v>
      </c>
      <c r="M1755" t="str">
        <f t="shared" si="108"/>
        <v>March</v>
      </c>
      <c r="N1755" s="2" t="str">
        <f t="shared" si="110"/>
        <v>Morning</v>
      </c>
      <c r="O1755" s="2">
        <v>42452.351388888892</v>
      </c>
      <c r="P1755">
        <v>859872</v>
      </c>
      <c r="Q1755" t="str">
        <f t="shared" si="111"/>
        <v>Sports</v>
      </c>
    </row>
    <row r="1756" spans="1:17" x14ac:dyDescent="0.3">
      <c r="A1756">
        <v>636464</v>
      </c>
      <c r="B1756" t="str">
        <f>VLOOKUP($A1756,'[1]User Profiles'!$A:$I,2,FALSE)</f>
        <v>Wilton </v>
      </c>
      <c r="C1756" t="str">
        <f>VLOOKUP($A1756,'[1]User Profiles'!$A:$I,3,FALSE)</f>
        <v>Restivo</v>
      </c>
      <c r="D1756" t="str">
        <f>VLOOKUP($A1756,'[1]User Profiles'!$A:$I,5,FALSE)</f>
        <v>male</v>
      </c>
      <c r="E1756" t="str">
        <f>VLOOKUP($A1756,'[1]User Profiles'!$A:$I,6,FALSE)</f>
        <v>black</v>
      </c>
      <c r="F1756">
        <f>VLOOKUP($A1756,'[1]User Profiles'!$A:$I,7,FALSE)</f>
        <v>32</v>
      </c>
      <c r="G1756" t="str">
        <f>VLOOKUP($A1756,'[1]User Profiles'!$A:$I,8,FALSE)</f>
        <v>Gauteng</v>
      </c>
      <c r="H1756" t="s">
        <v>23</v>
      </c>
      <c r="I1756" s="4">
        <v>42397</v>
      </c>
      <c r="J1756" s="1">
        <v>0.35138888888888886</v>
      </c>
      <c r="K1756" s="1">
        <v>1.2037037037037038E-3</v>
      </c>
      <c r="L1756" s="1" t="str">
        <f t="shared" si="109"/>
        <v>Thursday</v>
      </c>
      <c r="M1756" t="str">
        <f t="shared" si="108"/>
        <v>January</v>
      </c>
      <c r="N1756" s="2" t="str">
        <f t="shared" si="110"/>
        <v>Morning</v>
      </c>
      <c r="O1756" s="2">
        <v>42397.351388888892</v>
      </c>
      <c r="P1756">
        <v>636464</v>
      </c>
      <c r="Q1756" t="str">
        <f t="shared" si="111"/>
        <v>Entertainment</v>
      </c>
    </row>
    <row r="1757" spans="1:17" x14ac:dyDescent="0.3">
      <c r="A1757">
        <v>809704</v>
      </c>
      <c r="B1757" t="str">
        <f>VLOOKUP($A1757,'[1]User Profiles'!$A:$I,2,FALSE)</f>
        <v>Torrie </v>
      </c>
      <c r="C1757" t="str">
        <f>VLOOKUP($A1757,'[1]User Profiles'!$A:$I,3,FALSE)</f>
        <v>Mcclaine</v>
      </c>
      <c r="D1757" t="str">
        <f>VLOOKUP($A1757,'[1]User Profiles'!$A:$I,5,FALSE)</f>
        <v>female</v>
      </c>
      <c r="E1757" t="str">
        <f>VLOOKUP($A1757,'[1]User Profiles'!$A:$I,6,FALSE)</f>
        <v>None</v>
      </c>
      <c r="F1757">
        <f>VLOOKUP($A1757,'[1]User Profiles'!$A:$I,7,FALSE)</f>
        <v>26</v>
      </c>
      <c r="G1757" t="str">
        <f>VLOOKUP($A1757,'[1]User Profiles'!$A:$I,8,FALSE)</f>
        <v>Gauteng</v>
      </c>
      <c r="H1757" t="s">
        <v>26</v>
      </c>
      <c r="I1757" s="4">
        <v>42408</v>
      </c>
      <c r="J1757" s="1">
        <v>0.35138888888888886</v>
      </c>
      <c r="K1757" s="1">
        <v>9.7222222222222209E-4</v>
      </c>
      <c r="L1757" s="1" t="str">
        <f t="shared" si="109"/>
        <v>Monday</v>
      </c>
      <c r="M1757" t="str">
        <f t="shared" si="108"/>
        <v>February</v>
      </c>
      <c r="N1757" s="2" t="str">
        <f t="shared" si="110"/>
        <v>Morning</v>
      </c>
      <c r="O1757" s="2">
        <v>42408.351388888892</v>
      </c>
      <c r="P1757">
        <v>809704</v>
      </c>
      <c r="Q1757" t="str">
        <f t="shared" si="111"/>
        <v>Entertainment</v>
      </c>
    </row>
    <row r="1758" spans="1:17" x14ac:dyDescent="0.3">
      <c r="A1758">
        <v>810092</v>
      </c>
      <c r="B1758" t="str">
        <f>VLOOKUP($A1758,'[1]User Profiles'!$A:$I,2,FALSE)</f>
        <v>Randy </v>
      </c>
      <c r="C1758" t="str">
        <f>VLOOKUP($A1758,'[1]User Profiles'!$A:$I,3,FALSE)</f>
        <v>Mcculloch</v>
      </c>
      <c r="D1758" t="str">
        <f>VLOOKUP($A1758,'[1]User Profiles'!$A:$I,5,FALSE)</f>
        <v>male</v>
      </c>
      <c r="E1758" t="str">
        <f>VLOOKUP($A1758,'[1]User Profiles'!$A:$I,6,FALSE)</f>
        <v>None</v>
      </c>
      <c r="F1758">
        <f>VLOOKUP($A1758,'[1]User Profiles'!$A:$I,7,FALSE)</f>
        <v>41</v>
      </c>
      <c r="G1758" t="str">
        <f>VLOOKUP($A1758,'[1]User Profiles'!$A:$I,8,FALSE)</f>
        <v>Kwazulu Natal</v>
      </c>
      <c r="H1758" t="s">
        <v>16</v>
      </c>
      <c r="I1758" s="4">
        <v>42422</v>
      </c>
      <c r="J1758" s="1">
        <v>0.35138888888888886</v>
      </c>
      <c r="K1758" s="1">
        <v>2.7546296296296294E-3</v>
      </c>
      <c r="L1758" s="1" t="str">
        <f t="shared" si="109"/>
        <v>Monday</v>
      </c>
      <c r="M1758" t="str">
        <f t="shared" si="108"/>
        <v>February</v>
      </c>
      <c r="N1758" s="2" t="str">
        <f t="shared" si="110"/>
        <v>Morning</v>
      </c>
      <c r="O1758" s="2">
        <v>42422.351388888892</v>
      </c>
      <c r="P1758">
        <v>810092</v>
      </c>
      <c r="Q1758" t="str">
        <f t="shared" si="111"/>
        <v>Other</v>
      </c>
    </row>
    <row r="1759" spans="1:17" x14ac:dyDescent="0.3">
      <c r="A1759">
        <v>907090</v>
      </c>
      <c r="B1759" t="str">
        <f>VLOOKUP($A1759,'[1]User Profiles'!$A:$I,2,FALSE)</f>
        <v>Carter </v>
      </c>
      <c r="C1759" t="str">
        <f>VLOOKUP($A1759,'[1]User Profiles'!$A:$I,3,FALSE)</f>
        <v>Langenfeld</v>
      </c>
      <c r="D1759" t="str">
        <f>VLOOKUP($A1759,'[1]User Profiles'!$A:$I,5,FALSE)</f>
        <v>male</v>
      </c>
      <c r="E1759" t="str">
        <f>VLOOKUP($A1759,'[1]User Profiles'!$A:$I,6,FALSE)</f>
        <v>indian_asian</v>
      </c>
      <c r="F1759">
        <f>VLOOKUP($A1759,'[1]User Profiles'!$A:$I,7,FALSE)</f>
        <v>25</v>
      </c>
      <c r="G1759" t="str">
        <f>VLOOKUP($A1759,'[1]User Profiles'!$A:$I,8,FALSE)</f>
        <v>Gauteng</v>
      </c>
      <c r="H1759" t="s">
        <v>18</v>
      </c>
      <c r="I1759" s="4">
        <v>42459</v>
      </c>
      <c r="J1759" s="1">
        <v>0.35138888888888886</v>
      </c>
      <c r="K1759" s="1">
        <v>9.2592592592592585E-4</v>
      </c>
      <c r="L1759" s="1" t="str">
        <f t="shared" si="109"/>
        <v>Wednesday</v>
      </c>
      <c r="M1759" t="str">
        <f t="shared" si="108"/>
        <v>March</v>
      </c>
      <c r="N1759" s="2" t="str">
        <f t="shared" si="110"/>
        <v>Morning</v>
      </c>
      <c r="O1759" s="2">
        <v>42459.351388888892</v>
      </c>
      <c r="P1759">
        <v>907090</v>
      </c>
      <c r="Q1759" t="str">
        <f t="shared" si="111"/>
        <v>Sports</v>
      </c>
    </row>
    <row r="1760" spans="1:17" x14ac:dyDescent="0.3">
      <c r="A1760">
        <v>1106425</v>
      </c>
      <c r="B1760" t="str">
        <f>VLOOKUP($A1760,'[1]User Profiles'!$A:$I,2,FALSE)</f>
        <v>Dee </v>
      </c>
      <c r="C1760" t="str">
        <f>VLOOKUP($A1760,'[1]User Profiles'!$A:$I,3,FALSE)</f>
        <v>Sieren</v>
      </c>
      <c r="D1760" t="str">
        <f>VLOOKUP($A1760,'[1]User Profiles'!$A:$I,5,FALSE)</f>
        <v>male</v>
      </c>
      <c r="E1760" t="str">
        <f>VLOOKUP($A1760,'[1]User Profiles'!$A:$I,6,FALSE)</f>
        <v>black</v>
      </c>
      <c r="F1760">
        <f>VLOOKUP($A1760,'[1]User Profiles'!$A:$I,7,FALSE)</f>
        <v>27</v>
      </c>
      <c r="G1760" t="str">
        <f>VLOOKUP($A1760,'[1]User Profiles'!$A:$I,8,FALSE)</f>
        <v>Gauteng</v>
      </c>
      <c r="H1760" t="s">
        <v>19</v>
      </c>
      <c r="I1760" s="4">
        <v>42449</v>
      </c>
      <c r="J1760" s="1">
        <v>0.35208333333333336</v>
      </c>
      <c r="K1760" s="1">
        <v>9.9305555555555553E-3</v>
      </c>
      <c r="L1760" s="1" t="str">
        <f t="shared" si="109"/>
        <v>Sunday</v>
      </c>
      <c r="M1760" t="str">
        <f t="shared" si="108"/>
        <v>March</v>
      </c>
      <c r="N1760" s="2" t="str">
        <f t="shared" si="110"/>
        <v>Morning</v>
      </c>
      <c r="O1760" s="2">
        <v>42449.352083333331</v>
      </c>
      <c r="P1760">
        <v>1106425</v>
      </c>
      <c r="Q1760" t="str">
        <f t="shared" si="111"/>
        <v>Entertainment</v>
      </c>
    </row>
    <row r="1761" spans="1:17" x14ac:dyDescent="0.3">
      <c r="A1761">
        <v>2368984</v>
      </c>
      <c r="B1761" t="str">
        <f>VLOOKUP($A1761,'[1]User Profiles'!$A:$I,2,FALSE)</f>
        <v>Lucas </v>
      </c>
      <c r="C1761" t="str">
        <f>VLOOKUP($A1761,'[1]User Profiles'!$A:$I,3,FALSE)</f>
        <v>Beville</v>
      </c>
      <c r="D1761" t="str">
        <f>VLOOKUP($A1761,'[1]User Profiles'!$A:$I,5,FALSE)</f>
        <v>male</v>
      </c>
      <c r="E1761" t="str">
        <f>VLOOKUP($A1761,'[1]User Profiles'!$A:$I,6,FALSE)</f>
        <v>indian_asian</v>
      </c>
      <c r="F1761">
        <f>VLOOKUP($A1761,'[1]User Profiles'!$A:$I,7,FALSE)</f>
        <v>28</v>
      </c>
      <c r="G1761" t="str">
        <f>VLOOKUP($A1761,'[1]User Profiles'!$A:$I,8,FALSE)</f>
        <v>Limpopo</v>
      </c>
      <c r="H1761" t="s">
        <v>18</v>
      </c>
      <c r="I1761" s="4">
        <v>42449</v>
      </c>
      <c r="J1761" s="1">
        <v>0.35208333333333336</v>
      </c>
      <c r="K1761" s="1">
        <v>7.8703703703703705E-4</v>
      </c>
      <c r="L1761" s="1" t="str">
        <f t="shared" si="109"/>
        <v>Sunday</v>
      </c>
      <c r="M1761" t="str">
        <f t="shared" si="108"/>
        <v>March</v>
      </c>
      <c r="N1761" s="2" t="str">
        <f t="shared" si="110"/>
        <v>Morning</v>
      </c>
      <c r="O1761" s="2">
        <v>42449.352083333331</v>
      </c>
      <c r="P1761">
        <v>2368984</v>
      </c>
      <c r="Q1761" t="str">
        <f t="shared" si="111"/>
        <v>Sports</v>
      </c>
    </row>
    <row r="1762" spans="1:17" x14ac:dyDescent="0.3">
      <c r="A1762">
        <v>866643</v>
      </c>
      <c r="B1762" t="str">
        <f>VLOOKUP($A1762,'[1]User Profiles'!$A:$I,2,FALSE)</f>
        <v>Irving </v>
      </c>
      <c r="C1762" t="str">
        <f>VLOOKUP($A1762,'[1]User Profiles'!$A:$I,3,FALSE)</f>
        <v>Wigfall</v>
      </c>
      <c r="D1762" t="str">
        <f>VLOOKUP($A1762,'[1]User Profiles'!$A:$I,5,FALSE)</f>
        <v>male</v>
      </c>
      <c r="E1762" t="str">
        <f>VLOOKUP($A1762,'[1]User Profiles'!$A:$I,6,FALSE)</f>
        <v>black</v>
      </c>
      <c r="F1762">
        <f>VLOOKUP($A1762,'[1]User Profiles'!$A:$I,7,FALSE)</f>
        <v>22</v>
      </c>
      <c r="G1762" t="str">
        <f>VLOOKUP($A1762,'[1]User Profiles'!$A:$I,8,FALSE)</f>
        <v>Mpumalanga</v>
      </c>
      <c r="H1762" t="s">
        <v>19</v>
      </c>
      <c r="I1762" s="4">
        <v>42446</v>
      </c>
      <c r="J1762" s="1">
        <v>0.35208333333333336</v>
      </c>
      <c r="K1762" s="1">
        <v>1.7361111111111114E-3</v>
      </c>
      <c r="L1762" s="1" t="str">
        <f t="shared" si="109"/>
        <v>Thursday</v>
      </c>
      <c r="M1762" t="str">
        <f t="shared" si="108"/>
        <v>March</v>
      </c>
      <c r="N1762" s="2" t="str">
        <f t="shared" si="110"/>
        <v>Morning</v>
      </c>
      <c r="O1762" s="2">
        <v>42446.352083333331</v>
      </c>
      <c r="P1762">
        <v>866643</v>
      </c>
      <c r="Q1762" t="str">
        <f t="shared" si="111"/>
        <v>Entertainment</v>
      </c>
    </row>
    <row r="1763" spans="1:17" x14ac:dyDescent="0.3">
      <c r="A1763">
        <v>789131</v>
      </c>
      <c r="B1763" t="str">
        <f>VLOOKUP($A1763,'[1]User Profiles'!$A:$I,2,FALSE)</f>
        <v>Charlie </v>
      </c>
      <c r="C1763" t="str">
        <f>VLOOKUP($A1763,'[1]User Profiles'!$A:$I,3,FALSE)</f>
        <v>Pool</v>
      </c>
      <c r="D1763" t="str">
        <f>VLOOKUP($A1763,'[1]User Profiles'!$A:$I,5,FALSE)</f>
        <v>male</v>
      </c>
      <c r="E1763" t="str">
        <f>VLOOKUP($A1763,'[1]User Profiles'!$A:$I,6,FALSE)</f>
        <v>white</v>
      </c>
      <c r="F1763">
        <f>VLOOKUP($A1763,'[1]User Profiles'!$A:$I,7,FALSE)</f>
        <v>24</v>
      </c>
      <c r="G1763" t="str">
        <f>VLOOKUP($A1763,'[1]User Profiles'!$A:$I,8,FALSE)</f>
        <v>Gauteng</v>
      </c>
      <c r="H1763" t="s">
        <v>20</v>
      </c>
      <c r="I1763" s="4">
        <v>42383</v>
      </c>
      <c r="J1763" s="1">
        <v>0.35208333333333336</v>
      </c>
      <c r="K1763" s="1">
        <v>4.6527777777777774E-3</v>
      </c>
      <c r="L1763" s="1" t="str">
        <f t="shared" si="109"/>
        <v>Thursday</v>
      </c>
      <c r="M1763" t="str">
        <f t="shared" si="108"/>
        <v>January</v>
      </c>
      <c r="N1763" s="2" t="str">
        <f t="shared" si="110"/>
        <v>Morning</v>
      </c>
      <c r="O1763" s="2">
        <v>42383.352083333331</v>
      </c>
      <c r="P1763">
        <v>789131</v>
      </c>
      <c r="Q1763" t="str">
        <f t="shared" si="111"/>
        <v>Other</v>
      </c>
    </row>
    <row r="1764" spans="1:17" x14ac:dyDescent="0.3">
      <c r="A1764">
        <v>809449</v>
      </c>
      <c r="B1764" t="str">
        <f>VLOOKUP($A1764,'[1]User Profiles'!$A:$I,2,FALSE)</f>
        <v>Hyman </v>
      </c>
      <c r="C1764" t="str">
        <f>VLOOKUP($A1764,'[1]User Profiles'!$A:$I,3,FALSE)</f>
        <v>Fudge</v>
      </c>
      <c r="D1764" t="str">
        <f>VLOOKUP($A1764,'[1]User Profiles'!$A:$I,5,FALSE)</f>
        <v>male</v>
      </c>
      <c r="E1764" t="str">
        <f>VLOOKUP($A1764,'[1]User Profiles'!$A:$I,6,FALSE)</f>
        <v>coloured</v>
      </c>
      <c r="F1764">
        <f>VLOOKUP($A1764,'[1]User Profiles'!$A:$I,7,FALSE)</f>
        <v>24</v>
      </c>
      <c r="G1764" t="str">
        <f>VLOOKUP($A1764,'[1]User Profiles'!$A:$I,8,FALSE)</f>
        <v>Kwazulu Natal</v>
      </c>
      <c r="H1764" t="s">
        <v>21</v>
      </c>
      <c r="I1764" s="4">
        <v>42421</v>
      </c>
      <c r="J1764" s="1">
        <v>0.35208333333333336</v>
      </c>
      <c r="K1764" s="1">
        <v>1.1226851851851851E-3</v>
      </c>
      <c r="L1764" s="1" t="str">
        <f t="shared" si="109"/>
        <v>Sunday</v>
      </c>
      <c r="M1764" t="str">
        <f t="shared" si="108"/>
        <v>February</v>
      </c>
      <c r="N1764" s="2" t="str">
        <f t="shared" si="110"/>
        <v>Morning</v>
      </c>
      <c r="O1764" s="2">
        <v>42421.352083333331</v>
      </c>
      <c r="P1764">
        <v>809449</v>
      </c>
      <c r="Q1764" t="str">
        <f t="shared" si="111"/>
        <v>Kids</v>
      </c>
    </row>
    <row r="1765" spans="1:17" x14ac:dyDescent="0.3">
      <c r="A1765">
        <v>809716</v>
      </c>
      <c r="B1765" t="str">
        <f>VLOOKUP($A1765,'[1]User Profiles'!$A:$I,2,FALSE)</f>
        <v>Rebecka </v>
      </c>
      <c r="C1765" t="str">
        <f>VLOOKUP($A1765,'[1]User Profiles'!$A:$I,3,FALSE)</f>
        <v>Shkreli</v>
      </c>
      <c r="D1765" t="str">
        <f>VLOOKUP($A1765,'[1]User Profiles'!$A:$I,5,FALSE)</f>
        <v>female</v>
      </c>
      <c r="E1765" t="str">
        <f>VLOOKUP($A1765,'[1]User Profiles'!$A:$I,6,FALSE)</f>
        <v>coloured</v>
      </c>
      <c r="F1765">
        <f>VLOOKUP($A1765,'[1]User Profiles'!$A:$I,7,FALSE)</f>
        <v>41</v>
      </c>
      <c r="G1765" t="str">
        <f>VLOOKUP($A1765,'[1]User Profiles'!$A:$I,8,FALSE)</f>
        <v>Gauteng</v>
      </c>
      <c r="H1765" t="s">
        <v>19</v>
      </c>
      <c r="I1765" s="4">
        <v>42418</v>
      </c>
      <c r="J1765" s="1">
        <v>0.35208333333333336</v>
      </c>
      <c r="K1765" s="1">
        <v>1.9444444444444444E-3</v>
      </c>
      <c r="L1765" s="1" t="str">
        <f t="shared" si="109"/>
        <v>Thursday</v>
      </c>
      <c r="M1765" t="str">
        <f t="shared" si="108"/>
        <v>February</v>
      </c>
      <c r="N1765" s="2" t="str">
        <f t="shared" si="110"/>
        <v>Morning</v>
      </c>
      <c r="O1765" s="2">
        <v>42418.352083333331</v>
      </c>
      <c r="P1765">
        <v>809716</v>
      </c>
      <c r="Q1765" t="str">
        <f t="shared" si="111"/>
        <v>Entertainment</v>
      </c>
    </row>
    <row r="1766" spans="1:17" x14ac:dyDescent="0.3">
      <c r="A1766">
        <v>893565</v>
      </c>
      <c r="B1766" t="str">
        <f>VLOOKUP($A1766,'[1]User Profiles'!$A:$I,2,FALSE)</f>
        <v>Abel </v>
      </c>
      <c r="C1766" t="str">
        <f>VLOOKUP($A1766,'[1]User Profiles'!$A:$I,3,FALSE)</f>
        <v>Mastrangelo</v>
      </c>
      <c r="D1766" t="str">
        <f>VLOOKUP($A1766,'[1]User Profiles'!$A:$I,5,FALSE)</f>
        <v>male</v>
      </c>
      <c r="E1766" t="str">
        <f>VLOOKUP($A1766,'[1]User Profiles'!$A:$I,6,FALSE)</f>
        <v>black</v>
      </c>
      <c r="F1766">
        <f>VLOOKUP($A1766,'[1]User Profiles'!$A:$I,7,FALSE)</f>
        <v>25</v>
      </c>
      <c r="G1766" t="str">
        <f>VLOOKUP($A1766,'[1]User Profiles'!$A:$I,8,FALSE)</f>
        <v>Eastern Cape</v>
      </c>
      <c r="H1766" t="s">
        <v>19</v>
      </c>
      <c r="I1766" s="4">
        <v>42452</v>
      </c>
      <c r="J1766" s="1">
        <v>0.35208333333333336</v>
      </c>
      <c r="K1766" s="1">
        <v>9.6180555555555568E-3</v>
      </c>
      <c r="L1766" s="1" t="str">
        <f t="shared" si="109"/>
        <v>Wednesday</v>
      </c>
      <c r="M1766" t="str">
        <f t="shared" si="108"/>
        <v>March</v>
      </c>
      <c r="N1766" s="2" t="str">
        <f t="shared" si="110"/>
        <v>Morning</v>
      </c>
      <c r="O1766" s="2">
        <v>42452.352083333331</v>
      </c>
      <c r="P1766">
        <v>893565</v>
      </c>
      <c r="Q1766" t="str">
        <f t="shared" si="111"/>
        <v>Entertainment</v>
      </c>
    </row>
    <row r="1767" spans="1:17" x14ac:dyDescent="0.3">
      <c r="A1767">
        <v>927827</v>
      </c>
      <c r="B1767" t="str">
        <f>VLOOKUP($A1767,'[1]User Profiles'!$A:$I,2,FALSE)</f>
        <v>Yong </v>
      </c>
      <c r="C1767" t="str">
        <f>VLOOKUP($A1767,'[1]User Profiles'!$A:$I,3,FALSE)</f>
        <v>Martello</v>
      </c>
      <c r="D1767" t="str">
        <f>VLOOKUP($A1767,'[1]User Profiles'!$A:$I,5,FALSE)</f>
        <v>male</v>
      </c>
      <c r="E1767" t="str">
        <f>VLOOKUP($A1767,'[1]User Profiles'!$A:$I,6,FALSE)</f>
        <v>indian_asian</v>
      </c>
      <c r="F1767">
        <f>VLOOKUP($A1767,'[1]User Profiles'!$A:$I,7,FALSE)</f>
        <v>28</v>
      </c>
      <c r="G1767" t="str">
        <f>VLOOKUP($A1767,'[1]User Profiles'!$A:$I,8,FALSE)</f>
        <v>Gauteng</v>
      </c>
      <c r="H1767" t="s">
        <v>18</v>
      </c>
      <c r="I1767" s="4">
        <v>42458</v>
      </c>
      <c r="J1767" s="1">
        <v>0.35208333333333336</v>
      </c>
      <c r="K1767" s="1">
        <v>0</v>
      </c>
      <c r="L1767" s="1" t="str">
        <f t="shared" si="109"/>
        <v>Tuesday</v>
      </c>
      <c r="M1767" t="str">
        <f t="shared" si="108"/>
        <v>March</v>
      </c>
      <c r="N1767" s="2" t="str">
        <f t="shared" si="110"/>
        <v>Morning</v>
      </c>
      <c r="O1767" s="2">
        <v>42458.352083333331</v>
      </c>
      <c r="P1767">
        <v>927629</v>
      </c>
      <c r="Q1767" t="str">
        <f t="shared" si="111"/>
        <v>Sports</v>
      </c>
    </row>
    <row r="1768" spans="1:17" x14ac:dyDescent="0.3">
      <c r="A1768">
        <v>2288434</v>
      </c>
      <c r="B1768" t="str">
        <f>VLOOKUP($A1768,'[1]User Profiles'!$A:$I,2,FALSE)</f>
        <v>Dee </v>
      </c>
      <c r="C1768" t="str">
        <f>VLOOKUP($A1768,'[1]User Profiles'!$A:$I,3,FALSE)</f>
        <v>Woolard</v>
      </c>
      <c r="D1768" t="str">
        <f>VLOOKUP($A1768,'[1]User Profiles'!$A:$I,5,FALSE)</f>
        <v>male</v>
      </c>
      <c r="E1768" t="str">
        <f>VLOOKUP($A1768,'[1]User Profiles'!$A:$I,6,FALSE)</f>
        <v>black</v>
      </c>
      <c r="F1768">
        <f>VLOOKUP($A1768,'[1]User Profiles'!$A:$I,7,FALSE)</f>
        <v>37</v>
      </c>
      <c r="G1768" t="str">
        <f>VLOOKUP($A1768,'[1]User Profiles'!$A:$I,8,FALSE)</f>
        <v>Gauteng</v>
      </c>
      <c r="H1768" t="s">
        <v>17</v>
      </c>
      <c r="I1768" s="4">
        <v>42381</v>
      </c>
      <c r="J1768" s="1">
        <v>0.35208333333333336</v>
      </c>
      <c r="K1768" s="1">
        <v>8.1250000000000003E-3</v>
      </c>
      <c r="L1768" s="1" t="str">
        <f t="shared" si="109"/>
        <v>Tuesday</v>
      </c>
      <c r="M1768" t="str">
        <f t="shared" si="108"/>
        <v>January</v>
      </c>
      <c r="N1768" s="2" t="str">
        <f t="shared" si="110"/>
        <v>Morning</v>
      </c>
      <c r="O1768" s="2">
        <v>42381.352083333331</v>
      </c>
      <c r="P1768">
        <v>2288434</v>
      </c>
      <c r="Q1768" t="str">
        <f t="shared" si="111"/>
        <v>Other</v>
      </c>
    </row>
    <row r="1769" spans="1:17" x14ac:dyDescent="0.3">
      <c r="A1769">
        <v>790325</v>
      </c>
      <c r="B1769" t="str">
        <f>VLOOKUP($A1769,'[1]User Profiles'!$A:$I,2,FALSE)</f>
        <v>Charlie </v>
      </c>
      <c r="C1769" t="str">
        <f>VLOOKUP($A1769,'[1]User Profiles'!$A:$I,3,FALSE)</f>
        <v>Paradis</v>
      </c>
      <c r="D1769" t="str">
        <f>VLOOKUP($A1769,'[1]User Profiles'!$A:$I,5,FALSE)</f>
        <v>male</v>
      </c>
      <c r="E1769" t="str">
        <f>VLOOKUP($A1769,'[1]User Profiles'!$A:$I,6,FALSE)</f>
        <v>black</v>
      </c>
      <c r="F1769">
        <f>VLOOKUP($A1769,'[1]User Profiles'!$A:$I,7,FALSE)</f>
        <v>32</v>
      </c>
      <c r="G1769" t="str">
        <f>VLOOKUP($A1769,'[1]User Profiles'!$A:$I,8,FALSE)</f>
        <v>Kwazulu Natal</v>
      </c>
      <c r="H1769" t="s">
        <v>17</v>
      </c>
      <c r="I1769" s="4">
        <v>42398</v>
      </c>
      <c r="J1769" s="1">
        <v>0.35208333333333336</v>
      </c>
      <c r="K1769" s="1">
        <v>3.4305555555555554E-2</v>
      </c>
      <c r="L1769" s="1" t="str">
        <f t="shared" si="109"/>
        <v>Friday</v>
      </c>
      <c r="M1769" t="str">
        <f t="shared" si="108"/>
        <v>January</v>
      </c>
      <c r="N1769" s="2" t="str">
        <f t="shared" si="110"/>
        <v>Morning</v>
      </c>
      <c r="O1769" s="2">
        <v>42398.352083333331</v>
      </c>
      <c r="P1769">
        <v>790325</v>
      </c>
      <c r="Q1769" t="str">
        <f t="shared" si="111"/>
        <v>Other</v>
      </c>
    </row>
    <row r="1770" spans="1:17" x14ac:dyDescent="0.3">
      <c r="A1770">
        <v>626745</v>
      </c>
      <c r="B1770" t="str">
        <f>VLOOKUP($A1770,'[1]User Profiles'!$A:$I,2,FALSE)</f>
        <v>Romeo </v>
      </c>
      <c r="C1770" t="str">
        <f>VLOOKUP($A1770,'[1]User Profiles'!$A:$I,3,FALSE)</f>
        <v>Mccollum</v>
      </c>
      <c r="D1770" t="str">
        <f>VLOOKUP($A1770,'[1]User Profiles'!$A:$I,5,FALSE)</f>
        <v>male</v>
      </c>
      <c r="E1770" t="str">
        <f>VLOOKUP($A1770,'[1]User Profiles'!$A:$I,6,FALSE)</f>
        <v>black</v>
      </c>
      <c r="F1770">
        <f>VLOOKUP($A1770,'[1]User Profiles'!$A:$I,7,FALSE)</f>
        <v>30</v>
      </c>
      <c r="G1770" t="str">
        <f>VLOOKUP($A1770,'[1]User Profiles'!$A:$I,8,FALSE)</f>
        <v>Limpopo</v>
      </c>
      <c r="H1770" t="s">
        <v>22</v>
      </c>
      <c r="I1770" s="4">
        <v>42372</v>
      </c>
      <c r="J1770" s="1">
        <v>0.3527777777777778</v>
      </c>
      <c r="K1770" s="1">
        <v>8.564814814814815E-4</v>
      </c>
      <c r="L1770" s="1" t="str">
        <f t="shared" si="109"/>
        <v>Sunday</v>
      </c>
      <c r="M1770" t="str">
        <f t="shared" si="108"/>
        <v>January</v>
      </c>
      <c r="N1770" s="2" t="str">
        <f t="shared" si="110"/>
        <v>Morning</v>
      </c>
      <c r="O1770" s="2">
        <v>42372.352777777778</v>
      </c>
      <c r="P1770">
        <v>626745</v>
      </c>
      <c r="Q1770" t="str">
        <f t="shared" si="111"/>
        <v>Kids</v>
      </c>
    </row>
    <row r="1771" spans="1:17" x14ac:dyDescent="0.3">
      <c r="A1771">
        <v>819763</v>
      </c>
      <c r="B1771" t="str">
        <f>VLOOKUP($A1771,'[1]User Profiles'!$A:$I,2,FALSE)</f>
        <v>None</v>
      </c>
      <c r="C1771" t="str">
        <f>VLOOKUP($A1771,'[1]User Profiles'!$A:$I,3,FALSE)</f>
        <v>None</v>
      </c>
      <c r="D1771" t="str">
        <f>VLOOKUP($A1771,'[1]User Profiles'!$A:$I,5,FALSE)</f>
        <v>None</v>
      </c>
      <c r="E1771" t="str">
        <f>VLOOKUP($A1771,'[1]User Profiles'!$A:$I,6,FALSE)</f>
        <v>None</v>
      </c>
      <c r="F1771">
        <f>VLOOKUP($A1771,'[1]User Profiles'!$A:$I,7,FALSE)</f>
        <v>0</v>
      </c>
      <c r="G1771" t="str">
        <f>VLOOKUP($A1771,'[1]User Profiles'!$A:$I,8,FALSE)</f>
        <v>None</v>
      </c>
      <c r="H1771" t="s">
        <v>26</v>
      </c>
      <c r="I1771" s="4">
        <v>42459</v>
      </c>
      <c r="J1771" s="1">
        <v>0.3527777777777778</v>
      </c>
      <c r="K1771" s="1">
        <v>4.6064814814814814E-3</v>
      </c>
      <c r="L1771" s="1" t="str">
        <f t="shared" si="109"/>
        <v>Wednesday</v>
      </c>
      <c r="M1771" t="str">
        <f t="shared" si="108"/>
        <v>March</v>
      </c>
      <c r="N1771" s="2" t="str">
        <f t="shared" si="110"/>
        <v>Morning</v>
      </c>
      <c r="O1771" s="2">
        <v>42459.352777777778</v>
      </c>
      <c r="P1771">
        <v>819763</v>
      </c>
      <c r="Q1771" t="str">
        <f t="shared" si="111"/>
        <v>Entertainment</v>
      </c>
    </row>
    <row r="1772" spans="1:17" x14ac:dyDescent="0.3">
      <c r="A1772">
        <v>809889</v>
      </c>
      <c r="B1772" t="str">
        <f>VLOOKUP($A1772,'[1]User Profiles'!$A:$I,2,FALSE)</f>
        <v>Earl </v>
      </c>
      <c r="C1772" t="str">
        <f>VLOOKUP($A1772,'[1]User Profiles'!$A:$I,3,FALSE)</f>
        <v>Wigfall</v>
      </c>
      <c r="D1772" t="str">
        <f>VLOOKUP($A1772,'[1]User Profiles'!$A:$I,5,FALSE)</f>
        <v>male</v>
      </c>
      <c r="E1772" t="str">
        <f>VLOOKUP($A1772,'[1]User Profiles'!$A:$I,6,FALSE)</f>
        <v>black</v>
      </c>
      <c r="F1772">
        <f>VLOOKUP($A1772,'[1]User Profiles'!$A:$I,7,FALSE)</f>
        <v>22</v>
      </c>
      <c r="G1772" t="str">
        <f>VLOOKUP($A1772,'[1]User Profiles'!$A:$I,8,FALSE)</f>
        <v>Gauteng</v>
      </c>
      <c r="H1772" t="s">
        <v>22</v>
      </c>
      <c r="I1772" s="4">
        <v>42440</v>
      </c>
      <c r="J1772" s="1">
        <v>0.3527777777777778</v>
      </c>
      <c r="K1772" s="1">
        <v>8.3217592592592596E-3</v>
      </c>
      <c r="L1772" s="1" t="str">
        <f t="shared" si="109"/>
        <v>Friday</v>
      </c>
      <c r="M1772" t="str">
        <f t="shared" si="108"/>
        <v>March</v>
      </c>
      <c r="N1772" s="2" t="str">
        <f t="shared" si="110"/>
        <v>Morning</v>
      </c>
      <c r="O1772" s="2">
        <v>42440.352777777778</v>
      </c>
      <c r="P1772">
        <v>809889</v>
      </c>
      <c r="Q1772" t="str">
        <f t="shared" si="111"/>
        <v>Kids</v>
      </c>
    </row>
    <row r="1773" spans="1:17" x14ac:dyDescent="0.3">
      <c r="A1773">
        <v>867215</v>
      </c>
      <c r="B1773" t="str">
        <f>VLOOKUP($A1773,'[1]User Profiles'!$A:$I,2,FALSE)</f>
        <v>Brendan </v>
      </c>
      <c r="C1773" t="str">
        <f>VLOOKUP($A1773,'[1]User Profiles'!$A:$I,3,FALSE)</f>
        <v>Pilot</v>
      </c>
      <c r="D1773" t="str">
        <f>VLOOKUP($A1773,'[1]User Profiles'!$A:$I,5,FALSE)</f>
        <v>male</v>
      </c>
      <c r="E1773" t="str">
        <f>VLOOKUP($A1773,'[1]User Profiles'!$A:$I,6,FALSE)</f>
        <v>indian_asian</v>
      </c>
      <c r="F1773">
        <f>VLOOKUP($A1773,'[1]User Profiles'!$A:$I,7,FALSE)</f>
        <v>38</v>
      </c>
      <c r="G1773" t="str">
        <f>VLOOKUP($A1773,'[1]User Profiles'!$A:$I,8,FALSE)</f>
        <v>Limpopo</v>
      </c>
      <c r="H1773" t="s">
        <v>21</v>
      </c>
      <c r="I1773" s="4">
        <v>42455</v>
      </c>
      <c r="J1773" s="1">
        <v>0.3527777777777778</v>
      </c>
      <c r="K1773" s="1">
        <v>1.6203703703703703E-4</v>
      </c>
      <c r="L1773" s="1" t="str">
        <f t="shared" si="109"/>
        <v>Saturday</v>
      </c>
      <c r="M1773" t="str">
        <f t="shared" si="108"/>
        <v>March</v>
      </c>
      <c r="N1773" s="2" t="str">
        <f t="shared" si="110"/>
        <v>Morning</v>
      </c>
      <c r="O1773" s="2">
        <v>42455.352777777778</v>
      </c>
      <c r="P1773">
        <v>867215</v>
      </c>
      <c r="Q1773" t="str">
        <f t="shared" si="111"/>
        <v>Kids</v>
      </c>
    </row>
    <row r="1774" spans="1:17" x14ac:dyDescent="0.3">
      <c r="A1774">
        <v>777946</v>
      </c>
      <c r="B1774" t="str">
        <f>VLOOKUP($A1774,'[1]User Profiles'!$A:$I,2,FALSE)</f>
        <v>Eula </v>
      </c>
      <c r="C1774" t="str">
        <f>VLOOKUP($A1774,'[1]User Profiles'!$A:$I,3,FALSE)</f>
        <v>Mccown</v>
      </c>
      <c r="D1774" t="str">
        <f>VLOOKUP($A1774,'[1]User Profiles'!$A:$I,5,FALSE)</f>
        <v>female</v>
      </c>
      <c r="E1774" t="str">
        <f>VLOOKUP($A1774,'[1]User Profiles'!$A:$I,6,FALSE)</f>
        <v>black</v>
      </c>
      <c r="F1774">
        <f>VLOOKUP($A1774,'[1]User Profiles'!$A:$I,7,FALSE)</f>
        <v>43</v>
      </c>
      <c r="G1774" t="str">
        <f>VLOOKUP($A1774,'[1]User Profiles'!$A:$I,8,FALSE)</f>
        <v>Gauteng</v>
      </c>
      <c r="H1774" t="s">
        <v>19</v>
      </c>
      <c r="I1774" s="4">
        <v>42414</v>
      </c>
      <c r="J1774" s="1">
        <v>0.3527777777777778</v>
      </c>
      <c r="K1774" s="1">
        <v>5.1111111111111114E-2</v>
      </c>
      <c r="L1774" s="1" t="str">
        <f t="shared" si="109"/>
        <v>Sunday</v>
      </c>
      <c r="M1774" t="str">
        <f t="shared" si="108"/>
        <v>February</v>
      </c>
      <c r="N1774" s="2" t="str">
        <f t="shared" si="110"/>
        <v>Morning</v>
      </c>
      <c r="O1774" s="2">
        <v>42414.352777777778</v>
      </c>
      <c r="P1774">
        <v>777946</v>
      </c>
      <c r="Q1774" t="str">
        <f t="shared" si="111"/>
        <v>Entertainment</v>
      </c>
    </row>
    <row r="1775" spans="1:17" x14ac:dyDescent="0.3">
      <c r="A1775">
        <v>793382</v>
      </c>
      <c r="B1775" t="str">
        <f>VLOOKUP($A1775,'[1]User Profiles'!$A:$I,2,FALSE)</f>
        <v>None</v>
      </c>
      <c r="C1775" t="str">
        <f>VLOOKUP($A1775,'[1]User Profiles'!$A:$I,3,FALSE)</f>
        <v>None</v>
      </c>
      <c r="D1775" t="str">
        <f>VLOOKUP($A1775,'[1]User Profiles'!$A:$I,5,FALSE)</f>
        <v>None</v>
      </c>
      <c r="E1775" t="str">
        <f>VLOOKUP($A1775,'[1]User Profiles'!$A:$I,6,FALSE)</f>
        <v>None</v>
      </c>
      <c r="F1775">
        <f>VLOOKUP($A1775,'[1]User Profiles'!$A:$I,7,FALSE)</f>
        <v>0</v>
      </c>
      <c r="G1775" t="str">
        <f>VLOOKUP($A1775,'[1]User Profiles'!$A:$I,8,FALSE)</f>
        <v>None</v>
      </c>
      <c r="H1775" t="s">
        <v>20</v>
      </c>
      <c r="I1775" s="4">
        <v>42449</v>
      </c>
      <c r="J1775" s="1">
        <v>0.3527777777777778</v>
      </c>
      <c r="K1775" s="1">
        <v>5.5555555555555556E-4</v>
      </c>
      <c r="L1775" s="1" t="str">
        <f t="shared" si="109"/>
        <v>Sunday</v>
      </c>
      <c r="M1775" t="str">
        <f t="shared" si="108"/>
        <v>March</v>
      </c>
      <c r="N1775" s="2" t="str">
        <f t="shared" si="110"/>
        <v>Morning</v>
      </c>
      <c r="O1775" s="2">
        <v>42449.352777777778</v>
      </c>
      <c r="P1775">
        <v>793382</v>
      </c>
      <c r="Q1775" t="str">
        <f t="shared" si="111"/>
        <v>Other</v>
      </c>
    </row>
    <row r="1776" spans="1:17" x14ac:dyDescent="0.3">
      <c r="A1776">
        <v>810334</v>
      </c>
      <c r="B1776" t="str">
        <f>VLOOKUP($A1776,'[1]User Profiles'!$A:$I,2,FALSE)</f>
        <v>Michel </v>
      </c>
      <c r="C1776" t="str">
        <f>VLOOKUP($A1776,'[1]User Profiles'!$A:$I,3,FALSE)</f>
        <v>Langenfeld</v>
      </c>
      <c r="D1776" t="str">
        <f>VLOOKUP($A1776,'[1]User Profiles'!$A:$I,5,FALSE)</f>
        <v>male</v>
      </c>
      <c r="E1776" t="str">
        <f>VLOOKUP($A1776,'[1]User Profiles'!$A:$I,6,FALSE)</f>
        <v>coloured</v>
      </c>
      <c r="F1776">
        <f>VLOOKUP($A1776,'[1]User Profiles'!$A:$I,7,FALSE)</f>
        <v>43</v>
      </c>
      <c r="G1776" t="str">
        <f>VLOOKUP($A1776,'[1]User Profiles'!$A:$I,8,FALSE)</f>
        <v>Gauteng</v>
      </c>
      <c r="H1776" t="s">
        <v>16</v>
      </c>
      <c r="I1776" s="4">
        <v>42415</v>
      </c>
      <c r="J1776" s="1">
        <v>0.3527777777777778</v>
      </c>
      <c r="K1776" s="1">
        <v>9.0277777777777787E-3</v>
      </c>
      <c r="L1776" s="1" t="str">
        <f t="shared" si="109"/>
        <v>Monday</v>
      </c>
      <c r="M1776" t="str">
        <f t="shared" si="108"/>
        <v>February</v>
      </c>
      <c r="N1776" s="2" t="str">
        <f t="shared" si="110"/>
        <v>Morning</v>
      </c>
      <c r="O1776" s="2">
        <v>42415.352777777778</v>
      </c>
      <c r="P1776">
        <v>810334</v>
      </c>
      <c r="Q1776" t="str">
        <f t="shared" si="111"/>
        <v>Other</v>
      </c>
    </row>
    <row r="1777" spans="1:17" x14ac:dyDescent="0.3">
      <c r="A1777">
        <v>808930</v>
      </c>
      <c r="B1777" t="str">
        <f>VLOOKUP($A1777,'[1]User Profiles'!$A:$I,2,FALSE)</f>
        <v>Claud </v>
      </c>
      <c r="C1777" t="str">
        <f>VLOOKUP($A1777,'[1]User Profiles'!$A:$I,3,FALSE)</f>
        <v>Marek</v>
      </c>
      <c r="D1777" t="str">
        <f>VLOOKUP($A1777,'[1]User Profiles'!$A:$I,5,FALSE)</f>
        <v>male</v>
      </c>
      <c r="E1777" t="str">
        <f>VLOOKUP($A1777,'[1]User Profiles'!$A:$I,6,FALSE)</f>
        <v>indian_asian</v>
      </c>
      <c r="F1777">
        <f>VLOOKUP($A1777,'[1]User Profiles'!$A:$I,7,FALSE)</f>
        <v>35</v>
      </c>
      <c r="G1777" t="str">
        <f>VLOOKUP($A1777,'[1]User Profiles'!$A:$I,8,FALSE)</f>
        <v>Limpopo</v>
      </c>
      <c r="H1777" t="s">
        <v>20</v>
      </c>
      <c r="I1777" s="4">
        <v>42422</v>
      </c>
      <c r="J1777" s="1">
        <v>0.35347222222222224</v>
      </c>
      <c r="K1777" s="1">
        <v>1.0185185185185184E-3</v>
      </c>
      <c r="L1777" s="1" t="str">
        <f t="shared" si="109"/>
        <v>Monday</v>
      </c>
      <c r="M1777" t="str">
        <f t="shared" si="108"/>
        <v>February</v>
      </c>
      <c r="N1777" s="2" t="str">
        <f t="shared" si="110"/>
        <v>Morning</v>
      </c>
      <c r="O1777" s="2">
        <v>42422.353472222225</v>
      </c>
      <c r="P1777">
        <v>808930</v>
      </c>
      <c r="Q1777" t="str">
        <f t="shared" si="111"/>
        <v>Other</v>
      </c>
    </row>
    <row r="1778" spans="1:17" x14ac:dyDescent="0.3">
      <c r="A1778">
        <v>641735</v>
      </c>
      <c r="B1778" t="str">
        <f>VLOOKUP($A1778,'[1]User Profiles'!$A:$I,2,FALSE)</f>
        <v>Art </v>
      </c>
      <c r="C1778" t="str">
        <f>VLOOKUP($A1778,'[1]User Profiles'!$A:$I,3,FALSE)</f>
        <v>Sytsma</v>
      </c>
      <c r="D1778" t="str">
        <f>VLOOKUP($A1778,'[1]User Profiles'!$A:$I,5,FALSE)</f>
        <v>male</v>
      </c>
      <c r="E1778" t="str">
        <f>VLOOKUP($A1778,'[1]User Profiles'!$A:$I,6,FALSE)</f>
        <v>black</v>
      </c>
      <c r="F1778">
        <f>VLOOKUP($A1778,'[1]User Profiles'!$A:$I,7,FALSE)</f>
        <v>22</v>
      </c>
      <c r="G1778" t="str">
        <f>VLOOKUP($A1778,'[1]User Profiles'!$A:$I,8,FALSE)</f>
        <v>Gauteng</v>
      </c>
      <c r="H1778" t="s">
        <v>26</v>
      </c>
      <c r="I1778" s="4">
        <v>42400</v>
      </c>
      <c r="J1778" s="1">
        <v>0.35347222222222224</v>
      </c>
      <c r="K1778" s="1">
        <v>1.2962962962962963E-3</v>
      </c>
      <c r="L1778" s="1" t="str">
        <f t="shared" si="109"/>
        <v>Sunday</v>
      </c>
      <c r="M1778" t="str">
        <f t="shared" si="108"/>
        <v>January</v>
      </c>
      <c r="N1778" s="2" t="str">
        <f t="shared" si="110"/>
        <v>Morning</v>
      </c>
      <c r="O1778" s="2">
        <v>42400.353472222225</v>
      </c>
      <c r="P1778">
        <v>641735</v>
      </c>
      <c r="Q1778" t="str">
        <f t="shared" si="111"/>
        <v>Entertainment</v>
      </c>
    </row>
    <row r="1779" spans="1:17" x14ac:dyDescent="0.3">
      <c r="A1779">
        <v>2426231</v>
      </c>
      <c r="B1779" t="str">
        <f>VLOOKUP($A1779,'[1]User Profiles'!$A:$I,2,FALSE)</f>
        <v>Markus </v>
      </c>
      <c r="C1779" t="str">
        <f>VLOOKUP($A1779,'[1]User Profiles'!$A:$I,3,FALSE)</f>
        <v>Caves</v>
      </c>
      <c r="D1779" t="str">
        <f>VLOOKUP($A1779,'[1]User Profiles'!$A:$I,5,FALSE)</f>
        <v>male</v>
      </c>
      <c r="E1779" t="str">
        <f>VLOOKUP($A1779,'[1]User Profiles'!$A:$I,6,FALSE)</f>
        <v>indian_asian</v>
      </c>
      <c r="F1779">
        <f>VLOOKUP($A1779,'[1]User Profiles'!$A:$I,7,FALSE)</f>
        <v>32</v>
      </c>
      <c r="G1779" t="str">
        <f>VLOOKUP($A1779,'[1]User Profiles'!$A:$I,8,FALSE)</f>
        <v>Gauteng</v>
      </c>
      <c r="H1779" t="s">
        <v>25</v>
      </c>
      <c r="I1779" s="4">
        <v>42455</v>
      </c>
      <c r="J1779" s="1">
        <v>0.35347222222222224</v>
      </c>
      <c r="K1779" s="1">
        <v>1.7824074074074072E-3</v>
      </c>
      <c r="L1779" s="1" t="str">
        <f t="shared" si="109"/>
        <v>Saturday</v>
      </c>
      <c r="M1779" t="str">
        <f t="shared" si="108"/>
        <v>March</v>
      </c>
      <c r="N1779" s="2" t="str">
        <f t="shared" si="110"/>
        <v>Morning</v>
      </c>
      <c r="O1779" s="2">
        <v>42455.353472222225</v>
      </c>
      <c r="P1779">
        <v>2384970</v>
      </c>
      <c r="Q1779" t="str">
        <f t="shared" si="111"/>
        <v>Sports</v>
      </c>
    </row>
    <row r="1780" spans="1:17" x14ac:dyDescent="0.3">
      <c r="A1780">
        <v>809442</v>
      </c>
      <c r="B1780" t="str">
        <f>VLOOKUP($A1780,'[1]User Profiles'!$A:$I,2,FALSE)</f>
        <v>Hyman </v>
      </c>
      <c r="C1780" t="str">
        <f>VLOOKUP($A1780,'[1]User Profiles'!$A:$I,3,FALSE)</f>
        <v>Langenfeld</v>
      </c>
      <c r="D1780" t="str">
        <f>VLOOKUP($A1780,'[1]User Profiles'!$A:$I,5,FALSE)</f>
        <v>male</v>
      </c>
      <c r="E1780" t="str">
        <f>VLOOKUP($A1780,'[1]User Profiles'!$A:$I,6,FALSE)</f>
        <v>black</v>
      </c>
      <c r="F1780">
        <f>VLOOKUP($A1780,'[1]User Profiles'!$A:$I,7,FALSE)</f>
        <v>37</v>
      </c>
      <c r="G1780" t="str">
        <f>VLOOKUP($A1780,'[1]User Profiles'!$A:$I,8,FALSE)</f>
        <v>Western Cape</v>
      </c>
      <c r="H1780" t="s">
        <v>18</v>
      </c>
      <c r="I1780" s="4">
        <v>42432</v>
      </c>
      <c r="J1780" s="1">
        <v>0.35347222222222224</v>
      </c>
      <c r="K1780" s="1">
        <v>1.4976851851851852E-2</v>
      </c>
      <c r="L1780" s="1" t="str">
        <f t="shared" si="109"/>
        <v>Thursday</v>
      </c>
      <c r="M1780" t="str">
        <f t="shared" si="108"/>
        <v>March</v>
      </c>
      <c r="N1780" s="2" t="str">
        <f t="shared" si="110"/>
        <v>Morning</v>
      </c>
      <c r="O1780" s="2">
        <v>42432.353472222225</v>
      </c>
      <c r="P1780">
        <v>809442</v>
      </c>
      <c r="Q1780" t="str">
        <f t="shared" si="111"/>
        <v>Sports</v>
      </c>
    </row>
    <row r="1781" spans="1:17" x14ac:dyDescent="0.3">
      <c r="A1781">
        <v>940374</v>
      </c>
      <c r="B1781" t="str">
        <f>VLOOKUP($A1781,'[1]User Profiles'!$A:$I,2,FALSE)</f>
        <v>Stefan </v>
      </c>
      <c r="C1781" t="str">
        <f>VLOOKUP($A1781,'[1]User Profiles'!$A:$I,3,FALSE)</f>
        <v>Paradis</v>
      </c>
      <c r="D1781" t="str">
        <f>VLOOKUP($A1781,'[1]User Profiles'!$A:$I,5,FALSE)</f>
        <v>male</v>
      </c>
      <c r="E1781" t="str">
        <f>VLOOKUP($A1781,'[1]User Profiles'!$A:$I,6,FALSE)</f>
        <v>coloured</v>
      </c>
      <c r="F1781">
        <f>VLOOKUP($A1781,'[1]User Profiles'!$A:$I,7,FALSE)</f>
        <v>37</v>
      </c>
      <c r="G1781" t="str">
        <f>VLOOKUP($A1781,'[1]User Profiles'!$A:$I,8,FALSE)</f>
        <v>Western Cape</v>
      </c>
      <c r="H1781" t="s">
        <v>18</v>
      </c>
      <c r="I1781" s="4">
        <v>42437</v>
      </c>
      <c r="J1781" s="1">
        <v>0.35347222222222224</v>
      </c>
      <c r="K1781" s="1">
        <v>6.018518518518519E-4</v>
      </c>
      <c r="L1781" s="1" t="str">
        <f t="shared" si="109"/>
        <v>Tuesday</v>
      </c>
      <c r="M1781" t="str">
        <f t="shared" si="108"/>
        <v>March</v>
      </c>
      <c r="N1781" s="2" t="str">
        <f t="shared" si="110"/>
        <v>Morning</v>
      </c>
      <c r="O1781" s="2">
        <v>42437.353472222225</v>
      </c>
      <c r="P1781">
        <v>940374</v>
      </c>
      <c r="Q1781" t="str">
        <f t="shared" si="111"/>
        <v>Sports</v>
      </c>
    </row>
    <row r="1782" spans="1:17" x14ac:dyDescent="0.3">
      <c r="A1782">
        <v>2421738</v>
      </c>
      <c r="B1782" t="str">
        <f>VLOOKUP($A1782,'[1]User Profiles'!$A:$I,2,FALSE)</f>
        <v>Wilton </v>
      </c>
      <c r="C1782" t="str">
        <f>VLOOKUP($A1782,'[1]User Profiles'!$A:$I,3,FALSE)</f>
        <v>Tatham</v>
      </c>
      <c r="D1782" t="str">
        <f>VLOOKUP($A1782,'[1]User Profiles'!$A:$I,5,FALSE)</f>
        <v>male</v>
      </c>
      <c r="E1782" t="str">
        <f>VLOOKUP($A1782,'[1]User Profiles'!$A:$I,6,FALSE)</f>
        <v>indian_asian</v>
      </c>
      <c r="F1782">
        <f>VLOOKUP($A1782,'[1]User Profiles'!$A:$I,7,FALSE)</f>
        <v>30</v>
      </c>
      <c r="G1782" t="str">
        <f>VLOOKUP($A1782,'[1]User Profiles'!$A:$I,8,FALSE)</f>
        <v>Gauteng</v>
      </c>
      <c r="H1782" t="s">
        <v>25</v>
      </c>
      <c r="I1782" s="4">
        <v>42437</v>
      </c>
      <c r="J1782" s="1">
        <v>0.35347222222222224</v>
      </c>
      <c r="K1782" s="1">
        <v>5.115740740740741E-3</v>
      </c>
      <c r="L1782" s="1" t="str">
        <f t="shared" si="109"/>
        <v>Tuesday</v>
      </c>
      <c r="M1782" t="str">
        <f t="shared" si="108"/>
        <v>March</v>
      </c>
      <c r="N1782" s="2" t="str">
        <f t="shared" si="110"/>
        <v>Morning</v>
      </c>
      <c r="O1782" s="2">
        <v>42437.353472222225</v>
      </c>
      <c r="P1782">
        <v>2384970</v>
      </c>
      <c r="Q1782" t="str">
        <f t="shared" si="111"/>
        <v>Sports</v>
      </c>
    </row>
    <row r="1783" spans="1:17" x14ac:dyDescent="0.3">
      <c r="A1783">
        <v>543495</v>
      </c>
      <c r="B1783" t="str">
        <f>VLOOKUP($A1783,'[1]User Profiles'!$A:$I,2,FALSE)</f>
        <v>Loyd </v>
      </c>
      <c r="C1783" t="str">
        <f>VLOOKUP($A1783,'[1]User Profiles'!$A:$I,3,FALSE)</f>
        <v>Langenfeld</v>
      </c>
      <c r="D1783" t="str">
        <f>VLOOKUP($A1783,'[1]User Profiles'!$A:$I,5,FALSE)</f>
        <v>male</v>
      </c>
      <c r="E1783" t="str">
        <f>VLOOKUP($A1783,'[1]User Profiles'!$A:$I,6,FALSE)</f>
        <v>white</v>
      </c>
      <c r="F1783">
        <f>VLOOKUP($A1783,'[1]User Profiles'!$A:$I,7,FALSE)</f>
        <v>24</v>
      </c>
      <c r="G1783" t="str">
        <f>VLOOKUP($A1783,'[1]User Profiles'!$A:$I,8,FALSE)</f>
        <v>Gauteng</v>
      </c>
      <c r="H1783" t="s">
        <v>19</v>
      </c>
      <c r="I1783" s="4">
        <v>42391</v>
      </c>
      <c r="J1783" s="1">
        <v>0.35347222222222224</v>
      </c>
      <c r="K1783" s="1">
        <v>7.9861111111111116E-4</v>
      </c>
      <c r="L1783" s="1" t="str">
        <f t="shared" si="109"/>
        <v>Friday</v>
      </c>
      <c r="M1783" t="str">
        <f t="shared" si="108"/>
        <v>January</v>
      </c>
      <c r="N1783" s="2" t="str">
        <f t="shared" si="110"/>
        <v>Morning</v>
      </c>
      <c r="O1783" s="2">
        <v>42391.353472222225</v>
      </c>
      <c r="P1783">
        <v>543495</v>
      </c>
      <c r="Q1783" t="str">
        <f t="shared" si="111"/>
        <v>Entertainment</v>
      </c>
    </row>
    <row r="1784" spans="1:17" x14ac:dyDescent="0.3">
      <c r="A1784">
        <v>2091688</v>
      </c>
      <c r="B1784" t="str">
        <f>VLOOKUP($A1784,'[1]User Profiles'!$A:$I,2,FALSE)</f>
        <v>Irving </v>
      </c>
      <c r="C1784" t="str">
        <f>VLOOKUP($A1784,'[1]User Profiles'!$A:$I,3,FALSE)</f>
        <v>Paradis</v>
      </c>
      <c r="D1784" t="str">
        <f>VLOOKUP($A1784,'[1]User Profiles'!$A:$I,5,FALSE)</f>
        <v>male</v>
      </c>
      <c r="E1784" t="str">
        <f>VLOOKUP($A1784,'[1]User Profiles'!$A:$I,6,FALSE)</f>
        <v>black</v>
      </c>
      <c r="F1784">
        <f>VLOOKUP($A1784,'[1]User Profiles'!$A:$I,7,FALSE)</f>
        <v>34</v>
      </c>
      <c r="G1784" t="str">
        <f>VLOOKUP($A1784,'[1]User Profiles'!$A:$I,8,FALSE)</f>
        <v>Gauteng</v>
      </c>
      <c r="H1784" t="s">
        <v>19</v>
      </c>
      <c r="I1784" s="4">
        <v>42391</v>
      </c>
      <c r="J1784" s="1">
        <v>0.35347222222222224</v>
      </c>
      <c r="K1784" s="1">
        <v>4.861111111111111E-4</v>
      </c>
      <c r="L1784" s="1" t="str">
        <f t="shared" si="109"/>
        <v>Friday</v>
      </c>
      <c r="M1784" t="str">
        <f t="shared" si="108"/>
        <v>January</v>
      </c>
      <c r="N1784" s="2" t="str">
        <f t="shared" si="110"/>
        <v>Morning</v>
      </c>
      <c r="O1784" s="2">
        <v>42391.353472222225</v>
      </c>
      <c r="P1784">
        <v>2091688</v>
      </c>
      <c r="Q1784" t="str">
        <f t="shared" si="111"/>
        <v>Entertainment</v>
      </c>
    </row>
    <row r="1785" spans="1:17" x14ac:dyDescent="0.3">
      <c r="A1785">
        <v>878744</v>
      </c>
      <c r="B1785" t="str">
        <f>VLOOKUP($A1785,'[1]User Profiles'!$A:$I,2,FALSE)</f>
        <v>Michel </v>
      </c>
      <c r="C1785" t="str">
        <f>VLOOKUP($A1785,'[1]User Profiles'!$A:$I,3,FALSE)</f>
        <v>Sytsma</v>
      </c>
      <c r="D1785" t="str">
        <f>VLOOKUP($A1785,'[1]User Profiles'!$A:$I,5,FALSE)</f>
        <v>male</v>
      </c>
      <c r="E1785" t="str">
        <f>VLOOKUP($A1785,'[1]User Profiles'!$A:$I,6,FALSE)</f>
        <v>white</v>
      </c>
      <c r="F1785">
        <f>VLOOKUP($A1785,'[1]User Profiles'!$A:$I,7,FALSE)</f>
        <v>23</v>
      </c>
      <c r="G1785" t="str">
        <f>VLOOKUP($A1785,'[1]User Profiles'!$A:$I,8,FALSE)</f>
        <v>Eastern Cape</v>
      </c>
      <c r="H1785" t="s">
        <v>16</v>
      </c>
      <c r="I1785" s="4">
        <v>42446</v>
      </c>
      <c r="J1785" s="1">
        <v>0.35347222222222224</v>
      </c>
      <c r="K1785" s="1">
        <v>0</v>
      </c>
      <c r="L1785" s="1" t="str">
        <f t="shared" si="109"/>
        <v>Thursday</v>
      </c>
      <c r="M1785" t="str">
        <f t="shared" si="108"/>
        <v>March</v>
      </c>
      <c r="N1785" s="2" t="str">
        <f t="shared" si="110"/>
        <v>Morning</v>
      </c>
      <c r="O1785" s="2">
        <v>42446.353472222225</v>
      </c>
      <c r="P1785">
        <v>877249</v>
      </c>
      <c r="Q1785" t="str">
        <f t="shared" si="111"/>
        <v>Other</v>
      </c>
    </row>
    <row r="1786" spans="1:17" x14ac:dyDescent="0.3">
      <c r="A1786">
        <v>773142</v>
      </c>
      <c r="B1786" t="str">
        <f>VLOOKUP($A1786,'[1]User Profiles'!$A:$I,2,FALSE)</f>
        <v>Brendan </v>
      </c>
      <c r="C1786" t="str">
        <f>VLOOKUP($A1786,'[1]User Profiles'!$A:$I,3,FALSE)</f>
        <v>Arrieta</v>
      </c>
      <c r="D1786" t="str">
        <f>VLOOKUP($A1786,'[1]User Profiles'!$A:$I,5,FALSE)</f>
        <v>male</v>
      </c>
      <c r="E1786" t="str">
        <f>VLOOKUP($A1786,'[1]User Profiles'!$A:$I,6,FALSE)</f>
        <v>white</v>
      </c>
      <c r="F1786">
        <f>VLOOKUP($A1786,'[1]User Profiles'!$A:$I,7,FALSE)</f>
        <v>54</v>
      </c>
      <c r="G1786" t="str">
        <f>VLOOKUP($A1786,'[1]User Profiles'!$A:$I,8,FALSE)</f>
        <v>Mpumalanga</v>
      </c>
      <c r="H1786" t="s">
        <v>20</v>
      </c>
      <c r="I1786" s="4">
        <v>42421</v>
      </c>
      <c r="J1786" s="1">
        <v>0.35347222222222224</v>
      </c>
      <c r="K1786" s="1">
        <v>4.6296296296296293E-4</v>
      </c>
      <c r="L1786" s="1" t="str">
        <f t="shared" si="109"/>
        <v>Sunday</v>
      </c>
      <c r="M1786" t="str">
        <f t="shared" si="108"/>
        <v>February</v>
      </c>
      <c r="N1786" s="2" t="str">
        <f t="shared" si="110"/>
        <v>Morning</v>
      </c>
      <c r="O1786" s="2">
        <v>42421.353472222225</v>
      </c>
      <c r="P1786">
        <v>773142</v>
      </c>
      <c r="Q1786" t="str">
        <f t="shared" si="111"/>
        <v>Other</v>
      </c>
    </row>
    <row r="1787" spans="1:17" x14ac:dyDescent="0.3">
      <c r="A1787">
        <v>794932</v>
      </c>
      <c r="B1787" t="str">
        <f>VLOOKUP($A1787,'[1]User Profiles'!$A:$I,2,FALSE)</f>
        <v>Carlota </v>
      </c>
      <c r="C1787" t="str">
        <f>VLOOKUP($A1787,'[1]User Profiles'!$A:$I,3,FALSE)</f>
        <v>Tancredi</v>
      </c>
      <c r="D1787" t="str">
        <f>VLOOKUP($A1787,'[1]User Profiles'!$A:$I,5,FALSE)</f>
        <v>female</v>
      </c>
      <c r="E1787" t="str">
        <f>VLOOKUP($A1787,'[1]User Profiles'!$A:$I,6,FALSE)</f>
        <v>black</v>
      </c>
      <c r="F1787">
        <f>VLOOKUP($A1787,'[1]User Profiles'!$A:$I,7,FALSE)</f>
        <v>33</v>
      </c>
      <c r="G1787" t="str">
        <f>VLOOKUP($A1787,'[1]User Profiles'!$A:$I,8,FALSE)</f>
        <v>Gauteng</v>
      </c>
      <c r="H1787" t="s">
        <v>18</v>
      </c>
      <c r="I1787" s="4">
        <v>42425</v>
      </c>
      <c r="J1787" s="1">
        <v>0.35347222222222224</v>
      </c>
      <c r="K1787" s="1">
        <v>1.5902777777777776E-2</v>
      </c>
      <c r="L1787" s="1" t="str">
        <f t="shared" si="109"/>
        <v>Thursday</v>
      </c>
      <c r="M1787" t="str">
        <f t="shared" si="108"/>
        <v>February</v>
      </c>
      <c r="N1787" s="2" t="str">
        <f t="shared" si="110"/>
        <v>Morning</v>
      </c>
      <c r="O1787" s="2">
        <v>42425.353472222225</v>
      </c>
      <c r="P1787">
        <v>794932</v>
      </c>
      <c r="Q1787" t="str">
        <f t="shared" si="111"/>
        <v>Sports</v>
      </c>
    </row>
    <row r="1788" spans="1:17" x14ac:dyDescent="0.3">
      <c r="A1788">
        <v>868136</v>
      </c>
      <c r="B1788" t="str">
        <f>VLOOKUP($A1788,'[1]User Profiles'!$A:$I,2,FALSE)</f>
        <v>Emerson </v>
      </c>
      <c r="C1788" t="str">
        <f>VLOOKUP($A1788,'[1]User Profiles'!$A:$I,3,FALSE)</f>
        <v>Zweifel</v>
      </c>
      <c r="D1788" t="str">
        <f>VLOOKUP($A1788,'[1]User Profiles'!$A:$I,5,FALSE)</f>
        <v>male</v>
      </c>
      <c r="E1788" t="str">
        <f>VLOOKUP($A1788,'[1]User Profiles'!$A:$I,6,FALSE)</f>
        <v>None</v>
      </c>
      <c r="F1788">
        <f>VLOOKUP($A1788,'[1]User Profiles'!$A:$I,7,FALSE)</f>
        <v>35</v>
      </c>
      <c r="G1788" t="str">
        <f>VLOOKUP($A1788,'[1]User Profiles'!$A:$I,8,FALSE)</f>
        <v>Western Cape</v>
      </c>
      <c r="H1788" t="s">
        <v>31</v>
      </c>
      <c r="I1788" s="4">
        <v>42438</v>
      </c>
      <c r="J1788" s="1">
        <v>0.35347222222222224</v>
      </c>
      <c r="K1788" s="1">
        <v>1.1574074074074073E-4</v>
      </c>
      <c r="L1788" s="1" t="str">
        <f t="shared" si="109"/>
        <v>Wednesday</v>
      </c>
      <c r="M1788" t="str">
        <f t="shared" si="108"/>
        <v>March</v>
      </c>
      <c r="N1788" s="2" t="str">
        <f t="shared" si="110"/>
        <v>Morning</v>
      </c>
      <c r="O1788" s="2">
        <v>42438.353472222225</v>
      </c>
      <c r="P1788">
        <v>868136</v>
      </c>
      <c r="Q1788" t="str">
        <f t="shared" si="111"/>
        <v>Other</v>
      </c>
    </row>
    <row r="1789" spans="1:17" x14ac:dyDescent="0.3">
      <c r="A1789">
        <v>930447</v>
      </c>
      <c r="B1789" t="str">
        <f>VLOOKUP($A1789,'[1]User Profiles'!$A:$I,2,FALSE)</f>
        <v>Claud </v>
      </c>
      <c r="C1789" t="str">
        <f>VLOOKUP($A1789,'[1]User Profiles'!$A:$I,3,FALSE)</f>
        <v>Langenfeld</v>
      </c>
      <c r="D1789" t="str">
        <f>VLOOKUP($A1789,'[1]User Profiles'!$A:$I,5,FALSE)</f>
        <v>male</v>
      </c>
      <c r="E1789" t="str">
        <f>VLOOKUP($A1789,'[1]User Profiles'!$A:$I,6,FALSE)</f>
        <v>indian_asian</v>
      </c>
      <c r="F1789">
        <f>VLOOKUP($A1789,'[1]User Profiles'!$A:$I,7,FALSE)</f>
        <v>38</v>
      </c>
      <c r="G1789" t="str">
        <f>VLOOKUP($A1789,'[1]User Profiles'!$A:$I,8,FALSE)</f>
        <v>Gauteng</v>
      </c>
      <c r="H1789" t="s">
        <v>22</v>
      </c>
      <c r="I1789" s="4">
        <v>42458</v>
      </c>
      <c r="J1789" s="1">
        <v>0.35416666666666669</v>
      </c>
      <c r="K1789" s="1">
        <v>2.2685185185185182E-3</v>
      </c>
      <c r="L1789" s="1" t="str">
        <f t="shared" si="109"/>
        <v>Tuesday</v>
      </c>
      <c r="M1789" t="str">
        <f t="shared" si="108"/>
        <v>March</v>
      </c>
      <c r="N1789" s="2" t="str">
        <f t="shared" si="110"/>
        <v>Morning</v>
      </c>
      <c r="O1789" s="2">
        <v>42458.354166666664</v>
      </c>
      <c r="P1789">
        <v>930447</v>
      </c>
      <c r="Q1789" t="str">
        <f t="shared" si="111"/>
        <v>Kids</v>
      </c>
    </row>
    <row r="1790" spans="1:17" x14ac:dyDescent="0.3">
      <c r="A1790">
        <v>892936</v>
      </c>
      <c r="B1790" t="str">
        <f>VLOOKUP($A1790,'[1]User Profiles'!$A:$I,2,FALSE)</f>
        <v>Dee </v>
      </c>
      <c r="C1790" t="str">
        <f>VLOOKUP($A1790,'[1]User Profiles'!$A:$I,3,FALSE)</f>
        <v>Martello</v>
      </c>
      <c r="D1790" t="str">
        <f>VLOOKUP($A1790,'[1]User Profiles'!$A:$I,5,FALSE)</f>
        <v>male</v>
      </c>
      <c r="E1790" t="str">
        <f>VLOOKUP($A1790,'[1]User Profiles'!$A:$I,6,FALSE)</f>
        <v>black</v>
      </c>
      <c r="F1790">
        <f>VLOOKUP($A1790,'[1]User Profiles'!$A:$I,7,FALSE)</f>
        <v>32</v>
      </c>
      <c r="G1790" t="str">
        <f>VLOOKUP($A1790,'[1]User Profiles'!$A:$I,8,FALSE)</f>
        <v>Northern Cape</v>
      </c>
      <c r="H1790" t="s">
        <v>19</v>
      </c>
      <c r="I1790" s="4">
        <v>42388</v>
      </c>
      <c r="J1790" s="1">
        <v>0.35416666666666669</v>
      </c>
      <c r="K1790" s="1">
        <v>1.1805555555555556E-3</v>
      </c>
      <c r="L1790" s="1" t="str">
        <f t="shared" si="109"/>
        <v>Tuesday</v>
      </c>
      <c r="M1790" t="str">
        <f t="shared" si="108"/>
        <v>January</v>
      </c>
      <c r="N1790" s="2" t="str">
        <f t="shared" si="110"/>
        <v>Morning</v>
      </c>
      <c r="O1790" s="2">
        <v>42388.354166666664</v>
      </c>
      <c r="P1790">
        <v>892936</v>
      </c>
      <c r="Q1790" t="str">
        <f t="shared" si="111"/>
        <v>Entertainment</v>
      </c>
    </row>
    <row r="1791" spans="1:17" x14ac:dyDescent="0.3">
      <c r="A1791">
        <v>821041</v>
      </c>
      <c r="B1791" t="str">
        <f>VLOOKUP($A1791,'[1]User Profiles'!$A:$I,2,FALSE)</f>
        <v>Bret </v>
      </c>
      <c r="C1791" t="str">
        <f>VLOOKUP($A1791,'[1]User Profiles'!$A:$I,3,FALSE)</f>
        <v>Mccown</v>
      </c>
      <c r="D1791" t="str">
        <f>VLOOKUP($A1791,'[1]User Profiles'!$A:$I,5,FALSE)</f>
        <v>male</v>
      </c>
      <c r="E1791" t="str">
        <f>VLOOKUP($A1791,'[1]User Profiles'!$A:$I,6,FALSE)</f>
        <v>coloured</v>
      </c>
      <c r="F1791">
        <f>VLOOKUP($A1791,'[1]User Profiles'!$A:$I,7,FALSE)</f>
        <v>37</v>
      </c>
      <c r="G1791" t="str">
        <f>VLOOKUP($A1791,'[1]User Profiles'!$A:$I,8,FALSE)</f>
        <v>Eastern Cape</v>
      </c>
      <c r="H1791" t="s">
        <v>18</v>
      </c>
      <c r="I1791" s="4">
        <v>42424</v>
      </c>
      <c r="J1791" s="1">
        <v>0.35416666666666669</v>
      </c>
      <c r="K1791" s="1">
        <v>2.662037037037037E-3</v>
      </c>
      <c r="L1791" s="1" t="str">
        <f t="shared" si="109"/>
        <v>Wednesday</v>
      </c>
      <c r="M1791" t="str">
        <f t="shared" si="108"/>
        <v>February</v>
      </c>
      <c r="N1791" s="2" t="str">
        <f t="shared" si="110"/>
        <v>Morning</v>
      </c>
      <c r="O1791" s="2">
        <v>42424.354166666664</v>
      </c>
      <c r="P1791">
        <v>821041</v>
      </c>
      <c r="Q1791" t="str">
        <f t="shared" si="111"/>
        <v>Sports</v>
      </c>
    </row>
    <row r="1792" spans="1:17" x14ac:dyDescent="0.3">
      <c r="A1792">
        <v>772671</v>
      </c>
      <c r="B1792" t="str">
        <f>VLOOKUP($A1792,'[1]User Profiles'!$A:$I,2,FALSE)</f>
        <v>Stefan </v>
      </c>
      <c r="C1792" t="str">
        <f>VLOOKUP($A1792,'[1]User Profiles'!$A:$I,3,FALSE)</f>
        <v>Arrieta</v>
      </c>
      <c r="D1792" t="str">
        <f>VLOOKUP($A1792,'[1]User Profiles'!$A:$I,5,FALSE)</f>
        <v>male</v>
      </c>
      <c r="E1792" t="str">
        <f>VLOOKUP($A1792,'[1]User Profiles'!$A:$I,6,FALSE)</f>
        <v>white</v>
      </c>
      <c r="F1792">
        <f>VLOOKUP($A1792,'[1]User Profiles'!$A:$I,7,FALSE)</f>
        <v>24</v>
      </c>
      <c r="G1792" t="str">
        <f>VLOOKUP($A1792,'[1]User Profiles'!$A:$I,8,FALSE)</f>
        <v>Gauteng</v>
      </c>
      <c r="H1792" t="s">
        <v>20</v>
      </c>
      <c r="I1792" s="4">
        <v>42403</v>
      </c>
      <c r="J1792" s="1">
        <v>0.35416666666666669</v>
      </c>
      <c r="K1792" s="1">
        <v>0</v>
      </c>
      <c r="L1792" s="1" t="str">
        <f t="shared" si="109"/>
        <v>Wednesday</v>
      </c>
      <c r="M1792" t="str">
        <f t="shared" si="108"/>
        <v>February</v>
      </c>
      <c r="N1792" s="2" t="str">
        <f t="shared" si="110"/>
        <v>Morning</v>
      </c>
      <c r="O1792" s="2">
        <v>42403.354166666664</v>
      </c>
      <c r="P1792">
        <v>772671</v>
      </c>
      <c r="Q1792" t="str">
        <f t="shared" si="111"/>
        <v>Other</v>
      </c>
    </row>
    <row r="1793" spans="1:17" x14ac:dyDescent="0.3">
      <c r="A1793">
        <v>809924</v>
      </c>
      <c r="B1793" t="str">
        <f>VLOOKUP($A1793,'[1]User Profiles'!$A:$I,2,FALSE)</f>
        <v>Charlie </v>
      </c>
      <c r="C1793" t="str">
        <f>VLOOKUP($A1793,'[1]User Profiles'!$A:$I,3,FALSE)</f>
        <v>Lavoie</v>
      </c>
      <c r="D1793" t="str">
        <f>VLOOKUP($A1793,'[1]User Profiles'!$A:$I,5,FALSE)</f>
        <v>male</v>
      </c>
      <c r="E1793" t="str">
        <f>VLOOKUP($A1793,'[1]User Profiles'!$A:$I,6,FALSE)</f>
        <v>black</v>
      </c>
      <c r="F1793">
        <f>VLOOKUP($A1793,'[1]User Profiles'!$A:$I,7,FALSE)</f>
        <v>52</v>
      </c>
      <c r="G1793" t="str">
        <f>VLOOKUP($A1793,'[1]User Profiles'!$A:$I,8,FALSE)</f>
        <v>Western Cape</v>
      </c>
      <c r="H1793" t="s">
        <v>20</v>
      </c>
      <c r="I1793" s="4">
        <v>42419</v>
      </c>
      <c r="J1793" s="1">
        <v>0.35416666666666669</v>
      </c>
      <c r="K1793" s="1">
        <v>1.3425925925925925E-3</v>
      </c>
      <c r="L1793" s="1" t="str">
        <f t="shared" si="109"/>
        <v>Friday</v>
      </c>
      <c r="M1793" t="str">
        <f t="shared" si="108"/>
        <v>February</v>
      </c>
      <c r="N1793" s="2" t="str">
        <f t="shared" si="110"/>
        <v>Morning</v>
      </c>
      <c r="O1793" s="2">
        <v>42419.354166666664</v>
      </c>
      <c r="P1793">
        <v>809924</v>
      </c>
      <c r="Q1793" t="str">
        <f t="shared" si="111"/>
        <v>Other</v>
      </c>
    </row>
    <row r="1794" spans="1:17" x14ac:dyDescent="0.3">
      <c r="A1794">
        <v>893588</v>
      </c>
      <c r="B1794" t="str">
        <f>VLOOKUP($A1794,'[1]User Profiles'!$A:$I,2,FALSE)</f>
        <v>Jacinto </v>
      </c>
      <c r="C1794" t="str">
        <f>VLOOKUP($A1794,'[1]User Profiles'!$A:$I,3,FALSE)</f>
        <v>Mastrangelo</v>
      </c>
      <c r="D1794" t="str">
        <f>VLOOKUP($A1794,'[1]User Profiles'!$A:$I,5,FALSE)</f>
        <v>male</v>
      </c>
      <c r="E1794" t="str">
        <f>VLOOKUP($A1794,'[1]User Profiles'!$A:$I,6,FALSE)</f>
        <v>other</v>
      </c>
      <c r="F1794">
        <f>VLOOKUP($A1794,'[1]User Profiles'!$A:$I,7,FALSE)</f>
        <v>24</v>
      </c>
      <c r="G1794" t="str">
        <f>VLOOKUP($A1794,'[1]User Profiles'!$A:$I,8,FALSE)</f>
        <v>Western Cape</v>
      </c>
      <c r="H1794" t="s">
        <v>18</v>
      </c>
      <c r="I1794" s="4">
        <v>42447</v>
      </c>
      <c r="J1794" s="1">
        <v>0.35416666666666669</v>
      </c>
      <c r="K1794" s="1">
        <v>0</v>
      </c>
      <c r="L1794" s="1" t="str">
        <f t="shared" si="109"/>
        <v>Friday</v>
      </c>
      <c r="M1794" t="str">
        <f t="shared" ref="M1794:M1857" si="112">TEXT(I1794,"mmmm")</f>
        <v>March</v>
      </c>
      <c r="N1794" s="2" t="str">
        <f t="shared" si="110"/>
        <v>Morning</v>
      </c>
      <c r="O1794" s="2">
        <v>42447.354166666664</v>
      </c>
      <c r="P1794">
        <v>893588</v>
      </c>
      <c r="Q1794" t="str">
        <f t="shared" si="111"/>
        <v>Sports</v>
      </c>
    </row>
    <row r="1795" spans="1:17" x14ac:dyDescent="0.3">
      <c r="A1795">
        <v>593624</v>
      </c>
      <c r="B1795" t="str">
        <f>VLOOKUP($A1795,'[1]User Profiles'!$A:$I,2,FALSE)</f>
        <v>Efren </v>
      </c>
      <c r="C1795" t="str">
        <f>VLOOKUP($A1795,'[1]User Profiles'!$A:$I,3,FALSE)</f>
        <v>Wigfall</v>
      </c>
      <c r="D1795" t="str">
        <f>VLOOKUP($A1795,'[1]User Profiles'!$A:$I,5,FALSE)</f>
        <v>male</v>
      </c>
      <c r="E1795" t="str">
        <f>VLOOKUP($A1795,'[1]User Profiles'!$A:$I,6,FALSE)</f>
        <v>other</v>
      </c>
      <c r="F1795">
        <f>VLOOKUP($A1795,'[1]User Profiles'!$A:$I,7,FALSE)</f>
        <v>27</v>
      </c>
      <c r="G1795" t="str">
        <f>VLOOKUP($A1795,'[1]User Profiles'!$A:$I,8,FALSE)</f>
        <v>Eastern Cape</v>
      </c>
      <c r="H1795" t="s">
        <v>26</v>
      </c>
      <c r="I1795" s="4">
        <v>42370</v>
      </c>
      <c r="J1795" s="1">
        <v>0.35416666666666669</v>
      </c>
      <c r="K1795" s="1">
        <v>8.773148148148148E-3</v>
      </c>
      <c r="L1795" s="1" t="str">
        <f t="shared" ref="L1795:L1858" si="113">CHOOSE(WEEKDAY(I1795,1),"Sunday","Monday","Tuesday","Wednesday","Thursday","Friday","Saturday")</f>
        <v>Friday</v>
      </c>
      <c r="M1795" t="str">
        <f t="shared" si="112"/>
        <v>January</v>
      </c>
      <c r="N1795" s="2" t="str">
        <f t="shared" ref="N1795:N1858" si="114">IF(J1795 &lt; TIME(6,0,0),"Early Morning",
 IF(J1795 &lt; TIME(12,0,0),"Morning",
 IF(J1795 &lt; TIME(16,0,0),"Midday",
 IF(J1795 &lt; TIME(19,0,0),"Afternoon","Evening"))))</f>
        <v>Morning</v>
      </c>
      <c r="O1795" s="2">
        <v>42370.354166666664</v>
      </c>
      <c r="P1795">
        <v>593624</v>
      </c>
      <c r="Q1795" t="str">
        <f t="shared" ref="Q1795:Q1858" si="115">IF(OR(H1795="Boomerang",H1795="Cartoon Network"),"Kids",
IF(OR(H1795="Live on SuperSport",H1795="SuperSport Blitz",H1795="Wimbledon",H1795="ICC Cricket World Cup 2011"),"Sports",
IF(OR(H1795="Africa Magic",H1795="M-Net",H1795="Vuzu",H1795="Channel O",H1795="E! Entertainment"),"Entertainment",
"Other")))</f>
        <v>Entertainment</v>
      </c>
    </row>
    <row r="1796" spans="1:17" x14ac:dyDescent="0.3">
      <c r="A1796">
        <v>810246</v>
      </c>
      <c r="B1796" t="str">
        <f>VLOOKUP($A1796,'[1]User Profiles'!$A:$I,2,FALSE)</f>
        <v>Markus </v>
      </c>
      <c r="C1796" t="str">
        <f>VLOOKUP($A1796,'[1]User Profiles'!$A:$I,3,FALSE)</f>
        <v>Nicholls</v>
      </c>
      <c r="D1796" t="str">
        <f>VLOOKUP($A1796,'[1]User Profiles'!$A:$I,5,FALSE)</f>
        <v>male</v>
      </c>
      <c r="E1796" t="str">
        <f>VLOOKUP($A1796,'[1]User Profiles'!$A:$I,6,FALSE)</f>
        <v>other</v>
      </c>
      <c r="F1796">
        <f>VLOOKUP($A1796,'[1]User Profiles'!$A:$I,7,FALSE)</f>
        <v>15</v>
      </c>
      <c r="G1796" t="str">
        <f>VLOOKUP($A1796,'[1]User Profiles'!$A:$I,8,FALSE)</f>
        <v>Eastern Cape</v>
      </c>
      <c r="H1796" t="s">
        <v>21</v>
      </c>
      <c r="I1796" s="4">
        <v>42421</v>
      </c>
      <c r="J1796" s="1">
        <v>0.35416666666666669</v>
      </c>
      <c r="K1796" s="1">
        <v>2.4305555555555552E-4</v>
      </c>
      <c r="L1796" s="1" t="str">
        <f t="shared" si="113"/>
        <v>Sunday</v>
      </c>
      <c r="M1796" t="str">
        <f t="shared" si="112"/>
        <v>February</v>
      </c>
      <c r="N1796" s="2" t="str">
        <f t="shared" si="114"/>
        <v>Morning</v>
      </c>
      <c r="O1796" s="2">
        <v>42421.354166666664</v>
      </c>
      <c r="P1796">
        <v>810246</v>
      </c>
      <c r="Q1796" t="str">
        <f t="shared" si="115"/>
        <v>Kids</v>
      </c>
    </row>
    <row r="1797" spans="1:17" x14ac:dyDescent="0.3">
      <c r="A1797">
        <v>833191</v>
      </c>
      <c r="B1797" t="str">
        <f>VLOOKUP($A1797,'[1]User Profiles'!$A:$I,2,FALSE)</f>
        <v>Michel </v>
      </c>
      <c r="C1797" t="str">
        <f>VLOOKUP($A1797,'[1]User Profiles'!$A:$I,3,FALSE)</f>
        <v>Paradis</v>
      </c>
      <c r="D1797" t="str">
        <f>VLOOKUP($A1797,'[1]User Profiles'!$A:$I,5,FALSE)</f>
        <v>male</v>
      </c>
      <c r="E1797" t="str">
        <f>VLOOKUP($A1797,'[1]User Profiles'!$A:$I,6,FALSE)</f>
        <v>black</v>
      </c>
      <c r="F1797">
        <f>VLOOKUP($A1797,'[1]User Profiles'!$A:$I,7,FALSE)</f>
        <v>33</v>
      </c>
      <c r="G1797" t="str">
        <f>VLOOKUP($A1797,'[1]User Profiles'!$A:$I,8,FALSE)</f>
        <v>Gauteng</v>
      </c>
      <c r="H1797" t="s">
        <v>20</v>
      </c>
      <c r="I1797" s="4">
        <v>42383</v>
      </c>
      <c r="J1797" s="1">
        <v>0.35416666666666669</v>
      </c>
      <c r="K1797" s="1">
        <v>2.2685185185185182E-3</v>
      </c>
      <c r="L1797" s="1" t="str">
        <f t="shared" si="113"/>
        <v>Thursday</v>
      </c>
      <c r="M1797" t="str">
        <f t="shared" si="112"/>
        <v>January</v>
      </c>
      <c r="N1797" s="2" t="str">
        <f t="shared" si="114"/>
        <v>Morning</v>
      </c>
      <c r="O1797" s="2">
        <v>42383.354166666664</v>
      </c>
      <c r="P1797">
        <v>833191</v>
      </c>
      <c r="Q1797" t="str">
        <f t="shared" si="115"/>
        <v>Other</v>
      </c>
    </row>
    <row r="1798" spans="1:17" x14ac:dyDescent="0.3">
      <c r="A1798">
        <v>907491</v>
      </c>
      <c r="B1798" t="str">
        <f>VLOOKUP($A1798,'[1]User Profiles'!$A:$I,2,FALSE)</f>
        <v>Haywood </v>
      </c>
      <c r="C1798" t="str">
        <f>VLOOKUP($A1798,'[1]User Profiles'!$A:$I,3,FALSE)</f>
        <v>Singer</v>
      </c>
      <c r="D1798" t="str">
        <f>VLOOKUP($A1798,'[1]User Profiles'!$A:$I,5,FALSE)</f>
        <v>male</v>
      </c>
      <c r="E1798" t="str">
        <f>VLOOKUP($A1798,'[1]User Profiles'!$A:$I,6,FALSE)</f>
        <v>None</v>
      </c>
      <c r="F1798">
        <f>VLOOKUP($A1798,'[1]User Profiles'!$A:$I,7,FALSE)</f>
        <v>41</v>
      </c>
      <c r="G1798" t="str">
        <f>VLOOKUP($A1798,'[1]User Profiles'!$A:$I,8,FALSE)</f>
        <v>Kwazulu Natal</v>
      </c>
      <c r="H1798" t="s">
        <v>25</v>
      </c>
      <c r="I1798" s="4">
        <v>42452</v>
      </c>
      <c r="J1798" s="1">
        <v>0.35416666666666669</v>
      </c>
      <c r="K1798" s="1">
        <v>1.5740740740740741E-3</v>
      </c>
      <c r="L1798" s="1" t="str">
        <f t="shared" si="113"/>
        <v>Wednesday</v>
      </c>
      <c r="M1798" t="str">
        <f t="shared" si="112"/>
        <v>March</v>
      </c>
      <c r="N1798" s="2" t="str">
        <f t="shared" si="114"/>
        <v>Morning</v>
      </c>
      <c r="O1798" s="2">
        <v>42452.354166666664</v>
      </c>
      <c r="P1798">
        <v>907491</v>
      </c>
      <c r="Q1798" t="str">
        <f t="shared" si="115"/>
        <v>Sports</v>
      </c>
    </row>
    <row r="1799" spans="1:17" x14ac:dyDescent="0.3">
      <c r="A1799">
        <v>893981</v>
      </c>
      <c r="B1799" t="str">
        <f>VLOOKUP($A1799,'[1]User Profiles'!$A:$I,2,FALSE)</f>
        <v>Cory </v>
      </c>
      <c r="C1799" t="str">
        <f>VLOOKUP($A1799,'[1]User Profiles'!$A:$I,3,FALSE)</f>
        <v>Langenfeld</v>
      </c>
      <c r="D1799" t="str">
        <f>VLOOKUP($A1799,'[1]User Profiles'!$A:$I,5,FALSE)</f>
        <v>male</v>
      </c>
      <c r="E1799" t="str">
        <f>VLOOKUP($A1799,'[1]User Profiles'!$A:$I,6,FALSE)</f>
        <v>black</v>
      </c>
      <c r="F1799">
        <f>VLOOKUP($A1799,'[1]User Profiles'!$A:$I,7,FALSE)</f>
        <v>41</v>
      </c>
      <c r="G1799" t="str">
        <f>VLOOKUP($A1799,'[1]User Profiles'!$A:$I,8,FALSE)</f>
        <v>Eastern Cape</v>
      </c>
      <c r="H1799" t="s">
        <v>19</v>
      </c>
      <c r="I1799" s="4">
        <v>42447</v>
      </c>
      <c r="J1799" s="1">
        <v>0.35416666666666669</v>
      </c>
      <c r="K1799" s="1">
        <v>4.409722222222222E-3</v>
      </c>
      <c r="L1799" s="1" t="str">
        <f t="shared" si="113"/>
        <v>Friday</v>
      </c>
      <c r="M1799" t="str">
        <f t="shared" si="112"/>
        <v>March</v>
      </c>
      <c r="N1799" s="2" t="str">
        <f t="shared" si="114"/>
        <v>Morning</v>
      </c>
      <c r="O1799" s="2">
        <v>42447.354166666664</v>
      </c>
      <c r="P1799">
        <v>893981</v>
      </c>
      <c r="Q1799" t="str">
        <f t="shared" si="115"/>
        <v>Entertainment</v>
      </c>
    </row>
    <row r="1800" spans="1:17" x14ac:dyDescent="0.3">
      <c r="A1800">
        <v>773269</v>
      </c>
      <c r="B1800" t="str">
        <f>VLOOKUP($A1800,'[1]User Profiles'!$A:$I,2,FALSE)</f>
        <v>Hollis </v>
      </c>
      <c r="C1800" t="str">
        <f>VLOOKUP($A1800,'[1]User Profiles'!$A:$I,3,FALSE)</f>
        <v>Pool</v>
      </c>
      <c r="D1800" t="str">
        <f>VLOOKUP($A1800,'[1]User Profiles'!$A:$I,5,FALSE)</f>
        <v>male</v>
      </c>
      <c r="E1800" t="str">
        <f>VLOOKUP($A1800,'[1]User Profiles'!$A:$I,6,FALSE)</f>
        <v>black</v>
      </c>
      <c r="F1800">
        <f>VLOOKUP($A1800,'[1]User Profiles'!$A:$I,7,FALSE)</f>
        <v>35</v>
      </c>
      <c r="G1800" t="str">
        <f>VLOOKUP($A1800,'[1]User Profiles'!$A:$I,8,FALSE)</f>
        <v>Mpumalanga</v>
      </c>
      <c r="H1800" t="s">
        <v>25</v>
      </c>
      <c r="I1800" s="4">
        <v>42380</v>
      </c>
      <c r="J1800" s="1">
        <v>0.35416666666666669</v>
      </c>
      <c r="K1800" s="1">
        <v>3.7037037037037035E-4</v>
      </c>
      <c r="L1800" s="1" t="str">
        <f t="shared" si="113"/>
        <v>Monday</v>
      </c>
      <c r="M1800" t="str">
        <f t="shared" si="112"/>
        <v>January</v>
      </c>
      <c r="N1800" s="2" t="str">
        <f t="shared" si="114"/>
        <v>Morning</v>
      </c>
      <c r="O1800" s="2">
        <v>42380.354166666664</v>
      </c>
      <c r="P1800">
        <v>773269</v>
      </c>
      <c r="Q1800" t="str">
        <f t="shared" si="115"/>
        <v>Sports</v>
      </c>
    </row>
    <row r="1801" spans="1:17" x14ac:dyDescent="0.3">
      <c r="A1801">
        <v>1109229</v>
      </c>
      <c r="B1801" t="str">
        <f>VLOOKUP($A1801,'[1]User Profiles'!$A:$I,2,FALSE)</f>
        <v>Kip </v>
      </c>
      <c r="C1801" t="str">
        <f>VLOOKUP($A1801,'[1]User Profiles'!$A:$I,3,FALSE)</f>
        <v>Hoadley</v>
      </c>
      <c r="D1801" t="str">
        <f>VLOOKUP($A1801,'[1]User Profiles'!$A:$I,5,FALSE)</f>
        <v>male</v>
      </c>
      <c r="E1801" t="str">
        <f>VLOOKUP($A1801,'[1]User Profiles'!$A:$I,6,FALSE)</f>
        <v>coloured</v>
      </c>
      <c r="F1801">
        <f>VLOOKUP($A1801,'[1]User Profiles'!$A:$I,7,FALSE)</f>
        <v>25</v>
      </c>
      <c r="G1801" t="str">
        <f>VLOOKUP($A1801,'[1]User Profiles'!$A:$I,8,FALSE)</f>
        <v>Western Cape</v>
      </c>
      <c r="H1801" t="s">
        <v>18</v>
      </c>
      <c r="I1801" s="4">
        <v>42452</v>
      </c>
      <c r="J1801" s="1">
        <v>0.35416666666666669</v>
      </c>
      <c r="K1801" s="1">
        <v>4.6296296296296293E-4</v>
      </c>
      <c r="L1801" s="1" t="str">
        <f t="shared" si="113"/>
        <v>Wednesday</v>
      </c>
      <c r="M1801" t="str">
        <f t="shared" si="112"/>
        <v>March</v>
      </c>
      <c r="N1801" s="2" t="str">
        <f t="shared" si="114"/>
        <v>Morning</v>
      </c>
      <c r="O1801" s="2">
        <v>42452.354166666664</v>
      </c>
      <c r="P1801">
        <v>1109229</v>
      </c>
      <c r="Q1801" t="str">
        <f t="shared" si="115"/>
        <v>Sports</v>
      </c>
    </row>
    <row r="1802" spans="1:17" x14ac:dyDescent="0.3">
      <c r="A1802">
        <v>2205425</v>
      </c>
      <c r="B1802" t="str">
        <f>VLOOKUP($A1802,'[1]User Profiles'!$A:$I,2,FALSE)</f>
        <v>Markus </v>
      </c>
      <c r="C1802" t="str">
        <f>VLOOKUP($A1802,'[1]User Profiles'!$A:$I,3,FALSE)</f>
        <v>Mccown</v>
      </c>
      <c r="D1802" t="str">
        <f>VLOOKUP($A1802,'[1]User Profiles'!$A:$I,5,FALSE)</f>
        <v>male</v>
      </c>
      <c r="E1802" t="str">
        <f>VLOOKUP($A1802,'[1]User Profiles'!$A:$I,6,FALSE)</f>
        <v>coloured</v>
      </c>
      <c r="F1802">
        <f>VLOOKUP($A1802,'[1]User Profiles'!$A:$I,7,FALSE)</f>
        <v>49</v>
      </c>
      <c r="G1802" t="str">
        <f>VLOOKUP($A1802,'[1]User Profiles'!$A:$I,8,FALSE)</f>
        <v>Western Cape</v>
      </c>
      <c r="H1802" t="s">
        <v>18</v>
      </c>
      <c r="I1802" s="4">
        <v>42448</v>
      </c>
      <c r="J1802" s="1">
        <v>0.35416666666666669</v>
      </c>
      <c r="K1802" s="1">
        <v>6.1203703703703705E-2</v>
      </c>
      <c r="L1802" s="1" t="str">
        <f t="shared" si="113"/>
        <v>Saturday</v>
      </c>
      <c r="M1802" t="str">
        <f t="shared" si="112"/>
        <v>March</v>
      </c>
      <c r="N1802" s="2" t="str">
        <f t="shared" si="114"/>
        <v>Morning</v>
      </c>
      <c r="O1802" s="2">
        <v>42448.354166666664</v>
      </c>
      <c r="P1802">
        <v>2205425</v>
      </c>
      <c r="Q1802" t="str">
        <f t="shared" si="115"/>
        <v>Sports</v>
      </c>
    </row>
    <row r="1803" spans="1:17" x14ac:dyDescent="0.3">
      <c r="A1803">
        <v>2205521</v>
      </c>
      <c r="B1803" t="str">
        <f>VLOOKUP($A1803,'[1]User Profiles'!$A:$I,2,FALSE)</f>
        <v>Samuel </v>
      </c>
      <c r="C1803" t="str">
        <f>VLOOKUP($A1803,'[1]User Profiles'!$A:$I,3,FALSE)</f>
        <v>Borelli</v>
      </c>
      <c r="D1803" t="str">
        <f>VLOOKUP($A1803,'[1]User Profiles'!$A:$I,5,FALSE)</f>
        <v>male</v>
      </c>
      <c r="E1803" t="str">
        <f>VLOOKUP($A1803,'[1]User Profiles'!$A:$I,6,FALSE)</f>
        <v>black</v>
      </c>
      <c r="F1803">
        <f>VLOOKUP($A1803,'[1]User Profiles'!$A:$I,7,FALSE)</f>
        <v>31</v>
      </c>
      <c r="G1803" t="str">
        <f>VLOOKUP($A1803,'[1]User Profiles'!$A:$I,8,FALSE)</f>
        <v>Eastern Cape</v>
      </c>
      <c r="H1803" t="s">
        <v>23</v>
      </c>
      <c r="I1803" s="4">
        <v>42419</v>
      </c>
      <c r="J1803" s="1">
        <v>0.35416666666666669</v>
      </c>
      <c r="K1803" s="1">
        <v>3.4722222222222224E-4</v>
      </c>
      <c r="L1803" s="1" t="str">
        <f t="shared" si="113"/>
        <v>Friday</v>
      </c>
      <c r="M1803" t="str">
        <f t="shared" si="112"/>
        <v>February</v>
      </c>
      <c r="N1803" s="2" t="str">
        <f t="shared" si="114"/>
        <v>Morning</v>
      </c>
      <c r="O1803" s="2">
        <v>42419.354166666664</v>
      </c>
      <c r="P1803">
        <v>2205521</v>
      </c>
      <c r="Q1803" t="str">
        <f t="shared" si="115"/>
        <v>Entertainment</v>
      </c>
    </row>
    <row r="1804" spans="1:17" x14ac:dyDescent="0.3">
      <c r="A1804">
        <v>2426231</v>
      </c>
      <c r="B1804" t="str">
        <f>VLOOKUP($A1804,'[1]User Profiles'!$A:$I,2,FALSE)</f>
        <v>Markus </v>
      </c>
      <c r="C1804" t="str">
        <f>VLOOKUP($A1804,'[1]User Profiles'!$A:$I,3,FALSE)</f>
        <v>Caves</v>
      </c>
      <c r="D1804" t="str">
        <f>VLOOKUP($A1804,'[1]User Profiles'!$A:$I,5,FALSE)</f>
        <v>male</v>
      </c>
      <c r="E1804" t="str">
        <f>VLOOKUP($A1804,'[1]User Profiles'!$A:$I,6,FALSE)</f>
        <v>indian_asian</v>
      </c>
      <c r="F1804">
        <f>VLOOKUP($A1804,'[1]User Profiles'!$A:$I,7,FALSE)</f>
        <v>32</v>
      </c>
      <c r="G1804" t="str">
        <f>VLOOKUP($A1804,'[1]User Profiles'!$A:$I,8,FALSE)</f>
        <v>Gauteng</v>
      </c>
      <c r="H1804" t="s">
        <v>18</v>
      </c>
      <c r="I1804" s="4">
        <v>42452</v>
      </c>
      <c r="J1804" s="1">
        <v>0.35486111111111113</v>
      </c>
      <c r="K1804" s="1">
        <v>5.2314814814814819E-3</v>
      </c>
      <c r="L1804" s="1" t="str">
        <f t="shared" si="113"/>
        <v>Wednesday</v>
      </c>
      <c r="M1804" t="str">
        <f t="shared" si="112"/>
        <v>March</v>
      </c>
      <c r="N1804" s="2" t="str">
        <f t="shared" si="114"/>
        <v>Morning</v>
      </c>
      <c r="O1804" s="2">
        <v>42452.354861111111</v>
      </c>
      <c r="P1804">
        <v>2384970</v>
      </c>
      <c r="Q1804" t="str">
        <f t="shared" si="115"/>
        <v>Sports</v>
      </c>
    </row>
    <row r="1805" spans="1:17" x14ac:dyDescent="0.3">
      <c r="A1805">
        <v>893176</v>
      </c>
      <c r="B1805" t="str">
        <f>VLOOKUP($A1805,'[1]User Profiles'!$A:$I,2,FALSE)</f>
        <v>Stacy </v>
      </c>
      <c r="C1805" t="str">
        <f>VLOOKUP($A1805,'[1]User Profiles'!$A:$I,3,FALSE)</f>
        <v>Sytsma</v>
      </c>
      <c r="D1805" t="str">
        <f>VLOOKUP($A1805,'[1]User Profiles'!$A:$I,5,FALSE)</f>
        <v>male</v>
      </c>
      <c r="E1805" t="str">
        <f>VLOOKUP($A1805,'[1]User Profiles'!$A:$I,6,FALSE)</f>
        <v>white</v>
      </c>
      <c r="F1805">
        <f>VLOOKUP($A1805,'[1]User Profiles'!$A:$I,7,FALSE)</f>
        <v>41</v>
      </c>
      <c r="G1805" t="str">
        <f>VLOOKUP($A1805,'[1]User Profiles'!$A:$I,8,FALSE)</f>
        <v>Gauteng</v>
      </c>
      <c r="H1805" t="s">
        <v>29</v>
      </c>
      <c r="I1805" s="4">
        <v>42455</v>
      </c>
      <c r="J1805" s="1">
        <v>0.35486111111111113</v>
      </c>
      <c r="K1805" s="1">
        <v>9.6643518518518519E-4</v>
      </c>
      <c r="L1805" s="1" t="str">
        <f t="shared" si="113"/>
        <v>Saturday</v>
      </c>
      <c r="M1805" t="str">
        <f t="shared" si="112"/>
        <v>March</v>
      </c>
      <c r="N1805" s="2" t="str">
        <f t="shared" si="114"/>
        <v>Morning</v>
      </c>
      <c r="O1805" s="2">
        <v>42455.354861111111</v>
      </c>
      <c r="P1805">
        <v>893176</v>
      </c>
      <c r="Q1805" t="str">
        <f t="shared" si="115"/>
        <v>Entertainment</v>
      </c>
    </row>
    <row r="1806" spans="1:17" x14ac:dyDescent="0.3">
      <c r="A1806">
        <v>303194</v>
      </c>
      <c r="B1806" t="str">
        <f>VLOOKUP($A1806,'[1]User Profiles'!$A:$I,2,FALSE)</f>
        <v>None</v>
      </c>
      <c r="C1806" t="str">
        <f>VLOOKUP($A1806,'[1]User Profiles'!$A:$I,3,FALSE)</f>
        <v>None</v>
      </c>
      <c r="D1806" t="str">
        <f>VLOOKUP($A1806,'[1]User Profiles'!$A:$I,5,FALSE)</f>
        <v>None</v>
      </c>
      <c r="E1806" t="str">
        <f>VLOOKUP($A1806,'[1]User Profiles'!$A:$I,6,FALSE)</f>
        <v>None</v>
      </c>
      <c r="F1806">
        <f>VLOOKUP($A1806,'[1]User Profiles'!$A:$I,7,FALSE)</f>
        <v>0</v>
      </c>
      <c r="G1806" t="str">
        <f>VLOOKUP($A1806,'[1]User Profiles'!$A:$I,8,FALSE)</f>
        <v>None</v>
      </c>
      <c r="H1806" t="s">
        <v>20</v>
      </c>
      <c r="I1806" s="4">
        <v>42381</v>
      </c>
      <c r="J1806" s="1">
        <v>0.35486111111111113</v>
      </c>
      <c r="K1806" s="1">
        <v>0</v>
      </c>
      <c r="L1806" s="1" t="str">
        <f t="shared" si="113"/>
        <v>Tuesday</v>
      </c>
      <c r="M1806" t="str">
        <f t="shared" si="112"/>
        <v>January</v>
      </c>
      <c r="N1806" s="2" t="str">
        <f t="shared" si="114"/>
        <v>Morning</v>
      </c>
      <c r="O1806" s="2">
        <v>42381.354861111111</v>
      </c>
      <c r="P1806">
        <v>303194</v>
      </c>
      <c r="Q1806" t="str">
        <f t="shared" si="115"/>
        <v>Other</v>
      </c>
    </row>
    <row r="1807" spans="1:17" x14ac:dyDescent="0.3">
      <c r="A1807">
        <v>940902</v>
      </c>
      <c r="B1807" t="str">
        <f>VLOOKUP($A1807,'[1]User Profiles'!$A:$I,2,FALSE)</f>
        <v>Hugh</v>
      </c>
      <c r="C1807" t="str">
        <f>VLOOKUP($A1807,'[1]User Profiles'!$A:$I,3,FALSE)</f>
        <v>Martello</v>
      </c>
      <c r="D1807" t="str">
        <f>VLOOKUP($A1807,'[1]User Profiles'!$A:$I,5,FALSE)</f>
        <v>male</v>
      </c>
      <c r="E1807" t="str">
        <f>VLOOKUP($A1807,'[1]User Profiles'!$A:$I,6,FALSE)</f>
        <v>black</v>
      </c>
      <c r="F1807">
        <f>VLOOKUP($A1807,'[1]User Profiles'!$A:$I,7,FALSE)</f>
        <v>44</v>
      </c>
      <c r="G1807" t="str">
        <f>VLOOKUP($A1807,'[1]User Profiles'!$A:$I,8,FALSE)</f>
        <v>Western Cape</v>
      </c>
      <c r="H1807" t="s">
        <v>19</v>
      </c>
      <c r="I1807" s="4">
        <v>42455</v>
      </c>
      <c r="J1807" s="1">
        <v>0.35486111111111113</v>
      </c>
      <c r="K1807" s="1">
        <v>1.96875E-2</v>
      </c>
      <c r="L1807" s="1" t="str">
        <f t="shared" si="113"/>
        <v>Saturday</v>
      </c>
      <c r="M1807" t="str">
        <f t="shared" si="112"/>
        <v>March</v>
      </c>
      <c r="N1807" s="2" t="str">
        <f t="shared" si="114"/>
        <v>Morning</v>
      </c>
      <c r="O1807" s="2">
        <v>42455.354861111111</v>
      </c>
      <c r="P1807">
        <v>940902</v>
      </c>
      <c r="Q1807" t="str">
        <f t="shared" si="115"/>
        <v>Entertainment</v>
      </c>
    </row>
    <row r="1808" spans="1:17" x14ac:dyDescent="0.3">
      <c r="A1808">
        <v>2415185</v>
      </c>
      <c r="B1808" t="str">
        <f>VLOOKUP($A1808,'[1]User Profiles'!$A:$I,2,FALSE)</f>
        <v>Irving </v>
      </c>
      <c r="C1808" t="str">
        <f>VLOOKUP($A1808,'[1]User Profiles'!$A:$I,3,FALSE)</f>
        <v>Wigfall</v>
      </c>
      <c r="D1808" t="str">
        <f>VLOOKUP($A1808,'[1]User Profiles'!$A:$I,5,FALSE)</f>
        <v>male</v>
      </c>
      <c r="E1808" t="str">
        <f>VLOOKUP($A1808,'[1]User Profiles'!$A:$I,6,FALSE)</f>
        <v>black</v>
      </c>
      <c r="F1808">
        <f>VLOOKUP($A1808,'[1]User Profiles'!$A:$I,7,FALSE)</f>
        <v>28</v>
      </c>
      <c r="G1808" t="str">
        <f>VLOOKUP($A1808,'[1]User Profiles'!$A:$I,8,FALSE)</f>
        <v>Kwazulu Natal</v>
      </c>
      <c r="H1808" t="s">
        <v>16</v>
      </c>
      <c r="I1808" s="4">
        <v>42434</v>
      </c>
      <c r="J1808" s="1">
        <v>0.35486111111111113</v>
      </c>
      <c r="K1808" s="1">
        <v>4.7453703703703704E-4</v>
      </c>
      <c r="L1808" s="1" t="str">
        <f t="shared" si="113"/>
        <v>Saturday</v>
      </c>
      <c r="M1808" t="str">
        <f t="shared" si="112"/>
        <v>March</v>
      </c>
      <c r="N1808" s="2" t="str">
        <f t="shared" si="114"/>
        <v>Morning</v>
      </c>
      <c r="O1808" s="2">
        <v>42434.354861111111</v>
      </c>
      <c r="P1808">
        <v>2415185</v>
      </c>
      <c r="Q1808" t="str">
        <f t="shared" si="115"/>
        <v>Other</v>
      </c>
    </row>
    <row r="1809" spans="1:17" x14ac:dyDescent="0.3">
      <c r="A1809">
        <v>791320</v>
      </c>
      <c r="B1809" t="str">
        <f>VLOOKUP($A1809,'[1]User Profiles'!$A:$I,2,FALSE)</f>
        <v>Shandra </v>
      </c>
      <c r="C1809" t="str">
        <f>VLOOKUP($A1809,'[1]User Profiles'!$A:$I,3,FALSE)</f>
        <v>Mccollum</v>
      </c>
      <c r="D1809" t="str">
        <f>VLOOKUP($A1809,'[1]User Profiles'!$A:$I,5,FALSE)</f>
        <v>female</v>
      </c>
      <c r="E1809" t="str">
        <f>VLOOKUP($A1809,'[1]User Profiles'!$A:$I,6,FALSE)</f>
        <v>indian_asian</v>
      </c>
      <c r="F1809">
        <f>VLOOKUP($A1809,'[1]User Profiles'!$A:$I,7,FALSE)</f>
        <v>37</v>
      </c>
      <c r="G1809" t="str">
        <f>VLOOKUP($A1809,'[1]User Profiles'!$A:$I,8,FALSE)</f>
        <v>Kwazulu Natal</v>
      </c>
      <c r="H1809" t="s">
        <v>18</v>
      </c>
      <c r="I1809" s="4">
        <v>42435</v>
      </c>
      <c r="J1809" s="1">
        <v>0.35555555555555557</v>
      </c>
      <c r="K1809" s="1">
        <v>9.6527777777777775E-3</v>
      </c>
      <c r="L1809" s="1" t="str">
        <f t="shared" si="113"/>
        <v>Sunday</v>
      </c>
      <c r="M1809" t="str">
        <f t="shared" si="112"/>
        <v>March</v>
      </c>
      <c r="N1809" s="2" t="str">
        <f t="shared" si="114"/>
        <v>Morning</v>
      </c>
      <c r="O1809" s="2">
        <v>42435.355555555558</v>
      </c>
      <c r="P1809">
        <v>791320</v>
      </c>
      <c r="Q1809" t="str">
        <f t="shared" si="115"/>
        <v>Sports</v>
      </c>
    </row>
    <row r="1810" spans="1:17" x14ac:dyDescent="0.3">
      <c r="A1810">
        <v>789306</v>
      </c>
      <c r="B1810" t="str">
        <f>VLOOKUP($A1810,'[1]User Profiles'!$A:$I,2,FALSE)</f>
        <v>Bret </v>
      </c>
      <c r="C1810" t="str">
        <f>VLOOKUP($A1810,'[1]User Profiles'!$A:$I,3,FALSE)</f>
        <v>Woolard</v>
      </c>
      <c r="D1810" t="str">
        <f>VLOOKUP($A1810,'[1]User Profiles'!$A:$I,5,FALSE)</f>
        <v>male</v>
      </c>
      <c r="E1810" t="str">
        <f>VLOOKUP($A1810,'[1]User Profiles'!$A:$I,6,FALSE)</f>
        <v>coloured</v>
      </c>
      <c r="F1810">
        <f>VLOOKUP($A1810,'[1]User Profiles'!$A:$I,7,FALSE)</f>
        <v>28</v>
      </c>
      <c r="G1810" t="str">
        <f>VLOOKUP($A1810,'[1]User Profiles'!$A:$I,8,FALSE)</f>
        <v>Western Cape</v>
      </c>
      <c r="H1810" t="s">
        <v>17</v>
      </c>
      <c r="I1810" s="4">
        <v>42406</v>
      </c>
      <c r="J1810" s="1">
        <v>0.35555555555555557</v>
      </c>
      <c r="K1810" s="1">
        <v>3.2291666666666666E-3</v>
      </c>
      <c r="L1810" s="1" t="str">
        <f t="shared" si="113"/>
        <v>Saturday</v>
      </c>
      <c r="M1810" t="str">
        <f t="shared" si="112"/>
        <v>February</v>
      </c>
      <c r="N1810" s="2" t="str">
        <f t="shared" si="114"/>
        <v>Morning</v>
      </c>
      <c r="O1810" s="2">
        <v>42406.355555555558</v>
      </c>
      <c r="P1810">
        <v>789306</v>
      </c>
      <c r="Q1810" t="str">
        <f t="shared" si="115"/>
        <v>Other</v>
      </c>
    </row>
    <row r="1811" spans="1:17" x14ac:dyDescent="0.3">
      <c r="A1811">
        <v>641522</v>
      </c>
      <c r="B1811" t="str">
        <f>VLOOKUP($A1811,'[1]User Profiles'!$A:$I,2,FALSE)</f>
        <v>Carter </v>
      </c>
      <c r="C1811" t="str">
        <f>VLOOKUP($A1811,'[1]User Profiles'!$A:$I,3,FALSE)</f>
        <v>Shkreli</v>
      </c>
      <c r="D1811" t="str">
        <f>VLOOKUP($A1811,'[1]User Profiles'!$A:$I,5,FALSE)</f>
        <v>male</v>
      </c>
      <c r="E1811" t="str">
        <f>VLOOKUP($A1811,'[1]User Profiles'!$A:$I,6,FALSE)</f>
        <v>indian_asian</v>
      </c>
      <c r="F1811">
        <f>VLOOKUP($A1811,'[1]User Profiles'!$A:$I,7,FALSE)</f>
        <v>26</v>
      </c>
      <c r="G1811" t="str">
        <f>VLOOKUP($A1811,'[1]User Profiles'!$A:$I,8,FALSE)</f>
        <v>Gauteng</v>
      </c>
      <c r="H1811" t="s">
        <v>18</v>
      </c>
      <c r="I1811" s="4">
        <v>42459</v>
      </c>
      <c r="J1811" s="1">
        <v>0.35555555555555557</v>
      </c>
      <c r="K1811" s="1">
        <v>6.9444444444444444E-5</v>
      </c>
      <c r="L1811" s="1" t="str">
        <f t="shared" si="113"/>
        <v>Wednesday</v>
      </c>
      <c r="M1811" t="str">
        <f t="shared" si="112"/>
        <v>March</v>
      </c>
      <c r="N1811" s="2" t="str">
        <f t="shared" si="114"/>
        <v>Morning</v>
      </c>
      <c r="O1811" s="2">
        <v>42459.355555555558</v>
      </c>
      <c r="P1811">
        <v>641522</v>
      </c>
      <c r="Q1811" t="str">
        <f t="shared" si="115"/>
        <v>Sports</v>
      </c>
    </row>
    <row r="1812" spans="1:17" x14ac:dyDescent="0.3">
      <c r="A1812">
        <v>810011</v>
      </c>
      <c r="B1812" t="str">
        <f>VLOOKUP($A1812,'[1]User Profiles'!$A:$I,2,FALSE)</f>
        <v>Emerson </v>
      </c>
      <c r="C1812" t="str">
        <f>VLOOKUP($A1812,'[1]User Profiles'!$A:$I,3,FALSE)</f>
        <v>Luthy</v>
      </c>
      <c r="D1812" t="str">
        <f>VLOOKUP($A1812,'[1]User Profiles'!$A:$I,5,FALSE)</f>
        <v>male</v>
      </c>
      <c r="E1812" t="str">
        <f>VLOOKUP($A1812,'[1]User Profiles'!$A:$I,6,FALSE)</f>
        <v>black</v>
      </c>
      <c r="F1812">
        <f>VLOOKUP($A1812,'[1]User Profiles'!$A:$I,7,FALSE)</f>
        <v>32</v>
      </c>
      <c r="G1812" t="str">
        <f>VLOOKUP($A1812,'[1]User Profiles'!$A:$I,8,FALSE)</f>
        <v>Kwazulu Natal</v>
      </c>
      <c r="H1812" t="s">
        <v>19</v>
      </c>
      <c r="I1812" s="4">
        <v>42419</v>
      </c>
      <c r="J1812" s="1">
        <v>0.35555555555555557</v>
      </c>
      <c r="K1812" s="1">
        <v>1.4895833333333334E-2</v>
      </c>
      <c r="L1812" s="1" t="str">
        <f t="shared" si="113"/>
        <v>Friday</v>
      </c>
      <c r="M1812" t="str">
        <f t="shared" si="112"/>
        <v>February</v>
      </c>
      <c r="N1812" s="2" t="str">
        <f t="shared" si="114"/>
        <v>Morning</v>
      </c>
      <c r="O1812" s="2">
        <v>42419.355555555558</v>
      </c>
      <c r="P1812">
        <v>810011</v>
      </c>
      <c r="Q1812" t="str">
        <f t="shared" si="115"/>
        <v>Entertainment</v>
      </c>
    </row>
    <row r="1813" spans="1:17" x14ac:dyDescent="0.3">
      <c r="A1813">
        <v>2361485</v>
      </c>
      <c r="B1813" t="str">
        <f>VLOOKUP($A1813,'[1]User Profiles'!$A:$I,2,FALSE)</f>
        <v>Samuel </v>
      </c>
      <c r="C1813" t="str">
        <f>VLOOKUP($A1813,'[1]User Profiles'!$A:$I,3,FALSE)</f>
        <v>Slane</v>
      </c>
      <c r="D1813" t="str">
        <f>VLOOKUP($A1813,'[1]User Profiles'!$A:$I,5,FALSE)</f>
        <v>male</v>
      </c>
      <c r="E1813" t="str">
        <f>VLOOKUP($A1813,'[1]User Profiles'!$A:$I,6,FALSE)</f>
        <v>coloured</v>
      </c>
      <c r="F1813">
        <f>VLOOKUP($A1813,'[1]User Profiles'!$A:$I,7,FALSE)</f>
        <v>30</v>
      </c>
      <c r="G1813" t="str">
        <f>VLOOKUP($A1813,'[1]User Profiles'!$A:$I,8,FALSE)</f>
        <v>Western Cape</v>
      </c>
      <c r="H1813" t="s">
        <v>17</v>
      </c>
      <c r="I1813" s="4">
        <v>42423</v>
      </c>
      <c r="J1813" s="1">
        <v>0.35555555555555557</v>
      </c>
      <c r="K1813" s="1">
        <v>6.4583333333333333E-3</v>
      </c>
      <c r="L1813" s="1" t="str">
        <f t="shared" si="113"/>
        <v>Tuesday</v>
      </c>
      <c r="M1813" t="str">
        <f t="shared" si="112"/>
        <v>February</v>
      </c>
      <c r="N1813" s="2" t="str">
        <f t="shared" si="114"/>
        <v>Morning</v>
      </c>
      <c r="O1813" s="2">
        <v>42423.355555555558</v>
      </c>
      <c r="P1813">
        <v>2361485</v>
      </c>
      <c r="Q1813" t="str">
        <f t="shared" si="115"/>
        <v>Other</v>
      </c>
    </row>
    <row r="1814" spans="1:17" x14ac:dyDescent="0.3">
      <c r="A1814">
        <v>833191</v>
      </c>
      <c r="B1814" t="str">
        <f>VLOOKUP($A1814,'[1]User Profiles'!$A:$I,2,FALSE)</f>
        <v>Michel </v>
      </c>
      <c r="C1814" t="str">
        <f>VLOOKUP($A1814,'[1]User Profiles'!$A:$I,3,FALSE)</f>
        <v>Paradis</v>
      </c>
      <c r="D1814" t="str">
        <f>VLOOKUP($A1814,'[1]User Profiles'!$A:$I,5,FALSE)</f>
        <v>male</v>
      </c>
      <c r="E1814" t="str">
        <f>VLOOKUP($A1814,'[1]User Profiles'!$A:$I,6,FALSE)</f>
        <v>black</v>
      </c>
      <c r="F1814">
        <f>VLOOKUP($A1814,'[1]User Profiles'!$A:$I,7,FALSE)</f>
        <v>33</v>
      </c>
      <c r="G1814" t="str">
        <f>VLOOKUP($A1814,'[1]User Profiles'!$A:$I,8,FALSE)</f>
        <v>Gauteng</v>
      </c>
      <c r="H1814" t="s">
        <v>27</v>
      </c>
      <c r="I1814" s="4">
        <v>42383</v>
      </c>
      <c r="J1814" s="1">
        <v>0.35555555555555557</v>
      </c>
      <c r="K1814" s="1">
        <v>4.2824074074074075E-4</v>
      </c>
      <c r="L1814" s="1" t="str">
        <f t="shared" si="113"/>
        <v>Thursday</v>
      </c>
      <c r="M1814" t="str">
        <f t="shared" si="112"/>
        <v>January</v>
      </c>
      <c r="N1814" s="2" t="str">
        <f t="shared" si="114"/>
        <v>Morning</v>
      </c>
      <c r="O1814" s="2">
        <v>42383.355555555558</v>
      </c>
      <c r="P1814">
        <v>833191</v>
      </c>
      <c r="Q1814" t="str">
        <f t="shared" si="115"/>
        <v>Other</v>
      </c>
    </row>
    <row r="1815" spans="1:17" x14ac:dyDescent="0.3">
      <c r="A1815">
        <v>810339</v>
      </c>
      <c r="B1815" t="str">
        <f>VLOOKUP($A1815,'[1]User Profiles'!$A:$I,2,FALSE)</f>
        <v>Hugh</v>
      </c>
      <c r="C1815" t="str">
        <f>VLOOKUP($A1815,'[1]User Profiles'!$A:$I,3,FALSE)</f>
        <v>Sieren</v>
      </c>
      <c r="D1815" t="str">
        <f>VLOOKUP($A1815,'[1]User Profiles'!$A:$I,5,FALSE)</f>
        <v>male</v>
      </c>
      <c r="E1815" t="str">
        <f>VLOOKUP($A1815,'[1]User Profiles'!$A:$I,6,FALSE)</f>
        <v>coloured</v>
      </c>
      <c r="F1815">
        <f>VLOOKUP($A1815,'[1]User Profiles'!$A:$I,7,FALSE)</f>
        <v>34</v>
      </c>
      <c r="G1815" t="str">
        <f>VLOOKUP($A1815,'[1]User Profiles'!$A:$I,8,FALSE)</f>
        <v>Western Cape</v>
      </c>
      <c r="H1815" t="s">
        <v>21</v>
      </c>
      <c r="I1815" s="4">
        <v>42459</v>
      </c>
      <c r="J1815" s="1">
        <v>0.35555555555555557</v>
      </c>
      <c r="K1815" s="1">
        <v>5.5787037037037038E-3</v>
      </c>
      <c r="L1815" s="1" t="str">
        <f t="shared" si="113"/>
        <v>Wednesday</v>
      </c>
      <c r="M1815" t="str">
        <f t="shared" si="112"/>
        <v>March</v>
      </c>
      <c r="N1815" s="2" t="str">
        <f t="shared" si="114"/>
        <v>Morning</v>
      </c>
      <c r="O1815" s="2">
        <v>42459.355555555558</v>
      </c>
      <c r="P1815">
        <v>810339</v>
      </c>
      <c r="Q1815" t="str">
        <f t="shared" si="115"/>
        <v>Kids</v>
      </c>
    </row>
    <row r="1816" spans="1:17" x14ac:dyDescent="0.3">
      <c r="A1816">
        <v>755814</v>
      </c>
      <c r="B1816" t="str">
        <f>VLOOKUP($A1816,'[1]User Profiles'!$A:$I,2,FALSE)</f>
        <v>Haywood </v>
      </c>
      <c r="C1816" t="str">
        <f>VLOOKUP($A1816,'[1]User Profiles'!$A:$I,3,FALSE)</f>
        <v>Pilot</v>
      </c>
      <c r="D1816" t="str">
        <f>VLOOKUP($A1816,'[1]User Profiles'!$A:$I,5,FALSE)</f>
        <v>male</v>
      </c>
      <c r="E1816" t="str">
        <f>VLOOKUP($A1816,'[1]User Profiles'!$A:$I,6,FALSE)</f>
        <v>black</v>
      </c>
      <c r="F1816">
        <f>VLOOKUP($A1816,'[1]User Profiles'!$A:$I,7,FALSE)</f>
        <v>25</v>
      </c>
      <c r="G1816" t="str">
        <f>VLOOKUP($A1816,'[1]User Profiles'!$A:$I,8,FALSE)</f>
        <v>Gauteng</v>
      </c>
      <c r="H1816" t="s">
        <v>17</v>
      </c>
      <c r="I1816" s="4">
        <v>42386</v>
      </c>
      <c r="J1816" s="1">
        <v>0.35555555555555557</v>
      </c>
      <c r="K1816" s="1">
        <v>8.3333333333333328E-4</v>
      </c>
      <c r="L1816" s="1" t="str">
        <f t="shared" si="113"/>
        <v>Sunday</v>
      </c>
      <c r="M1816" t="str">
        <f t="shared" si="112"/>
        <v>January</v>
      </c>
      <c r="N1816" s="2" t="str">
        <f t="shared" si="114"/>
        <v>Morning</v>
      </c>
      <c r="O1816" s="2">
        <v>42386.355555555558</v>
      </c>
      <c r="P1816">
        <v>755814</v>
      </c>
      <c r="Q1816" t="str">
        <f t="shared" si="115"/>
        <v>Other</v>
      </c>
    </row>
    <row r="1817" spans="1:17" x14ac:dyDescent="0.3">
      <c r="A1817">
        <v>810546</v>
      </c>
      <c r="B1817" t="str">
        <f>VLOOKUP($A1817,'[1]User Profiles'!$A:$I,2,FALSE)</f>
        <v>Haywood </v>
      </c>
      <c r="C1817" t="str">
        <f>VLOOKUP($A1817,'[1]User Profiles'!$A:$I,3,FALSE)</f>
        <v>Caves</v>
      </c>
      <c r="D1817" t="str">
        <f>VLOOKUP($A1817,'[1]User Profiles'!$A:$I,5,FALSE)</f>
        <v>male</v>
      </c>
      <c r="E1817" t="str">
        <f>VLOOKUP($A1817,'[1]User Profiles'!$A:$I,6,FALSE)</f>
        <v>black</v>
      </c>
      <c r="F1817">
        <f>VLOOKUP($A1817,'[1]User Profiles'!$A:$I,7,FALSE)</f>
        <v>33</v>
      </c>
      <c r="G1817" t="str">
        <f>VLOOKUP($A1817,'[1]User Profiles'!$A:$I,8,FALSE)</f>
        <v>Gauteng</v>
      </c>
      <c r="H1817" t="s">
        <v>19</v>
      </c>
      <c r="I1817" s="4">
        <v>42431</v>
      </c>
      <c r="J1817" s="1">
        <v>0.35555555555555557</v>
      </c>
      <c r="K1817" s="1">
        <v>6.6319444444444438E-3</v>
      </c>
      <c r="L1817" s="1" t="str">
        <f t="shared" si="113"/>
        <v>Wednesday</v>
      </c>
      <c r="M1817" t="str">
        <f t="shared" si="112"/>
        <v>March</v>
      </c>
      <c r="N1817" s="2" t="str">
        <f t="shared" si="114"/>
        <v>Morning</v>
      </c>
      <c r="O1817" s="2">
        <v>42431.355555555558</v>
      </c>
      <c r="P1817">
        <v>810546</v>
      </c>
      <c r="Q1817" t="str">
        <f t="shared" si="115"/>
        <v>Entertainment</v>
      </c>
    </row>
    <row r="1818" spans="1:17" x14ac:dyDescent="0.3">
      <c r="A1818">
        <v>773360</v>
      </c>
      <c r="B1818" t="str">
        <f>VLOOKUP($A1818,'[1]User Profiles'!$A:$I,2,FALSE)</f>
        <v>Irving </v>
      </c>
      <c r="C1818" t="str">
        <f>VLOOKUP($A1818,'[1]User Profiles'!$A:$I,3,FALSE)</f>
        <v>Langenfeld</v>
      </c>
      <c r="D1818" t="str">
        <f>VLOOKUP($A1818,'[1]User Profiles'!$A:$I,5,FALSE)</f>
        <v>male</v>
      </c>
      <c r="E1818" t="str">
        <f>VLOOKUP($A1818,'[1]User Profiles'!$A:$I,6,FALSE)</f>
        <v>indian_asian</v>
      </c>
      <c r="F1818">
        <f>VLOOKUP($A1818,'[1]User Profiles'!$A:$I,7,FALSE)</f>
        <v>40</v>
      </c>
      <c r="G1818" t="str">
        <f>VLOOKUP($A1818,'[1]User Profiles'!$A:$I,8,FALSE)</f>
        <v>Gauteng</v>
      </c>
      <c r="H1818" t="s">
        <v>20</v>
      </c>
      <c r="I1818" s="4">
        <v>42381</v>
      </c>
      <c r="J1818" s="1">
        <v>0.35555555555555557</v>
      </c>
      <c r="K1818" s="1">
        <v>3.7962962962962963E-3</v>
      </c>
      <c r="L1818" s="1" t="str">
        <f t="shared" si="113"/>
        <v>Tuesday</v>
      </c>
      <c r="M1818" t="str">
        <f t="shared" si="112"/>
        <v>January</v>
      </c>
      <c r="N1818" s="2" t="str">
        <f t="shared" si="114"/>
        <v>Morning</v>
      </c>
      <c r="O1818" s="2">
        <v>42381.355555555558</v>
      </c>
      <c r="P1818">
        <v>773360</v>
      </c>
      <c r="Q1818" t="str">
        <f t="shared" si="115"/>
        <v>Other</v>
      </c>
    </row>
    <row r="1819" spans="1:17" x14ac:dyDescent="0.3">
      <c r="A1819">
        <v>808930</v>
      </c>
      <c r="B1819" t="str">
        <f>VLOOKUP($A1819,'[1]User Profiles'!$A:$I,2,FALSE)</f>
        <v>Claud </v>
      </c>
      <c r="C1819" t="str">
        <f>VLOOKUP($A1819,'[1]User Profiles'!$A:$I,3,FALSE)</f>
        <v>Marek</v>
      </c>
      <c r="D1819" t="str">
        <f>VLOOKUP($A1819,'[1]User Profiles'!$A:$I,5,FALSE)</f>
        <v>male</v>
      </c>
      <c r="E1819" t="str">
        <f>VLOOKUP($A1819,'[1]User Profiles'!$A:$I,6,FALSE)</f>
        <v>indian_asian</v>
      </c>
      <c r="F1819">
        <f>VLOOKUP($A1819,'[1]User Profiles'!$A:$I,7,FALSE)</f>
        <v>35</v>
      </c>
      <c r="G1819" t="str">
        <f>VLOOKUP($A1819,'[1]User Profiles'!$A:$I,8,FALSE)</f>
        <v>Limpopo</v>
      </c>
      <c r="H1819" t="s">
        <v>18</v>
      </c>
      <c r="I1819" s="4">
        <v>42424</v>
      </c>
      <c r="J1819" s="1">
        <v>0.35625000000000001</v>
      </c>
      <c r="K1819" s="1">
        <v>2.5925925925925925E-3</v>
      </c>
      <c r="L1819" s="1" t="str">
        <f t="shared" si="113"/>
        <v>Wednesday</v>
      </c>
      <c r="M1819" t="str">
        <f t="shared" si="112"/>
        <v>February</v>
      </c>
      <c r="N1819" s="2" t="str">
        <f t="shared" si="114"/>
        <v>Morning</v>
      </c>
      <c r="O1819" s="2">
        <v>42424.356249999997</v>
      </c>
      <c r="P1819">
        <v>808930</v>
      </c>
      <c r="Q1819" t="str">
        <f t="shared" si="115"/>
        <v>Sports</v>
      </c>
    </row>
    <row r="1820" spans="1:17" x14ac:dyDescent="0.3">
      <c r="A1820">
        <v>597268</v>
      </c>
      <c r="B1820" t="str">
        <f>VLOOKUP($A1820,'[1]User Profiles'!$A:$I,2,FALSE)</f>
        <v>Michel </v>
      </c>
      <c r="C1820" t="str">
        <f>VLOOKUP($A1820,'[1]User Profiles'!$A:$I,3,FALSE)</f>
        <v>Deblois</v>
      </c>
      <c r="D1820" t="str">
        <f>VLOOKUP($A1820,'[1]User Profiles'!$A:$I,5,FALSE)</f>
        <v>male</v>
      </c>
      <c r="E1820" t="str">
        <f>VLOOKUP($A1820,'[1]User Profiles'!$A:$I,6,FALSE)</f>
        <v>black</v>
      </c>
      <c r="F1820">
        <f>VLOOKUP($A1820,'[1]User Profiles'!$A:$I,7,FALSE)</f>
        <v>28</v>
      </c>
      <c r="G1820" t="str">
        <f>VLOOKUP($A1820,'[1]User Profiles'!$A:$I,8,FALSE)</f>
        <v>Eastern Cape</v>
      </c>
      <c r="H1820" t="s">
        <v>19</v>
      </c>
      <c r="I1820" s="4">
        <v>42375</v>
      </c>
      <c r="J1820" s="1">
        <v>0.35625000000000001</v>
      </c>
      <c r="K1820" s="1">
        <v>1.0416666666666667E-3</v>
      </c>
      <c r="L1820" s="1" t="str">
        <f t="shared" si="113"/>
        <v>Wednesday</v>
      </c>
      <c r="M1820" t="str">
        <f t="shared" si="112"/>
        <v>January</v>
      </c>
      <c r="N1820" s="2" t="str">
        <f t="shared" si="114"/>
        <v>Morning</v>
      </c>
      <c r="O1820" s="2">
        <v>42375.356249999997</v>
      </c>
      <c r="P1820">
        <v>597268</v>
      </c>
      <c r="Q1820" t="str">
        <f t="shared" si="115"/>
        <v>Entertainment</v>
      </c>
    </row>
    <row r="1821" spans="1:17" x14ac:dyDescent="0.3">
      <c r="A1821">
        <v>893061</v>
      </c>
      <c r="B1821" t="str">
        <f>VLOOKUP($A1821,'[1]User Profiles'!$A:$I,2,FALSE)</f>
        <v>Haywood </v>
      </c>
      <c r="C1821" t="str">
        <f>VLOOKUP($A1821,'[1]User Profiles'!$A:$I,3,FALSE)</f>
        <v>Jacox</v>
      </c>
      <c r="D1821" t="str">
        <f>VLOOKUP($A1821,'[1]User Profiles'!$A:$I,5,FALSE)</f>
        <v>male</v>
      </c>
      <c r="E1821" t="str">
        <f>VLOOKUP($A1821,'[1]User Profiles'!$A:$I,6,FALSE)</f>
        <v>black</v>
      </c>
      <c r="F1821">
        <f>VLOOKUP($A1821,'[1]User Profiles'!$A:$I,7,FALSE)</f>
        <v>28</v>
      </c>
      <c r="G1821" t="str">
        <f>VLOOKUP($A1821,'[1]User Profiles'!$A:$I,8,FALSE)</f>
        <v>Gauteng</v>
      </c>
      <c r="H1821" t="s">
        <v>21</v>
      </c>
      <c r="I1821" s="4">
        <v>42448</v>
      </c>
      <c r="J1821" s="1">
        <v>0.35625000000000001</v>
      </c>
      <c r="K1821" s="1">
        <v>1.6203703703703703E-4</v>
      </c>
      <c r="L1821" s="1" t="str">
        <f t="shared" si="113"/>
        <v>Saturday</v>
      </c>
      <c r="M1821" t="str">
        <f t="shared" si="112"/>
        <v>March</v>
      </c>
      <c r="N1821" s="2" t="str">
        <f t="shared" si="114"/>
        <v>Morning</v>
      </c>
      <c r="O1821" s="2">
        <v>42448.356249999997</v>
      </c>
      <c r="P1821">
        <v>893061</v>
      </c>
      <c r="Q1821" t="str">
        <f t="shared" si="115"/>
        <v>Kids</v>
      </c>
    </row>
    <row r="1822" spans="1:17" x14ac:dyDescent="0.3">
      <c r="A1822">
        <v>2287393</v>
      </c>
      <c r="B1822" t="str">
        <f>VLOOKUP($A1822,'[1]User Profiles'!$A:$I,2,FALSE)</f>
        <v>Royal </v>
      </c>
      <c r="C1822" t="str">
        <f>VLOOKUP($A1822,'[1]User Profiles'!$A:$I,3,FALSE)</f>
        <v>Slane</v>
      </c>
      <c r="D1822" t="str">
        <f>VLOOKUP($A1822,'[1]User Profiles'!$A:$I,5,FALSE)</f>
        <v>male</v>
      </c>
      <c r="E1822" t="str">
        <f>VLOOKUP($A1822,'[1]User Profiles'!$A:$I,6,FALSE)</f>
        <v>black</v>
      </c>
      <c r="F1822">
        <f>VLOOKUP($A1822,'[1]User Profiles'!$A:$I,7,FALSE)</f>
        <v>40</v>
      </c>
      <c r="G1822" t="str">
        <f>VLOOKUP($A1822,'[1]User Profiles'!$A:$I,8,FALSE)</f>
        <v>Kwazulu Natal</v>
      </c>
      <c r="H1822" t="s">
        <v>20</v>
      </c>
      <c r="I1822" s="4">
        <v>42452</v>
      </c>
      <c r="J1822" s="1">
        <v>0.35625000000000001</v>
      </c>
      <c r="K1822" s="1">
        <v>6.7129629629629625E-4</v>
      </c>
      <c r="L1822" s="1" t="str">
        <f t="shared" si="113"/>
        <v>Wednesday</v>
      </c>
      <c r="M1822" t="str">
        <f t="shared" si="112"/>
        <v>March</v>
      </c>
      <c r="N1822" s="2" t="str">
        <f t="shared" si="114"/>
        <v>Morning</v>
      </c>
      <c r="O1822" s="2">
        <v>42452.356249999997</v>
      </c>
      <c r="P1822">
        <v>2287393</v>
      </c>
      <c r="Q1822" t="str">
        <f t="shared" si="115"/>
        <v>Other</v>
      </c>
    </row>
    <row r="1823" spans="1:17" x14ac:dyDescent="0.3">
      <c r="A1823">
        <v>772694</v>
      </c>
      <c r="B1823" t="str">
        <f>VLOOKUP($A1823,'[1]User Profiles'!$A:$I,2,FALSE)</f>
        <v>Carter </v>
      </c>
      <c r="C1823" t="str">
        <f>VLOOKUP($A1823,'[1]User Profiles'!$A:$I,3,FALSE)</f>
        <v>Vital</v>
      </c>
      <c r="D1823" t="str">
        <f>VLOOKUP($A1823,'[1]User Profiles'!$A:$I,5,FALSE)</f>
        <v>male</v>
      </c>
      <c r="E1823" t="str">
        <f>VLOOKUP($A1823,'[1]User Profiles'!$A:$I,6,FALSE)</f>
        <v>black</v>
      </c>
      <c r="F1823">
        <f>VLOOKUP($A1823,'[1]User Profiles'!$A:$I,7,FALSE)</f>
        <v>32</v>
      </c>
      <c r="G1823" t="str">
        <f>VLOOKUP($A1823,'[1]User Profiles'!$A:$I,8,FALSE)</f>
        <v>Gauteng</v>
      </c>
      <c r="H1823" t="s">
        <v>25</v>
      </c>
      <c r="I1823" s="4">
        <v>42396</v>
      </c>
      <c r="J1823" s="1">
        <v>0.35625000000000001</v>
      </c>
      <c r="K1823" s="1">
        <v>5.7870370370370376E-3</v>
      </c>
      <c r="L1823" s="1" t="str">
        <f t="shared" si="113"/>
        <v>Wednesday</v>
      </c>
      <c r="M1823" t="str">
        <f t="shared" si="112"/>
        <v>January</v>
      </c>
      <c r="N1823" s="2" t="str">
        <f t="shared" si="114"/>
        <v>Morning</v>
      </c>
      <c r="O1823" s="2">
        <v>42396.356249999997</v>
      </c>
      <c r="P1823">
        <v>772694</v>
      </c>
      <c r="Q1823" t="str">
        <f t="shared" si="115"/>
        <v>Sports</v>
      </c>
    </row>
    <row r="1824" spans="1:17" x14ac:dyDescent="0.3">
      <c r="A1824">
        <v>831349</v>
      </c>
      <c r="B1824" t="str">
        <f>VLOOKUP($A1824,'[1]User Profiles'!$A:$I,2,FALSE)</f>
        <v>Dee </v>
      </c>
      <c r="C1824" t="str">
        <f>VLOOKUP($A1824,'[1]User Profiles'!$A:$I,3,FALSE)</f>
        <v>Mccollum</v>
      </c>
      <c r="D1824" t="str">
        <f>VLOOKUP($A1824,'[1]User Profiles'!$A:$I,5,FALSE)</f>
        <v>male</v>
      </c>
      <c r="E1824" t="str">
        <f>VLOOKUP($A1824,'[1]User Profiles'!$A:$I,6,FALSE)</f>
        <v>black</v>
      </c>
      <c r="F1824">
        <f>VLOOKUP($A1824,'[1]User Profiles'!$A:$I,7,FALSE)</f>
        <v>32</v>
      </c>
      <c r="G1824" t="str">
        <f>VLOOKUP($A1824,'[1]User Profiles'!$A:$I,8,FALSE)</f>
        <v>Free State</v>
      </c>
      <c r="H1824" t="s">
        <v>17</v>
      </c>
      <c r="I1824" s="4">
        <v>42444</v>
      </c>
      <c r="J1824" s="1">
        <v>0.35625000000000001</v>
      </c>
      <c r="K1824" s="1">
        <v>1.3229166666666667E-2</v>
      </c>
      <c r="L1824" s="1" t="str">
        <f t="shared" si="113"/>
        <v>Tuesday</v>
      </c>
      <c r="M1824" t="str">
        <f t="shared" si="112"/>
        <v>March</v>
      </c>
      <c r="N1824" s="2" t="str">
        <f t="shared" si="114"/>
        <v>Morning</v>
      </c>
      <c r="O1824" s="2">
        <v>42444.356249999997</v>
      </c>
      <c r="P1824">
        <v>831349</v>
      </c>
      <c r="Q1824" t="str">
        <f t="shared" si="115"/>
        <v>Other</v>
      </c>
    </row>
    <row r="1825" spans="1:17" x14ac:dyDescent="0.3">
      <c r="A1825">
        <v>918882</v>
      </c>
      <c r="B1825" t="str">
        <f>VLOOKUP($A1825,'[1]User Profiles'!$A:$I,2,FALSE)</f>
        <v>Bernardo </v>
      </c>
      <c r="C1825" t="str">
        <f>VLOOKUP($A1825,'[1]User Profiles'!$A:$I,3,FALSE)</f>
        <v>Zweifel</v>
      </c>
      <c r="D1825" t="str">
        <f>VLOOKUP($A1825,'[1]User Profiles'!$A:$I,5,FALSE)</f>
        <v>male</v>
      </c>
      <c r="E1825" t="str">
        <f>VLOOKUP($A1825,'[1]User Profiles'!$A:$I,6,FALSE)</f>
        <v>indian_asian</v>
      </c>
      <c r="F1825">
        <f>VLOOKUP($A1825,'[1]User Profiles'!$A:$I,7,FALSE)</f>
        <v>22</v>
      </c>
      <c r="G1825" t="str">
        <f>VLOOKUP($A1825,'[1]User Profiles'!$A:$I,8,FALSE)</f>
        <v>Limpopo</v>
      </c>
      <c r="H1825" t="s">
        <v>18</v>
      </c>
      <c r="I1825" s="4">
        <v>42459</v>
      </c>
      <c r="J1825" s="1">
        <v>0.35625000000000001</v>
      </c>
      <c r="K1825" s="1">
        <v>4.6296296296296293E-4</v>
      </c>
      <c r="L1825" s="1" t="str">
        <f t="shared" si="113"/>
        <v>Wednesday</v>
      </c>
      <c r="M1825" t="str">
        <f t="shared" si="112"/>
        <v>March</v>
      </c>
      <c r="N1825" s="2" t="str">
        <f t="shared" si="114"/>
        <v>Morning</v>
      </c>
      <c r="O1825" s="2">
        <v>42459.356249999997</v>
      </c>
      <c r="P1825">
        <v>918882</v>
      </c>
      <c r="Q1825" t="str">
        <f t="shared" si="115"/>
        <v>Sports</v>
      </c>
    </row>
    <row r="1826" spans="1:17" x14ac:dyDescent="0.3">
      <c r="A1826">
        <v>1108535</v>
      </c>
      <c r="B1826" t="str">
        <f>VLOOKUP($A1826,'[1]User Profiles'!$A:$I,2,FALSE)</f>
        <v>Jared </v>
      </c>
      <c r="C1826" t="str">
        <f>VLOOKUP($A1826,'[1]User Profiles'!$A:$I,3,FALSE)</f>
        <v>Sytsma</v>
      </c>
      <c r="D1826" t="str">
        <f>VLOOKUP($A1826,'[1]User Profiles'!$A:$I,5,FALSE)</f>
        <v>male</v>
      </c>
      <c r="E1826" t="str">
        <f>VLOOKUP($A1826,'[1]User Profiles'!$A:$I,6,FALSE)</f>
        <v>None</v>
      </c>
      <c r="F1826">
        <f>VLOOKUP($A1826,'[1]User Profiles'!$A:$I,7,FALSE)</f>
        <v>34</v>
      </c>
      <c r="G1826" t="str">
        <f>VLOOKUP($A1826,'[1]User Profiles'!$A:$I,8,FALSE)</f>
        <v>North West</v>
      </c>
      <c r="H1826" t="s">
        <v>23</v>
      </c>
      <c r="I1826" s="4">
        <v>42457</v>
      </c>
      <c r="J1826" s="1">
        <v>0.35625000000000001</v>
      </c>
      <c r="K1826" s="1">
        <v>1.1226851851851851E-3</v>
      </c>
      <c r="L1826" s="1" t="str">
        <f t="shared" si="113"/>
        <v>Monday</v>
      </c>
      <c r="M1826" t="str">
        <f t="shared" si="112"/>
        <v>March</v>
      </c>
      <c r="N1826" s="2" t="str">
        <f t="shared" si="114"/>
        <v>Morning</v>
      </c>
      <c r="O1826" s="2">
        <v>42457.356249999997</v>
      </c>
      <c r="P1826">
        <v>1108535</v>
      </c>
      <c r="Q1826" t="str">
        <f t="shared" si="115"/>
        <v>Entertainment</v>
      </c>
    </row>
    <row r="1827" spans="1:17" x14ac:dyDescent="0.3">
      <c r="A1827">
        <v>2371316</v>
      </c>
      <c r="B1827" t="str">
        <f>VLOOKUP($A1827,'[1]User Profiles'!$A:$I,2,FALSE)</f>
        <v>Hugh</v>
      </c>
      <c r="C1827" t="str">
        <f>VLOOKUP($A1827,'[1]User Profiles'!$A:$I,3,FALSE)</f>
        <v>Reisinger</v>
      </c>
      <c r="D1827" t="str">
        <f>VLOOKUP($A1827,'[1]User Profiles'!$A:$I,5,FALSE)</f>
        <v>male</v>
      </c>
      <c r="E1827" t="str">
        <f>VLOOKUP($A1827,'[1]User Profiles'!$A:$I,6,FALSE)</f>
        <v>white</v>
      </c>
      <c r="F1827">
        <f>VLOOKUP($A1827,'[1]User Profiles'!$A:$I,7,FALSE)</f>
        <v>31</v>
      </c>
      <c r="G1827" t="str">
        <f>VLOOKUP($A1827,'[1]User Profiles'!$A:$I,8,FALSE)</f>
        <v>Western Cape</v>
      </c>
      <c r="H1827" t="s">
        <v>20</v>
      </c>
      <c r="I1827" s="4">
        <v>42389</v>
      </c>
      <c r="J1827" s="1">
        <v>0.35625000000000001</v>
      </c>
      <c r="K1827" s="1">
        <v>6.2175925925925919E-2</v>
      </c>
      <c r="L1827" s="1" t="str">
        <f t="shared" si="113"/>
        <v>Wednesday</v>
      </c>
      <c r="M1827" t="str">
        <f t="shared" si="112"/>
        <v>January</v>
      </c>
      <c r="N1827" s="2" t="str">
        <f t="shared" si="114"/>
        <v>Morning</v>
      </c>
      <c r="O1827" s="2">
        <v>42389.356249999997</v>
      </c>
      <c r="P1827">
        <v>2371316</v>
      </c>
      <c r="Q1827" t="str">
        <f t="shared" si="115"/>
        <v>Other</v>
      </c>
    </row>
    <row r="1828" spans="1:17" x14ac:dyDescent="0.3">
      <c r="A1828">
        <v>641522</v>
      </c>
      <c r="B1828" t="str">
        <f>VLOOKUP($A1828,'[1]User Profiles'!$A:$I,2,FALSE)</f>
        <v>Carter </v>
      </c>
      <c r="C1828" t="str">
        <f>VLOOKUP($A1828,'[1]User Profiles'!$A:$I,3,FALSE)</f>
        <v>Shkreli</v>
      </c>
      <c r="D1828" t="str">
        <f>VLOOKUP($A1828,'[1]User Profiles'!$A:$I,5,FALSE)</f>
        <v>male</v>
      </c>
      <c r="E1828" t="str">
        <f>VLOOKUP($A1828,'[1]User Profiles'!$A:$I,6,FALSE)</f>
        <v>indian_asian</v>
      </c>
      <c r="F1828">
        <f>VLOOKUP($A1828,'[1]User Profiles'!$A:$I,7,FALSE)</f>
        <v>26</v>
      </c>
      <c r="G1828" t="str">
        <f>VLOOKUP($A1828,'[1]User Profiles'!$A:$I,8,FALSE)</f>
        <v>Gauteng</v>
      </c>
      <c r="H1828" t="s">
        <v>18</v>
      </c>
      <c r="I1828" s="4">
        <v>42459</v>
      </c>
      <c r="J1828" s="1">
        <v>0.35694444444444445</v>
      </c>
      <c r="K1828" s="1">
        <v>0</v>
      </c>
      <c r="L1828" s="1" t="str">
        <f t="shared" si="113"/>
        <v>Wednesday</v>
      </c>
      <c r="M1828" t="str">
        <f t="shared" si="112"/>
        <v>March</v>
      </c>
      <c r="N1828" s="2" t="str">
        <f t="shared" si="114"/>
        <v>Morning</v>
      </c>
      <c r="O1828" s="2">
        <v>42459.356944444444</v>
      </c>
      <c r="P1828">
        <v>641522</v>
      </c>
      <c r="Q1828" t="str">
        <f t="shared" si="115"/>
        <v>Sports</v>
      </c>
    </row>
    <row r="1829" spans="1:17" x14ac:dyDescent="0.3">
      <c r="A1829">
        <v>929723</v>
      </c>
      <c r="B1829" t="str">
        <f>VLOOKUP($A1829,'[1]User Profiles'!$A:$I,2,FALSE)</f>
        <v>Lane </v>
      </c>
      <c r="C1829" t="str">
        <f>VLOOKUP($A1829,'[1]User Profiles'!$A:$I,3,FALSE)</f>
        <v>Leicht</v>
      </c>
      <c r="D1829" t="str">
        <f>VLOOKUP($A1829,'[1]User Profiles'!$A:$I,5,FALSE)</f>
        <v>male</v>
      </c>
      <c r="E1829" t="str">
        <f>VLOOKUP($A1829,'[1]User Profiles'!$A:$I,6,FALSE)</f>
        <v>indian_asian</v>
      </c>
      <c r="F1829">
        <f>VLOOKUP($A1829,'[1]User Profiles'!$A:$I,7,FALSE)</f>
        <v>27</v>
      </c>
      <c r="G1829" t="str">
        <f>VLOOKUP($A1829,'[1]User Profiles'!$A:$I,8,FALSE)</f>
        <v>Western Cape</v>
      </c>
      <c r="H1829" t="s">
        <v>25</v>
      </c>
      <c r="I1829" s="4">
        <v>42460</v>
      </c>
      <c r="J1829" s="1">
        <v>0.35694444444444445</v>
      </c>
      <c r="K1829" s="1">
        <v>1.25E-3</v>
      </c>
      <c r="L1829" s="1" t="str">
        <f t="shared" si="113"/>
        <v>Thursday</v>
      </c>
      <c r="M1829" t="str">
        <f t="shared" si="112"/>
        <v>March</v>
      </c>
      <c r="N1829" s="2" t="str">
        <f t="shared" si="114"/>
        <v>Morning</v>
      </c>
      <c r="O1829" s="2">
        <v>42460.356944444444</v>
      </c>
      <c r="P1829">
        <v>929723</v>
      </c>
      <c r="Q1829" t="str">
        <f t="shared" si="115"/>
        <v>Sports</v>
      </c>
    </row>
    <row r="1830" spans="1:17" x14ac:dyDescent="0.3">
      <c r="A1830">
        <v>908088</v>
      </c>
      <c r="B1830" t="str">
        <f>VLOOKUP($A1830,'[1]User Profiles'!$A:$I,2,FALSE)</f>
        <v>Hollis </v>
      </c>
      <c r="C1830" t="str">
        <f>VLOOKUP($A1830,'[1]User Profiles'!$A:$I,3,FALSE)</f>
        <v>Holt</v>
      </c>
      <c r="D1830" t="str">
        <f>VLOOKUP($A1830,'[1]User Profiles'!$A:$I,5,FALSE)</f>
        <v>male</v>
      </c>
      <c r="E1830" t="str">
        <f>VLOOKUP($A1830,'[1]User Profiles'!$A:$I,6,FALSE)</f>
        <v>white</v>
      </c>
      <c r="F1830">
        <f>VLOOKUP($A1830,'[1]User Profiles'!$A:$I,7,FALSE)</f>
        <v>28</v>
      </c>
      <c r="G1830" t="str">
        <f>VLOOKUP($A1830,'[1]User Profiles'!$A:$I,8,FALSE)</f>
        <v>Limpopo</v>
      </c>
      <c r="H1830" t="s">
        <v>20</v>
      </c>
      <c r="I1830" s="4">
        <v>42454</v>
      </c>
      <c r="J1830" s="1">
        <v>0.35694444444444445</v>
      </c>
      <c r="K1830" s="1">
        <v>6.018518518518519E-4</v>
      </c>
      <c r="L1830" s="1" t="str">
        <f t="shared" si="113"/>
        <v>Friday</v>
      </c>
      <c r="M1830" t="str">
        <f t="shared" si="112"/>
        <v>March</v>
      </c>
      <c r="N1830" s="2" t="str">
        <f t="shared" si="114"/>
        <v>Morning</v>
      </c>
      <c r="O1830" s="2">
        <v>42454.356944444444</v>
      </c>
      <c r="P1830">
        <v>908088</v>
      </c>
      <c r="Q1830" t="str">
        <f t="shared" si="115"/>
        <v>Other</v>
      </c>
    </row>
    <row r="1831" spans="1:17" x14ac:dyDescent="0.3">
      <c r="A1831">
        <v>2205521</v>
      </c>
      <c r="B1831" t="str">
        <f>VLOOKUP($A1831,'[1]User Profiles'!$A:$I,2,FALSE)</f>
        <v>Samuel </v>
      </c>
      <c r="C1831" t="str">
        <f>VLOOKUP($A1831,'[1]User Profiles'!$A:$I,3,FALSE)</f>
        <v>Borelli</v>
      </c>
      <c r="D1831" t="str">
        <f>VLOOKUP($A1831,'[1]User Profiles'!$A:$I,5,FALSE)</f>
        <v>male</v>
      </c>
      <c r="E1831" t="str">
        <f>VLOOKUP($A1831,'[1]User Profiles'!$A:$I,6,FALSE)</f>
        <v>black</v>
      </c>
      <c r="F1831">
        <f>VLOOKUP($A1831,'[1]User Profiles'!$A:$I,7,FALSE)</f>
        <v>31</v>
      </c>
      <c r="G1831" t="str">
        <f>VLOOKUP($A1831,'[1]User Profiles'!$A:$I,8,FALSE)</f>
        <v>Eastern Cape</v>
      </c>
      <c r="H1831" t="s">
        <v>18</v>
      </c>
      <c r="I1831" s="4">
        <v>42435</v>
      </c>
      <c r="J1831" s="1">
        <v>0.35694444444444445</v>
      </c>
      <c r="K1831" s="1">
        <v>2.210648148148148E-2</v>
      </c>
      <c r="L1831" s="1" t="str">
        <f t="shared" si="113"/>
        <v>Sunday</v>
      </c>
      <c r="M1831" t="str">
        <f t="shared" si="112"/>
        <v>March</v>
      </c>
      <c r="N1831" s="2" t="str">
        <f t="shared" si="114"/>
        <v>Morning</v>
      </c>
      <c r="O1831" s="2">
        <v>42435.356944444444</v>
      </c>
      <c r="P1831">
        <v>2205521</v>
      </c>
      <c r="Q1831" t="str">
        <f t="shared" si="115"/>
        <v>Sports</v>
      </c>
    </row>
    <row r="1832" spans="1:17" x14ac:dyDescent="0.3">
      <c r="A1832">
        <v>865440</v>
      </c>
      <c r="B1832" t="str">
        <f>VLOOKUP($A1832,'[1]User Profiles'!$A:$I,2,FALSE)</f>
        <v>Hollis </v>
      </c>
      <c r="C1832" t="str">
        <f>VLOOKUP($A1832,'[1]User Profiles'!$A:$I,3,FALSE)</f>
        <v>Mcculloch</v>
      </c>
      <c r="D1832" t="str">
        <f>VLOOKUP($A1832,'[1]User Profiles'!$A:$I,5,FALSE)</f>
        <v>male</v>
      </c>
      <c r="E1832" t="str">
        <f>VLOOKUP($A1832,'[1]User Profiles'!$A:$I,6,FALSE)</f>
        <v>indian_asian</v>
      </c>
      <c r="F1832">
        <f>VLOOKUP($A1832,'[1]User Profiles'!$A:$I,7,FALSE)</f>
        <v>31</v>
      </c>
      <c r="G1832" t="str">
        <f>VLOOKUP($A1832,'[1]User Profiles'!$A:$I,8,FALSE)</f>
        <v>Gauteng</v>
      </c>
      <c r="H1832" t="s">
        <v>20</v>
      </c>
      <c r="I1832" s="4">
        <v>42443</v>
      </c>
      <c r="J1832" s="1">
        <v>0.3576388888888889</v>
      </c>
      <c r="K1832" s="1">
        <v>1.4907407407407406E-2</v>
      </c>
      <c r="L1832" s="1" t="str">
        <f t="shared" si="113"/>
        <v>Monday</v>
      </c>
      <c r="M1832" t="str">
        <f t="shared" si="112"/>
        <v>March</v>
      </c>
      <c r="N1832" s="2" t="str">
        <f t="shared" si="114"/>
        <v>Morning</v>
      </c>
      <c r="O1832" s="2">
        <v>42443.357638888891</v>
      </c>
      <c r="P1832">
        <v>865440</v>
      </c>
      <c r="Q1832" t="str">
        <f t="shared" si="115"/>
        <v>Other</v>
      </c>
    </row>
    <row r="1833" spans="1:17" x14ac:dyDescent="0.3">
      <c r="A1833">
        <v>809304</v>
      </c>
      <c r="B1833" t="str">
        <f>VLOOKUP($A1833,'[1]User Profiles'!$A:$I,2,FALSE)</f>
        <v>Cody </v>
      </c>
      <c r="C1833" t="str">
        <f>VLOOKUP($A1833,'[1]User Profiles'!$A:$I,3,FALSE)</f>
        <v>Roquemore</v>
      </c>
      <c r="D1833" t="str">
        <f>VLOOKUP($A1833,'[1]User Profiles'!$A:$I,5,FALSE)</f>
        <v>male</v>
      </c>
      <c r="E1833" t="str">
        <f>VLOOKUP($A1833,'[1]User Profiles'!$A:$I,6,FALSE)</f>
        <v>black</v>
      </c>
      <c r="F1833">
        <f>VLOOKUP($A1833,'[1]User Profiles'!$A:$I,7,FALSE)</f>
        <v>49</v>
      </c>
      <c r="G1833" t="str">
        <f>VLOOKUP($A1833,'[1]User Profiles'!$A:$I,8,FALSE)</f>
        <v>Mpumalanga</v>
      </c>
      <c r="H1833" t="s">
        <v>18</v>
      </c>
      <c r="I1833" s="4">
        <v>42459</v>
      </c>
      <c r="J1833" s="1">
        <v>0.3576388888888889</v>
      </c>
      <c r="K1833" s="1">
        <v>5.4166666666666669E-3</v>
      </c>
      <c r="L1833" s="1" t="str">
        <f t="shared" si="113"/>
        <v>Wednesday</v>
      </c>
      <c r="M1833" t="str">
        <f t="shared" si="112"/>
        <v>March</v>
      </c>
      <c r="N1833" s="2" t="str">
        <f t="shared" si="114"/>
        <v>Morning</v>
      </c>
      <c r="O1833" s="2">
        <v>42459.357638888891</v>
      </c>
      <c r="P1833">
        <v>809304</v>
      </c>
      <c r="Q1833" t="str">
        <f t="shared" si="115"/>
        <v>Sports</v>
      </c>
    </row>
    <row r="1834" spans="1:17" x14ac:dyDescent="0.3">
      <c r="A1834">
        <v>940010</v>
      </c>
      <c r="B1834" t="str">
        <f>VLOOKUP($A1834,'[1]User Profiles'!$A:$I,2,FALSE)</f>
        <v>Kip </v>
      </c>
      <c r="C1834" t="str">
        <f>VLOOKUP($A1834,'[1]User Profiles'!$A:$I,3,FALSE)</f>
        <v>Caves</v>
      </c>
      <c r="D1834" t="str">
        <f>VLOOKUP($A1834,'[1]User Profiles'!$A:$I,5,FALSE)</f>
        <v>male</v>
      </c>
      <c r="E1834" t="str">
        <f>VLOOKUP($A1834,'[1]User Profiles'!$A:$I,6,FALSE)</f>
        <v>black</v>
      </c>
      <c r="F1834">
        <f>VLOOKUP($A1834,'[1]User Profiles'!$A:$I,7,FALSE)</f>
        <v>27</v>
      </c>
      <c r="G1834" t="str">
        <f>VLOOKUP($A1834,'[1]User Profiles'!$A:$I,8,FALSE)</f>
        <v>Gauteng</v>
      </c>
      <c r="H1834" t="s">
        <v>20</v>
      </c>
      <c r="I1834" s="4">
        <v>42455</v>
      </c>
      <c r="J1834" s="1">
        <v>0.3576388888888889</v>
      </c>
      <c r="K1834" s="1">
        <v>4.6296296296296293E-4</v>
      </c>
      <c r="L1834" s="1" t="str">
        <f t="shared" si="113"/>
        <v>Saturday</v>
      </c>
      <c r="M1834" t="str">
        <f t="shared" si="112"/>
        <v>March</v>
      </c>
      <c r="N1834" s="2" t="str">
        <f t="shared" si="114"/>
        <v>Morning</v>
      </c>
      <c r="O1834" s="2">
        <v>42455.357638888891</v>
      </c>
      <c r="P1834">
        <v>940010</v>
      </c>
      <c r="Q1834" t="str">
        <f t="shared" si="115"/>
        <v>Other</v>
      </c>
    </row>
    <row r="1835" spans="1:17" x14ac:dyDescent="0.3">
      <c r="A1835">
        <v>750715</v>
      </c>
      <c r="B1835" t="str">
        <f>VLOOKUP($A1835,'[1]User Profiles'!$A:$I,2,FALSE)</f>
        <v>Filiberto </v>
      </c>
      <c r="C1835" t="str">
        <f>VLOOKUP($A1835,'[1]User Profiles'!$A:$I,3,FALSE)</f>
        <v>Beville</v>
      </c>
      <c r="D1835" t="str">
        <f>VLOOKUP($A1835,'[1]User Profiles'!$A:$I,5,FALSE)</f>
        <v>male</v>
      </c>
      <c r="E1835" t="str">
        <f>VLOOKUP($A1835,'[1]User Profiles'!$A:$I,6,FALSE)</f>
        <v>coloured</v>
      </c>
      <c r="F1835">
        <f>VLOOKUP($A1835,'[1]User Profiles'!$A:$I,7,FALSE)</f>
        <v>32</v>
      </c>
      <c r="G1835" t="str">
        <f>VLOOKUP($A1835,'[1]User Profiles'!$A:$I,8,FALSE)</f>
        <v>Western Cape</v>
      </c>
      <c r="H1835" t="s">
        <v>16</v>
      </c>
      <c r="I1835" s="4">
        <v>42386</v>
      </c>
      <c r="J1835" s="1">
        <v>0.3576388888888889</v>
      </c>
      <c r="K1835" s="1">
        <v>6.2500000000000001E-4</v>
      </c>
      <c r="L1835" s="1" t="str">
        <f t="shared" si="113"/>
        <v>Sunday</v>
      </c>
      <c r="M1835" t="str">
        <f t="shared" si="112"/>
        <v>January</v>
      </c>
      <c r="N1835" s="2" t="str">
        <f t="shared" si="114"/>
        <v>Morning</v>
      </c>
      <c r="O1835" s="2">
        <v>42386.357638888891</v>
      </c>
      <c r="P1835">
        <v>750715</v>
      </c>
      <c r="Q1835" t="str">
        <f t="shared" si="115"/>
        <v>Other</v>
      </c>
    </row>
    <row r="1836" spans="1:17" x14ac:dyDescent="0.3">
      <c r="A1836">
        <v>809704</v>
      </c>
      <c r="B1836" t="str">
        <f>VLOOKUP($A1836,'[1]User Profiles'!$A:$I,2,FALSE)</f>
        <v>Torrie </v>
      </c>
      <c r="C1836" t="str">
        <f>VLOOKUP($A1836,'[1]User Profiles'!$A:$I,3,FALSE)</f>
        <v>Mcclaine</v>
      </c>
      <c r="D1836" t="str">
        <f>VLOOKUP($A1836,'[1]User Profiles'!$A:$I,5,FALSE)</f>
        <v>female</v>
      </c>
      <c r="E1836" t="str">
        <f>VLOOKUP($A1836,'[1]User Profiles'!$A:$I,6,FALSE)</f>
        <v>None</v>
      </c>
      <c r="F1836">
        <f>VLOOKUP($A1836,'[1]User Profiles'!$A:$I,7,FALSE)</f>
        <v>26</v>
      </c>
      <c r="G1836" t="str">
        <f>VLOOKUP($A1836,'[1]User Profiles'!$A:$I,8,FALSE)</f>
        <v>Gauteng</v>
      </c>
      <c r="H1836" t="s">
        <v>20</v>
      </c>
      <c r="I1836" s="4">
        <v>42421</v>
      </c>
      <c r="J1836" s="1">
        <v>0.3576388888888889</v>
      </c>
      <c r="K1836" s="1">
        <v>8.564814814814815E-4</v>
      </c>
      <c r="L1836" s="1" t="str">
        <f t="shared" si="113"/>
        <v>Sunday</v>
      </c>
      <c r="M1836" t="str">
        <f t="shared" si="112"/>
        <v>February</v>
      </c>
      <c r="N1836" s="2" t="str">
        <f t="shared" si="114"/>
        <v>Morning</v>
      </c>
      <c r="O1836" s="2">
        <v>42421.357638888891</v>
      </c>
      <c r="P1836">
        <v>809704</v>
      </c>
      <c r="Q1836" t="str">
        <f t="shared" si="115"/>
        <v>Other</v>
      </c>
    </row>
    <row r="1837" spans="1:17" x14ac:dyDescent="0.3">
      <c r="A1837">
        <v>920007</v>
      </c>
      <c r="B1837" t="str">
        <f>VLOOKUP($A1837,'[1]User Profiles'!$A:$I,2,FALSE)</f>
        <v>Royal </v>
      </c>
      <c r="C1837" t="str">
        <f>VLOOKUP($A1837,'[1]User Profiles'!$A:$I,3,FALSE)</f>
        <v>Bilyeu</v>
      </c>
      <c r="D1837" t="str">
        <f>VLOOKUP($A1837,'[1]User Profiles'!$A:$I,5,FALSE)</f>
        <v>male</v>
      </c>
      <c r="E1837" t="str">
        <f>VLOOKUP($A1837,'[1]User Profiles'!$A:$I,6,FALSE)</f>
        <v>black</v>
      </c>
      <c r="F1837">
        <f>VLOOKUP($A1837,'[1]User Profiles'!$A:$I,7,FALSE)</f>
        <v>29</v>
      </c>
      <c r="G1837" t="str">
        <f>VLOOKUP($A1837,'[1]User Profiles'!$A:$I,8,FALSE)</f>
        <v>Mpumalanga</v>
      </c>
      <c r="H1837" t="s">
        <v>18</v>
      </c>
      <c r="I1837" s="4">
        <v>42457</v>
      </c>
      <c r="J1837" s="1">
        <v>0.3576388888888889</v>
      </c>
      <c r="K1837" s="1">
        <v>3.4722222222222224E-4</v>
      </c>
      <c r="L1837" s="1" t="str">
        <f t="shared" si="113"/>
        <v>Monday</v>
      </c>
      <c r="M1837" t="str">
        <f t="shared" si="112"/>
        <v>March</v>
      </c>
      <c r="N1837" s="2" t="str">
        <f t="shared" si="114"/>
        <v>Morning</v>
      </c>
      <c r="O1837" s="2">
        <v>42457.357638888891</v>
      </c>
      <c r="P1837">
        <v>920007</v>
      </c>
      <c r="Q1837" t="str">
        <f t="shared" si="115"/>
        <v>Sports</v>
      </c>
    </row>
    <row r="1838" spans="1:17" x14ac:dyDescent="0.3">
      <c r="A1838">
        <v>809908</v>
      </c>
      <c r="B1838" t="str">
        <f>VLOOKUP($A1838,'[1]User Profiles'!$A:$I,2,FALSE)</f>
        <v>Len </v>
      </c>
      <c r="C1838" t="str">
        <f>VLOOKUP($A1838,'[1]User Profiles'!$A:$I,3,FALSE)</f>
        <v>Hoadley</v>
      </c>
      <c r="D1838" t="str">
        <f>VLOOKUP($A1838,'[1]User Profiles'!$A:$I,5,FALSE)</f>
        <v>male</v>
      </c>
      <c r="E1838" t="str">
        <f>VLOOKUP($A1838,'[1]User Profiles'!$A:$I,6,FALSE)</f>
        <v>indian_asian</v>
      </c>
      <c r="F1838">
        <f>VLOOKUP($A1838,'[1]User Profiles'!$A:$I,7,FALSE)</f>
        <v>9</v>
      </c>
      <c r="G1838" t="str">
        <f>VLOOKUP($A1838,'[1]User Profiles'!$A:$I,8,FALSE)</f>
        <v>Eastern Cape</v>
      </c>
      <c r="H1838" t="s">
        <v>18</v>
      </c>
      <c r="I1838" s="4">
        <v>42435</v>
      </c>
      <c r="J1838" s="1">
        <v>0.3576388888888889</v>
      </c>
      <c r="K1838" s="1">
        <v>4.0972222222222226E-3</v>
      </c>
      <c r="L1838" s="1" t="str">
        <f t="shared" si="113"/>
        <v>Sunday</v>
      </c>
      <c r="M1838" t="str">
        <f t="shared" si="112"/>
        <v>March</v>
      </c>
      <c r="N1838" s="2" t="str">
        <f t="shared" si="114"/>
        <v>Morning</v>
      </c>
      <c r="O1838" s="2">
        <v>42435.357638888891</v>
      </c>
      <c r="P1838">
        <v>809908</v>
      </c>
      <c r="Q1838" t="str">
        <f t="shared" si="115"/>
        <v>Sports</v>
      </c>
    </row>
    <row r="1839" spans="1:17" x14ac:dyDescent="0.3">
      <c r="A1839">
        <v>893562</v>
      </c>
      <c r="B1839" t="str">
        <f>VLOOKUP($A1839,'[1]User Profiles'!$A:$I,2,FALSE)</f>
        <v>Cory </v>
      </c>
      <c r="C1839" t="str">
        <f>VLOOKUP($A1839,'[1]User Profiles'!$A:$I,3,FALSE)</f>
        <v>Borelli</v>
      </c>
      <c r="D1839" t="str">
        <f>VLOOKUP($A1839,'[1]User Profiles'!$A:$I,5,FALSE)</f>
        <v>male</v>
      </c>
      <c r="E1839" t="str">
        <f>VLOOKUP($A1839,'[1]User Profiles'!$A:$I,6,FALSE)</f>
        <v>black</v>
      </c>
      <c r="F1839">
        <f>VLOOKUP($A1839,'[1]User Profiles'!$A:$I,7,FALSE)</f>
        <v>37</v>
      </c>
      <c r="G1839" t="str">
        <f>VLOOKUP($A1839,'[1]User Profiles'!$A:$I,8,FALSE)</f>
        <v>Gauteng</v>
      </c>
      <c r="H1839" t="s">
        <v>23</v>
      </c>
      <c r="I1839" s="4">
        <v>42454</v>
      </c>
      <c r="J1839" s="1">
        <v>0.3576388888888889</v>
      </c>
      <c r="K1839" s="1">
        <v>1.0243055555555556E-3</v>
      </c>
      <c r="L1839" s="1" t="str">
        <f t="shared" si="113"/>
        <v>Friday</v>
      </c>
      <c r="M1839" t="str">
        <f t="shared" si="112"/>
        <v>March</v>
      </c>
      <c r="N1839" s="2" t="str">
        <f t="shared" si="114"/>
        <v>Morning</v>
      </c>
      <c r="O1839" s="2">
        <v>42454.357638888891</v>
      </c>
      <c r="P1839">
        <v>893562</v>
      </c>
      <c r="Q1839" t="str">
        <f t="shared" si="115"/>
        <v>Entertainment</v>
      </c>
    </row>
    <row r="1840" spans="1:17" x14ac:dyDescent="0.3">
      <c r="A1840">
        <v>940881</v>
      </c>
      <c r="B1840" t="str">
        <f>VLOOKUP($A1840,'[1]User Profiles'!$A:$I,2,FALSE)</f>
        <v>Garry </v>
      </c>
      <c r="C1840" t="str">
        <f>VLOOKUP($A1840,'[1]User Profiles'!$A:$I,3,FALSE)</f>
        <v>Hier</v>
      </c>
      <c r="D1840" t="str">
        <f>VLOOKUP($A1840,'[1]User Profiles'!$A:$I,5,FALSE)</f>
        <v>male</v>
      </c>
      <c r="E1840" t="str">
        <f>VLOOKUP($A1840,'[1]User Profiles'!$A:$I,6,FALSE)</f>
        <v>indian_asian</v>
      </c>
      <c r="F1840">
        <f>VLOOKUP($A1840,'[1]User Profiles'!$A:$I,7,FALSE)</f>
        <v>31</v>
      </c>
      <c r="G1840" t="str">
        <f>VLOOKUP($A1840,'[1]User Profiles'!$A:$I,8,FALSE)</f>
        <v>Limpopo</v>
      </c>
      <c r="H1840" t="s">
        <v>25</v>
      </c>
      <c r="I1840" s="4">
        <v>42459</v>
      </c>
      <c r="J1840" s="1">
        <v>0.3576388888888889</v>
      </c>
      <c r="K1840" s="1">
        <v>5.7870370370370378E-4</v>
      </c>
      <c r="L1840" s="1" t="str">
        <f t="shared" si="113"/>
        <v>Wednesday</v>
      </c>
      <c r="M1840" t="str">
        <f t="shared" si="112"/>
        <v>March</v>
      </c>
      <c r="N1840" s="2" t="str">
        <f t="shared" si="114"/>
        <v>Morning</v>
      </c>
      <c r="O1840" s="2">
        <v>42459.357638888891</v>
      </c>
      <c r="P1840">
        <v>940881</v>
      </c>
      <c r="Q1840" t="str">
        <f t="shared" si="115"/>
        <v>Sports</v>
      </c>
    </row>
    <row r="1841" spans="1:17" x14ac:dyDescent="0.3">
      <c r="A1841">
        <v>810118</v>
      </c>
      <c r="B1841" t="str">
        <f>VLOOKUP($A1841,'[1]User Profiles'!$A:$I,2,FALSE)</f>
        <v>Len </v>
      </c>
      <c r="C1841" t="str">
        <f>VLOOKUP($A1841,'[1]User Profiles'!$A:$I,3,FALSE)</f>
        <v>Singer</v>
      </c>
      <c r="D1841" t="str">
        <f>VLOOKUP($A1841,'[1]User Profiles'!$A:$I,5,FALSE)</f>
        <v>male</v>
      </c>
      <c r="E1841" t="str">
        <f>VLOOKUP($A1841,'[1]User Profiles'!$A:$I,6,FALSE)</f>
        <v>black</v>
      </c>
      <c r="F1841">
        <f>VLOOKUP($A1841,'[1]User Profiles'!$A:$I,7,FALSE)</f>
        <v>49</v>
      </c>
      <c r="G1841" t="str">
        <f>VLOOKUP($A1841,'[1]User Profiles'!$A:$I,8,FALSE)</f>
        <v>Western Cape</v>
      </c>
      <c r="H1841" t="s">
        <v>25</v>
      </c>
      <c r="I1841" s="4">
        <v>42431</v>
      </c>
      <c r="J1841" s="1">
        <v>0.3576388888888889</v>
      </c>
      <c r="K1841" s="1">
        <v>6.018518518518519E-4</v>
      </c>
      <c r="L1841" s="1" t="str">
        <f t="shared" si="113"/>
        <v>Wednesday</v>
      </c>
      <c r="M1841" t="str">
        <f t="shared" si="112"/>
        <v>March</v>
      </c>
      <c r="N1841" s="2" t="str">
        <f t="shared" si="114"/>
        <v>Morning</v>
      </c>
      <c r="O1841" s="2">
        <v>42431.357638888891</v>
      </c>
      <c r="P1841">
        <v>810118</v>
      </c>
      <c r="Q1841" t="str">
        <f t="shared" si="115"/>
        <v>Sports</v>
      </c>
    </row>
    <row r="1842" spans="1:17" x14ac:dyDescent="0.3">
      <c r="A1842">
        <v>2288469</v>
      </c>
      <c r="B1842" t="str">
        <f>VLOOKUP($A1842,'[1]User Profiles'!$A:$I,2,FALSE)</f>
        <v>Hollis </v>
      </c>
      <c r="C1842" t="str">
        <f>VLOOKUP($A1842,'[1]User Profiles'!$A:$I,3,FALSE)</f>
        <v>Pool</v>
      </c>
      <c r="D1842" t="str">
        <f>VLOOKUP($A1842,'[1]User Profiles'!$A:$I,5,FALSE)</f>
        <v>male</v>
      </c>
      <c r="E1842" t="str">
        <f>VLOOKUP($A1842,'[1]User Profiles'!$A:$I,6,FALSE)</f>
        <v>indian_asian</v>
      </c>
      <c r="F1842">
        <f>VLOOKUP($A1842,'[1]User Profiles'!$A:$I,7,FALSE)</f>
        <v>34</v>
      </c>
      <c r="G1842" t="str">
        <f>VLOOKUP($A1842,'[1]User Profiles'!$A:$I,8,FALSE)</f>
        <v>Limpopo</v>
      </c>
      <c r="H1842" t="s">
        <v>18</v>
      </c>
      <c r="I1842" s="4">
        <v>42420</v>
      </c>
      <c r="J1842" s="1">
        <v>0.3576388888888889</v>
      </c>
      <c r="K1842" s="1">
        <v>4.0740740740740746E-3</v>
      </c>
      <c r="L1842" s="1" t="str">
        <f t="shared" si="113"/>
        <v>Saturday</v>
      </c>
      <c r="M1842" t="str">
        <f t="shared" si="112"/>
        <v>February</v>
      </c>
      <c r="N1842" s="2" t="str">
        <f t="shared" si="114"/>
        <v>Morning</v>
      </c>
      <c r="O1842" s="2">
        <v>42420.357638888891</v>
      </c>
      <c r="P1842">
        <v>2288469</v>
      </c>
      <c r="Q1842" t="str">
        <f t="shared" si="115"/>
        <v>Sports</v>
      </c>
    </row>
    <row r="1843" spans="1:17" x14ac:dyDescent="0.3">
      <c r="A1843">
        <v>820014</v>
      </c>
      <c r="B1843" t="str">
        <f>VLOOKUP($A1843,'[1]User Profiles'!$A:$I,2,FALSE)</f>
        <v>Cory </v>
      </c>
      <c r="C1843" t="str">
        <f>VLOOKUP($A1843,'[1]User Profiles'!$A:$I,3,FALSE)</f>
        <v>Arrieta</v>
      </c>
      <c r="D1843" t="str">
        <f>VLOOKUP($A1843,'[1]User Profiles'!$A:$I,5,FALSE)</f>
        <v>male</v>
      </c>
      <c r="E1843" t="str">
        <f>VLOOKUP($A1843,'[1]User Profiles'!$A:$I,6,FALSE)</f>
        <v>indian_asian</v>
      </c>
      <c r="F1843">
        <f>VLOOKUP($A1843,'[1]User Profiles'!$A:$I,7,FALSE)</f>
        <v>32</v>
      </c>
      <c r="G1843" t="str">
        <f>VLOOKUP($A1843,'[1]User Profiles'!$A:$I,8,FALSE)</f>
        <v>Limpopo</v>
      </c>
      <c r="H1843" t="s">
        <v>18</v>
      </c>
      <c r="I1843" s="4">
        <v>42449</v>
      </c>
      <c r="J1843" s="1">
        <v>0.3576388888888889</v>
      </c>
      <c r="K1843" s="1">
        <v>8.564814814814815E-4</v>
      </c>
      <c r="L1843" s="1" t="str">
        <f t="shared" si="113"/>
        <v>Sunday</v>
      </c>
      <c r="M1843" t="str">
        <f t="shared" si="112"/>
        <v>March</v>
      </c>
      <c r="N1843" s="2" t="str">
        <f t="shared" si="114"/>
        <v>Morning</v>
      </c>
      <c r="O1843" s="2">
        <v>42449.357638888891</v>
      </c>
      <c r="P1843">
        <v>820014</v>
      </c>
      <c r="Q1843" t="str">
        <f t="shared" si="115"/>
        <v>Sports</v>
      </c>
    </row>
    <row r="1844" spans="1:17" x14ac:dyDescent="0.3">
      <c r="A1844">
        <v>903695</v>
      </c>
      <c r="B1844" t="str">
        <f>VLOOKUP($A1844,'[1]User Profiles'!$A:$I,2,FALSE)</f>
        <v>Jacinto </v>
      </c>
      <c r="C1844" t="str">
        <f>VLOOKUP($A1844,'[1]User Profiles'!$A:$I,3,FALSE)</f>
        <v>Biggers</v>
      </c>
      <c r="D1844" t="str">
        <f>VLOOKUP($A1844,'[1]User Profiles'!$A:$I,5,FALSE)</f>
        <v>male</v>
      </c>
      <c r="E1844" t="str">
        <f>VLOOKUP($A1844,'[1]User Profiles'!$A:$I,6,FALSE)</f>
        <v>None</v>
      </c>
      <c r="F1844">
        <f>VLOOKUP($A1844,'[1]User Profiles'!$A:$I,7,FALSE)</f>
        <v>63</v>
      </c>
      <c r="G1844" t="str">
        <f>VLOOKUP($A1844,'[1]User Profiles'!$A:$I,8,FALSE)</f>
        <v>Kwazulu Natal</v>
      </c>
      <c r="H1844" t="s">
        <v>16</v>
      </c>
      <c r="I1844" s="4">
        <v>42457</v>
      </c>
      <c r="J1844" s="1">
        <v>0.3576388888888889</v>
      </c>
      <c r="K1844" s="1">
        <v>6.7361111111111103E-3</v>
      </c>
      <c r="L1844" s="1" t="str">
        <f t="shared" si="113"/>
        <v>Monday</v>
      </c>
      <c r="M1844" t="str">
        <f t="shared" si="112"/>
        <v>March</v>
      </c>
      <c r="N1844" s="2" t="str">
        <f t="shared" si="114"/>
        <v>Morning</v>
      </c>
      <c r="O1844" s="2">
        <v>42457.357638888891</v>
      </c>
      <c r="P1844">
        <v>903695</v>
      </c>
      <c r="Q1844" t="str">
        <f t="shared" si="115"/>
        <v>Other</v>
      </c>
    </row>
    <row r="1845" spans="1:17" x14ac:dyDescent="0.3">
      <c r="A1845">
        <v>894037</v>
      </c>
      <c r="B1845" t="str">
        <f>VLOOKUP($A1845,'[1]User Profiles'!$A:$I,2,FALSE)</f>
        <v>Lucas </v>
      </c>
      <c r="C1845" t="str">
        <f>VLOOKUP($A1845,'[1]User Profiles'!$A:$I,3,FALSE)</f>
        <v>Jacox</v>
      </c>
      <c r="D1845" t="str">
        <f>VLOOKUP($A1845,'[1]User Profiles'!$A:$I,5,FALSE)</f>
        <v>male</v>
      </c>
      <c r="E1845" t="str">
        <f>VLOOKUP($A1845,'[1]User Profiles'!$A:$I,6,FALSE)</f>
        <v>None</v>
      </c>
      <c r="F1845">
        <f>VLOOKUP($A1845,'[1]User Profiles'!$A:$I,7,FALSE)</f>
        <v>34</v>
      </c>
      <c r="G1845" t="str">
        <f>VLOOKUP($A1845,'[1]User Profiles'!$A:$I,8,FALSE)</f>
        <v>Western Cape</v>
      </c>
      <c r="H1845" t="s">
        <v>18</v>
      </c>
      <c r="I1845" s="4">
        <v>42448</v>
      </c>
      <c r="J1845" s="1">
        <v>0.3576388888888889</v>
      </c>
      <c r="K1845" s="1">
        <v>3.4652777777777775E-2</v>
      </c>
      <c r="L1845" s="1" t="str">
        <f t="shared" si="113"/>
        <v>Saturday</v>
      </c>
      <c r="M1845" t="str">
        <f t="shared" si="112"/>
        <v>March</v>
      </c>
      <c r="N1845" s="2" t="str">
        <f t="shared" si="114"/>
        <v>Morning</v>
      </c>
      <c r="O1845" s="2">
        <v>42448.357638888891</v>
      </c>
      <c r="P1845">
        <v>894037</v>
      </c>
      <c r="Q1845" t="str">
        <f t="shared" si="115"/>
        <v>Sports</v>
      </c>
    </row>
    <row r="1846" spans="1:17" x14ac:dyDescent="0.3">
      <c r="A1846">
        <v>866345</v>
      </c>
      <c r="B1846" t="str">
        <f>VLOOKUP($A1846,'[1]User Profiles'!$A:$I,2,FALSE)</f>
        <v>Romeo </v>
      </c>
      <c r="C1846" t="str">
        <f>VLOOKUP($A1846,'[1]User Profiles'!$A:$I,3,FALSE)</f>
        <v>Beville</v>
      </c>
      <c r="D1846" t="str">
        <f>VLOOKUP($A1846,'[1]User Profiles'!$A:$I,5,FALSE)</f>
        <v>male</v>
      </c>
      <c r="E1846" t="str">
        <f>VLOOKUP($A1846,'[1]User Profiles'!$A:$I,6,FALSE)</f>
        <v>black</v>
      </c>
      <c r="F1846">
        <f>VLOOKUP($A1846,'[1]User Profiles'!$A:$I,7,FALSE)</f>
        <v>18</v>
      </c>
      <c r="G1846" t="str">
        <f>VLOOKUP($A1846,'[1]User Profiles'!$A:$I,8,FALSE)</f>
        <v>Kwazulu Natal</v>
      </c>
      <c r="H1846" t="s">
        <v>21</v>
      </c>
      <c r="I1846" s="4">
        <v>42433</v>
      </c>
      <c r="J1846" s="1">
        <v>0.35833333333333334</v>
      </c>
      <c r="K1846" s="1">
        <v>4.6296296296296293E-4</v>
      </c>
      <c r="L1846" s="1" t="str">
        <f t="shared" si="113"/>
        <v>Friday</v>
      </c>
      <c r="M1846" t="str">
        <f t="shared" si="112"/>
        <v>March</v>
      </c>
      <c r="N1846" s="2" t="str">
        <f t="shared" si="114"/>
        <v>Morning</v>
      </c>
      <c r="O1846" s="2">
        <v>42433.35833333333</v>
      </c>
      <c r="P1846">
        <v>866345</v>
      </c>
      <c r="Q1846" t="str">
        <f t="shared" si="115"/>
        <v>Kids</v>
      </c>
    </row>
    <row r="1847" spans="1:17" x14ac:dyDescent="0.3">
      <c r="A1847">
        <v>930477</v>
      </c>
      <c r="B1847" t="str">
        <f>VLOOKUP($A1847,'[1]User Profiles'!$A:$I,2,FALSE)</f>
        <v>Stephen </v>
      </c>
      <c r="C1847" t="str">
        <f>VLOOKUP($A1847,'[1]User Profiles'!$A:$I,3,FALSE)</f>
        <v>Paradis</v>
      </c>
      <c r="D1847" t="str">
        <f>VLOOKUP($A1847,'[1]User Profiles'!$A:$I,5,FALSE)</f>
        <v>male</v>
      </c>
      <c r="E1847" t="str">
        <f>VLOOKUP($A1847,'[1]User Profiles'!$A:$I,6,FALSE)</f>
        <v>indian_asian</v>
      </c>
      <c r="F1847">
        <f>VLOOKUP($A1847,'[1]User Profiles'!$A:$I,7,FALSE)</f>
        <v>34</v>
      </c>
      <c r="G1847" t="str">
        <f>VLOOKUP($A1847,'[1]User Profiles'!$A:$I,8,FALSE)</f>
        <v>Gauteng</v>
      </c>
      <c r="H1847" t="s">
        <v>16</v>
      </c>
      <c r="I1847" s="4">
        <v>42457</v>
      </c>
      <c r="J1847" s="1">
        <v>0.35833333333333334</v>
      </c>
      <c r="K1847" s="1">
        <v>4.8263888888888884E-2</v>
      </c>
      <c r="L1847" s="1" t="str">
        <f t="shared" si="113"/>
        <v>Monday</v>
      </c>
      <c r="M1847" t="str">
        <f t="shared" si="112"/>
        <v>March</v>
      </c>
      <c r="N1847" s="2" t="str">
        <f t="shared" si="114"/>
        <v>Morning</v>
      </c>
      <c r="O1847" s="2">
        <v>42457.35833333333</v>
      </c>
      <c r="P1847">
        <v>930477</v>
      </c>
      <c r="Q1847" t="str">
        <f t="shared" si="115"/>
        <v>Other</v>
      </c>
    </row>
    <row r="1848" spans="1:17" x14ac:dyDescent="0.3">
      <c r="A1848">
        <v>2287393</v>
      </c>
      <c r="B1848" t="str">
        <f>VLOOKUP($A1848,'[1]User Profiles'!$A:$I,2,FALSE)</f>
        <v>Royal </v>
      </c>
      <c r="C1848" t="str">
        <f>VLOOKUP($A1848,'[1]User Profiles'!$A:$I,3,FALSE)</f>
        <v>Slane</v>
      </c>
      <c r="D1848" t="str">
        <f>VLOOKUP($A1848,'[1]User Profiles'!$A:$I,5,FALSE)</f>
        <v>male</v>
      </c>
      <c r="E1848" t="str">
        <f>VLOOKUP($A1848,'[1]User Profiles'!$A:$I,6,FALSE)</f>
        <v>black</v>
      </c>
      <c r="F1848">
        <f>VLOOKUP($A1848,'[1]User Profiles'!$A:$I,7,FALSE)</f>
        <v>40</v>
      </c>
      <c r="G1848" t="str">
        <f>VLOOKUP($A1848,'[1]User Profiles'!$A:$I,8,FALSE)</f>
        <v>Kwazulu Natal</v>
      </c>
      <c r="H1848" t="s">
        <v>22</v>
      </c>
      <c r="I1848" s="4">
        <v>42452</v>
      </c>
      <c r="J1848" s="1">
        <v>0.35833333333333334</v>
      </c>
      <c r="K1848" s="1">
        <v>3.5879629629629635E-4</v>
      </c>
      <c r="L1848" s="1" t="str">
        <f t="shared" si="113"/>
        <v>Wednesday</v>
      </c>
      <c r="M1848" t="str">
        <f t="shared" si="112"/>
        <v>March</v>
      </c>
      <c r="N1848" s="2" t="str">
        <f t="shared" si="114"/>
        <v>Morning</v>
      </c>
      <c r="O1848" s="2">
        <v>42452.35833333333</v>
      </c>
      <c r="P1848">
        <v>2287393</v>
      </c>
      <c r="Q1848" t="str">
        <f t="shared" si="115"/>
        <v>Kids</v>
      </c>
    </row>
    <row r="1849" spans="1:17" x14ac:dyDescent="0.3">
      <c r="A1849">
        <v>2369759</v>
      </c>
      <c r="B1849" t="str">
        <f>VLOOKUP($A1849,'[1]User Profiles'!$A:$I,2,FALSE)</f>
        <v>Cody </v>
      </c>
      <c r="C1849" t="str">
        <f>VLOOKUP($A1849,'[1]User Profiles'!$A:$I,3,FALSE)</f>
        <v>Pool</v>
      </c>
      <c r="D1849" t="str">
        <f>VLOOKUP($A1849,'[1]User Profiles'!$A:$I,5,FALSE)</f>
        <v>male</v>
      </c>
      <c r="E1849" t="str">
        <f>VLOOKUP($A1849,'[1]User Profiles'!$A:$I,6,FALSE)</f>
        <v>indian_asian</v>
      </c>
      <c r="F1849">
        <f>VLOOKUP($A1849,'[1]User Profiles'!$A:$I,7,FALSE)</f>
        <v>30</v>
      </c>
      <c r="G1849" t="str">
        <f>VLOOKUP($A1849,'[1]User Profiles'!$A:$I,8,FALSE)</f>
        <v>Limpopo</v>
      </c>
      <c r="H1849" t="s">
        <v>18</v>
      </c>
      <c r="I1849" s="4">
        <v>42452</v>
      </c>
      <c r="J1849" s="1">
        <v>0.35833333333333334</v>
      </c>
      <c r="K1849" s="1">
        <v>8.564814814814815E-4</v>
      </c>
      <c r="L1849" s="1" t="str">
        <f t="shared" si="113"/>
        <v>Wednesday</v>
      </c>
      <c r="M1849" t="str">
        <f t="shared" si="112"/>
        <v>March</v>
      </c>
      <c r="N1849" s="2" t="str">
        <f t="shared" si="114"/>
        <v>Morning</v>
      </c>
      <c r="O1849" s="2">
        <v>42452.35833333333</v>
      </c>
      <c r="P1849">
        <v>2369759</v>
      </c>
      <c r="Q1849" t="str">
        <f t="shared" si="115"/>
        <v>Sports</v>
      </c>
    </row>
    <row r="1850" spans="1:17" x14ac:dyDescent="0.3">
      <c r="A1850">
        <v>927246</v>
      </c>
      <c r="B1850" t="str">
        <f>VLOOKUP($A1850,'[1]User Profiles'!$A:$I,2,FALSE)</f>
        <v>Claud </v>
      </c>
      <c r="C1850" t="str">
        <f>VLOOKUP($A1850,'[1]User Profiles'!$A:$I,3,FALSE)</f>
        <v>Zweifel</v>
      </c>
      <c r="D1850" t="str">
        <f>VLOOKUP($A1850,'[1]User Profiles'!$A:$I,5,FALSE)</f>
        <v>male</v>
      </c>
      <c r="E1850" t="str">
        <f>VLOOKUP($A1850,'[1]User Profiles'!$A:$I,6,FALSE)</f>
        <v>indian_asian</v>
      </c>
      <c r="F1850">
        <f>VLOOKUP($A1850,'[1]User Profiles'!$A:$I,7,FALSE)</f>
        <v>29</v>
      </c>
      <c r="G1850" t="str">
        <f>VLOOKUP($A1850,'[1]User Profiles'!$A:$I,8,FALSE)</f>
        <v>Gauteng</v>
      </c>
      <c r="H1850" t="s">
        <v>18</v>
      </c>
      <c r="I1850" s="4">
        <v>42459</v>
      </c>
      <c r="J1850" s="1">
        <v>0.35833333333333334</v>
      </c>
      <c r="K1850" s="1">
        <v>6.875E-3</v>
      </c>
      <c r="L1850" s="1" t="str">
        <f t="shared" si="113"/>
        <v>Wednesday</v>
      </c>
      <c r="M1850" t="str">
        <f t="shared" si="112"/>
        <v>March</v>
      </c>
      <c r="N1850" s="2" t="str">
        <f t="shared" si="114"/>
        <v>Morning</v>
      </c>
      <c r="O1850" s="2">
        <v>42459.35833333333</v>
      </c>
      <c r="P1850">
        <v>927246</v>
      </c>
      <c r="Q1850" t="str">
        <f t="shared" si="115"/>
        <v>Sports</v>
      </c>
    </row>
    <row r="1851" spans="1:17" x14ac:dyDescent="0.3">
      <c r="A1851">
        <v>789477</v>
      </c>
      <c r="B1851" t="str">
        <f>VLOOKUP($A1851,'[1]User Profiles'!$A:$I,2,FALSE)</f>
        <v>Dee </v>
      </c>
      <c r="C1851" t="str">
        <f>VLOOKUP($A1851,'[1]User Profiles'!$A:$I,3,FALSE)</f>
        <v>Slane</v>
      </c>
      <c r="D1851" t="str">
        <f>VLOOKUP($A1851,'[1]User Profiles'!$A:$I,5,FALSE)</f>
        <v>male</v>
      </c>
      <c r="E1851" t="str">
        <f>VLOOKUP($A1851,'[1]User Profiles'!$A:$I,6,FALSE)</f>
        <v>black</v>
      </c>
      <c r="F1851">
        <f>VLOOKUP($A1851,'[1]User Profiles'!$A:$I,7,FALSE)</f>
        <v>40</v>
      </c>
      <c r="G1851" t="str">
        <f>VLOOKUP($A1851,'[1]User Profiles'!$A:$I,8,FALSE)</f>
        <v>Kwazulu Natal</v>
      </c>
      <c r="H1851" t="s">
        <v>21</v>
      </c>
      <c r="I1851" s="4">
        <v>42405</v>
      </c>
      <c r="J1851" s="1">
        <v>0.35833333333333334</v>
      </c>
      <c r="K1851" s="1">
        <v>4.494212962962963E-2</v>
      </c>
      <c r="L1851" s="1" t="str">
        <f t="shared" si="113"/>
        <v>Friday</v>
      </c>
      <c r="M1851" t="str">
        <f t="shared" si="112"/>
        <v>February</v>
      </c>
      <c r="N1851" s="2" t="str">
        <f t="shared" si="114"/>
        <v>Morning</v>
      </c>
      <c r="O1851" s="2">
        <v>42405.35833333333</v>
      </c>
      <c r="P1851">
        <v>789477</v>
      </c>
      <c r="Q1851" t="str">
        <f t="shared" si="115"/>
        <v>Kids</v>
      </c>
    </row>
    <row r="1852" spans="1:17" x14ac:dyDescent="0.3">
      <c r="A1852">
        <v>821498</v>
      </c>
      <c r="B1852" t="str">
        <f>VLOOKUP($A1852,'[1]User Profiles'!$A:$I,2,FALSE)</f>
        <v>Loris </v>
      </c>
      <c r="C1852" t="str">
        <f>VLOOKUP($A1852,'[1]User Profiles'!$A:$I,3,FALSE)</f>
        <v>Hier</v>
      </c>
      <c r="D1852" t="str">
        <f>VLOOKUP($A1852,'[1]User Profiles'!$A:$I,5,FALSE)</f>
        <v>female</v>
      </c>
      <c r="E1852" t="str">
        <f>VLOOKUP($A1852,'[1]User Profiles'!$A:$I,6,FALSE)</f>
        <v>black</v>
      </c>
      <c r="F1852">
        <f>VLOOKUP($A1852,'[1]User Profiles'!$A:$I,7,FALSE)</f>
        <v>10</v>
      </c>
      <c r="G1852" t="str">
        <f>VLOOKUP($A1852,'[1]User Profiles'!$A:$I,8,FALSE)</f>
        <v>Western Cape</v>
      </c>
      <c r="H1852" t="s">
        <v>18</v>
      </c>
      <c r="I1852" s="4">
        <v>42424</v>
      </c>
      <c r="J1852" s="1">
        <v>0.35833333333333334</v>
      </c>
      <c r="K1852" s="1">
        <v>1.273148148148148E-3</v>
      </c>
      <c r="L1852" s="1" t="str">
        <f t="shared" si="113"/>
        <v>Wednesday</v>
      </c>
      <c r="M1852" t="str">
        <f t="shared" si="112"/>
        <v>February</v>
      </c>
      <c r="N1852" s="2" t="str">
        <f t="shared" si="114"/>
        <v>Morning</v>
      </c>
      <c r="O1852" s="2">
        <v>42424.35833333333</v>
      </c>
      <c r="P1852">
        <v>821498</v>
      </c>
      <c r="Q1852" t="str">
        <f t="shared" si="115"/>
        <v>Sports</v>
      </c>
    </row>
    <row r="1853" spans="1:17" x14ac:dyDescent="0.3">
      <c r="A1853">
        <v>2415121</v>
      </c>
      <c r="B1853" t="str">
        <f>VLOOKUP($A1853,'[1]User Profiles'!$A:$I,2,FALSE)</f>
        <v>Lane </v>
      </c>
      <c r="C1853" t="str">
        <f>VLOOKUP($A1853,'[1]User Profiles'!$A:$I,3,FALSE)</f>
        <v>Arrieta</v>
      </c>
      <c r="D1853" t="str">
        <f>VLOOKUP($A1853,'[1]User Profiles'!$A:$I,5,FALSE)</f>
        <v>male</v>
      </c>
      <c r="E1853" t="str">
        <f>VLOOKUP($A1853,'[1]User Profiles'!$A:$I,6,FALSE)</f>
        <v>black</v>
      </c>
      <c r="F1853">
        <f>VLOOKUP($A1853,'[1]User Profiles'!$A:$I,7,FALSE)</f>
        <v>23</v>
      </c>
      <c r="G1853" t="str">
        <f>VLOOKUP($A1853,'[1]User Profiles'!$A:$I,8,FALSE)</f>
        <v>Eastern Cape</v>
      </c>
      <c r="H1853" t="s">
        <v>18</v>
      </c>
      <c r="I1853" s="4">
        <v>42433</v>
      </c>
      <c r="J1853" s="1">
        <v>0.35833333333333334</v>
      </c>
      <c r="K1853" s="1">
        <v>1.0185185185185184E-3</v>
      </c>
      <c r="L1853" s="1" t="str">
        <f t="shared" si="113"/>
        <v>Friday</v>
      </c>
      <c r="M1853" t="str">
        <f t="shared" si="112"/>
        <v>March</v>
      </c>
      <c r="N1853" s="2" t="str">
        <f t="shared" si="114"/>
        <v>Morning</v>
      </c>
      <c r="O1853" s="2">
        <v>42433.35833333333</v>
      </c>
      <c r="P1853">
        <v>2415121</v>
      </c>
      <c r="Q1853" t="str">
        <f t="shared" si="115"/>
        <v>Sports</v>
      </c>
    </row>
    <row r="1854" spans="1:17" x14ac:dyDescent="0.3">
      <c r="A1854">
        <v>810092</v>
      </c>
      <c r="B1854" t="str">
        <f>VLOOKUP($A1854,'[1]User Profiles'!$A:$I,2,FALSE)</f>
        <v>Randy </v>
      </c>
      <c r="C1854" t="str">
        <f>VLOOKUP($A1854,'[1]User Profiles'!$A:$I,3,FALSE)</f>
        <v>Mcculloch</v>
      </c>
      <c r="D1854" t="str">
        <f>VLOOKUP($A1854,'[1]User Profiles'!$A:$I,5,FALSE)</f>
        <v>male</v>
      </c>
      <c r="E1854" t="str">
        <f>VLOOKUP($A1854,'[1]User Profiles'!$A:$I,6,FALSE)</f>
        <v>None</v>
      </c>
      <c r="F1854">
        <f>VLOOKUP($A1854,'[1]User Profiles'!$A:$I,7,FALSE)</f>
        <v>41</v>
      </c>
      <c r="G1854" t="str">
        <f>VLOOKUP($A1854,'[1]User Profiles'!$A:$I,8,FALSE)</f>
        <v>Kwazulu Natal</v>
      </c>
      <c r="H1854" t="s">
        <v>16</v>
      </c>
      <c r="I1854" s="4">
        <v>42403</v>
      </c>
      <c r="J1854" s="1">
        <v>0.35833333333333334</v>
      </c>
      <c r="K1854" s="1">
        <v>1.2268518518518518E-3</v>
      </c>
      <c r="L1854" s="1" t="str">
        <f t="shared" si="113"/>
        <v>Wednesday</v>
      </c>
      <c r="M1854" t="str">
        <f t="shared" si="112"/>
        <v>February</v>
      </c>
      <c r="N1854" s="2" t="str">
        <f t="shared" si="114"/>
        <v>Morning</v>
      </c>
      <c r="O1854" s="2">
        <v>42403.35833333333</v>
      </c>
      <c r="P1854">
        <v>810092</v>
      </c>
      <c r="Q1854" t="str">
        <f t="shared" si="115"/>
        <v>Other</v>
      </c>
    </row>
    <row r="1855" spans="1:17" x14ac:dyDescent="0.3">
      <c r="A1855">
        <v>810175</v>
      </c>
      <c r="B1855" t="str">
        <f>VLOOKUP($A1855,'[1]User Profiles'!$A:$I,2,FALSE)</f>
        <v>Hyman </v>
      </c>
      <c r="C1855" t="str">
        <f>VLOOKUP($A1855,'[1]User Profiles'!$A:$I,3,FALSE)</f>
        <v>Tancredi</v>
      </c>
      <c r="D1855" t="str">
        <f>VLOOKUP($A1855,'[1]User Profiles'!$A:$I,5,FALSE)</f>
        <v>male</v>
      </c>
      <c r="E1855" t="str">
        <f>VLOOKUP($A1855,'[1]User Profiles'!$A:$I,6,FALSE)</f>
        <v>coloured</v>
      </c>
      <c r="F1855">
        <f>VLOOKUP($A1855,'[1]User Profiles'!$A:$I,7,FALSE)</f>
        <v>30</v>
      </c>
      <c r="G1855" t="str">
        <f>VLOOKUP($A1855,'[1]User Profiles'!$A:$I,8,FALSE)</f>
        <v>Eastern Cape</v>
      </c>
      <c r="H1855" t="s">
        <v>18</v>
      </c>
      <c r="I1855" s="4">
        <v>42426</v>
      </c>
      <c r="J1855" s="1">
        <v>0.35833333333333334</v>
      </c>
      <c r="K1855" s="1">
        <v>3.9351851851851852E-4</v>
      </c>
      <c r="L1855" s="1" t="str">
        <f t="shared" si="113"/>
        <v>Friday</v>
      </c>
      <c r="M1855" t="str">
        <f t="shared" si="112"/>
        <v>February</v>
      </c>
      <c r="N1855" s="2" t="str">
        <f t="shared" si="114"/>
        <v>Morning</v>
      </c>
      <c r="O1855" s="2">
        <v>42426.35833333333</v>
      </c>
      <c r="P1855">
        <v>810175</v>
      </c>
      <c r="Q1855" t="str">
        <f t="shared" si="115"/>
        <v>Sports</v>
      </c>
    </row>
    <row r="1856" spans="1:17" x14ac:dyDescent="0.3">
      <c r="A1856">
        <v>893742</v>
      </c>
      <c r="B1856" t="str">
        <f>VLOOKUP($A1856,'[1]User Profiles'!$A:$I,2,FALSE)</f>
        <v>Samuel </v>
      </c>
      <c r="C1856" t="str">
        <f>VLOOKUP($A1856,'[1]User Profiles'!$A:$I,3,FALSE)</f>
        <v>Condie</v>
      </c>
      <c r="D1856" t="str">
        <f>VLOOKUP($A1856,'[1]User Profiles'!$A:$I,5,FALSE)</f>
        <v>male</v>
      </c>
      <c r="E1856" t="str">
        <f>VLOOKUP($A1856,'[1]User Profiles'!$A:$I,6,FALSE)</f>
        <v>indian_asian</v>
      </c>
      <c r="F1856">
        <f>VLOOKUP($A1856,'[1]User Profiles'!$A:$I,7,FALSE)</f>
        <v>71</v>
      </c>
      <c r="G1856" t="str">
        <f>VLOOKUP($A1856,'[1]User Profiles'!$A:$I,8,FALSE)</f>
        <v>Gauteng</v>
      </c>
      <c r="H1856" t="s">
        <v>18</v>
      </c>
      <c r="I1856" s="4">
        <v>42445</v>
      </c>
      <c r="J1856" s="1">
        <v>0.35833333333333334</v>
      </c>
      <c r="K1856" s="1">
        <v>4.1666666666666666E-3</v>
      </c>
      <c r="L1856" s="1" t="str">
        <f t="shared" si="113"/>
        <v>Wednesday</v>
      </c>
      <c r="M1856" t="str">
        <f t="shared" si="112"/>
        <v>March</v>
      </c>
      <c r="N1856" s="2" t="str">
        <f t="shared" si="114"/>
        <v>Morning</v>
      </c>
      <c r="O1856" s="2">
        <v>42445.35833333333</v>
      </c>
      <c r="P1856">
        <v>893742</v>
      </c>
      <c r="Q1856" t="str">
        <f t="shared" si="115"/>
        <v>Sports</v>
      </c>
    </row>
    <row r="1857" spans="1:17" x14ac:dyDescent="0.3">
      <c r="A1857">
        <v>810259</v>
      </c>
      <c r="B1857" t="str">
        <f>VLOOKUP($A1857,'[1]User Profiles'!$A:$I,2,FALSE)</f>
        <v>Yong </v>
      </c>
      <c r="C1857" t="str">
        <f>VLOOKUP($A1857,'[1]User Profiles'!$A:$I,3,FALSE)</f>
        <v>Holt</v>
      </c>
      <c r="D1857" t="str">
        <f>VLOOKUP($A1857,'[1]User Profiles'!$A:$I,5,FALSE)</f>
        <v>male</v>
      </c>
      <c r="E1857" t="str">
        <f>VLOOKUP($A1857,'[1]User Profiles'!$A:$I,6,FALSE)</f>
        <v>black</v>
      </c>
      <c r="F1857">
        <f>VLOOKUP($A1857,'[1]User Profiles'!$A:$I,7,FALSE)</f>
        <v>29</v>
      </c>
      <c r="G1857" t="str">
        <f>VLOOKUP($A1857,'[1]User Profiles'!$A:$I,8,FALSE)</f>
        <v>North West</v>
      </c>
      <c r="H1857" t="s">
        <v>22</v>
      </c>
      <c r="I1857" s="4">
        <v>42412</v>
      </c>
      <c r="J1857" s="1">
        <v>0.35833333333333334</v>
      </c>
      <c r="K1857" s="1">
        <v>4.7453703703703704E-4</v>
      </c>
      <c r="L1857" s="1" t="str">
        <f t="shared" si="113"/>
        <v>Friday</v>
      </c>
      <c r="M1857" t="str">
        <f t="shared" si="112"/>
        <v>February</v>
      </c>
      <c r="N1857" s="2" t="str">
        <f t="shared" si="114"/>
        <v>Morning</v>
      </c>
      <c r="O1857" s="2">
        <v>42412.35833333333</v>
      </c>
      <c r="P1857">
        <v>810259</v>
      </c>
      <c r="Q1857" t="str">
        <f t="shared" si="115"/>
        <v>Kids</v>
      </c>
    </row>
    <row r="1858" spans="1:17" x14ac:dyDescent="0.3">
      <c r="A1858">
        <v>867856</v>
      </c>
      <c r="B1858" t="str">
        <f>VLOOKUP($A1858,'[1]User Profiles'!$A:$I,2,FALSE)</f>
        <v>Abel </v>
      </c>
      <c r="C1858" t="str">
        <f>VLOOKUP($A1858,'[1]User Profiles'!$A:$I,3,FALSE)</f>
        <v>Arrieta</v>
      </c>
      <c r="D1858" t="str">
        <f>VLOOKUP($A1858,'[1]User Profiles'!$A:$I,5,FALSE)</f>
        <v>male</v>
      </c>
      <c r="E1858" t="str">
        <f>VLOOKUP($A1858,'[1]User Profiles'!$A:$I,6,FALSE)</f>
        <v>black</v>
      </c>
      <c r="F1858">
        <f>VLOOKUP($A1858,'[1]User Profiles'!$A:$I,7,FALSE)</f>
        <v>30</v>
      </c>
      <c r="G1858" t="str">
        <f>VLOOKUP($A1858,'[1]User Profiles'!$A:$I,8,FALSE)</f>
        <v>Limpopo</v>
      </c>
      <c r="H1858" t="s">
        <v>18</v>
      </c>
      <c r="I1858" s="4">
        <v>42438</v>
      </c>
      <c r="J1858" s="1">
        <v>0.35833333333333334</v>
      </c>
      <c r="K1858" s="1">
        <v>7.407407407407407E-4</v>
      </c>
      <c r="L1858" s="1" t="str">
        <f t="shared" si="113"/>
        <v>Wednesday</v>
      </c>
      <c r="M1858" t="str">
        <f t="shared" ref="M1858:M1921" si="116">TEXT(I1858,"mmmm")</f>
        <v>March</v>
      </c>
      <c r="N1858" s="2" t="str">
        <f t="shared" si="114"/>
        <v>Morning</v>
      </c>
      <c r="O1858" s="2">
        <v>42438.35833333333</v>
      </c>
      <c r="P1858">
        <v>867856</v>
      </c>
      <c r="Q1858" t="str">
        <f t="shared" si="115"/>
        <v>Sports</v>
      </c>
    </row>
    <row r="1859" spans="1:17" x14ac:dyDescent="0.3">
      <c r="A1859">
        <v>809015</v>
      </c>
      <c r="B1859" t="str">
        <f>VLOOKUP($A1859,'[1]User Profiles'!$A:$I,2,FALSE)</f>
        <v>Minerva </v>
      </c>
      <c r="C1859" t="str">
        <f>VLOOKUP($A1859,'[1]User Profiles'!$A:$I,3,FALSE)</f>
        <v>Marek</v>
      </c>
      <c r="D1859" t="str">
        <f>VLOOKUP($A1859,'[1]User Profiles'!$A:$I,5,FALSE)</f>
        <v>female</v>
      </c>
      <c r="E1859" t="str">
        <f>VLOOKUP($A1859,'[1]User Profiles'!$A:$I,6,FALSE)</f>
        <v>coloured</v>
      </c>
      <c r="F1859">
        <f>VLOOKUP($A1859,'[1]User Profiles'!$A:$I,7,FALSE)</f>
        <v>31</v>
      </c>
      <c r="G1859" t="str">
        <f>VLOOKUP($A1859,'[1]User Profiles'!$A:$I,8,FALSE)</f>
        <v>Eastern Cape</v>
      </c>
      <c r="H1859" t="s">
        <v>19</v>
      </c>
      <c r="I1859" s="4">
        <v>42424</v>
      </c>
      <c r="J1859" s="1">
        <v>0.35902777777777778</v>
      </c>
      <c r="K1859" s="1">
        <v>1.3888888888888887E-3</v>
      </c>
      <c r="L1859" s="1" t="str">
        <f t="shared" ref="L1859:L1922" si="117">CHOOSE(WEEKDAY(I1859,1),"Sunday","Monday","Tuesday","Wednesday","Thursday","Friday","Saturday")</f>
        <v>Wednesday</v>
      </c>
      <c r="M1859" t="str">
        <f t="shared" si="116"/>
        <v>February</v>
      </c>
      <c r="N1859" s="2" t="str">
        <f t="shared" ref="N1859:N1922" si="118">IF(J1859 &lt; TIME(6,0,0),"Early Morning",
 IF(J1859 &lt; TIME(12,0,0),"Morning",
 IF(J1859 &lt; TIME(16,0,0),"Midday",
 IF(J1859 &lt; TIME(19,0,0),"Afternoon","Evening"))))</f>
        <v>Morning</v>
      </c>
      <c r="O1859" s="2">
        <v>42424.359027777777</v>
      </c>
      <c r="P1859">
        <v>809015</v>
      </c>
      <c r="Q1859" t="str">
        <f t="shared" ref="Q1859:Q1922" si="119">IF(OR(H1859="Boomerang",H1859="Cartoon Network"),"Kids",
IF(OR(H1859="Live on SuperSport",H1859="SuperSport Blitz",H1859="Wimbledon",H1859="ICC Cricket World Cup 2011"),"Sports",
IF(OR(H1859="Africa Magic",H1859="M-Net",H1859="Vuzu",H1859="Channel O",H1859="E! Entertainment"),"Entertainment",
"Other")))</f>
        <v>Entertainment</v>
      </c>
    </row>
    <row r="1860" spans="1:17" x14ac:dyDescent="0.3">
      <c r="A1860">
        <v>772325</v>
      </c>
      <c r="B1860" t="str">
        <f>VLOOKUP($A1860,'[1]User Profiles'!$A:$I,2,FALSE)</f>
        <v>Brendan </v>
      </c>
      <c r="C1860" t="str">
        <f>VLOOKUP($A1860,'[1]User Profiles'!$A:$I,3,FALSE)</f>
        <v>Mccollum</v>
      </c>
      <c r="D1860" t="str">
        <f>VLOOKUP($A1860,'[1]User Profiles'!$A:$I,5,FALSE)</f>
        <v>male</v>
      </c>
      <c r="E1860" t="str">
        <f>VLOOKUP($A1860,'[1]User Profiles'!$A:$I,6,FALSE)</f>
        <v>black</v>
      </c>
      <c r="F1860">
        <f>VLOOKUP($A1860,'[1]User Profiles'!$A:$I,7,FALSE)</f>
        <v>31</v>
      </c>
      <c r="G1860" t="str">
        <f>VLOOKUP($A1860,'[1]User Profiles'!$A:$I,8,FALSE)</f>
        <v>Mpumalanga</v>
      </c>
      <c r="H1860" t="s">
        <v>18</v>
      </c>
      <c r="I1860" s="4">
        <v>42436</v>
      </c>
      <c r="J1860" s="1">
        <v>0.35902777777777778</v>
      </c>
      <c r="K1860" s="1">
        <v>1.0879629629629629E-3</v>
      </c>
      <c r="L1860" s="1" t="str">
        <f t="shared" si="117"/>
        <v>Monday</v>
      </c>
      <c r="M1860" t="str">
        <f t="shared" si="116"/>
        <v>March</v>
      </c>
      <c r="N1860" s="2" t="str">
        <f t="shared" si="118"/>
        <v>Morning</v>
      </c>
      <c r="O1860" s="2">
        <v>42436.359027777777</v>
      </c>
      <c r="P1860">
        <v>772325</v>
      </c>
      <c r="Q1860" t="str">
        <f t="shared" si="119"/>
        <v>Sports</v>
      </c>
    </row>
    <row r="1861" spans="1:17" x14ac:dyDescent="0.3">
      <c r="A1861">
        <v>893029</v>
      </c>
      <c r="B1861" t="str">
        <f>VLOOKUP($A1861,'[1]User Profiles'!$A:$I,2,FALSE)</f>
        <v>Bernardo </v>
      </c>
      <c r="C1861" t="str">
        <f>VLOOKUP($A1861,'[1]User Profiles'!$A:$I,3,FALSE)</f>
        <v>Vital</v>
      </c>
      <c r="D1861" t="str">
        <f>VLOOKUP($A1861,'[1]User Profiles'!$A:$I,5,FALSE)</f>
        <v>male</v>
      </c>
      <c r="E1861" t="str">
        <f>VLOOKUP($A1861,'[1]User Profiles'!$A:$I,6,FALSE)</f>
        <v>None</v>
      </c>
      <c r="F1861">
        <f>VLOOKUP($A1861,'[1]User Profiles'!$A:$I,7,FALSE)</f>
        <v>43</v>
      </c>
      <c r="G1861" t="str">
        <f>VLOOKUP($A1861,'[1]User Profiles'!$A:$I,8,FALSE)</f>
        <v>Western Cape</v>
      </c>
      <c r="H1861" t="s">
        <v>20</v>
      </c>
      <c r="I1861" s="4">
        <v>42453</v>
      </c>
      <c r="J1861" s="1">
        <v>0.35902777777777778</v>
      </c>
      <c r="K1861" s="1">
        <v>3.9375E-2</v>
      </c>
      <c r="L1861" s="1" t="str">
        <f t="shared" si="117"/>
        <v>Thursday</v>
      </c>
      <c r="M1861" t="str">
        <f t="shared" si="116"/>
        <v>March</v>
      </c>
      <c r="N1861" s="2" t="str">
        <f t="shared" si="118"/>
        <v>Morning</v>
      </c>
      <c r="O1861" s="2">
        <v>42453.359027777777</v>
      </c>
      <c r="P1861">
        <v>893029</v>
      </c>
      <c r="Q1861" t="str">
        <f t="shared" si="119"/>
        <v>Other</v>
      </c>
    </row>
    <row r="1862" spans="1:17" x14ac:dyDescent="0.3">
      <c r="A1862">
        <v>940509</v>
      </c>
      <c r="B1862" t="str">
        <f>VLOOKUP($A1862,'[1]User Profiles'!$A:$I,2,FALSE)</f>
        <v>Bernardo </v>
      </c>
      <c r="C1862" t="str">
        <f>VLOOKUP($A1862,'[1]User Profiles'!$A:$I,3,FALSE)</f>
        <v>Shkreli</v>
      </c>
      <c r="D1862" t="str">
        <f>VLOOKUP($A1862,'[1]User Profiles'!$A:$I,5,FALSE)</f>
        <v>male</v>
      </c>
      <c r="E1862" t="str">
        <f>VLOOKUP($A1862,'[1]User Profiles'!$A:$I,6,FALSE)</f>
        <v>other</v>
      </c>
      <c r="F1862">
        <f>VLOOKUP($A1862,'[1]User Profiles'!$A:$I,7,FALSE)</f>
        <v>26</v>
      </c>
      <c r="G1862" t="str">
        <f>VLOOKUP($A1862,'[1]User Profiles'!$A:$I,8,FALSE)</f>
        <v>Western Cape</v>
      </c>
      <c r="H1862" t="s">
        <v>17</v>
      </c>
      <c r="I1862" s="4">
        <v>42458</v>
      </c>
      <c r="J1862" s="1">
        <v>0.35902777777777778</v>
      </c>
      <c r="K1862" s="1">
        <v>6.083333333333333E-2</v>
      </c>
      <c r="L1862" s="1" t="str">
        <f t="shared" si="117"/>
        <v>Tuesday</v>
      </c>
      <c r="M1862" t="str">
        <f t="shared" si="116"/>
        <v>March</v>
      </c>
      <c r="N1862" s="2" t="str">
        <f t="shared" si="118"/>
        <v>Morning</v>
      </c>
      <c r="O1862" s="2">
        <v>42458.359027777777</v>
      </c>
      <c r="P1862">
        <v>940509</v>
      </c>
      <c r="Q1862" t="str">
        <f t="shared" si="119"/>
        <v>Other</v>
      </c>
    </row>
    <row r="1863" spans="1:17" x14ac:dyDescent="0.3">
      <c r="A1863">
        <v>199852</v>
      </c>
      <c r="B1863" t="str">
        <f>VLOOKUP($A1863,'[1]User Profiles'!$A:$I,2,FALSE)</f>
        <v>None</v>
      </c>
      <c r="C1863" t="str">
        <f>VLOOKUP($A1863,'[1]User Profiles'!$A:$I,3,FALSE)</f>
        <v>None</v>
      </c>
      <c r="D1863" t="str">
        <f>VLOOKUP($A1863,'[1]User Profiles'!$A:$I,5,FALSE)</f>
        <v>None</v>
      </c>
      <c r="E1863" t="str">
        <f>VLOOKUP($A1863,'[1]User Profiles'!$A:$I,6,FALSE)</f>
        <v>None</v>
      </c>
      <c r="F1863">
        <f>VLOOKUP($A1863,'[1]User Profiles'!$A:$I,7,FALSE)</f>
        <v>0</v>
      </c>
      <c r="G1863" t="str">
        <f>VLOOKUP($A1863,'[1]User Profiles'!$A:$I,8,FALSE)</f>
        <v>None</v>
      </c>
      <c r="H1863" t="s">
        <v>33</v>
      </c>
      <c r="I1863" s="4">
        <v>42373</v>
      </c>
      <c r="J1863" s="1">
        <v>0.35902777777777778</v>
      </c>
      <c r="K1863" s="1">
        <v>1.0763888888888891E-3</v>
      </c>
      <c r="L1863" s="1" t="str">
        <f t="shared" si="117"/>
        <v>Monday</v>
      </c>
      <c r="M1863" t="str">
        <f t="shared" si="116"/>
        <v>January</v>
      </c>
      <c r="N1863" s="2" t="str">
        <f t="shared" si="118"/>
        <v>Morning</v>
      </c>
      <c r="O1863" s="2">
        <v>42373.359027777777</v>
      </c>
      <c r="P1863">
        <v>199852</v>
      </c>
      <c r="Q1863" t="str">
        <f t="shared" si="119"/>
        <v>Other</v>
      </c>
    </row>
    <row r="1864" spans="1:17" x14ac:dyDescent="0.3">
      <c r="A1864">
        <v>822066</v>
      </c>
      <c r="B1864" t="str">
        <f>VLOOKUP($A1864,'[1]User Profiles'!$A:$I,2,FALSE)</f>
        <v>Romeo </v>
      </c>
      <c r="C1864" t="str">
        <f>VLOOKUP($A1864,'[1]User Profiles'!$A:$I,3,FALSE)</f>
        <v>Arrieta</v>
      </c>
      <c r="D1864" t="str">
        <f>VLOOKUP($A1864,'[1]User Profiles'!$A:$I,5,FALSE)</f>
        <v>male</v>
      </c>
      <c r="E1864" t="str">
        <f>VLOOKUP($A1864,'[1]User Profiles'!$A:$I,6,FALSE)</f>
        <v>indian_asian</v>
      </c>
      <c r="F1864">
        <f>VLOOKUP($A1864,'[1]User Profiles'!$A:$I,7,FALSE)</f>
        <v>38</v>
      </c>
      <c r="G1864" t="str">
        <f>VLOOKUP($A1864,'[1]User Profiles'!$A:$I,8,FALSE)</f>
        <v>Limpopo</v>
      </c>
      <c r="H1864" t="s">
        <v>26</v>
      </c>
      <c r="I1864" s="4">
        <v>42420</v>
      </c>
      <c r="J1864" s="1">
        <v>0.35902777777777778</v>
      </c>
      <c r="K1864" s="1">
        <v>8.1018518518518514E-3</v>
      </c>
      <c r="L1864" s="1" t="str">
        <f t="shared" si="117"/>
        <v>Saturday</v>
      </c>
      <c r="M1864" t="str">
        <f t="shared" si="116"/>
        <v>February</v>
      </c>
      <c r="N1864" s="2" t="str">
        <f t="shared" si="118"/>
        <v>Morning</v>
      </c>
      <c r="O1864" s="2">
        <v>42420.359027777777</v>
      </c>
      <c r="P1864">
        <v>822066</v>
      </c>
      <c r="Q1864" t="str">
        <f t="shared" si="119"/>
        <v>Entertainment</v>
      </c>
    </row>
    <row r="1865" spans="1:17" x14ac:dyDescent="0.3">
      <c r="A1865">
        <v>807597</v>
      </c>
      <c r="B1865" t="str">
        <f>VLOOKUP($A1865,'[1]User Profiles'!$A:$I,2,FALSE)</f>
        <v>Samuel </v>
      </c>
      <c r="C1865" t="str">
        <f>VLOOKUP($A1865,'[1]User Profiles'!$A:$I,3,FALSE)</f>
        <v>Caves</v>
      </c>
      <c r="D1865" t="str">
        <f>VLOOKUP($A1865,'[1]User Profiles'!$A:$I,5,FALSE)</f>
        <v>male</v>
      </c>
      <c r="E1865" t="str">
        <f>VLOOKUP($A1865,'[1]User Profiles'!$A:$I,6,FALSE)</f>
        <v>white</v>
      </c>
      <c r="F1865">
        <f>VLOOKUP($A1865,'[1]User Profiles'!$A:$I,7,FALSE)</f>
        <v>25</v>
      </c>
      <c r="G1865" t="str">
        <f>VLOOKUP($A1865,'[1]User Profiles'!$A:$I,8,FALSE)</f>
        <v>Kwazulu Natal</v>
      </c>
      <c r="H1865" t="s">
        <v>20</v>
      </c>
      <c r="I1865" s="4">
        <v>42383</v>
      </c>
      <c r="J1865" s="1">
        <v>0.35902777777777778</v>
      </c>
      <c r="K1865" s="1">
        <v>3.425925925925926E-3</v>
      </c>
      <c r="L1865" s="1" t="str">
        <f t="shared" si="117"/>
        <v>Thursday</v>
      </c>
      <c r="M1865" t="str">
        <f t="shared" si="116"/>
        <v>January</v>
      </c>
      <c r="N1865" s="2" t="str">
        <f t="shared" si="118"/>
        <v>Morning</v>
      </c>
      <c r="O1865" s="2">
        <v>42383.359027777777</v>
      </c>
      <c r="P1865">
        <v>807597</v>
      </c>
      <c r="Q1865" t="str">
        <f t="shared" si="119"/>
        <v>Other</v>
      </c>
    </row>
    <row r="1866" spans="1:17" x14ac:dyDescent="0.3">
      <c r="A1866">
        <v>870631</v>
      </c>
      <c r="B1866" t="str">
        <f>VLOOKUP($A1866,'[1]User Profiles'!$A:$I,2,FALSE)</f>
        <v>Hollis </v>
      </c>
      <c r="C1866" t="str">
        <f>VLOOKUP($A1866,'[1]User Profiles'!$A:$I,3,FALSE)</f>
        <v>Wigfall</v>
      </c>
      <c r="D1866" t="str">
        <f>VLOOKUP($A1866,'[1]User Profiles'!$A:$I,5,FALSE)</f>
        <v>male</v>
      </c>
      <c r="E1866" t="str">
        <f>VLOOKUP($A1866,'[1]User Profiles'!$A:$I,6,FALSE)</f>
        <v>black</v>
      </c>
      <c r="F1866">
        <f>VLOOKUP($A1866,'[1]User Profiles'!$A:$I,7,FALSE)</f>
        <v>36</v>
      </c>
      <c r="G1866" t="str">
        <f>VLOOKUP($A1866,'[1]User Profiles'!$A:$I,8,FALSE)</f>
        <v>Gauteng</v>
      </c>
      <c r="H1866" t="s">
        <v>17</v>
      </c>
      <c r="I1866" s="4">
        <v>42420</v>
      </c>
      <c r="J1866" s="1">
        <v>0.35902777777777778</v>
      </c>
      <c r="K1866" s="1">
        <v>6.3541666666666659E-3</v>
      </c>
      <c r="L1866" s="1" t="str">
        <f t="shared" si="117"/>
        <v>Saturday</v>
      </c>
      <c r="M1866" t="str">
        <f t="shared" si="116"/>
        <v>February</v>
      </c>
      <c r="N1866" s="2" t="str">
        <f t="shared" si="118"/>
        <v>Morning</v>
      </c>
      <c r="O1866" s="2">
        <v>42420.359027777777</v>
      </c>
      <c r="P1866">
        <v>870631</v>
      </c>
      <c r="Q1866" t="str">
        <f t="shared" si="119"/>
        <v>Other</v>
      </c>
    </row>
    <row r="1867" spans="1:17" x14ac:dyDescent="0.3">
      <c r="A1867">
        <v>810718</v>
      </c>
      <c r="B1867" t="str">
        <f>VLOOKUP($A1867,'[1]User Profiles'!$A:$I,2,FALSE)</f>
        <v>Stefan </v>
      </c>
      <c r="C1867" t="str">
        <f>VLOOKUP($A1867,'[1]User Profiles'!$A:$I,3,FALSE)</f>
        <v>Borelli</v>
      </c>
      <c r="D1867" t="str">
        <f>VLOOKUP($A1867,'[1]User Profiles'!$A:$I,5,FALSE)</f>
        <v>male</v>
      </c>
      <c r="E1867" t="str">
        <f>VLOOKUP($A1867,'[1]User Profiles'!$A:$I,6,FALSE)</f>
        <v>coloured</v>
      </c>
      <c r="F1867">
        <f>VLOOKUP($A1867,'[1]User Profiles'!$A:$I,7,FALSE)</f>
        <v>36</v>
      </c>
      <c r="G1867" t="str">
        <f>VLOOKUP($A1867,'[1]User Profiles'!$A:$I,8,FALSE)</f>
        <v>Western Cape</v>
      </c>
      <c r="H1867" t="s">
        <v>22</v>
      </c>
      <c r="I1867" s="4">
        <v>42435</v>
      </c>
      <c r="J1867" s="1">
        <v>0.35902777777777778</v>
      </c>
      <c r="K1867" s="1">
        <v>1.7592592592592592E-3</v>
      </c>
      <c r="L1867" s="1" t="str">
        <f t="shared" si="117"/>
        <v>Sunday</v>
      </c>
      <c r="M1867" t="str">
        <f t="shared" si="116"/>
        <v>March</v>
      </c>
      <c r="N1867" s="2" t="str">
        <f t="shared" si="118"/>
        <v>Morning</v>
      </c>
      <c r="O1867" s="2">
        <v>42435.359027777777</v>
      </c>
      <c r="P1867">
        <v>810718</v>
      </c>
      <c r="Q1867" t="str">
        <f t="shared" si="119"/>
        <v>Kids</v>
      </c>
    </row>
    <row r="1868" spans="1:17" x14ac:dyDescent="0.3">
      <c r="A1868">
        <v>2426196</v>
      </c>
      <c r="B1868" t="str">
        <f>VLOOKUP($A1868,'[1]User Profiles'!$A:$I,2,FALSE)</f>
        <v>Haywood </v>
      </c>
      <c r="C1868" t="str">
        <f>VLOOKUP($A1868,'[1]User Profiles'!$A:$I,3,FALSE)</f>
        <v>Langenfeld</v>
      </c>
      <c r="D1868" t="str">
        <f>VLOOKUP($A1868,'[1]User Profiles'!$A:$I,5,FALSE)</f>
        <v>male</v>
      </c>
      <c r="E1868" t="str">
        <f>VLOOKUP($A1868,'[1]User Profiles'!$A:$I,6,FALSE)</f>
        <v>indian_asian</v>
      </c>
      <c r="F1868">
        <f>VLOOKUP($A1868,'[1]User Profiles'!$A:$I,7,FALSE)</f>
        <v>34</v>
      </c>
      <c r="G1868" t="str">
        <f>VLOOKUP($A1868,'[1]User Profiles'!$A:$I,8,FALSE)</f>
        <v>Limpopo</v>
      </c>
      <c r="H1868" t="s">
        <v>18</v>
      </c>
      <c r="I1868" s="4">
        <v>42445</v>
      </c>
      <c r="J1868" s="1">
        <v>0.35972222222222222</v>
      </c>
      <c r="K1868" s="1">
        <v>1.5740740740740741E-3</v>
      </c>
      <c r="L1868" s="1" t="str">
        <f t="shared" si="117"/>
        <v>Wednesday</v>
      </c>
      <c r="M1868" t="str">
        <f t="shared" si="116"/>
        <v>March</v>
      </c>
      <c r="N1868" s="2" t="str">
        <f t="shared" si="118"/>
        <v>Morning</v>
      </c>
      <c r="O1868" s="2">
        <v>42445.359722222223</v>
      </c>
      <c r="P1868">
        <v>2384970</v>
      </c>
      <c r="Q1868" t="str">
        <f t="shared" si="119"/>
        <v>Sports</v>
      </c>
    </row>
    <row r="1869" spans="1:17" x14ac:dyDescent="0.3">
      <c r="A1869">
        <v>2426439</v>
      </c>
      <c r="B1869" t="str">
        <f>VLOOKUP($A1869,'[1]User Profiles'!$A:$I,2,FALSE)</f>
        <v>Carter </v>
      </c>
      <c r="C1869" t="str">
        <f>VLOOKUP($A1869,'[1]User Profiles'!$A:$I,3,FALSE)</f>
        <v>Styer</v>
      </c>
      <c r="D1869" t="str">
        <f>VLOOKUP($A1869,'[1]User Profiles'!$A:$I,5,FALSE)</f>
        <v>male</v>
      </c>
      <c r="E1869" t="str">
        <f>VLOOKUP($A1869,'[1]User Profiles'!$A:$I,6,FALSE)</f>
        <v>coloured</v>
      </c>
      <c r="F1869">
        <f>VLOOKUP($A1869,'[1]User Profiles'!$A:$I,7,FALSE)</f>
        <v>35</v>
      </c>
      <c r="G1869" t="str">
        <f>VLOOKUP($A1869,'[1]User Profiles'!$A:$I,8,FALSE)</f>
        <v>Western Cape</v>
      </c>
      <c r="H1869" t="s">
        <v>18</v>
      </c>
      <c r="I1869" s="4">
        <v>42424</v>
      </c>
      <c r="J1869" s="1">
        <v>0.35972222222222222</v>
      </c>
      <c r="K1869" s="1">
        <v>2.5925925925925925E-3</v>
      </c>
      <c r="L1869" s="1" t="str">
        <f t="shared" si="117"/>
        <v>Wednesday</v>
      </c>
      <c r="M1869" t="str">
        <f t="shared" si="116"/>
        <v>February</v>
      </c>
      <c r="N1869" s="2" t="str">
        <f t="shared" si="118"/>
        <v>Morning</v>
      </c>
      <c r="O1869" s="2">
        <v>42424.359722222223</v>
      </c>
      <c r="P1869">
        <v>2384970</v>
      </c>
      <c r="Q1869" t="str">
        <f t="shared" si="119"/>
        <v>Sports</v>
      </c>
    </row>
    <row r="1870" spans="1:17" x14ac:dyDescent="0.3">
      <c r="A1870">
        <v>809704</v>
      </c>
      <c r="B1870" t="str">
        <f>VLOOKUP($A1870,'[1]User Profiles'!$A:$I,2,FALSE)</f>
        <v>Torrie </v>
      </c>
      <c r="C1870" t="str">
        <f>VLOOKUP($A1870,'[1]User Profiles'!$A:$I,3,FALSE)</f>
        <v>Mcclaine</v>
      </c>
      <c r="D1870" t="str">
        <f>VLOOKUP($A1870,'[1]User Profiles'!$A:$I,5,FALSE)</f>
        <v>female</v>
      </c>
      <c r="E1870" t="str">
        <f>VLOOKUP($A1870,'[1]User Profiles'!$A:$I,6,FALSE)</f>
        <v>None</v>
      </c>
      <c r="F1870">
        <f>VLOOKUP($A1870,'[1]User Profiles'!$A:$I,7,FALSE)</f>
        <v>26</v>
      </c>
      <c r="G1870" t="str">
        <f>VLOOKUP($A1870,'[1]User Profiles'!$A:$I,8,FALSE)</f>
        <v>Gauteng</v>
      </c>
      <c r="H1870" t="s">
        <v>18</v>
      </c>
      <c r="I1870" s="4">
        <v>42444</v>
      </c>
      <c r="J1870" s="1">
        <v>0.35972222222222222</v>
      </c>
      <c r="K1870" s="1">
        <v>3.0092592592592595E-4</v>
      </c>
      <c r="L1870" s="1" t="str">
        <f t="shared" si="117"/>
        <v>Tuesday</v>
      </c>
      <c r="M1870" t="str">
        <f t="shared" si="116"/>
        <v>March</v>
      </c>
      <c r="N1870" s="2" t="str">
        <f t="shared" si="118"/>
        <v>Morning</v>
      </c>
      <c r="O1870" s="2">
        <v>42444.359722222223</v>
      </c>
      <c r="P1870">
        <v>809704</v>
      </c>
      <c r="Q1870" t="str">
        <f t="shared" si="119"/>
        <v>Sports</v>
      </c>
    </row>
    <row r="1871" spans="1:17" x14ac:dyDescent="0.3">
      <c r="A1871">
        <v>881041</v>
      </c>
      <c r="B1871" t="str">
        <f>VLOOKUP($A1871,'[1]User Profiles'!$A:$I,2,FALSE)</f>
        <v>Len </v>
      </c>
      <c r="C1871" t="str">
        <f>VLOOKUP($A1871,'[1]User Profiles'!$A:$I,3,FALSE)</f>
        <v>Jacox</v>
      </c>
      <c r="D1871" t="str">
        <f>VLOOKUP($A1871,'[1]User Profiles'!$A:$I,5,FALSE)</f>
        <v>male</v>
      </c>
      <c r="E1871" t="str">
        <f>VLOOKUP($A1871,'[1]User Profiles'!$A:$I,6,FALSE)</f>
        <v>white</v>
      </c>
      <c r="F1871">
        <f>VLOOKUP($A1871,'[1]User Profiles'!$A:$I,7,FALSE)</f>
        <v>30</v>
      </c>
      <c r="G1871" t="str">
        <f>VLOOKUP($A1871,'[1]User Profiles'!$A:$I,8,FALSE)</f>
        <v>Gauteng</v>
      </c>
      <c r="H1871" t="s">
        <v>18</v>
      </c>
      <c r="I1871" s="4">
        <v>42434</v>
      </c>
      <c r="J1871" s="1">
        <v>0.35972222222222222</v>
      </c>
      <c r="K1871" s="1">
        <v>1.2268518518518519E-2</v>
      </c>
      <c r="L1871" s="1" t="str">
        <f t="shared" si="117"/>
        <v>Saturday</v>
      </c>
      <c r="M1871" t="str">
        <f t="shared" si="116"/>
        <v>March</v>
      </c>
      <c r="N1871" s="2" t="str">
        <f t="shared" si="118"/>
        <v>Morning</v>
      </c>
      <c r="O1871" s="2">
        <v>42434.359722222223</v>
      </c>
      <c r="P1871">
        <v>881041</v>
      </c>
      <c r="Q1871" t="str">
        <f t="shared" si="119"/>
        <v>Sports</v>
      </c>
    </row>
    <row r="1872" spans="1:17" x14ac:dyDescent="0.3">
      <c r="A1872">
        <v>867380</v>
      </c>
      <c r="B1872" t="str">
        <f>VLOOKUP($A1872,'[1]User Profiles'!$A:$I,2,FALSE)</f>
        <v>Chas </v>
      </c>
      <c r="C1872" t="str">
        <f>VLOOKUP($A1872,'[1]User Profiles'!$A:$I,3,FALSE)</f>
        <v>Bilyeu</v>
      </c>
      <c r="D1872" t="str">
        <f>VLOOKUP($A1872,'[1]User Profiles'!$A:$I,5,FALSE)</f>
        <v>male</v>
      </c>
      <c r="E1872" t="str">
        <f>VLOOKUP($A1872,'[1]User Profiles'!$A:$I,6,FALSE)</f>
        <v>indian_asian</v>
      </c>
      <c r="F1872">
        <f>VLOOKUP($A1872,'[1]User Profiles'!$A:$I,7,FALSE)</f>
        <v>26</v>
      </c>
      <c r="G1872" t="str">
        <f>VLOOKUP($A1872,'[1]User Profiles'!$A:$I,8,FALSE)</f>
        <v>Gauteng</v>
      </c>
      <c r="H1872" t="s">
        <v>25</v>
      </c>
      <c r="I1872" s="4">
        <v>42438</v>
      </c>
      <c r="J1872" s="1">
        <v>0.35972222222222222</v>
      </c>
      <c r="K1872" s="1">
        <v>0</v>
      </c>
      <c r="L1872" s="1" t="str">
        <f t="shared" si="117"/>
        <v>Wednesday</v>
      </c>
      <c r="M1872" t="str">
        <f t="shared" si="116"/>
        <v>March</v>
      </c>
      <c r="N1872" s="2" t="str">
        <f t="shared" si="118"/>
        <v>Morning</v>
      </c>
      <c r="O1872" s="2">
        <v>42438.359722222223</v>
      </c>
      <c r="P1872">
        <v>867380</v>
      </c>
      <c r="Q1872" t="str">
        <f t="shared" si="119"/>
        <v>Sports</v>
      </c>
    </row>
    <row r="1873" spans="1:17" x14ac:dyDescent="0.3">
      <c r="A1873">
        <v>810386</v>
      </c>
      <c r="B1873" t="str">
        <f>VLOOKUP($A1873,'[1]User Profiles'!$A:$I,2,FALSE)</f>
        <v>Shane </v>
      </c>
      <c r="C1873" t="str">
        <f>VLOOKUP($A1873,'[1]User Profiles'!$A:$I,3,FALSE)</f>
        <v>Mina</v>
      </c>
      <c r="D1873" t="str">
        <f>VLOOKUP($A1873,'[1]User Profiles'!$A:$I,5,FALSE)</f>
        <v>male</v>
      </c>
      <c r="E1873" t="str">
        <f>VLOOKUP($A1873,'[1]User Profiles'!$A:$I,6,FALSE)</f>
        <v>black</v>
      </c>
      <c r="F1873">
        <f>VLOOKUP($A1873,'[1]User Profiles'!$A:$I,7,FALSE)</f>
        <v>33</v>
      </c>
      <c r="G1873" t="str">
        <f>VLOOKUP($A1873,'[1]User Profiles'!$A:$I,8,FALSE)</f>
        <v>Kwazulu Natal</v>
      </c>
      <c r="H1873" t="s">
        <v>17</v>
      </c>
      <c r="I1873" s="4">
        <v>42440</v>
      </c>
      <c r="J1873" s="1">
        <v>0.35972222222222222</v>
      </c>
      <c r="K1873" s="1">
        <v>6.5972222222222224E-4</v>
      </c>
      <c r="L1873" s="1" t="str">
        <f t="shared" si="117"/>
        <v>Friday</v>
      </c>
      <c r="M1873" t="str">
        <f t="shared" si="116"/>
        <v>March</v>
      </c>
      <c r="N1873" s="2" t="str">
        <f t="shared" si="118"/>
        <v>Morning</v>
      </c>
      <c r="O1873" s="2">
        <v>42440.359722222223</v>
      </c>
      <c r="P1873">
        <v>810386</v>
      </c>
      <c r="Q1873" t="str">
        <f t="shared" si="119"/>
        <v>Other</v>
      </c>
    </row>
    <row r="1874" spans="1:17" x14ac:dyDescent="0.3">
      <c r="A1874">
        <v>2165860</v>
      </c>
      <c r="B1874" t="str">
        <f>VLOOKUP($A1874,'[1]User Profiles'!$A:$I,2,FALSE)</f>
        <v>Earl </v>
      </c>
      <c r="C1874" t="str">
        <f>VLOOKUP($A1874,'[1]User Profiles'!$A:$I,3,FALSE)</f>
        <v>Pilot</v>
      </c>
      <c r="D1874" t="str">
        <f>VLOOKUP($A1874,'[1]User Profiles'!$A:$I,5,FALSE)</f>
        <v>male</v>
      </c>
      <c r="E1874" t="str">
        <f>VLOOKUP($A1874,'[1]User Profiles'!$A:$I,6,FALSE)</f>
        <v>coloured</v>
      </c>
      <c r="F1874">
        <f>VLOOKUP($A1874,'[1]User Profiles'!$A:$I,7,FALSE)</f>
        <v>10</v>
      </c>
      <c r="G1874" t="str">
        <f>VLOOKUP($A1874,'[1]User Profiles'!$A:$I,8,FALSE)</f>
        <v>Limpopo</v>
      </c>
      <c r="H1874" t="s">
        <v>18</v>
      </c>
      <c r="I1874" s="4">
        <v>42423</v>
      </c>
      <c r="J1874" s="1">
        <v>0.35972222222222222</v>
      </c>
      <c r="K1874" s="1">
        <v>3.9351851851851852E-4</v>
      </c>
      <c r="L1874" s="1" t="str">
        <f t="shared" si="117"/>
        <v>Tuesday</v>
      </c>
      <c r="M1874" t="str">
        <f t="shared" si="116"/>
        <v>February</v>
      </c>
      <c r="N1874" s="2" t="str">
        <f t="shared" si="118"/>
        <v>Morning</v>
      </c>
      <c r="O1874" s="2">
        <v>42423.359722222223</v>
      </c>
      <c r="P1874">
        <v>2165860</v>
      </c>
      <c r="Q1874" t="str">
        <f t="shared" si="119"/>
        <v>Sports</v>
      </c>
    </row>
    <row r="1875" spans="1:17" x14ac:dyDescent="0.3">
      <c r="A1875">
        <v>822538</v>
      </c>
      <c r="B1875" t="str">
        <f>VLOOKUP($A1875,'[1]User Profiles'!$A:$I,2,FALSE)</f>
        <v>Romeo </v>
      </c>
      <c r="C1875" t="str">
        <f>VLOOKUP($A1875,'[1]User Profiles'!$A:$I,3,FALSE)</f>
        <v>Pilot</v>
      </c>
      <c r="D1875" t="str">
        <f>VLOOKUP($A1875,'[1]User Profiles'!$A:$I,5,FALSE)</f>
        <v>male</v>
      </c>
      <c r="E1875" t="str">
        <f>VLOOKUP($A1875,'[1]User Profiles'!$A:$I,6,FALSE)</f>
        <v>indian_asian</v>
      </c>
      <c r="F1875">
        <f>VLOOKUP($A1875,'[1]User Profiles'!$A:$I,7,FALSE)</f>
        <v>37</v>
      </c>
      <c r="G1875" t="str">
        <f>VLOOKUP($A1875,'[1]User Profiles'!$A:$I,8,FALSE)</f>
        <v>Western Cape</v>
      </c>
      <c r="H1875" t="s">
        <v>18</v>
      </c>
      <c r="I1875" s="4">
        <v>42431</v>
      </c>
      <c r="J1875" s="1">
        <v>0.35972222222222222</v>
      </c>
      <c r="K1875" s="1">
        <v>8.564814814814815E-4</v>
      </c>
      <c r="L1875" s="1" t="str">
        <f t="shared" si="117"/>
        <v>Wednesday</v>
      </c>
      <c r="M1875" t="str">
        <f t="shared" si="116"/>
        <v>March</v>
      </c>
      <c r="N1875" s="2" t="str">
        <f t="shared" si="118"/>
        <v>Morning</v>
      </c>
      <c r="O1875" s="2">
        <v>42431.359722222223</v>
      </c>
      <c r="P1875">
        <v>822538</v>
      </c>
      <c r="Q1875" t="str">
        <f t="shared" si="119"/>
        <v>Sports</v>
      </c>
    </row>
    <row r="1876" spans="1:17" x14ac:dyDescent="0.3">
      <c r="A1876">
        <v>764396</v>
      </c>
      <c r="B1876" t="str">
        <f>VLOOKUP($A1876,'[1]User Profiles'!$A:$I,2,FALSE)</f>
        <v>Hyman </v>
      </c>
      <c r="C1876" t="str">
        <f>VLOOKUP($A1876,'[1]User Profiles'!$A:$I,3,FALSE)</f>
        <v>Pilot</v>
      </c>
      <c r="D1876" t="str">
        <f>VLOOKUP($A1876,'[1]User Profiles'!$A:$I,5,FALSE)</f>
        <v>male</v>
      </c>
      <c r="E1876" t="str">
        <f>VLOOKUP($A1876,'[1]User Profiles'!$A:$I,6,FALSE)</f>
        <v>white</v>
      </c>
      <c r="F1876">
        <f>VLOOKUP($A1876,'[1]User Profiles'!$A:$I,7,FALSE)</f>
        <v>52</v>
      </c>
      <c r="G1876" t="str">
        <f>VLOOKUP($A1876,'[1]User Profiles'!$A:$I,8,FALSE)</f>
        <v>Eastern Cape</v>
      </c>
      <c r="H1876" t="s">
        <v>16</v>
      </c>
      <c r="I1876" s="4">
        <v>42394</v>
      </c>
      <c r="J1876" s="1">
        <v>0.36041666666666666</v>
      </c>
      <c r="K1876" s="1">
        <v>8.3333333333333332E-3</v>
      </c>
      <c r="L1876" s="1" t="str">
        <f t="shared" si="117"/>
        <v>Monday</v>
      </c>
      <c r="M1876" t="str">
        <f t="shared" si="116"/>
        <v>January</v>
      </c>
      <c r="N1876" s="2" t="str">
        <f t="shared" si="118"/>
        <v>Morning</v>
      </c>
      <c r="O1876" s="2">
        <v>42394.36041666667</v>
      </c>
      <c r="P1876">
        <v>764396</v>
      </c>
      <c r="Q1876" t="str">
        <f t="shared" si="119"/>
        <v>Other</v>
      </c>
    </row>
    <row r="1877" spans="1:17" x14ac:dyDescent="0.3">
      <c r="A1877">
        <v>930176</v>
      </c>
      <c r="B1877" t="str">
        <f>VLOOKUP($A1877,'[1]User Profiles'!$A:$I,2,FALSE)</f>
        <v>Jacinto </v>
      </c>
      <c r="C1877" t="str">
        <f>VLOOKUP($A1877,'[1]User Profiles'!$A:$I,3,FALSE)</f>
        <v>Tatham</v>
      </c>
      <c r="D1877" t="str">
        <f>VLOOKUP($A1877,'[1]User Profiles'!$A:$I,5,FALSE)</f>
        <v>male</v>
      </c>
      <c r="E1877" t="str">
        <f>VLOOKUP($A1877,'[1]User Profiles'!$A:$I,6,FALSE)</f>
        <v>indian_asian</v>
      </c>
      <c r="F1877">
        <f>VLOOKUP($A1877,'[1]User Profiles'!$A:$I,7,FALSE)</f>
        <v>35</v>
      </c>
      <c r="G1877" t="str">
        <f>VLOOKUP($A1877,'[1]User Profiles'!$A:$I,8,FALSE)</f>
        <v>Mpumalanga</v>
      </c>
      <c r="H1877" t="s">
        <v>17</v>
      </c>
      <c r="I1877" s="4">
        <v>42458</v>
      </c>
      <c r="J1877" s="1">
        <v>0.36041666666666666</v>
      </c>
      <c r="K1877" s="1">
        <v>6.9444444444444436E-4</v>
      </c>
      <c r="L1877" s="1" t="str">
        <f t="shared" si="117"/>
        <v>Tuesday</v>
      </c>
      <c r="M1877" t="str">
        <f t="shared" si="116"/>
        <v>March</v>
      </c>
      <c r="N1877" s="2" t="str">
        <f t="shared" si="118"/>
        <v>Morning</v>
      </c>
      <c r="O1877" s="2">
        <v>42458.36041666667</v>
      </c>
      <c r="P1877">
        <v>930176</v>
      </c>
      <c r="Q1877" t="str">
        <f t="shared" si="119"/>
        <v>Other</v>
      </c>
    </row>
    <row r="1878" spans="1:17" x14ac:dyDescent="0.3">
      <c r="A1878">
        <v>905367</v>
      </c>
      <c r="B1878" t="str">
        <f>VLOOKUP($A1878,'[1]User Profiles'!$A:$I,2,FALSE)</f>
        <v>Abel </v>
      </c>
      <c r="C1878" t="str">
        <f>VLOOKUP($A1878,'[1]User Profiles'!$A:$I,3,FALSE)</f>
        <v>Creager</v>
      </c>
      <c r="D1878" t="str">
        <f>VLOOKUP($A1878,'[1]User Profiles'!$A:$I,5,FALSE)</f>
        <v>male</v>
      </c>
      <c r="E1878" t="str">
        <f>VLOOKUP($A1878,'[1]User Profiles'!$A:$I,6,FALSE)</f>
        <v>indian_asian</v>
      </c>
      <c r="F1878">
        <f>VLOOKUP($A1878,'[1]User Profiles'!$A:$I,7,FALSE)</f>
        <v>27</v>
      </c>
      <c r="G1878" t="str">
        <f>VLOOKUP($A1878,'[1]User Profiles'!$A:$I,8,FALSE)</f>
        <v>Gauteng</v>
      </c>
      <c r="H1878" t="s">
        <v>20</v>
      </c>
      <c r="I1878" s="4">
        <v>42452</v>
      </c>
      <c r="J1878" s="1">
        <v>0.36041666666666666</v>
      </c>
      <c r="K1878" s="1">
        <v>3.2407407407407406E-4</v>
      </c>
      <c r="L1878" s="1" t="str">
        <f t="shared" si="117"/>
        <v>Wednesday</v>
      </c>
      <c r="M1878" t="str">
        <f t="shared" si="116"/>
        <v>March</v>
      </c>
      <c r="N1878" s="2" t="str">
        <f t="shared" si="118"/>
        <v>Morning</v>
      </c>
      <c r="O1878" s="2">
        <v>42452.36041666667</v>
      </c>
      <c r="P1878">
        <v>905367</v>
      </c>
      <c r="Q1878" t="str">
        <f t="shared" si="119"/>
        <v>Other</v>
      </c>
    </row>
    <row r="1879" spans="1:17" x14ac:dyDescent="0.3">
      <c r="A1879">
        <v>918641</v>
      </c>
      <c r="B1879" t="str">
        <f>VLOOKUP($A1879,'[1]User Profiles'!$A:$I,2,FALSE)</f>
        <v>Robby </v>
      </c>
      <c r="C1879" t="str">
        <f>VLOOKUP($A1879,'[1]User Profiles'!$A:$I,3,FALSE)</f>
        <v>Fudge</v>
      </c>
      <c r="D1879" t="str">
        <f>VLOOKUP($A1879,'[1]User Profiles'!$A:$I,5,FALSE)</f>
        <v>male</v>
      </c>
      <c r="E1879" t="str">
        <f>VLOOKUP($A1879,'[1]User Profiles'!$A:$I,6,FALSE)</f>
        <v>indian_asian</v>
      </c>
      <c r="F1879">
        <f>VLOOKUP($A1879,'[1]User Profiles'!$A:$I,7,FALSE)</f>
        <v>22</v>
      </c>
      <c r="G1879" t="str">
        <f>VLOOKUP($A1879,'[1]User Profiles'!$A:$I,8,FALSE)</f>
        <v>Gauteng</v>
      </c>
      <c r="H1879" t="s">
        <v>18</v>
      </c>
      <c r="I1879" s="4">
        <v>42459</v>
      </c>
      <c r="J1879" s="1">
        <v>0.36041666666666666</v>
      </c>
      <c r="K1879" s="1">
        <v>6.9444444444444441E-3</v>
      </c>
      <c r="L1879" s="1" t="str">
        <f t="shared" si="117"/>
        <v>Wednesday</v>
      </c>
      <c r="M1879" t="str">
        <f t="shared" si="116"/>
        <v>March</v>
      </c>
      <c r="N1879" s="2" t="str">
        <f t="shared" si="118"/>
        <v>Morning</v>
      </c>
      <c r="O1879" s="2">
        <v>42459.36041666667</v>
      </c>
      <c r="P1879">
        <v>918641</v>
      </c>
      <c r="Q1879" t="str">
        <f t="shared" si="119"/>
        <v>Sports</v>
      </c>
    </row>
    <row r="1880" spans="1:17" x14ac:dyDescent="0.3">
      <c r="A1880">
        <v>919960</v>
      </c>
      <c r="B1880" t="str">
        <f>VLOOKUP($A1880,'[1]User Profiles'!$A:$I,2,FALSE)</f>
        <v>Irving </v>
      </c>
      <c r="C1880" t="str">
        <f>VLOOKUP($A1880,'[1]User Profiles'!$A:$I,3,FALSE)</f>
        <v>Beville</v>
      </c>
      <c r="D1880" t="str">
        <f>VLOOKUP($A1880,'[1]User Profiles'!$A:$I,5,FALSE)</f>
        <v>male</v>
      </c>
      <c r="E1880" t="str">
        <f>VLOOKUP($A1880,'[1]User Profiles'!$A:$I,6,FALSE)</f>
        <v>indian_asian</v>
      </c>
      <c r="F1880">
        <f>VLOOKUP($A1880,'[1]User Profiles'!$A:$I,7,FALSE)</f>
        <v>36</v>
      </c>
      <c r="G1880" t="str">
        <f>VLOOKUP($A1880,'[1]User Profiles'!$A:$I,8,FALSE)</f>
        <v>Gauteng</v>
      </c>
      <c r="H1880" t="s">
        <v>18</v>
      </c>
      <c r="I1880" s="4">
        <v>42459</v>
      </c>
      <c r="J1880" s="1">
        <v>0.36041666666666666</v>
      </c>
      <c r="K1880" s="1">
        <v>3.7962962962962963E-3</v>
      </c>
      <c r="L1880" s="1" t="str">
        <f t="shared" si="117"/>
        <v>Wednesday</v>
      </c>
      <c r="M1880" t="str">
        <f t="shared" si="116"/>
        <v>March</v>
      </c>
      <c r="N1880" s="2" t="str">
        <f t="shared" si="118"/>
        <v>Morning</v>
      </c>
      <c r="O1880" s="2">
        <v>42459.36041666667</v>
      </c>
      <c r="P1880">
        <v>919960</v>
      </c>
      <c r="Q1880" t="str">
        <f t="shared" si="119"/>
        <v>Sports</v>
      </c>
    </row>
    <row r="1881" spans="1:17" x14ac:dyDescent="0.3">
      <c r="A1881">
        <v>940555</v>
      </c>
      <c r="B1881" t="str">
        <f>VLOOKUP($A1881,'[1]User Profiles'!$A:$I,2,FALSE)</f>
        <v>Shane </v>
      </c>
      <c r="C1881" t="str">
        <f>VLOOKUP($A1881,'[1]User Profiles'!$A:$I,3,FALSE)</f>
        <v>Styer</v>
      </c>
      <c r="D1881" t="str">
        <f>VLOOKUP($A1881,'[1]User Profiles'!$A:$I,5,FALSE)</f>
        <v>male</v>
      </c>
      <c r="E1881" t="str">
        <f>VLOOKUP($A1881,'[1]User Profiles'!$A:$I,6,FALSE)</f>
        <v>indian_asian</v>
      </c>
      <c r="F1881">
        <f>VLOOKUP($A1881,'[1]User Profiles'!$A:$I,7,FALSE)</f>
        <v>25</v>
      </c>
      <c r="G1881" t="str">
        <f>VLOOKUP($A1881,'[1]User Profiles'!$A:$I,8,FALSE)</f>
        <v>Limpopo</v>
      </c>
      <c r="H1881" t="s">
        <v>21</v>
      </c>
      <c r="I1881" s="4">
        <v>42459</v>
      </c>
      <c r="J1881" s="1">
        <v>0.36041666666666666</v>
      </c>
      <c r="K1881" s="1">
        <v>3.7615740740740739E-3</v>
      </c>
      <c r="L1881" s="1" t="str">
        <f t="shared" si="117"/>
        <v>Wednesday</v>
      </c>
      <c r="M1881" t="str">
        <f t="shared" si="116"/>
        <v>March</v>
      </c>
      <c r="N1881" s="2" t="str">
        <f t="shared" si="118"/>
        <v>Morning</v>
      </c>
      <c r="O1881" s="2">
        <v>42459.36041666667</v>
      </c>
      <c r="P1881">
        <v>940555</v>
      </c>
      <c r="Q1881" t="str">
        <f t="shared" si="119"/>
        <v>Kids</v>
      </c>
    </row>
    <row r="1882" spans="1:17" x14ac:dyDescent="0.3">
      <c r="A1882">
        <v>920007</v>
      </c>
      <c r="B1882" t="str">
        <f>VLOOKUP($A1882,'[1]User Profiles'!$A:$I,2,FALSE)</f>
        <v>Royal </v>
      </c>
      <c r="C1882" t="str">
        <f>VLOOKUP($A1882,'[1]User Profiles'!$A:$I,3,FALSE)</f>
        <v>Bilyeu</v>
      </c>
      <c r="D1882" t="str">
        <f>VLOOKUP($A1882,'[1]User Profiles'!$A:$I,5,FALSE)</f>
        <v>male</v>
      </c>
      <c r="E1882" t="str">
        <f>VLOOKUP($A1882,'[1]User Profiles'!$A:$I,6,FALSE)</f>
        <v>black</v>
      </c>
      <c r="F1882">
        <f>VLOOKUP($A1882,'[1]User Profiles'!$A:$I,7,FALSE)</f>
        <v>29</v>
      </c>
      <c r="G1882" t="str">
        <f>VLOOKUP($A1882,'[1]User Profiles'!$A:$I,8,FALSE)</f>
        <v>Mpumalanga</v>
      </c>
      <c r="H1882" t="s">
        <v>19</v>
      </c>
      <c r="I1882" s="4">
        <v>42457</v>
      </c>
      <c r="J1882" s="1">
        <v>0.36041666666666666</v>
      </c>
      <c r="K1882" s="1">
        <v>2.9513888888888892E-3</v>
      </c>
      <c r="L1882" s="1" t="str">
        <f t="shared" si="117"/>
        <v>Monday</v>
      </c>
      <c r="M1882" t="str">
        <f t="shared" si="116"/>
        <v>March</v>
      </c>
      <c r="N1882" s="2" t="str">
        <f t="shared" si="118"/>
        <v>Morning</v>
      </c>
      <c r="O1882" s="2">
        <v>42457.36041666667</v>
      </c>
      <c r="P1882">
        <v>920007</v>
      </c>
      <c r="Q1882" t="str">
        <f t="shared" si="119"/>
        <v>Entertainment</v>
      </c>
    </row>
    <row r="1883" spans="1:17" x14ac:dyDescent="0.3">
      <c r="A1883">
        <v>765640</v>
      </c>
      <c r="B1883" t="str">
        <f>VLOOKUP($A1883,'[1]User Profiles'!$A:$I,2,FALSE)</f>
        <v>Raymundo </v>
      </c>
      <c r="C1883" t="str">
        <f>VLOOKUP($A1883,'[1]User Profiles'!$A:$I,3,FALSE)</f>
        <v>Leicht</v>
      </c>
      <c r="D1883" t="str">
        <f>VLOOKUP($A1883,'[1]User Profiles'!$A:$I,5,FALSE)</f>
        <v>male</v>
      </c>
      <c r="E1883" t="str">
        <f>VLOOKUP($A1883,'[1]User Profiles'!$A:$I,6,FALSE)</f>
        <v>indian_asian</v>
      </c>
      <c r="F1883">
        <f>VLOOKUP($A1883,'[1]User Profiles'!$A:$I,7,FALSE)</f>
        <v>36</v>
      </c>
      <c r="G1883" t="str">
        <f>VLOOKUP($A1883,'[1]User Profiles'!$A:$I,8,FALSE)</f>
        <v>Gauteng</v>
      </c>
      <c r="H1883" t="s">
        <v>25</v>
      </c>
      <c r="I1883" s="4">
        <v>42399</v>
      </c>
      <c r="J1883" s="1">
        <v>0.36041666666666666</v>
      </c>
      <c r="K1883" s="1">
        <v>1.4351851851851854E-3</v>
      </c>
      <c r="L1883" s="1" t="str">
        <f t="shared" si="117"/>
        <v>Saturday</v>
      </c>
      <c r="M1883" t="str">
        <f t="shared" si="116"/>
        <v>January</v>
      </c>
      <c r="N1883" s="2" t="str">
        <f t="shared" si="118"/>
        <v>Morning</v>
      </c>
      <c r="O1883" s="2">
        <v>42399.36041666667</v>
      </c>
      <c r="P1883">
        <v>765640</v>
      </c>
      <c r="Q1883" t="str">
        <f t="shared" si="119"/>
        <v>Sports</v>
      </c>
    </row>
    <row r="1884" spans="1:17" x14ac:dyDescent="0.3">
      <c r="A1884">
        <v>928133</v>
      </c>
      <c r="B1884" t="str">
        <f>VLOOKUP($A1884,'[1]User Profiles'!$A:$I,2,FALSE)</f>
        <v>Hyman </v>
      </c>
      <c r="C1884" t="str">
        <f>VLOOKUP($A1884,'[1]User Profiles'!$A:$I,3,FALSE)</f>
        <v>Marek</v>
      </c>
      <c r="D1884" t="str">
        <f>VLOOKUP($A1884,'[1]User Profiles'!$A:$I,5,FALSE)</f>
        <v>male</v>
      </c>
      <c r="E1884" t="str">
        <f>VLOOKUP($A1884,'[1]User Profiles'!$A:$I,6,FALSE)</f>
        <v>indian_asian</v>
      </c>
      <c r="F1884">
        <f>VLOOKUP($A1884,'[1]User Profiles'!$A:$I,7,FALSE)</f>
        <v>46</v>
      </c>
      <c r="G1884" t="str">
        <f>VLOOKUP($A1884,'[1]User Profiles'!$A:$I,8,FALSE)</f>
        <v>North West</v>
      </c>
      <c r="H1884" t="s">
        <v>18</v>
      </c>
      <c r="I1884" s="4">
        <v>42459</v>
      </c>
      <c r="J1884" s="1">
        <v>0.36041666666666666</v>
      </c>
      <c r="K1884" s="1">
        <v>3.0787037037037037E-3</v>
      </c>
      <c r="L1884" s="1" t="str">
        <f t="shared" si="117"/>
        <v>Wednesday</v>
      </c>
      <c r="M1884" t="str">
        <f t="shared" si="116"/>
        <v>March</v>
      </c>
      <c r="N1884" s="2" t="str">
        <f t="shared" si="118"/>
        <v>Morning</v>
      </c>
      <c r="O1884" s="2">
        <v>42459.36041666667</v>
      </c>
      <c r="P1884">
        <v>928133</v>
      </c>
      <c r="Q1884" t="str">
        <f t="shared" si="119"/>
        <v>Sports</v>
      </c>
    </row>
    <row r="1885" spans="1:17" x14ac:dyDescent="0.3">
      <c r="A1885">
        <v>773487</v>
      </c>
      <c r="B1885" t="str">
        <f>VLOOKUP($A1885,'[1]User Profiles'!$A:$I,2,FALSE)</f>
        <v>Kip </v>
      </c>
      <c r="C1885" t="str">
        <f>VLOOKUP($A1885,'[1]User Profiles'!$A:$I,3,FALSE)</f>
        <v>Creager</v>
      </c>
      <c r="D1885" t="str">
        <f>VLOOKUP($A1885,'[1]User Profiles'!$A:$I,5,FALSE)</f>
        <v>male</v>
      </c>
      <c r="E1885" t="str">
        <f>VLOOKUP($A1885,'[1]User Profiles'!$A:$I,6,FALSE)</f>
        <v>coloured</v>
      </c>
      <c r="F1885">
        <f>VLOOKUP($A1885,'[1]User Profiles'!$A:$I,7,FALSE)</f>
        <v>30</v>
      </c>
      <c r="G1885" t="str">
        <f>VLOOKUP($A1885,'[1]User Profiles'!$A:$I,8,FALSE)</f>
        <v>Kwazulu Natal</v>
      </c>
      <c r="H1885" t="s">
        <v>23</v>
      </c>
      <c r="I1885" s="4">
        <v>42398</v>
      </c>
      <c r="J1885" s="1">
        <v>0.36041666666666666</v>
      </c>
      <c r="K1885" s="1">
        <v>0</v>
      </c>
      <c r="L1885" s="1" t="str">
        <f t="shared" si="117"/>
        <v>Friday</v>
      </c>
      <c r="M1885" t="str">
        <f t="shared" si="116"/>
        <v>January</v>
      </c>
      <c r="N1885" s="2" t="str">
        <f t="shared" si="118"/>
        <v>Morning</v>
      </c>
      <c r="O1885" s="2">
        <v>42398.36041666667</v>
      </c>
      <c r="P1885">
        <v>773487</v>
      </c>
      <c r="Q1885" t="str">
        <f t="shared" si="119"/>
        <v>Entertainment</v>
      </c>
    </row>
    <row r="1886" spans="1:17" x14ac:dyDescent="0.3">
      <c r="A1886">
        <v>2371354</v>
      </c>
      <c r="B1886" t="str">
        <f>VLOOKUP($A1886,'[1]User Profiles'!$A:$I,2,FALSE)</f>
        <v>Adela </v>
      </c>
      <c r="C1886" t="str">
        <f>VLOOKUP($A1886,'[1]User Profiles'!$A:$I,3,FALSE)</f>
        <v>Vital</v>
      </c>
      <c r="D1886" t="str">
        <f>VLOOKUP($A1886,'[1]User Profiles'!$A:$I,5,FALSE)</f>
        <v>female</v>
      </c>
      <c r="E1886" t="str">
        <f>VLOOKUP($A1886,'[1]User Profiles'!$A:$I,6,FALSE)</f>
        <v>black</v>
      </c>
      <c r="F1886">
        <f>VLOOKUP($A1886,'[1]User Profiles'!$A:$I,7,FALSE)</f>
        <v>35</v>
      </c>
      <c r="G1886" t="str">
        <f>VLOOKUP($A1886,'[1]User Profiles'!$A:$I,8,FALSE)</f>
        <v>Gauteng</v>
      </c>
      <c r="H1886" t="s">
        <v>23</v>
      </c>
      <c r="I1886" s="4">
        <v>42414</v>
      </c>
      <c r="J1886" s="1">
        <v>0.36041666666666666</v>
      </c>
      <c r="K1886" s="1">
        <v>0</v>
      </c>
      <c r="L1886" s="1" t="str">
        <f t="shared" si="117"/>
        <v>Sunday</v>
      </c>
      <c r="M1886" t="str">
        <f t="shared" si="116"/>
        <v>February</v>
      </c>
      <c r="N1886" s="2" t="str">
        <f t="shared" si="118"/>
        <v>Morning</v>
      </c>
      <c r="O1886" s="2">
        <v>42414.36041666667</v>
      </c>
      <c r="P1886">
        <v>2371354</v>
      </c>
      <c r="Q1886" t="str">
        <f t="shared" si="119"/>
        <v>Entertainment</v>
      </c>
    </row>
    <row r="1887" spans="1:17" x14ac:dyDescent="0.3">
      <c r="A1887">
        <v>787656</v>
      </c>
      <c r="B1887" t="str">
        <f>VLOOKUP($A1887,'[1]User Profiles'!$A:$I,2,FALSE)</f>
        <v>Garry </v>
      </c>
      <c r="C1887" t="str">
        <f>VLOOKUP($A1887,'[1]User Profiles'!$A:$I,3,FALSE)</f>
        <v>Sytsma</v>
      </c>
      <c r="D1887" t="str">
        <f>VLOOKUP($A1887,'[1]User Profiles'!$A:$I,5,FALSE)</f>
        <v>male</v>
      </c>
      <c r="E1887" t="str">
        <f>VLOOKUP($A1887,'[1]User Profiles'!$A:$I,6,FALSE)</f>
        <v>black</v>
      </c>
      <c r="F1887">
        <f>VLOOKUP($A1887,'[1]User Profiles'!$A:$I,7,FALSE)</f>
        <v>26</v>
      </c>
      <c r="G1887" t="str">
        <f>VLOOKUP($A1887,'[1]User Profiles'!$A:$I,8,FALSE)</f>
        <v>Gauteng</v>
      </c>
      <c r="H1887" t="s">
        <v>19</v>
      </c>
      <c r="I1887" s="4">
        <v>42415</v>
      </c>
      <c r="J1887" s="1">
        <v>0.3611111111111111</v>
      </c>
      <c r="K1887" s="1">
        <v>7.8125E-3</v>
      </c>
      <c r="L1887" s="1" t="str">
        <f t="shared" si="117"/>
        <v>Monday</v>
      </c>
      <c r="M1887" t="str">
        <f t="shared" si="116"/>
        <v>February</v>
      </c>
      <c r="N1887" s="2" t="str">
        <f t="shared" si="118"/>
        <v>Morning</v>
      </c>
      <c r="O1887" s="2">
        <v>42415.361111111109</v>
      </c>
      <c r="P1887">
        <v>787656</v>
      </c>
      <c r="Q1887" t="str">
        <f t="shared" si="119"/>
        <v>Entertainment</v>
      </c>
    </row>
    <row r="1888" spans="1:17" x14ac:dyDescent="0.3">
      <c r="A1888">
        <v>808930</v>
      </c>
      <c r="B1888" t="str">
        <f>VLOOKUP($A1888,'[1]User Profiles'!$A:$I,2,FALSE)</f>
        <v>Claud </v>
      </c>
      <c r="C1888" t="str">
        <f>VLOOKUP($A1888,'[1]User Profiles'!$A:$I,3,FALSE)</f>
        <v>Marek</v>
      </c>
      <c r="D1888" t="str">
        <f>VLOOKUP($A1888,'[1]User Profiles'!$A:$I,5,FALSE)</f>
        <v>male</v>
      </c>
      <c r="E1888" t="str">
        <f>VLOOKUP($A1888,'[1]User Profiles'!$A:$I,6,FALSE)</f>
        <v>indian_asian</v>
      </c>
      <c r="F1888">
        <f>VLOOKUP($A1888,'[1]User Profiles'!$A:$I,7,FALSE)</f>
        <v>35</v>
      </c>
      <c r="G1888" t="str">
        <f>VLOOKUP($A1888,'[1]User Profiles'!$A:$I,8,FALSE)</f>
        <v>Limpopo</v>
      </c>
      <c r="H1888" t="s">
        <v>18</v>
      </c>
      <c r="I1888" s="4">
        <v>42440</v>
      </c>
      <c r="J1888" s="1">
        <v>0.3611111111111111</v>
      </c>
      <c r="K1888" s="1">
        <v>0</v>
      </c>
      <c r="L1888" s="1" t="str">
        <f t="shared" si="117"/>
        <v>Friday</v>
      </c>
      <c r="M1888" t="str">
        <f t="shared" si="116"/>
        <v>March</v>
      </c>
      <c r="N1888" s="2" t="str">
        <f t="shared" si="118"/>
        <v>Morning</v>
      </c>
      <c r="O1888" s="2">
        <v>42440.361111111109</v>
      </c>
      <c r="P1888">
        <v>808930</v>
      </c>
      <c r="Q1888" t="str">
        <f t="shared" si="119"/>
        <v>Sports</v>
      </c>
    </row>
    <row r="1889" spans="1:17" x14ac:dyDescent="0.3">
      <c r="A1889">
        <v>925955</v>
      </c>
      <c r="B1889" t="str">
        <f>VLOOKUP($A1889,'[1]User Profiles'!$A:$I,2,FALSE)</f>
        <v>Brendan </v>
      </c>
      <c r="C1889" t="str">
        <f>VLOOKUP($A1889,'[1]User Profiles'!$A:$I,3,FALSE)</f>
        <v>Condie</v>
      </c>
      <c r="D1889" t="str">
        <f>VLOOKUP($A1889,'[1]User Profiles'!$A:$I,5,FALSE)</f>
        <v>male</v>
      </c>
      <c r="E1889" t="str">
        <f>VLOOKUP($A1889,'[1]User Profiles'!$A:$I,6,FALSE)</f>
        <v>indian_asian</v>
      </c>
      <c r="F1889">
        <f>VLOOKUP($A1889,'[1]User Profiles'!$A:$I,7,FALSE)</f>
        <v>23</v>
      </c>
      <c r="G1889" t="str">
        <f>VLOOKUP($A1889,'[1]User Profiles'!$A:$I,8,FALSE)</f>
        <v>Gauteng</v>
      </c>
      <c r="H1889" t="s">
        <v>18</v>
      </c>
      <c r="I1889" s="4">
        <v>42459</v>
      </c>
      <c r="J1889" s="1">
        <v>0.3611111111111111</v>
      </c>
      <c r="K1889" s="1">
        <v>4.1666666666666666E-3</v>
      </c>
      <c r="L1889" s="1" t="str">
        <f t="shared" si="117"/>
        <v>Wednesday</v>
      </c>
      <c r="M1889" t="str">
        <f t="shared" si="116"/>
        <v>March</v>
      </c>
      <c r="N1889" s="2" t="str">
        <f t="shared" si="118"/>
        <v>Morning</v>
      </c>
      <c r="O1889" s="2">
        <v>42459.361111111109</v>
      </c>
      <c r="P1889">
        <v>925955</v>
      </c>
      <c r="Q1889" t="str">
        <f t="shared" si="119"/>
        <v>Sports</v>
      </c>
    </row>
    <row r="1890" spans="1:17" x14ac:dyDescent="0.3">
      <c r="A1890">
        <v>808966</v>
      </c>
      <c r="B1890" t="str">
        <f>VLOOKUP($A1890,'[1]User Profiles'!$A:$I,2,FALSE)</f>
        <v>Len </v>
      </c>
      <c r="C1890" t="str">
        <f>VLOOKUP($A1890,'[1]User Profiles'!$A:$I,3,FALSE)</f>
        <v>Reisinger</v>
      </c>
      <c r="D1890" t="str">
        <f>VLOOKUP($A1890,'[1]User Profiles'!$A:$I,5,FALSE)</f>
        <v>male</v>
      </c>
      <c r="E1890" t="str">
        <f>VLOOKUP($A1890,'[1]User Profiles'!$A:$I,6,FALSE)</f>
        <v>black</v>
      </c>
      <c r="F1890">
        <f>VLOOKUP($A1890,'[1]User Profiles'!$A:$I,7,FALSE)</f>
        <v>21</v>
      </c>
      <c r="G1890" t="str">
        <f>VLOOKUP($A1890,'[1]User Profiles'!$A:$I,8,FALSE)</f>
        <v>Free State</v>
      </c>
      <c r="H1890" t="s">
        <v>18</v>
      </c>
      <c r="I1890" s="4">
        <v>42452</v>
      </c>
      <c r="J1890" s="1">
        <v>0.3611111111111111</v>
      </c>
      <c r="K1890" s="1">
        <v>5.3240740740740748E-2</v>
      </c>
      <c r="L1890" s="1" t="str">
        <f t="shared" si="117"/>
        <v>Wednesday</v>
      </c>
      <c r="M1890" t="str">
        <f t="shared" si="116"/>
        <v>March</v>
      </c>
      <c r="N1890" s="2" t="str">
        <f t="shared" si="118"/>
        <v>Morning</v>
      </c>
      <c r="O1890" s="2">
        <v>42452.361111111109</v>
      </c>
      <c r="P1890">
        <v>808966</v>
      </c>
      <c r="Q1890" t="str">
        <f t="shared" si="119"/>
        <v>Sports</v>
      </c>
    </row>
    <row r="1891" spans="1:17" x14ac:dyDescent="0.3">
      <c r="A1891">
        <v>809204</v>
      </c>
      <c r="B1891" t="str">
        <f>VLOOKUP($A1891,'[1]User Profiles'!$A:$I,2,FALSE)</f>
        <v>Wilton </v>
      </c>
      <c r="C1891" t="str">
        <f>VLOOKUP($A1891,'[1]User Profiles'!$A:$I,3,FALSE)</f>
        <v>Gettys</v>
      </c>
      <c r="D1891" t="str">
        <f>VLOOKUP($A1891,'[1]User Profiles'!$A:$I,5,FALSE)</f>
        <v>male</v>
      </c>
      <c r="E1891" t="str">
        <f>VLOOKUP($A1891,'[1]User Profiles'!$A:$I,6,FALSE)</f>
        <v>black</v>
      </c>
      <c r="F1891">
        <f>VLOOKUP($A1891,'[1]User Profiles'!$A:$I,7,FALSE)</f>
        <v>47</v>
      </c>
      <c r="G1891" t="str">
        <f>VLOOKUP($A1891,'[1]User Profiles'!$A:$I,8,FALSE)</f>
        <v>North West</v>
      </c>
      <c r="H1891" t="s">
        <v>18</v>
      </c>
      <c r="I1891" s="4">
        <v>42432</v>
      </c>
      <c r="J1891" s="1">
        <v>0.3611111111111111</v>
      </c>
      <c r="K1891" s="1">
        <v>0</v>
      </c>
      <c r="L1891" s="1" t="str">
        <f t="shared" si="117"/>
        <v>Thursday</v>
      </c>
      <c r="M1891" t="str">
        <f t="shared" si="116"/>
        <v>March</v>
      </c>
      <c r="N1891" s="2" t="str">
        <f t="shared" si="118"/>
        <v>Morning</v>
      </c>
      <c r="O1891" s="2">
        <v>42432.361111111109</v>
      </c>
      <c r="P1891">
        <v>809204</v>
      </c>
      <c r="Q1891" t="str">
        <f t="shared" si="119"/>
        <v>Sports</v>
      </c>
    </row>
    <row r="1892" spans="1:17" x14ac:dyDescent="0.3">
      <c r="A1892">
        <v>819466</v>
      </c>
      <c r="B1892" t="str">
        <f>VLOOKUP($A1892,'[1]User Profiles'!$A:$I,2,FALSE)</f>
        <v>Kyle </v>
      </c>
      <c r="C1892" t="str">
        <f>VLOOKUP($A1892,'[1]User Profiles'!$A:$I,3,FALSE)</f>
        <v>Styer</v>
      </c>
      <c r="D1892" t="str">
        <f>VLOOKUP($A1892,'[1]User Profiles'!$A:$I,5,FALSE)</f>
        <v>male</v>
      </c>
      <c r="E1892" t="str">
        <f>VLOOKUP($A1892,'[1]User Profiles'!$A:$I,6,FALSE)</f>
        <v>None</v>
      </c>
      <c r="F1892">
        <f>VLOOKUP($A1892,'[1]User Profiles'!$A:$I,7,FALSE)</f>
        <v>23</v>
      </c>
      <c r="G1892" t="str">
        <f>VLOOKUP($A1892,'[1]User Profiles'!$A:$I,8,FALSE)</f>
        <v>Eastern Cape</v>
      </c>
      <c r="H1892" t="s">
        <v>18</v>
      </c>
      <c r="I1892" s="4">
        <v>42431</v>
      </c>
      <c r="J1892" s="1">
        <v>0.3611111111111111</v>
      </c>
      <c r="K1892" s="1">
        <v>9.9537037037037042E-4</v>
      </c>
      <c r="L1892" s="1" t="str">
        <f t="shared" si="117"/>
        <v>Wednesday</v>
      </c>
      <c r="M1892" t="str">
        <f t="shared" si="116"/>
        <v>March</v>
      </c>
      <c r="N1892" s="2" t="str">
        <f t="shared" si="118"/>
        <v>Morning</v>
      </c>
      <c r="O1892" s="2">
        <v>42431.361111111109</v>
      </c>
      <c r="P1892">
        <v>819466</v>
      </c>
      <c r="Q1892" t="str">
        <f t="shared" si="119"/>
        <v>Sports</v>
      </c>
    </row>
    <row r="1893" spans="1:17" x14ac:dyDescent="0.3">
      <c r="A1893">
        <v>788997</v>
      </c>
      <c r="B1893" t="str">
        <f>VLOOKUP($A1893,'[1]User Profiles'!$A:$I,2,FALSE)</f>
        <v>Charlie </v>
      </c>
      <c r="C1893" t="str">
        <f>VLOOKUP($A1893,'[1]User Profiles'!$A:$I,3,FALSE)</f>
        <v>Mcculloch</v>
      </c>
      <c r="D1893" t="str">
        <f>VLOOKUP($A1893,'[1]User Profiles'!$A:$I,5,FALSE)</f>
        <v>male</v>
      </c>
      <c r="E1893" t="str">
        <f>VLOOKUP($A1893,'[1]User Profiles'!$A:$I,6,FALSE)</f>
        <v>black</v>
      </c>
      <c r="F1893">
        <f>VLOOKUP($A1893,'[1]User Profiles'!$A:$I,7,FALSE)</f>
        <v>30</v>
      </c>
      <c r="G1893" t="str">
        <f>VLOOKUP($A1893,'[1]User Profiles'!$A:$I,8,FALSE)</f>
        <v>Gauteng</v>
      </c>
      <c r="H1893" t="s">
        <v>23</v>
      </c>
      <c r="I1893" s="4">
        <v>42382</v>
      </c>
      <c r="J1893" s="1">
        <v>0.3611111111111111</v>
      </c>
      <c r="K1893" s="1">
        <v>5.2083333333333337E-5</v>
      </c>
      <c r="L1893" s="1" t="str">
        <f t="shared" si="117"/>
        <v>Wednesday</v>
      </c>
      <c r="M1893" t="str">
        <f t="shared" si="116"/>
        <v>January</v>
      </c>
      <c r="N1893" s="2" t="str">
        <f t="shared" si="118"/>
        <v>Morning</v>
      </c>
      <c r="O1893" s="2">
        <v>42382.361111111109</v>
      </c>
      <c r="P1893">
        <v>788997</v>
      </c>
      <c r="Q1893" t="str">
        <f t="shared" si="119"/>
        <v>Entertainment</v>
      </c>
    </row>
    <row r="1894" spans="1:17" x14ac:dyDescent="0.3">
      <c r="A1894">
        <v>866880</v>
      </c>
      <c r="B1894" t="str">
        <f>VLOOKUP($A1894,'[1]User Profiles'!$A:$I,2,FALSE)</f>
        <v>Cody </v>
      </c>
      <c r="C1894" t="str">
        <f>VLOOKUP($A1894,'[1]User Profiles'!$A:$I,3,FALSE)</f>
        <v>Restivo</v>
      </c>
      <c r="D1894" t="str">
        <f>VLOOKUP($A1894,'[1]User Profiles'!$A:$I,5,FALSE)</f>
        <v>male</v>
      </c>
      <c r="E1894" t="str">
        <f>VLOOKUP($A1894,'[1]User Profiles'!$A:$I,6,FALSE)</f>
        <v>indian_asian</v>
      </c>
      <c r="F1894">
        <f>VLOOKUP($A1894,'[1]User Profiles'!$A:$I,7,FALSE)</f>
        <v>9</v>
      </c>
      <c r="G1894" t="str">
        <f>VLOOKUP($A1894,'[1]User Profiles'!$A:$I,8,FALSE)</f>
        <v>Gauteng</v>
      </c>
      <c r="H1894" t="s">
        <v>18</v>
      </c>
      <c r="I1894" s="4">
        <v>42452</v>
      </c>
      <c r="J1894" s="1">
        <v>0.3611111111111111</v>
      </c>
      <c r="K1894" s="1">
        <v>2.8240740740740739E-3</v>
      </c>
      <c r="L1894" s="1" t="str">
        <f t="shared" si="117"/>
        <v>Wednesday</v>
      </c>
      <c r="M1894" t="str">
        <f t="shared" si="116"/>
        <v>March</v>
      </c>
      <c r="N1894" s="2" t="str">
        <f t="shared" si="118"/>
        <v>Morning</v>
      </c>
      <c r="O1894" s="2">
        <v>42452.361111111109</v>
      </c>
      <c r="P1894">
        <v>866880</v>
      </c>
      <c r="Q1894" t="str">
        <f t="shared" si="119"/>
        <v>Sports</v>
      </c>
    </row>
    <row r="1895" spans="1:17" x14ac:dyDescent="0.3">
      <c r="A1895">
        <v>940621</v>
      </c>
      <c r="B1895" t="str">
        <f>VLOOKUP($A1895,'[1]User Profiles'!$A:$I,2,FALSE)</f>
        <v>Garry </v>
      </c>
      <c r="C1895" t="str">
        <f>VLOOKUP($A1895,'[1]User Profiles'!$A:$I,3,FALSE)</f>
        <v>Sytsma</v>
      </c>
      <c r="D1895" t="str">
        <f>VLOOKUP($A1895,'[1]User Profiles'!$A:$I,5,FALSE)</f>
        <v>male</v>
      </c>
      <c r="E1895" t="str">
        <f>VLOOKUP($A1895,'[1]User Profiles'!$A:$I,6,FALSE)</f>
        <v>indian_asian</v>
      </c>
      <c r="F1895">
        <f>VLOOKUP($A1895,'[1]User Profiles'!$A:$I,7,FALSE)</f>
        <v>27</v>
      </c>
      <c r="G1895" t="str">
        <f>VLOOKUP($A1895,'[1]User Profiles'!$A:$I,8,FALSE)</f>
        <v>Western Cape</v>
      </c>
      <c r="H1895" t="s">
        <v>18</v>
      </c>
      <c r="I1895" s="4">
        <v>42459</v>
      </c>
      <c r="J1895" s="1">
        <v>0.3611111111111111</v>
      </c>
      <c r="K1895" s="1">
        <v>5.2546296296296299E-3</v>
      </c>
      <c r="L1895" s="1" t="str">
        <f t="shared" si="117"/>
        <v>Wednesday</v>
      </c>
      <c r="M1895" t="str">
        <f t="shared" si="116"/>
        <v>March</v>
      </c>
      <c r="N1895" s="2" t="str">
        <f t="shared" si="118"/>
        <v>Morning</v>
      </c>
      <c r="O1895" s="2">
        <v>42459.361111111109</v>
      </c>
      <c r="P1895">
        <v>940621</v>
      </c>
      <c r="Q1895" t="str">
        <f t="shared" si="119"/>
        <v>Sports</v>
      </c>
    </row>
    <row r="1896" spans="1:17" x14ac:dyDescent="0.3">
      <c r="A1896">
        <v>2415121</v>
      </c>
      <c r="B1896" t="str">
        <f>VLOOKUP($A1896,'[1]User Profiles'!$A:$I,2,FALSE)</f>
        <v>Lane </v>
      </c>
      <c r="C1896" t="str">
        <f>VLOOKUP($A1896,'[1]User Profiles'!$A:$I,3,FALSE)</f>
        <v>Arrieta</v>
      </c>
      <c r="D1896" t="str">
        <f>VLOOKUP($A1896,'[1]User Profiles'!$A:$I,5,FALSE)</f>
        <v>male</v>
      </c>
      <c r="E1896" t="str">
        <f>VLOOKUP($A1896,'[1]User Profiles'!$A:$I,6,FALSE)</f>
        <v>black</v>
      </c>
      <c r="F1896">
        <f>VLOOKUP($A1896,'[1]User Profiles'!$A:$I,7,FALSE)</f>
        <v>23</v>
      </c>
      <c r="G1896" t="str">
        <f>VLOOKUP($A1896,'[1]User Profiles'!$A:$I,8,FALSE)</f>
        <v>Eastern Cape</v>
      </c>
      <c r="H1896" t="s">
        <v>20</v>
      </c>
      <c r="I1896" s="4">
        <v>42434</v>
      </c>
      <c r="J1896" s="1">
        <v>0.3611111111111111</v>
      </c>
      <c r="K1896" s="1">
        <v>6.9212962962962969E-3</v>
      </c>
      <c r="L1896" s="1" t="str">
        <f t="shared" si="117"/>
        <v>Saturday</v>
      </c>
      <c r="M1896" t="str">
        <f t="shared" si="116"/>
        <v>March</v>
      </c>
      <c r="N1896" s="2" t="str">
        <f t="shared" si="118"/>
        <v>Morning</v>
      </c>
      <c r="O1896" s="2">
        <v>42434.361111111109</v>
      </c>
      <c r="P1896">
        <v>2415121</v>
      </c>
      <c r="Q1896" t="str">
        <f t="shared" si="119"/>
        <v>Other</v>
      </c>
    </row>
    <row r="1897" spans="1:17" x14ac:dyDescent="0.3">
      <c r="A1897">
        <v>893536</v>
      </c>
      <c r="B1897" t="str">
        <f>VLOOKUP($A1897,'[1]User Profiles'!$A:$I,2,FALSE)</f>
        <v>Valentine </v>
      </c>
      <c r="C1897" t="str">
        <f>VLOOKUP($A1897,'[1]User Profiles'!$A:$I,3,FALSE)</f>
        <v>Leicht</v>
      </c>
      <c r="D1897" t="str">
        <f>VLOOKUP($A1897,'[1]User Profiles'!$A:$I,5,FALSE)</f>
        <v>male</v>
      </c>
      <c r="E1897" t="str">
        <f>VLOOKUP($A1897,'[1]User Profiles'!$A:$I,6,FALSE)</f>
        <v>black</v>
      </c>
      <c r="F1897">
        <f>VLOOKUP($A1897,'[1]User Profiles'!$A:$I,7,FALSE)</f>
        <v>26</v>
      </c>
      <c r="G1897" t="str">
        <f>VLOOKUP($A1897,'[1]User Profiles'!$A:$I,8,FALSE)</f>
        <v>Northern Cape</v>
      </c>
      <c r="H1897" t="s">
        <v>17</v>
      </c>
      <c r="I1897" s="4">
        <v>42433</v>
      </c>
      <c r="J1897" s="1">
        <v>0.3611111111111111</v>
      </c>
      <c r="K1897" s="1">
        <v>0</v>
      </c>
      <c r="L1897" s="1" t="str">
        <f t="shared" si="117"/>
        <v>Friday</v>
      </c>
      <c r="M1897" t="str">
        <f t="shared" si="116"/>
        <v>March</v>
      </c>
      <c r="N1897" s="2" t="str">
        <f t="shared" si="118"/>
        <v>Morning</v>
      </c>
      <c r="O1897" s="2">
        <v>42433.361111111109</v>
      </c>
      <c r="P1897">
        <v>893536</v>
      </c>
      <c r="Q1897" t="str">
        <f t="shared" si="119"/>
        <v>Other</v>
      </c>
    </row>
    <row r="1898" spans="1:17" x14ac:dyDescent="0.3">
      <c r="A1898">
        <v>627133</v>
      </c>
      <c r="B1898" t="str">
        <f>VLOOKUP($A1898,'[1]User Profiles'!$A:$I,2,FALSE)</f>
        <v>Robby </v>
      </c>
      <c r="C1898" t="str">
        <f>VLOOKUP($A1898,'[1]User Profiles'!$A:$I,3,FALSE)</f>
        <v>Tancredi</v>
      </c>
      <c r="D1898" t="str">
        <f>VLOOKUP($A1898,'[1]User Profiles'!$A:$I,5,FALSE)</f>
        <v>male</v>
      </c>
      <c r="E1898" t="str">
        <f>VLOOKUP($A1898,'[1]User Profiles'!$A:$I,6,FALSE)</f>
        <v>white</v>
      </c>
      <c r="F1898">
        <f>VLOOKUP($A1898,'[1]User Profiles'!$A:$I,7,FALSE)</f>
        <v>23</v>
      </c>
      <c r="G1898" t="str">
        <f>VLOOKUP($A1898,'[1]User Profiles'!$A:$I,8,FALSE)</f>
        <v>Gauteng</v>
      </c>
      <c r="H1898" t="s">
        <v>22</v>
      </c>
      <c r="I1898" s="4">
        <v>42383</v>
      </c>
      <c r="J1898" s="1">
        <v>0.3611111111111111</v>
      </c>
      <c r="K1898" s="1">
        <v>5.3240740740740744E-4</v>
      </c>
      <c r="L1898" s="1" t="str">
        <f t="shared" si="117"/>
        <v>Thursday</v>
      </c>
      <c r="M1898" t="str">
        <f t="shared" si="116"/>
        <v>January</v>
      </c>
      <c r="N1898" s="2" t="str">
        <f t="shared" si="118"/>
        <v>Morning</v>
      </c>
      <c r="O1898" s="2">
        <v>42383.361111111109</v>
      </c>
      <c r="P1898">
        <v>627133</v>
      </c>
      <c r="Q1898" t="str">
        <f t="shared" si="119"/>
        <v>Kids</v>
      </c>
    </row>
    <row r="1899" spans="1:17" x14ac:dyDescent="0.3">
      <c r="A1899">
        <v>2422360</v>
      </c>
      <c r="B1899" t="str">
        <f>VLOOKUP($A1899,'[1]User Profiles'!$A:$I,2,FALSE)</f>
        <v>Dion </v>
      </c>
      <c r="C1899" t="str">
        <f>VLOOKUP($A1899,'[1]User Profiles'!$A:$I,3,FALSE)</f>
        <v>Mcculloch</v>
      </c>
      <c r="D1899" t="str">
        <f>VLOOKUP($A1899,'[1]User Profiles'!$A:$I,5,FALSE)</f>
        <v>male</v>
      </c>
      <c r="E1899" t="str">
        <f>VLOOKUP($A1899,'[1]User Profiles'!$A:$I,6,FALSE)</f>
        <v>coloured</v>
      </c>
      <c r="F1899">
        <f>VLOOKUP($A1899,'[1]User Profiles'!$A:$I,7,FALSE)</f>
        <v>36</v>
      </c>
      <c r="G1899" t="str">
        <f>VLOOKUP($A1899,'[1]User Profiles'!$A:$I,8,FALSE)</f>
        <v>Western Cape</v>
      </c>
      <c r="H1899" t="s">
        <v>19</v>
      </c>
      <c r="I1899" s="4">
        <v>42376</v>
      </c>
      <c r="J1899" s="1">
        <v>0.3611111111111111</v>
      </c>
      <c r="K1899" s="1">
        <v>6.5972222222222224E-4</v>
      </c>
      <c r="L1899" s="1" t="str">
        <f t="shared" si="117"/>
        <v>Thursday</v>
      </c>
      <c r="M1899" t="str">
        <f t="shared" si="116"/>
        <v>January</v>
      </c>
      <c r="N1899" s="2" t="str">
        <f t="shared" si="118"/>
        <v>Morning</v>
      </c>
      <c r="O1899" s="2">
        <v>42376.361111111109</v>
      </c>
      <c r="P1899">
        <v>2384970</v>
      </c>
      <c r="Q1899" t="str">
        <f t="shared" si="119"/>
        <v>Entertainment</v>
      </c>
    </row>
    <row r="1900" spans="1:17" x14ac:dyDescent="0.3">
      <c r="A1900">
        <v>2091890</v>
      </c>
      <c r="B1900" t="str">
        <f>VLOOKUP($A1900,'[1]User Profiles'!$A:$I,2,FALSE)</f>
        <v>Raymundo </v>
      </c>
      <c r="C1900" t="str">
        <f>VLOOKUP($A1900,'[1]User Profiles'!$A:$I,3,FALSE)</f>
        <v>Reisinger</v>
      </c>
      <c r="D1900" t="str">
        <f>VLOOKUP($A1900,'[1]User Profiles'!$A:$I,5,FALSE)</f>
        <v>male</v>
      </c>
      <c r="E1900" t="str">
        <f>VLOOKUP($A1900,'[1]User Profiles'!$A:$I,6,FALSE)</f>
        <v>white</v>
      </c>
      <c r="F1900">
        <f>VLOOKUP($A1900,'[1]User Profiles'!$A:$I,7,FALSE)</f>
        <v>28</v>
      </c>
      <c r="G1900" t="str">
        <f>VLOOKUP($A1900,'[1]User Profiles'!$A:$I,8,FALSE)</f>
        <v>Western Cape</v>
      </c>
      <c r="H1900" t="s">
        <v>19</v>
      </c>
      <c r="I1900" s="4">
        <v>42452</v>
      </c>
      <c r="J1900" s="1">
        <v>0.3611111111111111</v>
      </c>
      <c r="K1900" s="1">
        <v>1.7708333333333335E-3</v>
      </c>
      <c r="L1900" s="1" t="str">
        <f t="shared" si="117"/>
        <v>Wednesday</v>
      </c>
      <c r="M1900" t="str">
        <f t="shared" si="116"/>
        <v>March</v>
      </c>
      <c r="N1900" s="2" t="str">
        <f t="shared" si="118"/>
        <v>Morning</v>
      </c>
      <c r="O1900" s="2">
        <v>42452.361111111109</v>
      </c>
      <c r="P1900">
        <v>2091890</v>
      </c>
      <c r="Q1900" t="str">
        <f t="shared" si="119"/>
        <v>Entertainment</v>
      </c>
    </row>
    <row r="1901" spans="1:17" x14ac:dyDescent="0.3">
      <c r="A1901">
        <v>867718</v>
      </c>
      <c r="B1901" t="str">
        <f>VLOOKUP($A1901,'[1]User Profiles'!$A:$I,2,FALSE)</f>
        <v>Yong </v>
      </c>
      <c r="C1901" t="str">
        <f>VLOOKUP($A1901,'[1]User Profiles'!$A:$I,3,FALSE)</f>
        <v>Deblois</v>
      </c>
      <c r="D1901" t="str">
        <f>VLOOKUP($A1901,'[1]User Profiles'!$A:$I,5,FALSE)</f>
        <v>male</v>
      </c>
      <c r="E1901" t="str">
        <f>VLOOKUP($A1901,'[1]User Profiles'!$A:$I,6,FALSE)</f>
        <v>black</v>
      </c>
      <c r="F1901">
        <f>VLOOKUP($A1901,'[1]User Profiles'!$A:$I,7,FALSE)</f>
        <v>38</v>
      </c>
      <c r="G1901" t="str">
        <f>VLOOKUP($A1901,'[1]User Profiles'!$A:$I,8,FALSE)</f>
        <v>Gauteng</v>
      </c>
      <c r="H1901" t="s">
        <v>17</v>
      </c>
      <c r="I1901" s="4">
        <v>42437</v>
      </c>
      <c r="J1901" s="1">
        <v>0.3611111111111111</v>
      </c>
      <c r="K1901" s="1">
        <v>5.0208333333333334E-2</v>
      </c>
      <c r="L1901" s="1" t="str">
        <f t="shared" si="117"/>
        <v>Tuesday</v>
      </c>
      <c r="M1901" t="str">
        <f t="shared" si="116"/>
        <v>March</v>
      </c>
      <c r="N1901" s="2" t="str">
        <f t="shared" si="118"/>
        <v>Morning</v>
      </c>
      <c r="O1901" s="2">
        <v>42437.361111111109</v>
      </c>
      <c r="P1901">
        <v>867718</v>
      </c>
      <c r="Q1901" t="str">
        <f t="shared" si="119"/>
        <v>Other</v>
      </c>
    </row>
    <row r="1902" spans="1:17" x14ac:dyDescent="0.3">
      <c r="A1902">
        <v>893953</v>
      </c>
      <c r="B1902" t="str">
        <f>VLOOKUP($A1902,'[1]User Profiles'!$A:$I,2,FALSE)</f>
        <v>Randy </v>
      </c>
      <c r="C1902" t="str">
        <f>VLOOKUP($A1902,'[1]User Profiles'!$A:$I,3,FALSE)</f>
        <v>Hier</v>
      </c>
      <c r="D1902" t="str">
        <f>VLOOKUP($A1902,'[1]User Profiles'!$A:$I,5,FALSE)</f>
        <v>male</v>
      </c>
      <c r="E1902" t="str">
        <f>VLOOKUP($A1902,'[1]User Profiles'!$A:$I,6,FALSE)</f>
        <v>white</v>
      </c>
      <c r="F1902">
        <f>VLOOKUP($A1902,'[1]User Profiles'!$A:$I,7,FALSE)</f>
        <v>38</v>
      </c>
      <c r="G1902" t="str">
        <f>VLOOKUP($A1902,'[1]User Profiles'!$A:$I,8,FALSE)</f>
        <v>Western Cape</v>
      </c>
      <c r="H1902" t="s">
        <v>21</v>
      </c>
      <c r="I1902" s="4">
        <v>42451</v>
      </c>
      <c r="J1902" s="1">
        <v>0.3611111111111111</v>
      </c>
      <c r="K1902" s="1">
        <v>6.9444444444444447E-4</v>
      </c>
      <c r="L1902" s="1" t="str">
        <f t="shared" si="117"/>
        <v>Tuesday</v>
      </c>
      <c r="M1902" t="str">
        <f t="shared" si="116"/>
        <v>March</v>
      </c>
      <c r="N1902" s="2" t="str">
        <f t="shared" si="118"/>
        <v>Morning</v>
      </c>
      <c r="O1902" s="2">
        <v>42451.361111111109</v>
      </c>
      <c r="P1902">
        <v>893953</v>
      </c>
      <c r="Q1902" t="str">
        <f t="shared" si="119"/>
        <v>Kids</v>
      </c>
    </row>
    <row r="1903" spans="1:17" x14ac:dyDescent="0.3">
      <c r="A1903">
        <v>178813</v>
      </c>
      <c r="B1903" t="str">
        <f>VLOOKUP($A1903,'[1]User Profiles'!$A:$I,2,FALSE)</f>
        <v>Yong </v>
      </c>
      <c r="C1903" t="str">
        <f>VLOOKUP($A1903,'[1]User Profiles'!$A:$I,3,FALSE)</f>
        <v>Gettys</v>
      </c>
      <c r="D1903" t="str">
        <f>VLOOKUP($A1903,'[1]User Profiles'!$A:$I,5,FALSE)</f>
        <v>male</v>
      </c>
      <c r="E1903" t="str">
        <f>VLOOKUP($A1903,'[1]User Profiles'!$A:$I,6,FALSE)</f>
        <v>coloured</v>
      </c>
      <c r="F1903">
        <f>VLOOKUP($A1903,'[1]User Profiles'!$A:$I,7,FALSE)</f>
        <v>33</v>
      </c>
      <c r="G1903" t="str">
        <f>VLOOKUP($A1903,'[1]User Profiles'!$A:$I,8,FALSE)</f>
        <v>Gauteng</v>
      </c>
      <c r="H1903" t="s">
        <v>20</v>
      </c>
      <c r="I1903" s="4">
        <v>42384</v>
      </c>
      <c r="J1903" s="1">
        <v>0.3611111111111111</v>
      </c>
      <c r="K1903" s="1">
        <v>7.407407407407407E-4</v>
      </c>
      <c r="L1903" s="1" t="str">
        <f t="shared" si="117"/>
        <v>Friday</v>
      </c>
      <c r="M1903" t="str">
        <f t="shared" si="116"/>
        <v>January</v>
      </c>
      <c r="N1903" s="2" t="str">
        <f t="shared" si="118"/>
        <v>Morning</v>
      </c>
      <c r="O1903" s="2">
        <v>42384.361111111109</v>
      </c>
      <c r="P1903">
        <v>178813</v>
      </c>
      <c r="Q1903" t="str">
        <f t="shared" si="119"/>
        <v>Other</v>
      </c>
    </row>
    <row r="1904" spans="1:17" x14ac:dyDescent="0.3">
      <c r="A1904">
        <v>868007</v>
      </c>
      <c r="B1904" t="str">
        <f>VLOOKUP($A1904,'[1]User Profiles'!$A:$I,2,FALSE)</f>
        <v>Lane </v>
      </c>
      <c r="C1904" t="str">
        <f>VLOOKUP($A1904,'[1]User Profiles'!$A:$I,3,FALSE)</f>
        <v>Caves</v>
      </c>
      <c r="D1904" t="str">
        <f>VLOOKUP($A1904,'[1]User Profiles'!$A:$I,5,FALSE)</f>
        <v>male</v>
      </c>
      <c r="E1904" t="str">
        <f>VLOOKUP($A1904,'[1]User Profiles'!$A:$I,6,FALSE)</f>
        <v>None</v>
      </c>
      <c r="F1904">
        <f>VLOOKUP($A1904,'[1]User Profiles'!$A:$I,7,FALSE)</f>
        <v>38</v>
      </c>
      <c r="G1904" t="str">
        <f>VLOOKUP($A1904,'[1]User Profiles'!$A:$I,8,FALSE)</f>
        <v>Gauteng</v>
      </c>
      <c r="H1904" t="s">
        <v>18</v>
      </c>
      <c r="I1904" s="4">
        <v>42448</v>
      </c>
      <c r="J1904" s="1">
        <v>0.3611111111111111</v>
      </c>
      <c r="K1904" s="1">
        <v>1.8518518518518517E-3</v>
      </c>
      <c r="L1904" s="1" t="str">
        <f t="shared" si="117"/>
        <v>Saturday</v>
      </c>
      <c r="M1904" t="str">
        <f t="shared" si="116"/>
        <v>March</v>
      </c>
      <c r="N1904" s="2" t="str">
        <f t="shared" si="118"/>
        <v>Morning</v>
      </c>
      <c r="O1904" s="2">
        <v>42448.361111111109</v>
      </c>
      <c r="P1904">
        <v>868007</v>
      </c>
      <c r="Q1904" t="str">
        <f t="shared" si="119"/>
        <v>Sports</v>
      </c>
    </row>
    <row r="1905" spans="1:17" x14ac:dyDescent="0.3">
      <c r="A1905">
        <v>831775</v>
      </c>
      <c r="B1905" t="str">
        <f>VLOOKUP($A1905,'[1]User Profiles'!$A:$I,2,FALSE)</f>
        <v>Hugh</v>
      </c>
      <c r="C1905" t="str">
        <f>VLOOKUP($A1905,'[1]User Profiles'!$A:$I,3,FALSE)</f>
        <v>Condie</v>
      </c>
      <c r="D1905" t="str">
        <f>VLOOKUP($A1905,'[1]User Profiles'!$A:$I,5,FALSE)</f>
        <v>male</v>
      </c>
      <c r="E1905" t="str">
        <f>VLOOKUP($A1905,'[1]User Profiles'!$A:$I,6,FALSE)</f>
        <v>coloured</v>
      </c>
      <c r="F1905">
        <f>VLOOKUP($A1905,'[1]User Profiles'!$A:$I,7,FALSE)</f>
        <v>34</v>
      </c>
      <c r="G1905" t="str">
        <f>VLOOKUP($A1905,'[1]User Profiles'!$A:$I,8,FALSE)</f>
        <v>Eastern Cape</v>
      </c>
      <c r="H1905" t="s">
        <v>32</v>
      </c>
      <c r="I1905" s="4">
        <v>42442</v>
      </c>
      <c r="J1905" s="1">
        <v>0.36180555555555555</v>
      </c>
      <c r="K1905" s="1">
        <v>1.3888888888888889E-4</v>
      </c>
      <c r="L1905" s="1" t="str">
        <f t="shared" si="117"/>
        <v>Sunday</v>
      </c>
      <c r="M1905" t="str">
        <f t="shared" si="116"/>
        <v>March</v>
      </c>
      <c r="N1905" s="2" t="str">
        <f t="shared" si="118"/>
        <v>Morning</v>
      </c>
      <c r="O1905" s="2">
        <v>42442.361805555556</v>
      </c>
      <c r="P1905">
        <v>831775</v>
      </c>
      <c r="Q1905" t="str">
        <f t="shared" si="119"/>
        <v>Entertainment</v>
      </c>
    </row>
    <row r="1906" spans="1:17" x14ac:dyDescent="0.3">
      <c r="A1906">
        <v>930160</v>
      </c>
      <c r="B1906" t="str">
        <f>VLOOKUP($A1906,'[1]User Profiles'!$A:$I,2,FALSE)</f>
        <v>Luanna </v>
      </c>
      <c r="C1906" t="str">
        <f>VLOOKUP($A1906,'[1]User Profiles'!$A:$I,3,FALSE)</f>
        <v>Hoadley</v>
      </c>
      <c r="D1906" t="str">
        <f>VLOOKUP($A1906,'[1]User Profiles'!$A:$I,5,FALSE)</f>
        <v>female</v>
      </c>
      <c r="E1906" t="str">
        <f>VLOOKUP($A1906,'[1]User Profiles'!$A:$I,6,FALSE)</f>
        <v>indian_asian</v>
      </c>
      <c r="F1906">
        <f>VLOOKUP($A1906,'[1]User Profiles'!$A:$I,7,FALSE)</f>
        <v>28</v>
      </c>
      <c r="G1906" t="str">
        <f>VLOOKUP($A1906,'[1]User Profiles'!$A:$I,8,FALSE)</f>
        <v>Kwazulu Natal</v>
      </c>
      <c r="H1906" t="s">
        <v>18</v>
      </c>
      <c r="I1906" s="4">
        <v>42459</v>
      </c>
      <c r="J1906" s="1">
        <v>0.36180555555555555</v>
      </c>
      <c r="K1906" s="1">
        <v>3.8194444444444443E-3</v>
      </c>
      <c r="L1906" s="1" t="str">
        <f t="shared" si="117"/>
        <v>Wednesday</v>
      </c>
      <c r="M1906" t="str">
        <f t="shared" si="116"/>
        <v>March</v>
      </c>
      <c r="N1906" s="2" t="str">
        <f t="shared" si="118"/>
        <v>Morning</v>
      </c>
      <c r="O1906" s="2">
        <v>42459.361805555556</v>
      </c>
      <c r="P1906">
        <v>930160</v>
      </c>
      <c r="Q1906" t="str">
        <f t="shared" si="119"/>
        <v>Sports</v>
      </c>
    </row>
    <row r="1907" spans="1:17" x14ac:dyDescent="0.3">
      <c r="A1907">
        <v>809151</v>
      </c>
      <c r="B1907" t="str">
        <f>VLOOKUP($A1907,'[1]User Profiles'!$A:$I,2,FALSE)</f>
        <v>Wilburn </v>
      </c>
      <c r="C1907" t="str">
        <f>VLOOKUP($A1907,'[1]User Profiles'!$A:$I,3,FALSE)</f>
        <v>Mcculloch</v>
      </c>
      <c r="D1907" t="str">
        <f>VLOOKUP($A1907,'[1]User Profiles'!$A:$I,5,FALSE)</f>
        <v>male</v>
      </c>
      <c r="E1907" t="str">
        <f>VLOOKUP($A1907,'[1]User Profiles'!$A:$I,6,FALSE)</f>
        <v>coloured</v>
      </c>
      <c r="F1907">
        <f>VLOOKUP($A1907,'[1]User Profiles'!$A:$I,7,FALSE)</f>
        <v>27</v>
      </c>
      <c r="G1907" t="str">
        <f>VLOOKUP($A1907,'[1]User Profiles'!$A:$I,8,FALSE)</f>
        <v>Western Cape</v>
      </c>
      <c r="H1907" t="s">
        <v>29</v>
      </c>
      <c r="I1907" s="4">
        <v>42418</v>
      </c>
      <c r="J1907" s="1">
        <v>0.36180555555555555</v>
      </c>
      <c r="K1907" s="1">
        <v>9.2592592592592588E-5</v>
      </c>
      <c r="L1907" s="1" t="str">
        <f t="shared" si="117"/>
        <v>Thursday</v>
      </c>
      <c r="M1907" t="str">
        <f t="shared" si="116"/>
        <v>February</v>
      </c>
      <c r="N1907" s="2" t="str">
        <f t="shared" si="118"/>
        <v>Morning</v>
      </c>
      <c r="O1907" s="2">
        <v>42418.361805555556</v>
      </c>
      <c r="P1907">
        <v>809151</v>
      </c>
      <c r="Q1907" t="str">
        <f t="shared" si="119"/>
        <v>Entertainment</v>
      </c>
    </row>
    <row r="1908" spans="1:17" x14ac:dyDescent="0.3">
      <c r="A1908">
        <v>772209</v>
      </c>
      <c r="B1908" t="str">
        <f>VLOOKUP($A1908,'[1]User Profiles'!$A:$I,2,FALSE)</f>
        <v>Claud </v>
      </c>
      <c r="C1908" t="str">
        <f>VLOOKUP($A1908,'[1]User Profiles'!$A:$I,3,FALSE)</f>
        <v>Sytsma</v>
      </c>
      <c r="D1908" t="str">
        <f>VLOOKUP($A1908,'[1]User Profiles'!$A:$I,5,FALSE)</f>
        <v>male</v>
      </c>
      <c r="E1908" t="str">
        <f>VLOOKUP($A1908,'[1]User Profiles'!$A:$I,6,FALSE)</f>
        <v>None</v>
      </c>
      <c r="F1908">
        <f>VLOOKUP($A1908,'[1]User Profiles'!$A:$I,7,FALSE)</f>
        <v>19</v>
      </c>
      <c r="G1908" t="str">
        <f>VLOOKUP($A1908,'[1]User Profiles'!$A:$I,8,FALSE)</f>
        <v>Mpumalanga</v>
      </c>
      <c r="H1908" t="s">
        <v>19</v>
      </c>
      <c r="I1908" s="4">
        <v>42380</v>
      </c>
      <c r="J1908" s="1">
        <v>0.36180555555555555</v>
      </c>
      <c r="K1908" s="1">
        <v>4.861111111111111E-4</v>
      </c>
      <c r="L1908" s="1" t="str">
        <f t="shared" si="117"/>
        <v>Monday</v>
      </c>
      <c r="M1908" t="str">
        <f t="shared" si="116"/>
        <v>January</v>
      </c>
      <c r="N1908" s="2" t="str">
        <f t="shared" si="118"/>
        <v>Morning</v>
      </c>
      <c r="O1908" s="2">
        <v>42380.361805555556</v>
      </c>
      <c r="P1908">
        <v>772209</v>
      </c>
      <c r="Q1908" t="str">
        <f t="shared" si="119"/>
        <v>Entertainment</v>
      </c>
    </row>
    <row r="1909" spans="1:17" x14ac:dyDescent="0.3">
      <c r="A1909">
        <v>925034</v>
      </c>
      <c r="B1909" t="str">
        <f>VLOOKUP($A1909,'[1]User Profiles'!$A:$I,2,FALSE)</f>
        <v>Loyd </v>
      </c>
      <c r="C1909" t="str">
        <f>VLOOKUP($A1909,'[1]User Profiles'!$A:$I,3,FALSE)</f>
        <v>Tancredi</v>
      </c>
      <c r="D1909" t="str">
        <f>VLOOKUP($A1909,'[1]User Profiles'!$A:$I,5,FALSE)</f>
        <v>male</v>
      </c>
      <c r="E1909" t="str">
        <f>VLOOKUP($A1909,'[1]User Profiles'!$A:$I,6,FALSE)</f>
        <v>indian_asian</v>
      </c>
      <c r="F1909">
        <f>VLOOKUP($A1909,'[1]User Profiles'!$A:$I,7,FALSE)</f>
        <v>37</v>
      </c>
      <c r="G1909" t="str">
        <f>VLOOKUP($A1909,'[1]User Profiles'!$A:$I,8,FALSE)</f>
        <v>Gauteng</v>
      </c>
      <c r="H1909" t="s">
        <v>18</v>
      </c>
      <c r="I1909" s="4">
        <v>42459</v>
      </c>
      <c r="J1909" s="1">
        <v>0.36180555555555555</v>
      </c>
      <c r="K1909" s="1">
        <v>6.9444444444444444E-5</v>
      </c>
      <c r="L1909" s="1" t="str">
        <f t="shared" si="117"/>
        <v>Wednesday</v>
      </c>
      <c r="M1909" t="str">
        <f t="shared" si="116"/>
        <v>March</v>
      </c>
      <c r="N1909" s="2" t="str">
        <f t="shared" si="118"/>
        <v>Morning</v>
      </c>
      <c r="O1909" s="2">
        <v>42459.361805555556</v>
      </c>
      <c r="P1909">
        <v>925034</v>
      </c>
      <c r="Q1909" t="str">
        <f t="shared" si="119"/>
        <v>Sports</v>
      </c>
    </row>
    <row r="1910" spans="1:17" x14ac:dyDescent="0.3">
      <c r="A1910">
        <v>2406529</v>
      </c>
      <c r="B1910" t="str">
        <f>VLOOKUP($A1910,'[1]User Profiles'!$A:$I,2,FALSE)</f>
        <v>Raymundo </v>
      </c>
      <c r="C1910" t="str">
        <f>VLOOKUP($A1910,'[1]User Profiles'!$A:$I,3,FALSE)</f>
        <v>Wigfall</v>
      </c>
      <c r="D1910" t="str">
        <f>VLOOKUP($A1910,'[1]User Profiles'!$A:$I,5,FALSE)</f>
        <v>male</v>
      </c>
      <c r="E1910" t="str">
        <f>VLOOKUP($A1910,'[1]User Profiles'!$A:$I,6,FALSE)</f>
        <v>black</v>
      </c>
      <c r="F1910">
        <f>VLOOKUP($A1910,'[1]User Profiles'!$A:$I,7,FALSE)</f>
        <v>26</v>
      </c>
      <c r="G1910" t="str">
        <f>VLOOKUP($A1910,'[1]User Profiles'!$A:$I,8,FALSE)</f>
        <v>Northern Cape</v>
      </c>
      <c r="H1910" t="s">
        <v>19</v>
      </c>
      <c r="I1910" s="4">
        <v>42397</v>
      </c>
      <c r="J1910" s="1">
        <v>0.36180555555555555</v>
      </c>
      <c r="K1910" s="1">
        <v>1.0069444444444444E-3</v>
      </c>
      <c r="L1910" s="1" t="str">
        <f t="shared" si="117"/>
        <v>Thursday</v>
      </c>
      <c r="M1910" t="str">
        <f t="shared" si="116"/>
        <v>January</v>
      </c>
      <c r="N1910" s="2" t="str">
        <f t="shared" si="118"/>
        <v>Morning</v>
      </c>
      <c r="O1910" s="2">
        <v>42397.361805555556</v>
      </c>
      <c r="P1910">
        <v>2406529</v>
      </c>
      <c r="Q1910" t="str">
        <f t="shared" si="119"/>
        <v>Entertainment</v>
      </c>
    </row>
    <row r="1911" spans="1:17" x14ac:dyDescent="0.3">
      <c r="A1911">
        <v>2369233</v>
      </c>
      <c r="B1911" t="str">
        <f>VLOOKUP($A1911,'[1]User Profiles'!$A:$I,2,FALSE)</f>
        <v>Kip </v>
      </c>
      <c r="C1911" t="str">
        <f>VLOOKUP($A1911,'[1]User Profiles'!$A:$I,3,FALSE)</f>
        <v>Mastrangelo</v>
      </c>
      <c r="D1911" t="str">
        <f>VLOOKUP($A1911,'[1]User Profiles'!$A:$I,5,FALSE)</f>
        <v>male</v>
      </c>
      <c r="E1911" t="str">
        <f>VLOOKUP($A1911,'[1]User Profiles'!$A:$I,6,FALSE)</f>
        <v>indian_asian</v>
      </c>
      <c r="F1911">
        <f>VLOOKUP($A1911,'[1]User Profiles'!$A:$I,7,FALSE)</f>
        <v>40</v>
      </c>
      <c r="G1911" t="str">
        <f>VLOOKUP($A1911,'[1]User Profiles'!$A:$I,8,FALSE)</f>
        <v>Mpumalanga</v>
      </c>
      <c r="H1911" t="s">
        <v>18</v>
      </c>
      <c r="I1911" s="4">
        <v>42423</v>
      </c>
      <c r="J1911" s="1">
        <v>0.36180555555555555</v>
      </c>
      <c r="K1911" s="1">
        <v>6.018518518518519E-4</v>
      </c>
      <c r="L1911" s="1" t="str">
        <f t="shared" si="117"/>
        <v>Tuesday</v>
      </c>
      <c r="M1911" t="str">
        <f t="shared" si="116"/>
        <v>February</v>
      </c>
      <c r="N1911" s="2" t="str">
        <f t="shared" si="118"/>
        <v>Morning</v>
      </c>
      <c r="O1911" s="2">
        <v>42423.361805555556</v>
      </c>
      <c r="P1911">
        <v>2369233</v>
      </c>
      <c r="Q1911" t="str">
        <f t="shared" si="119"/>
        <v>Sports</v>
      </c>
    </row>
    <row r="1912" spans="1:17" x14ac:dyDescent="0.3">
      <c r="A1912">
        <v>809675</v>
      </c>
      <c r="B1912" t="str">
        <f>VLOOKUP($A1912,'[1]User Profiles'!$A:$I,2,FALSE)</f>
        <v>Stacy </v>
      </c>
      <c r="C1912" t="str">
        <f>VLOOKUP($A1912,'[1]User Profiles'!$A:$I,3,FALSE)</f>
        <v>Borelli</v>
      </c>
      <c r="D1912" t="str">
        <f>VLOOKUP($A1912,'[1]User Profiles'!$A:$I,5,FALSE)</f>
        <v>male</v>
      </c>
      <c r="E1912" t="str">
        <f>VLOOKUP($A1912,'[1]User Profiles'!$A:$I,6,FALSE)</f>
        <v>white</v>
      </c>
      <c r="F1912">
        <f>VLOOKUP($A1912,'[1]User Profiles'!$A:$I,7,FALSE)</f>
        <v>60</v>
      </c>
      <c r="G1912" t="str">
        <f>VLOOKUP($A1912,'[1]User Profiles'!$A:$I,8,FALSE)</f>
        <v>Kwazulu Natal</v>
      </c>
      <c r="H1912" t="s">
        <v>20</v>
      </c>
      <c r="I1912" s="4">
        <v>42426</v>
      </c>
      <c r="J1912" s="1">
        <v>0.36180555555555555</v>
      </c>
      <c r="K1912" s="1">
        <v>2.4537037037037036E-3</v>
      </c>
      <c r="L1912" s="1" t="str">
        <f t="shared" si="117"/>
        <v>Friday</v>
      </c>
      <c r="M1912" t="str">
        <f t="shared" si="116"/>
        <v>February</v>
      </c>
      <c r="N1912" s="2" t="str">
        <f t="shared" si="118"/>
        <v>Morning</v>
      </c>
      <c r="O1912" s="2">
        <v>42426.361805555556</v>
      </c>
      <c r="P1912">
        <v>809675</v>
      </c>
      <c r="Q1912" t="str">
        <f t="shared" si="119"/>
        <v>Other</v>
      </c>
    </row>
    <row r="1913" spans="1:17" x14ac:dyDescent="0.3">
      <c r="A1913">
        <v>930928</v>
      </c>
      <c r="B1913" t="str">
        <f>VLOOKUP($A1913,'[1]User Profiles'!$A:$I,2,FALSE)</f>
        <v>Cory </v>
      </c>
      <c r="C1913" t="str">
        <f>VLOOKUP($A1913,'[1]User Profiles'!$A:$I,3,FALSE)</f>
        <v>Mccollum</v>
      </c>
      <c r="D1913" t="str">
        <f>VLOOKUP($A1913,'[1]User Profiles'!$A:$I,5,FALSE)</f>
        <v>male</v>
      </c>
      <c r="E1913" t="str">
        <f>VLOOKUP($A1913,'[1]User Profiles'!$A:$I,6,FALSE)</f>
        <v>indian_asian</v>
      </c>
      <c r="F1913">
        <f>VLOOKUP($A1913,'[1]User Profiles'!$A:$I,7,FALSE)</f>
        <v>24</v>
      </c>
      <c r="G1913" t="str">
        <f>VLOOKUP($A1913,'[1]User Profiles'!$A:$I,8,FALSE)</f>
        <v>Gauteng</v>
      </c>
      <c r="H1913" t="s">
        <v>18</v>
      </c>
      <c r="I1913" s="4">
        <v>42459</v>
      </c>
      <c r="J1913" s="1">
        <v>0.36180555555555555</v>
      </c>
      <c r="K1913" s="1">
        <v>0</v>
      </c>
      <c r="L1913" s="1" t="str">
        <f t="shared" si="117"/>
        <v>Wednesday</v>
      </c>
      <c r="M1913" t="str">
        <f t="shared" si="116"/>
        <v>March</v>
      </c>
      <c r="N1913" s="2" t="str">
        <f t="shared" si="118"/>
        <v>Morning</v>
      </c>
      <c r="O1913" s="2">
        <v>42459.361805555556</v>
      </c>
      <c r="P1913">
        <v>930928</v>
      </c>
      <c r="Q1913" t="str">
        <f t="shared" si="119"/>
        <v>Sports</v>
      </c>
    </row>
    <row r="1914" spans="1:17" x14ac:dyDescent="0.3">
      <c r="A1914">
        <v>907090</v>
      </c>
      <c r="B1914" t="str">
        <f>VLOOKUP($A1914,'[1]User Profiles'!$A:$I,2,FALSE)</f>
        <v>Carter </v>
      </c>
      <c r="C1914" t="str">
        <f>VLOOKUP($A1914,'[1]User Profiles'!$A:$I,3,FALSE)</f>
        <v>Langenfeld</v>
      </c>
      <c r="D1914" t="str">
        <f>VLOOKUP($A1914,'[1]User Profiles'!$A:$I,5,FALSE)</f>
        <v>male</v>
      </c>
      <c r="E1914" t="str">
        <f>VLOOKUP($A1914,'[1]User Profiles'!$A:$I,6,FALSE)</f>
        <v>indian_asian</v>
      </c>
      <c r="F1914">
        <f>VLOOKUP($A1914,'[1]User Profiles'!$A:$I,7,FALSE)</f>
        <v>25</v>
      </c>
      <c r="G1914" t="str">
        <f>VLOOKUP($A1914,'[1]User Profiles'!$A:$I,8,FALSE)</f>
        <v>Gauteng</v>
      </c>
      <c r="H1914" t="s">
        <v>19</v>
      </c>
      <c r="I1914" s="4">
        <v>42456</v>
      </c>
      <c r="J1914" s="1">
        <v>0.36180555555555555</v>
      </c>
      <c r="K1914" s="1">
        <v>6.5972222222222224E-4</v>
      </c>
      <c r="L1914" s="1" t="str">
        <f t="shared" si="117"/>
        <v>Sunday</v>
      </c>
      <c r="M1914" t="str">
        <f t="shared" si="116"/>
        <v>March</v>
      </c>
      <c r="N1914" s="2" t="str">
        <f t="shared" si="118"/>
        <v>Morning</v>
      </c>
      <c r="O1914" s="2">
        <v>42456.361805555556</v>
      </c>
      <c r="P1914">
        <v>907090</v>
      </c>
      <c r="Q1914" t="str">
        <f t="shared" si="119"/>
        <v>Entertainment</v>
      </c>
    </row>
    <row r="1915" spans="1:17" x14ac:dyDescent="0.3">
      <c r="A1915">
        <v>2289112</v>
      </c>
      <c r="B1915" t="str">
        <f>VLOOKUP($A1915,'[1]User Profiles'!$A:$I,2,FALSE)</f>
        <v>Krysta </v>
      </c>
      <c r="C1915" t="str">
        <f>VLOOKUP($A1915,'[1]User Profiles'!$A:$I,3,FALSE)</f>
        <v>Mastrangelo</v>
      </c>
      <c r="D1915" t="str">
        <f>VLOOKUP($A1915,'[1]User Profiles'!$A:$I,5,FALSE)</f>
        <v>female</v>
      </c>
      <c r="E1915" t="str">
        <f>VLOOKUP($A1915,'[1]User Profiles'!$A:$I,6,FALSE)</f>
        <v>white</v>
      </c>
      <c r="F1915">
        <f>VLOOKUP($A1915,'[1]User Profiles'!$A:$I,7,FALSE)</f>
        <v>50</v>
      </c>
      <c r="G1915" t="str">
        <f>VLOOKUP($A1915,'[1]User Profiles'!$A:$I,8,FALSE)</f>
        <v>Limpopo</v>
      </c>
      <c r="H1915" t="s">
        <v>21</v>
      </c>
      <c r="I1915" s="4">
        <v>42372</v>
      </c>
      <c r="J1915" s="1">
        <v>0.36180555555555555</v>
      </c>
      <c r="K1915" s="1">
        <v>4.6296296296296294E-5</v>
      </c>
      <c r="L1915" s="1" t="str">
        <f t="shared" si="117"/>
        <v>Sunday</v>
      </c>
      <c r="M1915" t="str">
        <f t="shared" si="116"/>
        <v>January</v>
      </c>
      <c r="N1915" s="2" t="str">
        <f t="shared" si="118"/>
        <v>Morning</v>
      </c>
      <c r="O1915" s="2">
        <v>42372.361805555556</v>
      </c>
      <c r="P1915">
        <v>2289112</v>
      </c>
      <c r="Q1915" t="str">
        <f t="shared" si="119"/>
        <v>Kids</v>
      </c>
    </row>
    <row r="1916" spans="1:17" x14ac:dyDescent="0.3">
      <c r="A1916">
        <v>894209</v>
      </c>
      <c r="B1916" t="str">
        <f>VLOOKUP($A1916,'[1]User Profiles'!$A:$I,2,FALSE)</f>
        <v>Tiffani </v>
      </c>
      <c r="C1916" t="str">
        <f>VLOOKUP($A1916,'[1]User Profiles'!$A:$I,3,FALSE)</f>
        <v>Pilot</v>
      </c>
      <c r="D1916" t="str">
        <f>VLOOKUP($A1916,'[1]User Profiles'!$A:$I,5,FALSE)</f>
        <v>female</v>
      </c>
      <c r="E1916" t="str">
        <f>VLOOKUP($A1916,'[1]User Profiles'!$A:$I,6,FALSE)</f>
        <v>black</v>
      </c>
      <c r="F1916">
        <f>VLOOKUP($A1916,'[1]User Profiles'!$A:$I,7,FALSE)</f>
        <v>37</v>
      </c>
      <c r="G1916" t="str">
        <f>VLOOKUP($A1916,'[1]User Profiles'!$A:$I,8,FALSE)</f>
        <v>Kwazulu Natal</v>
      </c>
      <c r="H1916" t="s">
        <v>19</v>
      </c>
      <c r="I1916" s="4">
        <v>42442</v>
      </c>
      <c r="J1916" s="1">
        <v>0.36180555555555555</v>
      </c>
      <c r="K1916" s="1">
        <v>6.2013888888888882E-2</v>
      </c>
      <c r="L1916" s="1" t="str">
        <f t="shared" si="117"/>
        <v>Sunday</v>
      </c>
      <c r="M1916" t="str">
        <f t="shared" si="116"/>
        <v>March</v>
      </c>
      <c r="N1916" s="2" t="str">
        <f t="shared" si="118"/>
        <v>Morning</v>
      </c>
      <c r="O1916" s="2">
        <v>42442.361805555556</v>
      </c>
      <c r="P1916">
        <v>894209</v>
      </c>
      <c r="Q1916" t="str">
        <f t="shared" si="119"/>
        <v>Entertainment</v>
      </c>
    </row>
    <row r="1917" spans="1:17" x14ac:dyDescent="0.3">
      <c r="A1917">
        <v>764296</v>
      </c>
      <c r="B1917" t="str">
        <f>VLOOKUP($A1917,'[1]User Profiles'!$A:$I,2,FALSE)</f>
        <v>Royal </v>
      </c>
      <c r="C1917" t="str">
        <f>VLOOKUP($A1917,'[1]User Profiles'!$A:$I,3,FALSE)</f>
        <v>Pascarella</v>
      </c>
      <c r="D1917" t="str">
        <f>VLOOKUP($A1917,'[1]User Profiles'!$A:$I,5,FALSE)</f>
        <v>male</v>
      </c>
      <c r="E1917" t="str">
        <f>VLOOKUP($A1917,'[1]User Profiles'!$A:$I,6,FALSE)</f>
        <v>coloured</v>
      </c>
      <c r="F1917">
        <f>VLOOKUP($A1917,'[1]User Profiles'!$A:$I,7,FALSE)</f>
        <v>23</v>
      </c>
      <c r="G1917" t="str">
        <f>VLOOKUP($A1917,'[1]User Profiles'!$A:$I,8,FALSE)</f>
        <v>Western Cape</v>
      </c>
      <c r="H1917" t="s">
        <v>26</v>
      </c>
      <c r="I1917" s="4">
        <v>42404</v>
      </c>
      <c r="J1917" s="1">
        <v>0.36249999999999999</v>
      </c>
      <c r="K1917" s="1">
        <v>1.689814814814815E-3</v>
      </c>
      <c r="L1917" s="1" t="str">
        <f t="shared" si="117"/>
        <v>Thursday</v>
      </c>
      <c r="M1917" t="str">
        <f t="shared" si="116"/>
        <v>February</v>
      </c>
      <c r="N1917" s="2" t="str">
        <f t="shared" si="118"/>
        <v>Morning</v>
      </c>
      <c r="O1917" s="2">
        <v>42404.362500000003</v>
      </c>
      <c r="P1917">
        <v>764296</v>
      </c>
      <c r="Q1917" t="str">
        <f t="shared" si="119"/>
        <v>Entertainment</v>
      </c>
    </row>
    <row r="1918" spans="1:17" x14ac:dyDescent="0.3">
      <c r="A1918">
        <v>809056</v>
      </c>
      <c r="B1918" t="str">
        <f>VLOOKUP($A1918,'[1]User Profiles'!$A:$I,2,FALSE)</f>
        <v>Randy </v>
      </c>
      <c r="C1918" t="str">
        <f>VLOOKUP($A1918,'[1]User Profiles'!$A:$I,3,FALSE)</f>
        <v>Mina</v>
      </c>
      <c r="D1918" t="str">
        <f>VLOOKUP($A1918,'[1]User Profiles'!$A:$I,5,FALSE)</f>
        <v>male</v>
      </c>
      <c r="E1918" t="str">
        <f>VLOOKUP($A1918,'[1]User Profiles'!$A:$I,6,FALSE)</f>
        <v>coloured</v>
      </c>
      <c r="F1918">
        <f>VLOOKUP($A1918,'[1]User Profiles'!$A:$I,7,FALSE)</f>
        <v>43</v>
      </c>
      <c r="G1918" t="str">
        <f>VLOOKUP($A1918,'[1]User Profiles'!$A:$I,8,FALSE)</f>
        <v>Western Cape</v>
      </c>
      <c r="H1918" t="s">
        <v>17</v>
      </c>
      <c r="I1918" s="4">
        <v>42437</v>
      </c>
      <c r="J1918" s="1">
        <v>0.36249999999999999</v>
      </c>
      <c r="K1918" s="1">
        <v>6.8055555555555543E-3</v>
      </c>
      <c r="L1918" s="1" t="str">
        <f t="shared" si="117"/>
        <v>Tuesday</v>
      </c>
      <c r="M1918" t="str">
        <f t="shared" si="116"/>
        <v>March</v>
      </c>
      <c r="N1918" s="2" t="str">
        <f t="shared" si="118"/>
        <v>Morning</v>
      </c>
      <c r="O1918" s="2">
        <v>42437.362500000003</v>
      </c>
      <c r="P1918">
        <v>809056</v>
      </c>
      <c r="Q1918" t="str">
        <f t="shared" si="119"/>
        <v>Other</v>
      </c>
    </row>
    <row r="1919" spans="1:17" x14ac:dyDescent="0.3">
      <c r="A1919">
        <v>793693</v>
      </c>
      <c r="B1919" t="str">
        <f>VLOOKUP($A1919,'[1]User Profiles'!$A:$I,2,FALSE)</f>
        <v>Charlie </v>
      </c>
      <c r="C1919" t="str">
        <f>VLOOKUP($A1919,'[1]User Profiles'!$A:$I,3,FALSE)</f>
        <v>Pool</v>
      </c>
      <c r="D1919" t="str">
        <f>VLOOKUP($A1919,'[1]User Profiles'!$A:$I,5,FALSE)</f>
        <v>male</v>
      </c>
      <c r="E1919" t="str">
        <f>VLOOKUP($A1919,'[1]User Profiles'!$A:$I,6,FALSE)</f>
        <v>black</v>
      </c>
      <c r="F1919">
        <f>VLOOKUP($A1919,'[1]User Profiles'!$A:$I,7,FALSE)</f>
        <v>25</v>
      </c>
      <c r="G1919" t="str">
        <f>VLOOKUP($A1919,'[1]User Profiles'!$A:$I,8,FALSE)</f>
        <v>Gauteng</v>
      </c>
      <c r="H1919" t="s">
        <v>19</v>
      </c>
      <c r="I1919" s="4">
        <v>42419</v>
      </c>
      <c r="J1919" s="1">
        <v>0.36249999999999999</v>
      </c>
      <c r="K1919" s="1">
        <v>0</v>
      </c>
      <c r="L1919" s="1" t="str">
        <f t="shared" si="117"/>
        <v>Friday</v>
      </c>
      <c r="M1919" t="str">
        <f t="shared" si="116"/>
        <v>February</v>
      </c>
      <c r="N1919" s="2" t="str">
        <f t="shared" si="118"/>
        <v>Morning</v>
      </c>
      <c r="O1919" s="2">
        <v>42419.362500000003</v>
      </c>
      <c r="P1919">
        <v>793693</v>
      </c>
      <c r="Q1919" t="str">
        <f t="shared" si="119"/>
        <v>Entertainment</v>
      </c>
    </row>
    <row r="1920" spans="1:17" x14ac:dyDescent="0.3">
      <c r="A1920">
        <v>791480</v>
      </c>
      <c r="B1920" t="str">
        <f>VLOOKUP($A1920,'[1]User Profiles'!$A:$I,2,FALSE)</f>
        <v>Robby </v>
      </c>
      <c r="C1920" t="str">
        <f>VLOOKUP($A1920,'[1]User Profiles'!$A:$I,3,FALSE)</f>
        <v>Curran</v>
      </c>
      <c r="D1920" t="str">
        <f>VLOOKUP($A1920,'[1]User Profiles'!$A:$I,5,FALSE)</f>
        <v>male</v>
      </c>
      <c r="E1920" t="str">
        <f>VLOOKUP($A1920,'[1]User Profiles'!$A:$I,6,FALSE)</f>
        <v>white</v>
      </c>
      <c r="F1920">
        <f>VLOOKUP($A1920,'[1]User Profiles'!$A:$I,7,FALSE)</f>
        <v>18</v>
      </c>
      <c r="G1920" t="str">
        <f>VLOOKUP($A1920,'[1]User Profiles'!$A:$I,8,FALSE)</f>
        <v>Kwazulu Natal</v>
      </c>
      <c r="H1920" t="s">
        <v>17</v>
      </c>
      <c r="I1920" s="4">
        <v>42414</v>
      </c>
      <c r="J1920" s="1">
        <v>0.36249999999999999</v>
      </c>
      <c r="K1920" s="1">
        <v>1.7013888888888886E-3</v>
      </c>
      <c r="L1920" s="1" t="str">
        <f t="shared" si="117"/>
        <v>Sunday</v>
      </c>
      <c r="M1920" t="str">
        <f t="shared" si="116"/>
        <v>February</v>
      </c>
      <c r="N1920" s="2" t="str">
        <f t="shared" si="118"/>
        <v>Morning</v>
      </c>
      <c r="O1920" s="2">
        <v>42414.362500000003</v>
      </c>
      <c r="P1920">
        <v>791480</v>
      </c>
      <c r="Q1920" t="str">
        <f t="shared" si="119"/>
        <v>Other</v>
      </c>
    </row>
    <row r="1921" spans="1:17" x14ac:dyDescent="0.3">
      <c r="A1921">
        <v>788992</v>
      </c>
      <c r="B1921" t="str">
        <f>VLOOKUP($A1921,'[1]User Profiles'!$A:$I,2,FALSE)</f>
        <v>Robby </v>
      </c>
      <c r="C1921" t="str">
        <f>VLOOKUP($A1921,'[1]User Profiles'!$A:$I,3,FALSE)</f>
        <v>Pascarella</v>
      </c>
      <c r="D1921" t="str">
        <f>VLOOKUP($A1921,'[1]User Profiles'!$A:$I,5,FALSE)</f>
        <v>male</v>
      </c>
      <c r="E1921" t="str">
        <f>VLOOKUP($A1921,'[1]User Profiles'!$A:$I,6,FALSE)</f>
        <v>black</v>
      </c>
      <c r="F1921">
        <f>VLOOKUP($A1921,'[1]User Profiles'!$A:$I,7,FALSE)</f>
        <v>29</v>
      </c>
      <c r="G1921" t="str">
        <f>VLOOKUP($A1921,'[1]User Profiles'!$A:$I,8,FALSE)</f>
        <v>Gauteng</v>
      </c>
      <c r="H1921" t="s">
        <v>19</v>
      </c>
      <c r="I1921" s="4">
        <v>42380</v>
      </c>
      <c r="J1921" s="1">
        <v>0.36249999999999999</v>
      </c>
      <c r="K1921" s="1">
        <v>2.3263888888888891E-3</v>
      </c>
      <c r="L1921" s="1" t="str">
        <f t="shared" si="117"/>
        <v>Monday</v>
      </c>
      <c r="M1921" t="str">
        <f t="shared" si="116"/>
        <v>January</v>
      </c>
      <c r="N1921" s="2" t="str">
        <f t="shared" si="118"/>
        <v>Morning</v>
      </c>
      <c r="O1921" s="2">
        <v>42380.362500000003</v>
      </c>
      <c r="P1921">
        <v>788992</v>
      </c>
      <c r="Q1921" t="str">
        <f t="shared" si="119"/>
        <v>Entertainment</v>
      </c>
    </row>
    <row r="1922" spans="1:17" x14ac:dyDescent="0.3">
      <c r="A1922">
        <v>2368983</v>
      </c>
      <c r="B1922" t="str">
        <f>VLOOKUP($A1922,'[1]User Profiles'!$A:$I,2,FALSE)</f>
        <v>Len </v>
      </c>
      <c r="C1922" t="str">
        <f>VLOOKUP($A1922,'[1]User Profiles'!$A:$I,3,FALSE)</f>
        <v>Mccown</v>
      </c>
      <c r="D1922" t="str">
        <f>VLOOKUP($A1922,'[1]User Profiles'!$A:$I,5,FALSE)</f>
        <v>male</v>
      </c>
      <c r="E1922" t="str">
        <f>VLOOKUP($A1922,'[1]User Profiles'!$A:$I,6,FALSE)</f>
        <v>black</v>
      </c>
      <c r="F1922">
        <f>VLOOKUP($A1922,'[1]User Profiles'!$A:$I,7,FALSE)</f>
        <v>24</v>
      </c>
      <c r="G1922" t="str">
        <f>VLOOKUP($A1922,'[1]User Profiles'!$A:$I,8,FALSE)</f>
        <v>Mpumalanga</v>
      </c>
      <c r="H1922" t="s">
        <v>23</v>
      </c>
      <c r="I1922" s="4">
        <v>42434</v>
      </c>
      <c r="J1922" s="1">
        <v>0.36249999999999999</v>
      </c>
      <c r="K1922" s="1">
        <v>9.1840277777777771E-3</v>
      </c>
      <c r="L1922" s="1" t="str">
        <f t="shared" si="117"/>
        <v>Saturday</v>
      </c>
      <c r="M1922" t="str">
        <f t="shared" ref="M1922:M1985" si="120">TEXT(I1922,"mmmm")</f>
        <v>March</v>
      </c>
      <c r="N1922" s="2" t="str">
        <f t="shared" si="118"/>
        <v>Morning</v>
      </c>
      <c r="O1922" s="2">
        <v>42434.362500000003</v>
      </c>
      <c r="P1922">
        <v>2368983</v>
      </c>
      <c r="Q1922" t="str">
        <f t="shared" si="119"/>
        <v>Entertainment</v>
      </c>
    </row>
    <row r="1923" spans="1:17" x14ac:dyDescent="0.3">
      <c r="A1923">
        <v>809463</v>
      </c>
      <c r="B1923" t="str">
        <f>VLOOKUP($A1923,'[1]User Profiles'!$A:$I,2,FALSE)</f>
        <v>Abel </v>
      </c>
      <c r="C1923" t="str">
        <f>VLOOKUP($A1923,'[1]User Profiles'!$A:$I,3,FALSE)</f>
        <v>Martello</v>
      </c>
      <c r="D1923" t="str">
        <f>VLOOKUP($A1923,'[1]User Profiles'!$A:$I,5,FALSE)</f>
        <v>male</v>
      </c>
      <c r="E1923" t="str">
        <f>VLOOKUP($A1923,'[1]User Profiles'!$A:$I,6,FALSE)</f>
        <v>black</v>
      </c>
      <c r="F1923">
        <f>VLOOKUP($A1923,'[1]User Profiles'!$A:$I,7,FALSE)</f>
        <v>36</v>
      </c>
      <c r="G1923" t="str">
        <f>VLOOKUP($A1923,'[1]User Profiles'!$A:$I,8,FALSE)</f>
        <v>Western Cape</v>
      </c>
      <c r="H1923" t="s">
        <v>16</v>
      </c>
      <c r="I1923" s="4">
        <v>42421</v>
      </c>
      <c r="J1923" s="1">
        <v>0.36249999999999999</v>
      </c>
      <c r="K1923" s="1">
        <v>4.8611111111111104E-4</v>
      </c>
      <c r="L1923" s="1" t="str">
        <f t="shared" ref="L1923:L1986" si="121">CHOOSE(WEEKDAY(I1923,1),"Sunday","Monday","Tuesday","Wednesday","Thursday","Friday","Saturday")</f>
        <v>Sunday</v>
      </c>
      <c r="M1923" t="str">
        <f t="shared" si="120"/>
        <v>February</v>
      </c>
      <c r="N1923" s="2" t="str">
        <f t="shared" ref="N1923:N1986" si="122">IF(J1923 &lt; TIME(6,0,0),"Early Morning",
 IF(J1923 &lt; TIME(12,0,0),"Morning",
 IF(J1923 &lt; TIME(16,0,0),"Midday",
 IF(J1923 &lt; TIME(19,0,0),"Afternoon","Evening"))))</f>
        <v>Morning</v>
      </c>
      <c r="O1923" s="2">
        <v>42421.362500000003</v>
      </c>
      <c r="P1923">
        <v>809463</v>
      </c>
      <c r="Q1923" t="str">
        <f t="shared" ref="Q1923:Q1986" si="123">IF(OR(H1923="Boomerang",H1923="Cartoon Network"),"Kids",
IF(OR(H1923="Live on SuperSport",H1923="SuperSport Blitz",H1923="Wimbledon",H1923="ICC Cricket World Cup 2011"),"Sports",
IF(OR(H1923="Africa Magic",H1923="M-Net",H1923="Vuzu",H1923="Channel O",H1923="E! Entertainment"),"Entertainment",
"Other")))</f>
        <v>Other</v>
      </c>
    </row>
    <row r="1924" spans="1:17" x14ac:dyDescent="0.3">
      <c r="A1924">
        <v>772557</v>
      </c>
      <c r="B1924" t="str">
        <f>VLOOKUP($A1924,'[1]User Profiles'!$A:$I,2,FALSE)</f>
        <v>Eli </v>
      </c>
      <c r="C1924" t="str">
        <f>VLOOKUP($A1924,'[1]User Profiles'!$A:$I,3,FALSE)</f>
        <v>Caves</v>
      </c>
      <c r="D1924" t="str">
        <f>VLOOKUP($A1924,'[1]User Profiles'!$A:$I,5,FALSE)</f>
        <v>male</v>
      </c>
      <c r="E1924" t="str">
        <f>VLOOKUP($A1924,'[1]User Profiles'!$A:$I,6,FALSE)</f>
        <v>coloured</v>
      </c>
      <c r="F1924">
        <f>VLOOKUP($A1924,'[1]User Profiles'!$A:$I,7,FALSE)</f>
        <v>32</v>
      </c>
      <c r="G1924" t="str">
        <f>VLOOKUP($A1924,'[1]User Profiles'!$A:$I,8,FALSE)</f>
        <v>Western Cape</v>
      </c>
      <c r="H1924" t="s">
        <v>20</v>
      </c>
      <c r="I1924" s="4">
        <v>42420</v>
      </c>
      <c r="J1924" s="1">
        <v>0.36249999999999999</v>
      </c>
      <c r="K1924" s="1">
        <v>1.1574074074074073E-4</v>
      </c>
      <c r="L1924" s="1" t="str">
        <f t="shared" si="121"/>
        <v>Saturday</v>
      </c>
      <c r="M1924" t="str">
        <f t="shared" si="120"/>
        <v>February</v>
      </c>
      <c r="N1924" s="2" t="str">
        <f t="shared" si="122"/>
        <v>Morning</v>
      </c>
      <c r="O1924" s="2">
        <v>42420.362500000003</v>
      </c>
      <c r="P1924">
        <v>772557</v>
      </c>
      <c r="Q1924" t="str">
        <f t="shared" si="123"/>
        <v>Other</v>
      </c>
    </row>
    <row r="1925" spans="1:17" x14ac:dyDescent="0.3">
      <c r="A1925">
        <v>772955</v>
      </c>
      <c r="B1925" t="str">
        <f>VLOOKUP($A1925,'[1]User Profiles'!$A:$I,2,FALSE)</f>
        <v>Filiberto </v>
      </c>
      <c r="C1925" t="str">
        <f>VLOOKUP($A1925,'[1]User Profiles'!$A:$I,3,FALSE)</f>
        <v>Pascarella</v>
      </c>
      <c r="D1925" t="str">
        <f>VLOOKUP($A1925,'[1]User Profiles'!$A:$I,5,FALSE)</f>
        <v>male</v>
      </c>
      <c r="E1925" t="str">
        <f>VLOOKUP($A1925,'[1]User Profiles'!$A:$I,6,FALSE)</f>
        <v>None</v>
      </c>
      <c r="F1925">
        <f>VLOOKUP($A1925,'[1]User Profiles'!$A:$I,7,FALSE)</f>
        <v>30</v>
      </c>
      <c r="G1925" t="str">
        <f>VLOOKUP($A1925,'[1]User Profiles'!$A:$I,8,FALSE)</f>
        <v>Gauteng</v>
      </c>
      <c r="H1925" t="s">
        <v>24</v>
      </c>
      <c r="I1925" s="4">
        <v>42405</v>
      </c>
      <c r="J1925" s="1">
        <v>0.36249999999999999</v>
      </c>
      <c r="K1925" s="1">
        <v>4.6296296296296293E-4</v>
      </c>
      <c r="L1925" s="1" t="str">
        <f t="shared" si="121"/>
        <v>Friday</v>
      </c>
      <c r="M1925" t="str">
        <f t="shared" si="120"/>
        <v>February</v>
      </c>
      <c r="N1925" s="2" t="str">
        <f t="shared" si="122"/>
        <v>Morning</v>
      </c>
      <c r="O1925" s="2">
        <v>42405.362500000003</v>
      </c>
      <c r="P1925">
        <v>772955</v>
      </c>
      <c r="Q1925" t="str">
        <f t="shared" si="123"/>
        <v>Other</v>
      </c>
    </row>
    <row r="1926" spans="1:17" x14ac:dyDescent="0.3">
      <c r="A1926">
        <v>822436</v>
      </c>
      <c r="B1926" t="str">
        <f>VLOOKUP($A1926,'[1]User Profiles'!$A:$I,2,FALSE)</f>
        <v>Haywood </v>
      </c>
      <c r="C1926" t="str">
        <f>VLOOKUP($A1926,'[1]User Profiles'!$A:$I,3,FALSE)</f>
        <v>Hier</v>
      </c>
      <c r="D1926" t="str">
        <f>VLOOKUP($A1926,'[1]User Profiles'!$A:$I,5,FALSE)</f>
        <v>male</v>
      </c>
      <c r="E1926" t="str">
        <f>VLOOKUP($A1926,'[1]User Profiles'!$A:$I,6,FALSE)</f>
        <v>None</v>
      </c>
      <c r="F1926">
        <f>VLOOKUP($A1926,'[1]User Profiles'!$A:$I,7,FALSE)</f>
        <v>29</v>
      </c>
      <c r="G1926" t="str">
        <f>VLOOKUP($A1926,'[1]User Profiles'!$A:$I,8,FALSE)</f>
        <v>Gauteng</v>
      </c>
      <c r="H1926" t="s">
        <v>21</v>
      </c>
      <c r="I1926" s="4">
        <v>42428</v>
      </c>
      <c r="J1926" s="1">
        <v>0.36249999999999999</v>
      </c>
      <c r="K1926" s="1">
        <v>2.5462962962962961E-4</v>
      </c>
      <c r="L1926" s="1" t="str">
        <f t="shared" si="121"/>
        <v>Sunday</v>
      </c>
      <c r="M1926" t="str">
        <f t="shared" si="120"/>
        <v>February</v>
      </c>
      <c r="N1926" s="2" t="str">
        <f t="shared" si="122"/>
        <v>Morning</v>
      </c>
      <c r="O1926" s="2">
        <v>42428.362500000003</v>
      </c>
      <c r="P1926">
        <v>822436</v>
      </c>
      <c r="Q1926" t="str">
        <f t="shared" si="123"/>
        <v>Kids</v>
      </c>
    </row>
    <row r="1927" spans="1:17" x14ac:dyDescent="0.3">
      <c r="A1927">
        <v>2405343</v>
      </c>
      <c r="B1927" t="str">
        <f>VLOOKUP($A1927,'[1]User Profiles'!$A:$I,2,FALSE)</f>
        <v>Royal </v>
      </c>
      <c r="C1927" t="str">
        <f>VLOOKUP($A1927,'[1]User Profiles'!$A:$I,3,FALSE)</f>
        <v>Beville</v>
      </c>
      <c r="D1927" t="str">
        <f>VLOOKUP($A1927,'[1]User Profiles'!$A:$I,5,FALSE)</f>
        <v>male</v>
      </c>
      <c r="E1927" t="str">
        <f>VLOOKUP($A1927,'[1]User Profiles'!$A:$I,6,FALSE)</f>
        <v>coloured</v>
      </c>
      <c r="F1927">
        <f>VLOOKUP($A1927,'[1]User Profiles'!$A:$I,7,FALSE)</f>
        <v>47</v>
      </c>
      <c r="G1927" t="str">
        <f>VLOOKUP($A1927,'[1]User Profiles'!$A:$I,8,FALSE)</f>
        <v>Eastern Cape</v>
      </c>
      <c r="H1927" t="s">
        <v>18</v>
      </c>
      <c r="I1927" s="4">
        <v>42447</v>
      </c>
      <c r="J1927" s="1">
        <v>0.36249999999999999</v>
      </c>
      <c r="K1927" s="1">
        <v>9.4907407407407408E-4</v>
      </c>
      <c r="L1927" s="1" t="str">
        <f t="shared" si="121"/>
        <v>Friday</v>
      </c>
      <c r="M1927" t="str">
        <f t="shared" si="120"/>
        <v>March</v>
      </c>
      <c r="N1927" s="2" t="str">
        <f t="shared" si="122"/>
        <v>Morning</v>
      </c>
      <c r="O1927" s="2">
        <v>42447.362500000003</v>
      </c>
      <c r="P1927">
        <v>2405343</v>
      </c>
      <c r="Q1927" t="str">
        <f t="shared" si="123"/>
        <v>Sports</v>
      </c>
    </row>
    <row r="1928" spans="1:17" x14ac:dyDescent="0.3">
      <c r="A1928">
        <v>894263</v>
      </c>
      <c r="B1928" t="str">
        <f>VLOOKUP($A1928,'[1]User Profiles'!$A:$I,2,FALSE)</f>
        <v>Brendan </v>
      </c>
      <c r="C1928" t="str">
        <f>VLOOKUP($A1928,'[1]User Profiles'!$A:$I,3,FALSE)</f>
        <v>Mastrangelo</v>
      </c>
      <c r="D1928" t="str">
        <f>VLOOKUP($A1928,'[1]User Profiles'!$A:$I,5,FALSE)</f>
        <v>male</v>
      </c>
      <c r="E1928" t="str">
        <f>VLOOKUP($A1928,'[1]User Profiles'!$A:$I,6,FALSE)</f>
        <v>indian_asian</v>
      </c>
      <c r="F1928">
        <f>VLOOKUP($A1928,'[1]User Profiles'!$A:$I,7,FALSE)</f>
        <v>58</v>
      </c>
      <c r="G1928" t="str">
        <f>VLOOKUP($A1928,'[1]User Profiles'!$A:$I,8,FALSE)</f>
        <v>Kwazulu Natal</v>
      </c>
      <c r="H1928" t="s">
        <v>20</v>
      </c>
      <c r="I1928" s="4">
        <v>42453</v>
      </c>
      <c r="J1928" s="1">
        <v>0.36249999999999999</v>
      </c>
      <c r="K1928" s="1">
        <v>1.2037037037037038E-3</v>
      </c>
      <c r="L1928" s="1" t="str">
        <f t="shared" si="121"/>
        <v>Thursday</v>
      </c>
      <c r="M1928" t="str">
        <f t="shared" si="120"/>
        <v>March</v>
      </c>
      <c r="N1928" s="2" t="str">
        <f t="shared" si="122"/>
        <v>Morning</v>
      </c>
      <c r="O1928" s="2">
        <v>42453.362500000003</v>
      </c>
      <c r="P1928">
        <v>894263</v>
      </c>
      <c r="Q1928" t="str">
        <f t="shared" si="123"/>
        <v>Other</v>
      </c>
    </row>
    <row r="1929" spans="1:17" x14ac:dyDescent="0.3">
      <c r="A1929">
        <v>930206</v>
      </c>
      <c r="B1929" t="str">
        <f>VLOOKUP($A1929,'[1]User Profiles'!$A:$I,2,FALSE)</f>
        <v>Hugh</v>
      </c>
      <c r="C1929" t="str">
        <f>VLOOKUP($A1929,'[1]User Profiles'!$A:$I,3,FALSE)</f>
        <v>Jacox</v>
      </c>
      <c r="D1929" t="str">
        <f>VLOOKUP($A1929,'[1]User Profiles'!$A:$I,5,FALSE)</f>
        <v>male</v>
      </c>
      <c r="E1929" t="str">
        <f>VLOOKUP($A1929,'[1]User Profiles'!$A:$I,6,FALSE)</f>
        <v>indian_asian</v>
      </c>
      <c r="F1929">
        <f>VLOOKUP($A1929,'[1]User Profiles'!$A:$I,7,FALSE)</f>
        <v>28</v>
      </c>
      <c r="G1929" t="str">
        <f>VLOOKUP($A1929,'[1]User Profiles'!$A:$I,8,FALSE)</f>
        <v>Mpumalanga</v>
      </c>
      <c r="H1929" t="s">
        <v>18</v>
      </c>
      <c r="I1929" s="4">
        <v>42459</v>
      </c>
      <c r="J1929" s="1">
        <v>0.36319444444444443</v>
      </c>
      <c r="K1929" s="1">
        <v>9.6064814814814815E-3</v>
      </c>
      <c r="L1929" s="1" t="str">
        <f t="shared" si="121"/>
        <v>Wednesday</v>
      </c>
      <c r="M1929" t="str">
        <f t="shared" si="120"/>
        <v>March</v>
      </c>
      <c r="N1929" s="2" t="str">
        <f t="shared" si="122"/>
        <v>Morning</v>
      </c>
      <c r="O1929" s="2">
        <v>42459.363194444442</v>
      </c>
      <c r="P1929">
        <v>930206</v>
      </c>
      <c r="Q1929" t="str">
        <f t="shared" si="123"/>
        <v>Sports</v>
      </c>
    </row>
    <row r="1930" spans="1:17" x14ac:dyDescent="0.3">
      <c r="A1930">
        <v>2368984</v>
      </c>
      <c r="B1930" t="str">
        <f>VLOOKUP($A1930,'[1]User Profiles'!$A:$I,2,FALSE)</f>
        <v>Lucas </v>
      </c>
      <c r="C1930" t="str">
        <f>VLOOKUP($A1930,'[1]User Profiles'!$A:$I,3,FALSE)</f>
        <v>Beville</v>
      </c>
      <c r="D1930" t="str">
        <f>VLOOKUP($A1930,'[1]User Profiles'!$A:$I,5,FALSE)</f>
        <v>male</v>
      </c>
      <c r="E1930" t="str">
        <f>VLOOKUP($A1930,'[1]User Profiles'!$A:$I,6,FALSE)</f>
        <v>indian_asian</v>
      </c>
      <c r="F1930">
        <f>VLOOKUP($A1930,'[1]User Profiles'!$A:$I,7,FALSE)</f>
        <v>28</v>
      </c>
      <c r="G1930" t="str">
        <f>VLOOKUP($A1930,'[1]User Profiles'!$A:$I,8,FALSE)</f>
        <v>Limpopo</v>
      </c>
      <c r="H1930" t="s">
        <v>20</v>
      </c>
      <c r="I1930" s="4">
        <v>42383</v>
      </c>
      <c r="J1930" s="1">
        <v>0.36319444444444443</v>
      </c>
      <c r="K1930" s="1">
        <v>6.1342592592592594E-3</v>
      </c>
      <c r="L1930" s="1" t="str">
        <f t="shared" si="121"/>
        <v>Thursday</v>
      </c>
      <c r="M1930" t="str">
        <f t="shared" si="120"/>
        <v>January</v>
      </c>
      <c r="N1930" s="2" t="str">
        <f t="shared" si="122"/>
        <v>Morning</v>
      </c>
      <c r="O1930" s="2">
        <v>42383.363194444442</v>
      </c>
      <c r="P1930">
        <v>2368984</v>
      </c>
      <c r="Q1930" t="str">
        <f t="shared" si="123"/>
        <v>Other</v>
      </c>
    </row>
    <row r="1931" spans="1:17" x14ac:dyDescent="0.3">
      <c r="A1931">
        <v>809369</v>
      </c>
      <c r="B1931" t="str">
        <f>VLOOKUP($A1931,'[1]User Profiles'!$A:$I,2,FALSE)</f>
        <v>Donald </v>
      </c>
      <c r="C1931" t="str">
        <f>VLOOKUP($A1931,'[1]User Profiles'!$A:$I,3,FALSE)</f>
        <v>Marek</v>
      </c>
      <c r="D1931" t="str">
        <f>VLOOKUP($A1931,'[1]User Profiles'!$A:$I,5,FALSE)</f>
        <v>male</v>
      </c>
      <c r="E1931" t="str">
        <f>VLOOKUP($A1931,'[1]User Profiles'!$A:$I,6,FALSE)</f>
        <v>coloured</v>
      </c>
      <c r="F1931">
        <f>VLOOKUP($A1931,'[1]User Profiles'!$A:$I,7,FALSE)</f>
        <v>33</v>
      </c>
      <c r="G1931" t="str">
        <f>VLOOKUP($A1931,'[1]User Profiles'!$A:$I,8,FALSE)</f>
        <v>Western Cape</v>
      </c>
      <c r="H1931" t="s">
        <v>18</v>
      </c>
      <c r="I1931" s="4">
        <v>42458</v>
      </c>
      <c r="J1931" s="1">
        <v>0.36319444444444443</v>
      </c>
      <c r="K1931" s="1">
        <v>1.1412037037037038E-2</v>
      </c>
      <c r="L1931" s="1" t="str">
        <f t="shared" si="121"/>
        <v>Tuesday</v>
      </c>
      <c r="M1931" t="str">
        <f t="shared" si="120"/>
        <v>March</v>
      </c>
      <c r="N1931" s="2" t="str">
        <f t="shared" si="122"/>
        <v>Morning</v>
      </c>
      <c r="O1931" s="2">
        <v>42458.363194444442</v>
      </c>
      <c r="P1931">
        <v>809369</v>
      </c>
      <c r="Q1931" t="str">
        <f t="shared" si="123"/>
        <v>Sports</v>
      </c>
    </row>
    <row r="1932" spans="1:17" x14ac:dyDescent="0.3">
      <c r="A1932">
        <v>866809</v>
      </c>
      <c r="B1932" t="str">
        <f>VLOOKUP($A1932,'[1]User Profiles'!$A:$I,2,FALSE)</f>
        <v>Chas </v>
      </c>
      <c r="C1932" t="str">
        <f>VLOOKUP($A1932,'[1]User Profiles'!$A:$I,3,FALSE)</f>
        <v>Hier</v>
      </c>
      <c r="D1932" t="str">
        <f>VLOOKUP($A1932,'[1]User Profiles'!$A:$I,5,FALSE)</f>
        <v>male</v>
      </c>
      <c r="E1932" t="str">
        <f>VLOOKUP($A1932,'[1]User Profiles'!$A:$I,6,FALSE)</f>
        <v>black</v>
      </c>
      <c r="F1932">
        <f>VLOOKUP($A1932,'[1]User Profiles'!$A:$I,7,FALSE)</f>
        <v>29</v>
      </c>
      <c r="G1932" t="str">
        <f>VLOOKUP($A1932,'[1]User Profiles'!$A:$I,8,FALSE)</f>
        <v>Gauteng</v>
      </c>
      <c r="H1932" t="s">
        <v>31</v>
      </c>
      <c r="I1932" s="4">
        <v>42439</v>
      </c>
      <c r="J1932" s="1">
        <v>0.36319444444444443</v>
      </c>
      <c r="K1932" s="1">
        <v>4.0509259259259258E-4</v>
      </c>
      <c r="L1932" s="1" t="str">
        <f t="shared" si="121"/>
        <v>Thursday</v>
      </c>
      <c r="M1932" t="str">
        <f t="shared" si="120"/>
        <v>March</v>
      </c>
      <c r="N1932" s="2" t="str">
        <f t="shared" si="122"/>
        <v>Morning</v>
      </c>
      <c r="O1932" s="2">
        <v>42439.363194444442</v>
      </c>
      <c r="P1932">
        <v>866809</v>
      </c>
      <c r="Q1932" t="str">
        <f t="shared" si="123"/>
        <v>Other</v>
      </c>
    </row>
    <row r="1933" spans="1:17" x14ac:dyDescent="0.3">
      <c r="A1933">
        <v>549969</v>
      </c>
      <c r="B1933" t="str">
        <f>VLOOKUP($A1933,'[1]User Profiles'!$A:$I,2,FALSE)</f>
        <v>Stacy </v>
      </c>
      <c r="C1933" t="str">
        <f>VLOOKUP($A1933,'[1]User Profiles'!$A:$I,3,FALSE)</f>
        <v>Pool</v>
      </c>
      <c r="D1933" t="str">
        <f>VLOOKUP($A1933,'[1]User Profiles'!$A:$I,5,FALSE)</f>
        <v>male</v>
      </c>
      <c r="E1933" t="str">
        <f>VLOOKUP($A1933,'[1]User Profiles'!$A:$I,6,FALSE)</f>
        <v>indian_asian</v>
      </c>
      <c r="F1933">
        <f>VLOOKUP($A1933,'[1]User Profiles'!$A:$I,7,FALSE)</f>
        <v>21</v>
      </c>
      <c r="G1933" t="str">
        <f>VLOOKUP($A1933,'[1]User Profiles'!$A:$I,8,FALSE)</f>
        <v>Mpumalanga</v>
      </c>
      <c r="H1933" t="s">
        <v>20</v>
      </c>
      <c r="I1933" s="4">
        <v>42453</v>
      </c>
      <c r="J1933" s="1">
        <v>0.36319444444444443</v>
      </c>
      <c r="K1933" s="1">
        <v>5.7870370370370378E-4</v>
      </c>
      <c r="L1933" s="1" t="str">
        <f t="shared" si="121"/>
        <v>Thursday</v>
      </c>
      <c r="M1933" t="str">
        <f t="shared" si="120"/>
        <v>March</v>
      </c>
      <c r="N1933" s="2" t="str">
        <f t="shared" si="122"/>
        <v>Morning</v>
      </c>
      <c r="O1933" s="2">
        <v>42453.363194444442</v>
      </c>
      <c r="P1933">
        <v>549969</v>
      </c>
      <c r="Q1933" t="str">
        <f t="shared" si="123"/>
        <v>Other</v>
      </c>
    </row>
    <row r="1934" spans="1:17" x14ac:dyDescent="0.3">
      <c r="A1934">
        <v>809795</v>
      </c>
      <c r="B1934" t="str">
        <f>VLOOKUP($A1934,'[1]User Profiles'!$A:$I,2,FALSE)</f>
        <v>Dee </v>
      </c>
      <c r="C1934" t="str">
        <f>VLOOKUP($A1934,'[1]User Profiles'!$A:$I,3,FALSE)</f>
        <v>Borelli</v>
      </c>
      <c r="D1934" t="str">
        <f>VLOOKUP($A1934,'[1]User Profiles'!$A:$I,5,FALSE)</f>
        <v>male</v>
      </c>
      <c r="E1934" t="str">
        <f>VLOOKUP($A1934,'[1]User Profiles'!$A:$I,6,FALSE)</f>
        <v>coloured</v>
      </c>
      <c r="F1934">
        <f>VLOOKUP($A1934,'[1]User Profiles'!$A:$I,7,FALSE)</f>
        <v>24</v>
      </c>
      <c r="G1934" t="str">
        <f>VLOOKUP($A1934,'[1]User Profiles'!$A:$I,8,FALSE)</f>
        <v>Kwazulu Natal</v>
      </c>
      <c r="H1934" t="s">
        <v>18</v>
      </c>
      <c r="I1934" s="4">
        <v>42423</v>
      </c>
      <c r="J1934" s="1">
        <v>0.36319444444444443</v>
      </c>
      <c r="K1934" s="1">
        <v>2.0370370370370373E-3</v>
      </c>
      <c r="L1934" s="1" t="str">
        <f t="shared" si="121"/>
        <v>Tuesday</v>
      </c>
      <c r="M1934" t="str">
        <f t="shared" si="120"/>
        <v>February</v>
      </c>
      <c r="N1934" s="2" t="str">
        <f t="shared" si="122"/>
        <v>Morning</v>
      </c>
      <c r="O1934" s="2">
        <v>42423.363194444442</v>
      </c>
      <c r="P1934">
        <v>809795</v>
      </c>
      <c r="Q1934" t="str">
        <f t="shared" si="123"/>
        <v>Sports</v>
      </c>
    </row>
    <row r="1935" spans="1:17" x14ac:dyDescent="0.3">
      <c r="A1935">
        <v>2204356</v>
      </c>
      <c r="B1935" t="str">
        <f>VLOOKUP($A1935,'[1]User Profiles'!$A:$I,2,FALSE)</f>
        <v>Eli </v>
      </c>
      <c r="C1935" t="str">
        <f>VLOOKUP($A1935,'[1]User Profiles'!$A:$I,3,FALSE)</f>
        <v>Mcclaine</v>
      </c>
      <c r="D1935" t="str">
        <f>VLOOKUP($A1935,'[1]User Profiles'!$A:$I,5,FALSE)</f>
        <v>male</v>
      </c>
      <c r="E1935" t="str">
        <f>VLOOKUP($A1935,'[1]User Profiles'!$A:$I,6,FALSE)</f>
        <v>black</v>
      </c>
      <c r="F1935">
        <f>VLOOKUP($A1935,'[1]User Profiles'!$A:$I,7,FALSE)</f>
        <v>51</v>
      </c>
      <c r="G1935" t="str">
        <f>VLOOKUP($A1935,'[1]User Profiles'!$A:$I,8,FALSE)</f>
        <v>Gauteng</v>
      </c>
      <c r="H1935" t="s">
        <v>18</v>
      </c>
      <c r="I1935" s="4">
        <v>42419</v>
      </c>
      <c r="J1935" s="1">
        <v>0.36319444444444443</v>
      </c>
      <c r="K1935" s="1">
        <v>2.685185185185185E-3</v>
      </c>
      <c r="L1935" s="1" t="str">
        <f t="shared" si="121"/>
        <v>Friday</v>
      </c>
      <c r="M1935" t="str">
        <f t="shared" si="120"/>
        <v>February</v>
      </c>
      <c r="N1935" s="2" t="str">
        <f t="shared" si="122"/>
        <v>Morning</v>
      </c>
      <c r="O1935" s="2">
        <v>42419.363194444442</v>
      </c>
      <c r="P1935">
        <v>2204356</v>
      </c>
      <c r="Q1935" t="str">
        <f t="shared" si="123"/>
        <v>Sports</v>
      </c>
    </row>
    <row r="1936" spans="1:17" x14ac:dyDescent="0.3">
      <c r="A1936">
        <v>940611</v>
      </c>
      <c r="B1936" t="str">
        <f>VLOOKUP($A1936,'[1]User Profiles'!$A:$I,2,FALSE)</f>
        <v>Lane </v>
      </c>
      <c r="C1936" t="str">
        <f>VLOOKUP($A1936,'[1]User Profiles'!$A:$I,3,FALSE)</f>
        <v>Curran</v>
      </c>
      <c r="D1936" t="str">
        <f>VLOOKUP($A1936,'[1]User Profiles'!$A:$I,5,FALSE)</f>
        <v>male</v>
      </c>
      <c r="E1936" t="str">
        <f>VLOOKUP($A1936,'[1]User Profiles'!$A:$I,6,FALSE)</f>
        <v>black</v>
      </c>
      <c r="F1936">
        <f>VLOOKUP($A1936,'[1]User Profiles'!$A:$I,7,FALSE)</f>
        <v>29</v>
      </c>
      <c r="G1936" t="str">
        <f>VLOOKUP($A1936,'[1]User Profiles'!$A:$I,8,FALSE)</f>
        <v>Gauteng</v>
      </c>
      <c r="H1936" t="s">
        <v>19</v>
      </c>
      <c r="I1936" s="4">
        <v>42445</v>
      </c>
      <c r="J1936" s="1">
        <v>0.36319444444444443</v>
      </c>
      <c r="K1936" s="1">
        <v>5.6597222222222222E-3</v>
      </c>
      <c r="L1936" s="1" t="str">
        <f t="shared" si="121"/>
        <v>Wednesday</v>
      </c>
      <c r="M1936" t="str">
        <f t="shared" si="120"/>
        <v>March</v>
      </c>
      <c r="N1936" s="2" t="str">
        <f t="shared" si="122"/>
        <v>Morning</v>
      </c>
      <c r="O1936" s="2">
        <v>42445.363194444442</v>
      </c>
      <c r="P1936">
        <v>940611</v>
      </c>
      <c r="Q1936" t="str">
        <f t="shared" si="123"/>
        <v>Entertainment</v>
      </c>
    </row>
    <row r="1937" spans="1:17" x14ac:dyDescent="0.3">
      <c r="A1937">
        <v>252969</v>
      </c>
      <c r="B1937" t="str">
        <f>VLOOKUP($A1937,'[1]User Profiles'!$A:$I,2,FALSE)</f>
        <v>Royal </v>
      </c>
      <c r="C1937" t="str">
        <f>VLOOKUP($A1937,'[1]User Profiles'!$A:$I,3,FALSE)</f>
        <v>Arrieta</v>
      </c>
      <c r="D1937" t="str">
        <f>VLOOKUP($A1937,'[1]User Profiles'!$A:$I,5,FALSE)</f>
        <v>male</v>
      </c>
      <c r="E1937" t="str">
        <f>VLOOKUP($A1937,'[1]User Profiles'!$A:$I,6,FALSE)</f>
        <v>coloured</v>
      </c>
      <c r="F1937">
        <f>VLOOKUP($A1937,'[1]User Profiles'!$A:$I,7,FALSE)</f>
        <v>18</v>
      </c>
      <c r="G1937" t="str">
        <f>VLOOKUP($A1937,'[1]User Profiles'!$A:$I,8,FALSE)</f>
        <v>Eastern Cape</v>
      </c>
      <c r="H1937" t="s">
        <v>21</v>
      </c>
      <c r="I1937" s="4">
        <v>42391</v>
      </c>
      <c r="J1937" s="1">
        <v>0.36319444444444443</v>
      </c>
      <c r="K1937" s="1">
        <v>8.1018518518518516E-5</v>
      </c>
      <c r="L1937" s="1" t="str">
        <f t="shared" si="121"/>
        <v>Friday</v>
      </c>
      <c r="M1937" t="str">
        <f t="shared" si="120"/>
        <v>January</v>
      </c>
      <c r="N1937" s="2" t="str">
        <f t="shared" si="122"/>
        <v>Morning</v>
      </c>
      <c r="O1937" s="2">
        <v>42391.363194444442</v>
      </c>
      <c r="P1937">
        <v>252969</v>
      </c>
      <c r="Q1937" t="str">
        <f t="shared" si="123"/>
        <v>Kids</v>
      </c>
    </row>
    <row r="1938" spans="1:17" x14ac:dyDescent="0.3">
      <c r="A1938">
        <v>771597</v>
      </c>
      <c r="B1938" t="str">
        <f>VLOOKUP($A1938,'[1]User Profiles'!$A:$I,2,FALSE)</f>
        <v>Seema </v>
      </c>
      <c r="C1938" t="str">
        <f>VLOOKUP($A1938,'[1]User Profiles'!$A:$I,3,FALSE)</f>
        <v>Fudge</v>
      </c>
      <c r="D1938" t="str">
        <f>VLOOKUP($A1938,'[1]User Profiles'!$A:$I,5,FALSE)</f>
        <v>female</v>
      </c>
      <c r="E1938" t="str">
        <f>VLOOKUP($A1938,'[1]User Profiles'!$A:$I,6,FALSE)</f>
        <v>None</v>
      </c>
      <c r="F1938">
        <f>VLOOKUP($A1938,'[1]User Profiles'!$A:$I,7,FALSE)</f>
        <v>38</v>
      </c>
      <c r="G1938" t="str">
        <f>VLOOKUP($A1938,'[1]User Profiles'!$A:$I,8,FALSE)</f>
        <v>Gauteng</v>
      </c>
      <c r="H1938" t="s">
        <v>20</v>
      </c>
      <c r="I1938" s="4">
        <v>42445</v>
      </c>
      <c r="J1938" s="1">
        <v>0.36319444444444443</v>
      </c>
      <c r="K1938" s="1">
        <v>2.7777777777777778E-4</v>
      </c>
      <c r="L1938" s="1" t="str">
        <f t="shared" si="121"/>
        <v>Wednesday</v>
      </c>
      <c r="M1938" t="str">
        <f t="shared" si="120"/>
        <v>March</v>
      </c>
      <c r="N1938" s="2" t="str">
        <f t="shared" si="122"/>
        <v>Morning</v>
      </c>
      <c r="O1938" s="2">
        <v>42445.363194444442</v>
      </c>
      <c r="P1938">
        <v>771597</v>
      </c>
      <c r="Q1938" t="str">
        <f t="shared" si="123"/>
        <v>Other</v>
      </c>
    </row>
    <row r="1939" spans="1:17" x14ac:dyDescent="0.3">
      <c r="A1939">
        <v>867703</v>
      </c>
      <c r="B1939" t="str">
        <f>VLOOKUP($A1939,'[1]User Profiles'!$A:$I,2,FALSE)</f>
        <v>Charlie </v>
      </c>
      <c r="C1939" t="str">
        <f>VLOOKUP($A1939,'[1]User Profiles'!$A:$I,3,FALSE)</f>
        <v>Curran</v>
      </c>
      <c r="D1939" t="str">
        <f>VLOOKUP($A1939,'[1]User Profiles'!$A:$I,5,FALSE)</f>
        <v>male</v>
      </c>
      <c r="E1939" t="str">
        <f>VLOOKUP($A1939,'[1]User Profiles'!$A:$I,6,FALSE)</f>
        <v>coloured</v>
      </c>
      <c r="F1939">
        <f>VLOOKUP($A1939,'[1]User Profiles'!$A:$I,7,FALSE)</f>
        <v>21</v>
      </c>
      <c r="G1939" t="str">
        <f>VLOOKUP($A1939,'[1]User Profiles'!$A:$I,8,FALSE)</f>
        <v>Gauteng</v>
      </c>
      <c r="H1939" t="s">
        <v>17</v>
      </c>
      <c r="I1939" s="4">
        <v>42444</v>
      </c>
      <c r="J1939" s="1">
        <v>0.36319444444444443</v>
      </c>
      <c r="K1939" s="1">
        <v>8.5347222222222227E-2</v>
      </c>
      <c r="L1939" s="1" t="str">
        <f t="shared" si="121"/>
        <v>Tuesday</v>
      </c>
      <c r="M1939" t="str">
        <f t="shared" si="120"/>
        <v>March</v>
      </c>
      <c r="N1939" s="2" t="str">
        <f t="shared" si="122"/>
        <v>Morning</v>
      </c>
      <c r="O1939" s="2">
        <v>42444.363194444442</v>
      </c>
      <c r="P1939">
        <v>867703</v>
      </c>
      <c r="Q1939" t="str">
        <f t="shared" si="123"/>
        <v>Other</v>
      </c>
    </row>
    <row r="1940" spans="1:17" x14ac:dyDescent="0.3">
      <c r="A1940">
        <v>822187</v>
      </c>
      <c r="B1940" t="str">
        <f>VLOOKUP($A1940,'[1]User Profiles'!$A:$I,2,FALSE)</f>
        <v>Wilburn </v>
      </c>
      <c r="C1940" t="str">
        <f>VLOOKUP($A1940,'[1]User Profiles'!$A:$I,3,FALSE)</f>
        <v>Mccown</v>
      </c>
      <c r="D1940" t="str">
        <f>VLOOKUP($A1940,'[1]User Profiles'!$A:$I,5,FALSE)</f>
        <v>male</v>
      </c>
      <c r="E1940" t="str">
        <f>VLOOKUP($A1940,'[1]User Profiles'!$A:$I,6,FALSE)</f>
        <v>white</v>
      </c>
      <c r="F1940">
        <f>VLOOKUP($A1940,'[1]User Profiles'!$A:$I,7,FALSE)</f>
        <v>49</v>
      </c>
      <c r="G1940" t="str">
        <f>VLOOKUP($A1940,'[1]User Profiles'!$A:$I,8,FALSE)</f>
        <v>Gauteng</v>
      </c>
      <c r="H1940" t="s">
        <v>18</v>
      </c>
      <c r="I1940" s="4">
        <v>42435</v>
      </c>
      <c r="J1940" s="1">
        <v>0.36319444444444443</v>
      </c>
      <c r="K1940" s="1">
        <v>6.0648148148148145E-3</v>
      </c>
      <c r="L1940" s="1" t="str">
        <f t="shared" si="121"/>
        <v>Sunday</v>
      </c>
      <c r="M1940" t="str">
        <f t="shared" si="120"/>
        <v>March</v>
      </c>
      <c r="N1940" s="2" t="str">
        <f t="shared" si="122"/>
        <v>Morning</v>
      </c>
      <c r="O1940" s="2">
        <v>42435.363194444442</v>
      </c>
      <c r="P1940">
        <v>822187</v>
      </c>
      <c r="Q1940" t="str">
        <f t="shared" si="123"/>
        <v>Sports</v>
      </c>
    </row>
    <row r="1941" spans="1:17" x14ac:dyDescent="0.3">
      <c r="A1941">
        <v>2371070</v>
      </c>
      <c r="B1941" t="str">
        <f>VLOOKUP($A1941,'[1]User Profiles'!$A:$I,2,FALSE)</f>
        <v>Hyman </v>
      </c>
      <c r="C1941" t="str">
        <f>VLOOKUP($A1941,'[1]User Profiles'!$A:$I,3,FALSE)</f>
        <v>Hoadley</v>
      </c>
      <c r="D1941" t="str">
        <f>VLOOKUP($A1941,'[1]User Profiles'!$A:$I,5,FALSE)</f>
        <v>male</v>
      </c>
      <c r="E1941" t="str">
        <f>VLOOKUP($A1941,'[1]User Profiles'!$A:$I,6,FALSE)</f>
        <v>None</v>
      </c>
      <c r="F1941">
        <f>VLOOKUP($A1941,'[1]User Profiles'!$A:$I,7,FALSE)</f>
        <v>32</v>
      </c>
      <c r="G1941" t="str">
        <f>VLOOKUP($A1941,'[1]User Profiles'!$A:$I,8,FALSE)</f>
        <v>Gauteng</v>
      </c>
      <c r="H1941" t="s">
        <v>20</v>
      </c>
      <c r="I1941" s="4">
        <v>42381</v>
      </c>
      <c r="J1941" s="1">
        <v>0.36319444444444443</v>
      </c>
      <c r="K1941" s="1">
        <v>8.7962962962962962E-4</v>
      </c>
      <c r="L1941" s="1" t="str">
        <f t="shared" si="121"/>
        <v>Tuesday</v>
      </c>
      <c r="M1941" t="str">
        <f t="shared" si="120"/>
        <v>January</v>
      </c>
      <c r="N1941" s="2" t="str">
        <f t="shared" si="122"/>
        <v>Morning</v>
      </c>
      <c r="O1941" s="2">
        <v>42381.363194444442</v>
      </c>
      <c r="P1941">
        <v>2371070</v>
      </c>
      <c r="Q1941" t="str">
        <f t="shared" si="123"/>
        <v>Other</v>
      </c>
    </row>
    <row r="1942" spans="1:17" x14ac:dyDescent="0.3">
      <c r="A1942">
        <v>795809</v>
      </c>
      <c r="B1942" t="str">
        <f>VLOOKUP($A1942,'[1]User Profiles'!$A:$I,2,FALSE)</f>
        <v>Shane </v>
      </c>
      <c r="C1942" t="str">
        <f>VLOOKUP($A1942,'[1]User Profiles'!$A:$I,3,FALSE)</f>
        <v>Slane</v>
      </c>
      <c r="D1942" t="str">
        <f>VLOOKUP($A1942,'[1]User Profiles'!$A:$I,5,FALSE)</f>
        <v>male</v>
      </c>
      <c r="E1942" t="str">
        <f>VLOOKUP($A1942,'[1]User Profiles'!$A:$I,6,FALSE)</f>
        <v>indian_asian</v>
      </c>
      <c r="F1942">
        <f>VLOOKUP($A1942,'[1]User Profiles'!$A:$I,7,FALSE)</f>
        <v>36</v>
      </c>
      <c r="G1942" t="str">
        <f>VLOOKUP($A1942,'[1]User Profiles'!$A:$I,8,FALSE)</f>
        <v>Gauteng</v>
      </c>
      <c r="H1942" t="s">
        <v>18</v>
      </c>
      <c r="I1942" s="4">
        <v>42459</v>
      </c>
      <c r="J1942" s="1">
        <v>0.36319444444444443</v>
      </c>
      <c r="K1942" s="1">
        <v>1.2037037037037038E-3</v>
      </c>
      <c r="L1942" s="1" t="str">
        <f t="shared" si="121"/>
        <v>Wednesday</v>
      </c>
      <c r="M1942" t="str">
        <f t="shared" si="120"/>
        <v>March</v>
      </c>
      <c r="N1942" s="2" t="str">
        <f t="shared" si="122"/>
        <v>Morning</v>
      </c>
      <c r="O1942" s="2">
        <v>42459.363194444442</v>
      </c>
      <c r="P1942">
        <v>795809</v>
      </c>
      <c r="Q1942" t="str">
        <f t="shared" si="123"/>
        <v>Sports</v>
      </c>
    </row>
    <row r="1943" spans="1:17" x14ac:dyDescent="0.3">
      <c r="A1943">
        <v>795809</v>
      </c>
      <c r="B1943" t="str">
        <f>VLOOKUP($A1943,'[1]User Profiles'!$A:$I,2,FALSE)</f>
        <v>Shane </v>
      </c>
      <c r="C1943" t="str">
        <f>VLOOKUP($A1943,'[1]User Profiles'!$A:$I,3,FALSE)</f>
        <v>Slane</v>
      </c>
      <c r="D1943" t="str">
        <f>VLOOKUP($A1943,'[1]User Profiles'!$A:$I,5,FALSE)</f>
        <v>male</v>
      </c>
      <c r="E1943" t="str">
        <f>VLOOKUP($A1943,'[1]User Profiles'!$A:$I,6,FALSE)</f>
        <v>indian_asian</v>
      </c>
      <c r="F1943">
        <f>VLOOKUP($A1943,'[1]User Profiles'!$A:$I,7,FALSE)</f>
        <v>36</v>
      </c>
      <c r="G1943" t="str">
        <f>VLOOKUP($A1943,'[1]User Profiles'!$A:$I,8,FALSE)</f>
        <v>Gauteng</v>
      </c>
      <c r="H1943" t="s">
        <v>18</v>
      </c>
      <c r="I1943" s="4">
        <v>42455</v>
      </c>
      <c r="J1943" s="1">
        <v>0.36319444444444443</v>
      </c>
      <c r="K1943" s="1">
        <v>5.3935185185185188E-3</v>
      </c>
      <c r="L1943" s="1" t="str">
        <f t="shared" si="121"/>
        <v>Saturday</v>
      </c>
      <c r="M1943" t="str">
        <f t="shared" si="120"/>
        <v>March</v>
      </c>
      <c r="N1943" s="2" t="str">
        <f t="shared" si="122"/>
        <v>Morning</v>
      </c>
      <c r="O1943" s="2">
        <v>42455.363194444442</v>
      </c>
      <c r="P1943">
        <v>795809</v>
      </c>
      <c r="Q1943" t="str">
        <f t="shared" si="123"/>
        <v>Sports</v>
      </c>
    </row>
    <row r="1944" spans="1:17" x14ac:dyDescent="0.3">
      <c r="A1944">
        <v>810710</v>
      </c>
      <c r="B1944" t="str">
        <f>VLOOKUP($A1944,'[1]User Profiles'!$A:$I,2,FALSE)</f>
        <v>Eli </v>
      </c>
      <c r="C1944" t="str">
        <f>VLOOKUP($A1944,'[1]User Profiles'!$A:$I,3,FALSE)</f>
        <v>Lavoie</v>
      </c>
      <c r="D1944" t="str">
        <f>VLOOKUP($A1944,'[1]User Profiles'!$A:$I,5,FALSE)</f>
        <v>male</v>
      </c>
      <c r="E1944" t="str">
        <f>VLOOKUP($A1944,'[1]User Profiles'!$A:$I,6,FALSE)</f>
        <v>black</v>
      </c>
      <c r="F1944">
        <f>VLOOKUP($A1944,'[1]User Profiles'!$A:$I,7,FALSE)</f>
        <v>36</v>
      </c>
      <c r="G1944" t="str">
        <f>VLOOKUP($A1944,'[1]User Profiles'!$A:$I,8,FALSE)</f>
        <v>Gauteng</v>
      </c>
      <c r="H1944" t="s">
        <v>25</v>
      </c>
      <c r="I1944" s="4">
        <v>42398</v>
      </c>
      <c r="J1944" s="1">
        <v>0.36319444444444443</v>
      </c>
      <c r="K1944" s="1">
        <v>4.7222222222222223E-3</v>
      </c>
      <c r="L1944" s="1" t="str">
        <f t="shared" si="121"/>
        <v>Friday</v>
      </c>
      <c r="M1944" t="str">
        <f t="shared" si="120"/>
        <v>January</v>
      </c>
      <c r="N1944" s="2" t="str">
        <f t="shared" si="122"/>
        <v>Morning</v>
      </c>
      <c r="O1944" s="2">
        <v>42398.363194444442</v>
      </c>
      <c r="P1944">
        <v>810710</v>
      </c>
      <c r="Q1944" t="str">
        <f t="shared" si="123"/>
        <v>Sports</v>
      </c>
    </row>
    <row r="1945" spans="1:17" x14ac:dyDescent="0.3">
      <c r="A1945">
        <v>809231</v>
      </c>
      <c r="B1945" t="str">
        <f>VLOOKUP($A1945,'[1]User Profiles'!$A:$I,2,FALSE)</f>
        <v>Kip </v>
      </c>
      <c r="C1945" t="str">
        <f>VLOOKUP($A1945,'[1]User Profiles'!$A:$I,3,FALSE)</f>
        <v>Leicht</v>
      </c>
      <c r="D1945" t="str">
        <f>VLOOKUP($A1945,'[1]User Profiles'!$A:$I,5,FALSE)</f>
        <v>male</v>
      </c>
      <c r="E1945" t="str">
        <f>VLOOKUP($A1945,'[1]User Profiles'!$A:$I,6,FALSE)</f>
        <v>black</v>
      </c>
      <c r="F1945">
        <f>VLOOKUP($A1945,'[1]User Profiles'!$A:$I,7,FALSE)</f>
        <v>45</v>
      </c>
      <c r="G1945" t="str">
        <f>VLOOKUP($A1945,'[1]User Profiles'!$A:$I,8,FALSE)</f>
        <v>Gauteng</v>
      </c>
      <c r="H1945" t="s">
        <v>18</v>
      </c>
      <c r="I1945" s="4">
        <v>42449</v>
      </c>
      <c r="J1945" s="1">
        <v>0.36388888888888887</v>
      </c>
      <c r="K1945" s="1">
        <v>4.1203703703703706E-3</v>
      </c>
      <c r="L1945" s="1" t="str">
        <f t="shared" si="121"/>
        <v>Sunday</v>
      </c>
      <c r="M1945" t="str">
        <f t="shared" si="120"/>
        <v>March</v>
      </c>
      <c r="N1945" s="2" t="str">
        <f t="shared" si="122"/>
        <v>Morning</v>
      </c>
      <c r="O1945" s="2">
        <v>42449.363888888889</v>
      </c>
      <c r="P1945">
        <v>809231</v>
      </c>
      <c r="Q1945" t="str">
        <f t="shared" si="123"/>
        <v>Sports</v>
      </c>
    </row>
    <row r="1946" spans="1:17" x14ac:dyDescent="0.3">
      <c r="A1946">
        <v>2426231</v>
      </c>
      <c r="B1946" t="str">
        <f>VLOOKUP($A1946,'[1]User Profiles'!$A:$I,2,FALSE)</f>
        <v>Markus </v>
      </c>
      <c r="C1946" t="str">
        <f>VLOOKUP($A1946,'[1]User Profiles'!$A:$I,3,FALSE)</f>
        <v>Caves</v>
      </c>
      <c r="D1946" t="str">
        <f>VLOOKUP($A1946,'[1]User Profiles'!$A:$I,5,FALSE)</f>
        <v>male</v>
      </c>
      <c r="E1946" t="str">
        <f>VLOOKUP($A1946,'[1]User Profiles'!$A:$I,6,FALSE)</f>
        <v>indian_asian</v>
      </c>
      <c r="F1946">
        <f>VLOOKUP($A1946,'[1]User Profiles'!$A:$I,7,FALSE)</f>
        <v>32</v>
      </c>
      <c r="G1946" t="str">
        <f>VLOOKUP($A1946,'[1]User Profiles'!$A:$I,8,FALSE)</f>
        <v>Gauteng</v>
      </c>
      <c r="H1946" t="s">
        <v>18</v>
      </c>
      <c r="I1946" s="4">
        <v>42452</v>
      </c>
      <c r="J1946" s="1">
        <v>0.36388888888888887</v>
      </c>
      <c r="K1946" s="1">
        <v>5.4398148148148149E-3</v>
      </c>
      <c r="L1946" s="1" t="str">
        <f t="shared" si="121"/>
        <v>Wednesday</v>
      </c>
      <c r="M1946" t="str">
        <f t="shared" si="120"/>
        <v>March</v>
      </c>
      <c r="N1946" s="2" t="str">
        <f t="shared" si="122"/>
        <v>Morning</v>
      </c>
      <c r="O1946" s="2">
        <v>42452.363888888889</v>
      </c>
      <c r="P1946">
        <v>2384970</v>
      </c>
      <c r="Q1946" t="str">
        <f t="shared" si="123"/>
        <v>Sports</v>
      </c>
    </row>
    <row r="1947" spans="1:17" x14ac:dyDescent="0.3">
      <c r="A1947">
        <v>859872</v>
      </c>
      <c r="B1947" t="str">
        <f>VLOOKUP($A1947,'[1]User Profiles'!$A:$I,2,FALSE)</f>
        <v>Abel </v>
      </c>
      <c r="C1947" t="str">
        <f>VLOOKUP($A1947,'[1]User Profiles'!$A:$I,3,FALSE)</f>
        <v>Mosser</v>
      </c>
      <c r="D1947" t="str">
        <f>VLOOKUP($A1947,'[1]User Profiles'!$A:$I,5,FALSE)</f>
        <v>male</v>
      </c>
      <c r="E1947" t="str">
        <f>VLOOKUP($A1947,'[1]User Profiles'!$A:$I,6,FALSE)</f>
        <v>indian_asian</v>
      </c>
      <c r="F1947">
        <f>VLOOKUP($A1947,'[1]User Profiles'!$A:$I,7,FALSE)</f>
        <v>39</v>
      </c>
      <c r="G1947" t="str">
        <f>VLOOKUP($A1947,'[1]User Profiles'!$A:$I,8,FALSE)</f>
        <v>Gauteng</v>
      </c>
      <c r="H1947" t="s">
        <v>18</v>
      </c>
      <c r="I1947" s="4">
        <v>42452</v>
      </c>
      <c r="J1947" s="1">
        <v>0.36388888888888887</v>
      </c>
      <c r="K1947" s="1">
        <v>1.8518518518518517E-3</v>
      </c>
      <c r="L1947" s="1" t="str">
        <f t="shared" si="121"/>
        <v>Wednesday</v>
      </c>
      <c r="M1947" t="str">
        <f t="shared" si="120"/>
        <v>March</v>
      </c>
      <c r="N1947" s="2" t="str">
        <f t="shared" si="122"/>
        <v>Morning</v>
      </c>
      <c r="O1947" s="2">
        <v>42452.363888888889</v>
      </c>
      <c r="P1947">
        <v>859872</v>
      </c>
      <c r="Q1947" t="str">
        <f t="shared" si="123"/>
        <v>Sports</v>
      </c>
    </row>
    <row r="1948" spans="1:17" x14ac:dyDescent="0.3">
      <c r="A1948">
        <v>809765</v>
      </c>
      <c r="B1948" t="str">
        <f>VLOOKUP($A1948,'[1]User Profiles'!$A:$I,2,FALSE)</f>
        <v>Len </v>
      </c>
      <c r="C1948" t="str">
        <f>VLOOKUP($A1948,'[1]User Profiles'!$A:$I,3,FALSE)</f>
        <v>Hoadley</v>
      </c>
      <c r="D1948" t="str">
        <f>VLOOKUP($A1948,'[1]User Profiles'!$A:$I,5,FALSE)</f>
        <v>male</v>
      </c>
      <c r="E1948" t="str">
        <f>VLOOKUP($A1948,'[1]User Profiles'!$A:$I,6,FALSE)</f>
        <v>coloured</v>
      </c>
      <c r="F1948">
        <f>VLOOKUP($A1948,'[1]User Profiles'!$A:$I,7,FALSE)</f>
        <v>37</v>
      </c>
      <c r="G1948" t="str">
        <f>VLOOKUP($A1948,'[1]User Profiles'!$A:$I,8,FALSE)</f>
        <v>Western Cape</v>
      </c>
      <c r="H1948" t="s">
        <v>21</v>
      </c>
      <c r="I1948" s="4">
        <v>42419</v>
      </c>
      <c r="J1948" s="1">
        <v>0.36388888888888887</v>
      </c>
      <c r="K1948" s="1">
        <v>3.2407407407407406E-4</v>
      </c>
      <c r="L1948" s="1" t="str">
        <f t="shared" si="121"/>
        <v>Friday</v>
      </c>
      <c r="M1948" t="str">
        <f t="shared" si="120"/>
        <v>February</v>
      </c>
      <c r="N1948" s="2" t="str">
        <f t="shared" si="122"/>
        <v>Morning</v>
      </c>
      <c r="O1948" s="2">
        <v>42419.363888888889</v>
      </c>
      <c r="P1948">
        <v>809765</v>
      </c>
      <c r="Q1948" t="str">
        <f t="shared" si="123"/>
        <v>Kids</v>
      </c>
    </row>
    <row r="1949" spans="1:17" x14ac:dyDescent="0.3">
      <c r="A1949">
        <v>867215</v>
      </c>
      <c r="B1949" t="str">
        <f>VLOOKUP($A1949,'[1]User Profiles'!$A:$I,2,FALSE)</f>
        <v>Brendan </v>
      </c>
      <c r="C1949" t="str">
        <f>VLOOKUP($A1949,'[1]User Profiles'!$A:$I,3,FALSE)</f>
        <v>Pilot</v>
      </c>
      <c r="D1949" t="str">
        <f>VLOOKUP($A1949,'[1]User Profiles'!$A:$I,5,FALSE)</f>
        <v>male</v>
      </c>
      <c r="E1949" t="str">
        <f>VLOOKUP($A1949,'[1]User Profiles'!$A:$I,6,FALSE)</f>
        <v>indian_asian</v>
      </c>
      <c r="F1949">
        <f>VLOOKUP($A1949,'[1]User Profiles'!$A:$I,7,FALSE)</f>
        <v>38</v>
      </c>
      <c r="G1949" t="str">
        <f>VLOOKUP($A1949,'[1]User Profiles'!$A:$I,8,FALSE)</f>
        <v>Limpopo</v>
      </c>
      <c r="H1949" t="s">
        <v>21</v>
      </c>
      <c r="I1949" s="4">
        <v>42459</v>
      </c>
      <c r="J1949" s="1">
        <v>0.36388888888888887</v>
      </c>
      <c r="K1949" s="1">
        <v>3.0555555555555557E-3</v>
      </c>
      <c r="L1949" s="1" t="str">
        <f t="shared" si="121"/>
        <v>Wednesday</v>
      </c>
      <c r="M1949" t="str">
        <f t="shared" si="120"/>
        <v>March</v>
      </c>
      <c r="N1949" s="2" t="str">
        <f t="shared" si="122"/>
        <v>Morning</v>
      </c>
      <c r="O1949" s="2">
        <v>42459.363888888889</v>
      </c>
      <c r="P1949">
        <v>867215</v>
      </c>
      <c r="Q1949" t="str">
        <f t="shared" si="123"/>
        <v>Kids</v>
      </c>
    </row>
    <row r="1950" spans="1:17" x14ac:dyDescent="0.3">
      <c r="A1950">
        <v>2288446</v>
      </c>
      <c r="B1950" t="str">
        <f>VLOOKUP($A1950,'[1]User Profiles'!$A:$I,2,FALSE)</f>
        <v>Charlie </v>
      </c>
      <c r="C1950" t="str">
        <f>VLOOKUP($A1950,'[1]User Profiles'!$A:$I,3,FALSE)</f>
        <v>Marek</v>
      </c>
      <c r="D1950" t="str">
        <f>VLOOKUP($A1950,'[1]User Profiles'!$A:$I,5,FALSE)</f>
        <v>male</v>
      </c>
      <c r="E1950" t="str">
        <f>VLOOKUP($A1950,'[1]User Profiles'!$A:$I,6,FALSE)</f>
        <v>None</v>
      </c>
      <c r="F1950">
        <f>VLOOKUP($A1950,'[1]User Profiles'!$A:$I,7,FALSE)</f>
        <v>32</v>
      </c>
      <c r="G1950" t="str">
        <f>VLOOKUP($A1950,'[1]User Profiles'!$A:$I,8,FALSE)</f>
        <v>Western Cape</v>
      </c>
      <c r="H1950" t="s">
        <v>17</v>
      </c>
      <c r="I1950" s="4">
        <v>42423</v>
      </c>
      <c r="J1950" s="1">
        <v>0.36388888888888887</v>
      </c>
      <c r="K1950" s="1">
        <v>0.15593750000000001</v>
      </c>
      <c r="L1950" s="1" t="str">
        <f t="shared" si="121"/>
        <v>Tuesday</v>
      </c>
      <c r="M1950" t="str">
        <f t="shared" si="120"/>
        <v>February</v>
      </c>
      <c r="N1950" s="2" t="str">
        <f t="shared" si="122"/>
        <v>Morning</v>
      </c>
      <c r="O1950" s="2">
        <v>42423.363888888889</v>
      </c>
      <c r="P1950">
        <v>2288446</v>
      </c>
      <c r="Q1950" t="str">
        <f t="shared" si="123"/>
        <v>Other</v>
      </c>
    </row>
    <row r="1951" spans="1:17" x14ac:dyDescent="0.3">
      <c r="A1951">
        <v>810286</v>
      </c>
      <c r="B1951" t="str">
        <f>VLOOKUP($A1951,'[1]User Profiles'!$A:$I,2,FALSE)</f>
        <v>Lucas </v>
      </c>
      <c r="C1951" t="str">
        <f>VLOOKUP($A1951,'[1]User Profiles'!$A:$I,3,FALSE)</f>
        <v>Condie</v>
      </c>
      <c r="D1951" t="str">
        <f>VLOOKUP($A1951,'[1]User Profiles'!$A:$I,5,FALSE)</f>
        <v>male</v>
      </c>
      <c r="E1951" t="str">
        <f>VLOOKUP($A1951,'[1]User Profiles'!$A:$I,6,FALSE)</f>
        <v>white</v>
      </c>
      <c r="F1951">
        <f>VLOOKUP($A1951,'[1]User Profiles'!$A:$I,7,FALSE)</f>
        <v>31</v>
      </c>
      <c r="G1951" t="str">
        <f>VLOOKUP($A1951,'[1]User Profiles'!$A:$I,8,FALSE)</f>
        <v>North West</v>
      </c>
      <c r="H1951" t="s">
        <v>18</v>
      </c>
      <c r="I1951" s="4">
        <v>42424</v>
      </c>
      <c r="J1951" s="1">
        <v>0.36388888888888887</v>
      </c>
      <c r="K1951" s="1">
        <v>2.7546296296296294E-3</v>
      </c>
      <c r="L1951" s="1" t="str">
        <f t="shared" si="121"/>
        <v>Wednesday</v>
      </c>
      <c r="M1951" t="str">
        <f t="shared" si="120"/>
        <v>February</v>
      </c>
      <c r="N1951" s="2" t="str">
        <f t="shared" si="122"/>
        <v>Morning</v>
      </c>
      <c r="O1951" s="2">
        <v>42424.363888888889</v>
      </c>
      <c r="P1951">
        <v>810286</v>
      </c>
      <c r="Q1951" t="str">
        <f t="shared" si="123"/>
        <v>Sports</v>
      </c>
    </row>
    <row r="1952" spans="1:17" x14ac:dyDescent="0.3">
      <c r="A1952">
        <v>2370841</v>
      </c>
      <c r="B1952" t="str">
        <f>VLOOKUP($A1952,'[1]User Profiles'!$A:$I,2,FALSE)</f>
        <v>Cody </v>
      </c>
      <c r="C1952" t="str">
        <f>VLOOKUP($A1952,'[1]User Profiles'!$A:$I,3,FALSE)</f>
        <v>Langenfeld</v>
      </c>
      <c r="D1952" t="str">
        <f>VLOOKUP($A1952,'[1]User Profiles'!$A:$I,5,FALSE)</f>
        <v>male</v>
      </c>
      <c r="E1952" t="str">
        <f>VLOOKUP($A1952,'[1]User Profiles'!$A:$I,6,FALSE)</f>
        <v>indian_asian</v>
      </c>
      <c r="F1952">
        <f>VLOOKUP($A1952,'[1]User Profiles'!$A:$I,7,FALSE)</f>
        <v>46</v>
      </c>
      <c r="G1952" t="str">
        <f>VLOOKUP($A1952,'[1]User Profiles'!$A:$I,8,FALSE)</f>
        <v>Gauteng</v>
      </c>
      <c r="H1952" t="s">
        <v>18</v>
      </c>
      <c r="I1952" s="4">
        <v>42422</v>
      </c>
      <c r="J1952" s="1">
        <v>0.36388888888888887</v>
      </c>
      <c r="K1952" s="1">
        <v>4.5833333333333334E-3</v>
      </c>
      <c r="L1952" s="1" t="str">
        <f t="shared" si="121"/>
        <v>Monday</v>
      </c>
      <c r="M1952" t="str">
        <f t="shared" si="120"/>
        <v>February</v>
      </c>
      <c r="N1952" s="2" t="str">
        <f t="shared" si="122"/>
        <v>Morning</v>
      </c>
      <c r="O1952" s="2">
        <v>42422.363888888889</v>
      </c>
      <c r="P1952">
        <v>2370841</v>
      </c>
      <c r="Q1952" t="str">
        <f t="shared" si="123"/>
        <v>Sports</v>
      </c>
    </row>
    <row r="1953" spans="1:17" x14ac:dyDescent="0.3">
      <c r="A1953">
        <v>2288802</v>
      </c>
      <c r="B1953" t="str">
        <f>VLOOKUP($A1953,'[1]User Profiles'!$A:$I,2,FALSE)</f>
        <v>Charlie </v>
      </c>
      <c r="C1953" t="str">
        <f>VLOOKUP($A1953,'[1]User Profiles'!$A:$I,3,FALSE)</f>
        <v>Biggers</v>
      </c>
      <c r="D1953" t="str">
        <f>VLOOKUP($A1953,'[1]User Profiles'!$A:$I,5,FALSE)</f>
        <v>male</v>
      </c>
      <c r="E1953" t="str">
        <f>VLOOKUP($A1953,'[1]User Profiles'!$A:$I,6,FALSE)</f>
        <v>black</v>
      </c>
      <c r="F1953">
        <f>VLOOKUP($A1953,'[1]User Profiles'!$A:$I,7,FALSE)</f>
        <v>35</v>
      </c>
      <c r="G1953" t="str">
        <f>VLOOKUP($A1953,'[1]User Profiles'!$A:$I,8,FALSE)</f>
        <v>Gauteng</v>
      </c>
      <c r="H1953" t="s">
        <v>23</v>
      </c>
      <c r="I1953" s="4">
        <v>42381</v>
      </c>
      <c r="J1953" s="1">
        <v>0.36388888888888887</v>
      </c>
      <c r="K1953" s="1">
        <v>4.4444444444444444E-3</v>
      </c>
      <c r="L1953" s="1" t="str">
        <f t="shared" si="121"/>
        <v>Tuesday</v>
      </c>
      <c r="M1953" t="str">
        <f t="shared" si="120"/>
        <v>January</v>
      </c>
      <c r="N1953" s="2" t="str">
        <f t="shared" si="122"/>
        <v>Morning</v>
      </c>
      <c r="O1953" s="2">
        <v>42381.363888888889</v>
      </c>
      <c r="P1953">
        <v>2288802</v>
      </c>
      <c r="Q1953" t="str">
        <f t="shared" si="123"/>
        <v>Entertainment</v>
      </c>
    </row>
    <row r="1954" spans="1:17" x14ac:dyDescent="0.3">
      <c r="A1954">
        <v>794852</v>
      </c>
      <c r="B1954" t="str">
        <f>VLOOKUP($A1954,'[1]User Profiles'!$A:$I,2,FALSE)</f>
        <v>Reagan </v>
      </c>
      <c r="C1954" t="str">
        <f>VLOOKUP($A1954,'[1]User Profiles'!$A:$I,3,FALSE)</f>
        <v>Biggers</v>
      </c>
      <c r="D1954" t="str">
        <f>VLOOKUP($A1954,'[1]User Profiles'!$A:$I,5,FALSE)</f>
        <v>female</v>
      </c>
      <c r="E1954" t="str">
        <f>VLOOKUP($A1954,'[1]User Profiles'!$A:$I,6,FALSE)</f>
        <v>other</v>
      </c>
      <c r="F1954">
        <f>VLOOKUP($A1954,'[1]User Profiles'!$A:$I,7,FALSE)</f>
        <v>35</v>
      </c>
      <c r="G1954" t="str">
        <f>VLOOKUP($A1954,'[1]User Profiles'!$A:$I,8,FALSE)</f>
        <v>Limpopo</v>
      </c>
      <c r="H1954" t="s">
        <v>26</v>
      </c>
      <c r="I1954" s="4">
        <v>42412</v>
      </c>
      <c r="J1954" s="1">
        <v>0.36388888888888887</v>
      </c>
      <c r="K1954" s="1">
        <v>8.7962962962962968E-3</v>
      </c>
      <c r="L1954" s="1" t="str">
        <f t="shared" si="121"/>
        <v>Friday</v>
      </c>
      <c r="M1954" t="str">
        <f t="shared" si="120"/>
        <v>February</v>
      </c>
      <c r="N1954" s="2" t="str">
        <f t="shared" si="122"/>
        <v>Morning</v>
      </c>
      <c r="O1954" s="2">
        <v>42412.363888888889</v>
      </c>
      <c r="P1954">
        <v>794852</v>
      </c>
      <c r="Q1954" t="str">
        <f t="shared" si="123"/>
        <v>Entertainment</v>
      </c>
    </row>
    <row r="1955" spans="1:17" x14ac:dyDescent="0.3">
      <c r="A1955">
        <v>810770</v>
      </c>
      <c r="B1955" t="str">
        <f>VLOOKUP($A1955,'[1]User Profiles'!$A:$I,2,FALSE)</f>
        <v>Garry </v>
      </c>
      <c r="C1955" t="str">
        <f>VLOOKUP($A1955,'[1]User Profiles'!$A:$I,3,FALSE)</f>
        <v>Bilyeu</v>
      </c>
      <c r="D1955" t="str">
        <f>VLOOKUP($A1955,'[1]User Profiles'!$A:$I,5,FALSE)</f>
        <v>male</v>
      </c>
      <c r="E1955" t="str">
        <f>VLOOKUP($A1955,'[1]User Profiles'!$A:$I,6,FALSE)</f>
        <v>coloured</v>
      </c>
      <c r="F1955">
        <f>VLOOKUP($A1955,'[1]User Profiles'!$A:$I,7,FALSE)</f>
        <v>25</v>
      </c>
      <c r="G1955" t="str">
        <f>VLOOKUP($A1955,'[1]User Profiles'!$A:$I,8,FALSE)</f>
        <v>Western Cape</v>
      </c>
      <c r="H1955" t="s">
        <v>17</v>
      </c>
      <c r="I1955" s="4">
        <v>42421</v>
      </c>
      <c r="J1955" s="1">
        <v>0.36388888888888887</v>
      </c>
      <c r="K1955" s="1">
        <v>0</v>
      </c>
      <c r="L1955" s="1" t="str">
        <f t="shared" si="121"/>
        <v>Sunday</v>
      </c>
      <c r="M1955" t="str">
        <f t="shared" si="120"/>
        <v>February</v>
      </c>
      <c r="N1955" s="2" t="str">
        <f t="shared" si="122"/>
        <v>Morning</v>
      </c>
      <c r="O1955" s="2">
        <v>42421.363888888889</v>
      </c>
      <c r="P1955">
        <v>810770</v>
      </c>
      <c r="Q1955" t="str">
        <f t="shared" si="123"/>
        <v>Other</v>
      </c>
    </row>
    <row r="1956" spans="1:17" x14ac:dyDescent="0.3">
      <c r="A1956">
        <v>892706</v>
      </c>
      <c r="B1956" t="str">
        <f>VLOOKUP($A1956,'[1]User Profiles'!$A:$I,2,FALSE)</f>
        <v>Eli </v>
      </c>
      <c r="C1956" t="str">
        <f>VLOOKUP($A1956,'[1]User Profiles'!$A:$I,3,FALSE)</f>
        <v>Hoadley</v>
      </c>
      <c r="D1956" t="str">
        <f>VLOOKUP($A1956,'[1]User Profiles'!$A:$I,5,FALSE)</f>
        <v>male</v>
      </c>
      <c r="E1956" t="str">
        <f>VLOOKUP($A1956,'[1]User Profiles'!$A:$I,6,FALSE)</f>
        <v>black</v>
      </c>
      <c r="F1956">
        <f>VLOOKUP($A1956,'[1]User Profiles'!$A:$I,7,FALSE)</f>
        <v>23</v>
      </c>
      <c r="G1956" t="str">
        <f>VLOOKUP($A1956,'[1]User Profiles'!$A:$I,8,FALSE)</f>
        <v>North West</v>
      </c>
      <c r="H1956" t="s">
        <v>18</v>
      </c>
      <c r="I1956" s="4">
        <v>42448</v>
      </c>
      <c r="J1956" s="1">
        <v>0.36458333333333331</v>
      </c>
      <c r="K1956" s="1">
        <v>7.9629629629629634E-3</v>
      </c>
      <c r="L1956" s="1" t="str">
        <f t="shared" si="121"/>
        <v>Saturday</v>
      </c>
      <c r="M1956" t="str">
        <f t="shared" si="120"/>
        <v>March</v>
      </c>
      <c r="N1956" s="2" t="str">
        <f t="shared" si="122"/>
        <v>Morning</v>
      </c>
      <c r="O1956" s="2">
        <v>42448.364583333336</v>
      </c>
      <c r="P1956">
        <v>892706</v>
      </c>
      <c r="Q1956" t="str">
        <f t="shared" si="123"/>
        <v>Sports</v>
      </c>
    </row>
    <row r="1957" spans="1:17" x14ac:dyDescent="0.3">
      <c r="A1957">
        <v>809231</v>
      </c>
      <c r="B1957" t="str">
        <f>VLOOKUP($A1957,'[1]User Profiles'!$A:$I,2,FALSE)</f>
        <v>Kip </v>
      </c>
      <c r="C1957" t="str">
        <f>VLOOKUP($A1957,'[1]User Profiles'!$A:$I,3,FALSE)</f>
        <v>Leicht</v>
      </c>
      <c r="D1957" t="str">
        <f>VLOOKUP($A1957,'[1]User Profiles'!$A:$I,5,FALSE)</f>
        <v>male</v>
      </c>
      <c r="E1957" t="str">
        <f>VLOOKUP($A1957,'[1]User Profiles'!$A:$I,6,FALSE)</f>
        <v>black</v>
      </c>
      <c r="F1957">
        <f>VLOOKUP($A1957,'[1]User Profiles'!$A:$I,7,FALSE)</f>
        <v>45</v>
      </c>
      <c r="G1957" t="str">
        <f>VLOOKUP($A1957,'[1]User Profiles'!$A:$I,8,FALSE)</f>
        <v>Gauteng</v>
      </c>
      <c r="H1957" t="s">
        <v>16</v>
      </c>
      <c r="I1957" s="4">
        <v>42452</v>
      </c>
      <c r="J1957" s="1">
        <v>0.36458333333333331</v>
      </c>
      <c r="K1957" s="1">
        <v>2.4074074074074076E-3</v>
      </c>
      <c r="L1957" s="1" t="str">
        <f t="shared" si="121"/>
        <v>Wednesday</v>
      </c>
      <c r="M1957" t="str">
        <f t="shared" si="120"/>
        <v>March</v>
      </c>
      <c r="N1957" s="2" t="str">
        <f t="shared" si="122"/>
        <v>Morning</v>
      </c>
      <c r="O1957" s="2">
        <v>42452.364583333336</v>
      </c>
      <c r="P1957">
        <v>809231</v>
      </c>
      <c r="Q1957" t="str">
        <f t="shared" si="123"/>
        <v>Other</v>
      </c>
    </row>
    <row r="1958" spans="1:17" x14ac:dyDescent="0.3">
      <c r="A1958">
        <v>892890</v>
      </c>
      <c r="B1958" t="str">
        <f>VLOOKUP($A1958,'[1]User Profiles'!$A:$I,2,FALSE)</f>
        <v>Markus </v>
      </c>
      <c r="C1958" t="str">
        <f>VLOOKUP($A1958,'[1]User Profiles'!$A:$I,3,FALSE)</f>
        <v>Sytsma</v>
      </c>
      <c r="D1958" t="str">
        <f>VLOOKUP($A1958,'[1]User Profiles'!$A:$I,5,FALSE)</f>
        <v>male</v>
      </c>
      <c r="E1958" t="str">
        <f>VLOOKUP($A1958,'[1]User Profiles'!$A:$I,6,FALSE)</f>
        <v>indian_asian</v>
      </c>
      <c r="F1958">
        <f>VLOOKUP($A1958,'[1]User Profiles'!$A:$I,7,FALSE)</f>
        <v>26</v>
      </c>
      <c r="G1958" t="str">
        <f>VLOOKUP($A1958,'[1]User Profiles'!$A:$I,8,FALSE)</f>
        <v>Kwazulu Natal</v>
      </c>
      <c r="H1958" t="s">
        <v>25</v>
      </c>
      <c r="I1958" s="4">
        <v>42453</v>
      </c>
      <c r="J1958" s="1">
        <v>0.36458333333333331</v>
      </c>
      <c r="K1958" s="1">
        <v>0</v>
      </c>
      <c r="L1958" s="1" t="str">
        <f t="shared" si="121"/>
        <v>Thursday</v>
      </c>
      <c r="M1958" t="str">
        <f t="shared" si="120"/>
        <v>March</v>
      </c>
      <c r="N1958" s="2" t="str">
        <f t="shared" si="122"/>
        <v>Morning</v>
      </c>
      <c r="O1958" s="2">
        <v>42453.364583333336</v>
      </c>
      <c r="P1958">
        <v>892890</v>
      </c>
      <c r="Q1958" t="str">
        <f t="shared" si="123"/>
        <v>Sports</v>
      </c>
    </row>
    <row r="1959" spans="1:17" x14ac:dyDescent="0.3">
      <c r="A1959">
        <v>789144</v>
      </c>
      <c r="B1959" t="str">
        <f>VLOOKUP($A1959,'[1]User Profiles'!$A:$I,2,FALSE)</f>
        <v>Efren </v>
      </c>
      <c r="C1959" t="str">
        <f>VLOOKUP($A1959,'[1]User Profiles'!$A:$I,3,FALSE)</f>
        <v>Lavoie</v>
      </c>
      <c r="D1959" t="str">
        <f>VLOOKUP($A1959,'[1]User Profiles'!$A:$I,5,FALSE)</f>
        <v>male</v>
      </c>
      <c r="E1959" t="str">
        <f>VLOOKUP($A1959,'[1]User Profiles'!$A:$I,6,FALSE)</f>
        <v>black</v>
      </c>
      <c r="F1959">
        <f>VLOOKUP($A1959,'[1]User Profiles'!$A:$I,7,FALSE)</f>
        <v>40</v>
      </c>
      <c r="G1959" t="str">
        <f>VLOOKUP($A1959,'[1]User Profiles'!$A:$I,8,FALSE)</f>
        <v>Gauteng</v>
      </c>
      <c r="H1959" t="s">
        <v>20</v>
      </c>
      <c r="I1959" s="4">
        <v>42448</v>
      </c>
      <c r="J1959" s="1">
        <v>0.36458333333333331</v>
      </c>
      <c r="K1959" s="1">
        <v>9.7222222222222209E-4</v>
      </c>
      <c r="L1959" s="1" t="str">
        <f t="shared" si="121"/>
        <v>Saturday</v>
      </c>
      <c r="M1959" t="str">
        <f t="shared" si="120"/>
        <v>March</v>
      </c>
      <c r="N1959" s="2" t="str">
        <f t="shared" si="122"/>
        <v>Morning</v>
      </c>
      <c r="O1959" s="2">
        <v>42448.364583333336</v>
      </c>
      <c r="P1959">
        <v>789144</v>
      </c>
      <c r="Q1959" t="str">
        <f t="shared" si="123"/>
        <v>Other</v>
      </c>
    </row>
    <row r="1960" spans="1:17" x14ac:dyDescent="0.3">
      <c r="A1960">
        <v>821477</v>
      </c>
      <c r="B1960" t="str">
        <f>VLOOKUP($A1960,'[1]User Profiles'!$A:$I,2,FALSE)</f>
        <v>Eli </v>
      </c>
      <c r="C1960" t="str">
        <f>VLOOKUP($A1960,'[1]User Profiles'!$A:$I,3,FALSE)</f>
        <v>Sieren</v>
      </c>
      <c r="D1960" t="str">
        <f>VLOOKUP($A1960,'[1]User Profiles'!$A:$I,5,FALSE)</f>
        <v>male</v>
      </c>
      <c r="E1960" t="str">
        <f>VLOOKUP($A1960,'[1]User Profiles'!$A:$I,6,FALSE)</f>
        <v>other</v>
      </c>
      <c r="F1960">
        <f>VLOOKUP($A1960,'[1]User Profiles'!$A:$I,7,FALSE)</f>
        <v>35</v>
      </c>
      <c r="G1960" t="str">
        <f>VLOOKUP($A1960,'[1]User Profiles'!$A:$I,8,FALSE)</f>
        <v>Gauteng</v>
      </c>
      <c r="H1960" t="s">
        <v>18</v>
      </c>
      <c r="I1960" s="4">
        <v>42424</v>
      </c>
      <c r="J1960" s="1">
        <v>0.36458333333333331</v>
      </c>
      <c r="K1960" s="1">
        <v>1.712962962962963E-3</v>
      </c>
      <c r="L1960" s="1" t="str">
        <f t="shared" si="121"/>
        <v>Wednesday</v>
      </c>
      <c r="M1960" t="str">
        <f t="shared" si="120"/>
        <v>February</v>
      </c>
      <c r="N1960" s="2" t="str">
        <f t="shared" si="122"/>
        <v>Morning</v>
      </c>
      <c r="O1960" s="2">
        <v>42424.364583333336</v>
      </c>
      <c r="P1960">
        <v>821477</v>
      </c>
      <c r="Q1960" t="str">
        <f t="shared" si="123"/>
        <v>Sports</v>
      </c>
    </row>
    <row r="1961" spans="1:17" x14ac:dyDescent="0.3">
      <c r="A1961">
        <v>2422252</v>
      </c>
      <c r="B1961" t="str">
        <f>VLOOKUP($A1961,'[1]User Profiles'!$A:$I,2,FALSE)</f>
        <v>Abel </v>
      </c>
      <c r="C1961" t="str">
        <f>VLOOKUP($A1961,'[1]User Profiles'!$A:$I,3,FALSE)</f>
        <v>Slane</v>
      </c>
      <c r="D1961" t="str">
        <f>VLOOKUP($A1961,'[1]User Profiles'!$A:$I,5,FALSE)</f>
        <v>male</v>
      </c>
      <c r="E1961" t="str">
        <f>VLOOKUP($A1961,'[1]User Profiles'!$A:$I,6,FALSE)</f>
        <v>indian_asian</v>
      </c>
      <c r="F1961">
        <f>VLOOKUP($A1961,'[1]User Profiles'!$A:$I,7,FALSE)</f>
        <v>41</v>
      </c>
      <c r="G1961" t="str">
        <f>VLOOKUP($A1961,'[1]User Profiles'!$A:$I,8,FALSE)</f>
        <v>Gauteng</v>
      </c>
      <c r="H1961" t="s">
        <v>31</v>
      </c>
      <c r="I1961" s="4">
        <v>42410</v>
      </c>
      <c r="J1961" s="1">
        <v>0.36458333333333331</v>
      </c>
      <c r="K1961" s="1">
        <v>5.2893518518518515E-3</v>
      </c>
      <c r="L1961" s="1" t="str">
        <f t="shared" si="121"/>
        <v>Wednesday</v>
      </c>
      <c r="M1961" t="str">
        <f t="shared" si="120"/>
        <v>February</v>
      </c>
      <c r="N1961" s="2" t="str">
        <f t="shared" si="122"/>
        <v>Morning</v>
      </c>
      <c r="O1961" s="2">
        <v>42410.364583333336</v>
      </c>
      <c r="P1961">
        <v>2384970</v>
      </c>
      <c r="Q1961" t="str">
        <f t="shared" si="123"/>
        <v>Other</v>
      </c>
    </row>
    <row r="1962" spans="1:17" x14ac:dyDescent="0.3">
      <c r="A1962">
        <v>780497</v>
      </c>
      <c r="B1962" t="str">
        <f>VLOOKUP($A1962,'[1]User Profiles'!$A:$I,2,FALSE)</f>
        <v>Malika </v>
      </c>
      <c r="C1962" t="str">
        <f>VLOOKUP($A1962,'[1]User Profiles'!$A:$I,3,FALSE)</f>
        <v>Sieren</v>
      </c>
      <c r="D1962" t="str">
        <f>VLOOKUP($A1962,'[1]User Profiles'!$A:$I,5,FALSE)</f>
        <v>female</v>
      </c>
      <c r="E1962" t="str">
        <f>VLOOKUP($A1962,'[1]User Profiles'!$A:$I,6,FALSE)</f>
        <v>black</v>
      </c>
      <c r="F1962">
        <f>VLOOKUP($A1962,'[1]User Profiles'!$A:$I,7,FALSE)</f>
        <v>27</v>
      </c>
      <c r="G1962" t="str">
        <f>VLOOKUP($A1962,'[1]User Profiles'!$A:$I,8,FALSE)</f>
        <v>Mpumalanga</v>
      </c>
      <c r="H1962" t="s">
        <v>24</v>
      </c>
      <c r="I1962" s="4">
        <v>42415</v>
      </c>
      <c r="J1962" s="1">
        <v>0.36458333333333331</v>
      </c>
      <c r="K1962" s="1">
        <v>1.0995370370370371E-3</v>
      </c>
      <c r="L1962" s="1" t="str">
        <f t="shared" si="121"/>
        <v>Monday</v>
      </c>
      <c r="M1962" t="str">
        <f t="shared" si="120"/>
        <v>February</v>
      </c>
      <c r="N1962" s="2" t="str">
        <f t="shared" si="122"/>
        <v>Morning</v>
      </c>
      <c r="O1962" s="2">
        <v>42415.364583333336</v>
      </c>
      <c r="P1962">
        <v>780497</v>
      </c>
      <c r="Q1962" t="str">
        <f t="shared" si="123"/>
        <v>Other</v>
      </c>
    </row>
    <row r="1963" spans="1:17" x14ac:dyDescent="0.3">
      <c r="A1963">
        <v>2415186</v>
      </c>
      <c r="B1963" t="str">
        <f>VLOOKUP($A1963,'[1]User Profiles'!$A:$I,2,FALSE)</f>
        <v>Yong </v>
      </c>
      <c r="C1963" t="str">
        <f>VLOOKUP($A1963,'[1]User Profiles'!$A:$I,3,FALSE)</f>
        <v>Sieren</v>
      </c>
      <c r="D1963" t="str">
        <f>VLOOKUP($A1963,'[1]User Profiles'!$A:$I,5,FALSE)</f>
        <v>male</v>
      </c>
      <c r="E1963" t="str">
        <f>VLOOKUP($A1963,'[1]User Profiles'!$A:$I,6,FALSE)</f>
        <v>coloured</v>
      </c>
      <c r="F1963">
        <f>VLOOKUP($A1963,'[1]User Profiles'!$A:$I,7,FALSE)</f>
        <v>42</v>
      </c>
      <c r="G1963" t="str">
        <f>VLOOKUP($A1963,'[1]User Profiles'!$A:$I,8,FALSE)</f>
        <v>Western Cape</v>
      </c>
      <c r="H1963" t="s">
        <v>25</v>
      </c>
      <c r="I1963" s="4">
        <v>42398</v>
      </c>
      <c r="J1963" s="1">
        <v>0.36458333333333331</v>
      </c>
      <c r="K1963" s="1">
        <v>2.0208333333333335E-2</v>
      </c>
      <c r="L1963" s="1" t="str">
        <f t="shared" si="121"/>
        <v>Friday</v>
      </c>
      <c r="M1963" t="str">
        <f t="shared" si="120"/>
        <v>January</v>
      </c>
      <c r="N1963" s="2" t="str">
        <f t="shared" si="122"/>
        <v>Morning</v>
      </c>
      <c r="O1963" s="2">
        <v>42398.364583333336</v>
      </c>
      <c r="P1963">
        <v>2415186</v>
      </c>
      <c r="Q1963" t="str">
        <f t="shared" si="123"/>
        <v>Sports</v>
      </c>
    </row>
    <row r="1964" spans="1:17" x14ac:dyDescent="0.3">
      <c r="A1964">
        <v>810339</v>
      </c>
      <c r="B1964" t="str">
        <f>VLOOKUP($A1964,'[1]User Profiles'!$A:$I,2,FALSE)</f>
        <v>Hugh</v>
      </c>
      <c r="C1964" t="str">
        <f>VLOOKUP($A1964,'[1]User Profiles'!$A:$I,3,FALSE)</f>
        <v>Sieren</v>
      </c>
      <c r="D1964" t="str">
        <f>VLOOKUP($A1964,'[1]User Profiles'!$A:$I,5,FALSE)</f>
        <v>male</v>
      </c>
      <c r="E1964" t="str">
        <f>VLOOKUP($A1964,'[1]User Profiles'!$A:$I,6,FALSE)</f>
        <v>coloured</v>
      </c>
      <c r="F1964">
        <f>VLOOKUP($A1964,'[1]User Profiles'!$A:$I,7,FALSE)</f>
        <v>34</v>
      </c>
      <c r="G1964" t="str">
        <f>VLOOKUP($A1964,'[1]User Profiles'!$A:$I,8,FALSE)</f>
        <v>Western Cape</v>
      </c>
      <c r="H1964" t="s">
        <v>18</v>
      </c>
      <c r="I1964" s="4">
        <v>42435</v>
      </c>
      <c r="J1964" s="1">
        <v>0.36458333333333331</v>
      </c>
      <c r="K1964" s="1">
        <v>0</v>
      </c>
      <c r="L1964" s="1" t="str">
        <f t="shared" si="121"/>
        <v>Sunday</v>
      </c>
      <c r="M1964" t="str">
        <f t="shared" si="120"/>
        <v>March</v>
      </c>
      <c r="N1964" s="2" t="str">
        <f t="shared" si="122"/>
        <v>Morning</v>
      </c>
      <c r="O1964" s="2">
        <v>42435.364583333336</v>
      </c>
      <c r="P1964">
        <v>810339</v>
      </c>
      <c r="Q1964" t="str">
        <f t="shared" si="123"/>
        <v>Sports</v>
      </c>
    </row>
    <row r="1965" spans="1:17" x14ac:dyDescent="0.3">
      <c r="A1965">
        <v>2289028</v>
      </c>
      <c r="B1965" t="str">
        <f>VLOOKUP($A1965,'[1]User Profiles'!$A:$I,2,FALSE)</f>
        <v>Royal </v>
      </c>
      <c r="C1965" t="str">
        <f>VLOOKUP($A1965,'[1]User Profiles'!$A:$I,3,FALSE)</f>
        <v>Luthy</v>
      </c>
      <c r="D1965" t="str">
        <f>VLOOKUP($A1965,'[1]User Profiles'!$A:$I,5,FALSE)</f>
        <v>male</v>
      </c>
      <c r="E1965" t="str">
        <f>VLOOKUP($A1965,'[1]User Profiles'!$A:$I,6,FALSE)</f>
        <v>coloured</v>
      </c>
      <c r="F1965">
        <f>VLOOKUP($A1965,'[1]User Profiles'!$A:$I,7,FALSE)</f>
        <v>46</v>
      </c>
      <c r="G1965" t="str">
        <f>VLOOKUP($A1965,'[1]User Profiles'!$A:$I,8,FALSE)</f>
        <v>Western Cape</v>
      </c>
      <c r="H1965" t="s">
        <v>20</v>
      </c>
      <c r="I1965" s="4">
        <v>42440</v>
      </c>
      <c r="J1965" s="1">
        <v>0.36458333333333331</v>
      </c>
      <c r="K1965" s="1">
        <v>3.1643518518518522E-2</v>
      </c>
      <c r="L1965" s="1" t="str">
        <f t="shared" si="121"/>
        <v>Friday</v>
      </c>
      <c r="M1965" t="str">
        <f t="shared" si="120"/>
        <v>March</v>
      </c>
      <c r="N1965" s="2" t="str">
        <f t="shared" si="122"/>
        <v>Morning</v>
      </c>
      <c r="O1965" s="2">
        <v>42440.364583333336</v>
      </c>
      <c r="P1965">
        <v>2289028</v>
      </c>
      <c r="Q1965" t="str">
        <f t="shared" si="123"/>
        <v>Other</v>
      </c>
    </row>
    <row r="1966" spans="1:17" x14ac:dyDescent="0.3">
      <c r="A1966">
        <v>810617</v>
      </c>
      <c r="B1966" t="str">
        <f>VLOOKUP($A1966,'[1]User Profiles'!$A:$I,2,FALSE)</f>
        <v>Kip </v>
      </c>
      <c r="C1966" t="str">
        <f>VLOOKUP($A1966,'[1]User Profiles'!$A:$I,3,FALSE)</f>
        <v>Arrieta</v>
      </c>
      <c r="D1966" t="str">
        <f>VLOOKUP($A1966,'[1]User Profiles'!$A:$I,5,FALSE)</f>
        <v>male</v>
      </c>
      <c r="E1966" t="str">
        <f>VLOOKUP($A1966,'[1]User Profiles'!$A:$I,6,FALSE)</f>
        <v>indian_asian</v>
      </c>
      <c r="F1966">
        <f>VLOOKUP($A1966,'[1]User Profiles'!$A:$I,7,FALSE)</f>
        <v>24</v>
      </c>
      <c r="G1966" t="str">
        <f>VLOOKUP($A1966,'[1]User Profiles'!$A:$I,8,FALSE)</f>
        <v>Kwazulu Natal</v>
      </c>
      <c r="H1966" t="s">
        <v>20</v>
      </c>
      <c r="I1966" s="4">
        <v>42421</v>
      </c>
      <c r="J1966" s="1">
        <v>0.36458333333333331</v>
      </c>
      <c r="K1966" s="1">
        <v>1.1805555555555556E-3</v>
      </c>
      <c r="L1966" s="1" t="str">
        <f t="shared" si="121"/>
        <v>Sunday</v>
      </c>
      <c r="M1966" t="str">
        <f t="shared" si="120"/>
        <v>February</v>
      </c>
      <c r="N1966" s="2" t="str">
        <f t="shared" si="122"/>
        <v>Morning</v>
      </c>
      <c r="O1966" s="2">
        <v>42421.364583333336</v>
      </c>
      <c r="P1966">
        <v>810617</v>
      </c>
      <c r="Q1966" t="str">
        <f t="shared" si="123"/>
        <v>Other</v>
      </c>
    </row>
    <row r="1967" spans="1:17" x14ac:dyDescent="0.3">
      <c r="A1967">
        <v>941667</v>
      </c>
      <c r="B1967" t="str">
        <f>VLOOKUP($A1967,'[1]User Profiles'!$A:$I,2,FALSE)</f>
        <v>Raymundo </v>
      </c>
      <c r="C1967" t="str">
        <f>VLOOKUP($A1967,'[1]User Profiles'!$A:$I,3,FALSE)</f>
        <v>Jacox</v>
      </c>
      <c r="D1967" t="str">
        <f>VLOOKUP($A1967,'[1]User Profiles'!$A:$I,5,FALSE)</f>
        <v>male</v>
      </c>
      <c r="E1967" t="str">
        <f>VLOOKUP($A1967,'[1]User Profiles'!$A:$I,6,FALSE)</f>
        <v>black</v>
      </c>
      <c r="F1967">
        <f>VLOOKUP($A1967,'[1]User Profiles'!$A:$I,7,FALSE)</f>
        <v>26</v>
      </c>
      <c r="G1967" t="str">
        <f>VLOOKUP($A1967,'[1]User Profiles'!$A:$I,8,FALSE)</f>
        <v>Mpumalanga</v>
      </c>
      <c r="H1967" t="s">
        <v>17</v>
      </c>
      <c r="I1967" s="4">
        <v>42436</v>
      </c>
      <c r="J1967" s="1">
        <v>0.36458333333333331</v>
      </c>
      <c r="K1967" s="1">
        <v>0</v>
      </c>
      <c r="L1967" s="1" t="str">
        <f t="shared" si="121"/>
        <v>Monday</v>
      </c>
      <c r="M1967" t="str">
        <f t="shared" si="120"/>
        <v>March</v>
      </c>
      <c r="N1967" s="2" t="str">
        <f t="shared" si="122"/>
        <v>Morning</v>
      </c>
      <c r="O1967" s="2">
        <v>42436.364583333336</v>
      </c>
      <c r="P1967">
        <v>941667</v>
      </c>
      <c r="Q1967" t="str">
        <f t="shared" si="123"/>
        <v>Other</v>
      </c>
    </row>
    <row r="1968" spans="1:17" x14ac:dyDescent="0.3">
      <c r="A1968">
        <v>910881</v>
      </c>
      <c r="B1968" t="str">
        <f>VLOOKUP($A1968,'[1]User Profiles'!$A:$I,2,FALSE)</f>
        <v>Raymundo </v>
      </c>
      <c r="C1968" t="str">
        <f>VLOOKUP($A1968,'[1]User Profiles'!$A:$I,3,FALSE)</f>
        <v>Shkreli</v>
      </c>
      <c r="D1968" t="str">
        <f>VLOOKUP($A1968,'[1]User Profiles'!$A:$I,5,FALSE)</f>
        <v>male</v>
      </c>
      <c r="E1968" t="str">
        <f>VLOOKUP($A1968,'[1]User Profiles'!$A:$I,6,FALSE)</f>
        <v>white</v>
      </c>
      <c r="F1968">
        <f>VLOOKUP($A1968,'[1]User Profiles'!$A:$I,7,FALSE)</f>
        <v>30</v>
      </c>
      <c r="G1968" t="str">
        <f>VLOOKUP($A1968,'[1]User Profiles'!$A:$I,8,FALSE)</f>
        <v>Western Cape</v>
      </c>
      <c r="H1968" t="s">
        <v>17</v>
      </c>
      <c r="I1968" s="4">
        <v>42453</v>
      </c>
      <c r="J1968" s="1">
        <v>0.36458333333333331</v>
      </c>
      <c r="K1968" s="1">
        <v>2.638888888888889E-3</v>
      </c>
      <c r="L1968" s="1" t="str">
        <f t="shared" si="121"/>
        <v>Thursday</v>
      </c>
      <c r="M1968" t="str">
        <f t="shared" si="120"/>
        <v>March</v>
      </c>
      <c r="N1968" s="2" t="str">
        <f t="shared" si="122"/>
        <v>Morning</v>
      </c>
      <c r="O1968" s="2">
        <v>42453.364583333336</v>
      </c>
      <c r="P1968">
        <v>910881</v>
      </c>
      <c r="Q1968" t="str">
        <f t="shared" si="123"/>
        <v>Other</v>
      </c>
    </row>
    <row r="1969" spans="1:17" x14ac:dyDescent="0.3">
      <c r="A1969">
        <v>892936</v>
      </c>
      <c r="B1969" t="str">
        <f>VLOOKUP($A1969,'[1]User Profiles'!$A:$I,2,FALSE)</f>
        <v>Dee </v>
      </c>
      <c r="C1969" t="str">
        <f>VLOOKUP($A1969,'[1]User Profiles'!$A:$I,3,FALSE)</f>
        <v>Martello</v>
      </c>
      <c r="D1969" t="str">
        <f>VLOOKUP($A1969,'[1]User Profiles'!$A:$I,5,FALSE)</f>
        <v>male</v>
      </c>
      <c r="E1969" t="str">
        <f>VLOOKUP($A1969,'[1]User Profiles'!$A:$I,6,FALSE)</f>
        <v>black</v>
      </c>
      <c r="F1969">
        <f>VLOOKUP($A1969,'[1]User Profiles'!$A:$I,7,FALSE)</f>
        <v>32</v>
      </c>
      <c r="G1969" t="str">
        <f>VLOOKUP($A1969,'[1]User Profiles'!$A:$I,8,FALSE)</f>
        <v>Northern Cape</v>
      </c>
      <c r="H1969" t="s">
        <v>18</v>
      </c>
      <c r="I1969" s="4">
        <v>42441</v>
      </c>
      <c r="J1969" s="1">
        <v>0.36527777777777776</v>
      </c>
      <c r="K1969" s="1">
        <v>1.0671296296296297E-2</v>
      </c>
      <c r="L1969" s="1" t="str">
        <f t="shared" si="121"/>
        <v>Saturday</v>
      </c>
      <c r="M1969" t="str">
        <f t="shared" si="120"/>
        <v>March</v>
      </c>
      <c r="N1969" s="2" t="str">
        <f t="shared" si="122"/>
        <v>Morning</v>
      </c>
      <c r="O1969" s="2">
        <v>42441.365277777775</v>
      </c>
      <c r="P1969">
        <v>892936</v>
      </c>
      <c r="Q1969" t="str">
        <f t="shared" si="123"/>
        <v>Sports</v>
      </c>
    </row>
    <row r="1970" spans="1:17" x14ac:dyDescent="0.3">
      <c r="A1970">
        <v>809704</v>
      </c>
      <c r="B1970" t="str">
        <f>VLOOKUP($A1970,'[1]User Profiles'!$A:$I,2,FALSE)</f>
        <v>Torrie </v>
      </c>
      <c r="C1970" t="str">
        <f>VLOOKUP($A1970,'[1]User Profiles'!$A:$I,3,FALSE)</f>
        <v>Mcclaine</v>
      </c>
      <c r="D1970" t="str">
        <f>VLOOKUP($A1970,'[1]User Profiles'!$A:$I,5,FALSE)</f>
        <v>female</v>
      </c>
      <c r="E1970" t="str">
        <f>VLOOKUP($A1970,'[1]User Profiles'!$A:$I,6,FALSE)</f>
        <v>None</v>
      </c>
      <c r="F1970">
        <f>VLOOKUP($A1970,'[1]User Profiles'!$A:$I,7,FALSE)</f>
        <v>26</v>
      </c>
      <c r="G1970" t="str">
        <f>VLOOKUP($A1970,'[1]User Profiles'!$A:$I,8,FALSE)</f>
        <v>Gauteng</v>
      </c>
      <c r="H1970" t="s">
        <v>31</v>
      </c>
      <c r="I1970" s="4">
        <v>42437</v>
      </c>
      <c r="J1970" s="1">
        <v>0.36527777777777776</v>
      </c>
      <c r="K1970" s="1">
        <v>1.7361111111111112E-4</v>
      </c>
      <c r="L1970" s="1" t="str">
        <f t="shared" si="121"/>
        <v>Tuesday</v>
      </c>
      <c r="M1970" t="str">
        <f t="shared" si="120"/>
        <v>March</v>
      </c>
      <c r="N1970" s="2" t="str">
        <f t="shared" si="122"/>
        <v>Morning</v>
      </c>
      <c r="O1970" s="2">
        <v>42437.365277777775</v>
      </c>
      <c r="P1970">
        <v>809704</v>
      </c>
      <c r="Q1970" t="str">
        <f t="shared" si="123"/>
        <v>Other</v>
      </c>
    </row>
    <row r="1971" spans="1:17" x14ac:dyDescent="0.3">
      <c r="A1971">
        <v>809887</v>
      </c>
      <c r="B1971" t="str">
        <f>VLOOKUP($A1971,'[1]User Profiles'!$A:$I,2,FALSE)</f>
        <v>Carter </v>
      </c>
      <c r="C1971" t="str">
        <f>VLOOKUP($A1971,'[1]User Profiles'!$A:$I,3,FALSE)</f>
        <v>Pascarella</v>
      </c>
      <c r="D1971" t="str">
        <f>VLOOKUP($A1971,'[1]User Profiles'!$A:$I,5,FALSE)</f>
        <v>male</v>
      </c>
      <c r="E1971" t="str">
        <f>VLOOKUP($A1971,'[1]User Profiles'!$A:$I,6,FALSE)</f>
        <v>black</v>
      </c>
      <c r="F1971">
        <f>VLOOKUP($A1971,'[1]User Profiles'!$A:$I,7,FALSE)</f>
        <v>41</v>
      </c>
      <c r="G1971" t="str">
        <f>VLOOKUP($A1971,'[1]User Profiles'!$A:$I,8,FALSE)</f>
        <v>Gauteng</v>
      </c>
      <c r="H1971" t="s">
        <v>18</v>
      </c>
      <c r="I1971" s="4">
        <v>42424</v>
      </c>
      <c r="J1971" s="1">
        <v>0.36527777777777776</v>
      </c>
      <c r="K1971" s="1">
        <v>1.6203703703703703E-4</v>
      </c>
      <c r="L1971" s="1" t="str">
        <f t="shared" si="121"/>
        <v>Wednesday</v>
      </c>
      <c r="M1971" t="str">
        <f t="shared" si="120"/>
        <v>February</v>
      </c>
      <c r="N1971" s="2" t="str">
        <f t="shared" si="122"/>
        <v>Morning</v>
      </c>
      <c r="O1971" s="2">
        <v>42424.365277777775</v>
      </c>
      <c r="P1971">
        <v>809887</v>
      </c>
      <c r="Q1971" t="str">
        <f t="shared" si="123"/>
        <v>Sports</v>
      </c>
    </row>
    <row r="1972" spans="1:17" x14ac:dyDescent="0.3">
      <c r="A1972">
        <v>906496</v>
      </c>
      <c r="B1972" t="str">
        <f>VLOOKUP($A1972,'[1]User Profiles'!$A:$I,2,FALSE)</f>
        <v>Shane </v>
      </c>
      <c r="C1972" t="str">
        <f>VLOOKUP($A1972,'[1]User Profiles'!$A:$I,3,FALSE)</f>
        <v>Styer</v>
      </c>
      <c r="D1972" t="str">
        <f>VLOOKUP($A1972,'[1]User Profiles'!$A:$I,5,FALSE)</f>
        <v>male</v>
      </c>
      <c r="E1972" t="str">
        <f>VLOOKUP($A1972,'[1]User Profiles'!$A:$I,6,FALSE)</f>
        <v>indian_asian</v>
      </c>
      <c r="F1972">
        <f>VLOOKUP($A1972,'[1]User Profiles'!$A:$I,7,FALSE)</f>
        <v>34</v>
      </c>
      <c r="G1972" t="str">
        <f>VLOOKUP($A1972,'[1]User Profiles'!$A:$I,8,FALSE)</f>
        <v>Limpopo</v>
      </c>
      <c r="H1972" t="s">
        <v>20</v>
      </c>
      <c r="I1972" s="4">
        <v>42453</v>
      </c>
      <c r="J1972" s="1">
        <v>0.36527777777777776</v>
      </c>
      <c r="K1972" s="1">
        <v>2.5000000000000001E-3</v>
      </c>
      <c r="L1972" s="1" t="str">
        <f t="shared" si="121"/>
        <v>Thursday</v>
      </c>
      <c r="M1972" t="str">
        <f t="shared" si="120"/>
        <v>March</v>
      </c>
      <c r="N1972" s="2" t="str">
        <f t="shared" si="122"/>
        <v>Morning</v>
      </c>
      <c r="O1972" s="2">
        <v>42453.365277777775</v>
      </c>
      <c r="P1972">
        <v>906496</v>
      </c>
      <c r="Q1972" t="str">
        <f t="shared" si="123"/>
        <v>Other</v>
      </c>
    </row>
    <row r="1973" spans="1:17" x14ac:dyDescent="0.3">
      <c r="A1973">
        <v>2361656</v>
      </c>
      <c r="B1973" t="str">
        <f>VLOOKUP($A1973,'[1]User Profiles'!$A:$I,2,FALSE)</f>
        <v>Randy </v>
      </c>
      <c r="C1973" t="str">
        <f>VLOOKUP($A1973,'[1]User Profiles'!$A:$I,3,FALSE)</f>
        <v>Hier</v>
      </c>
      <c r="D1973" t="str">
        <f>VLOOKUP($A1973,'[1]User Profiles'!$A:$I,5,FALSE)</f>
        <v>male</v>
      </c>
      <c r="E1973" t="str">
        <f>VLOOKUP($A1973,'[1]User Profiles'!$A:$I,6,FALSE)</f>
        <v>black</v>
      </c>
      <c r="F1973">
        <f>VLOOKUP($A1973,'[1]User Profiles'!$A:$I,7,FALSE)</f>
        <v>34</v>
      </c>
      <c r="G1973" t="str">
        <f>VLOOKUP($A1973,'[1]User Profiles'!$A:$I,8,FALSE)</f>
        <v>Western Cape</v>
      </c>
      <c r="H1973" t="s">
        <v>18</v>
      </c>
      <c r="I1973" s="4">
        <v>42448</v>
      </c>
      <c r="J1973" s="1">
        <v>0.36527777777777776</v>
      </c>
      <c r="K1973" s="1">
        <v>8.3333333333333332E-3</v>
      </c>
      <c r="L1973" s="1" t="str">
        <f t="shared" si="121"/>
        <v>Saturday</v>
      </c>
      <c r="M1973" t="str">
        <f t="shared" si="120"/>
        <v>March</v>
      </c>
      <c r="N1973" s="2" t="str">
        <f t="shared" si="122"/>
        <v>Morning</v>
      </c>
      <c r="O1973" s="2">
        <v>42448.365277777775</v>
      </c>
      <c r="P1973">
        <v>2361656</v>
      </c>
      <c r="Q1973" t="str">
        <f t="shared" si="123"/>
        <v>Sports</v>
      </c>
    </row>
    <row r="1974" spans="1:17" x14ac:dyDescent="0.3">
      <c r="A1974">
        <v>810572</v>
      </c>
      <c r="B1974" t="str">
        <f>VLOOKUP($A1974,'[1]User Profiles'!$A:$I,2,FALSE)</f>
        <v>Jared </v>
      </c>
      <c r="C1974" t="str">
        <f>VLOOKUP($A1974,'[1]User Profiles'!$A:$I,3,FALSE)</f>
        <v>Hier</v>
      </c>
      <c r="D1974" t="str">
        <f>VLOOKUP($A1974,'[1]User Profiles'!$A:$I,5,FALSE)</f>
        <v>male</v>
      </c>
      <c r="E1974" t="str">
        <f>VLOOKUP($A1974,'[1]User Profiles'!$A:$I,6,FALSE)</f>
        <v>None</v>
      </c>
      <c r="F1974">
        <f>VLOOKUP($A1974,'[1]User Profiles'!$A:$I,7,FALSE)</f>
        <v>22</v>
      </c>
      <c r="G1974" t="str">
        <f>VLOOKUP($A1974,'[1]User Profiles'!$A:$I,8,FALSE)</f>
        <v>Western Cape</v>
      </c>
      <c r="H1974" t="s">
        <v>24</v>
      </c>
      <c r="I1974" s="4">
        <v>42380</v>
      </c>
      <c r="J1974" s="1">
        <v>0.36527777777777776</v>
      </c>
      <c r="K1974" s="1">
        <v>8.1018518518518516E-4</v>
      </c>
      <c r="L1974" s="1" t="str">
        <f t="shared" si="121"/>
        <v>Monday</v>
      </c>
      <c r="M1974" t="str">
        <f t="shared" si="120"/>
        <v>January</v>
      </c>
      <c r="N1974" s="2" t="str">
        <f t="shared" si="122"/>
        <v>Morning</v>
      </c>
      <c r="O1974" s="2">
        <v>42380.365277777775</v>
      </c>
      <c r="P1974">
        <v>810572</v>
      </c>
      <c r="Q1974" t="str">
        <f t="shared" si="123"/>
        <v>Other</v>
      </c>
    </row>
    <row r="1975" spans="1:17" x14ac:dyDescent="0.3">
      <c r="A1975">
        <v>549030</v>
      </c>
      <c r="B1975" t="str">
        <f>VLOOKUP($A1975,'[1]User Profiles'!$A:$I,2,FALSE)</f>
        <v>Valentine </v>
      </c>
      <c r="C1975" t="str">
        <f>VLOOKUP($A1975,'[1]User Profiles'!$A:$I,3,FALSE)</f>
        <v>Curran</v>
      </c>
      <c r="D1975" t="str">
        <f>VLOOKUP($A1975,'[1]User Profiles'!$A:$I,5,FALSE)</f>
        <v>male</v>
      </c>
      <c r="E1975" t="str">
        <f>VLOOKUP($A1975,'[1]User Profiles'!$A:$I,6,FALSE)</f>
        <v>None</v>
      </c>
      <c r="F1975">
        <f>VLOOKUP($A1975,'[1]User Profiles'!$A:$I,7,FALSE)</f>
        <v>42</v>
      </c>
      <c r="G1975" t="str">
        <f>VLOOKUP($A1975,'[1]User Profiles'!$A:$I,8,FALSE)</f>
        <v>Western Cape</v>
      </c>
      <c r="H1975" t="s">
        <v>26</v>
      </c>
      <c r="I1975" s="4">
        <v>42371</v>
      </c>
      <c r="J1975" s="1">
        <v>0.36527777777777776</v>
      </c>
      <c r="K1975" s="1">
        <v>4.3749999999999995E-3</v>
      </c>
      <c r="L1975" s="1" t="str">
        <f t="shared" si="121"/>
        <v>Saturday</v>
      </c>
      <c r="M1975" t="str">
        <f t="shared" si="120"/>
        <v>January</v>
      </c>
      <c r="N1975" s="2" t="str">
        <f t="shared" si="122"/>
        <v>Morning</v>
      </c>
      <c r="O1975" s="2">
        <v>42371.365277777775</v>
      </c>
      <c r="P1975">
        <v>549030</v>
      </c>
      <c r="Q1975" t="str">
        <f t="shared" si="123"/>
        <v>Entertainment</v>
      </c>
    </row>
    <row r="1976" spans="1:17" x14ac:dyDescent="0.3">
      <c r="A1976">
        <v>939603</v>
      </c>
      <c r="B1976" t="str">
        <f>VLOOKUP($A1976,'[1]User Profiles'!$A:$I,2,FALSE)</f>
        <v>Royal </v>
      </c>
      <c r="C1976" t="str">
        <f>VLOOKUP($A1976,'[1]User Profiles'!$A:$I,3,FALSE)</f>
        <v>Borelli</v>
      </c>
      <c r="D1976" t="str">
        <f>VLOOKUP($A1976,'[1]User Profiles'!$A:$I,5,FALSE)</f>
        <v>male</v>
      </c>
      <c r="E1976" t="str">
        <f>VLOOKUP($A1976,'[1]User Profiles'!$A:$I,6,FALSE)</f>
        <v>indian_asian</v>
      </c>
      <c r="F1976">
        <f>VLOOKUP($A1976,'[1]User Profiles'!$A:$I,7,FALSE)</f>
        <v>30</v>
      </c>
      <c r="G1976" t="str">
        <f>VLOOKUP($A1976,'[1]User Profiles'!$A:$I,8,FALSE)</f>
        <v>Limpopo</v>
      </c>
      <c r="H1976" t="s">
        <v>18</v>
      </c>
      <c r="I1976" s="4">
        <v>42459</v>
      </c>
      <c r="J1976" s="1">
        <v>0.3659722222222222</v>
      </c>
      <c r="K1976" s="1">
        <v>2.3865740740740743E-2</v>
      </c>
      <c r="L1976" s="1" t="str">
        <f t="shared" si="121"/>
        <v>Wednesday</v>
      </c>
      <c r="M1976" t="str">
        <f t="shared" si="120"/>
        <v>March</v>
      </c>
      <c r="N1976" s="2" t="str">
        <f t="shared" si="122"/>
        <v>Morning</v>
      </c>
      <c r="O1976" s="2">
        <v>42459.365972222222</v>
      </c>
      <c r="P1976">
        <v>939603</v>
      </c>
      <c r="Q1976" t="str">
        <f t="shared" si="123"/>
        <v>Sports</v>
      </c>
    </row>
    <row r="1977" spans="1:17" x14ac:dyDescent="0.3">
      <c r="A1977">
        <v>808990</v>
      </c>
      <c r="B1977" t="str">
        <f>VLOOKUP($A1977,'[1]User Profiles'!$A:$I,2,FALSE)</f>
        <v>Efren </v>
      </c>
      <c r="C1977" t="str">
        <f>VLOOKUP($A1977,'[1]User Profiles'!$A:$I,3,FALSE)</f>
        <v>Restivo</v>
      </c>
      <c r="D1977" t="str">
        <f>VLOOKUP($A1977,'[1]User Profiles'!$A:$I,5,FALSE)</f>
        <v>male</v>
      </c>
      <c r="E1977" t="str">
        <f>VLOOKUP($A1977,'[1]User Profiles'!$A:$I,6,FALSE)</f>
        <v>coloured</v>
      </c>
      <c r="F1977">
        <f>VLOOKUP($A1977,'[1]User Profiles'!$A:$I,7,FALSE)</f>
        <v>39</v>
      </c>
      <c r="G1977" t="str">
        <f>VLOOKUP($A1977,'[1]User Profiles'!$A:$I,8,FALSE)</f>
        <v>Western Cape</v>
      </c>
      <c r="H1977" t="s">
        <v>18</v>
      </c>
      <c r="I1977" s="4">
        <v>42424</v>
      </c>
      <c r="J1977" s="1">
        <v>0.3659722222222222</v>
      </c>
      <c r="K1977" s="1">
        <v>6.7129629629629625E-4</v>
      </c>
      <c r="L1977" s="1" t="str">
        <f t="shared" si="121"/>
        <v>Wednesday</v>
      </c>
      <c r="M1977" t="str">
        <f t="shared" si="120"/>
        <v>February</v>
      </c>
      <c r="N1977" s="2" t="str">
        <f t="shared" si="122"/>
        <v>Morning</v>
      </c>
      <c r="O1977" s="2">
        <v>42424.365972222222</v>
      </c>
      <c r="P1977">
        <v>808990</v>
      </c>
      <c r="Q1977" t="str">
        <f t="shared" si="123"/>
        <v>Sports</v>
      </c>
    </row>
    <row r="1978" spans="1:17" x14ac:dyDescent="0.3">
      <c r="A1978">
        <v>918332</v>
      </c>
      <c r="B1978" t="str">
        <f>VLOOKUP($A1978,'[1]User Profiles'!$A:$I,2,FALSE)</f>
        <v>Earline </v>
      </c>
      <c r="C1978" t="str">
        <f>VLOOKUP($A1978,'[1]User Profiles'!$A:$I,3,FALSE)</f>
        <v>Zweifel</v>
      </c>
      <c r="D1978" t="str">
        <f>VLOOKUP($A1978,'[1]User Profiles'!$A:$I,5,FALSE)</f>
        <v>female</v>
      </c>
      <c r="E1978" t="str">
        <f>VLOOKUP($A1978,'[1]User Profiles'!$A:$I,6,FALSE)</f>
        <v>indian_asian</v>
      </c>
      <c r="F1978">
        <f>VLOOKUP($A1978,'[1]User Profiles'!$A:$I,7,FALSE)</f>
        <v>23</v>
      </c>
      <c r="G1978" t="str">
        <f>VLOOKUP($A1978,'[1]User Profiles'!$A:$I,8,FALSE)</f>
        <v>Gauteng</v>
      </c>
      <c r="H1978" t="s">
        <v>25</v>
      </c>
      <c r="I1978" s="4">
        <v>42458</v>
      </c>
      <c r="J1978" s="1">
        <v>0.3659722222222222</v>
      </c>
      <c r="K1978" s="1">
        <v>5.768518518518518E-2</v>
      </c>
      <c r="L1978" s="1" t="str">
        <f t="shared" si="121"/>
        <v>Tuesday</v>
      </c>
      <c r="M1978" t="str">
        <f t="shared" si="120"/>
        <v>March</v>
      </c>
      <c r="N1978" s="2" t="str">
        <f t="shared" si="122"/>
        <v>Morning</v>
      </c>
      <c r="O1978" s="2">
        <v>42458.365972222222</v>
      </c>
      <c r="P1978">
        <v>918332</v>
      </c>
      <c r="Q1978" t="str">
        <f t="shared" si="123"/>
        <v>Sports</v>
      </c>
    </row>
    <row r="1979" spans="1:17" x14ac:dyDescent="0.3">
      <c r="A1979">
        <v>803827</v>
      </c>
      <c r="B1979" t="str">
        <f>VLOOKUP($A1979,'[1]User Profiles'!$A:$I,2,FALSE)</f>
        <v>Michel </v>
      </c>
      <c r="C1979" t="str">
        <f>VLOOKUP($A1979,'[1]User Profiles'!$A:$I,3,FALSE)</f>
        <v>Beville</v>
      </c>
      <c r="D1979" t="str">
        <f>VLOOKUP($A1979,'[1]User Profiles'!$A:$I,5,FALSE)</f>
        <v>male</v>
      </c>
      <c r="E1979" t="str">
        <f>VLOOKUP($A1979,'[1]User Profiles'!$A:$I,6,FALSE)</f>
        <v>indian_asian</v>
      </c>
      <c r="F1979">
        <f>VLOOKUP($A1979,'[1]User Profiles'!$A:$I,7,FALSE)</f>
        <v>41</v>
      </c>
      <c r="G1979" t="str">
        <f>VLOOKUP($A1979,'[1]User Profiles'!$A:$I,8,FALSE)</f>
        <v>Limpopo</v>
      </c>
      <c r="H1979" t="s">
        <v>18</v>
      </c>
      <c r="I1979" s="4">
        <v>42419</v>
      </c>
      <c r="J1979" s="1">
        <v>0.3659722222222222</v>
      </c>
      <c r="K1979" s="1">
        <v>9.2592592592592588E-5</v>
      </c>
      <c r="L1979" s="1" t="str">
        <f t="shared" si="121"/>
        <v>Friday</v>
      </c>
      <c r="M1979" t="str">
        <f t="shared" si="120"/>
        <v>February</v>
      </c>
      <c r="N1979" s="2" t="str">
        <f t="shared" si="122"/>
        <v>Morning</v>
      </c>
      <c r="O1979" s="2">
        <v>42419.365972222222</v>
      </c>
      <c r="P1979">
        <v>803827</v>
      </c>
      <c r="Q1979" t="str">
        <f t="shared" si="123"/>
        <v>Sports</v>
      </c>
    </row>
    <row r="1980" spans="1:17" x14ac:dyDescent="0.3">
      <c r="A1980">
        <v>892936</v>
      </c>
      <c r="B1980" t="str">
        <f>VLOOKUP($A1980,'[1]User Profiles'!$A:$I,2,FALSE)</f>
        <v>Dee </v>
      </c>
      <c r="C1980" t="str">
        <f>VLOOKUP($A1980,'[1]User Profiles'!$A:$I,3,FALSE)</f>
        <v>Martello</v>
      </c>
      <c r="D1980" t="str">
        <f>VLOOKUP($A1980,'[1]User Profiles'!$A:$I,5,FALSE)</f>
        <v>male</v>
      </c>
      <c r="E1980" t="str">
        <f>VLOOKUP($A1980,'[1]User Profiles'!$A:$I,6,FALSE)</f>
        <v>black</v>
      </c>
      <c r="F1980">
        <f>VLOOKUP($A1980,'[1]User Profiles'!$A:$I,7,FALSE)</f>
        <v>32</v>
      </c>
      <c r="G1980" t="str">
        <f>VLOOKUP($A1980,'[1]User Profiles'!$A:$I,8,FALSE)</f>
        <v>Northern Cape</v>
      </c>
      <c r="H1980" t="s">
        <v>23</v>
      </c>
      <c r="I1980" s="4">
        <v>42396</v>
      </c>
      <c r="J1980" s="1">
        <v>0.3659722222222222</v>
      </c>
      <c r="K1980" s="1">
        <v>8.1597222222222227E-4</v>
      </c>
      <c r="L1980" s="1" t="str">
        <f t="shared" si="121"/>
        <v>Wednesday</v>
      </c>
      <c r="M1980" t="str">
        <f t="shared" si="120"/>
        <v>January</v>
      </c>
      <c r="N1980" s="2" t="str">
        <f t="shared" si="122"/>
        <v>Morning</v>
      </c>
      <c r="O1980" s="2">
        <v>42396.365972222222</v>
      </c>
      <c r="P1980">
        <v>892936</v>
      </c>
      <c r="Q1980" t="str">
        <f t="shared" si="123"/>
        <v>Entertainment</v>
      </c>
    </row>
    <row r="1981" spans="1:17" x14ac:dyDescent="0.3">
      <c r="A1981">
        <v>851334</v>
      </c>
      <c r="B1981" t="str">
        <f>VLOOKUP($A1981,'[1]User Profiles'!$A:$I,2,FALSE)</f>
        <v>Eli </v>
      </c>
      <c r="C1981" t="str">
        <f>VLOOKUP($A1981,'[1]User Profiles'!$A:$I,3,FALSE)</f>
        <v>Sytsma</v>
      </c>
      <c r="D1981" t="str">
        <f>VLOOKUP($A1981,'[1]User Profiles'!$A:$I,5,FALSE)</f>
        <v>male</v>
      </c>
      <c r="E1981" t="str">
        <f>VLOOKUP($A1981,'[1]User Profiles'!$A:$I,6,FALSE)</f>
        <v>white</v>
      </c>
      <c r="F1981">
        <f>VLOOKUP($A1981,'[1]User Profiles'!$A:$I,7,FALSE)</f>
        <v>49</v>
      </c>
      <c r="G1981" t="str">
        <f>VLOOKUP($A1981,'[1]User Profiles'!$A:$I,8,FALSE)</f>
        <v>Free State</v>
      </c>
      <c r="H1981" t="s">
        <v>22</v>
      </c>
      <c r="I1981" s="4">
        <v>42457</v>
      </c>
      <c r="J1981" s="1">
        <v>0.3659722222222222</v>
      </c>
      <c r="K1981" s="1">
        <v>2.2106481481481478E-3</v>
      </c>
      <c r="L1981" s="1" t="str">
        <f t="shared" si="121"/>
        <v>Monday</v>
      </c>
      <c r="M1981" t="str">
        <f t="shared" si="120"/>
        <v>March</v>
      </c>
      <c r="N1981" s="2" t="str">
        <f t="shared" si="122"/>
        <v>Morning</v>
      </c>
      <c r="O1981" s="2">
        <v>42457.365972222222</v>
      </c>
      <c r="P1981">
        <v>851334</v>
      </c>
      <c r="Q1981" t="str">
        <f t="shared" si="123"/>
        <v>Kids</v>
      </c>
    </row>
    <row r="1982" spans="1:17" x14ac:dyDescent="0.3">
      <c r="A1982">
        <v>1132955</v>
      </c>
      <c r="B1982" t="str">
        <f>VLOOKUP($A1982,'[1]User Profiles'!$A:$I,2,FALSE)</f>
        <v>Randy </v>
      </c>
      <c r="C1982" t="str">
        <f>VLOOKUP($A1982,'[1]User Profiles'!$A:$I,3,FALSE)</f>
        <v>Paradis</v>
      </c>
      <c r="D1982" t="str">
        <f>VLOOKUP($A1982,'[1]User Profiles'!$A:$I,5,FALSE)</f>
        <v>male</v>
      </c>
      <c r="E1982" t="str">
        <f>VLOOKUP($A1982,'[1]User Profiles'!$A:$I,6,FALSE)</f>
        <v>white</v>
      </c>
      <c r="F1982">
        <f>VLOOKUP($A1982,'[1]User Profiles'!$A:$I,7,FALSE)</f>
        <v>23</v>
      </c>
      <c r="G1982" t="str">
        <f>VLOOKUP($A1982,'[1]User Profiles'!$A:$I,8,FALSE)</f>
        <v>Western Cape</v>
      </c>
      <c r="H1982" t="s">
        <v>20</v>
      </c>
      <c r="I1982" s="4">
        <v>42456</v>
      </c>
      <c r="J1982" s="1">
        <v>0.3659722222222222</v>
      </c>
      <c r="K1982" s="1">
        <v>8.9120370370370378E-3</v>
      </c>
      <c r="L1982" s="1" t="str">
        <f t="shared" si="121"/>
        <v>Sunday</v>
      </c>
      <c r="M1982" t="str">
        <f t="shared" si="120"/>
        <v>March</v>
      </c>
      <c r="N1982" s="2" t="str">
        <f t="shared" si="122"/>
        <v>Morning</v>
      </c>
      <c r="O1982" s="2">
        <v>42456.365972222222</v>
      </c>
      <c r="P1982">
        <v>1132955</v>
      </c>
      <c r="Q1982" t="str">
        <f t="shared" si="123"/>
        <v>Other</v>
      </c>
    </row>
    <row r="1983" spans="1:17" x14ac:dyDescent="0.3">
      <c r="A1983">
        <v>940476</v>
      </c>
      <c r="B1983" t="str">
        <f>VLOOKUP($A1983,'[1]User Profiles'!$A:$I,2,FALSE)</f>
        <v>Brendan </v>
      </c>
      <c r="C1983" t="str">
        <f>VLOOKUP($A1983,'[1]User Profiles'!$A:$I,3,FALSE)</f>
        <v>Mccollum</v>
      </c>
      <c r="D1983" t="str">
        <f>VLOOKUP($A1983,'[1]User Profiles'!$A:$I,5,FALSE)</f>
        <v>male</v>
      </c>
      <c r="E1983" t="str">
        <f>VLOOKUP($A1983,'[1]User Profiles'!$A:$I,6,FALSE)</f>
        <v>black</v>
      </c>
      <c r="F1983">
        <f>VLOOKUP($A1983,'[1]User Profiles'!$A:$I,7,FALSE)</f>
        <v>40</v>
      </c>
      <c r="G1983" t="str">
        <f>VLOOKUP($A1983,'[1]User Profiles'!$A:$I,8,FALSE)</f>
        <v>Mpumalanga</v>
      </c>
      <c r="H1983" t="s">
        <v>22</v>
      </c>
      <c r="I1983" s="4">
        <v>42436</v>
      </c>
      <c r="J1983" s="1">
        <v>0.3659722222222222</v>
      </c>
      <c r="K1983" s="1">
        <v>0</v>
      </c>
      <c r="L1983" s="1" t="str">
        <f t="shared" si="121"/>
        <v>Monday</v>
      </c>
      <c r="M1983" t="str">
        <f t="shared" si="120"/>
        <v>March</v>
      </c>
      <c r="N1983" s="2" t="str">
        <f t="shared" si="122"/>
        <v>Morning</v>
      </c>
      <c r="O1983" s="2">
        <v>42436.365972222222</v>
      </c>
      <c r="P1983">
        <v>940476</v>
      </c>
      <c r="Q1983" t="str">
        <f t="shared" si="123"/>
        <v>Kids</v>
      </c>
    </row>
    <row r="1984" spans="1:17" x14ac:dyDescent="0.3">
      <c r="A1984">
        <v>2369752</v>
      </c>
      <c r="B1984" t="str">
        <f>VLOOKUP($A1984,'[1]User Profiles'!$A:$I,2,FALSE)</f>
        <v>Stacy </v>
      </c>
      <c r="C1984" t="str">
        <f>VLOOKUP($A1984,'[1]User Profiles'!$A:$I,3,FALSE)</f>
        <v>Tatham</v>
      </c>
      <c r="D1984" t="str">
        <f>VLOOKUP($A1984,'[1]User Profiles'!$A:$I,5,FALSE)</f>
        <v>male</v>
      </c>
      <c r="E1984" t="str">
        <f>VLOOKUP($A1984,'[1]User Profiles'!$A:$I,6,FALSE)</f>
        <v>black</v>
      </c>
      <c r="F1984">
        <f>VLOOKUP($A1984,'[1]User Profiles'!$A:$I,7,FALSE)</f>
        <v>43</v>
      </c>
      <c r="G1984" t="str">
        <f>VLOOKUP($A1984,'[1]User Profiles'!$A:$I,8,FALSE)</f>
        <v>Gauteng</v>
      </c>
      <c r="H1984" t="s">
        <v>23</v>
      </c>
      <c r="I1984" s="4">
        <v>42436</v>
      </c>
      <c r="J1984" s="1">
        <v>0.3659722222222222</v>
      </c>
      <c r="K1984" s="1">
        <v>9.2881944444444444E-3</v>
      </c>
      <c r="L1984" s="1" t="str">
        <f t="shared" si="121"/>
        <v>Monday</v>
      </c>
      <c r="M1984" t="str">
        <f t="shared" si="120"/>
        <v>March</v>
      </c>
      <c r="N1984" s="2" t="str">
        <f t="shared" si="122"/>
        <v>Morning</v>
      </c>
      <c r="O1984" s="2">
        <v>42436.365972222222</v>
      </c>
      <c r="P1984">
        <v>2369752</v>
      </c>
      <c r="Q1984" t="str">
        <f t="shared" si="123"/>
        <v>Entertainment</v>
      </c>
    </row>
    <row r="1985" spans="1:17" x14ac:dyDescent="0.3">
      <c r="A1985">
        <v>2415121</v>
      </c>
      <c r="B1985" t="str">
        <f>VLOOKUP($A1985,'[1]User Profiles'!$A:$I,2,FALSE)</f>
        <v>Lane </v>
      </c>
      <c r="C1985" t="str">
        <f>VLOOKUP($A1985,'[1]User Profiles'!$A:$I,3,FALSE)</f>
        <v>Arrieta</v>
      </c>
      <c r="D1985" t="str">
        <f>VLOOKUP($A1985,'[1]User Profiles'!$A:$I,5,FALSE)</f>
        <v>male</v>
      </c>
      <c r="E1985" t="str">
        <f>VLOOKUP($A1985,'[1]User Profiles'!$A:$I,6,FALSE)</f>
        <v>black</v>
      </c>
      <c r="F1985">
        <f>VLOOKUP($A1985,'[1]User Profiles'!$A:$I,7,FALSE)</f>
        <v>23</v>
      </c>
      <c r="G1985" t="str">
        <f>VLOOKUP($A1985,'[1]User Profiles'!$A:$I,8,FALSE)</f>
        <v>Eastern Cape</v>
      </c>
      <c r="H1985" t="s">
        <v>23</v>
      </c>
      <c r="I1985" s="4">
        <v>42378</v>
      </c>
      <c r="J1985" s="1">
        <v>0.3659722222222222</v>
      </c>
      <c r="K1985" s="1">
        <v>1.5046296296296297E-4</v>
      </c>
      <c r="L1985" s="1" t="str">
        <f t="shared" si="121"/>
        <v>Saturday</v>
      </c>
      <c r="M1985" t="str">
        <f t="shared" si="120"/>
        <v>January</v>
      </c>
      <c r="N1985" s="2" t="str">
        <f t="shared" si="122"/>
        <v>Morning</v>
      </c>
      <c r="O1985" s="2">
        <v>42378.365972222222</v>
      </c>
      <c r="P1985">
        <v>2415121</v>
      </c>
      <c r="Q1985" t="str">
        <f t="shared" si="123"/>
        <v>Entertainment</v>
      </c>
    </row>
    <row r="1986" spans="1:17" x14ac:dyDescent="0.3">
      <c r="A1986">
        <v>810099</v>
      </c>
      <c r="B1986" t="str">
        <f>VLOOKUP($A1986,'[1]User Profiles'!$A:$I,2,FALSE)</f>
        <v>Donald </v>
      </c>
      <c r="C1986" t="str">
        <f>VLOOKUP($A1986,'[1]User Profiles'!$A:$I,3,FALSE)</f>
        <v>Bilyeu</v>
      </c>
      <c r="D1986" t="str">
        <f>VLOOKUP($A1986,'[1]User Profiles'!$A:$I,5,FALSE)</f>
        <v>male</v>
      </c>
      <c r="E1986" t="str">
        <f>VLOOKUP($A1986,'[1]User Profiles'!$A:$I,6,FALSE)</f>
        <v>indian_asian</v>
      </c>
      <c r="F1986">
        <f>VLOOKUP($A1986,'[1]User Profiles'!$A:$I,7,FALSE)</f>
        <v>25</v>
      </c>
      <c r="G1986" t="str">
        <f>VLOOKUP($A1986,'[1]User Profiles'!$A:$I,8,FALSE)</f>
        <v>Kwazulu Natal</v>
      </c>
      <c r="H1986" t="s">
        <v>25</v>
      </c>
      <c r="I1986" s="4">
        <v>42403</v>
      </c>
      <c r="J1986" s="1">
        <v>0.3659722222222222</v>
      </c>
      <c r="K1986" s="1">
        <v>0</v>
      </c>
      <c r="L1986" s="1" t="str">
        <f t="shared" si="121"/>
        <v>Wednesday</v>
      </c>
      <c r="M1986" t="str">
        <f t="shared" ref="M1986:M2049" si="124">TEXT(I1986,"mmmm")</f>
        <v>February</v>
      </c>
      <c r="N1986" s="2" t="str">
        <f t="shared" si="122"/>
        <v>Morning</v>
      </c>
      <c r="O1986" s="2">
        <v>42403.365972222222</v>
      </c>
      <c r="P1986">
        <v>810099</v>
      </c>
      <c r="Q1986" t="str">
        <f t="shared" si="123"/>
        <v>Sports</v>
      </c>
    </row>
    <row r="1987" spans="1:17" x14ac:dyDescent="0.3">
      <c r="A1987">
        <v>810106</v>
      </c>
      <c r="B1987" t="str">
        <f>VLOOKUP($A1987,'[1]User Profiles'!$A:$I,2,FALSE)</f>
        <v>Donald </v>
      </c>
      <c r="C1987" t="str">
        <f>VLOOKUP($A1987,'[1]User Profiles'!$A:$I,3,FALSE)</f>
        <v>Reisinger</v>
      </c>
      <c r="D1987" t="str">
        <f>VLOOKUP($A1987,'[1]User Profiles'!$A:$I,5,FALSE)</f>
        <v>male</v>
      </c>
      <c r="E1987" t="str">
        <f>VLOOKUP($A1987,'[1]User Profiles'!$A:$I,6,FALSE)</f>
        <v>indian_asian</v>
      </c>
      <c r="F1987">
        <f>VLOOKUP($A1987,'[1]User Profiles'!$A:$I,7,FALSE)</f>
        <v>29</v>
      </c>
      <c r="G1987" t="str">
        <f>VLOOKUP($A1987,'[1]User Profiles'!$A:$I,8,FALSE)</f>
        <v>Gauteng</v>
      </c>
      <c r="H1987" t="s">
        <v>18</v>
      </c>
      <c r="I1987" s="4">
        <v>42440</v>
      </c>
      <c r="J1987" s="1">
        <v>0.3659722222222222</v>
      </c>
      <c r="K1987" s="1">
        <v>1.8287037037037036E-2</v>
      </c>
      <c r="L1987" s="1" t="str">
        <f t="shared" ref="L1987:L2050" si="125">CHOOSE(WEEKDAY(I1987,1),"Sunday","Monday","Tuesday","Wednesday","Thursday","Friday","Saturday")</f>
        <v>Friday</v>
      </c>
      <c r="M1987" t="str">
        <f t="shared" si="124"/>
        <v>March</v>
      </c>
      <c r="N1987" s="2" t="str">
        <f t="shared" ref="N1987:N2050" si="126">IF(J1987 &lt; TIME(6,0,0),"Early Morning",
 IF(J1987 &lt; TIME(12,0,0),"Morning",
 IF(J1987 &lt; TIME(16,0,0),"Midday",
 IF(J1987 &lt; TIME(19,0,0),"Afternoon","Evening"))))</f>
        <v>Morning</v>
      </c>
      <c r="O1987" s="2">
        <v>42440.365972222222</v>
      </c>
      <c r="P1987">
        <v>810106</v>
      </c>
      <c r="Q1987" t="str">
        <f t="shared" ref="Q1987:Q2050" si="127">IF(OR(H1987="Boomerang",H1987="Cartoon Network"),"Kids",
IF(OR(H1987="Live on SuperSport",H1987="SuperSport Blitz",H1987="Wimbledon",H1987="ICC Cricket World Cup 2011"),"Sports",
IF(OR(H1987="Africa Magic",H1987="M-Net",H1987="Vuzu",H1987="Channel O",H1987="E! Entertainment"),"Entertainment",
"Other")))</f>
        <v>Sports</v>
      </c>
    </row>
    <row r="1988" spans="1:17" x14ac:dyDescent="0.3">
      <c r="A1988">
        <v>772921</v>
      </c>
      <c r="B1988" t="str">
        <f>VLOOKUP($A1988,'[1]User Profiles'!$A:$I,2,FALSE)</f>
        <v>Kyle </v>
      </c>
      <c r="C1988" t="str">
        <f>VLOOKUP($A1988,'[1]User Profiles'!$A:$I,3,FALSE)</f>
        <v>Mcclaine</v>
      </c>
      <c r="D1988" t="str">
        <f>VLOOKUP($A1988,'[1]User Profiles'!$A:$I,5,FALSE)</f>
        <v>male</v>
      </c>
      <c r="E1988" t="str">
        <f>VLOOKUP($A1988,'[1]User Profiles'!$A:$I,6,FALSE)</f>
        <v>black</v>
      </c>
      <c r="F1988">
        <f>VLOOKUP($A1988,'[1]User Profiles'!$A:$I,7,FALSE)</f>
        <v>25</v>
      </c>
      <c r="G1988" t="str">
        <f>VLOOKUP($A1988,'[1]User Profiles'!$A:$I,8,FALSE)</f>
        <v>Mpumalanga</v>
      </c>
      <c r="H1988" t="s">
        <v>19</v>
      </c>
      <c r="I1988" s="4">
        <v>42405</v>
      </c>
      <c r="J1988" s="1">
        <v>0.3659722222222222</v>
      </c>
      <c r="K1988" s="1">
        <v>4.5138888888888892E-4</v>
      </c>
      <c r="L1988" s="1" t="str">
        <f t="shared" si="125"/>
        <v>Friday</v>
      </c>
      <c r="M1988" t="str">
        <f t="shared" si="124"/>
        <v>February</v>
      </c>
      <c r="N1988" s="2" t="str">
        <f t="shared" si="126"/>
        <v>Morning</v>
      </c>
      <c r="O1988" s="2">
        <v>42405.365972222222</v>
      </c>
      <c r="P1988">
        <v>772921</v>
      </c>
      <c r="Q1988" t="str">
        <f t="shared" si="127"/>
        <v>Entertainment</v>
      </c>
    </row>
    <row r="1989" spans="1:17" x14ac:dyDescent="0.3">
      <c r="A1989">
        <v>2422435</v>
      </c>
      <c r="B1989" t="str">
        <f>VLOOKUP($A1989,'[1]User Profiles'!$A:$I,2,FALSE)</f>
        <v>Earl </v>
      </c>
      <c r="C1989" t="str">
        <f>VLOOKUP($A1989,'[1]User Profiles'!$A:$I,3,FALSE)</f>
        <v>Creager</v>
      </c>
      <c r="D1989" t="str">
        <f>VLOOKUP($A1989,'[1]User Profiles'!$A:$I,5,FALSE)</f>
        <v>male</v>
      </c>
      <c r="E1989" t="str">
        <f>VLOOKUP($A1989,'[1]User Profiles'!$A:$I,6,FALSE)</f>
        <v>coloured</v>
      </c>
      <c r="F1989">
        <f>VLOOKUP($A1989,'[1]User Profiles'!$A:$I,7,FALSE)</f>
        <v>28</v>
      </c>
      <c r="G1989" t="str">
        <f>VLOOKUP($A1989,'[1]User Profiles'!$A:$I,8,FALSE)</f>
        <v>Gauteng</v>
      </c>
      <c r="H1989" t="s">
        <v>19</v>
      </c>
      <c r="I1989" s="4">
        <v>42414</v>
      </c>
      <c r="J1989" s="1">
        <v>0.3659722222222222</v>
      </c>
      <c r="K1989" s="1">
        <v>6.2500000000000003E-3</v>
      </c>
      <c r="L1989" s="1" t="str">
        <f t="shared" si="125"/>
        <v>Sunday</v>
      </c>
      <c r="M1989" t="str">
        <f t="shared" si="124"/>
        <v>February</v>
      </c>
      <c r="N1989" s="2" t="str">
        <f t="shared" si="126"/>
        <v>Morning</v>
      </c>
      <c r="O1989" s="2">
        <v>42414.365972222222</v>
      </c>
      <c r="P1989">
        <v>2384970</v>
      </c>
      <c r="Q1989" t="str">
        <f t="shared" si="127"/>
        <v>Entertainment</v>
      </c>
    </row>
    <row r="1990" spans="1:17" x14ac:dyDescent="0.3">
      <c r="A1990">
        <v>810573</v>
      </c>
      <c r="B1990" t="str">
        <f>VLOOKUP($A1990,'[1]User Profiles'!$A:$I,2,FALSE)</f>
        <v>Wilburn </v>
      </c>
      <c r="C1990" t="str">
        <f>VLOOKUP($A1990,'[1]User Profiles'!$A:$I,3,FALSE)</f>
        <v>Pool</v>
      </c>
      <c r="D1990" t="str">
        <f>VLOOKUP($A1990,'[1]User Profiles'!$A:$I,5,FALSE)</f>
        <v>male</v>
      </c>
      <c r="E1990" t="str">
        <f>VLOOKUP($A1990,'[1]User Profiles'!$A:$I,6,FALSE)</f>
        <v>white</v>
      </c>
      <c r="F1990">
        <f>VLOOKUP($A1990,'[1]User Profiles'!$A:$I,7,FALSE)</f>
        <v>18</v>
      </c>
      <c r="G1990" t="str">
        <f>VLOOKUP($A1990,'[1]User Profiles'!$A:$I,8,FALSE)</f>
        <v>Gauteng</v>
      </c>
      <c r="H1990" t="s">
        <v>17</v>
      </c>
      <c r="I1990" s="4">
        <v>42423</v>
      </c>
      <c r="J1990" s="1">
        <v>0.3659722222222222</v>
      </c>
      <c r="K1990" s="1">
        <v>1.25E-3</v>
      </c>
      <c r="L1990" s="1" t="str">
        <f t="shared" si="125"/>
        <v>Tuesday</v>
      </c>
      <c r="M1990" t="str">
        <f t="shared" si="124"/>
        <v>February</v>
      </c>
      <c r="N1990" s="2" t="str">
        <f t="shared" si="126"/>
        <v>Morning</v>
      </c>
      <c r="O1990" s="2">
        <v>42423.365972222222</v>
      </c>
      <c r="P1990">
        <v>810573</v>
      </c>
      <c r="Q1990" t="str">
        <f t="shared" si="127"/>
        <v>Other</v>
      </c>
    </row>
    <row r="1991" spans="1:17" x14ac:dyDescent="0.3">
      <c r="A1991">
        <v>789318</v>
      </c>
      <c r="B1991" t="str">
        <f>VLOOKUP($A1991,'[1]User Profiles'!$A:$I,2,FALSE)</f>
        <v>Claud </v>
      </c>
      <c r="C1991" t="str">
        <f>VLOOKUP($A1991,'[1]User Profiles'!$A:$I,3,FALSE)</f>
        <v>Jacox</v>
      </c>
      <c r="D1991" t="str">
        <f>VLOOKUP($A1991,'[1]User Profiles'!$A:$I,5,FALSE)</f>
        <v>male</v>
      </c>
      <c r="E1991" t="str">
        <f>VLOOKUP($A1991,'[1]User Profiles'!$A:$I,6,FALSE)</f>
        <v>coloured</v>
      </c>
      <c r="F1991">
        <f>VLOOKUP($A1991,'[1]User Profiles'!$A:$I,7,FALSE)</f>
        <v>35</v>
      </c>
      <c r="G1991" t="str">
        <f>VLOOKUP($A1991,'[1]User Profiles'!$A:$I,8,FALSE)</f>
        <v>Western Cape</v>
      </c>
      <c r="H1991" t="s">
        <v>20</v>
      </c>
      <c r="I1991" s="4">
        <v>42419</v>
      </c>
      <c r="J1991" s="1">
        <v>0.36666666666666664</v>
      </c>
      <c r="K1991" s="1">
        <v>4.9305555555555552E-3</v>
      </c>
      <c r="L1991" s="1" t="str">
        <f t="shared" si="125"/>
        <v>Friday</v>
      </c>
      <c r="M1991" t="str">
        <f t="shared" si="124"/>
        <v>February</v>
      </c>
      <c r="N1991" s="2" t="str">
        <f t="shared" si="126"/>
        <v>Morning</v>
      </c>
      <c r="O1991" s="2">
        <v>42419.366666666669</v>
      </c>
      <c r="P1991">
        <v>789318</v>
      </c>
      <c r="Q1991" t="str">
        <f t="shared" si="127"/>
        <v>Other</v>
      </c>
    </row>
    <row r="1992" spans="1:17" x14ac:dyDescent="0.3">
      <c r="A1992">
        <v>789365</v>
      </c>
      <c r="B1992" t="str">
        <f>VLOOKUP($A1992,'[1]User Profiles'!$A:$I,2,FALSE)</f>
        <v>Stacy </v>
      </c>
      <c r="C1992" t="str">
        <f>VLOOKUP($A1992,'[1]User Profiles'!$A:$I,3,FALSE)</f>
        <v>Crotty</v>
      </c>
      <c r="D1992" t="str">
        <f>VLOOKUP($A1992,'[1]User Profiles'!$A:$I,5,FALSE)</f>
        <v>male</v>
      </c>
      <c r="E1992" t="str">
        <f>VLOOKUP($A1992,'[1]User Profiles'!$A:$I,6,FALSE)</f>
        <v>None</v>
      </c>
      <c r="F1992">
        <f>VLOOKUP($A1992,'[1]User Profiles'!$A:$I,7,FALSE)</f>
        <v>40</v>
      </c>
      <c r="G1992" t="str">
        <f>VLOOKUP($A1992,'[1]User Profiles'!$A:$I,8,FALSE)</f>
        <v>Gauteng</v>
      </c>
      <c r="H1992" t="s">
        <v>31</v>
      </c>
      <c r="I1992" s="4">
        <v>42439</v>
      </c>
      <c r="J1992" s="1">
        <v>0.36666666666666664</v>
      </c>
      <c r="K1992" s="1">
        <v>2.1759259259259258E-3</v>
      </c>
      <c r="L1992" s="1" t="str">
        <f t="shared" si="125"/>
        <v>Thursday</v>
      </c>
      <c r="M1992" t="str">
        <f t="shared" si="124"/>
        <v>March</v>
      </c>
      <c r="N1992" s="2" t="str">
        <f t="shared" si="126"/>
        <v>Morning</v>
      </c>
      <c r="O1992" s="2">
        <v>42439.366666666669</v>
      </c>
      <c r="P1992">
        <v>789365</v>
      </c>
      <c r="Q1992" t="str">
        <f t="shared" si="127"/>
        <v>Other</v>
      </c>
    </row>
    <row r="1993" spans="1:17" x14ac:dyDescent="0.3">
      <c r="A1993">
        <v>453480</v>
      </c>
      <c r="B1993" t="str">
        <f>VLOOKUP($A1993,'[1]User Profiles'!$A:$I,2,FALSE)</f>
        <v>None</v>
      </c>
      <c r="C1993" t="str">
        <f>VLOOKUP($A1993,'[1]User Profiles'!$A:$I,3,FALSE)</f>
        <v>None</v>
      </c>
      <c r="D1993" t="str">
        <f>VLOOKUP($A1993,'[1]User Profiles'!$A:$I,5,FALSE)</f>
        <v>None</v>
      </c>
      <c r="E1993" t="str">
        <f>VLOOKUP($A1993,'[1]User Profiles'!$A:$I,6,FALSE)</f>
        <v>None</v>
      </c>
      <c r="F1993">
        <f>VLOOKUP($A1993,'[1]User Profiles'!$A:$I,7,FALSE)</f>
        <v>0</v>
      </c>
      <c r="G1993" t="str">
        <f>VLOOKUP($A1993,'[1]User Profiles'!$A:$I,8,FALSE)</f>
        <v>None</v>
      </c>
      <c r="H1993" t="s">
        <v>23</v>
      </c>
      <c r="I1993" s="4">
        <v>42457</v>
      </c>
      <c r="J1993" s="1">
        <v>0.36666666666666664</v>
      </c>
      <c r="K1993" s="1">
        <v>5.0925925925925932E-4</v>
      </c>
      <c r="L1993" s="1" t="str">
        <f t="shared" si="125"/>
        <v>Monday</v>
      </c>
      <c r="M1993" t="str">
        <f t="shared" si="124"/>
        <v>March</v>
      </c>
      <c r="N1993" s="2" t="str">
        <f t="shared" si="126"/>
        <v>Morning</v>
      </c>
      <c r="O1993" s="2">
        <v>42457.366666666669</v>
      </c>
      <c r="P1993">
        <v>453480</v>
      </c>
      <c r="Q1993" t="str">
        <f t="shared" si="127"/>
        <v>Entertainment</v>
      </c>
    </row>
    <row r="1994" spans="1:17" x14ac:dyDescent="0.3">
      <c r="A1994">
        <v>765340</v>
      </c>
      <c r="B1994" t="str">
        <f>VLOOKUP($A1994,'[1]User Profiles'!$A:$I,2,FALSE)</f>
        <v>Shane </v>
      </c>
      <c r="C1994" t="str">
        <f>VLOOKUP($A1994,'[1]User Profiles'!$A:$I,3,FALSE)</f>
        <v>Leicht</v>
      </c>
      <c r="D1994" t="str">
        <f>VLOOKUP($A1994,'[1]User Profiles'!$A:$I,5,FALSE)</f>
        <v>male</v>
      </c>
      <c r="E1994" t="str">
        <f>VLOOKUP($A1994,'[1]User Profiles'!$A:$I,6,FALSE)</f>
        <v>coloured</v>
      </c>
      <c r="F1994">
        <f>VLOOKUP($A1994,'[1]User Profiles'!$A:$I,7,FALSE)</f>
        <v>14</v>
      </c>
      <c r="G1994" t="str">
        <f>VLOOKUP($A1994,'[1]User Profiles'!$A:$I,8,FALSE)</f>
        <v>Gauteng</v>
      </c>
      <c r="H1994" t="s">
        <v>22</v>
      </c>
      <c r="I1994" s="4">
        <v>42394</v>
      </c>
      <c r="J1994" s="1">
        <v>0.36666666666666664</v>
      </c>
      <c r="K1994" s="1">
        <v>5.5555555555555556E-4</v>
      </c>
      <c r="L1994" s="1" t="str">
        <f t="shared" si="125"/>
        <v>Monday</v>
      </c>
      <c r="M1994" t="str">
        <f t="shared" si="124"/>
        <v>January</v>
      </c>
      <c r="N1994" s="2" t="str">
        <f t="shared" si="126"/>
        <v>Morning</v>
      </c>
      <c r="O1994" s="2">
        <v>42394.366666666669</v>
      </c>
      <c r="P1994">
        <v>765340</v>
      </c>
      <c r="Q1994" t="str">
        <f t="shared" si="127"/>
        <v>Kids</v>
      </c>
    </row>
    <row r="1995" spans="1:17" x14ac:dyDescent="0.3">
      <c r="A1995">
        <v>780291</v>
      </c>
      <c r="B1995" t="str">
        <f>VLOOKUP($A1995,'[1]User Profiles'!$A:$I,2,FALSE)</f>
        <v>Bret </v>
      </c>
      <c r="C1995" t="str">
        <f>VLOOKUP($A1995,'[1]User Profiles'!$A:$I,3,FALSE)</f>
        <v>Tancredi</v>
      </c>
      <c r="D1995" t="str">
        <f>VLOOKUP($A1995,'[1]User Profiles'!$A:$I,5,FALSE)</f>
        <v>male</v>
      </c>
      <c r="E1995" t="str">
        <f>VLOOKUP($A1995,'[1]User Profiles'!$A:$I,6,FALSE)</f>
        <v>black</v>
      </c>
      <c r="F1995">
        <f>VLOOKUP($A1995,'[1]User Profiles'!$A:$I,7,FALSE)</f>
        <v>41</v>
      </c>
      <c r="G1995" t="str">
        <f>VLOOKUP($A1995,'[1]User Profiles'!$A:$I,8,FALSE)</f>
        <v>Gauteng</v>
      </c>
      <c r="H1995" t="s">
        <v>23</v>
      </c>
      <c r="I1995" s="4">
        <v>42409</v>
      </c>
      <c r="J1995" s="1">
        <v>0.36666666666666664</v>
      </c>
      <c r="K1995" s="1">
        <v>8.3912037037037028E-4</v>
      </c>
      <c r="L1995" s="1" t="str">
        <f t="shared" si="125"/>
        <v>Tuesday</v>
      </c>
      <c r="M1995" t="str">
        <f t="shared" si="124"/>
        <v>February</v>
      </c>
      <c r="N1995" s="2" t="str">
        <f t="shared" si="126"/>
        <v>Morning</v>
      </c>
      <c r="O1995" s="2">
        <v>42409.366666666669</v>
      </c>
      <c r="P1995">
        <v>780291</v>
      </c>
      <c r="Q1995" t="str">
        <f t="shared" si="127"/>
        <v>Entertainment</v>
      </c>
    </row>
    <row r="1996" spans="1:17" x14ac:dyDescent="0.3">
      <c r="A1996">
        <v>804626</v>
      </c>
      <c r="B1996" t="str">
        <f>VLOOKUP($A1996,'[1]User Profiles'!$A:$I,2,FALSE)</f>
        <v>Earline </v>
      </c>
      <c r="C1996" t="str">
        <f>VLOOKUP($A1996,'[1]User Profiles'!$A:$I,3,FALSE)</f>
        <v>Zweifel</v>
      </c>
      <c r="D1996" t="str">
        <f>VLOOKUP($A1996,'[1]User Profiles'!$A:$I,5,FALSE)</f>
        <v>female</v>
      </c>
      <c r="E1996" t="str">
        <f>VLOOKUP($A1996,'[1]User Profiles'!$A:$I,6,FALSE)</f>
        <v>black</v>
      </c>
      <c r="F1996">
        <f>VLOOKUP($A1996,'[1]User Profiles'!$A:$I,7,FALSE)</f>
        <v>24</v>
      </c>
      <c r="G1996" t="str">
        <f>VLOOKUP($A1996,'[1]User Profiles'!$A:$I,8,FALSE)</f>
        <v>Gauteng</v>
      </c>
      <c r="H1996" t="s">
        <v>21</v>
      </c>
      <c r="I1996" s="4">
        <v>42378</v>
      </c>
      <c r="J1996" s="1">
        <v>0.36666666666666664</v>
      </c>
      <c r="K1996" s="1">
        <v>3.4722222222222222E-5</v>
      </c>
      <c r="L1996" s="1" t="str">
        <f t="shared" si="125"/>
        <v>Saturday</v>
      </c>
      <c r="M1996" t="str">
        <f t="shared" si="124"/>
        <v>January</v>
      </c>
      <c r="N1996" s="2" t="str">
        <f t="shared" si="126"/>
        <v>Morning</v>
      </c>
      <c r="O1996" s="2">
        <v>42378.366666666669</v>
      </c>
      <c r="P1996">
        <v>804626</v>
      </c>
      <c r="Q1996" t="str">
        <f t="shared" si="127"/>
        <v>Kids</v>
      </c>
    </row>
    <row r="1997" spans="1:17" x14ac:dyDescent="0.3">
      <c r="A1997">
        <v>773030</v>
      </c>
      <c r="B1997" t="str">
        <f>VLOOKUP($A1997,'[1]User Profiles'!$A:$I,2,FALSE)</f>
        <v>Malika </v>
      </c>
      <c r="C1997" t="str">
        <f>VLOOKUP($A1997,'[1]User Profiles'!$A:$I,3,FALSE)</f>
        <v>Sieren</v>
      </c>
      <c r="D1997" t="str">
        <f>VLOOKUP($A1997,'[1]User Profiles'!$A:$I,5,FALSE)</f>
        <v>female</v>
      </c>
      <c r="E1997" t="str">
        <f>VLOOKUP($A1997,'[1]User Profiles'!$A:$I,6,FALSE)</f>
        <v>black</v>
      </c>
      <c r="F1997">
        <f>VLOOKUP($A1997,'[1]User Profiles'!$A:$I,7,FALSE)</f>
        <v>25</v>
      </c>
      <c r="G1997" t="str">
        <f>VLOOKUP($A1997,'[1]User Profiles'!$A:$I,8,FALSE)</f>
        <v>Northern Cape</v>
      </c>
      <c r="H1997" t="s">
        <v>23</v>
      </c>
      <c r="I1997" s="4">
        <v>42411</v>
      </c>
      <c r="J1997" s="1">
        <v>0.36666666666666664</v>
      </c>
      <c r="K1997" s="1">
        <v>6.3888888888888884E-3</v>
      </c>
      <c r="L1997" s="1" t="str">
        <f t="shared" si="125"/>
        <v>Thursday</v>
      </c>
      <c r="M1997" t="str">
        <f t="shared" si="124"/>
        <v>February</v>
      </c>
      <c r="N1997" s="2" t="str">
        <f t="shared" si="126"/>
        <v>Morning</v>
      </c>
      <c r="O1997" s="2">
        <v>42411.366666666669</v>
      </c>
      <c r="P1997">
        <v>773030</v>
      </c>
      <c r="Q1997" t="str">
        <f t="shared" si="127"/>
        <v>Entertainment</v>
      </c>
    </row>
    <row r="1998" spans="1:17" x14ac:dyDescent="0.3">
      <c r="A1998">
        <v>907637</v>
      </c>
      <c r="B1998" t="str">
        <f>VLOOKUP($A1998,'[1]User Profiles'!$A:$I,2,FALSE)</f>
        <v>Earl </v>
      </c>
      <c r="C1998" t="str">
        <f>VLOOKUP($A1998,'[1]User Profiles'!$A:$I,3,FALSE)</f>
        <v>Marek</v>
      </c>
      <c r="D1998" t="str">
        <f>VLOOKUP($A1998,'[1]User Profiles'!$A:$I,5,FALSE)</f>
        <v>male</v>
      </c>
      <c r="E1998" t="str">
        <f>VLOOKUP($A1998,'[1]User Profiles'!$A:$I,6,FALSE)</f>
        <v>indian_asian</v>
      </c>
      <c r="F1998">
        <f>VLOOKUP($A1998,'[1]User Profiles'!$A:$I,7,FALSE)</f>
        <v>41</v>
      </c>
      <c r="G1998" t="str">
        <f>VLOOKUP($A1998,'[1]User Profiles'!$A:$I,8,FALSE)</f>
        <v>Eastern Cape</v>
      </c>
      <c r="H1998" t="s">
        <v>18</v>
      </c>
      <c r="I1998" s="4">
        <v>42459</v>
      </c>
      <c r="J1998" s="1">
        <v>0.36666666666666664</v>
      </c>
      <c r="K1998" s="1">
        <v>9.3749999999999997E-3</v>
      </c>
      <c r="L1998" s="1" t="str">
        <f t="shared" si="125"/>
        <v>Wednesday</v>
      </c>
      <c r="M1998" t="str">
        <f t="shared" si="124"/>
        <v>March</v>
      </c>
      <c r="N1998" s="2" t="str">
        <f t="shared" si="126"/>
        <v>Morning</v>
      </c>
      <c r="O1998" s="2">
        <v>42459.366666666669</v>
      </c>
      <c r="P1998">
        <v>907637</v>
      </c>
      <c r="Q1998" t="str">
        <f t="shared" si="127"/>
        <v>Sports</v>
      </c>
    </row>
    <row r="1999" spans="1:17" x14ac:dyDescent="0.3">
      <c r="A1999">
        <v>866205</v>
      </c>
      <c r="B1999" t="str">
        <f>VLOOKUP($A1999,'[1]User Profiles'!$A:$I,2,FALSE)</f>
        <v>Charlie </v>
      </c>
      <c r="C1999" t="str">
        <f>VLOOKUP($A1999,'[1]User Profiles'!$A:$I,3,FALSE)</f>
        <v>Mcclaine</v>
      </c>
      <c r="D1999" t="str">
        <f>VLOOKUP($A1999,'[1]User Profiles'!$A:$I,5,FALSE)</f>
        <v>male</v>
      </c>
      <c r="E1999" t="str">
        <f>VLOOKUP($A1999,'[1]User Profiles'!$A:$I,6,FALSE)</f>
        <v>indian_asian</v>
      </c>
      <c r="F1999">
        <f>VLOOKUP($A1999,'[1]User Profiles'!$A:$I,7,FALSE)</f>
        <v>36</v>
      </c>
      <c r="G1999" t="str">
        <f>VLOOKUP($A1999,'[1]User Profiles'!$A:$I,8,FALSE)</f>
        <v>Gauteng</v>
      </c>
      <c r="H1999" t="s">
        <v>20</v>
      </c>
      <c r="I1999" s="4">
        <v>42443</v>
      </c>
      <c r="J1999" s="1">
        <v>0.36736111111111114</v>
      </c>
      <c r="K1999" s="1">
        <v>6.0648148148148145E-3</v>
      </c>
      <c r="L1999" s="1" t="str">
        <f t="shared" si="125"/>
        <v>Monday</v>
      </c>
      <c r="M1999" t="str">
        <f t="shared" si="124"/>
        <v>March</v>
      </c>
      <c r="N1999" s="2" t="str">
        <f t="shared" si="126"/>
        <v>Morning</v>
      </c>
      <c r="O1999" s="2">
        <v>42443.367361111108</v>
      </c>
      <c r="P1999">
        <v>866205</v>
      </c>
      <c r="Q1999" t="str">
        <f t="shared" si="127"/>
        <v>Other</v>
      </c>
    </row>
    <row r="2000" spans="1:17" x14ac:dyDescent="0.3">
      <c r="A2000">
        <v>930067</v>
      </c>
      <c r="B2000" t="str">
        <f>VLOOKUP($A2000,'[1]User Profiles'!$A:$I,2,FALSE)</f>
        <v>Efren </v>
      </c>
      <c r="C2000" t="str">
        <f>VLOOKUP($A2000,'[1]User Profiles'!$A:$I,3,FALSE)</f>
        <v>Luthy</v>
      </c>
      <c r="D2000" t="str">
        <f>VLOOKUP($A2000,'[1]User Profiles'!$A:$I,5,FALSE)</f>
        <v>male</v>
      </c>
      <c r="E2000" t="str">
        <f>VLOOKUP($A2000,'[1]User Profiles'!$A:$I,6,FALSE)</f>
        <v>indian_asian</v>
      </c>
      <c r="F2000">
        <f>VLOOKUP($A2000,'[1]User Profiles'!$A:$I,7,FALSE)</f>
        <v>32</v>
      </c>
      <c r="G2000" t="str">
        <f>VLOOKUP($A2000,'[1]User Profiles'!$A:$I,8,FALSE)</f>
        <v>Kwazulu Natal</v>
      </c>
      <c r="H2000" t="s">
        <v>18</v>
      </c>
      <c r="I2000" s="4">
        <v>42459</v>
      </c>
      <c r="J2000" s="1">
        <v>0.36736111111111114</v>
      </c>
      <c r="K2000" s="1">
        <v>2.5462962962962961E-4</v>
      </c>
      <c r="L2000" s="1" t="str">
        <f t="shared" si="125"/>
        <v>Wednesday</v>
      </c>
      <c r="M2000" t="str">
        <f t="shared" si="124"/>
        <v>March</v>
      </c>
      <c r="N2000" s="2" t="str">
        <f t="shared" si="126"/>
        <v>Morning</v>
      </c>
      <c r="O2000" s="2">
        <v>42459.367361111108</v>
      </c>
      <c r="P2000">
        <v>930067</v>
      </c>
      <c r="Q2000" t="str">
        <f t="shared" si="127"/>
        <v>Sports</v>
      </c>
    </row>
    <row r="2001" spans="1:17" x14ac:dyDescent="0.3">
      <c r="A2001">
        <v>2090555</v>
      </c>
      <c r="B2001" t="str">
        <f>VLOOKUP($A2001,'[1]User Profiles'!$A:$I,2,FALSE)</f>
        <v>Haywood </v>
      </c>
      <c r="C2001" t="str">
        <f>VLOOKUP($A2001,'[1]User Profiles'!$A:$I,3,FALSE)</f>
        <v>Reisinger</v>
      </c>
      <c r="D2001" t="str">
        <f>VLOOKUP($A2001,'[1]User Profiles'!$A:$I,5,FALSE)</f>
        <v>male</v>
      </c>
      <c r="E2001" t="str">
        <f>VLOOKUP($A2001,'[1]User Profiles'!$A:$I,6,FALSE)</f>
        <v>indian_asian</v>
      </c>
      <c r="F2001">
        <f>VLOOKUP($A2001,'[1]User Profiles'!$A:$I,7,FALSE)</f>
        <v>27</v>
      </c>
      <c r="G2001" t="str">
        <f>VLOOKUP($A2001,'[1]User Profiles'!$A:$I,8,FALSE)</f>
        <v>Gauteng</v>
      </c>
      <c r="H2001" t="s">
        <v>18</v>
      </c>
      <c r="I2001" s="4">
        <v>42459</v>
      </c>
      <c r="J2001" s="1">
        <v>0.36736111111111114</v>
      </c>
      <c r="K2001" s="1">
        <v>2.4537037037037036E-3</v>
      </c>
      <c r="L2001" s="1" t="str">
        <f t="shared" si="125"/>
        <v>Wednesday</v>
      </c>
      <c r="M2001" t="str">
        <f t="shared" si="124"/>
        <v>March</v>
      </c>
      <c r="N2001" s="2" t="str">
        <f t="shared" si="126"/>
        <v>Morning</v>
      </c>
      <c r="O2001" s="2">
        <v>42459.367361111108</v>
      </c>
      <c r="P2001">
        <v>2090555</v>
      </c>
      <c r="Q2001" t="str">
        <f t="shared" si="127"/>
        <v>Sports</v>
      </c>
    </row>
    <row r="2002" spans="1:17" x14ac:dyDescent="0.3">
      <c r="A2002">
        <v>939838</v>
      </c>
      <c r="B2002" t="str">
        <f>VLOOKUP($A2002,'[1]User Profiles'!$A:$I,2,FALSE)</f>
        <v>Iva </v>
      </c>
      <c r="C2002" t="str">
        <f>VLOOKUP($A2002,'[1]User Profiles'!$A:$I,3,FALSE)</f>
        <v>Styer</v>
      </c>
      <c r="D2002" t="str">
        <f>VLOOKUP($A2002,'[1]User Profiles'!$A:$I,5,FALSE)</f>
        <v>female</v>
      </c>
      <c r="E2002" t="str">
        <f>VLOOKUP($A2002,'[1]User Profiles'!$A:$I,6,FALSE)</f>
        <v>black</v>
      </c>
      <c r="F2002">
        <f>VLOOKUP($A2002,'[1]User Profiles'!$A:$I,7,FALSE)</f>
        <v>32</v>
      </c>
      <c r="G2002" t="str">
        <f>VLOOKUP($A2002,'[1]User Profiles'!$A:$I,8,FALSE)</f>
        <v>Gauteng</v>
      </c>
      <c r="H2002" t="s">
        <v>19</v>
      </c>
      <c r="I2002" s="4">
        <v>42431</v>
      </c>
      <c r="J2002" s="1">
        <v>0.36736111111111114</v>
      </c>
      <c r="K2002" s="1">
        <v>0</v>
      </c>
      <c r="L2002" s="1" t="str">
        <f t="shared" si="125"/>
        <v>Wednesday</v>
      </c>
      <c r="M2002" t="str">
        <f t="shared" si="124"/>
        <v>March</v>
      </c>
      <c r="N2002" s="2" t="str">
        <f t="shared" si="126"/>
        <v>Morning</v>
      </c>
      <c r="O2002" s="2">
        <v>42431.367361111108</v>
      </c>
      <c r="P2002">
        <v>939833</v>
      </c>
      <c r="Q2002" t="str">
        <f t="shared" si="127"/>
        <v>Entertainment</v>
      </c>
    </row>
    <row r="2003" spans="1:17" x14ac:dyDescent="0.3">
      <c r="A2003">
        <v>772227</v>
      </c>
      <c r="B2003" t="str">
        <f>VLOOKUP($A2003,'[1]User Profiles'!$A:$I,2,FALSE)</f>
        <v>Torrie </v>
      </c>
      <c r="C2003" t="str">
        <f>VLOOKUP($A2003,'[1]User Profiles'!$A:$I,3,FALSE)</f>
        <v>Mcclaine</v>
      </c>
      <c r="D2003" t="str">
        <f>VLOOKUP($A2003,'[1]User Profiles'!$A:$I,5,FALSE)</f>
        <v>female</v>
      </c>
      <c r="E2003" t="str">
        <f>VLOOKUP($A2003,'[1]User Profiles'!$A:$I,6,FALSE)</f>
        <v>black</v>
      </c>
      <c r="F2003">
        <f>VLOOKUP($A2003,'[1]User Profiles'!$A:$I,7,FALSE)</f>
        <v>29</v>
      </c>
      <c r="G2003" t="str">
        <f>VLOOKUP($A2003,'[1]User Profiles'!$A:$I,8,FALSE)</f>
        <v>Limpopo</v>
      </c>
      <c r="H2003" t="s">
        <v>17</v>
      </c>
      <c r="I2003" s="4">
        <v>42450</v>
      </c>
      <c r="J2003" s="1">
        <v>0.36736111111111114</v>
      </c>
      <c r="K2003" s="1">
        <v>5.2083333333333333E-4</v>
      </c>
      <c r="L2003" s="1" t="str">
        <f t="shared" si="125"/>
        <v>Monday</v>
      </c>
      <c r="M2003" t="str">
        <f t="shared" si="124"/>
        <v>March</v>
      </c>
      <c r="N2003" s="2" t="str">
        <f t="shared" si="126"/>
        <v>Morning</v>
      </c>
      <c r="O2003" s="2">
        <v>42450.367361111108</v>
      </c>
      <c r="P2003">
        <v>772227</v>
      </c>
      <c r="Q2003" t="str">
        <f t="shared" si="127"/>
        <v>Other</v>
      </c>
    </row>
    <row r="2004" spans="1:17" x14ac:dyDescent="0.3">
      <c r="A2004">
        <v>821074</v>
      </c>
      <c r="B2004" t="str">
        <f>VLOOKUP($A2004,'[1]User Profiles'!$A:$I,2,FALSE)</f>
        <v>Hyman </v>
      </c>
      <c r="C2004" t="str">
        <f>VLOOKUP($A2004,'[1]User Profiles'!$A:$I,3,FALSE)</f>
        <v>Zweifel</v>
      </c>
      <c r="D2004" t="str">
        <f>VLOOKUP($A2004,'[1]User Profiles'!$A:$I,5,FALSE)</f>
        <v>male</v>
      </c>
      <c r="E2004" t="str">
        <f>VLOOKUP($A2004,'[1]User Profiles'!$A:$I,6,FALSE)</f>
        <v>white</v>
      </c>
      <c r="F2004">
        <f>VLOOKUP($A2004,'[1]User Profiles'!$A:$I,7,FALSE)</f>
        <v>32</v>
      </c>
      <c r="G2004" t="str">
        <f>VLOOKUP($A2004,'[1]User Profiles'!$A:$I,8,FALSE)</f>
        <v>Eastern Cape</v>
      </c>
      <c r="H2004" t="s">
        <v>18</v>
      </c>
      <c r="I2004" s="4">
        <v>42424</v>
      </c>
      <c r="J2004" s="1">
        <v>0.36736111111111114</v>
      </c>
      <c r="K2004" s="1">
        <v>2.662037037037037E-3</v>
      </c>
      <c r="L2004" s="1" t="str">
        <f t="shared" si="125"/>
        <v>Wednesday</v>
      </c>
      <c r="M2004" t="str">
        <f t="shared" si="124"/>
        <v>February</v>
      </c>
      <c r="N2004" s="2" t="str">
        <f t="shared" si="126"/>
        <v>Morning</v>
      </c>
      <c r="O2004" s="2">
        <v>42424.367361111108</v>
      </c>
      <c r="P2004">
        <v>821074</v>
      </c>
      <c r="Q2004" t="str">
        <f t="shared" si="127"/>
        <v>Sports</v>
      </c>
    </row>
    <row r="2005" spans="1:17" x14ac:dyDescent="0.3">
      <c r="A2005">
        <v>2204145</v>
      </c>
      <c r="B2005" t="str">
        <f>VLOOKUP($A2005,'[1]User Profiles'!$A:$I,2,FALSE)</f>
        <v>Hyman </v>
      </c>
      <c r="C2005" t="str">
        <f>VLOOKUP($A2005,'[1]User Profiles'!$A:$I,3,FALSE)</f>
        <v>Caves</v>
      </c>
      <c r="D2005" t="str">
        <f>VLOOKUP($A2005,'[1]User Profiles'!$A:$I,5,FALSE)</f>
        <v>male</v>
      </c>
      <c r="E2005" t="str">
        <f>VLOOKUP($A2005,'[1]User Profiles'!$A:$I,6,FALSE)</f>
        <v>indian_asian</v>
      </c>
      <c r="F2005">
        <f>VLOOKUP($A2005,'[1]User Profiles'!$A:$I,7,FALSE)</f>
        <v>27</v>
      </c>
      <c r="G2005" t="str">
        <f>VLOOKUP($A2005,'[1]User Profiles'!$A:$I,8,FALSE)</f>
        <v>Limpopo</v>
      </c>
      <c r="H2005" t="s">
        <v>18</v>
      </c>
      <c r="I2005" s="4">
        <v>42459</v>
      </c>
      <c r="J2005" s="1">
        <v>0.36736111111111114</v>
      </c>
      <c r="K2005" s="1">
        <v>6.4351851851851853E-3</v>
      </c>
      <c r="L2005" s="1" t="str">
        <f t="shared" si="125"/>
        <v>Wednesday</v>
      </c>
      <c r="M2005" t="str">
        <f t="shared" si="124"/>
        <v>March</v>
      </c>
      <c r="N2005" s="2" t="str">
        <f t="shared" si="126"/>
        <v>Morning</v>
      </c>
      <c r="O2005" s="2">
        <v>42459.367361111108</v>
      </c>
      <c r="P2005">
        <v>2204145</v>
      </c>
      <c r="Q2005" t="str">
        <f t="shared" si="127"/>
        <v>Sports</v>
      </c>
    </row>
    <row r="2006" spans="1:17" x14ac:dyDescent="0.3">
      <c r="A2006">
        <v>543441</v>
      </c>
      <c r="B2006" t="str">
        <f>VLOOKUP($A2006,'[1]User Profiles'!$A:$I,2,FALSE)</f>
        <v>Stephen </v>
      </c>
      <c r="C2006" t="str">
        <f>VLOOKUP($A2006,'[1]User Profiles'!$A:$I,3,FALSE)</f>
        <v>Zweifel</v>
      </c>
      <c r="D2006" t="str">
        <f>VLOOKUP($A2006,'[1]User Profiles'!$A:$I,5,FALSE)</f>
        <v>male</v>
      </c>
      <c r="E2006" t="str">
        <f>VLOOKUP($A2006,'[1]User Profiles'!$A:$I,6,FALSE)</f>
        <v>white</v>
      </c>
      <c r="F2006">
        <f>VLOOKUP($A2006,'[1]User Profiles'!$A:$I,7,FALSE)</f>
        <v>25</v>
      </c>
      <c r="G2006" t="str">
        <f>VLOOKUP($A2006,'[1]User Profiles'!$A:$I,8,FALSE)</f>
        <v>Gauteng</v>
      </c>
      <c r="H2006" t="s">
        <v>20</v>
      </c>
      <c r="I2006" s="4">
        <v>42374</v>
      </c>
      <c r="J2006" s="1">
        <v>0.36736111111111114</v>
      </c>
      <c r="K2006" s="1">
        <v>2.662037037037037E-3</v>
      </c>
      <c r="L2006" s="1" t="str">
        <f t="shared" si="125"/>
        <v>Tuesday</v>
      </c>
      <c r="M2006" t="str">
        <f t="shared" si="124"/>
        <v>January</v>
      </c>
      <c r="N2006" s="2" t="str">
        <f t="shared" si="126"/>
        <v>Morning</v>
      </c>
      <c r="O2006" s="2">
        <v>42374.367361111108</v>
      </c>
      <c r="P2006">
        <v>543441</v>
      </c>
      <c r="Q2006" t="str">
        <f t="shared" si="127"/>
        <v>Other</v>
      </c>
    </row>
    <row r="2007" spans="1:17" x14ac:dyDescent="0.3">
      <c r="A2007">
        <v>940668</v>
      </c>
      <c r="B2007" t="str">
        <f>VLOOKUP($A2007,'[1]User Profiles'!$A:$I,2,FALSE)</f>
        <v>Shane </v>
      </c>
      <c r="C2007" t="str">
        <f>VLOOKUP($A2007,'[1]User Profiles'!$A:$I,3,FALSE)</f>
        <v>Woolard</v>
      </c>
      <c r="D2007" t="str">
        <f>VLOOKUP($A2007,'[1]User Profiles'!$A:$I,5,FALSE)</f>
        <v>male</v>
      </c>
      <c r="E2007" t="str">
        <f>VLOOKUP($A2007,'[1]User Profiles'!$A:$I,6,FALSE)</f>
        <v>black</v>
      </c>
      <c r="F2007">
        <f>VLOOKUP($A2007,'[1]User Profiles'!$A:$I,7,FALSE)</f>
        <v>30</v>
      </c>
      <c r="G2007" t="str">
        <f>VLOOKUP($A2007,'[1]User Profiles'!$A:$I,8,FALSE)</f>
        <v>Gauteng</v>
      </c>
      <c r="H2007" t="s">
        <v>18</v>
      </c>
      <c r="I2007" s="4">
        <v>42434</v>
      </c>
      <c r="J2007" s="1">
        <v>0.36736111111111114</v>
      </c>
      <c r="K2007" s="1">
        <v>1.6435185185185183E-3</v>
      </c>
      <c r="L2007" s="1" t="str">
        <f t="shared" si="125"/>
        <v>Saturday</v>
      </c>
      <c r="M2007" t="str">
        <f t="shared" si="124"/>
        <v>March</v>
      </c>
      <c r="N2007" s="2" t="str">
        <f t="shared" si="126"/>
        <v>Morning</v>
      </c>
      <c r="O2007" s="2">
        <v>42434.367361111108</v>
      </c>
      <c r="P2007">
        <v>940668</v>
      </c>
      <c r="Q2007" t="str">
        <f t="shared" si="127"/>
        <v>Sports</v>
      </c>
    </row>
    <row r="2008" spans="1:17" x14ac:dyDescent="0.3">
      <c r="A2008">
        <v>2239503</v>
      </c>
      <c r="B2008" t="str">
        <f>VLOOKUP($A2008,'[1]User Profiles'!$A:$I,2,FALSE)</f>
        <v>Wilburn </v>
      </c>
      <c r="C2008" t="str">
        <f>VLOOKUP($A2008,'[1]User Profiles'!$A:$I,3,FALSE)</f>
        <v>Woolard</v>
      </c>
      <c r="D2008" t="str">
        <f>VLOOKUP($A2008,'[1]User Profiles'!$A:$I,5,FALSE)</f>
        <v>male</v>
      </c>
      <c r="E2008" t="str">
        <f>VLOOKUP($A2008,'[1]User Profiles'!$A:$I,6,FALSE)</f>
        <v>None</v>
      </c>
      <c r="F2008">
        <f>VLOOKUP($A2008,'[1]User Profiles'!$A:$I,7,FALSE)</f>
        <v>38</v>
      </c>
      <c r="G2008" t="str">
        <f>VLOOKUP($A2008,'[1]User Profiles'!$A:$I,8,FALSE)</f>
        <v>Western Cape</v>
      </c>
      <c r="H2008" t="s">
        <v>19</v>
      </c>
      <c r="I2008" s="4">
        <v>42371</v>
      </c>
      <c r="J2008" s="1">
        <v>0.36736111111111114</v>
      </c>
      <c r="K2008" s="1">
        <v>3.4722222222222218E-4</v>
      </c>
      <c r="L2008" s="1" t="str">
        <f t="shared" si="125"/>
        <v>Saturday</v>
      </c>
      <c r="M2008" t="str">
        <f t="shared" si="124"/>
        <v>January</v>
      </c>
      <c r="N2008" s="2" t="str">
        <f t="shared" si="126"/>
        <v>Morning</v>
      </c>
      <c r="O2008" s="2">
        <v>42371.367361111108</v>
      </c>
      <c r="P2008">
        <v>2239503</v>
      </c>
      <c r="Q2008" t="str">
        <f t="shared" si="127"/>
        <v>Entertainment</v>
      </c>
    </row>
    <row r="2009" spans="1:17" x14ac:dyDescent="0.3">
      <c r="A2009">
        <v>593624</v>
      </c>
      <c r="B2009" t="str">
        <f>VLOOKUP($A2009,'[1]User Profiles'!$A:$I,2,FALSE)</f>
        <v>Efren </v>
      </c>
      <c r="C2009" t="str">
        <f>VLOOKUP($A2009,'[1]User Profiles'!$A:$I,3,FALSE)</f>
        <v>Wigfall</v>
      </c>
      <c r="D2009" t="str">
        <f>VLOOKUP($A2009,'[1]User Profiles'!$A:$I,5,FALSE)</f>
        <v>male</v>
      </c>
      <c r="E2009" t="str">
        <f>VLOOKUP($A2009,'[1]User Profiles'!$A:$I,6,FALSE)</f>
        <v>other</v>
      </c>
      <c r="F2009">
        <f>VLOOKUP($A2009,'[1]User Profiles'!$A:$I,7,FALSE)</f>
        <v>27</v>
      </c>
      <c r="G2009" t="str">
        <f>VLOOKUP($A2009,'[1]User Profiles'!$A:$I,8,FALSE)</f>
        <v>Eastern Cape</v>
      </c>
      <c r="H2009" t="s">
        <v>21</v>
      </c>
      <c r="I2009" s="4">
        <v>42370</v>
      </c>
      <c r="J2009" s="1">
        <v>0.36736111111111114</v>
      </c>
      <c r="K2009" s="1">
        <v>1.2685185185185183E-2</v>
      </c>
      <c r="L2009" s="1" t="str">
        <f t="shared" si="125"/>
        <v>Friday</v>
      </c>
      <c r="M2009" t="str">
        <f t="shared" si="124"/>
        <v>January</v>
      </c>
      <c r="N2009" s="2" t="str">
        <f t="shared" si="126"/>
        <v>Morning</v>
      </c>
      <c r="O2009" s="2">
        <v>42370.367361111108</v>
      </c>
      <c r="P2009">
        <v>593624</v>
      </c>
      <c r="Q2009" t="str">
        <f t="shared" si="127"/>
        <v>Kids</v>
      </c>
    </row>
    <row r="2010" spans="1:17" x14ac:dyDescent="0.3">
      <c r="A2010">
        <v>773049</v>
      </c>
      <c r="B2010" t="str">
        <f>VLOOKUP($A2010,'[1]User Profiles'!$A:$I,2,FALSE)</f>
        <v>Shane </v>
      </c>
      <c r="C2010" t="str">
        <f>VLOOKUP($A2010,'[1]User Profiles'!$A:$I,3,FALSE)</f>
        <v>Crotty</v>
      </c>
      <c r="D2010" t="str">
        <f>VLOOKUP($A2010,'[1]User Profiles'!$A:$I,5,FALSE)</f>
        <v>male</v>
      </c>
      <c r="E2010" t="str">
        <f>VLOOKUP($A2010,'[1]User Profiles'!$A:$I,6,FALSE)</f>
        <v>indian_asian</v>
      </c>
      <c r="F2010">
        <f>VLOOKUP($A2010,'[1]User Profiles'!$A:$I,7,FALSE)</f>
        <v>26</v>
      </c>
      <c r="G2010" t="str">
        <f>VLOOKUP($A2010,'[1]User Profiles'!$A:$I,8,FALSE)</f>
        <v>Kwazulu Natal</v>
      </c>
      <c r="H2010" t="s">
        <v>22</v>
      </c>
      <c r="I2010" s="4">
        <v>42458</v>
      </c>
      <c r="J2010" s="1">
        <v>0.36736111111111114</v>
      </c>
      <c r="K2010" s="1">
        <v>6.7129629629629625E-4</v>
      </c>
      <c r="L2010" s="1" t="str">
        <f t="shared" si="125"/>
        <v>Tuesday</v>
      </c>
      <c r="M2010" t="str">
        <f t="shared" si="124"/>
        <v>March</v>
      </c>
      <c r="N2010" s="2" t="str">
        <f t="shared" si="126"/>
        <v>Morning</v>
      </c>
      <c r="O2010" s="2">
        <v>42458.367361111108</v>
      </c>
      <c r="P2010">
        <v>773049</v>
      </c>
      <c r="Q2010" t="str">
        <f t="shared" si="127"/>
        <v>Kids</v>
      </c>
    </row>
    <row r="2011" spans="1:17" x14ac:dyDescent="0.3">
      <c r="A2011">
        <v>893834</v>
      </c>
      <c r="B2011" t="str">
        <f>VLOOKUP($A2011,'[1]User Profiles'!$A:$I,2,FALSE)</f>
        <v>Stacy </v>
      </c>
      <c r="C2011" t="str">
        <f>VLOOKUP($A2011,'[1]User Profiles'!$A:$I,3,FALSE)</f>
        <v>Singer</v>
      </c>
      <c r="D2011" t="str">
        <f>VLOOKUP($A2011,'[1]User Profiles'!$A:$I,5,FALSE)</f>
        <v>male</v>
      </c>
      <c r="E2011" t="str">
        <f>VLOOKUP($A2011,'[1]User Profiles'!$A:$I,6,FALSE)</f>
        <v>black</v>
      </c>
      <c r="F2011">
        <f>VLOOKUP($A2011,'[1]User Profiles'!$A:$I,7,FALSE)</f>
        <v>25</v>
      </c>
      <c r="G2011" t="str">
        <f>VLOOKUP($A2011,'[1]User Profiles'!$A:$I,8,FALSE)</f>
        <v>Limpopo</v>
      </c>
      <c r="H2011" t="s">
        <v>22</v>
      </c>
      <c r="I2011" s="4">
        <v>42390</v>
      </c>
      <c r="J2011" s="1">
        <v>0.36736111111111114</v>
      </c>
      <c r="K2011" s="1">
        <v>1.9675925925925926E-4</v>
      </c>
      <c r="L2011" s="1" t="str">
        <f t="shared" si="125"/>
        <v>Thursday</v>
      </c>
      <c r="M2011" t="str">
        <f t="shared" si="124"/>
        <v>January</v>
      </c>
      <c r="N2011" s="2" t="str">
        <f t="shared" si="126"/>
        <v>Morning</v>
      </c>
      <c r="O2011" s="2">
        <v>42390.367361111108</v>
      </c>
      <c r="P2011">
        <v>893834</v>
      </c>
      <c r="Q2011" t="str">
        <f t="shared" si="127"/>
        <v>Kids</v>
      </c>
    </row>
    <row r="2012" spans="1:17" x14ac:dyDescent="0.3">
      <c r="A2012">
        <v>773212</v>
      </c>
      <c r="B2012" t="str">
        <f>VLOOKUP($A2012,'[1]User Profiles'!$A:$I,2,FALSE)</f>
        <v>Chas </v>
      </c>
      <c r="C2012" t="str">
        <f>VLOOKUP($A2012,'[1]User Profiles'!$A:$I,3,FALSE)</f>
        <v>Mosser</v>
      </c>
      <c r="D2012" t="str">
        <f>VLOOKUP($A2012,'[1]User Profiles'!$A:$I,5,FALSE)</f>
        <v>male</v>
      </c>
      <c r="E2012" t="str">
        <f>VLOOKUP($A2012,'[1]User Profiles'!$A:$I,6,FALSE)</f>
        <v>black</v>
      </c>
      <c r="F2012">
        <f>VLOOKUP($A2012,'[1]User Profiles'!$A:$I,7,FALSE)</f>
        <v>23</v>
      </c>
      <c r="G2012" t="str">
        <f>VLOOKUP($A2012,'[1]User Profiles'!$A:$I,8,FALSE)</f>
        <v>Gauteng</v>
      </c>
      <c r="H2012" t="s">
        <v>31</v>
      </c>
      <c r="I2012" s="4">
        <v>42406</v>
      </c>
      <c r="J2012" s="1">
        <v>0.36736111111111114</v>
      </c>
      <c r="K2012" s="1">
        <v>4.0509259259259258E-4</v>
      </c>
      <c r="L2012" s="1" t="str">
        <f t="shared" si="125"/>
        <v>Saturday</v>
      </c>
      <c r="M2012" t="str">
        <f t="shared" si="124"/>
        <v>February</v>
      </c>
      <c r="N2012" s="2" t="str">
        <f t="shared" si="126"/>
        <v>Morning</v>
      </c>
      <c r="O2012" s="2">
        <v>42406.367361111108</v>
      </c>
      <c r="P2012">
        <v>773212</v>
      </c>
      <c r="Q2012" t="str">
        <f t="shared" si="127"/>
        <v>Other</v>
      </c>
    </row>
    <row r="2013" spans="1:17" x14ac:dyDescent="0.3">
      <c r="A2013">
        <v>892523</v>
      </c>
      <c r="B2013" t="str">
        <f>VLOOKUP($A2013,'[1]User Profiles'!$A:$I,2,FALSE)</f>
        <v>Romeo </v>
      </c>
      <c r="C2013" t="str">
        <f>VLOOKUP($A2013,'[1]User Profiles'!$A:$I,3,FALSE)</f>
        <v>Woolard</v>
      </c>
      <c r="D2013" t="str">
        <f>VLOOKUP($A2013,'[1]User Profiles'!$A:$I,5,FALSE)</f>
        <v>male</v>
      </c>
      <c r="E2013" t="str">
        <f>VLOOKUP($A2013,'[1]User Profiles'!$A:$I,6,FALSE)</f>
        <v>coloured</v>
      </c>
      <c r="F2013">
        <f>VLOOKUP($A2013,'[1]User Profiles'!$A:$I,7,FALSE)</f>
        <v>29</v>
      </c>
      <c r="G2013" t="str">
        <f>VLOOKUP($A2013,'[1]User Profiles'!$A:$I,8,FALSE)</f>
        <v>Limpopo</v>
      </c>
      <c r="H2013" t="s">
        <v>17</v>
      </c>
      <c r="I2013" s="4">
        <v>42450</v>
      </c>
      <c r="J2013" s="1">
        <v>0.36805555555555558</v>
      </c>
      <c r="K2013" s="1">
        <v>3.8888888888888888E-3</v>
      </c>
      <c r="L2013" s="1" t="str">
        <f t="shared" si="125"/>
        <v>Monday</v>
      </c>
      <c r="M2013" t="str">
        <f t="shared" si="124"/>
        <v>March</v>
      </c>
      <c r="N2013" s="2" t="str">
        <f t="shared" si="126"/>
        <v>Morning</v>
      </c>
      <c r="O2013" s="2">
        <v>42450.368055555555</v>
      </c>
      <c r="P2013">
        <v>892523</v>
      </c>
      <c r="Q2013" t="str">
        <f t="shared" si="127"/>
        <v>Other</v>
      </c>
    </row>
    <row r="2014" spans="1:17" x14ac:dyDescent="0.3">
      <c r="A2014">
        <v>793652</v>
      </c>
      <c r="B2014" t="str">
        <f>VLOOKUP($A2014,'[1]User Profiles'!$A:$I,2,FALSE)</f>
        <v>Len </v>
      </c>
      <c r="C2014" t="str">
        <f>VLOOKUP($A2014,'[1]User Profiles'!$A:$I,3,FALSE)</f>
        <v>Mccollum</v>
      </c>
      <c r="D2014" t="str">
        <f>VLOOKUP($A2014,'[1]User Profiles'!$A:$I,5,FALSE)</f>
        <v>male</v>
      </c>
      <c r="E2014" t="str">
        <f>VLOOKUP($A2014,'[1]User Profiles'!$A:$I,6,FALSE)</f>
        <v>black</v>
      </c>
      <c r="F2014">
        <f>VLOOKUP($A2014,'[1]User Profiles'!$A:$I,7,FALSE)</f>
        <v>32</v>
      </c>
      <c r="G2014" t="str">
        <f>VLOOKUP($A2014,'[1]User Profiles'!$A:$I,8,FALSE)</f>
        <v>Eastern Cape</v>
      </c>
      <c r="H2014" t="s">
        <v>20</v>
      </c>
      <c r="I2014" s="4">
        <v>42453</v>
      </c>
      <c r="J2014" s="1">
        <v>0.36805555555555558</v>
      </c>
      <c r="K2014" s="1">
        <v>2.3148148148148146E-4</v>
      </c>
      <c r="L2014" s="1" t="str">
        <f t="shared" si="125"/>
        <v>Thursday</v>
      </c>
      <c r="M2014" t="str">
        <f t="shared" si="124"/>
        <v>March</v>
      </c>
      <c r="N2014" s="2" t="str">
        <f t="shared" si="126"/>
        <v>Morning</v>
      </c>
      <c r="O2014" s="2">
        <v>42453.368055555555</v>
      </c>
      <c r="P2014">
        <v>793652</v>
      </c>
      <c r="Q2014" t="str">
        <f t="shared" si="127"/>
        <v>Other</v>
      </c>
    </row>
    <row r="2015" spans="1:17" x14ac:dyDescent="0.3">
      <c r="A2015">
        <v>868982</v>
      </c>
      <c r="B2015" t="str">
        <f>VLOOKUP($A2015,'[1]User Profiles'!$A:$I,2,FALSE)</f>
        <v>Lloyd </v>
      </c>
      <c r="C2015" t="str">
        <f>VLOOKUP($A2015,'[1]User Profiles'!$A:$I,3,FALSE)</f>
        <v>Singer</v>
      </c>
      <c r="D2015" t="str">
        <f>VLOOKUP($A2015,'[1]User Profiles'!$A:$I,5,FALSE)</f>
        <v>male</v>
      </c>
      <c r="E2015" t="str">
        <f>VLOOKUP($A2015,'[1]User Profiles'!$A:$I,6,FALSE)</f>
        <v>black</v>
      </c>
      <c r="F2015">
        <f>VLOOKUP($A2015,'[1]User Profiles'!$A:$I,7,FALSE)</f>
        <v>23</v>
      </c>
      <c r="G2015" t="str">
        <f>VLOOKUP($A2015,'[1]User Profiles'!$A:$I,8,FALSE)</f>
        <v>Gauteng</v>
      </c>
      <c r="H2015" t="s">
        <v>25</v>
      </c>
      <c r="I2015" s="4">
        <v>42441</v>
      </c>
      <c r="J2015" s="1">
        <v>0.36805555555555558</v>
      </c>
      <c r="K2015" s="1">
        <v>3.2407407407407406E-4</v>
      </c>
      <c r="L2015" s="1" t="str">
        <f t="shared" si="125"/>
        <v>Saturday</v>
      </c>
      <c r="M2015" t="str">
        <f t="shared" si="124"/>
        <v>March</v>
      </c>
      <c r="N2015" s="2" t="str">
        <f t="shared" si="126"/>
        <v>Morning</v>
      </c>
      <c r="O2015" s="2">
        <v>42441.368055555555</v>
      </c>
      <c r="P2015">
        <v>868982</v>
      </c>
      <c r="Q2015" t="str">
        <f t="shared" si="127"/>
        <v>Sports</v>
      </c>
    </row>
    <row r="2016" spans="1:17" x14ac:dyDescent="0.3">
      <c r="A2016">
        <v>33773</v>
      </c>
      <c r="B2016" t="str">
        <f>VLOOKUP($A2016,'[1]User Profiles'!$A:$I,2,FALSE)</f>
        <v>None</v>
      </c>
      <c r="C2016" t="str">
        <f>VLOOKUP($A2016,'[1]User Profiles'!$A:$I,3,FALSE)</f>
        <v>None</v>
      </c>
      <c r="D2016" t="str">
        <f>VLOOKUP($A2016,'[1]User Profiles'!$A:$I,5,FALSE)</f>
        <v>None</v>
      </c>
      <c r="E2016" t="str">
        <f>VLOOKUP($A2016,'[1]User Profiles'!$A:$I,6,FALSE)</f>
        <v>None</v>
      </c>
      <c r="F2016">
        <f>VLOOKUP($A2016,'[1]User Profiles'!$A:$I,7,FALSE)</f>
        <v>0</v>
      </c>
      <c r="G2016" t="str">
        <f>VLOOKUP($A2016,'[1]User Profiles'!$A:$I,8,FALSE)</f>
        <v>None</v>
      </c>
      <c r="H2016" t="s">
        <v>18</v>
      </c>
      <c r="I2016" s="4">
        <v>42441</v>
      </c>
      <c r="J2016" s="1">
        <v>0.36805555555555558</v>
      </c>
      <c r="K2016" s="1">
        <v>9.2592592592592588E-5</v>
      </c>
      <c r="L2016" s="1" t="str">
        <f t="shared" si="125"/>
        <v>Saturday</v>
      </c>
      <c r="M2016" t="str">
        <f t="shared" si="124"/>
        <v>March</v>
      </c>
      <c r="N2016" s="2" t="str">
        <f t="shared" si="126"/>
        <v>Morning</v>
      </c>
      <c r="O2016" s="2">
        <v>42441.368055555555</v>
      </c>
      <c r="P2016">
        <v>33773</v>
      </c>
      <c r="Q2016" t="str">
        <f t="shared" si="127"/>
        <v>Sports</v>
      </c>
    </row>
    <row r="2017" spans="1:17" x14ac:dyDescent="0.3">
      <c r="A2017">
        <v>926675</v>
      </c>
      <c r="B2017" t="str">
        <f>VLOOKUP($A2017,'[1]User Profiles'!$A:$I,2,FALSE)</f>
        <v>Carter </v>
      </c>
      <c r="C2017" t="str">
        <f>VLOOKUP($A2017,'[1]User Profiles'!$A:$I,3,FALSE)</f>
        <v>Shkreli</v>
      </c>
      <c r="D2017" t="str">
        <f>VLOOKUP($A2017,'[1]User Profiles'!$A:$I,5,FALSE)</f>
        <v>male</v>
      </c>
      <c r="E2017" t="str">
        <f>VLOOKUP($A2017,'[1]User Profiles'!$A:$I,6,FALSE)</f>
        <v>indian_asian</v>
      </c>
      <c r="F2017">
        <f>VLOOKUP($A2017,'[1]User Profiles'!$A:$I,7,FALSE)</f>
        <v>27</v>
      </c>
      <c r="G2017" t="str">
        <f>VLOOKUP($A2017,'[1]User Profiles'!$A:$I,8,FALSE)</f>
        <v>Kwazulu Natal</v>
      </c>
      <c r="H2017" t="s">
        <v>18</v>
      </c>
      <c r="I2017" s="4">
        <v>42459</v>
      </c>
      <c r="J2017" s="1">
        <v>0.36805555555555558</v>
      </c>
      <c r="K2017" s="1">
        <v>1.0393518518518519E-2</v>
      </c>
      <c r="L2017" s="1" t="str">
        <f t="shared" si="125"/>
        <v>Wednesday</v>
      </c>
      <c r="M2017" t="str">
        <f t="shared" si="124"/>
        <v>March</v>
      </c>
      <c r="N2017" s="2" t="str">
        <f t="shared" si="126"/>
        <v>Morning</v>
      </c>
      <c r="O2017" s="2">
        <v>42459.368055555555</v>
      </c>
      <c r="P2017">
        <v>926675</v>
      </c>
      <c r="Q2017" t="str">
        <f t="shared" si="127"/>
        <v>Sports</v>
      </c>
    </row>
    <row r="2018" spans="1:17" x14ac:dyDescent="0.3">
      <c r="A2018">
        <v>789254</v>
      </c>
      <c r="B2018" t="str">
        <f>VLOOKUP($A2018,'[1]User Profiles'!$A:$I,2,FALSE)</f>
        <v>Art </v>
      </c>
      <c r="C2018" t="str">
        <f>VLOOKUP($A2018,'[1]User Profiles'!$A:$I,3,FALSE)</f>
        <v>Beville</v>
      </c>
      <c r="D2018" t="str">
        <f>VLOOKUP($A2018,'[1]User Profiles'!$A:$I,5,FALSE)</f>
        <v>male</v>
      </c>
      <c r="E2018" t="str">
        <f>VLOOKUP($A2018,'[1]User Profiles'!$A:$I,6,FALSE)</f>
        <v>black</v>
      </c>
      <c r="F2018">
        <f>VLOOKUP($A2018,'[1]User Profiles'!$A:$I,7,FALSE)</f>
        <v>24</v>
      </c>
      <c r="G2018" t="str">
        <f>VLOOKUP($A2018,'[1]User Profiles'!$A:$I,8,FALSE)</f>
        <v>Mpumalanga</v>
      </c>
      <c r="H2018" t="s">
        <v>25</v>
      </c>
      <c r="I2018" s="4">
        <v>42394</v>
      </c>
      <c r="J2018" s="1">
        <v>0.36805555555555558</v>
      </c>
      <c r="K2018" s="1">
        <v>0</v>
      </c>
      <c r="L2018" s="1" t="str">
        <f t="shared" si="125"/>
        <v>Monday</v>
      </c>
      <c r="M2018" t="str">
        <f t="shared" si="124"/>
        <v>January</v>
      </c>
      <c r="N2018" s="2" t="str">
        <f t="shared" si="126"/>
        <v>Morning</v>
      </c>
      <c r="O2018" s="2">
        <v>42394.368055555555</v>
      </c>
      <c r="P2018">
        <v>789254</v>
      </c>
      <c r="Q2018" t="str">
        <f t="shared" si="127"/>
        <v>Sports</v>
      </c>
    </row>
    <row r="2019" spans="1:17" x14ac:dyDescent="0.3">
      <c r="A2019">
        <v>877249</v>
      </c>
      <c r="B2019" t="str">
        <f>VLOOKUP($A2019,'[1]User Profiles'!$A:$I,2,FALSE)</f>
        <v>Claud </v>
      </c>
      <c r="C2019" t="str">
        <f>VLOOKUP($A2019,'[1]User Profiles'!$A:$I,3,FALSE)</f>
        <v>Mastrangelo</v>
      </c>
      <c r="D2019" t="str">
        <f>VLOOKUP($A2019,'[1]User Profiles'!$A:$I,5,FALSE)</f>
        <v>male</v>
      </c>
      <c r="E2019" t="str">
        <f>VLOOKUP($A2019,'[1]User Profiles'!$A:$I,6,FALSE)</f>
        <v>white</v>
      </c>
      <c r="F2019">
        <f>VLOOKUP($A2019,'[1]User Profiles'!$A:$I,7,FALSE)</f>
        <v>20</v>
      </c>
      <c r="G2019" t="str">
        <f>VLOOKUP($A2019,'[1]User Profiles'!$A:$I,8,FALSE)</f>
        <v>Gauteng</v>
      </c>
      <c r="H2019" t="s">
        <v>20</v>
      </c>
      <c r="I2019" s="4">
        <v>42456</v>
      </c>
      <c r="J2019" s="1">
        <v>0.36805555555555558</v>
      </c>
      <c r="K2019" s="1">
        <v>1.0416666666666667E-3</v>
      </c>
      <c r="L2019" s="1" t="str">
        <f t="shared" si="125"/>
        <v>Sunday</v>
      </c>
      <c r="M2019" t="str">
        <f t="shared" si="124"/>
        <v>March</v>
      </c>
      <c r="N2019" s="2" t="str">
        <f t="shared" si="126"/>
        <v>Morning</v>
      </c>
      <c r="O2019" s="2">
        <v>42456.368055555555</v>
      </c>
      <c r="P2019">
        <v>877249</v>
      </c>
      <c r="Q2019" t="str">
        <f t="shared" si="127"/>
        <v>Other</v>
      </c>
    </row>
    <row r="2020" spans="1:17" x14ac:dyDescent="0.3">
      <c r="A2020">
        <v>925280</v>
      </c>
      <c r="B2020" t="str">
        <f>VLOOKUP($A2020,'[1]User Profiles'!$A:$I,2,FALSE)</f>
        <v>Shane </v>
      </c>
      <c r="C2020" t="str">
        <f>VLOOKUP($A2020,'[1]User Profiles'!$A:$I,3,FALSE)</f>
        <v>Woolard</v>
      </c>
      <c r="D2020" t="str">
        <f>VLOOKUP($A2020,'[1]User Profiles'!$A:$I,5,FALSE)</f>
        <v>male</v>
      </c>
      <c r="E2020" t="str">
        <f>VLOOKUP($A2020,'[1]User Profiles'!$A:$I,6,FALSE)</f>
        <v>indian_asian</v>
      </c>
      <c r="F2020">
        <f>VLOOKUP($A2020,'[1]User Profiles'!$A:$I,7,FALSE)</f>
        <v>24</v>
      </c>
      <c r="G2020" t="str">
        <f>VLOOKUP($A2020,'[1]User Profiles'!$A:$I,8,FALSE)</f>
        <v>Limpopo</v>
      </c>
      <c r="H2020" t="s">
        <v>18</v>
      </c>
      <c r="I2020" s="4">
        <v>42459</v>
      </c>
      <c r="J2020" s="1">
        <v>0.36805555555555558</v>
      </c>
      <c r="K2020" s="1">
        <v>2.5462962962962961E-4</v>
      </c>
      <c r="L2020" s="1" t="str">
        <f t="shared" si="125"/>
        <v>Wednesday</v>
      </c>
      <c r="M2020" t="str">
        <f t="shared" si="124"/>
        <v>March</v>
      </c>
      <c r="N2020" s="2" t="str">
        <f t="shared" si="126"/>
        <v>Morning</v>
      </c>
      <c r="O2020" s="2">
        <v>42459.368055555555</v>
      </c>
      <c r="P2020">
        <v>925280</v>
      </c>
      <c r="Q2020" t="str">
        <f t="shared" si="127"/>
        <v>Sports</v>
      </c>
    </row>
    <row r="2021" spans="1:17" x14ac:dyDescent="0.3">
      <c r="A2021">
        <v>2204331</v>
      </c>
      <c r="B2021" t="str">
        <f>VLOOKUP($A2021,'[1]User Profiles'!$A:$I,2,FALSE)</f>
        <v>Hyman </v>
      </c>
      <c r="C2021" t="str">
        <f>VLOOKUP($A2021,'[1]User Profiles'!$A:$I,3,FALSE)</f>
        <v>Marek</v>
      </c>
      <c r="D2021" t="str">
        <f>VLOOKUP($A2021,'[1]User Profiles'!$A:$I,5,FALSE)</f>
        <v>male</v>
      </c>
      <c r="E2021" t="str">
        <f>VLOOKUP($A2021,'[1]User Profiles'!$A:$I,6,FALSE)</f>
        <v>black</v>
      </c>
      <c r="F2021">
        <f>VLOOKUP($A2021,'[1]User Profiles'!$A:$I,7,FALSE)</f>
        <v>52</v>
      </c>
      <c r="G2021" t="str">
        <f>VLOOKUP($A2021,'[1]User Profiles'!$A:$I,8,FALSE)</f>
        <v>Gauteng</v>
      </c>
      <c r="H2021" t="s">
        <v>32</v>
      </c>
      <c r="I2021" s="4">
        <v>42383</v>
      </c>
      <c r="J2021" s="1">
        <v>0.36805555555555558</v>
      </c>
      <c r="K2021" s="1">
        <v>4.6296296296296294E-5</v>
      </c>
      <c r="L2021" s="1" t="str">
        <f t="shared" si="125"/>
        <v>Thursday</v>
      </c>
      <c r="M2021" t="str">
        <f t="shared" si="124"/>
        <v>January</v>
      </c>
      <c r="N2021" s="2" t="str">
        <f t="shared" si="126"/>
        <v>Morning</v>
      </c>
      <c r="O2021" s="2">
        <v>42383.368055555555</v>
      </c>
      <c r="P2021">
        <v>2204331</v>
      </c>
      <c r="Q2021" t="str">
        <f t="shared" si="127"/>
        <v>Entertainment</v>
      </c>
    </row>
    <row r="2022" spans="1:17" x14ac:dyDescent="0.3">
      <c r="A2022">
        <v>893742</v>
      </c>
      <c r="B2022" t="str">
        <f>VLOOKUP($A2022,'[1]User Profiles'!$A:$I,2,FALSE)</f>
        <v>Samuel </v>
      </c>
      <c r="C2022" t="str">
        <f>VLOOKUP($A2022,'[1]User Profiles'!$A:$I,3,FALSE)</f>
        <v>Condie</v>
      </c>
      <c r="D2022" t="str">
        <f>VLOOKUP($A2022,'[1]User Profiles'!$A:$I,5,FALSE)</f>
        <v>male</v>
      </c>
      <c r="E2022" t="str">
        <f>VLOOKUP($A2022,'[1]User Profiles'!$A:$I,6,FALSE)</f>
        <v>indian_asian</v>
      </c>
      <c r="F2022">
        <f>VLOOKUP($A2022,'[1]User Profiles'!$A:$I,7,FALSE)</f>
        <v>71</v>
      </c>
      <c r="G2022" t="str">
        <f>VLOOKUP($A2022,'[1]User Profiles'!$A:$I,8,FALSE)</f>
        <v>Gauteng</v>
      </c>
      <c r="H2022" t="s">
        <v>18</v>
      </c>
      <c r="I2022" s="4">
        <v>42452</v>
      </c>
      <c r="J2022" s="1">
        <v>0.36805555555555558</v>
      </c>
      <c r="K2022" s="1">
        <v>8.8888888888888889E-3</v>
      </c>
      <c r="L2022" s="1" t="str">
        <f t="shared" si="125"/>
        <v>Wednesday</v>
      </c>
      <c r="M2022" t="str">
        <f t="shared" si="124"/>
        <v>March</v>
      </c>
      <c r="N2022" s="2" t="str">
        <f t="shared" si="126"/>
        <v>Morning</v>
      </c>
      <c r="O2022" s="2">
        <v>42452.368055555555</v>
      </c>
      <c r="P2022">
        <v>893742</v>
      </c>
      <c r="Q2022" t="str">
        <f t="shared" si="127"/>
        <v>Sports</v>
      </c>
    </row>
    <row r="2023" spans="1:17" x14ac:dyDescent="0.3">
      <c r="A2023">
        <v>893957</v>
      </c>
      <c r="B2023" t="str">
        <f>VLOOKUP($A2023,'[1]User Profiles'!$A:$I,2,FALSE)</f>
        <v>Bret </v>
      </c>
      <c r="C2023" t="str">
        <f>VLOOKUP($A2023,'[1]User Profiles'!$A:$I,3,FALSE)</f>
        <v>Paradis</v>
      </c>
      <c r="D2023" t="str">
        <f>VLOOKUP($A2023,'[1]User Profiles'!$A:$I,5,FALSE)</f>
        <v>male</v>
      </c>
      <c r="E2023" t="str">
        <f>VLOOKUP($A2023,'[1]User Profiles'!$A:$I,6,FALSE)</f>
        <v>indian_asian</v>
      </c>
      <c r="F2023">
        <f>VLOOKUP($A2023,'[1]User Profiles'!$A:$I,7,FALSE)</f>
        <v>35</v>
      </c>
      <c r="G2023" t="str">
        <f>VLOOKUP($A2023,'[1]User Profiles'!$A:$I,8,FALSE)</f>
        <v>Kwazulu Natal</v>
      </c>
      <c r="H2023" t="s">
        <v>20</v>
      </c>
      <c r="I2023" s="4">
        <v>42443</v>
      </c>
      <c r="J2023" s="1">
        <v>0.36805555555555558</v>
      </c>
      <c r="K2023" s="1">
        <v>1.1064814814814814E-2</v>
      </c>
      <c r="L2023" s="1" t="str">
        <f t="shared" si="125"/>
        <v>Monday</v>
      </c>
      <c r="M2023" t="str">
        <f t="shared" si="124"/>
        <v>March</v>
      </c>
      <c r="N2023" s="2" t="str">
        <f t="shared" si="126"/>
        <v>Morning</v>
      </c>
      <c r="O2023" s="2">
        <v>42443.368055555555</v>
      </c>
      <c r="P2023">
        <v>893957</v>
      </c>
      <c r="Q2023" t="str">
        <f t="shared" si="127"/>
        <v>Other</v>
      </c>
    </row>
    <row r="2024" spans="1:17" x14ac:dyDescent="0.3">
      <c r="A2024">
        <v>810587</v>
      </c>
      <c r="B2024" t="str">
        <f>VLOOKUP($A2024,'[1]User Profiles'!$A:$I,2,FALSE)</f>
        <v>Jacinto </v>
      </c>
      <c r="C2024" t="str">
        <f>VLOOKUP($A2024,'[1]User Profiles'!$A:$I,3,FALSE)</f>
        <v>Shkreli</v>
      </c>
      <c r="D2024" t="str">
        <f>VLOOKUP($A2024,'[1]User Profiles'!$A:$I,5,FALSE)</f>
        <v>male</v>
      </c>
      <c r="E2024" t="str">
        <f>VLOOKUP($A2024,'[1]User Profiles'!$A:$I,6,FALSE)</f>
        <v>black</v>
      </c>
      <c r="F2024">
        <f>VLOOKUP($A2024,'[1]User Profiles'!$A:$I,7,FALSE)</f>
        <v>52</v>
      </c>
      <c r="G2024" t="str">
        <f>VLOOKUP($A2024,'[1]User Profiles'!$A:$I,8,FALSE)</f>
        <v>Kwazulu Natal</v>
      </c>
      <c r="H2024" t="s">
        <v>18</v>
      </c>
      <c r="I2024" s="4">
        <v>42432</v>
      </c>
      <c r="J2024" s="1">
        <v>0.36805555555555558</v>
      </c>
      <c r="K2024" s="1">
        <v>3.2407407407407406E-3</v>
      </c>
      <c r="L2024" s="1" t="str">
        <f t="shared" si="125"/>
        <v>Thursday</v>
      </c>
      <c r="M2024" t="str">
        <f t="shared" si="124"/>
        <v>March</v>
      </c>
      <c r="N2024" s="2" t="str">
        <f t="shared" si="126"/>
        <v>Morning</v>
      </c>
      <c r="O2024" s="2">
        <v>42432.368055555555</v>
      </c>
      <c r="P2024">
        <v>810587</v>
      </c>
      <c r="Q2024" t="str">
        <f t="shared" si="127"/>
        <v>Sports</v>
      </c>
    </row>
    <row r="2025" spans="1:17" x14ac:dyDescent="0.3">
      <c r="A2025">
        <v>2255459</v>
      </c>
      <c r="B2025" t="str">
        <f>VLOOKUP($A2025,'[1]User Profiles'!$A:$I,2,FALSE)</f>
        <v>Michel </v>
      </c>
      <c r="C2025" t="str">
        <f>VLOOKUP($A2025,'[1]User Profiles'!$A:$I,3,FALSE)</f>
        <v>Reisinger</v>
      </c>
      <c r="D2025" t="str">
        <f>VLOOKUP($A2025,'[1]User Profiles'!$A:$I,5,FALSE)</f>
        <v>male</v>
      </c>
      <c r="E2025" t="str">
        <f>VLOOKUP($A2025,'[1]User Profiles'!$A:$I,6,FALSE)</f>
        <v>black</v>
      </c>
      <c r="F2025">
        <f>VLOOKUP($A2025,'[1]User Profiles'!$A:$I,7,FALSE)</f>
        <v>22</v>
      </c>
      <c r="G2025" t="str">
        <f>VLOOKUP($A2025,'[1]User Profiles'!$A:$I,8,FALSE)</f>
        <v>Mpumalanga</v>
      </c>
      <c r="H2025" t="s">
        <v>31</v>
      </c>
      <c r="I2025" s="4">
        <v>42438</v>
      </c>
      <c r="J2025" s="1">
        <v>0.36875000000000002</v>
      </c>
      <c r="K2025" s="1">
        <v>1.7361111111111112E-4</v>
      </c>
      <c r="L2025" s="1" t="str">
        <f t="shared" si="125"/>
        <v>Wednesday</v>
      </c>
      <c r="M2025" t="str">
        <f t="shared" si="124"/>
        <v>March</v>
      </c>
      <c r="N2025" s="2" t="str">
        <f t="shared" si="126"/>
        <v>Morning</v>
      </c>
      <c r="O2025" s="2">
        <v>42438.368750000001</v>
      </c>
      <c r="P2025">
        <v>2255459</v>
      </c>
      <c r="Q2025" t="str">
        <f t="shared" si="127"/>
        <v>Other</v>
      </c>
    </row>
    <row r="2026" spans="1:17" x14ac:dyDescent="0.3">
      <c r="A2026">
        <v>939729</v>
      </c>
      <c r="B2026" t="str">
        <f>VLOOKUP($A2026,'[1]User Profiles'!$A:$I,2,FALSE)</f>
        <v>Stacy </v>
      </c>
      <c r="C2026" t="str">
        <f>VLOOKUP($A2026,'[1]User Profiles'!$A:$I,3,FALSE)</f>
        <v>Fudge</v>
      </c>
      <c r="D2026" t="str">
        <f>VLOOKUP($A2026,'[1]User Profiles'!$A:$I,5,FALSE)</f>
        <v>male</v>
      </c>
      <c r="E2026" t="str">
        <f>VLOOKUP($A2026,'[1]User Profiles'!$A:$I,6,FALSE)</f>
        <v>coloured</v>
      </c>
      <c r="F2026">
        <f>VLOOKUP($A2026,'[1]User Profiles'!$A:$I,7,FALSE)</f>
        <v>34</v>
      </c>
      <c r="G2026" t="str">
        <f>VLOOKUP($A2026,'[1]User Profiles'!$A:$I,8,FALSE)</f>
        <v>Eastern Cape</v>
      </c>
      <c r="H2026" t="s">
        <v>18</v>
      </c>
      <c r="I2026" s="4">
        <v>42434</v>
      </c>
      <c r="J2026" s="1">
        <v>0.36875000000000002</v>
      </c>
      <c r="K2026" s="1">
        <v>9.5370370370370366E-3</v>
      </c>
      <c r="L2026" s="1" t="str">
        <f t="shared" si="125"/>
        <v>Saturday</v>
      </c>
      <c r="M2026" t="str">
        <f t="shared" si="124"/>
        <v>March</v>
      </c>
      <c r="N2026" s="2" t="str">
        <f t="shared" si="126"/>
        <v>Morning</v>
      </c>
      <c r="O2026" s="2">
        <v>42434.368750000001</v>
      </c>
      <c r="P2026">
        <v>939729</v>
      </c>
      <c r="Q2026" t="str">
        <f t="shared" si="127"/>
        <v>Sports</v>
      </c>
    </row>
    <row r="2027" spans="1:17" x14ac:dyDescent="0.3">
      <c r="A2027">
        <v>809133</v>
      </c>
      <c r="B2027" t="str">
        <f>VLOOKUP($A2027,'[1]User Profiles'!$A:$I,2,FALSE)</f>
        <v>Romeo </v>
      </c>
      <c r="C2027" t="str">
        <f>VLOOKUP($A2027,'[1]User Profiles'!$A:$I,3,FALSE)</f>
        <v>Nicholls</v>
      </c>
      <c r="D2027" t="str">
        <f>VLOOKUP($A2027,'[1]User Profiles'!$A:$I,5,FALSE)</f>
        <v>male</v>
      </c>
      <c r="E2027" t="str">
        <f>VLOOKUP($A2027,'[1]User Profiles'!$A:$I,6,FALSE)</f>
        <v>indian_asian</v>
      </c>
      <c r="F2027">
        <f>VLOOKUP($A2027,'[1]User Profiles'!$A:$I,7,FALSE)</f>
        <v>24</v>
      </c>
      <c r="G2027" t="str">
        <f>VLOOKUP($A2027,'[1]User Profiles'!$A:$I,8,FALSE)</f>
        <v>Eastern Cape</v>
      </c>
      <c r="H2027" t="s">
        <v>18</v>
      </c>
      <c r="I2027" s="4">
        <v>42440</v>
      </c>
      <c r="J2027" s="1">
        <v>0.36875000000000002</v>
      </c>
      <c r="K2027" s="1">
        <v>1.4953703703703705E-2</v>
      </c>
      <c r="L2027" s="1" t="str">
        <f t="shared" si="125"/>
        <v>Friday</v>
      </c>
      <c r="M2027" t="str">
        <f t="shared" si="124"/>
        <v>March</v>
      </c>
      <c r="N2027" s="2" t="str">
        <f t="shared" si="126"/>
        <v>Morning</v>
      </c>
      <c r="O2027" s="2">
        <v>42440.368750000001</v>
      </c>
      <c r="P2027">
        <v>809133</v>
      </c>
      <c r="Q2027" t="str">
        <f t="shared" si="127"/>
        <v>Sports</v>
      </c>
    </row>
    <row r="2028" spans="1:17" x14ac:dyDescent="0.3">
      <c r="A2028">
        <v>894398</v>
      </c>
      <c r="B2028" t="str">
        <f>VLOOKUP($A2028,'[1]User Profiles'!$A:$I,2,FALSE)</f>
        <v>Stacy </v>
      </c>
      <c r="C2028" t="str">
        <f>VLOOKUP($A2028,'[1]User Profiles'!$A:$I,3,FALSE)</f>
        <v>Singer</v>
      </c>
      <c r="D2028" t="str">
        <f>VLOOKUP($A2028,'[1]User Profiles'!$A:$I,5,FALSE)</f>
        <v>male</v>
      </c>
      <c r="E2028" t="str">
        <f>VLOOKUP($A2028,'[1]User Profiles'!$A:$I,6,FALSE)</f>
        <v>coloured</v>
      </c>
      <c r="F2028">
        <f>VLOOKUP($A2028,'[1]User Profiles'!$A:$I,7,FALSE)</f>
        <v>27</v>
      </c>
      <c r="G2028" t="str">
        <f>VLOOKUP($A2028,'[1]User Profiles'!$A:$I,8,FALSE)</f>
        <v>Western Cape</v>
      </c>
      <c r="H2028" t="s">
        <v>17</v>
      </c>
      <c r="I2028" s="4">
        <v>42452</v>
      </c>
      <c r="J2028" s="1">
        <v>0.36875000000000002</v>
      </c>
      <c r="K2028" s="1">
        <v>1.7361111111111109E-4</v>
      </c>
      <c r="L2028" s="1" t="str">
        <f t="shared" si="125"/>
        <v>Wednesday</v>
      </c>
      <c r="M2028" t="str">
        <f t="shared" si="124"/>
        <v>March</v>
      </c>
      <c r="N2028" s="2" t="str">
        <f t="shared" si="126"/>
        <v>Morning</v>
      </c>
      <c r="O2028" s="2">
        <v>42452.368750000001</v>
      </c>
      <c r="P2028">
        <v>894398</v>
      </c>
      <c r="Q2028" t="str">
        <f t="shared" si="127"/>
        <v>Other</v>
      </c>
    </row>
    <row r="2029" spans="1:17" x14ac:dyDescent="0.3">
      <c r="A2029">
        <v>809647</v>
      </c>
      <c r="B2029" t="str">
        <f>VLOOKUP($A2029,'[1]User Profiles'!$A:$I,2,FALSE)</f>
        <v>Hugh</v>
      </c>
      <c r="C2029" t="str">
        <f>VLOOKUP($A2029,'[1]User Profiles'!$A:$I,3,FALSE)</f>
        <v>Deblois</v>
      </c>
      <c r="D2029" t="str">
        <f>VLOOKUP($A2029,'[1]User Profiles'!$A:$I,5,FALSE)</f>
        <v>male</v>
      </c>
      <c r="E2029" t="str">
        <f>VLOOKUP($A2029,'[1]User Profiles'!$A:$I,6,FALSE)</f>
        <v>coloured</v>
      </c>
      <c r="F2029">
        <f>VLOOKUP($A2029,'[1]User Profiles'!$A:$I,7,FALSE)</f>
        <v>39</v>
      </c>
      <c r="G2029" t="str">
        <f>VLOOKUP($A2029,'[1]User Profiles'!$A:$I,8,FALSE)</f>
        <v>Western Cape</v>
      </c>
      <c r="H2029" t="s">
        <v>17</v>
      </c>
      <c r="I2029" s="4">
        <v>42397</v>
      </c>
      <c r="J2029" s="1">
        <v>0.36875000000000002</v>
      </c>
      <c r="K2029" s="1">
        <v>7.5347222222222222E-3</v>
      </c>
      <c r="L2029" s="1" t="str">
        <f t="shared" si="125"/>
        <v>Thursday</v>
      </c>
      <c r="M2029" t="str">
        <f t="shared" si="124"/>
        <v>January</v>
      </c>
      <c r="N2029" s="2" t="str">
        <f t="shared" si="126"/>
        <v>Morning</v>
      </c>
      <c r="O2029" s="2">
        <v>42397.368750000001</v>
      </c>
      <c r="P2029">
        <v>809647</v>
      </c>
      <c r="Q2029" t="str">
        <f t="shared" si="127"/>
        <v>Other</v>
      </c>
    </row>
    <row r="2030" spans="1:17" x14ac:dyDescent="0.3">
      <c r="A2030">
        <v>641522</v>
      </c>
      <c r="B2030" t="str">
        <f>VLOOKUP($A2030,'[1]User Profiles'!$A:$I,2,FALSE)</f>
        <v>Carter </v>
      </c>
      <c r="C2030" t="str">
        <f>VLOOKUP($A2030,'[1]User Profiles'!$A:$I,3,FALSE)</f>
        <v>Shkreli</v>
      </c>
      <c r="D2030" t="str">
        <f>VLOOKUP($A2030,'[1]User Profiles'!$A:$I,5,FALSE)</f>
        <v>male</v>
      </c>
      <c r="E2030" t="str">
        <f>VLOOKUP($A2030,'[1]User Profiles'!$A:$I,6,FALSE)</f>
        <v>indian_asian</v>
      </c>
      <c r="F2030">
        <f>VLOOKUP($A2030,'[1]User Profiles'!$A:$I,7,FALSE)</f>
        <v>26</v>
      </c>
      <c r="G2030" t="str">
        <f>VLOOKUP($A2030,'[1]User Profiles'!$A:$I,8,FALSE)</f>
        <v>Gauteng</v>
      </c>
      <c r="H2030" t="s">
        <v>18</v>
      </c>
      <c r="I2030" s="4">
        <v>42459</v>
      </c>
      <c r="J2030" s="1">
        <v>0.36875000000000002</v>
      </c>
      <c r="K2030" s="1">
        <v>0</v>
      </c>
      <c r="L2030" s="1" t="str">
        <f t="shared" si="125"/>
        <v>Wednesday</v>
      </c>
      <c r="M2030" t="str">
        <f t="shared" si="124"/>
        <v>March</v>
      </c>
      <c r="N2030" s="2" t="str">
        <f t="shared" si="126"/>
        <v>Morning</v>
      </c>
      <c r="O2030" s="2">
        <v>42459.368750000001</v>
      </c>
      <c r="P2030">
        <v>641522</v>
      </c>
      <c r="Q2030" t="str">
        <f t="shared" si="127"/>
        <v>Sports</v>
      </c>
    </row>
    <row r="2031" spans="1:17" x14ac:dyDescent="0.3">
      <c r="A2031">
        <v>810013</v>
      </c>
      <c r="B2031" t="str">
        <f>VLOOKUP($A2031,'[1]User Profiles'!$A:$I,2,FALSE)</f>
        <v>Jared </v>
      </c>
      <c r="C2031" t="str">
        <f>VLOOKUP($A2031,'[1]User Profiles'!$A:$I,3,FALSE)</f>
        <v>Gettys</v>
      </c>
      <c r="D2031" t="str">
        <f>VLOOKUP($A2031,'[1]User Profiles'!$A:$I,5,FALSE)</f>
        <v>male</v>
      </c>
      <c r="E2031" t="str">
        <f>VLOOKUP($A2031,'[1]User Profiles'!$A:$I,6,FALSE)</f>
        <v>other</v>
      </c>
      <c r="F2031">
        <f>VLOOKUP($A2031,'[1]User Profiles'!$A:$I,7,FALSE)</f>
        <v>45</v>
      </c>
      <c r="G2031" t="str">
        <f>VLOOKUP($A2031,'[1]User Profiles'!$A:$I,8,FALSE)</f>
        <v>Western Cape</v>
      </c>
      <c r="H2031" t="s">
        <v>21</v>
      </c>
      <c r="I2031" s="4">
        <v>42451</v>
      </c>
      <c r="J2031" s="1">
        <v>0.36875000000000002</v>
      </c>
      <c r="K2031" s="1">
        <v>9.9305555555555553E-3</v>
      </c>
      <c r="L2031" s="1" t="str">
        <f t="shared" si="125"/>
        <v>Tuesday</v>
      </c>
      <c r="M2031" t="str">
        <f t="shared" si="124"/>
        <v>March</v>
      </c>
      <c r="N2031" s="2" t="str">
        <f t="shared" si="126"/>
        <v>Morning</v>
      </c>
      <c r="O2031" s="2">
        <v>42451.368750000001</v>
      </c>
      <c r="P2031">
        <v>810013</v>
      </c>
      <c r="Q2031" t="str">
        <f t="shared" si="127"/>
        <v>Kids</v>
      </c>
    </row>
    <row r="2032" spans="1:17" x14ac:dyDescent="0.3">
      <c r="A2032">
        <v>98717</v>
      </c>
      <c r="B2032" t="str">
        <f>VLOOKUP($A2032,'[1]User Profiles'!$A:$I,2,FALSE)</f>
        <v>Earl </v>
      </c>
      <c r="C2032" t="str">
        <f>VLOOKUP($A2032,'[1]User Profiles'!$A:$I,3,FALSE)</f>
        <v>Zweifel</v>
      </c>
      <c r="D2032" t="str">
        <f>VLOOKUP($A2032,'[1]User Profiles'!$A:$I,5,FALSE)</f>
        <v>male</v>
      </c>
      <c r="E2032" t="str">
        <f>VLOOKUP($A2032,'[1]User Profiles'!$A:$I,6,FALSE)</f>
        <v>black</v>
      </c>
      <c r="F2032">
        <f>VLOOKUP($A2032,'[1]User Profiles'!$A:$I,7,FALSE)</f>
        <v>24</v>
      </c>
      <c r="G2032" t="str">
        <f>VLOOKUP($A2032,'[1]User Profiles'!$A:$I,8,FALSE)</f>
        <v>Free State</v>
      </c>
      <c r="H2032" t="s">
        <v>17</v>
      </c>
      <c r="I2032" s="4">
        <v>42386</v>
      </c>
      <c r="J2032" s="1">
        <v>0.36875000000000002</v>
      </c>
      <c r="K2032" s="1">
        <v>0</v>
      </c>
      <c r="L2032" s="1" t="str">
        <f t="shared" si="125"/>
        <v>Sunday</v>
      </c>
      <c r="M2032" t="str">
        <f t="shared" si="124"/>
        <v>January</v>
      </c>
      <c r="N2032" s="2" t="str">
        <f t="shared" si="126"/>
        <v>Morning</v>
      </c>
      <c r="O2032" s="2">
        <v>42386.368750000001</v>
      </c>
      <c r="P2032">
        <v>98046</v>
      </c>
      <c r="Q2032" t="str">
        <f t="shared" si="127"/>
        <v>Other</v>
      </c>
    </row>
    <row r="2033" spans="1:17" x14ac:dyDescent="0.3">
      <c r="A2033">
        <v>810341</v>
      </c>
      <c r="B2033" t="str">
        <f>VLOOKUP($A2033,'[1]User Profiles'!$A:$I,2,FALSE)</f>
        <v>Bret </v>
      </c>
      <c r="C2033" t="str">
        <f>VLOOKUP($A2033,'[1]User Profiles'!$A:$I,3,FALSE)</f>
        <v>Tancredi</v>
      </c>
      <c r="D2033" t="str">
        <f>VLOOKUP($A2033,'[1]User Profiles'!$A:$I,5,FALSE)</f>
        <v>male</v>
      </c>
      <c r="E2033" t="str">
        <f>VLOOKUP($A2033,'[1]User Profiles'!$A:$I,6,FALSE)</f>
        <v>None</v>
      </c>
      <c r="F2033">
        <f>VLOOKUP($A2033,'[1]User Profiles'!$A:$I,7,FALSE)</f>
        <v>26</v>
      </c>
      <c r="G2033" t="str">
        <f>VLOOKUP($A2033,'[1]User Profiles'!$A:$I,8,FALSE)</f>
        <v>Gauteng</v>
      </c>
      <c r="H2033" t="s">
        <v>18</v>
      </c>
      <c r="I2033" s="4">
        <v>42434</v>
      </c>
      <c r="J2033" s="1">
        <v>0.36875000000000002</v>
      </c>
      <c r="K2033" s="1">
        <v>9.2824074074074076E-3</v>
      </c>
      <c r="L2033" s="1" t="str">
        <f t="shared" si="125"/>
        <v>Saturday</v>
      </c>
      <c r="M2033" t="str">
        <f t="shared" si="124"/>
        <v>March</v>
      </c>
      <c r="N2033" s="2" t="str">
        <f t="shared" si="126"/>
        <v>Morning</v>
      </c>
      <c r="O2033" s="2">
        <v>42434.368750000001</v>
      </c>
      <c r="P2033">
        <v>810341</v>
      </c>
      <c r="Q2033" t="str">
        <f t="shared" si="127"/>
        <v>Sports</v>
      </c>
    </row>
    <row r="2034" spans="1:17" x14ac:dyDescent="0.3">
      <c r="A2034">
        <v>2371367</v>
      </c>
      <c r="B2034" t="str">
        <f>VLOOKUP($A2034,'[1]User Profiles'!$A:$I,2,FALSE)</f>
        <v>Eli </v>
      </c>
      <c r="C2034" t="str">
        <f>VLOOKUP($A2034,'[1]User Profiles'!$A:$I,3,FALSE)</f>
        <v>Singer</v>
      </c>
      <c r="D2034" t="str">
        <f>VLOOKUP($A2034,'[1]User Profiles'!$A:$I,5,FALSE)</f>
        <v>male</v>
      </c>
      <c r="E2034" t="str">
        <f>VLOOKUP($A2034,'[1]User Profiles'!$A:$I,6,FALSE)</f>
        <v>None</v>
      </c>
      <c r="F2034">
        <f>VLOOKUP($A2034,'[1]User Profiles'!$A:$I,7,FALSE)</f>
        <v>56</v>
      </c>
      <c r="G2034" t="str">
        <f>VLOOKUP($A2034,'[1]User Profiles'!$A:$I,8,FALSE)</f>
        <v>Gauteng</v>
      </c>
      <c r="H2034" t="s">
        <v>17</v>
      </c>
      <c r="I2034" s="4">
        <v>42383</v>
      </c>
      <c r="J2034" s="1">
        <v>0.36875000000000002</v>
      </c>
      <c r="K2034" s="1">
        <v>1.0416666666666666E-4</v>
      </c>
      <c r="L2034" s="1" t="str">
        <f t="shared" si="125"/>
        <v>Thursday</v>
      </c>
      <c r="M2034" t="str">
        <f t="shared" si="124"/>
        <v>January</v>
      </c>
      <c r="N2034" s="2" t="str">
        <f t="shared" si="126"/>
        <v>Morning</v>
      </c>
      <c r="O2034" s="2">
        <v>42383.368750000001</v>
      </c>
      <c r="P2034">
        <v>2371367</v>
      </c>
      <c r="Q2034" t="str">
        <f t="shared" si="127"/>
        <v>Other</v>
      </c>
    </row>
    <row r="2035" spans="1:17" x14ac:dyDescent="0.3">
      <c r="A2035">
        <v>2423149</v>
      </c>
      <c r="B2035" t="str">
        <f>VLOOKUP($A2035,'[1]User Profiles'!$A:$I,2,FALSE)</f>
        <v>Chas </v>
      </c>
      <c r="C2035" t="str">
        <f>VLOOKUP($A2035,'[1]User Profiles'!$A:$I,3,FALSE)</f>
        <v>Mina</v>
      </c>
      <c r="D2035" t="str">
        <f>VLOOKUP($A2035,'[1]User Profiles'!$A:$I,5,FALSE)</f>
        <v>male</v>
      </c>
      <c r="E2035" t="str">
        <f>VLOOKUP($A2035,'[1]User Profiles'!$A:$I,6,FALSE)</f>
        <v>black</v>
      </c>
      <c r="F2035">
        <f>VLOOKUP($A2035,'[1]User Profiles'!$A:$I,7,FALSE)</f>
        <v>45</v>
      </c>
      <c r="G2035" t="str">
        <f>VLOOKUP($A2035,'[1]User Profiles'!$A:$I,8,FALSE)</f>
        <v>Eastern Cape</v>
      </c>
      <c r="H2035" t="s">
        <v>20</v>
      </c>
      <c r="I2035" s="4">
        <v>42404</v>
      </c>
      <c r="J2035" s="1">
        <v>0.36875000000000002</v>
      </c>
      <c r="K2035" s="1">
        <v>0</v>
      </c>
      <c r="L2035" s="1" t="str">
        <f t="shared" si="125"/>
        <v>Thursday</v>
      </c>
      <c r="M2035" t="str">
        <f t="shared" si="124"/>
        <v>February</v>
      </c>
      <c r="N2035" s="2" t="str">
        <f t="shared" si="126"/>
        <v>Morning</v>
      </c>
      <c r="O2035" s="2">
        <v>42404.368750000001</v>
      </c>
      <c r="P2035">
        <v>2384970</v>
      </c>
      <c r="Q2035" t="str">
        <f t="shared" si="127"/>
        <v>Other</v>
      </c>
    </row>
    <row r="2036" spans="1:17" x14ac:dyDescent="0.3">
      <c r="A2036">
        <v>802485</v>
      </c>
      <c r="B2036" t="str">
        <f>VLOOKUP($A2036,'[1]User Profiles'!$A:$I,2,FALSE)</f>
        <v>Emerson </v>
      </c>
      <c r="C2036" t="str">
        <f>VLOOKUP($A2036,'[1]User Profiles'!$A:$I,3,FALSE)</f>
        <v>Jacox</v>
      </c>
      <c r="D2036" t="str">
        <f>VLOOKUP($A2036,'[1]User Profiles'!$A:$I,5,FALSE)</f>
        <v>male</v>
      </c>
      <c r="E2036" t="str">
        <f>VLOOKUP($A2036,'[1]User Profiles'!$A:$I,6,FALSE)</f>
        <v>white</v>
      </c>
      <c r="F2036">
        <f>VLOOKUP($A2036,'[1]User Profiles'!$A:$I,7,FALSE)</f>
        <v>34</v>
      </c>
      <c r="G2036" t="str">
        <f>VLOOKUP($A2036,'[1]User Profiles'!$A:$I,8,FALSE)</f>
        <v>Gauteng</v>
      </c>
      <c r="H2036" t="s">
        <v>22</v>
      </c>
      <c r="I2036" s="4">
        <v>42421</v>
      </c>
      <c r="J2036" s="1">
        <v>0.36944444444444446</v>
      </c>
      <c r="K2036" s="1">
        <v>2.0914351851851851E-2</v>
      </c>
      <c r="L2036" s="1" t="str">
        <f t="shared" si="125"/>
        <v>Sunday</v>
      </c>
      <c r="M2036" t="str">
        <f t="shared" si="124"/>
        <v>February</v>
      </c>
      <c r="N2036" s="2" t="str">
        <f t="shared" si="126"/>
        <v>Morning</v>
      </c>
      <c r="O2036" s="2">
        <v>42421.369444444441</v>
      </c>
      <c r="P2036">
        <v>802485</v>
      </c>
      <c r="Q2036" t="str">
        <f t="shared" si="127"/>
        <v>Kids</v>
      </c>
    </row>
    <row r="2037" spans="1:17" x14ac:dyDescent="0.3">
      <c r="A2037">
        <v>820610</v>
      </c>
      <c r="B2037" t="str">
        <f>VLOOKUP($A2037,'[1]User Profiles'!$A:$I,2,FALSE)</f>
        <v>Lane </v>
      </c>
      <c r="C2037" t="str">
        <f>VLOOKUP($A2037,'[1]User Profiles'!$A:$I,3,FALSE)</f>
        <v>Nicholls</v>
      </c>
      <c r="D2037" t="str">
        <f>VLOOKUP($A2037,'[1]User Profiles'!$A:$I,5,FALSE)</f>
        <v>male</v>
      </c>
      <c r="E2037" t="str">
        <f>VLOOKUP($A2037,'[1]User Profiles'!$A:$I,6,FALSE)</f>
        <v>white</v>
      </c>
      <c r="F2037">
        <f>VLOOKUP($A2037,'[1]User Profiles'!$A:$I,7,FALSE)</f>
        <v>65</v>
      </c>
      <c r="G2037" t="str">
        <f>VLOOKUP($A2037,'[1]User Profiles'!$A:$I,8,FALSE)</f>
        <v>Kwazulu Natal</v>
      </c>
      <c r="H2037" t="s">
        <v>25</v>
      </c>
      <c r="I2037" s="4">
        <v>42434</v>
      </c>
      <c r="J2037" s="1">
        <v>0.36944444444444446</v>
      </c>
      <c r="K2037" s="1">
        <v>7.083333333333333E-3</v>
      </c>
      <c r="L2037" s="1" t="str">
        <f t="shared" si="125"/>
        <v>Saturday</v>
      </c>
      <c r="M2037" t="str">
        <f t="shared" si="124"/>
        <v>March</v>
      </c>
      <c r="N2037" s="2" t="str">
        <f t="shared" si="126"/>
        <v>Morning</v>
      </c>
      <c r="O2037" s="2">
        <v>42434.369444444441</v>
      </c>
      <c r="P2037">
        <v>820610</v>
      </c>
      <c r="Q2037" t="str">
        <f t="shared" si="127"/>
        <v>Sports</v>
      </c>
    </row>
    <row r="2038" spans="1:17" x14ac:dyDescent="0.3">
      <c r="A2038">
        <v>2204117</v>
      </c>
      <c r="B2038" t="str">
        <f>VLOOKUP($A2038,'[1]User Profiles'!$A:$I,2,FALSE)</f>
        <v>Anette </v>
      </c>
      <c r="C2038" t="str">
        <f>VLOOKUP($A2038,'[1]User Profiles'!$A:$I,3,FALSE)</f>
        <v>Leicht</v>
      </c>
      <c r="D2038" t="str">
        <f>VLOOKUP($A2038,'[1]User Profiles'!$A:$I,5,FALSE)</f>
        <v>female</v>
      </c>
      <c r="E2038" t="str">
        <f>VLOOKUP($A2038,'[1]User Profiles'!$A:$I,6,FALSE)</f>
        <v>black</v>
      </c>
      <c r="F2038">
        <f>VLOOKUP($A2038,'[1]User Profiles'!$A:$I,7,FALSE)</f>
        <v>35</v>
      </c>
      <c r="G2038" t="str">
        <f>VLOOKUP($A2038,'[1]User Profiles'!$A:$I,8,FALSE)</f>
        <v>Mpumalanga</v>
      </c>
      <c r="H2038" t="s">
        <v>23</v>
      </c>
      <c r="I2038" s="4">
        <v>42455</v>
      </c>
      <c r="J2038" s="1">
        <v>0.36944444444444446</v>
      </c>
      <c r="K2038" s="1">
        <v>4.9189814814814821E-4</v>
      </c>
      <c r="L2038" s="1" t="str">
        <f t="shared" si="125"/>
        <v>Saturday</v>
      </c>
      <c r="M2038" t="str">
        <f t="shared" si="124"/>
        <v>March</v>
      </c>
      <c r="N2038" s="2" t="str">
        <f t="shared" si="126"/>
        <v>Morning</v>
      </c>
      <c r="O2038" s="2">
        <v>42455.369444444441</v>
      </c>
      <c r="P2038">
        <v>2204117</v>
      </c>
      <c r="Q2038" t="str">
        <f t="shared" si="127"/>
        <v>Entertainment</v>
      </c>
    </row>
    <row r="2039" spans="1:17" x14ac:dyDescent="0.3">
      <c r="A2039">
        <v>821657</v>
      </c>
      <c r="B2039" t="str">
        <f>VLOOKUP($A2039,'[1]User Profiles'!$A:$I,2,FALSE)</f>
        <v>Abel </v>
      </c>
      <c r="C2039" t="str">
        <f>VLOOKUP($A2039,'[1]User Profiles'!$A:$I,3,FALSE)</f>
        <v>Mastrangelo</v>
      </c>
      <c r="D2039" t="str">
        <f>VLOOKUP($A2039,'[1]User Profiles'!$A:$I,5,FALSE)</f>
        <v>male</v>
      </c>
      <c r="E2039" t="str">
        <f>VLOOKUP($A2039,'[1]User Profiles'!$A:$I,6,FALSE)</f>
        <v>None</v>
      </c>
      <c r="F2039">
        <f>VLOOKUP($A2039,'[1]User Profiles'!$A:$I,7,FALSE)</f>
        <v>21</v>
      </c>
      <c r="G2039" t="str">
        <f>VLOOKUP($A2039,'[1]User Profiles'!$A:$I,8,FALSE)</f>
        <v>Kwazulu Natal</v>
      </c>
      <c r="H2039" t="s">
        <v>18</v>
      </c>
      <c r="I2039" s="4">
        <v>42449</v>
      </c>
      <c r="J2039" s="1">
        <v>0.36944444444444446</v>
      </c>
      <c r="K2039" s="1">
        <v>2.1990740740740742E-3</v>
      </c>
      <c r="L2039" s="1" t="str">
        <f t="shared" si="125"/>
        <v>Sunday</v>
      </c>
      <c r="M2039" t="str">
        <f t="shared" si="124"/>
        <v>March</v>
      </c>
      <c r="N2039" s="2" t="str">
        <f t="shared" si="126"/>
        <v>Morning</v>
      </c>
      <c r="O2039" s="2">
        <v>42449.369444444441</v>
      </c>
      <c r="P2039">
        <v>821657</v>
      </c>
      <c r="Q2039" t="str">
        <f t="shared" si="127"/>
        <v>Sports</v>
      </c>
    </row>
    <row r="2040" spans="1:17" x14ac:dyDescent="0.3">
      <c r="A2040">
        <v>772873</v>
      </c>
      <c r="B2040" t="str">
        <f>VLOOKUP($A2040,'[1]User Profiles'!$A:$I,2,FALSE)</f>
        <v>Wilton </v>
      </c>
      <c r="C2040" t="str">
        <f>VLOOKUP($A2040,'[1]User Profiles'!$A:$I,3,FALSE)</f>
        <v>Shkreli</v>
      </c>
      <c r="D2040" t="str">
        <f>VLOOKUP($A2040,'[1]User Profiles'!$A:$I,5,FALSE)</f>
        <v>male</v>
      </c>
      <c r="E2040" t="str">
        <f>VLOOKUP($A2040,'[1]User Profiles'!$A:$I,6,FALSE)</f>
        <v>black</v>
      </c>
      <c r="F2040">
        <f>VLOOKUP($A2040,'[1]User Profiles'!$A:$I,7,FALSE)</f>
        <v>9</v>
      </c>
      <c r="G2040" t="str">
        <f>VLOOKUP($A2040,'[1]User Profiles'!$A:$I,8,FALSE)</f>
        <v>Limpopo</v>
      </c>
      <c r="H2040" t="s">
        <v>32</v>
      </c>
      <c r="I2040" s="4">
        <v>42389</v>
      </c>
      <c r="J2040" s="1">
        <v>0.36944444444444446</v>
      </c>
      <c r="K2040" s="1">
        <v>2.3495370370370371E-3</v>
      </c>
      <c r="L2040" s="1" t="str">
        <f t="shared" si="125"/>
        <v>Wednesday</v>
      </c>
      <c r="M2040" t="str">
        <f t="shared" si="124"/>
        <v>January</v>
      </c>
      <c r="N2040" s="2" t="str">
        <f t="shared" si="126"/>
        <v>Morning</v>
      </c>
      <c r="O2040" s="2">
        <v>42389.369444444441</v>
      </c>
      <c r="P2040">
        <v>772873</v>
      </c>
      <c r="Q2040" t="str">
        <f t="shared" si="127"/>
        <v>Entertainment</v>
      </c>
    </row>
    <row r="2041" spans="1:17" x14ac:dyDescent="0.3">
      <c r="A2041">
        <v>875048</v>
      </c>
      <c r="B2041" t="str">
        <f>VLOOKUP($A2041,'[1]User Profiles'!$A:$I,2,FALSE)</f>
        <v>Lane </v>
      </c>
      <c r="C2041" t="str">
        <f>VLOOKUP($A2041,'[1]User Profiles'!$A:$I,3,FALSE)</f>
        <v>Langenfeld</v>
      </c>
      <c r="D2041" t="str">
        <f>VLOOKUP($A2041,'[1]User Profiles'!$A:$I,5,FALSE)</f>
        <v>male</v>
      </c>
      <c r="E2041" t="str">
        <f>VLOOKUP($A2041,'[1]User Profiles'!$A:$I,6,FALSE)</f>
        <v>indian_asian</v>
      </c>
      <c r="F2041">
        <f>VLOOKUP($A2041,'[1]User Profiles'!$A:$I,7,FALSE)</f>
        <v>25</v>
      </c>
      <c r="G2041" t="str">
        <f>VLOOKUP($A2041,'[1]User Profiles'!$A:$I,8,FALSE)</f>
        <v>Gauteng</v>
      </c>
      <c r="H2041" t="s">
        <v>18</v>
      </c>
      <c r="I2041" s="4">
        <v>42444</v>
      </c>
      <c r="J2041" s="1">
        <v>0.37013888888888891</v>
      </c>
      <c r="K2041" s="1">
        <v>0</v>
      </c>
      <c r="L2041" s="1" t="str">
        <f t="shared" si="125"/>
        <v>Tuesday</v>
      </c>
      <c r="M2041" t="str">
        <f t="shared" si="124"/>
        <v>March</v>
      </c>
      <c r="N2041" s="2" t="str">
        <f t="shared" si="126"/>
        <v>Morning</v>
      </c>
      <c r="O2041" s="2">
        <v>42444.370138888888</v>
      </c>
      <c r="P2041">
        <v>874437</v>
      </c>
      <c r="Q2041" t="str">
        <f t="shared" si="127"/>
        <v>Sports</v>
      </c>
    </row>
    <row r="2042" spans="1:17" x14ac:dyDescent="0.3">
      <c r="A2042">
        <v>939680</v>
      </c>
      <c r="B2042" t="str">
        <f>VLOOKUP($A2042,'[1]User Profiles'!$A:$I,2,FALSE)</f>
        <v>Art </v>
      </c>
      <c r="C2042" t="str">
        <f>VLOOKUP($A2042,'[1]User Profiles'!$A:$I,3,FALSE)</f>
        <v>Restivo</v>
      </c>
      <c r="D2042" t="str">
        <f>VLOOKUP($A2042,'[1]User Profiles'!$A:$I,5,FALSE)</f>
        <v>male</v>
      </c>
      <c r="E2042" t="str">
        <f>VLOOKUP($A2042,'[1]User Profiles'!$A:$I,6,FALSE)</f>
        <v>white</v>
      </c>
      <c r="F2042">
        <f>VLOOKUP($A2042,'[1]User Profiles'!$A:$I,7,FALSE)</f>
        <v>19</v>
      </c>
      <c r="G2042" t="str">
        <f>VLOOKUP($A2042,'[1]User Profiles'!$A:$I,8,FALSE)</f>
        <v>Gauteng</v>
      </c>
      <c r="H2042" t="s">
        <v>21</v>
      </c>
      <c r="I2042" s="4">
        <v>42453</v>
      </c>
      <c r="J2042" s="1">
        <v>0.37013888888888891</v>
      </c>
      <c r="K2042" s="1">
        <v>1.261574074074074E-3</v>
      </c>
      <c r="L2042" s="1" t="str">
        <f t="shared" si="125"/>
        <v>Thursday</v>
      </c>
      <c r="M2042" t="str">
        <f t="shared" si="124"/>
        <v>March</v>
      </c>
      <c r="N2042" s="2" t="str">
        <f t="shared" si="126"/>
        <v>Morning</v>
      </c>
      <c r="O2042" s="2">
        <v>42453.370138888888</v>
      </c>
      <c r="P2042">
        <v>939680</v>
      </c>
      <c r="Q2042" t="str">
        <f t="shared" si="127"/>
        <v>Kids</v>
      </c>
    </row>
    <row r="2043" spans="1:17" x14ac:dyDescent="0.3">
      <c r="A2043">
        <v>809139</v>
      </c>
      <c r="B2043" t="str">
        <f>VLOOKUP($A2043,'[1]User Profiles'!$A:$I,2,FALSE)</f>
        <v>Loyd </v>
      </c>
      <c r="C2043" t="str">
        <f>VLOOKUP($A2043,'[1]User Profiles'!$A:$I,3,FALSE)</f>
        <v>Biggers</v>
      </c>
      <c r="D2043" t="str">
        <f>VLOOKUP($A2043,'[1]User Profiles'!$A:$I,5,FALSE)</f>
        <v>male</v>
      </c>
      <c r="E2043" t="str">
        <f>VLOOKUP($A2043,'[1]User Profiles'!$A:$I,6,FALSE)</f>
        <v>black</v>
      </c>
      <c r="F2043">
        <f>VLOOKUP($A2043,'[1]User Profiles'!$A:$I,7,FALSE)</f>
        <v>28</v>
      </c>
      <c r="G2043" t="str">
        <f>VLOOKUP($A2043,'[1]User Profiles'!$A:$I,8,FALSE)</f>
        <v>Limpopo</v>
      </c>
      <c r="H2043" t="s">
        <v>23</v>
      </c>
      <c r="I2043" s="4">
        <v>42412</v>
      </c>
      <c r="J2043" s="1">
        <v>0.37013888888888891</v>
      </c>
      <c r="K2043" s="1">
        <v>2.8935185185185183E-5</v>
      </c>
      <c r="L2043" s="1" t="str">
        <f t="shared" si="125"/>
        <v>Friday</v>
      </c>
      <c r="M2043" t="str">
        <f t="shared" si="124"/>
        <v>February</v>
      </c>
      <c r="N2043" s="2" t="str">
        <f t="shared" si="126"/>
        <v>Morning</v>
      </c>
      <c r="O2043" s="2">
        <v>42412.370138888888</v>
      </c>
      <c r="P2043">
        <v>809139</v>
      </c>
      <c r="Q2043" t="str">
        <f t="shared" si="127"/>
        <v>Entertainment</v>
      </c>
    </row>
    <row r="2044" spans="1:17" x14ac:dyDescent="0.3">
      <c r="A2044">
        <v>732996</v>
      </c>
      <c r="B2044" t="str">
        <f>VLOOKUP($A2044,'[1]User Profiles'!$A:$I,2,FALSE)</f>
        <v>Irving </v>
      </c>
      <c r="C2044" t="str">
        <f>VLOOKUP($A2044,'[1]User Profiles'!$A:$I,3,FALSE)</f>
        <v>Vital</v>
      </c>
      <c r="D2044" t="str">
        <f>VLOOKUP($A2044,'[1]User Profiles'!$A:$I,5,FALSE)</f>
        <v>male</v>
      </c>
      <c r="E2044" t="str">
        <f>VLOOKUP($A2044,'[1]User Profiles'!$A:$I,6,FALSE)</f>
        <v>indian_asian</v>
      </c>
      <c r="F2044">
        <f>VLOOKUP($A2044,'[1]User Profiles'!$A:$I,7,FALSE)</f>
        <v>41</v>
      </c>
      <c r="G2044" t="str">
        <f>VLOOKUP($A2044,'[1]User Profiles'!$A:$I,8,FALSE)</f>
        <v>Gauteng</v>
      </c>
      <c r="H2044" t="s">
        <v>20</v>
      </c>
      <c r="I2044" s="4">
        <v>42389</v>
      </c>
      <c r="J2044" s="1">
        <v>0.37013888888888891</v>
      </c>
      <c r="K2044" s="1">
        <v>6.9444444444444444E-5</v>
      </c>
      <c r="L2044" s="1" t="str">
        <f t="shared" si="125"/>
        <v>Wednesday</v>
      </c>
      <c r="M2044" t="str">
        <f t="shared" si="124"/>
        <v>January</v>
      </c>
      <c r="N2044" s="2" t="str">
        <f t="shared" si="126"/>
        <v>Morning</v>
      </c>
      <c r="O2044" s="2">
        <v>42389.370138888888</v>
      </c>
      <c r="P2044">
        <v>732996</v>
      </c>
      <c r="Q2044" t="str">
        <f t="shared" si="127"/>
        <v>Other</v>
      </c>
    </row>
    <row r="2045" spans="1:17" x14ac:dyDescent="0.3">
      <c r="A2045">
        <v>920661</v>
      </c>
      <c r="B2045" t="str">
        <f>VLOOKUP($A2045,'[1]User Profiles'!$A:$I,2,FALSE)</f>
        <v>Jacinto </v>
      </c>
      <c r="C2045" t="str">
        <f>VLOOKUP($A2045,'[1]User Profiles'!$A:$I,3,FALSE)</f>
        <v>Mcclaine</v>
      </c>
      <c r="D2045" t="str">
        <f>VLOOKUP($A2045,'[1]User Profiles'!$A:$I,5,FALSE)</f>
        <v>male</v>
      </c>
      <c r="E2045" t="str">
        <f>VLOOKUP($A2045,'[1]User Profiles'!$A:$I,6,FALSE)</f>
        <v>black</v>
      </c>
      <c r="F2045">
        <f>VLOOKUP($A2045,'[1]User Profiles'!$A:$I,7,FALSE)</f>
        <v>35</v>
      </c>
      <c r="G2045" t="str">
        <f>VLOOKUP($A2045,'[1]User Profiles'!$A:$I,8,FALSE)</f>
        <v>Gauteng</v>
      </c>
      <c r="H2045" t="s">
        <v>31</v>
      </c>
      <c r="I2045" s="4">
        <v>42456</v>
      </c>
      <c r="J2045" s="1">
        <v>0.37013888888888891</v>
      </c>
      <c r="K2045" s="1">
        <v>2.199074074074074E-4</v>
      </c>
      <c r="L2045" s="1" t="str">
        <f t="shared" si="125"/>
        <v>Sunday</v>
      </c>
      <c r="M2045" t="str">
        <f t="shared" si="124"/>
        <v>March</v>
      </c>
      <c r="N2045" s="2" t="str">
        <f t="shared" si="126"/>
        <v>Morning</v>
      </c>
      <c r="O2045" s="2">
        <v>42456.370138888888</v>
      </c>
      <c r="P2045">
        <v>920661</v>
      </c>
      <c r="Q2045" t="str">
        <f t="shared" si="127"/>
        <v>Other</v>
      </c>
    </row>
    <row r="2046" spans="1:17" x14ac:dyDescent="0.3">
      <c r="A2046">
        <v>773163</v>
      </c>
      <c r="B2046" t="str">
        <f>VLOOKUP($A2046,'[1]User Profiles'!$A:$I,2,FALSE)</f>
        <v>Carlota </v>
      </c>
      <c r="C2046" t="str">
        <f>VLOOKUP($A2046,'[1]User Profiles'!$A:$I,3,FALSE)</f>
        <v>Tancredi</v>
      </c>
      <c r="D2046" t="str">
        <f>VLOOKUP($A2046,'[1]User Profiles'!$A:$I,5,FALSE)</f>
        <v>female</v>
      </c>
      <c r="E2046" t="str">
        <f>VLOOKUP($A2046,'[1]User Profiles'!$A:$I,6,FALSE)</f>
        <v>black</v>
      </c>
      <c r="F2046">
        <f>VLOOKUP($A2046,'[1]User Profiles'!$A:$I,7,FALSE)</f>
        <v>26</v>
      </c>
      <c r="G2046" t="str">
        <f>VLOOKUP($A2046,'[1]User Profiles'!$A:$I,8,FALSE)</f>
        <v>Western Cape</v>
      </c>
      <c r="H2046" t="s">
        <v>21</v>
      </c>
      <c r="I2046" s="4">
        <v>42406</v>
      </c>
      <c r="J2046" s="1">
        <v>0.37013888888888891</v>
      </c>
      <c r="K2046" s="1">
        <v>2.6620370370370374E-3</v>
      </c>
      <c r="L2046" s="1" t="str">
        <f t="shared" si="125"/>
        <v>Saturday</v>
      </c>
      <c r="M2046" t="str">
        <f t="shared" si="124"/>
        <v>February</v>
      </c>
      <c r="N2046" s="2" t="str">
        <f t="shared" si="126"/>
        <v>Morning</v>
      </c>
      <c r="O2046" s="2">
        <v>42406.370138888888</v>
      </c>
      <c r="P2046">
        <v>773163</v>
      </c>
      <c r="Q2046" t="str">
        <f t="shared" si="127"/>
        <v>Kids</v>
      </c>
    </row>
    <row r="2047" spans="1:17" x14ac:dyDescent="0.3">
      <c r="A2047">
        <v>2371357</v>
      </c>
      <c r="B2047" t="str">
        <f>VLOOKUP($A2047,'[1]User Profiles'!$A:$I,2,FALSE)</f>
        <v>Earline </v>
      </c>
      <c r="C2047" t="str">
        <f>VLOOKUP($A2047,'[1]User Profiles'!$A:$I,3,FALSE)</f>
        <v>Zweifel</v>
      </c>
      <c r="D2047" t="str">
        <f>VLOOKUP($A2047,'[1]User Profiles'!$A:$I,5,FALSE)</f>
        <v>female</v>
      </c>
      <c r="E2047" t="str">
        <f>VLOOKUP($A2047,'[1]User Profiles'!$A:$I,6,FALSE)</f>
        <v>black</v>
      </c>
      <c r="F2047">
        <f>VLOOKUP($A2047,'[1]User Profiles'!$A:$I,7,FALSE)</f>
        <v>34</v>
      </c>
      <c r="G2047" t="str">
        <f>VLOOKUP($A2047,'[1]User Profiles'!$A:$I,8,FALSE)</f>
        <v>Gauteng</v>
      </c>
      <c r="H2047" t="s">
        <v>25</v>
      </c>
      <c r="I2047" s="4">
        <v>42381</v>
      </c>
      <c r="J2047" s="1">
        <v>0.37013888888888891</v>
      </c>
      <c r="K2047" s="1">
        <v>1.1574074074074073E-4</v>
      </c>
      <c r="L2047" s="1" t="str">
        <f t="shared" si="125"/>
        <v>Tuesday</v>
      </c>
      <c r="M2047" t="str">
        <f t="shared" si="124"/>
        <v>January</v>
      </c>
      <c r="N2047" s="2" t="str">
        <f t="shared" si="126"/>
        <v>Morning</v>
      </c>
      <c r="O2047" s="2">
        <v>42381.370138888888</v>
      </c>
      <c r="P2047">
        <v>2371357</v>
      </c>
      <c r="Q2047" t="str">
        <f t="shared" si="127"/>
        <v>Sports</v>
      </c>
    </row>
    <row r="2048" spans="1:17" x14ac:dyDescent="0.3">
      <c r="A2048">
        <v>2414971</v>
      </c>
      <c r="B2048" t="str">
        <f>VLOOKUP($A2048,'[1]User Profiles'!$A:$I,2,FALSE)</f>
        <v>Hugh</v>
      </c>
      <c r="C2048" t="str">
        <f>VLOOKUP($A2048,'[1]User Profiles'!$A:$I,3,FALSE)</f>
        <v>Luthy</v>
      </c>
      <c r="D2048" t="str">
        <f>VLOOKUP($A2048,'[1]User Profiles'!$A:$I,5,FALSE)</f>
        <v>male</v>
      </c>
      <c r="E2048" t="str">
        <f>VLOOKUP($A2048,'[1]User Profiles'!$A:$I,6,FALSE)</f>
        <v>white</v>
      </c>
      <c r="F2048">
        <f>VLOOKUP($A2048,'[1]User Profiles'!$A:$I,7,FALSE)</f>
        <v>32</v>
      </c>
      <c r="G2048" t="str">
        <f>VLOOKUP($A2048,'[1]User Profiles'!$A:$I,8,FALSE)</f>
        <v>Gauteng</v>
      </c>
      <c r="H2048" t="s">
        <v>20</v>
      </c>
      <c r="I2048" s="4">
        <v>42394</v>
      </c>
      <c r="J2048" s="1">
        <v>0.37083333333333335</v>
      </c>
      <c r="K2048" s="1">
        <v>7.175925925925927E-4</v>
      </c>
      <c r="L2048" s="1" t="str">
        <f t="shared" si="125"/>
        <v>Monday</v>
      </c>
      <c r="M2048" t="str">
        <f t="shared" si="124"/>
        <v>January</v>
      </c>
      <c r="N2048" s="2" t="str">
        <f t="shared" si="126"/>
        <v>Morning</v>
      </c>
      <c r="O2048" s="2">
        <v>42394.370833333334</v>
      </c>
      <c r="P2048">
        <v>2414971</v>
      </c>
      <c r="Q2048" t="str">
        <f t="shared" si="127"/>
        <v>Other</v>
      </c>
    </row>
    <row r="2049" spans="1:17" x14ac:dyDescent="0.3">
      <c r="A2049">
        <v>940266</v>
      </c>
      <c r="B2049" t="str">
        <f>VLOOKUP($A2049,'[1]User Profiles'!$A:$I,2,FALSE)</f>
        <v>Trudie </v>
      </c>
      <c r="C2049" t="str">
        <f>VLOOKUP($A2049,'[1]User Profiles'!$A:$I,3,FALSE)</f>
        <v>Restivo</v>
      </c>
      <c r="D2049" t="str">
        <f>VLOOKUP($A2049,'[1]User Profiles'!$A:$I,5,FALSE)</f>
        <v>female</v>
      </c>
      <c r="E2049" t="str">
        <f>VLOOKUP($A2049,'[1]User Profiles'!$A:$I,6,FALSE)</f>
        <v>black</v>
      </c>
      <c r="F2049">
        <f>VLOOKUP($A2049,'[1]User Profiles'!$A:$I,7,FALSE)</f>
        <v>15</v>
      </c>
      <c r="G2049" t="str">
        <f>VLOOKUP($A2049,'[1]User Profiles'!$A:$I,8,FALSE)</f>
        <v>Kwazulu Natal</v>
      </c>
      <c r="H2049" t="s">
        <v>22</v>
      </c>
      <c r="I2049" s="4">
        <v>42456</v>
      </c>
      <c r="J2049" s="1">
        <v>0.37083333333333335</v>
      </c>
      <c r="K2049" s="1">
        <v>4.8611111111111104E-4</v>
      </c>
      <c r="L2049" s="1" t="str">
        <f t="shared" si="125"/>
        <v>Sunday</v>
      </c>
      <c r="M2049" t="str">
        <f t="shared" si="124"/>
        <v>March</v>
      </c>
      <c r="N2049" s="2" t="str">
        <f t="shared" si="126"/>
        <v>Morning</v>
      </c>
      <c r="O2049" s="2">
        <v>42456.370833333334</v>
      </c>
      <c r="P2049">
        <v>940266</v>
      </c>
      <c r="Q2049" t="str">
        <f t="shared" si="127"/>
        <v>Kids</v>
      </c>
    </row>
    <row r="2050" spans="1:17" x14ac:dyDescent="0.3">
      <c r="A2050">
        <v>804360</v>
      </c>
      <c r="B2050" t="str">
        <f>VLOOKUP($A2050,'[1]User Profiles'!$A:$I,2,FALSE)</f>
        <v>Randy </v>
      </c>
      <c r="C2050" t="str">
        <f>VLOOKUP($A2050,'[1]User Profiles'!$A:$I,3,FALSE)</f>
        <v>Reisinger</v>
      </c>
      <c r="D2050" t="str">
        <f>VLOOKUP($A2050,'[1]User Profiles'!$A:$I,5,FALSE)</f>
        <v>male</v>
      </c>
      <c r="E2050" t="str">
        <f>VLOOKUP($A2050,'[1]User Profiles'!$A:$I,6,FALSE)</f>
        <v>black</v>
      </c>
      <c r="F2050">
        <f>VLOOKUP($A2050,'[1]User Profiles'!$A:$I,7,FALSE)</f>
        <v>20</v>
      </c>
      <c r="G2050" t="str">
        <f>VLOOKUP($A2050,'[1]User Profiles'!$A:$I,8,FALSE)</f>
        <v>Limpopo</v>
      </c>
      <c r="H2050" t="s">
        <v>22</v>
      </c>
      <c r="I2050" s="4">
        <v>42417</v>
      </c>
      <c r="J2050" s="1">
        <v>0.37083333333333335</v>
      </c>
      <c r="K2050" s="1">
        <v>0</v>
      </c>
      <c r="L2050" s="1" t="str">
        <f t="shared" si="125"/>
        <v>Wednesday</v>
      </c>
      <c r="M2050" t="str">
        <f t="shared" ref="M2050:M2113" si="128">TEXT(I2050,"mmmm")</f>
        <v>February</v>
      </c>
      <c r="N2050" s="2" t="str">
        <f t="shared" si="126"/>
        <v>Morning</v>
      </c>
      <c r="O2050" s="2">
        <v>42417.370833333334</v>
      </c>
      <c r="P2050">
        <v>804360</v>
      </c>
      <c r="Q2050" t="str">
        <f t="shared" si="127"/>
        <v>Kids</v>
      </c>
    </row>
    <row r="2051" spans="1:17" x14ac:dyDescent="0.3">
      <c r="A2051">
        <v>940794</v>
      </c>
      <c r="B2051" t="str">
        <f>VLOOKUP($A2051,'[1]User Profiles'!$A:$I,2,FALSE)</f>
        <v>Loyd </v>
      </c>
      <c r="C2051" t="str">
        <f>VLOOKUP($A2051,'[1]User Profiles'!$A:$I,3,FALSE)</f>
        <v>Tancredi</v>
      </c>
      <c r="D2051" t="str">
        <f>VLOOKUP($A2051,'[1]User Profiles'!$A:$I,5,FALSE)</f>
        <v>male</v>
      </c>
      <c r="E2051" t="str">
        <f>VLOOKUP($A2051,'[1]User Profiles'!$A:$I,6,FALSE)</f>
        <v>white</v>
      </c>
      <c r="F2051">
        <f>VLOOKUP($A2051,'[1]User Profiles'!$A:$I,7,FALSE)</f>
        <v>33</v>
      </c>
      <c r="G2051" t="str">
        <f>VLOOKUP($A2051,'[1]User Profiles'!$A:$I,8,FALSE)</f>
        <v>Mpumalanga</v>
      </c>
      <c r="H2051" t="s">
        <v>25</v>
      </c>
      <c r="I2051" s="4">
        <v>42459</v>
      </c>
      <c r="J2051" s="1">
        <v>0.37083333333333335</v>
      </c>
      <c r="K2051" s="1">
        <v>6.2500000000000001E-4</v>
      </c>
      <c r="L2051" s="1" t="str">
        <f t="shared" ref="L2051:L2114" si="129">CHOOSE(WEEKDAY(I2051,1),"Sunday","Monday","Tuesday","Wednesday","Thursday","Friday","Saturday")</f>
        <v>Wednesday</v>
      </c>
      <c r="M2051" t="str">
        <f t="shared" si="128"/>
        <v>March</v>
      </c>
      <c r="N2051" s="2" t="str">
        <f t="shared" ref="N2051:N2114" si="130">IF(J2051 &lt; TIME(6,0,0),"Early Morning",
 IF(J2051 &lt; TIME(12,0,0),"Morning",
 IF(J2051 &lt; TIME(16,0,0),"Midday",
 IF(J2051 &lt; TIME(19,0,0),"Afternoon","Evening"))))</f>
        <v>Morning</v>
      </c>
      <c r="O2051" s="2">
        <v>42459.370833333334</v>
      </c>
      <c r="P2051">
        <v>940794</v>
      </c>
      <c r="Q2051" t="str">
        <f t="shared" ref="Q2051:Q2114" si="131">IF(OR(H2051="Boomerang",H2051="Cartoon Network"),"Kids",
IF(OR(H2051="Live on SuperSport",H2051="SuperSport Blitz",H2051="Wimbledon",H2051="ICC Cricket World Cup 2011"),"Sports",
IF(OR(H2051="Africa Magic",H2051="M-Net",H2051="Vuzu",H2051="Channel O",H2051="E! Entertainment"),"Entertainment",
"Other")))</f>
        <v>Sports</v>
      </c>
    </row>
    <row r="2052" spans="1:17" x14ac:dyDescent="0.3">
      <c r="A2052">
        <v>810144</v>
      </c>
      <c r="B2052" t="str">
        <f>VLOOKUP($A2052,'[1]User Profiles'!$A:$I,2,FALSE)</f>
        <v>Charlie </v>
      </c>
      <c r="C2052" t="str">
        <f>VLOOKUP($A2052,'[1]User Profiles'!$A:$I,3,FALSE)</f>
        <v>Hier</v>
      </c>
      <c r="D2052" t="str">
        <f>VLOOKUP($A2052,'[1]User Profiles'!$A:$I,5,FALSE)</f>
        <v>male</v>
      </c>
      <c r="E2052" t="str">
        <f>VLOOKUP($A2052,'[1]User Profiles'!$A:$I,6,FALSE)</f>
        <v>black</v>
      </c>
      <c r="F2052">
        <f>VLOOKUP($A2052,'[1]User Profiles'!$A:$I,7,FALSE)</f>
        <v>28</v>
      </c>
      <c r="G2052" t="str">
        <f>VLOOKUP($A2052,'[1]User Profiles'!$A:$I,8,FALSE)</f>
        <v>Western Cape</v>
      </c>
      <c r="H2052" t="s">
        <v>19</v>
      </c>
      <c r="I2052" s="4">
        <v>42422</v>
      </c>
      <c r="J2052" s="1">
        <v>0.37083333333333335</v>
      </c>
      <c r="K2052" s="1">
        <v>5.208333333333333E-3</v>
      </c>
      <c r="L2052" s="1" t="str">
        <f t="shared" si="129"/>
        <v>Monday</v>
      </c>
      <c r="M2052" t="str">
        <f t="shared" si="128"/>
        <v>February</v>
      </c>
      <c r="N2052" s="2" t="str">
        <f t="shared" si="130"/>
        <v>Morning</v>
      </c>
      <c r="O2052" s="2">
        <v>42422.370833333334</v>
      </c>
      <c r="P2052">
        <v>810144</v>
      </c>
      <c r="Q2052" t="str">
        <f t="shared" si="131"/>
        <v>Entertainment</v>
      </c>
    </row>
    <row r="2053" spans="1:17" x14ac:dyDescent="0.3">
      <c r="A2053">
        <v>2415186</v>
      </c>
      <c r="B2053" t="str">
        <f>VLOOKUP($A2053,'[1]User Profiles'!$A:$I,2,FALSE)</f>
        <v>Yong </v>
      </c>
      <c r="C2053" t="str">
        <f>VLOOKUP($A2053,'[1]User Profiles'!$A:$I,3,FALSE)</f>
        <v>Sieren</v>
      </c>
      <c r="D2053" t="str">
        <f>VLOOKUP($A2053,'[1]User Profiles'!$A:$I,5,FALSE)</f>
        <v>male</v>
      </c>
      <c r="E2053" t="str">
        <f>VLOOKUP($A2053,'[1]User Profiles'!$A:$I,6,FALSE)</f>
        <v>coloured</v>
      </c>
      <c r="F2053">
        <f>VLOOKUP($A2053,'[1]User Profiles'!$A:$I,7,FALSE)</f>
        <v>42</v>
      </c>
      <c r="G2053" t="str">
        <f>VLOOKUP($A2053,'[1]User Profiles'!$A:$I,8,FALSE)</f>
        <v>Western Cape</v>
      </c>
      <c r="H2053" t="s">
        <v>25</v>
      </c>
      <c r="I2053" s="4">
        <v>42425</v>
      </c>
      <c r="J2053" s="1">
        <v>0.37083333333333335</v>
      </c>
      <c r="K2053" s="1">
        <v>1.1435185185185185E-2</v>
      </c>
      <c r="L2053" s="1" t="str">
        <f t="shared" si="129"/>
        <v>Thursday</v>
      </c>
      <c r="M2053" t="str">
        <f t="shared" si="128"/>
        <v>February</v>
      </c>
      <c r="N2053" s="2" t="str">
        <f t="shared" si="130"/>
        <v>Morning</v>
      </c>
      <c r="O2053" s="2">
        <v>42425.370833333334</v>
      </c>
      <c r="P2053">
        <v>2415186</v>
      </c>
      <c r="Q2053" t="str">
        <f t="shared" si="131"/>
        <v>Sports</v>
      </c>
    </row>
    <row r="2054" spans="1:17" x14ac:dyDescent="0.3">
      <c r="A2054">
        <v>805208</v>
      </c>
      <c r="B2054" t="str">
        <f>VLOOKUP($A2054,'[1]User Profiles'!$A:$I,2,FALSE)</f>
        <v>Haywood </v>
      </c>
      <c r="C2054" t="str">
        <f>VLOOKUP($A2054,'[1]User Profiles'!$A:$I,3,FALSE)</f>
        <v>Mosser</v>
      </c>
      <c r="D2054" t="str">
        <f>VLOOKUP($A2054,'[1]User Profiles'!$A:$I,5,FALSE)</f>
        <v>male</v>
      </c>
      <c r="E2054" t="str">
        <f>VLOOKUP($A2054,'[1]User Profiles'!$A:$I,6,FALSE)</f>
        <v>coloured</v>
      </c>
      <c r="F2054">
        <f>VLOOKUP($A2054,'[1]User Profiles'!$A:$I,7,FALSE)</f>
        <v>23</v>
      </c>
      <c r="G2054" t="str">
        <f>VLOOKUP($A2054,'[1]User Profiles'!$A:$I,8,FALSE)</f>
        <v>Western Cape</v>
      </c>
      <c r="H2054" t="s">
        <v>17</v>
      </c>
      <c r="I2054" s="4">
        <v>42412</v>
      </c>
      <c r="J2054" s="1">
        <v>0.37083333333333335</v>
      </c>
      <c r="K2054" s="1">
        <v>3.8194444444444441E-4</v>
      </c>
      <c r="L2054" s="1" t="str">
        <f t="shared" si="129"/>
        <v>Friday</v>
      </c>
      <c r="M2054" t="str">
        <f t="shared" si="128"/>
        <v>February</v>
      </c>
      <c r="N2054" s="2" t="str">
        <f t="shared" si="130"/>
        <v>Morning</v>
      </c>
      <c r="O2054" s="2">
        <v>42412.370833333334</v>
      </c>
      <c r="P2054">
        <v>805208</v>
      </c>
      <c r="Q2054" t="str">
        <f t="shared" si="131"/>
        <v>Other</v>
      </c>
    </row>
    <row r="2055" spans="1:17" x14ac:dyDescent="0.3">
      <c r="A2055">
        <v>2289102</v>
      </c>
      <c r="B2055" t="str">
        <f>VLOOKUP($A2055,'[1]User Profiles'!$A:$I,2,FALSE)</f>
        <v>Wilton </v>
      </c>
      <c r="C2055" t="str">
        <f>VLOOKUP($A2055,'[1]User Profiles'!$A:$I,3,FALSE)</f>
        <v>Pool</v>
      </c>
      <c r="D2055" t="str">
        <f>VLOOKUP($A2055,'[1]User Profiles'!$A:$I,5,FALSE)</f>
        <v>male</v>
      </c>
      <c r="E2055" t="str">
        <f>VLOOKUP($A2055,'[1]User Profiles'!$A:$I,6,FALSE)</f>
        <v>coloured</v>
      </c>
      <c r="F2055">
        <f>VLOOKUP($A2055,'[1]User Profiles'!$A:$I,7,FALSE)</f>
        <v>47</v>
      </c>
      <c r="G2055" t="str">
        <f>VLOOKUP($A2055,'[1]User Profiles'!$A:$I,8,FALSE)</f>
        <v>Western Cape</v>
      </c>
      <c r="H2055" t="s">
        <v>20</v>
      </c>
      <c r="I2055" s="4">
        <v>42440</v>
      </c>
      <c r="J2055" s="1">
        <v>0.37083333333333335</v>
      </c>
      <c r="K2055" s="1">
        <v>1.0925925925925927E-2</v>
      </c>
      <c r="L2055" s="1" t="str">
        <f t="shared" si="129"/>
        <v>Friday</v>
      </c>
      <c r="M2055" t="str">
        <f t="shared" si="128"/>
        <v>March</v>
      </c>
      <c r="N2055" s="2" t="str">
        <f t="shared" si="130"/>
        <v>Morning</v>
      </c>
      <c r="O2055" s="2">
        <v>42440.370833333334</v>
      </c>
      <c r="P2055">
        <v>2289102</v>
      </c>
      <c r="Q2055" t="str">
        <f t="shared" si="131"/>
        <v>Other</v>
      </c>
    </row>
    <row r="2056" spans="1:17" x14ac:dyDescent="0.3">
      <c r="A2056">
        <v>868137</v>
      </c>
      <c r="B2056" t="str">
        <f>VLOOKUP($A2056,'[1]User Profiles'!$A:$I,2,FALSE)</f>
        <v>Kyle </v>
      </c>
      <c r="C2056" t="str">
        <f>VLOOKUP($A2056,'[1]User Profiles'!$A:$I,3,FALSE)</f>
        <v>Sieren</v>
      </c>
      <c r="D2056" t="str">
        <f>VLOOKUP($A2056,'[1]User Profiles'!$A:$I,5,FALSE)</f>
        <v>male</v>
      </c>
      <c r="E2056" t="str">
        <f>VLOOKUP($A2056,'[1]User Profiles'!$A:$I,6,FALSE)</f>
        <v>black</v>
      </c>
      <c r="F2056">
        <f>VLOOKUP($A2056,'[1]User Profiles'!$A:$I,7,FALSE)</f>
        <v>23</v>
      </c>
      <c r="G2056" t="str">
        <f>VLOOKUP($A2056,'[1]User Profiles'!$A:$I,8,FALSE)</f>
        <v>Gauteng</v>
      </c>
      <c r="H2056" t="s">
        <v>19</v>
      </c>
      <c r="I2056" s="4">
        <v>42438</v>
      </c>
      <c r="J2056" s="1">
        <v>0.37083333333333335</v>
      </c>
      <c r="K2056" s="1">
        <v>3.3680555555555556E-3</v>
      </c>
      <c r="L2056" s="1" t="str">
        <f t="shared" si="129"/>
        <v>Wednesday</v>
      </c>
      <c r="M2056" t="str">
        <f t="shared" si="128"/>
        <v>March</v>
      </c>
      <c r="N2056" s="2" t="str">
        <f t="shared" si="130"/>
        <v>Morning</v>
      </c>
      <c r="O2056" s="2">
        <v>42438.370833333334</v>
      </c>
      <c r="P2056">
        <v>868137</v>
      </c>
      <c r="Q2056" t="str">
        <f t="shared" si="131"/>
        <v>Entertainment</v>
      </c>
    </row>
    <row r="2057" spans="1:17" x14ac:dyDescent="0.3">
      <c r="A2057">
        <v>939619</v>
      </c>
      <c r="B2057" t="str">
        <f>VLOOKUP($A2057,'[1]User Profiles'!$A:$I,2,FALSE)</f>
        <v>Carter </v>
      </c>
      <c r="C2057" t="str">
        <f>VLOOKUP($A2057,'[1]User Profiles'!$A:$I,3,FALSE)</f>
        <v>Curran</v>
      </c>
      <c r="D2057" t="str">
        <f>VLOOKUP($A2057,'[1]User Profiles'!$A:$I,5,FALSE)</f>
        <v>male</v>
      </c>
      <c r="E2057" t="str">
        <f>VLOOKUP($A2057,'[1]User Profiles'!$A:$I,6,FALSE)</f>
        <v>coloured</v>
      </c>
      <c r="F2057">
        <f>VLOOKUP($A2057,'[1]User Profiles'!$A:$I,7,FALSE)</f>
        <v>50</v>
      </c>
      <c r="G2057" t="str">
        <f>VLOOKUP($A2057,'[1]User Profiles'!$A:$I,8,FALSE)</f>
        <v>Western Cape</v>
      </c>
      <c r="H2057" t="s">
        <v>25</v>
      </c>
      <c r="I2057" s="4">
        <v>42442</v>
      </c>
      <c r="J2057" s="1">
        <v>0.37152777777777779</v>
      </c>
      <c r="K2057" s="1">
        <v>7.8703703703703705E-4</v>
      </c>
      <c r="L2057" s="1" t="str">
        <f t="shared" si="129"/>
        <v>Sunday</v>
      </c>
      <c r="M2057" t="str">
        <f t="shared" si="128"/>
        <v>March</v>
      </c>
      <c r="N2057" s="2" t="str">
        <f t="shared" si="130"/>
        <v>Morning</v>
      </c>
      <c r="O2057" s="2">
        <v>42442.371527777781</v>
      </c>
      <c r="P2057">
        <v>939619</v>
      </c>
      <c r="Q2057" t="str">
        <f t="shared" si="131"/>
        <v>Sports</v>
      </c>
    </row>
    <row r="2058" spans="1:17" x14ac:dyDescent="0.3">
      <c r="A2058">
        <v>808965</v>
      </c>
      <c r="B2058" t="str">
        <f>VLOOKUP($A2058,'[1]User Profiles'!$A:$I,2,FALSE)</f>
        <v>Yong </v>
      </c>
      <c r="C2058" t="str">
        <f>VLOOKUP($A2058,'[1]User Profiles'!$A:$I,3,FALSE)</f>
        <v>Gettys</v>
      </c>
      <c r="D2058" t="str">
        <f>VLOOKUP($A2058,'[1]User Profiles'!$A:$I,5,FALSE)</f>
        <v>male</v>
      </c>
      <c r="E2058" t="str">
        <f>VLOOKUP($A2058,'[1]User Profiles'!$A:$I,6,FALSE)</f>
        <v>coloured</v>
      </c>
      <c r="F2058">
        <f>VLOOKUP($A2058,'[1]User Profiles'!$A:$I,7,FALSE)</f>
        <v>36</v>
      </c>
      <c r="G2058" t="str">
        <f>VLOOKUP($A2058,'[1]User Profiles'!$A:$I,8,FALSE)</f>
        <v>Western Cape</v>
      </c>
      <c r="H2058" t="s">
        <v>25</v>
      </c>
      <c r="I2058" s="4">
        <v>42418</v>
      </c>
      <c r="J2058" s="1">
        <v>0.37152777777777779</v>
      </c>
      <c r="K2058" s="1">
        <v>1.1574074074074073E-4</v>
      </c>
      <c r="L2058" s="1" t="str">
        <f t="shared" si="129"/>
        <v>Thursday</v>
      </c>
      <c r="M2058" t="str">
        <f t="shared" si="128"/>
        <v>February</v>
      </c>
      <c r="N2058" s="2" t="str">
        <f t="shared" si="130"/>
        <v>Morning</v>
      </c>
      <c r="O2058" s="2">
        <v>42418.371527777781</v>
      </c>
      <c r="P2058">
        <v>808965</v>
      </c>
      <c r="Q2058" t="str">
        <f t="shared" si="131"/>
        <v>Sports</v>
      </c>
    </row>
    <row r="2059" spans="1:17" x14ac:dyDescent="0.3">
      <c r="A2059">
        <v>919229</v>
      </c>
      <c r="B2059" t="str">
        <f>VLOOKUP($A2059,'[1]User Profiles'!$A:$I,2,FALSE)</f>
        <v>Claud </v>
      </c>
      <c r="C2059" t="str">
        <f>VLOOKUP($A2059,'[1]User Profiles'!$A:$I,3,FALSE)</f>
        <v>Tatham</v>
      </c>
      <c r="D2059" t="str">
        <f>VLOOKUP($A2059,'[1]User Profiles'!$A:$I,5,FALSE)</f>
        <v>male</v>
      </c>
      <c r="E2059" t="str">
        <f>VLOOKUP($A2059,'[1]User Profiles'!$A:$I,6,FALSE)</f>
        <v>None</v>
      </c>
      <c r="F2059">
        <f>VLOOKUP($A2059,'[1]User Profiles'!$A:$I,7,FALSE)</f>
        <v>32</v>
      </c>
      <c r="G2059" t="str">
        <f>VLOOKUP($A2059,'[1]User Profiles'!$A:$I,8,FALSE)</f>
        <v>Limpopo</v>
      </c>
      <c r="H2059" t="s">
        <v>18</v>
      </c>
      <c r="I2059" s="4">
        <v>42458</v>
      </c>
      <c r="J2059" s="1">
        <v>0.37152777777777779</v>
      </c>
      <c r="K2059" s="1">
        <v>1.3587962962962963E-2</v>
      </c>
      <c r="L2059" s="1" t="str">
        <f t="shared" si="129"/>
        <v>Tuesday</v>
      </c>
      <c r="M2059" t="str">
        <f t="shared" si="128"/>
        <v>March</v>
      </c>
      <c r="N2059" s="2" t="str">
        <f t="shared" si="130"/>
        <v>Morning</v>
      </c>
      <c r="O2059" s="2">
        <v>42458.371527777781</v>
      </c>
      <c r="P2059">
        <v>919229</v>
      </c>
      <c r="Q2059" t="str">
        <f t="shared" si="131"/>
        <v>Sports</v>
      </c>
    </row>
    <row r="2060" spans="1:17" x14ac:dyDescent="0.3">
      <c r="A2060">
        <v>809304</v>
      </c>
      <c r="B2060" t="str">
        <f>VLOOKUP($A2060,'[1]User Profiles'!$A:$I,2,FALSE)</f>
        <v>Cody </v>
      </c>
      <c r="C2060" t="str">
        <f>VLOOKUP($A2060,'[1]User Profiles'!$A:$I,3,FALSE)</f>
        <v>Roquemore</v>
      </c>
      <c r="D2060" t="str">
        <f>VLOOKUP($A2060,'[1]User Profiles'!$A:$I,5,FALSE)</f>
        <v>male</v>
      </c>
      <c r="E2060" t="str">
        <f>VLOOKUP($A2060,'[1]User Profiles'!$A:$I,6,FALSE)</f>
        <v>black</v>
      </c>
      <c r="F2060">
        <f>VLOOKUP($A2060,'[1]User Profiles'!$A:$I,7,FALSE)</f>
        <v>49</v>
      </c>
      <c r="G2060" t="str">
        <f>VLOOKUP($A2060,'[1]User Profiles'!$A:$I,8,FALSE)</f>
        <v>Mpumalanga</v>
      </c>
      <c r="H2060" t="s">
        <v>19</v>
      </c>
      <c r="I2060" s="4">
        <v>42394</v>
      </c>
      <c r="J2060" s="1">
        <v>0.37152777777777779</v>
      </c>
      <c r="K2060" s="1">
        <v>3.2986111111111115E-3</v>
      </c>
      <c r="L2060" s="1" t="str">
        <f t="shared" si="129"/>
        <v>Monday</v>
      </c>
      <c r="M2060" t="str">
        <f t="shared" si="128"/>
        <v>January</v>
      </c>
      <c r="N2060" s="2" t="str">
        <f t="shared" si="130"/>
        <v>Morning</v>
      </c>
      <c r="O2060" s="2">
        <v>42394.371527777781</v>
      </c>
      <c r="P2060">
        <v>809304</v>
      </c>
      <c r="Q2060" t="str">
        <f t="shared" si="131"/>
        <v>Entertainment</v>
      </c>
    </row>
    <row r="2061" spans="1:17" x14ac:dyDescent="0.3">
      <c r="A2061">
        <v>894473</v>
      </c>
      <c r="B2061" t="str">
        <f>VLOOKUP($A2061,'[1]User Profiles'!$A:$I,2,FALSE)</f>
        <v>Michel </v>
      </c>
      <c r="C2061" t="str">
        <f>VLOOKUP($A2061,'[1]User Profiles'!$A:$I,3,FALSE)</f>
        <v>Mosser</v>
      </c>
      <c r="D2061" t="str">
        <f>VLOOKUP($A2061,'[1]User Profiles'!$A:$I,5,FALSE)</f>
        <v>male</v>
      </c>
      <c r="E2061" t="str">
        <f>VLOOKUP($A2061,'[1]User Profiles'!$A:$I,6,FALSE)</f>
        <v>indian_asian</v>
      </c>
      <c r="F2061">
        <f>VLOOKUP($A2061,'[1]User Profiles'!$A:$I,7,FALSE)</f>
        <v>38</v>
      </c>
      <c r="G2061" t="str">
        <f>VLOOKUP($A2061,'[1]User Profiles'!$A:$I,8,FALSE)</f>
        <v>Mpumalanga</v>
      </c>
      <c r="H2061" t="s">
        <v>20</v>
      </c>
      <c r="I2061" s="4">
        <v>42453</v>
      </c>
      <c r="J2061" s="1">
        <v>0.37152777777777779</v>
      </c>
      <c r="K2061" s="1">
        <v>1.3888888888888889E-3</v>
      </c>
      <c r="L2061" s="1" t="str">
        <f t="shared" si="129"/>
        <v>Thursday</v>
      </c>
      <c r="M2061" t="str">
        <f t="shared" si="128"/>
        <v>March</v>
      </c>
      <c r="N2061" s="2" t="str">
        <f t="shared" si="130"/>
        <v>Morning</v>
      </c>
      <c r="O2061" s="2">
        <v>42453.371527777781</v>
      </c>
      <c r="P2061">
        <v>894473</v>
      </c>
      <c r="Q2061" t="str">
        <f t="shared" si="131"/>
        <v>Other</v>
      </c>
    </row>
    <row r="2062" spans="1:17" x14ac:dyDescent="0.3">
      <c r="A2062">
        <v>821329</v>
      </c>
      <c r="B2062" t="str">
        <f>VLOOKUP($A2062,'[1]User Profiles'!$A:$I,2,FALSE)</f>
        <v>Art </v>
      </c>
      <c r="C2062" t="str">
        <f>VLOOKUP($A2062,'[1]User Profiles'!$A:$I,3,FALSE)</f>
        <v>Holt</v>
      </c>
      <c r="D2062" t="str">
        <f>VLOOKUP($A2062,'[1]User Profiles'!$A:$I,5,FALSE)</f>
        <v>male</v>
      </c>
      <c r="E2062" t="str">
        <f>VLOOKUP($A2062,'[1]User Profiles'!$A:$I,6,FALSE)</f>
        <v>indian_asian</v>
      </c>
      <c r="F2062">
        <f>VLOOKUP($A2062,'[1]User Profiles'!$A:$I,7,FALSE)</f>
        <v>37</v>
      </c>
      <c r="G2062" t="str">
        <f>VLOOKUP($A2062,'[1]User Profiles'!$A:$I,8,FALSE)</f>
        <v>Eastern Cape</v>
      </c>
      <c r="H2062" t="s">
        <v>18</v>
      </c>
      <c r="I2062" s="4">
        <v>42427</v>
      </c>
      <c r="J2062" s="1">
        <v>0.37152777777777779</v>
      </c>
      <c r="K2062" s="1">
        <v>3.6111111111111114E-3</v>
      </c>
      <c r="L2062" s="1" t="str">
        <f t="shared" si="129"/>
        <v>Saturday</v>
      </c>
      <c r="M2062" t="str">
        <f t="shared" si="128"/>
        <v>February</v>
      </c>
      <c r="N2062" s="2" t="str">
        <f t="shared" si="130"/>
        <v>Morning</v>
      </c>
      <c r="O2062" s="2">
        <v>42427.371527777781</v>
      </c>
      <c r="P2062">
        <v>821329</v>
      </c>
      <c r="Q2062" t="str">
        <f t="shared" si="131"/>
        <v>Sports</v>
      </c>
    </row>
    <row r="2063" spans="1:17" x14ac:dyDescent="0.3">
      <c r="A2063">
        <v>809799</v>
      </c>
      <c r="B2063" t="str">
        <f>VLOOKUP($A2063,'[1]User Profiles'!$A:$I,2,FALSE)</f>
        <v>Jacinto </v>
      </c>
      <c r="C2063" t="str">
        <f>VLOOKUP($A2063,'[1]User Profiles'!$A:$I,3,FALSE)</f>
        <v>Hier</v>
      </c>
      <c r="D2063" t="str">
        <f>VLOOKUP($A2063,'[1]User Profiles'!$A:$I,5,FALSE)</f>
        <v>male</v>
      </c>
      <c r="E2063" t="str">
        <f>VLOOKUP($A2063,'[1]User Profiles'!$A:$I,6,FALSE)</f>
        <v>white</v>
      </c>
      <c r="F2063">
        <f>VLOOKUP($A2063,'[1]User Profiles'!$A:$I,7,FALSE)</f>
        <v>22</v>
      </c>
      <c r="G2063" t="str">
        <f>VLOOKUP($A2063,'[1]User Profiles'!$A:$I,8,FALSE)</f>
        <v>Western Cape</v>
      </c>
      <c r="H2063" t="s">
        <v>18</v>
      </c>
      <c r="I2063" s="4">
        <v>42424</v>
      </c>
      <c r="J2063" s="1">
        <v>0.37152777777777779</v>
      </c>
      <c r="K2063" s="1">
        <v>9.9537037037037042E-4</v>
      </c>
      <c r="L2063" s="1" t="str">
        <f t="shared" si="129"/>
        <v>Wednesday</v>
      </c>
      <c r="M2063" t="str">
        <f t="shared" si="128"/>
        <v>February</v>
      </c>
      <c r="N2063" s="2" t="str">
        <f t="shared" si="130"/>
        <v>Morning</v>
      </c>
      <c r="O2063" s="2">
        <v>42424.371527777781</v>
      </c>
      <c r="P2063">
        <v>809799</v>
      </c>
      <c r="Q2063" t="str">
        <f t="shared" si="131"/>
        <v>Sports</v>
      </c>
    </row>
    <row r="2064" spans="1:17" x14ac:dyDescent="0.3">
      <c r="A2064">
        <v>2421855</v>
      </c>
      <c r="B2064" t="str">
        <f>VLOOKUP($A2064,'[1]User Profiles'!$A:$I,2,FALSE)</f>
        <v>Loyd </v>
      </c>
      <c r="C2064" t="str">
        <f>VLOOKUP($A2064,'[1]User Profiles'!$A:$I,3,FALSE)</f>
        <v>Deblois</v>
      </c>
      <c r="D2064" t="str">
        <f>VLOOKUP($A2064,'[1]User Profiles'!$A:$I,5,FALSE)</f>
        <v>male</v>
      </c>
      <c r="E2064" t="str">
        <f>VLOOKUP($A2064,'[1]User Profiles'!$A:$I,6,FALSE)</f>
        <v>indian_asian</v>
      </c>
      <c r="F2064">
        <f>VLOOKUP($A2064,'[1]User Profiles'!$A:$I,7,FALSE)</f>
        <v>41</v>
      </c>
      <c r="G2064" t="str">
        <f>VLOOKUP($A2064,'[1]User Profiles'!$A:$I,8,FALSE)</f>
        <v>Limpopo</v>
      </c>
      <c r="H2064" t="s">
        <v>18</v>
      </c>
      <c r="I2064" s="4">
        <v>42455</v>
      </c>
      <c r="J2064" s="1">
        <v>0.37152777777777779</v>
      </c>
      <c r="K2064" s="1">
        <v>1.5370370370370369E-2</v>
      </c>
      <c r="L2064" s="1" t="str">
        <f t="shared" si="129"/>
        <v>Saturday</v>
      </c>
      <c r="M2064" t="str">
        <f t="shared" si="128"/>
        <v>March</v>
      </c>
      <c r="N2064" s="2" t="str">
        <f t="shared" si="130"/>
        <v>Morning</v>
      </c>
      <c r="O2064" s="2">
        <v>42455.371527777781</v>
      </c>
      <c r="P2064">
        <v>2384970</v>
      </c>
      <c r="Q2064" t="str">
        <f t="shared" si="131"/>
        <v>Sports</v>
      </c>
    </row>
    <row r="2065" spans="1:17" x14ac:dyDescent="0.3">
      <c r="A2065">
        <v>810007</v>
      </c>
      <c r="B2065" t="str">
        <f>VLOOKUP($A2065,'[1]User Profiles'!$A:$I,2,FALSE)</f>
        <v>Efren </v>
      </c>
      <c r="C2065" t="str">
        <f>VLOOKUP($A2065,'[1]User Profiles'!$A:$I,3,FALSE)</f>
        <v>Arrieta</v>
      </c>
      <c r="D2065" t="str">
        <f>VLOOKUP($A2065,'[1]User Profiles'!$A:$I,5,FALSE)</f>
        <v>male</v>
      </c>
      <c r="E2065" t="str">
        <f>VLOOKUP($A2065,'[1]User Profiles'!$A:$I,6,FALSE)</f>
        <v>coloured</v>
      </c>
      <c r="F2065">
        <f>VLOOKUP($A2065,'[1]User Profiles'!$A:$I,7,FALSE)</f>
        <v>26</v>
      </c>
      <c r="G2065" t="str">
        <f>VLOOKUP($A2065,'[1]User Profiles'!$A:$I,8,FALSE)</f>
        <v>Western Cape</v>
      </c>
      <c r="H2065" t="s">
        <v>17</v>
      </c>
      <c r="I2065" s="4">
        <v>42392</v>
      </c>
      <c r="J2065" s="1">
        <v>0.37152777777777779</v>
      </c>
      <c r="K2065" s="1">
        <v>5.1041666666666674E-3</v>
      </c>
      <c r="L2065" s="1" t="str">
        <f t="shared" si="129"/>
        <v>Saturday</v>
      </c>
      <c r="M2065" t="str">
        <f t="shared" si="128"/>
        <v>January</v>
      </c>
      <c r="N2065" s="2" t="str">
        <f t="shared" si="130"/>
        <v>Morning</v>
      </c>
      <c r="O2065" s="2">
        <v>42392.371527777781</v>
      </c>
      <c r="P2065">
        <v>810007</v>
      </c>
      <c r="Q2065" t="str">
        <f t="shared" si="131"/>
        <v>Other</v>
      </c>
    </row>
    <row r="2066" spans="1:17" x14ac:dyDescent="0.3">
      <c r="A2066">
        <v>1616710</v>
      </c>
      <c r="B2066" t="str">
        <f>VLOOKUP($A2066,'[1]User Profiles'!$A:$I,2,FALSE)</f>
        <v>Hugh</v>
      </c>
      <c r="C2066" t="str">
        <f>VLOOKUP($A2066,'[1]User Profiles'!$A:$I,3,FALSE)</f>
        <v>Paradis</v>
      </c>
      <c r="D2066" t="str">
        <f>VLOOKUP($A2066,'[1]User Profiles'!$A:$I,5,FALSE)</f>
        <v>male</v>
      </c>
      <c r="E2066" t="str">
        <f>VLOOKUP($A2066,'[1]User Profiles'!$A:$I,6,FALSE)</f>
        <v>indian_asian</v>
      </c>
      <c r="F2066">
        <f>VLOOKUP($A2066,'[1]User Profiles'!$A:$I,7,FALSE)</f>
        <v>43</v>
      </c>
      <c r="G2066" t="str">
        <f>VLOOKUP($A2066,'[1]User Profiles'!$A:$I,8,FALSE)</f>
        <v>Limpopo</v>
      </c>
      <c r="H2066" t="s">
        <v>18</v>
      </c>
      <c r="I2066" s="4">
        <v>42459</v>
      </c>
      <c r="J2066" s="1">
        <v>0.37152777777777779</v>
      </c>
      <c r="K2066" s="1">
        <v>0</v>
      </c>
      <c r="L2066" s="1" t="str">
        <f t="shared" si="129"/>
        <v>Wednesday</v>
      </c>
      <c r="M2066" t="str">
        <f t="shared" si="128"/>
        <v>March</v>
      </c>
      <c r="N2066" s="2" t="str">
        <f t="shared" si="130"/>
        <v>Morning</v>
      </c>
      <c r="O2066" s="2">
        <v>42459.371527777781</v>
      </c>
      <c r="P2066">
        <v>1616382</v>
      </c>
      <c r="Q2066" t="str">
        <f t="shared" si="131"/>
        <v>Sports</v>
      </c>
    </row>
    <row r="2067" spans="1:17" x14ac:dyDescent="0.3">
      <c r="A2067">
        <v>918956</v>
      </c>
      <c r="B2067" t="str">
        <f>VLOOKUP($A2067,'[1]User Profiles'!$A:$I,2,FALSE)</f>
        <v>Lane </v>
      </c>
      <c r="C2067" t="str">
        <f>VLOOKUP($A2067,'[1]User Profiles'!$A:$I,3,FALSE)</f>
        <v>Tancredi</v>
      </c>
      <c r="D2067" t="str">
        <f>VLOOKUP($A2067,'[1]User Profiles'!$A:$I,5,FALSE)</f>
        <v>male</v>
      </c>
      <c r="E2067" t="str">
        <f>VLOOKUP($A2067,'[1]User Profiles'!$A:$I,6,FALSE)</f>
        <v>indian_asian</v>
      </c>
      <c r="F2067">
        <f>VLOOKUP($A2067,'[1]User Profiles'!$A:$I,7,FALSE)</f>
        <v>28</v>
      </c>
      <c r="G2067" t="str">
        <f>VLOOKUP($A2067,'[1]User Profiles'!$A:$I,8,FALSE)</f>
        <v>Mpumalanga</v>
      </c>
      <c r="H2067" t="s">
        <v>19</v>
      </c>
      <c r="I2067" s="4">
        <v>42459</v>
      </c>
      <c r="J2067" s="1">
        <v>0.37152777777777779</v>
      </c>
      <c r="K2067" s="1">
        <v>8.3333333333333328E-4</v>
      </c>
      <c r="L2067" s="1" t="str">
        <f t="shared" si="129"/>
        <v>Wednesday</v>
      </c>
      <c r="M2067" t="str">
        <f t="shared" si="128"/>
        <v>March</v>
      </c>
      <c r="N2067" s="2" t="str">
        <f t="shared" si="130"/>
        <v>Morning</v>
      </c>
      <c r="O2067" s="2">
        <v>42459.371527777781</v>
      </c>
      <c r="P2067">
        <v>918956</v>
      </c>
      <c r="Q2067" t="str">
        <f t="shared" si="131"/>
        <v>Entertainment</v>
      </c>
    </row>
    <row r="2068" spans="1:17" x14ac:dyDescent="0.3">
      <c r="A2068">
        <v>908041</v>
      </c>
      <c r="B2068" t="str">
        <f>VLOOKUP($A2068,'[1]User Profiles'!$A:$I,2,FALSE)</f>
        <v>Loyd </v>
      </c>
      <c r="C2068" t="str">
        <f>VLOOKUP($A2068,'[1]User Profiles'!$A:$I,3,FALSE)</f>
        <v>Singer</v>
      </c>
      <c r="D2068" t="str">
        <f>VLOOKUP($A2068,'[1]User Profiles'!$A:$I,5,FALSE)</f>
        <v>male</v>
      </c>
      <c r="E2068" t="str">
        <f>VLOOKUP($A2068,'[1]User Profiles'!$A:$I,6,FALSE)</f>
        <v>indian_asian</v>
      </c>
      <c r="F2068">
        <f>VLOOKUP($A2068,'[1]User Profiles'!$A:$I,7,FALSE)</f>
        <v>28</v>
      </c>
      <c r="G2068" t="str">
        <f>VLOOKUP($A2068,'[1]User Profiles'!$A:$I,8,FALSE)</f>
        <v>Mpumalanga</v>
      </c>
      <c r="H2068" t="s">
        <v>29</v>
      </c>
      <c r="I2068" s="4">
        <v>42442</v>
      </c>
      <c r="J2068" s="1">
        <v>0.37152777777777779</v>
      </c>
      <c r="K2068" s="1">
        <v>1.5567129629629629E-3</v>
      </c>
      <c r="L2068" s="1" t="str">
        <f t="shared" si="129"/>
        <v>Sunday</v>
      </c>
      <c r="M2068" t="str">
        <f t="shared" si="128"/>
        <v>March</v>
      </c>
      <c r="N2068" s="2" t="str">
        <f t="shared" si="130"/>
        <v>Morning</v>
      </c>
      <c r="O2068" s="2">
        <v>42442.371527777781</v>
      </c>
      <c r="P2068">
        <v>908041</v>
      </c>
      <c r="Q2068" t="str">
        <f t="shared" si="131"/>
        <v>Entertainment</v>
      </c>
    </row>
    <row r="2069" spans="1:17" x14ac:dyDescent="0.3">
      <c r="A2069">
        <v>2092315</v>
      </c>
      <c r="B2069" t="str">
        <f>VLOOKUP($A2069,'[1]User Profiles'!$A:$I,2,FALSE)</f>
        <v>Efren </v>
      </c>
      <c r="C2069" t="str">
        <f>VLOOKUP($A2069,'[1]User Profiles'!$A:$I,3,FALSE)</f>
        <v>Shkreli</v>
      </c>
      <c r="D2069" t="str">
        <f>VLOOKUP($A2069,'[1]User Profiles'!$A:$I,5,FALSE)</f>
        <v>male</v>
      </c>
      <c r="E2069" t="str">
        <f>VLOOKUP($A2069,'[1]User Profiles'!$A:$I,6,FALSE)</f>
        <v>black</v>
      </c>
      <c r="F2069">
        <f>VLOOKUP($A2069,'[1]User Profiles'!$A:$I,7,FALSE)</f>
        <v>55</v>
      </c>
      <c r="G2069" t="str">
        <f>VLOOKUP($A2069,'[1]User Profiles'!$A:$I,8,FALSE)</f>
        <v>Kwazulu Natal</v>
      </c>
      <c r="H2069" t="s">
        <v>18</v>
      </c>
      <c r="I2069" s="4">
        <v>42441</v>
      </c>
      <c r="J2069" s="1">
        <v>0.37152777777777779</v>
      </c>
      <c r="K2069" s="1">
        <v>5.115740740740741E-3</v>
      </c>
      <c r="L2069" s="1" t="str">
        <f t="shared" si="129"/>
        <v>Saturday</v>
      </c>
      <c r="M2069" t="str">
        <f t="shared" si="128"/>
        <v>March</v>
      </c>
      <c r="N2069" s="2" t="str">
        <f t="shared" si="130"/>
        <v>Morning</v>
      </c>
      <c r="O2069" s="2">
        <v>42441.371527777781</v>
      </c>
      <c r="P2069">
        <v>2092315</v>
      </c>
      <c r="Q2069" t="str">
        <f t="shared" si="131"/>
        <v>Sports</v>
      </c>
    </row>
    <row r="2070" spans="1:17" x14ac:dyDescent="0.3">
      <c r="A2070">
        <v>822539</v>
      </c>
      <c r="B2070" t="str">
        <f>VLOOKUP($A2070,'[1]User Profiles'!$A:$I,2,FALSE)</f>
        <v>Bernardo </v>
      </c>
      <c r="C2070" t="str">
        <f>VLOOKUP($A2070,'[1]User Profiles'!$A:$I,3,FALSE)</f>
        <v>Wigfall</v>
      </c>
      <c r="D2070" t="str">
        <f>VLOOKUP($A2070,'[1]User Profiles'!$A:$I,5,FALSE)</f>
        <v>male</v>
      </c>
      <c r="E2070" t="str">
        <f>VLOOKUP($A2070,'[1]User Profiles'!$A:$I,6,FALSE)</f>
        <v>black</v>
      </c>
      <c r="F2070">
        <f>VLOOKUP($A2070,'[1]User Profiles'!$A:$I,7,FALSE)</f>
        <v>23</v>
      </c>
      <c r="G2070" t="str">
        <f>VLOOKUP($A2070,'[1]User Profiles'!$A:$I,8,FALSE)</f>
        <v>Gauteng</v>
      </c>
      <c r="H2070" t="s">
        <v>27</v>
      </c>
      <c r="I2070" s="4">
        <v>42433</v>
      </c>
      <c r="J2070" s="1">
        <v>0.37152777777777779</v>
      </c>
      <c r="K2070" s="1">
        <v>5.0925925925925921E-4</v>
      </c>
      <c r="L2070" s="1" t="str">
        <f t="shared" si="129"/>
        <v>Friday</v>
      </c>
      <c r="M2070" t="str">
        <f t="shared" si="128"/>
        <v>March</v>
      </c>
      <c r="N2070" s="2" t="str">
        <f t="shared" si="130"/>
        <v>Morning</v>
      </c>
      <c r="O2070" s="2">
        <v>42433.371527777781</v>
      </c>
      <c r="P2070">
        <v>822539</v>
      </c>
      <c r="Q2070" t="str">
        <f t="shared" si="131"/>
        <v>Other</v>
      </c>
    </row>
    <row r="2071" spans="1:17" x14ac:dyDescent="0.3">
      <c r="A2071">
        <v>1106456</v>
      </c>
      <c r="B2071" t="str">
        <f>VLOOKUP($A2071,'[1]User Profiles'!$A:$I,2,FALSE)</f>
        <v>Cordie </v>
      </c>
      <c r="C2071" t="str">
        <f>VLOOKUP($A2071,'[1]User Profiles'!$A:$I,3,FALSE)</f>
        <v>Singer</v>
      </c>
      <c r="D2071" t="str">
        <f>VLOOKUP($A2071,'[1]User Profiles'!$A:$I,5,FALSE)</f>
        <v>female</v>
      </c>
      <c r="E2071" t="str">
        <f>VLOOKUP($A2071,'[1]User Profiles'!$A:$I,6,FALSE)</f>
        <v>black</v>
      </c>
      <c r="F2071">
        <f>VLOOKUP($A2071,'[1]User Profiles'!$A:$I,7,FALSE)</f>
        <v>24</v>
      </c>
      <c r="G2071" t="str">
        <f>VLOOKUP($A2071,'[1]User Profiles'!$A:$I,8,FALSE)</f>
        <v>Gauteng</v>
      </c>
      <c r="H2071" t="s">
        <v>22</v>
      </c>
      <c r="I2071" s="4">
        <v>42372</v>
      </c>
      <c r="J2071" s="1">
        <v>0.37222222222222223</v>
      </c>
      <c r="K2071" s="1">
        <v>4.6296296296296294E-5</v>
      </c>
      <c r="L2071" s="1" t="str">
        <f t="shared" si="129"/>
        <v>Sunday</v>
      </c>
      <c r="M2071" t="str">
        <f t="shared" si="128"/>
        <v>January</v>
      </c>
      <c r="N2071" s="2" t="str">
        <f t="shared" si="130"/>
        <v>Morning</v>
      </c>
      <c r="O2071" s="2">
        <v>42372.37222222222</v>
      </c>
      <c r="P2071">
        <v>1106456</v>
      </c>
      <c r="Q2071" t="str">
        <f t="shared" si="131"/>
        <v>Kids</v>
      </c>
    </row>
    <row r="2072" spans="1:17" x14ac:dyDescent="0.3">
      <c r="A2072">
        <v>809218</v>
      </c>
      <c r="B2072" t="str">
        <f>VLOOKUP($A2072,'[1]User Profiles'!$A:$I,2,FALSE)</f>
        <v>Loyd </v>
      </c>
      <c r="C2072" t="str">
        <f>VLOOKUP($A2072,'[1]User Profiles'!$A:$I,3,FALSE)</f>
        <v>Langenfeld</v>
      </c>
      <c r="D2072" t="str">
        <f>VLOOKUP($A2072,'[1]User Profiles'!$A:$I,5,FALSE)</f>
        <v>male</v>
      </c>
      <c r="E2072" t="str">
        <f>VLOOKUP($A2072,'[1]User Profiles'!$A:$I,6,FALSE)</f>
        <v>None</v>
      </c>
      <c r="F2072">
        <f>VLOOKUP($A2072,'[1]User Profiles'!$A:$I,7,FALSE)</f>
        <v>50</v>
      </c>
      <c r="G2072" t="str">
        <f>VLOOKUP($A2072,'[1]User Profiles'!$A:$I,8,FALSE)</f>
        <v>Western Cape</v>
      </c>
      <c r="H2072" t="s">
        <v>18</v>
      </c>
      <c r="I2072" s="4">
        <v>42424</v>
      </c>
      <c r="J2072" s="1">
        <v>0.37222222222222223</v>
      </c>
      <c r="K2072" s="1">
        <v>2.9398148148148148E-3</v>
      </c>
      <c r="L2072" s="1" t="str">
        <f t="shared" si="129"/>
        <v>Wednesday</v>
      </c>
      <c r="M2072" t="str">
        <f t="shared" si="128"/>
        <v>February</v>
      </c>
      <c r="N2072" s="2" t="str">
        <f t="shared" si="130"/>
        <v>Morning</v>
      </c>
      <c r="O2072" s="2">
        <v>42424.37222222222</v>
      </c>
      <c r="P2072">
        <v>809218</v>
      </c>
      <c r="Q2072" t="str">
        <f t="shared" si="131"/>
        <v>Sports</v>
      </c>
    </row>
    <row r="2073" spans="1:17" x14ac:dyDescent="0.3">
      <c r="A2073">
        <v>891865</v>
      </c>
      <c r="B2073" t="str">
        <f>VLOOKUP($A2073,'[1]User Profiles'!$A:$I,2,FALSE)</f>
        <v>Markus </v>
      </c>
      <c r="C2073" t="str">
        <f>VLOOKUP($A2073,'[1]User Profiles'!$A:$I,3,FALSE)</f>
        <v>Mcculloch</v>
      </c>
      <c r="D2073" t="str">
        <f>VLOOKUP($A2073,'[1]User Profiles'!$A:$I,5,FALSE)</f>
        <v>male</v>
      </c>
      <c r="E2073" t="str">
        <f>VLOOKUP($A2073,'[1]User Profiles'!$A:$I,6,FALSE)</f>
        <v>indian_asian</v>
      </c>
      <c r="F2073">
        <f>VLOOKUP($A2073,'[1]User Profiles'!$A:$I,7,FALSE)</f>
        <v>36</v>
      </c>
      <c r="G2073" t="str">
        <f>VLOOKUP($A2073,'[1]User Profiles'!$A:$I,8,FALSE)</f>
        <v>North West</v>
      </c>
      <c r="H2073" t="s">
        <v>20</v>
      </c>
      <c r="I2073" s="4">
        <v>42453</v>
      </c>
      <c r="J2073" s="1">
        <v>0.37222222222222223</v>
      </c>
      <c r="K2073" s="1">
        <v>1.5648148148148151E-2</v>
      </c>
      <c r="L2073" s="1" t="str">
        <f t="shared" si="129"/>
        <v>Thursday</v>
      </c>
      <c r="M2073" t="str">
        <f t="shared" si="128"/>
        <v>March</v>
      </c>
      <c r="N2073" s="2" t="str">
        <f t="shared" si="130"/>
        <v>Morning</v>
      </c>
      <c r="O2073" s="2">
        <v>42453.37222222222</v>
      </c>
      <c r="P2073">
        <v>891865</v>
      </c>
      <c r="Q2073" t="str">
        <f t="shared" si="131"/>
        <v>Other</v>
      </c>
    </row>
    <row r="2074" spans="1:17" x14ac:dyDescent="0.3">
      <c r="A2074">
        <v>2369332</v>
      </c>
      <c r="B2074" t="str">
        <f>VLOOKUP($A2074,'[1]User Profiles'!$A:$I,2,FALSE)</f>
        <v>Samuel </v>
      </c>
      <c r="C2074" t="str">
        <f>VLOOKUP($A2074,'[1]User Profiles'!$A:$I,3,FALSE)</f>
        <v>Pilot</v>
      </c>
      <c r="D2074" t="str">
        <f>VLOOKUP($A2074,'[1]User Profiles'!$A:$I,5,FALSE)</f>
        <v>male</v>
      </c>
      <c r="E2074" t="str">
        <f>VLOOKUP($A2074,'[1]User Profiles'!$A:$I,6,FALSE)</f>
        <v>coloured</v>
      </c>
      <c r="F2074">
        <f>VLOOKUP($A2074,'[1]User Profiles'!$A:$I,7,FALSE)</f>
        <v>29</v>
      </c>
      <c r="G2074" t="str">
        <f>VLOOKUP($A2074,'[1]User Profiles'!$A:$I,8,FALSE)</f>
        <v>Eastern Cape</v>
      </c>
      <c r="H2074" t="s">
        <v>20</v>
      </c>
      <c r="I2074" s="4">
        <v>42453</v>
      </c>
      <c r="J2074" s="1">
        <v>0.37222222222222223</v>
      </c>
      <c r="K2074" s="1">
        <v>1.5671296296296298E-2</v>
      </c>
      <c r="L2074" s="1" t="str">
        <f t="shared" si="129"/>
        <v>Thursday</v>
      </c>
      <c r="M2074" t="str">
        <f t="shared" si="128"/>
        <v>March</v>
      </c>
      <c r="N2074" s="2" t="str">
        <f t="shared" si="130"/>
        <v>Morning</v>
      </c>
      <c r="O2074" s="2">
        <v>42453.37222222222</v>
      </c>
      <c r="P2074">
        <v>2369332</v>
      </c>
      <c r="Q2074" t="str">
        <f t="shared" si="131"/>
        <v>Other</v>
      </c>
    </row>
    <row r="2075" spans="1:17" x14ac:dyDescent="0.3">
      <c r="A2075">
        <v>2360667</v>
      </c>
      <c r="B2075" t="str">
        <f>VLOOKUP($A2075,'[1]User Profiles'!$A:$I,2,FALSE)</f>
        <v>Efren </v>
      </c>
      <c r="C2075" t="str">
        <f>VLOOKUP($A2075,'[1]User Profiles'!$A:$I,3,FALSE)</f>
        <v>Mcculloch</v>
      </c>
      <c r="D2075" t="str">
        <f>VLOOKUP($A2075,'[1]User Profiles'!$A:$I,5,FALSE)</f>
        <v>male</v>
      </c>
      <c r="E2075" t="str">
        <f>VLOOKUP($A2075,'[1]User Profiles'!$A:$I,6,FALSE)</f>
        <v>coloured</v>
      </c>
      <c r="F2075">
        <f>VLOOKUP($A2075,'[1]User Profiles'!$A:$I,7,FALSE)</f>
        <v>11</v>
      </c>
      <c r="G2075" t="str">
        <f>VLOOKUP($A2075,'[1]User Profiles'!$A:$I,8,FALSE)</f>
        <v>Western Cape</v>
      </c>
      <c r="H2075" t="s">
        <v>20</v>
      </c>
      <c r="I2075" s="4">
        <v>42375</v>
      </c>
      <c r="J2075" s="1">
        <v>0.37222222222222223</v>
      </c>
      <c r="K2075" s="1">
        <v>2.1759259259259258E-3</v>
      </c>
      <c r="L2075" s="1" t="str">
        <f t="shared" si="129"/>
        <v>Wednesday</v>
      </c>
      <c r="M2075" t="str">
        <f t="shared" si="128"/>
        <v>January</v>
      </c>
      <c r="N2075" s="2" t="str">
        <f t="shared" si="130"/>
        <v>Morning</v>
      </c>
      <c r="O2075" s="2">
        <v>42375.37222222222</v>
      </c>
      <c r="P2075">
        <v>2360667</v>
      </c>
      <c r="Q2075" t="str">
        <f t="shared" si="131"/>
        <v>Other</v>
      </c>
    </row>
    <row r="2076" spans="1:17" x14ac:dyDescent="0.3">
      <c r="A2076">
        <v>930889</v>
      </c>
      <c r="B2076" t="str">
        <f>VLOOKUP($A2076,'[1]User Profiles'!$A:$I,2,FALSE)</f>
        <v>Chas </v>
      </c>
      <c r="C2076" t="str">
        <f>VLOOKUP($A2076,'[1]User Profiles'!$A:$I,3,FALSE)</f>
        <v>Sytsma</v>
      </c>
      <c r="D2076" t="str">
        <f>VLOOKUP($A2076,'[1]User Profiles'!$A:$I,5,FALSE)</f>
        <v>male</v>
      </c>
      <c r="E2076" t="str">
        <f>VLOOKUP($A2076,'[1]User Profiles'!$A:$I,6,FALSE)</f>
        <v>indian_asian</v>
      </c>
      <c r="F2076">
        <f>VLOOKUP($A2076,'[1]User Profiles'!$A:$I,7,FALSE)</f>
        <v>30</v>
      </c>
      <c r="G2076" t="str">
        <f>VLOOKUP($A2076,'[1]User Profiles'!$A:$I,8,FALSE)</f>
        <v>Limpopo</v>
      </c>
      <c r="H2076" t="s">
        <v>18</v>
      </c>
      <c r="I2076" s="4">
        <v>42459</v>
      </c>
      <c r="J2076" s="1">
        <v>0.37222222222222223</v>
      </c>
      <c r="K2076" s="1">
        <v>2.1851851851851848E-2</v>
      </c>
      <c r="L2076" s="1" t="str">
        <f t="shared" si="129"/>
        <v>Wednesday</v>
      </c>
      <c r="M2076" t="str">
        <f t="shared" si="128"/>
        <v>March</v>
      </c>
      <c r="N2076" s="2" t="str">
        <f t="shared" si="130"/>
        <v>Morning</v>
      </c>
      <c r="O2076" s="2">
        <v>42459.37222222222</v>
      </c>
      <c r="P2076">
        <v>930889</v>
      </c>
      <c r="Q2076" t="str">
        <f t="shared" si="131"/>
        <v>Sports</v>
      </c>
    </row>
    <row r="2077" spans="1:17" x14ac:dyDescent="0.3">
      <c r="A2077">
        <v>771427</v>
      </c>
      <c r="B2077" t="str">
        <f>VLOOKUP($A2077,'[1]User Profiles'!$A:$I,2,FALSE)</f>
        <v>Len </v>
      </c>
      <c r="C2077" t="str">
        <f>VLOOKUP($A2077,'[1]User Profiles'!$A:$I,3,FALSE)</f>
        <v>Tatham</v>
      </c>
      <c r="D2077" t="str">
        <f>VLOOKUP($A2077,'[1]User Profiles'!$A:$I,5,FALSE)</f>
        <v>male</v>
      </c>
      <c r="E2077" t="str">
        <f>VLOOKUP($A2077,'[1]User Profiles'!$A:$I,6,FALSE)</f>
        <v>coloured</v>
      </c>
      <c r="F2077">
        <f>VLOOKUP($A2077,'[1]User Profiles'!$A:$I,7,FALSE)</f>
        <v>38</v>
      </c>
      <c r="G2077" t="str">
        <f>VLOOKUP($A2077,'[1]User Profiles'!$A:$I,8,FALSE)</f>
        <v>Western Cape</v>
      </c>
      <c r="H2077" t="s">
        <v>36</v>
      </c>
      <c r="I2077" s="4">
        <v>42413</v>
      </c>
      <c r="J2077" s="1">
        <v>0.37222222222222223</v>
      </c>
      <c r="K2077" s="1">
        <v>1.8518518518518518E-4</v>
      </c>
      <c r="L2077" s="1" t="str">
        <f t="shared" si="129"/>
        <v>Saturday</v>
      </c>
      <c r="M2077" t="str">
        <f t="shared" si="128"/>
        <v>February</v>
      </c>
      <c r="N2077" s="2" t="str">
        <f t="shared" si="130"/>
        <v>Morning</v>
      </c>
      <c r="O2077" s="2">
        <v>42413.37222222222</v>
      </c>
      <c r="P2077">
        <v>771427</v>
      </c>
      <c r="Q2077" t="str">
        <f t="shared" si="131"/>
        <v>Sports</v>
      </c>
    </row>
    <row r="2078" spans="1:17" x14ac:dyDescent="0.3">
      <c r="A2078">
        <v>893501</v>
      </c>
      <c r="B2078" t="str">
        <f>VLOOKUP($A2078,'[1]User Profiles'!$A:$I,2,FALSE)</f>
        <v>Garry </v>
      </c>
      <c r="C2078" t="str">
        <f>VLOOKUP($A2078,'[1]User Profiles'!$A:$I,3,FALSE)</f>
        <v>Hier</v>
      </c>
      <c r="D2078" t="str">
        <f>VLOOKUP($A2078,'[1]User Profiles'!$A:$I,5,FALSE)</f>
        <v>male</v>
      </c>
      <c r="E2078" t="str">
        <f>VLOOKUP($A2078,'[1]User Profiles'!$A:$I,6,FALSE)</f>
        <v>indian_asian</v>
      </c>
      <c r="F2078">
        <f>VLOOKUP($A2078,'[1]User Profiles'!$A:$I,7,FALSE)</f>
        <v>30</v>
      </c>
      <c r="G2078" t="str">
        <f>VLOOKUP($A2078,'[1]User Profiles'!$A:$I,8,FALSE)</f>
        <v>Kwazulu Natal</v>
      </c>
      <c r="H2078" t="s">
        <v>18</v>
      </c>
      <c r="I2078" s="4">
        <v>42441</v>
      </c>
      <c r="J2078" s="1">
        <v>0.37222222222222223</v>
      </c>
      <c r="K2078" s="1">
        <v>1.1111111111111111E-3</v>
      </c>
      <c r="L2078" s="1" t="str">
        <f t="shared" si="129"/>
        <v>Saturday</v>
      </c>
      <c r="M2078" t="str">
        <f t="shared" si="128"/>
        <v>March</v>
      </c>
      <c r="N2078" s="2" t="str">
        <f t="shared" si="130"/>
        <v>Morning</v>
      </c>
      <c r="O2078" s="2">
        <v>42441.37222222222</v>
      </c>
      <c r="P2078">
        <v>893501</v>
      </c>
      <c r="Q2078" t="str">
        <f t="shared" si="131"/>
        <v>Sports</v>
      </c>
    </row>
    <row r="2079" spans="1:17" x14ac:dyDescent="0.3">
      <c r="A2079">
        <v>928030</v>
      </c>
      <c r="B2079" t="str">
        <f>VLOOKUP($A2079,'[1]User Profiles'!$A:$I,2,FALSE)</f>
        <v>Romeo </v>
      </c>
      <c r="C2079" t="str">
        <f>VLOOKUP($A2079,'[1]User Profiles'!$A:$I,3,FALSE)</f>
        <v>Mosser</v>
      </c>
      <c r="D2079" t="str">
        <f>VLOOKUP($A2079,'[1]User Profiles'!$A:$I,5,FALSE)</f>
        <v>male</v>
      </c>
      <c r="E2079" t="str">
        <f>VLOOKUP($A2079,'[1]User Profiles'!$A:$I,6,FALSE)</f>
        <v>indian_asian</v>
      </c>
      <c r="F2079">
        <f>VLOOKUP($A2079,'[1]User Profiles'!$A:$I,7,FALSE)</f>
        <v>15</v>
      </c>
      <c r="G2079" t="str">
        <f>VLOOKUP($A2079,'[1]User Profiles'!$A:$I,8,FALSE)</f>
        <v>Gauteng</v>
      </c>
      <c r="H2079" t="s">
        <v>18</v>
      </c>
      <c r="I2079" s="4">
        <v>42459</v>
      </c>
      <c r="J2079" s="1">
        <v>0.37222222222222223</v>
      </c>
      <c r="K2079" s="1">
        <v>3.1712962962962958E-3</v>
      </c>
      <c r="L2079" s="1" t="str">
        <f t="shared" si="129"/>
        <v>Wednesday</v>
      </c>
      <c r="M2079" t="str">
        <f t="shared" si="128"/>
        <v>March</v>
      </c>
      <c r="N2079" s="2" t="str">
        <f t="shared" si="130"/>
        <v>Morning</v>
      </c>
      <c r="O2079" s="2">
        <v>42459.37222222222</v>
      </c>
      <c r="P2079">
        <v>928030</v>
      </c>
      <c r="Q2079" t="str">
        <f t="shared" si="131"/>
        <v>Sports</v>
      </c>
    </row>
    <row r="2080" spans="1:17" x14ac:dyDescent="0.3">
      <c r="A2080">
        <v>821952</v>
      </c>
      <c r="B2080" t="str">
        <f>VLOOKUP($A2080,'[1]User Profiles'!$A:$I,2,FALSE)</f>
        <v>Hollis </v>
      </c>
      <c r="C2080" t="str">
        <f>VLOOKUP($A2080,'[1]User Profiles'!$A:$I,3,FALSE)</f>
        <v>Bilyeu</v>
      </c>
      <c r="D2080" t="str">
        <f>VLOOKUP($A2080,'[1]User Profiles'!$A:$I,5,FALSE)</f>
        <v>male</v>
      </c>
      <c r="E2080" t="str">
        <f>VLOOKUP($A2080,'[1]User Profiles'!$A:$I,6,FALSE)</f>
        <v>coloured</v>
      </c>
      <c r="F2080">
        <f>VLOOKUP($A2080,'[1]User Profiles'!$A:$I,7,FALSE)</f>
        <v>33</v>
      </c>
      <c r="G2080" t="str">
        <f>VLOOKUP($A2080,'[1]User Profiles'!$A:$I,8,FALSE)</f>
        <v>Eastern Cape</v>
      </c>
      <c r="H2080" t="s">
        <v>22</v>
      </c>
      <c r="I2080" s="4">
        <v>42423</v>
      </c>
      <c r="J2080" s="1">
        <v>0.37222222222222223</v>
      </c>
      <c r="K2080" s="1">
        <v>7.8703703703703705E-4</v>
      </c>
      <c r="L2080" s="1" t="str">
        <f t="shared" si="129"/>
        <v>Tuesday</v>
      </c>
      <c r="M2080" t="str">
        <f t="shared" si="128"/>
        <v>February</v>
      </c>
      <c r="N2080" s="2" t="str">
        <f t="shared" si="130"/>
        <v>Morning</v>
      </c>
      <c r="O2080" s="2">
        <v>42423.37222222222</v>
      </c>
      <c r="P2080">
        <v>821952</v>
      </c>
      <c r="Q2080" t="str">
        <f t="shared" si="131"/>
        <v>Kids</v>
      </c>
    </row>
    <row r="2081" spans="1:17" x14ac:dyDescent="0.3">
      <c r="A2081">
        <v>810546</v>
      </c>
      <c r="B2081" t="str">
        <f>VLOOKUP($A2081,'[1]User Profiles'!$A:$I,2,FALSE)</f>
        <v>Haywood </v>
      </c>
      <c r="C2081" t="str">
        <f>VLOOKUP($A2081,'[1]User Profiles'!$A:$I,3,FALSE)</f>
        <v>Caves</v>
      </c>
      <c r="D2081" t="str">
        <f>VLOOKUP($A2081,'[1]User Profiles'!$A:$I,5,FALSE)</f>
        <v>male</v>
      </c>
      <c r="E2081" t="str">
        <f>VLOOKUP($A2081,'[1]User Profiles'!$A:$I,6,FALSE)</f>
        <v>black</v>
      </c>
      <c r="F2081">
        <f>VLOOKUP($A2081,'[1]User Profiles'!$A:$I,7,FALSE)</f>
        <v>33</v>
      </c>
      <c r="G2081" t="str">
        <f>VLOOKUP($A2081,'[1]User Profiles'!$A:$I,8,FALSE)</f>
        <v>Gauteng</v>
      </c>
      <c r="H2081" t="s">
        <v>18</v>
      </c>
      <c r="I2081" s="4">
        <v>42431</v>
      </c>
      <c r="J2081" s="1">
        <v>0.37222222222222223</v>
      </c>
      <c r="K2081" s="1">
        <v>0</v>
      </c>
      <c r="L2081" s="1" t="str">
        <f t="shared" si="129"/>
        <v>Wednesday</v>
      </c>
      <c r="M2081" t="str">
        <f t="shared" si="128"/>
        <v>March</v>
      </c>
      <c r="N2081" s="2" t="str">
        <f t="shared" si="130"/>
        <v>Morning</v>
      </c>
      <c r="O2081" s="2">
        <v>42431.37222222222</v>
      </c>
      <c r="P2081">
        <v>810546</v>
      </c>
      <c r="Q2081" t="str">
        <f t="shared" si="131"/>
        <v>Sports</v>
      </c>
    </row>
    <row r="2082" spans="1:17" x14ac:dyDescent="0.3">
      <c r="A2082">
        <v>867998</v>
      </c>
      <c r="B2082" t="str">
        <f>VLOOKUP($A2082,'[1]User Profiles'!$A:$I,2,FALSE)</f>
        <v>Romeo </v>
      </c>
      <c r="C2082" t="str">
        <f>VLOOKUP($A2082,'[1]User Profiles'!$A:$I,3,FALSE)</f>
        <v>Nicholls</v>
      </c>
      <c r="D2082" t="str">
        <f>VLOOKUP($A2082,'[1]User Profiles'!$A:$I,5,FALSE)</f>
        <v>male</v>
      </c>
      <c r="E2082" t="str">
        <f>VLOOKUP($A2082,'[1]User Profiles'!$A:$I,6,FALSE)</f>
        <v>None</v>
      </c>
      <c r="F2082">
        <f>VLOOKUP($A2082,'[1]User Profiles'!$A:$I,7,FALSE)</f>
        <v>42</v>
      </c>
      <c r="G2082" t="str">
        <f>VLOOKUP($A2082,'[1]User Profiles'!$A:$I,8,FALSE)</f>
        <v>Limpopo</v>
      </c>
      <c r="H2082" t="s">
        <v>18</v>
      </c>
      <c r="I2082" s="4">
        <v>42455</v>
      </c>
      <c r="J2082" s="1">
        <v>0.37222222222222223</v>
      </c>
      <c r="K2082" s="1">
        <v>7.6388888888888893E-4</v>
      </c>
      <c r="L2082" s="1" t="str">
        <f t="shared" si="129"/>
        <v>Saturday</v>
      </c>
      <c r="M2082" t="str">
        <f t="shared" si="128"/>
        <v>March</v>
      </c>
      <c r="N2082" s="2" t="str">
        <f t="shared" si="130"/>
        <v>Morning</v>
      </c>
      <c r="O2082" s="2">
        <v>42455.37222222222</v>
      </c>
      <c r="P2082">
        <v>867998</v>
      </c>
      <c r="Q2082" t="str">
        <f t="shared" si="131"/>
        <v>Sports</v>
      </c>
    </row>
    <row r="2083" spans="1:17" x14ac:dyDescent="0.3">
      <c r="A2083">
        <v>805381</v>
      </c>
      <c r="B2083" t="str">
        <f>VLOOKUP($A2083,'[1]User Profiles'!$A:$I,2,FALSE)</f>
        <v>Raymundo </v>
      </c>
      <c r="C2083" t="str">
        <f>VLOOKUP($A2083,'[1]User Profiles'!$A:$I,3,FALSE)</f>
        <v>Lavoie</v>
      </c>
      <c r="D2083" t="str">
        <f>VLOOKUP($A2083,'[1]User Profiles'!$A:$I,5,FALSE)</f>
        <v>male</v>
      </c>
      <c r="E2083" t="str">
        <f>VLOOKUP($A2083,'[1]User Profiles'!$A:$I,6,FALSE)</f>
        <v>None</v>
      </c>
      <c r="F2083">
        <f>VLOOKUP($A2083,'[1]User Profiles'!$A:$I,7,FALSE)</f>
        <v>29</v>
      </c>
      <c r="G2083" t="str">
        <f>VLOOKUP($A2083,'[1]User Profiles'!$A:$I,8,FALSE)</f>
        <v>Western Cape</v>
      </c>
      <c r="H2083" t="s">
        <v>22</v>
      </c>
      <c r="I2083" s="4">
        <v>42418</v>
      </c>
      <c r="J2083" s="1">
        <v>0.37222222222222223</v>
      </c>
      <c r="K2083" s="1">
        <v>1.273148148148148E-4</v>
      </c>
      <c r="L2083" s="1" t="str">
        <f t="shared" si="129"/>
        <v>Thursday</v>
      </c>
      <c r="M2083" t="str">
        <f t="shared" si="128"/>
        <v>February</v>
      </c>
      <c r="N2083" s="2" t="str">
        <f t="shared" si="130"/>
        <v>Morning</v>
      </c>
      <c r="O2083" s="2">
        <v>42418.37222222222</v>
      </c>
      <c r="P2083">
        <v>805381</v>
      </c>
      <c r="Q2083" t="str">
        <f t="shared" si="131"/>
        <v>Kids</v>
      </c>
    </row>
    <row r="2084" spans="1:17" x14ac:dyDescent="0.3">
      <c r="A2084">
        <v>1457213</v>
      </c>
      <c r="B2084" t="str">
        <f>VLOOKUP($A2084,'[1]User Profiles'!$A:$I,2,FALSE)</f>
        <v>Jared </v>
      </c>
      <c r="C2084" t="str">
        <f>VLOOKUP($A2084,'[1]User Profiles'!$A:$I,3,FALSE)</f>
        <v>Condie</v>
      </c>
      <c r="D2084" t="str">
        <f>VLOOKUP($A2084,'[1]User Profiles'!$A:$I,5,FALSE)</f>
        <v>male</v>
      </c>
      <c r="E2084" t="str">
        <f>VLOOKUP($A2084,'[1]User Profiles'!$A:$I,6,FALSE)</f>
        <v>black</v>
      </c>
      <c r="F2084">
        <f>VLOOKUP($A2084,'[1]User Profiles'!$A:$I,7,FALSE)</f>
        <v>39</v>
      </c>
      <c r="G2084" t="str">
        <f>VLOOKUP($A2084,'[1]User Profiles'!$A:$I,8,FALSE)</f>
        <v>Gauteng</v>
      </c>
      <c r="H2084" t="s">
        <v>25</v>
      </c>
      <c r="I2084" s="4">
        <v>42420</v>
      </c>
      <c r="J2084" s="1">
        <v>0.37291666666666667</v>
      </c>
      <c r="K2084" s="1">
        <v>0</v>
      </c>
      <c r="L2084" s="1" t="str">
        <f t="shared" si="129"/>
        <v>Saturday</v>
      </c>
      <c r="M2084" t="str">
        <f t="shared" si="128"/>
        <v>February</v>
      </c>
      <c r="N2084" s="2" t="str">
        <f t="shared" si="130"/>
        <v>Morning</v>
      </c>
      <c r="O2084" s="2">
        <v>42420.372916666667</v>
      </c>
      <c r="P2084">
        <v>1456819</v>
      </c>
      <c r="Q2084" t="str">
        <f t="shared" si="131"/>
        <v>Sports</v>
      </c>
    </row>
    <row r="2085" spans="1:17" x14ac:dyDescent="0.3">
      <c r="A2085">
        <v>810560</v>
      </c>
      <c r="B2085" t="str">
        <f>VLOOKUP($A2085,'[1]User Profiles'!$A:$I,2,FALSE)</f>
        <v>Hyman </v>
      </c>
      <c r="C2085" t="str">
        <f>VLOOKUP($A2085,'[1]User Profiles'!$A:$I,3,FALSE)</f>
        <v>Mcculloch</v>
      </c>
      <c r="D2085" t="str">
        <f>VLOOKUP($A2085,'[1]User Profiles'!$A:$I,5,FALSE)</f>
        <v>male</v>
      </c>
      <c r="E2085" t="str">
        <f>VLOOKUP($A2085,'[1]User Profiles'!$A:$I,6,FALSE)</f>
        <v>black</v>
      </c>
      <c r="F2085">
        <f>VLOOKUP($A2085,'[1]User Profiles'!$A:$I,7,FALSE)</f>
        <v>47</v>
      </c>
      <c r="G2085" t="str">
        <f>VLOOKUP($A2085,'[1]User Profiles'!$A:$I,8,FALSE)</f>
        <v>Gauteng</v>
      </c>
      <c r="H2085" t="s">
        <v>20</v>
      </c>
      <c r="I2085" s="4">
        <v>42419</v>
      </c>
      <c r="J2085" s="1">
        <v>0.37291666666666667</v>
      </c>
      <c r="K2085" s="1">
        <v>8.564814814814815E-4</v>
      </c>
      <c r="L2085" s="1" t="str">
        <f t="shared" si="129"/>
        <v>Friday</v>
      </c>
      <c r="M2085" t="str">
        <f t="shared" si="128"/>
        <v>February</v>
      </c>
      <c r="N2085" s="2" t="str">
        <f t="shared" si="130"/>
        <v>Morning</v>
      </c>
      <c r="O2085" s="2">
        <v>42419.372916666667</v>
      </c>
      <c r="P2085">
        <v>810560</v>
      </c>
      <c r="Q2085" t="str">
        <f t="shared" si="131"/>
        <v>Other</v>
      </c>
    </row>
    <row r="2086" spans="1:17" x14ac:dyDescent="0.3">
      <c r="A2086">
        <v>788728</v>
      </c>
      <c r="B2086" t="str">
        <f>VLOOKUP($A2086,'[1]User Profiles'!$A:$I,2,FALSE)</f>
        <v>Dion </v>
      </c>
      <c r="C2086" t="str">
        <f>VLOOKUP($A2086,'[1]User Profiles'!$A:$I,3,FALSE)</f>
        <v>Paradis</v>
      </c>
      <c r="D2086" t="str">
        <f>VLOOKUP($A2086,'[1]User Profiles'!$A:$I,5,FALSE)</f>
        <v>male</v>
      </c>
      <c r="E2086" t="str">
        <f>VLOOKUP($A2086,'[1]User Profiles'!$A:$I,6,FALSE)</f>
        <v>black</v>
      </c>
      <c r="F2086">
        <f>VLOOKUP($A2086,'[1]User Profiles'!$A:$I,7,FALSE)</f>
        <v>35</v>
      </c>
      <c r="G2086" t="str">
        <f>VLOOKUP($A2086,'[1]User Profiles'!$A:$I,8,FALSE)</f>
        <v>Gauteng</v>
      </c>
      <c r="H2086" t="s">
        <v>18</v>
      </c>
      <c r="I2086" s="4">
        <v>42444</v>
      </c>
      <c r="J2086" s="1">
        <v>0.37361111111111112</v>
      </c>
      <c r="K2086" s="1">
        <v>2.0833333333333335E-4</v>
      </c>
      <c r="L2086" s="1" t="str">
        <f t="shared" si="129"/>
        <v>Tuesday</v>
      </c>
      <c r="M2086" t="str">
        <f t="shared" si="128"/>
        <v>March</v>
      </c>
      <c r="N2086" s="2" t="str">
        <f t="shared" si="130"/>
        <v>Morning</v>
      </c>
      <c r="O2086" s="2">
        <v>42444.373611111114</v>
      </c>
      <c r="P2086">
        <v>788728</v>
      </c>
      <c r="Q2086" t="str">
        <f t="shared" si="131"/>
        <v>Sports</v>
      </c>
    </row>
    <row r="2087" spans="1:17" x14ac:dyDescent="0.3">
      <c r="A2087">
        <v>831969</v>
      </c>
      <c r="B2087" t="str">
        <f>VLOOKUP($A2087,'[1]User Profiles'!$A:$I,2,FALSE)</f>
        <v>Teresia </v>
      </c>
      <c r="C2087" t="str">
        <f>VLOOKUP($A2087,'[1]User Profiles'!$A:$I,3,FALSE)</f>
        <v>Beville</v>
      </c>
      <c r="D2087" t="str">
        <f>VLOOKUP($A2087,'[1]User Profiles'!$A:$I,5,FALSE)</f>
        <v>female</v>
      </c>
      <c r="E2087" t="str">
        <f>VLOOKUP($A2087,'[1]User Profiles'!$A:$I,6,FALSE)</f>
        <v>coloured</v>
      </c>
      <c r="F2087">
        <f>VLOOKUP($A2087,'[1]User Profiles'!$A:$I,7,FALSE)</f>
        <v>33</v>
      </c>
      <c r="G2087" t="str">
        <f>VLOOKUP($A2087,'[1]User Profiles'!$A:$I,8,FALSE)</f>
        <v>Western Cape</v>
      </c>
      <c r="H2087" t="s">
        <v>18</v>
      </c>
      <c r="I2087" s="4">
        <v>42432</v>
      </c>
      <c r="J2087" s="1">
        <v>0.37361111111111112</v>
      </c>
      <c r="K2087" s="1">
        <v>5.7870370370370371E-2</v>
      </c>
      <c r="L2087" s="1" t="str">
        <f t="shared" si="129"/>
        <v>Thursday</v>
      </c>
      <c r="M2087" t="str">
        <f t="shared" si="128"/>
        <v>March</v>
      </c>
      <c r="N2087" s="2" t="str">
        <f t="shared" si="130"/>
        <v>Morning</v>
      </c>
      <c r="O2087" s="2">
        <v>42432.373611111114</v>
      </c>
      <c r="P2087">
        <v>831969</v>
      </c>
      <c r="Q2087" t="str">
        <f t="shared" si="131"/>
        <v>Sports</v>
      </c>
    </row>
    <row r="2088" spans="1:17" x14ac:dyDescent="0.3">
      <c r="A2088">
        <v>2368953</v>
      </c>
      <c r="B2088" t="str">
        <f>VLOOKUP($A2088,'[1]User Profiles'!$A:$I,2,FALSE)</f>
        <v>Filiberto </v>
      </c>
      <c r="C2088" t="str">
        <f>VLOOKUP($A2088,'[1]User Profiles'!$A:$I,3,FALSE)</f>
        <v>Marek</v>
      </c>
      <c r="D2088" t="str">
        <f>VLOOKUP($A2088,'[1]User Profiles'!$A:$I,5,FALSE)</f>
        <v>male</v>
      </c>
      <c r="E2088" t="str">
        <f>VLOOKUP($A2088,'[1]User Profiles'!$A:$I,6,FALSE)</f>
        <v>indian_asian</v>
      </c>
      <c r="F2088">
        <f>VLOOKUP($A2088,'[1]User Profiles'!$A:$I,7,FALSE)</f>
        <v>40</v>
      </c>
      <c r="G2088" t="str">
        <f>VLOOKUP($A2088,'[1]User Profiles'!$A:$I,8,FALSE)</f>
        <v>Gauteng</v>
      </c>
      <c r="H2088" t="s">
        <v>18</v>
      </c>
      <c r="I2088" s="4">
        <v>42459</v>
      </c>
      <c r="J2088" s="1">
        <v>0.37361111111111112</v>
      </c>
      <c r="K2088" s="1">
        <v>9.4444444444444445E-3</v>
      </c>
      <c r="L2088" s="1" t="str">
        <f t="shared" si="129"/>
        <v>Wednesday</v>
      </c>
      <c r="M2088" t="str">
        <f t="shared" si="128"/>
        <v>March</v>
      </c>
      <c r="N2088" s="2" t="str">
        <f t="shared" si="130"/>
        <v>Morning</v>
      </c>
      <c r="O2088" s="2">
        <v>42459.373611111114</v>
      </c>
      <c r="P2088">
        <v>2368953</v>
      </c>
      <c r="Q2088" t="str">
        <f t="shared" si="131"/>
        <v>Sports</v>
      </c>
    </row>
    <row r="2089" spans="1:17" x14ac:dyDescent="0.3">
      <c r="A2089">
        <v>1106847</v>
      </c>
      <c r="B2089" t="str">
        <f>VLOOKUP($A2089,'[1]User Profiles'!$A:$I,2,FALSE)</f>
        <v>Markus </v>
      </c>
      <c r="C2089" t="str">
        <f>VLOOKUP($A2089,'[1]User Profiles'!$A:$I,3,FALSE)</f>
        <v>Mastrangelo</v>
      </c>
      <c r="D2089" t="str">
        <f>VLOOKUP($A2089,'[1]User Profiles'!$A:$I,5,FALSE)</f>
        <v>male</v>
      </c>
      <c r="E2089" t="str">
        <f>VLOOKUP($A2089,'[1]User Profiles'!$A:$I,6,FALSE)</f>
        <v>black</v>
      </c>
      <c r="F2089">
        <f>VLOOKUP($A2089,'[1]User Profiles'!$A:$I,7,FALSE)</f>
        <v>57</v>
      </c>
      <c r="G2089" t="str">
        <f>VLOOKUP($A2089,'[1]User Profiles'!$A:$I,8,FALSE)</f>
        <v>North West</v>
      </c>
      <c r="H2089" t="s">
        <v>19</v>
      </c>
      <c r="I2089" s="4">
        <v>42445</v>
      </c>
      <c r="J2089" s="1">
        <v>0.37361111111111112</v>
      </c>
      <c r="K2089" s="1">
        <v>3.8194444444444448E-3</v>
      </c>
      <c r="L2089" s="1" t="str">
        <f t="shared" si="129"/>
        <v>Wednesday</v>
      </c>
      <c r="M2089" t="str">
        <f t="shared" si="128"/>
        <v>March</v>
      </c>
      <c r="N2089" s="2" t="str">
        <f t="shared" si="130"/>
        <v>Morning</v>
      </c>
      <c r="O2089" s="2">
        <v>42445.373611111114</v>
      </c>
      <c r="P2089">
        <v>1106847</v>
      </c>
      <c r="Q2089" t="str">
        <f t="shared" si="131"/>
        <v>Entertainment</v>
      </c>
    </row>
    <row r="2090" spans="1:17" x14ac:dyDescent="0.3">
      <c r="A2090">
        <v>866901</v>
      </c>
      <c r="B2090" t="str">
        <f>VLOOKUP($A2090,'[1]User Profiles'!$A:$I,2,FALSE)</f>
        <v>Cory </v>
      </c>
      <c r="C2090" t="str">
        <f>VLOOKUP($A2090,'[1]User Profiles'!$A:$I,3,FALSE)</f>
        <v>Jacox</v>
      </c>
      <c r="D2090" t="str">
        <f>VLOOKUP($A2090,'[1]User Profiles'!$A:$I,5,FALSE)</f>
        <v>male</v>
      </c>
      <c r="E2090" t="str">
        <f>VLOOKUP($A2090,'[1]User Profiles'!$A:$I,6,FALSE)</f>
        <v>white</v>
      </c>
      <c r="F2090">
        <f>VLOOKUP($A2090,'[1]User Profiles'!$A:$I,7,FALSE)</f>
        <v>39</v>
      </c>
      <c r="G2090" t="str">
        <f>VLOOKUP($A2090,'[1]User Profiles'!$A:$I,8,FALSE)</f>
        <v>Gauteng</v>
      </c>
      <c r="H2090" t="s">
        <v>25</v>
      </c>
      <c r="I2090" s="4">
        <v>42447</v>
      </c>
      <c r="J2090" s="1">
        <v>0.37361111111111112</v>
      </c>
      <c r="K2090" s="1">
        <v>8.6574074074074071E-3</v>
      </c>
      <c r="L2090" s="1" t="str">
        <f t="shared" si="129"/>
        <v>Friday</v>
      </c>
      <c r="M2090" t="str">
        <f t="shared" si="128"/>
        <v>March</v>
      </c>
      <c r="N2090" s="2" t="str">
        <f t="shared" si="130"/>
        <v>Morning</v>
      </c>
      <c r="O2090" s="2">
        <v>42447.373611111114</v>
      </c>
      <c r="P2090">
        <v>866901</v>
      </c>
      <c r="Q2090" t="str">
        <f t="shared" si="131"/>
        <v>Sports</v>
      </c>
    </row>
    <row r="2091" spans="1:17" x14ac:dyDescent="0.3">
      <c r="A2091">
        <v>860469</v>
      </c>
      <c r="B2091" t="str">
        <f>VLOOKUP($A2091,'[1]User Profiles'!$A:$I,2,FALSE)</f>
        <v>Haywood </v>
      </c>
      <c r="C2091" t="str">
        <f>VLOOKUP($A2091,'[1]User Profiles'!$A:$I,3,FALSE)</f>
        <v>Reisinger</v>
      </c>
      <c r="D2091" t="str">
        <f>VLOOKUP($A2091,'[1]User Profiles'!$A:$I,5,FALSE)</f>
        <v>male</v>
      </c>
      <c r="E2091" t="str">
        <f>VLOOKUP($A2091,'[1]User Profiles'!$A:$I,6,FALSE)</f>
        <v>black</v>
      </c>
      <c r="F2091">
        <f>VLOOKUP($A2091,'[1]User Profiles'!$A:$I,7,FALSE)</f>
        <v>21</v>
      </c>
      <c r="G2091" t="str">
        <f>VLOOKUP($A2091,'[1]User Profiles'!$A:$I,8,FALSE)</f>
        <v>Gauteng</v>
      </c>
      <c r="H2091" t="s">
        <v>17</v>
      </c>
      <c r="I2091" s="4">
        <v>42375</v>
      </c>
      <c r="J2091" s="1">
        <v>0.37361111111111112</v>
      </c>
      <c r="K2091" s="1">
        <v>1.9027777777777775E-2</v>
      </c>
      <c r="L2091" s="1" t="str">
        <f t="shared" si="129"/>
        <v>Wednesday</v>
      </c>
      <c r="M2091" t="str">
        <f t="shared" si="128"/>
        <v>January</v>
      </c>
      <c r="N2091" s="2" t="str">
        <f t="shared" si="130"/>
        <v>Morning</v>
      </c>
      <c r="O2091" s="2">
        <v>42375.373611111114</v>
      </c>
      <c r="P2091">
        <v>860469</v>
      </c>
      <c r="Q2091" t="str">
        <f t="shared" si="131"/>
        <v>Other</v>
      </c>
    </row>
    <row r="2092" spans="1:17" x14ac:dyDescent="0.3">
      <c r="A2092">
        <v>822070</v>
      </c>
      <c r="B2092" t="str">
        <f>VLOOKUP($A2092,'[1]User Profiles'!$A:$I,2,FALSE)</f>
        <v>Earline </v>
      </c>
      <c r="C2092" t="str">
        <f>VLOOKUP($A2092,'[1]User Profiles'!$A:$I,3,FALSE)</f>
        <v>Zweifel</v>
      </c>
      <c r="D2092" t="str">
        <f>VLOOKUP($A2092,'[1]User Profiles'!$A:$I,5,FALSE)</f>
        <v>female</v>
      </c>
      <c r="E2092" t="str">
        <f>VLOOKUP($A2092,'[1]User Profiles'!$A:$I,6,FALSE)</f>
        <v>black</v>
      </c>
      <c r="F2092">
        <f>VLOOKUP($A2092,'[1]User Profiles'!$A:$I,7,FALSE)</f>
        <v>33</v>
      </c>
      <c r="G2092" t="str">
        <f>VLOOKUP($A2092,'[1]User Profiles'!$A:$I,8,FALSE)</f>
        <v>Gauteng</v>
      </c>
      <c r="H2092" t="s">
        <v>22</v>
      </c>
      <c r="I2092" s="4">
        <v>42421</v>
      </c>
      <c r="J2092" s="1">
        <v>0.37361111111111112</v>
      </c>
      <c r="K2092" s="1">
        <v>8.9583333333333338E-3</v>
      </c>
      <c r="L2092" s="1" t="str">
        <f t="shared" si="129"/>
        <v>Sunday</v>
      </c>
      <c r="M2092" t="str">
        <f t="shared" si="128"/>
        <v>February</v>
      </c>
      <c r="N2092" s="2" t="str">
        <f t="shared" si="130"/>
        <v>Morning</v>
      </c>
      <c r="O2092" s="2">
        <v>42421.373611111114</v>
      </c>
      <c r="P2092">
        <v>822070</v>
      </c>
      <c r="Q2092" t="str">
        <f t="shared" si="131"/>
        <v>Kids</v>
      </c>
    </row>
    <row r="2093" spans="1:17" x14ac:dyDescent="0.3">
      <c r="A2093">
        <v>773265</v>
      </c>
      <c r="B2093" t="str">
        <f>VLOOKUP($A2093,'[1]User Profiles'!$A:$I,2,FALSE)</f>
        <v>Jared </v>
      </c>
      <c r="C2093" t="str">
        <f>VLOOKUP($A2093,'[1]User Profiles'!$A:$I,3,FALSE)</f>
        <v>Curran</v>
      </c>
      <c r="D2093" t="str">
        <f>VLOOKUP($A2093,'[1]User Profiles'!$A:$I,5,FALSE)</f>
        <v>male</v>
      </c>
      <c r="E2093" t="str">
        <f>VLOOKUP($A2093,'[1]User Profiles'!$A:$I,6,FALSE)</f>
        <v>indian_asian</v>
      </c>
      <c r="F2093">
        <f>VLOOKUP($A2093,'[1]User Profiles'!$A:$I,7,FALSE)</f>
        <v>34</v>
      </c>
      <c r="G2093" t="str">
        <f>VLOOKUP($A2093,'[1]User Profiles'!$A:$I,8,FALSE)</f>
        <v>Kwazulu Natal</v>
      </c>
      <c r="H2093" t="s">
        <v>18</v>
      </c>
      <c r="I2093" s="4">
        <v>42452</v>
      </c>
      <c r="J2093" s="1">
        <v>0.37361111111111112</v>
      </c>
      <c r="K2093" s="1">
        <v>1.5717592592592592E-2</v>
      </c>
      <c r="L2093" s="1" t="str">
        <f t="shared" si="129"/>
        <v>Wednesday</v>
      </c>
      <c r="M2093" t="str">
        <f t="shared" si="128"/>
        <v>March</v>
      </c>
      <c r="N2093" s="2" t="str">
        <f t="shared" si="130"/>
        <v>Morning</v>
      </c>
      <c r="O2093" s="2">
        <v>42452.373611111114</v>
      </c>
      <c r="P2093">
        <v>773265</v>
      </c>
      <c r="Q2093" t="str">
        <f t="shared" si="131"/>
        <v>Sports</v>
      </c>
    </row>
    <row r="2094" spans="1:17" x14ac:dyDescent="0.3">
      <c r="A2094">
        <v>822372</v>
      </c>
      <c r="B2094" t="str">
        <f>VLOOKUP($A2094,'[1]User Profiles'!$A:$I,2,FALSE)</f>
        <v>Efren </v>
      </c>
      <c r="C2094" t="str">
        <f>VLOOKUP($A2094,'[1]User Profiles'!$A:$I,3,FALSE)</f>
        <v>Deblois</v>
      </c>
      <c r="D2094" t="str">
        <f>VLOOKUP($A2094,'[1]User Profiles'!$A:$I,5,FALSE)</f>
        <v>male</v>
      </c>
      <c r="E2094" t="str">
        <f>VLOOKUP($A2094,'[1]User Profiles'!$A:$I,6,FALSE)</f>
        <v>black</v>
      </c>
      <c r="F2094">
        <f>VLOOKUP($A2094,'[1]User Profiles'!$A:$I,7,FALSE)</f>
        <v>36</v>
      </c>
      <c r="G2094" t="str">
        <f>VLOOKUP($A2094,'[1]User Profiles'!$A:$I,8,FALSE)</f>
        <v>Eastern Cape</v>
      </c>
      <c r="H2094" t="s">
        <v>18</v>
      </c>
      <c r="I2094" s="4">
        <v>42425</v>
      </c>
      <c r="J2094" s="1">
        <v>0.37361111111111112</v>
      </c>
      <c r="K2094" s="1">
        <v>1.8657407407407407E-2</v>
      </c>
      <c r="L2094" s="1" t="str">
        <f t="shared" si="129"/>
        <v>Thursday</v>
      </c>
      <c r="M2094" t="str">
        <f t="shared" si="128"/>
        <v>February</v>
      </c>
      <c r="N2094" s="2" t="str">
        <f t="shared" si="130"/>
        <v>Morning</v>
      </c>
      <c r="O2094" s="2">
        <v>42425.373611111114</v>
      </c>
      <c r="P2094">
        <v>822372</v>
      </c>
      <c r="Q2094" t="str">
        <f t="shared" si="131"/>
        <v>Sports</v>
      </c>
    </row>
    <row r="2095" spans="1:17" x14ac:dyDescent="0.3">
      <c r="A2095">
        <v>866564</v>
      </c>
      <c r="B2095" t="str">
        <f>VLOOKUP($A2095,'[1]User Profiles'!$A:$I,2,FALSE)</f>
        <v>Cody </v>
      </c>
      <c r="C2095" t="str">
        <f>VLOOKUP($A2095,'[1]User Profiles'!$A:$I,3,FALSE)</f>
        <v>Styer</v>
      </c>
      <c r="D2095" t="str">
        <f>VLOOKUP($A2095,'[1]User Profiles'!$A:$I,5,FALSE)</f>
        <v>male</v>
      </c>
      <c r="E2095" t="str">
        <f>VLOOKUP($A2095,'[1]User Profiles'!$A:$I,6,FALSE)</f>
        <v>indian_asian</v>
      </c>
      <c r="F2095">
        <f>VLOOKUP($A2095,'[1]User Profiles'!$A:$I,7,FALSE)</f>
        <v>30</v>
      </c>
      <c r="G2095" t="str">
        <f>VLOOKUP($A2095,'[1]User Profiles'!$A:$I,8,FALSE)</f>
        <v>Gauteng</v>
      </c>
      <c r="H2095" t="s">
        <v>20</v>
      </c>
      <c r="I2095" s="4">
        <v>42453</v>
      </c>
      <c r="J2095" s="1">
        <v>0.37430555555555556</v>
      </c>
      <c r="K2095" s="1">
        <v>5.7175925925925927E-3</v>
      </c>
      <c r="L2095" s="1" t="str">
        <f t="shared" si="129"/>
        <v>Thursday</v>
      </c>
      <c r="M2095" t="str">
        <f t="shared" si="128"/>
        <v>March</v>
      </c>
      <c r="N2095" s="2" t="str">
        <f t="shared" si="130"/>
        <v>Morning</v>
      </c>
      <c r="O2095" s="2">
        <v>42453.374305555553</v>
      </c>
      <c r="P2095">
        <v>866564</v>
      </c>
      <c r="Q2095" t="str">
        <f t="shared" si="131"/>
        <v>Other</v>
      </c>
    </row>
    <row r="2096" spans="1:17" x14ac:dyDescent="0.3">
      <c r="A2096">
        <v>772230</v>
      </c>
      <c r="B2096" t="str">
        <f>VLOOKUP($A2096,'[1]User Profiles'!$A:$I,2,FALSE)</f>
        <v>Loyd </v>
      </c>
      <c r="C2096" t="str">
        <f>VLOOKUP($A2096,'[1]User Profiles'!$A:$I,3,FALSE)</f>
        <v>Slane</v>
      </c>
      <c r="D2096" t="str">
        <f>VLOOKUP($A2096,'[1]User Profiles'!$A:$I,5,FALSE)</f>
        <v>male</v>
      </c>
      <c r="E2096" t="str">
        <f>VLOOKUP($A2096,'[1]User Profiles'!$A:$I,6,FALSE)</f>
        <v>black</v>
      </c>
      <c r="F2096">
        <f>VLOOKUP($A2096,'[1]User Profiles'!$A:$I,7,FALSE)</f>
        <v>21</v>
      </c>
      <c r="G2096" t="str">
        <f>VLOOKUP($A2096,'[1]User Profiles'!$A:$I,8,FALSE)</f>
        <v>Mpumalanga</v>
      </c>
      <c r="H2096" t="s">
        <v>22</v>
      </c>
      <c r="I2096" s="4">
        <v>42372</v>
      </c>
      <c r="J2096" s="1">
        <v>0.37430555555555556</v>
      </c>
      <c r="K2096" s="1">
        <v>1.7361111111111112E-4</v>
      </c>
      <c r="L2096" s="1" t="str">
        <f t="shared" si="129"/>
        <v>Sunday</v>
      </c>
      <c r="M2096" t="str">
        <f t="shared" si="128"/>
        <v>January</v>
      </c>
      <c r="N2096" s="2" t="str">
        <f t="shared" si="130"/>
        <v>Morning</v>
      </c>
      <c r="O2096" s="2">
        <v>42372.374305555553</v>
      </c>
      <c r="P2096">
        <v>772230</v>
      </c>
      <c r="Q2096" t="str">
        <f t="shared" si="131"/>
        <v>Kids</v>
      </c>
    </row>
    <row r="2097" spans="1:17" x14ac:dyDescent="0.3">
      <c r="A2097">
        <v>820932</v>
      </c>
      <c r="B2097" t="str">
        <f>VLOOKUP($A2097,'[1]User Profiles'!$A:$I,2,FALSE)</f>
        <v>Valentine </v>
      </c>
      <c r="C2097" t="str">
        <f>VLOOKUP($A2097,'[1]User Profiles'!$A:$I,3,FALSE)</f>
        <v>Martello</v>
      </c>
      <c r="D2097" t="str">
        <f>VLOOKUP($A2097,'[1]User Profiles'!$A:$I,5,FALSE)</f>
        <v>male</v>
      </c>
      <c r="E2097" t="str">
        <f>VLOOKUP($A2097,'[1]User Profiles'!$A:$I,6,FALSE)</f>
        <v>black</v>
      </c>
      <c r="F2097">
        <f>VLOOKUP($A2097,'[1]User Profiles'!$A:$I,7,FALSE)</f>
        <v>31</v>
      </c>
      <c r="G2097" t="str">
        <f>VLOOKUP($A2097,'[1]User Profiles'!$A:$I,8,FALSE)</f>
        <v>Gauteng</v>
      </c>
      <c r="H2097" t="s">
        <v>18</v>
      </c>
      <c r="I2097" s="4">
        <v>42431</v>
      </c>
      <c r="J2097" s="1">
        <v>0.37430555555555556</v>
      </c>
      <c r="K2097" s="1">
        <v>0</v>
      </c>
      <c r="L2097" s="1" t="str">
        <f t="shared" si="129"/>
        <v>Wednesday</v>
      </c>
      <c r="M2097" t="str">
        <f t="shared" si="128"/>
        <v>March</v>
      </c>
      <c r="N2097" s="2" t="str">
        <f t="shared" si="130"/>
        <v>Morning</v>
      </c>
      <c r="O2097" s="2">
        <v>42431.374305555553</v>
      </c>
      <c r="P2097">
        <v>820932</v>
      </c>
      <c r="Q2097" t="str">
        <f t="shared" si="131"/>
        <v>Sports</v>
      </c>
    </row>
    <row r="2098" spans="1:17" x14ac:dyDescent="0.3">
      <c r="A2098">
        <v>821009</v>
      </c>
      <c r="B2098" t="str">
        <f>VLOOKUP($A2098,'[1]User Profiles'!$A:$I,2,FALSE)</f>
        <v>Raymundo </v>
      </c>
      <c r="C2098" t="str">
        <f>VLOOKUP($A2098,'[1]User Profiles'!$A:$I,3,FALSE)</f>
        <v>Mcclaine</v>
      </c>
      <c r="D2098" t="str">
        <f>VLOOKUP($A2098,'[1]User Profiles'!$A:$I,5,FALSE)</f>
        <v>male</v>
      </c>
      <c r="E2098" t="str">
        <f>VLOOKUP($A2098,'[1]User Profiles'!$A:$I,6,FALSE)</f>
        <v>indian_asian</v>
      </c>
      <c r="F2098">
        <f>VLOOKUP($A2098,'[1]User Profiles'!$A:$I,7,FALSE)</f>
        <v>27</v>
      </c>
      <c r="G2098" t="str">
        <f>VLOOKUP($A2098,'[1]User Profiles'!$A:$I,8,FALSE)</f>
        <v>Limpopo</v>
      </c>
      <c r="H2098" t="s">
        <v>18</v>
      </c>
      <c r="I2098" s="4">
        <v>42426</v>
      </c>
      <c r="J2098" s="1">
        <v>0.37430555555555556</v>
      </c>
      <c r="K2098" s="1">
        <v>2.0694444444444446E-2</v>
      </c>
      <c r="L2098" s="1" t="str">
        <f t="shared" si="129"/>
        <v>Friday</v>
      </c>
      <c r="M2098" t="str">
        <f t="shared" si="128"/>
        <v>February</v>
      </c>
      <c r="N2098" s="2" t="str">
        <f t="shared" si="130"/>
        <v>Morning</v>
      </c>
      <c r="O2098" s="2">
        <v>42426.374305555553</v>
      </c>
      <c r="P2098">
        <v>821009</v>
      </c>
      <c r="Q2098" t="str">
        <f t="shared" si="131"/>
        <v>Sports</v>
      </c>
    </row>
    <row r="2099" spans="1:17" x14ac:dyDescent="0.3">
      <c r="A2099">
        <v>2287393</v>
      </c>
      <c r="B2099" t="str">
        <f>VLOOKUP($A2099,'[1]User Profiles'!$A:$I,2,FALSE)</f>
        <v>Royal </v>
      </c>
      <c r="C2099" t="str">
        <f>VLOOKUP($A2099,'[1]User Profiles'!$A:$I,3,FALSE)</f>
        <v>Slane</v>
      </c>
      <c r="D2099" t="str">
        <f>VLOOKUP($A2099,'[1]User Profiles'!$A:$I,5,FALSE)</f>
        <v>male</v>
      </c>
      <c r="E2099" t="str">
        <f>VLOOKUP($A2099,'[1]User Profiles'!$A:$I,6,FALSE)</f>
        <v>black</v>
      </c>
      <c r="F2099">
        <f>VLOOKUP($A2099,'[1]User Profiles'!$A:$I,7,FALSE)</f>
        <v>40</v>
      </c>
      <c r="G2099" t="str">
        <f>VLOOKUP($A2099,'[1]User Profiles'!$A:$I,8,FALSE)</f>
        <v>Kwazulu Natal</v>
      </c>
      <c r="H2099" t="s">
        <v>31</v>
      </c>
      <c r="I2099" s="4">
        <v>42452</v>
      </c>
      <c r="J2099" s="1">
        <v>0.37430555555555556</v>
      </c>
      <c r="K2099" s="1">
        <v>5.2893518518518515E-3</v>
      </c>
      <c r="L2099" s="1" t="str">
        <f t="shared" si="129"/>
        <v>Wednesday</v>
      </c>
      <c r="M2099" t="str">
        <f t="shared" si="128"/>
        <v>March</v>
      </c>
      <c r="N2099" s="2" t="str">
        <f t="shared" si="130"/>
        <v>Morning</v>
      </c>
      <c r="O2099" s="2">
        <v>42452.374305555553</v>
      </c>
      <c r="P2099">
        <v>2287393</v>
      </c>
      <c r="Q2099" t="str">
        <f t="shared" si="131"/>
        <v>Other</v>
      </c>
    </row>
    <row r="2100" spans="1:17" x14ac:dyDescent="0.3">
      <c r="A2100">
        <v>202019</v>
      </c>
      <c r="B2100" t="str">
        <f>VLOOKUP($A2100,'[1]User Profiles'!$A:$I,2,FALSE)</f>
        <v>Irving </v>
      </c>
      <c r="C2100" t="str">
        <f>VLOOKUP($A2100,'[1]User Profiles'!$A:$I,3,FALSE)</f>
        <v>Creager</v>
      </c>
      <c r="D2100" t="str">
        <f>VLOOKUP($A2100,'[1]User Profiles'!$A:$I,5,FALSE)</f>
        <v>male</v>
      </c>
      <c r="E2100" t="str">
        <f>VLOOKUP($A2100,'[1]User Profiles'!$A:$I,6,FALSE)</f>
        <v>indian_asian</v>
      </c>
      <c r="F2100">
        <f>VLOOKUP($A2100,'[1]User Profiles'!$A:$I,7,FALSE)</f>
        <v>25</v>
      </c>
      <c r="G2100" t="str">
        <f>VLOOKUP($A2100,'[1]User Profiles'!$A:$I,8,FALSE)</f>
        <v>Western Cape</v>
      </c>
      <c r="H2100" t="s">
        <v>18</v>
      </c>
      <c r="I2100" s="4">
        <v>42459</v>
      </c>
      <c r="J2100" s="1">
        <v>0.37430555555555556</v>
      </c>
      <c r="K2100" s="1">
        <v>2.9629629629629628E-3</v>
      </c>
      <c r="L2100" s="1" t="str">
        <f t="shared" si="129"/>
        <v>Wednesday</v>
      </c>
      <c r="M2100" t="str">
        <f t="shared" si="128"/>
        <v>March</v>
      </c>
      <c r="N2100" s="2" t="str">
        <f t="shared" si="130"/>
        <v>Morning</v>
      </c>
      <c r="O2100" s="2">
        <v>42459.374305555553</v>
      </c>
      <c r="P2100">
        <v>202019</v>
      </c>
      <c r="Q2100" t="str">
        <f t="shared" si="131"/>
        <v>Sports</v>
      </c>
    </row>
    <row r="2101" spans="1:17" x14ac:dyDescent="0.3">
      <c r="A2101">
        <v>810572</v>
      </c>
      <c r="B2101" t="str">
        <f>VLOOKUP($A2101,'[1]User Profiles'!$A:$I,2,FALSE)</f>
        <v>Jared </v>
      </c>
      <c r="C2101" t="str">
        <f>VLOOKUP($A2101,'[1]User Profiles'!$A:$I,3,FALSE)</f>
        <v>Hier</v>
      </c>
      <c r="D2101" t="str">
        <f>VLOOKUP($A2101,'[1]User Profiles'!$A:$I,5,FALSE)</f>
        <v>male</v>
      </c>
      <c r="E2101" t="str">
        <f>VLOOKUP($A2101,'[1]User Profiles'!$A:$I,6,FALSE)</f>
        <v>None</v>
      </c>
      <c r="F2101">
        <f>VLOOKUP($A2101,'[1]User Profiles'!$A:$I,7,FALSE)</f>
        <v>22</v>
      </c>
      <c r="G2101" t="str">
        <f>VLOOKUP($A2101,'[1]User Profiles'!$A:$I,8,FALSE)</f>
        <v>Western Cape</v>
      </c>
      <c r="H2101" t="s">
        <v>17</v>
      </c>
      <c r="I2101" s="4">
        <v>42382</v>
      </c>
      <c r="J2101" s="1">
        <v>0.37430555555555556</v>
      </c>
      <c r="K2101" s="1">
        <v>1.6319444444444443E-3</v>
      </c>
      <c r="L2101" s="1" t="str">
        <f t="shared" si="129"/>
        <v>Wednesday</v>
      </c>
      <c r="M2101" t="str">
        <f t="shared" si="128"/>
        <v>January</v>
      </c>
      <c r="N2101" s="2" t="str">
        <f t="shared" si="130"/>
        <v>Morning</v>
      </c>
      <c r="O2101" s="2">
        <v>42382.374305555553</v>
      </c>
      <c r="P2101">
        <v>810572</v>
      </c>
      <c r="Q2101" t="str">
        <f t="shared" si="131"/>
        <v>Other</v>
      </c>
    </row>
    <row r="2102" spans="1:17" x14ac:dyDescent="0.3">
      <c r="A2102">
        <v>809185</v>
      </c>
      <c r="B2102" t="str">
        <f>VLOOKUP($A2102,'[1]User Profiles'!$A:$I,2,FALSE)</f>
        <v>None</v>
      </c>
      <c r="C2102" t="str">
        <f>VLOOKUP($A2102,'[1]User Profiles'!$A:$I,3,FALSE)</f>
        <v>None</v>
      </c>
      <c r="D2102" t="str">
        <f>VLOOKUP($A2102,'[1]User Profiles'!$A:$I,5,FALSE)</f>
        <v>None</v>
      </c>
      <c r="E2102" t="str">
        <f>VLOOKUP($A2102,'[1]User Profiles'!$A:$I,6,FALSE)</f>
        <v>None</v>
      </c>
      <c r="F2102">
        <f>VLOOKUP($A2102,'[1]User Profiles'!$A:$I,7,FALSE)</f>
        <v>0</v>
      </c>
      <c r="G2102" t="str">
        <f>VLOOKUP($A2102,'[1]User Profiles'!$A:$I,8,FALSE)</f>
        <v>None</v>
      </c>
      <c r="H2102" t="s">
        <v>18</v>
      </c>
      <c r="I2102" s="4">
        <v>42448</v>
      </c>
      <c r="J2102" s="1">
        <v>0.375</v>
      </c>
      <c r="K2102" s="1">
        <v>1.1782407407407406E-2</v>
      </c>
      <c r="L2102" s="1" t="str">
        <f t="shared" si="129"/>
        <v>Saturday</v>
      </c>
      <c r="M2102" t="str">
        <f t="shared" si="128"/>
        <v>March</v>
      </c>
      <c r="N2102" s="2" t="str">
        <f t="shared" si="130"/>
        <v>Morning</v>
      </c>
      <c r="O2102" s="2">
        <v>42448.375</v>
      </c>
      <c r="P2102">
        <v>809185</v>
      </c>
      <c r="Q2102" t="str">
        <f t="shared" si="131"/>
        <v>Sports</v>
      </c>
    </row>
    <row r="2103" spans="1:17" x14ac:dyDescent="0.3">
      <c r="A2103">
        <v>2415033</v>
      </c>
      <c r="B2103" t="str">
        <f>VLOOKUP($A2103,'[1]User Profiles'!$A:$I,2,FALSE)</f>
        <v>Abel </v>
      </c>
      <c r="C2103" t="str">
        <f>VLOOKUP($A2103,'[1]User Profiles'!$A:$I,3,FALSE)</f>
        <v>Leicht</v>
      </c>
      <c r="D2103" t="str">
        <f>VLOOKUP($A2103,'[1]User Profiles'!$A:$I,5,FALSE)</f>
        <v>male</v>
      </c>
      <c r="E2103" t="str">
        <f>VLOOKUP($A2103,'[1]User Profiles'!$A:$I,6,FALSE)</f>
        <v>white</v>
      </c>
      <c r="F2103">
        <f>VLOOKUP($A2103,'[1]User Profiles'!$A:$I,7,FALSE)</f>
        <v>69</v>
      </c>
      <c r="G2103" t="str">
        <f>VLOOKUP($A2103,'[1]User Profiles'!$A:$I,8,FALSE)</f>
        <v>North West</v>
      </c>
      <c r="H2103" t="s">
        <v>21</v>
      </c>
      <c r="I2103" s="4">
        <v>42453</v>
      </c>
      <c r="J2103" s="1">
        <v>0.375</v>
      </c>
      <c r="K2103" s="1">
        <v>5.0925925925925921E-4</v>
      </c>
      <c r="L2103" s="1" t="str">
        <f t="shared" si="129"/>
        <v>Thursday</v>
      </c>
      <c r="M2103" t="str">
        <f t="shared" si="128"/>
        <v>March</v>
      </c>
      <c r="N2103" s="2" t="str">
        <f t="shared" si="130"/>
        <v>Morning</v>
      </c>
      <c r="O2103" s="2">
        <v>42453.375</v>
      </c>
      <c r="P2103">
        <v>2415033</v>
      </c>
      <c r="Q2103" t="str">
        <f t="shared" si="131"/>
        <v>Kids</v>
      </c>
    </row>
    <row r="2104" spans="1:17" x14ac:dyDescent="0.3">
      <c r="A2104">
        <v>893201</v>
      </c>
      <c r="B2104" t="str">
        <f>VLOOKUP($A2104,'[1]User Profiles'!$A:$I,2,FALSE)</f>
        <v>Romeo </v>
      </c>
      <c r="C2104" t="str">
        <f>VLOOKUP($A2104,'[1]User Profiles'!$A:$I,3,FALSE)</f>
        <v>Creager</v>
      </c>
      <c r="D2104" t="str">
        <f>VLOOKUP($A2104,'[1]User Profiles'!$A:$I,5,FALSE)</f>
        <v>male</v>
      </c>
      <c r="E2104" t="str">
        <f>VLOOKUP($A2104,'[1]User Profiles'!$A:$I,6,FALSE)</f>
        <v>white</v>
      </c>
      <c r="F2104">
        <f>VLOOKUP($A2104,'[1]User Profiles'!$A:$I,7,FALSE)</f>
        <v>35</v>
      </c>
      <c r="G2104" t="str">
        <f>VLOOKUP($A2104,'[1]User Profiles'!$A:$I,8,FALSE)</f>
        <v>Gauteng</v>
      </c>
      <c r="H2104" t="s">
        <v>30</v>
      </c>
      <c r="I2104" s="4">
        <v>42446</v>
      </c>
      <c r="J2104" s="1">
        <v>0.375</v>
      </c>
      <c r="K2104" s="1">
        <v>5.3240740740740744E-4</v>
      </c>
      <c r="L2104" s="1" t="str">
        <f t="shared" si="129"/>
        <v>Thursday</v>
      </c>
      <c r="M2104" t="str">
        <f t="shared" si="128"/>
        <v>March</v>
      </c>
      <c r="N2104" s="2" t="str">
        <f t="shared" si="130"/>
        <v>Morning</v>
      </c>
      <c r="O2104" s="2">
        <v>42446.375</v>
      </c>
      <c r="P2104">
        <v>893201</v>
      </c>
      <c r="Q2104" t="str">
        <f t="shared" si="131"/>
        <v>Other</v>
      </c>
    </row>
    <row r="2105" spans="1:17" x14ac:dyDescent="0.3">
      <c r="A2105">
        <v>809857</v>
      </c>
      <c r="B2105" t="str">
        <f>VLOOKUP($A2105,'[1]User Profiles'!$A:$I,2,FALSE)</f>
        <v>Charlie </v>
      </c>
      <c r="C2105" t="str">
        <f>VLOOKUP($A2105,'[1]User Profiles'!$A:$I,3,FALSE)</f>
        <v>Pool</v>
      </c>
      <c r="D2105" t="str">
        <f>VLOOKUP($A2105,'[1]User Profiles'!$A:$I,5,FALSE)</f>
        <v>male</v>
      </c>
      <c r="E2105" t="str">
        <f>VLOOKUP($A2105,'[1]User Profiles'!$A:$I,6,FALSE)</f>
        <v>black</v>
      </c>
      <c r="F2105">
        <f>VLOOKUP($A2105,'[1]User Profiles'!$A:$I,7,FALSE)</f>
        <v>21</v>
      </c>
      <c r="G2105" t="str">
        <f>VLOOKUP($A2105,'[1]User Profiles'!$A:$I,8,FALSE)</f>
        <v>Mpumalanga</v>
      </c>
      <c r="H2105" t="s">
        <v>22</v>
      </c>
      <c r="I2105" s="4">
        <v>42419</v>
      </c>
      <c r="J2105" s="1">
        <v>0.375</v>
      </c>
      <c r="K2105" s="1">
        <v>9.2592592592592585E-4</v>
      </c>
      <c r="L2105" s="1" t="str">
        <f t="shared" si="129"/>
        <v>Friday</v>
      </c>
      <c r="M2105" t="str">
        <f t="shared" si="128"/>
        <v>February</v>
      </c>
      <c r="N2105" s="2" t="str">
        <f t="shared" si="130"/>
        <v>Morning</v>
      </c>
      <c r="O2105" s="2">
        <v>42419.375</v>
      </c>
      <c r="P2105">
        <v>809857</v>
      </c>
      <c r="Q2105" t="str">
        <f t="shared" si="131"/>
        <v>Kids</v>
      </c>
    </row>
    <row r="2106" spans="1:17" x14ac:dyDescent="0.3">
      <c r="A2106">
        <v>2371059</v>
      </c>
      <c r="B2106" t="str">
        <f>VLOOKUP($A2106,'[1]User Profiles'!$A:$I,2,FALSE)</f>
        <v>Cory </v>
      </c>
      <c r="C2106" t="str">
        <f>VLOOKUP($A2106,'[1]User Profiles'!$A:$I,3,FALSE)</f>
        <v>Gettys</v>
      </c>
      <c r="D2106" t="str">
        <f>VLOOKUP($A2106,'[1]User Profiles'!$A:$I,5,FALSE)</f>
        <v>male</v>
      </c>
      <c r="E2106" t="str">
        <f>VLOOKUP($A2106,'[1]User Profiles'!$A:$I,6,FALSE)</f>
        <v>indian_asian</v>
      </c>
      <c r="F2106">
        <f>VLOOKUP($A2106,'[1]User Profiles'!$A:$I,7,FALSE)</f>
        <v>16</v>
      </c>
      <c r="G2106" t="str">
        <f>VLOOKUP($A2106,'[1]User Profiles'!$A:$I,8,FALSE)</f>
        <v>Gauteng</v>
      </c>
      <c r="H2106" t="s">
        <v>18</v>
      </c>
      <c r="I2106" s="4">
        <v>42452</v>
      </c>
      <c r="J2106" s="1">
        <v>0.375</v>
      </c>
      <c r="K2106" s="1">
        <v>4.0509259259259257E-3</v>
      </c>
      <c r="L2106" s="1" t="str">
        <f t="shared" si="129"/>
        <v>Wednesday</v>
      </c>
      <c r="M2106" t="str">
        <f t="shared" si="128"/>
        <v>March</v>
      </c>
      <c r="N2106" s="2" t="str">
        <f t="shared" si="130"/>
        <v>Morning</v>
      </c>
      <c r="O2106" s="2">
        <v>42452.375</v>
      </c>
      <c r="P2106">
        <v>2371059</v>
      </c>
      <c r="Q2106" t="str">
        <f t="shared" si="131"/>
        <v>Sports</v>
      </c>
    </row>
    <row r="2107" spans="1:17" x14ac:dyDescent="0.3">
      <c r="A2107">
        <v>928855</v>
      </c>
      <c r="B2107" t="str">
        <f>VLOOKUP($A2107,'[1]User Profiles'!$A:$I,2,FALSE)</f>
        <v>Yong </v>
      </c>
      <c r="C2107" t="str">
        <f>VLOOKUP($A2107,'[1]User Profiles'!$A:$I,3,FALSE)</f>
        <v>Pool</v>
      </c>
      <c r="D2107" t="str">
        <f>VLOOKUP($A2107,'[1]User Profiles'!$A:$I,5,FALSE)</f>
        <v>male</v>
      </c>
      <c r="E2107" t="str">
        <f>VLOOKUP($A2107,'[1]User Profiles'!$A:$I,6,FALSE)</f>
        <v>indian_asian</v>
      </c>
      <c r="F2107">
        <f>VLOOKUP($A2107,'[1]User Profiles'!$A:$I,7,FALSE)</f>
        <v>43</v>
      </c>
      <c r="G2107" t="str">
        <f>VLOOKUP($A2107,'[1]User Profiles'!$A:$I,8,FALSE)</f>
        <v>Kwazulu Natal</v>
      </c>
      <c r="H2107" t="s">
        <v>18</v>
      </c>
      <c r="I2107" s="4">
        <v>42459</v>
      </c>
      <c r="J2107" s="1">
        <v>0.375</v>
      </c>
      <c r="K2107" s="1">
        <v>0</v>
      </c>
      <c r="L2107" s="1" t="str">
        <f t="shared" si="129"/>
        <v>Wednesday</v>
      </c>
      <c r="M2107" t="str">
        <f t="shared" si="128"/>
        <v>March</v>
      </c>
      <c r="N2107" s="2" t="str">
        <f t="shared" si="130"/>
        <v>Morning</v>
      </c>
      <c r="O2107" s="2">
        <v>42459.375</v>
      </c>
      <c r="P2107">
        <v>928768</v>
      </c>
      <c r="Q2107" t="str">
        <f t="shared" si="131"/>
        <v>Sports</v>
      </c>
    </row>
    <row r="2108" spans="1:17" x14ac:dyDescent="0.3">
      <c r="A2108">
        <v>805381</v>
      </c>
      <c r="B2108" t="str">
        <f>VLOOKUP($A2108,'[1]User Profiles'!$A:$I,2,FALSE)</f>
        <v>Raymundo </v>
      </c>
      <c r="C2108" t="str">
        <f>VLOOKUP($A2108,'[1]User Profiles'!$A:$I,3,FALSE)</f>
        <v>Lavoie</v>
      </c>
      <c r="D2108" t="str">
        <f>VLOOKUP($A2108,'[1]User Profiles'!$A:$I,5,FALSE)</f>
        <v>male</v>
      </c>
      <c r="E2108" t="str">
        <f>VLOOKUP($A2108,'[1]User Profiles'!$A:$I,6,FALSE)</f>
        <v>None</v>
      </c>
      <c r="F2108">
        <f>VLOOKUP($A2108,'[1]User Profiles'!$A:$I,7,FALSE)</f>
        <v>29</v>
      </c>
      <c r="G2108" t="str">
        <f>VLOOKUP($A2108,'[1]User Profiles'!$A:$I,8,FALSE)</f>
        <v>Western Cape</v>
      </c>
      <c r="H2108" t="s">
        <v>20</v>
      </c>
      <c r="I2108" s="4">
        <v>42447</v>
      </c>
      <c r="J2108" s="1">
        <v>0.375</v>
      </c>
      <c r="K2108" s="1">
        <v>2.3148148148148147E-5</v>
      </c>
      <c r="L2108" s="1" t="str">
        <f t="shared" si="129"/>
        <v>Friday</v>
      </c>
      <c r="M2108" t="str">
        <f t="shared" si="128"/>
        <v>March</v>
      </c>
      <c r="N2108" s="2" t="str">
        <f t="shared" si="130"/>
        <v>Morning</v>
      </c>
      <c r="O2108" s="2">
        <v>42447.375</v>
      </c>
      <c r="P2108">
        <v>805381</v>
      </c>
      <c r="Q2108" t="str">
        <f t="shared" si="131"/>
        <v>Other</v>
      </c>
    </row>
    <row r="2109" spans="1:17" x14ac:dyDescent="0.3">
      <c r="A2109">
        <v>916065</v>
      </c>
      <c r="B2109" t="str">
        <f>VLOOKUP($A2109,'[1]User Profiles'!$A:$I,2,FALSE)</f>
        <v>Eli </v>
      </c>
      <c r="C2109" t="str">
        <f>VLOOKUP($A2109,'[1]User Profiles'!$A:$I,3,FALSE)</f>
        <v>Paradis</v>
      </c>
      <c r="D2109" t="str">
        <f>VLOOKUP($A2109,'[1]User Profiles'!$A:$I,5,FALSE)</f>
        <v>male</v>
      </c>
      <c r="E2109" t="str">
        <f>VLOOKUP($A2109,'[1]User Profiles'!$A:$I,6,FALSE)</f>
        <v>white</v>
      </c>
      <c r="F2109">
        <f>VLOOKUP($A2109,'[1]User Profiles'!$A:$I,7,FALSE)</f>
        <v>16</v>
      </c>
      <c r="G2109" t="str">
        <f>VLOOKUP($A2109,'[1]User Profiles'!$A:$I,8,FALSE)</f>
        <v>North West</v>
      </c>
      <c r="H2109" t="s">
        <v>18</v>
      </c>
      <c r="I2109" s="4">
        <v>42455</v>
      </c>
      <c r="J2109" s="1">
        <v>0.37569444444444444</v>
      </c>
      <c r="K2109" s="1">
        <v>4.7453703703703703E-3</v>
      </c>
      <c r="L2109" s="1" t="str">
        <f t="shared" si="129"/>
        <v>Saturday</v>
      </c>
      <c r="M2109" t="str">
        <f t="shared" si="128"/>
        <v>March</v>
      </c>
      <c r="N2109" s="2" t="str">
        <f t="shared" si="130"/>
        <v>Morning</v>
      </c>
      <c r="O2109" s="2">
        <v>42455.375694444447</v>
      </c>
      <c r="P2109">
        <v>916065</v>
      </c>
      <c r="Q2109" t="str">
        <f t="shared" si="131"/>
        <v>Sports</v>
      </c>
    </row>
    <row r="2110" spans="1:17" x14ac:dyDescent="0.3">
      <c r="A2110">
        <v>930401</v>
      </c>
      <c r="B2110" t="str">
        <f>VLOOKUP($A2110,'[1]User Profiles'!$A:$I,2,FALSE)</f>
        <v>Stacy </v>
      </c>
      <c r="C2110" t="str">
        <f>VLOOKUP($A2110,'[1]User Profiles'!$A:$I,3,FALSE)</f>
        <v>Mccollum</v>
      </c>
      <c r="D2110" t="str">
        <f>VLOOKUP($A2110,'[1]User Profiles'!$A:$I,5,FALSE)</f>
        <v>male</v>
      </c>
      <c r="E2110" t="str">
        <f>VLOOKUP($A2110,'[1]User Profiles'!$A:$I,6,FALSE)</f>
        <v>indian_asian</v>
      </c>
      <c r="F2110">
        <f>VLOOKUP($A2110,'[1]User Profiles'!$A:$I,7,FALSE)</f>
        <v>36</v>
      </c>
      <c r="G2110" t="str">
        <f>VLOOKUP($A2110,'[1]User Profiles'!$A:$I,8,FALSE)</f>
        <v>Mpumalanga</v>
      </c>
      <c r="H2110" t="s">
        <v>18</v>
      </c>
      <c r="I2110" s="4">
        <v>42458</v>
      </c>
      <c r="J2110" s="1">
        <v>0.37569444444444444</v>
      </c>
      <c r="K2110" s="1">
        <v>1.7592592592592592E-3</v>
      </c>
      <c r="L2110" s="1" t="str">
        <f t="shared" si="129"/>
        <v>Tuesday</v>
      </c>
      <c r="M2110" t="str">
        <f t="shared" si="128"/>
        <v>March</v>
      </c>
      <c r="N2110" s="2" t="str">
        <f t="shared" si="130"/>
        <v>Morning</v>
      </c>
      <c r="O2110" s="2">
        <v>42458.375694444447</v>
      </c>
      <c r="P2110">
        <v>930401</v>
      </c>
      <c r="Q2110" t="str">
        <f t="shared" si="131"/>
        <v>Sports</v>
      </c>
    </row>
    <row r="2111" spans="1:17" x14ac:dyDescent="0.3">
      <c r="A2111">
        <v>772561</v>
      </c>
      <c r="B2111" t="str">
        <f>VLOOKUP($A2111,'[1]User Profiles'!$A:$I,2,FALSE)</f>
        <v>Randy </v>
      </c>
      <c r="C2111" t="str">
        <f>VLOOKUP($A2111,'[1]User Profiles'!$A:$I,3,FALSE)</f>
        <v>Beville</v>
      </c>
      <c r="D2111" t="str">
        <f>VLOOKUP($A2111,'[1]User Profiles'!$A:$I,5,FALSE)</f>
        <v>male</v>
      </c>
      <c r="E2111" t="str">
        <f>VLOOKUP($A2111,'[1]User Profiles'!$A:$I,6,FALSE)</f>
        <v>None</v>
      </c>
      <c r="F2111">
        <f>VLOOKUP($A2111,'[1]User Profiles'!$A:$I,7,FALSE)</f>
        <v>24</v>
      </c>
      <c r="G2111" t="str">
        <f>VLOOKUP($A2111,'[1]User Profiles'!$A:$I,8,FALSE)</f>
        <v>Western Cape</v>
      </c>
      <c r="H2111" t="s">
        <v>20</v>
      </c>
      <c r="I2111" s="4">
        <v>42418</v>
      </c>
      <c r="J2111" s="1">
        <v>0.37569444444444444</v>
      </c>
      <c r="K2111" s="1">
        <v>0</v>
      </c>
      <c r="L2111" s="1" t="str">
        <f t="shared" si="129"/>
        <v>Thursday</v>
      </c>
      <c r="M2111" t="str">
        <f t="shared" si="128"/>
        <v>February</v>
      </c>
      <c r="N2111" s="2" t="str">
        <f t="shared" si="130"/>
        <v>Morning</v>
      </c>
      <c r="O2111" s="2">
        <v>42418.375694444447</v>
      </c>
      <c r="P2111">
        <v>772561</v>
      </c>
      <c r="Q2111" t="str">
        <f t="shared" si="131"/>
        <v>Other</v>
      </c>
    </row>
    <row r="2112" spans="1:17" x14ac:dyDescent="0.3">
      <c r="A2112">
        <v>893483</v>
      </c>
      <c r="B2112" t="str">
        <f>VLOOKUP($A2112,'[1]User Profiles'!$A:$I,2,FALSE)</f>
        <v>Hyman </v>
      </c>
      <c r="C2112" t="str">
        <f>VLOOKUP($A2112,'[1]User Profiles'!$A:$I,3,FALSE)</f>
        <v>Restivo</v>
      </c>
      <c r="D2112" t="str">
        <f>VLOOKUP($A2112,'[1]User Profiles'!$A:$I,5,FALSE)</f>
        <v>male</v>
      </c>
      <c r="E2112" t="str">
        <f>VLOOKUP($A2112,'[1]User Profiles'!$A:$I,6,FALSE)</f>
        <v>indian_asian</v>
      </c>
      <c r="F2112">
        <f>VLOOKUP($A2112,'[1]User Profiles'!$A:$I,7,FALSE)</f>
        <v>37</v>
      </c>
      <c r="G2112" t="str">
        <f>VLOOKUP($A2112,'[1]User Profiles'!$A:$I,8,FALSE)</f>
        <v>Limpopo</v>
      </c>
      <c r="H2112" t="s">
        <v>18</v>
      </c>
      <c r="I2112" s="4">
        <v>42449</v>
      </c>
      <c r="J2112" s="1">
        <v>0.37569444444444444</v>
      </c>
      <c r="K2112" s="1">
        <v>2.662037037037037E-3</v>
      </c>
      <c r="L2112" s="1" t="str">
        <f t="shared" si="129"/>
        <v>Sunday</v>
      </c>
      <c r="M2112" t="str">
        <f t="shared" si="128"/>
        <v>March</v>
      </c>
      <c r="N2112" s="2" t="str">
        <f t="shared" si="130"/>
        <v>Morning</v>
      </c>
      <c r="O2112" s="2">
        <v>42449.375694444447</v>
      </c>
      <c r="P2112">
        <v>893483</v>
      </c>
      <c r="Q2112" t="str">
        <f t="shared" si="131"/>
        <v>Sports</v>
      </c>
    </row>
    <row r="2113" spans="1:17" x14ac:dyDescent="0.3">
      <c r="A2113">
        <v>940881</v>
      </c>
      <c r="B2113" t="str">
        <f>VLOOKUP($A2113,'[1]User Profiles'!$A:$I,2,FALSE)</f>
        <v>Garry </v>
      </c>
      <c r="C2113" t="str">
        <f>VLOOKUP($A2113,'[1]User Profiles'!$A:$I,3,FALSE)</f>
        <v>Hier</v>
      </c>
      <c r="D2113" t="str">
        <f>VLOOKUP($A2113,'[1]User Profiles'!$A:$I,5,FALSE)</f>
        <v>male</v>
      </c>
      <c r="E2113" t="str">
        <f>VLOOKUP($A2113,'[1]User Profiles'!$A:$I,6,FALSE)</f>
        <v>indian_asian</v>
      </c>
      <c r="F2113">
        <f>VLOOKUP($A2113,'[1]User Profiles'!$A:$I,7,FALSE)</f>
        <v>31</v>
      </c>
      <c r="G2113" t="str">
        <f>VLOOKUP($A2113,'[1]User Profiles'!$A:$I,8,FALSE)</f>
        <v>Limpopo</v>
      </c>
      <c r="H2113" t="s">
        <v>18</v>
      </c>
      <c r="I2113" s="4">
        <v>42459</v>
      </c>
      <c r="J2113" s="1">
        <v>0.37569444444444444</v>
      </c>
      <c r="K2113" s="1">
        <v>0</v>
      </c>
      <c r="L2113" s="1" t="str">
        <f t="shared" si="129"/>
        <v>Wednesday</v>
      </c>
      <c r="M2113" t="str">
        <f t="shared" si="128"/>
        <v>March</v>
      </c>
      <c r="N2113" s="2" t="str">
        <f t="shared" si="130"/>
        <v>Morning</v>
      </c>
      <c r="O2113" s="2">
        <v>42459.375694444447</v>
      </c>
      <c r="P2113">
        <v>940881</v>
      </c>
      <c r="Q2113" t="str">
        <f t="shared" si="131"/>
        <v>Sports</v>
      </c>
    </row>
    <row r="2114" spans="1:17" x14ac:dyDescent="0.3">
      <c r="A2114">
        <v>833436</v>
      </c>
      <c r="B2114" t="str">
        <f>VLOOKUP($A2114,'[1]User Profiles'!$A:$I,2,FALSE)</f>
        <v>Jacinto </v>
      </c>
      <c r="C2114" t="str">
        <f>VLOOKUP($A2114,'[1]User Profiles'!$A:$I,3,FALSE)</f>
        <v>Mastrangelo</v>
      </c>
      <c r="D2114" t="str">
        <f>VLOOKUP($A2114,'[1]User Profiles'!$A:$I,5,FALSE)</f>
        <v>male</v>
      </c>
      <c r="E2114" t="str">
        <f>VLOOKUP($A2114,'[1]User Profiles'!$A:$I,6,FALSE)</f>
        <v>white</v>
      </c>
      <c r="F2114">
        <f>VLOOKUP($A2114,'[1]User Profiles'!$A:$I,7,FALSE)</f>
        <v>29</v>
      </c>
      <c r="G2114" t="str">
        <f>VLOOKUP($A2114,'[1]User Profiles'!$A:$I,8,FALSE)</f>
        <v>Western Cape</v>
      </c>
      <c r="H2114" t="s">
        <v>18</v>
      </c>
      <c r="I2114" s="4">
        <v>42424</v>
      </c>
      <c r="J2114" s="1">
        <v>0.37569444444444444</v>
      </c>
      <c r="K2114" s="1">
        <v>1.5277777777777779E-3</v>
      </c>
      <c r="L2114" s="1" t="str">
        <f t="shared" si="129"/>
        <v>Wednesday</v>
      </c>
      <c r="M2114" t="str">
        <f t="shared" ref="M2114:M2177" si="132">TEXT(I2114,"mmmm")</f>
        <v>February</v>
      </c>
      <c r="N2114" s="2" t="str">
        <f t="shared" si="130"/>
        <v>Morning</v>
      </c>
      <c r="O2114" s="2">
        <v>42424.375694444447</v>
      </c>
      <c r="P2114">
        <v>833436</v>
      </c>
      <c r="Q2114" t="str">
        <f t="shared" si="131"/>
        <v>Sports</v>
      </c>
    </row>
    <row r="2115" spans="1:17" x14ac:dyDescent="0.3">
      <c r="A2115">
        <v>831670</v>
      </c>
      <c r="B2115" t="str">
        <f>VLOOKUP($A2115,'[1]User Profiles'!$A:$I,2,FALSE)</f>
        <v>Lucas </v>
      </c>
      <c r="C2115" t="str">
        <f>VLOOKUP($A2115,'[1]User Profiles'!$A:$I,3,FALSE)</f>
        <v>Tatham</v>
      </c>
      <c r="D2115" t="str">
        <f>VLOOKUP($A2115,'[1]User Profiles'!$A:$I,5,FALSE)</f>
        <v>male</v>
      </c>
      <c r="E2115" t="str">
        <f>VLOOKUP($A2115,'[1]User Profiles'!$A:$I,6,FALSE)</f>
        <v>white</v>
      </c>
      <c r="F2115">
        <f>VLOOKUP($A2115,'[1]User Profiles'!$A:$I,7,FALSE)</f>
        <v>39</v>
      </c>
      <c r="G2115" t="str">
        <f>VLOOKUP($A2115,'[1]User Profiles'!$A:$I,8,FALSE)</f>
        <v>Gauteng</v>
      </c>
      <c r="H2115" t="s">
        <v>18</v>
      </c>
      <c r="I2115" s="4">
        <v>42432</v>
      </c>
      <c r="J2115" s="1">
        <v>0.37569444444444444</v>
      </c>
      <c r="K2115" s="1">
        <v>1.273148148148148E-3</v>
      </c>
      <c r="L2115" s="1" t="str">
        <f t="shared" ref="L2115:L2178" si="133">CHOOSE(WEEKDAY(I2115,1),"Sunday","Monday","Tuesday","Wednesday","Thursday","Friday","Saturday")</f>
        <v>Thursday</v>
      </c>
      <c r="M2115" t="str">
        <f t="shared" si="132"/>
        <v>March</v>
      </c>
      <c r="N2115" s="2" t="str">
        <f t="shared" ref="N2115:N2178" si="134">IF(J2115 &lt; TIME(6,0,0),"Early Morning",
 IF(J2115 &lt; TIME(12,0,0),"Morning",
 IF(J2115 &lt; TIME(16,0,0),"Midday",
 IF(J2115 &lt; TIME(19,0,0),"Afternoon","Evening"))))</f>
        <v>Morning</v>
      </c>
      <c r="O2115" s="2">
        <v>42432.375694444447</v>
      </c>
      <c r="P2115">
        <v>831670</v>
      </c>
      <c r="Q2115" t="str">
        <f t="shared" ref="Q2115:Q2178" si="135">IF(OR(H2115="Boomerang",H2115="Cartoon Network"),"Kids",
IF(OR(H2115="Live on SuperSport",H2115="SuperSport Blitz",H2115="Wimbledon",H2115="ICC Cricket World Cup 2011"),"Sports",
IF(OR(H2115="Africa Magic",H2115="M-Net",H2115="Vuzu",H2115="Channel O",H2115="E! Entertainment"),"Entertainment",
"Other")))</f>
        <v>Sports</v>
      </c>
    </row>
    <row r="2116" spans="1:17" x14ac:dyDescent="0.3">
      <c r="A2116">
        <v>730254</v>
      </c>
      <c r="B2116" t="str">
        <f>VLOOKUP($A2116,'[1]User Profiles'!$A:$I,2,FALSE)</f>
        <v>Stephen </v>
      </c>
      <c r="C2116" t="str">
        <f>VLOOKUP($A2116,'[1]User Profiles'!$A:$I,3,FALSE)</f>
        <v>Paradis</v>
      </c>
      <c r="D2116" t="str">
        <f>VLOOKUP($A2116,'[1]User Profiles'!$A:$I,5,FALSE)</f>
        <v>male</v>
      </c>
      <c r="E2116" t="str">
        <f>VLOOKUP($A2116,'[1]User Profiles'!$A:$I,6,FALSE)</f>
        <v>black</v>
      </c>
      <c r="F2116">
        <f>VLOOKUP($A2116,'[1]User Profiles'!$A:$I,7,FALSE)</f>
        <v>26</v>
      </c>
      <c r="G2116" t="str">
        <f>VLOOKUP($A2116,'[1]User Profiles'!$A:$I,8,FALSE)</f>
        <v>Gauteng</v>
      </c>
      <c r="H2116" t="s">
        <v>19</v>
      </c>
      <c r="I2116" s="4">
        <v>42390</v>
      </c>
      <c r="J2116" s="1">
        <v>0.37638888888888888</v>
      </c>
      <c r="K2116" s="1">
        <v>8.3194444444444432E-2</v>
      </c>
      <c r="L2116" s="1" t="str">
        <f t="shared" si="133"/>
        <v>Thursday</v>
      </c>
      <c r="M2116" t="str">
        <f t="shared" si="132"/>
        <v>January</v>
      </c>
      <c r="N2116" s="2" t="str">
        <f t="shared" si="134"/>
        <v>Morning</v>
      </c>
      <c r="O2116" s="2">
        <v>42390.376388888886</v>
      </c>
      <c r="P2116">
        <v>730254</v>
      </c>
      <c r="Q2116" t="str">
        <f t="shared" si="135"/>
        <v>Entertainment</v>
      </c>
    </row>
    <row r="2117" spans="1:17" x14ac:dyDescent="0.3">
      <c r="A2117">
        <v>819524</v>
      </c>
      <c r="B2117" t="str">
        <f>VLOOKUP($A2117,'[1]User Profiles'!$A:$I,2,FALSE)</f>
        <v>Garry </v>
      </c>
      <c r="C2117" t="str">
        <f>VLOOKUP($A2117,'[1]User Profiles'!$A:$I,3,FALSE)</f>
        <v>Lavoie</v>
      </c>
      <c r="D2117" t="str">
        <f>VLOOKUP($A2117,'[1]User Profiles'!$A:$I,5,FALSE)</f>
        <v>male</v>
      </c>
      <c r="E2117" t="str">
        <f>VLOOKUP($A2117,'[1]User Profiles'!$A:$I,6,FALSE)</f>
        <v>coloured</v>
      </c>
      <c r="F2117">
        <f>VLOOKUP($A2117,'[1]User Profiles'!$A:$I,7,FALSE)</f>
        <v>40</v>
      </c>
      <c r="G2117" t="str">
        <f>VLOOKUP($A2117,'[1]User Profiles'!$A:$I,8,FALSE)</f>
        <v>Western Cape</v>
      </c>
      <c r="H2117" t="s">
        <v>18</v>
      </c>
      <c r="I2117" s="4">
        <v>42449</v>
      </c>
      <c r="J2117" s="1">
        <v>0.37638888888888888</v>
      </c>
      <c r="K2117" s="1">
        <v>4.6296296296296294E-5</v>
      </c>
      <c r="L2117" s="1" t="str">
        <f t="shared" si="133"/>
        <v>Sunday</v>
      </c>
      <c r="M2117" t="str">
        <f t="shared" si="132"/>
        <v>March</v>
      </c>
      <c r="N2117" s="2" t="str">
        <f t="shared" si="134"/>
        <v>Morning</v>
      </c>
      <c r="O2117" s="2">
        <v>42449.376388888886</v>
      </c>
      <c r="P2117">
        <v>819524</v>
      </c>
      <c r="Q2117" t="str">
        <f t="shared" si="135"/>
        <v>Sports</v>
      </c>
    </row>
    <row r="2118" spans="1:17" x14ac:dyDescent="0.3">
      <c r="A2118">
        <v>621695</v>
      </c>
      <c r="B2118" t="str">
        <f>VLOOKUP($A2118,'[1]User Profiles'!$A:$I,2,FALSE)</f>
        <v>Alecia </v>
      </c>
      <c r="C2118" t="str">
        <f>VLOOKUP($A2118,'[1]User Profiles'!$A:$I,3,FALSE)</f>
        <v>Roquemore</v>
      </c>
      <c r="D2118" t="str">
        <f>VLOOKUP($A2118,'[1]User Profiles'!$A:$I,5,FALSE)</f>
        <v>female</v>
      </c>
      <c r="E2118" t="str">
        <f>VLOOKUP($A2118,'[1]User Profiles'!$A:$I,6,FALSE)</f>
        <v>None</v>
      </c>
      <c r="F2118">
        <f>VLOOKUP($A2118,'[1]User Profiles'!$A:$I,7,FALSE)</f>
        <v>20</v>
      </c>
      <c r="G2118" t="str">
        <f>VLOOKUP($A2118,'[1]User Profiles'!$A:$I,8,FALSE)</f>
        <v>Western Cape</v>
      </c>
      <c r="H2118" t="s">
        <v>25</v>
      </c>
      <c r="I2118" s="4">
        <v>42382</v>
      </c>
      <c r="J2118" s="1">
        <v>0.37638888888888888</v>
      </c>
      <c r="K2118" s="1">
        <v>9.2592592592592588E-5</v>
      </c>
      <c r="L2118" s="1" t="str">
        <f t="shared" si="133"/>
        <v>Wednesday</v>
      </c>
      <c r="M2118" t="str">
        <f t="shared" si="132"/>
        <v>January</v>
      </c>
      <c r="N2118" s="2" t="str">
        <f t="shared" si="134"/>
        <v>Morning</v>
      </c>
      <c r="O2118" s="2">
        <v>42382.376388888886</v>
      </c>
      <c r="P2118">
        <v>621695</v>
      </c>
      <c r="Q2118" t="str">
        <f t="shared" si="135"/>
        <v>Sports</v>
      </c>
    </row>
    <row r="2119" spans="1:17" x14ac:dyDescent="0.3">
      <c r="A2119">
        <v>940281</v>
      </c>
      <c r="B2119" t="str">
        <f>VLOOKUP($A2119,'[1]User Profiles'!$A:$I,2,FALSE)</f>
        <v>Shane </v>
      </c>
      <c r="C2119" t="str">
        <f>VLOOKUP($A2119,'[1]User Profiles'!$A:$I,3,FALSE)</f>
        <v>Leicht</v>
      </c>
      <c r="D2119" t="str">
        <f>VLOOKUP($A2119,'[1]User Profiles'!$A:$I,5,FALSE)</f>
        <v>male</v>
      </c>
      <c r="E2119" t="str">
        <f>VLOOKUP($A2119,'[1]User Profiles'!$A:$I,6,FALSE)</f>
        <v>white</v>
      </c>
      <c r="F2119">
        <f>VLOOKUP($A2119,'[1]User Profiles'!$A:$I,7,FALSE)</f>
        <v>35</v>
      </c>
      <c r="G2119" t="str">
        <f>VLOOKUP($A2119,'[1]User Profiles'!$A:$I,8,FALSE)</f>
        <v>Gauteng</v>
      </c>
      <c r="H2119" t="s">
        <v>16</v>
      </c>
      <c r="I2119" s="4">
        <v>42444</v>
      </c>
      <c r="J2119" s="1">
        <v>0.37638888888888888</v>
      </c>
      <c r="K2119" s="1">
        <v>0</v>
      </c>
      <c r="L2119" s="1" t="str">
        <f t="shared" si="133"/>
        <v>Tuesday</v>
      </c>
      <c r="M2119" t="str">
        <f t="shared" si="132"/>
        <v>March</v>
      </c>
      <c r="N2119" s="2" t="str">
        <f t="shared" si="134"/>
        <v>Morning</v>
      </c>
      <c r="O2119" s="2">
        <v>42444.376388888886</v>
      </c>
      <c r="P2119">
        <v>940281</v>
      </c>
      <c r="Q2119" t="str">
        <f t="shared" si="135"/>
        <v>Other</v>
      </c>
    </row>
    <row r="2120" spans="1:17" x14ac:dyDescent="0.3">
      <c r="A2120">
        <v>809675</v>
      </c>
      <c r="B2120" t="str">
        <f>VLOOKUP($A2120,'[1]User Profiles'!$A:$I,2,FALSE)</f>
        <v>Stacy </v>
      </c>
      <c r="C2120" t="str">
        <f>VLOOKUP($A2120,'[1]User Profiles'!$A:$I,3,FALSE)</f>
        <v>Borelli</v>
      </c>
      <c r="D2120" t="str">
        <f>VLOOKUP($A2120,'[1]User Profiles'!$A:$I,5,FALSE)</f>
        <v>male</v>
      </c>
      <c r="E2120" t="str">
        <f>VLOOKUP($A2120,'[1]User Profiles'!$A:$I,6,FALSE)</f>
        <v>white</v>
      </c>
      <c r="F2120">
        <f>VLOOKUP($A2120,'[1]User Profiles'!$A:$I,7,FALSE)</f>
        <v>60</v>
      </c>
      <c r="G2120" t="str">
        <f>VLOOKUP($A2120,'[1]User Profiles'!$A:$I,8,FALSE)</f>
        <v>Kwazulu Natal</v>
      </c>
      <c r="H2120" t="s">
        <v>20</v>
      </c>
      <c r="I2120" s="4">
        <v>42449</v>
      </c>
      <c r="J2120" s="1">
        <v>0.37638888888888888</v>
      </c>
      <c r="K2120" s="1">
        <v>4.8611111111111104E-4</v>
      </c>
      <c r="L2120" s="1" t="str">
        <f t="shared" si="133"/>
        <v>Sunday</v>
      </c>
      <c r="M2120" t="str">
        <f t="shared" si="132"/>
        <v>March</v>
      </c>
      <c r="N2120" s="2" t="str">
        <f t="shared" si="134"/>
        <v>Morning</v>
      </c>
      <c r="O2120" s="2">
        <v>42449.376388888886</v>
      </c>
      <c r="P2120">
        <v>809675</v>
      </c>
      <c r="Q2120" t="str">
        <f t="shared" si="135"/>
        <v>Other</v>
      </c>
    </row>
    <row r="2121" spans="1:17" x14ac:dyDescent="0.3">
      <c r="A2121">
        <v>893201</v>
      </c>
      <c r="B2121" t="str">
        <f>VLOOKUP($A2121,'[1]User Profiles'!$A:$I,2,FALSE)</f>
        <v>Romeo </v>
      </c>
      <c r="C2121" t="str">
        <f>VLOOKUP($A2121,'[1]User Profiles'!$A:$I,3,FALSE)</f>
        <v>Creager</v>
      </c>
      <c r="D2121" t="str">
        <f>VLOOKUP($A2121,'[1]User Profiles'!$A:$I,5,FALSE)</f>
        <v>male</v>
      </c>
      <c r="E2121" t="str">
        <f>VLOOKUP($A2121,'[1]User Profiles'!$A:$I,6,FALSE)</f>
        <v>white</v>
      </c>
      <c r="F2121">
        <f>VLOOKUP($A2121,'[1]User Profiles'!$A:$I,7,FALSE)</f>
        <v>35</v>
      </c>
      <c r="G2121" t="str">
        <f>VLOOKUP($A2121,'[1]User Profiles'!$A:$I,8,FALSE)</f>
        <v>Gauteng</v>
      </c>
      <c r="H2121" t="s">
        <v>17</v>
      </c>
      <c r="I2121" s="4">
        <v>42446</v>
      </c>
      <c r="J2121" s="1">
        <v>0.37638888888888888</v>
      </c>
      <c r="K2121" s="1">
        <v>2.4652777777777776E-3</v>
      </c>
      <c r="L2121" s="1" t="str">
        <f t="shared" si="133"/>
        <v>Thursday</v>
      </c>
      <c r="M2121" t="str">
        <f t="shared" si="132"/>
        <v>March</v>
      </c>
      <c r="N2121" s="2" t="str">
        <f t="shared" si="134"/>
        <v>Morning</v>
      </c>
      <c r="O2121" s="2">
        <v>42446.376388888886</v>
      </c>
      <c r="P2121">
        <v>893201</v>
      </c>
      <c r="Q2121" t="str">
        <f t="shared" si="135"/>
        <v>Other</v>
      </c>
    </row>
    <row r="2122" spans="1:17" x14ac:dyDescent="0.3">
      <c r="A2122">
        <v>940454</v>
      </c>
      <c r="B2122" t="str">
        <f>VLOOKUP($A2122,'[1]User Profiles'!$A:$I,2,FALSE)</f>
        <v>Efren </v>
      </c>
      <c r="C2122" t="str">
        <f>VLOOKUP($A2122,'[1]User Profiles'!$A:$I,3,FALSE)</f>
        <v>Holt</v>
      </c>
      <c r="D2122" t="str">
        <f>VLOOKUP($A2122,'[1]User Profiles'!$A:$I,5,FALSE)</f>
        <v>male</v>
      </c>
      <c r="E2122" t="str">
        <f>VLOOKUP($A2122,'[1]User Profiles'!$A:$I,6,FALSE)</f>
        <v>indian_asian</v>
      </c>
      <c r="F2122">
        <f>VLOOKUP($A2122,'[1]User Profiles'!$A:$I,7,FALSE)</f>
        <v>22</v>
      </c>
      <c r="G2122" t="str">
        <f>VLOOKUP($A2122,'[1]User Profiles'!$A:$I,8,FALSE)</f>
        <v>Gauteng</v>
      </c>
      <c r="H2122" t="s">
        <v>20</v>
      </c>
      <c r="I2122" s="4">
        <v>42453</v>
      </c>
      <c r="J2122" s="1">
        <v>0.37638888888888888</v>
      </c>
      <c r="K2122" s="1">
        <v>3.4722222222222224E-4</v>
      </c>
      <c r="L2122" s="1" t="str">
        <f t="shared" si="133"/>
        <v>Thursday</v>
      </c>
      <c r="M2122" t="str">
        <f t="shared" si="132"/>
        <v>March</v>
      </c>
      <c r="N2122" s="2" t="str">
        <f t="shared" si="134"/>
        <v>Morning</v>
      </c>
      <c r="O2122" s="2">
        <v>42453.376388888886</v>
      </c>
      <c r="P2122">
        <v>940454</v>
      </c>
      <c r="Q2122" t="str">
        <f t="shared" si="135"/>
        <v>Other</v>
      </c>
    </row>
    <row r="2123" spans="1:17" x14ac:dyDescent="0.3">
      <c r="A2123">
        <v>867658</v>
      </c>
      <c r="B2123" t="str">
        <f>VLOOKUP($A2123,'[1]User Profiles'!$A:$I,2,FALSE)</f>
        <v>Stacy </v>
      </c>
      <c r="C2123" t="str">
        <f>VLOOKUP($A2123,'[1]User Profiles'!$A:$I,3,FALSE)</f>
        <v>Slane</v>
      </c>
      <c r="D2123" t="str">
        <f>VLOOKUP($A2123,'[1]User Profiles'!$A:$I,5,FALSE)</f>
        <v>male</v>
      </c>
      <c r="E2123" t="str">
        <f>VLOOKUP($A2123,'[1]User Profiles'!$A:$I,6,FALSE)</f>
        <v>indian_asian</v>
      </c>
      <c r="F2123">
        <f>VLOOKUP($A2123,'[1]User Profiles'!$A:$I,7,FALSE)</f>
        <v>28</v>
      </c>
      <c r="G2123" t="str">
        <f>VLOOKUP($A2123,'[1]User Profiles'!$A:$I,8,FALSE)</f>
        <v>Gauteng</v>
      </c>
      <c r="H2123" t="s">
        <v>18</v>
      </c>
      <c r="I2123" s="4">
        <v>42452</v>
      </c>
      <c r="J2123" s="1">
        <v>0.37638888888888888</v>
      </c>
      <c r="K2123" s="1">
        <v>3.4722222222222224E-4</v>
      </c>
      <c r="L2123" s="1" t="str">
        <f t="shared" si="133"/>
        <v>Wednesday</v>
      </c>
      <c r="M2123" t="str">
        <f t="shared" si="132"/>
        <v>March</v>
      </c>
      <c r="N2123" s="2" t="str">
        <f t="shared" si="134"/>
        <v>Morning</v>
      </c>
      <c r="O2123" s="2">
        <v>42452.376388888886</v>
      </c>
      <c r="P2123">
        <v>867658</v>
      </c>
      <c r="Q2123" t="str">
        <f t="shared" si="135"/>
        <v>Sports</v>
      </c>
    </row>
    <row r="2124" spans="1:17" x14ac:dyDescent="0.3">
      <c r="A2124">
        <v>2371070</v>
      </c>
      <c r="B2124" t="str">
        <f>VLOOKUP($A2124,'[1]User Profiles'!$A:$I,2,FALSE)</f>
        <v>Hyman </v>
      </c>
      <c r="C2124" t="str">
        <f>VLOOKUP($A2124,'[1]User Profiles'!$A:$I,3,FALSE)</f>
        <v>Hoadley</v>
      </c>
      <c r="D2124" t="str">
        <f>VLOOKUP($A2124,'[1]User Profiles'!$A:$I,5,FALSE)</f>
        <v>male</v>
      </c>
      <c r="E2124" t="str">
        <f>VLOOKUP($A2124,'[1]User Profiles'!$A:$I,6,FALSE)</f>
        <v>None</v>
      </c>
      <c r="F2124">
        <f>VLOOKUP($A2124,'[1]User Profiles'!$A:$I,7,FALSE)</f>
        <v>32</v>
      </c>
      <c r="G2124" t="str">
        <f>VLOOKUP($A2124,'[1]User Profiles'!$A:$I,8,FALSE)</f>
        <v>Gauteng</v>
      </c>
      <c r="H2124" t="s">
        <v>18</v>
      </c>
      <c r="I2124" s="4">
        <v>42444</v>
      </c>
      <c r="J2124" s="1">
        <v>0.37638888888888888</v>
      </c>
      <c r="K2124" s="1">
        <v>9.3981481481481485E-3</v>
      </c>
      <c r="L2124" s="1" t="str">
        <f t="shared" si="133"/>
        <v>Tuesday</v>
      </c>
      <c r="M2124" t="str">
        <f t="shared" si="132"/>
        <v>March</v>
      </c>
      <c r="N2124" s="2" t="str">
        <f t="shared" si="134"/>
        <v>Morning</v>
      </c>
      <c r="O2124" s="2">
        <v>42444.376388888886</v>
      </c>
      <c r="P2124">
        <v>2371070</v>
      </c>
      <c r="Q2124" t="str">
        <f t="shared" si="135"/>
        <v>Sports</v>
      </c>
    </row>
    <row r="2125" spans="1:17" x14ac:dyDescent="0.3">
      <c r="A2125">
        <v>242356</v>
      </c>
      <c r="B2125" t="str">
        <f>VLOOKUP($A2125,'[1]User Profiles'!$A:$I,2,FALSE)</f>
        <v>Stacy </v>
      </c>
      <c r="C2125" t="str">
        <f>VLOOKUP($A2125,'[1]User Profiles'!$A:$I,3,FALSE)</f>
        <v>Singer</v>
      </c>
      <c r="D2125" t="str">
        <f>VLOOKUP($A2125,'[1]User Profiles'!$A:$I,5,FALSE)</f>
        <v>male</v>
      </c>
      <c r="E2125" t="str">
        <f>VLOOKUP($A2125,'[1]User Profiles'!$A:$I,6,FALSE)</f>
        <v>white</v>
      </c>
      <c r="F2125">
        <f>VLOOKUP($A2125,'[1]User Profiles'!$A:$I,7,FALSE)</f>
        <v>30</v>
      </c>
      <c r="G2125" t="str">
        <f>VLOOKUP($A2125,'[1]User Profiles'!$A:$I,8,FALSE)</f>
        <v>Gauteng</v>
      </c>
      <c r="H2125" t="s">
        <v>18</v>
      </c>
      <c r="I2125" s="4">
        <v>42430</v>
      </c>
      <c r="J2125" s="1">
        <v>0.37708333333333333</v>
      </c>
      <c r="K2125" s="1">
        <v>0</v>
      </c>
      <c r="L2125" s="1" t="str">
        <f t="shared" si="133"/>
        <v>Tuesday</v>
      </c>
      <c r="M2125" t="str">
        <f t="shared" si="132"/>
        <v>March</v>
      </c>
      <c r="N2125" s="2" t="str">
        <f t="shared" si="134"/>
        <v>Morning</v>
      </c>
      <c r="O2125" s="2">
        <v>42430.377083333333</v>
      </c>
      <c r="P2125">
        <v>241871</v>
      </c>
      <c r="Q2125" t="str">
        <f t="shared" si="135"/>
        <v>Sports</v>
      </c>
    </row>
    <row r="2126" spans="1:17" x14ac:dyDescent="0.3">
      <c r="A2126">
        <v>764656</v>
      </c>
      <c r="B2126" t="str">
        <f>VLOOKUP($A2126,'[1]User Profiles'!$A:$I,2,FALSE)</f>
        <v>Stefan </v>
      </c>
      <c r="C2126" t="str">
        <f>VLOOKUP($A2126,'[1]User Profiles'!$A:$I,3,FALSE)</f>
        <v>Fudge</v>
      </c>
      <c r="D2126" t="str">
        <f>VLOOKUP($A2126,'[1]User Profiles'!$A:$I,5,FALSE)</f>
        <v>male</v>
      </c>
      <c r="E2126" t="str">
        <f>VLOOKUP($A2126,'[1]User Profiles'!$A:$I,6,FALSE)</f>
        <v>indian_asian</v>
      </c>
      <c r="F2126">
        <f>VLOOKUP($A2126,'[1]User Profiles'!$A:$I,7,FALSE)</f>
        <v>34</v>
      </c>
      <c r="G2126" t="str">
        <f>VLOOKUP($A2126,'[1]User Profiles'!$A:$I,8,FALSE)</f>
        <v>Western Cape</v>
      </c>
      <c r="H2126" t="s">
        <v>20</v>
      </c>
      <c r="I2126" s="4">
        <v>42374</v>
      </c>
      <c r="J2126" s="1">
        <v>0.37708333333333333</v>
      </c>
      <c r="K2126" s="1">
        <v>1.5694444444444445E-2</v>
      </c>
      <c r="L2126" s="1" t="str">
        <f t="shared" si="133"/>
        <v>Tuesday</v>
      </c>
      <c r="M2126" t="str">
        <f t="shared" si="132"/>
        <v>January</v>
      </c>
      <c r="N2126" s="2" t="str">
        <f t="shared" si="134"/>
        <v>Morning</v>
      </c>
      <c r="O2126" s="2">
        <v>42374.377083333333</v>
      </c>
      <c r="P2126">
        <v>764656</v>
      </c>
      <c r="Q2126" t="str">
        <f t="shared" si="135"/>
        <v>Other</v>
      </c>
    </row>
    <row r="2127" spans="1:17" x14ac:dyDescent="0.3">
      <c r="A2127">
        <v>820717</v>
      </c>
      <c r="B2127" t="str">
        <f>VLOOKUP($A2127,'[1]User Profiles'!$A:$I,2,FALSE)</f>
        <v>Lucas </v>
      </c>
      <c r="C2127" t="str">
        <f>VLOOKUP($A2127,'[1]User Profiles'!$A:$I,3,FALSE)</f>
        <v>Wigfall</v>
      </c>
      <c r="D2127" t="str">
        <f>VLOOKUP($A2127,'[1]User Profiles'!$A:$I,5,FALSE)</f>
        <v>male</v>
      </c>
      <c r="E2127" t="str">
        <f>VLOOKUP($A2127,'[1]User Profiles'!$A:$I,6,FALSE)</f>
        <v>black</v>
      </c>
      <c r="F2127">
        <f>VLOOKUP($A2127,'[1]User Profiles'!$A:$I,7,FALSE)</f>
        <v>36</v>
      </c>
      <c r="G2127" t="str">
        <f>VLOOKUP($A2127,'[1]User Profiles'!$A:$I,8,FALSE)</f>
        <v>Gauteng</v>
      </c>
      <c r="H2127" t="s">
        <v>19</v>
      </c>
      <c r="I2127" s="4">
        <v>42425</v>
      </c>
      <c r="J2127" s="1">
        <v>0.37708333333333333</v>
      </c>
      <c r="K2127" s="1">
        <v>1.2152777777777778E-3</v>
      </c>
      <c r="L2127" s="1" t="str">
        <f t="shared" si="133"/>
        <v>Thursday</v>
      </c>
      <c r="M2127" t="str">
        <f t="shared" si="132"/>
        <v>February</v>
      </c>
      <c r="N2127" s="2" t="str">
        <f t="shared" si="134"/>
        <v>Morning</v>
      </c>
      <c r="O2127" s="2">
        <v>42425.377083333333</v>
      </c>
      <c r="P2127">
        <v>820717</v>
      </c>
      <c r="Q2127" t="str">
        <f t="shared" si="135"/>
        <v>Entertainment</v>
      </c>
    </row>
    <row r="2128" spans="1:17" x14ac:dyDescent="0.3">
      <c r="A2128">
        <v>2368984</v>
      </c>
      <c r="B2128" t="str">
        <f>VLOOKUP($A2128,'[1]User Profiles'!$A:$I,2,FALSE)</f>
        <v>Lucas </v>
      </c>
      <c r="C2128" t="str">
        <f>VLOOKUP($A2128,'[1]User Profiles'!$A:$I,3,FALSE)</f>
        <v>Beville</v>
      </c>
      <c r="D2128" t="str">
        <f>VLOOKUP($A2128,'[1]User Profiles'!$A:$I,5,FALSE)</f>
        <v>male</v>
      </c>
      <c r="E2128" t="str">
        <f>VLOOKUP($A2128,'[1]User Profiles'!$A:$I,6,FALSE)</f>
        <v>indian_asian</v>
      </c>
      <c r="F2128">
        <f>VLOOKUP($A2128,'[1]User Profiles'!$A:$I,7,FALSE)</f>
        <v>28</v>
      </c>
      <c r="G2128" t="str">
        <f>VLOOKUP($A2128,'[1]User Profiles'!$A:$I,8,FALSE)</f>
        <v>Limpopo</v>
      </c>
      <c r="H2128" t="s">
        <v>20</v>
      </c>
      <c r="I2128" s="4">
        <v>42374</v>
      </c>
      <c r="J2128" s="1">
        <v>0.37708333333333333</v>
      </c>
      <c r="K2128" s="1">
        <v>8.6574074074074071E-3</v>
      </c>
      <c r="L2128" s="1" t="str">
        <f t="shared" si="133"/>
        <v>Tuesday</v>
      </c>
      <c r="M2128" t="str">
        <f t="shared" si="132"/>
        <v>January</v>
      </c>
      <c r="N2128" s="2" t="str">
        <f t="shared" si="134"/>
        <v>Morning</v>
      </c>
      <c r="O2128" s="2">
        <v>42374.377083333333</v>
      </c>
      <c r="P2128">
        <v>2368984</v>
      </c>
      <c r="Q2128" t="str">
        <f t="shared" si="135"/>
        <v>Other</v>
      </c>
    </row>
    <row r="2129" spans="1:17" x14ac:dyDescent="0.3">
      <c r="A2129">
        <v>1999958</v>
      </c>
      <c r="B2129" t="str">
        <f>VLOOKUP($A2129,'[1]User Profiles'!$A:$I,2,FALSE)</f>
        <v>Irving </v>
      </c>
      <c r="C2129" t="str">
        <f>VLOOKUP($A2129,'[1]User Profiles'!$A:$I,3,FALSE)</f>
        <v>Restivo</v>
      </c>
      <c r="D2129" t="str">
        <f>VLOOKUP($A2129,'[1]User Profiles'!$A:$I,5,FALSE)</f>
        <v>male</v>
      </c>
      <c r="E2129" t="str">
        <f>VLOOKUP($A2129,'[1]User Profiles'!$A:$I,6,FALSE)</f>
        <v>indian_asian</v>
      </c>
      <c r="F2129">
        <f>VLOOKUP($A2129,'[1]User Profiles'!$A:$I,7,FALSE)</f>
        <v>24</v>
      </c>
      <c r="G2129" t="str">
        <f>VLOOKUP($A2129,'[1]User Profiles'!$A:$I,8,FALSE)</f>
        <v>Mpumalanga</v>
      </c>
      <c r="H2129" t="s">
        <v>18</v>
      </c>
      <c r="I2129" s="4">
        <v>42448</v>
      </c>
      <c r="J2129" s="1">
        <v>0.37708333333333333</v>
      </c>
      <c r="K2129" s="1">
        <v>2.0231481481481482E-2</v>
      </c>
      <c r="L2129" s="1" t="str">
        <f t="shared" si="133"/>
        <v>Saturday</v>
      </c>
      <c r="M2129" t="str">
        <f t="shared" si="132"/>
        <v>March</v>
      </c>
      <c r="N2129" s="2" t="str">
        <f t="shared" si="134"/>
        <v>Morning</v>
      </c>
      <c r="O2129" s="2">
        <v>42448.377083333333</v>
      </c>
      <c r="P2129">
        <v>1999958</v>
      </c>
      <c r="Q2129" t="str">
        <f t="shared" si="135"/>
        <v>Sports</v>
      </c>
    </row>
    <row r="2130" spans="1:17" x14ac:dyDescent="0.3">
      <c r="A2130">
        <v>793947</v>
      </c>
      <c r="B2130" t="str">
        <f>VLOOKUP($A2130,'[1]User Profiles'!$A:$I,2,FALSE)</f>
        <v>Hollis </v>
      </c>
      <c r="C2130" t="str">
        <f>VLOOKUP($A2130,'[1]User Profiles'!$A:$I,3,FALSE)</f>
        <v>Mina</v>
      </c>
      <c r="D2130" t="str">
        <f>VLOOKUP($A2130,'[1]User Profiles'!$A:$I,5,FALSE)</f>
        <v>male</v>
      </c>
      <c r="E2130" t="str">
        <f>VLOOKUP($A2130,'[1]User Profiles'!$A:$I,6,FALSE)</f>
        <v>black</v>
      </c>
      <c r="F2130">
        <f>VLOOKUP($A2130,'[1]User Profiles'!$A:$I,7,FALSE)</f>
        <v>42</v>
      </c>
      <c r="G2130" t="str">
        <f>VLOOKUP($A2130,'[1]User Profiles'!$A:$I,8,FALSE)</f>
        <v>Gauteng</v>
      </c>
      <c r="H2130" t="s">
        <v>21</v>
      </c>
      <c r="I2130" s="4">
        <v>42415</v>
      </c>
      <c r="J2130" s="1">
        <v>0.37708333333333333</v>
      </c>
      <c r="K2130" s="1">
        <v>3.4722222222222222E-5</v>
      </c>
      <c r="L2130" s="1" t="str">
        <f t="shared" si="133"/>
        <v>Monday</v>
      </c>
      <c r="M2130" t="str">
        <f t="shared" si="132"/>
        <v>February</v>
      </c>
      <c r="N2130" s="2" t="str">
        <f t="shared" si="134"/>
        <v>Morning</v>
      </c>
      <c r="O2130" s="2">
        <v>42415.377083333333</v>
      </c>
      <c r="P2130">
        <v>793947</v>
      </c>
      <c r="Q2130" t="str">
        <f t="shared" si="135"/>
        <v>Kids</v>
      </c>
    </row>
    <row r="2131" spans="1:17" x14ac:dyDescent="0.3">
      <c r="A2131">
        <v>893026</v>
      </c>
      <c r="B2131" t="str">
        <f>VLOOKUP($A2131,'[1]User Profiles'!$A:$I,2,FALSE)</f>
        <v>Lucas </v>
      </c>
      <c r="C2131" t="str">
        <f>VLOOKUP($A2131,'[1]User Profiles'!$A:$I,3,FALSE)</f>
        <v>Deblois</v>
      </c>
      <c r="D2131" t="str">
        <f>VLOOKUP($A2131,'[1]User Profiles'!$A:$I,5,FALSE)</f>
        <v>male</v>
      </c>
      <c r="E2131" t="str">
        <f>VLOOKUP($A2131,'[1]User Profiles'!$A:$I,6,FALSE)</f>
        <v>indian_asian</v>
      </c>
      <c r="F2131">
        <f>VLOOKUP($A2131,'[1]User Profiles'!$A:$I,7,FALSE)</f>
        <v>32</v>
      </c>
      <c r="G2131" t="str">
        <f>VLOOKUP($A2131,'[1]User Profiles'!$A:$I,8,FALSE)</f>
        <v>Gauteng</v>
      </c>
      <c r="H2131" t="s">
        <v>18</v>
      </c>
      <c r="I2131" s="4">
        <v>42452</v>
      </c>
      <c r="J2131" s="1">
        <v>0.37708333333333333</v>
      </c>
      <c r="K2131" s="1">
        <v>3.7731481481481483E-3</v>
      </c>
      <c r="L2131" s="1" t="str">
        <f t="shared" si="133"/>
        <v>Wednesday</v>
      </c>
      <c r="M2131" t="str">
        <f t="shared" si="132"/>
        <v>March</v>
      </c>
      <c r="N2131" s="2" t="str">
        <f t="shared" si="134"/>
        <v>Morning</v>
      </c>
      <c r="O2131" s="2">
        <v>42452.377083333333</v>
      </c>
      <c r="P2131">
        <v>893026</v>
      </c>
      <c r="Q2131" t="str">
        <f t="shared" si="135"/>
        <v>Sports</v>
      </c>
    </row>
    <row r="2132" spans="1:17" x14ac:dyDescent="0.3">
      <c r="A2132">
        <v>2369305</v>
      </c>
      <c r="B2132" t="str">
        <f>VLOOKUP($A2132,'[1]User Profiles'!$A:$I,2,FALSE)</f>
        <v>Lane </v>
      </c>
      <c r="C2132" t="str">
        <f>VLOOKUP($A2132,'[1]User Profiles'!$A:$I,3,FALSE)</f>
        <v>Roquemore</v>
      </c>
      <c r="D2132" t="str">
        <f>VLOOKUP($A2132,'[1]User Profiles'!$A:$I,5,FALSE)</f>
        <v>male</v>
      </c>
      <c r="E2132" t="str">
        <f>VLOOKUP($A2132,'[1]User Profiles'!$A:$I,6,FALSE)</f>
        <v>indian_asian</v>
      </c>
      <c r="F2132">
        <f>VLOOKUP($A2132,'[1]User Profiles'!$A:$I,7,FALSE)</f>
        <v>10</v>
      </c>
      <c r="G2132" t="str">
        <f>VLOOKUP($A2132,'[1]User Profiles'!$A:$I,8,FALSE)</f>
        <v>Limpopo</v>
      </c>
      <c r="H2132" t="s">
        <v>18</v>
      </c>
      <c r="I2132" s="4">
        <v>42421</v>
      </c>
      <c r="J2132" s="1">
        <v>0.37708333333333333</v>
      </c>
      <c r="K2132" s="1">
        <v>8.1018518518518516E-4</v>
      </c>
      <c r="L2132" s="1" t="str">
        <f t="shared" si="133"/>
        <v>Sunday</v>
      </c>
      <c r="M2132" t="str">
        <f t="shared" si="132"/>
        <v>February</v>
      </c>
      <c r="N2132" s="2" t="str">
        <f t="shared" si="134"/>
        <v>Morning</v>
      </c>
      <c r="O2132" s="2">
        <v>42421.377083333333</v>
      </c>
      <c r="P2132">
        <v>2369305</v>
      </c>
      <c r="Q2132" t="str">
        <f t="shared" si="135"/>
        <v>Sports</v>
      </c>
    </row>
    <row r="2133" spans="1:17" x14ac:dyDescent="0.3">
      <c r="A2133">
        <v>789202</v>
      </c>
      <c r="B2133" t="str">
        <f>VLOOKUP($A2133,'[1]User Profiles'!$A:$I,2,FALSE)</f>
        <v>Irving </v>
      </c>
      <c r="C2133" t="str">
        <f>VLOOKUP($A2133,'[1]User Profiles'!$A:$I,3,FALSE)</f>
        <v>Creager</v>
      </c>
      <c r="D2133" t="str">
        <f>VLOOKUP($A2133,'[1]User Profiles'!$A:$I,5,FALSE)</f>
        <v>male</v>
      </c>
      <c r="E2133" t="str">
        <f>VLOOKUP($A2133,'[1]User Profiles'!$A:$I,6,FALSE)</f>
        <v>coloured</v>
      </c>
      <c r="F2133">
        <f>VLOOKUP($A2133,'[1]User Profiles'!$A:$I,7,FALSE)</f>
        <v>28</v>
      </c>
      <c r="G2133" t="str">
        <f>VLOOKUP($A2133,'[1]User Profiles'!$A:$I,8,FALSE)</f>
        <v>Western Cape</v>
      </c>
      <c r="H2133" t="s">
        <v>17</v>
      </c>
      <c r="I2133" s="4">
        <v>42418</v>
      </c>
      <c r="J2133" s="1">
        <v>0.37708333333333333</v>
      </c>
      <c r="K2133" s="1">
        <v>2.5625000000000002E-2</v>
      </c>
      <c r="L2133" s="1" t="str">
        <f t="shared" si="133"/>
        <v>Thursday</v>
      </c>
      <c r="M2133" t="str">
        <f t="shared" si="132"/>
        <v>February</v>
      </c>
      <c r="N2133" s="2" t="str">
        <f t="shared" si="134"/>
        <v>Morning</v>
      </c>
      <c r="O2133" s="2">
        <v>42418.377083333333</v>
      </c>
      <c r="P2133">
        <v>789202</v>
      </c>
      <c r="Q2133" t="str">
        <f t="shared" si="135"/>
        <v>Other</v>
      </c>
    </row>
    <row r="2134" spans="1:17" x14ac:dyDescent="0.3">
      <c r="A2134">
        <v>2216357</v>
      </c>
      <c r="B2134" t="str">
        <f>VLOOKUP($A2134,'[1]User Profiles'!$A:$I,2,FALSE)</f>
        <v>Robby </v>
      </c>
      <c r="C2134" t="str">
        <f>VLOOKUP($A2134,'[1]User Profiles'!$A:$I,3,FALSE)</f>
        <v>Styer</v>
      </c>
      <c r="D2134" t="str">
        <f>VLOOKUP($A2134,'[1]User Profiles'!$A:$I,5,FALSE)</f>
        <v>male</v>
      </c>
      <c r="E2134" t="str">
        <f>VLOOKUP($A2134,'[1]User Profiles'!$A:$I,6,FALSE)</f>
        <v>black</v>
      </c>
      <c r="F2134">
        <f>VLOOKUP($A2134,'[1]User Profiles'!$A:$I,7,FALSE)</f>
        <v>35</v>
      </c>
      <c r="G2134" t="str">
        <f>VLOOKUP($A2134,'[1]User Profiles'!$A:$I,8,FALSE)</f>
        <v>Western Cape</v>
      </c>
      <c r="H2134" t="s">
        <v>16</v>
      </c>
      <c r="I2134" s="4">
        <v>42442</v>
      </c>
      <c r="J2134" s="1">
        <v>0.37708333333333333</v>
      </c>
      <c r="K2134" s="1">
        <v>0</v>
      </c>
      <c r="L2134" s="1" t="str">
        <f t="shared" si="133"/>
        <v>Sunday</v>
      </c>
      <c r="M2134" t="str">
        <f t="shared" si="132"/>
        <v>March</v>
      </c>
      <c r="N2134" s="2" t="str">
        <f t="shared" si="134"/>
        <v>Morning</v>
      </c>
      <c r="O2134" s="2">
        <v>42442.377083333333</v>
      </c>
      <c r="P2134">
        <v>2216357</v>
      </c>
      <c r="Q2134" t="str">
        <f t="shared" si="135"/>
        <v>Other</v>
      </c>
    </row>
    <row r="2135" spans="1:17" x14ac:dyDescent="0.3">
      <c r="A2135">
        <v>822174</v>
      </c>
      <c r="B2135" t="str">
        <f>VLOOKUP($A2135,'[1]User Profiles'!$A:$I,2,FALSE)</f>
        <v>Kyle </v>
      </c>
      <c r="C2135" t="str">
        <f>VLOOKUP($A2135,'[1]User Profiles'!$A:$I,3,FALSE)</f>
        <v>Styer</v>
      </c>
      <c r="D2135" t="str">
        <f>VLOOKUP($A2135,'[1]User Profiles'!$A:$I,5,FALSE)</f>
        <v>male</v>
      </c>
      <c r="E2135" t="str">
        <f>VLOOKUP($A2135,'[1]User Profiles'!$A:$I,6,FALSE)</f>
        <v>black</v>
      </c>
      <c r="F2135">
        <f>VLOOKUP($A2135,'[1]User Profiles'!$A:$I,7,FALSE)</f>
        <v>39</v>
      </c>
      <c r="G2135" t="str">
        <f>VLOOKUP($A2135,'[1]User Profiles'!$A:$I,8,FALSE)</f>
        <v>Gauteng</v>
      </c>
      <c r="H2135" t="s">
        <v>25</v>
      </c>
      <c r="I2135" s="4">
        <v>42420</v>
      </c>
      <c r="J2135" s="1">
        <v>0.37708333333333333</v>
      </c>
      <c r="K2135" s="1">
        <v>9.2592592592592588E-5</v>
      </c>
      <c r="L2135" s="1" t="str">
        <f t="shared" si="133"/>
        <v>Saturday</v>
      </c>
      <c r="M2135" t="str">
        <f t="shared" si="132"/>
        <v>February</v>
      </c>
      <c r="N2135" s="2" t="str">
        <f t="shared" si="134"/>
        <v>Morning</v>
      </c>
      <c r="O2135" s="2">
        <v>42420.377083333333</v>
      </c>
      <c r="P2135">
        <v>822174</v>
      </c>
      <c r="Q2135" t="str">
        <f t="shared" si="135"/>
        <v>Sports</v>
      </c>
    </row>
    <row r="2136" spans="1:17" x14ac:dyDescent="0.3">
      <c r="A2136">
        <v>833542</v>
      </c>
      <c r="B2136" t="str">
        <f>VLOOKUP($A2136,'[1]User Profiles'!$A:$I,2,FALSE)</f>
        <v>Hyman </v>
      </c>
      <c r="C2136" t="str">
        <f>VLOOKUP($A2136,'[1]User Profiles'!$A:$I,3,FALSE)</f>
        <v>Hier</v>
      </c>
      <c r="D2136" t="str">
        <f>VLOOKUP($A2136,'[1]User Profiles'!$A:$I,5,FALSE)</f>
        <v>male</v>
      </c>
      <c r="E2136" t="str">
        <f>VLOOKUP($A2136,'[1]User Profiles'!$A:$I,6,FALSE)</f>
        <v>indian_asian</v>
      </c>
      <c r="F2136">
        <f>VLOOKUP($A2136,'[1]User Profiles'!$A:$I,7,FALSE)</f>
        <v>49</v>
      </c>
      <c r="G2136" t="str">
        <f>VLOOKUP($A2136,'[1]User Profiles'!$A:$I,8,FALSE)</f>
        <v>Gauteng</v>
      </c>
      <c r="H2136" t="s">
        <v>18</v>
      </c>
      <c r="I2136" s="4">
        <v>42459</v>
      </c>
      <c r="J2136" s="1">
        <v>0.37708333333333333</v>
      </c>
      <c r="K2136" s="1">
        <v>4.5601851851851853E-3</v>
      </c>
      <c r="L2136" s="1" t="str">
        <f t="shared" si="133"/>
        <v>Wednesday</v>
      </c>
      <c r="M2136" t="str">
        <f t="shared" si="132"/>
        <v>March</v>
      </c>
      <c r="N2136" s="2" t="str">
        <f t="shared" si="134"/>
        <v>Morning</v>
      </c>
      <c r="O2136" s="2">
        <v>42459.377083333333</v>
      </c>
      <c r="P2136">
        <v>833542</v>
      </c>
      <c r="Q2136" t="str">
        <f t="shared" si="135"/>
        <v>Sports</v>
      </c>
    </row>
    <row r="2137" spans="1:17" x14ac:dyDescent="0.3">
      <c r="A2137">
        <v>819074</v>
      </c>
      <c r="B2137" t="str">
        <f>VLOOKUP($A2137,'[1]User Profiles'!$A:$I,2,FALSE)</f>
        <v>Samuel </v>
      </c>
      <c r="C2137" t="str">
        <f>VLOOKUP($A2137,'[1]User Profiles'!$A:$I,3,FALSE)</f>
        <v>Martello</v>
      </c>
      <c r="D2137" t="str">
        <f>VLOOKUP($A2137,'[1]User Profiles'!$A:$I,5,FALSE)</f>
        <v>male</v>
      </c>
      <c r="E2137" t="str">
        <f>VLOOKUP($A2137,'[1]User Profiles'!$A:$I,6,FALSE)</f>
        <v>white</v>
      </c>
      <c r="F2137">
        <f>VLOOKUP($A2137,'[1]User Profiles'!$A:$I,7,FALSE)</f>
        <v>53</v>
      </c>
      <c r="G2137" t="str">
        <f>VLOOKUP($A2137,'[1]User Profiles'!$A:$I,8,FALSE)</f>
        <v>Gauteng</v>
      </c>
      <c r="H2137" t="s">
        <v>18</v>
      </c>
      <c r="I2137" s="4">
        <v>42428</v>
      </c>
      <c r="J2137" s="1">
        <v>0.37708333333333333</v>
      </c>
      <c r="K2137" s="1">
        <v>2.615740740740741E-3</v>
      </c>
      <c r="L2137" s="1" t="str">
        <f t="shared" si="133"/>
        <v>Sunday</v>
      </c>
      <c r="M2137" t="str">
        <f t="shared" si="132"/>
        <v>February</v>
      </c>
      <c r="N2137" s="2" t="str">
        <f t="shared" si="134"/>
        <v>Morning</v>
      </c>
      <c r="O2137" s="2">
        <v>42428.377083333333</v>
      </c>
      <c r="P2137">
        <v>819074</v>
      </c>
      <c r="Q2137" t="str">
        <f t="shared" si="135"/>
        <v>Sports</v>
      </c>
    </row>
    <row r="2138" spans="1:17" x14ac:dyDescent="0.3">
      <c r="A2138">
        <v>802352</v>
      </c>
      <c r="B2138" t="str">
        <f>VLOOKUP($A2138,'[1]User Profiles'!$A:$I,2,FALSE)</f>
        <v>None</v>
      </c>
      <c r="C2138" t="str">
        <f>VLOOKUP($A2138,'[1]User Profiles'!$A:$I,3,FALSE)</f>
        <v>None</v>
      </c>
      <c r="D2138" t="str">
        <f>VLOOKUP($A2138,'[1]User Profiles'!$A:$I,5,FALSE)</f>
        <v>None</v>
      </c>
      <c r="E2138" t="str">
        <f>VLOOKUP($A2138,'[1]User Profiles'!$A:$I,6,FALSE)</f>
        <v>None</v>
      </c>
      <c r="F2138">
        <f>VLOOKUP($A2138,'[1]User Profiles'!$A:$I,7,FALSE)</f>
        <v>0</v>
      </c>
      <c r="G2138" t="str">
        <f>VLOOKUP($A2138,'[1]User Profiles'!$A:$I,8,FALSE)</f>
        <v>None</v>
      </c>
      <c r="H2138" t="s">
        <v>18</v>
      </c>
      <c r="I2138" s="4">
        <v>42459</v>
      </c>
      <c r="J2138" s="1">
        <v>0.37777777777777777</v>
      </c>
      <c r="K2138" s="1">
        <v>7.013888888888889E-3</v>
      </c>
      <c r="L2138" s="1" t="str">
        <f t="shared" si="133"/>
        <v>Wednesday</v>
      </c>
      <c r="M2138" t="str">
        <f t="shared" si="132"/>
        <v>March</v>
      </c>
      <c r="N2138" s="2" t="str">
        <f t="shared" si="134"/>
        <v>Morning</v>
      </c>
      <c r="O2138" s="2">
        <v>42459.37777777778</v>
      </c>
      <c r="P2138">
        <v>802352</v>
      </c>
      <c r="Q2138" t="str">
        <f t="shared" si="135"/>
        <v>Sports</v>
      </c>
    </row>
    <row r="2139" spans="1:17" x14ac:dyDescent="0.3">
      <c r="A2139">
        <v>809216</v>
      </c>
      <c r="B2139" t="str">
        <f>VLOOKUP($A2139,'[1]User Profiles'!$A:$I,2,FALSE)</f>
        <v>Hollis </v>
      </c>
      <c r="C2139" t="str">
        <f>VLOOKUP($A2139,'[1]User Profiles'!$A:$I,3,FALSE)</f>
        <v>Biggers</v>
      </c>
      <c r="D2139" t="str">
        <f>VLOOKUP($A2139,'[1]User Profiles'!$A:$I,5,FALSE)</f>
        <v>male</v>
      </c>
      <c r="E2139" t="str">
        <f>VLOOKUP($A2139,'[1]User Profiles'!$A:$I,6,FALSE)</f>
        <v>black</v>
      </c>
      <c r="F2139">
        <f>VLOOKUP($A2139,'[1]User Profiles'!$A:$I,7,FALSE)</f>
        <v>47</v>
      </c>
      <c r="G2139" t="str">
        <f>VLOOKUP($A2139,'[1]User Profiles'!$A:$I,8,FALSE)</f>
        <v>Gauteng</v>
      </c>
      <c r="H2139" t="s">
        <v>16</v>
      </c>
      <c r="I2139" s="4">
        <v>42440</v>
      </c>
      <c r="J2139" s="1">
        <v>0.37777777777777777</v>
      </c>
      <c r="K2139" s="1">
        <v>1.7060185185185185E-2</v>
      </c>
      <c r="L2139" s="1" t="str">
        <f t="shared" si="133"/>
        <v>Friday</v>
      </c>
      <c r="M2139" t="str">
        <f t="shared" si="132"/>
        <v>March</v>
      </c>
      <c r="N2139" s="2" t="str">
        <f t="shared" si="134"/>
        <v>Morning</v>
      </c>
      <c r="O2139" s="2">
        <v>42440.37777777778</v>
      </c>
      <c r="P2139">
        <v>809216</v>
      </c>
      <c r="Q2139" t="str">
        <f t="shared" si="135"/>
        <v>Other</v>
      </c>
    </row>
    <row r="2140" spans="1:17" x14ac:dyDescent="0.3">
      <c r="A2140">
        <v>919522</v>
      </c>
      <c r="B2140" t="str">
        <f>VLOOKUP($A2140,'[1]User Profiles'!$A:$I,2,FALSE)</f>
        <v>Samuel </v>
      </c>
      <c r="C2140" t="str">
        <f>VLOOKUP($A2140,'[1]User Profiles'!$A:$I,3,FALSE)</f>
        <v>Mcclaine</v>
      </c>
      <c r="D2140" t="str">
        <f>VLOOKUP($A2140,'[1]User Profiles'!$A:$I,5,FALSE)</f>
        <v>male</v>
      </c>
      <c r="E2140" t="str">
        <f>VLOOKUP($A2140,'[1]User Profiles'!$A:$I,6,FALSE)</f>
        <v>indian_asian</v>
      </c>
      <c r="F2140">
        <f>VLOOKUP($A2140,'[1]User Profiles'!$A:$I,7,FALSE)</f>
        <v>41</v>
      </c>
      <c r="G2140" t="str">
        <f>VLOOKUP($A2140,'[1]User Profiles'!$A:$I,8,FALSE)</f>
        <v>Mpumalanga</v>
      </c>
      <c r="H2140" t="s">
        <v>18</v>
      </c>
      <c r="I2140" s="4">
        <v>42459</v>
      </c>
      <c r="J2140" s="1">
        <v>0.37777777777777777</v>
      </c>
      <c r="K2140" s="1">
        <v>1.1574074074074073E-4</v>
      </c>
      <c r="L2140" s="1" t="str">
        <f t="shared" si="133"/>
        <v>Wednesday</v>
      </c>
      <c r="M2140" t="str">
        <f t="shared" si="132"/>
        <v>March</v>
      </c>
      <c r="N2140" s="2" t="str">
        <f t="shared" si="134"/>
        <v>Morning</v>
      </c>
      <c r="O2140" s="2">
        <v>42459.37777777778</v>
      </c>
      <c r="P2140">
        <v>919522</v>
      </c>
      <c r="Q2140" t="str">
        <f t="shared" si="135"/>
        <v>Sports</v>
      </c>
    </row>
    <row r="2141" spans="1:17" x14ac:dyDescent="0.3">
      <c r="A2141">
        <v>859941</v>
      </c>
      <c r="B2141" t="str">
        <f>VLOOKUP($A2141,'[1]User Profiles'!$A:$I,2,FALSE)</f>
        <v>Cody </v>
      </c>
      <c r="C2141" t="str">
        <f>VLOOKUP($A2141,'[1]User Profiles'!$A:$I,3,FALSE)</f>
        <v>Reisinger</v>
      </c>
      <c r="D2141" t="str">
        <f>VLOOKUP($A2141,'[1]User Profiles'!$A:$I,5,FALSE)</f>
        <v>male</v>
      </c>
      <c r="E2141" t="str">
        <f>VLOOKUP($A2141,'[1]User Profiles'!$A:$I,6,FALSE)</f>
        <v>black</v>
      </c>
      <c r="F2141">
        <f>VLOOKUP($A2141,'[1]User Profiles'!$A:$I,7,FALSE)</f>
        <v>52</v>
      </c>
      <c r="G2141" t="str">
        <f>VLOOKUP($A2141,'[1]User Profiles'!$A:$I,8,FALSE)</f>
        <v>Gauteng</v>
      </c>
      <c r="H2141" t="s">
        <v>26</v>
      </c>
      <c r="I2141" s="4">
        <v>42371</v>
      </c>
      <c r="J2141" s="1">
        <v>0.37777777777777777</v>
      </c>
      <c r="K2141" s="1">
        <v>5.3240740740740744E-4</v>
      </c>
      <c r="L2141" s="1" t="str">
        <f t="shared" si="133"/>
        <v>Saturday</v>
      </c>
      <c r="M2141" t="str">
        <f t="shared" si="132"/>
        <v>January</v>
      </c>
      <c r="N2141" s="2" t="str">
        <f t="shared" si="134"/>
        <v>Morning</v>
      </c>
      <c r="O2141" s="2">
        <v>42371.37777777778</v>
      </c>
      <c r="P2141">
        <v>859941</v>
      </c>
      <c r="Q2141" t="str">
        <f t="shared" si="135"/>
        <v>Entertainment</v>
      </c>
    </row>
    <row r="2142" spans="1:17" x14ac:dyDescent="0.3">
      <c r="A2142">
        <v>809567</v>
      </c>
      <c r="B2142" t="str">
        <f>VLOOKUP($A2142,'[1]User Profiles'!$A:$I,2,FALSE)</f>
        <v>Kyle </v>
      </c>
      <c r="C2142" t="str">
        <f>VLOOKUP($A2142,'[1]User Profiles'!$A:$I,3,FALSE)</f>
        <v>Tatham</v>
      </c>
      <c r="D2142" t="str">
        <f>VLOOKUP($A2142,'[1]User Profiles'!$A:$I,5,FALSE)</f>
        <v>male</v>
      </c>
      <c r="E2142" t="str">
        <f>VLOOKUP($A2142,'[1]User Profiles'!$A:$I,6,FALSE)</f>
        <v>indian_asian</v>
      </c>
      <c r="F2142">
        <f>VLOOKUP($A2142,'[1]User Profiles'!$A:$I,7,FALSE)</f>
        <v>29</v>
      </c>
      <c r="G2142" t="str">
        <f>VLOOKUP($A2142,'[1]User Profiles'!$A:$I,8,FALSE)</f>
        <v>Mpumalanga</v>
      </c>
      <c r="H2142" t="s">
        <v>18</v>
      </c>
      <c r="I2142" s="4">
        <v>42438</v>
      </c>
      <c r="J2142" s="1">
        <v>0.37777777777777777</v>
      </c>
      <c r="K2142" s="1">
        <v>1.4722222222222222E-2</v>
      </c>
      <c r="L2142" s="1" t="str">
        <f t="shared" si="133"/>
        <v>Wednesday</v>
      </c>
      <c r="M2142" t="str">
        <f t="shared" si="132"/>
        <v>March</v>
      </c>
      <c r="N2142" s="2" t="str">
        <f t="shared" si="134"/>
        <v>Morning</v>
      </c>
      <c r="O2142" s="2">
        <v>42438.37777777778</v>
      </c>
      <c r="P2142">
        <v>809567</v>
      </c>
      <c r="Q2142" t="str">
        <f t="shared" si="135"/>
        <v>Sports</v>
      </c>
    </row>
    <row r="2143" spans="1:17" x14ac:dyDescent="0.3">
      <c r="A2143">
        <v>793259</v>
      </c>
      <c r="B2143" t="str">
        <f>VLOOKUP($A2143,'[1]User Profiles'!$A:$I,2,FALSE)</f>
        <v>Hollis </v>
      </c>
      <c r="C2143" t="str">
        <f>VLOOKUP($A2143,'[1]User Profiles'!$A:$I,3,FALSE)</f>
        <v>Marek</v>
      </c>
      <c r="D2143" t="str">
        <f>VLOOKUP($A2143,'[1]User Profiles'!$A:$I,5,FALSE)</f>
        <v>male</v>
      </c>
      <c r="E2143" t="str">
        <f>VLOOKUP($A2143,'[1]User Profiles'!$A:$I,6,FALSE)</f>
        <v>black</v>
      </c>
      <c r="F2143">
        <f>VLOOKUP($A2143,'[1]User Profiles'!$A:$I,7,FALSE)</f>
        <v>30</v>
      </c>
      <c r="G2143" t="str">
        <f>VLOOKUP($A2143,'[1]User Profiles'!$A:$I,8,FALSE)</f>
        <v>Gauteng</v>
      </c>
      <c r="H2143" t="s">
        <v>17</v>
      </c>
      <c r="I2143" s="4">
        <v>42430</v>
      </c>
      <c r="J2143" s="1">
        <v>0.37777777777777777</v>
      </c>
      <c r="K2143" s="1">
        <v>7.9861111111111116E-4</v>
      </c>
      <c r="L2143" s="1" t="str">
        <f t="shared" si="133"/>
        <v>Tuesday</v>
      </c>
      <c r="M2143" t="str">
        <f t="shared" si="132"/>
        <v>March</v>
      </c>
      <c r="N2143" s="2" t="str">
        <f t="shared" si="134"/>
        <v>Morning</v>
      </c>
      <c r="O2143" s="2">
        <v>42430.37777777778</v>
      </c>
      <c r="P2143">
        <v>793259</v>
      </c>
      <c r="Q2143" t="str">
        <f t="shared" si="135"/>
        <v>Other</v>
      </c>
    </row>
    <row r="2144" spans="1:17" x14ac:dyDescent="0.3">
      <c r="A2144">
        <v>810092</v>
      </c>
      <c r="B2144" t="str">
        <f>VLOOKUP($A2144,'[1]User Profiles'!$A:$I,2,FALSE)</f>
        <v>Randy </v>
      </c>
      <c r="C2144" t="str">
        <f>VLOOKUP($A2144,'[1]User Profiles'!$A:$I,3,FALSE)</f>
        <v>Mcculloch</v>
      </c>
      <c r="D2144" t="str">
        <f>VLOOKUP($A2144,'[1]User Profiles'!$A:$I,5,FALSE)</f>
        <v>male</v>
      </c>
      <c r="E2144" t="str">
        <f>VLOOKUP($A2144,'[1]User Profiles'!$A:$I,6,FALSE)</f>
        <v>None</v>
      </c>
      <c r="F2144">
        <f>VLOOKUP($A2144,'[1]User Profiles'!$A:$I,7,FALSE)</f>
        <v>41</v>
      </c>
      <c r="G2144" t="str">
        <f>VLOOKUP($A2144,'[1]User Profiles'!$A:$I,8,FALSE)</f>
        <v>Kwazulu Natal</v>
      </c>
      <c r="H2144" t="s">
        <v>16</v>
      </c>
      <c r="I2144" s="4">
        <v>42407</v>
      </c>
      <c r="J2144" s="1">
        <v>0.37777777777777777</v>
      </c>
      <c r="K2144" s="1">
        <v>1.7245370370370372E-3</v>
      </c>
      <c r="L2144" s="1" t="str">
        <f t="shared" si="133"/>
        <v>Sunday</v>
      </c>
      <c r="M2144" t="str">
        <f t="shared" si="132"/>
        <v>February</v>
      </c>
      <c r="N2144" s="2" t="str">
        <f t="shared" si="134"/>
        <v>Morning</v>
      </c>
      <c r="O2144" s="2">
        <v>42407.37777777778</v>
      </c>
      <c r="P2144">
        <v>810092</v>
      </c>
      <c r="Q2144" t="str">
        <f t="shared" si="135"/>
        <v>Other</v>
      </c>
    </row>
    <row r="2145" spans="1:17" x14ac:dyDescent="0.3">
      <c r="A2145">
        <v>773342</v>
      </c>
      <c r="B2145" t="str">
        <f>VLOOKUP($A2145,'[1]User Profiles'!$A:$I,2,FALSE)</f>
        <v>Romeo </v>
      </c>
      <c r="C2145" t="str">
        <f>VLOOKUP($A2145,'[1]User Profiles'!$A:$I,3,FALSE)</f>
        <v>Leicht</v>
      </c>
      <c r="D2145" t="str">
        <f>VLOOKUP($A2145,'[1]User Profiles'!$A:$I,5,FALSE)</f>
        <v>male</v>
      </c>
      <c r="E2145" t="str">
        <f>VLOOKUP($A2145,'[1]User Profiles'!$A:$I,6,FALSE)</f>
        <v>None</v>
      </c>
      <c r="F2145">
        <f>VLOOKUP($A2145,'[1]User Profiles'!$A:$I,7,FALSE)</f>
        <v>50</v>
      </c>
      <c r="G2145" t="str">
        <f>VLOOKUP($A2145,'[1]User Profiles'!$A:$I,8,FALSE)</f>
        <v>Mpumalanga</v>
      </c>
      <c r="H2145" t="s">
        <v>23</v>
      </c>
      <c r="I2145" s="4">
        <v>42401</v>
      </c>
      <c r="J2145" s="1">
        <v>0.37777777777777777</v>
      </c>
      <c r="K2145" s="1">
        <v>9.5659722222222222E-3</v>
      </c>
      <c r="L2145" s="1" t="str">
        <f t="shared" si="133"/>
        <v>Monday</v>
      </c>
      <c r="M2145" t="str">
        <f t="shared" si="132"/>
        <v>February</v>
      </c>
      <c r="N2145" s="2" t="str">
        <f t="shared" si="134"/>
        <v>Morning</v>
      </c>
      <c r="O2145" s="2">
        <v>42401.37777777778</v>
      </c>
      <c r="P2145">
        <v>773342</v>
      </c>
      <c r="Q2145" t="str">
        <f t="shared" si="135"/>
        <v>Entertainment</v>
      </c>
    </row>
    <row r="2146" spans="1:17" x14ac:dyDescent="0.3">
      <c r="A2146">
        <v>793752</v>
      </c>
      <c r="B2146" t="str">
        <f>VLOOKUP($A2146,'[1]User Profiles'!$A:$I,2,FALSE)</f>
        <v>Cory </v>
      </c>
      <c r="C2146" t="str">
        <f>VLOOKUP($A2146,'[1]User Profiles'!$A:$I,3,FALSE)</f>
        <v>Wigfall</v>
      </c>
      <c r="D2146" t="str">
        <f>VLOOKUP($A2146,'[1]User Profiles'!$A:$I,5,FALSE)</f>
        <v>male</v>
      </c>
      <c r="E2146" t="str">
        <f>VLOOKUP($A2146,'[1]User Profiles'!$A:$I,6,FALSE)</f>
        <v>white</v>
      </c>
      <c r="F2146">
        <f>VLOOKUP($A2146,'[1]User Profiles'!$A:$I,7,FALSE)</f>
        <v>28</v>
      </c>
      <c r="G2146" t="str">
        <f>VLOOKUP($A2146,'[1]User Profiles'!$A:$I,8,FALSE)</f>
        <v>Western Cape</v>
      </c>
      <c r="H2146" t="s">
        <v>18</v>
      </c>
      <c r="I2146" s="4">
        <v>42424</v>
      </c>
      <c r="J2146" s="1">
        <v>0.37847222222222221</v>
      </c>
      <c r="K2146" s="1">
        <v>1.8750000000000001E-3</v>
      </c>
      <c r="L2146" s="1" t="str">
        <f t="shared" si="133"/>
        <v>Wednesday</v>
      </c>
      <c r="M2146" t="str">
        <f t="shared" si="132"/>
        <v>February</v>
      </c>
      <c r="N2146" s="2" t="str">
        <f t="shared" si="134"/>
        <v>Morning</v>
      </c>
      <c r="O2146" s="2">
        <v>42424.378472222219</v>
      </c>
      <c r="P2146">
        <v>793752</v>
      </c>
      <c r="Q2146" t="str">
        <f t="shared" si="135"/>
        <v>Sports</v>
      </c>
    </row>
    <row r="2147" spans="1:17" x14ac:dyDescent="0.3">
      <c r="A2147">
        <v>809173</v>
      </c>
      <c r="B2147" t="str">
        <f>VLOOKUP($A2147,'[1]User Profiles'!$A:$I,2,FALSE)</f>
        <v>Claud </v>
      </c>
      <c r="C2147" t="str">
        <f>VLOOKUP($A2147,'[1]User Profiles'!$A:$I,3,FALSE)</f>
        <v>Mosser</v>
      </c>
      <c r="D2147" t="str">
        <f>VLOOKUP($A2147,'[1]User Profiles'!$A:$I,5,FALSE)</f>
        <v>male</v>
      </c>
      <c r="E2147" t="str">
        <f>VLOOKUP($A2147,'[1]User Profiles'!$A:$I,6,FALSE)</f>
        <v>black</v>
      </c>
      <c r="F2147">
        <f>VLOOKUP($A2147,'[1]User Profiles'!$A:$I,7,FALSE)</f>
        <v>35</v>
      </c>
      <c r="G2147" t="str">
        <f>VLOOKUP($A2147,'[1]User Profiles'!$A:$I,8,FALSE)</f>
        <v>Kwazulu Natal</v>
      </c>
      <c r="H2147" t="s">
        <v>25</v>
      </c>
      <c r="I2147" s="4">
        <v>42409</v>
      </c>
      <c r="J2147" s="1">
        <v>0.37847222222222221</v>
      </c>
      <c r="K2147" s="1">
        <v>2.685185185185185E-3</v>
      </c>
      <c r="L2147" s="1" t="str">
        <f t="shared" si="133"/>
        <v>Tuesday</v>
      </c>
      <c r="M2147" t="str">
        <f t="shared" si="132"/>
        <v>February</v>
      </c>
      <c r="N2147" s="2" t="str">
        <f t="shared" si="134"/>
        <v>Morning</v>
      </c>
      <c r="O2147" s="2">
        <v>42409.378472222219</v>
      </c>
      <c r="P2147">
        <v>809173</v>
      </c>
      <c r="Q2147" t="str">
        <f t="shared" si="135"/>
        <v>Sports</v>
      </c>
    </row>
    <row r="2148" spans="1:17" x14ac:dyDescent="0.3">
      <c r="A2148">
        <v>788990</v>
      </c>
      <c r="B2148" t="str">
        <f>VLOOKUP($A2148,'[1]User Profiles'!$A:$I,2,FALSE)</f>
        <v>Garry </v>
      </c>
      <c r="C2148" t="str">
        <f>VLOOKUP($A2148,'[1]User Profiles'!$A:$I,3,FALSE)</f>
        <v>Mccollum</v>
      </c>
      <c r="D2148" t="str">
        <f>VLOOKUP($A2148,'[1]User Profiles'!$A:$I,5,FALSE)</f>
        <v>male</v>
      </c>
      <c r="E2148" t="str">
        <f>VLOOKUP($A2148,'[1]User Profiles'!$A:$I,6,FALSE)</f>
        <v>black</v>
      </c>
      <c r="F2148">
        <f>VLOOKUP($A2148,'[1]User Profiles'!$A:$I,7,FALSE)</f>
        <v>27</v>
      </c>
      <c r="G2148" t="str">
        <f>VLOOKUP($A2148,'[1]User Profiles'!$A:$I,8,FALSE)</f>
        <v>Mpumalanga</v>
      </c>
      <c r="H2148" t="s">
        <v>25</v>
      </c>
      <c r="I2148" s="4">
        <v>42412</v>
      </c>
      <c r="J2148" s="1">
        <v>0.37847222222222221</v>
      </c>
      <c r="K2148" s="1">
        <v>4.8611111111111104E-4</v>
      </c>
      <c r="L2148" s="1" t="str">
        <f t="shared" si="133"/>
        <v>Friday</v>
      </c>
      <c r="M2148" t="str">
        <f t="shared" si="132"/>
        <v>February</v>
      </c>
      <c r="N2148" s="2" t="str">
        <f t="shared" si="134"/>
        <v>Morning</v>
      </c>
      <c r="O2148" s="2">
        <v>42412.378472222219</v>
      </c>
      <c r="P2148">
        <v>788990</v>
      </c>
      <c r="Q2148" t="str">
        <f t="shared" si="135"/>
        <v>Sports</v>
      </c>
    </row>
    <row r="2149" spans="1:17" x14ac:dyDescent="0.3">
      <c r="A2149">
        <v>803967</v>
      </c>
      <c r="B2149" t="str">
        <f>VLOOKUP($A2149,'[1]User Profiles'!$A:$I,2,FALSE)</f>
        <v>Robby </v>
      </c>
      <c r="C2149" t="str">
        <f>VLOOKUP($A2149,'[1]User Profiles'!$A:$I,3,FALSE)</f>
        <v>Curran</v>
      </c>
      <c r="D2149" t="str">
        <f>VLOOKUP($A2149,'[1]User Profiles'!$A:$I,5,FALSE)</f>
        <v>male</v>
      </c>
      <c r="E2149" t="str">
        <f>VLOOKUP($A2149,'[1]User Profiles'!$A:$I,6,FALSE)</f>
        <v>black</v>
      </c>
      <c r="F2149">
        <f>VLOOKUP($A2149,'[1]User Profiles'!$A:$I,7,FALSE)</f>
        <v>43</v>
      </c>
      <c r="G2149" t="str">
        <f>VLOOKUP($A2149,'[1]User Profiles'!$A:$I,8,FALSE)</f>
        <v>Kwazulu Natal</v>
      </c>
      <c r="H2149" t="s">
        <v>20</v>
      </c>
      <c r="I2149" s="4">
        <v>42400</v>
      </c>
      <c r="J2149" s="1">
        <v>0.37847222222222221</v>
      </c>
      <c r="K2149" s="1">
        <v>1.3888888888888889E-3</v>
      </c>
      <c r="L2149" s="1" t="str">
        <f t="shared" si="133"/>
        <v>Sunday</v>
      </c>
      <c r="M2149" t="str">
        <f t="shared" si="132"/>
        <v>January</v>
      </c>
      <c r="N2149" s="2" t="str">
        <f t="shared" si="134"/>
        <v>Morning</v>
      </c>
      <c r="O2149" s="2">
        <v>42400.378472222219</v>
      </c>
      <c r="P2149">
        <v>803967</v>
      </c>
      <c r="Q2149" t="str">
        <f t="shared" si="135"/>
        <v>Other</v>
      </c>
    </row>
    <row r="2150" spans="1:17" x14ac:dyDescent="0.3">
      <c r="A2150">
        <v>626745</v>
      </c>
      <c r="B2150" t="str">
        <f>VLOOKUP($A2150,'[1]User Profiles'!$A:$I,2,FALSE)</f>
        <v>Romeo </v>
      </c>
      <c r="C2150" t="str">
        <f>VLOOKUP($A2150,'[1]User Profiles'!$A:$I,3,FALSE)</f>
        <v>Mccollum</v>
      </c>
      <c r="D2150" t="str">
        <f>VLOOKUP($A2150,'[1]User Profiles'!$A:$I,5,FALSE)</f>
        <v>male</v>
      </c>
      <c r="E2150" t="str">
        <f>VLOOKUP($A2150,'[1]User Profiles'!$A:$I,6,FALSE)</f>
        <v>black</v>
      </c>
      <c r="F2150">
        <f>VLOOKUP($A2150,'[1]User Profiles'!$A:$I,7,FALSE)</f>
        <v>30</v>
      </c>
      <c r="G2150" t="str">
        <f>VLOOKUP($A2150,'[1]User Profiles'!$A:$I,8,FALSE)</f>
        <v>Limpopo</v>
      </c>
      <c r="H2150" t="s">
        <v>21</v>
      </c>
      <c r="I2150" s="4">
        <v>42382</v>
      </c>
      <c r="J2150" s="1">
        <v>0.37847222222222221</v>
      </c>
      <c r="K2150" s="1">
        <v>1.0138888888888888E-2</v>
      </c>
      <c r="L2150" s="1" t="str">
        <f t="shared" si="133"/>
        <v>Wednesday</v>
      </c>
      <c r="M2150" t="str">
        <f t="shared" si="132"/>
        <v>January</v>
      </c>
      <c r="N2150" s="2" t="str">
        <f t="shared" si="134"/>
        <v>Morning</v>
      </c>
      <c r="O2150" s="2">
        <v>42382.378472222219</v>
      </c>
      <c r="P2150">
        <v>626745</v>
      </c>
      <c r="Q2150" t="str">
        <f t="shared" si="135"/>
        <v>Kids</v>
      </c>
    </row>
    <row r="2151" spans="1:17" x14ac:dyDescent="0.3">
      <c r="A2151">
        <v>772587</v>
      </c>
      <c r="B2151" t="str">
        <f>VLOOKUP($A2151,'[1]User Profiles'!$A:$I,2,FALSE)</f>
        <v>Abel </v>
      </c>
      <c r="C2151" t="str">
        <f>VLOOKUP($A2151,'[1]User Profiles'!$A:$I,3,FALSE)</f>
        <v>Tancredi</v>
      </c>
      <c r="D2151" t="str">
        <f>VLOOKUP($A2151,'[1]User Profiles'!$A:$I,5,FALSE)</f>
        <v>male</v>
      </c>
      <c r="E2151" t="str">
        <f>VLOOKUP($A2151,'[1]User Profiles'!$A:$I,6,FALSE)</f>
        <v>black</v>
      </c>
      <c r="F2151">
        <f>VLOOKUP($A2151,'[1]User Profiles'!$A:$I,7,FALSE)</f>
        <v>22</v>
      </c>
      <c r="G2151" t="str">
        <f>VLOOKUP($A2151,'[1]User Profiles'!$A:$I,8,FALSE)</f>
        <v>Mpumalanga</v>
      </c>
      <c r="H2151" t="s">
        <v>25</v>
      </c>
      <c r="I2151" s="4">
        <v>42457</v>
      </c>
      <c r="J2151" s="1">
        <v>0.37847222222222221</v>
      </c>
      <c r="K2151" s="1">
        <v>3.8194444444444443E-3</v>
      </c>
      <c r="L2151" s="1" t="str">
        <f t="shared" si="133"/>
        <v>Monday</v>
      </c>
      <c r="M2151" t="str">
        <f t="shared" si="132"/>
        <v>March</v>
      </c>
      <c r="N2151" s="2" t="str">
        <f t="shared" si="134"/>
        <v>Morning</v>
      </c>
      <c r="O2151" s="2">
        <v>42457.378472222219</v>
      </c>
      <c r="P2151">
        <v>772587</v>
      </c>
      <c r="Q2151" t="str">
        <f t="shared" si="135"/>
        <v>Sports</v>
      </c>
    </row>
    <row r="2152" spans="1:17" x14ac:dyDescent="0.3">
      <c r="A2152">
        <v>810075</v>
      </c>
      <c r="B2152" t="str">
        <f>VLOOKUP($A2152,'[1]User Profiles'!$A:$I,2,FALSE)</f>
        <v>Loyd </v>
      </c>
      <c r="C2152" t="str">
        <f>VLOOKUP($A2152,'[1]User Profiles'!$A:$I,3,FALSE)</f>
        <v>Shkreli</v>
      </c>
      <c r="D2152" t="str">
        <f>VLOOKUP($A2152,'[1]User Profiles'!$A:$I,5,FALSE)</f>
        <v>male</v>
      </c>
      <c r="E2152" t="str">
        <f>VLOOKUP($A2152,'[1]User Profiles'!$A:$I,6,FALSE)</f>
        <v>black</v>
      </c>
      <c r="F2152">
        <f>VLOOKUP($A2152,'[1]User Profiles'!$A:$I,7,FALSE)</f>
        <v>40</v>
      </c>
      <c r="G2152" t="str">
        <f>VLOOKUP($A2152,'[1]User Profiles'!$A:$I,8,FALSE)</f>
        <v>Kwazulu Natal</v>
      </c>
      <c r="H2152" t="s">
        <v>26</v>
      </c>
      <c r="I2152" s="4">
        <v>42421</v>
      </c>
      <c r="J2152" s="1">
        <v>0.37847222222222221</v>
      </c>
      <c r="K2152" s="1">
        <v>8.1018518518518516E-4</v>
      </c>
      <c r="L2152" s="1" t="str">
        <f t="shared" si="133"/>
        <v>Sunday</v>
      </c>
      <c r="M2152" t="str">
        <f t="shared" si="132"/>
        <v>February</v>
      </c>
      <c r="N2152" s="2" t="str">
        <f t="shared" si="134"/>
        <v>Morning</v>
      </c>
      <c r="O2152" s="2">
        <v>42421.378472222219</v>
      </c>
      <c r="P2152">
        <v>810075</v>
      </c>
      <c r="Q2152" t="str">
        <f t="shared" si="135"/>
        <v>Entertainment</v>
      </c>
    </row>
    <row r="2153" spans="1:17" x14ac:dyDescent="0.3">
      <c r="A2153">
        <v>833036</v>
      </c>
      <c r="B2153" t="str">
        <f>VLOOKUP($A2153,'[1]User Profiles'!$A:$I,2,FALSE)</f>
        <v>Kyle </v>
      </c>
      <c r="C2153" t="str">
        <f>VLOOKUP($A2153,'[1]User Profiles'!$A:$I,3,FALSE)</f>
        <v>Roquemore</v>
      </c>
      <c r="D2153" t="str">
        <f>VLOOKUP($A2153,'[1]User Profiles'!$A:$I,5,FALSE)</f>
        <v>male</v>
      </c>
      <c r="E2153" t="str">
        <f>VLOOKUP($A2153,'[1]User Profiles'!$A:$I,6,FALSE)</f>
        <v>indian_asian</v>
      </c>
      <c r="F2153">
        <f>VLOOKUP($A2153,'[1]User Profiles'!$A:$I,7,FALSE)</f>
        <v>34</v>
      </c>
      <c r="G2153" t="str">
        <f>VLOOKUP($A2153,'[1]User Profiles'!$A:$I,8,FALSE)</f>
        <v>Limpopo</v>
      </c>
      <c r="H2153" t="s">
        <v>21</v>
      </c>
      <c r="I2153" s="4">
        <v>42447</v>
      </c>
      <c r="J2153" s="1">
        <v>0.37847222222222221</v>
      </c>
      <c r="K2153" s="1">
        <v>1.2418981481481482E-2</v>
      </c>
      <c r="L2153" s="1" t="str">
        <f t="shared" si="133"/>
        <v>Friday</v>
      </c>
      <c r="M2153" t="str">
        <f t="shared" si="132"/>
        <v>March</v>
      </c>
      <c r="N2153" s="2" t="str">
        <f t="shared" si="134"/>
        <v>Morning</v>
      </c>
      <c r="O2153" s="2">
        <v>42447.378472222219</v>
      </c>
      <c r="P2153">
        <v>833036</v>
      </c>
      <c r="Q2153" t="str">
        <f t="shared" si="135"/>
        <v>Kids</v>
      </c>
    </row>
    <row r="2154" spans="1:17" x14ac:dyDescent="0.3">
      <c r="A2154">
        <v>833157</v>
      </c>
      <c r="B2154" t="str">
        <f>VLOOKUP($A2154,'[1]User Profiles'!$A:$I,2,FALSE)</f>
        <v>Brendan </v>
      </c>
      <c r="C2154" t="str">
        <f>VLOOKUP($A2154,'[1]User Profiles'!$A:$I,3,FALSE)</f>
        <v>Mcculloch</v>
      </c>
      <c r="D2154" t="str">
        <f>VLOOKUP($A2154,'[1]User Profiles'!$A:$I,5,FALSE)</f>
        <v>male</v>
      </c>
      <c r="E2154" t="str">
        <f>VLOOKUP($A2154,'[1]User Profiles'!$A:$I,6,FALSE)</f>
        <v>black</v>
      </c>
      <c r="F2154">
        <f>VLOOKUP($A2154,'[1]User Profiles'!$A:$I,7,FALSE)</f>
        <v>30</v>
      </c>
      <c r="G2154" t="str">
        <f>VLOOKUP($A2154,'[1]User Profiles'!$A:$I,8,FALSE)</f>
        <v>Gauteng</v>
      </c>
      <c r="H2154" t="s">
        <v>19</v>
      </c>
      <c r="I2154" s="4">
        <v>42432</v>
      </c>
      <c r="J2154" s="1">
        <v>0.37847222222222221</v>
      </c>
      <c r="K2154" s="1">
        <v>1.4548611111111109E-2</v>
      </c>
      <c r="L2154" s="1" t="str">
        <f t="shared" si="133"/>
        <v>Thursday</v>
      </c>
      <c r="M2154" t="str">
        <f t="shared" si="132"/>
        <v>March</v>
      </c>
      <c r="N2154" s="2" t="str">
        <f t="shared" si="134"/>
        <v>Morning</v>
      </c>
      <c r="O2154" s="2">
        <v>42432.378472222219</v>
      </c>
      <c r="P2154">
        <v>833157</v>
      </c>
      <c r="Q2154" t="str">
        <f t="shared" si="135"/>
        <v>Entertainment</v>
      </c>
    </row>
    <row r="2155" spans="1:17" x14ac:dyDescent="0.3">
      <c r="A2155">
        <v>773323</v>
      </c>
      <c r="B2155" t="str">
        <f>VLOOKUP($A2155,'[1]User Profiles'!$A:$I,2,FALSE)</f>
        <v>Brendan </v>
      </c>
      <c r="C2155" t="str">
        <f>VLOOKUP($A2155,'[1]User Profiles'!$A:$I,3,FALSE)</f>
        <v>Gettys</v>
      </c>
      <c r="D2155" t="str">
        <f>VLOOKUP($A2155,'[1]User Profiles'!$A:$I,5,FALSE)</f>
        <v>male</v>
      </c>
      <c r="E2155" t="str">
        <f>VLOOKUP($A2155,'[1]User Profiles'!$A:$I,6,FALSE)</f>
        <v>coloured</v>
      </c>
      <c r="F2155">
        <f>VLOOKUP($A2155,'[1]User Profiles'!$A:$I,7,FALSE)</f>
        <v>25</v>
      </c>
      <c r="G2155" t="str">
        <f>VLOOKUP($A2155,'[1]User Profiles'!$A:$I,8,FALSE)</f>
        <v>Gauteng</v>
      </c>
      <c r="H2155" t="s">
        <v>20</v>
      </c>
      <c r="I2155" s="4">
        <v>42404</v>
      </c>
      <c r="J2155" s="1">
        <v>0.37847222222222221</v>
      </c>
      <c r="K2155" s="1">
        <v>7.5925925925925926E-3</v>
      </c>
      <c r="L2155" s="1" t="str">
        <f t="shared" si="133"/>
        <v>Thursday</v>
      </c>
      <c r="M2155" t="str">
        <f t="shared" si="132"/>
        <v>February</v>
      </c>
      <c r="N2155" s="2" t="str">
        <f t="shared" si="134"/>
        <v>Morning</v>
      </c>
      <c r="O2155" s="2">
        <v>42404.378472222219</v>
      </c>
      <c r="P2155">
        <v>773323</v>
      </c>
      <c r="Q2155" t="str">
        <f t="shared" si="135"/>
        <v>Other</v>
      </c>
    </row>
    <row r="2156" spans="1:17" x14ac:dyDescent="0.3">
      <c r="A2156">
        <v>810772</v>
      </c>
      <c r="B2156" t="str">
        <f>VLOOKUP($A2156,'[1]User Profiles'!$A:$I,2,FALSE)</f>
        <v>Wilton </v>
      </c>
      <c r="C2156" t="str">
        <f>VLOOKUP($A2156,'[1]User Profiles'!$A:$I,3,FALSE)</f>
        <v>Biggers</v>
      </c>
      <c r="D2156" t="str">
        <f>VLOOKUP($A2156,'[1]User Profiles'!$A:$I,5,FALSE)</f>
        <v>male</v>
      </c>
      <c r="E2156" t="str">
        <f>VLOOKUP($A2156,'[1]User Profiles'!$A:$I,6,FALSE)</f>
        <v>white</v>
      </c>
      <c r="F2156">
        <f>VLOOKUP($A2156,'[1]User Profiles'!$A:$I,7,FALSE)</f>
        <v>25</v>
      </c>
      <c r="G2156" t="str">
        <f>VLOOKUP($A2156,'[1]User Profiles'!$A:$I,8,FALSE)</f>
        <v>Mpumalanga</v>
      </c>
      <c r="H2156" t="s">
        <v>25</v>
      </c>
      <c r="I2156" s="4">
        <v>42424</v>
      </c>
      <c r="J2156" s="1">
        <v>0.37847222222222221</v>
      </c>
      <c r="K2156" s="1">
        <v>1.1574074074074073E-4</v>
      </c>
      <c r="L2156" s="1" t="str">
        <f t="shared" si="133"/>
        <v>Wednesday</v>
      </c>
      <c r="M2156" t="str">
        <f t="shared" si="132"/>
        <v>February</v>
      </c>
      <c r="N2156" s="2" t="str">
        <f t="shared" si="134"/>
        <v>Morning</v>
      </c>
      <c r="O2156" s="2">
        <v>42424.378472222219</v>
      </c>
      <c r="P2156">
        <v>810772</v>
      </c>
      <c r="Q2156" t="str">
        <f t="shared" si="135"/>
        <v>Sports</v>
      </c>
    </row>
    <row r="2157" spans="1:17" x14ac:dyDescent="0.3">
      <c r="A2157">
        <v>1999958</v>
      </c>
      <c r="B2157" t="str">
        <f>VLOOKUP($A2157,'[1]User Profiles'!$A:$I,2,FALSE)</f>
        <v>Irving </v>
      </c>
      <c r="C2157" t="str">
        <f>VLOOKUP($A2157,'[1]User Profiles'!$A:$I,3,FALSE)</f>
        <v>Restivo</v>
      </c>
      <c r="D2157" t="str">
        <f>VLOOKUP($A2157,'[1]User Profiles'!$A:$I,5,FALSE)</f>
        <v>male</v>
      </c>
      <c r="E2157" t="str">
        <f>VLOOKUP($A2157,'[1]User Profiles'!$A:$I,6,FALSE)</f>
        <v>indian_asian</v>
      </c>
      <c r="F2157">
        <f>VLOOKUP($A2157,'[1]User Profiles'!$A:$I,7,FALSE)</f>
        <v>24</v>
      </c>
      <c r="G2157" t="str">
        <f>VLOOKUP($A2157,'[1]User Profiles'!$A:$I,8,FALSE)</f>
        <v>Mpumalanga</v>
      </c>
      <c r="H2157" t="s">
        <v>18</v>
      </c>
      <c r="I2157" s="4">
        <v>42448</v>
      </c>
      <c r="J2157" s="1">
        <v>0.37916666666666665</v>
      </c>
      <c r="K2157" s="1">
        <v>0</v>
      </c>
      <c r="L2157" s="1" t="str">
        <f t="shared" si="133"/>
        <v>Saturday</v>
      </c>
      <c r="M2157" t="str">
        <f t="shared" si="132"/>
        <v>March</v>
      </c>
      <c r="N2157" s="2" t="str">
        <f t="shared" si="134"/>
        <v>Morning</v>
      </c>
      <c r="O2157" s="2">
        <v>42448.379166666666</v>
      </c>
      <c r="P2157">
        <v>1999958</v>
      </c>
      <c r="Q2157" t="str">
        <f t="shared" si="135"/>
        <v>Sports</v>
      </c>
    </row>
    <row r="2158" spans="1:17" x14ac:dyDescent="0.3">
      <c r="A2158">
        <v>1107332</v>
      </c>
      <c r="B2158" t="str">
        <f>VLOOKUP($A2158,'[1]User Profiles'!$A:$I,2,FALSE)</f>
        <v>Romeo </v>
      </c>
      <c r="C2158" t="str">
        <f>VLOOKUP($A2158,'[1]User Profiles'!$A:$I,3,FALSE)</f>
        <v>Borelli</v>
      </c>
      <c r="D2158" t="str">
        <f>VLOOKUP($A2158,'[1]User Profiles'!$A:$I,5,FALSE)</f>
        <v>male</v>
      </c>
      <c r="E2158" t="str">
        <f>VLOOKUP($A2158,'[1]User Profiles'!$A:$I,6,FALSE)</f>
        <v>black</v>
      </c>
      <c r="F2158">
        <f>VLOOKUP($A2158,'[1]User Profiles'!$A:$I,7,FALSE)</f>
        <v>23</v>
      </c>
      <c r="G2158" t="str">
        <f>VLOOKUP($A2158,'[1]User Profiles'!$A:$I,8,FALSE)</f>
        <v>Gauteng</v>
      </c>
      <c r="H2158" t="s">
        <v>25</v>
      </c>
      <c r="I2158" s="4">
        <v>42393</v>
      </c>
      <c r="J2158" s="1">
        <v>0.37916666666666665</v>
      </c>
      <c r="K2158" s="1">
        <v>9.2592592592592588E-5</v>
      </c>
      <c r="L2158" s="1" t="str">
        <f t="shared" si="133"/>
        <v>Sunday</v>
      </c>
      <c r="M2158" t="str">
        <f t="shared" si="132"/>
        <v>January</v>
      </c>
      <c r="N2158" s="2" t="str">
        <f t="shared" si="134"/>
        <v>Morning</v>
      </c>
      <c r="O2158" s="2">
        <v>42393.379166666666</v>
      </c>
      <c r="P2158">
        <v>1107332</v>
      </c>
      <c r="Q2158" t="str">
        <f t="shared" si="135"/>
        <v>Sports</v>
      </c>
    </row>
    <row r="2159" spans="1:17" x14ac:dyDescent="0.3">
      <c r="A2159">
        <v>789476</v>
      </c>
      <c r="B2159" t="str">
        <f>VLOOKUP($A2159,'[1]User Profiles'!$A:$I,2,FALSE)</f>
        <v>Shane </v>
      </c>
      <c r="C2159" t="str">
        <f>VLOOKUP($A2159,'[1]User Profiles'!$A:$I,3,FALSE)</f>
        <v>Styer</v>
      </c>
      <c r="D2159" t="str">
        <f>VLOOKUP($A2159,'[1]User Profiles'!$A:$I,5,FALSE)</f>
        <v>male</v>
      </c>
      <c r="E2159" t="str">
        <f>VLOOKUP($A2159,'[1]User Profiles'!$A:$I,6,FALSE)</f>
        <v>white</v>
      </c>
      <c r="F2159">
        <f>VLOOKUP($A2159,'[1]User Profiles'!$A:$I,7,FALSE)</f>
        <v>40</v>
      </c>
      <c r="G2159" t="str">
        <f>VLOOKUP($A2159,'[1]User Profiles'!$A:$I,8,FALSE)</f>
        <v>Limpopo</v>
      </c>
      <c r="H2159" t="s">
        <v>16</v>
      </c>
      <c r="I2159" s="4">
        <v>42384</v>
      </c>
      <c r="J2159" s="1">
        <v>0.37916666666666665</v>
      </c>
      <c r="K2159" s="1">
        <v>1.7361111111111112E-4</v>
      </c>
      <c r="L2159" s="1" t="str">
        <f t="shared" si="133"/>
        <v>Friday</v>
      </c>
      <c r="M2159" t="str">
        <f t="shared" si="132"/>
        <v>January</v>
      </c>
      <c r="N2159" s="2" t="str">
        <f t="shared" si="134"/>
        <v>Morning</v>
      </c>
      <c r="O2159" s="2">
        <v>42384.379166666666</v>
      </c>
      <c r="P2159">
        <v>789476</v>
      </c>
      <c r="Q2159" t="str">
        <f t="shared" si="135"/>
        <v>Other</v>
      </c>
    </row>
    <row r="2160" spans="1:17" x14ac:dyDescent="0.3">
      <c r="A2160">
        <v>819774</v>
      </c>
      <c r="B2160" t="str">
        <f>VLOOKUP($A2160,'[1]User Profiles'!$A:$I,2,FALSE)</f>
        <v>Loyd </v>
      </c>
      <c r="C2160" t="str">
        <f>VLOOKUP($A2160,'[1]User Profiles'!$A:$I,3,FALSE)</f>
        <v>Woolard</v>
      </c>
      <c r="D2160" t="str">
        <f>VLOOKUP($A2160,'[1]User Profiles'!$A:$I,5,FALSE)</f>
        <v>male</v>
      </c>
      <c r="E2160" t="str">
        <f>VLOOKUP($A2160,'[1]User Profiles'!$A:$I,6,FALSE)</f>
        <v>indian_asian</v>
      </c>
      <c r="F2160">
        <f>VLOOKUP($A2160,'[1]User Profiles'!$A:$I,7,FALSE)</f>
        <v>25</v>
      </c>
      <c r="G2160" t="str">
        <f>VLOOKUP($A2160,'[1]User Profiles'!$A:$I,8,FALSE)</f>
        <v>Gauteng</v>
      </c>
      <c r="H2160" t="s">
        <v>18</v>
      </c>
      <c r="I2160" s="4">
        <v>42459</v>
      </c>
      <c r="J2160" s="1">
        <v>0.37916666666666665</v>
      </c>
      <c r="K2160" s="1">
        <v>2.5462962962962965E-3</v>
      </c>
      <c r="L2160" s="1" t="str">
        <f t="shared" si="133"/>
        <v>Wednesday</v>
      </c>
      <c r="M2160" t="str">
        <f t="shared" si="132"/>
        <v>March</v>
      </c>
      <c r="N2160" s="2" t="str">
        <f t="shared" si="134"/>
        <v>Morning</v>
      </c>
      <c r="O2160" s="2">
        <v>42459.379166666666</v>
      </c>
      <c r="P2160">
        <v>819774</v>
      </c>
      <c r="Q2160" t="str">
        <f t="shared" si="135"/>
        <v>Sports</v>
      </c>
    </row>
    <row r="2161" spans="1:17" x14ac:dyDescent="0.3">
      <c r="A2161">
        <v>2021328</v>
      </c>
      <c r="B2161" t="str">
        <f>VLOOKUP($A2161,'[1]User Profiles'!$A:$I,2,FALSE)</f>
        <v>Hugh</v>
      </c>
      <c r="C2161" t="str">
        <f>VLOOKUP($A2161,'[1]User Profiles'!$A:$I,3,FALSE)</f>
        <v>Leicht</v>
      </c>
      <c r="D2161" t="str">
        <f>VLOOKUP($A2161,'[1]User Profiles'!$A:$I,5,FALSE)</f>
        <v>male</v>
      </c>
      <c r="E2161" t="str">
        <f>VLOOKUP($A2161,'[1]User Profiles'!$A:$I,6,FALSE)</f>
        <v>indian_asian</v>
      </c>
      <c r="F2161">
        <f>VLOOKUP($A2161,'[1]User Profiles'!$A:$I,7,FALSE)</f>
        <v>26</v>
      </c>
      <c r="G2161" t="str">
        <f>VLOOKUP($A2161,'[1]User Profiles'!$A:$I,8,FALSE)</f>
        <v>Free State</v>
      </c>
      <c r="H2161" t="s">
        <v>18</v>
      </c>
      <c r="I2161" s="4">
        <v>42442</v>
      </c>
      <c r="J2161" s="1">
        <v>0.37916666666666665</v>
      </c>
      <c r="K2161" s="1">
        <v>2.8865740740740744E-2</v>
      </c>
      <c r="L2161" s="1" t="str">
        <f t="shared" si="133"/>
        <v>Sunday</v>
      </c>
      <c r="M2161" t="str">
        <f t="shared" si="132"/>
        <v>March</v>
      </c>
      <c r="N2161" s="2" t="str">
        <f t="shared" si="134"/>
        <v>Morning</v>
      </c>
      <c r="O2161" s="2">
        <v>42442.379166666666</v>
      </c>
      <c r="P2161">
        <v>2021328</v>
      </c>
      <c r="Q2161" t="str">
        <f t="shared" si="135"/>
        <v>Sports</v>
      </c>
    </row>
    <row r="2162" spans="1:17" x14ac:dyDescent="0.3">
      <c r="A2162">
        <v>839814</v>
      </c>
      <c r="B2162" t="str">
        <f>VLOOKUP($A2162,'[1]User Profiles'!$A:$I,2,FALSE)</f>
        <v>Lucas </v>
      </c>
      <c r="C2162" t="str">
        <f>VLOOKUP($A2162,'[1]User Profiles'!$A:$I,3,FALSE)</f>
        <v>Bilyeu</v>
      </c>
      <c r="D2162" t="str">
        <f>VLOOKUP($A2162,'[1]User Profiles'!$A:$I,5,FALSE)</f>
        <v>male</v>
      </c>
      <c r="E2162" t="str">
        <f>VLOOKUP($A2162,'[1]User Profiles'!$A:$I,6,FALSE)</f>
        <v>black</v>
      </c>
      <c r="F2162">
        <f>VLOOKUP($A2162,'[1]User Profiles'!$A:$I,7,FALSE)</f>
        <v>32</v>
      </c>
      <c r="G2162" t="str">
        <f>VLOOKUP($A2162,'[1]User Profiles'!$A:$I,8,FALSE)</f>
        <v>Eastern Cape</v>
      </c>
      <c r="H2162" t="s">
        <v>20</v>
      </c>
      <c r="I2162" s="4">
        <v>42419</v>
      </c>
      <c r="J2162" s="1">
        <v>0.37916666666666665</v>
      </c>
      <c r="K2162" s="1">
        <v>0</v>
      </c>
      <c r="L2162" s="1" t="str">
        <f t="shared" si="133"/>
        <v>Friday</v>
      </c>
      <c r="M2162" t="str">
        <f t="shared" si="132"/>
        <v>February</v>
      </c>
      <c r="N2162" s="2" t="str">
        <f t="shared" si="134"/>
        <v>Morning</v>
      </c>
      <c r="O2162" s="2">
        <v>42419.379166666666</v>
      </c>
      <c r="P2162">
        <v>839488</v>
      </c>
      <c r="Q2162" t="str">
        <f t="shared" si="135"/>
        <v>Other</v>
      </c>
    </row>
    <row r="2163" spans="1:17" x14ac:dyDescent="0.3">
      <c r="A2163">
        <v>810460</v>
      </c>
      <c r="B2163" t="str">
        <f>VLOOKUP($A2163,'[1]User Profiles'!$A:$I,2,FALSE)</f>
        <v>Shane </v>
      </c>
      <c r="C2163" t="str">
        <f>VLOOKUP($A2163,'[1]User Profiles'!$A:$I,3,FALSE)</f>
        <v>Mccollum</v>
      </c>
      <c r="D2163" t="str">
        <f>VLOOKUP($A2163,'[1]User Profiles'!$A:$I,5,FALSE)</f>
        <v>male</v>
      </c>
      <c r="E2163" t="str">
        <f>VLOOKUP($A2163,'[1]User Profiles'!$A:$I,6,FALSE)</f>
        <v>coloured</v>
      </c>
      <c r="F2163">
        <f>VLOOKUP($A2163,'[1]User Profiles'!$A:$I,7,FALSE)</f>
        <v>26</v>
      </c>
      <c r="G2163" t="str">
        <f>VLOOKUP($A2163,'[1]User Profiles'!$A:$I,8,FALSE)</f>
        <v>Western Cape</v>
      </c>
      <c r="H2163" t="s">
        <v>22</v>
      </c>
      <c r="I2163" s="4">
        <v>42417</v>
      </c>
      <c r="J2163" s="1">
        <v>0.37916666666666665</v>
      </c>
      <c r="K2163" s="1">
        <v>7.6388888888888893E-4</v>
      </c>
      <c r="L2163" s="1" t="str">
        <f t="shared" si="133"/>
        <v>Wednesday</v>
      </c>
      <c r="M2163" t="str">
        <f t="shared" si="132"/>
        <v>February</v>
      </c>
      <c r="N2163" s="2" t="str">
        <f t="shared" si="134"/>
        <v>Morning</v>
      </c>
      <c r="O2163" s="2">
        <v>42417.379166666666</v>
      </c>
      <c r="P2163">
        <v>810460</v>
      </c>
      <c r="Q2163" t="str">
        <f t="shared" si="135"/>
        <v>Kids</v>
      </c>
    </row>
    <row r="2164" spans="1:17" x14ac:dyDescent="0.3">
      <c r="A2164">
        <v>2203323</v>
      </c>
      <c r="B2164" t="str">
        <f>VLOOKUP($A2164,'[1]User Profiles'!$A:$I,2,FALSE)</f>
        <v>Earl </v>
      </c>
      <c r="C2164" t="str">
        <f>VLOOKUP($A2164,'[1]User Profiles'!$A:$I,3,FALSE)</f>
        <v>Lavoie</v>
      </c>
      <c r="D2164" t="str">
        <f>VLOOKUP($A2164,'[1]User Profiles'!$A:$I,5,FALSE)</f>
        <v>male</v>
      </c>
      <c r="E2164" t="str">
        <f>VLOOKUP($A2164,'[1]User Profiles'!$A:$I,6,FALSE)</f>
        <v>black</v>
      </c>
      <c r="F2164">
        <f>VLOOKUP($A2164,'[1]User Profiles'!$A:$I,7,FALSE)</f>
        <v>43</v>
      </c>
      <c r="G2164" t="str">
        <f>VLOOKUP($A2164,'[1]User Profiles'!$A:$I,8,FALSE)</f>
        <v>Free State</v>
      </c>
      <c r="H2164" t="s">
        <v>23</v>
      </c>
      <c r="I2164" s="4">
        <v>42427</v>
      </c>
      <c r="J2164" s="1">
        <v>0.37986111111111109</v>
      </c>
      <c r="K2164" s="1">
        <v>3.5532407407407405E-3</v>
      </c>
      <c r="L2164" s="1" t="str">
        <f t="shared" si="133"/>
        <v>Saturday</v>
      </c>
      <c r="M2164" t="str">
        <f t="shared" si="132"/>
        <v>February</v>
      </c>
      <c r="N2164" s="2" t="str">
        <f t="shared" si="134"/>
        <v>Morning</v>
      </c>
      <c r="O2164" s="2">
        <v>42427.379861111112</v>
      </c>
      <c r="P2164">
        <v>2203323</v>
      </c>
      <c r="Q2164" t="str">
        <f t="shared" si="135"/>
        <v>Entertainment</v>
      </c>
    </row>
    <row r="2165" spans="1:17" x14ac:dyDescent="0.3">
      <c r="A2165">
        <v>809177</v>
      </c>
      <c r="B2165" t="str">
        <f>VLOOKUP($A2165,'[1]User Profiles'!$A:$I,2,FALSE)</f>
        <v>Hollis </v>
      </c>
      <c r="C2165" t="str">
        <f>VLOOKUP($A2165,'[1]User Profiles'!$A:$I,3,FALSE)</f>
        <v>Singer</v>
      </c>
      <c r="D2165" t="str">
        <f>VLOOKUP($A2165,'[1]User Profiles'!$A:$I,5,FALSE)</f>
        <v>male</v>
      </c>
      <c r="E2165" t="str">
        <f>VLOOKUP($A2165,'[1]User Profiles'!$A:$I,6,FALSE)</f>
        <v>black</v>
      </c>
      <c r="F2165">
        <f>VLOOKUP($A2165,'[1]User Profiles'!$A:$I,7,FALSE)</f>
        <v>37</v>
      </c>
      <c r="G2165" t="str">
        <f>VLOOKUP($A2165,'[1]User Profiles'!$A:$I,8,FALSE)</f>
        <v>Mpumalanga</v>
      </c>
      <c r="H2165" t="s">
        <v>25</v>
      </c>
      <c r="I2165" s="4">
        <v>42423</v>
      </c>
      <c r="J2165" s="1">
        <v>0.37986111111111109</v>
      </c>
      <c r="K2165" s="1">
        <v>9.4444444444444445E-3</v>
      </c>
      <c r="L2165" s="1" t="str">
        <f t="shared" si="133"/>
        <v>Tuesday</v>
      </c>
      <c r="M2165" t="str">
        <f t="shared" si="132"/>
        <v>February</v>
      </c>
      <c r="N2165" s="2" t="str">
        <f t="shared" si="134"/>
        <v>Morning</v>
      </c>
      <c r="O2165" s="2">
        <v>42423.379861111112</v>
      </c>
      <c r="P2165">
        <v>809177</v>
      </c>
      <c r="Q2165" t="str">
        <f t="shared" si="135"/>
        <v>Sports</v>
      </c>
    </row>
    <row r="2166" spans="1:17" x14ac:dyDescent="0.3">
      <c r="A2166">
        <v>809360</v>
      </c>
      <c r="B2166" t="str">
        <f>VLOOKUP($A2166,'[1]User Profiles'!$A:$I,2,FALSE)</f>
        <v>Dee </v>
      </c>
      <c r="C2166" t="str">
        <f>VLOOKUP($A2166,'[1]User Profiles'!$A:$I,3,FALSE)</f>
        <v>Jacox</v>
      </c>
      <c r="D2166" t="str">
        <f>VLOOKUP($A2166,'[1]User Profiles'!$A:$I,5,FALSE)</f>
        <v>male</v>
      </c>
      <c r="E2166" t="str">
        <f>VLOOKUP($A2166,'[1]User Profiles'!$A:$I,6,FALSE)</f>
        <v>black</v>
      </c>
      <c r="F2166">
        <f>VLOOKUP($A2166,'[1]User Profiles'!$A:$I,7,FALSE)</f>
        <v>13</v>
      </c>
      <c r="G2166" t="str">
        <f>VLOOKUP($A2166,'[1]User Profiles'!$A:$I,8,FALSE)</f>
        <v>Mpumalanga</v>
      </c>
      <c r="H2166" t="s">
        <v>23</v>
      </c>
      <c r="I2166" s="4">
        <v>42424</v>
      </c>
      <c r="J2166" s="1">
        <v>0.37986111111111109</v>
      </c>
      <c r="K2166" s="1">
        <v>6.4814814814814813E-4</v>
      </c>
      <c r="L2166" s="1" t="str">
        <f t="shared" si="133"/>
        <v>Wednesday</v>
      </c>
      <c r="M2166" t="str">
        <f t="shared" si="132"/>
        <v>February</v>
      </c>
      <c r="N2166" s="2" t="str">
        <f t="shared" si="134"/>
        <v>Morning</v>
      </c>
      <c r="O2166" s="2">
        <v>42424.379861111112</v>
      </c>
      <c r="P2166">
        <v>809360</v>
      </c>
      <c r="Q2166" t="str">
        <f t="shared" si="135"/>
        <v>Entertainment</v>
      </c>
    </row>
    <row r="2167" spans="1:17" x14ac:dyDescent="0.3">
      <c r="A2167">
        <v>867404</v>
      </c>
      <c r="B2167" t="str">
        <f>VLOOKUP($A2167,'[1]User Profiles'!$A:$I,2,FALSE)</f>
        <v>Robby </v>
      </c>
      <c r="C2167" t="str">
        <f>VLOOKUP($A2167,'[1]User Profiles'!$A:$I,3,FALSE)</f>
        <v>Beville</v>
      </c>
      <c r="D2167" t="str">
        <f>VLOOKUP($A2167,'[1]User Profiles'!$A:$I,5,FALSE)</f>
        <v>male</v>
      </c>
      <c r="E2167" t="str">
        <f>VLOOKUP($A2167,'[1]User Profiles'!$A:$I,6,FALSE)</f>
        <v>indian_asian</v>
      </c>
      <c r="F2167">
        <f>VLOOKUP($A2167,'[1]User Profiles'!$A:$I,7,FALSE)</f>
        <v>37</v>
      </c>
      <c r="G2167" t="str">
        <f>VLOOKUP($A2167,'[1]User Profiles'!$A:$I,8,FALSE)</f>
        <v>Gauteng</v>
      </c>
      <c r="H2167" t="s">
        <v>18</v>
      </c>
      <c r="I2167" s="4">
        <v>42437</v>
      </c>
      <c r="J2167" s="1">
        <v>0.37986111111111109</v>
      </c>
      <c r="K2167" s="1">
        <v>2.9421296296296296E-2</v>
      </c>
      <c r="L2167" s="1" t="str">
        <f t="shared" si="133"/>
        <v>Tuesday</v>
      </c>
      <c r="M2167" t="str">
        <f t="shared" si="132"/>
        <v>March</v>
      </c>
      <c r="N2167" s="2" t="str">
        <f t="shared" si="134"/>
        <v>Morning</v>
      </c>
      <c r="O2167" s="2">
        <v>42437.379861111112</v>
      </c>
      <c r="P2167">
        <v>867404</v>
      </c>
      <c r="Q2167" t="str">
        <f t="shared" si="135"/>
        <v>Sports</v>
      </c>
    </row>
    <row r="2168" spans="1:17" x14ac:dyDescent="0.3">
      <c r="A2168">
        <v>578540</v>
      </c>
      <c r="B2168" t="str">
        <f>VLOOKUP($A2168,'[1]User Profiles'!$A:$I,2,FALSE)</f>
        <v>Samuel </v>
      </c>
      <c r="C2168" t="str">
        <f>VLOOKUP($A2168,'[1]User Profiles'!$A:$I,3,FALSE)</f>
        <v>Borelli</v>
      </c>
      <c r="D2168" t="str">
        <f>VLOOKUP($A2168,'[1]User Profiles'!$A:$I,5,FALSE)</f>
        <v>male</v>
      </c>
      <c r="E2168" t="str">
        <f>VLOOKUP($A2168,'[1]User Profiles'!$A:$I,6,FALSE)</f>
        <v>black</v>
      </c>
      <c r="F2168">
        <f>VLOOKUP($A2168,'[1]User Profiles'!$A:$I,7,FALSE)</f>
        <v>51</v>
      </c>
      <c r="G2168" t="str">
        <f>VLOOKUP($A2168,'[1]User Profiles'!$A:$I,8,FALSE)</f>
        <v>Eastern Cape</v>
      </c>
      <c r="H2168" t="s">
        <v>16</v>
      </c>
      <c r="I2168" s="4">
        <v>42380</v>
      </c>
      <c r="J2168" s="1">
        <v>0.37986111111111109</v>
      </c>
      <c r="K2168" s="1">
        <v>1.7708333333333332E-3</v>
      </c>
      <c r="L2168" s="1" t="str">
        <f t="shared" si="133"/>
        <v>Monday</v>
      </c>
      <c r="M2168" t="str">
        <f t="shared" si="132"/>
        <v>January</v>
      </c>
      <c r="N2168" s="2" t="str">
        <f t="shared" si="134"/>
        <v>Morning</v>
      </c>
      <c r="O2168" s="2">
        <v>42380.379861111112</v>
      </c>
      <c r="P2168">
        <v>578540</v>
      </c>
      <c r="Q2168" t="str">
        <f t="shared" si="135"/>
        <v>Other</v>
      </c>
    </row>
    <row r="2169" spans="1:17" x14ac:dyDescent="0.3">
      <c r="A2169">
        <v>790129</v>
      </c>
      <c r="B2169" t="str">
        <f>VLOOKUP($A2169,'[1]User Profiles'!$A:$I,2,FALSE)</f>
        <v>Loyd </v>
      </c>
      <c r="C2169" t="str">
        <f>VLOOKUP($A2169,'[1]User Profiles'!$A:$I,3,FALSE)</f>
        <v>Pascarella</v>
      </c>
      <c r="D2169" t="str">
        <f>VLOOKUP($A2169,'[1]User Profiles'!$A:$I,5,FALSE)</f>
        <v>male</v>
      </c>
      <c r="E2169" t="str">
        <f>VLOOKUP($A2169,'[1]User Profiles'!$A:$I,6,FALSE)</f>
        <v>white</v>
      </c>
      <c r="F2169">
        <f>VLOOKUP($A2169,'[1]User Profiles'!$A:$I,7,FALSE)</f>
        <v>30</v>
      </c>
      <c r="G2169" t="str">
        <f>VLOOKUP($A2169,'[1]User Profiles'!$A:$I,8,FALSE)</f>
        <v>Western Cape</v>
      </c>
      <c r="H2169" t="s">
        <v>21</v>
      </c>
      <c r="I2169" s="4">
        <v>42372</v>
      </c>
      <c r="J2169" s="1">
        <v>0.37986111111111109</v>
      </c>
      <c r="K2169" s="1">
        <v>2.1180555555555553E-3</v>
      </c>
      <c r="L2169" s="1" t="str">
        <f t="shared" si="133"/>
        <v>Sunday</v>
      </c>
      <c r="M2169" t="str">
        <f t="shared" si="132"/>
        <v>January</v>
      </c>
      <c r="N2169" s="2" t="str">
        <f t="shared" si="134"/>
        <v>Morning</v>
      </c>
      <c r="O2169" s="2">
        <v>42372.379861111112</v>
      </c>
      <c r="P2169">
        <v>790129</v>
      </c>
      <c r="Q2169" t="str">
        <f t="shared" si="135"/>
        <v>Kids</v>
      </c>
    </row>
    <row r="2170" spans="1:17" x14ac:dyDescent="0.3">
      <c r="A2170">
        <v>941303</v>
      </c>
      <c r="B2170" t="str">
        <f>VLOOKUP($A2170,'[1]User Profiles'!$A:$I,2,FALSE)</f>
        <v>Jared </v>
      </c>
      <c r="C2170" t="str">
        <f>VLOOKUP($A2170,'[1]User Profiles'!$A:$I,3,FALSE)</f>
        <v>Mccown</v>
      </c>
      <c r="D2170" t="str">
        <f>VLOOKUP($A2170,'[1]User Profiles'!$A:$I,5,FALSE)</f>
        <v>male</v>
      </c>
      <c r="E2170" t="str">
        <f>VLOOKUP($A2170,'[1]User Profiles'!$A:$I,6,FALSE)</f>
        <v>black</v>
      </c>
      <c r="F2170">
        <f>VLOOKUP($A2170,'[1]User Profiles'!$A:$I,7,FALSE)</f>
        <v>36</v>
      </c>
      <c r="G2170" t="str">
        <f>VLOOKUP($A2170,'[1]User Profiles'!$A:$I,8,FALSE)</f>
        <v>Eastern Cape</v>
      </c>
      <c r="H2170" t="s">
        <v>23</v>
      </c>
      <c r="I2170" s="4">
        <v>42452</v>
      </c>
      <c r="J2170" s="1">
        <v>0.37986111111111109</v>
      </c>
      <c r="K2170" s="1">
        <v>2.3148148148148146E-4</v>
      </c>
      <c r="L2170" s="1" t="str">
        <f t="shared" si="133"/>
        <v>Wednesday</v>
      </c>
      <c r="M2170" t="str">
        <f t="shared" si="132"/>
        <v>March</v>
      </c>
      <c r="N2170" s="2" t="str">
        <f t="shared" si="134"/>
        <v>Morning</v>
      </c>
      <c r="O2170" s="2">
        <v>42452.379861111112</v>
      </c>
      <c r="P2170">
        <v>941303</v>
      </c>
      <c r="Q2170" t="str">
        <f t="shared" si="135"/>
        <v>Entertainment</v>
      </c>
    </row>
    <row r="2171" spans="1:17" x14ac:dyDescent="0.3">
      <c r="A2171">
        <v>852420</v>
      </c>
      <c r="B2171" t="str">
        <f>VLOOKUP($A2171,'[1]User Profiles'!$A:$I,2,FALSE)</f>
        <v>Cody </v>
      </c>
      <c r="C2171" t="str">
        <f>VLOOKUP($A2171,'[1]User Profiles'!$A:$I,3,FALSE)</f>
        <v>Lavoie</v>
      </c>
      <c r="D2171" t="str">
        <f>VLOOKUP($A2171,'[1]User Profiles'!$A:$I,5,FALSE)</f>
        <v>male</v>
      </c>
      <c r="E2171" t="str">
        <f>VLOOKUP($A2171,'[1]User Profiles'!$A:$I,6,FALSE)</f>
        <v>black</v>
      </c>
      <c r="F2171">
        <f>VLOOKUP($A2171,'[1]User Profiles'!$A:$I,7,FALSE)</f>
        <v>39</v>
      </c>
      <c r="G2171" t="str">
        <f>VLOOKUP($A2171,'[1]User Profiles'!$A:$I,8,FALSE)</f>
        <v>Kwazulu Natal</v>
      </c>
      <c r="H2171" t="s">
        <v>23</v>
      </c>
      <c r="I2171" s="4">
        <v>42381</v>
      </c>
      <c r="J2171" s="1">
        <v>0.37986111111111109</v>
      </c>
      <c r="K2171" s="1">
        <v>7.4652777777777781E-4</v>
      </c>
      <c r="L2171" s="1" t="str">
        <f t="shared" si="133"/>
        <v>Tuesday</v>
      </c>
      <c r="M2171" t="str">
        <f t="shared" si="132"/>
        <v>January</v>
      </c>
      <c r="N2171" s="2" t="str">
        <f t="shared" si="134"/>
        <v>Morning</v>
      </c>
      <c r="O2171" s="2">
        <v>42381.379861111112</v>
      </c>
      <c r="P2171">
        <v>852420</v>
      </c>
      <c r="Q2171" t="str">
        <f t="shared" si="135"/>
        <v>Entertainment</v>
      </c>
    </row>
    <row r="2172" spans="1:17" x14ac:dyDescent="0.3">
      <c r="A2172">
        <v>919180</v>
      </c>
      <c r="B2172" t="str">
        <f>VLOOKUP($A2172,'[1]User Profiles'!$A:$I,2,FALSE)</f>
        <v>Lane </v>
      </c>
      <c r="C2172" t="str">
        <f>VLOOKUP($A2172,'[1]User Profiles'!$A:$I,3,FALSE)</f>
        <v>Mccollum</v>
      </c>
      <c r="D2172" t="str">
        <f>VLOOKUP($A2172,'[1]User Profiles'!$A:$I,5,FALSE)</f>
        <v>male</v>
      </c>
      <c r="E2172" t="str">
        <f>VLOOKUP($A2172,'[1]User Profiles'!$A:$I,6,FALSE)</f>
        <v>coloured</v>
      </c>
      <c r="F2172">
        <f>VLOOKUP($A2172,'[1]User Profiles'!$A:$I,7,FALSE)</f>
        <v>36</v>
      </c>
      <c r="G2172" t="str">
        <f>VLOOKUP($A2172,'[1]User Profiles'!$A:$I,8,FALSE)</f>
        <v>Western Cape</v>
      </c>
      <c r="H2172" t="s">
        <v>20</v>
      </c>
      <c r="I2172" s="4">
        <v>42455</v>
      </c>
      <c r="J2172" s="1">
        <v>0.38055555555555554</v>
      </c>
      <c r="K2172" s="1">
        <v>4.1666666666666666E-3</v>
      </c>
      <c r="L2172" s="1" t="str">
        <f t="shared" si="133"/>
        <v>Saturday</v>
      </c>
      <c r="M2172" t="str">
        <f t="shared" si="132"/>
        <v>March</v>
      </c>
      <c r="N2172" s="2" t="str">
        <f t="shared" si="134"/>
        <v>Morning</v>
      </c>
      <c r="O2172" s="2">
        <v>42455.380555555559</v>
      </c>
      <c r="P2172">
        <v>919180</v>
      </c>
      <c r="Q2172" t="str">
        <f t="shared" si="135"/>
        <v>Other</v>
      </c>
    </row>
    <row r="2173" spans="1:17" x14ac:dyDescent="0.3">
      <c r="A2173">
        <v>803575</v>
      </c>
      <c r="B2173" t="str">
        <f>VLOOKUP($A2173,'[1]User Profiles'!$A:$I,2,FALSE)</f>
        <v>Donald </v>
      </c>
      <c r="C2173" t="str">
        <f>VLOOKUP($A2173,'[1]User Profiles'!$A:$I,3,FALSE)</f>
        <v>Mina</v>
      </c>
      <c r="D2173" t="str">
        <f>VLOOKUP($A2173,'[1]User Profiles'!$A:$I,5,FALSE)</f>
        <v>male</v>
      </c>
      <c r="E2173" t="str">
        <f>VLOOKUP($A2173,'[1]User Profiles'!$A:$I,6,FALSE)</f>
        <v>indian_asian</v>
      </c>
      <c r="F2173">
        <f>VLOOKUP($A2173,'[1]User Profiles'!$A:$I,7,FALSE)</f>
        <v>27</v>
      </c>
      <c r="G2173" t="str">
        <f>VLOOKUP($A2173,'[1]User Profiles'!$A:$I,8,FALSE)</f>
        <v>Eastern Cape</v>
      </c>
      <c r="H2173" t="s">
        <v>20</v>
      </c>
      <c r="I2173" s="4">
        <v>42419</v>
      </c>
      <c r="J2173" s="1">
        <v>0.38055555555555554</v>
      </c>
      <c r="K2173" s="1">
        <v>2.5462962962962961E-4</v>
      </c>
      <c r="L2173" s="1" t="str">
        <f t="shared" si="133"/>
        <v>Friday</v>
      </c>
      <c r="M2173" t="str">
        <f t="shared" si="132"/>
        <v>February</v>
      </c>
      <c r="N2173" s="2" t="str">
        <f t="shared" si="134"/>
        <v>Morning</v>
      </c>
      <c r="O2173" s="2">
        <v>42419.380555555559</v>
      </c>
      <c r="P2173">
        <v>803575</v>
      </c>
      <c r="Q2173" t="str">
        <f t="shared" si="135"/>
        <v>Other</v>
      </c>
    </row>
    <row r="2174" spans="1:17" x14ac:dyDescent="0.3">
      <c r="A2174">
        <v>820443</v>
      </c>
      <c r="B2174" t="str">
        <f>VLOOKUP($A2174,'[1]User Profiles'!$A:$I,2,FALSE)</f>
        <v>Bernardo </v>
      </c>
      <c r="C2174" t="str">
        <f>VLOOKUP($A2174,'[1]User Profiles'!$A:$I,3,FALSE)</f>
        <v>Wigfall</v>
      </c>
      <c r="D2174" t="str">
        <f>VLOOKUP($A2174,'[1]User Profiles'!$A:$I,5,FALSE)</f>
        <v>male</v>
      </c>
      <c r="E2174" t="str">
        <f>VLOOKUP($A2174,'[1]User Profiles'!$A:$I,6,FALSE)</f>
        <v>black</v>
      </c>
      <c r="F2174">
        <f>VLOOKUP($A2174,'[1]User Profiles'!$A:$I,7,FALSE)</f>
        <v>18</v>
      </c>
      <c r="G2174" t="str">
        <f>VLOOKUP($A2174,'[1]User Profiles'!$A:$I,8,FALSE)</f>
        <v>North West</v>
      </c>
      <c r="H2174" t="s">
        <v>22</v>
      </c>
      <c r="I2174" s="4">
        <v>42427</v>
      </c>
      <c r="J2174" s="1">
        <v>0.38055555555555554</v>
      </c>
      <c r="K2174" s="1">
        <v>2.8472222222222219E-3</v>
      </c>
      <c r="L2174" s="1" t="str">
        <f t="shared" si="133"/>
        <v>Saturday</v>
      </c>
      <c r="M2174" t="str">
        <f t="shared" si="132"/>
        <v>February</v>
      </c>
      <c r="N2174" s="2" t="str">
        <f t="shared" si="134"/>
        <v>Morning</v>
      </c>
      <c r="O2174" s="2">
        <v>42427.380555555559</v>
      </c>
      <c r="P2174">
        <v>820443</v>
      </c>
      <c r="Q2174" t="str">
        <f t="shared" si="135"/>
        <v>Kids</v>
      </c>
    </row>
    <row r="2175" spans="1:17" x14ac:dyDescent="0.3">
      <c r="A2175">
        <v>771927</v>
      </c>
      <c r="B2175" t="str">
        <f>VLOOKUP($A2175,'[1]User Profiles'!$A:$I,2,FALSE)</f>
        <v>Lillie </v>
      </c>
      <c r="C2175" t="str">
        <f>VLOOKUP($A2175,'[1]User Profiles'!$A:$I,3,FALSE)</f>
        <v>Langenfeld</v>
      </c>
      <c r="D2175" t="str">
        <f>VLOOKUP($A2175,'[1]User Profiles'!$A:$I,5,FALSE)</f>
        <v>female</v>
      </c>
      <c r="E2175" t="str">
        <f>VLOOKUP($A2175,'[1]User Profiles'!$A:$I,6,FALSE)</f>
        <v>None</v>
      </c>
      <c r="F2175">
        <f>VLOOKUP($A2175,'[1]User Profiles'!$A:$I,7,FALSE)</f>
        <v>36</v>
      </c>
      <c r="G2175" t="str">
        <f>VLOOKUP($A2175,'[1]User Profiles'!$A:$I,8,FALSE)</f>
        <v>Western Cape</v>
      </c>
      <c r="H2175" t="s">
        <v>20</v>
      </c>
      <c r="I2175" s="4">
        <v>42400</v>
      </c>
      <c r="J2175" s="1">
        <v>0.38055555555555554</v>
      </c>
      <c r="K2175" s="1">
        <v>1.2662037037037039E-2</v>
      </c>
      <c r="L2175" s="1" t="str">
        <f t="shared" si="133"/>
        <v>Sunday</v>
      </c>
      <c r="M2175" t="str">
        <f t="shared" si="132"/>
        <v>January</v>
      </c>
      <c r="N2175" s="2" t="str">
        <f t="shared" si="134"/>
        <v>Morning</v>
      </c>
      <c r="O2175" s="2">
        <v>42400.380555555559</v>
      </c>
      <c r="P2175">
        <v>771927</v>
      </c>
      <c r="Q2175" t="str">
        <f t="shared" si="135"/>
        <v>Other</v>
      </c>
    </row>
    <row r="2176" spans="1:17" x14ac:dyDescent="0.3">
      <c r="A2176">
        <v>833277</v>
      </c>
      <c r="B2176" t="str">
        <f>VLOOKUP($A2176,'[1]User Profiles'!$A:$I,2,FALSE)</f>
        <v>Lucas </v>
      </c>
      <c r="C2176" t="str">
        <f>VLOOKUP($A2176,'[1]User Profiles'!$A:$I,3,FALSE)</f>
        <v>Sieren</v>
      </c>
      <c r="D2176" t="str">
        <f>VLOOKUP($A2176,'[1]User Profiles'!$A:$I,5,FALSE)</f>
        <v>male</v>
      </c>
      <c r="E2176" t="str">
        <f>VLOOKUP($A2176,'[1]User Profiles'!$A:$I,6,FALSE)</f>
        <v>indian_asian</v>
      </c>
      <c r="F2176">
        <f>VLOOKUP($A2176,'[1]User Profiles'!$A:$I,7,FALSE)</f>
        <v>27</v>
      </c>
      <c r="G2176" t="str">
        <f>VLOOKUP($A2176,'[1]User Profiles'!$A:$I,8,FALSE)</f>
        <v>Gauteng</v>
      </c>
      <c r="H2176" t="s">
        <v>25</v>
      </c>
      <c r="I2176" s="4">
        <v>42448</v>
      </c>
      <c r="J2176" s="1">
        <v>0.38055555555555554</v>
      </c>
      <c r="K2176" s="1">
        <v>2.0833333333333335E-4</v>
      </c>
      <c r="L2176" s="1" t="str">
        <f t="shared" si="133"/>
        <v>Saturday</v>
      </c>
      <c r="M2176" t="str">
        <f t="shared" si="132"/>
        <v>March</v>
      </c>
      <c r="N2176" s="2" t="str">
        <f t="shared" si="134"/>
        <v>Morning</v>
      </c>
      <c r="O2176" s="2">
        <v>42448.380555555559</v>
      </c>
      <c r="P2176">
        <v>833277</v>
      </c>
      <c r="Q2176" t="str">
        <f t="shared" si="135"/>
        <v>Sports</v>
      </c>
    </row>
    <row r="2177" spans="1:17" x14ac:dyDescent="0.3">
      <c r="A2177">
        <v>2370841</v>
      </c>
      <c r="B2177" t="str">
        <f>VLOOKUP($A2177,'[1]User Profiles'!$A:$I,2,FALSE)</f>
        <v>Cody </v>
      </c>
      <c r="C2177" t="str">
        <f>VLOOKUP($A2177,'[1]User Profiles'!$A:$I,3,FALSE)</f>
        <v>Langenfeld</v>
      </c>
      <c r="D2177" t="str">
        <f>VLOOKUP($A2177,'[1]User Profiles'!$A:$I,5,FALSE)</f>
        <v>male</v>
      </c>
      <c r="E2177" t="str">
        <f>VLOOKUP($A2177,'[1]User Profiles'!$A:$I,6,FALSE)</f>
        <v>indian_asian</v>
      </c>
      <c r="F2177">
        <f>VLOOKUP($A2177,'[1]User Profiles'!$A:$I,7,FALSE)</f>
        <v>46</v>
      </c>
      <c r="G2177" t="str">
        <f>VLOOKUP($A2177,'[1]User Profiles'!$A:$I,8,FALSE)</f>
        <v>Gauteng</v>
      </c>
      <c r="H2177" t="s">
        <v>18</v>
      </c>
      <c r="I2177" s="4">
        <v>42434</v>
      </c>
      <c r="J2177" s="1">
        <v>0.38055555555555554</v>
      </c>
      <c r="K2177" s="1">
        <v>0</v>
      </c>
      <c r="L2177" s="1" t="str">
        <f t="shared" si="133"/>
        <v>Saturday</v>
      </c>
      <c r="M2177" t="str">
        <f t="shared" si="132"/>
        <v>March</v>
      </c>
      <c r="N2177" s="2" t="str">
        <f t="shared" si="134"/>
        <v>Morning</v>
      </c>
      <c r="O2177" s="2">
        <v>42434.380555555559</v>
      </c>
      <c r="P2177">
        <v>2370841</v>
      </c>
      <c r="Q2177" t="str">
        <f t="shared" si="135"/>
        <v>Sports</v>
      </c>
    </row>
    <row r="2178" spans="1:17" x14ac:dyDescent="0.3">
      <c r="A2178">
        <v>780701</v>
      </c>
      <c r="B2178" t="str">
        <f>VLOOKUP($A2178,'[1]User Profiles'!$A:$I,2,FALSE)</f>
        <v>Efren </v>
      </c>
      <c r="C2178" t="str">
        <f>VLOOKUP($A2178,'[1]User Profiles'!$A:$I,3,FALSE)</f>
        <v>Pascarella</v>
      </c>
      <c r="D2178" t="str">
        <f>VLOOKUP($A2178,'[1]User Profiles'!$A:$I,5,FALSE)</f>
        <v>male</v>
      </c>
      <c r="E2178" t="str">
        <f>VLOOKUP($A2178,'[1]User Profiles'!$A:$I,6,FALSE)</f>
        <v>black</v>
      </c>
      <c r="F2178">
        <f>VLOOKUP($A2178,'[1]User Profiles'!$A:$I,7,FALSE)</f>
        <v>45</v>
      </c>
      <c r="G2178" t="str">
        <f>VLOOKUP($A2178,'[1]User Profiles'!$A:$I,8,FALSE)</f>
        <v>Gauteng</v>
      </c>
      <c r="H2178" t="s">
        <v>16</v>
      </c>
      <c r="I2178" s="4">
        <v>42455</v>
      </c>
      <c r="J2178" s="1">
        <v>0.38055555555555554</v>
      </c>
      <c r="K2178" s="1">
        <v>4.155092592592593E-3</v>
      </c>
      <c r="L2178" s="1" t="str">
        <f t="shared" si="133"/>
        <v>Saturday</v>
      </c>
      <c r="M2178" t="str">
        <f t="shared" ref="M2178:M2241" si="136">TEXT(I2178,"mmmm")</f>
        <v>March</v>
      </c>
      <c r="N2178" s="2" t="str">
        <f t="shared" si="134"/>
        <v>Morning</v>
      </c>
      <c r="O2178" s="2">
        <v>42455.380555555559</v>
      </c>
      <c r="P2178">
        <v>780701</v>
      </c>
      <c r="Q2178" t="str">
        <f t="shared" si="135"/>
        <v>Other</v>
      </c>
    </row>
    <row r="2179" spans="1:17" x14ac:dyDescent="0.3">
      <c r="A2179">
        <v>892453</v>
      </c>
      <c r="B2179" t="str">
        <f>VLOOKUP($A2179,'[1]User Profiles'!$A:$I,2,FALSE)</f>
        <v>Eli </v>
      </c>
      <c r="C2179" t="str">
        <f>VLOOKUP($A2179,'[1]User Profiles'!$A:$I,3,FALSE)</f>
        <v>Caves</v>
      </c>
      <c r="D2179" t="str">
        <f>VLOOKUP($A2179,'[1]User Profiles'!$A:$I,5,FALSE)</f>
        <v>male</v>
      </c>
      <c r="E2179" t="str">
        <f>VLOOKUP($A2179,'[1]User Profiles'!$A:$I,6,FALSE)</f>
        <v>indian_asian</v>
      </c>
      <c r="F2179">
        <f>VLOOKUP($A2179,'[1]User Profiles'!$A:$I,7,FALSE)</f>
        <v>34</v>
      </c>
      <c r="G2179" t="str">
        <f>VLOOKUP($A2179,'[1]User Profiles'!$A:$I,8,FALSE)</f>
        <v>Gauteng</v>
      </c>
      <c r="H2179" t="s">
        <v>20</v>
      </c>
      <c r="I2179" s="4">
        <v>42453</v>
      </c>
      <c r="J2179" s="1">
        <v>0.38124999999999998</v>
      </c>
      <c r="K2179" s="1">
        <v>6.9444444444444444E-5</v>
      </c>
      <c r="L2179" s="1" t="str">
        <f t="shared" ref="L2179:L2242" si="137">CHOOSE(WEEKDAY(I2179,1),"Sunday","Monday","Tuesday","Wednesday","Thursday","Friday","Saturday")</f>
        <v>Thursday</v>
      </c>
      <c r="M2179" t="str">
        <f t="shared" si="136"/>
        <v>March</v>
      </c>
      <c r="N2179" s="2" t="str">
        <f t="shared" ref="N2179:N2242" si="138">IF(J2179 &lt; TIME(6,0,0),"Early Morning",
 IF(J2179 &lt; TIME(12,0,0),"Morning",
 IF(J2179 &lt; TIME(16,0,0),"Midday",
 IF(J2179 &lt; TIME(19,0,0),"Afternoon","Evening"))))</f>
        <v>Morning</v>
      </c>
      <c r="O2179" s="2">
        <v>42453.381249999999</v>
      </c>
      <c r="P2179">
        <v>892453</v>
      </c>
      <c r="Q2179" t="str">
        <f t="shared" ref="Q2179:Q2242" si="139">IF(OR(H2179="Boomerang",H2179="Cartoon Network"),"Kids",
IF(OR(H2179="Live on SuperSport",H2179="SuperSport Blitz",H2179="Wimbledon",H2179="ICC Cricket World Cup 2011"),"Sports",
IF(OR(H2179="Africa Magic",H2179="M-Net",H2179="Vuzu",H2179="Channel O",H2179="E! Entertainment"),"Entertainment",
"Other")))</f>
        <v>Other</v>
      </c>
    </row>
    <row r="2180" spans="1:17" x14ac:dyDescent="0.3">
      <c r="A2180">
        <v>772230</v>
      </c>
      <c r="B2180" t="str">
        <f>VLOOKUP($A2180,'[1]User Profiles'!$A:$I,2,FALSE)</f>
        <v>Loyd </v>
      </c>
      <c r="C2180" t="str">
        <f>VLOOKUP($A2180,'[1]User Profiles'!$A:$I,3,FALSE)</f>
        <v>Slane</v>
      </c>
      <c r="D2180" t="str">
        <f>VLOOKUP($A2180,'[1]User Profiles'!$A:$I,5,FALSE)</f>
        <v>male</v>
      </c>
      <c r="E2180" t="str">
        <f>VLOOKUP($A2180,'[1]User Profiles'!$A:$I,6,FALSE)</f>
        <v>black</v>
      </c>
      <c r="F2180">
        <f>VLOOKUP($A2180,'[1]User Profiles'!$A:$I,7,FALSE)</f>
        <v>21</v>
      </c>
      <c r="G2180" t="str">
        <f>VLOOKUP($A2180,'[1]User Profiles'!$A:$I,8,FALSE)</f>
        <v>Mpumalanga</v>
      </c>
      <c r="H2180" t="s">
        <v>22</v>
      </c>
      <c r="I2180" s="4">
        <v>42372</v>
      </c>
      <c r="J2180" s="1">
        <v>0.38124999999999998</v>
      </c>
      <c r="K2180" s="1">
        <v>0</v>
      </c>
      <c r="L2180" s="1" t="str">
        <f t="shared" si="137"/>
        <v>Sunday</v>
      </c>
      <c r="M2180" t="str">
        <f t="shared" si="136"/>
        <v>January</v>
      </c>
      <c r="N2180" s="2" t="str">
        <f t="shared" si="138"/>
        <v>Morning</v>
      </c>
      <c r="O2180" s="2">
        <v>42372.381249999999</v>
      </c>
      <c r="P2180">
        <v>772230</v>
      </c>
      <c r="Q2180" t="str">
        <f t="shared" si="139"/>
        <v>Kids</v>
      </c>
    </row>
    <row r="2181" spans="1:17" x14ac:dyDescent="0.3">
      <c r="A2181">
        <v>941214</v>
      </c>
      <c r="B2181" t="str">
        <f>VLOOKUP($A2181,'[1]User Profiles'!$A:$I,2,FALSE)</f>
        <v>Bernardo </v>
      </c>
      <c r="C2181" t="str">
        <f>VLOOKUP($A2181,'[1]User Profiles'!$A:$I,3,FALSE)</f>
        <v>Mosser</v>
      </c>
      <c r="D2181" t="str">
        <f>VLOOKUP($A2181,'[1]User Profiles'!$A:$I,5,FALSE)</f>
        <v>male</v>
      </c>
      <c r="E2181" t="str">
        <f>VLOOKUP($A2181,'[1]User Profiles'!$A:$I,6,FALSE)</f>
        <v>white</v>
      </c>
      <c r="F2181">
        <f>VLOOKUP($A2181,'[1]User Profiles'!$A:$I,7,FALSE)</f>
        <v>53</v>
      </c>
      <c r="G2181" t="str">
        <f>VLOOKUP($A2181,'[1]User Profiles'!$A:$I,8,FALSE)</f>
        <v>North West</v>
      </c>
      <c r="H2181" t="s">
        <v>20</v>
      </c>
      <c r="I2181" s="4">
        <v>42453</v>
      </c>
      <c r="J2181" s="1">
        <v>0.38124999999999998</v>
      </c>
      <c r="K2181" s="1">
        <v>6.9444444444444444E-5</v>
      </c>
      <c r="L2181" s="1" t="str">
        <f t="shared" si="137"/>
        <v>Thursday</v>
      </c>
      <c r="M2181" t="str">
        <f t="shared" si="136"/>
        <v>March</v>
      </c>
      <c r="N2181" s="2" t="str">
        <f t="shared" si="138"/>
        <v>Morning</v>
      </c>
      <c r="O2181" s="2">
        <v>42453.381249999999</v>
      </c>
      <c r="P2181">
        <v>941214</v>
      </c>
      <c r="Q2181" t="str">
        <f t="shared" si="139"/>
        <v>Other</v>
      </c>
    </row>
    <row r="2182" spans="1:17" x14ac:dyDescent="0.3">
      <c r="A2182">
        <v>755814</v>
      </c>
      <c r="B2182" t="str">
        <f>VLOOKUP($A2182,'[1]User Profiles'!$A:$I,2,FALSE)</f>
        <v>Haywood </v>
      </c>
      <c r="C2182" t="str">
        <f>VLOOKUP($A2182,'[1]User Profiles'!$A:$I,3,FALSE)</f>
        <v>Pilot</v>
      </c>
      <c r="D2182" t="str">
        <f>VLOOKUP($A2182,'[1]User Profiles'!$A:$I,5,FALSE)</f>
        <v>male</v>
      </c>
      <c r="E2182" t="str">
        <f>VLOOKUP($A2182,'[1]User Profiles'!$A:$I,6,FALSE)</f>
        <v>black</v>
      </c>
      <c r="F2182">
        <f>VLOOKUP($A2182,'[1]User Profiles'!$A:$I,7,FALSE)</f>
        <v>25</v>
      </c>
      <c r="G2182" t="str">
        <f>VLOOKUP($A2182,'[1]User Profiles'!$A:$I,8,FALSE)</f>
        <v>Gauteng</v>
      </c>
      <c r="H2182" t="s">
        <v>17</v>
      </c>
      <c r="I2182" s="4">
        <v>42386</v>
      </c>
      <c r="J2182" s="1">
        <v>0.38124999999999998</v>
      </c>
      <c r="K2182" s="1">
        <v>3.4375E-3</v>
      </c>
      <c r="L2182" s="1" t="str">
        <f t="shared" si="137"/>
        <v>Sunday</v>
      </c>
      <c r="M2182" t="str">
        <f t="shared" si="136"/>
        <v>January</v>
      </c>
      <c r="N2182" s="2" t="str">
        <f t="shared" si="138"/>
        <v>Morning</v>
      </c>
      <c r="O2182" s="2">
        <v>42386.381249999999</v>
      </c>
      <c r="P2182">
        <v>755814</v>
      </c>
      <c r="Q2182" t="str">
        <f t="shared" si="139"/>
        <v>Other</v>
      </c>
    </row>
    <row r="2183" spans="1:17" x14ac:dyDescent="0.3">
      <c r="A2183">
        <v>2288883</v>
      </c>
      <c r="B2183" t="str">
        <f>VLOOKUP($A2183,'[1]User Profiles'!$A:$I,2,FALSE)</f>
        <v>Romeo </v>
      </c>
      <c r="C2183" t="str">
        <f>VLOOKUP($A2183,'[1]User Profiles'!$A:$I,3,FALSE)</f>
        <v>Jacox</v>
      </c>
      <c r="D2183" t="str">
        <f>VLOOKUP($A2183,'[1]User Profiles'!$A:$I,5,FALSE)</f>
        <v>male</v>
      </c>
      <c r="E2183" t="str">
        <f>VLOOKUP($A2183,'[1]User Profiles'!$A:$I,6,FALSE)</f>
        <v>white</v>
      </c>
      <c r="F2183">
        <f>VLOOKUP($A2183,'[1]User Profiles'!$A:$I,7,FALSE)</f>
        <v>31</v>
      </c>
      <c r="G2183" t="str">
        <f>VLOOKUP($A2183,'[1]User Profiles'!$A:$I,8,FALSE)</f>
        <v>Gauteng</v>
      </c>
      <c r="H2183" t="s">
        <v>20</v>
      </c>
      <c r="I2183" s="4">
        <v>42440</v>
      </c>
      <c r="J2183" s="1">
        <v>0.38124999999999998</v>
      </c>
      <c r="K2183" s="1">
        <v>1.2268518518518518E-3</v>
      </c>
      <c r="L2183" s="1" t="str">
        <f t="shared" si="137"/>
        <v>Friday</v>
      </c>
      <c r="M2183" t="str">
        <f t="shared" si="136"/>
        <v>March</v>
      </c>
      <c r="N2183" s="2" t="str">
        <f t="shared" si="138"/>
        <v>Morning</v>
      </c>
      <c r="O2183" s="2">
        <v>42440.381249999999</v>
      </c>
      <c r="P2183">
        <v>2288883</v>
      </c>
      <c r="Q2183" t="str">
        <f t="shared" si="139"/>
        <v>Other</v>
      </c>
    </row>
    <row r="2184" spans="1:17" x14ac:dyDescent="0.3">
      <c r="A2184">
        <v>808958</v>
      </c>
      <c r="B2184" t="str">
        <f>VLOOKUP($A2184,'[1]User Profiles'!$A:$I,2,FALSE)</f>
        <v>Raymundo </v>
      </c>
      <c r="C2184" t="str">
        <f>VLOOKUP($A2184,'[1]User Profiles'!$A:$I,3,FALSE)</f>
        <v>Woolard</v>
      </c>
      <c r="D2184" t="str">
        <f>VLOOKUP($A2184,'[1]User Profiles'!$A:$I,5,FALSE)</f>
        <v>male</v>
      </c>
      <c r="E2184" t="str">
        <f>VLOOKUP($A2184,'[1]User Profiles'!$A:$I,6,FALSE)</f>
        <v>black</v>
      </c>
      <c r="F2184">
        <f>VLOOKUP($A2184,'[1]User Profiles'!$A:$I,7,FALSE)</f>
        <v>25</v>
      </c>
      <c r="G2184" t="str">
        <f>VLOOKUP($A2184,'[1]User Profiles'!$A:$I,8,FALSE)</f>
        <v>Gauteng</v>
      </c>
      <c r="H2184" t="s">
        <v>21</v>
      </c>
      <c r="I2184" s="4">
        <v>42431</v>
      </c>
      <c r="J2184" s="1">
        <v>0.38194444444444442</v>
      </c>
      <c r="K2184" s="1">
        <v>6.3657407407407404E-3</v>
      </c>
      <c r="L2184" s="1" t="str">
        <f t="shared" si="137"/>
        <v>Wednesday</v>
      </c>
      <c r="M2184" t="str">
        <f t="shared" si="136"/>
        <v>March</v>
      </c>
      <c r="N2184" s="2" t="str">
        <f t="shared" si="138"/>
        <v>Morning</v>
      </c>
      <c r="O2184" s="2">
        <v>42431.381944444445</v>
      </c>
      <c r="P2184">
        <v>808958</v>
      </c>
      <c r="Q2184" t="str">
        <f t="shared" si="139"/>
        <v>Kids</v>
      </c>
    </row>
    <row r="2185" spans="1:17" x14ac:dyDescent="0.3">
      <c r="A2185">
        <v>2359724</v>
      </c>
      <c r="B2185" t="str">
        <f>VLOOKUP($A2185,'[1]User Profiles'!$A:$I,2,FALSE)</f>
        <v>Wilburn </v>
      </c>
      <c r="C2185" t="str">
        <f>VLOOKUP($A2185,'[1]User Profiles'!$A:$I,3,FALSE)</f>
        <v>Sytsma</v>
      </c>
      <c r="D2185" t="str">
        <f>VLOOKUP($A2185,'[1]User Profiles'!$A:$I,5,FALSE)</f>
        <v>male</v>
      </c>
      <c r="E2185" t="str">
        <f>VLOOKUP($A2185,'[1]User Profiles'!$A:$I,6,FALSE)</f>
        <v>coloured</v>
      </c>
      <c r="F2185">
        <f>VLOOKUP($A2185,'[1]User Profiles'!$A:$I,7,FALSE)</f>
        <v>36</v>
      </c>
      <c r="G2185" t="str">
        <f>VLOOKUP($A2185,'[1]User Profiles'!$A:$I,8,FALSE)</f>
        <v>Western Cape</v>
      </c>
      <c r="H2185" t="s">
        <v>18</v>
      </c>
      <c r="I2185" s="4">
        <v>42421</v>
      </c>
      <c r="J2185" s="1">
        <v>0.38194444444444442</v>
      </c>
      <c r="K2185" s="1">
        <v>3.9120370370370368E-3</v>
      </c>
      <c r="L2185" s="1" t="str">
        <f t="shared" si="137"/>
        <v>Sunday</v>
      </c>
      <c r="M2185" t="str">
        <f t="shared" si="136"/>
        <v>February</v>
      </c>
      <c r="N2185" s="2" t="str">
        <f t="shared" si="138"/>
        <v>Morning</v>
      </c>
      <c r="O2185" s="2">
        <v>42421.381944444445</v>
      </c>
      <c r="P2185">
        <v>2359724</v>
      </c>
      <c r="Q2185" t="str">
        <f t="shared" si="139"/>
        <v>Sports</v>
      </c>
    </row>
    <row r="2186" spans="1:17" x14ac:dyDescent="0.3">
      <c r="A2186">
        <v>939833</v>
      </c>
      <c r="B2186" t="str">
        <f>VLOOKUP($A2186,'[1]User Profiles'!$A:$I,2,FALSE)</f>
        <v>Hugh</v>
      </c>
      <c r="C2186" t="str">
        <f>VLOOKUP($A2186,'[1]User Profiles'!$A:$I,3,FALSE)</f>
        <v>Bilyeu</v>
      </c>
      <c r="D2186" t="str">
        <f>VLOOKUP($A2186,'[1]User Profiles'!$A:$I,5,FALSE)</f>
        <v>male</v>
      </c>
      <c r="E2186" t="str">
        <f>VLOOKUP($A2186,'[1]User Profiles'!$A:$I,6,FALSE)</f>
        <v>indian_asian</v>
      </c>
      <c r="F2186">
        <f>VLOOKUP($A2186,'[1]User Profiles'!$A:$I,7,FALSE)</f>
        <v>36</v>
      </c>
      <c r="G2186" t="str">
        <f>VLOOKUP($A2186,'[1]User Profiles'!$A:$I,8,FALSE)</f>
        <v>Gauteng</v>
      </c>
      <c r="H2186" t="s">
        <v>18</v>
      </c>
      <c r="I2186" s="4">
        <v>42458</v>
      </c>
      <c r="J2186" s="1">
        <v>0.38194444444444442</v>
      </c>
      <c r="K2186" s="1">
        <v>2.4884259259259259E-2</v>
      </c>
      <c r="L2186" s="1" t="str">
        <f t="shared" si="137"/>
        <v>Tuesday</v>
      </c>
      <c r="M2186" t="str">
        <f t="shared" si="136"/>
        <v>March</v>
      </c>
      <c r="N2186" s="2" t="str">
        <f t="shared" si="138"/>
        <v>Morning</v>
      </c>
      <c r="O2186" s="2">
        <v>42458.381944444445</v>
      </c>
      <c r="P2186">
        <v>939833</v>
      </c>
      <c r="Q2186" t="str">
        <f t="shared" si="139"/>
        <v>Sports</v>
      </c>
    </row>
    <row r="2187" spans="1:17" x14ac:dyDescent="0.3">
      <c r="A2187">
        <v>809231</v>
      </c>
      <c r="B2187" t="str">
        <f>VLOOKUP($A2187,'[1]User Profiles'!$A:$I,2,FALSE)</f>
        <v>Kip </v>
      </c>
      <c r="C2187" t="str">
        <f>VLOOKUP($A2187,'[1]User Profiles'!$A:$I,3,FALSE)</f>
        <v>Leicht</v>
      </c>
      <c r="D2187" t="str">
        <f>VLOOKUP($A2187,'[1]User Profiles'!$A:$I,5,FALSE)</f>
        <v>male</v>
      </c>
      <c r="E2187" t="str">
        <f>VLOOKUP($A2187,'[1]User Profiles'!$A:$I,6,FALSE)</f>
        <v>black</v>
      </c>
      <c r="F2187">
        <f>VLOOKUP($A2187,'[1]User Profiles'!$A:$I,7,FALSE)</f>
        <v>45</v>
      </c>
      <c r="G2187" t="str">
        <f>VLOOKUP($A2187,'[1]User Profiles'!$A:$I,8,FALSE)</f>
        <v>Gauteng</v>
      </c>
      <c r="H2187" t="s">
        <v>25</v>
      </c>
      <c r="I2187" s="4">
        <v>42427</v>
      </c>
      <c r="J2187" s="1">
        <v>0.38194444444444442</v>
      </c>
      <c r="K2187" s="1">
        <v>4.9305555555555552E-3</v>
      </c>
      <c r="L2187" s="1" t="str">
        <f t="shared" si="137"/>
        <v>Saturday</v>
      </c>
      <c r="M2187" t="str">
        <f t="shared" si="136"/>
        <v>February</v>
      </c>
      <c r="N2187" s="2" t="str">
        <f t="shared" si="138"/>
        <v>Morning</v>
      </c>
      <c r="O2187" s="2">
        <v>42427.381944444445</v>
      </c>
      <c r="P2187">
        <v>809231</v>
      </c>
      <c r="Q2187" t="str">
        <f t="shared" si="139"/>
        <v>Sports</v>
      </c>
    </row>
    <row r="2188" spans="1:17" x14ac:dyDescent="0.3">
      <c r="A2188">
        <v>789247</v>
      </c>
      <c r="B2188" t="str">
        <f>VLOOKUP($A2188,'[1]User Profiles'!$A:$I,2,FALSE)</f>
        <v>Wilburn </v>
      </c>
      <c r="C2188" t="str">
        <f>VLOOKUP($A2188,'[1]User Profiles'!$A:$I,3,FALSE)</f>
        <v>Mina</v>
      </c>
      <c r="D2188" t="str">
        <f>VLOOKUP($A2188,'[1]User Profiles'!$A:$I,5,FALSE)</f>
        <v>male</v>
      </c>
      <c r="E2188" t="str">
        <f>VLOOKUP($A2188,'[1]User Profiles'!$A:$I,6,FALSE)</f>
        <v>other</v>
      </c>
      <c r="F2188">
        <f>VLOOKUP($A2188,'[1]User Profiles'!$A:$I,7,FALSE)</f>
        <v>29</v>
      </c>
      <c r="G2188" t="str">
        <f>VLOOKUP($A2188,'[1]User Profiles'!$A:$I,8,FALSE)</f>
        <v>Western Cape</v>
      </c>
      <c r="H2188" t="s">
        <v>31</v>
      </c>
      <c r="I2188" s="4">
        <v>42389</v>
      </c>
      <c r="J2188" s="1">
        <v>0.38194444444444442</v>
      </c>
      <c r="K2188" s="1">
        <v>2.7777777777777779E-3</v>
      </c>
      <c r="L2188" s="1" t="str">
        <f t="shared" si="137"/>
        <v>Wednesday</v>
      </c>
      <c r="M2188" t="str">
        <f t="shared" si="136"/>
        <v>January</v>
      </c>
      <c r="N2188" s="2" t="str">
        <f t="shared" si="138"/>
        <v>Morning</v>
      </c>
      <c r="O2188" s="2">
        <v>42389.381944444445</v>
      </c>
      <c r="P2188">
        <v>789247</v>
      </c>
      <c r="Q2188" t="str">
        <f t="shared" si="139"/>
        <v>Other</v>
      </c>
    </row>
    <row r="2189" spans="1:17" x14ac:dyDescent="0.3">
      <c r="A2189">
        <v>789269</v>
      </c>
      <c r="B2189" t="str">
        <f>VLOOKUP($A2189,'[1]User Profiles'!$A:$I,2,FALSE)</f>
        <v>Shane </v>
      </c>
      <c r="C2189" t="str">
        <f>VLOOKUP($A2189,'[1]User Profiles'!$A:$I,3,FALSE)</f>
        <v>Hoadley</v>
      </c>
      <c r="D2189" t="str">
        <f>VLOOKUP($A2189,'[1]User Profiles'!$A:$I,5,FALSE)</f>
        <v>male</v>
      </c>
      <c r="E2189" t="str">
        <f>VLOOKUP($A2189,'[1]User Profiles'!$A:$I,6,FALSE)</f>
        <v>black</v>
      </c>
      <c r="F2189">
        <f>VLOOKUP($A2189,'[1]User Profiles'!$A:$I,7,FALSE)</f>
        <v>32</v>
      </c>
      <c r="G2189" t="str">
        <f>VLOOKUP($A2189,'[1]User Profiles'!$A:$I,8,FALSE)</f>
        <v>Kwazulu Natal</v>
      </c>
      <c r="H2189" t="s">
        <v>20</v>
      </c>
      <c r="I2189" s="4">
        <v>42382</v>
      </c>
      <c r="J2189" s="1">
        <v>0.38194444444444442</v>
      </c>
      <c r="K2189" s="1">
        <v>3.0092592592592595E-4</v>
      </c>
      <c r="L2189" s="1" t="str">
        <f t="shared" si="137"/>
        <v>Wednesday</v>
      </c>
      <c r="M2189" t="str">
        <f t="shared" si="136"/>
        <v>January</v>
      </c>
      <c r="N2189" s="2" t="str">
        <f t="shared" si="138"/>
        <v>Morning</v>
      </c>
      <c r="O2189" s="2">
        <v>42382.381944444445</v>
      </c>
      <c r="P2189">
        <v>789269</v>
      </c>
      <c r="Q2189" t="str">
        <f t="shared" si="139"/>
        <v>Other</v>
      </c>
    </row>
    <row r="2190" spans="1:17" x14ac:dyDescent="0.3">
      <c r="A2190">
        <v>809675</v>
      </c>
      <c r="B2190" t="str">
        <f>VLOOKUP($A2190,'[1]User Profiles'!$A:$I,2,FALSE)</f>
        <v>Stacy </v>
      </c>
      <c r="C2190" t="str">
        <f>VLOOKUP($A2190,'[1]User Profiles'!$A:$I,3,FALSE)</f>
        <v>Borelli</v>
      </c>
      <c r="D2190" t="str">
        <f>VLOOKUP($A2190,'[1]User Profiles'!$A:$I,5,FALSE)</f>
        <v>male</v>
      </c>
      <c r="E2190" t="str">
        <f>VLOOKUP($A2190,'[1]User Profiles'!$A:$I,6,FALSE)</f>
        <v>white</v>
      </c>
      <c r="F2190">
        <f>VLOOKUP($A2190,'[1]User Profiles'!$A:$I,7,FALSE)</f>
        <v>60</v>
      </c>
      <c r="G2190" t="str">
        <f>VLOOKUP($A2190,'[1]User Profiles'!$A:$I,8,FALSE)</f>
        <v>Kwazulu Natal</v>
      </c>
      <c r="H2190" t="s">
        <v>20</v>
      </c>
      <c r="I2190" s="4">
        <v>42453</v>
      </c>
      <c r="J2190" s="1">
        <v>0.38194444444444442</v>
      </c>
      <c r="K2190" s="1">
        <v>5.4398148148148149E-3</v>
      </c>
      <c r="L2190" s="1" t="str">
        <f t="shared" si="137"/>
        <v>Thursday</v>
      </c>
      <c r="M2190" t="str">
        <f t="shared" si="136"/>
        <v>March</v>
      </c>
      <c r="N2190" s="2" t="str">
        <f t="shared" si="138"/>
        <v>Morning</v>
      </c>
      <c r="O2190" s="2">
        <v>42453.381944444445</v>
      </c>
      <c r="P2190">
        <v>809675</v>
      </c>
      <c r="Q2190" t="str">
        <f t="shared" si="139"/>
        <v>Other</v>
      </c>
    </row>
    <row r="2191" spans="1:17" x14ac:dyDescent="0.3">
      <c r="A2191">
        <v>809704</v>
      </c>
      <c r="B2191" t="str">
        <f>VLOOKUP($A2191,'[1]User Profiles'!$A:$I,2,FALSE)</f>
        <v>Torrie </v>
      </c>
      <c r="C2191" t="str">
        <f>VLOOKUP($A2191,'[1]User Profiles'!$A:$I,3,FALSE)</f>
        <v>Mcclaine</v>
      </c>
      <c r="D2191" t="str">
        <f>VLOOKUP($A2191,'[1]User Profiles'!$A:$I,5,FALSE)</f>
        <v>female</v>
      </c>
      <c r="E2191" t="str">
        <f>VLOOKUP($A2191,'[1]User Profiles'!$A:$I,6,FALSE)</f>
        <v>None</v>
      </c>
      <c r="F2191">
        <f>VLOOKUP($A2191,'[1]User Profiles'!$A:$I,7,FALSE)</f>
        <v>26</v>
      </c>
      <c r="G2191" t="str">
        <f>VLOOKUP($A2191,'[1]User Profiles'!$A:$I,8,FALSE)</f>
        <v>Gauteng</v>
      </c>
      <c r="H2191" t="s">
        <v>21</v>
      </c>
      <c r="I2191" s="4">
        <v>42421</v>
      </c>
      <c r="J2191" s="1">
        <v>0.38194444444444442</v>
      </c>
      <c r="K2191" s="1">
        <v>2.4305555555555552E-4</v>
      </c>
      <c r="L2191" s="1" t="str">
        <f t="shared" si="137"/>
        <v>Sunday</v>
      </c>
      <c r="M2191" t="str">
        <f t="shared" si="136"/>
        <v>February</v>
      </c>
      <c r="N2191" s="2" t="str">
        <f t="shared" si="138"/>
        <v>Morning</v>
      </c>
      <c r="O2191" s="2">
        <v>42421.381944444445</v>
      </c>
      <c r="P2191">
        <v>809704</v>
      </c>
      <c r="Q2191" t="str">
        <f t="shared" si="139"/>
        <v>Kids</v>
      </c>
    </row>
    <row r="2192" spans="1:17" x14ac:dyDescent="0.3">
      <c r="A2192">
        <v>810460</v>
      </c>
      <c r="B2192" t="str">
        <f>VLOOKUP($A2192,'[1]User Profiles'!$A:$I,2,FALSE)</f>
        <v>Shane </v>
      </c>
      <c r="C2192" t="str">
        <f>VLOOKUP($A2192,'[1]User Profiles'!$A:$I,3,FALSE)</f>
        <v>Mccollum</v>
      </c>
      <c r="D2192" t="str">
        <f>VLOOKUP($A2192,'[1]User Profiles'!$A:$I,5,FALSE)</f>
        <v>male</v>
      </c>
      <c r="E2192" t="str">
        <f>VLOOKUP($A2192,'[1]User Profiles'!$A:$I,6,FALSE)</f>
        <v>coloured</v>
      </c>
      <c r="F2192">
        <f>VLOOKUP($A2192,'[1]User Profiles'!$A:$I,7,FALSE)</f>
        <v>26</v>
      </c>
      <c r="G2192" t="str">
        <f>VLOOKUP($A2192,'[1]User Profiles'!$A:$I,8,FALSE)</f>
        <v>Western Cape</v>
      </c>
      <c r="H2192" t="s">
        <v>21</v>
      </c>
      <c r="I2192" s="4">
        <v>42417</v>
      </c>
      <c r="J2192" s="1">
        <v>0.38194444444444442</v>
      </c>
      <c r="K2192" s="1">
        <v>7.5231481481481471E-4</v>
      </c>
      <c r="L2192" s="1" t="str">
        <f t="shared" si="137"/>
        <v>Wednesday</v>
      </c>
      <c r="M2192" t="str">
        <f t="shared" si="136"/>
        <v>February</v>
      </c>
      <c r="N2192" s="2" t="str">
        <f t="shared" si="138"/>
        <v>Morning</v>
      </c>
      <c r="O2192" s="2">
        <v>42417.381944444445</v>
      </c>
      <c r="P2192">
        <v>810460</v>
      </c>
      <c r="Q2192" t="str">
        <f t="shared" si="139"/>
        <v>Kids</v>
      </c>
    </row>
    <row r="2193" spans="1:17" x14ac:dyDescent="0.3">
      <c r="A2193">
        <v>810670</v>
      </c>
      <c r="B2193" t="str">
        <f>VLOOKUP($A2193,'[1]User Profiles'!$A:$I,2,FALSE)</f>
        <v>Lloyd </v>
      </c>
      <c r="C2193" t="str">
        <f>VLOOKUP($A2193,'[1]User Profiles'!$A:$I,3,FALSE)</f>
        <v>Bilyeu</v>
      </c>
      <c r="D2193" t="str">
        <f>VLOOKUP($A2193,'[1]User Profiles'!$A:$I,5,FALSE)</f>
        <v>male</v>
      </c>
      <c r="E2193" t="str">
        <f>VLOOKUP($A2193,'[1]User Profiles'!$A:$I,6,FALSE)</f>
        <v>None</v>
      </c>
      <c r="F2193">
        <f>VLOOKUP($A2193,'[1]User Profiles'!$A:$I,7,FALSE)</f>
        <v>60</v>
      </c>
      <c r="G2193" t="str">
        <f>VLOOKUP($A2193,'[1]User Profiles'!$A:$I,8,FALSE)</f>
        <v>Gauteng</v>
      </c>
      <c r="H2193" t="s">
        <v>21</v>
      </c>
      <c r="I2193" s="4">
        <v>42430</v>
      </c>
      <c r="J2193" s="1">
        <v>0.38194444444444442</v>
      </c>
      <c r="K2193" s="1">
        <v>6.9444444444444447E-4</v>
      </c>
      <c r="L2193" s="1" t="str">
        <f t="shared" si="137"/>
        <v>Tuesday</v>
      </c>
      <c r="M2193" t="str">
        <f t="shared" si="136"/>
        <v>March</v>
      </c>
      <c r="N2193" s="2" t="str">
        <f t="shared" si="138"/>
        <v>Morning</v>
      </c>
      <c r="O2193" s="2">
        <v>42430.381944444445</v>
      </c>
      <c r="P2193">
        <v>810670</v>
      </c>
      <c r="Q2193" t="str">
        <f t="shared" si="139"/>
        <v>Kids</v>
      </c>
    </row>
    <row r="2194" spans="1:17" x14ac:dyDescent="0.3">
      <c r="A2194">
        <v>869282</v>
      </c>
      <c r="B2194" t="str">
        <f>VLOOKUP($A2194,'[1]User Profiles'!$A:$I,2,FALSE)</f>
        <v>Jacinto </v>
      </c>
      <c r="C2194" t="str">
        <f>VLOOKUP($A2194,'[1]User Profiles'!$A:$I,3,FALSE)</f>
        <v>Nicholls</v>
      </c>
      <c r="D2194" t="str">
        <f>VLOOKUP($A2194,'[1]User Profiles'!$A:$I,5,FALSE)</f>
        <v>male</v>
      </c>
      <c r="E2194" t="str">
        <f>VLOOKUP($A2194,'[1]User Profiles'!$A:$I,6,FALSE)</f>
        <v>black</v>
      </c>
      <c r="F2194">
        <f>VLOOKUP($A2194,'[1]User Profiles'!$A:$I,7,FALSE)</f>
        <v>25</v>
      </c>
      <c r="G2194" t="str">
        <f>VLOOKUP($A2194,'[1]User Profiles'!$A:$I,8,FALSE)</f>
        <v>Gauteng</v>
      </c>
      <c r="H2194" t="s">
        <v>19</v>
      </c>
      <c r="I2194" s="4">
        <v>42441</v>
      </c>
      <c r="J2194" s="1">
        <v>0.38263888888888886</v>
      </c>
      <c r="K2194" s="1">
        <v>6.5451388888888892E-2</v>
      </c>
      <c r="L2194" s="1" t="str">
        <f t="shared" si="137"/>
        <v>Saturday</v>
      </c>
      <c r="M2194" t="str">
        <f t="shared" si="136"/>
        <v>March</v>
      </c>
      <c r="N2194" s="2" t="str">
        <f t="shared" si="138"/>
        <v>Morning</v>
      </c>
      <c r="O2194" s="2">
        <v>42441.382638888892</v>
      </c>
      <c r="P2194">
        <v>869282</v>
      </c>
      <c r="Q2194" t="str">
        <f t="shared" si="139"/>
        <v>Entertainment</v>
      </c>
    </row>
    <row r="2195" spans="1:17" x14ac:dyDescent="0.3">
      <c r="A2195">
        <v>305730</v>
      </c>
      <c r="B2195" t="str">
        <f>VLOOKUP($A2195,'[1]User Profiles'!$A:$I,2,FALSE)</f>
        <v>Mellie </v>
      </c>
      <c r="C2195" t="str">
        <f>VLOOKUP($A2195,'[1]User Profiles'!$A:$I,3,FALSE)</f>
        <v>Creager</v>
      </c>
      <c r="D2195" t="str">
        <f>VLOOKUP($A2195,'[1]User Profiles'!$A:$I,5,FALSE)</f>
        <v>female</v>
      </c>
      <c r="E2195" t="str">
        <f>VLOOKUP($A2195,'[1]User Profiles'!$A:$I,6,FALSE)</f>
        <v>black</v>
      </c>
      <c r="F2195">
        <f>VLOOKUP($A2195,'[1]User Profiles'!$A:$I,7,FALSE)</f>
        <v>30</v>
      </c>
      <c r="G2195" t="str">
        <f>VLOOKUP($A2195,'[1]User Profiles'!$A:$I,8,FALSE)</f>
        <v>Kwazulu Natal</v>
      </c>
      <c r="H2195" t="s">
        <v>27</v>
      </c>
      <c r="I2195" s="4">
        <v>42375</v>
      </c>
      <c r="J2195" s="1">
        <v>0.38263888888888886</v>
      </c>
      <c r="K2195" s="1">
        <v>4.3981481481481481E-4</v>
      </c>
      <c r="L2195" s="1" t="str">
        <f t="shared" si="137"/>
        <v>Wednesday</v>
      </c>
      <c r="M2195" t="str">
        <f t="shared" si="136"/>
        <v>January</v>
      </c>
      <c r="N2195" s="2" t="str">
        <f t="shared" si="138"/>
        <v>Morning</v>
      </c>
      <c r="O2195" s="2">
        <v>42375.382638888892</v>
      </c>
      <c r="P2195">
        <v>305730</v>
      </c>
      <c r="Q2195" t="str">
        <f t="shared" si="139"/>
        <v>Other</v>
      </c>
    </row>
    <row r="2196" spans="1:17" x14ac:dyDescent="0.3">
      <c r="A2196">
        <v>928256</v>
      </c>
      <c r="B2196" t="str">
        <f>VLOOKUP($A2196,'[1]User Profiles'!$A:$I,2,FALSE)</f>
        <v>Donald </v>
      </c>
      <c r="C2196" t="str">
        <f>VLOOKUP($A2196,'[1]User Profiles'!$A:$I,3,FALSE)</f>
        <v>Woolard</v>
      </c>
      <c r="D2196" t="str">
        <f>VLOOKUP($A2196,'[1]User Profiles'!$A:$I,5,FALSE)</f>
        <v>male</v>
      </c>
      <c r="E2196" t="str">
        <f>VLOOKUP($A2196,'[1]User Profiles'!$A:$I,6,FALSE)</f>
        <v>coloured</v>
      </c>
      <c r="F2196">
        <f>VLOOKUP($A2196,'[1]User Profiles'!$A:$I,7,FALSE)</f>
        <v>20</v>
      </c>
      <c r="G2196" t="str">
        <f>VLOOKUP($A2196,'[1]User Profiles'!$A:$I,8,FALSE)</f>
        <v>Gauteng</v>
      </c>
      <c r="H2196" t="s">
        <v>18</v>
      </c>
      <c r="I2196" s="4">
        <v>42459</v>
      </c>
      <c r="J2196" s="1">
        <v>0.38263888888888886</v>
      </c>
      <c r="K2196" s="1">
        <v>4.4444444444444444E-3</v>
      </c>
      <c r="L2196" s="1" t="str">
        <f t="shared" si="137"/>
        <v>Wednesday</v>
      </c>
      <c r="M2196" t="str">
        <f t="shared" si="136"/>
        <v>March</v>
      </c>
      <c r="N2196" s="2" t="str">
        <f t="shared" si="138"/>
        <v>Morning</v>
      </c>
      <c r="O2196" s="2">
        <v>42459.382638888892</v>
      </c>
      <c r="P2196">
        <v>928256</v>
      </c>
      <c r="Q2196" t="str">
        <f t="shared" si="139"/>
        <v>Sports</v>
      </c>
    </row>
    <row r="2197" spans="1:17" x14ac:dyDescent="0.3">
      <c r="A2197">
        <v>2370841</v>
      </c>
      <c r="B2197" t="str">
        <f>VLOOKUP($A2197,'[1]User Profiles'!$A:$I,2,FALSE)</f>
        <v>Cody </v>
      </c>
      <c r="C2197" t="str">
        <f>VLOOKUP($A2197,'[1]User Profiles'!$A:$I,3,FALSE)</f>
        <v>Langenfeld</v>
      </c>
      <c r="D2197" t="str">
        <f>VLOOKUP($A2197,'[1]User Profiles'!$A:$I,5,FALSE)</f>
        <v>male</v>
      </c>
      <c r="E2197" t="str">
        <f>VLOOKUP($A2197,'[1]User Profiles'!$A:$I,6,FALSE)</f>
        <v>indian_asian</v>
      </c>
      <c r="F2197">
        <f>VLOOKUP($A2197,'[1]User Profiles'!$A:$I,7,FALSE)</f>
        <v>46</v>
      </c>
      <c r="G2197" t="str">
        <f>VLOOKUP($A2197,'[1]User Profiles'!$A:$I,8,FALSE)</f>
        <v>Gauteng</v>
      </c>
      <c r="H2197" t="s">
        <v>18</v>
      </c>
      <c r="I2197" s="4">
        <v>42422</v>
      </c>
      <c r="J2197" s="1">
        <v>0.38263888888888886</v>
      </c>
      <c r="K2197" s="1">
        <v>9.7222222222222224E-3</v>
      </c>
      <c r="L2197" s="1" t="str">
        <f t="shared" si="137"/>
        <v>Monday</v>
      </c>
      <c r="M2197" t="str">
        <f t="shared" si="136"/>
        <v>February</v>
      </c>
      <c r="N2197" s="2" t="str">
        <f t="shared" si="138"/>
        <v>Morning</v>
      </c>
      <c r="O2197" s="2">
        <v>42422.382638888892</v>
      </c>
      <c r="P2197">
        <v>2370841</v>
      </c>
      <c r="Q2197" t="str">
        <f t="shared" si="139"/>
        <v>Sports</v>
      </c>
    </row>
    <row r="2198" spans="1:17" x14ac:dyDescent="0.3">
      <c r="A2198">
        <v>36057</v>
      </c>
      <c r="B2198" t="str">
        <f>VLOOKUP($A2198,'[1]User Profiles'!$A:$I,2,FALSE)</f>
        <v>Efren </v>
      </c>
      <c r="C2198" t="str">
        <f>VLOOKUP($A2198,'[1]User Profiles'!$A:$I,3,FALSE)</f>
        <v>Styer</v>
      </c>
      <c r="D2198" t="str">
        <f>VLOOKUP($A2198,'[1]User Profiles'!$A:$I,5,FALSE)</f>
        <v>male</v>
      </c>
      <c r="E2198" t="str">
        <f>VLOOKUP($A2198,'[1]User Profiles'!$A:$I,6,FALSE)</f>
        <v>black</v>
      </c>
      <c r="F2198">
        <f>VLOOKUP($A2198,'[1]User Profiles'!$A:$I,7,FALSE)</f>
        <v>50</v>
      </c>
      <c r="G2198" t="str">
        <f>VLOOKUP($A2198,'[1]User Profiles'!$A:$I,8,FALSE)</f>
        <v>Eastern Cape</v>
      </c>
      <c r="H2198" t="s">
        <v>23</v>
      </c>
      <c r="I2198" s="4">
        <v>42458</v>
      </c>
      <c r="J2198" s="1">
        <v>0.38263888888888886</v>
      </c>
      <c r="K2198" s="1">
        <v>2.7719907407407411E-3</v>
      </c>
      <c r="L2198" s="1" t="str">
        <f t="shared" si="137"/>
        <v>Tuesday</v>
      </c>
      <c r="M2198" t="str">
        <f t="shared" si="136"/>
        <v>March</v>
      </c>
      <c r="N2198" s="2" t="str">
        <f t="shared" si="138"/>
        <v>Morning</v>
      </c>
      <c r="O2198" s="2">
        <v>42458.382638888892</v>
      </c>
      <c r="P2198">
        <v>36057</v>
      </c>
      <c r="Q2198" t="str">
        <f t="shared" si="139"/>
        <v>Entertainment</v>
      </c>
    </row>
    <row r="2199" spans="1:17" x14ac:dyDescent="0.3">
      <c r="A2199">
        <v>808785</v>
      </c>
      <c r="B2199" t="str">
        <f>VLOOKUP($A2199,'[1]User Profiles'!$A:$I,2,FALSE)</f>
        <v>Claud </v>
      </c>
      <c r="C2199" t="str">
        <f>VLOOKUP($A2199,'[1]User Profiles'!$A:$I,3,FALSE)</f>
        <v>Biggers</v>
      </c>
      <c r="D2199" t="str">
        <f>VLOOKUP($A2199,'[1]User Profiles'!$A:$I,5,FALSE)</f>
        <v>male</v>
      </c>
      <c r="E2199" t="str">
        <f>VLOOKUP($A2199,'[1]User Profiles'!$A:$I,6,FALSE)</f>
        <v>white</v>
      </c>
      <c r="F2199">
        <f>VLOOKUP($A2199,'[1]User Profiles'!$A:$I,7,FALSE)</f>
        <v>29</v>
      </c>
      <c r="G2199" t="str">
        <f>VLOOKUP($A2199,'[1]User Profiles'!$A:$I,8,FALSE)</f>
        <v>Gauteng</v>
      </c>
      <c r="H2199" t="s">
        <v>18</v>
      </c>
      <c r="I2199" s="4">
        <v>42430</v>
      </c>
      <c r="J2199" s="1">
        <v>0.38263888888888886</v>
      </c>
      <c r="K2199" s="1">
        <v>2.1689814814814815E-2</v>
      </c>
      <c r="L2199" s="1" t="str">
        <f t="shared" si="137"/>
        <v>Tuesday</v>
      </c>
      <c r="M2199" t="str">
        <f t="shared" si="136"/>
        <v>March</v>
      </c>
      <c r="N2199" s="2" t="str">
        <f t="shared" si="138"/>
        <v>Morning</v>
      </c>
      <c r="O2199" s="2">
        <v>42430.382638888892</v>
      </c>
      <c r="P2199">
        <v>808785</v>
      </c>
      <c r="Q2199" t="str">
        <f t="shared" si="139"/>
        <v>Sports</v>
      </c>
    </row>
    <row r="2200" spans="1:17" x14ac:dyDescent="0.3">
      <c r="A2200">
        <v>2362118</v>
      </c>
      <c r="B2200" t="str">
        <f>VLOOKUP($A2200,'[1]User Profiles'!$A:$I,2,FALSE)</f>
        <v>Hyman </v>
      </c>
      <c r="C2200" t="str">
        <f>VLOOKUP($A2200,'[1]User Profiles'!$A:$I,3,FALSE)</f>
        <v>Curran</v>
      </c>
      <c r="D2200" t="str">
        <f>VLOOKUP($A2200,'[1]User Profiles'!$A:$I,5,FALSE)</f>
        <v>male</v>
      </c>
      <c r="E2200" t="str">
        <f>VLOOKUP($A2200,'[1]User Profiles'!$A:$I,6,FALSE)</f>
        <v>white</v>
      </c>
      <c r="F2200">
        <f>VLOOKUP($A2200,'[1]User Profiles'!$A:$I,7,FALSE)</f>
        <v>45</v>
      </c>
      <c r="G2200" t="str">
        <f>VLOOKUP($A2200,'[1]User Profiles'!$A:$I,8,FALSE)</f>
        <v>Gauteng</v>
      </c>
      <c r="H2200" t="s">
        <v>20</v>
      </c>
      <c r="I2200" s="4">
        <v>42440</v>
      </c>
      <c r="J2200" s="1">
        <v>0.38263888888888886</v>
      </c>
      <c r="K2200" s="1">
        <v>5.3240740740740748E-3</v>
      </c>
      <c r="L2200" s="1" t="str">
        <f t="shared" si="137"/>
        <v>Friday</v>
      </c>
      <c r="M2200" t="str">
        <f t="shared" si="136"/>
        <v>March</v>
      </c>
      <c r="N2200" s="2" t="str">
        <f t="shared" si="138"/>
        <v>Morning</v>
      </c>
      <c r="O2200" s="2">
        <v>42440.382638888892</v>
      </c>
      <c r="P2200">
        <v>2362118</v>
      </c>
      <c r="Q2200" t="str">
        <f t="shared" si="139"/>
        <v>Other</v>
      </c>
    </row>
    <row r="2201" spans="1:17" x14ac:dyDescent="0.3">
      <c r="A2201">
        <v>810654</v>
      </c>
      <c r="B2201" t="str">
        <f>VLOOKUP($A2201,'[1]User Profiles'!$A:$I,2,FALSE)</f>
        <v>Michel </v>
      </c>
      <c r="C2201" t="str">
        <f>VLOOKUP($A2201,'[1]User Profiles'!$A:$I,3,FALSE)</f>
        <v>Singer</v>
      </c>
      <c r="D2201" t="str">
        <f>VLOOKUP($A2201,'[1]User Profiles'!$A:$I,5,FALSE)</f>
        <v>male</v>
      </c>
      <c r="E2201" t="str">
        <f>VLOOKUP($A2201,'[1]User Profiles'!$A:$I,6,FALSE)</f>
        <v>coloured</v>
      </c>
      <c r="F2201">
        <f>VLOOKUP($A2201,'[1]User Profiles'!$A:$I,7,FALSE)</f>
        <v>28</v>
      </c>
      <c r="G2201" t="str">
        <f>VLOOKUP($A2201,'[1]User Profiles'!$A:$I,8,FALSE)</f>
        <v>Western Cape</v>
      </c>
      <c r="H2201" t="s">
        <v>18</v>
      </c>
      <c r="I2201" s="4">
        <v>42441</v>
      </c>
      <c r="J2201" s="1">
        <v>0.38263888888888886</v>
      </c>
      <c r="K2201" s="1">
        <v>4.3981481481481481E-4</v>
      </c>
      <c r="L2201" s="1" t="str">
        <f t="shared" si="137"/>
        <v>Saturday</v>
      </c>
      <c r="M2201" t="str">
        <f t="shared" si="136"/>
        <v>March</v>
      </c>
      <c r="N2201" s="2" t="str">
        <f t="shared" si="138"/>
        <v>Morning</v>
      </c>
      <c r="O2201" s="2">
        <v>42441.382638888892</v>
      </c>
      <c r="P2201">
        <v>810654</v>
      </c>
      <c r="Q2201" t="str">
        <f t="shared" si="139"/>
        <v>Sports</v>
      </c>
    </row>
    <row r="2202" spans="1:17" x14ac:dyDescent="0.3">
      <c r="A2202">
        <v>809715</v>
      </c>
      <c r="B2202" t="str">
        <f>VLOOKUP($A2202,'[1]User Profiles'!$A:$I,2,FALSE)</f>
        <v>Emerson </v>
      </c>
      <c r="C2202" t="str">
        <f>VLOOKUP($A2202,'[1]User Profiles'!$A:$I,3,FALSE)</f>
        <v>Shkreli</v>
      </c>
      <c r="D2202" t="str">
        <f>VLOOKUP($A2202,'[1]User Profiles'!$A:$I,5,FALSE)</f>
        <v>male</v>
      </c>
      <c r="E2202" t="str">
        <f>VLOOKUP($A2202,'[1]User Profiles'!$A:$I,6,FALSE)</f>
        <v>black</v>
      </c>
      <c r="F2202">
        <f>VLOOKUP($A2202,'[1]User Profiles'!$A:$I,7,FALSE)</f>
        <v>41</v>
      </c>
      <c r="G2202" t="str">
        <f>VLOOKUP($A2202,'[1]User Profiles'!$A:$I,8,FALSE)</f>
        <v>Mpumalanga</v>
      </c>
      <c r="H2202" t="s">
        <v>25</v>
      </c>
      <c r="I2202" s="4">
        <v>42432</v>
      </c>
      <c r="J2202" s="1">
        <v>0.38333333333333336</v>
      </c>
      <c r="K2202" s="1">
        <v>2.0138888888888888E-3</v>
      </c>
      <c r="L2202" s="1" t="str">
        <f t="shared" si="137"/>
        <v>Thursday</v>
      </c>
      <c r="M2202" t="str">
        <f t="shared" si="136"/>
        <v>March</v>
      </c>
      <c r="N2202" s="2" t="str">
        <f t="shared" si="138"/>
        <v>Morning</v>
      </c>
      <c r="O2202" s="2">
        <v>42432.383333333331</v>
      </c>
      <c r="P2202">
        <v>809715</v>
      </c>
      <c r="Q2202" t="str">
        <f t="shared" si="139"/>
        <v>Sports</v>
      </c>
    </row>
    <row r="2203" spans="1:17" x14ac:dyDescent="0.3">
      <c r="A2203">
        <v>832729</v>
      </c>
      <c r="B2203" t="str">
        <f>VLOOKUP($A2203,'[1]User Profiles'!$A:$I,2,FALSE)</f>
        <v>Lloyd </v>
      </c>
      <c r="C2203" t="str">
        <f>VLOOKUP($A2203,'[1]User Profiles'!$A:$I,3,FALSE)</f>
        <v>Marek</v>
      </c>
      <c r="D2203" t="str">
        <f>VLOOKUP($A2203,'[1]User Profiles'!$A:$I,5,FALSE)</f>
        <v>male</v>
      </c>
      <c r="E2203" t="str">
        <f>VLOOKUP($A2203,'[1]User Profiles'!$A:$I,6,FALSE)</f>
        <v>black</v>
      </c>
      <c r="F2203">
        <f>VLOOKUP($A2203,'[1]User Profiles'!$A:$I,7,FALSE)</f>
        <v>29</v>
      </c>
      <c r="G2203" t="str">
        <f>VLOOKUP($A2203,'[1]User Profiles'!$A:$I,8,FALSE)</f>
        <v>Free State</v>
      </c>
      <c r="H2203" t="s">
        <v>18</v>
      </c>
      <c r="I2203" s="4">
        <v>42441</v>
      </c>
      <c r="J2203" s="1">
        <v>0.38333333333333336</v>
      </c>
      <c r="K2203" s="1">
        <v>2.4074074074074076E-3</v>
      </c>
      <c r="L2203" s="1" t="str">
        <f t="shared" si="137"/>
        <v>Saturday</v>
      </c>
      <c r="M2203" t="str">
        <f t="shared" si="136"/>
        <v>March</v>
      </c>
      <c r="N2203" s="2" t="str">
        <f t="shared" si="138"/>
        <v>Morning</v>
      </c>
      <c r="O2203" s="2">
        <v>42441.383333333331</v>
      </c>
      <c r="P2203">
        <v>832729</v>
      </c>
      <c r="Q2203" t="str">
        <f t="shared" si="139"/>
        <v>Sports</v>
      </c>
    </row>
    <row r="2204" spans="1:17" x14ac:dyDescent="0.3">
      <c r="A2204">
        <v>773017</v>
      </c>
      <c r="B2204" t="str">
        <f>VLOOKUP($A2204,'[1]User Profiles'!$A:$I,2,FALSE)</f>
        <v>Cody </v>
      </c>
      <c r="C2204" t="str">
        <f>VLOOKUP($A2204,'[1]User Profiles'!$A:$I,3,FALSE)</f>
        <v>Pascarella</v>
      </c>
      <c r="D2204" t="str">
        <f>VLOOKUP($A2204,'[1]User Profiles'!$A:$I,5,FALSE)</f>
        <v>male</v>
      </c>
      <c r="E2204" t="str">
        <f>VLOOKUP($A2204,'[1]User Profiles'!$A:$I,6,FALSE)</f>
        <v>coloured</v>
      </c>
      <c r="F2204">
        <f>VLOOKUP($A2204,'[1]User Profiles'!$A:$I,7,FALSE)</f>
        <v>23</v>
      </c>
      <c r="G2204" t="str">
        <f>VLOOKUP($A2204,'[1]User Profiles'!$A:$I,8,FALSE)</f>
        <v>Gauteng</v>
      </c>
      <c r="H2204" t="s">
        <v>17</v>
      </c>
      <c r="I2204" s="4">
        <v>42400</v>
      </c>
      <c r="J2204" s="1">
        <v>0.38333333333333336</v>
      </c>
      <c r="K2204" s="1">
        <v>2.5347222222222225E-3</v>
      </c>
      <c r="L2204" s="1" t="str">
        <f t="shared" si="137"/>
        <v>Sunday</v>
      </c>
      <c r="M2204" t="str">
        <f t="shared" si="136"/>
        <v>January</v>
      </c>
      <c r="N2204" s="2" t="str">
        <f t="shared" si="138"/>
        <v>Morning</v>
      </c>
      <c r="O2204" s="2">
        <v>42400.383333333331</v>
      </c>
      <c r="P2204">
        <v>773017</v>
      </c>
      <c r="Q2204" t="str">
        <f t="shared" si="139"/>
        <v>Other</v>
      </c>
    </row>
    <row r="2205" spans="1:17" x14ac:dyDescent="0.3">
      <c r="A2205">
        <v>2368583</v>
      </c>
      <c r="B2205" t="str">
        <f>VLOOKUP($A2205,'[1]User Profiles'!$A:$I,2,FALSE)</f>
        <v>Dion </v>
      </c>
      <c r="C2205" t="str">
        <f>VLOOKUP($A2205,'[1]User Profiles'!$A:$I,3,FALSE)</f>
        <v>Woolard</v>
      </c>
      <c r="D2205" t="str">
        <f>VLOOKUP($A2205,'[1]User Profiles'!$A:$I,5,FALSE)</f>
        <v>male</v>
      </c>
      <c r="E2205" t="str">
        <f>VLOOKUP($A2205,'[1]User Profiles'!$A:$I,6,FALSE)</f>
        <v>indian_asian</v>
      </c>
      <c r="F2205">
        <f>VLOOKUP($A2205,'[1]User Profiles'!$A:$I,7,FALSE)</f>
        <v>27</v>
      </c>
      <c r="G2205" t="str">
        <f>VLOOKUP($A2205,'[1]User Profiles'!$A:$I,8,FALSE)</f>
        <v>Limpopo</v>
      </c>
      <c r="H2205" t="s">
        <v>20</v>
      </c>
      <c r="I2205" s="4">
        <v>42419</v>
      </c>
      <c r="J2205" s="1">
        <v>0.3840277777777778</v>
      </c>
      <c r="K2205" s="1">
        <v>1.0416666666666667E-3</v>
      </c>
      <c r="L2205" s="1" t="str">
        <f t="shared" si="137"/>
        <v>Friday</v>
      </c>
      <c r="M2205" t="str">
        <f t="shared" si="136"/>
        <v>February</v>
      </c>
      <c r="N2205" s="2" t="str">
        <f t="shared" si="138"/>
        <v>Morning</v>
      </c>
      <c r="O2205" s="2">
        <v>42419.384027777778</v>
      </c>
      <c r="P2205">
        <v>2368583</v>
      </c>
      <c r="Q2205" t="str">
        <f t="shared" si="139"/>
        <v>Other</v>
      </c>
    </row>
    <row r="2206" spans="1:17" x14ac:dyDescent="0.3">
      <c r="A2206">
        <v>802455</v>
      </c>
      <c r="B2206" t="str">
        <f>VLOOKUP($A2206,'[1]User Profiles'!$A:$I,2,FALSE)</f>
        <v>Romeo </v>
      </c>
      <c r="C2206" t="str">
        <f>VLOOKUP($A2206,'[1]User Profiles'!$A:$I,3,FALSE)</f>
        <v>Mina</v>
      </c>
      <c r="D2206" t="str">
        <f>VLOOKUP($A2206,'[1]User Profiles'!$A:$I,5,FALSE)</f>
        <v>male</v>
      </c>
      <c r="E2206" t="str">
        <f>VLOOKUP($A2206,'[1]User Profiles'!$A:$I,6,FALSE)</f>
        <v>white</v>
      </c>
      <c r="F2206">
        <f>VLOOKUP($A2206,'[1]User Profiles'!$A:$I,7,FALSE)</f>
        <v>28</v>
      </c>
      <c r="G2206" t="str">
        <f>VLOOKUP($A2206,'[1]User Profiles'!$A:$I,8,FALSE)</f>
        <v>Gauteng</v>
      </c>
      <c r="H2206" t="s">
        <v>26</v>
      </c>
      <c r="I2206" s="4">
        <v>42435</v>
      </c>
      <c r="J2206" s="1">
        <v>0.3840277777777778</v>
      </c>
      <c r="K2206" s="1">
        <v>6.7129629629629625E-4</v>
      </c>
      <c r="L2206" s="1" t="str">
        <f t="shared" si="137"/>
        <v>Sunday</v>
      </c>
      <c r="M2206" t="str">
        <f t="shared" si="136"/>
        <v>March</v>
      </c>
      <c r="N2206" s="2" t="str">
        <f t="shared" si="138"/>
        <v>Morning</v>
      </c>
      <c r="O2206" s="2">
        <v>42435.384027777778</v>
      </c>
      <c r="P2206">
        <v>802455</v>
      </c>
      <c r="Q2206" t="str">
        <f t="shared" si="139"/>
        <v>Entertainment</v>
      </c>
    </row>
    <row r="2207" spans="1:17" x14ac:dyDescent="0.3">
      <c r="A2207">
        <v>809158</v>
      </c>
      <c r="B2207" t="str">
        <f>VLOOKUP($A2207,'[1]User Profiles'!$A:$I,2,FALSE)</f>
        <v>Michel </v>
      </c>
      <c r="C2207" t="str">
        <f>VLOOKUP($A2207,'[1]User Profiles'!$A:$I,3,FALSE)</f>
        <v>Pascarella</v>
      </c>
      <c r="D2207" t="str">
        <f>VLOOKUP($A2207,'[1]User Profiles'!$A:$I,5,FALSE)</f>
        <v>male</v>
      </c>
      <c r="E2207" t="str">
        <f>VLOOKUP($A2207,'[1]User Profiles'!$A:$I,6,FALSE)</f>
        <v>indian_asian</v>
      </c>
      <c r="F2207">
        <f>VLOOKUP($A2207,'[1]User Profiles'!$A:$I,7,FALSE)</f>
        <v>28</v>
      </c>
      <c r="G2207" t="str">
        <f>VLOOKUP($A2207,'[1]User Profiles'!$A:$I,8,FALSE)</f>
        <v>Gauteng</v>
      </c>
      <c r="H2207" t="s">
        <v>18</v>
      </c>
      <c r="I2207" s="4">
        <v>42424</v>
      </c>
      <c r="J2207" s="1">
        <v>0.3840277777777778</v>
      </c>
      <c r="K2207" s="1">
        <v>1.8518518518518517E-3</v>
      </c>
      <c r="L2207" s="1" t="str">
        <f t="shared" si="137"/>
        <v>Wednesday</v>
      </c>
      <c r="M2207" t="str">
        <f t="shared" si="136"/>
        <v>February</v>
      </c>
      <c r="N2207" s="2" t="str">
        <f t="shared" si="138"/>
        <v>Morning</v>
      </c>
      <c r="O2207" s="2">
        <v>42424.384027777778</v>
      </c>
      <c r="P2207">
        <v>809158</v>
      </c>
      <c r="Q2207" t="str">
        <f t="shared" si="139"/>
        <v>Sports</v>
      </c>
    </row>
    <row r="2208" spans="1:17" x14ac:dyDescent="0.3">
      <c r="A2208">
        <v>904542</v>
      </c>
      <c r="B2208" t="str">
        <f>VLOOKUP($A2208,'[1]User Profiles'!$A:$I,2,FALSE)</f>
        <v>Loyd </v>
      </c>
      <c r="C2208" t="str">
        <f>VLOOKUP($A2208,'[1]User Profiles'!$A:$I,3,FALSE)</f>
        <v>Restivo</v>
      </c>
      <c r="D2208" t="str">
        <f>VLOOKUP($A2208,'[1]User Profiles'!$A:$I,5,FALSE)</f>
        <v>male</v>
      </c>
      <c r="E2208" t="str">
        <f>VLOOKUP($A2208,'[1]User Profiles'!$A:$I,6,FALSE)</f>
        <v>indian_asian</v>
      </c>
      <c r="F2208">
        <f>VLOOKUP($A2208,'[1]User Profiles'!$A:$I,7,FALSE)</f>
        <v>45</v>
      </c>
      <c r="G2208" t="str">
        <f>VLOOKUP($A2208,'[1]User Profiles'!$A:$I,8,FALSE)</f>
        <v>Gauteng</v>
      </c>
      <c r="H2208" t="s">
        <v>18</v>
      </c>
      <c r="I2208" s="4">
        <v>42458</v>
      </c>
      <c r="J2208" s="1">
        <v>0.3840277777777778</v>
      </c>
      <c r="K2208" s="1">
        <v>1.0416666666666667E-3</v>
      </c>
      <c r="L2208" s="1" t="str">
        <f t="shared" si="137"/>
        <v>Tuesday</v>
      </c>
      <c r="M2208" t="str">
        <f t="shared" si="136"/>
        <v>March</v>
      </c>
      <c r="N2208" s="2" t="str">
        <f t="shared" si="138"/>
        <v>Morning</v>
      </c>
      <c r="O2208" s="2">
        <v>42458.384027777778</v>
      </c>
      <c r="P2208">
        <v>904542</v>
      </c>
      <c r="Q2208" t="str">
        <f t="shared" si="139"/>
        <v>Sports</v>
      </c>
    </row>
    <row r="2209" spans="1:17" x14ac:dyDescent="0.3">
      <c r="A2209">
        <v>440632</v>
      </c>
      <c r="B2209" t="str">
        <f>VLOOKUP($A2209,'[1]User Profiles'!$A:$I,2,FALSE)</f>
        <v>Gretta </v>
      </c>
      <c r="C2209" t="str">
        <f>VLOOKUP($A2209,'[1]User Profiles'!$A:$I,3,FALSE)</f>
        <v>Mosser</v>
      </c>
      <c r="D2209" t="str">
        <f>VLOOKUP($A2209,'[1]User Profiles'!$A:$I,5,FALSE)</f>
        <v>female</v>
      </c>
      <c r="E2209" t="str">
        <f>VLOOKUP($A2209,'[1]User Profiles'!$A:$I,6,FALSE)</f>
        <v>coloured</v>
      </c>
      <c r="F2209">
        <f>VLOOKUP($A2209,'[1]User Profiles'!$A:$I,7,FALSE)</f>
        <v>32</v>
      </c>
      <c r="G2209" t="str">
        <f>VLOOKUP($A2209,'[1]User Profiles'!$A:$I,8,FALSE)</f>
        <v>Western Cape</v>
      </c>
      <c r="H2209" t="s">
        <v>17</v>
      </c>
      <c r="I2209" s="4">
        <v>42391</v>
      </c>
      <c r="J2209" s="1">
        <v>0.3840277777777778</v>
      </c>
      <c r="K2209" s="1">
        <v>2.6041666666666665E-3</v>
      </c>
      <c r="L2209" s="1" t="str">
        <f t="shared" si="137"/>
        <v>Friday</v>
      </c>
      <c r="M2209" t="str">
        <f t="shared" si="136"/>
        <v>January</v>
      </c>
      <c r="N2209" s="2" t="str">
        <f t="shared" si="138"/>
        <v>Morning</v>
      </c>
      <c r="O2209" s="2">
        <v>42391.384027777778</v>
      </c>
      <c r="P2209">
        <v>440632</v>
      </c>
      <c r="Q2209" t="str">
        <f t="shared" si="139"/>
        <v>Other</v>
      </c>
    </row>
    <row r="2210" spans="1:17" x14ac:dyDescent="0.3">
      <c r="A2210">
        <v>777934</v>
      </c>
      <c r="B2210" t="str">
        <f>VLOOKUP($A2210,'[1]User Profiles'!$A:$I,2,FALSE)</f>
        <v>Romeo </v>
      </c>
      <c r="C2210" t="str">
        <f>VLOOKUP($A2210,'[1]User Profiles'!$A:$I,3,FALSE)</f>
        <v>Holt</v>
      </c>
      <c r="D2210" t="str">
        <f>VLOOKUP($A2210,'[1]User Profiles'!$A:$I,5,FALSE)</f>
        <v>male</v>
      </c>
      <c r="E2210" t="str">
        <f>VLOOKUP($A2210,'[1]User Profiles'!$A:$I,6,FALSE)</f>
        <v>black</v>
      </c>
      <c r="F2210">
        <f>VLOOKUP($A2210,'[1]User Profiles'!$A:$I,7,FALSE)</f>
        <v>34</v>
      </c>
      <c r="G2210" t="str">
        <f>VLOOKUP($A2210,'[1]User Profiles'!$A:$I,8,FALSE)</f>
        <v>Gauteng</v>
      </c>
      <c r="H2210" t="s">
        <v>25</v>
      </c>
      <c r="I2210" s="4">
        <v>42425</v>
      </c>
      <c r="J2210" s="1">
        <v>0.3840277777777778</v>
      </c>
      <c r="K2210" s="1">
        <v>1.1805555555555556E-3</v>
      </c>
      <c r="L2210" s="1" t="str">
        <f t="shared" si="137"/>
        <v>Thursday</v>
      </c>
      <c r="M2210" t="str">
        <f t="shared" si="136"/>
        <v>February</v>
      </c>
      <c r="N2210" s="2" t="str">
        <f t="shared" si="138"/>
        <v>Morning</v>
      </c>
      <c r="O2210" s="2">
        <v>42425.384027777778</v>
      </c>
      <c r="P2210">
        <v>777934</v>
      </c>
      <c r="Q2210" t="str">
        <f t="shared" si="139"/>
        <v>Sports</v>
      </c>
    </row>
    <row r="2211" spans="1:17" x14ac:dyDescent="0.3">
      <c r="A2211">
        <v>810092</v>
      </c>
      <c r="B2211" t="str">
        <f>VLOOKUP($A2211,'[1]User Profiles'!$A:$I,2,FALSE)</f>
        <v>Randy </v>
      </c>
      <c r="C2211" t="str">
        <f>VLOOKUP($A2211,'[1]User Profiles'!$A:$I,3,FALSE)</f>
        <v>Mcculloch</v>
      </c>
      <c r="D2211" t="str">
        <f>VLOOKUP($A2211,'[1]User Profiles'!$A:$I,5,FALSE)</f>
        <v>male</v>
      </c>
      <c r="E2211" t="str">
        <f>VLOOKUP($A2211,'[1]User Profiles'!$A:$I,6,FALSE)</f>
        <v>None</v>
      </c>
      <c r="F2211">
        <f>VLOOKUP($A2211,'[1]User Profiles'!$A:$I,7,FALSE)</f>
        <v>41</v>
      </c>
      <c r="G2211" t="str">
        <f>VLOOKUP($A2211,'[1]User Profiles'!$A:$I,8,FALSE)</f>
        <v>Kwazulu Natal</v>
      </c>
      <c r="H2211" t="s">
        <v>16</v>
      </c>
      <c r="I2211" s="4">
        <v>42428</v>
      </c>
      <c r="J2211" s="1">
        <v>0.3840277777777778</v>
      </c>
      <c r="K2211" s="1">
        <v>3.3564814814814812E-4</v>
      </c>
      <c r="L2211" s="1" t="str">
        <f t="shared" si="137"/>
        <v>Sunday</v>
      </c>
      <c r="M2211" t="str">
        <f t="shared" si="136"/>
        <v>February</v>
      </c>
      <c r="N2211" s="2" t="str">
        <f t="shared" si="138"/>
        <v>Morning</v>
      </c>
      <c r="O2211" s="2">
        <v>42428.384027777778</v>
      </c>
      <c r="P2211">
        <v>810092</v>
      </c>
      <c r="Q2211" t="str">
        <f t="shared" si="139"/>
        <v>Other</v>
      </c>
    </row>
    <row r="2212" spans="1:17" x14ac:dyDescent="0.3">
      <c r="A2212">
        <v>893771</v>
      </c>
      <c r="B2212" t="str">
        <f>VLOOKUP($A2212,'[1]User Profiles'!$A:$I,2,FALSE)</f>
        <v>Robby </v>
      </c>
      <c r="C2212" t="str">
        <f>VLOOKUP($A2212,'[1]User Profiles'!$A:$I,3,FALSE)</f>
        <v>Wigfall</v>
      </c>
      <c r="D2212" t="str">
        <f>VLOOKUP($A2212,'[1]User Profiles'!$A:$I,5,FALSE)</f>
        <v>male</v>
      </c>
      <c r="E2212" t="str">
        <f>VLOOKUP($A2212,'[1]User Profiles'!$A:$I,6,FALSE)</f>
        <v>indian_asian</v>
      </c>
      <c r="F2212">
        <f>VLOOKUP($A2212,'[1]User Profiles'!$A:$I,7,FALSE)</f>
        <v>39</v>
      </c>
      <c r="G2212" t="str">
        <f>VLOOKUP($A2212,'[1]User Profiles'!$A:$I,8,FALSE)</f>
        <v>Gauteng</v>
      </c>
      <c r="H2212" t="s">
        <v>20</v>
      </c>
      <c r="I2212" s="4">
        <v>42453</v>
      </c>
      <c r="J2212" s="1">
        <v>0.3840277777777778</v>
      </c>
      <c r="K2212" s="1">
        <v>2.3148148148148147E-5</v>
      </c>
      <c r="L2212" s="1" t="str">
        <f t="shared" si="137"/>
        <v>Thursday</v>
      </c>
      <c r="M2212" t="str">
        <f t="shared" si="136"/>
        <v>March</v>
      </c>
      <c r="N2212" s="2" t="str">
        <f t="shared" si="138"/>
        <v>Morning</v>
      </c>
      <c r="O2212" s="2">
        <v>42453.384027777778</v>
      </c>
      <c r="P2212">
        <v>893771</v>
      </c>
      <c r="Q2212" t="str">
        <f t="shared" si="139"/>
        <v>Other</v>
      </c>
    </row>
    <row r="2213" spans="1:17" x14ac:dyDescent="0.3">
      <c r="A2213">
        <v>907574</v>
      </c>
      <c r="B2213" t="str">
        <f>VLOOKUP($A2213,'[1]User Profiles'!$A:$I,2,FALSE)</f>
        <v>Robby </v>
      </c>
      <c r="C2213" t="str">
        <f>VLOOKUP($A2213,'[1]User Profiles'!$A:$I,3,FALSE)</f>
        <v>Gettys</v>
      </c>
      <c r="D2213" t="str">
        <f>VLOOKUP($A2213,'[1]User Profiles'!$A:$I,5,FALSE)</f>
        <v>male</v>
      </c>
      <c r="E2213" t="str">
        <f>VLOOKUP($A2213,'[1]User Profiles'!$A:$I,6,FALSE)</f>
        <v>white</v>
      </c>
      <c r="F2213">
        <f>VLOOKUP($A2213,'[1]User Profiles'!$A:$I,7,FALSE)</f>
        <v>46</v>
      </c>
      <c r="G2213" t="str">
        <f>VLOOKUP($A2213,'[1]User Profiles'!$A:$I,8,FALSE)</f>
        <v>Gauteng</v>
      </c>
      <c r="H2213" t="s">
        <v>17</v>
      </c>
      <c r="I2213" s="4">
        <v>42424</v>
      </c>
      <c r="J2213" s="1">
        <v>0.3840277777777778</v>
      </c>
      <c r="K2213" s="1">
        <v>1.8402777777777777E-3</v>
      </c>
      <c r="L2213" s="1" t="str">
        <f t="shared" si="137"/>
        <v>Wednesday</v>
      </c>
      <c r="M2213" t="str">
        <f t="shared" si="136"/>
        <v>February</v>
      </c>
      <c r="N2213" s="2" t="str">
        <f t="shared" si="138"/>
        <v>Morning</v>
      </c>
      <c r="O2213" s="2">
        <v>42424.384027777778</v>
      </c>
      <c r="P2213">
        <v>907574</v>
      </c>
      <c r="Q2213" t="str">
        <f t="shared" si="139"/>
        <v>Other</v>
      </c>
    </row>
    <row r="2214" spans="1:17" x14ac:dyDescent="0.3">
      <c r="A2214">
        <v>625936</v>
      </c>
      <c r="B2214" t="str">
        <f>VLOOKUP($A2214,'[1]User Profiles'!$A:$I,2,FALSE)</f>
        <v>Raymundo </v>
      </c>
      <c r="C2214" t="str">
        <f>VLOOKUP($A2214,'[1]User Profiles'!$A:$I,3,FALSE)</f>
        <v>Zweifel</v>
      </c>
      <c r="D2214" t="str">
        <f>VLOOKUP($A2214,'[1]User Profiles'!$A:$I,5,FALSE)</f>
        <v>male</v>
      </c>
      <c r="E2214" t="str">
        <f>VLOOKUP($A2214,'[1]User Profiles'!$A:$I,6,FALSE)</f>
        <v>None</v>
      </c>
      <c r="F2214">
        <f>VLOOKUP($A2214,'[1]User Profiles'!$A:$I,7,FALSE)</f>
        <v>56</v>
      </c>
      <c r="G2214" t="str">
        <f>VLOOKUP($A2214,'[1]User Profiles'!$A:$I,8,FALSE)</f>
        <v>Gauteng</v>
      </c>
      <c r="H2214" t="s">
        <v>20</v>
      </c>
      <c r="I2214" s="4">
        <v>42383</v>
      </c>
      <c r="J2214" s="1">
        <v>0.3840277777777778</v>
      </c>
      <c r="K2214" s="1">
        <v>1.0879629629629629E-3</v>
      </c>
      <c r="L2214" s="1" t="str">
        <f t="shared" si="137"/>
        <v>Thursday</v>
      </c>
      <c r="M2214" t="str">
        <f t="shared" si="136"/>
        <v>January</v>
      </c>
      <c r="N2214" s="2" t="str">
        <f t="shared" si="138"/>
        <v>Morning</v>
      </c>
      <c r="O2214" s="2">
        <v>42383.384027777778</v>
      </c>
      <c r="P2214">
        <v>625936</v>
      </c>
      <c r="Q2214" t="str">
        <f t="shared" si="139"/>
        <v>Other</v>
      </c>
    </row>
    <row r="2215" spans="1:17" x14ac:dyDescent="0.3">
      <c r="A2215">
        <v>894056</v>
      </c>
      <c r="B2215" t="str">
        <f>VLOOKUP($A2215,'[1]User Profiles'!$A:$I,2,FALSE)</f>
        <v>Filiberto </v>
      </c>
      <c r="C2215" t="str">
        <f>VLOOKUP($A2215,'[1]User Profiles'!$A:$I,3,FALSE)</f>
        <v>Vital</v>
      </c>
      <c r="D2215" t="str">
        <f>VLOOKUP($A2215,'[1]User Profiles'!$A:$I,5,FALSE)</f>
        <v>male</v>
      </c>
      <c r="E2215" t="str">
        <f>VLOOKUP($A2215,'[1]User Profiles'!$A:$I,6,FALSE)</f>
        <v>None</v>
      </c>
      <c r="F2215">
        <f>VLOOKUP($A2215,'[1]User Profiles'!$A:$I,7,FALSE)</f>
        <v>34</v>
      </c>
      <c r="G2215" t="str">
        <f>VLOOKUP($A2215,'[1]User Profiles'!$A:$I,8,FALSE)</f>
        <v>Eastern Cape</v>
      </c>
      <c r="H2215" t="s">
        <v>25</v>
      </c>
      <c r="I2215" s="4">
        <v>42438</v>
      </c>
      <c r="J2215" s="1">
        <v>0.3840277777777778</v>
      </c>
      <c r="K2215" s="1">
        <v>0</v>
      </c>
      <c r="L2215" s="1" t="str">
        <f t="shared" si="137"/>
        <v>Wednesday</v>
      </c>
      <c r="M2215" t="str">
        <f t="shared" si="136"/>
        <v>March</v>
      </c>
      <c r="N2215" s="2" t="str">
        <f t="shared" si="138"/>
        <v>Morning</v>
      </c>
      <c r="O2215" s="2">
        <v>42438.384027777778</v>
      </c>
      <c r="P2215">
        <v>894056</v>
      </c>
      <c r="Q2215" t="str">
        <f t="shared" si="139"/>
        <v>Sports</v>
      </c>
    </row>
    <row r="2216" spans="1:17" x14ac:dyDescent="0.3">
      <c r="A2216">
        <v>771703</v>
      </c>
      <c r="B2216" t="str">
        <f>VLOOKUP($A2216,'[1]User Profiles'!$A:$I,2,FALSE)</f>
        <v>Emerson </v>
      </c>
      <c r="C2216" t="str">
        <f>VLOOKUP($A2216,'[1]User Profiles'!$A:$I,3,FALSE)</f>
        <v>Arrieta</v>
      </c>
      <c r="D2216" t="str">
        <f>VLOOKUP($A2216,'[1]User Profiles'!$A:$I,5,FALSE)</f>
        <v>male</v>
      </c>
      <c r="E2216" t="str">
        <f>VLOOKUP($A2216,'[1]User Profiles'!$A:$I,6,FALSE)</f>
        <v>white</v>
      </c>
      <c r="F2216">
        <f>VLOOKUP($A2216,'[1]User Profiles'!$A:$I,7,FALSE)</f>
        <v>55</v>
      </c>
      <c r="G2216" t="str">
        <f>VLOOKUP($A2216,'[1]User Profiles'!$A:$I,8,FALSE)</f>
        <v>Kwazulu Natal</v>
      </c>
      <c r="H2216" t="s">
        <v>16</v>
      </c>
      <c r="I2216" s="4">
        <v>42415</v>
      </c>
      <c r="J2216" s="1">
        <v>0.3840277777777778</v>
      </c>
      <c r="K2216" s="1">
        <v>2.7430555555555559E-3</v>
      </c>
      <c r="L2216" s="1" t="str">
        <f t="shared" si="137"/>
        <v>Monday</v>
      </c>
      <c r="M2216" t="str">
        <f t="shared" si="136"/>
        <v>February</v>
      </c>
      <c r="N2216" s="2" t="str">
        <f t="shared" si="138"/>
        <v>Morning</v>
      </c>
      <c r="O2216" s="2">
        <v>42415.384027777778</v>
      </c>
      <c r="P2216">
        <v>771703</v>
      </c>
      <c r="Q2216" t="str">
        <f t="shared" si="139"/>
        <v>Other</v>
      </c>
    </row>
    <row r="2217" spans="1:17" x14ac:dyDescent="0.3">
      <c r="A2217">
        <v>785965</v>
      </c>
      <c r="B2217" t="str">
        <f>VLOOKUP($A2217,'[1]User Profiles'!$A:$I,2,FALSE)</f>
        <v>Earl </v>
      </c>
      <c r="C2217" t="str">
        <f>VLOOKUP($A2217,'[1]User Profiles'!$A:$I,3,FALSE)</f>
        <v>Sieren</v>
      </c>
      <c r="D2217" t="str">
        <f>VLOOKUP($A2217,'[1]User Profiles'!$A:$I,5,FALSE)</f>
        <v>male</v>
      </c>
      <c r="E2217" t="str">
        <f>VLOOKUP($A2217,'[1]User Profiles'!$A:$I,6,FALSE)</f>
        <v>None</v>
      </c>
      <c r="F2217">
        <f>VLOOKUP($A2217,'[1]User Profiles'!$A:$I,7,FALSE)</f>
        <v>34</v>
      </c>
      <c r="G2217" t="str">
        <f>VLOOKUP($A2217,'[1]User Profiles'!$A:$I,8,FALSE)</f>
        <v>Western Cape</v>
      </c>
      <c r="H2217" t="s">
        <v>18</v>
      </c>
      <c r="I2217" s="4">
        <v>42424</v>
      </c>
      <c r="J2217" s="1">
        <v>0.3840277777777778</v>
      </c>
      <c r="K2217" s="1">
        <v>1.736111111111111E-3</v>
      </c>
      <c r="L2217" s="1" t="str">
        <f t="shared" si="137"/>
        <v>Wednesday</v>
      </c>
      <c r="M2217" t="str">
        <f t="shared" si="136"/>
        <v>February</v>
      </c>
      <c r="N2217" s="2" t="str">
        <f t="shared" si="138"/>
        <v>Morning</v>
      </c>
      <c r="O2217" s="2">
        <v>42424.384027777778</v>
      </c>
      <c r="P2217">
        <v>785965</v>
      </c>
      <c r="Q2217" t="str">
        <f t="shared" si="139"/>
        <v>Sports</v>
      </c>
    </row>
    <row r="2218" spans="1:17" x14ac:dyDescent="0.3">
      <c r="A2218">
        <v>865413</v>
      </c>
      <c r="B2218" t="str">
        <f>VLOOKUP($A2218,'[1]User Profiles'!$A:$I,2,FALSE)</f>
        <v>Valentine </v>
      </c>
      <c r="C2218" t="str">
        <f>VLOOKUP($A2218,'[1]User Profiles'!$A:$I,3,FALSE)</f>
        <v>Tancredi</v>
      </c>
      <c r="D2218" t="str">
        <f>VLOOKUP($A2218,'[1]User Profiles'!$A:$I,5,FALSE)</f>
        <v>male</v>
      </c>
      <c r="E2218" t="str">
        <f>VLOOKUP($A2218,'[1]User Profiles'!$A:$I,6,FALSE)</f>
        <v>None</v>
      </c>
      <c r="F2218">
        <f>VLOOKUP($A2218,'[1]User Profiles'!$A:$I,7,FALSE)</f>
        <v>35</v>
      </c>
      <c r="G2218" t="str">
        <f>VLOOKUP($A2218,'[1]User Profiles'!$A:$I,8,FALSE)</f>
        <v>Mpumalanga</v>
      </c>
      <c r="H2218" t="s">
        <v>20</v>
      </c>
      <c r="I2218" s="4">
        <v>42448</v>
      </c>
      <c r="J2218" s="1">
        <v>0.38472222222222224</v>
      </c>
      <c r="K2218" s="1">
        <v>2.3148148148148147E-3</v>
      </c>
      <c r="L2218" s="1" t="str">
        <f t="shared" si="137"/>
        <v>Saturday</v>
      </c>
      <c r="M2218" t="str">
        <f t="shared" si="136"/>
        <v>March</v>
      </c>
      <c r="N2218" s="2" t="str">
        <f t="shared" si="138"/>
        <v>Morning</v>
      </c>
      <c r="O2218" s="2">
        <v>42448.384722222225</v>
      </c>
      <c r="P2218">
        <v>865413</v>
      </c>
      <c r="Q2218" t="str">
        <f t="shared" si="139"/>
        <v>Other</v>
      </c>
    </row>
    <row r="2219" spans="1:17" x14ac:dyDescent="0.3">
      <c r="A2219">
        <v>809056</v>
      </c>
      <c r="B2219" t="str">
        <f>VLOOKUP($A2219,'[1]User Profiles'!$A:$I,2,FALSE)</f>
        <v>Randy </v>
      </c>
      <c r="C2219" t="str">
        <f>VLOOKUP($A2219,'[1]User Profiles'!$A:$I,3,FALSE)</f>
        <v>Mina</v>
      </c>
      <c r="D2219" t="str">
        <f>VLOOKUP($A2219,'[1]User Profiles'!$A:$I,5,FALSE)</f>
        <v>male</v>
      </c>
      <c r="E2219" t="str">
        <f>VLOOKUP($A2219,'[1]User Profiles'!$A:$I,6,FALSE)</f>
        <v>coloured</v>
      </c>
      <c r="F2219">
        <f>VLOOKUP($A2219,'[1]User Profiles'!$A:$I,7,FALSE)</f>
        <v>43</v>
      </c>
      <c r="G2219" t="str">
        <f>VLOOKUP($A2219,'[1]User Profiles'!$A:$I,8,FALSE)</f>
        <v>Western Cape</v>
      </c>
      <c r="H2219" t="s">
        <v>18</v>
      </c>
      <c r="I2219" s="4">
        <v>42430</v>
      </c>
      <c r="J2219" s="1">
        <v>0.38472222222222224</v>
      </c>
      <c r="K2219" s="1">
        <v>2.5925925925925925E-3</v>
      </c>
      <c r="L2219" s="1" t="str">
        <f t="shared" si="137"/>
        <v>Tuesday</v>
      </c>
      <c r="M2219" t="str">
        <f t="shared" si="136"/>
        <v>March</v>
      </c>
      <c r="N2219" s="2" t="str">
        <f t="shared" si="138"/>
        <v>Morning</v>
      </c>
      <c r="O2219" s="2">
        <v>42430.384722222225</v>
      </c>
      <c r="P2219">
        <v>809056</v>
      </c>
      <c r="Q2219" t="str">
        <f t="shared" si="139"/>
        <v>Sports</v>
      </c>
    </row>
    <row r="2220" spans="1:17" x14ac:dyDescent="0.3">
      <c r="A2220">
        <v>809455</v>
      </c>
      <c r="B2220" t="str">
        <f>VLOOKUP($A2220,'[1]User Profiles'!$A:$I,2,FALSE)</f>
        <v>Stefan </v>
      </c>
      <c r="C2220" t="str">
        <f>VLOOKUP($A2220,'[1]User Profiles'!$A:$I,3,FALSE)</f>
        <v>Singer</v>
      </c>
      <c r="D2220" t="str">
        <f>VLOOKUP($A2220,'[1]User Profiles'!$A:$I,5,FALSE)</f>
        <v>male</v>
      </c>
      <c r="E2220" t="str">
        <f>VLOOKUP($A2220,'[1]User Profiles'!$A:$I,6,FALSE)</f>
        <v>black</v>
      </c>
      <c r="F2220">
        <f>VLOOKUP($A2220,'[1]User Profiles'!$A:$I,7,FALSE)</f>
        <v>37</v>
      </c>
      <c r="G2220" t="str">
        <f>VLOOKUP($A2220,'[1]User Profiles'!$A:$I,8,FALSE)</f>
        <v>North West</v>
      </c>
      <c r="H2220" t="s">
        <v>16</v>
      </c>
      <c r="I2220" s="4">
        <v>42408</v>
      </c>
      <c r="J2220" s="1">
        <v>0.38472222222222224</v>
      </c>
      <c r="K2220" s="1">
        <v>1.4641203703703703E-2</v>
      </c>
      <c r="L2220" s="1" t="str">
        <f t="shared" si="137"/>
        <v>Monday</v>
      </c>
      <c r="M2220" t="str">
        <f t="shared" si="136"/>
        <v>February</v>
      </c>
      <c r="N2220" s="2" t="str">
        <f t="shared" si="138"/>
        <v>Morning</v>
      </c>
      <c r="O2220" s="2">
        <v>42408.384722222225</v>
      </c>
      <c r="P2220">
        <v>809455</v>
      </c>
      <c r="Q2220" t="str">
        <f t="shared" si="139"/>
        <v>Other</v>
      </c>
    </row>
    <row r="2221" spans="1:17" x14ac:dyDescent="0.3">
      <c r="A2221">
        <v>764912</v>
      </c>
      <c r="B2221" t="str">
        <f>VLOOKUP($A2221,'[1]User Profiles'!$A:$I,2,FALSE)</f>
        <v>Len </v>
      </c>
      <c r="C2221" t="str">
        <f>VLOOKUP($A2221,'[1]User Profiles'!$A:$I,3,FALSE)</f>
        <v>Paradis</v>
      </c>
      <c r="D2221" t="str">
        <f>VLOOKUP($A2221,'[1]User Profiles'!$A:$I,5,FALSE)</f>
        <v>male</v>
      </c>
      <c r="E2221" t="str">
        <f>VLOOKUP($A2221,'[1]User Profiles'!$A:$I,6,FALSE)</f>
        <v>None</v>
      </c>
      <c r="F2221">
        <f>VLOOKUP($A2221,'[1]User Profiles'!$A:$I,7,FALSE)</f>
        <v>22</v>
      </c>
      <c r="G2221" t="str">
        <f>VLOOKUP($A2221,'[1]User Profiles'!$A:$I,8,FALSE)</f>
        <v>Kwazulu Natal</v>
      </c>
      <c r="H2221" t="s">
        <v>17</v>
      </c>
      <c r="I2221" s="4">
        <v>42393</v>
      </c>
      <c r="J2221" s="1">
        <v>0.38472222222222224</v>
      </c>
      <c r="K2221" s="1">
        <v>9.7222222222222219E-4</v>
      </c>
      <c r="L2221" s="1" t="str">
        <f t="shared" si="137"/>
        <v>Sunday</v>
      </c>
      <c r="M2221" t="str">
        <f t="shared" si="136"/>
        <v>January</v>
      </c>
      <c r="N2221" s="2" t="str">
        <f t="shared" si="138"/>
        <v>Morning</v>
      </c>
      <c r="O2221" s="2">
        <v>42393.384722222225</v>
      </c>
      <c r="P2221">
        <v>764912</v>
      </c>
      <c r="Q2221" t="str">
        <f t="shared" si="139"/>
        <v>Other</v>
      </c>
    </row>
    <row r="2222" spans="1:17" x14ac:dyDescent="0.3">
      <c r="A2222">
        <v>893325</v>
      </c>
      <c r="B2222" t="str">
        <f>VLOOKUP($A2222,'[1]User Profiles'!$A:$I,2,FALSE)</f>
        <v>Earl </v>
      </c>
      <c r="C2222" t="str">
        <f>VLOOKUP($A2222,'[1]User Profiles'!$A:$I,3,FALSE)</f>
        <v>Tancredi</v>
      </c>
      <c r="D2222" t="str">
        <f>VLOOKUP($A2222,'[1]User Profiles'!$A:$I,5,FALSE)</f>
        <v>male</v>
      </c>
      <c r="E2222" t="str">
        <f>VLOOKUP($A2222,'[1]User Profiles'!$A:$I,6,FALSE)</f>
        <v>indian_asian</v>
      </c>
      <c r="F2222">
        <f>VLOOKUP($A2222,'[1]User Profiles'!$A:$I,7,FALSE)</f>
        <v>34</v>
      </c>
      <c r="G2222" t="str">
        <f>VLOOKUP($A2222,'[1]User Profiles'!$A:$I,8,FALSE)</f>
        <v>Gauteng</v>
      </c>
      <c r="H2222" t="s">
        <v>20</v>
      </c>
      <c r="I2222" s="4">
        <v>42453</v>
      </c>
      <c r="J2222" s="1">
        <v>0.38472222222222224</v>
      </c>
      <c r="K2222" s="1">
        <v>4.4675925925925933E-3</v>
      </c>
      <c r="L2222" s="1" t="str">
        <f t="shared" si="137"/>
        <v>Thursday</v>
      </c>
      <c r="M2222" t="str">
        <f t="shared" si="136"/>
        <v>March</v>
      </c>
      <c r="N2222" s="2" t="str">
        <f t="shared" si="138"/>
        <v>Morning</v>
      </c>
      <c r="O2222" s="2">
        <v>42453.384722222225</v>
      </c>
      <c r="P2222">
        <v>893325</v>
      </c>
      <c r="Q2222" t="str">
        <f t="shared" si="139"/>
        <v>Other</v>
      </c>
    </row>
    <row r="2223" spans="1:17" x14ac:dyDescent="0.3">
      <c r="A2223">
        <v>533013</v>
      </c>
      <c r="B2223" t="str">
        <f>VLOOKUP($A2223,'[1]User Profiles'!$A:$I,2,FALSE)</f>
        <v>Lloyd </v>
      </c>
      <c r="C2223" t="str">
        <f>VLOOKUP($A2223,'[1]User Profiles'!$A:$I,3,FALSE)</f>
        <v>Pilot</v>
      </c>
      <c r="D2223" t="str">
        <f>VLOOKUP($A2223,'[1]User Profiles'!$A:$I,5,FALSE)</f>
        <v>male</v>
      </c>
      <c r="E2223" t="str">
        <f>VLOOKUP($A2223,'[1]User Profiles'!$A:$I,6,FALSE)</f>
        <v>coloured</v>
      </c>
      <c r="F2223">
        <f>VLOOKUP($A2223,'[1]User Profiles'!$A:$I,7,FALSE)</f>
        <v>56</v>
      </c>
      <c r="G2223" t="str">
        <f>VLOOKUP($A2223,'[1]User Profiles'!$A:$I,8,FALSE)</f>
        <v>Eastern Cape</v>
      </c>
      <c r="H2223" t="s">
        <v>20</v>
      </c>
      <c r="I2223" s="4">
        <v>42375</v>
      </c>
      <c r="J2223" s="1">
        <v>0.38472222222222224</v>
      </c>
      <c r="K2223" s="1">
        <v>1.1620370370370371E-2</v>
      </c>
      <c r="L2223" s="1" t="str">
        <f t="shared" si="137"/>
        <v>Wednesday</v>
      </c>
      <c r="M2223" t="str">
        <f t="shared" si="136"/>
        <v>January</v>
      </c>
      <c r="N2223" s="2" t="str">
        <f t="shared" si="138"/>
        <v>Morning</v>
      </c>
      <c r="O2223" s="2">
        <v>42375.384722222225</v>
      </c>
      <c r="P2223">
        <v>533013</v>
      </c>
      <c r="Q2223" t="str">
        <f t="shared" si="139"/>
        <v>Other</v>
      </c>
    </row>
    <row r="2224" spans="1:17" x14ac:dyDescent="0.3">
      <c r="A2224">
        <v>893645</v>
      </c>
      <c r="B2224" t="str">
        <f>VLOOKUP($A2224,'[1]User Profiles'!$A:$I,2,FALSE)</f>
        <v>Jared </v>
      </c>
      <c r="C2224" t="str">
        <f>VLOOKUP($A2224,'[1]User Profiles'!$A:$I,3,FALSE)</f>
        <v>Nicholls</v>
      </c>
      <c r="D2224" t="str">
        <f>VLOOKUP($A2224,'[1]User Profiles'!$A:$I,5,FALSE)</f>
        <v>male</v>
      </c>
      <c r="E2224" t="str">
        <f>VLOOKUP($A2224,'[1]User Profiles'!$A:$I,6,FALSE)</f>
        <v>white</v>
      </c>
      <c r="F2224">
        <f>VLOOKUP($A2224,'[1]User Profiles'!$A:$I,7,FALSE)</f>
        <v>26</v>
      </c>
      <c r="G2224" t="str">
        <f>VLOOKUP($A2224,'[1]User Profiles'!$A:$I,8,FALSE)</f>
        <v>Mpumalanga</v>
      </c>
      <c r="H2224" t="s">
        <v>18</v>
      </c>
      <c r="I2224" s="4">
        <v>42452</v>
      </c>
      <c r="J2224" s="1">
        <v>0.38472222222222224</v>
      </c>
      <c r="K2224" s="1">
        <v>4.6249999999999993E-2</v>
      </c>
      <c r="L2224" s="1" t="str">
        <f t="shared" si="137"/>
        <v>Wednesday</v>
      </c>
      <c r="M2224" t="str">
        <f t="shared" si="136"/>
        <v>March</v>
      </c>
      <c r="N2224" s="2" t="str">
        <f t="shared" si="138"/>
        <v>Morning</v>
      </c>
      <c r="O2224" s="2">
        <v>42452.384722222225</v>
      </c>
      <c r="P2224">
        <v>893645</v>
      </c>
      <c r="Q2224" t="str">
        <f t="shared" si="139"/>
        <v>Sports</v>
      </c>
    </row>
    <row r="2225" spans="1:17" x14ac:dyDescent="0.3">
      <c r="A2225">
        <v>810293</v>
      </c>
      <c r="B2225" t="str">
        <f>VLOOKUP($A2225,'[1]User Profiles'!$A:$I,2,FALSE)</f>
        <v>Chas </v>
      </c>
      <c r="C2225" t="str">
        <f>VLOOKUP($A2225,'[1]User Profiles'!$A:$I,3,FALSE)</f>
        <v>Beville</v>
      </c>
      <c r="D2225" t="str">
        <f>VLOOKUP($A2225,'[1]User Profiles'!$A:$I,5,FALSE)</f>
        <v>male</v>
      </c>
      <c r="E2225" t="str">
        <f>VLOOKUP($A2225,'[1]User Profiles'!$A:$I,6,FALSE)</f>
        <v>white</v>
      </c>
      <c r="F2225">
        <f>VLOOKUP($A2225,'[1]User Profiles'!$A:$I,7,FALSE)</f>
        <v>36</v>
      </c>
      <c r="G2225" t="str">
        <f>VLOOKUP($A2225,'[1]User Profiles'!$A:$I,8,FALSE)</f>
        <v>Western Cape</v>
      </c>
      <c r="H2225" t="s">
        <v>18</v>
      </c>
      <c r="I2225" s="4">
        <v>42424</v>
      </c>
      <c r="J2225" s="1">
        <v>0.38472222222222224</v>
      </c>
      <c r="K2225" s="1">
        <v>2.7546296296296294E-3</v>
      </c>
      <c r="L2225" s="1" t="str">
        <f t="shared" si="137"/>
        <v>Wednesday</v>
      </c>
      <c r="M2225" t="str">
        <f t="shared" si="136"/>
        <v>February</v>
      </c>
      <c r="N2225" s="2" t="str">
        <f t="shared" si="138"/>
        <v>Morning</v>
      </c>
      <c r="O2225" s="2">
        <v>42424.384722222225</v>
      </c>
      <c r="P2225">
        <v>810293</v>
      </c>
      <c r="Q2225" t="str">
        <f t="shared" si="139"/>
        <v>Sports</v>
      </c>
    </row>
    <row r="2226" spans="1:17" x14ac:dyDescent="0.3">
      <c r="A2226">
        <v>778332</v>
      </c>
      <c r="B2226" t="str">
        <f>VLOOKUP($A2226,'[1]User Profiles'!$A:$I,2,FALSE)</f>
        <v>Irving </v>
      </c>
      <c r="C2226" t="str">
        <f>VLOOKUP($A2226,'[1]User Profiles'!$A:$I,3,FALSE)</f>
        <v>Hoadley</v>
      </c>
      <c r="D2226" t="str">
        <f>VLOOKUP($A2226,'[1]User Profiles'!$A:$I,5,FALSE)</f>
        <v>male</v>
      </c>
      <c r="E2226" t="str">
        <f>VLOOKUP($A2226,'[1]User Profiles'!$A:$I,6,FALSE)</f>
        <v>black</v>
      </c>
      <c r="F2226">
        <f>VLOOKUP($A2226,'[1]User Profiles'!$A:$I,7,FALSE)</f>
        <v>39</v>
      </c>
      <c r="G2226" t="str">
        <f>VLOOKUP($A2226,'[1]User Profiles'!$A:$I,8,FALSE)</f>
        <v>Mpumalanga</v>
      </c>
      <c r="H2226" t="s">
        <v>25</v>
      </c>
      <c r="I2226" s="4">
        <v>42384</v>
      </c>
      <c r="J2226" s="1">
        <v>0.38472222222222224</v>
      </c>
      <c r="K2226" s="1">
        <v>4.1666666666666669E-4</v>
      </c>
      <c r="L2226" s="1" t="str">
        <f t="shared" si="137"/>
        <v>Friday</v>
      </c>
      <c r="M2226" t="str">
        <f t="shared" si="136"/>
        <v>January</v>
      </c>
      <c r="N2226" s="2" t="str">
        <f t="shared" si="138"/>
        <v>Morning</v>
      </c>
      <c r="O2226" s="2">
        <v>42384.384722222225</v>
      </c>
      <c r="P2226">
        <v>778332</v>
      </c>
      <c r="Q2226" t="str">
        <f t="shared" si="139"/>
        <v>Sports</v>
      </c>
    </row>
    <row r="2227" spans="1:17" x14ac:dyDescent="0.3">
      <c r="A2227">
        <v>892890</v>
      </c>
      <c r="B2227" t="str">
        <f>VLOOKUP($A2227,'[1]User Profiles'!$A:$I,2,FALSE)</f>
        <v>Markus </v>
      </c>
      <c r="C2227" t="str">
        <f>VLOOKUP($A2227,'[1]User Profiles'!$A:$I,3,FALSE)</f>
        <v>Sytsma</v>
      </c>
      <c r="D2227" t="str">
        <f>VLOOKUP($A2227,'[1]User Profiles'!$A:$I,5,FALSE)</f>
        <v>male</v>
      </c>
      <c r="E2227" t="str">
        <f>VLOOKUP($A2227,'[1]User Profiles'!$A:$I,6,FALSE)</f>
        <v>indian_asian</v>
      </c>
      <c r="F2227">
        <f>VLOOKUP($A2227,'[1]User Profiles'!$A:$I,7,FALSE)</f>
        <v>26</v>
      </c>
      <c r="G2227" t="str">
        <f>VLOOKUP($A2227,'[1]User Profiles'!$A:$I,8,FALSE)</f>
        <v>Kwazulu Natal</v>
      </c>
      <c r="H2227" t="s">
        <v>18</v>
      </c>
      <c r="I2227" s="4">
        <v>42442</v>
      </c>
      <c r="J2227" s="1">
        <v>0.38541666666666669</v>
      </c>
      <c r="K2227" s="1">
        <v>2.6620370370370374E-2</v>
      </c>
      <c r="L2227" s="1" t="str">
        <f t="shared" si="137"/>
        <v>Sunday</v>
      </c>
      <c r="M2227" t="str">
        <f t="shared" si="136"/>
        <v>March</v>
      </c>
      <c r="N2227" s="2" t="str">
        <f t="shared" si="138"/>
        <v>Morning</v>
      </c>
      <c r="O2227" s="2">
        <v>42442.385416666664</v>
      </c>
      <c r="P2227">
        <v>892890</v>
      </c>
      <c r="Q2227" t="str">
        <f t="shared" si="139"/>
        <v>Sports</v>
      </c>
    </row>
    <row r="2228" spans="1:17" x14ac:dyDescent="0.3">
      <c r="A2228">
        <v>866592</v>
      </c>
      <c r="B2228" t="str">
        <f>VLOOKUP($A2228,'[1]User Profiles'!$A:$I,2,FALSE)</f>
        <v>Chas </v>
      </c>
      <c r="C2228" t="str">
        <f>VLOOKUP($A2228,'[1]User Profiles'!$A:$I,3,FALSE)</f>
        <v>Sytsma</v>
      </c>
      <c r="D2228" t="str">
        <f>VLOOKUP($A2228,'[1]User Profiles'!$A:$I,5,FALSE)</f>
        <v>male</v>
      </c>
      <c r="E2228" t="str">
        <f>VLOOKUP($A2228,'[1]User Profiles'!$A:$I,6,FALSE)</f>
        <v>indian_asian</v>
      </c>
      <c r="F2228">
        <f>VLOOKUP($A2228,'[1]User Profiles'!$A:$I,7,FALSE)</f>
        <v>28</v>
      </c>
      <c r="G2228" t="str">
        <f>VLOOKUP($A2228,'[1]User Profiles'!$A:$I,8,FALSE)</f>
        <v>Gauteng</v>
      </c>
      <c r="H2228" t="s">
        <v>18</v>
      </c>
      <c r="I2228" s="4">
        <v>42443</v>
      </c>
      <c r="J2228" s="1">
        <v>0.38541666666666669</v>
      </c>
      <c r="K2228" s="1">
        <v>7.3148148148148148E-3</v>
      </c>
      <c r="L2228" s="1" t="str">
        <f t="shared" si="137"/>
        <v>Monday</v>
      </c>
      <c r="M2228" t="str">
        <f t="shared" si="136"/>
        <v>March</v>
      </c>
      <c r="N2228" s="2" t="str">
        <f t="shared" si="138"/>
        <v>Morning</v>
      </c>
      <c r="O2228" s="2">
        <v>42443.385416666664</v>
      </c>
      <c r="P2228">
        <v>866592</v>
      </c>
      <c r="Q2228" t="str">
        <f t="shared" si="139"/>
        <v>Sports</v>
      </c>
    </row>
    <row r="2229" spans="1:17" x14ac:dyDescent="0.3">
      <c r="A2229">
        <v>1107044</v>
      </c>
      <c r="B2229" t="str">
        <f>VLOOKUP($A2229,'[1]User Profiles'!$A:$I,2,FALSE)</f>
        <v>Rebekah </v>
      </c>
      <c r="C2229" t="str">
        <f>VLOOKUP($A2229,'[1]User Profiles'!$A:$I,3,FALSE)</f>
        <v>Paradis</v>
      </c>
      <c r="D2229" t="str">
        <f>VLOOKUP($A2229,'[1]User Profiles'!$A:$I,5,FALSE)</f>
        <v>female</v>
      </c>
      <c r="E2229" t="str">
        <f>VLOOKUP($A2229,'[1]User Profiles'!$A:$I,6,FALSE)</f>
        <v>black</v>
      </c>
      <c r="F2229">
        <f>VLOOKUP($A2229,'[1]User Profiles'!$A:$I,7,FALSE)</f>
        <v>32</v>
      </c>
      <c r="G2229" t="str">
        <f>VLOOKUP($A2229,'[1]User Profiles'!$A:$I,8,FALSE)</f>
        <v>Mpumalanga</v>
      </c>
      <c r="H2229" t="s">
        <v>23</v>
      </c>
      <c r="I2229" s="4">
        <v>42449</v>
      </c>
      <c r="J2229" s="1">
        <v>0.38541666666666669</v>
      </c>
      <c r="K2229" s="1">
        <v>6.3657407407407413E-4</v>
      </c>
      <c r="L2229" s="1" t="str">
        <f t="shared" si="137"/>
        <v>Sunday</v>
      </c>
      <c r="M2229" t="str">
        <f t="shared" si="136"/>
        <v>March</v>
      </c>
      <c r="N2229" s="2" t="str">
        <f t="shared" si="138"/>
        <v>Morning</v>
      </c>
      <c r="O2229" s="2">
        <v>42449.385416666664</v>
      </c>
      <c r="P2229">
        <v>1107044</v>
      </c>
      <c r="Q2229" t="str">
        <f t="shared" si="139"/>
        <v>Entertainment</v>
      </c>
    </row>
    <row r="2230" spans="1:17" x14ac:dyDescent="0.3">
      <c r="A2230">
        <v>117954</v>
      </c>
      <c r="B2230" t="str">
        <f>VLOOKUP($A2230,'[1]User Profiles'!$A:$I,2,FALSE)</f>
        <v>None</v>
      </c>
      <c r="C2230" t="str">
        <f>VLOOKUP($A2230,'[1]User Profiles'!$A:$I,3,FALSE)</f>
        <v>None</v>
      </c>
      <c r="D2230" t="str">
        <f>VLOOKUP($A2230,'[1]User Profiles'!$A:$I,5,FALSE)</f>
        <v>None</v>
      </c>
      <c r="E2230" t="str">
        <f>VLOOKUP($A2230,'[1]User Profiles'!$A:$I,6,FALSE)</f>
        <v>None</v>
      </c>
      <c r="F2230">
        <f>VLOOKUP($A2230,'[1]User Profiles'!$A:$I,7,FALSE)</f>
        <v>0</v>
      </c>
      <c r="G2230" t="str">
        <f>VLOOKUP($A2230,'[1]User Profiles'!$A:$I,8,FALSE)</f>
        <v>None</v>
      </c>
      <c r="H2230" t="s">
        <v>18</v>
      </c>
      <c r="I2230" s="4">
        <v>42434</v>
      </c>
      <c r="J2230" s="1">
        <v>0.38541666666666669</v>
      </c>
      <c r="K2230" s="1">
        <v>6.9444444444444447E-4</v>
      </c>
      <c r="L2230" s="1" t="str">
        <f t="shared" si="137"/>
        <v>Saturday</v>
      </c>
      <c r="M2230" t="str">
        <f t="shared" si="136"/>
        <v>March</v>
      </c>
      <c r="N2230" s="2" t="str">
        <f t="shared" si="138"/>
        <v>Morning</v>
      </c>
      <c r="O2230" s="2">
        <v>42434.385416666664</v>
      </c>
      <c r="P2230">
        <v>117954</v>
      </c>
      <c r="Q2230" t="str">
        <f t="shared" si="139"/>
        <v>Sports</v>
      </c>
    </row>
    <row r="2231" spans="1:17" x14ac:dyDescent="0.3">
      <c r="A2231">
        <v>867283</v>
      </c>
      <c r="B2231" t="str">
        <f>VLOOKUP($A2231,'[1]User Profiles'!$A:$I,2,FALSE)</f>
        <v>Eli </v>
      </c>
      <c r="C2231" t="str">
        <f>VLOOKUP($A2231,'[1]User Profiles'!$A:$I,3,FALSE)</f>
        <v>Restivo</v>
      </c>
      <c r="D2231" t="str">
        <f>VLOOKUP($A2231,'[1]User Profiles'!$A:$I,5,FALSE)</f>
        <v>male</v>
      </c>
      <c r="E2231" t="str">
        <f>VLOOKUP($A2231,'[1]User Profiles'!$A:$I,6,FALSE)</f>
        <v>indian_asian</v>
      </c>
      <c r="F2231">
        <f>VLOOKUP($A2231,'[1]User Profiles'!$A:$I,7,FALSE)</f>
        <v>28</v>
      </c>
      <c r="G2231" t="str">
        <f>VLOOKUP($A2231,'[1]User Profiles'!$A:$I,8,FALSE)</f>
        <v>Limpopo</v>
      </c>
      <c r="H2231" t="s">
        <v>20</v>
      </c>
      <c r="I2231" s="4">
        <v>42453</v>
      </c>
      <c r="J2231" s="1">
        <v>0.38541666666666669</v>
      </c>
      <c r="K2231" s="1">
        <v>1.7407407407407406E-2</v>
      </c>
      <c r="L2231" s="1" t="str">
        <f t="shared" si="137"/>
        <v>Thursday</v>
      </c>
      <c r="M2231" t="str">
        <f t="shared" si="136"/>
        <v>March</v>
      </c>
      <c r="N2231" s="2" t="str">
        <f t="shared" si="138"/>
        <v>Morning</v>
      </c>
      <c r="O2231" s="2">
        <v>42453.385416666664</v>
      </c>
      <c r="P2231">
        <v>867283</v>
      </c>
      <c r="Q2231" t="str">
        <f t="shared" si="139"/>
        <v>Other</v>
      </c>
    </row>
    <row r="2232" spans="1:17" x14ac:dyDescent="0.3">
      <c r="A2232">
        <v>893536</v>
      </c>
      <c r="B2232" t="str">
        <f>VLOOKUP($A2232,'[1]User Profiles'!$A:$I,2,FALSE)</f>
        <v>Valentine </v>
      </c>
      <c r="C2232" t="str">
        <f>VLOOKUP($A2232,'[1]User Profiles'!$A:$I,3,FALSE)</f>
        <v>Leicht</v>
      </c>
      <c r="D2232" t="str">
        <f>VLOOKUP($A2232,'[1]User Profiles'!$A:$I,5,FALSE)</f>
        <v>male</v>
      </c>
      <c r="E2232" t="str">
        <f>VLOOKUP($A2232,'[1]User Profiles'!$A:$I,6,FALSE)</f>
        <v>black</v>
      </c>
      <c r="F2232">
        <f>VLOOKUP($A2232,'[1]User Profiles'!$A:$I,7,FALSE)</f>
        <v>26</v>
      </c>
      <c r="G2232" t="str">
        <f>VLOOKUP($A2232,'[1]User Profiles'!$A:$I,8,FALSE)</f>
        <v>Northern Cape</v>
      </c>
      <c r="H2232" t="s">
        <v>19</v>
      </c>
      <c r="I2232" s="4">
        <v>42447</v>
      </c>
      <c r="J2232" s="1">
        <v>0.38541666666666669</v>
      </c>
      <c r="K2232" s="1">
        <v>1.201388888888889E-2</v>
      </c>
      <c r="L2232" s="1" t="str">
        <f t="shared" si="137"/>
        <v>Friday</v>
      </c>
      <c r="M2232" t="str">
        <f t="shared" si="136"/>
        <v>March</v>
      </c>
      <c r="N2232" s="2" t="str">
        <f t="shared" si="138"/>
        <v>Morning</v>
      </c>
      <c r="O2232" s="2">
        <v>42447.385416666664</v>
      </c>
      <c r="P2232">
        <v>893536</v>
      </c>
      <c r="Q2232" t="str">
        <f t="shared" si="139"/>
        <v>Entertainment</v>
      </c>
    </row>
    <row r="2233" spans="1:17" x14ac:dyDescent="0.3">
      <c r="A2233">
        <v>867333</v>
      </c>
      <c r="B2233" t="str">
        <f>VLOOKUP($A2233,'[1]User Profiles'!$A:$I,2,FALSE)</f>
        <v>Earl </v>
      </c>
      <c r="C2233" t="str">
        <f>VLOOKUP($A2233,'[1]User Profiles'!$A:$I,3,FALSE)</f>
        <v>Zweifel</v>
      </c>
      <c r="D2233" t="str">
        <f>VLOOKUP($A2233,'[1]User Profiles'!$A:$I,5,FALSE)</f>
        <v>male</v>
      </c>
      <c r="E2233" t="str">
        <f>VLOOKUP($A2233,'[1]User Profiles'!$A:$I,6,FALSE)</f>
        <v>indian_asian</v>
      </c>
      <c r="F2233">
        <f>VLOOKUP($A2233,'[1]User Profiles'!$A:$I,7,FALSE)</f>
        <v>23</v>
      </c>
      <c r="G2233" t="str">
        <f>VLOOKUP($A2233,'[1]User Profiles'!$A:$I,8,FALSE)</f>
        <v>Limpopo</v>
      </c>
      <c r="H2233" t="s">
        <v>18</v>
      </c>
      <c r="I2233" s="4">
        <v>42452</v>
      </c>
      <c r="J2233" s="1">
        <v>0.38541666666666669</v>
      </c>
      <c r="K2233" s="1">
        <v>1.8680555555555554E-2</v>
      </c>
      <c r="L2233" s="1" t="str">
        <f t="shared" si="137"/>
        <v>Wednesday</v>
      </c>
      <c r="M2233" t="str">
        <f t="shared" si="136"/>
        <v>March</v>
      </c>
      <c r="N2233" s="2" t="str">
        <f t="shared" si="138"/>
        <v>Morning</v>
      </c>
      <c r="O2233" s="2">
        <v>42452.385416666664</v>
      </c>
      <c r="P2233">
        <v>867333</v>
      </c>
      <c r="Q2233" t="str">
        <f t="shared" si="139"/>
        <v>Sports</v>
      </c>
    </row>
    <row r="2234" spans="1:17" x14ac:dyDescent="0.3">
      <c r="A2234">
        <v>763930</v>
      </c>
      <c r="B2234" t="str">
        <f>VLOOKUP($A2234,'[1]User Profiles'!$A:$I,2,FALSE)</f>
        <v>Emerson </v>
      </c>
      <c r="C2234" t="str">
        <f>VLOOKUP($A2234,'[1]User Profiles'!$A:$I,3,FALSE)</f>
        <v>Deblois</v>
      </c>
      <c r="D2234" t="str">
        <f>VLOOKUP($A2234,'[1]User Profiles'!$A:$I,5,FALSE)</f>
        <v>male</v>
      </c>
      <c r="E2234" t="str">
        <f>VLOOKUP($A2234,'[1]User Profiles'!$A:$I,6,FALSE)</f>
        <v>coloured</v>
      </c>
      <c r="F2234">
        <f>VLOOKUP($A2234,'[1]User Profiles'!$A:$I,7,FALSE)</f>
        <v>43</v>
      </c>
      <c r="G2234" t="str">
        <f>VLOOKUP($A2234,'[1]User Profiles'!$A:$I,8,FALSE)</f>
        <v>Western Cape</v>
      </c>
      <c r="H2234" t="s">
        <v>26</v>
      </c>
      <c r="I2234" s="4">
        <v>42414</v>
      </c>
      <c r="J2234" s="1">
        <v>0.38541666666666669</v>
      </c>
      <c r="K2234" s="1">
        <v>0</v>
      </c>
      <c r="L2234" s="1" t="str">
        <f t="shared" si="137"/>
        <v>Sunday</v>
      </c>
      <c r="M2234" t="str">
        <f t="shared" si="136"/>
        <v>February</v>
      </c>
      <c r="N2234" s="2" t="str">
        <f t="shared" si="138"/>
        <v>Morning</v>
      </c>
      <c r="O2234" s="2">
        <v>42414.385416666664</v>
      </c>
      <c r="P2234">
        <v>763881</v>
      </c>
      <c r="Q2234" t="str">
        <f t="shared" si="139"/>
        <v>Entertainment</v>
      </c>
    </row>
    <row r="2235" spans="1:17" x14ac:dyDescent="0.3">
      <c r="A2235">
        <v>630995</v>
      </c>
      <c r="B2235" t="str">
        <f>VLOOKUP($A2235,'[1]User Profiles'!$A:$I,2,FALSE)</f>
        <v>Bernardo </v>
      </c>
      <c r="C2235" t="str">
        <f>VLOOKUP($A2235,'[1]User Profiles'!$A:$I,3,FALSE)</f>
        <v>Styer</v>
      </c>
      <c r="D2235" t="str">
        <f>VLOOKUP($A2235,'[1]User Profiles'!$A:$I,5,FALSE)</f>
        <v>male</v>
      </c>
      <c r="E2235" t="str">
        <f>VLOOKUP($A2235,'[1]User Profiles'!$A:$I,6,FALSE)</f>
        <v>black</v>
      </c>
      <c r="F2235">
        <f>VLOOKUP($A2235,'[1]User Profiles'!$A:$I,7,FALSE)</f>
        <v>27</v>
      </c>
      <c r="G2235" t="str">
        <f>VLOOKUP($A2235,'[1]User Profiles'!$A:$I,8,FALSE)</f>
        <v>North West</v>
      </c>
      <c r="H2235" t="s">
        <v>25</v>
      </c>
      <c r="I2235" s="4">
        <v>42382</v>
      </c>
      <c r="J2235" s="1">
        <v>0.38541666666666669</v>
      </c>
      <c r="K2235" s="1">
        <v>1.1574074074074073E-4</v>
      </c>
      <c r="L2235" s="1" t="str">
        <f t="shared" si="137"/>
        <v>Wednesday</v>
      </c>
      <c r="M2235" t="str">
        <f t="shared" si="136"/>
        <v>January</v>
      </c>
      <c r="N2235" s="2" t="str">
        <f t="shared" si="138"/>
        <v>Morning</v>
      </c>
      <c r="O2235" s="2">
        <v>42382.385416666664</v>
      </c>
      <c r="P2235">
        <v>630995</v>
      </c>
      <c r="Q2235" t="str">
        <f t="shared" si="139"/>
        <v>Sports</v>
      </c>
    </row>
    <row r="2236" spans="1:17" x14ac:dyDescent="0.3">
      <c r="A2236">
        <v>810307</v>
      </c>
      <c r="B2236" t="str">
        <f>VLOOKUP($A2236,'[1]User Profiles'!$A:$I,2,FALSE)</f>
        <v>Cody </v>
      </c>
      <c r="C2236" t="str">
        <f>VLOOKUP($A2236,'[1]User Profiles'!$A:$I,3,FALSE)</f>
        <v>Beville</v>
      </c>
      <c r="D2236" t="str">
        <f>VLOOKUP($A2236,'[1]User Profiles'!$A:$I,5,FALSE)</f>
        <v>male</v>
      </c>
      <c r="E2236" t="str">
        <f>VLOOKUP($A2236,'[1]User Profiles'!$A:$I,6,FALSE)</f>
        <v>indian_asian</v>
      </c>
      <c r="F2236">
        <f>VLOOKUP($A2236,'[1]User Profiles'!$A:$I,7,FALSE)</f>
        <v>22</v>
      </c>
      <c r="G2236" t="str">
        <f>VLOOKUP($A2236,'[1]User Profiles'!$A:$I,8,FALSE)</f>
        <v>Eastern Cape</v>
      </c>
      <c r="H2236" t="s">
        <v>18</v>
      </c>
      <c r="I2236" s="4">
        <v>42424</v>
      </c>
      <c r="J2236" s="1">
        <v>0.38541666666666669</v>
      </c>
      <c r="K2236" s="1">
        <v>2.3842592592592591E-3</v>
      </c>
      <c r="L2236" s="1" t="str">
        <f t="shared" si="137"/>
        <v>Wednesday</v>
      </c>
      <c r="M2236" t="str">
        <f t="shared" si="136"/>
        <v>February</v>
      </c>
      <c r="N2236" s="2" t="str">
        <f t="shared" si="138"/>
        <v>Morning</v>
      </c>
      <c r="O2236" s="2">
        <v>42424.385416666664</v>
      </c>
      <c r="P2236">
        <v>810307</v>
      </c>
      <c r="Q2236" t="str">
        <f t="shared" si="139"/>
        <v>Sports</v>
      </c>
    </row>
    <row r="2237" spans="1:17" x14ac:dyDescent="0.3">
      <c r="A2237">
        <v>893885</v>
      </c>
      <c r="B2237" t="str">
        <f>VLOOKUP($A2237,'[1]User Profiles'!$A:$I,2,FALSE)</f>
        <v>Emerson </v>
      </c>
      <c r="C2237" t="str">
        <f>VLOOKUP($A2237,'[1]User Profiles'!$A:$I,3,FALSE)</f>
        <v>Pilot</v>
      </c>
      <c r="D2237" t="str">
        <f>VLOOKUP($A2237,'[1]User Profiles'!$A:$I,5,FALSE)</f>
        <v>male</v>
      </c>
      <c r="E2237" t="str">
        <f>VLOOKUP($A2237,'[1]User Profiles'!$A:$I,6,FALSE)</f>
        <v>indian_asian</v>
      </c>
      <c r="F2237">
        <f>VLOOKUP($A2237,'[1]User Profiles'!$A:$I,7,FALSE)</f>
        <v>21</v>
      </c>
      <c r="G2237" t="str">
        <f>VLOOKUP($A2237,'[1]User Profiles'!$A:$I,8,FALSE)</f>
        <v>Gauteng</v>
      </c>
      <c r="H2237" t="s">
        <v>18</v>
      </c>
      <c r="I2237" s="4">
        <v>42435</v>
      </c>
      <c r="J2237" s="1">
        <v>0.38541666666666669</v>
      </c>
      <c r="K2237" s="1">
        <v>4.3287037037037035E-3</v>
      </c>
      <c r="L2237" s="1" t="str">
        <f t="shared" si="137"/>
        <v>Sunday</v>
      </c>
      <c r="M2237" t="str">
        <f t="shared" si="136"/>
        <v>March</v>
      </c>
      <c r="N2237" s="2" t="str">
        <f t="shared" si="138"/>
        <v>Morning</v>
      </c>
      <c r="O2237" s="2">
        <v>42435.385416666664</v>
      </c>
      <c r="P2237">
        <v>893885</v>
      </c>
      <c r="Q2237" t="str">
        <f t="shared" si="139"/>
        <v>Sports</v>
      </c>
    </row>
    <row r="2238" spans="1:17" x14ac:dyDescent="0.3">
      <c r="A2238">
        <v>2428347</v>
      </c>
      <c r="B2238" t="str">
        <f>VLOOKUP($A2238,'[1]User Profiles'!$A:$I,2,FALSE)</f>
        <v>Hyman </v>
      </c>
      <c r="C2238" t="str">
        <f>VLOOKUP($A2238,'[1]User Profiles'!$A:$I,3,FALSE)</f>
        <v>Styer</v>
      </c>
      <c r="D2238" t="str">
        <f>VLOOKUP($A2238,'[1]User Profiles'!$A:$I,5,FALSE)</f>
        <v>male</v>
      </c>
      <c r="E2238" t="str">
        <f>VLOOKUP($A2238,'[1]User Profiles'!$A:$I,6,FALSE)</f>
        <v>white</v>
      </c>
      <c r="F2238">
        <f>VLOOKUP($A2238,'[1]User Profiles'!$A:$I,7,FALSE)</f>
        <v>41</v>
      </c>
      <c r="G2238" t="str">
        <f>VLOOKUP($A2238,'[1]User Profiles'!$A:$I,8,FALSE)</f>
        <v>Western Cape</v>
      </c>
      <c r="H2238" t="s">
        <v>20</v>
      </c>
      <c r="I2238" s="4">
        <v>42425</v>
      </c>
      <c r="J2238" s="1">
        <v>0.38541666666666669</v>
      </c>
      <c r="K2238" s="1">
        <v>7.1944444444444436E-2</v>
      </c>
      <c r="L2238" s="1" t="str">
        <f t="shared" si="137"/>
        <v>Thursday</v>
      </c>
      <c r="M2238" t="str">
        <f t="shared" si="136"/>
        <v>February</v>
      </c>
      <c r="N2238" s="2" t="str">
        <f t="shared" si="138"/>
        <v>Morning</v>
      </c>
      <c r="O2238" s="2">
        <v>42425.385416666664</v>
      </c>
      <c r="P2238">
        <v>2384970</v>
      </c>
      <c r="Q2238" t="str">
        <f t="shared" si="139"/>
        <v>Other</v>
      </c>
    </row>
    <row r="2239" spans="1:17" x14ac:dyDescent="0.3">
      <c r="A2239">
        <v>773414</v>
      </c>
      <c r="B2239" t="str">
        <f>VLOOKUP($A2239,'[1]User Profiles'!$A:$I,2,FALSE)</f>
        <v>Filiberto </v>
      </c>
      <c r="C2239" t="str">
        <f>VLOOKUP($A2239,'[1]User Profiles'!$A:$I,3,FALSE)</f>
        <v>Crotty</v>
      </c>
      <c r="D2239" t="str">
        <f>VLOOKUP($A2239,'[1]User Profiles'!$A:$I,5,FALSE)</f>
        <v>male</v>
      </c>
      <c r="E2239" t="str">
        <f>VLOOKUP($A2239,'[1]User Profiles'!$A:$I,6,FALSE)</f>
        <v>black</v>
      </c>
      <c r="F2239">
        <f>VLOOKUP($A2239,'[1]User Profiles'!$A:$I,7,FALSE)</f>
        <v>24</v>
      </c>
      <c r="G2239" t="str">
        <f>VLOOKUP($A2239,'[1]User Profiles'!$A:$I,8,FALSE)</f>
        <v>Gauteng</v>
      </c>
      <c r="H2239" t="s">
        <v>23</v>
      </c>
      <c r="I2239" s="4">
        <v>42385</v>
      </c>
      <c r="J2239" s="1">
        <v>0.38541666666666669</v>
      </c>
      <c r="K2239" s="1">
        <v>5.8391203703703704E-3</v>
      </c>
      <c r="L2239" s="1" t="str">
        <f t="shared" si="137"/>
        <v>Saturday</v>
      </c>
      <c r="M2239" t="str">
        <f t="shared" si="136"/>
        <v>January</v>
      </c>
      <c r="N2239" s="2" t="str">
        <f t="shared" si="138"/>
        <v>Morning</v>
      </c>
      <c r="O2239" s="2">
        <v>42385.385416666664</v>
      </c>
      <c r="P2239">
        <v>773414</v>
      </c>
      <c r="Q2239" t="str">
        <f t="shared" si="139"/>
        <v>Entertainment</v>
      </c>
    </row>
    <row r="2240" spans="1:17" x14ac:dyDescent="0.3">
      <c r="A2240">
        <v>808965</v>
      </c>
      <c r="B2240" t="str">
        <f>VLOOKUP($A2240,'[1]User Profiles'!$A:$I,2,FALSE)</f>
        <v>Yong </v>
      </c>
      <c r="C2240" t="str">
        <f>VLOOKUP($A2240,'[1]User Profiles'!$A:$I,3,FALSE)</f>
        <v>Gettys</v>
      </c>
      <c r="D2240" t="str">
        <f>VLOOKUP($A2240,'[1]User Profiles'!$A:$I,5,FALSE)</f>
        <v>male</v>
      </c>
      <c r="E2240" t="str">
        <f>VLOOKUP($A2240,'[1]User Profiles'!$A:$I,6,FALSE)</f>
        <v>coloured</v>
      </c>
      <c r="F2240">
        <f>VLOOKUP($A2240,'[1]User Profiles'!$A:$I,7,FALSE)</f>
        <v>36</v>
      </c>
      <c r="G2240" t="str">
        <f>VLOOKUP($A2240,'[1]User Profiles'!$A:$I,8,FALSE)</f>
        <v>Western Cape</v>
      </c>
      <c r="H2240" t="s">
        <v>18</v>
      </c>
      <c r="I2240" s="4">
        <v>42435</v>
      </c>
      <c r="J2240" s="1">
        <v>0.38611111111111113</v>
      </c>
      <c r="K2240" s="1">
        <v>1.3310185185185187E-2</v>
      </c>
      <c r="L2240" s="1" t="str">
        <f t="shared" si="137"/>
        <v>Sunday</v>
      </c>
      <c r="M2240" t="str">
        <f t="shared" si="136"/>
        <v>March</v>
      </c>
      <c r="N2240" s="2" t="str">
        <f t="shared" si="138"/>
        <v>Morning</v>
      </c>
      <c r="O2240" s="2">
        <v>42435.386111111111</v>
      </c>
      <c r="P2240">
        <v>808965</v>
      </c>
      <c r="Q2240" t="str">
        <f t="shared" si="139"/>
        <v>Sports</v>
      </c>
    </row>
    <row r="2241" spans="1:17" x14ac:dyDescent="0.3">
      <c r="A2241">
        <v>830923</v>
      </c>
      <c r="B2241" t="str">
        <f>VLOOKUP($A2241,'[1]User Profiles'!$A:$I,2,FALSE)</f>
        <v>Lloyd </v>
      </c>
      <c r="C2241" t="str">
        <f>VLOOKUP($A2241,'[1]User Profiles'!$A:$I,3,FALSE)</f>
        <v>Tancredi</v>
      </c>
      <c r="D2241" t="str">
        <f>VLOOKUP($A2241,'[1]User Profiles'!$A:$I,5,FALSE)</f>
        <v>male</v>
      </c>
      <c r="E2241" t="str">
        <f>VLOOKUP($A2241,'[1]User Profiles'!$A:$I,6,FALSE)</f>
        <v>coloured</v>
      </c>
      <c r="F2241">
        <f>VLOOKUP($A2241,'[1]User Profiles'!$A:$I,7,FALSE)</f>
        <v>31</v>
      </c>
      <c r="G2241" t="str">
        <f>VLOOKUP($A2241,'[1]User Profiles'!$A:$I,8,FALSE)</f>
        <v>Western Cape</v>
      </c>
      <c r="H2241" t="s">
        <v>17</v>
      </c>
      <c r="I2241" s="4">
        <v>42432</v>
      </c>
      <c r="J2241" s="1">
        <v>0.38611111111111113</v>
      </c>
      <c r="K2241" s="1">
        <v>2.0277777777777777E-2</v>
      </c>
      <c r="L2241" s="1" t="str">
        <f t="shared" si="137"/>
        <v>Thursday</v>
      </c>
      <c r="M2241" t="str">
        <f t="shared" si="136"/>
        <v>March</v>
      </c>
      <c r="N2241" s="2" t="str">
        <f t="shared" si="138"/>
        <v>Morning</v>
      </c>
      <c r="O2241" s="2">
        <v>42432.386111111111</v>
      </c>
      <c r="P2241">
        <v>830923</v>
      </c>
      <c r="Q2241" t="str">
        <f t="shared" si="139"/>
        <v>Other</v>
      </c>
    </row>
    <row r="2242" spans="1:17" x14ac:dyDescent="0.3">
      <c r="A2242">
        <v>772209</v>
      </c>
      <c r="B2242" t="str">
        <f>VLOOKUP($A2242,'[1]User Profiles'!$A:$I,2,FALSE)</f>
        <v>Claud </v>
      </c>
      <c r="C2242" t="str">
        <f>VLOOKUP($A2242,'[1]User Profiles'!$A:$I,3,FALSE)</f>
        <v>Sytsma</v>
      </c>
      <c r="D2242" t="str">
        <f>VLOOKUP($A2242,'[1]User Profiles'!$A:$I,5,FALSE)</f>
        <v>male</v>
      </c>
      <c r="E2242" t="str">
        <f>VLOOKUP($A2242,'[1]User Profiles'!$A:$I,6,FALSE)</f>
        <v>None</v>
      </c>
      <c r="F2242">
        <f>VLOOKUP($A2242,'[1]User Profiles'!$A:$I,7,FALSE)</f>
        <v>19</v>
      </c>
      <c r="G2242" t="str">
        <f>VLOOKUP($A2242,'[1]User Profiles'!$A:$I,8,FALSE)</f>
        <v>Mpumalanga</v>
      </c>
      <c r="H2242" t="s">
        <v>23</v>
      </c>
      <c r="I2242" s="4">
        <v>42386</v>
      </c>
      <c r="J2242" s="1">
        <v>0.38611111111111113</v>
      </c>
      <c r="K2242" s="1">
        <v>2.3726851851851852E-4</v>
      </c>
      <c r="L2242" s="1" t="str">
        <f t="shared" si="137"/>
        <v>Sunday</v>
      </c>
      <c r="M2242" t="str">
        <f t="shared" ref="M2242:M2305" si="140">TEXT(I2242,"mmmm")</f>
        <v>January</v>
      </c>
      <c r="N2242" s="2" t="str">
        <f t="shared" si="138"/>
        <v>Morning</v>
      </c>
      <c r="O2242" s="2">
        <v>42386.386111111111</v>
      </c>
      <c r="P2242">
        <v>772209</v>
      </c>
      <c r="Q2242" t="str">
        <f t="shared" si="139"/>
        <v>Entertainment</v>
      </c>
    </row>
    <row r="2243" spans="1:17" x14ac:dyDescent="0.3">
      <c r="A2243">
        <v>789306</v>
      </c>
      <c r="B2243" t="str">
        <f>VLOOKUP($A2243,'[1]User Profiles'!$A:$I,2,FALSE)</f>
        <v>Bret </v>
      </c>
      <c r="C2243" t="str">
        <f>VLOOKUP($A2243,'[1]User Profiles'!$A:$I,3,FALSE)</f>
        <v>Woolard</v>
      </c>
      <c r="D2243" t="str">
        <f>VLOOKUP($A2243,'[1]User Profiles'!$A:$I,5,FALSE)</f>
        <v>male</v>
      </c>
      <c r="E2243" t="str">
        <f>VLOOKUP($A2243,'[1]User Profiles'!$A:$I,6,FALSE)</f>
        <v>coloured</v>
      </c>
      <c r="F2243">
        <f>VLOOKUP($A2243,'[1]User Profiles'!$A:$I,7,FALSE)</f>
        <v>28</v>
      </c>
      <c r="G2243" t="str">
        <f>VLOOKUP($A2243,'[1]User Profiles'!$A:$I,8,FALSE)</f>
        <v>Western Cape</v>
      </c>
      <c r="H2243" t="s">
        <v>31</v>
      </c>
      <c r="I2243" s="4">
        <v>42409</v>
      </c>
      <c r="J2243" s="1">
        <v>0.38611111111111113</v>
      </c>
      <c r="K2243" s="1">
        <v>1.5046296296296297E-4</v>
      </c>
      <c r="L2243" s="1" t="str">
        <f t="shared" ref="L2243:L2306" si="141">CHOOSE(WEEKDAY(I2243,1),"Sunday","Monday","Tuesday","Wednesday","Thursday","Friday","Saturday")</f>
        <v>Tuesday</v>
      </c>
      <c r="M2243" t="str">
        <f t="shared" si="140"/>
        <v>February</v>
      </c>
      <c r="N2243" s="2" t="str">
        <f t="shared" ref="N2243:N2306" si="142">IF(J2243 &lt; TIME(6,0,0),"Early Morning",
 IF(J2243 &lt; TIME(12,0,0),"Morning",
 IF(J2243 &lt; TIME(16,0,0),"Midday",
 IF(J2243 &lt; TIME(19,0,0),"Afternoon","Evening"))))</f>
        <v>Morning</v>
      </c>
      <c r="O2243" s="2">
        <v>42409.386111111111</v>
      </c>
      <c r="P2243">
        <v>789306</v>
      </c>
      <c r="Q2243" t="str">
        <f t="shared" ref="Q2243:Q2306" si="143">IF(OR(H2243="Boomerang",H2243="Cartoon Network"),"Kids",
IF(OR(H2243="Live on SuperSport",H2243="SuperSport Blitz",H2243="Wimbledon",H2243="ICC Cricket World Cup 2011"),"Sports",
IF(OR(H2243="Africa Magic",H2243="M-Net",H2243="Vuzu",H2243="Channel O",H2243="E! Entertainment"),"Entertainment",
"Other")))</f>
        <v>Other</v>
      </c>
    </row>
    <row r="2244" spans="1:17" x14ac:dyDescent="0.3">
      <c r="A2244">
        <v>809934</v>
      </c>
      <c r="B2244" t="str">
        <f>VLOOKUP($A2244,'[1]User Profiles'!$A:$I,2,FALSE)</f>
        <v>Dion </v>
      </c>
      <c r="C2244" t="str">
        <f>VLOOKUP($A2244,'[1]User Profiles'!$A:$I,3,FALSE)</f>
        <v>Shkreli</v>
      </c>
      <c r="D2244" t="str">
        <f>VLOOKUP($A2244,'[1]User Profiles'!$A:$I,5,FALSE)</f>
        <v>male</v>
      </c>
      <c r="E2244" t="str">
        <f>VLOOKUP($A2244,'[1]User Profiles'!$A:$I,6,FALSE)</f>
        <v>black</v>
      </c>
      <c r="F2244">
        <f>VLOOKUP($A2244,'[1]User Profiles'!$A:$I,7,FALSE)</f>
        <v>38</v>
      </c>
      <c r="G2244" t="str">
        <f>VLOOKUP($A2244,'[1]User Profiles'!$A:$I,8,FALSE)</f>
        <v>Western Cape</v>
      </c>
      <c r="H2244" t="s">
        <v>19</v>
      </c>
      <c r="I2244" s="4">
        <v>42413</v>
      </c>
      <c r="J2244" s="1">
        <v>0.38611111111111113</v>
      </c>
      <c r="K2244" s="1">
        <v>1.7361111111111114E-3</v>
      </c>
      <c r="L2244" s="1" t="str">
        <f t="shared" si="141"/>
        <v>Saturday</v>
      </c>
      <c r="M2244" t="str">
        <f t="shared" si="140"/>
        <v>February</v>
      </c>
      <c r="N2244" s="2" t="str">
        <f t="shared" si="142"/>
        <v>Morning</v>
      </c>
      <c r="O2244" s="2">
        <v>42413.386111111111</v>
      </c>
      <c r="P2244">
        <v>809934</v>
      </c>
      <c r="Q2244" t="str">
        <f t="shared" si="143"/>
        <v>Entertainment</v>
      </c>
    </row>
    <row r="2245" spans="1:17" x14ac:dyDescent="0.3">
      <c r="A2245">
        <v>772832</v>
      </c>
      <c r="B2245" t="str">
        <f>VLOOKUP($A2245,'[1]User Profiles'!$A:$I,2,FALSE)</f>
        <v>Iva </v>
      </c>
      <c r="C2245" t="str">
        <f>VLOOKUP($A2245,'[1]User Profiles'!$A:$I,3,FALSE)</f>
        <v>Styer</v>
      </c>
      <c r="D2245" t="str">
        <f>VLOOKUP($A2245,'[1]User Profiles'!$A:$I,5,FALSE)</f>
        <v>female</v>
      </c>
      <c r="E2245" t="str">
        <f>VLOOKUP($A2245,'[1]User Profiles'!$A:$I,6,FALSE)</f>
        <v>white</v>
      </c>
      <c r="F2245">
        <f>VLOOKUP($A2245,'[1]User Profiles'!$A:$I,7,FALSE)</f>
        <v>29</v>
      </c>
      <c r="G2245" t="str">
        <f>VLOOKUP($A2245,'[1]User Profiles'!$A:$I,8,FALSE)</f>
        <v>Gauteng</v>
      </c>
      <c r="H2245" t="s">
        <v>20</v>
      </c>
      <c r="I2245" s="4">
        <v>42403</v>
      </c>
      <c r="J2245" s="1">
        <v>0.38611111111111113</v>
      </c>
      <c r="K2245" s="1">
        <v>1.8518518518518518E-4</v>
      </c>
      <c r="L2245" s="1" t="str">
        <f t="shared" si="141"/>
        <v>Wednesday</v>
      </c>
      <c r="M2245" t="str">
        <f t="shared" si="140"/>
        <v>February</v>
      </c>
      <c r="N2245" s="2" t="str">
        <f t="shared" si="142"/>
        <v>Morning</v>
      </c>
      <c r="O2245" s="2">
        <v>42403.386111111111</v>
      </c>
      <c r="P2245">
        <v>772832</v>
      </c>
      <c r="Q2245" t="str">
        <f t="shared" si="143"/>
        <v>Other</v>
      </c>
    </row>
    <row r="2246" spans="1:17" x14ac:dyDescent="0.3">
      <c r="A2246">
        <v>2091688</v>
      </c>
      <c r="B2246" t="str">
        <f>VLOOKUP($A2246,'[1]User Profiles'!$A:$I,2,FALSE)</f>
        <v>Irving </v>
      </c>
      <c r="C2246" t="str">
        <f>VLOOKUP($A2246,'[1]User Profiles'!$A:$I,3,FALSE)</f>
        <v>Paradis</v>
      </c>
      <c r="D2246" t="str">
        <f>VLOOKUP($A2246,'[1]User Profiles'!$A:$I,5,FALSE)</f>
        <v>male</v>
      </c>
      <c r="E2246" t="str">
        <f>VLOOKUP($A2246,'[1]User Profiles'!$A:$I,6,FALSE)</f>
        <v>black</v>
      </c>
      <c r="F2246">
        <f>VLOOKUP($A2246,'[1]User Profiles'!$A:$I,7,FALSE)</f>
        <v>34</v>
      </c>
      <c r="G2246" t="str">
        <f>VLOOKUP($A2246,'[1]User Profiles'!$A:$I,8,FALSE)</f>
        <v>Gauteng</v>
      </c>
      <c r="H2246" t="s">
        <v>23</v>
      </c>
      <c r="I2246" s="4">
        <v>42395</v>
      </c>
      <c r="J2246" s="1">
        <v>0.38611111111111113</v>
      </c>
      <c r="K2246" s="1">
        <v>9.4328703703703708E-4</v>
      </c>
      <c r="L2246" s="1" t="str">
        <f t="shared" si="141"/>
        <v>Tuesday</v>
      </c>
      <c r="M2246" t="str">
        <f t="shared" si="140"/>
        <v>January</v>
      </c>
      <c r="N2246" s="2" t="str">
        <f t="shared" si="142"/>
        <v>Morning</v>
      </c>
      <c r="O2246" s="2">
        <v>42395.386111111111</v>
      </c>
      <c r="P2246">
        <v>2091688</v>
      </c>
      <c r="Q2246" t="str">
        <f t="shared" si="143"/>
        <v>Entertainment</v>
      </c>
    </row>
    <row r="2247" spans="1:17" x14ac:dyDescent="0.3">
      <c r="A2247">
        <v>941242</v>
      </c>
      <c r="B2247" t="str">
        <f>VLOOKUP($A2247,'[1]User Profiles'!$A:$I,2,FALSE)</f>
        <v>Randy </v>
      </c>
      <c r="C2247" t="str">
        <f>VLOOKUP($A2247,'[1]User Profiles'!$A:$I,3,FALSE)</f>
        <v>Singer</v>
      </c>
      <c r="D2247" t="str">
        <f>VLOOKUP($A2247,'[1]User Profiles'!$A:$I,5,FALSE)</f>
        <v>male</v>
      </c>
      <c r="E2247" t="str">
        <f>VLOOKUP($A2247,'[1]User Profiles'!$A:$I,6,FALSE)</f>
        <v>indian_asian</v>
      </c>
      <c r="F2247">
        <f>VLOOKUP($A2247,'[1]User Profiles'!$A:$I,7,FALSE)</f>
        <v>32</v>
      </c>
      <c r="G2247" t="str">
        <f>VLOOKUP($A2247,'[1]User Profiles'!$A:$I,8,FALSE)</f>
        <v>Gauteng</v>
      </c>
      <c r="H2247" t="s">
        <v>18</v>
      </c>
      <c r="I2247" s="4">
        <v>42458</v>
      </c>
      <c r="J2247" s="1">
        <v>0.38611111111111113</v>
      </c>
      <c r="K2247" s="1">
        <v>9.9537037037037042E-3</v>
      </c>
      <c r="L2247" s="1" t="str">
        <f t="shared" si="141"/>
        <v>Tuesday</v>
      </c>
      <c r="M2247" t="str">
        <f t="shared" si="140"/>
        <v>March</v>
      </c>
      <c r="N2247" s="2" t="str">
        <f t="shared" si="142"/>
        <v>Morning</v>
      </c>
      <c r="O2247" s="2">
        <v>42458.386111111111</v>
      </c>
      <c r="P2247">
        <v>941242</v>
      </c>
      <c r="Q2247" t="str">
        <f t="shared" si="143"/>
        <v>Sports</v>
      </c>
    </row>
    <row r="2248" spans="1:17" x14ac:dyDescent="0.3">
      <c r="A2248">
        <v>881861</v>
      </c>
      <c r="B2248" t="str">
        <f>VLOOKUP($A2248,'[1]User Profiles'!$A:$I,2,FALSE)</f>
        <v>Donald </v>
      </c>
      <c r="C2248" t="str">
        <f>VLOOKUP($A2248,'[1]User Profiles'!$A:$I,3,FALSE)</f>
        <v>Shkreli</v>
      </c>
      <c r="D2248" t="str">
        <f>VLOOKUP($A2248,'[1]User Profiles'!$A:$I,5,FALSE)</f>
        <v>male</v>
      </c>
      <c r="E2248" t="str">
        <f>VLOOKUP($A2248,'[1]User Profiles'!$A:$I,6,FALSE)</f>
        <v>white</v>
      </c>
      <c r="F2248">
        <f>VLOOKUP($A2248,'[1]User Profiles'!$A:$I,7,FALSE)</f>
        <v>44</v>
      </c>
      <c r="G2248" t="str">
        <f>VLOOKUP($A2248,'[1]User Profiles'!$A:$I,8,FALSE)</f>
        <v>Gauteng</v>
      </c>
      <c r="H2248" t="s">
        <v>16</v>
      </c>
      <c r="I2248" s="4">
        <v>42446</v>
      </c>
      <c r="J2248" s="1">
        <v>0.38611111111111113</v>
      </c>
      <c r="K2248" s="1">
        <v>3.0671296296296297E-3</v>
      </c>
      <c r="L2248" s="1" t="str">
        <f t="shared" si="141"/>
        <v>Thursday</v>
      </c>
      <c r="M2248" t="str">
        <f t="shared" si="140"/>
        <v>March</v>
      </c>
      <c r="N2248" s="2" t="str">
        <f t="shared" si="142"/>
        <v>Morning</v>
      </c>
      <c r="O2248" s="2">
        <v>42446.386111111111</v>
      </c>
      <c r="P2248">
        <v>881861</v>
      </c>
      <c r="Q2248" t="str">
        <f t="shared" si="143"/>
        <v>Other</v>
      </c>
    </row>
    <row r="2249" spans="1:17" x14ac:dyDescent="0.3">
      <c r="A2249">
        <v>820583</v>
      </c>
      <c r="B2249" t="str">
        <f>VLOOKUP($A2249,'[1]User Profiles'!$A:$I,2,FALSE)</f>
        <v>Felipa </v>
      </c>
      <c r="C2249" t="str">
        <f>VLOOKUP($A2249,'[1]User Profiles'!$A:$I,3,FALSE)</f>
        <v>Mcculloch</v>
      </c>
      <c r="D2249" t="str">
        <f>VLOOKUP($A2249,'[1]User Profiles'!$A:$I,5,FALSE)</f>
        <v>female</v>
      </c>
      <c r="E2249" t="str">
        <f>VLOOKUP($A2249,'[1]User Profiles'!$A:$I,6,FALSE)</f>
        <v>indian_asian</v>
      </c>
      <c r="F2249">
        <f>VLOOKUP($A2249,'[1]User Profiles'!$A:$I,7,FALSE)</f>
        <v>38</v>
      </c>
      <c r="G2249" t="str">
        <f>VLOOKUP($A2249,'[1]User Profiles'!$A:$I,8,FALSE)</f>
        <v>Gauteng</v>
      </c>
      <c r="H2249" t="s">
        <v>22</v>
      </c>
      <c r="I2249" s="4">
        <v>42372</v>
      </c>
      <c r="J2249" s="1">
        <v>0.38680555555555557</v>
      </c>
      <c r="K2249" s="1">
        <v>1.3425925925925924E-2</v>
      </c>
      <c r="L2249" s="1" t="str">
        <f t="shared" si="141"/>
        <v>Sunday</v>
      </c>
      <c r="M2249" t="str">
        <f t="shared" si="140"/>
        <v>January</v>
      </c>
      <c r="N2249" s="2" t="str">
        <f t="shared" si="142"/>
        <v>Morning</v>
      </c>
      <c r="O2249" s="2">
        <v>42372.386805555558</v>
      </c>
      <c r="P2249">
        <v>820583</v>
      </c>
      <c r="Q2249" t="str">
        <f t="shared" si="143"/>
        <v>Kids</v>
      </c>
    </row>
    <row r="2250" spans="1:17" x14ac:dyDescent="0.3">
      <c r="A2250">
        <v>789060</v>
      </c>
      <c r="B2250" t="str">
        <f>VLOOKUP($A2250,'[1]User Profiles'!$A:$I,2,FALSE)</f>
        <v>Donald </v>
      </c>
      <c r="C2250" t="str">
        <f>VLOOKUP($A2250,'[1]User Profiles'!$A:$I,3,FALSE)</f>
        <v>Paradis</v>
      </c>
      <c r="D2250" t="str">
        <f>VLOOKUP($A2250,'[1]User Profiles'!$A:$I,5,FALSE)</f>
        <v>male</v>
      </c>
      <c r="E2250" t="str">
        <f>VLOOKUP($A2250,'[1]User Profiles'!$A:$I,6,FALSE)</f>
        <v>black</v>
      </c>
      <c r="F2250">
        <f>VLOOKUP($A2250,'[1]User Profiles'!$A:$I,7,FALSE)</f>
        <v>32</v>
      </c>
      <c r="G2250" t="str">
        <f>VLOOKUP($A2250,'[1]User Profiles'!$A:$I,8,FALSE)</f>
        <v>Gauteng</v>
      </c>
      <c r="H2250" t="s">
        <v>17</v>
      </c>
      <c r="I2250" s="4">
        <v>42407</v>
      </c>
      <c r="J2250" s="1">
        <v>0.38680555555555557</v>
      </c>
      <c r="K2250" s="1">
        <v>7.7777777777777776E-3</v>
      </c>
      <c r="L2250" s="1" t="str">
        <f t="shared" si="141"/>
        <v>Sunday</v>
      </c>
      <c r="M2250" t="str">
        <f t="shared" si="140"/>
        <v>February</v>
      </c>
      <c r="N2250" s="2" t="str">
        <f t="shared" si="142"/>
        <v>Morning</v>
      </c>
      <c r="O2250" s="2">
        <v>42407.386805555558</v>
      </c>
      <c r="P2250">
        <v>789060</v>
      </c>
      <c r="Q2250" t="str">
        <f t="shared" si="143"/>
        <v>Other</v>
      </c>
    </row>
    <row r="2251" spans="1:17" x14ac:dyDescent="0.3">
      <c r="A2251">
        <v>2369305</v>
      </c>
      <c r="B2251" t="str">
        <f>VLOOKUP($A2251,'[1]User Profiles'!$A:$I,2,FALSE)</f>
        <v>Lane </v>
      </c>
      <c r="C2251" t="str">
        <f>VLOOKUP($A2251,'[1]User Profiles'!$A:$I,3,FALSE)</f>
        <v>Roquemore</v>
      </c>
      <c r="D2251" t="str">
        <f>VLOOKUP($A2251,'[1]User Profiles'!$A:$I,5,FALSE)</f>
        <v>male</v>
      </c>
      <c r="E2251" t="str">
        <f>VLOOKUP($A2251,'[1]User Profiles'!$A:$I,6,FALSE)</f>
        <v>indian_asian</v>
      </c>
      <c r="F2251">
        <f>VLOOKUP($A2251,'[1]User Profiles'!$A:$I,7,FALSE)</f>
        <v>10</v>
      </c>
      <c r="G2251" t="str">
        <f>VLOOKUP($A2251,'[1]User Profiles'!$A:$I,8,FALSE)</f>
        <v>Limpopo</v>
      </c>
      <c r="H2251" t="s">
        <v>20</v>
      </c>
      <c r="I2251" s="4">
        <v>42419</v>
      </c>
      <c r="J2251" s="1">
        <v>0.38680555555555557</v>
      </c>
      <c r="K2251" s="1">
        <v>4.6296296296296293E-4</v>
      </c>
      <c r="L2251" s="1" t="str">
        <f t="shared" si="141"/>
        <v>Friday</v>
      </c>
      <c r="M2251" t="str">
        <f t="shared" si="140"/>
        <v>February</v>
      </c>
      <c r="N2251" s="2" t="str">
        <f t="shared" si="142"/>
        <v>Morning</v>
      </c>
      <c r="O2251" s="2">
        <v>42419.386805555558</v>
      </c>
      <c r="P2251">
        <v>2369305</v>
      </c>
      <c r="Q2251" t="str">
        <f t="shared" si="143"/>
        <v>Other</v>
      </c>
    </row>
    <row r="2252" spans="1:17" x14ac:dyDescent="0.3">
      <c r="A2252">
        <v>930844</v>
      </c>
      <c r="B2252" t="str">
        <f>VLOOKUP($A2252,'[1]User Profiles'!$A:$I,2,FALSE)</f>
        <v>Rebecka </v>
      </c>
      <c r="C2252" t="str">
        <f>VLOOKUP($A2252,'[1]User Profiles'!$A:$I,3,FALSE)</f>
        <v>Shkreli</v>
      </c>
      <c r="D2252" t="str">
        <f>VLOOKUP($A2252,'[1]User Profiles'!$A:$I,5,FALSE)</f>
        <v>female</v>
      </c>
      <c r="E2252" t="str">
        <f>VLOOKUP($A2252,'[1]User Profiles'!$A:$I,6,FALSE)</f>
        <v>coloured</v>
      </c>
      <c r="F2252">
        <f>VLOOKUP($A2252,'[1]User Profiles'!$A:$I,7,FALSE)</f>
        <v>30</v>
      </c>
      <c r="G2252" t="str">
        <f>VLOOKUP($A2252,'[1]User Profiles'!$A:$I,8,FALSE)</f>
        <v>Western Cape</v>
      </c>
      <c r="H2252" t="s">
        <v>18</v>
      </c>
      <c r="I2252" s="4">
        <v>42458</v>
      </c>
      <c r="J2252" s="1">
        <v>0.38680555555555557</v>
      </c>
      <c r="K2252" s="1">
        <v>1.9004629629629632E-2</v>
      </c>
      <c r="L2252" s="1" t="str">
        <f t="shared" si="141"/>
        <v>Tuesday</v>
      </c>
      <c r="M2252" t="str">
        <f t="shared" si="140"/>
        <v>March</v>
      </c>
      <c r="N2252" s="2" t="str">
        <f t="shared" si="142"/>
        <v>Morning</v>
      </c>
      <c r="O2252" s="2">
        <v>42458.386805555558</v>
      </c>
      <c r="P2252">
        <v>930844</v>
      </c>
      <c r="Q2252" t="str">
        <f t="shared" si="143"/>
        <v>Sports</v>
      </c>
    </row>
    <row r="2253" spans="1:17" x14ac:dyDescent="0.3">
      <c r="A2253">
        <v>810063</v>
      </c>
      <c r="B2253" t="str">
        <f>VLOOKUP($A2253,'[1]User Profiles'!$A:$I,2,FALSE)</f>
        <v>Michel </v>
      </c>
      <c r="C2253" t="str">
        <f>VLOOKUP($A2253,'[1]User Profiles'!$A:$I,3,FALSE)</f>
        <v>Pascarella</v>
      </c>
      <c r="D2253" t="str">
        <f>VLOOKUP($A2253,'[1]User Profiles'!$A:$I,5,FALSE)</f>
        <v>male</v>
      </c>
      <c r="E2253" t="str">
        <f>VLOOKUP($A2253,'[1]User Profiles'!$A:$I,6,FALSE)</f>
        <v>coloured</v>
      </c>
      <c r="F2253">
        <f>VLOOKUP($A2253,'[1]User Profiles'!$A:$I,7,FALSE)</f>
        <v>28</v>
      </c>
      <c r="G2253" t="str">
        <f>VLOOKUP($A2253,'[1]User Profiles'!$A:$I,8,FALSE)</f>
        <v>Eastern Cape</v>
      </c>
      <c r="H2253" t="s">
        <v>17</v>
      </c>
      <c r="I2253" s="4">
        <v>42427</v>
      </c>
      <c r="J2253" s="1">
        <v>0.38680555555555557</v>
      </c>
      <c r="K2253" s="1">
        <v>6.2500000000000001E-4</v>
      </c>
      <c r="L2253" s="1" t="str">
        <f t="shared" si="141"/>
        <v>Saturday</v>
      </c>
      <c r="M2253" t="str">
        <f t="shared" si="140"/>
        <v>February</v>
      </c>
      <c r="N2253" s="2" t="str">
        <f t="shared" si="142"/>
        <v>Morning</v>
      </c>
      <c r="O2253" s="2">
        <v>42427.386805555558</v>
      </c>
      <c r="P2253">
        <v>810063</v>
      </c>
      <c r="Q2253" t="str">
        <f t="shared" si="143"/>
        <v>Other</v>
      </c>
    </row>
    <row r="2254" spans="1:17" x14ac:dyDescent="0.3">
      <c r="A2254">
        <v>868892</v>
      </c>
      <c r="B2254" t="str">
        <f>VLOOKUP($A2254,'[1]User Profiles'!$A:$I,2,FALSE)</f>
        <v>Raymundo </v>
      </c>
      <c r="C2254" t="str">
        <f>VLOOKUP($A2254,'[1]User Profiles'!$A:$I,3,FALSE)</f>
        <v>Creager</v>
      </c>
      <c r="D2254" t="str">
        <f>VLOOKUP($A2254,'[1]User Profiles'!$A:$I,5,FALSE)</f>
        <v>male</v>
      </c>
      <c r="E2254" t="str">
        <f>VLOOKUP($A2254,'[1]User Profiles'!$A:$I,6,FALSE)</f>
        <v>black</v>
      </c>
      <c r="F2254">
        <f>VLOOKUP($A2254,'[1]User Profiles'!$A:$I,7,FALSE)</f>
        <v>20</v>
      </c>
      <c r="G2254" t="str">
        <f>VLOOKUP($A2254,'[1]User Profiles'!$A:$I,8,FALSE)</f>
        <v>Gauteng</v>
      </c>
      <c r="H2254" t="s">
        <v>25</v>
      </c>
      <c r="I2254" s="4">
        <v>42439</v>
      </c>
      <c r="J2254" s="1">
        <v>0.38680555555555557</v>
      </c>
      <c r="K2254" s="1">
        <v>1.0069444444444444E-3</v>
      </c>
      <c r="L2254" s="1" t="str">
        <f t="shared" si="141"/>
        <v>Thursday</v>
      </c>
      <c r="M2254" t="str">
        <f t="shared" si="140"/>
        <v>March</v>
      </c>
      <c r="N2254" s="2" t="str">
        <f t="shared" si="142"/>
        <v>Morning</v>
      </c>
      <c r="O2254" s="2">
        <v>42439.386805555558</v>
      </c>
      <c r="P2254">
        <v>868892</v>
      </c>
      <c r="Q2254" t="str">
        <f t="shared" si="143"/>
        <v>Sports</v>
      </c>
    </row>
    <row r="2255" spans="1:17" x14ac:dyDescent="0.3">
      <c r="A2255">
        <v>821893</v>
      </c>
      <c r="B2255" t="str">
        <f>VLOOKUP($A2255,'[1]User Profiles'!$A:$I,2,FALSE)</f>
        <v>Art </v>
      </c>
      <c r="C2255" t="str">
        <f>VLOOKUP($A2255,'[1]User Profiles'!$A:$I,3,FALSE)</f>
        <v>Reisinger</v>
      </c>
      <c r="D2255" t="str">
        <f>VLOOKUP($A2255,'[1]User Profiles'!$A:$I,5,FALSE)</f>
        <v>male</v>
      </c>
      <c r="E2255" t="str">
        <f>VLOOKUP($A2255,'[1]User Profiles'!$A:$I,6,FALSE)</f>
        <v>white</v>
      </c>
      <c r="F2255">
        <f>VLOOKUP($A2255,'[1]User Profiles'!$A:$I,7,FALSE)</f>
        <v>33</v>
      </c>
      <c r="G2255" t="str">
        <f>VLOOKUP($A2255,'[1]User Profiles'!$A:$I,8,FALSE)</f>
        <v>Gauteng</v>
      </c>
      <c r="H2255" t="s">
        <v>20</v>
      </c>
      <c r="I2255" s="4">
        <v>42425</v>
      </c>
      <c r="J2255" s="1">
        <v>0.38680555555555557</v>
      </c>
      <c r="K2255" s="1">
        <v>9.5138888888888894E-3</v>
      </c>
      <c r="L2255" s="1" t="str">
        <f t="shared" si="141"/>
        <v>Thursday</v>
      </c>
      <c r="M2255" t="str">
        <f t="shared" si="140"/>
        <v>February</v>
      </c>
      <c r="N2255" s="2" t="str">
        <f t="shared" si="142"/>
        <v>Morning</v>
      </c>
      <c r="O2255" s="2">
        <v>42425.386805555558</v>
      </c>
      <c r="P2255">
        <v>821893</v>
      </c>
      <c r="Q2255" t="str">
        <f t="shared" si="143"/>
        <v>Other</v>
      </c>
    </row>
    <row r="2256" spans="1:17" x14ac:dyDescent="0.3">
      <c r="A2256">
        <v>809085</v>
      </c>
      <c r="B2256" t="str">
        <f>VLOOKUP($A2256,'[1]User Profiles'!$A:$I,2,FALSE)</f>
        <v>Cody </v>
      </c>
      <c r="C2256" t="str">
        <f>VLOOKUP($A2256,'[1]User Profiles'!$A:$I,3,FALSE)</f>
        <v>Mccown</v>
      </c>
      <c r="D2256" t="str">
        <f>VLOOKUP($A2256,'[1]User Profiles'!$A:$I,5,FALSE)</f>
        <v>male</v>
      </c>
      <c r="E2256" t="str">
        <f>VLOOKUP($A2256,'[1]User Profiles'!$A:$I,6,FALSE)</f>
        <v>black</v>
      </c>
      <c r="F2256">
        <f>VLOOKUP($A2256,'[1]User Profiles'!$A:$I,7,FALSE)</f>
        <v>28</v>
      </c>
      <c r="G2256" t="str">
        <f>VLOOKUP($A2256,'[1]User Profiles'!$A:$I,8,FALSE)</f>
        <v>Gauteng</v>
      </c>
      <c r="H2256" t="s">
        <v>19</v>
      </c>
      <c r="I2256" s="4">
        <v>42420</v>
      </c>
      <c r="J2256" s="1">
        <v>0.38750000000000001</v>
      </c>
      <c r="K2256" s="1">
        <v>0</v>
      </c>
      <c r="L2256" s="1" t="str">
        <f t="shared" si="141"/>
        <v>Saturday</v>
      </c>
      <c r="M2256" t="str">
        <f t="shared" si="140"/>
        <v>February</v>
      </c>
      <c r="N2256" s="2" t="str">
        <f t="shared" si="142"/>
        <v>Morning</v>
      </c>
      <c r="O2256" s="2">
        <v>42420.387499999997</v>
      </c>
      <c r="P2256">
        <v>809085</v>
      </c>
      <c r="Q2256" t="str">
        <f t="shared" si="143"/>
        <v>Entertainment</v>
      </c>
    </row>
    <row r="2257" spans="1:17" x14ac:dyDescent="0.3">
      <c r="A2257">
        <v>2368744</v>
      </c>
      <c r="B2257" t="str">
        <f>VLOOKUP($A2257,'[1]User Profiles'!$A:$I,2,FALSE)</f>
        <v>Cory </v>
      </c>
      <c r="C2257" t="str">
        <f>VLOOKUP($A2257,'[1]User Profiles'!$A:$I,3,FALSE)</f>
        <v>Sieren</v>
      </c>
      <c r="D2257" t="str">
        <f>VLOOKUP($A2257,'[1]User Profiles'!$A:$I,5,FALSE)</f>
        <v>male</v>
      </c>
      <c r="E2257" t="str">
        <f>VLOOKUP($A2257,'[1]User Profiles'!$A:$I,6,FALSE)</f>
        <v>black</v>
      </c>
      <c r="F2257">
        <f>VLOOKUP($A2257,'[1]User Profiles'!$A:$I,7,FALSE)</f>
        <v>27</v>
      </c>
      <c r="G2257" t="str">
        <f>VLOOKUP($A2257,'[1]User Profiles'!$A:$I,8,FALSE)</f>
        <v>Mpumalanga</v>
      </c>
      <c r="H2257" t="s">
        <v>23</v>
      </c>
      <c r="I2257" s="4">
        <v>42433</v>
      </c>
      <c r="J2257" s="1">
        <v>0.38750000000000001</v>
      </c>
      <c r="K2257" s="1">
        <v>5.6134259259259256E-4</v>
      </c>
      <c r="L2257" s="1" t="str">
        <f t="shared" si="141"/>
        <v>Friday</v>
      </c>
      <c r="M2257" t="str">
        <f t="shared" si="140"/>
        <v>March</v>
      </c>
      <c r="N2257" s="2" t="str">
        <f t="shared" si="142"/>
        <v>Morning</v>
      </c>
      <c r="O2257" s="2">
        <v>42433.387499999997</v>
      </c>
      <c r="P2257">
        <v>2368744</v>
      </c>
      <c r="Q2257" t="str">
        <f t="shared" si="143"/>
        <v>Entertainment</v>
      </c>
    </row>
    <row r="2258" spans="1:17" x14ac:dyDescent="0.3">
      <c r="A2258">
        <v>772209</v>
      </c>
      <c r="B2258" t="str">
        <f>VLOOKUP($A2258,'[1]User Profiles'!$A:$I,2,FALSE)</f>
        <v>Claud </v>
      </c>
      <c r="C2258" t="str">
        <f>VLOOKUP($A2258,'[1]User Profiles'!$A:$I,3,FALSE)</f>
        <v>Sytsma</v>
      </c>
      <c r="D2258" t="str">
        <f>VLOOKUP($A2258,'[1]User Profiles'!$A:$I,5,FALSE)</f>
        <v>male</v>
      </c>
      <c r="E2258" t="str">
        <f>VLOOKUP($A2258,'[1]User Profiles'!$A:$I,6,FALSE)</f>
        <v>None</v>
      </c>
      <c r="F2258">
        <f>VLOOKUP($A2258,'[1]User Profiles'!$A:$I,7,FALSE)</f>
        <v>19</v>
      </c>
      <c r="G2258" t="str">
        <f>VLOOKUP($A2258,'[1]User Profiles'!$A:$I,8,FALSE)</f>
        <v>Mpumalanga</v>
      </c>
      <c r="H2258" t="s">
        <v>22</v>
      </c>
      <c r="I2258" s="4">
        <v>42386</v>
      </c>
      <c r="J2258" s="1">
        <v>0.38750000000000001</v>
      </c>
      <c r="K2258" s="1">
        <v>4.8611111111111104E-4</v>
      </c>
      <c r="L2258" s="1" t="str">
        <f t="shared" si="141"/>
        <v>Sunday</v>
      </c>
      <c r="M2258" t="str">
        <f t="shared" si="140"/>
        <v>January</v>
      </c>
      <c r="N2258" s="2" t="str">
        <f t="shared" si="142"/>
        <v>Morning</v>
      </c>
      <c r="O2258" s="2">
        <v>42386.387499999997</v>
      </c>
      <c r="P2258">
        <v>772209</v>
      </c>
      <c r="Q2258" t="str">
        <f t="shared" si="143"/>
        <v>Kids</v>
      </c>
    </row>
    <row r="2259" spans="1:17" x14ac:dyDescent="0.3">
      <c r="A2259">
        <v>821168</v>
      </c>
      <c r="B2259" t="str">
        <f>VLOOKUP($A2259,'[1]User Profiles'!$A:$I,2,FALSE)</f>
        <v>Robby </v>
      </c>
      <c r="C2259" t="str">
        <f>VLOOKUP($A2259,'[1]User Profiles'!$A:$I,3,FALSE)</f>
        <v>Marek</v>
      </c>
      <c r="D2259" t="str">
        <f>VLOOKUP($A2259,'[1]User Profiles'!$A:$I,5,FALSE)</f>
        <v>male</v>
      </c>
      <c r="E2259" t="str">
        <f>VLOOKUP($A2259,'[1]User Profiles'!$A:$I,6,FALSE)</f>
        <v>None</v>
      </c>
      <c r="F2259">
        <f>VLOOKUP($A2259,'[1]User Profiles'!$A:$I,7,FALSE)</f>
        <v>40</v>
      </c>
      <c r="G2259" t="str">
        <f>VLOOKUP($A2259,'[1]User Profiles'!$A:$I,8,FALSE)</f>
        <v>Free State</v>
      </c>
      <c r="H2259" t="s">
        <v>20</v>
      </c>
      <c r="I2259" s="4">
        <v>42440</v>
      </c>
      <c r="J2259" s="1">
        <v>0.38750000000000001</v>
      </c>
      <c r="K2259" s="1">
        <v>3.5648148148148145E-3</v>
      </c>
      <c r="L2259" s="1" t="str">
        <f t="shared" si="141"/>
        <v>Friday</v>
      </c>
      <c r="M2259" t="str">
        <f t="shared" si="140"/>
        <v>March</v>
      </c>
      <c r="N2259" s="2" t="str">
        <f t="shared" si="142"/>
        <v>Morning</v>
      </c>
      <c r="O2259" s="2">
        <v>42440.387499999997</v>
      </c>
      <c r="P2259">
        <v>821168</v>
      </c>
      <c r="Q2259" t="str">
        <f t="shared" si="143"/>
        <v>Other</v>
      </c>
    </row>
    <row r="2260" spans="1:17" x14ac:dyDescent="0.3">
      <c r="A2260">
        <v>809640</v>
      </c>
      <c r="B2260" t="str">
        <f>VLOOKUP($A2260,'[1]User Profiles'!$A:$I,2,FALSE)</f>
        <v>Shane </v>
      </c>
      <c r="C2260" t="str">
        <f>VLOOKUP($A2260,'[1]User Profiles'!$A:$I,3,FALSE)</f>
        <v>Mccollum</v>
      </c>
      <c r="D2260" t="str">
        <f>VLOOKUP($A2260,'[1]User Profiles'!$A:$I,5,FALSE)</f>
        <v>male</v>
      </c>
      <c r="E2260" t="str">
        <f>VLOOKUP($A2260,'[1]User Profiles'!$A:$I,6,FALSE)</f>
        <v>coloured</v>
      </c>
      <c r="F2260">
        <f>VLOOKUP($A2260,'[1]User Profiles'!$A:$I,7,FALSE)</f>
        <v>52</v>
      </c>
      <c r="G2260" t="str">
        <f>VLOOKUP($A2260,'[1]User Profiles'!$A:$I,8,FALSE)</f>
        <v>Western Cape</v>
      </c>
      <c r="H2260" t="s">
        <v>21</v>
      </c>
      <c r="I2260" s="4">
        <v>42394</v>
      </c>
      <c r="J2260" s="1">
        <v>0.38750000000000001</v>
      </c>
      <c r="K2260" s="1">
        <v>6.018518518518519E-4</v>
      </c>
      <c r="L2260" s="1" t="str">
        <f t="shared" si="141"/>
        <v>Monday</v>
      </c>
      <c r="M2260" t="str">
        <f t="shared" si="140"/>
        <v>January</v>
      </c>
      <c r="N2260" s="2" t="str">
        <f t="shared" si="142"/>
        <v>Morning</v>
      </c>
      <c r="O2260" s="2">
        <v>42394.387499999997</v>
      </c>
      <c r="P2260">
        <v>809640</v>
      </c>
      <c r="Q2260" t="str">
        <f t="shared" si="143"/>
        <v>Kids</v>
      </c>
    </row>
    <row r="2261" spans="1:17" x14ac:dyDescent="0.3">
      <c r="A2261">
        <v>2021324</v>
      </c>
      <c r="B2261" t="str">
        <f>VLOOKUP($A2261,'[1]User Profiles'!$A:$I,2,FALSE)</f>
        <v>Cody </v>
      </c>
      <c r="C2261" t="str">
        <f>VLOOKUP($A2261,'[1]User Profiles'!$A:$I,3,FALSE)</f>
        <v>Woolard</v>
      </c>
      <c r="D2261" t="str">
        <f>VLOOKUP($A2261,'[1]User Profiles'!$A:$I,5,FALSE)</f>
        <v>male</v>
      </c>
      <c r="E2261" t="str">
        <f>VLOOKUP($A2261,'[1]User Profiles'!$A:$I,6,FALSE)</f>
        <v>indian_asian</v>
      </c>
      <c r="F2261">
        <f>VLOOKUP($A2261,'[1]User Profiles'!$A:$I,7,FALSE)</f>
        <v>36</v>
      </c>
      <c r="G2261" t="str">
        <f>VLOOKUP($A2261,'[1]User Profiles'!$A:$I,8,FALSE)</f>
        <v>Gauteng</v>
      </c>
      <c r="H2261" t="s">
        <v>22</v>
      </c>
      <c r="I2261" s="4">
        <v>42403</v>
      </c>
      <c r="J2261" s="1">
        <v>0.38750000000000001</v>
      </c>
      <c r="K2261" s="1">
        <v>5.0694444444444441E-3</v>
      </c>
      <c r="L2261" s="1" t="str">
        <f t="shared" si="141"/>
        <v>Wednesday</v>
      </c>
      <c r="M2261" t="str">
        <f t="shared" si="140"/>
        <v>February</v>
      </c>
      <c r="N2261" s="2" t="str">
        <f t="shared" si="142"/>
        <v>Morning</v>
      </c>
      <c r="O2261" s="2">
        <v>42403.387499999997</v>
      </c>
      <c r="P2261">
        <v>2021324</v>
      </c>
      <c r="Q2261" t="str">
        <f t="shared" si="143"/>
        <v>Kids</v>
      </c>
    </row>
    <row r="2262" spans="1:17" x14ac:dyDescent="0.3">
      <c r="A2262">
        <v>772796</v>
      </c>
      <c r="B2262" t="str">
        <f>VLOOKUP($A2262,'[1]User Profiles'!$A:$I,2,FALSE)</f>
        <v>Claud </v>
      </c>
      <c r="C2262" t="str">
        <f>VLOOKUP($A2262,'[1]User Profiles'!$A:$I,3,FALSE)</f>
        <v>Mccollum</v>
      </c>
      <c r="D2262" t="str">
        <f>VLOOKUP($A2262,'[1]User Profiles'!$A:$I,5,FALSE)</f>
        <v>male</v>
      </c>
      <c r="E2262" t="str">
        <f>VLOOKUP($A2262,'[1]User Profiles'!$A:$I,6,FALSE)</f>
        <v>black</v>
      </c>
      <c r="F2262">
        <f>VLOOKUP($A2262,'[1]User Profiles'!$A:$I,7,FALSE)</f>
        <v>13</v>
      </c>
      <c r="G2262" t="str">
        <f>VLOOKUP($A2262,'[1]User Profiles'!$A:$I,8,FALSE)</f>
        <v>Gauteng</v>
      </c>
      <c r="H2262" t="s">
        <v>22</v>
      </c>
      <c r="I2262" s="4">
        <v>42412</v>
      </c>
      <c r="J2262" s="1">
        <v>0.38750000000000001</v>
      </c>
      <c r="K2262" s="1">
        <v>3.3564814814814812E-4</v>
      </c>
      <c r="L2262" s="1" t="str">
        <f t="shared" si="141"/>
        <v>Friday</v>
      </c>
      <c r="M2262" t="str">
        <f t="shared" si="140"/>
        <v>February</v>
      </c>
      <c r="N2262" s="2" t="str">
        <f t="shared" si="142"/>
        <v>Morning</v>
      </c>
      <c r="O2262" s="2">
        <v>42412.387499999997</v>
      </c>
      <c r="P2262">
        <v>772796</v>
      </c>
      <c r="Q2262" t="str">
        <f t="shared" si="143"/>
        <v>Kids</v>
      </c>
    </row>
    <row r="2263" spans="1:17" x14ac:dyDescent="0.3">
      <c r="A2263">
        <v>821702</v>
      </c>
      <c r="B2263" t="str">
        <f>VLOOKUP($A2263,'[1]User Profiles'!$A:$I,2,FALSE)</f>
        <v>Michel </v>
      </c>
      <c r="C2263" t="str">
        <f>VLOOKUP($A2263,'[1]User Profiles'!$A:$I,3,FALSE)</f>
        <v>Biggers</v>
      </c>
      <c r="D2263" t="str">
        <f>VLOOKUP($A2263,'[1]User Profiles'!$A:$I,5,FALSE)</f>
        <v>male</v>
      </c>
      <c r="E2263" t="str">
        <f>VLOOKUP($A2263,'[1]User Profiles'!$A:$I,6,FALSE)</f>
        <v>black</v>
      </c>
      <c r="F2263">
        <f>VLOOKUP($A2263,'[1]User Profiles'!$A:$I,7,FALSE)</f>
        <v>31</v>
      </c>
      <c r="G2263" t="str">
        <f>VLOOKUP($A2263,'[1]User Profiles'!$A:$I,8,FALSE)</f>
        <v>Western Cape</v>
      </c>
      <c r="H2263" t="s">
        <v>18</v>
      </c>
      <c r="I2263" s="4">
        <v>42435</v>
      </c>
      <c r="J2263" s="1">
        <v>0.38750000000000001</v>
      </c>
      <c r="K2263" s="1">
        <v>1.6203703703703703E-4</v>
      </c>
      <c r="L2263" s="1" t="str">
        <f t="shared" si="141"/>
        <v>Sunday</v>
      </c>
      <c r="M2263" t="str">
        <f t="shared" si="140"/>
        <v>March</v>
      </c>
      <c r="N2263" s="2" t="str">
        <f t="shared" si="142"/>
        <v>Morning</v>
      </c>
      <c r="O2263" s="2">
        <v>42435.387499999997</v>
      </c>
      <c r="P2263">
        <v>821702</v>
      </c>
      <c r="Q2263" t="str">
        <f t="shared" si="143"/>
        <v>Sports</v>
      </c>
    </row>
    <row r="2264" spans="1:17" x14ac:dyDescent="0.3">
      <c r="A2264">
        <v>795629</v>
      </c>
      <c r="B2264" t="str">
        <f>VLOOKUP($A2264,'[1]User Profiles'!$A:$I,2,FALSE)</f>
        <v>Stefan </v>
      </c>
      <c r="C2264" t="str">
        <f>VLOOKUP($A2264,'[1]User Profiles'!$A:$I,3,FALSE)</f>
        <v>Arrieta</v>
      </c>
      <c r="D2264" t="str">
        <f>VLOOKUP($A2264,'[1]User Profiles'!$A:$I,5,FALSE)</f>
        <v>male</v>
      </c>
      <c r="E2264" t="str">
        <f>VLOOKUP($A2264,'[1]User Profiles'!$A:$I,6,FALSE)</f>
        <v>black</v>
      </c>
      <c r="F2264">
        <f>VLOOKUP($A2264,'[1]User Profiles'!$A:$I,7,FALSE)</f>
        <v>32</v>
      </c>
      <c r="G2264" t="str">
        <f>VLOOKUP($A2264,'[1]User Profiles'!$A:$I,8,FALSE)</f>
        <v>North West</v>
      </c>
      <c r="H2264" t="s">
        <v>22</v>
      </c>
      <c r="I2264" s="4">
        <v>42417</v>
      </c>
      <c r="J2264" s="1">
        <v>0.38750000000000001</v>
      </c>
      <c r="K2264" s="1">
        <v>0</v>
      </c>
      <c r="L2264" s="1" t="str">
        <f t="shared" si="141"/>
        <v>Wednesday</v>
      </c>
      <c r="M2264" t="str">
        <f t="shared" si="140"/>
        <v>February</v>
      </c>
      <c r="N2264" s="2" t="str">
        <f t="shared" si="142"/>
        <v>Morning</v>
      </c>
      <c r="O2264" s="2">
        <v>42417.387499999997</v>
      </c>
      <c r="P2264">
        <v>795012</v>
      </c>
      <c r="Q2264" t="str">
        <f t="shared" si="143"/>
        <v>Kids</v>
      </c>
    </row>
    <row r="2265" spans="1:17" x14ac:dyDescent="0.3">
      <c r="A2265">
        <v>810253</v>
      </c>
      <c r="B2265" t="str">
        <f>VLOOKUP($A2265,'[1]User Profiles'!$A:$I,2,FALSE)</f>
        <v>Garry </v>
      </c>
      <c r="C2265" t="str">
        <f>VLOOKUP($A2265,'[1]User Profiles'!$A:$I,3,FALSE)</f>
        <v>Bilyeu</v>
      </c>
      <c r="D2265" t="str">
        <f>VLOOKUP($A2265,'[1]User Profiles'!$A:$I,5,FALSE)</f>
        <v>male</v>
      </c>
      <c r="E2265" t="str">
        <f>VLOOKUP($A2265,'[1]User Profiles'!$A:$I,6,FALSE)</f>
        <v>black</v>
      </c>
      <c r="F2265">
        <f>VLOOKUP($A2265,'[1]User Profiles'!$A:$I,7,FALSE)</f>
        <v>27</v>
      </c>
      <c r="G2265" t="str">
        <f>VLOOKUP($A2265,'[1]User Profiles'!$A:$I,8,FALSE)</f>
        <v>North West</v>
      </c>
      <c r="H2265" t="s">
        <v>25</v>
      </c>
      <c r="I2265" s="4">
        <v>42423</v>
      </c>
      <c r="J2265" s="1">
        <v>0.38750000000000001</v>
      </c>
      <c r="K2265" s="1">
        <v>1.7847222222222223E-2</v>
      </c>
      <c r="L2265" s="1" t="str">
        <f t="shared" si="141"/>
        <v>Tuesday</v>
      </c>
      <c r="M2265" t="str">
        <f t="shared" si="140"/>
        <v>February</v>
      </c>
      <c r="N2265" s="2" t="str">
        <f t="shared" si="142"/>
        <v>Morning</v>
      </c>
      <c r="O2265" s="2">
        <v>42423.387499999997</v>
      </c>
      <c r="P2265">
        <v>810253</v>
      </c>
      <c r="Q2265" t="str">
        <f t="shared" si="143"/>
        <v>Sports</v>
      </c>
    </row>
    <row r="2266" spans="1:17" x14ac:dyDescent="0.3">
      <c r="A2266">
        <v>810286</v>
      </c>
      <c r="B2266" t="str">
        <f>VLOOKUP($A2266,'[1]User Profiles'!$A:$I,2,FALSE)</f>
        <v>Lucas </v>
      </c>
      <c r="C2266" t="str">
        <f>VLOOKUP($A2266,'[1]User Profiles'!$A:$I,3,FALSE)</f>
        <v>Condie</v>
      </c>
      <c r="D2266" t="str">
        <f>VLOOKUP($A2266,'[1]User Profiles'!$A:$I,5,FALSE)</f>
        <v>male</v>
      </c>
      <c r="E2266" t="str">
        <f>VLOOKUP($A2266,'[1]User Profiles'!$A:$I,6,FALSE)</f>
        <v>white</v>
      </c>
      <c r="F2266">
        <f>VLOOKUP($A2266,'[1]User Profiles'!$A:$I,7,FALSE)</f>
        <v>31</v>
      </c>
      <c r="G2266" t="str">
        <f>VLOOKUP($A2266,'[1]User Profiles'!$A:$I,8,FALSE)</f>
        <v>North West</v>
      </c>
      <c r="H2266" t="s">
        <v>18</v>
      </c>
      <c r="I2266" s="4">
        <v>42421</v>
      </c>
      <c r="J2266" s="1">
        <v>0.38750000000000001</v>
      </c>
      <c r="K2266" s="1">
        <v>5.3240740740740744E-4</v>
      </c>
      <c r="L2266" s="1" t="str">
        <f t="shared" si="141"/>
        <v>Sunday</v>
      </c>
      <c r="M2266" t="str">
        <f t="shared" si="140"/>
        <v>February</v>
      </c>
      <c r="N2266" s="2" t="str">
        <f t="shared" si="142"/>
        <v>Morning</v>
      </c>
      <c r="O2266" s="2">
        <v>42421.387499999997</v>
      </c>
      <c r="P2266">
        <v>810286</v>
      </c>
      <c r="Q2266" t="str">
        <f t="shared" si="143"/>
        <v>Sports</v>
      </c>
    </row>
    <row r="2267" spans="1:17" x14ac:dyDescent="0.3">
      <c r="A2267">
        <v>2288719</v>
      </c>
      <c r="B2267" t="str">
        <f>VLOOKUP($A2267,'[1]User Profiles'!$A:$I,2,FALSE)</f>
        <v>Cory </v>
      </c>
      <c r="C2267" t="str">
        <f>VLOOKUP($A2267,'[1]User Profiles'!$A:$I,3,FALSE)</f>
        <v>Mccown</v>
      </c>
      <c r="D2267" t="str">
        <f>VLOOKUP($A2267,'[1]User Profiles'!$A:$I,5,FALSE)</f>
        <v>male</v>
      </c>
      <c r="E2267" t="str">
        <f>VLOOKUP($A2267,'[1]User Profiles'!$A:$I,6,FALSE)</f>
        <v>black</v>
      </c>
      <c r="F2267">
        <f>VLOOKUP($A2267,'[1]User Profiles'!$A:$I,7,FALSE)</f>
        <v>61</v>
      </c>
      <c r="G2267" t="str">
        <f>VLOOKUP($A2267,'[1]User Profiles'!$A:$I,8,FALSE)</f>
        <v>Limpopo</v>
      </c>
      <c r="H2267" t="s">
        <v>23</v>
      </c>
      <c r="I2267" s="4">
        <v>42402</v>
      </c>
      <c r="J2267" s="1">
        <v>0.38750000000000001</v>
      </c>
      <c r="K2267" s="1">
        <v>4.2824074074074075E-4</v>
      </c>
      <c r="L2267" s="1" t="str">
        <f t="shared" si="141"/>
        <v>Tuesday</v>
      </c>
      <c r="M2267" t="str">
        <f t="shared" si="140"/>
        <v>February</v>
      </c>
      <c r="N2267" s="2" t="str">
        <f t="shared" si="142"/>
        <v>Morning</v>
      </c>
      <c r="O2267" s="2">
        <v>42402.387499999997</v>
      </c>
      <c r="P2267">
        <v>2288719</v>
      </c>
      <c r="Q2267" t="str">
        <f t="shared" si="143"/>
        <v>Entertainment</v>
      </c>
    </row>
    <row r="2268" spans="1:17" x14ac:dyDescent="0.3">
      <c r="A2268">
        <v>810402</v>
      </c>
      <c r="B2268" t="str">
        <f>VLOOKUP($A2268,'[1]User Profiles'!$A:$I,2,FALSE)</f>
        <v>Blanca </v>
      </c>
      <c r="C2268" t="str">
        <f>VLOOKUP($A2268,'[1]User Profiles'!$A:$I,3,FALSE)</f>
        <v>Slane</v>
      </c>
      <c r="D2268" t="str">
        <f>VLOOKUP($A2268,'[1]User Profiles'!$A:$I,5,FALSE)</f>
        <v>female</v>
      </c>
      <c r="E2268" t="str">
        <f>VLOOKUP($A2268,'[1]User Profiles'!$A:$I,6,FALSE)</f>
        <v>indian_asian</v>
      </c>
      <c r="F2268">
        <f>VLOOKUP($A2268,'[1]User Profiles'!$A:$I,7,FALSE)</f>
        <v>48</v>
      </c>
      <c r="G2268" t="str">
        <f>VLOOKUP($A2268,'[1]User Profiles'!$A:$I,8,FALSE)</f>
        <v>Gauteng</v>
      </c>
      <c r="H2268" t="s">
        <v>18</v>
      </c>
      <c r="I2268" s="4">
        <v>42441</v>
      </c>
      <c r="J2268" s="1">
        <v>0.38750000000000001</v>
      </c>
      <c r="K2268" s="1">
        <v>7.8472222222222224E-3</v>
      </c>
      <c r="L2268" s="1" t="str">
        <f t="shared" si="141"/>
        <v>Saturday</v>
      </c>
      <c r="M2268" t="str">
        <f t="shared" si="140"/>
        <v>March</v>
      </c>
      <c r="N2268" s="2" t="str">
        <f t="shared" si="142"/>
        <v>Morning</v>
      </c>
      <c r="O2268" s="2">
        <v>42441.387499999997</v>
      </c>
      <c r="P2268">
        <v>810402</v>
      </c>
      <c r="Q2268" t="str">
        <f t="shared" si="143"/>
        <v>Sports</v>
      </c>
    </row>
    <row r="2269" spans="1:17" x14ac:dyDescent="0.3">
      <c r="A2269">
        <v>773339</v>
      </c>
      <c r="B2269" t="str">
        <f>VLOOKUP($A2269,'[1]User Profiles'!$A:$I,2,FALSE)</f>
        <v>Michel </v>
      </c>
      <c r="C2269" t="str">
        <f>VLOOKUP($A2269,'[1]User Profiles'!$A:$I,3,FALSE)</f>
        <v>Slane</v>
      </c>
      <c r="D2269" t="str">
        <f>VLOOKUP($A2269,'[1]User Profiles'!$A:$I,5,FALSE)</f>
        <v>male</v>
      </c>
      <c r="E2269" t="str">
        <f>VLOOKUP($A2269,'[1]User Profiles'!$A:$I,6,FALSE)</f>
        <v>coloured</v>
      </c>
      <c r="F2269">
        <f>VLOOKUP($A2269,'[1]User Profiles'!$A:$I,7,FALSE)</f>
        <v>27</v>
      </c>
      <c r="G2269" t="str">
        <f>VLOOKUP($A2269,'[1]User Profiles'!$A:$I,8,FALSE)</f>
        <v>Gauteng</v>
      </c>
      <c r="H2269" t="s">
        <v>22</v>
      </c>
      <c r="I2269" s="4">
        <v>42395</v>
      </c>
      <c r="J2269" s="1">
        <v>0.38750000000000001</v>
      </c>
      <c r="K2269" s="1">
        <v>8.9583333333333338E-3</v>
      </c>
      <c r="L2269" s="1" t="str">
        <f t="shared" si="141"/>
        <v>Tuesday</v>
      </c>
      <c r="M2269" t="str">
        <f t="shared" si="140"/>
        <v>January</v>
      </c>
      <c r="N2269" s="2" t="str">
        <f t="shared" si="142"/>
        <v>Morning</v>
      </c>
      <c r="O2269" s="2">
        <v>42395.387499999997</v>
      </c>
      <c r="P2269">
        <v>773339</v>
      </c>
      <c r="Q2269" t="str">
        <f t="shared" si="143"/>
        <v>Kids</v>
      </c>
    </row>
    <row r="2270" spans="1:17" x14ac:dyDescent="0.3">
      <c r="A2270">
        <v>820335</v>
      </c>
      <c r="B2270" t="str">
        <f>VLOOKUP($A2270,'[1]User Profiles'!$A:$I,2,FALSE)</f>
        <v>Shane </v>
      </c>
      <c r="C2270" t="str">
        <f>VLOOKUP($A2270,'[1]User Profiles'!$A:$I,3,FALSE)</f>
        <v>Roquemore</v>
      </c>
      <c r="D2270" t="str">
        <f>VLOOKUP($A2270,'[1]User Profiles'!$A:$I,5,FALSE)</f>
        <v>male</v>
      </c>
      <c r="E2270" t="str">
        <f>VLOOKUP($A2270,'[1]User Profiles'!$A:$I,6,FALSE)</f>
        <v>indian_asian</v>
      </c>
      <c r="F2270">
        <f>VLOOKUP($A2270,'[1]User Profiles'!$A:$I,7,FALSE)</f>
        <v>17</v>
      </c>
      <c r="G2270" t="str">
        <f>VLOOKUP($A2270,'[1]User Profiles'!$A:$I,8,FALSE)</f>
        <v>Gauteng</v>
      </c>
      <c r="H2270" t="s">
        <v>18</v>
      </c>
      <c r="I2270" s="4">
        <v>42437</v>
      </c>
      <c r="J2270" s="1">
        <v>0.38819444444444445</v>
      </c>
      <c r="K2270" s="1">
        <v>1.5925925925925927E-2</v>
      </c>
      <c r="L2270" s="1" t="str">
        <f t="shared" si="141"/>
        <v>Tuesday</v>
      </c>
      <c r="M2270" t="str">
        <f t="shared" si="140"/>
        <v>March</v>
      </c>
      <c r="N2270" s="2" t="str">
        <f t="shared" si="142"/>
        <v>Morning</v>
      </c>
      <c r="O2270" s="2">
        <v>42437.388194444444</v>
      </c>
      <c r="P2270">
        <v>820335</v>
      </c>
      <c r="Q2270" t="str">
        <f t="shared" si="143"/>
        <v>Sports</v>
      </c>
    </row>
    <row r="2271" spans="1:17" x14ac:dyDescent="0.3">
      <c r="A2271">
        <v>2190330</v>
      </c>
      <c r="B2271" t="str">
        <f>VLOOKUP($A2271,'[1]User Profiles'!$A:$I,2,FALSE)</f>
        <v>Lucas </v>
      </c>
      <c r="C2271" t="str">
        <f>VLOOKUP($A2271,'[1]User Profiles'!$A:$I,3,FALSE)</f>
        <v>Styer</v>
      </c>
      <c r="D2271" t="str">
        <f>VLOOKUP($A2271,'[1]User Profiles'!$A:$I,5,FALSE)</f>
        <v>male</v>
      </c>
      <c r="E2271" t="str">
        <f>VLOOKUP($A2271,'[1]User Profiles'!$A:$I,6,FALSE)</f>
        <v>black</v>
      </c>
      <c r="F2271">
        <f>VLOOKUP($A2271,'[1]User Profiles'!$A:$I,7,FALSE)</f>
        <v>23</v>
      </c>
      <c r="G2271" t="str">
        <f>VLOOKUP($A2271,'[1]User Profiles'!$A:$I,8,FALSE)</f>
        <v>Mpumalanga</v>
      </c>
      <c r="H2271" t="s">
        <v>21</v>
      </c>
      <c r="I2271" s="4">
        <v>42415</v>
      </c>
      <c r="J2271" s="1">
        <v>0.38819444444444445</v>
      </c>
      <c r="K2271" s="1">
        <v>3.7037037037037035E-4</v>
      </c>
      <c r="L2271" s="1" t="str">
        <f t="shared" si="141"/>
        <v>Monday</v>
      </c>
      <c r="M2271" t="str">
        <f t="shared" si="140"/>
        <v>February</v>
      </c>
      <c r="N2271" s="2" t="str">
        <f t="shared" si="142"/>
        <v>Morning</v>
      </c>
      <c r="O2271" s="2">
        <v>42415.388194444444</v>
      </c>
      <c r="P2271">
        <v>2190330</v>
      </c>
      <c r="Q2271" t="str">
        <f t="shared" si="143"/>
        <v>Kids</v>
      </c>
    </row>
    <row r="2272" spans="1:17" x14ac:dyDescent="0.3">
      <c r="A2272">
        <v>2287916</v>
      </c>
      <c r="B2272" t="str">
        <f>VLOOKUP($A2272,'[1]User Profiles'!$A:$I,2,FALSE)</f>
        <v>Lucas </v>
      </c>
      <c r="C2272" t="str">
        <f>VLOOKUP($A2272,'[1]User Profiles'!$A:$I,3,FALSE)</f>
        <v>Roquemore</v>
      </c>
      <c r="D2272" t="str">
        <f>VLOOKUP($A2272,'[1]User Profiles'!$A:$I,5,FALSE)</f>
        <v>male</v>
      </c>
      <c r="E2272" t="str">
        <f>VLOOKUP($A2272,'[1]User Profiles'!$A:$I,6,FALSE)</f>
        <v>black</v>
      </c>
      <c r="F2272">
        <f>VLOOKUP($A2272,'[1]User Profiles'!$A:$I,7,FALSE)</f>
        <v>31</v>
      </c>
      <c r="G2272" t="str">
        <f>VLOOKUP($A2272,'[1]User Profiles'!$A:$I,8,FALSE)</f>
        <v>Kwazulu Natal</v>
      </c>
      <c r="H2272" t="s">
        <v>25</v>
      </c>
      <c r="I2272" s="4">
        <v>42403</v>
      </c>
      <c r="J2272" s="1">
        <v>0.38819444444444445</v>
      </c>
      <c r="K2272" s="1">
        <v>4.1666666666666669E-4</v>
      </c>
      <c r="L2272" s="1" t="str">
        <f t="shared" si="141"/>
        <v>Wednesday</v>
      </c>
      <c r="M2272" t="str">
        <f t="shared" si="140"/>
        <v>February</v>
      </c>
      <c r="N2272" s="2" t="str">
        <f t="shared" si="142"/>
        <v>Morning</v>
      </c>
      <c r="O2272" s="2">
        <v>42403.388194444444</v>
      </c>
      <c r="P2272">
        <v>2287916</v>
      </c>
      <c r="Q2272" t="str">
        <f t="shared" si="143"/>
        <v>Sports</v>
      </c>
    </row>
    <row r="2273" spans="1:17" x14ac:dyDescent="0.3">
      <c r="A2273">
        <v>2370155</v>
      </c>
      <c r="B2273" t="str">
        <f>VLOOKUP($A2273,'[1]User Profiles'!$A:$I,2,FALSE)</f>
        <v>Lane </v>
      </c>
      <c r="C2273" t="str">
        <f>VLOOKUP($A2273,'[1]User Profiles'!$A:$I,3,FALSE)</f>
        <v>Deblois</v>
      </c>
      <c r="D2273" t="str">
        <f>VLOOKUP($A2273,'[1]User Profiles'!$A:$I,5,FALSE)</f>
        <v>male</v>
      </c>
      <c r="E2273" t="str">
        <f>VLOOKUP($A2273,'[1]User Profiles'!$A:$I,6,FALSE)</f>
        <v>black</v>
      </c>
      <c r="F2273">
        <f>VLOOKUP($A2273,'[1]User Profiles'!$A:$I,7,FALSE)</f>
        <v>30</v>
      </c>
      <c r="G2273" t="str">
        <f>VLOOKUP($A2273,'[1]User Profiles'!$A:$I,8,FALSE)</f>
        <v>Gauteng</v>
      </c>
      <c r="H2273" t="s">
        <v>18</v>
      </c>
      <c r="I2273" s="4">
        <v>42447</v>
      </c>
      <c r="J2273" s="1">
        <v>0.38819444444444445</v>
      </c>
      <c r="K2273" s="1">
        <v>2.8634259259259262E-2</v>
      </c>
      <c r="L2273" s="1" t="str">
        <f t="shared" si="141"/>
        <v>Friday</v>
      </c>
      <c r="M2273" t="str">
        <f t="shared" si="140"/>
        <v>March</v>
      </c>
      <c r="N2273" s="2" t="str">
        <f t="shared" si="142"/>
        <v>Morning</v>
      </c>
      <c r="O2273" s="2">
        <v>42447.388194444444</v>
      </c>
      <c r="P2273">
        <v>2370155</v>
      </c>
      <c r="Q2273" t="str">
        <f t="shared" si="143"/>
        <v>Sports</v>
      </c>
    </row>
    <row r="2274" spans="1:17" x14ac:dyDescent="0.3">
      <c r="A2274">
        <v>804539</v>
      </c>
      <c r="B2274" t="str">
        <f>VLOOKUP($A2274,'[1]User Profiles'!$A:$I,2,FALSE)</f>
        <v>Raymundo </v>
      </c>
      <c r="C2274" t="str">
        <f>VLOOKUP($A2274,'[1]User Profiles'!$A:$I,3,FALSE)</f>
        <v>Crotty</v>
      </c>
      <c r="D2274" t="str">
        <f>VLOOKUP($A2274,'[1]User Profiles'!$A:$I,5,FALSE)</f>
        <v>male</v>
      </c>
      <c r="E2274" t="str">
        <f>VLOOKUP($A2274,'[1]User Profiles'!$A:$I,6,FALSE)</f>
        <v>None</v>
      </c>
      <c r="F2274">
        <f>VLOOKUP($A2274,'[1]User Profiles'!$A:$I,7,FALSE)</f>
        <v>50</v>
      </c>
      <c r="G2274" t="str">
        <f>VLOOKUP($A2274,'[1]User Profiles'!$A:$I,8,FALSE)</f>
        <v>Gauteng</v>
      </c>
      <c r="H2274" t="s">
        <v>25</v>
      </c>
      <c r="I2274" s="4">
        <v>42389</v>
      </c>
      <c r="J2274" s="1">
        <v>0.38819444444444445</v>
      </c>
      <c r="K2274" s="1">
        <v>2.1296296296296293E-3</v>
      </c>
      <c r="L2274" s="1" t="str">
        <f t="shared" si="141"/>
        <v>Wednesday</v>
      </c>
      <c r="M2274" t="str">
        <f t="shared" si="140"/>
        <v>January</v>
      </c>
      <c r="N2274" s="2" t="str">
        <f t="shared" si="142"/>
        <v>Morning</v>
      </c>
      <c r="O2274" s="2">
        <v>42389.388194444444</v>
      </c>
      <c r="P2274">
        <v>804539</v>
      </c>
      <c r="Q2274" t="str">
        <f t="shared" si="143"/>
        <v>Sports</v>
      </c>
    </row>
    <row r="2275" spans="1:17" x14ac:dyDescent="0.3">
      <c r="A2275">
        <v>2204671</v>
      </c>
      <c r="B2275" t="str">
        <f>VLOOKUP($A2275,'[1]User Profiles'!$A:$I,2,FALSE)</f>
        <v>Robby </v>
      </c>
      <c r="C2275" t="str">
        <f>VLOOKUP($A2275,'[1]User Profiles'!$A:$I,3,FALSE)</f>
        <v>Mcclaine</v>
      </c>
      <c r="D2275" t="str">
        <f>VLOOKUP($A2275,'[1]User Profiles'!$A:$I,5,FALSE)</f>
        <v>male</v>
      </c>
      <c r="E2275" t="str">
        <f>VLOOKUP($A2275,'[1]User Profiles'!$A:$I,6,FALSE)</f>
        <v>coloured</v>
      </c>
      <c r="F2275">
        <f>VLOOKUP($A2275,'[1]User Profiles'!$A:$I,7,FALSE)</f>
        <v>41</v>
      </c>
      <c r="G2275" t="str">
        <f>VLOOKUP($A2275,'[1]User Profiles'!$A:$I,8,FALSE)</f>
        <v>Western Cape</v>
      </c>
      <c r="H2275" t="s">
        <v>18</v>
      </c>
      <c r="I2275" s="4">
        <v>42424</v>
      </c>
      <c r="J2275" s="1">
        <v>0.38819444444444445</v>
      </c>
      <c r="K2275" s="1">
        <v>2.8009259259259259E-3</v>
      </c>
      <c r="L2275" s="1" t="str">
        <f t="shared" si="141"/>
        <v>Wednesday</v>
      </c>
      <c r="M2275" t="str">
        <f t="shared" si="140"/>
        <v>February</v>
      </c>
      <c r="N2275" s="2" t="str">
        <f t="shared" si="142"/>
        <v>Morning</v>
      </c>
      <c r="O2275" s="2">
        <v>42424.388194444444</v>
      </c>
      <c r="P2275">
        <v>2204671</v>
      </c>
      <c r="Q2275" t="str">
        <f t="shared" si="143"/>
        <v>Sports</v>
      </c>
    </row>
    <row r="2276" spans="1:17" x14ac:dyDescent="0.3">
      <c r="A2276">
        <v>867498</v>
      </c>
      <c r="B2276" t="str">
        <f>VLOOKUP($A2276,'[1]User Profiles'!$A:$I,2,FALSE)</f>
        <v>Art </v>
      </c>
      <c r="C2276" t="str">
        <f>VLOOKUP($A2276,'[1]User Profiles'!$A:$I,3,FALSE)</f>
        <v>Arrieta</v>
      </c>
      <c r="D2276" t="str">
        <f>VLOOKUP($A2276,'[1]User Profiles'!$A:$I,5,FALSE)</f>
        <v>male</v>
      </c>
      <c r="E2276" t="str">
        <f>VLOOKUP($A2276,'[1]User Profiles'!$A:$I,6,FALSE)</f>
        <v>white</v>
      </c>
      <c r="F2276">
        <f>VLOOKUP($A2276,'[1]User Profiles'!$A:$I,7,FALSE)</f>
        <v>26</v>
      </c>
      <c r="G2276" t="str">
        <f>VLOOKUP($A2276,'[1]User Profiles'!$A:$I,8,FALSE)</f>
        <v>Gauteng</v>
      </c>
      <c r="H2276" t="s">
        <v>18</v>
      </c>
      <c r="I2276" s="4">
        <v>42435</v>
      </c>
      <c r="J2276" s="1">
        <v>0.38819444444444445</v>
      </c>
      <c r="K2276" s="1">
        <v>2.5462962962962961E-4</v>
      </c>
      <c r="L2276" s="1" t="str">
        <f t="shared" si="141"/>
        <v>Sunday</v>
      </c>
      <c r="M2276" t="str">
        <f t="shared" si="140"/>
        <v>March</v>
      </c>
      <c r="N2276" s="2" t="str">
        <f t="shared" si="142"/>
        <v>Morning</v>
      </c>
      <c r="O2276" s="2">
        <v>42435.388194444444</v>
      </c>
      <c r="P2276">
        <v>867498</v>
      </c>
      <c r="Q2276" t="str">
        <f t="shared" si="143"/>
        <v>Sports</v>
      </c>
    </row>
    <row r="2277" spans="1:17" x14ac:dyDescent="0.3">
      <c r="A2277">
        <v>773098</v>
      </c>
      <c r="B2277" t="str">
        <f>VLOOKUP($A2277,'[1]User Profiles'!$A:$I,2,FALSE)</f>
        <v>Len </v>
      </c>
      <c r="C2277" t="str">
        <f>VLOOKUP($A2277,'[1]User Profiles'!$A:$I,3,FALSE)</f>
        <v>Martello</v>
      </c>
      <c r="D2277" t="str">
        <f>VLOOKUP($A2277,'[1]User Profiles'!$A:$I,5,FALSE)</f>
        <v>male</v>
      </c>
      <c r="E2277" t="str">
        <f>VLOOKUP($A2277,'[1]User Profiles'!$A:$I,6,FALSE)</f>
        <v>black</v>
      </c>
      <c r="F2277">
        <f>VLOOKUP($A2277,'[1]User Profiles'!$A:$I,7,FALSE)</f>
        <v>26</v>
      </c>
      <c r="G2277" t="str">
        <f>VLOOKUP($A2277,'[1]User Profiles'!$A:$I,8,FALSE)</f>
        <v>North West</v>
      </c>
      <c r="H2277" t="s">
        <v>22</v>
      </c>
      <c r="I2277" s="4">
        <v>42403</v>
      </c>
      <c r="J2277" s="1">
        <v>0.38819444444444445</v>
      </c>
      <c r="K2277" s="1">
        <v>6.2500000000000001E-4</v>
      </c>
      <c r="L2277" s="1" t="str">
        <f t="shared" si="141"/>
        <v>Wednesday</v>
      </c>
      <c r="M2277" t="str">
        <f t="shared" si="140"/>
        <v>February</v>
      </c>
      <c r="N2277" s="2" t="str">
        <f t="shared" si="142"/>
        <v>Morning</v>
      </c>
      <c r="O2277" s="2">
        <v>42403.388194444444</v>
      </c>
      <c r="P2277">
        <v>773098</v>
      </c>
      <c r="Q2277" t="str">
        <f t="shared" si="143"/>
        <v>Kids</v>
      </c>
    </row>
    <row r="2278" spans="1:17" x14ac:dyDescent="0.3">
      <c r="A2278">
        <v>1106084</v>
      </c>
      <c r="B2278" t="str">
        <f>VLOOKUP($A2278,'[1]User Profiles'!$A:$I,2,FALSE)</f>
        <v>Hyman </v>
      </c>
      <c r="C2278" t="str">
        <f>VLOOKUP($A2278,'[1]User Profiles'!$A:$I,3,FALSE)</f>
        <v>Mosser</v>
      </c>
      <c r="D2278" t="str">
        <f>VLOOKUP($A2278,'[1]User Profiles'!$A:$I,5,FALSE)</f>
        <v>male</v>
      </c>
      <c r="E2278" t="str">
        <f>VLOOKUP($A2278,'[1]User Profiles'!$A:$I,6,FALSE)</f>
        <v>black</v>
      </c>
      <c r="F2278">
        <f>VLOOKUP($A2278,'[1]User Profiles'!$A:$I,7,FALSE)</f>
        <v>37</v>
      </c>
      <c r="G2278" t="str">
        <f>VLOOKUP($A2278,'[1]User Profiles'!$A:$I,8,FALSE)</f>
        <v>Gauteng</v>
      </c>
      <c r="H2278" t="s">
        <v>18</v>
      </c>
      <c r="I2278" s="4">
        <v>42435</v>
      </c>
      <c r="J2278" s="1">
        <v>0.3888888888888889</v>
      </c>
      <c r="K2278" s="1">
        <v>7.9166666666666673E-3</v>
      </c>
      <c r="L2278" s="1" t="str">
        <f t="shared" si="141"/>
        <v>Sunday</v>
      </c>
      <c r="M2278" t="str">
        <f t="shared" si="140"/>
        <v>March</v>
      </c>
      <c r="N2278" s="2" t="str">
        <f t="shared" si="142"/>
        <v>Morning</v>
      </c>
      <c r="O2278" s="2">
        <v>42435.388888888891</v>
      </c>
      <c r="P2278">
        <v>1106084</v>
      </c>
      <c r="Q2278" t="str">
        <f t="shared" si="143"/>
        <v>Sports</v>
      </c>
    </row>
    <row r="2279" spans="1:17" x14ac:dyDescent="0.3">
      <c r="A2279">
        <v>809028</v>
      </c>
      <c r="B2279" t="str">
        <f>VLOOKUP($A2279,'[1]User Profiles'!$A:$I,2,FALSE)</f>
        <v>Loyd </v>
      </c>
      <c r="C2279" t="str">
        <f>VLOOKUP($A2279,'[1]User Profiles'!$A:$I,3,FALSE)</f>
        <v>Mina</v>
      </c>
      <c r="D2279" t="str">
        <f>VLOOKUP($A2279,'[1]User Profiles'!$A:$I,5,FALSE)</f>
        <v>male</v>
      </c>
      <c r="E2279" t="str">
        <f>VLOOKUP($A2279,'[1]User Profiles'!$A:$I,6,FALSE)</f>
        <v>white</v>
      </c>
      <c r="F2279">
        <f>VLOOKUP($A2279,'[1]User Profiles'!$A:$I,7,FALSE)</f>
        <v>32</v>
      </c>
      <c r="G2279" t="str">
        <f>VLOOKUP($A2279,'[1]User Profiles'!$A:$I,8,FALSE)</f>
        <v>Kwazulu Natal</v>
      </c>
      <c r="H2279" t="s">
        <v>20</v>
      </c>
      <c r="I2279" s="4">
        <v>42418</v>
      </c>
      <c r="J2279" s="1">
        <v>0.3888888888888889</v>
      </c>
      <c r="K2279" s="1">
        <v>0</v>
      </c>
      <c r="L2279" s="1" t="str">
        <f t="shared" si="141"/>
        <v>Thursday</v>
      </c>
      <c r="M2279" t="str">
        <f t="shared" si="140"/>
        <v>February</v>
      </c>
      <c r="N2279" s="2" t="str">
        <f t="shared" si="142"/>
        <v>Morning</v>
      </c>
      <c r="O2279" s="2">
        <v>42418.388888888891</v>
      </c>
      <c r="P2279">
        <v>809028</v>
      </c>
      <c r="Q2279" t="str">
        <f t="shared" si="143"/>
        <v>Other</v>
      </c>
    </row>
    <row r="2280" spans="1:17" x14ac:dyDescent="0.3">
      <c r="A2280">
        <v>2090790</v>
      </c>
      <c r="B2280" t="str">
        <f>VLOOKUP($A2280,'[1]User Profiles'!$A:$I,2,FALSE)</f>
        <v>Len </v>
      </c>
      <c r="C2280" t="str">
        <f>VLOOKUP($A2280,'[1]User Profiles'!$A:$I,3,FALSE)</f>
        <v>Tancredi</v>
      </c>
      <c r="D2280" t="str">
        <f>VLOOKUP($A2280,'[1]User Profiles'!$A:$I,5,FALSE)</f>
        <v>male</v>
      </c>
      <c r="E2280" t="str">
        <f>VLOOKUP($A2280,'[1]User Profiles'!$A:$I,6,FALSE)</f>
        <v>white</v>
      </c>
      <c r="F2280">
        <f>VLOOKUP($A2280,'[1]User Profiles'!$A:$I,7,FALSE)</f>
        <v>41</v>
      </c>
      <c r="G2280" t="str">
        <f>VLOOKUP($A2280,'[1]User Profiles'!$A:$I,8,FALSE)</f>
        <v>Gauteng</v>
      </c>
      <c r="H2280" t="s">
        <v>20</v>
      </c>
      <c r="I2280" s="4">
        <v>42453</v>
      </c>
      <c r="J2280" s="1">
        <v>0.3888888888888889</v>
      </c>
      <c r="K2280" s="1">
        <v>2.5462962962962961E-4</v>
      </c>
      <c r="L2280" s="1" t="str">
        <f t="shared" si="141"/>
        <v>Thursday</v>
      </c>
      <c r="M2280" t="str">
        <f t="shared" si="140"/>
        <v>March</v>
      </c>
      <c r="N2280" s="2" t="str">
        <f t="shared" si="142"/>
        <v>Morning</v>
      </c>
      <c r="O2280" s="2">
        <v>42453.388888888891</v>
      </c>
      <c r="P2280">
        <v>2090790</v>
      </c>
      <c r="Q2280" t="str">
        <f t="shared" si="143"/>
        <v>Other</v>
      </c>
    </row>
    <row r="2281" spans="1:17" x14ac:dyDescent="0.3">
      <c r="A2281">
        <v>789051</v>
      </c>
      <c r="B2281" t="str">
        <f>VLOOKUP($A2281,'[1]User Profiles'!$A:$I,2,FALSE)</f>
        <v>Brendan </v>
      </c>
      <c r="C2281" t="str">
        <f>VLOOKUP($A2281,'[1]User Profiles'!$A:$I,3,FALSE)</f>
        <v>Crotty</v>
      </c>
      <c r="D2281" t="str">
        <f>VLOOKUP($A2281,'[1]User Profiles'!$A:$I,5,FALSE)</f>
        <v>male</v>
      </c>
      <c r="E2281" t="str">
        <f>VLOOKUP($A2281,'[1]User Profiles'!$A:$I,6,FALSE)</f>
        <v>black</v>
      </c>
      <c r="F2281">
        <f>VLOOKUP($A2281,'[1]User Profiles'!$A:$I,7,FALSE)</f>
        <v>25</v>
      </c>
      <c r="G2281" t="str">
        <f>VLOOKUP($A2281,'[1]User Profiles'!$A:$I,8,FALSE)</f>
        <v>Eastern Cape</v>
      </c>
      <c r="H2281" t="s">
        <v>25</v>
      </c>
      <c r="I2281" s="4">
        <v>42423</v>
      </c>
      <c r="J2281" s="1">
        <v>0.3888888888888889</v>
      </c>
      <c r="K2281" s="1">
        <v>1.736111111111111E-3</v>
      </c>
      <c r="L2281" s="1" t="str">
        <f t="shared" si="141"/>
        <v>Tuesday</v>
      </c>
      <c r="M2281" t="str">
        <f t="shared" si="140"/>
        <v>February</v>
      </c>
      <c r="N2281" s="2" t="str">
        <f t="shared" si="142"/>
        <v>Morning</v>
      </c>
      <c r="O2281" s="2">
        <v>42423.388888888891</v>
      </c>
      <c r="P2281">
        <v>789051</v>
      </c>
      <c r="Q2281" t="str">
        <f t="shared" si="143"/>
        <v>Sports</v>
      </c>
    </row>
    <row r="2282" spans="1:17" x14ac:dyDescent="0.3">
      <c r="A2282">
        <v>2406529</v>
      </c>
      <c r="B2282" t="str">
        <f>VLOOKUP($A2282,'[1]User Profiles'!$A:$I,2,FALSE)</f>
        <v>Raymundo </v>
      </c>
      <c r="C2282" t="str">
        <f>VLOOKUP($A2282,'[1]User Profiles'!$A:$I,3,FALSE)</f>
        <v>Wigfall</v>
      </c>
      <c r="D2282" t="str">
        <f>VLOOKUP($A2282,'[1]User Profiles'!$A:$I,5,FALSE)</f>
        <v>male</v>
      </c>
      <c r="E2282" t="str">
        <f>VLOOKUP($A2282,'[1]User Profiles'!$A:$I,6,FALSE)</f>
        <v>black</v>
      </c>
      <c r="F2282">
        <f>VLOOKUP($A2282,'[1]User Profiles'!$A:$I,7,FALSE)</f>
        <v>26</v>
      </c>
      <c r="G2282" t="str">
        <f>VLOOKUP($A2282,'[1]User Profiles'!$A:$I,8,FALSE)</f>
        <v>Northern Cape</v>
      </c>
      <c r="H2282" t="s">
        <v>19</v>
      </c>
      <c r="I2282" s="4">
        <v>42382</v>
      </c>
      <c r="J2282" s="1">
        <v>0.3888888888888889</v>
      </c>
      <c r="K2282" s="1">
        <v>4.7222222222222223E-3</v>
      </c>
      <c r="L2282" s="1" t="str">
        <f t="shared" si="141"/>
        <v>Wednesday</v>
      </c>
      <c r="M2282" t="str">
        <f t="shared" si="140"/>
        <v>January</v>
      </c>
      <c r="N2282" s="2" t="str">
        <f t="shared" si="142"/>
        <v>Morning</v>
      </c>
      <c r="O2282" s="2">
        <v>42382.388888888891</v>
      </c>
      <c r="P2282">
        <v>2406529</v>
      </c>
      <c r="Q2282" t="str">
        <f t="shared" si="143"/>
        <v>Entertainment</v>
      </c>
    </row>
    <row r="2283" spans="1:17" x14ac:dyDescent="0.3">
      <c r="A2283">
        <v>789241</v>
      </c>
      <c r="B2283" t="str">
        <f>VLOOKUP($A2283,'[1]User Profiles'!$A:$I,2,FALSE)</f>
        <v>Carter </v>
      </c>
      <c r="C2283" t="str">
        <f>VLOOKUP($A2283,'[1]User Profiles'!$A:$I,3,FALSE)</f>
        <v>Crotty</v>
      </c>
      <c r="D2283" t="str">
        <f>VLOOKUP($A2283,'[1]User Profiles'!$A:$I,5,FALSE)</f>
        <v>male</v>
      </c>
      <c r="E2283" t="str">
        <f>VLOOKUP($A2283,'[1]User Profiles'!$A:$I,6,FALSE)</f>
        <v>coloured</v>
      </c>
      <c r="F2283">
        <f>VLOOKUP($A2283,'[1]User Profiles'!$A:$I,7,FALSE)</f>
        <v>25</v>
      </c>
      <c r="G2283" t="str">
        <f>VLOOKUP($A2283,'[1]User Profiles'!$A:$I,8,FALSE)</f>
        <v>Northern Cape</v>
      </c>
      <c r="H2283" t="s">
        <v>19</v>
      </c>
      <c r="I2283" s="4">
        <v>42421</v>
      </c>
      <c r="J2283" s="1">
        <v>0.3888888888888889</v>
      </c>
      <c r="K2283" s="1">
        <v>1.7361111111111109E-4</v>
      </c>
      <c r="L2283" s="1" t="str">
        <f t="shared" si="141"/>
        <v>Sunday</v>
      </c>
      <c r="M2283" t="str">
        <f t="shared" si="140"/>
        <v>February</v>
      </c>
      <c r="N2283" s="2" t="str">
        <f t="shared" si="142"/>
        <v>Morning</v>
      </c>
      <c r="O2283" s="2">
        <v>42421.388888888891</v>
      </c>
      <c r="P2283">
        <v>789241</v>
      </c>
      <c r="Q2283" t="str">
        <f t="shared" si="143"/>
        <v>Entertainment</v>
      </c>
    </row>
    <row r="2284" spans="1:17" x14ac:dyDescent="0.3">
      <c r="A2284">
        <v>940664</v>
      </c>
      <c r="B2284" t="str">
        <f>VLOOKUP($A2284,'[1]User Profiles'!$A:$I,2,FALSE)</f>
        <v>Alecia </v>
      </c>
      <c r="C2284" t="str">
        <f>VLOOKUP($A2284,'[1]User Profiles'!$A:$I,3,FALSE)</f>
        <v>Roquemore</v>
      </c>
      <c r="D2284" t="str">
        <f>VLOOKUP($A2284,'[1]User Profiles'!$A:$I,5,FALSE)</f>
        <v>female</v>
      </c>
      <c r="E2284" t="str">
        <f>VLOOKUP($A2284,'[1]User Profiles'!$A:$I,6,FALSE)</f>
        <v>black</v>
      </c>
      <c r="F2284">
        <f>VLOOKUP($A2284,'[1]User Profiles'!$A:$I,7,FALSE)</f>
        <v>36</v>
      </c>
      <c r="G2284" t="str">
        <f>VLOOKUP($A2284,'[1]User Profiles'!$A:$I,8,FALSE)</f>
        <v>Northern Cape</v>
      </c>
      <c r="H2284" t="s">
        <v>22</v>
      </c>
      <c r="I2284" s="4">
        <v>42428</v>
      </c>
      <c r="J2284" s="1">
        <v>0.3888888888888889</v>
      </c>
      <c r="K2284" s="1">
        <v>9.0277777777777784E-4</v>
      </c>
      <c r="L2284" s="1" t="str">
        <f t="shared" si="141"/>
        <v>Sunday</v>
      </c>
      <c r="M2284" t="str">
        <f t="shared" si="140"/>
        <v>February</v>
      </c>
      <c r="N2284" s="2" t="str">
        <f t="shared" si="142"/>
        <v>Morning</v>
      </c>
      <c r="O2284" s="2">
        <v>42428.388888888891</v>
      </c>
      <c r="P2284">
        <v>940664</v>
      </c>
      <c r="Q2284" t="str">
        <f t="shared" si="143"/>
        <v>Kids</v>
      </c>
    </row>
    <row r="2285" spans="1:17" x14ac:dyDescent="0.3">
      <c r="A2285">
        <v>765679</v>
      </c>
      <c r="B2285" t="str">
        <f>VLOOKUP($A2285,'[1]User Profiles'!$A:$I,2,FALSE)</f>
        <v>Royal </v>
      </c>
      <c r="C2285" t="str">
        <f>VLOOKUP($A2285,'[1]User Profiles'!$A:$I,3,FALSE)</f>
        <v>Mina</v>
      </c>
      <c r="D2285" t="str">
        <f>VLOOKUP($A2285,'[1]User Profiles'!$A:$I,5,FALSE)</f>
        <v>male</v>
      </c>
      <c r="E2285" t="str">
        <f>VLOOKUP($A2285,'[1]User Profiles'!$A:$I,6,FALSE)</f>
        <v>black</v>
      </c>
      <c r="F2285">
        <f>VLOOKUP($A2285,'[1]User Profiles'!$A:$I,7,FALSE)</f>
        <v>42</v>
      </c>
      <c r="G2285" t="str">
        <f>VLOOKUP($A2285,'[1]User Profiles'!$A:$I,8,FALSE)</f>
        <v>North West</v>
      </c>
      <c r="H2285" t="s">
        <v>31</v>
      </c>
      <c r="I2285" s="4">
        <v>42395</v>
      </c>
      <c r="J2285" s="1">
        <v>0.3888888888888889</v>
      </c>
      <c r="K2285" s="1">
        <v>0</v>
      </c>
      <c r="L2285" s="1" t="str">
        <f t="shared" si="141"/>
        <v>Tuesday</v>
      </c>
      <c r="M2285" t="str">
        <f t="shared" si="140"/>
        <v>January</v>
      </c>
      <c r="N2285" s="2" t="str">
        <f t="shared" si="142"/>
        <v>Morning</v>
      </c>
      <c r="O2285" s="2">
        <v>42395.388888888891</v>
      </c>
      <c r="P2285">
        <v>765679</v>
      </c>
      <c r="Q2285" t="str">
        <f t="shared" si="143"/>
        <v>Other</v>
      </c>
    </row>
    <row r="2286" spans="1:17" x14ac:dyDescent="0.3">
      <c r="A2286">
        <v>822334</v>
      </c>
      <c r="B2286" t="str">
        <f>VLOOKUP($A2286,'[1]User Profiles'!$A:$I,2,FALSE)</f>
        <v>Hugh</v>
      </c>
      <c r="C2286" t="str">
        <f>VLOOKUP($A2286,'[1]User Profiles'!$A:$I,3,FALSE)</f>
        <v>Lavoie</v>
      </c>
      <c r="D2286" t="str">
        <f>VLOOKUP($A2286,'[1]User Profiles'!$A:$I,5,FALSE)</f>
        <v>male</v>
      </c>
      <c r="E2286" t="str">
        <f>VLOOKUP($A2286,'[1]User Profiles'!$A:$I,6,FALSE)</f>
        <v>indian_asian</v>
      </c>
      <c r="F2286">
        <f>VLOOKUP($A2286,'[1]User Profiles'!$A:$I,7,FALSE)</f>
        <v>22</v>
      </c>
      <c r="G2286" t="str">
        <f>VLOOKUP($A2286,'[1]User Profiles'!$A:$I,8,FALSE)</f>
        <v>Gauteng</v>
      </c>
      <c r="H2286" t="s">
        <v>18</v>
      </c>
      <c r="I2286" s="4">
        <v>42424</v>
      </c>
      <c r="J2286" s="1">
        <v>0.3888888888888889</v>
      </c>
      <c r="K2286" s="1">
        <v>1.736111111111111E-3</v>
      </c>
      <c r="L2286" s="1" t="str">
        <f t="shared" si="141"/>
        <v>Wednesday</v>
      </c>
      <c r="M2286" t="str">
        <f t="shared" si="140"/>
        <v>February</v>
      </c>
      <c r="N2286" s="2" t="str">
        <f t="shared" si="142"/>
        <v>Morning</v>
      </c>
      <c r="O2286" s="2">
        <v>42424.388888888891</v>
      </c>
      <c r="P2286">
        <v>822334</v>
      </c>
      <c r="Q2286" t="str">
        <f t="shared" si="143"/>
        <v>Sports</v>
      </c>
    </row>
    <row r="2287" spans="1:17" x14ac:dyDescent="0.3">
      <c r="A2287">
        <v>2092201</v>
      </c>
      <c r="B2287" t="str">
        <f>VLOOKUP($A2287,'[1]User Profiles'!$A:$I,2,FALSE)</f>
        <v>Kyle </v>
      </c>
      <c r="C2287" t="str">
        <f>VLOOKUP($A2287,'[1]User Profiles'!$A:$I,3,FALSE)</f>
        <v>Nicholls</v>
      </c>
      <c r="D2287" t="str">
        <f>VLOOKUP($A2287,'[1]User Profiles'!$A:$I,5,FALSE)</f>
        <v>male</v>
      </c>
      <c r="E2287" t="str">
        <f>VLOOKUP($A2287,'[1]User Profiles'!$A:$I,6,FALSE)</f>
        <v>black</v>
      </c>
      <c r="F2287">
        <f>VLOOKUP($A2287,'[1]User Profiles'!$A:$I,7,FALSE)</f>
        <v>29</v>
      </c>
      <c r="G2287" t="str">
        <f>VLOOKUP($A2287,'[1]User Profiles'!$A:$I,8,FALSE)</f>
        <v>Western Cape</v>
      </c>
      <c r="H2287" t="s">
        <v>28</v>
      </c>
      <c r="I2287" s="4">
        <v>42411</v>
      </c>
      <c r="J2287" s="1">
        <v>0.3888888888888889</v>
      </c>
      <c r="K2287" s="1">
        <v>3.1250000000000001E-4</v>
      </c>
      <c r="L2287" s="1" t="str">
        <f t="shared" si="141"/>
        <v>Thursday</v>
      </c>
      <c r="M2287" t="str">
        <f t="shared" si="140"/>
        <v>February</v>
      </c>
      <c r="N2287" s="2" t="str">
        <f t="shared" si="142"/>
        <v>Morning</v>
      </c>
      <c r="O2287" s="2">
        <v>42411.388888888891</v>
      </c>
      <c r="P2287">
        <v>2092201</v>
      </c>
      <c r="Q2287" t="str">
        <f t="shared" si="143"/>
        <v>Other</v>
      </c>
    </row>
    <row r="2288" spans="1:17" x14ac:dyDescent="0.3">
      <c r="A2288">
        <v>809128</v>
      </c>
      <c r="B2288" t="str">
        <f>VLOOKUP($A2288,'[1]User Profiles'!$A:$I,2,FALSE)</f>
        <v>Charlie </v>
      </c>
      <c r="C2288" t="str">
        <f>VLOOKUP($A2288,'[1]User Profiles'!$A:$I,3,FALSE)</f>
        <v>Mastrangelo</v>
      </c>
      <c r="D2288" t="str">
        <f>VLOOKUP($A2288,'[1]User Profiles'!$A:$I,5,FALSE)</f>
        <v>male</v>
      </c>
      <c r="E2288" t="str">
        <f>VLOOKUP($A2288,'[1]User Profiles'!$A:$I,6,FALSE)</f>
        <v>black</v>
      </c>
      <c r="F2288">
        <f>VLOOKUP($A2288,'[1]User Profiles'!$A:$I,7,FALSE)</f>
        <v>18</v>
      </c>
      <c r="G2288" t="str">
        <f>VLOOKUP($A2288,'[1]User Profiles'!$A:$I,8,FALSE)</f>
        <v>Gauteng</v>
      </c>
      <c r="H2288" t="s">
        <v>17</v>
      </c>
      <c r="I2288" s="4">
        <v>42455</v>
      </c>
      <c r="J2288" s="1">
        <v>0.38958333333333334</v>
      </c>
      <c r="K2288" s="1">
        <v>1.8263888888888892E-2</v>
      </c>
      <c r="L2288" s="1" t="str">
        <f t="shared" si="141"/>
        <v>Saturday</v>
      </c>
      <c r="M2288" t="str">
        <f t="shared" si="140"/>
        <v>March</v>
      </c>
      <c r="N2288" s="2" t="str">
        <f t="shared" si="142"/>
        <v>Morning</v>
      </c>
      <c r="O2288" s="2">
        <v>42455.38958333333</v>
      </c>
      <c r="P2288">
        <v>809128</v>
      </c>
      <c r="Q2288" t="str">
        <f t="shared" si="143"/>
        <v>Other</v>
      </c>
    </row>
    <row r="2289" spans="1:17" x14ac:dyDescent="0.3">
      <c r="A2289">
        <v>2090745</v>
      </c>
      <c r="B2289" t="str">
        <f>VLOOKUP($A2289,'[1]User Profiles'!$A:$I,2,FALSE)</f>
        <v>Emerson </v>
      </c>
      <c r="C2289" t="str">
        <f>VLOOKUP($A2289,'[1]User Profiles'!$A:$I,3,FALSE)</f>
        <v>Woolard</v>
      </c>
      <c r="D2289" t="str">
        <f>VLOOKUP($A2289,'[1]User Profiles'!$A:$I,5,FALSE)</f>
        <v>male</v>
      </c>
      <c r="E2289" t="str">
        <f>VLOOKUP($A2289,'[1]User Profiles'!$A:$I,6,FALSE)</f>
        <v>coloured</v>
      </c>
      <c r="F2289">
        <f>VLOOKUP($A2289,'[1]User Profiles'!$A:$I,7,FALSE)</f>
        <v>39</v>
      </c>
      <c r="G2289" t="str">
        <f>VLOOKUP($A2289,'[1]User Profiles'!$A:$I,8,FALSE)</f>
        <v>Western Cape</v>
      </c>
      <c r="H2289" t="s">
        <v>18</v>
      </c>
      <c r="I2289" s="4">
        <v>42433</v>
      </c>
      <c r="J2289" s="1">
        <v>0.38958333333333334</v>
      </c>
      <c r="K2289" s="1">
        <v>8.4490740740740741E-3</v>
      </c>
      <c r="L2289" s="1" t="str">
        <f t="shared" si="141"/>
        <v>Friday</v>
      </c>
      <c r="M2289" t="str">
        <f t="shared" si="140"/>
        <v>March</v>
      </c>
      <c r="N2289" s="2" t="str">
        <f t="shared" si="142"/>
        <v>Morning</v>
      </c>
      <c r="O2289" s="2">
        <v>42433.38958333333</v>
      </c>
      <c r="P2289">
        <v>2090745</v>
      </c>
      <c r="Q2289" t="str">
        <f t="shared" si="143"/>
        <v>Sports</v>
      </c>
    </row>
    <row r="2290" spans="1:17" x14ac:dyDescent="0.3">
      <c r="A2290">
        <v>820969</v>
      </c>
      <c r="B2290" t="str">
        <f>VLOOKUP($A2290,'[1]User Profiles'!$A:$I,2,FALSE)</f>
        <v>Emerson </v>
      </c>
      <c r="C2290" t="str">
        <f>VLOOKUP($A2290,'[1]User Profiles'!$A:$I,3,FALSE)</f>
        <v>Crotty</v>
      </c>
      <c r="D2290" t="str">
        <f>VLOOKUP($A2290,'[1]User Profiles'!$A:$I,5,FALSE)</f>
        <v>male</v>
      </c>
      <c r="E2290" t="str">
        <f>VLOOKUP($A2290,'[1]User Profiles'!$A:$I,6,FALSE)</f>
        <v>black</v>
      </c>
      <c r="F2290">
        <f>VLOOKUP($A2290,'[1]User Profiles'!$A:$I,7,FALSE)</f>
        <v>34</v>
      </c>
      <c r="G2290" t="str">
        <f>VLOOKUP($A2290,'[1]User Profiles'!$A:$I,8,FALSE)</f>
        <v>North West</v>
      </c>
      <c r="H2290" t="s">
        <v>26</v>
      </c>
      <c r="I2290" s="4">
        <v>42436</v>
      </c>
      <c r="J2290" s="1">
        <v>0.38958333333333334</v>
      </c>
      <c r="K2290" s="1">
        <v>5.5902777777777773E-2</v>
      </c>
      <c r="L2290" s="1" t="str">
        <f t="shared" si="141"/>
        <v>Monday</v>
      </c>
      <c r="M2290" t="str">
        <f t="shared" si="140"/>
        <v>March</v>
      </c>
      <c r="N2290" s="2" t="str">
        <f t="shared" si="142"/>
        <v>Morning</v>
      </c>
      <c r="O2290" s="2">
        <v>42436.38958333333</v>
      </c>
      <c r="P2290">
        <v>820969</v>
      </c>
      <c r="Q2290" t="str">
        <f t="shared" si="143"/>
        <v>Entertainment</v>
      </c>
    </row>
    <row r="2291" spans="1:17" x14ac:dyDescent="0.3">
      <c r="A2291">
        <v>905367</v>
      </c>
      <c r="B2291" t="str">
        <f>VLOOKUP($A2291,'[1]User Profiles'!$A:$I,2,FALSE)</f>
        <v>Abel </v>
      </c>
      <c r="C2291" t="str">
        <f>VLOOKUP($A2291,'[1]User Profiles'!$A:$I,3,FALSE)</f>
        <v>Creager</v>
      </c>
      <c r="D2291" t="str">
        <f>VLOOKUP($A2291,'[1]User Profiles'!$A:$I,5,FALSE)</f>
        <v>male</v>
      </c>
      <c r="E2291" t="str">
        <f>VLOOKUP($A2291,'[1]User Profiles'!$A:$I,6,FALSE)</f>
        <v>indian_asian</v>
      </c>
      <c r="F2291">
        <f>VLOOKUP($A2291,'[1]User Profiles'!$A:$I,7,FALSE)</f>
        <v>27</v>
      </c>
      <c r="G2291" t="str">
        <f>VLOOKUP($A2291,'[1]User Profiles'!$A:$I,8,FALSE)</f>
        <v>Gauteng</v>
      </c>
      <c r="H2291" t="s">
        <v>18</v>
      </c>
      <c r="I2291" s="4">
        <v>42455</v>
      </c>
      <c r="J2291" s="1">
        <v>0.38958333333333334</v>
      </c>
      <c r="K2291" s="1">
        <v>4.8611111111111104E-4</v>
      </c>
      <c r="L2291" s="1" t="str">
        <f t="shared" si="141"/>
        <v>Saturday</v>
      </c>
      <c r="M2291" t="str">
        <f t="shared" si="140"/>
        <v>March</v>
      </c>
      <c r="N2291" s="2" t="str">
        <f t="shared" si="142"/>
        <v>Morning</v>
      </c>
      <c r="O2291" s="2">
        <v>42455.38958333333</v>
      </c>
      <c r="P2291">
        <v>905367</v>
      </c>
      <c r="Q2291" t="str">
        <f t="shared" si="143"/>
        <v>Sports</v>
      </c>
    </row>
    <row r="2292" spans="1:17" x14ac:dyDescent="0.3">
      <c r="A2292">
        <v>677589</v>
      </c>
      <c r="B2292" t="str">
        <f>VLOOKUP($A2292,'[1]User Profiles'!$A:$I,2,FALSE)</f>
        <v>Carter </v>
      </c>
      <c r="C2292" t="str">
        <f>VLOOKUP($A2292,'[1]User Profiles'!$A:$I,3,FALSE)</f>
        <v>Beville</v>
      </c>
      <c r="D2292" t="str">
        <f>VLOOKUP($A2292,'[1]User Profiles'!$A:$I,5,FALSE)</f>
        <v>male</v>
      </c>
      <c r="E2292" t="str">
        <f>VLOOKUP($A2292,'[1]User Profiles'!$A:$I,6,FALSE)</f>
        <v>black</v>
      </c>
      <c r="F2292">
        <f>VLOOKUP($A2292,'[1]User Profiles'!$A:$I,7,FALSE)</f>
        <v>30</v>
      </c>
      <c r="G2292" t="str">
        <f>VLOOKUP($A2292,'[1]User Profiles'!$A:$I,8,FALSE)</f>
        <v>Northern Cape</v>
      </c>
      <c r="H2292" t="s">
        <v>19</v>
      </c>
      <c r="I2292" s="4">
        <v>42377</v>
      </c>
      <c r="J2292" s="1">
        <v>0.38958333333333334</v>
      </c>
      <c r="K2292" s="1">
        <v>0</v>
      </c>
      <c r="L2292" s="1" t="str">
        <f t="shared" si="141"/>
        <v>Friday</v>
      </c>
      <c r="M2292" t="str">
        <f t="shared" si="140"/>
        <v>January</v>
      </c>
      <c r="N2292" s="2" t="str">
        <f t="shared" si="142"/>
        <v>Morning</v>
      </c>
      <c r="O2292" s="2">
        <v>42377.38958333333</v>
      </c>
      <c r="P2292">
        <v>667632</v>
      </c>
      <c r="Q2292" t="str">
        <f t="shared" si="143"/>
        <v>Entertainment</v>
      </c>
    </row>
    <row r="2293" spans="1:17" x14ac:dyDescent="0.3">
      <c r="A2293">
        <v>809857</v>
      </c>
      <c r="B2293" t="str">
        <f>VLOOKUP($A2293,'[1]User Profiles'!$A:$I,2,FALSE)</f>
        <v>Charlie </v>
      </c>
      <c r="C2293" t="str">
        <f>VLOOKUP($A2293,'[1]User Profiles'!$A:$I,3,FALSE)</f>
        <v>Pool</v>
      </c>
      <c r="D2293" t="str">
        <f>VLOOKUP($A2293,'[1]User Profiles'!$A:$I,5,FALSE)</f>
        <v>male</v>
      </c>
      <c r="E2293" t="str">
        <f>VLOOKUP($A2293,'[1]User Profiles'!$A:$I,6,FALSE)</f>
        <v>black</v>
      </c>
      <c r="F2293">
        <f>VLOOKUP($A2293,'[1]User Profiles'!$A:$I,7,FALSE)</f>
        <v>21</v>
      </c>
      <c r="G2293" t="str">
        <f>VLOOKUP($A2293,'[1]User Profiles'!$A:$I,8,FALSE)</f>
        <v>Mpumalanga</v>
      </c>
      <c r="H2293" t="s">
        <v>19</v>
      </c>
      <c r="I2293" s="4">
        <v>42419</v>
      </c>
      <c r="J2293" s="1">
        <v>0.38958333333333334</v>
      </c>
      <c r="K2293" s="1">
        <v>4.5833333333333334E-3</v>
      </c>
      <c r="L2293" s="1" t="str">
        <f t="shared" si="141"/>
        <v>Friday</v>
      </c>
      <c r="M2293" t="str">
        <f t="shared" si="140"/>
        <v>February</v>
      </c>
      <c r="N2293" s="2" t="str">
        <f t="shared" si="142"/>
        <v>Morning</v>
      </c>
      <c r="O2293" s="2">
        <v>42419.38958333333</v>
      </c>
      <c r="P2293">
        <v>809857</v>
      </c>
      <c r="Q2293" t="str">
        <f t="shared" si="143"/>
        <v>Entertainment</v>
      </c>
    </row>
    <row r="2294" spans="1:17" x14ac:dyDescent="0.3">
      <c r="A2294">
        <v>809900</v>
      </c>
      <c r="B2294" t="str">
        <f>VLOOKUP($A2294,'[1]User Profiles'!$A:$I,2,FALSE)</f>
        <v>Claud </v>
      </c>
      <c r="C2294" t="str">
        <f>VLOOKUP($A2294,'[1]User Profiles'!$A:$I,3,FALSE)</f>
        <v>Mccollum</v>
      </c>
      <c r="D2294" t="str">
        <f>VLOOKUP($A2294,'[1]User Profiles'!$A:$I,5,FALSE)</f>
        <v>male</v>
      </c>
      <c r="E2294" t="str">
        <f>VLOOKUP($A2294,'[1]User Profiles'!$A:$I,6,FALSE)</f>
        <v>white</v>
      </c>
      <c r="F2294">
        <f>VLOOKUP($A2294,'[1]User Profiles'!$A:$I,7,FALSE)</f>
        <v>27</v>
      </c>
      <c r="G2294" t="str">
        <f>VLOOKUP($A2294,'[1]User Profiles'!$A:$I,8,FALSE)</f>
        <v>Gauteng</v>
      </c>
      <c r="H2294" t="s">
        <v>20</v>
      </c>
      <c r="I2294" s="4">
        <v>42418</v>
      </c>
      <c r="J2294" s="1">
        <v>0.38958333333333334</v>
      </c>
      <c r="K2294" s="1">
        <v>4.8611111111111104E-4</v>
      </c>
      <c r="L2294" s="1" t="str">
        <f t="shared" si="141"/>
        <v>Thursday</v>
      </c>
      <c r="M2294" t="str">
        <f t="shared" si="140"/>
        <v>February</v>
      </c>
      <c r="N2294" s="2" t="str">
        <f t="shared" si="142"/>
        <v>Morning</v>
      </c>
      <c r="O2294" s="2">
        <v>42418.38958333333</v>
      </c>
      <c r="P2294">
        <v>809900</v>
      </c>
      <c r="Q2294" t="str">
        <f t="shared" si="143"/>
        <v>Other</v>
      </c>
    </row>
    <row r="2295" spans="1:17" x14ac:dyDescent="0.3">
      <c r="A2295">
        <v>2421855</v>
      </c>
      <c r="B2295" t="str">
        <f>VLOOKUP($A2295,'[1]User Profiles'!$A:$I,2,FALSE)</f>
        <v>Loyd </v>
      </c>
      <c r="C2295" t="str">
        <f>VLOOKUP($A2295,'[1]User Profiles'!$A:$I,3,FALSE)</f>
        <v>Deblois</v>
      </c>
      <c r="D2295" t="str">
        <f>VLOOKUP($A2295,'[1]User Profiles'!$A:$I,5,FALSE)</f>
        <v>male</v>
      </c>
      <c r="E2295" t="str">
        <f>VLOOKUP($A2295,'[1]User Profiles'!$A:$I,6,FALSE)</f>
        <v>indian_asian</v>
      </c>
      <c r="F2295">
        <f>VLOOKUP($A2295,'[1]User Profiles'!$A:$I,7,FALSE)</f>
        <v>41</v>
      </c>
      <c r="G2295" t="str">
        <f>VLOOKUP($A2295,'[1]User Profiles'!$A:$I,8,FALSE)</f>
        <v>Limpopo</v>
      </c>
      <c r="H2295" t="s">
        <v>18</v>
      </c>
      <c r="I2295" s="4">
        <v>42455</v>
      </c>
      <c r="J2295" s="1">
        <v>0.38958333333333334</v>
      </c>
      <c r="K2295" s="1">
        <v>1.689814814814815E-3</v>
      </c>
      <c r="L2295" s="1" t="str">
        <f t="shared" si="141"/>
        <v>Saturday</v>
      </c>
      <c r="M2295" t="str">
        <f t="shared" si="140"/>
        <v>March</v>
      </c>
      <c r="N2295" s="2" t="str">
        <f t="shared" si="142"/>
        <v>Morning</v>
      </c>
      <c r="O2295" s="2">
        <v>42455.38958333333</v>
      </c>
      <c r="P2295">
        <v>2384970</v>
      </c>
      <c r="Q2295" t="str">
        <f t="shared" si="143"/>
        <v>Sports</v>
      </c>
    </row>
    <row r="2296" spans="1:17" x14ac:dyDescent="0.3">
      <c r="A2296">
        <v>2204601</v>
      </c>
      <c r="B2296" t="str">
        <f>VLOOKUP($A2296,'[1]User Profiles'!$A:$I,2,FALSE)</f>
        <v>Lucas </v>
      </c>
      <c r="C2296" t="str">
        <f>VLOOKUP($A2296,'[1]User Profiles'!$A:$I,3,FALSE)</f>
        <v>Mastrangelo</v>
      </c>
      <c r="D2296" t="str">
        <f>VLOOKUP($A2296,'[1]User Profiles'!$A:$I,5,FALSE)</f>
        <v>male</v>
      </c>
      <c r="E2296" t="str">
        <f>VLOOKUP($A2296,'[1]User Profiles'!$A:$I,6,FALSE)</f>
        <v>black</v>
      </c>
      <c r="F2296">
        <f>VLOOKUP($A2296,'[1]User Profiles'!$A:$I,7,FALSE)</f>
        <v>45</v>
      </c>
      <c r="G2296" t="str">
        <f>VLOOKUP($A2296,'[1]User Profiles'!$A:$I,8,FALSE)</f>
        <v>Eastern Cape</v>
      </c>
      <c r="H2296" t="s">
        <v>16</v>
      </c>
      <c r="I2296" s="4">
        <v>42412</v>
      </c>
      <c r="J2296" s="1">
        <v>0.38958333333333334</v>
      </c>
      <c r="K2296" s="1">
        <v>0</v>
      </c>
      <c r="L2296" s="1" t="str">
        <f t="shared" si="141"/>
        <v>Friday</v>
      </c>
      <c r="M2296" t="str">
        <f t="shared" si="140"/>
        <v>February</v>
      </c>
      <c r="N2296" s="2" t="str">
        <f t="shared" si="142"/>
        <v>Morning</v>
      </c>
      <c r="O2296" s="2">
        <v>42412.38958333333</v>
      </c>
      <c r="P2296">
        <v>2204601</v>
      </c>
      <c r="Q2296" t="str">
        <f t="shared" si="143"/>
        <v>Other</v>
      </c>
    </row>
    <row r="2297" spans="1:17" x14ac:dyDescent="0.3">
      <c r="A2297">
        <v>810092</v>
      </c>
      <c r="B2297" t="str">
        <f>VLOOKUP($A2297,'[1]User Profiles'!$A:$I,2,FALSE)</f>
        <v>Randy </v>
      </c>
      <c r="C2297" t="str">
        <f>VLOOKUP($A2297,'[1]User Profiles'!$A:$I,3,FALSE)</f>
        <v>Mcculloch</v>
      </c>
      <c r="D2297" t="str">
        <f>VLOOKUP($A2297,'[1]User Profiles'!$A:$I,5,FALSE)</f>
        <v>male</v>
      </c>
      <c r="E2297" t="str">
        <f>VLOOKUP($A2297,'[1]User Profiles'!$A:$I,6,FALSE)</f>
        <v>None</v>
      </c>
      <c r="F2297">
        <f>VLOOKUP($A2297,'[1]User Profiles'!$A:$I,7,FALSE)</f>
        <v>41</v>
      </c>
      <c r="G2297" t="str">
        <f>VLOOKUP($A2297,'[1]User Profiles'!$A:$I,8,FALSE)</f>
        <v>Kwazulu Natal</v>
      </c>
      <c r="H2297" t="s">
        <v>16</v>
      </c>
      <c r="I2297" s="4">
        <v>42403</v>
      </c>
      <c r="J2297" s="1">
        <v>0.38958333333333334</v>
      </c>
      <c r="K2297" s="1">
        <v>3.3912037037037036E-3</v>
      </c>
      <c r="L2297" s="1" t="str">
        <f t="shared" si="141"/>
        <v>Wednesday</v>
      </c>
      <c r="M2297" t="str">
        <f t="shared" si="140"/>
        <v>February</v>
      </c>
      <c r="N2297" s="2" t="str">
        <f t="shared" si="142"/>
        <v>Morning</v>
      </c>
      <c r="O2297" s="2">
        <v>42403.38958333333</v>
      </c>
      <c r="P2297">
        <v>810092</v>
      </c>
      <c r="Q2297" t="str">
        <f t="shared" si="143"/>
        <v>Other</v>
      </c>
    </row>
    <row r="2298" spans="1:17" x14ac:dyDescent="0.3">
      <c r="A2298">
        <v>896654</v>
      </c>
      <c r="B2298" t="str">
        <f>VLOOKUP($A2298,'[1]User Profiles'!$A:$I,2,FALSE)</f>
        <v>Cory </v>
      </c>
      <c r="C2298" t="str">
        <f>VLOOKUP($A2298,'[1]User Profiles'!$A:$I,3,FALSE)</f>
        <v>Reisinger</v>
      </c>
      <c r="D2298" t="str">
        <f>VLOOKUP($A2298,'[1]User Profiles'!$A:$I,5,FALSE)</f>
        <v>male</v>
      </c>
      <c r="E2298" t="str">
        <f>VLOOKUP($A2298,'[1]User Profiles'!$A:$I,6,FALSE)</f>
        <v>indian_asian</v>
      </c>
      <c r="F2298">
        <f>VLOOKUP($A2298,'[1]User Profiles'!$A:$I,7,FALSE)</f>
        <v>16</v>
      </c>
      <c r="G2298" t="str">
        <f>VLOOKUP($A2298,'[1]User Profiles'!$A:$I,8,FALSE)</f>
        <v>Gauteng</v>
      </c>
      <c r="H2298" t="s">
        <v>20</v>
      </c>
      <c r="I2298" s="4">
        <v>42453</v>
      </c>
      <c r="J2298" s="1">
        <v>0.38958333333333334</v>
      </c>
      <c r="K2298" s="1">
        <v>4.1666666666666669E-4</v>
      </c>
      <c r="L2298" s="1" t="str">
        <f t="shared" si="141"/>
        <v>Thursday</v>
      </c>
      <c r="M2298" t="str">
        <f t="shared" si="140"/>
        <v>March</v>
      </c>
      <c r="N2298" s="2" t="str">
        <f t="shared" si="142"/>
        <v>Morning</v>
      </c>
      <c r="O2298" s="2">
        <v>42453.38958333333</v>
      </c>
      <c r="P2298">
        <v>896654</v>
      </c>
      <c r="Q2298" t="str">
        <f t="shared" si="143"/>
        <v>Other</v>
      </c>
    </row>
    <row r="2299" spans="1:17" x14ac:dyDescent="0.3">
      <c r="A2299">
        <v>810258</v>
      </c>
      <c r="B2299" t="str">
        <f>VLOOKUP($A2299,'[1]User Profiles'!$A:$I,2,FALSE)</f>
        <v>Lucas </v>
      </c>
      <c r="C2299" t="str">
        <f>VLOOKUP($A2299,'[1]User Profiles'!$A:$I,3,FALSE)</f>
        <v>Roquemore</v>
      </c>
      <c r="D2299" t="str">
        <f>VLOOKUP($A2299,'[1]User Profiles'!$A:$I,5,FALSE)</f>
        <v>male</v>
      </c>
      <c r="E2299" t="str">
        <f>VLOOKUP($A2299,'[1]User Profiles'!$A:$I,6,FALSE)</f>
        <v>black</v>
      </c>
      <c r="F2299">
        <f>VLOOKUP($A2299,'[1]User Profiles'!$A:$I,7,FALSE)</f>
        <v>35</v>
      </c>
      <c r="G2299" t="str">
        <f>VLOOKUP($A2299,'[1]User Profiles'!$A:$I,8,FALSE)</f>
        <v>Eastern Cape</v>
      </c>
      <c r="H2299" t="s">
        <v>23</v>
      </c>
      <c r="I2299" s="4">
        <v>42444</v>
      </c>
      <c r="J2299" s="1">
        <v>0.38958333333333334</v>
      </c>
      <c r="K2299" s="1">
        <v>4.681712962962963E-3</v>
      </c>
      <c r="L2299" s="1" t="str">
        <f t="shared" si="141"/>
        <v>Tuesday</v>
      </c>
      <c r="M2299" t="str">
        <f t="shared" si="140"/>
        <v>March</v>
      </c>
      <c r="N2299" s="2" t="str">
        <f t="shared" si="142"/>
        <v>Morning</v>
      </c>
      <c r="O2299" s="2">
        <v>42444.38958333333</v>
      </c>
      <c r="P2299">
        <v>810258</v>
      </c>
      <c r="Q2299" t="str">
        <f t="shared" si="143"/>
        <v>Entertainment</v>
      </c>
    </row>
    <row r="2300" spans="1:17" x14ac:dyDescent="0.3">
      <c r="A2300">
        <v>2203607</v>
      </c>
      <c r="B2300" t="str">
        <f>VLOOKUP($A2300,'[1]User Profiles'!$A:$I,2,FALSE)</f>
        <v>Abel </v>
      </c>
      <c r="C2300" t="str">
        <f>VLOOKUP($A2300,'[1]User Profiles'!$A:$I,3,FALSE)</f>
        <v>Leicht</v>
      </c>
      <c r="D2300" t="str">
        <f>VLOOKUP($A2300,'[1]User Profiles'!$A:$I,5,FALSE)</f>
        <v>male</v>
      </c>
      <c r="E2300" t="str">
        <f>VLOOKUP($A2300,'[1]User Profiles'!$A:$I,6,FALSE)</f>
        <v>coloured</v>
      </c>
      <c r="F2300">
        <f>VLOOKUP($A2300,'[1]User Profiles'!$A:$I,7,FALSE)</f>
        <v>54</v>
      </c>
      <c r="G2300" t="str">
        <f>VLOOKUP($A2300,'[1]User Profiles'!$A:$I,8,FALSE)</f>
        <v>Western Cape</v>
      </c>
      <c r="H2300" t="s">
        <v>22</v>
      </c>
      <c r="I2300" s="4">
        <v>42385</v>
      </c>
      <c r="J2300" s="1">
        <v>0.39027777777777778</v>
      </c>
      <c r="K2300" s="1">
        <v>7.0601851851851847E-4</v>
      </c>
      <c r="L2300" s="1" t="str">
        <f t="shared" si="141"/>
        <v>Saturday</v>
      </c>
      <c r="M2300" t="str">
        <f t="shared" si="140"/>
        <v>January</v>
      </c>
      <c r="N2300" s="2" t="str">
        <f t="shared" si="142"/>
        <v>Morning</v>
      </c>
      <c r="O2300" s="2">
        <v>42385.390277777777</v>
      </c>
      <c r="P2300">
        <v>2203607</v>
      </c>
      <c r="Q2300" t="str">
        <f t="shared" si="143"/>
        <v>Kids</v>
      </c>
    </row>
    <row r="2301" spans="1:17" x14ac:dyDescent="0.3">
      <c r="A2301">
        <v>808236</v>
      </c>
      <c r="B2301" t="str">
        <f>VLOOKUP($A2301,'[1]User Profiles'!$A:$I,2,FALSE)</f>
        <v>None</v>
      </c>
      <c r="C2301" t="str">
        <f>VLOOKUP($A2301,'[1]User Profiles'!$A:$I,3,FALSE)</f>
        <v>None</v>
      </c>
      <c r="D2301" t="str">
        <f>VLOOKUP($A2301,'[1]User Profiles'!$A:$I,5,FALSE)</f>
        <v>None</v>
      </c>
      <c r="E2301" t="str">
        <f>VLOOKUP($A2301,'[1]User Profiles'!$A:$I,6,FALSE)</f>
        <v>None</v>
      </c>
      <c r="F2301">
        <f>VLOOKUP($A2301,'[1]User Profiles'!$A:$I,7,FALSE)</f>
        <v>0</v>
      </c>
      <c r="G2301" t="str">
        <f>VLOOKUP($A2301,'[1]User Profiles'!$A:$I,8,FALSE)</f>
        <v>None</v>
      </c>
      <c r="H2301" t="s">
        <v>20</v>
      </c>
      <c r="I2301" s="4">
        <v>42453</v>
      </c>
      <c r="J2301" s="1">
        <v>0.39027777777777778</v>
      </c>
      <c r="K2301" s="1">
        <v>1.5740740740740741E-3</v>
      </c>
      <c r="L2301" s="1" t="str">
        <f t="shared" si="141"/>
        <v>Thursday</v>
      </c>
      <c r="M2301" t="str">
        <f t="shared" si="140"/>
        <v>March</v>
      </c>
      <c r="N2301" s="2" t="str">
        <f t="shared" si="142"/>
        <v>Morning</v>
      </c>
      <c r="O2301" s="2">
        <v>42453.390277777777</v>
      </c>
      <c r="P2301">
        <v>808236</v>
      </c>
      <c r="Q2301" t="str">
        <f t="shared" si="143"/>
        <v>Other</v>
      </c>
    </row>
    <row r="2302" spans="1:17" x14ac:dyDescent="0.3">
      <c r="A2302">
        <v>866983</v>
      </c>
      <c r="B2302" t="str">
        <f>VLOOKUP($A2302,'[1]User Profiles'!$A:$I,2,FALSE)</f>
        <v>Chas </v>
      </c>
      <c r="C2302" t="str">
        <f>VLOOKUP($A2302,'[1]User Profiles'!$A:$I,3,FALSE)</f>
        <v>Hoadley</v>
      </c>
      <c r="D2302" t="str">
        <f>VLOOKUP($A2302,'[1]User Profiles'!$A:$I,5,FALSE)</f>
        <v>male</v>
      </c>
      <c r="E2302" t="str">
        <f>VLOOKUP($A2302,'[1]User Profiles'!$A:$I,6,FALSE)</f>
        <v>indian_asian</v>
      </c>
      <c r="F2302">
        <f>VLOOKUP($A2302,'[1]User Profiles'!$A:$I,7,FALSE)</f>
        <v>23</v>
      </c>
      <c r="G2302" t="str">
        <f>VLOOKUP($A2302,'[1]User Profiles'!$A:$I,8,FALSE)</f>
        <v>Free State</v>
      </c>
      <c r="H2302" t="s">
        <v>18</v>
      </c>
      <c r="I2302" s="4">
        <v>42445</v>
      </c>
      <c r="J2302" s="1">
        <v>0.39027777777777778</v>
      </c>
      <c r="K2302" s="1">
        <v>7.5925925925925926E-3</v>
      </c>
      <c r="L2302" s="1" t="str">
        <f t="shared" si="141"/>
        <v>Wednesday</v>
      </c>
      <c r="M2302" t="str">
        <f t="shared" si="140"/>
        <v>March</v>
      </c>
      <c r="N2302" s="2" t="str">
        <f t="shared" si="142"/>
        <v>Morning</v>
      </c>
      <c r="O2302" s="2">
        <v>42445.390277777777</v>
      </c>
      <c r="P2302">
        <v>866983</v>
      </c>
      <c r="Q2302" t="str">
        <f t="shared" si="143"/>
        <v>Sports</v>
      </c>
    </row>
    <row r="2303" spans="1:17" x14ac:dyDescent="0.3">
      <c r="A2303">
        <v>1107714</v>
      </c>
      <c r="B2303" t="str">
        <f>VLOOKUP($A2303,'[1]User Profiles'!$A:$I,2,FALSE)</f>
        <v>Cody </v>
      </c>
      <c r="C2303" t="str">
        <f>VLOOKUP($A2303,'[1]User Profiles'!$A:$I,3,FALSE)</f>
        <v>Creager</v>
      </c>
      <c r="D2303" t="str">
        <f>VLOOKUP($A2303,'[1]User Profiles'!$A:$I,5,FALSE)</f>
        <v>male</v>
      </c>
      <c r="E2303" t="str">
        <f>VLOOKUP($A2303,'[1]User Profiles'!$A:$I,6,FALSE)</f>
        <v>black</v>
      </c>
      <c r="F2303">
        <f>VLOOKUP($A2303,'[1]User Profiles'!$A:$I,7,FALSE)</f>
        <v>27</v>
      </c>
      <c r="G2303" t="str">
        <f>VLOOKUP($A2303,'[1]User Profiles'!$A:$I,8,FALSE)</f>
        <v>North West</v>
      </c>
      <c r="H2303" t="s">
        <v>19</v>
      </c>
      <c r="I2303" s="4">
        <v>42394</v>
      </c>
      <c r="J2303" s="1">
        <v>0.39027777777777778</v>
      </c>
      <c r="K2303" s="1">
        <v>1.7048611111111112E-2</v>
      </c>
      <c r="L2303" s="1" t="str">
        <f t="shared" si="141"/>
        <v>Monday</v>
      </c>
      <c r="M2303" t="str">
        <f t="shared" si="140"/>
        <v>January</v>
      </c>
      <c r="N2303" s="2" t="str">
        <f t="shared" si="142"/>
        <v>Morning</v>
      </c>
      <c r="O2303" s="2">
        <v>42394.390277777777</v>
      </c>
      <c r="P2303">
        <v>1107714</v>
      </c>
      <c r="Q2303" t="str">
        <f t="shared" si="143"/>
        <v>Entertainment</v>
      </c>
    </row>
    <row r="2304" spans="1:17" x14ac:dyDescent="0.3">
      <c r="A2304">
        <v>597416</v>
      </c>
      <c r="B2304" t="str">
        <f>VLOOKUP($A2304,'[1]User Profiles'!$A:$I,2,FALSE)</f>
        <v>Kyle </v>
      </c>
      <c r="C2304" t="str">
        <f>VLOOKUP($A2304,'[1]User Profiles'!$A:$I,3,FALSE)</f>
        <v>Crotty</v>
      </c>
      <c r="D2304" t="str">
        <f>VLOOKUP($A2304,'[1]User Profiles'!$A:$I,5,FALSE)</f>
        <v>male</v>
      </c>
      <c r="E2304" t="str">
        <f>VLOOKUP($A2304,'[1]User Profiles'!$A:$I,6,FALSE)</f>
        <v>black</v>
      </c>
      <c r="F2304">
        <f>VLOOKUP($A2304,'[1]User Profiles'!$A:$I,7,FALSE)</f>
        <v>25</v>
      </c>
      <c r="G2304" t="str">
        <f>VLOOKUP($A2304,'[1]User Profiles'!$A:$I,8,FALSE)</f>
        <v>Gauteng</v>
      </c>
      <c r="H2304" t="s">
        <v>20</v>
      </c>
      <c r="I2304" s="4">
        <v>42374</v>
      </c>
      <c r="J2304" s="1">
        <v>0.39027777777777778</v>
      </c>
      <c r="K2304" s="1">
        <v>2.8194444444444442E-2</v>
      </c>
      <c r="L2304" s="1" t="str">
        <f t="shared" si="141"/>
        <v>Tuesday</v>
      </c>
      <c r="M2304" t="str">
        <f t="shared" si="140"/>
        <v>January</v>
      </c>
      <c r="N2304" s="2" t="str">
        <f t="shared" si="142"/>
        <v>Morning</v>
      </c>
      <c r="O2304" s="2">
        <v>42374.390277777777</v>
      </c>
      <c r="P2304">
        <v>597416</v>
      </c>
      <c r="Q2304" t="str">
        <f t="shared" si="143"/>
        <v>Other</v>
      </c>
    </row>
    <row r="2305" spans="1:17" x14ac:dyDescent="0.3">
      <c r="A2305">
        <v>810408</v>
      </c>
      <c r="B2305" t="str">
        <f>VLOOKUP($A2305,'[1]User Profiles'!$A:$I,2,FALSE)</f>
        <v>Hugh</v>
      </c>
      <c r="C2305" t="str">
        <f>VLOOKUP($A2305,'[1]User Profiles'!$A:$I,3,FALSE)</f>
        <v>Marek</v>
      </c>
      <c r="D2305" t="str">
        <f>VLOOKUP($A2305,'[1]User Profiles'!$A:$I,5,FALSE)</f>
        <v>male</v>
      </c>
      <c r="E2305" t="str">
        <f>VLOOKUP($A2305,'[1]User Profiles'!$A:$I,6,FALSE)</f>
        <v>coloured</v>
      </c>
      <c r="F2305">
        <f>VLOOKUP($A2305,'[1]User Profiles'!$A:$I,7,FALSE)</f>
        <v>33</v>
      </c>
      <c r="G2305" t="str">
        <f>VLOOKUP($A2305,'[1]User Profiles'!$A:$I,8,FALSE)</f>
        <v>Western Cape</v>
      </c>
      <c r="H2305" t="s">
        <v>18</v>
      </c>
      <c r="I2305" s="4">
        <v>42424</v>
      </c>
      <c r="J2305" s="1">
        <v>0.39027777777777778</v>
      </c>
      <c r="K2305" s="1">
        <v>1.9907407407407408E-3</v>
      </c>
      <c r="L2305" s="1" t="str">
        <f t="shared" si="141"/>
        <v>Wednesday</v>
      </c>
      <c r="M2305" t="str">
        <f t="shared" si="140"/>
        <v>February</v>
      </c>
      <c r="N2305" s="2" t="str">
        <f t="shared" si="142"/>
        <v>Morning</v>
      </c>
      <c r="O2305" s="2">
        <v>42424.390277777777</v>
      </c>
      <c r="P2305">
        <v>810408</v>
      </c>
      <c r="Q2305" t="str">
        <f t="shared" si="143"/>
        <v>Sports</v>
      </c>
    </row>
    <row r="2306" spans="1:17" x14ac:dyDescent="0.3">
      <c r="A2306">
        <v>2405338</v>
      </c>
      <c r="B2306" t="str">
        <f>VLOOKUP($A2306,'[1]User Profiles'!$A:$I,2,FALSE)</f>
        <v>Len </v>
      </c>
      <c r="C2306" t="str">
        <f>VLOOKUP($A2306,'[1]User Profiles'!$A:$I,3,FALSE)</f>
        <v>Pool</v>
      </c>
      <c r="D2306" t="str">
        <f>VLOOKUP($A2306,'[1]User Profiles'!$A:$I,5,FALSE)</f>
        <v>male</v>
      </c>
      <c r="E2306" t="str">
        <f>VLOOKUP($A2306,'[1]User Profiles'!$A:$I,6,FALSE)</f>
        <v>white</v>
      </c>
      <c r="F2306">
        <f>VLOOKUP($A2306,'[1]User Profiles'!$A:$I,7,FALSE)</f>
        <v>21</v>
      </c>
      <c r="G2306" t="str">
        <f>VLOOKUP($A2306,'[1]User Profiles'!$A:$I,8,FALSE)</f>
        <v>Free State</v>
      </c>
      <c r="H2306" t="s">
        <v>32</v>
      </c>
      <c r="I2306" s="4">
        <v>42430</v>
      </c>
      <c r="J2306" s="1">
        <v>0.39027777777777778</v>
      </c>
      <c r="K2306" s="1">
        <v>8.564814814814815E-4</v>
      </c>
      <c r="L2306" s="1" t="str">
        <f t="shared" si="141"/>
        <v>Tuesday</v>
      </c>
      <c r="M2306" t="str">
        <f t="shared" ref="M2306:M2369" si="144">TEXT(I2306,"mmmm")</f>
        <v>March</v>
      </c>
      <c r="N2306" s="2" t="str">
        <f t="shared" si="142"/>
        <v>Morning</v>
      </c>
      <c r="O2306" s="2">
        <v>42430.390277777777</v>
      </c>
      <c r="P2306">
        <v>2405338</v>
      </c>
      <c r="Q2306" t="str">
        <f t="shared" si="143"/>
        <v>Entertainment</v>
      </c>
    </row>
    <row r="2307" spans="1:17" x14ac:dyDescent="0.3">
      <c r="A2307">
        <v>586564</v>
      </c>
      <c r="B2307" t="str">
        <f>VLOOKUP($A2307,'[1]User Profiles'!$A:$I,2,FALSE)</f>
        <v>Stefan </v>
      </c>
      <c r="C2307" t="str">
        <f>VLOOKUP($A2307,'[1]User Profiles'!$A:$I,3,FALSE)</f>
        <v>Mccown</v>
      </c>
      <c r="D2307" t="str">
        <f>VLOOKUP($A2307,'[1]User Profiles'!$A:$I,5,FALSE)</f>
        <v>male</v>
      </c>
      <c r="E2307" t="str">
        <f>VLOOKUP($A2307,'[1]User Profiles'!$A:$I,6,FALSE)</f>
        <v>coloured</v>
      </c>
      <c r="F2307">
        <f>VLOOKUP($A2307,'[1]User Profiles'!$A:$I,7,FALSE)</f>
        <v>19</v>
      </c>
      <c r="G2307" t="str">
        <f>VLOOKUP($A2307,'[1]User Profiles'!$A:$I,8,FALSE)</f>
        <v>Gauteng</v>
      </c>
      <c r="H2307" t="s">
        <v>22</v>
      </c>
      <c r="I2307" s="4">
        <v>42371</v>
      </c>
      <c r="J2307" s="1">
        <v>0.39027777777777778</v>
      </c>
      <c r="K2307" s="1">
        <v>3.2557870370370369E-2</v>
      </c>
      <c r="L2307" s="1" t="str">
        <f t="shared" ref="L2307:L2370" si="145">CHOOSE(WEEKDAY(I2307,1),"Sunday","Monday","Tuesday","Wednesday","Thursday","Friday","Saturday")</f>
        <v>Saturday</v>
      </c>
      <c r="M2307" t="str">
        <f t="shared" si="144"/>
        <v>January</v>
      </c>
      <c r="N2307" s="2" t="str">
        <f t="shared" ref="N2307:N2370" si="146">IF(J2307 &lt; TIME(6,0,0),"Early Morning",
 IF(J2307 &lt; TIME(12,0,0),"Morning",
 IF(J2307 &lt; TIME(16,0,0),"Midday",
 IF(J2307 &lt; TIME(19,0,0),"Afternoon","Evening"))))</f>
        <v>Morning</v>
      </c>
      <c r="O2307" s="2">
        <v>42371.390277777777</v>
      </c>
      <c r="P2307">
        <v>586564</v>
      </c>
      <c r="Q2307" t="str">
        <f t="shared" ref="Q2307:Q2370" si="147">IF(OR(H2307="Boomerang",H2307="Cartoon Network"),"Kids",
IF(OR(H2307="Live on SuperSport",H2307="SuperSport Blitz",H2307="Wimbledon",H2307="ICC Cricket World Cup 2011"),"Sports",
IF(OR(H2307="Africa Magic",H2307="M-Net",H2307="Vuzu",H2307="Channel O",H2307="E! Entertainment"),"Entertainment",
"Other")))</f>
        <v>Kids</v>
      </c>
    </row>
    <row r="2308" spans="1:17" x14ac:dyDescent="0.3">
      <c r="A2308">
        <v>592782</v>
      </c>
      <c r="B2308" t="str">
        <f>VLOOKUP($A2308,'[1]User Profiles'!$A:$I,2,FALSE)</f>
        <v>Valentine </v>
      </c>
      <c r="C2308" t="str">
        <f>VLOOKUP($A2308,'[1]User Profiles'!$A:$I,3,FALSE)</f>
        <v>Shkreli</v>
      </c>
      <c r="D2308" t="str">
        <f>VLOOKUP($A2308,'[1]User Profiles'!$A:$I,5,FALSE)</f>
        <v>male</v>
      </c>
      <c r="E2308" t="str">
        <f>VLOOKUP($A2308,'[1]User Profiles'!$A:$I,6,FALSE)</f>
        <v>black</v>
      </c>
      <c r="F2308">
        <f>VLOOKUP($A2308,'[1]User Profiles'!$A:$I,7,FALSE)</f>
        <v>43</v>
      </c>
      <c r="G2308" t="str">
        <f>VLOOKUP($A2308,'[1]User Profiles'!$A:$I,8,FALSE)</f>
        <v>Gauteng</v>
      </c>
      <c r="H2308" t="s">
        <v>16</v>
      </c>
      <c r="I2308" s="4">
        <v>42374</v>
      </c>
      <c r="J2308" s="1">
        <v>0.39027777777777778</v>
      </c>
      <c r="K2308" s="1">
        <v>9.571759259259259E-3</v>
      </c>
      <c r="L2308" s="1" t="str">
        <f t="shared" si="145"/>
        <v>Tuesday</v>
      </c>
      <c r="M2308" t="str">
        <f t="shared" si="144"/>
        <v>January</v>
      </c>
      <c r="N2308" s="2" t="str">
        <f t="shared" si="146"/>
        <v>Morning</v>
      </c>
      <c r="O2308" s="2">
        <v>42374.390277777777</v>
      </c>
      <c r="P2308">
        <v>592782</v>
      </c>
      <c r="Q2308" t="str">
        <f t="shared" si="147"/>
        <v>Other</v>
      </c>
    </row>
    <row r="2309" spans="1:17" x14ac:dyDescent="0.3">
      <c r="A2309">
        <v>810774</v>
      </c>
      <c r="B2309" t="str">
        <f>VLOOKUP($A2309,'[1]User Profiles'!$A:$I,2,FALSE)</f>
        <v>None</v>
      </c>
      <c r="C2309" t="str">
        <f>VLOOKUP($A2309,'[1]User Profiles'!$A:$I,3,FALSE)</f>
        <v>None</v>
      </c>
      <c r="D2309" t="str">
        <f>VLOOKUP($A2309,'[1]User Profiles'!$A:$I,5,FALSE)</f>
        <v>None</v>
      </c>
      <c r="E2309" t="str">
        <f>VLOOKUP($A2309,'[1]User Profiles'!$A:$I,6,FALSE)</f>
        <v>None</v>
      </c>
      <c r="F2309">
        <f>VLOOKUP($A2309,'[1]User Profiles'!$A:$I,7,FALSE)</f>
        <v>0</v>
      </c>
      <c r="G2309" t="str">
        <f>VLOOKUP($A2309,'[1]User Profiles'!$A:$I,8,FALSE)</f>
        <v>None</v>
      </c>
      <c r="H2309" t="s">
        <v>18</v>
      </c>
      <c r="I2309" s="4">
        <v>42427</v>
      </c>
      <c r="J2309" s="1">
        <v>0.39027777777777778</v>
      </c>
      <c r="K2309" s="1">
        <v>1.6157407407407409E-2</v>
      </c>
      <c r="L2309" s="1" t="str">
        <f t="shared" si="145"/>
        <v>Saturday</v>
      </c>
      <c r="M2309" t="str">
        <f t="shared" si="144"/>
        <v>February</v>
      </c>
      <c r="N2309" s="2" t="str">
        <f t="shared" si="146"/>
        <v>Morning</v>
      </c>
      <c r="O2309" s="2">
        <v>42427.390277777777</v>
      </c>
      <c r="P2309">
        <v>810774</v>
      </c>
      <c r="Q2309" t="str">
        <f t="shared" si="147"/>
        <v>Sports</v>
      </c>
    </row>
    <row r="2310" spans="1:17" x14ac:dyDescent="0.3">
      <c r="A2310">
        <v>779485</v>
      </c>
      <c r="B2310" t="str">
        <f>VLOOKUP($A2310,'[1]User Profiles'!$A:$I,2,FALSE)</f>
        <v>Yong </v>
      </c>
      <c r="C2310" t="str">
        <f>VLOOKUP($A2310,'[1]User Profiles'!$A:$I,3,FALSE)</f>
        <v>Reisinger</v>
      </c>
      <c r="D2310" t="str">
        <f>VLOOKUP($A2310,'[1]User Profiles'!$A:$I,5,FALSE)</f>
        <v>male</v>
      </c>
      <c r="E2310" t="str">
        <f>VLOOKUP($A2310,'[1]User Profiles'!$A:$I,6,FALSE)</f>
        <v>black</v>
      </c>
      <c r="F2310">
        <f>VLOOKUP($A2310,'[1]User Profiles'!$A:$I,7,FALSE)</f>
        <v>25</v>
      </c>
      <c r="G2310" t="str">
        <f>VLOOKUP($A2310,'[1]User Profiles'!$A:$I,8,FALSE)</f>
        <v>North West</v>
      </c>
      <c r="H2310" t="s">
        <v>21</v>
      </c>
      <c r="I2310" s="4">
        <v>42402</v>
      </c>
      <c r="J2310" s="1">
        <v>0.39097222222222222</v>
      </c>
      <c r="K2310" s="1">
        <v>9.0277777777777784E-4</v>
      </c>
      <c r="L2310" s="1" t="str">
        <f t="shared" si="145"/>
        <v>Tuesday</v>
      </c>
      <c r="M2310" t="str">
        <f t="shared" si="144"/>
        <v>February</v>
      </c>
      <c r="N2310" s="2" t="str">
        <f t="shared" si="146"/>
        <v>Morning</v>
      </c>
      <c r="O2310" s="2">
        <v>42402.390972222223</v>
      </c>
      <c r="P2310">
        <v>779485</v>
      </c>
      <c r="Q2310" t="str">
        <f t="shared" si="147"/>
        <v>Kids</v>
      </c>
    </row>
    <row r="2311" spans="1:17" x14ac:dyDescent="0.3">
      <c r="A2311">
        <v>720995</v>
      </c>
      <c r="B2311" t="str">
        <f>VLOOKUP($A2311,'[1]User Profiles'!$A:$I,2,FALSE)</f>
        <v>Emilie </v>
      </c>
      <c r="C2311" t="str">
        <f>VLOOKUP($A2311,'[1]User Profiles'!$A:$I,3,FALSE)</f>
        <v>Deblois</v>
      </c>
      <c r="D2311" t="str">
        <f>VLOOKUP($A2311,'[1]User Profiles'!$A:$I,5,FALSE)</f>
        <v>female</v>
      </c>
      <c r="E2311" t="str">
        <f>VLOOKUP($A2311,'[1]User Profiles'!$A:$I,6,FALSE)</f>
        <v>black</v>
      </c>
      <c r="F2311">
        <f>VLOOKUP($A2311,'[1]User Profiles'!$A:$I,7,FALSE)</f>
        <v>18</v>
      </c>
      <c r="G2311" t="str">
        <f>VLOOKUP($A2311,'[1]User Profiles'!$A:$I,8,FALSE)</f>
        <v>Gauteng</v>
      </c>
      <c r="H2311" t="s">
        <v>17</v>
      </c>
      <c r="I2311" s="4">
        <v>42385</v>
      </c>
      <c r="J2311" s="1">
        <v>0.39097222222222222</v>
      </c>
      <c r="K2311" s="1">
        <v>9.7222222222222219E-4</v>
      </c>
      <c r="L2311" s="1" t="str">
        <f t="shared" si="145"/>
        <v>Saturday</v>
      </c>
      <c r="M2311" t="str">
        <f t="shared" si="144"/>
        <v>January</v>
      </c>
      <c r="N2311" s="2" t="str">
        <f t="shared" si="146"/>
        <v>Morning</v>
      </c>
      <c r="O2311" s="2">
        <v>42385.390972222223</v>
      </c>
      <c r="P2311">
        <v>720995</v>
      </c>
      <c r="Q2311" t="str">
        <f t="shared" si="147"/>
        <v>Other</v>
      </c>
    </row>
    <row r="2312" spans="1:17" x14ac:dyDescent="0.3">
      <c r="A2312">
        <v>809369</v>
      </c>
      <c r="B2312" t="str">
        <f>VLOOKUP($A2312,'[1]User Profiles'!$A:$I,2,FALSE)</f>
        <v>Donald </v>
      </c>
      <c r="C2312" t="str">
        <f>VLOOKUP($A2312,'[1]User Profiles'!$A:$I,3,FALSE)</f>
        <v>Marek</v>
      </c>
      <c r="D2312" t="str">
        <f>VLOOKUP($A2312,'[1]User Profiles'!$A:$I,5,FALSE)</f>
        <v>male</v>
      </c>
      <c r="E2312" t="str">
        <f>VLOOKUP($A2312,'[1]User Profiles'!$A:$I,6,FALSE)</f>
        <v>coloured</v>
      </c>
      <c r="F2312">
        <f>VLOOKUP($A2312,'[1]User Profiles'!$A:$I,7,FALSE)</f>
        <v>33</v>
      </c>
      <c r="G2312" t="str">
        <f>VLOOKUP($A2312,'[1]User Profiles'!$A:$I,8,FALSE)</f>
        <v>Western Cape</v>
      </c>
      <c r="H2312" t="s">
        <v>17</v>
      </c>
      <c r="I2312" s="4">
        <v>42457</v>
      </c>
      <c r="J2312" s="1">
        <v>0.39097222222222222</v>
      </c>
      <c r="K2312" s="1">
        <v>5.8680555555555552E-3</v>
      </c>
      <c r="L2312" s="1" t="str">
        <f t="shared" si="145"/>
        <v>Monday</v>
      </c>
      <c r="M2312" t="str">
        <f t="shared" si="144"/>
        <v>March</v>
      </c>
      <c r="N2312" s="2" t="str">
        <f t="shared" si="146"/>
        <v>Morning</v>
      </c>
      <c r="O2312" s="2">
        <v>42457.390972222223</v>
      </c>
      <c r="P2312">
        <v>809369</v>
      </c>
      <c r="Q2312" t="str">
        <f t="shared" si="147"/>
        <v>Other</v>
      </c>
    </row>
    <row r="2313" spans="1:17" x14ac:dyDescent="0.3">
      <c r="A2313">
        <v>809392</v>
      </c>
      <c r="B2313" t="str">
        <f>VLOOKUP($A2313,'[1]User Profiles'!$A:$I,2,FALSE)</f>
        <v>Hugh</v>
      </c>
      <c r="C2313" t="str">
        <f>VLOOKUP($A2313,'[1]User Profiles'!$A:$I,3,FALSE)</f>
        <v>Tancredi</v>
      </c>
      <c r="D2313" t="str">
        <f>VLOOKUP($A2313,'[1]User Profiles'!$A:$I,5,FALSE)</f>
        <v>male</v>
      </c>
      <c r="E2313" t="str">
        <f>VLOOKUP($A2313,'[1]User Profiles'!$A:$I,6,FALSE)</f>
        <v>coloured</v>
      </c>
      <c r="F2313">
        <f>VLOOKUP($A2313,'[1]User Profiles'!$A:$I,7,FALSE)</f>
        <v>37</v>
      </c>
      <c r="G2313" t="str">
        <f>VLOOKUP($A2313,'[1]User Profiles'!$A:$I,8,FALSE)</f>
        <v>Western Cape</v>
      </c>
      <c r="H2313" t="s">
        <v>18</v>
      </c>
      <c r="I2313" s="4">
        <v>42437</v>
      </c>
      <c r="J2313" s="1">
        <v>0.39097222222222222</v>
      </c>
      <c r="K2313" s="1">
        <v>2.9629629629629628E-3</v>
      </c>
      <c r="L2313" s="1" t="str">
        <f t="shared" si="145"/>
        <v>Tuesday</v>
      </c>
      <c r="M2313" t="str">
        <f t="shared" si="144"/>
        <v>March</v>
      </c>
      <c r="N2313" s="2" t="str">
        <f t="shared" si="146"/>
        <v>Morning</v>
      </c>
      <c r="O2313" s="2">
        <v>42437.390972222223</v>
      </c>
      <c r="P2313">
        <v>809392</v>
      </c>
      <c r="Q2313" t="str">
        <f t="shared" si="147"/>
        <v>Sports</v>
      </c>
    </row>
    <row r="2314" spans="1:17" x14ac:dyDescent="0.3">
      <c r="A2314">
        <v>866798</v>
      </c>
      <c r="B2314" t="str">
        <f>VLOOKUP($A2314,'[1]User Profiles'!$A:$I,2,FALSE)</f>
        <v>Samuel </v>
      </c>
      <c r="C2314" t="str">
        <f>VLOOKUP($A2314,'[1]User Profiles'!$A:$I,3,FALSE)</f>
        <v>Hier</v>
      </c>
      <c r="D2314" t="str">
        <f>VLOOKUP($A2314,'[1]User Profiles'!$A:$I,5,FALSE)</f>
        <v>male</v>
      </c>
      <c r="E2314" t="str">
        <f>VLOOKUP($A2314,'[1]User Profiles'!$A:$I,6,FALSE)</f>
        <v>coloured</v>
      </c>
      <c r="F2314">
        <f>VLOOKUP($A2314,'[1]User Profiles'!$A:$I,7,FALSE)</f>
        <v>31</v>
      </c>
      <c r="G2314" t="str">
        <f>VLOOKUP($A2314,'[1]User Profiles'!$A:$I,8,FALSE)</f>
        <v>Kwazulu Natal</v>
      </c>
      <c r="H2314" t="s">
        <v>18</v>
      </c>
      <c r="I2314" s="4">
        <v>42432</v>
      </c>
      <c r="J2314" s="1">
        <v>0.39097222222222222</v>
      </c>
      <c r="K2314" s="1">
        <v>1.1574074074074076E-3</v>
      </c>
      <c r="L2314" s="1" t="str">
        <f t="shared" si="145"/>
        <v>Thursday</v>
      </c>
      <c r="M2314" t="str">
        <f t="shared" si="144"/>
        <v>March</v>
      </c>
      <c r="N2314" s="2" t="str">
        <f t="shared" si="146"/>
        <v>Morning</v>
      </c>
      <c r="O2314" s="2">
        <v>42432.390972222223</v>
      </c>
      <c r="P2314">
        <v>866798</v>
      </c>
      <c r="Q2314" t="str">
        <f t="shared" si="147"/>
        <v>Sports</v>
      </c>
    </row>
    <row r="2315" spans="1:17" x14ac:dyDescent="0.3">
      <c r="A2315">
        <v>809857</v>
      </c>
      <c r="B2315" t="str">
        <f>VLOOKUP($A2315,'[1]User Profiles'!$A:$I,2,FALSE)</f>
        <v>Charlie </v>
      </c>
      <c r="C2315" t="str">
        <f>VLOOKUP($A2315,'[1]User Profiles'!$A:$I,3,FALSE)</f>
        <v>Pool</v>
      </c>
      <c r="D2315" t="str">
        <f>VLOOKUP($A2315,'[1]User Profiles'!$A:$I,5,FALSE)</f>
        <v>male</v>
      </c>
      <c r="E2315" t="str">
        <f>VLOOKUP($A2315,'[1]User Profiles'!$A:$I,6,FALSE)</f>
        <v>black</v>
      </c>
      <c r="F2315">
        <f>VLOOKUP($A2315,'[1]User Profiles'!$A:$I,7,FALSE)</f>
        <v>21</v>
      </c>
      <c r="G2315" t="str">
        <f>VLOOKUP($A2315,'[1]User Profiles'!$A:$I,8,FALSE)</f>
        <v>Mpumalanga</v>
      </c>
      <c r="H2315" t="s">
        <v>23</v>
      </c>
      <c r="I2315" s="4">
        <v>42419</v>
      </c>
      <c r="J2315" s="1">
        <v>0.39097222222222222</v>
      </c>
      <c r="K2315" s="1">
        <v>0</v>
      </c>
      <c r="L2315" s="1" t="str">
        <f t="shared" si="145"/>
        <v>Friday</v>
      </c>
      <c r="M2315" t="str">
        <f t="shared" si="144"/>
        <v>February</v>
      </c>
      <c r="N2315" s="2" t="str">
        <f t="shared" si="146"/>
        <v>Morning</v>
      </c>
      <c r="O2315" s="2">
        <v>42419.390972222223</v>
      </c>
      <c r="P2315">
        <v>809857</v>
      </c>
      <c r="Q2315" t="str">
        <f t="shared" si="147"/>
        <v>Entertainment</v>
      </c>
    </row>
    <row r="2316" spans="1:17" x14ac:dyDescent="0.3">
      <c r="A2316">
        <v>810042</v>
      </c>
      <c r="B2316" t="str">
        <f>VLOOKUP($A2316,'[1]User Profiles'!$A:$I,2,FALSE)</f>
        <v>Art </v>
      </c>
      <c r="C2316" t="str">
        <f>VLOOKUP($A2316,'[1]User Profiles'!$A:$I,3,FALSE)</f>
        <v>Mccollum</v>
      </c>
      <c r="D2316" t="str">
        <f>VLOOKUP($A2316,'[1]User Profiles'!$A:$I,5,FALSE)</f>
        <v>male</v>
      </c>
      <c r="E2316" t="str">
        <f>VLOOKUP($A2316,'[1]User Profiles'!$A:$I,6,FALSE)</f>
        <v>black</v>
      </c>
      <c r="F2316">
        <f>VLOOKUP($A2316,'[1]User Profiles'!$A:$I,7,FALSE)</f>
        <v>31</v>
      </c>
      <c r="G2316" t="str">
        <f>VLOOKUP($A2316,'[1]User Profiles'!$A:$I,8,FALSE)</f>
        <v>Gauteng</v>
      </c>
      <c r="H2316" t="s">
        <v>19</v>
      </c>
      <c r="I2316" s="4">
        <v>42417</v>
      </c>
      <c r="J2316" s="1">
        <v>0.39097222222222222</v>
      </c>
      <c r="K2316" s="1">
        <v>2.5000000000000001E-3</v>
      </c>
      <c r="L2316" s="1" t="str">
        <f t="shared" si="145"/>
        <v>Wednesday</v>
      </c>
      <c r="M2316" t="str">
        <f t="shared" si="144"/>
        <v>February</v>
      </c>
      <c r="N2316" s="2" t="str">
        <f t="shared" si="146"/>
        <v>Morning</v>
      </c>
      <c r="O2316" s="2">
        <v>42417.390972222223</v>
      </c>
      <c r="P2316">
        <v>810042</v>
      </c>
      <c r="Q2316" t="str">
        <f t="shared" si="147"/>
        <v>Entertainment</v>
      </c>
    </row>
    <row r="2317" spans="1:17" x14ac:dyDescent="0.3">
      <c r="A2317">
        <v>820119</v>
      </c>
      <c r="B2317" t="str">
        <f>VLOOKUP($A2317,'[1]User Profiles'!$A:$I,2,FALSE)</f>
        <v>Kip </v>
      </c>
      <c r="C2317" t="str">
        <f>VLOOKUP($A2317,'[1]User Profiles'!$A:$I,3,FALSE)</f>
        <v>Hier</v>
      </c>
      <c r="D2317" t="str">
        <f>VLOOKUP($A2317,'[1]User Profiles'!$A:$I,5,FALSE)</f>
        <v>male</v>
      </c>
      <c r="E2317" t="str">
        <f>VLOOKUP($A2317,'[1]User Profiles'!$A:$I,6,FALSE)</f>
        <v>indian_asian</v>
      </c>
      <c r="F2317">
        <f>VLOOKUP($A2317,'[1]User Profiles'!$A:$I,7,FALSE)</f>
        <v>25</v>
      </c>
      <c r="G2317" t="str">
        <f>VLOOKUP($A2317,'[1]User Profiles'!$A:$I,8,FALSE)</f>
        <v>Limpopo</v>
      </c>
      <c r="H2317" t="s">
        <v>20</v>
      </c>
      <c r="I2317" s="4">
        <v>42453</v>
      </c>
      <c r="J2317" s="1">
        <v>0.39097222222222222</v>
      </c>
      <c r="K2317" s="1">
        <v>5.6712962962962958E-3</v>
      </c>
      <c r="L2317" s="1" t="str">
        <f t="shared" si="145"/>
        <v>Thursday</v>
      </c>
      <c r="M2317" t="str">
        <f t="shared" si="144"/>
        <v>March</v>
      </c>
      <c r="N2317" s="2" t="str">
        <f t="shared" si="146"/>
        <v>Morning</v>
      </c>
      <c r="O2317" s="2">
        <v>42453.390972222223</v>
      </c>
      <c r="P2317">
        <v>820119</v>
      </c>
      <c r="Q2317" t="str">
        <f t="shared" si="147"/>
        <v>Other</v>
      </c>
    </row>
    <row r="2318" spans="1:17" x14ac:dyDescent="0.3">
      <c r="A2318">
        <v>810407</v>
      </c>
      <c r="B2318" t="str">
        <f>VLOOKUP($A2318,'[1]User Profiles'!$A:$I,2,FALSE)</f>
        <v>Romeo </v>
      </c>
      <c r="C2318" t="str">
        <f>VLOOKUP($A2318,'[1]User Profiles'!$A:$I,3,FALSE)</f>
        <v>Slane</v>
      </c>
      <c r="D2318" t="str">
        <f>VLOOKUP($A2318,'[1]User Profiles'!$A:$I,5,FALSE)</f>
        <v>male</v>
      </c>
      <c r="E2318" t="str">
        <f>VLOOKUP($A2318,'[1]User Profiles'!$A:$I,6,FALSE)</f>
        <v>None</v>
      </c>
      <c r="F2318">
        <f>VLOOKUP($A2318,'[1]User Profiles'!$A:$I,7,FALSE)</f>
        <v>32</v>
      </c>
      <c r="G2318" t="str">
        <f>VLOOKUP($A2318,'[1]User Profiles'!$A:$I,8,FALSE)</f>
        <v>Gauteng</v>
      </c>
      <c r="H2318" t="s">
        <v>20</v>
      </c>
      <c r="I2318" s="4">
        <v>42440</v>
      </c>
      <c r="J2318" s="1">
        <v>0.39097222222222222</v>
      </c>
      <c r="K2318" s="1">
        <v>1.2962962962962963E-3</v>
      </c>
      <c r="L2318" s="1" t="str">
        <f t="shared" si="145"/>
        <v>Friday</v>
      </c>
      <c r="M2318" t="str">
        <f t="shared" si="144"/>
        <v>March</v>
      </c>
      <c r="N2318" s="2" t="str">
        <f t="shared" si="146"/>
        <v>Morning</v>
      </c>
      <c r="O2318" s="2">
        <v>42440.390972222223</v>
      </c>
      <c r="P2318">
        <v>810407</v>
      </c>
      <c r="Q2318" t="str">
        <f t="shared" si="147"/>
        <v>Other</v>
      </c>
    </row>
    <row r="2319" spans="1:17" x14ac:dyDescent="0.3">
      <c r="A2319">
        <v>867915</v>
      </c>
      <c r="B2319" t="str">
        <f>VLOOKUP($A2319,'[1]User Profiles'!$A:$I,2,FALSE)</f>
        <v>Michel </v>
      </c>
      <c r="C2319" t="str">
        <f>VLOOKUP($A2319,'[1]User Profiles'!$A:$I,3,FALSE)</f>
        <v>Tatham</v>
      </c>
      <c r="D2319" t="str">
        <f>VLOOKUP($A2319,'[1]User Profiles'!$A:$I,5,FALSE)</f>
        <v>male</v>
      </c>
      <c r="E2319" t="str">
        <f>VLOOKUP($A2319,'[1]User Profiles'!$A:$I,6,FALSE)</f>
        <v>black</v>
      </c>
      <c r="F2319">
        <f>VLOOKUP($A2319,'[1]User Profiles'!$A:$I,7,FALSE)</f>
        <v>46</v>
      </c>
      <c r="G2319" t="str">
        <f>VLOOKUP($A2319,'[1]User Profiles'!$A:$I,8,FALSE)</f>
        <v>Gauteng</v>
      </c>
      <c r="H2319" t="s">
        <v>20</v>
      </c>
      <c r="I2319" s="4">
        <v>42443</v>
      </c>
      <c r="J2319" s="1">
        <v>0.39097222222222222</v>
      </c>
      <c r="K2319" s="1">
        <v>1.736111111111111E-3</v>
      </c>
      <c r="L2319" s="1" t="str">
        <f t="shared" si="145"/>
        <v>Monday</v>
      </c>
      <c r="M2319" t="str">
        <f t="shared" si="144"/>
        <v>March</v>
      </c>
      <c r="N2319" s="2" t="str">
        <f t="shared" si="146"/>
        <v>Morning</v>
      </c>
      <c r="O2319" s="2">
        <v>42443.390972222223</v>
      </c>
      <c r="P2319">
        <v>867915</v>
      </c>
      <c r="Q2319" t="str">
        <f t="shared" si="147"/>
        <v>Other</v>
      </c>
    </row>
    <row r="2320" spans="1:17" x14ac:dyDescent="0.3">
      <c r="A2320">
        <v>813930</v>
      </c>
      <c r="B2320" t="str">
        <f>VLOOKUP($A2320,'[1]User Profiles'!$A:$I,2,FALSE)</f>
        <v>Bess </v>
      </c>
      <c r="C2320" t="str">
        <f>VLOOKUP($A2320,'[1]User Profiles'!$A:$I,3,FALSE)</f>
        <v>Jacox</v>
      </c>
      <c r="D2320" t="str">
        <f>VLOOKUP($A2320,'[1]User Profiles'!$A:$I,5,FALSE)</f>
        <v>female</v>
      </c>
      <c r="E2320" t="str">
        <f>VLOOKUP($A2320,'[1]User Profiles'!$A:$I,6,FALSE)</f>
        <v>black</v>
      </c>
      <c r="F2320">
        <f>VLOOKUP($A2320,'[1]User Profiles'!$A:$I,7,FALSE)</f>
        <v>38</v>
      </c>
      <c r="G2320" t="str">
        <f>VLOOKUP($A2320,'[1]User Profiles'!$A:$I,8,FALSE)</f>
        <v>Gauteng</v>
      </c>
      <c r="H2320" t="s">
        <v>18</v>
      </c>
      <c r="I2320" s="4">
        <v>42424</v>
      </c>
      <c r="J2320" s="1">
        <v>0.39097222222222222</v>
      </c>
      <c r="K2320" s="1">
        <v>1.7824074074074072E-3</v>
      </c>
      <c r="L2320" s="1" t="str">
        <f t="shared" si="145"/>
        <v>Wednesday</v>
      </c>
      <c r="M2320" t="str">
        <f t="shared" si="144"/>
        <v>February</v>
      </c>
      <c r="N2320" s="2" t="str">
        <f t="shared" si="146"/>
        <v>Morning</v>
      </c>
      <c r="O2320" s="2">
        <v>42424.390972222223</v>
      </c>
      <c r="P2320">
        <v>813930</v>
      </c>
      <c r="Q2320" t="str">
        <f t="shared" si="147"/>
        <v>Sports</v>
      </c>
    </row>
    <row r="2321" spans="1:17" x14ac:dyDescent="0.3">
      <c r="A2321">
        <v>941558</v>
      </c>
      <c r="B2321" t="str">
        <f>VLOOKUP($A2321,'[1]User Profiles'!$A:$I,2,FALSE)</f>
        <v>Royal </v>
      </c>
      <c r="C2321" t="str">
        <f>VLOOKUP($A2321,'[1]User Profiles'!$A:$I,3,FALSE)</f>
        <v>Styer</v>
      </c>
      <c r="D2321" t="str">
        <f>VLOOKUP($A2321,'[1]User Profiles'!$A:$I,5,FALSE)</f>
        <v>male</v>
      </c>
      <c r="E2321" t="str">
        <f>VLOOKUP($A2321,'[1]User Profiles'!$A:$I,6,FALSE)</f>
        <v>white</v>
      </c>
      <c r="F2321">
        <f>VLOOKUP($A2321,'[1]User Profiles'!$A:$I,7,FALSE)</f>
        <v>47</v>
      </c>
      <c r="G2321" t="str">
        <f>VLOOKUP($A2321,'[1]User Profiles'!$A:$I,8,FALSE)</f>
        <v>Gauteng</v>
      </c>
      <c r="H2321" t="s">
        <v>18</v>
      </c>
      <c r="I2321" s="4">
        <v>42441</v>
      </c>
      <c r="J2321" s="1">
        <v>0.39097222222222222</v>
      </c>
      <c r="K2321" s="1">
        <v>5.9259259259259256E-3</v>
      </c>
      <c r="L2321" s="1" t="str">
        <f t="shared" si="145"/>
        <v>Saturday</v>
      </c>
      <c r="M2321" t="str">
        <f t="shared" si="144"/>
        <v>March</v>
      </c>
      <c r="N2321" s="2" t="str">
        <f t="shared" si="146"/>
        <v>Morning</v>
      </c>
      <c r="O2321" s="2">
        <v>42441.390972222223</v>
      </c>
      <c r="P2321">
        <v>941558</v>
      </c>
      <c r="Q2321" t="str">
        <f t="shared" si="147"/>
        <v>Sports</v>
      </c>
    </row>
    <row r="2322" spans="1:17" x14ac:dyDescent="0.3">
      <c r="A2322">
        <v>771974</v>
      </c>
      <c r="B2322" t="str">
        <f>VLOOKUP($A2322,'[1]User Profiles'!$A:$I,2,FALSE)</f>
        <v>Michel </v>
      </c>
      <c r="C2322" t="str">
        <f>VLOOKUP($A2322,'[1]User Profiles'!$A:$I,3,FALSE)</f>
        <v>Mosser</v>
      </c>
      <c r="D2322" t="str">
        <f>VLOOKUP($A2322,'[1]User Profiles'!$A:$I,5,FALSE)</f>
        <v>male</v>
      </c>
      <c r="E2322" t="str">
        <f>VLOOKUP($A2322,'[1]User Profiles'!$A:$I,6,FALSE)</f>
        <v>black</v>
      </c>
      <c r="F2322">
        <f>VLOOKUP($A2322,'[1]User Profiles'!$A:$I,7,FALSE)</f>
        <v>23</v>
      </c>
      <c r="G2322" t="str">
        <f>VLOOKUP($A2322,'[1]User Profiles'!$A:$I,8,FALSE)</f>
        <v>Eastern Cape</v>
      </c>
      <c r="H2322" t="s">
        <v>17</v>
      </c>
      <c r="I2322" s="4">
        <v>42410</v>
      </c>
      <c r="J2322" s="1">
        <v>0.39166666666666666</v>
      </c>
      <c r="K2322" s="1">
        <v>9.7222222222222219E-4</v>
      </c>
      <c r="L2322" s="1" t="str">
        <f t="shared" si="145"/>
        <v>Wednesday</v>
      </c>
      <c r="M2322" t="str">
        <f t="shared" si="144"/>
        <v>February</v>
      </c>
      <c r="N2322" s="2" t="str">
        <f t="shared" si="146"/>
        <v>Morning</v>
      </c>
      <c r="O2322" s="2">
        <v>42410.39166666667</v>
      </c>
      <c r="P2322">
        <v>771974</v>
      </c>
      <c r="Q2322" t="str">
        <f t="shared" si="147"/>
        <v>Other</v>
      </c>
    </row>
    <row r="2323" spans="1:17" x14ac:dyDescent="0.3">
      <c r="A2323">
        <v>809312</v>
      </c>
      <c r="B2323" t="str">
        <f>VLOOKUP($A2323,'[1]User Profiles'!$A:$I,2,FALSE)</f>
        <v>Hyman </v>
      </c>
      <c r="C2323" t="str">
        <f>VLOOKUP($A2323,'[1]User Profiles'!$A:$I,3,FALSE)</f>
        <v>Hier</v>
      </c>
      <c r="D2323" t="str">
        <f>VLOOKUP($A2323,'[1]User Profiles'!$A:$I,5,FALSE)</f>
        <v>male</v>
      </c>
      <c r="E2323" t="str">
        <f>VLOOKUP($A2323,'[1]User Profiles'!$A:$I,6,FALSE)</f>
        <v>black</v>
      </c>
      <c r="F2323">
        <f>VLOOKUP($A2323,'[1]User Profiles'!$A:$I,7,FALSE)</f>
        <v>19</v>
      </c>
      <c r="G2323" t="str">
        <f>VLOOKUP($A2323,'[1]User Profiles'!$A:$I,8,FALSE)</f>
        <v>Gauteng</v>
      </c>
      <c r="H2323" t="s">
        <v>19</v>
      </c>
      <c r="I2323" s="4">
        <v>42409</v>
      </c>
      <c r="J2323" s="1">
        <v>0.39166666666666666</v>
      </c>
      <c r="K2323" s="1">
        <v>5.2083333333333333E-4</v>
      </c>
      <c r="L2323" s="1" t="str">
        <f t="shared" si="145"/>
        <v>Tuesday</v>
      </c>
      <c r="M2323" t="str">
        <f t="shared" si="144"/>
        <v>February</v>
      </c>
      <c r="N2323" s="2" t="str">
        <f t="shared" si="146"/>
        <v>Morning</v>
      </c>
      <c r="O2323" s="2">
        <v>42409.39166666667</v>
      </c>
      <c r="P2323">
        <v>809312</v>
      </c>
      <c r="Q2323" t="str">
        <f t="shared" si="147"/>
        <v>Entertainment</v>
      </c>
    </row>
    <row r="2324" spans="1:17" x14ac:dyDescent="0.3">
      <c r="A2324">
        <v>809573</v>
      </c>
      <c r="B2324" t="str">
        <f>VLOOKUP($A2324,'[1]User Profiles'!$A:$I,2,FALSE)</f>
        <v>Valentine </v>
      </c>
      <c r="C2324" t="str">
        <f>VLOOKUP($A2324,'[1]User Profiles'!$A:$I,3,FALSE)</f>
        <v>Paradis</v>
      </c>
      <c r="D2324" t="str">
        <f>VLOOKUP($A2324,'[1]User Profiles'!$A:$I,5,FALSE)</f>
        <v>male</v>
      </c>
      <c r="E2324" t="str">
        <f>VLOOKUP($A2324,'[1]User Profiles'!$A:$I,6,FALSE)</f>
        <v>coloured</v>
      </c>
      <c r="F2324">
        <f>VLOOKUP($A2324,'[1]User Profiles'!$A:$I,7,FALSE)</f>
        <v>23</v>
      </c>
      <c r="G2324" t="str">
        <f>VLOOKUP($A2324,'[1]User Profiles'!$A:$I,8,FALSE)</f>
        <v>Western Cape</v>
      </c>
      <c r="H2324" t="s">
        <v>18</v>
      </c>
      <c r="I2324" s="4">
        <v>42424</v>
      </c>
      <c r="J2324" s="1">
        <v>0.39166666666666666</v>
      </c>
      <c r="K2324" s="1">
        <v>1.5277777777777779E-3</v>
      </c>
      <c r="L2324" s="1" t="str">
        <f t="shared" si="145"/>
        <v>Wednesday</v>
      </c>
      <c r="M2324" t="str">
        <f t="shared" si="144"/>
        <v>February</v>
      </c>
      <c r="N2324" s="2" t="str">
        <f t="shared" si="146"/>
        <v>Morning</v>
      </c>
      <c r="O2324" s="2">
        <v>42424.39166666667</v>
      </c>
      <c r="P2324">
        <v>809573</v>
      </c>
      <c r="Q2324" t="str">
        <f t="shared" si="147"/>
        <v>Sports</v>
      </c>
    </row>
    <row r="2325" spans="1:17" x14ac:dyDescent="0.3">
      <c r="A2325">
        <v>779998</v>
      </c>
      <c r="B2325" t="str">
        <f>VLOOKUP($A2325,'[1]User Profiles'!$A:$I,2,FALSE)</f>
        <v>Kip </v>
      </c>
      <c r="C2325" t="str">
        <f>VLOOKUP($A2325,'[1]User Profiles'!$A:$I,3,FALSE)</f>
        <v>Pascarella</v>
      </c>
      <c r="D2325" t="str">
        <f>VLOOKUP($A2325,'[1]User Profiles'!$A:$I,5,FALSE)</f>
        <v>male</v>
      </c>
      <c r="E2325" t="str">
        <f>VLOOKUP($A2325,'[1]User Profiles'!$A:$I,6,FALSE)</f>
        <v>coloured</v>
      </c>
      <c r="F2325">
        <f>VLOOKUP($A2325,'[1]User Profiles'!$A:$I,7,FALSE)</f>
        <v>29</v>
      </c>
      <c r="G2325" t="str">
        <f>VLOOKUP($A2325,'[1]User Profiles'!$A:$I,8,FALSE)</f>
        <v>Northern Cape</v>
      </c>
      <c r="H2325" t="s">
        <v>18</v>
      </c>
      <c r="I2325" s="4">
        <v>42432</v>
      </c>
      <c r="J2325" s="1">
        <v>0.39166666666666666</v>
      </c>
      <c r="K2325" s="1">
        <v>1.1574074074074073E-4</v>
      </c>
      <c r="L2325" s="1" t="str">
        <f t="shared" si="145"/>
        <v>Thursday</v>
      </c>
      <c r="M2325" t="str">
        <f t="shared" si="144"/>
        <v>March</v>
      </c>
      <c r="N2325" s="2" t="str">
        <f t="shared" si="146"/>
        <v>Morning</v>
      </c>
      <c r="O2325" s="2">
        <v>42432.39166666667</v>
      </c>
      <c r="P2325">
        <v>779998</v>
      </c>
      <c r="Q2325" t="str">
        <f t="shared" si="147"/>
        <v>Sports</v>
      </c>
    </row>
    <row r="2326" spans="1:17" x14ac:dyDescent="0.3">
      <c r="A2326">
        <v>810052</v>
      </c>
      <c r="B2326" t="str">
        <f>VLOOKUP($A2326,'[1]User Profiles'!$A:$I,2,FALSE)</f>
        <v>Kyle </v>
      </c>
      <c r="C2326" t="str">
        <f>VLOOKUP($A2326,'[1]User Profiles'!$A:$I,3,FALSE)</f>
        <v>Pascarella</v>
      </c>
      <c r="D2326" t="str">
        <f>VLOOKUP($A2326,'[1]User Profiles'!$A:$I,5,FALSE)</f>
        <v>male</v>
      </c>
      <c r="E2326" t="str">
        <f>VLOOKUP($A2326,'[1]User Profiles'!$A:$I,6,FALSE)</f>
        <v>indian_asian</v>
      </c>
      <c r="F2326">
        <f>VLOOKUP($A2326,'[1]User Profiles'!$A:$I,7,FALSE)</f>
        <v>20</v>
      </c>
      <c r="G2326" t="str">
        <f>VLOOKUP($A2326,'[1]User Profiles'!$A:$I,8,FALSE)</f>
        <v>Limpopo</v>
      </c>
      <c r="H2326" t="s">
        <v>18</v>
      </c>
      <c r="I2326" s="4">
        <v>42440</v>
      </c>
      <c r="J2326" s="1">
        <v>0.39166666666666666</v>
      </c>
      <c r="K2326" s="1">
        <v>3.7731481481481483E-3</v>
      </c>
      <c r="L2326" s="1" t="str">
        <f t="shared" si="145"/>
        <v>Friday</v>
      </c>
      <c r="M2326" t="str">
        <f t="shared" si="144"/>
        <v>March</v>
      </c>
      <c r="N2326" s="2" t="str">
        <f t="shared" si="146"/>
        <v>Morning</v>
      </c>
      <c r="O2326" s="2">
        <v>42440.39166666667</v>
      </c>
      <c r="P2326">
        <v>810052</v>
      </c>
      <c r="Q2326" t="str">
        <f t="shared" si="147"/>
        <v>Sports</v>
      </c>
    </row>
    <row r="2327" spans="1:17" x14ac:dyDescent="0.3">
      <c r="A2327">
        <v>2370617</v>
      </c>
      <c r="B2327" t="str">
        <f>VLOOKUP($A2327,'[1]User Profiles'!$A:$I,2,FALSE)</f>
        <v>Cody </v>
      </c>
      <c r="C2327" t="str">
        <f>VLOOKUP($A2327,'[1]User Profiles'!$A:$I,3,FALSE)</f>
        <v>Jacox</v>
      </c>
      <c r="D2327" t="str">
        <f>VLOOKUP($A2327,'[1]User Profiles'!$A:$I,5,FALSE)</f>
        <v>male</v>
      </c>
      <c r="E2327" t="str">
        <f>VLOOKUP($A2327,'[1]User Profiles'!$A:$I,6,FALSE)</f>
        <v>indian_asian</v>
      </c>
      <c r="F2327">
        <f>VLOOKUP($A2327,'[1]User Profiles'!$A:$I,7,FALSE)</f>
        <v>35</v>
      </c>
      <c r="G2327" t="str">
        <f>VLOOKUP($A2327,'[1]User Profiles'!$A:$I,8,FALSE)</f>
        <v>Limpopo</v>
      </c>
      <c r="H2327" t="s">
        <v>20</v>
      </c>
      <c r="I2327" s="4">
        <v>42390</v>
      </c>
      <c r="J2327" s="1">
        <v>0.39166666666666666</v>
      </c>
      <c r="K2327" s="1">
        <v>6.6203703703703702E-3</v>
      </c>
      <c r="L2327" s="1" t="str">
        <f t="shared" si="145"/>
        <v>Thursday</v>
      </c>
      <c r="M2327" t="str">
        <f t="shared" si="144"/>
        <v>January</v>
      </c>
      <c r="N2327" s="2" t="str">
        <f t="shared" si="146"/>
        <v>Morning</v>
      </c>
      <c r="O2327" s="2">
        <v>42390.39166666667</v>
      </c>
      <c r="P2327">
        <v>2370617</v>
      </c>
      <c r="Q2327" t="str">
        <f t="shared" si="147"/>
        <v>Other</v>
      </c>
    </row>
    <row r="2328" spans="1:17" x14ac:dyDescent="0.3">
      <c r="A2328">
        <v>893730</v>
      </c>
      <c r="B2328" t="str">
        <f>VLOOKUP($A2328,'[1]User Profiles'!$A:$I,2,FALSE)</f>
        <v>Earl </v>
      </c>
      <c r="C2328" t="str">
        <f>VLOOKUP($A2328,'[1]User Profiles'!$A:$I,3,FALSE)</f>
        <v>Deblois</v>
      </c>
      <c r="D2328" t="str">
        <f>VLOOKUP($A2328,'[1]User Profiles'!$A:$I,5,FALSE)</f>
        <v>male</v>
      </c>
      <c r="E2328" t="str">
        <f>VLOOKUP($A2328,'[1]User Profiles'!$A:$I,6,FALSE)</f>
        <v>black</v>
      </c>
      <c r="F2328">
        <f>VLOOKUP($A2328,'[1]User Profiles'!$A:$I,7,FALSE)</f>
        <v>25</v>
      </c>
      <c r="G2328" t="str">
        <f>VLOOKUP($A2328,'[1]User Profiles'!$A:$I,8,FALSE)</f>
        <v>Eastern Cape</v>
      </c>
      <c r="H2328" t="s">
        <v>19</v>
      </c>
      <c r="I2328" s="4">
        <v>42454</v>
      </c>
      <c r="J2328" s="1">
        <v>0.39166666666666666</v>
      </c>
      <c r="K2328" s="1">
        <v>6.9444444444444436E-4</v>
      </c>
      <c r="L2328" s="1" t="str">
        <f t="shared" si="145"/>
        <v>Friday</v>
      </c>
      <c r="M2328" t="str">
        <f t="shared" si="144"/>
        <v>March</v>
      </c>
      <c r="N2328" s="2" t="str">
        <f t="shared" si="146"/>
        <v>Morning</v>
      </c>
      <c r="O2328" s="2">
        <v>42454.39166666667</v>
      </c>
      <c r="P2328">
        <v>893730</v>
      </c>
      <c r="Q2328" t="str">
        <f t="shared" si="147"/>
        <v>Entertainment</v>
      </c>
    </row>
    <row r="2329" spans="1:17" x14ac:dyDescent="0.3">
      <c r="A2329">
        <v>618016</v>
      </c>
      <c r="B2329" t="str">
        <f>VLOOKUP($A2329,'[1]User Profiles'!$A:$I,2,FALSE)</f>
        <v>Stacy </v>
      </c>
      <c r="C2329" t="str">
        <f>VLOOKUP($A2329,'[1]User Profiles'!$A:$I,3,FALSE)</f>
        <v>Shkreli</v>
      </c>
      <c r="D2329" t="str">
        <f>VLOOKUP($A2329,'[1]User Profiles'!$A:$I,5,FALSE)</f>
        <v>male</v>
      </c>
      <c r="E2329" t="str">
        <f>VLOOKUP($A2329,'[1]User Profiles'!$A:$I,6,FALSE)</f>
        <v>None</v>
      </c>
      <c r="F2329">
        <f>VLOOKUP($A2329,'[1]User Profiles'!$A:$I,7,FALSE)</f>
        <v>29</v>
      </c>
      <c r="G2329" t="str">
        <f>VLOOKUP($A2329,'[1]User Profiles'!$A:$I,8,FALSE)</f>
        <v>Gauteng</v>
      </c>
      <c r="H2329" t="s">
        <v>22</v>
      </c>
      <c r="I2329" s="4">
        <v>42379</v>
      </c>
      <c r="J2329" s="1">
        <v>0.39166666666666666</v>
      </c>
      <c r="K2329" s="1">
        <v>1.1574074074074075E-2</v>
      </c>
      <c r="L2329" s="1" t="str">
        <f t="shared" si="145"/>
        <v>Sunday</v>
      </c>
      <c r="M2329" t="str">
        <f t="shared" si="144"/>
        <v>January</v>
      </c>
      <c r="N2329" s="2" t="str">
        <f t="shared" si="146"/>
        <v>Morning</v>
      </c>
      <c r="O2329" s="2">
        <v>42379.39166666667</v>
      </c>
      <c r="P2329">
        <v>618016</v>
      </c>
      <c r="Q2329" t="str">
        <f t="shared" si="147"/>
        <v>Kids</v>
      </c>
    </row>
    <row r="2330" spans="1:17" x14ac:dyDescent="0.3">
      <c r="A2330">
        <v>773512</v>
      </c>
      <c r="B2330" t="str">
        <f>VLOOKUP($A2330,'[1]User Profiles'!$A:$I,2,FALSE)</f>
        <v>Wilburn </v>
      </c>
      <c r="C2330" t="str">
        <f>VLOOKUP($A2330,'[1]User Profiles'!$A:$I,3,FALSE)</f>
        <v>Mosser</v>
      </c>
      <c r="D2330" t="str">
        <f>VLOOKUP($A2330,'[1]User Profiles'!$A:$I,5,FALSE)</f>
        <v>male</v>
      </c>
      <c r="E2330" t="str">
        <f>VLOOKUP($A2330,'[1]User Profiles'!$A:$I,6,FALSE)</f>
        <v>black</v>
      </c>
      <c r="F2330">
        <f>VLOOKUP($A2330,'[1]User Profiles'!$A:$I,7,FALSE)</f>
        <v>35</v>
      </c>
      <c r="G2330" t="str">
        <f>VLOOKUP($A2330,'[1]User Profiles'!$A:$I,8,FALSE)</f>
        <v>Eastern Cape</v>
      </c>
      <c r="H2330" t="s">
        <v>18</v>
      </c>
      <c r="I2330" s="4">
        <v>42432</v>
      </c>
      <c r="J2330" s="1">
        <v>0.39166666666666666</v>
      </c>
      <c r="K2330" s="1">
        <v>6.4814814814814813E-4</v>
      </c>
      <c r="L2330" s="1" t="str">
        <f t="shared" si="145"/>
        <v>Thursday</v>
      </c>
      <c r="M2330" t="str">
        <f t="shared" si="144"/>
        <v>March</v>
      </c>
      <c r="N2330" s="2" t="str">
        <f t="shared" si="146"/>
        <v>Morning</v>
      </c>
      <c r="O2330" s="2">
        <v>42432.39166666667</v>
      </c>
      <c r="P2330">
        <v>773512</v>
      </c>
      <c r="Q2330" t="str">
        <f t="shared" si="147"/>
        <v>Sports</v>
      </c>
    </row>
    <row r="2331" spans="1:17" x14ac:dyDescent="0.3">
      <c r="A2331">
        <v>2368931</v>
      </c>
      <c r="B2331" t="str">
        <f>VLOOKUP($A2331,'[1]User Profiles'!$A:$I,2,FALSE)</f>
        <v>Abel </v>
      </c>
      <c r="C2331" t="str">
        <f>VLOOKUP($A2331,'[1]User Profiles'!$A:$I,3,FALSE)</f>
        <v>Lavoie</v>
      </c>
      <c r="D2331" t="str">
        <f>VLOOKUP($A2331,'[1]User Profiles'!$A:$I,5,FALSE)</f>
        <v>male</v>
      </c>
      <c r="E2331" t="str">
        <f>VLOOKUP($A2331,'[1]User Profiles'!$A:$I,6,FALSE)</f>
        <v>indian_asian</v>
      </c>
      <c r="F2331">
        <f>VLOOKUP($A2331,'[1]User Profiles'!$A:$I,7,FALSE)</f>
        <v>38</v>
      </c>
      <c r="G2331" t="str">
        <f>VLOOKUP($A2331,'[1]User Profiles'!$A:$I,8,FALSE)</f>
        <v>Limpopo</v>
      </c>
      <c r="H2331" t="s">
        <v>21</v>
      </c>
      <c r="I2331" s="4">
        <v>42420</v>
      </c>
      <c r="J2331" s="1">
        <v>0.3923611111111111</v>
      </c>
      <c r="K2331" s="1">
        <v>1.0648148148148147E-3</v>
      </c>
      <c r="L2331" s="1" t="str">
        <f t="shared" si="145"/>
        <v>Saturday</v>
      </c>
      <c r="M2331" t="str">
        <f t="shared" si="144"/>
        <v>February</v>
      </c>
      <c r="N2331" s="2" t="str">
        <f t="shared" si="146"/>
        <v>Morning</v>
      </c>
      <c r="O2331" s="2">
        <v>42420.392361111109</v>
      </c>
      <c r="P2331">
        <v>2368931</v>
      </c>
      <c r="Q2331" t="str">
        <f t="shared" si="147"/>
        <v>Kids</v>
      </c>
    </row>
    <row r="2332" spans="1:17" x14ac:dyDescent="0.3">
      <c r="A2332">
        <v>866901</v>
      </c>
      <c r="B2332" t="str">
        <f>VLOOKUP($A2332,'[1]User Profiles'!$A:$I,2,FALSE)</f>
        <v>Cory </v>
      </c>
      <c r="C2332" t="str">
        <f>VLOOKUP($A2332,'[1]User Profiles'!$A:$I,3,FALSE)</f>
        <v>Jacox</v>
      </c>
      <c r="D2332" t="str">
        <f>VLOOKUP($A2332,'[1]User Profiles'!$A:$I,5,FALSE)</f>
        <v>male</v>
      </c>
      <c r="E2332" t="str">
        <f>VLOOKUP($A2332,'[1]User Profiles'!$A:$I,6,FALSE)</f>
        <v>white</v>
      </c>
      <c r="F2332">
        <f>VLOOKUP($A2332,'[1]User Profiles'!$A:$I,7,FALSE)</f>
        <v>39</v>
      </c>
      <c r="G2332" t="str">
        <f>VLOOKUP($A2332,'[1]User Profiles'!$A:$I,8,FALSE)</f>
        <v>Gauteng</v>
      </c>
      <c r="H2332" t="s">
        <v>25</v>
      </c>
      <c r="I2332" s="4">
        <v>42460</v>
      </c>
      <c r="J2332" s="1">
        <v>0.3923611111111111</v>
      </c>
      <c r="K2332" s="1">
        <v>7.013888888888889E-3</v>
      </c>
      <c r="L2332" s="1" t="str">
        <f t="shared" si="145"/>
        <v>Thursday</v>
      </c>
      <c r="M2332" t="str">
        <f t="shared" si="144"/>
        <v>March</v>
      </c>
      <c r="N2332" s="2" t="str">
        <f t="shared" si="146"/>
        <v>Morning</v>
      </c>
      <c r="O2332" s="2">
        <v>42460.392361111109</v>
      </c>
      <c r="P2332">
        <v>866901</v>
      </c>
      <c r="Q2332" t="str">
        <f t="shared" si="147"/>
        <v>Sports</v>
      </c>
    </row>
    <row r="2333" spans="1:17" x14ac:dyDescent="0.3">
      <c r="A2333">
        <v>447555</v>
      </c>
      <c r="B2333" t="str">
        <f>VLOOKUP($A2333,'[1]User Profiles'!$A:$I,2,FALSE)</f>
        <v>Cory </v>
      </c>
      <c r="C2333" t="str">
        <f>VLOOKUP($A2333,'[1]User Profiles'!$A:$I,3,FALSE)</f>
        <v>Singer</v>
      </c>
      <c r="D2333" t="str">
        <f>VLOOKUP($A2333,'[1]User Profiles'!$A:$I,5,FALSE)</f>
        <v>male</v>
      </c>
      <c r="E2333" t="str">
        <f>VLOOKUP($A2333,'[1]User Profiles'!$A:$I,6,FALSE)</f>
        <v>black</v>
      </c>
      <c r="F2333">
        <f>VLOOKUP($A2333,'[1]User Profiles'!$A:$I,7,FALSE)</f>
        <v>38</v>
      </c>
      <c r="G2333" t="str">
        <f>VLOOKUP($A2333,'[1]User Profiles'!$A:$I,8,FALSE)</f>
        <v>Mpumalanga</v>
      </c>
      <c r="H2333" t="s">
        <v>23</v>
      </c>
      <c r="I2333" s="4">
        <v>42378</v>
      </c>
      <c r="J2333" s="1">
        <v>0.3923611111111111</v>
      </c>
      <c r="K2333" s="1">
        <v>9.2418981481481484E-3</v>
      </c>
      <c r="L2333" s="1" t="str">
        <f t="shared" si="145"/>
        <v>Saturday</v>
      </c>
      <c r="M2333" t="str">
        <f t="shared" si="144"/>
        <v>January</v>
      </c>
      <c r="N2333" s="2" t="str">
        <f t="shared" si="146"/>
        <v>Morning</v>
      </c>
      <c r="O2333" s="2">
        <v>42378.392361111109</v>
      </c>
      <c r="P2333">
        <v>447555</v>
      </c>
      <c r="Q2333" t="str">
        <f t="shared" si="147"/>
        <v>Entertainment</v>
      </c>
    </row>
    <row r="2334" spans="1:17" x14ac:dyDescent="0.3">
      <c r="A2334">
        <v>940176</v>
      </c>
      <c r="B2334" t="str">
        <f>VLOOKUP($A2334,'[1]User Profiles'!$A:$I,2,FALSE)</f>
        <v>Loyd </v>
      </c>
      <c r="C2334" t="str">
        <f>VLOOKUP($A2334,'[1]User Profiles'!$A:$I,3,FALSE)</f>
        <v>Roquemore</v>
      </c>
      <c r="D2334" t="str">
        <f>VLOOKUP($A2334,'[1]User Profiles'!$A:$I,5,FALSE)</f>
        <v>male</v>
      </c>
      <c r="E2334" t="str">
        <f>VLOOKUP($A2334,'[1]User Profiles'!$A:$I,6,FALSE)</f>
        <v>black</v>
      </c>
      <c r="F2334">
        <f>VLOOKUP($A2334,'[1]User Profiles'!$A:$I,7,FALSE)</f>
        <v>31</v>
      </c>
      <c r="G2334" t="str">
        <f>VLOOKUP($A2334,'[1]User Profiles'!$A:$I,8,FALSE)</f>
        <v>Eastern Cape</v>
      </c>
      <c r="H2334" t="s">
        <v>20</v>
      </c>
      <c r="I2334" s="4">
        <v>42375</v>
      </c>
      <c r="J2334" s="1">
        <v>0.39305555555555555</v>
      </c>
      <c r="K2334" s="1">
        <v>7.3842592592592597E-3</v>
      </c>
      <c r="L2334" s="1" t="str">
        <f t="shared" si="145"/>
        <v>Wednesday</v>
      </c>
      <c r="M2334" t="str">
        <f t="shared" si="144"/>
        <v>January</v>
      </c>
      <c r="N2334" s="2" t="str">
        <f t="shared" si="146"/>
        <v>Morning</v>
      </c>
      <c r="O2334" s="2">
        <v>42375.393055555556</v>
      </c>
      <c r="P2334">
        <v>940176</v>
      </c>
      <c r="Q2334" t="str">
        <f t="shared" si="147"/>
        <v>Other</v>
      </c>
    </row>
    <row r="2335" spans="1:17" x14ac:dyDescent="0.3">
      <c r="A2335">
        <v>2360384</v>
      </c>
      <c r="B2335" t="str">
        <f>VLOOKUP($A2335,'[1]User Profiles'!$A:$I,2,FALSE)</f>
        <v>Robby </v>
      </c>
      <c r="C2335" t="str">
        <f>VLOOKUP($A2335,'[1]User Profiles'!$A:$I,3,FALSE)</f>
        <v>Curran</v>
      </c>
      <c r="D2335" t="str">
        <f>VLOOKUP($A2335,'[1]User Profiles'!$A:$I,5,FALSE)</f>
        <v>male</v>
      </c>
      <c r="E2335" t="str">
        <f>VLOOKUP($A2335,'[1]User Profiles'!$A:$I,6,FALSE)</f>
        <v>black</v>
      </c>
      <c r="F2335">
        <f>VLOOKUP($A2335,'[1]User Profiles'!$A:$I,7,FALSE)</f>
        <v>37</v>
      </c>
      <c r="G2335" t="str">
        <f>VLOOKUP($A2335,'[1]User Profiles'!$A:$I,8,FALSE)</f>
        <v>Mpumalanga</v>
      </c>
      <c r="H2335" t="s">
        <v>25</v>
      </c>
      <c r="I2335" s="4">
        <v>42381</v>
      </c>
      <c r="J2335" s="1">
        <v>0.39305555555555555</v>
      </c>
      <c r="K2335" s="1">
        <v>2.9398148148148148E-3</v>
      </c>
      <c r="L2335" s="1" t="str">
        <f t="shared" si="145"/>
        <v>Tuesday</v>
      </c>
      <c r="M2335" t="str">
        <f t="shared" si="144"/>
        <v>January</v>
      </c>
      <c r="N2335" s="2" t="str">
        <f t="shared" si="146"/>
        <v>Morning</v>
      </c>
      <c r="O2335" s="2">
        <v>42381.393055555556</v>
      </c>
      <c r="P2335">
        <v>2360384</v>
      </c>
      <c r="Q2335" t="str">
        <f t="shared" si="147"/>
        <v>Sports</v>
      </c>
    </row>
    <row r="2336" spans="1:17" x14ac:dyDescent="0.3">
      <c r="A2336">
        <v>940281</v>
      </c>
      <c r="B2336" t="str">
        <f>VLOOKUP($A2336,'[1]User Profiles'!$A:$I,2,FALSE)</f>
        <v>Shane </v>
      </c>
      <c r="C2336" t="str">
        <f>VLOOKUP($A2336,'[1]User Profiles'!$A:$I,3,FALSE)</f>
        <v>Leicht</v>
      </c>
      <c r="D2336" t="str">
        <f>VLOOKUP($A2336,'[1]User Profiles'!$A:$I,5,FALSE)</f>
        <v>male</v>
      </c>
      <c r="E2336" t="str">
        <f>VLOOKUP($A2336,'[1]User Profiles'!$A:$I,6,FALSE)</f>
        <v>white</v>
      </c>
      <c r="F2336">
        <f>VLOOKUP($A2336,'[1]User Profiles'!$A:$I,7,FALSE)</f>
        <v>35</v>
      </c>
      <c r="G2336" t="str">
        <f>VLOOKUP($A2336,'[1]User Profiles'!$A:$I,8,FALSE)</f>
        <v>Gauteng</v>
      </c>
      <c r="H2336" t="s">
        <v>16</v>
      </c>
      <c r="I2336" s="4">
        <v>42437</v>
      </c>
      <c r="J2336" s="1">
        <v>0.39305555555555555</v>
      </c>
      <c r="K2336" s="1">
        <v>3.4953703703703705E-3</v>
      </c>
      <c r="L2336" s="1" t="str">
        <f t="shared" si="145"/>
        <v>Tuesday</v>
      </c>
      <c r="M2336" t="str">
        <f t="shared" si="144"/>
        <v>March</v>
      </c>
      <c r="N2336" s="2" t="str">
        <f t="shared" si="146"/>
        <v>Morning</v>
      </c>
      <c r="O2336" s="2">
        <v>42437.393055555556</v>
      </c>
      <c r="P2336">
        <v>940281</v>
      </c>
      <c r="Q2336" t="str">
        <f t="shared" si="147"/>
        <v>Other</v>
      </c>
    </row>
    <row r="2337" spans="1:17" x14ac:dyDescent="0.3">
      <c r="A2337">
        <v>440632</v>
      </c>
      <c r="B2337" t="str">
        <f>VLOOKUP($A2337,'[1]User Profiles'!$A:$I,2,FALSE)</f>
        <v>Gretta </v>
      </c>
      <c r="C2337" t="str">
        <f>VLOOKUP($A2337,'[1]User Profiles'!$A:$I,3,FALSE)</f>
        <v>Mosser</v>
      </c>
      <c r="D2337" t="str">
        <f>VLOOKUP($A2337,'[1]User Profiles'!$A:$I,5,FALSE)</f>
        <v>female</v>
      </c>
      <c r="E2337" t="str">
        <f>VLOOKUP($A2337,'[1]User Profiles'!$A:$I,6,FALSE)</f>
        <v>coloured</v>
      </c>
      <c r="F2337">
        <f>VLOOKUP($A2337,'[1]User Profiles'!$A:$I,7,FALSE)</f>
        <v>32</v>
      </c>
      <c r="G2337" t="str">
        <f>VLOOKUP($A2337,'[1]User Profiles'!$A:$I,8,FALSE)</f>
        <v>Western Cape</v>
      </c>
      <c r="H2337" t="s">
        <v>22</v>
      </c>
      <c r="I2337" s="4">
        <v>42392</v>
      </c>
      <c r="J2337" s="1">
        <v>0.39305555555555555</v>
      </c>
      <c r="K2337" s="1">
        <v>1.9560185185185184E-3</v>
      </c>
      <c r="L2337" s="1" t="str">
        <f t="shared" si="145"/>
        <v>Saturday</v>
      </c>
      <c r="M2337" t="str">
        <f t="shared" si="144"/>
        <v>January</v>
      </c>
      <c r="N2337" s="2" t="str">
        <f t="shared" si="146"/>
        <v>Morning</v>
      </c>
      <c r="O2337" s="2">
        <v>42392.393055555556</v>
      </c>
      <c r="P2337">
        <v>440632</v>
      </c>
      <c r="Q2337" t="str">
        <f t="shared" si="147"/>
        <v>Kids</v>
      </c>
    </row>
    <row r="2338" spans="1:17" x14ac:dyDescent="0.3">
      <c r="A2338">
        <v>867351</v>
      </c>
      <c r="B2338" t="str">
        <f>VLOOKUP($A2338,'[1]User Profiles'!$A:$I,2,FALSE)</f>
        <v>Stephen </v>
      </c>
      <c r="C2338" t="str">
        <f>VLOOKUP($A2338,'[1]User Profiles'!$A:$I,3,FALSE)</f>
        <v>Vital</v>
      </c>
      <c r="D2338" t="str">
        <f>VLOOKUP($A2338,'[1]User Profiles'!$A:$I,5,FALSE)</f>
        <v>male</v>
      </c>
      <c r="E2338" t="str">
        <f>VLOOKUP($A2338,'[1]User Profiles'!$A:$I,6,FALSE)</f>
        <v>black</v>
      </c>
      <c r="F2338">
        <f>VLOOKUP($A2338,'[1]User Profiles'!$A:$I,7,FALSE)</f>
        <v>26</v>
      </c>
      <c r="G2338" t="str">
        <f>VLOOKUP($A2338,'[1]User Profiles'!$A:$I,8,FALSE)</f>
        <v>Limpopo</v>
      </c>
      <c r="H2338" t="s">
        <v>22</v>
      </c>
      <c r="I2338" s="4">
        <v>42434</v>
      </c>
      <c r="J2338" s="1">
        <v>0.39305555555555555</v>
      </c>
      <c r="K2338" s="1">
        <v>3.4722222222222224E-4</v>
      </c>
      <c r="L2338" s="1" t="str">
        <f t="shared" si="145"/>
        <v>Saturday</v>
      </c>
      <c r="M2338" t="str">
        <f t="shared" si="144"/>
        <v>March</v>
      </c>
      <c r="N2338" s="2" t="str">
        <f t="shared" si="146"/>
        <v>Morning</v>
      </c>
      <c r="O2338" s="2">
        <v>42434.393055555556</v>
      </c>
      <c r="P2338">
        <v>867351</v>
      </c>
      <c r="Q2338" t="str">
        <f t="shared" si="147"/>
        <v>Kids</v>
      </c>
    </row>
    <row r="2339" spans="1:17" x14ac:dyDescent="0.3">
      <c r="A2339">
        <v>821734</v>
      </c>
      <c r="B2339" t="str">
        <f>VLOOKUP($A2339,'[1]User Profiles'!$A:$I,2,FALSE)</f>
        <v>Earl </v>
      </c>
      <c r="C2339" t="str">
        <f>VLOOKUP($A2339,'[1]User Profiles'!$A:$I,3,FALSE)</f>
        <v>Luthy</v>
      </c>
      <c r="D2339" t="str">
        <f>VLOOKUP($A2339,'[1]User Profiles'!$A:$I,5,FALSE)</f>
        <v>male</v>
      </c>
      <c r="E2339" t="str">
        <f>VLOOKUP($A2339,'[1]User Profiles'!$A:$I,6,FALSE)</f>
        <v>black</v>
      </c>
      <c r="F2339">
        <f>VLOOKUP($A2339,'[1]User Profiles'!$A:$I,7,FALSE)</f>
        <v>27</v>
      </c>
      <c r="G2339" t="str">
        <f>VLOOKUP($A2339,'[1]User Profiles'!$A:$I,8,FALSE)</f>
        <v>Gauteng</v>
      </c>
      <c r="H2339" t="s">
        <v>18</v>
      </c>
      <c r="I2339" s="4">
        <v>42441</v>
      </c>
      <c r="J2339" s="1">
        <v>0.39305555555555555</v>
      </c>
      <c r="K2339" s="1">
        <v>8.0324074074074065E-3</v>
      </c>
      <c r="L2339" s="1" t="str">
        <f t="shared" si="145"/>
        <v>Saturday</v>
      </c>
      <c r="M2339" t="str">
        <f t="shared" si="144"/>
        <v>March</v>
      </c>
      <c r="N2339" s="2" t="str">
        <f t="shared" si="146"/>
        <v>Morning</v>
      </c>
      <c r="O2339" s="2">
        <v>42441.393055555556</v>
      </c>
      <c r="P2339">
        <v>821734</v>
      </c>
      <c r="Q2339" t="str">
        <f t="shared" si="147"/>
        <v>Sports</v>
      </c>
    </row>
    <row r="2340" spans="1:17" x14ac:dyDescent="0.3">
      <c r="A2340">
        <v>588987</v>
      </c>
      <c r="B2340" t="str">
        <f>VLOOKUP($A2340,'[1]User Profiles'!$A:$I,2,FALSE)</f>
        <v>Stefan </v>
      </c>
      <c r="C2340" t="str">
        <f>VLOOKUP($A2340,'[1]User Profiles'!$A:$I,3,FALSE)</f>
        <v>Jacox</v>
      </c>
      <c r="D2340" t="str">
        <f>VLOOKUP($A2340,'[1]User Profiles'!$A:$I,5,FALSE)</f>
        <v>male</v>
      </c>
      <c r="E2340" t="str">
        <f>VLOOKUP($A2340,'[1]User Profiles'!$A:$I,6,FALSE)</f>
        <v>black</v>
      </c>
      <c r="F2340">
        <f>VLOOKUP($A2340,'[1]User Profiles'!$A:$I,7,FALSE)</f>
        <v>48</v>
      </c>
      <c r="G2340" t="str">
        <f>VLOOKUP($A2340,'[1]User Profiles'!$A:$I,8,FALSE)</f>
        <v>Gauteng</v>
      </c>
      <c r="H2340" t="s">
        <v>16</v>
      </c>
      <c r="I2340" s="4">
        <v>42374</v>
      </c>
      <c r="J2340" s="1">
        <v>0.39305555555555555</v>
      </c>
      <c r="K2340" s="1">
        <v>5.2083333333333333E-4</v>
      </c>
      <c r="L2340" s="1" t="str">
        <f t="shared" si="145"/>
        <v>Tuesday</v>
      </c>
      <c r="M2340" t="str">
        <f t="shared" si="144"/>
        <v>January</v>
      </c>
      <c r="N2340" s="2" t="str">
        <f t="shared" si="146"/>
        <v>Morning</v>
      </c>
      <c r="O2340" s="2">
        <v>42374.393055555556</v>
      </c>
      <c r="P2340">
        <v>588987</v>
      </c>
      <c r="Q2340" t="str">
        <f t="shared" si="147"/>
        <v>Other</v>
      </c>
    </row>
    <row r="2341" spans="1:17" x14ac:dyDescent="0.3">
      <c r="A2341">
        <v>833758</v>
      </c>
      <c r="B2341" t="str">
        <f>VLOOKUP($A2341,'[1]User Profiles'!$A:$I,2,FALSE)</f>
        <v>Randy </v>
      </c>
      <c r="C2341" t="str">
        <f>VLOOKUP($A2341,'[1]User Profiles'!$A:$I,3,FALSE)</f>
        <v>Caves</v>
      </c>
      <c r="D2341" t="str">
        <f>VLOOKUP($A2341,'[1]User Profiles'!$A:$I,5,FALSE)</f>
        <v>male</v>
      </c>
      <c r="E2341" t="str">
        <f>VLOOKUP($A2341,'[1]User Profiles'!$A:$I,6,FALSE)</f>
        <v>white</v>
      </c>
      <c r="F2341">
        <f>VLOOKUP($A2341,'[1]User Profiles'!$A:$I,7,FALSE)</f>
        <v>29</v>
      </c>
      <c r="G2341" t="str">
        <f>VLOOKUP($A2341,'[1]User Profiles'!$A:$I,8,FALSE)</f>
        <v>Gauteng</v>
      </c>
      <c r="H2341" t="s">
        <v>18</v>
      </c>
      <c r="I2341" s="4">
        <v>42443</v>
      </c>
      <c r="J2341" s="1">
        <v>0.39305555555555555</v>
      </c>
      <c r="K2341" s="1">
        <v>2.5925925925925925E-3</v>
      </c>
      <c r="L2341" s="1" t="str">
        <f t="shared" si="145"/>
        <v>Monday</v>
      </c>
      <c r="M2341" t="str">
        <f t="shared" si="144"/>
        <v>March</v>
      </c>
      <c r="N2341" s="2" t="str">
        <f t="shared" si="146"/>
        <v>Morning</v>
      </c>
      <c r="O2341" s="2">
        <v>42443.393055555556</v>
      </c>
      <c r="P2341">
        <v>833758</v>
      </c>
      <c r="Q2341" t="str">
        <f t="shared" si="147"/>
        <v>Sports</v>
      </c>
    </row>
    <row r="2342" spans="1:17" x14ac:dyDescent="0.3">
      <c r="A2342">
        <v>866270</v>
      </c>
      <c r="B2342" t="str">
        <f>VLOOKUP($A2342,'[1]User Profiles'!$A:$I,2,FALSE)</f>
        <v>Jared </v>
      </c>
      <c r="C2342" t="str">
        <f>VLOOKUP($A2342,'[1]User Profiles'!$A:$I,3,FALSE)</f>
        <v>Caves</v>
      </c>
      <c r="D2342" t="str">
        <f>VLOOKUP($A2342,'[1]User Profiles'!$A:$I,5,FALSE)</f>
        <v>male</v>
      </c>
      <c r="E2342" t="str">
        <f>VLOOKUP($A2342,'[1]User Profiles'!$A:$I,6,FALSE)</f>
        <v>indian_asian</v>
      </c>
      <c r="F2342">
        <f>VLOOKUP($A2342,'[1]User Profiles'!$A:$I,7,FALSE)</f>
        <v>32</v>
      </c>
      <c r="G2342" t="str">
        <f>VLOOKUP($A2342,'[1]User Profiles'!$A:$I,8,FALSE)</f>
        <v>Gauteng</v>
      </c>
      <c r="H2342" t="s">
        <v>22</v>
      </c>
      <c r="I2342" s="4">
        <v>42448</v>
      </c>
      <c r="J2342" s="1">
        <v>0.39374999999999999</v>
      </c>
      <c r="K2342" s="1">
        <v>1.4108796296296295E-2</v>
      </c>
      <c r="L2342" s="1" t="str">
        <f t="shared" si="145"/>
        <v>Saturday</v>
      </c>
      <c r="M2342" t="str">
        <f t="shared" si="144"/>
        <v>March</v>
      </c>
      <c r="N2342" s="2" t="str">
        <f t="shared" si="146"/>
        <v>Morning</v>
      </c>
      <c r="O2342" s="2">
        <v>42448.393750000003</v>
      </c>
      <c r="P2342">
        <v>866270</v>
      </c>
      <c r="Q2342" t="str">
        <f t="shared" si="147"/>
        <v>Kids</v>
      </c>
    </row>
    <row r="2343" spans="1:17" x14ac:dyDescent="0.3">
      <c r="A2343">
        <v>771945</v>
      </c>
      <c r="B2343" t="str">
        <f>VLOOKUP($A2343,'[1]User Profiles'!$A:$I,2,FALSE)</f>
        <v>Markus </v>
      </c>
      <c r="C2343" t="str">
        <f>VLOOKUP($A2343,'[1]User Profiles'!$A:$I,3,FALSE)</f>
        <v>Sieren</v>
      </c>
      <c r="D2343" t="str">
        <f>VLOOKUP($A2343,'[1]User Profiles'!$A:$I,5,FALSE)</f>
        <v>male</v>
      </c>
      <c r="E2343" t="str">
        <f>VLOOKUP($A2343,'[1]User Profiles'!$A:$I,6,FALSE)</f>
        <v>black</v>
      </c>
      <c r="F2343">
        <f>VLOOKUP($A2343,'[1]User Profiles'!$A:$I,7,FALSE)</f>
        <v>32</v>
      </c>
      <c r="G2343" t="str">
        <f>VLOOKUP($A2343,'[1]User Profiles'!$A:$I,8,FALSE)</f>
        <v>Kwazulu Natal</v>
      </c>
      <c r="H2343" t="s">
        <v>23</v>
      </c>
      <c r="I2343" s="4">
        <v>42396</v>
      </c>
      <c r="J2343" s="1">
        <v>0.39374999999999999</v>
      </c>
      <c r="K2343" s="1">
        <v>6.076388888888889E-4</v>
      </c>
      <c r="L2343" s="1" t="str">
        <f t="shared" si="145"/>
        <v>Wednesday</v>
      </c>
      <c r="M2343" t="str">
        <f t="shared" si="144"/>
        <v>January</v>
      </c>
      <c r="N2343" s="2" t="str">
        <f t="shared" si="146"/>
        <v>Morning</v>
      </c>
      <c r="O2343" s="2">
        <v>42396.393750000003</v>
      </c>
      <c r="P2343">
        <v>771945</v>
      </c>
      <c r="Q2343" t="str">
        <f t="shared" si="147"/>
        <v>Entertainment</v>
      </c>
    </row>
    <row r="2344" spans="1:17" x14ac:dyDescent="0.3">
      <c r="A2344">
        <v>882584</v>
      </c>
      <c r="B2344" t="str">
        <f>VLOOKUP($A2344,'[1]User Profiles'!$A:$I,2,FALSE)</f>
        <v>Len </v>
      </c>
      <c r="C2344" t="str">
        <f>VLOOKUP($A2344,'[1]User Profiles'!$A:$I,3,FALSE)</f>
        <v>Langenfeld</v>
      </c>
      <c r="D2344" t="str">
        <f>VLOOKUP($A2344,'[1]User Profiles'!$A:$I,5,FALSE)</f>
        <v>male</v>
      </c>
      <c r="E2344" t="str">
        <f>VLOOKUP($A2344,'[1]User Profiles'!$A:$I,6,FALSE)</f>
        <v>indian_asian</v>
      </c>
      <c r="F2344">
        <f>VLOOKUP($A2344,'[1]User Profiles'!$A:$I,7,FALSE)</f>
        <v>30</v>
      </c>
      <c r="G2344" t="str">
        <f>VLOOKUP($A2344,'[1]User Profiles'!$A:$I,8,FALSE)</f>
        <v>Gauteng</v>
      </c>
      <c r="H2344" t="s">
        <v>20</v>
      </c>
      <c r="I2344" s="4">
        <v>42448</v>
      </c>
      <c r="J2344" s="1">
        <v>0.39374999999999999</v>
      </c>
      <c r="K2344" s="1">
        <v>2.0833333333333335E-4</v>
      </c>
      <c r="L2344" s="1" t="str">
        <f t="shared" si="145"/>
        <v>Saturday</v>
      </c>
      <c r="M2344" t="str">
        <f t="shared" si="144"/>
        <v>March</v>
      </c>
      <c r="N2344" s="2" t="str">
        <f t="shared" si="146"/>
        <v>Morning</v>
      </c>
      <c r="O2344" s="2">
        <v>42448.393750000003</v>
      </c>
      <c r="P2344">
        <v>882584</v>
      </c>
      <c r="Q2344" t="str">
        <f t="shared" si="147"/>
        <v>Other</v>
      </c>
    </row>
    <row r="2345" spans="1:17" x14ac:dyDescent="0.3">
      <c r="A2345">
        <v>777486</v>
      </c>
      <c r="B2345" t="str">
        <f>VLOOKUP($A2345,'[1]User Profiles'!$A:$I,2,FALSE)</f>
        <v>Lloyd </v>
      </c>
      <c r="C2345" t="str">
        <f>VLOOKUP($A2345,'[1]User Profiles'!$A:$I,3,FALSE)</f>
        <v>Styer</v>
      </c>
      <c r="D2345" t="str">
        <f>VLOOKUP($A2345,'[1]User Profiles'!$A:$I,5,FALSE)</f>
        <v>male</v>
      </c>
      <c r="E2345" t="str">
        <f>VLOOKUP($A2345,'[1]User Profiles'!$A:$I,6,FALSE)</f>
        <v>black</v>
      </c>
      <c r="F2345">
        <f>VLOOKUP($A2345,'[1]User Profiles'!$A:$I,7,FALSE)</f>
        <v>35</v>
      </c>
      <c r="G2345" t="str">
        <f>VLOOKUP($A2345,'[1]User Profiles'!$A:$I,8,FALSE)</f>
        <v>Mpumalanga</v>
      </c>
      <c r="H2345" t="s">
        <v>23</v>
      </c>
      <c r="I2345" s="4">
        <v>42397</v>
      </c>
      <c r="J2345" s="1">
        <v>0.39374999999999999</v>
      </c>
      <c r="K2345" s="1">
        <v>4.8032407407407407E-3</v>
      </c>
      <c r="L2345" s="1" t="str">
        <f t="shared" si="145"/>
        <v>Thursday</v>
      </c>
      <c r="M2345" t="str">
        <f t="shared" si="144"/>
        <v>January</v>
      </c>
      <c r="N2345" s="2" t="str">
        <f t="shared" si="146"/>
        <v>Morning</v>
      </c>
      <c r="O2345" s="2">
        <v>42397.393750000003</v>
      </c>
      <c r="P2345">
        <v>777486</v>
      </c>
      <c r="Q2345" t="str">
        <f t="shared" si="147"/>
        <v>Entertainment</v>
      </c>
    </row>
    <row r="2346" spans="1:17" x14ac:dyDescent="0.3">
      <c r="A2346">
        <v>2360820</v>
      </c>
      <c r="B2346" t="str">
        <f>VLOOKUP($A2346,'[1]User Profiles'!$A:$I,2,FALSE)</f>
        <v>Claud </v>
      </c>
      <c r="C2346" t="str">
        <f>VLOOKUP($A2346,'[1]User Profiles'!$A:$I,3,FALSE)</f>
        <v>Slane</v>
      </c>
      <c r="D2346" t="str">
        <f>VLOOKUP($A2346,'[1]User Profiles'!$A:$I,5,FALSE)</f>
        <v>male</v>
      </c>
      <c r="E2346" t="str">
        <f>VLOOKUP($A2346,'[1]User Profiles'!$A:$I,6,FALSE)</f>
        <v>black</v>
      </c>
      <c r="F2346">
        <f>VLOOKUP($A2346,'[1]User Profiles'!$A:$I,7,FALSE)</f>
        <v>47</v>
      </c>
      <c r="G2346" t="str">
        <f>VLOOKUP($A2346,'[1]User Profiles'!$A:$I,8,FALSE)</f>
        <v>North West</v>
      </c>
      <c r="H2346" t="s">
        <v>25</v>
      </c>
      <c r="I2346" s="4">
        <v>42392</v>
      </c>
      <c r="J2346" s="1">
        <v>0.39374999999999999</v>
      </c>
      <c r="K2346" s="1">
        <v>8.9814814814814809E-3</v>
      </c>
      <c r="L2346" s="1" t="str">
        <f t="shared" si="145"/>
        <v>Saturday</v>
      </c>
      <c r="M2346" t="str">
        <f t="shared" si="144"/>
        <v>January</v>
      </c>
      <c r="N2346" s="2" t="str">
        <f t="shared" si="146"/>
        <v>Morning</v>
      </c>
      <c r="O2346" s="2">
        <v>42392.393750000003</v>
      </c>
      <c r="P2346">
        <v>2360820</v>
      </c>
      <c r="Q2346" t="str">
        <f t="shared" si="147"/>
        <v>Sports</v>
      </c>
    </row>
    <row r="2347" spans="1:17" x14ac:dyDescent="0.3">
      <c r="A2347">
        <v>833106</v>
      </c>
      <c r="B2347" t="str">
        <f>VLOOKUP($A2347,'[1]User Profiles'!$A:$I,2,FALSE)</f>
        <v>Lucas </v>
      </c>
      <c r="C2347" t="str">
        <f>VLOOKUP($A2347,'[1]User Profiles'!$A:$I,3,FALSE)</f>
        <v>Hoadley</v>
      </c>
      <c r="D2347" t="str">
        <f>VLOOKUP($A2347,'[1]User Profiles'!$A:$I,5,FALSE)</f>
        <v>male</v>
      </c>
      <c r="E2347" t="str">
        <f>VLOOKUP($A2347,'[1]User Profiles'!$A:$I,6,FALSE)</f>
        <v>white</v>
      </c>
      <c r="F2347">
        <f>VLOOKUP($A2347,'[1]User Profiles'!$A:$I,7,FALSE)</f>
        <v>24</v>
      </c>
      <c r="G2347" t="str">
        <f>VLOOKUP($A2347,'[1]User Profiles'!$A:$I,8,FALSE)</f>
        <v>Free State</v>
      </c>
      <c r="H2347" t="s">
        <v>18</v>
      </c>
      <c r="I2347" s="4">
        <v>42431</v>
      </c>
      <c r="J2347" s="1">
        <v>0.39374999999999999</v>
      </c>
      <c r="K2347" s="1">
        <v>1.273148148148148E-3</v>
      </c>
      <c r="L2347" s="1" t="str">
        <f t="shared" si="145"/>
        <v>Wednesday</v>
      </c>
      <c r="M2347" t="str">
        <f t="shared" si="144"/>
        <v>March</v>
      </c>
      <c r="N2347" s="2" t="str">
        <f t="shared" si="146"/>
        <v>Morning</v>
      </c>
      <c r="O2347" s="2">
        <v>42431.393750000003</v>
      </c>
      <c r="P2347">
        <v>833106</v>
      </c>
      <c r="Q2347" t="str">
        <f t="shared" si="147"/>
        <v>Sports</v>
      </c>
    </row>
    <row r="2348" spans="1:17" x14ac:dyDescent="0.3">
      <c r="A2348">
        <v>907277</v>
      </c>
      <c r="B2348" t="str">
        <f>VLOOKUP($A2348,'[1]User Profiles'!$A:$I,2,FALSE)</f>
        <v>Valentine </v>
      </c>
      <c r="C2348" t="str">
        <f>VLOOKUP($A2348,'[1]User Profiles'!$A:$I,3,FALSE)</f>
        <v>Styer</v>
      </c>
      <c r="D2348" t="str">
        <f>VLOOKUP($A2348,'[1]User Profiles'!$A:$I,5,FALSE)</f>
        <v>male</v>
      </c>
      <c r="E2348" t="str">
        <f>VLOOKUP($A2348,'[1]User Profiles'!$A:$I,6,FALSE)</f>
        <v>indian_asian</v>
      </c>
      <c r="F2348">
        <f>VLOOKUP($A2348,'[1]User Profiles'!$A:$I,7,FALSE)</f>
        <v>28</v>
      </c>
      <c r="G2348" t="str">
        <f>VLOOKUP($A2348,'[1]User Profiles'!$A:$I,8,FALSE)</f>
        <v>Gauteng</v>
      </c>
      <c r="H2348" t="s">
        <v>20</v>
      </c>
      <c r="I2348" s="4">
        <v>42453</v>
      </c>
      <c r="J2348" s="1">
        <v>0.39374999999999999</v>
      </c>
      <c r="K2348" s="1">
        <v>4.1134259259259259E-2</v>
      </c>
      <c r="L2348" s="1" t="str">
        <f t="shared" si="145"/>
        <v>Thursday</v>
      </c>
      <c r="M2348" t="str">
        <f t="shared" si="144"/>
        <v>March</v>
      </c>
      <c r="N2348" s="2" t="str">
        <f t="shared" si="146"/>
        <v>Morning</v>
      </c>
      <c r="O2348" s="2">
        <v>42453.393750000003</v>
      </c>
      <c r="P2348">
        <v>907277</v>
      </c>
      <c r="Q2348" t="str">
        <f t="shared" si="147"/>
        <v>Other</v>
      </c>
    </row>
    <row r="2349" spans="1:17" x14ac:dyDescent="0.3">
      <c r="A2349">
        <v>770963</v>
      </c>
      <c r="B2349" t="str">
        <f>VLOOKUP($A2349,'[1]User Profiles'!$A:$I,2,FALSE)</f>
        <v>None</v>
      </c>
      <c r="C2349" t="str">
        <f>VLOOKUP($A2349,'[1]User Profiles'!$A:$I,3,FALSE)</f>
        <v>None</v>
      </c>
      <c r="D2349" t="str">
        <f>VLOOKUP($A2349,'[1]User Profiles'!$A:$I,5,FALSE)</f>
        <v>None</v>
      </c>
      <c r="E2349" t="str">
        <f>VLOOKUP($A2349,'[1]User Profiles'!$A:$I,6,FALSE)</f>
        <v>None</v>
      </c>
      <c r="F2349">
        <f>VLOOKUP($A2349,'[1]User Profiles'!$A:$I,7,FALSE)</f>
        <v>0</v>
      </c>
      <c r="G2349" t="str">
        <f>VLOOKUP($A2349,'[1]User Profiles'!$A:$I,8,FALSE)</f>
        <v>None</v>
      </c>
      <c r="H2349" t="s">
        <v>18</v>
      </c>
      <c r="I2349" s="4">
        <v>42425</v>
      </c>
      <c r="J2349" s="1">
        <v>0.39444444444444443</v>
      </c>
      <c r="K2349" s="1">
        <v>4.2824074074074075E-3</v>
      </c>
      <c r="L2349" s="1" t="str">
        <f t="shared" si="145"/>
        <v>Thursday</v>
      </c>
      <c r="M2349" t="str">
        <f t="shared" si="144"/>
        <v>February</v>
      </c>
      <c r="N2349" s="2" t="str">
        <f t="shared" si="146"/>
        <v>Morning</v>
      </c>
      <c r="O2349" s="2">
        <v>42425.394444444442</v>
      </c>
      <c r="P2349">
        <v>770963</v>
      </c>
      <c r="Q2349" t="str">
        <f t="shared" si="147"/>
        <v>Sports</v>
      </c>
    </row>
    <row r="2350" spans="1:17" x14ac:dyDescent="0.3">
      <c r="A2350">
        <v>939602</v>
      </c>
      <c r="B2350" t="str">
        <f>VLOOKUP($A2350,'[1]User Profiles'!$A:$I,2,FALSE)</f>
        <v>Lane </v>
      </c>
      <c r="C2350" t="str">
        <f>VLOOKUP($A2350,'[1]User Profiles'!$A:$I,3,FALSE)</f>
        <v>Mastrangelo</v>
      </c>
      <c r="D2350" t="str">
        <f>VLOOKUP($A2350,'[1]User Profiles'!$A:$I,5,FALSE)</f>
        <v>male</v>
      </c>
      <c r="E2350" t="str">
        <f>VLOOKUP($A2350,'[1]User Profiles'!$A:$I,6,FALSE)</f>
        <v>coloured</v>
      </c>
      <c r="F2350">
        <f>VLOOKUP($A2350,'[1]User Profiles'!$A:$I,7,FALSE)</f>
        <v>18</v>
      </c>
      <c r="G2350" t="str">
        <f>VLOOKUP($A2350,'[1]User Profiles'!$A:$I,8,FALSE)</f>
        <v>Eastern Cape</v>
      </c>
      <c r="H2350" t="s">
        <v>19</v>
      </c>
      <c r="I2350" s="4">
        <v>42458</v>
      </c>
      <c r="J2350" s="1">
        <v>0.39444444444444443</v>
      </c>
      <c r="K2350" s="1">
        <v>3.1250000000000002E-3</v>
      </c>
      <c r="L2350" s="1" t="str">
        <f t="shared" si="145"/>
        <v>Tuesday</v>
      </c>
      <c r="M2350" t="str">
        <f t="shared" si="144"/>
        <v>March</v>
      </c>
      <c r="N2350" s="2" t="str">
        <f t="shared" si="146"/>
        <v>Morning</v>
      </c>
      <c r="O2350" s="2">
        <v>42458.394444444442</v>
      </c>
      <c r="P2350">
        <v>939602</v>
      </c>
      <c r="Q2350" t="str">
        <f t="shared" si="147"/>
        <v>Entertainment</v>
      </c>
    </row>
    <row r="2351" spans="1:17" x14ac:dyDescent="0.3">
      <c r="A2351">
        <v>771856</v>
      </c>
      <c r="B2351" t="str">
        <f>VLOOKUP($A2351,'[1]User Profiles'!$A:$I,2,FALSE)</f>
        <v>Charlie </v>
      </c>
      <c r="C2351" t="str">
        <f>VLOOKUP($A2351,'[1]User Profiles'!$A:$I,3,FALSE)</f>
        <v>Nicholls</v>
      </c>
      <c r="D2351" t="str">
        <f>VLOOKUP($A2351,'[1]User Profiles'!$A:$I,5,FALSE)</f>
        <v>male</v>
      </c>
      <c r="E2351" t="str">
        <f>VLOOKUP($A2351,'[1]User Profiles'!$A:$I,6,FALSE)</f>
        <v>None</v>
      </c>
      <c r="F2351">
        <f>VLOOKUP($A2351,'[1]User Profiles'!$A:$I,7,FALSE)</f>
        <v>24</v>
      </c>
      <c r="G2351" t="str">
        <f>VLOOKUP($A2351,'[1]User Profiles'!$A:$I,8,FALSE)</f>
        <v>Kwazulu Natal</v>
      </c>
      <c r="H2351" t="s">
        <v>17</v>
      </c>
      <c r="I2351" s="4">
        <v>42406</v>
      </c>
      <c r="J2351" s="1">
        <v>0.39444444444444443</v>
      </c>
      <c r="K2351" s="1">
        <v>1.4583333333333332E-3</v>
      </c>
      <c r="L2351" s="1" t="str">
        <f t="shared" si="145"/>
        <v>Saturday</v>
      </c>
      <c r="M2351" t="str">
        <f t="shared" si="144"/>
        <v>February</v>
      </c>
      <c r="N2351" s="2" t="str">
        <f t="shared" si="146"/>
        <v>Morning</v>
      </c>
      <c r="O2351" s="2">
        <v>42406.394444444442</v>
      </c>
      <c r="P2351">
        <v>771856</v>
      </c>
      <c r="Q2351" t="str">
        <f t="shared" si="147"/>
        <v>Other</v>
      </c>
    </row>
    <row r="2352" spans="1:17" x14ac:dyDescent="0.3">
      <c r="A2352">
        <v>866231</v>
      </c>
      <c r="B2352" t="str">
        <f>VLOOKUP($A2352,'[1]User Profiles'!$A:$I,2,FALSE)</f>
        <v>Markus </v>
      </c>
      <c r="C2352" t="str">
        <f>VLOOKUP($A2352,'[1]User Profiles'!$A:$I,3,FALSE)</f>
        <v>Pascarella</v>
      </c>
      <c r="D2352" t="str">
        <f>VLOOKUP($A2352,'[1]User Profiles'!$A:$I,5,FALSE)</f>
        <v>male</v>
      </c>
      <c r="E2352" t="str">
        <f>VLOOKUP($A2352,'[1]User Profiles'!$A:$I,6,FALSE)</f>
        <v>coloured</v>
      </c>
      <c r="F2352">
        <f>VLOOKUP($A2352,'[1]User Profiles'!$A:$I,7,FALSE)</f>
        <v>35</v>
      </c>
      <c r="G2352" t="str">
        <f>VLOOKUP($A2352,'[1]User Profiles'!$A:$I,8,FALSE)</f>
        <v>Western Cape</v>
      </c>
      <c r="H2352" t="s">
        <v>18</v>
      </c>
      <c r="I2352" s="4">
        <v>42434</v>
      </c>
      <c r="J2352" s="1">
        <v>0.39444444444444443</v>
      </c>
      <c r="K2352" s="1">
        <v>5.9953703703703697E-3</v>
      </c>
      <c r="L2352" s="1" t="str">
        <f t="shared" si="145"/>
        <v>Saturday</v>
      </c>
      <c r="M2352" t="str">
        <f t="shared" si="144"/>
        <v>March</v>
      </c>
      <c r="N2352" s="2" t="str">
        <f t="shared" si="146"/>
        <v>Morning</v>
      </c>
      <c r="O2352" s="2">
        <v>42434.394444444442</v>
      </c>
      <c r="P2352">
        <v>866231</v>
      </c>
      <c r="Q2352" t="str">
        <f t="shared" si="147"/>
        <v>Sports</v>
      </c>
    </row>
    <row r="2353" spans="1:17" x14ac:dyDescent="0.3">
      <c r="A2353">
        <v>220098</v>
      </c>
      <c r="B2353" t="str">
        <f>VLOOKUP($A2353,'[1]User Profiles'!$A:$I,2,FALSE)</f>
        <v>Romeo </v>
      </c>
      <c r="C2353" t="str">
        <f>VLOOKUP($A2353,'[1]User Profiles'!$A:$I,3,FALSE)</f>
        <v>Singer</v>
      </c>
      <c r="D2353" t="str">
        <f>VLOOKUP($A2353,'[1]User Profiles'!$A:$I,5,FALSE)</f>
        <v>male</v>
      </c>
      <c r="E2353" t="str">
        <f>VLOOKUP($A2353,'[1]User Profiles'!$A:$I,6,FALSE)</f>
        <v>white</v>
      </c>
      <c r="F2353">
        <f>VLOOKUP($A2353,'[1]User Profiles'!$A:$I,7,FALSE)</f>
        <v>21</v>
      </c>
      <c r="G2353" t="str">
        <f>VLOOKUP($A2353,'[1]User Profiles'!$A:$I,8,FALSE)</f>
        <v>Eastern Cape</v>
      </c>
      <c r="H2353" t="s">
        <v>26</v>
      </c>
      <c r="I2353" s="4">
        <v>42460</v>
      </c>
      <c r="J2353" s="1">
        <v>0.39444444444444443</v>
      </c>
      <c r="K2353" s="1">
        <v>4.6296296296296293E-4</v>
      </c>
      <c r="L2353" s="1" t="str">
        <f t="shared" si="145"/>
        <v>Thursday</v>
      </c>
      <c r="M2353" t="str">
        <f t="shared" si="144"/>
        <v>March</v>
      </c>
      <c r="N2353" s="2" t="str">
        <f t="shared" si="146"/>
        <v>Morning</v>
      </c>
      <c r="O2353" s="2">
        <v>42460.394444444442</v>
      </c>
      <c r="P2353">
        <v>220098</v>
      </c>
      <c r="Q2353" t="str">
        <f t="shared" si="147"/>
        <v>Entertainment</v>
      </c>
    </row>
    <row r="2354" spans="1:17" x14ac:dyDescent="0.3">
      <c r="A2354">
        <v>893094</v>
      </c>
      <c r="B2354" t="str">
        <f>VLOOKUP($A2354,'[1]User Profiles'!$A:$I,2,FALSE)</f>
        <v>Torrie </v>
      </c>
      <c r="C2354" t="str">
        <f>VLOOKUP($A2354,'[1]User Profiles'!$A:$I,3,FALSE)</f>
        <v>Mcclaine</v>
      </c>
      <c r="D2354" t="str">
        <f>VLOOKUP($A2354,'[1]User Profiles'!$A:$I,5,FALSE)</f>
        <v>female</v>
      </c>
      <c r="E2354" t="str">
        <f>VLOOKUP($A2354,'[1]User Profiles'!$A:$I,6,FALSE)</f>
        <v>coloured</v>
      </c>
      <c r="F2354">
        <f>VLOOKUP($A2354,'[1]User Profiles'!$A:$I,7,FALSE)</f>
        <v>33</v>
      </c>
      <c r="G2354" t="str">
        <f>VLOOKUP($A2354,'[1]User Profiles'!$A:$I,8,FALSE)</f>
        <v>Gauteng</v>
      </c>
      <c r="H2354" t="s">
        <v>18</v>
      </c>
      <c r="I2354" s="4">
        <v>42444</v>
      </c>
      <c r="J2354" s="1">
        <v>0.39444444444444443</v>
      </c>
      <c r="K2354" s="1">
        <v>7.2916666666666659E-3</v>
      </c>
      <c r="L2354" s="1" t="str">
        <f t="shared" si="145"/>
        <v>Tuesday</v>
      </c>
      <c r="M2354" t="str">
        <f t="shared" si="144"/>
        <v>March</v>
      </c>
      <c r="N2354" s="2" t="str">
        <f t="shared" si="146"/>
        <v>Morning</v>
      </c>
      <c r="O2354" s="2">
        <v>42444.394444444442</v>
      </c>
      <c r="P2354">
        <v>893094</v>
      </c>
      <c r="Q2354" t="str">
        <f t="shared" si="147"/>
        <v>Sports</v>
      </c>
    </row>
    <row r="2355" spans="1:17" x14ac:dyDescent="0.3">
      <c r="A2355">
        <v>821120</v>
      </c>
      <c r="B2355" t="str">
        <f>VLOOKUP($A2355,'[1]User Profiles'!$A:$I,2,FALSE)</f>
        <v>None</v>
      </c>
      <c r="C2355" t="str">
        <f>VLOOKUP($A2355,'[1]User Profiles'!$A:$I,3,FALSE)</f>
        <v>None</v>
      </c>
      <c r="D2355" t="str">
        <f>VLOOKUP($A2355,'[1]User Profiles'!$A:$I,5,FALSE)</f>
        <v>None</v>
      </c>
      <c r="E2355" t="str">
        <f>VLOOKUP($A2355,'[1]User Profiles'!$A:$I,6,FALSE)</f>
        <v>None</v>
      </c>
      <c r="F2355">
        <f>VLOOKUP($A2355,'[1]User Profiles'!$A:$I,7,FALSE)</f>
        <v>0</v>
      </c>
      <c r="G2355" t="str">
        <f>VLOOKUP($A2355,'[1]User Profiles'!$A:$I,8,FALSE)</f>
        <v>None</v>
      </c>
      <c r="H2355" t="s">
        <v>18</v>
      </c>
      <c r="I2355" s="4">
        <v>42431</v>
      </c>
      <c r="J2355" s="1">
        <v>0.39444444444444443</v>
      </c>
      <c r="K2355" s="1">
        <v>5.5787037037037038E-3</v>
      </c>
      <c r="L2355" s="1" t="str">
        <f t="shared" si="145"/>
        <v>Wednesday</v>
      </c>
      <c r="M2355" t="str">
        <f t="shared" si="144"/>
        <v>March</v>
      </c>
      <c r="N2355" s="2" t="str">
        <f t="shared" si="146"/>
        <v>Morning</v>
      </c>
      <c r="O2355" s="2">
        <v>42431.394444444442</v>
      </c>
      <c r="P2355">
        <v>821120</v>
      </c>
      <c r="Q2355" t="str">
        <f t="shared" si="147"/>
        <v>Sports</v>
      </c>
    </row>
    <row r="2356" spans="1:17" x14ac:dyDescent="0.3">
      <c r="A2356">
        <v>772798</v>
      </c>
      <c r="B2356" t="str">
        <f>VLOOKUP($A2356,'[1]User Profiles'!$A:$I,2,FALSE)</f>
        <v>Robby </v>
      </c>
      <c r="C2356" t="str">
        <f>VLOOKUP($A2356,'[1]User Profiles'!$A:$I,3,FALSE)</f>
        <v>Mcculloch</v>
      </c>
      <c r="D2356" t="str">
        <f>VLOOKUP($A2356,'[1]User Profiles'!$A:$I,5,FALSE)</f>
        <v>male</v>
      </c>
      <c r="E2356" t="str">
        <f>VLOOKUP($A2356,'[1]User Profiles'!$A:$I,6,FALSE)</f>
        <v>black</v>
      </c>
      <c r="F2356">
        <f>VLOOKUP($A2356,'[1]User Profiles'!$A:$I,7,FALSE)</f>
        <v>42</v>
      </c>
      <c r="G2356" t="str">
        <f>VLOOKUP($A2356,'[1]User Profiles'!$A:$I,8,FALSE)</f>
        <v>Kwazulu Natal</v>
      </c>
      <c r="H2356" t="s">
        <v>16</v>
      </c>
      <c r="I2356" s="4">
        <v>42390</v>
      </c>
      <c r="J2356" s="1">
        <v>0.39444444444444443</v>
      </c>
      <c r="K2356" s="1">
        <v>1.3078703703703705E-3</v>
      </c>
      <c r="L2356" s="1" t="str">
        <f t="shared" si="145"/>
        <v>Thursday</v>
      </c>
      <c r="M2356" t="str">
        <f t="shared" si="144"/>
        <v>January</v>
      </c>
      <c r="N2356" s="2" t="str">
        <f t="shared" si="146"/>
        <v>Morning</v>
      </c>
      <c r="O2356" s="2">
        <v>42390.394444444442</v>
      </c>
      <c r="P2356">
        <v>772798</v>
      </c>
      <c r="Q2356" t="str">
        <f t="shared" si="147"/>
        <v>Other</v>
      </c>
    </row>
    <row r="2357" spans="1:17" x14ac:dyDescent="0.3">
      <c r="A2357">
        <v>2422825</v>
      </c>
      <c r="B2357" t="str">
        <f>VLOOKUP($A2357,'[1]User Profiles'!$A:$I,2,FALSE)</f>
        <v>Charlie </v>
      </c>
      <c r="C2357" t="str">
        <f>VLOOKUP($A2357,'[1]User Profiles'!$A:$I,3,FALSE)</f>
        <v>Arrieta</v>
      </c>
      <c r="D2357" t="str">
        <f>VLOOKUP($A2357,'[1]User Profiles'!$A:$I,5,FALSE)</f>
        <v>male</v>
      </c>
      <c r="E2357" t="str">
        <f>VLOOKUP($A2357,'[1]User Profiles'!$A:$I,6,FALSE)</f>
        <v>indian_asian</v>
      </c>
      <c r="F2357">
        <f>VLOOKUP($A2357,'[1]User Profiles'!$A:$I,7,FALSE)</f>
        <v>37</v>
      </c>
      <c r="G2357" t="str">
        <f>VLOOKUP($A2357,'[1]User Profiles'!$A:$I,8,FALSE)</f>
        <v>Free State</v>
      </c>
      <c r="H2357" t="s">
        <v>18</v>
      </c>
      <c r="I2357" s="4">
        <v>42441</v>
      </c>
      <c r="J2357" s="1">
        <v>0.39444444444444443</v>
      </c>
      <c r="K2357" s="1">
        <v>9.0300925925925923E-2</v>
      </c>
      <c r="L2357" s="1" t="str">
        <f t="shared" si="145"/>
        <v>Saturday</v>
      </c>
      <c r="M2357" t="str">
        <f t="shared" si="144"/>
        <v>March</v>
      </c>
      <c r="N2357" s="2" t="str">
        <f t="shared" si="146"/>
        <v>Morning</v>
      </c>
      <c r="O2357" s="2">
        <v>42441.394444444442</v>
      </c>
      <c r="P2357">
        <v>2384970</v>
      </c>
      <c r="Q2357" t="str">
        <f t="shared" si="147"/>
        <v>Sports</v>
      </c>
    </row>
    <row r="2358" spans="1:17" x14ac:dyDescent="0.3">
      <c r="A2358">
        <v>1120547</v>
      </c>
      <c r="B2358" t="str">
        <f>VLOOKUP($A2358,'[1]User Profiles'!$A:$I,2,FALSE)</f>
        <v>Seema </v>
      </c>
      <c r="C2358" t="str">
        <f>VLOOKUP($A2358,'[1]User Profiles'!$A:$I,3,FALSE)</f>
        <v>Fudge</v>
      </c>
      <c r="D2358" t="str">
        <f>VLOOKUP($A2358,'[1]User Profiles'!$A:$I,5,FALSE)</f>
        <v>female</v>
      </c>
      <c r="E2358" t="str">
        <f>VLOOKUP($A2358,'[1]User Profiles'!$A:$I,6,FALSE)</f>
        <v>coloured</v>
      </c>
      <c r="F2358">
        <f>VLOOKUP($A2358,'[1]User Profiles'!$A:$I,7,FALSE)</f>
        <v>23</v>
      </c>
      <c r="G2358" t="str">
        <f>VLOOKUP($A2358,'[1]User Profiles'!$A:$I,8,FALSE)</f>
        <v>Western Cape</v>
      </c>
      <c r="H2358" t="s">
        <v>25</v>
      </c>
      <c r="I2358" s="4">
        <v>42439</v>
      </c>
      <c r="J2358" s="1">
        <v>0.39444444444444443</v>
      </c>
      <c r="K2358" s="1">
        <v>0</v>
      </c>
      <c r="L2358" s="1" t="str">
        <f t="shared" si="145"/>
        <v>Thursday</v>
      </c>
      <c r="M2358" t="str">
        <f t="shared" si="144"/>
        <v>March</v>
      </c>
      <c r="N2358" s="2" t="str">
        <f t="shared" si="146"/>
        <v>Morning</v>
      </c>
      <c r="O2358" s="2">
        <v>42439.394444444442</v>
      </c>
      <c r="P2358">
        <v>1109583</v>
      </c>
      <c r="Q2358" t="str">
        <f t="shared" si="147"/>
        <v>Sports</v>
      </c>
    </row>
    <row r="2359" spans="1:17" x14ac:dyDescent="0.3">
      <c r="A2359">
        <v>809056</v>
      </c>
      <c r="B2359" t="str">
        <f>VLOOKUP($A2359,'[1]User Profiles'!$A:$I,2,FALSE)</f>
        <v>Randy </v>
      </c>
      <c r="C2359" t="str">
        <f>VLOOKUP($A2359,'[1]User Profiles'!$A:$I,3,FALSE)</f>
        <v>Mina</v>
      </c>
      <c r="D2359" t="str">
        <f>VLOOKUP($A2359,'[1]User Profiles'!$A:$I,5,FALSE)</f>
        <v>male</v>
      </c>
      <c r="E2359" t="str">
        <f>VLOOKUP($A2359,'[1]User Profiles'!$A:$I,6,FALSE)</f>
        <v>coloured</v>
      </c>
      <c r="F2359">
        <f>VLOOKUP($A2359,'[1]User Profiles'!$A:$I,7,FALSE)</f>
        <v>43</v>
      </c>
      <c r="G2359" t="str">
        <f>VLOOKUP($A2359,'[1]User Profiles'!$A:$I,8,FALSE)</f>
        <v>Western Cape</v>
      </c>
      <c r="H2359" t="s">
        <v>17</v>
      </c>
      <c r="I2359" s="4">
        <v>42420</v>
      </c>
      <c r="J2359" s="1">
        <v>0.39513888888888887</v>
      </c>
      <c r="K2359" s="1">
        <v>2.9513888888888892E-3</v>
      </c>
      <c r="L2359" s="1" t="str">
        <f t="shared" si="145"/>
        <v>Saturday</v>
      </c>
      <c r="M2359" t="str">
        <f t="shared" si="144"/>
        <v>February</v>
      </c>
      <c r="N2359" s="2" t="str">
        <f t="shared" si="146"/>
        <v>Morning</v>
      </c>
      <c r="O2359" s="2">
        <v>42420.395138888889</v>
      </c>
      <c r="P2359">
        <v>809056</v>
      </c>
      <c r="Q2359" t="str">
        <f t="shared" si="147"/>
        <v>Other</v>
      </c>
    </row>
    <row r="2360" spans="1:17" x14ac:dyDescent="0.3">
      <c r="A2360">
        <v>821362</v>
      </c>
      <c r="B2360" t="str">
        <f>VLOOKUP($A2360,'[1]User Profiles'!$A:$I,2,FALSE)</f>
        <v>Brendan </v>
      </c>
      <c r="C2360" t="str">
        <f>VLOOKUP($A2360,'[1]User Profiles'!$A:$I,3,FALSE)</f>
        <v>Slane</v>
      </c>
      <c r="D2360" t="str">
        <f>VLOOKUP($A2360,'[1]User Profiles'!$A:$I,5,FALSE)</f>
        <v>male</v>
      </c>
      <c r="E2360" t="str">
        <f>VLOOKUP($A2360,'[1]User Profiles'!$A:$I,6,FALSE)</f>
        <v>white</v>
      </c>
      <c r="F2360">
        <f>VLOOKUP($A2360,'[1]User Profiles'!$A:$I,7,FALSE)</f>
        <v>40</v>
      </c>
      <c r="G2360" t="str">
        <f>VLOOKUP($A2360,'[1]User Profiles'!$A:$I,8,FALSE)</f>
        <v>Eastern Cape</v>
      </c>
      <c r="H2360" t="s">
        <v>20</v>
      </c>
      <c r="I2360" s="4">
        <v>42392</v>
      </c>
      <c r="J2360" s="1">
        <v>0.39513888888888887</v>
      </c>
      <c r="K2360" s="1">
        <v>4.2037037037037039E-2</v>
      </c>
      <c r="L2360" s="1" t="str">
        <f t="shared" si="145"/>
        <v>Saturday</v>
      </c>
      <c r="M2360" t="str">
        <f t="shared" si="144"/>
        <v>January</v>
      </c>
      <c r="N2360" s="2" t="str">
        <f t="shared" si="146"/>
        <v>Morning</v>
      </c>
      <c r="O2360" s="2">
        <v>42392.395138888889</v>
      </c>
      <c r="P2360">
        <v>821362</v>
      </c>
      <c r="Q2360" t="str">
        <f t="shared" si="147"/>
        <v>Other</v>
      </c>
    </row>
    <row r="2361" spans="1:17" x14ac:dyDescent="0.3">
      <c r="A2361">
        <v>2422252</v>
      </c>
      <c r="B2361" t="str">
        <f>VLOOKUP($A2361,'[1]User Profiles'!$A:$I,2,FALSE)</f>
        <v>Abel </v>
      </c>
      <c r="C2361" t="str">
        <f>VLOOKUP($A2361,'[1]User Profiles'!$A:$I,3,FALSE)</f>
        <v>Slane</v>
      </c>
      <c r="D2361" t="str">
        <f>VLOOKUP($A2361,'[1]User Profiles'!$A:$I,5,FALSE)</f>
        <v>male</v>
      </c>
      <c r="E2361" t="str">
        <f>VLOOKUP($A2361,'[1]User Profiles'!$A:$I,6,FALSE)</f>
        <v>indian_asian</v>
      </c>
      <c r="F2361">
        <f>VLOOKUP($A2361,'[1]User Profiles'!$A:$I,7,FALSE)</f>
        <v>41</v>
      </c>
      <c r="G2361" t="str">
        <f>VLOOKUP($A2361,'[1]User Profiles'!$A:$I,8,FALSE)</f>
        <v>Gauteng</v>
      </c>
      <c r="H2361" t="s">
        <v>18</v>
      </c>
      <c r="I2361" s="4">
        <v>42449</v>
      </c>
      <c r="J2361" s="1">
        <v>0.39513888888888887</v>
      </c>
      <c r="K2361" s="1">
        <v>7.7754629629629632E-2</v>
      </c>
      <c r="L2361" s="1" t="str">
        <f t="shared" si="145"/>
        <v>Sunday</v>
      </c>
      <c r="M2361" t="str">
        <f t="shared" si="144"/>
        <v>March</v>
      </c>
      <c r="N2361" s="2" t="str">
        <f t="shared" si="146"/>
        <v>Morning</v>
      </c>
      <c r="O2361" s="2">
        <v>42449.395138888889</v>
      </c>
      <c r="P2361">
        <v>2384970</v>
      </c>
      <c r="Q2361" t="str">
        <f t="shared" si="147"/>
        <v>Sports</v>
      </c>
    </row>
    <row r="2362" spans="1:17" x14ac:dyDescent="0.3">
      <c r="A2362">
        <v>873445</v>
      </c>
      <c r="B2362" t="str">
        <f>VLOOKUP($A2362,'[1]User Profiles'!$A:$I,2,FALSE)</f>
        <v>Kyle </v>
      </c>
      <c r="C2362" t="str">
        <f>VLOOKUP($A2362,'[1]User Profiles'!$A:$I,3,FALSE)</f>
        <v>Sytsma</v>
      </c>
      <c r="D2362" t="str">
        <f>VLOOKUP($A2362,'[1]User Profiles'!$A:$I,5,FALSE)</f>
        <v>male</v>
      </c>
      <c r="E2362" t="str">
        <f>VLOOKUP($A2362,'[1]User Profiles'!$A:$I,6,FALSE)</f>
        <v>white</v>
      </c>
      <c r="F2362">
        <f>VLOOKUP($A2362,'[1]User Profiles'!$A:$I,7,FALSE)</f>
        <v>24</v>
      </c>
      <c r="G2362" t="str">
        <f>VLOOKUP($A2362,'[1]User Profiles'!$A:$I,8,FALSE)</f>
        <v>Gauteng</v>
      </c>
      <c r="H2362" t="s">
        <v>18</v>
      </c>
      <c r="I2362" s="4">
        <v>42436</v>
      </c>
      <c r="J2362" s="1">
        <v>0.39513888888888887</v>
      </c>
      <c r="K2362" s="1">
        <v>1.4814814814814814E-3</v>
      </c>
      <c r="L2362" s="1" t="str">
        <f t="shared" si="145"/>
        <v>Monday</v>
      </c>
      <c r="M2362" t="str">
        <f t="shared" si="144"/>
        <v>March</v>
      </c>
      <c r="N2362" s="2" t="str">
        <f t="shared" si="146"/>
        <v>Morning</v>
      </c>
      <c r="O2362" s="2">
        <v>42436.395138888889</v>
      </c>
      <c r="P2362">
        <v>873445</v>
      </c>
      <c r="Q2362" t="str">
        <f t="shared" si="147"/>
        <v>Sports</v>
      </c>
    </row>
    <row r="2363" spans="1:17" x14ac:dyDescent="0.3">
      <c r="A2363">
        <v>808785</v>
      </c>
      <c r="B2363" t="str">
        <f>VLOOKUP($A2363,'[1]User Profiles'!$A:$I,2,FALSE)</f>
        <v>Claud </v>
      </c>
      <c r="C2363" t="str">
        <f>VLOOKUP($A2363,'[1]User Profiles'!$A:$I,3,FALSE)</f>
        <v>Biggers</v>
      </c>
      <c r="D2363" t="str">
        <f>VLOOKUP($A2363,'[1]User Profiles'!$A:$I,5,FALSE)</f>
        <v>male</v>
      </c>
      <c r="E2363" t="str">
        <f>VLOOKUP($A2363,'[1]User Profiles'!$A:$I,6,FALSE)</f>
        <v>white</v>
      </c>
      <c r="F2363">
        <f>VLOOKUP($A2363,'[1]User Profiles'!$A:$I,7,FALSE)</f>
        <v>29</v>
      </c>
      <c r="G2363" t="str">
        <f>VLOOKUP($A2363,'[1]User Profiles'!$A:$I,8,FALSE)</f>
        <v>Gauteng</v>
      </c>
      <c r="H2363" t="s">
        <v>18</v>
      </c>
      <c r="I2363" s="4">
        <v>42441</v>
      </c>
      <c r="J2363" s="1">
        <v>0.39513888888888887</v>
      </c>
      <c r="K2363" s="1">
        <v>7.4583333333333335E-2</v>
      </c>
      <c r="L2363" s="1" t="str">
        <f t="shared" si="145"/>
        <v>Saturday</v>
      </c>
      <c r="M2363" t="str">
        <f t="shared" si="144"/>
        <v>March</v>
      </c>
      <c r="N2363" s="2" t="str">
        <f t="shared" si="146"/>
        <v>Morning</v>
      </c>
      <c r="O2363" s="2">
        <v>42441.395138888889</v>
      </c>
      <c r="P2363">
        <v>808785</v>
      </c>
      <c r="Q2363" t="str">
        <f t="shared" si="147"/>
        <v>Sports</v>
      </c>
    </row>
    <row r="2364" spans="1:17" x14ac:dyDescent="0.3">
      <c r="A2364">
        <v>910881</v>
      </c>
      <c r="B2364" t="str">
        <f>VLOOKUP($A2364,'[1]User Profiles'!$A:$I,2,FALSE)</f>
        <v>Raymundo </v>
      </c>
      <c r="C2364" t="str">
        <f>VLOOKUP($A2364,'[1]User Profiles'!$A:$I,3,FALSE)</f>
        <v>Shkreli</v>
      </c>
      <c r="D2364" t="str">
        <f>VLOOKUP($A2364,'[1]User Profiles'!$A:$I,5,FALSE)</f>
        <v>male</v>
      </c>
      <c r="E2364" t="str">
        <f>VLOOKUP($A2364,'[1]User Profiles'!$A:$I,6,FALSE)</f>
        <v>white</v>
      </c>
      <c r="F2364">
        <f>VLOOKUP($A2364,'[1]User Profiles'!$A:$I,7,FALSE)</f>
        <v>30</v>
      </c>
      <c r="G2364" t="str">
        <f>VLOOKUP($A2364,'[1]User Profiles'!$A:$I,8,FALSE)</f>
        <v>Western Cape</v>
      </c>
      <c r="H2364" t="s">
        <v>18</v>
      </c>
      <c r="I2364" s="4">
        <v>42452</v>
      </c>
      <c r="J2364" s="1">
        <v>0.39513888888888887</v>
      </c>
      <c r="K2364" s="1">
        <v>6.018518518518519E-4</v>
      </c>
      <c r="L2364" s="1" t="str">
        <f t="shared" si="145"/>
        <v>Wednesday</v>
      </c>
      <c r="M2364" t="str">
        <f t="shared" si="144"/>
        <v>March</v>
      </c>
      <c r="N2364" s="2" t="str">
        <f t="shared" si="146"/>
        <v>Morning</v>
      </c>
      <c r="O2364" s="2">
        <v>42452.395138888889</v>
      </c>
      <c r="P2364">
        <v>910881</v>
      </c>
      <c r="Q2364" t="str">
        <f t="shared" si="147"/>
        <v>Sports</v>
      </c>
    </row>
    <row r="2365" spans="1:17" x14ac:dyDescent="0.3">
      <c r="A2365">
        <v>2360306</v>
      </c>
      <c r="B2365" t="str">
        <f>VLOOKUP($A2365,'[1]User Profiles'!$A:$I,2,FALSE)</f>
        <v>Kip </v>
      </c>
      <c r="C2365" t="str">
        <f>VLOOKUP($A2365,'[1]User Profiles'!$A:$I,3,FALSE)</f>
        <v>Martello</v>
      </c>
      <c r="D2365" t="str">
        <f>VLOOKUP($A2365,'[1]User Profiles'!$A:$I,5,FALSE)</f>
        <v>male</v>
      </c>
      <c r="E2365" t="str">
        <f>VLOOKUP($A2365,'[1]User Profiles'!$A:$I,6,FALSE)</f>
        <v>black</v>
      </c>
      <c r="F2365">
        <f>VLOOKUP($A2365,'[1]User Profiles'!$A:$I,7,FALSE)</f>
        <v>28</v>
      </c>
      <c r="G2365" t="str">
        <f>VLOOKUP($A2365,'[1]User Profiles'!$A:$I,8,FALSE)</f>
        <v>Kwazulu Natal</v>
      </c>
      <c r="H2365" t="s">
        <v>20</v>
      </c>
      <c r="I2365" s="4">
        <v>42383</v>
      </c>
      <c r="J2365" s="1">
        <v>0.39583333333333331</v>
      </c>
      <c r="K2365" s="1">
        <v>1.6736111111111111E-2</v>
      </c>
      <c r="L2365" s="1" t="str">
        <f t="shared" si="145"/>
        <v>Thursday</v>
      </c>
      <c r="M2365" t="str">
        <f t="shared" si="144"/>
        <v>January</v>
      </c>
      <c r="N2365" s="2" t="str">
        <f t="shared" si="146"/>
        <v>Morning</v>
      </c>
      <c r="O2365" s="2">
        <v>42383.395833333336</v>
      </c>
      <c r="P2365">
        <v>2360306</v>
      </c>
      <c r="Q2365" t="str">
        <f t="shared" si="147"/>
        <v>Other</v>
      </c>
    </row>
    <row r="2366" spans="1:17" x14ac:dyDescent="0.3">
      <c r="A2366">
        <v>2369233</v>
      </c>
      <c r="B2366" t="str">
        <f>VLOOKUP($A2366,'[1]User Profiles'!$A:$I,2,FALSE)</f>
        <v>Kip </v>
      </c>
      <c r="C2366" t="str">
        <f>VLOOKUP($A2366,'[1]User Profiles'!$A:$I,3,FALSE)</f>
        <v>Mastrangelo</v>
      </c>
      <c r="D2366" t="str">
        <f>VLOOKUP($A2366,'[1]User Profiles'!$A:$I,5,FALSE)</f>
        <v>male</v>
      </c>
      <c r="E2366" t="str">
        <f>VLOOKUP($A2366,'[1]User Profiles'!$A:$I,6,FALSE)</f>
        <v>indian_asian</v>
      </c>
      <c r="F2366">
        <f>VLOOKUP($A2366,'[1]User Profiles'!$A:$I,7,FALSE)</f>
        <v>40</v>
      </c>
      <c r="G2366" t="str">
        <f>VLOOKUP($A2366,'[1]User Profiles'!$A:$I,8,FALSE)</f>
        <v>Mpumalanga</v>
      </c>
      <c r="H2366" t="s">
        <v>18</v>
      </c>
      <c r="I2366" s="4">
        <v>42434</v>
      </c>
      <c r="J2366" s="1">
        <v>0.39583333333333331</v>
      </c>
      <c r="K2366" s="1">
        <v>1.4814814814814814E-3</v>
      </c>
      <c r="L2366" s="1" t="str">
        <f t="shared" si="145"/>
        <v>Saturday</v>
      </c>
      <c r="M2366" t="str">
        <f t="shared" si="144"/>
        <v>March</v>
      </c>
      <c r="N2366" s="2" t="str">
        <f t="shared" si="146"/>
        <v>Morning</v>
      </c>
      <c r="O2366" s="2">
        <v>42434.395833333336</v>
      </c>
      <c r="P2366">
        <v>2369233</v>
      </c>
      <c r="Q2366" t="str">
        <f t="shared" si="147"/>
        <v>Sports</v>
      </c>
    </row>
    <row r="2367" spans="1:17" x14ac:dyDescent="0.3">
      <c r="A2367">
        <v>866781</v>
      </c>
      <c r="B2367" t="str">
        <f>VLOOKUP($A2367,'[1]User Profiles'!$A:$I,2,FALSE)</f>
        <v>Robby </v>
      </c>
      <c r="C2367" t="str">
        <f>VLOOKUP($A2367,'[1]User Profiles'!$A:$I,3,FALSE)</f>
        <v>Leicht</v>
      </c>
      <c r="D2367" t="str">
        <f>VLOOKUP($A2367,'[1]User Profiles'!$A:$I,5,FALSE)</f>
        <v>male</v>
      </c>
      <c r="E2367" t="str">
        <f>VLOOKUP($A2367,'[1]User Profiles'!$A:$I,6,FALSE)</f>
        <v>white</v>
      </c>
      <c r="F2367">
        <f>VLOOKUP($A2367,'[1]User Profiles'!$A:$I,7,FALSE)</f>
        <v>26</v>
      </c>
      <c r="G2367" t="str">
        <f>VLOOKUP($A2367,'[1]User Profiles'!$A:$I,8,FALSE)</f>
        <v>Gauteng</v>
      </c>
      <c r="H2367" t="s">
        <v>18</v>
      </c>
      <c r="I2367" s="4">
        <v>42452</v>
      </c>
      <c r="J2367" s="1">
        <v>0.39583333333333331</v>
      </c>
      <c r="K2367" s="1">
        <v>1.1875000000000002E-2</v>
      </c>
      <c r="L2367" s="1" t="str">
        <f t="shared" si="145"/>
        <v>Wednesday</v>
      </c>
      <c r="M2367" t="str">
        <f t="shared" si="144"/>
        <v>March</v>
      </c>
      <c r="N2367" s="2" t="str">
        <f t="shared" si="146"/>
        <v>Morning</v>
      </c>
      <c r="O2367" s="2">
        <v>42452.395833333336</v>
      </c>
      <c r="P2367">
        <v>866781</v>
      </c>
      <c r="Q2367" t="str">
        <f t="shared" si="147"/>
        <v>Sports</v>
      </c>
    </row>
    <row r="2368" spans="1:17" x14ac:dyDescent="0.3">
      <c r="A2368">
        <v>860058</v>
      </c>
      <c r="B2368" t="str">
        <f>VLOOKUP($A2368,'[1]User Profiles'!$A:$I,2,FALSE)</f>
        <v>Charlie </v>
      </c>
      <c r="C2368" t="str">
        <f>VLOOKUP($A2368,'[1]User Profiles'!$A:$I,3,FALSE)</f>
        <v>Vital</v>
      </c>
      <c r="D2368" t="str">
        <f>VLOOKUP($A2368,'[1]User Profiles'!$A:$I,5,FALSE)</f>
        <v>male</v>
      </c>
      <c r="E2368" t="str">
        <f>VLOOKUP($A2368,'[1]User Profiles'!$A:$I,6,FALSE)</f>
        <v>indian_asian</v>
      </c>
      <c r="F2368">
        <f>VLOOKUP($A2368,'[1]User Profiles'!$A:$I,7,FALSE)</f>
        <v>30</v>
      </c>
      <c r="G2368" t="str">
        <f>VLOOKUP($A2368,'[1]User Profiles'!$A:$I,8,FALSE)</f>
        <v>Mpumalanga</v>
      </c>
      <c r="H2368" t="s">
        <v>22</v>
      </c>
      <c r="I2368" s="4">
        <v>42432</v>
      </c>
      <c r="J2368" s="1">
        <v>0.39583333333333331</v>
      </c>
      <c r="K2368" s="1">
        <v>3.9351851851851852E-4</v>
      </c>
      <c r="L2368" s="1" t="str">
        <f t="shared" si="145"/>
        <v>Thursday</v>
      </c>
      <c r="M2368" t="str">
        <f t="shared" si="144"/>
        <v>March</v>
      </c>
      <c r="N2368" s="2" t="str">
        <f t="shared" si="146"/>
        <v>Morning</v>
      </c>
      <c r="O2368" s="2">
        <v>42432.395833333336</v>
      </c>
      <c r="P2368">
        <v>860058</v>
      </c>
      <c r="Q2368" t="str">
        <f t="shared" si="147"/>
        <v>Kids</v>
      </c>
    </row>
    <row r="2369" spans="1:17" x14ac:dyDescent="0.3">
      <c r="A2369">
        <v>2091371</v>
      </c>
      <c r="B2369" t="str">
        <f>VLOOKUP($A2369,'[1]User Profiles'!$A:$I,2,FALSE)</f>
        <v>Dee </v>
      </c>
      <c r="C2369" t="str">
        <f>VLOOKUP($A2369,'[1]User Profiles'!$A:$I,3,FALSE)</f>
        <v>Gettys</v>
      </c>
      <c r="D2369" t="str">
        <f>VLOOKUP($A2369,'[1]User Profiles'!$A:$I,5,FALSE)</f>
        <v>male</v>
      </c>
      <c r="E2369" t="str">
        <f>VLOOKUP($A2369,'[1]User Profiles'!$A:$I,6,FALSE)</f>
        <v>black</v>
      </c>
      <c r="F2369">
        <f>VLOOKUP($A2369,'[1]User Profiles'!$A:$I,7,FALSE)</f>
        <v>44</v>
      </c>
      <c r="G2369" t="str">
        <f>VLOOKUP($A2369,'[1]User Profiles'!$A:$I,8,FALSE)</f>
        <v>Gauteng</v>
      </c>
      <c r="H2369" t="s">
        <v>21</v>
      </c>
      <c r="I2369" s="4">
        <v>42454</v>
      </c>
      <c r="J2369" s="1">
        <v>0.39583333333333331</v>
      </c>
      <c r="K2369" s="1">
        <v>3.7037037037037035E-4</v>
      </c>
      <c r="L2369" s="1" t="str">
        <f t="shared" si="145"/>
        <v>Friday</v>
      </c>
      <c r="M2369" t="str">
        <f t="shared" si="144"/>
        <v>March</v>
      </c>
      <c r="N2369" s="2" t="str">
        <f t="shared" si="146"/>
        <v>Morning</v>
      </c>
      <c r="O2369" s="2">
        <v>42454.395833333336</v>
      </c>
      <c r="P2369">
        <v>2091371</v>
      </c>
      <c r="Q2369" t="str">
        <f t="shared" si="147"/>
        <v>Kids</v>
      </c>
    </row>
    <row r="2370" spans="1:17" x14ac:dyDescent="0.3">
      <c r="A2370">
        <v>2369920</v>
      </c>
      <c r="B2370" t="str">
        <f>VLOOKUP($A2370,'[1]User Profiles'!$A:$I,2,FALSE)</f>
        <v>Donald </v>
      </c>
      <c r="C2370" t="str">
        <f>VLOOKUP($A2370,'[1]User Profiles'!$A:$I,3,FALSE)</f>
        <v>Jacox</v>
      </c>
      <c r="D2370" t="str">
        <f>VLOOKUP($A2370,'[1]User Profiles'!$A:$I,5,FALSE)</f>
        <v>male</v>
      </c>
      <c r="E2370" t="str">
        <f>VLOOKUP($A2370,'[1]User Profiles'!$A:$I,6,FALSE)</f>
        <v>indian_asian</v>
      </c>
      <c r="F2370">
        <f>VLOOKUP($A2370,'[1]User Profiles'!$A:$I,7,FALSE)</f>
        <v>22</v>
      </c>
      <c r="G2370" t="str">
        <f>VLOOKUP($A2370,'[1]User Profiles'!$A:$I,8,FALSE)</f>
        <v>Gauteng</v>
      </c>
      <c r="H2370" t="s">
        <v>18</v>
      </c>
      <c r="I2370" s="4">
        <v>42457</v>
      </c>
      <c r="J2370" s="1">
        <v>0.39583333333333331</v>
      </c>
      <c r="K2370" s="1">
        <v>3.4722222222222224E-4</v>
      </c>
      <c r="L2370" s="1" t="str">
        <f t="shared" si="145"/>
        <v>Monday</v>
      </c>
      <c r="M2370" t="str">
        <f t="shared" ref="M2370:M2433" si="148">TEXT(I2370,"mmmm")</f>
        <v>March</v>
      </c>
      <c r="N2370" s="2" t="str">
        <f t="shared" si="146"/>
        <v>Morning</v>
      </c>
      <c r="O2370" s="2">
        <v>42457.395833333336</v>
      </c>
      <c r="P2370">
        <v>2369920</v>
      </c>
      <c r="Q2370" t="str">
        <f t="shared" si="147"/>
        <v>Sports</v>
      </c>
    </row>
    <row r="2371" spans="1:17" x14ac:dyDescent="0.3">
      <c r="A2371">
        <v>906987</v>
      </c>
      <c r="B2371" t="str">
        <f>VLOOKUP($A2371,'[1]User Profiles'!$A:$I,2,FALSE)</f>
        <v>Royal </v>
      </c>
      <c r="C2371" t="str">
        <f>VLOOKUP($A2371,'[1]User Profiles'!$A:$I,3,FALSE)</f>
        <v>Vital</v>
      </c>
      <c r="D2371" t="str">
        <f>VLOOKUP($A2371,'[1]User Profiles'!$A:$I,5,FALSE)</f>
        <v>male</v>
      </c>
      <c r="E2371" t="str">
        <f>VLOOKUP($A2371,'[1]User Profiles'!$A:$I,6,FALSE)</f>
        <v>indian_asian</v>
      </c>
      <c r="F2371">
        <f>VLOOKUP($A2371,'[1]User Profiles'!$A:$I,7,FALSE)</f>
        <v>31</v>
      </c>
      <c r="G2371" t="str">
        <f>VLOOKUP($A2371,'[1]User Profiles'!$A:$I,8,FALSE)</f>
        <v>Mpumalanga</v>
      </c>
      <c r="H2371" t="s">
        <v>18</v>
      </c>
      <c r="I2371" s="4">
        <v>42455</v>
      </c>
      <c r="J2371" s="1">
        <v>0.39583333333333331</v>
      </c>
      <c r="K2371" s="1">
        <v>3.0046296296296297E-2</v>
      </c>
      <c r="L2371" s="1" t="str">
        <f t="shared" ref="L2371:L2434" si="149">CHOOSE(WEEKDAY(I2371,1),"Sunday","Monday","Tuesday","Wednesday","Thursday","Friday","Saturday")</f>
        <v>Saturday</v>
      </c>
      <c r="M2371" t="str">
        <f t="shared" si="148"/>
        <v>March</v>
      </c>
      <c r="N2371" s="2" t="str">
        <f t="shared" ref="N2371:N2434" si="150">IF(J2371 &lt; TIME(6,0,0),"Early Morning",
 IF(J2371 &lt; TIME(12,0,0),"Morning",
 IF(J2371 &lt; TIME(16,0,0),"Midday",
 IF(J2371 &lt; TIME(19,0,0),"Afternoon","Evening"))))</f>
        <v>Morning</v>
      </c>
      <c r="O2371" s="2">
        <v>42455.395833333336</v>
      </c>
      <c r="P2371">
        <v>906987</v>
      </c>
      <c r="Q2371" t="str">
        <f t="shared" ref="Q2371:Q2434" si="151">IF(OR(H2371="Boomerang",H2371="Cartoon Network"),"Kids",
IF(OR(H2371="Live on SuperSport",H2371="SuperSport Blitz",H2371="Wimbledon",H2371="ICC Cricket World Cup 2011"),"Sports",
IF(OR(H2371="Africa Magic",H2371="M-Net",H2371="Vuzu",H2371="Channel O",H2371="E! Entertainment"),"Entertainment",
"Other")))</f>
        <v>Sports</v>
      </c>
    </row>
    <row r="2372" spans="1:17" x14ac:dyDescent="0.3">
      <c r="A2372">
        <v>845245</v>
      </c>
      <c r="B2372" t="str">
        <f>VLOOKUP($A2372,'[1]User Profiles'!$A:$I,2,FALSE)</f>
        <v>Filiberto </v>
      </c>
      <c r="C2372" t="str">
        <f>VLOOKUP($A2372,'[1]User Profiles'!$A:$I,3,FALSE)</f>
        <v>Nicholls</v>
      </c>
      <c r="D2372" t="str">
        <f>VLOOKUP($A2372,'[1]User Profiles'!$A:$I,5,FALSE)</f>
        <v>male</v>
      </c>
      <c r="E2372" t="str">
        <f>VLOOKUP($A2372,'[1]User Profiles'!$A:$I,6,FALSE)</f>
        <v>None</v>
      </c>
      <c r="F2372">
        <f>VLOOKUP($A2372,'[1]User Profiles'!$A:$I,7,FALSE)</f>
        <v>26</v>
      </c>
      <c r="G2372" t="str">
        <f>VLOOKUP($A2372,'[1]User Profiles'!$A:$I,8,FALSE)</f>
        <v>Gauteng</v>
      </c>
      <c r="H2372" t="s">
        <v>25</v>
      </c>
      <c r="I2372" s="4">
        <v>42439</v>
      </c>
      <c r="J2372" s="1">
        <v>0.39583333333333331</v>
      </c>
      <c r="K2372" s="1">
        <v>3.6111111111111114E-3</v>
      </c>
      <c r="L2372" s="1" t="str">
        <f t="shared" si="149"/>
        <v>Thursday</v>
      </c>
      <c r="M2372" t="str">
        <f t="shared" si="148"/>
        <v>March</v>
      </c>
      <c r="N2372" s="2" t="str">
        <f t="shared" si="150"/>
        <v>Morning</v>
      </c>
      <c r="O2372" s="2">
        <v>42439.395833333336</v>
      </c>
      <c r="P2372">
        <v>845245</v>
      </c>
      <c r="Q2372" t="str">
        <f t="shared" si="151"/>
        <v>Sports</v>
      </c>
    </row>
    <row r="2373" spans="1:17" x14ac:dyDescent="0.3">
      <c r="A2373">
        <v>810411</v>
      </c>
      <c r="B2373" t="str">
        <f>VLOOKUP($A2373,'[1]User Profiles'!$A:$I,2,FALSE)</f>
        <v>Lucas </v>
      </c>
      <c r="C2373" t="str">
        <f>VLOOKUP($A2373,'[1]User Profiles'!$A:$I,3,FALSE)</f>
        <v>Restivo</v>
      </c>
      <c r="D2373" t="str">
        <f>VLOOKUP($A2373,'[1]User Profiles'!$A:$I,5,FALSE)</f>
        <v>male</v>
      </c>
      <c r="E2373" t="str">
        <f>VLOOKUP($A2373,'[1]User Profiles'!$A:$I,6,FALSE)</f>
        <v>white</v>
      </c>
      <c r="F2373">
        <f>VLOOKUP($A2373,'[1]User Profiles'!$A:$I,7,FALSE)</f>
        <v>56</v>
      </c>
      <c r="G2373" t="str">
        <f>VLOOKUP($A2373,'[1]User Profiles'!$A:$I,8,FALSE)</f>
        <v>Gauteng</v>
      </c>
      <c r="H2373" t="s">
        <v>18</v>
      </c>
      <c r="I2373" s="4">
        <v>42458</v>
      </c>
      <c r="J2373" s="1">
        <v>0.39583333333333331</v>
      </c>
      <c r="K2373" s="1">
        <v>4.3124999999999997E-2</v>
      </c>
      <c r="L2373" s="1" t="str">
        <f t="shared" si="149"/>
        <v>Tuesday</v>
      </c>
      <c r="M2373" t="str">
        <f t="shared" si="148"/>
        <v>March</v>
      </c>
      <c r="N2373" s="2" t="str">
        <f t="shared" si="150"/>
        <v>Morning</v>
      </c>
      <c r="O2373" s="2">
        <v>42458.395833333336</v>
      </c>
      <c r="P2373">
        <v>810411</v>
      </c>
      <c r="Q2373" t="str">
        <f t="shared" si="151"/>
        <v>Sports</v>
      </c>
    </row>
    <row r="2374" spans="1:17" x14ac:dyDescent="0.3">
      <c r="A2374">
        <v>941502</v>
      </c>
      <c r="B2374" t="str">
        <f>VLOOKUP($A2374,'[1]User Profiles'!$A:$I,2,FALSE)</f>
        <v>Cory </v>
      </c>
      <c r="C2374" t="str">
        <f>VLOOKUP($A2374,'[1]User Profiles'!$A:$I,3,FALSE)</f>
        <v>Mastrangelo</v>
      </c>
      <c r="D2374" t="str">
        <f>VLOOKUP($A2374,'[1]User Profiles'!$A:$I,5,FALSE)</f>
        <v>male</v>
      </c>
      <c r="E2374" t="str">
        <f>VLOOKUP($A2374,'[1]User Profiles'!$A:$I,6,FALSE)</f>
        <v>None</v>
      </c>
      <c r="F2374">
        <f>VLOOKUP($A2374,'[1]User Profiles'!$A:$I,7,FALSE)</f>
        <v>57</v>
      </c>
      <c r="G2374" t="str">
        <f>VLOOKUP($A2374,'[1]User Profiles'!$A:$I,8,FALSE)</f>
        <v>Mpumalanga</v>
      </c>
      <c r="H2374" t="s">
        <v>19</v>
      </c>
      <c r="I2374" s="4">
        <v>42446</v>
      </c>
      <c r="J2374" s="1">
        <v>0.39583333333333331</v>
      </c>
      <c r="K2374" s="1">
        <v>1.5277777777777776E-3</v>
      </c>
      <c r="L2374" s="1" t="str">
        <f t="shared" si="149"/>
        <v>Thursday</v>
      </c>
      <c r="M2374" t="str">
        <f t="shared" si="148"/>
        <v>March</v>
      </c>
      <c r="N2374" s="2" t="str">
        <f t="shared" si="150"/>
        <v>Morning</v>
      </c>
      <c r="O2374" s="2">
        <v>42446.395833333336</v>
      </c>
      <c r="P2374">
        <v>941502</v>
      </c>
      <c r="Q2374" t="str">
        <f t="shared" si="151"/>
        <v>Entertainment</v>
      </c>
    </row>
    <row r="2375" spans="1:17" x14ac:dyDescent="0.3">
      <c r="A2375">
        <v>2018374</v>
      </c>
      <c r="B2375" t="str">
        <f>VLOOKUP($A2375,'[1]User Profiles'!$A:$I,2,FALSE)</f>
        <v>Earl </v>
      </c>
      <c r="C2375" t="str">
        <f>VLOOKUP($A2375,'[1]User Profiles'!$A:$I,3,FALSE)</f>
        <v>Martello</v>
      </c>
      <c r="D2375" t="str">
        <f>VLOOKUP($A2375,'[1]User Profiles'!$A:$I,5,FALSE)</f>
        <v>male</v>
      </c>
      <c r="E2375" t="str">
        <f>VLOOKUP($A2375,'[1]User Profiles'!$A:$I,6,FALSE)</f>
        <v>black</v>
      </c>
      <c r="F2375">
        <f>VLOOKUP($A2375,'[1]User Profiles'!$A:$I,7,FALSE)</f>
        <v>47</v>
      </c>
      <c r="G2375" t="str">
        <f>VLOOKUP($A2375,'[1]User Profiles'!$A:$I,8,FALSE)</f>
        <v>Kwazulu Natal</v>
      </c>
      <c r="H2375" t="s">
        <v>21</v>
      </c>
      <c r="I2375" s="4">
        <v>42455</v>
      </c>
      <c r="J2375" s="1">
        <v>0.39583333333333331</v>
      </c>
      <c r="K2375" s="1">
        <v>8.7847222222222233E-3</v>
      </c>
      <c r="L2375" s="1" t="str">
        <f t="shared" si="149"/>
        <v>Saturday</v>
      </c>
      <c r="M2375" t="str">
        <f t="shared" si="148"/>
        <v>March</v>
      </c>
      <c r="N2375" s="2" t="str">
        <f t="shared" si="150"/>
        <v>Morning</v>
      </c>
      <c r="O2375" s="2">
        <v>42455.395833333336</v>
      </c>
      <c r="P2375">
        <v>2018374</v>
      </c>
      <c r="Q2375" t="str">
        <f t="shared" si="151"/>
        <v>Kids</v>
      </c>
    </row>
    <row r="2376" spans="1:17" x14ac:dyDescent="0.3">
      <c r="A2376">
        <v>809056</v>
      </c>
      <c r="B2376" t="str">
        <f>VLOOKUP($A2376,'[1]User Profiles'!$A:$I,2,FALSE)</f>
        <v>Randy </v>
      </c>
      <c r="C2376" t="str">
        <f>VLOOKUP($A2376,'[1]User Profiles'!$A:$I,3,FALSE)</f>
        <v>Mina</v>
      </c>
      <c r="D2376" t="str">
        <f>VLOOKUP($A2376,'[1]User Profiles'!$A:$I,5,FALSE)</f>
        <v>male</v>
      </c>
      <c r="E2376" t="str">
        <f>VLOOKUP($A2376,'[1]User Profiles'!$A:$I,6,FALSE)</f>
        <v>coloured</v>
      </c>
      <c r="F2376">
        <f>VLOOKUP($A2376,'[1]User Profiles'!$A:$I,7,FALSE)</f>
        <v>43</v>
      </c>
      <c r="G2376" t="str">
        <f>VLOOKUP($A2376,'[1]User Profiles'!$A:$I,8,FALSE)</f>
        <v>Western Cape</v>
      </c>
      <c r="H2376" t="s">
        <v>25</v>
      </c>
      <c r="I2376" s="4">
        <v>42420</v>
      </c>
      <c r="J2376" s="1">
        <v>0.39652777777777776</v>
      </c>
      <c r="K2376" s="1">
        <v>1.0185185185185184E-3</v>
      </c>
      <c r="L2376" s="1" t="str">
        <f t="shared" si="149"/>
        <v>Saturday</v>
      </c>
      <c r="M2376" t="str">
        <f t="shared" si="148"/>
        <v>February</v>
      </c>
      <c r="N2376" s="2" t="str">
        <f t="shared" si="150"/>
        <v>Morning</v>
      </c>
      <c r="O2376" s="2">
        <v>42420.396527777775</v>
      </c>
      <c r="P2376">
        <v>809056</v>
      </c>
      <c r="Q2376" t="str">
        <f t="shared" si="151"/>
        <v>Sports</v>
      </c>
    </row>
    <row r="2377" spans="1:17" x14ac:dyDescent="0.3">
      <c r="A2377">
        <v>919359</v>
      </c>
      <c r="B2377" t="str">
        <f>VLOOKUP($A2377,'[1]User Profiles'!$A:$I,2,FALSE)</f>
        <v>Hugh</v>
      </c>
      <c r="C2377" t="str">
        <f>VLOOKUP($A2377,'[1]User Profiles'!$A:$I,3,FALSE)</f>
        <v>Pilot</v>
      </c>
      <c r="D2377" t="str">
        <f>VLOOKUP($A2377,'[1]User Profiles'!$A:$I,5,FALSE)</f>
        <v>male</v>
      </c>
      <c r="E2377" t="str">
        <f>VLOOKUP($A2377,'[1]User Profiles'!$A:$I,6,FALSE)</f>
        <v>indian_asian</v>
      </c>
      <c r="F2377">
        <f>VLOOKUP($A2377,'[1]User Profiles'!$A:$I,7,FALSE)</f>
        <v>29</v>
      </c>
      <c r="G2377" t="str">
        <f>VLOOKUP($A2377,'[1]User Profiles'!$A:$I,8,FALSE)</f>
        <v>Western Cape</v>
      </c>
      <c r="H2377" t="s">
        <v>18</v>
      </c>
      <c r="I2377" s="4">
        <v>42458</v>
      </c>
      <c r="J2377" s="1">
        <v>0.39652777777777776</v>
      </c>
      <c r="K2377" s="1">
        <v>1.3842592592592594E-2</v>
      </c>
      <c r="L2377" s="1" t="str">
        <f t="shared" si="149"/>
        <v>Tuesday</v>
      </c>
      <c r="M2377" t="str">
        <f t="shared" si="148"/>
        <v>March</v>
      </c>
      <c r="N2377" s="2" t="str">
        <f t="shared" si="150"/>
        <v>Morning</v>
      </c>
      <c r="O2377" s="2">
        <v>42458.396527777775</v>
      </c>
      <c r="P2377">
        <v>919359</v>
      </c>
      <c r="Q2377" t="str">
        <f t="shared" si="151"/>
        <v>Sports</v>
      </c>
    </row>
    <row r="2378" spans="1:17" x14ac:dyDescent="0.3">
      <c r="A2378">
        <v>820641</v>
      </c>
      <c r="B2378" t="str">
        <f>VLOOKUP($A2378,'[1]User Profiles'!$A:$I,2,FALSE)</f>
        <v>Donald </v>
      </c>
      <c r="C2378" t="str">
        <f>VLOOKUP($A2378,'[1]User Profiles'!$A:$I,3,FALSE)</f>
        <v>Nicholls</v>
      </c>
      <c r="D2378" t="str">
        <f>VLOOKUP($A2378,'[1]User Profiles'!$A:$I,5,FALSE)</f>
        <v>male</v>
      </c>
      <c r="E2378" t="str">
        <f>VLOOKUP($A2378,'[1]User Profiles'!$A:$I,6,FALSE)</f>
        <v>black</v>
      </c>
      <c r="F2378">
        <f>VLOOKUP($A2378,'[1]User Profiles'!$A:$I,7,FALSE)</f>
        <v>31</v>
      </c>
      <c r="G2378" t="str">
        <f>VLOOKUP($A2378,'[1]User Profiles'!$A:$I,8,FALSE)</f>
        <v>Northern Cape</v>
      </c>
      <c r="H2378" t="s">
        <v>17</v>
      </c>
      <c r="I2378" s="4">
        <v>42424</v>
      </c>
      <c r="J2378" s="1">
        <v>0.39652777777777776</v>
      </c>
      <c r="K2378" s="1">
        <v>7.9861111111111116E-4</v>
      </c>
      <c r="L2378" s="1" t="str">
        <f t="shared" si="149"/>
        <v>Wednesday</v>
      </c>
      <c r="M2378" t="str">
        <f t="shared" si="148"/>
        <v>February</v>
      </c>
      <c r="N2378" s="2" t="str">
        <f t="shared" si="150"/>
        <v>Morning</v>
      </c>
      <c r="O2378" s="2">
        <v>42424.396527777775</v>
      </c>
      <c r="P2378">
        <v>820641</v>
      </c>
      <c r="Q2378" t="str">
        <f t="shared" si="151"/>
        <v>Other</v>
      </c>
    </row>
    <row r="2379" spans="1:17" x14ac:dyDescent="0.3">
      <c r="A2379">
        <v>1385756</v>
      </c>
      <c r="B2379" t="str">
        <f>VLOOKUP($A2379,'[1]User Profiles'!$A:$I,2,FALSE)</f>
        <v>Bess </v>
      </c>
      <c r="C2379" t="str">
        <f>VLOOKUP($A2379,'[1]User Profiles'!$A:$I,3,FALSE)</f>
        <v>Jacox</v>
      </c>
      <c r="D2379" t="str">
        <f>VLOOKUP($A2379,'[1]User Profiles'!$A:$I,5,FALSE)</f>
        <v>female</v>
      </c>
      <c r="E2379" t="str">
        <f>VLOOKUP($A2379,'[1]User Profiles'!$A:$I,6,FALSE)</f>
        <v>black</v>
      </c>
      <c r="F2379">
        <f>VLOOKUP($A2379,'[1]User Profiles'!$A:$I,7,FALSE)</f>
        <v>34</v>
      </c>
      <c r="G2379" t="str">
        <f>VLOOKUP($A2379,'[1]User Profiles'!$A:$I,8,FALSE)</f>
        <v>Western Cape</v>
      </c>
      <c r="H2379" t="s">
        <v>32</v>
      </c>
      <c r="I2379" s="4">
        <v>42386</v>
      </c>
      <c r="J2379" s="1">
        <v>0.39652777777777776</v>
      </c>
      <c r="K2379" s="1">
        <v>2.6388888888888885E-3</v>
      </c>
      <c r="L2379" s="1" t="str">
        <f t="shared" si="149"/>
        <v>Sunday</v>
      </c>
      <c r="M2379" t="str">
        <f t="shared" si="148"/>
        <v>January</v>
      </c>
      <c r="N2379" s="2" t="str">
        <f t="shared" si="150"/>
        <v>Morning</v>
      </c>
      <c r="O2379" s="2">
        <v>42386.396527777775</v>
      </c>
      <c r="P2379">
        <v>1385756</v>
      </c>
      <c r="Q2379" t="str">
        <f t="shared" si="151"/>
        <v>Entertainment</v>
      </c>
    </row>
    <row r="2380" spans="1:17" x14ac:dyDescent="0.3">
      <c r="A2380">
        <v>2361656</v>
      </c>
      <c r="B2380" t="str">
        <f>VLOOKUP($A2380,'[1]User Profiles'!$A:$I,2,FALSE)</f>
        <v>Randy </v>
      </c>
      <c r="C2380" t="str">
        <f>VLOOKUP($A2380,'[1]User Profiles'!$A:$I,3,FALSE)</f>
        <v>Hier</v>
      </c>
      <c r="D2380" t="str">
        <f>VLOOKUP($A2380,'[1]User Profiles'!$A:$I,5,FALSE)</f>
        <v>male</v>
      </c>
      <c r="E2380" t="str">
        <f>VLOOKUP($A2380,'[1]User Profiles'!$A:$I,6,FALSE)</f>
        <v>black</v>
      </c>
      <c r="F2380">
        <f>VLOOKUP($A2380,'[1]User Profiles'!$A:$I,7,FALSE)</f>
        <v>34</v>
      </c>
      <c r="G2380" t="str">
        <f>VLOOKUP($A2380,'[1]User Profiles'!$A:$I,8,FALSE)</f>
        <v>Western Cape</v>
      </c>
      <c r="H2380" t="s">
        <v>20</v>
      </c>
      <c r="I2380" s="4">
        <v>42453</v>
      </c>
      <c r="J2380" s="1">
        <v>0.39652777777777776</v>
      </c>
      <c r="K2380" s="1">
        <v>2.7546296296296294E-3</v>
      </c>
      <c r="L2380" s="1" t="str">
        <f t="shared" si="149"/>
        <v>Thursday</v>
      </c>
      <c r="M2380" t="str">
        <f t="shared" si="148"/>
        <v>March</v>
      </c>
      <c r="N2380" s="2" t="str">
        <f t="shared" si="150"/>
        <v>Morning</v>
      </c>
      <c r="O2380" s="2">
        <v>42453.396527777775</v>
      </c>
      <c r="P2380">
        <v>2361656</v>
      </c>
      <c r="Q2380" t="str">
        <f t="shared" si="151"/>
        <v>Other</v>
      </c>
    </row>
    <row r="2381" spans="1:17" x14ac:dyDescent="0.3">
      <c r="A2381">
        <v>810307</v>
      </c>
      <c r="B2381" t="str">
        <f>VLOOKUP($A2381,'[1]User Profiles'!$A:$I,2,FALSE)</f>
        <v>Cody </v>
      </c>
      <c r="C2381" t="str">
        <f>VLOOKUP($A2381,'[1]User Profiles'!$A:$I,3,FALSE)</f>
        <v>Beville</v>
      </c>
      <c r="D2381" t="str">
        <f>VLOOKUP($A2381,'[1]User Profiles'!$A:$I,5,FALSE)</f>
        <v>male</v>
      </c>
      <c r="E2381" t="str">
        <f>VLOOKUP($A2381,'[1]User Profiles'!$A:$I,6,FALSE)</f>
        <v>indian_asian</v>
      </c>
      <c r="F2381">
        <f>VLOOKUP($A2381,'[1]User Profiles'!$A:$I,7,FALSE)</f>
        <v>22</v>
      </c>
      <c r="G2381" t="str">
        <f>VLOOKUP($A2381,'[1]User Profiles'!$A:$I,8,FALSE)</f>
        <v>Eastern Cape</v>
      </c>
      <c r="H2381" t="s">
        <v>18</v>
      </c>
      <c r="I2381" s="4">
        <v>42424</v>
      </c>
      <c r="J2381" s="1">
        <v>0.39652777777777776</v>
      </c>
      <c r="K2381" s="1">
        <v>2.4305555555555556E-3</v>
      </c>
      <c r="L2381" s="1" t="str">
        <f t="shared" si="149"/>
        <v>Wednesday</v>
      </c>
      <c r="M2381" t="str">
        <f t="shared" si="148"/>
        <v>February</v>
      </c>
      <c r="N2381" s="2" t="str">
        <f t="shared" si="150"/>
        <v>Morning</v>
      </c>
      <c r="O2381" s="2">
        <v>42424.396527777775</v>
      </c>
      <c r="P2381">
        <v>810307</v>
      </c>
      <c r="Q2381" t="str">
        <f t="shared" si="151"/>
        <v>Sports</v>
      </c>
    </row>
    <row r="2382" spans="1:17" x14ac:dyDescent="0.3">
      <c r="A2382">
        <v>773141</v>
      </c>
      <c r="B2382" t="str">
        <f>VLOOKUP($A2382,'[1]User Profiles'!$A:$I,2,FALSE)</f>
        <v>Royal </v>
      </c>
      <c r="C2382" t="str">
        <f>VLOOKUP($A2382,'[1]User Profiles'!$A:$I,3,FALSE)</f>
        <v>Lavoie</v>
      </c>
      <c r="D2382" t="str">
        <f>VLOOKUP($A2382,'[1]User Profiles'!$A:$I,5,FALSE)</f>
        <v>male</v>
      </c>
      <c r="E2382" t="str">
        <f>VLOOKUP($A2382,'[1]User Profiles'!$A:$I,6,FALSE)</f>
        <v>black</v>
      </c>
      <c r="F2382">
        <f>VLOOKUP($A2382,'[1]User Profiles'!$A:$I,7,FALSE)</f>
        <v>24</v>
      </c>
      <c r="G2382" t="str">
        <f>VLOOKUP($A2382,'[1]User Profiles'!$A:$I,8,FALSE)</f>
        <v>Limpopo</v>
      </c>
      <c r="H2382" t="s">
        <v>26</v>
      </c>
      <c r="I2382" s="4">
        <v>42380</v>
      </c>
      <c r="J2382" s="1">
        <v>0.39652777777777776</v>
      </c>
      <c r="K2382" s="1">
        <v>2.4305555555555556E-3</v>
      </c>
      <c r="L2382" s="1" t="str">
        <f t="shared" si="149"/>
        <v>Monday</v>
      </c>
      <c r="M2382" t="str">
        <f t="shared" si="148"/>
        <v>January</v>
      </c>
      <c r="N2382" s="2" t="str">
        <f t="shared" si="150"/>
        <v>Morning</v>
      </c>
      <c r="O2382" s="2">
        <v>42380.396527777775</v>
      </c>
      <c r="P2382">
        <v>773141</v>
      </c>
      <c r="Q2382" t="str">
        <f t="shared" si="151"/>
        <v>Entertainment</v>
      </c>
    </row>
    <row r="2383" spans="1:17" x14ac:dyDescent="0.3">
      <c r="A2383">
        <v>2406686</v>
      </c>
      <c r="B2383" t="str">
        <f>VLOOKUP($A2383,'[1]User Profiles'!$A:$I,2,FALSE)</f>
        <v>Carter </v>
      </c>
      <c r="C2383" t="str">
        <f>VLOOKUP($A2383,'[1]User Profiles'!$A:$I,3,FALSE)</f>
        <v>Singer</v>
      </c>
      <c r="D2383" t="str">
        <f>VLOOKUP($A2383,'[1]User Profiles'!$A:$I,5,FALSE)</f>
        <v>male</v>
      </c>
      <c r="E2383" t="str">
        <f>VLOOKUP($A2383,'[1]User Profiles'!$A:$I,6,FALSE)</f>
        <v>white</v>
      </c>
      <c r="F2383">
        <f>VLOOKUP($A2383,'[1]User Profiles'!$A:$I,7,FALSE)</f>
        <v>41</v>
      </c>
      <c r="G2383" t="str">
        <f>VLOOKUP($A2383,'[1]User Profiles'!$A:$I,8,FALSE)</f>
        <v>North West</v>
      </c>
      <c r="H2383" t="s">
        <v>18</v>
      </c>
      <c r="I2383" s="4">
        <v>42449</v>
      </c>
      <c r="J2383" s="1">
        <v>0.39652777777777776</v>
      </c>
      <c r="K2383" s="1">
        <v>9.6527777777777775E-3</v>
      </c>
      <c r="L2383" s="1" t="str">
        <f t="shared" si="149"/>
        <v>Sunday</v>
      </c>
      <c r="M2383" t="str">
        <f t="shared" si="148"/>
        <v>March</v>
      </c>
      <c r="N2383" s="2" t="str">
        <f t="shared" si="150"/>
        <v>Morning</v>
      </c>
      <c r="O2383" s="2">
        <v>42449.396527777775</v>
      </c>
      <c r="P2383">
        <v>2406686</v>
      </c>
      <c r="Q2383" t="str">
        <f t="shared" si="151"/>
        <v>Sports</v>
      </c>
    </row>
    <row r="2384" spans="1:17" x14ac:dyDescent="0.3">
      <c r="A2384">
        <v>771816</v>
      </c>
      <c r="B2384" t="str">
        <f>VLOOKUP($A2384,'[1]User Profiles'!$A:$I,2,FALSE)</f>
        <v>Garry </v>
      </c>
      <c r="C2384" t="str">
        <f>VLOOKUP($A2384,'[1]User Profiles'!$A:$I,3,FALSE)</f>
        <v>Fudge</v>
      </c>
      <c r="D2384" t="str">
        <f>VLOOKUP($A2384,'[1]User Profiles'!$A:$I,5,FALSE)</f>
        <v>male</v>
      </c>
      <c r="E2384" t="str">
        <f>VLOOKUP($A2384,'[1]User Profiles'!$A:$I,6,FALSE)</f>
        <v>black</v>
      </c>
      <c r="F2384">
        <f>VLOOKUP($A2384,'[1]User Profiles'!$A:$I,7,FALSE)</f>
        <v>31</v>
      </c>
      <c r="G2384" t="str">
        <f>VLOOKUP($A2384,'[1]User Profiles'!$A:$I,8,FALSE)</f>
        <v>Gauteng</v>
      </c>
      <c r="H2384" t="s">
        <v>17</v>
      </c>
      <c r="I2384" s="4">
        <v>42427</v>
      </c>
      <c r="J2384" s="1">
        <v>0.3972222222222222</v>
      </c>
      <c r="K2384" s="1">
        <v>0</v>
      </c>
      <c r="L2384" s="1" t="str">
        <f t="shared" si="149"/>
        <v>Saturday</v>
      </c>
      <c r="M2384" t="str">
        <f t="shared" si="148"/>
        <v>February</v>
      </c>
      <c r="N2384" s="2" t="str">
        <f t="shared" si="150"/>
        <v>Morning</v>
      </c>
      <c r="O2384" s="2">
        <v>42427.397222222222</v>
      </c>
      <c r="P2384">
        <v>771816</v>
      </c>
      <c r="Q2384" t="str">
        <f t="shared" si="151"/>
        <v>Other</v>
      </c>
    </row>
    <row r="2385" spans="1:17" x14ac:dyDescent="0.3">
      <c r="A2385">
        <v>764993</v>
      </c>
      <c r="B2385" t="str">
        <f>VLOOKUP($A2385,'[1]User Profiles'!$A:$I,2,FALSE)</f>
        <v>Markus </v>
      </c>
      <c r="C2385" t="str">
        <f>VLOOKUP($A2385,'[1]User Profiles'!$A:$I,3,FALSE)</f>
        <v>Pilot</v>
      </c>
      <c r="D2385" t="str">
        <f>VLOOKUP($A2385,'[1]User Profiles'!$A:$I,5,FALSE)</f>
        <v>male</v>
      </c>
      <c r="E2385" t="str">
        <f>VLOOKUP($A2385,'[1]User Profiles'!$A:$I,6,FALSE)</f>
        <v>None</v>
      </c>
      <c r="F2385">
        <f>VLOOKUP($A2385,'[1]User Profiles'!$A:$I,7,FALSE)</f>
        <v>43</v>
      </c>
      <c r="G2385" t="str">
        <f>VLOOKUP($A2385,'[1]User Profiles'!$A:$I,8,FALSE)</f>
        <v>Gauteng</v>
      </c>
      <c r="H2385" t="s">
        <v>16</v>
      </c>
      <c r="I2385" s="4">
        <v>42397</v>
      </c>
      <c r="J2385" s="1">
        <v>0.3972222222222222</v>
      </c>
      <c r="K2385" s="1">
        <v>1.5624999999999999E-3</v>
      </c>
      <c r="L2385" s="1" t="str">
        <f t="shared" si="149"/>
        <v>Thursday</v>
      </c>
      <c r="M2385" t="str">
        <f t="shared" si="148"/>
        <v>January</v>
      </c>
      <c r="N2385" s="2" t="str">
        <f t="shared" si="150"/>
        <v>Morning</v>
      </c>
      <c r="O2385" s="2">
        <v>42397.397222222222</v>
      </c>
      <c r="P2385">
        <v>764993</v>
      </c>
      <c r="Q2385" t="str">
        <f t="shared" si="151"/>
        <v>Other</v>
      </c>
    </row>
    <row r="2386" spans="1:17" x14ac:dyDescent="0.3">
      <c r="A2386">
        <v>2426685</v>
      </c>
      <c r="B2386" t="str">
        <f>VLOOKUP($A2386,'[1]User Profiles'!$A:$I,2,FALSE)</f>
        <v>Len </v>
      </c>
      <c r="C2386" t="str">
        <f>VLOOKUP($A2386,'[1]User Profiles'!$A:$I,3,FALSE)</f>
        <v>Wigfall</v>
      </c>
      <c r="D2386" t="str">
        <f>VLOOKUP($A2386,'[1]User Profiles'!$A:$I,5,FALSE)</f>
        <v>male</v>
      </c>
      <c r="E2386" t="str">
        <f>VLOOKUP($A2386,'[1]User Profiles'!$A:$I,6,FALSE)</f>
        <v>indian_asian</v>
      </c>
      <c r="F2386">
        <f>VLOOKUP($A2386,'[1]User Profiles'!$A:$I,7,FALSE)</f>
        <v>27</v>
      </c>
      <c r="G2386" t="str">
        <f>VLOOKUP($A2386,'[1]User Profiles'!$A:$I,8,FALSE)</f>
        <v>Limpopo</v>
      </c>
      <c r="H2386" t="s">
        <v>18</v>
      </c>
      <c r="I2386" s="4">
        <v>42423</v>
      </c>
      <c r="J2386" s="1">
        <v>0.3972222222222222</v>
      </c>
      <c r="K2386" s="1">
        <v>2.7777777777777778E-4</v>
      </c>
      <c r="L2386" s="1" t="str">
        <f t="shared" si="149"/>
        <v>Tuesday</v>
      </c>
      <c r="M2386" t="str">
        <f t="shared" si="148"/>
        <v>February</v>
      </c>
      <c r="N2386" s="2" t="str">
        <f t="shared" si="150"/>
        <v>Morning</v>
      </c>
      <c r="O2386" s="2">
        <v>42423.397222222222</v>
      </c>
      <c r="P2386">
        <v>2384970</v>
      </c>
      <c r="Q2386" t="str">
        <f t="shared" si="151"/>
        <v>Sports</v>
      </c>
    </row>
    <row r="2387" spans="1:17" x14ac:dyDescent="0.3">
      <c r="A2387">
        <v>1109231</v>
      </c>
      <c r="B2387" t="str">
        <f>VLOOKUP($A2387,'[1]User Profiles'!$A:$I,2,FALSE)</f>
        <v>Samuel </v>
      </c>
      <c r="C2387" t="str">
        <f>VLOOKUP($A2387,'[1]User Profiles'!$A:$I,3,FALSE)</f>
        <v>Vital</v>
      </c>
      <c r="D2387" t="str">
        <f>VLOOKUP($A2387,'[1]User Profiles'!$A:$I,5,FALSE)</f>
        <v>male</v>
      </c>
      <c r="E2387" t="str">
        <f>VLOOKUP($A2387,'[1]User Profiles'!$A:$I,6,FALSE)</f>
        <v>indian_asian</v>
      </c>
      <c r="F2387">
        <f>VLOOKUP($A2387,'[1]User Profiles'!$A:$I,7,FALSE)</f>
        <v>32</v>
      </c>
      <c r="G2387" t="str">
        <f>VLOOKUP($A2387,'[1]User Profiles'!$A:$I,8,FALSE)</f>
        <v>Gauteng</v>
      </c>
      <c r="H2387" t="s">
        <v>20</v>
      </c>
      <c r="I2387" s="4">
        <v>42453</v>
      </c>
      <c r="J2387" s="1">
        <v>0.3972222222222222</v>
      </c>
      <c r="K2387" s="1">
        <v>8.9351851851851866E-3</v>
      </c>
      <c r="L2387" s="1" t="str">
        <f t="shared" si="149"/>
        <v>Thursday</v>
      </c>
      <c r="M2387" t="str">
        <f t="shared" si="148"/>
        <v>March</v>
      </c>
      <c r="N2387" s="2" t="str">
        <f t="shared" si="150"/>
        <v>Morning</v>
      </c>
      <c r="O2387" s="2">
        <v>42453.397222222222</v>
      </c>
      <c r="P2387">
        <v>1109231</v>
      </c>
      <c r="Q2387" t="str">
        <f t="shared" si="151"/>
        <v>Other</v>
      </c>
    </row>
    <row r="2388" spans="1:17" x14ac:dyDescent="0.3">
      <c r="A2388">
        <v>791320</v>
      </c>
      <c r="B2388" t="str">
        <f>VLOOKUP($A2388,'[1]User Profiles'!$A:$I,2,FALSE)</f>
        <v>Shandra </v>
      </c>
      <c r="C2388" t="str">
        <f>VLOOKUP($A2388,'[1]User Profiles'!$A:$I,3,FALSE)</f>
        <v>Mccollum</v>
      </c>
      <c r="D2388" t="str">
        <f>VLOOKUP($A2388,'[1]User Profiles'!$A:$I,5,FALSE)</f>
        <v>female</v>
      </c>
      <c r="E2388" t="str">
        <f>VLOOKUP($A2388,'[1]User Profiles'!$A:$I,6,FALSE)</f>
        <v>indian_asian</v>
      </c>
      <c r="F2388">
        <f>VLOOKUP($A2388,'[1]User Profiles'!$A:$I,7,FALSE)</f>
        <v>37</v>
      </c>
      <c r="G2388" t="str">
        <f>VLOOKUP($A2388,'[1]User Profiles'!$A:$I,8,FALSE)</f>
        <v>Kwazulu Natal</v>
      </c>
      <c r="H2388" t="s">
        <v>18</v>
      </c>
      <c r="I2388" s="4">
        <v>42435</v>
      </c>
      <c r="J2388" s="1">
        <v>0.39791666666666664</v>
      </c>
      <c r="K2388" s="1">
        <v>9.0740740740740729E-3</v>
      </c>
      <c r="L2388" s="1" t="str">
        <f t="shared" si="149"/>
        <v>Sunday</v>
      </c>
      <c r="M2388" t="str">
        <f t="shared" si="148"/>
        <v>March</v>
      </c>
      <c r="N2388" s="2" t="str">
        <f t="shared" si="150"/>
        <v>Morning</v>
      </c>
      <c r="O2388" s="2">
        <v>42435.397916666669</v>
      </c>
      <c r="P2388">
        <v>791320</v>
      </c>
      <c r="Q2388" t="str">
        <f t="shared" si="151"/>
        <v>Sports</v>
      </c>
    </row>
    <row r="2389" spans="1:17" x14ac:dyDescent="0.3">
      <c r="A2389">
        <v>2368726</v>
      </c>
      <c r="B2389" t="str">
        <f>VLOOKUP($A2389,'[1]User Profiles'!$A:$I,2,FALSE)</f>
        <v>Bernardo </v>
      </c>
      <c r="C2389" t="str">
        <f>VLOOKUP($A2389,'[1]User Profiles'!$A:$I,3,FALSE)</f>
        <v>Reisinger</v>
      </c>
      <c r="D2389" t="str">
        <f>VLOOKUP($A2389,'[1]User Profiles'!$A:$I,5,FALSE)</f>
        <v>male</v>
      </c>
      <c r="E2389" t="str">
        <f>VLOOKUP($A2389,'[1]User Profiles'!$A:$I,6,FALSE)</f>
        <v>None</v>
      </c>
      <c r="F2389">
        <f>VLOOKUP($A2389,'[1]User Profiles'!$A:$I,7,FALSE)</f>
        <v>46</v>
      </c>
      <c r="G2389" t="str">
        <f>VLOOKUP($A2389,'[1]User Profiles'!$A:$I,8,FALSE)</f>
        <v>Gauteng</v>
      </c>
      <c r="H2389" t="s">
        <v>18</v>
      </c>
      <c r="I2389" s="4">
        <v>42459</v>
      </c>
      <c r="J2389" s="1">
        <v>0.39791666666666664</v>
      </c>
      <c r="K2389" s="1">
        <v>4.6666666666666669E-2</v>
      </c>
      <c r="L2389" s="1" t="str">
        <f t="shared" si="149"/>
        <v>Wednesday</v>
      </c>
      <c r="M2389" t="str">
        <f t="shared" si="148"/>
        <v>March</v>
      </c>
      <c r="N2389" s="2" t="str">
        <f t="shared" si="150"/>
        <v>Morning</v>
      </c>
      <c r="O2389" s="2">
        <v>42459.397916666669</v>
      </c>
      <c r="P2389">
        <v>2368726</v>
      </c>
      <c r="Q2389" t="str">
        <f t="shared" si="151"/>
        <v>Sports</v>
      </c>
    </row>
    <row r="2390" spans="1:17" x14ac:dyDescent="0.3">
      <c r="A2390">
        <v>820641</v>
      </c>
      <c r="B2390" t="str">
        <f>VLOOKUP($A2390,'[1]User Profiles'!$A:$I,2,FALSE)</f>
        <v>Donald </v>
      </c>
      <c r="C2390" t="str">
        <f>VLOOKUP($A2390,'[1]User Profiles'!$A:$I,3,FALSE)</f>
        <v>Nicholls</v>
      </c>
      <c r="D2390" t="str">
        <f>VLOOKUP($A2390,'[1]User Profiles'!$A:$I,5,FALSE)</f>
        <v>male</v>
      </c>
      <c r="E2390" t="str">
        <f>VLOOKUP($A2390,'[1]User Profiles'!$A:$I,6,FALSE)</f>
        <v>black</v>
      </c>
      <c r="F2390">
        <f>VLOOKUP($A2390,'[1]User Profiles'!$A:$I,7,FALSE)</f>
        <v>31</v>
      </c>
      <c r="G2390" t="str">
        <f>VLOOKUP($A2390,'[1]User Profiles'!$A:$I,8,FALSE)</f>
        <v>Northern Cape</v>
      </c>
      <c r="H2390" t="s">
        <v>17</v>
      </c>
      <c r="I2390" s="4">
        <v>42424</v>
      </c>
      <c r="J2390" s="1">
        <v>0.39791666666666664</v>
      </c>
      <c r="K2390" s="1">
        <v>3.4722222222222222E-5</v>
      </c>
      <c r="L2390" s="1" t="str">
        <f t="shared" si="149"/>
        <v>Wednesday</v>
      </c>
      <c r="M2390" t="str">
        <f t="shared" si="148"/>
        <v>February</v>
      </c>
      <c r="N2390" s="2" t="str">
        <f t="shared" si="150"/>
        <v>Morning</v>
      </c>
      <c r="O2390" s="2">
        <v>42424.397916666669</v>
      </c>
      <c r="P2390">
        <v>820641</v>
      </c>
      <c r="Q2390" t="str">
        <f t="shared" si="151"/>
        <v>Other</v>
      </c>
    </row>
    <row r="2391" spans="1:17" x14ac:dyDescent="0.3">
      <c r="A2391">
        <v>1106652</v>
      </c>
      <c r="B2391" t="str">
        <f>VLOOKUP($A2391,'[1]User Profiles'!$A:$I,2,FALSE)</f>
        <v>Kip </v>
      </c>
      <c r="C2391" t="str">
        <f>VLOOKUP($A2391,'[1]User Profiles'!$A:$I,3,FALSE)</f>
        <v>Curran</v>
      </c>
      <c r="D2391" t="str">
        <f>VLOOKUP($A2391,'[1]User Profiles'!$A:$I,5,FALSE)</f>
        <v>male</v>
      </c>
      <c r="E2391" t="str">
        <f>VLOOKUP($A2391,'[1]User Profiles'!$A:$I,6,FALSE)</f>
        <v>black</v>
      </c>
      <c r="F2391">
        <f>VLOOKUP($A2391,'[1]User Profiles'!$A:$I,7,FALSE)</f>
        <v>20</v>
      </c>
      <c r="G2391" t="str">
        <f>VLOOKUP($A2391,'[1]User Profiles'!$A:$I,8,FALSE)</f>
        <v>Gauteng</v>
      </c>
      <c r="H2391" t="s">
        <v>21</v>
      </c>
      <c r="I2391" s="4">
        <v>42438</v>
      </c>
      <c r="J2391" s="1">
        <v>0.39791666666666664</v>
      </c>
      <c r="K2391" s="1">
        <v>9.6064814814814808E-4</v>
      </c>
      <c r="L2391" s="1" t="str">
        <f t="shared" si="149"/>
        <v>Wednesday</v>
      </c>
      <c r="M2391" t="str">
        <f t="shared" si="148"/>
        <v>March</v>
      </c>
      <c r="N2391" s="2" t="str">
        <f t="shared" si="150"/>
        <v>Morning</v>
      </c>
      <c r="O2391" s="2">
        <v>42438.397916666669</v>
      </c>
      <c r="P2391">
        <v>1106652</v>
      </c>
      <c r="Q2391" t="str">
        <f t="shared" si="151"/>
        <v>Kids</v>
      </c>
    </row>
    <row r="2392" spans="1:17" x14ac:dyDescent="0.3">
      <c r="A2392">
        <v>2426196</v>
      </c>
      <c r="B2392" t="str">
        <f>VLOOKUP($A2392,'[1]User Profiles'!$A:$I,2,FALSE)</f>
        <v>Haywood </v>
      </c>
      <c r="C2392" t="str">
        <f>VLOOKUP($A2392,'[1]User Profiles'!$A:$I,3,FALSE)</f>
        <v>Langenfeld</v>
      </c>
      <c r="D2392" t="str">
        <f>VLOOKUP($A2392,'[1]User Profiles'!$A:$I,5,FALSE)</f>
        <v>male</v>
      </c>
      <c r="E2392" t="str">
        <f>VLOOKUP($A2392,'[1]User Profiles'!$A:$I,6,FALSE)</f>
        <v>indian_asian</v>
      </c>
      <c r="F2392">
        <f>VLOOKUP($A2392,'[1]User Profiles'!$A:$I,7,FALSE)</f>
        <v>34</v>
      </c>
      <c r="G2392" t="str">
        <f>VLOOKUP($A2392,'[1]User Profiles'!$A:$I,8,FALSE)</f>
        <v>Limpopo</v>
      </c>
      <c r="H2392" t="s">
        <v>20</v>
      </c>
      <c r="I2392" s="4">
        <v>42432</v>
      </c>
      <c r="J2392" s="1">
        <v>0.39791666666666664</v>
      </c>
      <c r="K2392" s="1">
        <v>1.8981481481481482E-3</v>
      </c>
      <c r="L2392" s="1" t="str">
        <f t="shared" si="149"/>
        <v>Thursday</v>
      </c>
      <c r="M2392" t="str">
        <f t="shared" si="148"/>
        <v>March</v>
      </c>
      <c r="N2392" s="2" t="str">
        <f t="shared" si="150"/>
        <v>Morning</v>
      </c>
      <c r="O2392" s="2">
        <v>42432.397916666669</v>
      </c>
      <c r="P2392">
        <v>2384970</v>
      </c>
      <c r="Q2392" t="str">
        <f t="shared" si="151"/>
        <v>Other</v>
      </c>
    </row>
    <row r="2393" spans="1:17" x14ac:dyDescent="0.3">
      <c r="A2393">
        <v>789072</v>
      </c>
      <c r="B2393" t="str">
        <f>VLOOKUP($A2393,'[1]User Profiles'!$A:$I,2,FALSE)</f>
        <v>Robby </v>
      </c>
      <c r="C2393" t="str">
        <f>VLOOKUP($A2393,'[1]User Profiles'!$A:$I,3,FALSE)</f>
        <v>Restivo</v>
      </c>
      <c r="D2393" t="str">
        <f>VLOOKUP($A2393,'[1]User Profiles'!$A:$I,5,FALSE)</f>
        <v>male</v>
      </c>
      <c r="E2393" t="str">
        <f>VLOOKUP($A2393,'[1]User Profiles'!$A:$I,6,FALSE)</f>
        <v>black</v>
      </c>
      <c r="F2393">
        <f>VLOOKUP($A2393,'[1]User Profiles'!$A:$I,7,FALSE)</f>
        <v>42</v>
      </c>
      <c r="G2393" t="str">
        <f>VLOOKUP($A2393,'[1]User Profiles'!$A:$I,8,FALSE)</f>
        <v>Gauteng</v>
      </c>
      <c r="H2393" t="s">
        <v>25</v>
      </c>
      <c r="I2393" s="4">
        <v>42403</v>
      </c>
      <c r="J2393" s="1">
        <v>0.39791666666666664</v>
      </c>
      <c r="K2393" s="1">
        <v>2.3148148148148146E-4</v>
      </c>
      <c r="L2393" s="1" t="str">
        <f t="shared" si="149"/>
        <v>Wednesday</v>
      </c>
      <c r="M2393" t="str">
        <f t="shared" si="148"/>
        <v>February</v>
      </c>
      <c r="N2393" s="2" t="str">
        <f t="shared" si="150"/>
        <v>Morning</v>
      </c>
      <c r="O2393" s="2">
        <v>42403.397916666669</v>
      </c>
      <c r="P2393">
        <v>789072</v>
      </c>
      <c r="Q2393" t="str">
        <f t="shared" si="151"/>
        <v>Sports</v>
      </c>
    </row>
    <row r="2394" spans="1:17" x14ac:dyDescent="0.3">
      <c r="A2394">
        <v>855864</v>
      </c>
      <c r="B2394" t="str">
        <f>VLOOKUP($A2394,'[1]User Profiles'!$A:$I,2,FALSE)</f>
        <v>Krysta </v>
      </c>
      <c r="C2394" t="str">
        <f>VLOOKUP($A2394,'[1]User Profiles'!$A:$I,3,FALSE)</f>
        <v>Mastrangelo</v>
      </c>
      <c r="D2394" t="str">
        <f>VLOOKUP($A2394,'[1]User Profiles'!$A:$I,5,FALSE)</f>
        <v>female</v>
      </c>
      <c r="E2394" t="str">
        <f>VLOOKUP($A2394,'[1]User Profiles'!$A:$I,6,FALSE)</f>
        <v>coloured</v>
      </c>
      <c r="F2394">
        <f>VLOOKUP($A2394,'[1]User Profiles'!$A:$I,7,FALSE)</f>
        <v>26</v>
      </c>
      <c r="G2394" t="str">
        <f>VLOOKUP($A2394,'[1]User Profiles'!$A:$I,8,FALSE)</f>
        <v>Kwazulu Natal</v>
      </c>
      <c r="H2394" t="s">
        <v>31</v>
      </c>
      <c r="I2394" s="4">
        <v>42456</v>
      </c>
      <c r="J2394" s="1">
        <v>0.39791666666666664</v>
      </c>
      <c r="K2394" s="1">
        <v>4.3981481481481481E-4</v>
      </c>
      <c r="L2394" s="1" t="str">
        <f t="shared" si="149"/>
        <v>Sunday</v>
      </c>
      <c r="M2394" t="str">
        <f t="shared" si="148"/>
        <v>March</v>
      </c>
      <c r="N2394" s="2" t="str">
        <f t="shared" si="150"/>
        <v>Morning</v>
      </c>
      <c r="O2394" s="2">
        <v>42456.397916666669</v>
      </c>
      <c r="P2394">
        <v>855864</v>
      </c>
      <c r="Q2394" t="str">
        <f t="shared" si="151"/>
        <v>Other</v>
      </c>
    </row>
    <row r="2395" spans="1:17" x14ac:dyDescent="0.3">
      <c r="A2395">
        <v>2000015</v>
      </c>
      <c r="B2395" t="str">
        <f>VLOOKUP($A2395,'[1]User Profiles'!$A:$I,2,FALSE)</f>
        <v>Claud </v>
      </c>
      <c r="C2395" t="str">
        <f>VLOOKUP($A2395,'[1]User Profiles'!$A:$I,3,FALSE)</f>
        <v>Gettys</v>
      </c>
      <c r="D2395" t="str">
        <f>VLOOKUP($A2395,'[1]User Profiles'!$A:$I,5,FALSE)</f>
        <v>male</v>
      </c>
      <c r="E2395" t="str">
        <f>VLOOKUP($A2395,'[1]User Profiles'!$A:$I,6,FALSE)</f>
        <v>coloured</v>
      </c>
      <c r="F2395">
        <f>VLOOKUP($A2395,'[1]User Profiles'!$A:$I,7,FALSE)</f>
        <v>58</v>
      </c>
      <c r="G2395" t="str">
        <f>VLOOKUP($A2395,'[1]User Profiles'!$A:$I,8,FALSE)</f>
        <v>Western Cape</v>
      </c>
      <c r="H2395" t="s">
        <v>17</v>
      </c>
      <c r="I2395" s="4">
        <v>42436</v>
      </c>
      <c r="J2395" s="1">
        <v>0.39791666666666664</v>
      </c>
      <c r="K2395" s="1">
        <v>4.0625000000000001E-3</v>
      </c>
      <c r="L2395" s="1" t="str">
        <f t="shared" si="149"/>
        <v>Monday</v>
      </c>
      <c r="M2395" t="str">
        <f t="shared" si="148"/>
        <v>March</v>
      </c>
      <c r="N2395" s="2" t="str">
        <f t="shared" si="150"/>
        <v>Morning</v>
      </c>
      <c r="O2395" s="2">
        <v>42436.397916666669</v>
      </c>
      <c r="P2395">
        <v>2000015</v>
      </c>
      <c r="Q2395" t="str">
        <f t="shared" si="151"/>
        <v>Other</v>
      </c>
    </row>
    <row r="2396" spans="1:17" x14ac:dyDescent="0.3">
      <c r="A2396">
        <v>866785</v>
      </c>
      <c r="B2396" t="str">
        <f>VLOOKUP($A2396,'[1]User Profiles'!$A:$I,2,FALSE)</f>
        <v>Chas </v>
      </c>
      <c r="C2396" t="str">
        <f>VLOOKUP($A2396,'[1]User Profiles'!$A:$I,3,FALSE)</f>
        <v>Shkreli</v>
      </c>
      <c r="D2396" t="str">
        <f>VLOOKUP($A2396,'[1]User Profiles'!$A:$I,5,FALSE)</f>
        <v>male</v>
      </c>
      <c r="E2396" t="str">
        <f>VLOOKUP($A2396,'[1]User Profiles'!$A:$I,6,FALSE)</f>
        <v>indian_asian</v>
      </c>
      <c r="F2396">
        <f>VLOOKUP($A2396,'[1]User Profiles'!$A:$I,7,FALSE)</f>
        <v>35</v>
      </c>
      <c r="G2396" t="str">
        <f>VLOOKUP($A2396,'[1]User Profiles'!$A:$I,8,FALSE)</f>
        <v>Limpopo</v>
      </c>
      <c r="H2396" t="s">
        <v>18</v>
      </c>
      <c r="I2396" s="4">
        <v>42437</v>
      </c>
      <c r="J2396" s="1">
        <v>0.39791666666666664</v>
      </c>
      <c r="K2396" s="1">
        <v>5.0694444444444441E-3</v>
      </c>
      <c r="L2396" s="1" t="str">
        <f t="shared" si="149"/>
        <v>Tuesday</v>
      </c>
      <c r="M2396" t="str">
        <f t="shared" si="148"/>
        <v>March</v>
      </c>
      <c r="N2396" s="2" t="str">
        <f t="shared" si="150"/>
        <v>Morning</v>
      </c>
      <c r="O2396" s="2">
        <v>42437.397916666669</v>
      </c>
      <c r="P2396">
        <v>866785</v>
      </c>
      <c r="Q2396" t="str">
        <f t="shared" si="151"/>
        <v>Sports</v>
      </c>
    </row>
    <row r="2397" spans="1:17" x14ac:dyDescent="0.3">
      <c r="A2397">
        <v>789251</v>
      </c>
      <c r="B2397" t="str">
        <f>VLOOKUP($A2397,'[1]User Profiles'!$A:$I,2,FALSE)</f>
        <v>Raymundo </v>
      </c>
      <c r="C2397" t="str">
        <f>VLOOKUP($A2397,'[1]User Profiles'!$A:$I,3,FALSE)</f>
        <v>Mccown</v>
      </c>
      <c r="D2397" t="str">
        <f>VLOOKUP($A2397,'[1]User Profiles'!$A:$I,5,FALSE)</f>
        <v>male</v>
      </c>
      <c r="E2397" t="str">
        <f>VLOOKUP($A2397,'[1]User Profiles'!$A:$I,6,FALSE)</f>
        <v>coloured</v>
      </c>
      <c r="F2397">
        <f>VLOOKUP($A2397,'[1]User Profiles'!$A:$I,7,FALSE)</f>
        <v>9</v>
      </c>
      <c r="G2397" t="str">
        <f>VLOOKUP($A2397,'[1]User Profiles'!$A:$I,8,FALSE)</f>
        <v>Western Cape</v>
      </c>
      <c r="H2397" t="s">
        <v>25</v>
      </c>
      <c r="I2397" s="4">
        <v>42417</v>
      </c>
      <c r="J2397" s="1">
        <v>0.39791666666666664</v>
      </c>
      <c r="K2397" s="1">
        <v>3.2870370370370367E-3</v>
      </c>
      <c r="L2397" s="1" t="str">
        <f t="shared" si="149"/>
        <v>Wednesday</v>
      </c>
      <c r="M2397" t="str">
        <f t="shared" si="148"/>
        <v>February</v>
      </c>
      <c r="N2397" s="2" t="str">
        <f t="shared" si="150"/>
        <v>Morning</v>
      </c>
      <c r="O2397" s="2">
        <v>42417.397916666669</v>
      </c>
      <c r="P2397">
        <v>789251</v>
      </c>
      <c r="Q2397" t="str">
        <f t="shared" si="151"/>
        <v>Sports</v>
      </c>
    </row>
    <row r="2398" spans="1:17" x14ac:dyDescent="0.3">
      <c r="A2398">
        <v>893742</v>
      </c>
      <c r="B2398" t="str">
        <f>VLOOKUP($A2398,'[1]User Profiles'!$A:$I,2,FALSE)</f>
        <v>Samuel </v>
      </c>
      <c r="C2398" t="str">
        <f>VLOOKUP($A2398,'[1]User Profiles'!$A:$I,3,FALSE)</f>
        <v>Condie</v>
      </c>
      <c r="D2398" t="str">
        <f>VLOOKUP($A2398,'[1]User Profiles'!$A:$I,5,FALSE)</f>
        <v>male</v>
      </c>
      <c r="E2398" t="str">
        <f>VLOOKUP($A2398,'[1]User Profiles'!$A:$I,6,FALSE)</f>
        <v>indian_asian</v>
      </c>
      <c r="F2398">
        <f>VLOOKUP($A2398,'[1]User Profiles'!$A:$I,7,FALSE)</f>
        <v>71</v>
      </c>
      <c r="G2398" t="str">
        <f>VLOOKUP($A2398,'[1]User Profiles'!$A:$I,8,FALSE)</f>
        <v>Gauteng</v>
      </c>
      <c r="H2398" t="s">
        <v>19</v>
      </c>
      <c r="I2398" s="4">
        <v>42445</v>
      </c>
      <c r="J2398" s="1">
        <v>0.39791666666666664</v>
      </c>
      <c r="K2398" s="1">
        <v>3.1250000000000001E-4</v>
      </c>
      <c r="L2398" s="1" t="str">
        <f t="shared" si="149"/>
        <v>Wednesday</v>
      </c>
      <c r="M2398" t="str">
        <f t="shared" si="148"/>
        <v>March</v>
      </c>
      <c r="N2398" s="2" t="str">
        <f t="shared" si="150"/>
        <v>Morning</v>
      </c>
      <c r="O2398" s="2">
        <v>42445.397916666669</v>
      </c>
      <c r="P2398">
        <v>893742</v>
      </c>
      <c r="Q2398" t="str">
        <f t="shared" si="151"/>
        <v>Entertainment</v>
      </c>
    </row>
    <row r="2399" spans="1:17" x14ac:dyDescent="0.3">
      <c r="A2399">
        <v>794647</v>
      </c>
      <c r="B2399" t="str">
        <f>VLOOKUP($A2399,'[1]User Profiles'!$A:$I,2,FALSE)</f>
        <v>Stephen </v>
      </c>
      <c r="C2399" t="str">
        <f>VLOOKUP($A2399,'[1]User Profiles'!$A:$I,3,FALSE)</f>
        <v>Leicht</v>
      </c>
      <c r="D2399" t="str">
        <f>VLOOKUP($A2399,'[1]User Profiles'!$A:$I,5,FALSE)</f>
        <v>male</v>
      </c>
      <c r="E2399" t="str">
        <f>VLOOKUP($A2399,'[1]User Profiles'!$A:$I,6,FALSE)</f>
        <v>white</v>
      </c>
      <c r="F2399">
        <f>VLOOKUP($A2399,'[1]User Profiles'!$A:$I,7,FALSE)</f>
        <v>40</v>
      </c>
      <c r="G2399" t="str">
        <f>VLOOKUP($A2399,'[1]User Profiles'!$A:$I,8,FALSE)</f>
        <v>Gauteng</v>
      </c>
      <c r="H2399" t="s">
        <v>21</v>
      </c>
      <c r="I2399" s="4">
        <v>42371</v>
      </c>
      <c r="J2399" s="1">
        <v>0.39791666666666664</v>
      </c>
      <c r="K2399" s="1">
        <v>4.6874999999999998E-3</v>
      </c>
      <c r="L2399" s="1" t="str">
        <f t="shared" si="149"/>
        <v>Saturday</v>
      </c>
      <c r="M2399" t="str">
        <f t="shared" si="148"/>
        <v>January</v>
      </c>
      <c r="N2399" s="2" t="str">
        <f t="shared" si="150"/>
        <v>Morning</v>
      </c>
      <c r="O2399" s="2">
        <v>42371.397916666669</v>
      </c>
      <c r="P2399">
        <v>794647</v>
      </c>
      <c r="Q2399" t="str">
        <f t="shared" si="151"/>
        <v>Kids</v>
      </c>
    </row>
    <row r="2400" spans="1:17" x14ac:dyDescent="0.3">
      <c r="A2400">
        <v>773360</v>
      </c>
      <c r="B2400" t="str">
        <f>VLOOKUP($A2400,'[1]User Profiles'!$A:$I,2,FALSE)</f>
        <v>Irving </v>
      </c>
      <c r="C2400" t="str">
        <f>VLOOKUP($A2400,'[1]User Profiles'!$A:$I,3,FALSE)</f>
        <v>Langenfeld</v>
      </c>
      <c r="D2400" t="str">
        <f>VLOOKUP($A2400,'[1]User Profiles'!$A:$I,5,FALSE)</f>
        <v>male</v>
      </c>
      <c r="E2400" t="str">
        <f>VLOOKUP($A2400,'[1]User Profiles'!$A:$I,6,FALSE)</f>
        <v>indian_asian</v>
      </c>
      <c r="F2400">
        <f>VLOOKUP($A2400,'[1]User Profiles'!$A:$I,7,FALSE)</f>
        <v>40</v>
      </c>
      <c r="G2400" t="str">
        <f>VLOOKUP($A2400,'[1]User Profiles'!$A:$I,8,FALSE)</f>
        <v>Gauteng</v>
      </c>
      <c r="H2400" t="s">
        <v>20</v>
      </c>
      <c r="I2400" s="4">
        <v>42395</v>
      </c>
      <c r="J2400" s="1">
        <v>0.39791666666666664</v>
      </c>
      <c r="K2400" s="1">
        <v>2.7777777777777778E-4</v>
      </c>
      <c r="L2400" s="1" t="str">
        <f t="shared" si="149"/>
        <v>Tuesday</v>
      </c>
      <c r="M2400" t="str">
        <f t="shared" si="148"/>
        <v>January</v>
      </c>
      <c r="N2400" s="2" t="str">
        <f t="shared" si="150"/>
        <v>Morning</v>
      </c>
      <c r="O2400" s="2">
        <v>42395.397916666669</v>
      </c>
      <c r="P2400">
        <v>773360</v>
      </c>
      <c r="Q2400" t="str">
        <f t="shared" si="151"/>
        <v>Other</v>
      </c>
    </row>
    <row r="2401" spans="1:17" x14ac:dyDescent="0.3">
      <c r="A2401">
        <v>779485</v>
      </c>
      <c r="B2401" t="str">
        <f>VLOOKUP($A2401,'[1]User Profiles'!$A:$I,2,FALSE)</f>
        <v>Yong </v>
      </c>
      <c r="C2401" t="str">
        <f>VLOOKUP($A2401,'[1]User Profiles'!$A:$I,3,FALSE)</f>
        <v>Reisinger</v>
      </c>
      <c r="D2401" t="str">
        <f>VLOOKUP($A2401,'[1]User Profiles'!$A:$I,5,FALSE)</f>
        <v>male</v>
      </c>
      <c r="E2401" t="str">
        <f>VLOOKUP($A2401,'[1]User Profiles'!$A:$I,6,FALSE)</f>
        <v>black</v>
      </c>
      <c r="F2401">
        <f>VLOOKUP($A2401,'[1]User Profiles'!$A:$I,7,FALSE)</f>
        <v>25</v>
      </c>
      <c r="G2401" t="str">
        <f>VLOOKUP($A2401,'[1]User Profiles'!$A:$I,8,FALSE)</f>
        <v>North West</v>
      </c>
      <c r="H2401" t="s">
        <v>21</v>
      </c>
      <c r="I2401" s="4">
        <v>42375</v>
      </c>
      <c r="J2401" s="1">
        <v>0.39861111111111114</v>
      </c>
      <c r="K2401" s="1">
        <v>8.7152777777777784E-3</v>
      </c>
      <c r="L2401" s="1" t="str">
        <f t="shared" si="149"/>
        <v>Wednesday</v>
      </c>
      <c r="M2401" t="str">
        <f t="shared" si="148"/>
        <v>January</v>
      </c>
      <c r="N2401" s="2" t="str">
        <f t="shared" si="150"/>
        <v>Morning</v>
      </c>
      <c r="O2401" s="2">
        <v>42375.398611111108</v>
      </c>
      <c r="P2401">
        <v>779485</v>
      </c>
      <c r="Q2401" t="str">
        <f t="shared" si="151"/>
        <v>Kids</v>
      </c>
    </row>
    <row r="2402" spans="1:17" x14ac:dyDescent="0.3">
      <c r="A2402">
        <v>788994</v>
      </c>
      <c r="B2402" t="str">
        <f>VLOOKUP($A2402,'[1]User Profiles'!$A:$I,2,FALSE)</f>
        <v>Filiberto </v>
      </c>
      <c r="C2402" t="str">
        <f>VLOOKUP($A2402,'[1]User Profiles'!$A:$I,3,FALSE)</f>
        <v>Mosser</v>
      </c>
      <c r="D2402" t="str">
        <f>VLOOKUP($A2402,'[1]User Profiles'!$A:$I,5,FALSE)</f>
        <v>male</v>
      </c>
      <c r="E2402" t="str">
        <f>VLOOKUP($A2402,'[1]User Profiles'!$A:$I,6,FALSE)</f>
        <v>None</v>
      </c>
      <c r="F2402">
        <f>VLOOKUP($A2402,'[1]User Profiles'!$A:$I,7,FALSE)</f>
        <v>44</v>
      </c>
      <c r="G2402" t="str">
        <f>VLOOKUP($A2402,'[1]User Profiles'!$A:$I,8,FALSE)</f>
        <v>Western Cape</v>
      </c>
      <c r="H2402" t="s">
        <v>18</v>
      </c>
      <c r="I2402" s="4">
        <v>42424</v>
      </c>
      <c r="J2402" s="1">
        <v>0.39861111111111114</v>
      </c>
      <c r="K2402" s="1">
        <v>3.0787037037037037E-3</v>
      </c>
      <c r="L2402" s="1" t="str">
        <f t="shared" si="149"/>
        <v>Wednesday</v>
      </c>
      <c r="M2402" t="str">
        <f t="shared" si="148"/>
        <v>February</v>
      </c>
      <c r="N2402" s="2" t="str">
        <f t="shared" si="150"/>
        <v>Morning</v>
      </c>
      <c r="O2402" s="2">
        <v>42424.398611111108</v>
      </c>
      <c r="P2402">
        <v>788994</v>
      </c>
      <c r="Q2402" t="str">
        <f t="shared" si="151"/>
        <v>Sports</v>
      </c>
    </row>
    <row r="2403" spans="1:17" x14ac:dyDescent="0.3">
      <c r="A2403">
        <v>229151</v>
      </c>
      <c r="B2403" t="str">
        <f>VLOOKUP($A2403,'[1]User Profiles'!$A:$I,2,FALSE)</f>
        <v>Lane </v>
      </c>
      <c r="C2403" t="str">
        <f>VLOOKUP($A2403,'[1]User Profiles'!$A:$I,3,FALSE)</f>
        <v>Mcclaine</v>
      </c>
      <c r="D2403" t="str">
        <f>VLOOKUP($A2403,'[1]User Profiles'!$A:$I,5,FALSE)</f>
        <v>male</v>
      </c>
      <c r="E2403" t="str">
        <f>VLOOKUP($A2403,'[1]User Profiles'!$A:$I,6,FALSE)</f>
        <v>black</v>
      </c>
      <c r="F2403">
        <f>VLOOKUP($A2403,'[1]User Profiles'!$A:$I,7,FALSE)</f>
        <v>25</v>
      </c>
      <c r="G2403" t="str">
        <f>VLOOKUP($A2403,'[1]User Profiles'!$A:$I,8,FALSE)</f>
        <v>Gauteng</v>
      </c>
      <c r="H2403" t="s">
        <v>22</v>
      </c>
      <c r="I2403" s="4">
        <v>42396</v>
      </c>
      <c r="J2403" s="1">
        <v>0.39861111111111114</v>
      </c>
      <c r="K2403" s="1">
        <v>2.6620370370370372E-4</v>
      </c>
      <c r="L2403" s="1" t="str">
        <f t="shared" si="149"/>
        <v>Wednesday</v>
      </c>
      <c r="M2403" t="str">
        <f t="shared" si="148"/>
        <v>January</v>
      </c>
      <c r="N2403" s="2" t="str">
        <f t="shared" si="150"/>
        <v>Morning</v>
      </c>
      <c r="O2403" s="2">
        <v>42396.398611111108</v>
      </c>
      <c r="P2403">
        <v>229151</v>
      </c>
      <c r="Q2403" t="str">
        <f t="shared" si="151"/>
        <v>Kids</v>
      </c>
    </row>
    <row r="2404" spans="1:17" x14ac:dyDescent="0.3">
      <c r="A2404">
        <v>2091371</v>
      </c>
      <c r="B2404" t="str">
        <f>VLOOKUP($A2404,'[1]User Profiles'!$A:$I,2,FALSE)</f>
        <v>Dee </v>
      </c>
      <c r="C2404" t="str">
        <f>VLOOKUP($A2404,'[1]User Profiles'!$A:$I,3,FALSE)</f>
        <v>Gettys</v>
      </c>
      <c r="D2404" t="str">
        <f>VLOOKUP($A2404,'[1]User Profiles'!$A:$I,5,FALSE)</f>
        <v>male</v>
      </c>
      <c r="E2404" t="str">
        <f>VLOOKUP($A2404,'[1]User Profiles'!$A:$I,6,FALSE)</f>
        <v>black</v>
      </c>
      <c r="F2404">
        <f>VLOOKUP($A2404,'[1]User Profiles'!$A:$I,7,FALSE)</f>
        <v>44</v>
      </c>
      <c r="G2404" t="str">
        <f>VLOOKUP($A2404,'[1]User Profiles'!$A:$I,8,FALSE)</f>
        <v>Gauteng</v>
      </c>
      <c r="H2404" t="s">
        <v>19</v>
      </c>
      <c r="I2404" s="4">
        <v>42432</v>
      </c>
      <c r="J2404" s="1">
        <v>0.39861111111111114</v>
      </c>
      <c r="K2404" s="1">
        <v>5.3819444444444444E-3</v>
      </c>
      <c r="L2404" s="1" t="str">
        <f t="shared" si="149"/>
        <v>Thursday</v>
      </c>
      <c r="M2404" t="str">
        <f t="shared" si="148"/>
        <v>March</v>
      </c>
      <c r="N2404" s="2" t="str">
        <f t="shared" si="150"/>
        <v>Morning</v>
      </c>
      <c r="O2404" s="2">
        <v>42432.398611111108</v>
      </c>
      <c r="P2404">
        <v>2091371</v>
      </c>
      <c r="Q2404" t="str">
        <f t="shared" si="151"/>
        <v>Entertainment</v>
      </c>
    </row>
    <row r="2405" spans="1:17" x14ac:dyDescent="0.3">
      <c r="A2405">
        <v>940585</v>
      </c>
      <c r="B2405" t="str">
        <f>VLOOKUP($A2405,'[1]User Profiles'!$A:$I,2,FALSE)</f>
        <v>Emerson </v>
      </c>
      <c r="C2405" t="str">
        <f>VLOOKUP($A2405,'[1]User Profiles'!$A:$I,3,FALSE)</f>
        <v>Shkreli</v>
      </c>
      <c r="D2405" t="str">
        <f>VLOOKUP($A2405,'[1]User Profiles'!$A:$I,5,FALSE)</f>
        <v>male</v>
      </c>
      <c r="E2405" t="str">
        <f>VLOOKUP($A2405,'[1]User Profiles'!$A:$I,6,FALSE)</f>
        <v>black</v>
      </c>
      <c r="F2405">
        <f>VLOOKUP($A2405,'[1]User Profiles'!$A:$I,7,FALSE)</f>
        <v>24</v>
      </c>
      <c r="G2405" t="str">
        <f>VLOOKUP($A2405,'[1]User Profiles'!$A:$I,8,FALSE)</f>
        <v>Free State</v>
      </c>
      <c r="H2405" t="s">
        <v>17</v>
      </c>
      <c r="I2405" s="4">
        <v>42456</v>
      </c>
      <c r="J2405" s="1">
        <v>0.39861111111111114</v>
      </c>
      <c r="K2405" s="1">
        <v>1.4166666666666668E-2</v>
      </c>
      <c r="L2405" s="1" t="str">
        <f t="shared" si="149"/>
        <v>Sunday</v>
      </c>
      <c r="M2405" t="str">
        <f t="shared" si="148"/>
        <v>March</v>
      </c>
      <c r="N2405" s="2" t="str">
        <f t="shared" si="150"/>
        <v>Morning</v>
      </c>
      <c r="O2405" s="2">
        <v>42456.398611111108</v>
      </c>
      <c r="P2405">
        <v>940585</v>
      </c>
      <c r="Q2405" t="str">
        <f t="shared" si="151"/>
        <v>Other</v>
      </c>
    </row>
    <row r="2406" spans="1:17" x14ac:dyDescent="0.3">
      <c r="A2406">
        <v>1566681</v>
      </c>
      <c r="B2406" t="str">
        <f>VLOOKUP($A2406,'[1]User Profiles'!$A:$I,2,FALSE)</f>
        <v>Markus </v>
      </c>
      <c r="C2406" t="str">
        <f>VLOOKUP($A2406,'[1]User Profiles'!$A:$I,3,FALSE)</f>
        <v>Zweifel</v>
      </c>
      <c r="D2406" t="str">
        <f>VLOOKUP($A2406,'[1]User Profiles'!$A:$I,5,FALSE)</f>
        <v>male</v>
      </c>
      <c r="E2406" t="str">
        <f>VLOOKUP($A2406,'[1]User Profiles'!$A:$I,6,FALSE)</f>
        <v>black</v>
      </c>
      <c r="F2406">
        <f>VLOOKUP($A2406,'[1]User Profiles'!$A:$I,7,FALSE)</f>
        <v>41</v>
      </c>
      <c r="G2406" t="str">
        <f>VLOOKUP($A2406,'[1]User Profiles'!$A:$I,8,FALSE)</f>
        <v>Mpumalanga</v>
      </c>
      <c r="H2406" t="s">
        <v>31</v>
      </c>
      <c r="I2406" s="4">
        <v>42413</v>
      </c>
      <c r="J2406" s="1">
        <v>0.39861111111111114</v>
      </c>
      <c r="K2406" s="1">
        <v>0</v>
      </c>
      <c r="L2406" s="1" t="str">
        <f t="shared" si="149"/>
        <v>Saturday</v>
      </c>
      <c r="M2406" t="str">
        <f t="shared" si="148"/>
        <v>February</v>
      </c>
      <c r="N2406" s="2" t="str">
        <f t="shared" si="150"/>
        <v>Morning</v>
      </c>
      <c r="O2406" s="2">
        <v>42413.398611111108</v>
      </c>
      <c r="P2406">
        <v>1565327</v>
      </c>
      <c r="Q2406" t="str">
        <f t="shared" si="151"/>
        <v>Other</v>
      </c>
    </row>
    <row r="2407" spans="1:17" x14ac:dyDescent="0.3">
      <c r="A2407">
        <v>785965</v>
      </c>
      <c r="B2407" t="str">
        <f>VLOOKUP($A2407,'[1]User Profiles'!$A:$I,2,FALSE)</f>
        <v>Earl </v>
      </c>
      <c r="C2407" t="str">
        <f>VLOOKUP($A2407,'[1]User Profiles'!$A:$I,3,FALSE)</f>
        <v>Sieren</v>
      </c>
      <c r="D2407" t="str">
        <f>VLOOKUP($A2407,'[1]User Profiles'!$A:$I,5,FALSE)</f>
        <v>male</v>
      </c>
      <c r="E2407" t="str">
        <f>VLOOKUP($A2407,'[1]User Profiles'!$A:$I,6,FALSE)</f>
        <v>None</v>
      </c>
      <c r="F2407">
        <f>VLOOKUP($A2407,'[1]User Profiles'!$A:$I,7,FALSE)</f>
        <v>34</v>
      </c>
      <c r="G2407" t="str">
        <f>VLOOKUP($A2407,'[1]User Profiles'!$A:$I,8,FALSE)</f>
        <v>Western Cape</v>
      </c>
      <c r="H2407" t="s">
        <v>25</v>
      </c>
      <c r="I2407" s="4">
        <v>42414</v>
      </c>
      <c r="J2407" s="1">
        <v>0.39861111111111114</v>
      </c>
      <c r="K2407" s="1">
        <v>9.7222222222222209E-4</v>
      </c>
      <c r="L2407" s="1" t="str">
        <f t="shared" si="149"/>
        <v>Sunday</v>
      </c>
      <c r="M2407" t="str">
        <f t="shared" si="148"/>
        <v>February</v>
      </c>
      <c r="N2407" s="2" t="str">
        <f t="shared" si="150"/>
        <v>Morning</v>
      </c>
      <c r="O2407" s="2">
        <v>42414.398611111108</v>
      </c>
      <c r="P2407">
        <v>785965</v>
      </c>
      <c r="Q2407" t="str">
        <f t="shared" si="151"/>
        <v>Sports</v>
      </c>
    </row>
    <row r="2408" spans="1:17" x14ac:dyDescent="0.3">
      <c r="A2408">
        <v>838042</v>
      </c>
      <c r="B2408" t="str">
        <f>VLOOKUP($A2408,'[1]User Profiles'!$A:$I,2,FALSE)</f>
        <v>Michel </v>
      </c>
      <c r="C2408" t="str">
        <f>VLOOKUP($A2408,'[1]User Profiles'!$A:$I,3,FALSE)</f>
        <v>Lavoie</v>
      </c>
      <c r="D2408" t="str">
        <f>VLOOKUP($A2408,'[1]User Profiles'!$A:$I,5,FALSE)</f>
        <v>male</v>
      </c>
      <c r="E2408" t="str">
        <f>VLOOKUP($A2408,'[1]User Profiles'!$A:$I,6,FALSE)</f>
        <v>None</v>
      </c>
      <c r="F2408">
        <f>VLOOKUP($A2408,'[1]User Profiles'!$A:$I,7,FALSE)</f>
        <v>56</v>
      </c>
      <c r="G2408" t="str">
        <f>VLOOKUP($A2408,'[1]User Profiles'!$A:$I,8,FALSE)</f>
        <v>Gauteng</v>
      </c>
      <c r="H2408" t="s">
        <v>20</v>
      </c>
      <c r="I2408" s="4">
        <v>42433</v>
      </c>
      <c r="J2408" s="1">
        <v>0.39861111111111114</v>
      </c>
      <c r="K2408" s="1">
        <v>1.9675925925925928E-3</v>
      </c>
      <c r="L2408" s="1" t="str">
        <f t="shared" si="149"/>
        <v>Friday</v>
      </c>
      <c r="M2408" t="str">
        <f t="shared" si="148"/>
        <v>March</v>
      </c>
      <c r="N2408" s="2" t="str">
        <f t="shared" si="150"/>
        <v>Morning</v>
      </c>
      <c r="O2408" s="2">
        <v>42433.398611111108</v>
      </c>
      <c r="P2408">
        <v>838042</v>
      </c>
      <c r="Q2408" t="str">
        <f t="shared" si="151"/>
        <v>Other</v>
      </c>
    </row>
    <row r="2409" spans="1:17" x14ac:dyDescent="0.3">
      <c r="A2409">
        <v>929024</v>
      </c>
      <c r="B2409" t="str">
        <f>VLOOKUP($A2409,'[1]User Profiles'!$A:$I,2,FALSE)</f>
        <v>Abel </v>
      </c>
      <c r="C2409" t="str">
        <f>VLOOKUP($A2409,'[1]User Profiles'!$A:$I,3,FALSE)</f>
        <v>Hoadley</v>
      </c>
      <c r="D2409" t="str">
        <f>VLOOKUP($A2409,'[1]User Profiles'!$A:$I,5,FALSE)</f>
        <v>male</v>
      </c>
      <c r="E2409" t="str">
        <f>VLOOKUP($A2409,'[1]User Profiles'!$A:$I,6,FALSE)</f>
        <v>white</v>
      </c>
      <c r="F2409">
        <f>VLOOKUP($A2409,'[1]User Profiles'!$A:$I,7,FALSE)</f>
        <v>68</v>
      </c>
      <c r="G2409" t="str">
        <f>VLOOKUP($A2409,'[1]User Profiles'!$A:$I,8,FALSE)</f>
        <v>Gauteng</v>
      </c>
      <c r="H2409" t="s">
        <v>20</v>
      </c>
      <c r="I2409" s="4">
        <v>42453</v>
      </c>
      <c r="J2409" s="1">
        <v>0.39861111111111114</v>
      </c>
      <c r="K2409" s="1">
        <v>1.0625000000000001E-2</v>
      </c>
      <c r="L2409" s="1" t="str">
        <f t="shared" si="149"/>
        <v>Thursday</v>
      </c>
      <c r="M2409" t="str">
        <f t="shared" si="148"/>
        <v>March</v>
      </c>
      <c r="N2409" s="2" t="str">
        <f t="shared" si="150"/>
        <v>Morning</v>
      </c>
      <c r="O2409" s="2">
        <v>42453.398611111108</v>
      </c>
      <c r="P2409">
        <v>929024</v>
      </c>
      <c r="Q2409" t="str">
        <f t="shared" si="151"/>
        <v>Other</v>
      </c>
    </row>
    <row r="2410" spans="1:17" x14ac:dyDescent="0.3">
      <c r="A2410">
        <v>788744</v>
      </c>
      <c r="B2410" t="str">
        <f>VLOOKUP($A2410,'[1]User Profiles'!$A:$I,2,FALSE)</f>
        <v>Abel </v>
      </c>
      <c r="C2410" t="str">
        <f>VLOOKUP($A2410,'[1]User Profiles'!$A:$I,3,FALSE)</f>
        <v>Jacox</v>
      </c>
      <c r="D2410" t="str">
        <f>VLOOKUP($A2410,'[1]User Profiles'!$A:$I,5,FALSE)</f>
        <v>male</v>
      </c>
      <c r="E2410" t="str">
        <f>VLOOKUP($A2410,'[1]User Profiles'!$A:$I,6,FALSE)</f>
        <v>coloured</v>
      </c>
      <c r="F2410">
        <f>VLOOKUP($A2410,'[1]User Profiles'!$A:$I,7,FALSE)</f>
        <v>23</v>
      </c>
      <c r="G2410" t="str">
        <f>VLOOKUP($A2410,'[1]User Profiles'!$A:$I,8,FALSE)</f>
        <v>Western Cape</v>
      </c>
      <c r="H2410" t="s">
        <v>20</v>
      </c>
      <c r="I2410" s="4">
        <v>42387</v>
      </c>
      <c r="J2410" s="1">
        <v>0.39930555555555558</v>
      </c>
      <c r="K2410" s="1">
        <v>6.018518518518519E-4</v>
      </c>
      <c r="L2410" s="1" t="str">
        <f t="shared" si="149"/>
        <v>Monday</v>
      </c>
      <c r="M2410" t="str">
        <f t="shared" si="148"/>
        <v>January</v>
      </c>
      <c r="N2410" s="2" t="str">
        <f t="shared" si="150"/>
        <v>Morning</v>
      </c>
      <c r="O2410" s="2">
        <v>42387.399305555555</v>
      </c>
      <c r="P2410">
        <v>788744</v>
      </c>
      <c r="Q2410" t="str">
        <f t="shared" si="151"/>
        <v>Other</v>
      </c>
    </row>
    <row r="2411" spans="1:17" x14ac:dyDescent="0.3">
      <c r="A2411">
        <v>809128</v>
      </c>
      <c r="B2411" t="str">
        <f>VLOOKUP($A2411,'[1]User Profiles'!$A:$I,2,FALSE)</f>
        <v>Charlie </v>
      </c>
      <c r="C2411" t="str">
        <f>VLOOKUP($A2411,'[1]User Profiles'!$A:$I,3,FALSE)</f>
        <v>Mastrangelo</v>
      </c>
      <c r="D2411" t="str">
        <f>VLOOKUP($A2411,'[1]User Profiles'!$A:$I,5,FALSE)</f>
        <v>male</v>
      </c>
      <c r="E2411" t="str">
        <f>VLOOKUP($A2411,'[1]User Profiles'!$A:$I,6,FALSE)</f>
        <v>black</v>
      </c>
      <c r="F2411">
        <f>VLOOKUP($A2411,'[1]User Profiles'!$A:$I,7,FALSE)</f>
        <v>18</v>
      </c>
      <c r="G2411" t="str">
        <f>VLOOKUP($A2411,'[1]User Profiles'!$A:$I,8,FALSE)</f>
        <v>Gauteng</v>
      </c>
      <c r="H2411" t="s">
        <v>17</v>
      </c>
      <c r="I2411" s="4">
        <v>42385</v>
      </c>
      <c r="J2411" s="1">
        <v>0.39930555555555558</v>
      </c>
      <c r="K2411" s="1">
        <v>1.7708333333333335E-3</v>
      </c>
      <c r="L2411" s="1" t="str">
        <f t="shared" si="149"/>
        <v>Saturday</v>
      </c>
      <c r="M2411" t="str">
        <f t="shared" si="148"/>
        <v>January</v>
      </c>
      <c r="N2411" s="2" t="str">
        <f t="shared" si="150"/>
        <v>Morning</v>
      </c>
      <c r="O2411" s="2">
        <v>42385.399305555555</v>
      </c>
      <c r="P2411">
        <v>809128</v>
      </c>
      <c r="Q2411" t="str">
        <f t="shared" si="151"/>
        <v>Other</v>
      </c>
    </row>
    <row r="2412" spans="1:17" x14ac:dyDescent="0.3">
      <c r="A2412">
        <v>905367</v>
      </c>
      <c r="B2412" t="str">
        <f>VLOOKUP($A2412,'[1]User Profiles'!$A:$I,2,FALSE)</f>
        <v>Abel </v>
      </c>
      <c r="C2412" t="str">
        <f>VLOOKUP($A2412,'[1]User Profiles'!$A:$I,3,FALSE)</f>
        <v>Creager</v>
      </c>
      <c r="D2412" t="str">
        <f>VLOOKUP($A2412,'[1]User Profiles'!$A:$I,5,FALSE)</f>
        <v>male</v>
      </c>
      <c r="E2412" t="str">
        <f>VLOOKUP($A2412,'[1]User Profiles'!$A:$I,6,FALSE)</f>
        <v>indian_asian</v>
      </c>
      <c r="F2412">
        <f>VLOOKUP($A2412,'[1]User Profiles'!$A:$I,7,FALSE)</f>
        <v>27</v>
      </c>
      <c r="G2412" t="str">
        <f>VLOOKUP($A2412,'[1]User Profiles'!$A:$I,8,FALSE)</f>
        <v>Gauteng</v>
      </c>
      <c r="H2412" t="s">
        <v>18</v>
      </c>
      <c r="I2412" s="4">
        <v>42448</v>
      </c>
      <c r="J2412" s="1">
        <v>0.39930555555555558</v>
      </c>
      <c r="K2412" s="1">
        <v>8.3333333333333339E-4</v>
      </c>
      <c r="L2412" s="1" t="str">
        <f t="shared" si="149"/>
        <v>Saturday</v>
      </c>
      <c r="M2412" t="str">
        <f t="shared" si="148"/>
        <v>March</v>
      </c>
      <c r="N2412" s="2" t="str">
        <f t="shared" si="150"/>
        <v>Morning</v>
      </c>
      <c r="O2412" s="2">
        <v>42448.399305555555</v>
      </c>
      <c r="P2412">
        <v>905367</v>
      </c>
      <c r="Q2412" t="str">
        <f t="shared" si="151"/>
        <v>Sports</v>
      </c>
    </row>
    <row r="2413" spans="1:17" x14ac:dyDescent="0.3">
      <c r="A2413">
        <v>2000032</v>
      </c>
      <c r="B2413" t="str">
        <f>VLOOKUP($A2413,'[1]User Profiles'!$A:$I,2,FALSE)</f>
        <v>Kip </v>
      </c>
      <c r="C2413" t="str">
        <f>VLOOKUP($A2413,'[1]User Profiles'!$A:$I,3,FALSE)</f>
        <v>Slane</v>
      </c>
      <c r="D2413" t="str">
        <f>VLOOKUP($A2413,'[1]User Profiles'!$A:$I,5,FALSE)</f>
        <v>male</v>
      </c>
      <c r="E2413" t="str">
        <f>VLOOKUP($A2413,'[1]User Profiles'!$A:$I,6,FALSE)</f>
        <v>indian_asian</v>
      </c>
      <c r="F2413">
        <f>VLOOKUP($A2413,'[1]User Profiles'!$A:$I,7,FALSE)</f>
        <v>29</v>
      </c>
      <c r="G2413" t="str">
        <f>VLOOKUP($A2413,'[1]User Profiles'!$A:$I,8,FALSE)</f>
        <v>Gauteng</v>
      </c>
      <c r="H2413" t="s">
        <v>18</v>
      </c>
      <c r="I2413" s="4">
        <v>42452</v>
      </c>
      <c r="J2413" s="1">
        <v>0.39930555555555558</v>
      </c>
      <c r="K2413" s="1">
        <v>9.2592592592592588E-5</v>
      </c>
      <c r="L2413" s="1" t="str">
        <f t="shared" si="149"/>
        <v>Wednesday</v>
      </c>
      <c r="M2413" t="str">
        <f t="shared" si="148"/>
        <v>March</v>
      </c>
      <c r="N2413" s="2" t="str">
        <f t="shared" si="150"/>
        <v>Morning</v>
      </c>
      <c r="O2413" s="2">
        <v>42452.399305555555</v>
      </c>
      <c r="P2413">
        <v>2000032</v>
      </c>
      <c r="Q2413" t="str">
        <f t="shared" si="151"/>
        <v>Sports</v>
      </c>
    </row>
    <row r="2414" spans="1:17" x14ac:dyDescent="0.3">
      <c r="A2414">
        <v>809495</v>
      </c>
      <c r="B2414" t="str">
        <f>VLOOKUP($A2414,'[1]User Profiles'!$A:$I,2,FALSE)</f>
        <v>Williemae </v>
      </c>
      <c r="C2414" t="str">
        <f>VLOOKUP($A2414,'[1]User Profiles'!$A:$I,3,FALSE)</f>
        <v>Holt</v>
      </c>
      <c r="D2414" t="str">
        <f>VLOOKUP($A2414,'[1]User Profiles'!$A:$I,5,FALSE)</f>
        <v>female</v>
      </c>
      <c r="E2414" t="str">
        <f>VLOOKUP($A2414,'[1]User Profiles'!$A:$I,6,FALSE)</f>
        <v>black</v>
      </c>
      <c r="F2414">
        <f>VLOOKUP($A2414,'[1]User Profiles'!$A:$I,7,FALSE)</f>
        <v>35</v>
      </c>
      <c r="G2414" t="str">
        <f>VLOOKUP($A2414,'[1]User Profiles'!$A:$I,8,FALSE)</f>
        <v>Limpopo</v>
      </c>
      <c r="H2414" t="s">
        <v>18</v>
      </c>
      <c r="I2414" s="4">
        <v>42424</v>
      </c>
      <c r="J2414" s="1">
        <v>0.39930555555555558</v>
      </c>
      <c r="K2414" s="1">
        <v>1.9907407407407408E-3</v>
      </c>
      <c r="L2414" s="1" t="str">
        <f t="shared" si="149"/>
        <v>Wednesday</v>
      </c>
      <c r="M2414" t="str">
        <f t="shared" si="148"/>
        <v>February</v>
      </c>
      <c r="N2414" s="2" t="str">
        <f t="shared" si="150"/>
        <v>Morning</v>
      </c>
      <c r="O2414" s="2">
        <v>42424.399305555555</v>
      </c>
      <c r="P2414">
        <v>809495</v>
      </c>
      <c r="Q2414" t="str">
        <f t="shared" si="151"/>
        <v>Sports</v>
      </c>
    </row>
    <row r="2415" spans="1:17" x14ac:dyDescent="0.3">
      <c r="A2415">
        <v>2204331</v>
      </c>
      <c r="B2415" t="str">
        <f>VLOOKUP($A2415,'[1]User Profiles'!$A:$I,2,FALSE)</f>
        <v>Hyman </v>
      </c>
      <c r="C2415" t="str">
        <f>VLOOKUP($A2415,'[1]User Profiles'!$A:$I,3,FALSE)</f>
        <v>Marek</v>
      </c>
      <c r="D2415" t="str">
        <f>VLOOKUP($A2415,'[1]User Profiles'!$A:$I,5,FALSE)</f>
        <v>male</v>
      </c>
      <c r="E2415" t="str">
        <f>VLOOKUP($A2415,'[1]User Profiles'!$A:$I,6,FALSE)</f>
        <v>black</v>
      </c>
      <c r="F2415">
        <f>VLOOKUP($A2415,'[1]User Profiles'!$A:$I,7,FALSE)</f>
        <v>52</v>
      </c>
      <c r="G2415" t="str">
        <f>VLOOKUP($A2415,'[1]User Profiles'!$A:$I,8,FALSE)</f>
        <v>Gauteng</v>
      </c>
      <c r="H2415" t="s">
        <v>25</v>
      </c>
      <c r="I2415" s="4">
        <v>42407</v>
      </c>
      <c r="J2415" s="1">
        <v>0.39930555555555558</v>
      </c>
      <c r="K2415" s="1">
        <v>3.0092592592592595E-4</v>
      </c>
      <c r="L2415" s="1" t="str">
        <f t="shared" si="149"/>
        <v>Sunday</v>
      </c>
      <c r="M2415" t="str">
        <f t="shared" si="148"/>
        <v>February</v>
      </c>
      <c r="N2415" s="2" t="str">
        <f t="shared" si="150"/>
        <v>Morning</v>
      </c>
      <c r="O2415" s="2">
        <v>42407.399305555555</v>
      </c>
      <c r="P2415">
        <v>2204331</v>
      </c>
      <c r="Q2415" t="str">
        <f t="shared" si="151"/>
        <v>Sports</v>
      </c>
    </row>
    <row r="2416" spans="1:17" x14ac:dyDescent="0.3">
      <c r="A2416">
        <v>65180</v>
      </c>
      <c r="B2416" t="str">
        <f>VLOOKUP($A2416,'[1]User Profiles'!$A:$I,2,FALSE)</f>
        <v>None</v>
      </c>
      <c r="C2416" t="str">
        <f>VLOOKUP($A2416,'[1]User Profiles'!$A:$I,3,FALSE)</f>
        <v>None</v>
      </c>
      <c r="D2416" t="str">
        <f>VLOOKUP($A2416,'[1]User Profiles'!$A:$I,5,FALSE)</f>
        <v>None</v>
      </c>
      <c r="E2416" t="str">
        <f>VLOOKUP($A2416,'[1]User Profiles'!$A:$I,6,FALSE)</f>
        <v>None</v>
      </c>
      <c r="F2416">
        <f>VLOOKUP($A2416,'[1]User Profiles'!$A:$I,7,FALSE)</f>
        <v>0</v>
      </c>
      <c r="G2416" t="str">
        <f>VLOOKUP($A2416,'[1]User Profiles'!$A:$I,8,FALSE)</f>
        <v>None</v>
      </c>
      <c r="H2416" t="s">
        <v>23</v>
      </c>
      <c r="I2416" s="4">
        <v>42391</v>
      </c>
      <c r="J2416" s="1">
        <v>0.39930555555555558</v>
      </c>
      <c r="K2416" s="1">
        <v>1.9097222222222223E-4</v>
      </c>
      <c r="L2416" s="1" t="str">
        <f t="shared" si="149"/>
        <v>Friday</v>
      </c>
      <c r="M2416" t="str">
        <f t="shared" si="148"/>
        <v>January</v>
      </c>
      <c r="N2416" s="2" t="str">
        <f t="shared" si="150"/>
        <v>Morning</v>
      </c>
      <c r="O2416" s="2">
        <v>42391.399305555555</v>
      </c>
      <c r="P2416">
        <v>65180</v>
      </c>
      <c r="Q2416" t="str">
        <f t="shared" si="151"/>
        <v>Entertainment</v>
      </c>
    </row>
    <row r="2417" spans="1:17" x14ac:dyDescent="0.3">
      <c r="A2417">
        <v>809853</v>
      </c>
      <c r="B2417" t="str">
        <f>VLOOKUP($A2417,'[1]User Profiles'!$A:$I,2,FALSE)</f>
        <v>Williemae </v>
      </c>
      <c r="C2417" t="str">
        <f>VLOOKUP($A2417,'[1]User Profiles'!$A:$I,3,FALSE)</f>
        <v>Holt</v>
      </c>
      <c r="D2417" t="str">
        <f>VLOOKUP($A2417,'[1]User Profiles'!$A:$I,5,FALSE)</f>
        <v>female</v>
      </c>
      <c r="E2417" t="str">
        <f>VLOOKUP($A2417,'[1]User Profiles'!$A:$I,6,FALSE)</f>
        <v>None</v>
      </c>
      <c r="F2417">
        <f>VLOOKUP($A2417,'[1]User Profiles'!$A:$I,7,FALSE)</f>
        <v>46</v>
      </c>
      <c r="G2417" t="str">
        <f>VLOOKUP($A2417,'[1]User Profiles'!$A:$I,8,FALSE)</f>
        <v>Western Cape</v>
      </c>
      <c r="H2417" t="s">
        <v>23</v>
      </c>
      <c r="I2417" s="4">
        <v>42404</v>
      </c>
      <c r="J2417" s="1">
        <v>0.39930555555555558</v>
      </c>
      <c r="K2417" s="1">
        <v>2.5173611111111113E-3</v>
      </c>
      <c r="L2417" s="1" t="str">
        <f t="shared" si="149"/>
        <v>Thursday</v>
      </c>
      <c r="M2417" t="str">
        <f t="shared" si="148"/>
        <v>February</v>
      </c>
      <c r="N2417" s="2" t="str">
        <f t="shared" si="150"/>
        <v>Morning</v>
      </c>
      <c r="O2417" s="2">
        <v>42404.399305555555</v>
      </c>
      <c r="P2417">
        <v>809853</v>
      </c>
      <c r="Q2417" t="str">
        <f t="shared" si="151"/>
        <v>Entertainment</v>
      </c>
    </row>
    <row r="2418" spans="1:17" x14ac:dyDescent="0.3">
      <c r="A2418">
        <v>2415121</v>
      </c>
      <c r="B2418" t="str">
        <f>VLOOKUP($A2418,'[1]User Profiles'!$A:$I,2,FALSE)</f>
        <v>Lane </v>
      </c>
      <c r="C2418" t="str">
        <f>VLOOKUP($A2418,'[1]User Profiles'!$A:$I,3,FALSE)</f>
        <v>Arrieta</v>
      </c>
      <c r="D2418" t="str">
        <f>VLOOKUP($A2418,'[1]User Profiles'!$A:$I,5,FALSE)</f>
        <v>male</v>
      </c>
      <c r="E2418" t="str">
        <f>VLOOKUP($A2418,'[1]User Profiles'!$A:$I,6,FALSE)</f>
        <v>black</v>
      </c>
      <c r="F2418">
        <f>VLOOKUP($A2418,'[1]User Profiles'!$A:$I,7,FALSE)</f>
        <v>23</v>
      </c>
      <c r="G2418" t="str">
        <f>VLOOKUP($A2418,'[1]User Profiles'!$A:$I,8,FALSE)</f>
        <v>Eastern Cape</v>
      </c>
      <c r="H2418" t="s">
        <v>22</v>
      </c>
      <c r="I2418" s="4">
        <v>42379</v>
      </c>
      <c r="J2418" s="1">
        <v>0.39930555555555558</v>
      </c>
      <c r="K2418" s="1">
        <v>1.4467592592592593E-2</v>
      </c>
      <c r="L2418" s="1" t="str">
        <f t="shared" si="149"/>
        <v>Sunday</v>
      </c>
      <c r="M2418" t="str">
        <f t="shared" si="148"/>
        <v>January</v>
      </c>
      <c r="N2418" s="2" t="str">
        <f t="shared" si="150"/>
        <v>Morning</v>
      </c>
      <c r="O2418" s="2">
        <v>42379.399305555555</v>
      </c>
      <c r="P2418">
        <v>2415121</v>
      </c>
      <c r="Q2418" t="str">
        <f t="shared" si="151"/>
        <v>Kids</v>
      </c>
    </row>
    <row r="2419" spans="1:17" x14ac:dyDescent="0.3">
      <c r="A2419">
        <v>2370925</v>
      </c>
      <c r="B2419" t="str">
        <f>VLOOKUP($A2419,'[1]User Profiles'!$A:$I,2,FALSE)</f>
        <v>Eli </v>
      </c>
      <c r="C2419" t="str">
        <f>VLOOKUP($A2419,'[1]User Profiles'!$A:$I,3,FALSE)</f>
        <v>Tatham</v>
      </c>
      <c r="D2419" t="str">
        <f>VLOOKUP($A2419,'[1]User Profiles'!$A:$I,5,FALSE)</f>
        <v>male</v>
      </c>
      <c r="E2419" t="str">
        <f>VLOOKUP($A2419,'[1]User Profiles'!$A:$I,6,FALSE)</f>
        <v>coloured</v>
      </c>
      <c r="F2419">
        <f>VLOOKUP($A2419,'[1]User Profiles'!$A:$I,7,FALSE)</f>
        <v>43</v>
      </c>
      <c r="G2419" t="str">
        <f>VLOOKUP($A2419,'[1]User Profiles'!$A:$I,8,FALSE)</f>
        <v>Western Cape</v>
      </c>
      <c r="H2419" t="s">
        <v>18</v>
      </c>
      <c r="I2419" s="4">
        <v>42449</v>
      </c>
      <c r="J2419" s="1">
        <v>0.39930555555555558</v>
      </c>
      <c r="K2419" s="1">
        <v>5.6828703703703694E-2</v>
      </c>
      <c r="L2419" s="1" t="str">
        <f t="shared" si="149"/>
        <v>Sunday</v>
      </c>
      <c r="M2419" t="str">
        <f t="shared" si="148"/>
        <v>March</v>
      </c>
      <c r="N2419" s="2" t="str">
        <f t="shared" si="150"/>
        <v>Morning</v>
      </c>
      <c r="O2419" s="2">
        <v>42449.399305555555</v>
      </c>
      <c r="P2419">
        <v>2370925</v>
      </c>
      <c r="Q2419" t="str">
        <f t="shared" si="151"/>
        <v>Sports</v>
      </c>
    </row>
    <row r="2420" spans="1:17" x14ac:dyDescent="0.3">
      <c r="A2420">
        <v>822334</v>
      </c>
      <c r="B2420" t="str">
        <f>VLOOKUP($A2420,'[1]User Profiles'!$A:$I,2,FALSE)</f>
        <v>Hugh</v>
      </c>
      <c r="C2420" t="str">
        <f>VLOOKUP($A2420,'[1]User Profiles'!$A:$I,3,FALSE)</f>
        <v>Lavoie</v>
      </c>
      <c r="D2420" t="str">
        <f>VLOOKUP($A2420,'[1]User Profiles'!$A:$I,5,FALSE)</f>
        <v>male</v>
      </c>
      <c r="E2420" t="str">
        <f>VLOOKUP($A2420,'[1]User Profiles'!$A:$I,6,FALSE)</f>
        <v>indian_asian</v>
      </c>
      <c r="F2420">
        <f>VLOOKUP($A2420,'[1]User Profiles'!$A:$I,7,FALSE)</f>
        <v>22</v>
      </c>
      <c r="G2420" t="str">
        <f>VLOOKUP($A2420,'[1]User Profiles'!$A:$I,8,FALSE)</f>
        <v>Gauteng</v>
      </c>
      <c r="H2420" t="s">
        <v>18</v>
      </c>
      <c r="I2420" s="4">
        <v>42424</v>
      </c>
      <c r="J2420" s="1">
        <v>0.39930555555555558</v>
      </c>
      <c r="K2420" s="1">
        <v>1.736111111111111E-3</v>
      </c>
      <c r="L2420" s="1" t="str">
        <f t="shared" si="149"/>
        <v>Wednesday</v>
      </c>
      <c r="M2420" t="str">
        <f t="shared" si="148"/>
        <v>February</v>
      </c>
      <c r="N2420" s="2" t="str">
        <f t="shared" si="150"/>
        <v>Morning</v>
      </c>
      <c r="O2420" s="2">
        <v>42424.399305555555</v>
      </c>
      <c r="P2420">
        <v>822334</v>
      </c>
      <c r="Q2420" t="str">
        <f t="shared" si="151"/>
        <v>Sports</v>
      </c>
    </row>
    <row r="2421" spans="1:17" x14ac:dyDescent="0.3">
      <c r="A2421">
        <v>868043</v>
      </c>
      <c r="B2421" t="str">
        <f>VLOOKUP($A2421,'[1]User Profiles'!$A:$I,2,FALSE)</f>
        <v>Loyd </v>
      </c>
      <c r="C2421" t="str">
        <f>VLOOKUP($A2421,'[1]User Profiles'!$A:$I,3,FALSE)</f>
        <v>Mina</v>
      </c>
      <c r="D2421" t="str">
        <f>VLOOKUP($A2421,'[1]User Profiles'!$A:$I,5,FALSE)</f>
        <v>male</v>
      </c>
      <c r="E2421" t="str">
        <f>VLOOKUP($A2421,'[1]User Profiles'!$A:$I,6,FALSE)</f>
        <v>white</v>
      </c>
      <c r="F2421">
        <f>VLOOKUP($A2421,'[1]User Profiles'!$A:$I,7,FALSE)</f>
        <v>19</v>
      </c>
      <c r="G2421" t="str">
        <f>VLOOKUP($A2421,'[1]User Profiles'!$A:$I,8,FALSE)</f>
        <v>Gauteng</v>
      </c>
      <c r="H2421" t="s">
        <v>31</v>
      </c>
      <c r="I2421" s="4">
        <v>42445</v>
      </c>
      <c r="J2421" s="1">
        <v>0.39930555555555558</v>
      </c>
      <c r="K2421" s="1">
        <v>5.7870370370370366E-5</v>
      </c>
      <c r="L2421" s="1" t="str">
        <f t="shared" si="149"/>
        <v>Wednesday</v>
      </c>
      <c r="M2421" t="str">
        <f t="shared" si="148"/>
        <v>March</v>
      </c>
      <c r="N2421" s="2" t="str">
        <f t="shared" si="150"/>
        <v>Morning</v>
      </c>
      <c r="O2421" s="2">
        <v>42445.399305555555</v>
      </c>
      <c r="P2421">
        <v>868043</v>
      </c>
      <c r="Q2421" t="str">
        <f t="shared" si="151"/>
        <v>Other</v>
      </c>
    </row>
    <row r="2422" spans="1:17" x14ac:dyDescent="0.3">
      <c r="A2422">
        <v>808948</v>
      </c>
      <c r="B2422" t="str">
        <f>VLOOKUP($A2422,'[1]User Profiles'!$A:$I,2,FALSE)</f>
        <v>Rebecka </v>
      </c>
      <c r="C2422" t="str">
        <f>VLOOKUP($A2422,'[1]User Profiles'!$A:$I,3,FALSE)</f>
        <v>Shkreli</v>
      </c>
      <c r="D2422" t="str">
        <f>VLOOKUP($A2422,'[1]User Profiles'!$A:$I,5,FALSE)</f>
        <v>female</v>
      </c>
      <c r="E2422" t="str">
        <f>VLOOKUP($A2422,'[1]User Profiles'!$A:$I,6,FALSE)</f>
        <v>coloured</v>
      </c>
      <c r="F2422">
        <f>VLOOKUP($A2422,'[1]User Profiles'!$A:$I,7,FALSE)</f>
        <v>43</v>
      </c>
      <c r="G2422" t="str">
        <f>VLOOKUP($A2422,'[1]User Profiles'!$A:$I,8,FALSE)</f>
        <v>Western Cape</v>
      </c>
      <c r="H2422" t="s">
        <v>19</v>
      </c>
      <c r="I2422" s="4">
        <v>42424</v>
      </c>
      <c r="J2422" s="1">
        <v>0.4</v>
      </c>
      <c r="K2422" s="1">
        <v>6.9444444444444436E-4</v>
      </c>
      <c r="L2422" s="1" t="str">
        <f t="shared" si="149"/>
        <v>Wednesday</v>
      </c>
      <c r="M2422" t="str">
        <f t="shared" si="148"/>
        <v>February</v>
      </c>
      <c r="N2422" s="2" t="str">
        <f t="shared" si="150"/>
        <v>Morning</v>
      </c>
      <c r="O2422" s="2">
        <v>42424.4</v>
      </c>
      <c r="P2422">
        <v>808948</v>
      </c>
      <c r="Q2422" t="str">
        <f t="shared" si="151"/>
        <v>Entertainment</v>
      </c>
    </row>
    <row r="2423" spans="1:17" x14ac:dyDescent="0.3">
      <c r="A2423">
        <v>809010</v>
      </c>
      <c r="B2423" t="str">
        <f>VLOOKUP($A2423,'[1]User Profiles'!$A:$I,2,FALSE)</f>
        <v>Efren </v>
      </c>
      <c r="C2423" t="str">
        <f>VLOOKUP($A2423,'[1]User Profiles'!$A:$I,3,FALSE)</f>
        <v>Sytsma</v>
      </c>
      <c r="D2423" t="str">
        <f>VLOOKUP($A2423,'[1]User Profiles'!$A:$I,5,FALSE)</f>
        <v>male</v>
      </c>
      <c r="E2423" t="str">
        <f>VLOOKUP($A2423,'[1]User Profiles'!$A:$I,6,FALSE)</f>
        <v>coloured</v>
      </c>
      <c r="F2423">
        <f>VLOOKUP($A2423,'[1]User Profiles'!$A:$I,7,FALSE)</f>
        <v>31</v>
      </c>
      <c r="G2423" t="str">
        <f>VLOOKUP($A2423,'[1]User Profiles'!$A:$I,8,FALSE)</f>
        <v>Gauteng</v>
      </c>
      <c r="H2423" t="s">
        <v>22</v>
      </c>
      <c r="I2423" s="4">
        <v>42414</v>
      </c>
      <c r="J2423" s="1">
        <v>0.4</v>
      </c>
      <c r="K2423" s="1">
        <v>5.7870370370370366E-5</v>
      </c>
      <c r="L2423" s="1" t="str">
        <f t="shared" si="149"/>
        <v>Sunday</v>
      </c>
      <c r="M2423" t="str">
        <f t="shared" si="148"/>
        <v>February</v>
      </c>
      <c r="N2423" s="2" t="str">
        <f t="shared" si="150"/>
        <v>Morning</v>
      </c>
      <c r="O2423" s="2">
        <v>42414.400000000001</v>
      </c>
      <c r="P2423">
        <v>809010</v>
      </c>
      <c r="Q2423" t="str">
        <f t="shared" si="151"/>
        <v>Kids</v>
      </c>
    </row>
    <row r="2424" spans="1:17" x14ac:dyDescent="0.3">
      <c r="A2424">
        <v>939792</v>
      </c>
      <c r="B2424" t="str">
        <f>VLOOKUP($A2424,'[1]User Profiles'!$A:$I,2,FALSE)</f>
        <v>Shane </v>
      </c>
      <c r="C2424" t="str">
        <f>VLOOKUP($A2424,'[1]User Profiles'!$A:$I,3,FALSE)</f>
        <v>Singer</v>
      </c>
      <c r="D2424" t="str">
        <f>VLOOKUP($A2424,'[1]User Profiles'!$A:$I,5,FALSE)</f>
        <v>male</v>
      </c>
      <c r="E2424" t="str">
        <f>VLOOKUP($A2424,'[1]User Profiles'!$A:$I,6,FALSE)</f>
        <v>indian_asian</v>
      </c>
      <c r="F2424">
        <f>VLOOKUP($A2424,'[1]User Profiles'!$A:$I,7,FALSE)</f>
        <v>23</v>
      </c>
      <c r="G2424" t="str">
        <f>VLOOKUP($A2424,'[1]User Profiles'!$A:$I,8,FALSE)</f>
        <v>Eastern Cape</v>
      </c>
      <c r="H2424" t="s">
        <v>20</v>
      </c>
      <c r="I2424" s="4">
        <v>42454</v>
      </c>
      <c r="J2424" s="1">
        <v>0.4</v>
      </c>
      <c r="K2424" s="1">
        <v>9.7222222222222209E-4</v>
      </c>
      <c r="L2424" s="1" t="str">
        <f t="shared" si="149"/>
        <v>Friday</v>
      </c>
      <c r="M2424" t="str">
        <f t="shared" si="148"/>
        <v>March</v>
      </c>
      <c r="N2424" s="2" t="str">
        <f t="shared" si="150"/>
        <v>Morning</v>
      </c>
      <c r="O2424" s="2">
        <v>42454.400000000001</v>
      </c>
      <c r="P2424">
        <v>939792</v>
      </c>
      <c r="Q2424" t="str">
        <f t="shared" si="151"/>
        <v>Other</v>
      </c>
    </row>
    <row r="2425" spans="1:17" x14ac:dyDescent="0.3">
      <c r="A2425">
        <v>894473</v>
      </c>
      <c r="B2425" t="str">
        <f>VLOOKUP($A2425,'[1]User Profiles'!$A:$I,2,FALSE)</f>
        <v>Michel </v>
      </c>
      <c r="C2425" t="str">
        <f>VLOOKUP($A2425,'[1]User Profiles'!$A:$I,3,FALSE)</f>
        <v>Mosser</v>
      </c>
      <c r="D2425" t="str">
        <f>VLOOKUP($A2425,'[1]User Profiles'!$A:$I,5,FALSE)</f>
        <v>male</v>
      </c>
      <c r="E2425" t="str">
        <f>VLOOKUP($A2425,'[1]User Profiles'!$A:$I,6,FALSE)</f>
        <v>indian_asian</v>
      </c>
      <c r="F2425">
        <f>VLOOKUP($A2425,'[1]User Profiles'!$A:$I,7,FALSE)</f>
        <v>38</v>
      </c>
      <c r="G2425" t="str">
        <f>VLOOKUP($A2425,'[1]User Profiles'!$A:$I,8,FALSE)</f>
        <v>Mpumalanga</v>
      </c>
      <c r="H2425" t="s">
        <v>20</v>
      </c>
      <c r="I2425" s="4">
        <v>42453</v>
      </c>
      <c r="J2425" s="1">
        <v>0.4</v>
      </c>
      <c r="K2425" s="1">
        <v>2.4027777777777776E-2</v>
      </c>
      <c r="L2425" s="1" t="str">
        <f t="shared" si="149"/>
        <v>Thursday</v>
      </c>
      <c r="M2425" t="str">
        <f t="shared" si="148"/>
        <v>March</v>
      </c>
      <c r="N2425" s="2" t="str">
        <f t="shared" si="150"/>
        <v>Morning</v>
      </c>
      <c r="O2425" s="2">
        <v>42453.4</v>
      </c>
      <c r="P2425">
        <v>894473</v>
      </c>
      <c r="Q2425" t="str">
        <f t="shared" si="151"/>
        <v>Other</v>
      </c>
    </row>
    <row r="2426" spans="1:17" x14ac:dyDescent="0.3">
      <c r="A2426">
        <v>820879</v>
      </c>
      <c r="B2426" t="str">
        <f>VLOOKUP($A2426,'[1]User Profiles'!$A:$I,2,FALSE)</f>
        <v>Dee </v>
      </c>
      <c r="C2426" t="str">
        <f>VLOOKUP($A2426,'[1]User Profiles'!$A:$I,3,FALSE)</f>
        <v>Hoadley</v>
      </c>
      <c r="D2426" t="str">
        <f>VLOOKUP($A2426,'[1]User Profiles'!$A:$I,5,FALSE)</f>
        <v>male</v>
      </c>
      <c r="E2426" t="str">
        <f>VLOOKUP($A2426,'[1]User Profiles'!$A:$I,6,FALSE)</f>
        <v>black</v>
      </c>
      <c r="F2426">
        <f>VLOOKUP($A2426,'[1]User Profiles'!$A:$I,7,FALSE)</f>
        <v>28</v>
      </c>
      <c r="G2426" t="str">
        <f>VLOOKUP($A2426,'[1]User Profiles'!$A:$I,8,FALSE)</f>
        <v>Gauteng</v>
      </c>
      <c r="H2426" t="s">
        <v>23</v>
      </c>
      <c r="I2426" s="4">
        <v>42456</v>
      </c>
      <c r="J2426" s="1">
        <v>0.4</v>
      </c>
      <c r="K2426" s="1">
        <v>1.0590277777777777E-3</v>
      </c>
      <c r="L2426" s="1" t="str">
        <f t="shared" si="149"/>
        <v>Sunday</v>
      </c>
      <c r="M2426" t="str">
        <f t="shared" si="148"/>
        <v>March</v>
      </c>
      <c r="N2426" s="2" t="str">
        <f t="shared" si="150"/>
        <v>Morning</v>
      </c>
      <c r="O2426" s="2">
        <v>42456.4</v>
      </c>
      <c r="P2426">
        <v>820879</v>
      </c>
      <c r="Q2426" t="str">
        <f t="shared" si="151"/>
        <v>Entertainment</v>
      </c>
    </row>
    <row r="2427" spans="1:17" x14ac:dyDescent="0.3">
      <c r="A2427">
        <v>821168</v>
      </c>
      <c r="B2427" t="str">
        <f>VLOOKUP($A2427,'[1]User Profiles'!$A:$I,2,FALSE)</f>
        <v>Robby </v>
      </c>
      <c r="C2427" t="str">
        <f>VLOOKUP($A2427,'[1]User Profiles'!$A:$I,3,FALSE)</f>
        <v>Marek</v>
      </c>
      <c r="D2427" t="str">
        <f>VLOOKUP($A2427,'[1]User Profiles'!$A:$I,5,FALSE)</f>
        <v>male</v>
      </c>
      <c r="E2427" t="str">
        <f>VLOOKUP($A2427,'[1]User Profiles'!$A:$I,6,FALSE)</f>
        <v>None</v>
      </c>
      <c r="F2427">
        <f>VLOOKUP($A2427,'[1]User Profiles'!$A:$I,7,FALSE)</f>
        <v>40</v>
      </c>
      <c r="G2427" t="str">
        <f>VLOOKUP($A2427,'[1]User Profiles'!$A:$I,8,FALSE)</f>
        <v>Free State</v>
      </c>
      <c r="H2427" t="s">
        <v>20</v>
      </c>
      <c r="I2427" s="4">
        <v>42455</v>
      </c>
      <c r="J2427" s="1">
        <v>0.4</v>
      </c>
      <c r="K2427" s="1">
        <v>1.5740740740740741E-3</v>
      </c>
      <c r="L2427" s="1" t="str">
        <f t="shared" si="149"/>
        <v>Saturday</v>
      </c>
      <c r="M2427" t="str">
        <f t="shared" si="148"/>
        <v>March</v>
      </c>
      <c r="N2427" s="2" t="str">
        <f t="shared" si="150"/>
        <v>Morning</v>
      </c>
      <c r="O2427" s="2">
        <v>42455.4</v>
      </c>
      <c r="P2427">
        <v>821168</v>
      </c>
      <c r="Q2427" t="str">
        <f t="shared" si="151"/>
        <v>Other</v>
      </c>
    </row>
    <row r="2428" spans="1:17" x14ac:dyDescent="0.3">
      <c r="A2428">
        <v>927467</v>
      </c>
      <c r="B2428" t="str">
        <f>VLOOKUP($A2428,'[1]User Profiles'!$A:$I,2,FALSE)</f>
        <v>Bret </v>
      </c>
      <c r="C2428" t="str">
        <f>VLOOKUP($A2428,'[1]User Profiles'!$A:$I,3,FALSE)</f>
        <v>Mccollum</v>
      </c>
      <c r="D2428" t="str">
        <f>VLOOKUP($A2428,'[1]User Profiles'!$A:$I,5,FALSE)</f>
        <v>male</v>
      </c>
      <c r="E2428" t="str">
        <f>VLOOKUP($A2428,'[1]User Profiles'!$A:$I,6,FALSE)</f>
        <v>indian_asian</v>
      </c>
      <c r="F2428">
        <f>VLOOKUP($A2428,'[1]User Profiles'!$A:$I,7,FALSE)</f>
        <v>27</v>
      </c>
      <c r="G2428" t="str">
        <f>VLOOKUP($A2428,'[1]User Profiles'!$A:$I,8,FALSE)</f>
        <v>Gauteng</v>
      </c>
      <c r="H2428" t="s">
        <v>20</v>
      </c>
      <c r="I2428" s="4">
        <v>42453</v>
      </c>
      <c r="J2428" s="1">
        <v>0.4</v>
      </c>
      <c r="K2428" s="1">
        <v>2.2430555555555554E-2</v>
      </c>
      <c r="L2428" s="1" t="str">
        <f t="shared" si="149"/>
        <v>Thursday</v>
      </c>
      <c r="M2428" t="str">
        <f t="shared" si="148"/>
        <v>March</v>
      </c>
      <c r="N2428" s="2" t="str">
        <f t="shared" si="150"/>
        <v>Morning</v>
      </c>
      <c r="O2428" s="2">
        <v>42453.4</v>
      </c>
      <c r="P2428">
        <v>927467</v>
      </c>
      <c r="Q2428" t="str">
        <f t="shared" si="151"/>
        <v>Other</v>
      </c>
    </row>
    <row r="2429" spans="1:17" x14ac:dyDescent="0.3">
      <c r="A2429">
        <v>869901</v>
      </c>
      <c r="B2429" t="str">
        <f>VLOOKUP($A2429,'[1]User Profiles'!$A:$I,2,FALSE)</f>
        <v>Hugh</v>
      </c>
      <c r="C2429" t="str">
        <f>VLOOKUP($A2429,'[1]User Profiles'!$A:$I,3,FALSE)</f>
        <v>Crotty</v>
      </c>
      <c r="D2429" t="str">
        <f>VLOOKUP($A2429,'[1]User Profiles'!$A:$I,5,FALSE)</f>
        <v>male</v>
      </c>
      <c r="E2429" t="str">
        <f>VLOOKUP($A2429,'[1]User Profiles'!$A:$I,6,FALSE)</f>
        <v>indian_asian</v>
      </c>
      <c r="F2429">
        <f>VLOOKUP($A2429,'[1]User Profiles'!$A:$I,7,FALSE)</f>
        <v>29</v>
      </c>
      <c r="G2429" t="str">
        <f>VLOOKUP($A2429,'[1]User Profiles'!$A:$I,8,FALSE)</f>
        <v>Limpopo</v>
      </c>
      <c r="H2429" t="s">
        <v>18</v>
      </c>
      <c r="I2429" s="4">
        <v>42437</v>
      </c>
      <c r="J2429" s="1">
        <v>0.4</v>
      </c>
      <c r="K2429" s="1">
        <v>6.7129629629629625E-4</v>
      </c>
      <c r="L2429" s="1" t="str">
        <f t="shared" si="149"/>
        <v>Tuesday</v>
      </c>
      <c r="M2429" t="str">
        <f t="shared" si="148"/>
        <v>March</v>
      </c>
      <c r="N2429" s="2" t="str">
        <f t="shared" si="150"/>
        <v>Morning</v>
      </c>
      <c r="O2429" s="2">
        <v>42437.4</v>
      </c>
      <c r="P2429">
        <v>869901</v>
      </c>
      <c r="Q2429" t="str">
        <f t="shared" si="151"/>
        <v>Sports</v>
      </c>
    </row>
    <row r="2430" spans="1:17" x14ac:dyDescent="0.3">
      <c r="A2430">
        <v>868613</v>
      </c>
      <c r="B2430" t="str">
        <f>VLOOKUP($A2430,'[1]User Profiles'!$A:$I,2,FALSE)</f>
        <v>Hugh</v>
      </c>
      <c r="C2430" t="str">
        <f>VLOOKUP($A2430,'[1]User Profiles'!$A:$I,3,FALSE)</f>
        <v>Mcculloch</v>
      </c>
      <c r="D2430" t="str">
        <f>VLOOKUP($A2430,'[1]User Profiles'!$A:$I,5,FALSE)</f>
        <v>male</v>
      </c>
      <c r="E2430" t="str">
        <f>VLOOKUP($A2430,'[1]User Profiles'!$A:$I,6,FALSE)</f>
        <v>black</v>
      </c>
      <c r="F2430">
        <f>VLOOKUP($A2430,'[1]User Profiles'!$A:$I,7,FALSE)</f>
        <v>21</v>
      </c>
      <c r="G2430" t="str">
        <f>VLOOKUP($A2430,'[1]User Profiles'!$A:$I,8,FALSE)</f>
        <v>Gauteng</v>
      </c>
      <c r="H2430" t="s">
        <v>22</v>
      </c>
      <c r="I2430" s="4">
        <v>42444</v>
      </c>
      <c r="J2430" s="1">
        <v>0.4</v>
      </c>
      <c r="K2430" s="1">
        <v>2.8935185185185189E-4</v>
      </c>
      <c r="L2430" s="1" t="str">
        <f t="shared" si="149"/>
        <v>Tuesday</v>
      </c>
      <c r="M2430" t="str">
        <f t="shared" si="148"/>
        <v>March</v>
      </c>
      <c r="N2430" s="2" t="str">
        <f t="shared" si="150"/>
        <v>Morning</v>
      </c>
      <c r="O2430" s="2">
        <v>42444.4</v>
      </c>
      <c r="P2430">
        <v>868613</v>
      </c>
      <c r="Q2430" t="str">
        <f t="shared" si="151"/>
        <v>Kids</v>
      </c>
    </row>
    <row r="2431" spans="1:17" x14ac:dyDescent="0.3">
      <c r="A2431">
        <v>820014</v>
      </c>
      <c r="B2431" t="str">
        <f>VLOOKUP($A2431,'[1]User Profiles'!$A:$I,2,FALSE)</f>
        <v>Cory </v>
      </c>
      <c r="C2431" t="str">
        <f>VLOOKUP($A2431,'[1]User Profiles'!$A:$I,3,FALSE)</f>
        <v>Arrieta</v>
      </c>
      <c r="D2431" t="str">
        <f>VLOOKUP($A2431,'[1]User Profiles'!$A:$I,5,FALSE)</f>
        <v>male</v>
      </c>
      <c r="E2431" t="str">
        <f>VLOOKUP($A2431,'[1]User Profiles'!$A:$I,6,FALSE)</f>
        <v>indian_asian</v>
      </c>
      <c r="F2431">
        <f>VLOOKUP($A2431,'[1]User Profiles'!$A:$I,7,FALSE)</f>
        <v>32</v>
      </c>
      <c r="G2431" t="str">
        <f>VLOOKUP($A2431,'[1]User Profiles'!$A:$I,8,FALSE)</f>
        <v>Limpopo</v>
      </c>
      <c r="H2431" t="s">
        <v>18</v>
      </c>
      <c r="I2431" s="4">
        <v>42449</v>
      </c>
      <c r="J2431" s="1">
        <v>0.4</v>
      </c>
      <c r="K2431" s="1">
        <v>2.8703703703703708E-3</v>
      </c>
      <c r="L2431" s="1" t="str">
        <f t="shared" si="149"/>
        <v>Sunday</v>
      </c>
      <c r="M2431" t="str">
        <f t="shared" si="148"/>
        <v>March</v>
      </c>
      <c r="N2431" s="2" t="str">
        <f t="shared" si="150"/>
        <v>Morning</v>
      </c>
      <c r="O2431" s="2">
        <v>42449.4</v>
      </c>
      <c r="P2431">
        <v>820014</v>
      </c>
      <c r="Q2431" t="str">
        <f t="shared" si="151"/>
        <v>Sports</v>
      </c>
    </row>
    <row r="2432" spans="1:17" x14ac:dyDescent="0.3">
      <c r="A2432">
        <v>810249</v>
      </c>
      <c r="B2432" t="str">
        <f>VLOOKUP($A2432,'[1]User Profiles'!$A:$I,2,FALSE)</f>
        <v>Wilburn </v>
      </c>
      <c r="C2432" t="str">
        <f>VLOOKUP($A2432,'[1]User Profiles'!$A:$I,3,FALSE)</f>
        <v>Bilyeu</v>
      </c>
      <c r="D2432" t="str">
        <f>VLOOKUP($A2432,'[1]User Profiles'!$A:$I,5,FALSE)</f>
        <v>male</v>
      </c>
      <c r="E2432" t="str">
        <f>VLOOKUP($A2432,'[1]User Profiles'!$A:$I,6,FALSE)</f>
        <v>indian_asian</v>
      </c>
      <c r="F2432">
        <f>VLOOKUP($A2432,'[1]User Profiles'!$A:$I,7,FALSE)</f>
        <v>29</v>
      </c>
      <c r="G2432" t="str">
        <f>VLOOKUP($A2432,'[1]User Profiles'!$A:$I,8,FALSE)</f>
        <v>Kwazulu Natal</v>
      </c>
      <c r="H2432" t="s">
        <v>25</v>
      </c>
      <c r="I2432" s="4">
        <v>42411</v>
      </c>
      <c r="J2432" s="1">
        <v>0.4</v>
      </c>
      <c r="K2432" s="1">
        <v>2.1296296296296293E-3</v>
      </c>
      <c r="L2432" s="1" t="str">
        <f t="shared" si="149"/>
        <v>Thursday</v>
      </c>
      <c r="M2432" t="str">
        <f t="shared" si="148"/>
        <v>February</v>
      </c>
      <c r="N2432" s="2" t="str">
        <f t="shared" si="150"/>
        <v>Morning</v>
      </c>
      <c r="O2432" s="2">
        <v>42411.4</v>
      </c>
      <c r="P2432">
        <v>810249</v>
      </c>
      <c r="Q2432" t="str">
        <f t="shared" si="151"/>
        <v>Sports</v>
      </c>
    </row>
    <row r="2433" spans="1:17" x14ac:dyDescent="0.3">
      <c r="A2433">
        <v>928343</v>
      </c>
      <c r="B2433" t="str">
        <f>VLOOKUP($A2433,'[1]User Profiles'!$A:$I,2,FALSE)</f>
        <v>Raymundo </v>
      </c>
      <c r="C2433" t="str">
        <f>VLOOKUP($A2433,'[1]User Profiles'!$A:$I,3,FALSE)</f>
        <v>Curran</v>
      </c>
      <c r="D2433" t="str">
        <f>VLOOKUP($A2433,'[1]User Profiles'!$A:$I,5,FALSE)</f>
        <v>male</v>
      </c>
      <c r="E2433" t="str">
        <f>VLOOKUP($A2433,'[1]User Profiles'!$A:$I,6,FALSE)</f>
        <v>indian_asian</v>
      </c>
      <c r="F2433">
        <f>VLOOKUP($A2433,'[1]User Profiles'!$A:$I,7,FALSE)</f>
        <v>37</v>
      </c>
      <c r="G2433" t="str">
        <f>VLOOKUP($A2433,'[1]User Profiles'!$A:$I,8,FALSE)</f>
        <v>Kwazulu Natal</v>
      </c>
      <c r="H2433" t="s">
        <v>18</v>
      </c>
      <c r="I2433" s="4">
        <v>42455</v>
      </c>
      <c r="J2433" s="1">
        <v>0.4</v>
      </c>
      <c r="K2433" s="1">
        <v>6.1111111111111114E-3</v>
      </c>
      <c r="L2433" s="1" t="str">
        <f t="shared" si="149"/>
        <v>Saturday</v>
      </c>
      <c r="M2433" t="str">
        <f t="shared" si="148"/>
        <v>March</v>
      </c>
      <c r="N2433" s="2" t="str">
        <f t="shared" si="150"/>
        <v>Morning</v>
      </c>
      <c r="O2433" s="2">
        <v>42455.4</v>
      </c>
      <c r="P2433">
        <v>928343</v>
      </c>
      <c r="Q2433" t="str">
        <f t="shared" si="151"/>
        <v>Sports</v>
      </c>
    </row>
    <row r="2434" spans="1:17" x14ac:dyDescent="0.3">
      <c r="A2434">
        <v>907742</v>
      </c>
      <c r="B2434" t="str">
        <f>VLOOKUP($A2434,'[1]User Profiles'!$A:$I,2,FALSE)</f>
        <v>Charlie </v>
      </c>
      <c r="C2434" t="str">
        <f>VLOOKUP($A2434,'[1]User Profiles'!$A:$I,3,FALSE)</f>
        <v>Tancredi</v>
      </c>
      <c r="D2434" t="str">
        <f>VLOOKUP($A2434,'[1]User Profiles'!$A:$I,5,FALSE)</f>
        <v>male</v>
      </c>
      <c r="E2434" t="str">
        <f>VLOOKUP($A2434,'[1]User Profiles'!$A:$I,6,FALSE)</f>
        <v>white</v>
      </c>
      <c r="F2434">
        <f>VLOOKUP($A2434,'[1]User Profiles'!$A:$I,7,FALSE)</f>
        <v>29</v>
      </c>
      <c r="G2434" t="str">
        <f>VLOOKUP($A2434,'[1]User Profiles'!$A:$I,8,FALSE)</f>
        <v>Gauteng</v>
      </c>
      <c r="H2434" t="s">
        <v>20</v>
      </c>
      <c r="I2434" s="4">
        <v>42453</v>
      </c>
      <c r="J2434" s="1">
        <v>0.4</v>
      </c>
      <c r="K2434" s="1">
        <v>4.4212962962962956E-3</v>
      </c>
      <c r="L2434" s="1" t="str">
        <f t="shared" si="149"/>
        <v>Thursday</v>
      </c>
      <c r="M2434" t="str">
        <f t="shared" ref="M2434:M2497" si="152">TEXT(I2434,"mmmm")</f>
        <v>March</v>
      </c>
      <c r="N2434" s="2" t="str">
        <f t="shared" si="150"/>
        <v>Morning</v>
      </c>
      <c r="O2434" s="2">
        <v>42453.4</v>
      </c>
      <c r="P2434">
        <v>907742</v>
      </c>
      <c r="Q2434" t="str">
        <f t="shared" si="151"/>
        <v>Other</v>
      </c>
    </row>
    <row r="2435" spans="1:17" x14ac:dyDescent="0.3">
      <c r="A2435">
        <v>822342</v>
      </c>
      <c r="B2435" t="str">
        <f>VLOOKUP($A2435,'[1]User Profiles'!$A:$I,2,FALSE)</f>
        <v>Donald </v>
      </c>
      <c r="C2435" t="str">
        <f>VLOOKUP($A2435,'[1]User Profiles'!$A:$I,3,FALSE)</f>
        <v>Beville</v>
      </c>
      <c r="D2435" t="str">
        <f>VLOOKUP($A2435,'[1]User Profiles'!$A:$I,5,FALSE)</f>
        <v>male</v>
      </c>
      <c r="E2435" t="str">
        <f>VLOOKUP($A2435,'[1]User Profiles'!$A:$I,6,FALSE)</f>
        <v>indian_asian</v>
      </c>
      <c r="F2435">
        <f>VLOOKUP($A2435,'[1]User Profiles'!$A:$I,7,FALSE)</f>
        <v>22</v>
      </c>
      <c r="G2435" t="str">
        <f>VLOOKUP($A2435,'[1]User Profiles'!$A:$I,8,FALSE)</f>
        <v>Western Cape</v>
      </c>
      <c r="H2435" t="s">
        <v>17</v>
      </c>
      <c r="I2435" s="4">
        <v>42427</v>
      </c>
      <c r="J2435" s="1">
        <v>0.4</v>
      </c>
      <c r="K2435" s="1">
        <v>3.6111111111111114E-3</v>
      </c>
      <c r="L2435" s="1" t="str">
        <f t="shared" ref="L2435:L2498" si="153">CHOOSE(WEEKDAY(I2435,1),"Sunday","Monday","Tuesday","Wednesday","Thursday","Friday","Saturday")</f>
        <v>Saturday</v>
      </c>
      <c r="M2435" t="str">
        <f t="shared" si="152"/>
        <v>February</v>
      </c>
      <c r="N2435" s="2" t="str">
        <f t="shared" ref="N2435:N2498" si="154">IF(J2435 &lt; TIME(6,0,0),"Early Morning",
 IF(J2435 &lt; TIME(12,0,0),"Morning",
 IF(J2435 &lt; TIME(16,0,0),"Midday",
 IF(J2435 &lt; TIME(19,0,0),"Afternoon","Evening"))))</f>
        <v>Morning</v>
      </c>
      <c r="O2435" s="2">
        <v>42427.4</v>
      </c>
      <c r="P2435">
        <v>822342</v>
      </c>
      <c r="Q2435" t="str">
        <f t="shared" ref="Q2435:Q2498" si="155">IF(OR(H2435="Boomerang",H2435="Cartoon Network"),"Kids",
IF(OR(H2435="Live on SuperSport",H2435="SuperSport Blitz",H2435="Wimbledon",H2435="ICC Cricket World Cup 2011"),"Sports",
IF(OR(H2435="Africa Magic",H2435="M-Net",H2435="Vuzu",H2435="Channel O",H2435="E! Entertainment"),"Entertainment",
"Other")))</f>
        <v>Other</v>
      </c>
    </row>
    <row r="2436" spans="1:17" x14ac:dyDescent="0.3">
      <c r="A2436">
        <v>941531</v>
      </c>
      <c r="B2436" t="str">
        <f>VLOOKUP($A2436,'[1]User Profiles'!$A:$I,2,FALSE)</f>
        <v>Yong </v>
      </c>
      <c r="C2436" t="str">
        <f>VLOOKUP($A2436,'[1]User Profiles'!$A:$I,3,FALSE)</f>
        <v>Roquemore</v>
      </c>
      <c r="D2436" t="str">
        <f>VLOOKUP($A2436,'[1]User Profiles'!$A:$I,5,FALSE)</f>
        <v>male</v>
      </c>
      <c r="E2436" t="str">
        <f>VLOOKUP($A2436,'[1]User Profiles'!$A:$I,6,FALSE)</f>
        <v>black</v>
      </c>
      <c r="F2436">
        <f>VLOOKUP($A2436,'[1]User Profiles'!$A:$I,7,FALSE)</f>
        <v>44</v>
      </c>
      <c r="G2436" t="str">
        <f>VLOOKUP($A2436,'[1]User Profiles'!$A:$I,8,FALSE)</f>
        <v>Gauteng</v>
      </c>
      <c r="H2436" t="s">
        <v>19</v>
      </c>
      <c r="I2436" s="4">
        <v>42411</v>
      </c>
      <c r="J2436" s="1">
        <v>0.4</v>
      </c>
      <c r="K2436" s="1">
        <v>1.5104166666666669E-2</v>
      </c>
      <c r="L2436" s="1" t="str">
        <f t="shared" si="153"/>
        <v>Thursday</v>
      </c>
      <c r="M2436" t="str">
        <f t="shared" si="152"/>
        <v>February</v>
      </c>
      <c r="N2436" s="2" t="str">
        <f t="shared" si="154"/>
        <v>Morning</v>
      </c>
      <c r="O2436" s="2">
        <v>42411.4</v>
      </c>
      <c r="P2436">
        <v>941531</v>
      </c>
      <c r="Q2436" t="str">
        <f t="shared" si="155"/>
        <v>Entertainment</v>
      </c>
    </row>
    <row r="2437" spans="1:17" x14ac:dyDescent="0.3">
      <c r="A2437">
        <v>773433</v>
      </c>
      <c r="B2437" t="str">
        <f>VLOOKUP($A2437,'[1]User Profiles'!$A:$I,2,FALSE)</f>
        <v>Dee </v>
      </c>
      <c r="C2437" t="str">
        <f>VLOOKUP($A2437,'[1]User Profiles'!$A:$I,3,FALSE)</f>
        <v>Curran</v>
      </c>
      <c r="D2437" t="str">
        <f>VLOOKUP($A2437,'[1]User Profiles'!$A:$I,5,FALSE)</f>
        <v>male</v>
      </c>
      <c r="E2437" t="str">
        <f>VLOOKUP($A2437,'[1]User Profiles'!$A:$I,6,FALSE)</f>
        <v>indian_asian</v>
      </c>
      <c r="F2437">
        <f>VLOOKUP($A2437,'[1]User Profiles'!$A:$I,7,FALSE)</f>
        <v>32</v>
      </c>
      <c r="G2437" t="str">
        <f>VLOOKUP($A2437,'[1]User Profiles'!$A:$I,8,FALSE)</f>
        <v>Kwazulu Natal</v>
      </c>
      <c r="H2437" t="s">
        <v>25</v>
      </c>
      <c r="I2437" s="4">
        <v>42392</v>
      </c>
      <c r="J2437" s="1">
        <v>0.4</v>
      </c>
      <c r="K2437" s="1">
        <v>2.7777777777777778E-4</v>
      </c>
      <c r="L2437" s="1" t="str">
        <f t="shared" si="153"/>
        <v>Saturday</v>
      </c>
      <c r="M2437" t="str">
        <f t="shared" si="152"/>
        <v>January</v>
      </c>
      <c r="N2437" s="2" t="str">
        <f t="shared" si="154"/>
        <v>Morning</v>
      </c>
      <c r="O2437" s="2">
        <v>42392.4</v>
      </c>
      <c r="P2437">
        <v>773433</v>
      </c>
      <c r="Q2437" t="str">
        <f t="shared" si="155"/>
        <v>Sports</v>
      </c>
    </row>
    <row r="2438" spans="1:17" x14ac:dyDescent="0.3">
      <c r="A2438">
        <v>273196</v>
      </c>
      <c r="B2438" t="str">
        <f>VLOOKUP($A2438,'[1]User Profiles'!$A:$I,2,FALSE)</f>
        <v>None</v>
      </c>
      <c r="C2438" t="str">
        <f>VLOOKUP($A2438,'[1]User Profiles'!$A:$I,3,FALSE)</f>
        <v>None</v>
      </c>
      <c r="D2438" t="str">
        <f>VLOOKUP($A2438,'[1]User Profiles'!$A:$I,5,FALSE)</f>
        <v>None</v>
      </c>
      <c r="E2438" t="str">
        <f>VLOOKUP($A2438,'[1]User Profiles'!$A:$I,6,FALSE)</f>
        <v>None</v>
      </c>
      <c r="F2438">
        <f>VLOOKUP($A2438,'[1]User Profiles'!$A:$I,7,FALSE)</f>
        <v>0</v>
      </c>
      <c r="G2438" t="str">
        <f>VLOOKUP($A2438,'[1]User Profiles'!$A:$I,8,FALSE)</f>
        <v>None</v>
      </c>
      <c r="H2438" t="s">
        <v>18</v>
      </c>
      <c r="I2438" s="4">
        <v>42435</v>
      </c>
      <c r="J2438" s="1">
        <v>0.4</v>
      </c>
      <c r="K2438" s="1">
        <v>8.9305555555555569E-2</v>
      </c>
      <c r="L2438" s="1" t="str">
        <f t="shared" si="153"/>
        <v>Sunday</v>
      </c>
      <c r="M2438" t="str">
        <f t="shared" si="152"/>
        <v>March</v>
      </c>
      <c r="N2438" s="2" t="str">
        <f t="shared" si="154"/>
        <v>Morning</v>
      </c>
      <c r="O2438" s="2">
        <v>42435.4</v>
      </c>
      <c r="P2438">
        <v>273196</v>
      </c>
      <c r="Q2438" t="str">
        <f t="shared" si="155"/>
        <v>Sports</v>
      </c>
    </row>
    <row r="2439" spans="1:17" x14ac:dyDescent="0.3">
      <c r="A2439">
        <v>894104</v>
      </c>
      <c r="B2439" t="str">
        <f>VLOOKUP($A2439,'[1]User Profiles'!$A:$I,2,FALSE)</f>
        <v>Jared </v>
      </c>
      <c r="C2439" t="str">
        <f>VLOOKUP($A2439,'[1]User Profiles'!$A:$I,3,FALSE)</f>
        <v>Mina</v>
      </c>
      <c r="D2439" t="str">
        <f>VLOOKUP($A2439,'[1]User Profiles'!$A:$I,5,FALSE)</f>
        <v>male</v>
      </c>
      <c r="E2439" t="str">
        <f>VLOOKUP($A2439,'[1]User Profiles'!$A:$I,6,FALSE)</f>
        <v>coloured</v>
      </c>
      <c r="F2439">
        <f>VLOOKUP($A2439,'[1]User Profiles'!$A:$I,7,FALSE)</f>
        <v>25</v>
      </c>
      <c r="G2439" t="str">
        <f>VLOOKUP($A2439,'[1]User Profiles'!$A:$I,8,FALSE)</f>
        <v>Western Cape</v>
      </c>
      <c r="H2439" t="s">
        <v>25</v>
      </c>
      <c r="I2439" s="4">
        <v>42450</v>
      </c>
      <c r="J2439" s="1">
        <v>0.4</v>
      </c>
      <c r="K2439" s="1">
        <v>2.7777777777777778E-4</v>
      </c>
      <c r="L2439" s="1" t="str">
        <f t="shared" si="153"/>
        <v>Monday</v>
      </c>
      <c r="M2439" t="str">
        <f t="shared" si="152"/>
        <v>March</v>
      </c>
      <c r="N2439" s="2" t="str">
        <f t="shared" si="154"/>
        <v>Morning</v>
      </c>
      <c r="O2439" s="2">
        <v>42450.400000000001</v>
      </c>
      <c r="P2439">
        <v>894104</v>
      </c>
      <c r="Q2439" t="str">
        <f t="shared" si="155"/>
        <v>Sports</v>
      </c>
    </row>
    <row r="2440" spans="1:17" x14ac:dyDescent="0.3">
      <c r="A2440">
        <v>779728</v>
      </c>
      <c r="B2440" t="str">
        <f>VLOOKUP($A2440,'[1]User Profiles'!$A:$I,2,FALSE)</f>
        <v>Art </v>
      </c>
      <c r="C2440" t="str">
        <f>VLOOKUP($A2440,'[1]User Profiles'!$A:$I,3,FALSE)</f>
        <v>Jacox</v>
      </c>
      <c r="D2440" t="str">
        <f>VLOOKUP($A2440,'[1]User Profiles'!$A:$I,5,FALSE)</f>
        <v>male</v>
      </c>
      <c r="E2440" t="str">
        <f>VLOOKUP($A2440,'[1]User Profiles'!$A:$I,6,FALSE)</f>
        <v>white</v>
      </c>
      <c r="F2440">
        <f>VLOOKUP($A2440,'[1]User Profiles'!$A:$I,7,FALSE)</f>
        <v>28</v>
      </c>
      <c r="G2440" t="str">
        <f>VLOOKUP($A2440,'[1]User Profiles'!$A:$I,8,FALSE)</f>
        <v>Gauteng</v>
      </c>
      <c r="H2440" t="s">
        <v>17</v>
      </c>
      <c r="I2440" s="4">
        <v>42383</v>
      </c>
      <c r="J2440" s="1">
        <v>0.40069444444444446</v>
      </c>
      <c r="K2440" s="1">
        <v>6.2500000000000001E-4</v>
      </c>
      <c r="L2440" s="1" t="str">
        <f t="shared" si="153"/>
        <v>Thursday</v>
      </c>
      <c r="M2440" t="str">
        <f t="shared" si="152"/>
        <v>January</v>
      </c>
      <c r="N2440" s="2" t="str">
        <f t="shared" si="154"/>
        <v>Morning</v>
      </c>
      <c r="O2440" s="2">
        <v>42383.400694444441</v>
      </c>
      <c r="P2440">
        <v>779728</v>
      </c>
      <c r="Q2440" t="str">
        <f t="shared" si="155"/>
        <v>Other</v>
      </c>
    </row>
    <row r="2441" spans="1:17" x14ac:dyDescent="0.3">
      <c r="A2441">
        <v>892890</v>
      </c>
      <c r="B2441" t="str">
        <f>VLOOKUP($A2441,'[1]User Profiles'!$A:$I,2,FALSE)</f>
        <v>Markus </v>
      </c>
      <c r="C2441" t="str">
        <f>VLOOKUP($A2441,'[1]User Profiles'!$A:$I,3,FALSE)</f>
        <v>Sytsma</v>
      </c>
      <c r="D2441" t="str">
        <f>VLOOKUP($A2441,'[1]User Profiles'!$A:$I,5,FALSE)</f>
        <v>male</v>
      </c>
      <c r="E2441" t="str">
        <f>VLOOKUP($A2441,'[1]User Profiles'!$A:$I,6,FALSE)</f>
        <v>indian_asian</v>
      </c>
      <c r="F2441">
        <f>VLOOKUP($A2441,'[1]User Profiles'!$A:$I,7,FALSE)</f>
        <v>26</v>
      </c>
      <c r="G2441" t="str">
        <f>VLOOKUP($A2441,'[1]User Profiles'!$A:$I,8,FALSE)</f>
        <v>Kwazulu Natal</v>
      </c>
      <c r="H2441" t="s">
        <v>18</v>
      </c>
      <c r="I2441" s="4">
        <v>42447</v>
      </c>
      <c r="J2441" s="1">
        <v>0.40069444444444446</v>
      </c>
      <c r="K2441" s="1">
        <v>5.0925925925925921E-4</v>
      </c>
      <c r="L2441" s="1" t="str">
        <f t="shared" si="153"/>
        <v>Friday</v>
      </c>
      <c r="M2441" t="str">
        <f t="shared" si="152"/>
        <v>March</v>
      </c>
      <c r="N2441" s="2" t="str">
        <f t="shared" si="154"/>
        <v>Morning</v>
      </c>
      <c r="O2441" s="2">
        <v>42447.400694444441</v>
      </c>
      <c r="P2441">
        <v>892890</v>
      </c>
      <c r="Q2441" t="str">
        <f t="shared" si="155"/>
        <v>Sports</v>
      </c>
    </row>
    <row r="2442" spans="1:17" x14ac:dyDescent="0.3">
      <c r="A2442">
        <v>34346</v>
      </c>
      <c r="B2442" t="str">
        <f>VLOOKUP($A2442,'[1]User Profiles'!$A:$I,2,FALSE)</f>
        <v>None</v>
      </c>
      <c r="C2442" t="str">
        <f>VLOOKUP($A2442,'[1]User Profiles'!$A:$I,3,FALSE)</f>
        <v>None</v>
      </c>
      <c r="D2442" t="str">
        <f>VLOOKUP($A2442,'[1]User Profiles'!$A:$I,5,FALSE)</f>
        <v>None</v>
      </c>
      <c r="E2442" t="str">
        <f>VLOOKUP($A2442,'[1]User Profiles'!$A:$I,6,FALSE)</f>
        <v>None</v>
      </c>
      <c r="F2442">
        <f>VLOOKUP($A2442,'[1]User Profiles'!$A:$I,7,FALSE)</f>
        <v>0</v>
      </c>
      <c r="G2442" t="str">
        <f>VLOOKUP($A2442,'[1]User Profiles'!$A:$I,8,FALSE)</f>
        <v>None</v>
      </c>
      <c r="H2442" t="s">
        <v>25</v>
      </c>
      <c r="I2442" s="4">
        <v>42403</v>
      </c>
      <c r="J2442" s="1">
        <v>0.40069444444444446</v>
      </c>
      <c r="K2442" s="1">
        <v>0</v>
      </c>
      <c r="L2442" s="1" t="str">
        <f t="shared" si="153"/>
        <v>Wednesday</v>
      </c>
      <c r="M2442" t="str">
        <f t="shared" si="152"/>
        <v>February</v>
      </c>
      <c r="N2442" s="2" t="str">
        <f t="shared" si="154"/>
        <v>Morning</v>
      </c>
      <c r="O2442" s="2">
        <v>42403.400694444441</v>
      </c>
      <c r="P2442">
        <v>33773</v>
      </c>
      <c r="Q2442" t="str">
        <f t="shared" si="155"/>
        <v>Sports</v>
      </c>
    </row>
    <row r="2443" spans="1:17" x14ac:dyDescent="0.3">
      <c r="A2443">
        <v>809704</v>
      </c>
      <c r="B2443" t="str">
        <f>VLOOKUP($A2443,'[1]User Profiles'!$A:$I,2,FALSE)</f>
        <v>Torrie </v>
      </c>
      <c r="C2443" t="str">
        <f>VLOOKUP($A2443,'[1]User Profiles'!$A:$I,3,FALSE)</f>
        <v>Mcclaine</v>
      </c>
      <c r="D2443" t="str">
        <f>VLOOKUP($A2443,'[1]User Profiles'!$A:$I,5,FALSE)</f>
        <v>female</v>
      </c>
      <c r="E2443" t="str">
        <f>VLOOKUP($A2443,'[1]User Profiles'!$A:$I,6,FALSE)</f>
        <v>None</v>
      </c>
      <c r="F2443">
        <f>VLOOKUP($A2443,'[1]User Profiles'!$A:$I,7,FALSE)</f>
        <v>26</v>
      </c>
      <c r="G2443" t="str">
        <f>VLOOKUP($A2443,'[1]User Profiles'!$A:$I,8,FALSE)</f>
        <v>Gauteng</v>
      </c>
      <c r="H2443" t="s">
        <v>23</v>
      </c>
      <c r="I2443" s="4">
        <v>42445</v>
      </c>
      <c r="J2443" s="1">
        <v>0.40069444444444446</v>
      </c>
      <c r="K2443" s="1">
        <v>7.5231481481481487E-5</v>
      </c>
      <c r="L2443" s="1" t="str">
        <f t="shared" si="153"/>
        <v>Wednesday</v>
      </c>
      <c r="M2443" t="str">
        <f t="shared" si="152"/>
        <v>March</v>
      </c>
      <c r="N2443" s="2" t="str">
        <f t="shared" si="154"/>
        <v>Morning</v>
      </c>
      <c r="O2443" s="2">
        <v>42445.400694444441</v>
      </c>
      <c r="P2443">
        <v>809704</v>
      </c>
      <c r="Q2443" t="str">
        <f t="shared" si="155"/>
        <v>Entertainment</v>
      </c>
    </row>
    <row r="2444" spans="1:17" x14ac:dyDescent="0.3">
      <c r="A2444">
        <v>809862</v>
      </c>
      <c r="B2444" t="str">
        <f>VLOOKUP($A2444,'[1]User Profiles'!$A:$I,2,FALSE)</f>
        <v>Wilton </v>
      </c>
      <c r="C2444" t="str">
        <f>VLOOKUP($A2444,'[1]User Profiles'!$A:$I,3,FALSE)</f>
        <v>Holt</v>
      </c>
      <c r="D2444" t="str">
        <f>VLOOKUP($A2444,'[1]User Profiles'!$A:$I,5,FALSE)</f>
        <v>male</v>
      </c>
      <c r="E2444" t="str">
        <f>VLOOKUP($A2444,'[1]User Profiles'!$A:$I,6,FALSE)</f>
        <v>black</v>
      </c>
      <c r="F2444">
        <f>VLOOKUP($A2444,'[1]User Profiles'!$A:$I,7,FALSE)</f>
        <v>24</v>
      </c>
      <c r="G2444" t="str">
        <f>VLOOKUP($A2444,'[1]User Profiles'!$A:$I,8,FALSE)</f>
        <v>Limpopo</v>
      </c>
      <c r="H2444" t="s">
        <v>19</v>
      </c>
      <c r="I2444" s="4">
        <v>42419</v>
      </c>
      <c r="J2444" s="1">
        <v>0.40069444444444446</v>
      </c>
      <c r="K2444" s="1">
        <v>4.5138888888888892E-4</v>
      </c>
      <c r="L2444" s="1" t="str">
        <f t="shared" si="153"/>
        <v>Friday</v>
      </c>
      <c r="M2444" t="str">
        <f t="shared" si="152"/>
        <v>February</v>
      </c>
      <c r="N2444" s="2" t="str">
        <f t="shared" si="154"/>
        <v>Morning</v>
      </c>
      <c r="O2444" s="2">
        <v>42419.400694444441</v>
      </c>
      <c r="P2444">
        <v>809862</v>
      </c>
      <c r="Q2444" t="str">
        <f t="shared" si="155"/>
        <v>Entertainment</v>
      </c>
    </row>
    <row r="2445" spans="1:17" x14ac:dyDescent="0.3">
      <c r="A2445">
        <v>809935</v>
      </c>
      <c r="B2445" t="str">
        <f>VLOOKUP($A2445,'[1]User Profiles'!$A:$I,2,FALSE)</f>
        <v>Valentine </v>
      </c>
      <c r="C2445" t="str">
        <f>VLOOKUP($A2445,'[1]User Profiles'!$A:$I,3,FALSE)</f>
        <v>Mccown</v>
      </c>
      <c r="D2445" t="str">
        <f>VLOOKUP($A2445,'[1]User Profiles'!$A:$I,5,FALSE)</f>
        <v>male</v>
      </c>
      <c r="E2445" t="str">
        <f>VLOOKUP($A2445,'[1]User Profiles'!$A:$I,6,FALSE)</f>
        <v>coloured</v>
      </c>
      <c r="F2445">
        <f>VLOOKUP($A2445,'[1]User Profiles'!$A:$I,7,FALSE)</f>
        <v>27</v>
      </c>
      <c r="G2445" t="str">
        <f>VLOOKUP($A2445,'[1]User Profiles'!$A:$I,8,FALSE)</f>
        <v>Gauteng</v>
      </c>
      <c r="H2445" t="s">
        <v>22</v>
      </c>
      <c r="I2445" s="4">
        <v>42375</v>
      </c>
      <c r="J2445" s="1">
        <v>0.40069444444444446</v>
      </c>
      <c r="K2445" s="1">
        <v>3.8310185185185183E-3</v>
      </c>
      <c r="L2445" s="1" t="str">
        <f t="shared" si="153"/>
        <v>Wednesday</v>
      </c>
      <c r="M2445" t="str">
        <f t="shared" si="152"/>
        <v>January</v>
      </c>
      <c r="N2445" s="2" t="str">
        <f t="shared" si="154"/>
        <v>Morning</v>
      </c>
      <c r="O2445" s="2">
        <v>42375.400694444441</v>
      </c>
      <c r="P2445">
        <v>809935</v>
      </c>
      <c r="Q2445" t="str">
        <f t="shared" si="155"/>
        <v>Kids</v>
      </c>
    </row>
    <row r="2446" spans="1:17" x14ac:dyDescent="0.3">
      <c r="A2446">
        <v>821735</v>
      </c>
      <c r="B2446" t="str">
        <f>VLOOKUP($A2446,'[1]User Profiles'!$A:$I,2,FALSE)</f>
        <v>Efren </v>
      </c>
      <c r="C2446" t="str">
        <f>VLOOKUP($A2446,'[1]User Profiles'!$A:$I,3,FALSE)</f>
        <v>Marek</v>
      </c>
      <c r="D2446" t="str">
        <f>VLOOKUP($A2446,'[1]User Profiles'!$A:$I,5,FALSE)</f>
        <v>male</v>
      </c>
      <c r="E2446" t="str">
        <f>VLOOKUP($A2446,'[1]User Profiles'!$A:$I,6,FALSE)</f>
        <v>white</v>
      </c>
      <c r="F2446">
        <f>VLOOKUP($A2446,'[1]User Profiles'!$A:$I,7,FALSE)</f>
        <v>36</v>
      </c>
      <c r="G2446" t="str">
        <f>VLOOKUP($A2446,'[1]User Profiles'!$A:$I,8,FALSE)</f>
        <v>Gauteng</v>
      </c>
      <c r="H2446" t="s">
        <v>16</v>
      </c>
      <c r="I2446" s="4">
        <v>42382</v>
      </c>
      <c r="J2446" s="1">
        <v>0.40069444444444446</v>
      </c>
      <c r="K2446" s="1">
        <v>3.6481481481481483E-2</v>
      </c>
      <c r="L2446" s="1" t="str">
        <f t="shared" si="153"/>
        <v>Wednesday</v>
      </c>
      <c r="M2446" t="str">
        <f t="shared" si="152"/>
        <v>January</v>
      </c>
      <c r="N2446" s="2" t="str">
        <f t="shared" si="154"/>
        <v>Morning</v>
      </c>
      <c r="O2446" s="2">
        <v>42382.400694444441</v>
      </c>
      <c r="P2446">
        <v>821735</v>
      </c>
      <c r="Q2446" t="str">
        <f t="shared" si="155"/>
        <v>Other</v>
      </c>
    </row>
    <row r="2447" spans="1:17" x14ac:dyDescent="0.3">
      <c r="A2447">
        <v>893789</v>
      </c>
      <c r="B2447" t="str">
        <f>VLOOKUP($A2447,'[1]User Profiles'!$A:$I,2,FALSE)</f>
        <v>Jacinto </v>
      </c>
      <c r="C2447" t="str">
        <f>VLOOKUP($A2447,'[1]User Profiles'!$A:$I,3,FALSE)</f>
        <v>Singer</v>
      </c>
      <c r="D2447" t="str">
        <f>VLOOKUP($A2447,'[1]User Profiles'!$A:$I,5,FALSE)</f>
        <v>male</v>
      </c>
      <c r="E2447" t="str">
        <f>VLOOKUP($A2447,'[1]User Profiles'!$A:$I,6,FALSE)</f>
        <v>coloured</v>
      </c>
      <c r="F2447">
        <f>VLOOKUP($A2447,'[1]User Profiles'!$A:$I,7,FALSE)</f>
        <v>28</v>
      </c>
      <c r="G2447" t="str">
        <f>VLOOKUP($A2447,'[1]User Profiles'!$A:$I,8,FALSE)</f>
        <v>Western Cape</v>
      </c>
      <c r="H2447" t="s">
        <v>17</v>
      </c>
      <c r="I2447" s="4">
        <v>42447</v>
      </c>
      <c r="J2447" s="1">
        <v>0.40069444444444446</v>
      </c>
      <c r="K2447" s="1">
        <v>7.9861111111111122E-3</v>
      </c>
      <c r="L2447" s="1" t="str">
        <f t="shared" si="153"/>
        <v>Friday</v>
      </c>
      <c r="M2447" t="str">
        <f t="shared" si="152"/>
        <v>March</v>
      </c>
      <c r="N2447" s="2" t="str">
        <f t="shared" si="154"/>
        <v>Morning</v>
      </c>
      <c r="O2447" s="2">
        <v>42447.400694444441</v>
      </c>
      <c r="P2447">
        <v>893789</v>
      </c>
      <c r="Q2447" t="str">
        <f t="shared" si="155"/>
        <v>Other</v>
      </c>
    </row>
    <row r="2448" spans="1:17" x14ac:dyDescent="0.3">
      <c r="A2448">
        <v>2092121</v>
      </c>
      <c r="B2448" t="str">
        <f>VLOOKUP($A2448,'[1]User Profiles'!$A:$I,2,FALSE)</f>
        <v>Markus </v>
      </c>
      <c r="C2448" t="str">
        <f>VLOOKUP($A2448,'[1]User Profiles'!$A:$I,3,FALSE)</f>
        <v>Tatham</v>
      </c>
      <c r="D2448" t="str">
        <f>VLOOKUP($A2448,'[1]User Profiles'!$A:$I,5,FALSE)</f>
        <v>male</v>
      </c>
      <c r="E2448" t="str">
        <f>VLOOKUP($A2448,'[1]User Profiles'!$A:$I,6,FALSE)</f>
        <v>coloured</v>
      </c>
      <c r="F2448">
        <f>VLOOKUP($A2448,'[1]User Profiles'!$A:$I,7,FALSE)</f>
        <v>44</v>
      </c>
      <c r="G2448" t="str">
        <f>VLOOKUP($A2448,'[1]User Profiles'!$A:$I,8,FALSE)</f>
        <v>Western Cape</v>
      </c>
      <c r="H2448" t="s">
        <v>21</v>
      </c>
      <c r="I2448" s="4">
        <v>42384</v>
      </c>
      <c r="J2448" s="1">
        <v>0.40069444444444446</v>
      </c>
      <c r="K2448" s="1">
        <v>3.4606481481481485E-3</v>
      </c>
      <c r="L2448" s="1" t="str">
        <f t="shared" si="153"/>
        <v>Friday</v>
      </c>
      <c r="M2448" t="str">
        <f t="shared" si="152"/>
        <v>January</v>
      </c>
      <c r="N2448" s="2" t="str">
        <f t="shared" si="154"/>
        <v>Morning</v>
      </c>
      <c r="O2448" s="2">
        <v>42384.400694444441</v>
      </c>
      <c r="P2448">
        <v>2092121</v>
      </c>
      <c r="Q2448" t="str">
        <f t="shared" si="155"/>
        <v>Kids</v>
      </c>
    </row>
    <row r="2449" spans="1:17" x14ac:dyDescent="0.3">
      <c r="A2449">
        <v>2371356</v>
      </c>
      <c r="B2449" t="str">
        <f>VLOOKUP($A2449,'[1]User Profiles'!$A:$I,2,FALSE)</f>
        <v>Felipa </v>
      </c>
      <c r="C2449" t="str">
        <f>VLOOKUP($A2449,'[1]User Profiles'!$A:$I,3,FALSE)</f>
        <v>Mcculloch</v>
      </c>
      <c r="D2449" t="str">
        <f>VLOOKUP($A2449,'[1]User Profiles'!$A:$I,5,FALSE)</f>
        <v>female</v>
      </c>
      <c r="E2449" t="str">
        <f>VLOOKUP($A2449,'[1]User Profiles'!$A:$I,6,FALSE)</f>
        <v>black</v>
      </c>
      <c r="F2449">
        <f>VLOOKUP($A2449,'[1]User Profiles'!$A:$I,7,FALSE)</f>
        <v>29</v>
      </c>
      <c r="G2449" t="str">
        <f>VLOOKUP($A2449,'[1]User Profiles'!$A:$I,8,FALSE)</f>
        <v>Gauteng</v>
      </c>
      <c r="H2449" t="s">
        <v>20</v>
      </c>
      <c r="I2449" s="4">
        <v>42415</v>
      </c>
      <c r="J2449" s="1">
        <v>0.40069444444444446</v>
      </c>
      <c r="K2449" s="1">
        <v>1.1574074074074073E-4</v>
      </c>
      <c r="L2449" s="1" t="str">
        <f t="shared" si="153"/>
        <v>Monday</v>
      </c>
      <c r="M2449" t="str">
        <f t="shared" si="152"/>
        <v>February</v>
      </c>
      <c r="N2449" s="2" t="str">
        <f t="shared" si="154"/>
        <v>Morning</v>
      </c>
      <c r="O2449" s="2">
        <v>42415.400694444441</v>
      </c>
      <c r="P2449">
        <v>2371356</v>
      </c>
      <c r="Q2449" t="str">
        <f t="shared" si="155"/>
        <v>Other</v>
      </c>
    </row>
    <row r="2450" spans="1:17" x14ac:dyDescent="0.3">
      <c r="A2450">
        <v>820335</v>
      </c>
      <c r="B2450" t="str">
        <f>VLOOKUP($A2450,'[1]User Profiles'!$A:$I,2,FALSE)</f>
        <v>Shane </v>
      </c>
      <c r="C2450" t="str">
        <f>VLOOKUP($A2450,'[1]User Profiles'!$A:$I,3,FALSE)</f>
        <v>Roquemore</v>
      </c>
      <c r="D2450" t="str">
        <f>VLOOKUP($A2450,'[1]User Profiles'!$A:$I,5,FALSE)</f>
        <v>male</v>
      </c>
      <c r="E2450" t="str">
        <f>VLOOKUP($A2450,'[1]User Profiles'!$A:$I,6,FALSE)</f>
        <v>indian_asian</v>
      </c>
      <c r="F2450">
        <f>VLOOKUP($A2450,'[1]User Profiles'!$A:$I,7,FALSE)</f>
        <v>17</v>
      </c>
      <c r="G2450" t="str">
        <f>VLOOKUP($A2450,'[1]User Profiles'!$A:$I,8,FALSE)</f>
        <v>Gauteng</v>
      </c>
      <c r="H2450" t="s">
        <v>18</v>
      </c>
      <c r="I2450" s="4">
        <v>42441</v>
      </c>
      <c r="J2450" s="1">
        <v>0.40138888888888891</v>
      </c>
      <c r="K2450" s="1">
        <v>4.3981481481481481E-4</v>
      </c>
      <c r="L2450" s="1" t="str">
        <f t="shared" si="153"/>
        <v>Saturday</v>
      </c>
      <c r="M2450" t="str">
        <f t="shared" si="152"/>
        <v>March</v>
      </c>
      <c r="N2450" s="2" t="str">
        <f t="shared" si="154"/>
        <v>Morning</v>
      </c>
      <c r="O2450" s="2">
        <v>42441.401388888888</v>
      </c>
      <c r="P2450">
        <v>820335</v>
      </c>
      <c r="Q2450" t="str">
        <f t="shared" si="155"/>
        <v>Sports</v>
      </c>
    </row>
    <row r="2451" spans="1:17" x14ac:dyDescent="0.3">
      <c r="A2451">
        <v>808930</v>
      </c>
      <c r="B2451" t="str">
        <f>VLOOKUP($A2451,'[1]User Profiles'!$A:$I,2,FALSE)</f>
        <v>Claud </v>
      </c>
      <c r="C2451" t="str">
        <f>VLOOKUP($A2451,'[1]User Profiles'!$A:$I,3,FALSE)</f>
        <v>Marek</v>
      </c>
      <c r="D2451" t="str">
        <f>VLOOKUP($A2451,'[1]User Profiles'!$A:$I,5,FALSE)</f>
        <v>male</v>
      </c>
      <c r="E2451" t="str">
        <f>VLOOKUP($A2451,'[1]User Profiles'!$A:$I,6,FALSE)</f>
        <v>indian_asian</v>
      </c>
      <c r="F2451">
        <f>VLOOKUP($A2451,'[1]User Profiles'!$A:$I,7,FALSE)</f>
        <v>35</v>
      </c>
      <c r="G2451" t="str">
        <f>VLOOKUP($A2451,'[1]User Profiles'!$A:$I,8,FALSE)</f>
        <v>Limpopo</v>
      </c>
      <c r="H2451" t="s">
        <v>18</v>
      </c>
      <c r="I2451" s="4">
        <v>42431</v>
      </c>
      <c r="J2451" s="1">
        <v>0.40138888888888891</v>
      </c>
      <c r="K2451" s="1">
        <v>3.1249999999999997E-3</v>
      </c>
      <c r="L2451" s="1" t="str">
        <f t="shared" si="153"/>
        <v>Wednesday</v>
      </c>
      <c r="M2451" t="str">
        <f t="shared" si="152"/>
        <v>March</v>
      </c>
      <c r="N2451" s="2" t="str">
        <f t="shared" si="154"/>
        <v>Morning</v>
      </c>
      <c r="O2451" s="2">
        <v>42431.401388888888</v>
      </c>
      <c r="P2451">
        <v>808930</v>
      </c>
      <c r="Q2451" t="str">
        <f t="shared" si="155"/>
        <v>Sports</v>
      </c>
    </row>
    <row r="2452" spans="1:17" x14ac:dyDescent="0.3">
      <c r="A2452">
        <v>809158</v>
      </c>
      <c r="B2452" t="str">
        <f>VLOOKUP($A2452,'[1]User Profiles'!$A:$I,2,FALSE)</f>
        <v>Michel </v>
      </c>
      <c r="C2452" t="str">
        <f>VLOOKUP($A2452,'[1]User Profiles'!$A:$I,3,FALSE)</f>
        <v>Pascarella</v>
      </c>
      <c r="D2452" t="str">
        <f>VLOOKUP($A2452,'[1]User Profiles'!$A:$I,5,FALSE)</f>
        <v>male</v>
      </c>
      <c r="E2452" t="str">
        <f>VLOOKUP($A2452,'[1]User Profiles'!$A:$I,6,FALSE)</f>
        <v>indian_asian</v>
      </c>
      <c r="F2452">
        <f>VLOOKUP($A2452,'[1]User Profiles'!$A:$I,7,FALSE)</f>
        <v>28</v>
      </c>
      <c r="G2452" t="str">
        <f>VLOOKUP($A2452,'[1]User Profiles'!$A:$I,8,FALSE)</f>
        <v>Gauteng</v>
      </c>
      <c r="H2452" t="s">
        <v>18</v>
      </c>
      <c r="I2452" s="4">
        <v>42448</v>
      </c>
      <c r="J2452" s="1">
        <v>0.40138888888888891</v>
      </c>
      <c r="K2452" s="1">
        <v>7.2268518518518524E-2</v>
      </c>
      <c r="L2452" s="1" t="str">
        <f t="shared" si="153"/>
        <v>Saturday</v>
      </c>
      <c r="M2452" t="str">
        <f t="shared" si="152"/>
        <v>March</v>
      </c>
      <c r="N2452" s="2" t="str">
        <f t="shared" si="154"/>
        <v>Morning</v>
      </c>
      <c r="O2452" s="2">
        <v>42448.401388888888</v>
      </c>
      <c r="P2452">
        <v>809158</v>
      </c>
      <c r="Q2452" t="str">
        <f t="shared" si="155"/>
        <v>Sports</v>
      </c>
    </row>
    <row r="2453" spans="1:17" x14ac:dyDescent="0.3">
      <c r="A2453">
        <v>809229</v>
      </c>
      <c r="B2453" t="str">
        <f>VLOOKUP($A2453,'[1]User Profiles'!$A:$I,2,FALSE)</f>
        <v>Jacinto </v>
      </c>
      <c r="C2453" t="str">
        <f>VLOOKUP($A2453,'[1]User Profiles'!$A:$I,3,FALSE)</f>
        <v>Gettys</v>
      </c>
      <c r="D2453" t="str">
        <f>VLOOKUP($A2453,'[1]User Profiles'!$A:$I,5,FALSE)</f>
        <v>male</v>
      </c>
      <c r="E2453" t="str">
        <f>VLOOKUP($A2453,'[1]User Profiles'!$A:$I,6,FALSE)</f>
        <v>coloured</v>
      </c>
      <c r="F2453">
        <f>VLOOKUP($A2453,'[1]User Profiles'!$A:$I,7,FALSE)</f>
        <v>31</v>
      </c>
      <c r="G2453" t="str">
        <f>VLOOKUP($A2453,'[1]User Profiles'!$A:$I,8,FALSE)</f>
        <v>Western Cape</v>
      </c>
      <c r="H2453" t="s">
        <v>21</v>
      </c>
      <c r="I2453" s="4">
        <v>42419</v>
      </c>
      <c r="J2453" s="1">
        <v>0.40138888888888891</v>
      </c>
      <c r="K2453" s="1">
        <v>3.4722222222222224E-4</v>
      </c>
      <c r="L2453" s="1" t="str">
        <f t="shared" si="153"/>
        <v>Friday</v>
      </c>
      <c r="M2453" t="str">
        <f t="shared" si="152"/>
        <v>February</v>
      </c>
      <c r="N2453" s="2" t="str">
        <f t="shared" si="154"/>
        <v>Morning</v>
      </c>
      <c r="O2453" s="2">
        <v>42419.401388888888</v>
      </c>
      <c r="P2453">
        <v>809229</v>
      </c>
      <c r="Q2453" t="str">
        <f t="shared" si="155"/>
        <v>Kids</v>
      </c>
    </row>
    <row r="2454" spans="1:17" x14ac:dyDescent="0.3">
      <c r="A2454">
        <v>940281</v>
      </c>
      <c r="B2454" t="str">
        <f>VLOOKUP($A2454,'[1]User Profiles'!$A:$I,2,FALSE)</f>
        <v>Shane </v>
      </c>
      <c r="C2454" t="str">
        <f>VLOOKUP($A2454,'[1]User Profiles'!$A:$I,3,FALSE)</f>
        <v>Leicht</v>
      </c>
      <c r="D2454" t="str">
        <f>VLOOKUP($A2454,'[1]User Profiles'!$A:$I,5,FALSE)</f>
        <v>male</v>
      </c>
      <c r="E2454" t="str">
        <f>VLOOKUP($A2454,'[1]User Profiles'!$A:$I,6,FALSE)</f>
        <v>white</v>
      </c>
      <c r="F2454">
        <f>VLOOKUP($A2454,'[1]User Profiles'!$A:$I,7,FALSE)</f>
        <v>35</v>
      </c>
      <c r="G2454" t="str">
        <f>VLOOKUP($A2454,'[1]User Profiles'!$A:$I,8,FALSE)</f>
        <v>Gauteng</v>
      </c>
      <c r="H2454" t="s">
        <v>21</v>
      </c>
      <c r="I2454" s="4">
        <v>42437</v>
      </c>
      <c r="J2454" s="1">
        <v>0.40138888888888891</v>
      </c>
      <c r="K2454" s="1">
        <v>0</v>
      </c>
      <c r="L2454" s="1" t="str">
        <f t="shared" si="153"/>
        <v>Tuesday</v>
      </c>
      <c r="M2454" t="str">
        <f t="shared" si="152"/>
        <v>March</v>
      </c>
      <c r="N2454" s="2" t="str">
        <f t="shared" si="154"/>
        <v>Morning</v>
      </c>
      <c r="O2454" s="2">
        <v>42437.401388888888</v>
      </c>
      <c r="P2454">
        <v>940281</v>
      </c>
      <c r="Q2454" t="str">
        <f t="shared" si="155"/>
        <v>Kids</v>
      </c>
    </row>
    <row r="2455" spans="1:17" x14ac:dyDescent="0.3">
      <c r="A2455">
        <v>810000</v>
      </c>
      <c r="B2455" t="str">
        <f>VLOOKUP($A2455,'[1]User Profiles'!$A:$I,2,FALSE)</f>
        <v>Art </v>
      </c>
      <c r="C2455" t="str">
        <f>VLOOKUP($A2455,'[1]User Profiles'!$A:$I,3,FALSE)</f>
        <v>Pool</v>
      </c>
      <c r="D2455" t="str">
        <f>VLOOKUP($A2455,'[1]User Profiles'!$A:$I,5,FALSE)</f>
        <v>male</v>
      </c>
      <c r="E2455" t="str">
        <f>VLOOKUP($A2455,'[1]User Profiles'!$A:$I,6,FALSE)</f>
        <v>black</v>
      </c>
      <c r="F2455">
        <f>VLOOKUP($A2455,'[1]User Profiles'!$A:$I,7,FALSE)</f>
        <v>27</v>
      </c>
      <c r="G2455" t="str">
        <f>VLOOKUP($A2455,'[1]User Profiles'!$A:$I,8,FALSE)</f>
        <v>Gauteng</v>
      </c>
      <c r="H2455" t="s">
        <v>19</v>
      </c>
      <c r="I2455" s="4">
        <v>42413</v>
      </c>
      <c r="J2455" s="1">
        <v>0.40138888888888891</v>
      </c>
      <c r="K2455" s="1">
        <v>3.4826388888888886E-2</v>
      </c>
      <c r="L2455" s="1" t="str">
        <f t="shared" si="153"/>
        <v>Saturday</v>
      </c>
      <c r="M2455" t="str">
        <f t="shared" si="152"/>
        <v>February</v>
      </c>
      <c r="N2455" s="2" t="str">
        <f t="shared" si="154"/>
        <v>Morning</v>
      </c>
      <c r="O2455" s="2">
        <v>42413.401388888888</v>
      </c>
      <c r="P2455">
        <v>810000</v>
      </c>
      <c r="Q2455" t="str">
        <f t="shared" si="155"/>
        <v>Entertainment</v>
      </c>
    </row>
    <row r="2456" spans="1:17" x14ac:dyDescent="0.3">
      <c r="A2456">
        <v>2216357</v>
      </c>
      <c r="B2456" t="str">
        <f>VLOOKUP($A2456,'[1]User Profiles'!$A:$I,2,FALSE)</f>
        <v>Robby </v>
      </c>
      <c r="C2456" t="str">
        <f>VLOOKUP($A2456,'[1]User Profiles'!$A:$I,3,FALSE)</f>
        <v>Styer</v>
      </c>
      <c r="D2456" t="str">
        <f>VLOOKUP($A2456,'[1]User Profiles'!$A:$I,5,FALSE)</f>
        <v>male</v>
      </c>
      <c r="E2456" t="str">
        <f>VLOOKUP($A2456,'[1]User Profiles'!$A:$I,6,FALSE)</f>
        <v>black</v>
      </c>
      <c r="F2456">
        <f>VLOOKUP($A2456,'[1]User Profiles'!$A:$I,7,FALSE)</f>
        <v>35</v>
      </c>
      <c r="G2456" t="str">
        <f>VLOOKUP($A2456,'[1]User Profiles'!$A:$I,8,FALSE)</f>
        <v>Western Cape</v>
      </c>
      <c r="H2456" t="s">
        <v>17</v>
      </c>
      <c r="I2456" s="4">
        <v>42453</v>
      </c>
      <c r="J2456" s="1">
        <v>0.40138888888888891</v>
      </c>
      <c r="K2456" s="1">
        <v>3.8194444444444441E-4</v>
      </c>
      <c r="L2456" s="1" t="str">
        <f t="shared" si="153"/>
        <v>Thursday</v>
      </c>
      <c r="M2456" t="str">
        <f t="shared" si="152"/>
        <v>March</v>
      </c>
      <c r="N2456" s="2" t="str">
        <f t="shared" si="154"/>
        <v>Morning</v>
      </c>
      <c r="O2456" s="2">
        <v>42453.401388888888</v>
      </c>
      <c r="P2456">
        <v>2216357</v>
      </c>
      <c r="Q2456" t="str">
        <f t="shared" si="155"/>
        <v>Other</v>
      </c>
    </row>
    <row r="2457" spans="1:17" x14ac:dyDescent="0.3">
      <c r="A2457">
        <v>893959</v>
      </c>
      <c r="B2457" t="str">
        <f>VLOOKUP($A2457,'[1]User Profiles'!$A:$I,2,FALSE)</f>
        <v>Donald </v>
      </c>
      <c r="C2457" t="str">
        <f>VLOOKUP($A2457,'[1]User Profiles'!$A:$I,3,FALSE)</f>
        <v>Woolard</v>
      </c>
      <c r="D2457" t="str">
        <f>VLOOKUP($A2457,'[1]User Profiles'!$A:$I,5,FALSE)</f>
        <v>male</v>
      </c>
      <c r="E2457" t="str">
        <f>VLOOKUP($A2457,'[1]User Profiles'!$A:$I,6,FALSE)</f>
        <v>indian_asian</v>
      </c>
      <c r="F2457">
        <f>VLOOKUP($A2457,'[1]User Profiles'!$A:$I,7,FALSE)</f>
        <v>18</v>
      </c>
      <c r="G2457" t="str">
        <f>VLOOKUP($A2457,'[1]User Profiles'!$A:$I,8,FALSE)</f>
        <v>Kwazulu Natal</v>
      </c>
      <c r="H2457" t="s">
        <v>18</v>
      </c>
      <c r="I2457" s="4">
        <v>42449</v>
      </c>
      <c r="J2457" s="1">
        <v>0.40138888888888891</v>
      </c>
      <c r="K2457" s="1">
        <v>1.7384259259259262E-2</v>
      </c>
      <c r="L2457" s="1" t="str">
        <f t="shared" si="153"/>
        <v>Sunday</v>
      </c>
      <c r="M2457" t="str">
        <f t="shared" si="152"/>
        <v>March</v>
      </c>
      <c r="N2457" s="2" t="str">
        <f t="shared" si="154"/>
        <v>Morning</v>
      </c>
      <c r="O2457" s="2">
        <v>42449.401388888888</v>
      </c>
      <c r="P2457">
        <v>893959</v>
      </c>
      <c r="Q2457" t="str">
        <f t="shared" si="155"/>
        <v>Sports</v>
      </c>
    </row>
    <row r="2458" spans="1:17" x14ac:dyDescent="0.3">
      <c r="A2458">
        <v>810279</v>
      </c>
      <c r="B2458" t="str">
        <f>VLOOKUP($A2458,'[1]User Profiles'!$A:$I,2,FALSE)</f>
        <v>Hugh</v>
      </c>
      <c r="C2458" t="str">
        <f>VLOOKUP($A2458,'[1]User Profiles'!$A:$I,3,FALSE)</f>
        <v>Restivo</v>
      </c>
      <c r="D2458" t="str">
        <f>VLOOKUP($A2458,'[1]User Profiles'!$A:$I,5,FALSE)</f>
        <v>male</v>
      </c>
      <c r="E2458" t="str">
        <f>VLOOKUP($A2458,'[1]User Profiles'!$A:$I,6,FALSE)</f>
        <v>None</v>
      </c>
      <c r="F2458">
        <f>VLOOKUP($A2458,'[1]User Profiles'!$A:$I,7,FALSE)</f>
        <v>39</v>
      </c>
      <c r="G2458" t="str">
        <f>VLOOKUP($A2458,'[1]User Profiles'!$A:$I,8,FALSE)</f>
        <v>Western Cape</v>
      </c>
      <c r="H2458" t="s">
        <v>25</v>
      </c>
      <c r="I2458" s="4">
        <v>42413</v>
      </c>
      <c r="J2458" s="1">
        <v>0.40138888888888891</v>
      </c>
      <c r="K2458" s="1">
        <v>8.3333333333333328E-4</v>
      </c>
      <c r="L2458" s="1" t="str">
        <f t="shared" si="153"/>
        <v>Saturday</v>
      </c>
      <c r="M2458" t="str">
        <f t="shared" si="152"/>
        <v>February</v>
      </c>
      <c r="N2458" s="2" t="str">
        <f t="shared" si="154"/>
        <v>Morning</v>
      </c>
      <c r="O2458" s="2">
        <v>42413.401388888888</v>
      </c>
      <c r="P2458">
        <v>810279</v>
      </c>
      <c r="Q2458" t="str">
        <f t="shared" si="155"/>
        <v>Sports</v>
      </c>
    </row>
    <row r="2459" spans="1:17" x14ac:dyDescent="0.3">
      <c r="A2459">
        <v>940163</v>
      </c>
      <c r="B2459" t="str">
        <f>VLOOKUP($A2459,'[1]User Profiles'!$A:$I,2,FALSE)</f>
        <v>Robby </v>
      </c>
      <c r="C2459" t="str">
        <f>VLOOKUP($A2459,'[1]User Profiles'!$A:$I,3,FALSE)</f>
        <v>Holt</v>
      </c>
      <c r="D2459" t="str">
        <f>VLOOKUP($A2459,'[1]User Profiles'!$A:$I,5,FALSE)</f>
        <v>male</v>
      </c>
      <c r="E2459" t="str">
        <f>VLOOKUP($A2459,'[1]User Profiles'!$A:$I,6,FALSE)</f>
        <v>black</v>
      </c>
      <c r="F2459">
        <f>VLOOKUP($A2459,'[1]User Profiles'!$A:$I,7,FALSE)</f>
        <v>18</v>
      </c>
      <c r="G2459" t="str">
        <f>VLOOKUP($A2459,'[1]User Profiles'!$A:$I,8,FALSE)</f>
        <v>Free State</v>
      </c>
      <c r="H2459" t="s">
        <v>19</v>
      </c>
      <c r="I2459" s="4">
        <v>42444</v>
      </c>
      <c r="J2459" s="1">
        <v>0.40208333333333335</v>
      </c>
      <c r="K2459" s="1">
        <v>3.2638888888888887E-3</v>
      </c>
      <c r="L2459" s="1" t="str">
        <f t="shared" si="153"/>
        <v>Tuesday</v>
      </c>
      <c r="M2459" t="str">
        <f t="shared" si="152"/>
        <v>March</v>
      </c>
      <c r="N2459" s="2" t="str">
        <f t="shared" si="154"/>
        <v>Morning</v>
      </c>
      <c r="O2459" s="2">
        <v>42444.402083333334</v>
      </c>
      <c r="P2459">
        <v>940163</v>
      </c>
      <c r="Q2459" t="str">
        <f t="shared" si="155"/>
        <v>Entertainment</v>
      </c>
    </row>
    <row r="2460" spans="1:17" x14ac:dyDescent="0.3">
      <c r="A2460">
        <v>779956</v>
      </c>
      <c r="B2460" t="str">
        <f>VLOOKUP($A2460,'[1]User Profiles'!$A:$I,2,FALSE)</f>
        <v>Cody </v>
      </c>
      <c r="C2460" t="str">
        <f>VLOOKUP($A2460,'[1]User Profiles'!$A:$I,3,FALSE)</f>
        <v>Mcculloch</v>
      </c>
      <c r="D2460" t="str">
        <f>VLOOKUP($A2460,'[1]User Profiles'!$A:$I,5,FALSE)</f>
        <v>male</v>
      </c>
      <c r="E2460" t="str">
        <f>VLOOKUP($A2460,'[1]User Profiles'!$A:$I,6,FALSE)</f>
        <v>coloured</v>
      </c>
      <c r="F2460">
        <f>VLOOKUP($A2460,'[1]User Profiles'!$A:$I,7,FALSE)</f>
        <v>32</v>
      </c>
      <c r="G2460" t="str">
        <f>VLOOKUP($A2460,'[1]User Profiles'!$A:$I,8,FALSE)</f>
        <v>Western Cape</v>
      </c>
      <c r="H2460" t="s">
        <v>18</v>
      </c>
      <c r="I2460" s="4">
        <v>42427</v>
      </c>
      <c r="J2460" s="1">
        <v>0.40208333333333335</v>
      </c>
      <c r="K2460" s="1">
        <v>2.3611111111111111E-3</v>
      </c>
      <c r="L2460" s="1" t="str">
        <f t="shared" si="153"/>
        <v>Saturday</v>
      </c>
      <c r="M2460" t="str">
        <f t="shared" si="152"/>
        <v>February</v>
      </c>
      <c r="N2460" s="2" t="str">
        <f t="shared" si="154"/>
        <v>Morning</v>
      </c>
      <c r="O2460" s="2">
        <v>42427.402083333334</v>
      </c>
      <c r="P2460">
        <v>779956</v>
      </c>
      <c r="Q2460" t="str">
        <f t="shared" si="155"/>
        <v>Sports</v>
      </c>
    </row>
    <row r="2461" spans="1:17" x14ac:dyDescent="0.3">
      <c r="A2461">
        <v>772926</v>
      </c>
      <c r="B2461" t="str">
        <f>VLOOKUP($A2461,'[1]User Profiles'!$A:$I,2,FALSE)</f>
        <v>Anette </v>
      </c>
      <c r="C2461" t="str">
        <f>VLOOKUP($A2461,'[1]User Profiles'!$A:$I,3,FALSE)</f>
        <v>Leicht</v>
      </c>
      <c r="D2461" t="str">
        <f>VLOOKUP($A2461,'[1]User Profiles'!$A:$I,5,FALSE)</f>
        <v>female</v>
      </c>
      <c r="E2461" t="str">
        <f>VLOOKUP($A2461,'[1]User Profiles'!$A:$I,6,FALSE)</f>
        <v>coloured</v>
      </c>
      <c r="F2461">
        <f>VLOOKUP($A2461,'[1]User Profiles'!$A:$I,7,FALSE)</f>
        <v>39</v>
      </c>
      <c r="G2461" t="str">
        <f>VLOOKUP($A2461,'[1]User Profiles'!$A:$I,8,FALSE)</f>
        <v>Kwazulu Natal</v>
      </c>
      <c r="H2461" t="s">
        <v>22</v>
      </c>
      <c r="I2461" s="4">
        <v>42426</v>
      </c>
      <c r="J2461" s="1">
        <v>0.40208333333333335</v>
      </c>
      <c r="K2461" s="1">
        <v>1.4409722222222221E-2</v>
      </c>
      <c r="L2461" s="1" t="str">
        <f t="shared" si="153"/>
        <v>Friday</v>
      </c>
      <c r="M2461" t="str">
        <f t="shared" si="152"/>
        <v>February</v>
      </c>
      <c r="N2461" s="2" t="str">
        <f t="shared" si="154"/>
        <v>Morning</v>
      </c>
      <c r="O2461" s="2">
        <v>42426.402083333334</v>
      </c>
      <c r="P2461">
        <v>772926</v>
      </c>
      <c r="Q2461" t="str">
        <f t="shared" si="155"/>
        <v>Kids</v>
      </c>
    </row>
    <row r="2462" spans="1:17" x14ac:dyDescent="0.3">
      <c r="A2462">
        <v>773142</v>
      </c>
      <c r="B2462" t="str">
        <f>VLOOKUP($A2462,'[1]User Profiles'!$A:$I,2,FALSE)</f>
        <v>Brendan </v>
      </c>
      <c r="C2462" t="str">
        <f>VLOOKUP($A2462,'[1]User Profiles'!$A:$I,3,FALSE)</f>
        <v>Arrieta</v>
      </c>
      <c r="D2462" t="str">
        <f>VLOOKUP($A2462,'[1]User Profiles'!$A:$I,5,FALSE)</f>
        <v>male</v>
      </c>
      <c r="E2462" t="str">
        <f>VLOOKUP($A2462,'[1]User Profiles'!$A:$I,6,FALSE)</f>
        <v>white</v>
      </c>
      <c r="F2462">
        <f>VLOOKUP($A2462,'[1]User Profiles'!$A:$I,7,FALSE)</f>
        <v>54</v>
      </c>
      <c r="G2462" t="str">
        <f>VLOOKUP($A2462,'[1]User Profiles'!$A:$I,8,FALSE)</f>
        <v>Mpumalanga</v>
      </c>
      <c r="H2462" t="s">
        <v>20</v>
      </c>
      <c r="I2462" s="4">
        <v>42419</v>
      </c>
      <c r="J2462" s="1">
        <v>0.40208333333333335</v>
      </c>
      <c r="K2462" s="1">
        <v>3.7037037037037035E-4</v>
      </c>
      <c r="L2462" s="1" t="str">
        <f t="shared" si="153"/>
        <v>Friday</v>
      </c>
      <c r="M2462" t="str">
        <f t="shared" si="152"/>
        <v>February</v>
      </c>
      <c r="N2462" s="2" t="str">
        <f t="shared" si="154"/>
        <v>Morning</v>
      </c>
      <c r="O2462" s="2">
        <v>42419.402083333334</v>
      </c>
      <c r="P2462">
        <v>773142</v>
      </c>
      <c r="Q2462" t="str">
        <f t="shared" si="155"/>
        <v>Other</v>
      </c>
    </row>
    <row r="2463" spans="1:17" x14ac:dyDescent="0.3">
      <c r="A2463">
        <v>852384</v>
      </c>
      <c r="B2463" t="str">
        <f>VLOOKUP($A2463,'[1]User Profiles'!$A:$I,2,FALSE)</f>
        <v>Charlie </v>
      </c>
      <c r="C2463" t="str">
        <f>VLOOKUP($A2463,'[1]User Profiles'!$A:$I,3,FALSE)</f>
        <v>Luthy</v>
      </c>
      <c r="D2463" t="str">
        <f>VLOOKUP($A2463,'[1]User Profiles'!$A:$I,5,FALSE)</f>
        <v>male</v>
      </c>
      <c r="E2463" t="str">
        <f>VLOOKUP($A2463,'[1]User Profiles'!$A:$I,6,FALSE)</f>
        <v>white</v>
      </c>
      <c r="F2463">
        <f>VLOOKUP($A2463,'[1]User Profiles'!$A:$I,7,FALSE)</f>
        <v>18</v>
      </c>
      <c r="G2463" t="str">
        <f>VLOOKUP($A2463,'[1]User Profiles'!$A:$I,8,FALSE)</f>
        <v>Gauteng</v>
      </c>
      <c r="H2463" t="s">
        <v>20</v>
      </c>
      <c r="I2463" s="4">
        <v>42456</v>
      </c>
      <c r="J2463" s="1">
        <v>0.40208333333333335</v>
      </c>
      <c r="K2463" s="1">
        <v>6.851851851851852E-3</v>
      </c>
      <c r="L2463" s="1" t="str">
        <f t="shared" si="153"/>
        <v>Sunday</v>
      </c>
      <c r="M2463" t="str">
        <f t="shared" si="152"/>
        <v>March</v>
      </c>
      <c r="N2463" s="2" t="str">
        <f t="shared" si="154"/>
        <v>Morning</v>
      </c>
      <c r="O2463" s="2">
        <v>42456.402083333334</v>
      </c>
      <c r="P2463">
        <v>852384</v>
      </c>
      <c r="Q2463" t="str">
        <f t="shared" si="155"/>
        <v>Other</v>
      </c>
    </row>
    <row r="2464" spans="1:17" x14ac:dyDescent="0.3">
      <c r="A2464">
        <v>2205383</v>
      </c>
      <c r="B2464" t="str">
        <f>VLOOKUP($A2464,'[1]User Profiles'!$A:$I,2,FALSE)</f>
        <v>Hyman </v>
      </c>
      <c r="C2464" t="str">
        <f>VLOOKUP($A2464,'[1]User Profiles'!$A:$I,3,FALSE)</f>
        <v>Beville</v>
      </c>
      <c r="D2464" t="str">
        <f>VLOOKUP($A2464,'[1]User Profiles'!$A:$I,5,FALSE)</f>
        <v>male</v>
      </c>
      <c r="E2464" t="str">
        <f>VLOOKUP($A2464,'[1]User Profiles'!$A:$I,6,FALSE)</f>
        <v>black</v>
      </c>
      <c r="F2464">
        <f>VLOOKUP($A2464,'[1]User Profiles'!$A:$I,7,FALSE)</f>
        <v>42</v>
      </c>
      <c r="G2464" t="str">
        <f>VLOOKUP($A2464,'[1]User Profiles'!$A:$I,8,FALSE)</f>
        <v>Gauteng</v>
      </c>
      <c r="H2464" t="s">
        <v>23</v>
      </c>
      <c r="I2464" s="4">
        <v>42381</v>
      </c>
      <c r="J2464" s="1">
        <v>0.40208333333333335</v>
      </c>
      <c r="K2464" s="1">
        <v>2.0486111111111113E-3</v>
      </c>
      <c r="L2464" s="1" t="str">
        <f t="shared" si="153"/>
        <v>Tuesday</v>
      </c>
      <c r="M2464" t="str">
        <f t="shared" si="152"/>
        <v>January</v>
      </c>
      <c r="N2464" s="2" t="str">
        <f t="shared" si="154"/>
        <v>Morning</v>
      </c>
      <c r="O2464" s="2">
        <v>42381.402083333334</v>
      </c>
      <c r="P2464">
        <v>2205383</v>
      </c>
      <c r="Q2464" t="str">
        <f t="shared" si="155"/>
        <v>Entertainment</v>
      </c>
    </row>
    <row r="2465" spans="1:17" x14ac:dyDescent="0.3">
      <c r="A2465">
        <v>822377</v>
      </c>
      <c r="B2465" t="str">
        <f>VLOOKUP($A2465,'[1]User Profiles'!$A:$I,2,FALSE)</f>
        <v>Carter </v>
      </c>
      <c r="C2465" t="str">
        <f>VLOOKUP($A2465,'[1]User Profiles'!$A:$I,3,FALSE)</f>
        <v>Biggers</v>
      </c>
      <c r="D2465" t="str">
        <f>VLOOKUP($A2465,'[1]User Profiles'!$A:$I,5,FALSE)</f>
        <v>male</v>
      </c>
      <c r="E2465" t="str">
        <f>VLOOKUP($A2465,'[1]User Profiles'!$A:$I,6,FALSE)</f>
        <v>coloured</v>
      </c>
      <c r="F2465">
        <f>VLOOKUP($A2465,'[1]User Profiles'!$A:$I,7,FALSE)</f>
        <v>37</v>
      </c>
      <c r="G2465" t="str">
        <f>VLOOKUP($A2465,'[1]User Profiles'!$A:$I,8,FALSE)</f>
        <v>Western Cape</v>
      </c>
      <c r="H2465" t="s">
        <v>17</v>
      </c>
      <c r="I2465" s="4">
        <v>42436</v>
      </c>
      <c r="J2465" s="1">
        <v>0.40208333333333335</v>
      </c>
      <c r="K2465" s="1">
        <v>1.6423611111111111E-2</v>
      </c>
      <c r="L2465" s="1" t="str">
        <f t="shared" si="153"/>
        <v>Monday</v>
      </c>
      <c r="M2465" t="str">
        <f t="shared" si="152"/>
        <v>March</v>
      </c>
      <c r="N2465" s="2" t="str">
        <f t="shared" si="154"/>
        <v>Morning</v>
      </c>
      <c r="O2465" s="2">
        <v>42436.402083333334</v>
      </c>
      <c r="P2465">
        <v>822377</v>
      </c>
      <c r="Q2465" t="str">
        <f t="shared" si="155"/>
        <v>Other</v>
      </c>
    </row>
    <row r="2466" spans="1:17" x14ac:dyDescent="0.3">
      <c r="A2466">
        <v>810753</v>
      </c>
      <c r="B2466" t="str">
        <f>VLOOKUP($A2466,'[1]User Profiles'!$A:$I,2,FALSE)</f>
        <v>Earl </v>
      </c>
      <c r="C2466" t="str">
        <f>VLOOKUP($A2466,'[1]User Profiles'!$A:$I,3,FALSE)</f>
        <v>Leicht</v>
      </c>
      <c r="D2466" t="str">
        <f>VLOOKUP($A2466,'[1]User Profiles'!$A:$I,5,FALSE)</f>
        <v>male</v>
      </c>
      <c r="E2466" t="str">
        <f>VLOOKUP($A2466,'[1]User Profiles'!$A:$I,6,FALSE)</f>
        <v>black</v>
      </c>
      <c r="F2466">
        <f>VLOOKUP($A2466,'[1]User Profiles'!$A:$I,7,FALSE)</f>
        <v>41</v>
      </c>
      <c r="G2466" t="str">
        <f>VLOOKUP($A2466,'[1]User Profiles'!$A:$I,8,FALSE)</f>
        <v>Northern Cape</v>
      </c>
      <c r="H2466" t="s">
        <v>18</v>
      </c>
      <c r="I2466" s="4">
        <v>42441</v>
      </c>
      <c r="J2466" s="1">
        <v>0.40208333333333335</v>
      </c>
      <c r="K2466" s="1">
        <v>6.9444444444444444E-5</v>
      </c>
      <c r="L2466" s="1" t="str">
        <f t="shared" si="153"/>
        <v>Saturday</v>
      </c>
      <c r="M2466" t="str">
        <f t="shared" si="152"/>
        <v>March</v>
      </c>
      <c r="N2466" s="2" t="str">
        <f t="shared" si="154"/>
        <v>Morning</v>
      </c>
      <c r="O2466" s="2">
        <v>42441.402083333334</v>
      </c>
      <c r="P2466">
        <v>810753</v>
      </c>
      <c r="Q2466" t="str">
        <f t="shared" si="155"/>
        <v>Sports</v>
      </c>
    </row>
    <row r="2467" spans="1:17" x14ac:dyDescent="0.3">
      <c r="A2467">
        <v>469134</v>
      </c>
      <c r="B2467" t="str">
        <f>VLOOKUP($A2467,'[1]User Profiles'!$A:$I,2,FALSE)</f>
        <v>None</v>
      </c>
      <c r="C2467" t="str">
        <f>VLOOKUP($A2467,'[1]User Profiles'!$A:$I,3,FALSE)</f>
        <v>None</v>
      </c>
      <c r="D2467" t="str">
        <f>VLOOKUP($A2467,'[1]User Profiles'!$A:$I,5,FALSE)</f>
        <v>None</v>
      </c>
      <c r="E2467" t="str">
        <f>VLOOKUP($A2467,'[1]User Profiles'!$A:$I,6,FALSE)</f>
        <v>None</v>
      </c>
      <c r="F2467">
        <f>VLOOKUP($A2467,'[1]User Profiles'!$A:$I,7,FALSE)</f>
        <v>0</v>
      </c>
      <c r="G2467" t="str">
        <f>VLOOKUP($A2467,'[1]User Profiles'!$A:$I,8,FALSE)</f>
        <v>None</v>
      </c>
      <c r="H2467" t="s">
        <v>25</v>
      </c>
      <c r="I2467" s="4">
        <v>42458</v>
      </c>
      <c r="J2467" s="1">
        <v>0.40277777777777779</v>
      </c>
      <c r="K2467" s="1">
        <v>0</v>
      </c>
      <c r="L2467" s="1" t="str">
        <f t="shared" si="153"/>
        <v>Tuesday</v>
      </c>
      <c r="M2467" t="str">
        <f t="shared" si="152"/>
        <v>March</v>
      </c>
      <c r="N2467" s="2" t="str">
        <f t="shared" si="154"/>
        <v>Morning</v>
      </c>
      <c r="O2467" s="2">
        <v>42458.402777777781</v>
      </c>
      <c r="P2467">
        <v>460303</v>
      </c>
      <c r="Q2467" t="str">
        <f t="shared" si="155"/>
        <v>Sports</v>
      </c>
    </row>
    <row r="2468" spans="1:17" x14ac:dyDescent="0.3">
      <c r="A2468">
        <v>809695</v>
      </c>
      <c r="B2468" t="str">
        <f>VLOOKUP($A2468,'[1]User Profiles'!$A:$I,2,FALSE)</f>
        <v>Romeo </v>
      </c>
      <c r="C2468" t="str">
        <f>VLOOKUP($A2468,'[1]User Profiles'!$A:$I,3,FALSE)</f>
        <v>Marek</v>
      </c>
      <c r="D2468" t="str">
        <f>VLOOKUP($A2468,'[1]User Profiles'!$A:$I,5,FALSE)</f>
        <v>male</v>
      </c>
      <c r="E2468" t="str">
        <f>VLOOKUP($A2468,'[1]User Profiles'!$A:$I,6,FALSE)</f>
        <v>black</v>
      </c>
      <c r="F2468">
        <f>VLOOKUP($A2468,'[1]User Profiles'!$A:$I,7,FALSE)</f>
        <v>26</v>
      </c>
      <c r="G2468" t="str">
        <f>VLOOKUP($A2468,'[1]User Profiles'!$A:$I,8,FALSE)</f>
        <v>Kwazulu Natal</v>
      </c>
      <c r="H2468" t="s">
        <v>21</v>
      </c>
      <c r="I2468" s="4">
        <v>42419</v>
      </c>
      <c r="J2468" s="1">
        <v>0.40277777777777779</v>
      </c>
      <c r="K2468" s="1">
        <v>2.4768518518518516E-3</v>
      </c>
      <c r="L2468" s="1" t="str">
        <f t="shared" si="153"/>
        <v>Friday</v>
      </c>
      <c r="M2468" t="str">
        <f t="shared" si="152"/>
        <v>February</v>
      </c>
      <c r="N2468" s="2" t="str">
        <f t="shared" si="154"/>
        <v>Morning</v>
      </c>
      <c r="O2468" s="2">
        <v>42419.402777777781</v>
      </c>
      <c r="P2468">
        <v>809695</v>
      </c>
      <c r="Q2468" t="str">
        <f t="shared" si="155"/>
        <v>Kids</v>
      </c>
    </row>
    <row r="2469" spans="1:17" x14ac:dyDescent="0.3">
      <c r="A2469">
        <v>809731</v>
      </c>
      <c r="B2469" t="str">
        <f>VLOOKUP($A2469,'[1]User Profiles'!$A:$I,2,FALSE)</f>
        <v>Donald </v>
      </c>
      <c r="C2469" t="str">
        <f>VLOOKUP($A2469,'[1]User Profiles'!$A:$I,3,FALSE)</f>
        <v>Arrieta</v>
      </c>
      <c r="D2469" t="str">
        <f>VLOOKUP($A2469,'[1]User Profiles'!$A:$I,5,FALSE)</f>
        <v>male</v>
      </c>
      <c r="E2469" t="str">
        <f>VLOOKUP($A2469,'[1]User Profiles'!$A:$I,6,FALSE)</f>
        <v>black</v>
      </c>
      <c r="F2469">
        <f>VLOOKUP($A2469,'[1]User Profiles'!$A:$I,7,FALSE)</f>
        <v>43</v>
      </c>
      <c r="G2469" t="str">
        <f>VLOOKUP($A2469,'[1]User Profiles'!$A:$I,8,FALSE)</f>
        <v>Eastern Cape</v>
      </c>
      <c r="H2469" t="s">
        <v>17</v>
      </c>
      <c r="I2469" s="4">
        <v>42417</v>
      </c>
      <c r="J2469" s="1">
        <v>0.40277777777777779</v>
      </c>
      <c r="K2469" s="1">
        <v>3.8194444444444441E-4</v>
      </c>
      <c r="L2469" s="1" t="str">
        <f t="shared" si="153"/>
        <v>Wednesday</v>
      </c>
      <c r="M2469" t="str">
        <f t="shared" si="152"/>
        <v>February</v>
      </c>
      <c r="N2469" s="2" t="str">
        <f t="shared" si="154"/>
        <v>Morning</v>
      </c>
      <c r="O2469" s="2">
        <v>42417.402777777781</v>
      </c>
      <c r="P2469">
        <v>809731</v>
      </c>
      <c r="Q2469" t="str">
        <f t="shared" si="155"/>
        <v>Other</v>
      </c>
    </row>
    <row r="2470" spans="1:17" x14ac:dyDescent="0.3">
      <c r="A2470">
        <v>794292</v>
      </c>
      <c r="B2470" t="str">
        <f>VLOOKUP($A2470,'[1]User Profiles'!$A:$I,2,FALSE)</f>
        <v>Valentine </v>
      </c>
      <c r="C2470" t="str">
        <f>VLOOKUP($A2470,'[1]User Profiles'!$A:$I,3,FALSE)</f>
        <v>Singer</v>
      </c>
      <c r="D2470" t="str">
        <f>VLOOKUP($A2470,'[1]User Profiles'!$A:$I,5,FALSE)</f>
        <v>male</v>
      </c>
      <c r="E2470" t="str">
        <f>VLOOKUP($A2470,'[1]User Profiles'!$A:$I,6,FALSE)</f>
        <v>black</v>
      </c>
      <c r="F2470">
        <f>VLOOKUP($A2470,'[1]User Profiles'!$A:$I,7,FALSE)</f>
        <v>32</v>
      </c>
      <c r="G2470" t="str">
        <f>VLOOKUP($A2470,'[1]User Profiles'!$A:$I,8,FALSE)</f>
        <v>Free State</v>
      </c>
      <c r="H2470" t="s">
        <v>23</v>
      </c>
      <c r="I2470" s="4">
        <v>42380</v>
      </c>
      <c r="J2470" s="1">
        <v>0.40277777777777779</v>
      </c>
      <c r="K2470" s="1">
        <v>2.8935185185185183E-5</v>
      </c>
      <c r="L2470" s="1" t="str">
        <f t="shared" si="153"/>
        <v>Monday</v>
      </c>
      <c r="M2470" t="str">
        <f t="shared" si="152"/>
        <v>January</v>
      </c>
      <c r="N2470" s="2" t="str">
        <f t="shared" si="154"/>
        <v>Morning</v>
      </c>
      <c r="O2470" s="2">
        <v>42380.402777777781</v>
      </c>
      <c r="P2470">
        <v>794292</v>
      </c>
      <c r="Q2470" t="str">
        <f t="shared" si="155"/>
        <v>Entertainment</v>
      </c>
    </row>
    <row r="2471" spans="1:17" x14ac:dyDescent="0.3">
      <c r="A2471">
        <v>809884</v>
      </c>
      <c r="B2471" t="str">
        <f>VLOOKUP($A2471,'[1]User Profiles'!$A:$I,2,FALSE)</f>
        <v>Eli </v>
      </c>
      <c r="C2471" t="str">
        <f>VLOOKUP($A2471,'[1]User Profiles'!$A:$I,3,FALSE)</f>
        <v>Woolard</v>
      </c>
      <c r="D2471" t="str">
        <f>VLOOKUP($A2471,'[1]User Profiles'!$A:$I,5,FALSE)</f>
        <v>male</v>
      </c>
      <c r="E2471" t="str">
        <f>VLOOKUP($A2471,'[1]User Profiles'!$A:$I,6,FALSE)</f>
        <v>coloured</v>
      </c>
      <c r="F2471">
        <f>VLOOKUP($A2471,'[1]User Profiles'!$A:$I,7,FALSE)</f>
        <v>18</v>
      </c>
      <c r="G2471" t="str">
        <f>VLOOKUP($A2471,'[1]User Profiles'!$A:$I,8,FALSE)</f>
        <v>Gauteng</v>
      </c>
      <c r="H2471" t="s">
        <v>18</v>
      </c>
      <c r="I2471" s="4">
        <v>42434</v>
      </c>
      <c r="J2471" s="1">
        <v>0.40277777777777779</v>
      </c>
      <c r="K2471" s="1">
        <v>1.9212962962962962E-3</v>
      </c>
      <c r="L2471" s="1" t="str">
        <f t="shared" si="153"/>
        <v>Saturday</v>
      </c>
      <c r="M2471" t="str">
        <f t="shared" si="152"/>
        <v>March</v>
      </c>
      <c r="N2471" s="2" t="str">
        <f t="shared" si="154"/>
        <v>Morning</v>
      </c>
      <c r="O2471" s="2">
        <v>42434.402777777781</v>
      </c>
      <c r="P2471">
        <v>809884</v>
      </c>
      <c r="Q2471" t="str">
        <f t="shared" si="155"/>
        <v>Sports</v>
      </c>
    </row>
    <row r="2472" spans="1:17" x14ac:dyDescent="0.3">
      <c r="A2472">
        <v>809924</v>
      </c>
      <c r="B2472" t="str">
        <f>VLOOKUP($A2472,'[1]User Profiles'!$A:$I,2,FALSE)</f>
        <v>Charlie </v>
      </c>
      <c r="C2472" t="str">
        <f>VLOOKUP($A2472,'[1]User Profiles'!$A:$I,3,FALSE)</f>
        <v>Lavoie</v>
      </c>
      <c r="D2472" t="str">
        <f>VLOOKUP($A2472,'[1]User Profiles'!$A:$I,5,FALSE)</f>
        <v>male</v>
      </c>
      <c r="E2472" t="str">
        <f>VLOOKUP($A2472,'[1]User Profiles'!$A:$I,6,FALSE)</f>
        <v>black</v>
      </c>
      <c r="F2472">
        <f>VLOOKUP($A2472,'[1]User Profiles'!$A:$I,7,FALSE)</f>
        <v>52</v>
      </c>
      <c r="G2472" t="str">
        <f>VLOOKUP($A2472,'[1]User Profiles'!$A:$I,8,FALSE)</f>
        <v>Western Cape</v>
      </c>
      <c r="H2472" t="s">
        <v>21</v>
      </c>
      <c r="I2472" s="4">
        <v>42419</v>
      </c>
      <c r="J2472" s="1">
        <v>0.40277777777777779</v>
      </c>
      <c r="K2472" s="1">
        <v>3.2407407407407406E-4</v>
      </c>
      <c r="L2472" s="1" t="str">
        <f t="shared" si="153"/>
        <v>Friday</v>
      </c>
      <c r="M2472" t="str">
        <f t="shared" si="152"/>
        <v>February</v>
      </c>
      <c r="N2472" s="2" t="str">
        <f t="shared" si="154"/>
        <v>Morning</v>
      </c>
      <c r="O2472" s="2">
        <v>42419.402777777781</v>
      </c>
      <c r="P2472">
        <v>809924</v>
      </c>
      <c r="Q2472" t="str">
        <f t="shared" si="155"/>
        <v>Kids</v>
      </c>
    </row>
    <row r="2473" spans="1:17" x14ac:dyDescent="0.3">
      <c r="A2473">
        <v>940971</v>
      </c>
      <c r="B2473" t="str">
        <f>VLOOKUP($A2473,'[1]User Profiles'!$A:$I,2,FALSE)</f>
        <v>Wilburn </v>
      </c>
      <c r="C2473" t="str">
        <f>VLOOKUP($A2473,'[1]User Profiles'!$A:$I,3,FALSE)</f>
        <v>Condie</v>
      </c>
      <c r="D2473" t="str">
        <f>VLOOKUP($A2473,'[1]User Profiles'!$A:$I,5,FALSE)</f>
        <v>male</v>
      </c>
      <c r="E2473" t="str">
        <f>VLOOKUP($A2473,'[1]User Profiles'!$A:$I,6,FALSE)</f>
        <v>coloured</v>
      </c>
      <c r="F2473">
        <f>VLOOKUP($A2473,'[1]User Profiles'!$A:$I,7,FALSE)</f>
        <v>39</v>
      </c>
      <c r="G2473" t="str">
        <f>VLOOKUP($A2473,'[1]User Profiles'!$A:$I,8,FALSE)</f>
        <v>Free State</v>
      </c>
      <c r="H2473" t="s">
        <v>33</v>
      </c>
      <c r="I2473" s="4">
        <v>42456</v>
      </c>
      <c r="J2473" s="1">
        <v>0.40277777777777779</v>
      </c>
      <c r="K2473" s="1">
        <v>7.6388888888888882E-4</v>
      </c>
      <c r="L2473" s="1" t="str">
        <f t="shared" si="153"/>
        <v>Sunday</v>
      </c>
      <c r="M2473" t="str">
        <f t="shared" si="152"/>
        <v>March</v>
      </c>
      <c r="N2473" s="2" t="str">
        <f t="shared" si="154"/>
        <v>Morning</v>
      </c>
      <c r="O2473" s="2">
        <v>42456.402777777781</v>
      </c>
      <c r="P2473">
        <v>940971</v>
      </c>
      <c r="Q2473" t="str">
        <f t="shared" si="155"/>
        <v>Other</v>
      </c>
    </row>
    <row r="2474" spans="1:17" x14ac:dyDescent="0.3">
      <c r="A2474">
        <v>859212</v>
      </c>
      <c r="B2474" t="str">
        <f>VLOOKUP($A2474,'[1]User Profiles'!$A:$I,2,FALSE)</f>
        <v>Raymundo </v>
      </c>
      <c r="C2474" t="str">
        <f>VLOOKUP($A2474,'[1]User Profiles'!$A:$I,3,FALSE)</f>
        <v>Bilyeu</v>
      </c>
      <c r="D2474" t="str">
        <f>VLOOKUP($A2474,'[1]User Profiles'!$A:$I,5,FALSE)</f>
        <v>male</v>
      </c>
      <c r="E2474" t="str">
        <f>VLOOKUP($A2474,'[1]User Profiles'!$A:$I,6,FALSE)</f>
        <v>white</v>
      </c>
      <c r="F2474">
        <f>VLOOKUP($A2474,'[1]User Profiles'!$A:$I,7,FALSE)</f>
        <v>35</v>
      </c>
      <c r="G2474" t="str">
        <f>VLOOKUP($A2474,'[1]User Profiles'!$A:$I,8,FALSE)</f>
        <v>Eastern Cape</v>
      </c>
      <c r="H2474" t="s">
        <v>20</v>
      </c>
      <c r="I2474" s="4">
        <v>42440</v>
      </c>
      <c r="J2474" s="1">
        <v>0.40277777777777779</v>
      </c>
      <c r="K2474" s="1">
        <v>9.3981481481481485E-3</v>
      </c>
      <c r="L2474" s="1" t="str">
        <f t="shared" si="153"/>
        <v>Friday</v>
      </c>
      <c r="M2474" t="str">
        <f t="shared" si="152"/>
        <v>March</v>
      </c>
      <c r="N2474" s="2" t="str">
        <f t="shared" si="154"/>
        <v>Morning</v>
      </c>
      <c r="O2474" s="2">
        <v>42440.402777777781</v>
      </c>
      <c r="P2474">
        <v>859212</v>
      </c>
      <c r="Q2474" t="str">
        <f t="shared" si="155"/>
        <v>Other</v>
      </c>
    </row>
    <row r="2475" spans="1:17" x14ac:dyDescent="0.3">
      <c r="A2475">
        <v>585704</v>
      </c>
      <c r="B2475" t="str">
        <f>VLOOKUP($A2475,'[1]User Profiles'!$A:$I,2,FALSE)</f>
        <v>Art </v>
      </c>
      <c r="C2475" t="str">
        <f>VLOOKUP($A2475,'[1]User Profiles'!$A:$I,3,FALSE)</f>
        <v>Jacox</v>
      </c>
      <c r="D2475" t="str">
        <f>VLOOKUP($A2475,'[1]User Profiles'!$A:$I,5,FALSE)</f>
        <v>male</v>
      </c>
      <c r="E2475" t="str">
        <f>VLOOKUP($A2475,'[1]User Profiles'!$A:$I,6,FALSE)</f>
        <v>None</v>
      </c>
      <c r="F2475">
        <f>VLOOKUP($A2475,'[1]User Profiles'!$A:$I,7,FALSE)</f>
        <v>35</v>
      </c>
      <c r="G2475" t="str">
        <f>VLOOKUP($A2475,'[1]User Profiles'!$A:$I,8,FALSE)</f>
        <v>Mpumalanga</v>
      </c>
      <c r="H2475" t="s">
        <v>26</v>
      </c>
      <c r="I2475" s="4">
        <v>42370</v>
      </c>
      <c r="J2475" s="1">
        <v>0.40277777777777779</v>
      </c>
      <c r="K2475" s="1">
        <v>4.6296296296296294E-5</v>
      </c>
      <c r="L2475" s="1" t="str">
        <f t="shared" si="153"/>
        <v>Friday</v>
      </c>
      <c r="M2475" t="str">
        <f t="shared" si="152"/>
        <v>January</v>
      </c>
      <c r="N2475" s="2" t="str">
        <f t="shared" si="154"/>
        <v>Morning</v>
      </c>
      <c r="O2475" s="2">
        <v>42370.402777777781</v>
      </c>
      <c r="P2475">
        <v>585704</v>
      </c>
      <c r="Q2475" t="str">
        <f t="shared" si="155"/>
        <v>Entertainment</v>
      </c>
    </row>
    <row r="2476" spans="1:17" x14ac:dyDescent="0.3">
      <c r="A2476">
        <v>939846</v>
      </c>
      <c r="B2476" t="str">
        <f>VLOOKUP($A2476,'[1]User Profiles'!$A:$I,2,FALSE)</f>
        <v>Hollis </v>
      </c>
      <c r="C2476" t="str">
        <f>VLOOKUP($A2476,'[1]User Profiles'!$A:$I,3,FALSE)</f>
        <v>Mina</v>
      </c>
      <c r="D2476" t="str">
        <f>VLOOKUP($A2476,'[1]User Profiles'!$A:$I,5,FALSE)</f>
        <v>male</v>
      </c>
      <c r="E2476" t="str">
        <f>VLOOKUP($A2476,'[1]User Profiles'!$A:$I,6,FALSE)</f>
        <v>black</v>
      </c>
      <c r="F2476">
        <f>VLOOKUP($A2476,'[1]User Profiles'!$A:$I,7,FALSE)</f>
        <v>17</v>
      </c>
      <c r="G2476" t="str">
        <f>VLOOKUP($A2476,'[1]User Profiles'!$A:$I,8,FALSE)</f>
        <v>Kwazulu Natal</v>
      </c>
      <c r="H2476" t="s">
        <v>22</v>
      </c>
      <c r="I2476" s="4">
        <v>42435</v>
      </c>
      <c r="J2476" s="1">
        <v>0.40347222222222223</v>
      </c>
      <c r="K2476" s="1">
        <v>1.6724537037037034E-2</v>
      </c>
      <c r="L2476" s="1" t="str">
        <f t="shared" si="153"/>
        <v>Sunday</v>
      </c>
      <c r="M2476" t="str">
        <f t="shared" si="152"/>
        <v>March</v>
      </c>
      <c r="N2476" s="2" t="str">
        <f t="shared" si="154"/>
        <v>Morning</v>
      </c>
      <c r="O2476" s="2">
        <v>42435.40347222222</v>
      </c>
      <c r="P2476">
        <v>939846</v>
      </c>
      <c r="Q2476" t="str">
        <f t="shared" si="155"/>
        <v>Kids</v>
      </c>
    </row>
    <row r="2477" spans="1:17" x14ac:dyDescent="0.3">
      <c r="A2477">
        <v>809369</v>
      </c>
      <c r="B2477" t="str">
        <f>VLOOKUP($A2477,'[1]User Profiles'!$A:$I,2,FALSE)</f>
        <v>Donald </v>
      </c>
      <c r="C2477" t="str">
        <f>VLOOKUP($A2477,'[1]User Profiles'!$A:$I,3,FALSE)</f>
        <v>Marek</v>
      </c>
      <c r="D2477" t="str">
        <f>VLOOKUP($A2477,'[1]User Profiles'!$A:$I,5,FALSE)</f>
        <v>male</v>
      </c>
      <c r="E2477" t="str">
        <f>VLOOKUP($A2477,'[1]User Profiles'!$A:$I,6,FALSE)</f>
        <v>coloured</v>
      </c>
      <c r="F2477">
        <f>VLOOKUP($A2477,'[1]User Profiles'!$A:$I,7,FALSE)</f>
        <v>33</v>
      </c>
      <c r="G2477" t="str">
        <f>VLOOKUP($A2477,'[1]User Profiles'!$A:$I,8,FALSE)</f>
        <v>Western Cape</v>
      </c>
      <c r="H2477" t="s">
        <v>20</v>
      </c>
      <c r="I2477" s="4">
        <v>42402</v>
      </c>
      <c r="J2477" s="1">
        <v>0.40347222222222223</v>
      </c>
      <c r="K2477" s="1">
        <v>9.4907407407407408E-4</v>
      </c>
      <c r="L2477" s="1" t="str">
        <f t="shared" si="153"/>
        <v>Tuesday</v>
      </c>
      <c r="M2477" t="str">
        <f t="shared" si="152"/>
        <v>February</v>
      </c>
      <c r="N2477" s="2" t="str">
        <f t="shared" si="154"/>
        <v>Morning</v>
      </c>
      <c r="O2477" s="2">
        <v>42402.40347222222</v>
      </c>
      <c r="P2477">
        <v>809369</v>
      </c>
      <c r="Q2477" t="str">
        <f t="shared" si="155"/>
        <v>Other</v>
      </c>
    </row>
    <row r="2478" spans="1:17" x14ac:dyDescent="0.3">
      <c r="A2478">
        <v>809547</v>
      </c>
      <c r="B2478" t="str">
        <f>VLOOKUP($A2478,'[1]User Profiles'!$A:$I,2,FALSE)</f>
        <v>Lucas </v>
      </c>
      <c r="C2478" t="str">
        <f>VLOOKUP($A2478,'[1]User Profiles'!$A:$I,3,FALSE)</f>
        <v>Mcclaine</v>
      </c>
      <c r="D2478" t="str">
        <f>VLOOKUP($A2478,'[1]User Profiles'!$A:$I,5,FALSE)</f>
        <v>male</v>
      </c>
      <c r="E2478" t="str">
        <f>VLOOKUP($A2478,'[1]User Profiles'!$A:$I,6,FALSE)</f>
        <v>indian_asian</v>
      </c>
      <c r="F2478">
        <f>VLOOKUP($A2478,'[1]User Profiles'!$A:$I,7,FALSE)</f>
        <v>38</v>
      </c>
      <c r="G2478" t="str">
        <f>VLOOKUP($A2478,'[1]User Profiles'!$A:$I,8,FALSE)</f>
        <v>Gauteng</v>
      </c>
      <c r="H2478" t="s">
        <v>18</v>
      </c>
      <c r="I2478" s="4">
        <v>42434</v>
      </c>
      <c r="J2478" s="1">
        <v>0.40347222222222223</v>
      </c>
      <c r="K2478" s="1">
        <v>1.3657407407407405E-3</v>
      </c>
      <c r="L2478" s="1" t="str">
        <f t="shared" si="153"/>
        <v>Saturday</v>
      </c>
      <c r="M2478" t="str">
        <f t="shared" si="152"/>
        <v>March</v>
      </c>
      <c r="N2478" s="2" t="str">
        <f t="shared" si="154"/>
        <v>Morning</v>
      </c>
      <c r="O2478" s="2">
        <v>42434.40347222222</v>
      </c>
      <c r="P2478">
        <v>809547</v>
      </c>
      <c r="Q2478" t="str">
        <f t="shared" si="155"/>
        <v>Sports</v>
      </c>
    </row>
    <row r="2479" spans="1:17" x14ac:dyDescent="0.3">
      <c r="A2479">
        <v>789225</v>
      </c>
      <c r="B2479" t="str">
        <f>VLOOKUP($A2479,'[1]User Profiles'!$A:$I,2,FALSE)</f>
        <v>Rebekah </v>
      </c>
      <c r="C2479" t="str">
        <f>VLOOKUP($A2479,'[1]User Profiles'!$A:$I,3,FALSE)</f>
        <v>Paradis</v>
      </c>
      <c r="D2479" t="str">
        <f>VLOOKUP($A2479,'[1]User Profiles'!$A:$I,5,FALSE)</f>
        <v>female</v>
      </c>
      <c r="E2479" t="str">
        <f>VLOOKUP($A2479,'[1]User Profiles'!$A:$I,6,FALSE)</f>
        <v>indian_asian</v>
      </c>
      <c r="F2479">
        <f>VLOOKUP($A2479,'[1]User Profiles'!$A:$I,7,FALSE)</f>
        <v>14</v>
      </c>
      <c r="G2479" t="str">
        <f>VLOOKUP($A2479,'[1]User Profiles'!$A:$I,8,FALSE)</f>
        <v>Kwazulu Natal</v>
      </c>
      <c r="H2479" t="s">
        <v>19</v>
      </c>
      <c r="I2479" s="4">
        <v>42413</v>
      </c>
      <c r="J2479" s="1">
        <v>0.40347222222222223</v>
      </c>
      <c r="K2479" s="1">
        <v>3.260416666666667E-2</v>
      </c>
      <c r="L2479" s="1" t="str">
        <f t="shared" si="153"/>
        <v>Saturday</v>
      </c>
      <c r="M2479" t="str">
        <f t="shared" si="152"/>
        <v>February</v>
      </c>
      <c r="N2479" s="2" t="str">
        <f t="shared" si="154"/>
        <v>Morning</v>
      </c>
      <c r="O2479" s="2">
        <v>42413.40347222222</v>
      </c>
      <c r="P2479">
        <v>789225</v>
      </c>
      <c r="Q2479" t="str">
        <f t="shared" si="155"/>
        <v>Entertainment</v>
      </c>
    </row>
    <row r="2480" spans="1:17" x14ac:dyDescent="0.3">
      <c r="A2480">
        <v>868524</v>
      </c>
      <c r="B2480" t="str">
        <f>VLOOKUP($A2480,'[1]User Profiles'!$A:$I,2,FALSE)</f>
        <v>None</v>
      </c>
      <c r="C2480" t="str">
        <f>VLOOKUP($A2480,'[1]User Profiles'!$A:$I,3,FALSE)</f>
        <v>None</v>
      </c>
      <c r="D2480" t="str">
        <f>VLOOKUP($A2480,'[1]User Profiles'!$A:$I,5,FALSE)</f>
        <v>None</v>
      </c>
      <c r="E2480" t="str">
        <f>VLOOKUP($A2480,'[1]User Profiles'!$A:$I,6,FALSE)</f>
        <v>None</v>
      </c>
      <c r="F2480">
        <f>VLOOKUP($A2480,'[1]User Profiles'!$A:$I,7,FALSE)</f>
        <v>36</v>
      </c>
      <c r="G2480" t="str">
        <f>VLOOKUP($A2480,'[1]User Profiles'!$A:$I,8,FALSE)</f>
        <v>None</v>
      </c>
      <c r="H2480" t="s">
        <v>21</v>
      </c>
      <c r="I2480" s="4">
        <v>42454</v>
      </c>
      <c r="J2480" s="1">
        <v>0.40347222222222223</v>
      </c>
      <c r="K2480" s="1">
        <v>1.1574074074074073E-4</v>
      </c>
      <c r="L2480" s="1" t="str">
        <f t="shared" si="153"/>
        <v>Friday</v>
      </c>
      <c r="M2480" t="str">
        <f t="shared" si="152"/>
        <v>March</v>
      </c>
      <c r="N2480" s="2" t="str">
        <f t="shared" si="154"/>
        <v>Morning</v>
      </c>
      <c r="O2480" s="2">
        <v>42454.40347222222</v>
      </c>
      <c r="P2480">
        <v>868524</v>
      </c>
      <c r="Q2480" t="str">
        <f t="shared" si="155"/>
        <v>Kids</v>
      </c>
    </row>
    <row r="2481" spans="1:17" x14ac:dyDescent="0.3">
      <c r="A2481">
        <v>794315</v>
      </c>
      <c r="B2481" t="str">
        <f>VLOOKUP($A2481,'[1]User Profiles'!$A:$I,2,FALSE)</f>
        <v>None</v>
      </c>
      <c r="C2481" t="str">
        <f>VLOOKUP($A2481,'[1]User Profiles'!$A:$I,3,FALSE)</f>
        <v>None</v>
      </c>
      <c r="D2481" t="str">
        <f>VLOOKUP($A2481,'[1]User Profiles'!$A:$I,5,FALSE)</f>
        <v>None</v>
      </c>
      <c r="E2481" t="str">
        <f>VLOOKUP($A2481,'[1]User Profiles'!$A:$I,6,FALSE)</f>
        <v>None</v>
      </c>
      <c r="F2481">
        <f>VLOOKUP($A2481,'[1]User Profiles'!$A:$I,7,FALSE)</f>
        <v>0</v>
      </c>
      <c r="G2481" t="str">
        <f>VLOOKUP($A2481,'[1]User Profiles'!$A:$I,8,FALSE)</f>
        <v>None</v>
      </c>
      <c r="H2481" t="s">
        <v>17</v>
      </c>
      <c r="I2481" s="4">
        <v>42449</v>
      </c>
      <c r="J2481" s="1">
        <v>0.40347222222222223</v>
      </c>
      <c r="K2481" s="1">
        <v>5.9027777777777778E-4</v>
      </c>
      <c r="L2481" s="1" t="str">
        <f t="shared" si="153"/>
        <v>Sunday</v>
      </c>
      <c r="M2481" t="str">
        <f t="shared" si="152"/>
        <v>March</v>
      </c>
      <c r="N2481" s="2" t="str">
        <f t="shared" si="154"/>
        <v>Morning</v>
      </c>
      <c r="O2481" s="2">
        <v>42449.40347222222</v>
      </c>
      <c r="P2481">
        <v>794315</v>
      </c>
      <c r="Q2481" t="str">
        <f t="shared" si="155"/>
        <v>Other</v>
      </c>
    </row>
    <row r="2482" spans="1:17" x14ac:dyDescent="0.3">
      <c r="A2482">
        <v>2204671</v>
      </c>
      <c r="B2482" t="str">
        <f>VLOOKUP($A2482,'[1]User Profiles'!$A:$I,2,FALSE)</f>
        <v>Robby </v>
      </c>
      <c r="C2482" t="str">
        <f>VLOOKUP($A2482,'[1]User Profiles'!$A:$I,3,FALSE)</f>
        <v>Mcclaine</v>
      </c>
      <c r="D2482" t="str">
        <f>VLOOKUP($A2482,'[1]User Profiles'!$A:$I,5,FALSE)</f>
        <v>male</v>
      </c>
      <c r="E2482" t="str">
        <f>VLOOKUP($A2482,'[1]User Profiles'!$A:$I,6,FALSE)</f>
        <v>coloured</v>
      </c>
      <c r="F2482">
        <f>VLOOKUP($A2482,'[1]User Profiles'!$A:$I,7,FALSE)</f>
        <v>41</v>
      </c>
      <c r="G2482" t="str">
        <f>VLOOKUP($A2482,'[1]User Profiles'!$A:$I,8,FALSE)</f>
        <v>Western Cape</v>
      </c>
      <c r="H2482" t="s">
        <v>17</v>
      </c>
      <c r="I2482" s="4">
        <v>42405</v>
      </c>
      <c r="J2482" s="1">
        <v>0.40347222222222223</v>
      </c>
      <c r="K2482" s="1">
        <v>2.5694444444444445E-3</v>
      </c>
      <c r="L2482" s="1" t="str">
        <f t="shared" si="153"/>
        <v>Friday</v>
      </c>
      <c r="M2482" t="str">
        <f t="shared" si="152"/>
        <v>February</v>
      </c>
      <c r="N2482" s="2" t="str">
        <f t="shared" si="154"/>
        <v>Morning</v>
      </c>
      <c r="O2482" s="2">
        <v>42405.40347222222</v>
      </c>
      <c r="P2482">
        <v>2204671</v>
      </c>
      <c r="Q2482" t="str">
        <f t="shared" si="155"/>
        <v>Other</v>
      </c>
    </row>
    <row r="2483" spans="1:17" x14ac:dyDescent="0.3">
      <c r="A2483">
        <v>833157</v>
      </c>
      <c r="B2483" t="str">
        <f>VLOOKUP($A2483,'[1]User Profiles'!$A:$I,2,FALSE)</f>
        <v>Brendan </v>
      </c>
      <c r="C2483" t="str">
        <f>VLOOKUP($A2483,'[1]User Profiles'!$A:$I,3,FALSE)</f>
        <v>Mcculloch</v>
      </c>
      <c r="D2483" t="str">
        <f>VLOOKUP($A2483,'[1]User Profiles'!$A:$I,5,FALSE)</f>
        <v>male</v>
      </c>
      <c r="E2483" t="str">
        <f>VLOOKUP($A2483,'[1]User Profiles'!$A:$I,6,FALSE)</f>
        <v>black</v>
      </c>
      <c r="F2483">
        <f>VLOOKUP($A2483,'[1]User Profiles'!$A:$I,7,FALSE)</f>
        <v>30</v>
      </c>
      <c r="G2483" t="str">
        <f>VLOOKUP($A2483,'[1]User Profiles'!$A:$I,8,FALSE)</f>
        <v>Gauteng</v>
      </c>
      <c r="H2483" t="s">
        <v>18</v>
      </c>
      <c r="I2483" s="4">
        <v>42431</v>
      </c>
      <c r="J2483" s="1">
        <v>0.40347222222222223</v>
      </c>
      <c r="K2483" s="1">
        <v>5.185185185185185E-3</v>
      </c>
      <c r="L2483" s="1" t="str">
        <f t="shared" si="153"/>
        <v>Wednesday</v>
      </c>
      <c r="M2483" t="str">
        <f t="shared" si="152"/>
        <v>March</v>
      </c>
      <c r="N2483" s="2" t="str">
        <f t="shared" si="154"/>
        <v>Morning</v>
      </c>
      <c r="O2483" s="2">
        <v>42431.40347222222</v>
      </c>
      <c r="P2483">
        <v>833157</v>
      </c>
      <c r="Q2483" t="str">
        <f t="shared" si="155"/>
        <v>Sports</v>
      </c>
    </row>
    <row r="2484" spans="1:17" x14ac:dyDescent="0.3">
      <c r="A2484">
        <v>1109109</v>
      </c>
      <c r="B2484" t="str">
        <f>VLOOKUP($A2484,'[1]User Profiles'!$A:$I,2,FALSE)</f>
        <v>Hollis </v>
      </c>
      <c r="C2484" t="str">
        <f>VLOOKUP($A2484,'[1]User Profiles'!$A:$I,3,FALSE)</f>
        <v>Paradis</v>
      </c>
      <c r="D2484" t="str">
        <f>VLOOKUP($A2484,'[1]User Profiles'!$A:$I,5,FALSE)</f>
        <v>male</v>
      </c>
      <c r="E2484" t="str">
        <f>VLOOKUP($A2484,'[1]User Profiles'!$A:$I,6,FALSE)</f>
        <v>black</v>
      </c>
      <c r="F2484">
        <f>VLOOKUP($A2484,'[1]User Profiles'!$A:$I,7,FALSE)</f>
        <v>45</v>
      </c>
      <c r="G2484" t="str">
        <f>VLOOKUP($A2484,'[1]User Profiles'!$A:$I,8,FALSE)</f>
        <v>Gauteng</v>
      </c>
      <c r="H2484" t="s">
        <v>18</v>
      </c>
      <c r="I2484" s="4">
        <v>42457</v>
      </c>
      <c r="J2484" s="1">
        <v>0.40347222222222223</v>
      </c>
      <c r="K2484" s="1">
        <v>2.5462962962962961E-4</v>
      </c>
      <c r="L2484" s="1" t="str">
        <f t="shared" si="153"/>
        <v>Monday</v>
      </c>
      <c r="M2484" t="str">
        <f t="shared" si="152"/>
        <v>March</v>
      </c>
      <c r="N2484" s="2" t="str">
        <f t="shared" si="154"/>
        <v>Morning</v>
      </c>
      <c r="O2484" s="2">
        <v>42457.40347222222</v>
      </c>
      <c r="P2484">
        <v>1109109</v>
      </c>
      <c r="Q2484" t="str">
        <f t="shared" si="155"/>
        <v>Sports</v>
      </c>
    </row>
    <row r="2485" spans="1:17" x14ac:dyDescent="0.3">
      <c r="A2485">
        <v>810573</v>
      </c>
      <c r="B2485" t="str">
        <f>VLOOKUP($A2485,'[1]User Profiles'!$A:$I,2,FALSE)</f>
        <v>Wilburn </v>
      </c>
      <c r="C2485" t="str">
        <f>VLOOKUP($A2485,'[1]User Profiles'!$A:$I,3,FALSE)</f>
        <v>Pool</v>
      </c>
      <c r="D2485" t="str">
        <f>VLOOKUP($A2485,'[1]User Profiles'!$A:$I,5,FALSE)</f>
        <v>male</v>
      </c>
      <c r="E2485" t="str">
        <f>VLOOKUP($A2485,'[1]User Profiles'!$A:$I,6,FALSE)</f>
        <v>white</v>
      </c>
      <c r="F2485">
        <f>VLOOKUP($A2485,'[1]User Profiles'!$A:$I,7,FALSE)</f>
        <v>18</v>
      </c>
      <c r="G2485" t="str">
        <f>VLOOKUP($A2485,'[1]User Profiles'!$A:$I,8,FALSE)</f>
        <v>Gauteng</v>
      </c>
      <c r="H2485" t="s">
        <v>17</v>
      </c>
      <c r="I2485" s="4">
        <v>42428</v>
      </c>
      <c r="J2485" s="1">
        <v>0.40347222222222223</v>
      </c>
      <c r="K2485" s="1">
        <v>2.7777777777777775E-3</v>
      </c>
      <c r="L2485" s="1" t="str">
        <f t="shared" si="153"/>
        <v>Sunday</v>
      </c>
      <c r="M2485" t="str">
        <f t="shared" si="152"/>
        <v>February</v>
      </c>
      <c r="N2485" s="2" t="str">
        <f t="shared" si="154"/>
        <v>Morning</v>
      </c>
      <c r="O2485" s="2">
        <v>42428.40347222222</v>
      </c>
      <c r="P2485">
        <v>810573</v>
      </c>
      <c r="Q2485" t="str">
        <f t="shared" si="155"/>
        <v>Other</v>
      </c>
    </row>
    <row r="2486" spans="1:17" x14ac:dyDescent="0.3">
      <c r="A2486">
        <v>868136</v>
      </c>
      <c r="B2486" t="str">
        <f>VLOOKUP($A2486,'[1]User Profiles'!$A:$I,2,FALSE)</f>
        <v>Emerson </v>
      </c>
      <c r="C2486" t="str">
        <f>VLOOKUP($A2486,'[1]User Profiles'!$A:$I,3,FALSE)</f>
        <v>Zweifel</v>
      </c>
      <c r="D2486" t="str">
        <f>VLOOKUP($A2486,'[1]User Profiles'!$A:$I,5,FALSE)</f>
        <v>male</v>
      </c>
      <c r="E2486" t="str">
        <f>VLOOKUP($A2486,'[1]User Profiles'!$A:$I,6,FALSE)</f>
        <v>None</v>
      </c>
      <c r="F2486">
        <f>VLOOKUP($A2486,'[1]User Profiles'!$A:$I,7,FALSE)</f>
        <v>35</v>
      </c>
      <c r="G2486" t="str">
        <f>VLOOKUP($A2486,'[1]User Profiles'!$A:$I,8,FALSE)</f>
        <v>Western Cape</v>
      </c>
      <c r="H2486" t="s">
        <v>18</v>
      </c>
      <c r="I2486" s="4">
        <v>42436</v>
      </c>
      <c r="J2486" s="1">
        <v>0.40347222222222223</v>
      </c>
      <c r="K2486" s="1">
        <v>8.3333333333333339E-4</v>
      </c>
      <c r="L2486" s="1" t="str">
        <f t="shared" si="153"/>
        <v>Monday</v>
      </c>
      <c r="M2486" t="str">
        <f t="shared" si="152"/>
        <v>March</v>
      </c>
      <c r="N2486" s="2" t="str">
        <f t="shared" si="154"/>
        <v>Morning</v>
      </c>
      <c r="O2486" s="2">
        <v>42436.40347222222</v>
      </c>
      <c r="P2486">
        <v>868136</v>
      </c>
      <c r="Q2486" t="str">
        <f t="shared" si="155"/>
        <v>Sports</v>
      </c>
    </row>
    <row r="2487" spans="1:17" x14ac:dyDescent="0.3">
      <c r="A2487">
        <v>940422</v>
      </c>
      <c r="B2487" t="str">
        <f>VLOOKUP($A2487,'[1]User Profiles'!$A:$I,2,FALSE)</f>
        <v>Stefan </v>
      </c>
      <c r="C2487" t="str">
        <f>VLOOKUP($A2487,'[1]User Profiles'!$A:$I,3,FALSE)</f>
        <v>Mccown</v>
      </c>
      <c r="D2487" t="str">
        <f>VLOOKUP($A2487,'[1]User Profiles'!$A:$I,5,FALSE)</f>
        <v>male</v>
      </c>
      <c r="E2487" t="str">
        <f>VLOOKUP($A2487,'[1]User Profiles'!$A:$I,6,FALSE)</f>
        <v>black</v>
      </c>
      <c r="F2487">
        <f>VLOOKUP($A2487,'[1]User Profiles'!$A:$I,7,FALSE)</f>
        <v>38</v>
      </c>
      <c r="G2487" t="str">
        <f>VLOOKUP($A2487,'[1]User Profiles'!$A:$I,8,FALSE)</f>
        <v>North West</v>
      </c>
      <c r="H2487" t="s">
        <v>25</v>
      </c>
      <c r="I2487" s="4">
        <v>42393</v>
      </c>
      <c r="J2487" s="1">
        <v>0.40416666666666667</v>
      </c>
      <c r="K2487" s="1">
        <v>1.4282407407407409E-2</v>
      </c>
      <c r="L2487" s="1" t="str">
        <f t="shared" si="153"/>
        <v>Sunday</v>
      </c>
      <c r="M2487" t="str">
        <f t="shared" si="152"/>
        <v>January</v>
      </c>
      <c r="N2487" s="2" t="str">
        <f t="shared" si="154"/>
        <v>Morning</v>
      </c>
      <c r="O2487" s="2">
        <v>42393.404166666667</v>
      </c>
      <c r="P2487">
        <v>940422</v>
      </c>
      <c r="Q2487" t="str">
        <f t="shared" si="155"/>
        <v>Sports</v>
      </c>
    </row>
    <row r="2488" spans="1:17" x14ac:dyDescent="0.3">
      <c r="A2488">
        <v>2239795</v>
      </c>
      <c r="B2488" t="str">
        <f>VLOOKUP($A2488,'[1]User Profiles'!$A:$I,2,FALSE)</f>
        <v>Jacinto </v>
      </c>
      <c r="C2488" t="str">
        <f>VLOOKUP($A2488,'[1]User Profiles'!$A:$I,3,FALSE)</f>
        <v>Mosser</v>
      </c>
      <c r="D2488" t="str">
        <f>VLOOKUP($A2488,'[1]User Profiles'!$A:$I,5,FALSE)</f>
        <v>male</v>
      </c>
      <c r="E2488" t="str">
        <f>VLOOKUP($A2488,'[1]User Profiles'!$A:$I,6,FALSE)</f>
        <v>black</v>
      </c>
      <c r="F2488">
        <f>VLOOKUP($A2488,'[1]User Profiles'!$A:$I,7,FALSE)</f>
        <v>28</v>
      </c>
      <c r="G2488" t="str">
        <f>VLOOKUP($A2488,'[1]User Profiles'!$A:$I,8,FALSE)</f>
        <v>Gauteng</v>
      </c>
      <c r="H2488" t="s">
        <v>22</v>
      </c>
      <c r="I2488" s="4">
        <v>42435</v>
      </c>
      <c r="J2488" s="1">
        <v>0.40416666666666667</v>
      </c>
      <c r="K2488" s="1">
        <v>9.2592592592592588E-5</v>
      </c>
      <c r="L2488" s="1" t="str">
        <f t="shared" si="153"/>
        <v>Sunday</v>
      </c>
      <c r="M2488" t="str">
        <f t="shared" si="152"/>
        <v>March</v>
      </c>
      <c r="N2488" s="2" t="str">
        <f t="shared" si="154"/>
        <v>Morning</v>
      </c>
      <c r="O2488" s="2">
        <v>42435.404166666667</v>
      </c>
      <c r="P2488">
        <v>2239795</v>
      </c>
      <c r="Q2488" t="str">
        <f t="shared" si="155"/>
        <v>Kids</v>
      </c>
    </row>
    <row r="2489" spans="1:17" x14ac:dyDescent="0.3">
      <c r="A2489">
        <v>790325</v>
      </c>
      <c r="B2489" t="str">
        <f>VLOOKUP($A2489,'[1]User Profiles'!$A:$I,2,FALSE)</f>
        <v>Charlie </v>
      </c>
      <c r="C2489" t="str">
        <f>VLOOKUP($A2489,'[1]User Profiles'!$A:$I,3,FALSE)</f>
        <v>Paradis</v>
      </c>
      <c r="D2489" t="str">
        <f>VLOOKUP($A2489,'[1]User Profiles'!$A:$I,5,FALSE)</f>
        <v>male</v>
      </c>
      <c r="E2489" t="str">
        <f>VLOOKUP($A2489,'[1]User Profiles'!$A:$I,6,FALSE)</f>
        <v>black</v>
      </c>
      <c r="F2489">
        <f>VLOOKUP($A2489,'[1]User Profiles'!$A:$I,7,FALSE)</f>
        <v>32</v>
      </c>
      <c r="G2489" t="str">
        <f>VLOOKUP($A2489,'[1]User Profiles'!$A:$I,8,FALSE)</f>
        <v>Kwazulu Natal</v>
      </c>
      <c r="H2489" t="s">
        <v>19</v>
      </c>
      <c r="I2489" s="4">
        <v>42405</v>
      </c>
      <c r="J2489" s="1">
        <v>0.40416666666666667</v>
      </c>
      <c r="K2489" s="1">
        <v>4.1284722222222223E-2</v>
      </c>
      <c r="L2489" s="1" t="str">
        <f t="shared" si="153"/>
        <v>Friday</v>
      </c>
      <c r="M2489" t="str">
        <f t="shared" si="152"/>
        <v>February</v>
      </c>
      <c r="N2489" s="2" t="str">
        <f t="shared" si="154"/>
        <v>Morning</v>
      </c>
      <c r="O2489" s="2">
        <v>42405.404166666667</v>
      </c>
      <c r="P2489">
        <v>790325</v>
      </c>
      <c r="Q2489" t="str">
        <f t="shared" si="155"/>
        <v>Entertainment</v>
      </c>
    </row>
    <row r="2490" spans="1:17" x14ac:dyDescent="0.3">
      <c r="A2490">
        <v>585831</v>
      </c>
      <c r="B2490" t="str">
        <f>VLOOKUP($A2490,'[1]User Profiles'!$A:$I,2,FALSE)</f>
        <v>Lillian </v>
      </c>
      <c r="C2490" t="str">
        <f>VLOOKUP($A2490,'[1]User Profiles'!$A:$I,3,FALSE)</f>
        <v>Borelli</v>
      </c>
      <c r="D2490" t="str">
        <f>VLOOKUP($A2490,'[1]User Profiles'!$A:$I,5,FALSE)</f>
        <v>female</v>
      </c>
      <c r="E2490" t="str">
        <f>VLOOKUP($A2490,'[1]User Profiles'!$A:$I,6,FALSE)</f>
        <v>white</v>
      </c>
      <c r="F2490">
        <f>VLOOKUP($A2490,'[1]User Profiles'!$A:$I,7,FALSE)</f>
        <v>33</v>
      </c>
      <c r="G2490" t="str">
        <f>VLOOKUP($A2490,'[1]User Profiles'!$A:$I,8,FALSE)</f>
        <v>Gauteng</v>
      </c>
      <c r="H2490" t="s">
        <v>21</v>
      </c>
      <c r="I2490" s="4">
        <v>42371</v>
      </c>
      <c r="J2490" s="1">
        <v>0.40486111111111112</v>
      </c>
      <c r="K2490" s="1">
        <v>1.1458333333333333E-3</v>
      </c>
      <c r="L2490" s="1" t="str">
        <f t="shared" si="153"/>
        <v>Saturday</v>
      </c>
      <c r="M2490" t="str">
        <f t="shared" si="152"/>
        <v>January</v>
      </c>
      <c r="N2490" s="2" t="str">
        <f t="shared" si="154"/>
        <v>Morning</v>
      </c>
      <c r="O2490" s="2">
        <v>42371.404861111114</v>
      </c>
      <c r="P2490">
        <v>585831</v>
      </c>
      <c r="Q2490" t="str">
        <f t="shared" si="155"/>
        <v>Kids</v>
      </c>
    </row>
    <row r="2491" spans="1:17" x14ac:dyDescent="0.3">
      <c r="A2491">
        <v>907265</v>
      </c>
      <c r="B2491" t="str">
        <f>VLOOKUP($A2491,'[1]User Profiles'!$A:$I,2,FALSE)</f>
        <v>Charlie </v>
      </c>
      <c r="C2491" t="str">
        <f>VLOOKUP($A2491,'[1]User Profiles'!$A:$I,3,FALSE)</f>
        <v>Singer</v>
      </c>
      <c r="D2491" t="str">
        <f>VLOOKUP($A2491,'[1]User Profiles'!$A:$I,5,FALSE)</f>
        <v>male</v>
      </c>
      <c r="E2491" t="str">
        <f>VLOOKUP($A2491,'[1]User Profiles'!$A:$I,6,FALSE)</f>
        <v>indian_asian</v>
      </c>
      <c r="F2491">
        <f>VLOOKUP($A2491,'[1]User Profiles'!$A:$I,7,FALSE)</f>
        <v>19</v>
      </c>
      <c r="G2491" t="str">
        <f>VLOOKUP($A2491,'[1]User Profiles'!$A:$I,8,FALSE)</f>
        <v>Gauteng</v>
      </c>
      <c r="H2491" t="s">
        <v>18</v>
      </c>
      <c r="I2491" s="4">
        <v>42458</v>
      </c>
      <c r="J2491" s="1">
        <v>0.40486111111111112</v>
      </c>
      <c r="K2491" s="1">
        <v>9.8379629629629633E-3</v>
      </c>
      <c r="L2491" s="1" t="str">
        <f t="shared" si="153"/>
        <v>Tuesday</v>
      </c>
      <c r="M2491" t="str">
        <f t="shared" si="152"/>
        <v>March</v>
      </c>
      <c r="N2491" s="2" t="str">
        <f t="shared" si="154"/>
        <v>Morning</v>
      </c>
      <c r="O2491" s="2">
        <v>42458.404861111114</v>
      </c>
      <c r="P2491">
        <v>907265</v>
      </c>
      <c r="Q2491" t="str">
        <f t="shared" si="155"/>
        <v>Sports</v>
      </c>
    </row>
    <row r="2492" spans="1:17" x14ac:dyDescent="0.3">
      <c r="A2492">
        <v>810300</v>
      </c>
      <c r="B2492" t="str">
        <f>VLOOKUP($A2492,'[1]User Profiles'!$A:$I,2,FALSE)</f>
        <v>Lloyd </v>
      </c>
      <c r="C2492" t="str">
        <f>VLOOKUP($A2492,'[1]User Profiles'!$A:$I,3,FALSE)</f>
        <v>Mastrangelo</v>
      </c>
      <c r="D2492" t="str">
        <f>VLOOKUP($A2492,'[1]User Profiles'!$A:$I,5,FALSE)</f>
        <v>male</v>
      </c>
      <c r="E2492" t="str">
        <f>VLOOKUP($A2492,'[1]User Profiles'!$A:$I,6,FALSE)</f>
        <v>black</v>
      </c>
      <c r="F2492">
        <f>VLOOKUP($A2492,'[1]User Profiles'!$A:$I,7,FALSE)</f>
        <v>24</v>
      </c>
      <c r="G2492" t="str">
        <f>VLOOKUP($A2492,'[1]User Profiles'!$A:$I,8,FALSE)</f>
        <v>Limpopo</v>
      </c>
      <c r="H2492" t="s">
        <v>22</v>
      </c>
      <c r="I2492" s="4">
        <v>42418</v>
      </c>
      <c r="J2492" s="1">
        <v>0.40486111111111112</v>
      </c>
      <c r="K2492" s="1">
        <v>5.5555555555555556E-4</v>
      </c>
      <c r="L2492" s="1" t="str">
        <f t="shared" si="153"/>
        <v>Thursday</v>
      </c>
      <c r="M2492" t="str">
        <f t="shared" si="152"/>
        <v>February</v>
      </c>
      <c r="N2492" s="2" t="str">
        <f t="shared" si="154"/>
        <v>Morning</v>
      </c>
      <c r="O2492" s="2">
        <v>42418.404861111114</v>
      </c>
      <c r="P2492">
        <v>810300</v>
      </c>
      <c r="Q2492" t="str">
        <f t="shared" si="155"/>
        <v>Kids</v>
      </c>
    </row>
    <row r="2493" spans="1:17" x14ac:dyDescent="0.3">
      <c r="A2493">
        <v>896477</v>
      </c>
      <c r="B2493" t="str">
        <f>VLOOKUP($A2493,'[1]User Profiles'!$A:$I,2,FALSE)</f>
        <v>Jared </v>
      </c>
      <c r="C2493" t="str">
        <f>VLOOKUP($A2493,'[1]User Profiles'!$A:$I,3,FALSE)</f>
        <v>Wigfall</v>
      </c>
      <c r="D2493" t="str">
        <f>VLOOKUP($A2493,'[1]User Profiles'!$A:$I,5,FALSE)</f>
        <v>male</v>
      </c>
      <c r="E2493" t="str">
        <f>VLOOKUP($A2493,'[1]User Profiles'!$A:$I,6,FALSE)</f>
        <v>indian_asian</v>
      </c>
      <c r="F2493">
        <f>VLOOKUP($A2493,'[1]User Profiles'!$A:$I,7,FALSE)</f>
        <v>24</v>
      </c>
      <c r="G2493" t="str">
        <f>VLOOKUP($A2493,'[1]User Profiles'!$A:$I,8,FALSE)</f>
        <v>Gauteng</v>
      </c>
      <c r="H2493" t="s">
        <v>25</v>
      </c>
      <c r="I2493" s="4">
        <v>42446</v>
      </c>
      <c r="J2493" s="1">
        <v>0.40486111111111112</v>
      </c>
      <c r="K2493" s="1">
        <v>1.1215277777777779E-2</v>
      </c>
      <c r="L2493" s="1" t="str">
        <f t="shared" si="153"/>
        <v>Thursday</v>
      </c>
      <c r="M2493" t="str">
        <f t="shared" si="152"/>
        <v>March</v>
      </c>
      <c r="N2493" s="2" t="str">
        <f t="shared" si="154"/>
        <v>Morning</v>
      </c>
      <c r="O2493" s="2">
        <v>42446.404861111114</v>
      </c>
      <c r="P2493">
        <v>896477</v>
      </c>
      <c r="Q2493" t="str">
        <f t="shared" si="155"/>
        <v>Sports</v>
      </c>
    </row>
    <row r="2494" spans="1:17" x14ac:dyDescent="0.3">
      <c r="A2494">
        <v>2371000</v>
      </c>
      <c r="B2494" t="str">
        <f>VLOOKUP($A2494,'[1]User Profiles'!$A:$I,2,FALSE)</f>
        <v>Reagan </v>
      </c>
      <c r="C2494" t="str">
        <f>VLOOKUP($A2494,'[1]User Profiles'!$A:$I,3,FALSE)</f>
        <v>Biggers</v>
      </c>
      <c r="D2494" t="str">
        <f>VLOOKUP($A2494,'[1]User Profiles'!$A:$I,5,FALSE)</f>
        <v>female</v>
      </c>
      <c r="E2494" t="str">
        <f>VLOOKUP($A2494,'[1]User Profiles'!$A:$I,6,FALSE)</f>
        <v>white</v>
      </c>
      <c r="F2494">
        <f>VLOOKUP($A2494,'[1]User Profiles'!$A:$I,7,FALSE)</f>
        <v>53</v>
      </c>
      <c r="G2494" t="str">
        <f>VLOOKUP($A2494,'[1]User Profiles'!$A:$I,8,FALSE)</f>
        <v>Eastern Cape</v>
      </c>
      <c r="H2494" t="s">
        <v>18</v>
      </c>
      <c r="I2494" s="4">
        <v>42449</v>
      </c>
      <c r="J2494" s="1">
        <v>0.40486111111111112</v>
      </c>
      <c r="K2494" s="1">
        <v>2.7546296296296294E-3</v>
      </c>
      <c r="L2494" s="1" t="str">
        <f t="shared" si="153"/>
        <v>Sunday</v>
      </c>
      <c r="M2494" t="str">
        <f t="shared" si="152"/>
        <v>March</v>
      </c>
      <c r="N2494" s="2" t="str">
        <f t="shared" si="154"/>
        <v>Morning</v>
      </c>
      <c r="O2494" s="2">
        <v>42449.404861111114</v>
      </c>
      <c r="P2494">
        <v>2371000</v>
      </c>
      <c r="Q2494" t="str">
        <f t="shared" si="155"/>
        <v>Sports</v>
      </c>
    </row>
    <row r="2495" spans="1:17" x14ac:dyDescent="0.3">
      <c r="A2495">
        <v>809010</v>
      </c>
      <c r="B2495" t="str">
        <f>VLOOKUP($A2495,'[1]User Profiles'!$A:$I,2,FALSE)</f>
        <v>Efren </v>
      </c>
      <c r="C2495" t="str">
        <f>VLOOKUP($A2495,'[1]User Profiles'!$A:$I,3,FALSE)</f>
        <v>Sytsma</v>
      </c>
      <c r="D2495" t="str">
        <f>VLOOKUP($A2495,'[1]User Profiles'!$A:$I,5,FALSE)</f>
        <v>male</v>
      </c>
      <c r="E2495" t="str">
        <f>VLOOKUP($A2495,'[1]User Profiles'!$A:$I,6,FALSE)</f>
        <v>coloured</v>
      </c>
      <c r="F2495">
        <f>VLOOKUP($A2495,'[1]User Profiles'!$A:$I,7,FALSE)</f>
        <v>31</v>
      </c>
      <c r="G2495" t="str">
        <f>VLOOKUP($A2495,'[1]User Profiles'!$A:$I,8,FALSE)</f>
        <v>Gauteng</v>
      </c>
      <c r="H2495" t="s">
        <v>17</v>
      </c>
      <c r="I2495" s="4">
        <v>42416</v>
      </c>
      <c r="J2495" s="1">
        <v>0.40555555555555556</v>
      </c>
      <c r="K2495" s="1">
        <v>3.1250000000000002E-3</v>
      </c>
      <c r="L2495" s="1" t="str">
        <f t="shared" si="153"/>
        <v>Tuesday</v>
      </c>
      <c r="M2495" t="str">
        <f t="shared" si="152"/>
        <v>February</v>
      </c>
      <c r="N2495" s="2" t="str">
        <f t="shared" si="154"/>
        <v>Morning</v>
      </c>
      <c r="O2495" s="2">
        <v>42416.405555555553</v>
      </c>
      <c r="P2495">
        <v>809010</v>
      </c>
      <c r="Q2495" t="str">
        <f t="shared" si="155"/>
        <v>Other</v>
      </c>
    </row>
    <row r="2496" spans="1:17" x14ac:dyDescent="0.3">
      <c r="A2496">
        <v>809892</v>
      </c>
      <c r="B2496" t="str">
        <f>VLOOKUP($A2496,'[1]User Profiles'!$A:$I,2,FALSE)</f>
        <v>Hyman </v>
      </c>
      <c r="C2496" t="str">
        <f>VLOOKUP($A2496,'[1]User Profiles'!$A:$I,3,FALSE)</f>
        <v>Reisinger</v>
      </c>
      <c r="D2496" t="str">
        <f>VLOOKUP($A2496,'[1]User Profiles'!$A:$I,5,FALSE)</f>
        <v>male</v>
      </c>
      <c r="E2496" t="str">
        <f>VLOOKUP($A2496,'[1]User Profiles'!$A:$I,6,FALSE)</f>
        <v>black</v>
      </c>
      <c r="F2496">
        <f>VLOOKUP($A2496,'[1]User Profiles'!$A:$I,7,FALSE)</f>
        <v>27</v>
      </c>
      <c r="G2496" t="str">
        <f>VLOOKUP($A2496,'[1]User Profiles'!$A:$I,8,FALSE)</f>
        <v>Gauteng</v>
      </c>
      <c r="H2496" t="s">
        <v>23</v>
      </c>
      <c r="I2496" s="4">
        <v>42427</v>
      </c>
      <c r="J2496" s="1">
        <v>0.40555555555555556</v>
      </c>
      <c r="K2496" s="1">
        <v>3.9930555555555552E-4</v>
      </c>
      <c r="L2496" s="1" t="str">
        <f t="shared" si="153"/>
        <v>Saturday</v>
      </c>
      <c r="M2496" t="str">
        <f t="shared" si="152"/>
        <v>February</v>
      </c>
      <c r="N2496" s="2" t="str">
        <f t="shared" si="154"/>
        <v>Morning</v>
      </c>
      <c r="O2496" s="2">
        <v>42427.405555555553</v>
      </c>
      <c r="P2496">
        <v>809892</v>
      </c>
      <c r="Q2496" t="str">
        <f t="shared" si="155"/>
        <v>Entertainment</v>
      </c>
    </row>
    <row r="2497" spans="1:17" x14ac:dyDescent="0.3">
      <c r="A2497">
        <v>940895</v>
      </c>
      <c r="B2497" t="str">
        <f>VLOOKUP($A2497,'[1]User Profiles'!$A:$I,2,FALSE)</f>
        <v>Rebekah </v>
      </c>
      <c r="C2497" t="str">
        <f>VLOOKUP($A2497,'[1]User Profiles'!$A:$I,3,FALSE)</f>
        <v>Paradis</v>
      </c>
      <c r="D2497" t="str">
        <f>VLOOKUP($A2497,'[1]User Profiles'!$A:$I,5,FALSE)</f>
        <v>female</v>
      </c>
      <c r="E2497" t="str">
        <f>VLOOKUP($A2497,'[1]User Profiles'!$A:$I,6,FALSE)</f>
        <v>None</v>
      </c>
      <c r="F2497">
        <f>VLOOKUP($A2497,'[1]User Profiles'!$A:$I,7,FALSE)</f>
        <v>34</v>
      </c>
      <c r="G2497" t="str">
        <f>VLOOKUP($A2497,'[1]User Profiles'!$A:$I,8,FALSE)</f>
        <v>Gauteng</v>
      </c>
      <c r="H2497" t="s">
        <v>17</v>
      </c>
      <c r="I2497" s="4">
        <v>42450</v>
      </c>
      <c r="J2497" s="1">
        <v>0.40555555555555556</v>
      </c>
      <c r="K2497" s="1">
        <v>2.0833333333333332E-4</v>
      </c>
      <c r="L2497" s="1" t="str">
        <f t="shared" si="153"/>
        <v>Monday</v>
      </c>
      <c r="M2497" t="str">
        <f t="shared" si="152"/>
        <v>March</v>
      </c>
      <c r="N2497" s="2" t="str">
        <f t="shared" si="154"/>
        <v>Morning</v>
      </c>
      <c r="O2497" s="2">
        <v>42450.405555555553</v>
      </c>
      <c r="P2497">
        <v>940895</v>
      </c>
      <c r="Q2497" t="str">
        <f t="shared" si="155"/>
        <v>Other</v>
      </c>
    </row>
    <row r="2498" spans="1:17" x14ac:dyDescent="0.3">
      <c r="A2498">
        <v>810087</v>
      </c>
      <c r="B2498" t="str">
        <f>VLOOKUP($A2498,'[1]User Profiles'!$A:$I,2,FALSE)</f>
        <v>Sharri </v>
      </c>
      <c r="C2498" t="str">
        <f>VLOOKUP($A2498,'[1]User Profiles'!$A:$I,3,FALSE)</f>
        <v>Tatham</v>
      </c>
      <c r="D2498" t="str">
        <f>VLOOKUP($A2498,'[1]User Profiles'!$A:$I,5,FALSE)</f>
        <v>female</v>
      </c>
      <c r="E2498" t="str">
        <f>VLOOKUP($A2498,'[1]User Profiles'!$A:$I,6,FALSE)</f>
        <v>black</v>
      </c>
      <c r="F2498">
        <f>VLOOKUP($A2498,'[1]User Profiles'!$A:$I,7,FALSE)</f>
        <v>19</v>
      </c>
      <c r="G2498" t="str">
        <f>VLOOKUP($A2498,'[1]User Profiles'!$A:$I,8,FALSE)</f>
        <v>Limpopo</v>
      </c>
      <c r="H2498" t="s">
        <v>21</v>
      </c>
      <c r="I2498" s="4">
        <v>42421</v>
      </c>
      <c r="J2498" s="1">
        <v>0.40555555555555556</v>
      </c>
      <c r="K2498" s="1">
        <v>1.1921296296296296E-3</v>
      </c>
      <c r="L2498" s="1" t="str">
        <f t="shared" si="153"/>
        <v>Sunday</v>
      </c>
      <c r="M2498" t="str">
        <f t="shared" ref="M2498:M2561" si="156">TEXT(I2498,"mmmm")</f>
        <v>February</v>
      </c>
      <c r="N2498" s="2" t="str">
        <f t="shared" si="154"/>
        <v>Morning</v>
      </c>
      <c r="O2498" s="2">
        <v>42421.405555555553</v>
      </c>
      <c r="P2498">
        <v>810087</v>
      </c>
      <c r="Q2498" t="str">
        <f t="shared" si="155"/>
        <v>Kids</v>
      </c>
    </row>
    <row r="2499" spans="1:17" x14ac:dyDescent="0.3">
      <c r="A2499">
        <v>2370645</v>
      </c>
      <c r="B2499" t="str">
        <f>VLOOKUP($A2499,'[1]User Profiles'!$A:$I,2,FALSE)</f>
        <v>Hyman </v>
      </c>
      <c r="C2499" t="str">
        <f>VLOOKUP($A2499,'[1]User Profiles'!$A:$I,3,FALSE)</f>
        <v>Hier</v>
      </c>
      <c r="D2499" t="str">
        <f>VLOOKUP($A2499,'[1]User Profiles'!$A:$I,5,FALSE)</f>
        <v>male</v>
      </c>
      <c r="E2499" t="str">
        <f>VLOOKUP($A2499,'[1]User Profiles'!$A:$I,6,FALSE)</f>
        <v>black</v>
      </c>
      <c r="F2499">
        <f>VLOOKUP($A2499,'[1]User Profiles'!$A:$I,7,FALSE)</f>
        <v>24</v>
      </c>
      <c r="G2499" t="str">
        <f>VLOOKUP($A2499,'[1]User Profiles'!$A:$I,8,FALSE)</f>
        <v>North West</v>
      </c>
      <c r="H2499" t="s">
        <v>25</v>
      </c>
      <c r="I2499" s="4">
        <v>42414</v>
      </c>
      <c r="J2499" s="1">
        <v>0.40555555555555556</v>
      </c>
      <c r="K2499" s="1">
        <v>1.2962962962962963E-2</v>
      </c>
      <c r="L2499" s="1" t="str">
        <f t="shared" ref="L2499:L2562" si="157">CHOOSE(WEEKDAY(I2499,1),"Sunday","Monday","Tuesday","Wednesday","Thursday","Friday","Saturday")</f>
        <v>Sunday</v>
      </c>
      <c r="M2499" t="str">
        <f t="shared" si="156"/>
        <v>February</v>
      </c>
      <c r="N2499" s="2" t="str">
        <f t="shared" ref="N2499:N2562" si="158">IF(J2499 &lt; TIME(6,0,0),"Early Morning",
 IF(J2499 &lt; TIME(12,0,0),"Morning",
 IF(J2499 &lt; TIME(16,0,0),"Midday",
 IF(J2499 &lt; TIME(19,0,0),"Afternoon","Evening"))))</f>
        <v>Morning</v>
      </c>
      <c r="O2499" s="2">
        <v>42414.405555555553</v>
      </c>
      <c r="P2499">
        <v>2370645</v>
      </c>
      <c r="Q2499" t="str">
        <f t="shared" ref="Q2499:Q2562" si="159">IF(OR(H2499="Boomerang",H2499="Cartoon Network"),"Kids",
IF(OR(H2499="Live on SuperSport",H2499="SuperSport Blitz",H2499="Wimbledon",H2499="ICC Cricket World Cup 2011"),"Sports",
IF(OR(H2499="Africa Magic",H2499="M-Net",H2499="Vuzu",H2499="Channel O",H2499="E! Entertainment"),"Entertainment",
"Other")))</f>
        <v>Sports</v>
      </c>
    </row>
    <row r="2500" spans="1:17" x14ac:dyDescent="0.3">
      <c r="A2500">
        <v>2288692</v>
      </c>
      <c r="B2500" t="str">
        <f>VLOOKUP($A2500,'[1]User Profiles'!$A:$I,2,FALSE)</f>
        <v>Royal </v>
      </c>
      <c r="C2500" t="str">
        <f>VLOOKUP($A2500,'[1]User Profiles'!$A:$I,3,FALSE)</f>
        <v>Mosser</v>
      </c>
      <c r="D2500" t="str">
        <f>VLOOKUP($A2500,'[1]User Profiles'!$A:$I,5,FALSE)</f>
        <v>male</v>
      </c>
      <c r="E2500" t="str">
        <f>VLOOKUP($A2500,'[1]User Profiles'!$A:$I,6,FALSE)</f>
        <v>indian_asian</v>
      </c>
      <c r="F2500">
        <f>VLOOKUP($A2500,'[1]User Profiles'!$A:$I,7,FALSE)</f>
        <v>31</v>
      </c>
      <c r="G2500" t="str">
        <f>VLOOKUP($A2500,'[1]User Profiles'!$A:$I,8,FALSE)</f>
        <v>Limpopo</v>
      </c>
      <c r="H2500" t="s">
        <v>20</v>
      </c>
      <c r="I2500" s="4">
        <v>42416</v>
      </c>
      <c r="J2500" s="1">
        <v>0.40555555555555556</v>
      </c>
      <c r="K2500" s="1">
        <v>1.2962962962962963E-3</v>
      </c>
      <c r="L2500" s="1" t="str">
        <f t="shared" si="157"/>
        <v>Tuesday</v>
      </c>
      <c r="M2500" t="str">
        <f t="shared" si="156"/>
        <v>February</v>
      </c>
      <c r="N2500" s="2" t="str">
        <f t="shared" si="158"/>
        <v>Morning</v>
      </c>
      <c r="O2500" s="2">
        <v>42416.405555555553</v>
      </c>
      <c r="P2500">
        <v>2288692</v>
      </c>
      <c r="Q2500" t="str">
        <f t="shared" si="159"/>
        <v>Other</v>
      </c>
    </row>
    <row r="2501" spans="1:17" x14ac:dyDescent="0.3">
      <c r="A2501">
        <v>893959</v>
      </c>
      <c r="B2501" t="str">
        <f>VLOOKUP($A2501,'[1]User Profiles'!$A:$I,2,FALSE)</f>
        <v>Donald </v>
      </c>
      <c r="C2501" t="str">
        <f>VLOOKUP($A2501,'[1]User Profiles'!$A:$I,3,FALSE)</f>
        <v>Woolard</v>
      </c>
      <c r="D2501" t="str">
        <f>VLOOKUP($A2501,'[1]User Profiles'!$A:$I,5,FALSE)</f>
        <v>male</v>
      </c>
      <c r="E2501" t="str">
        <f>VLOOKUP($A2501,'[1]User Profiles'!$A:$I,6,FALSE)</f>
        <v>indian_asian</v>
      </c>
      <c r="F2501">
        <f>VLOOKUP($A2501,'[1]User Profiles'!$A:$I,7,FALSE)</f>
        <v>18</v>
      </c>
      <c r="G2501" t="str">
        <f>VLOOKUP($A2501,'[1]User Profiles'!$A:$I,8,FALSE)</f>
        <v>Kwazulu Natal</v>
      </c>
      <c r="H2501" t="s">
        <v>20</v>
      </c>
      <c r="I2501" s="4">
        <v>42453</v>
      </c>
      <c r="J2501" s="1">
        <v>0.40555555555555556</v>
      </c>
      <c r="K2501" s="1">
        <v>2.3680555555555555E-2</v>
      </c>
      <c r="L2501" s="1" t="str">
        <f t="shared" si="157"/>
        <v>Thursday</v>
      </c>
      <c r="M2501" t="str">
        <f t="shared" si="156"/>
        <v>March</v>
      </c>
      <c r="N2501" s="2" t="str">
        <f t="shared" si="158"/>
        <v>Morning</v>
      </c>
      <c r="O2501" s="2">
        <v>42453.405555555553</v>
      </c>
      <c r="P2501">
        <v>893959</v>
      </c>
      <c r="Q2501" t="str">
        <f t="shared" si="159"/>
        <v>Other</v>
      </c>
    </row>
    <row r="2502" spans="1:17" x14ac:dyDescent="0.3">
      <c r="A2502">
        <v>770963</v>
      </c>
      <c r="B2502" t="str">
        <f>VLOOKUP($A2502,'[1]User Profiles'!$A:$I,2,FALSE)</f>
        <v>None</v>
      </c>
      <c r="C2502" t="str">
        <f>VLOOKUP($A2502,'[1]User Profiles'!$A:$I,3,FALSE)</f>
        <v>None</v>
      </c>
      <c r="D2502" t="str">
        <f>VLOOKUP($A2502,'[1]User Profiles'!$A:$I,5,FALSE)</f>
        <v>None</v>
      </c>
      <c r="E2502" t="str">
        <f>VLOOKUP($A2502,'[1]User Profiles'!$A:$I,6,FALSE)</f>
        <v>None</v>
      </c>
      <c r="F2502">
        <f>VLOOKUP($A2502,'[1]User Profiles'!$A:$I,7,FALSE)</f>
        <v>0</v>
      </c>
      <c r="G2502" t="str">
        <f>VLOOKUP($A2502,'[1]User Profiles'!$A:$I,8,FALSE)</f>
        <v>None</v>
      </c>
      <c r="H2502" t="s">
        <v>20</v>
      </c>
      <c r="I2502" s="4">
        <v>42453</v>
      </c>
      <c r="J2502" s="1">
        <v>0.40625</v>
      </c>
      <c r="K2502" s="1">
        <v>1.6018518518518519E-2</v>
      </c>
      <c r="L2502" s="1" t="str">
        <f t="shared" si="157"/>
        <v>Thursday</v>
      </c>
      <c r="M2502" t="str">
        <f t="shared" si="156"/>
        <v>March</v>
      </c>
      <c r="N2502" s="2" t="str">
        <f t="shared" si="158"/>
        <v>Morning</v>
      </c>
      <c r="O2502" s="2">
        <v>42453.40625</v>
      </c>
      <c r="P2502">
        <v>770963</v>
      </c>
      <c r="Q2502" t="str">
        <f t="shared" si="159"/>
        <v>Other</v>
      </c>
    </row>
    <row r="2503" spans="1:17" x14ac:dyDescent="0.3">
      <c r="A2503">
        <v>2255518</v>
      </c>
      <c r="B2503" t="str">
        <f>VLOOKUP($A2503,'[1]User Profiles'!$A:$I,2,FALSE)</f>
        <v>Royal </v>
      </c>
      <c r="C2503" t="str">
        <f>VLOOKUP($A2503,'[1]User Profiles'!$A:$I,3,FALSE)</f>
        <v>Caves</v>
      </c>
      <c r="D2503" t="str">
        <f>VLOOKUP($A2503,'[1]User Profiles'!$A:$I,5,FALSE)</f>
        <v>male</v>
      </c>
      <c r="E2503" t="str">
        <f>VLOOKUP($A2503,'[1]User Profiles'!$A:$I,6,FALSE)</f>
        <v>black</v>
      </c>
      <c r="F2503">
        <f>VLOOKUP($A2503,'[1]User Profiles'!$A:$I,7,FALSE)</f>
        <v>56</v>
      </c>
      <c r="G2503" t="str">
        <f>VLOOKUP($A2503,'[1]User Profiles'!$A:$I,8,FALSE)</f>
        <v>Gauteng</v>
      </c>
      <c r="H2503" t="s">
        <v>20</v>
      </c>
      <c r="I2503" s="4">
        <v>42397</v>
      </c>
      <c r="J2503" s="1">
        <v>0.40625</v>
      </c>
      <c r="K2503" s="1">
        <v>1.4583333333333334E-3</v>
      </c>
      <c r="L2503" s="1" t="str">
        <f t="shared" si="157"/>
        <v>Thursday</v>
      </c>
      <c r="M2503" t="str">
        <f t="shared" si="156"/>
        <v>January</v>
      </c>
      <c r="N2503" s="2" t="str">
        <f t="shared" si="158"/>
        <v>Morning</v>
      </c>
      <c r="O2503" s="2">
        <v>42397.40625</v>
      </c>
      <c r="P2503">
        <v>2255518</v>
      </c>
      <c r="Q2503" t="str">
        <f t="shared" si="159"/>
        <v>Other</v>
      </c>
    </row>
    <row r="2504" spans="1:17" x14ac:dyDescent="0.3">
      <c r="A2504">
        <v>820565</v>
      </c>
      <c r="B2504" t="str">
        <f>VLOOKUP($A2504,'[1]User Profiles'!$A:$I,2,FALSE)</f>
        <v>Dion </v>
      </c>
      <c r="C2504" t="str">
        <f>VLOOKUP($A2504,'[1]User Profiles'!$A:$I,3,FALSE)</f>
        <v>Tatham</v>
      </c>
      <c r="D2504" t="str">
        <f>VLOOKUP($A2504,'[1]User Profiles'!$A:$I,5,FALSE)</f>
        <v>male</v>
      </c>
      <c r="E2504" t="str">
        <f>VLOOKUP($A2504,'[1]User Profiles'!$A:$I,6,FALSE)</f>
        <v>black</v>
      </c>
      <c r="F2504">
        <f>VLOOKUP($A2504,'[1]User Profiles'!$A:$I,7,FALSE)</f>
        <v>23</v>
      </c>
      <c r="G2504" t="str">
        <f>VLOOKUP($A2504,'[1]User Profiles'!$A:$I,8,FALSE)</f>
        <v>Limpopo</v>
      </c>
      <c r="H2504" t="s">
        <v>19</v>
      </c>
      <c r="I2504" s="4">
        <v>42428</v>
      </c>
      <c r="J2504" s="1">
        <v>0.40625</v>
      </c>
      <c r="K2504" s="1">
        <v>6.9444444444444444E-5</v>
      </c>
      <c r="L2504" s="1" t="str">
        <f t="shared" si="157"/>
        <v>Sunday</v>
      </c>
      <c r="M2504" t="str">
        <f t="shared" si="156"/>
        <v>February</v>
      </c>
      <c r="N2504" s="2" t="str">
        <f t="shared" si="158"/>
        <v>Morning</v>
      </c>
      <c r="O2504" s="2">
        <v>42428.40625</v>
      </c>
      <c r="P2504">
        <v>820565</v>
      </c>
      <c r="Q2504" t="str">
        <f t="shared" si="159"/>
        <v>Entertainment</v>
      </c>
    </row>
    <row r="2505" spans="1:17" x14ac:dyDescent="0.3">
      <c r="A2505">
        <v>893304</v>
      </c>
      <c r="B2505" t="str">
        <f>VLOOKUP($A2505,'[1]User Profiles'!$A:$I,2,FALSE)</f>
        <v>Bernardo </v>
      </c>
      <c r="C2505" t="str">
        <f>VLOOKUP($A2505,'[1]User Profiles'!$A:$I,3,FALSE)</f>
        <v>Creager</v>
      </c>
      <c r="D2505" t="str">
        <f>VLOOKUP($A2505,'[1]User Profiles'!$A:$I,5,FALSE)</f>
        <v>male</v>
      </c>
      <c r="E2505" t="str">
        <f>VLOOKUP($A2505,'[1]User Profiles'!$A:$I,6,FALSE)</f>
        <v>indian_asian</v>
      </c>
      <c r="F2505">
        <f>VLOOKUP($A2505,'[1]User Profiles'!$A:$I,7,FALSE)</f>
        <v>24</v>
      </c>
      <c r="G2505" t="str">
        <f>VLOOKUP($A2505,'[1]User Profiles'!$A:$I,8,FALSE)</f>
        <v>Mpumalanga</v>
      </c>
      <c r="H2505" t="s">
        <v>25</v>
      </c>
      <c r="I2505" s="4">
        <v>42452</v>
      </c>
      <c r="J2505" s="1">
        <v>0.40625</v>
      </c>
      <c r="K2505" s="1">
        <v>3.9351851851851852E-4</v>
      </c>
      <c r="L2505" s="1" t="str">
        <f t="shared" si="157"/>
        <v>Wednesday</v>
      </c>
      <c r="M2505" t="str">
        <f t="shared" si="156"/>
        <v>March</v>
      </c>
      <c r="N2505" s="2" t="str">
        <f t="shared" si="158"/>
        <v>Morning</v>
      </c>
      <c r="O2505" s="2">
        <v>42452.40625</v>
      </c>
      <c r="P2505">
        <v>893304</v>
      </c>
      <c r="Q2505" t="str">
        <f t="shared" si="159"/>
        <v>Sports</v>
      </c>
    </row>
    <row r="2506" spans="1:17" x14ac:dyDescent="0.3">
      <c r="A2506">
        <v>940616</v>
      </c>
      <c r="B2506" t="str">
        <f>VLOOKUP($A2506,'[1]User Profiles'!$A:$I,2,FALSE)</f>
        <v>Stephen </v>
      </c>
      <c r="C2506" t="str">
        <f>VLOOKUP($A2506,'[1]User Profiles'!$A:$I,3,FALSE)</f>
        <v>Sieren</v>
      </c>
      <c r="D2506" t="str">
        <f>VLOOKUP($A2506,'[1]User Profiles'!$A:$I,5,FALSE)</f>
        <v>male</v>
      </c>
      <c r="E2506" t="str">
        <f>VLOOKUP($A2506,'[1]User Profiles'!$A:$I,6,FALSE)</f>
        <v>coloured</v>
      </c>
      <c r="F2506">
        <f>VLOOKUP($A2506,'[1]User Profiles'!$A:$I,7,FALSE)</f>
        <v>39</v>
      </c>
      <c r="G2506" t="str">
        <f>VLOOKUP($A2506,'[1]User Profiles'!$A:$I,8,FALSE)</f>
        <v>Western Cape</v>
      </c>
      <c r="H2506" t="s">
        <v>18</v>
      </c>
      <c r="I2506" s="4">
        <v>42447</v>
      </c>
      <c r="J2506" s="1">
        <v>0.40625</v>
      </c>
      <c r="K2506" s="1">
        <v>1.1249999999999998E-2</v>
      </c>
      <c r="L2506" s="1" t="str">
        <f t="shared" si="157"/>
        <v>Friday</v>
      </c>
      <c r="M2506" t="str">
        <f t="shared" si="156"/>
        <v>March</v>
      </c>
      <c r="N2506" s="2" t="str">
        <f t="shared" si="158"/>
        <v>Morning</v>
      </c>
      <c r="O2506" s="2">
        <v>42447.40625</v>
      </c>
      <c r="P2506">
        <v>940616</v>
      </c>
      <c r="Q2506" t="str">
        <f t="shared" si="159"/>
        <v>Sports</v>
      </c>
    </row>
    <row r="2507" spans="1:17" x14ac:dyDescent="0.3">
      <c r="A2507">
        <v>792086</v>
      </c>
      <c r="B2507" t="str">
        <f>VLOOKUP($A2507,'[1]User Profiles'!$A:$I,2,FALSE)</f>
        <v>None</v>
      </c>
      <c r="C2507" t="str">
        <f>VLOOKUP($A2507,'[1]User Profiles'!$A:$I,3,FALSE)</f>
        <v>None</v>
      </c>
      <c r="D2507" t="str">
        <f>VLOOKUP($A2507,'[1]User Profiles'!$A:$I,5,FALSE)</f>
        <v>None</v>
      </c>
      <c r="E2507" t="str">
        <f>VLOOKUP($A2507,'[1]User Profiles'!$A:$I,6,FALSE)</f>
        <v>None</v>
      </c>
      <c r="F2507">
        <f>VLOOKUP($A2507,'[1]User Profiles'!$A:$I,7,FALSE)</f>
        <v>0</v>
      </c>
      <c r="G2507" t="str">
        <f>VLOOKUP($A2507,'[1]User Profiles'!$A:$I,8,FALSE)</f>
        <v>None</v>
      </c>
      <c r="H2507" t="s">
        <v>20</v>
      </c>
      <c r="I2507" s="4">
        <v>42457</v>
      </c>
      <c r="J2507" s="1">
        <v>0.40625</v>
      </c>
      <c r="K2507" s="1">
        <v>4.8611111111111104E-4</v>
      </c>
      <c r="L2507" s="1" t="str">
        <f t="shared" si="157"/>
        <v>Monday</v>
      </c>
      <c r="M2507" t="str">
        <f t="shared" si="156"/>
        <v>March</v>
      </c>
      <c r="N2507" s="2" t="str">
        <f t="shared" si="158"/>
        <v>Morning</v>
      </c>
      <c r="O2507" s="2">
        <v>42457.40625</v>
      </c>
      <c r="P2507">
        <v>792086</v>
      </c>
      <c r="Q2507" t="str">
        <f t="shared" si="159"/>
        <v>Other</v>
      </c>
    </row>
    <row r="2508" spans="1:17" x14ac:dyDescent="0.3">
      <c r="A2508">
        <v>787028</v>
      </c>
      <c r="B2508" t="str">
        <f>VLOOKUP($A2508,'[1]User Profiles'!$A:$I,2,FALSE)</f>
        <v>Michel </v>
      </c>
      <c r="C2508" t="str">
        <f>VLOOKUP($A2508,'[1]User Profiles'!$A:$I,3,FALSE)</f>
        <v>Creager</v>
      </c>
      <c r="D2508" t="str">
        <f>VLOOKUP($A2508,'[1]User Profiles'!$A:$I,5,FALSE)</f>
        <v>male</v>
      </c>
      <c r="E2508" t="str">
        <f>VLOOKUP($A2508,'[1]User Profiles'!$A:$I,6,FALSE)</f>
        <v>coloured</v>
      </c>
      <c r="F2508">
        <f>VLOOKUP($A2508,'[1]User Profiles'!$A:$I,7,FALSE)</f>
        <v>44</v>
      </c>
      <c r="G2508" t="str">
        <f>VLOOKUP($A2508,'[1]User Profiles'!$A:$I,8,FALSE)</f>
        <v>Western Cape</v>
      </c>
      <c r="H2508" t="s">
        <v>18</v>
      </c>
      <c r="I2508" s="4">
        <v>42458</v>
      </c>
      <c r="J2508" s="1">
        <v>0.40625</v>
      </c>
      <c r="K2508" s="1">
        <v>2.2685185185185182E-3</v>
      </c>
      <c r="L2508" s="1" t="str">
        <f t="shared" si="157"/>
        <v>Tuesday</v>
      </c>
      <c r="M2508" t="str">
        <f t="shared" si="156"/>
        <v>March</v>
      </c>
      <c r="N2508" s="2" t="str">
        <f t="shared" si="158"/>
        <v>Morning</v>
      </c>
      <c r="O2508" s="2">
        <v>42458.40625</v>
      </c>
      <c r="P2508">
        <v>787028</v>
      </c>
      <c r="Q2508" t="str">
        <f t="shared" si="159"/>
        <v>Sports</v>
      </c>
    </row>
    <row r="2509" spans="1:17" x14ac:dyDescent="0.3">
      <c r="A2509">
        <v>820067</v>
      </c>
      <c r="B2509" t="str">
        <f>VLOOKUP($A2509,'[1]User Profiles'!$A:$I,2,FALSE)</f>
        <v>Abel </v>
      </c>
      <c r="C2509" t="str">
        <f>VLOOKUP($A2509,'[1]User Profiles'!$A:$I,3,FALSE)</f>
        <v>Creager</v>
      </c>
      <c r="D2509" t="str">
        <f>VLOOKUP($A2509,'[1]User Profiles'!$A:$I,5,FALSE)</f>
        <v>male</v>
      </c>
      <c r="E2509" t="str">
        <f>VLOOKUP($A2509,'[1]User Profiles'!$A:$I,6,FALSE)</f>
        <v>coloured</v>
      </c>
      <c r="F2509">
        <f>VLOOKUP($A2509,'[1]User Profiles'!$A:$I,7,FALSE)</f>
        <v>54</v>
      </c>
      <c r="G2509" t="str">
        <f>VLOOKUP($A2509,'[1]User Profiles'!$A:$I,8,FALSE)</f>
        <v>Free State</v>
      </c>
      <c r="H2509" t="s">
        <v>25</v>
      </c>
      <c r="I2509" s="4">
        <v>42448</v>
      </c>
      <c r="J2509" s="1">
        <v>0.40625</v>
      </c>
      <c r="K2509" s="1">
        <v>6.9444444444444444E-5</v>
      </c>
      <c r="L2509" s="1" t="str">
        <f t="shared" si="157"/>
        <v>Saturday</v>
      </c>
      <c r="M2509" t="str">
        <f t="shared" si="156"/>
        <v>March</v>
      </c>
      <c r="N2509" s="2" t="str">
        <f t="shared" si="158"/>
        <v>Morning</v>
      </c>
      <c r="O2509" s="2">
        <v>42448.40625</v>
      </c>
      <c r="P2509">
        <v>820067</v>
      </c>
      <c r="Q2509" t="str">
        <f t="shared" si="159"/>
        <v>Sports</v>
      </c>
    </row>
    <row r="2510" spans="1:17" x14ac:dyDescent="0.3">
      <c r="A2510">
        <v>833758</v>
      </c>
      <c r="B2510" t="str">
        <f>VLOOKUP($A2510,'[1]User Profiles'!$A:$I,2,FALSE)</f>
        <v>Randy </v>
      </c>
      <c r="C2510" t="str">
        <f>VLOOKUP($A2510,'[1]User Profiles'!$A:$I,3,FALSE)</f>
        <v>Caves</v>
      </c>
      <c r="D2510" t="str">
        <f>VLOOKUP($A2510,'[1]User Profiles'!$A:$I,5,FALSE)</f>
        <v>male</v>
      </c>
      <c r="E2510" t="str">
        <f>VLOOKUP($A2510,'[1]User Profiles'!$A:$I,6,FALSE)</f>
        <v>white</v>
      </c>
      <c r="F2510">
        <f>VLOOKUP($A2510,'[1]User Profiles'!$A:$I,7,FALSE)</f>
        <v>29</v>
      </c>
      <c r="G2510" t="str">
        <f>VLOOKUP($A2510,'[1]User Profiles'!$A:$I,8,FALSE)</f>
        <v>Gauteng</v>
      </c>
      <c r="H2510" t="s">
        <v>17</v>
      </c>
      <c r="I2510" s="4">
        <v>42430</v>
      </c>
      <c r="J2510" s="1">
        <v>0.40625</v>
      </c>
      <c r="K2510" s="1">
        <v>2.638888888888889E-3</v>
      </c>
      <c r="L2510" s="1" t="str">
        <f t="shared" si="157"/>
        <v>Tuesday</v>
      </c>
      <c r="M2510" t="str">
        <f t="shared" si="156"/>
        <v>March</v>
      </c>
      <c r="N2510" s="2" t="str">
        <f t="shared" si="158"/>
        <v>Morning</v>
      </c>
      <c r="O2510" s="2">
        <v>42430.40625</v>
      </c>
      <c r="P2510">
        <v>833758</v>
      </c>
      <c r="Q2510" t="str">
        <f t="shared" si="159"/>
        <v>Other</v>
      </c>
    </row>
    <row r="2511" spans="1:17" x14ac:dyDescent="0.3">
      <c r="A2511">
        <v>803575</v>
      </c>
      <c r="B2511" t="str">
        <f>VLOOKUP($A2511,'[1]User Profiles'!$A:$I,2,FALSE)</f>
        <v>Donald </v>
      </c>
      <c r="C2511" t="str">
        <f>VLOOKUP($A2511,'[1]User Profiles'!$A:$I,3,FALSE)</f>
        <v>Mina</v>
      </c>
      <c r="D2511" t="str">
        <f>VLOOKUP($A2511,'[1]User Profiles'!$A:$I,5,FALSE)</f>
        <v>male</v>
      </c>
      <c r="E2511" t="str">
        <f>VLOOKUP($A2511,'[1]User Profiles'!$A:$I,6,FALSE)</f>
        <v>indian_asian</v>
      </c>
      <c r="F2511">
        <f>VLOOKUP($A2511,'[1]User Profiles'!$A:$I,7,FALSE)</f>
        <v>27</v>
      </c>
      <c r="G2511" t="str">
        <f>VLOOKUP($A2511,'[1]User Profiles'!$A:$I,8,FALSE)</f>
        <v>Eastern Cape</v>
      </c>
      <c r="H2511" t="s">
        <v>20</v>
      </c>
      <c r="I2511" s="4">
        <v>42400</v>
      </c>
      <c r="J2511" s="1">
        <v>0.40694444444444444</v>
      </c>
      <c r="K2511" s="1">
        <v>1.8935185185185183E-2</v>
      </c>
      <c r="L2511" s="1" t="str">
        <f t="shared" si="157"/>
        <v>Sunday</v>
      </c>
      <c r="M2511" t="str">
        <f t="shared" si="156"/>
        <v>January</v>
      </c>
      <c r="N2511" s="2" t="str">
        <f t="shared" si="158"/>
        <v>Morning</v>
      </c>
      <c r="O2511" s="2">
        <v>42400.406944444447</v>
      </c>
      <c r="P2511">
        <v>803575</v>
      </c>
      <c r="Q2511" t="str">
        <f t="shared" si="159"/>
        <v>Other</v>
      </c>
    </row>
    <row r="2512" spans="1:17" x14ac:dyDescent="0.3">
      <c r="A2512">
        <v>830980</v>
      </c>
      <c r="B2512" t="str">
        <f>VLOOKUP($A2512,'[1]User Profiles'!$A:$I,2,FALSE)</f>
        <v>Jared </v>
      </c>
      <c r="C2512" t="str">
        <f>VLOOKUP($A2512,'[1]User Profiles'!$A:$I,3,FALSE)</f>
        <v>Zweifel</v>
      </c>
      <c r="D2512" t="str">
        <f>VLOOKUP($A2512,'[1]User Profiles'!$A:$I,5,FALSE)</f>
        <v>male</v>
      </c>
      <c r="E2512" t="str">
        <f>VLOOKUP($A2512,'[1]User Profiles'!$A:$I,6,FALSE)</f>
        <v>indian_asian</v>
      </c>
      <c r="F2512">
        <f>VLOOKUP($A2512,'[1]User Profiles'!$A:$I,7,FALSE)</f>
        <v>42</v>
      </c>
      <c r="G2512" t="str">
        <f>VLOOKUP($A2512,'[1]User Profiles'!$A:$I,8,FALSE)</f>
        <v>Kwazulu Natal</v>
      </c>
      <c r="H2512" t="s">
        <v>18</v>
      </c>
      <c r="I2512" s="4">
        <v>42447</v>
      </c>
      <c r="J2512" s="1">
        <v>0.40694444444444444</v>
      </c>
      <c r="K2512" s="1">
        <v>2.2754629629629628E-2</v>
      </c>
      <c r="L2512" s="1" t="str">
        <f t="shared" si="157"/>
        <v>Friday</v>
      </c>
      <c r="M2512" t="str">
        <f t="shared" si="156"/>
        <v>March</v>
      </c>
      <c r="N2512" s="2" t="str">
        <f t="shared" si="158"/>
        <v>Morning</v>
      </c>
      <c r="O2512" s="2">
        <v>42447.406944444447</v>
      </c>
      <c r="P2512">
        <v>830980</v>
      </c>
      <c r="Q2512" t="str">
        <f t="shared" si="159"/>
        <v>Sports</v>
      </c>
    </row>
    <row r="2513" spans="1:17" x14ac:dyDescent="0.3">
      <c r="A2513">
        <v>772117</v>
      </c>
      <c r="B2513" t="str">
        <f>VLOOKUP($A2513,'[1]User Profiles'!$A:$I,2,FALSE)</f>
        <v>Jared </v>
      </c>
      <c r="C2513" t="str">
        <f>VLOOKUP($A2513,'[1]User Profiles'!$A:$I,3,FALSE)</f>
        <v>Mcclaine</v>
      </c>
      <c r="D2513" t="str">
        <f>VLOOKUP($A2513,'[1]User Profiles'!$A:$I,5,FALSE)</f>
        <v>male</v>
      </c>
      <c r="E2513" t="str">
        <f>VLOOKUP($A2513,'[1]User Profiles'!$A:$I,6,FALSE)</f>
        <v>coloured</v>
      </c>
      <c r="F2513">
        <f>VLOOKUP($A2513,'[1]User Profiles'!$A:$I,7,FALSE)</f>
        <v>29</v>
      </c>
      <c r="G2513" t="str">
        <f>VLOOKUP($A2513,'[1]User Profiles'!$A:$I,8,FALSE)</f>
        <v>Western Cape</v>
      </c>
      <c r="H2513" t="s">
        <v>19</v>
      </c>
      <c r="I2513" s="4">
        <v>42405</v>
      </c>
      <c r="J2513" s="1">
        <v>0.40694444444444444</v>
      </c>
      <c r="K2513" s="1">
        <v>9.2013888888888892E-3</v>
      </c>
      <c r="L2513" s="1" t="str">
        <f t="shared" si="157"/>
        <v>Friday</v>
      </c>
      <c r="M2513" t="str">
        <f t="shared" si="156"/>
        <v>February</v>
      </c>
      <c r="N2513" s="2" t="str">
        <f t="shared" si="158"/>
        <v>Morning</v>
      </c>
      <c r="O2513" s="2">
        <v>42405.406944444447</v>
      </c>
      <c r="P2513">
        <v>772117</v>
      </c>
      <c r="Q2513" t="str">
        <f t="shared" si="159"/>
        <v>Entertainment</v>
      </c>
    </row>
    <row r="2514" spans="1:17" x14ac:dyDescent="0.3">
      <c r="A2514">
        <v>821371</v>
      </c>
      <c r="B2514" t="str">
        <f>VLOOKUP($A2514,'[1]User Profiles'!$A:$I,2,FALSE)</f>
        <v>Adela </v>
      </c>
      <c r="C2514" t="str">
        <f>VLOOKUP($A2514,'[1]User Profiles'!$A:$I,3,FALSE)</f>
        <v>Vital</v>
      </c>
      <c r="D2514" t="str">
        <f>VLOOKUP($A2514,'[1]User Profiles'!$A:$I,5,FALSE)</f>
        <v>female</v>
      </c>
      <c r="E2514" t="str">
        <f>VLOOKUP($A2514,'[1]User Profiles'!$A:$I,6,FALSE)</f>
        <v>None</v>
      </c>
      <c r="F2514">
        <f>VLOOKUP($A2514,'[1]User Profiles'!$A:$I,7,FALSE)</f>
        <v>113</v>
      </c>
      <c r="G2514" t="str">
        <f>VLOOKUP($A2514,'[1]User Profiles'!$A:$I,8,FALSE)</f>
        <v>Eastern Cape</v>
      </c>
      <c r="H2514" t="s">
        <v>23</v>
      </c>
      <c r="I2514" s="4">
        <v>42428</v>
      </c>
      <c r="J2514" s="1">
        <v>0.40694444444444444</v>
      </c>
      <c r="K2514" s="1">
        <v>9.8379629629629631E-5</v>
      </c>
      <c r="L2514" s="1" t="str">
        <f t="shared" si="157"/>
        <v>Sunday</v>
      </c>
      <c r="M2514" t="str">
        <f t="shared" si="156"/>
        <v>February</v>
      </c>
      <c r="N2514" s="2" t="str">
        <f t="shared" si="158"/>
        <v>Morning</v>
      </c>
      <c r="O2514" s="2">
        <v>42428.406944444447</v>
      </c>
      <c r="P2514">
        <v>821371</v>
      </c>
      <c r="Q2514" t="str">
        <f t="shared" si="159"/>
        <v>Entertainment</v>
      </c>
    </row>
    <row r="2515" spans="1:17" x14ac:dyDescent="0.3">
      <c r="A2515">
        <v>772687</v>
      </c>
      <c r="B2515" t="str">
        <f>VLOOKUP($A2515,'[1]User Profiles'!$A:$I,2,FALSE)</f>
        <v>Garry </v>
      </c>
      <c r="C2515" t="str">
        <f>VLOOKUP($A2515,'[1]User Profiles'!$A:$I,3,FALSE)</f>
        <v>Mosser</v>
      </c>
      <c r="D2515" t="str">
        <f>VLOOKUP($A2515,'[1]User Profiles'!$A:$I,5,FALSE)</f>
        <v>male</v>
      </c>
      <c r="E2515" t="str">
        <f>VLOOKUP($A2515,'[1]User Profiles'!$A:$I,6,FALSE)</f>
        <v>black</v>
      </c>
      <c r="F2515">
        <f>VLOOKUP($A2515,'[1]User Profiles'!$A:$I,7,FALSE)</f>
        <v>38</v>
      </c>
      <c r="G2515" t="str">
        <f>VLOOKUP($A2515,'[1]User Profiles'!$A:$I,8,FALSE)</f>
        <v>Limpopo</v>
      </c>
      <c r="H2515" t="s">
        <v>19</v>
      </c>
      <c r="I2515" s="4">
        <v>42403</v>
      </c>
      <c r="J2515" s="1">
        <v>0.40694444444444444</v>
      </c>
      <c r="K2515" s="1">
        <v>1.7500000000000002E-2</v>
      </c>
      <c r="L2515" s="1" t="str">
        <f t="shared" si="157"/>
        <v>Wednesday</v>
      </c>
      <c r="M2515" t="str">
        <f t="shared" si="156"/>
        <v>February</v>
      </c>
      <c r="N2515" s="2" t="str">
        <f t="shared" si="158"/>
        <v>Morning</v>
      </c>
      <c r="O2515" s="2">
        <v>42403.406944444447</v>
      </c>
      <c r="P2515">
        <v>772687</v>
      </c>
      <c r="Q2515" t="str">
        <f t="shared" si="159"/>
        <v>Entertainment</v>
      </c>
    </row>
    <row r="2516" spans="1:17" x14ac:dyDescent="0.3">
      <c r="A2516">
        <v>808456</v>
      </c>
      <c r="B2516" t="str">
        <f>VLOOKUP($A2516,'[1]User Profiles'!$A:$I,2,FALSE)</f>
        <v>Dee </v>
      </c>
      <c r="C2516" t="str">
        <f>VLOOKUP($A2516,'[1]User Profiles'!$A:$I,3,FALSE)</f>
        <v>Borelli</v>
      </c>
      <c r="D2516" t="str">
        <f>VLOOKUP($A2516,'[1]User Profiles'!$A:$I,5,FALSE)</f>
        <v>male</v>
      </c>
      <c r="E2516" t="str">
        <f>VLOOKUP($A2516,'[1]User Profiles'!$A:$I,6,FALSE)</f>
        <v>white</v>
      </c>
      <c r="F2516">
        <f>VLOOKUP($A2516,'[1]User Profiles'!$A:$I,7,FALSE)</f>
        <v>25</v>
      </c>
      <c r="G2516" t="str">
        <f>VLOOKUP($A2516,'[1]User Profiles'!$A:$I,8,FALSE)</f>
        <v>Free State</v>
      </c>
      <c r="H2516" t="s">
        <v>17</v>
      </c>
      <c r="I2516" s="4">
        <v>42422</v>
      </c>
      <c r="J2516" s="1">
        <v>0.40694444444444444</v>
      </c>
      <c r="K2516" s="1">
        <v>6.9444444444444436E-4</v>
      </c>
      <c r="L2516" s="1" t="str">
        <f t="shared" si="157"/>
        <v>Monday</v>
      </c>
      <c r="M2516" t="str">
        <f t="shared" si="156"/>
        <v>February</v>
      </c>
      <c r="N2516" s="2" t="str">
        <f t="shared" si="158"/>
        <v>Morning</v>
      </c>
      <c r="O2516" s="2">
        <v>42422.406944444447</v>
      </c>
      <c r="P2516">
        <v>808456</v>
      </c>
      <c r="Q2516" t="str">
        <f t="shared" si="159"/>
        <v>Other</v>
      </c>
    </row>
    <row r="2517" spans="1:17" x14ac:dyDescent="0.3">
      <c r="A2517">
        <v>794358</v>
      </c>
      <c r="B2517" t="str">
        <f>VLOOKUP($A2517,'[1]User Profiles'!$A:$I,2,FALSE)</f>
        <v>Winona </v>
      </c>
      <c r="C2517" t="str">
        <f>VLOOKUP($A2517,'[1]User Profiles'!$A:$I,3,FALSE)</f>
        <v>Wigfall</v>
      </c>
      <c r="D2517" t="str">
        <f>VLOOKUP($A2517,'[1]User Profiles'!$A:$I,5,FALSE)</f>
        <v>female</v>
      </c>
      <c r="E2517" t="str">
        <f>VLOOKUP($A2517,'[1]User Profiles'!$A:$I,6,FALSE)</f>
        <v>white</v>
      </c>
      <c r="F2517">
        <f>VLOOKUP($A2517,'[1]User Profiles'!$A:$I,7,FALSE)</f>
        <v>27</v>
      </c>
      <c r="G2517" t="str">
        <f>VLOOKUP($A2517,'[1]User Profiles'!$A:$I,8,FALSE)</f>
        <v>Western Cape</v>
      </c>
      <c r="H2517" t="s">
        <v>20</v>
      </c>
      <c r="I2517" s="4">
        <v>42447</v>
      </c>
      <c r="J2517" s="1">
        <v>0.40694444444444444</v>
      </c>
      <c r="K2517" s="1">
        <v>3.3333333333333335E-3</v>
      </c>
      <c r="L2517" s="1" t="str">
        <f t="shared" si="157"/>
        <v>Friday</v>
      </c>
      <c r="M2517" t="str">
        <f t="shared" si="156"/>
        <v>March</v>
      </c>
      <c r="N2517" s="2" t="str">
        <f t="shared" si="158"/>
        <v>Morning</v>
      </c>
      <c r="O2517" s="2">
        <v>42447.406944444447</v>
      </c>
      <c r="P2517">
        <v>794358</v>
      </c>
      <c r="Q2517" t="str">
        <f t="shared" si="159"/>
        <v>Other</v>
      </c>
    </row>
    <row r="2518" spans="1:17" x14ac:dyDescent="0.3">
      <c r="A2518">
        <v>867283</v>
      </c>
      <c r="B2518" t="str">
        <f>VLOOKUP($A2518,'[1]User Profiles'!$A:$I,2,FALSE)</f>
        <v>Eli </v>
      </c>
      <c r="C2518" t="str">
        <f>VLOOKUP($A2518,'[1]User Profiles'!$A:$I,3,FALSE)</f>
        <v>Restivo</v>
      </c>
      <c r="D2518" t="str">
        <f>VLOOKUP($A2518,'[1]User Profiles'!$A:$I,5,FALSE)</f>
        <v>male</v>
      </c>
      <c r="E2518" t="str">
        <f>VLOOKUP($A2518,'[1]User Profiles'!$A:$I,6,FALSE)</f>
        <v>indian_asian</v>
      </c>
      <c r="F2518">
        <f>VLOOKUP($A2518,'[1]User Profiles'!$A:$I,7,FALSE)</f>
        <v>28</v>
      </c>
      <c r="G2518" t="str">
        <f>VLOOKUP($A2518,'[1]User Profiles'!$A:$I,8,FALSE)</f>
        <v>Limpopo</v>
      </c>
      <c r="H2518" t="s">
        <v>18</v>
      </c>
      <c r="I2518" s="4">
        <v>42452</v>
      </c>
      <c r="J2518" s="1">
        <v>0.40694444444444444</v>
      </c>
      <c r="K2518" s="1">
        <v>2.4537037037037036E-3</v>
      </c>
      <c r="L2518" s="1" t="str">
        <f t="shared" si="157"/>
        <v>Wednesday</v>
      </c>
      <c r="M2518" t="str">
        <f t="shared" si="156"/>
        <v>March</v>
      </c>
      <c r="N2518" s="2" t="str">
        <f t="shared" si="158"/>
        <v>Morning</v>
      </c>
      <c r="O2518" s="2">
        <v>42452.406944444447</v>
      </c>
      <c r="P2518">
        <v>867283</v>
      </c>
      <c r="Q2518" t="str">
        <f t="shared" si="159"/>
        <v>Sports</v>
      </c>
    </row>
    <row r="2519" spans="1:17" x14ac:dyDescent="0.3">
      <c r="A2519">
        <v>772980</v>
      </c>
      <c r="B2519" t="str">
        <f>VLOOKUP($A2519,'[1]User Profiles'!$A:$I,2,FALSE)</f>
        <v>Earl </v>
      </c>
      <c r="C2519" t="str">
        <f>VLOOKUP($A2519,'[1]User Profiles'!$A:$I,3,FALSE)</f>
        <v>Reisinger</v>
      </c>
      <c r="D2519" t="str">
        <f>VLOOKUP($A2519,'[1]User Profiles'!$A:$I,5,FALSE)</f>
        <v>male</v>
      </c>
      <c r="E2519" t="str">
        <f>VLOOKUP($A2519,'[1]User Profiles'!$A:$I,6,FALSE)</f>
        <v>black</v>
      </c>
      <c r="F2519">
        <f>VLOOKUP($A2519,'[1]User Profiles'!$A:$I,7,FALSE)</f>
        <v>25</v>
      </c>
      <c r="G2519" t="str">
        <f>VLOOKUP($A2519,'[1]User Profiles'!$A:$I,8,FALSE)</f>
        <v>Limpopo</v>
      </c>
      <c r="H2519" t="s">
        <v>23</v>
      </c>
      <c r="I2519" s="4">
        <v>42458</v>
      </c>
      <c r="J2519" s="1">
        <v>0.40694444444444444</v>
      </c>
      <c r="K2519" s="1">
        <v>2.7199074074074072E-4</v>
      </c>
      <c r="L2519" s="1" t="str">
        <f t="shared" si="157"/>
        <v>Tuesday</v>
      </c>
      <c r="M2519" t="str">
        <f t="shared" si="156"/>
        <v>March</v>
      </c>
      <c r="N2519" s="2" t="str">
        <f t="shared" si="158"/>
        <v>Morning</v>
      </c>
      <c r="O2519" s="2">
        <v>42458.406944444447</v>
      </c>
      <c r="P2519">
        <v>772980</v>
      </c>
      <c r="Q2519" t="str">
        <f t="shared" si="159"/>
        <v>Entertainment</v>
      </c>
    </row>
    <row r="2520" spans="1:17" x14ac:dyDescent="0.3">
      <c r="A2520">
        <v>818829</v>
      </c>
      <c r="B2520" t="str">
        <f>VLOOKUP($A2520,'[1]User Profiles'!$A:$I,2,FALSE)</f>
        <v>Cody </v>
      </c>
      <c r="C2520" t="str">
        <f>VLOOKUP($A2520,'[1]User Profiles'!$A:$I,3,FALSE)</f>
        <v>Mccown</v>
      </c>
      <c r="D2520" t="str">
        <f>VLOOKUP($A2520,'[1]User Profiles'!$A:$I,5,FALSE)</f>
        <v>male</v>
      </c>
      <c r="E2520" t="str">
        <f>VLOOKUP($A2520,'[1]User Profiles'!$A:$I,6,FALSE)</f>
        <v>white</v>
      </c>
      <c r="F2520">
        <f>VLOOKUP($A2520,'[1]User Profiles'!$A:$I,7,FALSE)</f>
        <v>52</v>
      </c>
      <c r="G2520" t="str">
        <f>VLOOKUP($A2520,'[1]User Profiles'!$A:$I,8,FALSE)</f>
        <v>North West</v>
      </c>
      <c r="H2520" t="s">
        <v>20</v>
      </c>
      <c r="I2520" s="4">
        <v>42392</v>
      </c>
      <c r="J2520" s="1">
        <v>0.40694444444444444</v>
      </c>
      <c r="K2520" s="1">
        <v>2.6388888888888885E-3</v>
      </c>
      <c r="L2520" s="1" t="str">
        <f t="shared" si="157"/>
        <v>Saturday</v>
      </c>
      <c r="M2520" t="str">
        <f t="shared" si="156"/>
        <v>January</v>
      </c>
      <c r="N2520" s="2" t="str">
        <f t="shared" si="158"/>
        <v>Morning</v>
      </c>
      <c r="O2520" s="2">
        <v>42392.406944444447</v>
      </c>
      <c r="P2520">
        <v>818829</v>
      </c>
      <c r="Q2520" t="str">
        <f t="shared" si="159"/>
        <v>Other</v>
      </c>
    </row>
    <row r="2521" spans="1:17" x14ac:dyDescent="0.3">
      <c r="A2521">
        <v>941514</v>
      </c>
      <c r="B2521" t="str">
        <f>VLOOKUP($A2521,'[1]User Profiles'!$A:$I,2,FALSE)</f>
        <v>Stefan </v>
      </c>
      <c r="C2521" t="str">
        <f>VLOOKUP($A2521,'[1]User Profiles'!$A:$I,3,FALSE)</f>
        <v>Sytsma</v>
      </c>
      <c r="D2521" t="str">
        <f>VLOOKUP($A2521,'[1]User Profiles'!$A:$I,5,FALSE)</f>
        <v>male</v>
      </c>
      <c r="E2521" t="str">
        <f>VLOOKUP($A2521,'[1]User Profiles'!$A:$I,6,FALSE)</f>
        <v>coloured</v>
      </c>
      <c r="F2521">
        <f>VLOOKUP($A2521,'[1]User Profiles'!$A:$I,7,FALSE)</f>
        <v>33</v>
      </c>
      <c r="G2521" t="str">
        <f>VLOOKUP($A2521,'[1]User Profiles'!$A:$I,8,FALSE)</f>
        <v>Western Cape</v>
      </c>
      <c r="H2521" t="s">
        <v>20</v>
      </c>
      <c r="I2521" s="4">
        <v>42455</v>
      </c>
      <c r="J2521" s="1">
        <v>0.40694444444444444</v>
      </c>
      <c r="K2521" s="1">
        <v>1.5671296296296298E-2</v>
      </c>
      <c r="L2521" s="1" t="str">
        <f t="shared" si="157"/>
        <v>Saturday</v>
      </c>
      <c r="M2521" t="str">
        <f t="shared" si="156"/>
        <v>March</v>
      </c>
      <c r="N2521" s="2" t="str">
        <f t="shared" si="158"/>
        <v>Morning</v>
      </c>
      <c r="O2521" s="2">
        <v>42455.406944444447</v>
      </c>
      <c r="P2521">
        <v>941514</v>
      </c>
      <c r="Q2521" t="str">
        <f t="shared" si="159"/>
        <v>Other</v>
      </c>
    </row>
    <row r="2522" spans="1:17" x14ac:dyDescent="0.3">
      <c r="A2522">
        <v>820770</v>
      </c>
      <c r="B2522" t="str">
        <f>VLOOKUP($A2522,'[1]User Profiles'!$A:$I,2,FALSE)</f>
        <v>Dee </v>
      </c>
      <c r="C2522" t="str">
        <f>VLOOKUP($A2522,'[1]User Profiles'!$A:$I,3,FALSE)</f>
        <v>Caves</v>
      </c>
      <c r="D2522" t="str">
        <f>VLOOKUP($A2522,'[1]User Profiles'!$A:$I,5,FALSE)</f>
        <v>male</v>
      </c>
      <c r="E2522" t="str">
        <f>VLOOKUP($A2522,'[1]User Profiles'!$A:$I,6,FALSE)</f>
        <v>coloured</v>
      </c>
      <c r="F2522">
        <f>VLOOKUP($A2522,'[1]User Profiles'!$A:$I,7,FALSE)</f>
        <v>36</v>
      </c>
      <c r="G2522" t="str">
        <f>VLOOKUP($A2522,'[1]User Profiles'!$A:$I,8,FALSE)</f>
        <v>Western Cape</v>
      </c>
      <c r="H2522" t="s">
        <v>20</v>
      </c>
      <c r="I2522" s="4">
        <v>42425</v>
      </c>
      <c r="J2522" s="1">
        <v>0.40763888888888888</v>
      </c>
      <c r="K2522" s="1">
        <v>8.819444444444444E-3</v>
      </c>
      <c r="L2522" s="1" t="str">
        <f t="shared" si="157"/>
        <v>Thursday</v>
      </c>
      <c r="M2522" t="str">
        <f t="shared" si="156"/>
        <v>February</v>
      </c>
      <c r="N2522" s="2" t="str">
        <f t="shared" si="158"/>
        <v>Morning</v>
      </c>
      <c r="O2522" s="2">
        <v>42425.407638888886</v>
      </c>
      <c r="P2522">
        <v>820770</v>
      </c>
      <c r="Q2522" t="str">
        <f t="shared" si="159"/>
        <v>Other</v>
      </c>
    </row>
    <row r="2523" spans="1:17" x14ac:dyDescent="0.3">
      <c r="A2523">
        <v>2369233</v>
      </c>
      <c r="B2523" t="str">
        <f>VLOOKUP($A2523,'[1]User Profiles'!$A:$I,2,FALSE)</f>
        <v>Kip </v>
      </c>
      <c r="C2523" t="str">
        <f>VLOOKUP($A2523,'[1]User Profiles'!$A:$I,3,FALSE)</f>
        <v>Mastrangelo</v>
      </c>
      <c r="D2523" t="str">
        <f>VLOOKUP($A2523,'[1]User Profiles'!$A:$I,5,FALSE)</f>
        <v>male</v>
      </c>
      <c r="E2523" t="str">
        <f>VLOOKUP($A2523,'[1]User Profiles'!$A:$I,6,FALSE)</f>
        <v>indian_asian</v>
      </c>
      <c r="F2523">
        <f>VLOOKUP($A2523,'[1]User Profiles'!$A:$I,7,FALSE)</f>
        <v>40</v>
      </c>
      <c r="G2523" t="str">
        <f>VLOOKUP($A2523,'[1]User Profiles'!$A:$I,8,FALSE)</f>
        <v>Mpumalanga</v>
      </c>
      <c r="H2523" t="s">
        <v>18</v>
      </c>
      <c r="I2523" s="4">
        <v>42427</v>
      </c>
      <c r="J2523" s="1">
        <v>0.40763888888888888</v>
      </c>
      <c r="K2523" s="1">
        <v>2.2916666666666667E-3</v>
      </c>
      <c r="L2523" s="1" t="str">
        <f t="shared" si="157"/>
        <v>Saturday</v>
      </c>
      <c r="M2523" t="str">
        <f t="shared" si="156"/>
        <v>February</v>
      </c>
      <c r="N2523" s="2" t="str">
        <f t="shared" si="158"/>
        <v>Morning</v>
      </c>
      <c r="O2523" s="2">
        <v>42427.407638888886</v>
      </c>
      <c r="P2523">
        <v>2369233</v>
      </c>
      <c r="Q2523" t="str">
        <f t="shared" si="159"/>
        <v>Sports</v>
      </c>
    </row>
    <row r="2524" spans="1:17" x14ac:dyDescent="0.3">
      <c r="A2524">
        <v>809547</v>
      </c>
      <c r="B2524" t="str">
        <f>VLOOKUP($A2524,'[1]User Profiles'!$A:$I,2,FALSE)</f>
        <v>Lucas </v>
      </c>
      <c r="C2524" t="str">
        <f>VLOOKUP($A2524,'[1]User Profiles'!$A:$I,3,FALSE)</f>
        <v>Mcclaine</v>
      </c>
      <c r="D2524" t="str">
        <f>VLOOKUP($A2524,'[1]User Profiles'!$A:$I,5,FALSE)</f>
        <v>male</v>
      </c>
      <c r="E2524" t="str">
        <f>VLOOKUP($A2524,'[1]User Profiles'!$A:$I,6,FALSE)</f>
        <v>indian_asian</v>
      </c>
      <c r="F2524">
        <f>VLOOKUP($A2524,'[1]User Profiles'!$A:$I,7,FALSE)</f>
        <v>38</v>
      </c>
      <c r="G2524" t="str">
        <f>VLOOKUP($A2524,'[1]User Profiles'!$A:$I,8,FALSE)</f>
        <v>Gauteng</v>
      </c>
      <c r="H2524" t="s">
        <v>18</v>
      </c>
      <c r="I2524" s="4">
        <v>42426</v>
      </c>
      <c r="J2524" s="1">
        <v>0.40763888888888888</v>
      </c>
      <c r="K2524" s="1">
        <v>2.8703703703703708E-3</v>
      </c>
      <c r="L2524" s="1" t="str">
        <f t="shared" si="157"/>
        <v>Friday</v>
      </c>
      <c r="M2524" t="str">
        <f t="shared" si="156"/>
        <v>February</v>
      </c>
      <c r="N2524" s="2" t="str">
        <f t="shared" si="158"/>
        <v>Morning</v>
      </c>
      <c r="O2524" s="2">
        <v>42426.407638888886</v>
      </c>
      <c r="P2524">
        <v>809547</v>
      </c>
      <c r="Q2524" t="str">
        <f t="shared" si="159"/>
        <v>Sports</v>
      </c>
    </row>
    <row r="2525" spans="1:17" x14ac:dyDescent="0.3">
      <c r="A2525">
        <v>941007</v>
      </c>
      <c r="B2525" t="str">
        <f>VLOOKUP($A2525,'[1]User Profiles'!$A:$I,2,FALSE)</f>
        <v>Kip </v>
      </c>
      <c r="C2525" t="str">
        <f>VLOOKUP($A2525,'[1]User Profiles'!$A:$I,3,FALSE)</f>
        <v>Mastrangelo</v>
      </c>
      <c r="D2525" t="str">
        <f>VLOOKUP($A2525,'[1]User Profiles'!$A:$I,5,FALSE)</f>
        <v>male</v>
      </c>
      <c r="E2525" t="str">
        <f>VLOOKUP($A2525,'[1]User Profiles'!$A:$I,6,FALSE)</f>
        <v>black</v>
      </c>
      <c r="F2525">
        <f>VLOOKUP($A2525,'[1]User Profiles'!$A:$I,7,FALSE)</f>
        <v>29</v>
      </c>
      <c r="G2525" t="str">
        <f>VLOOKUP($A2525,'[1]User Profiles'!$A:$I,8,FALSE)</f>
        <v>Gauteng</v>
      </c>
      <c r="H2525" t="s">
        <v>25</v>
      </c>
      <c r="I2525" s="4">
        <v>42406</v>
      </c>
      <c r="J2525" s="1">
        <v>0.40763888888888888</v>
      </c>
      <c r="K2525" s="1">
        <v>4.1203703703703706E-3</v>
      </c>
      <c r="L2525" s="1" t="str">
        <f t="shared" si="157"/>
        <v>Saturday</v>
      </c>
      <c r="M2525" t="str">
        <f t="shared" si="156"/>
        <v>February</v>
      </c>
      <c r="N2525" s="2" t="str">
        <f t="shared" si="158"/>
        <v>Morning</v>
      </c>
      <c r="O2525" s="2">
        <v>42406.407638888886</v>
      </c>
      <c r="P2525">
        <v>941007</v>
      </c>
      <c r="Q2525" t="str">
        <f t="shared" si="159"/>
        <v>Sports</v>
      </c>
    </row>
    <row r="2526" spans="1:17" x14ac:dyDescent="0.3">
      <c r="A2526">
        <v>820335</v>
      </c>
      <c r="B2526" t="str">
        <f>VLOOKUP($A2526,'[1]User Profiles'!$A:$I,2,FALSE)</f>
        <v>Shane </v>
      </c>
      <c r="C2526" t="str">
        <f>VLOOKUP($A2526,'[1]User Profiles'!$A:$I,3,FALSE)</f>
        <v>Roquemore</v>
      </c>
      <c r="D2526" t="str">
        <f>VLOOKUP($A2526,'[1]User Profiles'!$A:$I,5,FALSE)</f>
        <v>male</v>
      </c>
      <c r="E2526" t="str">
        <f>VLOOKUP($A2526,'[1]User Profiles'!$A:$I,6,FALSE)</f>
        <v>indian_asian</v>
      </c>
      <c r="F2526">
        <f>VLOOKUP($A2526,'[1]User Profiles'!$A:$I,7,FALSE)</f>
        <v>17</v>
      </c>
      <c r="G2526" t="str">
        <f>VLOOKUP($A2526,'[1]User Profiles'!$A:$I,8,FALSE)</f>
        <v>Gauteng</v>
      </c>
      <c r="H2526" t="s">
        <v>18</v>
      </c>
      <c r="I2526" s="4">
        <v>42441</v>
      </c>
      <c r="J2526" s="1">
        <v>0.40833333333333333</v>
      </c>
      <c r="K2526" s="1">
        <v>1.2962962962962963E-3</v>
      </c>
      <c r="L2526" s="1" t="str">
        <f t="shared" si="157"/>
        <v>Saturday</v>
      </c>
      <c r="M2526" t="str">
        <f t="shared" si="156"/>
        <v>March</v>
      </c>
      <c r="N2526" s="2" t="str">
        <f t="shared" si="158"/>
        <v>Morning</v>
      </c>
      <c r="O2526" s="2">
        <v>42441.408333333333</v>
      </c>
      <c r="P2526">
        <v>820335</v>
      </c>
      <c r="Q2526" t="str">
        <f t="shared" si="159"/>
        <v>Sports</v>
      </c>
    </row>
    <row r="2527" spans="1:17" x14ac:dyDescent="0.3">
      <c r="A2527">
        <v>2407123</v>
      </c>
      <c r="B2527" t="str">
        <f>VLOOKUP($A2527,'[1]User Profiles'!$A:$I,2,FALSE)</f>
        <v>Kyle </v>
      </c>
      <c r="C2527" t="str">
        <f>VLOOKUP($A2527,'[1]User Profiles'!$A:$I,3,FALSE)</f>
        <v>Holt</v>
      </c>
      <c r="D2527" t="str">
        <f>VLOOKUP($A2527,'[1]User Profiles'!$A:$I,5,FALSE)</f>
        <v>male</v>
      </c>
      <c r="E2527" t="str">
        <f>VLOOKUP($A2527,'[1]User Profiles'!$A:$I,6,FALSE)</f>
        <v>black</v>
      </c>
      <c r="F2527">
        <f>VLOOKUP($A2527,'[1]User Profiles'!$A:$I,7,FALSE)</f>
        <v>24</v>
      </c>
      <c r="G2527" t="str">
        <f>VLOOKUP($A2527,'[1]User Profiles'!$A:$I,8,FALSE)</f>
        <v>Mpumalanga</v>
      </c>
      <c r="H2527" t="s">
        <v>18</v>
      </c>
      <c r="I2527" s="4">
        <v>42435</v>
      </c>
      <c r="J2527" s="1">
        <v>0.40833333333333333</v>
      </c>
      <c r="K2527" s="1">
        <v>6.9444444444444444E-5</v>
      </c>
      <c r="L2527" s="1" t="str">
        <f t="shared" si="157"/>
        <v>Sunday</v>
      </c>
      <c r="M2527" t="str">
        <f t="shared" si="156"/>
        <v>March</v>
      </c>
      <c r="N2527" s="2" t="str">
        <f t="shared" si="158"/>
        <v>Morning</v>
      </c>
      <c r="O2527" s="2">
        <v>42435.408333333333</v>
      </c>
      <c r="P2527">
        <v>2407123</v>
      </c>
      <c r="Q2527" t="str">
        <f t="shared" si="159"/>
        <v>Sports</v>
      </c>
    </row>
    <row r="2528" spans="1:17" x14ac:dyDescent="0.3">
      <c r="A2528">
        <v>2420980</v>
      </c>
      <c r="B2528" t="str">
        <f>VLOOKUP($A2528,'[1]User Profiles'!$A:$I,2,FALSE)</f>
        <v>Romeo </v>
      </c>
      <c r="C2528" t="str">
        <f>VLOOKUP($A2528,'[1]User Profiles'!$A:$I,3,FALSE)</f>
        <v>Condie</v>
      </c>
      <c r="D2528" t="str">
        <f>VLOOKUP($A2528,'[1]User Profiles'!$A:$I,5,FALSE)</f>
        <v>male</v>
      </c>
      <c r="E2528" t="str">
        <f>VLOOKUP($A2528,'[1]User Profiles'!$A:$I,6,FALSE)</f>
        <v>black</v>
      </c>
      <c r="F2528">
        <f>VLOOKUP($A2528,'[1]User Profiles'!$A:$I,7,FALSE)</f>
        <v>43</v>
      </c>
      <c r="G2528" t="str">
        <f>VLOOKUP($A2528,'[1]User Profiles'!$A:$I,8,FALSE)</f>
        <v>Kwazulu Natal</v>
      </c>
      <c r="H2528" t="s">
        <v>21</v>
      </c>
      <c r="I2528" s="4">
        <v>42450</v>
      </c>
      <c r="J2528" s="1">
        <v>0.40833333333333333</v>
      </c>
      <c r="K2528" s="1">
        <v>8.2175925925925917E-4</v>
      </c>
      <c r="L2528" s="1" t="str">
        <f t="shared" si="157"/>
        <v>Monday</v>
      </c>
      <c r="M2528" t="str">
        <f t="shared" si="156"/>
        <v>March</v>
      </c>
      <c r="N2528" s="2" t="str">
        <f t="shared" si="158"/>
        <v>Morning</v>
      </c>
      <c r="O2528" s="2">
        <v>42450.408333333333</v>
      </c>
      <c r="P2528">
        <v>2420980</v>
      </c>
      <c r="Q2528" t="str">
        <f t="shared" si="159"/>
        <v>Kids</v>
      </c>
    </row>
    <row r="2529" spans="1:17" x14ac:dyDescent="0.3">
      <c r="A2529">
        <v>831969</v>
      </c>
      <c r="B2529" t="str">
        <f>VLOOKUP($A2529,'[1]User Profiles'!$A:$I,2,FALSE)</f>
        <v>Teresia </v>
      </c>
      <c r="C2529" t="str">
        <f>VLOOKUP($A2529,'[1]User Profiles'!$A:$I,3,FALSE)</f>
        <v>Beville</v>
      </c>
      <c r="D2529" t="str">
        <f>VLOOKUP($A2529,'[1]User Profiles'!$A:$I,5,FALSE)</f>
        <v>female</v>
      </c>
      <c r="E2529" t="str">
        <f>VLOOKUP($A2529,'[1]User Profiles'!$A:$I,6,FALSE)</f>
        <v>coloured</v>
      </c>
      <c r="F2529">
        <f>VLOOKUP($A2529,'[1]User Profiles'!$A:$I,7,FALSE)</f>
        <v>33</v>
      </c>
      <c r="G2529" t="str">
        <f>VLOOKUP($A2529,'[1]User Profiles'!$A:$I,8,FALSE)</f>
        <v>Western Cape</v>
      </c>
      <c r="H2529" t="s">
        <v>18</v>
      </c>
      <c r="I2529" s="4">
        <v>42437</v>
      </c>
      <c r="J2529" s="1">
        <v>0.40833333333333333</v>
      </c>
      <c r="K2529" s="1">
        <v>7.175925925925927E-4</v>
      </c>
      <c r="L2529" s="1" t="str">
        <f t="shared" si="157"/>
        <v>Tuesday</v>
      </c>
      <c r="M2529" t="str">
        <f t="shared" si="156"/>
        <v>March</v>
      </c>
      <c r="N2529" s="2" t="str">
        <f t="shared" si="158"/>
        <v>Morning</v>
      </c>
      <c r="O2529" s="2">
        <v>42437.408333333333</v>
      </c>
      <c r="P2529">
        <v>831969</v>
      </c>
      <c r="Q2529" t="str">
        <f t="shared" si="159"/>
        <v>Sports</v>
      </c>
    </row>
    <row r="2530" spans="1:17" x14ac:dyDescent="0.3">
      <c r="A2530">
        <v>212</v>
      </c>
      <c r="B2530" t="str">
        <f>VLOOKUP($A2530,'[1]User Profiles'!$A:$I,2,FALSE)</f>
        <v>Kyle </v>
      </c>
      <c r="C2530" t="str">
        <f>VLOOKUP($A2530,'[1]User Profiles'!$A:$I,3,FALSE)</f>
        <v>Martello</v>
      </c>
      <c r="D2530" t="str">
        <f>VLOOKUP($A2530,'[1]User Profiles'!$A:$I,5,FALSE)</f>
        <v>male</v>
      </c>
      <c r="E2530" t="str">
        <f>VLOOKUP($A2530,'[1]User Profiles'!$A:$I,6,FALSE)</f>
        <v>black</v>
      </c>
      <c r="F2530">
        <f>VLOOKUP($A2530,'[1]User Profiles'!$A:$I,7,FALSE)</f>
        <v>41</v>
      </c>
      <c r="G2530" t="str">
        <f>VLOOKUP($A2530,'[1]User Profiles'!$A:$I,8,FALSE)</f>
        <v>Gauteng</v>
      </c>
      <c r="H2530" t="s">
        <v>16</v>
      </c>
      <c r="I2530" s="4">
        <v>42375</v>
      </c>
      <c r="J2530" s="1">
        <v>0.40833333333333333</v>
      </c>
      <c r="K2530" s="1">
        <v>4.1782407407407402E-3</v>
      </c>
      <c r="L2530" s="1" t="str">
        <f t="shared" si="157"/>
        <v>Wednesday</v>
      </c>
      <c r="M2530" t="str">
        <f t="shared" si="156"/>
        <v>January</v>
      </c>
      <c r="N2530" s="2" t="str">
        <f t="shared" si="158"/>
        <v>Morning</v>
      </c>
      <c r="O2530" s="2">
        <v>42375.408333333333</v>
      </c>
      <c r="P2530">
        <v>212</v>
      </c>
      <c r="Q2530" t="str">
        <f t="shared" si="159"/>
        <v>Other</v>
      </c>
    </row>
    <row r="2531" spans="1:17" x14ac:dyDescent="0.3">
      <c r="A2531">
        <v>2205173</v>
      </c>
      <c r="B2531" t="str">
        <f>VLOOKUP($A2531,'[1]User Profiles'!$A:$I,2,FALSE)</f>
        <v>Len </v>
      </c>
      <c r="C2531" t="str">
        <f>VLOOKUP($A2531,'[1]User Profiles'!$A:$I,3,FALSE)</f>
        <v>Deblois</v>
      </c>
      <c r="D2531" t="str">
        <f>VLOOKUP($A2531,'[1]User Profiles'!$A:$I,5,FALSE)</f>
        <v>male</v>
      </c>
      <c r="E2531" t="str">
        <f>VLOOKUP($A2531,'[1]User Profiles'!$A:$I,6,FALSE)</f>
        <v>None</v>
      </c>
      <c r="F2531">
        <f>VLOOKUP($A2531,'[1]User Profiles'!$A:$I,7,FALSE)</f>
        <v>24</v>
      </c>
      <c r="G2531" t="str">
        <f>VLOOKUP($A2531,'[1]User Profiles'!$A:$I,8,FALSE)</f>
        <v>Gauteng</v>
      </c>
      <c r="H2531" t="s">
        <v>21</v>
      </c>
      <c r="I2531" s="4">
        <v>42433</v>
      </c>
      <c r="J2531" s="1">
        <v>0.40833333333333333</v>
      </c>
      <c r="K2531" s="1">
        <v>5.6018518518518518E-3</v>
      </c>
      <c r="L2531" s="1" t="str">
        <f t="shared" si="157"/>
        <v>Friday</v>
      </c>
      <c r="M2531" t="str">
        <f t="shared" si="156"/>
        <v>March</v>
      </c>
      <c r="N2531" s="2" t="str">
        <f t="shared" si="158"/>
        <v>Morning</v>
      </c>
      <c r="O2531" s="2">
        <v>42433.408333333333</v>
      </c>
      <c r="P2531">
        <v>2205173</v>
      </c>
      <c r="Q2531" t="str">
        <f t="shared" si="159"/>
        <v>Kids</v>
      </c>
    </row>
    <row r="2532" spans="1:17" x14ac:dyDescent="0.3">
      <c r="A2532">
        <v>867890</v>
      </c>
      <c r="B2532" t="str">
        <f>VLOOKUP($A2532,'[1]User Profiles'!$A:$I,2,FALSE)</f>
        <v>Samuel </v>
      </c>
      <c r="C2532" t="str">
        <f>VLOOKUP($A2532,'[1]User Profiles'!$A:$I,3,FALSE)</f>
        <v>Creager</v>
      </c>
      <c r="D2532" t="str">
        <f>VLOOKUP($A2532,'[1]User Profiles'!$A:$I,5,FALSE)</f>
        <v>male</v>
      </c>
      <c r="E2532" t="str">
        <f>VLOOKUP($A2532,'[1]User Profiles'!$A:$I,6,FALSE)</f>
        <v>indian_asian</v>
      </c>
      <c r="F2532">
        <f>VLOOKUP($A2532,'[1]User Profiles'!$A:$I,7,FALSE)</f>
        <v>36</v>
      </c>
      <c r="G2532" t="str">
        <f>VLOOKUP($A2532,'[1]User Profiles'!$A:$I,8,FALSE)</f>
        <v>Mpumalanga</v>
      </c>
      <c r="H2532" t="s">
        <v>18</v>
      </c>
      <c r="I2532" s="4">
        <v>42448</v>
      </c>
      <c r="J2532" s="1">
        <v>0.40833333333333333</v>
      </c>
      <c r="K2532" s="1">
        <v>1.6666666666666668E-3</v>
      </c>
      <c r="L2532" s="1" t="str">
        <f t="shared" si="157"/>
        <v>Saturday</v>
      </c>
      <c r="M2532" t="str">
        <f t="shared" si="156"/>
        <v>March</v>
      </c>
      <c r="N2532" s="2" t="str">
        <f t="shared" si="158"/>
        <v>Morning</v>
      </c>
      <c r="O2532" s="2">
        <v>42448.408333333333</v>
      </c>
      <c r="P2532">
        <v>867890</v>
      </c>
      <c r="Q2532" t="str">
        <f t="shared" si="159"/>
        <v>Sports</v>
      </c>
    </row>
    <row r="2533" spans="1:17" x14ac:dyDescent="0.3">
      <c r="A2533">
        <v>2371355</v>
      </c>
      <c r="B2533" t="str">
        <f>VLOOKUP($A2533,'[1]User Profiles'!$A:$I,2,FALSE)</f>
        <v>Abel </v>
      </c>
      <c r="C2533" t="str">
        <f>VLOOKUP($A2533,'[1]User Profiles'!$A:$I,3,FALSE)</f>
        <v>Mina</v>
      </c>
      <c r="D2533" t="str">
        <f>VLOOKUP($A2533,'[1]User Profiles'!$A:$I,5,FALSE)</f>
        <v>male</v>
      </c>
      <c r="E2533" t="str">
        <f>VLOOKUP($A2533,'[1]User Profiles'!$A:$I,6,FALSE)</f>
        <v>black</v>
      </c>
      <c r="F2533">
        <f>VLOOKUP($A2533,'[1]User Profiles'!$A:$I,7,FALSE)</f>
        <v>36</v>
      </c>
      <c r="G2533" t="str">
        <f>VLOOKUP($A2533,'[1]User Profiles'!$A:$I,8,FALSE)</f>
        <v>Gauteng</v>
      </c>
      <c r="H2533" t="s">
        <v>21</v>
      </c>
      <c r="I2533" s="4">
        <v>42381</v>
      </c>
      <c r="J2533" s="1">
        <v>0.40833333333333333</v>
      </c>
      <c r="K2533" s="1">
        <v>8.1018518518518516E-5</v>
      </c>
      <c r="L2533" s="1" t="str">
        <f t="shared" si="157"/>
        <v>Tuesday</v>
      </c>
      <c r="M2533" t="str">
        <f t="shared" si="156"/>
        <v>January</v>
      </c>
      <c r="N2533" s="2" t="str">
        <f t="shared" si="158"/>
        <v>Morning</v>
      </c>
      <c r="O2533" s="2">
        <v>42381.408333333333</v>
      </c>
      <c r="P2533">
        <v>2371355</v>
      </c>
      <c r="Q2533" t="str">
        <f t="shared" si="159"/>
        <v>Kids</v>
      </c>
    </row>
    <row r="2534" spans="1:17" x14ac:dyDescent="0.3">
      <c r="A2534">
        <v>2289159</v>
      </c>
      <c r="B2534" t="str">
        <f>VLOOKUP($A2534,'[1]User Profiles'!$A:$I,2,FALSE)</f>
        <v>Gretta </v>
      </c>
      <c r="C2534" t="str">
        <f>VLOOKUP($A2534,'[1]User Profiles'!$A:$I,3,FALSE)</f>
        <v>Mosser</v>
      </c>
      <c r="D2534" t="str">
        <f>VLOOKUP($A2534,'[1]User Profiles'!$A:$I,5,FALSE)</f>
        <v>female</v>
      </c>
      <c r="E2534" t="str">
        <f>VLOOKUP($A2534,'[1]User Profiles'!$A:$I,6,FALSE)</f>
        <v>black</v>
      </c>
      <c r="F2534">
        <f>VLOOKUP($A2534,'[1]User Profiles'!$A:$I,7,FALSE)</f>
        <v>32</v>
      </c>
      <c r="G2534" t="str">
        <f>VLOOKUP($A2534,'[1]User Profiles'!$A:$I,8,FALSE)</f>
        <v>Gauteng</v>
      </c>
      <c r="H2534" t="s">
        <v>20</v>
      </c>
      <c r="I2534" s="4">
        <v>42431</v>
      </c>
      <c r="J2534" s="1">
        <v>0.40833333333333333</v>
      </c>
      <c r="K2534" s="1">
        <v>5.800925925925926E-2</v>
      </c>
      <c r="L2534" s="1" t="str">
        <f t="shared" si="157"/>
        <v>Wednesday</v>
      </c>
      <c r="M2534" t="str">
        <f t="shared" si="156"/>
        <v>March</v>
      </c>
      <c r="N2534" s="2" t="str">
        <f t="shared" si="158"/>
        <v>Morning</v>
      </c>
      <c r="O2534" s="2">
        <v>42431.408333333333</v>
      </c>
      <c r="P2534">
        <v>2289159</v>
      </c>
      <c r="Q2534" t="str">
        <f t="shared" si="159"/>
        <v>Other</v>
      </c>
    </row>
    <row r="2535" spans="1:17" x14ac:dyDescent="0.3">
      <c r="A2535">
        <v>586459</v>
      </c>
      <c r="B2535" t="str">
        <f>VLOOKUP($A2535,'[1]User Profiles'!$A:$I,2,FALSE)</f>
        <v>Lucas </v>
      </c>
      <c r="C2535" t="str">
        <f>VLOOKUP($A2535,'[1]User Profiles'!$A:$I,3,FALSE)</f>
        <v>Hier</v>
      </c>
      <c r="D2535" t="str">
        <f>VLOOKUP($A2535,'[1]User Profiles'!$A:$I,5,FALSE)</f>
        <v>male</v>
      </c>
      <c r="E2535" t="str">
        <f>VLOOKUP($A2535,'[1]User Profiles'!$A:$I,6,FALSE)</f>
        <v>black</v>
      </c>
      <c r="F2535">
        <f>VLOOKUP($A2535,'[1]User Profiles'!$A:$I,7,FALSE)</f>
        <v>22</v>
      </c>
      <c r="G2535" t="str">
        <f>VLOOKUP($A2535,'[1]User Profiles'!$A:$I,8,FALSE)</f>
        <v>Free State</v>
      </c>
      <c r="H2535" t="s">
        <v>22</v>
      </c>
      <c r="I2535" s="4">
        <v>42371</v>
      </c>
      <c r="J2535" s="1">
        <v>0.40902777777777777</v>
      </c>
      <c r="K2535" s="1">
        <v>3.5879629629629629E-3</v>
      </c>
      <c r="L2535" s="1" t="str">
        <f t="shared" si="157"/>
        <v>Saturday</v>
      </c>
      <c r="M2535" t="str">
        <f t="shared" si="156"/>
        <v>January</v>
      </c>
      <c r="N2535" s="2" t="str">
        <f t="shared" si="158"/>
        <v>Morning</v>
      </c>
      <c r="O2535" s="2">
        <v>42371.40902777778</v>
      </c>
      <c r="P2535">
        <v>586459</v>
      </c>
      <c r="Q2535" t="str">
        <f t="shared" si="159"/>
        <v>Kids</v>
      </c>
    </row>
    <row r="2536" spans="1:17" x14ac:dyDescent="0.3">
      <c r="A2536">
        <v>930123</v>
      </c>
      <c r="B2536" t="str">
        <f>VLOOKUP($A2536,'[1]User Profiles'!$A:$I,2,FALSE)</f>
        <v>Len </v>
      </c>
      <c r="C2536" t="str">
        <f>VLOOKUP($A2536,'[1]User Profiles'!$A:$I,3,FALSE)</f>
        <v>Restivo</v>
      </c>
      <c r="D2536" t="str">
        <f>VLOOKUP($A2536,'[1]User Profiles'!$A:$I,5,FALSE)</f>
        <v>male</v>
      </c>
      <c r="E2536" t="str">
        <f>VLOOKUP($A2536,'[1]User Profiles'!$A:$I,6,FALSE)</f>
        <v>indian_asian</v>
      </c>
      <c r="F2536">
        <f>VLOOKUP($A2536,'[1]User Profiles'!$A:$I,7,FALSE)</f>
        <v>31</v>
      </c>
      <c r="G2536" t="str">
        <f>VLOOKUP($A2536,'[1]User Profiles'!$A:$I,8,FALSE)</f>
        <v>Gauteng</v>
      </c>
      <c r="H2536" t="s">
        <v>16</v>
      </c>
      <c r="I2536" s="4">
        <v>42460</v>
      </c>
      <c r="J2536" s="1">
        <v>0.40902777777777777</v>
      </c>
      <c r="K2536" s="1">
        <v>6.5972222222222213E-4</v>
      </c>
      <c r="L2536" s="1" t="str">
        <f t="shared" si="157"/>
        <v>Thursday</v>
      </c>
      <c r="M2536" t="str">
        <f t="shared" si="156"/>
        <v>March</v>
      </c>
      <c r="N2536" s="2" t="str">
        <f t="shared" si="158"/>
        <v>Morning</v>
      </c>
      <c r="O2536" s="2">
        <v>42460.40902777778</v>
      </c>
      <c r="P2536">
        <v>930123</v>
      </c>
      <c r="Q2536" t="str">
        <f t="shared" si="159"/>
        <v>Other</v>
      </c>
    </row>
    <row r="2537" spans="1:17" x14ac:dyDescent="0.3">
      <c r="A2537">
        <v>939769</v>
      </c>
      <c r="B2537" t="str">
        <f>VLOOKUP($A2537,'[1]User Profiles'!$A:$I,2,FALSE)</f>
        <v>Dion </v>
      </c>
      <c r="C2537" t="str">
        <f>VLOOKUP($A2537,'[1]User Profiles'!$A:$I,3,FALSE)</f>
        <v>Curran</v>
      </c>
      <c r="D2537" t="str">
        <f>VLOOKUP($A2537,'[1]User Profiles'!$A:$I,5,FALSE)</f>
        <v>male</v>
      </c>
      <c r="E2537" t="str">
        <f>VLOOKUP($A2537,'[1]User Profiles'!$A:$I,6,FALSE)</f>
        <v>black</v>
      </c>
      <c r="F2537">
        <f>VLOOKUP($A2537,'[1]User Profiles'!$A:$I,7,FALSE)</f>
        <v>27</v>
      </c>
      <c r="G2537" t="str">
        <f>VLOOKUP($A2537,'[1]User Profiles'!$A:$I,8,FALSE)</f>
        <v>Western Cape</v>
      </c>
      <c r="H2537" t="s">
        <v>20</v>
      </c>
      <c r="I2537" s="4">
        <v>42455</v>
      </c>
      <c r="J2537" s="1">
        <v>0.40902777777777777</v>
      </c>
      <c r="K2537" s="1">
        <v>9.4907407407407408E-4</v>
      </c>
      <c r="L2537" s="1" t="str">
        <f t="shared" si="157"/>
        <v>Saturday</v>
      </c>
      <c r="M2537" t="str">
        <f t="shared" si="156"/>
        <v>March</v>
      </c>
      <c r="N2537" s="2" t="str">
        <f t="shared" si="158"/>
        <v>Morning</v>
      </c>
      <c r="O2537" s="2">
        <v>42455.40902777778</v>
      </c>
      <c r="P2537">
        <v>939769</v>
      </c>
      <c r="Q2537" t="str">
        <f t="shared" si="159"/>
        <v>Other</v>
      </c>
    </row>
    <row r="2538" spans="1:17" x14ac:dyDescent="0.3">
      <c r="A2538">
        <v>788959</v>
      </c>
      <c r="B2538" t="str">
        <f>VLOOKUP($A2538,'[1]User Profiles'!$A:$I,2,FALSE)</f>
        <v>Cody </v>
      </c>
      <c r="C2538" t="str">
        <f>VLOOKUP($A2538,'[1]User Profiles'!$A:$I,3,FALSE)</f>
        <v>Pascarella</v>
      </c>
      <c r="D2538" t="str">
        <f>VLOOKUP($A2538,'[1]User Profiles'!$A:$I,5,FALSE)</f>
        <v>male</v>
      </c>
      <c r="E2538" t="str">
        <f>VLOOKUP($A2538,'[1]User Profiles'!$A:$I,6,FALSE)</f>
        <v>None</v>
      </c>
      <c r="F2538">
        <f>VLOOKUP($A2538,'[1]User Profiles'!$A:$I,7,FALSE)</f>
        <v>35</v>
      </c>
      <c r="G2538" t="str">
        <f>VLOOKUP($A2538,'[1]User Profiles'!$A:$I,8,FALSE)</f>
        <v>Gauteng</v>
      </c>
      <c r="H2538" t="s">
        <v>18</v>
      </c>
      <c r="I2538" s="4">
        <v>42431</v>
      </c>
      <c r="J2538" s="1">
        <v>0.40902777777777777</v>
      </c>
      <c r="K2538" s="1">
        <v>6.1111111111111114E-3</v>
      </c>
      <c r="L2538" s="1" t="str">
        <f t="shared" si="157"/>
        <v>Wednesday</v>
      </c>
      <c r="M2538" t="str">
        <f t="shared" si="156"/>
        <v>March</v>
      </c>
      <c r="N2538" s="2" t="str">
        <f t="shared" si="158"/>
        <v>Morning</v>
      </c>
      <c r="O2538" s="2">
        <v>42431.40902777778</v>
      </c>
      <c r="P2538">
        <v>788959</v>
      </c>
      <c r="Q2538" t="str">
        <f t="shared" si="159"/>
        <v>Sports</v>
      </c>
    </row>
    <row r="2539" spans="1:17" x14ac:dyDescent="0.3">
      <c r="A2539">
        <v>809892</v>
      </c>
      <c r="B2539" t="str">
        <f>VLOOKUP($A2539,'[1]User Profiles'!$A:$I,2,FALSE)</f>
        <v>Hyman </v>
      </c>
      <c r="C2539" t="str">
        <f>VLOOKUP($A2539,'[1]User Profiles'!$A:$I,3,FALSE)</f>
        <v>Reisinger</v>
      </c>
      <c r="D2539" t="str">
        <f>VLOOKUP($A2539,'[1]User Profiles'!$A:$I,5,FALSE)</f>
        <v>male</v>
      </c>
      <c r="E2539" t="str">
        <f>VLOOKUP($A2539,'[1]User Profiles'!$A:$I,6,FALSE)</f>
        <v>black</v>
      </c>
      <c r="F2539">
        <f>VLOOKUP($A2539,'[1]User Profiles'!$A:$I,7,FALSE)</f>
        <v>27</v>
      </c>
      <c r="G2539" t="str">
        <f>VLOOKUP($A2539,'[1]User Profiles'!$A:$I,8,FALSE)</f>
        <v>Gauteng</v>
      </c>
      <c r="H2539" t="s">
        <v>23</v>
      </c>
      <c r="I2539" s="4">
        <v>42427</v>
      </c>
      <c r="J2539" s="1">
        <v>0.40902777777777777</v>
      </c>
      <c r="K2539" s="1">
        <v>1.4467592592592594E-4</v>
      </c>
      <c r="L2539" s="1" t="str">
        <f t="shared" si="157"/>
        <v>Saturday</v>
      </c>
      <c r="M2539" t="str">
        <f t="shared" si="156"/>
        <v>February</v>
      </c>
      <c r="N2539" s="2" t="str">
        <f t="shared" si="158"/>
        <v>Morning</v>
      </c>
      <c r="O2539" s="2">
        <v>42427.40902777778</v>
      </c>
      <c r="P2539">
        <v>809892</v>
      </c>
      <c r="Q2539" t="str">
        <f t="shared" si="159"/>
        <v>Entertainment</v>
      </c>
    </row>
    <row r="2540" spans="1:17" x14ac:dyDescent="0.3">
      <c r="A2540">
        <v>810092</v>
      </c>
      <c r="B2540" t="str">
        <f>VLOOKUP($A2540,'[1]User Profiles'!$A:$I,2,FALSE)</f>
        <v>Randy </v>
      </c>
      <c r="C2540" t="str">
        <f>VLOOKUP($A2540,'[1]User Profiles'!$A:$I,3,FALSE)</f>
        <v>Mcculloch</v>
      </c>
      <c r="D2540" t="str">
        <f>VLOOKUP($A2540,'[1]User Profiles'!$A:$I,5,FALSE)</f>
        <v>male</v>
      </c>
      <c r="E2540" t="str">
        <f>VLOOKUP($A2540,'[1]User Profiles'!$A:$I,6,FALSE)</f>
        <v>None</v>
      </c>
      <c r="F2540">
        <f>VLOOKUP($A2540,'[1]User Profiles'!$A:$I,7,FALSE)</f>
        <v>41</v>
      </c>
      <c r="G2540" t="str">
        <f>VLOOKUP($A2540,'[1]User Profiles'!$A:$I,8,FALSE)</f>
        <v>Kwazulu Natal</v>
      </c>
      <c r="H2540" t="s">
        <v>25</v>
      </c>
      <c r="I2540" s="4">
        <v>42436</v>
      </c>
      <c r="J2540" s="1">
        <v>0.40902777777777777</v>
      </c>
      <c r="K2540" s="1">
        <v>2.5694444444444445E-3</v>
      </c>
      <c r="L2540" s="1" t="str">
        <f t="shared" si="157"/>
        <v>Monday</v>
      </c>
      <c r="M2540" t="str">
        <f t="shared" si="156"/>
        <v>March</v>
      </c>
      <c r="N2540" s="2" t="str">
        <f t="shared" si="158"/>
        <v>Morning</v>
      </c>
      <c r="O2540" s="2">
        <v>42436.40902777778</v>
      </c>
      <c r="P2540">
        <v>810092</v>
      </c>
      <c r="Q2540" t="str">
        <f t="shared" si="159"/>
        <v>Sports</v>
      </c>
    </row>
    <row r="2541" spans="1:17" x14ac:dyDescent="0.3">
      <c r="A2541">
        <v>810113</v>
      </c>
      <c r="B2541" t="str">
        <f>VLOOKUP($A2541,'[1]User Profiles'!$A:$I,2,FALSE)</f>
        <v>Charlie </v>
      </c>
      <c r="C2541" t="str">
        <f>VLOOKUP($A2541,'[1]User Profiles'!$A:$I,3,FALSE)</f>
        <v>Leicht</v>
      </c>
      <c r="D2541" t="str">
        <f>VLOOKUP($A2541,'[1]User Profiles'!$A:$I,5,FALSE)</f>
        <v>male</v>
      </c>
      <c r="E2541" t="str">
        <f>VLOOKUP($A2541,'[1]User Profiles'!$A:$I,6,FALSE)</f>
        <v>coloured</v>
      </c>
      <c r="F2541">
        <f>VLOOKUP($A2541,'[1]User Profiles'!$A:$I,7,FALSE)</f>
        <v>27</v>
      </c>
      <c r="G2541" t="str">
        <f>VLOOKUP($A2541,'[1]User Profiles'!$A:$I,8,FALSE)</f>
        <v>Eastern Cape</v>
      </c>
      <c r="H2541" t="s">
        <v>22</v>
      </c>
      <c r="I2541" s="4">
        <v>42419</v>
      </c>
      <c r="J2541" s="1">
        <v>0.40902777777777777</v>
      </c>
      <c r="K2541" s="1">
        <v>0</v>
      </c>
      <c r="L2541" s="1" t="str">
        <f t="shared" si="157"/>
        <v>Friday</v>
      </c>
      <c r="M2541" t="str">
        <f t="shared" si="156"/>
        <v>February</v>
      </c>
      <c r="N2541" s="2" t="str">
        <f t="shared" si="158"/>
        <v>Morning</v>
      </c>
      <c r="O2541" s="2">
        <v>42419.40902777778</v>
      </c>
      <c r="P2541">
        <v>810113</v>
      </c>
      <c r="Q2541" t="str">
        <f t="shared" si="159"/>
        <v>Kids</v>
      </c>
    </row>
    <row r="2542" spans="1:17" x14ac:dyDescent="0.3">
      <c r="A2542">
        <v>819998</v>
      </c>
      <c r="B2542" t="str">
        <f>VLOOKUP($A2542,'[1]User Profiles'!$A:$I,2,FALSE)</f>
        <v>Stacy </v>
      </c>
      <c r="C2542" t="str">
        <f>VLOOKUP($A2542,'[1]User Profiles'!$A:$I,3,FALSE)</f>
        <v>Holt</v>
      </c>
      <c r="D2542" t="str">
        <f>VLOOKUP($A2542,'[1]User Profiles'!$A:$I,5,FALSE)</f>
        <v>male</v>
      </c>
      <c r="E2542" t="str">
        <f>VLOOKUP($A2542,'[1]User Profiles'!$A:$I,6,FALSE)</f>
        <v>black</v>
      </c>
      <c r="F2542">
        <f>VLOOKUP($A2542,'[1]User Profiles'!$A:$I,7,FALSE)</f>
        <v>22</v>
      </c>
      <c r="G2542" t="str">
        <f>VLOOKUP($A2542,'[1]User Profiles'!$A:$I,8,FALSE)</f>
        <v>Mpumalanga</v>
      </c>
      <c r="H2542" t="s">
        <v>19</v>
      </c>
      <c r="I2542" s="4">
        <v>42430</v>
      </c>
      <c r="J2542" s="1">
        <v>0.40902777777777777</v>
      </c>
      <c r="K2542" s="1">
        <v>5.7638888888888887E-3</v>
      </c>
      <c r="L2542" s="1" t="str">
        <f t="shared" si="157"/>
        <v>Tuesday</v>
      </c>
      <c r="M2542" t="str">
        <f t="shared" si="156"/>
        <v>March</v>
      </c>
      <c r="N2542" s="2" t="str">
        <f t="shared" si="158"/>
        <v>Morning</v>
      </c>
      <c r="O2542" s="2">
        <v>42430.40902777778</v>
      </c>
      <c r="P2542">
        <v>819998</v>
      </c>
      <c r="Q2542" t="str">
        <f t="shared" si="159"/>
        <v>Entertainment</v>
      </c>
    </row>
    <row r="2543" spans="1:17" x14ac:dyDescent="0.3">
      <c r="A2543">
        <v>822018</v>
      </c>
      <c r="B2543" t="str">
        <f>VLOOKUP($A2543,'[1]User Profiles'!$A:$I,2,FALSE)</f>
        <v>Filiberto </v>
      </c>
      <c r="C2543" t="str">
        <f>VLOOKUP($A2543,'[1]User Profiles'!$A:$I,3,FALSE)</f>
        <v>Bilyeu</v>
      </c>
      <c r="D2543" t="str">
        <f>VLOOKUP($A2543,'[1]User Profiles'!$A:$I,5,FALSE)</f>
        <v>male</v>
      </c>
      <c r="E2543" t="str">
        <f>VLOOKUP($A2543,'[1]User Profiles'!$A:$I,6,FALSE)</f>
        <v>white</v>
      </c>
      <c r="F2543">
        <f>VLOOKUP($A2543,'[1]User Profiles'!$A:$I,7,FALSE)</f>
        <v>35</v>
      </c>
      <c r="G2543" t="str">
        <f>VLOOKUP($A2543,'[1]User Profiles'!$A:$I,8,FALSE)</f>
        <v>Western Cape</v>
      </c>
      <c r="H2543" t="s">
        <v>18</v>
      </c>
      <c r="I2543" s="4">
        <v>42432</v>
      </c>
      <c r="J2543" s="1">
        <v>0.40902777777777777</v>
      </c>
      <c r="K2543" s="1">
        <v>1.3425925925925925E-3</v>
      </c>
      <c r="L2543" s="1" t="str">
        <f t="shared" si="157"/>
        <v>Thursday</v>
      </c>
      <c r="M2543" t="str">
        <f t="shared" si="156"/>
        <v>March</v>
      </c>
      <c r="N2543" s="2" t="str">
        <f t="shared" si="158"/>
        <v>Morning</v>
      </c>
      <c r="O2543" s="2">
        <v>42432.40902777778</v>
      </c>
      <c r="P2543">
        <v>822018</v>
      </c>
      <c r="Q2543" t="str">
        <f t="shared" si="159"/>
        <v>Sports</v>
      </c>
    </row>
    <row r="2544" spans="1:17" x14ac:dyDescent="0.3">
      <c r="A2544">
        <v>2288944</v>
      </c>
      <c r="B2544" t="str">
        <f>VLOOKUP($A2544,'[1]User Profiles'!$A:$I,2,FALSE)</f>
        <v>Hyman </v>
      </c>
      <c r="C2544" t="str">
        <f>VLOOKUP($A2544,'[1]User Profiles'!$A:$I,3,FALSE)</f>
        <v>Condie</v>
      </c>
      <c r="D2544" t="str">
        <f>VLOOKUP($A2544,'[1]User Profiles'!$A:$I,5,FALSE)</f>
        <v>male</v>
      </c>
      <c r="E2544" t="str">
        <f>VLOOKUP($A2544,'[1]User Profiles'!$A:$I,6,FALSE)</f>
        <v>black</v>
      </c>
      <c r="F2544">
        <f>VLOOKUP($A2544,'[1]User Profiles'!$A:$I,7,FALSE)</f>
        <v>41</v>
      </c>
      <c r="G2544" t="str">
        <f>VLOOKUP($A2544,'[1]User Profiles'!$A:$I,8,FALSE)</f>
        <v>Gauteng</v>
      </c>
      <c r="H2544" t="s">
        <v>18</v>
      </c>
      <c r="I2544" s="4">
        <v>42448</v>
      </c>
      <c r="J2544" s="1">
        <v>0.40902777777777777</v>
      </c>
      <c r="K2544" s="1">
        <v>4.4675925925925933E-3</v>
      </c>
      <c r="L2544" s="1" t="str">
        <f t="shared" si="157"/>
        <v>Saturday</v>
      </c>
      <c r="M2544" t="str">
        <f t="shared" si="156"/>
        <v>March</v>
      </c>
      <c r="N2544" s="2" t="str">
        <f t="shared" si="158"/>
        <v>Morning</v>
      </c>
      <c r="O2544" s="2">
        <v>42448.40902777778</v>
      </c>
      <c r="P2544">
        <v>2288944</v>
      </c>
      <c r="Q2544" t="str">
        <f t="shared" si="159"/>
        <v>Sports</v>
      </c>
    </row>
    <row r="2545" spans="1:17" x14ac:dyDescent="0.3">
      <c r="A2545">
        <v>866205</v>
      </c>
      <c r="B2545" t="str">
        <f>VLOOKUP($A2545,'[1]User Profiles'!$A:$I,2,FALSE)</f>
        <v>Charlie </v>
      </c>
      <c r="C2545" t="str">
        <f>VLOOKUP($A2545,'[1]User Profiles'!$A:$I,3,FALSE)</f>
        <v>Mcclaine</v>
      </c>
      <c r="D2545" t="str">
        <f>VLOOKUP($A2545,'[1]User Profiles'!$A:$I,5,FALSE)</f>
        <v>male</v>
      </c>
      <c r="E2545" t="str">
        <f>VLOOKUP($A2545,'[1]User Profiles'!$A:$I,6,FALSE)</f>
        <v>indian_asian</v>
      </c>
      <c r="F2545">
        <f>VLOOKUP($A2545,'[1]User Profiles'!$A:$I,7,FALSE)</f>
        <v>36</v>
      </c>
      <c r="G2545" t="str">
        <f>VLOOKUP($A2545,'[1]User Profiles'!$A:$I,8,FALSE)</f>
        <v>Gauteng</v>
      </c>
      <c r="H2545" t="s">
        <v>18</v>
      </c>
      <c r="I2545" s="4">
        <v>42444</v>
      </c>
      <c r="J2545" s="1">
        <v>0.40972222222222221</v>
      </c>
      <c r="K2545" s="1">
        <v>5.6481481481481478E-3</v>
      </c>
      <c r="L2545" s="1" t="str">
        <f t="shared" si="157"/>
        <v>Tuesday</v>
      </c>
      <c r="M2545" t="str">
        <f t="shared" si="156"/>
        <v>March</v>
      </c>
      <c r="N2545" s="2" t="str">
        <f t="shared" si="158"/>
        <v>Morning</v>
      </c>
      <c r="O2545" s="2">
        <v>42444.409722222219</v>
      </c>
      <c r="P2545">
        <v>866205</v>
      </c>
      <c r="Q2545" t="str">
        <f t="shared" si="159"/>
        <v>Sports</v>
      </c>
    </row>
    <row r="2546" spans="1:17" x14ac:dyDescent="0.3">
      <c r="A2546">
        <v>150729</v>
      </c>
      <c r="B2546" t="str">
        <f>VLOOKUP($A2546,'[1]User Profiles'!$A:$I,2,FALSE)</f>
        <v>Wilburn </v>
      </c>
      <c r="C2546" t="str">
        <f>VLOOKUP($A2546,'[1]User Profiles'!$A:$I,3,FALSE)</f>
        <v>Singer</v>
      </c>
      <c r="D2546" t="str">
        <f>VLOOKUP($A2546,'[1]User Profiles'!$A:$I,5,FALSE)</f>
        <v>male</v>
      </c>
      <c r="E2546" t="str">
        <f>VLOOKUP($A2546,'[1]User Profiles'!$A:$I,6,FALSE)</f>
        <v>white</v>
      </c>
      <c r="F2546">
        <f>VLOOKUP($A2546,'[1]User Profiles'!$A:$I,7,FALSE)</f>
        <v>22</v>
      </c>
      <c r="G2546" t="str">
        <f>VLOOKUP($A2546,'[1]User Profiles'!$A:$I,8,FALSE)</f>
        <v>Mpumalanga</v>
      </c>
      <c r="H2546" t="s">
        <v>18</v>
      </c>
      <c r="I2546" s="4">
        <v>42444</v>
      </c>
      <c r="J2546" s="1">
        <v>0.40972222222222221</v>
      </c>
      <c r="K2546" s="1">
        <v>1.7592592592592592E-3</v>
      </c>
      <c r="L2546" s="1" t="str">
        <f t="shared" si="157"/>
        <v>Tuesday</v>
      </c>
      <c r="M2546" t="str">
        <f t="shared" si="156"/>
        <v>March</v>
      </c>
      <c r="N2546" s="2" t="str">
        <f t="shared" si="158"/>
        <v>Morning</v>
      </c>
      <c r="O2546" s="2">
        <v>42444.409722222219</v>
      </c>
      <c r="P2546">
        <v>150729</v>
      </c>
      <c r="Q2546" t="str">
        <f t="shared" si="159"/>
        <v>Sports</v>
      </c>
    </row>
    <row r="2547" spans="1:17" x14ac:dyDescent="0.3">
      <c r="A2547">
        <v>810113</v>
      </c>
      <c r="B2547" t="str">
        <f>VLOOKUP($A2547,'[1]User Profiles'!$A:$I,2,FALSE)</f>
        <v>Charlie </v>
      </c>
      <c r="C2547" t="str">
        <f>VLOOKUP($A2547,'[1]User Profiles'!$A:$I,3,FALSE)</f>
        <v>Leicht</v>
      </c>
      <c r="D2547" t="str">
        <f>VLOOKUP($A2547,'[1]User Profiles'!$A:$I,5,FALSE)</f>
        <v>male</v>
      </c>
      <c r="E2547" t="str">
        <f>VLOOKUP($A2547,'[1]User Profiles'!$A:$I,6,FALSE)</f>
        <v>coloured</v>
      </c>
      <c r="F2547">
        <f>VLOOKUP($A2547,'[1]User Profiles'!$A:$I,7,FALSE)</f>
        <v>27</v>
      </c>
      <c r="G2547" t="str">
        <f>VLOOKUP($A2547,'[1]User Profiles'!$A:$I,8,FALSE)</f>
        <v>Eastern Cape</v>
      </c>
      <c r="H2547" t="s">
        <v>17</v>
      </c>
      <c r="I2547" s="4">
        <v>42419</v>
      </c>
      <c r="J2547" s="1">
        <v>0.40972222222222221</v>
      </c>
      <c r="K2547" s="1">
        <v>4.7222222222222223E-3</v>
      </c>
      <c r="L2547" s="1" t="str">
        <f t="shared" si="157"/>
        <v>Friday</v>
      </c>
      <c r="M2547" t="str">
        <f t="shared" si="156"/>
        <v>February</v>
      </c>
      <c r="N2547" s="2" t="str">
        <f t="shared" si="158"/>
        <v>Morning</v>
      </c>
      <c r="O2547" s="2">
        <v>42419.409722222219</v>
      </c>
      <c r="P2547">
        <v>810113</v>
      </c>
      <c r="Q2547" t="str">
        <f t="shared" si="159"/>
        <v>Other</v>
      </c>
    </row>
    <row r="2548" spans="1:17" x14ac:dyDescent="0.3">
      <c r="A2548">
        <v>833277</v>
      </c>
      <c r="B2548" t="str">
        <f>VLOOKUP($A2548,'[1]User Profiles'!$A:$I,2,FALSE)</f>
        <v>Lucas </v>
      </c>
      <c r="C2548" t="str">
        <f>VLOOKUP($A2548,'[1]User Profiles'!$A:$I,3,FALSE)</f>
        <v>Sieren</v>
      </c>
      <c r="D2548" t="str">
        <f>VLOOKUP($A2548,'[1]User Profiles'!$A:$I,5,FALSE)</f>
        <v>male</v>
      </c>
      <c r="E2548" t="str">
        <f>VLOOKUP($A2548,'[1]User Profiles'!$A:$I,6,FALSE)</f>
        <v>indian_asian</v>
      </c>
      <c r="F2548">
        <f>VLOOKUP($A2548,'[1]User Profiles'!$A:$I,7,FALSE)</f>
        <v>27</v>
      </c>
      <c r="G2548" t="str">
        <f>VLOOKUP($A2548,'[1]User Profiles'!$A:$I,8,FALSE)</f>
        <v>Gauteng</v>
      </c>
      <c r="H2548" t="s">
        <v>18</v>
      </c>
      <c r="I2548" s="4">
        <v>42441</v>
      </c>
      <c r="J2548" s="1">
        <v>0.40972222222222221</v>
      </c>
      <c r="K2548" s="1">
        <v>2.0601851851851854E-2</v>
      </c>
      <c r="L2548" s="1" t="str">
        <f t="shared" si="157"/>
        <v>Saturday</v>
      </c>
      <c r="M2548" t="str">
        <f t="shared" si="156"/>
        <v>March</v>
      </c>
      <c r="N2548" s="2" t="str">
        <f t="shared" si="158"/>
        <v>Morning</v>
      </c>
      <c r="O2548" s="2">
        <v>42441.409722222219</v>
      </c>
      <c r="P2548">
        <v>833277</v>
      </c>
      <c r="Q2548" t="str">
        <f t="shared" si="159"/>
        <v>Sports</v>
      </c>
    </row>
    <row r="2549" spans="1:17" x14ac:dyDescent="0.3">
      <c r="A2549">
        <v>820500</v>
      </c>
      <c r="B2549" t="str">
        <f>VLOOKUP($A2549,'[1]User Profiles'!$A:$I,2,FALSE)</f>
        <v>Teresia </v>
      </c>
      <c r="C2549" t="str">
        <f>VLOOKUP($A2549,'[1]User Profiles'!$A:$I,3,FALSE)</f>
        <v>Beville</v>
      </c>
      <c r="D2549" t="str">
        <f>VLOOKUP($A2549,'[1]User Profiles'!$A:$I,5,FALSE)</f>
        <v>female</v>
      </c>
      <c r="E2549" t="str">
        <f>VLOOKUP($A2549,'[1]User Profiles'!$A:$I,6,FALSE)</f>
        <v>black</v>
      </c>
      <c r="F2549">
        <f>VLOOKUP($A2549,'[1]User Profiles'!$A:$I,7,FALSE)</f>
        <v>26</v>
      </c>
      <c r="G2549" t="str">
        <f>VLOOKUP($A2549,'[1]User Profiles'!$A:$I,8,FALSE)</f>
        <v>Kwazulu Natal</v>
      </c>
      <c r="H2549" t="s">
        <v>20</v>
      </c>
      <c r="I2549" s="4">
        <v>42426</v>
      </c>
      <c r="J2549" s="1">
        <v>0.41041666666666665</v>
      </c>
      <c r="K2549" s="1">
        <v>9.2592592592592588E-5</v>
      </c>
      <c r="L2549" s="1" t="str">
        <f t="shared" si="157"/>
        <v>Friday</v>
      </c>
      <c r="M2549" t="str">
        <f t="shared" si="156"/>
        <v>February</v>
      </c>
      <c r="N2549" s="2" t="str">
        <f t="shared" si="158"/>
        <v>Morning</v>
      </c>
      <c r="O2549" s="2">
        <v>42426.410416666666</v>
      </c>
      <c r="P2549">
        <v>820500</v>
      </c>
      <c r="Q2549" t="str">
        <f t="shared" si="159"/>
        <v>Other</v>
      </c>
    </row>
    <row r="2550" spans="1:17" x14ac:dyDescent="0.3">
      <c r="A2550">
        <v>2286975</v>
      </c>
      <c r="B2550" t="str">
        <f>VLOOKUP($A2550,'[1]User Profiles'!$A:$I,2,FALSE)</f>
        <v>Kyle </v>
      </c>
      <c r="C2550" t="str">
        <f>VLOOKUP($A2550,'[1]User Profiles'!$A:$I,3,FALSE)</f>
        <v>Pascarella</v>
      </c>
      <c r="D2550" t="str">
        <f>VLOOKUP($A2550,'[1]User Profiles'!$A:$I,5,FALSE)</f>
        <v>male</v>
      </c>
      <c r="E2550" t="str">
        <f>VLOOKUP($A2550,'[1]User Profiles'!$A:$I,6,FALSE)</f>
        <v>indian_asian</v>
      </c>
      <c r="F2550">
        <f>VLOOKUP($A2550,'[1]User Profiles'!$A:$I,7,FALSE)</f>
        <v>43</v>
      </c>
      <c r="G2550" t="str">
        <f>VLOOKUP($A2550,'[1]User Profiles'!$A:$I,8,FALSE)</f>
        <v>Gauteng</v>
      </c>
      <c r="H2550" t="s">
        <v>18</v>
      </c>
      <c r="I2550" s="4">
        <v>42434</v>
      </c>
      <c r="J2550" s="1">
        <v>0.41041666666666665</v>
      </c>
      <c r="K2550" s="1">
        <v>3.9050925925925926E-2</v>
      </c>
      <c r="L2550" s="1" t="str">
        <f t="shared" si="157"/>
        <v>Saturday</v>
      </c>
      <c r="M2550" t="str">
        <f t="shared" si="156"/>
        <v>March</v>
      </c>
      <c r="N2550" s="2" t="str">
        <f t="shared" si="158"/>
        <v>Morning</v>
      </c>
      <c r="O2550" s="2">
        <v>42434.410416666666</v>
      </c>
      <c r="P2550">
        <v>2286975</v>
      </c>
      <c r="Q2550" t="str">
        <f t="shared" si="159"/>
        <v>Sports</v>
      </c>
    </row>
    <row r="2551" spans="1:17" x14ac:dyDescent="0.3">
      <c r="A2551">
        <v>892821</v>
      </c>
      <c r="B2551" t="str">
        <f>VLOOKUP($A2551,'[1]User Profiles'!$A:$I,2,FALSE)</f>
        <v>Efren </v>
      </c>
      <c r="C2551" t="str">
        <f>VLOOKUP($A2551,'[1]User Profiles'!$A:$I,3,FALSE)</f>
        <v>Hier</v>
      </c>
      <c r="D2551" t="str">
        <f>VLOOKUP($A2551,'[1]User Profiles'!$A:$I,5,FALSE)</f>
        <v>male</v>
      </c>
      <c r="E2551" t="str">
        <f>VLOOKUP($A2551,'[1]User Profiles'!$A:$I,6,FALSE)</f>
        <v>white</v>
      </c>
      <c r="F2551">
        <f>VLOOKUP($A2551,'[1]User Profiles'!$A:$I,7,FALSE)</f>
        <v>34</v>
      </c>
      <c r="G2551" t="str">
        <f>VLOOKUP($A2551,'[1]User Profiles'!$A:$I,8,FALSE)</f>
        <v>Gauteng</v>
      </c>
      <c r="H2551" t="s">
        <v>20</v>
      </c>
      <c r="I2551" s="4">
        <v>42447</v>
      </c>
      <c r="J2551" s="1">
        <v>0.41041666666666665</v>
      </c>
      <c r="K2551" s="1">
        <v>3.0462962962962966E-2</v>
      </c>
      <c r="L2551" s="1" t="str">
        <f t="shared" si="157"/>
        <v>Friday</v>
      </c>
      <c r="M2551" t="str">
        <f t="shared" si="156"/>
        <v>March</v>
      </c>
      <c r="N2551" s="2" t="str">
        <f t="shared" si="158"/>
        <v>Morning</v>
      </c>
      <c r="O2551" s="2">
        <v>42447.410416666666</v>
      </c>
      <c r="P2551">
        <v>892821</v>
      </c>
      <c r="Q2551" t="str">
        <f t="shared" si="159"/>
        <v>Other</v>
      </c>
    </row>
    <row r="2552" spans="1:17" x14ac:dyDescent="0.3">
      <c r="A2552">
        <v>2000015</v>
      </c>
      <c r="B2552" t="str">
        <f>VLOOKUP($A2552,'[1]User Profiles'!$A:$I,2,FALSE)</f>
        <v>Claud </v>
      </c>
      <c r="C2552" t="str">
        <f>VLOOKUP($A2552,'[1]User Profiles'!$A:$I,3,FALSE)</f>
        <v>Gettys</v>
      </c>
      <c r="D2552" t="str">
        <f>VLOOKUP($A2552,'[1]User Profiles'!$A:$I,5,FALSE)</f>
        <v>male</v>
      </c>
      <c r="E2552" t="str">
        <f>VLOOKUP($A2552,'[1]User Profiles'!$A:$I,6,FALSE)</f>
        <v>coloured</v>
      </c>
      <c r="F2552">
        <f>VLOOKUP($A2552,'[1]User Profiles'!$A:$I,7,FALSE)</f>
        <v>58</v>
      </c>
      <c r="G2552" t="str">
        <f>VLOOKUP($A2552,'[1]User Profiles'!$A:$I,8,FALSE)</f>
        <v>Western Cape</v>
      </c>
      <c r="H2552" t="s">
        <v>19</v>
      </c>
      <c r="I2552" s="4">
        <v>42373</v>
      </c>
      <c r="J2552" s="1">
        <v>0.41041666666666665</v>
      </c>
      <c r="K2552" s="1">
        <v>2.0833333333333332E-4</v>
      </c>
      <c r="L2552" s="1" t="str">
        <f t="shared" si="157"/>
        <v>Monday</v>
      </c>
      <c r="M2552" t="str">
        <f t="shared" si="156"/>
        <v>January</v>
      </c>
      <c r="N2552" s="2" t="str">
        <f t="shared" si="158"/>
        <v>Morning</v>
      </c>
      <c r="O2552" s="2">
        <v>42373.410416666666</v>
      </c>
      <c r="P2552">
        <v>2000015</v>
      </c>
      <c r="Q2552" t="str">
        <f t="shared" si="159"/>
        <v>Entertainment</v>
      </c>
    </row>
    <row r="2553" spans="1:17" x14ac:dyDescent="0.3">
      <c r="A2553">
        <v>940210</v>
      </c>
      <c r="B2553" t="str">
        <f>VLOOKUP($A2553,'[1]User Profiles'!$A:$I,2,FALSE)</f>
        <v>Reagan </v>
      </c>
      <c r="C2553" t="str">
        <f>VLOOKUP($A2553,'[1]User Profiles'!$A:$I,3,FALSE)</f>
        <v>Biggers</v>
      </c>
      <c r="D2553" t="str">
        <f>VLOOKUP($A2553,'[1]User Profiles'!$A:$I,5,FALSE)</f>
        <v>female</v>
      </c>
      <c r="E2553" t="str">
        <f>VLOOKUP($A2553,'[1]User Profiles'!$A:$I,6,FALSE)</f>
        <v>black</v>
      </c>
      <c r="F2553">
        <f>VLOOKUP($A2553,'[1]User Profiles'!$A:$I,7,FALSE)</f>
        <v>23</v>
      </c>
      <c r="G2553" t="str">
        <f>VLOOKUP($A2553,'[1]User Profiles'!$A:$I,8,FALSE)</f>
        <v>Mpumalanga</v>
      </c>
      <c r="H2553" t="s">
        <v>22</v>
      </c>
      <c r="I2553" s="4">
        <v>42445</v>
      </c>
      <c r="J2553" s="1">
        <v>0.41041666666666665</v>
      </c>
      <c r="K2553" s="1">
        <v>3.4722222222222222E-5</v>
      </c>
      <c r="L2553" s="1" t="str">
        <f t="shared" si="157"/>
        <v>Wednesday</v>
      </c>
      <c r="M2553" t="str">
        <f t="shared" si="156"/>
        <v>March</v>
      </c>
      <c r="N2553" s="2" t="str">
        <f t="shared" si="158"/>
        <v>Morning</v>
      </c>
      <c r="O2553" s="2">
        <v>42445.410416666666</v>
      </c>
      <c r="P2553">
        <v>940210</v>
      </c>
      <c r="Q2553" t="str">
        <f t="shared" si="159"/>
        <v>Kids</v>
      </c>
    </row>
    <row r="2554" spans="1:17" x14ac:dyDescent="0.3">
      <c r="A2554">
        <v>534080</v>
      </c>
      <c r="B2554" t="str">
        <f>VLOOKUP($A2554,'[1]User Profiles'!$A:$I,2,FALSE)</f>
        <v>Shane </v>
      </c>
      <c r="C2554" t="str">
        <f>VLOOKUP($A2554,'[1]User Profiles'!$A:$I,3,FALSE)</f>
        <v>Luthy</v>
      </c>
      <c r="D2554" t="str">
        <f>VLOOKUP($A2554,'[1]User Profiles'!$A:$I,5,FALSE)</f>
        <v>male</v>
      </c>
      <c r="E2554" t="str">
        <f>VLOOKUP($A2554,'[1]User Profiles'!$A:$I,6,FALSE)</f>
        <v>white</v>
      </c>
      <c r="F2554">
        <f>VLOOKUP($A2554,'[1]User Profiles'!$A:$I,7,FALSE)</f>
        <v>23</v>
      </c>
      <c r="G2554" t="str">
        <f>VLOOKUP($A2554,'[1]User Profiles'!$A:$I,8,FALSE)</f>
        <v>Eastern Cape</v>
      </c>
      <c r="H2554" t="s">
        <v>17</v>
      </c>
      <c r="I2554" s="4">
        <v>42376</v>
      </c>
      <c r="J2554" s="1">
        <v>0.41041666666666665</v>
      </c>
      <c r="K2554" s="1">
        <v>1.8055555555555557E-3</v>
      </c>
      <c r="L2554" s="1" t="str">
        <f t="shared" si="157"/>
        <v>Thursday</v>
      </c>
      <c r="M2554" t="str">
        <f t="shared" si="156"/>
        <v>January</v>
      </c>
      <c r="N2554" s="2" t="str">
        <f t="shared" si="158"/>
        <v>Morning</v>
      </c>
      <c r="O2554" s="2">
        <v>42376.410416666666</v>
      </c>
      <c r="P2554">
        <v>534080</v>
      </c>
      <c r="Q2554" t="str">
        <f t="shared" si="159"/>
        <v>Other</v>
      </c>
    </row>
    <row r="2555" spans="1:17" x14ac:dyDescent="0.3">
      <c r="A2555">
        <v>940736</v>
      </c>
      <c r="B2555" t="str">
        <f>VLOOKUP($A2555,'[1]User Profiles'!$A:$I,2,FALSE)</f>
        <v>Efren </v>
      </c>
      <c r="C2555" t="str">
        <f>VLOOKUP($A2555,'[1]User Profiles'!$A:$I,3,FALSE)</f>
        <v>Arrieta</v>
      </c>
      <c r="D2555" t="str">
        <f>VLOOKUP($A2555,'[1]User Profiles'!$A:$I,5,FALSE)</f>
        <v>male</v>
      </c>
      <c r="E2555" t="str">
        <f>VLOOKUP($A2555,'[1]User Profiles'!$A:$I,6,FALSE)</f>
        <v>indian_asian</v>
      </c>
      <c r="F2555">
        <f>VLOOKUP($A2555,'[1]User Profiles'!$A:$I,7,FALSE)</f>
        <v>27</v>
      </c>
      <c r="G2555" t="str">
        <f>VLOOKUP($A2555,'[1]User Profiles'!$A:$I,8,FALSE)</f>
        <v>Gauteng</v>
      </c>
      <c r="H2555" t="s">
        <v>18</v>
      </c>
      <c r="I2555" s="4">
        <v>42458</v>
      </c>
      <c r="J2555" s="1">
        <v>0.41041666666666665</v>
      </c>
      <c r="K2555" s="1">
        <v>1.1574074074074076E-3</v>
      </c>
      <c r="L2555" s="1" t="str">
        <f t="shared" si="157"/>
        <v>Tuesday</v>
      </c>
      <c r="M2555" t="str">
        <f t="shared" si="156"/>
        <v>March</v>
      </c>
      <c r="N2555" s="2" t="str">
        <f t="shared" si="158"/>
        <v>Morning</v>
      </c>
      <c r="O2555" s="2">
        <v>42458.410416666666</v>
      </c>
      <c r="P2555">
        <v>940736</v>
      </c>
      <c r="Q2555" t="str">
        <f t="shared" si="159"/>
        <v>Sports</v>
      </c>
    </row>
    <row r="2556" spans="1:17" x14ac:dyDescent="0.3">
      <c r="A2556">
        <v>2288634</v>
      </c>
      <c r="B2556" t="str">
        <f>VLOOKUP($A2556,'[1]User Profiles'!$A:$I,2,FALSE)</f>
        <v>Lloyd </v>
      </c>
      <c r="C2556" t="str">
        <f>VLOOKUP($A2556,'[1]User Profiles'!$A:$I,3,FALSE)</f>
        <v>Hier</v>
      </c>
      <c r="D2556" t="str">
        <f>VLOOKUP($A2556,'[1]User Profiles'!$A:$I,5,FALSE)</f>
        <v>male</v>
      </c>
      <c r="E2556" t="str">
        <f>VLOOKUP($A2556,'[1]User Profiles'!$A:$I,6,FALSE)</f>
        <v>coloured</v>
      </c>
      <c r="F2556">
        <f>VLOOKUP($A2556,'[1]User Profiles'!$A:$I,7,FALSE)</f>
        <v>25</v>
      </c>
      <c r="G2556" t="str">
        <f>VLOOKUP($A2556,'[1]User Profiles'!$A:$I,8,FALSE)</f>
        <v>Western Cape</v>
      </c>
      <c r="H2556" t="s">
        <v>20</v>
      </c>
      <c r="I2556" s="4">
        <v>42425</v>
      </c>
      <c r="J2556" s="1">
        <v>0.41041666666666665</v>
      </c>
      <c r="K2556" s="1">
        <v>2.9629629629629628E-3</v>
      </c>
      <c r="L2556" s="1" t="str">
        <f t="shared" si="157"/>
        <v>Thursday</v>
      </c>
      <c r="M2556" t="str">
        <f t="shared" si="156"/>
        <v>February</v>
      </c>
      <c r="N2556" s="2" t="str">
        <f t="shared" si="158"/>
        <v>Morning</v>
      </c>
      <c r="O2556" s="2">
        <v>42425.410416666666</v>
      </c>
      <c r="P2556">
        <v>2288634</v>
      </c>
      <c r="Q2556" t="str">
        <f t="shared" si="159"/>
        <v>Other</v>
      </c>
    </row>
    <row r="2557" spans="1:17" x14ac:dyDescent="0.3">
      <c r="A2557">
        <v>893885</v>
      </c>
      <c r="B2557" t="str">
        <f>VLOOKUP($A2557,'[1]User Profiles'!$A:$I,2,FALSE)</f>
        <v>Emerson </v>
      </c>
      <c r="C2557" t="str">
        <f>VLOOKUP($A2557,'[1]User Profiles'!$A:$I,3,FALSE)</f>
        <v>Pilot</v>
      </c>
      <c r="D2557" t="str">
        <f>VLOOKUP($A2557,'[1]User Profiles'!$A:$I,5,FALSE)</f>
        <v>male</v>
      </c>
      <c r="E2557" t="str">
        <f>VLOOKUP($A2557,'[1]User Profiles'!$A:$I,6,FALSE)</f>
        <v>indian_asian</v>
      </c>
      <c r="F2557">
        <f>VLOOKUP($A2557,'[1]User Profiles'!$A:$I,7,FALSE)</f>
        <v>21</v>
      </c>
      <c r="G2557" t="str">
        <f>VLOOKUP($A2557,'[1]User Profiles'!$A:$I,8,FALSE)</f>
        <v>Gauteng</v>
      </c>
      <c r="H2557" t="s">
        <v>25</v>
      </c>
      <c r="I2557" s="4">
        <v>42444</v>
      </c>
      <c r="J2557" s="1">
        <v>0.41041666666666665</v>
      </c>
      <c r="K2557" s="1">
        <v>6.9444444444444444E-5</v>
      </c>
      <c r="L2557" s="1" t="str">
        <f t="shared" si="157"/>
        <v>Tuesday</v>
      </c>
      <c r="M2557" t="str">
        <f t="shared" si="156"/>
        <v>March</v>
      </c>
      <c r="N2557" s="2" t="str">
        <f t="shared" si="158"/>
        <v>Morning</v>
      </c>
      <c r="O2557" s="2">
        <v>42444.410416666666</v>
      </c>
      <c r="P2557">
        <v>893885</v>
      </c>
      <c r="Q2557" t="str">
        <f t="shared" si="159"/>
        <v>Sports</v>
      </c>
    </row>
    <row r="2558" spans="1:17" x14ac:dyDescent="0.3">
      <c r="A2558">
        <v>810572</v>
      </c>
      <c r="B2558" t="str">
        <f>VLOOKUP($A2558,'[1]User Profiles'!$A:$I,2,FALSE)</f>
        <v>Jared </v>
      </c>
      <c r="C2558" t="str">
        <f>VLOOKUP($A2558,'[1]User Profiles'!$A:$I,3,FALSE)</f>
        <v>Hier</v>
      </c>
      <c r="D2558" t="str">
        <f>VLOOKUP($A2558,'[1]User Profiles'!$A:$I,5,FALSE)</f>
        <v>male</v>
      </c>
      <c r="E2558" t="str">
        <f>VLOOKUP($A2558,'[1]User Profiles'!$A:$I,6,FALSE)</f>
        <v>None</v>
      </c>
      <c r="F2558">
        <f>VLOOKUP($A2558,'[1]User Profiles'!$A:$I,7,FALSE)</f>
        <v>22</v>
      </c>
      <c r="G2558" t="str">
        <f>VLOOKUP($A2558,'[1]User Profiles'!$A:$I,8,FALSE)</f>
        <v>Western Cape</v>
      </c>
      <c r="H2558" t="s">
        <v>17</v>
      </c>
      <c r="I2558" s="4">
        <v>42379</v>
      </c>
      <c r="J2558" s="1">
        <v>0.41041666666666665</v>
      </c>
      <c r="K2558" s="1">
        <v>1.2152777777777778E-3</v>
      </c>
      <c r="L2558" s="1" t="str">
        <f t="shared" si="157"/>
        <v>Sunday</v>
      </c>
      <c r="M2558" t="str">
        <f t="shared" si="156"/>
        <v>January</v>
      </c>
      <c r="N2558" s="2" t="str">
        <f t="shared" si="158"/>
        <v>Morning</v>
      </c>
      <c r="O2558" s="2">
        <v>42379.410416666666</v>
      </c>
      <c r="P2558">
        <v>810572</v>
      </c>
      <c r="Q2558" t="str">
        <f t="shared" si="159"/>
        <v>Other</v>
      </c>
    </row>
    <row r="2559" spans="1:17" x14ac:dyDescent="0.3">
      <c r="A2559">
        <v>868043</v>
      </c>
      <c r="B2559" t="str">
        <f>VLOOKUP($A2559,'[1]User Profiles'!$A:$I,2,FALSE)</f>
        <v>Loyd </v>
      </c>
      <c r="C2559" t="str">
        <f>VLOOKUP($A2559,'[1]User Profiles'!$A:$I,3,FALSE)</f>
        <v>Mina</v>
      </c>
      <c r="D2559" t="str">
        <f>VLOOKUP($A2559,'[1]User Profiles'!$A:$I,5,FALSE)</f>
        <v>male</v>
      </c>
      <c r="E2559" t="str">
        <f>VLOOKUP($A2559,'[1]User Profiles'!$A:$I,6,FALSE)</f>
        <v>white</v>
      </c>
      <c r="F2559">
        <f>VLOOKUP($A2559,'[1]User Profiles'!$A:$I,7,FALSE)</f>
        <v>19</v>
      </c>
      <c r="G2559" t="str">
        <f>VLOOKUP($A2559,'[1]User Profiles'!$A:$I,8,FALSE)</f>
        <v>Gauteng</v>
      </c>
      <c r="H2559" t="s">
        <v>20</v>
      </c>
      <c r="I2559" s="4">
        <v>42454</v>
      </c>
      <c r="J2559" s="1">
        <v>0.41041666666666665</v>
      </c>
      <c r="K2559" s="1">
        <v>2.0833333333333335E-4</v>
      </c>
      <c r="L2559" s="1" t="str">
        <f t="shared" si="157"/>
        <v>Friday</v>
      </c>
      <c r="M2559" t="str">
        <f t="shared" si="156"/>
        <v>March</v>
      </c>
      <c r="N2559" s="2" t="str">
        <f t="shared" si="158"/>
        <v>Morning</v>
      </c>
      <c r="O2559" s="2">
        <v>42454.410416666666</v>
      </c>
      <c r="P2559">
        <v>868043</v>
      </c>
      <c r="Q2559" t="str">
        <f t="shared" si="159"/>
        <v>Other</v>
      </c>
    </row>
    <row r="2560" spans="1:17" x14ac:dyDescent="0.3">
      <c r="A2560">
        <v>822557</v>
      </c>
      <c r="B2560" t="str">
        <f>VLOOKUP($A2560,'[1]User Profiles'!$A:$I,2,FALSE)</f>
        <v>Wilton </v>
      </c>
      <c r="C2560" t="str">
        <f>VLOOKUP($A2560,'[1]User Profiles'!$A:$I,3,FALSE)</f>
        <v>Nicholls</v>
      </c>
      <c r="D2560" t="str">
        <f>VLOOKUP($A2560,'[1]User Profiles'!$A:$I,5,FALSE)</f>
        <v>male</v>
      </c>
      <c r="E2560" t="str">
        <f>VLOOKUP($A2560,'[1]User Profiles'!$A:$I,6,FALSE)</f>
        <v>black</v>
      </c>
      <c r="F2560">
        <f>VLOOKUP($A2560,'[1]User Profiles'!$A:$I,7,FALSE)</f>
        <v>27</v>
      </c>
      <c r="G2560" t="str">
        <f>VLOOKUP($A2560,'[1]User Profiles'!$A:$I,8,FALSE)</f>
        <v>Limpopo</v>
      </c>
      <c r="H2560" t="s">
        <v>21</v>
      </c>
      <c r="I2560" s="4">
        <v>42456</v>
      </c>
      <c r="J2560" s="1">
        <v>0.41041666666666665</v>
      </c>
      <c r="K2560" s="1">
        <v>6.4004629629629628E-3</v>
      </c>
      <c r="L2560" s="1" t="str">
        <f t="shared" si="157"/>
        <v>Sunday</v>
      </c>
      <c r="M2560" t="str">
        <f t="shared" si="156"/>
        <v>March</v>
      </c>
      <c r="N2560" s="2" t="str">
        <f t="shared" si="158"/>
        <v>Morning</v>
      </c>
      <c r="O2560" s="2">
        <v>42456.410416666666</v>
      </c>
      <c r="P2560">
        <v>822557</v>
      </c>
      <c r="Q2560" t="str">
        <f t="shared" si="159"/>
        <v>Kids</v>
      </c>
    </row>
    <row r="2561" spans="1:17" x14ac:dyDescent="0.3">
      <c r="A2561">
        <v>630977</v>
      </c>
      <c r="B2561" t="str">
        <f>VLOOKUP($A2561,'[1]User Profiles'!$A:$I,2,FALSE)</f>
        <v>Stacy </v>
      </c>
      <c r="C2561" t="str">
        <f>VLOOKUP($A2561,'[1]User Profiles'!$A:$I,3,FALSE)</f>
        <v>Wigfall</v>
      </c>
      <c r="D2561" t="str">
        <f>VLOOKUP($A2561,'[1]User Profiles'!$A:$I,5,FALSE)</f>
        <v>male</v>
      </c>
      <c r="E2561" t="str">
        <f>VLOOKUP($A2561,'[1]User Profiles'!$A:$I,6,FALSE)</f>
        <v>coloured</v>
      </c>
      <c r="F2561">
        <f>VLOOKUP($A2561,'[1]User Profiles'!$A:$I,7,FALSE)</f>
        <v>28</v>
      </c>
      <c r="G2561" t="str">
        <f>VLOOKUP($A2561,'[1]User Profiles'!$A:$I,8,FALSE)</f>
        <v>Gauteng</v>
      </c>
      <c r="H2561" t="s">
        <v>17</v>
      </c>
      <c r="I2561" s="4">
        <v>42385</v>
      </c>
      <c r="J2561" s="1">
        <v>0.41111111111111109</v>
      </c>
      <c r="K2561" s="1">
        <v>1.7361111111111109E-4</v>
      </c>
      <c r="L2561" s="1" t="str">
        <f t="shared" si="157"/>
        <v>Saturday</v>
      </c>
      <c r="M2561" t="str">
        <f t="shared" si="156"/>
        <v>January</v>
      </c>
      <c r="N2561" s="2" t="str">
        <f t="shared" si="158"/>
        <v>Morning</v>
      </c>
      <c r="O2561" s="2">
        <v>42385.411111111112</v>
      </c>
      <c r="P2561">
        <v>630977</v>
      </c>
      <c r="Q2561" t="str">
        <f t="shared" si="159"/>
        <v>Other</v>
      </c>
    </row>
    <row r="2562" spans="1:17" x14ac:dyDescent="0.3">
      <c r="A2562">
        <v>820387</v>
      </c>
      <c r="B2562" t="str">
        <f>VLOOKUP($A2562,'[1]User Profiles'!$A:$I,2,FALSE)</f>
        <v>Markus </v>
      </c>
      <c r="C2562" t="str">
        <f>VLOOKUP($A2562,'[1]User Profiles'!$A:$I,3,FALSE)</f>
        <v>Hoadley</v>
      </c>
      <c r="D2562" t="str">
        <f>VLOOKUP($A2562,'[1]User Profiles'!$A:$I,5,FALSE)</f>
        <v>male</v>
      </c>
      <c r="E2562" t="str">
        <f>VLOOKUP($A2562,'[1]User Profiles'!$A:$I,6,FALSE)</f>
        <v>black</v>
      </c>
      <c r="F2562">
        <f>VLOOKUP($A2562,'[1]User Profiles'!$A:$I,7,FALSE)</f>
        <v>15</v>
      </c>
      <c r="G2562" t="str">
        <f>VLOOKUP($A2562,'[1]User Profiles'!$A:$I,8,FALSE)</f>
        <v>Limpopo</v>
      </c>
      <c r="H2562" t="s">
        <v>22</v>
      </c>
      <c r="I2562" s="4">
        <v>42396</v>
      </c>
      <c r="J2562" s="1">
        <v>0.41111111111111109</v>
      </c>
      <c r="K2562" s="1">
        <v>1.0069444444444444E-3</v>
      </c>
      <c r="L2562" s="1" t="str">
        <f t="shared" si="157"/>
        <v>Wednesday</v>
      </c>
      <c r="M2562" t="str">
        <f t="shared" ref="M2562:M2625" si="160">TEXT(I2562,"mmmm")</f>
        <v>January</v>
      </c>
      <c r="N2562" s="2" t="str">
        <f t="shared" si="158"/>
        <v>Morning</v>
      </c>
      <c r="O2562" s="2">
        <v>42396.411111111112</v>
      </c>
      <c r="P2562">
        <v>820387</v>
      </c>
      <c r="Q2562" t="str">
        <f t="shared" si="159"/>
        <v>Kids</v>
      </c>
    </row>
    <row r="2563" spans="1:17" x14ac:dyDescent="0.3">
      <c r="A2563">
        <v>780037</v>
      </c>
      <c r="B2563" t="str">
        <f>VLOOKUP($A2563,'[1]User Profiles'!$A:$I,2,FALSE)</f>
        <v>None</v>
      </c>
      <c r="C2563" t="str">
        <f>VLOOKUP($A2563,'[1]User Profiles'!$A:$I,3,FALSE)</f>
        <v>None</v>
      </c>
      <c r="D2563" t="str">
        <f>VLOOKUP($A2563,'[1]User Profiles'!$A:$I,5,FALSE)</f>
        <v>None</v>
      </c>
      <c r="E2563" t="str">
        <f>VLOOKUP($A2563,'[1]User Profiles'!$A:$I,6,FALSE)</f>
        <v>None</v>
      </c>
      <c r="F2563">
        <f>VLOOKUP($A2563,'[1]User Profiles'!$A:$I,7,FALSE)</f>
        <v>0</v>
      </c>
      <c r="G2563" t="str">
        <f>VLOOKUP($A2563,'[1]User Profiles'!$A:$I,8,FALSE)</f>
        <v>None</v>
      </c>
      <c r="H2563" t="s">
        <v>19</v>
      </c>
      <c r="I2563" s="4">
        <v>42430</v>
      </c>
      <c r="J2563" s="1">
        <v>0.41111111111111109</v>
      </c>
      <c r="K2563" s="1">
        <v>1.25E-3</v>
      </c>
      <c r="L2563" s="1" t="str">
        <f t="shared" ref="L2563:L2626" si="161">CHOOSE(WEEKDAY(I2563,1),"Sunday","Monday","Tuesday","Wednesday","Thursday","Friday","Saturday")</f>
        <v>Tuesday</v>
      </c>
      <c r="M2563" t="str">
        <f t="shared" si="160"/>
        <v>March</v>
      </c>
      <c r="N2563" s="2" t="str">
        <f t="shared" ref="N2563:N2626" si="162">IF(J2563 &lt; TIME(6,0,0),"Early Morning",
 IF(J2563 &lt; TIME(12,0,0),"Morning",
 IF(J2563 &lt; TIME(16,0,0),"Midday",
 IF(J2563 &lt; TIME(19,0,0),"Afternoon","Evening"))))</f>
        <v>Morning</v>
      </c>
      <c r="O2563" s="2">
        <v>42430.411111111112</v>
      </c>
      <c r="P2563">
        <v>780037</v>
      </c>
      <c r="Q2563" t="str">
        <f t="shared" ref="Q2563:Q2626" si="163">IF(OR(H2563="Boomerang",H2563="Cartoon Network"),"Kids",
IF(OR(H2563="Live on SuperSport",H2563="SuperSport Blitz",H2563="Wimbledon",H2563="ICC Cricket World Cup 2011"),"Sports",
IF(OR(H2563="Africa Magic",H2563="M-Net",H2563="Vuzu",H2563="Channel O",H2563="E! Entertainment"),"Entertainment",
"Other")))</f>
        <v>Entertainment</v>
      </c>
    </row>
    <row r="2564" spans="1:17" x14ac:dyDescent="0.3">
      <c r="A2564">
        <v>730607</v>
      </c>
      <c r="B2564" t="str">
        <f>VLOOKUP($A2564,'[1]User Profiles'!$A:$I,2,FALSE)</f>
        <v>Jacinto </v>
      </c>
      <c r="C2564" t="str">
        <f>VLOOKUP($A2564,'[1]User Profiles'!$A:$I,3,FALSE)</f>
        <v>Lavoie</v>
      </c>
      <c r="D2564" t="str">
        <f>VLOOKUP($A2564,'[1]User Profiles'!$A:$I,5,FALSE)</f>
        <v>male</v>
      </c>
      <c r="E2564" t="str">
        <f>VLOOKUP($A2564,'[1]User Profiles'!$A:$I,6,FALSE)</f>
        <v>black</v>
      </c>
      <c r="F2564">
        <f>VLOOKUP($A2564,'[1]User Profiles'!$A:$I,7,FALSE)</f>
        <v>16</v>
      </c>
      <c r="G2564" t="str">
        <f>VLOOKUP($A2564,'[1]User Profiles'!$A:$I,8,FALSE)</f>
        <v>Gauteng</v>
      </c>
      <c r="H2564" t="s">
        <v>25</v>
      </c>
      <c r="I2564" s="4">
        <v>42396</v>
      </c>
      <c r="J2564" s="1">
        <v>0.41111111111111109</v>
      </c>
      <c r="K2564" s="1">
        <v>8.7962962962962962E-4</v>
      </c>
      <c r="L2564" s="1" t="str">
        <f t="shared" si="161"/>
        <v>Wednesday</v>
      </c>
      <c r="M2564" t="str">
        <f t="shared" si="160"/>
        <v>January</v>
      </c>
      <c r="N2564" s="2" t="str">
        <f t="shared" si="162"/>
        <v>Morning</v>
      </c>
      <c r="O2564" s="2">
        <v>42396.411111111112</v>
      </c>
      <c r="P2564">
        <v>730607</v>
      </c>
      <c r="Q2564" t="str">
        <f t="shared" si="163"/>
        <v>Sports</v>
      </c>
    </row>
    <row r="2565" spans="1:17" x14ac:dyDescent="0.3">
      <c r="A2565">
        <v>822018</v>
      </c>
      <c r="B2565" t="str">
        <f>VLOOKUP($A2565,'[1]User Profiles'!$A:$I,2,FALSE)</f>
        <v>Filiberto </v>
      </c>
      <c r="C2565" t="str">
        <f>VLOOKUP($A2565,'[1]User Profiles'!$A:$I,3,FALSE)</f>
        <v>Bilyeu</v>
      </c>
      <c r="D2565" t="str">
        <f>VLOOKUP($A2565,'[1]User Profiles'!$A:$I,5,FALSE)</f>
        <v>male</v>
      </c>
      <c r="E2565" t="str">
        <f>VLOOKUP($A2565,'[1]User Profiles'!$A:$I,6,FALSE)</f>
        <v>white</v>
      </c>
      <c r="F2565">
        <f>VLOOKUP($A2565,'[1]User Profiles'!$A:$I,7,FALSE)</f>
        <v>35</v>
      </c>
      <c r="G2565" t="str">
        <f>VLOOKUP($A2565,'[1]User Profiles'!$A:$I,8,FALSE)</f>
        <v>Western Cape</v>
      </c>
      <c r="H2565" t="s">
        <v>18</v>
      </c>
      <c r="I2565" s="4">
        <v>42432</v>
      </c>
      <c r="J2565" s="1">
        <v>0.41111111111111109</v>
      </c>
      <c r="K2565" s="1">
        <v>3.6111111111111114E-3</v>
      </c>
      <c r="L2565" s="1" t="str">
        <f t="shared" si="161"/>
        <v>Thursday</v>
      </c>
      <c r="M2565" t="str">
        <f t="shared" si="160"/>
        <v>March</v>
      </c>
      <c r="N2565" s="2" t="str">
        <f t="shared" si="162"/>
        <v>Morning</v>
      </c>
      <c r="O2565" s="2">
        <v>42432.411111111112</v>
      </c>
      <c r="P2565">
        <v>822018</v>
      </c>
      <c r="Q2565" t="str">
        <f t="shared" si="163"/>
        <v>Sports</v>
      </c>
    </row>
    <row r="2566" spans="1:17" x14ac:dyDescent="0.3">
      <c r="A2566">
        <v>810572</v>
      </c>
      <c r="B2566" t="str">
        <f>VLOOKUP($A2566,'[1]User Profiles'!$A:$I,2,FALSE)</f>
        <v>Jared </v>
      </c>
      <c r="C2566" t="str">
        <f>VLOOKUP($A2566,'[1]User Profiles'!$A:$I,3,FALSE)</f>
        <v>Hier</v>
      </c>
      <c r="D2566" t="str">
        <f>VLOOKUP($A2566,'[1]User Profiles'!$A:$I,5,FALSE)</f>
        <v>male</v>
      </c>
      <c r="E2566" t="str">
        <f>VLOOKUP($A2566,'[1]User Profiles'!$A:$I,6,FALSE)</f>
        <v>None</v>
      </c>
      <c r="F2566">
        <f>VLOOKUP($A2566,'[1]User Profiles'!$A:$I,7,FALSE)</f>
        <v>22</v>
      </c>
      <c r="G2566" t="str">
        <f>VLOOKUP($A2566,'[1]User Profiles'!$A:$I,8,FALSE)</f>
        <v>Western Cape</v>
      </c>
      <c r="H2566" t="s">
        <v>19</v>
      </c>
      <c r="I2566" s="4">
        <v>42379</v>
      </c>
      <c r="J2566" s="1">
        <v>0.41111111111111109</v>
      </c>
      <c r="K2566" s="1">
        <v>4.1666666666666664E-4</v>
      </c>
      <c r="L2566" s="1" t="str">
        <f t="shared" si="161"/>
        <v>Sunday</v>
      </c>
      <c r="M2566" t="str">
        <f t="shared" si="160"/>
        <v>January</v>
      </c>
      <c r="N2566" s="2" t="str">
        <f t="shared" si="162"/>
        <v>Morning</v>
      </c>
      <c r="O2566" s="2">
        <v>42379.411111111112</v>
      </c>
      <c r="P2566">
        <v>810572</v>
      </c>
      <c r="Q2566" t="str">
        <f t="shared" si="163"/>
        <v>Entertainment</v>
      </c>
    </row>
    <row r="2567" spans="1:17" x14ac:dyDescent="0.3">
      <c r="A2567">
        <v>833542</v>
      </c>
      <c r="B2567" t="str">
        <f>VLOOKUP($A2567,'[1]User Profiles'!$A:$I,2,FALSE)</f>
        <v>Hyman </v>
      </c>
      <c r="C2567" t="str">
        <f>VLOOKUP($A2567,'[1]User Profiles'!$A:$I,3,FALSE)</f>
        <v>Hier</v>
      </c>
      <c r="D2567" t="str">
        <f>VLOOKUP($A2567,'[1]User Profiles'!$A:$I,5,FALSE)</f>
        <v>male</v>
      </c>
      <c r="E2567" t="str">
        <f>VLOOKUP($A2567,'[1]User Profiles'!$A:$I,6,FALSE)</f>
        <v>indian_asian</v>
      </c>
      <c r="F2567">
        <f>VLOOKUP($A2567,'[1]User Profiles'!$A:$I,7,FALSE)</f>
        <v>49</v>
      </c>
      <c r="G2567" t="str">
        <f>VLOOKUP($A2567,'[1]User Profiles'!$A:$I,8,FALSE)</f>
        <v>Gauteng</v>
      </c>
      <c r="H2567" t="s">
        <v>18</v>
      </c>
      <c r="I2567" s="4">
        <v>42435</v>
      </c>
      <c r="J2567" s="1">
        <v>0.41111111111111109</v>
      </c>
      <c r="K2567" s="1">
        <v>5.6712962962962958E-3</v>
      </c>
      <c r="L2567" s="1" t="str">
        <f t="shared" si="161"/>
        <v>Sunday</v>
      </c>
      <c r="M2567" t="str">
        <f t="shared" si="160"/>
        <v>March</v>
      </c>
      <c r="N2567" s="2" t="str">
        <f t="shared" si="162"/>
        <v>Morning</v>
      </c>
      <c r="O2567" s="2">
        <v>42435.411111111112</v>
      </c>
      <c r="P2567">
        <v>833542</v>
      </c>
      <c r="Q2567" t="str">
        <f t="shared" si="163"/>
        <v>Sports</v>
      </c>
    </row>
    <row r="2568" spans="1:17" x14ac:dyDescent="0.3">
      <c r="A2568">
        <v>1024878</v>
      </c>
      <c r="B2568" t="str">
        <f>VLOOKUP($A2568,'[1]User Profiles'!$A:$I,2,FALSE)</f>
        <v>Yong </v>
      </c>
      <c r="C2568" t="str">
        <f>VLOOKUP($A2568,'[1]User Profiles'!$A:$I,3,FALSE)</f>
        <v>Borelli</v>
      </c>
      <c r="D2568" t="str">
        <f>VLOOKUP($A2568,'[1]User Profiles'!$A:$I,5,FALSE)</f>
        <v>male</v>
      </c>
      <c r="E2568" t="str">
        <f>VLOOKUP($A2568,'[1]User Profiles'!$A:$I,6,FALSE)</f>
        <v>black</v>
      </c>
      <c r="F2568">
        <f>VLOOKUP($A2568,'[1]User Profiles'!$A:$I,7,FALSE)</f>
        <v>29</v>
      </c>
      <c r="G2568" t="str">
        <f>VLOOKUP($A2568,'[1]User Profiles'!$A:$I,8,FALSE)</f>
        <v>Gauteng</v>
      </c>
      <c r="H2568" t="s">
        <v>20</v>
      </c>
      <c r="I2568" s="4">
        <v>42397</v>
      </c>
      <c r="J2568" s="1">
        <v>0.41111111111111109</v>
      </c>
      <c r="K2568" s="1">
        <v>0</v>
      </c>
      <c r="L2568" s="1" t="str">
        <f t="shared" si="161"/>
        <v>Thursday</v>
      </c>
      <c r="M2568" t="str">
        <f t="shared" si="160"/>
        <v>January</v>
      </c>
      <c r="N2568" s="2" t="str">
        <f t="shared" si="162"/>
        <v>Morning</v>
      </c>
      <c r="O2568" s="2">
        <v>42397.411111111112</v>
      </c>
      <c r="P2568">
        <v>941734</v>
      </c>
      <c r="Q2568" t="str">
        <f t="shared" si="163"/>
        <v>Other</v>
      </c>
    </row>
    <row r="2569" spans="1:17" x14ac:dyDescent="0.3">
      <c r="A2569">
        <v>1999889</v>
      </c>
      <c r="B2569" t="str">
        <f>VLOOKUP($A2569,'[1]User Profiles'!$A:$I,2,FALSE)</f>
        <v>Emerson </v>
      </c>
      <c r="C2569" t="str">
        <f>VLOOKUP($A2569,'[1]User Profiles'!$A:$I,3,FALSE)</f>
        <v>Sieren</v>
      </c>
      <c r="D2569" t="str">
        <f>VLOOKUP($A2569,'[1]User Profiles'!$A:$I,5,FALSE)</f>
        <v>male</v>
      </c>
      <c r="E2569" t="str">
        <f>VLOOKUP($A2569,'[1]User Profiles'!$A:$I,6,FALSE)</f>
        <v>coloured</v>
      </c>
      <c r="F2569">
        <f>VLOOKUP($A2569,'[1]User Profiles'!$A:$I,7,FALSE)</f>
        <v>34</v>
      </c>
      <c r="G2569" t="str">
        <f>VLOOKUP($A2569,'[1]User Profiles'!$A:$I,8,FALSE)</f>
        <v>Western Cape</v>
      </c>
      <c r="H2569" t="s">
        <v>17</v>
      </c>
      <c r="I2569" s="4">
        <v>42408</v>
      </c>
      <c r="J2569" s="1">
        <v>0.41180555555555554</v>
      </c>
      <c r="K2569" s="1">
        <v>1.9444444444444444E-3</v>
      </c>
      <c r="L2569" s="1" t="str">
        <f t="shared" si="161"/>
        <v>Monday</v>
      </c>
      <c r="M2569" t="str">
        <f t="shared" si="160"/>
        <v>February</v>
      </c>
      <c r="N2569" s="2" t="str">
        <f t="shared" si="162"/>
        <v>Morning</v>
      </c>
      <c r="O2569" s="2">
        <v>42408.411805555559</v>
      </c>
      <c r="P2569">
        <v>1999889</v>
      </c>
      <c r="Q2569" t="str">
        <f t="shared" si="163"/>
        <v>Other</v>
      </c>
    </row>
    <row r="2570" spans="1:17" x14ac:dyDescent="0.3">
      <c r="A2570">
        <v>789082</v>
      </c>
      <c r="B2570" t="str">
        <f>VLOOKUP($A2570,'[1]User Profiles'!$A:$I,2,FALSE)</f>
        <v>Cory </v>
      </c>
      <c r="C2570" t="str">
        <f>VLOOKUP($A2570,'[1]User Profiles'!$A:$I,3,FALSE)</f>
        <v>Mcculloch</v>
      </c>
      <c r="D2570" t="str">
        <f>VLOOKUP($A2570,'[1]User Profiles'!$A:$I,5,FALSE)</f>
        <v>male</v>
      </c>
      <c r="E2570" t="str">
        <f>VLOOKUP($A2570,'[1]User Profiles'!$A:$I,6,FALSE)</f>
        <v>indian_asian</v>
      </c>
      <c r="F2570">
        <f>VLOOKUP($A2570,'[1]User Profiles'!$A:$I,7,FALSE)</f>
        <v>26</v>
      </c>
      <c r="G2570" t="str">
        <f>VLOOKUP($A2570,'[1]User Profiles'!$A:$I,8,FALSE)</f>
        <v>Limpopo</v>
      </c>
      <c r="H2570" t="s">
        <v>18</v>
      </c>
      <c r="I2570" s="4">
        <v>42434</v>
      </c>
      <c r="J2570" s="1">
        <v>0.41180555555555554</v>
      </c>
      <c r="K2570" s="1">
        <v>7.587962962962963E-2</v>
      </c>
      <c r="L2570" s="1" t="str">
        <f t="shared" si="161"/>
        <v>Saturday</v>
      </c>
      <c r="M2570" t="str">
        <f t="shared" si="160"/>
        <v>March</v>
      </c>
      <c r="N2570" s="2" t="str">
        <f t="shared" si="162"/>
        <v>Morning</v>
      </c>
      <c r="O2570" s="2">
        <v>42434.411805555559</v>
      </c>
      <c r="P2570">
        <v>789082</v>
      </c>
      <c r="Q2570" t="str">
        <f t="shared" si="163"/>
        <v>Sports</v>
      </c>
    </row>
    <row r="2571" spans="1:17" x14ac:dyDescent="0.3">
      <c r="A2571">
        <v>819774</v>
      </c>
      <c r="B2571" t="str">
        <f>VLOOKUP($A2571,'[1]User Profiles'!$A:$I,2,FALSE)</f>
        <v>Loyd </v>
      </c>
      <c r="C2571" t="str">
        <f>VLOOKUP($A2571,'[1]User Profiles'!$A:$I,3,FALSE)</f>
        <v>Woolard</v>
      </c>
      <c r="D2571" t="str">
        <f>VLOOKUP($A2571,'[1]User Profiles'!$A:$I,5,FALSE)</f>
        <v>male</v>
      </c>
      <c r="E2571" t="str">
        <f>VLOOKUP($A2571,'[1]User Profiles'!$A:$I,6,FALSE)</f>
        <v>indian_asian</v>
      </c>
      <c r="F2571">
        <f>VLOOKUP($A2571,'[1]User Profiles'!$A:$I,7,FALSE)</f>
        <v>25</v>
      </c>
      <c r="G2571" t="str">
        <f>VLOOKUP($A2571,'[1]User Profiles'!$A:$I,8,FALSE)</f>
        <v>Gauteng</v>
      </c>
      <c r="H2571" t="s">
        <v>18</v>
      </c>
      <c r="I2571" s="4">
        <v>42430</v>
      </c>
      <c r="J2571" s="1">
        <v>0.41180555555555554</v>
      </c>
      <c r="K2571" s="1">
        <v>2.615740740740741E-3</v>
      </c>
      <c r="L2571" s="1" t="str">
        <f t="shared" si="161"/>
        <v>Tuesday</v>
      </c>
      <c r="M2571" t="str">
        <f t="shared" si="160"/>
        <v>March</v>
      </c>
      <c r="N2571" s="2" t="str">
        <f t="shared" si="162"/>
        <v>Morning</v>
      </c>
      <c r="O2571" s="2">
        <v>42430.411805555559</v>
      </c>
      <c r="P2571">
        <v>819774</v>
      </c>
      <c r="Q2571" t="str">
        <f t="shared" si="163"/>
        <v>Sports</v>
      </c>
    </row>
    <row r="2572" spans="1:17" x14ac:dyDescent="0.3">
      <c r="A2572">
        <v>810264</v>
      </c>
      <c r="B2572" t="str">
        <f>VLOOKUP($A2572,'[1]User Profiles'!$A:$I,2,FALSE)</f>
        <v>Chas </v>
      </c>
      <c r="C2572" t="str">
        <f>VLOOKUP($A2572,'[1]User Profiles'!$A:$I,3,FALSE)</f>
        <v>Arrieta</v>
      </c>
      <c r="D2572" t="str">
        <f>VLOOKUP($A2572,'[1]User Profiles'!$A:$I,5,FALSE)</f>
        <v>male</v>
      </c>
      <c r="E2572" t="str">
        <f>VLOOKUP($A2572,'[1]User Profiles'!$A:$I,6,FALSE)</f>
        <v>black</v>
      </c>
      <c r="F2572">
        <f>VLOOKUP($A2572,'[1]User Profiles'!$A:$I,7,FALSE)</f>
        <v>23</v>
      </c>
      <c r="G2572" t="str">
        <f>VLOOKUP($A2572,'[1]User Profiles'!$A:$I,8,FALSE)</f>
        <v>Gauteng</v>
      </c>
      <c r="H2572" t="s">
        <v>25</v>
      </c>
      <c r="I2572" s="4">
        <v>42396</v>
      </c>
      <c r="J2572" s="1">
        <v>0.41180555555555554</v>
      </c>
      <c r="K2572" s="1">
        <v>3.0555555555555557E-3</v>
      </c>
      <c r="L2572" s="1" t="str">
        <f t="shared" si="161"/>
        <v>Wednesday</v>
      </c>
      <c r="M2572" t="str">
        <f t="shared" si="160"/>
        <v>January</v>
      </c>
      <c r="N2572" s="2" t="str">
        <f t="shared" si="162"/>
        <v>Morning</v>
      </c>
      <c r="O2572" s="2">
        <v>42396.411805555559</v>
      </c>
      <c r="P2572">
        <v>810264</v>
      </c>
      <c r="Q2572" t="str">
        <f t="shared" si="163"/>
        <v>Sports</v>
      </c>
    </row>
    <row r="2573" spans="1:17" x14ac:dyDescent="0.3">
      <c r="A2573">
        <v>867624</v>
      </c>
      <c r="B2573" t="str">
        <f>VLOOKUP($A2573,'[1]User Profiles'!$A:$I,2,FALSE)</f>
        <v>Randy </v>
      </c>
      <c r="C2573" t="str">
        <f>VLOOKUP($A2573,'[1]User Profiles'!$A:$I,3,FALSE)</f>
        <v>Singer</v>
      </c>
      <c r="D2573" t="str">
        <f>VLOOKUP($A2573,'[1]User Profiles'!$A:$I,5,FALSE)</f>
        <v>male</v>
      </c>
      <c r="E2573" t="str">
        <f>VLOOKUP($A2573,'[1]User Profiles'!$A:$I,6,FALSE)</f>
        <v>indian_asian</v>
      </c>
      <c r="F2573">
        <f>VLOOKUP($A2573,'[1]User Profiles'!$A:$I,7,FALSE)</f>
        <v>32</v>
      </c>
      <c r="G2573" t="str">
        <f>VLOOKUP($A2573,'[1]User Profiles'!$A:$I,8,FALSE)</f>
        <v>Gauteng</v>
      </c>
      <c r="H2573" t="s">
        <v>18</v>
      </c>
      <c r="I2573" s="4">
        <v>42441</v>
      </c>
      <c r="J2573" s="1">
        <v>0.41180555555555554</v>
      </c>
      <c r="K2573" s="1">
        <v>1.4907407407407406E-2</v>
      </c>
      <c r="L2573" s="1" t="str">
        <f t="shared" si="161"/>
        <v>Saturday</v>
      </c>
      <c r="M2573" t="str">
        <f t="shared" si="160"/>
        <v>March</v>
      </c>
      <c r="N2573" s="2" t="str">
        <f t="shared" si="162"/>
        <v>Morning</v>
      </c>
      <c r="O2573" s="2">
        <v>42441.411805555559</v>
      </c>
      <c r="P2573">
        <v>867624</v>
      </c>
      <c r="Q2573" t="str">
        <f t="shared" si="163"/>
        <v>Sports</v>
      </c>
    </row>
    <row r="2574" spans="1:17" x14ac:dyDescent="0.3">
      <c r="A2574">
        <v>2361668</v>
      </c>
      <c r="B2574" t="str">
        <f>VLOOKUP($A2574,'[1]User Profiles'!$A:$I,2,FALSE)</f>
        <v>Lloyd </v>
      </c>
      <c r="C2574" t="str">
        <f>VLOOKUP($A2574,'[1]User Profiles'!$A:$I,3,FALSE)</f>
        <v>Mastrangelo</v>
      </c>
      <c r="D2574" t="str">
        <f>VLOOKUP($A2574,'[1]User Profiles'!$A:$I,5,FALSE)</f>
        <v>male</v>
      </c>
      <c r="E2574" t="str">
        <f>VLOOKUP($A2574,'[1]User Profiles'!$A:$I,6,FALSE)</f>
        <v>indian_asian</v>
      </c>
      <c r="F2574">
        <f>VLOOKUP($A2574,'[1]User Profiles'!$A:$I,7,FALSE)</f>
        <v>31</v>
      </c>
      <c r="G2574" t="str">
        <f>VLOOKUP($A2574,'[1]User Profiles'!$A:$I,8,FALSE)</f>
        <v>Limpopo</v>
      </c>
      <c r="H2574" t="s">
        <v>18</v>
      </c>
      <c r="I2574" s="4">
        <v>42423</v>
      </c>
      <c r="J2574" s="1">
        <v>0.41180555555555554</v>
      </c>
      <c r="K2574" s="1">
        <v>1.3773148148148147E-2</v>
      </c>
      <c r="L2574" s="1" t="str">
        <f t="shared" si="161"/>
        <v>Tuesday</v>
      </c>
      <c r="M2574" t="str">
        <f t="shared" si="160"/>
        <v>February</v>
      </c>
      <c r="N2574" s="2" t="str">
        <f t="shared" si="162"/>
        <v>Morning</v>
      </c>
      <c r="O2574" s="2">
        <v>42423.411805555559</v>
      </c>
      <c r="P2574">
        <v>2361668</v>
      </c>
      <c r="Q2574" t="str">
        <f t="shared" si="163"/>
        <v>Sports</v>
      </c>
    </row>
    <row r="2575" spans="1:17" x14ac:dyDescent="0.3">
      <c r="A2575">
        <v>2371221</v>
      </c>
      <c r="B2575" t="str">
        <f>VLOOKUP($A2575,'[1]User Profiles'!$A:$I,2,FALSE)</f>
        <v>Randy </v>
      </c>
      <c r="C2575" t="str">
        <f>VLOOKUP($A2575,'[1]User Profiles'!$A:$I,3,FALSE)</f>
        <v>Biggers</v>
      </c>
      <c r="D2575" t="str">
        <f>VLOOKUP($A2575,'[1]User Profiles'!$A:$I,5,FALSE)</f>
        <v>male</v>
      </c>
      <c r="E2575" t="str">
        <f>VLOOKUP($A2575,'[1]User Profiles'!$A:$I,6,FALSE)</f>
        <v>black</v>
      </c>
      <c r="F2575">
        <f>VLOOKUP($A2575,'[1]User Profiles'!$A:$I,7,FALSE)</f>
        <v>35</v>
      </c>
      <c r="G2575" t="str">
        <f>VLOOKUP($A2575,'[1]User Profiles'!$A:$I,8,FALSE)</f>
        <v>Western Cape</v>
      </c>
      <c r="H2575" t="s">
        <v>20</v>
      </c>
      <c r="I2575" s="4">
        <v>42381</v>
      </c>
      <c r="J2575" s="1">
        <v>0.41180555555555554</v>
      </c>
      <c r="K2575" s="1">
        <v>3.2407407407407406E-4</v>
      </c>
      <c r="L2575" s="1" t="str">
        <f t="shared" si="161"/>
        <v>Tuesday</v>
      </c>
      <c r="M2575" t="str">
        <f t="shared" si="160"/>
        <v>January</v>
      </c>
      <c r="N2575" s="2" t="str">
        <f t="shared" si="162"/>
        <v>Morning</v>
      </c>
      <c r="O2575" s="2">
        <v>42381.411805555559</v>
      </c>
      <c r="P2575">
        <v>2371221</v>
      </c>
      <c r="Q2575" t="str">
        <f t="shared" si="163"/>
        <v>Other</v>
      </c>
    </row>
    <row r="2576" spans="1:17" x14ac:dyDescent="0.3">
      <c r="A2576">
        <v>833758</v>
      </c>
      <c r="B2576" t="str">
        <f>VLOOKUP($A2576,'[1]User Profiles'!$A:$I,2,FALSE)</f>
        <v>Randy </v>
      </c>
      <c r="C2576" t="str">
        <f>VLOOKUP($A2576,'[1]User Profiles'!$A:$I,3,FALSE)</f>
        <v>Caves</v>
      </c>
      <c r="D2576" t="str">
        <f>VLOOKUP($A2576,'[1]User Profiles'!$A:$I,5,FALSE)</f>
        <v>male</v>
      </c>
      <c r="E2576" t="str">
        <f>VLOOKUP($A2576,'[1]User Profiles'!$A:$I,6,FALSE)</f>
        <v>white</v>
      </c>
      <c r="F2576">
        <f>VLOOKUP($A2576,'[1]User Profiles'!$A:$I,7,FALSE)</f>
        <v>29</v>
      </c>
      <c r="G2576" t="str">
        <f>VLOOKUP($A2576,'[1]User Profiles'!$A:$I,8,FALSE)</f>
        <v>Gauteng</v>
      </c>
      <c r="H2576" t="s">
        <v>23</v>
      </c>
      <c r="I2576" s="4">
        <v>42430</v>
      </c>
      <c r="J2576" s="1">
        <v>0.41180555555555554</v>
      </c>
      <c r="K2576" s="1">
        <v>2.3148148148148147E-5</v>
      </c>
      <c r="L2576" s="1" t="str">
        <f t="shared" si="161"/>
        <v>Tuesday</v>
      </c>
      <c r="M2576" t="str">
        <f t="shared" si="160"/>
        <v>March</v>
      </c>
      <c r="N2576" s="2" t="str">
        <f t="shared" si="162"/>
        <v>Morning</v>
      </c>
      <c r="O2576" s="2">
        <v>42430.411805555559</v>
      </c>
      <c r="P2576">
        <v>833758</v>
      </c>
      <c r="Q2576" t="str">
        <f t="shared" si="163"/>
        <v>Entertainment</v>
      </c>
    </row>
    <row r="2577" spans="1:17" x14ac:dyDescent="0.3">
      <c r="A2577">
        <v>2255518</v>
      </c>
      <c r="B2577" t="str">
        <f>VLOOKUP($A2577,'[1]User Profiles'!$A:$I,2,FALSE)</f>
        <v>Royal </v>
      </c>
      <c r="C2577" t="str">
        <f>VLOOKUP($A2577,'[1]User Profiles'!$A:$I,3,FALSE)</f>
        <v>Caves</v>
      </c>
      <c r="D2577" t="str">
        <f>VLOOKUP($A2577,'[1]User Profiles'!$A:$I,5,FALSE)</f>
        <v>male</v>
      </c>
      <c r="E2577" t="str">
        <f>VLOOKUP($A2577,'[1]User Profiles'!$A:$I,6,FALSE)</f>
        <v>black</v>
      </c>
      <c r="F2577">
        <f>VLOOKUP($A2577,'[1]User Profiles'!$A:$I,7,FALSE)</f>
        <v>56</v>
      </c>
      <c r="G2577" t="str">
        <f>VLOOKUP($A2577,'[1]User Profiles'!$A:$I,8,FALSE)</f>
        <v>Gauteng</v>
      </c>
      <c r="H2577" t="s">
        <v>18</v>
      </c>
      <c r="I2577" s="4">
        <v>42424</v>
      </c>
      <c r="J2577" s="1">
        <v>0.41249999999999998</v>
      </c>
      <c r="K2577" s="1">
        <v>0</v>
      </c>
      <c r="L2577" s="1" t="str">
        <f t="shared" si="161"/>
        <v>Wednesday</v>
      </c>
      <c r="M2577" t="str">
        <f t="shared" si="160"/>
        <v>February</v>
      </c>
      <c r="N2577" s="2" t="str">
        <f t="shared" si="162"/>
        <v>Morning</v>
      </c>
      <c r="O2577" s="2">
        <v>42424.412499999999</v>
      </c>
      <c r="P2577">
        <v>2255518</v>
      </c>
      <c r="Q2577" t="str">
        <f t="shared" si="163"/>
        <v>Sports</v>
      </c>
    </row>
    <row r="2578" spans="1:17" x14ac:dyDescent="0.3">
      <c r="A2578">
        <v>2090745</v>
      </c>
      <c r="B2578" t="str">
        <f>VLOOKUP($A2578,'[1]User Profiles'!$A:$I,2,FALSE)</f>
        <v>Emerson </v>
      </c>
      <c r="C2578" t="str">
        <f>VLOOKUP($A2578,'[1]User Profiles'!$A:$I,3,FALSE)</f>
        <v>Woolard</v>
      </c>
      <c r="D2578" t="str">
        <f>VLOOKUP($A2578,'[1]User Profiles'!$A:$I,5,FALSE)</f>
        <v>male</v>
      </c>
      <c r="E2578" t="str">
        <f>VLOOKUP($A2578,'[1]User Profiles'!$A:$I,6,FALSE)</f>
        <v>coloured</v>
      </c>
      <c r="F2578">
        <f>VLOOKUP($A2578,'[1]User Profiles'!$A:$I,7,FALSE)</f>
        <v>39</v>
      </c>
      <c r="G2578" t="str">
        <f>VLOOKUP($A2578,'[1]User Profiles'!$A:$I,8,FALSE)</f>
        <v>Western Cape</v>
      </c>
      <c r="H2578" t="s">
        <v>18</v>
      </c>
      <c r="I2578" s="4">
        <v>42432</v>
      </c>
      <c r="J2578" s="1">
        <v>0.41249999999999998</v>
      </c>
      <c r="K2578" s="1">
        <v>1.1064814814814814E-2</v>
      </c>
      <c r="L2578" s="1" t="str">
        <f t="shared" si="161"/>
        <v>Thursday</v>
      </c>
      <c r="M2578" t="str">
        <f t="shared" si="160"/>
        <v>March</v>
      </c>
      <c r="N2578" s="2" t="str">
        <f t="shared" si="162"/>
        <v>Morning</v>
      </c>
      <c r="O2578" s="2">
        <v>42432.412499999999</v>
      </c>
      <c r="P2578">
        <v>2090745</v>
      </c>
      <c r="Q2578" t="str">
        <f t="shared" si="163"/>
        <v>Sports</v>
      </c>
    </row>
    <row r="2579" spans="1:17" x14ac:dyDescent="0.3">
      <c r="A2579">
        <v>788990</v>
      </c>
      <c r="B2579" t="str">
        <f>VLOOKUP($A2579,'[1]User Profiles'!$A:$I,2,FALSE)</f>
        <v>Garry </v>
      </c>
      <c r="C2579" t="str">
        <f>VLOOKUP($A2579,'[1]User Profiles'!$A:$I,3,FALSE)</f>
        <v>Mccollum</v>
      </c>
      <c r="D2579" t="str">
        <f>VLOOKUP($A2579,'[1]User Profiles'!$A:$I,5,FALSE)</f>
        <v>male</v>
      </c>
      <c r="E2579" t="str">
        <f>VLOOKUP($A2579,'[1]User Profiles'!$A:$I,6,FALSE)</f>
        <v>black</v>
      </c>
      <c r="F2579">
        <f>VLOOKUP($A2579,'[1]User Profiles'!$A:$I,7,FALSE)</f>
        <v>27</v>
      </c>
      <c r="G2579" t="str">
        <f>VLOOKUP($A2579,'[1]User Profiles'!$A:$I,8,FALSE)</f>
        <v>Mpumalanga</v>
      </c>
      <c r="H2579" t="s">
        <v>19</v>
      </c>
      <c r="I2579" s="4">
        <v>42392</v>
      </c>
      <c r="J2579" s="1">
        <v>0.41249999999999998</v>
      </c>
      <c r="K2579" s="1">
        <v>1.6319444444444443E-3</v>
      </c>
      <c r="L2579" s="1" t="str">
        <f t="shared" si="161"/>
        <v>Saturday</v>
      </c>
      <c r="M2579" t="str">
        <f t="shared" si="160"/>
        <v>January</v>
      </c>
      <c r="N2579" s="2" t="str">
        <f t="shared" si="162"/>
        <v>Morning</v>
      </c>
      <c r="O2579" s="2">
        <v>42392.412499999999</v>
      </c>
      <c r="P2579">
        <v>788990</v>
      </c>
      <c r="Q2579" t="str">
        <f t="shared" si="163"/>
        <v>Entertainment</v>
      </c>
    </row>
    <row r="2580" spans="1:17" x14ac:dyDescent="0.3">
      <c r="A2580">
        <v>789182</v>
      </c>
      <c r="B2580" t="str">
        <f>VLOOKUP($A2580,'[1]User Profiles'!$A:$I,2,FALSE)</f>
        <v>Robby </v>
      </c>
      <c r="C2580" t="str">
        <f>VLOOKUP($A2580,'[1]User Profiles'!$A:$I,3,FALSE)</f>
        <v>Styer</v>
      </c>
      <c r="D2580" t="str">
        <f>VLOOKUP($A2580,'[1]User Profiles'!$A:$I,5,FALSE)</f>
        <v>male</v>
      </c>
      <c r="E2580" t="str">
        <f>VLOOKUP($A2580,'[1]User Profiles'!$A:$I,6,FALSE)</f>
        <v>coloured</v>
      </c>
      <c r="F2580">
        <f>VLOOKUP($A2580,'[1]User Profiles'!$A:$I,7,FALSE)</f>
        <v>34</v>
      </c>
      <c r="G2580" t="str">
        <f>VLOOKUP($A2580,'[1]User Profiles'!$A:$I,8,FALSE)</f>
        <v>Gauteng</v>
      </c>
      <c r="H2580" t="s">
        <v>19</v>
      </c>
      <c r="I2580" s="4">
        <v>42413</v>
      </c>
      <c r="J2580" s="1">
        <v>0.41249999999999998</v>
      </c>
      <c r="K2580" s="1">
        <v>3.7152777777777774E-3</v>
      </c>
      <c r="L2580" s="1" t="str">
        <f t="shared" si="161"/>
        <v>Saturday</v>
      </c>
      <c r="M2580" t="str">
        <f t="shared" si="160"/>
        <v>February</v>
      </c>
      <c r="N2580" s="2" t="str">
        <f t="shared" si="162"/>
        <v>Morning</v>
      </c>
      <c r="O2580" s="2">
        <v>42413.412499999999</v>
      </c>
      <c r="P2580">
        <v>789182</v>
      </c>
      <c r="Q2580" t="str">
        <f t="shared" si="163"/>
        <v>Entertainment</v>
      </c>
    </row>
    <row r="2581" spans="1:17" x14ac:dyDescent="0.3">
      <c r="A2581">
        <v>940286</v>
      </c>
      <c r="B2581" t="str">
        <f>VLOOKUP($A2581,'[1]User Profiles'!$A:$I,2,FALSE)</f>
        <v>Bret </v>
      </c>
      <c r="C2581" t="str">
        <f>VLOOKUP($A2581,'[1]User Profiles'!$A:$I,3,FALSE)</f>
        <v>Creager</v>
      </c>
      <c r="D2581" t="str">
        <f>VLOOKUP($A2581,'[1]User Profiles'!$A:$I,5,FALSE)</f>
        <v>male</v>
      </c>
      <c r="E2581" t="str">
        <f>VLOOKUP($A2581,'[1]User Profiles'!$A:$I,6,FALSE)</f>
        <v>indian_asian</v>
      </c>
      <c r="F2581">
        <f>VLOOKUP($A2581,'[1]User Profiles'!$A:$I,7,FALSE)</f>
        <v>27</v>
      </c>
      <c r="G2581" t="str">
        <f>VLOOKUP($A2581,'[1]User Profiles'!$A:$I,8,FALSE)</f>
        <v>Gauteng</v>
      </c>
      <c r="H2581" t="s">
        <v>22</v>
      </c>
      <c r="I2581" s="4">
        <v>42447</v>
      </c>
      <c r="J2581" s="1">
        <v>0.41249999999999998</v>
      </c>
      <c r="K2581" s="1">
        <v>1.9907407407407408E-3</v>
      </c>
      <c r="L2581" s="1" t="str">
        <f t="shared" si="161"/>
        <v>Friday</v>
      </c>
      <c r="M2581" t="str">
        <f t="shared" si="160"/>
        <v>March</v>
      </c>
      <c r="N2581" s="2" t="str">
        <f t="shared" si="162"/>
        <v>Morning</v>
      </c>
      <c r="O2581" s="2">
        <v>42447.412499999999</v>
      </c>
      <c r="P2581">
        <v>940286</v>
      </c>
      <c r="Q2581" t="str">
        <f t="shared" si="163"/>
        <v>Kids</v>
      </c>
    </row>
    <row r="2582" spans="1:17" x14ac:dyDescent="0.3">
      <c r="A2582">
        <v>1132955</v>
      </c>
      <c r="B2582" t="str">
        <f>VLOOKUP($A2582,'[1]User Profiles'!$A:$I,2,FALSE)</f>
        <v>Randy </v>
      </c>
      <c r="C2582" t="str">
        <f>VLOOKUP($A2582,'[1]User Profiles'!$A:$I,3,FALSE)</f>
        <v>Paradis</v>
      </c>
      <c r="D2582" t="str">
        <f>VLOOKUP($A2582,'[1]User Profiles'!$A:$I,5,FALSE)</f>
        <v>male</v>
      </c>
      <c r="E2582" t="str">
        <f>VLOOKUP($A2582,'[1]User Profiles'!$A:$I,6,FALSE)</f>
        <v>white</v>
      </c>
      <c r="F2582">
        <f>VLOOKUP($A2582,'[1]User Profiles'!$A:$I,7,FALSE)</f>
        <v>23</v>
      </c>
      <c r="G2582" t="str">
        <f>VLOOKUP($A2582,'[1]User Profiles'!$A:$I,8,FALSE)</f>
        <v>Western Cape</v>
      </c>
      <c r="H2582" t="s">
        <v>17</v>
      </c>
      <c r="I2582" s="4">
        <v>42456</v>
      </c>
      <c r="J2582" s="1">
        <v>0.41249999999999998</v>
      </c>
      <c r="K2582" s="1">
        <v>6.2500000000000001E-4</v>
      </c>
      <c r="L2582" s="1" t="str">
        <f t="shared" si="161"/>
        <v>Sunday</v>
      </c>
      <c r="M2582" t="str">
        <f t="shared" si="160"/>
        <v>March</v>
      </c>
      <c r="N2582" s="2" t="str">
        <f t="shared" si="162"/>
        <v>Morning</v>
      </c>
      <c r="O2582" s="2">
        <v>42456.412499999999</v>
      </c>
      <c r="P2582">
        <v>1132955</v>
      </c>
      <c r="Q2582" t="str">
        <f t="shared" si="163"/>
        <v>Other</v>
      </c>
    </row>
    <row r="2583" spans="1:17" x14ac:dyDescent="0.3">
      <c r="A2583">
        <v>820061</v>
      </c>
      <c r="B2583" t="str">
        <f>VLOOKUP($A2583,'[1]User Profiles'!$A:$I,2,FALSE)</f>
        <v>Jacinto </v>
      </c>
      <c r="C2583" t="str">
        <f>VLOOKUP($A2583,'[1]User Profiles'!$A:$I,3,FALSE)</f>
        <v>Pool</v>
      </c>
      <c r="D2583" t="str">
        <f>VLOOKUP($A2583,'[1]User Profiles'!$A:$I,5,FALSE)</f>
        <v>male</v>
      </c>
      <c r="E2583" t="str">
        <f>VLOOKUP($A2583,'[1]User Profiles'!$A:$I,6,FALSE)</f>
        <v>white</v>
      </c>
      <c r="F2583">
        <f>VLOOKUP($A2583,'[1]User Profiles'!$A:$I,7,FALSE)</f>
        <v>31</v>
      </c>
      <c r="G2583" t="str">
        <f>VLOOKUP($A2583,'[1]User Profiles'!$A:$I,8,FALSE)</f>
        <v>Gauteng</v>
      </c>
      <c r="H2583" t="s">
        <v>20</v>
      </c>
      <c r="I2583" s="4">
        <v>42454</v>
      </c>
      <c r="J2583" s="1">
        <v>0.41249999999999998</v>
      </c>
      <c r="K2583" s="1">
        <v>9.2592592592592585E-4</v>
      </c>
      <c r="L2583" s="1" t="str">
        <f t="shared" si="161"/>
        <v>Friday</v>
      </c>
      <c r="M2583" t="str">
        <f t="shared" si="160"/>
        <v>March</v>
      </c>
      <c r="N2583" s="2" t="str">
        <f t="shared" si="162"/>
        <v>Morning</v>
      </c>
      <c r="O2583" s="2">
        <v>42454.412499999999</v>
      </c>
      <c r="P2583">
        <v>820061</v>
      </c>
      <c r="Q2583" t="str">
        <f t="shared" si="163"/>
        <v>Other</v>
      </c>
    </row>
    <row r="2584" spans="1:17" x14ac:dyDescent="0.3">
      <c r="A2584">
        <v>822211</v>
      </c>
      <c r="B2584" t="str">
        <f>VLOOKUP($A2584,'[1]User Profiles'!$A:$I,2,FALSE)</f>
        <v>Dion </v>
      </c>
      <c r="C2584" t="str">
        <f>VLOOKUP($A2584,'[1]User Profiles'!$A:$I,3,FALSE)</f>
        <v>Singer</v>
      </c>
      <c r="D2584" t="str">
        <f>VLOOKUP($A2584,'[1]User Profiles'!$A:$I,5,FALSE)</f>
        <v>male</v>
      </c>
      <c r="E2584" t="str">
        <f>VLOOKUP($A2584,'[1]User Profiles'!$A:$I,6,FALSE)</f>
        <v>black</v>
      </c>
      <c r="F2584">
        <f>VLOOKUP($A2584,'[1]User Profiles'!$A:$I,7,FALSE)</f>
        <v>43</v>
      </c>
      <c r="G2584" t="str">
        <f>VLOOKUP($A2584,'[1]User Profiles'!$A:$I,8,FALSE)</f>
        <v>Eastern Cape</v>
      </c>
      <c r="H2584" t="s">
        <v>20</v>
      </c>
      <c r="I2584" s="4">
        <v>42433</v>
      </c>
      <c r="J2584" s="1">
        <v>0.41249999999999998</v>
      </c>
      <c r="K2584" s="1">
        <v>4.1666666666666666E-3</v>
      </c>
      <c r="L2584" s="1" t="str">
        <f t="shared" si="161"/>
        <v>Friday</v>
      </c>
      <c r="M2584" t="str">
        <f t="shared" si="160"/>
        <v>March</v>
      </c>
      <c r="N2584" s="2" t="str">
        <f t="shared" si="162"/>
        <v>Morning</v>
      </c>
      <c r="O2584" s="2">
        <v>42433.412499999999</v>
      </c>
      <c r="P2584">
        <v>822211</v>
      </c>
      <c r="Q2584" t="str">
        <f t="shared" si="163"/>
        <v>Other</v>
      </c>
    </row>
    <row r="2585" spans="1:17" x14ac:dyDescent="0.3">
      <c r="A2585">
        <v>867952</v>
      </c>
      <c r="B2585" t="str">
        <f>VLOOKUP($A2585,'[1]User Profiles'!$A:$I,2,FALSE)</f>
        <v>Romeo </v>
      </c>
      <c r="C2585" t="str">
        <f>VLOOKUP($A2585,'[1]User Profiles'!$A:$I,3,FALSE)</f>
        <v>Hier</v>
      </c>
      <c r="D2585" t="str">
        <f>VLOOKUP($A2585,'[1]User Profiles'!$A:$I,5,FALSE)</f>
        <v>male</v>
      </c>
      <c r="E2585" t="str">
        <f>VLOOKUP($A2585,'[1]User Profiles'!$A:$I,6,FALSE)</f>
        <v>white</v>
      </c>
      <c r="F2585">
        <f>VLOOKUP($A2585,'[1]User Profiles'!$A:$I,7,FALSE)</f>
        <v>48</v>
      </c>
      <c r="G2585" t="str">
        <f>VLOOKUP($A2585,'[1]User Profiles'!$A:$I,8,FALSE)</f>
        <v>Free State</v>
      </c>
      <c r="H2585" t="s">
        <v>21</v>
      </c>
      <c r="I2585" s="4">
        <v>42390</v>
      </c>
      <c r="J2585" s="1">
        <v>0.41249999999999998</v>
      </c>
      <c r="K2585" s="1">
        <v>7.9861111111111122E-3</v>
      </c>
      <c r="L2585" s="1" t="str">
        <f t="shared" si="161"/>
        <v>Thursday</v>
      </c>
      <c r="M2585" t="str">
        <f t="shared" si="160"/>
        <v>January</v>
      </c>
      <c r="N2585" s="2" t="str">
        <f t="shared" si="162"/>
        <v>Morning</v>
      </c>
      <c r="O2585" s="2">
        <v>42390.412499999999</v>
      </c>
      <c r="P2585">
        <v>867952</v>
      </c>
      <c r="Q2585" t="str">
        <f t="shared" si="163"/>
        <v>Kids</v>
      </c>
    </row>
    <row r="2586" spans="1:17" x14ac:dyDescent="0.3">
      <c r="A2586">
        <v>810773</v>
      </c>
      <c r="B2586" t="str">
        <f>VLOOKUP($A2586,'[1]User Profiles'!$A:$I,2,FALSE)</f>
        <v>Abel </v>
      </c>
      <c r="C2586" t="str">
        <f>VLOOKUP($A2586,'[1]User Profiles'!$A:$I,3,FALSE)</f>
        <v>Mina</v>
      </c>
      <c r="D2586" t="str">
        <f>VLOOKUP($A2586,'[1]User Profiles'!$A:$I,5,FALSE)</f>
        <v>male</v>
      </c>
      <c r="E2586" t="str">
        <f>VLOOKUP($A2586,'[1]User Profiles'!$A:$I,6,FALSE)</f>
        <v>black</v>
      </c>
      <c r="F2586">
        <f>VLOOKUP($A2586,'[1]User Profiles'!$A:$I,7,FALSE)</f>
        <v>31</v>
      </c>
      <c r="G2586" t="str">
        <f>VLOOKUP($A2586,'[1]User Profiles'!$A:$I,8,FALSE)</f>
        <v>Western Cape</v>
      </c>
      <c r="H2586" t="s">
        <v>17</v>
      </c>
      <c r="I2586" s="4">
        <v>42427</v>
      </c>
      <c r="J2586" s="1">
        <v>0.41249999999999998</v>
      </c>
      <c r="K2586" s="1">
        <v>1.7361111111111109E-4</v>
      </c>
      <c r="L2586" s="1" t="str">
        <f t="shared" si="161"/>
        <v>Saturday</v>
      </c>
      <c r="M2586" t="str">
        <f t="shared" si="160"/>
        <v>February</v>
      </c>
      <c r="N2586" s="2" t="str">
        <f t="shared" si="162"/>
        <v>Morning</v>
      </c>
      <c r="O2586" s="2">
        <v>42427.412499999999</v>
      </c>
      <c r="P2586">
        <v>810773</v>
      </c>
      <c r="Q2586" t="str">
        <f t="shared" si="163"/>
        <v>Other</v>
      </c>
    </row>
    <row r="2587" spans="1:17" x14ac:dyDescent="0.3">
      <c r="A2587">
        <v>809048</v>
      </c>
      <c r="B2587" t="str">
        <f>VLOOKUP($A2587,'[1]User Profiles'!$A:$I,2,FALSE)</f>
        <v>Samuel </v>
      </c>
      <c r="C2587" t="str">
        <f>VLOOKUP($A2587,'[1]User Profiles'!$A:$I,3,FALSE)</f>
        <v>Gettys</v>
      </c>
      <c r="D2587" t="str">
        <f>VLOOKUP($A2587,'[1]User Profiles'!$A:$I,5,FALSE)</f>
        <v>male</v>
      </c>
      <c r="E2587" t="str">
        <f>VLOOKUP($A2587,'[1]User Profiles'!$A:$I,6,FALSE)</f>
        <v>indian_asian</v>
      </c>
      <c r="F2587">
        <f>VLOOKUP($A2587,'[1]User Profiles'!$A:$I,7,FALSE)</f>
        <v>46</v>
      </c>
      <c r="G2587" t="str">
        <f>VLOOKUP($A2587,'[1]User Profiles'!$A:$I,8,FALSE)</f>
        <v>Limpopo</v>
      </c>
      <c r="H2587" t="s">
        <v>23</v>
      </c>
      <c r="I2587" s="4">
        <v>42403</v>
      </c>
      <c r="J2587" s="1">
        <v>0.41319444444444442</v>
      </c>
      <c r="K2587" s="1">
        <v>2.6620370370370372E-4</v>
      </c>
      <c r="L2587" s="1" t="str">
        <f t="shared" si="161"/>
        <v>Wednesday</v>
      </c>
      <c r="M2587" t="str">
        <f t="shared" si="160"/>
        <v>February</v>
      </c>
      <c r="N2587" s="2" t="str">
        <f t="shared" si="162"/>
        <v>Morning</v>
      </c>
      <c r="O2587" s="2">
        <v>42403.413194444445</v>
      </c>
      <c r="P2587">
        <v>809048</v>
      </c>
      <c r="Q2587" t="str">
        <f t="shared" si="163"/>
        <v>Entertainment</v>
      </c>
    </row>
    <row r="2588" spans="1:17" x14ac:dyDescent="0.3">
      <c r="A2588">
        <v>771924</v>
      </c>
      <c r="B2588" t="str">
        <f>VLOOKUP($A2588,'[1]User Profiles'!$A:$I,2,FALSE)</f>
        <v>Yolonda </v>
      </c>
      <c r="C2588" t="str">
        <f>VLOOKUP($A2588,'[1]User Profiles'!$A:$I,3,FALSE)</f>
        <v>Pascarella</v>
      </c>
      <c r="D2588" t="str">
        <f>VLOOKUP($A2588,'[1]User Profiles'!$A:$I,5,FALSE)</f>
        <v>female</v>
      </c>
      <c r="E2588" t="str">
        <f>VLOOKUP($A2588,'[1]User Profiles'!$A:$I,6,FALSE)</f>
        <v>black</v>
      </c>
      <c r="F2588">
        <f>VLOOKUP($A2588,'[1]User Profiles'!$A:$I,7,FALSE)</f>
        <v>31</v>
      </c>
      <c r="G2588" t="str">
        <f>VLOOKUP($A2588,'[1]User Profiles'!$A:$I,8,FALSE)</f>
        <v>Gauteng</v>
      </c>
      <c r="H2588" t="s">
        <v>23</v>
      </c>
      <c r="I2588" s="4">
        <v>42409</v>
      </c>
      <c r="J2588" s="1">
        <v>0.41319444444444442</v>
      </c>
      <c r="K2588" s="1">
        <v>8.2175925925925917E-4</v>
      </c>
      <c r="L2588" s="1" t="str">
        <f t="shared" si="161"/>
        <v>Tuesday</v>
      </c>
      <c r="M2588" t="str">
        <f t="shared" si="160"/>
        <v>February</v>
      </c>
      <c r="N2588" s="2" t="str">
        <f t="shared" si="162"/>
        <v>Morning</v>
      </c>
      <c r="O2588" s="2">
        <v>42409.413194444445</v>
      </c>
      <c r="P2588">
        <v>771924</v>
      </c>
      <c r="Q2588" t="str">
        <f t="shared" si="163"/>
        <v>Entertainment</v>
      </c>
    </row>
    <row r="2589" spans="1:17" x14ac:dyDescent="0.3">
      <c r="A2589">
        <v>809117</v>
      </c>
      <c r="B2589" t="str">
        <f>VLOOKUP($A2589,'[1]User Profiles'!$A:$I,2,FALSE)</f>
        <v>Minerva </v>
      </c>
      <c r="C2589" t="str">
        <f>VLOOKUP($A2589,'[1]User Profiles'!$A:$I,3,FALSE)</f>
        <v>Marek</v>
      </c>
      <c r="D2589" t="str">
        <f>VLOOKUP($A2589,'[1]User Profiles'!$A:$I,5,FALSE)</f>
        <v>female</v>
      </c>
      <c r="E2589" t="str">
        <f>VLOOKUP($A2589,'[1]User Profiles'!$A:$I,6,FALSE)</f>
        <v>black</v>
      </c>
      <c r="F2589">
        <f>VLOOKUP($A2589,'[1]User Profiles'!$A:$I,7,FALSE)</f>
        <v>39</v>
      </c>
      <c r="G2589" t="str">
        <f>VLOOKUP($A2589,'[1]User Profiles'!$A:$I,8,FALSE)</f>
        <v>Western Cape</v>
      </c>
      <c r="H2589" t="s">
        <v>18</v>
      </c>
      <c r="I2589" s="4">
        <v>42435</v>
      </c>
      <c r="J2589" s="1">
        <v>0.41319444444444442</v>
      </c>
      <c r="K2589" s="1">
        <v>6.2500000000000001E-4</v>
      </c>
      <c r="L2589" s="1" t="str">
        <f t="shared" si="161"/>
        <v>Sunday</v>
      </c>
      <c r="M2589" t="str">
        <f t="shared" si="160"/>
        <v>March</v>
      </c>
      <c r="N2589" s="2" t="str">
        <f t="shared" si="162"/>
        <v>Morning</v>
      </c>
      <c r="O2589" s="2">
        <v>42435.413194444445</v>
      </c>
      <c r="P2589">
        <v>809117</v>
      </c>
      <c r="Q2589" t="str">
        <f t="shared" si="163"/>
        <v>Sports</v>
      </c>
    </row>
    <row r="2590" spans="1:17" x14ac:dyDescent="0.3">
      <c r="A2590">
        <v>772054</v>
      </c>
      <c r="B2590" t="str">
        <f>VLOOKUP($A2590,'[1]User Profiles'!$A:$I,2,FALSE)</f>
        <v>Earl </v>
      </c>
      <c r="C2590" t="str">
        <f>VLOOKUP($A2590,'[1]User Profiles'!$A:$I,3,FALSE)</f>
        <v>Jacox</v>
      </c>
      <c r="D2590" t="str">
        <f>VLOOKUP($A2590,'[1]User Profiles'!$A:$I,5,FALSE)</f>
        <v>male</v>
      </c>
      <c r="E2590" t="str">
        <f>VLOOKUP($A2590,'[1]User Profiles'!$A:$I,6,FALSE)</f>
        <v>white</v>
      </c>
      <c r="F2590">
        <f>VLOOKUP($A2590,'[1]User Profiles'!$A:$I,7,FALSE)</f>
        <v>27</v>
      </c>
      <c r="G2590" t="str">
        <f>VLOOKUP($A2590,'[1]User Profiles'!$A:$I,8,FALSE)</f>
        <v>Western Cape</v>
      </c>
      <c r="H2590" t="s">
        <v>25</v>
      </c>
      <c r="I2590" s="4">
        <v>42434</v>
      </c>
      <c r="J2590" s="1">
        <v>0.41319444444444442</v>
      </c>
      <c r="K2590" s="1">
        <v>1.3657407407407405E-3</v>
      </c>
      <c r="L2590" s="1" t="str">
        <f t="shared" si="161"/>
        <v>Saturday</v>
      </c>
      <c r="M2590" t="str">
        <f t="shared" si="160"/>
        <v>March</v>
      </c>
      <c r="N2590" s="2" t="str">
        <f t="shared" si="162"/>
        <v>Morning</v>
      </c>
      <c r="O2590" s="2">
        <v>42434.413194444445</v>
      </c>
      <c r="P2590">
        <v>772054</v>
      </c>
      <c r="Q2590" t="str">
        <f t="shared" si="163"/>
        <v>Sports</v>
      </c>
    </row>
    <row r="2591" spans="1:17" x14ac:dyDescent="0.3">
      <c r="A2591">
        <v>925104</v>
      </c>
      <c r="B2591" t="str">
        <f>VLOOKUP($A2591,'[1]User Profiles'!$A:$I,2,FALSE)</f>
        <v>Brendan </v>
      </c>
      <c r="C2591" t="str">
        <f>VLOOKUP($A2591,'[1]User Profiles'!$A:$I,3,FALSE)</f>
        <v>Mosser</v>
      </c>
      <c r="D2591" t="str">
        <f>VLOOKUP($A2591,'[1]User Profiles'!$A:$I,5,FALSE)</f>
        <v>male</v>
      </c>
      <c r="E2591" t="str">
        <f>VLOOKUP($A2591,'[1]User Profiles'!$A:$I,6,FALSE)</f>
        <v>indian_asian</v>
      </c>
      <c r="F2591">
        <f>VLOOKUP($A2591,'[1]User Profiles'!$A:$I,7,FALSE)</f>
        <v>34</v>
      </c>
      <c r="G2591" t="str">
        <f>VLOOKUP($A2591,'[1]User Profiles'!$A:$I,8,FALSE)</f>
        <v>Gauteng</v>
      </c>
      <c r="H2591" t="s">
        <v>18</v>
      </c>
      <c r="I2591" s="4">
        <v>42459</v>
      </c>
      <c r="J2591" s="1">
        <v>0.41319444444444442</v>
      </c>
      <c r="K2591" s="1">
        <v>5.138888888888889E-3</v>
      </c>
      <c r="L2591" s="1" t="str">
        <f t="shared" si="161"/>
        <v>Wednesday</v>
      </c>
      <c r="M2591" t="str">
        <f t="shared" si="160"/>
        <v>March</v>
      </c>
      <c r="N2591" s="2" t="str">
        <f t="shared" si="162"/>
        <v>Morning</v>
      </c>
      <c r="O2591" s="2">
        <v>42459.413194444445</v>
      </c>
      <c r="P2591">
        <v>925104</v>
      </c>
      <c r="Q2591" t="str">
        <f t="shared" si="163"/>
        <v>Sports</v>
      </c>
    </row>
    <row r="2592" spans="1:17" x14ac:dyDescent="0.3">
      <c r="A2592">
        <v>1107416</v>
      </c>
      <c r="B2592" t="str">
        <f>VLOOKUP($A2592,'[1]User Profiles'!$A:$I,2,FALSE)</f>
        <v>Robby </v>
      </c>
      <c r="C2592" t="str">
        <f>VLOOKUP($A2592,'[1]User Profiles'!$A:$I,3,FALSE)</f>
        <v>Restivo</v>
      </c>
      <c r="D2592" t="str">
        <f>VLOOKUP($A2592,'[1]User Profiles'!$A:$I,5,FALSE)</f>
        <v>male</v>
      </c>
      <c r="E2592" t="str">
        <f>VLOOKUP($A2592,'[1]User Profiles'!$A:$I,6,FALSE)</f>
        <v>indian_asian</v>
      </c>
      <c r="F2592">
        <f>VLOOKUP($A2592,'[1]User Profiles'!$A:$I,7,FALSE)</f>
        <v>32</v>
      </c>
      <c r="G2592" t="str">
        <f>VLOOKUP($A2592,'[1]User Profiles'!$A:$I,8,FALSE)</f>
        <v>Eastern Cape</v>
      </c>
      <c r="H2592" t="s">
        <v>31</v>
      </c>
      <c r="I2592" s="4">
        <v>42458</v>
      </c>
      <c r="J2592" s="1">
        <v>0.41319444444444442</v>
      </c>
      <c r="K2592" s="1">
        <v>1.0081018518518519E-2</v>
      </c>
      <c r="L2592" s="1" t="str">
        <f t="shared" si="161"/>
        <v>Tuesday</v>
      </c>
      <c r="M2592" t="str">
        <f t="shared" si="160"/>
        <v>March</v>
      </c>
      <c r="N2592" s="2" t="str">
        <f t="shared" si="162"/>
        <v>Morning</v>
      </c>
      <c r="O2592" s="2">
        <v>42458.413194444445</v>
      </c>
      <c r="P2592">
        <v>1107416</v>
      </c>
      <c r="Q2592" t="str">
        <f t="shared" si="163"/>
        <v>Other</v>
      </c>
    </row>
    <row r="2593" spans="1:17" x14ac:dyDescent="0.3">
      <c r="A2593">
        <v>804601</v>
      </c>
      <c r="B2593" t="str">
        <f>VLOOKUP($A2593,'[1]User Profiles'!$A:$I,2,FALSE)</f>
        <v>Dia </v>
      </c>
      <c r="C2593" t="str">
        <f>VLOOKUP($A2593,'[1]User Profiles'!$A:$I,3,FALSE)</f>
        <v>Arrieta</v>
      </c>
      <c r="D2593" t="str">
        <f>VLOOKUP($A2593,'[1]User Profiles'!$A:$I,5,FALSE)</f>
        <v>female</v>
      </c>
      <c r="E2593" t="str">
        <f>VLOOKUP($A2593,'[1]User Profiles'!$A:$I,6,FALSE)</f>
        <v>white</v>
      </c>
      <c r="F2593">
        <f>VLOOKUP($A2593,'[1]User Profiles'!$A:$I,7,FALSE)</f>
        <v>25</v>
      </c>
      <c r="G2593" t="str">
        <f>VLOOKUP($A2593,'[1]User Profiles'!$A:$I,8,FALSE)</f>
        <v>Gauteng</v>
      </c>
      <c r="H2593" t="s">
        <v>22</v>
      </c>
      <c r="I2593" s="4">
        <v>42420</v>
      </c>
      <c r="J2593" s="1">
        <v>0.41319444444444442</v>
      </c>
      <c r="K2593" s="1">
        <v>0</v>
      </c>
      <c r="L2593" s="1" t="str">
        <f t="shared" si="161"/>
        <v>Saturday</v>
      </c>
      <c r="M2593" t="str">
        <f t="shared" si="160"/>
        <v>February</v>
      </c>
      <c r="N2593" s="2" t="str">
        <f t="shared" si="162"/>
        <v>Morning</v>
      </c>
      <c r="O2593" s="2">
        <v>42420.413194444445</v>
      </c>
      <c r="P2593">
        <v>804601</v>
      </c>
      <c r="Q2593" t="str">
        <f t="shared" si="163"/>
        <v>Kids</v>
      </c>
    </row>
    <row r="2594" spans="1:17" x14ac:dyDescent="0.3">
      <c r="A2594">
        <v>2370467</v>
      </c>
      <c r="B2594" t="str">
        <f>VLOOKUP($A2594,'[1]User Profiles'!$A:$I,2,FALSE)</f>
        <v>Lucas </v>
      </c>
      <c r="C2594" t="str">
        <f>VLOOKUP($A2594,'[1]User Profiles'!$A:$I,3,FALSE)</f>
        <v>Tatham</v>
      </c>
      <c r="D2594" t="str">
        <f>VLOOKUP($A2594,'[1]User Profiles'!$A:$I,5,FALSE)</f>
        <v>male</v>
      </c>
      <c r="E2594" t="str">
        <f>VLOOKUP($A2594,'[1]User Profiles'!$A:$I,6,FALSE)</f>
        <v>black</v>
      </c>
      <c r="F2594">
        <f>VLOOKUP($A2594,'[1]User Profiles'!$A:$I,7,FALSE)</f>
        <v>30</v>
      </c>
      <c r="G2594" t="str">
        <f>VLOOKUP($A2594,'[1]User Profiles'!$A:$I,8,FALSE)</f>
        <v>Gauteng</v>
      </c>
      <c r="H2594" t="s">
        <v>26</v>
      </c>
      <c r="I2594" s="4">
        <v>42378</v>
      </c>
      <c r="J2594" s="1">
        <v>0.41319444444444442</v>
      </c>
      <c r="K2594" s="1">
        <v>9.2592592592592588E-5</v>
      </c>
      <c r="L2594" s="1" t="str">
        <f t="shared" si="161"/>
        <v>Saturday</v>
      </c>
      <c r="M2594" t="str">
        <f t="shared" si="160"/>
        <v>January</v>
      </c>
      <c r="N2594" s="2" t="str">
        <f t="shared" si="162"/>
        <v>Morning</v>
      </c>
      <c r="O2594" s="2">
        <v>42378.413194444445</v>
      </c>
      <c r="P2594">
        <v>2370467</v>
      </c>
      <c r="Q2594" t="str">
        <f t="shared" si="163"/>
        <v>Entertainment</v>
      </c>
    </row>
    <row r="2595" spans="1:17" x14ac:dyDescent="0.3">
      <c r="A2595">
        <v>906850</v>
      </c>
      <c r="B2595" t="str">
        <f>VLOOKUP($A2595,'[1]User Profiles'!$A:$I,2,FALSE)</f>
        <v>Stefan </v>
      </c>
      <c r="C2595" t="str">
        <f>VLOOKUP($A2595,'[1]User Profiles'!$A:$I,3,FALSE)</f>
        <v>Reisinger</v>
      </c>
      <c r="D2595" t="str">
        <f>VLOOKUP($A2595,'[1]User Profiles'!$A:$I,5,FALSE)</f>
        <v>male</v>
      </c>
      <c r="E2595" t="str">
        <f>VLOOKUP($A2595,'[1]User Profiles'!$A:$I,6,FALSE)</f>
        <v>None</v>
      </c>
      <c r="F2595">
        <f>VLOOKUP($A2595,'[1]User Profiles'!$A:$I,7,FALSE)</f>
        <v>23</v>
      </c>
      <c r="G2595" t="str">
        <f>VLOOKUP($A2595,'[1]User Profiles'!$A:$I,8,FALSE)</f>
        <v>Gauteng</v>
      </c>
      <c r="H2595" t="s">
        <v>20</v>
      </c>
      <c r="I2595" s="4">
        <v>42454</v>
      </c>
      <c r="J2595" s="1">
        <v>0.41319444444444442</v>
      </c>
      <c r="K2595" s="1">
        <v>1.4814814814814814E-3</v>
      </c>
      <c r="L2595" s="1" t="str">
        <f t="shared" si="161"/>
        <v>Friday</v>
      </c>
      <c r="M2595" t="str">
        <f t="shared" si="160"/>
        <v>March</v>
      </c>
      <c r="N2595" s="2" t="str">
        <f t="shared" si="162"/>
        <v>Morning</v>
      </c>
      <c r="O2595" s="2">
        <v>42454.413194444445</v>
      </c>
      <c r="P2595">
        <v>906850</v>
      </c>
      <c r="Q2595" t="str">
        <f t="shared" si="163"/>
        <v>Other</v>
      </c>
    </row>
    <row r="2596" spans="1:17" x14ac:dyDescent="0.3">
      <c r="A2596">
        <v>822018</v>
      </c>
      <c r="B2596" t="str">
        <f>VLOOKUP($A2596,'[1]User Profiles'!$A:$I,2,FALSE)</f>
        <v>Filiberto </v>
      </c>
      <c r="C2596" t="str">
        <f>VLOOKUP($A2596,'[1]User Profiles'!$A:$I,3,FALSE)</f>
        <v>Bilyeu</v>
      </c>
      <c r="D2596" t="str">
        <f>VLOOKUP($A2596,'[1]User Profiles'!$A:$I,5,FALSE)</f>
        <v>male</v>
      </c>
      <c r="E2596" t="str">
        <f>VLOOKUP($A2596,'[1]User Profiles'!$A:$I,6,FALSE)</f>
        <v>white</v>
      </c>
      <c r="F2596">
        <f>VLOOKUP($A2596,'[1]User Profiles'!$A:$I,7,FALSE)</f>
        <v>35</v>
      </c>
      <c r="G2596" t="str">
        <f>VLOOKUP($A2596,'[1]User Profiles'!$A:$I,8,FALSE)</f>
        <v>Western Cape</v>
      </c>
      <c r="H2596" t="s">
        <v>21</v>
      </c>
      <c r="I2596" s="4">
        <v>42432</v>
      </c>
      <c r="J2596" s="1">
        <v>0.41319444444444442</v>
      </c>
      <c r="K2596" s="1">
        <v>2.199074074074074E-4</v>
      </c>
      <c r="L2596" s="1" t="str">
        <f t="shared" si="161"/>
        <v>Thursday</v>
      </c>
      <c r="M2596" t="str">
        <f t="shared" si="160"/>
        <v>March</v>
      </c>
      <c r="N2596" s="2" t="str">
        <f t="shared" si="162"/>
        <v>Morning</v>
      </c>
      <c r="O2596" s="2">
        <v>42432.413194444445</v>
      </c>
      <c r="P2596">
        <v>822018</v>
      </c>
      <c r="Q2596" t="str">
        <f t="shared" si="163"/>
        <v>Kids</v>
      </c>
    </row>
    <row r="2597" spans="1:17" x14ac:dyDescent="0.3">
      <c r="A2597">
        <v>1109229</v>
      </c>
      <c r="B2597" t="str">
        <f>VLOOKUP($A2597,'[1]User Profiles'!$A:$I,2,FALSE)</f>
        <v>Kip </v>
      </c>
      <c r="C2597" t="str">
        <f>VLOOKUP($A2597,'[1]User Profiles'!$A:$I,3,FALSE)</f>
        <v>Hoadley</v>
      </c>
      <c r="D2597" t="str">
        <f>VLOOKUP($A2597,'[1]User Profiles'!$A:$I,5,FALSE)</f>
        <v>male</v>
      </c>
      <c r="E2597" t="str">
        <f>VLOOKUP($A2597,'[1]User Profiles'!$A:$I,6,FALSE)</f>
        <v>coloured</v>
      </c>
      <c r="F2597">
        <f>VLOOKUP($A2597,'[1]User Profiles'!$A:$I,7,FALSE)</f>
        <v>25</v>
      </c>
      <c r="G2597" t="str">
        <f>VLOOKUP($A2597,'[1]User Profiles'!$A:$I,8,FALSE)</f>
        <v>Western Cape</v>
      </c>
      <c r="H2597" t="s">
        <v>21</v>
      </c>
      <c r="I2597" s="4">
        <v>42457</v>
      </c>
      <c r="J2597" s="1">
        <v>0.41319444444444442</v>
      </c>
      <c r="K2597" s="1">
        <v>2.9050925925925928E-3</v>
      </c>
      <c r="L2597" s="1" t="str">
        <f t="shared" si="161"/>
        <v>Monday</v>
      </c>
      <c r="M2597" t="str">
        <f t="shared" si="160"/>
        <v>March</v>
      </c>
      <c r="N2597" s="2" t="str">
        <f t="shared" si="162"/>
        <v>Morning</v>
      </c>
      <c r="O2597" s="2">
        <v>42457.413194444445</v>
      </c>
      <c r="P2597">
        <v>1109229</v>
      </c>
      <c r="Q2597" t="str">
        <f t="shared" si="163"/>
        <v>Kids</v>
      </c>
    </row>
    <row r="2598" spans="1:17" x14ac:dyDescent="0.3">
      <c r="A2598">
        <v>773415</v>
      </c>
      <c r="B2598" t="str">
        <f>VLOOKUP($A2598,'[1]User Profiles'!$A:$I,2,FALSE)</f>
        <v>Michel </v>
      </c>
      <c r="C2598" t="str">
        <f>VLOOKUP($A2598,'[1]User Profiles'!$A:$I,3,FALSE)</f>
        <v>Condie</v>
      </c>
      <c r="D2598" t="str">
        <f>VLOOKUP($A2598,'[1]User Profiles'!$A:$I,5,FALSE)</f>
        <v>male</v>
      </c>
      <c r="E2598" t="str">
        <f>VLOOKUP($A2598,'[1]User Profiles'!$A:$I,6,FALSE)</f>
        <v>black</v>
      </c>
      <c r="F2598">
        <f>VLOOKUP($A2598,'[1]User Profiles'!$A:$I,7,FALSE)</f>
        <v>35</v>
      </c>
      <c r="G2598" t="str">
        <f>VLOOKUP($A2598,'[1]User Profiles'!$A:$I,8,FALSE)</f>
        <v>Gauteng</v>
      </c>
      <c r="H2598" t="s">
        <v>31</v>
      </c>
      <c r="I2598" s="4">
        <v>42442</v>
      </c>
      <c r="J2598" s="1">
        <v>0.41319444444444442</v>
      </c>
      <c r="K2598" s="1">
        <v>3.7037037037037034E-3</v>
      </c>
      <c r="L2598" s="1" t="str">
        <f t="shared" si="161"/>
        <v>Sunday</v>
      </c>
      <c r="M2598" t="str">
        <f t="shared" si="160"/>
        <v>March</v>
      </c>
      <c r="N2598" s="2" t="str">
        <f t="shared" si="162"/>
        <v>Morning</v>
      </c>
      <c r="O2598" s="2">
        <v>42442.413194444445</v>
      </c>
      <c r="P2598">
        <v>773415</v>
      </c>
      <c r="Q2598" t="str">
        <f t="shared" si="163"/>
        <v>Other</v>
      </c>
    </row>
    <row r="2599" spans="1:17" x14ac:dyDescent="0.3">
      <c r="A2599">
        <v>621524</v>
      </c>
      <c r="B2599" t="str">
        <f>VLOOKUP($A2599,'[1]User Profiles'!$A:$I,2,FALSE)</f>
        <v>Donald </v>
      </c>
      <c r="C2599" t="str">
        <f>VLOOKUP($A2599,'[1]User Profiles'!$A:$I,3,FALSE)</f>
        <v>Arrieta</v>
      </c>
      <c r="D2599" t="str">
        <f>VLOOKUP($A2599,'[1]User Profiles'!$A:$I,5,FALSE)</f>
        <v>male</v>
      </c>
      <c r="E2599" t="str">
        <f>VLOOKUP($A2599,'[1]User Profiles'!$A:$I,6,FALSE)</f>
        <v>white</v>
      </c>
      <c r="F2599">
        <f>VLOOKUP($A2599,'[1]User Profiles'!$A:$I,7,FALSE)</f>
        <v>25</v>
      </c>
      <c r="G2599" t="str">
        <f>VLOOKUP($A2599,'[1]User Profiles'!$A:$I,8,FALSE)</f>
        <v>Gauteng</v>
      </c>
      <c r="H2599" t="s">
        <v>31</v>
      </c>
      <c r="I2599" s="4">
        <v>42385</v>
      </c>
      <c r="J2599" s="1">
        <v>0.41319444444444442</v>
      </c>
      <c r="K2599" s="1">
        <v>5.3240740740740744E-4</v>
      </c>
      <c r="L2599" s="1" t="str">
        <f t="shared" si="161"/>
        <v>Saturday</v>
      </c>
      <c r="M2599" t="str">
        <f t="shared" si="160"/>
        <v>January</v>
      </c>
      <c r="N2599" s="2" t="str">
        <f t="shared" si="162"/>
        <v>Morning</v>
      </c>
      <c r="O2599" s="2">
        <v>42385.413194444445</v>
      </c>
      <c r="P2599">
        <v>621524</v>
      </c>
      <c r="Q2599" t="str">
        <f t="shared" si="163"/>
        <v>Other</v>
      </c>
    </row>
    <row r="2600" spans="1:17" x14ac:dyDescent="0.3">
      <c r="A2600">
        <v>820442</v>
      </c>
      <c r="B2600" t="str">
        <f>VLOOKUP($A2600,'[1]User Profiles'!$A:$I,2,FALSE)</f>
        <v>Hollis </v>
      </c>
      <c r="C2600" t="str">
        <f>VLOOKUP($A2600,'[1]User Profiles'!$A:$I,3,FALSE)</f>
        <v>Creager</v>
      </c>
      <c r="D2600" t="str">
        <f>VLOOKUP($A2600,'[1]User Profiles'!$A:$I,5,FALSE)</f>
        <v>male</v>
      </c>
      <c r="E2600" t="str">
        <f>VLOOKUP($A2600,'[1]User Profiles'!$A:$I,6,FALSE)</f>
        <v>white</v>
      </c>
      <c r="F2600">
        <f>VLOOKUP($A2600,'[1]User Profiles'!$A:$I,7,FALSE)</f>
        <v>54</v>
      </c>
      <c r="G2600" t="str">
        <f>VLOOKUP($A2600,'[1]User Profiles'!$A:$I,8,FALSE)</f>
        <v>Gauteng</v>
      </c>
      <c r="H2600" t="s">
        <v>25</v>
      </c>
      <c r="I2600" s="4">
        <v>42427</v>
      </c>
      <c r="J2600" s="1">
        <v>0.41388888888888886</v>
      </c>
      <c r="K2600" s="1">
        <v>5.3240740740740744E-4</v>
      </c>
      <c r="L2600" s="1" t="str">
        <f t="shared" si="161"/>
        <v>Saturday</v>
      </c>
      <c r="M2600" t="str">
        <f t="shared" si="160"/>
        <v>February</v>
      </c>
      <c r="N2600" s="2" t="str">
        <f t="shared" si="162"/>
        <v>Morning</v>
      </c>
      <c r="O2600" s="2">
        <v>42427.413888888892</v>
      </c>
      <c r="P2600">
        <v>820442</v>
      </c>
      <c r="Q2600" t="str">
        <f t="shared" si="163"/>
        <v>Sports</v>
      </c>
    </row>
    <row r="2601" spans="1:17" x14ac:dyDescent="0.3">
      <c r="A2601">
        <v>820543</v>
      </c>
      <c r="B2601" t="str">
        <f>VLOOKUP($A2601,'[1]User Profiles'!$A:$I,2,FALSE)</f>
        <v>Carter </v>
      </c>
      <c r="C2601" t="str">
        <f>VLOOKUP($A2601,'[1]User Profiles'!$A:$I,3,FALSE)</f>
        <v>Gettys</v>
      </c>
      <c r="D2601" t="str">
        <f>VLOOKUP($A2601,'[1]User Profiles'!$A:$I,5,FALSE)</f>
        <v>male</v>
      </c>
      <c r="E2601" t="str">
        <f>VLOOKUP($A2601,'[1]User Profiles'!$A:$I,6,FALSE)</f>
        <v>black</v>
      </c>
      <c r="F2601">
        <f>VLOOKUP($A2601,'[1]User Profiles'!$A:$I,7,FALSE)</f>
        <v>25</v>
      </c>
      <c r="G2601" t="str">
        <f>VLOOKUP($A2601,'[1]User Profiles'!$A:$I,8,FALSE)</f>
        <v>Gauteng</v>
      </c>
      <c r="H2601" t="s">
        <v>22</v>
      </c>
      <c r="I2601" s="4">
        <v>42418</v>
      </c>
      <c r="J2601" s="1">
        <v>0.41388888888888886</v>
      </c>
      <c r="K2601" s="1">
        <v>4.6296296296296293E-4</v>
      </c>
      <c r="L2601" s="1" t="str">
        <f t="shared" si="161"/>
        <v>Thursday</v>
      </c>
      <c r="M2601" t="str">
        <f t="shared" si="160"/>
        <v>February</v>
      </c>
      <c r="N2601" s="2" t="str">
        <f t="shared" si="162"/>
        <v>Morning</v>
      </c>
      <c r="O2601" s="2">
        <v>42418.413888888892</v>
      </c>
      <c r="P2601">
        <v>820543</v>
      </c>
      <c r="Q2601" t="str">
        <f t="shared" si="163"/>
        <v>Kids</v>
      </c>
    </row>
    <row r="2602" spans="1:17" x14ac:dyDescent="0.3">
      <c r="A2602">
        <v>892698</v>
      </c>
      <c r="B2602" t="str">
        <f>VLOOKUP($A2602,'[1]User Profiles'!$A:$I,2,FALSE)</f>
        <v>Malika </v>
      </c>
      <c r="C2602" t="str">
        <f>VLOOKUP($A2602,'[1]User Profiles'!$A:$I,3,FALSE)</f>
        <v>Sieren</v>
      </c>
      <c r="D2602" t="str">
        <f>VLOOKUP($A2602,'[1]User Profiles'!$A:$I,5,FALSE)</f>
        <v>female</v>
      </c>
      <c r="E2602" t="str">
        <f>VLOOKUP($A2602,'[1]User Profiles'!$A:$I,6,FALSE)</f>
        <v>indian_asian</v>
      </c>
      <c r="F2602">
        <f>VLOOKUP($A2602,'[1]User Profiles'!$A:$I,7,FALSE)</f>
        <v>48</v>
      </c>
      <c r="G2602" t="str">
        <f>VLOOKUP($A2602,'[1]User Profiles'!$A:$I,8,FALSE)</f>
        <v>Western Cape</v>
      </c>
      <c r="H2602" t="s">
        <v>20</v>
      </c>
      <c r="I2602" s="4">
        <v>42453</v>
      </c>
      <c r="J2602" s="1">
        <v>0.41388888888888886</v>
      </c>
      <c r="K2602" s="1">
        <v>4.6296296296296294E-5</v>
      </c>
      <c r="L2602" s="1" t="str">
        <f t="shared" si="161"/>
        <v>Thursday</v>
      </c>
      <c r="M2602" t="str">
        <f t="shared" si="160"/>
        <v>March</v>
      </c>
      <c r="N2602" s="2" t="str">
        <f t="shared" si="162"/>
        <v>Morning</v>
      </c>
      <c r="O2602" s="2">
        <v>42453.413888888892</v>
      </c>
      <c r="P2602">
        <v>892698</v>
      </c>
      <c r="Q2602" t="str">
        <f t="shared" si="163"/>
        <v>Other</v>
      </c>
    </row>
    <row r="2603" spans="1:17" x14ac:dyDescent="0.3">
      <c r="A2603">
        <v>809325</v>
      </c>
      <c r="B2603" t="str">
        <f>VLOOKUP($A2603,'[1]User Profiles'!$A:$I,2,FALSE)</f>
        <v>Anette </v>
      </c>
      <c r="C2603" t="str">
        <f>VLOOKUP($A2603,'[1]User Profiles'!$A:$I,3,FALSE)</f>
        <v>Leicht</v>
      </c>
      <c r="D2603" t="str">
        <f>VLOOKUP($A2603,'[1]User Profiles'!$A:$I,5,FALSE)</f>
        <v>female</v>
      </c>
      <c r="E2603" t="str">
        <f>VLOOKUP($A2603,'[1]User Profiles'!$A:$I,6,FALSE)</f>
        <v>black</v>
      </c>
      <c r="F2603">
        <f>VLOOKUP($A2603,'[1]User Profiles'!$A:$I,7,FALSE)</f>
        <v>15</v>
      </c>
      <c r="G2603" t="str">
        <f>VLOOKUP($A2603,'[1]User Profiles'!$A:$I,8,FALSE)</f>
        <v>Eastern Cape</v>
      </c>
      <c r="H2603" t="s">
        <v>25</v>
      </c>
      <c r="I2603" s="4">
        <v>42420</v>
      </c>
      <c r="J2603" s="1">
        <v>0.41388888888888886</v>
      </c>
      <c r="K2603" s="1">
        <v>3.7037037037037035E-4</v>
      </c>
      <c r="L2603" s="1" t="str">
        <f t="shared" si="161"/>
        <v>Saturday</v>
      </c>
      <c r="M2603" t="str">
        <f t="shared" si="160"/>
        <v>February</v>
      </c>
      <c r="N2603" s="2" t="str">
        <f t="shared" si="162"/>
        <v>Morning</v>
      </c>
      <c r="O2603" s="2">
        <v>42420.413888888892</v>
      </c>
      <c r="P2603">
        <v>809325</v>
      </c>
      <c r="Q2603" t="str">
        <f t="shared" si="163"/>
        <v>Sports</v>
      </c>
    </row>
    <row r="2604" spans="1:17" x14ac:dyDescent="0.3">
      <c r="A2604">
        <v>730607</v>
      </c>
      <c r="B2604" t="str">
        <f>VLOOKUP($A2604,'[1]User Profiles'!$A:$I,2,FALSE)</f>
        <v>Jacinto </v>
      </c>
      <c r="C2604" t="str">
        <f>VLOOKUP($A2604,'[1]User Profiles'!$A:$I,3,FALSE)</f>
        <v>Lavoie</v>
      </c>
      <c r="D2604" t="str">
        <f>VLOOKUP($A2604,'[1]User Profiles'!$A:$I,5,FALSE)</f>
        <v>male</v>
      </c>
      <c r="E2604" t="str">
        <f>VLOOKUP($A2604,'[1]User Profiles'!$A:$I,6,FALSE)</f>
        <v>black</v>
      </c>
      <c r="F2604">
        <f>VLOOKUP($A2604,'[1]User Profiles'!$A:$I,7,FALSE)</f>
        <v>16</v>
      </c>
      <c r="G2604" t="str">
        <f>VLOOKUP($A2604,'[1]User Profiles'!$A:$I,8,FALSE)</f>
        <v>Gauteng</v>
      </c>
      <c r="H2604" t="s">
        <v>19</v>
      </c>
      <c r="I2604" s="4">
        <v>42393</v>
      </c>
      <c r="J2604" s="1">
        <v>0.41388888888888886</v>
      </c>
      <c r="K2604" s="1">
        <v>6.6319444444444438E-3</v>
      </c>
      <c r="L2604" s="1" t="str">
        <f t="shared" si="161"/>
        <v>Sunday</v>
      </c>
      <c r="M2604" t="str">
        <f t="shared" si="160"/>
        <v>January</v>
      </c>
      <c r="N2604" s="2" t="str">
        <f t="shared" si="162"/>
        <v>Morning</v>
      </c>
      <c r="O2604" s="2">
        <v>42393.413888888892</v>
      </c>
      <c r="P2604">
        <v>730607</v>
      </c>
      <c r="Q2604" t="str">
        <f t="shared" si="163"/>
        <v>Entertainment</v>
      </c>
    </row>
    <row r="2605" spans="1:17" x14ac:dyDescent="0.3">
      <c r="A2605">
        <v>892297</v>
      </c>
      <c r="B2605" t="str">
        <f>VLOOKUP($A2605,'[1]User Profiles'!$A:$I,2,FALSE)</f>
        <v>Kip </v>
      </c>
      <c r="C2605" t="str">
        <f>VLOOKUP($A2605,'[1]User Profiles'!$A:$I,3,FALSE)</f>
        <v>Hoadley</v>
      </c>
      <c r="D2605" t="str">
        <f>VLOOKUP($A2605,'[1]User Profiles'!$A:$I,5,FALSE)</f>
        <v>male</v>
      </c>
      <c r="E2605" t="str">
        <f>VLOOKUP($A2605,'[1]User Profiles'!$A:$I,6,FALSE)</f>
        <v>indian_asian</v>
      </c>
      <c r="F2605">
        <f>VLOOKUP($A2605,'[1]User Profiles'!$A:$I,7,FALSE)</f>
        <v>29</v>
      </c>
      <c r="G2605" t="str">
        <f>VLOOKUP($A2605,'[1]User Profiles'!$A:$I,8,FALSE)</f>
        <v>Kwazulu Natal</v>
      </c>
      <c r="H2605" t="s">
        <v>18</v>
      </c>
      <c r="I2605" s="4">
        <v>42459</v>
      </c>
      <c r="J2605" s="1">
        <v>0.41388888888888886</v>
      </c>
      <c r="K2605" s="1">
        <v>8.1990740740740739E-2</v>
      </c>
      <c r="L2605" s="1" t="str">
        <f t="shared" si="161"/>
        <v>Wednesday</v>
      </c>
      <c r="M2605" t="str">
        <f t="shared" si="160"/>
        <v>March</v>
      </c>
      <c r="N2605" s="2" t="str">
        <f t="shared" si="162"/>
        <v>Morning</v>
      </c>
      <c r="O2605" s="2">
        <v>42459.413888888892</v>
      </c>
      <c r="P2605">
        <v>892297</v>
      </c>
      <c r="Q2605" t="str">
        <f t="shared" si="163"/>
        <v>Sports</v>
      </c>
    </row>
    <row r="2606" spans="1:17" x14ac:dyDescent="0.3">
      <c r="A2606">
        <v>821994</v>
      </c>
      <c r="B2606" t="str">
        <f>VLOOKUP($A2606,'[1]User Profiles'!$A:$I,2,FALSE)</f>
        <v>Dion </v>
      </c>
      <c r="C2606" t="str">
        <f>VLOOKUP($A2606,'[1]User Profiles'!$A:$I,3,FALSE)</f>
        <v>Martello</v>
      </c>
      <c r="D2606" t="str">
        <f>VLOOKUP($A2606,'[1]User Profiles'!$A:$I,5,FALSE)</f>
        <v>male</v>
      </c>
      <c r="E2606" t="str">
        <f>VLOOKUP($A2606,'[1]User Profiles'!$A:$I,6,FALSE)</f>
        <v>black</v>
      </c>
      <c r="F2606">
        <f>VLOOKUP($A2606,'[1]User Profiles'!$A:$I,7,FALSE)</f>
        <v>23</v>
      </c>
      <c r="G2606" t="str">
        <f>VLOOKUP($A2606,'[1]User Profiles'!$A:$I,8,FALSE)</f>
        <v>Free State</v>
      </c>
      <c r="H2606" t="s">
        <v>19</v>
      </c>
      <c r="I2606" s="4">
        <v>42443</v>
      </c>
      <c r="J2606" s="1">
        <v>0.41388888888888886</v>
      </c>
      <c r="K2606" s="1">
        <v>2.5694444444444443E-2</v>
      </c>
      <c r="L2606" s="1" t="str">
        <f t="shared" si="161"/>
        <v>Monday</v>
      </c>
      <c r="M2606" t="str">
        <f t="shared" si="160"/>
        <v>March</v>
      </c>
      <c r="N2606" s="2" t="str">
        <f t="shared" si="162"/>
        <v>Morning</v>
      </c>
      <c r="O2606" s="2">
        <v>42443.413888888892</v>
      </c>
      <c r="P2606">
        <v>821994</v>
      </c>
      <c r="Q2606" t="str">
        <f t="shared" si="163"/>
        <v>Entertainment</v>
      </c>
    </row>
    <row r="2607" spans="1:17" x14ac:dyDescent="0.3">
      <c r="A2607">
        <v>810424</v>
      </c>
      <c r="B2607" t="str">
        <f>VLOOKUP($A2607,'[1]User Profiles'!$A:$I,2,FALSE)</f>
        <v>Hyman </v>
      </c>
      <c r="C2607" t="str">
        <f>VLOOKUP($A2607,'[1]User Profiles'!$A:$I,3,FALSE)</f>
        <v>Creager</v>
      </c>
      <c r="D2607" t="str">
        <f>VLOOKUP($A2607,'[1]User Profiles'!$A:$I,5,FALSE)</f>
        <v>male</v>
      </c>
      <c r="E2607" t="str">
        <f>VLOOKUP($A2607,'[1]User Profiles'!$A:$I,6,FALSE)</f>
        <v>white</v>
      </c>
      <c r="F2607">
        <f>VLOOKUP($A2607,'[1]User Profiles'!$A:$I,7,FALSE)</f>
        <v>30</v>
      </c>
      <c r="G2607" t="str">
        <f>VLOOKUP($A2607,'[1]User Profiles'!$A:$I,8,FALSE)</f>
        <v>Gauteng</v>
      </c>
      <c r="H2607" t="s">
        <v>20</v>
      </c>
      <c r="I2607" s="4">
        <v>42375</v>
      </c>
      <c r="J2607" s="1">
        <v>0.41388888888888886</v>
      </c>
      <c r="K2607" s="1">
        <v>1.5347222222222222E-2</v>
      </c>
      <c r="L2607" s="1" t="str">
        <f t="shared" si="161"/>
        <v>Wednesday</v>
      </c>
      <c r="M2607" t="str">
        <f t="shared" si="160"/>
        <v>January</v>
      </c>
      <c r="N2607" s="2" t="str">
        <f t="shared" si="162"/>
        <v>Morning</v>
      </c>
      <c r="O2607" s="2">
        <v>42375.413888888892</v>
      </c>
      <c r="P2607">
        <v>810424</v>
      </c>
      <c r="Q2607" t="str">
        <f t="shared" si="163"/>
        <v>Other</v>
      </c>
    </row>
    <row r="2608" spans="1:17" x14ac:dyDescent="0.3">
      <c r="A2608">
        <v>822395</v>
      </c>
      <c r="B2608" t="str">
        <f>VLOOKUP($A2608,'[1]User Profiles'!$A:$I,2,FALSE)</f>
        <v>Claud </v>
      </c>
      <c r="C2608" t="str">
        <f>VLOOKUP($A2608,'[1]User Profiles'!$A:$I,3,FALSE)</f>
        <v>Gettys</v>
      </c>
      <c r="D2608" t="str">
        <f>VLOOKUP($A2608,'[1]User Profiles'!$A:$I,5,FALSE)</f>
        <v>male</v>
      </c>
      <c r="E2608" t="str">
        <f>VLOOKUP($A2608,'[1]User Profiles'!$A:$I,6,FALSE)</f>
        <v>white</v>
      </c>
      <c r="F2608">
        <f>VLOOKUP($A2608,'[1]User Profiles'!$A:$I,7,FALSE)</f>
        <v>28</v>
      </c>
      <c r="G2608" t="str">
        <f>VLOOKUP($A2608,'[1]User Profiles'!$A:$I,8,FALSE)</f>
        <v>Gauteng</v>
      </c>
      <c r="H2608" t="s">
        <v>20</v>
      </c>
      <c r="I2608" s="4">
        <v>42454</v>
      </c>
      <c r="J2608" s="1">
        <v>0.41388888888888886</v>
      </c>
      <c r="K2608" s="1">
        <v>2.5000000000000001E-3</v>
      </c>
      <c r="L2608" s="1" t="str">
        <f t="shared" si="161"/>
        <v>Friday</v>
      </c>
      <c r="M2608" t="str">
        <f t="shared" si="160"/>
        <v>March</v>
      </c>
      <c r="N2608" s="2" t="str">
        <f t="shared" si="162"/>
        <v>Morning</v>
      </c>
      <c r="O2608" s="2">
        <v>42454.413888888892</v>
      </c>
      <c r="P2608">
        <v>822395</v>
      </c>
      <c r="Q2608" t="str">
        <f t="shared" si="163"/>
        <v>Other</v>
      </c>
    </row>
    <row r="2609" spans="1:17" x14ac:dyDescent="0.3">
      <c r="A2609">
        <v>789309</v>
      </c>
      <c r="B2609" t="str">
        <f>VLOOKUP($A2609,'[1]User Profiles'!$A:$I,2,FALSE)</f>
        <v>Bernardo </v>
      </c>
      <c r="C2609" t="str">
        <f>VLOOKUP($A2609,'[1]User Profiles'!$A:$I,3,FALSE)</f>
        <v>Fudge</v>
      </c>
      <c r="D2609" t="str">
        <f>VLOOKUP($A2609,'[1]User Profiles'!$A:$I,5,FALSE)</f>
        <v>male</v>
      </c>
      <c r="E2609" t="str">
        <f>VLOOKUP($A2609,'[1]User Profiles'!$A:$I,6,FALSE)</f>
        <v>coloured</v>
      </c>
      <c r="F2609">
        <f>VLOOKUP($A2609,'[1]User Profiles'!$A:$I,7,FALSE)</f>
        <v>48</v>
      </c>
      <c r="G2609" t="str">
        <f>VLOOKUP($A2609,'[1]User Profiles'!$A:$I,8,FALSE)</f>
        <v>Western Cape</v>
      </c>
      <c r="H2609" t="s">
        <v>20</v>
      </c>
      <c r="I2609" s="4">
        <v>42412</v>
      </c>
      <c r="J2609" s="1">
        <v>0.41458333333333336</v>
      </c>
      <c r="K2609" s="1">
        <v>2.5462962962962961E-4</v>
      </c>
      <c r="L2609" s="1" t="str">
        <f t="shared" si="161"/>
        <v>Friday</v>
      </c>
      <c r="M2609" t="str">
        <f t="shared" si="160"/>
        <v>February</v>
      </c>
      <c r="N2609" s="2" t="str">
        <f t="shared" si="162"/>
        <v>Morning</v>
      </c>
      <c r="O2609" s="2">
        <v>42412.414583333331</v>
      </c>
      <c r="P2609">
        <v>789309</v>
      </c>
      <c r="Q2609" t="str">
        <f t="shared" si="163"/>
        <v>Other</v>
      </c>
    </row>
    <row r="2610" spans="1:17" x14ac:dyDescent="0.3">
      <c r="A2610">
        <v>2091371</v>
      </c>
      <c r="B2610" t="str">
        <f>VLOOKUP($A2610,'[1]User Profiles'!$A:$I,2,FALSE)</f>
        <v>Dee </v>
      </c>
      <c r="C2610" t="str">
        <f>VLOOKUP($A2610,'[1]User Profiles'!$A:$I,3,FALSE)</f>
        <v>Gettys</v>
      </c>
      <c r="D2610" t="str">
        <f>VLOOKUP($A2610,'[1]User Profiles'!$A:$I,5,FALSE)</f>
        <v>male</v>
      </c>
      <c r="E2610" t="str">
        <f>VLOOKUP($A2610,'[1]User Profiles'!$A:$I,6,FALSE)</f>
        <v>black</v>
      </c>
      <c r="F2610">
        <f>VLOOKUP($A2610,'[1]User Profiles'!$A:$I,7,FALSE)</f>
        <v>44</v>
      </c>
      <c r="G2610" t="str">
        <f>VLOOKUP($A2610,'[1]User Profiles'!$A:$I,8,FALSE)</f>
        <v>Gauteng</v>
      </c>
      <c r="H2610" t="s">
        <v>21</v>
      </c>
      <c r="I2610" s="4">
        <v>42449</v>
      </c>
      <c r="J2610" s="1">
        <v>0.41458333333333336</v>
      </c>
      <c r="K2610" s="1">
        <v>2.8009259259259259E-3</v>
      </c>
      <c r="L2610" s="1" t="str">
        <f t="shared" si="161"/>
        <v>Sunday</v>
      </c>
      <c r="M2610" t="str">
        <f t="shared" si="160"/>
        <v>March</v>
      </c>
      <c r="N2610" s="2" t="str">
        <f t="shared" si="162"/>
        <v>Morning</v>
      </c>
      <c r="O2610" s="2">
        <v>42449.414583333331</v>
      </c>
      <c r="P2610">
        <v>2091371</v>
      </c>
      <c r="Q2610" t="str">
        <f t="shared" si="163"/>
        <v>Kids</v>
      </c>
    </row>
    <row r="2611" spans="1:17" x14ac:dyDescent="0.3">
      <c r="A2611">
        <v>809884</v>
      </c>
      <c r="B2611" t="str">
        <f>VLOOKUP($A2611,'[1]User Profiles'!$A:$I,2,FALSE)</f>
        <v>Eli </v>
      </c>
      <c r="C2611" t="str">
        <f>VLOOKUP($A2611,'[1]User Profiles'!$A:$I,3,FALSE)</f>
        <v>Woolard</v>
      </c>
      <c r="D2611" t="str">
        <f>VLOOKUP($A2611,'[1]User Profiles'!$A:$I,5,FALSE)</f>
        <v>male</v>
      </c>
      <c r="E2611" t="str">
        <f>VLOOKUP($A2611,'[1]User Profiles'!$A:$I,6,FALSE)</f>
        <v>coloured</v>
      </c>
      <c r="F2611">
        <f>VLOOKUP($A2611,'[1]User Profiles'!$A:$I,7,FALSE)</f>
        <v>18</v>
      </c>
      <c r="G2611" t="str">
        <f>VLOOKUP($A2611,'[1]User Profiles'!$A:$I,8,FALSE)</f>
        <v>Gauteng</v>
      </c>
      <c r="H2611" t="s">
        <v>18</v>
      </c>
      <c r="I2611" s="4">
        <v>42434</v>
      </c>
      <c r="J2611" s="1">
        <v>0.41458333333333336</v>
      </c>
      <c r="K2611" s="1">
        <v>1.4050925925925927E-2</v>
      </c>
      <c r="L2611" s="1" t="str">
        <f t="shared" si="161"/>
        <v>Saturday</v>
      </c>
      <c r="M2611" t="str">
        <f t="shared" si="160"/>
        <v>March</v>
      </c>
      <c r="N2611" s="2" t="str">
        <f t="shared" si="162"/>
        <v>Morning</v>
      </c>
      <c r="O2611" s="2">
        <v>42434.414583333331</v>
      </c>
      <c r="P2611">
        <v>809884</v>
      </c>
      <c r="Q2611" t="str">
        <f t="shared" si="163"/>
        <v>Sports</v>
      </c>
    </row>
    <row r="2612" spans="1:17" x14ac:dyDescent="0.3">
      <c r="A2612">
        <v>772912</v>
      </c>
      <c r="B2612" t="str">
        <f>VLOOKUP($A2612,'[1]User Profiles'!$A:$I,2,FALSE)</f>
        <v>Emerson </v>
      </c>
      <c r="C2612" t="str">
        <f>VLOOKUP($A2612,'[1]User Profiles'!$A:$I,3,FALSE)</f>
        <v>Mastrangelo</v>
      </c>
      <c r="D2612" t="str">
        <f>VLOOKUP($A2612,'[1]User Profiles'!$A:$I,5,FALSE)</f>
        <v>male</v>
      </c>
      <c r="E2612" t="str">
        <f>VLOOKUP($A2612,'[1]User Profiles'!$A:$I,6,FALSE)</f>
        <v>white</v>
      </c>
      <c r="F2612">
        <f>VLOOKUP($A2612,'[1]User Profiles'!$A:$I,7,FALSE)</f>
        <v>29</v>
      </c>
      <c r="G2612" t="str">
        <f>VLOOKUP($A2612,'[1]User Profiles'!$A:$I,8,FALSE)</f>
        <v>Eastern Cape</v>
      </c>
      <c r="H2612" t="s">
        <v>20</v>
      </c>
      <c r="I2612" s="4">
        <v>42440</v>
      </c>
      <c r="J2612" s="1">
        <v>0.41458333333333336</v>
      </c>
      <c r="K2612" s="1">
        <v>2.2685185185185182E-3</v>
      </c>
      <c r="L2612" s="1" t="str">
        <f t="shared" si="161"/>
        <v>Friday</v>
      </c>
      <c r="M2612" t="str">
        <f t="shared" si="160"/>
        <v>March</v>
      </c>
      <c r="N2612" s="2" t="str">
        <f t="shared" si="162"/>
        <v>Morning</v>
      </c>
      <c r="O2612" s="2">
        <v>42440.414583333331</v>
      </c>
      <c r="P2612">
        <v>772912</v>
      </c>
      <c r="Q2612" t="str">
        <f t="shared" si="163"/>
        <v>Other</v>
      </c>
    </row>
    <row r="2613" spans="1:17" x14ac:dyDescent="0.3">
      <c r="A2613">
        <v>183425</v>
      </c>
      <c r="B2613" t="str">
        <f>VLOOKUP($A2613,'[1]User Profiles'!$A:$I,2,FALSE)</f>
        <v>Wilburn </v>
      </c>
      <c r="C2613" t="str">
        <f>VLOOKUP($A2613,'[1]User Profiles'!$A:$I,3,FALSE)</f>
        <v>Jacox</v>
      </c>
      <c r="D2613" t="str">
        <f>VLOOKUP($A2613,'[1]User Profiles'!$A:$I,5,FALSE)</f>
        <v>male</v>
      </c>
      <c r="E2613" t="str">
        <f>VLOOKUP($A2613,'[1]User Profiles'!$A:$I,6,FALSE)</f>
        <v>black</v>
      </c>
      <c r="F2613">
        <f>VLOOKUP($A2613,'[1]User Profiles'!$A:$I,7,FALSE)</f>
        <v>35</v>
      </c>
      <c r="G2613" t="str">
        <f>VLOOKUP($A2613,'[1]User Profiles'!$A:$I,8,FALSE)</f>
        <v>Mpumalanga</v>
      </c>
      <c r="H2613" t="s">
        <v>23</v>
      </c>
      <c r="I2613" s="4">
        <v>42371</v>
      </c>
      <c r="J2613" s="1">
        <v>0.41458333333333336</v>
      </c>
      <c r="K2613" s="1">
        <v>6.2500000000000001E-4</v>
      </c>
      <c r="L2613" s="1" t="str">
        <f t="shared" si="161"/>
        <v>Saturday</v>
      </c>
      <c r="M2613" t="str">
        <f t="shared" si="160"/>
        <v>January</v>
      </c>
      <c r="N2613" s="2" t="str">
        <f t="shared" si="162"/>
        <v>Morning</v>
      </c>
      <c r="O2613" s="2">
        <v>42371.414583333331</v>
      </c>
      <c r="P2613">
        <v>183425</v>
      </c>
      <c r="Q2613" t="str">
        <f t="shared" si="163"/>
        <v>Entertainment</v>
      </c>
    </row>
    <row r="2614" spans="1:17" x14ac:dyDescent="0.3">
      <c r="A2614">
        <v>867955</v>
      </c>
      <c r="B2614" t="str">
        <f>VLOOKUP($A2614,'[1]User Profiles'!$A:$I,2,FALSE)</f>
        <v>Samuel </v>
      </c>
      <c r="C2614" t="str">
        <f>VLOOKUP($A2614,'[1]User Profiles'!$A:$I,3,FALSE)</f>
        <v>Borelli</v>
      </c>
      <c r="D2614" t="str">
        <f>VLOOKUP($A2614,'[1]User Profiles'!$A:$I,5,FALSE)</f>
        <v>male</v>
      </c>
      <c r="E2614" t="str">
        <f>VLOOKUP($A2614,'[1]User Profiles'!$A:$I,6,FALSE)</f>
        <v>coloured</v>
      </c>
      <c r="F2614">
        <f>VLOOKUP($A2614,'[1]User Profiles'!$A:$I,7,FALSE)</f>
        <v>44</v>
      </c>
      <c r="G2614" t="str">
        <f>VLOOKUP($A2614,'[1]User Profiles'!$A:$I,8,FALSE)</f>
        <v>Northern Cape</v>
      </c>
      <c r="H2614" t="s">
        <v>23</v>
      </c>
      <c r="I2614" s="4">
        <v>42433</v>
      </c>
      <c r="J2614" s="1">
        <v>0.41458333333333336</v>
      </c>
      <c r="K2614" s="1">
        <v>2.1412037037037038E-4</v>
      </c>
      <c r="L2614" s="1" t="str">
        <f t="shared" si="161"/>
        <v>Friday</v>
      </c>
      <c r="M2614" t="str">
        <f t="shared" si="160"/>
        <v>March</v>
      </c>
      <c r="N2614" s="2" t="str">
        <f t="shared" si="162"/>
        <v>Morning</v>
      </c>
      <c r="O2614" s="2">
        <v>42433.414583333331</v>
      </c>
      <c r="P2614">
        <v>867955</v>
      </c>
      <c r="Q2614" t="str">
        <f t="shared" si="163"/>
        <v>Entertainment</v>
      </c>
    </row>
    <row r="2615" spans="1:17" x14ac:dyDescent="0.3">
      <c r="A2615">
        <v>919220</v>
      </c>
      <c r="B2615" t="str">
        <f>VLOOKUP($A2615,'[1]User Profiles'!$A:$I,2,FALSE)</f>
        <v>Markus </v>
      </c>
      <c r="C2615" t="str">
        <f>VLOOKUP($A2615,'[1]User Profiles'!$A:$I,3,FALSE)</f>
        <v>Biggers</v>
      </c>
      <c r="D2615" t="str">
        <f>VLOOKUP($A2615,'[1]User Profiles'!$A:$I,5,FALSE)</f>
        <v>male</v>
      </c>
      <c r="E2615" t="str">
        <f>VLOOKUP($A2615,'[1]User Profiles'!$A:$I,6,FALSE)</f>
        <v>coloured</v>
      </c>
      <c r="F2615">
        <f>VLOOKUP($A2615,'[1]User Profiles'!$A:$I,7,FALSE)</f>
        <v>22</v>
      </c>
      <c r="G2615" t="str">
        <f>VLOOKUP($A2615,'[1]User Profiles'!$A:$I,8,FALSE)</f>
        <v>Western Cape</v>
      </c>
      <c r="H2615" t="s">
        <v>18</v>
      </c>
      <c r="I2615" s="4">
        <v>42457</v>
      </c>
      <c r="J2615" s="1">
        <v>0.4152777777777778</v>
      </c>
      <c r="K2615" s="1">
        <v>4.6296296296296293E-4</v>
      </c>
      <c r="L2615" s="1" t="str">
        <f t="shared" si="161"/>
        <v>Monday</v>
      </c>
      <c r="M2615" t="str">
        <f t="shared" si="160"/>
        <v>March</v>
      </c>
      <c r="N2615" s="2" t="str">
        <f t="shared" si="162"/>
        <v>Morning</v>
      </c>
      <c r="O2615" s="2">
        <v>42457.415277777778</v>
      </c>
      <c r="P2615">
        <v>919220</v>
      </c>
      <c r="Q2615" t="str">
        <f t="shared" si="163"/>
        <v>Sports</v>
      </c>
    </row>
    <row r="2616" spans="1:17" x14ac:dyDescent="0.3">
      <c r="A2616">
        <v>866302</v>
      </c>
      <c r="B2616" t="str">
        <f>VLOOKUP($A2616,'[1]User Profiles'!$A:$I,2,FALSE)</f>
        <v>Charlie </v>
      </c>
      <c r="C2616" t="str">
        <f>VLOOKUP($A2616,'[1]User Profiles'!$A:$I,3,FALSE)</f>
        <v>Sieren</v>
      </c>
      <c r="D2616" t="str">
        <f>VLOOKUP($A2616,'[1]User Profiles'!$A:$I,5,FALSE)</f>
        <v>male</v>
      </c>
      <c r="E2616" t="str">
        <f>VLOOKUP($A2616,'[1]User Profiles'!$A:$I,6,FALSE)</f>
        <v>coloured</v>
      </c>
      <c r="F2616">
        <f>VLOOKUP($A2616,'[1]User Profiles'!$A:$I,7,FALSE)</f>
        <v>45</v>
      </c>
      <c r="G2616" t="str">
        <f>VLOOKUP($A2616,'[1]User Profiles'!$A:$I,8,FALSE)</f>
        <v>Western Cape</v>
      </c>
      <c r="H2616" t="s">
        <v>25</v>
      </c>
      <c r="I2616" s="4">
        <v>42459</v>
      </c>
      <c r="J2616" s="1">
        <v>0.4152777777777778</v>
      </c>
      <c r="K2616" s="1">
        <v>1.1805555555555556E-3</v>
      </c>
      <c r="L2616" s="1" t="str">
        <f t="shared" si="161"/>
        <v>Wednesday</v>
      </c>
      <c r="M2616" t="str">
        <f t="shared" si="160"/>
        <v>March</v>
      </c>
      <c r="N2616" s="2" t="str">
        <f t="shared" si="162"/>
        <v>Morning</v>
      </c>
      <c r="O2616" s="2">
        <v>42459.415277777778</v>
      </c>
      <c r="P2616">
        <v>866302</v>
      </c>
      <c r="Q2616" t="str">
        <f t="shared" si="163"/>
        <v>Sports</v>
      </c>
    </row>
    <row r="2617" spans="1:17" x14ac:dyDescent="0.3">
      <c r="A2617">
        <v>831913</v>
      </c>
      <c r="B2617" t="str">
        <f>VLOOKUP($A2617,'[1]User Profiles'!$A:$I,2,FALSE)</f>
        <v>Reagan </v>
      </c>
      <c r="C2617" t="str">
        <f>VLOOKUP($A2617,'[1]User Profiles'!$A:$I,3,FALSE)</f>
        <v>Biggers</v>
      </c>
      <c r="D2617" t="str">
        <f>VLOOKUP($A2617,'[1]User Profiles'!$A:$I,5,FALSE)</f>
        <v>female</v>
      </c>
      <c r="E2617" t="str">
        <f>VLOOKUP($A2617,'[1]User Profiles'!$A:$I,6,FALSE)</f>
        <v>black</v>
      </c>
      <c r="F2617">
        <f>VLOOKUP($A2617,'[1]User Profiles'!$A:$I,7,FALSE)</f>
        <v>30</v>
      </c>
      <c r="G2617" t="str">
        <f>VLOOKUP($A2617,'[1]User Profiles'!$A:$I,8,FALSE)</f>
        <v>Kwazulu Natal</v>
      </c>
      <c r="H2617" t="s">
        <v>18</v>
      </c>
      <c r="I2617" s="4">
        <v>42435</v>
      </c>
      <c r="J2617" s="1">
        <v>0.4152777777777778</v>
      </c>
      <c r="K2617" s="1">
        <v>4.5833333333333334E-3</v>
      </c>
      <c r="L2617" s="1" t="str">
        <f t="shared" si="161"/>
        <v>Sunday</v>
      </c>
      <c r="M2617" t="str">
        <f t="shared" si="160"/>
        <v>March</v>
      </c>
      <c r="N2617" s="2" t="str">
        <f t="shared" si="162"/>
        <v>Morning</v>
      </c>
      <c r="O2617" s="2">
        <v>42435.415277777778</v>
      </c>
      <c r="P2617">
        <v>831913</v>
      </c>
      <c r="Q2617" t="str">
        <f t="shared" si="163"/>
        <v>Sports</v>
      </c>
    </row>
    <row r="2618" spans="1:17" x14ac:dyDescent="0.3">
      <c r="A2618">
        <v>809152</v>
      </c>
      <c r="B2618" t="str">
        <f>VLOOKUP($A2618,'[1]User Profiles'!$A:$I,2,FALSE)</f>
        <v>Samuel </v>
      </c>
      <c r="C2618" t="str">
        <f>VLOOKUP($A2618,'[1]User Profiles'!$A:$I,3,FALSE)</f>
        <v>Mcclaine</v>
      </c>
      <c r="D2618" t="str">
        <f>VLOOKUP($A2618,'[1]User Profiles'!$A:$I,5,FALSE)</f>
        <v>male</v>
      </c>
      <c r="E2618" t="str">
        <f>VLOOKUP($A2618,'[1]User Profiles'!$A:$I,6,FALSE)</f>
        <v>black</v>
      </c>
      <c r="F2618">
        <f>VLOOKUP($A2618,'[1]User Profiles'!$A:$I,7,FALSE)</f>
        <v>25</v>
      </c>
      <c r="G2618" t="str">
        <f>VLOOKUP($A2618,'[1]User Profiles'!$A:$I,8,FALSE)</f>
        <v>Gauteng</v>
      </c>
      <c r="H2618" t="s">
        <v>19</v>
      </c>
      <c r="I2618" s="4">
        <v>42444</v>
      </c>
      <c r="J2618" s="1">
        <v>0.4152777777777778</v>
      </c>
      <c r="K2618" s="1">
        <v>1.0416666666666666E-4</v>
      </c>
      <c r="L2618" s="1" t="str">
        <f t="shared" si="161"/>
        <v>Tuesday</v>
      </c>
      <c r="M2618" t="str">
        <f t="shared" si="160"/>
        <v>March</v>
      </c>
      <c r="N2618" s="2" t="str">
        <f t="shared" si="162"/>
        <v>Morning</v>
      </c>
      <c r="O2618" s="2">
        <v>42444.415277777778</v>
      </c>
      <c r="P2618">
        <v>809152</v>
      </c>
      <c r="Q2618" t="str">
        <f t="shared" si="163"/>
        <v>Entertainment</v>
      </c>
    </row>
    <row r="2619" spans="1:17" x14ac:dyDescent="0.3">
      <c r="A2619">
        <v>772042</v>
      </c>
      <c r="B2619" t="str">
        <f>VLOOKUP($A2619,'[1]User Profiles'!$A:$I,2,FALSE)</f>
        <v>Iva </v>
      </c>
      <c r="C2619" t="str">
        <f>VLOOKUP($A2619,'[1]User Profiles'!$A:$I,3,FALSE)</f>
        <v>Styer</v>
      </c>
      <c r="D2619" t="str">
        <f>VLOOKUP($A2619,'[1]User Profiles'!$A:$I,5,FALSE)</f>
        <v>female</v>
      </c>
      <c r="E2619" t="str">
        <f>VLOOKUP($A2619,'[1]User Profiles'!$A:$I,6,FALSE)</f>
        <v>white</v>
      </c>
      <c r="F2619">
        <f>VLOOKUP($A2619,'[1]User Profiles'!$A:$I,7,FALSE)</f>
        <v>31</v>
      </c>
      <c r="G2619" t="str">
        <f>VLOOKUP($A2619,'[1]User Profiles'!$A:$I,8,FALSE)</f>
        <v>Free State</v>
      </c>
      <c r="H2619" t="s">
        <v>26</v>
      </c>
      <c r="I2619" s="4">
        <v>42405</v>
      </c>
      <c r="J2619" s="1">
        <v>0.4152777777777778</v>
      </c>
      <c r="K2619" s="1">
        <v>9.4907407407407408E-4</v>
      </c>
      <c r="L2619" s="1" t="str">
        <f t="shared" si="161"/>
        <v>Friday</v>
      </c>
      <c r="M2619" t="str">
        <f t="shared" si="160"/>
        <v>February</v>
      </c>
      <c r="N2619" s="2" t="str">
        <f t="shared" si="162"/>
        <v>Morning</v>
      </c>
      <c r="O2619" s="2">
        <v>42405.415277777778</v>
      </c>
      <c r="P2619">
        <v>772042</v>
      </c>
      <c r="Q2619" t="str">
        <f t="shared" si="163"/>
        <v>Entertainment</v>
      </c>
    </row>
    <row r="2620" spans="1:17" x14ac:dyDescent="0.3">
      <c r="A2620">
        <v>2368806</v>
      </c>
      <c r="B2620" t="str">
        <f>VLOOKUP($A2620,'[1]User Profiles'!$A:$I,2,FALSE)</f>
        <v>Shane </v>
      </c>
      <c r="C2620" t="str">
        <f>VLOOKUP($A2620,'[1]User Profiles'!$A:$I,3,FALSE)</f>
        <v>Condie</v>
      </c>
      <c r="D2620" t="str">
        <f>VLOOKUP($A2620,'[1]User Profiles'!$A:$I,5,FALSE)</f>
        <v>male</v>
      </c>
      <c r="E2620" t="str">
        <f>VLOOKUP($A2620,'[1]User Profiles'!$A:$I,6,FALSE)</f>
        <v>indian_asian</v>
      </c>
      <c r="F2620">
        <f>VLOOKUP($A2620,'[1]User Profiles'!$A:$I,7,FALSE)</f>
        <v>27</v>
      </c>
      <c r="G2620" t="str">
        <f>VLOOKUP($A2620,'[1]User Profiles'!$A:$I,8,FALSE)</f>
        <v>Limpopo</v>
      </c>
      <c r="H2620" t="s">
        <v>18</v>
      </c>
      <c r="I2620" s="4">
        <v>42449</v>
      </c>
      <c r="J2620" s="1">
        <v>0.4152777777777778</v>
      </c>
      <c r="K2620" s="1">
        <v>0</v>
      </c>
      <c r="L2620" s="1" t="str">
        <f t="shared" si="161"/>
        <v>Sunday</v>
      </c>
      <c r="M2620" t="str">
        <f t="shared" si="160"/>
        <v>March</v>
      </c>
      <c r="N2620" s="2" t="str">
        <f t="shared" si="162"/>
        <v>Morning</v>
      </c>
      <c r="O2620" s="2">
        <v>42449.415277777778</v>
      </c>
      <c r="P2620">
        <v>2368806</v>
      </c>
      <c r="Q2620" t="str">
        <f t="shared" si="163"/>
        <v>Sports</v>
      </c>
    </row>
    <row r="2621" spans="1:17" x14ac:dyDescent="0.3">
      <c r="A2621">
        <v>820695</v>
      </c>
      <c r="B2621" t="str">
        <f>VLOOKUP($A2621,'[1]User Profiles'!$A:$I,2,FALSE)</f>
        <v>Hyman </v>
      </c>
      <c r="C2621" t="str">
        <f>VLOOKUP($A2621,'[1]User Profiles'!$A:$I,3,FALSE)</f>
        <v>Curran</v>
      </c>
      <c r="D2621" t="str">
        <f>VLOOKUP($A2621,'[1]User Profiles'!$A:$I,5,FALSE)</f>
        <v>male</v>
      </c>
      <c r="E2621" t="str">
        <f>VLOOKUP($A2621,'[1]User Profiles'!$A:$I,6,FALSE)</f>
        <v>black</v>
      </c>
      <c r="F2621">
        <f>VLOOKUP($A2621,'[1]User Profiles'!$A:$I,7,FALSE)</f>
        <v>33</v>
      </c>
      <c r="G2621" t="str">
        <f>VLOOKUP($A2621,'[1]User Profiles'!$A:$I,8,FALSE)</f>
        <v>Gauteng</v>
      </c>
      <c r="H2621" t="s">
        <v>18</v>
      </c>
      <c r="I2621" s="4">
        <v>42432</v>
      </c>
      <c r="J2621" s="1">
        <v>0.4152777777777778</v>
      </c>
      <c r="K2621" s="1">
        <v>3.2638888888888891E-3</v>
      </c>
      <c r="L2621" s="1" t="str">
        <f t="shared" si="161"/>
        <v>Thursday</v>
      </c>
      <c r="M2621" t="str">
        <f t="shared" si="160"/>
        <v>March</v>
      </c>
      <c r="N2621" s="2" t="str">
        <f t="shared" si="162"/>
        <v>Morning</v>
      </c>
      <c r="O2621" s="2">
        <v>42432.415277777778</v>
      </c>
      <c r="P2621">
        <v>820695</v>
      </c>
      <c r="Q2621" t="str">
        <f t="shared" si="163"/>
        <v>Sports</v>
      </c>
    </row>
    <row r="2622" spans="1:17" x14ac:dyDescent="0.3">
      <c r="A2622">
        <v>788978</v>
      </c>
      <c r="B2622" t="str">
        <f>VLOOKUP($A2622,'[1]User Profiles'!$A:$I,2,FALSE)</f>
        <v>Irving </v>
      </c>
      <c r="C2622" t="str">
        <f>VLOOKUP($A2622,'[1]User Profiles'!$A:$I,3,FALSE)</f>
        <v>Condie</v>
      </c>
      <c r="D2622" t="str">
        <f>VLOOKUP($A2622,'[1]User Profiles'!$A:$I,5,FALSE)</f>
        <v>male</v>
      </c>
      <c r="E2622" t="str">
        <f>VLOOKUP($A2622,'[1]User Profiles'!$A:$I,6,FALSE)</f>
        <v>other</v>
      </c>
      <c r="F2622">
        <f>VLOOKUP($A2622,'[1]User Profiles'!$A:$I,7,FALSE)</f>
        <v>37</v>
      </c>
      <c r="G2622" t="str">
        <f>VLOOKUP($A2622,'[1]User Profiles'!$A:$I,8,FALSE)</f>
        <v>Western Cape</v>
      </c>
      <c r="H2622" t="s">
        <v>18</v>
      </c>
      <c r="I2622" s="4">
        <v>42421</v>
      </c>
      <c r="J2622" s="1">
        <v>0.4152777777777778</v>
      </c>
      <c r="K2622" s="1">
        <v>4.6527777777777779E-2</v>
      </c>
      <c r="L2622" s="1" t="str">
        <f t="shared" si="161"/>
        <v>Sunday</v>
      </c>
      <c r="M2622" t="str">
        <f t="shared" si="160"/>
        <v>February</v>
      </c>
      <c r="N2622" s="2" t="str">
        <f t="shared" si="162"/>
        <v>Morning</v>
      </c>
      <c r="O2622" s="2">
        <v>42421.415277777778</v>
      </c>
      <c r="P2622">
        <v>788978</v>
      </c>
      <c r="Q2622" t="str">
        <f t="shared" si="163"/>
        <v>Sports</v>
      </c>
    </row>
    <row r="2623" spans="1:17" x14ac:dyDescent="0.3">
      <c r="A2623">
        <v>778959</v>
      </c>
      <c r="B2623" t="str">
        <f>VLOOKUP($A2623,'[1]User Profiles'!$A:$I,2,FALSE)</f>
        <v>Earl </v>
      </c>
      <c r="C2623" t="str">
        <f>VLOOKUP($A2623,'[1]User Profiles'!$A:$I,3,FALSE)</f>
        <v>Arrieta</v>
      </c>
      <c r="D2623" t="str">
        <f>VLOOKUP($A2623,'[1]User Profiles'!$A:$I,5,FALSE)</f>
        <v>male</v>
      </c>
      <c r="E2623" t="str">
        <f>VLOOKUP($A2623,'[1]User Profiles'!$A:$I,6,FALSE)</f>
        <v>black</v>
      </c>
      <c r="F2623">
        <f>VLOOKUP($A2623,'[1]User Profiles'!$A:$I,7,FALSE)</f>
        <v>20</v>
      </c>
      <c r="G2623" t="str">
        <f>VLOOKUP($A2623,'[1]User Profiles'!$A:$I,8,FALSE)</f>
        <v>Gauteng</v>
      </c>
      <c r="H2623" t="s">
        <v>22</v>
      </c>
      <c r="I2623" s="4">
        <v>42460</v>
      </c>
      <c r="J2623" s="1">
        <v>0.4152777777777778</v>
      </c>
      <c r="K2623" s="1">
        <v>3.7037037037037035E-4</v>
      </c>
      <c r="L2623" s="1" t="str">
        <f t="shared" si="161"/>
        <v>Thursday</v>
      </c>
      <c r="M2623" t="str">
        <f t="shared" si="160"/>
        <v>March</v>
      </c>
      <c r="N2623" s="2" t="str">
        <f t="shared" si="162"/>
        <v>Morning</v>
      </c>
      <c r="O2623" s="2">
        <v>42460.415277777778</v>
      </c>
      <c r="P2623">
        <v>778959</v>
      </c>
      <c r="Q2623" t="str">
        <f t="shared" si="163"/>
        <v>Kids</v>
      </c>
    </row>
    <row r="2624" spans="1:17" x14ac:dyDescent="0.3">
      <c r="A2624">
        <v>808402</v>
      </c>
      <c r="B2624" t="str">
        <f>VLOOKUP($A2624,'[1]User Profiles'!$A:$I,2,FALSE)</f>
        <v>None</v>
      </c>
      <c r="C2624" t="str">
        <f>VLOOKUP($A2624,'[1]User Profiles'!$A:$I,3,FALSE)</f>
        <v>None</v>
      </c>
      <c r="D2624" t="str">
        <f>VLOOKUP($A2624,'[1]User Profiles'!$A:$I,5,FALSE)</f>
        <v>None</v>
      </c>
      <c r="E2624" t="str">
        <f>VLOOKUP($A2624,'[1]User Profiles'!$A:$I,6,FALSE)</f>
        <v>None</v>
      </c>
      <c r="F2624">
        <f>VLOOKUP($A2624,'[1]User Profiles'!$A:$I,7,FALSE)</f>
        <v>0</v>
      </c>
      <c r="G2624" t="str">
        <f>VLOOKUP($A2624,'[1]User Profiles'!$A:$I,8,FALSE)</f>
        <v>None</v>
      </c>
      <c r="H2624" t="s">
        <v>19</v>
      </c>
      <c r="I2624" s="4">
        <v>42433</v>
      </c>
      <c r="J2624" s="1">
        <v>0.4152777777777778</v>
      </c>
      <c r="K2624" s="1">
        <v>1.5277777777777776E-3</v>
      </c>
      <c r="L2624" s="1" t="str">
        <f t="shared" si="161"/>
        <v>Friday</v>
      </c>
      <c r="M2624" t="str">
        <f t="shared" si="160"/>
        <v>March</v>
      </c>
      <c r="N2624" s="2" t="str">
        <f t="shared" si="162"/>
        <v>Morning</v>
      </c>
      <c r="O2624" s="2">
        <v>42433.415277777778</v>
      </c>
      <c r="P2624">
        <v>808402</v>
      </c>
      <c r="Q2624" t="str">
        <f t="shared" si="163"/>
        <v>Entertainment</v>
      </c>
    </row>
    <row r="2625" spans="1:17" x14ac:dyDescent="0.3">
      <c r="A2625">
        <v>832862</v>
      </c>
      <c r="B2625" t="str">
        <f>VLOOKUP($A2625,'[1]User Profiles'!$A:$I,2,FALSE)</f>
        <v>Michel </v>
      </c>
      <c r="C2625" t="str">
        <f>VLOOKUP($A2625,'[1]User Profiles'!$A:$I,3,FALSE)</f>
        <v>Woolard</v>
      </c>
      <c r="D2625" t="str">
        <f>VLOOKUP($A2625,'[1]User Profiles'!$A:$I,5,FALSE)</f>
        <v>male</v>
      </c>
      <c r="E2625" t="str">
        <f>VLOOKUP($A2625,'[1]User Profiles'!$A:$I,6,FALSE)</f>
        <v>black</v>
      </c>
      <c r="F2625">
        <f>VLOOKUP($A2625,'[1]User Profiles'!$A:$I,7,FALSE)</f>
        <v>33</v>
      </c>
      <c r="G2625" t="str">
        <f>VLOOKUP($A2625,'[1]User Profiles'!$A:$I,8,FALSE)</f>
        <v>Gauteng</v>
      </c>
      <c r="H2625" t="s">
        <v>17</v>
      </c>
      <c r="I2625" s="4">
        <v>42430</v>
      </c>
      <c r="J2625" s="1">
        <v>0.4152777777777778</v>
      </c>
      <c r="K2625" s="1">
        <v>3.4375E-3</v>
      </c>
      <c r="L2625" s="1" t="str">
        <f t="shared" si="161"/>
        <v>Tuesday</v>
      </c>
      <c r="M2625" t="str">
        <f t="shared" si="160"/>
        <v>March</v>
      </c>
      <c r="N2625" s="2" t="str">
        <f t="shared" si="162"/>
        <v>Morning</v>
      </c>
      <c r="O2625" s="2">
        <v>42430.415277777778</v>
      </c>
      <c r="P2625">
        <v>832862</v>
      </c>
      <c r="Q2625" t="str">
        <f t="shared" si="163"/>
        <v>Other</v>
      </c>
    </row>
    <row r="2626" spans="1:17" x14ac:dyDescent="0.3">
      <c r="A2626">
        <v>810268</v>
      </c>
      <c r="B2626" t="str">
        <f>VLOOKUP($A2626,'[1]User Profiles'!$A:$I,2,FALSE)</f>
        <v>Efren </v>
      </c>
      <c r="C2626" t="str">
        <f>VLOOKUP($A2626,'[1]User Profiles'!$A:$I,3,FALSE)</f>
        <v>Shkreli</v>
      </c>
      <c r="D2626" t="str">
        <f>VLOOKUP($A2626,'[1]User Profiles'!$A:$I,5,FALSE)</f>
        <v>male</v>
      </c>
      <c r="E2626" t="str">
        <f>VLOOKUP($A2626,'[1]User Profiles'!$A:$I,6,FALSE)</f>
        <v>black</v>
      </c>
      <c r="F2626">
        <f>VLOOKUP($A2626,'[1]User Profiles'!$A:$I,7,FALSE)</f>
        <v>24</v>
      </c>
      <c r="G2626" t="str">
        <f>VLOOKUP($A2626,'[1]User Profiles'!$A:$I,8,FALSE)</f>
        <v>Mpumalanga</v>
      </c>
      <c r="H2626" t="s">
        <v>20</v>
      </c>
      <c r="I2626" s="4">
        <v>42418</v>
      </c>
      <c r="J2626" s="1">
        <v>0.4152777777777778</v>
      </c>
      <c r="K2626" s="1">
        <v>2.7083333333333334E-3</v>
      </c>
      <c r="L2626" s="1" t="str">
        <f t="shared" si="161"/>
        <v>Thursday</v>
      </c>
      <c r="M2626" t="str">
        <f t="shared" ref="M2626:M2689" si="164">TEXT(I2626,"mmmm")</f>
        <v>February</v>
      </c>
      <c r="N2626" s="2" t="str">
        <f t="shared" si="162"/>
        <v>Morning</v>
      </c>
      <c r="O2626" s="2">
        <v>42418.415277777778</v>
      </c>
      <c r="P2626">
        <v>810268</v>
      </c>
      <c r="Q2626" t="str">
        <f t="shared" si="163"/>
        <v>Other</v>
      </c>
    </row>
    <row r="2627" spans="1:17" x14ac:dyDescent="0.3">
      <c r="A2627">
        <v>773352</v>
      </c>
      <c r="B2627" t="str">
        <f>VLOOKUP($A2627,'[1]User Profiles'!$A:$I,2,FALSE)</f>
        <v>Wilton </v>
      </c>
      <c r="C2627" t="str">
        <f>VLOOKUP($A2627,'[1]User Profiles'!$A:$I,3,FALSE)</f>
        <v>Zweifel</v>
      </c>
      <c r="D2627" t="str">
        <f>VLOOKUP($A2627,'[1]User Profiles'!$A:$I,5,FALSE)</f>
        <v>male</v>
      </c>
      <c r="E2627" t="str">
        <f>VLOOKUP($A2627,'[1]User Profiles'!$A:$I,6,FALSE)</f>
        <v>black</v>
      </c>
      <c r="F2627">
        <f>VLOOKUP($A2627,'[1]User Profiles'!$A:$I,7,FALSE)</f>
        <v>36</v>
      </c>
      <c r="G2627" t="str">
        <f>VLOOKUP($A2627,'[1]User Profiles'!$A:$I,8,FALSE)</f>
        <v>Gauteng</v>
      </c>
      <c r="H2627" t="s">
        <v>31</v>
      </c>
      <c r="I2627" s="4">
        <v>42413</v>
      </c>
      <c r="J2627" s="1">
        <v>0.4152777777777778</v>
      </c>
      <c r="K2627" s="1">
        <v>1.2731481481481483E-3</v>
      </c>
      <c r="L2627" s="1" t="str">
        <f t="shared" ref="L2627:L2690" si="165">CHOOSE(WEEKDAY(I2627,1),"Sunday","Monday","Tuesday","Wednesday","Thursday","Friday","Saturday")</f>
        <v>Saturday</v>
      </c>
      <c r="M2627" t="str">
        <f t="shared" si="164"/>
        <v>February</v>
      </c>
      <c r="N2627" s="2" t="str">
        <f t="shared" ref="N2627:N2690" si="166">IF(J2627 &lt; TIME(6,0,0),"Early Morning",
 IF(J2627 &lt; TIME(12,0,0),"Morning",
 IF(J2627 &lt; TIME(16,0,0),"Midday",
 IF(J2627 &lt; TIME(19,0,0),"Afternoon","Evening"))))</f>
        <v>Morning</v>
      </c>
      <c r="O2627" s="2">
        <v>42413.415277777778</v>
      </c>
      <c r="P2627">
        <v>773352</v>
      </c>
      <c r="Q2627" t="str">
        <f t="shared" ref="Q2627:Q2690" si="167">IF(OR(H2627="Boomerang",H2627="Cartoon Network"),"Kids",
IF(OR(H2627="Live on SuperSport",H2627="SuperSport Blitz",H2627="Wimbledon",H2627="ICC Cricket World Cup 2011"),"Sports",
IF(OR(H2627="Africa Magic",H2627="M-Net",H2627="Vuzu",H2627="Channel O",H2627="E! Entertainment"),"Entertainment",
"Other")))</f>
        <v>Other</v>
      </c>
    </row>
    <row r="2628" spans="1:17" x14ac:dyDescent="0.3">
      <c r="A2628">
        <v>773512</v>
      </c>
      <c r="B2628" t="str">
        <f>VLOOKUP($A2628,'[1]User Profiles'!$A:$I,2,FALSE)</f>
        <v>Wilburn </v>
      </c>
      <c r="C2628" t="str">
        <f>VLOOKUP($A2628,'[1]User Profiles'!$A:$I,3,FALSE)</f>
        <v>Mosser</v>
      </c>
      <c r="D2628" t="str">
        <f>VLOOKUP($A2628,'[1]User Profiles'!$A:$I,5,FALSE)</f>
        <v>male</v>
      </c>
      <c r="E2628" t="str">
        <f>VLOOKUP($A2628,'[1]User Profiles'!$A:$I,6,FALSE)</f>
        <v>black</v>
      </c>
      <c r="F2628">
        <f>VLOOKUP($A2628,'[1]User Profiles'!$A:$I,7,FALSE)</f>
        <v>35</v>
      </c>
      <c r="G2628" t="str">
        <f>VLOOKUP($A2628,'[1]User Profiles'!$A:$I,8,FALSE)</f>
        <v>Eastern Cape</v>
      </c>
      <c r="H2628" t="s">
        <v>18</v>
      </c>
      <c r="I2628" s="4">
        <v>42441</v>
      </c>
      <c r="J2628" s="1">
        <v>0.4152777777777778</v>
      </c>
      <c r="K2628" s="1">
        <v>3.4722222222222224E-4</v>
      </c>
      <c r="L2628" s="1" t="str">
        <f t="shared" si="165"/>
        <v>Saturday</v>
      </c>
      <c r="M2628" t="str">
        <f t="shared" si="164"/>
        <v>March</v>
      </c>
      <c r="N2628" s="2" t="str">
        <f t="shared" si="166"/>
        <v>Morning</v>
      </c>
      <c r="O2628" s="2">
        <v>42441.415277777778</v>
      </c>
      <c r="P2628">
        <v>773512</v>
      </c>
      <c r="Q2628" t="str">
        <f t="shared" si="167"/>
        <v>Sports</v>
      </c>
    </row>
    <row r="2629" spans="1:17" x14ac:dyDescent="0.3">
      <c r="A2629">
        <v>1008867</v>
      </c>
      <c r="B2629" t="str">
        <f>VLOOKUP($A2629,'[1]User Profiles'!$A:$I,2,FALSE)</f>
        <v>Eli </v>
      </c>
      <c r="C2629" t="str">
        <f>VLOOKUP($A2629,'[1]User Profiles'!$A:$I,3,FALSE)</f>
        <v>Borelli</v>
      </c>
      <c r="D2629" t="str">
        <f>VLOOKUP($A2629,'[1]User Profiles'!$A:$I,5,FALSE)</f>
        <v>male</v>
      </c>
      <c r="E2629" t="str">
        <f>VLOOKUP($A2629,'[1]User Profiles'!$A:$I,6,FALSE)</f>
        <v>white</v>
      </c>
      <c r="F2629">
        <f>VLOOKUP($A2629,'[1]User Profiles'!$A:$I,7,FALSE)</f>
        <v>38</v>
      </c>
      <c r="G2629" t="str">
        <f>VLOOKUP($A2629,'[1]User Profiles'!$A:$I,8,FALSE)</f>
        <v>Gauteng</v>
      </c>
      <c r="H2629" t="s">
        <v>18</v>
      </c>
      <c r="I2629" s="4">
        <v>42432</v>
      </c>
      <c r="J2629" s="1">
        <v>0.4152777777777778</v>
      </c>
      <c r="K2629" s="1">
        <v>0</v>
      </c>
      <c r="L2629" s="1" t="str">
        <f t="shared" si="165"/>
        <v>Thursday</v>
      </c>
      <c r="M2629" t="str">
        <f t="shared" si="164"/>
        <v>March</v>
      </c>
      <c r="N2629" s="2" t="str">
        <f t="shared" si="166"/>
        <v>Morning</v>
      </c>
      <c r="O2629" s="2">
        <v>42432.415277777778</v>
      </c>
      <c r="P2629">
        <v>941734</v>
      </c>
      <c r="Q2629" t="str">
        <f t="shared" si="167"/>
        <v>Sports</v>
      </c>
    </row>
    <row r="2630" spans="1:17" x14ac:dyDescent="0.3">
      <c r="A2630">
        <v>788827</v>
      </c>
      <c r="B2630" t="str">
        <f>VLOOKUP($A2630,'[1]User Profiles'!$A:$I,2,FALSE)</f>
        <v>Lane </v>
      </c>
      <c r="C2630" t="str">
        <f>VLOOKUP($A2630,'[1]User Profiles'!$A:$I,3,FALSE)</f>
        <v>Fudge</v>
      </c>
      <c r="D2630" t="str">
        <f>VLOOKUP($A2630,'[1]User Profiles'!$A:$I,5,FALSE)</f>
        <v>male</v>
      </c>
      <c r="E2630" t="str">
        <f>VLOOKUP($A2630,'[1]User Profiles'!$A:$I,6,FALSE)</f>
        <v>black</v>
      </c>
      <c r="F2630">
        <f>VLOOKUP($A2630,'[1]User Profiles'!$A:$I,7,FALSE)</f>
        <v>28</v>
      </c>
      <c r="G2630" t="str">
        <f>VLOOKUP($A2630,'[1]User Profiles'!$A:$I,8,FALSE)</f>
        <v>Western Cape</v>
      </c>
      <c r="H2630" t="s">
        <v>33</v>
      </c>
      <c r="I2630" s="4">
        <v>42412</v>
      </c>
      <c r="J2630" s="1">
        <v>0.41597222222222224</v>
      </c>
      <c r="K2630" s="1">
        <v>9.3749999999999997E-4</v>
      </c>
      <c r="L2630" s="1" t="str">
        <f t="shared" si="165"/>
        <v>Friday</v>
      </c>
      <c r="M2630" t="str">
        <f t="shared" si="164"/>
        <v>February</v>
      </c>
      <c r="N2630" s="2" t="str">
        <f t="shared" si="166"/>
        <v>Morning</v>
      </c>
      <c r="O2630" s="2">
        <v>42412.415972222225</v>
      </c>
      <c r="P2630">
        <v>788827</v>
      </c>
      <c r="Q2630" t="str">
        <f t="shared" si="167"/>
        <v>Other</v>
      </c>
    </row>
    <row r="2631" spans="1:17" x14ac:dyDescent="0.3">
      <c r="A2631">
        <v>1106425</v>
      </c>
      <c r="B2631" t="str">
        <f>VLOOKUP($A2631,'[1]User Profiles'!$A:$I,2,FALSE)</f>
        <v>Dee </v>
      </c>
      <c r="C2631" t="str">
        <f>VLOOKUP($A2631,'[1]User Profiles'!$A:$I,3,FALSE)</f>
        <v>Sieren</v>
      </c>
      <c r="D2631" t="str">
        <f>VLOOKUP($A2631,'[1]User Profiles'!$A:$I,5,FALSE)</f>
        <v>male</v>
      </c>
      <c r="E2631" t="str">
        <f>VLOOKUP($A2631,'[1]User Profiles'!$A:$I,6,FALSE)</f>
        <v>black</v>
      </c>
      <c r="F2631">
        <f>VLOOKUP($A2631,'[1]User Profiles'!$A:$I,7,FALSE)</f>
        <v>27</v>
      </c>
      <c r="G2631" t="str">
        <f>VLOOKUP($A2631,'[1]User Profiles'!$A:$I,8,FALSE)</f>
        <v>Gauteng</v>
      </c>
      <c r="H2631" t="s">
        <v>17</v>
      </c>
      <c r="I2631" s="4">
        <v>42442</v>
      </c>
      <c r="J2631" s="1">
        <v>0.41597222222222224</v>
      </c>
      <c r="K2631" s="1">
        <v>1.2847222222222223E-3</v>
      </c>
      <c r="L2631" s="1" t="str">
        <f t="shared" si="165"/>
        <v>Sunday</v>
      </c>
      <c r="M2631" t="str">
        <f t="shared" si="164"/>
        <v>March</v>
      </c>
      <c r="N2631" s="2" t="str">
        <f t="shared" si="166"/>
        <v>Morning</v>
      </c>
      <c r="O2631" s="2">
        <v>42442.415972222225</v>
      </c>
      <c r="P2631">
        <v>1106425</v>
      </c>
      <c r="Q2631" t="str">
        <f t="shared" si="167"/>
        <v>Other</v>
      </c>
    </row>
    <row r="2632" spans="1:17" x14ac:dyDescent="0.3">
      <c r="A2632">
        <v>809325</v>
      </c>
      <c r="B2632" t="str">
        <f>VLOOKUP($A2632,'[1]User Profiles'!$A:$I,2,FALSE)</f>
        <v>Anette </v>
      </c>
      <c r="C2632" t="str">
        <f>VLOOKUP($A2632,'[1]User Profiles'!$A:$I,3,FALSE)</f>
        <v>Leicht</v>
      </c>
      <c r="D2632" t="str">
        <f>VLOOKUP($A2632,'[1]User Profiles'!$A:$I,5,FALSE)</f>
        <v>female</v>
      </c>
      <c r="E2632" t="str">
        <f>VLOOKUP($A2632,'[1]User Profiles'!$A:$I,6,FALSE)</f>
        <v>black</v>
      </c>
      <c r="F2632">
        <f>VLOOKUP($A2632,'[1]User Profiles'!$A:$I,7,FALSE)</f>
        <v>15</v>
      </c>
      <c r="G2632" t="str">
        <f>VLOOKUP($A2632,'[1]User Profiles'!$A:$I,8,FALSE)</f>
        <v>Eastern Cape</v>
      </c>
      <c r="H2632" t="s">
        <v>18</v>
      </c>
      <c r="I2632" s="4">
        <v>42447</v>
      </c>
      <c r="J2632" s="1">
        <v>0.41597222222222224</v>
      </c>
      <c r="K2632" s="1">
        <v>5.5555555555555556E-4</v>
      </c>
      <c r="L2632" s="1" t="str">
        <f t="shared" si="165"/>
        <v>Friday</v>
      </c>
      <c r="M2632" t="str">
        <f t="shared" si="164"/>
        <v>March</v>
      </c>
      <c r="N2632" s="2" t="str">
        <f t="shared" si="166"/>
        <v>Morning</v>
      </c>
      <c r="O2632" s="2">
        <v>42447.415972222225</v>
      </c>
      <c r="P2632">
        <v>809325</v>
      </c>
      <c r="Q2632" t="str">
        <f t="shared" si="167"/>
        <v>Sports</v>
      </c>
    </row>
    <row r="2633" spans="1:17" x14ac:dyDescent="0.3">
      <c r="A2633">
        <v>772209</v>
      </c>
      <c r="B2633" t="str">
        <f>VLOOKUP($A2633,'[1]User Profiles'!$A:$I,2,FALSE)</f>
        <v>Claud </v>
      </c>
      <c r="C2633" t="str">
        <f>VLOOKUP($A2633,'[1]User Profiles'!$A:$I,3,FALSE)</f>
        <v>Sytsma</v>
      </c>
      <c r="D2633" t="str">
        <f>VLOOKUP($A2633,'[1]User Profiles'!$A:$I,5,FALSE)</f>
        <v>male</v>
      </c>
      <c r="E2633" t="str">
        <f>VLOOKUP($A2633,'[1]User Profiles'!$A:$I,6,FALSE)</f>
        <v>None</v>
      </c>
      <c r="F2633">
        <f>VLOOKUP($A2633,'[1]User Profiles'!$A:$I,7,FALSE)</f>
        <v>19</v>
      </c>
      <c r="G2633" t="str">
        <f>VLOOKUP($A2633,'[1]User Profiles'!$A:$I,8,FALSE)</f>
        <v>Mpumalanga</v>
      </c>
      <c r="H2633" t="s">
        <v>19</v>
      </c>
      <c r="I2633" s="4">
        <v>42389</v>
      </c>
      <c r="J2633" s="1">
        <v>0.41597222222222224</v>
      </c>
      <c r="K2633" s="1">
        <v>1.1111111111111111E-3</v>
      </c>
      <c r="L2633" s="1" t="str">
        <f t="shared" si="165"/>
        <v>Wednesday</v>
      </c>
      <c r="M2633" t="str">
        <f t="shared" si="164"/>
        <v>January</v>
      </c>
      <c r="N2633" s="2" t="str">
        <f t="shared" si="166"/>
        <v>Morning</v>
      </c>
      <c r="O2633" s="2">
        <v>42389.415972222225</v>
      </c>
      <c r="P2633">
        <v>772209</v>
      </c>
      <c r="Q2633" t="str">
        <f t="shared" si="167"/>
        <v>Entertainment</v>
      </c>
    </row>
    <row r="2634" spans="1:17" x14ac:dyDescent="0.3">
      <c r="A2634">
        <v>803958</v>
      </c>
      <c r="B2634" t="str">
        <f>VLOOKUP($A2634,'[1]User Profiles'!$A:$I,2,FALSE)</f>
        <v>Jared </v>
      </c>
      <c r="C2634" t="str">
        <f>VLOOKUP($A2634,'[1]User Profiles'!$A:$I,3,FALSE)</f>
        <v>Restivo</v>
      </c>
      <c r="D2634" t="str">
        <f>VLOOKUP($A2634,'[1]User Profiles'!$A:$I,5,FALSE)</f>
        <v>male</v>
      </c>
      <c r="E2634" t="str">
        <f>VLOOKUP($A2634,'[1]User Profiles'!$A:$I,6,FALSE)</f>
        <v>white</v>
      </c>
      <c r="F2634">
        <f>VLOOKUP($A2634,'[1]User Profiles'!$A:$I,7,FALSE)</f>
        <v>21</v>
      </c>
      <c r="G2634" t="str">
        <f>VLOOKUP($A2634,'[1]User Profiles'!$A:$I,8,FALSE)</f>
        <v>Gauteng</v>
      </c>
      <c r="H2634" t="s">
        <v>20</v>
      </c>
      <c r="I2634" s="4">
        <v>42440</v>
      </c>
      <c r="J2634" s="1">
        <v>0.41597222222222224</v>
      </c>
      <c r="K2634" s="1">
        <v>8.9236111111111113E-2</v>
      </c>
      <c r="L2634" s="1" t="str">
        <f t="shared" si="165"/>
        <v>Friday</v>
      </c>
      <c r="M2634" t="str">
        <f t="shared" si="164"/>
        <v>March</v>
      </c>
      <c r="N2634" s="2" t="str">
        <f t="shared" si="166"/>
        <v>Morning</v>
      </c>
      <c r="O2634" s="2">
        <v>42440.415972222225</v>
      </c>
      <c r="P2634">
        <v>803958</v>
      </c>
      <c r="Q2634" t="str">
        <f t="shared" si="167"/>
        <v>Other</v>
      </c>
    </row>
    <row r="2635" spans="1:17" x14ac:dyDescent="0.3">
      <c r="A2635">
        <v>1122561</v>
      </c>
      <c r="B2635" t="str">
        <f>VLOOKUP($A2635,'[1]User Profiles'!$A:$I,2,FALSE)</f>
        <v>Art </v>
      </c>
      <c r="C2635" t="str">
        <f>VLOOKUP($A2635,'[1]User Profiles'!$A:$I,3,FALSE)</f>
        <v>Tancredi</v>
      </c>
      <c r="D2635" t="str">
        <f>VLOOKUP($A2635,'[1]User Profiles'!$A:$I,5,FALSE)</f>
        <v>male</v>
      </c>
      <c r="E2635" t="str">
        <f>VLOOKUP($A2635,'[1]User Profiles'!$A:$I,6,FALSE)</f>
        <v>white</v>
      </c>
      <c r="F2635">
        <f>VLOOKUP($A2635,'[1]User Profiles'!$A:$I,7,FALSE)</f>
        <v>19</v>
      </c>
      <c r="G2635" t="str">
        <f>VLOOKUP($A2635,'[1]User Profiles'!$A:$I,8,FALSE)</f>
        <v>Kwazulu Natal</v>
      </c>
      <c r="H2635" t="s">
        <v>26</v>
      </c>
      <c r="I2635" s="4">
        <v>42455</v>
      </c>
      <c r="J2635" s="1">
        <v>0.41597222222222224</v>
      </c>
      <c r="K2635" s="1">
        <v>3.2407407407407406E-4</v>
      </c>
      <c r="L2635" s="1" t="str">
        <f t="shared" si="165"/>
        <v>Saturday</v>
      </c>
      <c r="M2635" t="str">
        <f t="shared" si="164"/>
        <v>March</v>
      </c>
      <c r="N2635" s="2" t="str">
        <f t="shared" si="166"/>
        <v>Morning</v>
      </c>
      <c r="O2635" s="2">
        <v>42455.415972222225</v>
      </c>
      <c r="P2635">
        <v>1122561</v>
      </c>
      <c r="Q2635" t="str">
        <f t="shared" si="167"/>
        <v>Entertainment</v>
      </c>
    </row>
    <row r="2636" spans="1:17" x14ac:dyDescent="0.3">
      <c r="A2636">
        <v>906568</v>
      </c>
      <c r="B2636" t="str">
        <f>VLOOKUP($A2636,'[1]User Profiles'!$A:$I,2,FALSE)</f>
        <v>Stacy </v>
      </c>
      <c r="C2636" t="str">
        <f>VLOOKUP($A2636,'[1]User Profiles'!$A:$I,3,FALSE)</f>
        <v>Tancredi</v>
      </c>
      <c r="D2636" t="str">
        <f>VLOOKUP($A2636,'[1]User Profiles'!$A:$I,5,FALSE)</f>
        <v>male</v>
      </c>
      <c r="E2636" t="str">
        <f>VLOOKUP($A2636,'[1]User Profiles'!$A:$I,6,FALSE)</f>
        <v>indian_asian</v>
      </c>
      <c r="F2636">
        <f>VLOOKUP($A2636,'[1]User Profiles'!$A:$I,7,FALSE)</f>
        <v>27</v>
      </c>
      <c r="G2636" t="str">
        <f>VLOOKUP($A2636,'[1]User Profiles'!$A:$I,8,FALSE)</f>
        <v>Limpopo</v>
      </c>
      <c r="H2636" t="s">
        <v>20</v>
      </c>
      <c r="I2636" s="4">
        <v>42459</v>
      </c>
      <c r="J2636" s="1">
        <v>0.41597222222222224</v>
      </c>
      <c r="K2636" s="1">
        <v>5.0925925925925921E-4</v>
      </c>
      <c r="L2636" s="1" t="str">
        <f t="shared" si="165"/>
        <v>Wednesday</v>
      </c>
      <c r="M2636" t="str">
        <f t="shared" si="164"/>
        <v>March</v>
      </c>
      <c r="N2636" s="2" t="str">
        <f t="shared" si="166"/>
        <v>Morning</v>
      </c>
      <c r="O2636" s="2">
        <v>42459.415972222225</v>
      </c>
      <c r="P2636">
        <v>906568</v>
      </c>
      <c r="Q2636" t="str">
        <f t="shared" si="167"/>
        <v>Other</v>
      </c>
    </row>
    <row r="2637" spans="1:17" x14ac:dyDescent="0.3">
      <c r="A2637">
        <v>819949</v>
      </c>
      <c r="B2637" t="str">
        <f>VLOOKUP($A2637,'[1]User Profiles'!$A:$I,2,FALSE)</f>
        <v>Emerson </v>
      </c>
      <c r="C2637" t="str">
        <f>VLOOKUP($A2637,'[1]User Profiles'!$A:$I,3,FALSE)</f>
        <v>Martello</v>
      </c>
      <c r="D2637" t="str">
        <f>VLOOKUP($A2637,'[1]User Profiles'!$A:$I,5,FALSE)</f>
        <v>male</v>
      </c>
      <c r="E2637" t="str">
        <f>VLOOKUP($A2637,'[1]User Profiles'!$A:$I,6,FALSE)</f>
        <v>indian_asian</v>
      </c>
      <c r="F2637">
        <f>VLOOKUP($A2637,'[1]User Profiles'!$A:$I,7,FALSE)</f>
        <v>25</v>
      </c>
      <c r="G2637" t="str">
        <f>VLOOKUP($A2637,'[1]User Profiles'!$A:$I,8,FALSE)</f>
        <v>Eastern Cape</v>
      </c>
      <c r="H2637" t="s">
        <v>18</v>
      </c>
      <c r="I2637" s="4">
        <v>42452</v>
      </c>
      <c r="J2637" s="1">
        <v>0.41597222222222224</v>
      </c>
      <c r="K2637" s="1">
        <v>0.11472222222222223</v>
      </c>
      <c r="L2637" s="1" t="str">
        <f t="shared" si="165"/>
        <v>Wednesday</v>
      </c>
      <c r="M2637" t="str">
        <f t="shared" si="164"/>
        <v>March</v>
      </c>
      <c r="N2637" s="2" t="str">
        <f t="shared" si="166"/>
        <v>Morning</v>
      </c>
      <c r="O2637" s="2">
        <v>42452.415972222225</v>
      </c>
      <c r="P2637">
        <v>819949</v>
      </c>
      <c r="Q2637" t="str">
        <f t="shared" si="167"/>
        <v>Sports</v>
      </c>
    </row>
    <row r="2638" spans="1:17" x14ac:dyDescent="0.3">
      <c r="A2638">
        <v>772952</v>
      </c>
      <c r="B2638" t="str">
        <f>VLOOKUP($A2638,'[1]User Profiles'!$A:$I,2,FALSE)</f>
        <v>Dee </v>
      </c>
      <c r="C2638" t="str">
        <f>VLOOKUP($A2638,'[1]User Profiles'!$A:$I,3,FALSE)</f>
        <v>Arrieta</v>
      </c>
      <c r="D2638" t="str">
        <f>VLOOKUP($A2638,'[1]User Profiles'!$A:$I,5,FALSE)</f>
        <v>male</v>
      </c>
      <c r="E2638" t="str">
        <f>VLOOKUP($A2638,'[1]User Profiles'!$A:$I,6,FALSE)</f>
        <v>white</v>
      </c>
      <c r="F2638">
        <f>VLOOKUP($A2638,'[1]User Profiles'!$A:$I,7,FALSE)</f>
        <v>45</v>
      </c>
      <c r="G2638" t="str">
        <f>VLOOKUP($A2638,'[1]User Profiles'!$A:$I,8,FALSE)</f>
        <v>Mpumalanga</v>
      </c>
      <c r="H2638" t="s">
        <v>20</v>
      </c>
      <c r="I2638" s="4">
        <v>42454</v>
      </c>
      <c r="J2638" s="1">
        <v>0.41597222222222224</v>
      </c>
      <c r="K2638" s="1">
        <v>2.1064814814814813E-3</v>
      </c>
      <c r="L2638" s="1" t="str">
        <f t="shared" si="165"/>
        <v>Friday</v>
      </c>
      <c r="M2638" t="str">
        <f t="shared" si="164"/>
        <v>March</v>
      </c>
      <c r="N2638" s="2" t="str">
        <f t="shared" si="166"/>
        <v>Morning</v>
      </c>
      <c r="O2638" s="2">
        <v>42454.415972222225</v>
      </c>
      <c r="P2638">
        <v>772952</v>
      </c>
      <c r="Q2638" t="str">
        <f t="shared" si="167"/>
        <v>Other</v>
      </c>
    </row>
    <row r="2639" spans="1:17" x14ac:dyDescent="0.3">
      <c r="A2639">
        <v>891517</v>
      </c>
      <c r="B2639" t="str">
        <f>VLOOKUP($A2639,'[1]User Profiles'!$A:$I,2,FALSE)</f>
        <v>Emerson </v>
      </c>
      <c r="C2639" t="str">
        <f>VLOOKUP($A2639,'[1]User Profiles'!$A:$I,3,FALSE)</f>
        <v>Slane</v>
      </c>
      <c r="D2639" t="str">
        <f>VLOOKUP($A2639,'[1]User Profiles'!$A:$I,5,FALSE)</f>
        <v>male</v>
      </c>
      <c r="E2639" t="str">
        <f>VLOOKUP($A2639,'[1]User Profiles'!$A:$I,6,FALSE)</f>
        <v>black</v>
      </c>
      <c r="F2639">
        <f>VLOOKUP($A2639,'[1]User Profiles'!$A:$I,7,FALSE)</f>
        <v>25</v>
      </c>
      <c r="G2639" t="str">
        <f>VLOOKUP($A2639,'[1]User Profiles'!$A:$I,8,FALSE)</f>
        <v>Kwazulu Natal</v>
      </c>
      <c r="H2639" t="s">
        <v>19</v>
      </c>
      <c r="I2639" s="4">
        <v>42447</v>
      </c>
      <c r="J2639" s="1">
        <v>0.41597222222222224</v>
      </c>
      <c r="K2639" s="1">
        <v>0</v>
      </c>
      <c r="L2639" s="1" t="str">
        <f t="shared" si="165"/>
        <v>Friday</v>
      </c>
      <c r="M2639" t="str">
        <f t="shared" si="164"/>
        <v>March</v>
      </c>
      <c r="N2639" s="2" t="str">
        <f t="shared" si="166"/>
        <v>Morning</v>
      </c>
      <c r="O2639" s="2">
        <v>42447.415972222225</v>
      </c>
      <c r="P2639">
        <v>886770</v>
      </c>
      <c r="Q2639" t="str">
        <f t="shared" si="167"/>
        <v>Entertainment</v>
      </c>
    </row>
    <row r="2640" spans="1:17" x14ac:dyDescent="0.3">
      <c r="A2640">
        <v>822538</v>
      </c>
      <c r="B2640" t="str">
        <f>VLOOKUP($A2640,'[1]User Profiles'!$A:$I,2,FALSE)</f>
        <v>Romeo </v>
      </c>
      <c r="C2640" t="str">
        <f>VLOOKUP($A2640,'[1]User Profiles'!$A:$I,3,FALSE)</f>
        <v>Pilot</v>
      </c>
      <c r="D2640" t="str">
        <f>VLOOKUP($A2640,'[1]User Profiles'!$A:$I,5,FALSE)</f>
        <v>male</v>
      </c>
      <c r="E2640" t="str">
        <f>VLOOKUP($A2640,'[1]User Profiles'!$A:$I,6,FALSE)</f>
        <v>indian_asian</v>
      </c>
      <c r="F2640">
        <f>VLOOKUP($A2640,'[1]User Profiles'!$A:$I,7,FALSE)</f>
        <v>37</v>
      </c>
      <c r="G2640" t="str">
        <f>VLOOKUP($A2640,'[1]User Profiles'!$A:$I,8,FALSE)</f>
        <v>Western Cape</v>
      </c>
      <c r="H2640" t="s">
        <v>20</v>
      </c>
      <c r="I2640" s="4">
        <v>42426</v>
      </c>
      <c r="J2640" s="1">
        <v>0.41597222222222224</v>
      </c>
      <c r="K2640" s="1">
        <v>2.6388888888888885E-3</v>
      </c>
      <c r="L2640" s="1" t="str">
        <f t="shared" si="165"/>
        <v>Friday</v>
      </c>
      <c r="M2640" t="str">
        <f t="shared" si="164"/>
        <v>February</v>
      </c>
      <c r="N2640" s="2" t="str">
        <f t="shared" si="166"/>
        <v>Morning</v>
      </c>
      <c r="O2640" s="2">
        <v>42426.415972222225</v>
      </c>
      <c r="P2640">
        <v>822538</v>
      </c>
      <c r="Q2640" t="str">
        <f t="shared" si="167"/>
        <v>Other</v>
      </c>
    </row>
    <row r="2641" spans="1:17" x14ac:dyDescent="0.3">
      <c r="A2641">
        <v>2368744</v>
      </c>
      <c r="B2641" t="str">
        <f>VLOOKUP($A2641,'[1]User Profiles'!$A:$I,2,FALSE)</f>
        <v>Cory </v>
      </c>
      <c r="C2641" t="str">
        <f>VLOOKUP($A2641,'[1]User Profiles'!$A:$I,3,FALSE)</f>
        <v>Sieren</v>
      </c>
      <c r="D2641" t="str">
        <f>VLOOKUP($A2641,'[1]User Profiles'!$A:$I,5,FALSE)</f>
        <v>male</v>
      </c>
      <c r="E2641" t="str">
        <f>VLOOKUP($A2641,'[1]User Profiles'!$A:$I,6,FALSE)</f>
        <v>black</v>
      </c>
      <c r="F2641">
        <f>VLOOKUP($A2641,'[1]User Profiles'!$A:$I,7,FALSE)</f>
        <v>27</v>
      </c>
      <c r="G2641" t="str">
        <f>VLOOKUP($A2641,'[1]User Profiles'!$A:$I,8,FALSE)</f>
        <v>Mpumalanga</v>
      </c>
      <c r="H2641" t="s">
        <v>23</v>
      </c>
      <c r="I2641" s="4">
        <v>42389</v>
      </c>
      <c r="J2641" s="1">
        <v>0.41666666666666669</v>
      </c>
      <c r="K2641" s="1">
        <v>3.7037037037037035E-4</v>
      </c>
      <c r="L2641" s="1" t="str">
        <f t="shared" si="165"/>
        <v>Wednesday</v>
      </c>
      <c r="M2641" t="str">
        <f t="shared" si="164"/>
        <v>January</v>
      </c>
      <c r="N2641" s="2" t="str">
        <f t="shared" si="166"/>
        <v>Morning</v>
      </c>
      <c r="O2641" s="2">
        <v>42389.416666666664</v>
      </c>
      <c r="P2641">
        <v>2368744</v>
      </c>
      <c r="Q2641" t="str">
        <f t="shared" si="167"/>
        <v>Entertainment</v>
      </c>
    </row>
    <row r="2642" spans="1:17" x14ac:dyDescent="0.3">
      <c r="A2642">
        <v>772101</v>
      </c>
      <c r="B2642" t="str">
        <f>VLOOKUP($A2642,'[1]User Profiles'!$A:$I,2,FALSE)</f>
        <v>Stefan </v>
      </c>
      <c r="C2642" t="str">
        <f>VLOOKUP($A2642,'[1]User Profiles'!$A:$I,3,FALSE)</f>
        <v>Pascarella</v>
      </c>
      <c r="D2642" t="str">
        <f>VLOOKUP($A2642,'[1]User Profiles'!$A:$I,5,FALSE)</f>
        <v>male</v>
      </c>
      <c r="E2642" t="str">
        <f>VLOOKUP($A2642,'[1]User Profiles'!$A:$I,6,FALSE)</f>
        <v>coloured</v>
      </c>
      <c r="F2642">
        <f>VLOOKUP($A2642,'[1]User Profiles'!$A:$I,7,FALSE)</f>
        <v>41</v>
      </c>
      <c r="G2642" t="str">
        <f>VLOOKUP($A2642,'[1]User Profiles'!$A:$I,8,FALSE)</f>
        <v>Gauteng</v>
      </c>
      <c r="H2642" t="s">
        <v>16</v>
      </c>
      <c r="I2642" s="4">
        <v>42453</v>
      </c>
      <c r="J2642" s="1">
        <v>0.41666666666666669</v>
      </c>
      <c r="K2642" s="1">
        <v>4.0509259259259257E-3</v>
      </c>
      <c r="L2642" s="1" t="str">
        <f t="shared" si="165"/>
        <v>Thursday</v>
      </c>
      <c r="M2642" t="str">
        <f t="shared" si="164"/>
        <v>March</v>
      </c>
      <c r="N2642" s="2" t="str">
        <f t="shared" si="166"/>
        <v>Morning</v>
      </c>
      <c r="O2642" s="2">
        <v>42453.416666666664</v>
      </c>
      <c r="P2642">
        <v>772101</v>
      </c>
      <c r="Q2642" t="str">
        <f t="shared" si="167"/>
        <v>Other</v>
      </c>
    </row>
    <row r="2643" spans="1:17" x14ac:dyDescent="0.3">
      <c r="A2643">
        <v>809325</v>
      </c>
      <c r="B2643" t="str">
        <f>VLOOKUP($A2643,'[1]User Profiles'!$A:$I,2,FALSE)</f>
        <v>Anette </v>
      </c>
      <c r="C2643" t="str">
        <f>VLOOKUP($A2643,'[1]User Profiles'!$A:$I,3,FALSE)</f>
        <v>Leicht</v>
      </c>
      <c r="D2643" t="str">
        <f>VLOOKUP($A2643,'[1]User Profiles'!$A:$I,5,FALSE)</f>
        <v>female</v>
      </c>
      <c r="E2643" t="str">
        <f>VLOOKUP($A2643,'[1]User Profiles'!$A:$I,6,FALSE)</f>
        <v>black</v>
      </c>
      <c r="F2643">
        <f>VLOOKUP($A2643,'[1]User Profiles'!$A:$I,7,FALSE)</f>
        <v>15</v>
      </c>
      <c r="G2643" t="str">
        <f>VLOOKUP($A2643,'[1]User Profiles'!$A:$I,8,FALSE)</f>
        <v>Eastern Cape</v>
      </c>
      <c r="H2643" t="s">
        <v>17</v>
      </c>
      <c r="I2643" s="4">
        <v>42420</v>
      </c>
      <c r="J2643" s="1">
        <v>0.41666666666666669</v>
      </c>
      <c r="K2643" s="1">
        <v>2.673611111111111E-3</v>
      </c>
      <c r="L2643" s="1" t="str">
        <f t="shared" si="165"/>
        <v>Saturday</v>
      </c>
      <c r="M2643" t="str">
        <f t="shared" si="164"/>
        <v>February</v>
      </c>
      <c r="N2643" s="2" t="str">
        <f t="shared" si="166"/>
        <v>Morning</v>
      </c>
      <c r="O2643" s="2">
        <v>42420.416666666664</v>
      </c>
      <c r="P2643">
        <v>809325</v>
      </c>
      <c r="Q2643" t="str">
        <f t="shared" si="167"/>
        <v>Other</v>
      </c>
    </row>
    <row r="2644" spans="1:17" x14ac:dyDescent="0.3">
      <c r="A2644">
        <v>866828</v>
      </c>
      <c r="B2644" t="str">
        <f>VLOOKUP($A2644,'[1]User Profiles'!$A:$I,2,FALSE)</f>
        <v>Garry </v>
      </c>
      <c r="C2644" t="str">
        <f>VLOOKUP($A2644,'[1]User Profiles'!$A:$I,3,FALSE)</f>
        <v>Mccollum</v>
      </c>
      <c r="D2644" t="str">
        <f>VLOOKUP($A2644,'[1]User Profiles'!$A:$I,5,FALSE)</f>
        <v>male</v>
      </c>
      <c r="E2644" t="str">
        <f>VLOOKUP($A2644,'[1]User Profiles'!$A:$I,6,FALSE)</f>
        <v>coloured</v>
      </c>
      <c r="F2644">
        <f>VLOOKUP($A2644,'[1]User Profiles'!$A:$I,7,FALSE)</f>
        <v>43</v>
      </c>
      <c r="G2644" t="str">
        <f>VLOOKUP($A2644,'[1]User Profiles'!$A:$I,8,FALSE)</f>
        <v>Mpumalanga</v>
      </c>
      <c r="H2644" t="s">
        <v>21</v>
      </c>
      <c r="I2644" s="4">
        <v>42378</v>
      </c>
      <c r="J2644" s="1">
        <v>0.41666666666666669</v>
      </c>
      <c r="K2644" s="1">
        <v>6.8287037037037025E-4</v>
      </c>
      <c r="L2644" s="1" t="str">
        <f t="shared" si="165"/>
        <v>Saturday</v>
      </c>
      <c r="M2644" t="str">
        <f t="shared" si="164"/>
        <v>January</v>
      </c>
      <c r="N2644" s="2" t="str">
        <f t="shared" si="166"/>
        <v>Morning</v>
      </c>
      <c r="O2644" s="2">
        <v>42378.416666666664</v>
      </c>
      <c r="P2644">
        <v>866828</v>
      </c>
      <c r="Q2644" t="str">
        <f t="shared" si="167"/>
        <v>Kids</v>
      </c>
    </row>
    <row r="2645" spans="1:17" x14ac:dyDescent="0.3">
      <c r="A2645">
        <v>809759</v>
      </c>
      <c r="B2645" t="str">
        <f>VLOOKUP($A2645,'[1]User Profiles'!$A:$I,2,FALSE)</f>
        <v>Raymundo </v>
      </c>
      <c r="C2645" t="str">
        <f>VLOOKUP($A2645,'[1]User Profiles'!$A:$I,3,FALSE)</f>
        <v>Holt</v>
      </c>
      <c r="D2645" t="str">
        <f>VLOOKUP($A2645,'[1]User Profiles'!$A:$I,5,FALSE)</f>
        <v>male</v>
      </c>
      <c r="E2645" t="str">
        <f>VLOOKUP($A2645,'[1]User Profiles'!$A:$I,6,FALSE)</f>
        <v>indian_asian</v>
      </c>
      <c r="F2645">
        <f>VLOOKUP($A2645,'[1]User Profiles'!$A:$I,7,FALSE)</f>
        <v>37</v>
      </c>
      <c r="G2645" t="str">
        <f>VLOOKUP($A2645,'[1]User Profiles'!$A:$I,8,FALSE)</f>
        <v>Limpopo</v>
      </c>
      <c r="H2645" t="s">
        <v>18</v>
      </c>
      <c r="I2645" s="4">
        <v>42424</v>
      </c>
      <c r="J2645" s="1">
        <v>0.41666666666666669</v>
      </c>
      <c r="K2645" s="1">
        <v>1.689814814814815E-3</v>
      </c>
      <c r="L2645" s="1" t="str">
        <f t="shared" si="165"/>
        <v>Wednesday</v>
      </c>
      <c r="M2645" t="str">
        <f t="shared" si="164"/>
        <v>February</v>
      </c>
      <c r="N2645" s="2" t="str">
        <f t="shared" si="166"/>
        <v>Morning</v>
      </c>
      <c r="O2645" s="2">
        <v>42424.416666666664</v>
      </c>
      <c r="P2645">
        <v>809759</v>
      </c>
      <c r="Q2645" t="str">
        <f t="shared" si="167"/>
        <v>Sports</v>
      </c>
    </row>
    <row r="2646" spans="1:17" x14ac:dyDescent="0.3">
      <c r="A2646">
        <v>868524</v>
      </c>
      <c r="B2646" t="str">
        <f>VLOOKUP($A2646,'[1]User Profiles'!$A:$I,2,FALSE)</f>
        <v>None</v>
      </c>
      <c r="C2646" t="str">
        <f>VLOOKUP($A2646,'[1]User Profiles'!$A:$I,3,FALSE)</f>
        <v>None</v>
      </c>
      <c r="D2646" t="str">
        <f>VLOOKUP($A2646,'[1]User Profiles'!$A:$I,5,FALSE)</f>
        <v>None</v>
      </c>
      <c r="E2646" t="str">
        <f>VLOOKUP($A2646,'[1]User Profiles'!$A:$I,6,FALSE)</f>
        <v>None</v>
      </c>
      <c r="F2646">
        <f>VLOOKUP($A2646,'[1]User Profiles'!$A:$I,7,FALSE)</f>
        <v>36</v>
      </c>
      <c r="G2646" t="str">
        <f>VLOOKUP($A2646,'[1]User Profiles'!$A:$I,8,FALSE)</f>
        <v>None</v>
      </c>
      <c r="H2646" t="s">
        <v>25</v>
      </c>
      <c r="I2646" s="4">
        <v>42454</v>
      </c>
      <c r="J2646" s="1">
        <v>0.41666666666666669</v>
      </c>
      <c r="K2646" s="1">
        <v>3.2407407407407406E-4</v>
      </c>
      <c r="L2646" s="1" t="str">
        <f t="shared" si="165"/>
        <v>Friday</v>
      </c>
      <c r="M2646" t="str">
        <f t="shared" si="164"/>
        <v>March</v>
      </c>
      <c r="N2646" s="2" t="str">
        <f t="shared" si="166"/>
        <v>Morning</v>
      </c>
      <c r="O2646" s="2">
        <v>42454.416666666664</v>
      </c>
      <c r="P2646">
        <v>868524</v>
      </c>
      <c r="Q2646" t="str">
        <f t="shared" si="167"/>
        <v>Sports</v>
      </c>
    </row>
    <row r="2647" spans="1:17" x14ac:dyDescent="0.3">
      <c r="A2647">
        <v>1108872</v>
      </c>
      <c r="B2647" t="str">
        <f>VLOOKUP($A2647,'[1]User Profiles'!$A:$I,2,FALSE)</f>
        <v>Jared </v>
      </c>
      <c r="C2647" t="str">
        <f>VLOOKUP($A2647,'[1]User Profiles'!$A:$I,3,FALSE)</f>
        <v>Mcculloch</v>
      </c>
      <c r="D2647" t="str">
        <f>VLOOKUP($A2647,'[1]User Profiles'!$A:$I,5,FALSE)</f>
        <v>male</v>
      </c>
      <c r="E2647" t="str">
        <f>VLOOKUP($A2647,'[1]User Profiles'!$A:$I,6,FALSE)</f>
        <v>white</v>
      </c>
      <c r="F2647">
        <f>VLOOKUP($A2647,'[1]User Profiles'!$A:$I,7,FALSE)</f>
        <v>26</v>
      </c>
      <c r="G2647" t="str">
        <f>VLOOKUP($A2647,'[1]User Profiles'!$A:$I,8,FALSE)</f>
        <v>Limpopo</v>
      </c>
      <c r="H2647" t="s">
        <v>22</v>
      </c>
      <c r="I2647" s="4">
        <v>42386</v>
      </c>
      <c r="J2647" s="1">
        <v>0.41666666666666669</v>
      </c>
      <c r="K2647" s="1">
        <v>2.6620370370370372E-4</v>
      </c>
      <c r="L2647" s="1" t="str">
        <f t="shared" si="165"/>
        <v>Sunday</v>
      </c>
      <c r="M2647" t="str">
        <f t="shared" si="164"/>
        <v>January</v>
      </c>
      <c r="N2647" s="2" t="str">
        <f t="shared" si="166"/>
        <v>Morning</v>
      </c>
      <c r="O2647" s="2">
        <v>42386.416666666664</v>
      </c>
      <c r="P2647">
        <v>1108872</v>
      </c>
      <c r="Q2647" t="str">
        <f t="shared" si="167"/>
        <v>Kids</v>
      </c>
    </row>
    <row r="2648" spans="1:17" x14ac:dyDescent="0.3">
      <c r="A2648">
        <v>907525</v>
      </c>
      <c r="B2648" t="str">
        <f>VLOOKUP($A2648,'[1]User Profiles'!$A:$I,2,FALSE)</f>
        <v>Brendan </v>
      </c>
      <c r="C2648" t="str">
        <f>VLOOKUP($A2648,'[1]User Profiles'!$A:$I,3,FALSE)</f>
        <v>Mcculloch</v>
      </c>
      <c r="D2648" t="str">
        <f>VLOOKUP($A2648,'[1]User Profiles'!$A:$I,5,FALSE)</f>
        <v>male</v>
      </c>
      <c r="E2648" t="str">
        <f>VLOOKUP($A2648,'[1]User Profiles'!$A:$I,6,FALSE)</f>
        <v>indian_asian</v>
      </c>
      <c r="F2648">
        <f>VLOOKUP($A2648,'[1]User Profiles'!$A:$I,7,FALSE)</f>
        <v>31</v>
      </c>
      <c r="G2648" t="str">
        <f>VLOOKUP($A2648,'[1]User Profiles'!$A:$I,8,FALSE)</f>
        <v>Gauteng</v>
      </c>
      <c r="H2648" t="s">
        <v>18</v>
      </c>
      <c r="I2648" s="4">
        <v>42458</v>
      </c>
      <c r="J2648" s="1">
        <v>0.41666666666666669</v>
      </c>
      <c r="K2648" s="1">
        <v>8.11574074074074E-2</v>
      </c>
      <c r="L2648" s="1" t="str">
        <f t="shared" si="165"/>
        <v>Tuesday</v>
      </c>
      <c r="M2648" t="str">
        <f t="shared" si="164"/>
        <v>March</v>
      </c>
      <c r="N2648" s="2" t="str">
        <f t="shared" si="166"/>
        <v>Morning</v>
      </c>
      <c r="O2648" s="2">
        <v>42458.416666666664</v>
      </c>
      <c r="P2648">
        <v>907525</v>
      </c>
      <c r="Q2648" t="str">
        <f t="shared" si="167"/>
        <v>Sports</v>
      </c>
    </row>
    <row r="2649" spans="1:17" x14ac:dyDescent="0.3">
      <c r="A2649">
        <v>1109161</v>
      </c>
      <c r="B2649" t="str">
        <f>VLOOKUP($A2649,'[1]User Profiles'!$A:$I,2,FALSE)</f>
        <v>Raymundo </v>
      </c>
      <c r="C2649" t="str">
        <f>VLOOKUP($A2649,'[1]User Profiles'!$A:$I,3,FALSE)</f>
        <v>Mccown</v>
      </c>
      <c r="D2649" t="str">
        <f>VLOOKUP($A2649,'[1]User Profiles'!$A:$I,5,FALSE)</f>
        <v>male</v>
      </c>
      <c r="E2649" t="str">
        <f>VLOOKUP($A2649,'[1]User Profiles'!$A:$I,6,FALSE)</f>
        <v>indian_asian</v>
      </c>
      <c r="F2649">
        <f>VLOOKUP($A2649,'[1]User Profiles'!$A:$I,7,FALSE)</f>
        <v>34</v>
      </c>
      <c r="G2649" t="str">
        <f>VLOOKUP($A2649,'[1]User Profiles'!$A:$I,8,FALSE)</f>
        <v>Kwazulu Natal</v>
      </c>
      <c r="H2649" t="s">
        <v>18</v>
      </c>
      <c r="I2649" s="4">
        <v>42459</v>
      </c>
      <c r="J2649" s="1">
        <v>0.41666666666666669</v>
      </c>
      <c r="K2649" s="1">
        <v>1.3425925925925925E-3</v>
      </c>
      <c r="L2649" s="1" t="str">
        <f t="shared" si="165"/>
        <v>Wednesday</v>
      </c>
      <c r="M2649" t="str">
        <f t="shared" si="164"/>
        <v>March</v>
      </c>
      <c r="N2649" s="2" t="str">
        <f t="shared" si="166"/>
        <v>Morning</v>
      </c>
      <c r="O2649" s="2">
        <v>42459.416666666664</v>
      </c>
      <c r="P2649">
        <v>1109161</v>
      </c>
      <c r="Q2649" t="str">
        <f t="shared" si="167"/>
        <v>Sports</v>
      </c>
    </row>
    <row r="2650" spans="1:17" x14ac:dyDescent="0.3">
      <c r="A2650">
        <v>833493</v>
      </c>
      <c r="B2650" t="str">
        <f>VLOOKUP($A2650,'[1]User Profiles'!$A:$I,2,FALSE)</f>
        <v>Jacinto </v>
      </c>
      <c r="C2650" t="str">
        <f>VLOOKUP($A2650,'[1]User Profiles'!$A:$I,3,FALSE)</f>
        <v>Sytsma</v>
      </c>
      <c r="D2650" t="str">
        <f>VLOOKUP($A2650,'[1]User Profiles'!$A:$I,5,FALSE)</f>
        <v>male</v>
      </c>
      <c r="E2650" t="str">
        <f>VLOOKUP($A2650,'[1]User Profiles'!$A:$I,6,FALSE)</f>
        <v>black</v>
      </c>
      <c r="F2650">
        <f>VLOOKUP($A2650,'[1]User Profiles'!$A:$I,7,FALSE)</f>
        <v>28</v>
      </c>
      <c r="G2650" t="str">
        <f>VLOOKUP($A2650,'[1]User Profiles'!$A:$I,8,FALSE)</f>
        <v>Limpopo</v>
      </c>
      <c r="H2650" t="s">
        <v>21</v>
      </c>
      <c r="I2650" s="4">
        <v>42434</v>
      </c>
      <c r="J2650" s="1">
        <v>0.41666666666666669</v>
      </c>
      <c r="K2650" s="1">
        <v>8.449074074074075E-4</v>
      </c>
      <c r="L2650" s="1" t="str">
        <f t="shared" si="165"/>
        <v>Saturday</v>
      </c>
      <c r="M2650" t="str">
        <f t="shared" si="164"/>
        <v>March</v>
      </c>
      <c r="N2650" s="2" t="str">
        <f t="shared" si="166"/>
        <v>Morning</v>
      </c>
      <c r="O2650" s="2">
        <v>42434.416666666664</v>
      </c>
      <c r="P2650">
        <v>833493</v>
      </c>
      <c r="Q2650" t="str">
        <f t="shared" si="167"/>
        <v>Kids</v>
      </c>
    </row>
    <row r="2651" spans="1:17" x14ac:dyDescent="0.3">
      <c r="A2651">
        <v>1008867</v>
      </c>
      <c r="B2651" t="str">
        <f>VLOOKUP($A2651,'[1]User Profiles'!$A:$I,2,FALSE)</f>
        <v>Eli </v>
      </c>
      <c r="C2651" t="str">
        <f>VLOOKUP($A2651,'[1]User Profiles'!$A:$I,3,FALSE)</f>
        <v>Borelli</v>
      </c>
      <c r="D2651" t="str">
        <f>VLOOKUP($A2651,'[1]User Profiles'!$A:$I,5,FALSE)</f>
        <v>male</v>
      </c>
      <c r="E2651" t="str">
        <f>VLOOKUP($A2651,'[1]User Profiles'!$A:$I,6,FALSE)</f>
        <v>white</v>
      </c>
      <c r="F2651">
        <f>VLOOKUP($A2651,'[1]User Profiles'!$A:$I,7,FALSE)</f>
        <v>38</v>
      </c>
      <c r="G2651" t="str">
        <f>VLOOKUP($A2651,'[1]User Profiles'!$A:$I,8,FALSE)</f>
        <v>Gauteng</v>
      </c>
      <c r="H2651" t="s">
        <v>18</v>
      </c>
      <c r="I2651" s="4">
        <v>42432</v>
      </c>
      <c r="J2651" s="1">
        <v>0.41666666666666669</v>
      </c>
      <c r="K2651" s="1">
        <v>0</v>
      </c>
      <c r="L2651" s="1" t="str">
        <f t="shared" si="165"/>
        <v>Thursday</v>
      </c>
      <c r="M2651" t="str">
        <f t="shared" si="164"/>
        <v>March</v>
      </c>
      <c r="N2651" s="2" t="str">
        <f t="shared" si="166"/>
        <v>Morning</v>
      </c>
      <c r="O2651" s="2">
        <v>42432.416666666664</v>
      </c>
      <c r="P2651">
        <v>941734</v>
      </c>
      <c r="Q2651" t="str">
        <f t="shared" si="167"/>
        <v>Sports</v>
      </c>
    </row>
    <row r="2652" spans="1:17" x14ac:dyDescent="0.3">
      <c r="A2652">
        <v>819248</v>
      </c>
      <c r="B2652" t="str">
        <f>VLOOKUP($A2652,'[1]User Profiles'!$A:$I,2,FALSE)</f>
        <v>None</v>
      </c>
      <c r="C2652" t="str">
        <f>VLOOKUP($A2652,'[1]User Profiles'!$A:$I,3,FALSE)</f>
        <v>None</v>
      </c>
      <c r="D2652" t="str">
        <f>VLOOKUP($A2652,'[1]User Profiles'!$A:$I,5,FALSE)</f>
        <v>None</v>
      </c>
      <c r="E2652" t="str">
        <f>VLOOKUP($A2652,'[1]User Profiles'!$A:$I,6,FALSE)</f>
        <v>None</v>
      </c>
      <c r="F2652">
        <f>VLOOKUP($A2652,'[1]User Profiles'!$A:$I,7,FALSE)</f>
        <v>0</v>
      </c>
      <c r="G2652" t="str">
        <f>VLOOKUP($A2652,'[1]User Profiles'!$A:$I,8,FALSE)</f>
        <v>None</v>
      </c>
      <c r="H2652" t="s">
        <v>19</v>
      </c>
      <c r="I2652" s="4">
        <v>42460</v>
      </c>
      <c r="J2652" s="1">
        <v>0.41736111111111113</v>
      </c>
      <c r="K2652" s="1">
        <v>3.2986111111111115E-3</v>
      </c>
      <c r="L2652" s="1" t="str">
        <f t="shared" si="165"/>
        <v>Thursday</v>
      </c>
      <c r="M2652" t="str">
        <f t="shared" si="164"/>
        <v>March</v>
      </c>
      <c r="N2652" s="2" t="str">
        <f t="shared" si="166"/>
        <v>Morning</v>
      </c>
      <c r="O2652" s="2">
        <v>42460.417361111111</v>
      </c>
      <c r="P2652">
        <v>819248</v>
      </c>
      <c r="Q2652" t="str">
        <f t="shared" si="167"/>
        <v>Entertainment</v>
      </c>
    </row>
    <row r="2653" spans="1:17" x14ac:dyDescent="0.3">
      <c r="A2653">
        <v>773393</v>
      </c>
      <c r="B2653" t="str">
        <f>VLOOKUP($A2653,'[1]User Profiles'!$A:$I,2,FALSE)</f>
        <v>Charlie </v>
      </c>
      <c r="C2653" t="str">
        <f>VLOOKUP($A2653,'[1]User Profiles'!$A:$I,3,FALSE)</f>
        <v>Singer</v>
      </c>
      <c r="D2653" t="str">
        <f>VLOOKUP($A2653,'[1]User Profiles'!$A:$I,5,FALSE)</f>
        <v>male</v>
      </c>
      <c r="E2653" t="str">
        <f>VLOOKUP($A2653,'[1]User Profiles'!$A:$I,6,FALSE)</f>
        <v>white</v>
      </c>
      <c r="F2653">
        <f>VLOOKUP($A2653,'[1]User Profiles'!$A:$I,7,FALSE)</f>
        <v>17</v>
      </c>
      <c r="G2653" t="str">
        <f>VLOOKUP($A2653,'[1]User Profiles'!$A:$I,8,FALSE)</f>
        <v>Western Cape</v>
      </c>
      <c r="H2653" t="s">
        <v>21</v>
      </c>
      <c r="I2653" s="4">
        <v>42408</v>
      </c>
      <c r="J2653" s="1">
        <v>0.41736111111111113</v>
      </c>
      <c r="K2653" s="1">
        <v>6.2847222222222228E-3</v>
      </c>
      <c r="L2653" s="1" t="str">
        <f t="shared" si="165"/>
        <v>Monday</v>
      </c>
      <c r="M2653" t="str">
        <f t="shared" si="164"/>
        <v>February</v>
      </c>
      <c r="N2653" s="2" t="str">
        <f t="shared" si="166"/>
        <v>Morning</v>
      </c>
      <c r="O2653" s="2">
        <v>42408.417361111111</v>
      </c>
      <c r="P2653">
        <v>773393</v>
      </c>
      <c r="Q2653" t="str">
        <f t="shared" si="167"/>
        <v>Kids</v>
      </c>
    </row>
    <row r="2654" spans="1:17" x14ac:dyDescent="0.3">
      <c r="A2654">
        <v>930540</v>
      </c>
      <c r="B2654" t="str">
        <f>VLOOKUP($A2654,'[1]User Profiles'!$A:$I,2,FALSE)</f>
        <v>Cody </v>
      </c>
      <c r="C2654" t="str">
        <f>VLOOKUP($A2654,'[1]User Profiles'!$A:$I,3,FALSE)</f>
        <v>Mina</v>
      </c>
      <c r="D2654" t="str">
        <f>VLOOKUP($A2654,'[1]User Profiles'!$A:$I,5,FALSE)</f>
        <v>male</v>
      </c>
      <c r="E2654" t="str">
        <f>VLOOKUP($A2654,'[1]User Profiles'!$A:$I,6,FALSE)</f>
        <v>indian_asian</v>
      </c>
      <c r="F2654">
        <f>VLOOKUP($A2654,'[1]User Profiles'!$A:$I,7,FALSE)</f>
        <v>23</v>
      </c>
      <c r="G2654" t="str">
        <f>VLOOKUP($A2654,'[1]User Profiles'!$A:$I,8,FALSE)</f>
        <v>Western Cape</v>
      </c>
      <c r="H2654" t="s">
        <v>20</v>
      </c>
      <c r="I2654" s="4">
        <v>42459</v>
      </c>
      <c r="J2654" s="1">
        <v>0.41736111111111113</v>
      </c>
      <c r="K2654" s="1">
        <v>1.9675925925925928E-3</v>
      </c>
      <c r="L2654" s="1" t="str">
        <f t="shared" si="165"/>
        <v>Wednesday</v>
      </c>
      <c r="M2654" t="str">
        <f t="shared" si="164"/>
        <v>March</v>
      </c>
      <c r="N2654" s="2" t="str">
        <f t="shared" si="166"/>
        <v>Morning</v>
      </c>
      <c r="O2654" s="2">
        <v>42459.417361111111</v>
      </c>
      <c r="P2654">
        <v>930540</v>
      </c>
      <c r="Q2654" t="str">
        <f t="shared" si="167"/>
        <v>Other</v>
      </c>
    </row>
    <row r="2655" spans="1:17" x14ac:dyDescent="0.3">
      <c r="A2655">
        <v>928017</v>
      </c>
      <c r="B2655" t="str">
        <f>VLOOKUP($A2655,'[1]User Profiles'!$A:$I,2,FALSE)</f>
        <v>Chas </v>
      </c>
      <c r="C2655" t="str">
        <f>VLOOKUP($A2655,'[1]User Profiles'!$A:$I,3,FALSE)</f>
        <v>Bilyeu</v>
      </c>
      <c r="D2655" t="str">
        <f>VLOOKUP($A2655,'[1]User Profiles'!$A:$I,5,FALSE)</f>
        <v>male</v>
      </c>
      <c r="E2655" t="str">
        <f>VLOOKUP($A2655,'[1]User Profiles'!$A:$I,6,FALSE)</f>
        <v>indian_asian</v>
      </c>
      <c r="F2655">
        <f>VLOOKUP($A2655,'[1]User Profiles'!$A:$I,7,FALSE)</f>
        <v>34</v>
      </c>
      <c r="G2655" t="str">
        <f>VLOOKUP($A2655,'[1]User Profiles'!$A:$I,8,FALSE)</f>
        <v>Gauteng</v>
      </c>
      <c r="H2655" t="s">
        <v>18</v>
      </c>
      <c r="I2655" s="4">
        <v>42458</v>
      </c>
      <c r="J2655" s="1">
        <v>0.41736111111111113</v>
      </c>
      <c r="K2655" s="1">
        <v>0</v>
      </c>
      <c r="L2655" s="1" t="str">
        <f t="shared" si="165"/>
        <v>Tuesday</v>
      </c>
      <c r="M2655" t="str">
        <f t="shared" si="164"/>
        <v>March</v>
      </c>
      <c r="N2655" s="2" t="str">
        <f t="shared" si="166"/>
        <v>Morning</v>
      </c>
      <c r="O2655" s="2">
        <v>42458.417361111111</v>
      </c>
      <c r="P2655">
        <v>928017</v>
      </c>
      <c r="Q2655" t="str">
        <f t="shared" si="167"/>
        <v>Sports</v>
      </c>
    </row>
    <row r="2656" spans="1:17" x14ac:dyDescent="0.3">
      <c r="A2656">
        <v>773342</v>
      </c>
      <c r="B2656" t="str">
        <f>VLOOKUP($A2656,'[1]User Profiles'!$A:$I,2,FALSE)</f>
        <v>Romeo </v>
      </c>
      <c r="C2656" t="str">
        <f>VLOOKUP($A2656,'[1]User Profiles'!$A:$I,3,FALSE)</f>
        <v>Leicht</v>
      </c>
      <c r="D2656" t="str">
        <f>VLOOKUP($A2656,'[1]User Profiles'!$A:$I,5,FALSE)</f>
        <v>male</v>
      </c>
      <c r="E2656" t="str">
        <f>VLOOKUP($A2656,'[1]User Profiles'!$A:$I,6,FALSE)</f>
        <v>None</v>
      </c>
      <c r="F2656">
        <f>VLOOKUP($A2656,'[1]User Profiles'!$A:$I,7,FALSE)</f>
        <v>50</v>
      </c>
      <c r="G2656" t="str">
        <f>VLOOKUP($A2656,'[1]User Profiles'!$A:$I,8,FALSE)</f>
        <v>Mpumalanga</v>
      </c>
      <c r="H2656" t="s">
        <v>19</v>
      </c>
      <c r="I2656" s="4">
        <v>42397</v>
      </c>
      <c r="J2656" s="1">
        <v>0.41736111111111113</v>
      </c>
      <c r="K2656" s="1">
        <v>3.6145833333333335E-2</v>
      </c>
      <c r="L2656" s="1" t="str">
        <f t="shared" si="165"/>
        <v>Thursday</v>
      </c>
      <c r="M2656" t="str">
        <f t="shared" si="164"/>
        <v>January</v>
      </c>
      <c r="N2656" s="2" t="str">
        <f t="shared" si="166"/>
        <v>Morning</v>
      </c>
      <c r="O2656" s="2">
        <v>42397.417361111111</v>
      </c>
      <c r="P2656">
        <v>773342</v>
      </c>
      <c r="Q2656" t="str">
        <f t="shared" si="167"/>
        <v>Entertainment</v>
      </c>
    </row>
    <row r="2657" spans="1:17" x14ac:dyDescent="0.3">
      <c r="A2657">
        <v>2371138</v>
      </c>
      <c r="B2657" t="str">
        <f>VLOOKUP($A2657,'[1]User Profiles'!$A:$I,2,FALSE)</f>
        <v>Royal </v>
      </c>
      <c r="C2657" t="str">
        <f>VLOOKUP($A2657,'[1]User Profiles'!$A:$I,3,FALSE)</f>
        <v>Mosser</v>
      </c>
      <c r="D2657" t="str">
        <f>VLOOKUP($A2657,'[1]User Profiles'!$A:$I,5,FALSE)</f>
        <v>male</v>
      </c>
      <c r="E2657" t="str">
        <f>VLOOKUP($A2657,'[1]User Profiles'!$A:$I,6,FALSE)</f>
        <v>coloured</v>
      </c>
      <c r="F2657">
        <f>VLOOKUP($A2657,'[1]User Profiles'!$A:$I,7,FALSE)</f>
        <v>26</v>
      </c>
      <c r="G2657" t="str">
        <f>VLOOKUP($A2657,'[1]User Profiles'!$A:$I,8,FALSE)</f>
        <v>Western Cape</v>
      </c>
      <c r="H2657" t="s">
        <v>17</v>
      </c>
      <c r="I2657" s="4">
        <v>42415</v>
      </c>
      <c r="J2657" s="1">
        <v>0.41736111111111113</v>
      </c>
      <c r="K2657" s="1">
        <v>6.5624999999999989E-3</v>
      </c>
      <c r="L2657" s="1" t="str">
        <f t="shared" si="165"/>
        <v>Monday</v>
      </c>
      <c r="M2657" t="str">
        <f t="shared" si="164"/>
        <v>February</v>
      </c>
      <c r="N2657" s="2" t="str">
        <f t="shared" si="166"/>
        <v>Morning</v>
      </c>
      <c r="O2657" s="2">
        <v>42415.417361111111</v>
      </c>
      <c r="P2657">
        <v>2371138</v>
      </c>
      <c r="Q2657" t="str">
        <f t="shared" si="167"/>
        <v>Other</v>
      </c>
    </row>
    <row r="2658" spans="1:17" x14ac:dyDescent="0.3">
      <c r="A2658">
        <v>861568</v>
      </c>
      <c r="B2658" t="str">
        <f>VLOOKUP($A2658,'[1]User Profiles'!$A:$I,2,FALSE)</f>
        <v>Wilton </v>
      </c>
      <c r="C2658" t="str">
        <f>VLOOKUP($A2658,'[1]User Profiles'!$A:$I,3,FALSE)</f>
        <v>Tancredi</v>
      </c>
      <c r="D2658" t="str">
        <f>VLOOKUP($A2658,'[1]User Profiles'!$A:$I,5,FALSE)</f>
        <v>male</v>
      </c>
      <c r="E2658" t="str">
        <f>VLOOKUP($A2658,'[1]User Profiles'!$A:$I,6,FALSE)</f>
        <v>white</v>
      </c>
      <c r="F2658">
        <f>VLOOKUP($A2658,'[1]User Profiles'!$A:$I,7,FALSE)</f>
        <v>30</v>
      </c>
      <c r="G2658" t="str">
        <f>VLOOKUP($A2658,'[1]User Profiles'!$A:$I,8,FALSE)</f>
        <v>Gauteng</v>
      </c>
      <c r="H2658" t="s">
        <v>18</v>
      </c>
      <c r="I2658" s="4">
        <v>42438</v>
      </c>
      <c r="J2658" s="1">
        <v>0.41736111111111113</v>
      </c>
      <c r="K2658" s="1">
        <v>3.3333333333333335E-3</v>
      </c>
      <c r="L2658" s="1" t="str">
        <f t="shared" si="165"/>
        <v>Wednesday</v>
      </c>
      <c r="M2658" t="str">
        <f t="shared" si="164"/>
        <v>March</v>
      </c>
      <c r="N2658" s="2" t="str">
        <f t="shared" si="166"/>
        <v>Morning</v>
      </c>
      <c r="O2658" s="2">
        <v>42438.417361111111</v>
      </c>
      <c r="P2658">
        <v>861568</v>
      </c>
      <c r="Q2658" t="str">
        <f t="shared" si="167"/>
        <v>Sports</v>
      </c>
    </row>
    <row r="2659" spans="1:17" x14ac:dyDescent="0.3">
      <c r="A2659">
        <v>866244</v>
      </c>
      <c r="B2659" t="str">
        <f>VLOOKUP($A2659,'[1]User Profiles'!$A:$I,2,FALSE)</f>
        <v>Efren </v>
      </c>
      <c r="C2659" t="str">
        <f>VLOOKUP($A2659,'[1]User Profiles'!$A:$I,3,FALSE)</f>
        <v>Sieren</v>
      </c>
      <c r="D2659" t="str">
        <f>VLOOKUP($A2659,'[1]User Profiles'!$A:$I,5,FALSE)</f>
        <v>male</v>
      </c>
      <c r="E2659" t="str">
        <f>VLOOKUP($A2659,'[1]User Profiles'!$A:$I,6,FALSE)</f>
        <v>black</v>
      </c>
      <c r="F2659">
        <f>VLOOKUP($A2659,'[1]User Profiles'!$A:$I,7,FALSE)</f>
        <v>26</v>
      </c>
      <c r="G2659" t="str">
        <f>VLOOKUP($A2659,'[1]User Profiles'!$A:$I,8,FALSE)</f>
        <v>Western Cape</v>
      </c>
      <c r="H2659" t="s">
        <v>20</v>
      </c>
      <c r="I2659" s="4">
        <v>42453</v>
      </c>
      <c r="J2659" s="1">
        <v>0.41805555555555557</v>
      </c>
      <c r="K2659" s="1">
        <v>2.0833333333333333E-3</v>
      </c>
      <c r="L2659" s="1" t="str">
        <f t="shared" si="165"/>
        <v>Thursday</v>
      </c>
      <c r="M2659" t="str">
        <f t="shared" si="164"/>
        <v>March</v>
      </c>
      <c r="N2659" s="2" t="str">
        <f t="shared" si="166"/>
        <v>Morning</v>
      </c>
      <c r="O2659" s="2">
        <v>42453.418055555558</v>
      </c>
      <c r="P2659">
        <v>866244</v>
      </c>
      <c r="Q2659" t="str">
        <f t="shared" si="167"/>
        <v>Other</v>
      </c>
    </row>
    <row r="2660" spans="1:17" x14ac:dyDescent="0.3">
      <c r="A2660">
        <v>2285664</v>
      </c>
      <c r="B2660" t="str">
        <f>VLOOKUP($A2660,'[1]User Profiles'!$A:$I,2,FALSE)</f>
        <v>Dee </v>
      </c>
      <c r="C2660" t="str">
        <f>VLOOKUP($A2660,'[1]User Profiles'!$A:$I,3,FALSE)</f>
        <v>Crotty</v>
      </c>
      <c r="D2660" t="str">
        <f>VLOOKUP($A2660,'[1]User Profiles'!$A:$I,5,FALSE)</f>
        <v>male</v>
      </c>
      <c r="E2660" t="str">
        <f>VLOOKUP($A2660,'[1]User Profiles'!$A:$I,6,FALSE)</f>
        <v>indian_asian</v>
      </c>
      <c r="F2660">
        <f>VLOOKUP($A2660,'[1]User Profiles'!$A:$I,7,FALSE)</f>
        <v>28</v>
      </c>
      <c r="G2660" t="str">
        <f>VLOOKUP($A2660,'[1]User Profiles'!$A:$I,8,FALSE)</f>
        <v>Mpumalanga</v>
      </c>
      <c r="H2660" t="s">
        <v>18</v>
      </c>
      <c r="I2660" s="4">
        <v>42455</v>
      </c>
      <c r="J2660" s="1">
        <v>0.41805555555555557</v>
      </c>
      <c r="K2660" s="1">
        <v>4.611111111111111E-2</v>
      </c>
      <c r="L2660" s="1" t="str">
        <f t="shared" si="165"/>
        <v>Saturday</v>
      </c>
      <c r="M2660" t="str">
        <f t="shared" si="164"/>
        <v>March</v>
      </c>
      <c r="N2660" s="2" t="str">
        <f t="shared" si="166"/>
        <v>Morning</v>
      </c>
      <c r="O2660" s="2">
        <v>42455.418055555558</v>
      </c>
      <c r="P2660">
        <v>2285664</v>
      </c>
      <c r="Q2660" t="str">
        <f t="shared" si="167"/>
        <v>Sports</v>
      </c>
    </row>
    <row r="2661" spans="1:17" x14ac:dyDescent="0.3">
      <c r="A2661">
        <v>940353</v>
      </c>
      <c r="B2661" t="str">
        <f>VLOOKUP($A2661,'[1]User Profiles'!$A:$I,2,FALSE)</f>
        <v>Brendan </v>
      </c>
      <c r="C2661" t="str">
        <f>VLOOKUP($A2661,'[1]User Profiles'!$A:$I,3,FALSE)</f>
        <v>Mccown</v>
      </c>
      <c r="D2661" t="str">
        <f>VLOOKUP($A2661,'[1]User Profiles'!$A:$I,5,FALSE)</f>
        <v>male</v>
      </c>
      <c r="E2661" t="str">
        <f>VLOOKUP($A2661,'[1]User Profiles'!$A:$I,6,FALSE)</f>
        <v>indian_asian</v>
      </c>
      <c r="F2661">
        <f>VLOOKUP($A2661,'[1]User Profiles'!$A:$I,7,FALSE)</f>
        <v>29</v>
      </c>
      <c r="G2661" t="str">
        <f>VLOOKUP($A2661,'[1]User Profiles'!$A:$I,8,FALSE)</f>
        <v>Gauteng</v>
      </c>
      <c r="H2661" t="s">
        <v>18</v>
      </c>
      <c r="I2661" s="4">
        <v>42458</v>
      </c>
      <c r="J2661" s="1">
        <v>0.41805555555555557</v>
      </c>
      <c r="K2661" s="1">
        <v>2.5000000000000001E-3</v>
      </c>
      <c r="L2661" s="1" t="str">
        <f t="shared" si="165"/>
        <v>Tuesday</v>
      </c>
      <c r="M2661" t="str">
        <f t="shared" si="164"/>
        <v>March</v>
      </c>
      <c r="N2661" s="2" t="str">
        <f t="shared" si="166"/>
        <v>Morning</v>
      </c>
      <c r="O2661" s="2">
        <v>42458.418055555558</v>
      </c>
      <c r="P2661">
        <v>940353</v>
      </c>
      <c r="Q2661" t="str">
        <f t="shared" si="167"/>
        <v>Sports</v>
      </c>
    </row>
    <row r="2662" spans="1:17" x14ac:dyDescent="0.3">
      <c r="A2662">
        <v>809715</v>
      </c>
      <c r="B2662" t="str">
        <f>VLOOKUP($A2662,'[1]User Profiles'!$A:$I,2,FALSE)</f>
        <v>Emerson </v>
      </c>
      <c r="C2662" t="str">
        <f>VLOOKUP($A2662,'[1]User Profiles'!$A:$I,3,FALSE)</f>
        <v>Shkreli</v>
      </c>
      <c r="D2662" t="str">
        <f>VLOOKUP($A2662,'[1]User Profiles'!$A:$I,5,FALSE)</f>
        <v>male</v>
      </c>
      <c r="E2662" t="str">
        <f>VLOOKUP($A2662,'[1]User Profiles'!$A:$I,6,FALSE)</f>
        <v>black</v>
      </c>
      <c r="F2662">
        <f>VLOOKUP($A2662,'[1]User Profiles'!$A:$I,7,FALSE)</f>
        <v>41</v>
      </c>
      <c r="G2662" t="str">
        <f>VLOOKUP($A2662,'[1]User Profiles'!$A:$I,8,FALSE)</f>
        <v>Mpumalanga</v>
      </c>
      <c r="H2662" t="s">
        <v>23</v>
      </c>
      <c r="I2662" s="4">
        <v>42453</v>
      </c>
      <c r="J2662" s="1">
        <v>0.41805555555555557</v>
      </c>
      <c r="K2662" s="1">
        <v>1.4467592592592594E-3</v>
      </c>
      <c r="L2662" s="1" t="str">
        <f t="shared" si="165"/>
        <v>Thursday</v>
      </c>
      <c r="M2662" t="str">
        <f t="shared" si="164"/>
        <v>March</v>
      </c>
      <c r="N2662" s="2" t="str">
        <f t="shared" si="166"/>
        <v>Morning</v>
      </c>
      <c r="O2662" s="2">
        <v>42453.418055555558</v>
      </c>
      <c r="P2662">
        <v>809715</v>
      </c>
      <c r="Q2662" t="str">
        <f t="shared" si="167"/>
        <v>Entertainment</v>
      </c>
    </row>
    <row r="2663" spans="1:17" x14ac:dyDescent="0.3">
      <c r="A2663">
        <v>809741</v>
      </c>
      <c r="B2663" t="str">
        <f>VLOOKUP($A2663,'[1]User Profiles'!$A:$I,2,FALSE)</f>
        <v>Kip </v>
      </c>
      <c r="C2663" t="str">
        <f>VLOOKUP($A2663,'[1]User Profiles'!$A:$I,3,FALSE)</f>
        <v>Lavoie</v>
      </c>
      <c r="D2663" t="str">
        <f>VLOOKUP($A2663,'[1]User Profiles'!$A:$I,5,FALSE)</f>
        <v>male</v>
      </c>
      <c r="E2663" t="str">
        <f>VLOOKUP($A2663,'[1]User Profiles'!$A:$I,6,FALSE)</f>
        <v>black</v>
      </c>
      <c r="F2663">
        <f>VLOOKUP($A2663,'[1]User Profiles'!$A:$I,7,FALSE)</f>
        <v>27</v>
      </c>
      <c r="G2663" t="str">
        <f>VLOOKUP($A2663,'[1]User Profiles'!$A:$I,8,FALSE)</f>
        <v>Mpumalanga</v>
      </c>
      <c r="H2663" t="s">
        <v>22</v>
      </c>
      <c r="I2663" s="4">
        <v>42407</v>
      </c>
      <c r="J2663" s="1">
        <v>0.41805555555555557</v>
      </c>
      <c r="K2663" s="1">
        <v>2.4305555555555552E-4</v>
      </c>
      <c r="L2663" s="1" t="str">
        <f t="shared" si="165"/>
        <v>Sunday</v>
      </c>
      <c r="M2663" t="str">
        <f t="shared" si="164"/>
        <v>February</v>
      </c>
      <c r="N2663" s="2" t="str">
        <f t="shared" si="166"/>
        <v>Morning</v>
      </c>
      <c r="O2663" s="2">
        <v>42407.418055555558</v>
      </c>
      <c r="P2663">
        <v>809741</v>
      </c>
      <c r="Q2663" t="str">
        <f t="shared" si="167"/>
        <v>Kids</v>
      </c>
    </row>
    <row r="2664" spans="1:17" x14ac:dyDescent="0.3">
      <c r="A2664">
        <v>772553</v>
      </c>
      <c r="B2664" t="str">
        <f>VLOOKUP($A2664,'[1]User Profiles'!$A:$I,2,FALSE)</f>
        <v>Randy </v>
      </c>
      <c r="C2664" t="str">
        <f>VLOOKUP($A2664,'[1]User Profiles'!$A:$I,3,FALSE)</f>
        <v>Mccollum</v>
      </c>
      <c r="D2664" t="str">
        <f>VLOOKUP($A2664,'[1]User Profiles'!$A:$I,5,FALSE)</f>
        <v>male</v>
      </c>
      <c r="E2664" t="str">
        <f>VLOOKUP($A2664,'[1]User Profiles'!$A:$I,6,FALSE)</f>
        <v>coloured</v>
      </c>
      <c r="F2664">
        <f>VLOOKUP($A2664,'[1]User Profiles'!$A:$I,7,FALSE)</f>
        <v>26</v>
      </c>
      <c r="G2664" t="str">
        <f>VLOOKUP($A2664,'[1]User Profiles'!$A:$I,8,FALSE)</f>
        <v>Western Cape</v>
      </c>
      <c r="H2664" t="s">
        <v>17</v>
      </c>
      <c r="I2664" s="4">
        <v>42393</v>
      </c>
      <c r="J2664" s="1">
        <v>0.41805555555555557</v>
      </c>
      <c r="K2664" s="1">
        <v>2.7777777777777775E-3</v>
      </c>
      <c r="L2664" s="1" t="str">
        <f t="shared" si="165"/>
        <v>Sunday</v>
      </c>
      <c r="M2664" t="str">
        <f t="shared" si="164"/>
        <v>January</v>
      </c>
      <c r="N2664" s="2" t="str">
        <f t="shared" si="166"/>
        <v>Morning</v>
      </c>
      <c r="O2664" s="2">
        <v>42393.418055555558</v>
      </c>
      <c r="P2664">
        <v>772553</v>
      </c>
      <c r="Q2664" t="str">
        <f t="shared" si="167"/>
        <v>Other</v>
      </c>
    </row>
    <row r="2665" spans="1:17" x14ac:dyDescent="0.3">
      <c r="A2665">
        <v>2369849</v>
      </c>
      <c r="B2665" t="str">
        <f>VLOOKUP($A2665,'[1]User Profiles'!$A:$I,2,FALSE)</f>
        <v>Roxana </v>
      </c>
      <c r="C2665" t="str">
        <f>VLOOKUP($A2665,'[1]User Profiles'!$A:$I,3,FALSE)</f>
        <v>Nicholls</v>
      </c>
      <c r="D2665" t="str">
        <f>VLOOKUP($A2665,'[1]User Profiles'!$A:$I,5,FALSE)</f>
        <v>female</v>
      </c>
      <c r="E2665" t="str">
        <f>VLOOKUP($A2665,'[1]User Profiles'!$A:$I,6,FALSE)</f>
        <v>black</v>
      </c>
      <c r="F2665">
        <f>VLOOKUP($A2665,'[1]User Profiles'!$A:$I,7,FALSE)</f>
        <v>39</v>
      </c>
      <c r="G2665" t="str">
        <f>VLOOKUP($A2665,'[1]User Profiles'!$A:$I,8,FALSE)</f>
        <v>Northern Cape</v>
      </c>
      <c r="H2665" t="s">
        <v>22</v>
      </c>
      <c r="I2665" s="4">
        <v>42458</v>
      </c>
      <c r="J2665" s="1">
        <v>0.41805555555555557</v>
      </c>
      <c r="K2665" s="1">
        <v>2.3530092592592592E-2</v>
      </c>
      <c r="L2665" s="1" t="str">
        <f t="shared" si="165"/>
        <v>Tuesday</v>
      </c>
      <c r="M2665" t="str">
        <f t="shared" si="164"/>
        <v>March</v>
      </c>
      <c r="N2665" s="2" t="str">
        <f t="shared" si="166"/>
        <v>Morning</v>
      </c>
      <c r="O2665" s="2">
        <v>42458.418055555558</v>
      </c>
      <c r="P2665">
        <v>2369849</v>
      </c>
      <c r="Q2665" t="str">
        <f t="shared" si="167"/>
        <v>Kids</v>
      </c>
    </row>
    <row r="2666" spans="1:17" x14ac:dyDescent="0.3">
      <c r="A2666">
        <v>777845</v>
      </c>
      <c r="B2666" t="str">
        <f>VLOOKUP($A2666,'[1]User Profiles'!$A:$I,2,FALSE)</f>
        <v>Chas </v>
      </c>
      <c r="C2666" t="str">
        <f>VLOOKUP($A2666,'[1]User Profiles'!$A:$I,3,FALSE)</f>
        <v>Leicht</v>
      </c>
      <c r="D2666" t="str">
        <f>VLOOKUP($A2666,'[1]User Profiles'!$A:$I,5,FALSE)</f>
        <v>male</v>
      </c>
      <c r="E2666" t="str">
        <f>VLOOKUP($A2666,'[1]User Profiles'!$A:$I,6,FALSE)</f>
        <v>black</v>
      </c>
      <c r="F2666">
        <f>VLOOKUP($A2666,'[1]User Profiles'!$A:$I,7,FALSE)</f>
        <v>18</v>
      </c>
      <c r="G2666" t="str">
        <f>VLOOKUP($A2666,'[1]User Profiles'!$A:$I,8,FALSE)</f>
        <v>Gauteng</v>
      </c>
      <c r="H2666" t="s">
        <v>29</v>
      </c>
      <c r="I2666" s="4">
        <v>42384</v>
      </c>
      <c r="J2666" s="1">
        <v>0.41805555555555557</v>
      </c>
      <c r="K2666" s="1">
        <v>3.1828703703703701E-4</v>
      </c>
      <c r="L2666" s="1" t="str">
        <f t="shared" si="165"/>
        <v>Friday</v>
      </c>
      <c r="M2666" t="str">
        <f t="shared" si="164"/>
        <v>January</v>
      </c>
      <c r="N2666" s="2" t="str">
        <f t="shared" si="166"/>
        <v>Morning</v>
      </c>
      <c r="O2666" s="2">
        <v>42384.418055555558</v>
      </c>
      <c r="P2666">
        <v>777845</v>
      </c>
      <c r="Q2666" t="str">
        <f t="shared" si="167"/>
        <v>Entertainment</v>
      </c>
    </row>
    <row r="2667" spans="1:17" x14ac:dyDescent="0.3">
      <c r="A2667">
        <v>774118</v>
      </c>
      <c r="B2667" t="str">
        <f>VLOOKUP($A2667,'[1]User Profiles'!$A:$I,2,FALSE)</f>
        <v>Hugh</v>
      </c>
      <c r="C2667" t="str">
        <f>VLOOKUP($A2667,'[1]User Profiles'!$A:$I,3,FALSE)</f>
        <v>Curran</v>
      </c>
      <c r="D2667" t="str">
        <f>VLOOKUP($A2667,'[1]User Profiles'!$A:$I,5,FALSE)</f>
        <v>male</v>
      </c>
      <c r="E2667" t="str">
        <f>VLOOKUP($A2667,'[1]User Profiles'!$A:$I,6,FALSE)</f>
        <v>black</v>
      </c>
      <c r="F2667">
        <f>VLOOKUP($A2667,'[1]User Profiles'!$A:$I,7,FALSE)</f>
        <v>29</v>
      </c>
      <c r="G2667" t="str">
        <f>VLOOKUP($A2667,'[1]User Profiles'!$A:$I,8,FALSE)</f>
        <v>Eastern Cape</v>
      </c>
      <c r="H2667" t="s">
        <v>20</v>
      </c>
      <c r="I2667" s="4">
        <v>42411</v>
      </c>
      <c r="J2667" s="1">
        <v>0.41805555555555557</v>
      </c>
      <c r="K2667" s="1">
        <v>0</v>
      </c>
      <c r="L2667" s="1" t="str">
        <f t="shared" si="165"/>
        <v>Thursday</v>
      </c>
      <c r="M2667" t="str">
        <f t="shared" si="164"/>
        <v>February</v>
      </c>
      <c r="N2667" s="2" t="str">
        <f t="shared" si="166"/>
        <v>Morning</v>
      </c>
      <c r="O2667" s="2">
        <v>42411.418055555558</v>
      </c>
      <c r="P2667">
        <v>773978</v>
      </c>
      <c r="Q2667" t="str">
        <f t="shared" si="167"/>
        <v>Other</v>
      </c>
    </row>
    <row r="2668" spans="1:17" x14ac:dyDescent="0.3">
      <c r="A2668">
        <v>810286</v>
      </c>
      <c r="B2668" t="str">
        <f>VLOOKUP($A2668,'[1]User Profiles'!$A:$I,2,FALSE)</f>
        <v>Lucas </v>
      </c>
      <c r="C2668" t="str">
        <f>VLOOKUP($A2668,'[1]User Profiles'!$A:$I,3,FALSE)</f>
        <v>Condie</v>
      </c>
      <c r="D2668" t="str">
        <f>VLOOKUP($A2668,'[1]User Profiles'!$A:$I,5,FALSE)</f>
        <v>male</v>
      </c>
      <c r="E2668" t="str">
        <f>VLOOKUP($A2668,'[1]User Profiles'!$A:$I,6,FALSE)</f>
        <v>white</v>
      </c>
      <c r="F2668">
        <f>VLOOKUP($A2668,'[1]User Profiles'!$A:$I,7,FALSE)</f>
        <v>31</v>
      </c>
      <c r="G2668" t="str">
        <f>VLOOKUP($A2668,'[1]User Profiles'!$A:$I,8,FALSE)</f>
        <v>North West</v>
      </c>
      <c r="H2668" t="s">
        <v>20</v>
      </c>
      <c r="I2668" s="4">
        <v>42421</v>
      </c>
      <c r="J2668" s="1">
        <v>0.41805555555555557</v>
      </c>
      <c r="K2668" s="1">
        <v>1.1574074074074073E-4</v>
      </c>
      <c r="L2668" s="1" t="str">
        <f t="shared" si="165"/>
        <v>Sunday</v>
      </c>
      <c r="M2668" t="str">
        <f t="shared" si="164"/>
        <v>February</v>
      </c>
      <c r="N2668" s="2" t="str">
        <f t="shared" si="166"/>
        <v>Morning</v>
      </c>
      <c r="O2668" s="2">
        <v>42421.418055555558</v>
      </c>
      <c r="P2668">
        <v>810286</v>
      </c>
      <c r="Q2668" t="str">
        <f t="shared" si="167"/>
        <v>Other</v>
      </c>
    </row>
    <row r="2669" spans="1:17" x14ac:dyDescent="0.3">
      <c r="A2669">
        <v>810460</v>
      </c>
      <c r="B2669" t="str">
        <f>VLOOKUP($A2669,'[1]User Profiles'!$A:$I,2,FALSE)</f>
        <v>Shane </v>
      </c>
      <c r="C2669" t="str">
        <f>VLOOKUP($A2669,'[1]User Profiles'!$A:$I,3,FALSE)</f>
        <v>Mccollum</v>
      </c>
      <c r="D2669" t="str">
        <f>VLOOKUP($A2669,'[1]User Profiles'!$A:$I,5,FALSE)</f>
        <v>male</v>
      </c>
      <c r="E2669" t="str">
        <f>VLOOKUP($A2669,'[1]User Profiles'!$A:$I,6,FALSE)</f>
        <v>coloured</v>
      </c>
      <c r="F2669">
        <f>VLOOKUP($A2669,'[1]User Profiles'!$A:$I,7,FALSE)</f>
        <v>26</v>
      </c>
      <c r="G2669" t="str">
        <f>VLOOKUP($A2669,'[1]User Profiles'!$A:$I,8,FALSE)</f>
        <v>Western Cape</v>
      </c>
      <c r="H2669" t="s">
        <v>32</v>
      </c>
      <c r="I2669" s="4">
        <v>42428</v>
      </c>
      <c r="J2669" s="1">
        <v>0.41805555555555557</v>
      </c>
      <c r="K2669" s="1">
        <v>9.2592592592592585E-4</v>
      </c>
      <c r="L2669" s="1" t="str">
        <f t="shared" si="165"/>
        <v>Sunday</v>
      </c>
      <c r="M2669" t="str">
        <f t="shared" si="164"/>
        <v>February</v>
      </c>
      <c r="N2669" s="2" t="str">
        <f t="shared" si="166"/>
        <v>Morning</v>
      </c>
      <c r="O2669" s="2">
        <v>42428.418055555558</v>
      </c>
      <c r="P2669">
        <v>810460</v>
      </c>
      <c r="Q2669" t="str">
        <f t="shared" si="167"/>
        <v>Entertainment</v>
      </c>
    </row>
    <row r="2670" spans="1:17" x14ac:dyDescent="0.3">
      <c r="A2670">
        <v>867809</v>
      </c>
      <c r="B2670" t="str">
        <f>VLOOKUP($A2670,'[1]User Profiles'!$A:$I,2,FALSE)</f>
        <v>Bret </v>
      </c>
      <c r="C2670" t="str">
        <f>VLOOKUP($A2670,'[1]User Profiles'!$A:$I,3,FALSE)</f>
        <v>Mastrangelo</v>
      </c>
      <c r="D2670" t="str">
        <f>VLOOKUP($A2670,'[1]User Profiles'!$A:$I,5,FALSE)</f>
        <v>male</v>
      </c>
      <c r="E2670" t="str">
        <f>VLOOKUP($A2670,'[1]User Profiles'!$A:$I,6,FALSE)</f>
        <v>white</v>
      </c>
      <c r="F2670">
        <f>VLOOKUP($A2670,'[1]User Profiles'!$A:$I,7,FALSE)</f>
        <v>24</v>
      </c>
      <c r="G2670" t="str">
        <f>VLOOKUP($A2670,'[1]User Profiles'!$A:$I,8,FALSE)</f>
        <v>Mpumalanga</v>
      </c>
      <c r="H2670" t="s">
        <v>18</v>
      </c>
      <c r="I2670" s="4">
        <v>42440</v>
      </c>
      <c r="J2670" s="1">
        <v>0.41805555555555557</v>
      </c>
      <c r="K2670" s="1">
        <v>1.5972222222222221E-3</v>
      </c>
      <c r="L2670" s="1" t="str">
        <f t="shared" si="165"/>
        <v>Friday</v>
      </c>
      <c r="M2670" t="str">
        <f t="shared" si="164"/>
        <v>March</v>
      </c>
      <c r="N2670" s="2" t="str">
        <f t="shared" si="166"/>
        <v>Morning</v>
      </c>
      <c r="O2670" s="2">
        <v>42440.418055555558</v>
      </c>
      <c r="P2670">
        <v>867809</v>
      </c>
      <c r="Q2670" t="str">
        <f t="shared" si="167"/>
        <v>Sports</v>
      </c>
    </row>
    <row r="2671" spans="1:17" x14ac:dyDescent="0.3">
      <c r="A2671">
        <v>870677</v>
      </c>
      <c r="B2671" t="str">
        <f>VLOOKUP($A2671,'[1]User Profiles'!$A:$I,2,FALSE)</f>
        <v>Jacinto </v>
      </c>
      <c r="C2671" t="str">
        <f>VLOOKUP($A2671,'[1]User Profiles'!$A:$I,3,FALSE)</f>
        <v>Lavoie</v>
      </c>
      <c r="D2671" t="str">
        <f>VLOOKUP($A2671,'[1]User Profiles'!$A:$I,5,FALSE)</f>
        <v>male</v>
      </c>
      <c r="E2671" t="str">
        <f>VLOOKUP($A2671,'[1]User Profiles'!$A:$I,6,FALSE)</f>
        <v>white</v>
      </c>
      <c r="F2671">
        <f>VLOOKUP($A2671,'[1]User Profiles'!$A:$I,7,FALSE)</f>
        <v>27</v>
      </c>
      <c r="G2671" t="str">
        <f>VLOOKUP($A2671,'[1]User Profiles'!$A:$I,8,FALSE)</f>
        <v>Gauteng</v>
      </c>
      <c r="H2671" t="s">
        <v>22</v>
      </c>
      <c r="I2671" s="4">
        <v>42443</v>
      </c>
      <c r="J2671" s="1">
        <v>0.41805555555555557</v>
      </c>
      <c r="K2671" s="1">
        <v>4.1666666666666669E-4</v>
      </c>
      <c r="L2671" s="1" t="str">
        <f t="shared" si="165"/>
        <v>Monday</v>
      </c>
      <c r="M2671" t="str">
        <f t="shared" si="164"/>
        <v>March</v>
      </c>
      <c r="N2671" s="2" t="str">
        <f t="shared" si="166"/>
        <v>Morning</v>
      </c>
      <c r="O2671" s="2">
        <v>42443.418055555558</v>
      </c>
      <c r="P2671">
        <v>870677</v>
      </c>
      <c r="Q2671" t="str">
        <f t="shared" si="167"/>
        <v>Kids</v>
      </c>
    </row>
    <row r="2672" spans="1:17" x14ac:dyDescent="0.3">
      <c r="A2672">
        <v>788727</v>
      </c>
      <c r="B2672" t="str">
        <f>VLOOKUP($A2672,'[1]User Profiles'!$A:$I,2,FALSE)</f>
        <v>Stefan </v>
      </c>
      <c r="C2672" t="str">
        <f>VLOOKUP($A2672,'[1]User Profiles'!$A:$I,3,FALSE)</f>
        <v>Bilyeu</v>
      </c>
      <c r="D2672" t="str">
        <f>VLOOKUP($A2672,'[1]User Profiles'!$A:$I,5,FALSE)</f>
        <v>male</v>
      </c>
      <c r="E2672" t="str">
        <f>VLOOKUP($A2672,'[1]User Profiles'!$A:$I,6,FALSE)</f>
        <v>coloured</v>
      </c>
      <c r="F2672">
        <f>VLOOKUP($A2672,'[1]User Profiles'!$A:$I,7,FALSE)</f>
        <v>41</v>
      </c>
      <c r="G2672" t="str">
        <f>VLOOKUP($A2672,'[1]User Profiles'!$A:$I,8,FALSE)</f>
        <v>Western Cape</v>
      </c>
      <c r="H2672" t="s">
        <v>20</v>
      </c>
      <c r="I2672" s="4">
        <v>42383</v>
      </c>
      <c r="J2672" s="1">
        <v>0.41875000000000001</v>
      </c>
      <c r="K2672" s="1">
        <v>3.5416666666666665E-3</v>
      </c>
      <c r="L2672" s="1" t="str">
        <f t="shared" si="165"/>
        <v>Thursday</v>
      </c>
      <c r="M2672" t="str">
        <f t="shared" si="164"/>
        <v>January</v>
      </c>
      <c r="N2672" s="2" t="str">
        <f t="shared" si="166"/>
        <v>Morning</v>
      </c>
      <c r="O2672" s="2">
        <v>42383.418749999997</v>
      </c>
      <c r="P2672">
        <v>788727</v>
      </c>
      <c r="Q2672" t="str">
        <f t="shared" si="167"/>
        <v>Other</v>
      </c>
    </row>
    <row r="2673" spans="1:17" x14ac:dyDescent="0.3">
      <c r="A2673">
        <v>820627</v>
      </c>
      <c r="B2673" t="str">
        <f>VLOOKUP($A2673,'[1]User Profiles'!$A:$I,2,FALSE)</f>
        <v>Jacinto </v>
      </c>
      <c r="C2673" t="str">
        <f>VLOOKUP($A2673,'[1]User Profiles'!$A:$I,3,FALSE)</f>
        <v>Crotty</v>
      </c>
      <c r="D2673" t="str">
        <f>VLOOKUP($A2673,'[1]User Profiles'!$A:$I,5,FALSE)</f>
        <v>male</v>
      </c>
      <c r="E2673" t="str">
        <f>VLOOKUP($A2673,'[1]User Profiles'!$A:$I,6,FALSE)</f>
        <v>black</v>
      </c>
      <c r="F2673">
        <f>VLOOKUP($A2673,'[1]User Profiles'!$A:$I,7,FALSE)</f>
        <v>30</v>
      </c>
      <c r="G2673" t="str">
        <f>VLOOKUP($A2673,'[1]User Profiles'!$A:$I,8,FALSE)</f>
        <v>Gauteng</v>
      </c>
      <c r="H2673" t="s">
        <v>23</v>
      </c>
      <c r="I2673" s="4">
        <v>42431</v>
      </c>
      <c r="J2673" s="1">
        <v>0.41875000000000001</v>
      </c>
      <c r="K2673" s="1">
        <v>6.9444444444444444E-5</v>
      </c>
      <c r="L2673" s="1" t="str">
        <f t="shared" si="165"/>
        <v>Wednesday</v>
      </c>
      <c r="M2673" t="str">
        <f t="shared" si="164"/>
        <v>March</v>
      </c>
      <c r="N2673" s="2" t="str">
        <f t="shared" si="166"/>
        <v>Morning</v>
      </c>
      <c r="O2673" s="2">
        <v>42431.418749999997</v>
      </c>
      <c r="P2673">
        <v>820627</v>
      </c>
      <c r="Q2673" t="str">
        <f t="shared" si="167"/>
        <v>Entertainment</v>
      </c>
    </row>
    <row r="2674" spans="1:17" x14ac:dyDescent="0.3">
      <c r="A2674">
        <v>899033</v>
      </c>
      <c r="B2674" t="str">
        <f>VLOOKUP($A2674,'[1]User Profiles'!$A:$I,2,FALSE)</f>
        <v>Samuel </v>
      </c>
      <c r="C2674" t="str">
        <f>VLOOKUP($A2674,'[1]User Profiles'!$A:$I,3,FALSE)</f>
        <v>Pilot</v>
      </c>
      <c r="D2674" t="str">
        <f>VLOOKUP($A2674,'[1]User Profiles'!$A:$I,5,FALSE)</f>
        <v>male</v>
      </c>
      <c r="E2674" t="str">
        <f>VLOOKUP($A2674,'[1]User Profiles'!$A:$I,6,FALSE)</f>
        <v>indian_asian</v>
      </c>
      <c r="F2674">
        <f>VLOOKUP($A2674,'[1]User Profiles'!$A:$I,7,FALSE)</f>
        <v>35</v>
      </c>
      <c r="G2674" t="str">
        <f>VLOOKUP($A2674,'[1]User Profiles'!$A:$I,8,FALSE)</f>
        <v>Limpopo</v>
      </c>
      <c r="H2674" t="s">
        <v>20</v>
      </c>
      <c r="I2674" s="4">
        <v>42453</v>
      </c>
      <c r="J2674" s="1">
        <v>0.41875000000000001</v>
      </c>
      <c r="K2674" s="1">
        <v>0</v>
      </c>
      <c r="L2674" s="1" t="str">
        <f t="shared" si="165"/>
        <v>Thursday</v>
      </c>
      <c r="M2674" t="str">
        <f t="shared" si="164"/>
        <v>March</v>
      </c>
      <c r="N2674" s="2" t="str">
        <f t="shared" si="166"/>
        <v>Morning</v>
      </c>
      <c r="O2674" s="2">
        <v>42453.418749999997</v>
      </c>
      <c r="P2674">
        <v>897770</v>
      </c>
      <c r="Q2674" t="str">
        <f t="shared" si="167"/>
        <v>Other</v>
      </c>
    </row>
    <row r="2675" spans="1:17" x14ac:dyDescent="0.3">
      <c r="A2675">
        <v>930545</v>
      </c>
      <c r="B2675" t="str">
        <f>VLOOKUP($A2675,'[1]User Profiles'!$A:$I,2,FALSE)</f>
        <v>Cory </v>
      </c>
      <c r="C2675" t="str">
        <f>VLOOKUP($A2675,'[1]User Profiles'!$A:$I,3,FALSE)</f>
        <v>Roquemore</v>
      </c>
      <c r="D2675" t="str">
        <f>VLOOKUP($A2675,'[1]User Profiles'!$A:$I,5,FALSE)</f>
        <v>male</v>
      </c>
      <c r="E2675" t="str">
        <f>VLOOKUP($A2675,'[1]User Profiles'!$A:$I,6,FALSE)</f>
        <v>white</v>
      </c>
      <c r="F2675">
        <f>VLOOKUP($A2675,'[1]User Profiles'!$A:$I,7,FALSE)</f>
        <v>48</v>
      </c>
      <c r="G2675" t="str">
        <f>VLOOKUP($A2675,'[1]User Profiles'!$A:$I,8,FALSE)</f>
        <v>Mpumalanga</v>
      </c>
      <c r="H2675" t="s">
        <v>33</v>
      </c>
      <c r="I2675" s="4">
        <v>42459</v>
      </c>
      <c r="J2675" s="1">
        <v>0.41875000000000001</v>
      </c>
      <c r="K2675" s="1">
        <v>9.3749999999999997E-4</v>
      </c>
      <c r="L2675" s="1" t="str">
        <f t="shared" si="165"/>
        <v>Wednesday</v>
      </c>
      <c r="M2675" t="str">
        <f t="shared" si="164"/>
        <v>March</v>
      </c>
      <c r="N2675" s="2" t="str">
        <f t="shared" si="166"/>
        <v>Morning</v>
      </c>
      <c r="O2675" s="2">
        <v>42459.418749999997</v>
      </c>
      <c r="P2675">
        <v>930545</v>
      </c>
      <c r="Q2675" t="str">
        <f t="shared" si="167"/>
        <v>Other</v>
      </c>
    </row>
    <row r="2676" spans="1:17" x14ac:dyDescent="0.3">
      <c r="A2676">
        <v>893019</v>
      </c>
      <c r="B2676" t="str">
        <f>VLOOKUP($A2676,'[1]User Profiles'!$A:$I,2,FALSE)</f>
        <v>Lane </v>
      </c>
      <c r="C2676" t="str">
        <f>VLOOKUP($A2676,'[1]User Profiles'!$A:$I,3,FALSE)</f>
        <v>Mccown</v>
      </c>
      <c r="D2676" t="str">
        <f>VLOOKUP($A2676,'[1]User Profiles'!$A:$I,5,FALSE)</f>
        <v>male</v>
      </c>
      <c r="E2676" t="str">
        <f>VLOOKUP($A2676,'[1]User Profiles'!$A:$I,6,FALSE)</f>
        <v>white</v>
      </c>
      <c r="F2676">
        <f>VLOOKUP($A2676,'[1]User Profiles'!$A:$I,7,FALSE)</f>
        <v>53</v>
      </c>
      <c r="G2676" t="str">
        <f>VLOOKUP($A2676,'[1]User Profiles'!$A:$I,8,FALSE)</f>
        <v>Kwazulu Natal</v>
      </c>
      <c r="H2676" t="s">
        <v>18</v>
      </c>
      <c r="I2676" s="4">
        <v>42452</v>
      </c>
      <c r="J2676" s="1">
        <v>0.41875000000000001</v>
      </c>
      <c r="K2676" s="1">
        <v>1.2962962962962963E-3</v>
      </c>
      <c r="L2676" s="1" t="str">
        <f t="shared" si="165"/>
        <v>Wednesday</v>
      </c>
      <c r="M2676" t="str">
        <f t="shared" si="164"/>
        <v>March</v>
      </c>
      <c r="N2676" s="2" t="str">
        <f t="shared" si="166"/>
        <v>Morning</v>
      </c>
      <c r="O2676" s="2">
        <v>42452.418749999997</v>
      </c>
      <c r="P2676">
        <v>893019</v>
      </c>
      <c r="Q2676" t="str">
        <f t="shared" si="167"/>
        <v>Sports</v>
      </c>
    </row>
    <row r="2677" spans="1:17" x14ac:dyDescent="0.3">
      <c r="A2677">
        <v>940635</v>
      </c>
      <c r="B2677" t="str">
        <f>VLOOKUP($A2677,'[1]User Profiles'!$A:$I,2,FALSE)</f>
        <v>Randy </v>
      </c>
      <c r="C2677" t="str">
        <f>VLOOKUP($A2677,'[1]User Profiles'!$A:$I,3,FALSE)</f>
        <v>Hoadley</v>
      </c>
      <c r="D2677" t="str">
        <f>VLOOKUP($A2677,'[1]User Profiles'!$A:$I,5,FALSE)</f>
        <v>male</v>
      </c>
      <c r="E2677" t="str">
        <f>VLOOKUP($A2677,'[1]User Profiles'!$A:$I,6,FALSE)</f>
        <v>black</v>
      </c>
      <c r="F2677">
        <f>VLOOKUP($A2677,'[1]User Profiles'!$A:$I,7,FALSE)</f>
        <v>49</v>
      </c>
      <c r="G2677" t="str">
        <f>VLOOKUP($A2677,'[1]User Profiles'!$A:$I,8,FALSE)</f>
        <v>Kwazulu Natal</v>
      </c>
      <c r="H2677" t="s">
        <v>20</v>
      </c>
      <c r="I2677" s="4">
        <v>42436</v>
      </c>
      <c r="J2677" s="1">
        <v>0.41875000000000001</v>
      </c>
      <c r="K2677" s="1">
        <v>5.7870370370370378E-4</v>
      </c>
      <c r="L2677" s="1" t="str">
        <f t="shared" si="165"/>
        <v>Monday</v>
      </c>
      <c r="M2677" t="str">
        <f t="shared" si="164"/>
        <v>March</v>
      </c>
      <c r="N2677" s="2" t="str">
        <f t="shared" si="166"/>
        <v>Morning</v>
      </c>
      <c r="O2677" s="2">
        <v>42436.418749999997</v>
      </c>
      <c r="P2677">
        <v>940635</v>
      </c>
      <c r="Q2677" t="str">
        <f t="shared" si="167"/>
        <v>Other</v>
      </c>
    </row>
    <row r="2678" spans="1:17" x14ac:dyDescent="0.3">
      <c r="A2678">
        <v>1150536</v>
      </c>
      <c r="B2678" t="str">
        <f>VLOOKUP($A2678,'[1]User Profiles'!$A:$I,2,FALSE)</f>
        <v>Stephen </v>
      </c>
      <c r="C2678" t="str">
        <f>VLOOKUP($A2678,'[1]User Profiles'!$A:$I,3,FALSE)</f>
        <v>Mosser</v>
      </c>
      <c r="D2678" t="str">
        <f>VLOOKUP($A2678,'[1]User Profiles'!$A:$I,5,FALSE)</f>
        <v>male</v>
      </c>
      <c r="E2678" t="str">
        <f>VLOOKUP($A2678,'[1]User Profiles'!$A:$I,6,FALSE)</f>
        <v>indian_asian</v>
      </c>
      <c r="F2678">
        <f>VLOOKUP($A2678,'[1]User Profiles'!$A:$I,7,FALSE)</f>
        <v>31</v>
      </c>
      <c r="G2678" t="str">
        <f>VLOOKUP($A2678,'[1]User Profiles'!$A:$I,8,FALSE)</f>
        <v>Gauteng</v>
      </c>
      <c r="H2678" t="s">
        <v>18</v>
      </c>
      <c r="I2678" s="4">
        <v>42427</v>
      </c>
      <c r="J2678" s="1">
        <v>0.41875000000000001</v>
      </c>
      <c r="K2678" s="1">
        <v>0</v>
      </c>
      <c r="L2678" s="1" t="str">
        <f t="shared" si="165"/>
        <v>Saturday</v>
      </c>
      <c r="M2678" t="str">
        <f t="shared" si="164"/>
        <v>February</v>
      </c>
      <c r="N2678" s="2" t="str">
        <f t="shared" si="166"/>
        <v>Morning</v>
      </c>
      <c r="O2678" s="2">
        <v>42427.418749999997</v>
      </c>
      <c r="P2678">
        <v>1133250</v>
      </c>
      <c r="Q2678" t="str">
        <f t="shared" si="167"/>
        <v>Sports</v>
      </c>
    </row>
    <row r="2679" spans="1:17" x14ac:dyDescent="0.3">
      <c r="A2679">
        <v>1108083</v>
      </c>
      <c r="B2679" t="str">
        <f>VLOOKUP($A2679,'[1]User Profiles'!$A:$I,2,FALSE)</f>
        <v>Wilton </v>
      </c>
      <c r="C2679" t="str">
        <f>VLOOKUP($A2679,'[1]User Profiles'!$A:$I,3,FALSE)</f>
        <v>Woolard</v>
      </c>
      <c r="D2679" t="str">
        <f>VLOOKUP($A2679,'[1]User Profiles'!$A:$I,5,FALSE)</f>
        <v>male</v>
      </c>
      <c r="E2679" t="str">
        <f>VLOOKUP($A2679,'[1]User Profiles'!$A:$I,6,FALSE)</f>
        <v>coloured</v>
      </c>
      <c r="F2679">
        <f>VLOOKUP($A2679,'[1]User Profiles'!$A:$I,7,FALSE)</f>
        <v>35</v>
      </c>
      <c r="G2679" t="str">
        <f>VLOOKUP($A2679,'[1]User Profiles'!$A:$I,8,FALSE)</f>
        <v>Western Cape</v>
      </c>
      <c r="H2679" t="s">
        <v>20</v>
      </c>
      <c r="I2679" s="4">
        <v>42454</v>
      </c>
      <c r="J2679" s="1">
        <v>0.41875000000000001</v>
      </c>
      <c r="K2679" s="1">
        <v>5.7870370370370378E-4</v>
      </c>
      <c r="L2679" s="1" t="str">
        <f t="shared" si="165"/>
        <v>Friday</v>
      </c>
      <c r="M2679" t="str">
        <f t="shared" si="164"/>
        <v>March</v>
      </c>
      <c r="N2679" s="2" t="str">
        <f t="shared" si="166"/>
        <v>Morning</v>
      </c>
      <c r="O2679" s="2">
        <v>42454.418749999997</v>
      </c>
      <c r="P2679">
        <v>1108083</v>
      </c>
      <c r="Q2679" t="str">
        <f t="shared" si="167"/>
        <v>Other</v>
      </c>
    </row>
    <row r="2680" spans="1:17" x14ac:dyDescent="0.3">
      <c r="A2680">
        <v>821747</v>
      </c>
      <c r="B2680" t="str">
        <f>VLOOKUP($A2680,'[1]User Profiles'!$A:$I,2,FALSE)</f>
        <v>Kyle </v>
      </c>
      <c r="C2680" t="str">
        <f>VLOOKUP($A2680,'[1]User Profiles'!$A:$I,3,FALSE)</f>
        <v>Deblois</v>
      </c>
      <c r="D2680" t="str">
        <f>VLOOKUP($A2680,'[1]User Profiles'!$A:$I,5,FALSE)</f>
        <v>male</v>
      </c>
      <c r="E2680" t="str">
        <f>VLOOKUP($A2680,'[1]User Profiles'!$A:$I,6,FALSE)</f>
        <v>coloured</v>
      </c>
      <c r="F2680">
        <f>VLOOKUP($A2680,'[1]User Profiles'!$A:$I,7,FALSE)</f>
        <v>30</v>
      </c>
      <c r="G2680" t="str">
        <f>VLOOKUP($A2680,'[1]User Profiles'!$A:$I,8,FALSE)</f>
        <v>Western Cape</v>
      </c>
      <c r="H2680" t="s">
        <v>19</v>
      </c>
      <c r="I2680" s="4">
        <v>42449</v>
      </c>
      <c r="J2680" s="1">
        <v>0.41875000000000001</v>
      </c>
      <c r="K2680" s="1">
        <v>2.7083333333333334E-3</v>
      </c>
      <c r="L2680" s="1" t="str">
        <f t="shared" si="165"/>
        <v>Sunday</v>
      </c>
      <c r="M2680" t="str">
        <f t="shared" si="164"/>
        <v>March</v>
      </c>
      <c r="N2680" s="2" t="str">
        <f t="shared" si="166"/>
        <v>Morning</v>
      </c>
      <c r="O2680" s="2">
        <v>42449.418749999997</v>
      </c>
      <c r="P2680">
        <v>821747</v>
      </c>
      <c r="Q2680" t="str">
        <f t="shared" si="167"/>
        <v>Entertainment</v>
      </c>
    </row>
    <row r="2681" spans="1:17" x14ac:dyDescent="0.3">
      <c r="A2681">
        <v>928080</v>
      </c>
      <c r="B2681" t="str">
        <f>VLOOKUP($A2681,'[1]User Profiles'!$A:$I,2,FALSE)</f>
        <v>Royal </v>
      </c>
      <c r="C2681" t="str">
        <f>VLOOKUP($A2681,'[1]User Profiles'!$A:$I,3,FALSE)</f>
        <v>Shkreli</v>
      </c>
      <c r="D2681" t="str">
        <f>VLOOKUP($A2681,'[1]User Profiles'!$A:$I,5,FALSE)</f>
        <v>male</v>
      </c>
      <c r="E2681" t="str">
        <f>VLOOKUP($A2681,'[1]User Profiles'!$A:$I,6,FALSE)</f>
        <v>indian_asian</v>
      </c>
      <c r="F2681">
        <f>VLOOKUP($A2681,'[1]User Profiles'!$A:$I,7,FALSE)</f>
        <v>26</v>
      </c>
      <c r="G2681" t="str">
        <f>VLOOKUP($A2681,'[1]User Profiles'!$A:$I,8,FALSE)</f>
        <v>Limpopo</v>
      </c>
      <c r="H2681" t="s">
        <v>18</v>
      </c>
      <c r="I2681" s="4">
        <v>42452</v>
      </c>
      <c r="J2681" s="1">
        <v>0.41875000000000001</v>
      </c>
      <c r="K2681" s="1">
        <v>0</v>
      </c>
      <c r="L2681" s="1" t="str">
        <f t="shared" si="165"/>
        <v>Wednesday</v>
      </c>
      <c r="M2681" t="str">
        <f t="shared" si="164"/>
        <v>March</v>
      </c>
      <c r="N2681" s="2" t="str">
        <f t="shared" si="166"/>
        <v>Morning</v>
      </c>
      <c r="O2681" s="2">
        <v>42452.418749999997</v>
      </c>
      <c r="P2681">
        <v>928030</v>
      </c>
      <c r="Q2681" t="str">
        <f t="shared" si="167"/>
        <v>Sports</v>
      </c>
    </row>
    <row r="2682" spans="1:17" x14ac:dyDescent="0.3">
      <c r="A2682">
        <v>810243</v>
      </c>
      <c r="B2682" t="str">
        <f>VLOOKUP($A2682,'[1]User Profiles'!$A:$I,2,FALSE)</f>
        <v>Brendan </v>
      </c>
      <c r="C2682" t="str">
        <f>VLOOKUP($A2682,'[1]User Profiles'!$A:$I,3,FALSE)</f>
        <v>Borelli</v>
      </c>
      <c r="D2682" t="str">
        <f>VLOOKUP($A2682,'[1]User Profiles'!$A:$I,5,FALSE)</f>
        <v>male</v>
      </c>
      <c r="E2682" t="str">
        <f>VLOOKUP($A2682,'[1]User Profiles'!$A:$I,6,FALSE)</f>
        <v>black</v>
      </c>
      <c r="F2682">
        <f>VLOOKUP($A2682,'[1]User Profiles'!$A:$I,7,FALSE)</f>
        <v>24</v>
      </c>
      <c r="G2682" t="str">
        <f>VLOOKUP($A2682,'[1]User Profiles'!$A:$I,8,FALSE)</f>
        <v>North West</v>
      </c>
      <c r="H2682" t="s">
        <v>17</v>
      </c>
      <c r="I2682" s="4">
        <v>42401</v>
      </c>
      <c r="J2682" s="1">
        <v>0.41875000000000001</v>
      </c>
      <c r="K2682" s="1">
        <v>3.0902777777777777E-3</v>
      </c>
      <c r="L2682" s="1" t="str">
        <f t="shared" si="165"/>
        <v>Monday</v>
      </c>
      <c r="M2682" t="str">
        <f t="shared" si="164"/>
        <v>February</v>
      </c>
      <c r="N2682" s="2" t="str">
        <f t="shared" si="166"/>
        <v>Morning</v>
      </c>
      <c r="O2682" s="2">
        <v>42401.418749999997</v>
      </c>
      <c r="P2682">
        <v>810243</v>
      </c>
      <c r="Q2682" t="str">
        <f t="shared" si="167"/>
        <v>Other</v>
      </c>
    </row>
    <row r="2683" spans="1:17" x14ac:dyDescent="0.3">
      <c r="A2683">
        <v>833401</v>
      </c>
      <c r="B2683" t="str">
        <f>VLOOKUP($A2683,'[1]User Profiles'!$A:$I,2,FALSE)</f>
        <v>Jacinto </v>
      </c>
      <c r="C2683" t="str">
        <f>VLOOKUP($A2683,'[1]User Profiles'!$A:$I,3,FALSE)</f>
        <v>Mccollum</v>
      </c>
      <c r="D2683" t="str">
        <f>VLOOKUP($A2683,'[1]User Profiles'!$A:$I,5,FALSE)</f>
        <v>male</v>
      </c>
      <c r="E2683" t="str">
        <f>VLOOKUP($A2683,'[1]User Profiles'!$A:$I,6,FALSE)</f>
        <v>white</v>
      </c>
      <c r="F2683">
        <f>VLOOKUP($A2683,'[1]User Profiles'!$A:$I,7,FALSE)</f>
        <v>21</v>
      </c>
      <c r="G2683" t="str">
        <f>VLOOKUP($A2683,'[1]User Profiles'!$A:$I,8,FALSE)</f>
        <v>Western Cape</v>
      </c>
      <c r="H2683" t="s">
        <v>21</v>
      </c>
      <c r="I2683" s="4">
        <v>42430</v>
      </c>
      <c r="J2683" s="1">
        <v>0.41875000000000001</v>
      </c>
      <c r="K2683" s="1">
        <v>9.9537037037037042E-4</v>
      </c>
      <c r="L2683" s="1" t="str">
        <f t="shared" si="165"/>
        <v>Tuesday</v>
      </c>
      <c r="M2683" t="str">
        <f t="shared" si="164"/>
        <v>March</v>
      </c>
      <c r="N2683" s="2" t="str">
        <f t="shared" si="166"/>
        <v>Morning</v>
      </c>
      <c r="O2683" s="2">
        <v>42430.418749999997</v>
      </c>
      <c r="P2683">
        <v>833401</v>
      </c>
      <c r="Q2683" t="str">
        <f t="shared" si="167"/>
        <v>Kids</v>
      </c>
    </row>
    <row r="2684" spans="1:17" x14ac:dyDescent="0.3">
      <c r="A2684">
        <v>941488</v>
      </c>
      <c r="B2684" t="str">
        <f>VLOOKUP($A2684,'[1]User Profiles'!$A:$I,2,FALSE)</f>
        <v>Samuel </v>
      </c>
      <c r="C2684" t="str">
        <f>VLOOKUP($A2684,'[1]User Profiles'!$A:$I,3,FALSE)</f>
        <v>Deblois</v>
      </c>
      <c r="D2684" t="str">
        <f>VLOOKUP($A2684,'[1]User Profiles'!$A:$I,5,FALSE)</f>
        <v>male</v>
      </c>
      <c r="E2684" t="str">
        <f>VLOOKUP($A2684,'[1]User Profiles'!$A:$I,6,FALSE)</f>
        <v>indian_asian</v>
      </c>
      <c r="F2684">
        <f>VLOOKUP($A2684,'[1]User Profiles'!$A:$I,7,FALSE)</f>
        <v>39</v>
      </c>
      <c r="G2684" t="str">
        <f>VLOOKUP($A2684,'[1]User Profiles'!$A:$I,8,FALSE)</f>
        <v>Gauteng</v>
      </c>
      <c r="H2684" t="s">
        <v>18</v>
      </c>
      <c r="I2684" s="4">
        <v>42458</v>
      </c>
      <c r="J2684" s="1">
        <v>0.41875000000000001</v>
      </c>
      <c r="K2684" s="1">
        <v>0</v>
      </c>
      <c r="L2684" s="1" t="str">
        <f t="shared" si="165"/>
        <v>Tuesday</v>
      </c>
      <c r="M2684" t="str">
        <f t="shared" si="164"/>
        <v>March</v>
      </c>
      <c r="N2684" s="2" t="str">
        <f t="shared" si="166"/>
        <v>Morning</v>
      </c>
      <c r="O2684" s="2">
        <v>42458.418749999997</v>
      </c>
      <c r="P2684">
        <v>941488</v>
      </c>
      <c r="Q2684" t="str">
        <f t="shared" si="167"/>
        <v>Sports</v>
      </c>
    </row>
    <row r="2685" spans="1:17" x14ac:dyDescent="0.3">
      <c r="A2685">
        <v>1109252</v>
      </c>
      <c r="B2685" t="str">
        <f>VLOOKUP($A2685,'[1]User Profiles'!$A:$I,2,FALSE)</f>
        <v>Bernardo </v>
      </c>
      <c r="C2685" t="str">
        <f>VLOOKUP($A2685,'[1]User Profiles'!$A:$I,3,FALSE)</f>
        <v>Nicholls</v>
      </c>
      <c r="D2685" t="str">
        <f>VLOOKUP($A2685,'[1]User Profiles'!$A:$I,5,FALSE)</f>
        <v>male</v>
      </c>
      <c r="E2685" t="str">
        <f>VLOOKUP($A2685,'[1]User Profiles'!$A:$I,6,FALSE)</f>
        <v>white</v>
      </c>
      <c r="F2685">
        <f>VLOOKUP($A2685,'[1]User Profiles'!$A:$I,7,FALSE)</f>
        <v>30</v>
      </c>
      <c r="G2685" t="str">
        <f>VLOOKUP($A2685,'[1]User Profiles'!$A:$I,8,FALSE)</f>
        <v>Gauteng</v>
      </c>
      <c r="H2685" t="s">
        <v>20</v>
      </c>
      <c r="I2685" s="4">
        <v>42433</v>
      </c>
      <c r="J2685" s="1">
        <v>0.41875000000000001</v>
      </c>
      <c r="K2685" s="1">
        <v>4.4305555555555549E-2</v>
      </c>
      <c r="L2685" s="1" t="str">
        <f t="shared" si="165"/>
        <v>Friday</v>
      </c>
      <c r="M2685" t="str">
        <f t="shared" si="164"/>
        <v>March</v>
      </c>
      <c r="N2685" s="2" t="str">
        <f t="shared" si="166"/>
        <v>Morning</v>
      </c>
      <c r="O2685" s="2">
        <v>42433.418749999997</v>
      </c>
      <c r="P2685">
        <v>1109252</v>
      </c>
      <c r="Q2685" t="str">
        <f t="shared" si="167"/>
        <v>Other</v>
      </c>
    </row>
    <row r="2686" spans="1:17" x14ac:dyDescent="0.3">
      <c r="A2686">
        <v>736517</v>
      </c>
      <c r="B2686" t="str">
        <f>VLOOKUP($A2686,'[1]User Profiles'!$A:$I,2,FALSE)</f>
        <v>Garry </v>
      </c>
      <c r="C2686" t="str">
        <f>VLOOKUP($A2686,'[1]User Profiles'!$A:$I,3,FALSE)</f>
        <v>Reisinger</v>
      </c>
      <c r="D2686" t="str">
        <f>VLOOKUP($A2686,'[1]User Profiles'!$A:$I,5,FALSE)</f>
        <v>male</v>
      </c>
      <c r="E2686" t="str">
        <f>VLOOKUP($A2686,'[1]User Profiles'!$A:$I,6,FALSE)</f>
        <v>black</v>
      </c>
      <c r="F2686">
        <f>VLOOKUP($A2686,'[1]User Profiles'!$A:$I,7,FALSE)</f>
        <v>39</v>
      </c>
      <c r="G2686" t="str">
        <f>VLOOKUP($A2686,'[1]User Profiles'!$A:$I,8,FALSE)</f>
        <v>Mpumalanga</v>
      </c>
      <c r="H2686" t="s">
        <v>23</v>
      </c>
      <c r="I2686" s="4">
        <v>42393</v>
      </c>
      <c r="J2686" s="1">
        <v>0.41944444444444445</v>
      </c>
      <c r="K2686" s="1">
        <v>0</v>
      </c>
      <c r="L2686" s="1" t="str">
        <f t="shared" si="165"/>
        <v>Sunday</v>
      </c>
      <c r="M2686" t="str">
        <f t="shared" si="164"/>
        <v>January</v>
      </c>
      <c r="N2686" s="2" t="str">
        <f t="shared" si="166"/>
        <v>Morning</v>
      </c>
      <c r="O2686" s="2">
        <v>42393.419444444444</v>
      </c>
      <c r="P2686">
        <v>736517</v>
      </c>
      <c r="Q2686" t="str">
        <f t="shared" si="167"/>
        <v>Entertainment</v>
      </c>
    </row>
    <row r="2687" spans="1:17" x14ac:dyDescent="0.3">
      <c r="A2687">
        <v>820573</v>
      </c>
      <c r="B2687" t="str">
        <f>VLOOKUP($A2687,'[1]User Profiles'!$A:$I,2,FALSE)</f>
        <v>Garry </v>
      </c>
      <c r="C2687" t="str">
        <f>VLOOKUP($A2687,'[1]User Profiles'!$A:$I,3,FALSE)</f>
        <v>Mina</v>
      </c>
      <c r="D2687" t="str">
        <f>VLOOKUP($A2687,'[1]User Profiles'!$A:$I,5,FALSE)</f>
        <v>male</v>
      </c>
      <c r="E2687" t="str">
        <f>VLOOKUP($A2687,'[1]User Profiles'!$A:$I,6,FALSE)</f>
        <v>white</v>
      </c>
      <c r="F2687">
        <f>VLOOKUP($A2687,'[1]User Profiles'!$A:$I,7,FALSE)</f>
        <v>32</v>
      </c>
      <c r="G2687" t="str">
        <f>VLOOKUP($A2687,'[1]User Profiles'!$A:$I,8,FALSE)</f>
        <v>Gauteng</v>
      </c>
      <c r="H2687" t="s">
        <v>18</v>
      </c>
      <c r="I2687" s="4">
        <v>42431</v>
      </c>
      <c r="J2687" s="1">
        <v>0.41944444444444445</v>
      </c>
      <c r="K2687" s="1">
        <v>3.8287037037037036E-2</v>
      </c>
      <c r="L2687" s="1" t="str">
        <f t="shared" si="165"/>
        <v>Wednesday</v>
      </c>
      <c r="M2687" t="str">
        <f t="shared" si="164"/>
        <v>March</v>
      </c>
      <c r="N2687" s="2" t="str">
        <f t="shared" si="166"/>
        <v>Morning</v>
      </c>
      <c r="O2687" s="2">
        <v>42431.419444444444</v>
      </c>
      <c r="P2687">
        <v>820573</v>
      </c>
      <c r="Q2687" t="str">
        <f t="shared" si="167"/>
        <v>Sports</v>
      </c>
    </row>
    <row r="2688" spans="1:17" x14ac:dyDescent="0.3">
      <c r="A2688">
        <v>809567</v>
      </c>
      <c r="B2688" t="str">
        <f>VLOOKUP($A2688,'[1]User Profiles'!$A:$I,2,FALSE)</f>
        <v>Kyle </v>
      </c>
      <c r="C2688" t="str">
        <f>VLOOKUP($A2688,'[1]User Profiles'!$A:$I,3,FALSE)</f>
        <v>Tatham</v>
      </c>
      <c r="D2688" t="str">
        <f>VLOOKUP($A2688,'[1]User Profiles'!$A:$I,5,FALSE)</f>
        <v>male</v>
      </c>
      <c r="E2688" t="str">
        <f>VLOOKUP($A2688,'[1]User Profiles'!$A:$I,6,FALSE)</f>
        <v>indian_asian</v>
      </c>
      <c r="F2688">
        <f>VLOOKUP($A2688,'[1]User Profiles'!$A:$I,7,FALSE)</f>
        <v>29</v>
      </c>
      <c r="G2688" t="str">
        <f>VLOOKUP($A2688,'[1]User Profiles'!$A:$I,8,FALSE)</f>
        <v>Mpumalanga</v>
      </c>
      <c r="H2688" t="s">
        <v>20</v>
      </c>
      <c r="I2688" s="4">
        <v>42383</v>
      </c>
      <c r="J2688" s="1">
        <v>0.41944444444444445</v>
      </c>
      <c r="K2688" s="1">
        <v>7.7314814814814815E-3</v>
      </c>
      <c r="L2688" s="1" t="str">
        <f t="shared" si="165"/>
        <v>Thursday</v>
      </c>
      <c r="M2688" t="str">
        <f t="shared" si="164"/>
        <v>January</v>
      </c>
      <c r="N2688" s="2" t="str">
        <f t="shared" si="166"/>
        <v>Morning</v>
      </c>
      <c r="O2688" s="2">
        <v>42383.419444444444</v>
      </c>
      <c r="P2688">
        <v>809567</v>
      </c>
      <c r="Q2688" t="str">
        <f t="shared" si="167"/>
        <v>Other</v>
      </c>
    </row>
    <row r="2689" spans="1:17" x14ac:dyDescent="0.3">
      <c r="A2689">
        <v>809825</v>
      </c>
      <c r="B2689" t="str">
        <f>VLOOKUP($A2689,'[1]User Profiles'!$A:$I,2,FALSE)</f>
        <v>Hyman </v>
      </c>
      <c r="C2689" t="str">
        <f>VLOOKUP($A2689,'[1]User Profiles'!$A:$I,3,FALSE)</f>
        <v>Slane</v>
      </c>
      <c r="D2689" t="str">
        <f>VLOOKUP($A2689,'[1]User Profiles'!$A:$I,5,FALSE)</f>
        <v>male</v>
      </c>
      <c r="E2689" t="str">
        <f>VLOOKUP($A2689,'[1]User Profiles'!$A:$I,6,FALSE)</f>
        <v>black</v>
      </c>
      <c r="F2689">
        <f>VLOOKUP($A2689,'[1]User Profiles'!$A:$I,7,FALSE)</f>
        <v>32</v>
      </c>
      <c r="G2689" t="str">
        <f>VLOOKUP($A2689,'[1]User Profiles'!$A:$I,8,FALSE)</f>
        <v>Gauteng</v>
      </c>
      <c r="H2689" t="s">
        <v>23</v>
      </c>
      <c r="I2689" s="4">
        <v>42417</v>
      </c>
      <c r="J2689" s="1">
        <v>0.41944444444444445</v>
      </c>
      <c r="K2689" s="1">
        <v>3.8773148148148152E-4</v>
      </c>
      <c r="L2689" s="1" t="str">
        <f t="shared" si="165"/>
        <v>Wednesday</v>
      </c>
      <c r="M2689" t="str">
        <f t="shared" si="164"/>
        <v>February</v>
      </c>
      <c r="N2689" s="2" t="str">
        <f t="shared" si="166"/>
        <v>Morning</v>
      </c>
      <c r="O2689" s="2">
        <v>42417.419444444444</v>
      </c>
      <c r="P2689">
        <v>809825</v>
      </c>
      <c r="Q2689" t="str">
        <f t="shared" si="167"/>
        <v>Entertainment</v>
      </c>
    </row>
    <row r="2690" spans="1:17" x14ac:dyDescent="0.3">
      <c r="A2690">
        <v>809924</v>
      </c>
      <c r="B2690" t="str">
        <f>VLOOKUP($A2690,'[1]User Profiles'!$A:$I,2,FALSE)</f>
        <v>Charlie </v>
      </c>
      <c r="C2690" t="str">
        <f>VLOOKUP($A2690,'[1]User Profiles'!$A:$I,3,FALSE)</f>
        <v>Lavoie</v>
      </c>
      <c r="D2690" t="str">
        <f>VLOOKUP($A2690,'[1]User Profiles'!$A:$I,5,FALSE)</f>
        <v>male</v>
      </c>
      <c r="E2690" t="str">
        <f>VLOOKUP($A2690,'[1]User Profiles'!$A:$I,6,FALSE)</f>
        <v>black</v>
      </c>
      <c r="F2690">
        <f>VLOOKUP($A2690,'[1]User Profiles'!$A:$I,7,FALSE)</f>
        <v>52</v>
      </c>
      <c r="G2690" t="str">
        <f>VLOOKUP($A2690,'[1]User Profiles'!$A:$I,8,FALSE)</f>
        <v>Western Cape</v>
      </c>
      <c r="H2690" t="s">
        <v>21</v>
      </c>
      <c r="I2690" s="4">
        <v>42419</v>
      </c>
      <c r="J2690" s="1">
        <v>0.41944444444444445</v>
      </c>
      <c r="K2690" s="1">
        <v>3.9351851851851852E-4</v>
      </c>
      <c r="L2690" s="1" t="str">
        <f t="shared" si="165"/>
        <v>Friday</v>
      </c>
      <c r="M2690" t="str">
        <f t="shared" ref="M2690:M2753" si="168">TEXT(I2690,"mmmm")</f>
        <v>February</v>
      </c>
      <c r="N2690" s="2" t="str">
        <f t="shared" si="166"/>
        <v>Morning</v>
      </c>
      <c r="O2690" s="2">
        <v>42419.419444444444</v>
      </c>
      <c r="P2690">
        <v>809924</v>
      </c>
      <c r="Q2690" t="str">
        <f t="shared" si="167"/>
        <v>Kids</v>
      </c>
    </row>
    <row r="2691" spans="1:17" x14ac:dyDescent="0.3">
      <c r="A2691">
        <v>1575314</v>
      </c>
      <c r="B2691" t="str">
        <f>VLOOKUP($A2691,'[1]User Profiles'!$A:$I,2,FALSE)</f>
        <v>Jacinto </v>
      </c>
      <c r="C2691" t="str">
        <f>VLOOKUP($A2691,'[1]User Profiles'!$A:$I,3,FALSE)</f>
        <v>Luthy</v>
      </c>
      <c r="D2691" t="str">
        <f>VLOOKUP($A2691,'[1]User Profiles'!$A:$I,5,FALSE)</f>
        <v>male</v>
      </c>
      <c r="E2691" t="str">
        <f>VLOOKUP($A2691,'[1]User Profiles'!$A:$I,6,FALSE)</f>
        <v>indian_asian</v>
      </c>
      <c r="F2691">
        <f>VLOOKUP($A2691,'[1]User Profiles'!$A:$I,7,FALSE)</f>
        <v>35</v>
      </c>
      <c r="G2691" t="str">
        <f>VLOOKUP($A2691,'[1]User Profiles'!$A:$I,8,FALSE)</f>
        <v>Limpopo</v>
      </c>
      <c r="H2691" t="s">
        <v>18</v>
      </c>
      <c r="I2691" s="4">
        <v>42459</v>
      </c>
      <c r="J2691" s="1">
        <v>0.41944444444444445</v>
      </c>
      <c r="K2691" s="1">
        <v>0</v>
      </c>
      <c r="L2691" s="1" t="str">
        <f t="shared" ref="L2691:L2754" si="169">CHOOSE(WEEKDAY(I2691,1),"Sunday","Monday","Tuesday","Wednesday","Thursday","Friday","Saturday")</f>
        <v>Wednesday</v>
      </c>
      <c r="M2691" t="str">
        <f t="shared" si="168"/>
        <v>March</v>
      </c>
      <c r="N2691" s="2" t="str">
        <f t="shared" ref="N2691:N2754" si="170">IF(J2691 &lt; TIME(6,0,0),"Early Morning",
 IF(J2691 &lt; TIME(12,0,0),"Morning",
 IF(J2691 &lt; TIME(16,0,0),"Midday",
 IF(J2691 &lt; TIME(19,0,0),"Afternoon","Evening"))))</f>
        <v>Morning</v>
      </c>
      <c r="O2691" s="2">
        <v>42459.419444444444</v>
      </c>
      <c r="P2691">
        <v>1573644</v>
      </c>
      <c r="Q2691" t="str">
        <f t="shared" ref="Q2691:Q2754" si="171">IF(OR(H2691="Boomerang",H2691="Cartoon Network"),"Kids",
IF(OR(H2691="Live on SuperSport",H2691="SuperSport Blitz",H2691="Wimbledon",H2691="ICC Cricket World Cup 2011"),"Sports",
IF(OR(H2691="Africa Magic",H2691="M-Net",H2691="Vuzu",H2691="Channel O",H2691="E! Entertainment"),"Entertainment",
"Other")))</f>
        <v>Sports</v>
      </c>
    </row>
    <row r="2692" spans="1:17" x14ac:dyDescent="0.3">
      <c r="A2692">
        <v>810259</v>
      </c>
      <c r="B2692" t="str">
        <f>VLOOKUP($A2692,'[1]User Profiles'!$A:$I,2,FALSE)</f>
        <v>Yong </v>
      </c>
      <c r="C2692" t="str">
        <f>VLOOKUP($A2692,'[1]User Profiles'!$A:$I,3,FALSE)</f>
        <v>Holt</v>
      </c>
      <c r="D2692" t="str">
        <f>VLOOKUP($A2692,'[1]User Profiles'!$A:$I,5,FALSE)</f>
        <v>male</v>
      </c>
      <c r="E2692" t="str">
        <f>VLOOKUP($A2692,'[1]User Profiles'!$A:$I,6,FALSE)</f>
        <v>black</v>
      </c>
      <c r="F2692">
        <f>VLOOKUP($A2692,'[1]User Profiles'!$A:$I,7,FALSE)</f>
        <v>29</v>
      </c>
      <c r="G2692" t="str">
        <f>VLOOKUP($A2692,'[1]User Profiles'!$A:$I,8,FALSE)</f>
        <v>North West</v>
      </c>
      <c r="H2692" t="s">
        <v>17</v>
      </c>
      <c r="I2692" s="4">
        <v>42414</v>
      </c>
      <c r="J2692" s="1">
        <v>0.41944444444444445</v>
      </c>
      <c r="K2692" s="1">
        <v>3.8194444444444441E-4</v>
      </c>
      <c r="L2692" s="1" t="str">
        <f t="shared" si="169"/>
        <v>Sunday</v>
      </c>
      <c r="M2692" t="str">
        <f t="shared" si="168"/>
        <v>February</v>
      </c>
      <c r="N2692" s="2" t="str">
        <f t="shared" si="170"/>
        <v>Morning</v>
      </c>
      <c r="O2692" s="2">
        <v>42414.419444444444</v>
      </c>
      <c r="P2692">
        <v>810259</v>
      </c>
      <c r="Q2692" t="str">
        <f t="shared" si="171"/>
        <v>Other</v>
      </c>
    </row>
    <row r="2693" spans="1:17" x14ac:dyDescent="0.3">
      <c r="A2693">
        <v>821936</v>
      </c>
      <c r="B2693" t="str">
        <f>VLOOKUP($A2693,'[1]User Profiles'!$A:$I,2,FALSE)</f>
        <v>Earl </v>
      </c>
      <c r="C2693" t="str">
        <f>VLOOKUP($A2693,'[1]User Profiles'!$A:$I,3,FALSE)</f>
        <v>Restivo</v>
      </c>
      <c r="D2693" t="str">
        <f>VLOOKUP($A2693,'[1]User Profiles'!$A:$I,5,FALSE)</f>
        <v>male</v>
      </c>
      <c r="E2693" t="str">
        <f>VLOOKUP($A2693,'[1]User Profiles'!$A:$I,6,FALSE)</f>
        <v>black</v>
      </c>
      <c r="F2693">
        <f>VLOOKUP($A2693,'[1]User Profiles'!$A:$I,7,FALSE)</f>
        <v>27</v>
      </c>
      <c r="G2693" t="str">
        <f>VLOOKUP($A2693,'[1]User Profiles'!$A:$I,8,FALSE)</f>
        <v>Gauteng</v>
      </c>
      <c r="H2693" t="s">
        <v>18</v>
      </c>
      <c r="I2693" s="4">
        <v>42454</v>
      </c>
      <c r="J2693" s="1">
        <v>0.41944444444444445</v>
      </c>
      <c r="K2693" s="1">
        <v>0</v>
      </c>
      <c r="L2693" s="1" t="str">
        <f t="shared" si="169"/>
        <v>Friday</v>
      </c>
      <c r="M2693" t="str">
        <f t="shared" si="168"/>
        <v>March</v>
      </c>
      <c r="N2693" s="2" t="str">
        <f t="shared" si="170"/>
        <v>Morning</v>
      </c>
      <c r="O2693" s="2">
        <v>42454.419444444444</v>
      </c>
      <c r="P2693">
        <v>821936</v>
      </c>
      <c r="Q2693" t="str">
        <f t="shared" si="171"/>
        <v>Sports</v>
      </c>
    </row>
    <row r="2694" spans="1:17" x14ac:dyDescent="0.3">
      <c r="A2694">
        <v>810344</v>
      </c>
      <c r="B2694" t="str">
        <f>VLOOKUP($A2694,'[1]User Profiles'!$A:$I,2,FALSE)</f>
        <v>Dion </v>
      </c>
      <c r="C2694" t="str">
        <f>VLOOKUP($A2694,'[1]User Profiles'!$A:$I,3,FALSE)</f>
        <v>Roquemore</v>
      </c>
      <c r="D2694" t="str">
        <f>VLOOKUP($A2694,'[1]User Profiles'!$A:$I,5,FALSE)</f>
        <v>male</v>
      </c>
      <c r="E2694" t="str">
        <f>VLOOKUP($A2694,'[1]User Profiles'!$A:$I,6,FALSE)</f>
        <v>white</v>
      </c>
      <c r="F2694">
        <f>VLOOKUP($A2694,'[1]User Profiles'!$A:$I,7,FALSE)</f>
        <v>30</v>
      </c>
      <c r="G2694" t="str">
        <f>VLOOKUP($A2694,'[1]User Profiles'!$A:$I,8,FALSE)</f>
        <v>North West</v>
      </c>
      <c r="H2694" t="s">
        <v>18</v>
      </c>
      <c r="I2694" s="4">
        <v>42432</v>
      </c>
      <c r="J2694" s="1">
        <v>0.41944444444444445</v>
      </c>
      <c r="K2694" s="1">
        <v>9.9537037037037042E-3</v>
      </c>
      <c r="L2694" s="1" t="str">
        <f t="shared" si="169"/>
        <v>Thursday</v>
      </c>
      <c r="M2694" t="str">
        <f t="shared" si="168"/>
        <v>March</v>
      </c>
      <c r="N2694" s="2" t="str">
        <f t="shared" si="170"/>
        <v>Morning</v>
      </c>
      <c r="O2694" s="2">
        <v>42432.419444444444</v>
      </c>
      <c r="P2694">
        <v>810344</v>
      </c>
      <c r="Q2694" t="str">
        <f t="shared" si="171"/>
        <v>Sports</v>
      </c>
    </row>
    <row r="2695" spans="1:17" x14ac:dyDescent="0.3">
      <c r="A2695">
        <v>831514</v>
      </c>
      <c r="B2695" t="str">
        <f>VLOOKUP($A2695,'[1]User Profiles'!$A:$I,2,FALSE)</f>
        <v>Emerson </v>
      </c>
      <c r="C2695" t="str">
        <f>VLOOKUP($A2695,'[1]User Profiles'!$A:$I,3,FALSE)</f>
        <v>Langenfeld</v>
      </c>
      <c r="D2695" t="str">
        <f>VLOOKUP($A2695,'[1]User Profiles'!$A:$I,5,FALSE)</f>
        <v>male</v>
      </c>
      <c r="E2695" t="str">
        <f>VLOOKUP($A2695,'[1]User Profiles'!$A:$I,6,FALSE)</f>
        <v>black</v>
      </c>
      <c r="F2695">
        <f>VLOOKUP($A2695,'[1]User Profiles'!$A:$I,7,FALSE)</f>
        <v>29</v>
      </c>
      <c r="G2695" t="str">
        <f>VLOOKUP($A2695,'[1]User Profiles'!$A:$I,8,FALSE)</f>
        <v>Gauteng</v>
      </c>
      <c r="H2695" t="s">
        <v>18</v>
      </c>
      <c r="I2695" s="4">
        <v>42431</v>
      </c>
      <c r="J2695" s="1">
        <v>0.41944444444444445</v>
      </c>
      <c r="K2695" s="1">
        <v>2.4305555555555556E-3</v>
      </c>
      <c r="L2695" s="1" t="str">
        <f t="shared" si="169"/>
        <v>Wednesday</v>
      </c>
      <c r="M2695" t="str">
        <f t="shared" si="168"/>
        <v>March</v>
      </c>
      <c r="N2695" s="2" t="str">
        <f t="shared" si="170"/>
        <v>Morning</v>
      </c>
      <c r="O2695" s="2">
        <v>42431.419444444444</v>
      </c>
      <c r="P2695">
        <v>831514</v>
      </c>
      <c r="Q2695" t="str">
        <f t="shared" si="171"/>
        <v>Sports</v>
      </c>
    </row>
    <row r="2696" spans="1:17" x14ac:dyDescent="0.3">
      <c r="A2696">
        <v>941664</v>
      </c>
      <c r="B2696" t="str">
        <f>VLOOKUP($A2696,'[1]User Profiles'!$A:$I,2,FALSE)</f>
        <v>Emerson </v>
      </c>
      <c r="C2696" t="str">
        <f>VLOOKUP($A2696,'[1]User Profiles'!$A:$I,3,FALSE)</f>
        <v>Tatham</v>
      </c>
      <c r="D2696" t="str">
        <f>VLOOKUP($A2696,'[1]User Profiles'!$A:$I,5,FALSE)</f>
        <v>male</v>
      </c>
      <c r="E2696" t="str">
        <f>VLOOKUP($A2696,'[1]User Profiles'!$A:$I,6,FALSE)</f>
        <v>coloured</v>
      </c>
      <c r="F2696">
        <f>VLOOKUP($A2696,'[1]User Profiles'!$A:$I,7,FALSE)</f>
        <v>35</v>
      </c>
      <c r="G2696" t="str">
        <f>VLOOKUP($A2696,'[1]User Profiles'!$A:$I,8,FALSE)</f>
        <v>Western Cape</v>
      </c>
      <c r="H2696" t="s">
        <v>18</v>
      </c>
      <c r="I2696" s="4">
        <v>42435</v>
      </c>
      <c r="J2696" s="1">
        <v>0.41944444444444445</v>
      </c>
      <c r="K2696" s="1">
        <v>6.3657407407407404E-3</v>
      </c>
      <c r="L2696" s="1" t="str">
        <f t="shared" si="169"/>
        <v>Sunday</v>
      </c>
      <c r="M2696" t="str">
        <f t="shared" si="168"/>
        <v>March</v>
      </c>
      <c r="N2696" s="2" t="str">
        <f t="shared" si="170"/>
        <v>Morning</v>
      </c>
      <c r="O2696" s="2">
        <v>42435.419444444444</v>
      </c>
      <c r="P2696">
        <v>941664</v>
      </c>
      <c r="Q2696" t="str">
        <f t="shared" si="171"/>
        <v>Sports</v>
      </c>
    </row>
    <row r="2697" spans="1:17" x14ac:dyDescent="0.3">
      <c r="A2697">
        <v>809048</v>
      </c>
      <c r="B2697" t="str">
        <f>VLOOKUP($A2697,'[1]User Profiles'!$A:$I,2,FALSE)</f>
        <v>Samuel </v>
      </c>
      <c r="C2697" t="str">
        <f>VLOOKUP($A2697,'[1]User Profiles'!$A:$I,3,FALSE)</f>
        <v>Gettys</v>
      </c>
      <c r="D2697" t="str">
        <f>VLOOKUP($A2697,'[1]User Profiles'!$A:$I,5,FALSE)</f>
        <v>male</v>
      </c>
      <c r="E2697" t="str">
        <f>VLOOKUP($A2697,'[1]User Profiles'!$A:$I,6,FALSE)</f>
        <v>indian_asian</v>
      </c>
      <c r="F2697">
        <f>VLOOKUP($A2697,'[1]User Profiles'!$A:$I,7,FALSE)</f>
        <v>46</v>
      </c>
      <c r="G2697" t="str">
        <f>VLOOKUP($A2697,'[1]User Profiles'!$A:$I,8,FALSE)</f>
        <v>Limpopo</v>
      </c>
      <c r="H2697" t="s">
        <v>19</v>
      </c>
      <c r="I2697" s="4">
        <v>42403</v>
      </c>
      <c r="J2697" s="1">
        <v>0.4201388888888889</v>
      </c>
      <c r="K2697" s="1">
        <v>1.8749999999999999E-2</v>
      </c>
      <c r="L2697" s="1" t="str">
        <f t="shared" si="169"/>
        <v>Wednesday</v>
      </c>
      <c r="M2697" t="str">
        <f t="shared" si="168"/>
        <v>February</v>
      </c>
      <c r="N2697" s="2" t="str">
        <f t="shared" si="170"/>
        <v>Morning</v>
      </c>
      <c r="O2697" s="2">
        <v>42403.420138888891</v>
      </c>
      <c r="P2697">
        <v>809048</v>
      </c>
      <c r="Q2697" t="str">
        <f t="shared" si="171"/>
        <v>Entertainment</v>
      </c>
    </row>
    <row r="2698" spans="1:17" x14ac:dyDescent="0.3">
      <c r="A2698">
        <v>905367</v>
      </c>
      <c r="B2698" t="str">
        <f>VLOOKUP($A2698,'[1]User Profiles'!$A:$I,2,FALSE)</f>
        <v>Abel </v>
      </c>
      <c r="C2698" t="str">
        <f>VLOOKUP($A2698,'[1]User Profiles'!$A:$I,3,FALSE)</f>
        <v>Creager</v>
      </c>
      <c r="D2698" t="str">
        <f>VLOOKUP($A2698,'[1]User Profiles'!$A:$I,5,FALSE)</f>
        <v>male</v>
      </c>
      <c r="E2698" t="str">
        <f>VLOOKUP($A2698,'[1]User Profiles'!$A:$I,6,FALSE)</f>
        <v>indian_asian</v>
      </c>
      <c r="F2698">
        <f>VLOOKUP($A2698,'[1]User Profiles'!$A:$I,7,FALSE)</f>
        <v>27</v>
      </c>
      <c r="G2698" t="str">
        <f>VLOOKUP($A2698,'[1]User Profiles'!$A:$I,8,FALSE)</f>
        <v>Gauteng</v>
      </c>
      <c r="H2698" t="s">
        <v>18</v>
      </c>
      <c r="I2698" s="4">
        <v>42452</v>
      </c>
      <c r="J2698" s="1">
        <v>0.4201388888888889</v>
      </c>
      <c r="K2698" s="1">
        <v>1.2916666666666667E-2</v>
      </c>
      <c r="L2698" s="1" t="str">
        <f t="shared" si="169"/>
        <v>Wednesday</v>
      </c>
      <c r="M2698" t="str">
        <f t="shared" si="168"/>
        <v>March</v>
      </c>
      <c r="N2698" s="2" t="str">
        <f t="shared" si="170"/>
        <v>Morning</v>
      </c>
      <c r="O2698" s="2">
        <v>42452.420138888891</v>
      </c>
      <c r="P2698">
        <v>905367</v>
      </c>
      <c r="Q2698" t="str">
        <f t="shared" si="171"/>
        <v>Sports</v>
      </c>
    </row>
    <row r="2699" spans="1:17" x14ac:dyDescent="0.3">
      <c r="A2699">
        <v>764929</v>
      </c>
      <c r="B2699" t="str">
        <f>VLOOKUP($A2699,'[1]User Profiles'!$A:$I,2,FALSE)</f>
        <v>Cody </v>
      </c>
      <c r="C2699" t="str">
        <f>VLOOKUP($A2699,'[1]User Profiles'!$A:$I,3,FALSE)</f>
        <v>Condie</v>
      </c>
      <c r="D2699" t="str">
        <f>VLOOKUP($A2699,'[1]User Profiles'!$A:$I,5,FALSE)</f>
        <v>male</v>
      </c>
      <c r="E2699" t="str">
        <f>VLOOKUP($A2699,'[1]User Profiles'!$A:$I,6,FALSE)</f>
        <v>black</v>
      </c>
      <c r="F2699">
        <f>VLOOKUP($A2699,'[1]User Profiles'!$A:$I,7,FALSE)</f>
        <v>34</v>
      </c>
      <c r="G2699" t="str">
        <f>VLOOKUP($A2699,'[1]User Profiles'!$A:$I,8,FALSE)</f>
        <v>Mpumalanga</v>
      </c>
      <c r="H2699" t="s">
        <v>19</v>
      </c>
      <c r="I2699" s="4">
        <v>42402</v>
      </c>
      <c r="J2699" s="1">
        <v>0.4201388888888889</v>
      </c>
      <c r="K2699" s="1">
        <v>9.7222222222222219E-4</v>
      </c>
      <c r="L2699" s="1" t="str">
        <f t="shared" si="169"/>
        <v>Tuesday</v>
      </c>
      <c r="M2699" t="str">
        <f t="shared" si="168"/>
        <v>February</v>
      </c>
      <c r="N2699" s="2" t="str">
        <f t="shared" si="170"/>
        <v>Morning</v>
      </c>
      <c r="O2699" s="2">
        <v>42402.420138888891</v>
      </c>
      <c r="P2699">
        <v>764929</v>
      </c>
      <c r="Q2699" t="str">
        <f t="shared" si="171"/>
        <v>Entertainment</v>
      </c>
    </row>
    <row r="2700" spans="1:17" x14ac:dyDescent="0.3">
      <c r="A2700">
        <v>789201</v>
      </c>
      <c r="B2700" t="str">
        <f>VLOOKUP($A2700,'[1]User Profiles'!$A:$I,2,FALSE)</f>
        <v>Hugh</v>
      </c>
      <c r="C2700" t="str">
        <f>VLOOKUP($A2700,'[1]User Profiles'!$A:$I,3,FALSE)</f>
        <v>Leicht</v>
      </c>
      <c r="D2700" t="str">
        <f>VLOOKUP($A2700,'[1]User Profiles'!$A:$I,5,FALSE)</f>
        <v>male</v>
      </c>
      <c r="E2700" t="str">
        <f>VLOOKUP($A2700,'[1]User Profiles'!$A:$I,6,FALSE)</f>
        <v>black</v>
      </c>
      <c r="F2700">
        <f>VLOOKUP($A2700,'[1]User Profiles'!$A:$I,7,FALSE)</f>
        <v>36</v>
      </c>
      <c r="G2700" t="str">
        <f>VLOOKUP($A2700,'[1]User Profiles'!$A:$I,8,FALSE)</f>
        <v>Limpopo</v>
      </c>
      <c r="H2700" t="s">
        <v>25</v>
      </c>
      <c r="I2700" s="4">
        <v>42407</v>
      </c>
      <c r="J2700" s="1">
        <v>0.4201388888888889</v>
      </c>
      <c r="K2700" s="1">
        <v>6.9328703703703698E-2</v>
      </c>
      <c r="L2700" s="1" t="str">
        <f t="shared" si="169"/>
        <v>Sunday</v>
      </c>
      <c r="M2700" t="str">
        <f t="shared" si="168"/>
        <v>February</v>
      </c>
      <c r="N2700" s="2" t="str">
        <f t="shared" si="170"/>
        <v>Morning</v>
      </c>
      <c r="O2700" s="2">
        <v>42407.420138888891</v>
      </c>
      <c r="P2700">
        <v>789201</v>
      </c>
      <c r="Q2700" t="str">
        <f t="shared" si="171"/>
        <v>Sports</v>
      </c>
    </row>
    <row r="2701" spans="1:17" x14ac:dyDescent="0.3">
      <c r="A2701">
        <v>789220</v>
      </c>
      <c r="B2701" t="str">
        <f>VLOOKUP($A2701,'[1]User Profiles'!$A:$I,2,FALSE)</f>
        <v>Abel </v>
      </c>
      <c r="C2701" t="str">
        <f>VLOOKUP($A2701,'[1]User Profiles'!$A:$I,3,FALSE)</f>
        <v>Mastrangelo</v>
      </c>
      <c r="D2701" t="str">
        <f>VLOOKUP($A2701,'[1]User Profiles'!$A:$I,5,FALSE)</f>
        <v>male</v>
      </c>
      <c r="E2701" t="str">
        <f>VLOOKUP($A2701,'[1]User Profiles'!$A:$I,6,FALSE)</f>
        <v>white</v>
      </c>
      <c r="F2701">
        <f>VLOOKUP($A2701,'[1]User Profiles'!$A:$I,7,FALSE)</f>
        <v>26</v>
      </c>
      <c r="G2701" t="str">
        <f>VLOOKUP($A2701,'[1]User Profiles'!$A:$I,8,FALSE)</f>
        <v>Mpumalanga</v>
      </c>
      <c r="H2701" t="s">
        <v>18</v>
      </c>
      <c r="I2701" s="4">
        <v>42424</v>
      </c>
      <c r="J2701" s="1">
        <v>0.4201388888888889</v>
      </c>
      <c r="K2701" s="1">
        <v>2.9629629629629628E-3</v>
      </c>
      <c r="L2701" s="1" t="str">
        <f t="shared" si="169"/>
        <v>Wednesday</v>
      </c>
      <c r="M2701" t="str">
        <f t="shared" si="168"/>
        <v>February</v>
      </c>
      <c r="N2701" s="2" t="str">
        <f t="shared" si="170"/>
        <v>Morning</v>
      </c>
      <c r="O2701" s="2">
        <v>42424.420138888891</v>
      </c>
      <c r="P2701">
        <v>789220</v>
      </c>
      <c r="Q2701" t="str">
        <f t="shared" si="171"/>
        <v>Sports</v>
      </c>
    </row>
    <row r="2702" spans="1:17" x14ac:dyDescent="0.3">
      <c r="A2702">
        <v>821498</v>
      </c>
      <c r="B2702" t="str">
        <f>VLOOKUP($A2702,'[1]User Profiles'!$A:$I,2,FALSE)</f>
        <v>Loris </v>
      </c>
      <c r="C2702" t="str">
        <f>VLOOKUP($A2702,'[1]User Profiles'!$A:$I,3,FALSE)</f>
        <v>Hier</v>
      </c>
      <c r="D2702" t="str">
        <f>VLOOKUP($A2702,'[1]User Profiles'!$A:$I,5,FALSE)</f>
        <v>female</v>
      </c>
      <c r="E2702" t="str">
        <f>VLOOKUP($A2702,'[1]User Profiles'!$A:$I,6,FALSE)</f>
        <v>black</v>
      </c>
      <c r="F2702">
        <f>VLOOKUP($A2702,'[1]User Profiles'!$A:$I,7,FALSE)</f>
        <v>10</v>
      </c>
      <c r="G2702" t="str">
        <f>VLOOKUP($A2702,'[1]User Profiles'!$A:$I,8,FALSE)</f>
        <v>Western Cape</v>
      </c>
      <c r="H2702" t="s">
        <v>18</v>
      </c>
      <c r="I2702" s="4">
        <v>42427</v>
      </c>
      <c r="J2702" s="1">
        <v>0.4201388888888889</v>
      </c>
      <c r="K2702" s="1">
        <v>3.0092592592592595E-4</v>
      </c>
      <c r="L2702" s="1" t="str">
        <f t="shared" si="169"/>
        <v>Saturday</v>
      </c>
      <c r="M2702" t="str">
        <f t="shared" si="168"/>
        <v>February</v>
      </c>
      <c r="N2702" s="2" t="str">
        <f t="shared" si="170"/>
        <v>Morning</v>
      </c>
      <c r="O2702" s="2">
        <v>42427.420138888891</v>
      </c>
      <c r="P2702">
        <v>821498</v>
      </c>
      <c r="Q2702" t="str">
        <f t="shared" si="171"/>
        <v>Sports</v>
      </c>
    </row>
    <row r="2703" spans="1:17" x14ac:dyDescent="0.3">
      <c r="A2703">
        <v>809917</v>
      </c>
      <c r="B2703" t="str">
        <f>VLOOKUP($A2703,'[1]User Profiles'!$A:$I,2,FALSE)</f>
        <v>Lloyd </v>
      </c>
      <c r="C2703" t="str">
        <f>VLOOKUP($A2703,'[1]User Profiles'!$A:$I,3,FALSE)</f>
        <v>Vital</v>
      </c>
      <c r="D2703" t="str">
        <f>VLOOKUP($A2703,'[1]User Profiles'!$A:$I,5,FALSE)</f>
        <v>male</v>
      </c>
      <c r="E2703" t="str">
        <f>VLOOKUP($A2703,'[1]User Profiles'!$A:$I,6,FALSE)</f>
        <v>coloured</v>
      </c>
      <c r="F2703">
        <f>VLOOKUP($A2703,'[1]User Profiles'!$A:$I,7,FALSE)</f>
        <v>39</v>
      </c>
      <c r="G2703" t="str">
        <f>VLOOKUP($A2703,'[1]User Profiles'!$A:$I,8,FALSE)</f>
        <v>Western Cape</v>
      </c>
      <c r="H2703" t="s">
        <v>20</v>
      </c>
      <c r="I2703" s="4">
        <v>42389</v>
      </c>
      <c r="J2703" s="1">
        <v>0.4201388888888889</v>
      </c>
      <c r="K2703" s="1">
        <v>4.1203703703703706E-3</v>
      </c>
      <c r="L2703" s="1" t="str">
        <f t="shared" si="169"/>
        <v>Wednesday</v>
      </c>
      <c r="M2703" t="str">
        <f t="shared" si="168"/>
        <v>January</v>
      </c>
      <c r="N2703" s="2" t="str">
        <f t="shared" si="170"/>
        <v>Morning</v>
      </c>
      <c r="O2703" s="2">
        <v>42389.420138888891</v>
      </c>
      <c r="P2703">
        <v>809917</v>
      </c>
      <c r="Q2703" t="str">
        <f t="shared" si="171"/>
        <v>Other</v>
      </c>
    </row>
    <row r="2704" spans="1:17" x14ac:dyDescent="0.3">
      <c r="A2704">
        <v>589200</v>
      </c>
      <c r="B2704" t="str">
        <f>VLOOKUP($A2704,'[1]User Profiles'!$A:$I,2,FALSE)</f>
        <v>Bernardo </v>
      </c>
      <c r="C2704" t="str">
        <f>VLOOKUP($A2704,'[1]User Profiles'!$A:$I,3,FALSE)</f>
        <v>Singer</v>
      </c>
      <c r="D2704" t="str">
        <f>VLOOKUP($A2704,'[1]User Profiles'!$A:$I,5,FALSE)</f>
        <v>male</v>
      </c>
      <c r="E2704" t="str">
        <f>VLOOKUP($A2704,'[1]User Profiles'!$A:$I,6,FALSE)</f>
        <v>None</v>
      </c>
      <c r="F2704">
        <f>VLOOKUP($A2704,'[1]User Profiles'!$A:$I,7,FALSE)</f>
        <v>41</v>
      </c>
      <c r="G2704" t="str">
        <f>VLOOKUP($A2704,'[1]User Profiles'!$A:$I,8,FALSE)</f>
        <v>Kwazulu Natal</v>
      </c>
      <c r="H2704" t="s">
        <v>17</v>
      </c>
      <c r="I2704" s="4">
        <v>42372</v>
      </c>
      <c r="J2704" s="1">
        <v>0.4201388888888889</v>
      </c>
      <c r="K2704" s="1">
        <v>3.0208333333333333E-3</v>
      </c>
      <c r="L2704" s="1" t="str">
        <f t="shared" si="169"/>
        <v>Sunday</v>
      </c>
      <c r="M2704" t="str">
        <f t="shared" si="168"/>
        <v>January</v>
      </c>
      <c r="N2704" s="2" t="str">
        <f t="shared" si="170"/>
        <v>Morning</v>
      </c>
      <c r="O2704" s="2">
        <v>42372.420138888891</v>
      </c>
      <c r="P2704">
        <v>589200</v>
      </c>
      <c r="Q2704" t="str">
        <f t="shared" si="171"/>
        <v>Other</v>
      </c>
    </row>
    <row r="2705" spans="1:17" x14ac:dyDescent="0.3">
      <c r="A2705">
        <v>831563</v>
      </c>
      <c r="B2705" t="str">
        <f>VLOOKUP($A2705,'[1]User Profiles'!$A:$I,2,FALSE)</f>
        <v>Dia </v>
      </c>
      <c r="C2705" t="str">
        <f>VLOOKUP($A2705,'[1]User Profiles'!$A:$I,3,FALSE)</f>
        <v>Arrieta</v>
      </c>
      <c r="D2705" t="str">
        <f>VLOOKUP($A2705,'[1]User Profiles'!$A:$I,5,FALSE)</f>
        <v>female</v>
      </c>
      <c r="E2705" t="str">
        <f>VLOOKUP($A2705,'[1]User Profiles'!$A:$I,6,FALSE)</f>
        <v>indian_asian</v>
      </c>
      <c r="F2705">
        <f>VLOOKUP($A2705,'[1]User Profiles'!$A:$I,7,FALSE)</f>
        <v>23</v>
      </c>
      <c r="G2705" t="str">
        <f>VLOOKUP($A2705,'[1]User Profiles'!$A:$I,8,FALSE)</f>
        <v>Gauteng</v>
      </c>
      <c r="H2705" t="s">
        <v>17</v>
      </c>
      <c r="I2705" s="4">
        <v>42432</v>
      </c>
      <c r="J2705" s="1">
        <v>0.4201388888888889</v>
      </c>
      <c r="K2705" s="1">
        <v>2.7430555555555554E-3</v>
      </c>
      <c r="L2705" s="1" t="str">
        <f t="shared" si="169"/>
        <v>Thursday</v>
      </c>
      <c r="M2705" t="str">
        <f t="shared" si="168"/>
        <v>March</v>
      </c>
      <c r="N2705" s="2" t="str">
        <f t="shared" si="170"/>
        <v>Morning</v>
      </c>
      <c r="O2705" s="2">
        <v>42432.420138888891</v>
      </c>
      <c r="P2705">
        <v>831563</v>
      </c>
      <c r="Q2705" t="str">
        <f t="shared" si="171"/>
        <v>Other</v>
      </c>
    </row>
    <row r="2706" spans="1:17" x14ac:dyDescent="0.3">
      <c r="A2706">
        <v>810587</v>
      </c>
      <c r="B2706" t="str">
        <f>VLOOKUP($A2706,'[1]User Profiles'!$A:$I,2,FALSE)</f>
        <v>Jacinto </v>
      </c>
      <c r="C2706" t="str">
        <f>VLOOKUP($A2706,'[1]User Profiles'!$A:$I,3,FALSE)</f>
        <v>Shkreli</v>
      </c>
      <c r="D2706" t="str">
        <f>VLOOKUP($A2706,'[1]User Profiles'!$A:$I,5,FALSE)</f>
        <v>male</v>
      </c>
      <c r="E2706" t="str">
        <f>VLOOKUP($A2706,'[1]User Profiles'!$A:$I,6,FALSE)</f>
        <v>black</v>
      </c>
      <c r="F2706">
        <f>VLOOKUP($A2706,'[1]User Profiles'!$A:$I,7,FALSE)</f>
        <v>52</v>
      </c>
      <c r="G2706" t="str">
        <f>VLOOKUP($A2706,'[1]User Profiles'!$A:$I,8,FALSE)</f>
        <v>Kwazulu Natal</v>
      </c>
      <c r="H2706" t="s">
        <v>18</v>
      </c>
      <c r="I2706" s="4">
        <v>42430</v>
      </c>
      <c r="J2706" s="1">
        <v>0.4201388888888889</v>
      </c>
      <c r="K2706" s="1">
        <v>7.8703703703703705E-4</v>
      </c>
      <c r="L2706" s="1" t="str">
        <f t="shared" si="169"/>
        <v>Tuesday</v>
      </c>
      <c r="M2706" t="str">
        <f t="shared" si="168"/>
        <v>March</v>
      </c>
      <c r="N2706" s="2" t="str">
        <f t="shared" si="170"/>
        <v>Morning</v>
      </c>
      <c r="O2706" s="2">
        <v>42430.420138888891</v>
      </c>
      <c r="P2706">
        <v>810587</v>
      </c>
      <c r="Q2706" t="str">
        <f t="shared" si="171"/>
        <v>Sports</v>
      </c>
    </row>
    <row r="2707" spans="1:17" x14ac:dyDescent="0.3">
      <c r="A2707">
        <v>810619</v>
      </c>
      <c r="B2707" t="str">
        <f>VLOOKUP($A2707,'[1]User Profiles'!$A:$I,2,FALSE)</f>
        <v>Jared </v>
      </c>
      <c r="C2707" t="str">
        <f>VLOOKUP($A2707,'[1]User Profiles'!$A:$I,3,FALSE)</f>
        <v>Curran</v>
      </c>
      <c r="D2707" t="str">
        <f>VLOOKUP($A2707,'[1]User Profiles'!$A:$I,5,FALSE)</f>
        <v>male</v>
      </c>
      <c r="E2707" t="str">
        <f>VLOOKUP($A2707,'[1]User Profiles'!$A:$I,6,FALSE)</f>
        <v>None</v>
      </c>
      <c r="F2707">
        <f>VLOOKUP($A2707,'[1]User Profiles'!$A:$I,7,FALSE)</f>
        <v>22</v>
      </c>
      <c r="G2707" t="str">
        <f>VLOOKUP($A2707,'[1]User Profiles'!$A:$I,8,FALSE)</f>
        <v>Western Cape</v>
      </c>
      <c r="H2707" t="s">
        <v>18</v>
      </c>
      <c r="I2707" s="4">
        <v>42424</v>
      </c>
      <c r="J2707" s="1">
        <v>0.4201388888888889</v>
      </c>
      <c r="K2707" s="1">
        <v>1.8055555555555557E-3</v>
      </c>
      <c r="L2707" s="1" t="str">
        <f t="shared" si="169"/>
        <v>Wednesday</v>
      </c>
      <c r="M2707" t="str">
        <f t="shared" si="168"/>
        <v>February</v>
      </c>
      <c r="N2707" s="2" t="str">
        <f t="shared" si="170"/>
        <v>Morning</v>
      </c>
      <c r="O2707" s="2">
        <v>42424.420138888891</v>
      </c>
      <c r="P2707">
        <v>810619</v>
      </c>
      <c r="Q2707" t="str">
        <f t="shared" si="171"/>
        <v>Sports</v>
      </c>
    </row>
    <row r="2708" spans="1:17" x14ac:dyDescent="0.3">
      <c r="A2708">
        <v>882193</v>
      </c>
      <c r="B2708" t="str">
        <f>VLOOKUP($A2708,'[1]User Profiles'!$A:$I,2,FALSE)</f>
        <v>Luanna </v>
      </c>
      <c r="C2708" t="str">
        <f>VLOOKUP($A2708,'[1]User Profiles'!$A:$I,3,FALSE)</f>
        <v>Hoadley</v>
      </c>
      <c r="D2708" t="str">
        <f>VLOOKUP($A2708,'[1]User Profiles'!$A:$I,5,FALSE)</f>
        <v>female</v>
      </c>
      <c r="E2708" t="str">
        <f>VLOOKUP($A2708,'[1]User Profiles'!$A:$I,6,FALSE)</f>
        <v>indian_asian</v>
      </c>
      <c r="F2708">
        <f>VLOOKUP($A2708,'[1]User Profiles'!$A:$I,7,FALSE)</f>
        <v>33</v>
      </c>
      <c r="G2708" t="str">
        <f>VLOOKUP($A2708,'[1]User Profiles'!$A:$I,8,FALSE)</f>
        <v>Gauteng</v>
      </c>
      <c r="H2708" t="s">
        <v>18</v>
      </c>
      <c r="I2708" s="4">
        <v>42444</v>
      </c>
      <c r="J2708" s="1">
        <v>0.4201388888888889</v>
      </c>
      <c r="K2708" s="1">
        <v>1.8518518518518517E-3</v>
      </c>
      <c r="L2708" s="1" t="str">
        <f t="shared" si="169"/>
        <v>Tuesday</v>
      </c>
      <c r="M2708" t="str">
        <f t="shared" si="168"/>
        <v>March</v>
      </c>
      <c r="N2708" s="2" t="str">
        <f t="shared" si="170"/>
        <v>Morning</v>
      </c>
      <c r="O2708" s="2">
        <v>42444.420138888891</v>
      </c>
      <c r="P2708">
        <v>882193</v>
      </c>
      <c r="Q2708" t="str">
        <f t="shared" si="171"/>
        <v>Sports</v>
      </c>
    </row>
    <row r="2709" spans="1:17" x14ac:dyDescent="0.3">
      <c r="A2709">
        <v>833730</v>
      </c>
      <c r="B2709" t="str">
        <f>VLOOKUP($A2709,'[1]User Profiles'!$A:$I,2,FALSE)</f>
        <v>Eli </v>
      </c>
      <c r="C2709" t="str">
        <f>VLOOKUP($A2709,'[1]User Profiles'!$A:$I,3,FALSE)</f>
        <v>Shkreli</v>
      </c>
      <c r="D2709" t="str">
        <f>VLOOKUP($A2709,'[1]User Profiles'!$A:$I,5,FALSE)</f>
        <v>male</v>
      </c>
      <c r="E2709" t="str">
        <f>VLOOKUP($A2709,'[1]User Profiles'!$A:$I,6,FALSE)</f>
        <v>black</v>
      </c>
      <c r="F2709">
        <f>VLOOKUP($A2709,'[1]User Profiles'!$A:$I,7,FALSE)</f>
        <v>40</v>
      </c>
      <c r="G2709" t="str">
        <f>VLOOKUP($A2709,'[1]User Profiles'!$A:$I,8,FALSE)</f>
        <v>Free State</v>
      </c>
      <c r="H2709" t="s">
        <v>18</v>
      </c>
      <c r="I2709" s="4">
        <v>42444</v>
      </c>
      <c r="J2709" s="1">
        <v>0.4201388888888889</v>
      </c>
      <c r="K2709" s="1">
        <v>2.7777777777777778E-4</v>
      </c>
      <c r="L2709" s="1" t="str">
        <f t="shared" si="169"/>
        <v>Tuesday</v>
      </c>
      <c r="M2709" t="str">
        <f t="shared" si="168"/>
        <v>March</v>
      </c>
      <c r="N2709" s="2" t="str">
        <f t="shared" si="170"/>
        <v>Morning</v>
      </c>
      <c r="O2709" s="2">
        <v>42444.420138888891</v>
      </c>
      <c r="P2709">
        <v>833730</v>
      </c>
      <c r="Q2709" t="str">
        <f t="shared" si="171"/>
        <v>Sports</v>
      </c>
    </row>
    <row r="2710" spans="1:17" x14ac:dyDescent="0.3">
      <c r="A2710">
        <v>808966</v>
      </c>
      <c r="B2710" t="str">
        <f>VLOOKUP($A2710,'[1]User Profiles'!$A:$I,2,FALSE)</f>
        <v>Len </v>
      </c>
      <c r="C2710" t="str">
        <f>VLOOKUP($A2710,'[1]User Profiles'!$A:$I,3,FALSE)</f>
        <v>Reisinger</v>
      </c>
      <c r="D2710" t="str">
        <f>VLOOKUP($A2710,'[1]User Profiles'!$A:$I,5,FALSE)</f>
        <v>male</v>
      </c>
      <c r="E2710" t="str">
        <f>VLOOKUP($A2710,'[1]User Profiles'!$A:$I,6,FALSE)</f>
        <v>black</v>
      </c>
      <c r="F2710">
        <f>VLOOKUP($A2710,'[1]User Profiles'!$A:$I,7,FALSE)</f>
        <v>21</v>
      </c>
      <c r="G2710" t="str">
        <f>VLOOKUP($A2710,'[1]User Profiles'!$A:$I,8,FALSE)</f>
        <v>Free State</v>
      </c>
      <c r="H2710" t="s">
        <v>20</v>
      </c>
      <c r="I2710" s="4">
        <v>42442</v>
      </c>
      <c r="J2710" s="1">
        <v>0.42083333333333334</v>
      </c>
      <c r="K2710" s="1">
        <v>4.3981481481481481E-4</v>
      </c>
      <c r="L2710" s="1" t="str">
        <f t="shared" si="169"/>
        <v>Sunday</v>
      </c>
      <c r="M2710" t="str">
        <f t="shared" si="168"/>
        <v>March</v>
      </c>
      <c r="N2710" s="2" t="str">
        <f t="shared" si="170"/>
        <v>Morning</v>
      </c>
      <c r="O2710" s="2">
        <v>42442.42083333333</v>
      </c>
      <c r="P2710">
        <v>808966</v>
      </c>
      <c r="Q2710" t="str">
        <f t="shared" si="171"/>
        <v>Other</v>
      </c>
    </row>
    <row r="2711" spans="1:17" x14ac:dyDescent="0.3">
      <c r="A2711">
        <v>809008</v>
      </c>
      <c r="B2711" t="str">
        <f>VLOOKUP($A2711,'[1]User Profiles'!$A:$I,2,FALSE)</f>
        <v>Haywood </v>
      </c>
      <c r="C2711" t="str">
        <f>VLOOKUP($A2711,'[1]User Profiles'!$A:$I,3,FALSE)</f>
        <v>Pascarella</v>
      </c>
      <c r="D2711" t="str">
        <f>VLOOKUP($A2711,'[1]User Profiles'!$A:$I,5,FALSE)</f>
        <v>male</v>
      </c>
      <c r="E2711" t="str">
        <f>VLOOKUP($A2711,'[1]User Profiles'!$A:$I,6,FALSE)</f>
        <v>coloured</v>
      </c>
      <c r="F2711">
        <f>VLOOKUP($A2711,'[1]User Profiles'!$A:$I,7,FALSE)</f>
        <v>28</v>
      </c>
      <c r="G2711" t="str">
        <f>VLOOKUP($A2711,'[1]User Profiles'!$A:$I,8,FALSE)</f>
        <v>Northern Cape</v>
      </c>
      <c r="H2711" t="s">
        <v>23</v>
      </c>
      <c r="I2711" s="4">
        <v>42434</v>
      </c>
      <c r="J2711" s="1">
        <v>0.42083333333333334</v>
      </c>
      <c r="K2711" s="1">
        <v>1.592013888888889E-2</v>
      </c>
      <c r="L2711" s="1" t="str">
        <f t="shared" si="169"/>
        <v>Saturday</v>
      </c>
      <c r="M2711" t="str">
        <f t="shared" si="168"/>
        <v>March</v>
      </c>
      <c r="N2711" s="2" t="str">
        <f t="shared" si="170"/>
        <v>Morning</v>
      </c>
      <c r="O2711" s="2">
        <v>42434.42083333333</v>
      </c>
      <c r="P2711">
        <v>809008</v>
      </c>
      <c r="Q2711" t="str">
        <f t="shared" si="171"/>
        <v>Entertainment</v>
      </c>
    </row>
    <row r="2712" spans="1:17" x14ac:dyDescent="0.3">
      <c r="A2712">
        <v>2285914</v>
      </c>
      <c r="B2712" t="str">
        <f>VLOOKUP($A2712,'[1]User Profiles'!$A:$I,2,FALSE)</f>
        <v>Jacinto </v>
      </c>
      <c r="C2712" t="str">
        <f>VLOOKUP($A2712,'[1]User Profiles'!$A:$I,3,FALSE)</f>
        <v>Holt</v>
      </c>
      <c r="D2712" t="str">
        <f>VLOOKUP($A2712,'[1]User Profiles'!$A:$I,5,FALSE)</f>
        <v>male</v>
      </c>
      <c r="E2712" t="str">
        <f>VLOOKUP($A2712,'[1]User Profiles'!$A:$I,6,FALSE)</f>
        <v>black</v>
      </c>
      <c r="F2712">
        <f>VLOOKUP($A2712,'[1]User Profiles'!$A:$I,7,FALSE)</f>
        <v>40</v>
      </c>
      <c r="G2712" t="str">
        <f>VLOOKUP($A2712,'[1]User Profiles'!$A:$I,8,FALSE)</f>
        <v>Limpopo</v>
      </c>
      <c r="H2712" t="s">
        <v>18</v>
      </c>
      <c r="I2712" s="4">
        <v>42452</v>
      </c>
      <c r="J2712" s="1">
        <v>0.42083333333333334</v>
      </c>
      <c r="K2712" s="1">
        <v>4.9537037037037032E-3</v>
      </c>
      <c r="L2712" s="1" t="str">
        <f t="shared" si="169"/>
        <v>Wednesday</v>
      </c>
      <c r="M2712" t="str">
        <f t="shared" si="168"/>
        <v>March</v>
      </c>
      <c r="N2712" s="2" t="str">
        <f t="shared" si="170"/>
        <v>Morning</v>
      </c>
      <c r="O2712" s="2">
        <v>42452.42083333333</v>
      </c>
      <c r="P2712">
        <v>2285914</v>
      </c>
      <c r="Q2712" t="str">
        <f t="shared" si="171"/>
        <v>Sports</v>
      </c>
    </row>
    <row r="2713" spans="1:17" x14ac:dyDescent="0.3">
      <c r="A2713">
        <v>2368852</v>
      </c>
      <c r="B2713" t="str">
        <f>VLOOKUP($A2713,'[1]User Profiles'!$A:$I,2,FALSE)</f>
        <v>Filiberto </v>
      </c>
      <c r="C2713" t="str">
        <f>VLOOKUP($A2713,'[1]User Profiles'!$A:$I,3,FALSE)</f>
        <v>Slane</v>
      </c>
      <c r="D2713" t="str">
        <f>VLOOKUP($A2713,'[1]User Profiles'!$A:$I,5,FALSE)</f>
        <v>male</v>
      </c>
      <c r="E2713" t="str">
        <f>VLOOKUP($A2713,'[1]User Profiles'!$A:$I,6,FALSE)</f>
        <v>black</v>
      </c>
      <c r="F2713">
        <f>VLOOKUP($A2713,'[1]User Profiles'!$A:$I,7,FALSE)</f>
        <v>35</v>
      </c>
      <c r="G2713" t="str">
        <f>VLOOKUP($A2713,'[1]User Profiles'!$A:$I,8,FALSE)</f>
        <v>Mpumalanga</v>
      </c>
      <c r="H2713" t="s">
        <v>16</v>
      </c>
      <c r="I2713" s="4">
        <v>42373</v>
      </c>
      <c r="J2713" s="1">
        <v>0.42083333333333334</v>
      </c>
      <c r="K2713" s="1">
        <v>5.0925925925925921E-4</v>
      </c>
      <c r="L2713" s="1" t="str">
        <f t="shared" si="169"/>
        <v>Monday</v>
      </c>
      <c r="M2713" t="str">
        <f t="shared" si="168"/>
        <v>January</v>
      </c>
      <c r="N2713" s="2" t="str">
        <f t="shared" si="170"/>
        <v>Morning</v>
      </c>
      <c r="O2713" s="2">
        <v>42373.42083333333</v>
      </c>
      <c r="P2713">
        <v>2368852</v>
      </c>
      <c r="Q2713" t="str">
        <f t="shared" si="171"/>
        <v>Other</v>
      </c>
    </row>
    <row r="2714" spans="1:17" x14ac:dyDescent="0.3">
      <c r="A2714">
        <v>2369183</v>
      </c>
      <c r="B2714" t="str">
        <f>VLOOKUP($A2714,'[1]User Profiles'!$A:$I,2,FALSE)</f>
        <v>Romeo </v>
      </c>
      <c r="C2714" t="str">
        <f>VLOOKUP($A2714,'[1]User Profiles'!$A:$I,3,FALSE)</f>
        <v>Martello</v>
      </c>
      <c r="D2714" t="str">
        <f>VLOOKUP($A2714,'[1]User Profiles'!$A:$I,5,FALSE)</f>
        <v>male</v>
      </c>
      <c r="E2714" t="str">
        <f>VLOOKUP($A2714,'[1]User Profiles'!$A:$I,6,FALSE)</f>
        <v>indian_asian</v>
      </c>
      <c r="F2714">
        <f>VLOOKUP($A2714,'[1]User Profiles'!$A:$I,7,FALSE)</f>
        <v>25</v>
      </c>
      <c r="G2714" t="str">
        <f>VLOOKUP($A2714,'[1]User Profiles'!$A:$I,8,FALSE)</f>
        <v>North West</v>
      </c>
      <c r="H2714" t="s">
        <v>20</v>
      </c>
      <c r="I2714" s="4">
        <v>42400</v>
      </c>
      <c r="J2714" s="1">
        <v>0.42083333333333334</v>
      </c>
      <c r="K2714" s="1">
        <v>1.3541666666666667E-2</v>
      </c>
      <c r="L2714" s="1" t="str">
        <f t="shared" si="169"/>
        <v>Sunday</v>
      </c>
      <c r="M2714" t="str">
        <f t="shared" si="168"/>
        <v>January</v>
      </c>
      <c r="N2714" s="2" t="str">
        <f t="shared" si="170"/>
        <v>Morning</v>
      </c>
      <c r="O2714" s="2">
        <v>42400.42083333333</v>
      </c>
      <c r="P2714">
        <v>2369183</v>
      </c>
      <c r="Q2714" t="str">
        <f t="shared" si="171"/>
        <v>Other</v>
      </c>
    </row>
    <row r="2715" spans="1:17" x14ac:dyDescent="0.3">
      <c r="A2715">
        <v>2360667</v>
      </c>
      <c r="B2715" t="str">
        <f>VLOOKUP($A2715,'[1]User Profiles'!$A:$I,2,FALSE)</f>
        <v>Efren </v>
      </c>
      <c r="C2715" t="str">
        <f>VLOOKUP($A2715,'[1]User Profiles'!$A:$I,3,FALSE)</f>
        <v>Mcculloch</v>
      </c>
      <c r="D2715" t="str">
        <f>VLOOKUP($A2715,'[1]User Profiles'!$A:$I,5,FALSE)</f>
        <v>male</v>
      </c>
      <c r="E2715" t="str">
        <f>VLOOKUP($A2715,'[1]User Profiles'!$A:$I,6,FALSE)</f>
        <v>coloured</v>
      </c>
      <c r="F2715">
        <f>VLOOKUP($A2715,'[1]User Profiles'!$A:$I,7,FALSE)</f>
        <v>11</v>
      </c>
      <c r="G2715" t="str">
        <f>VLOOKUP($A2715,'[1]User Profiles'!$A:$I,8,FALSE)</f>
        <v>Western Cape</v>
      </c>
      <c r="H2715" t="s">
        <v>24</v>
      </c>
      <c r="I2715" s="4">
        <v>42371</v>
      </c>
      <c r="J2715" s="1">
        <v>0.42083333333333334</v>
      </c>
      <c r="K2715" s="1">
        <v>6.9444444444444447E-4</v>
      </c>
      <c r="L2715" s="1" t="str">
        <f t="shared" si="169"/>
        <v>Saturday</v>
      </c>
      <c r="M2715" t="str">
        <f t="shared" si="168"/>
        <v>January</v>
      </c>
      <c r="N2715" s="2" t="str">
        <f t="shared" si="170"/>
        <v>Morning</v>
      </c>
      <c r="O2715" s="2">
        <v>42371.42083333333</v>
      </c>
      <c r="P2715">
        <v>2360667</v>
      </c>
      <c r="Q2715" t="str">
        <f t="shared" si="171"/>
        <v>Other</v>
      </c>
    </row>
    <row r="2716" spans="1:17" x14ac:dyDescent="0.3">
      <c r="A2716">
        <v>641647</v>
      </c>
      <c r="B2716" t="str">
        <f>VLOOKUP($A2716,'[1]User Profiles'!$A:$I,2,FALSE)</f>
        <v>Irving </v>
      </c>
      <c r="C2716" t="str">
        <f>VLOOKUP($A2716,'[1]User Profiles'!$A:$I,3,FALSE)</f>
        <v>Pool</v>
      </c>
      <c r="D2716" t="str">
        <f>VLOOKUP($A2716,'[1]User Profiles'!$A:$I,5,FALSE)</f>
        <v>male</v>
      </c>
      <c r="E2716" t="str">
        <f>VLOOKUP($A2716,'[1]User Profiles'!$A:$I,6,FALSE)</f>
        <v>black</v>
      </c>
      <c r="F2716">
        <f>VLOOKUP($A2716,'[1]User Profiles'!$A:$I,7,FALSE)</f>
        <v>24</v>
      </c>
      <c r="G2716" t="str">
        <f>VLOOKUP($A2716,'[1]User Profiles'!$A:$I,8,FALSE)</f>
        <v>Gauteng</v>
      </c>
      <c r="H2716" t="s">
        <v>21</v>
      </c>
      <c r="I2716" s="4">
        <v>42383</v>
      </c>
      <c r="J2716" s="1">
        <v>0.42083333333333334</v>
      </c>
      <c r="K2716" s="1">
        <v>2.3958333333333336E-3</v>
      </c>
      <c r="L2716" s="1" t="str">
        <f t="shared" si="169"/>
        <v>Thursday</v>
      </c>
      <c r="M2716" t="str">
        <f t="shared" si="168"/>
        <v>January</v>
      </c>
      <c r="N2716" s="2" t="str">
        <f t="shared" si="170"/>
        <v>Morning</v>
      </c>
      <c r="O2716" s="2">
        <v>42383.42083333333</v>
      </c>
      <c r="P2716">
        <v>641647</v>
      </c>
      <c r="Q2716" t="str">
        <f t="shared" si="171"/>
        <v>Kids</v>
      </c>
    </row>
    <row r="2717" spans="1:17" x14ac:dyDescent="0.3">
      <c r="A2717">
        <v>617547</v>
      </c>
      <c r="B2717" t="str">
        <f>VLOOKUP($A2717,'[1]User Profiles'!$A:$I,2,FALSE)</f>
        <v>Royal </v>
      </c>
      <c r="C2717" t="str">
        <f>VLOOKUP($A2717,'[1]User Profiles'!$A:$I,3,FALSE)</f>
        <v>Beville</v>
      </c>
      <c r="D2717" t="str">
        <f>VLOOKUP($A2717,'[1]User Profiles'!$A:$I,5,FALSE)</f>
        <v>male</v>
      </c>
      <c r="E2717" t="str">
        <f>VLOOKUP($A2717,'[1]User Profiles'!$A:$I,6,FALSE)</f>
        <v>black</v>
      </c>
      <c r="F2717">
        <f>VLOOKUP($A2717,'[1]User Profiles'!$A:$I,7,FALSE)</f>
        <v>39</v>
      </c>
      <c r="G2717" t="str">
        <f>VLOOKUP($A2717,'[1]User Profiles'!$A:$I,8,FALSE)</f>
        <v>Gauteng</v>
      </c>
      <c r="H2717" t="s">
        <v>19</v>
      </c>
      <c r="I2717" s="4">
        <v>42374</v>
      </c>
      <c r="J2717" s="1">
        <v>0.42083333333333334</v>
      </c>
      <c r="K2717" s="1">
        <v>5.6944444444444447E-3</v>
      </c>
      <c r="L2717" s="1" t="str">
        <f t="shared" si="169"/>
        <v>Tuesday</v>
      </c>
      <c r="M2717" t="str">
        <f t="shared" si="168"/>
        <v>January</v>
      </c>
      <c r="N2717" s="2" t="str">
        <f t="shared" si="170"/>
        <v>Morning</v>
      </c>
      <c r="O2717" s="2">
        <v>42374.42083333333</v>
      </c>
      <c r="P2717">
        <v>617547</v>
      </c>
      <c r="Q2717" t="str">
        <f t="shared" si="171"/>
        <v>Entertainment</v>
      </c>
    </row>
    <row r="2718" spans="1:17" x14ac:dyDescent="0.3">
      <c r="A2718">
        <v>773138</v>
      </c>
      <c r="B2718" t="str">
        <f>VLOOKUP($A2718,'[1]User Profiles'!$A:$I,2,FALSE)</f>
        <v>Robby </v>
      </c>
      <c r="C2718" t="str">
        <f>VLOOKUP($A2718,'[1]User Profiles'!$A:$I,3,FALSE)</f>
        <v>Luthy</v>
      </c>
      <c r="D2718" t="str">
        <f>VLOOKUP($A2718,'[1]User Profiles'!$A:$I,5,FALSE)</f>
        <v>male</v>
      </c>
      <c r="E2718" t="str">
        <f>VLOOKUP($A2718,'[1]User Profiles'!$A:$I,6,FALSE)</f>
        <v>black</v>
      </c>
      <c r="F2718">
        <f>VLOOKUP($A2718,'[1]User Profiles'!$A:$I,7,FALSE)</f>
        <v>40</v>
      </c>
      <c r="G2718" t="str">
        <f>VLOOKUP($A2718,'[1]User Profiles'!$A:$I,8,FALSE)</f>
        <v>North West</v>
      </c>
      <c r="H2718" t="s">
        <v>23</v>
      </c>
      <c r="I2718" s="4">
        <v>42398</v>
      </c>
      <c r="J2718" s="1">
        <v>0.42083333333333334</v>
      </c>
      <c r="K2718" s="1">
        <v>1.5162037037037036E-3</v>
      </c>
      <c r="L2718" s="1" t="str">
        <f t="shared" si="169"/>
        <v>Friday</v>
      </c>
      <c r="M2718" t="str">
        <f t="shared" si="168"/>
        <v>January</v>
      </c>
      <c r="N2718" s="2" t="str">
        <f t="shared" si="170"/>
        <v>Morning</v>
      </c>
      <c r="O2718" s="2">
        <v>42398.42083333333</v>
      </c>
      <c r="P2718">
        <v>773138</v>
      </c>
      <c r="Q2718" t="str">
        <f t="shared" si="171"/>
        <v>Entertainment</v>
      </c>
    </row>
    <row r="2719" spans="1:17" x14ac:dyDescent="0.3">
      <c r="A2719">
        <v>907781</v>
      </c>
      <c r="B2719" t="str">
        <f>VLOOKUP($A2719,'[1]User Profiles'!$A:$I,2,FALSE)</f>
        <v>Kyle </v>
      </c>
      <c r="C2719" t="str">
        <f>VLOOKUP($A2719,'[1]User Profiles'!$A:$I,3,FALSE)</f>
        <v>Zweifel</v>
      </c>
      <c r="D2719" t="str">
        <f>VLOOKUP($A2719,'[1]User Profiles'!$A:$I,5,FALSE)</f>
        <v>male</v>
      </c>
      <c r="E2719" t="str">
        <f>VLOOKUP($A2719,'[1]User Profiles'!$A:$I,6,FALSE)</f>
        <v>white</v>
      </c>
      <c r="F2719">
        <f>VLOOKUP($A2719,'[1]User Profiles'!$A:$I,7,FALSE)</f>
        <v>33</v>
      </c>
      <c r="G2719" t="str">
        <f>VLOOKUP($A2719,'[1]User Profiles'!$A:$I,8,FALSE)</f>
        <v>Gauteng</v>
      </c>
      <c r="H2719" t="s">
        <v>18</v>
      </c>
      <c r="I2719" s="4">
        <v>42434</v>
      </c>
      <c r="J2719" s="1">
        <v>0.42083333333333334</v>
      </c>
      <c r="K2719" s="1">
        <v>4.9212962962962958E-2</v>
      </c>
      <c r="L2719" s="1" t="str">
        <f t="shared" si="169"/>
        <v>Saturday</v>
      </c>
      <c r="M2719" t="str">
        <f t="shared" si="168"/>
        <v>March</v>
      </c>
      <c r="N2719" s="2" t="str">
        <f t="shared" si="170"/>
        <v>Morning</v>
      </c>
      <c r="O2719" s="2">
        <v>42434.42083333333</v>
      </c>
      <c r="P2719">
        <v>907781</v>
      </c>
      <c r="Q2719" t="str">
        <f t="shared" si="171"/>
        <v>Sports</v>
      </c>
    </row>
    <row r="2720" spans="1:17" x14ac:dyDescent="0.3">
      <c r="A2720">
        <v>2361961</v>
      </c>
      <c r="B2720" t="str">
        <f>VLOOKUP($A2720,'[1]User Profiles'!$A:$I,2,FALSE)</f>
        <v>Brendan </v>
      </c>
      <c r="C2720" t="str">
        <f>VLOOKUP($A2720,'[1]User Profiles'!$A:$I,3,FALSE)</f>
        <v>Singer</v>
      </c>
      <c r="D2720" t="str">
        <f>VLOOKUP($A2720,'[1]User Profiles'!$A:$I,5,FALSE)</f>
        <v>male</v>
      </c>
      <c r="E2720" t="str">
        <f>VLOOKUP($A2720,'[1]User Profiles'!$A:$I,6,FALSE)</f>
        <v>coloured</v>
      </c>
      <c r="F2720">
        <f>VLOOKUP($A2720,'[1]User Profiles'!$A:$I,7,FALSE)</f>
        <v>38</v>
      </c>
      <c r="G2720" t="str">
        <f>VLOOKUP($A2720,'[1]User Profiles'!$A:$I,8,FALSE)</f>
        <v>Western Cape</v>
      </c>
      <c r="H2720" t="s">
        <v>25</v>
      </c>
      <c r="I2720" s="4">
        <v>42405</v>
      </c>
      <c r="J2720" s="1">
        <v>0.42083333333333334</v>
      </c>
      <c r="K2720" s="1">
        <v>1.8055555555555557E-3</v>
      </c>
      <c r="L2720" s="1" t="str">
        <f t="shared" si="169"/>
        <v>Friday</v>
      </c>
      <c r="M2720" t="str">
        <f t="shared" si="168"/>
        <v>February</v>
      </c>
      <c r="N2720" s="2" t="str">
        <f t="shared" si="170"/>
        <v>Morning</v>
      </c>
      <c r="O2720" s="2">
        <v>42405.42083333333</v>
      </c>
      <c r="P2720">
        <v>2361961</v>
      </c>
      <c r="Q2720" t="str">
        <f t="shared" si="171"/>
        <v>Sports</v>
      </c>
    </row>
    <row r="2721" spans="1:17" x14ac:dyDescent="0.3">
      <c r="A2721">
        <v>790366</v>
      </c>
      <c r="B2721" t="str">
        <f>VLOOKUP($A2721,'[1]User Profiles'!$A:$I,2,FALSE)</f>
        <v>Bernardo </v>
      </c>
      <c r="C2721" t="str">
        <f>VLOOKUP($A2721,'[1]User Profiles'!$A:$I,3,FALSE)</f>
        <v>Shkreli</v>
      </c>
      <c r="D2721" t="str">
        <f>VLOOKUP($A2721,'[1]User Profiles'!$A:$I,5,FALSE)</f>
        <v>male</v>
      </c>
      <c r="E2721" t="str">
        <f>VLOOKUP($A2721,'[1]User Profiles'!$A:$I,6,FALSE)</f>
        <v>white</v>
      </c>
      <c r="F2721">
        <f>VLOOKUP($A2721,'[1]User Profiles'!$A:$I,7,FALSE)</f>
        <v>54</v>
      </c>
      <c r="G2721" t="str">
        <f>VLOOKUP($A2721,'[1]User Profiles'!$A:$I,8,FALSE)</f>
        <v>Gauteng</v>
      </c>
      <c r="H2721" t="s">
        <v>31</v>
      </c>
      <c r="I2721" s="4">
        <v>42412</v>
      </c>
      <c r="J2721" s="1">
        <v>0.42083333333333334</v>
      </c>
      <c r="K2721" s="1">
        <v>9.4907407407407408E-4</v>
      </c>
      <c r="L2721" s="1" t="str">
        <f t="shared" si="169"/>
        <v>Friday</v>
      </c>
      <c r="M2721" t="str">
        <f t="shared" si="168"/>
        <v>February</v>
      </c>
      <c r="N2721" s="2" t="str">
        <f t="shared" si="170"/>
        <v>Morning</v>
      </c>
      <c r="O2721" s="2">
        <v>42412.42083333333</v>
      </c>
      <c r="P2721">
        <v>790366</v>
      </c>
      <c r="Q2721" t="str">
        <f t="shared" si="171"/>
        <v>Other</v>
      </c>
    </row>
    <row r="2722" spans="1:17" x14ac:dyDescent="0.3">
      <c r="A2722">
        <v>852644</v>
      </c>
      <c r="B2722" t="str">
        <f>VLOOKUP($A2722,'[1]User Profiles'!$A:$I,2,FALSE)</f>
        <v>Art </v>
      </c>
      <c r="C2722" t="str">
        <f>VLOOKUP($A2722,'[1]User Profiles'!$A:$I,3,FALSE)</f>
        <v>Hoadley</v>
      </c>
      <c r="D2722" t="str">
        <f>VLOOKUP($A2722,'[1]User Profiles'!$A:$I,5,FALSE)</f>
        <v>male</v>
      </c>
      <c r="E2722" t="str">
        <f>VLOOKUP($A2722,'[1]User Profiles'!$A:$I,6,FALSE)</f>
        <v>white</v>
      </c>
      <c r="F2722">
        <f>VLOOKUP($A2722,'[1]User Profiles'!$A:$I,7,FALSE)</f>
        <v>30</v>
      </c>
      <c r="G2722" t="str">
        <f>VLOOKUP($A2722,'[1]User Profiles'!$A:$I,8,FALSE)</f>
        <v>Gauteng</v>
      </c>
      <c r="H2722" t="s">
        <v>18</v>
      </c>
      <c r="I2722" s="4">
        <v>42454</v>
      </c>
      <c r="J2722" s="1">
        <v>0.42083333333333334</v>
      </c>
      <c r="K2722" s="1">
        <v>1.736111111111111E-3</v>
      </c>
      <c r="L2722" s="1" t="str">
        <f t="shared" si="169"/>
        <v>Friday</v>
      </c>
      <c r="M2722" t="str">
        <f t="shared" si="168"/>
        <v>March</v>
      </c>
      <c r="N2722" s="2" t="str">
        <f t="shared" si="170"/>
        <v>Morning</v>
      </c>
      <c r="O2722" s="2">
        <v>42454.42083333333</v>
      </c>
      <c r="P2722">
        <v>852644</v>
      </c>
      <c r="Q2722" t="str">
        <f t="shared" si="171"/>
        <v>Sports</v>
      </c>
    </row>
    <row r="2723" spans="1:17" x14ac:dyDescent="0.3">
      <c r="A2723">
        <v>820387</v>
      </c>
      <c r="B2723" t="str">
        <f>VLOOKUP($A2723,'[1]User Profiles'!$A:$I,2,FALSE)</f>
        <v>Markus </v>
      </c>
      <c r="C2723" t="str">
        <f>VLOOKUP($A2723,'[1]User Profiles'!$A:$I,3,FALSE)</f>
        <v>Hoadley</v>
      </c>
      <c r="D2723" t="str">
        <f>VLOOKUP($A2723,'[1]User Profiles'!$A:$I,5,FALSE)</f>
        <v>male</v>
      </c>
      <c r="E2723" t="str">
        <f>VLOOKUP($A2723,'[1]User Profiles'!$A:$I,6,FALSE)</f>
        <v>black</v>
      </c>
      <c r="F2723">
        <f>VLOOKUP($A2723,'[1]User Profiles'!$A:$I,7,FALSE)</f>
        <v>15</v>
      </c>
      <c r="G2723" t="str">
        <f>VLOOKUP($A2723,'[1]User Profiles'!$A:$I,8,FALSE)</f>
        <v>Limpopo</v>
      </c>
      <c r="H2723" t="s">
        <v>19</v>
      </c>
      <c r="I2723" s="4">
        <v>42394</v>
      </c>
      <c r="J2723" s="1">
        <v>0.42152777777777778</v>
      </c>
      <c r="K2723" s="1">
        <v>6.5972222222222224E-4</v>
      </c>
      <c r="L2723" s="1" t="str">
        <f t="shared" si="169"/>
        <v>Monday</v>
      </c>
      <c r="M2723" t="str">
        <f t="shared" si="168"/>
        <v>January</v>
      </c>
      <c r="N2723" s="2" t="str">
        <f t="shared" si="170"/>
        <v>Morning</v>
      </c>
      <c r="O2723" s="2">
        <v>42394.421527777777</v>
      </c>
      <c r="P2723">
        <v>820387</v>
      </c>
      <c r="Q2723" t="str">
        <f t="shared" si="171"/>
        <v>Entertainment</v>
      </c>
    </row>
    <row r="2724" spans="1:17" x14ac:dyDescent="0.3">
      <c r="A2724">
        <v>788727</v>
      </c>
      <c r="B2724" t="str">
        <f>VLOOKUP($A2724,'[1]User Profiles'!$A:$I,2,FALSE)</f>
        <v>Stefan </v>
      </c>
      <c r="C2724" t="str">
        <f>VLOOKUP($A2724,'[1]User Profiles'!$A:$I,3,FALSE)</f>
        <v>Bilyeu</v>
      </c>
      <c r="D2724" t="str">
        <f>VLOOKUP($A2724,'[1]User Profiles'!$A:$I,5,FALSE)</f>
        <v>male</v>
      </c>
      <c r="E2724" t="str">
        <f>VLOOKUP($A2724,'[1]User Profiles'!$A:$I,6,FALSE)</f>
        <v>coloured</v>
      </c>
      <c r="F2724">
        <f>VLOOKUP($A2724,'[1]User Profiles'!$A:$I,7,FALSE)</f>
        <v>41</v>
      </c>
      <c r="G2724" t="str">
        <f>VLOOKUP($A2724,'[1]User Profiles'!$A:$I,8,FALSE)</f>
        <v>Western Cape</v>
      </c>
      <c r="H2724" t="s">
        <v>20</v>
      </c>
      <c r="I2724" s="4">
        <v>42392</v>
      </c>
      <c r="J2724" s="1">
        <v>0.42152777777777778</v>
      </c>
      <c r="K2724" s="1">
        <v>0</v>
      </c>
      <c r="L2724" s="1" t="str">
        <f t="shared" si="169"/>
        <v>Saturday</v>
      </c>
      <c r="M2724" t="str">
        <f t="shared" si="168"/>
        <v>January</v>
      </c>
      <c r="N2724" s="2" t="str">
        <f t="shared" si="170"/>
        <v>Morning</v>
      </c>
      <c r="O2724" s="2">
        <v>42392.421527777777</v>
      </c>
      <c r="P2724">
        <v>788727</v>
      </c>
      <c r="Q2724" t="str">
        <f t="shared" si="171"/>
        <v>Other</v>
      </c>
    </row>
    <row r="2725" spans="1:17" x14ac:dyDescent="0.3">
      <c r="A2725">
        <v>898831</v>
      </c>
      <c r="B2725" t="str">
        <f>VLOOKUP($A2725,'[1]User Profiles'!$A:$I,2,FALSE)</f>
        <v>Samuel </v>
      </c>
      <c r="C2725" t="str">
        <f>VLOOKUP($A2725,'[1]User Profiles'!$A:$I,3,FALSE)</f>
        <v>Langenfeld</v>
      </c>
      <c r="D2725" t="str">
        <f>VLOOKUP($A2725,'[1]User Profiles'!$A:$I,5,FALSE)</f>
        <v>male</v>
      </c>
      <c r="E2725" t="str">
        <f>VLOOKUP($A2725,'[1]User Profiles'!$A:$I,6,FALSE)</f>
        <v>white</v>
      </c>
      <c r="F2725">
        <f>VLOOKUP($A2725,'[1]User Profiles'!$A:$I,7,FALSE)</f>
        <v>26</v>
      </c>
      <c r="G2725" t="str">
        <f>VLOOKUP($A2725,'[1]User Profiles'!$A:$I,8,FALSE)</f>
        <v>Gauteng</v>
      </c>
      <c r="H2725" t="s">
        <v>18</v>
      </c>
      <c r="I2725" s="4">
        <v>42452</v>
      </c>
      <c r="J2725" s="1">
        <v>0.42152777777777778</v>
      </c>
      <c r="K2725" s="1">
        <v>0</v>
      </c>
      <c r="L2725" s="1" t="str">
        <f t="shared" si="169"/>
        <v>Wednesday</v>
      </c>
      <c r="M2725" t="str">
        <f t="shared" si="168"/>
        <v>March</v>
      </c>
      <c r="N2725" s="2" t="str">
        <f t="shared" si="170"/>
        <v>Morning</v>
      </c>
      <c r="O2725" s="2">
        <v>42452.421527777777</v>
      </c>
      <c r="P2725">
        <v>897770</v>
      </c>
      <c r="Q2725" t="str">
        <f t="shared" si="171"/>
        <v>Sports</v>
      </c>
    </row>
    <row r="2726" spans="1:17" x14ac:dyDescent="0.3">
      <c r="A2726">
        <v>624257</v>
      </c>
      <c r="B2726" t="str">
        <f>VLOOKUP($A2726,'[1]User Profiles'!$A:$I,2,FALSE)</f>
        <v>Eli </v>
      </c>
      <c r="C2726" t="str">
        <f>VLOOKUP($A2726,'[1]User Profiles'!$A:$I,3,FALSE)</f>
        <v>Reisinger</v>
      </c>
      <c r="D2726" t="str">
        <f>VLOOKUP($A2726,'[1]User Profiles'!$A:$I,5,FALSE)</f>
        <v>male</v>
      </c>
      <c r="E2726" t="str">
        <f>VLOOKUP($A2726,'[1]User Profiles'!$A:$I,6,FALSE)</f>
        <v>black</v>
      </c>
      <c r="F2726">
        <f>VLOOKUP($A2726,'[1]User Profiles'!$A:$I,7,FALSE)</f>
        <v>25</v>
      </c>
      <c r="G2726" t="str">
        <f>VLOOKUP($A2726,'[1]User Profiles'!$A:$I,8,FALSE)</f>
        <v>Gauteng</v>
      </c>
      <c r="H2726" t="s">
        <v>22</v>
      </c>
      <c r="I2726" s="4">
        <v>42381</v>
      </c>
      <c r="J2726" s="1">
        <v>0.42152777777777778</v>
      </c>
      <c r="K2726" s="1">
        <v>9.2592592592592588E-5</v>
      </c>
      <c r="L2726" s="1" t="str">
        <f t="shared" si="169"/>
        <v>Tuesday</v>
      </c>
      <c r="M2726" t="str">
        <f t="shared" si="168"/>
        <v>January</v>
      </c>
      <c r="N2726" s="2" t="str">
        <f t="shared" si="170"/>
        <v>Morning</v>
      </c>
      <c r="O2726" s="2">
        <v>42381.421527777777</v>
      </c>
      <c r="P2726">
        <v>624257</v>
      </c>
      <c r="Q2726" t="str">
        <f t="shared" si="171"/>
        <v>Kids</v>
      </c>
    </row>
    <row r="2727" spans="1:17" x14ac:dyDescent="0.3">
      <c r="A2727">
        <v>600446</v>
      </c>
      <c r="B2727" t="str">
        <f>VLOOKUP($A2727,'[1]User Profiles'!$A:$I,2,FALSE)</f>
        <v>Robby </v>
      </c>
      <c r="C2727" t="str">
        <f>VLOOKUP($A2727,'[1]User Profiles'!$A:$I,3,FALSE)</f>
        <v>Mcculloch</v>
      </c>
      <c r="D2727" t="str">
        <f>VLOOKUP($A2727,'[1]User Profiles'!$A:$I,5,FALSE)</f>
        <v>male</v>
      </c>
      <c r="E2727" t="str">
        <f>VLOOKUP($A2727,'[1]User Profiles'!$A:$I,6,FALSE)</f>
        <v>black</v>
      </c>
      <c r="F2727">
        <f>VLOOKUP($A2727,'[1]User Profiles'!$A:$I,7,FALSE)</f>
        <v>36</v>
      </c>
      <c r="G2727" t="str">
        <f>VLOOKUP($A2727,'[1]User Profiles'!$A:$I,8,FALSE)</f>
        <v>Eastern Cape</v>
      </c>
      <c r="H2727" t="s">
        <v>20</v>
      </c>
      <c r="I2727" s="4">
        <v>42375</v>
      </c>
      <c r="J2727" s="1">
        <v>0.42152777777777778</v>
      </c>
      <c r="K2727" s="1">
        <v>3.4722222222222224E-4</v>
      </c>
      <c r="L2727" s="1" t="str">
        <f t="shared" si="169"/>
        <v>Wednesday</v>
      </c>
      <c r="M2727" t="str">
        <f t="shared" si="168"/>
        <v>January</v>
      </c>
      <c r="N2727" s="2" t="str">
        <f t="shared" si="170"/>
        <v>Morning</v>
      </c>
      <c r="O2727" s="2">
        <v>42375.421527777777</v>
      </c>
      <c r="P2727">
        <v>600446</v>
      </c>
      <c r="Q2727" t="str">
        <f t="shared" si="171"/>
        <v>Other</v>
      </c>
    </row>
    <row r="2728" spans="1:17" x14ac:dyDescent="0.3">
      <c r="A2728">
        <v>926603</v>
      </c>
      <c r="B2728" t="str">
        <f>VLOOKUP($A2728,'[1]User Profiles'!$A:$I,2,FALSE)</f>
        <v>Brendan </v>
      </c>
      <c r="C2728" t="str">
        <f>VLOOKUP($A2728,'[1]User Profiles'!$A:$I,3,FALSE)</f>
        <v>Paradis</v>
      </c>
      <c r="D2728" t="str">
        <f>VLOOKUP($A2728,'[1]User Profiles'!$A:$I,5,FALSE)</f>
        <v>male</v>
      </c>
      <c r="E2728" t="str">
        <f>VLOOKUP($A2728,'[1]User Profiles'!$A:$I,6,FALSE)</f>
        <v>indian_asian</v>
      </c>
      <c r="F2728">
        <f>VLOOKUP($A2728,'[1]User Profiles'!$A:$I,7,FALSE)</f>
        <v>28</v>
      </c>
      <c r="G2728" t="str">
        <f>VLOOKUP($A2728,'[1]User Profiles'!$A:$I,8,FALSE)</f>
        <v>Gauteng</v>
      </c>
      <c r="H2728" t="s">
        <v>18</v>
      </c>
      <c r="I2728" s="4">
        <v>42459</v>
      </c>
      <c r="J2728" s="1">
        <v>0.42152777777777778</v>
      </c>
      <c r="K2728" s="1">
        <v>1.7800925925925925E-2</v>
      </c>
      <c r="L2728" s="1" t="str">
        <f t="shared" si="169"/>
        <v>Wednesday</v>
      </c>
      <c r="M2728" t="str">
        <f t="shared" si="168"/>
        <v>March</v>
      </c>
      <c r="N2728" s="2" t="str">
        <f t="shared" si="170"/>
        <v>Morning</v>
      </c>
      <c r="O2728" s="2">
        <v>42459.421527777777</v>
      </c>
      <c r="P2728">
        <v>926603</v>
      </c>
      <c r="Q2728" t="str">
        <f t="shared" si="171"/>
        <v>Sports</v>
      </c>
    </row>
    <row r="2729" spans="1:17" x14ac:dyDescent="0.3">
      <c r="A2729">
        <v>809538</v>
      </c>
      <c r="B2729" t="str">
        <f>VLOOKUP($A2729,'[1]User Profiles'!$A:$I,2,FALSE)</f>
        <v>Carter </v>
      </c>
      <c r="C2729" t="str">
        <f>VLOOKUP($A2729,'[1]User Profiles'!$A:$I,3,FALSE)</f>
        <v>Roquemore</v>
      </c>
      <c r="D2729" t="str">
        <f>VLOOKUP($A2729,'[1]User Profiles'!$A:$I,5,FALSE)</f>
        <v>male</v>
      </c>
      <c r="E2729" t="str">
        <f>VLOOKUP($A2729,'[1]User Profiles'!$A:$I,6,FALSE)</f>
        <v>indian_asian</v>
      </c>
      <c r="F2729">
        <f>VLOOKUP($A2729,'[1]User Profiles'!$A:$I,7,FALSE)</f>
        <v>28</v>
      </c>
      <c r="G2729" t="str">
        <f>VLOOKUP($A2729,'[1]User Profiles'!$A:$I,8,FALSE)</f>
        <v>Kwazulu Natal</v>
      </c>
      <c r="H2729" t="s">
        <v>22</v>
      </c>
      <c r="I2729" s="4">
        <v>42443</v>
      </c>
      <c r="J2729" s="1">
        <v>0.42152777777777778</v>
      </c>
      <c r="K2729" s="1">
        <v>1.5486111111111112E-2</v>
      </c>
      <c r="L2729" s="1" t="str">
        <f t="shared" si="169"/>
        <v>Monday</v>
      </c>
      <c r="M2729" t="str">
        <f t="shared" si="168"/>
        <v>March</v>
      </c>
      <c r="N2729" s="2" t="str">
        <f t="shared" si="170"/>
        <v>Morning</v>
      </c>
      <c r="O2729" s="2">
        <v>42443.421527777777</v>
      </c>
      <c r="P2729">
        <v>809538</v>
      </c>
      <c r="Q2729" t="str">
        <f t="shared" si="171"/>
        <v>Kids</v>
      </c>
    </row>
    <row r="2730" spans="1:17" x14ac:dyDescent="0.3">
      <c r="A2730">
        <v>2426946</v>
      </c>
      <c r="B2730" t="str">
        <f>VLOOKUP($A2730,'[1]User Profiles'!$A:$I,2,FALSE)</f>
        <v>Bret </v>
      </c>
      <c r="C2730" t="str">
        <f>VLOOKUP($A2730,'[1]User Profiles'!$A:$I,3,FALSE)</f>
        <v>Fudge</v>
      </c>
      <c r="D2730" t="str">
        <f>VLOOKUP($A2730,'[1]User Profiles'!$A:$I,5,FALSE)</f>
        <v>male</v>
      </c>
      <c r="E2730" t="str">
        <f>VLOOKUP($A2730,'[1]User Profiles'!$A:$I,6,FALSE)</f>
        <v>white</v>
      </c>
      <c r="F2730">
        <f>VLOOKUP($A2730,'[1]User Profiles'!$A:$I,7,FALSE)</f>
        <v>32</v>
      </c>
      <c r="G2730" t="str">
        <f>VLOOKUP($A2730,'[1]User Profiles'!$A:$I,8,FALSE)</f>
        <v>Mpumalanga</v>
      </c>
      <c r="H2730" t="s">
        <v>32</v>
      </c>
      <c r="I2730" s="4">
        <v>42414</v>
      </c>
      <c r="J2730" s="1">
        <v>0.42152777777777778</v>
      </c>
      <c r="K2730" s="1">
        <v>8.564814814814815E-4</v>
      </c>
      <c r="L2730" s="1" t="str">
        <f t="shared" si="169"/>
        <v>Sunday</v>
      </c>
      <c r="M2730" t="str">
        <f t="shared" si="168"/>
        <v>February</v>
      </c>
      <c r="N2730" s="2" t="str">
        <f t="shared" si="170"/>
        <v>Morning</v>
      </c>
      <c r="O2730" s="2">
        <v>42414.421527777777</v>
      </c>
      <c r="P2730">
        <v>2384970</v>
      </c>
      <c r="Q2730" t="str">
        <f t="shared" si="171"/>
        <v>Entertainment</v>
      </c>
    </row>
    <row r="2731" spans="1:17" x14ac:dyDescent="0.3">
      <c r="A2731">
        <v>2021328</v>
      </c>
      <c r="B2731" t="str">
        <f>VLOOKUP($A2731,'[1]User Profiles'!$A:$I,2,FALSE)</f>
        <v>Hugh</v>
      </c>
      <c r="C2731" t="str">
        <f>VLOOKUP($A2731,'[1]User Profiles'!$A:$I,3,FALSE)</f>
        <v>Leicht</v>
      </c>
      <c r="D2731" t="str">
        <f>VLOOKUP($A2731,'[1]User Profiles'!$A:$I,5,FALSE)</f>
        <v>male</v>
      </c>
      <c r="E2731" t="str">
        <f>VLOOKUP($A2731,'[1]User Profiles'!$A:$I,6,FALSE)</f>
        <v>indian_asian</v>
      </c>
      <c r="F2731">
        <f>VLOOKUP($A2731,'[1]User Profiles'!$A:$I,7,FALSE)</f>
        <v>26</v>
      </c>
      <c r="G2731" t="str">
        <f>VLOOKUP($A2731,'[1]User Profiles'!$A:$I,8,FALSE)</f>
        <v>Free State</v>
      </c>
      <c r="H2731" t="s">
        <v>18</v>
      </c>
      <c r="I2731" s="4">
        <v>42436</v>
      </c>
      <c r="J2731" s="1">
        <v>0.42152777777777778</v>
      </c>
      <c r="K2731" s="1">
        <v>3.4930555555555555E-2</v>
      </c>
      <c r="L2731" s="1" t="str">
        <f t="shared" si="169"/>
        <v>Monday</v>
      </c>
      <c r="M2731" t="str">
        <f t="shared" si="168"/>
        <v>March</v>
      </c>
      <c r="N2731" s="2" t="str">
        <f t="shared" si="170"/>
        <v>Morning</v>
      </c>
      <c r="O2731" s="2">
        <v>42436.421527777777</v>
      </c>
      <c r="P2731">
        <v>2021328</v>
      </c>
      <c r="Q2731" t="str">
        <f t="shared" si="171"/>
        <v>Sports</v>
      </c>
    </row>
    <row r="2732" spans="1:17" x14ac:dyDescent="0.3">
      <c r="A2732">
        <v>1686981</v>
      </c>
      <c r="B2732" t="str">
        <f>VLOOKUP($A2732,'[1]User Profiles'!$A:$I,2,FALSE)</f>
        <v>Claud </v>
      </c>
      <c r="C2732" t="str">
        <f>VLOOKUP($A2732,'[1]User Profiles'!$A:$I,3,FALSE)</f>
        <v>Zweifel</v>
      </c>
      <c r="D2732" t="str">
        <f>VLOOKUP($A2732,'[1]User Profiles'!$A:$I,5,FALSE)</f>
        <v>male</v>
      </c>
      <c r="E2732" t="str">
        <f>VLOOKUP($A2732,'[1]User Profiles'!$A:$I,6,FALSE)</f>
        <v>white</v>
      </c>
      <c r="F2732">
        <f>VLOOKUP($A2732,'[1]User Profiles'!$A:$I,7,FALSE)</f>
        <v>35</v>
      </c>
      <c r="G2732" t="str">
        <f>VLOOKUP($A2732,'[1]User Profiles'!$A:$I,8,FALSE)</f>
        <v>Gauteng</v>
      </c>
      <c r="H2732" t="s">
        <v>18</v>
      </c>
      <c r="I2732" s="4">
        <v>42459</v>
      </c>
      <c r="J2732" s="1">
        <v>0.42152777777777778</v>
      </c>
      <c r="K2732" s="1">
        <v>0</v>
      </c>
      <c r="L2732" s="1" t="str">
        <f t="shared" si="169"/>
        <v>Wednesday</v>
      </c>
      <c r="M2732" t="str">
        <f t="shared" si="168"/>
        <v>March</v>
      </c>
      <c r="N2732" s="2" t="str">
        <f t="shared" si="170"/>
        <v>Morning</v>
      </c>
      <c r="O2732" s="2">
        <v>42459.421527777777</v>
      </c>
      <c r="P2732">
        <v>1686746</v>
      </c>
      <c r="Q2732" t="str">
        <f t="shared" si="171"/>
        <v>Sports</v>
      </c>
    </row>
    <row r="2733" spans="1:17" x14ac:dyDescent="0.3">
      <c r="A2733">
        <v>907294</v>
      </c>
      <c r="B2733" t="str">
        <f>VLOOKUP($A2733,'[1]User Profiles'!$A:$I,2,FALSE)</f>
        <v>Jared </v>
      </c>
      <c r="C2733" t="str">
        <f>VLOOKUP($A2733,'[1]User Profiles'!$A:$I,3,FALSE)</f>
        <v>Caves</v>
      </c>
      <c r="D2733" t="str">
        <f>VLOOKUP($A2733,'[1]User Profiles'!$A:$I,5,FALSE)</f>
        <v>male</v>
      </c>
      <c r="E2733" t="str">
        <f>VLOOKUP($A2733,'[1]User Profiles'!$A:$I,6,FALSE)</f>
        <v>indian_asian</v>
      </c>
      <c r="F2733">
        <f>VLOOKUP($A2733,'[1]User Profiles'!$A:$I,7,FALSE)</f>
        <v>29</v>
      </c>
      <c r="G2733" t="str">
        <f>VLOOKUP($A2733,'[1]User Profiles'!$A:$I,8,FALSE)</f>
        <v>Gauteng</v>
      </c>
      <c r="H2733" t="s">
        <v>20</v>
      </c>
      <c r="I2733" s="4">
        <v>42453</v>
      </c>
      <c r="J2733" s="1">
        <v>0.42152777777777778</v>
      </c>
      <c r="K2733" s="1">
        <v>6.9560185185185183E-2</v>
      </c>
      <c r="L2733" s="1" t="str">
        <f t="shared" si="169"/>
        <v>Thursday</v>
      </c>
      <c r="M2733" t="str">
        <f t="shared" si="168"/>
        <v>March</v>
      </c>
      <c r="N2733" s="2" t="str">
        <f t="shared" si="170"/>
        <v>Morning</v>
      </c>
      <c r="O2733" s="2">
        <v>42453.421527777777</v>
      </c>
      <c r="P2733">
        <v>907294</v>
      </c>
      <c r="Q2733" t="str">
        <f t="shared" si="171"/>
        <v>Other</v>
      </c>
    </row>
    <row r="2734" spans="1:17" x14ac:dyDescent="0.3">
      <c r="A2734">
        <v>991</v>
      </c>
      <c r="B2734" t="str">
        <f>VLOOKUP($A2734,'[1]User Profiles'!$A:$I,2,FALSE)</f>
        <v>Lane </v>
      </c>
      <c r="C2734" t="str">
        <f>VLOOKUP($A2734,'[1]User Profiles'!$A:$I,3,FALSE)</f>
        <v>Paradis</v>
      </c>
      <c r="D2734" t="str">
        <f>VLOOKUP($A2734,'[1]User Profiles'!$A:$I,5,FALSE)</f>
        <v>male</v>
      </c>
      <c r="E2734" t="str">
        <f>VLOOKUP($A2734,'[1]User Profiles'!$A:$I,6,FALSE)</f>
        <v>black</v>
      </c>
      <c r="F2734">
        <f>VLOOKUP($A2734,'[1]User Profiles'!$A:$I,7,FALSE)</f>
        <v>26</v>
      </c>
      <c r="G2734" t="str">
        <f>VLOOKUP($A2734,'[1]User Profiles'!$A:$I,8,FALSE)</f>
        <v>Gauteng</v>
      </c>
      <c r="H2734" t="s">
        <v>26</v>
      </c>
      <c r="I2734" s="4">
        <v>42383</v>
      </c>
      <c r="J2734" s="1">
        <v>0.42152777777777778</v>
      </c>
      <c r="K2734" s="1">
        <v>1.1574074074074073E-4</v>
      </c>
      <c r="L2734" s="1" t="str">
        <f t="shared" si="169"/>
        <v>Thursday</v>
      </c>
      <c r="M2734" t="str">
        <f t="shared" si="168"/>
        <v>January</v>
      </c>
      <c r="N2734" s="2" t="str">
        <f t="shared" si="170"/>
        <v>Morning</v>
      </c>
      <c r="O2734" s="2">
        <v>42383.421527777777</v>
      </c>
      <c r="P2734">
        <v>991</v>
      </c>
      <c r="Q2734" t="str">
        <f t="shared" si="171"/>
        <v>Entertainment</v>
      </c>
    </row>
    <row r="2735" spans="1:17" x14ac:dyDescent="0.3">
      <c r="A2735">
        <v>820568</v>
      </c>
      <c r="B2735" t="str">
        <f>VLOOKUP($A2735,'[1]User Profiles'!$A:$I,2,FALSE)</f>
        <v>Kip </v>
      </c>
      <c r="C2735" t="str">
        <f>VLOOKUP($A2735,'[1]User Profiles'!$A:$I,3,FALSE)</f>
        <v>Vital</v>
      </c>
      <c r="D2735" t="str">
        <f>VLOOKUP($A2735,'[1]User Profiles'!$A:$I,5,FALSE)</f>
        <v>male</v>
      </c>
      <c r="E2735" t="str">
        <f>VLOOKUP($A2735,'[1]User Profiles'!$A:$I,6,FALSE)</f>
        <v>indian_asian</v>
      </c>
      <c r="F2735">
        <f>VLOOKUP($A2735,'[1]User Profiles'!$A:$I,7,FALSE)</f>
        <v>29</v>
      </c>
      <c r="G2735" t="str">
        <f>VLOOKUP($A2735,'[1]User Profiles'!$A:$I,8,FALSE)</f>
        <v>Limpopo</v>
      </c>
      <c r="H2735" t="s">
        <v>18</v>
      </c>
      <c r="I2735" s="4">
        <v>42426</v>
      </c>
      <c r="J2735" s="1">
        <v>0.42222222222222222</v>
      </c>
      <c r="K2735" s="1">
        <v>1.1388888888888888E-2</v>
      </c>
      <c r="L2735" s="1" t="str">
        <f t="shared" si="169"/>
        <v>Friday</v>
      </c>
      <c r="M2735" t="str">
        <f t="shared" si="168"/>
        <v>February</v>
      </c>
      <c r="N2735" s="2" t="str">
        <f t="shared" si="170"/>
        <v>Morning</v>
      </c>
      <c r="O2735" s="2">
        <v>42426.422222222223</v>
      </c>
      <c r="P2735">
        <v>820568</v>
      </c>
      <c r="Q2735" t="str">
        <f t="shared" si="171"/>
        <v>Sports</v>
      </c>
    </row>
    <row r="2736" spans="1:17" x14ac:dyDescent="0.3">
      <c r="A2736">
        <v>893436</v>
      </c>
      <c r="B2736" t="str">
        <f>VLOOKUP($A2736,'[1]User Profiles'!$A:$I,2,FALSE)</f>
        <v>Robby </v>
      </c>
      <c r="C2736" t="str">
        <f>VLOOKUP($A2736,'[1]User Profiles'!$A:$I,3,FALSE)</f>
        <v>Martello</v>
      </c>
      <c r="D2736" t="str">
        <f>VLOOKUP($A2736,'[1]User Profiles'!$A:$I,5,FALSE)</f>
        <v>male</v>
      </c>
      <c r="E2736" t="str">
        <f>VLOOKUP($A2736,'[1]User Profiles'!$A:$I,6,FALSE)</f>
        <v>indian_asian</v>
      </c>
      <c r="F2736">
        <f>VLOOKUP($A2736,'[1]User Profiles'!$A:$I,7,FALSE)</f>
        <v>32</v>
      </c>
      <c r="G2736" t="str">
        <f>VLOOKUP($A2736,'[1]User Profiles'!$A:$I,8,FALSE)</f>
        <v>Gauteng</v>
      </c>
      <c r="H2736" t="s">
        <v>18</v>
      </c>
      <c r="I2736" s="4">
        <v>42458</v>
      </c>
      <c r="J2736" s="1">
        <v>0.42222222222222222</v>
      </c>
      <c r="K2736" s="1">
        <v>2.3634259259259258E-2</v>
      </c>
      <c r="L2736" s="1" t="str">
        <f t="shared" si="169"/>
        <v>Tuesday</v>
      </c>
      <c r="M2736" t="str">
        <f t="shared" si="168"/>
        <v>March</v>
      </c>
      <c r="N2736" s="2" t="str">
        <f t="shared" si="170"/>
        <v>Morning</v>
      </c>
      <c r="O2736" s="2">
        <v>42458.422222222223</v>
      </c>
      <c r="P2736">
        <v>893436</v>
      </c>
      <c r="Q2736" t="str">
        <f t="shared" si="171"/>
        <v>Sports</v>
      </c>
    </row>
    <row r="2737" spans="1:17" x14ac:dyDescent="0.3">
      <c r="A2737">
        <v>810145</v>
      </c>
      <c r="B2737" t="str">
        <f>VLOOKUP($A2737,'[1]User Profiles'!$A:$I,2,FALSE)</f>
        <v>Stephen </v>
      </c>
      <c r="C2737" t="str">
        <f>VLOOKUP($A2737,'[1]User Profiles'!$A:$I,3,FALSE)</f>
        <v>Zweifel</v>
      </c>
      <c r="D2737" t="str">
        <f>VLOOKUP($A2737,'[1]User Profiles'!$A:$I,5,FALSE)</f>
        <v>male</v>
      </c>
      <c r="E2737" t="str">
        <f>VLOOKUP($A2737,'[1]User Profiles'!$A:$I,6,FALSE)</f>
        <v>black</v>
      </c>
      <c r="F2737">
        <f>VLOOKUP($A2737,'[1]User Profiles'!$A:$I,7,FALSE)</f>
        <v>31</v>
      </c>
      <c r="G2737" t="str">
        <f>VLOOKUP($A2737,'[1]User Profiles'!$A:$I,8,FALSE)</f>
        <v>Limpopo</v>
      </c>
      <c r="H2737" t="s">
        <v>18</v>
      </c>
      <c r="I2737" s="4">
        <v>42452</v>
      </c>
      <c r="J2737" s="1">
        <v>0.42222222222222222</v>
      </c>
      <c r="K2737" s="1">
        <v>1.8749999999999999E-2</v>
      </c>
      <c r="L2737" s="1" t="str">
        <f t="shared" si="169"/>
        <v>Wednesday</v>
      </c>
      <c r="M2737" t="str">
        <f t="shared" si="168"/>
        <v>March</v>
      </c>
      <c r="N2737" s="2" t="str">
        <f t="shared" si="170"/>
        <v>Morning</v>
      </c>
      <c r="O2737" s="2">
        <v>42452.422222222223</v>
      </c>
      <c r="P2737">
        <v>810145</v>
      </c>
      <c r="Q2737" t="str">
        <f t="shared" si="171"/>
        <v>Sports</v>
      </c>
    </row>
    <row r="2738" spans="1:17" x14ac:dyDescent="0.3">
      <c r="A2738">
        <v>925566</v>
      </c>
      <c r="B2738" t="str">
        <f>VLOOKUP($A2738,'[1]User Profiles'!$A:$I,2,FALSE)</f>
        <v>Raymundo </v>
      </c>
      <c r="C2738" t="str">
        <f>VLOOKUP($A2738,'[1]User Profiles'!$A:$I,3,FALSE)</f>
        <v>Luthy</v>
      </c>
      <c r="D2738" t="str">
        <f>VLOOKUP($A2738,'[1]User Profiles'!$A:$I,5,FALSE)</f>
        <v>male</v>
      </c>
      <c r="E2738" t="str">
        <f>VLOOKUP($A2738,'[1]User Profiles'!$A:$I,6,FALSE)</f>
        <v>indian_asian</v>
      </c>
      <c r="F2738">
        <f>VLOOKUP($A2738,'[1]User Profiles'!$A:$I,7,FALSE)</f>
        <v>29</v>
      </c>
      <c r="G2738" t="str">
        <f>VLOOKUP($A2738,'[1]User Profiles'!$A:$I,8,FALSE)</f>
        <v>Gauteng</v>
      </c>
      <c r="H2738" t="s">
        <v>18</v>
      </c>
      <c r="I2738" s="4">
        <v>42459</v>
      </c>
      <c r="J2738" s="1">
        <v>0.42222222222222222</v>
      </c>
      <c r="K2738" s="1">
        <v>1.8518518518518517E-3</v>
      </c>
      <c r="L2738" s="1" t="str">
        <f t="shared" si="169"/>
        <v>Wednesday</v>
      </c>
      <c r="M2738" t="str">
        <f t="shared" si="168"/>
        <v>March</v>
      </c>
      <c r="N2738" s="2" t="str">
        <f t="shared" si="170"/>
        <v>Morning</v>
      </c>
      <c r="O2738" s="2">
        <v>42459.422222222223</v>
      </c>
      <c r="P2738">
        <v>925566</v>
      </c>
      <c r="Q2738" t="str">
        <f t="shared" si="171"/>
        <v>Sports</v>
      </c>
    </row>
    <row r="2739" spans="1:17" x14ac:dyDescent="0.3">
      <c r="A2739">
        <v>2371059</v>
      </c>
      <c r="B2739" t="str">
        <f>VLOOKUP($A2739,'[1]User Profiles'!$A:$I,2,FALSE)</f>
        <v>Cory </v>
      </c>
      <c r="C2739" t="str">
        <f>VLOOKUP($A2739,'[1]User Profiles'!$A:$I,3,FALSE)</f>
        <v>Gettys</v>
      </c>
      <c r="D2739" t="str">
        <f>VLOOKUP($A2739,'[1]User Profiles'!$A:$I,5,FALSE)</f>
        <v>male</v>
      </c>
      <c r="E2739" t="str">
        <f>VLOOKUP($A2739,'[1]User Profiles'!$A:$I,6,FALSE)</f>
        <v>indian_asian</v>
      </c>
      <c r="F2739">
        <f>VLOOKUP($A2739,'[1]User Profiles'!$A:$I,7,FALSE)</f>
        <v>16</v>
      </c>
      <c r="G2739" t="str">
        <f>VLOOKUP($A2739,'[1]User Profiles'!$A:$I,8,FALSE)</f>
        <v>Gauteng</v>
      </c>
      <c r="H2739" t="s">
        <v>18</v>
      </c>
      <c r="I2739" s="4">
        <v>42459</v>
      </c>
      <c r="J2739" s="1">
        <v>0.42222222222222222</v>
      </c>
      <c r="K2739" s="1">
        <v>1.6666666666666668E-3</v>
      </c>
      <c r="L2739" s="1" t="str">
        <f t="shared" si="169"/>
        <v>Wednesday</v>
      </c>
      <c r="M2739" t="str">
        <f t="shared" si="168"/>
        <v>March</v>
      </c>
      <c r="N2739" s="2" t="str">
        <f t="shared" si="170"/>
        <v>Morning</v>
      </c>
      <c r="O2739" s="2">
        <v>42459.422222222223</v>
      </c>
      <c r="P2739">
        <v>2371059</v>
      </c>
      <c r="Q2739" t="str">
        <f t="shared" si="171"/>
        <v>Sports</v>
      </c>
    </row>
    <row r="2740" spans="1:17" x14ac:dyDescent="0.3">
      <c r="A2740">
        <v>833542</v>
      </c>
      <c r="B2740" t="str">
        <f>VLOOKUP($A2740,'[1]User Profiles'!$A:$I,2,FALSE)</f>
        <v>Hyman </v>
      </c>
      <c r="C2740" t="str">
        <f>VLOOKUP($A2740,'[1]User Profiles'!$A:$I,3,FALSE)</f>
        <v>Hier</v>
      </c>
      <c r="D2740" t="str">
        <f>VLOOKUP($A2740,'[1]User Profiles'!$A:$I,5,FALSE)</f>
        <v>male</v>
      </c>
      <c r="E2740" t="str">
        <f>VLOOKUP($A2740,'[1]User Profiles'!$A:$I,6,FALSE)</f>
        <v>indian_asian</v>
      </c>
      <c r="F2740">
        <f>VLOOKUP($A2740,'[1]User Profiles'!$A:$I,7,FALSE)</f>
        <v>49</v>
      </c>
      <c r="G2740" t="str">
        <f>VLOOKUP($A2740,'[1]User Profiles'!$A:$I,8,FALSE)</f>
        <v>Gauteng</v>
      </c>
      <c r="H2740" t="s">
        <v>18</v>
      </c>
      <c r="I2740" s="4">
        <v>42459</v>
      </c>
      <c r="J2740" s="1">
        <v>0.42222222222222222</v>
      </c>
      <c r="K2740" s="1">
        <v>8.8217592592592597E-2</v>
      </c>
      <c r="L2740" s="1" t="str">
        <f t="shared" si="169"/>
        <v>Wednesday</v>
      </c>
      <c r="M2740" t="str">
        <f t="shared" si="168"/>
        <v>March</v>
      </c>
      <c r="N2740" s="2" t="str">
        <f t="shared" si="170"/>
        <v>Morning</v>
      </c>
      <c r="O2740" s="2">
        <v>42459.422222222223</v>
      </c>
      <c r="P2740">
        <v>833542</v>
      </c>
      <c r="Q2740" t="str">
        <f t="shared" si="171"/>
        <v>Sports</v>
      </c>
    </row>
    <row r="2741" spans="1:17" x14ac:dyDescent="0.3">
      <c r="A2741">
        <v>2203512</v>
      </c>
      <c r="B2741" t="str">
        <f>VLOOKUP($A2741,'[1]User Profiles'!$A:$I,2,FALSE)</f>
        <v>Valentine </v>
      </c>
      <c r="C2741" t="str">
        <f>VLOOKUP($A2741,'[1]User Profiles'!$A:$I,3,FALSE)</f>
        <v>Hoadley</v>
      </c>
      <c r="D2741" t="str">
        <f>VLOOKUP($A2741,'[1]User Profiles'!$A:$I,5,FALSE)</f>
        <v>male</v>
      </c>
      <c r="E2741" t="str">
        <f>VLOOKUP($A2741,'[1]User Profiles'!$A:$I,6,FALSE)</f>
        <v>indian_asian</v>
      </c>
      <c r="F2741">
        <f>VLOOKUP($A2741,'[1]User Profiles'!$A:$I,7,FALSE)</f>
        <v>33</v>
      </c>
      <c r="G2741" t="str">
        <f>VLOOKUP($A2741,'[1]User Profiles'!$A:$I,8,FALSE)</f>
        <v>Mpumalanga</v>
      </c>
      <c r="H2741" t="s">
        <v>20</v>
      </c>
      <c r="I2741" s="4">
        <v>42395</v>
      </c>
      <c r="J2741" s="1">
        <v>0.42291666666666666</v>
      </c>
      <c r="K2741" s="1">
        <v>3.2870370370370367E-3</v>
      </c>
      <c r="L2741" s="1" t="str">
        <f t="shared" si="169"/>
        <v>Tuesday</v>
      </c>
      <c r="M2741" t="str">
        <f t="shared" si="168"/>
        <v>January</v>
      </c>
      <c r="N2741" s="2" t="str">
        <f t="shared" si="170"/>
        <v>Morning</v>
      </c>
      <c r="O2741" s="2">
        <v>42395.42291666667</v>
      </c>
      <c r="P2741">
        <v>2203512</v>
      </c>
      <c r="Q2741" t="str">
        <f t="shared" si="171"/>
        <v>Other</v>
      </c>
    </row>
    <row r="2742" spans="1:17" x14ac:dyDescent="0.3">
      <c r="A2742">
        <v>809536</v>
      </c>
      <c r="B2742" t="str">
        <f>VLOOKUP($A2742,'[1]User Profiles'!$A:$I,2,FALSE)</f>
        <v>Stacy </v>
      </c>
      <c r="C2742" t="str">
        <f>VLOOKUP($A2742,'[1]User Profiles'!$A:$I,3,FALSE)</f>
        <v>Vital</v>
      </c>
      <c r="D2742" t="str">
        <f>VLOOKUP($A2742,'[1]User Profiles'!$A:$I,5,FALSE)</f>
        <v>male</v>
      </c>
      <c r="E2742" t="str">
        <f>VLOOKUP($A2742,'[1]User Profiles'!$A:$I,6,FALSE)</f>
        <v>coloured</v>
      </c>
      <c r="F2742">
        <f>VLOOKUP($A2742,'[1]User Profiles'!$A:$I,7,FALSE)</f>
        <v>32</v>
      </c>
      <c r="G2742" t="str">
        <f>VLOOKUP($A2742,'[1]User Profiles'!$A:$I,8,FALSE)</f>
        <v>Western Cape</v>
      </c>
      <c r="H2742" t="s">
        <v>18</v>
      </c>
      <c r="I2742" s="4">
        <v>42421</v>
      </c>
      <c r="J2742" s="1">
        <v>0.42291666666666666</v>
      </c>
      <c r="K2742" s="1">
        <v>1.087962962962963E-2</v>
      </c>
      <c r="L2742" s="1" t="str">
        <f t="shared" si="169"/>
        <v>Sunday</v>
      </c>
      <c r="M2742" t="str">
        <f t="shared" si="168"/>
        <v>February</v>
      </c>
      <c r="N2742" s="2" t="str">
        <f t="shared" si="170"/>
        <v>Morning</v>
      </c>
      <c r="O2742" s="2">
        <v>42421.42291666667</v>
      </c>
      <c r="P2742">
        <v>809536</v>
      </c>
      <c r="Q2742" t="str">
        <f t="shared" si="171"/>
        <v>Sports</v>
      </c>
    </row>
    <row r="2743" spans="1:17" x14ac:dyDescent="0.3">
      <c r="A2743">
        <v>930844</v>
      </c>
      <c r="B2743" t="str">
        <f>VLOOKUP($A2743,'[1]User Profiles'!$A:$I,2,FALSE)</f>
        <v>Rebecka </v>
      </c>
      <c r="C2743" t="str">
        <f>VLOOKUP($A2743,'[1]User Profiles'!$A:$I,3,FALSE)</f>
        <v>Shkreli</v>
      </c>
      <c r="D2743" t="str">
        <f>VLOOKUP($A2743,'[1]User Profiles'!$A:$I,5,FALSE)</f>
        <v>female</v>
      </c>
      <c r="E2743" t="str">
        <f>VLOOKUP($A2743,'[1]User Profiles'!$A:$I,6,FALSE)</f>
        <v>coloured</v>
      </c>
      <c r="F2743">
        <f>VLOOKUP($A2743,'[1]User Profiles'!$A:$I,7,FALSE)</f>
        <v>30</v>
      </c>
      <c r="G2743" t="str">
        <f>VLOOKUP($A2743,'[1]User Profiles'!$A:$I,8,FALSE)</f>
        <v>Western Cape</v>
      </c>
      <c r="H2743" t="s">
        <v>18</v>
      </c>
      <c r="I2743" s="4">
        <v>42459</v>
      </c>
      <c r="J2743" s="1">
        <v>0.42291666666666666</v>
      </c>
      <c r="K2743" s="1">
        <v>1.1550925925925925E-2</v>
      </c>
      <c r="L2743" s="1" t="str">
        <f t="shared" si="169"/>
        <v>Wednesday</v>
      </c>
      <c r="M2743" t="str">
        <f t="shared" si="168"/>
        <v>March</v>
      </c>
      <c r="N2743" s="2" t="str">
        <f t="shared" si="170"/>
        <v>Morning</v>
      </c>
      <c r="O2743" s="2">
        <v>42459.42291666667</v>
      </c>
      <c r="P2743">
        <v>930844</v>
      </c>
      <c r="Q2743" t="str">
        <f t="shared" si="171"/>
        <v>Sports</v>
      </c>
    </row>
    <row r="2744" spans="1:17" x14ac:dyDescent="0.3">
      <c r="A2744">
        <v>821676</v>
      </c>
      <c r="B2744" t="str">
        <f>VLOOKUP($A2744,'[1]User Profiles'!$A:$I,2,FALSE)</f>
        <v>Eula </v>
      </c>
      <c r="C2744" t="str">
        <f>VLOOKUP($A2744,'[1]User Profiles'!$A:$I,3,FALSE)</f>
        <v>Mccown</v>
      </c>
      <c r="D2744" t="str">
        <f>VLOOKUP($A2744,'[1]User Profiles'!$A:$I,5,FALSE)</f>
        <v>female</v>
      </c>
      <c r="E2744" t="str">
        <f>VLOOKUP($A2744,'[1]User Profiles'!$A:$I,6,FALSE)</f>
        <v>black</v>
      </c>
      <c r="F2744">
        <f>VLOOKUP($A2744,'[1]User Profiles'!$A:$I,7,FALSE)</f>
        <v>40</v>
      </c>
      <c r="G2744" t="str">
        <f>VLOOKUP($A2744,'[1]User Profiles'!$A:$I,8,FALSE)</f>
        <v>Limpopo</v>
      </c>
      <c r="H2744" t="s">
        <v>32</v>
      </c>
      <c r="I2744" s="4">
        <v>42425</v>
      </c>
      <c r="J2744" s="1">
        <v>0.42291666666666666</v>
      </c>
      <c r="K2744" s="1">
        <v>8.449074074074075E-4</v>
      </c>
      <c r="L2744" s="1" t="str">
        <f t="shared" si="169"/>
        <v>Thursday</v>
      </c>
      <c r="M2744" t="str">
        <f t="shared" si="168"/>
        <v>February</v>
      </c>
      <c r="N2744" s="2" t="str">
        <f t="shared" si="170"/>
        <v>Morning</v>
      </c>
      <c r="O2744" s="2">
        <v>42425.42291666667</v>
      </c>
      <c r="P2744">
        <v>821676</v>
      </c>
      <c r="Q2744" t="str">
        <f t="shared" si="171"/>
        <v>Entertainment</v>
      </c>
    </row>
    <row r="2745" spans="1:17" x14ac:dyDescent="0.3">
      <c r="A2745">
        <v>821893</v>
      </c>
      <c r="B2745" t="str">
        <f>VLOOKUP($A2745,'[1]User Profiles'!$A:$I,2,FALSE)</f>
        <v>Art </v>
      </c>
      <c r="C2745" t="str">
        <f>VLOOKUP($A2745,'[1]User Profiles'!$A:$I,3,FALSE)</f>
        <v>Reisinger</v>
      </c>
      <c r="D2745" t="str">
        <f>VLOOKUP($A2745,'[1]User Profiles'!$A:$I,5,FALSE)</f>
        <v>male</v>
      </c>
      <c r="E2745" t="str">
        <f>VLOOKUP($A2745,'[1]User Profiles'!$A:$I,6,FALSE)</f>
        <v>white</v>
      </c>
      <c r="F2745">
        <f>VLOOKUP($A2745,'[1]User Profiles'!$A:$I,7,FALSE)</f>
        <v>33</v>
      </c>
      <c r="G2745" t="str">
        <f>VLOOKUP($A2745,'[1]User Profiles'!$A:$I,8,FALSE)</f>
        <v>Gauteng</v>
      </c>
      <c r="H2745" t="s">
        <v>20</v>
      </c>
      <c r="I2745" s="4">
        <v>42425</v>
      </c>
      <c r="J2745" s="1">
        <v>0.42291666666666666</v>
      </c>
      <c r="K2745" s="1">
        <v>2.0023148148148148E-2</v>
      </c>
      <c r="L2745" s="1" t="str">
        <f t="shared" si="169"/>
        <v>Thursday</v>
      </c>
      <c r="M2745" t="str">
        <f t="shared" si="168"/>
        <v>February</v>
      </c>
      <c r="N2745" s="2" t="str">
        <f t="shared" si="170"/>
        <v>Morning</v>
      </c>
      <c r="O2745" s="2">
        <v>42425.42291666667</v>
      </c>
      <c r="P2745">
        <v>821893</v>
      </c>
      <c r="Q2745" t="str">
        <f t="shared" si="171"/>
        <v>Other</v>
      </c>
    </row>
    <row r="2746" spans="1:17" x14ac:dyDescent="0.3">
      <c r="A2746">
        <v>792398</v>
      </c>
      <c r="B2746" t="str">
        <f>VLOOKUP($A2746,'[1]User Profiles'!$A:$I,2,FALSE)</f>
        <v>Eli </v>
      </c>
      <c r="C2746" t="str">
        <f>VLOOKUP($A2746,'[1]User Profiles'!$A:$I,3,FALSE)</f>
        <v>Jacox</v>
      </c>
      <c r="D2746" t="str">
        <f>VLOOKUP($A2746,'[1]User Profiles'!$A:$I,5,FALSE)</f>
        <v>male</v>
      </c>
      <c r="E2746" t="str">
        <f>VLOOKUP($A2746,'[1]User Profiles'!$A:$I,6,FALSE)</f>
        <v>black</v>
      </c>
      <c r="F2746">
        <f>VLOOKUP($A2746,'[1]User Profiles'!$A:$I,7,FALSE)</f>
        <v>37</v>
      </c>
      <c r="G2746" t="str">
        <f>VLOOKUP($A2746,'[1]User Profiles'!$A:$I,8,FALSE)</f>
        <v>Northern Cape</v>
      </c>
      <c r="H2746" t="s">
        <v>21</v>
      </c>
      <c r="I2746" s="4">
        <v>42397</v>
      </c>
      <c r="J2746" s="1">
        <v>0.42291666666666666</v>
      </c>
      <c r="K2746" s="1">
        <v>1.1805555555555556E-3</v>
      </c>
      <c r="L2746" s="1" t="str">
        <f t="shared" si="169"/>
        <v>Thursday</v>
      </c>
      <c r="M2746" t="str">
        <f t="shared" si="168"/>
        <v>January</v>
      </c>
      <c r="N2746" s="2" t="str">
        <f t="shared" si="170"/>
        <v>Morning</v>
      </c>
      <c r="O2746" s="2">
        <v>42397.42291666667</v>
      </c>
      <c r="P2746">
        <v>792398</v>
      </c>
      <c r="Q2746" t="str">
        <f t="shared" si="171"/>
        <v>Kids</v>
      </c>
    </row>
    <row r="2747" spans="1:17" x14ac:dyDescent="0.3">
      <c r="A2747">
        <v>810557</v>
      </c>
      <c r="B2747" t="str">
        <f>VLOOKUP($A2747,'[1]User Profiles'!$A:$I,2,FALSE)</f>
        <v>Donald </v>
      </c>
      <c r="C2747" t="str">
        <f>VLOOKUP($A2747,'[1]User Profiles'!$A:$I,3,FALSE)</f>
        <v>Arrieta</v>
      </c>
      <c r="D2747" t="str">
        <f>VLOOKUP($A2747,'[1]User Profiles'!$A:$I,5,FALSE)</f>
        <v>male</v>
      </c>
      <c r="E2747" t="str">
        <f>VLOOKUP($A2747,'[1]User Profiles'!$A:$I,6,FALSE)</f>
        <v>black</v>
      </c>
      <c r="F2747">
        <f>VLOOKUP($A2747,'[1]User Profiles'!$A:$I,7,FALSE)</f>
        <v>26</v>
      </c>
      <c r="G2747" t="str">
        <f>VLOOKUP($A2747,'[1]User Profiles'!$A:$I,8,FALSE)</f>
        <v>Gauteng</v>
      </c>
      <c r="H2747" t="s">
        <v>23</v>
      </c>
      <c r="I2747" s="4">
        <v>42423</v>
      </c>
      <c r="J2747" s="1">
        <v>0.42291666666666666</v>
      </c>
      <c r="K2747" s="1">
        <v>6.9444444444444444E-5</v>
      </c>
      <c r="L2747" s="1" t="str">
        <f t="shared" si="169"/>
        <v>Tuesday</v>
      </c>
      <c r="M2747" t="str">
        <f t="shared" si="168"/>
        <v>February</v>
      </c>
      <c r="N2747" s="2" t="str">
        <f t="shared" si="170"/>
        <v>Morning</v>
      </c>
      <c r="O2747" s="2">
        <v>42423.42291666667</v>
      </c>
      <c r="P2747">
        <v>810557</v>
      </c>
      <c r="Q2747" t="str">
        <f t="shared" si="171"/>
        <v>Entertainment</v>
      </c>
    </row>
    <row r="2748" spans="1:17" x14ac:dyDescent="0.3">
      <c r="A2748">
        <v>810604</v>
      </c>
      <c r="B2748" t="str">
        <f>VLOOKUP($A2748,'[1]User Profiles'!$A:$I,2,FALSE)</f>
        <v>Yong </v>
      </c>
      <c r="C2748" t="str">
        <f>VLOOKUP($A2748,'[1]User Profiles'!$A:$I,3,FALSE)</f>
        <v>Slane</v>
      </c>
      <c r="D2748" t="str">
        <f>VLOOKUP($A2748,'[1]User Profiles'!$A:$I,5,FALSE)</f>
        <v>male</v>
      </c>
      <c r="E2748" t="str">
        <f>VLOOKUP($A2748,'[1]User Profiles'!$A:$I,6,FALSE)</f>
        <v>None</v>
      </c>
      <c r="F2748">
        <f>VLOOKUP($A2748,'[1]User Profiles'!$A:$I,7,FALSE)</f>
        <v>47</v>
      </c>
      <c r="G2748" t="str">
        <f>VLOOKUP($A2748,'[1]User Profiles'!$A:$I,8,FALSE)</f>
        <v>Gauteng</v>
      </c>
      <c r="H2748" t="s">
        <v>16</v>
      </c>
      <c r="I2748" s="4">
        <v>42437</v>
      </c>
      <c r="J2748" s="1">
        <v>0.42291666666666666</v>
      </c>
      <c r="K2748" s="1">
        <v>6.8287037037037025E-4</v>
      </c>
      <c r="L2748" s="1" t="str">
        <f t="shared" si="169"/>
        <v>Tuesday</v>
      </c>
      <c r="M2748" t="str">
        <f t="shared" si="168"/>
        <v>March</v>
      </c>
      <c r="N2748" s="2" t="str">
        <f t="shared" si="170"/>
        <v>Morning</v>
      </c>
      <c r="O2748" s="2">
        <v>42437.42291666667</v>
      </c>
      <c r="P2748">
        <v>810604</v>
      </c>
      <c r="Q2748" t="str">
        <f t="shared" si="171"/>
        <v>Other</v>
      </c>
    </row>
    <row r="2749" spans="1:17" x14ac:dyDescent="0.3">
      <c r="A2749">
        <v>772042</v>
      </c>
      <c r="B2749" t="str">
        <f>VLOOKUP($A2749,'[1]User Profiles'!$A:$I,2,FALSE)</f>
        <v>Iva </v>
      </c>
      <c r="C2749" t="str">
        <f>VLOOKUP($A2749,'[1]User Profiles'!$A:$I,3,FALSE)</f>
        <v>Styer</v>
      </c>
      <c r="D2749" t="str">
        <f>VLOOKUP($A2749,'[1]User Profiles'!$A:$I,5,FALSE)</f>
        <v>female</v>
      </c>
      <c r="E2749" t="str">
        <f>VLOOKUP($A2749,'[1]User Profiles'!$A:$I,6,FALSE)</f>
        <v>white</v>
      </c>
      <c r="F2749">
        <f>VLOOKUP($A2749,'[1]User Profiles'!$A:$I,7,FALSE)</f>
        <v>31</v>
      </c>
      <c r="G2749" t="str">
        <f>VLOOKUP($A2749,'[1]User Profiles'!$A:$I,8,FALSE)</f>
        <v>Free State</v>
      </c>
      <c r="H2749" t="s">
        <v>26</v>
      </c>
      <c r="I2749" s="4">
        <v>42405</v>
      </c>
      <c r="J2749" s="1">
        <v>0.4236111111111111</v>
      </c>
      <c r="K2749" s="1">
        <v>0</v>
      </c>
      <c r="L2749" s="1" t="str">
        <f t="shared" si="169"/>
        <v>Friday</v>
      </c>
      <c r="M2749" t="str">
        <f t="shared" si="168"/>
        <v>February</v>
      </c>
      <c r="N2749" s="2" t="str">
        <f t="shared" si="170"/>
        <v>Morning</v>
      </c>
      <c r="O2749" s="2">
        <v>42405.423611111109</v>
      </c>
      <c r="P2749">
        <v>772042</v>
      </c>
      <c r="Q2749" t="str">
        <f t="shared" si="171"/>
        <v>Entertainment</v>
      </c>
    </row>
    <row r="2750" spans="1:17" x14ac:dyDescent="0.3">
      <c r="A2750">
        <v>930312</v>
      </c>
      <c r="B2750" t="str">
        <f>VLOOKUP($A2750,'[1]User Profiles'!$A:$I,2,FALSE)</f>
        <v>Markus </v>
      </c>
      <c r="C2750" t="str">
        <f>VLOOKUP($A2750,'[1]User Profiles'!$A:$I,3,FALSE)</f>
        <v>Caves</v>
      </c>
      <c r="D2750" t="str">
        <f>VLOOKUP($A2750,'[1]User Profiles'!$A:$I,5,FALSE)</f>
        <v>male</v>
      </c>
      <c r="E2750" t="str">
        <f>VLOOKUP($A2750,'[1]User Profiles'!$A:$I,6,FALSE)</f>
        <v>indian_asian</v>
      </c>
      <c r="F2750">
        <f>VLOOKUP($A2750,'[1]User Profiles'!$A:$I,7,FALSE)</f>
        <v>24</v>
      </c>
      <c r="G2750" t="str">
        <f>VLOOKUP($A2750,'[1]User Profiles'!$A:$I,8,FALSE)</f>
        <v>Limpopo</v>
      </c>
      <c r="H2750" t="s">
        <v>18</v>
      </c>
      <c r="I2750" s="4">
        <v>42460</v>
      </c>
      <c r="J2750" s="1">
        <v>0.4236111111111111</v>
      </c>
      <c r="K2750" s="1">
        <v>9.7222222222222209E-4</v>
      </c>
      <c r="L2750" s="1" t="str">
        <f t="shared" si="169"/>
        <v>Thursday</v>
      </c>
      <c r="M2750" t="str">
        <f t="shared" si="168"/>
        <v>March</v>
      </c>
      <c r="N2750" s="2" t="str">
        <f t="shared" si="170"/>
        <v>Morning</v>
      </c>
      <c r="O2750" s="2">
        <v>42460.423611111109</v>
      </c>
      <c r="P2750">
        <v>930312</v>
      </c>
      <c r="Q2750" t="str">
        <f t="shared" si="171"/>
        <v>Sports</v>
      </c>
    </row>
    <row r="2751" spans="1:17" x14ac:dyDescent="0.3">
      <c r="A2751">
        <v>789056</v>
      </c>
      <c r="B2751" t="str">
        <f>VLOOKUP($A2751,'[1]User Profiles'!$A:$I,2,FALSE)</f>
        <v>Nakita </v>
      </c>
      <c r="C2751" t="str">
        <f>VLOOKUP($A2751,'[1]User Profiles'!$A:$I,3,FALSE)</f>
        <v>Pool</v>
      </c>
      <c r="D2751" t="str">
        <f>VLOOKUP($A2751,'[1]User Profiles'!$A:$I,5,FALSE)</f>
        <v>female</v>
      </c>
      <c r="E2751" t="str">
        <f>VLOOKUP($A2751,'[1]User Profiles'!$A:$I,6,FALSE)</f>
        <v>black</v>
      </c>
      <c r="F2751">
        <f>VLOOKUP($A2751,'[1]User Profiles'!$A:$I,7,FALSE)</f>
        <v>48</v>
      </c>
      <c r="G2751" t="str">
        <f>VLOOKUP($A2751,'[1]User Profiles'!$A:$I,8,FALSE)</f>
        <v>Gauteng</v>
      </c>
      <c r="H2751" t="s">
        <v>21</v>
      </c>
      <c r="I2751" s="4">
        <v>42372</v>
      </c>
      <c r="J2751" s="1">
        <v>0.4236111111111111</v>
      </c>
      <c r="K2751" s="1">
        <v>3.7037037037037035E-4</v>
      </c>
      <c r="L2751" s="1" t="str">
        <f t="shared" si="169"/>
        <v>Sunday</v>
      </c>
      <c r="M2751" t="str">
        <f t="shared" si="168"/>
        <v>January</v>
      </c>
      <c r="N2751" s="2" t="str">
        <f t="shared" si="170"/>
        <v>Morning</v>
      </c>
      <c r="O2751" s="2">
        <v>42372.423611111109</v>
      </c>
      <c r="P2751">
        <v>789056</v>
      </c>
      <c r="Q2751" t="str">
        <f t="shared" si="171"/>
        <v>Kids</v>
      </c>
    </row>
    <row r="2752" spans="1:17" x14ac:dyDescent="0.3">
      <c r="A2752">
        <v>820872</v>
      </c>
      <c r="B2752" t="str">
        <f>VLOOKUP($A2752,'[1]User Profiles'!$A:$I,2,FALSE)</f>
        <v>Hyman </v>
      </c>
      <c r="C2752" t="str">
        <f>VLOOKUP($A2752,'[1]User Profiles'!$A:$I,3,FALSE)</f>
        <v>Nicholls</v>
      </c>
      <c r="D2752" t="str">
        <f>VLOOKUP($A2752,'[1]User Profiles'!$A:$I,5,FALSE)</f>
        <v>male</v>
      </c>
      <c r="E2752" t="str">
        <f>VLOOKUP($A2752,'[1]User Profiles'!$A:$I,6,FALSE)</f>
        <v>black</v>
      </c>
      <c r="F2752">
        <f>VLOOKUP($A2752,'[1]User Profiles'!$A:$I,7,FALSE)</f>
        <v>29</v>
      </c>
      <c r="G2752" t="str">
        <f>VLOOKUP($A2752,'[1]User Profiles'!$A:$I,8,FALSE)</f>
        <v>Free State</v>
      </c>
      <c r="H2752" t="s">
        <v>16</v>
      </c>
      <c r="I2752" s="4">
        <v>42437</v>
      </c>
      <c r="J2752" s="1">
        <v>0.4236111111111111</v>
      </c>
      <c r="K2752" s="1">
        <v>4.0856481481481481E-3</v>
      </c>
      <c r="L2752" s="1" t="str">
        <f t="shared" si="169"/>
        <v>Tuesday</v>
      </c>
      <c r="M2752" t="str">
        <f t="shared" si="168"/>
        <v>March</v>
      </c>
      <c r="N2752" s="2" t="str">
        <f t="shared" si="170"/>
        <v>Morning</v>
      </c>
      <c r="O2752" s="2">
        <v>42437.423611111109</v>
      </c>
      <c r="P2752">
        <v>820872</v>
      </c>
      <c r="Q2752" t="str">
        <f t="shared" si="171"/>
        <v>Other</v>
      </c>
    </row>
    <row r="2753" spans="1:17" x14ac:dyDescent="0.3">
      <c r="A2753">
        <v>772232</v>
      </c>
      <c r="B2753" t="str">
        <f>VLOOKUP($A2753,'[1]User Profiles'!$A:$I,2,FALSE)</f>
        <v>Cory </v>
      </c>
      <c r="C2753" t="str">
        <f>VLOOKUP($A2753,'[1]User Profiles'!$A:$I,3,FALSE)</f>
        <v>Creager</v>
      </c>
      <c r="D2753" t="str">
        <f>VLOOKUP($A2753,'[1]User Profiles'!$A:$I,5,FALSE)</f>
        <v>male</v>
      </c>
      <c r="E2753" t="str">
        <f>VLOOKUP($A2753,'[1]User Profiles'!$A:$I,6,FALSE)</f>
        <v>coloured</v>
      </c>
      <c r="F2753">
        <f>VLOOKUP($A2753,'[1]User Profiles'!$A:$I,7,FALSE)</f>
        <v>58</v>
      </c>
      <c r="G2753" t="str">
        <f>VLOOKUP($A2753,'[1]User Profiles'!$A:$I,8,FALSE)</f>
        <v>Western Cape</v>
      </c>
      <c r="H2753" t="s">
        <v>17</v>
      </c>
      <c r="I2753" s="4">
        <v>42374</v>
      </c>
      <c r="J2753" s="1">
        <v>0.4236111111111111</v>
      </c>
      <c r="K2753" s="1">
        <v>2.7916666666666666E-2</v>
      </c>
      <c r="L2753" s="1" t="str">
        <f t="shared" si="169"/>
        <v>Tuesday</v>
      </c>
      <c r="M2753" t="str">
        <f t="shared" si="168"/>
        <v>January</v>
      </c>
      <c r="N2753" s="2" t="str">
        <f t="shared" si="170"/>
        <v>Morning</v>
      </c>
      <c r="O2753" s="2">
        <v>42374.423611111109</v>
      </c>
      <c r="P2753">
        <v>772232</v>
      </c>
      <c r="Q2753" t="str">
        <f t="shared" si="171"/>
        <v>Other</v>
      </c>
    </row>
    <row r="2754" spans="1:17" x14ac:dyDescent="0.3">
      <c r="A2754">
        <v>886109</v>
      </c>
      <c r="B2754" t="str">
        <f>VLOOKUP($A2754,'[1]User Profiles'!$A:$I,2,FALSE)</f>
        <v>Bret </v>
      </c>
      <c r="C2754" t="str">
        <f>VLOOKUP($A2754,'[1]User Profiles'!$A:$I,3,FALSE)</f>
        <v>Arrieta</v>
      </c>
      <c r="D2754" t="str">
        <f>VLOOKUP($A2754,'[1]User Profiles'!$A:$I,5,FALSE)</f>
        <v>male</v>
      </c>
      <c r="E2754" t="str">
        <f>VLOOKUP($A2754,'[1]User Profiles'!$A:$I,6,FALSE)</f>
        <v>indian_asian</v>
      </c>
      <c r="F2754">
        <f>VLOOKUP($A2754,'[1]User Profiles'!$A:$I,7,FALSE)</f>
        <v>31</v>
      </c>
      <c r="G2754" t="str">
        <f>VLOOKUP($A2754,'[1]User Profiles'!$A:$I,8,FALSE)</f>
        <v>Eastern Cape</v>
      </c>
      <c r="H2754" t="s">
        <v>18</v>
      </c>
      <c r="I2754" s="4">
        <v>42449</v>
      </c>
      <c r="J2754" s="1">
        <v>0.4236111111111111</v>
      </c>
      <c r="K2754" s="1">
        <v>1.8055555555555557E-3</v>
      </c>
      <c r="L2754" s="1" t="str">
        <f t="shared" si="169"/>
        <v>Sunday</v>
      </c>
      <c r="M2754" t="str">
        <f t="shared" ref="M2754:M2817" si="172">TEXT(I2754,"mmmm")</f>
        <v>March</v>
      </c>
      <c r="N2754" s="2" t="str">
        <f t="shared" si="170"/>
        <v>Morning</v>
      </c>
      <c r="O2754" s="2">
        <v>42449.423611111109</v>
      </c>
      <c r="P2754">
        <v>886109</v>
      </c>
      <c r="Q2754" t="str">
        <f t="shared" si="171"/>
        <v>Sports</v>
      </c>
    </row>
    <row r="2755" spans="1:17" x14ac:dyDescent="0.3">
      <c r="A2755">
        <v>809547</v>
      </c>
      <c r="B2755" t="str">
        <f>VLOOKUP($A2755,'[1]User Profiles'!$A:$I,2,FALSE)</f>
        <v>Lucas </v>
      </c>
      <c r="C2755" t="str">
        <f>VLOOKUP($A2755,'[1]User Profiles'!$A:$I,3,FALSE)</f>
        <v>Mcclaine</v>
      </c>
      <c r="D2755" t="str">
        <f>VLOOKUP($A2755,'[1]User Profiles'!$A:$I,5,FALSE)</f>
        <v>male</v>
      </c>
      <c r="E2755" t="str">
        <f>VLOOKUP($A2755,'[1]User Profiles'!$A:$I,6,FALSE)</f>
        <v>indian_asian</v>
      </c>
      <c r="F2755">
        <f>VLOOKUP($A2755,'[1]User Profiles'!$A:$I,7,FALSE)</f>
        <v>38</v>
      </c>
      <c r="G2755" t="str">
        <f>VLOOKUP($A2755,'[1]User Profiles'!$A:$I,8,FALSE)</f>
        <v>Gauteng</v>
      </c>
      <c r="H2755" t="s">
        <v>18</v>
      </c>
      <c r="I2755" s="4">
        <v>42444</v>
      </c>
      <c r="J2755" s="1">
        <v>0.4236111111111111</v>
      </c>
      <c r="K2755" s="1">
        <v>2.3148148148148146E-4</v>
      </c>
      <c r="L2755" s="1" t="str">
        <f t="shared" ref="L2755:L2818" si="173">CHOOSE(WEEKDAY(I2755,1),"Sunday","Monday","Tuesday","Wednesday","Thursday","Friday","Saturday")</f>
        <v>Tuesday</v>
      </c>
      <c r="M2755" t="str">
        <f t="shared" si="172"/>
        <v>March</v>
      </c>
      <c r="N2755" s="2" t="str">
        <f t="shared" ref="N2755:N2818" si="174">IF(J2755 &lt; TIME(6,0,0),"Early Morning",
 IF(J2755 &lt; TIME(12,0,0),"Morning",
 IF(J2755 &lt; TIME(16,0,0),"Midday",
 IF(J2755 &lt; TIME(19,0,0),"Afternoon","Evening"))))</f>
        <v>Morning</v>
      </c>
      <c r="O2755" s="2">
        <v>42444.423611111109</v>
      </c>
      <c r="P2755">
        <v>809547</v>
      </c>
      <c r="Q2755" t="str">
        <f t="shared" ref="Q2755:Q2818" si="175">IF(OR(H2755="Boomerang",H2755="Cartoon Network"),"Kids",
IF(OR(H2755="Live on SuperSport",H2755="SuperSport Blitz",H2755="Wimbledon",H2755="ICC Cricket World Cup 2011"),"Sports",
IF(OR(H2755="Africa Magic",H2755="M-Net",H2755="Vuzu",H2755="Channel O",H2755="E! Entertainment"),"Entertainment",
"Other")))</f>
        <v>Sports</v>
      </c>
    </row>
    <row r="2756" spans="1:17" x14ac:dyDescent="0.3">
      <c r="A2756">
        <v>821223</v>
      </c>
      <c r="B2756" t="str">
        <f>VLOOKUP($A2756,'[1]User Profiles'!$A:$I,2,FALSE)</f>
        <v>Garry </v>
      </c>
      <c r="C2756" t="str">
        <f>VLOOKUP($A2756,'[1]User Profiles'!$A:$I,3,FALSE)</f>
        <v>Bilyeu</v>
      </c>
      <c r="D2756" t="str">
        <f>VLOOKUP($A2756,'[1]User Profiles'!$A:$I,5,FALSE)</f>
        <v>male</v>
      </c>
      <c r="E2756" t="str">
        <f>VLOOKUP($A2756,'[1]User Profiles'!$A:$I,6,FALSE)</f>
        <v>indian_asian</v>
      </c>
      <c r="F2756">
        <f>VLOOKUP($A2756,'[1]User Profiles'!$A:$I,7,FALSE)</f>
        <v>24</v>
      </c>
      <c r="G2756" t="str">
        <f>VLOOKUP($A2756,'[1]User Profiles'!$A:$I,8,FALSE)</f>
        <v>Limpopo</v>
      </c>
      <c r="H2756" t="s">
        <v>18</v>
      </c>
      <c r="I2756" s="4">
        <v>42455</v>
      </c>
      <c r="J2756" s="1">
        <v>0.4236111111111111</v>
      </c>
      <c r="K2756" s="1">
        <v>5.3240740740740744E-4</v>
      </c>
      <c r="L2756" s="1" t="str">
        <f t="shared" si="173"/>
        <v>Saturday</v>
      </c>
      <c r="M2756" t="str">
        <f t="shared" si="172"/>
        <v>March</v>
      </c>
      <c r="N2756" s="2" t="str">
        <f t="shared" si="174"/>
        <v>Morning</v>
      </c>
      <c r="O2756" s="2">
        <v>42455.423611111109</v>
      </c>
      <c r="P2756">
        <v>821223</v>
      </c>
      <c r="Q2756" t="str">
        <f t="shared" si="175"/>
        <v>Sports</v>
      </c>
    </row>
    <row r="2757" spans="1:17" x14ac:dyDescent="0.3">
      <c r="A2757">
        <v>809718</v>
      </c>
      <c r="B2757" t="str">
        <f>VLOOKUP($A2757,'[1]User Profiles'!$A:$I,2,FALSE)</f>
        <v>Desirae </v>
      </c>
      <c r="C2757" t="str">
        <f>VLOOKUP($A2757,'[1]User Profiles'!$A:$I,3,FALSE)</f>
        <v>Luthy</v>
      </c>
      <c r="D2757" t="str">
        <f>VLOOKUP($A2757,'[1]User Profiles'!$A:$I,5,FALSE)</f>
        <v>female</v>
      </c>
      <c r="E2757" t="str">
        <f>VLOOKUP($A2757,'[1]User Profiles'!$A:$I,6,FALSE)</f>
        <v>black</v>
      </c>
      <c r="F2757">
        <f>VLOOKUP($A2757,'[1]User Profiles'!$A:$I,7,FALSE)</f>
        <v>17</v>
      </c>
      <c r="G2757" t="str">
        <f>VLOOKUP($A2757,'[1]User Profiles'!$A:$I,8,FALSE)</f>
        <v>Eastern Cape</v>
      </c>
      <c r="H2757" t="s">
        <v>17</v>
      </c>
      <c r="I2757" s="4">
        <v>42374</v>
      </c>
      <c r="J2757" s="1">
        <v>0.4236111111111111</v>
      </c>
      <c r="K2757" s="1">
        <v>6.4930555555555557E-3</v>
      </c>
      <c r="L2757" s="1" t="str">
        <f t="shared" si="173"/>
        <v>Tuesday</v>
      </c>
      <c r="M2757" t="str">
        <f t="shared" si="172"/>
        <v>January</v>
      </c>
      <c r="N2757" s="2" t="str">
        <f t="shared" si="174"/>
        <v>Morning</v>
      </c>
      <c r="O2757" s="2">
        <v>42374.423611111109</v>
      </c>
      <c r="P2757">
        <v>809718</v>
      </c>
      <c r="Q2757" t="str">
        <f t="shared" si="175"/>
        <v>Other</v>
      </c>
    </row>
    <row r="2758" spans="1:17" x14ac:dyDescent="0.3">
      <c r="A2758">
        <v>1107846</v>
      </c>
      <c r="B2758" t="str">
        <f>VLOOKUP($A2758,'[1]User Profiles'!$A:$I,2,FALSE)</f>
        <v>Markus </v>
      </c>
      <c r="C2758" t="str">
        <f>VLOOKUP($A2758,'[1]User Profiles'!$A:$I,3,FALSE)</f>
        <v>Mcclaine</v>
      </c>
      <c r="D2758" t="str">
        <f>VLOOKUP($A2758,'[1]User Profiles'!$A:$I,5,FALSE)</f>
        <v>male</v>
      </c>
      <c r="E2758" t="str">
        <f>VLOOKUP($A2758,'[1]User Profiles'!$A:$I,6,FALSE)</f>
        <v>coloured</v>
      </c>
      <c r="F2758">
        <f>VLOOKUP($A2758,'[1]User Profiles'!$A:$I,7,FALSE)</f>
        <v>39</v>
      </c>
      <c r="G2758" t="str">
        <f>VLOOKUP($A2758,'[1]User Profiles'!$A:$I,8,FALSE)</f>
        <v>Western Cape</v>
      </c>
      <c r="H2758" t="s">
        <v>17</v>
      </c>
      <c r="I2758" s="4">
        <v>42455</v>
      </c>
      <c r="J2758" s="1">
        <v>0.4236111111111111</v>
      </c>
      <c r="K2758" s="1">
        <v>1.0416666666666666E-4</v>
      </c>
      <c r="L2758" s="1" t="str">
        <f t="shared" si="173"/>
        <v>Saturday</v>
      </c>
      <c r="M2758" t="str">
        <f t="shared" si="172"/>
        <v>March</v>
      </c>
      <c r="N2758" s="2" t="str">
        <f t="shared" si="174"/>
        <v>Morning</v>
      </c>
      <c r="O2758" s="2">
        <v>42455.423611111109</v>
      </c>
      <c r="P2758">
        <v>1107846</v>
      </c>
      <c r="Q2758" t="str">
        <f t="shared" si="175"/>
        <v>Other</v>
      </c>
    </row>
    <row r="2759" spans="1:17" x14ac:dyDescent="0.3">
      <c r="A2759">
        <v>522890</v>
      </c>
      <c r="B2759" t="str">
        <f>VLOOKUP($A2759,'[1]User Profiles'!$A:$I,2,FALSE)</f>
        <v>None</v>
      </c>
      <c r="C2759" t="str">
        <f>VLOOKUP($A2759,'[1]User Profiles'!$A:$I,3,FALSE)</f>
        <v>None</v>
      </c>
      <c r="D2759" t="str">
        <f>VLOOKUP($A2759,'[1]User Profiles'!$A:$I,5,FALSE)</f>
        <v>None</v>
      </c>
      <c r="E2759" t="str">
        <f>VLOOKUP($A2759,'[1]User Profiles'!$A:$I,6,FALSE)</f>
        <v>None</v>
      </c>
      <c r="F2759">
        <f>VLOOKUP($A2759,'[1]User Profiles'!$A:$I,7,FALSE)</f>
        <v>0</v>
      </c>
      <c r="G2759" t="str">
        <f>VLOOKUP($A2759,'[1]User Profiles'!$A:$I,8,FALSE)</f>
        <v>None</v>
      </c>
      <c r="H2759" t="s">
        <v>25</v>
      </c>
      <c r="I2759" s="4">
        <v>42374</v>
      </c>
      <c r="J2759" s="1">
        <v>0.4236111111111111</v>
      </c>
      <c r="K2759" s="1">
        <v>3.2407407407407406E-4</v>
      </c>
      <c r="L2759" s="1" t="str">
        <f t="shared" si="173"/>
        <v>Tuesday</v>
      </c>
      <c r="M2759" t="str">
        <f t="shared" si="172"/>
        <v>January</v>
      </c>
      <c r="N2759" s="2" t="str">
        <f t="shared" si="174"/>
        <v>Morning</v>
      </c>
      <c r="O2759" s="2">
        <v>42374.423611111109</v>
      </c>
      <c r="P2759">
        <v>522890</v>
      </c>
      <c r="Q2759" t="str">
        <f t="shared" si="175"/>
        <v>Sports</v>
      </c>
    </row>
    <row r="2760" spans="1:17" x14ac:dyDescent="0.3">
      <c r="A2760">
        <v>893861</v>
      </c>
      <c r="B2760" t="str">
        <f>VLOOKUP($A2760,'[1]User Profiles'!$A:$I,2,FALSE)</f>
        <v>Cory </v>
      </c>
      <c r="C2760" t="str">
        <f>VLOOKUP($A2760,'[1]User Profiles'!$A:$I,3,FALSE)</f>
        <v>Luthy</v>
      </c>
      <c r="D2760" t="str">
        <f>VLOOKUP($A2760,'[1]User Profiles'!$A:$I,5,FALSE)</f>
        <v>male</v>
      </c>
      <c r="E2760" t="str">
        <f>VLOOKUP($A2760,'[1]User Profiles'!$A:$I,6,FALSE)</f>
        <v>black</v>
      </c>
      <c r="F2760">
        <f>VLOOKUP($A2760,'[1]User Profiles'!$A:$I,7,FALSE)</f>
        <v>30</v>
      </c>
      <c r="G2760" t="str">
        <f>VLOOKUP($A2760,'[1]User Profiles'!$A:$I,8,FALSE)</f>
        <v>Mpumalanga</v>
      </c>
      <c r="H2760" t="s">
        <v>17</v>
      </c>
      <c r="I2760" s="4">
        <v>42453</v>
      </c>
      <c r="J2760" s="1">
        <v>0.4236111111111111</v>
      </c>
      <c r="K2760" s="1">
        <v>8.0208333333333329E-3</v>
      </c>
      <c r="L2760" s="1" t="str">
        <f t="shared" si="173"/>
        <v>Thursday</v>
      </c>
      <c r="M2760" t="str">
        <f t="shared" si="172"/>
        <v>March</v>
      </c>
      <c r="N2760" s="2" t="str">
        <f t="shared" si="174"/>
        <v>Morning</v>
      </c>
      <c r="O2760" s="2">
        <v>42453.423611111109</v>
      </c>
      <c r="P2760">
        <v>893861</v>
      </c>
      <c r="Q2760" t="str">
        <f t="shared" si="175"/>
        <v>Other</v>
      </c>
    </row>
    <row r="2761" spans="1:17" x14ac:dyDescent="0.3">
      <c r="A2761">
        <v>867958</v>
      </c>
      <c r="B2761" t="str">
        <f>VLOOKUP($A2761,'[1]User Profiles'!$A:$I,2,FALSE)</f>
        <v>Valentine </v>
      </c>
      <c r="C2761" t="str">
        <f>VLOOKUP($A2761,'[1]User Profiles'!$A:$I,3,FALSE)</f>
        <v>Styer</v>
      </c>
      <c r="D2761" t="str">
        <f>VLOOKUP($A2761,'[1]User Profiles'!$A:$I,5,FALSE)</f>
        <v>male</v>
      </c>
      <c r="E2761" t="str">
        <f>VLOOKUP($A2761,'[1]User Profiles'!$A:$I,6,FALSE)</f>
        <v>white</v>
      </c>
      <c r="F2761">
        <f>VLOOKUP($A2761,'[1]User Profiles'!$A:$I,7,FALSE)</f>
        <v>22</v>
      </c>
      <c r="G2761" t="str">
        <f>VLOOKUP($A2761,'[1]User Profiles'!$A:$I,8,FALSE)</f>
        <v>Northern Cape</v>
      </c>
      <c r="H2761" t="s">
        <v>20</v>
      </c>
      <c r="I2761" s="4">
        <v>42398</v>
      </c>
      <c r="J2761" s="1">
        <v>0.4236111111111111</v>
      </c>
      <c r="K2761" s="1">
        <v>3.4722222222222224E-4</v>
      </c>
      <c r="L2761" s="1" t="str">
        <f t="shared" si="173"/>
        <v>Friday</v>
      </c>
      <c r="M2761" t="str">
        <f t="shared" si="172"/>
        <v>January</v>
      </c>
      <c r="N2761" s="2" t="str">
        <f t="shared" si="174"/>
        <v>Morning</v>
      </c>
      <c r="O2761" s="2">
        <v>42398.423611111109</v>
      </c>
      <c r="P2761">
        <v>867958</v>
      </c>
      <c r="Q2761" t="str">
        <f t="shared" si="175"/>
        <v>Other</v>
      </c>
    </row>
    <row r="2762" spans="1:17" x14ac:dyDescent="0.3">
      <c r="A2762">
        <v>370331</v>
      </c>
      <c r="B2762" t="str">
        <f>VLOOKUP($A2762,'[1]User Profiles'!$A:$I,2,FALSE)</f>
        <v>Epifania </v>
      </c>
      <c r="C2762" t="str">
        <f>VLOOKUP($A2762,'[1]User Profiles'!$A:$I,3,FALSE)</f>
        <v>Crotty</v>
      </c>
      <c r="D2762" t="str">
        <f>VLOOKUP($A2762,'[1]User Profiles'!$A:$I,5,FALSE)</f>
        <v>female</v>
      </c>
      <c r="E2762" t="str">
        <f>VLOOKUP($A2762,'[1]User Profiles'!$A:$I,6,FALSE)</f>
        <v>white</v>
      </c>
      <c r="F2762">
        <f>VLOOKUP($A2762,'[1]User Profiles'!$A:$I,7,FALSE)</f>
        <v>39</v>
      </c>
      <c r="G2762" t="str">
        <f>VLOOKUP($A2762,'[1]User Profiles'!$A:$I,8,FALSE)</f>
        <v>Gauteng</v>
      </c>
      <c r="H2762" t="s">
        <v>18</v>
      </c>
      <c r="I2762" s="4">
        <v>42424</v>
      </c>
      <c r="J2762" s="1">
        <v>0.4236111111111111</v>
      </c>
      <c r="K2762" s="1">
        <v>2.5462962962962965E-3</v>
      </c>
      <c r="L2762" s="1" t="str">
        <f t="shared" si="173"/>
        <v>Wednesday</v>
      </c>
      <c r="M2762" t="str">
        <f t="shared" si="172"/>
        <v>February</v>
      </c>
      <c r="N2762" s="2" t="str">
        <f t="shared" si="174"/>
        <v>Morning</v>
      </c>
      <c r="O2762" s="2">
        <v>42424.423611111109</v>
      </c>
      <c r="P2762">
        <v>370331</v>
      </c>
      <c r="Q2762" t="str">
        <f t="shared" si="175"/>
        <v>Sports</v>
      </c>
    </row>
    <row r="2763" spans="1:17" x14ac:dyDescent="0.3">
      <c r="A2763">
        <v>856641</v>
      </c>
      <c r="B2763" t="str">
        <f>VLOOKUP($A2763,'[1]User Profiles'!$A:$I,2,FALSE)</f>
        <v>Wilton </v>
      </c>
      <c r="C2763" t="str">
        <f>VLOOKUP($A2763,'[1]User Profiles'!$A:$I,3,FALSE)</f>
        <v>Mina</v>
      </c>
      <c r="D2763" t="str">
        <f>VLOOKUP($A2763,'[1]User Profiles'!$A:$I,5,FALSE)</f>
        <v>male</v>
      </c>
      <c r="E2763" t="str">
        <f>VLOOKUP($A2763,'[1]User Profiles'!$A:$I,6,FALSE)</f>
        <v>coloured</v>
      </c>
      <c r="F2763">
        <f>VLOOKUP($A2763,'[1]User Profiles'!$A:$I,7,FALSE)</f>
        <v>43</v>
      </c>
      <c r="G2763" t="str">
        <f>VLOOKUP($A2763,'[1]User Profiles'!$A:$I,8,FALSE)</f>
        <v>Gauteng</v>
      </c>
      <c r="H2763" t="s">
        <v>16</v>
      </c>
      <c r="I2763" s="4">
        <v>42439</v>
      </c>
      <c r="J2763" s="1">
        <v>0.42430555555555555</v>
      </c>
      <c r="K2763" s="1">
        <v>7.8703703703703705E-4</v>
      </c>
      <c r="L2763" s="1" t="str">
        <f t="shared" si="173"/>
        <v>Thursday</v>
      </c>
      <c r="M2763" t="str">
        <f t="shared" si="172"/>
        <v>March</v>
      </c>
      <c r="N2763" s="2" t="str">
        <f t="shared" si="174"/>
        <v>Morning</v>
      </c>
      <c r="O2763" s="2">
        <v>42439.424305555556</v>
      </c>
      <c r="P2763">
        <v>856641</v>
      </c>
      <c r="Q2763" t="str">
        <f t="shared" si="175"/>
        <v>Other</v>
      </c>
    </row>
    <row r="2764" spans="1:17" x14ac:dyDescent="0.3">
      <c r="A2764">
        <v>880514</v>
      </c>
      <c r="B2764" t="str">
        <f>VLOOKUP($A2764,'[1]User Profiles'!$A:$I,2,FALSE)</f>
        <v>Dee </v>
      </c>
      <c r="C2764" t="str">
        <f>VLOOKUP($A2764,'[1]User Profiles'!$A:$I,3,FALSE)</f>
        <v>Hier</v>
      </c>
      <c r="D2764" t="str">
        <f>VLOOKUP($A2764,'[1]User Profiles'!$A:$I,5,FALSE)</f>
        <v>male</v>
      </c>
      <c r="E2764" t="str">
        <f>VLOOKUP($A2764,'[1]User Profiles'!$A:$I,6,FALSE)</f>
        <v>indian_asian</v>
      </c>
      <c r="F2764">
        <f>VLOOKUP($A2764,'[1]User Profiles'!$A:$I,7,FALSE)</f>
        <v>26</v>
      </c>
      <c r="G2764" t="str">
        <f>VLOOKUP($A2764,'[1]User Profiles'!$A:$I,8,FALSE)</f>
        <v>Gauteng</v>
      </c>
      <c r="H2764" t="s">
        <v>20</v>
      </c>
      <c r="I2764" s="4">
        <v>42453</v>
      </c>
      <c r="J2764" s="1">
        <v>0.42430555555555555</v>
      </c>
      <c r="K2764" s="1">
        <v>1.0787037037037038E-2</v>
      </c>
      <c r="L2764" s="1" t="str">
        <f t="shared" si="173"/>
        <v>Thursday</v>
      </c>
      <c r="M2764" t="str">
        <f t="shared" si="172"/>
        <v>March</v>
      </c>
      <c r="N2764" s="2" t="str">
        <f t="shared" si="174"/>
        <v>Morning</v>
      </c>
      <c r="O2764" s="2">
        <v>42453.424305555556</v>
      </c>
      <c r="P2764">
        <v>880514</v>
      </c>
      <c r="Q2764" t="str">
        <f t="shared" si="175"/>
        <v>Other</v>
      </c>
    </row>
    <row r="2765" spans="1:17" x14ac:dyDescent="0.3">
      <c r="A2765">
        <v>2285984</v>
      </c>
      <c r="B2765" t="str">
        <f>VLOOKUP($A2765,'[1]User Profiles'!$A:$I,2,FALSE)</f>
        <v>Lucas </v>
      </c>
      <c r="C2765" t="str">
        <f>VLOOKUP($A2765,'[1]User Profiles'!$A:$I,3,FALSE)</f>
        <v>Marek</v>
      </c>
      <c r="D2765" t="str">
        <f>VLOOKUP($A2765,'[1]User Profiles'!$A:$I,5,FALSE)</f>
        <v>male</v>
      </c>
      <c r="E2765" t="str">
        <f>VLOOKUP($A2765,'[1]User Profiles'!$A:$I,6,FALSE)</f>
        <v>coloured</v>
      </c>
      <c r="F2765">
        <f>VLOOKUP($A2765,'[1]User Profiles'!$A:$I,7,FALSE)</f>
        <v>42</v>
      </c>
      <c r="G2765" t="str">
        <f>VLOOKUP($A2765,'[1]User Profiles'!$A:$I,8,FALSE)</f>
        <v>Eastern Cape</v>
      </c>
      <c r="H2765" t="s">
        <v>22</v>
      </c>
      <c r="I2765" s="4">
        <v>42384</v>
      </c>
      <c r="J2765" s="1">
        <v>0.42430555555555555</v>
      </c>
      <c r="K2765" s="1">
        <v>3.5879629629629635E-4</v>
      </c>
      <c r="L2765" s="1" t="str">
        <f t="shared" si="173"/>
        <v>Friday</v>
      </c>
      <c r="M2765" t="str">
        <f t="shared" si="172"/>
        <v>January</v>
      </c>
      <c r="N2765" s="2" t="str">
        <f t="shared" si="174"/>
        <v>Morning</v>
      </c>
      <c r="O2765" s="2">
        <v>42384.424305555556</v>
      </c>
      <c r="P2765">
        <v>2285984</v>
      </c>
      <c r="Q2765" t="str">
        <f t="shared" si="175"/>
        <v>Kids</v>
      </c>
    </row>
    <row r="2766" spans="1:17" x14ac:dyDescent="0.3">
      <c r="A2766">
        <v>2216003</v>
      </c>
      <c r="B2766" t="str">
        <f>VLOOKUP($A2766,'[1]User Profiles'!$A:$I,2,FALSE)</f>
        <v>Bret </v>
      </c>
      <c r="C2766" t="str">
        <f>VLOOKUP($A2766,'[1]User Profiles'!$A:$I,3,FALSE)</f>
        <v>Lavoie</v>
      </c>
      <c r="D2766" t="str">
        <f>VLOOKUP($A2766,'[1]User Profiles'!$A:$I,5,FALSE)</f>
        <v>male</v>
      </c>
      <c r="E2766" t="str">
        <f>VLOOKUP($A2766,'[1]User Profiles'!$A:$I,6,FALSE)</f>
        <v>white</v>
      </c>
      <c r="F2766">
        <f>VLOOKUP($A2766,'[1]User Profiles'!$A:$I,7,FALSE)</f>
        <v>30</v>
      </c>
      <c r="G2766" t="str">
        <f>VLOOKUP($A2766,'[1]User Profiles'!$A:$I,8,FALSE)</f>
        <v>Free State</v>
      </c>
      <c r="H2766" t="s">
        <v>20</v>
      </c>
      <c r="I2766" s="4">
        <v>42383</v>
      </c>
      <c r="J2766" s="1">
        <v>0.42430555555555555</v>
      </c>
      <c r="K2766" s="1">
        <v>3.8657407407407408E-3</v>
      </c>
      <c r="L2766" s="1" t="str">
        <f t="shared" si="173"/>
        <v>Thursday</v>
      </c>
      <c r="M2766" t="str">
        <f t="shared" si="172"/>
        <v>January</v>
      </c>
      <c r="N2766" s="2" t="str">
        <f t="shared" si="174"/>
        <v>Morning</v>
      </c>
      <c r="O2766" s="2">
        <v>42383.424305555556</v>
      </c>
      <c r="P2766">
        <v>2216003</v>
      </c>
      <c r="Q2766" t="str">
        <f t="shared" si="175"/>
        <v>Other</v>
      </c>
    </row>
    <row r="2767" spans="1:17" x14ac:dyDescent="0.3">
      <c r="A2767">
        <v>833571</v>
      </c>
      <c r="B2767" t="str">
        <f>VLOOKUP($A2767,'[1]User Profiles'!$A:$I,2,FALSE)</f>
        <v>Len </v>
      </c>
      <c r="C2767" t="str">
        <f>VLOOKUP($A2767,'[1]User Profiles'!$A:$I,3,FALSE)</f>
        <v>Sieren</v>
      </c>
      <c r="D2767" t="str">
        <f>VLOOKUP($A2767,'[1]User Profiles'!$A:$I,5,FALSE)</f>
        <v>male</v>
      </c>
      <c r="E2767" t="str">
        <f>VLOOKUP($A2767,'[1]User Profiles'!$A:$I,6,FALSE)</f>
        <v>white</v>
      </c>
      <c r="F2767">
        <f>VLOOKUP($A2767,'[1]User Profiles'!$A:$I,7,FALSE)</f>
        <v>25</v>
      </c>
      <c r="G2767" t="str">
        <f>VLOOKUP($A2767,'[1]User Profiles'!$A:$I,8,FALSE)</f>
        <v>Eastern Cape</v>
      </c>
      <c r="H2767" t="s">
        <v>22</v>
      </c>
      <c r="I2767" s="4">
        <v>42377</v>
      </c>
      <c r="J2767" s="1">
        <v>0.42430555555555555</v>
      </c>
      <c r="K2767" s="1">
        <v>7.6388888888888893E-4</v>
      </c>
      <c r="L2767" s="1" t="str">
        <f t="shared" si="173"/>
        <v>Friday</v>
      </c>
      <c r="M2767" t="str">
        <f t="shared" si="172"/>
        <v>January</v>
      </c>
      <c r="N2767" s="2" t="str">
        <f t="shared" si="174"/>
        <v>Morning</v>
      </c>
      <c r="O2767" s="2">
        <v>42377.424305555556</v>
      </c>
      <c r="P2767">
        <v>833571</v>
      </c>
      <c r="Q2767" t="str">
        <f t="shared" si="175"/>
        <v>Kids</v>
      </c>
    </row>
    <row r="2768" spans="1:17" x14ac:dyDescent="0.3">
      <c r="A2768">
        <v>802532</v>
      </c>
      <c r="B2768" t="str">
        <f>VLOOKUP($A2768,'[1]User Profiles'!$A:$I,2,FALSE)</f>
        <v>None</v>
      </c>
      <c r="C2768" t="str">
        <f>VLOOKUP($A2768,'[1]User Profiles'!$A:$I,3,FALSE)</f>
        <v>None</v>
      </c>
      <c r="D2768" t="str">
        <f>VLOOKUP($A2768,'[1]User Profiles'!$A:$I,5,FALSE)</f>
        <v>None</v>
      </c>
      <c r="E2768" t="str">
        <f>VLOOKUP($A2768,'[1]User Profiles'!$A:$I,6,FALSE)</f>
        <v>None</v>
      </c>
      <c r="F2768">
        <f>VLOOKUP($A2768,'[1]User Profiles'!$A:$I,7,FALSE)</f>
        <v>0</v>
      </c>
      <c r="G2768" t="str">
        <f>VLOOKUP($A2768,'[1]User Profiles'!$A:$I,8,FALSE)</f>
        <v>None</v>
      </c>
      <c r="H2768" t="s">
        <v>22</v>
      </c>
      <c r="I2768" s="4">
        <v>42443</v>
      </c>
      <c r="J2768" s="1">
        <v>0.42499999999999999</v>
      </c>
      <c r="K2768" s="1">
        <v>1.0185185185185186E-3</v>
      </c>
      <c r="L2768" s="1" t="str">
        <f t="shared" si="173"/>
        <v>Monday</v>
      </c>
      <c r="M2768" t="str">
        <f t="shared" si="172"/>
        <v>March</v>
      </c>
      <c r="N2768" s="2" t="str">
        <f t="shared" si="174"/>
        <v>Morning</v>
      </c>
      <c r="O2768" s="2">
        <v>42443.425000000003</v>
      </c>
      <c r="P2768">
        <v>802532</v>
      </c>
      <c r="Q2768" t="str">
        <f t="shared" si="175"/>
        <v>Kids</v>
      </c>
    </row>
    <row r="2769" spans="1:17" x14ac:dyDescent="0.3">
      <c r="A2769">
        <v>787846</v>
      </c>
      <c r="B2769" t="str">
        <f>VLOOKUP($A2769,'[1]User Profiles'!$A:$I,2,FALSE)</f>
        <v>Dia </v>
      </c>
      <c r="C2769" t="str">
        <f>VLOOKUP($A2769,'[1]User Profiles'!$A:$I,3,FALSE)</f>
        <v>Arrieta</v>
      </c>
      <c r="D2769" t="str">
        <f>VLOOKUP($A2769,'[1]User Profiles'!$A:$I,5,FALSE)</f>
        <v>female</v>
      </c>
      <c r="E2769" t="str">
        <f>VLOOKUP($A2769,'[1]User Profiles'!$A:$I,6,FALSE)</f>
        <v>coloured</v>
      </c>
      <c r="F2769">
        <f>VLOOKUP($A2769,'[1]User Profiles'!$A:$I,7,FALSE)</f>
        <v>32</v>
      </c>
      <c r="G2769" t="str">
        <f>VLOOKUP($A2769,'[1]User Profiles'!$A:$I,8,FALSE)</f>
        <v>Western Cape</v>
      </c>
      <c r="H2769" t="s">
        <v>19</v>
      </c>
      <c r="I2769" s="4">
        <v>42454</v>
      </c>
      <c r="J2769" s="1">
        <v>0.42499999999999999</v>
      </c>
      <c r="K2769" s="1">
        <v>3.1250000000000001E-4</v>
      </c>
      <c r="L2769" s="1" t="str">
        <f t="shared" si="173"/>
        <v>Friday</v>
      </c>
      <c r="M2769" t="str">
        <f t="shared" si="172"/>
        <v>March</v>
      </c>
      <c r="N2769" s="2" t="str">
        <f t="shared" si="174"/>
        <v>Morning</v>
      </c>
      <c r="O2769" s="2">
        <v>42454.425000000003</v>
      </c>
      <c r="P2769">
        <v>787846</v>
      </c>
      <c r="Q2769" t="str">
        <f t="shared" si="175"/>
        <v>Entertainment</v>
      </c>
    </row>
    <row r="2770" spans="1:17" x14ac:dyDescent="0.3">
      <c r="A2770">
        <v>2015326</v>
      </c>
      <c r="B2770" t="str">
        <f>VLOOKUP($A2770,'[1]User Profiles'!$A:$I,2,FALSE)</f>
        <v>Loyd </v>
      </c>
      <c r="C2770" t="str">
        <f>VLOOKUP($A2770,'[1]User Profiles'!$A:$I,3,FALSE)</f>
        <v>Borelli</v>
      </c>
      <c r="D2770" t="str">
        <f>VLOOKUP($A2770,'[1]User Profiles'!$A:$I,5,FALSE)</f>
        <v>male</v>
      </c>
      <c r="E2770" t="str">
        <f>VLOOKUP($A2770,'[1]User Profiles'!$A:$I,6,FALSE)</f>
        <v>black</v>
      </c>
      <c r="F2770">
        <f>VLOOKUP($A2770,'[1]User Profiles'!$A:$I,7,FALSE)</f>
        <v>29</v>
      </c>
      <c r="G2770" t="str">
        <f>VLOOKUP($A2770,'[1]User Profiles'!$A:$I,8,FALSE)</f>
        <v>Kwazulu Natal</v>
      </c>
      <c r="H2770" t="s">
        <v>19</v>
      </c>
      <c r="I2770" s="4">
        <v>42392</v>
      </c>
      <c r="J2770" s="1">
        <v>0.42499999999999999</v>
      </c>
      <c r="K2770" s="1">
        <v>8.4722222222222213E-3</v>
      </c>
      <c r="L2770" s="1" t="str">
        <f t="shared" si="173"/>
        <v>Saturday</v>
      </c>
      <c r="M2770" t="str">
        <f t="shared" si="172"/>
        <v>January</v>
      </c>
      <c r="N2770" s="2" t="str">
        <f t="shared" si="174"/>
        <v>Morning</v>
      </c>
      <c r="O2770" s="2">
        <v>42392.425000000003</v>
      </c>
      <c r="P2770">
        <v>2015326</v>
      </c>
      <c r="Q2770" t="str">
        <f t="shared" si="175"/>
        <v>Entertainment</v>
      </c>
    </row>
    <row r="2771" spans="1:17" x14ac:dyDescent="0.3">
      <c r="A2771">
        <v>809871</v>
      </c>
      <c r="B2771" t="str">
        <f>VLOOKUP($A2771,'[1]User Profiles'!$A:$I,2,FALSE)</f>
        <v>Chas </v>
      </c>
      <c r="C2771" t="str">
        <f>VLOOKUP($A2771,'[1]User Profiles'!$A:$I,3,FALSE)</f>
        <v>Styer</v>
      </c>
      <c r="D2771" t="str">
        <f>VLOOKUP($A2771,'[1]User Profiles'!$A:$I,5,FALSE)</f>
        <v>male</v>
      </c>
      <c r="E2771" t="str">
        <f>VLOOKUP($A2771,'[1]User Profiles'!$A:$I,6,FALSE)</f>
        <v>black</v>
      </c>
      <c r="F2771">
        <f>VLOOKUP($A2771,'[1]User Profiles'!$A:$I,7,FALSE)</f>
        <v>15</v>
      </c>
      <c r="G2771" t="str">
        <f>VLOOKUP($A2771,'[1]User Profiles'!$A:$I,8,FALSE)</f>
        <v>Kwazulu Natal</v>
      </c>
      <c r="H2771" t="s">
        <v>25</v>
      </c>
      <c r="I2771" s="4">
        <v>42433</v>
      </c>
      <c r="J2771" s="1">
        <v>0.42499999999999999</v>
      </c>
      <c r="K2771" s="1">
        <v>1.5000000000000001E-2</v>
      </c>
      <c r="L2771" s="1" t="str">
        <f t="shared" si="173"/>
        <v>Friday</v>
      </c>
      <c r="M2771" t="str">
        <f t="shared" si="172"/>
        <v>March</v>
      </c>
      <c r="N2771" s="2" t="str">
        <f t="shared" si="174"/>
        <v>Morning</v>
      </c>
      <c r="O2771" s="2">
        <v>42433.425000000003</v>
      </c>
      <c r="P2771">
        <v>809871</v>
      </c>
      <c r="Q2771" t="str">
        <f t="shared" si="175"/>
        <v>Sports</v>
      </c>
    </row>
    <row r="2772" spans="1:17" x14ac:dyDescent="0.3">
      <c r="A2772">
        <v>867234</v>
      </c>
      <c r="B2772" t="str">
        <f>VLOOKUP($A2772,'[1]User Profiles'!$A:$I,2,FALSE)</f>
        <v>Loyd </v>
      </c>
      <c r="C2772" t="str">
        <f>VLOOKUP($A2772,'[1]User Profiles'!$A:$I,3,FALSE)</f>
        <v>Fudge</v>
      </c>
      <c r="D2772" t="str">
        <f>VLOOKUP($A2772,'[1]User Profiles'!$A:$I,5,FALSE)</f>
        <v>male</v>
      </c>
      <c r="E2772" t="str">
        <f>VLOOKUP($A2772,'[1]User Profiles'!$A:$I,6,FALSE)</f>
        <v>coloured</v>
      </c>
      <c r="F2772">
        <f>VLOOKUP($A2772,'[1]User Profiles'!$A:$I,7,FALSE)</f>
        <v>25</v>
      </c>
      <c r="G2772" t="str">
        <f>VLOOKUP($A2772,'[1]User Profiles'!$A:$I,8,FALSE)</f>
        <v>Western Cape</v>
      </c>
      <c r="H2772" t="s">
        <v>21</v>
      </c>
      <c r="I2772" s="4">
        <v>42441</v>
      </c>
      <c r="J2772" s="1">
        <v>0.42499999999999999</v>
      </c>
      <c r="K2772" s="1">
        <v>3.7615740740740739E-3</v>
      </c>
      <c r="L2772" s="1" t="str">
        <f t="shared" si="173"/>
        <v>Saturday</v>
      </c>
      <c r="M2772" t="str">
        <f t="shared" si="172"/>
        <v>March</v>
      </c>
      <c r="N2772" s="2" t="str">
        <f t="shared" si="174"/>
        <v>Morning</v>
      </c>
      <c r="O2772" s="2">
        <v>42441.425000000003</v>
      </c>
      <c r="P2772">
        <v>867234</v>
      </c>
      <c r="Q2772" t="str">
        <f t="shared" si="175"/>
        <v>Kids</v>
      </c>
    </row>
    <row r="2773" spans="1:17" x14ac:dyDescent="0.3">
      <c r="A2773">
        <v>810119</v>
      </c>
      <c r="B2773" t="str">
        <f>VLOOKUP($A2773,'[1]User Profiles'!$A:$I,2,FALSE)</f>
        <v>Donald </v>
      </c>
      <c r="C2773" t="str">
        <f>VLOOKUP($A2773,'[1]User Profiles'!$A:$I,3,FALSE)</f>
        <v>Deblois</v>
      </c>
      <c r="D2773" t="str">
        <f>VLOOKUP($A2773,'[1]User Profiles'!$A:$I,5,FALSE)</f>
        <v>male</v>
      </c>
      <c r="E2773" t="str">
        <f>VLOOKUP($A2773,'[1]User Profiles'!$A:$I,6,FALSE)</f>
        <v>black</v>
      </c>
      <c r="F2773">
        <f>VLOOKUP($A2773,'[1]User Profiles'!$A:$I,7,FALSE)</f>
        <v>19</v>
      </c>
      <c r="G2773" t="str">
        <f>VLOOKUP($A2773,'[1]User Profiles'!$A:$I,8,FALSE)</f>
        <v>Gauteng</v>
      </c>
      <c r="H2773" t="s">
        <v>23</v>
      </c>
      <c r="I2773" s="4">
        <v>42421</v>
      </c>
      <c r="J2773" s="1">
        <v>0.42499999999999999</v>
      </c>
      <c r="K2773" s="1">
        <v>1.261574074074074E-3</v>
      </c>
      <c r="L2773" s="1" t="str">
        <f t="shared" si="173"/>
        <v>Sunday</v>
      </c>
      <c r="M2773" t="str">
        <f t="shared" si="172"/>
        <v>February</v>
      </c>
      <c r="N2773" s="2" t="str">
        <f t="shared" si="174"/>
        <v>Morning</v>
      </c>
      <c r="O2773" s="2">
        <v>42421.425000000003</v>
      </c>
      <c r="P2773">
        <v>810119</v>
      </c>
      <c r="Q2773" t="str">
        <f t="shared" si="175"/>
        <v>Entertainment</v>
      </c>
    </row>
    <row r="2774" spans="1:17" x14ac:dyDescent="0.3">
      <c r="A2774">
        <v>893783</v>
      </c>
      <c r="B2774" t="str">
        <f>VLOOKUP($A2774,'[1]User Profiles'!$A:$I,2,FALSE)</f>
        <v>Brendan </v>
      </c>
      <c r="C2774" t="str">
        <f>VLOOKUP($A2774,'[1]User Profiles'!$A:$I,3,FALSE)</f>
        <v>Arrieta</v>
      </c>
      <c r="D2774" t="str">
        <f>VLOOKUP($A2774,'[1]User Profiles'!$A:$I,5,FALSE)</f>
        <v>male</v>
      </c>
      <c r="E2774" t="str">
        <f>VLOOKUP($A2774,'[1]User Profiles'!$A:$I,6,FALSE)</f>
        <v>indian_asian</v>
      </c>
      <c r="F2774">
        <f>VLOOKUP($A2774,'[1]User Profiles'!$A:$I,7,FALSE)</f>
        <v>31</v>
      </c>
      <c r="G2774" t="str">
        <f>VLOOKUP($A2774,'[1]User Profiles'!$A:$I,8,FALSE)</f>
        <v>Kwazulu Natal</v>
      </c>
      <c r="H2774" t="s">
        <v>20</v>
      </c>
      <c r="I2774" s="4">
        <v>42447</v>
      </c>
      <c r="J2774" s="1">
        <v>0.42499999999999999</v>
      </c>
      <c r="K2774" s="1">
        <v>2.4305555555555556E-3</v>
      </c>
      <c r="L2774" s="1" t="str">
        <f t="shared" si="173"/>
        <v>Friday</v>
      </c>
      <c r="M2774" t="str">
        <f t="shared" si="172"/>
        <v>March</v>
      </c>
      <c r="N2774" s="2" t="str">
        <f t="shared" si="174"/>
        <v>Morning</v>
      </c>
      <c r="O2774" s="2">
        <v>42447.425000000003</v>
      </c>
      <c r="P2774">
        <v>893783</v>
      </c>
      <c r="Q2774" t="str">
        <f t="shared" si="175"/>
        <v>Other</v>
      </c>
    </row>
    <row r="2775" spans="1:17" x14ac:dyDescent="0.3">
      <c r="A2775">
        <v>810332</v>
      </c>
      <c r="B2775" t="str">
        <f>VLOOKUP($A2775,'[1]User Profiles'!$A:$I,2,FALSE)</f>
        <v>Carter </v>
      </c>
      <c r="C2775" t="str">
        <f>VLOOKUP($A2775,'[1]User Profiles'!$A:$I,3,FALSE)</f>
        <v>Tancredi</v>
      </c>
      <c r="D2775" t="str">
        <f>VLOOKUP($A2775,'[1]User Profiles'!$A:$I,5,FALSE)</f>
        <v>male</v>
      </c>
      <c r="E2775" t="str">
        <f>VLOOKUP($A2775,'[1]User Profiles'!$A:$I,6,FALSE)</f>
        <v>black</v>
      </c>
      <c r="F2775">
        <f>VLOOKUP($A2775,'[1]User Profiles'!$A:$I,7,FALSE)</f>
        <v>40</v>
      </c>
      <c r="G2775" t="str">
        <f>VLOOKUP($A2775,'[1]User Profiles'!$A:$I,8,FALSE)</f>
        <v>Gauteng</v>
      </c>
      <c r="H2775" t="s">
        <v>16</v>
      </c>
      <c r="I2775" s="4">
        <v>42386</v>
      </c>
      <c r="J2775" s="1">
        <v>0.42499999999999999</v>
      </c>
      <c r="K2775" s="1">
        <v>0</v>
      </c>
      <c r="L2775" s="1" t="str">
        <f t="shared" si="173"/>
        <v>Sunday</v>
      </c>
      <c r="M2775" t="str">
        <f t="shared" si="172"/>
        <v>January</v>
      </c>
      <c r="N2775" s="2" t="str">
        <f t="shared" si="174"/>
        <v>Morning</v>
      </c>
      <c r="O2775" s="2">
        <v>42386.425000000003</v>
      </c>
      <c r="P2775">
        <v>810332</v>
      </c>
      <c r="Q2775" t="str">
        <f t="shared" si="175"/>
        <v>Other</v>
      </c>
    </row>
    <row r="2776" spans="1:17" x14ac:dyDescent="0.3">
      <c r="A2776">
        <v>907491</v>
      </c>
      <c r="B2776" t="str">
        <f>VLOOKUP($A2776,'[1]User Profiles'!$A:$I,2,FALSE)</f>
        <v>Haywood </v>
      </c>
      <c r="C2776" t="str">
        <f>VLOOKUP($A2776,'[1]User Profiles'!$A:$I,3,FALSE)</f>
        <v>Singer</v>
      </c>
      <c r="D2776" t="str">
        <f>VLOOKUP($A2776,'[1]User Profiles'!$A:$I,5,FALSE)</f>
        <v>male</v>
      </c>
      <c r="E2776" t="str">
        <f>VLOOKUP($A2776,'[1]User Profiles'!$A:$I,6,FALSE)</f>
        <v>None</v>
      </c>
      <c r="F2776">
        <f>VLOOKUP($A2776,'[1]User Profiles'!$A:$I,7,FALSE)</f>
        <v>41</v>
      </c>
      <c r="G2776" t="str">
        <f>VLOOKUP($A2776,'[1]User Profiles'!$A:$I,8,FALSE)</f>
        <v>Kwazulu Natal</v>
      </c>
      <c r="H2776" t="s">
        <v>25</v>
      </c>
      <c r="I2776" s="4">
        <v>42454</v>
      </c>
      <c r="J2776" s="1">
        <v>0.42499999999999999</v>
      </c>
      <c r="K2776" s="1">
        <v>0</v>
      </c>
      <c r="L2776" s="1" t="str">
        <f t="shared" si="173"/>
        <v>Friday</v>
      </c>
      <c r="M2776" t="str">
        <f t="shared" si="172"/>
        <v>March</v>
      </c>
      <c r="N2776" s="2" t="str">
        <f t="shared" si="174"/>
        <v>Morning</v>
      </c>
      <c r="O2776" s="2">
        <v>42454.425000000003</v>
      </c>
      <c r="P2776">
        <v>907491</v>
      </c>
      <c r="Q2776" t="str">
        <f t="shared" si="175"/>
        <v>Sports</v>
      </c>
    </row>
    <row r="2777" spans="1:17" x14ac:dyDescent="0.3">
      <c r="A2777">
        <v>822459</v>
      </c>
      <c r="B2777" t="str">
        <f>VLOOKUP($A2777,'[1]User Profiles'!$A:$I,2,FALSE)</f>
        <v>Lucas </v>
      </c>
      <c r="C2777" t="str">
        <f>VLOOKUP($A2777,'[1]User Profiles'!$A:$I,3,FALSE)</f>
        <v>Reisinger</v>
      </c>
      <c r="D2777" t="str">
        <f>VLOOKUP($A2777,'[1]User Profiles'!$A:$I,5,FALSE)</f>
        <v>male</v>
      </c>
      <c r="E2777" t="str">
        <f>VLOOKUP($A2777,'[1]User Profiles'!$A:$I,6,FALSE)</f>
        <v>white</v>
      </c>
      <c r="F2777">
        <f>VLOOKUP($A2777,'[1]User Profiles'!$A:$I,7,FALSE)</f>
        <v>21</v>
      </c>
      <c r="G2777" t="str">
        <f>VLOOKUP($A2777,'[1]User Profiles'!$A:$I,8,FALSE)</f>
        <v>Gauteng</v>
      </c>
      <c r="H2777" t="s">
        <v>18</v>
      </c>
      <c r="I2777" s="4">
        <v>42426</v>
      </c>
      <c r="J2777" s="1">
        <v>0.42499999999999999</v>
      </c>
      <c r="K2777" s="1">
        <v>2.3194444444444445E-2</v>
      </c>
      <c r="L2777" s="1" t="str">
        <f t="shared" si="173"/>
        <v>Friday</v>
      </c>
      <c r="M2777" t="str">
        <f t="shared" si="172"/>
        <v>February</v>
      </c>
      <c r="N2777" s="2" t="str">
        <f t="shared" si="174"/>
        <v>Morning</v>
      </c>
      <c r="O2777" s="2">
        <v>42426.425000000003</v>
      </c>
      <c r="P2777">
        <v>822459</v>
      </c>
      <c r="Q2777" t="str">
        <f t="shared" si="175"/>
        <v>Sports</v>
      </c>
    </row>
    <row r="2778" spans="1:17" x14ac:dyDescent="0.3">
      <c r="A2778">
        <v>833692</v>
      </c>
      <c r="B2778" t="str">
        <f>VLOOKUP($A2778,'[1]User Profiles'!$A:$I,2,FALSE)</f>
        <v>Hollis </v>
      </c>
      <c r="C2778" t="str">
        <f>VLOOKUP($A2778,'[1]User Profiles'!$A:$I,3,FALSE)</f>
        <v>Slane</v>
      </c>
      <c r="D2778" t="str">
        <f>VLOOKUP($A2778,'[1]User Profiles'!$A:$I,5,FALSE)</f>
        <v>male</v>
      </c>
      <c r="E2778" t="str">
        <f>VLOOKUP($A2778,'[1]User Profiles'!$A:$I,6,FALSE)</f>
        <v>black</v>
      </c>
      <c r="F2778">
        <f>VLOOKUP($A2778,'[1]User Profiles'!$A:$I,7,FALSE)</f>
        <v>39</v>
      </c>
      <c r="G2778" t="str">
        <f>VLOOKUP($A2778,'[1]User Profiles'!$A:$I,8,FALSE)</f>
        <v>Gauteng</v>
      </c>
      <c r="H2778" t="s">
        <v>23</v>
      </c>
      <c r="I2778" s="4">
        <v>42430</v>
      </c>
      <c r="J2778" s="1">
        <v>0.42499999999999999</v>
      </c>
      <c r="K2778" s="1">
        <v>1.1516203703703703E-3</v>
      </c>
      <c r="L2778" s="1" t="str">
        <f t="shared" si="173"/>
        <v>Tuesday</v>
      </c>
      <c r="M2778" t="str">
        <f t="shared" si="172"/>
        <v>March</v>
      </c>
      <c r="N2778" s="2" t="str">
        <f t="shared" si="174"/>
        <v>Morning</v>
      </c>
      <c r="O2778" s="2">
        <v>42430.425000000003</v>
      </c>
      <c r="P2778">
        <v>833692</v>
      </c>
      <c r="Q2778" t="str">
        <f t="shared" si="175"/>
        <v>Entertainment</v>
      </c>
    </row>
    <row r="2779" spans="1:17" x14ac:dyDescent="0.3">
      <c r="A2779">
        <v>2165860</v>
      </c>
      <c r="B2779" t="str">
        <f>VLOOKUP($A2779,'[1]User Profiles'!$A:$I,2,FALSE)</f>
        <v>Earl </v>
      </c>
      <c r="C2779" t="str">
        <f>VLOOKUP($A2779,'[1]User Profiles'!$A:$I,3,FALSE)</f>
        <v>Pilot</v>
      </c>
      <c r="D2779" t="str">
        <f>VLOOKUP($A2779,'[1]User Profiles'!$A:$I,5,FALSE)</f>
        <v>male</v>
      </c>
      <c r="E2779" t="str">
        <f>VLOOKUP($A2779,'[1]User Profiles'!$A:$I,6,FALSE)</f>
        <v>coloured</v>
      </c>
      <c r="F2779">
        <f>VLOOKUP($A2779,'[1]User Profiles'!$A:$I,7,FALSE)</f>
        <v>10</v>
      </c>
      <c r="G2779" t="str">
        <f>VLOOKUP($A2779,'[1]User Profiles'!$A:$I,8,FALSE)</f>
        <v>Limpopo</v>
      </c>
      <c r="H2779" t="s">
        <v>18</v>
      </c>
      <c r="I2779" s="4">
        <v>42424</v>
      </c>
      <c r="J2779" s="1">
        <v>0.42499999999999999</v>
      </c>
      <c r="K2779" s="1">
        <v>1.5509259259259261E-3</v>
      </c>
      <c r="L2779" s="1" t="str">
        <f t="shared" si="173"/>
        <v>Wednesday</v>
      </c>
      <c r="M2779" t="str">
        <f t="shared" si="172"/>
        <v>February</v>
      </c>
      <c r="N2779" s="2" t="str">
        <f t="shared" si="174"/>
        <v>Morning</v>
      </c>
      <c r="O2779" s="2">
        <v>42424.425000000003</v>
      </c>
      <c r="P2779">
        <v>2165860</v>
      </c>
      <c r="Q2779" t="str">
        <f t="shared" si="175"/>
        <v>Sports</v>
      </c>
    </row>
    <row r="2780" spans="1:17" x14ac:dyDescent="0.3">
      <c r="A2780">
        <v>830980</v>
      </c>
      <c r="B2780" t="str">
        <f>VLOOKUP($A2780,'[1]User Profiles'!$A:$I,2,FALSE)</f>
        <v>Jared </v>
      </c>
      <c r="C2780" t="str">
        <f>VLOOKUP($A2780,'[1]User Profiles'!$A:$I,3,FALSE)</f>
        <v>Zweifel</v>
      </c>
      <c r="D2780" t="str">
        <f>VLOOKUP($A2780,'[1]User Profiles'!$A:$I,5,FALSE)</f>
        <v>male</v>
      </c>
      <c r="E2780" t="str">
        <f>VLOOKUP($A2780,'[1]User Profiles'!$A:$I,6,FALSE)</f>
        <v>indian_asian</v>
      </c>
      <c r="F2780">
        <f>VLOOKUP($A2780,'[1]User Profiles'!$A:$I,7,FALSE)</f>
        <v>42</v>
      </c>
      <c r="G2780" t="str">
        <f>VLOOKUP($A2780,'[1]User Profiles'!$A:$I,8,FALSE)</f>
        <v>Kwazulu Natal</v>
      </c>
      <c r="H2780" t="s">
        <v>21</v>
      </c>
      <c r="I2780" s="4">
        <v>42446</v>
      </c>
      <c r="J2780" s="1">
        <v>0.42569444444444443</v>
      </c>
      <c r="K2780" s="1">
        <v>2.1990740740740742E-3</v>
      </c>
      <c r="L2780" s="1" t="str">
        <f t="shared" si="173"/>
        <v>Thursday</v>
      </c>
      <c r="M2780" t="str">
        <f t="shared" si="172"/>
        <v>March</v>
      </c>
      <c r="N2780" s="2" t="str">
        <f t="shared" si="174"/>
        <v>Morning</v>
      </c>
      <c r="O2780" s="2">
        <v>42446.425694444442</v>
      </c>
      <c r="P2780">
        <v>830980</v>
      </c>
      <c r="Q2780" t="str">
        <f t="shared" si="175"/>
        <v>Kids</v>
      </c>
    </row>
    <row r="2781" spans="1:17" x14ac:dyDescent="0.3">
      <c r="A2781">
        <v>786757</v>
      </c>
      <c r="B2781" t="str">
        <f>VLOOKUP($A2781,'[1]User Profiles'!$A:$I,2,FALSE)</f>
        <v>Eli </v>
      </c>
      <c r="C2781" t="str">
        <f>VLOOKUP($A2781,'[1]User Profiles'!$A:$I,3,FALSE)</f>
        <v>Mcclaine</v>
      </c>
      <c r="D2781" t="str">
        <f>VLOOKUP($A2781,'[1]User Profiles'!$A:$I,5,FALSE)</f>
        <v>male</v>
      </c>
      <c r="E2781" t="str">
        <f>VLOOKUP($A2781,'[1]User Profiles'!$A:$I,6,FALSE)</f>
        <v>black</v>
      </c>
      <c r="F2781">
        <f>VLOOKUP($A2781,'[1]User Profiles'!$A:$I,7,FALSE)</f>
        <v>35</v>
      </c>
      <c r="G2781" t="str">
        <f>VLOOKUP($A2781,'[1]User Profiles'!$A:$I,8,FALSE)</f>
        <v>Northern Cape</v>
      </c>
      <c r="H2781" t="s">
        <v>23</v>
      </c>
      <c r="I2781" s="4">
        <v>42372</v>
      </c>
      <c r="J2781" s="1">
        <v>0.42569444444444443</v>
      </c>
      <c r="K2781" s="1">
        <v>1.2094907407407408E-3</v>
      </c>
      <c r="L2781" s="1" t="str">
        <f t="shared" si="173"/>
        <v>Sunday</v>
      </c>
      <c r="M2781" t="str">
        <f t="shared" si="172"/>
        <v>January</v>
      </c>
      <c r="N2781" s="2" t="str">
        <f t="shared" si="174"/>
        <v>Morning</v>
      </c>
      <c r="O2781" s="2">
        <v>42372.425694444442</v>
      </c>
      <c r="P2781">
        <v>786757</v>
      </c>
      <c r="Q2781" t="str">
        <f t="shared" si="175"/>
        <v>Entertainment</v>
      </c>
    </row>
    <row r="2782" spans="1:17" x14ac:dyDescent="0.3">
      <c r="A2782">
        <v>940545</v>
      </c>
      <c r="B2782" t="str">
        <f>VLOOKUP($A2782,'[1]User Profiles'!$A:$I,2,FALSE)</f>
        <v>Shandra </v>
      </c>
      <c r="C2782" t="str">
        <f>VLOOKUP($A2782,'[1]User Profiles'!$A:$I,3,FALSE)</f>
        <v>Mccollum</v>
      </c>
      <c r="D2782" t="str">
        <f>VLOOKUP($A2782,'[1]User Profiles'!$A:$I,5,FALSE)</f>
        <v>female</v>
      </c>
      <c r="E2782" t="str">
        <f>VLOOKUP($A2782,'[1]User Profiles'!$A:$I,6,FALSE)</f>
        <v>black</v>
      </c>
      <c r="F2782">
        <f>VLOOKUP($A2782,'[1]User Profiles'!$A:$I,7,FALSE)</f>
        <v>33</v>
      </c>
      <c r="G2782" t="str">
        <f>VLOOKUP($A2782,'[1]User Profiles'!$A:$I,8,FALSE)</f>
        <v>Gauteng</v>
      </c>
      <c r="H2782" t="s">
        <v>31</v>
      </c>
      <c r="I2782" s="4">
        <v>42457</v>
      </c>
      <c r="J2782" s="1">
        <v>0.42569444444444443</v>
      </c>
      <c r="K2782" s="1">
        <v>6.6666666666666671E-3</v>
      </c>
      <c r="L2782" s="1" t="str">
        <f t="shared" si="173"/>
        <v>Monday</v>
      </c>
      <c r="M2782" t="str">
        <f t="shared" si="172"/>
        <v>March</v>
      </c>
      <c r="N2782" s="2" t="str">
        <f t="shared" si="174"/>
        <v>Morning</v>
      </c>
      <c r="O2782" s="2">
        <v>42457.425694444442</v>
      </c>
      <c r="P2782">
        <v>940545</v>
      </c>
      <c r="Q2782" t="str">
        <f t="shared" si="175"/>
        <v>Other</v>
      </c>
    </row>
    <row r="2783" spans="1:17" x14ac:dyDescent="0.3">
      <c r="A2783">
        <v>2369920</v>
      </c>
      <c r="B2783" t="str">
        <f>VLOOKUP($A2783,'[1]User Profiles'!$A:$I,2,FALSE)</f>
        <v>Donald </v>
      </c>
      <c r="C2783" t="str">
        <f>VLOOKUP($A2783,'[1]User Profiles'!$A:$I,3,FALSE)</f>
        <v>Jacox</v>
      </c>
      <c r="D2783" t="str">
        <f>VLOOKUP($A2783,'[1]User Profiles'!$A:$I,5,FALSE)</f>
        <v>male</v>
      </c>
      <c r="E2783" t="str">
        <f>VLOOKUP($A2783,'[1]User Profiles'!$A:$I,6,FALSE)</f>
        <v>indian_asian</v>
      </c>
      <c r="F2783">
        <f>VLOOKUP($A2783,'[1]User Profiles'!$A:$I,7,FALSE)</f>
        <v>22</v>
      </c>
      <c r="G2783" t="str">
        <f>VLOOKUP($A2783,'[1]User Profiles'!$A:$I,8,FALSE)</f>
        <v>Gauteng</v>
      </c>
      <c r="H2783" t="s">
        <v>18</v>
      </c>
      <c r="I2783" s="4">
        <v>42448</v>
      </c>
      <c r="J2783" s="1">
        <v>0.42569444444444443</v>
      </c>
      <c r="K2783" s="1">
        <v>1.8750000000000001E-3</v>
      </c>
      <c r="L2783" s="1" t="str">
        <f t="shared" si="173"/>
        <v>Saturday</v>
      </c>
      <c r="M2783" t="str">
        <f t="shared" si="172"/>
        <v>March</v>
      </c>
      <c r="N2783" s="2" t="str">
        <f t="shared" si="174"/>
        <v>Morning</v>
      </c>
      <c r="O2783" s="2">
        <v>42448.425694444442</v>
      </c>
      <c r="P2783">
        <v>2369920</v>
      </c>
      <c r="Q2783" t="str">
        <f t="shared" si="175"/>
        <v>Sports</v>
      </c>
    </row>
    <row r="2784" spans="1:17" x14ac:dyDescent="0.3">
      <c r="A2784">
        <v>867419</v>
      </c>
      <c r="B2784" t="str">
        <f>VLOOKUP($A2784,'[1]User Profiles'!$A:$I,2,FALSE)</f>
        <v>Katharina </v>
      </c>
      <c r="C2784" t="str">
        <f>VLOOKUP($A2784,'[1]User Profiles'!$A:$I,3,FALSE)</f>
        <v>Condie</v>
      </c>
      <c r="D2784" t="str">
        <f>VLOOKUP($A2784,'[1]User Profiles'!$A:$I,5,FALSE)</f>
        <v>female</v>
      </c>
      <c r="E2784" t="str">
        <f>VLOOKUP($A2784,'[1]User Profiles'!$A:$I,6,FALSE)</f>
        <v>white</v>
      </c>
      <c r="F2784">
        <f>VLOOKUP($A2784,'[1]User Profiles'!$A:$I,7,FALSE)</f>
        <v>34</v>
      </c>
      <c r="G2784" t="str">
        <f>VLOOKUP($A2784,'[1]User Profiles'!$A:$I,8,FALSE)</f>
        <v>Free State</v>
      </c>
      <c r="H2784" t="s">
        <v>18</v>
      </c>
      <c r="I2784" s="4">
        <v>42452</v>
      </c>
      <c r="J2784" s="1">
        <v>0.42569444444444443</v>
      </c>
      <c r="K2784" s="1">
        <v>0</v>
      </c>
      <c r="L2784" s="1" t="str">
        <f t="shared" si="173"/>
        <v>Wednesday</v>
      </c>
      <c r="M2784" t="str">
        <f t="shared" si="172"/>
        <v>March</v>
      </c>
      <c r="N2784" s="2" t="str">
        <f t="shared" si="174"/>
        <v>Morning</v>
      </c>
      <c r="O2784" s="2">
        <v>42452.425694444442</v>
      </c>
      <c r="P2784">
        <v>867419</v>
      </c>
      <c r="Q2784" t="str">
        <f t="shared" si="175"/>
        <v>Sports</v>
      </c>
    </row>
    <row r="2785" spans="1:17" x14ac:dyDescent="0.3">
      <c r="A2785">
        <v>2361856</v>
      </c>
      <c r="B2785" t="str">
        <f>VLOOKUP($A2785,'[1]User Profiles'!$A:$I,2,FALSE)</f>
        <v>Len </v>
      </c>
      <c r="C2785" t="str">
        <f>VLOOKUP($A2785,'[1]User Profiles'!$A:$I,3,FALSE)</f>
        <v>Holt</v>
      </c>
      <c r="D2785" t="str">
        <f>VLOOKUP($A2785,'[1]User Profiles'!$A:$I,5,FALSE)</f>
        <v>male</v>
      </c>
      <c r="E2785" t="str">
        <f>VLOOKUP($A2785,'[1]User Profiles'!$A:$I,6,FALSE)</f>
        <v>white</v>
      </c>
      <c r="F2785">
        <f>VLOOKUP($A2785,'[1]User Profiles'!$A:$I,7,FALSE)</f>
        <v>35</v>
      </c>
      <c r="G2785" t="str">
        <f>VLOOKUP($A2785,'[1]User Profiles'!$A:$I,8,FALSE)</f>
        <v>Western Cape</v>
      </c>
      <c r="H2785" t="s">
        <v>18</v>
      </c>
      <c r="I2785" s="4">
        <v>42432</v>
      </c>
      <c r="J2785" s="1">
        <v>0.42569444444444443</v>
      </c>
      <c r="K2785" s="1">
        <v>6.3425925925925915E-3</v>
      </c>
      <c r="L2785" s="1" t="str">
        <f t="shared" si="173"/>
        <v>Thursday</v>
      </c>
      <c r="M2785" t="str">
        <f t="shared" si="172"/>
        <v>March</v>
      </c>
      <c r="N2785" s="2" t="str">
        <f t="shared" si="174"/>
        <v>Morning</v>
      </c>
      <c r="O2785" s="2">
        <v>42432.425694444442</v>
      </c>
      <c r="P2785">
        <v>2361856</v>
      </c>
      <c r="Q2785" t="str">
        <f t="shared" si="175"/>
        <v>Sports</v>
      </c>
    </row>
    <row r="2786" spans="1:17" x14ac:dyDescent="0.3">
      <c r="A2786">
        <v>2255518</v>
      </c>
      <c r="B2786" t="str">
        <f>VLOOKUP($A2786,'[1]User Profiles'!$A:$I,2,FALSE)</f>
        <v>Royal </v>
      </c>
      <c r="C2786" t="str">
        <f>VLOOKUP($A2786,'[1]User Profiles'!$A:$I,3,FALSE)</f>
        <v>Caves</v>
      </c>
      <c r="D2786" t="str">
        <f>VLOOKUP($A2786,'[1]User Profiles'!$A:$I,5,FALSE)</f>
        <v>male</v>
      </c>
      <c r="E2786" t="str">
        <f>VLOOKUP($A2786,'[1]User Profiles'!$A:$I,6,FALSE)</f>
        <v>black</v>
      </c>
      <c r="F2786">
        <f>VLOOKUP($A2786,'[1]User Profiles'!$A:$I,7,FALSE)</f>
        <v>56</v>
      </c>
      <c r="G2786" t="str">
        <f>VLOOKUP($A2786,'[1]User Profiles'!$A:$I,8,FALSE)</f>
        <v>Gauteng</v>
      </c>
      <c r="H2786" t="s">
        <v>20</v>
      </c>
      <c r="I2786" s="4">
        <v>42405</v>
      </c>
      <c r="J2786" s="1">
        <v>0.42638888888888887</v>
      </c>
      <c r="K2786" s="1">
        <v>7.6388888888888893E-4</v>
      </c>
      <c r="L2786" s="1" t="str">
        <f t="shared" si="173"/>
        <v>Friday</v>
      </c>
      <c r="M2786" t="str">
        <f t="shared" si="172"/>
        <v>February</v>
      </c>
      <c r="N2786" s="2" t="str">
        <f t="shared" si="174"/>
        <v>Morning</v>
      </c>
      <c r="O2786" s="2">
        <v>42405.426388888889</v>
      </c>
      <c r="P2786">
        <v>2255518</v>
      </c>
      <c r="Q2786" t="str">
        <f t="shared" si="175"/>
        <v>Other</v>
      </c>
    </row>
    <row r="2787" spans="1:17" x14ac:dyDescent="0.3">
      <c r="A2787">
        <v>865452</v>
      </c>
      <c r="B2787" t="str">
        <f>VLOOKUP($A2787,'[1]User Profiles'!$A:$I,2,FALSE)</f>
        <v>None</v>
      </c>
      <c r="C2787" t="str">
        <f>VLOOKUP($A2787,'[1]User Profiles'!$A:$I,3,FALSE)</f>
        <v>None</v>
      </c>
      <c r="D2787" t="str">
        <f>VLOOKUP($A2787,'[1]User Profiles'!$A:$I,5,FALSE)</f>
        <v>None</v>
      </c>
      <c r="E2787" t="str">
        <f>VLOOKUP($A2787,'[1]User Profiles'!$A:$I,6,FALSE)</f>
        <v>None</v>
      </c>
      <c r="F2787">
        <f>VLOOKUP($A2787,'[1]User Profiles'!$A:$I,7,FALSE)</f>
        <v>0</v>
      </c>
      <c r="G2787" t="str">
        <f>VLOOKUP($A2787,'[1]User Profiles'!$A:$I,8,FALSE)</f>
        <v>None</v>
      </c>
      <c r="H2787" t="s">
        <v>18</v>
      </c>
      <c r="I2787" s="4">
        <v>42452</v>
      </c>
      <c r="J2787" s="1">
        <v>0.42638888888888887</v>
      </c>
      <c r="K2787" s="1">
        <v>4.5370370370370365E-3</v>
      </c>
      <c r="L2787" s="1" t="str">
        <f t="shared" si="173"/>
        <v>Wednesday</v>
      </c>
      <c r="M2787" t="str">
        <f t="shared" si="172"/>
        <v>March</v>
      </c>
      <c r="N2787" s="2" t="str">
        <f t="shared" si="174"/>
        <v>Morning</v>
      </c>
      <c r="O2787" s="2">
        <v>42452.426388888889</v>
      </c>
      <c r="P2787">
        <v>865452</v>
      </c>
      <c r="Q2787" t="str">
        <f t="shared" si="175"/>
        <v>Sports</v>
      </c>
    </row>
    <row r="2788" spans="1:17" x14ac:dyDescent="0.3">
      <c r="A2788">
        <v>2203762</v>
      </c>
      <c r="B2788" t="str">
        <f>VLOOKUP($A2788,'[1]User Profiles'!$A:$I,2,FALSE)</f>
        <v>Claud </v>
      </c>
      <c r="C2788" t="str">
        <f>VLOOKUP($A2788,'[1]User Profiles'!$A:$I,3,FALSE)</f>
        <v>Mina</v>
      </c>
      <c r="D2788" t="str">
        <f>VLOOKUP($A2788,'[1]User Profiles'!$A:$I,5,FALSE)</f>
        <v>male</v>
      </c>
      <c r="E2788" t="str">
        <f>VLOOKUP($A2788,'[1]User Profiles'!$A:$I,6,FALSE)</f>
        <v>black</v>
      </c>
      <c r="F2788">
        <f>VLOOKUP($A2788,'[1]User Profiles'!$A:$I,7,FALSE)</f>
        <v>31</v>
      </c>
      <c r="G2788" t="str">
        <f>VLOOKUP($A2788,'[1]User Profiles'!$A:$I,8,FALSE)</f>
        <v>Mpumalanga</v>
      </c>
      <c r="H2788" t="s">
        <v>16</v>
      </c>
      <c r="I2788" s="4">
        <v>42403</v>
      </c>
      <c r="J2788" s="1">
        <v>0.42638888888888887</v>
      </c>
      <c r="K2788" s="1">
        <v>8.7962962962962962E-4</v>
      </c>
      <c r="L2788" s="1" t="str">
        <f t="shared" si="173"/>
        <v>Wednesday</v>
      </c>
      <c r="M2788" t="str">
        <f t="shared" si="172"/>
        <v>February</v>
      </c>
      <c r="N2788" s="2" t="str">
        <f t="shared" si="174"/>
        <v>Morning</v>
      </c>
      <c r="O2788" s="2">
        <v>42403.426388888889</v>
      </c>
      <c r="P2788">
        <v>2203762</v>
      </c>
      <c r="Q2788" t="str">
        <f t="shared" si="175"/>
        <v>Other</v>
      </c>
    </row>
    <row r="2789" spans="1:17" x14ac:dyDescent="0.3">
      <c r="A2789">
        <v>860018</v>
      </c>
      <c r="B2789" t="str">
        <f>VLOOKUP($A2789,'[1]User Profiles'!$A:$I,2,FALSE)</f>
        <v>Jared </v>
      </c>
      <c r="C2789" t="str">
        <f>VLOOKUP($A2789,'[1]User Profiles'!$A:$I,3,FALSE)</f>
        <v>Deblois</v>
      </c>
      <c r="D2789" t="str">
        <f>VLOOKUP($A2789,'[1]User Profiles'!$A:$I,5,FALSE)</f>
        <v>male</v>
      </c>
      <c r="E2789" t="str">
        <f>VLOOKUP($A2789,'[1]User Profiles'!$A:$I,6,FALSE)</f>
        <v>indian_asian</v>
      </c>
      <c r="F2789">
        <f>VLOOKUP($A2789,'[1]User Profiles'!$A:$I,7,FALSE)</f>
        <v>43</v>
      </c>
      <c r="G2789" t="str">
        <f>VLOOKUP($A2789,'[1]User Profiles'!$A:$I,8,FALSE)</f>
        <v>Eastern Cape</v>
      </c>
      <c r="H2789" t="s">
        <v>18</v>
      </c>
      <c r="I2789" s="4">
        <v>42455</v>
      </c>
      <c r="J2789" s="1">
        <v>0.42638888888888887</v>
      </c>
      <c r="K2789" s="1">
        <v>8.3657407407407403E-2</v>
      </c>
      <c r="L2789" s="1" t="str">
        <f t="shared" si="173"/>
        <v>Saturday</v>
      </c>
      <c r="M2789" t="str">
        <f t="shared" si="172"/>
        <v>March</v>
      </c>
      <c r="N2789" s="2" t="str">
        <f t="shared" si="174"/>
        <v>Morning</v>
      </c>
      <c r="O2789" s="2">
        <v>42455.426388888889</v>
      </c>
      <c r="P2789">
        <v>860018</v>
      </c>
      <c r="Q2789" t="str">
        <f t="shared" si="175"/>
        <v>Sports</v>
      </c>
    </row>
    <row r="2790" spans="1:17" x14ac:dyDescent="0.3">
      <c r="A2790">
        <v>809577</v>
      </c>
      <c r="B2790" t="str">
        <f>VLOOKUP($A2790,'[1]User Profiles'!$A:$I,2,FALSE)</f>
        <v>Cory </v>
      </c>
      <c r="C2790" t="str">
        <f>VLOOKUP($A2790,'[1]User Profiles'!$A:$I,3,FALSE)</f>
        <v>Shkreli</v>
      </c>
      <c r="D2790" t="str">
        <f>VLOOKUP($A2790,'[1]User Profiles'!$A:$I,5,FALSE)</f>
        <v>male</v>
      </c>
      <c r="E2790" t="str">
        <f>VLOOKUP($A2790,'[1]User Profiles'!$A:$I,6,FALSE)</f>
        <v>black</v>
      </c>
      <c r="F2790">
        <f>VLOOKUP($A2790,'[1]User Profiles'!$A:$I,7,FALSE)</f>
        <v>26</v>
      </c>
      <c r="G2790" t="str">
        <f>VLOOKUP($A2790,'[1]User Profiles'!$A:$I,8,FALSE)</f>
        <v>Mpumalanga</v>
      </c>
      <c r="H2790" t="s">
        <v>17</v>
      </c>
      <c r="I2790" s="4">
        <v>42422</v>
      </c>
      <c r="J2790" s="1">
        <v>0.42638888888888887</v>
      </c>
      <c r="K2790" s="1">
        <v>5.9027777777777778E-4</v>
      </c>
      <c r="L2790" s="1" t="str">
        <f t="shared" si="173"/>
        <v>Monday</v>
      </c>
      <c r="M2790" t="str">
        <f t="shared" si="172"/>
        <v>February</v>
      </c>
      <c r="N2790" s="2" t="str">
        <f t="shared" si="174"/>
        <v>Morning</v>
      </c>
      <c r="O2790" s="2">
        <v>42422.426388888889</v>
      </c>
      <c r="P2790">
        <v>809577</v>
      </c>
      <c r="Q2790" t="str">
        <f t="shared" si="175"/>
        <v>Other</v>
      </c>
    </row>
    <row r="2791" spans="1:17" x14ac:dyDescent="0.3">
      <c r="A2791">
        <v>892055</v>
      </c>
      <c r="B2791" t="str">
        <f>VLOOKUP($A2791,'[1]User Profiles'!$A:$I,2,FALSE)</f>
        <v>Len </v>
      </c>
      <c r="C2791" t="str">
        <f>VLOOKUP($A2791,'[1]User Profiles'!$A:$I,3,FALSE)</f>
        <v>Pilot</v>
      </c>
      <c r="D2791" t="str">
        <f>VLOOKUP($A2791,'[1]User Profiles'!$A:$I,5,FALSE)</f>
        <v>male</v>
      </c>
      <c r="E2791" t="str">
        <f>VLOOKUP($A2791,'[1]User Profiles'!$A:$I,6,FALSE)</f>
        <v>indian_asian</v>
      </c>
      <c r="F2791">
        <f>VLOOKUP($A2791,'[1]User Profiles'!$A:$I,7,FALSE)</f>
        <v>31</v>
      </c>
      <c r="G2791" t="str">
        <f>VLOOKUP($A2791,'[1]User Profiles'!$A:$I,8,FALSE)</f>
        <v>Gauteng</v>
      </c>
      <c r="H2791" t="s">
        <v>20</v>
      </c>
      <c r="I2791" s="4">
        <v>42453</v>
      </c>
      <c r="J2791" s="1">
        <v>0.42638888888888887</v>
      </c>
      <c r="K2791" s="1">
        <v>8.8703703703703715E-2</v>
      </c>
      <c r="L2791" s="1" t="str">
        <f t="shared" si="173"/>
        <v>Thursday</v>
      </c>
      <c r="M2791" t="str">
        <f t="shared" si="172"/>
        <v>March</v>
      </c>
      <c r="N2791" s="2" t="str">
        <f t="shared" si="174"/>
        <v>Morning</v>
      </c>
      <c r="O2791" s="2">
        <v>42453.426388888889</v>
      </c>
      <c r="P2791">
        <v>892055</v>
      </c>
      <c r="Q2791" t="str">
        <f t="shared" si="175"/>
        <v>Other</v>
      </c>
    </row>
    <row r="2792" spans="1:17" x14ac:dyDescent="0.3">
      <c r="A2792">
        <v>80147</v>
      </c>
      <c r="B2792" t="str">
        <f>VLOOKUP($A2792,'[1]User Profiles'!$A:$I,2,FALSE)</f>
        <v>None</v>
      </c>
      <c r="C2792" t="str">
        <f>VLOOKUP($A2792,'[1]User Profiles'!$A:$I,3,FALSE)</f>
        <v>None</v>
      </c>
      <c r="D2792" t="str">
        <f>VLOOKUP($A2792,'[1]User Profiles'!$A:$I,5,FALSE)</f>
        <v>None</v>
      </c>
      <c r="E2792" t="str">
        <f>VLOOKUP($A2792,'[1]User Profiles'!$A:$I,6,FALSE)</f>
        <v>None</v>
      </c>
      <c r="F2792">
        <f>VLOOKUP($A2792,'[1]User Profiles'!$A:$I,7,FALSE)</f>
        <v>0</v>
      </c>
      <c r="G2792" t="str">
        <f>VLOOKUP($A2792,'[1]User Profiles'!$A:$I,8,FALSE)</f>
        <v>None</v>
      </c>
      <c r="H2792" t="s">
        <v>20</v>
      </c>
      <c r="I2792" s="4">
        <v>42455</v>
      </c>
      <c r="J2792" s="1">
        <v>0.42638888888888887</v>
      </c>
      <c r="K2792" s="1">
        <v>3.4722222222222224E-4</v>
      </c>
      <c r="L2792" s="1" t="str">
        <f t="shared" si="173"/>
        <v>Saturday</v>
      </c>
      <c r="M2792" t="str">
        <f t="shared" si="172"/>
        <v>March</v>
      </c>
      <c r="N2792" s="2" t="str">
        <f t="shared" si="174"/>
        <v>Morning</v>
      </c>
      <c r="O2792" s="2">
        <v>42455.426388888889</v>
      </c>
      <c r="P2792">
        <v>80147</v>
      </c>
      <c r="Q2792" t="str">
        <f t="shared" si="175"/>
        <v>Other</v>
      </c>
    </row>
    <row r="2793" spans="1:17" x14ac:dyDescent="0.3">
      <c r="A2793">
        <v>2015326</v>
      </c>
      <c r="B2793" t="str">
        <f>VLOOKUP($A2793,'[1]User Profiles'!$A:$I,2,FALSE)</f>
        <v>Loyd </v>
      </c>
      <c r="C2793" t="str">
        <f>VLOOKUP($A2793,'[1]User Profiles'!$A:$I,3,FALSE)</f>
        <v>Borelli</v>
      </c>
      <c r="D2793" t="str">
        <f>VLOOKUP($A2793,'[1]User Profiles'!$A:$I,5,FALSE)</f>
        <v>male</v>
      </c>
      <c r="E2793" t="str">
        <f>VLOOKUP($A2793,'[1]User Profiles'!$A:$I,6,FALSE)</f>
        <v>black</v>
      </c>
      <c r="F2793">
        <f>VLOOKUP($A2793,'[1]User Profiles'!$A:$I,7,FALSE)</f>
        <v>29</v>
      </c>
      <c r="G2793" t="str">
        <f>VLOOKUP($A2793,'[1]User Profiles'!$A:$I,8,FALSE)</f>
        <v>Kwazulu Natal</v>
      </c>
      <c r="H2793" t="s">
        <v>26</v>
      </c>
      <c r="I2793" s="4">
        <v>42389</v>
      </c>
      <c r="J2793" s="1">
        <v>0.42638888888888887</v>
      </c>
      <c r="K2793" s="1">
        <v>1.0185185185185184E-3</v>
      </c>
      <c r="L2793" s="1" t="str">
        <f t="shared" si="173"/>
        <v>Wednesday</v>
      </c>
      <c r="M2793" t="str">
        <f t="shared" si="172"/>
        <v>January</v>
      </c>
      <c r="N2793" s="2" t="str">
        <f t="shared" si="174"/>
        <v>Morning</v>
      </c>
      <c r="O2793" s="2">
        <v>42389.426388888889</v>
      </c>
      <c r="P2793">
        <v>2015326</v>
      </c>
      <c r="Q2793" t="str">
        <f t="shared" si="175"/>
        <v>Entertainment</v>
      </c>
    </row>
    <row r="2794" spans="1:17" x14ac:dyDescent="0.3">
      <c r="A2794">
        <v>810376</v>
      </c>
      <c r="B2794" t="str">
        <f>VLOOKUP($A2794,'[1]User Profiles'!$A:$I,2,FALSE)</f>
        <v>Brendan </v>
      </c>
      <c r="C2794" t="str">
        <f>VLOOKUP($A2794,'[1]User Profiles'!$A:$I,3,FALSE)</f>
        <v>Pool</v>
      </c>
      <c r="D2794" t="str">
        <f>VLOOKUP($A2794,'[1]User Profiles'!$A:$I,5,FALSE)</f>
        <v>male</v>
      </c>
      <c r="E2794" t="str">
        <f>VLOOKUP($A2794,'[1]User Profiles'!$A:$I,6,FALSE)</f>
        <v>white</v>
      </c>
      <c r="F2794">
        <f>VLOOKUP($A2794,'[1]User Profiles'!$A:$I,7,FALSE)</f>
        <v>49</v>
      </c>
      <c r="G2794" t="str">
        <f>VLOOKUP($A2794,'[1]User Profiles'!$A:$I,8,FALSE)</f>
        <v>Gauteng</v>
      </c>
      <c r="H2794" t="s">
        <v>21</v>
      </c>
      <c r="I2794" s="4">
        <v>42440</v>
      </c>
      <c r="J2794" s="1">
        <v>0.42638888888888887</v>
      </c>
      <c r="K2794" s="1">
        <v>4.6296296296296294E-5</v>
      </c>
      <c r="L2794" s="1" t="str">
        <f t="shared" si="173"/>
        <v>Friday</v>
      </c>
      <c r="M2794" t="str">
        <f t="shared" si="172"/>
        <v>March</v>
      </c>
      <c r="N2794" s="2" t="str">
        <f t="shared" si="174"/>
        <v>Morning</v>
      </c>
      <c r="O2794" s="2">
        <v>42440.426388888889</v>
      </c>
      <c r="P2794">
        <v>810376</v>
      </c>
      <c r="Q2794" t="str">
        <f t="shared" si="175"/>
        <v>Kids</v>
      </c>
    </row>
    <row r="2795" spans="1:17" x14ac:dyDescent="0.3">
      <c r="A2795">
        <v>810579</v>
      </c>
      <c r="B2795" t="str">
        <f>VLOOKUP($A2795,'[1]User Profiles'!$A:$I,2,FALSE)</f>
        <v>Kyle </v>
      </c>
      <c r="C2795" t="str">
        <f>VLOOKUP($A2795,'[1]User Profiles'!$A:$I,3,FALSE)</f>
        <v>Styer</v>
      </c>
      <c r="D2795" t="str">
        <f>VLOOKUP($A2795,'[1]User Profiles'!$A:$I,5,FALSE)</f>
        <v>male</v>
      </c>
      <c r="E2795" t="str">
        <f>VLOOKUP($A2795,'[1]User Profiles'!$A:$I,6,FALSE)</f>
        <v>None</v>
      </c>
      <c r="F2795">
        <f>VLOOKUP($A2795,'[1]User Profiles'!$A:$I,7,FALSE)</f>
        <v>50</v>
      </c>
      <c r="G2795" t="str">
        <f>VLOOKUP($A2795,'[1]User Profiles'!$A:$I,8,FALSE)</f>
        <v>Western Cape</v>
      </c>
      <c r="H2795" t="s">
        <v>18</v>
      </c>
      <c r="I2795" s="4">
        <v>42421</v>
      </c>
      <c r="J2795" s="1">
        <v>0.42638888888888887</v>
      </c>
      <c r="K2795" s="1">
        <v>4.3055555555555555E-3</v>
      </c>
      <c r="L2795" s="1" t="str">
        <f t="shared" si="173"/>
        <v>Sunday</v>
      </c>
      <c r="M2795" t="str">
        <f t="shared" si="172"/>
        <v>February</v>
      </c>
      <c r="N2795" s="2" t="str">
        <f t="shared" si="174"/>
        <v>Morning</v>
      </c>
      <c r="O2795" s="2">
        <v>42421.426388888889</v>
      </c>
      <c r="P2795">
        <v>810579</v>
      </c>
      <c r="Q2795" t="str">
        <f t="shared" si="175"/>
        <v>Sports</v>
      </c>
    </row>
    <row r="2796" spans="1:17" x14ac:dyDescent="0.3">
      <c r="A2796">
        <v>2090806</v>
      </c>
      <c r="B2796" t="str">
        <f>VLOOKUP($A2796,'[1]User Profiles'!$A:$I,2,FALSE)</f>
        <v>Raymundo </v>
      </c>
      <c r="C2796" t="str">
        <f>VLOOKUP($A2796,'[1]User Profiles'!$A:$I,3,FALSE)</f>
        <v>Mosser</v>
      </c>
      <c r="D2796" t="str">
        <f>VLOOKUP($A2796,'[1]User Profiles'!$A:$I,5,FALSE)</f>
        <v>male</v>
      </c>
      <c r="E2796" t="str">
        <f>VLOOKUP($A2796,'[1]User Profiles'!$A:$I,6,FALSE)</f>
        <v>black</v>
      </c>
      <c r="F2796">
        <f>VLOOKUP($A2796,'[1]User Profiles'!$A:$I,7,FALSE)</f>
        <v>33</v>
      </c>
      <c r="G2796" t="str">
        <f>VLOOKUP($A2796,'[1]User Profiles'!$A:$I,8,FALSE)</f>
        <v>Mpumalanga</v>
      </c>
      <c r="H2796" t="s">
        <v>20</v>
      </c>
      <c r="I2796" s="4">
        <v>42453</v>
      </c>
      <c r="J2796" s="1">
        <v>0.42708333333333331</v>
      </c>
      <c r="K2796" s="1">
        <v>3.0092592592592595E-4</v>
      </c>
      <c r="L2796" s="1" t="str">
        <f t="shared" si="173"/>
        <v>Thursday</v>
      </c>
      <c r="M2796" t="str">
        <f t="shared" si="172"/>
        <v>March</v>
      </c>
      <c r="N2796" s="2" t="str">
        <f t="shared" si="174"/>
        <v>Morning</v>
      </c>
      <c r="O2796" s="2">
        <v>42453.427083333336</v>
      </c>
      <c r="P2796">
        <v>2090806</v>
      </c>
      <c r="Q2796" t="str">
        <f t="shared" si="175"/>
        <v>Other</v>
      </c>
    </row>
    <row r="2797" spans="1:17" x14ac:dyDescent="0.3">
      <c r="A2797">
        <v>821198</v>
      </c>
      <c r="B2797" t="str">
        <f>VLOOKUP($A2797,'[1]User Profiles'!$A:$I,2,FALSE)</f>
        <v>Stacy </v>
      </c>
      <c r="C2797" t="str">
        <f>VLOOKUP($A2797,'[1]User Profiles'!$A:$I,3,FALSE)</f>
        <v>Slane</v>
      </c>
      <c r="D2797" t="str">
        <f>VLOOKUP($A2797,'[1]User Profiles'!$A:$I,5,FALSE)</f>
        <v>male</v>
      </c>
      <c r="E2797" t="str">
        <f>VLOOKUP($A2797,'[1]User Profiles'!$A:$I,6,FALSE)</f>
        <v>indian_asian</v>
      </c>
      <c r="F2797">
        <f>VLOOKUP($A2797,'[1]User Profiles'!$A:$I,7,FALSE)</f>
        <v>28</v>
      </c>
      <c r="G2797" t="str">
        <f>VLOOKUP($A2797,'[1]User Profiles'!$A:$I,8,FALSE)</f>
        <v>Kwazulu Natal</v>
      </c>
      <c r="H2797" t="s">
        <v>32</v>
      </c>
      <c r="I2797" s="4">
        <v>42442</v>
      </c>
      <c r="J2797" s="1">
        <v>0.42708333333333331</v>
      </c>
      <c r="K2797" s="1">
        <v>2.3148148148148147E-5</v>
      </c>
      <c r="L2797" s="1" t="str">
        <f t="shared" si="173"/>
        <v>Sunday</v>
      </c>
      <c r="M2797" t="str">
        <f t="shared" si="172"/>
        <v>March</v>
      </c>
      <c r="N2797" s="2" t="str">
        <f t="shared" si="174"/>
        <v>Morning</v>
      </c>
      <c r="O2797" s="2">
        <v>42442.427083333336</v>
      </c>
      <c r="P2797">
        <v>821198</v>
      </c>
      <c r="Q2797" t="str">
        <f t="shared" si="175"/>
        <v>Entertainment</v>
      </c>
    </row>
    <row r="2798" spans="1:17" x14ac:dyDescent="0.3">
      <c r="A2798">
        <v>2421483</v>
      </c>
      <c r="B2798" t="str">
        <f>VLOOKUP($A2798,'[1]User Profiles'!$A:$I,2,FALSE)</f>
        <v>Raymundo </v>
      </c>
      <c r="C2798" t="str">
        <f>VLOOKUP($A2798,'[1]User Profiles'!$A:$I,3,FALSE)</f>
        <v>Langenfeld</v>
      </c>
      <c r="D2798" t="str">
        <f>VLOOKUP($A2798,'[1]User Profiles'!$A:$I,5,FALSE)</f>
        <v>male</v>
      </c>
      <c r="E2798" t="str">
        <f>VLOOKUP($A2798,'[1]User Profiles'!$A:$I,6,FALSE)</f>
        <v>coloured</v>
      </c>
      <c r="F2798">
        <f>VLOOKUP($A2798,'[1]User Profiles'!$A:$I,7,FALSE)</f>
        <v>36</v>
      </c>
      <c r="G2798" t="str">
        <f>VLOOKUP($A2798,'[1]User Profiles'!$A:$I,8,FALSE)</f>
        <v>Western Cape</v>
      </c>
      <c r="H2798" t="s">
        <v>20</v>
      </c>
      <c r="I2798" s="4">
        <v>42455</v>
      </c>
      <c r="J2798" s="1">
        <v>0.42708333333333331</v>
      </c>
      <c r="K2798" s="1">
        <v>3.2407407407407406E-4</v>
      </c>
      <c r="L2798" s="1" t="str">
        <f t="shared" si="173"/>
        <v>Saturday</v>
      </c>
      <c r="M2798" t="str">
        <f t="shared" si="172"/>
        <v>March</v>
      </c>
      <c r="N2798" s="2" t="str">
        <f t="shared" si="174"/>
        <v>Morning</v>
      </c>
      <c r="O2798" s="2">
        <v>42455.427083333336</v>
      </c>
      <c r="P2798">
        <v>2384970</v>
      </c>
      <c r="Q2798" t="str">
        <f t="shared" si="175"/>
        <v>Other</v>
      </c>
    </row>
    <row r="2799" spans="1:17" x14ac:dyDescent="0.3">
      <c r="A2799">
        <v>772881</v>
      </c>
      <c r="B2799" t="str">
        <f>VLOOKUP($A2799,'[1]User Profiles'!$A:$I,2,FALSE)</f>
        <v>Hyman </v>
      </c>
      <c r="C2799" t="str">
        <f>VLOOKUP($A2799,'[1]User Profiles'!$A:$I,3,FALSE)</f>
        <v>Sieren</v>
      </c>
      <c r="D2799" t="str">
        <f>VLOOKUP($A2799,'[1]User Profiles'!$A:$I,5,FALSE)</f>
        <v>male</v>
      </c>
      <c r="E2799" t="str">
        <f>VLOOKUP($A2799,'[1]User Profiles'!$A:$I,6,FALSE)</f>
        <v>black</v>
      </c>
      <c r="F2799">
        <f>VLOOKUP($A2799,'[1]User Profiles'!$A:$I,7,FALSE)</f>
        <v>32</v>
      </c>
      <c r="G2799" t="str">
        <f>VLOOKUP($A2799,'[1]User Profiles'!$A:$I,8,FALSE)</f>
        <v>Kwazulu Natal</v>
      </c>
      <c r="H2799" t="s">
        <v>32</v>
      </c>
      <c r="I2799" s="4">
        <v>42405</v>
      </c>
      <c r="J2799" s="1">
        <v>0.42708333333333331</v>
      </c>
      <c r="K2799" s="1">
        <v>2.7777777777777778E-4</v>
      </c>
      <c r="L2799" s="1" t="str">
        <f t="shared" si="173"/>
        <v>Friday</v>
      </c>
      <c r="M2799" t="str">
        <f t="shared" si="172"/>
        <v>February</v>
      </c>
      <c r="N2799" s="2" t="str">
        <f t="shared" si="174"/>
        <v>Morning</v>
      </c>
      <c r="O2799" s="2">
        <v>42405.427083333336</v>
      </c>
      <c r="P2799">
        <v>772881</v>
      </c>
      <c r="Q2799" t="str">
        <f t="shared" si="175"/>
        <v>Entertainment</v>
      </c>
    </row>
    <row r="2800" spans="1:17" x14ac:dyDescent="0.3">
      <c r="A2800">
        <v>772956</v>
      </c>
      <c r="B2800" t="str">
        <f>VLOOKUP($A2800,'[1]User Profiles'!$A:$I,2,FALSE)</f>
        <v>Markus </v>
      </c>
      <c r="C2800" t="str">
        <f>VLOOKUP($A2800,'[1]User Profiles'!$A:$I,3,FALSE)</f>
        <v>Tancredi</v>
      </c>
      <c r="D2800" t="str">
        <f>VLOOKUP($A2800,'[1]User Profiles'!$A:$I,5,FALSE)</f>
        <v>male</v>
      </c>
      <c r="E2800" t="str">
        <f>VLOOKUP($A2800,'[1]User Profiles'!$A:$I,6,FALSE)</f>
        <v>indian_asian</v>
      </c>
      <c r="F2800">
        <f>VLOOKUP($A2800,'[1]User Profiles'!$A:$I,7,FALSE)</f>
        <v>25</v>
      </c>
      <c r="G2800" t="str">
        <f>VLOOKUP($A2800,'[1]User Profiles'!$A:$I,8,FALSE)</f>
        <v>Gauteng</v>
      </c>
      <c r="H2800" t="s">
        <v>20</v>
      </c>
      <c r="I2800" s="4">
        <v>42428</v>
      </c>
      <c r="J2800" s="1">
        <v>0.42708333333333331</v>
      </c>
      <c r="K2800" s="1">
        <v>4.6527777777777774E-3</v>
      </c>
      <c r="L2800" s="1" t="str">
        <f t="shared" si="173"/>
        <v>Sunday</v>
      </c>
      <c r="M2800" t="str">
        <f t="shared" si="172"/>
        <v>February</v>
      </c>
      <c r="N2800" s="2" t="str">
        <f t="shared" si="174"/>
        <v>Morning</v>
      </c>
      <c r="O2800" s="2">
        <v>42428.427083333336</v>
      </c>
      <c r="P2800">
        <v>772956</v>
      </c>
      <c r="Q2800" t="str">
        <f t="shared" si="175"/>
        <v>Other</v>
      </c>
    </row>
    <row r="2801" spans="1:17" x14ac:dyDescent="0.3">
      <c r="A2801">
        <v>810205</v>
      </c>
      <c r="B2801" t="str">
        <f>VLOOKUP($A2801,'[1]User Profiles'!$A:$I,2,FALSE)</f>
        <v>Emerson </v>
      </c>
      <c r="C2801" t="str">
        <f>VLOOKUP($A2801,'[1]User Profiles'!$A:$I,3,FALSE)</f>
        <v>Sieren</v>
      </c>
      <c r="D2801" t="str">
        <f>VLOOKUP($A2801,'[1]User Profiles'!$A:$I,5,FALSE)</f>
        <v>male</v>
      </c>
      <c r="E2801" t="str">
        <f>VLOOKUP($A2801,'[1]User Profiles'!$A:$I,6,FALSE)</f>
        <v>indian_asian</v>
      </c>
      <c r="F2801">
        <f>VLOOKUP($A2801,'[1]User Profiles'!$A:$I,7,FALSE)</f>
        <v>31</v>
      </c>
      <c r="G2801" t="str">
        <f>VLOOKUP($A2801,'[1]User Profiles'!$A:$I,8,FALSE)</f>
        <v>Gauteng</v>
      </c>
      <c r="H2801" t="s">
        <v>20</v>
      </c>
      <c r="I2801" s="4">
        <v>42453</v>
      </c>
      <c r="J2801" s="1">
        <v>0.42708333333333331</v>
      </c>
      <c r="K2801" s="1">
        <v>6.4722222222222223E-2</v>
      </c>
      <c r="L2801" s="1" t="str">
        <f t="shared" si="173"/>
        <v>Thursday</v>
      </c>
      <c r="M2801" t="str">
        <f t="shared" si="172"/>
        <v>March</v>
      </c>
      <c r="N2801" s="2" t="str">
        <f t="shared" si="174"/>
        <v>Morning</v>
      </c>
      <c r="O2801" s="2">
        <v>42453.427083333336</v>
      </c>
      <c r="P2801">
        <v>810205</v>
      </c>
      <c r="Q2801" t="str">
        <f t="shared" si="175"/>
        <v>Other</v>
      </c>
    </row>
    <row r="2802" spans="1:17" x14ac:dyDescent="0.3">
      <c r="A2802">
        <v>893794</v>
      </c>
      <c r="B2802" t="str">
        <f>VLOOKUP($A2802,'[1]User Profiles'!$A:$I,2,FALSE)</f>
        <v>Irving </v>
      </c>
      <c r="C2802" t="str">
        <f>VLOOKUP($A2802,'[1]User Profiles'!$A:$I,3,FALSE)</f>
        <v>Borelli</v>
      </c>
      <c r="D2802" t="str">
        <f>VLOOKUP($A2802,'[1]User Profiles'!$A:$I,5,FALSE)</f>
        <v>male</v>
      </c>
      <c r="E2802" t="str">
        <f>VLOOKUP($A2802,'[1]User Profiles'!$A:$I,6,FALSE)</f>
        <v>black</v>
      </c>
      <c r="F2802">
        <f>VLOOKUP($A2802,'[1]User Profiles'!$A:$I,7,FALSE)</f>
        <v>25</v>
      </c>
      <c r="G2802" t="str">
        <f>VLOOKUP($A2802,'[1]User Profiles'!$A:$I,8,FALSE)</f>
        <v>North West</v>
      </c>
      <c r="H2802" t="s">
        <v>19</v>
      </c>
      <c r="I2802" s="4">
        <v>42451</v>
      </c>
      <c r="J2802" s="1">
        <v>0.42708333333333331</v>
      </c>
      <c r="K2802" s="1">
        <v>1.7708333333333335E-3</v>
      </c>
      <c r="L2802" s="1" t="str">
        <f t="shared" si="173"/>
        <v>Tuesday</v>
      </c>
      <c r="M2802" t="str">
        <f t="shared" si="172"/>
        <v>March</v>
      </c>
      <c r="N2802" s="2" t="str">
        <f t="shared" si="174"/>
        <v>Morning</v>
      </c>
      <c r="O2802" s="2">
        <v>42451.427083333336</v>
      </c>
      <c r="P2802">
        <v>893794</v>
      </c>
      <c r="Q2802" t="str">
        <f t="shared" si="175"/>
        <v>Entertainment</v>
      </c>
    </row>
    <row r="2803" spans="1:17" x14ac:dyDescent="0.3">
      <c r="A2803">
        <v>894056</v>
      </c>
      <c r="B2803" t="str">
        <f>VLOOKUP($A2803,'[1]User Profiles'!$A:$I,2,FALSE)</f>
        <v>Filiberto </v>
      </c>
      <c r="C2803" t="str">
        <f>VLOOKUP($A2803,'[1]User Profiles'!$A:$I,3,FALSE)</f>
        <v>Vital</v>
      </c>
      <c r="D2803" t="str">
        <f>VLOOKUP($A2803,'[1]User Profiles'!$A:$I,5,FALSE)</f>
        <v>male</v>
      </c>
      <c r="E2803" t="str">
        <f>VLOOKUP($A2803,'[1]User Profiles'!$A:$I,6,FALSE)</f>
        <v>None</v>
      </c>
      <c r="F2803">
        <f>VLOOKUP($A2803,'[1]User Profiles'!$A:$I,7,FALSE)</f>
        <v>34</v>
      </c>
      <c r="G2803" t="str">
        <f>VLOOKUP($A2803,'[1]User Profiles'!$A:$I,8,FALSE)</f>
        <v>Eastern Cape</v>
      </c>
      <c r="H2803" t="s">
        <v>25</v>
      </c>
      <c r="I2803" s="4">
        <v>42438</v>
      </c>
      <c r="J2803" s="1">
        <v>0.42708333333333331</v>
      </c>
      <c r="K2803" s="1">
        <v>1.5023148148148148E-2</v>
      </c>
      <c r="L2803" s="1" t="str">
        <f t="shared" si="173"/>
        <v>Wednesday</v>
      </c>
      <c r="M2803" t="str">
        <f t="shared" si="172"/>
        <v>March</v>
      </c>
      <c r="N2803" s="2" t="str">
        <f t="shared" si="174"/>
        <v>Morning</v>
      </c>
      <c r="O2803" s="2">
        <v>42438.427083333336</v>
      </c>
      <c r="P2803">
        <v>894056</v>
      </c>
      <c r="Q2803" t="str">
        <f t="shared" si="175"/>
        <v>Sports</v>
      </c>
    </row>
    <row r="2804" spans="1:17" x14ac:dyDescent="0.3">
      <c r="A2804">
        <v>2370990</v>
      </c>
      <c r="B2804" t="str">
        <f>VLOOKUP($A2804,'[1]User Profiles'!$A:$I,2,FALSE)</f>
        <v>Michel </v>
      </c>
      <c r="C2804" t="str">
        <f>VLOOKUP($A2804,'[1]User Profiles'!$A:$I,3,FALSE)</f>
        <v>Luthy</v>
      </c>
      <c r="D2804" t="str">
        <f>VLOOKUP($A2804,'[1]User Profiles'!$A:$I,5,FALSE)</f>
        <v>male</v>
      </c>
      <c r="E2804" t="str">
        <f>VLOOKUP($A2804,'[1]User Profiles'!$A:$I,6,FALSE)</f>
        <v>coloured</v>
      </c>
      <c r="F2804">
        <f>VLOOKUP($A2804,'[1]User Profiles'!$A:$I,7,FALSE)</f>
        <v>32</v>
      </c>
      <c r="G2804" t="str">
        <f>VLOOKUP($A2804,'[1]User Profiles'!$A:$I,8,FALSE)</f>
        <v>Western Cape</v>
      </c>
      <c r="H2804" t="s">
        <v>25</v>
      </c>
      <c r="I2804" s="4">
        <v>42446</v>
      </c>
      <c r="J2804" s="1">
        <v>0.42708333333333331</v>
      </c>
      <c r="K2804" s="1">
        <v>3.3680555555555556E-3</v>
      </c>
      <c r="L2804" s="1" t="str">
        <f t="shared" si="173"/>
        <v>Thursday</v>
      </c>
      <c r="M2804" t="str">
        <f t="shared" si="172"/>
        <v>March</v>
      </c>
      <c r="N2804" s="2" t="str">
        <f t="shared" si="174"/>
        <v>Morning</v>
      </c>
      <c r="O2804" s="2">
        <v>42446.427083333336</v>
      </c>
      <c r="P2804">
        <v>2370990</v>
      </c>
      <c r="Q2804" t="str">
        <f t="shared" si="175"/>
        <v>Sports</v>
      </c>
    </row>
    <row r="2805" spans="1:17" x14ac:dyDescent="0.3">
      <c r="A2805">
        <v>810609</v>
      </c>
      <c r="B2805" t="str">
        <f>VLOOKUP($A2805,'[1]User Profiles'!$A:$I,2,FALSE)</f>
        <v>Valentine </v>
      </c>
      <c r="C2805" t="str">
        <f>VLOOKUP($A2805,'[1]User Profiles'!$A:$I,3,FALSE)</f>
        <v>Tatham</v>
      </c>
      <c r="D2805" t="str">
        <f>VLOOKUP($A2805,'[1]User Profiles'!$A:$I,5,FALSE)</f>
        <v>male</v>
      </c>
      <c r="E2805" t="str">
        <f>VLOOKUP($A2805,'[1]User Profiles'!$A:$I,6,FALSE)</f>
        <v>black</v>
      </c>
      <c r="F2805">
        <f>VLOOKUP($A2805,'[1]User Profiles'!$A:$I,7,FALSE)</f>
        <v>26</v>
      </c>
      <c r="G2805" t="str">
        <f>VLOOKUP($A2805,'[1]User Profiles'!$A:$I,8,FALSE)</f>
        <v>Mpumalanga</v>
      </c>
      <c r="H2805" t="s">
        <v>21</v>
      </c>
      <c r="I2805" s="4">
        <v>42434</v>
      </c>
      <c r="J2805" s="1">
        <v>0.42708333333333331</v>
      </c>
      <c r="K2805" s="1">
        <v>1.6203703703703703E-4</v>
      </c>
      <c r="L2805" s="1" t="str">
        <f t="shared" si="173"/>
        <v>Saturday</v>
      </c>
      <c r="M2805" t="str">
        <f t="shared" si="172"/>
        <v>March</v>
      </c>
      <c r="N2805" s="2" t="str">
        <f t="shared" si="174"/>
        <v>Morning</v>
      </c>
      <c r="O2805" s="2">
        <v>42434.427083333336</v>
      </c>
      <c r="P2805">
        <v>810609</v>
      </c>
      <c r="Q2805" t="str">
        <f t="shared" si="175"/>
        <v>Kids</v>
      </c>
    </row>
    <row r="2806" spans="1:17" x14ac:dyDescent="0.3">
      <c r="A2806">
        <v>892643</v>
      </c>
      <c r="B2806" t="str">
        <f>VLOOKUP($A2806,'[1]User Profiles'!$A:$I,2,FALSE)</f>
        <v>Valentine </v>
      </c>
      <c r="C2806" t="str">
        <f>VLOOKUP($A2806,'[1]User Profiles'!$A:$I,3,FALSE)</f>
        <v>Borelli</v>
      </c>
      <c r="D2806" t="str">
        <f>VLOOKUP($A2806,'[1]User Profiles'!$A:$I,5,FALSE)</f>
        <v>male</v>
      </c>
      <c r="E2806" t="str">
        <f>VLOOKUP($A2806,'[1]User Profiles'!$A:$I,6,FALSE)</f>
        <v>coloured</v>
      </c>
      <c r="F2806">
        <f>VLOOKUP($A2806,'[1]User Profiles'!$A:$I,7,FALSE)</f>
        <v>28</v>
      </c>
      <c r="G2806" t="str">
        <f>VLOOKUP($A2806,'[1]User Profiles'!$A:$I,8,FALSE)</f>
        <v>Western Cape</v>
      </c>
      <c r="H2806" t="s">
        <v>22</v>
      </c>
      <c r="I2806" s="4">
        <v>42442</v>
      </c>
      <c r="J2806" s="1">
        <v>0.42777777777777776</v>
      </c>
      <c r="K2806" s="1">
        <v>1.486111111111111E-2</v>
      </c>
      <c r="L2806" s="1" t="str">
        <f t="shared" si="173"/>
        <v>Sunday</v>
      </c>
      <c r="M2806" t="str">
        <f t="shared" si="172"/>
        <v>March</v>
      </c>
      <c r="N2806" s="2" t="str">
        <f t="shared" si="174"/>
        <v>Morning</v>
      </c>
      <c r="O2806" s="2">
        <v>42442.427777777775</v>
      </c>
      <c r="P2806">
        <v>892643</v>
      </c>
      <c r="Q2806" t="str">
        <f t="shared" si="175"/>
        <v>Kids</v>
      </c>
    </row>
    <row r="2807" spans="1:17" x14ac:dyDescent="0.3">
      <c r="A2807">
        <v>930241</v>
      </c>
      <c r="B2807" t="str">
        <f>VLOOKUP($A2807,'[1]User Profiles'!$A:$I,2,FALSE)</f>
        <v>Garry </v>
      </c>
      <c r="C2807" t="str">
        <f>VLOOKUP($A2807,'[1]User Profiles'!$A:$I,3,FALSE)</f>
        <v>Luthy</v>
      </c>
      <c r="D2807" t="str">
        <f>VLOOKUP($A2807,'[1]User Profiles'!$A:$I,5,FALSE)</f>
        <v>male</v>
      </c>
      <c r="E2807" t="str">
        <f>VLOOKUP($A2807,'[1]User Profiles'!$A:$I,6,FALSE)</f>
        <v>coloured</v>
      </c>
      <c r="F2807">
        <f>VLOOKUP($A2807,'[1]User Profiles'!$A:$I,7,FALSE)</f>
        <v>42</v>
      </c>
      <c r="G2807" t="str">
        <f>VLOOKUP($A2807,'[1]User Profiles'!$A:$I,8,FALSE)</f>
        <v>Western Cape</v>
      </c>
      <c r="H2807" t="s">
        <v>21</v>
      </c>
      <c r="I2807" s="4">
        <v>42456</v>
      </c>
      <c r="J2807" s="1">
        <v>0.42777777777777776</v>
      </c>
      <c r="K2807" s="1">
        <v>0</v>
      </c>
      <c r="L2807" s="1" t="str">
        <f t="shared" si="173"/>
        <v>Sunday</v>
      </c>
      <c r="M2807" t="str">
        <f t="shared" si="172"/>
        <v>March</v>
      </c>
      <c r="N2807" s="2" t="str">
        <f t="shared" si="174"/>
        <v>Morning</v>
      </c>
      <c r="O2807" s="2">
        <v>42456.427777777775</v>
      </c>
      <c r="P2807">
        <v>930241</v>
      </c>
      <c r="Q2807" t="str">
        <f t="shared" si="175"/>
        <v>Kids</v>
      </c>
    </row>
    <row r="2808" spans="1:17" x14ac:dyDescent="0.3">
      <c r="A2808">
        <v>789319</v>
      </c>
      <c r="B2808" t="str">
        <f>VLOOKUP($A2808,'[1]User Profiles'!$A:$I,2,FALSE)</f>
        <v>Claud </v>
      </c>
      <c r="C2808" t="str">
        <f>VLOOKUP($A2808,'[1]User Profiles'!$A:$I,3,FALSE)</f>
        <v>Sieren</v>
      </c>
      <c r="D2808" t="str">
        <f>VLOOKUP($A2808,'[1]User Profiles'!$A:$I,5,FALSE)</f>
        <v>male</v>
      </c>
      <c r="E2808" t="str">
        <f>VLOOKUP($A2808,'[1]User Profiles'!$A:$I,6,FALSE)</f>
        <v>black</v>
      </c>
      <c r="F2808">
        <f>VLOOKUP($A2808,'[1]User Profiles'!$A:$I,7,FALSE)</f>
        <v>44</v>
      </c>
      <c r="G2808" t="str">
        <f>VLOOKUP($A2808,'[1]User Profiles'!$A:$I,8,FALSE)</f>
        <v>Western Cape</v>
      </c>
      <c r="H2808" t="s">
        <v>25</v>
      </c>
      <c r="I2808" s="4">
        <v>42417</v>
      </c>
      <c r="J2808" s="1">
        <v>0.42777777777777776</v>
      </c>
      <c r="K2808" s="1">
        <v>9.2592592592592585E-4</v>
      </c>
      <c r="L2808" s="1" t="str">
        <f t="shared" si="173"/>
        <v>Wednesday</v>
      </c>
      <c r="M2808" t="str">
        <f t="shared" si="172"/>
        <v>February</v>
      </c>
      <c r="N2808" s="2" t="str">
        <f t="shared" si="174"/>
        <v>Morning</v>
      </c>
      <c r="O2808" s="2">
        <v>42417.427777777775</v>
      </c>
      <c r="P2808">
        <v>789319</v>
      </c>
      <c r="Q2808" t="str">
        <f t="shared" si="175"/>
        <v>Sports</v>
      </c>
    </row>
    <row r="2809" spans="1:17" x14ac:dyDescent="0.3">
      <c r="A2809">
        <v>2000222</v>
      </c>
      <c r="B2809" t="str">
        <f>VLOOKUP($A2809,'[1]User Profiles'!$A:$I,2,FALSE)</f>
        <v>Michel </v>
      </c>
      <c r="C2809" t="str">
        <f>VLOOKUP($A2809,'[1]User Profiles'!$A:$I,3,FALSE)</f>
        <v>Wigfall</v>
      </c>
      <c r="D2809" t="str">
        <f>VLOOKUP($A2809,'[1]User Profiles'!$A:$I,5,FALSE)</f>
        <v>male</v>
      </c>
      <c r="E2809" t="str">
        <f>VLOOKUP($A2809,'[1]User Profiles'!$A:$I,6,FALSE)</f>
        <v>black</v>
      </c>
      <c r="F2809">
        <f>VLOOKUP($A2809,'[1]User Profiles'!$A:$I,7,FALSE)</f>
        <v>35</v>
      </c>
      <c r="G2809" t="str">
        <f>VLOOKUP($A2809,'[1]User Profiles'!$A:$I,8,FALSE)</f>
        <v>Limpopo</v>
      </c>
      <c r="H2809" t="s">
        <v>25</v>
      </c>
      <c r="I2809" s="4">
        <v>42433</v>
      </c>
      <c r="J2809" s="1">
        <v>0.42777777777777776</v>
      </c>
      <c r="K2809" s="1">
        <v>2.9398148148148148E-3</v>
      </c>
      <c r="L2809" s="1" t="str">
        <f t="shared" si="173"/>
        <v>Friday</v>
      </c>
      <c r="M2809" t="str">
        <f t="shared" si="172"/>
        <v>March</v>
      </c>
      <c r="N2809" s="2" t="str">
        <f t="shared" si="174"/>
        <v>Morning</v>
      </c>
      <c r="O2809" s="2">
        <v>42433.427777777775</v>
      </c>
      <c r="P2809">
        <v>2000222</v>
      </c>
      <c r="Q2809" t="str">
        <f t="shared" si="175"/>
        <v>Sports</v>
      </c>
    </row>
    <row r="2810" spans="1:17" x14ac:dyDescent="0.3">
      <c r="A2810">
        <v>772587</v>
      </c>
      <c r="B2810" t="str">
        <f>VLOOKUP($A2810,'[1]User Profiles'!$A:$I,2,FALSE)</f>
        <v>Abel </v>
      </c>
      <c r="C2810" t="str">
        <f>VLOOKUP($A2810,'[1]User Profiles'!$A:$I,3,FALSE)</f>
        <v>Tancredi</v>
      </c>
      <c r="D2810" t="str">
        <f>VLOOKUP($A2810,'[1]User Profiles'!$A:$I,5,FALSE)</f>
        <v>male</v>
      </c>
      <c r="E2810" t="str">
        <f>VLOOKUP($A2810,'[1]User Profiles'!$A:$I,6,FALSE)</f>
        <v>black</v>
      </c>
      <c r="F2810">
        <f>VLOOKUP($A2810,'[1]User Profiles'!$A:$I,7,FALSE)</f>
        <v>22</v>
      </c>
      <c r="G2810" t="str">
        <f>VLOOKUP($A2810,'[1]User Profiles'!$A:$I,8,FALSE)</f>
        <v>Mpumalanga</v>
      </c>
      <c r="H2810" t="s">
        <v>19</v>
      </c>
      <c r="I2810" s="4">
        <v>42388</v>
      </c>
      <c r="J2810" s="1">
        <v>0.42777777777777776</v>
      </c>
      <c r="K2810" s="1">
        <v>1.4236111111111112E-3</v>
      </c>
      <c r="L2810" s="1" t="str">
        <f t="shared" si="173"/>
        <v>Tuesday</v>
      </c>
      <c r="M2810" t="str">
        <f t="shared" si="172"/>
        <v>January</v>
      </c>
      <c r="N2810" s="2" t="str">
        <f t="shared" si="174"/>
        <v>Morning</v>
      </c>
      <c r="O2810" s="2">
        <v>42388.427777777775</v>
      </c>
      <c r="P2810">
        <v>772587</v>
      </c>
      <c r="Q2810" t="str">
        <f t="shared" si="175"/>
        <v>Entertainment</v>
      </c>
    </row>
    <row r="2811" spans="1:17" x14ac:dyDescent="0.3">
      <c r="A2811">
        <v>788215</v>
      </c>
      <c r="B2811" t="str">
        <f>VLOOKUP($A2811,'[1]User Profiles'!$A:$I,2,FALSE)</f>
        <v>Bernardo </v>
      </c>
      <c r="C2811" t="str">
        <f>VLOOKUP($A2811,'[1]User Profiles'!$A:$I,3,FALSE)</f>
        <v>Hoadley</v>
      </c>
      <c r="D2811" t="str">
        <f>VLOOKUP($A2811,'[1]User Profiles'!$A:$I,5,FALSE)</f>
        <v>male</v>
      </c>
      <c r="E2811" t="str">
        <f>VLOOKUP($A2811,'[1]User Profiles'!$A:$I,6,FALSE)</f>
        <v>indian_asian</v>
      </c>
      <c r="F2811">
        <f>VLOOKUP($A2811,'[1]User Profiles'!$A:$I,7,FALSE)</f>
        <v>33</v>
      </c>
      <c r="G2811" t="str">
        <f>VLOOKUP($A2811,'[1]User Profiles'!$A:$I,8,FALSE)</f>
        <v>Limpopo</v>
      </c>
      <c r="H2811" t="s">
        <v>20</v>
      </c>
      <c r="I2811" s="4">
        <v>42453</v>
      </c>
      <c r="J2811" s="1">
        <v>0.42777777777777776</v>
      </c>
      <c r="K2811" s="1">
        <v>5.3935185185185188E-3</v>
      </c>
      <c r="L2811" s="1" t="str">
        <f t="shared" si="173"/>
        <v>Thursday</v>
      </c>
      <c r="M2811" t="str">
        <f t="shared" si="172"/>
        <v>March</v>
      </c>
      <c r="N2811" s="2" t="str">
        <f t="shared" si="174"/>
        <v>Morning</v>
      </c>
      <c r="O2811" s="2">
        <v>42453.427777777775</v>
      </c>
      <c r="P2811">
        <v>788215</v>
      </c>
      <c r="Q2811" t="str">
        <f t="shared" si="175"/>
        <v>Other</v>
      </c>
    </row>
    <row r="2812" spans="1:17" x14ac:dyDescent="0.3">
      <c r="A2812">
        <v>931202</v>
      </c>
      <c r="B2812" t="str">
        <f>VLOOKUP($A2812,'[1]User Profiles'!$A:$I,2,FALSE)</f>
        <v>Samuel </v>
      </c>
      <c r="C2812" t="str">
        <f>VLOOKUP($A2812,'[1]User Profiles'!$A:$I,3,FALSE)</f>
        <v>Roquemore</v>
      </c>
      <c r="D2812" t="str">
        <f>VLOOKUP($A2812,'[1]User Profiles'!$A:$I,5,FALSE)</f>
        <v>male</v>
      </c>
      <c r="E2812" t="str">
        <f>VLOOKUP($A2812,'[1]User Profiles'!$A:$I,6,FALSE)</f>
        <v>indian_asian</v>
      </c>
      <c r="F2812">
        <f>VLOOKUP($A2812,'[1]User Profiles'!$A:$I,7,FALSE)</f>
        <v>24</v>
      </c>
      <c r="G2812" t="str">
        <f>VLOOKUP($A2812,'[1]User Profiles'!$A:$I,8,FALSE)</f>
        <v>Kwazulu Natal</v>
      </c>
      <c r="H2812" t="s">
        <v>18</v>
      </c>
      <c r="I2812" s="4">
        <v>42459</v>
      </c>
      <c r="J2812" s="1">
        <v>0.42777777777777776</v>
      </c>
      <c r="K2812" s="1">
        <v>5.6249999999999989E-3</v>
      </c>
      <c r="L2812" s="1" t="str">
        <f t="shared" si="173"/>
        <v>Wednesday</v>
      </c>
      <c r="M2812" t="str">
        <f t="shared" si="172"/>
        <v>March</v>
      </c>
      <c r="N2812" s="2" t="str">
        <f t="shared" si="174"/>
        <v>Morning</v>
      </c>
      <c r="O2812" s="2">
        <v>42459.427777777775</v>
      </c>
      <c r="P2812">
        <v>931202</v>
      </c>
      <c r="Q2812" t="str">
        <f t="shared" si="175"/>
        <v>Sports</v>
      </c>
    </row>
    <row r="2813" spans="1:17" x14ac:dyDescent="0.3">
      <c r="A2813">
        <v>808626</v>
      </c>
      <c r="B2813" t="str">
        <f>VLOOKUP($A2813,'[1]User Profiles'!$A:$I,2,FALSE)</f>
        <v>Lane </v>
      </c>
      <c r="C2813" t="str">
        <f>VLOOKUP($A2813,'[1]User Profiles'!$A:$I,3,FALSE)</f>
        <v>Vital</v>
      </c>
      <c r="D2813" t="str">
        <f>VLOOKUP($A2813,'[1]User Profiles'!$A:$I,5,FALSE)</f>
        <v>male</v>
      </c>
      <c r="E2813" t="str">
        <f>VLOOKUP($A2813,'[1]User Profiles'!$A:$I,6,FALSE)</f>
        <v>indian_asian</v>
      </c>
      <c r="F2813">
        <f>VLOOKUP($A2813,'[1]User Profiles'!$A:$I,7,FALSE)</f>
        <v>39</v>
      </c>
      <c r="G2813" t="str">
        <f>VLOOKUP($A2813,'[1]User Profiles'!$A:$I,8,FALSE)</f>
        <v>Eastern Cape</v>
      </c>
      <c r="H2813" t="s">
        <v>18</v>
      </c>
      <c r="I2813" s="4">
        <v>42423</v>
      </c>
      <c r="J2813" s="1">
        <v>0.42777777777777776</v>
      </c>
      <c r="K2813" s="1">
        <v>9.2592592592592588E-5</v>
      </c>
      <c r="L2813" s="1" t="str">
        <f t="shared" si="173"/>
        <v>Tuesday</v>
      </c>
      <c r="M2813" t="str">
        <f t="shared" si="172"/>
        <v>February</v>
      </c>
      <c r="N2813" s="2" t="str">
        <f t="shared" si="174"/>
        <v>Morning</v>
      </c>
      <c r="O2813" s="2">
        <v>42423.427777777775</v>
      </c>
      <c r="P2813">
        <v>808626</v>
      </c>
      <c r="Q2813" t="str">
        <f t="shared" si="175"/>
        <v>Sports</v>
      </c>
    </row>
    <row r="2814" spans="1:17" x14ac:dyDescent="0.3">
      <c r="A2814">
        <v>793382</v>
      </c>
      <c r="B2814" t="str">
        <f>VLOOKUP($A2814,'[1]User Profiles'!$A:$I,2,FALSE)</f>
        <v>None</v>
      </c>
      <c r="C2814" t="str">
        <f>VLOOKUP($A2814,'[1]User Profiles'!$A:$I,3,FALSE)</f>
        <v>None</v>
      </c>
      <c r="D2814" t="str">
        <f>VLOOKUP($A2814,'[1]User Profiles'!$A:$I,5,FALSE)</f>
        <v>None</v>
      </c>
      <c r="E2814" t="str">
        <f>VLOOKUP($A2814,'[1]User Profiles'!$A:$I,6,FALSE)</f>
        <v>None</v>
      </c>
      <c r="F2814">
        <f>VLOOKUP($A2814,'[1]User Profiles'!$A:$I,7,FALSE)</f>
        <v>0</v>
      </c>
      <c r="G2814" t="str">
        <f>VLOOKUP($A2814,'[1]User Profiles'!$A:$I,8,FALSE)</f>
        <v>None</v>
      </c>
      <c r="H2814" t="s">
        <v>18</v>
      </c>
      <c r="I2814" s="4">
        <v>42445</v>
      </c>
      <c r="J2814" s="1">
        <v>0.42777777777777776</v>
      </c>
      <c r="K2814" s="1">
        <v>6.4097222222222222E-2</v>
      </c>
      <c r="L2814" s="1" t="str">
        <f t="shared" si="173"/>
        <v>Wednesday</v>
      </c>
      <c r="M2814" t="str">
        <f t="shared" si="172"/>
        <v>March</v>
      </c>
      <c r="N2814" s="2" t="str">
        <f t="shared" si="174"/>
        <v>Morning</v>
      </c>
      <c r="O2814" s="2">
        <v>42445.427777777775</v>
      </c>
      <c r="P2814">
        <v>793382</v>
      </c>
      <c r="Q2814" t="str">
        <f t="shared" si="175"/>
        <v>Sports</v>
      </c>
    </row>
    <row r="2815" spans="1:17" x14ac:dyDescent="0.3">
      <c r="A2815">
        <v>833597</v>
      </c>
      <c r="B2815" t="str">
        <f>VLOOKUP($A2815,'[1]User Profiles'!$A:$I,2,FALSE)</f>
        <v>Art </v>
      </c>
      <c r="C2815" t="str">
        <f>VLOOKUP($A2815,'[1]User Profiles'!$A:$I,3,FALSE)</f>
        <v>Hier</v>
      </c>
      <c r="D2815" t="str">
        <f>VLOOKUP($A2815,'[1]User Profiles'!$A:$I,5,FALSE)</f>
        <v>male</v>
      </c>
      <c r="E2815" t="str">
        <f>VLOOKUP($A2815,'[1]User Profiles'!$A:$I,6,FALSE)</f>
        <v>black</v>
      </c>
      <c r="F2815">
        <f>VLOOKUP($A2815,'[1]User Profiles'!$A:$I,7,FALSE)</f>
        <v>40</v>
      </c>
      <c r="G2815" t="str">
        <f>VLOOKUP($A2815,'[1]User Profiles'!$A:$I,8,FALSE)</f>
        <v>Gauteng</v>
      </c>
      <c r="H2815" t="s">
        <v>17</v>
      </c>
      <c r="I2815" s="4">
        <v>42432</v>
      </c>
      <c r="J2815" s="1">
        <v>0.42777777777777776</v>
      </c>
      <c r="K2815" s="1">
        <v>9.7222222222222219E-4</v>
      </c>
      <c r="L2815" s="1" t="str">
        <f t="shared" si="173"/>
        <v>Thursday</v>
      </c>
      <c r="M2815" t="str">
        <f t="shared" si="172"/>
        <v>March</v>
      </c>
      <c r="N2815" s="2" t="str">
        <f t="shared" si="174"/>
        <v>Morning</v>
      </c>
      <c r="O2815" s="2">
        <v>42432.427777777775</v>
      </c>
      <c r="P2815">
        <v>833597</v>
      </c>
      <c r="Q2815" t="str">
        <f t="shared" si="175"/>
        <v>Other</v>
      </c>
    </row>
    <row r="2816" spans="1:17" x14ac:dyDescent="0.3">
      <c r="A2816">
        <v>1008867</v>
      </c>
      <c r="B2816" t="str">
        <f>VLOOKUP($A2816,'[1]User Profiles'!$A:$I,2,FALSE)</f>
        <v>Eli </v>
      </c>
      <c r="C2816" t="str">
        <f>VLOOKUP($A2816,'[1]User Profiles'!$A:$I,3,FALSE)</f>
        <v>Borelli</v>
      </c>
      <c r="D2816" t="str">
        <f>VLOOKUP($A2816,'[1]User Profiles'!$A:$I,5,FALSE)</f>
        <v>male</v>
      </c>
      <c r="E2816" t="str">
        <f>VLOOKUP($A2816,'[1]User Profiles'!$A:$I,6,FALSE)</f>
        <v>white</v>
      </c>
      <c r="F2816">
        <f>VLOOKUP($A2816,'[1]User Profiles'!$A:$I,7,FALSE)</f>
        <v>38</v>
      </c>
      <c r="G2816" t="str">
        <f>VLOOKUP($A2816,'[1]User Profiles'!$A:$I,8,FALSE)</f>
        <v>Gauteng</v>
      </c>
      <c r="H2816" t="s">
        <v>18</v>
      </c>
      <c r="I2816" s="4">
        <v>42433</v>
      </c>
      <c r="J2816" s="1">
        <v>0.42777777777777776</v>
      </c>
      <c r="K2816" s="1">
        <v>0</v>
      </c>
      <c r="L2816" s="1" t="str">
        <f t="shared" si="173"/>
        <v>Friday</v>
      </c>
      <c r="M2816" t="str">
        <f t="shared" si="172"/>
        <v>March</v>
      </c>
      <c r="N2816" s="2" t="str">
        <f t="shared" si="174"/>
        <v>Morning</v>
      </c>
      <c r="O2816" s="2">
        <v>42433.427777777775</v>
      </c>
      <c r="P2816">
        <v>941734</v>
      </c>
      <c r="Q2816" t="str">
        <f t="shared" si="175"/>
        <v>Sports</v>
      </c>
    </row>
    <row r="2817" spans="1:17" x14ac:dyDescent="0.3">
      <c r="A2817">
        <v>808926</v>
      </c>
      <c r="B2817" t="str">
        <f>VLOOKUP($A2817,'[1]User Profiles'!$A:$I,2,FALSE)</f>
        <v>Bret </v>
      </c>
      <c r="C2817" t="str">
        <f>VLOOKUP($A2817,'[1]User Profiles'!$A:$I,3,FALSE)</f>
        <v>Mccollum</v>
      </c>
      <c r="D2817" t="str">
        <f>VLOOKUP($A2817,'[1]User Profiles'!$A:$I,5,FALSE)</f>
        <v>male</v>
      </c>
      <c r="E2817" t="str">
        <f>VLOOKUP($A2817,'[1]User Profiles'!$A:$I,6,FALSE)</f>
        <v>coloured</v>
      </c>
      <c r="F2817">
        <f>VLOOKUP($A2817,'[1]User Profiles'!$A:$I,7,FALSE)</f>
        <v>22</v>
      </c>
      <c r="G2817" t="str">
        <f>VLOOKUP($A2817,'[1]User Profiles'!$A:$I,8,FALSE)</f>
        <v>Western Cape</v>
      </c>
      <c r="H2817" t="s">
        <v>17</v>
      </c>
      <c r="I2817" s="4">
        <v>42402</v>
      </c>
      <c r="J2817" s="1">
        <v>0.4284722222222222</v>
      </c>
      <c r="K2817" s="1">
        <v>7.6388888888888882E-4</v>
      </c>
      <c r="L2817" s="1" t="str">
        <f t="shared" si="173"/>
        <v>Tuesday</v>
      </c>
      <c r="M2817" t="str">
        <f t="shared" si="172"/>
        <v>February</v>
      </c>
      <c r="N2817" s="2" t="str">
        <f t="shared" si="174"/>
        <v>Morning</v>
      </c>
      <c r="O2817" s="2">
        <v>42402.428472222222</v>
      </c>
      <c r="P2817">
        <v>808926</v>
      </c>
      <c r="Q2817" t="str">
        <f t="shared" si="175"/>
        <v>Other</v>
      </c>
    </row>
    <row r="2818" spans="1:17" x14ac:dyDescent="0.3">
      <c r="A2818">
        <v>930094</v>
      </c>
      <c r="B2818" t="str">
        <f>VLOOKUP($A2818,'[1]User Profiles'!$A:$I,2,FALSE)</f>
        <v>Cody </v>
      </c>
      <c r="C2818" t="str">
        <f>VLOOKUP($A2818,'[1]User Profiles'!$A:$I,3,FALSE)</f>
        <v>Styer</v>
      </c>
      <c r="D2818" t="str">
        <f>VLOOKUP($A2818,'[1]User Profiles'!$A:$I,5,FALSE)</f>
        <v>male</v>
      </c>
      <c r="E2818" t="str">
        <f>VLOOKUP($A2818,'[1]User Profiles'!$A:$I,6,FALSE)</f>
        <v>other</v>
      </c>
      <c r="F2818">
        <f>VLOOKUP($A2818,'[1]User Profiles'!$A:$I,7,FALSE)</f>
        <v>26</v>
      </c>
      <c r="G2818" t="str">
        <f>VLOOKUP($A2818,'[1]User Profiles'!$A:$I,8,FALSE)</f>
        <v>Free State</v>
      </c>
      <c r="H2818" t="s">
        <v>18</v>
      </c>
      <c r="I2818" s="4">
        <v>42458</v>
      </c>
      <c r="J2818" s="1">
        <v>0.4284722222222222</v>
      </c>
      <c r="K2818" s="1">
        <v>9.7222222222222209E-4</v>
      </c>
      <c r="L2818" s="1" t="str">
        <f t="shared" si="173"/>
        <v>Tuesday</v>
      </c>
      <c r="M2818" t="str">
        <f t="shared" ref="M2818:M2881" si="176">TEXT(I2818,"mmmm")</f>
        <v>March</v>
      </c>
      <c r="N2818" s="2" t="str">
        <f t="shared" si="174"/>
        <v>Morning</v>
      </c>
      <c r="O2818" s="2">
        <v>42458.428472222222</v>
      </c>
      <c r="P2818">
        <v>930094</v>
      </c>
      <c r="Q2818" t="str">
        <f t="shared" si="175"/>
        <v>Sports</v>
      </c>
    </row>
    <row r="2819" spans="1:17" x14ac:dyDescent="0.3">
      <c r="A2819">
        <v>159156</v>
      </c>
      <c r="B2819" t="str">
        <f>VLOOKUP($A2819,'[1]User Profiles'!$A:$I,2,FALSE)</f>
        <v>None</v>
      </c>
      <c r="C2819" t="str">
        <f>VLOOKUP($A2819,'[1]User Profiles'!$A:$I,3,FALSE)</f>
        <v>None</v>
      </c>
      <c r="D2819" t="str">
        <f>VLOOKUP($A2819,'[1]User Profiles'!$A:$I,5,FALSE)</f>
        <v>None</v>
      </c>
      <c r="E2819" t="str">
        <f>VLOOKUP($A2819,'[1]User Profiles'!$A:$I,6,FALSE)</f>
        <v>None</v>
      </c>
      <c r="F2819">
        <f>VLOOKUP($A2819,'[1]User Profiles'!$A:$I,7,FALSE)</f>
        <v>0</v>
      </c>
      <c r="G2819" t="str">
        <f>VLOOKUP($A2819,'[1]User Profiles'!$A:$I,8,FALSE)</f>
        <v>None</v>
      </c>
      <c r="H2819" t="s">
        <v>22</v>
      </c>
      <c r="I2819" s="4">
        <v>42435</v>
      </c>
      <c r="J2819" s="1">
        <v>0.4284722222222222</v>
      </c>
      <c r="K2819" s="1">
        <v>2.4305555555555552E-4</v>
      </c>
      <c r="L2819" s="1" t="str">
        <f t="shared" ref="L2819:L2882" si="177">CHOOSE(WEEKDAY(I2819,1),"Sunday","Monday","Tuesday","Wednesday","Thursday","Friday","Saturday")</f>
        <v>Sunday</v>
      </c>
      <c r="M2819" t="str">
        <f t="shared" si="176"/>
        <v>March</v>
      </c>
      <c r="N2819" s="2" t="str">
        <f t="shared" ref="N2819:N2882" si="178">IF(J2819 &lt; TIME(6,0,0),"Early Morning",
 IF(J2819 &lt; TIME(12,0,0),"Morning",
 IF(J2819 &lt; TIME(16,0,0),"Midday",
 IF(J2819 &lt; TIME(19,0,0),"Afternoon","Evening"))))</f>
        <v>Morning</v>
      </c>
      <c r="O2819" s="2">
        <v>42435.428472222222</v>
      </c>
      <c r="P2819">
        <v>159156</v>
      </c>
      <c r="Q2819" t="str">
        <f t="shared" ref="Q2819:Q2882" si="179">IF(OR(H2819="Boomerang",H2819="Cartoon Network"),"Kids",
IF(OR(H2819="Live on SuperSport",H2819="SuperSport Blitz",H2819="Wimbledon",H2819="ICC Cricket World Cup 2011"),"Sports",
IF(OR(H2819="Africa Magic",H2819="M-Net",H2819="Vuzu",H2819="Channel O",H2819="E! Entertainment"),"Entertainment",
"Other")))</f>
        <v>Kids</v>
      </c>
    </row>
    <row r="2820" spans="1:17" x14ac:dyDescent="0.3">
      <c r="A2820">
        <v>2426146</v>
      </c>
      <c r="B2820" t="str">
        <f>VLOOKUP($A2820,'[1]User Profiles'!$A:$I,2,FALSE)</f>
        <v>Lillian </v>
      </c>
      <c r="C2820" t="str">
        <f>VLOOKUP($A2820,'[1]User Profiles'!$A:$I,3,FALSE)</f>
        <v>Borelli</v>
      </c>
      <c r="D2820" t="str">
        <f>VLOOKUP($A2820,'[1]User Profiles'!$A:$I,5,FALSE)</f>
        <v>female</v>
      </c>
      <c r="E2820" t="str">
        <f>VLOOKUP($A2820,'[1]User Profiles'!$A:$I,6,FALSE)</f>
        <v>coloured</v>
      </c>
      <c r="F2820">
        <f>VLOOKUP($A2820,'[1]User Profiles'!$A:$I,7,FALSE)</f>
        <v>35</v>
      </c>
      <c r="G2820" t="str">
        <f>VLOOKUP($A2820,'[1]User Profiles'!$A:$I,8,FALSE)</f>
        <v>Western Cape</v>
      </c>
      <c r="H2820" t="s">
        <v>17</v>
      </c>
      <c r="I2820" s="4">
        <v>42439</v>
      </c>
      <c r="J2820" s="1">
        <v>0.4284722222222222</v>
      </c>
      <c r="K2820" s="1">
        <v>8.9236111111111113E-3</v>
      </c>
      <c r="L2820" s="1" t="str">
        <f t="shared" si="177"/>
        <v>Thursday</v>
      </c>
      <c r="M2820" t="str">
        <f t="shared" si="176"/>
        <v>March</v>
      </c>
      <c r="N2820" s="2" t="str">
        <f t="shared" si="178"/>
        <v>Morning</v>
      </c>
      <c r="O2820" s="2">
        <v>42439.428472222222</v>
      </c>
      <c r="P2820">
        <v>2384970</v>
      </c>
      <c r="Q2820" t="str">
        <f t="shared" si="179"/>
        <v>Other</v>
      </c>
    </row>
    <row r="2821" spans="1:17" x14ac:dyDescent="0.3">
      <c r="A2821">
        <v>930367</v>
      </c>
      <c r="B2821" t="str">
        <f>VLOOKUP($A2821,'[1]User Profiles'!$A:$I,2,FALSE)</f>
        <v>Bret </v>
      </c>
      <c r="C2821" t="str">
        <f>VLOOKUP($A2821,'[1]User Profiles'!$A:$I,3,FALSE)</f>
        <v>Tatham</v>
      </c>
      <c r="D2821" t="str">
        <f>VLOOKUP($A2821,'[1]User Profiles'!$A:$I,5,FALSE)</f>
        <v>male</v>
      </c>
      <c r="E2821" t="str">
        <f>VLOOKUP($A2821,'[1]User Profiles'!$A:$I,6,FALSE)</f>
        <v>indian_asian</v>
      </c>
      <c r="F2821">
        <f>VLOOKUP($A2821,'[1]User Profiles'!$A:$I,7,FALSE)</f>
        <v>32</v>
      </c>
      <c r="G2821" t="str">
        <f>VLOOKUP($A2821,'[1]User Profiles'!$A:$I,8,FALSE)</f>
        <v>Western Cape</v>
      </c>
      <c r="H2821" t="s">
        <v>18</v>
      </c>
      <c r="I2821" s="4">
        <v>42459</v>
      </c>
      <c r="J2821" s="1">
        <v>0.4284722222222222</v>
      </c>
      <c r="K2821" s="1">
        <v>1.5439814814814816E-2</v>
      </c>
      <c r="L2821" s="1" t="str">
        <f t="shared" si="177"/>
        <v>Wednesday</v>
      </c>
      <c r="M2821" t="str">
        <f t="shared" si="176"/>
        <v>March</v>
      </c>
      <c r="N2821" s="2" t="str">
        <f t="shared" si="178"/>
        <v>Morning</v>
      </c>
      <c r="O2821" s="2">
        <v>42459.428472222222</v>
      </c>
      <c r="P2821">
        <v>930367</v>
      </c>
      <c r="Q2821" t="str">
        <f t="shared" si="179"/>
        <v>Sports</v>
      </c>
    </row>
    <row r="2822" spans="1:17" x14ac:dyDescent="0.3">
      <c r="A2822">
        <v>2360384</v>
      </c>
      <c r="B2822" t="str">
        <f>VLOOKUP($A2822,'[1]User Profiles'!$A:$I,2,FALSE)</f>
        <v>Robby </v>
      </c>
      <c r="C2822" t="str">
        <f>VLOOKUP($A2822,'[1]User Profiles'!$A:$I,3,FALSE)</f>
        <v>Curran</v>
      </c>
      <c r="D2822" t="str">
        <f>VLOOKUP($A2822,'[1]User Profiles'!$A:$I,5,FALSE)</f>
        <v>male</v>
      </c>
      <c r="E2822" t="str">
        <f>VLOOKUP($A2822,'[1]User Profiles'!$A:$I,6,FALSE)</f>
        <v>black</v>
      </c>
      <c r="F2822">
        <f>VLOOKUP($A2822,'[1]User Profiles'!$A:$I,7,FALSE)</f>
        <v>37</v>
      </c>
      <c r="G2822" t="str">
        <f>VLOOKUP($A2822,'[1]User Profiles'!$A:$I,8,FALSE)</f>
        <v>Mpumalanga</v>
      </c>
      <c r="H2822" t="s">
        <v>25</v>
      </c>
      <c r="I2822" s="4">
        <v>42421</v>
      </c>
      <c r="J2822" s="1">
        <v>0.4284722222222222</v>
      </c>
      <c r="K2822" s="1">
        <v>4.1435185185185186E-3</v>
      </c>
      <c r="L2822" s="1" t="str">
        <f t="shared" si="177"/>
        <v>Sunday</v>
      </c>
      <c r="M2822" t="str">
        <f t="shared" si="176"/>
        <v>February</v>
      </c>
      <c r="N2822" s="2" t="str">
        <f t="shared" si="178"/>
        <v>Morning</v>
      </c>
      <c r="O2822" s="2">
        <v>42421.428472222222</v>
      </c>
      <c r="P2822">
        <v>2360384</v>
      </c>
      <c r="Q2822" t="str">
        <f t="shared" si="179"/>
        <v>Sports</v>
      </c>
    </row>
    <row r="2823" spans="1:17" x14ac:dyDescent="0.3">
      <c r="A2823">
        <v>772606</v>
      </c>
      <c r="B2823" t="str">
        <f>VLOOKUP($A2823,'[1]User Profiles'!$A:$I,2,FALSE)</f>
        <v>Yong </v>
      </c>
      <c r="C2823" t="str">
        <f>VLOOKUP($A2823,'[1]User Profiles'!$A:$I,3,FALSE)</f>
        <v>Caves</v>
      </c>
      <c r="D2823" t="str">
        <f>VLOOKUP($A2823,'[1]User Profiles'!$A:$I,5,FALSE)</f>
        <v>male</v>
      </c>
      <c r="E2823" t="str">
        <f>VLOOKUP($A2823,'[1]User Profiles'!$A:$I,6,FALSE)</f>
        <v>black</v>
      </c>
      <c r="F2823">
        <f>VLOOKUP($A2823,'[1]User Profiles'!$A:$I,7,FALSE)</f>
        <v>29</v>
      </c>
      <c r="G2823" t="str">
        <f>VLOOKUP($A2823,'[1]User Profiles'!$A:$I,8,FALSE)</f>
        <v>Kwazulu Natal</v>
      </c>
      <c r="H2823" t="s">
        <v>17</v>
      </c>
      <c r="I2823" s="4">
        <v>42395</v>
      </c>
      <c r="J2823" s="1">
        <v>0.4284722222222222</v>
      </c>
      <c r="K2823" s="1">
        <v>2.0833333333333332E-4</v>
      </c>
      <c r="L2823" s="1" t="str">
        <f t="shared" si="177"/>
        <v>Tuesday</v>
      </c>
      <c r="M2823" t="str">
        <f t="shared" si="176"/>
        <v>January</v>
      </c>
      <c r="N2823" s="2" t="str">
        <f t="shared" si="178"/>
        <v>Morning</v>
      </c>
      <c r="O2823" s="2">
        <v>42395.428472222222</v>
      </c>
      <c r="P2823">
        <v>772606</v>
      </c>
      <c r="Q2823" t="str">
        <f t="shared" si="179"/>
        <v>Other</v>
      </c>
    </row>
    <row r="2824" spans="1:17" x14ac:dyDescent="0.3">
      <c r="A2824">
        <v>809857</v>
      </c>
      <c r="B2824" t="str">
        <f>VLOOKUP($A2824,'[1]User Profiles'!$A:$I,2,FALSE)</f>
        <v>Charlie </v>
      </c>
      <c r="C2824" t="str">
        <f>VLOOKUP($A2824,'[1]User Profiles'!$A:$I,3,FALSE)</f>
        <v>Pool</v>
      </c>
      <c r="D2824" t="str">
        <f>VLOOKUP($A2824,'[1]User Profiles'!$A:$I,5,FALSE)</f>
        <v>male</v>
      </c>
      <c r="E2824" t="str">
        <f>VLOOKUP($A2824,'[1]User Profiles'!$A:$I,6,FALSE)</f>
        <v>black</v>
      </c>
      <c r="F2824">
        <f>VLOOKUP($A2824,'[1]User Profiles'!$A:$I,7,FALSE)</f>
        <v>21</v>
      </c>
      <c r="G2824" t="str">
        <f>VLOOKUP($A2824,'[1]User Profiles'!$A:$I,8,FALSE)</f>
        <v>Mpumalanga</v>
      </c>
      <c r="H2824" t="s">
        <v>19</v>
      </c>
      <c r="I2824" s="4">
        <v>42391</v>
      </c>
      <c r="J2824" s="1">
        <v>0.4284722222222222</v>
      </c>
      <c r="K2824" s="1">
        <v>7.8125E-3</v>
      </c>
      <c r="L2824" s="1" t="str">
        <f t="shared" si="177"/>
        <v>Friday</v>
      </c>
      <c r="M2824" t="str">
        <f t="shared" si="176"/>
        <v>January</v>
      </c>
      <c r="N2824" s="2" t="str">
        <f t="shared" si="178"/>
        <v>Morning</v>
      </c>
      <c r="O2824" s="2">
        <v>42391.428472222222</v>
      </c>
      <c r="P2824">
        <v>809857</v>
      </c>
      <c r="Q2824" t="str">
        <f t="shared" si="179"/>
        <v>Entertainment</v>
      </c>
    </row>
    <row r="2825" spans="1:17" x14ac:dyDescent="0.3">
      <c r="A2825">
        <v>2204412</v>
      </c>
      <c r="B2825" t="str">
        <f>VLOOKUP($A2825,'[1]User Profiles'!$A:$I,2,FALSE)</f>
        <v>Donald </v>
      </c>
      <c r="C2825" t="str">
        <f>VLOOKUP($A2825,'[1]User Profiles'!$A:$I,3,FALSE)</f>
        <v>Slane</v>
      </c>
      <c r="D2825" t="str">
        <f>VLOOKUP($A2825,'[1]User Profiles'!$A:$I,5,FALSE)</f>
        <v>male</v>
      </c>
      <c r="E2825" t="str">
        <f>VLOOKUP($A2825,'[1]User Profiles'!$A:$I,6,FALSE)</f>
        <v>black</v>
      </c>
      <c r="F2825">
        <f>VLOOKUP($A2825,'[1]User Profiles'!$A:$I,7,FALSE)</f>
        <v>57</v>
      </c>
      <c r="G2825" t="str">
        <f>VLOOKUP($A2825,'[1]User Profiles'!$A:$I,8,FALSE)</f>
        <v>Kwazulu Natal</v>
      </c>
      <c r="H2825" t="s">
        <v>20</v>
      </c>
      <c r="I2825" s="4">
        <v>42434</v>
      </c>
      <c r="J2825" s="1">
        <v>0.4284722222222222</v>
      </c>
      <c r="K2825" s="1">
        <v>4.5763888888888889E-2</v>
      </c>
      <c r="L2825" s="1" t="str">
        <f t="shared" si="177"/>
        <v>Saturday</v>
      </c>
      <c r="M2825" t="str">
        <f t="shared" si="176"/>
        <v>March</v>
      </c>
      <c r="N2825" s="2" t="str">
        <f t="shared" si="178"/>
        <v>Morning</v>
      </c>
      <c r="O2825" s="2">
        <v>42434.428472222222</v>
      </c>
      <c r="P2825">
        <v>2204412</v>
      </c>
      <c r="Q2825" t="str">
        <f t="shared" si="179"/>
        <v>Other</v>
      </c>
    </row>
    <row r="2826" spans="1:17" x14ac:dyDescent="0.3">
      <c r="A2826">
        <v>832745</v>
      </c>
      <c r="B2826" t="str">
        <f>VLOOKUP($A2826,'[1]User Profiles'!$A:$I,2,FALSE)</f>
        <v>Len </v>
      </c>
      <c r="C2826" t="str">
        <f>VLOOKUP($A2826,'[1]User Profiles'!$A:$I,3,FALSE)</f>
        <v>Woolard</v>
      </c>
      <c r="D2826" t="str">
        <f>VLOOKUP($A2826,'[1]User Profiles'!$A:$I,5,FALSE)</f>
        <v>male</v>
      </c>
      <c r="E2826" t="str">
        <f>VLOOKUP($A2826,'[1]User Profiles'!$A:$I,6,FALSE)</f>
        <v>black</v>
      </c>
      <c r="F2826">
        <f>VLOOKUP($A2826,'[1]User Profiles'!$A:$I,7,FALSE)</f>
        <v>37</v>
      </c>
      <c r="G2826" t="str">
        <f>VLOOKUP($A2826,'[1]User Profiles'!$A:$I,8,FALSE)</f>
        <v>Gauteng</v>
      </c>
      <c r="H2826" t="s">
        <v>19</v>
      </c>
      <c r="I2826" s="4">
        <v>42430</v>
      </c>
      <c r="J2826" s="1">
        <v>0.4284722222222222</v>
      </c>
      <c r="K2826" s="1">
        <v>4.6874999999999998E-3</v>
      </c>
      <c r="L2826" s="1" t="str">
        <f t="shared" si="177"/>
        <v>Tuesday</v>
      </c>
      <c r="M2826" t="str">
        <f t="shared" si="176"/>
        <v>March</v>
      </c>
      <c r="N2826" s="2" t="str">
        <f t="shared" si="178"/>
        <v>Morning</v>
      </c>
      <c r="O2826" s="2">
        <v>42430.428472222222</v>
      </c>
      <c r="P2826">
        <v>832745</v>
      </c>
      <c r="Q2826" t="str">
        <f t="shared" si="179"/>
        <v>Entertainment</v>
      </c>
    </row>
    <row r="2827" spans="1:17" x14ac:dyDescent="0.3">
      <c r="A2827">
        <v>809903</v>
      </c>
      <c r="B2827" t="str">
        <f>VLOOKUP($A2827,'[1]User Profiles'!$A:$I,2,FALSE)</f>
        <v>Jared </v>
      </c>
      <c r="C2827" t="str">
        <f>VLOOKUP($A2827,'[1]User Profiles'!$A:$I,3,FALSE)</f>
        <v>Caves</v>
      </c>
      <c r="D2827" t="str">
        <f>VLOOKUP($A2827,'[1]User Profiles'!$A:$I,5,FALSE)</f>
        <v>male</v>
      </c>
      <c r="E2827" t="str">
        <f>VLOOKUP($A2827,'[1]User Profiles'!$A:$I,6,FALSE)</f>
        <v>black</v>
      </c>
      <c r="F2827">
        <f>VLOOKUP($A2827,'[1]User Profiles'!$A:$I,7,FALSE)</f>
        <v>23</v>
      </c>
      <c r="G2827" t="str">
        <f>VLOOKUP($A2827,'[1]User Profiles'!$A:$I,8,FALSE)</f>
        <v>Limpopo</v>
      </c>
      <c r="H2827" t="s">
        <v>19</v>
      </c>
      <c r="I2827" s="4">
        <v>42418</v>
      </c>
      <c r="J2827" s="1">
        <v>0.4284722222222222</v>
      </c>
      <c r="K2827" s="1">
        <v>2.6041666666666665E-3</v>
      </c>
      <c r="L2827" s="1" t="str">
        <f t="shared" si="177"/>
        <v>Thursday</v>
      </c>
      <c r="M2827" t="str">
        <f t="shared" si="176"/>
        <v>February</v>
      </c>
      <c r="N2827" s="2" t="str">
        <f t="shared" si="178"/>
        <v>Morning</v>
      </c>
      <c r="O2827" s="2">
        <v>42418.428472222222</v>
      </c>
      <c r="P2827">
        <v>809903</v>
      </c>
      <c r="Q2827" t="str">
        <f t="shared" si="179"/>
        <v>Entertainment</v>
      </c>
    </row>
    <row r="2828" spans="1:17" x14ac:dyDescent="0.3">
      <c r="A2828">
        <v>906496</v>
      </c>
      <c r="B2828" t="str">
        <f>VLOOKUP($A2828,'[1]User Profiles'!$A:$I,2,FALSE)</f>
        <v>Shane </v>
      </c>
      <c r="C2828" t="str">
        <f>VLOOKUP($A2828,'[1]User Profiles'!$A:$I,3,FALSE)</f>
        <v>Styer</v>
      </c>
      <c r="D2828" t="str">
        <f>VLOOKUP($A2828,'[1]User Profiles'!$A:$I,5,FALSE)</f>
        <v>male</v>
      </c>
      <c r="E2828" t="str">
        <f>VLOOKUP($A2828,'[1]User Profiles'!$A:$I,6,FALSE)</f>
        <v>indian_asian</v>
      </c>
      <c r="F2828">
        <f>VLOOKUP($A2828,'[1]User Profiles'!$A:$I,7,FALSE)</f>
        <v>34</v>
      </c>
      <c r="G2828" t="str">
        <f>VLOOKUP($A2828,'[1]User Profiles'!$A:$I,8,FALSE)</f>
        <v>Limpopo</v>
      </c>
      <c r="H2828" t="s">
        <v>20</v>
      </c>
      <c r="I2828" s="4">
        <v>42453</v>
      </c>
      <c r="J2828" s="1">
        <v>0.4284722222222222</v>
      </c>
      <c r="K2828" s="1">
        <v>5.347222222222222E-3</v>
      </c>
      <c r="L2828" s="1" t="str">
        <f t="shared" si="177"/>
        <v>Thursday</v>
      </c>
      <c r="M2828" t="str">
        <f t="shared" si="176"/>
        <v>March</v>
      </c>
      <c r="N2828" s="2" t="str">
        <f t="shared" si="178"/>
        <v>Morning</v>
      </c>
      <c r="O2828" s="2">
        <v>42453.428472222222</v>
      </c>
      <c r="P2828">
        <v>906496</v>
      </c>
      <c r="Q2828" t="str">
        <f t="shared" si="179"/>
        <v>Other</v>
      </c>
    </row>
    <row r="2829" spans="1:17" x14ac:dyDescent="0.3">
      <c r="A2829">
        <v>940779</v>
      </c>
      <c r="B2829" t="str">
        <f>VLOOKUP($A2829,'[1]User Profiles'!$A:$I,2,FALSE)</f>
        <v>Dee </v>
      </c>
      <c r="C2829" t="str">
        <f>VLOOKUP($A2829,'[1]User Profiles'!$A:$I,3,FALSE)</f>
        <v>Singer</v>
      </c>
      <c r="D2829" t="str">
        <f>VLOOKUP($A2829,'[1]User Profiles'!$A:$I,5,FALSE)</f>
        <v>male</v>
      </c>
      <c r="E2829" t="str">
        <f>VLOOKUP($A2829,'[1]User Profiles'!$A:$I,6,FALSE)</f>
        <v>indian_asian</v>
      </c>
      <c r="F2829">
        <f>VLOOKUP($A2829,'[1]User Profiles'!$A:$I,7,FALSE)</f>
        <v>33</v>
      </c>
      <c r="G2829" t="str">
        <f>VLOOKUP($A2829,'[1]User Profiles'!$A:$I,8,FALSE)</f>
        <v>Kwazulu Natal</v>
      </c>
      <c r="H2829" t="s">
        <v>18</v>
      </c>
      <c r="I2829" s="4">
        <v>42459</v>
      </c>
      <c r="J2829" s="1">
        <v>0.4284722222222222</v>
      </c>
      <c r="K2829" s="1">
        <v>2.3379629629629631E-3</v>
      </c>
      <c r="L2829" s="1" t="str">
        <f t="shared" si="177"/>
        <v>Wednesday</v>
      </c>
      <c r="M2829" t="str">
        <f t="shared" si="176"/>
        <v>March</v>
      </c>
      <c r="N2829" s="2" t="str">
        <f t="shared" si="178"/>
        <v>Morning</v>
      </c>
      <c r="O2829" s="2">
        <v>42459.428472222222</v>
      </c>
      <c r="P2829">
        <v>940779</v>
      </c>
      <c r="Q2829" t="str">
        <f t="shared" si="179"/>
        <v>Sports</v>
      </c>
    </row>
    <row r="2830" spans="1:17" x14ac:dyDescent="0.3">
      <c r="A2830">
        <v>2422252</v>
      </c>
      <c r="B2830" t="str">
        <f>VLOOKUP($A2830,'[1]User Profiles'!$A:$I,2,FALSE)</f>
        <v>Abel </v>
      </c>
      <c r="C2830" t="str">
        <f>VLOOKUP($A2830,'[1]User Profiles'!$A:$I,3,FALSE)</f>
        <v>Slane</v>
      </c>
      <c r="D2830" t="str">
        <f>VLOOKUP($A2830,'[1]User Profiles'!$A:$I,5,FALSE)</f>
        <v>male</v>
      </c>
      <c r="E2830" t="str">
        <f>VLOOKUP($A2830,'[1]User Profiles'!$A:$I,6,FALSE)</f>
        <v>indian_asian</v>
      </c>
      <c r="F2830">
        <f>VLOOKUP($A2830,'[1]User Profiles'!$A:$I,7,FALSE)</f>
        <v>41</v>
      </c>
      <c r="G2830" t="str">
        <f>VLOOKUP($A2830,'[1]User Profiles'!$A:$I,8,FALSE)</f>
        <v>Gauteng</v>
      </c>
      <c r="H2830" t="s">
        <v>18</v>
      </c>
      <c r="I2830" s="4">
        <v>42419</v>
      </c>
      <c r="J2830" s="1">
        <v>0.4284722222222222</v>
      </c>
      <c r="K2830" s="1">
        <v>2.9398148148148148E-3</v>
      </c>
      <c r="L2830" s="1" t="str">
        <f t="shared" si="177"/>
        <v>Friday</v>
      </c>
      <c r="M2830" t="str">
        <f t="shared" si="176"/>
        <v>February</v>
      </c>
      <c r="N2830" s="2" t="str">
        <f t="shared" si="178"/>
        <v>Morning</v>
      </c>
      <c r="O2830" s="2">
        <v>42419.428472222222</v>
      </c>
      <c r="P2830">
        <v>2384970</v>
      </c>
      <c r="Q2830" t="str">
        <f t="shared" si="179"/>
        <v>Sports</v>
      </c>
    </row>
    <row r="2831" spans="1:17" x14ac:dyDescent="0.3">
      <c r="A2831">
        <v>893657</v>
      </c>
      <c r="B2831" t="str">
        <f>VLOOKUP($A2831,'[1]User Profiles'!$A:$I,2,FALSE)</f>
        <v>Lane </v>
      </c>
      <c r="C2831" t="str">
        <f>VLOOKUP($A2831,'[1]User Profiles'!$A:$I,3,FALSE)</f>
        <v>Roquemore</v>
      </c>
      <c r="D2831" t="str">
        <f>VLOOKUP($A2831,'[1]User Profiles'!$A:$I,5,FALSE)</f>
        <v>male</v>
      </c>
      <c r="E2831" t="str">
        <f>VLOOKUP($A2831,'[1]User Profiles'!$A:$I,6,FALSE)</f>
        <v>white</v>
      </c>
      <c r="F2831">
        <f>VLOOKUP($A2831,'[1]User Profiles'!$A:$I,7,FALSE)</f>
        <v>52</v>
      </c>
      <c r="G2831" t="str">
        <f>VLOOKUP($A2831,'[1]User Profiles'!$A:$I,8,FALSE)</f>
        <v>Kwazulu Natal</v>
      </c>
      <c r="H2831" t="s">
        <v>19</v>
      </c>
      <c r="I2831" s="4">
        <v>42446</v>
      </c>
      <c r="J2831" s="1">
        <v>0.4284722222222222</v>
      </c>
      <c r="K2831" s="1">
        <v>9.0277777777777784E-4</v>
      </c>
      <c r="L2831" s="1" t="str">
        <f t="shared" si="177"/>
        <v>Thursday</v>
      </c>
      <c r="M2831" t="str">
        <f t="shared" si="176"/>
        <v>March</v>
      </c>
      <c r="N2831" s="2" t="str">
        <f t="shared" si="178"/>
        <v>Morning</v>
      </c>
      <c r="O2831" s="2">
        <v>42446.428472222222</v>
      </c>
      <c r="P2831">
        <v>893657</v>
      </c>
      <c r="Q2831" t="str">
        <f t="shared" si="179"/>
        <v>Entertainment</v>
      </c>
    </row>
    <row r="2832" spans="1:17" x14ac:dyDescent="0.3">
      <c r="A2832">
        <v>787212</v>
      </c>
      <c r="B2832" t="str">
        <f>VLOOKUP($A2832,'[1]User Profiles'!$A:$I,2,FALSE)</f>
        <v>Royal </v>
      </c>
      <c r="C2832" t="str">
        <f>VLOOKUP($A2832,'[1]User Profiles'!$A:$I,3,FALSE)</f>
        <v>Creager</v>
      </c>
      <c r="D2832" t="str">
        <f>VLOOKUP($A2832,'[1]User Profiles'!$A:$I,5,FALSE)</f>
        <v>male</v>
      </c>
      <c r="E2832" t="str">
        <f>VLOOKUP($A2832,'[1]User Profiles'!$A:$I,6,FALSE)</f>
        <v>black</v>
      </c>
      <c r="F2832">
        <f>VLOOKUP($A2832,'[1]User Profiles'!$A:$I,7,FALSE)</f>
        <v>36</v>
      </c>
      <c r="G2832" t="str">
        <f>VLOOKUP($A2832,'[1]User Profiles'!$A:$I,8,FALSE)</f>
        <v>Gauteng</v>
      </c>
      <c r="H2832" t="s">
        <v>20</v>
      </c>
      <c r="I2832" s="4">
        <v>42409</v>
      </c>
      <c r="J2832" s="1">
        <v>0.4284722222222222</v>
      </c>
      <c r="K2832" s="1">
        <v>6.4814814814814813E-4</v>
      </c>
      <c r="L2832" s="1" t="str">
        <f t="shared" si="177"/>
        <v>Tuesday</v>
      </c>
      <c r="M2832" t="str">
        <f t="shared" si="176"/>
        <v>February</v>
      </c>
      <c r="N2832" s="2" t="str">
        <f t="shared" si="178"/>
        <v>Morning</v>
      </c>
      <c r="O2832" s="2">
        <v>42409.428472222222</v>
      </c>
      <c r="P2832">
        <v>787212</v>
      </c>
      <c r="Q2832" t="str">
        <f t="shared" si="179"/>
        <v>Other</v>
      </c>
    </row>
    <row r="2833" spans="1:17" x14ac:dyDescent="0.3">
      <c r="A2833">
        <v>2361780</v>
      </c>
      <c r="B2833" t="str">
        <f>VLOOKUP($A2833,'[1]User Profiles'!$A:$I,2,FALSE)</f>
        <v>Dee </v>
      </c>
      <c r="C2833" t="str">
        <f>VLOOKUP($A2833,'[1]User Profiles'!$A:$I,3,FALSE)</f>
        <v>Woolard</v>
      </c>
      <c r="D2833" t="str">
        <f>VLOOKUP($A2833,'[1]User Profiles'!$A:$I,5,FALSE)</f>
        <v>male</v>
      </c>
      <c r="E2833" t="str">
        <f>VLOOKUP($A2833,'[1]User Profiles'!$A:$I,6,FALSE)</f>
        <v>black</v>
      </c>
      <c r="F2833">
        <f>VLOOKUP($A2833,'[1]User Profiles'!$A:$I,7,FALSE)</f>
        <v>33</v>
      </c>
      <c r="G2833" t="str">
        <f>VLOOKUP($A2833,'[1]User Profiles'!$A:$I,8,FALSE)</f>
        <v>Kwazulu Natal</v>
      </c>
      <c r="H2833" t="s">
        <v>17</v>
      </c>
      <c r="I2833" s="4">
        <v>42427</v>
      </c>
      <c r="J2833" s="1">
        <v>0.4284722222222222</v>
      </c>
      <c r="K2833" s="1">
        <v>3.5416666666666669E-3</v>
      </c>
      <c r="L2833" s="1" t="str">
        <f t="shared" si="177"/>
        <v>Saturday</v>
      </c>
      <c r="M2833" t="str">
        <f t="shared" si="176"/>
        <v>February</v>
      </c>
      <c r="N2833" s="2" t="str">
        <f t="shared" si="178"/>
        <v>Morning</v>
      </c>
      <c r="O2833" s="2">
        <v>42427.428472222222</v>
      </c>
      <c r="P2833">
        <v>2361780</v>
      </c>
      <c r="Q2833" t="str">
        <f t="shared" si="179"/>
        <v>Other</v>
      </c>
    </row>
    <row r="2834" spans="1:17" x14ac:dyDescent="0.3">
      <c r="A2834">
        <v>1151139</v>
      </c>
      <c r="B2834" t="str">
        <f>VLOOKUP($A2834,'[1]User Profiles'!$A:$I,2,FALSE)</f>
        <v>Bernardo </v>
      </c>
      <c r="C2834" t="str">
        <f>VLOOKUP($A2834,'[1]User Profiles'!$A:$I,3,FALSE)</f>
        <v>Mcculloch</v>
      </c>
      <c r="D2834" t="str">
        <f>VLOOKUP($A2834,'[1]User Profiles'!$A:$I,5,FALSE)</f>
        <v>male</v>
      </c>
      <c r="E2834" t="str">
        <f>VLOOKUP($A2834,'[1]User Profiles'!$A:$I,6,FALSE)</f>
        <v>white</v>
      </c>
      <c r="F2834">
        <f>VLOOKUP($A2834,'[1]User Profiles'!$A:$I,7,FALSE)</f>
        <v>33</v>
      </c>
      <c r="G2834" t="str">
        <f>VLOOKUP($A2834,'[1]User Profiles'!$A:$I,8,FALSE)</f>
        <v>Gauteng</v>
      </c>
      <c r="H2834" t="s">
        <v>20</v>
      </c>
      <c r="I2834" s="4">
        <v>42454</v>
      </c>
      <c r="J2834" s="1">
        <v>0.4284722222222222</v>
      </c>
      <c r="K2834" s="1">
        <v>0</v>
      </c>
      <c r="L2834" s="1" t="str">
        <f t="shared" si="177"/>
        <v>Friday</v>
      </c>
      <c r="M2834" t="str">
        <f t="shared" si="176"/>
        <v>March</v>
      </c>
      <c r="N2834" s="2" t="str">
        <f t="shared" si="178"/>
        <v>Morning</v>
      </c>
      <c r="O2834" s="2">
        <v>42454.428472222222</v>
      </c>
      <c r="P2834">
        <v>1133250</v>
      </c>
      <c r="Q2834" t="str">
        <f t="shared" si="179"/>
        <v>Other</v>
      </c>
    </row>
    <row r="2835" spans="1:17" x14ac:dyDescent="0.3">
      <c r="A2835">
        <v>793446</v>
      </c>
      <c r="B2835" t="str">
        <f>VLOOKUP($A2835,'[1]User Profiles'!$A:$I,2,FALSE)</f>
        <v>Jared </v>
      </c>
      <c r="C2835" t="str">
        <f>VLOOKUP($A2835,'[1]User Profiles'!$A:$I,3,FALSE)</f>
        <v>Lavoie</v>
      </c>
      <c r="D2835" t="str">
        <f>VLOOKUP($A2835,'[1]User Profiles'!$A:$I,5,FALSE)</f>
        <v>male</v>
      </c>
      <c r="E2835" t="str">
        <f>VLOOKUP($A2835,'[1]User Profiles'!$A:$I,6,FALSE)</f>
        <v>None</v>
      </c>
      <c r="F2835">
        <f>VLOOKUP($A2835,'[1]User Profiles'!$A:$I,7,FALSE)</f>
        <v>48</v>
      </c>
      <c r="G2835" t="str">
        <f>VLOOKUP($A2835,'[1]User Profiles'!$A:$I,8,FALSE)</f>
        <v>Gauteng</v>
      </c>
      <c r="H2835" t="s">
        <v>20</v>
      </c>
      <c r="I2835" s="4">
        <v>42434</v>
      </c>
      <c r="J2835" s="1">
        <v>0.4284722222222222</v>
      </c>
      <c r="K2835" s="1">
        <v>1.5972222222222221E-3</v>
      </c>
      <c r="L2835" s="1" t="str">
        <f t="shared" si="177"/>
        <v>Saturday</v>
      </c>
      <c r="M2835" t="str">
        <f t="shared" si="176"/>
        <v>March</v>
      </c>
      <c r="N2835" s="2" t="str">
        <f t="shared" si="178"/>
        <v>Morning</v>
      </c>
      <c r="O2835" s="2">
        <v>42434.428472222222</v>
      </c>
      <c r="P2835">
        <v>793446</v>
      </c>
      <c r="Q2835" t="str">
        <f t="shared" si="179"/>
        <v>Other</v>
      </c>
    </row>
    <row r="2836" spans="1:17" x14ac:dyDescent="0.3">
      <c r="A2836">
        <v>600435</v>
      </c>
      <c r="B2836" t="str">
        <f>VLOOKUP($A2836,'[1]User Profiles'!$A:$I,2,FALSE)</f>
        <v>Loyd </v>
      </c>
      <c r="C2836" t="str">
        <f>VLOOKUP($A2836,'[1]User Profiles'!$A:$I,3,FALSE)</f>
        <v>Crotty</v>
      </c>
      <c r="D2836" t="str">
        <f>VLOOKUP($A2836,'[1]User Profiles'!$A:$I,5,FALSE)</f>
        <v>male</v>
      </c>
      <c r="E2836" t="str">
        <f>VLOOKUP($A2836,'[1]User Profiles'!$A:$I,6,FALSE)</f>
        <v>black</v>
      </c>
      <c r="F2836">
        <f>VLOOKUP($A2836,'[1]User Profiles'!$A:$I,7,FALSE)</f>
        <v>36</v>
      </c>
      <c r="G2836" t="str">
        <f>VLOOKUP($A2836,'[1]User Profiles'!$A:$I,8,FALSE)</f>
        <v>Western Cape</v>
      </c>
      <c r="H2836" t="s">
        <v>24</v>
      </c>
      <c r="I2836" s="4">
        <v>42380</v>
      </c>
      <c r="J2836" s="1">
        <v>0.4284722222222222</v>
      </c>
      <c r="K2836" s="1">
        <v>1.7303240740740744E-2</v>
      </c>
      <c r="L2836" s="1" t="str">
        <f t="shared" si="177"/>
        <v>Monday</v>
      </c>
      <c r="M2836" t="str">
        <f t="shared" si="176"/>
        <v>January</v>
      </c>
      <c r="N2836" s="2" t="str">
        <f t="shared" si="178"/>
        <v>Morning</v>
      </c>
      <c r="O2836" s="2">
        <v>42380.428472222222</v>
      </c>
      <c r="P2836">
        <v>600435</v>
      </c>
      <c r="Q2836" t="str">
        <f t="shared" si="179"/>
        <v>Other</v>
      </c>
    </row>
    <row r="2837" spans="1:17" x14ac:dyDescent="0.3">
      <c r="A2837">
        <v>810560</v>
      </c>
      <c r="B2837" t="str">
        <f>VLOOKUP($A2837,'[1]User Profiles'!$A:$I,2,FALSE)</f>
        <v>Hyman </v>
      </c>
      <c r="C2837" t="str">
        <f>VLOOKUP($A2837,'[1]User Profiles'!$A:$I,3,FALSE)</f>
        <v>Mcculloch</v>
      </c>
      <c r="D2837" t="str">
        <f>VLOOKUP($A2837,'[1]User Profiles'!$A:$I,5,FALSE)</f>
        <v>male</v>
      </c>
      <c r="E2837" t="str">
        <f>VLOOKUP($A2837,'[1]User Profiles'!$A:$I,6,FALSE)</f>
        <v>black</v>
      </c>
      <c r="F2837">
        <f>VLOOKUP($A2837,'[1]User Profiles'!$A:$I,7,FALSE)</f>
        <v>47</v>
      </c>
      <c r="G2837" t="str">
        <f>VLOOKUP($A2837,'[1]User Profiles'!$A:$I,8,FALSE)</f>
        <v>Gauteng</v>
      </c>
      <c r="H2837" t="s">
        <v>17</v>
      </c>
      <c r="I2837" s="4">
        <v>42419</v>
      </c>
      <c r="J2837" s="1">
        <v>0.4284722222222222</v>
      </c>
      <c r="K2837" s="1">
        <v>4.6180555555555558E-3</v>
      </c>
      <c r="L2837" s="1" t="str">
        <f t="shared" si="177"/>
        <v>Friday</v>
      </c>
      <c r="M2837" t="str">
        <f t="shared" si="176"/>
        <v>February</v>
      </c>
      <c r="N2837" s="2" t="str">
        <f t="shared" si="178"/>
        <v>Morning</v>
      </c>
      <c r="O2837" s="2">
        <v>42419.428472222222</v>
      </c>
      <c r="P2837">
        <v>810560</v>
      </c>
      <c r="Q2837" t="str">
        <f t="shared" si="179"/>
        <v>Other</v>
      </c>
    </row>
    <row r="2838" spans="1:17" x14ac:dyDescent="0.3">
      <c r="A2838">
        <v>894090</v>
      </c>
      <c r="B2838" t="str">
        <f>VLOOKUP($A2838,'[1]User Profiles'!$A:$I,2,FALSE)</f>
        <v>Bret </v>
      </c>
      <c r="C2838" t="str">
        <f>VLOOKUP($A2838,'[1]User Profiles'!$A:$I,3,FALSE)</f>
        <v>Leicht</v>
      </c>
      <c r="D2838" t="str">
        <f>VLOOKUP($A2838,'[1]User Profiles'!$A:$I,5,FALSE)</f>
        <v>male</v>
      </c>
      <c r="E2838" t="str">
        <f>VLOOKUP($A2838,'[1]User Profiles'!$A:$I,6,FALSE)</f>
        <v>None</v>
      </c>
      <c r="F2838">
        <f>VLOOKUP($A2838,'[1]User Profiles'!$A:$I,7,FALSE)</f>
        <v>37</v>
      </c>
      <c r="G2838" t="str">
        <f>VLOOKUP($A2838,'[1]User Profiles'!$A:$I,8,FALSE)</f>
        <v>Mpumalanga</v>
      </c>
      <c r="H2838" t="s">
        <v>19</v>
      </c>
      <c r="I2838" s="4">
        <v>42375</v>
      </c>
      <c r="J2838" s="1">
        <v>0.4284722222222222</v>
      </c>
      <c r="K2838" s="1">
        <v>1.2048611111111111E-2</v>
      </c>
      <c r="L2838" s="1" t="str">
        <f t="shared" si="177"/>
        <v>Wednesday</v>
      </c>
      <c r="M2838" t="str">
        <f t="shared" si="176"/>
        <v>January</v>
      </c>
      <c r="N2838" s="2" t="str">
        <f t="shared" si="178"/>
        <v>Morning</v>
      </c>
      <c r="O2838" s="2">
        <v>42375.428472222222</v>
      </c>
      <c r="P2838">
        <v>894090</v>
      </c>
      <c r="Q2838" t="str">
        <f t="shared" si="179"/>
        <v>Entertainment</v>
      </c>
    </row>
    <row r="2839" spans="1:17" x14ac:dyDescent="0.3">
      <c r="A2839">
        <v>2090526</v>
      </c>
      <c r="B2839" t="str">
        <f>VLOOKUP($A2839,'[1]User Profiles'!$A:$I,2,FALSE)</f>
        <v>Cody </v>
      </c>
      <c r="C2839" t="str">
        <f>VLOOKUP($A2839,'[1]User Profiles'!$A:$I,3,FALSE)</f>
        <v>Fudge</v>
      </c>
      <c r="D2839" t="str">
        <f>VLOOKUP($A2839,'[1]User Profiles'!$A:$I,5,FALSE)</f>
        <v>male</v>
      </c>
      <c r="E2839" t="str">
        <f>VLOOKUP($A2839,'[1]User Profiles'!$A:$I,6,FALSE)</f>
        <v>black</v>
      </c>
      <c r="F2839">
        <f>VLOOKUP($A2839,'[1]User Profiles'!$A:$I,7,FALSE)</f>
        <v>52</v>
      </c>
      <c r="G2839" t="str">
        <f>VLOOKUP($A2839,'[1]User Profiles'!$A:$I,8,FALSE)</f>
        <v>Mpumalanga</v>
      </c>
      <c r="H2839" t="s">
        <v>21</v>
      </c>
      <c r="I2839" s="4">
        <v>42436</v>
      </c>
      <c r="J2839" s="1">
        <v>0.42916666666666664</v>
      </c>
      <c r="K2839" s="1">
        <v>8.564814814814815E-4</v>
      </c>
      <c r="L2839" s="1" t="str">
        <f t="shared" si="177"/>
        <v>Monday</v>
      </c>
      <c r="M2839" t="str">
        <f t="shared" si="176"/>
        <v>March</v>
      </c>
      <c r="N2839" s="2" t="str">
        <f t="shared" si="178"/>
        <v>Morning</v>
      </c>
      <c r="O2839" s="2">
        <v>42436.429166666669</v>
      </c>
      <c r="P2839">
        <v>2090526</v>
      </c>
      <c r="Q2839" t="str">
        <f t="shared" si="179"/>
        <v>Kids</v>
      </c>
    </row>
    <row r="2840" spans="1:17" x14ac:dyDescent="0.3">
      <c r="A2840">
        <v>809011</v>
      </c>
      <c r="B2840" t="str">
        <f>VLOOKUP($A2840,'[1]User Profiles'!$A:$I,2,FALSE)</f>
        <v>Raymundo </v>
      </c>
      <c r="C2840" t="str">
        <f>VLOOKUP($A2840,'[1]User Profiles'!$A:$I,3,FALSE)</f>
        <v>Pilot</v>
      </c>
      <c r="D2840" t="str">
        <f>VLOOKUP($A2840,'[1]User Profiles'!$A:$I,5,FALSE)</f>
        <v>male</v>
      </c>
      <c r="E2840" t="str">
        <f>VLOOKUP($A2840,'[1]User Profiles'!$A:$I,6,FALSE)</f>
        <v>coloured</v>
      </c>
      <c r="F2840">
        <f>VLOOKUP($A2840,'[1]User Profiles'!$A:$I,7,FALSE)</f>
        <v>48</v>
      </c>
      <c r="G2840" t="str">
        <f>VLOOKUP($A2840,'[1]User Profiles'!$A:$I,8,FALSE)</f>
        <v>Western Cape</v>
      </c>
      <c r="H2840" t="s">
        <v>24</v>
      </c>
      <c r="I2840" s="4">
        <v>42427</v>
      </c>
      <c r="J2840" s="1">
        <v>0.42916666666666664</v>
      </c>
      <c r="K2840" s="1">
        <v>6.9444444444444447E-4</v>
      </c>
      <c r="L2840" s="1" t="str">
        <f t="shared" si="177"/>
        <v>Saturday</v>
      </c>
      <c r="M2840" t="str">
        <f t="shared" si="176"/>
        <v>February</v>
      </c>
      <c r="N2840" s="2" t="str">
        <f t="shared" si="178"/>
        <v>Morning</v>
      </c>
      <c r="O2840" s="2">
        <v>42427.429166666669</v>
      </c>
      <c r="P2840">
        <v>809011</v>
      </c>
      <c r="Q2840" t="str">
        <f t="shared" si="179"/>
        <v>Other</v>
      </c>
    </row>
    <row r="2841" spans="1:17" x14ac:dyDescent="0.3">
      <c r="A2841">
        <v>2426231</v>
      </c>
      <c r="B2841" t="str">
        <f>VLOOKUP($A2841,'[1]User Profiles'!$A:$I,2,FALSE)</f>
        <v>Markus </v>
      </c>
      <c r="C2841" t="str">
        <f>VLOOKUP($A2841,'[1]User Profiles'!$A:$I,3,FALSE)</f>
        <v>Caves</v>
      </c>
      <c r="D2841" t="str">
        <f>VLOOKUP($A2841,'[1]User Profiles'!$A:$I,5,FALSE)</f>
        <v>male</v>
      </c>
      <c r="E2841" t="str">
        <f>VLOOKUP($A2841,'[1]User Profiles'!$A:$I,6,FALSE)</f>
        <v>indian_asian</v>
      </c>
      <c r="F2841">
        <f>VLOOKUP($A2841,'[1]User Profiles'!$A:$I,7,FALSE)</f>
        <v>32</v>
      </c>
      <c r="G2841" t="str">
        <f>VLOOKUP($A2841,'[1]User Profiles'!$A:$I,8,FALSE)</f>
        <v>Gauteng</v>
      </c>
      <c r="H2841" t="s">
        <v>18</v>
      </c>
      <c r="I2841" s="4">
        <v>42440</v>
      </c>
      <c r="J2841" s="1">
        <v>0.42916666666666664</v>
      </c>
      <c r="K2841" s="1">
        <v>7.2453703703703708E-3</v>
      </c>
      <c r="L2841" s="1" t="str">
        <f t="shared" si="177"/>
        <v>Friday</v>
      </c>
      <c r="M2841" t="str">
        <f t="shared" si="176"/>
        <v>March</v>
      </c>
      <c r="N2841" s="2" t="str">
        <f t="shared" si="178"/>
        <v>Morning</v>
      </c>
      <c r="O2841" s="2">
        <v>42440.429166666669</v>
      </c>
      <c r="P2841">
        <v>2384970</v>
      </c>
      <c r="Q2841" t="str">
        <f t="shared" si="179"/>
        <v>Sports</v>
      </c>
    </row>
    <row r="2842" spans="1:17" x14ac:dyDescent="0.3">
      <c r="A2842">
        <v>809323</v>
      </c>
      <c r="B2842" t="str">
        <f>VLOOKUP($A2842,'[1]User Profiles'!$A:$I,2,FALSE)</f>
        <v>Desirae </v>
      </c>
      <c r="C2842" t="str">
        <f>VLOOKUP($A2842,'[1]User Profiles'!$A:$I,3,FALSE)</f>
        <v>Luthy</v>
      </c>
      <c r="D2842" t="str">
        <f>VLOOKUP($A2842,'[1]User Profiles'!$A:$I,5,FALSE)</f>
        <v>female</v>
      </c>
      <c r="E2842" t="str">
        <f>VLOOKUP($A2842,'[1]User Profiles'!$A:$I,6,FALSE)</f>
        <v>coloured</v>
      </c>
      <c r="F2842">
        <f>VLOOKUP($A2842,'[1]User Profiles'!$A:$I,7,FALSE)</f>
        <v>35</v>
      </c>
      <c r="G2842" t="str">
        <f>VLOOKUP($A2842,'[1]User Profiles'!$A:$I,8,FALSE)</f>
        <v>Mpumalanga</v>
      </c>
      <c r="H2842" t="s">
        <v>17</v>
      </c>
      <c r="I2842" s="4">
        <v>42404</v>
      </c>
      <c r="J2842" s="1">
        <v>0.42916666666666664</v>
      </c>
      <c r="K2842" s="1">
        <v>2.6041666666666665E-3</v>
      </c>
      <c r="L2842" s="1" t="str">
        <f t="shared" si="177"/>
        <v>Thursday</v>
      </c>
      <c r="M2842" t="str">
        <f t="shared" si="176"/>
        <v>February</v>
      </c>
      <c r="N2842" s="2" t="str">
        <f t="shared" si="178"/>
        <v>Morning</v>
      </c>
      <c r="O2842" s="2">
        <v>42404.429166666669</v>
      </c>
      <c r="P2842">
        <v>809323</v>
      </c>
      <c r="Q2842" t="str">
        <f t="shared" si="179"/>
        <v>Other</v>
      </c>
    </row>
    <row r="2843" spans="1:17" x14ac:dyDescent="0.3">
      <c r="A2843">
        <v>789225</v>
      </c>
      <c r="B2843" t="str">
        <f>VLOOKUP($A2843,'[1]User Profiles'!$A:$I,2,FALSE)</f>
        <v>Rebekah </v>
      </c>
      <c r="C2843" t="str">
        <f>VLOOKUP($A2843,'[1]User Profiles'!$A:$I,3,FALSE)</f>
        <v>Paradis</v>
      </c>
      <c r="D2843" t="str">
        <f>VLOOKUP($A2843,'[1]User Profiles'!$A:$I,5,FALSE)</f>
        <v>female</v>
      </c>
      <c r="E2843" t="str">
        <f>VLOOKUP($A2843,'[1]User Profiles'!$A:$I,6,FALSE)</f>
        <v>indian_asian</v>
      </c>
      <c r="F2843">
        <f>VLOOKUP($A2843,'[1]User Profiles'!$A:$I,7,FALSE)</f>
        <v>14</v>
      </c>
      <c r="G2843" t="str">
        <f>VLOOKUP($A2843,'[1]User Profiles'!$A:$I,8,FALSE)</f>
        <v>Kwazulu Natal</v>
      </c>
      <c r="H2843" t="s">
        <v>17</v>
      </c>
      <c r="I2843" s="4">
        <v>42412</v>
      </c>
      <c r="J2843" s="1">
        <v>0.42916666666666664</v>
      </c>
      <c r="K2843" s="1">
        <v>1.6666666666666666E-3</v>
      </c>
      <c r="L2843" s="1" t="str">
        <f t="shared" si="177"/>
        <v>Friday</v>
      </c>
      <c r="M2843" t="str">
        <f t="shared" si="176"/>
        <v>February</v>
      </c>
      <c r="N2843" s="2" t="str">
        <f t="shared" si="178"/>
        <v>Morning</v>
      </c>
      <c r="O2843" s="2">
        <v>42412.429166666669</v>
      </c>
      <c r="P2843">
        <v>789225</v>
      </c>
      <c r="Q2843" t="str">
        <f t="shared" si="179"/>
        <v>Other</v>
      </c>
    </row>
    <row r="2844" spans="1:17" x14ac:dyDescent="0.3">
      <c r="A2844">
        <v>809649</v>
      </c>
      <c r="B2844" t="str">
        <f>VLOOKUP($A2844,'[1]User Profiles'!$A:$I,2,FALSE)</f>
        <v>Randy </v>
      </c>
      <c r="C2844" t="str">
        <f>VLOOKUP($A2844,'[1]User Profiles'!$A:$I,3,FALSE)</f>
        <v>Mina</v>
      </c>
      <c r="D2844" t="str">
        <f>VLOOKUP($A2844,'[1]User Profiles'!$A:$I,5,FALSE)</f>
        <v>male</v>
      </c>
      <c r="E2844" t="str">
        <f>VLOOKUP($A2844,'[1]User Profiles'!$A:$I,6,FALSE)</f>
        <v>black</v>
      </c>
      <c r="F2844">
        <f>VLOOKUP($A2844,'[1]User Profiles'!$A:$I,7,FALSE)</f>
        <v>32</v>
      </c>
      <c r="G2844" t="str">
        <f>VLOOKUP($A2844,'[1]User Profiles'!$A:$I,8,FALSE)</f>
        <v>Kwazulu Natal</v>
      </c>
      <c r="H2844" t="s">
        <v>18</v>
      </c>
      <c r="I2844" s="4">
        <v>42422</v>
      </c>
      <c r="J2844" s="1">
        <v>0.42916666666666664</v>
      </c>
      <c r="K2844" s="1">
        <v>0</v>
      </c>
      <c r="L2844" s="1" t="str">
        <f t="shared" si="177"/>
        <v>Monday</v>
      </c>
      <c r="M2844" t="str">
        <f t="shared" si="176"/>
        <v>February</v>
      </c>
      <c r="N2844" s="2" t="str">
        <f t="shared" si="178"/>
        <v>Morning</v>
      </c>
      <c r="O2844" s="2">
        <v>42422.429166666669</v>
      </c>
      <c r="P2844">
        <v>809649</v>
      </c>
      <c r="Q2844" t="str">
        <f t="shared" si="179"/>
        <v>Sports</v>
      </c>
    </row>
    <row r="2845" spans="1:17" x14ac:dyDescent="0.3">
      <c r="A2845">
        <v>809790</v>
      </c>
      <c r="B2845" t="str">
        <f>VLOOKUP($A2845,'[1]User Profiles'!$A:$I,2,FALSE)</f>
        <v>Irving </v>
      </c>
      <c r="C2845" t="str">
        <f>VLOOKUP($A2845,'[1]User Profiles'!$A:$I,3,FALSE)</f>
        <v>Bilyeu</v>
      </c>
      <c r="D2845" t="str">
        <f>VLOOKUP($A2845,'[1]User Profiles'!$A:$I,5,FALSE)</f>
        <v>male</v>
      </c>
      <c r="E2845" t="str">
        <f>VLOOKUP($A2845,'[1]User Profiles'!$A:$I,6,FALSE)</f>
        <v>black</v>
      </c>
      <c r="F2845">
        <f>VLOOKUP($A2845,'[1]User Profiles'!$A:$I,7,FALSE)</f>
        <v>40</v>
      </c>
      <c r="G2845" t="str">
        <f>VLOOKUP($A2845,'[1]User Profiles'!$A:$I,8,FALSE)</f>
        <v>Limpopo</v>
      </c>
      <c r="H2845" t="s">
        <v>23</v>
      </c>
      <c r="I2845" s="4">
        <v>42388</v>
      </c>
      <c r="J2845" s="1">
        <v>0.42916666666666664</v>
      </c>
      <c r="K2845" s="1">
        <v>4.0509259259259257E-3</v>
      </c>
      <c r="L2845" s="1" t="str">
        <f t="shared" si="177"/>
        <v>Tuesday</v>
      </c>
      <c r="M2845" t="str">
        <f t="shared" si="176"/>
        <v>January</v>
      </c>
      <c r="N2845" s="2" t="str">
        <f t="shared" si="178"/>
        <v>Morning</v>
      </c>
      <c r="O2845" s="2">
        <v>42388.429166666669</v>
      </c>
      <c r="P2845">
        <v>809790</v>
      </c>
      <c r="Q2845" t="str">
        <f t="shared" si="179"/>
        <v>Entertainment</v>
      </c>
    </row>
    <row r="2846" spans="1:17" x14ac:dyDescent="0.3">
      <c r="A2846">
        <v>833157</v>
      </c>
      <c r="B2846" t="str">
        <f>VLOOKUP($A2846,'[1]User Profiles'!$A:$I,2,FALSE)</f>
        <v>Brendan </v>
      </c>
      <c r="C2846" t="str">
        <f>VLOOKUP($A2846,'[1]User Profiles'!$A:$I,3,FALSE)</f>
        <v>Mcculloch</v>
      </c>
      <c r="D2846" t="str">
        <f>VLOOKUP($A2846,'[1]User Profiles'!$A:$I,5,FALSE)</f>
        <v>male</v>
      </c>
      <c r="E2846" t="str">
        <f>VLOOKUP($A2846,'[1]User Profiles'!$A:$I,6,FALSE)</f>
        <v>black</v>
      </c>
      <c r="F2846">
        <f>VLOOKUP($A2846,'[1]User Profiles'!$A:$I,7,FALSE)</f>
        <v>30</v>
      </c>
      <c r="G2846" t="str">
        <f>VLOOKUP($A2846,'[1]User Profiles'!$A:$I,8,FALSE)</f>
        <v>Gauteng</v>
      </c>
      <c r="H2846" t="s">
        <v>23</v>
      </c>
      <c r="I2846" s="4">
        <v>42433</v>
      </c>
      <c r="J2846" s="1">
        <v>0.42916666666666664</v>
      </c>
      <c r="K2846" s="1">
        <v>9.1030092592592586E-3</v>
      </c>
      <c r="L2846" s="1" t="str">
        <f t="shared" si="177"/>
        <v>Friday</v>
      </c>
      <c r="M2846" t="str">
        <f t="shared" si="176"/>
        <v>March</v>
      </c>
      <c r="N2846" s="2" t="str">
        <f t="shared" si="178"/>
        <v>Morning</v>
      </c>
      <c r="O2846" s="2">
        <v>42433.429166666669</v>
      </c>
      <c r="P2846">
        <v>833157</v>
      </c>
      <c r="Q2846" t="str">
        <f t="shared" si="179"/>
        <v>Entertainment</v>
      </c>
    </row>
    <row r="2847" spans="1:17" x14ac:dyDescent="0.3">
      <c r="A2847">
        <v>931724</v>
      </c>
      <c r="B2847" t="str">
        <f>VLOOKUP($A2847,'[1]User Profiles'!$A:$I,2,FALSE)</f>
        <v>Cody </v>
      </c>
      <c r="C2847" t="str">
        <f>VLOOKUP($A2847,'[1]User Profiles'!$A:$I,3,FALSE)</f>
        <v>Biggers</v>
      </c>
      <c r="D2847" t="str">
        <f>VLOOKUP($A2847,'[1]User Profiles'!$A:$I,5,FALSE)</f>
        <v>male</v>
      </c>
      <c r="E2847" t="str">
        <f>VLOOKUP($A2847,'[1]User Profiles'!$A:$I,6,FALSE)</f>
        <v>indian_asian</v>
      </c>
      <c r="F2847">
        <f>VLOOKUP($A2847,'[1]User Profiles'!$A:$I,7,FALSE)</f>
        <v>26</v>
      </c>
      <c r="G2847" t="str">
        <f>VLOOKUP($A2847,'[1]User Profiles'!$A:$I,8,FALSE)</f>
        <v>Limpopo</v>
      </c>
      <c r="H2847" t="s">
        <v>18</v>
      </c>
      <c r="I2847" s="4">
        <v>42459</v>
      </c>
      <c r="J2847" s="1">
        <v>0.42916666666666664</v>
      </c>
      <c r="K2847" s="1">
        <v>0.1005787037037037</v>
      </c>
      <c r="L2847" s="1" t="str">
        <f t="shared" si="177"/>
        <v>Wednesday</v>
      </c>
      <c r="M2847" t="str">
        <f t="shared" si="176"/>
        <v>March</v>
      </c>
      <c r="N2847" s="2" t="str">
        <f t="shared" si="178"/>
        <v>Morning</v>
      </c>
      <c r="O2847" s="2">
        <v>42459.429166666669</v>
      </c>
      <c r="P2847">
        <v>931724</v>
      </c>
      <c r="Q2847" t="str">
        <f t="shared" si="179"/>
        <v>Sports</v>
      </c>
    </row>
    <row r="2848" spans="1:17" x14ac:dyDescent="0.3">
      <c r="A2848">
        <v>810435</v>
      </c>
      <c r="B2848" t="str">
        <f>VLOOKUP($A2848,'[1]User Profiles'!$A:$I,2,FALSE)</f>
        <v>Bernardo </v>
      </c>
      <c r="C2848" t="str">
        <f>VLOOKUP($A2848,'[1]User Profiles'!$A:$I,3,FALSE)</f>
        <v>Mcculloch</v>
      </c>
      <c r="D2848" t="str">
        <f>VLOOKUP($A2848,'[1]User Profiles'!$A:$I,5,FALSE)</f>
        <v>male</v>
      </c>
      <c r="E2848" t="str">
        <f>VLOOKUP($A2848,'[1]User Profiles'!$A:$I,6,FALSE)</f>
        <v>black</v>
      </c>
      <c r="F2848">
        <f>VLOOKUP($A2848,'[1]User Profiles'!$A:$I,7,FALSE)</f>
        <v>26</v>
      </c>
      <c r="G2848" t="str">
        <f>VLOOKUP($A2848,'[1]User Profiles'!$A:$I,8,FALSE)</f>
        <v>Western Cape</v>
      </c>
      <c r="H2848" t="s">
        <v>26</v>
      </c>
      <c r="I2848" s="4">
        <v>42407</v>
      </c>
      <c r="J2848" s="1">
        <v>0.42916666666666664</v>
      </c>
      <c r="K2848" s="1">
        <v>9.2592592592592585E-4</v>
      </c>
      <c r="L2848" s="1" t="str">
        <f t="shared" si="177"/>
        <v>Sunday</v>
      </c>
      <c r="M2848" t="str">
        <f t="shared" si="176"/>
        <v>February</v>
      </c>
      <c r="N2848" s="2" t="str">
        <f t="shared" si="178"/>
        <v>Morning</v>
      </c>
      <c r="O2848" s="2">
        <v>42407.429166666669</v>
      </c>
      <c r="P2848">
        <v>810435</v>
      </c>
      <c r="Q2848" t="str">
        <f t="shared" si="179"/>
        <v>Entertainment</v>
      </c>
    </row>
    <row r="2849" spans="1:17" x14ac:dyDescent="0.3">
      <c r="A2849">
        <v>790378</v>
      </c>
      <c r="B2849" t="str">
        <f>VLOOKUP($A2849,'[1]User Profiles'!$A:$I,2,FALSE)</f>
        <v>Earl </v>
      </c>
      <c r="C2849" t="str">
        <f>VLOOKUP($A2849,'[1]User Profiles'!$A:$I,3,FALSE)</f>
        <v>Sieren</v>
      </c>
      <c r="D2849" t="str">
        <f>VLOOKUP($A2849,'[1]User Profiles'!$A:$I,5,FALSE)</f>
        <v>male</v>
      </c>
      <c r="E2849" t="str">
        <f>VLOOKUP($A2849,'[1]User Profiles'!$A:$I,6,FALSE)</f>
        <v>black</v>
      </c>
      <c r="F2849">
        <f>VLOOKUP($A2849,'[1]User Profiles'!$A:$I,7,FALSE)</f>
        <v>30</v>
      </c>
      <c r="G2849" t="str">
        <f>VLOOKUP($A2849,'[1]User Profiles'!$A:$I,8,FALSE)</f>
        <v>Kwazulu Natal</v>
      </c>
      <c r="H2849" t="s">
        <v>23</v>
      </c>
      <c r="I2849" s="4">
        <v>42412</v>
      </c>
      <c r="J2849" s="1">
        <v>0.42916666666666664</v>
      </c>
      <c r="K2849" s="1">
        <v>1.4467592592592594E-4</v>
      </c>
      <c r="L2849" s="1" t="str">
        <f t="shared" si="177"/>
        <v>Friday</v>
      </c>
      <c r="M2849" t="str">
        <f t="shared" si="176"/>
        <v>February</v>
      </c>
      <c r="N2849" s="2" t="str">
        <f t="shared" si="178"/>
        <v>Morning</v>
      </c>
      <c r="O2849" s="2">
        <v>42412.429166666669</v>
      </c>
      <c r="P2849">
        <v>790378</v>
      </c>
      <c r="Q2849" t="str">
        <f t="shared" si="179"/>
        <v>Entertainment</v>
      </c>
    </row>
    <row r="2850" spans="1:17" x14ac:dyDescent="0.3">
      <c r="A2850">
        <v>820544</v>
      </c>
      <c r="B2850" t="str">
        <f>VLOOKUP($A2850,'[1]User Profiles'!$A:$I,2,FALSE)</f>
        <v>Hollis </v>
      </c>
      <c r="C2850" t="str">
        <f>VLOOKUP($A2850,'[1]User Profiles'!$A:$I,3,FALSE)</f>
        <v>Roquemore</v>
      </c>
      <c r="D2850" t="str">
        <f>VLOOKUP($A2850,'[1]User Profiles'!$A:$I,5,FALSE)</f>
        <v>male</v>
      </c>
      <c r="E2850" t="str">
        <f>VLOOKUP($A2850,'[1]User Profiles'!$A:$I,6,FALSE)</f>
        <v>indian_asian</v>
      </c>
      <c r="F2850">
        <f>VLOOKUP($A2850,'[1]User Profiles'!$A:$I,7,FALSE)</f>
        <v>42</v>
      </c>
      <c r="G2850" t="str">
        <f>VLOOKUP($A2850,'[1]User Profiles'!$A:$I,8,FALSE)</f>
        <v>Eastern Cape</v>
      </c>
      <c r="H2850" t="s">
        <v>18</v>
      </c>
      <c r="I2850" s="4">
        <v>42459</v>
      </c>
      <c r="J2850" s="1">
        <v>0.42986111111111114</v>
      </c>
      <c r="K2850" s="1">
        <v>1.5949074074074074E-2</v>
      </c>
      <c r="L2850" s="1" t="str">
        <f t="shared" si="177"/>
        <v>Wednesday</v>
      </c>
      <c r="M2850" t="str">
        <f t="shared" si="176"/>
        <v>March</v>
      </c>
      <c r="N2850" s="2" t="str">
        <f t="shared" si="178"/>
        <v>Morning</v>
      </c>
      <c r="O2850" s="2">
        <v>42459.429861111108</v>
      </c>
      <c r="P2850">
        <v>820544</v>
      </c>
      <c r="Q2850" t="str">
        <f t="shared" si="179"/>
        <v>Sports</v>
      </c>
    </row>
    <row r="2851" spans="1:17" x14ac:dyDescent="0.3">
      <c r="A2851">
        <v>939802</v>
      </c>
      <c r="B2851" t="str">
        <f>VLOOKUP($A2851,'[1]User Profiles'!$A:$I,2,FALSE)</f>
        <v>Romeo </v>
      </c>
      <c r="C2851" t="str">
        <f>VLOOKUP($A2851,'[1]User Profiles'!$A:$I,3,FALSE)</f>
        <v>Vital</v>
      </c>
      <c r="D2851" t="str">
        <f>VLOOKUP($A2851,'[1]User Profiles'!$A:$I,5,FALSE)</f>
        <v>male</v>
      </c>
      <c r="E2851" t="str">
        <f>VLOOKUP($A2851,'[1]User Profiles'!$A:$I,6,FALSE)</f>
        <v>indian_asian</v>
      </c>
      <c r="F2851">
        <f>VLOOKUP($A2851,'[1]User Profiles'!$A:$I,7,FALSE)</f>
        <v>23</v>
      </c>
      <c r="G2851" t="str">
        <f>VLOOKUP($A2851,'[1]User Profiles'!$A:$I,8,FALSE)</f>
        <v>Kwazulu Natal</v>
      </c>
      <c r="H2851" t="s">
        <v>18</v>
      </c>
      <c r="I2851" s="4">
        <v>42442</v>
      </c>
      <c r="J2851" s="1">
        <v>0.42986111111111114</v>
      </c>
      <c r="K2851" s="1">
        <v>8.3333333333333339E-4</v>
      </c>
      <c r="L2851" s="1" t="str">
        <f t="shared" si="177"/>
        <v>Sunday</v>
      </c>
      <c r="M2851" t="str">
        <f t="shared" si="176"/>
        <v>March</v>
      </c>
      <c r="N2851" s="2" t="str">
        <f t="shared" si="178"/>
        <v>Morning</v>
      </c>
      <c r="O2851" s="2">
        <v>42442.429861111108</v>
      </c>
      <c r="P2851">
        <v>939802</v>
      </c>
      <c r="Q2851" t="str">
        <f t="shared" si="179"/>
        <v>Sports</v>
      </c>
    </row>
    <row r="2852" spans="1:17" x14ac:dyDescent="0.3">
      <c r="A2852">
        <v>788857</v>
      </c>
      <c r="B2852" t="str">
        <f>VLOOKUP($A2852,'[1]User Profiles'!$A:$I,2,FALSE)</f>
        <v>Raymundo </v>
      </c>
      <c r="C2852" t="str">
        <f>VLOOKUP($A2852,'[1]User Profiles'!$A:$I,3,FALSE)</f>
        <v>Vital</v>
      </c>
      <c r="D2852" t="str">
        <f>VLOOKUP($A2852,'[1]User Profiles'!$A:$I,5,FALSE)</f>
        <v>male</v>
      </c>
      <c r="E2852" t="str">
        <f>VLOOKUP($A2852,'[1]User Profiles'!$A:$I,6,FALSE)</f>
        <v>white</v>
      </c>
      <c r="F2852">
        <f>VLOOKUP($A2852,'[1]User Profiles'!$A:$I,7,FALSE)</f>
        <v>47</v>
      </c>
      <c r="G2852" t="str">
        <f>VLOOKUP($A2852,'[1]User Profiles'!$A:$I,8,FALSE)</f>
        <v>Western Cape</v>
      </c>
      <c r="H2852" t="s">
        <v>23</v>
      </c>
      <c r="I2852" s="4">
        <v>42413</v>
      </c>
      <c r="J2852" s="1">
        <v>0.42986111111111114</v>
      </c>
      <c r="K2852" s="1">
        <v>2.1412037037037038E-4</v>
      </c>
      <c r="L2852" s="1" t="str">
        <f t="shared" si="177"/>
        <v>Saturday</v>
      </c>
      <c r="M2852" t="str">
        <f t="shared" si="176"/>
        <v>February</v>
      </c>
      <c r="N2852" s="2" t="str">
        <f t="shared" si="178"/>
        <v>Morning</v>
      </c>
      <c r="O2852" s="2">
        <v>42413.429861111108</v>
      </c>
      <c r="P2852">
        <v>788857</v>
      </c>
      <c r="Q2852" t="str">
        <f t="shared" si="179"/>
        <v>Entertainment</v>
      </c>
    </row>
    <row r="2853" spans="1:17" x14ac:dyDescent="0.3">
      <c r="A2853">
        <v>1106589</v>
      </c>
      <c r="B2853" t="str">
        <f>VLOOKUP($A2853,'[1]User Profiles'!$A:$I,2,FALSE)</f>
        <v>Irving </v>
      </c>
      <c r="C2853" t="str">
        <f>VLOOKUP($A2853,'[1]User Profiles'!$A:$I,3,FALSE)</f>
        <v>Hier</v>
      </c>
      <c r="D2853" t="str">
        <f>VLOOKUP($A2853,'[1]User Profiles'!$A:$I,5,FALSE)</f>
        <v>male</v>
      </c>
      <c r="E2853" t="str">
        <f>VLOOKUP($A2853,'[1]User Profiles'!$A:$I,6,FALSE)</f>
        <v>None</v>
      </c>
      <c r="F2853">
        <f>VLOOKUP($A2853,'[1]User Profiles'!$A:$I,7,FALSE)</f>
        <v>39</v>
      </c>
      <c r="G2853" t="str">
        <f>VLOOKUP($A2853,'[1]User Profiles'!$A:$I,8,FALSE)</f>
        <v>Western Cape</v>
      </c>
      <c r="H2853" t="s">
        <v>20</v>
      </c>
      <c r="I2853" s="4">
        <v>42447</v>
      </c>
      <c r="J2853" s="1">
        <v>0.42986111111111114</v>
      </c>
      <c r="K2853" s="1">
        <v>9.6296296296296303E-3</v>
      </c>
      <c r="L2853" s="1" t="str">
        <f t="shared" si="177"/>
        <v>Friday</v>
      </c>
      <c r="M2853" t="str">
        <f t="shared" si="176"/>
        <v>March</v>
      </c>
      <c r="N2853" s="2" t="str">
        <f t="shared" si="178"/>
        <v>Morning</v>
      </c>
      <c r="O2853" s="2">
        <v>42447.429861111108</v>
      </c>
      <c r="P2853">
        <v>1106589</v>
      </c>
      <c r="Q2853" t="str">
        <f t="shared" si="179"/>
        <v>Other</v>
      </c>
    </row>
    <row r="2854" spans="1:17" x14ac:dyDescent="0.3">
      <c r="A2854">
        <v>894457</v>
      </c>
      <c r="B2854" t="str">
        <f>VLOOKUP($A2854,'[1]User Profiles'!$A:$I,2,FALSE)</f>
        <v>None</v>
      </c>
      <c r="C2854" t="str">
        <f>VLOOKUP($A2854,'[1]User Profiles'!$A:$I,3,FALSE)</f>
        <v>None</v>
      </c>
      <c r="D2854" t="str">
        <f>VLOOKUP($A2854,'[1]User Profiles'!$A:$I,5,FALSE)</f>
        <v>None</v>
      </c>
      <c r="E2854" t="str">
        <f>VLOOKUP($A2854,'[1]User Profiles'!$A:$I,6,FALSE)</f>
        <v>None</v>
      </c>
      <c r="F2854">
        <f>VLOOKUP($A2854,'[1]User Profiles'!$A:$I,7,FALSE)</f>
        <v>0</v>
      </c>
      <c r="G2854" t="str">
        <f>VLOOKUP($A2854,'[1]User Profiles'!$A:$I,8,FALSE)</f>
        <v>None</v>
      </c>
      <c r="H2854" t="s">
        <v>18</v>
      </c>
      <c r="I2854" s="4">
        <v>42454</v>
      </c>
      <c r="J2854" s="1">
        <v>0.42986111111111114</v>
      </c>
      <c r="K2854" s="1">
        <v>1.2268518518518518E-3</v>
      </c>
      <c r="L2854" s="1" t="str">
        <f t="shared" si="177"/>
        <v>Friday</v>
      </c>
      <c r="M2854" t="str">
        <f t="shared" si="176"/>
        <v>March</v>
      </c>
      <c r="N2854" s="2" t="str">
        <f t="shared" si="178"/>
        <v>Morning</v>
      </c>
      <c r="O2854" s="2">
        <v>42454.429861111108</v>
      </c>
      <c r="P2854">
        <v>894457</v>
      </c>
      <c r="Q2854" t="str">
        <f t="shared" si="179"/>
        <v>Sports</v>
      </c>
    </row>
    <row r="2855" spans="1:17" x14ac:dyDescent="0.3">
      <c r="A2855">
        <v>894558</v>
      </c>
      <c r="B2855" t="str">
        <f>VLOOKUP($A2855,'[1]User Profiles'!$A:$I,2,FALSE)</f>
        <v>Jacinto </v>
      </c>
      <c r="C2855" t="str">
        <f>VLOOKUP($A2855,'[1]User Profiles'!$A:$I,3,FALSE)</f>
        <v>Tancredi</v>
      </c>
      <c r="D2855" t="str">
        <f>VLOOKUP($A2855,'[1]User Profiles'!$A:$I,5,FALSE)</f>
        <v>male</v>
      </c>
      <c r="E2855" t="str">
        <f>VLOOKUP($A2855,'[1]User Profiles'!$A:$I,6,FALSE)</f>
        <v>indian_asian</v>
      </c>
      <c r="F2855">
        <f>VLOOKUP($A2855,'[1]User Profiles'!$A:$I,7,FALSE)</f>
        <v>32</v>
      </c>
      <c r="G2855" t="str">
        <f>VLOOKUP($A2855,'[1]User Profiles'!$A:$I,8,FALSE)</f>
        <v>Gauteng</v>
      </c>
      <c r="H2855" t="s">
        <v>18</v>
      </c>
      <c r="I2855" s="4">
        <v>42452</v>
      </c>
      <c r="J2855" s="1">
        <v>0.42986111111111114</v>
      </c>
      <c r="K2855" s="1">
        <v>6.7129629629629625E-4</v>
      </c>
      <c r="L2855" s="1" t="str">
        <f t="shared" si="177"/>
        <v>Wednesday</v>
      </c>
      <c r="M2855" t="str">
        <f t="shared" si="176"/>
        <v>March</v>
      </c>
      <c r="N2855" s="2" t="str">
        <f t="shared" si="178"/>
        <v>Morning</v>
      </c>
      <c r="O2855" s="2">
        <v>42452.429861111108</v>
      </c>
      <c r="P2855">
        <v>894558</v>
      </c>
      <c r="Q2855" t="str">
        <f t="shared" si="179"/>
        <v>Sports</v>
      </c>
    </row>
    <row r="2856" spans="1:17" x14ac:dyDescent="0.3">
      <c r="A2856">
        <v>940281</v>
      </c>
      <c r="B2856" t="str">
        <f>VLOOKUP($A2856,'[1]User Profiles'!$A:$I,2,FALSE)</f>
        <v>Shane </v>
      </c>
      <c r="C2856" t="str">
        <f>VLOOKUP($A2856,'[1]User Profiles'!$A:$I,3,FALSE)</f>
        <v>Leicht</v>
      </c>
      <c r="D2856" t="str">
        <f>VLOOKUP($A2856,'[1]User Profiles'!$A:$I,5,FALSE)</f>
        <v>male</v>
      </c>
      <c r="E2856" t="str">
        <f>VLOOKUP($A2856,'[1]User Profiles'!$A:$I,6,FALSE)</f>
        <v>white</v>
      </c>
      <c r="F2856">
        <f>VLOOKUP($A2856,'[1]User Profiles'!$A:$I,7,FALSE)</f>
        <v>35</v>
      </c>
      <c r="G2856" t="str">
        <f>VLOOKUP($A2856,'[1]User Profiles'!$A:$I,8,FALSE)</f>
        <v>Gauteng</v>
      </c>
      <c r="H2856" t="s">
        <v>23</v>
      </c>
      <c r="I2856" s="4">
        <v>42431</v>
      </c>
      <c r="J2856" s="1">
        <v>0.42986111111111114</v>
      </c>
      <c r="K2856" s="1">
        <v>6.7129629629629622E-3</v>
      </c>
      <c r="L2856" s="1" t="str">
        <f t="shared" si="177"/>
        <v>Wednesday</v>
      </c>
      <c r="M2856" t="str">
        <f t="shared" si="176"/>
        <v>March</v>
      </c>
      <c r="N2856" s="2" t="str">
        <f t="shared" si="178"/>
        <v>Morning</v>
      </c>
      <c r="O2856" s="2">
        <v>42431.429861111108</v>
      </c>
      <c r="P2856">
        <v>940281</v>
      </c>
      <c r="Q2856" t="str">
        <f t="shared" si="179"/>
        <v>Entertainment</v>
      </c>
    </row>
    <row r="2857" spans="1:17" x14ac:dyDescent="0.3">
      <c r="A2857">
        <v>2426740</v>
      </c>
      <c r="B2857" t="str">
        <f>VLOOKUP($A2857,'[1]User Profiles'!$A:$I,2,FALSE)</f>
        <v>Samuel </v>
      </c>
      <c r="C2857" t="str">
        <f>VLOOKUP($A2857,'[1]User Profiles'!$A:$I,3,FALSE)</f>
        <v>Beville</v>
      </c>
      <c r="D2857" t="str">
        <f>VLOOKUP($A2857,'[1]User Profiles'!$A:$I,5,FALSE)</f>
        <v>male</v>
      </c>
      <c r="E2857" t="str">
        <f>VLOOKUP($A2857,'[1]User Profiles'!$A:$I,6,FALSE)</f>
        <v>coloured</v>
      </c>
      <c r="F2857">
        <f>VLOOKUP($A2857,'[1]User Profiles'!$A:$I,7,FALSE)</f>
        <v>37</v>
      </c>
      <c r="G2857" t="str">
        <f>VLOOKUP($A2857,'[1]User Profiles'!$A:$I,8,FALSE)</f>
        <v>Western Cape</v>
      </c>
      <c r="H2857" t="s">
        <v>20</v>
      </c>
      <c r="I2857" s="4">
        <v>42440</v>
      </c>
      <c r="J2857" s="1">
        <v>0.42986111111111114</v>
      </c>
      <c r="K2857" s="1">
        <v>1.4236111111111111E-2</v>
      </c>
      <c r="L2857" s="1" t="str">
        <f t="shared" si="177"/>
        <v>Friday</v>
      </c>
      <c r="M2857" t="str">
        <f t="shared" si="176"/>
        <v>March</v>
      </c>
      <c r="N2857" s="2" t="str">
        <f t="shared" si="178"/>
        <v>Morning</v>
      </c>
      <c r="O2857" s="2">
        <v>42440.429861111108</v>
      </c>
      <c r="P2857">
        <v>2384970</v>
      </c>
      <c r="Q2857" t="str">
        <f t="shared" si="179"/>
        <v>Other</v>
      </c>
    </row>
    <row r="2858" spans="1:17" x14ac:dyDescent="0.3">
      <c r="A2858">
        <v>940668</v>
      </c>
      <c r="B2858" t="str">
        <f>VLOOKUP($A2858,'[1]User Profiles'!$A:$I,2,FALSE)</f>
        <v>Shane </v>
      </c>
      <c r="C2858" t="str">
        <f>VLOOKUP($A2858,'[1]User Profiles'!$A:$I,3,FALSE)</f>
        <v>Woolard</v>
      </c>
      <c r="D2858" t="str">
        <f>VLOOKUP($A2858,'[1]User Profiles'!$A:$I,5,FALSE)</f>
        <v>male</v>
      </c>
      <c r="E2858" t="str">
        <f>VLOOKUP($A2858,'[1]User Profiles'!$A:$I,6,FALSE)</f>
        <v>black</v>
      </c>
      <c r="F2858">
        <f>VLOOKUP($A2858,'[1]User Profiles'!$A:$I,7,FALSE)</f>
        <v>30</v>
      </c>
      <c r="G2858" t="str">
        <f>VLOOKUP($A2858,'[1]User Profiles'!$A:$I,8,FALSE)</f>
        <v>Gauteng</v>
      </c>
      <c r="H2858" t="s">
        <v>17</v>
      </c>
      <c r="I2858" s="4">
        <v>42438</v>
      </c>
      <c r="J2858" s="1">
        <v>0.42986111111111114</v>
      </c>
      <c r="K2858" s="1">
        <v>3.1250000000000001E-4</v>
      </c>
      <c r="L2858" s="1" t="str">
        <f t="shared" si="177"/>
        <v>Wednesday</v>
      </c>
      <c r="M2858" t="str">
        <f t="shared" si="176"/>
        <v>March</v>
      </c>
      <c r="N2858" s="2" t="str">
        <f t="shared" si="178"/>
        <v>Morning</v>
      </c>
      <c r="O2858" s="2">
        <v>42438.429861111108</v>
      </c>
      <c r="P2858">
        <v>940668</v>
      </c>
      <c r="Q2858" t="str">
        <f t="shared" si="179"/>
        <v>Other</v>
      </c>
    </row>
    <row r="2859" spans="1:17" x14ac:dyDescent="0.3">
      <c r="A2859">
        <v>832831</v>
      </c>
      <c r="B2859" t="str">
        <f>VLOOKUP($A2859,'[1]User Profiles'!$A:$I,2,FALSE)</f>
        <v>Raymundo </v>
      </c>
      <c r="C2859" t="str">
        <f>VLOOKUP($A2859,'[1]User Profiles'!$A:$I,3,FALSE)</f>
        <v>Restivo</v>
      </c>
      <c r="D2859" t="str">
        <f>VLOOKUP($A2859,'[1]User Profiles'!$A:$I,5,FALSE)</f>
        <v>male</v>
      </c>
      <c r="E2859" t="str">
        <f>VLOOKUP($A2859,'[1]User Profiles'!$A:$I,6,FALSE)</f>
        <v>black</v>
      </c>
      <c r="F2859">
        <f>VLOOKUP($A2859,'[1]User Profiles'!$A:$I,7,FALSE)</f>
        <v>26</v>
      </c>
      <c r="G2859" t="str">
        <f>VLOOKUP($A2859,'[1]User Profiles'!$A:$I,8,FALSE)</f>
        <v>Limpopo</v>
      </c>
      <c r="H2859" t="s">
        <v>18</v>
      </c>
      <c r="I2859" s="4">
        <v>42432</v>
      </c>
      <c r="J2859" s="1">
        <v>0.42986111111111114</v>
      </c>
      <c r="K2859" s="1">
        <v>6.5509259259259262E-3</v>
      </c>
      <c r="L2859" s="1" t="str">
        <f t="shared" si="177"/>
        <v>Thursday</v>
      </c>
      <c r="M2859" t="str">
        <f t="shared" si="176"/>
        <v>March</v>
      </c>
      <c r="N2859" s="2" t="str">
        <f t="shared" si="178"/>
        <v>Morning</v>
      </c>
      <c r="O2859" s="2">
        <v>42432.429861111108</v>
      </c>
      <c r="P2859">
        <v>832831</v>
      </c>
      <c r="Q2859" t="str">
        <f t="shared" si="179"/>
        <v>Sports</v>
      </c>
    </row>
    <row r="2860" spans="1:17" x14ac:dyDescent="0.3">
      <c r="A2860">
        <v>940779</v>
      </c>
      <c r="B2860" t="str">
        <f>VLOOKUP($A2860,'[1]User Profiles'!$A:$I,2,FALSE)</f>
        <v>Dee </v>
      </c>
      <c r="C2860" t="str">
        <f>VLOOKUP($A2860,'[1]User Profiles'!$A:$I,3,FALSE)</f>
        <v>Singer</v>
      </c>
      <c r="D2860" t="str">
        <f>VLOOKUP($A2860,'[1]User Profiles'!$A:$I,5,FALSE)</f>
        <v>male</v>
      </c>
      <c r="E2860" t="str">
        <f>VLOOKUP($A2860,'[1]User Profiles'!$A:$I,6,FALSE)</f>
        <v>indian_asian</v>
      </c>
      <c r="F2860">
        <f>VLOOKUP($A2860,'[1]User Profiles'!$A:$I,7,FALSE)</f>
        <v>33</v>
      </c>
      <c r="G2860" t="str">
        <f>VLOOKUP($A2860,'[1]User Profiles'!$A:$I,8,FALSE)</f>
        <v>Kwazulu Natal</v>
      </c>
      <c r="H2860" t="s">
        <v>18</v>
      </c>
      <c r="I2860" s="4">
        <v>42449</v>
      </c>
      <c r="J2860" s="1">
        <v>0.42986111111111114</v>
      </c>
      <c r="K2860" s="1">
        <v>2.9166666666666668E-3</v>
      </c>
      <c r="L2860" s="1" t="str">
        <f t="shared" si="177"/>
        <v>Sunday</v>
      </c>
      <c r="M2860" t="str">
        <f t="shared" si="176"/>
        <v>March</v>
      </c>
      <c r="N2860" s="2" t="str">
        <f t="shared" si="178"/>
        <v>Morning</v>
      </c>
      <c r="O2860" s="2">
        <v>42449.429861111108</v>
      </c>
      <c r="P2860">
        <v>940779</v>
      </c>
      <c r="Q2860" t="str">
        <f t="shared" si="179"/>
        <v>Sports</v>
      </c>
    </row>
    <row r="2861" spans="1:17" x14ac:dyDescent="0.3">
      <c r="A2861">
        <v>940967</v>
      </c>
      <c r="B2861" t="str">
        <f>VLOOKUP($A2861,'[1]User Profiles'!$A:$I,2,FALSE)</f>
        <v>Carter </v>
      </c>
      <c r="C2861" t="str">
        <f>VLOOKUP($A2861,'[1]User Profiles'!$A:$I,3,FALSE)</f>
        <v>Creager</v>
      </c>
      <c r="D2861" t="str">
        <f>VLOOKUP($A2861,'[1]User Profiles'!$A:$I,5,FALSE)</f>
        <v>male</v>
      </c>
      <c r="E2861" t="str">
        <f>VLOOKUP($A2861,'[1]User Profiles'!$A:$I,6,FALSE)</f>
        <v>indian_asian</v>
      </c>
      <c r="F2861">
        <f>VLOOKUP($A2861,'[1]User Profiles'!$A:$I,7,FALSE)</f>
        <v>31</v>
      </c>
      <c r="G2861" t="str">
        <f>VLOOKUP($A2861,'[1]User Profiles'!$A:$I,8,FALSE)</f>
        <v>Gauteng</v>
      </c>
      <c r="H2861" t="s">
        <v>18</v>
      </c>
      <c r="I2861" s="4">
        <v>42459</v>
      </c>
      <c r="J2861" s="1">
        <v>0.42986111111111114</v>
      </c>
      <c r="K2861" s="1">
        <v>1.7824074074074072E-3</v>
      </c>
      <c r="L2861" s="1" t="str">
        <f t="shared" si="177"/>
        <v>Wednesday</v>
      </c>
      <c r="M2861" t="str">
        <f t="shared" si="176"/>
        <v>March</v>
      </c>
      <c r="N2861" s="2" t="str">
        <f t="shared" si="178"/>
        <v>Morning</v>
      </c>
      <c r="O2861" s="2">
        <v>42459.429861111108</v>
      </c>
      <c r="P2861">
        <v>940967</v>
      </c>
      <c r="Q2861" t="str">
        <f t="shared" si="179"/>
        <v>Sports</v>
      </c>
    </row>
    <row r="2862" spans="1:17" x14ac:dyDescent="0.3">
      <c r="A2862">
        <v>821866</v>
      </c>
      <c r="B2862" t="str">
        <f>VLOOKUP($A2862,'[1]User Profiles'!$A:$I,2,FALSE)</f>
        <v>Earl </v>
      </c>
      <c r="C2862" t="str">
        <f>VLOOKUP($A2862,'[1]User Profiles'!$A:$I,3,FALSE)</f>
        <v>Leicht</v>
      </c>
      <c r="D2862" t="str">
        <f>VLOOKUP($A2862,'[1]User Profiles'!$A:$I,5,FALSE)</f>
        <v>male</v>
      </c>
      <c r="E2862" t="str">
        <f>VLOOKUP($A2862,'[1]User Profiles'!$A:$I,6,FALSE)</f>
        <v>coloured</v>
      </c>
      <c r="F2862">
        <f>VLOOKUP($A2862,'[1]User Profiles'!$A:$I,7,FALSE)</f>
        <v>44</v>
      </c>
      <c r="G2862" t="str">
        <f>VLOOKUP($A2862,'[1]User Profiles'!$A:$I,8,FALSE)</f>
        <v>Western Cape</v>
      </c>
      <c r="H2862" t="s">
        <v>18</v>
      </c>
      <c r="I2862" s="4">
        <v>42442</v>
      </c>
      <c r="J2862" s="1">
        <v>0.42986111111111114</v>
      </c>
      <c r="K2862" s="1">
        <v>1.0347222222222223E-2</v>
      </c>
      <c r="L2862" s="1" t="str">
        <f t="shared" si="177"/>
        <v>Sunday</v>
      </c>
      <c r="M2862" t="str">
        <f t="shared" si="176"/>
        <v>March</v>
      </c>
      <c r="N2862" s="2" t="str">
        <f t="shared" si="178"/>
        <v>Morning</v>
      </c>
      <c r="O2862" s="2">
        <v>42442.429861111108</v>
      </c>
      <c r="P2862">
        <v>821866</v>
      </c>
      <c r="Q2862" t="str">
        <f t="shared" si="179"/>
        <v>Sports</v>
      </c>
    </row>
    <row r="2863" spans="1:17" x14ac:dyDescent="0.3">
      <c r="A2863">
        <v>2285528</v>
      </c>
      <c r="B2863" t="str">
        <f>VLOOKUP($A2863,'[1]User Profiles'!$A:$I,2,FALSE)</f>
        <v>Filiberto </v>
      </c>
      <c r="C2863" t="str">
        <f>VLOOKUP($A2863,'[1]User Profiles'!$A:$I,3,FALSE)</f>
        <v>Crotty</v>
      </c>
      <c r="D2863" t="str">
        <f>VLOOKUP($A2863,'[1]User Profiles'!$A:$I,5,FALSE)</f>
        <v>male</v>
      </c>
      <c r="E2863" t="str">
        <f>VLOOKUP($A2863,'[1]User Profiles'!$A:$I,6,FALSE)</f>
        <v>None</v>
      </c>
      <c r="F2863">
        <f>VLOOKUP($A2863,'[1]User Profiles'!$A:$I,7,FALSE)</f>
        <v>26</v>
      </c>
      <c r="G2863" t="str">
        <f>VLOOKUP($A2863,'[1]User Profiles'!$A:$I,8,FALSE)</f>
        <v>Western Cape</v>
      </c>
      <c r="H2863" t="s">
        <v>18</v>
      </c>
      <c r="I2863" s="4">
        <v>42444</v>
      </c>
      <c r="J2863" s="1">
        <v>0.43055555555555558</v>
      </c>
      <c r="K2863" s="1">
        <v>3.7384259259259263E-2</v>
      </c>
      <c r="L2863" s="1" t="str">
        <f t="shared" si="177"/>
        <v>Tuesday</v>
      </c>
      <c r="M2863" t="str">
        <f t="shared" si="176"/>
        <v>March</v>
      </c>
      <c r="N2863" s="2" t="str">
        <f t="shared" si="178"/>
        <v>Morning</v>
      </c>
      <c r="O2863" s="2">
        <v>42444.430555555555</v>
      </c>
      <c r="P2863">
        <v>2285528</v>
      </c>
      <c r="Q2863" t="str">
        <f t="shared" si="179"/>
        <v>Sports</v>
      </c>
    </row>
    <row r="2864" spans="1:17" x14ac:dyDescent="0.3">
      <c r="A2864">
        <v>788857</v>
      </c>
      <c r="B2864" t="str">
        <f>VLOOKUP($A2864,'[1]User Profiles'!$A:$I,2,FALSE)</f>
        <v>Raymundo </v>
      </c>
      <c r="C2864" t="str">
        <f>VLOOKUP($A2864,'[1]User Profiles'!$A:$I,3,FALSE)</f>
        <v>Vital</v>
      </c>
      <c r="D2864" t="str">
        <f>VLOOKUP($A2864,'[1]User Profiles'!$A:$I,5,FALSE)</f>
        <v>male</v>
      </c>
      <c r="E2864" t="str">
        <f>VLOOKUP($A2864,'[1]User Profiles'!$A:$I,6,FALSE)</f>
        <v>white</v>
      </c>
      <c r="F2864">
        <f>VLOOKUP($A2864,'[1]User Profiles'!$A:$I,7,FALSE)</f>
        <v>47</v>
      </c>
      <c r="G2864" t="str">
        <f>VLOOKUP($A2864,'[1]User Profiles'!$A:$I,8,FALSE)</f>
        <v>Western Cape</v>
      </c>
      <c r="H2864" t="s">
        <v>19</v>
      </c>
      <c r="I2864" s="4">
        <v>42413</v>
      </c>
      <c r="J2864" s="1">
        <v>0.43055555555555558</v>
      </c>
      <c r="K2864" s="1">
        <v>3.8194444444444441E-4</v>
      </c>
      <c r="L2864" s="1" t="str">
        <f t="shared" si="177"/>
        <v>Saturday</v>
      </c>
      <c r="M2864" t="str">
        <f t="shared" si="176"/>
        <v>February</v>
      </c>
      <c r="N2864" s="2" t="str">
        <f t="shared" si="178"/>
        <v>Morning</v>
      </c>
      <c r="O2864" s="2">
        <v>42413.430555555555</v>
      </c>
      <c r="P2864">
        <v>788857</v>
      </c>
      <c r="Q2864" t="str">
        <f t="shared" si="179"/>
        <v>Entertainment</v>
      </c>
    </row>
    <row r="2865" spans="1:17" x14ac:dyDescent="0.3">
      <c r="A2865">
        <v>866592</v>
      </c>
      <c r="B2865" t="str">
        <f>VLOOKUP($A2865,'[1]User Profiles'!$A:$I,2,FALSE)</f>
        <v>Chas </v>
      </c>
      <c r="C2865" t="str">
        <f>VLOOKUP($A2865,'[1]User Profiles'!$A:$I,3,FALSE)</f>
        <v>Sytsma</v>
      </c>
      <c r="D2865" t="str">
        <f>VLOOKUP($A2865,'[1]User Profiles'!$A:$I,5,FALSE)</f>
        <v>male</v>
      </c>
      <c r="E2865" t="str">
        <f>VLOOKUP($A2865,'[1]User Profiles'!$A:$I,6,FALSE)</f>
        <v>indian_asian</v>
      </c>
      <c r="F2865">
        <f>VLOOKUP($A2865,'[1]User Profiles'!$A:$I,7,FALSE)</f>
        <v>28</v>
      </c>
      <c r="G2865" t="str">
        <f>VLOOKUP($A2865,'[1]User Profiles'!$A:$I,8,FALSE)</f>
        <v>Gauteng</v>
      </c>
      <c r="H2865" t="s">
        <v>18</v>
      </c>
      <c r="I2865" s="4">
        <v>42441</v>
      </c>
      <c r="J2865" s="1">
        <v>0.43055555555555558</v>
      </c>
      <c r="K2865" s="1">
        <v>5.8912037037037034E-2</v>
      </c>
      <c r="L2865" s="1" t="str">
        <f t="shared" si="177"/>
        <v>Saturday</v>
      </c>
      <c r="M2865" t="str">
        <f t="shared" si="176"/>
        <v>March</v>
      </c>
      <c r="N2865" s="2" t="str">
        <f t="shared" si="178"/>
        <v>Morning</v>
      </c>
      <c r="O2865" s="2">
        <v>42441.430555555555</v>
      </c>
      <c r="P2865">
        <v>866592</v>
      </c>
      <c r="Q2865" t="str">
        <f t="shared" si="179"/>
        <v>Sports</v>
      </c>
    </row>
    <row r="2866" spans="1:17" x14ac:dyDescent="0.3">
      <c r="A2866">
        <v>789122</v>
      </c>
      <c r="B2866" t="str">
        <f>VLOOKUP($A2866,'[1]User Profiles'!$A:$I,2,FALSE)</f>
        <v>Yong </v>
      </c>
      <c r="C2866" t="str">
        <f>VLOOKUP($A2866,'[1]User Profiles'!$A:$I,3,FALSE)</f>
        <v>Fudge</v>
      </c>
      <c r="D2866" t="str">
        <f>VLOOKUP($A2866,'[1]User Profiles'!$A:$I,5,FALSE)</f>
        <v>male</v>
      </c>
      <c r="E2866" t="str">
        <f>VLOOKUP($A2866,'[1]User Profiles'!$A:$I,6,FALSE)</f>
        <v>black</v>
      </c>
      <c r="F2866">
        <f>VLOOKUP($A2866,'[1]User Profiles'!$A:$I,7,FALSE)</f>
        <v>24</v>
      </c>
      <c r="G2866" t="str">
        <f>VLOOKUP($A2866,'[1]User Profiles'!$A:$I,8,FALSE)</f>
        <v>Eastern Cape</v>
      </c>
      <c r="H2866" t="s">
        <v>16</v>
      </c>
      <c r="I2866" s="4">
        <v>42440</v>
      </c>
      <c r="J2866" s="1">
        <v>0.43055555555555558</v>
      </c>
      <c r="K2866" s="1">
        <v>7.858796296296296E-3</v>
      </c>
      <c r="L2866" s="1" t="str">
        <f t="shared" si="177"/>
        <v>Friday</v>
      </c>
      <c r="M2866" t="str">
        <f t="shared" si="176"/>
        <v>March</v>
      </c>
      <c r="N2866" s="2" t="str">
        <f t="shared" si="178"/>
        <v>Morning</v>
      </c>
      <c r="O2866" s="2">
        <v>42440.430555555555</v>
      </c>
      <c r="P2866">
        <v>789122</v>
      </c>
      <c r="Q2866" t="str">
        <f t="shared" si="179"/>
        <v>Other</v>
      </c>
    </row>
    <row r="2867" spans="1:17" x14ac:dyDescent="0.3">
      <c r="A2867">
        <v>808236</v>
      </c>
      <c r="B2867" t="str">
        <f>VLOOKUP($A2867,'[1]User Profiles'!$A:$I,2,FALSE)</f>
        <v>None</v>
      </c>
      <c r="C2867" t="str">
        <f>VLOOKUP($A2867,'[1]User Profiles'!$A:$I,3,FALSE)</f>
        <v>None</v>
      </c>
      <c r="D2867" t="str">
        <f>VLOOKUP($A2867,'[1]User Profiles'!$A:$I,5,FALSE)</f>
        <v>None</v>
      </c>
      <c r="E2867" t="str">
        <f>VLOOKUP($A2867,'[1]User Profiles'!$A:$I,6,FALSE)</f>
        <v>None</v>
      </c>
      <c r="F2867">
        <f>VLOOKUP($A2867,'[1]User Profiles'!$A:$I,7,FALSE)</f>
        <v>0</v>
      </c>
      <c r="G2867" t="str">
        <f>VLOOKUP($A2867,'[1]User Profiles'!$A:$I,8,FALSE)</f>
        <v>None</v>
      </c>
      <c r="H2867" t="s">
        <v>19</v>
      </c>
      <c r="I2867" s="4">
        <v>42432</v>
      </c>
      <c r="J2867" s="1">
        <v>0.43055555555555558</v>
      </c>
      <c r="K2867" s="1">
        <v>3.9236111111111112E-3</v>
      </c>
      <c r="L2867" s="1" t="str">
        <f t="shared" si="177"/>
        <v>Thursday</v>
      </c>
      <c r="M2867" t="str">
        <f t="shared" si="176"/>
        <v>March</v>
      </c>
      <c r="N2867" s="2" t="str">
        <f t="shared" si="178"/>
        <v>Morning</v>
      </c>
      <c r="O2867" s="2">
        <v>42432.430555555555</v>
      </c>
      <c r="P2867">
        <v>808236</v>
      </c>
      <c r="Q2867" t="str">
        <f t="shared" si="179"/>
        <v>Entertainment</v>
      </c>
    </row>
    <row r="2868" spans="1:17" x14ac:dyDescent="0.3">
      <c r="A2868">
        <v>2015326</v>
      </c>
      <c r="B2868" t="str">
        <f>VLOOKUP($A2868,'[1]User Profiles'!$A:$I,2,FALSE)</f>
        <v>Loyd </v>
      </c>
      <c r="C2868" t="str">
        <f>VLOOKUP($A2868,'[1]User Profiles'!$A:$I,3,FALSE)</f>
        <v>Borelli</v>
      </c>
      <c r="D2868" t="str">
        <f>VLOOKUP($A2868,'[1]User Profiles'!$A:$I,5,FALSE)</f>
        <v>male</v>
      </c>
      <c r="E2868" t="str">
        <f>VLOOKUP($A2868,'[1]User Profiles'!$A:$I,6,FALSE)</f>
        <v>black</v>
      </c>
      <c r="F2868">
        <f>VLOOKUP($A2868,'[1]User Profiles'!$A:$I,7,FALSE)</f>
        <v>29</v>
      </c>
      <c r="G2868" t="str">
        <f>VLOOKUP($A2868,'[1]User Profiles'!$A:$I,8,FALSE)</f>
        <v>Kwazulu Natal</v>
      </c>
      <c r="H2868" t="s">
        <v>19</v>
      </c>
      <c r="I2868" s="4">
        <v>42394</v>
      </c>
      <c r="J2868" s="1">
        <v>0.43055555555555558</v>
      </c>
      <c r="K2868" s="1">
        <v>1.5833333333333331E-2</v>
      </c>
      <c r="L2868" s="1" t="str">
        <f t="shared" si="177"/>
        <v>Monday</v>
      </c>
      <c r="M2868" t="str">
        <f t="shared" si="176"/>
        <v>January</v>
      </c>
      <c r="N2868" s="2" t="str">
        <f t="shared" si="178"/>
        <v>Morning</v>
      </c>
      <c r="O2868" s="2">
        <v>42394.430555555555</v>
      </c>
      <c r="P2868">
        <v>2015326</v>
      </c>
      <c r="Q2868" t="str">
        <f t="shared" si="179"/>
        <v>Entertainment</v>
      </c>
    </row>
    <row r="2869" spans="1:17" x14ac:dyDescent="0.3">
      <c r="A2869">
        <v>772606</v>
      </c>
      <c r="B2869" t="str">
        <f>VLOOKUP($A2869,'[1]User Profiles'!$A:$I,2,FALSE)</f>
        <v>Yong </v>
      </c>
      <c r="C2869" t="str">
        <f>VLOOKUP($A2869,'[1]User Profiles'!$A:$I,3,FALSE)</f>
        <v>Caves</v>
      </c>
      <c r="D2869" t="str">
        <f>VLOOKUP($A2869,'[1]User Profiles'!$A:$I,5,FALSE)</f>
        <v>male</v>
      </c>
      <c r="E2869" t="str">
        <f>VLOOKUP($A2869,'[1]User Profiles'!$A:$I,6,FALSE)</f>
        <v>black</v>
      </c>
      <c r="F2869">
        <f>VLOOKUP($A2869,'[1]User Profiles'!$A:$I,7,FALSE)</f>
        <v>29</v>
      </c>
      <c r="G2869" t="str">
        <f>VLOOKUP($A2869,'[1]User Profiles'!$A:$I,8,FALSE)</f>
        <v>Kwazulu Natal</v>
      </c>
      <c r="H2869" t="s">
        <v>17</v>
      </c>
      <c r="I2869" s="4">
        <v>42393</v>
      </c>
      <c r="J2869" s="1">
        <v>0.43055555555555558</v>
      </c>
      <c r="K2869" s="1">
        <v>1.3194444444444445E-3</v>
      </c>
      <c r="L2869" s="1" t="str">
        <f t="shared" si="177"/>
        <v>Sunday</v>
      </c>
      <c r="M2869" t="str">
        <f t="shared" si="176"/>
        <v>January</v>
      </c>
      <c r="N2869" s="2" t="str">
        <f t="shared" si="178"/>
        <v>Morning</v>
      </c>
      <c r="O2869" s="2">
        <v>42393.430555555555</v>
      </c>
      <c r="P2869">
        <v>772606</v>
      </c>
      <c r="Q2869" t="str">
        <f t="shared" si="179"/>
        <v>Other</v>
      </c>
    </row>
    <row r="2870" spans="1:17" x14ac:dyDescent="0.3">
      <c r="A2870">
        <v>832729</v>
      </c>
      <c r="B2870" t="str">
        <f>VLOOKUP($A2870,'[1]User Profiles'!$A:$I,2,FALSE)</f>
        <v>Lloyd </v>
      </c>
      <c r="C2870" t="str">
        <f>VLOOKUP($A2870,'[1]User Profiles'!$A:$I,3,FALSE)</f>
        <v>Marek</v>
      </c>
      <c r="D2870" t="str">
        <f>VLOOKUP($A2870,'[1]User Profiles'!$A:$I,5,FALSE)</f>
        <v>male</v>
      </c>
      <c r="E2870" t="str">
        <f>VLOOKUP($A2870,'[1]User Profiles'!$A:$I,6,FALSE)</f>
        <v>black</v>
      </c>
      <c r="F2870">
        <f>VLOOKUP($A2870,'[1]User Profiles'!$A:$I,7,FALSE)</f>
        <v>29</v>
      </c>
      <c r="G2870" t="str">
        <f>VLOOKUP($A2870,'[1]User Profiles'!$A:$I,8,FALSE)</f>
        <v>Free State</v>
      </c>
      <c r="H2870" t="s">
        <v>17</v>
      </c>
      <c r="I2870" s="4">
        <v>42433</v>
      </c>
      <c r="J2870" s="1">
        <v>0.43055555555555558</v>
      </c>
      <c r="K2870" s="1">
        <v>0.10062499999999999</v>
      </c>
      <c r="L2870" s="1" t="str">
        <f t="shared" si="177"/>
        <v>Friday</v>
      </c>
      <c r="M2870" t="str">
        <f t="shared" si="176"/>
        <v>March</v>
      </c>
      <c r="N2870" s="2" t="str">
        <f t="shared" si="178"/>
        <v>Morning</v>
      </c>
      <c r="O2870" s="2">
        <v>42433.430555555555</v>
      </c>
      <c r="P2870">
        <v>832729</v>
      </c>
      <c r="Q2870" t="str">
        <f t="shared" si="179"/>
        <v>Other</v>
      </c>
    </row>
    <row r="2871" spans="1:17" x14ac:dyDescent="0.3">
      <c r="A2871">
        <v>809908</v>
      </c>
      <c r="B2871" t="str">
        <f>VLOOKUP($A2871,'[1]User Profiles'!$A:$I,2,FALSE)</f>
        <v>Len </v>
      </c>
      <c r="C2871" t="str">
        <f>VLOOKUP($A2871,'[1]User Profiles'!$A:$I,3,FALSE)</f>
        <v>Hoadley</v>
      </c>
      <c r="D2871" t="str">
        <f>VLOOKUP($A2871,'[1]User Profiles'!$A:$I,5,FALSE)</f>
        <v>male</v>
      </c>
      <c r="E2871" t="str">
        <f>VLOOKUP($A2871,'[1]User Profiles'!$A:$I,6,FALSE)</f>
        <v>indian_asian</v>
      </c>
      <c r="F2871">
        <f>VLOOKUP($A2871,'[1]User Profiles'!$A:$I,7,FALSE)</f>
        <v>9</v>
      </c>
      <c r="G2871" t="str">
        <f>VLOOKUP($A2871,'[1]User Profiles'!$A:$I,8,FALSE)</f>
        <v>Eastern Cape</v>
      </c>
      <c r="H2871" t="s">
        <v>18</v>
      </c>
      <c r="I2871" s="4">
        <v>42447</v>
      </c>
      <c r="J2871" s="1">
        <v>0.43055555555555558</v>
      </c>
      <c r="K2871" s="1">
        <v>1.9467592592592595E-2</v>
      </c>
      <c r="L2871" s="1" t="str">
        <f t="shared" si="177"/>
        <v>Friday</v>
      </c>
      <c r="M2871" t="str">
        <f t="shared" si="176"/>
        <v>March</v>
      </c>
      <c r="N2871" s="2" t="str">
        <f t="shared" si="178"/>
        <v>Morning</v>
      </c>
      <c r="O2871" s="2">
        <v>42447.430555555555</v>
      </c>
      <c r="P2871">
        <v>809908</v>
      </c>
      <c r="Q2871" t="str">
        <f t="shared" si="179"/>
        <v>Sports</v>
      </c>
    </row>
    <row r="2872" spans="1:17" x14ac:dyDescent="0.3">
      <c r="A2872">
        <v>810463</v>
      </c>
      <c r="B2872" t="str">
        <f>VLOOKUP($A2872,'[1]User Profiles'!$A:$I,2,FALSE)</f>
        <v>Shane </v>
      </c>
      <c r="C2872" t="str">
        <f>VLOOKUP($A2872,'[1]User Profiles'!$A:$I,3,FALSE)</f>
        <v>Martello</v>
      </c>
      <c r="D2872" t="str">
        <f>VLOOKUP($A2872,'[1]User Profiles'!$A:$I,5,FALSE)</f>
        <v>male</v>
      </c>
      <c r="E2872" t="str">
        <f>VLOOKUP($A2872,'[1]User Profiles'!$A:$I,6,FALSE)</f>
        <v>other</v>
      </c>
      <c r="F2872">
        <f>VLOOKUP($A2872,'[1]User Profiles'!$A:$I,7,FALSE)</f>
        <v>34</v>
      </c>
      <c r="G2872" t="str">
        <f>VLOOKUP($A2872,'[1]User Profiles'!$A:$I,8,FALSE)</f>
        <v>Western Cape</v>
      </c>
      <c r="H2872" t="s">
        <v>26</v>
      </c>
      <c r="I2872" s="4">
        <v>42450</v>
      </c>
      <c r="J2872" s="1">
        <v>0.43055555555555558</v>
      </c>
      <c r="K2872" s="1">
        <v>1.0648148148148149E-3</v>
      </c>
      <c r="L2872" s="1" t="str">
        <f t="shared" si="177"/>
        <v>Monday</v>
      </c>
      <c r="M2872" t="str">
        <f t="shared" si="176"/>
        <v>March</v>
      </c>
      <c r="N2872" s="2" t="str">
        <f t="shared" si="178"/>
        <v>Morning</v>
      </c>
      <c r="O2872" s="2">
        <v>42450.430555555555</v>
      </c>
      <c r="P2872">
        <v>810463</v>
      </c>
      <c r="Q2872" t="str">
        <f t="shared" si="179"/>
        <v>Entertainment</v>
      </c>
    </row>
    <row r="2873" spans="1:17" x14ac:dyDescent="0.3">
      <c r="A2873">
        <v>773098</v>
      </c>
      <c r="B2873" t="str">
        <f>VLOOKUP($A2873,'[1]User Profiles'!$A:$I,2,FALSE)</f>
        <v>Len </v>
      </c>
      <c r="C2873" t="str">
        <f>VLOOKUP($A2873,'[1]User Profiles'!$A:$I,3,FALSE)</f>
        <v>Martello</v>
      </c>
      <c r="D2873" t="str">
        <f>VLOOKUP($A2873,'[1]User Profiles'!$A:$I,5,FALSE)</f>
        <v>male</v>
      </c>
      <c r="E2873" t="str">
        <f>VLOOKUP($A2873,'[1]User Profiles'!$A:$I,6,FALSE)</f>
        <v>black</v>
      </c>
      <c r="F2873">
        <f>VLOOKUP($A2873,'[1]User Profiles'!$A:$I,7,FALSE)</f>
        <v>26</v>
      </c>
      <c r="G2873" t="str">
        <f>VLOOKUP($A2873,'[1]User Profiles'!$A:$I,8,FALSE)</f>
        <v>North West</v>
      </c>
      <c r="H2873" t="s">
        <v>19</v>
      </c>
      <c r="I2873" s="4">
        <v>42411</v>
      </c>
      <c r="J2873" s="1">
        <v>0.43055555555555558</v>
      </c>
      <c r="K2873" s="1">
        <v>1.0416666666666667E-3</v>
      </c>
      <c r="L2873" s="1" t="str">
        <f t="shared" si="177"/>
        <v>Thursday</v>
      </c>
      <c r="M2873" t="str">
        <f t="shared" si="176"/>
        <v>February</v>
      </c>
      <c r="N2873" s="2" t="str">
        <f t="shared" si="178"/>
        <v>Morning</v>
      </c>
      <c r="O2873" s="2">
        <v>42411.430555555555</v>
      </c>
      <c r="P2873">
        <v>773098</v>
      </c>
      <c r="Q2873" t="str">
        <f t="shared" si="179"/>
        <v>Entertainment</v>
      </c>
    </row>
    <row r="2874" spans="1:17" x14ac:dyDescent="0.3">
      <c r="A2874">
        <v>894137</v>
      </c>
      <c r="B2874" t="str">
        <f>VLOOKUP($A2874,'[1]User Profiles'!$A:$I,2,FALSE)</f>
        <v>Earl </v>
      </c>
      <c r="C2874" t="str">
        <f>VLOOKUP($A2874,'[1]User Profiles'!$A:$I,3,FALSE)</f>
        <v>Hoadley</v>
      </c>
      <c r="D2874" t="str">
        <f>VLOOKUP($A2874,'[1]User Profiles'!$A:$I,5,FALSE)</f>
        <v>male</v>
      </c>
      <c r="E2874" t="str">
        <f>VLOOKUP($A2874,'[1]User Profiles'!$A:$I,6,FALSE)</f>
        <v>indian_asian</v>
      </c>
      <c r="F2874">
        <f>VLOOKUP($A2874,'[1]User Profiles'!$A:$I,7,FALSE)</f>
        <v>42</v>
      </c>
      <c r="G2874" t="str">
        <f>VLOOKUP($A2874,'[1]User Profiles'!$A:$I,8,FALSE)</f>
        <v>Kwazulu Natal</v>
      </c>
      <c r="H2874" t="s">
        <v>18</v>
      </c>
      <c r="I2874" s="4">
        <v>42452</v>
      </c>
      <c r="J2874" s="1">
        <v>0.43055555555555558</v>
      </c>
      <c r="K2874" s="1">
        <v>6.5277777777777782E-3</v>
      </c>
      <c r="L2874" s="1" t="str">
        <f t="shared" si="177"/>
        <v>Wednesday</v>
      </c>
      <c r="M2874" t="str">
        <f t="shared" si="176"/>
        <v>March</v>
      </c>
      <c r="N2874" s="2" t="str">
        <f t="shared" si="178"/>
        <v>Morning</v>
      </c>
      <c r="O2874" s="2">
        <v>42452.430555555555</v>
      </c>
      <c r="P2874">
        <v>894137</v>
      </c>
      <c r="Q2874" t="str">
        <f t="shared" si="179"/>
        <v>Sports</v>
      </c>
    </row>
    <row r="2875" spans="1:17" x14ac:dyDescent="0.3">
      <c r="A2875">
        <v>810671</v>
      </c>
      <c r="B2875" t="str">
        <f>VLOOKUP($A2875,'[1]User Profiles'!$A:$I,2,FALSE)</f>
        <v>Bernardo </v>
      </c>
      <c r="C2875" t="str">
        <f>VLOOKUP($A2875,'[1]User Profiles'!$A:$I,3,FALSE)</f>
        <v>Martello</v>
      </c>
      <c r="D2875" t="str">
        <f>VLOOKUP($A2875,'[1]User Profiles'!$A:$I,5,FALSE)</f>
        <v>male</v>
      </c>
      <c r="E2875" t="str">
        <f>VLOOKUP($A2875,'[1]User Profiles'!$A:$I,6,FALSE)</f>
        <v>None</v>
      </c>
      <c r="F2875">
        <f>VLOOKUP($A2875,'[1]User Profiles'!$A:$I,7,FALSE)</f>
        <v>27</v>
      </c>
      <c r="G2875" t="str">
        <f>VLOOKUP($A2875,'[1]User Profiles'!$A:$I,8,FALSE)</f>
        <v>Kwazulu Natal</v>
      </c>
      <c r="H2875" t="s">
        <v>18</v>
      </c>
      <c r="I2875" s="4">
        <v>42452</v>
      </c>
      <c r="J2875" s="1">
        <v>0.43055555555555558</v>
      </c>
      <c r="K2875" s="1">
        <v>6.5509259259259262E-3</v>
      </c>
      <c r="L2875" s="1" t="str">
        <f t="shared" si="177"/>
        <v>Wednesday</v>
      </c>
      <c r="M2875" t="str">
        <f t="shared" si="176"/>
        <v>March</v>
      </c>
      <c r="N2875" s="2" t="str">
        <f t="shared" si="178"/>
        <v>Morning</v>
      </c>
      <c r="O2875" s="2">
        <v>42452.430555555555</v>
      </c>
      <c r="P2875">
        <v>810671</v>
      </c>
      <c r="Q2875" t="str">
        <f t="shared" si="179"/>
        <v>Sports</v>
      </c>
    </row>
    <row r="2876" spans="1:17" x14ac:dyDescent="0.3">
      <c r="A2876">
        <v>810753</v>
      </c>
      <c r="B2876" t="str">
        <f>VLOOKUP($A2876,'[1]User Profiles'!$A:$I,2,FALSE)</f>
        <v>Earl </v>
      </c>
      <c r="C2876" t="str">
        <f>VLOOKUP($A2876,'[1]User Profiles'!$A:$I,3,FALSE)</f>
        <v>Leicht</v>
      </c>
      <c r="D2876" t="str">
        <f>VLOOKUP($A2876,'[1]User Profiles'!$A:$I,5,FALSE)</f>
        <v>male</v>
      </c>
      <c r="E2876" t="str">
        <f>VLOOKUP($A2876,'[1]User Profiles'!$A:$I,6,FALSE)</f>
        <v>black</v>
      </c>
      <c r="F2876">
        <f>VLOOKUP($A2876,'[1]User Profiles'!$A:$I,7,FALSE)</f>
        <v>41</v>
      </c>
      <c r="G2876" t="str">
        <f>VLOOKUP($A2876,'[1]User Profiles'!$A:$I,8,FALSE)</f>
        <v>Northern Cape</v>
      </c>
      <c r="H2876" t="s">
        <v>18</v>
      </c>
      <c r="I2876" s="4">
        <v>42435</v>
      </c>
      <c r="J2876" s="1">
        <v>0.43055555555555558</v>
      </c>
      <c r="K2876" s="1">
        <v>1.4722222222222222E-2</v>
      </c>
      <c r="L2876" s="1" t="str">
        <f t="shared" si="177"/>
        <v>Sunday</v>
      </c>
      <c r="M2876" t="str">
        <f t="shared" si="176"/>
        <v>March</v>
      </c>
      <c r="N2876" s="2" t="str">
        <f t="shared" si="178"/>
        <v>Morning</v>
      </c>
      <c r="O2876" s="2">
        <v>42435.430555555555</v>
      </c>
      <c r="P2876">
        <v>810753</v>
      </c>
      <c r="Q2876" t="str">
        <f t="shared" si="179"/>
        <v>Sports</v>
      </c>
    </row>
    <row r="2877" spans="1:17" x14ac:dyDescent="0.3">
      <c r="A2877">
        <v>808949</v>
      </c>
      <c r="B2877" t="str">
        <f>VLOOKUP($A2877,'[1]User Profiles'!$A:$I,2,FALSE)</f>
        <v>Roxana </v>
      </c>
      <c r="C2877" t="str">
        <f>VLOOKUP($A2877,'[1]User Profiles'!$A:$I,3,FALSE)</f>
        <v>Nicholls</v>
      </c>
      <c r="D2877" t="str">
        <f>VLOOKUP($A2877,'[1]User Profiles'!$A:$I,5,FALSE)</f>
        <v>female</v>
      </c>
      <c r="E2877" t="str">
        <f>VLOOKUP($A2877,'[1]User Profiles'!$A:$I,6,FALSE)</f>
        <v>black</v>
      </c>
      <c r="F2877">
        <f>VLOOKUP($A2877,'[1]User Profiles'!$A:$I,7,FALSE)</f>
        <v>35</v>
      </c>
      <c r="G2877" t="str">
        <f>VLOOKUP($A2877,'[1]User Profiles'!$A:$I,8,FALSE)</f>
        <v>Kwazulu Natal</v>
      </c>
      <c r="H2877" t="s">
        <v>23</v>
      </c>
      <c r="I2877" s="4">
        <v>42431</v>
      </c>
      <c r="J2877" s="1">
        <v>0.43125000000000002</v>
      </c>
      <c r="K2877" s="1">
        <v>2.6620370370370372E-4</v>
      </c>
      <c r="L2877" s="1" t="str">
        <f t="shared" si="177"/>
        <v>Wednesday</v>
      </c>
      <c r="M2877" t="str">
        <f t="shared" si="176"/>
        <v>March</v>
      </c>
      <c r="N2877" s="2" t="str">
        <f t="shared" si="178"/>
        <v>Morning</v>
      </c>
      <c r="O2877" s="2">
        <v>42431.431250000001</v>
      </c>
      <c r="P2877">
        <v>808949</v>
      </c>
      <c r="Q2877" t="str">
        <f t="shared" si="179"/>
        <v>Entertainment</v>
      </c>
    </row>
    <row r="2878" spans="1:17" x14ac:dyDescent="0.3">
      <c r="A2878">
        <v>507286</v>
      </c>
      <c r="B2878" t="str">
        <f>VLOOKUP($A2878,'[1]User Profiles'!$A:$I,2,FALSE)</f>
        <v>Yolonda </v>
      </c>
      <c r="C2878" t="str">
        <f>VLOOKUP($A2878,'[1]User Profiles'!$A:$I,3,FALSE)</f>
        <v>Pascarella</v>
      </c>
      <c r="D2878" t="str">
        <f>VLOOKUP($A2878,'[1]User Profiles'!$A:$I,5,FALSE)</f>
        <v>female</v>
      </c>
      <c r="E2878" t="str">
        <f>VLOOKUP($A2878,'[1]User Profiles'!$A:$I,6,FALSE)</f>
        <v>None</v>
      </c>
      <c r="F2878">
        <f>VLOOKUP($A2878,'[1]User Profiles'!$A:$I,7,FALSE)</f>
        <v>11</v>
      </c>
      <c r="G2878" t="str">
        <f>VLOOKUP($A2878,'[1]User Profiles'!$A:$I,8,FALSE)</f>
        <v>Eastern Cape</v>
      </c>
      <c r="H2878" t="s">
        <v>22</v>
      </c>
      <c r="I2878" s="4">
        <v>42373</v>
      </c>
      <c r="J2878" s="1">
        <v>0.43125000000000002</v>
      </c>
      <c r="K2878" s="1">
        <v>2.6041666666666665E-3</v>
      </c>
      <c r="L2878" s="1" t="str">
        <f t="shared" si="177"/>
        <v>Monday</v>
      </c>
      <c r="M2878" t="str">
        <f t="shared" si="176"/>
        <v>January</v>
      </c>
      <c r="N2878" s="2" t="str">
        <f t="shared" si="178"/>
        <v>Morning</v>
      </c>
      <c r="O2878" s="2">
        <v>42373.431250000001</v>
      </c>
      <c r="P2878">
        <v>507286</v>
      </c>
      <c r="Q2878" t="str">
        <f t="shared" si="179"/>
        <v>Kids</v>
      </c>
    </row>
    <row r="2879" spans="1:17" x14ac:dyDescent="0.3">
      <c r="A2879">
        <v>2359771</v>
      </c>
      <c r="B2879" t="str">
        <f>VLOOKUP($A2879,'[1]User Profiles'!$A:$I,2,FALSE)</f>
        <v>Stefan </v>
      </c>
      <c r="C2879" t="str">
        <f>VLOOKUP($A2879,'[1]User Profiles'!$A:$I,3,FALSE)</f>
        <v>Pascarella</v>
      </c>
      <c r="D2879" t="str">
        <f>VLOOKUP($A2879,'[1]User Profiles'!$A:$I,5,FALSE)</f>
        <v>male</v>
      </c>
      <c r="E2879" t="str">
        <f>VLOOKUP($A2879,'[1]User Profiles'!$A:$I,6,FALSE)</f>
        <v>indian_asian</v>
      </c>
      <c r="F2879">
        <f>VLOOKUP($A2879,'[1]User Profiles'!$A:$I,7,FALSE)</f>
        <v>35</v>
      </c>
      <c r="G2879" t="str">
        <f>VLOOKUP($A2879,'[1]User Profiles'!$A:$I,8,FALSE)</f>
        <v>Kwazulu Natal</v>
      </c>
      <c r="H2879" t="s">
        <v>17</v>
      </c>
      <c r="I2879" s="4">
        <v>42391</v>
      </c>
      <c r="J2879" s="1">
        <v>0.43125000000000002</v>
      </c>
      <c r="K2879" s="1">
        <v>2.4618055555555556E-2</v>
      </c>
      <c r="L2879" s="1" t="str">
        <f t="shared" si="177"/>
        <v>Friday</v>
      </c>
      <c r="M2879" t="str">
        <f t="shared" si="176"/>
        <v>January</v>
      </c>
      <c r="N2879" s="2" t="str">
        <f t="shared" si="178"/>
        <v>Morning</v>
      </c>
      <c r="O2879" s="2">
        <v>42391.431250000001</v>
      </c>
      <c r="P2879">
        <v>2359771</v>
      </c>
      <c r="Q2879" t="str">
        <f t="shared" si="179"/>
        <v>Other</v>
      </c>
    </row>
    <row r="2880" spans="1:17" x14ac:dyDescent="0.3">
      <c r="A2880">
        <v>809292</v>
      </c>
      <c r="B2880" t="str">
        <f>VLOOKUP($A2880,'[1]User Profiles'!$A:$I,2,FALSE)</f>
        <v>Epifania </v>
      </c>
      <c r="C2880" t="str">
        <f>VLOOKUP($A2880,'[1]User Profiles'!$A:$I,3,FALSE)</f>
        <v>Crotty</v>
      </c>
      <c r="D2880" t="str">
        <f>VLOOKUP($A2880,'[1]User Profiles'!$A:$I,5,FALSE)</f>
        <v>female</v>
      </c>
      <c r="E2880" t="str">
        <f>VLOOKUP($A2880,'[1]User Profiles'!$A:$I,6,FALSE)</f>
        <v>black</v>
      </c>
      <c r="F2880">
        <f>VLOOKUP($A2880,'[1]User Profiles'!$A:$I,7,FALSE)</f>
        <v>24</v>
      </c>
      <c r="G2880" t="str">
        <f>VLOOKUP($A2880,'[1]User Profiles'!$A:$I,8,FALSE)</f>
        <v>Kwazulu Natal</v>
      </c>
      <c r="H2880" t="s">
        <v>17</v>
      </c>
      <c r="I2880" s="4">
        <v>42403</v>
      </c>
      <c r="J2880" s="1">
        <v>0.43125000000000002</v>
      </c>
      <c r="K2880" s="1">
        <v>0.12753472222222223</v>
      </c>
      <c r="L2880" s="1" t="str">
        <f t="shared" si="177"/>
        <v>Wednesday</v>
      </c>
      <c r="M2880" t="str">
        <f t="shared" si="176"/>
        <v>February</v>
      </c>
      <c r="N2880" s="2" t="str">
        <f t="shared" si="178"/>
        <v>Morning</v>
      </c>
      <c r="O2880" s="2">
        <v>42403.431250000001</v>
      </c>
      <c r="P2880">
        <v>809292</v>
      </c>
      <c r="Q2880" t="str">
        <f t="shared" si="179"/>
        <v>Other</v>
      </c>
    </row>
    <row r="2881" spans="1:17" x14ac:dyDescent="0.3">
      <c r="A2881">
        <v>809333</v>
      </c>
      <c r="B2881" t="str">
        <f>VLOOKUP($A2881,'[1]User Profiles'!$A:$I,2,FALSE)</f>
        <v>Bret </v>
      </c>
      <c r="C2881" t="str">
        <f>VLOOKUP($A2881,'[1]User Profiles'!$A:$I,3,FALSE)</f>
        <v>Borelli</v>
      </c>
      <c r="D2881" t="str">
        <f>VLOOKUP($A2881,'[1]User Profiles'!$A:$I,5,FALSE)</f>
        <v>male</v>
      </c>
      <c r="E2881" t="str">
        <f>VLOOKUP($A2881,'[1]User Profiles'!$A:$I,6,FALSE)</f>
        <v>black</v>
      </c>
      <c r="F2881">
        <f>VLOOKUP($A2881,'[1]User Profiles'!$A:$I,7,FALSE)</f>
        <v>28</v>
      </c>
      <c r="G2881" t="str">
        <f>VLOOKUP($A2881,'[1]User Profiles'!$A:$I,8,FALSE)</f>
        <v>Gauteng</v>
      </c>
      <c r="H2881" t="s">
        <v>19</v>
      </c>
      <c r="I2881" s="4">
        <v>42448</v>
      </c>
      <c r="J2881" s="1">
        <v>0.43125000000000002</v>
      </c>
      <c r="K2881" s="1">
        <v>1.2847222222222223E-3</v>
      </c>
      <c r="L2881" s="1" t="str">
        <f t="shared" si="177"/>
        <v>Saturday</v>
      </c>
      <c r="M2881" t="str">
        <f t="shared" si="176"/>
        <v>March</v>
      </c>
      <c r="N2881" s="2" t="str">
        <f t="shared" si="178"/>
        <v>Morning</v>
      </c>
      <c r="O2881" s="2">
        <v>42448.431250000001</v>
      </c>
      <c r="P2881">
        <v>809333</v>
      </c>
      <c r="Q2881" t="str">
        <f t="shared" si="179"/>
        <v>Entertainment</v>
      </c>
    </row>
    <row r="2882" spans="1:17" x14ac:dyDescent="0.3">
      <c r="A2882">
        <v>789138</v>
      </c>
      <c r="B2882" t="str">
        <f>VLOOKUP($A2882,'[1]User Profiles'!$A:$I,2,FALSE)</f>
        <v>Wilburn </v>
      </c>
      <c r="C2882" t="str">
        <f>VLOOKUP($A2882,'[1]User Profiles'!$A:$I,3,FALSE)</f>
        <v>Curran</v>
      </c>
      <c r="D2882" t="str">
        <f>VLOOKUP($A2882,'[1]User Profiles'!$A:$I,5,FALSE)</f>
        <v>male</v>
      </c>
      <c r="E2882" t="str">
        <f>VLOOKUP($A2882,'[1]User Profiles'!$A:$I,6,FALSE)</f>
        <v>black</v>
      </c>
      <c r="F2882">
        <f>VLOOKUP($A2882,'[1]User Profiles'!$A:$I,7,FALSE)</f>
        <v>42</v>
      </c>
      <c r="G2882" t="str">
        <f>VLOOKUP($A2882,'[1]User Profiles'!$A:$I,8,FALSE)</f>
        <v>Gauteng</v>
      </c>
      <c r="H2882" t="s">
        <v>25</v>
      </c>
      <c r="I2882" s="4">
        <v>42414</v>
      </c>
      <c r="J2882" s="1">
        <v>0.43125000000000002</v>
      </c>
      <c r="K2882" s="1">
        <v>1.736111111111111E-3</v>
      </c>
      <c r="L2882" s="1" t="str">
        <f t="shared" si="177"/>
        <v>Sunday</v>
      </c>
      <c r="M2882" t="str">
        <f t="shared" ref="M2882:M2945" si="180">TEXT(I2882,"mmmm")</f>
        <v>February</v>
      </c>
      <c r="N2882" s="2" t="str">
        <f t="shared" si="178"/>
        <v>Morning</v>
      </c>
      <c r="O2882" s="2">
        <v>42414.431250000001</v>
      </c>
      <c r="P2882">
        <v>789138</v>
      </c>
      <c r="Q2882" t="str">
        <f t="shared" si="179"/>
        <v>Sports</v>
      </c>
    </row>
    <row r="2883" spans="1:17" x14ac:dyDescent="0.3">
      <c r="A2883">
        <v>789244</v>
      </c>
      <c r="B2883" t="str">
        <f>VLOOKUP($A2883,'[1]User Profiles'!$A:$I,2,FALSE)</f>
        <v>Chas </v>
      </c>
      <c r="C2883" t="str">
        <f>VLOOKUP($A2883,'[1]User Profiles'!$A:$I,3,FALSE)</f>
        <v>Sieren</v>
      </c>
      <c r="D2883" t="str">
        <f>VLOOKUP($A2883,'[1]User Profiles'!$A:$I,5,FALSE)</f>
        <v>male</v>
      </c>
      <c r="E2883" t="str">
        <f>VLOOKUP($A2883,'[1]User Profiles'!$A:$I,6,FALSE)</f>
        <v>black</v>
      </c>
      <c r="F2883">
        <f>VLOOKUP($A2883,'[1]User Profiles'!$A:$I,7,FALSE)</f>
        <v>19</v>
      </c>
      <c r="G2883" t="str">
        <f>VLOOKUP($A2883,'[1]User Profiles'!$A:$I,8,FALSE)</f>
        <v>North West</v>
      </c>
      <c r="H2883" t="s">
        <v>26</v>
      </c>
      <c r="I2883" s="4">
        <v>42412</v>
      </c>
      <c r="J2883" s="1">
        <v>0.43125000000000002</v>
      </c>
      <c r="K2883" s="1">
        <v>1.1574074074074073E-4</v>
      </c>
      <c r="L2883" s="1" t="str">
        <f t="shared" ref="L2883:L2946" si="181">CHOOSE(WEEKDAY(I2883,1),"Sunday","Monday","Tuesday","Wednesday","Thursday","Friday","Saturday")</f>
        <v>Friday</v>
      </c>
      <c r="M2883" t="str">
        <f t="shared" si="180"/>
        <v>February</v>
      </c>
      <c r="N2883" s="2" t="str">
        <f t="shared" ref="N2883:N2946" si="182">IF(J2883 &lt; TIME(6,0,0),"Early Morning",
 IF(J2883 &lt; TIME(12,0,0),"Morning",
 IF(J2883 &lt; TIME(16,0,0),"Midday",
 IF(J2883 &lt; TIME(19,0,0),"Afternoon","Evening"))))</f>
        <v>Morning</v>
      </c>
      <c r="O2883" s="2">
        <v>42412.431250000001</v>
      </c>
      <c r="P2883">
        <v>789244</v>
      </c>
      <c r="Q2883" t="str">
        <f t="shared" ref="Q2883:Q2946" si="183">IF(OR(H2883="Boomerang",H2883="Cartoon Network"),"Kids",
IF(OR(H2883="Live on SuperSport",H2883="SuperSport Blitz",H2883="Wimbledon",H2883="ICC Cricket World Cup 2011"),"Sports",
IF(OR(H2883="Africa Magic",H2883="M-Net",H2883="Vuzu",H2883="Channel O",H2883="E! Entertainment"),"Entertainment",
"Other")))</f>
        <v>Entertainment</v>
      </c>
    </row>
    <row r="2884" spans="1:17" x14ac:dyDescent="0.3">
      <c r="A2884">
        <v>2361585</v>
      </c>
      <c r="B2884" t="str">
        <f>VLOOKUP($A2884,'[1]User Profiles'!$A:$I,2,FALSE)</f>
        <v>Michel </v>
      </c>
      <c r="C2884" t="str">
        <f>VLOOKUP($A2884,'[1]User Profiles'!$A:$I,3,FALSE)</f>
        <v>Gettys</v>
      </c>
      <c r="D2884" t="str">
        <f>VLOOKUP($A2884,'[1]User Profiles'!$A:$I,5,FALSE)</f>
        <v>male</v>
      </c>
      <c r="E2884" t="str">
        <f>VLOOKUP($A2884,'[1]User Profiles'!$A:$I,6,FALSE)</f>
        <v>white</v>
      </c>
      <c r="F2884">
        <f>VLOOKUP($A2884,'[1]User Profiles'!$A:$I,7,FALSE)</f>
        <v>31</v>
      </c>
      <c r="G2884" t="str">
        <f>VLOOKUP($A2884,'[1]User Profiles'!$A:$I,8,FALSE)</f>
        <v>Free State</v>
      </c>
      <c r="H2884" t="s">
        <v>20</v>
      </c>
      <c r="I2884" s="4">
        <v>42432</v>
      </c>
      <c r="J2884" s="1">
        <v>0.43125000000000002</v>
      </c>
      <c r="K2884" s="1">
        <v>3.1018518518518522E-3</v>
      </c>
      <c r="L2884" s="1" t="str">
        <f t="shared" si="181"/>
        <v>Thursday</v>
      </c>
      <c r="M2884" t="str">
        <f t="shared" si="180"/>
        <v>March</v>
      </c>
      <c r="N2884" s="2" t="str">
        <f t="shared" si="182"/>
        <v>Morning</v>
      </c>
      <c r="O2884" s="2">
        <v>42432.431250000001</v>
      </c>
      <c r="P2884">
        <v>2361585</v>
      </c>
      <c r="Q2884" t="str">
        <f t="shared" si="183"/>
        <v>Other</v>
      </c>
    </row>
    <row r="2885" spans="1:17" x14ac:dyDescent="0.3">
      <c r="A2885">
        <v>551249</v>
      </c>
      <c r="B2885" t="str">
        <f>VLOOKUP($A2885,'[1]User Profiles'!$A:$I,2,FALSE)</f>
        <v>None</v>
      </c>
      <c r="C2885" t="str">
        <f>VLOOKUP($A2885,'[1]User Profiles'!$A:$I,3,FALSE)</f>
        <v>None</v>
      </c>
      <c r="D2885" t="str">
        <f>VLOOKUP($A2885,'[1]User Profiles'!$A:$I,5,FALSE)</f>
        <v>None</v>
      </c>
      <c r="E2885" t="str">
        <f>VLOOKUP($A2885,'[1]User Profiles'!$A:$I,6,FALSE)</f>
        <v>None</v>
      </c>
      <c r="F2885">
        <f>VLOOKUP($A2885,'[1]User Profiles'!$A:$I,7,FALSE)</f>
        <v>0</v>
      </c>
      <c r="G2885" t="str">
        <f>VLOOKUP($A2885,'[1]User Profiles'!$A:$I,8,FALSE)</f>
        <v>None</v>
      </c>
      <c r="H2885" t="s">
        <v>18</v>
      </c>
      <c r="I2885" s="4">
        <v>42424</v>
      </c>
      <c r="J2885" s="1">
        <v>0.43125000000000002</v>
      </c>
      <c r="K2885" s="1">
        <v>2.662037037037037E-3</v>
      </c>
      <c r="L2885" s="1" t="str">
        <f t="shared" si="181"/>
        <v>Wednesday</v>
      </c>
      <c r="M2885" t="str">
        <f t="shared" si="180"/>
        <v>February</v>
      </c>
      <c r="N2885" s="2" t="str">
        <f t="shared" si="182"/>
        <v>Morning</v>
      </c>
      <c r="O2885" s="2">
        <v>42424.431250000001</v>
      </c>
      <c r="P2885">
        <v>551249</v>
      </c>
      <c r="Q2885" t="str">
        <f t="shared" si="183"/>
        <v>Sports</v>
      </c>
    </row>
    <row r="2886" spans="1:17" x14ac:dyDescent="0.3">
      <c r="A2886">
        <v>794812</v>
      </c>
      <c r="B2886" t="str">
        <f>VLOOKUP($A2886,'[1]User Profiles'!$A:$I,2,FALSE)</f>
        <v>Claud </v>
      </c>
      <c r="C2886" t="str">
        <f>VLOOKUP($A2886,'[1]User Profiles'!$A:$I,3,FALSE)</f>
        <v>Mosser</v>
      </c>
      <c r="D2886" t="str">
        <f>VLOOKUP($A2886,'[1]User Profiles'!$A:$I,5,FALSE)</f>
        <v>male</v>
      </c>
      <c r="E2886" t="str">
        <f>VLOOKUP($A2886,'[1]User Profiles'!$A:$I,6,FALSE)</f>
        <v>white</v>
      </c>
      <c r="F2886">
        <f>VLOOKUP($A2886,'[1]User Profiles'!$A:$I,7,FALSE)</f>
        <v>19</v>
      </c>
      <c r="G2886" t="str">
        <f>VLOOKUP($A2886,'[1]User Profiles'!$A:$I,8,FALSE)</f>
        <v>Eastern Cape</v>
      </c>
      <c r="H2886" t="s">
        <v>20</v>
      </c>
      <c r="I2886" s="4">
        <v>42440</v>
      </c>
      <c r="J2886" s="1">
        <v>0.43125000000000002</v>
      </c>
      <c r="K2886" s="1">
        <v>1.4166666666666666E-2</v>
      </c>
      <c r="L2886" s="1" t="str">
        <f t="shared" si="181"/>
        <v>Friday</v>
      </c>
      <c r="M2886" t="str">
        <f t="shared" si="180"/>
        <v>March</v>
      </c>
      <c r="N2886" s="2" t="str">
        <f t="shared" si="182"/>
        <v>Morning</v>
      </c>
      <c r="O2886" s="2">
        <v>42440.431250000001</v>
      </c>
      <c r="P2886">
        <v>794812</v>
      </c>
      <c r="Q2886" t="str">
        <f t="shared" si="183"/>
        <v>Other</v>
      </c>
    </row>
    <row r="2887" spans="1:17" x14ac:dyDescent="0.3">
      <c r="A2887">
        <v>867915</v>
      </c>
      <c r="B2887" t="str">
        <f>VLOOKUP($A2887,'[1]User Profiles'!$A:$I,2,FALSE)</f>
        <v>Michel </v>
      </c>
      <c r="C2887" t="str">
        <f>VLOOKUP($A2887,'[1]User Profiles'!$A:$I,3,FALSE)</f>
        <v>Tatham</v>
      </c>
      <c r="D2887" t="str">
        <f>VLOOKUP($A2887,'[1]User Profiles'!$A:$I,5,FALSE)</f>
        <v>male</v>
      </c>
      <c r="E2887" t="str">
        <f>VLOOKUP($A2887,'[1]User Profiles'!$A:$I,6,FALSE)</f>
        <v>black</v>
      </c>
      <c r="F2887">
        <f>VLOOKUP($A2887,'[1]User Profiles'!$A:$I,7,FALSE)</f>
        <v>46</v>
      </c>
      <c r="G2887" t="str">
        <f>VLOOKUP($A2887,'[1]User Profiles'!$A:$I,8,FALSE)</f>
        <v>Gauteng</v>
      </c>
      <c r="H2887" t="s">
        <v>20</v>
      </c>
      <c r="I2887" s="4">
        <v>42375</v>
      </c>
      <c r="J2887" s="1">
        <v>0.43125000000000002</v>
      </c>
      <c r="K2887" s="1">
        <v>1.273148148148148E-3</v>
      </c>
      <c r="L2887" s="1" t="str">
        <f t="shared" si="181"/>
        <v>Wednesday</v>
      </c>
      <c r="M2887" t="str">
        <f t="shared" si="180"/>
        <v>January</v>
      </c>
      <c r="N2887" s="2" t="str">
        <f t="shared" si="182"/>
        <v>Morning</v>
      </c>
      <c r="O2887" s="2">
        <v>42375.431250000001</v>
      </c>
      <c r="P2887">
        <v>867915</v>
      </c>
      <c r="Q2887" t="str">
        <f t="shared" si="183"/>
        <v>Other</v>
      </c>
    </row>
    <row r="2888" spans="1:17" x14ac:dyDescent="0.3">
      <c r="A2888">
        <v>941502</v>
      </c>
      <c r="B2888" t="str">
        <f>VLOOKUP($A2888,'[1]User Profiles'!$A:$I,2,FALSE)</f>
        <v>Cory </v>
      </c>
      <c r="C2888" t="str">
        <f>VLOOKUP($A2888,'[1]User Profiles'!$A:$I,3,FALSE)</f>
        <v>Mastrangelo</v>
      </c>
      <c r="D2888" t="str">
        <f>VLOOKUP($A2888,'[1]User Profiles'!$A:$I,5,FALSE)</f>
        <v>male</v>
      </c>
      <c r="E2888" t="str">
        <f>VLOOKUP($A2888,'[1]User Profiles'!$A:$I,6,FALSE)</f>
        <v>None</v>
      </c>
      <c r="F2888">
        <f>VLOOKUP($A2888,'[1]User Profiles'!$A:$I,7,FALSE)</f>
        <v>57</v>
      </c>
      <c r="G2888" t="str">
        <f>VLOOKUP($A2888,'[1]User Profiles'!$A:$I,8,FALSE)</f>
        <v>Mpumalanga</v>
      </c>
      <c r="H2888" t="s">
        <v>16</v>
      </c>
      <c r="I2888" s="4">
        <v>42450</v>
      </c>
      <c r="J2888" s="1">
        <v>0.43125000000000002</v>
      </c>
      <c r="K2888" s="1">
        <v>1.0891203703703703E-2</v>
      </c>
      <c r="L2888" s="1" t="str">
        <f t="shared" si="181"/>
        <v>Monday</v>
      </c>
      <c r="M2888" t="str">
        <f t="shared" si="180"/>
        <v>March</v>
      </c>
      <c r="N2888" s="2" t="str">
        <f t="shared" si="182"/>
        <v>Morning</v>
      </c>
      <c r="O2888" s="2">
        <v>42450.431250000001</v>
      </c>
      <c r="P2888">
        <v>941502</v>
      </c>
      <c r="Q2888" t="str">
        <f t="shared" si="183"/>
        <v>Other</v>
      </c>
    </row>
    <row r="2889" spans="1:17" x14ac:dyDescent="0.3">
      <c r="A2889">
        <v>852681</v>
      </c>
      <c r="B2889" t="str">
        <f>VLOOKUP($A2889,'[1]User Profiles'!$A:$I,2,FALSE)</f>
        <v>Lane </v>
      </c>
      <c r="C2889" t="str">
        <f>VLOOKUP($A2889,'[1]User Profiles'!$A:$I,3,FALSE)</f>
        <v>Tatham</v>
      </c>
      <c r="D2889" t="str">
        <f>VLOOKUP($A2889,'[1]User Profiles'!$A:$I,5,FALSE)</f>
        <v>male</v>
      </c>
      <c r="E2889" t="str">
        <f>VLOOKUP($A2889,'[1]User Profiles'!$A:$I,6,FALSE)</f>
        <v>white</v>
      </c>
      <c r="F2889">
        <f>VLOOKUP($A2889,'[1]User Profiles'!$A:$I,7,FALSE)</f>
        <v>29</v>
      </c>
      <c r="G2889" t="str">
        <f>VLOOKUP($A2889,'[1]User Profiles'!$A:$I,8,FALSE)</f>
        <v>Free State</v>
      </c>
      <c r="H2889" t="s">
        <v>20</v>
      </c>
      <c r="I2889" s="4">
        <v>42432</v>
      </c>
      <c r="J2889" s="1">
        <v>0.43125000000000002</v>
      </c>
      <c r="K2889" s="1">
        <v>1.8518518518518518E-4</v>
      </c>
      <c r="L2889" s="1" t="str">
        <f t="shared" si="181"/>
        <v>Thursday</v>
      </c>
      <c r="M2889" t="str">
        <f t="shared" si="180"/>
        <v>March</v>
      </c>
      <c r="N2889" s="2" t="str">
        <f t="shared" si="182"/>
        <v>Morning</v>
      </c>
      <c r="O2889" s="2">
        <v>42432.431250000001</v>
      </c>
      <c r="P2889">
        <v>852681</v>
      </c>
      <c r="Q2889" t="str">
        <f t="shared" si="183"/>
        <v>Other</v>
      </c>
    </row>
    <row r="2890" spans="1:17" x14ac:dyDescent="0.3">
      <c r="A2890">
        <v>832320</v>
      </c>
      <c r="B2890" t="str">
        <f>VLOOKUP($A2890,'[1]User Profiles'!$A:$I,2,FALSE)</f>
        <v>Lesli </v>
      </c>
      <c r="C2890" t="str">
        <f>VLOOKUP($A2890,'[1]User Profiles'!$A:$I,3,FALSE)</f>
        <v>Martello</v>
      </c>
      <c r="D2890" t="str">
        <f>VLOOKUP($A2890,'[1]User Profiles'!$A:$I,5,FALSE)</f>
        <v>female</v>
      </c>
      <c r="E2890" t="str">
        <f>VLOOKUP($A2890,'[1]User Profiles'!$A:$I,6,FALSE)</f>
        <v>black</v>
      </c>
      <c r="F2890">
        <f>VLOOKUP($A2890,'[1]User Profiles'!$A:$I,7,FALSE)</f>
        <v>32</v>
      </c>
      <c r="G2890" t="str">
        <f>VLOOKUP($A2890,'[1]User Profiles'!$A:$I,8,FALSE)</f>
        <v>Gauteng</v>
      </c>
      <c r="H2890" t="s">
        <v>19</v>
      </c>
      <c r="I2890" s="4">
        <v>42428</v>
      </c>
      <c r="J2890" s="1">
        <v>0.43194444444444446</v>
      </c>
      <c r="K2890" s="1">
        <v>7.5729166666666667E-2</v>
      </c>
      <c r="L2890" s="1" t="str">
        <f t="shared" si="181"/>
        <v>Sunday</v>
      </c>
      <c r="M2890" t="str">
        <f t="shared" si="180"/>
        <v>February</v>
      </c>
      <c r="N2890" s="2" t="str">
        <f t="shared" si="182"/>
        <v>Morning</v>
      </c>
      <c r="O2890" s="2">
        <v>42428.431944444441</v>
      </c>
      <c r="P2890">
        <v>832320</v>
      </c>
      <c r="Q2890" t="str">
        <f t="shared" si="183"/>
        <v>Entertainment</v>
      </c>
    </row>
    <row r="2891" spans="1:17" x14ac:dyDescent="0.3">
      <c r="A2891">
        <v>454228</v>
      </c>
      <c r="B2891" t="str">
        <f>VLOOKUP($A2891,'[1]User Profiles'!$A:$I,2,FALSE)</f>
        <v>None</v>
      </c>
      <c r="C2891" t="str">
        <f>VLOOKUP($A2891,'[1]User Profiles'!$A:$I,3,FALSE)</f>
        <v>None</v>
      </c>
      <c r="D2891" t="str">
        <f>VLOOKUP($A2891,'[1]User Profiles'!$A:$I,5,FALSE)</f>
        <v>None</v>
      </c>
      <c r="E2891" t="str">
        <f>VLOOKUP($A2891,'[1]User Profiles'!$A:$I,6,FALSE)</f>
        <v>None</v>
      </c>
      <c r="F2891">
        <f>VLOOKUP($A2891,'[1]User Profiles'!$A:$I,7,FALSE)</f>
        <v>0</v>
      </c>
      <c r="G2891" t="str">
        <f>VLOOKUP($A2891,'[1]User Profiles'!$A:$I,8,FALSE)</f>
        <v>None</v>
      </c>
      <c r="H2891" t="s">
        <v>31</v>
      </c>
      <c r="I2891" s="4">
        <v>42452</v>
      </c>
      <c r="J2891" s="1">
        <v>0.43194444444444446</v>
      </c>
      <c r="K2891" s="1">
        <v>0</v>
      </c>
      <c r="L2891" s="1" t="str">
        <f t="shared" si="181"/>
        <v>Wednesday</v>
      </c>
      <c r="M2891" t="str">
        <f t="shared" si="180"/>
        <v>March</v>
      </c>
      <c r="N2891" s="2" t="str">
        <f t="shared" si="182"/>
        <v>Morning</v>
      </c>
      <c r="O2891" s="2">
        <v>42452.431944444441</v>
      </c>
      <c r="P2891">
        <v>453480</v>
      </c>
      <c r="Q2891" t="str">
        <f t="shared" si="183"/>
        <v>Other</v>
      </c>
    </row>
    <row r="2892" spans="1:17" x14ac:dyDescent="0.3">
      <c r="A2892">
        <v>940436</v>
      </c>
      <c r="B2892" t="str">
        <f>VLOOKUP($A2892,'[1]User Profiles'!$A:$I,2,FALSE)</f>
        <v>Lane </v>
      </c>
      <c r="C2892" t="str">
        <f>VLOOKUP($A2892,'[1]User Profiles'!$A:$I,3,FALSE)</f>
        <v>Mccown</v>
      </c>
      <c r="D2892" t="str">
        <f>VLOOKUP($A2892,'[1]User Profiles'!$A:$I,5,FALSE)</f>
        <v>male</v>
      </c>
      <c r="E2892" t="str">
        <f>VLOOKUP($A2892,'[1]User Profiles'!$A:$I,6,FALSE)</f>
        <v>indian_asian</v>
      </c>
      <c r="F2892">
        <f>VLOOKUP($A2892,'[1]User Profiles'!$A:$I,7,FALSE)</f>
        <v>29</v>
      </c>
      <c r="G2892" t="str">
        <f>VLOOKUP($A2892,'[1]User Profiles'!$A:$I,8,FALSE)</f>
        <v>Free State</v>
      </c>
      <c r="H2892" t="s">
        <v>20</v>
      </c>
      <c r="I2892" s="4">
        <v>42453</v>
      </c>
      <c r="J2892" s="1">
        <v>0.43194444444444446</v>
      </c>
      <c r="K2892" s="1">
        <v>9.7916666666666655E-3</v>
      </c>
      <c r="L2892" s="1" t="str">
        <f t="shared" si="181"/>
        <v>Thursday</v>
      </c>
      <c r="M2892" t="str">
        <f t="shared" si="180"/>
        <v>March</v>
      </c>
      <c r="N2892" s="2" t="str">
        <f t="shared" si="182"/>
        <v>Morning</v>
      </c>
      <c r="O2892" s="2">
        <v>42453.431944444441</v>
      </c>
      <c r="P2892">
        <v>940436</v>
      </c>
      <c r="Q2892" t="str">
        <f t="shared" si="183"/>
        <v>Other</v>
      </c>
    </row>
    <row r="2893" spans="1:17" x14ac:dyDescent="0.3">
      <c r="A2893">
        <v>809970</v>
      </c>
      <c r="B2893" t="str">
        <f>VLOOKUP($A2893,'[1]User Profiles'!$A:$I,2,FALSE)</f>
        <v>Eula </v>
      </c>
      <c r="C2893" t="str">
        <f>VLOOKUP($A2893,'[1]User Profiles'!$A:$I,3,FALSE)</f>
        <v>Mccown</v>
      </c>
      <c r="D2893" t="str">
        <f>VLOOKUP($A2893,'[1]User Profiles'!$A:$I,5,FALSE)</f>
        <v>female</v>
      </c>
      <c r="E2893" t="str">
        <f>VLOOKUP($A2893,'[1]User Profiles'!$A:$I,6,FALSE)</f>
        <v>black</v>
      </c>
      <c r="F2893">
        <f>VLOOKUP($A2893,'[1]User Profiles'!$A:$I,7,FALSE)</f>
        <v>23</v>
      </c>
      <c r="G2893" t="str">
        <f>VLOOKUP($A2893,'[1]User Profiles'!$A:$I,8,FALSE)</f>
        <v>Gauteng</v>
      </c>
      <c r="H2893" t="s">
        <v>26</v>
      </c>
      <c r="I2893" s="4">
        <v>42423</v>
      </c>
      <c r="J2893" s="1">
        <v>0.43194444444444446</v>
      </c>
      <c r="K2893" s="1">
        <v>5.3240740740740744E-4</v>
      </c>
      <c r="L2893" s="1" t="str">
        <f t="shared" si="181"/>
        <v>Tuesday</v>
      </c>
      <c r="M2893" t="str">
        <f t="shared" si="180"/>
        <v>February</v>
      </c>
      <c r="N2893" s="2" t="str">
        <f t="shared" si="182"/>
        <v>Morning</v>
      </c>
      <c r="O2893" s="2">
        <v>42423.431944444441</v>
      </c>
      <c r="P2893">
        <v>809970</v>
      </c>
      <c r="Q2893" t="str">
        <f t="shared" si="183"/>
        <v>Entertainment</v>
      </c>
    </row>
    <row r="2894" spans="1:17" x14ac:dyDescent="0.3">
      <c r="A2894">
        <v>860784</v>
      </c>
      <c r="B2894" t="str">
        <f>VLOOKUP($A2894,'[1]User Profiles'!$A:$I,2,FALSE)</f>
        <v>Lane </v>
      </c>
      <c r="C2894" t="str">
        <f>VLOOKUP($A2894,'[1]User Profiles'!$A:$I,3,FALSE)</f>
        <v>Marek</v>
      </c>
      <c r="D2894" t="str">
        <f>VLOOKUP($A2894,'[1]User Profiles'!$A:$I,5,FALSE)</f>
        <v>male</v>
      </c>
      <c r="E2894" t="str">
        <f>VLOOKUP($A2894,'[1]User Profiles'!$A:$I,6,FALSE)</f>
        <v>white</v>
      </c>
      <c r="F2894">
        <f>VLOOKUP($A2894,'[1]User Profiles'!$A:$I,7,FALSE)</f>
        <v>33</v>
      </c>
      <c r="G2894" t="str">
        <f>VLOOKUP($A2894,'[1]User Profiles'!$A:$I,8,FALSE)</f>
        <v>Eastern Cape</v>
      </c>
      <c r="H2894" t="s">
        <v>20</v>
      </c>
      <c r="I2894" s="4">
        <v>42418</v>
      </c>
      <c r="J2894" s="1">
        <v>0.43194444444444446</v>
      </c>
      <c r="K2894" s="1">
        <v>4.7916666666666672E-3</v>
      </c>
      <c r="L2894" s="1" t="str">
        <f t="shared" si="181"/>
        <v>Thursday</v>
      </c>
      <c r="M2894" t="str">
        <f t="shared" si="180"/>
        <v>February</v>
      </c>
      <c r="N2894" s="2" t="str">
        <f t="shared" si="182"/>
        <v>Morning</v>
      </c>
      <c r="O2894" s="2">
        <v>42418.431944444441</v>
      </c>
      <c r="P2894">
        <v>860784</v>
      </c>
      <c r="Q2894" t="str">
        <f t="shared" si="183"/>
        <v>Other</v>
      </c>
    </row>
    <row r="2895" spans="1:17" x14ac:dyDescent="0.3">
      <c r="A2895">
        <v>822040</v>
      </c>
      <c r="B2895" t="str">
        <f>VLOOKUP($A2895,'[1]User Profiles'!$A:$I,2,FALSE)</f>
        <v>Samuel </v>
      </c>
      <c r="C2895" t="str">
        <f>VLOOKUP($A2895,'[1]User Profiles'!$A:$I,3,FALSE)</f>
        <v>Singer</v>
      </c>
      <c r="D2895" t="str">
        <f>VLOOKUP($A2895,'[1]User Profiles'!$A:$I,5,FALSE)</f>
        <v>male</v>
      </c>
      <c r="E2895" t="str">
        <f>VLOOKUP($A2895,'[1]User Profiles'!$A:$I,6,FALSE)</f>
        <v>indian_asian</v>
      </c>
      <c r="F2895">
        <f>VLOOKUP($A2895,'[1]User Profiles'!$A:$I,7,FALSE)</f>
        <v>30</v>
      </c>
      <c r="G2895" t="str">
        <f>VLOOKUP($A2895,'[1]User Profiles'!$A:$I,8,FALSE)</f>
        <v>Limpopo</v>
      </c>
      <c r="H2895" t="s">
        <v>20</v>
      </c>
      <c r="I2895" s="4">
        <v>42453</v>
      </c>
      <c r="J2895" s="1">
        <v>0.43194444444444446</v>
      </c>
      <c r="K2895" s="1">
        <v>1.1574074074074073E-4</v>
      </c>
      <c r="L2895" s="1" t="str">
        <f t="shared" si="181"/>
        <v>Thursday</v>
      </c>
      <c r="M2895" t="str">
        <f t="shared" si="180"/>
        <v>March</v>
      </c>
      <c r="N2895" s="2" t="str">
        <f t="shared" si="182"/>
        <v>Morning</v>
      </c>
      <c r="O2895" s="2">
        <v>42453.431944444441</v>
      </c>
      <c r="P2895">
        <v>822040</v>
      </c>
      <c r="Q2895" t="str">
        <f t="shared" si="183"/>
        <v>Other</v>
      </c>
    </row>
    <row r="2896" spans="1:17" x14ac:dyDescent="0.3">
      <c r="A2896">
        <v>810424</v>
      </c>
      <c r="B2896" t="str">
        <f>VLOOKUP($A2896,'[1]User Profiles'!$A:$I,2,FALSE)</f>
        <v>Hyman </v>
      </c>
      <c r="C2896" t="str">
        <f>VLOOKUP($A2896,'[1]User Profiles'!$A:$I,3,FALSE)</f>
        <v>Creager</v>
      </c>
      <c r="D2896" t="str">
        <f>VLOOKUP($A2896,'[1]User Profiles'!$A:$I,5,FALSE)</f>
        <v>male</v>
      </c>
      <c r="E2896" t="str">
        <f>VLOOKUP($A2896,'[1]User Profiles'!$A:$I,6,FALSE)</f>
        <v>white</v>
      </c>
      <c r="F2896">
        <f>VLOOKUP($A2896,'[1]User Profiles'!$A:$I,7,FALSE)</f>
        <v>30</v>
      </c>
      <c r="G2896" t="str">
        <f>VLOOKUP($A2896,'[1]User Profiles'!$A:$I,8,FALSE)</f>
        <v>Gauteng</v>
      </c>
      <c r="H2896" t="s">
        <v>20</v>
      </c>
      <c r="I2896" s="4">
        <v>42418</v>
      </c>
      <c r="J2896" s="1">
        <v>0.43194444444444446</v>
      </c>
      <c r="K2896" s="1">
        <v>1.2916666666666667E-2</v>
      </c>
      <c r="L2896" s="1" t="str">
        <f t="shared" si="181"/>
        <v>Thursday</v>
      </c>
      <c r="M2896" t="str">
        <f t="shared" si="180"/>
        <v>February</v>
      </c>
      <c r="N2896" s="2" t="str">
        <f t="shared" si="182"/>
        <v>Morning</v>
      </c>
      <c r="O2896" s="2">
        <v>42418.431944444441</v>
      </c>
      <c r="P2896">
        <v>810424</v>
      </c>
      <c r="Q2896" t="str">
        <f t="shared" si="183"/>
        <v>Other</v>
      </c>
    </row>
    <row r="2897" spans="1:17" x14ac:dyDescent="0.3">
      <c r="A2897">
        <v>822373</v>
      </c>
      <c r="B2897" t="str">
        <f>VLOOKUP($A2897,'[1]User Profiles'!$A:$I,2,FALSE)</f>
        <v>Dion </v>
      </c>
      <c r="C2897" t="str">
        <f>VLOOKUP($A2897,'[1]User Profiles'!$A:$I,3,FALSE)</f>
        <v>Gettys</v>
      </c>
      <c r="D2897" t="str">
        <f>VLOOKUP($A2897,'[1]User Profiles'!$A:$I,5,FALSE)</f>
        <v>male</v>
      </c>
      <c r="E2897" t="str">
        <f>VLOOKUP($A2897,'[1]User Profiles'!$A:$I,6,FALSE)</f>
        <v>black</v>
      </c>
      <c r="F2897">
        <f>VLOOKUP($A2897,'[1]User Profiles'!$A:$I,7,FALSE)</f>
        <v>27</v>
      </c>
      <c r="G2897" t="str">
        <f>VLOOKUP($A2897,'[1]User Profiles'!$A:$I,8,FALSE)</f>
        <v>North West</v>
      </c>
      <c r="H2897" t="s">
        <v>23</v>
      </c>
      <c r="I2897" s="4">
        <v>42397</v>
      </c>
      <c r="J2897" s="1">
        <v>0.43194444444444446</v>
      </c>
      <c r="K2897" s="1">
        <v>6.3078703703703702E-4</v>
      </c>
      <c r="L2897" s="1" t="str">
        <f t="shared" si="181"/>
        <v>Thursday</v>
      </c>
      <c r="M2897" t="str">
        <f t="shared" si="180"/>
        <v>January</v>
      </c>
      <c r="N2897" s="2" t="str">
        <f t="shared" si="182"/>
        <v>Morning</v>
      </c>
      <c r="O2897" s="2">
        <v>42397.431944444441</v>
      </c>
      <c r="P2897">
        <v>822373</v>
      </c>
      <c r="Q2897" t="str">
        <f t="shared" si="183"/>
        <v>Entertainment</v>
      </c>
    </row>
    <row r="2898" spans="1:17" x14ac:dyDescent="0.3">
      <c r="A2898">
        <v>822376</v>
      </c>
      <c r="B2898" t="str">
        <f>VLOOKUP($A2898,'[1]User Profiles'!$A:$I,2,FALSE)</f>
        <v>Chas </v>
      </c>
      <c r="C2898" t="str">
        <f>VLOOKUP($A2898,'[1]User Profiles'!$A:$I,3,FALSE)</f>
        <v>Singer</v>
      </c>
      <c r="D2898" t="str">
        <f>VLOOKUP($A2898,'[1]User Profiles'!$A:$I,5,FALSE)</f>
        <v>male</v>
      </c>
      <c r="E2898" t="str">
        <f>VLOOKUP($A2898,'[1]User Profiles'!$A:$I,6,FALSE)</f>
        <v>coloured</v>
      </c>
      <c r="F2898">
        <f>VLOOKUP($A2898,'[1]User Profiles'!$A:$I,7,FALSE)</f>
        <v>38</v>
      </c>
      <c r="G2898" t="str">
        <f>VLOOKUP($A2898,'[1]User Profiles'!$A:$I,8,FALSE)</f>
        <v>Western Cape</v>
      </c>
      <c r="H2898" t="s">
        <v>18</v>
      </c>
      <c r="I2898" s="4">
        <v>42424</v>
      </c>
      <c r="J2898" s="1">
        <v>0.43194444444444446</v>
      </c>
      <c r="K2898" s="1">
        <v>2.615740740740741E-3</v>
      </c>
      <c r="L2898" s="1" t="str">
        <f t="shared" si="181"/>
        <v>Wednesday</v>
      </c>
      <c r="M2898" t="str">
        <f t="shared" si="180"/>
        <v>February</v>
      </c>
      <c r="N2898" s="2" t="str">
        <f t="shared" si="182"/>
        <v>Morning</v>
      </c>
      <c r="O2898" s="2">
        <v>42424.431944444441</v>
      </c>
      <c r="P2898">
        <v>822376</v>
      </c>
      <c r="Q2898" t="str">
        <f t="shared" si="183"/>
        <v>Sports</v>
      </c>
    </row>
    <row r="2899" spans="1:17" x14ac:dyDescent="0.3">
      <c r="A2899">
        <v>882193</v>
      </c>
      <c r="B2899" t="str">
        <f>VLOOKUP($A2899,'[1]User Profiles'!$A:$I,2,FALSE)</f>
        <v>Luanna </v>
      </c>
      <c r="C2899" t="str">
        <f>VLOOKUP($A2899,'[1]User Profiles'!$A:$I,3,FALSE)</f>
        <v>Hoadley</v>
      </c>
      <c r="D2899" t="str">
        <f>VLOOKUP($A2899,'[1]User Profiles'!$A:$I,5,FALSE)</f>
        <v>female</v>
      </c>
      <c r="E2899" t="str">
        <f>VLOOKUP($A2899,'[1]User Profiles'!$A:$I,6,FALSE)</f>
        <v>indian_asian</v>
      </c>
      <c r="F2899">
        <f>VLOOKUP($A2899,'[1]User Profiles'!$A:$I,7,FALSE)</f>
        <v>33</v>
      </c>
      <c r="G2899" t="str">
        <f>VLOOKUP($A2899,'[1]User Profiles'!$A:$I,8,FALSE)</f>
        <v>Gauteng</v>
      </c>
      <c r="H2899" t="s">
        <v>18</v>
      </c>
      <c r="I2899" s="4">
        <v>42454</v>
      </c>
      <c r="J2899" s="1">
        <v>0.43194444444444446</v>
      </c>
      <c r="K2899" s="1">
        <v>1.2430555555555554E-2</v>
      </c>
      <c r="L2899" s="1" t="str">
        <f t="shared" si="181"/>
        <v>Friday</v>
      </c>
      <c r="M2899" t="str">
        <f t="shared" si="180"/>
        <v>March</v>
      </c>
      <c r="N2899" s="2" t="str">
        <f t="shared" si="182"/>
        <v>Morning</v>
      </c>
      <c r="O2899" s="2">
        <v>42454.431944444441</v>
      </c>
      <c r="P2899">
        <v>882193</v>
      </c>
      <c r="Q2899" t="str">
        <f t="shared" si="183"/>
        <v>Sports</v>
      </c>
    </row>
    <row r="2900" spans="1:17" x14ac:dyDescent="0.3">
      <c r="A2900">
        <v>810727</v>
      </c>
      <c r="B2900" t="str">
        <f>VLOOKUP($A2900,'[1]User Profiles'!$A:$I,2,FALSE)</f>
        <v>Williemae </v>
      </c>
      <c r="C2900" t="str">
        <f>VLOOKUP($A2900,'[1]User Profiles'!$A:$I,3,FALSE)</f>
        <v>Holt</v>
      </c>
      <c r="D2900" t="str">
        <f>VLOOKUP($A2900,'[1]User Profiles'!$A:$I,5,FALSE)</f>
        <v>female</v>
      </c>
      <c r="E2900" t="str">
        <f>VLOOKUP($A2900,'[1]User Profiles'!$A:$I,6,FALSE)</f>
        <v>coloured</v>
      </c>
      <c r="F2900">
        <f>VLOOKUP($A2900,'[1]User Profiles'!$A:$I,7,FALSE)</f>
        <v>32</v>
      </c>
      <c r="G2900" t="str">
        <f>VLOOKUP($A2900,'[1]User Profiles'!$A:$I,8,FALSE)</f>
        <v>Western Cape</v>
      </c>
      <c r="H2900" t="s">
        <v>23</v>
      </c>
      <c r="I2900" s="4">
        <v>42437</v>
      </c>
      <c r="J2900" s="1">
        <v>0.43194444444444446</v>
      </c>
      <c r="K2900" s="1">
        <v>8.1018518518518514E-3</v>
      </c>
      <c r="L2900" s="1" t="str">
        <f t="shared" si="181"/>
        <v>Tuesday</v>
      </c>
      <c r="M2900" t="str">
        <f t="shared" si="180"/>
        <v>March</v>
      </c>
      <c r="N2900" s="2" t="str">
        <f t="shared" si="182"/>
        <v>Morning</v>
      </c>
      <c r="O2900" s="2">
        <v>42437.431944444441</v>
      </c>
      <c r="P2900">
        <v>810727</v>
      </c>
      <c r="Q2900" t="str">
        <f t="shared" si="183"/>
        <v>Entertainment</v>
      </c>
    </row>
    <row r="2901" spans="1:17" x14ac:dyDescent="0.3">
      <c r="A2901">
        <v>771911</v>
      </c>
      <c r="B2901" t="str">
        <f>VLOOKUP($A2901,'[1]User Profiles'!$A:$I,2,FALSE)</f>
        <v>Dion </v>
      </c>
      <c r="C2901" t="str">
        <f>VLOOKUP($A2901,'[1]User Profiles'!$A:$I,3,FALSE)</f>
        <v>Condie</v>
      </c>
      <c r="D2901" t="str">
        <f>VLOOKUP($A2901,'[1]User Profiles'!$A:$I,5,FALSE)</f>
        <v>male</v>
      </c>
      <c r="E2901" t="str">
        <f>VLOOKUP($A2901,'[1]User Profiles'!$A:$I,6,FALSE)</f>
        <v>black</v>
      </c>
      <c r="F2901">
        <f>VLOOKUP($A2901,'[1]User Profiles'!$A:$I,7,FALSE)</f>
        <v>25</v>
      </c>
      <c r="G2901" t="str">
        <f>VLOOKUP($A2901,'[1]User Profiles'!$A:$I,8,FALSE)</f>
        <v>North West</v>
      </c>
      <c r="H2901" t="s">
        <v>17</v>
      </c>
      <c r="I2901" s="4">
        <v>42437</v>
      </c>
      <c r="J2901" s="1">
        <v>0.43263888888888891</v>
      </c>
      <c r="K2901" s="1">
        <v>2.1875000000000002E-3</v>
      </c>
      <c r="L2901" s="1" t="str">
        <f t="shared" si="181"/>
        <v>Tuesday</v>
      </c>
      <c r="M2901" t="str">
        <f t="shared" si="180"/>
        <v>March</v>
      </c>
      <c r="N2901" s="2" t="str">
        <f t="shared" si="182"/>
        <v>Morning</v>
      </c>
      <c r="O2901" s="2">
        <v>42437.432638888888</v>
      </c>
      <c r="P2901">
        <v>771911</v>
      </c>
      <c r="Q2901" t="str">
        <f t="shared" si="183"/>
        <v>Other</v>
      </c>
    </row>
    <row r="2902" spans="1:17" x14ac:dyDescent="0.3">
      <c r="A2902">
        <v>924896</v>
      </c>
      <c r="B2902" t="str">
        <f>VLOOKUP($A2902,'[1]User Profiles'!$A:$I,2,FALSE)</f>
        <v>Haywood </v>
      </c>
      <c r="C2902" t="str">
        <f>VLOOKUP($A2902,'[1]User Profiles'!$A:$I,3,FALSE)</f>
        <v>Zweifel</v>
      </c>
      <c r="D2902" t="str">
        <f>VLOOKUP($A2902,'[1]User Profiles'!$A:$I,5,FALSE)</f>
        <v>male</v>
      </c>
      <c r="E2902" t="str">
        <f>VLOOKUP($A2902,'[1]User Profiles'!$A:$I,6,FALSE)</f>
        <v>indian_asian</v>
      </c>
      <c r="F2902">
        <f>VLOOKUP($A2902,'[1]User Profiles'!$A:$I,7,FALSE)</f>
        <v>25</v>
      </c>
      <c r="G2902" t="str">
        <f>VLOOKUP($A2902,'[1]User Profiles'!$A:$I,8,FALSE)</f>
        <v>Gauteng</v>
      </c>
      <c r="H2902" t="s">
        <v>18</v>
      </c>
      <c r="I2902" s="4">
        <v>42459</v>
      </c>
      <c r="J2902" s="1">
        <v>0.43263888888888891</v>
      </c>
      <c r="K2902" s="1">
        <v>4.280092592592593E-2</v>
      </c>
      <c r="L2902" s="1" t="str">
        <f t="shared" si="181"/>
        <v>Wednesday</v>
      </c>
      <c r="M2902" t="str">
        <f t="shared" si="180"/>
        <v>March</v>
      </c>
      <c r="N2902" s="2" t="str">
        <f t="shared" si="182"/>
        <v>Morning</v>
      </c>
      <c r="O2902" s="2">
        <v>42459.432638888888</v>
      </c>
      <c r="P2902">
        <v>924896</v>
      </c>
      <c r="Q2902" t="str">
        <f t="shared" si="183"/>
        <v>Sports</v>
      </c>
    </row>
    <row r="2903" spans="1:17" x14ac:dyDescent="0.3">
      <c r="A2903">
        <v>894417</v>
      </c>
      <c r="B2903" t="str">
        <f>VLOOKUP($A2903,'[1]User Profiles'!$A:$I,2,FALSE)</f>
        <v>None</v>
      </c>
      <c r="C2903" t="str">
        <f>VLOOKUP($A2903,'[1]User Profiles'!$A:$I,3,FALSE)</f>
        <v>None</v>
      </c>
      <c r="D2903" t="str">
        <f>VLOOKUP($A2903,'[1]User Profiles'!$A:$I,5,FALSE)</f>
        <v>None</v>
      </c>
      <c r="E2903" t="str">
        <f>VLOOKUP($A2903,'[1]User Profiles'!$A:$I,6,FALSE)</f>
        <v>None</v>
      </c>
      <c r="F2903">
        <f>VLOOKUP($A2903,'[1]User Profiles'!$A:$I,7,FALSE)</f>
        <v>0</v>
      </c>
      <c r="G2903" t="str">
        <f>VLOOKUP($A2903,'[1]User Profiles'!$A:$I,8,FALSE)</f>
        <v>None</v>
      </c>
      <c r="H2903" t="s">
        <v>17</v>
      </c>
      <c r="I2903" s="4">
        <v>42457</v>
      </c>
      <c r="J2903" s="1">
        <v>0.43263888888888891</v>
      </c>
      <c r="K2903" s="1">
        <v>0</v>
      </c>
      <c r="L2903" s="1" t="str">
        <f t="shared" si="181"/>
        <v>Monday</v>
      </c>
      <c r="M2903" t="str">
        <f t="shared" si="180"/>
        <v>March</v>
      </c>
      <c r="N2903" s="2" t="str">
        <f t="shared" si="182"/>
        <v>Morning</v>
      </c>
      <c r="O2903" s="2">
        <v>42457.432638888888</v>
      </c>
      <c r="P2903">
        <v>894417</v>
      </c>
      <c r="Q2903" t="str">
        <f t="shared" si="183"/>
        <v>Other</v>
      </c>
    </row>
    <row r="2904" spans="1:17" x14ac:dyDescent="0.3">
      <c r="A2904">
        <v>809321</v>
      </c>
      <c r="B2904" t="str">
        <f>VLOOKUP($A2904,'[1]User Profiles'!$A:$I,2,FALSE)</f>
        <v>Nakita </v>
      </c>
      <c r="C2904" t="str">
        <f>VLOOKUP($A2904,'[1]User Profiles'!$A:$I,3,FALSE)</f>
        <v>Pool</v>
      </c>
      <c r="D2904" t="str">
        <f>VLOOKUP($A2904,'[1]User Profiles'!$A:$I,5,FALSE)</f>
        <v>female</v>
      </c>
      <c r="E2904" t="str">
        <f>VLOOKUP($A2904,'[1]User Profiles'!$A:$I,6,FALSE)</f>
        <v>black</v>
      </c>
      <c r="F2904">
        <f>VLOOKUP($A2904,'[1]User Profiles'!$A:$I,7,FALSE)</f>
        <v>52</v>
      </c>
      <c r="G2904" t="str">
        <f>VLOOKUP($A2904,'[1]User Profiles'!$A:$I,8,FALSE)</f>
        <v>Gauteng</v>
      </c>
      <c r="H2904" t="s">
        <v>23</v>
      </c>
      <c r="I2904" s="4">
        <v>42403</v>
      </c>
      <c r="J2904" s="1">
        <v>0.43263888888888891</v>
      </c>
      <c r="K2904" s="1">
        <v>6.603009259259259E-3</v>
      </c>
      <c r="L2904" s="1" t="str">
        <f t="shared" si="181"/>
        <v>Wednesday</v>
      </c>
      <c r="M2904" t="str">
        <f t="shared" si="180"/>
        <v>February</v>
      </c>
      <c r="N2904" s="2" t="str">
        <f t="shared" si="182"/>
        <v>Morning</v>
      </c>
      <c r="O2904" s="2">
        <v>42403.432638888888</v>
      </c>
      <c r="P2904">
        <v>809321</v>
      </c>
      <c r="Q2904" t="str">
        <f t="shared" si="183"/>
        <v>Entertainment</v>
      </c>
    </row>
    <row r="2905" spans="1:17" x14ac:dyDescent="0.3">
      <c r="A2905">
        <v>866624</v>
      </c>
      <c r="B2905" t="str">
        <f>VLOOKUP($A2905,'[1]User Profiles'!$A:$I,2,FALSE)</f>
        <v>Claud </v>
      </c>
      <c r="C2905" t="str">
        <f>VLOOKUP($A2905,'[1]User Profiles'!$A:$I,3,FALSE)</f>
        <v>Mastrangelo</v>
      </c>
      <c r="D2905" t="str">
        <f>VLOOKUP($A2905,'[1]User Profiles'!$A:$I,5,FALSE)</f>
        <v>male</v>
      </c>
      <c r="E2905" t="str">
        <f>VLOOKUP($A2905,'[1]User Profiles'!$A:$I,6,FALSE)</f>
        <v>white</v>
      </c>
      <c r="F2905">
        <f>VLOOKUP($A2905,'[1]User Profiles'!$A:$I,7,FALSE)</f>
        <v>19</v>
      </c>
      <c r="G2905" t="str">
        <f>VLOOKUP($A2905,'[1]User Profiles'!$A:$I,8,FALSE)</f>
        <v>Free State</v>
      </c>
      <c r="H2905" t="s">
        <v>20</v>
      </c>
      <c r="I2905" s="4">
        <v>42440</v>
      </c>
      <c r="J2905" s="1">
        <v>0.43263888888888891</v>
      </c>
      <c r="K2905" s="1">
        <v>1.3425925925925925E-3</v>
      </c>
      <c r="L2905" s="1" t="str">
        <f t="shared" si="181"/>
        <v>Friday</v>
      </c>
      <c r="M2905" t="str">
        <f t="shared" si="180"/>
        <v>March</v>
      </c>
      <c r="N2905" s="2" t="str">
        <f t="shared" si="182"/>
        <v>Morning</v>
      </c>
      <c r="O2905" s="2">
        <v>42440.432638888888</v>
      </c>
      <c r="P2905">
        <v>866624</v>
      </c>
      <c r="Q2905" t="str">
        <f t="shared" si="183"/>
        <v>Other</v>
      </c>
    </row>
    <row r="2906" spans="1:17" x14ac:dyDescent="0.3">
      <c r="A2906">
        <v>2369747</v>
      </c>
      <c r="B2906" t="str">
        <f>VLOOKUP($A2906,'[1]User Profiles'!$A:$I,2,FALSE)</f>
        <v>Shane </v>
      </c>
      <c r="C2906" t="str">
        <f>VLOOKUP($A2906,'[1]User Profiles'!$A:$I,3,FALSE)</f>
        <v>Beville</v>
      </c>
      <c r="D2906" t="str">
        <f>VLOOKUP($A2906,'[1]User Profiles'!$A:$I,5,FALSE)</f>
        <v>male</v>
      </c>
      <c r="E2906" t="str">
        <f>VLOOKUP($A2906,'[1]User Profiles'!$A:$I,6,FALSE)</f>
        <v>coloured</v>
      </c>
      <c r="F2906">
        <f>VLOOKUP($A2906,'[1]User Profiles'!$A:$I,7,FALSE)</f>
        <v>33</v>
      </c>
      <c r="G2906" t="str">
        <f>VLOOKUP($A2906,'[1]User Profiles'!$A:$I,8,FALSE)</f>
        <v>Western Cape</v>
      </c>
      <c r="H2906" t="s">
        <v>20</v>
      </c>
      <c r="I2906" s="4">
        <v>42392</v>
      </c>
      <c r="J2906" s="1">
        <v>0.43263888888888891</v>
      </c>
      <c r="K2906" s="1">
        <v>5.2083333333333336E-2</v>
      </c>
      <c r="L2906" s="1" t="str">
        <f t="shared" si="181"/>
        <v>Saturday</v>
      </c>
      <c r="M2906" t="str">
        <f t="shared" si="180"/>
        <v>January</v>
      </c>
      <c r="N2906" s="2" t="str">
        <f t="shared" si="182"/>
        <v>Morning</v>
      </c>
      <c r="O2906" s="2">
        <v>42392.432638888888</v>
      </c>
      <c r="P2906">
        <v>2369747</v>
      </c>
      <c r="Q2906" t="str">
        <f t="shared" si="183"/>
        <v>Other</v>
      </c>
    </row>
    <row r="2907" spans="1:17" x14ac:dyDescent="0.3">
      <c r="A2907">
        <v>794226</v>
      </c>
      <c r="B2907" t="str">
        <f>VLOOKUP($A2907,'[1]User Profiles'!$A:$I,2,FALSE)</f>
        <v>Dion </v>
      </c>
      <c r="C2907" t="str">
        <f>VLOOKUP($A2907,'[1]User Profiles'!$A:$I,3,FALSE)</f>
        <v>Holt</v>
      </c>
      <c r="D2907" t="str">
        <f>VLOOKUP($A2907,'[1]User Profiles'!$A:$I,5,FALSE)</f>
        <v>male</v>
      </c>
      <c r="E2907" t="str">
        <f>VLOOKUP($A2907,'[1]User Profiles'!$A:$I,6,FALSE)</f>
        <v>coloured</v>
      </c>
      <c r="F2907">
        <f>VLOOKUP($A2907,'[1]User Profiles'!$A:$I,7,FALSE)</f>
        <v>28</v>
      </c>
      <c r="G2907" t="str">
        <f>VLOOKUP($A2907,'[1]User Profiles'!$A:$I,8,FALSE)</f>
        <v>Western Cape</v>
      </c>
      <c r="H2907" t="s">
        <v>26</v>
      </c>
      <c r="I2907" s="4">
        <v>42416</v>
      </c>
      <c r="J2907" s="1">
        <v>0.43263888888888891</v>
      </c>
      <c r="K2907" s="1">
        <v>5.6018518518518518E-3</v>
      </c>
      <c r="L2907" s="1" t="str">
        <f t="shared" si="181"/>
        <v>Tuesday</v>
      </c>
      <c r="M2907" t="str">
        <f t="shared" si="180"/>
        <v>February</v>
      </c>
      <c r="N2907" s="2" t="str">
        <f t="shared" si="182"/>
        <v>Morning</v>
      </c>
      <c r="O2907" s="2">
        <v>42416.432638888888</v>
      </c>
      <c r="P2907">
        <v>794226</v>
      </c>
      <c r="Q2907" t="str">
        <f t="shared" si="183"/>
        <v>Entertainment</v>
      </c>
    </row>
    <row r="2908" spans="1:17" x14ac:dyDescent="0.3">
      <c r="A2908">
        <v>772694</v>
      </c>
      <c r="B2908" t="str">
        <f>VLOOKUP($A2908,'[1]User Profiles'!$A:$I,2,FALSE)</f>
        <v>Carter </v>
      </c>
      <c r="C2908" t="str">
        <f>VLOOKUP($A2908,'[1]User Profiles'!$A:$I,3,FALSE)</f>
        <v>Vital</v>
      </c>
      <c r="D2908" t="str">
        <f>VLOOKUP($A2908,'[1]User Profiles'!$A:$I,5,FALSE)</f>
        <v>male</v>
      </c>
      <c r="E2908" t="str">
        <f>VLOOKUP($A2908,'[1]User Profiles'!$A:$I,6,FALSE)</f>
        <v>black</v>
      </c>
      <c r="F2908">
        <f>VLOOKUP($A2908,'[1]User Profiles'!$A:$I,7,FALSE)</f>
        <v>32</v>
      </c>
      <c r="G2908" t="str">
        <f>VLOOKUP($A2908,'[1]User Profiles'!$A:$I,8,FALSE)</f>
        <v>Gauteng</v>
      </c>
      <c r="H2908" t="s">
        <v>19</v>
      </c>
      <c r="I2908" s="4">
        <v>42396</v>
      </c>
      <c r="J2908" s="1">
        <v>0.43263888888888891</v>
      </c>
      <c r="K2908" s="1">
        <v>2.0138888888888888E-3</v>
      </c>
      <c r="L2908" s="1" t="str">
        <f t="shared" si="181"/>
        <v>Wednesday</v>
      </c>
      <c r="M2908" t="str">
        <f t="shared" si="180"/>
        <v>January</v>
      </c>
      <c r="N2908" s="2" t="str">
        <f t="shared" si="182"/>
        <v>Morning</v>
      </c>
      <c r="O2908" s="2">
        <v>42396.432638888888</v>
      </c>
      <c r="P2908">
        <v>772694</v>
      </c>
      <c r="Q2908" t="str">
        <f t="shared" si="183"/>
        <v>Entertainment</v>
      </c>
    </row>
    <row r="2909" spans="1:17" x14ac:dyDescent="0.3">
      <c r="A2909">
        <v>931297</v>
      </c>
      <c r="B2909" t="str">
        <f>VLOOKUP($A2909,'[1]User Profiles'!$A:$I,2,FALSE)</f>
        <v>Jacinto </v>
      </c>
      <c r="C2909" t="str">
        <f>VLOOKUP($A2909,'[1]User Profiles'!$A:$I,3,FALSE)</f>
        <v>Pool</v>
      </c>
      <c r="D2909" t="str">
        <f>VLOOKUP($A2909,'[1]User Profiles'!$A:$I,5,FALSE)</f>
        <v>male</v>
      </c>
      <c r="E2909" t="str">
        <f>VLOOKUP($A2909,'[1]User Profiles'!$A:$I,6,FALSE)</f>
        <v>indian_asian</v>
      </c>
      <c r="F2909">
        <f>VLOOKUP($A2909,'[1]User Profiles'!$A:$I,7,FALSE)</f>
        <v>27</v>
      </c>
      <c r="G2909" t="str">
        <f>VLOOKUP($A2909,'[1]User Profiles'!$A:$I,8,FALSE)</f>
        <v>Limpopo</v>
      </c>
      <c r="H2909" t="s">
        <v>22</v>
      </c>
      <c r="I2909" s="4">
        <v>42460</v>
      </c>
      <c r="J2909" s="1">
        <v>0.43263888888888891</v>
      </c>
      <c r="K2909" s="1">
        <v>2.7777777777777779E-3</v>
      </c>
      <c r="L2909" s="1" t="str">
        <f t="shared" si="181"/>
        <v>Thursday</v>
      </c>
      <c r="M2909" t="str">
        <f t="shared" si="180"/>
        <v>March</v>
      </c>
      <c r="N2909" s="2" t="str">
        <f t="shared" si="182"/>
        <v>Morning</v>
      </c>
      <c r="O2909" s="2">
        <v>42460.432638888888</v>
      </c>
      <c r="P2909">
        <v>931297</v>
      </c>
      <c r="Q2909" t="str">
        <f t="shared" si="183"/>
        <v>Kids</v>
      </c>
    </row>
    <row r="2910" spans="1:17" x14ac:dyDescent="0.3">
      <c r="A2910">
        <v>821746</v>
      </c>
      <c r="B2910" t="str">
        <f>VLOOKUP($A2910,'[1]User Profiles'!$A:$I,2,FALSE)</f>
        <v>Lucas </v>
      </c>
      <c r="C2910" t="str">
        <f>VLOOKUP($A2910,'[1]User Profiles'!$A:$I,3,FALSE)</f>
        <v>Curran</v>
      </c>
      <c r="D2910" t="str">
        <f>VLOOKUP($A2910,'[1]User Profiles'!$A:$I,5,FALSE)</f>
        <v>male</v>
      </c>
      <c r="E2910" t="str">
        <f>VLOOKUP($A2910,'[1]User Profiles'!$A:$I,6,FALSE)</f>
        <v>black</v>
      </c>
      <c r="F2910">
        <f>VLOOKUP($A2910,'[1]User Profiles'!$A:$I,7,FALSE)</f>
        <v>30</v>
      </c>
      <c r="G2910" t="str">
        <f>VLOOKUP($A2910,'[1]User Profiles'!$A:$I,8,FALSE)</f>
        <v>North West</v>
      </c>
      <c r="H2910" t="s">
        <v>17</v>
      </c>
      <c r="I2910" s="4">
        <v>42442</v>
      </c>
      <c r="J2910" s="1">
        <v>0.43263888888888891</v>
      </c>
      <c r="K2910" s="1">
        <v>1.4791666666666665E-2</v>
      </c>
      <c r="L2910" s="1" t="str">
        <f t="shared" si="181"/>
        <v>Sunday</v>
      </c>
      <c r="M2910" t="str">
        <f t="shared" si="180"/>
        <v>March</v>
      </c>
      <c r="N2910" s="2" t="str">
        <f t="shared" si="182"/>
        <v>Morning</v>
      </c>
      <c r="O2910" s="2">
        <v>42442.432638888888</v>
      </c>
      <c r="P2910">
        <v>821746</v>
      </c>
      <c r="Q2910" t="str">
        <f t="shared" si="183"/>
        <v>Other</v>
      </c>
    </row>
    <row r="2911" spans="1:17" x14ac:dyDescent="0.3">
      <c r="A2911">
        <v>787212</v>
      </c>
      <c r="B2911" t="str">
        <f>VLOOKUP($A2911,'[1]User Profiles'!$A:$I,2,FALSE)</f>
        <v>Royal </v>
      </c>
      <c r="C2911" t="str">
        <f>VLOOKUP($A2911,'[1]User Profiles'!$A:$I,3,FALSE)</f>
        <v>Creager</v>
      </c>
      <c r="D2911" t="str">
        <f>VLOOKUP($A2911,'[1]User Profiles'!$A:$I,5,FALSE)</f>
        <v>male</v>
      </c>
      <c r="E2911" t="str">
        <f>VLOOKUP($A2911,'[1]User Profiles'!$A:$I,6,FALSE)</f>
        <v>black</v>
      </c>
      <c r="F2911">
        <f>VLOOKUP($A2911,'[1]User Profiles'!$A:$I,7,FALSE)</f>
        <v>36</v>
      </c>
      <c r="G2911" t="str">
        <f>VLOOKUP($A2911,'[1]User Profiles'!$A:$I,8,FALSE)</f>
        <v>Gauteng</v>
      </c>
      <c r="H2911" t="s">
        <v>22</v>
      </c>
      <c r="I2911" s="4">
        <v>42409</v>
      </c>
      <c r="J2911" s="1">
        <v>0.43263888888888891</v>
      </c>
      <c r="K2911" s="1">
        <v>1.273148148148148E-4</v>
      </c>
      <c r="L2911" s="1" t="str">
        <f t="shared" si="181"/>
        <v>Tuesday</v>
      </c>
      <c r="M2911" t="str">
        <f t="shared" si="180"/>
        <v>February</v>
      </c>
      <c r="N2911" s="2" t="str">
        <f t="shared" si="182"/>
        <v>Morning</v>
      </c>
      <c r="O2911" s="2">
        <v>42409.432638888888</v>
      </c>
      <c r="P2911">
        <v>787212</v>
      </c>
      <c r="Q2911" t="str">
        <f t="shared" si="183"/>
        <v>Kids</v>
      </c>
    </row>
    <row r="2912" spans="1:17" x14ac:dyDescent="0.3">
      <c r="A2912">
        <v>720646</v>
      </c>
      <c r="B2912" t="str">
        <f>VLOOKUP($A2912,'[1]User Profiles'!$A:$I,2,FALSE)</f>
        <v>Carter </v>
      </c>
      <c r="C2912" t="str">
        <f>VLOOKUP($A2912,'[1]User Profiles'!$A:$I,3,FALSE)</f>
        <v>Lavoie</v>
      </c>
      <c r="D2912" t="str">
        <f>VLOOKUP($A2912,'[1]User Profiles'!$A:$I,5,FALSE)</f>
        <v>male</v>
      </c>
      <c r="E2912" t="str">
        <f>VLOOKUP($A2912,'[1]User Profiles'!$A:$I,6,FALSE)</f>
        <v>white</v>
      </c>
      <c r="F2912">
        <f>VLOOKUP($A2912,'[1]User Profiles'!$A:$I,7,FALSE)</f>
        <v>25</v>
      </c>
      <c r="G2912" t="str">
        <f>VLOOKUP($A2912,'[1]User Profiles'!$A:$I,8,FALSE)</f>
        <v>North West</v>
      </c>
      <c r="H2912" t="s">
        <v>20</v>
      </c>
      <c r="I2912" s="4">
        <v>42388</v>
      </c>
      <c r="J2912" s="1">
        <v>0.43263888888888891</v>
      </c>
      <c r="K2912" s="1">
        <v>1.8518518518518518E-4</v>
      </c>
      <c r="L2912" s="1" t="str">
        <f t="shared" si="181"/>
        <v>Tuesday</v>
      </c>
      <c r="M2912" t="str">
        <f t="shared" si="180"/>
        <v>January</v>
      </c>
      <c r="N2912" s="2" t="str">
        <f t="shared" si="182"/>
        <v>Morning</v>
      </c>
      <c r="O2912" s="2">
        <v>42388.432638888888</v>
      </c>
      <c r="P2912">
        <v>720646</v>
      </c>
      <c r="Q2912" t="str">
        <f t="shared" si="183"/>
        <v>Other</v>
      </c>
    </row>
    <row r="2913" spans="1:17" x14ac:dyDescent="0.3">
      <c r="A2913">
        <v>67073</v>
      </c>
      <c r="B2913" t="str">
        <f>VLOOKUP($A2913,'[1]User Profiles'!$A:$I,2,FALSE)</f>
        <v>None</v>
      </c>
      <c r="C2913" t="str">
        <f>VLOOKUP($A2913,'[1]User Profiles'!$A:$I,3,FALSE)</f>
        <v>None</v>
      </c>
      <c r="D2913" t="str">
        <f>VLOOKUP($A2913,'[1]User Profiles'!$A:$I,5,FALSE)</f>
        <v>None</v>
      </c>
      <c r="E2913" t="str">
        <f>VLOOKUP($A2913,'[1]User Profiles'!$A:$I,6,FALSE)</f>
        <v>None</v>
      </c>
      <c r="F2913">
        <f>VLOOKUP($A2913,'[1]User Profiles'!$A:$I,7,FALSE)</f>
        <v>0</v>
      </c>
      <c r="G2913" t="str">
        <f>VLOOKUP($A2913,'[1]User Profiles'!$A:$I,8,FALSE)</f>
        <v>None</v>
      </c>
      <c r="H2913" t="s">
        <v>19</v>
      </c>
      <c r="I2913" s="4">
        <v>42373</v>
      </c>
      <c r="J2913" s="1">
        <v>0.43263888888888891</v>
      </c>
      <c r="K2913" s="1">
        <v>1.0416666666666666E-4</v>
      </c>
      <c r="L2913" s="1" t="str">
        <f t="shared" si="181"/>
        <v>Monday</v>
      </c>
      <c r="M2913" t="str">
        <f t="shared" si="180"/>
        <v>January</v>
      </c>
      <c r="N2913" s="2" t="str">
        <f t="shared" si="182"/>
        <v>Morning</v>
      </c>
      <c r="O2913" s="2">
        <v>42373.432638888888</v>
      </c>
      <c r="P2913">
        <v>67073</v>
      </c>
      <c r="Q2913" t="str">
        <f t="shared" si="183"/>
        <v>Entertainment</v>
      </c>
    </row>
    <row r="2914" spans="1:17" x14ac:dyDescent="0.3">
      <c r="A2914">
        <v>773462</v>
      </c>
      <c r="B2914" t="str">
        <f>VLOOKUP($A2914,'[1]User Profiles'!$A:$I,2,FALSE)</f>
        <v>Efren </v>
      </c>
      <c r="C2914" t="str">
        <f>VLOOKUP($A2914,'[1]User Profiles'!$A:$I,3,FALSE)</f>
        <v>Mcculloch</v>
      </c>
      <c r="D2914" t="str">
        <f>VLOOKUP($A2914,'[1]User Profiles'!$A:$I,5,FALSE)</f>
        <v>male</v>
      </c>
      <c r="E2914" t="str">
        <f>VLOOKUP($A2914,'[1]User Profiles'!$A:$I,6,FALSE)</f>
        <v>black</v>
      </c>
      <c r="F2914">
        <f>VLOOKUP($A2914,'[1]User Profiles'!$A:$I,7,FALSE)</f>
        <v>38</v>
      </c>
      <c r="G2914" t="str">
        <f>VLOOKUP($A2914,'[1]User Profiles'!$A:$I,8,FALSE)</f>
        <v>Kwazulu Natal</v>
      </c>
      <c r="H2914" t="s">
        <v>25</v>
      </c>
      <c r="I2914" s="4">
        <v>42384</v>
      </c>
      <c r="J2914" s="1">
        <v>0.43263888888888891</v>
      </c>
      <c r="K2914" s="1">
        <v>1.3425925925925924E-2</v>
      </c>
      <c r="L2914" s="1" t="str">
        <f t="shared" si="181"/>
        <v>Friday</v>
      </c>
      <c r="M2914" t="str">
        <f t="shared" si="180"/>
        <v>January</v>
      </c>
      <c r="N2914" s="2" t="str">
        <f t="shared" si="182"/>
        <v>Morning</v>
      </c>
      <c r="O2914" s="2">
        <v>42384.432638888888</v>
      </c>
      <c r="P2914">
        <v>773462</v>
      </c>
      <c r="Q2914" t="str">
        <f t="shared" si="183"/>
        <v>Sports</v>
      </c>
    </row>
    <row r="2915" spans="1:17" x14ac:dyDescent="0.3">
      <c r="A2915">
        <v>810716</v>
      </c>
      <c r="B2915" t="str">
        <f>VLOOKUP($A2915,'[1]User Profiles'!$A:$I,2,FALSE)</f>
        <v>Hugh</v>
      </c>
      <c r="C2915" t="str">
        <f>VLOOKUP($A2915,'[1]User Profiles'!$A:$I,3,FALSE)</f>
        <v>Sieren</v>
      </c>
      <c r="D2915" t="str">
        <f>VLOOKUP($A2915,'[1]User Profiles'!$A:$I,5,FALSE)</f>
        <v>male</v>
      </c>
      <c r="E2915" t="str">
        <f>VLOOKUP($A2915,'[1]User Profiles'!$A:$I,6,FALSE)</f>
        <v>coloured</v>
      </c>
      <c r="F2915">
        <f>VLOOKUP($A2915,'[1]User Profiles'!$A:$I,7,FALSE)</f>
        <v>9</v>
      </c>
      <c r="G2915" t="str">
        <f>VLOOKUP($A2915,'[1]User Profiles'!$A:$I,8,FALSE)</f>
        <v>Western Cape</v>
      </c>
      <c r="H2915" t="s">
        <v>18</v>
      </c>
      <c r="I2915" s="4">
        <v>42419</v>
      </c>
      <c r="J2915" s="1">
        <v>0.43263888888888891</v>
      </c>
      <c r="K2915" s="1">
        <v>2.1134259259259259E-2</v>
      </c>
      <c r="L2915" s="1" t="str">
        <f t="shared" si="181"/>
        <v>Friday</v>
      </c>
      <c r="M2915" t="str">
        <f t="shared" si="180"/>
        <v>February</v>
      </c>
      <c r="N2915" s="2" t="str">
        <f t="shared" si="182"/>
        <v>Morning</v>
      </c>
      <c r="O2915" s="2">
        <v>42419.432638888888</v>
      </c>
      <c r="P2915">
        <v>810716</v>
      </c>
      <c r="Q2915" t="str">
        <f t="shared" si="183"/>
        <v>Sports</v>
      </c>
    </row>
    <row r="2916" spans="1:17" x14ac:dyDescent="0.3">
      <c r="A2916">
        <v>2359724</v>
      </c>
      <c r="B2916" t="str">
        <f>VLOOKUP($A2916,'[1]User Profiles'!$A:$I,2,FALSE)</f>
        <v>Wilburn </v>
      </c>
      <c r="C2916" t="str">
        <f>VLOOKUP($A2916,'[1]User Profiles'!$A:$I,3,FALSE)</f>
        <v>Sytsma</v>
      </c>
      <c r="D2916" t="str">
        <f>VLOOKUP($A2916,'[1]User Profiles'!$A:$I,5,FALSE)</f>
        <v>male</v>
      </c>
      <c r="E2916" t="str">
        <f>VLOOKUP($A2916,'[1]User Profiles'!$A:$I,6,FALSE)</f>
        <v>coloured</v>
      </c>
      <c r="F2916">
        <f>VLOOKUP($A2916,'[1]User Profiles'!$A:$I,7,FALSE)</f>
        <v>36</v>
      </c>
      <c r="G2916" t="str">
        <f>VLOOKUP($A2916,'[1]User Profiles'!$A:$I,8,FALSE)</f>
        <v>Western Cape</v>
      </c>
      <c r="H2916" t="s">
        <v>18</v>
      </c>
      <c r="I2916" s="4">
        <v>42428</v>
      </c>
      <c r="J2916" s="1">
        <v>0.43333333333333335</v>
      </c>
      <c r="K2916" s="1">
        <v>1.273148148148148E-3</v>
      </c>
      <c r="L2916" s="1" t="str">
        <f t="shared" si="181"/>
        <v>Sunday</v>
      </c>
      <c r="M2916" t="str">
        <f t="shared" si="180"/>
        <v>February</v>
      </c>
      <c r="N2916" s="2" t="str">
        <f t="shared" si="182"/>
        <v>Morning</v>
      </c>
      <c r="O2916" s="2">
        <v>42428.433333333334</v>
      </c>
      <c r="P2916">
        <v>2359724</v>
      </c>
      <c r="Q2916" t="str">
        <f t="shared" si="183"/>
        <v>Sports</v>
      </c>
    </row>
    <row r="2917" spans="1:17" x14ac:dyDescent="0.3">
      <c r="A2917">
        <v>2203491</v>
      </c>
      <c r="B2917" t="str">
        <f>VLOOKUP($A2917,'[1]User Profiles'!$A:$I,2,FALSE)</f>
        <v>Cory </v>
      </c>
      <c r="C2917" t="str">
        <f>VLOOKUP($A2917,'[1]User Profiles'!$A:$I,3,FALSE)</f>
        <v>Slane</v>
      </c>
      <c r="D2917" t="str">
        <f>VLOOKUP($A2917,'[1]User Profiles'!$A:$I,5,FALSE)</f>
        <v>male</v>
      </c>
      <c r="E2917" t="str">
        <f>VLOOKUP($A2917,'[1]User Profiles'!$A:$I,6,FALSE)</f>
        <v>coloured</v>
      </c>
      <c r="F2917">
        <f>VLOOKUP($A2917,'[1]User Profiles'!$A:$I,7,FALSE)</f>
        <v>38</v>
      </c>
      <c r="G2917" t="str">
        <f>VLOOKUP($A2917,'[1]User Profiles'!$A:$I,8,FALSE)</f>
        <v>Western Cape</v>
      </c>
      <c r="H2917" t="s">
        <v>20</v>
      </c>
      <c r="I2917" s="4">
        <v>42419</v>
      </c>
      <c r="J2917" s="1">
        <v>0.43333333333333335</v>
      </c>
      <c r="K2917" s="1">
        <v>3.9351851851851852E-4</v>
      </c>
      <c r="L2917" s="1" t="str">
        <f t="shared" si="181"/>
        <v>Friday</v>
      </c>
      <c r="M2917" t="str">
        <f t="shared" si="180"/>
        <v>February</v>
      </c>
      <c r="N2917" s="2" t="str">
        <f t="shared" si="182"/>
        <v>Morning</v>
      </c>
      <c r="O2917" s="2">
        <v>42419.433333333334</v>
      </c>
      <c r="P2917">
        <v>2203491</v>
      </c>
      <c r="Q2917" t="str">
        <f t="shared" si="183"/>
        <v>Other</v>
      </c>
    </row>
    <row r="2918" spans="1:17" x14ac:dyDescent="0.3">
      <c r="A2918">
        <v>809323</v>
      </c>
      <c r="B2918" t="str">
        <f>VLOOKUP($A2918,'[1]User Profiles'!$A:$I,2,FALSE)</f>
        <v>Desirae </v>
      </c>
      <c r="C2918" t="str">
        <f>VLOOKUP($A2918,'[1]User Profiles'!$A:$I,3,FALSE)</f>
        <v>Luthy</v>
      </c>
      <c r="D2918" t="str">
        <f>VLOOKUP($A2918,'[1]User Profiles'!$A:$I,5,FALSE)</f>
        <v>female</v>
      </c>
      <c r="E2918" t="str">
        <f>VLOOKUP($A2918,'[1]User Profiles'!$A:$I,6,FALSE)</f>
        <v>coloured</v>
      </c>
      <c r="F2918">
        <f>VLOOKUP($A2918,'[1]User Profiles'!$A:$I,7,FALSE)</f>
        <v>35</v>
      </c>
      <c r="G2918" t="str">
        <f>VLOOKUP($A2918,'[1]User Profiles'!$A:$I,8,FALSE)</f>
        <v>Mpumalanga</v>
      </c>
      <c r="H2918" t="s">
        <v>17</v>
      </c>
      <c r="I2918" s="4">
        <v>42424</v>
      </c>
      <c r="J2918" s="1">
        <v>0.43333333333333335</v>
      </c>
      <c r="K2918" s="1">
        <v>4.5138888888888892E-4</v>
      </c>
      <c r="L2918" s="1" t="str">
        <f t="shared" si="181"/>
        <v>Wednesday</v>
      </c>
      <c r="M2918" t="str">
        <f t="shared" si="180"/>
        <v>February</v>
      </c>
      <c r="N2918" s="2" t="str">
        <f t="shared" si="182"/>
        <v>Morning</v>
      </c>
      <c r="O2918" s="2">
        <v>42424.433333333334</v>
      </c>
      <c r="P2918">
        <v>809323</v>
      </c>
      <c r="Q2918" t="str">
        <f t="shared" si="183"/>
        <v>Other</v>
      </c>
    </row>
    <row r="2919" spans="1:17" x14ac:dyDescent="0.3">
      <c r="A2919">
        <v>832272</v>
      </c>
      <c r="B2919" t="str">
        <f>VLOOKUP($A2919,'[1]User Profiles'!$A:$I,2,FALSE)</f>
        <v>Michel </v>
      </c>
      <c r="C2919" t="str">
        <f>VLOOKUP($A2919,'[1]User Profiles'!$A:$I,3,FALSE)</f>
        <v>Fudge</v>
      </c>
      <c r="D2919" t="str">
        <f>VLOOKUP($A2919,'[1]User Profiles'!$A:$I,5,FALSE)</f>
        <v>male</v>
      </c>
      <c r="E2919" t="str">
        <f>VLOOKUP($A2919,'[1]User Profiles'!$A:$I,6,FALSE)</f>
        <v>white</v>
      </c>
      <c r="F2919">
        <f>VLOOKUP($A2919,'[1]User Profiles'!$A:$I,7,FALSE)</f>
        <v>41</v>
      </c>
      <c r="G2919" t="str">
        <f>VLOOKUP($A2919,'[1]User Profiles'!$A:$I,8,FALSE)</f>
        <v>Gauteng</v>
      </c>
      <c r="H2919" t="s">
        <v>18</v>
      </c>
      <c r="I2919" s="4">
        <v>42444</v>
      </c>
      <c r="J2919" s="1">
        <v>0.43333333333333335</v>
      </c>
      <c r="K2919" s="1">
        <v>1.1342592592592591E-3</v>
      </c>
      <c r="L2919" s="1" t="str">
        <f t="shared" si="181"/>
        <v>Tuesday</v>
      </c>
      <c r="M2919" t="str">
        <f t="shared" si="180"/>
        <v>March</v>
      </c>
      <c r="N2919" s="2" t="str">
        <f t="shared" si="182"/>
        <v>Morning</v>
      </c>
      <c r="O2919" s="2">
        <v>42444.433333333334</v>
      </c>
      <c r="P2919">
        <v>832272</v>
      </c>
      <c r="Q2919" t="str">
        <f t="shared" si="183"/>
        <v>Sports</v>
      </c>
    </row>
    <row r="2920" spans="1:17" x14ac:dyDescent="0.3">
      <c r="A2920">
        <v>940244</v>
      </c>
      <c r="B2920" t="str">
        <f>VLOOKUP($A2920,'[1]User Profiles'!$A:$I,2,FALSE)</f>
        <v>Stefan </v>
      </c>
      <c r="C2920" t="str">
        <f>VLOOKUP($A2920,'[1]User Profiles'!$A:$I,3,FALSE)</f>
        <v>Hoadley</v>
      </c>
      <c r="D2920" t="str">
        <f>VLOOKUP($A2920,'[1]User Profiles'!$A:$I,5,FALSE)</f>
        <v>male</v>
      </c>
      <c r="E2920" t="str">
        <f>VLOOKUP($A2920,'[1]User Profiles'!$A:$I,6,FALSE)</f>
        <v>black</v>
      </c>
      <c r="F2920">
        <f>VLOOKUP($A2920,'[1]User Profiles'!$A:$I,7,FALSE)</f>
        <v>26</v>
      </c>
      <c r="G2920" t="str">
        <f>VLOOKUP($A2920,'[1]User Profiles'!$A:$I,8,FALSE)</f>
        <v>Kwazulu Natal</v>
      </c>
      <c r="H2920" t="s">
        <v>29</v>
      </c>
      <c r="I2920" s="4">
        <v>42454</v>
      </c>
      <c r="J2920" s="1">
        <v>0.43333333333333335</v>
      </c>
      <c r="K2920" s="1">
        <v>0</v>
      </c>
      <c r="L2920" s="1" t="str">
        <f t="shared" si="181"/>
        <v>Friday</v>
      </c>
      <c r="M2920" t="str">
        <f t="shared" si="180"/>
        <v>March</v>
      </c>
      <c r="N2920" s="2" t="str">
        <f t="shared" si="182"/>
        <v>Morning</v>
      </c>
      <c r="O2920" s="2">
        <v>42454.433333333334</v>
      </c>
      <c r="P2920">
        <v>940244</v>
      </c>
      <c r="Q2920" t="str">
        <f t="shared" si="183"/>
        <v>Entertainment</v>
      </c>
    </row>
    <row r="2921" spans="1:17" x14ac:dyDescent="0.3">
      <c r="A2921">
        <v>772528</v>
      </c>
      <c r="B2921" t="str">
        <f>VLOOKUP($A2921,'[1]User Profiles'!$A:$I,2,FALSE)</f>
        <v>Briana </v>
      </c>
      <c r="C2921" t="str">
        <f>VLOOKUP($A2921,'[1]User Profiles'!$A:$I,3,FALSE)</f>
        <v>Caves</v>
      </c>
      <c r="D2921" t="str">
        <f>VLOOKUP($A2921,'[1]User Profiles'!$A:$I,5,FALSE)</f>
        <v>female</v>
      </c>
      <c r="E2921" t="str">
        <f>VLOOKUP($A2921,'[1]User Profiles'!$A:$I,6,FALSE)</f>
        <v>black</v>
      </c>
      <c r="F2921">
        <f>VLOOKUP($A2921,'[1]User Profiles'!$A:$I,7,FALSE)</f>
        <v>32</v>
      </c>
      <c r="G2921" t="str">
        <f>VLOOKUP($A2921,'[1]User Profiles'!$A:$I,8,FALSE)</f>
        <v>Mpumalanga</v>
      </c>
      <c r="H2921" t="s">
        <v>20</v>
      </c>
      <c r="I2921" s="4">
        <v>42453</v>
      </c>
      <c r="J2921" s="1">
        <v>0.43333333333333335</v>
      </c>
      <c r="K2921" s="1">
        <v>2.1990740740740742E-3</v>
      </c>
      <c r="L2921" s="1" t="str">
        <f t="shared" si="181"/>
        <v>Thursday</v>
      </c>
      <c r="M2921" t="str">
        <f t="shared" si="180"/>
        <v>March</v>
      </c>
      <c r="N2921" s="2" t="str">
        <f t="shared" si="182"/>
        <v>Morning</v>
      </c>
      <c r="O2921" s="2">
        <v>42453.433333333334</v>
      </c>
      <c r="P2921">
        <v>772528</v>
      </c>
      <c r="Q2921" t="str">
        <f t="shared" si="183"/>
        <v>Other</v>
      </c>
    </row>
    <row r="2922" spans="1:17" x14ac:dyDescent="0.3">
      <c r="A2922">
        <v>568751</v>
      </c>
      <c r="B2922" t="str">
        <f>VLOOKUP($A2922,'[1]User Profiles'!$A:$I,2,FALSE)</f>
        <v>Lillian </v>
      </c>
      <c r="C2922" t="str">
        <f>VLOOKUP($A2922,'[1]User Profiles'!$A:$I,3,FALSE)</f>
        <v>Borelli</v>
      </c>
      <c r="D2922" t="str">
        <f>VLOOKUP($A2922,'[1]User Profiles'!$A:$I,5,FALSE)</f>
        <v>female</v>
      </c>
      <c r="E2922" t="str">
        <f>VLOOKUP($A2922,'[1]User Profiles'!$A:$I,6,FALSE)</f>
        <v>black</v>
      </c>
      <c r="F2922">
        <f>VLOOKUP($A2922,'[1]User Profiles'!$A:$I,7,FALSE)</f>
        <v>23</v>
      </c>
      <c r="G2922" t="str">
        <f>VLOOKUP($A2922,'[1]User Profiles'!$A:$I,8,FALSE)</f>
        <v>Kwazulu Natal</v>
      </c>
      <c r="H2922" t="s">
        <v>22</v>
      </c>
      <c r="I2922" s="4">
        <v>42380</v>
      </c>
      <c r="J2922" s="1">
        <v>0.43333333333333335</v>
      </c>
      <c r="K2922" s="1">
        <v>0</v>
      </c>
      <c r="L2922" s="1" t="str">
        <f t="shared" si="181"/>
        <v>Monday</v>
      </c>
      <c r="M2922" t="str">
        <f t="shared" si="180"/>
        <v>January</v>
      </c>
      <c r="N2922" s="2" t="str">
        <f t="shared" si="182"/>
        <v>Morning</v>
      </c>
      <c r="O2922" s="2">
        <v>42380.433333333334</v>
      </c>
      <c r="P2922">
        <v>568131</v>
      </c>
      <c r="Q2922" t="str">
        <f t="shared" si="183"/>
        <v>Kids</v>
      </c>
    </row>
    <row r="2923" spans="1:17" x14ac:dyDescent="0.3">
      <c r="A2923">
        <v>906341</v>
      </c>
      <c r="B2923" t="str">
        <f>VLOOKUP($A2923,'[1]User Profiles'!$A:$I,2,FALSE)</f>
        <v>Jacinto </v>
      </c>
      <c r="C2923" t="str">
        <f>VLOOKUP($A2923,'[1]User Profiles'!$A:$I,3,FALSE)</f>
        <v>Mccown</v>
      </c>
      <c r="D2923" t="str">
        <f>VLOOKUP($A2923,'[1]User Profiles'!$A:$I,5,FALSE)</f>
        <v>male</v>
      </c>
      <c r="E2923" t="str">
        <f>VLOOKUP($A2923,'[1]User Profiles'!$A:$I,6,FALSE)</f>
        <v>coloured</v>
      </c>
      <c r="F2923">
        <f>VLOOKUP($A2923,'[1]User Profiles'!$A:$I,7,FALSE)</f>
        <v>22</v>
      </c>
      <c r="G2923" t="str">
        <f>VLOOKUP($A2923,'[1]User Profiles'!$A:$I,8,FALSE)</f>
        <v>Gauteng</v>
      </c>
      <c r="H2923" t="s">
        <v>17</v>
      </c>
      <c r="I2923" s="4">
        <v>42454</v>
      </c>
      <c r="J2923" s="1">
        <v>0.43333333333333335</v>
      </c>
      <c r="K2923" s="1">
        <v>0</v>
      </c>
      <c r="L2923" s="1" t="str">
        <f t="shared" si="181"/>
        <v>Friday</v>
      </c>
      <c r="M2923" t="str">
        <f t="shared" si="180"/>
        <v>March</v>
      </c>
      <c r="N2923" s="2" t="str">
        <f t="shared" si="182"/>
        <v>Morning</v>
      </c>
      <c r="O2923" s="2">
        <v>42454.433333333334</v>
      </c>
      <c r="P2923">
        <v>906341</v>
      </c>
      <c r="Q2923" t="str">
        <f t="shared" si="183"/>
        <v>Other</v>
      </c>
    </row>
    <row r="2924" spans="1:17" x14ac:dyDescent="0.3">
      <c r="A2924">
        <v>1107941</v>
      </c>
      <c r="B2924" t="str">
        <f>VLOOKUP($A2924,'[1]User Profiles'!$A:$I,2,FALSE)</f>
        <v>Brendan </v>
      </c>
      <c r="C2924" t="str">
        <f>VLOOKUP($A2924,'[1]User Profiles'!$A:$I,3,FALSE)</f>
        <v>Mina</v>
      </c>
      <c r="D2924" t="str">
        <f>VLOOKUP($A2924,'[1]User Profiles'!$A:$I,5,FALSE)</f>
        <v>male</v>
      </c>
      <c r="E2924" t="str">
        <f>VLOOKUP($A2924,'[1]User Profiles'!$A:$I,6,FALSE)</f>
        <v>white</v>
      </c>
      <c r="F2924">
        <f>VLOOKUP($A2924,'[1]User Profiles'!$A:$I,7,FALSE)</f>
        <v>21</v>
      </c>
      <c r="G2924" t="str">
        <f>VLOOKUP($A2924,'[1]User Profiles'!$A:$I,8,FALSE)</f>
        <v>Gauteng</v>
      </c>
      <c r="H2924" t="s">
        <v>17</v>
      </c>
      <c r="I2924" s="4">
        <v>42388</v>
      </c>
      <c r="J2924" s="1">
        <v>0.43333333333333335</v>
      </c>
      <c r="K2924" s="1">
        <v>6.9444444444444436E-4</v>
      </c>
      <c r="L2924" s="1" t="str">
        <f t="shared" si="181"/>
        <v>Tuesday</v>
      </c>
      <c r="M2924" t="str">
        <f t="shared" si="180"/>
        <v>January</v>
      </c>
      <c r="N2924" s="2" t="str">
        <f t="shared" si="182"/>
        <v>Morning</v>
      </c>
      <c r="O2924" s="2">
        <v>42388.433333333334</v>
      </c>
      <c r="P2924">
        <v>1107941</v>
      </c>
      <c r="Q2924" t="str">
        <f t="shared" si="183"/>
        <v>Other</v>
      </c>
    </row>
    <row r="2925" spans="1:17" x14ac:dyDescent="0.3">
      <c r="A2925">
        <v>821843</v>
      </c>
      <c r="B2925" t="str">
        <f>VLOOKUP($A2925,'[1]User Profiles'!$A:$I,2,FALSE)</f>
        <v>Brendan </v>
      </c>
      <c r="C2925" t="str">
        <f>VLOOKUP($A2925,'[1]User Profiles'!$A:$I,3,FALSE)</f>
        <v>Biggers</v>
      </c>
      <c r="D2925" t="str">
        <f>VLOOKUP($A2925,'[1]User Profiles'!$A:$I,5,FALSE)</f>
        <v>male</v>
      </c>
      <c r="E2925" t="str">
        <f>VLOOKUP($A2925,'[1]User Profiles'!$A:$I,6,FALSE)</f>
        <v>black</v>
      </c>
      <c r="F2925">
        <f>VLOOKUP($A2925,'[1]User Profiles'!$A:$I,7,FALSE)</f>
        <v>30</v>
      </c>
      <c r="G2925" t="str">
        <f>VLOOKUP($A2925,'[1]User Profiles'!$A:$I,8,FALSE)</f>
        <v>Limpopo</v>
      </c>
      <c r="H2925" t="s">
        <v>23</v>
      </c>
      <c r="I2925" s="4">
        <v>42385</v>
      </c>
      <c r="J2925" s="1">
        <v>0.43333333333333335</v>
      </c>
      <c r="K2925" s="1">
        <v>2.7025462962962962E-3</v>
      </c>
      <c r="L2925" s="1" t="str">
        <f t="shared" si="181"/>
        <v>Saturday</v>
      </c>
      <c r="M2925" t="str">
        <f t="shared" si="180"/>
        <v>January</v>
      </c>
      <c r="N2925" s="2" t="str">
        <f t="shared" si="182"/>
        <v>Morning</v>
      </c>
      <c r="O2925" s="2">
        <v>42385.433333333334</v>
      </c>
      <c r="P2925">
        <v>821843</v>
      </c>
      <c r="Q2925" t="str">
        <f t="shared" si="183"/>
        <v>Entertainment</v>
      </c>
    </row>
    <row r="2926" spans="1:17" x14ac:dyDescent="0.3">
      <c r="A2926">
        <v>810387</v>
      </c>
      <c r="B2926" t="str">
        <f>VLOOKUP($A2926,'[1]User Profiles'!$A:$I,2,FALSE)</f>
        <v>Carter </v>
      </c>
      <c r="C2926" t="str">
        <f>VLOOKUP($A2926,'[1]User Profiles'!$A:$I,3,FALSE)</f>
        <v>Lavoie</v>
      </c>
      <c r="D2926" t="str">
        <f>VLOOKUP($A2926,'[1]User Profiles'!$A:$I,5,FALSE)</f>
        <v>male</v>
      </c>
      <c r="E2926" t="str">
        <f>VLOOKUP($A2926,'[1]User Profiles'!$A:$I,6,FALSE)</f>
        <v>indian_asian</v>
      </c>
      <c r="F2926">
        <f>VLOOKUP($A2926,'[1]User Profiles'!$A:$I,7,FALSE)</f>
        <v>31</v>
      </c>
      <c r="G2926" t="str">
        <f>VLOOKUP($A2926,'[1]User Profiles'!$A:$I,8,FALSE)</f>
        <v>Gauteng</v>
      </c>
      <c r="H2926" t="s">
        <v>17</v>
      </c>
      <c r="I2926" s="4">
        <v>42421</v>
      </c>
      <c r="J2926" s="1">
        <v>0.43333333333333335</v>
      </c>
      <c r="K2926" s="1">
        <v>6.9444444444444436E-4</v>
      </c>
      <c r="L2926" s="1" t="str">
        <f t="shared" si="181"/>
        <v>Sunday</v>
      </c>
      <c r="M2926" t="str">
        <f t="shared" si="180"/>
        <v>February</v>
      </c>
      <c r="N2926" s="2" t="str">
        <f t="shared" si="182"/>
        <v>Morning</v>
      </c>
      <c r="O2926" s="2">
        <v>42421.433333333334</v>
      </c>
      <c r="P2926">
        <v>810387</v>
      </c>
      <c r="Q2926" t="str">
        <f t="shared" si="183"/>
        <v>Other</v>
      </c>
    </row>
    <row r="2927" spans="1:17" x14ac:dyDescent="0.3">
      <c r="A2927">
        <v>773342</v>
      </c>
      <c r="B2927" t="str">
        <f>VLOOKUP($A2927,'[1]User Profiles'!$A:$I,2,FALSE)</f>
        <v>Romeo </v>
      </c>
      <c r="C2927" t="str">
        <f>VLOOKUP($A2927,'[1]User Profiles'!$A:$I,3,FALSE)</f>
        <v>Leicht</v>
      </c>
      <c r="D2927" t="str">
        <f>VLOOKUP($A2927,'[1]User Profiles'!$A:$I,5,FALSE)</f>
        <v>male</v>
      </c>
      <c r="E2927" t="str">
        <f>VLOOKUP($A2927,'[1]User Profiles'!$A:$I,6,FALSE)</f>
        <v>None</v>
      </c>
      <c r="F2927">
        <f>VLOOKUP($A2927,'[1]User Profiles'!$A:$I,7,FALSE)</f>
        <v>50</v>
      </c>
      <c r="G2927" t="str">
        <f>VLOOKUP($A2927,'[1]User Profiles'!$A:$I,8,FALSE)</f>
        <v>Mpumalanga</v>
      </c>
      <c r="H2927" t="s">
        <v>23</v>
      </c>
      <c r="I2927" s="4">
        <v>42406</v>
      </c>
      <c r="J2927" s="1">
        <v>0.43333333333333335</v>
      </c>
      <c r="K2927" s="1">
        <v>3.8368055555555555E-3</v>
      </c>
      <c r="L2927" s="1" t="str">
        <f t="shared" si="181"/>
        <v>Saturday</v>
      </c>
      <c r="M2927" t="str">
        <f t="shared" si="180"/>
        <v>February</v>
      </c>
      <c r="N2927" s="2" t="str">
        <f t="shared" si="182"/>
        <v>Morning</v>
      </c>
      <c r="O2927" s="2">
        <v>42406.433333333334</v>
      </c>
      <c r="P2927">
        <v>773342</v>
      </c>
      <c r="Q2927" t="str">
        <f t="shared" si="183"/>
        <v>Entertainment</v>
      </c>
    </row>
    <row r="2928" spans="1:17" x14ac:dyDescent="0.3">
      <c r="A2928">
        <v>1008867</v>
      </c>
      <c r="B2928" t="str">
        <f>VLOOKUP($A2928,'[1]User Profiles'!$A:$I,2,FALSE)</f>
        <v>Eli </v>
      </c>
      <c r="C2928" t="str">
        <f>VLOOKUP($A2928,'[1]User Profiles'!$A:$I,3,FALSE)</f>
        <v>Borelli</v>
      </c>
      <c r="D2928" t="str">
        <f>VLOOKUP($A2928,'[1]User Profiles'!$A:$I,5,FALSE)</f>
        <v>male</v>
      </c>
      <c r="E2928" t="str">
        <f>VLOOKUP($A2928,'[1]User Profiles'!$A:$I,6,FALSE)</f>
        <v>white</v>
      </c>
      <c r="F2928">
        <f>VLOOKUP($A2928,'[1]User Profiles'!$A:$I,7,FALSE)</f>
        <v>38</v>
      </c>
      <c r="G2928" t="str">
        <f>VLOOKUP($A2928,'[1]User Profiles'!$A:$I,8,FALSE)</f>
        <v>Gauteng</v>
      </c>
      <c r="H2928" t="s">
        <v>20</v>
      </c>
      <c r="I2928" s="4">
        <v>42433</v>
      </c>
      <c r="J2928" s="1">
        <v>0.43333333333333335</v>
      </c>
      <c r="K2928" s="1">
        <v>0</v>
      </c>
      <c r="L2928" s="1" t="str">
        <f t="shared" si="181"/>
        <v>Friday</v>
      </c>
      <c r="M2928" t="str">
        <f t="shared" si="180"/>
        <v>March</v>
      </c>
      <c r="N2928" s="2" t="str">
        <f t="shared" si="182"/>
        <v>Morning</v>
      </c>
      <c r="O2928" s="2">
        <v>42433.433333333334</v>
      </c>
      <c r="P2928">
        <v>941734</v>
      </c>
      <c r="Q2928" t="str">
        <f t="shared" si="183"/>
        <v>Other</v>
      </c>
    </row>
    <row r="2929" spans="1:17" x14ac:dyDescent="0.3">
      <c r="A2929">
        <v>805349</v>
      </c>
      <c r="B2929" t="str">
        <f>VLOOKUP($A2929,'[1]User Profiles'!$A:$I,2,FALSE)</f>
        <v>Lloyd </v>
      </c>
      <c r="C2929" t="str">
        <f>VLOOKUP($A2929,'[1]User Profiles'!$A:$I,3,FALSE)</f>
        <v>Tancredi</v>
      </c>
      <c r="D2929" t="str">
        <f>VLOOKUP($A2929,'[1]User Profiles'!$A:$I,5,FALSE)</f>
        <v>male</v>
      </c>
      <c r="E2929" t="str">
        <f>VLOOKUP($A2929,'[1]User Profiles'!$A:$I,6,FALSE)</f>
        <v>white</v>
      </c>
      <c r="F2929">
        <f>VLOOKUP($A2929,'[1]User Profiles'!$A:$I,7,FALSE)</f>
        <v>56</v>
      </c>
      <c r="G2929" t="str">
        <f>VLOOKUP($A2929,'[1]User Profiles'!$A:$I,8,FALSE)</f>
        <v>Kwazulu Natal</v>
      </c>
      <c r="H2929" t="s">
        <v>18</v>
      </c>
      <c r="I2929" s="4">
        <v>42454</v>
      </c>
      <c r="J2929" s="1">
        <v>0.43333333333333335</v>
      </c>
      <c r="K2929" s="1">
        <v>2.4768518518518516E-3</v>
      </c>
      <c r="L2929" s="1" t="str">
        <f t="shared" si="181"/>
        <v>Friday</v>
      </c>
      <c r="M2929" t="str">
        <f t="shared" si="180"/>
        <v>March</v>
      </c>
      <c r="N2929" s="2" t="str">
        <f t="shared" si="182"/>
        <v>Morning</v>
      </c>
      <c r="O2929" s="2">
        <v>42454.433333333334</v>
      </c>
      <c r="P2929">
        <v>805349</v>
      </c>
      <c r="Q2929" t="str">
        <f t="shared" si="183"/>
        <v>Sports</v>
      </c>
    </row>
    <row r="2930" spans="1:17" x14ac:dyDescent="0.3">
      <c r="A2930">
        <v>2368371</v>
      </c>
      <c r="B2930" t="str">
        <f>VLOOKUP($A2930,'[1]User Profiles'!$A:$I,2,FALSE)</f>
        <v>Markus </v>
      </c>
      <c r="C2930" t="str">
        <f>VLOOKUP($A2930,'[1]User Profiles'!$A:$I,3,FALSE)</f>
        <v>Arrieta</v>
      </c>
      <c r="D2930" t="str">
        <f>VLOOKUP($A2930,'[1]User Profiles'!$A:$I,5,FALSE)</f>
        <v>male</v>
      </c>
      <c r="E2930" t="str">
        <f>VLOOKUP($A2930,'[1]User Profiles'!$A:$I,6,FALSE)</f>
        <v>coloured</v>
      </c>
      <c r="F2930">
        <f>VLOOKUP($A2930,'[1]User Profiles'!$A:$I,7,FALSE)</f>
        <v>44</v>
      </c>
      <c r="G2930" t="str">
        <f>VLOOKUP($A2930,'[1]User Profiles'!$A:$I,8,FALSE)</f>
        <v>Western Cape</v>
      </c>
      <c r="H2930" t="s">
        <v>20</v>
      </c>
      <c r="I2930" s="4">
        <v>42455</v>
      </c>
      <c r="J2930" s="1">
        <v>0.43402777777777779</v>
      </c>
      <c r="K2930" s="1">
        <v>5.6944444444444438E-3</v>
      </c>
      <c r="L2930" s="1" t="str">
        <f t="shared" si="181"/>
        <v>Saturday</v>
      </c>
      <c r="M2930" t="str">
        <f t="shared" si="180"/>
        <v>March</v>
      </c>
      <c r="N2930" s="2" t="str">
        <f t="shared" si="182"/>
        <v>Morning</v>
      </c>
      <c r="O2930" s="2">
        <v>42455.434027777781</v>
      </c>
      <c r="P2930">
        <v>2368371</v>
      </c>
      <c r="Q2930" t="str">
        <f t="shared" si="183"/>
        <v>Other</v>
      </c>
    </row>
    <row r="2931" spans="1:17" x14ac:dyDescent="0.3">
      <c r="A2931">
        <v>808936</v>
      </c>
      <c r="B2931" t="str">
        <f>VLOOKUP($A2931,'[1]User Profiles'!$A:$I,2,FALSE)</f>
        <v>Valentine </v>
      </c>
      <c r="C2931" t="str">
        <f>VLOOKUP($A2931,'[1]User Profiles'!$A:$I,3,FALSE)</f>
        <v>Slane</v>
      </c>
      <c r="D2931" t="str">
        <f>VLOOKUP($A2931,'[1]User Profiles'!$A:$I,5,FALSE)</f>
        <v>male</v>
      </c>
      <c r="E2931" t="str">
        <f>VLOOKUP($A2931,'[1]User Profiles'!$A:$I,6,FALSE)</f>
        <v>white</v>
      </c>
      <c r="F2931">
        <f>VLOOKUP($A2931,'[1]User Profiles'!$A:$I,7,FALSE)</f>
        <v>23</v>
      </c>
      <c r="G2931" t="str">
        <f>VLOOKUP($A2931,'[1]User Profiles'!$A:$I,8,FALSE)</f>
        <v>Gauteng</v>
      </c>
      <c r="H2931" t="s">
        <v>20</v>
      </c>
      <c r="I2931" s="4">
        <v>42418</v>
      </c>
      <c r="J2931" s="1">
        <v>0.43402777777777779</v>
      </c>
      <c r="K2931" s="1">
        <v>0</v>
      </c>
      <c r="L2931" s="1" t="str">
        <f t="shared" si="181"/>
        <v>Thursday</v>
      </c>
      <c r="M2931" t="str">
        <f t="shared" si="180"/>
        <v>February</v>
      </c>
      <c r="N2931" s="2" t="str">
        <f t="shared" si="182"/>
        <v>Morning</v>
      </c>
      <c r="O2931" s="2">
        <v>42418.434027777781</v>
      </c>
      <c r="P2931">
        <v>808936</v>
      </c>
      <c r="Q2931" t="str">
        <f t="shared" si="183"/>
        <v>Other</v>
      </c>
    </row>
    <row r="2932" spans="1:17" x14ac:dyDescent="0.3">
      <c r="A2932">
        <v>832021</v>
      </c>
      <c r="B2932" t="str">
        <f>VLOOKUP($A2932,'[1]User Profiles'!$A:$I,2,FALSE)</f>
        <v>Katharina </v>
      </c>
      <c r="C2932" t="str">
        <f>VLOOKUP($A2932,'[1]User Profiles'!$A:$I,3,FALSE)</f>
        <v>Condie</v>
      </c>
      <c r="D2932" t="str">
        <f>VLOOKUP($A2932,'[1]User Profiles'!$A:$I,5,FALSE)</f>
        <v>female</v>
      </c>
      <c r="E2932" t="str">
        <f>VLOOKUP($A2932,'[1]User Profiles'!$A:$I,6,FALSE)</f>
        <v>black</v>
      </c>
      <c r="F2932">
        <f>VLOOKUP($A2932,'[1]User Profiles'!$A:$I,7,FALSE)</f>
        <v>32</v>
      </c>
      <c r="G2932" t="str">
        <f>VLOOKUP($A2932,'[1]User Profiles'!$A:$I,8,FALSE)</f>
        <v>Gauteng</v>
      </c>
      <c r="H2932" t="s">
        <v>23</v>
      </c>
      <c r="I2932" s="4">
        <v>42440</v>
      </c>
      <c r="J2932" s="1">
        <v>0.43402777777777779</v>
      </c>
      <c r="K2932" s="1">
        <v>1.3194444444444443E-3</v>
      </c>
      <c r="L2932" s="1" t="str">
        <f t="shared" si="181"/>
        <v>Friday</v>
      </c>
      <c r="M2932" t="str">
        <f t="shared" si="180"/>
        <v>March</v>
      </c>
      <c r="N2932" s="2" t="str">
        <f t="shared" si="182"/>
        <v>Morning</v>
      </c>
      <c r="O2932" s="2">
        <v>42440.434027777781</v>
      </c>
      <c r="P2932">
        <v>832021</v>
      </c>
      <c r="Q2932" t="str">
        <f t="shared" si="183"/>
        <v>Entertainment</v>
      </c>
    </row>
    <row r="2933" spans="1:17" x14ac:dyDescent="0.3">
      <c r="A2933">
        <v>1398493</v>
      </c>
      <c r="B2933" t="str">
        <f>VLOOKUP($A2933,'[1]User Profiles'!$A:$I,2,FALSE)</f>
        <v>Cody </v>
      </c>
      <c r="C2933" t="str">
        <f>VLOOKUP($A2933,'[1]User Profiles'!$A:$I,3,FALSE)</f>
        <v>Mina</v>
      </c>
      <c r="D2933" t="str">
        <f>VLOOKUP($A2933,'[1]User Profiles'!$A:$I,5,FALSE)</f>
        <v>male</v>
      </c>
      <c r="E2933" t="str">
        <f>VLOOKUP($A2933,'[1]User Profiles'!$A:$I,6,FALSE)</f>
        <v>coloured</v>
      </c>
      <c r="F2933">
        <f>VLOOKUP($A2933,'[1]User Profiles'!$A:$I,7,FALSE)</f>
        <v>47</v>
      </c>
      <c r="G2933" t="str">
        <f>VLOOKUP($A2933,'[1]User Profiles'!$A:$I,8,FALSE)</f>
        <v>Mpumalanga</v>
      </c>
      <c r="H2933" t="s">
        <v>16</v>
      </c>
      <c r="I2933" s="4">
        <v>42444</v>
      </c>
      <c r="J2933" s="1">
        <v>0.43402777777777779</v>
      </c>
      <c r="K2933" s="1">
        <v>0</v>
      </c>
      <c r="L2933" s="1" t="str">
        <f t="shared" si="181"/>
        <v>Tuesday</v>
      </c>
      <c r="M2933" t="str">
        <f t="shared" si="180"/>
        <v>March</v>
      </c>
      <c r="N2933" s="2" t="str">
        <f t="shared" si="182"/>
        <v>Morning</v>
      </c>
      <c r="O2933" s="2">
        <v>42444.434027777781</v>
      </c>
      <c r="P2933">
        <v>1394759</v>
      </c>
      <c r="Q2933" t="str">
        <f t="shared" si="183"/>
        <v>Other</v>
      </c>
    </row>
    <row r="2934" spans="1:17" x14ac:dyDescent="0.3">
      <c r="A2934">
        <v>789112</v>
      </c>
      <c r="B2934" t="str">
        <f>VLOOKUP($A2934,'[1]User Profiles'!$A:$I,2,FALSE)</f>
        <v>Donald </v>
      </c>
      <c r="C2934" t="str">
        <f>VLOOKUP($A2934,'[1]User Profiles'!$A:$I,3,FALSE)</f>
        <v>Mastrangelo</v>
      </c>
      <c r="D2934" t="str">
        <f>VLOOKUP($A2934,'[1]User Profiles'!$A:$I,5,FALSE)</f>
        <v>male</v>
      </c>
      <c r="E2934" t="str">
        <f>VLOOKUP($A2934,'[1]User Profiles'!$A:$I,6,FALSE)</f>
        <v>black</v>
      </c>
      <c r="F2934">
        <f>VLOOKUP($A2934,'[1]User Profiles'!$A:$I,7,FALSE)</f>
        <v>23</v>
      </c>
      <c r="G2934" t="str">
        <f>VLOOKUP($A2934,'[1]User Profiles'!$A:$I,8,FALSE)</f>
        <v>Gauteng</v>
      </c>
      <c r="H2934" t="s">
        <v>17</v>
      </c>
      <c r="I2934" s="4">
        <v>42418</v>
      </c>
      <c r="J2934" s="1">
        <v>0.43402777777777779</v>
      </c>
      <c r="K2934" s="1">
        <v>1.25E-3</v>
      </c>
      <c r="L2934" s="1" t="str">
        <f t="shared" si="181"/>
        <v>Thursday</v>
      </c>
      <c r="M2934" t="str">
        <f t="shared" si="180"/>
        <v>February</v>
      </c>
      <c r="N2934" s="2" t="str">
        <f t="shared" si="182"/>
        <v>Morning</v>
      </c>
      <c r="O2934" s="2">
        <v>42418.434027777781</v>
      </c>
      <c r="P2934">
        <v>789112</v>
      </c>
      <c r="Q2934" t="str">
        <f t="shared" si="183"/>
        <v>Other</v>
      </c>
    </row>
    <row r="2935" spans="1:17" x14ac:dyDescent="0.3">
      <c r="A2935">
        <v>780334</v>
      </c>
      <c r="B2935" t="str">
        <f>VLOOKUP($A2935,'[1]User Profiles'!$A:$I,2,FALSE)</f>
        <v>Valentine </v>
      </c>
      <c r="C2935" t="str">
        <f>VLOOKUP($A2935,'[1]User Profiles'!$A:$I,3,FALSE)</f>
        <v>Leicht</v>
      </c>
      <c r="D2935" t="str">
        <f>VLOOKUP($A2935,'[1]User Profiles'!$A:$I,5,FALSE)</f>
        <v>male</v>
      </c>
      <c r="E2935" t="str">
        <f>VLOOKUP($A2935,'[1]User Profiles'!$A:$I,6,FALSE)</f>
        <v>black</v>
      </c>
      <c r="F2935">
        <f>VLOOKUP($A2935,'[1]User Profiles'!$A:$I,7,FALSE)</f>
        <v>26</v>
      </c>
      <c r="G2935" t="str">
        <f>VLOOKUP($A2935,'[1]User Profiles'!$A:$I,8,FALSE)</f>
        <v>Kwazulu Natal</v>
      </c>
      <c r="H2935" t="s">
        <v>19</v>
      </c>
      <c r="I2935" s="4">
        <v>42406</v>
      </c>
      <c r="J2935" s="1">
        <v>0.43402777777777779</v>
      </c>
      <c r="K2935" s="1">
        <v>2.2569444444444442E-3</v>
      </c>
      <c r="L2935" s="1" t="str">
        <f t="shared" si="181"/>
        <v>Saturday</v>
      </c>
      <c r="M2935" t="str">
        <f t="shared" si="180"/>
        <v>February</v>
      </c>
      <c r="N2935" s="2" t="str">
        <f t="shared" si="182"/>
        <v>Morning</v>
      </c>
      <c r="O2935" s="2">
        <v>42406.434027777781</v>
      </c>
      <c r="P2935">
        <v>780334</v>
      </c>
      <c r="Q2935" t="str">
        <f t="shared" si="183"/>
        <v>Entertainment</v>
      </c>
    </row>
    <row r="2936" spans="1:17" x14ac:dyDescent="0.3">
      <c r="A2936">
        <v>772955</v>
      </c>
      <c r="B2936" t="str">
        <f>VLOOKUP($A2936,'[1]User Profiles'!$A:$I,2,FALSE)</f>
        <v>Filiberto </v>
      </c>
      <c r="C2936" t="str">
        <f>VLOOKUP($A2936,'[1]User Profiles'!$A:$I,3,FALSE)</f>
        <v>Pascarella</v>
      </c>
      <c r="D2936" t="str">
        <f>VLOOKUP($A2936,'[1]User Profiles'!$A:$I,5,FALSE)</f>
        <v>male</v>
      </c>
      <c r="E2936" t="str">
        <f>VLOOKUP($A2936,'[1]User Profiles'!$A:$I,6,FALSE)</f>
        <v>None</v>
      </c>
      <c r="F2936">
        <f>VLOOKUP($A2936,'[1]User Profiles'!$A:$I,7,FALSE)</f>
        <v>30</v>
      </c>
      <c r="G2936" t="str">
        <f>VLOOKUP($A2936,'[1]User Profiles'!$A:$I,8,FALSE)</f>
        <v>Gauteng</v>
      </c>
      <c r="H2936" t="s">
        <v>20</v>
      </c>
      <c r="I2936" s="4">
        <v>42405</v>
      </c>
      <c r="J2936" s="1">
        <v>0.43402777777777779</v>
      </c>
      <c r="K2936" s="1">
        <v>0</v>
      </c>
      <c r="L2936" s="1" t="str">
        <f t="shared" si="181"/>
        <v>Friday</v>
      </c>
      <c r="M2936" t="str">
        <f t="shared" si="180"/>
        <v>February</v>
      </c>
      <c r="N2936" s="2" t="str">
        <f t="shared" si="182"/>
        <v>Morning</v>
      </c>
      <c r="O2936" s="2">
        <v>42405.434027777781</v>
      </c>
      <c r="P2936">
        <v>772955</v>
      </c>
      <c r="Q2936" t="str">
        <f t="shared" si="183"/>
        <v>Other</v>
      </c>
    </row>
    <row r="2937" spans="1:17" x14ac:dyDescent="0.3">
      <c r="A2937">
        <v>804761</v>
      </c>
      <c r="B2937" t="str">
        <f>VLOOKUP($A2937,'[1]User Profiles'!$A:$I,2,FALSE)</f>
        <v>Michel </v>
      </c>
      <c r="C2937" t="str">
        <f>VLOOKUP($A2937,'[1]User Profiles'!$A:$I,3,FALSE)</f>
        <v>Shkreli</v>
      </c>
      <c r="D2937" t="str">
        <f>VLOOKUP($A2937,'[1]User Profiles'!$A:$I,5,FALSE)</f>
        <v>male</v>
      </c>
      <c r="E2937" t="str">
        <f>VLOOKUP($A2937,'[1]User Profiles'!$A:$I,6,FALSE)</f>
        <v>white</v>
      </c>
      <c r="F2937">
        <f>VLOOKUP($A2937,'[1]User Profiles'!$A:$I,7,FALSE)</f>
        <v>20</v>
      </c>
      <c r="G2937" t="str">
        <f>VLOOKUP($A2937,'[1]User Profiles'!$A:$I,8,FALSE)</f>
        <v>Eastern Cape</v>
      </c>
      <c r="H2937" t="s">
        <v>22</v>
      </c>
      <c r="I2937" s="4">
        <v>42382</v>
      </c>
      <c r="J2937" s="1">
        <v>0.43402777777777779</v>
      </c>
      <c r="K2937" s="1">
        <v>1.3888888888888889E-4</v>
      </c>
      <c r="L2937" s="1" t="str">
        <f t="shared" si="181"/>
        <v>Wednesday</v>
      </c>
      <c r="M2937" t="str">
        <f t="shared" si="180"/>
        <v>January</v>
      </c>
      <c r="N2937" s="2" t="str">
        <f t="shared" si="182"/>
        <v>Morning</v>
      </c>
      <c r="O2937" s="2">
        <v>42382.434027777781</v>
      </c>
      <c r="P2937">
        <v>804761</v>
      </c>
      <c r="Q2937" t="str">
        <f t="shared" si="183"/>
        <v>Kids</v>
      </c>
    </row>
    <row r="2938" spans="1:17" x14ac:dyDescent="0.3">
      <c r="A2938">
        <v>941272</v>
      </c>
      <c r="B2938" t="str">
        <f>VLOOKUP($A2938,'[1]User Profiles'!$A:$I,2,FALSE)</f>
        <v>Michel </v>
      </c>
      <c r="C2938" t="str">
        <f>VLOOKUP($A2938,'[1]User Profiles'!$A:$I,3,FALSE)</f>
        <v>Fudge</v>
      </c>
      <c r="D2938" t="str">
        <f>VLOOKUP($A2938,'[1]User Profiles'!$A:$I,5,FALSE)</f>
        <v>male</v>
      </c>
      <c r="E2938" t="str">
        <f>VLOOKUP($A2938,'[1]User Profiles'!$A:$I,6,FALSE)</f>
        <v>None</v>
      </c>
      <c r="F2938">
        <f>VLOOKUP($A2938,'[1]User Profiles'!$A:$I,7,FALSE)</f>
        <v>9</v>
      </c>
      <c r="G2938" t="str">
        <f>VLOOKUP($A2938,'[1]User Profiles'!$A:$I,8,FALSE)</f>
        <v>Gauteng</v>
      </c>
      <c r="H2938" t="s">
        <v>18</v>
      </c>
      <c r="I2938" s="4">
        <v>42459</v>
      </c>
      <c r="J2938" s="1">
        <v>0.43402777777777779</v>
      </c>
      <c r="K2938" s="1">
        <v>1.0231481481481482E-2</v>
      </c>
      <c r="L2938" s="1" t="str">
        <f t="shared" si="181"/>
        <v>Wednesday</v>
      </c>
      <c r="M2938" t="str">
        <f t="shared" si="180"/>
        <v>March</v>
      </c>
      <c r="N2938" s="2" t="str">
        <f t="shared" si="182"/>
        <v>Morning</v>
      </c>
      <c r="O2938" s="2">
        <v>42459.434027777781</v>
      </c>
      <c r="P2938">
        <v>941272</v>
      </c>
      <c r="Q2938" t="str">
        <f t="shared" si="183"/>
        <v>Sports</v>
      </c>
    </row>
    <row r="2939" spans="1:17" x14ac:dyDescent="0.3">
      <c r="A2939">
        <v>489828</v>
      </c>
      <c r="B2939" t="str">
        <f>VLOOKUP($A2939,'[1]User Profiles'!$A:$I,2,FALSE)</f>
        <v>None</v>
      </c>
      <c r="C2939" t="str">
        <f>VLOOKUP($A2939,'[1]User Profiles'!$A:$I,3,FALSE)</f>
        <v>None</v>
      </c>
      <c r="D2939" t="str">
        <f>VLOOKUP($A2939,'[1]User Profiles'!$A:$I,5,FALSE)</f>
        <v>None</v>
      </c>
      <c r="E2939" t="str">
        <f>VLOOKUP($A2939,'[1]User Profiles'!$A:$I,6,FALSE)</f>
        <v>None</v>
      </c>
      <c r="F2939">
        <f>VLOOKUP($A2939,'[1]User Profiles'!$A:$I,7,FALSE)</f>
        <v>0</v>
      </c>
      <c r="G2939" t="str">
        <f>VLOOKUP($A2939,'[1]User Profiles'!$A:$I,8,FALSE)</f>
        <v>None</v>
      </c>
      <c r="H2939" t="s">
        <v>18</v>
      </c>
      <c r="I2939" s="4">
        <v>42444</v>
      </c>
      <c r="J2939" s="1">
        <v>0.43402777777777779</v>
      </c>
      <c r="K2939" s="1">
        <v>4.5138888888888893E-3</v>
      </c>
      <c r="L2939" s="1" t="str">
        <f t="shared" si="181"/>
        <v>Tuesday</v>
      </c>
      <c r="M2939" t="str">
        <f t="shared" si="180"/>
        <v>March</v>
      </c>
      <c r="N2939" s="2" t="str">
        <f t="shared" si="182"/>
        <v>Morning</v>
      </c>
      <c r="O2939" s="2">
        <v>42444.434027777781</v>
      </c>
      <c r="P2939">
        <v>489828</v>
      </c>
      <c r="Q2939" t="str">
        <f t="shared" si="183"/>
        <v>Sports</v>
      </c>
    </row>
    <row r="2940" spans="1:17" x14ac:dyDescent="0.3">
      <c r="A2940">
        <v>822205</v>
      </c>
      <c r="B2940" t="str">
        <f>VLOOKUP($A2940,'[1]User Profiles'!$A:$I,2,FALSE)</f>
        <v>Emerson </v>
      </c>
      <c r="C2940" t="str">
        <f>VLOOKUP($A2940,'[1]User Profiles'!$A:$I,3,FALSE)</f>
        <v>Mastrangelo</v>
      </c>
      <c r="D2940" t="str">
        <f>VLOOKUP($A2940,'[1]User Profiles'!$A:$I,5,FALSE)</f>
        <v>male</v>
      </c>
      <c r="E2940" t="str">
        <f>VLOOKUP($A2940,'[1]User Profiles'!$A:$I,6,FALSE)</f>
        <v>white</v>
      </c>
      <c r="F2940">
        <f>VLOOKUP($A2940,'[1]User Profiles'!$A:$I,7,FALSE)</f>
        <v>44</v>
      </c>
      <c r="G2940" t="str">
        <f>VLOOKUP($A2940,'[1]User Profiles'!$A:$I,8,FALSE)</f>
        <v>Gauteng</v>
      </c>
      <c r="H2940" t="s">
        <v>20</v>
      </c>
      <c r="I2940" s="4">
        <v>42433</v>
      </c>
      <c r="J2940" s="1">
        <v>0.43402777777777779</v>
      </c>
      <c r="K2940" s="1">
        <v>5.8564814814814813E-2</v>
      </c>
      <c r="L2940" s="1" t="str">
        <f t="shared" si="181"/>
        <v>Friday</v>
      </c>
      <c r="M2940" t="str">
        <f t="shared" si="180"/>
        <v>March</v>
      </c>
      <c r="N2940" s="2" t="str">
        <f t="shared" si="182"/>
        <v>Morning</v>
      </c>
      <c r="O2940" s="2">
        <v>42433.434027777781</v>
      </c>
      <c r="P2940">
        <v>822205</v>
      </c>
      <c r="Q2940" t="str">
        <f t="shared" si="183"/>
        <v>Other</v>
      </c>
    </row>
    <row r="2941" spans="1:17" x14ac:dyDescent="0.3">
      <c r="A2941">
        <v>833542</v>
      </c>
      <c r="B2941" t="str">
        <f>VLOOKUP($A2941,'[1]User Profiles'!$A:$I,2,FALSE)</f>
        <v>Hyman </v>
      </c>
      <c r="C2941" t="str">
        <f>VLOOKUP($A2941,'[1]User Profiles'!$A:$I,3,FALSE)</f>
        <v>Hier</v>
      </c>
      <c r="D2941" t="str">
        <f>VLOOKUP($A2941,'[1]User Profiles'!$A:$I,5,FALSE)</f>
        <v>male</v>
      </c>
      <c r="E2941" t="str">
        <f>VLOOKUP($A2941,'[1]User Profiles'!$A:$I,6,FALSE)</f>
        <v>indian_asian</v>
      </c>
      <c r="F2941">
        <f>VLOOKUP($A2941,'[1]User Profiles'!$A:$I,7,FALSE)</f>
        <v>49</v>
      </c>
      <c r="G2941" t="str">
        <f>VLOOKUP($A2941,'[1]User Profiles'!$A:$I,8,FALSE)</f>
        <v>Gauteng</v>
      </c>
      <c r="H2941" t="s">
        <v>20</v>
      </c>
      <c r="I2941" s="4">
        <v>42432</v>
      </c>
      <c r="J2941" s="1">
        <v>0.43402777777777779</v>
      </c>
      <c r="K2941" s="1">
        <v>0</v>
      </c>
      <c r="L2941" s="1" t="str">
        <f t="shared" si="181"/>
        <v>Thursday</v>
      </c>
      <c r="M2941" t="str">
        <f t="shared" si="180"/>
        <v>March</v>
      </c>
      <c r="N2941" s="2" t="str">
        <f t="shared" si="182"/>
        <v>Morning</v>
      </c>
      <c r="O2941" s="2">
        <v>42432.434027777781</v>
      </c>
      <c r="P2941">
        <v>833542</v>
      </c>
      <c r="Q2941" t="str">
        <f t="shared" si="183"/>
        <v>Other</v>
      </c>
    </row>
    <row r="2942" spans="1:17" x14ac:dyDescent="0.3">
      <c r="A2942">
        <v>918340</v>
      </c>
      <c r="B2942" t="str">
        <f>VLOOKUP($A2942,'[1]User Profiles'!$A:$I,2,FALSE)</f>
        <v>Raymundo </v>
      </c>
      <c r="C2942" t="str">
        <f>VLOOKUP($A2942,'[1]User Profiles'!$A:$I,3,FALSE)</f>
        <v>Hoadley</v>
      </c>
      <c r="D2942" t="str">
        <f>VLOOKUP($A2942,'[1]User Profiles'!$A:$I,5,FALSE)</f>
        <v>male</v>
      </c>
      <c r="E2942" t="str">
        <f>VLOOKUP($A2942,'[1]User Profiles'!$A:$I,6,FALSE)</f>
        <v>indian_asian</v>
      </c>
      <c r="F2942">
        <f>VLOOKUP($A2942,'[1]User Profiles'!$A:$I,7,FALSE)</f>
        <v>30</v>
      </c>
      <c r="G2942" t="str">
        <f>VLOOKUP($A2942,'[1]User Profiles'!$A:$I,8,FALSE)</f>
        <v>Gauteng</v>
      </c>
      <c r="H2942" t="s">
        <v>21</v>
      </c>
      <c r="I2942" s="4">
        <v>42457</v>
      </c>
      <c r="J2942" s="1">
        <v>0.43472222222222223</v>
      </c>
      <c r="K2942" s="1">
        <v>4.1666666666666669E-4</v>
      </c>
      <c r="L2942" s="1" t="str">
        <f t="shared" si="181"/>
        <v>Monday</v>
      </c>
      <c r="M2942" t="str">
        <f t="shared" si="180"/>
        <v>March</v>
      </c>
      <c r="N2942" s="2" t="str">
        <f t="shared" si="182"/>
        <v>Morning</v>
      </c>
      <c r="O2942" s="2">
        <v>42457.43472222222</v>
      </c>
      <c r="P2942">
        <v>918340</v>
      </c>
      <c r="Q2942" t="str">
        <f t="shared" si="183"/>
        <v>Kids</v>
      </c>
    </row>
    <row r="2943" spans="1:17" x14ac:dyDescent="0.3">
      <c r="A2943">
        <v>18136</v>
      </c>
      <c r="B2943" t="str">
        <f>VLOOKUP($A2943,'[1]User Profiles'!$A:$I,2,FALSE)</f>
        <v>Stephen </v>
      </c>
      <c r="C2943" t="str">
        <f>VLOOKUP($A2943,'[1]User Profiles'!$A:$I,3,FALSE)</f>
        <v>Sytsma</v>
      </c>
      <c r="D2943" t="str">
        <f>VLOOKUP($A2943,'[1]User Profiles'!$A:$I,5,FALSE)</f>
        <v>male</v>
      </c>
      <c r="E2943" t="str">
        <f>VLOOKUP($A2943,'[1]User Profiles'!$A:$I,6,FALSE)</f>
        <v>coloured</v>
      </c>
      <c r="F2943">
        <f>VLOOKUP($A2943,'[1]User Profiles'!$A:$I,7,FALSE)</f>
        <v>35</v>
      </c>
      <c r="G2943" t="str">
        <f>VLOOKUP($A2943,'[1]User Profiles'!$A:$I,8,FALSE)</f>
        <v>Gauteng</v>
      </c>
      <c r="H2943" t="s">
        <v>22</v>
      </c>
      <c r="I2943" s="4">
        <v>42391</v>
      </c>
      <c r="J2943" s="1">
        <v>0.43472222222222223</v>
      </c>
      <c r="K2943" s="1">
        <v>2.0833333333333335E-4</v>
      </c>
      <c r="L2943" s="1" t="str">
        <f t="shared" si="181"/>
        <v>Friday</v>
      </c>
      <c r="M2943" t="str">
        <f t="shared" si="180"/>
        <v>January</v>
      </c>
      <c r="N2943" s="2" t="str">
        <f t="shared" si="182"/>
        <v>Morning</v>
      </c>
      <c r="O2943" s="2">
        <v>42391.43472222222</v>
      </c>
      <c r="P2943">
        <v>18136</v>
      </c>
      <c r="Q2943" t="str">
        <f t="shared" si="183"/>
        <v>Kids</v>
      </c>
    </row>
    <row r="2944" spans="1:17" x14ac:dyDescent="0.3">
      <c r="A2944">
        <v>810145</v>
      </c>
      <c r="B2944" t="str">
        <f>VLOOKUP($A2944,'[1]User Profiles'!$A:$I,2,FALSE)</f>
        <v>Stephen </v>
      </c>
      <c r="C2944" t="str">
        <f>VLOOKUP($A2944,'[1]User Profiles'!$A:$I,3,FALSE)</f>
        <v>Zweifel</v>
      </c>
      <c r="D2944" t="str">
        <f>VLOOKUP($A2944,'[1]User Profiles'!$A:$I,5,FALSE)</f>
        <v>male</v>
      </c>
      <c r="E2944" t="str">
        <f>VLOOKUP($A2944,'[1]User Profiles'!$A:$I,6,FALSE)</f>
        <v>black</v>
      </c>
      <c r="F2944">
        <f>VLOOKUP($A2944,'[1]User Profiles'!$A:$I,7,FALSE)</f>
        <v>31</v>
      </c>
      <c r="G2944" t="str">
        <f>VLOOKUP($A2944,'[1]User Profiles'!$A:$I,8,FALSE)</f>
        <v>Limpopo</v>
      </c>
      <c r="H2944" t="s">
        <v>18</v>
      </c>
      <c r="I2944" s="4">
        <v>42438</v>
      </c>
      <c r="J2944" s="1">
        <v>0.43472222222222223</v>
      </c>
      <c r="K2944" s="1">
        <v>1.1203703703703704E-2</v>
      </c>
      <c r="L2944" s="1" t="str">
        <f t="shared" si="181"/>
        <v>Wednesday</v>
      </c>
      <c r="M2944" t="str">
        <f t="shared" si="180"/>
        <v>March</v>
      </c>
      <c r="N2944" s="2" t="str">
        <f t="shared" si="182"/>
        <v>Morning</v>
      </c>
      <c r="O2944" s="2">
        <v>42438.43472222222</v>
      </c>
      <c r="P2944">
        <v>810145</v>
      </c>
      <c r="Q2944" t="str">
        <f t="shared" si="183"/>
        <v>Sports</v>
      </c>
    </row>
    <row r="2945" spans="1:17" x14ac:dyDescent="0.3">
      <c r="A2945">
        <v>920663</v>
      </c>
      <c r="B2945" t="str">
        <f>VLOOKUP($A2945,'[1]User Profiles'!$A:$I,2,FALSE)</f>
        <v>Lane </v>
      </c>
      <c r="C2945" t="str">
        <f>VLOOKUP($A2945,'[1]User Profiles'!$A:$I,3,FALSE)</f>
        <v>Mastrangelo</v>
      </c>
      <c r="D2945" t="str">
        <f>VLOOKUP($A2945,'[1]User Profiles'!$A:$I,5,FALSE)</f>
        <v>male</v>
      </c>
      <c r="E2945" t="str">
        <f>VLOOKUP($A2945,'[1]User Profiles'!$A:$I,6,FALSE)</f>
        <v>indian_asian</v>
      </c>
      <c r="F2945">
        <f>VLOOKUP($A2945,'[1]User Profiles'!$A:$I,7,FALSE)</f>
        <v>32</v>
      </c>
      <c r="G2945" t="str">
        <f>VLOOKUP($A2945,'[1]User Profiles'!$A:$I,8,FALSE)</f>
        <v>Gauteng</v>
      </c>
      <c r="H2945" t="s">
        <v>18</v>
      </c>
      <c r="I2945" s="4">
        <v>42455</v>
      </c>
      <c r="J2945" s="1">
        <v>0.43472222222222223</v>
      </c>
      <c r="K2945" s="1">
        <v>8.520833333333333E-2</v>
      </c>
      <c r="L2945" s="1" t="str">
        <f t="shared" si="181"/>
        <v>Saturday</v>
      </c>
      <c r="M2945" t="str">
        <f t="shared" si="180"/>
        <v>March</v>
      </c>
      <c r="N2945" s="2" t="str">
        <f t="shared" si="182"/>
        <v>Morning</v>
      </c>
      <c r="O2945" s="2">
        <v>42455.43472222222</v>
      </c>
      <c r="P2945">
        <v>920663</v>
      </c>
      <c r="Q2945" t="str">
        <f t="shared" si="183"/>
        <v>Sports</v>
      </c>
    </row>
    <row r="2946" spans="1:17" x14ac:dyDescent="0.3">
      <c r="A2946">
        <v>738991</v>
      </c>
      <c r="B2946" t="str">
        <f>VLOOKUP($A2946,'[1]User Profiles'!$A:$I,2,FALSE)</f>
        <v>Irving </v>
      </c>
      <c r="C2946" t="str">
        <f>VLOOKUP($A2946,'[1]User Profiles'!$A:$I,3,FALSE)</f>
        <v>Nicholls</v>
      </c>
      <c r="D2946" t="str">
        <f>VLOOKUP($A2946,'[1]User Profiles'!$A:$I,5,FALSE)</f>
        <v>male</v>
      </c>
      <c r="E2946" t="str">
        <f>VLOOKUP($A2946,'[1]User Profiles'!$A:$I,6,FALSE)</f>
        <v>black</v>
      </c>
      <c r="F2946">
        <f>VLOOKUP($A2946,'[1]User Profiles'!$A:$I,7,FALSE)</f>
        <v>50</v>
      </c>
      <c r="G2946" t="str">
        <f>VLOOKUP($A2946,'[1]User Profiles'!$A:$I,8,FALSE)</f>
        <v>Mpumalanga</v>
      </c>
      <c r="H2946" t="s">
        <v>23</v>
      </c>
      <c r="I2946" s="4">
        <v>42392</v>
      </c>
      <c r="J2946" s="1">
        <v>0.43472222222222223</v>
      </c>
      <c r="K2946" s="1">
        <v>1.9571759259259257E-2</v>
      </c>
      <c r="L2946" s="1" t="str">
        <f t="shared" si="181"/>
        <v>Saturday</v>
      </c>
      <c r="M2946" t="str">
        <f t="shared" ref="M2946:M3009" si="184">TEXT(I2946,"mmmm")</f>
        <v>January</v>
      </c>
      <c r="N2946" s="2" t="str">
        <f t="shared" si="182"/>
        <v>Morning</v>
      </c>
      <c r="O2946" s="2">
        <v>42392.43472222222</v>
      </c>
      <c r="P2946">
        <v>738991</v>
      </c>
      <c r="Q2946" t="str">
        <f t="shared" si="183"/>
        <v>Entertainment</v>
      </c>
    </row>
    <row r="2947" spans="1:17" x14ac:dyDescent="0.3">
      <c r="A2947">
        <v>2428274</v>
      </c>
      <c r="B2947" t="str">
        <f>VLOOKUP($A2947,'[1]User Profiles'!$A:$I,2,FALSE)</f>
        <v>Lucas </v>
      </c>
      <c r="C2947" t="str">
        <f>VLOOKUP($A2947,'[1]User Profiles'!$A:$I,3,FALSE)</f>
        <v>Deblois</v>
      </c>
      <c r="D2947" t="str">
        <f>VLOOKUP($A2947,'[1]User Profiles'!$A:$I,5,FALSE)</f>
        <v>male</v>
      </c>
      <c r="E2947" t="str">
        <f>VLOOKUP($A2947,'[1]User Profiles'!$A:$I,6,FALSE)</f>
        <v>black</v>
      </c>
      <c r="F2947">
        <f>VLOOKUP($A2947,'[1]User Profiles'!$A:$I,7,FALSE)</f>
        <v>51</v>
      </c>
      <c r="G2947" t="str">
        <f>VLOOKUP($A2947,'[1]User Profiles'!$A:$I,8,FALSE)</f>
        <v>Kwazulu Natal</v>
      </c>
      <c r="H2947" t="s">
        <v>18</v>
      </c>
      <c r="I2947" s="4">
        <v>42452</v>
      </c>
      <c r="J2947" s="1">
        <v>0.43472222222222223</v>
      </c>
      <c r="K2947" s="1">
        <v>1.1574074074074073E-4</v>
      </c>
      <c r="L2947" s="1" t="str">
        <f t="shared" ref="L2947:L3010" si="185">CHOOSE(WEEKDAY(I2947,1),"Sunday","Monday","Tuesday","Wednesday","Thursday","Friday","Saturday")</f>
        <v>Wednesday</v>
      </c>
      <c r="M2947" t="str">
        <f t="shared" si="184"/>
        <v>March</v>
      </c>
      <c r="N2947" s="2" t="str">
        <f t="shared" ref="N2947:N3010" si="186">IF(J2947 &lt; TIME(6,0,0),"Early Morning",
 IF(J2947 &lt; TIME(12,0,0),"Morning",
 IF(J2947 &lt; TIME(16,0,0),"Midday",
 IF(J2947 &lt; TIME(19,0,0),"Afternoon","Evening"))))</f>
        <v>Morning</v>
      </c>
      <c r="O2947" s="2">
        <v>42452.43472222222</v>
      </c>
      <c r="P2947">
        <v>2384970</v>
      </c>
      <c r="Q2947" t="str">
        <f t="shared" ref="Q2947:Q3010" si="187">IF(OR(H2947="Boomerang",H2947="Cartoon Network"),"Kids",
IF(OR(H2947="Live on SuperSport",H2947="SuperSport Blitz",H2947="Wimbledon",H2947="ICC Cricket World Cup 2011"),"Sports",
IF(OR(H2947="Africa Magic",H2947="M-Net",H2947="Vuzu",H2947="Channel O",H2947="E! Entertainment"),"Entertainment",
"Other")))</f>
        <v>Sports</v>
      </c>
    </row>
    <row r="2948" spans="1:17" x14ac:dyDescent="0.3">
      <c r="A2948">
        <v>601178</v>
      </c>
      <c r="B2948" t="str">
        <f>VLOOKUP($A2948,'[1]User Profiles'!$A:$I,2,FALSE)</f>
        <v>Tiffani </v>
      </c>
      <c r="C2948" t="str">
        <f>VLOOKUP($A2948,'[1]User Profiles'!$A:$I,3,FALSE)</f>
        <v>Pilot</v>
      </c>
      <c r="D2948" t="str">
        <f>VLOOKUP($A2948,'[1]User Profiles'!$A:$I,5,FALSE)</f>
        <v>female</v>
      </c>
      <c r="E2948" t="str">
        <f>VLOOKUP($A2948,'[1]User Profiles'!$A:$I,6,FALSE)</f>
        <v>black</v>
      </c>
      <c r="F2948">
        <f>VLOOKUP($A2948,'[1]User Profiles'!$A:$I,7,FALSE)</f>
        <v>23</v>
      </c>
      <c r="G2948" t="str">
        <f>VLOOKUP($A2948,'[1]User Profiles'!$A:$I,8,FALSE)</f>
        <v>Free State</v>
      </c>
      <c r="H2948" t="s">
        <v>23</v>
      </c>
      <c r="I2948" s="4">
        <v>42374</v>
      </c>
      <c r="J2948" s="1">
        <v>0.43472222222222223</v>
      </c>
      <c r="K2948" s="1">
        <v>1.9675925925925926E-4</v>
      </c>
      <c r="L2948" s="1" t="str">
        <f t="shared" si="185"/>
        <v>Tuesday</v>
      </c>
      <c r="M2948" t="str">
        <f t="shared" si="184"/>
        <v>January</v>
      </c>
      <c r="N2948" s="2" t="str">
        <f t="shared" si="186"/>
        <v>Morning</v>
      </c>
      <c r="O2948" s="2">
        <v>42374.43472222222</v>
      </c>
      <c r="P2948">
        <v>601178</v>
      </c>
      <c r="Q2948" t="str">
        <f t="shared" si="187"/>
        <v>Entertainment</v>
      </c>
    </row>
    <row r="2949" spans="1:17" x14ac:dyDescent="0.3">
      <c r="A2949">
        <v>941513</v>
      </c>
      <c r="B2949" t="str">
        <f>VLOOKUP($A2949,'[1]User Profiles'!$A:$I,2,FALSE)</f>
        <v>Markus </v>
      </c>
      <c r="C2949" t="str">
        <f>VLOOKUP($A2949,'[1]User Profiles'!$A:$I,3,FALSE)</f>
        <v>Martello</v>
      </c>
      <c r="D2949" t="str">
        <f>VLOOKUP($A2949,'[1]User Profiles'!$A:$I,5,FALSE)</f>
        <v>male</v>
      </c>
      <c r="E2949" t="str">
        <f>VLOOKUP($A2949,'[1]User Profiles'!$A:$I,6,FALSE)</f>
        <v>black</v>
      </c>
      <c r="F2949">
        <f>VLOOKUP($A2949,'[1]User Profiles'!$A:$I,7,FALSE)</f>
        <v>36</v>
      </c>
      <c r="G2949" t="str">
        <f>VLOOKUP($A2949,'[1]User Profiles'!$A:$I,8,FALSE)</f>
        <v>Kwazulu Natal</v>
      </c>
      <c r="H2949" t="s">
        <v>16</v>
      </c>
      <c r="I2949" s="4">
        <v>42458</v>
      </c>
      <c r="J2949" s="1">
        <v>0.43472222222222223</v>
      </c>
      <c r="K2949" s="1">
        <v>2.5462962962962961E-4</v>
      </c>
      <c r="L2949" s="1" t="str">
        <f t="shared" si="185"/>
        <v>Tuesday</v>
      </c>
      <c r="M2949" t="str">
        <f t="shared" si="184"/>
        <v>March</v>
      </c>
      <c r="N2949" s="2" t="str">
        <f t="shared" si="186"/>
        <v>Morning</v>
      </c>
      <c r="O2949" s="2">
        <v>42458.43472222222</v>
      </c>
      <c r="P2949">
        <v>941513</v>
      </c>
      <c r="Q2949" t="str">
        <f t="shared" si="187"/>
        <v>Other</v>
      </c>
    </row>
    <row r="2950" spans="1:17" x14ac:dyDescent="0.3">
      <c r="A2950">
        <v>868925</v>
      </c>
      <c r="B2950" t="str">
        <f>VLOOKUP($A2950,'[1]User Profiles'!$A:$I,2,FALSE)</f>
        <v>Markus </v>
      </c>
      <c r="C2950" t="str">
        <f>VLOOKUP($A2950,'[1]User Profiles'!$A:$I,3,FALSE)</f>
        <v>Pilot</v>
      </c>
      <c r="D2950" t="str">
        <f>VLOOKUP($A2950,'[1]User Profiles'!$A:$I,5,FALSE)</f>
        <v>male</v>
      </c>
      <c r="E2950" t="str">
        <f>VLOOKUP($A2950,'[1]User Profiles'!$A:$I,6,FALSE)</f>
        <v>indian_asian</v>
      </c>
      <c r="F2950">
        <f>VLOOKUP($A2950,'[1]User Profiles'!$A:$I,7,FALSE)</f>
        <v>28</v>
      </c>
      <c r="G2950" t="str">
        <f>VLOOKUP($A2950,'[1]User Profiles'!$A:$I,8,FALSE)</f>
        <v>Gauteng</v>
      </c>
      <c r="H2950" t="s">
        <v>25</v>
      </c>
      <c r="I2950" s="4">
        <v>42437</v>
      </c>
      <c r="J2950" s="1">
        <v>0.43541666666666667</v>
      </c>
      <c r="K2950" s="1">
        <v>2.3148148148148146E-4</v>
      </c>
      <c r="L2950" s="1" t="str">
        <f t="shared" si="185"/>
        <v>Tuesday</v>
      </c>
      <c r="M2950" t="str">
        <f t="shared" si="184"/>
        <v>March</v>
      </c>
      <c r="N2950" s="2" t="str">
        <f t="shared" si="186"/>
        <v>Morning</v>
      </c>
      <c r="O2950" s="2">
        <v>42437.435416666667</v>
      </c>
      <c r="P2950">
        <v>868925</v>
      </c>
      <c r="Q2950" t="str">
        <f t="shared" si="187"/>
        <v>Sports</v>
      </c>
    </row>
    <row r="2951" spans="1:17" x14ac:dyDescent="0.3">
      <c r="A2951">
        <v>892903</v>
      </c>
      <c r="B2951" t="str">
        <f>VLOOKUP($A2951,'[1]User Profiles'!$A:$I,2,FALSE)</f>
        <v>Carter </v>
      </c>
      <c r="C2951" t="str">
        <f>VLOOKUP($A2951,'[1]User Profiles'!$A:$I,3,FALSE)</f>
        <v>Martello</v>
      </c>
      <c r="D2951" t="str">
        <f>VLOOKUP($A2951,'[1]User Profiles'!$A:$I,5,FALSE)</f>
        <v>male</v>
      </c>
      <c r="E2951" t="str">
        <f>VLOOKUP($A2951,'[1]User Profiles'!$A:$I,6,FALSE)</f>
        <v>coloured</v>
      </c>
      <c r="F2951">
        <f>VLOOKUP($A2951,'[1]User Profiles'!$A:$I,7,FALSE)</f>
        <v>31</v>
      </c>
      <c r="G2951" t="str">
        <f>VLOOKUP($A2951,'[1]User Profiles'!$A:$I,8,FALSE)</f>
        <v>Western Cape</v>
      </c>
      <c r="H2951" t="s">
        <v>22</v>
      </c>
      <c r="I2951" s="4">
        <v>42442</v>
      </c>
      <c r="J2951" s="1">
        <v>0.43541666666666667</v>
      </c>
      <c r="K2951" s="1">
        <v>0</v>
      </c>
      <c r="L2951" s="1" t="str">
        <f t="shared" si="185"/>
        <v>Sunday</v>
      </c>
      <c r="M2951" t="str">
        <f t="shared" si="184"/>
        <v>March</v>
      </c>
      <c r="N2951" s="2" t="str">
        <f t="shared" si="186"/>
        <v>Morning</v>
      </c>
      <c r="O2951" s="2">
        <v>42442.435416666667</v>
      </c>
      <c r="P2951">
        <v>892903</v>
      </c>
      <c r="Q2951" t="str">
        <f t="shared" si="187"/>
        <v>Kids</v>
      </c>
    </row>
    <row r="2952" spans="1:17" x14ac:dyDescent="0.3">
      <c r="A2952">
        <v>809369</v>
      </c>
      <c r="B2952" t="str">
        <f>VLOOKUP($A2952,'[1]User Profiles'!$A:$I,2,FALSE)</f>
        <v>Donald </v>
      </c>
      <c r="C2952" t="str">
        <f>VLOOKUP($A2952,'[1]User Profiles'!$A:$I,3,FALSE)</f>
        <v>Marek</v>
      </c>
      <c r="D2952" t="str">
        <f>VLOOKUP($A2952,'[1]User Profiles'!$A:$I,5,FALSE)</f>
        <v>male</v>
      </c>
      <c r="E2952" t="str">
        <f>VLOOKUP($A2952,'[1]User Profiles'!$A:$I,6,FALSE)</f>
        <v>coloured</v>
      </c>
      <c r="F2952">
        <f>VLOOKUP($A2952,'[1]User Profiles'!$A:$I,7,FALSE)</f>
        <v>33</v>
      </c>
      <c r="G2952" t="str">
        <f>VLOOKUP($A2952,'[1]User Profiles'!$A:$I,8,FALSE)</f>
        <v>Western Cape</v>
      </c>
      <c r="H2952" t="s">
        <v>20</v>
      </c>
      <c r="I2952" s="4">
        <v>42418</v>
      </c>
      <c r="J2952" s="1">
        <v>0.43541666666666667</v>
      </c>
      <c r="K2952" s="1">
        <v>2.0601851851851854E-2</v>
      </c>
      <c r="L2952" s="1" t="str">
        <f t="shared" si="185"/>
        <v>Thursday</v>
      </c>
      <c r="M2952" t="str">
        <f t="shared" si="184"/>
        <v>February</v>
      </c>
      <c r="N2952" s="2" t="str">
        <f t="shared" si="186"/>
        <v>Morning</v>
      </c>
      <c r="O2952" s="2">
        <v>42418.435416666667</v>
      </c>
      <c r="P2952">
        <v>809369</v>
      </c>
      <c r="Q2952" t="str">
        <f t="shared" si="187"/>
        <v>Other</v>
      </c>
    </row>
    <row r="2953" spans="1:17" x14ac:dyDescent="0.3">
      <c r="A2953">
        <v>893107</v>
      </c>
      <c r="B2953" t="str">
        <f>VLOOKUP($A2953,'[1]User Profiles'!$A:$I,2,FALSE)</f>
        <v>Lane </v>
      </c>
      <c r="C2953" t="str">
        <f>VLOOKUP($A2953,'[1]User Profiles'!$A:$I,3,FALSE)</f>
        <v>Singer</v>
      </c>
      <c r="D2953" t="str">
        <f>VLOOKUP($A2953,'[1]User Profiles'!$A:$I,5,FALSE)</f>
        <v>male</v>
      </c>
      <c r="E2953" t="str">
        <f>VLOOKUP($A2953,'[1]User Profiles'!$A:$I,6,FALSE)</f>
        <v>white</v>
      </c>
      <c r="F2953">
        <f>VLOOKUP($A2953,'[1]User Profiles'!$A:$I,7,FALSE)</f>
        <v>24</v>
      </c>
      <c r="G2953" t="str">
        <f>VLOOKUP($A2953,'[1]User Profiles'!$A:$I,8,FALSE)</f>
        <v>Gauteng</v>
      </c>
      <c r="H2953" t="s">
        <v>22</v>
      </c>
      <c r="I2953" s="4">
        <v>42455</v>
      </c>
      <c r="J2953" s="1">
        <v>0.43541666666666667</v>
      </c>
      <c r="K2953" s="1">
        <v>8.564814814814815E-4</v>
      </c>
      <c r="L2953" s="1" t="str">
        <f t="shared" si="185"/>
        <v>Saturday</v>
      </c>
      <c r="M2953" t="str">
        <f t="shared" si="184"/>
        <v>March</v>
      </c>
      <c r="N2953" s="2" t="str">
        <f t="shared" si="186"/>
        <v>Morning</v>
      </c>
      <c r="O2953" s="2">
        <v>42455.435416666667</v>
      </c>
      <c r="P2953">
        <v>893107</v>
      </c>
      <c r="Q2953" t="str">
        <f t="shared" si="187"/>
        <v>Kids</v>
      </c>
    </row>
    <row r="2954" spans="1:17" x14ac:dyDescent="0.3">
      <c r="A2954">
        <v>772587</v>
      </c>
      <c r="B2954" t="str">
        <f>VLOOKUP($A2954,'[1]User Profiles'!$A:$I,2,FALSE)</f>
        <v>Abel </v>
      </c>
      <c r="C2954" t="str">
        <f>VLOOKUP($A2954,'[1]User Profiles'!$A:$I,3,FALSE)</f>
        <v>Tancredi</v>
      </c>
      <c r="D2954" t="str">
        <f>VLOOKUP($A2954,'[1]User Profiles'!$A:$I,5,FALSE)</f>
        <v>male</v>
      </c>
      <c r="E2954" t="str">
        <f>VLOOKUP($A2954,'[1]User Profiles'!$A:$I,6,FALSE)</f>
        <v>black</v>
      </c>
      <c r="F2954">
        <f>VLOOKUP($A2954,'[1]User Profiles'!$A:$I,7,FALSE)</f>
        <v>22</v>
      </c>
      <c r="G2954" t="str">
        <f>VLOOKUP($A2954,'[1]User Profiles'!$A:$I,8,FALSE)</f>
        <v>Mpumalanga</v>
      </c>
      <c r="H2954" t="s">
        <v>25</v>
      </c>
      <c r="I2954" s="4">
        <v>42402</v>
      </c>
      <c r="J2954" s="1">
        <v>0.43541666666666667</v>
      </c>
      <c r="K2954" s="1">
        <v>0</v>
      </c>
      <c r="L2954" s="1" t="str">
        <f t="shared" si="185"/>
        <v>Tuesday</v>
      </c>
      <c r="M2954" t="str">
        <f t="shared" si="184"/>
        <v>February</v>
      </c>
      <c r="N2954" s="2" t="str">
        <f t="shared" si="186"/>
        <v>Morning</v>
      </c>
      <c r="O2954" s="2">
        <v>42402.435416666667</v>
      </c>
      <c r="P2954">
        <v>772587</v>
      </c>
      <c r="Q2954" t="str">
        <f t="shared" si="187"/>
        <v>Sports</v>
      </c>
    </row>
    <row r="2955" spans="1:17" x14ac:dyDescent="0.3">
      <c r="A2955">
        <v>821350</v>
      </c>
      <c r="B2955" t="str">
        <f>VLOOKUP($A2955,'[1]User Profiles'!$A:$I,2,FALSE)</f>
        <v>Katharina </v>
      </c>
      <c r="C2955" t="str">
        <f>VLOOKUP($A2955,'[1]User Profiles'!$A:$I,3,FALSE)</f>
        <v>Condie</v>
      </c>
      <c r="D2955" t="str">
        <f>VLOOKUP($A2955,'[1]User Profiles'!$A:$I,5,FALSE)</f>
        <v>female</v>
      </c>
      <c r="E2955" t="str">
        <f>VLOOKUP($A2955,'[1]User Profiles'!$A:$I,6,FALSE)</f>
        <v>black</v>
      </c>
      <c r="F2955">
        <f>VLOOKUP($A2955,'[1]User Profiles'!$A:$I,7,FALSE)</f>
        <v>26</v>
      </c>
      <c r="G2955" t="str">
        <f>VLOOKUP($A2955,'[1]User Profiles'!$A:$I,8,FALSE)</f>
        <v>Kwazulu Natal</v>
      </c>
      <c r="H2955" t="s">
        <v>22</v>
      </c>
      <c r="I2955" s="4">
        <v>42425</v>
      </c>
      <c r="J2955" s="1">
        <v>0.43541666666666667</v>
      </c>
      <c r="K2955" s="1">
        <v>9.8379629629629642E-4</v>
      </c>
      <c r="L2955" s="1" t="str">
        <f t="shared" si="185"/>
        <v>Thursday</v>
      </c>
      <c r="M2955" t="str">
        <f t="shared" si="184"/>
        <v>February</v>
      </c>
      <c r="N2955" s="2" t="str">
        <f t="shared" si="186"/>
        <v>Morning</v>
      </c>
      <c r="O2955" s="2">
        <v>42425.435416666667</v>
      </c>
      <c r="P2955">
        <v>821350</v>
      </c>
      <c r="Q2955" t="str">
        <f t="shared" si="187"/>
        <v>Kids</v>
      </c>
    </row>
    <row r="2956" spans="1:17" x14ac:dyDescent="0.3">
      <c r="A2956">
        <v>780468</v>
      </c>
      <c r="B2956" t="str">
        <f>VLOOKUP($A2956,'[1]User Profiles'!$A:$I,2,FALSE)</f>
        <v>Stephen </v>
      </c>
      <c r="C2956" t="str">
        <f>VLOOKUP($A2956,'[1]User Profiles'!$A:$I,3,FALSE)</f>
        <v>Deblois</v>
      </c>
      <c r="D2956" t="str">
        <f>VLOOKUP($A2956,'[1]User Profiles'!$A:$I,5,FALSE)</f>
        <v>male</v>
      </c>
      <c r="E2956" t="str">
        <f>VLOOKUP($A2956,'[1]User Profiles'!$A:$I,6,FALSE)</f>
        <v>black</v>
      </c>
      <c r="F2956">
        <f>VLOOKUP($A2956,'[1]User Profiles'!$A:$I,7,FALSE)</f>
        <v>31</v>
      </c>
      <c r="G2956" t="str">
        <f>VLOOKUP($A2956,'[1]User Profiles'!$A:$I,8,FALSE)</f>
        <v>Gauteng</v>
      </c>
      <c r="H2956" t="s">
        <v>17</v>
      </c>
      <c r="I2956" s="4">
        <v>42456</v>
      </c>
      <c r="J2956" s="1">
        <v>0.43541666666666667</v>
      </c>
      <c r="K2956" s="1">
        <v>2.2222222222222222E-3</v>
      </c>
      <c r="L2956" s="1" t="str">
        <f t="shared" si="185"/>
        <v>Sunday</v>
      </c>
      <c r="M2956" t="str">
        <f t="shared" si="184"/>
        <v>March</v>
      </c>
      <c r="N2956" s="2" t="str">
        <f t="shared" si="186"/>
        <v>Morning</v>
      </c>
      <c r="O2956" s="2">
        <v>42456.435416666667</v>
      </c>
      <c r="P2956">
        <v>780468</v>
      </c>
      <c r="Q2956" t="str">
        <f t="shared" si="187"/>
        <v>Other</v>
      </c>
    </row>
    <row r="2957" spans="1:17" x14ac:dyDescent="0.3">
      <c r="A2957">
        <v>789360</v>
      </c>
      <c r="B2957" t="str">
        <f>VLOOKUP($A2957,'[1]User Profiles'!$A:$I,2,FALSE)</f>
        <v>Bret </v>
      </c>
      <c r="C2957" t="str">
        <f>VLOOKUP($A2957,'[1]User Profiles'!$A:$I,3,FALSE)</f>
        <v>Mcculloch</v>
      </c>
      <c r="D2957" t="str">
        <f>VLOOKUP($A2957,'[1]User Profiles'!$A:$I,5,FALSE)</f>
        <v>male</v>
      </c>
      <c r="E2957" t="str">
        <f>VLOOKUP($A2957,'[1]User Profiles'!$A:$I,6,FALSE)</f>
        <v>black</v>
      </c>
      <c r="F2957">
        <f>VLOOKUP($A2957,'[1]User Profiles'!$A:$I,7,FALSE)</f>
        <v>24</v>
      </c>
      <c r="G2957" t="str">
        <f>VLOOKUP($A2957,'[1]User Profiles'!$A:$I,8,FALSE)</f>
        <v>Mpumalanga</v>
      </c>
      <c r="H2957" t="s">
        <v>21</v>
      </c>
      <c r="I2957" s="4">
        <v>42413</v>
      </c>
      <c r="J2957" s="1">
        <v>0.43611111111111112</v>
      </c>
      <c r="K2957" s="1">
        <v>5.0462962962962961E-3</v>
      </c>
      <c r="L2957" s="1" t="str">
        <f t="shared" si="185"/>
        <v>Saturday</v>
      </c>
      <c r="M2957" t="str">
        <f t="shared" si="184"/>
        <v>February</v>
      </c>
      <c r="N2957" s="2" t="str">
        <f t="shared" si="186"/>
        <v>Morning</v>
      </c>
      <c r="O2957" s="2">
        <v>42413.436111111114</v>
      </c>
      <c r="P2957">
        <v>789360</v>
      </c>
      <c r="Q2957" t="str">
        <f t="shared" si="187"/>
        <v>Kids</v>
      </c>
    </row>
    <row r="2958" spans="1:17" x14ac:dyDescent="0.3">
      <c r="A2958">
        <v>865440</v>
      </c>
      <c r="B2958" t="str">
        <f>VLOOKUP($A2958,'[1]User Profiles'!$A:$I,2,FALSE)</f>
        <v>Hollis </v>
      </c>
      <c r="C2958" t="str">
        <f>VLOOKUP($A2958,'[1]User Profiles'!$A:$I,3,FALSE)</f>
        <v>Mcculloch</v>
      </c>
      <c r="D2958" t="str">
        <f>VLOOKUP($A2958,'[1]User Profiles'!$A:$I,5,FALSE)</f>
        <v>male</v>
      </c>
      <c r="E2958" t="str">
        <f>VLOOKUP($A2958,'[1]User Profiles'!$A:$I,6,FALSE)</f>
        <v>indian_asian</v>
      </c>
      <c r="F2958">
        <f>VLOOKUP($A2958,'[1]User Profiles'!$A:$I,7,FALSE)</f>
        <v>31</v>
      </c>
      <c r="G2958" t="str">
        <f>VLOOKUP($A2958,'[1]User Profiles'!$A:$I,8,FALSE)</f>
        <v>Gauteng</v>
      </c>
      <c r="H2958" t="s">
        <v>18</v>
      </c>
      <c r="I2958" s="4">
        <v>42443</v>
      </c>
      <c r="J2958" s="1">
        <v>0.43611111111111112</v>
      </c>
      <c r="K2958" s="1">
        <v>4.2824074074074075E-3</v>
      </c>
      <c r="L2958" s="1" t="str">
        <f t="shared" si="185"/>
        <v>Monday</v>
      </c>
      <c r="M2958" t="str">
        <f t="shared" si="184"/>
        <v>March</v>
      </c>
      <c r="N2958" s="2" t="str">
        <f t="shared" si="186"/>
        <v>Morning</v>
      </c>
      <c r="O2958" s="2">
        <v>42443.436111111114</v>
      </c>
      <c r="P2958">
        <v>865440</v>
      </c>
      <c r="Q2958" t="str">
        <f t="shared" si="187"/>
        <v>Sports</v>
      </c>
    </row>
    <row r="2959" spans="1:17" x14ac:dyDescent="0.3">
      <c r="A2959">
        <v>2285790</v>
      </c>
      <c r="B2959" t="str">
        <f>VLOOKUP($A2959,'[1]User Profiles'!$A:$I,2,FALSE)</f>
        <v>Wilburn </v>
      </c>
      <c r="C2959" t="str">
        <f>VLOOKUP($A2959,'[1]User Profiles'!$A:$I,3,FALSE)</f>
        <v>Wigfall</v>
      </c>
      <c r="D2959" t="str">
        <f>VLOOKUP($A2959,'[1]User Profiles'!$A:$I,5,FALSE)</f>
        <v>male</v>
      </c>
      <c r="E2959" t="str">
        <f>VLOOKUP($A2959,'[1]User Profiles'!$A:$I,6,FALSE)</f>
        <v>None</v>
      </c>
      <c r="F2959">
        <f>VLOOKUP($A2959,'[1]User Profiles'!$A:$I,7,FALSE)</f>
        <v>46</v>
      </c>
      <c r="G2959" t="str">
        <f>VLOOKUP($A2959,'[1]User Profiles'!$A:$I,8,FALSE)</f>
        <v>Mpumalanga</v>
      </c>
      <c r="H2959" t="s">
        <v>16</v>
      </c>
      <c r="I2959" s="4">
        <v>42444</v>
      </c>
      <c r="J2959" s="1">
        <v>0.43611111111111112</v>
      </c>
      <c r="K2959" s="1">
        <v>0</v>
      </c>
      <c r="L2959" s="1" t="str">
        <f t="shared" si="185"/>
        <v>Tuesday</v>
      </c>
      <c r="M2959" t="str">
        <f t="shared" si="184"/>
        <v>March</v>
      </c>
      <c r="N2959" s="2" t="str">
        <f t="shared" si="186"/>
        <v>Morning</v>
      </c>
      <c r="O2959" s="2">
        <v>42444.436111111114</v>
      </c>
      <c r="P2959">
        <v>2285790</v>
      </c>
      <c r="Q2959" t="str">
        <f t="shared" si="187"/>
        <v>Other</v>
      </c>
    </row>
    <row r="2960" spans="1:17" x14ac:dyDescent="0.3">
      <c r="A2960">
        <v>771974</v>
      </c>
      <c r="B2960" t="str">
        <f>VLOOKUP($A2960,'[1]User Profiles'!$A:$I,2,FALSE)</f>
        <v>Michel </v>
      </c>
      <c r="C2960" t="str">
        <f>VLOOKUP($A2960,'[1]User Profiles'!$A:$I,3,FALSE)</f>
        <v>Mosser</v>
      </c>
      <c r="D2960" t="str">
        <f>VLOOKUP($A2960,'[1]User Profiles'!$A:$I,5,FALSE)</f>
        <v>male</v>
      </c>
      <c r="E2960" t="str">
        <f>VLOOKUP($A2960,'[1]User Profiles'!$A:$I,6,FALSE)</f>
        <v>black</v>
      </c>
      <c r="F2960">
        <f>VLOOKUP($A2960,'[1]User Profiles'!$A:$I,7,FALSE)</f>
        <v>23</v>
      </c>
      <c r="G2960" t="str">
        <f>VLOOKUP($A2960,'[1]User Profiles'!$A:$I,8,FALSE)</f>
        <v>Eastern Cape</v>
      </c>
      <c r="H2960" t="s">
        <v>19</v>
      </c>
      <c r="I2960" s="4">
        <v>42402</v>
      </c>
      <c r="J2960" s="1">
        <v>0.43611111111111112</v>
      </c>
      <c r="K2960" s="1">
        <v>1.6666666666666666E-3</v>
      </c>
      <c r="L2960" s="1" t="str">
        <f t="shared" si="185"/>
        <v>Tuesday</v>
      </c>
      <c r="M2960" t="str">
        <f t="shared" si="184"/>
        <v>February</v>
      </c>
      <c r="N2960" s="2" t="str">
        <f t="shared" si="186"/>
        <v>Morning</v>
      </c>
      <c r="O2960" s="2">
        <v>42402.436111111114</v>
      </c>
      <c r="P2960">
        <v>771974</v>
      </c>
      <c r="Q2960" t="str">
        <f t="shared" si="187"/>
        <v>Entertainment</v>
      </c>
    </row>
    <row r="2961" spans="1:17" x14ac:dyDescent="0.3">
      <c r="A2961">
        <v>939846</v>
      </c>
      <c r="B2961" t="str">
        <f>VLOOKUP($A2961,'[1]User Profiles'!$A:$I,2,FALSE)</f>
        <v>Hollis </v>
      </c>
      <c r="C2961" t="str">
        <f>VLOOKUP($A2961,'[1]User Profiles'!$A:$I,3,FALSE)</f>
        <v>Mina</v>
      </c>
      <c r="D2961" t="str">
        <f>VLOOKUP($A2961,'[1]User Profiles'!$A:$I,5,FALSE)</f>
        <v>male</v>
      </c>
      <c r="E2961" t="str">
        <f>VLOOKUP($A2961,'[1]User Profiles'!$A:$I,6,FALSE)</f>
        <v>black</v>
      </c>
      <c r="F2961">
        <f>VLOOKUP($A2961,'[1]User Profiles'!$A:$I,7,FALSE)</f>
        <v>17</v>
      </c>
      <c r="G2961" t="str">
        <f>VLOOKUP($A2961,'[1]User Profiles'!$A:$I,8,FALSE)</f>
        <v>Kwazulu Natal</v>
      </c>
      <c r="H2961" t="s">
        <v>21</v>
      </c>
      <c r="I2961" s="4">
        <v>42435</v>
      </c>
      <c r="J2961" s="1">
        <v>0.43611111111111112</v>
      </c>
      <c r="K2961" s="1">
        <v>3.0092592592592595E-4</v>
      </c>
      <c r="L2961" s="1" t="str">
        <f t="shared" si="185"/>
        <v>Sunday</v>
      </c>
      <c r="M2961" t="str">
        <f t="shared" si="184"/>
        <v>March</v>
      </c>
      <c r="N2961" s="2" t="str">
        <f t="shared" si="186"/>
        <v>Morning</v>
      </c>
      <c r="O2961" s="2">
        <v>42435.436111111114</v>
      </c>
      <c r="P2961">
        <v>939846</v>
      </c>
      <c r="Q2961" t="str">
        <f t="shared" si="187"/>
        <v>Kids</v>
      </c>
    </row>
    <row r="2962" spans="1:17" x14ac:dyDescent="0.3">
      <c r="A2962">
        <v>904945</v>
      </c>
      <c r="B2962" t="str">
        <f>VLOOKUP($A2962,'[1]User Profiles'!$A:$I,2,FALSE)</f>
        <v>Emerson </v>
      </c>
      <c r="C2962" t="str">
        <f>VLOOKUP($A2962,'[1]User Profiles'!$A:$I,3,FALSE)</f>
        <v>Marek</v>
      </c>
      <c r="D2962" t="str">
        <f>VLOOKUP($A2962,'[1]User Profiles'!$A:$I,5,FALSE)</f>
        <v>male</v>
      </c>
      <c r="E2962" t="str">
        <f>VLOOKUP($A2962,'[1]User Profiles'!$A:$I,6,FALSE)</f>
        <v>None</v>
      </c>
      <c r="F2962">
        <f>VLOOKUP($A2962,'[1]User Profiles'!$A:$I,7,FALSE)</f>
        <v>31</v>
      </c>
      <c r="G2962" t="str">
        <f>VLOOKUP($A2962,'[1]User Profiles'!$A:$I,8,FALSE)</f>
        <v>Kwazulu Natal</v>
      </c>
      <c r="H2962" t="s">
        <v>18</v>
      </c>
      <c r="I2962" s="4">
        <v>42454</v>
      </c>
      <c r="J2962" s="1">
        <v>0.43611111111111112</v>
      </c>
      <c r="K2962" s="1">
        <v>4.7453703703703703E-3</v>
      </c>
      <c r="L2962" s="1" t="str">
        <f t="shared" si="185"/>
        <v>Friday</v>
      </c>
      <c r="M2962" t="str">
        <f t="shared" si="184"/>
        <v>March</v>
      </c>
      <c r="N2962" s="2" t="str">
        <f t="shared" si="186"/>
        <v>Morning</v>
      </c>
      <c r="O2962" s="2">
        <v>42454.436111111114</v>
      </c>
      <c r="P2962">
        <v>904945</v>
      </c>
      <c r="Q2962" t="str">
        <f t="shared" si="187"/>
        <v>Sports</v>
      </c>
    </row>
    <row r="2963" spans="1:17" x14ac:dyDescent="0.3">
      <c r="A2963">
        <v>2426670</v>
      </c>
      <c r="B2963" t="str">
        <f>VLOOKUP($A2963,'[1]User Profiles'!$A:$I,2,FALSE)</f>
        <v>Efren </v>
      </c>
      <c r="C2963" t="str">
        <f>VLOOKUP($A2963,'[1]User Profiles'!$A:$I,3,FALSE)</f>
        <v>Langenfeld</v>
      </c>
      <c r="D2963" t="str">
        <f>VLOOKUP($A2963,'[1]User Profiles'!$A:$I,5,FALSE)</f>
        <v>male</v>
      </c>
      <c r="E2963" t="str">
        <f>VLOOKUP($A2963,'[1]User Profiles'!$A:$I,6,FALSE)</f>
        <v>black</v>
      </c>
      <c r="F2963">
        <f>VLOOKUP($A2963,'[1]User Profiles'!$A:$I,7,FALSE)</f>
        <v>50</v>
      </c>
      <c r="G2963" t="str">
        <f>VLOOKUP($A2963,'[1]User Profiles'!$A:$I,8,FALSE)</f>
        <v>Eastern Cape</v>
      </c>
      <c r="H2963" t="s">
        <v>18</v>
      </c>
      <c r="I2963" s="4">
        <v>42444</v>
      </c>
      <c r="J2963" s="1">
        <v>0.43611111111111112</v>
      </c>
      <c r="K2963" s="1">
        <v>1.0324074074074074E-2</v>
      </c>
      <c r="L2963" s="1" t="str">
        <f t="shared" si="185"/>
        <v>Tuesday</v>
      </c>
      <c r="M2963" t="str">
        <f t="shared" si="184"/>
        <v>March</v>
      </c>
      <c r="N2963" s="2" t="str">
        <f t="shared" si="186"/>
        <v>Morning</v>
      </c>
      <c r="O2963" s="2">
        <v>42444.436111111114</v>
      </c>
      <c r="P2963">
        <v>2384970</v>
      </c>
      <c r="Q2963" t="str">
        <f t="shared" si="187"/>
        <v>Sports</v>
      </c>
    </row>
    <row r="2964" spans="1:17" x14ac:dyDescent="0.3">
      <c r="A2964">
        <v>809647</v>
      </c>
      <c r="B2964" t="str">
        <f>VLOOKUP($A2964,'[1]User Profiles'!$A:$I,2,FALSE)</f>
        <v>Hugh</v>
      </c>
      <c r="C2964" t="str">
        <f>VLOOKUP($A2964,'[1]User Profiles'!$A:$I,3,FALSE)</f>
        <v>Deblois</v>
      </c>
      <c r="D2964" t="str">
        <f>VLOOKUP($A2964,'[1]User Profiles'!$A:$I,5,FALSE)</f>
        <v>male</v>
      </c>
      <c r="E2964" t="str">
        <f>VLOOKUP($A2964,'[1]User Profiles'!$A:$I,6,FALSE)</f>
        <v>coloured</v>
      </c>
      <c r="F2964">
        <f>VLOOKUP($A2964,'[1]User Profiles'!$A:$I,7,FALSE)</f>
        <v>39</v>
      </c>
      <c r="G2964" t="str">
        <f>VLOOKUP($A2964,'[1]User Profiles'!$A:$I,8,FALSE)</f>
        <v>Western Cape</v>
      </c>
      <c r="H2964" t="s">
        <v>18</v>
      </c>
      <c r="I2964" s="4">
        <v>42441</v>
      </c>
      <c r="J2964" s="1">
        <v>0.43611111111111112</v>
      </c>
      <c r="K2964" s="1">
        <v>4.9768518518518521E-3</v>
      </c>
      <c r="L2964" s="1" t="str">
        <f t="shared" si="185"/>
        <v>Saturday</v>
      </c>
      <c r="M2964" t="str">
        <f t="shared" si="184"/>
        <v>March</v>
      </c>
      <c r="N2964" s="2" t="str">
        <f t="shared" si="186"/>
        <v>Morning</v>
      </c>
      <c r="O2964" s="2">
        <v>42441.436111111114</v>
      </c>
      <c r="P2964">
        <v>809647</v>
      </c>
      <c r="Q2964" t="str">
        <f t="shared" si="187"/>
        <v>Sports</v>
      </c>
    </row>
    <row r="2965" spans="1:17" x14ac:dyDescent="0.3">
      <c r="A2965">
        <v>533013</v>
      </c>
      <c r="B2965" t="str">
        <f>VLOOKUP($A2965,'[1]User Profiles'!$A:$I,2,FALSE)</f>
        <v>Lloyd </v>
      </c>
      <c r="C2965" t="str">
        <f>VLOOKUP($A2965,'[1]User Profiles'!$A:$I,3,FALSE)</f>
        <v>Pilot</v>
      </c>
      <c r="D2965" t="str">
        <f>VLOOKUP($A2965,'[1]User Profiles'!$A:$I,5,FALSE)</f>
        <v>male</v>
      </c>
      <c r="E2965" t="str">
        <f>VLOOKUP($A2965,'[1]User Profiles'!$A:$I,6,FALSE)</f>
        <v>coloured</v>
      </c>
      <c r="F2965">
        <f>VLOOKUP($A2965,'[1]User Profiles'!$A:$I,7,FALSE)</f>
        <v>56</v>
      </c>
      <c r="G2965" t="str">
        <f>VLOOKUP($A2965,'[1]User Profiles'!$A:$I,8,FALSE)</f>
        <v>Eastern Cape</v>
      </c>
      <c r="H2965" t="s">
        <v>20</v>
      </c>
      <c r="I2965" s="4">
        <v>42390</v>
      </c>
      <c r="J2965" s="1">
        <v>0.43611111111111112</v>
      </c>
      <c r="K2965" s="1">
        <v>1.6157407407407409E-2</v>
      </c>
      <c r="L2965" s="1" t="str">
        <f t="shared" si="185"/>
        <v>Thursday</v>
      </c>
      <c r="M2965" t="str">
        <f t="shared" si="184"/>
        <v>January</v>
      </c>
      <c r="N2965" s="2" t="str">
        <f t="shared" si="186"/>
        <v>Morning</v>
      </c>
      <c r="O2965" s="2">
        <v>42390.436111111114</v>
      </c>
      <c r="P2965">
        <v>533013</v>
      </c>
      <c r="Q2965" t="str">
        <f t="shared" si="187"/>
        <v>Other</v>
      </c>
    </row>
    <row r="2966" spans="1:17" x14ac:dyDescent="0.3">
      <c r="A2966">
        <v>906341</v>
      </c>
      <c r="B2966" t="str">
        <f>VLOOKUP($A2966,'[1]User Profiles'!$A:$I,2,FALSE)</f>
        <v>Jacinto </v>
      </c>
      <c r="C2966" t="str">
        <f>VLOOKUP($A2966,'[1]User Profiles'!$A:$I,3,FALSE)</f>
        <v>Mccown</v>
      </c>
      <c r="D2966" t="str">
        <f>VLOOKUP($A2966,'[1]User Profiles'!$A:$I,5,FALSE)</f>
        <v>male</v>
      </c>
      <c r="E2966" t="str">
        <f>VLOOKUP($A2966,'[1]User Profiles'!$A:$I,6,FALSE)</f>
        <v>coloured</v>
      </c>
      <c r="F2966">
        <f>VLOOKUP($A2966,'[1]User Profiles'!$A:$I,7,FALSE)</f>
        <v>22</v>
      </c>
      <c r="G2966" t="str">
        <f>VLOOKUP($A2966,'[1]User Profiles'!$A:$I,8,FALSE)</f>
        <v>Gauteng</v>
      </c>
      <c r="H2966" t="s">
        <v>26</v>
      </c>
      <c r="I2966" s="4">
        <v>42455</v>
      </c>
      <c r="J2966" s="1">
        <v>0.43611111111111112</v>
      </c>
      <c r="K2966" s="1">
        <v>8.1018518518518516E-4</v>
      </c>
      <c r="L2966" s="1" t="str">
        <f t="shared" si="185"/>
        <v>Saturday</v>
      </c>
      <c r="M2966" t="str">
        <f t="shared" si="184"/>
        <v>March</v>
      </c>
      <c r="N2966" s="2" t="str">
        <f t="shared" si="186"/>
        <v>Morning</v>
      </c>
      <c r="O2966" s="2">
        <v>42455.436111111114</v>
      </c>
      <c r="P2966">
        <v>906341</v>
      </c>
      <c r="Q2966" t="str">
        <f t="shared" si="187"/>
        <v>Entertainment</v>
      </c>
    </row>
    <row r="2967" spans="1:17" x14ac:dyDescent="0.3">
      <c r="A2967">
        <v>893694</v>
      </c>
      <c r="B2967" t="str">
        <f>VLOOKUP($A2967,'[1]User Profiles'!$A:$I,2,FALSE)</f>
        <v>Shane </v>
      </c>
      <c r="C2967" t="str">
        <f>VLOOKUP($A2967,'[1]User Profiles'!$A:$I,3,FALSE)</f>
        <v>Mccollum</v>
      </c>
      <c r="D2967" t="str">
        <f>VLOOKUP($A2967,'[1]User Profiles'!$A:$I,5,FALSE)</f>
        <v>male</v>
      </c>
      <c r="E2967" t="str">
        <f>VLOOKUP($A2967,'[1]User Profiles'!$A:$I,6,FALSE)</f>
        <v>indian_asian</v>
      </c>
      <c r="F2967">
        <f>VLOOKUP($A2967,'[1]User Profiles'!$A:$I,7,FALSE)</f>
        <v>17</v>
      </c>
      <c r="G2967" t="str">
        <f>VLOOKUP($A2967,'[1]User Profiles'!$A:$I,8,FALSE)</f>
        <v>North West</v>
      </c>
      <c r="H2967" t="s">
        <v>18</v>
      </c>
      <c r="I2967" s="4">
        <v>42459</v>
      </c>
      <c r="J2967" s="1">
        <v>0.43611111111111112</v>
      </c>
      <c r="K2967" s="1">
        <v>1.6435185185185183E-3</v>
      </c>
      <c r="L2967" s="1" t="str">
        <f t="shared" si="185"/>
        <v>Wednesday</v>
      </c>
      <c r="M2967" t="str">
        <f t="shared" si="184"/>
        <v>March</v>
      </c>
      <c r="N2967" s="2" t="str">
        <f t="shared" si="186"/>
        <v>Morning</v>
      </c>
      <c r="O2967" s="2">
        <v>42459.436111111114</v>
      </c>
      <c r="P2967">
        <v>893694</v>
      </c>
      <c r="Q2967" t="str">
        <f t="shared" si="187"/>
        <v>Sports</v>
      </c>
    </row>
    <row r="2968" spans="1:17" x14ac:dyDescent="0.3">
      <c r="A2968">
        <v>773027</v>
      </c>
      <c r="B2968" t="str">
        <f>VLOOKUP($A2968,'[1]User Profiles'!$A:$I,2,FALSE)</f>
        <v>Dee </v>
      </c>
      <c r="C2968" t="str">
        <f>VLOOKUP($A2968,'[1]User Profiles'!$A:$I,3,FALSE)</f>
        <v>Mosser</v>
      </c>
      <c r="D2968" t="str">
        <f>VLOOKUP($A2968,'[1]User Profiles'!$A:$I,5,FALSE)</f>
        <v>male</v>
      </c>
      <c r="E2968" t="str">
        <f>VLOOKUP($A2968,'[1]User Profiles'!$A:$I,6,FALSE)</f>
        <v>coloured</v>
      </c>
      <c r="F2968">
        <f>VLOOKUP($A2968,'[1]User Profiles'!$A:$I,7,FALSE)</f>
        <v>39</v>
      </c>
      <c r="G2968" t="str">
        <f>VLOOKUP($A2968,'[1]User Profiles'!$A:$I,8,FALSE)</f>
        <v>Western Cape</v>
      </c>
      <c r="H2968" t="s">
        <v>25</v>
      </c>
      <c r="I2968" s="4">
        <v>42406</v>
      </c>
      <c r="J2968" s="1">
        <v>0.43611111111111112</v>
      </c>
      <c r="K2968" s="1">
        <v>0</v>
      </c>
      <c r="L2968" s="1" t="str">
        <f t="shared" si="185"/>
        <v>Saturday</v>
      </c>
      <c r="M2968" t="str">
        <f t="shared" si="184"/>
        <v>February</v>
      </c>
      <c r="N2968" s="2" t="str">
        <f t="shared" si="186"/>
        <v>Morning</v>
      </c>
      <c r="O2968" s="2">
        <v>42406.436111111114</v>
      </c>
      <c r="P2968">
        <v>773027</v>
      </c>
      <c r="Q2968" t="str">
        <f t="shared" si="187"/>
        <v>Sports</v>
      </c>
    </row>
    <row r="2969" spans="1:17" x14ac:dyDescent="0.3">
      <c r="A2969">
        <v>803190</v>
      </c>
      <c r="B2969" t="str">
        <f>VLOOKUP($A2969,'[1]User Profiles'!$A:$I,2,FALSE)</f>
        <v>Loyd </v>
      </c>
      <c r="C2969" t="str">
        <f>VLOOKUP($A2969,'[1]User Profiles'!$A:$I,3,FALSE)</f>
        <v>Martello</v>
      </c>
      <c r="D2969" t="str">
        <f>VLOOKUP($A2969,'[1]User Profiles'!$A:$I,5,FALSE)</f>
        <v>male</v>
      </c>
      <c r="E2969" t="str">
        <f>VLOOKUP($A2969,'[1]User Profiles'!$A:$I,6,FALSE)</f>
        <v>None</v>
      </c>
      <c r="F2969">
        <f>VLOOKUP($A2969,'[1]User Profiles'!$A:$I,7,FALSE)</f>
        <v>39</v>
      </c>
      <c r="G2969" t="str">
        <f>VLOOKUP($A2969,'[1]User Profiles'!$A:$I,8,FALSE)</f>
        <v>Gauteng</v>
      </c>
      <c r="H2969" t="s">
        <v>18</v>
      </c>
      <c r="I2969" s="4">
        <v>42444</v>
      </c>
      <c r="J2969" s="1">
        <v>0.43611111111111112</v>
      </c>
      <c r="K2969" s="1">
        <v>1.7592592592592592E-3</v>
      </c>
      <c r="L2969" s="1" t="str">
        <f t="shared" si="185"/>
        <v>Tuesday</v>
      </c>
      <c r="M2969" t="str">
        <f t="shared" si="184"/>
        <v>March</v>
      </c>
      <c r="N2969" s="2" t="str">
        <f t="shared" si="186"/>
        <v>Morning</v>
      </c>
      <c r="O2969" s="2">
        <v>42444.436111111114</v>
      </c>
      <c r="P2969">
        <v>803190</v>
      </c>
      <c r="Q2969" t="str">
        <f t="shared" si="187"/>
        <v>Sports</v>
      </c>
    </row>
    <row r="2970" spans="1:17" x14ac:dyDescent="0.3">
      <c r="A2970">
        <v>2428274</v>
      </c>
      <c r="B2970" t="str">
        <f>VLOOKUP($A2970,'[1]User Profiles'!$A:$I,2,FALSE)</f>
        <v>Lucas </v>
      </c>
      <c r="C2970" t="str">
        <f>VLOOKUP($A2970,'[1]User Profiles'!$A:$I,3,FALSE)</f>
        <v>Deblois</v>
      </c>
      <c r="D2970" t="str">
        <f>VLOOKUP($A2970,'[1]User Profiles'!$A:$I,5,FALSE)</f>
        <v>male</v>
      </c>
      <c r="E2970" t="str">
        <f>VLOOKUP($A2970,'[1]User Profiles'!$A:$I,6,FALSE)</f>
        <v>black</v>
      </c>
      <c r="F2970">
        <f>VLOOKUP($A2970,'[1]User Profiles'!$A:$I,7,FALSE)</f>
        <v>51</v>
      </c>
      <c r="G2970" t="str">
        <f>VLOOKUP($A2970,'[1]User Profiles'!$A:$I,8,FALSE)</f>
        <v>Kwazulu Natal</v>
      </c>
      <c r="H2970" t="s">
        <v>18</v>
      </c>
      <c r="I2970" s="4">
        <v>42432</v>
      </c>
      <c r="J2970" s="1">
        <v>0.43611111111111112</v>
      </c>
      <c r="K2970" s="1">
        <v>1.8124999999999999E-2</v>
      </c>
      <c r="L2970" s="1" t="str">
        <f t="shared" si="185"/>
        <v>Thursday</v>
      </c>
      <c r="M2970" t="str">
        <f t="shared" si="184"/>
        <v>March</v>
      </c>
      <c r="N2970" s="2" t="str">
        <f t="shared" si="186"/>
        <v>Morning</v>
      </c>
      <c r="O2970" s="2">
        <v>42432.436111111114</v>
      </c>
      <c r="P2970">
        <v>2384970</v>
      </c>
      <c r="Q2970" t="str">
        <f t="shared" si="187"/>
        <v>Sports</v>
      </c>
    </row>
    <row r="2971" spans="1:17" x14ac:dyDescent="0.3">
      <c r="A2971">
        <v>2205173</v>
      </c>
      <c r="B2971" t="str">
        <f>VLOOKUP($A2971,'[1]User Profiles'!$A:$I,2,FALSE)</f>
        <v>Len </v>
      </c>
      <c r="C2971" t="str">
        <f>VLOOKUP($A2971,'[1]User Profiles'!$A:$I,3,FALSE)</f>
        <v>Deblois</v>
      </c>
      <c r="D2971" t="str">
        <f>VLOOKUP($A2971,'[1]User Profiles'!$A:$I,5,FALSE)</f>
        <v>male</v>
      </c>
      <c r="E2971" t="str">
        <f>VLOOKUP($A2971,'[1]User Profiles'!$A:$I,6,FALSE)</f>
        <v>None</v>
      </c>
      <c r="F2971">
        <f>VLOOKUP($A2971,'[1]User Profiles'!$A:$I,7,FALSE)</f>
        <v>24</v>
      </c>
      <c r="G2971" t="str">
        <f>VLOOKUP($A2971,'[1]User Profiles'!$A:$I,8,FALSE)</f>
        <v>Gauteng</v>
      </c>
      <c r="H2971" t="s">
        <v>17</v>
      </c>
      <c r="I2971" s="4">
        <v>42404</v>
      </c>
      <c r="J2971" s="1">
        <v>0.43611111111111112</v>
      </c>
      <c r="K2971" s="1">
        <v>2.638888888888889E-3</v>
      </c>
      <c r="L2971" s="1" t="str">
        <f t="shared" si="185"/>
        <v>Thursday</v>
      </c>
      <c r="M2971" t="str">
        <f t="shared" si="184"/>
        <v>February</v>
      </c>
      <c r="N2971" s="2" t="str">
        <f t="shared" si="186"/>
        <v>Morning</v>
      </c>
      <c r="O2971" s="2">
        <v>42404.436111111114</v>
      </c>
      <c r="P2971">
        <v>2205173</v>
      </c>
      <c r="Q2971" t="str">
        <f t="shared" si="187"/>
        <v>Other</v>
      </c>
    </row>
    <row r="2972" spans="1:17" x14ac:dyDescent="0.3">
      <c r="A2972">
        <v>755814</v>
      </c>
      <c r="B2972" t="str">
        <f>VLOOKUP($A2972,'[1]User Profiles'!$A:$I,2,FALSE)</f>
        <v>Haywood </v>
      </c>
      <c r="C2972" t="str">
        <f>VLOOKUP($A2972,'[1]User Profiles'!$A:$I,3,FALSE)</f>
        <v>Pilot</v>
      </c>
      <c r="D2972" t="str">
        <f>VLOOKUP($A2972,'[1]User Profiles'!$A:$I,5,FALSE)</f>
        <v>male</v>
      </c>
      <c r="E2972" t="str">
        <f>VLOOKUP($A2972,'[1]User Profiles'!$A:$I,6,FALSE)</f>
        <v>black</v>
      </c>
      <c r="F2972">
        <f>VLOOKUP($A2972,'[1]User Profiles'!$A:$I,7,FALSE)</f>
        <v>25</v>
      </c>
      <c r="G2972" t="str">
        <f>VLOOKUP($A2972,'[1]User Profiles'!$A:$I,8,FALSE)</f>
        <v>Gauteng</v>
      </c>
      <c r="H2972" t="s">
        <v>17</v>
      </c>
      <c r="I2972" s="4">
        <v>42384</v>
      </c>
      <c r="J2972" s="1">
        <v>0.43611111111111112</v>
      </c>
      <c r="K2972" s="1">
        <v>8.2291666666666676E-3</v>
      </c>
      <c r="L2972" s="1" t="str">
        <f t="shared" si="185"/>
        <v>Friday</v>
      </c>
      <c r="M2972" t="str">
        <f t="shared" si="184"/>
        <v>January</v>
      </c>
      <c r="N2972" s="2" t="str">
        <f t="shared" si="186"/>
        <v>Morning</v>
      </c>
      <c r="O2972" s="2">
        <v>42384.436111111114</v>
      </c>
      <c r="P2972">
        <v>755814</v>
      </c>
      <c r="Q2972" t="str">
        <f t="shared" si="187"/>
        <v>Other</v>
      </c>
    </row>
    <row r="2973" spans="1:17" x14ac:dyDescent="0.3">
      <c r="A2973">
        <v>792539</v>
      </c>
      <c r="B2973" t="str">
        <f>VLOOKUP($A2973,'[1]User Profiles'!$A:$I,2,FALSE)</f>
        <v>Stacy </v>
      </c>
      <c r="C2973" t="str">
        <f>VLOOKUP($A2973,'[1]User Profiles'!$A:$I,3,FALSE)</f>
        <v>Luthy</v>
      </c>
      <c r="D2973" t="str">
        <f>VLOOKUP($A2973,'[1]User Profiles'!$A:$I,5,FALSE)</f>
        <v>male</v>
      </c>
      <c r="E2973" t="str">
        <f>VLOOKUP($A2973,'[1]User Profiles'!$A:$I,6,FALSE)</f>
        <v>white</v>
      </c>
      <c r="F2973">
        <f>VLOOKUP($A2973,'[1]User Profiles'!$A:$I,7,FALSE)</f>
        <v>31</v>
      </c>
      <c r="G2973" t="str">
        <f>VLOOKUP($A2973,'[1]User Profiles'!$A:$I,8,FALSE)</f>
        <v>Free State</v>
      </c>
      <c r="H2973" t="s">
        <v>18</v>
      </c>
      <c r="I2973" s="4">
        <v>42420</v>
      </c>
      <c r="J2973" s="1">
        <v>0.43611111111111112</v>
      </c>
      <c r="K2973" s="1">
        <v>7.8703703703703705E-4</v>
      </c>
      <c r="L2973" s="1" t="str">
        <f t="shared" si="185"/>
        <v>Saturday</v>
      </c>
      <c r="M2973" t="str">
        <f t="shared" si="184"/>
        <v>February</v>
      </c>
      <c r="N2973" s="2" t="str">
        <f t="shared" si="186"/>
        <v>Morning</v>
      </c>
      <c r="O2973" s="2">
        <v>42420.436111111114</v>
      </c>
      <c r="P2973">
        <v>792539</v>
      </c>
      <c r="Q2973" t="str">
        <f t="shared" si="187"/>
        <v>Sports</v>
      </c>
    </row>
    <row r="2974" spans="1:17" x14ac:dyDescent="0.3">
      <c r="A2974">
        <v>773517</v>
      </c>
      <c r="B2974" t="str">
        <f>VLOOKUP($A2974,'[1]User Profiles'!$A:$I,2,FALSE)</f>
        <v>Markus </v>
      </c>
      <c r="C2974" t="str">
        <f>VLOOKUP($A2974,'[1]User Profiles'!$A:$I,3,FALSE)</f>
        <v>Pool</v>
      </c>
      <c r="D2974" t="str">
        <f>VLOOKUP($A2974,'[1]User Profiles'!$A:$I,5,FALSE)</f>
        <v>male</v>
      </c>
      <c r="E2974" t="str">
        <f>VLOOKUP($A2974,'[1]User Profiles'!$A:$I,6,FALSE)</f>
        <v>coloured</v>
      </c>
      <c r="F2974">
        <f>VLOOKUP($A2974,'[1]User Profiles'!$A:$I,7,FALSE)</f>
        <v>59</v>
      </c>
      <c r="G2974" t="str">
        <f>VLOOKUP($A2974,'[1]User Profiles'!$A:$I,8,FALSE)</f>
        <v>Western Cape</v>
      </c>
      <c r="H2974" t="s">
        <v>17</v>
      </c>
      <c r="I2974" s="4">
        <v>42420</v>
      </c>
      <c r="J2974" s="1">
        <v>0.43611111111111112</v>
      </c>
      <c r="K2974" s="1">
        <v>2.4756944444444443E-2</v>
      </c>
      <c r="L2974" s="1" t="str">
        <f t="shared" si="185"/>
        <v>Saturday</v>
      </c>
      <c r="M2974" t="str">
        <f t="shared" si="184"/>
        <v>February</v>
      </c>
      <c r="N2974" s="2" t="str">
        <f t="shared" si="186"/>
        <v>Morning</v>
      </c>
      <c r="O2974" s="2">
        <v>42420.436111111114</v>
      </c>
      <c r="P2974">
        <v>773517</v>
      </c>
      <c r="Q2974" t="str">
        <f t="shared" si="187"/>
        <v>Other</v>
      </c>
    </row>
    <row r="2975" spans="1:17" x14ac:dyDescent="0.3">
      <c r="A2975">
        <v>729721</v>
      </c>
      <c r="B2975" t="str">
        <f>VLOOKUP($A2975,'[1]User Profiles'!$A:$I,2,FALSE)</f>
        <v>Filiberto </v>
      </c>
      <c r="C2975" t="str">
        <f>VLOOKUP($A2975,'[1]User Profiles'!$A:$I,3,FALSE)</f>
        <v>Mosser</v>
      </c>
      <c r="D2975" t="str">
        <f>VLOOKUP($A2975,'[1]User Profiles'!$A:$I,5,FALSE)</f>
        <v>male</v>
      </c>
      <c r="E2975" t="str">
        <f>VLOOKUP($A2975,'[1]User Profiles'!$A:$I,6,FALSE)</f>
        <v>black</v>
      </c>
      <c r="F2975">
        <f>VLOOKUP($A2975,'[1]User Profiles'!$A:$I,7,FALSE)</f>
        <v>35</v>
      </c>
      <c r="G2975" t="str">
        <f>VLOOKUP($A2975,'[1]User Profiles'!$A:$I,8,FALSE)</f>
        <v>Mpumalanga</v>
      </c>
      <c r="H2975" t="s">
        <v>22</v>
      </c>
      <c r="I2975" s="4">
        <v>42386</v>
      </c>
      <c r="J2975" s="1">
        <v>0.43680555555555556</v>
      </c>
      <c r="K2975" s="1">
        <v>6.3657407407407402E-4</v>
      </c>
      <c r="L2975" s="1" t="str">
        <f t="shared" si="185"/>
        <v>Sunday</v>
      </c>
      <c r="M2975" t="str">
        <f t="shared" si="184"/>
        <v>January</v>
      </c>
      <c r="N2975" s="2" t="str">
        <f t="shared" si="186"/>
        <v>Morning</v>
      </c>
      <c r="O2975" s="2">
        <v>42386.436805555553</v>
      </c>
      <c r="P2975">
        <v>729721</v>
      </c>
      <c r="Q2975" t="str">
        <f t="shared" si="187"/>
        <v>Kids</v>
      </c>
    </row>
    <row r="2976" spans="1:17" x14ac:dyDescent="0.3">
      <c r="A2976">
        <v>266792</v>
      </c>
      <c r="B2976" t="str">
        <f>VLOOKUP($A2976,'[1]User Profiles'!$A:$I,2,FALSE)</f>
        <v>Claud </v>
      </c>
      <c r="C2976" t="str">
        <f>VLOOKUP($A2976,'[1]User Profiles'!$A:$I,3,FALSE)</f>
        <v>Mcclaine</v>
      </c>
      <c r="D2976" t="str">
        <f>VLOOKUP($A2976,'[1]User Profiles'!$A:$I,5,FALSE)</f>
        <v>male</v>
      </c>
      <c r="E2976" t="str">
        <f>VLOOKUP($A2976,'[1]User Profiles'!$A:$I,6,FALSE)</f>
        <v>coloured</v>
      </c>
      <c r="F2976">
        <f>VLOOKUP($A2976,'[1]User Profiles'!$A:$I,7,FALSE)</f>
        <v>28</v>
      </c>
      <c r="G2976" t="str">
        <f>VLOOKUP($A2976,'[1]User Profiles'!$A:$I,8,FALSE)</f>
        <v>Gauteng</v>
      </c>
      <c r="H2976" t="s">
        <v>18</v>
      </c>
      <c r="I2976" s="4">
        <v>42444</v>
      </c>
      <c r="J2976" s="1">
        <v>0.43680555555555556</v>
      </c>
      <c r="K2976" s="1">
        <v>1.8287037037037036E-2</v>
      </c>
      <c r="L2976" s="1" t="str">
        <f t="shared" si="185"/>
        <v>Tuesday</v>
      </c>
      <c r="M2976" t="str">
        <f t="shared" si="184"/>
        <v>March</v>
      </c>
      <c r="N2976" s="2" t="str">
        <f t="shared" si="186"/>
        <v>Morning</v>
      </c>
      <c r="O2976" s="2">
        <v>42444.436805555553</v>
      </c>
      <c r="P2976">
        <v>266792</v>
      </c>
      <c r="Q2976" t="str">
        <f t="shared" si="187"/>
        <v>Sports</v>
      </c>
    </row>
    <row r="2977" spans="1:17" x14ac:dyDescent="0.3">
      <c r="A2977">
        <v>940756</v>
      </c>
      <c r="B2977" t="str">
        <f>VLOOKUP($A2977,'[1]User Profiles'!$A:$I,2,FALSE)</f>
        <v>Cory </v>
      </c>
      <c r="C2977" t="str">
        <f>VLOOKUP($A2977,'[1]User Profiles'!$A:$I,3,FALSE)</f>
        <v>Hoadley</v>
      </c>
      <c r="D2977" t="str">
        <f>VLOOKUP($A2977,'[1]User Profiles'!$A:$I,5,FALSE)</f>
        <v>male</v>
      </c>
      <c r="E2977" t="str">
        <f>VLOOKUP($A2977,'[1]User Profiles'!$A:$I,6,FALSE)</f>
        <v>black</v>
      </c>
      <c r="F2977">
        <f>VLOOKUP($A2977,'[1]User Profiles'!$A:$I,7,FALSE)</f>
        <v>42</v>
      </c>
      <c r="G2977" t="str">
        <f>VLOOKUP($A2977,'[1]User Profiles'!$A:$I,8,FALSE)</f>
        <v>Kwazulu Natal</v>
      </c>
      <c r="H2977" t="s">
        <v>22</v>
      </c>
      <c r="I2977" s="4">
        <v>42457</v>
      </c>
      <c r="J2977" s="1">
        <v>0.43680555555555556</v>
      </c>
      <c r="K2977" s="1">
        <v>1.0081018518518519E-2</v>
      </c>
      <c r="L2977" s="1" t="str">
        <f t="shared" si="185"/>
        <v>Monday</v>
      </c>
      <c r="M2977" t="str">
        <f t="shared" si="184"/>
        <v>March</v>
      </c>
      <c r="N2977" s="2" t="str">
        <f t="shared" si="186"/>
        <v>Morning</v>
      </c>
      <c r="O2977" s="2">
        <v>42457.436805555553</v>
      </c>
      <c r="P2977">
        <v>940756</v>
      </c>
      <c r="Q2977" t="str">
        <f t="shared" si="187"/>
        <v>Kids</v>
      </c>
    </row>
    <row r="2978" spans="1:17" x14ac:dyDescent="0.3">
      <c r="A2978">
        <v>951970</v>
      </c>
      <c r="B2978" t="str">
        <f>VLOOKUP($A2978,'[1]User Profiles'!$A:$I,2,FALSE)</f>
        <v>Seema </v>
      </c>
      <c r="C2978" t="str">
        <f>VLOOKUP($A2978,'[1]User Profiles'!$A:$I,3,FALSE)</f>
        <v>Fudge</v>
      </c>
      <c r="D2978" t="str">
        <f>VLOOKUP($A2978,'[1]User Profiles'!$A:$I,5,FALSE)</f>
        <v>female</v>
      </c>
      <c r="E2978" t="str">
        <f>VLOOKUP($A2978,'[1]User Profiles'!$A:$I,6,FALSE)</f>
        <v>black</v>
      </c>
      <c r="F2978">
        <f>VLOOKUP($A2978,'[1]User Profiles'!$A:$I,7,FALSE)</f>
        <v>31</v>
      </c>
      <c r="G2978" t="str">
        <f>VLOOKUP($A2978,'[1]User Profiles'!$A:$I,8,FALSE)</f>
        <v>Eastern Cape</v>
      </c>
      <c r="H2978" t="s">
        <v>23</v>
      </c>
      <c r="I2978" s="4">
        <v>42441</v>
      </c>
      <c r="J2978" s="1">
        <v>0.43680555555555556</v>
      </c>
      <c r="K2978" s="1">
        <v>0</v>
      </c>
      <c r="L2978" s="1" t="str">
        <f t="shared" si="185"/>
        <v>Saturday</v>
      </c>
      <c r="M2978" t="str">
        <f t="shared" si="184"/>
        <v>March</v>
      </c>
      <c r="N2978" s="2" t="str">
        <f t="shared" si="186"/>
        <v>Morning</v>
      </c>
      <c r="O2978" s="2">
        <v>42441.436805555553</v>
      </c>
      <c r="P2978">
        <v>941734</v>
      </c>
      <c r="Q2978" t="str">
        <f t="shared" si="187"/>
        <v>Entertainment</v>
      </c>
    </row>
    <row r="2979" spans="1:17" x14ac:dyDescent="0.3">
      <c r="A2979">
        <v>892523</v>
      </c>
      <c r="B2979" t="str">
        <f>VLOOKUP($A2979,'[1]User Profiles'!$A:$I,2,FALSE)</f>
        <v>Romeo </v>
      </c>
      <c r="C2979" t="str">
        <f>VLOOKUP($A2979,'[1]User Profiles'!$A:$I,3,FALSE)</f>
        <v>Woolard</v>
      </c>
      <c r="D2979" t="str">
        <f>VLOOKUP($A2979,'[1]User Profiles'!$A:$I,5,FALSE)</f>
        <v>male</v>
      </c>
      <c r="E2979" t="str">
        <f>VLOOKUP($A2979,'[1]User Profiles'!$A:$I,6,FALSE)</f>
        <v>coloured</v>
      </c>
      <c r="F2979">
        <f>VLOOKUP($A2979,'[1]User Profiles'!$A:$I,7,FALSE)</f>
        <v>29</v>
      </c>
      <c r="G2979" t="str">
        <f>VLOOKUP($A2979,'[1]User Profiles'!$A:$I,8,FALSE)</f>
        <v>Limpopo</v>
      </c>
      <c r="H2979" t="s">
        <v>22</v>
      </c>
      <c r="I2979" s="4">
        <v>42455</v>
      </c>
      <c r="J2979" s="1">
        <v>0.4375</v>
      </c>
      <c r="K2979" s="1">
        <v>8.7962962962962962E-4</v>
      </c>
      <c r="L2979" s="1" t="str">
        <f t="shared" si="185"/>
        <v>Saturday</v>
      </c>
      <c r="M2979" t="str">
        <f t="shared" si="184"/>
        <v>March</v>
      </c>
      <c r="N2979" s="2" t="str">
        <f t="shared" si="186"/>
        <v>Morning</v>
      </c>
      <c r="O2979" s="2">
        <v>42455.4375</v>
      </c>
      <c r="P2979">
        <v>892523</v>
      </c>
      <c r="Q2979" t="str">
        <f t="shared" si="187"/>
        <v>Kids</v>
      </c>
    </row>
    <row r="2980" spans="1:17" x14ac:dyDescent="0.3">
      <c r="A2980">
        <v>597265</v>
      </c>
      <c r="B2980" t="str">
        <f>VLOOKUP($A2980,'[1]User Profiles'!$A:$I,2,FALSE)</f>
        <v>Donald </v>
      </c>
      <c r="C2980" t="str">
        <f>VLOOKUP($A2980,'[1]User Profiles'!$A:$I,3,FALSE)</f>
        <v>Roquemore</v>
      </c>
      <c r="D2980" t="str">
        <f>VLOOKUP($A2980,'[1]User Profiles'!$A:$I,5,FALSE)</f>
        <v>male</v>
      </c>
      <c r="E2980" t="str">
        <f>VLOOKUP($A2980,'[1]User Profiles'!$A:$I,6,FALSE)</f>
        <v>black</v>
      </c>
      <c r="F2980">
        <f>VLOOKUP($A2980,'[1]User Profiles'!$A:$I,7,FALSE)</f>
        <v>28</v>
      </c>
      <c r="G2980" t="str">
        <f>VLOOKUP($A2980,'[1]User Profiles'!$A:$I,8,FALSE)</f>
        <v>Gauteng</v>
      </c>
      <c r="H2980" t="s">
        <v>22</v>
      </c>
      <c r="I2980" s="4">
        <v>42378</v>
      </c>
      <c r="J2980" s="1">
        <v>0.4375</v>
      </c>
      <c r="K2980" s="1">
        <v>5.7060185185185191E-3</v>
      </c>
      <c r="L2980" s="1" t="str">
        <f t="shared" si="185"/>
        <v>Saturday</v>
      </c>
      <c r="M2980" t="str">
        <f t="shared" si="184"/>
        <v>January</v>
      </c>
      <c r="N2980" s="2" t="str">
        <f t="shared" si="186"/>
        <v>Morning</v>
      </c>
      <c r="O2980" s="2">
        <v>42378.4375</v>
      </c>
      <c r="P2980">
        <v>597265</v>
      </c>
      <c r="Q2980" t="str">
        <f t="shared" si="187"/>
        <v>Kids</v>
      </c>
    </row>
    <row r="2981" spans="1:17" x14ac:dyDescent="0.3">
      <c r="A2981">
        <v>2203491</v>
      </c>
      <c r="B2981" t="str">
        <f>VLOOKUP($A2981,'[1]User Profiles'!$A:$I,2,FALSE)</f>
        <v>Cory </v>
      </c>
      <c r="C2981" t="str">
        <f>VLOOKUP($A2981,'[1]User Profiles'!$A:$I,3,FALSE)</f>
        <v>Slane</v>
      </c>
      <c r="D2981" t="str">
        <f>VLOOKUP($A2981,'[1]User Profiles'!$A:$I,5,FALSE)</f>
        <v>male</v>
      </c>
      <c r="E2981" t="str">
        <f>VLOOKUP($A2981,'[1]User Profiles'!$A:$I,6,FALSE)</f>
        <v>coloured</v>
      </c>
      <c r="F2981">
        <f>VLOOKUP($A2981,'[1]User Profiles'!$A:$I,7,FALSE)</f>
        <v>38</v>
      </c>
      <c r="G2981" t="str">
        <f>VLOOKUP($A2981,'[1]User Profiles'!$A:$I,8,FALSE)</f>
        <v>Western Cape</v>
      </c>
      <c r="H2981" t="s">
        <v>18</v>
      </c>
      <c r="I2981" s="4">
        <v>42441</v>
      </c>
      <c r="J2981" s="1">
        <v>0.4375</v>
      </c>
      <c r="K2981" s="1">
        <v>6.7129629629629625E-4</v>
      </c>
      <c r="L2981" s="1" t="str">
        <f t="shared" si="185"/>
        <v>Saturday</v>
      </c>
      <c r="M2981" t="str">
        <f t="shared" si="184"/>
        <v>March</v>
      </c>
      <c r="N2981" s="2" t="str">
        <f t="shared" si="186"/>
        <v>Morning</v>
      </c>
      <c r="O2981" s="2">
        <v>42441.4375</v>
      </c>
      <c r="P2981">
        <v>2203491</v>
      </c>
      <c r="Q2981" t="str">
        <f t="shared" si="187"/>
        <v>Sports</v>
      </c>
    </row>
    <row r="2982" spans="1:17" x14ac:dyDescent="0.3">
      <c r="A2982">
        <v>2203512</v>
      </c>
      <c r="B2982" t="str">
        <f>VLOOKUP($A2982,'[1]User Profiles'!$A:$I,2,FALSE)</f>
        <v>Valentine </v>
      </c>
      <c r="C2982" t="str">
        <f>VLOOKUP($A2982,'[1]User Profiles'!$A:$I,3,FALSE)</f>
        <v>Hoadley</v>
      </c>
      <c r="D2982" t="str">
        <f>VLOOKUP($A2982,'[1]User Profiles'!$A:$I,5,FALSE)</f>
        <v>male</v>
      </c>
      <c r="E2982" t="str">
        <f>VLOOKUP($A2982,'[1]User Profiles'!$A:$I,6,FALSE)</f>
        <v>indian_asian</v>
      </c>
      <c r="F2982">
        <f>VLOOKUP($A2982,'[1]User Profiles'!$A:$I,7,FALSE)</f>
        <v>33</v>
      </c>
      <c r="G2982" t="str">
        <f>VLOOKUP($A2982,'[1]User Profiles'!$A:$I,8,FALSE)</f>
        <v>Mpumalanga</v>
      </c>
      <c r="H2982" t="s">
        <v>20</v>
      </c>
      <c r="I2982" s="4">
        <v>42385</v>
      </c>
      <c r="J2982" s="1">
        <v>0.4375</v>
      </c>
      <c r="K2982" s="1">
        <v>4.4212962962962956E-3</v>
      </c>
      <c r="L2982" s="1" t="str">
        <f t="shared" si="185"/>
        <v>Saturday</v>
      </c>
      <c r="M2982" t="str">
        <f t="shared" si="184"/>
        <v>January</v>
      </c>
      <c r="N2982" s="2" t="str">
        <f t="shared" si="186"/>
        <v>Morning</v>
      </c>
      <c r="O2982" s="2">
        <v>42385.4375</v>
      </c>
      <c r="P2982">
        <v>2203512</v>
      </c>
      <c r="Q2982" t="str">
        <f t="shared" si="187"/>
        <v>Other</v>
      </c>
    </row>
    <row r="2983" spans="1:17" x14ac:dyDescent="0.3">
      <c r="A2983">
        <v>2429528</v>
      </c>
      <c r="B2983" t="str">
        <f>VLOOKUP($A2983,'[1]User Profiles'!$A:$I,2,FALSE)</f>
        <v>Randy </v>
      </c>
      <c r="C2983" t="str">
        <f>VLOOKUP($A2983,'[1]User Profiles'!$A:$I,3,FALSE)</f>
        <v>Sieren</v>
      </c>
      <c r="D2983" t="str">
        <f>VLOOKUP($A2983,'[1]User Profiles'!$A:$I,5,FALSE)</f>
        <v>male</v>
      </c>
      <c r="E2983" t="str">
        <f>VLOOKUP($A2983,'[1]User Profiles'!$A:$I,6,FALSE)</f>
        <v>None</v>
      </c>
      <c r="F2983">
        <f>VLOOKUP($A2983,'[1]User Profiles'!$A:$I,7,FALSE)</f>
        <v>30</v>
      </c>
      <c r="G2983" t="str">
        <f>VLOOKUP($A2983,'[1]User Profiles'!$A:$I,8,FALSE)</f>
        <v>Gauteng</v>
      </c>
      <c r="H2983" t="s">
        <v>21</v>
      </c>
      <c r="I2983" s="4">
        <v>42459</v>
      </c>
      <c r="J2983" s="1">
        <v>0.4375</v>
      </c>
      <c r="K2983" s="1">
        <v>2.8935185185185189E-4</v>
      </c>
      <c r="L2983" s="1" t="str">
        <f t="shared" si="185"/>
        <v>Wednesday</v>
      </c>
      <c r="M2983" t="str">
        <f t="shared" si="184"/>
        <v>March</v>
      </c>
      <c r="N2983" s="2" t="str">
        <f t="shared" si="186"/>
        <v>Morning</v>
      </c>
      <c r="O2983" s="2">
        <v>42459.4375</v>
      </c>
      <c r="P2983">
        <v>2384970</v>
      </c>
      <c r="Q2983" t="str">
        <f t="shared" si="187"/>
        <v>Kids</v>
      </c>
    </row>
    <row r="2984" spans="1:17" x14ac:dyDescent="0.3">
      <c r="A2984">
        <v>809230</v>
      </c>
      <c r="B2984" t="str">
        <f>VLOOKUP($A2984,'[1]User Profiles'!$A:$I,2,FALSE)</f>
        <v>Markus </v>
      </c>
      <c r="C2984" t="str">
        <f>VLOOKUP($A2984,'[1]User Profiles'!$A:$I,3,FALSE)</f>
        <v>Tancredi</v>
      </c>
      <c r="D2984" t="str">
        <f>VLOOKUP($A2984,'[1]User Profiles'!$A:$I,5,FALSE)</f>
        <v>male</v>
      </c>
      <c r="E2984" t="str">
        <f>VLOOKUP($A2984,'[1]User Profiles'!$A:$I,6,FALSE)</f>
        <v>black</v>
      </c>
      <c r="F2984">
        <f>VLOOKUP($A2984,'[1]User Profiles'!$A:$I,7,FALSE)</f>
        <v>39</v>
      </c>
      <c r="G2984" t="str">
        <f>VLOOKUP($A2984,'[1]User Profiles'!$A:$I,8,FALSE)</f>
        <v>Gauteng</v>
      </c>
      <c r="H2984" t="s">
        <v>23</v>
      </c>
      <c r="I2984" s="4">
        <v>42422</v>
      </c>
      <c r="J2984" s="1">
        <v>0.4375</v>
      </c>
      <c r="K2984" s="1">
        <v>6.6550925925925924E-4</v>
      </c>
      <c r="L2984" s="1" t="str">
        <f t="shared" si="185"/>
        <v>Monday</v>
      </c>
      <c r="M2984" t="str">
        <f t="shared" si="184"/>
        <v>February</v>
      </c>
      <c r="N2984" s="2" t="str">
        <f t="shared" si="186"/>
        <v>Morning</v>
      </c>
      <c r="O2984" s="2">
        <v>42422.4375</v>
      </c>
      <c r="P2984">
        <v>809230</v>
      </c>
      <c r="Q2984" t="str">
        <f t="shared" si="187"/>
        <v>Entertainment</v>
      </c>
    </row>
    <row r="2985" spans="1:17" x14ac:dyDescent="0.3">
      <c r="A2985">
        <v>939992</v>
      </c>
      <c r="B2985" t="str">
        <f>VLOOKUP($A2985,'[1]User Profiles'!$A:$I,2,FALSE)</f>
        <v>Robby </v>
      </c>
      <c r="C2985" t="str">
        <f>VLOOKUP($A2985,'[1]User Profiles'!$A:$I,3,FALSE)</f>
        <v>Lavoie</v>
      </c>
      <c r="D2985" t="str">
        <f>VLOOKUP($A2985,'[1]User Profiles'!$A:$I,5,FALSE)</f>
        <v>male</v>
      </c>
      <c r="E2985" t="str">
        <f>VLOOKUP($A2985,'[1]User Profiles'!$A:$I,6,FALSE)</f>
        <v>indian_asian</v>
      </c>
      <c r="F2985">
        <f>VLOOKUP($A2985,'[1]User Profiles'!$A:$I,7,FALSE)</f>
        <v>44</v>
      </c>
      <c r="G2985" t="str">
        <f>VLOOKUP($A2985,'[1]User Profiles'!$A:$I,8,FALSE)</f>
        <v>Gauteng</v>
      </c>
      <c r="H2985" t="s">
        <v>18</v>
      </c>
      <c r="I2985" s="4">
        <v>42452</v>
      </c>
      <c r="J2985" s="1">
        <v>0.4375</v>
      </c>
      <c r="K2985" s="1">
        <v>9.2592592592592588E-5</v>
      </c>
      <c r="L2985" s="1" t="str">
        <f t="shared" si="185"/>
        <v>Wednesday</v>
      </c>
      <c r="M2985" t="str">
        <f t="shared" si="184"/>
        <v>March</v>
      </c>
      <c r="N2985" s="2" t="str">
        <f t="shared" si="186"/>
        <v>Morning</v>
      </c>
      <c r="O2985" s="2">
        <v>42452.4375</v>
      </c>
      <c r="P2985">
        <v>939992</v>
      </c>
      <c r="Q2985" t="str">
        <f t="shared" si="187"/>
        <v>Sports</v>
      </c>
    </row>
    <row r="2986" spans="1:17" x14ac:dyDescent="0.3">
      <c r="A2986">
        <v>2369580</v>
      </c>
      <c r="B2986" t="str">
        <f>VLOOKUP($A2986,'[1]User Profiles'!$A:$I,2,FALSE)</f>
        <v>Cory </v>
      </c>
      <c r="C2986" t="str">
        <f>VLOOKUP($A2986,'[1]User Profiles'!$A:$I,3,FALSE)</f>
        <v>Gettys</v>
      </c>
      <c r="D2986" t="str">
        <f>VLOOKUP($A2986,'[1]User Profiles'!$A:$I,5,FALSE)</f>
        <v>male</v>
      </c>
      <c r="E2986" t="str">
        <f>VLOOKUP($A2986,'[1]User Profiles'!$A:$I,6,FALSE)</f>
        <v>indian_asian</v>
      </c>
      <c r="F2986">
        <f>VLOOKUP($A2986,'[1]User Profiles'!$A:$I,7,FALSE)</f>
        <v>37</v>
      </c>
      <c r="G2986" t="str">
        <f>VLOOKUP($A2986,'[1]User Profiles'!$A:$I,8,FALSE)</f>
        <v>Gauteng</v>
      </c>
      <c r="H2986" t="s">
        <v>18</v>
      </c>
      <c r="I2986" s="4">
        <v>42459</v>
      </c>
      <c r="J2986" s="1">
        <v>0.4375</v>
      </c>
      <c r="K2986" s="1">
        <v>1.8935185185185183E-2</v>
      </c>
      <c r="L2986" s="1" t="str">
        <f t="shared" si="185"/>
        <v>Wednesday</v>
      </c>
      <c r="M2986" t="str">
        <f t="shared" si="184"/>
        <v>March</v>
      </c>
      <c r="N2986" s="2" t="str">
        <f t="shared" si="186"/>
        <v>Morning</v>
      </c>
      <c r="O2986" s="2">
        <v>42459.4375</v>
      </c>
      <c r="P2986">
        <v>2369580</v>
      </c>
      <c r="Q2986" t="str">
        <f t="shared" si="187"/>
        <v>Sports</v>
      </c>
    </row>
    <row r="2987" spans="1:17" x14ac:dyDescent="0.3">
      <c r="A2987">
        <v>789360</v>
      </c>
      <c r="B2987" t="str">
        <f>VLOOKUP($A2987,'[1]User Profiles'!$A:$I,2,FALSE)</f>
        <v>Bret </v>
      </c>
      <c r="C2987" t="str">
        <f>VLOOKUP($A2987,'[1]User Profiles'!$A:$I,3,FALSE)</f>
        <v>Mcculloch</v>
      </c>
      <c r="D2987" t="str">
        <f>VLOOKUP($A2987,'[1]User Profiles'!$A:$I,5,FALSE)</f>
        <v>male</v>
      </c>
      <c r="E2987" t="str">
        <f>VLOOKUP($A2987,'[1]User Profiles'!$A:$I,6,FALSE)</f>
        <v>black</v>
      </c>
      <c r="F2987">
        <f>VLOOKUP($A2987,'[1]User Profiles'!$A:$I,7,FALSE)</f>
        <v>24</v>
      </c>
      <c r="G2987" t="str">
        <f>VLOOKUP($A2987,'[1]User Profiles'!$A:$I,8,FALSE)</f>
        <v>Mpumalanga</v>
      </c>
      <c r="H2987" t="s">
        <v>19</v>
      </c>
      <c r="I2987" s="4">
        <v>42413</v>
      </c>
      <c r="J2987" s="1">
        <v>0.4375</v>
      </c>
      <c r="K2987" s="1">
        <v>2.7777777777777775E-3</v>
      </c>
      <c r="L2987" s="1" t="str">
        <f t="shared" si="185"/>
        <v>Saturday</v>
      </c>
      <c r="M2987" t="str">
        <f t="shared" si="184"/>
        <v>February</v>
      </c>
      <c r="N2987" s="2" t="str">
        <f t="shared" si="186"/>
        <v>Morning</v>
      </c>
      <c r="O2987" s="2">
        <v>42413.4375</v>
      </c>
      <c r="P2987">
        <v>789360</v>
      </c>
      <c r="Q2987" t="str">
        <f t="shared" si="187"/>
        <v>Entertainment</v>
      </c>
    </row>
    <row r="2988" spans="1:17" x14ac:dyDescent="0.3">
      <c r="A2988">
        <v>789368</v>
      </c>
      <c r="B2988" t="str">
        <f>VLOOKUP($A2988,'[1]User Profiles'!$A:$I,2,FALSE)</f>
        <v>Jacinto </v>
      </c>
      <c r="C2988" t="str">
        <f>VLOOKUP($A2988,'[1]User Profiles'!$A:$I,3,FALSE)</f>
        <v>Lavoie</v>
      </c>
      <c r="D2988" t="str">
        <f>VLOOKUP($A2988,'[1]User Profiles'!$A:$I,5,FALSE)</f>
        <v>male</v>
      </c>
      <c r="E2988" t="str">
        <f>VLOOKUP($A2988,'[1]User Profiles'!$A:$I,6,FALSE)</f>
        <v>black</v>
      </c>
      <c r="F2988">
        <f>VLOOKUP($A2988,'[1]User Profiles'!$A:$I,7,FALSE)</f>
        <v>22</v>
      </c>
      <c r="G2988" t="str">
        <f>VLOOKUP($A2988,'[1]User Profiles'!$A:$I,8,FALSE)</f>
        <v>Gauteng</v>
      </c>
      <c r="H2988" t="s">
        <v>22</v>
      </c>
      <c r="I2988" s="4">
        <v>42373</v>
      </c>
      <c r="J2988" s="1">
        <v>0.4375</v>
      </c>
      <c r="K2988" s="1">
        <v>1.6203703703703703E-4</v>
      </c>
      <c r="L2988" s="1" t="str">
        <f t="shared" si="185"/>
        <v>Monday</v>
      </c>
      <c r="M2988" t="str">
        <f t="shared" si="184"/>
        <v>January</v>
      </c>
      <c r="N2988" s="2" t="str">
        <f t="shared" si="186"/>
        <v>Morning</v>
      </c>
      <c r="O2988" s="2">
        <v>42373.4375</v>
      </c>
      <c r="P2988">
        <v>789368</v>
      </c>
      <c r="Q2988" t="str">
        <f t="shared" si="187"/>
        <v>Kids</v>
      </c>
    </row>
    <row r="2989" spans="1:17" x14ac:dyDescent="0.3">
      <c r="A2989">
        <v>832676</v>
      </c>
      <c r="B2989" t="str">
        <f>VLOOKUP($A2989,'[1]User Profiles'!$A:$I,2,FALSE)</f>
        <v>Jacinto </v>
      </c>
      <c r="C2989" t="str">
        <f>VLOOKUP($A2989,'[1]User Profiles'!$A:$I,3,FALSE)</f>
        <v>Arrieta</v>
      </c>
      <c r="D2989" t="str">
        <f>VLOOKUP($A2989,'[1]User Profiles'!$A:$I,5,FALSE)</f>
        <v>male</v>
      </c>
      <c r="E2989" t="str">
        <f>VLOOKUP($A2989,'[1]User Profiles'!$A:$I,6,FALSE)</f>
        <v>white</v>
      </c>
      <c r="F2989">
        <f>VLOOKUP($A2989,'[1]User Profiles'!$A:$I,7,FALSE)</f>
        <v>26</v>
      </c>
      <c r="G2989" t="str">
        <f>VLOOKUP($A2989,'[1]User Profiles'!$A:$I,8,FALSE)</f>
        <v>Gauteng</v>
      </c>
      <c r="H2989" t="s">
        <v>18</v>
      </c>
      <c r="I2989" s="4">
        <v>42452</v>
      </c>
      <c r="J2989" s="1">
        <v>0.4375</v>
      </c>
      <c r="K2989" s="1">
        <v>1.8518518518518518E-4</v>
      </c>
      <c r="L2989" s="1" t="str">
        <f t="shared" si="185"/>
        <v>Wednesday</v>
      </c>
      <c r="M2989" t="str">
        <f t="shared" si="184"/>
        <v>March</v>
      </c>
      <c r="N2989" s="2" t="str">
        <f t="shared" si="186"/>
        <v>Morning</v>
      </c>
      <c r="O2989" s="2">
        <v>42452.4375</v>
      </c>
      <c r="P2989">
        <v>832676</v>
      </c>
      <c r="Q2989" t="str">
        <f t="shared" si="187"/>
        <v>Sports</v>
      </c>
    </row>
    <row r="2990" spans="1:17" x14ac:dyDescent="0.3">
      <c r="A2990">
        <v>794328</v>
      </c>
      <c r="B2990" t="str">
        <f>VLOOKUP($A2990,'[1]User Profiles'!$A:$I,2,FALSE)</f>
        <v>Kip </v>
      </c>
      <c r="C2990" t="str">
        <f>VLOOKUP($A2990,'[1]User Profiles'!$A:$I,3,FALSE)</f>
        <v>Martello</v>
      </c>
      <c r="D2990" t="str">
        <f>VLOOKUP($A2990,'[1]User Profiles'!$A:$I,5,FALSE)</f>
        <v>male</v>
      </c>
      <c r="E2990" t="str">
        <f>VLOOKUP($A2990,'[1]User Profiles'!$A:$I,6,FALSE)</f>
        <v>coloured</v>
      </c>
      <c r="F2990">
        <f>VLOOKUP($A2990,'[1]User Profiles'!$A:$I,7,FALSE)</f>
        <v>24</v>
      </c>
      <c r="G2990" t="str">
        <f>VLOOKUP($A2990,'[1]User Profiles'!$A:$I,8,FALSE)</f>
        <v>Western Cape</v>
      </c>
      <c r="H2990" t="s">
        <v>20</v>
      </c>
      <c r="I2990" s="4">
        <v>42455</v>
      </c>
      <c r="J2990" s="1">
        <v>0.4375</v>
      </c>
      <c r="K2990" s="1">
        <v>1.8287037037037036E-2</v>
      </c>
      <c r="L2990" s="1" t="str">
        <f t="shared" si="185"/>
        <v>Saturday</v>
      </c>
      <c r="M2990" t="str">
        <f t="shared" si="184"/>
        <v>March</v>
      </c>
      <c r="N2990" s="2" t="str">
        <f t="shared" si="186"/>
        <v>Morning</v>
      </c>
      <c r="O2990" s="2">
        <v>42455.4375</v>
      </c>
      <c r="P2990">
        <v>794328</v>
      </c>
      <c r="Q2990" t="str">
        <f t="shared" si="187"/>
        <v>Other</v>
      </c>
    </row>
    <row r="2991" spans="1:17" x14ac:dyDescent="0.3">
      <c r="A2991">
        <v>765340</v>
      </c>
      <c r="B2991" t="str">
        <f>VLOOKUP($A2991,'[1]User Profiles'!$A:$I,2,FALSE)</f>
        <v>Shane </v>
      </c>
      <c r="C2991" t="str">
        <f>VLOOKUP($A2991,'[1]User Profiles'!$A:$I,3,FALSE)</f>
        <v>Leicht</v>
      </c>
      <c r="D2991" t="str">
        <f>VLOOKUP($A2991,'[1]User Profiles'!$A:$I,5,FALSE)</f>
        <v>male</v>
      </c>
      <c r="E2991" t="str">
        <f>VLOOKUP($A2991,'[1]User Profiles'!$A:$I,6,FALSE)</f>
        <v>coloured</v>
      </c>
      <c r="F2991">
        <f>VLOOKUP($A2991,'[1]User Profiles'!$A:$I,7,FALSE)</f>
        <v>14</v>
      </c>
      <c r="G2991" t="str">
        <f>VLOOKUP($A2991,'[1]User Profiles'!$A:$I,8,FALSE)</f>
        <v>Gauteng</v>
      </c>
      <c r="H2991" t="s">
        <v>17</v>
      </c>
      <c r="I2991" s="4">
        <v>42394</v>
      </c>
      <c r="J2991" s="1">
        <v>0.4375</v>
      </c>
      <c r="K2991" s="1">
        <v>6.9444444444444444E-5</v>
      </c>
      <c r="L2991" s="1" t="str">
        <f t="shared" si="185"/>
        <v>Monday</v>
      </c>
      <c r="M2991" t="str">
        <f t="shared" si="184"/>
        <v>January</v>
      </c>
      <c r="N2991" s="2" t="str">
        <f t="shared" si="186"/>
        <v>Morning</v>
      </c>
      <c r="O2991" s="2">
        <v>42394.4375</v>
      </c>
      <c r="P2991">
        <v>765340</v>
      </c>
      <c r="Q2991" t="str">
        <f t="shared" si="187"/>
        <v>Other</v>
      </c>
    </row>
    <row r="2992" spans="1:17" x14ac:dyDescent="0.3">
      <c r="A2992">
        <v>2091609</v>
      </c>
      <c r="B2992" t="str">
        <f>VLOOKUP($A2992,'[1]User Profiles'!$A:$I,2,FALSE)</f>
        <v>Art </v>
      </c>
      <c r="C2992" t="str">
        <f>VLOOKUP($A2992,'[1]User Profiles'!$A:$I,3,FALSE)</f>
        <v>Beville</v>
      </c>
      <c r="D2992" t="str">
        <f>VLOOKUP($A2992,'[1]User Profiles'!$A:$I,5,FALSE)</f>
        <v>male</v>
      </c>
      <c r="E2992" t="str">
        <f>VLOOKUP($A2992,'[1]User Profiles'!$A:$I,6,FALSE)</f>
        <v>black</v>
      </c>
      <c r="F2992">
        <f>VLOOKUP($A2992,'[1]User Profiles'!$A:$I,7,FALSE)</f>
        <v>28</v>
      </c>
      <c r="G2992" t="str">
        <f>VLOOKUP($A2992,'[1]User Profiles'!$A:$I,8,FALSE)</f>
        <v>Gauteng</v>
      </c>
      <c r="H2992" t="s">
        <v>19</v>
      </c>
      <c r="I2992" s="4">
        <v>42413</v>
      </c>
      <c r="J2992" s="1">
        <v>0.4375</v>
      </c>
      <c r="K2992" s="1">
        <v>1.4930555555555556E-3</v>
      </c>
      <c r="L2992" s="1" t="str">
        <f t="shared" si="185"/>
        <v>Saturday</v>
      </c>
      <c r="M2992" t="str">
        <f t="shared" si="184"/>
        <v>February</v>
      </c>
      <c r="N2992" s="2" t="str">
        <f t="shared" si="186"/>
        <v>Morning</v>
      </c>
      <c r="O2992" s="2">
        <v>42413.4375</v>
      </c>
      <c r="P2992">
        <v>2091609</v>
      </c>
      <c r="Q2992" t="str">
        <f t="shared" si="187"/>
        <v>Entertainment</v>
      </c>
    </row>
    <row r="2993" spans="1:17" x14ac:dyDescent="0.3">
      <c r="A2993">
        <v>810052</v>
      </c>
      <c r="B2993" t="str">
        <f>VLOOKUP($A2993,'[1]User Profiles'!$A:$I,2,FALSE)</f>
        <v>Kyle </v>
      </c>
      <c r="C2993" t="str">
        <f>VLOOKUP($A2993,'[1]User Profiles'!$A:$I,3,FALSE)</f>
        <v>Pascarella</v>
      </c>
      <c r="D2993" t="str">
        <f>VLOOKUP($A2993,'[1]User Profiles'!$A:$I,5,FALSE)</f>
        <v>male</v>
      </c>
      <c r="E2993" t="str">
        <f>VLOOKUP($A2993,'[1]User Profiles'!$A:$I,6,FALSE)</f>
        <v>indian_asian</v>
      </c>
      <c r="F2993">
        <f>VLOOKUP($A2993,'[1]User Profiles'!$A:$I,7,FALSE)</f>
        <v>20</v>
      </c>
      <c r="G2993" t="str">
        <f>VLOOKUP($A2993,'[1]User Profiles'!$A:$I,8,FALSE)</f>
        <v>Limpopo</v>
      </c>
      <c r="H2993" t="s">
        <v>29</v>
      </c>
      <c r="I2993" s="4">
        <v>42424</v>
      </c>
      <c r="J2993" s="1">
        <v>0.4375</v>
      </c>
      <c r="K2993" s="1">
        <v>1.7939814814814817E-4</v>
      </c>
      <c r="L2993" s="1" t="str">
        <f t="shared" si="185"/>
        <v>Wednesday</v>
      </c>
      <c r="M2993" t="str">
        <f t="shared" si="184"/>
        <v>February</v>
      </c>
      <c r="N2993" s="2" t="str">
        <f t="shared" si="186"/>
        <v>Morning</v>
      </c>
      <c r="O2993" s="2">
        <v>42424.4375</v>
      </c>
      <c r="P2993">
        <v>810052</v>
      </c>
      <c r="Q2993" t="str">
        <f t="shared" si="187"/>
        <v>Entertainment</v>
      </c>
    </row>
    <row r="2994" spans="1:17" x14ac:dyDescent="0.3">
      <c r="A2994">
        <v>772950</v>
      </c>
      <c r="B2994" t="str">
        <f>VLOOKUP($A2994,'[1]User Profiles'!$A:$I,2,FALSE)</f>
        <v>Briana </v>
      </c>
      <c r="C2994" t="str">
        <f>VLOOKUP($A2994,'[1]User Profiles'!$A:$I,3,FALSE)</f>
        <v>Caves</v>
      </c>
      <c r="D2994" t="str">
        <f>VLOOKUP($A2994,'[1]User Profiles'!$A:$I,5,FALSE)</f>
        <v>female</v>
      </c>
      <c r="E2994" t="str">
        <f>VLOOKUP($A2994,'[1]User Profiles'!$A:$I,6,FALSE)</f>
        <v>black</v>
      </c>
      <c r="F2994">
        <f>VLOOKUP($A2994,'[1]User Profiles'!$A:$I,7,FALSE)</f>
        <v>35</v>
      </c>
      <c r="G2994" t="str">
        <f>VLOOKUP($A2994,'[1]User Profiles'!$A:$I,8,FALSE)</f>
        <v>Gauteng</v>
      </c>
      <c r="H2994" t="s">
        <v>23</v>
      </c>
      <c r="I2994" s="4">
        <v>42394</v>
      </c>
      <c r="J2994" s="1">
        <v>0.4375</v>
      </c>
      <c r="K2994" s="1">
        <v>4.8032407407407404E-4</v>
      </c>
      <c r="L2994" s="1" t="str">
        <f t="shared" si="185"/>
        <v>Monday</v>
      </c>
      <c r="M2994" t="str">
        <f t="shared" si="184"/>
        <v>January</v>
      </c>
      <c r="N2994" s="2" t="str">
        <f t="shared" si="186"/>
        <v>Morning</v>
      </c>
      <c r="O2994" s="2">
        <v>42394.4375</v>
      </c>
      <c r="P2994">
        <v>772950</v>
      </c>
      <c r="Q2994" t="str">
        <f t="shared" si="187"/>
        <v>Entertainment</v>
      </c>
    </row>
    <row r="2995" spans="1:17" x14ac:dyDescent="0.3">
      <c r="A2995">
        <v>2288469</v>
      </c>
      <c r="B2995" t="str">
        <f>VLOOKUP($A2995,'[1]User Profiles'!$A:$I,2,FALSE)</f>
        <v>Hollis </v>
      </c>
      <c r="C2995" t="str">
        <f>VLOOKUP($A2995,'[1]User Profiles'!$A:$I,3,FALSE)</f>
        <v>Pool</v>
      </c>
      <c r="D2995" t="str">
        <f>VLOOKUP($A2995,'[1]User Profiles'!$A:$I,5,FALSE)</f>
        <v>male</v>
      </c>
      <c r="E2995" t="str">
        <f>VLOOKUP($A2995,'[1]User Profiles'!$A:$I,6,FALSE)</f>
        <v>indian_asian</v>
      </c>
      <c r="F2995">
        <f>VLOOKUP($A2995,'[1]User Profiles'!$A:$I,7,FALSE)</f>
        <v>34</v>
      </c>
      <c r="G2995" t="str">
        <f>VLOOKUP($A2995,'[1]User Profiles'!$A:$I,8,FALSE)</f>
        <v>Limpopo</v>
      </c>
      <c r="H2995" t="s">
        <v>18</v>
      </c>
      <c r="I2995" s="4">
        <v>42452</v>
      </c>
      <c r="J2995" s="1">
        <v>0.4375</v>
      </c>
      <c r="K2995" s="1">
        <v>2.3148148148148147E-5</v>
      </c>
      <c r="L2995" s="1" t="str">
        <f t="shared" si="185"/>
        <v>Wednesday</v>
      </c>
      <c r="M2995" t="str">
        <f t="shared" si="184"/>
        <v>March</v>
      </c>
      <c r="N2995" s="2" t="str">
        <f t="shared" si="186"/>
        <v>Morning</v>
      </c>
      <c r="O2995" s="2">
        <v>42452.4375</v>
      </c>
      <c r="P2995">
        <v>2288469</v>
      </c>
      <c r="Q2995" t="str">
        <f t="shared" si="187"/>
        <v>Sports</v>
      </c>
    </row>
    <row r="2996" spans="1:17" x14ac:dyDescent="0.3">
      <c r="A2996">
        <v>603910</v>
      </c>
      <c r="B2996" t="str">
        <f>VLOOKUP($A2996,'[1]User Profiles'!$A:$I,2,FALSE)</f>
        <v>Chas </v>
      </c>
      <c r="C2996" t="str">
        <f>VLOOKUP($A2996,'[1]User Profiles'!$A:$I,3,FALSE)</f>
        <v>Sytsma</v>
      </c>
      <c r="D2996" t="str">
        <f>VLOOKUP($A2996,'[1]User Profiles'!$A:$I,5,FALSE)</f>
        <v>male</v>
      </c>
      <c r="E2996" t="str">
        <f>VLOOKUP($A2996,'[1]User Profiles'!$A:$I,6,FALSE)</f>
        <v>black</v>
      </c>
      <c r="F2996">
        <f>VLOOKUP($A2996,'[1]User Profiles'!$A:$I,7,FALSE)</f>
        <v>38</v>
      </c>
      <c r="G2996" t="str">
        <f>VLOOKUP($A2996,'[1]User Profiles'!$A:$I,8,FALSE)</f>
        <v>Gauteng</v>
      </c>
      <c r="H2996" t="s">
        <v>32</v>
      </c>
      <c r="I2996" s="4">
        <v>42376</v>
      </c>
      <c r="J2996" s="1">
        <v>0.4375</v>
      </c>
      <c r="K2996" s="1">
        <v>2.4305555555555552E-4</v>
      </c>
      <c r="L2996" s="1" t="str">
        <f t="shared" si="185"/>
        <v>Thursday</v>
      </c>
      <c r="M2996" t="str">
        <f t="shared" si="184"/>
        <v>January</v>
      </c>
      <c r="N2996" s="2" t="str">
        <f t="shared" si="186"/>
        <v>Morning</v>
      </c>
      <c r="O2996" s="2">
        <v>42376.4375</v>
      </c>
      <c r="P2996">
        <v>603910</v>
      </c>
      <c r="Q2996" t="str">
        <f t="shared" si="187"/>
        <v>Entertainment</v>
      </c>
    </row>
    <row r="2997" spans="1:17" x14ac:dyDescent="0.3">
      <c r="A2997">
        <v>773187</v>
      </c>
      <c r="B2997" t="str">
        <f>VLOOKUP($A2997,'[1]User Profiles'!$A:$I,2,FALSE)</f>
        <v>Royal </v>
      </c>
      <c r="C2997" t="str">
        <f>VLOOKUP($A2997,'[1]User Profiles'!$A:$I,3,FALSE)</f>
        <v>Bilyeu</v>
      </c>
      <c r="D2997" t="str">
        <f>VLOOKUP($A2997,'[1]User Profiles'!$A:$I,5,FALSE)</f>
        <v>male</v>
      </c>
      <c r="E2997" t="str">
        <f>VLOOKUP($A2997,'[1]User Profiles'!$A:$I,6,FALSE)</f>
        <v>white</v>
      </c>
      <c r="F2997">
        <f>VLOOKUP($A2997,'[1]User Profiles'!$A:$I,7,FALSE)</f>
        <v>38</v>
      </c>
      <c r="G2997" t="str">
        <f>VLOOKUP($A2997,'[1]User Profiles'!$A:$I,8,FALSE)</f>
        <v>Mpumalanga</v>
      </c>
      <c r="H2997" t="s">
        <v>21</v>
      </c>
      <c r="I2997" s="4">
        <v>42438</v>
      </c>
      <c r="J2997" s="1">
        <v>0.4375</v>
      </c>
      <c r="K2997" s="1">
        <v>3.9351851851851852E-4</v>
      </c>
      <c r="L2997" s="1" t="str">
        <f t="shared" si="185"/>
        <v>Wednesday</v>
      </c>
      <c r="M2997" t="str">
        <f t="shared" si="184"/>
        <v>March</v>
      </c>
      <c r="N2997" s="2" t="str">
        <f t="shared" si="186"/>
        <v>Morning</v>
      </c>
      <c r="O2997" s="2">
        <v>42438.4375</v>
      </c>
      <c r="P2997">
        <v>773187</v>
      </c>
      <c r="Q2997" t="str">
        <f t="shared" si="187"/>
        <v>Kids</v>
      </c>
    </row>
    <row r="2998" spans="1:17" x14ac:dyDescent="0.3">
      <c r="A2998">
        <v>2415235</v>
      </c>
      <c r="B2998" t="str">
        <f>VLOOKUP($A2998,'[1]User Profiles'!$A:$I,2,FALSE)</f>
        <v>Desirae </v>
      </c>
      <c r="C2998" t="str">
        <f>VLOOKUP($A2998,'[1]User Profiles'!$A:$I,3,FALSE)</f>
        <v>Luthy</v>
      </c>
      <c r="D2998" t="str">
        <f>VLOOKUP($A2998,'[1]User Profiles'!$A:$I,5,FALSE)</f>
        <v>female</v>
      </c>
      <c r="E2998" t="str">
        <f>VLOOKUP($A2998,'[1]User Profiles'!$A:$I,6,FALSE)</f>
        <v>white</v>
      </c>
      <c r="F2998">
        <f>VLOOKUP($A2998,'[1]User Profiles'!$A:$I,7,FALSE)</f>
        <v>37</v>
      </c>
      <c r="G2998" t="str">
        <f>VLOOKUP($A2998,'[1]User Profiles'!$A:$I,8,FALSE)</f>
        <v>Gauteng</v>
      </c>
      <c r="H2998" t="s">
        <v>16</v>
      </c>
      <c r="I2998" s="4">
        <v>42440</v>
      </c>
      <c r="J2998" s="1">
        <v>0.4375</v>
      </c>
      <c r="K2998" s="1">
        <v>4.8611111111111104E-4</v>
      </c>
      <c r="L2998" s="1" t="str">
        <f t="shared" si="185"/>
        <v>Friday</v>
      </c>
      <c r="M2998" t="str">
        <f t="shared" si="184"/>
        <v>March</v>
      </c>
      <c r="N2998" s="2" t="str">
        <f t="shared" si="186"/>
        <v>Morning</v>
      </c>
      <c r="O2998" s="2">
        <v>42440.4375</v>
      </c>
      <c r="P2998">
        <v>2415235</v>
      </c>
      <c r="Q2998" t="str">
        <f t="shared" si="187"/>
        <v>Other</v>
      </c>
    </row>
    <row r="2999" spans="1:17" x14ac:dyDescent="0.3">
      <c r="A2999">
        <v>809011</v>
      </c>
      <c r="B2999" t="str">
        <f>VLOOKUP($A2999,'[1]User Profiles'!$A:$I,2,FALSE)</f>
        <v>Raymundo </v>
      </c>
      <c r="C2999" t="str">
        <f>VLOOKUP($A2999,'[1]User Profiles'!$A:$I,3,FALSE)</f>
        <v>Pilot</v>
      </c>
      <c r="D2999" t="str">
        <f>VLOOKUP($A2999,'[1]User Profiles'!$A:$I,5,FALSE)</f>
        <v>male</v>
      </c>
      <c r="E2999" t="str">
        <f>VLOOKUP($A2999,'[1]User Profiles'!$A:$I,6,FALSE)</f>
        <v>coloured</v>
      </c>
      <c r="F2999">
        <f>VLOOKUP($A2999,'[1]User Profiles'!$A:$I,7,FALSE)</f>
        <v>48</v>
      </c>
      <c r="G2999" t="str">
        <f>VLOOKUP($A2999,'[1]User Profiles'!$A:$I,8,FALSE)</f>
        <v>Western Cape</v>
      </c>
      <c r="H2999" t="s">
        <v>18</v>
      </c>
      <c r="I2999" s="4">
        <v>42425</v>
      </c>
      <c r="J2999" s="1">
        <v>0.43819444444444444</v>
      </c>
      <c r="K2999" s="1">
        <v>4.5370370370370365E-3</v>
      </c>
      <c r="L2999" s="1" t="str">
        <f t="shared" si="185"/>
        <v>Thursday</v>
      </c>
      <c r="M2999" t="str">
        <f t="shared" si="184"/>
        <v>February</v>
      </c>
      <c r="N2999" s="2" t="str">
        <f t="shared" si="186"/>
        <v>Morning</v>
      </c>
      <c r="O2999" s="2">
        <v>42425.438194444447</v>
      </c>
      <c r="P2999">
        <v>809011</v>
      </c>
      <c r="Q2999" t="str">
        <f t="shared" si="187"/>
        <v>Sports</v>
      </c>
    </row>
    <row r="3000" spans="1:17" x14ac:dyDescent="0.3">
      <c r="A3000">
        <v>809230</v>
      </c>
      <c r="B3000" t="str">
        <f>VLOOKUP($A3000,'[1]User Profiles'!$A:$I,2,FALSE)</f>
        <v>Markus </v>
      </c>
      <c r="C3000" t="str">
        <f>VLOOKUP($A3000,'[1]User Profiles'!$A:$I,3,FALSE)</f>
        <v>Tancredi</v>
      </c>
      <c r="D3000" t="str">
        <f>VLOOKUP($A3000,'[1]User Profiles'!$A:$I,5,FALSE)</f>
        <v>male</v>
      </c>
      <c r="E3000" t="str">
        <f>VLOOKUP($A3000,'[1]User Profiles'!$A:$I,6,FALSE)</f>
        <v>black</v>
      </c>
      <c r="F3000">
        <f>VLOOKUP($A3000,'[1]User Profiles'!$A:$I,7,FALSE)</f>
        <v>39</v>
      </c>
      <c r="G3000" t="str">
        <f>VLOOKUP($A3000,'[1]User Profiles'!$A:$I,8,FALSE)</f>
        <v>Gauteng</v>
      </c>
      <c r="H3000" t="s">
        <v>23</v>
      </c>
      <c r="I3000" s="4">
        <v>42382</v>
      </c>
      <c r="J3000" s="1">
        <v>0.43819444444444444</v>
      </c>
      <c r="K3000" s="1">
        <v>3.9334490740740739E-2</v>
      </c>
      <c r="L3000" s="1" t="str">
        <f t="shared" si="185"/>
        <v>Wednesday</v>
      </c>
      <c r="M3000" t="str">
        <f t="shared" si="184"/>
        <v>January</v>
      </c>
      <c r="N3000" s="2" t="str">
        <f t="shared" si="186"/>
        <v>Morning</v>
      </c>
      <c r="O3000" s="2">
        <v>42382.438194444447</v>
      </c>
      <c r="P3000">
        <v>809230</v>
      </c>
      <c r="Q3000" t="str">
        <f t="shared" si="187"/>
        <v>Entertainment</v>
      </c>
    </row>
    <row r="3001" spans="1:17" x14ac:dyDescent="0.3">
      <c r="A3001">
        <v>869391</v>
      </c>
      <c r="B3001" t="str">
        <f>VLOOKUP($A3001,'[1]User Profiles'!$A:$I,2,FALSE)</f>
        <v>Felipa </v>
      </c>
      <c r="C3001" t="str">
        <f>VLOOKUP($A3001,'[1]User Profiles'!$A:$I,3,FALSE)</f>
        <v>Mcculloch</v>
      </c>
      <c r="D3001" t="str">
        <f>VLOOKUP($A3001,'[1]User Profiles'!$A:$I,5,FALSE)</f>
        <v>female</v>
      </c>
      <c r="E3001" t="str">
        <f>VLOOKUP($A3001,'[1]User Profiles'!$A:$I,6,FALSE)</f>
        <v>indian_asian</v>
      </c>
      <c r="F3001">
        <f>VLOOKUP($A3001,'[1]User Profiles'!$A:$I,7,FALSE)</f>
        <v>30</v>
      </c>
      <c r="G3001" t="str">
        <f>VLOOKUP($A3001,'[1]User Profiles'!$A:$I,8,FALSE)</f>
        <v>Gauteng</v>
      </c>
      <c r="H3001" t="s">
        <v>18</v>
      </c>
      <c r="I3001" s="4">
        <v>42438</v>
      </c>
      <c r="J3001" s="1">
        <v>0.43819444444444444</v>
      </c>
      <c r="K3001" s="1">
        <v>3.7777777777777778E-2</v>
      </c>
      <c r="L3001" s="1" t="str">
        <f t="shared" si="185"/>
        <v>Wednesday</v>
      </c>
      <c r="M3001" t="str">
        <f t="shared" si="184"/>
        <v>March</v>
      </c>
      <c r="N3001" s="2" t="str">
        <f t="shared" si="186"/>
        <v>Morning</v>
      </c>
      <c r="O3001" s="2">
        <v>42438.438194444447</v>
      </c>
      <c r="P3001">
        <v>869391</v>
      </c>
      <c r="Q3001" t="str">
        <f t="shared" si="187"/>
        <v>Sports</v>
      </c>
    </row>
    <row r="3002" spans="1:17" x14ac:dyDescent="0.3">
      <c r="A3002">
        <v>789225</v>
      </c>
      <c r="B3002" t="str">
        <f>VLOOKUP($A3002,'[1]User Profiles'!$A:$I,2,FALSE)</f>
        <v>Rebekah </v>
      </c>
      <c r="C3002" t="str">
        <f>VLOOKUP($A3002,'[1]User Profiles'!$A:$I,3,FALSE)</f>
        <v>Paradis</v>
      </c>
      <c r="D3002" t="str">
        <f>VLOOKUP($A3002,'[1]User Profiles'!$A:$I,5,FALSE)</f>
        <v>female</v>
      </c>
      <c r="E3002" t="str">
        <f>VLOOKUP($A3002,'[1]User Profiles'!$A:$I,6,FALSE)</f>
        <v>indian_asian</v>
      </c>
      <c r="F3002">
        <f>VLOOKUP($A3002,'[1]User Profiles'!$A:$I,7,FALSE)</f>
        <v>14</v>
      </c>
      <c r="G3002" t="str">
        <f>VLOOKUP($A3002,'[1]User Profiles'!$A:$I,8,FALSE)</f>
        <v>Kwazulu Natal</v>
      </c>
      <c r="H3002" t="s">
        <v>18</v>
      </c>
      <c r="I3002" s="4">
        <v>42421</v>
      </c>
      <c r="J3002" s="1">
        <v>0.43819444444444444</v>
      </c>
      <c r="K3002" s="1">
        <v>1.4467592592592593E-2</v>
      </c>
      <c r="L3002" s="1" t="str">
        <f t="shared" si="185"/>
        <v>Sunday</v>
      </c>
      <c r="M3002" t="str">
        <f t="shared" si="184"/>
        <v>February</v>
      </c>
      <c r="N3002" s="2" t="str">
        <f t="shared" si="186"/>
        <v>Morning</v>
      </c>
      <c r="O3002" s="2">
        <v>42421.438194444447</v>
      </c>
      <c r="P3002">
        <v>789225</v>
      </c>
      <c r="Q3002" t="str">
        <f t="shared" si="187"/>
        <v>Sports</v>
      </c>
    </row>
    <row r="3003" spans="1:17" x14ac:dyDescent="0.3">
      <c r="A3003">
        <v>2369921</v>
      </c>
      <c r="B3003" t="str">
        <f>VLOOKUP($A3003,'[1]User Profiles'!$A:$I,2,FALSE)</f>
        <v>Kip </v>
      </c>
      <c r="C3003" t="str">
        <f>VLOOKUP($A3003,'[1]User Profiles'!$A:$I,3,FALSE)</f>
        <v>Creager</v>
      </c>
      <c r="D3003" t="str">
        <f>VLOOKUP($A3003,'[1]User Profiles'!$A:$I,5,FALSE)</f>
        <v>male</v>
      </c>
      <c r="E3003" t="str">
        <f>VLOOKUP($A3003,'[1]User Profiles'!$A:$I,6,FALSE)</f>
        <v>black</v>
      </c>
      <c r="F3003">
        <f>VLOOKUP($A3003,'[1]User Profiles'!$A:$I,7,FALSE)</f>
        <v>67</v>
      </c>
      <c r="G3003" t="str">
        <f>VLOOKUP($A3003,'[1]User Profiles'!$A:$I,8,FALSE)</f>
        <v>Eastern Cape</v>
      </c>
      <c r="H3003" t="s">
        <v>23</v>
      </c>
      <c r="I3003" s="4">
        <v>42404</v>
      </c>
      <c r="J3003" s="1">
        <v>0.43819444444444444</v>
      </c>
      <c r="K3003" s="1">
        <v>1.736111111111111E-3</v>
      </c>
      <c r="L3003" s="1" t="str">
        <f t="shared" si="185"/>
        <v>Thursday</v>
      </c>
      <c r="M3003" t="str">
        <f t="shared" si="184"/>
        <v>February</v>
      </c>
      <c r="N3003" s="2" t="str">
        <f t="shared" si="186"/>
        <v>Morning</v>
      </c>
      <c r="O3003" s="2">
        <v>42404.438194444447</v>
      </c>
      <c r="P3003">
        <v>2369921</v>
      </c>
      <c r="Q3003" t="str">
        <f t="shared" si="187"/>
        <v>Entertainment</v>
      </c>
    </row>
    <row r="3004" spans="1:17" x14ac:dyDescent="0.3">
      <c r="A3004">
        <v>860469</v>
      </c>
      <c r="B3004" t="str">
        <f>VLOOKUP($A3004,'[1]User Profiles'!$A:$I,2,FALSE)</f>
        <v>Haywood </v>
      </c>
      <c r="C3004" t="str">
        <f>VLOOKUP($A3004,'[1]User Profiles'!$A:$I,3,FALSE)</f>
        <v>Reisinger</v>
      </c>
      <c r="D3004" t="str">
        <f>VLOOKUP($A3004,'[1]User Profiles'!$A:$I,5,FALSE)</f>
        <v>male</v>
      </c>
      <c r="E3004" t="str">
        <f>VLOOKUP($A3004,'[1]User Profiles'!$A:$I,6,FALSE)</f>
        <v>black</v>
      </c>
      <c r="F3004">
        <f>VLOOKUP($A3004,'[1]User Profiles'!$A:$I,7,FALSE)</f>
        <v>21</v>
      </c>
      <c r="G3004" t="str">
        <f>VLOOKUP($A3004,'[1]User Profiles'!$A:$I,8,FALSE)</f>
        <v>Gauteng</v>
      </c>
      <c r="H3004" t="s">
        <v>17</v>
      </c>
      <c r="I3004" s="4">
        <v>42371</v>
      </c>
      <c r="J3004" s="1">
        <v>0.43819444444444444</v>
      </c>
      <c r="K3004" s="1">
        <v>2.9201388888888895E-2</v>
      </c>
      <c r="L3004" s="1" t="str">
        <f t="shared" si="185"/>
        <v>Saturday</v>
      </c>
      <c r="M3004" t="str">
        <f t="shared" si="184"/>
        <v>January</v>
      </c>
      <c r="N3004" s="2" t="str">
        <f t="shared" si="186"/>
        <v>Morning</v>
      </c>
      <c r="O3004" s="2">
        <v>42371.438194444447</v>
      </c>
      <c r="P3004">
        <v>860469</v>
      </c>
      <c r="Q3004" t="str">
        <f t="shared" si="187"/>
        <v>Other</v>
      </c>
    </row>
    <row r="3005" spans="1:17" x14ac:dyDescent="0.3">
      <c r="A3005">
        <v>1107967</v>
      </c>
      <c r="B3005" t="str">
        <f>VLOOKUP($A3005,'[1]User Profiles'!$A:$I,2,FALSE)</f>
        <v>Wilburn </v>
      </c>
      <c r="C3005" t="str">
        <f>VLOOKUP($A3005,'[1]User Profiles'!$A:$I,3,FALSE)</f>
        <v>Mina</v>
      </c>
      <c r="D3005" t="str">
        <f>VLOOKUP($A3005,'[1]User Profiles'!$A:$I,5,FALSE)</f>
        <v>male</v>
      </c>
      <c r="E3005" t="str">
        <f>VLOOKUP($A3005,'[1]User Profiles'!$A:$I,6,FALSE)</f>
        <v>black</v>
      </c>
      <c r="F3005">
        <f>VLOOKUP($A3005,'[1]User Profiles'!$A:$I,7,FALSE)</f>
        <v>27</v>
      </c>
      <c r="G3005" t="str">
        <f>VLOOKUP($A3005,'[1]User Profiles'!$A:$I,8,FALSE)</f>
        <v>Gauteng</v>
      </c>
      <c r="H3005" t="s">
        <v>22</v>
      </c>
      <c r="I3005" s="4">
        <v>42431</v>
      </c>
      <c r="J3005" s="1">
        <v>0.43819444444444444</v>
      </c>
      <c r="K3005" s="1">
        <v>2.0601851851851853E-3</v>
      </c>
      <c r="L3005" s="1" t="str">
        <f t="shared" si="185"/>
        <v>Wednesday</v>
      </c>
      <c r="M3005" t="str">
        <f t="shared" si="184"/>
        <v>March</v>
      </c>
      <c r="N3005" s="2" t="str">
        <f t="shared" si="186"/>
        <v>Morning</v>
      </c>
      <c r="O3005" s="2">
        <v>42431.438194444447</v>
      </c>
      <c r="P3005">
        <v>1107967</v>
      </c>
      <c r="Q3005" t="str">
        <f t="shared" si="187"/>
        <v>Kids</v>
      </c>
    </row>
    <row r="3006" spans="1:17" x14ac:dyDescent="0.3">
      <c r="A3006">
        <v>940797</v>
      </c>
      <c r="B3006" t="str">
        <f>VLOOKUP($A3006,'[1]User Profiles'!$A:$I,2,FALSE)</f>
        <v>Kyle </v>
      </c>
      <c r="C3006" t="str">
        <f>VLOOKUP($A3006,'[1]User Profiles'!$A:$I,3,FALSE)</f>
        <v>Pilot</v>
      </c>
      <c r="D3006" t="str">
        <f>VLOOKUP($A3006,'[1]User Profiles'!$A:$I,5,FALSE)</f>
        <v>male</v>
      </c>
      <c r="E3006" t="str">
        <f>VLOOKUP($A3006,'[1]User Profiles'!$A:$I,6,FALSE)</f>
        <v>coloured</v>
      </c>
      <c r="F3006">
        <f>VLOOKUP($A3006,'[1]User Profiles'!$A:$I,7,FALSE)</f>
        <v>44</v>
      </c>
      <c r="G3006" t="str">
        <f>VLOOKUP($A3006,'[1]User Profiles'!$A:$I,8,FALSE)</f>
        <v>Eastern Cape</v>
      </c>
      <c r="H3006" t="s">
        <v>18</v>
      </c>
      <c r="I3006" s="4">
        <v>42430</v>
      </c>
      <c r="J3006" s="1">
        <v>0.43819444444444444</v>
      </c>
      <c r="K3006" s="1">
        <v>3.1481481481481482E-3</v>
      </c>
      <c r="L3006" s="1" t="str">
        <f t="shared" si="185"/>
        <v>Tuesday</v>
      </c>
      <c r="M3006" t="str">
        <f t="shared" si="184"/>
        <v>March</v>
      </c>
      <c r="N3006" s="2" t="str">
        <f t="shared" si="186"/>
        <v>Morning</v>
      </c>
      <c r="O3006" s="2">
        <v>42430.438194444447</v>
      </c>
      <c r="P3006">
        <v>940797</v>
      </c>
      <c r="Q3006" t="str">
        <f t="shared" si="187"/>
        <v>Sports</v>
      </c>
    </row>
    <row r="3007" spans="1:17" x14ac:dyDescent="0.3">
      <c r="A3007">
        <v>787128</v>
      </c>
      <c r="B3007" t="str">
        <f>VLOOKUP($A3007,'[1]User Profiles'!$A:$I,2,FALSE)</f>
        <v>Yong </v>
      </c>
      <c r="C3007" t="str">
        <f>VLOOKUP($A3007,'[1]User Profiles'!$A:$I,3,FALSE)</f>
        <v>Biggers</v>
      </c>
      <c r="D3007" t="str">
        <f>VLOOKUP($A3007,'[1]User Profiles'!$A:$I,5,FALSE)</f>
        <v>male</v>
      </c>
      <c r="E3007" t="str">
        <f>VLOOKUP($A3007,'[1]User Profiles'!$A:$I,6,FALSE)</f>
        <v>black</v>
      </c>
      <c r="F3007">
        <f>VLOOKUP($A3007,'[1]User Profiles'!$A:$I,7,FALSE)</f>
        <v>100</v>
      </c>
      <c r="G3007" t="str">
        <f>VLOOKUP($A3007,'[1]User Profiles'!$A:$I,8,FALSE)</f>
        <v>Gauteng</v>
      </c>
      <c r="H3007" t="s">
        <v>28</v>
      </c>
      <c r="I3007" s="4">
        <v>42411</v>
      </c>
      <c r="J3007" s="1">
        <v>0.43819444444444444</v>
      </c>
      <c r="K3007" s="1">
        <v>4.0509259259259258E-4</v>
      </c>
      <c r="L3007" s="1" t="str">
        <f t="shared" si="185"/>
        <v>Thursday</v>
      </c>
      <c r="M3007" t="str">
        <f t="shared" si="184"/>
        <v>February</v>
      </c>
      <c r="N3007" s="2" t="str">
        <f t="shared" si="186"/>
        <v>Morning</v>
      </c>
      <c r="O3007" s="2">
        <v>42411.438194444447</v>
      </c>
      <c r="P3007">
        <v>787128</v>
      </c>
      <c r="Q3007" t="str">
        <f t="shared" si="187"/>
        <v>Other</v>
      </c>
    </row>
    <row r="3008" spans="1:17" x14ac:dyDescent="0.3">
      <c r="A3008">
        <v>931460</v>
      </c>
      <c r="B3008" t="str">
        <f>VLOOKUP($A3008,'[1]User Profiles'!$A:$I,2,FALSE)</f>
        <v>Stefan </v>
      </c>
      <c r="C3008" t="str">
        <f>VLOOKUP($A3008,'[1]User Profiles'!$A:$I,3,FALSE)</f>
        <v>Mcculloch</v>
      </c>
      <c r="D3008" t="str">
        <f>VLOOKUP($A3008,'[1]User Profiles'!$A:$I,5,FALSE)</f>
        <v>male</v>
      </c>
      <c r="E3008" t="str">
        <f>VLOOKUP($A3008,'[1]User Profiles'!$A:$I,6,FALSE)</f>
        <v>indian_asian</v>
      </c>
      <c r="F3008">
        <f>VLOOKUP($A3008,'[1]User Profiles'!$A:$I,7,FALSE)</f>
        <v>34</v>
      </c>
      <c r="G3008" t="str">
        <f>VLOOKUP($A3008,'[1]User Profiles'!$A:$I,8,FALSE)</f>
        <v>Kwazulu Natal</v>
      </c>
      <c r="H3008" t="s">
        <v>18</v>
      </c>
      <c r="I3008" s="4">
        <v>42459</v>
      </c>
      <c r="J3008" s="1">
        <v>0.43819444444444444</v>
      </c>
      <c r="K3008" s="1">
        <v>0</v>
      </c>
      <c r="L3008" s="1" t="str">
        <f t="shared" si="185"/>
        <v>Wednesday</v>
      </c>
      <c r="M3008" t="str">
        <f t="shared" si="184"/>
        <v>March</v>
      </c>
      <c r="N3008" s="2" t="str">
        <f t="shared" si="186"/>
        <v>Morning</v>
      </c>
      <c r="O3008" s="2">
        <v>42459.438194444447</v>
      </c>
      <c r="P3008">
        <v>931460</v>
      </c>
      <c r="Q3008" t="str">
        <f t="shared" si="187"/>
        <v>Sports</v>
      </c>
    </row>
    <row r="3009" spans="1:17" x14ac:dyDescent="0.3">
      <c r="A3009">
        <v>809230</v>
      </c>
      <c r="B3009" t="str">
        <f>VLOOKUP($A3009,'[1]User Profiles'!$A:$I,2,FALSE)</f>
        <v>Markus </v>
      </c>
      <c r="C3009" t="str">
        <f>VLOOKUP($A3009,'[1]User Profiles'!$A:$I,3,FALSE)</f>
        <v>Tancredi</v>
      </c>
      <c r="D3009" t="str">
        <f>VLOOKUP($A3009,'[1]User Profiles'!$A:$I,5,FALSE)</f>
        <v>male</v>
      </c>
      <c r="E3009" t="str">
        <f>VLOOKUP($A3009,'[1]User Profiles'!$A:$I,6,FALSE)</f>
        <v>black</v>
      </c>
      <c r="F3009">
        <f>VLOOKUP($A3009,'[1]User Profiles'!$A:$I,7,FALSE)</f>
        <v>39</v>
      </c>
      <c r="G3009" t="str">
        <f>VLOOKUP($A3009,'[1]User Profiles'!$A:$I,8,FALSE)</f>
        <v>Gauteng</v>
      </c>
      <c r="H3009" t="s">
        <v>23</v>
      </c>
      <c r="I3009" s="4">
        <v>42388</v>
      </c>
      <c r="J3009" s="1">
        <v>0.43888888888888888</v>
      </c>
      <c r="K3009" s="1">
        <v>1.7766203703703702E-3</v>
      </c>
      <c r="L3009" s="1" t="str">
        <f t="shared" si="185"/>
        <v>Tuesday</v>
      </c>
      <c r="M3009" t="str">
        <f t="shared" si="184"/>
        <v>January</v>
      </c>
      <c r="N3009" s="2" t="str">
        <f t="shared" si="186"/>
        <v>Morning</v>
      </c>
      <c r="O3009" s="2">
        <v>42388.438888888886</v>
      </c>
      <c r="P3009">
        <v>809230</v>
      </c>
      <c r="Q3009" t="str">
        <f t="shared" si="187"/>
        <v>Entertainment</v>
      </c>
    </row>
    <row r="3010" spans="1:17" x14ac:dyDescent="0.3">
      <c r="A3010">
        <v>859641</v>
      </c>
      <c r="B3010" t="str">
        <f>VLOOKUP($A3010,'[1]User Profiles'!$A:$I,2,FALSE)</f>
        <v>Randy </v>
      </c>
      <c r="C3010" t="str">
        <f>VLOOKUP($A3010,'[1]User Profiles'!$A:$I,3,FALSE)</f>
        <v>Restivo</v>
      </c>
      <c r="D3010" t="str">
        <f>VLOOKUP($A3010,'[1]User Profiles'!$A:$I,5,FALSE)</f>
        <v>male</v>
      </c>
      <c r="E3010" t="str">
        <f>VLOOKUP($A3010,'[1]User Profiles'!$A:$I,6,FALSE)</f>
        <v>indian_asian</v>
      </c>
      <c r="F3010">
        <f>VLOOKUP($A3010,'[1]User Profiles'!$A:$I,7,FALSE)</f>
        <v>37</v>
      </c>
      <c r="G3010" t="str">
        <f>VLOOKUP($A3010,'[1]User Profiles'!$A:$I,8,FALSE)</f>
        <v>Kwazulu Natal</v>
      </c>
      <c r="H3010" t="s">
        <v>22</v>
      </c>
      <c r="I3010" s="4">
        <v>42437</v>
      </c>
      <c r="J3010" s="1">
        <v>0.43888888888888888</v>
      </c>
      <c r="K3010" s="1">
        <v>2.6620370370370374E-3</v>
      </c>
      <c r="L3010" s="1" t="str">
        <f t="shared" si="185"/>
        <v>Tuesday</v>
      </c>
      <c r="M3010" t="str">
        <f t="shared" ref="M3010:M3073" si="188">TEXT(I3010,"mmmm")</f>
        <v>March</v>
      </c>
      <c r="N3010" s="2" t="str">
        <f t="shared" si="186"/>
        <v>Morning</v>
      </c>
      <c r="O3010" s="2">
        <v>42437.438888888886</v>
      </c>
      <c r="P3010">
        <v>859641</v>
      </c>
      <c r="Q3010" t="str">
        <f t="shared" si="187"/>
        <v>Kids</v>
      </c>
    </row>
    <row r="3011" spans="1:17" x14ac:dyDescent="0.3">
      <c r="A3011">
        <v>2368852</v>
      </c>
      <c r="B3011" t="str">
        <f>VLOOKUP($A3011,'[1]User Profiles'!$A:$I,2,FALSE)</f>
        <v>Filiberto </v>
      </c>
      <c r="C3011" t="str">
        <f>VLOOKUP($A3011,'[1]User Profiles'!$A:$I,3,FALSE)</f>
        <v>Slane</v>
      </c>
      <c r="D3011" t="str">
        <f>VLOOKUP($A3011,'[1]User Profiles'!$A:$I,5,FALSE)</f>
        <v>male</v>
      </c>
      <c r="E3011" t="str">
        <f>VLOOKUP($A3011,'[1]User Profiles'!$A:$I,6,FALSE)</f>
        <v>black</v>
      </c>
      <c r="F3011">
        <f>VLOOKUP($A3011,'[1]User Profiles'!$A:$I,7,FALSE)</f>
        <v>35</v>
      </c>
      <c r="G3011" t="str">
        <f>VLOOKUP($A3011,'[1]User Profiles'!$A:$I,8,FALSE)</f>
        <v>Mpumalanga</v>
      </c>
      <c r="H3011" t="s">
        <v>31</v>
      </c>
      <c r="I3011" s="4">
        <v>42439</v>
      </c>
      <c r="J3011" s="1">
        <v>0.43888888888888888</v>
      </c>
      <c r="K3011" s="1">
        <v>6.9212962962962969E-3</v>
      </c>
      <c r="L3011" s="1" t="str">
        <f t="shared" ref="L3011:L3074" si="189">CHOOSE(WEEKDAY(I3011,1),"Sunday","Monday","Tuesday","Wednesday","Thursday","Friday","Saturday")</f>
        <v>Thursday</v>
      </c>
      <c r="M3011" t="str">
        <f t="shared" si="188"/>
        <v>March</v>
      </c>
      <c r="N3011" s="2" t="str">
        <f t="shared" ref="N3011:N3074" si="190">IF(J3011 &lt; TIME(6,0,0),"Early Morning",
 IF(J3011 &lt; TIME(12,0,0),"Morning",
 IF(J3011 &lt; TIME(16,0,0),"Midday",
 IF(J3011 &lt; TIME(19,0,0),"Afternoon","Evening"))))</f>
        <v>Morning</v>
      </c>
      <c r="O3011" s="2">
        <v>42439.438888888886</v>
      </c>
      <c r="P3011">
        <v>2368852</v>
      </c>
      <c r="Q3011" t="str">
        <f t="shared" ref="Q3011:Q3074" si="191">IF(OR(H3011="Boomerang",H3011="Cartoon Network"),"Kids",
IF(OR(H3011="Live on SuperSport",H3011="SuperSport Blitz",H3011="Wimbledon",H3011="ICC Cricket World Cup 2011"),"Sports",
IF(OR(H3011="Africa Magic",H3011="M-Net",H3011="Vuzu",H3011="Channel O",H3011="E! Entertainment"),"Entertainment",
"Other")))</f>
        <v>Other</v>
      </c>
    </row>
    <row r="3012" spans="1:17" x14ac:dyDescent="0.3">
      <c r="A3012">
        <v>940545</v>
      </c>
      <c r="B3012" t="str">
        <f>VLOOKUP($A3012,'[1]User Profiles'!$A:$I,2,FALSE)</f>
        <v>Shandra </v>
      </c>
      <c r="C3012" t="str">
        <f>VLOOKUP($A3012,'[1]User Profiles'!$A:$I,3,FALSE)</f>
        <v>Mccollum</v>
      </c>
      <c r="D3012" t="str">
        <f>VLOOKUP($A3012,'[1]User Profiles'!$A:$I,5,FALSE)</f>
        <v>female</v>
      </c>
      <c r="E3012" t="str">
        <f>VLOOKUP($A3012,'[1]User Profiles'!$A:$I,6,FALSE)</f>
        <v>black</v>
      </c>
      <c r="F3012">
        <f>VLOOKUP($A3012,'[1]User Profiles'!$A:$I,7,FALSE)</f>
        <v>33</v>
      </c>
      <c r="G3012" t="str">
        <f>VLOOKUP($A3012,'[1]User Profiles'!$A:$I,8,FALSE)</f>
        <v>Gauteng</v>
      </c>
      <c r="H3012" t="s">
        <v>23</v>
      </c>
      <c r="I3012" s="4">
        <v>42453</v>
      </c>
      <c r="J3012" s="1">
        <v>0.43888888888888888</v>
      </c>
      <c r="K3012" s="1">
        <v>4.2824074074074075E-4</v>
      </c>
      <c r="L3012" s="1" t="str">
        <f t="shared" si="189"/>
        <v>Thursday</v>
      </c>
      <c r="M3012" t="str">
        <f t="shared" si="188"/>
        <v>March</v>
      </c>
      <c r="N3012" s="2" t="str">
        <f t="shared" si="190"/>
        <v>Morning</v>
      </c>
      <c r="O3012" s="2">
        <v>42453.438888888886</v>
      </c>
      <c r="P3012">
        <v>940545</v>
      </c>
      <c r="Q3012" t="str">
        <f t="shared" si="191"/>
        <v>Entertainment</v>
      </c>
    </row>
    <row r="3013" spans="1:17" x14ac:dyDescent="0.3">
      <c r="A3013">
        <v>809965</v>
      </c>
      <c r="B3013" t="str">
        <f>VLOOKUP($A3013,'[1]User Profiles'!$A:$I,2,FALSE)</f>
        <v>Briana </v>
      </c>
      <c r="C3013" t="str">
        <f>VLOOKUP($A3013,'[1]User Profiles'!$A:$I,3,FALSE)</f>
        <v>Caves</v>
      </c>
      <c r="D3013" t="str">
        <f>VLOOKUP($A3013,'[1]User Profiles'!$A:$I,5,FALSE)</f>
        <v>female</v>
      </c>
      <c r="E3013" t="str">
        <f>VLOOKUP($A3013,'[1]User Profiles'!$A:$I,6,FALSE)</f>
        <v>black</v>
      </c>
      <c r="F3013">
        <f>VLOOKUP($A3013,'[1]User Profiles'!$A:$I,7,FALSE)</f>
        <v>10</v>
      </c>
      <c r="G3013" t="str">
        <f>VLOOKUP($A3013,'[1]User Profiles'!$A:$I,8,FALSE)</f>
        <v>Limpopo</v>
      </c>
      <c r="H3013" t="s">
        <v>23</v>
      </c>
      <c r="I3013" s="4">
        <v>42443</v>
      </c>
      <c r="J3013" s="1">
        <v>0.43888888888888888</v>
      </c>
      <c r="K3013" s="1">
        <v>2.6793981481481482E-3</v>
      </c>
      <c r="L3013" s="1" t="str">
        <f t="shared" si="189"/>
        <v>Monday</v>
      </c>
      <c r="M3013" t="str">
        <f t="shared" si="188"/>
        <v>March</v>
      </c>
      <c r="N3013" s="2" t="str">
        <f t="shared" si="190"/>
        <v>Morning</v>
      </c>
      <c r="O3013" s="2">
        <v>42443.438888888886</v>
      </c>
      <c r="P3013">
        <v>809965</v>
      </c>
      <c r="Q3013" t="str">
        <f t="shared" si="191"/>
        <v>Entertainment</v>
      </c>
    </row>
    <row r="3014" spans="1:17" x14ac:dyDescent="0.3">
      <c r="A3014">
        <v>931433</v>
      </c>
      <c r="B3014" t="str">
        <f>VLOOKUP($A3014,'[1]User Profiles'!$A:$I,2,FALSE)</f>
        <v>Haywood </v>
      </c>
      <c r="C3014" t="str">
        <f>VLOOKUP($A3014,'[1]User Profiles'!$A:$I,3,FALSE)</f>
        <v>Pascarella</v>
      </c>
      <c r="D3014" t="str">
        <f>VLOOKUP($A3014,'[1]User Profiles'!$A:$I,5,FALSE)</f>
        <v>male</v>
      </c>
      <c r="E3014" t="str">
        <f>VLOOKUP($A3014,'[1]User Profiles'!$A:$I,6,FALSE)</f>
        <v>indian_asian</v>
      </c>
      <c r="F3014">
        <f>VLOOKUP($A3014,'[1]User Profiles'!$A:$I,7,FALSE)</f>
        <v>36</v>
      </c>
      <c r="G3014" t="str">
        <f>VLOOKUP($A3014,'[1]User Profiles'!$A:$I,8,FALSE)</f>
        <v>Western Cape</v>
      </c>
      <c r="H3014" t="s">
        <v>16</v>
      </c>
      <c r="I3014" s="4">
        <v>42460</v>
      </c>
      <c r="J3014" s="1">
        <v>0.43888888888888888</v>
      </c>
      <c r="K3014" s="1">
        <v>8.0902777777777778E-3</v>
      </c>
      <c r="L3014" s="1" t="str">
        <f t="shared" si="189"/>
        <v>Thursday</v>
      </c>
      <c r="M3014" t="str">
        <f t="shared" si="188"/>
        <v>March</v>
      </c>
      <c r="N3014" s="2" t="str">
        <f t="shared" si="190"/>
        <v>Morning</v>
      </c>
      <c r="O3014" s="2">
        <v>42460.438888888886</v>
      </c>
      <c r="P3014">
        <v>931433</v>
      </c>
      <c r="Q3014" t="str">
        <f t="shared" si="191"/>
        <v>Other</v>
      </c>
    </row>
    <row r="3015" spans="1:17" x14ac:dyDescent="0.3">
      <c r="A3015">
        <v>2288469</v>
      </c>
      <c r="B3015" t="str">
        <f>VLOOKUP($A3015,'[1]User Profiles'!$A:$I,2,FALSE)</f>
        <v>Hollis </v>
      </c>
      <c r="C3015" t="str">
        <f>VLOOKUP($A3015,'[1]User Profiles'!$A:$I,3,FALSE)</f>
        <v>Pool</v>
      </c>
      <c r="D3015" t="str">
        <f>VLOOKUP($A3015,'[1]User Profiles'!$A:$I,5,FALSE)</f>
        <v>male</v>
      </c>
      <c r="E3015" t="str">
        <f>VLOOKUP($A3015,'[1]User Profiles'!$A:$I,6,FALSE)</f>
        <v>indian_asian</v>
      </c>
      <c r="F3015">
        <f>VLOOKUP($A3015,'[1]User Profiles'!$A:$I,7,FALSE)</f>
        <v>34</v>
      </c>
      <c r="G3015" t="str">
        <f>VLOOKUP($A3015,'[1]User Profiles'!$A:$I,8,FALSE)</f>
        <v>Limpopo</v>
      </c>
      <c r="H3015" t="s">
        <v>20</v>
      </c>
      <c r="I3015" s="4">
        <v>42419</v>
      </c>
      <c r="J3015" s="1">
        <v>0.43888888888888888</v>
      </c>
      <c r="K3015" s="1">
        <v>9.2592592592592588E-5</v>
      </c>
      <c r="L3015" s="1" t="str">
        <f t="shared" si="189"/>
        <v>Friday</v>
      </c>
      <c r="M3015" t="str">
        <f t="shared" si="188"/>
        <v>February</v>
      </c>
      <c r="N3015" s="2" t="str">
        <f t="shared" si="190"/>
        <v>Morning</v>
      </c>
      <c r="O3015" s="2">
        <v>42419.438888888886</v>
      </c>
      <c r="P3015">
        <v>2288469</v>
      </c>
      <c r="Q3015" t="str">
        <f t="shared" si="191"/>
        <v>Other</v>
      </c>
    </row>
    <row r="3016" spans="1:17" x14ac:dyDescent="0.3">
      <c r="A3016">
        <v>893747</v>
      </c>
      <c r="B3016" t="str">
        <f>VLOOKUP($A3016,'[1]User Profiles'!$A:$I,2,FALSE)</f>
        <v>Eli </v>
      </c>
      <c r="C3016" t="str">
        <f>VLOOKUP($A3016,'[1]User Profiles'!$A:$I,3,FALSE)</f>
        <v>Holt</v>
      </c>
      <c r="D3016" t="str">
        <f>VLOOKUP($A3016,'[1]User Profiles'!$A:$I,5,FALSE)</f>
        <v>male</v>
      </c>
      <c r="E3016" t="str">
        <f>VLOOKUP($A3016,'[1]User Profiles'!$A:$I,6,FALSE)</f>
        <v>white</v>
      </c>
      <c r="F3016">
        <f>VLOOKUP($A3016,'[1]User Profiles'!$A:$I,7,FALSE)</f>
        <v>38</v>
      </c>
      <c r="G3016" t="str">
        <f>VLOOKUP($A3016,'[1]User Profiles'!$A:$I,8,FALSE)</f>
        <v>Kwazulu Natal</v>
      </c>
      <c r="H3016" t="s">
        <v>20</v>
      </c>
      <c r="I3016" s="4">
        <v>42440</v>
      </c>
      <c r="J3016" s="1">
        <v>0.43888888888888888</v>
      </c>
      <c r="K3016" s="1">
        <v>1.3888888888888889E-4</v>
      </c>
      <c r="L3016" s="1" t="str">
        <f t="shared" si="189"/>
        <v>Friday</v>
      </c>
      <c r="M3016" t="str">
        <f t="shared" si="188"/>
        <v>March</v>
      </c>
      <c r="N3016" s="2" t="str">
        <f t="shared" si="190"/>
        <v>Morning</v>
      </c>
      <c r="O3016" s="2">
        <v>42440.438888888886</v>
      </c>
      <c r="P3016">
        <v>893747</v>
      </c>
      <c r="Q3016" t="str">
        <f t="shared" si="191"/>
        <v>Other</v>
      </c>
    </row>
    <row r="3017" spans="1:17" x14ac:dyDescent="0.3">
      <c r="A3017">
        <v>621261</v>
      </c>
      <c r="B3017" t="str">
        <f>VLOOKUP($A3017,'[1]User Profiles'!$A:$I,2,FALSE)</f>
        <v>Hyman </v>
      </c>
      <c r="C3017" t="str">
        <f>VLOOKUP($A3017,'[1]User Profiles'!$A:$I,3,FALSE)</f>
        <v>Pilot</v>
      </c>
      <c r="D3017" t="str">
        <f>VLOOKUP($A3017,'[1]User Profiles'!$A:$I,5,FALSE)</f>
        <v>male</v>
      </c>
      <c r="E3017" t="str">
        <f>VLOOKUP($A3017,'[1]User Profiles'!$A:$I,6,FALSE)</f>
        <v>black</v>
      </c>
      <c r="F3017">
        <f>VLOOKUP($A3017,'[1]User Profiles'!$A:$I,7,FALSE)</f>
        <v>30</v>
      </c>
      <c r="G3017" t="str">
        <f>VLOOKUP($A3017,'[1]User Profiles'!$A:$I,8,FALSE)</f>
        <v>North West</v>
      </c>
      <c r="H3017" t="s">
        <v>23</v>
      </c>
      <c r="I3017" s="4">
        <v>42377</v>
      </c>
      <c r="J3017" s="1">
        <v>0.43888888888888888</v>
      </c>
      <c r="K3017" s="1">
        <v>2.199074074074074E-4</v>
      </c>
      <c r="L3017" s="1" t="str">
        <f t="shared" si="189"/>
        <v>Friday</v>
      </c>
      <c r="M3017" t="str">
        <f t="shared" si="188"/>
        <v>January</v>
      </c>
      <c r="N3017" s="2" t="str">
        <f t="shared" si="190"/>
        <v>Morning</v>
      </c>
      <c r="O3017" s="2">
        <v>42377.438888888886</v>
      </c>
      <c r="P3017">
        <v>621261</v>
      </c>
      <c r="Q3017" t="str">
        <f t="shared" si="191"/>
        <v>Entertainment</v>
      </c>
    </row>
    <row r="3018" spans="1:17" x14ac:dyDescent="0.3">
      <c r="A3018">
        <v>907172</v>
      </c>
      <c r="B3018" t="str">
        <f>VLOOKUP($A3018,'[1]User Profiles'!$A:$I,2,FALSE)</f>
        <v>Markus </v>
      </c>
      <c r="C3018" t="str">
        <f>VLOOKUP($A3018,'[1]User Profiles'!$A:$I,3,FALSE)</f>
        <v>Pascarella</v>
      </c>
      <c r="D3018" t="str">
        <f>VLOOKUP($A3018,'[1]User Profiles'!$A:$I,5,FALSE)</f>
        <v>male</v>
      </c>
      <c r="E3018" t="str">
        <f>VLOOKUP($A3018,'[1]User Profiles'!$A:$I,6,FALSE)</f>
        <v>indian_asian</v>
      </c>
      <c r="F3018">
        <f>VLOOKUP($A3018,'[1]User Profiles'!$A:$I,7,FALSE)</f>
        <v>27</v>
      </c>
      <c r="G3018" t="str">
        <f>VLOOKUP($A3018,'[1]User Profiles'!$A:$I,8,FALSE)</f>
        <v>Free State</v>
      </c>
      <c r="H3018" t="s">
        <v>20</v>
      </c>
      <c r="I3018" s="4">
        <v>42453</v>
      </c>
      <c r="J3018" s="1">
        <v>0.43888888888888888</v>
      </c>
      <c r="K3018" s="1">
        <v>7.407407407407407E-4</v>
      </c>
      <c r="L3018" s="1" t="str">
        <f t="shared" si="189"/>
        <v>Thursday</v>
      </c>
      <c r="M3018" t="str">
        <f t="shared" si="188"/>
        <v>March</v>
      </c>
      <c r="N3018" s="2" t="str">
        <f t="shared" si="190"/>
        <v>Morning</v>
      </c>
      <c r="O3018" s="2">
        <v>42453.438888888886</v>
      </c>
      <c r="P3018">
        <v>907172</v>
      </c>
      <c r="Q3018" t="str">
        <f t="shared" si="191"/>
        <v>Other</v>
      </c>
    </row>
    <row r="3019" spans="1:17" x14ac:dyDescent="0.3">
      <c r="A3019">
        <v>810286</v>
      </c>
      <c r="B3019" t="str">
        <f>VLOOKUP($A3019,'[1]User Profiles'!$A:$I,2,FALSE)</f>
        <v>Lucas </v>
      </c>
      <c r="C3019" t="str">
        <f>VLOOKUP($A3019,'[1]User Profiles'!$A:$I,3,FALSE)</f>
        <v>Condie</v>
      </c>
      <c r="D3019" t="str">
        <f>VLOOKUP($A3019,'[1]User Profiles'!$A:$I,5,FALSE)</f>
        <v>male</v>
      </c>
      <c r="E3019" t="str">
        <f>VLOOKUP($A3019,'[1]User Profiles'!$A:$I,6,FALSE)</f>
        <v>white</v>
      </c>
      <c r="F3019">
        <f>VLOOKUP($A3019,'[1]User Profiles'!$A:$I,7,FALSE)</f>
        <v>31</v>
      </c>
      <c r="G3019" t="str">
        <f>VLOOKUP($A3019,'[1]User Profiles'!$A:$I,8,FALSE)</f>
        <v>North West</v>
      </c>
      <c r="H3019" t="s">
        <v>18</v>
      </c>
      <c r="I3019" s="4">
        <v>42422</v>
      </c>
      <c r="J3019" s="1">
        <v>0.43888888888888888</v>
      </c>
      <c r="K3019" s="1">
        <v>1.1342592592592591E-3</v>
      </c>
      <c r="L3019" s="1" t="str">
        <f t="shared" si="189"/>
        <v>Monday</v>
      </c>
      <c r="M3019" t="str">
        <f t="shared" si="188"/>
        <v>February</v>
      </c>
      <c r="N3019" s="2" t="str">
        <f t="shared" si="190"/>
        <v>Morning</v>
      </c>
      <c r="O3019" s="2">
        <v>42422.438888888886</v>
      </c>
      <c r="P3019">
        <v>810286</v>
      </c>
      <c r="Q3019" t="str">
        <f t="shared" si="191"/>
        <v>Sports</v>
      </c>
    </row>
    <row r="3020" spans="1:17" x14ac:dyDescent="0.3">
      <c r="A3020">
        <v>810376</v>
      </c>
      <c r="B3020" t="str">
        <f>VLOOKUP($A3020,'[1]User Profiles'!$A:$I,2,FALSE)</f>
        <v>Brendan </v>
      </c>
      <c r="C3020" t="str">
        <f>VLOOKUP($A3020,'[1]User Profiles'!$A:$I,3,FALSE)</f>
        <v>Pool</v>
      </c>
      <c r="D3020" t="str">
        <f>VLOOKUP($A3020,'[1]User Profiles'!$A:$I,5,FALSE)</f>
        <v>male</v>
      </c>
      <c r="E3020" t="str">
        <f>VLOOKUP($A3020,'[1]User Profiles'!$A:$I,6,FALSE)</f>
        <v>white</v>
      </c>
      <c r="F3020">
        <f>VLOOKUP($A3020,'[1]User Profiles'!$A:$I,7,FALSE)</f>
        <v>49</v>
      </c>
      <c r="G3020" t="str">
        <f>VLOOKUP($A3020,'[1]User Profiles'!$A:$I,8,FALSE)</f>
        <v>Gauteng</v>
      </c>
      <c r="H3020" t="s">
        <v>32</v>
      </c>
      <c r="I3020" s="4">
        <v>42432</v>
      </c>
      <c r="J3020" s="1">
        <v>0.43888888888888888</v>
      </c>
      <c r="K3020" s="1">
        <v>2.7546296296296294E-3</v>
      </c>
      <c r="L3020" s="1" t="str">
        <f t="shared" si="189"/>
        <v>Thursday</v>
      </c>
      <c r="M3020" t="str">
        <f t="shared" si="188"/>
        <v>March</v>
      </c>
      <c r="N3020" s="2" t="str">
        <f t="shared" si="190"/>
        <v>Morning</v>
      </c>
      <c r="O3020" s="2">
        <v>42432.438888888886</v>
      </c>
      <c r="P3020">
        <v>810376</v>
      </c>
      <c r="Q3020" t="str">
        <f t="shared" si="191"/>
        <v>Entertainment</v>
      </c>
    </row>
    <row r="3021" spans="1:17" x14ac:dyDescent="0.3">
      <c r="A3021">
        <v>773187</v>
      </c>
      <c r="B3021" t="str">
        <f>VLOOKUP($A3021,'[1]User Profiles'!$A:$I,2,FALSE)</f>
        <v>Royal </v>
      </c>
      <c r="C3021" t="str">
        <f>VLOOKUP($A3021,'[1]User Profiles'!$A:$I,3,FALSE)</f>
        <v>Bilyeu</v>
      </c>
      <c r="D3021" t="str">
        <f>VLOOKUP($A3021,'[1]User Profiles'!$A:$I,5,FALSE)</f>
        <v>male</v>
      </c>
      <c r="E3021" t="str">
        <f>VLOOKUP($A3021,'[1]User Profiles'!$A:$I,6,FALSE)</f>
        <v>white</v>
      </c>
      <c r="F3021">
        <f>VLOOKUP($A3021,'[1]User Profiles'!$A:$I,7,FALSE)</f>
        <v>38</v>
      </c>
      <c r="G3021" t="str">
        <f>VLOOKUP($A3021,'[1]User Profiles'!$A:$I,8,FALSE)</f>
        <v>Mpumalanga</v>
      </c>
      <c r="H3021" t="s">
        <v>21</v>
      </c>
      <c r="I3021" s="4">
        <v>42438</v>
      </c>
      <c r="J3021" s="1">
        <v>0.43888888888888888</v>
      </c>
      <c r="K3021" s="1">
        <v>5.6712962962962956E-4</v>
      </c>
      <c r="L3021" s="1" t="str">
        <f t="shared" si="189"/>
        <v>Wednesday</v>
      </c>
      <c r="M3021" t="str">
        <f t="shared" si="188"/>
        <v>March</v>
      </c>
      <c r="N3021" s="2" t="str">
        <f t="shared" si="190"/>
        <v>Morning</v>
      </c>
      <c r="O3021" s="2">
        <v>42438.438888888886</v>
      </c>
      <c r="P3021">
        <v>773187</v>
      </c>
      <c r="Q3021" t="str">
        <f t="shared" si="191"/>
        <v>Kids</v>
      </c>
    </row>
    <row r="3022" spans="1:17" x14ac:dyDescent="0.3">
      <c r="A3022">
        <v>810411</v>
      </c>
      <c r="B3022" t="str">
        <f>VLOOKUP($A3022,'[1]User Profiles'!$A:$I,2,FALSE)</f>
        <v>Lucas </v>
      </c>
      <c r="C3022" t="str">
        <f>VLOOKUP($A3022,'[1]User Profiles'!$A:$I,3,FALSE)</f>
        <v>Restivo</v>
      </c>
      <c r="D3022" t="str">
        <f>VLOOKUP($A3022,'[1]User Profiles'!$A:$I,5,FALSE)</f>
        <v>male</v>
      </c>
      <c r="E3022" t="str">
        <f>VLOOKUP($A3022,'[1]User Profiles'!$A:$I,6,FALSE)</f>
        <v>white</v>
      </c>
      <c r="F3022">
        <f>VLOOKUP($A3022,'[1]User Profiles'!$A:$I,7,FALSE)</f>
        <v>56</v>
      </c>
      <c r="G3022" t="str">
        <f>VLOOKUP($A3022,'[1]User Profiles'!$A:$I,8,FALSE)</f>
        <v>Gauteng</v>
      </c>
      <c r="H3022" t="s">
        <v>16</v>
      </c>
      <c r="I3022" s="4">
        <v>42409</v>
      </c>
      <c r="J3022" s="1">
        <v>0.43888888888888888</v>
      </c>
      <c r="K3022" s="1">
        <v>1.0416666666666667E-4</v>
      </c>
      <c r="L3022" s="1" t="str">
        <f t="shared" si="189"/>
        <v>Tuesday</v>
      </c>
      <c r="M3022" t="str">
        <f t="shared" si="188"/>
        <v>February</v>
      </c>
      <c r="N3022" s="2" t="str">
        <f t="shared" si="190"/>
        <v>Morning</v>
      </c>
      <c r="O3022" s="2">
        <v>42409.438888888886</v>
      </c>
      <c r="P3022">
        <v>810411</v>
      </c>
      <c r="Q3022" t="str">
        <f t="shared" si="191"/>
        <v>Other</v>
      </c>
    </row>
    <row r="3023" spans="1:17" x14ac:dyDescent="0.3">
      <c r="A3023">
        <v>810467</v>
      </c>
      <c r="B3023" t="str">
        <f>VLOOKUP($A3023,'[1]User Profiles'!$A:$I,2,FALSE)</f>
        <v>Valentine </v>
      </c>
      <c r="C3023" t="str">
        <f>VLOOKUP($A3023,'[1]User Profiles'!$A:$I,3,FALSE)</f>
        <v>Tancredi</v>
      </c>
      <c r="D3023" t="str">
        <f>VLOOKUP($A3023,'[1]User Profiles'!$A:$I,5,FALSE)</f>
        <v>male</v>
      </c>
      <c r="E3023" t="str">
        <f>VLOOKUP($A3023,'[1]User Profiles'!$A:$I,6,FALSE)</f>
        <v>indian_asian</v>
      </c>
      <c r="F3023">
        <f>VLOOKUP($A3023,'[1]User Profiles'!$A:$I,7,FALSE)</f>
        <v>36</v>
      </c>
      <c r="G3023" t="str">
        <f>VLOOKUP($A3023,'[1]User Profiles'!$A:$I,8,FALSE)</f>
        <v>Mpumalanga</v>
      </c>
      <c r="H3023" t="s">
        <v>18</v>
      </c>
      <c r="I3023" s="4">
        <v>42454</v>
      </c>
      <c r="J3023" s="1">
        <v>0.43888888888888888</v>
      </c>
      <c r="K3023" s="1">
        <v>8.611111111111111E-3</v>
      </c>
      <c r="L3023" s="1" t="str">
        <f t="shared" si="189"/>
        <v>Friday</v>
      </c>
      <c r="M3023" t="str">
        <f t="shared" si="188"/>
        <v>March</v>
      </c>
      <c r="N3023" s="2" t="str">
        <f t="shared" si="190"/>
        <v>Morning</v>
      </c>
      <c r="O3023" s="2">
        <v>42454.438888888886</v>
      </c>
      <c r="P3023">
        <v>810467</v>
      </c>
      <c r="Q3023" t="str">
        <f t="shared" si="191"/>
        <v>Sports</v>
      </c>
    </row>
    <row r="3024" spans="1:17" x14ac:dyDescent="0.3">
      <c r="A3024">
        <v>867915</v>
      </c>
      <c r="B3024" t="str">
        <f>VLOOKUP($A3024,'[1]User Profiles'!$A:$I,2,FALSE)</f>
        <v>Michel </v>
      </c>
      <c r="C3024" t="str">
        <f>VLOOKUP($A3024,'[1]User Profiles'!$A:$I,3,FALSE)</f>
        <v>Tatham</v>
      </c>
      <c r="D3024" t="str">
        <f>VLOOKUP($A3024,'[1]User Profiles'!$A:$I,5,FALSE)</f>
        <v>male</v>
      </c>
      <c r="E3024" t="str">
        <f>VLOOKUP($A3024,'[1]User Profiles'!$A:$I,6,FALSE)</f>
        <v>black</v>
      </c>
      <c r="F3024">
        <f>VLOOKUP($A3024,'[1]User Profiles'!$A:$I,7,FALSE)</f>
        <v>46</v>
      </c>
      <c r="G3024" t="str">
        <f>VLOOKUP($A3024,'[1]User Profiles'!$A:$I,8,FALSE)</f>
        <v>Gauteng</v>
      </c>
      <c r="H3024" t="s">
        <v>18</v>
      </c>
      <c r="I3024" s="4">
        <v>42432</v>
      </c>
      <c r="J3024" s="1">
        <v>0.43888888888888888</v>
      </c>
      <c r="K3024" s="1">
        <v>1.9351851851851853E-2</v>
      </c>
      <c r="L3024" s="1" t="str">
        <f t="shared" si="189"/>
        <v>Thursday</v>
      </c>
      <c r="M3024" t="str">
        <f t="shared" si="188"/>
        <v>March</v>
      </c>
      <c r="N3024" s="2" t="str">
        <f t="shared" si="190"/>
        <v>Morning</v>
      </c>
      <c r="O3024" s="2">
        <v>42432.438888888886</v>
      </c>
      <c r="P3024">
        <v>867915</v>
      </c>
      <c r="Q3024" t="str">
        <f t="shared" si="191"/>
        <v>Sports</v>
      </c>
    </row>
    <row r="3025" spans="1:17" x14ac:dyDescent="0.3">
      <c r="A3025">
        <v>810638</v>
      </c>
      <c r="B3025" t="str">
        <f>VLOOKUP($A3025,'[1]User Profiles'!$A:$I,2,FALSE)</f>
        <v>Brendan </v>
      </c>
      <c r="C3025" t="str">
        <f>VLOOKUP($A3025,'[1]User Profiles'!$A:$I,3,FALSE)</f>
        <v>Slane</v>
      </c>
      <c r="D3025" t="str">
        <f>VLOOKUP($A3025,'[1]User Profiles'!$A:$I,5,FALSE)</f>
        <v>male</v>
      </c>
      <c r="E3025" t="str">
        <f>VLOOKUP($A3025,'[1]User Profiles'!$A:$I,6,FALSE)</f>
        <v>white</v>
      </c>
      <c r="F3025">
        <f>VLOOKUP($A3025,'[1]User Profiles'!$A:$I,7,FALSE)</f>
        <v>32</v>
      </c>
      <c r="G3025" t="str">
        <f>VLOOKUP($A3025,'[1]User Profiles'!$A:$I,8,FALSE)</f>
        <v>Gauteng</v>
      </c>
      <c r="H3025" t="s">
        <v>18</v>
      </c>
      <c r="I3025" s="4">
        <v>42424</v>
      </c>
      <c r="J3025" s="1">
        <v>0.43888888888888888</v>
      </c>
      <c r="K3025" s="1">
        <v>1.712962962962963E-3</v>
      </c>
      <c r="L3025" s="1" t="str">
        <f t="shared" si="189"/>
        <v>Wednesday</v>
      </c>
      <c r="M3025" t="str">
        <f t="shared" si="188"/>
        <v>February</v>
      </c>
      <c r="N3025" s="2" t="str">
        <f t="shared" si="190"/>
        <v>Morning</v>
      </c>
      <c r="O3025" s="2">
        <v>42424.438888888886</v>
      </c>
      <c r="P3025">
        <v>810638</v>
      </c>
      <c r="Q3025" t="str">
        <f t="shared" si="191"/>
        <v>Sports</v>
      </c>
    </row>
    <row r="3026" spans="1:17" x14ac:dyDescent="0.3">
      <c r="A3026">
        <v>869062</v>
      </c>
      <c r="B3026" t="str">
        <f>VLOOKUP($A3026,'[1]User Profiles'!$A:$I,2,FALSE)</f>
        <v>Brendan </v>
      </c>
      <c r="C3026" t="str">
        <f>VLOOKUP($A3026,'[1]User Profiles'!$A:$I,3,FALSE)</f>
        <v>Paradis</v>
      </c>
      <c r="D3026" t="str">
        <f>VLOOKUP($A3026,'[1]User Profiles'!$A:$I,5,FALSE)</f>
        <v>male</v>
      </c>
      <c r="E3026" t="str">
        <f>VLOOKUP($A3026,'[1]User Profiles'!$A:$I,6,FALSE)</f>
        <v>white</v>
      </c>
      <c r="F3026">
        <f>VLOOKUP($A3026,'[1]User Profiles'!$A:$I,7,FALSE)</f>
        <v>32</v>
      </c>
      <c r="G3026" t="str">
        <f>VLOOKUP($A3026,'[1]User Profiles'!$A:$I,8,FALSE)</f>
        <v>Eastern Cape</v>
      </c>
      <c r="H3026" t="s">
        <v>20</v>
      </c>
      <c r="I3026" s="4">
        <v>42434</v>
      </c>
      <c r="J3026" s="1">
        <v>0.43958333333333333</v>
      </c>
      <c r="K3026" s="1">
        <v>3.7037037037037035E-4</v>
      </c>
      <c r="L3026" s="1" t="str">
        <f t="shared" si="189"/>
        <v>Saturday</v>
      </c>
      <c r="M3026" t="str">
        <f t="shared" si="188"/>
        <v>March</v>
      </c>
      <c r="N3026" s="2" t="str">
        <f t="shared" si="190"/>
        <v>Morning</v>
      </c>
      <c r="O3026" s="2">
        <v>42434.439583333333</v>
      </c>
      <c r="P3026">
        <v>869062</v>
      </c>
      <c r="Q3026" t="str">
        <f t="shared" si="191"/>
        <v>Other</v>
      </c>
    </row>
    <row r="3027" spans="1:17" x14ac:dyDescent="0.3">
      <c r="A3027">
        <v>2426866</v>
      </c>
      <c r="B3027" t="str">
        <f>VLOOKUP($A3027,'[1]User Profiles'!$A:$I,2,FALSE)</f>
        <v>Claud </v>
      </c>
      <c r="C3027" t="str">
        <f>VLOOKUP($A3027,'[1]User Profiles'!$A:$I,3,FALSE)</f>
        <v>Hoadley</v>
      </c>
      <c r="D3027" t="str">
        <f>VLOOKUP($A3027,'[1]User Profiles'!$A:$I,5,FALSE)</f>
        <v>male</v>
      </c>
      <c r="E3027" t="str">
        <f>VLOOKUP($A3027,'[1]User Profiles'!$A:$I,6,FALSE)</f>
        <v>indian_asian</v>
      </c>
      <c r="F3027">
        <f>VLOOKUP($A3027,'[1]User Profiles'!$A:$I,7,FALSE)</f>
        <v>30</v>
      </c>
      <c r="G3027" t="str">
        <f>VLOOKUP($A3027,'[1]User Profiles'!$A:$I,8,FALSE)</f>
        <v>Mpumalanga</v>
      </c>
      <c r="H3027" t="s">
        <v>18</v>
      </c>
      <c r="I3027" s="4">
        <v>42445</v>
      </c>
      <c r="J3027" s="1">
        <v>0.43958333333333333</v>
      </c>
      <c r="K3027" s="1">
        <v>2.3912037037037034E-2</v>
      </c>
      <c r="L3027" s="1" t="str">
        <f t="shared" si="189"/>
        <v>Wednesday</v>
      </c>
      <c r="M3027" t="str">
        <f t="shared" si="188"/>
        <v>March</v>
      </c>
      <c r="N3027" s="2" t="str">
        <f t="shared" si="190"/>
        <v>Morning</v>
      </c>
      <c r="O3027" s="2">
        <v>42445.439583333333</v>
      </c>
      <c r="P3027">
        <v>2384970</v>
      </c>
      <c r="Q3027" t="str">
        <f t="shared" si="191"/>
        <v>Sports</v>
      </c>
    </row>
    <row r="3028" spans="1:17" x14ac:dyDescent="0.3">
      <c r="A3028">
        <v>809731</v>
      </c>
      <c r="B3028" t="str">
        <f>VLOOKUP($A3028,'[1]User Profiles'!$A:$I,2,FALSE)</f>
        <v>Donald </v>
      </c>
      <c r="C3028" t="str">
        <f>VLOOKUP($A3028,'[1]User Profiles'!$A:$I,3,FALSE)</f>
        <v>Arrieta</v>
      </c>
      <c r="D3028" t="str">
        <f>VLOOKUP($A3028,'[1]User Profiles'!$A:$I,5,FALSE)</f>
        <v>male</v>
      </c>
      <c r="E3028" t="str">
        <f>VLOOKUP($A3028,'[1]User Profiles'!$A:$I,6,FALSE)</f>
        <v>black</v>
      </c>
      <c r="F3028">
        <f>VLOOKUP($A3028,'[1]User Profiles'!$A:$I,7,FALSE)</f>
        <v>43</v>
      </c>
      <c r="G3028" t="str">
        <f>VLOOKUP($A3028,'[1]User Profiles'!$A:$I,8,FALSE)</f>
        <v>Eastern Cape</v>
      </c>
      <c r="H3028" t="s">
        <v>23</v>
      </c>
      <c r="I3028" s="4">
        <v>42413</v>
      </c>
      <c r="J3028" s="1">
        <v>0.43958333333333333</v>
      </c>
      <c r="K3028" s="1">
        <v>6.2500000000000001E-4</v>
      </c>
      <c r="L3028" s="1" t="str">
        <f t="shared" si="189"/>
        <v>Saturday</v>
      </c>
      <c r="M3028" t="str">
        <f t="shared" si="188"/>
        <v>February</v>
      </c>
      <c r="N3028" s="2" t="str">
        <f t="shared" si="190"/>
        <v>Morning</v>
      </c>
      <c r="O3028" s="2">
        <v>42413.439583333333</v>
      </c>
      <c r="P3028">
        <v>809731</v>
      </c>
      <c r="Q3028" t="str">
        <f t="shared" si="191"/>
        <v>Entertainment</v>
      </c>
    </row>
    <row r="3029" spans="1:17" x14ac:dyDescent="0.3">
      <c r="A3029">
        <v>810077</v>
      </c>
      <c r="B3029" t="str">
        <f>VLOOKUP($A3029,'[1]User Profiles'!$A:$I,2,FALSE)</f>
        <v>Chas </v>
      </c>
      <c r="C3029" t="str">
        <f>VLOOKUP($A3029,'[1]User Profiles'!$A:$I,3,FALSE)</f>
        <v>Singer</v>
      </c>
      <c r="D3029" t="str">
        <f>VLOOKUP($A3029,'[1]User Profiles'!$A:$I,5,FALSE)</f>
        <v>male</v>
      </c>
      <c r="E3029" t="str">
        <f>VLOOKUP($A3029,'[1]User Profiles'!$A:$I,6,FALSE)</f>
        <v>coloured</v>
      </c>
      <c r="F3029">
        <f>VLOOKUP($A3029,'[1]User Profiles'!$A:$I,7,FALSE)</f>
        <v>57</v>
      </c>
      <c r="G3029" t="str">
        <f>VLOOKUP($A3029,'[1]User Profiles'!$A:$I,8,FALSE)</f>
        <v>Northern Cape</v>
      </c>
      <c r="H3029" t="s">
        <v>18</v>
      </c>
      <c r="I3029" s="4">
        <v>42422</v>
      </c>
      <c r="J3029" s="1">
        <v>0.43958333333333333</v>
      </c>
      <c r="K3029" s="1">
        <v>1.3865740740740739E-2</v>
      </c>
      <c r="L3029" s="1" t="str">
        <f t="shared" si="189"/>
        <v>Monday</v>
      </c>
      <c r="M3029" t="str">
        <f t="shared" si="188"/>
        <v>February</v>
      </c>
      <c r="N3029" s="2" t="str">
        <f t="shared" si="190"/>
        <v>Morning</v>
      </c>
      <c r="O3029" s="2">
        <v>42422.439583333333</v>
      </c>
      <c r="P3029">
        <v>810077</v>
      </c>
      <c r="Q3029" t="str">
        <f t="shared" si="191"/>
        <v>Sports</v>
      </c>
    </row>
    <row r="3030" spans="1:17" x14ac:dyDescent="0.3">
      <c r="A3030">
        <v>720294</v>
      </c>
      <c r="B3030" t="str">
        <f>VLOOKUP($A3030,'[1]User Profiles'!$A:$I,2,FALSE)</f>
        <v>Robby </v>
      </c>
      <c r="C3030" t="str">
        <f>VLOOKUP($A3030,'[1]User Profiles'!$A:$I,3,FALSE)</f>
        <v>Pilot</v>
      </c>
      <c r="D3030" t="str">
        <f>VLOOKUP($A3030,'[1]User Profiles'!$A:$I,5,FALSE)</f>
        <v>male</v>
      </c>
      <c r="E3030" t="str">
        <f>VLOOKUP($A3030,'[1]User Profiles'!$A:$I,6,FALSE)</f>
        <v>black</v>
      </c>
      <c r="F3030">
        <f>VLOOKUP($A3030,'[1]User Profiles'!$A:$I,7,FALSE)</f>
        <v>29</v>
      </c>
      <c r="G3030" t="str">
        <f>VLOOKUP($A3030,'[1]User Profiles'!$A:$I,8,FALSE)</f>
        <v>Mpumalanga</v>
      </c>
      <c r="H3030" t="s">
        <v>24</v>
      </c>
      <c r="I3030" s="4">
        <v>42385</v>
      </c>
      <c r="J3030" s="1">
        <v>0.43958333333333333</v>
      </c>
      <c r="K3030" s="1">
        <v>3.4722222222222224E-4</v>
      </c>
      <c r="L3030" s="1" t="str">
        <f t="shared" si="189"/>
        <v>Saturday</v>
      </c>
      <c r="M3030" t="str">
        <f t="shared" si="188"/>
        <v>January</v>
      </c>
      <c r="N3030" s="2" t="str">
        <f t="shared" si="190"/>
        <v>Morning</v>
      </c>
      <c r="O3030" s="2">
        <v>42385.439583333333</v>
      </c>
      <c r="P3030">
        <v>720294</v>
      </c>
      <c r="Q3030" t="str">
        <f t="shared" si="191"/>
        <v>Other</v>
      </c>
    </row>
    <row r="3031" spans="1:17" x14ac:dyDescent="0.3">
      <c r="A3031">
        <v>2021345</v>
      </c>
      <c r="B3031" t="str">
        <f>VLOOKUP($A3031,'[1]User Profiles'!$A:$I,2,FALSE)</f>
        <v>Bernardo </v>
      </c>
      <c r="C3031" t="str">
        <f>VLOOKUP($A3031,'[1]User Profiles'!$A:$I,3,FALSE)</f>
        <v>Styer</v>
      </c>
      <c r="D3031" t="str">
        <f>VLOOKUP($A3031,'[1]User Profiles'!$A:$I,5,FALSE)</f>
        <v>male</v>
      </c>
      <c r="E3031" t="str">
        <f>VLOOKUP($A3031,'[1]User Profiles'!$A:$I,6,FALSE)</f>
        <v>coloured</v>
      </c>
      <c r="F3031">
        <f>VLOOKUP($A3031,'[1]User Profiles'!$A:$I,7,FALSE)</f>
        <v>28</v>
      </c>
      <c r="G3031" t="str">
        <f>VLOOKUP($A3031,'[1]User Profiles'!$A:$I,8,FALSE)</f>
        <v>Western Cape</v>
      </c>
      <c r="H3031" t="s">
        <v>29</v>
      </c>
      <c r="I3031" s="4">
        <v>42437</v>
      </c>
      <c r="J3031" s="1">
        <v>0.43958333333333333</v>
      </c>
      <c r="K3031" s="1">
        <v>5.3240740740740733E-4</v>
      </c>
      <c r="L3031" s="1" t="str">
        <f t="shared" si="189"/>
        <v>Tuesday</v>
      </c>
      <c r="M3031" t="str">
        <f t="shared" si="188"/>
        <v>March</v>
      </c>
      <c r="N3031" s="2" t="str">
        <f t="shared" si="190"/>
        <v>Morning</v>
      </c>
      <c r="O3031" s="2">
        <v>42437.439583333333</v>
      </c>
      <c r="P3031">
        <v>2021345</v>
      </c>
      <c r="Q3031" t="str">
        <f t="shared" si="191"/>
        <v>Entertainment</v>
      </c>
    </row>
    <row r="3032" spans="1:17" x14ac:dyDescent="0.3">
      <c r="A3032">
        <v>773165</v>
      </c>
      <c r="B3032" t="str">
        <f>VLOOKUP($A3032,'[1]User Profiles'!$A:$I,2,FALSE)</f>
        <v>Michel </v>
      </c>
      <c r="C3032" t="str">
        <f>VLOOKUP($A3032,'[1]User Profiles'!$A:$I,3,FALSE)</f>
        <v>Lavoie</v>
      </c>
      <c r="D3032" t="str">
        <f>VLOOKUP($A3032,'[1]User Profiles'!$A:$I,5,FALSE)</f>
        <v>male</v>
      </c>
      <c r="E3032" t="str">
        <f>VLOOKUP($A3032,'[1]User Profiles'!$A:$I,6,FALSE)</f>
        <v>black</v>
      </c>
      <c r="F3032">
        <f>VLOOKUP($A3032,'[1]User Profiles'!$A:$I,7,FALSE)</f>
        <v>28</v>
      </c>
      <c r="G3032" t="str">
        <f>VLOOKUP($A3032,'[1]User Profiles'!$A:$I,8,FALSE)</f>
        <v>Mpumalanga</v>
      </c>
      <c r="H3032" t="s">
        <v>20</v>
      </c>
      <c r="I3032" s="4">
        <v>42404</v>
      </c>
      <c r="J3032" s="1">
        <v>0.43958333333333333</v>
      </c>
      <c r="K3032" s="1">
        <v>0</v>
      </c>
      <c r="L3032" s="1" t="str">
        <f t="shared" si="189"/>
        <v>Thursday</v>
      </c>
      <c r="M3032" t="str">
        <f t="shared" si="188"/>
        <v>February</v>
      </c>
      <c r="N3032" s="2" t="str">
        <f t="shared" si="190"/>
        <v>Morning</v>
      </c>
      <c r="O3032" s="2">
        <v>42404.439583333333</v>
      </c>
      <c r="P3032">
        <v>773165</v>
      </c>
      <c r="Q3032" t="str">
        <f t="shared" si="191"/>
        <v>Other</v>
      </c>
    </row>
    <row r="3033" spans="1:17" x14ac:dyDescent="0.3">
      <c r="A3033">
        <v>2370925</v>
      </c>
      <c r="B3033" t="str">
        <f>VLOOKUP($A3033,'[1]User Profiles'!$A:$I,2,FALSE)</f>
        <v>Eli </v>
      </c>
      <c r="C3033" t="str">
        <f>VLOOKUP($A3033,'[1]User Profiles'!$A:$I,3,FALSE)</f>
        <v>Tatham</v>
      </c>
      <c r="D3033" t="str">
        <f>VLOOKUP($A3033,'[1]User Profiles'!$A:$I,5,FALSE)</f>
        <v>male</v>
      </c>
      <c r="E3033" t="str">
        <f>VLOOKUP($A3033,'[1]User Profiles'!$A:$I,6,FALSE)</f>
        <v>coloured</v>
      </c>
      <c r="F3033">
        <f>VLOOKUP($A3033,'[1]User Profiles'!$A:$I,7,FALSE)</f>
        <v>43</v>
      </c>
      <c r="G3033" t="str">
        <f>VLOOKUP($A3033,'[1]User Profiles'!$A:$I,8,FALSE)</f>
        <v>Western Cape</v>
      </c>
      <c r="H3033" t="s">
        <v>20</v>
      </c>
      <c r="I3033" s="4">
        <v>42392</v>
      </c>
      <c r="J3033" s="1">
        <v>0.43958333333333333</v>
      </c>
      <c r="K3033" s="1">
        <v>1.7708333333333333E-2</v>
      </c>
      <c r="L3033" s="1" t="str">
        <f t="shared" si="189"/>
        <v>Saturday</v>
      </c>
      <c r="M3033" t="str">
        <f t="shared" si="188"/>
        <v>January</v>
      </c>
      <c r="N3033" s="2" t="str">
        <f t="shared" si="190"/>
        <v>Morning</v>
      </c>
      <c r="O3033" s="2">
        <v>42392.439583333333</v>
      </c>
      <c r="P3033">
        <v>2370925</v>
      </c>
      <c r="Q3033" t="str">
        <f t="shared" si="191"/>
        <v>Other</v>
      </c>
    </row>
    <row r="3034" spans="1:17" x14ac:dyDescent="0.3">
      <c r="A3034">
        <v>894062</v>
      </c>
      <c r="B3034" t="str">
        <f>VLOOKUP($A3034,'[1]User Profiles'!$A:$I,2,FALSE)</f>
        <v>Earl </v>
      </c>
      <c r="C3034" t="str">
        <f>VLOOKUP($A3034,'[1]User Profiles'!$A:$I,3,FALSE)</f>
        <v>Martello</v>
      </c>
      <c r="D3034" t="str">
        <f>VLOOKUP($A3034,'[1]User Profiles'!$A:$I,5,FALSE)</f>
        <v>male</v>
      </c>
      <c r="E3034" t="str">
        <f>VLOOKUP($A3034,'[1]User Profiles'!$A:$I,6,FALSE)</f>
        <v>black</v>
      </c>
      <c r="F3034">
        <f>VLOOKUP($A3034,'[1]User Profiles'!$A:$I,7,FALSE)</f>
        <v>52</v>
      </c>
      <c r="G3034" t="str">
        <f>VLOOKUP($A3034,'[1]User Profiles'!$A:$I,8,FALSE)</f>
        <v>Mpumalanga</v>
      </c>
      <c r="H3034" t="s">
        <v>17</v>
      </c>
      <c r="I3034" s="4">
        <v>42458</v>
      </c>
      <c r="J3034" s="1">
        <v>0.43958333333333333</v>
      </c>
      <c r="K3034" s="1">
        <v>2.1840277777777774E-2</v>
      </c>
      <c r="L3034" s="1" t="str">
        <f t="shared" si="189"/>
        <v>Tuesday</v>
      </c>
      <c r="M3034" t="str">
        <f t="shared" si="188"/>
        <v>March</v>
      </c>
      <c r="N3034" s="2" t="str">
        <f t="shared" si="190"/>
        <v>Morning</v>
      </c>
      <c r="O3034" s="2">
        <v>42458.439583333333</v>
      </c>
      <c r="P3034">
        <v>894062</v>
      </c>
      <c r="Q3034" t="str">
        <f t="shared" si="191"/>
        <v>Other</v>
      </c>
    </row>
    <row r="3035" spans="1:17" x14ac:dyDescent="0.3">
      <c r="A3035">
        <v>808826</v>
      </c>
      <c r="B3035" t="str">
        <f>VLOOKUP($A3035,'[1]User Profiles'!$A:$I,2,FALSE)</f>
        <v>None</v>
      </c>
      <c r="C3035" t="str">
        <f>VLOOKUP($A3035,'[1]User Profiles'!$A:$I,3,FALSE)</f>
        <v>None</v>
      </c>
      <c r="D3035" t="str">
        <f>VLOOKUP($A3035,'[1]User Profiles'!$A:$I,5,FALSE)</f>
        <v>None</v>
      </c>
      <c r="E3035" t="str">
        <f>VLOOKUP($A3035,'[1]User Profiles'!$A:$I,6,FALSE)</f>
        <v>None</v>
      </c>
      <c r="F3035">
        <f>VLOOKUP($A3035,'[1]User Profiles'!$A:$I,7,FALSE)</f>
        <v>0</v>
      </c>
      <c r="G3035" t="str">
        <f>VLOOKUP($A3035,'[1]User Profiles'!$A:$I,8,FALSE)</f>
        <v>None</v>
      </c>
      <c r="H3035" t="s">
        <v>25</v>
      </c>
      <c r="I3035" s="4">
        <v>42445</v>
      </c>
      <c r="J3035" s="1">
        <v>0.43958333333333333</v>
      </c>
      <c r="K3035" s="1">
        <v>9.2592592592592588E-5</v>
      </c>
      <c r="L3035" s="1" t="str">
        <f t="shared" si="189"/>
        <v>Wednesday</v>
      </c>
      <c r="M3035" t="str">
        <f t="shared" si="188"/>
        <v>March</v>
      </c>
      <c r="N3035" s="2" t="str">
        <f t="shared" si="190"/>
        <v>Morning</v>
      </c>
      <c r="O3035" s="2">
        <v>42445.439583333333</v>
      </c>
      <c r="P3035">
        <v>808826</v>
      </c>
      <c r="Q3035" t="str">
        <f t="shared" si="191"/>
        <v>Sports</v>
      </c>
    </row>
    <row r="3036" spans="1:17" x14ac:dyDescent="0.3">
      <c r="A3036">
        <v>810739</v>
      </c>
      <c r="B3036" t="str">
        <f>VLOOKUP($A3036,'[1]User Profiles'!$A:$I,2,FALSE)</f>
        <v>Markus </v>
      </c>
      <c r="C3036" t="str">
        <f>VLOOKUP($A3036,'[1]User Profiles'!$A:$I,3,FALSE)</f>
        <v>Zweifel</v>
      </c>
      <c r="D3036" t="str">
        <f>VLOOKUP($A3036,'[1]User Profiles'!$A:$I,5,FALSE)</f>
        <v>male</v>
      </c>
      <c r="E3036" t="str">
        <f>VLOOKUP($A3036,'[1]User Profiles'!$A:$I,6,FALSE)</f>
        <v>None</v>
      </c>
      <c r="F3036">
        <f>VLOOKUP($A3036,'[1]User Profiles'!$A:$I,7,FALSE)</f>
        <v>39</v>
      </c>
      <c r="G3036" t="str">
        <f>VLOOKUP($A3036,'[1]User Profiles'!$A:$I,8,FALSE)</f>
        <v>Western Cape</v>
      </c>
      <c r="H3036" t="s">
        <v>18</v>
      </c>
      <c r="I3036" s="4">
        <v>42452</v>
      </c>
      <c r="J3036" s="1">
        <v>0.43958333333333333</v>
      </c>
      <c r="K3036" s="1">
        <v>1.4583333333333334E-3</v>
      </c>
      <c r="L3036" s="1" t="str">
        <f t="shared" si="189"/>
        <v>Wednesday</v>
      </c>
      <c r="M3036" t="str">
        <f t="shared" si="188"/>
        <v>March</v>
      </c>
      <c r="N3036" s="2" t="str">
        <f t="shared" si="190"/>
        <v>Morning</v>
      </c>
      <c r="O3036" s="2">
        <v>42452.439583333333</v>
      </c>
      <c r="P3036">
        <v>810739</v>
      </c>
      <c r="Q3036" t="str">
        <f t="shared" si="191"/>
        <v>Sports</v>
      </c>
    </row>
    <row r="3037" spans="1:17" x14ac:dyDescent="0.3">
      <c r="A3037">
        <v>803575</v>
      </c>
      <c r="B3037" t="str">
        <f>VLOOKUP($A3037,'[1]User Profiles'!$A:$I,2,FALSE)</f>
        <v>Donald </v>
      </c>
      <c r="C3037" t="str">
        <f>VLOOKUP($A3037,'[1]User Profiles'!$A:$I,3,FALSE)</f>
        <v>Mina</v>
      </c>
      <c r="D3037" t="str">
        <f>VLOOKUP($A3037,'[1]User Profiles'!$A:$I,5,FALSE)</f>
        <v>male</v>
      </c>
      <c r="E3037" t="str">
        <f>VLOOKUP($A3037,'[1]User Profiles'!$A:$I,6,FALSE)</f>
        <v>indian_asian</v>
      </c>
      <c r="F3037">
        <f>VLOOKUP($A3037,'[1]User Profiles'!$A:$I,7,FALSE)</f>
        <v>27</v>
      </c>
      <c r="G3037" t="str">
        <f>VLOOKUP($A3037,'[1]User Profiles'!$A:$I,8,FALSE)</f>
        <v>Eastern Cape</v>
      </c>
      <c r="H3037" t="s">
        <v>20</v>
      </c>
      <c r="I3037" s="4">
        <v>42392</v>
      </c>
      <c r="J3037" s="1">
        <v>0.44027777777777777</v>
      </c>
      <c r="K3037" s="1">
        <v>2.7268518518518515E-2</v>
      </c>
      <c r="L3037" s="1" t="str">
        <f t="shared" si="189"/>
        <v>Saturday</v>
      </c>
      <c r="M3037" t="str">
        <f t="shared" si="188"/>
        <v>January</v>
      </c>
      <c r="N3037" s="2" t="str">
        <f t="shared" si="190"/>
        <v>Morning</v>
      </c>
      <c r="O3037" s="2">
        <v>42392.44027777778</v>
      </c>
      <c r="P3037">
        <v>803575</v>
      </c>
      <c r="Q3037" t="str">
        <f t="shared" si="191"/>
        <v>Other</v>
      </c>
    </row>
    <row r="3038" spans="1:17" x14ac:dyDescent="0.3">
      <c r="A3038">
        <v>2368559</v>
      </c>
      <c r="B3038" t="str">
        <f>VLOOKUP($A3038,'[1]User Profiles'!$A:$I,2,FALSE)</f>
        <v>Yong </v>
      </c>
      <c r="C3038" t="str">
        <f>VLOOKUP($A3038,'[1]User Profiles'!$A:$I,3,FALSE)</f>
        <v>Marek</v>
      </c>
      <c r="D3038" t="str">
        <f>VLOOKUP($A3038,'[1]User Profiles'!$A:$I,5,FALSE)</f>
        <v>male</v>
      </c>
      <c r="E3038" t="str">
        <f>VLOOKUP($A3038,'[1]User Profiles'!$A:$I,6,FALSE)</f>
        <v>black</v>
      </c>
      <c r="F3038">
        <f>VLOOKUP($A3038,'[1]User Profiles'!$A:$I,7,FALSE)</f>
        <v>40</v>
      </c>
      <c r="G3038" t="str">
        <f>VLOOKUP($A3038,'[1]User Profiles'!$A:$I,8,FALSE)</f>
        <v>Gauteng</v>
      </c>
      <c r="H3038" t="s">
        <v>23</v>
      </c>
      <c r="I3038" s="4">
        <v>42377</v>
      </c>
      <c r="J3038" s="1">
        <v>0.44027777777777777</v>
      </c>
      <c r="K3038" s="1">
        <v>3.0092592592592595E-4</v>
      </c>
      <c r="L3038" s="1" t="str">
        <f t="shared" si="189"/>
        <v>Friday</v>
      </c>
      <c r="M3038" t="str">
        <f t="shared" si="188"/>
        <v>January</v>
      </c>
      <c r="N3038" s="2" t="str">
        <f t="shared" si="190"/>
        <v>Morning</v>
      </c>
      <c r="O3038" s="2">
        <v>42377.44027777778</v>
      </c>
      <c r="P3038">
        <v>2368559</v>
      </c>
      <c r="Q3038" t="str">
        <f t="shared" si="191"/>
        <v>Entertainment</v>
      </c>
    </row>
    <row r="3039" spans="1:17" x14ac:dyDescent="0.3">
      <c r="A3039">
        <v>821010</v>
      </c>
      <c r="B3039" t="str">
        <f>VLOOKUP($A3039,'[1]User Profiles'!$A:$I,2,FALSE)</f>
        <v>Valentine </v>
      </c>
      <c r="C3039" t="str">
        <f>VLOOKUP($A3039,'[1]User Profiles'!$A:$I,3,FALSE)</f>
        <v>Tatham</v>
      </c>
      <c r="D3039" t="str">
        <f>VLOOKUP($A3039,'[1]User Profiles'!$A:$I,5,FALSE)</f>
        <v>male</v>
      </c>
      <c r="E3039" t="str">
        <f>VLOOKUP($A3039,'[1]User Profiles'!$A:$I,6,FALSE)</f>
        <v>indian_asian</v>
      </c>
      <c r="F3039">
        <f>VLOOKUP($A3039,'[1]User Profiles'!$A:$I,7,FALSE)</f>
        <v>33</v>
      </c>
      <c r="G3039" t="str">
        <f>VLOOKUP($A3039,'[1]User Profiles'!$A:$I,8,FALSE)</f>
        <v>Limpopo</v>
      </c>
      <c r="H3039" t="s">
        <v>18</v>
      </c>
      <c r="I3039" s="4">
        <v>42424</v>
      </c>
      <c r="J3039" s="1">
        <v>0.44027777777777777</v>
      </c>
      <c r="K3039" s="1">
        <v>1.5046296296296294E-3</v>
      </c>
      <c r="L3039" s="1" t="str">
        <f t="shared" si="189"/>
        <v>Wednesday</v>
      </c>
      <c r="M3039" t="str">
        <f t="shared" si="188"/>
        <v>February</v>
      </c>
      <c r="N3039" s="2" t="str">
        <f t="shared" si="190"/>
        <v>Morning</v>
      </c>
      <c r="O3039" s="2">
        <v>42424.44027777778</v>
      </c>
      <c r="P3039">
        <v>821010</v>
      </c>
      <c r="Q3039" t="str">
        <f t="shared" si="191"/>
        <v>Sports</v>
      </c>
    </row>
    <row r="3040" spans="1:17" x14ac:dyDescent="0.3">
      <c r="A3040">
        <v>821041</v>
      </c>
      <c r="B3040" t="str">
        <f>VLOOKUP($A3040,'[1]User Profiles'!$A:$I,2,FALSE)</f>
        <v>Bret </v>
      </c>
      <c r="C3040" t="str">
        <f>VLOOKUP($A3040,'[1]User Profiles'!$A:$I,3,FALSE)</f>
        <v>Mccown</v>
      </c>
      <c r="D3040" t="str">
        <f>VLOOKUP($A3040,'[1]User Profiles'!$A:$I,5,FALSE)</f>
        <v>male</v>
      </c>
      <c r="E3040" t="str">
        <f>VLOOKUP($A3040,'[1]User Profiles'!$A:$I,6,FALSE)</f>
        <v>coloured</v>
      </c>
      <c r="F3040">
        <f>VLOOKUP($A3040,'[1]User Profiles'!$A:$I,7,FALSE)</f>
        <v>37</v>
      </c>
      <c r="G3040" t="str">
        <f>VLOOKUP($A3040,'[1]User Profiles'!$A:$I,8,FALSE)</f>
        <v>Eastern Cape</v>
      </c>
      <c r="H3040" t="s">
        <v>17</v>
      </c>
      <c r="I3040" s="4">
        <v>42418</v>
      </c>
      <c r="J3040" s="1">
        <v>0.44027777777777777</v>
      </c>
      <c r="K3040" s="1">
        <v>5.5555555555555556E-4</v>
      </c>
      <c r="L3040" s="1" t="str">
        <f t="shared" si="189"/>
        <v>Thursday</v>
      </c>
      <c r="M3040" t="str">
        <f t="shared" si="188"/>
        <v>February</v>
      </c>
      <c r="N3040" s="2" t="str">
        <f t="shared" si="190"/>
        <v>Morning</v>
      </c>
      <c r="O3040" s="2">
        <v>42418.44027777778</v>
      </c>
      <c r="P3040">
        <v>821041</v>
      </c>
      <c r="Q3040" t="str">
        <f t="shared" si="191"/>
        <v>Other</v>
      </c>
    </row>
    <row r="3041" spans="1:17" x14ac:dyDescent="0.3">
      <c r="A3041">
        <v>789256</v>
      </c>
      <c r="B3041" t="str">
        <f>VLOOKUP($A3041,'[1]User Profiles'!$A:$I,2,FALSE)</f>
        <v>Jared </v>
      </c>
      <c r="C3041" t="str">
        <f>VLOOKUP($A3041,'[1]User Profiles'!$A:$I,3,FALSE)</f>
        <v>Gettys</v>
      </c>
      <c r="D3041" t="str">
        <f>VLOOKUP($A3041,'[1]User Profiles'!$A:$I,5,FALSE)</f>
        <v>male</v>
      </c>
      <c r="E3041" t="str">
        <f>VLOOKUP($A3041,'[1]User Profiles'!$A:$I,6,FALSE)</f>
        <v>black</v>
      </c>
      <c r="F3041">
        <f>VLOOKUP($A3041,'[1]User Profiles'!$A:$I,7,FALSE)</f>
        <v>27</v>
      </c>
      <c r="G3041" t="str">
        <f>VLOOKUP($A3041,'[1]User Profiles'!$A:$I,8,FALSE)</f>
        <v>Mpumalanga</v>
      </c>
      <c r="H3041" t="s">
        <v>17</v>
      </c>
      <c r="I3041" s="4">
        <v>42375</v>
      </c>
      <c r="J3041" s="1">
        <v>0.44027777777777777</v>
      </c>
      <c r="K3041" s="1">
        <v>1.4236111111111112E-3</v>
      </c>
      <c r="L3041" s="1" t="str">
        <f t="shared" si="189"/>
        <v>Wednesday</v>
      </c>
      <c r="M3041" t="str">
        <f t="shared" si="188"/>
        <v>January</v>
      </c>
      <c r="N3041" s="2" t="str">
        <f t="shared" si="190"/>
        <v>Morning</v>
      </c>
      <c r="O3041" s="2">
        <v>42375.44027777778</v>
      </c>
      <c r="P3041">
        <v>789256</v>
      </c>
      <c r="Q3041" t="str">
        <f t="shared" si="191"/>
        <v>Other</v>
      </c>
    </row>
    <row r="3042" spans="1:17" x14ac:dyDescent="0.3">
      <c r="A3042">
        <v>894649</v>
      </c>
      <c r="B3042" t="str">
        <f>VLOOKUP($A3042,'[1]User Profiles'!$A:$I,2,FALSE)</f>
        <v>Donald </v>
      </c>
      <c r="C3042" t="str">
        <f>VLOOKUP($A3042,'[1]User Profiles'!$A:$I,3,FALSE)</f>
        <v>Pool</v>
      </c>
      <c r="D3042" t="str">
        <f>VLOOKUP($A3042,'[1]User Profiles'!$A:$I,5,FALSE)</f>
        <v>male</v>
      </c>
      <c r="E3042" t="str">
        <f>VLOOKUP($A3042,'[1]User Profiles'!$A:$I,6,FALSE)</f>
        <v>white</v>
      </c>
      <c r="F3042">
        <f>VLOOKUP($A3042,'[1]User Profiles'!$A:$I,7,FALSE)</f>
        <v>26</v>
      </c>
      <c r="G3042" t="str">
        <f>VLOOKUP($A3042,'[1]User Profiles'!$A:$I,8,FALSE)</f>
        <v>Mpumalanga</v>
      </c>
      <c r="H3042" t="s">
        <v>22</v>
      </c>
      <c r="I3042" s="4">
        <v>42459</v>
      </c>
      <c r="J3042" s="1">
        <v>0.44027777777777777</v>
      </c>
      <c r="K3042" s="1">
        <v>7.5462962962962966E-3</v>
      </c>
      <c r="L3042" s="1" t="str">
        <f t="shared" si="189"/>
        <v>Wednesday</v>
      </c>
      <c r="M3042" t="str">
        <f t="shared" si="188"/>
        <v>March</v>
      </c>
      <c r="N3042" s="2" t="str">
        <f t="shared" si="190"/>
        <v>Morning</v>
      </c>
      <c r="O3042" s="2">
        <v>42459.44027777778</v>
      </c>
      <c r="P3042">
        <v>894649</v>
      </c>
      <c r="Q3042" t="str">
        <f t="shared" si="191"/>
        <v>Kids</v>
      </c>
    </row>
    <row r="3043" spans="1:17" x14ac:dyDescent="0.3">
      <c r="A3043">
        <v>796562</v>
      </c>
      <c r="B3043" t="str">
        <f>VLOOKUP($A3043,'[1]User Profiles'!$A:$I,2,FALSE)</f>
        <v>Jared </v>
      </c>
      <c r="C3043" t="str">
        <f>VLOOKUP($A3043,'[1]User Profiles'!$A:$I,3,FALSE)</f>
        <v>Creager</v>
      </c>
      <c r="D3043" t="str">
        <f>VLOOKUP($A3043,'[1]User Profiles'!$A:$I,5,FALSE)</f>
        <v>male</v>
      </c>
      <c r="E3043" t="str">
        <f>VLOOKUP($A3043,'[1]User Profiles'!$A:$I,6,FALSE)</f>
        <v>coloured</v>
      </c>
      <c r="F3043">
        <f>VLOOKUP($A3043,'[1]User Profiles'!$A:$I,7,FALSE)</f>
        <v>23</v>
      </c>
      <c r="G3043" t="str">
        <f>VLOOKUP($A3043,'[1]User Profiles'!$A:$I,8,FALSE)</f>
        <v>Western Cape</v>
      </c>
      <c r="H3043" t="s">
        <v>21</v>
      </c>
      <c r="I3043" s="4">
        <v>42370</v>
      </c>
      <c r="J3043" s="1">
        <v>0.44027777777777777</v>
      </c>
      <c r="K3043" s="1">
        <v>1.6203703703703703E-3</v>
      </c>
      <c r="L3043" s="1" t="str">
        <f t="shared" si="189"/>
        <v>Friday</v>
      </c>
      <c r="M3043" t="str">
        <f t="shared" si="188"/>
        <v>January</v>
      </c>
      <c r="N3043" s="2" t="str">
        <f t="shared" si="190"/>
        <v>Morning</v>
      </c>
      <c r="O3043" s="2">
        <v>42370.44027777778</v>
      </c>
      <c r="P3043">
        <v>796562</v>
      </c>
      <c r="Q3043" t="str">
        <f t="shared" si="191"/>
        <v>Kids</v>
      </c>
    </row>
    <row r="3044" spans="1:17" x14ac:dyDescent="0.3">
      <c r="A3044">
        <v>2421738</v>
      </c>
      <c r="B3044" t="str">
        <f>VLOOKUP($A3044,'[1]User Profiles'!$A:$I,2,FALSE)</f>
        <v>Wilton </v>
      </c>
      <c r="C3044" t="str">
        <f>VLOOKUP($A3044,'[1]User Profiles'!$A:$I,3,FALSE)</f>
        <v>Tatham</v>
      </c>
      <c r="D3044" t="str">
        <f>VLOOKUP($A3044,'[1]User Profiles'!$A:$I,5,FALSE)</f>
        <v>male</v>
      </c>
      <c r="E3044" t="str">
        <f>VLOOKUP($A3044,'[1]User Profiles'!$A:$I,6,FALSE)</f>
        <v>indian_asian</v>
      </c>
      <c r="F3044">
        <f>VLOOKUP($A3044,'[1]User Profiles'!$A:$I,7,FALSE)</f>
        <v>30</v>
      </c>
      <c r="G3044" t="str">
        <f>VLOOKUP($A3044,'[1]User Profiles'!$A:$I,8,FALSE)</f>
        <v>Gauteng</v>
      </c>
      <c r="H3044" t="s">
        <v>18</v>
      </c>
      <c r="I3044" s="4">
        <v>42452</v>
      </c>
      <c r="J3044" s="1">
        <v>0.44027777777777777</v>
      </c>
      <c r="K3044" s="1">
        <v>4.6296296296296293E-4</v>
      </c>
      <c r="L3044" s="1" t="str">
        <f t="shared" si="189"/>
        <v>Wednesday</v>
      </c>
      <c r="M3044" t="str">
        <f t="shared" si="188"/>
        <v>March</v>
      </c>
      <c r="N3044" s="2" t="str">
        <f t="shared" si="190"/>
        <v>Morning</v>
      </c>
      <c r="O3044" s="2">
        <v>42452.44027777778</v>
      </c>
      <c r="P3044">
        <v>2384970</v>
      </c>
      <c r="Q3044" t="str">
        <f t="shared" si="191"/>
        <v>Sports</v>
      </c>
    </row>
    <row r="3045" spans="1:17" x14ac:dyDescent="0.3">
      <c r="A3045">
        <v>940738</v>
      </c>
      <c r="B3045" t="str">
        <f>VLOOKUP($A3045,'[1]User Profiles'!$A:$I,2,FALSE)</f>
        <v>Dee </v>
      </c>
      <c r="C3045" t="str">
        <f>VLOOKUP($A3045,'[1]User Profiles'!$A:$I,3,FALSE)</f>
        <v>Nicholls</v>
      </c>
      <c r="D3045" t="str">
        <f>VLOOKUP($A3045,'[1]User Profiles'!$A:$I,5,FALSE)</f>
        <v>male</v>
      </c>
      <c r="E3045" t="str">
        <f>VLOOKUP($A3045,'[1]User Profiles'!$A:$I,6,FALSE)</f>
        <v>indian_asian</v>
      </c>
      <c r="F3045">
        <f>VLOOKUP($A3045,'[1]User Profiles'!$A:$I,7,FALSE)</f>
        <v>33</v>
      </c>
      <c r="G3045" t="str">
        <f>VLOOKUP($A3045,'[1]User Profiles'!$A:$I,8,FALSE)</f>
        <v>Gauteng</v>
      </c>
      <c r="H3045" t="s">
        <v>18</v>
      </c>
      <c r="I3045" s="4">
        <v>42459</v>
      </c>
      <c r="J3045" s="1">
        <v>0.44027777777777777</v>
      </c>
      <c r="K3045" s="1">
        <v>0.12178240740740741</v>
      </c>
      <c r="L3045" s="1" t="str">
        <f t="shared" si="189"/>
        <v>Wednesday</v>
      </c>
      <c r="M3045" t="str">
        <f t="shared" si="188"/>
        <v>March</v>
      </c>
      <c r="N3045" s="2" t="str">
        <f t="shared" si="190"/>
        <v>Morning</v>
      </c>
      <c r="O3045" s="2">
        <v>42459.44027777778</v>
      </c>
      <c r="P3045">
        <v>940738</v>
      </c>
      <c r="Q3045" t="str">
        <f t="shared" si="191"/>
        <v>Sports</v>
      </c>
    </row>
    <row r="3046" spans="1:17" x14ac:dyDescent="0.3">
      <c r="A3046">
        <v>794467</v>
      </c>
      <c r="B3046" t="str">
        <f>VLOOKUP($A3046,'[1]User Profiles'!$A:$I,2,FALSE)</f>
        <v>Kyle </v>
      </c>
      <c r="C3046" t="str">
        <f>VLOOKUP($A3046,'[1]User Profiles'!$A:$I,3,FALSE)</f>
        <v>Langenfeld</v>
      </c>
      <c r="D3046" t="str">
        <f>VLOOKUP($A3046,'[1]User Profiles'!$A:$I,5,FALSE)</f>
        <v>male</v>
      </c>
      <c r="E3046" t="str">
        <f>VLOOKUP($A3046,'[1]User Profiles'!$A:$I,6,FALSE)</f>
        <v>black</v>
      </c>
      <c r="F3046">
        <f>VLOOKUP($A3046,'[1]User Profiles'!$A:$I,7,FALSE)</f>
        <v>26</v>
      </c>
      <c r="G3046" t="str">
        <f>VLOOKUP($A3046,'[1]User Profiles'!$A:$I,8,FALSE)</f>
        <v>Limpopo</v>
      </c>
      <c r="H3046" t="s">
        <v>23</v>
      </c>
      <c r="I3046" s="4">
        <v>42378</v>
      </c>
      <c r="J3046" s="1">
        <v>0.44027777777777777</v>
      </c>
      <c r="K3046" s="1">
        <v>2.3148148148148147E-5</v>
      </c>
      <c r="L3046" s="1" t="str">
        <f t="shared" si="189"/>
        <v>Saturday</v>
      </c>
      <c r="M3046" t="str">
        <f t="shared" si="188"/>
        <v>January</v>
      </c>
      <c r="N3046" s="2" t="str">
        <f t="shared" si="190"/>
        <v>Morning</v>
      </c>
      <c r="O3046" s="2">
        <v>42378.44027777778</v>
      </c>
      <c r="P3046">
        <v>794467</v>
      </c>
      <c r="Q3046" t="str">
        <f t="shared" si="191"/>
        <v>Entertainment</v>
      </c>
    </row>
    <row r="3047" spans="1:17" x14ac:dyDescent="0.3">
      <c r="A3047">
        <v>822334</v>
      </c>
      <c r="B3047" t="str">
        <f>VLOOKUP($A3047,'[1]User Profiles'!$A:$I,2,FALSE)</f>
        <v>Hugh</v>
      </c>
      <c r="C3047" t="str">
        <f>VLOOKUP($A3047,'[1]User Profiles'!$A:$I,3,FALSE)</f>
        <v>Lavoie</v>
      </c>
      <c r="D3047" t="str">
        <f>VLOOKUP($A3047,'[1]User Profiles'!$A:$I,5,FALSE)</f>
        <v>male</v>
      </c>
      <c r="E3047" t="str">
        <f>VLOOKUP($A3047,'[1]User Profiles'!$A:$I,6,FALSE)</f>
        <v>indian_asian</v>
      </c>
      <c r="F3047">
        <f>VLOOKUP($A3047,'[1]User Profiles'!$A:$I,7,FALSE)</f>
        <v>22</v>
      </c>
      <c r="G3047" t="str">
        <f>VLOOKUP($A3047,'[1]User Profiles'!$A:$I,8,FALSE)</f>
        <v>Gauteng</v>
      </c>
      <c r="H3047" t="s">
        <v>18</v>
      </c>
      <c r="I3047" s="4">
        <v>42459</v>
      </c>
      <c r="J3047" s="1">
        <v>0.44027777777777777</v>
      </c>
      <c r="K3047" s="1">
        <v>1.1342592592592591E-3</v>
      </c>
      <c r="L3047" s="1" t="str">
        <f t="shared" si="189"/>
        <v>Wednesday</v>
      </c>
      <c r="M3047" t="str">
        <f t="shared" si="188"/>
        <v>March</v>
      </c>
      <c r="N3047" s="2" t="str">
        <f t="shared" si="190"/>
        <v>Morning</v>
      </c>
      <c r="O3047" s="2">
        <v>42459.44027777778</v>
      </c>
      <c r="P3047">
        <v>822334</v>
      </c>
      <c r="Q3047" t="str">
        <f t="shared" si="191"/>
        <v>Sports</v>
      </c>
    </row>
    <row r="3048" spans="1:17" x14ac:dyDescent="0.3">
      <c r="A3048">
        <v>822557</v>
      </c>
      <c r="B3048" t="str">
        <f>VLOOKUP($A3048,'[1]User Profiles'!$A:$I,2,FALSE)</f>
        <v>Wilton </v>
      </c>
      <c r="C3048" t="str">
        <f>VLOOKUP($A3048,'[1]User Profiles'!$A:$I,3,FALSE)</f>
        <v>Nicholls</v>
      </c>
      <c r="D3048" t="str">
        <f>VLOOKUP($A3048,'[1]User Profiles'!$A:$I,5,FALSE)</f>
        <v>male</v>
      </c>
      <c r="E3048" t="str">
        <f>VLOOKUP($A3048,'[1]User Profiles'!$A:$I,6,FALSE)</f>
        <v>black</v>
      </c>
      <c r="F3048">
        <f>VLOOKUP($A3048,'[1]User Profiles'!$A:$I,7,FALSE)</f>
        <v>27</v>
      </c>
      <c r="G3048" t="str">
        <f>VLOOKUP($A3048,'[1]User Profiles'!$A:$I,8,FALSE)</f>
        <v>Limpopo</v>
      </c>
      <c r="H3048" t="s">
        <v>23</v>
      </c>
      <c r="I3048" s="4">
        <v>42378</v>
      </c>
      <c r="J3048" s="1">
        <v>0.44027777777777777</v>
      </c>
      <c r="K3048" s="1">
        <v>3.4722222222222222E-5</v>
      </c>
      <c r="L3048" s="1" t="str">
        <f t="shared" si="189"/>
        <v>Saturday</v>
      </c>
      <c r="M3048" t="str">
        <f t="shared" si="188"/>
        <v>January</v>
      </c>
      <c r="N3048" s="2" t="str">
        <f t="shared" si="190"/>
        <v>Morning</v>
      </c>
      <c r="O3048" s="2">
        <v>42378.44027777778</v>
      </c>
      <c r="P3048">
        <v>822557</v>
      </c>
      <c r="Q3048" t="str">
        <f t="shared" si="191"/>
        <v>Entertainment</v>
      </c>
    </row>
    <row r="3049" spans="1:17" x14ac:dyDescent="0.3">
      <c r="A3049">
        <v>630358</v>
      </c>
      <c r="B3049" t="str">
        <f>VLOOKUP($A3049,'[1]User Profiles'!$A:$I,2,FALSE)</f>
        <v>Anette </v>
      </c>
      <c r="C3049" t="str">
        <f>VLOOKUP($A3049,'[1]User Profiles'!$A:$I,3,FALSE)</f>
        <v>Leicht</v>
      </c>
      <c r="D3049" t="str">
        <f>VLOOKUP($A3049,'[1]User Profiles'!$A:$I,5,FALSE)</f>
        <v>female</v>
      </c>
      <c r="E3049" t="str">
        <f>VLOOKUP($A3049,'[1]User Profiles'!$A:$I,6,FALSE)</f>
        <v>black</v>
      </c>
      <c r="F3049">
        <f>VLOOKUP($A3049,'[1]User Profiles'!$A:$I,7,FALSE)</f>
        <v>34</v>
      </c>
      <c r="G3049" t="str">
        <f>VLOOKUP($A3049,'[1]User Profiles'!$A:$I,8,FALSE)</f>
        <v>Western Cape</v>
      </c>
      <c r="H3049" t="s">
        <v>23</v>
      </c>
      <c r="I3049" s="4">
        <v>42381</v>
      </c>
      <c r="J3049" s="1">
        <v>0.44097222222222221</v>
      </c>
      <c r="K3049" s="1">
        <v>1.494212962962963E-2</v>
      </c>
      <c r="L3049" s="1" t="str">
        <f t="shared" si="189"/>
        <v>Tuesday</v>
      </c>
      <c r="M3049" t="str">
        <f t="shared" si="188"/>
        <v>January</v>
      </c>
      <c r="N3049" s="2" t="str">
        <f t="shared" si="190"/>
        <v>Morning</v>
      </c>
      <c r="O3049" s="2">
        <v>42381.440972222219</v>
      </c>
      <c r="P3049">
        <v>630358</v>
      </c>
      <c r="Q3049" t="str">
        <f t="shared" si="191"/>
        <v>Entertainment</v>
      </c>
    </row>
    <row r="3050" spans="1:17" x14ac:dyDescent="0.3">
      <c r="A3050">
        <v>780047</v>
      </c>
      <c r="B3050" t="str">
        <f>VLOOKUP($A3050,'[1]User Profiles'!$A:$I,2,FALSE)</f>
        <v>Jared </v>
      </c>
      <c r="C3050" t="str">
        <f>VLOOKUP($A3050,'[1]User Profiles'!$A:$I,3,FALSE)</f>
        <v>Pilot</v>
      </c>
      <c r="D3050" t="str">
        <f>VLOOKUP($A3050,'[1]User Profiles'!$A:$I,5,FALSE)</f>
        <v>male</v>
      </c>
      <c r="E3050" t="str">
        <f>VLOOKUP($A3050,'[1]User Profiles'!$A:$I,6,FALSE)</f>
        <v>indian_asian</v>
      </c>
      <c r="F3050">
        <f>VLOOKUP($A3050,'[1]User Profiles'!$A:$I,7,FALSE)</f>
        <v>34</v>
      </c>
      <c r="G3050" t="str">
        <f>VLOOKUP($A3050,'[1]User Profiles'!$A:$I,8,FALSE)</f>
        <v>Limpopo</v>
      </c>
      <c r="H3050" t="s">
        <v>20</v>
      </c>
      <c r="I3050" s="4">
        <v>42406</v>
      </c>
      <c r="J3050" s="1">
        <v>0.44097222222222221</v>
      </c>
      <c r="K3050" s="1">
        <v>0</v>
      </c>
      <c r="L3050" s="1" t="str">
        <f t="shared" si="189"/>
        <v>Saturday</v>
      </c>
      <c r="M3050" t="str">
        <f t="shared" si="188"/>
        <v>February</v>
      </c>
      <c r="N3050" s="2" t="str">
        <f t="shared" si="190"/>
        <v>Morning</v>
      </c>
      <c r="O3050" s="2">
        <v>42406.440972222219</v>
      </c>
      <c r="P3050">
        <v>780046</v>
      </c>
      <c r="Q3050" t="str">
        <f t="shared" si="191"/>
        <v>Other</v>
      </c>
    </row>
    <row r="3051" spans="1:17" x14ac:dyDescent="0.3">
      <c r="A3051">
        <v>2000272</v>
      </c>
      <c r="B3051" t="str">
        <f>VLOOKUP($A3051,'[1]User Profiles'!$A:$I,2,FALSE)</f>
        <v>Robby </v>
      </c>
      <c r="C3051" t="str">
        <f>VLOOKUP($A3051,'[1]User Profiles'!$A:$I,3,FALSE)</f>
        <v>Singer</v>
      </c>
      <c r="D3051" t="str">
        <f>VLOOKUP($A3051,'[1]User Profiles'!$A:$I,5,FALSE)</f>
        <v>male</v>
      </c>
      <c r="E3051" t="str">
        <f>VLOOKUP($A3051,'[1]User Profiles'!$A:$I,6,FALSE)</f>
        <v>coloured</v>
      </c>
      <c r="F3051">
        <f>VLOOKUP($A3051,'[1]User Profiles'!$A:$I,7,FALSE)</f>
        <v>37</v>
      </c>
      <c r="G3051" t="str">
        <f>VLOOKUP($A3051,'[1]User Profiles'!$A:$I,8,FALSE)</f>
        <v>Western Cape</v>
      </c>
      <c r="H3051" t="s">
        <v>19</v>
      </c>
      <c r="I3051" s="4">
        <v>42404</v>
      </c>
      <c r="J3051" s="1">
        <v>0.44097222222222221</v>
      </c>
      <c r="K3051" s="1">
        <v>3.2291666666666666E-3</v>
      </c>
      <c r="L3051" s="1" t="str">
        <f t="shared" si="189"/>
        <v>Thursday</v>
      </c>
      <c r="M3051" t="str">
        <f t="shared" si="188"/>
        <v>February</v>
      </c>
      <c r="N3051" s="2" t="str">
        <f t="shared" si="190"/>
        <v>Morning</v>
      </c>
      <c r="O3051" s="2">
        <v>42404.440972222219</v>
      </c>
      <c r="P3051">
        <v>2000272</v>
      </c>
      <c r="Q3051" t="str">
        <f t="shared" si="191"/>
        <v>Entertainment</v>
      </c>
    </row>
    <row r="3052" spans="1:17" x14ac:dyDescent="0.3">
      <c r="A3052">
        <v>809881</v>
      </c>
      <c r="B3052" t="str">
        <f>VLOOKUP($A3052,'[1]User Profiles'!$A:$I,2,FALSE)</f>
        <v>Art </v>
      </c>
      <c r="C3052" t="str">
        <f>VLOOKUP($A3052,'[1]User Profiles'!$A:$I,3,FALSE)</f>
        <v>Nicholls</v>
      </c>
      <c r="D3052" t="str">
        <f>VLOOKUP($A3052,'[1]User Profiles'!$A:$I,5,FALSE)</f>
        <v>male</v>
      </c>
      <c r="E3052" t="str">
        <f>VLOOKUP($A3052,'[1]User Profiles'!$A:$I,6,FALSE)</f>
        <v>black</v>
      </c>
      <c r="F3052">
        <f>VLOOKUP($A3052,'[1]User Profiles'!$A:$I,7,FALSE)</f>
        <v>35</v>
      </c>
      <c r="G3052" t="str">
        <f>VLOOKUP($A3052,'[1]User Profiles'!$A:$I,8,FALSE)</f>
        <v>Mpumalanga</v>
      </c>
      <c r="H3052" t="s">
        <v>18</v>
      </c>
      <c r="I3052" s="4">
        <v>42430</v>
      </c>
      <c r="J3052" s="1">
        <v>0.44097222222222221</v>
      </c>
      <c r="K3052" s="1">
        <v>1.3888888888888889E-4</v>
      </c>
      <c r="L3052" s="1" t="str">
        <f t="shared" si="189"/>
        <v>Tuesday</v>
      </c>
      <c r="M3052" t="str">
        <f t="shared" si="188"/>
        <v>March</v>
      </c>
      <c r="N3052" s="2" t="str">
        <f t="shared" si="190"/>
        <v>Morning</v>
      </c>
      <c r="O3052" s="2">
        <v>42430.440972222219</v>
      </c>
      <c r="P3052">
        <v>809881</v>
      </c>
      <c r="Q3052" t="str">
        <f t="shared" si="191"/>
        <v>Sports</v>
      </c>
    </row>
    <row r="3053" spans="1:17" x14ac:dyDescent="0.3">
      <c r="A3053">
        <v>809924</v>
      </c>
      <c r="B3053" t="str">
        <f>VLOOKUP($A3053,'[1]User Profiles'!$A:$I,2,FALSE)</f>
        <v>Charlie </v>
      </c>
      <c r="C3053" t="str">
        <f>VLOOKUP($A3053,'[1]User Profiles'!$A:$I,3,FALSE)</f>
        <v>Lavoie</v>
      </c>
      <c r="D3053" t="str">
        <f>VLOOKUP($A3053,'[1]User Profiles'!$A:$I,5,FALSE)</f>
        <v>male</v>
      </c>
      <c r="E3053" t="str">
        <f>VLOOKUP($A3053,'[1]User Profiles'!$A:$I,6,FALSE)</f>
        <v>black</v>
      </c>
      <c r="F3053">
        <f>VLOOKUP($A3053,'[1]User Profiles'!$A:$I,7,FALSE)</f>
        <v>52</v>
      </c>
      <c r="G3053" t="str">
        <f>VLOOKUP($A3053,'[1]User Profiles'!$A:$I,8,FALSE)</f>
        <v>Western Cape</v>
      </c>
      <c r="H3053" t="s">
        <v>25</v>
      </c>
      <c r="I3053" s="4">
        <v>42384</v>
      </c>
      <c r="J3053" s="1">
        <v>0.44097222222222221</v>
      </c>
      <c r="K3053" s="1">
        <v>1.1574074074074073E-4</v>
      </c>
      <c r="L3053" s="1" t="str">
        <f t="shared" si="189"/>
        <v>Friday</v>
      </c>
      <c r="M3053" t="str">
        <f t="shared" si="188"/>
        <v>January</v>
      </c>
      <c r="N3053" s="2" t="str">
        <f t="shared" si="190"/>
        <v>Morning</v>
      </c>
      <c r="O3053" s="2">
        <v>42384.440972222219</v>
      </c>
      <c r="P3053">
        <v>809924</v>
      </c>
      <c r="Q3053" t="str">
        <f t="shared" si="191"/>
        <v>Sports</v>
      </c>
    </row>
    <row r="3054" spans="1:17" x14ac:dyDescent="0.3">
      <c r="A3054">
        <v>788215</v>
      </c>
      <c r="B3054" t="str">
        <f>VLOOKUP($A3054,'[1]User Profiles'!$A:$I,2,FALSE)</f>
        <v>Bernardo </v>
      </c>
      <c r="C3054" t="str">
        <f>VLOOKUP($A3054,'[1]User Profiles'!$A:$I,3,FALSE)</f>
        <v>Hoadley</v>
      </c>
      <c r="D3054" t="str">
        <f>VLOOKUP($A3054,'[1]User Profiles'!$A:$I,5,FALSE)</f>
        <v>male</v>
      </c>
      <c r="E3054" t="str">
        <f>VLOOKUP($A3054,'[1]User Profiles'!$A:$I,6,FALSE)</f>
        <v>indian_asian</v>
      </c>
      <c r="F3054">
        <f>VLOOKUP($A3054,'[1]User Profiles'!$A:$I,7,FALSE)</f>
        <v>33</v>
      </c>
      <c r="G3054" t="str">
        <f>VLOOKUP($A3054,'[1]User Profiles'!$A:$I,8,FALSE)</f>
        <v>Limpopo</v>
      </c>
      <c r="H3054" t="s">
        <v>17</v>
      </c>
      <c r="I3054" s="4">
        <v>42440</v>
      </c>
      <c r="J3054" s="1">
        <v>0.44097222222222221</v>
      </c>
      <c r="K3054" s="1">
        <v>1.3194444444444445E-3</v>
      </c>
      <c r="L3054" s="1" t="str">
        <f t="shared" si="189"/>
        <v>Friday</v>
      </c>
      <c r="M3054" t="str">
        <f t="shared" si="188"/>
        <v>March</v>
      </c>
      <c r="N3054" s="2" t="str">
        <f t="shared" si="190"/>
        <v>Morning</v>
      </c>
      <c r="O3054" s="2">
        <v>42440.440972222219</v>
      </c>
      <c r="P3054">
        <v>788215</v>
      </c>
      <c r="Q3054" t="str">
        <f t="shared" si="191"/>
        <v>Other</v>
      </c>
    </row>
    <row r="3055" spans="1:17" x14ac:dyDescent="0.3">
      <c r="A3055">
        <v>810246</v>
      </c>
      <c r="B3055" t="str">
        <f>VLOOKUP($A3055,'[1]User Profiles'!$A:$I,2,FALSE)</f>
        <v>Markus </v>
      </c>
      <c r="C3055" t="str">
        <f>VLOOKUP($A3055,'[1]User Profiles'!$A:$I,3,FALSE)</f>
        <v>Nicholls</v>
      </c>
      <c r="D3055" t="str">
        <f>VLOOKUP($A3055,'[1]User Profiles'!$A:$I,5,FALSE)</f>
        <v>male</v>
      </c>
      <c r="E3055" t="str">
        <f>VLOOKUP($A3055,'[1]User Profiles'!$A:$I,6,FALSE)</f>
        <v>other</v>
      </c>
      <c r="F3055">
        <f>VLOOKUP($A3055,'[1]User Profiles'!$A:$I,7,FALSE)</f>
        <v>15</v>
      </c>
      <c r="G3055" t="str">
        <f>VLOOKUP($A3055,'[1]User Profiles'!$A:$I,8,FALSE)</f>
        <v>Eastern Cape</v>
      </c>
      <c r="H3055" t="s">
        <v>23</v>
      </c>
      <c r="I3055" s="4">
        <v>42422</v>
      </c>
      <c r="J3055" s="1">
        <v>0.44097222222222221</v>
      </c>
      <c r="K3055" s="1">
        <v>5.2083333333333333E-4</v>
      </c>
      <c r="L3055" s="1" t="str">
        <f t="shared" si="189"/>
        <v>Monday</v>
      </c>
      <c r="M3055" t="str">
        <f t="shared" si="188"/>
        <v>February</v>
      </c>
      <c r="N3055" s="2" t="str">
        <f t="shared" si="190"/>
        <v>Morning</v>
      </c>
      <c r="O3055" s="2">
        <v>42422.440972222219</v>
      </c>
      <c r="P3055">
        <v>810246</v>
      </c>
      <c r="Q3055" t="str">
        <f t="shared" si="191"/>
        <v>Entertainment</v>
      </c>
    </row>
    <row r="3056" spans="1:17" x14ac:dyDescent="0.3">
      <c r="A3056">
        <v>893681</v>
      </c>
      <c r="B3056" t="str">
        <f>VLOOKUP($A3056,'[1]User Profiles'!$A:$I,2,FALSE)</f>
        <v>Kyle </v>
      </c>
      <c r="C3056" t="str">
        <f>VLOOKUP($A3056,'[1]User Profiles'!$A:$I,3,FALSE)</f>
        <v>Marek</v>
      </c>
      <c r="D3056" t="str">
        <f>VLOOKUP($A3056,'[1]User Profiles'!$A:$I,5,FALSE)</f>
        <v>male</v>
      </c>
      <c r="E3056" t="str">
        <f>VLOOKUP($A3056,'[1]User Profiles'!$A:$I,6,FALSE)</f>
        <v>black</v>
      </c>
      <c r="F3056">
        <f>VLOOKUP($A3056,'[1]User Profiles'!$A:$I,7,FALSE)</f>
        <v>24</v>
      </c>
      <c r="G3056" t="str">
        <f>VLOOKUP($A3056,'[1]User Profiles'!$A:$I,8,FALSE)</f>
        <v>Mpumalanga</v>
      </c>
      <c r="H3056" t="s">
        <v>25</v>
      </c>
      <c r="I3056" s="4">
        <v>42446</v>
      </c>
      <c r="J3056" s="1">
        <v>0.44097222222222221</v>
      </c>
      <c r="K3056" s="1">
        <v>7.7083333333333335E-3</v>
      </c>
      <c r="L3056" s="1" t="str">
        <f t="shared" si="189"/>
        <v>Thursday</v>
      </c>
      <c r="M3056" t="str">
        <f t="shared" si="188"/>
        <v>March</v>
      </c>
      <c r="N3056" s="2" t="str">
        <f t="shared" si="190"/>
        <v>Morning</v>
      </c>
      <c r="O3056" s="2">
        <v>42446.440972222219</v>
      </c>
      <c r="P3056">
        <v>893681</v>
      </c>
      <c r="Q3056" t="str">
        <f t="shared" si="191"/>
        <v>Sports</v>
      </c>
    </row>
    <row r="3057" spans="1:17" x14ac:dyDescent="0.3">
      <c r="A3057">
        <v>810568</v>
      </c>
      <c r="B3057" t="str">
        <f>VLOOKUP($A3057,'[1]User Profiles'!$A:$I,2,FALSE)</f>
        <v>Samuel </v>
      </c>
      <c r="C3057" t="str">
        <f>VLOOKUP($A3057,'[1]User Profiles'!$A:$I,3,FALSE)</f>
        <v>Condie</v>
      </c>
      <c r="D3057" t="str">
        <f>VLOOKUP($A3057,'[1]User Profiles'!$A:$I,5,FALSE)</f>
        <v>male</v>
      </c>
      <c r="E3057" t="str">
        <f>VLOOKUP($A3057,'[1]User Profiles'!$A:$I,6,FALSE)</f>
        <v>black</v>
      </c>
      <c r="F3057">
        <f>VLOOKUP($A3057,'[1]User Profiles'!$A:$I,7,FALSE)</f>
        <v>40</v>
      </c>
      <c r="G3057" t="str">
        <f>VLOOKUP($A3057,'[1]User Profiles'!$A:$I,8,FALSE)</f>
        <v>Gauteng</v>
      </c>
      <c r="H3057" t="s">
        <v>23</v>
      </c>
      <c r="I3057" s="4">
        <v>42438</v>
      </c>
      <c r="J3057" s="1">
        <v>0.44097222222222221</v>
      </c>
      <c r="K3057" s="1">
        <v>8.6805555555555559E-5</v>
      </c>
      <c r="L3057" s="1" t="str">
        <f t="shared" si="189"/>
        <v>Wednesday</v>
      </c>
      <c r="M3057" t="str">
        <f t="shared" si="188"/>
        <v>March</v>
      </c>
      <c r="N3057" s="2" t="str">
        <f t="shared" si="190"/>
        <v>Morning</v>
      </c>
      <c r="O3057" s="2">
        <v>42438.440972222219</v>
      </c>
      <c r="P3057">
        <v>810568</v>
      </c>
      <c r="Q3057" t="str">
        <f t="shared" si="191"/>
        <v>Entertainment</v>
      </c>
    </row>
    <row r="3058" spans="1:17" x14ac:dyDescent="0.3">
      <c r="A3058">
        <v>822459</v>
      </c>
      <c r="B3058" t="str">
        <f>VLOOKUP($A3058,'[1]User Profiles'!$A:$I,2,FALSE)</f>
        <v>Lucas </v>
      </c>
      <c r="C3058" t="str">
        <f>VLOOKUP($A3058,'[1]User Profiles'!$A:$I,3,FALSE)</f>
        <v>Reisinger</v>
      </c>
      <c r="D3058" t="str">
        <f>VLOOKUP($A3058,'[1]User Profiles'!$A:$I,5,FALSE)</f>
        <v>male</v>
      </c>
      <c r="E3058" t="str">
        <f>VLOOKUP($A3058,'[1]User Profiles'!$A:$I,6,FALSE)</f>
        <v>white</v>
      </c>
      <c r="F3058">
        <f>VLOOKUP($A3058,'[1]User Profiles'!$A:$I,7,FALSE)</f>
        <v>21</v>
      </c>
      <c r="G3058" t="str">
        <f>VLOOKUP($A3058,'[1]User Profiles'!$A:$I,8,FALSE)</f>
        <v>Gauteng</v>
      </c>
      <c r="H3058" t="s">
        <v>18</v>
      </c>
      <c r="I3058" s="4">
        <v>42425</v>
      </c>
      <c r="J3058" s="1">
        <v>0.44097222222222221</v>
      </c>
      <c r="K3058" s="1">
        <v>1.4791666666666668E-2</v>
      </c>
      <c r="L3058" s="1" t="str">
        <f t="shared" si="189"/>
        <v>Thursday</v>
      </c>
      <c r="M3058" t="str">
        <f t="shared" si="188"/>
        <v>February</v>
      </c>
      <c r="N3058" s="2" t="str">
        <f t="shared" si="190"/>
        <v>Morning</v>
      </c>
      <c r="O3058" s="2">
        <v>42425.440972222219</v>
      </c>
      <c r="P3058">
        <v>822459</v>
      </c>
      <c r="Q3058" t="str">
        <f t="shared" si="191"/>
        <v>Sports</v>
      </c>
    </row>
    <row r="3059" spans="1:17" x14ac:dyDescent="0.3">
      <c r="A3059">
        <v>939624</v>
      </c>
      <c r="B3059" t="str">
        <f>VLOOKUP($A3059,'[1]User Profiles'!$A:$I,2,FALSE)</f>
        <v>Charlie </v>
      </c>
      <c r="C3059" t="str">
        <f>VLOOKUP($A3059,'[1]User Profiles'!$A:$I,3,FALSE)</f>
        <v>Woolard</v>
      </c>
      <c r="D3059" t="str">
        <f>VLOOKUP($A3059,'[1]User Profiles'!$A:$I,5,FALSE)</f>
        <v>male</v>
      </c>
      <c r="E3059" t="str">
        <f>VLOOKUP($A3059,'[1]User Profiles'!$A:$I,6,FALSE)</f>
        <v>black</v>
      </c>
      <c r="F3059">
        <f>VLOOKUP($A3059,'[1]User Profiles'!$A:$I,7,FALSE)</f>
        <v>19</v>
      </c>
      <c r="G3059" t="str">
        <f>VLOOKUP($A3059,'[1]User Profiles'!$A:$I,8,FALSE)</f>
        <v>Gauteng</v>
      </c>
      <c r="H3059" t="s">
        <v>29</v>
      </c>
      <c r="I3059" s="4">
        <v>42449</v>
      </c>
      <c r="J3059" s="1">
        <v>0.44166666666666665</v>
      </c>
      <c r="K3059" s="1">
        <v>6.134259259259259E-4</v>
      </c>
      <c r="L3059" s="1" t="str">
        <f t="shared" si="189"/>
        <v>Sunday</v>
      </c>
      <c r="M3059" t="str">
        <f t="shared" si="188"/>
        <v>March</v>
      </c>
      <c r="N3059" s="2" t="str">
        <f t="shared" si="190"/>
        <v>Morning</v>
      </c>
      <c r="O3059" s="2">
        <v>42449.441666666666</v>
      </c>
      <c r="P3059">
        <v>939624</v>
      </c>
      <c r="Q3059" t="str">
        <f t="shared" si="191"/>
        <v>Entertainment</v>
      </c>
    </row>
    <row r="3060" spans="1:17" x14ac:dyDescent="0.3">
      <c r="A3060">
        <v>785456</v>
      </c>
      <c r="B3060" t="str">
        <f>VLOOKUP($A3060,'[1]User Profiles'!$A:$I,2,FALSE)</f>
        <v>Winona </v>
      </c>
      <c r="C3060" t="str">
        <f>VLOOKUP($A3060,'[1]User Profiles'!$A:$I,3,FALSE)</f>
        <v>Wigfall</v>
      </c>
      <c r="D3060" t="str">
        <f>VLOOKUP($A3060,'[1]User Profiles'!$A:$I,5,FALSE)</f>
        <v>female</v>
      </c>
      <c r="E3060" t="str">
        <f>VLOOKUP($A3060,'[1]User Profiles'!$A:$I,6,FALSE)</f>
        <v>white</v>
      </c>
      <c r="F3060">
        <f>VLOOKUP($A3060,'[1]User Profiles'!$A:$I,7,FALSE)</f>
        <v>41</v>
      </c>
      <c r="G3060" t="str">
        <f>VLOOKUP($A3060,'[1]User Profiles'!$A:$I,8,FALSE)</f>
        <v>Gauteng</v>
      </c>
      <c r="H3060" t="s">
        <v>26</v>
      </c>
      <c r="I3060" s="4">
        <v>42411</v>
      </c>
      <c r="J3060" s="1">
        <v>0.44166666666666665</v>
      </c>
      <c r="K3060" s="1">
        <v>1.25E-3</v>
      </c>
      <c r="L3060" s="1" t="str">
        <f t="shared" si="189"/>
        <v>Thursday</v>
      </c>
      <c r="M3060" t="str">
        <f t="shared" si="188"/>
        <v>February</v>
      </c>
      <c r="N3060" s="2" t="str">
        <f t="shared" si="190"/>
        <v>Morning</v>
      </c>
      <c r="O3060" s="2">
        <v>42411.441666666666</v>
      </c>
      <c r="P3060">
        <v>785456</v>
      </c>
      <c r="Q3060" t="str">
        <f t="shared" si="191"/>
        <v>Entertainment</v>
      </c>
    </row>
    <row r="3061" spans="1:17" x14ac:dyDescent="0.3">
      <c r="A3061">
        <v>2360384</v>
      </c>
      <c r="B3061" t="str">
        <f>VLOOKUP($A3061,'[1]User Profiles'!$A:$I,2,FALSE)</f>
        <v>Robby </v>
      </c>
      <c r="C3061" t="str">
        <f>VLOOKUP($A3061,'[1]User Profiles'!$A:$I,3,FALSE)</f>
        <v>Curran</v>
      </c>
      <c r="D3061" t="str">
        <f>VLOOKUP($A3061,'[1]User Profiles'!$A:$I,5,FALSE)</f>
        <v>male</v>
      </c>
      <c r="E3061" t="str">
        <f>VLOOKUP($A3061,'[1]User Profiles'!$A:$I,6,FALSE)</f>
        <v>black</v>
      </c>
      <c r="F3061">
        <f>VLOOKUP($A3061,'[1]User Profiles'!$A:$I,7,FALSE)</f>
        <v>37</v>
      </c>
      <c r="G3061" t="str">
        <f>VLOOKUP($A3061,'[1]User Profiles'!$A:$I,8,FALSE)</f>
        <v>Mpumalanga</v>
      </c>
      <c r="H3061" t="s">
        <v>25</v>
      </c>
      <c r="I3061" s="4">
        <v>42402</v>
      </c>
      <c r="J3061" s="1">
        <v>0.44166666666666665</v>
      </c>
      <c r="K3061" s="1">
        <v>0</v>
      </c>
      <c r="L3061" s="1" t="str">
        <f t="shared" si="189"/>
        <v>Tuesday</v>
      </c>
      <c r="M3061" t="str">
        <f t="shared" si="188"/>
        <v>February</v>
      </c>
      <c r="N3061" s="2" t="str">
        <f t="shared" si="190"/>
        <v>Morning</v>
      </c>
      <c r="O3061" s="2">
        <v>42402.441666666666</v>
      </c>
      <c r="P3061">
        <v>2360384</v>
      </c>
      <c r="Q3061" t="str">
        <f t="shared" si="191"/>
        <v>Sports</v>
      </c>
    </row>
    <row r="3062" spans="1:17" x14ac:dyDescent="0.3">
      <c r="A3062">
        <v>809576</v>
      </c>
      <c r="B3062" t="str">
        <f>VLOOKUP($A3062,'[1]User Profiles'!$A:$I,2,FALSE)</f>
        <v>Earl </v>
      </c>
      <c r="C3062" t="str">
        <f>VLOOKUP($A3062,'[1]User Profiles'!$A:$I,3,FALSE)</f>
        <v>Hier</v>
      </c>
      <c r="D3062" t="str">
        <f>VLOOKUP($A3062,'[1]User Profiles'!$A:$I,5,FALSE)</f>
        <v>male</v>
      </c>
      <c r="E3062" t="str">
        <f>VLOOKUP($A3062,'[1]User Profiles'!$A:$I,6,FALSE)</f>
        <v>indian_asian</v>
      </c>
      <c r="F3062">
        <f>VLOOKUP($A3062,'[1]User Profiles'!$A:$I,7,FALSE)</f>
        <v>28</v>
      </c>
      <c r="G3062" t="str">
        <f>VLOOKUP($A3062,'[1]User Profiles'!$A:$I,8,FALSE)</f>
        <v>Kwazulu Natal</v>
      </c>
      <c r="H3062" t="s">
        <v>18</v>
      </c>
      <c r="I3062" s="4">
        <v>42444</v>
      </c>
      <c r="J3062" s="1">
        <v>0.44166666666666665</v>
      </c>
      <c r="K3062" s="1">
        <v>6.0416666666666665E-3</v>
      </c>
      <c r="L3062" s="1" t="str">
        <f t="shared" si="189"/>
        <v>Tuesday</v>
      </c>
      <c r="M3062" t="str">
        <f t="shared" si="188"/>
        <v>March</v>
      </c>
      <c r="N3062" s="2" t="str">
        <f t="shared" si="190"/>
        <v>Morning</v>
      </c>
      <c r="O3062" s="2">
        <v>42444.441666666666</v>
      </c>
      <c r="P3062">
        <v>809576</v>
      </c>
      <c r="Q3062" t="str">
        <f t="shared" si="191"/>
        <v>Sports</v>
      </c>
    </row>
    <row r="3063" spans="1:17" x14ac:dyDescent="0.3">
      <c r="A3063">
        <v>821222</v>
      </c>
      <c r="B3063" t="str">
        <f>VLOOKUP($A3063,'[1]User Profiles'!$A:$I,2,FALSE)</f>
        <v>Roxana </v>
      </c>
      <c r="C3063" t="str">
        <f>VLOOKUP($A3063,'[1]User Profiles'!$A:$I,3,FALSE)</f>
        <v>Nicholls</v>
      </c>
      <c r="D3063" t="str">
        <f>VLOOKUP($A3063,'[1]User Profiles'!$A:$I,5,FALSE)</f>
        <v>female</v>
      </c>
      <c r="E3063" t="str">
        <f>VLOOKUP($A3063,'[1]User Profiles'!$A:$I,6,FALSE)</f>
        <v>black</v>
      </c>
      <c r="F3063">
        <f>VLOOKUP($A3063,'[1]User Profiles'!$A:$I,7,FALSE)</f>
        <v>113</v>
      </c>
      <c r="G3063" t="str">
        <f>VLOOKUP($A3063,'[1]User Profiles'!$A:$I,8,FALSE)</f>
        <v>Limpopo</v>
      </c>
      <c r="H3063" t="s">
        <v>20</v>
      </c>
      <c r="I3063" s="4">
        <v>42447</v>
      </c>
      <c r="J3063" s="1">
        <v>0.44166666666666665</v>
      </c>
      <c r="K3063" s="1">
        <v>7.407407407407407E-4</v>
      </c>
      <c r="L3063" s="1" t="str">
        <f t="shared" si="189"/>
        <v>Friday</v>
      </c>
      <c r="M3063" t="str">
        <f t="shared" si="188"/>
        <v>March</v>
      </c>
      <c r="N3063" s="2" t="str">
        <f t="shared" si="190"/>
        <v>Morning</v>
      </c>
      <c r="O3063" s="2">
        <v>42447.441666666666</v>
      </c>
      <c r="P3063">
        <v>821222</v>
      </c>
      <c r="Q3063" t="str">
        <f t="shared" si="191"/>
        <v>Other</v>
      </c>
    </row>
    <row r="3064" spans="1:17" x14ac:dyDescent="0.3">
      <c r="A3064">
        <v>2204160</v>
      </c>
      <c r="B3064" t="str">
        <f>VLOOKUP($A3064,'[1]User Profiles'!$A:$I,2,FALSE)</f>
        <v>Emerson </v>
      </c>
      <c r="C3064" t="str">
        <f>VLOOKUP($A3064,'[1]User Profiles'!$A:$I,3,FALSE)</f>
        <v>Holt</v>
      </c>
      <c r="D3064" t="str">
        <f>VLOOKUP($A3064,'[1]User Profiles'!$A:$I,5,FALSE)</f>
        <v>male</v>
      </c>
      <c r="E3064" t="str">
        <f>VLOOKUP($A3064,'[1]User Profiles'!$A:$I,6,FALSE)</f>
        <v>None</v>
      </c>
      <c r="F3064">
        <f>VLOOKUP($A3064,'[1]User Profiles'!$A:$I,7,FALSE)</f>
        <v>34</v>
      </c>
      <c r="G3064" t="str">
        <f>VLOOKUP($A3064,'[1]User Profiles'!$A:$I,8,FALSE)</f>
        <v>Mpumalanga</v>
      </c>
      <c r="H3064" t="s">
        <v>18</v>
      </c>
      <c r="I3064" s="4">
        <v>42425</v>
      </c>
      <c r="J3064" s="1">
        <v>0.44166666666666665</v>
      </c>
      <c r="K3064" s="1">
        <v>6.2731481481481484E-3</v>
      </c>
      <c r="L3064" s="1" t="str">
        <f t="shared" si="189"/>
        <v>Thursday</v>
      </c>
      <c r="M3064" t="str">
        <f t="shared" si="188"/>
        <v>February</v>
      </c>
      <c r="N3064" s="2" t="str">
        <f t="shared" si="190"/>
        <v>Morning</v>
      </c>
      <c r="O3064" s="2">
        <v>42425.441666666666</v>
      </c>
      <c r="P3064">
        <v>2204160</v>
      </c>
      <c r="Q3064" t="str">
        <f t="shared" si="191"/>
        <v>Sports</v>
      </c>
    </row>
    <row r="3065" spans="1:17" x14ac:dyDescent="0.3">
      <c r="A3065">
        <v>860230</v>
      </c>
      <c r="B3065" t="str">
        <f>VLOOKUP($A3065,'[1]User Profiles'!$A:$I,2,FALSE)</f>
        <v>Valentine </v>
      </c>
      <c r="C3065" t="str">
        <f>VLOOKUP($A3065,'[1]User Profiles'!$A:$I,3,FALSE)</f>
        <v>Sieren</v>
      </c>
      <c r="D3065" t="str">
        <f>VLOOKUP($A3065,'[1]User Profiles'!$A:$I,5,FALSE)</f>
        <v>male</v>
      </c>
      <c r="E3065" t="str">
        <f>VLOOKUP($A3065,'[1]User Profiles'!$A:$I,6,FALSE)</f>
        <v>white</v>
      </c>
      <c r="F3065">
        <f>VLOOKUP($A3065,'[1]User Profiles'!$A:$I,7,FALSE)</f>
        <v>31</v>
      </c>
      <c r="G3065" t="str">
        <f>VLOOKUP($A3065,'[1]User Profiles'!$A:$I,8,FALSE)</f>
        <v>Eastern Cape</v>
      </c>
      <c r="H3065" t="s">
        <v>20</v>
      </c>
      <c r="I3065" s="4">
        <v>42440</v>
      </c>
      <c r="J3065" s="1">
        <v>0.44166666666666665</v>
      </c>
      <c r="K3065" s="1">
        <v>1.4814814814814814E-3</v>
      </c>
      <c r="L3065" s="1" t="str">
        <f t="shared" si="189"/>
        <v>Friday</v>
      </c>
      <c r="M3065" t="str">
        <f t="shared" si="188"/>
        <v>March</v>
      </c>
      <c r="N3065" s="2" t="str">
        <f t="shared" si="190"/>
        <v>Morning</v>
      </c>
      <c r="O3065" s="2">
        <v>42440.441666666666</v>
      </c>
      <c r="P3065">
        <v>860230</v>
      </c>
      <c r="Q3065" t="str">
        <f t="shared" si="191"/>
        <v>Other</v>
      </c>
    </row>
    <row r="3066" spans="1:17" x14ac:dyDescent="0.3">
      <c r="A3066">
        <v>778959</v>
      </c>
      <c r="B3066" t="str">
        <f>VLOOKUP($A3066,'[1]User Profiles'!$A:$I,2,FALSE)</f>
        <v>Earl </v>
      </c>
      <c r="C3066" t="str">
        <f>VLOOKUP($A3066,'[1]User Profiles'!$A:$I,3,FALSE)</f>
        <v>Arrieta</v>
      </c>
      <c r="D3066" t="str">
        <f>VLOOKUP($A3066,'[1]User Profiles'!$A:$I,5,FALSE)</f>
        <v>male</v>
      </c>
      <c r="E3066" t="str">
        <f>VLOOKUP($A3066,'[1]User Profiles'!$A:$I,6,FALSE)</f>
        <v>black</v>
      </c>
      <c r="F3066">
        <f>VLOOKUP($A3066,'[1]User Profiles'!$A:$I,7,FALSE)</f>
        <v>20</v>
      </c>
      <c r="G3066" t="str">
        <f>VLOOKUP($A3066,'[1]User Profiles'!$A:$I,8,FALSE)</f>
        <v>Gauteng</v>
      </c>
      <c r="H3066" t="s">
        <v>24</v>
      </c>
      <c r="I3066" s="4">
        <v>42459</v>
      </c>
      <c r="J3066" s="1">
        <v>0.44166666666666665</v>
      </c>
      <c r="K3066" s="1">
        <v>1.7939814814814817E-3</v>
      </c>
      <c r="L3066" s="1" t="str">
        <f t="shared" si="189"/>
        <v>Wednesday</v>
      </c>
      <c r="M3066" t="str">
        <f t="shared" si="188"/>
        <v>March</v>
      </c>
      <c r="N3066" s="2" t="str">
        <f t="shared" si="190"/>
        <v>Morning</v>
      </c>
      <c r="O3066" s="2">
        <v>42459.441666666666</v>
      </c>
      <c r="P3066">
        <v>778959</v>
      </c>
      <c r="Q3066" t="str">
        <f t="shared" si="191"/>
        <v>Other</v>
      </c>
    </row>
    <row r="3067" spans="1:17" x14ac:dyDescent="0.3">
      <c r="A3067">
        <v>810013</v>
      </c>
      <c r="B3067" t="str">
        <f>VLOOKUP($A3067,'[1]User Profiles'!$A:$I,2,FALSE)</f>
        <v>Jared </v>
      </c>
      <c r="C3067" t="str">
        <f>VLOOKUP($A3067,'[1]User Profiles'!$A:$I,3,FALSE)</f>
        <v>Gettys</v>
      </c>
      <c r="D3067" t="str">
        <f>VLOOKUP($A3067,'[1]User Profiles'!$A:$I,5,FALSE)</f>
        <v>male</v>
      </c>
      <c r="E3067" t="str">
        <f>VLOOKUP($A3067,'[1]User Profiles'!$A:$I,6,FALSE)</f>
        <v>other</v>
      </c>
      <c r="F3067">
        <f>VLOOKUP($A3067,'[1]User Profiles'!$A:$I,7,FALSE)</f>
        <v>45</v>
      </c>
      <c r="G3067" t="str">
        <f>VLOOKUP($A3067,'[1]User Profiles'!$A:$I,8,FALSE)</f>
        <v>Western Cape</v>
      </c>
      <c r="H3067" t="s">
        <v>20</v>
      </c>
      <c r="I3067" s="4">
        <v>42419</v>
      </c>
      <c r="J3067" s="1">
        <v>0.44166666666666665</v>
      </c>
      <c r="K3067" s="1">
        <v>3.0092592592592595E-4</v>
      </c>
      <c r="L3067" s="1" t="str">
        <f t="shared" si="189"/>
        <v>Friday</v>
      </c>
      <c r="M3067" t="str">
        <f t="shared" si="188"/>
        <v>February</v>
      </c>
      <c r="N3067" s="2" t="str">
        <f t="shared" si="190"/>
        <v>Morning</v>
      </c>
      <c r="O3067" s="2">
        <v>42419.441666666666</v>
      </c>
      <c r="P3067">
        <v>810013</v>
      </c>
      <c r="Q3067" t="str">
        <f t="shared" si="191"/>
        <v>Other</v>
      </c>
    </row>
    <row r="3068" spans="1:17" x14ac:dyDescent="0.3">
      <c r="A3068">
        <v>906714</v>
      </c>
      <c r="B3068" t="str">
        <f>VLOOKUP($A3068,'[1]User Profiles'!$A:$I,2,FALSE)</f>
        <v>Romeo </v>
      </c>
      <c r="C3068" t="str">
        <f>VLOOKUP($A3068,'[1]User Profiles'!$A:$I,3,FALSE)</f>
        <v>Jacox</v>
      </c>
      <c r="D3068" t="str">
        <f>VLOOKUP($A3068,'[1]User Profiles'!$A:$I,5,FALSE)</f>
        <v>male</v>
      </c>
      <c r="E3068" t="str">
        <f>VLOOKUP($A3068,'[1]User Profiles'!$A:$I,6,FALSE)</f>
        <v>indian_asian</v>
      </c>
      <c r="F3068">
        <f>VLOOKUP($A3068,'[1]User Profiles'!$A:$I,7,FALSE)</f>
        <v>26</v>
      </c>
      <c r="G3068" t="str">
        <f>VLOOKUP($A3068,'[1]User Profiles'!$A:$I,8,FALSE)</f>
        <v>Limpopo</v>
      </c>
      <c r="H3068" t="s">
        <v>20</v>
      </c>
      <c r="I3068" s="4">
        <v>42453</v>
      </c>
      <c r="J3068" s="1">
        <v>0.44166666666666665</v>
      </c>
      <c r="K3068" s="1">
        <v>2.3148148148148146E-4</v>
      </c>
      <c r="L3068" s="1" t="str">
        <f t="shared" si="189"/>
        <v>Thursday</v>
      </c>
      <c r="M3068" t="str">
        <f t="shared" si="188"/>
        <v>March</v>
      </c>
      <c r="N3068" s="2" t="str">
        <f t="shared" si="190"/>
        <v>Morning</v>
      </c>
      <c r="O3068" s="2">
        <v>42453.441666666666</v>
      </c>
      <c r="P3068">
        <v>906714</v>
      </c>
      <c r="Q3068" t="str">
        <f t="shared" si="191"/>
        <v>Other</v>
      </c>
    </row>
    <row r="3069" spans="1:17" x14ac:dyDescent="0.3">
      <c r="A3069">
        <v>810131</v>
      </c>
      <c r="B3069" t="str">
        <f>VLOOKUP($A3069,'[1]User Profiles'!$A:$I,2,FALSE)</f>
        <v>Michel </v>
      </c>
      <c r="C3069" t="str">
        <f>VLOOKUP($A3069,'[1]User Profiles'!$A:$I,3,FALSE)</f>
        <v>Shkreli</v>
      </c>
      <c r="D3069" t="str">
        <f>VLOOKUP($A3069,'[1]User Profiles'!$A:$I,5,FALSE)</f>
        <v>male</v>
      </c>
      <c r="E3069" t="str">
        <f>VLOOKUP($A3069,'[1]User Profiles'!$A:$I,6,FALSE)</f>
        <v>black</v>
      </c>
      <c r="F3069">
        <f>VLOOKUP($A3069,'[1]User Profiles'!$A:$I,7,FALSE)</f>
        <v>30</v>
      </c>
      <c r="G3069" t="str">
        <f>VLOOKUP($A3069,'[1]User Profiles'!$A:$I,8,FALSE)</f>
        <v>North West</v>
      </c>
      <c r="H3069" t="s">
        <v>18</v>
      </c>
      <c r="I3069" s="4">
        <v>42424</v>
      </c>
      <c r="J3069" s="1">
        <v>0.44166666666666665</v>
      </c>
      <c r="K3069" s="1">
        <v>1.5046296296296294E-3</v>
      </c>
      <c r="L3069" s="1" t="str">
        <f t="shared" si="189"/>
        <v>Wednesday</v>
      </c>
      <c r="M3069" t="str">
        <f t="shared" si="188"/>
        <v>February</v>
      </c>
      <c r="N3069" s="2" t="str">
        <f t="shared" si="190"/>
        <v>Morning</v>
      </c>
      <c r="O3069" s="2">
        <v>42424.441666666666</v>
      </c>
      <c r="P3069">
        <v>810131</v>
      </c>
      <c r="Q3069" t="str">
        <f t="shared" si="191"/>
        <v>Sports</v>
      </c>
    </row>
    <row r="3070" spans="1:17" x14ac:dyDescent="0.3">
      <c r="A3070">
        <v>1108535</v>
      </c>
      <c r="B3070" t="str">
        <f>VLOOKUP($A3070,'[1]User Profiles'!$A:$I,2,FALSE)</f>
        <v>Jared </v>
      </c>
      <c r="C3070" t="str">
        <f>VLOOKUP($A3070,'[1]User Profiles'!$A:$I,3,FALSE)</f>
        <v>Sytsma</v>
      </c>
      <c r="D3070" t="str">
        <f>VLOOKUP($A3070,'[1]User Profiles'!$A:$I,5,FALSE)</f>
        <v>male</v>
      </c>
      <c r="E3070" t="str">
        <f>VLOOKUP($A3070,'[1]User Profiles'!$A:$I,6,FALSE)</f>
        <v>None</v>
      </c>
      <c r="F3070">
        <f>VLOOKUP($A3070,'[1]User Profiles'!$A:$I,7,FALSE)</f>
        <v>34</v>
      </c>
      <c r="G3070" t="str">
        <f>VLOOKUP($A3070,'[1]User Profiles'!$A:$I,8,FALSE)</f>
        <v>North West</v>
      </c>
      <c r="H3070" t="s">
        <v>25</v>
      </c>
      <c r="I3070" s="4">
        <v>42441</v>
      </c>
      <c r="J3070" s="1">
        <v>0.44166666666666665</v>
      </c>
      <c r="K3070" s="1">
        <v>4.1203703703703706E-3</v>
      </c>
      <c r="L3070" s="1" t="str">
        <f t="shared" si="189"/>
        <v>Saturday</v>
      </c>
      <c r="M3070" t="str">
        <f t="shared" si="188"/>
        <v>March</v>
      </c>
      <c r="N3070" s="2" t="str">
        <f t="shared" si="190"/>
        <v>Morning</v>
      </c>
      <c r="O3070" s="2">
        <v>42441.441666666666</v>
      </c>
      <c r="P3070">
        <v>1108535</v>
      </c>
      <c r="Q3070" t="str">
        <f t="shared" si="191"/>
        <v>Sports</v>
      </c>
    </row>
    <row r="3071" spans="1:17" x14ac:dyDescent="0.3">
      <c r="A3071">
        <v>925629</v>
      </c>
      <c r="B3071" t="str">
        <f>VLOOKUP($A3071,'[1]User Profiles'!$A:$I,2,FALSE)</f>
        <v>Hyman </v>
      </c>
      <c r="C3071" t="str">
        <f>VLOOKUP($A3071,'[1]User Profiles'!$A:$I,3,FALSE)</f>
        <v>Mccown</v>
      </c>
      <c r="D3071" t="str">
        <f>VLOOKUP($A3071,'[1]User Profiles'!$A:$I,5,FALSE)</f>
        <v>male</v>
      </c>
      <c r="E3071" t="str">
        <f>VLOOKUP($A3071,'[1]User Profiles'!$A:$I,6,FALSE)</f>
        <v>indian_asian</v>
      </c>
      <c r="F3071">
        <f>VLOOKUP($A3071,'[1]User Profiles'!$A:$I,7,FALSE)</f>
        <v>30</v>
      </c>
      <c r="G3071" t="str">
        <f>VLOOKUP($A3071,'[1]User Profiles'!$A:$I,8,FALSE)</f>
        <v>Gauteng</v>
      </c>
      <c r="H3071" t="s">
        <v>18</v>
      </c>
      <c r="I3071" s="4">
        <v>42459</v>
      </c>
      <c r="J3071" s="1">
        <v>0.44166666666666665</v>
      </c>
      <c r="K3071" s="1">
        <v>6.5046296296296302E-3</v>
      </c>
      <c r="L3071" s="1" t="str">
        <f t="shared" si="189"/>
        <v>Wednesday</v>
      </c>
      <c r="M3071" t="str">
        <f t="shared" si="188"/>
        <v>March</v>
      </c>
      <c r="N3071" s="2" t="str">
        <f t="shared" si="190"/>
        <v>Morning</v>
      </c>
      <c r="O3071" s="2">
        <v>42459.441666666666</v>
      </c>
      <c r="P3071">
        <v>925629</v>
      </c>
      <c r="Q3071" t="str">
        <f t="shared" si="191"/>
        <v>Sports</v>
      </c>
    </row>
    <row r="3072" spans="1:17" x14ac:dyDescent="0.3">
      <c r="A3072">
        <v>810309</v>
      </c>
      <c r="B3072" t="str">
        <f>VLOOKUP($A3072,'[1]User Profiles'!$A:$I,2,FALSE)</f>
        <v>Michel </v>
      </c>
      <c r="C3072" t="str">
        <f>VLOOKUP($A3072,'[1]User Profiles'!$A:$I,3,FALSE)</f>
        <v>Pool</v>
      </c>
      <c r="D3072" t="str">
        <f>VLOOKUP($A3072,'[1]User Profiles'!$A:$I,5,FALSE)</f>
        <v>male</v>
      </c>
      <c r="E3072" t="str">
        <f>VLOOKUP($A3072,'[1]User Profiles'!$A:$I,6,FALSE)</f>
        <v>indian_asian</v>
      </c>
      <c r="F3072">
        <f>VLOOKUP($A3072,'[1]User Profiles'!$A:$I,7,FALSE)</f>
        <v>27</v>
      </c>
      <c r="G3072" t="str">
        <f>VLOOKUP($A3072,'[1]User Profiles'!$A:$I,8,FALSE)</f>
        <v>Eastern Cape</v>
      </c>
      <c r="H3072" t="s">
        <v>25</v>
      </c>
      <c r="I3072" s="4">
        <v>42410</v>
      </c>
      <c r="J3072" s="1">
        <v>0.44166666666666665</v>
      </c>
      <c r="K3072" s="1">
        <v>7.8240740740740736E-3</v>
      </c>
      <c r="L3072" s="1" t="str">
        <f t="shared" si="189"/>
        <v>Wednesday</v>
      </c>
      <c r="M3072" t="str">
        <f t="shared" si="188"/>
        <v>February</v>
      </c>
      <c r="N3072" s="2" t="str">
        <f t="shared" si="190"/>
        <v>Morning</v>
      </c>
      <c r="O3072" s="2">
        <v>42410.441666666666</v>
      </c>
      <c r="P3072">
        <v>810309</v>
      </c>
      <c r="Q3072" t="str">
        <f t="shared" si="191"/>
        <v>Sports</v>
      </c>
    </row>
    <row r="3073" spans="1:17" x14ac:dyDescent="0.3">
      <c r="A3073">
        <v>833519</v>
      </c>
      <c r="B3073" t="str">
        <f>VLOOKUP($A3073,'[1]User Profiles'!$A:$I,2,FALSE)</f>
        <v>Anette </v>
      </c>
      <c r="C3073" t="str">
        <f>VLOOKUP($A3073,'[1]User Profiles'!$A:$I,3,FALSE)</f>
        <v>Leicht</v>
      </c>
      <c r="D3073" t="str">
        <f>VLOOKUP($A3073,'[1]User Profiles'!$A:$I,5,FALSE)</f>
        <v>female</v>
      </c>
      <c r="E3073" t="str">
        <f>VLOOKUP($A3073,'[1]User Profiles'!$A:$I,6,FALSE)</f>
        <v>black</v>
      </c>
      <c r="F3073">
        <f>VLOOKUP($A3073,'[1]User Profiles'!$A:$I,7,FALSE)</f>
        <v>26</v>
      </c>
      <c r="G3073" t="str">
        <f>VLOOKUP($A3073,'[1]User Profiles'!$A:$I,8,FALSE)</f>
        <v>Gauteng</v>
      </c>
      <c r="H3073" t="s">
        <v>18</v>
      </c>
      <c r="I3073" s="4">
        <v>42431</v>
      </c>
      <c r="J3073" s="1">
        <v>0.44166666666666665</v>
      </c>
      <c r="K3073" s="1">
        <v>3.2870370370370367E-3</v>
      </c>
      <c r="L3073" s="1" t="str">
        <f t="shared" si="189"/>
        <v>Wednesday</v>
      </c>
      <c r="M3073" t="str">
        <f t="shared" si="188"/>
        <v>March</v>
      </c>
      <c r="N3073" s="2" t="str">
        <f t="shared" si="190"/>
        <v>Morning</v>
      </c>
      <c r="O3073" s="2">
        <v>42431.441666666666</v>
      </c>
      <c r="P3073">
        <v>833519</v>
      </c>
      <c r="Q3073" t="str">
        <f t="shared" si="191"/>
        <v>Sports</v>
      </c>
    </row>
    <row r="3074" spans="1:17" x14ac:dyDescent="0.3">
      <c r="A3074">
        <v>808950</v>
      </c>
      <c r="B3074" t="str">
        <f>VLOOKUP($A3074,'[1]User Profiles'!$A:$I,2,FALSE)</f>
        <v>Emerson </v>
      </c>
      <c r="C3074" t="str">
        <f>VLOOKUP($A3074,'[1]User Profiles'!$A:$I,3,FALSE)</f>
        <v>Pascarella</v>
      </c>
      <c r="D3074" t="str">
        <f>VLOOKUP($A3074,'[1]User Profiles'!$A:$I,5,FALSE)</f>
        <v>male</v>
      </c>
      <c r="E3074" t="str">
        <f>VLOOKUP($A3074,'[1]User Profiles'!$A:$I,6,FALSE)</f>
        <v>black</v>
      </c>
      <c r="F3074">
        <f>VLOOKUP($A3074,'[1]User Profiles'!$A:$I,7,FALSE)</f>
        <v>18</v>
      </c>
      <c r="G3074" t="str">
        <f>VLOOKUP($A3074,'[1]User Profiles'!$A:$I,8,FALSE)</f>
        <v>Free State</v>
      </c>
      <c r="H3074" t="s">
        <v>25</v>
      </c>
      <c r="I3074" s="4">
        <v>42456</v>
      </c>
      <c r="J3074" s="1">
        <v>0.44236111111111109</v>
      </c>
      <c r="K3074" s="1">
        <v>2.5462962962962961E-4</v>
      </c>
      <c r="L3074" s="1" t="str">
        <f t="shared" si="189"/>
        <v>Sunday</v>
      </c>
      <c r="M3074" t="str">
        <f t="shared" ref="M3074:M3137" si="192">TEXT(I3074,"mmmm")</f>
        <v>March</v>
      </c>
      <c r="N3074" s="2" t="str">
        <f t="shared" si="190"/>
        <v>Morning</v>
      </c>
      <c r="O3074" s="2">
        <v>42456.442361111112</v>
      </c>
      <c r="P3074">
        <v>808950</v>
      </c>
      <c r="Q3074" t="str">
        <f t="shared" si="191"/>
        <v>Sports</v>
      </c>
    </row>
    <row r="3075" spans="1:17" x14ac:dyDescent="0.3">
      <c r="A3075">
        <v>892523</v>
      </c>
      <c r="B3075" t="str">
        <f>VLOOKUP($A3075,'[1]User Profiles'!$A:$I,2,FALSE)</f>
        <v>Romeo </v>
      </c>
      <c r="C3075" t="str">
        <f>VLOOKUP($A3075,'[1]User Profiles'!$A:$I,3,FALSE)</f>
        <v>Woolard</v>
      </c>
      <c r="D3075" t="str">
        <f>VLOOKUP($A3075,'[1]User Profiles'!$A:$I,5,FALSE)</f>
        <v>male</v>
      </c>
      <c r="E3075" t="str">
        <f>VLOOKUP($A3075,'[1]User Profiles'!$A:$I,6,FALSE)</f>
        <v>coloured</v>
      </c>
      <c r="F3075">
        <f>VLOOKUP($A3075,'[1]User Profiles'!$A:$I,7,FALSE)</f>
        <v>29</v>
      </c>
      <c r="G3075" t="str">
        <f>VLOOKUP($A3075,'[1]User Profiles'!$A:$I,8,FALSE)</f>
        <v>Limpopo</v>
      </c>
      <c r="H3075" t="s">
        <v>18</v>
      </c>
      <c r="I3075" s="4">
        <v>42445</v>
      </c>
      <c r="J3075" s="1">
        <v>0.44236111111111109</v>
      </c>
      <c r="K3075" s="1">
        <v>1.25E-3</v>
      </c>
      <c r="L3075" s="1" t="str">
        <f t="shared" ref="L3075:L3138" si="193">CHOOSE(WEEKDAY(I3075,1),"Sunday","Monday","Tuesday","Wednesday","Thursday","Friday","Saturday")</f>
        <v>Wednesday</v>
      </c>
      <c r="M3075" t="str">
        <f t="shared" si="192"/>
        <v>March</v>
      </c>
      <c r="N3075" s="2" t="str">
        <f t="shared" ref="N3075:N3138" si="194">IF(J3075 &lt; TIME(6,0,0),"Early Morning",
 IF(J3075 &lt; TIME(12,0,0),"Morning",
 IF(J3075 &lt; TIME(16,0,0),"Midday",
 IF(J3075 &lt; TIME(19,0,0),"Afternoon","Evening"))))</f>
        <v>Morning</v>
      </c>
      <c r="O3075" s="2">
        <v>42445.442361111112</v>
      </c>
      <c r="P3075">
        <v>892523</v>
      </c>
      <c r="Q3075" t="str">
        <f t="shared" ref="Q3075:Q3138" si="195">IF(OR(H3075="Boomerang",H3075="Cartoon Network"),"Kids",
IF(OR(H3075="Live on SuperSport",H3075="SuperSport Blitz",H3075="Wimbledon",H3075="ICC Cricket World Cup 2011"),"Sports",
IF(OR(H3075="Africa Magic",H3075="M-Net",H3075="Vuzu",H3075="Channel O",H3075="E! Entertainment"),"Entertainment",
"Other")))</f>
        <v>Sports</v>
      </c>
    </row>
    <row r="3076" spans="1:17" x14ac:dyDescent="0.3">
      <c r="A3076">
        <v>771882</v>
      </c>
      <c r="B3076" t="str">
        <f>VLOOKUP($A3076,'[1]User Profiles'!$A:$I,2,FALSE)</f>
        <v>Emerson </v>
      </c>
      <c r="C3076" t="str">
        <f>VLOOKUP($A3076,'[1]User Profiles'!$A:$I,3,FALSE)</f>
        <v>Pascarella</v>
      </c>
      <c r="D3076" t="str">
        <f>VLOOKUP($A3076,'[1]User Profiles'!$A:$I,5,FALSE)</f>
        <v>male</v>
      </c>
      <c r="E3076" t="str">
        <f>VLOOKUP($A3076,'[1]User Profiles'!$A:$I,6,FALSE)</f>
        <v>black</v>
      </c>
      <c r="F3076">
        <f>VLOOKUP($A3076,'[1]User Profiles'!$A:$I,7,FALSE)</f>
        <v>27</v>
      </c>
      <c r="G3076" t="str">
        <f>VLOOKUP($A3076,'[1]User Profiles'!$A:$I,8,FALSE)</f>
        <v>Gauteng</v>
      </c>
      <c r="H3076" t="s">
        <v>23</v>
      </c>
      <c r="I3076" s="4">
        <v>42389</v>
      </c>
      <c r="J3076" s="1">
        <v>0.44236111111111109</v>
      </c>
      <c r="K3076" s="1">
        <v>5.1504629629629632E-4</v>
      </c>
      <c r="L3076" s="1" t="str">
        <f t="shared" si="193"/>
        <v>Wednesday</v>
      </c>
      <c r="M3076" t="str">
        <f t="shared" si="192"/>
        <v>January</v>
      </c>
      <c r="N3076" s="2" t="str">
        <f t="shared" si="194"/>
        <v>Morning</v>
      </c>
      <c r="O3076" s="2">
        <v>42389.442361111112</v>
      </c>
      <c r="P3076">
        <v>771882</v>
      </c>
      <c r="Q3076" t="str">
        <f t="shared" si="195"/>
        <v>Entertainment</v>
      </c>
    </row>
    <row r="3077" spans="1:17" x14ac:dyDescent="0.3">
      <c r="A3077">
        <v>1445</v>
      </c>
      <c r="B3077" t="str">
        <f>VLOOKUP($A3077,'[1]User Profiles'!$A:$I,2,FALSE)</f>
        <v>Kip </v>
      </c>
      <c r="C3077" t="str">
        <f>VLOOKUP($A3077,'[1]User Profiles'!$A:$I,3,FALSE)</f>
        <v>Luthy</v>
      </c>
      <c r="D3077" t="str">
        <f>VLOOKUP($A3077,'[1]User Profiles'!$A:$I,5,FALSE)</f>
        <v>male</v>
      </c>
      <c r="E3077" t="str">
        <f>VLOOKUP($A3077,'[1]User Profiles'!$A:$I,6,FALSE)</f>
        <v>coloured</v>
      </c>
      <c r="F3077">
        <f>VLOOKUP($A3077,'[1]User Profiles'!$A:$I,7,FALSE)</f>
        <v>13</v>
      </c>
      <c r="G3077" t="str">
        <f>VLOOKUP($A3077,'[1]User Profiles'!$A:$I,8,FALSE)</f>
        <v>Northern Cape</v>
      </c>
      <c r="H3077" t="s">
        <v>25</v>
      </c>
      <c r="I3077" s="4">
        <v>42425</v>
      </c>
      <c r="J3077" s="1">
        <v>0.44236111111111109</v>
      </c>
      <c r="K3077" s="1">
        <v>3.9120370370370368E-3</v>
      </c>
      <c r="L3077" s="1" t="str">
        <f t="shared" si="193"/>
        <v>Thursday</v>
      </c>
      <c r="M3077" t="str">
        <f t="shared" si="192"/>
        <v>February</v>
      </c>
      <c r="N3077" s="2" t="str">
        <f t="shared" si="194"/>
        <v>Morning</v>
      </c>
      <c r="O3077" s="2">
        <v>42425.442361111112</v>
      </c>
      <c r="P3077">
        <v>1445</v>
      </c>
      <c r="Q3077" t="str">
        <f t="shared" si="195"/>
        <v>Sports</v>
      </c>
    </row>
    <row r="3078" spans="1:17" x14ac:dyDescent="0.3">
      <c r="A3078">
        <v>926998</v>
      </c>
      <c r="B3078" t="str">
        <f>VLOOKUP($A3078,'[1]User Profiles'!$A:$I,2,FALSE)</f>
        <v>Jacinto </v>
      </c>
      <c r="C3078" t="str">
        <f>VLOOKUP($A3078,'[1]User Profiles'!$A:$I,3,FALSE)</f>
        <v>Mccown</v>
      </c>
      <c r="D3078" t="str">
        <f>VLOOKUP($A3078,'[1]User Profiles'!$A:$I,5,FALSE)</f>
        <v>male</v>
      </c>
      <c r="E3078" t="str">
        <f>VLOOKUP($A3078,'[1]User Profiles'!$A:$I,6,FALSE)</f>
        <v>indian_asian</v>
      </c>
      <c r="F3078">
        <f>VLOOKUP($A3078,'[1]User Profiles'!$A:$I,7,FALSE)</f>
        <v>29</v>
      </c>
      <c r="G3078" t="str">
        <f>VLOOKUP($A3078,'[1]User Profiles'!$A:$I,8,FALSE)</f>
        <v>Gauteng</v>
      </c>
      <c r="H3078" t="s">
        <v>18</v>
      </c>
      <c r="I3078" s="4">
        <v>42459</v>
      </c>
      <c r="J3078" s="1">
        <v>0.44236111111111109</v>
      </c>
      <c r="K3078" s="1">
        <v>5.6944444444444438E-3</v>
      </c>
      <c r="L3078" s="1" t="str">
        <f t="shared" si="193"/>
        <v>Wednesday</v>
      </c>
      <c r="M3078" t="str">
        <f t="shared" si="192"/>
        <v>March</v>
      </c>
      <c r="N3078" s="2" t="str">
        <f t="shared" si="194"/>
        <v>Morning</v>
      </c>
      <c r="O3078" s="2">
        <v>42459.442361111112</v>
      </c>
      <c r="P3078">
        <v>926998</v>
      </c>
      <c r="Q3078" t="str">
        <f t="shared" si="195"/>
        <v>Sports</v>
      </c>
    </row>
    <row r="3079" spans="1:17" x14ac:dyDescent="0.3">
      <c r="A3079">
        <v>2000222</v>
      </c>
      <c r="B3079" t="str">
        <f>VLOOKUP($A3079,'[1]User Profiles'!$A:$I,2,FALSE)</f>
        <v>Michel </v>
      </c>
      <c r="C3079" t="str">
        <f>VLOOKUP($A3079,'[1]User Profiles'!$A:$I,3,FALSE)</f>
        <v>Wigfall</v>
      </c>
      <c r="D3079" t="str">
        <f>VLOOKUP($A3079,'[1]User Profiles'!$A:$I,5,FALSE)</f>
        <v>male</v>
      </c>
      <c r="E3079" t="str">
        <f>VLOOKUP($A3079,'[1]User Profiles'!$A:$I,6,FALSE)</f>
        <v>black</v>
      </c>
      <c r="F3079">
        <f>VLOOKUP($A3079,'[1]User Profiles'!$A:$I,7,FALSE)</f>
        <v>35</v>
      </c>
      <c r="G3079" t="str">
        <f>VLOOKUP($A3079,'[1]User Profiles'!$A:$I,8,FALSE)</f>
        <v>Limpopo</v>
      </c>
      <c r="H3079" t="s">
        <v>20</v>
      </c>
      <c r="I3079" s="4">
        <v>42389</v>
      </c>
      <c r="J3079" s="1">
        <v>0.44236111111111109</v>
      </c>
      <c r="K3079" s="1">
        <v>6.2962962962962964E-3</v>
      </c>
      <c r="L3079" s="1" t="str">
        <f t="shared" si="193"/>
        <v>Wednesday</v>
      </c>
      <c r="M3079" t="str">
        <f t="shared" si="192"/>
        <v>January</v>
      </c>
      <c r="N3079" s="2" t="str">
        <f t="shared" si="194"/>
        <v>Morning</v>
      </c>
      <c r="O3079" s="2">
        <v>42389.442361111112</v>
      </c>
      <c r="P3079">
        <v>2000222</v>
      </c>
      <c r="Q3079" t="str">
        <f t="shared" si="195"/>
        <v>Other</v>
      </c>
    </row>
    <row r="3080" spans="1:17" x14ac:dyDescent="0.3">
      <c r="A3080">
        <v>892147</v>
      </c>
      <c r="B3080" t="str">
        <f>VLOOKUP($A3080,'[1]User Profiles'!$A:$I,2,FALSE)</f>
        <v>None</v>
      </c>
      <c r="C3080" t="str">
        <f>VLOOKUP($A3080,'[1]User Profiles'!$A:$I,3,FALSE)</f>
        <v>None</v>
      </c>
      <c r="D3080" t="str">
        <f>VLOOKUP($A3080,'[1]User Profiles'!$A:$I,5,FALSE)</f>
        <v>None</v>
      </c>
      <c r="E3080" t="str">
        <f>VLOOKUP($A3080,'[1]User Profiles'!$A:$I,6,FALSE)</f>
        <v>None</v>
      </c>
      <c r="F3080">
        <f>VLOOKUP($A3080,'[1]User Profiles'!$A:$I,7,FALSE)</f>
        <v>0</v>
      </c>
      <c r="G3080" t="str">
        <f>VLOOKUP($A3080,'[1]User Profiles'!$A:$I,8,FALSE)</f>
        <v>None</v>
      </c>
      <c r="H3080" t="s">
        <v>25</v>
      </c>
      <c r="I3080" s="4">
        <v>42453</v>
      </c>
      <c r="J3080" s="1">
        <v>0.44236111111111109</v>
      </c>
      <c r="K3080" s="1">
        <v>9.4907407407407406E-3</v>
      </c>
      <c r="L3080" s="1" t="str">
        <f t="shared" si="193"/>
        <v>Thursday</v>
      </c>
      <c r="M3080" t="str">
        <f t="shared" si="192"/>
        <v>March</v>
      </c>
      <c r="N3080" s="2" t="str">
        <f t="shared" si="194"/>
        <v>Morning</v>
      </c>
      <c r="O3080" s="2">
        <v>42453.442361111112</v>
      </c>
      <c r="P3080">
        <v>892147</v>
      </c>
      <c r="Q3080" t="str">
        <f t="shared" si="195"/>
        <v>Sports</v>
      </c>
    </row>
    <row r="3081" spans="1:17" x14ac:dyDescent="0.3">
      <c r="A3081">
        <v>805998</v>
      </c>
      <c r="B3081" t="str">
        <f>VLOOKUP($A3081,'[1]User Profiles'!$A:$I,2,FALSE)</f>
        <v>Raymundo </v>
      </c>
      <c r="C3081" t="str">
        <f>VLOOKUP($A3081,'[1]User Profiles'!$A:$I,3,FALSE)</f>
        <v>Mcclaine</v>
      </c>
      <c r="D3081" t="str">
        <f>VLOOKUP($A3081,'[1]User Profiles'!$A:$I,5,FALSE)</f>
        <v>male</v>
      </c>
      <c r="E3081" t="str">
        <f>VLOOKUP($A3081,'[1]User Profiles'!$A:$I,6,FALSE)</f>
        <v>white</v>
      </c>
      <c r="F3081">
        <f>VLOOKUP($A3081,'[1]User Profiles'!$A:$I,7,FALSE)</f>
        <v>46</v>
      </c>
      <c r="G3081" t="str">
        <f>VLOOKUP($A3081,'[1]User Profiles'!$A:$I,8,FALSE)</f>
        <v>Gauteng</v>
      </c>
      <c r="H3081" t="s">
        <v>18</v>
      </c>
      <c r="I3081" s="4">
        <v>42441</v>
      </c>
      <c r="J3081" s="1">
        <v>0.44236111111111109</v>
      </c>
      <c r="K3081" s="1">
        <v>4.2824074074074075E-3</v>
      </c>
      <c r="L3081" s="1" t="str">
        <f t="shared" si="193"/>
        <v>Saturday</v>
      </c>
      <c r="M3081" t="str">
        <f t="shared" si="192"/>
        <v>March</v>
      </c>
      <c r="N3081" s="2" t="str">
        <f t="shared" si="194"/>
        <v>Morning</v>
      </c>
      <c r="O3081" s="2">
        <v>42441.442361111112</v>
      </c>
      <c r="P3081">
        <v>805998</v>
      </c>
      <c r="Q3081" t="str">
        <f t="shared" si="195"/>
        <v>Sports</v>
      </c>
    </row>
    <row r="3082" spans="1:17" x14ac:dyDescent="0.3">
      <c r="A3082">
        <v>819973</v>
      </c>
      <c r="B3082" t="str">
        <f>VLOOKUP($A3082,'[1]User Profiles'!$A:$I,2,FALSE)</f>
        <v>Randy </v>
      </c>
      <c r="C3082" t="str">
        <f>VLOOKUP($A3082,'[1]User Profiles'!$A:$I,3,FALSE)</f>
        <v>Wigfall</v>
      </c>
      <c r="D3082" t="str">
        <f>VLOOKUP($A3082,'[1]User Profiles'!$A:$I,5,FALSE)</f>
        <v>male</v>
      </c>
      <c r="E3082" t="str">
        <f>VLOOKUP($A3082,'[1]User Profiles'!$A:$I,6,FALSE)</f>
        <v>white</v>
      </c>
      <c r="F3082">
        <f>VLOOKUP($A3082,'[1]User Profiles'!$A:$I,7,FALSE)</f>
        <v>28</v>
      </c>
      <c r="G3082" t="str">
        <f>VLOOKUP($A3082,'[1]User Profiles'!$A:$I,8,FALSE)</f>
        <v>Kwazulu Natal</v>
      </c>
      <c r="H3082" t="s">
        <v>18</v>
      </c>
      <c r="I3082" s="4">
        <v>42427</v>
      </c>
      <c r="J3082" s="1">
        <v>0.44236111111111109</v>
      </c>
      <c r="K3082" s="1">
        <v>3.1481481481481482E-3</v>
      </c>
      <c r="L3082" s="1" t="str">
        <f t="shared" si="193"/>
        <v>Saturday</v>
      </c>
      <c r="M3082" t="str">
        <f t="shared" si="192"/>
        <v>February</v>
      </c>
      <c r="N3082" s="2" t="str">
        <f t="shared" si="194"/>
        <v>Morning</v>
      </c>
      <c r="O3082" s="2">
        <v>42427.442361111112</v>
      </c>
      <c r="P3082">
        <v>819973</v>
      </c>
      <c r="Q3082" t="str">
        <f t="shared" si="195"/>
        <v>Sports</v>
      </c>
    </row>
    <row r="3083" spans="1:17" x14ac:dyDescent="0.3">
      <c r="A3083">
        <v>895078</v>
      </c>
      <c r="B3083" t="str">
        <f>VLOOKUP($A3083,'[1]User Profiles'!$A:$I,2,FALSE)</f>
        <v>Hollis </v>
      </c>
      <c r="C3083" t="str">
        <f>VLOOKUP($A3083,'[1]User Profiles'!$A:$I,3,FALSE)</f>
        <v>Deblois</v>
      </c>
      <c r="D3083" t="str">
        <f>VLOOKUP($A3083,'[1]User Profiles'!$A:$I,5,FALSE)</f>
        <v>male</v>
      </c>
      <c r="E3083" t="str">
        <f>VLOOKUP($A3083,'[1]User Profiles'!$A:$I,6,FALSE)</f>
        <v>indian_asian</v>
      </c>
      <c r="F3083">
        <f>VLOOKUP($A3083,'[1]User Profiles'!$A:$I,7,FALSE)</f>
        <v>39</v>
      </c>
      <c r="G3083" t="str">
        <f>VLOOKUP($A3083,'[1]User Profiles'!$A:$I,8,FALSE)</f>
        <v>Gauteng</v>
      </c>
      <c r="H3083" t="s">
        <v>20</v>
      </c>
      <c r="I3083" s="4">
        <v>42453</v>
      </c>
      <c r="J3083" s="1">
        <v>0.44236111111111109</v>
      </c>
      <c r="K3083" s="1">
        <v>0</v>
      </c>
      <c r="L3083" s="1" t="str">
        <f t="shared" si="193"/>
        <v>Thursday</v>
      </c>
      <c r="M3083" t="str">
        <f t="shared" si="192"/>
        <v>March</v>
      </c>
      <c r="N3083" s="2" t="str">
        <f t="shared" si="194"/>
        <v>Morning</v>
      </c>
      <c r="O3083" s="2">
        <v>42453.442361111112</v>
      </c>
      <c r="P3083">
        <v>895078</v>
      </c>
      <c r="Q3083" t="str">
        <f t="shared" si="195"/>
        <v>Other</v>
      </c>
    </row>
    <row r="3084" spans="1:17" x14ac:dyDescent="0.3">
      <c r="A3084">
        <v>773414</v>
      </c>
      <c r="B3084" t="str">
        <f>VLOOKUP($A3084,'[1]User Profiles'!$A:$I,2,FALSE)</f>
        <v>Filiberto </v>
      </c>
      <c r="C3084" t="str">
        <f>VLOOKUP($A3084,'[1]User Profiles'!$A:$I,3,FALSE)</f>
        <v>Crotty</v>
      </c>
      <c r="D3084" t="str">
        <f>VLOOKUP($A3084,'[1]User Profiles'!$A:$I,5,FALSE)</f>
        <v>male</v>
      </c>
      <c r="E3084" t="str">
        <f>VLOOKUP($A3084,'[1]User Profiles'!$A:$I,6,FALSE)</f>
        <v>black</v>
      </c>
      <c r="F3084">
        <f>VLOOKUP($A3084,'[1]User Profiles'!$A:$I,7,FALSE)</f>
        <v>24</v>
      </c>
      <c r="G3084" t="str">
        <f>VLOOKUP($A3084,'[1]User Profiles'!$A:$I,8,FALSE)</f>
        <v>Gauteng</v>
      </c>
      <c r="H3084" t="s">
        <v>16</v>
      </c>
      <c r="I3084" s="4">
        <v>42378</v>
      </c>
      <c r="J3084" s="1">
        <v>0.44236111111111109</v>
      </c>
      <c r="K3084" s="1">
        <v>1.712962962962963E-3</v>
      </c>
      <c r="L3084" s="1" t="str">
        <f t="shared" si="193"/>
        <v>Saturday</v>
      </c>
      <c r="M3084" t="str">
        <f t="shared" si="192"/>
        <v>January</v>
      </c>
      <c r="N3084" s="2" t="str">
        <f t="shared" si="194"/>
        <v>Morning</v>
      </c>
      <c r="O3084" s="2">
        <v>42378.442361111112</v>
      </c>
      <c r="P3084">
        <v>773414</v>
      </c>
      <c r="Q3084" t="str">
        <f t="shared" si="195"/>
        <v>Other</v>
      </c>
    </row>
    <row r="3085" spans="1:17" x14ac:dyDescent="0.3">
      <c r="A3085">
        <v>370331</v>
      </c>
      <c r="B3085" t="str">
        <f>VLOOKUP($A3085,'[1]User Profiles'!$A:$I,2,FALSE)</f>
        <v>Epifania </v>
      </c>
      <c r="C3085" t="str">
        <f>VLOOKUP($A3085,'[1]User Profiles'!$A:$I,3,FALSE)</f>
        <v>Crotty</v>
      </c>
      <c r="D3085" t="str">
        <f>VLOOKUP($A3085,'[1]User Profiles'!$A:$I,5,FALSE)</f>
        <v>female</v>
      </c>
      <c r="E3085" t="str">
        <f>VLOOKUP($A3085,'[1]User Profiles'!$A:$I,6,FALSE)</f>
        <v>white</v>
      </c>
      <c r="F3085">
        <f>VLOOKUP($A3085,'[1]User Profiles'!$A:$I,7,FALSE)</f>
        <v>39</v>
      </c>
      <c r="G3085" t="str">
        <f>VLOOKUP($A3085,'[1]User Profiles'!$A:$I,8,FALSE)</f>
        <v>Gauteng</v>
      </c>
      <c r="H3085" t="s">
        <v>18</v>
      </c>
      <c r="I3085" s="4">
        <v>42424</v>
      </c>
      <c r="J3085" s="1">
        <v>0.44236111111111109</v>
      </c>
      <c r="K3085" s="1">
        <v>2.7546296296296294E-3</v>
      </c>
      <c r="L3085" s="1" t="str">
        <f t="shared" si="193"/>
        <v>Wednesday</v>
      </c>
      <c r="M3085" t="str">
        <f t="shared" si="192"/>
        <v>February</v>
      </c>
      <c r="N3085" s="2" t="str">
        <f t="shared" si="194"/>
        <v>Morning</v>
      </c>
      <c r="O3085" s="2">
        <v>42424.442361111112</v>
      </c>
      <c r="P3085">
        <v>370331</v>
      </c>
      <c r="Q3085" t="str">
        <f t="shared" si="195"/>
        <v>Sports</v>
      </c>
    </row>
    <row r="3086" spans="1:17" x14ac:dyDescent="0.3">
      <c r="A3086">
        <v>892465</v>
      </c>
      <c r="B3086" t="str">
        <f>VLOOKUP($A3086,'[1]User Profiles'!$A:$I,2,FALSE)</f>
        <v>Bret </v>
      </c>
      <c r="C3086" t="str">
        <f>VLOOKUP($A3086,'[1]User Profiles'!$A:$I,3,FALSE)</f>
        <v>Luthy</v>
      </c>
      <c r="D3086" t="str">
        <f>VLOOKUP($A3086,'[1]User Profiles'!$A:$I,5,FALSE)</f>
        <v>male</v>
      </c>
      <c r="E3086" t="str">
        <f>VLOOKUP($A3086,'[1]User Profiles'!$A:$I,6,FALSE)</f>
        <v>black</v>
      </c>
      <c r="F3086">
        <f>VLOOKUP($A3086,'[1]User Profiles'!$A:$I,7,FALSE)</f>
        <v>36</v>
      </c>
      <c r="G3086" t="str">
        <f>VLOOKUP($A3086,'[1]User Profiles'!$A:$I,8,FALSE)</f>
        <v>Gauteng</v>
      </c>
      <c r="H3086" t="s">
        <v>19</v>
      </c>
      <c r="I3086" s="4">
        <v>42443</v>
      </c>
      <c r="J3086" s="1">
        <v>0.44305555555555554</v>
      </c>
      <c r="K3086" s="1">
        <v>4.1666666666666664E-4</v>
      </c>
      <c r="L3086" s="1" t="str">
        <f t="shared" si="193"/>
        <v>Monday</v>
      </c>
      <c r="M3086" t="str">
        <f t="shared" si="192"/>
        <v>March</v>
      </c>
      <c r="N3086" s="2" t="str">
        <f t="shared" si="194"/>
        <v>Morning</v>
      </c>
      <c r="O3086" s="2">
        <v>42443.443055555559</v>
      </c>
      <c r="P3086">
        <v>892465</v>
      </c>
      <c r="Q3086" t="str">
        <f t="shared" si="195"/>
        <v>Entertainment</v>
      </c>
    </row>
    <row r="3087" spans="1:17" x14ac:dyDescent="0.3">
      <c r="A3087">
        <v>808934</v>
      </c>
      <c r="B3087" t="str">
        <f>VLOOKUP($A3087,'[1]User Profiles'!$A:$I,2,FALSE)</f>
        <v>Claud </v>
      </c>
      <c r="C3087" t="str">
        <f>VLOOKUP($A3087,'[1]User Profiles'!$A:$I,3,FALSE)</f>
        <v>Woolard</v>
      </c>
      <c r="D3087" t="str">
        <f>VLOOKUP($A3087,'[1]User Profiles'!$A:$I,5,FALSE)</f>
        <v>male</v>
      </c>
      <c r="E3087" t="str">
        <f>VLOOKUP($A3087,'[1]User Profiles'!$A:$I,6,FALSE)</f>
        <v>indian_asian</v>
      </c>
      <c r="F3087">
        <f>VLOOKUP($A3087,'[1]User Profiles'!$A:$I,7,FALSE)</f>
        <v>36</v>
      </c>
      <c r="G3087" t="str">
        <f>VLOOKUP($A3087,'[1]User Profiles'!$A:$I,8,FALSE)</f>
        <v>Kwazulu Natal</v>
      </c>
      <c r="H3087" t="s">
        <v>17</v>
      </c>
      <c r="I3087" s="4">
        <v>42406</v>
      </c>
      <c r="J3087" s="1">
        <v>0.44305555555555554</v>
      </c>
      <c r="K3087" s="1">
        <v>2.8125000000000003E-3</v>
      </c>
      <c r="L3087" s="1" t="str">
        <f t="shared" si="193"/>
        <v>Saturday</v>
      </c>
      <c r="M3087" t="str">
        <f t="shared" si="192"/>
        <v>February</v>
      </c>
      <c r="N3087" s="2" t="str">
        <f t="shared" si="194"/>
        <v>Morning</v>
      </c>
      <c r="O3087" s="2">
        <v>42406.443055555559</v>
      </c>
      <c r="P3087">
        <v>808934</v>
      </c>
      <c r="Q3087" t="str">
        <f t="shared" si="195"/>
        <v>Other</v>
      </c>
    </row>
    <row r="3088" spans="1:17" x14ac:dyDescent="0.3">
      <c r="A3088">
        <v>808958</v>
      </c>
      <c r="B3088" t="str">
        <f>VLOOKUP($A3088,'[1]User Profiles'!$A:$I,2,FALSE)</f>
        <v>Raymundo </v>
      </c>
      <c r="C3088" t="str">
        <f>VLOOKUP($A3088,'[1]User Profiles'!$A:$I,3,FALSE)</f>
        <v>Woolard</v>
      </c>
      <c r="D3088" t="str">
        <f>VLOOKUP($A3088,'[1]User Profiles'!$A:$I,5,FALSE)</f>
        <v>male</v>
      </c>
      <c r="E3088" t="str">
        <f>VLOOKUP($A3088,'[1]User Profiles'!$A:$I,6,FALSE)</f>
        <v>black</v>
      </c>
      <c r="F3088">
        <f>VLOOKUP($A3088,'[1]User Profiles'!$A:$I,7,FALSE)</f>
        <v>25</v>
      </c>
      <c r="G3088" t="str">
        <f>VLOOKUP($A3088,'[1]User Profiles'!$A:$I,8,FALSE)</f>
        <v>Gauteng</v>
      </c>
      <c r="H3088" t="s">
        <v>22</v>
      </c>
      <c r="I3088" s="4">
        <v>42424</v>
      </c>
      <c r="J3088" s="1">
        <v>0.44305555555555554</v>
      </c>
      <c r="K3088" s="1">
        <v>1.3888888888888889E-4</v>
      </c>
      <c r="L3088" s="1" t="str">
        <f t="shared" si="193"/>
        <v>Wednesday</v>
      </c>
      <c r="M3088" t="str">
        <f t="shared" si="192"/>
        <v>February</v>
      </c>
      <c r="N3088" s="2" t="str">
        <f t="shared" si="194"/>
        <v>Morning</v>
      </c>
      <c r="O3088" s="2">
        <v>42424.443055555559</v>
      </c>
      <c r="P3088">
        <v>808958</v>
      </c>
      <c r="Q3088" t="str">
        <f t="shared" si="195"/>
        <v>Kids</v>
      </c>
    </row>
    <row r="3089" spans="1:17" x14ac:dyDescent="0.3">
      <c r="A3089">
        <v>779485</v>
      </c>
      <c r="B3089" t="str">
        <f>VLOOKUP($A3089,'[1]User Profiles'!$A:$I,2,FALSE)</f>
        <v>Yong </v>
      </c>
      <c r="C3089" t="str">
        <f>VLOOKUP($A3089,'[1]User Profiles'!$A:$I,3,FALSE)</f>
        <v>Reisinger</v>
      </c>
      <c r="D3089" t="str">
        <f>VLOOKUP($A3089,'[1]User Profiles'!$A:$I,5,FALSE)</f>
        <v>male</v>
      </c>
      <c r="E3089" t="str">
        <f>VLOOKUP($A3089,'[1]User Profiles'!$A:$I,6,FALSE)</f>
        <v>black</v>
      </c>
      <c r="F3089">
        <f>VLOOKUP($A3089,'[1]User Profiles'!$A:$I,7,FALSE)</f>
        <v>25</v>
      </c>
      <c r="G3089" t="str">
        <f>VLOOKUP($A3089,'[1]User Profiles'!$A:$I,8,FALSE)</f>
        <v>North West</v>
      </c>
      <c r="H3089" t="s">
        <v>19</v>
      </c>
      <c r="I3089" s="4">
        <v>42399</v>
      </c>
      <c r="J3089" s="1">
        <v>0.44305555555555554</v>
      </c>
      <c r="K3089" s="1">
        <v>8.5381944444444441E-2</v>
      </c>
      <c r="L3089" s="1" t="str">
        <f t="shared" si="193"/>
        <v>Saturday</v>
      </c>
      <c r="M3089" t="str">
        <f t="shared" si="192"/>
        <v>January</v>
      </c>
      <c r="N3089" s="2" t="str">
        <f t="shared" si="194"/>
        <v>Morning</v>
      </c>
      <c r="O3089" s="2">
        <v>42399.443055555559</v>
      </c>
      <c r="P3089">
        <v>779485</v>
      </c>
      <c r="Q3089" t="str">
        <f t="shared" si="195"/>
        <v>Entertainment</v>
      </c>
    </row>
    <row r="3090" spans="1:17" x14ac:dyDescent="0.3">
      <c r="A3090">
        <v>1373</v>
      </c>
      <c r="B3090" t="str">
        <f>VLOOKUP($A3090,'[1]User Profiles'!$A:$I,2,FALSE)</f>
        <v>Raymundo </v>
      </c>
      <c r="C3090" t="str">
        <f>VLOOKUP($A3090,'[1]User Profiles'!$A:$I,3,FALSE)</f>
        <v>Mina</v>
      </c>
      <c r="D3090" t="str">
        <f>VLOOKUP($A3090,'[1]User Profiles'!$A:$I,5,FALSE)</f>
        <v>male</v>
      </c>
      <c r="E3090" t="str">
        <f>VLOOKUP($A3090,'[1]User Profiles'!$A:$I,6,FALSE)</f>
        <v>white</v>
      </c>
      <c r="F3090">
        <f>VLOOKUP($A3090,'[1]User Profiles'!$A:$I,7,FALSE)</f>
        <v>19</v>
      </c>
      <c r="G3090" t="str">
        <f>VLOOKUP($A3090,'[1]User Profiles'!$A:$I,8,FALSE)</f>
        <v>Kwazulu Natal</v>
      </c>
      <c r="H3090" t="s">
        <v>22</v>
      </c>
      <c r="I3090" s="4">
        <v>42428</v>
      </c>
      <c r="J3090" s="1">
        <v>0.44305555555555554</v>
      </c>
      <c r="K3090" s="1">
        <v>0</v>
      </c>
      <c r="L3090" s="1" t="str">
        <f t="shared" si="193"/>
        <v>Sunday</v>
      </c>
      <c r="M3090" t="str">
        <f t="shared" si="192"/>
        <v>February</v>
      </c>
      <c r="N3090" s="2" t="str">
        <f t="shared" si="194"/>
        <v>Morning</v>
      </c>
      <c r="O3090" s="2">
        <v>42428.443055555559</v>
      </c>
      <c r="P3090">
        <v>1373</v>
      </c>
      <c r="Q3090" t="str">
        <f t="shared" si="195"/>
        <v>Kids</v>
      </c>
    </row>
    <row r="3091" spans="1:17" x14ac:dyDescent="0.3">
      <c r="A3091">
        <v>905367</v>
      </c>
      <c r="B3091" t="str">
        <f>VLOOKUP($A3091,'[1]User Profiles'!$A:$I,2,FALSE)</f>
        <v>Abel </v>
      </c>
      <c r="C3091" t="str">
        <f>VLOOKUP($A3091,'[1]User Profiles'!$A:$I,3,FALSE)</f>
        <v>Creager</v>
      </c>
      <c r="D3091" t="str">
        <f>VLOOKUP($A3091,'[1]User Profiles'!$A:$I,5,FALSE)</f>
        <v>male</v>
      </c>
      <c r="E3091" t="str">
        <f>VLOOKUP($A3091,'[1]User Profiles'!$A:$I,6,FALSE)</f>
        <v>indian_asian</v>
      </c>
      <c r="F3091">
        <f>VLOOKUP($A3091,'[1]User Profiles'!$A:$I,7,FALSE)</f>
        <v>27</v>
      </c>
      <c r="G3091" t="str">
        <f>VLOOKUP($A3091,'[1]User Profiles'!$A:$I,8,FALSE)</f>
        <v>Gauteng</v>
      </c>
      <c r="H3091" t="s">
        <v>20</v>
      </c>
      <c r="I3091" s="4">
        <v>42453</v>
      </c>
      <c r="J3091" s="1">
        <v>0.44305555555555554</v>
      </c>
      <c r="K3091" s="1">
        <v>4.0277777777777777E-3</v>
      </c>
      <c r="L3091" s="1" t="str">
        <f t="shared" si="193"/>
        <v>Thursday</v>
      </c>
      <c r="M3091" t="str">
        <f t="shared" si="192"/>
        <v>March</v>
      </c>
      <c r="N3091" s="2" t="str">
        <f t="shared" si="194"/>
        <v>Morning</v>
      </c>
      <c r="O3091" s="2">
        <v>42453.443055555559</v>
      </c>
      <c r="P3091">
        <v>905367</v>
      </c>
      <c r="Q3091" t="str">
        <f t="shared" si="195"/>
        <v>Other</v>
      </c>
    </row>
    <row r="3092" spans="1:17" x14ac:dyDescent="0.3">
      <c r="A3092">
        <v>2421592</v>
      </c>
      <c r="B3092" t="str">
        <f>VLOOKUP($A3092,'[1]User Profiles'!$A:$I,2,FALSE)</f>
        <v>Minerva </v>
      </c>
      <c r="C3092" t="str">
        <f>VLOOKUP($A3092,'[1]User Profiles'!$A:$I,3,FALSE)</f>
        <v>Marek</v>
      </c>
      <c r="D3092" t="str">
        <f>VLOOKUP($A3092,'[1]User Profiles'!$A:$I,5,FALSE)</f>
        <v>female</v>
      </c>
      <c r="E3092" t="str">
        <f>VLOOKUP($A3092,'[1]User Profiles'!$A:$I,6,FALSE)</f>
        <v>indian_asian</v>
      </c>
      <c r="F3092">
        <f>VLOOKUP($A3092,'[1]User Profiles'!$A:$I,7,FALSE)</f>
        <v>30</v>
      </c>
      <c r="G3092" t="str">
        <f>VLOOKUP($A3092,'[1]User Profiles'!$A:$I,8,FALSE)</f>
        <v>Gauteng</v>
      </c>
      <c r="H3092" t="s">
        <v>18</v>
      </c>
      <c r="I3092" s="4">
        <v>42424</v>
      </c>
      <c r="J3092" s="1">
        <v>0.44305555555555554</v>
      </c>
      <c r="K3092" s="1">
        <v>3.0092592592592588E-3</v>
      </c>
      <c r="L3092" s="1" t="str">
        <f t="shared" si="193"/>
        <v>Wednesday</v>
      </c>
      <c r="M3092" t="str">
        <f t="shared" si="192"/>
        <v>February</v>
      </c>
      <c r="N3092" s="2" t="str">
        <f t="shared" si="194"/>
        <v>Morning</v>
      </c>
      <c r="O3092" s="2">
        <v>42424.443055555559</v>
      </c>
      <c r="P3092">
        <v>2384970</v>
      </c>
      <c r="Q3092" t="str">
        <f t="shared" si="195"/>
        <v>Sports</v>
      </c>
    </row>
    <row r="3093" spans="1:17" x14ac:dyDescent="0.3">
      <c r="A3093">
        <v>2370319</v>
      </c>
      <c r="B3093" t="str">
        <f>VLOOKUP($A3093,'[1]User Profiles'!$A:$I,2,FALSE)</f>
        <v>Garry </v>
      </c>
      <c r="C3093" t="str">
        <f>VLOOKUP($A3093,'[1]User Profiles'!$A:$I,3,FALSE)</f>
        <v>Restivo</v>
      </c>
      <c r="D3093" t="str">
        <f>VLOOKUP($A3093,'[1]User Profiles'!$A:$I,5,FALSE)</f>
        <v>male</v>
      </c>
      <c r="E3093" t="str">
        <f>VLOOKUP($A3093,'[1]User Profiles'!$A:$I,6,FALSE)</f>
        <v>None</v>
      </c>
      <c r="F3093">
        <f>VLOOKUP($A3093,'[1]User Profiles'!$A:$I,7,FALSE)</f>
        <v>27</v>
      </c>
      <c r="G3093" t="str">
        <f>VLOOKUP($A3093,'[1]User Profiles'!$A:$I,8,FALSE)</f>
        <v>Limpopo</v>
      </c>
      <c r="H3093" t="s">
        <v>18</v>
      </c>
      <c r="I3093" s="4">
        <v>42459</v>
      </c>
      <c r="J3093" s="1">
        <v>0.44305555555555554</v>
      </c>
      <c r="K3093" s="1">
        <v>1.4143518518518519E-2</v>
      </c>
      <c r="L3093" s="1" t="str">
        <f t="shared" si="193"/>
        <v>Wednesday</v>
      </c>
      <c r="M3093" t="str">
        <f t="shared" si="192"/>
        <v>March</v>
      </c>
      <c r="N3093" s="2" t="str">
        <f t="shared" si="194"/>
        <v>Morning</v>
      </c>
      <c r="O3093" s="2">
        <v>42459.443055555559</v>
      </c>
      <c r="P3093">
        <v>2370319</v>
      </c>
      <c r="Q3093" t="str">
        <f t="shared" si="195"/>
        <v>Sports</v>
      </c>
    </row>
    <row r="3094" spans="1:17" x14ac:dyDescent="0.3">
      <c r="A3094">
        <v>810092</v>
      </c>
      <c r="B3094" t="str">
        <f>VLOOKUP($A3094,'[1]User Profiles'!$A:$I,2,FALSE)</f>
        <v>Randy </v>
      </c>
      <c r="C3094" t="str">
        <f>VLOOKUP($A3094,'[1]User Profiles'!$A:$I,3,FALSE)</f>
        <v>Mcculloch</v>
      </c>
      <c r="D3094" t="str">
        <f>VLOOKUP($A3094,'[1]User Profiles'!$A:$I,5,FALSE)</f>
        <v>male</v>
      </c>
      <c r="E3094" t="str">
        <f>VLOOKUP($A3094,'[1]User Profiles'!$A:$I,6,FALSE)</f>
        <v>None</v>
      </c>
      <c r="F3094">
        <f>VLOOKUP($A3094,'[1]User Profiles'!$A:$I,7,FALSE)</f>
        <v>41</v>
      </c>
      <c r="G3094" t="str">
        <f>VLOOKUP($A3094,'[1]User Profiles'!$A:$I,8,FALSE)</f>
        <v>Kwazulu Natal</v>
      </c>
      <c r="H3094" t="s">
        <v>16</v>
      </c>
      <c r="I3094" s="4">
        <v>42425</v>
      </c>
      <c r="J3094" s="1">
        <v>0.44305555555555554</v>
      </c>
      <c r="K3094" s="1">
        <v>1.7361111111111112E-4</v>
      </c>
      <c r="L3094" s="1" t="str">
        <f t="shared" si="193"/>
        <v>Thursday</v>
      </c>
      <c r="M3094" t="str">
        <f t="shared" si="192"/>
        <v>February</v>
      </c>
      <c r="N3094" s="2" t="str">
        <f t="shared" si="194"/>
        <v>Morning</v>
      </c>
      <c r="O3094" s="2">
        <v>42425.443055555559</v>
      </c>
      <c r="P3094">
        <v>810092</v>
      </c>
      <c r="Q3094" t="str">
        <f t="shared" si="195"/>
        <v>Other</v>
      </c>
    </row>
    <row r="3095" spans="1:17" x14ac:dyDescent="0.3">
      <c r="A3095">
        <v>822174</v>
      </c>
      <c r="B3095" t="str">
        <f>VLOOKUP($A3095,'[1]User Profiles'!$A:$I,2,FALSE)</f>
        <v>Kyle </v>
      </c>
      <c r="C3095" t="str">
        <f>VLOOKUP($A3095,'[1]User Profiles'!$A:$I,3,FALSE)</f>
        <v>Styer</v>
      </c>
      <c r="D3095" t="str">
        <f>VLOOKUP($A3095,'[1]User Profiles'!$A:$I,5,FALSE)</f>
        <v>male</v>
      </c>
      <c r="E3095" t="str">
        <f>VLOOKUP($A3095,'[1]User Profiles'!$A:$I,6,FALSE)</f>
        <v>black</v>
      </c>
      <c r="F3095">
        <f>VLOOKUP($A3095,'[1]User Profiles'!$A:$I,7,FALSE)</f>
        <v>39</v>
      </c>
      <c r="G3095" t="str">
        <f>VLOOKUP($A3095,'[1]User Profiles'!$A:$I,8,FALSE)</f>
        <v>Gauteng</v>
      </c>
      <c r="H3095" t="s">
        <v>36</v>
      </c>
      <c r="I3095" s="4">
        <v>42413</v>
      </c>
      <c r="J3095" s="1">
        <v>0.44305555555555554</v>
      </c>
      <c r="K3095" s="1">
        <v>6.9444444444444444E-5</v>
      </c>
      <c r="L3095" s="1" t="str">
        <f t="shared" si="193"/>
        <v>Saturday</v>
      </c>
      <c r="M3095" t="str">
        <f t="shared" si="192"/>
        <v>February</v>
      </c>
      <c r="N3095" s="2" t="str">
        <f t="shared" si="194"/>
        <v>Morning</v>
      </c>
      <c r="O3095" s="2">
        <v>42413.443055555559</v>
      </c>
      <c r="P3095">
        <v>822174</v>
      </c>
      <c r="Q3095" t="str">
        <f t="shared" si="195"/>
        <v>Sports</v>
      </c>
    </row>
    <row r="3096" spans="1:17" x14ac:dyDescent="0.3">
      <c r="A3096">
        <v>893138</v>
      </c>
      <c r="B3096" t="str">
        <f>VLOOKUP($A3096,'[1]User Profiles'!$A:$I,2,FALSE)</f>
        <v>Bernardo </v>
      </c>
      <c r="C3096" t="str">
        <f>VLOOKUP($A3096,'[1]User Profiles'!$A:$I,3,FALSE)</f>
        <v>Nicholls</v>
      </c>
      <c r="D3096" t="str">
        <f>VLOOKUP($A3096,'[1]User Profiles'!$A:$I,5,FALSE)</f>
        <v>male</v>
      </c>
      <c r="E3096" t="str">
        <f>VLOOKUP($A3096,'[1]User Profiles'!$A:$I,6,FALSE)</f>
        <v>coloured</v>
      </c>
      <c r="F3096">
        <f>VLOOKUP($A3096,'[1]User Profiles'!$A:$I,7,FALSE)</f>
        <v>32</v>
      </c>
      <c r="G3096" t="str">
        <f>VLOOKUP($A3096,'[1]User Profiles'!$A:$I,8,FALSE)</f>
        <v>Western Cape</v>
      </c>
      <c r="H3096" t="s">
        <v>18</v>
      </c>
      <c r="I3096" s="4">
        <v>42441</v>
      </c>
      <c r="J3096" s="1">
        <v>0.44374999999999998</v>
      </c>
      <c r="K3096" s="1">
        <v>3.4027777777777784E-3</v>
      </c>
      <c r="L3096" s="1" t="str">
        <f t="shared" si="193"/>
        <v>Saturday</v>
      </c>
      <c r="M3096" t="str">
        <f t="shared" si="192"/>
        <v>March</v>
      </c>
      <c r="N3096" s="2" t="str">
        <f t="shared" si="194"/>
        <v>Morning</v>
      </c>
      <c r="O3096" s="2">
        <v>42441.443749999999</v>
      </c>
      <c r="P3096">
        <v>893138</v>
      </c>
      <c r="Q3096" t="str">
        <f t="shared" si="195"/>
        <v>Sports</v>
      </c>
    </row>
    <row r="3097" spans="1:17" x14ac:dyDescent="0.3">
      <c r="A3097">
        <v>789306</v>
      </c>
      <c r="B3097" t="str">
        <f>VLOOKUP($A3097,'[1]User Profiles'!$A:$I,2,FALSE)</f>
        <v>Bret </v>
      </c>
      <c r="C3097" t="str">
        <f>VLOOKUP($A3097,'[1]User Profiles'!$A:$I,3,FALSE)</f>
        <v>Woolard</v>
      </c>
      <c r="D3097" t="str">
        <f>VLOOKUP($A3097,'[1]User Profiles'!$A:$I,5,FALSE)</f>
        <v>male</v>
      </c>
      <c r="E3097" t="str">
        <f>VLOOKUP($A3097,'[1]User Profiles'!$A:$I,6,FALSE)</f>
        <v>coloured</v>
      </c>
      <c r="F3097">
        <f>VLOOKUP($A3097,'[1]User Profiles'!$A:$I,7,FALSE)</f>
        <v>28</v>
      </c>
      <c r="G3097" t="str">
        <f>VLOOKUP($A3097,'[1]User Profiles'!$A:$I,8,FALSE)</f>
        <v>Western Cape</v>
      </c>
      <c r="H3097" t="s">
        <v>25</v>
      </c>
      <c r="I3097" s="4">
        <v>42416</v>
      </c>
      <c r="J3097" s="1">
        <v>0.44374999999999998</v>
      </c>
      <c r="K3097" s="1">
        <v>4.1203703703703706E-3</v>
      </c>
      <c r="L3097" s="1" t="str">
        <f t="shared" si="193"/>
        <v>Tuesday</v>
      </c>
      <c r="M3097" t="str">
        <f t="shared" si="192"/>
        <v>February</v>
      </c>
      <c r="N3097" s="2" t="str">
        <f t="shared" si="194"/>
        <v>Morning</v>
      </c>
      <c r="O3097" s="2">
        <v>42416.443749999999</v>
      </c>
      <c r="P3097">
        <v>789306</v>
      </c>
      <c r="Q3097" t="str">
        <f t="shared" si="195"/>
        <v>Sports</v>
      </c>
    </row>
    <row r="3098" spans="1:17" x14ac:dyDescent="0.3">
      <c r="A3098">
        <v>789318</v>
      </c>
      <c r="B3098" t="str">
        <f>VLOOKUP($A3098,'[1]User Profiles'!$A:$I,2,FALSE)</f>
        <v>Claud </v>
      </c>
      <c r="C3098" t="str">
        <f>VLOOKUP($A3098,'[1]User Profiles'!$A:$I,3,FALSE)</f>
        <v>Jacox</v>
      </c>
      <c r="D3098" t="str">
        <f>VLOOKUP($A3098,'[1]User Profiles'!$A:$I,5,FALSE)</f>
        <v>male</v>
      </c>
      <c r="E3098" t="str">
        <f>VLOOKUP($A3098,'[1]User Profiles'!$A:$I,6,FALSE)</f>
        <v>coloured</v>
      </c>
      <c r="F3098">
        <f>VLOOKUP($A3098,'[1]User Profiles'!$A:$I,7,FALSE)</f>
        <v>35</v>
      </c>
      <c r="G3098" t="str">
        <f>VLOOKUP($A3098,'[1]User Profiles'!$A:$I,8,FALSE)</f>
        <v>Western Cape</v>
      </c>
      <c r="H3098" t="s">
        <v>20</v>
      </c>
      <c r="I3098" s="4">
        <v>42419</v>
      </c>
      <c r="J3098" s="1">
        <v>0.44374999999999998</v>
      </c>
      <c r="K3098" s="1">
        <v>8.1712962962962963E-3</v>
      </c>
      <c r="L3098" s="1" t="str">
        <f t="shared" si="193"/>
        <v>Friday</v>
      </c>
      <c r="M3098" t="str">
        <f t="shared" si="192"/>
        <v>February</v>
      </c>
      <c r="N3098" s="2" t="str">
        <f t="shared" si="194"/>
        <v>Morning</v>
      </c>
      <c r="O3098" s="2">
        <v>42419.443749999999</v>
      </c>
      <c r="P3098">
        <v>789318</v>
      </c>
      <c r="Q3098" t="str">
        <f t="shared" si="195"/>
        <v>Other</v>
      </c>
    </row>
    <row r="3099" spans="1:17" x14ac:dyDescent="0.3">
      <c r="A3099">
        <v>2369649</v>
      </c>
      <c r="B3099" t="str">
        <f>VLOOKUP($A3099,'[1]User Profiles'!$A:$I,2,FALSE)</f>
        <v>Markus </v>
      </c>
      <c r="C3099" t="str">
        <f>VLOOKUP($A3099,'[1]User Profiles'!$A:$I,3,FALSE)</f>
        <v>Sytsma</v>
      </c>
      <c r="D3099" t="str">
        <f>VLOOKUP($A3099,'[1]User Profiles'!$A:$I,5,FALSE)</f>
        <v>male</v>
      </c>
      <c r="E3099" t="str">
        <f>VLOOKUP($A3099,'[1]User Profiles'!$A:$I,6,FALSE)</f>
        <v>coloured</v>
      </c>
      <c r="F3099">
        <f>VLOOKUP($A3099,'[1]User Profiles'!$A:$I,7,FALSE)</f>
        <v>39</v>
      </c>
      <c r="G3099" t="str">
        <f>VLOOKUP($A3099,'[1]User Profiles'!$A:$I,8,FALSE)</f>
        <v>Western Cape</v>
      </c>
      <c r="H3099" t="s">
        <v>31</v>
      </c>
      <c r="I3099" s="4">
        <v>42384</v>
      </c>
      <c r="J3099" s="1">
        <v>0.44374999999999998</v>
      </c>
      <c r="K3099" s="1">
        <v>3.5879629629629635E-4</v>
      </c>
      <c r="L3099" s="1" t="str">
        <f t="shared" si="193"/>
        <v>Friday</v>
      </c>
      <c r="M3099" t="str">
        <f t="shared" si="192"/>
        <v>January</v>
      </c>
      <c r="N3099" s="2" t="str">
        <f t="shared" si="194"/>
        <v>Morning</v>
      </c>
      <c r="O3099" s="2">
        <v>42384.443749999999</v>
      </c>
      <c r="P3099">
        <v>2369649</v>
      </c>
      <c r="Q3099" t="str">
        <f t="shared" si="195"/>
        <v>Other</v>
      </c>
    </row>
    <row r="3100" spans="1:17" x14ac:dyDescent="0.3">
      <c r="A3100">
        <v>809935</v>
      </c>
      <c r="B3100" t="str">
        <f>VLOOKUP($A3100,'[1]User Profiles'!$A:$I,2,FALSE)</f>
        <v>Valentine </v>
      </c>
      <c r="C3100" t="str">
        <f>VLOOKUP($A3100,'[1]User Profiles'!$A:$I,3,FALSE)</f>
        <v>Mccown</v>
      </c>
      <c r="D3100" t="str">
        <f>VLOOKUP($A3100,'[1]User Profiles'!$A:$I,5,FALSE)</f>
        <v>male</v>
      </c>
      <c r="E3100" t="str">
        <f>VLOOKUP($A3100,'[1]User Profiles'!$A:$I,6,FALSE)</f>
        <v>coloured</v>
      </c>
      <c r="F3100">
        <f>VLOOKUP($A3100,'[1]User Profiles'!$A:$I,7,FALSE)</f>
        <v>27</v>
      </c>
      <c r="G3100" t="str">
        <f>VLOOKUP($A3100,'[1]User Profiles'!$A:$I,8,FALSE)</f>
        <v>Gauteng</v>
      </c>
      <c r="H3100" t="s">
        <v>18</v>
      </c>
      <c r="I3100" s="4">
        <v>42432</v>
      </c>
      <c r="J3100" s="1">
        <v>0.44374999999999998</v>
      </c>
      <c r="K3100" s="1">
        <v>5.0694444444444441E-3</v>
      </c>
      <c r="L3100" s="1" t="str">
        <f t="shared" si="193"/>
        <v>Thursday</v>
      </c>
      <c r="M3100" t="str">
        <f t="shared" si="192"/>
        <v>March</v>
      </c>
      <c r="N3100" s="2" t="str">
        <f t="shared" si="194"/>
        <v>Morning</v>
      </c>
      <c r="O3100" s="2">
        <v>42432.443749999999</v>
      </c>
      <c r="P3100">
        <v>809935</v>
      </c>
      <c r="Q3100" t="str">
        <f t="shared" si="195"/>
        <v>Sports</v>
      </c>
    </row>
    <row r="3101" spans="1:17" x14ac:dyDescent="0.3">
      <c r="A3101">
        <v>780559</v>
      </c>
      <c r="B3101" t="str">
        <f>VLOOKUP($A3101,'[1]User Profiles'!$A:$I,2,FALSE)</f>
        <v>Loyd </v>
      </c>
      <c r="C3101" t="str">
        <f>VLOOKUP($A3101,'[1]User Profiles'!$A:$I,3,FALSE)</f>
        <v>Woolard</v>
      </c>
      <c r="D3101" t="str">
        <f>VLOOKUP($A3101,'[1]User Profiles'!$A:$I,5,FALSE)</f>
        <v>male</v>
      </c>
      <c r="E3101" t="str">
        <f>VLOOKUP($A3101,'[1]User Profiles'!$A:$I,6,FALSE)</f>
        <v>white</v>
      </c>
      <c r="F3101">
        <f>VLOOKUP($A3101,'[1]User Profiles'!$A:$I,7,FALSE)</f>
        <v>38</v>
      </c>
      <c r="G3101" t="str">
        <f>VLOOKUP($A3101,'[1]User Profiles'!$A:$I,8,FALSE)</f>
        <v>Western Cape</v>
      </c>
      <c r="H3101" t="s">
        <v>26</v>
      </c>
      <c r="I3101" s="4">
        <v>42408</v>
      </c>
      <c r="J3101" s="1">
        <v>0.44374999999999998</v>
      </c>
      <c r="K3101" s="1">
        <v>2.3148148148148146E-4</v>
      </c>
      <c r="L3101" s="1" t="str">
        <f t="shared" si="193"/>
        <v>Monday</v>
      </c>
      <c r="M3101" t="str">
        <f t="shared" si="192"/>
        <v>February</v>
      </c>
      <c r="N3101" s="2" t="str">
        <f t="shared" si="194"/>
        <v>Morning</v>
      </c>
      <c r="O3101" s="2">
        <v>42408.443749999999</v>
      </c>
      <c r="P3101">
        <v>780559</v>
      </c>
      <c r="Q3101" t="str">
        <f t="shared" si="195"/>
        <v>Entertainment</v>
      </c>
    </row>
    <row r="3102" spans="1:17" x14ac:dyDescent="0.3">
      <c r="A3102">
        <v>907101</v>
      </c>
      <c r="B3102" t="str">
        <f>VLOOKUP($A3102,'[1]User Profiles'!$A:$I,2,FALSE)</f>
        <v>Loyd </v>
      </c>
      <c r="C3102" t="str">
        <f>VLOOKUP($A3102,'[1]User Profiles'!$A:$I,3,FALSE)</f>
        <v>Hoadley</v>
      </c>
      <c r="D3102" t="str">
        <f>VLOOKUP($A3102,'[1]User Profiles'!$A:$I,5,FALSE)</f>
        <v>male</v>
      </c>
      <c r="E3102" t="str">
        <f>VLOOKUP($A3102,'[1]User Profiles'!$A:$I,6,FALSE)</f>
        <v>indian_asian</v>
      </c>
      <c r="F3102">
        <f>VLOOKUP($A3102,'[1]User Profiles'!$A:$I,7,FALSE)</f>
        <v>37</v>
      </c>
      <c r="G3102" t="str">
        <f>VLOOKUP($A3102,'[1]User Profiles'!$A:$I,8,FALSE)</f>
        <v>Kwazulu Natal</v>
      </c>
      <c r="H3102" t="s">
        <v>22</v>
      </c>
      <c r="I3102" s="4">
        <v>42456</v>
      </c>
      <c r="J3102" s="1">
        <v>0.44374999999999998</v>
      </c>
      <c r="K3102" s="1">
        <v>5.9027777777777778E-4</v>
      </c>
      <c r="L3102" s="1" t="str">
        <f t="shared" si="193"/>
        <v>Sunday</v>
      </c>
      <c r="M3102" t="str">
        <f t="shared" si="192"/>
        <v>March</v>
      </c>
      <c r="N3102" s="2" t="str">
        <f t="shared" si="194"/>
        <v>Morning</v>
      </c>
      <c r="O3102" s="2">
        <v>42456.443749999999</v>
      </c>
      <c r="P3102">
        <v>907101</v>
      </c>
      <c r="Q3102" t="str">
        <f t="shared" si="195"/>
        <v>Kids</v>
      </c>
    </row>
    <row r="3103" spans="1:17" x14ac:dyDescent="0.3">
      <c r="A3103">
        <v>810282</v>
      </c>
      <c r="B3103" t="str">
        <f>VLOOKUP($A3103,'[1]User Profiles'!$A:$I,2,FALSE)</f>
        <v>Markus </v>
      </c>
      <c r="C3103" t="str">
        <f>VLOOKUP($A3103,'[1]User Profiles'!$A:$I,3,FALSE)</f>
        <v>Mastrangelo</v>
      </c>
      <c r="D3103" t="str">
        <f>VLOOKUP($A3103,'[1]User Profiles'!$A:$I,5,FALSE)</f>
        <v>male</v>
      </c>
      <c r="E3103" t="str">
        <f>VLOOKUP($A3103,'[1]User Profiles'!$A:$I,6,FALSE)</f>
        <v>black</v>
      </c>
      <c r="F3103">
        <f>VLOOKUP($A3103,'[1]User Profiles'!$A:$I,7,FALSE)</f>
        <v>26</v>
      </c>
      <c r="G3103" t="str">
        <f>VLOOKUP($A3103,'[1]User Profiles'!$A:$I,8,FALSE)</f>
        <v>Gauteng</v>
      </c>
      <c r="H3103" t="s">
        <v>23</v>
      </c>
      <c r="I3103" s="4">
        <v>42413</v>
      </c>
      <c r="J3103" s="1">
        <v>0.44374999999999998</v>
      </c>
      <c r="K3103" s="1">
        <v>3.2407407407407406E-4</v>
      </c>
      <c r="L3103" s="1" t="str">
        <f t="shared" si="193"/>
        <v>Saturday</v>
      </c>
      <c r="M3103" t="str">
        <f t="shared" si="192"/>
        <v>February</v>
      </c>
      <c r="N3103" s="2" t="str">
        <f t="shared" si="194"/>
        <v>Morning</v>
      </c>
      <c r="O3103" s="2">
        <v>42413.443749999999</v>
      </c>
      <c r="P3103">
        <v>810282</v>
      </c>
      <c r="Q3103" t="str">
        <f t="shared" si="195"/>
        <v>Entertainment</v>
      </c>
    </row>
    <row r="3104" spans="1:17" x14ac:dyDescent="0.3">
      <c r="A3104">
        <v>791275</v>
      </c>
      <c r="B3104" t="str">
        <f>VLOOKUP($A3104,'[1]User Profiles'!$A:$I,2,FALSE)</f>
        <v>Mellie </v>
      </c>
      <c r="C3104" t="str">
        <f>VLOOKUP($A3104,'[1]User Profiles'!$A:$I,3,FALSE)</f>
        <v>Creager</v>
      </c>
      <c r="D3104" t="str">
        <f>VLOOKUP($A3104,'[1]User Profiles'!$A:$I,5,FALSE)</f>
        <v>female</v>
      </c>
      <c r="E3104" t="str">
        <f>VLOOKUP($A3104,'[1]User Profiles'!$A:$I,6,FALSE)</f>
        <v>black</v>
      </c>
      <c r="F3104">
        <f>VLOOKUP($A3104,'[1]User Profiles'!$A:$I,7,FALSE)</f>
        <v>39</v>
      </c>
      <c r="G3104" t="str">
        <f>VLOOKUP($A3104,'[1]User Profiles'!$A:$I,8,FALSE)</f>
        <v>Gauteng</v>
      </c>
      <c r="H3104" t="s">
        <v>23</v>
      </c>
      <c r="I3104" s="4">
        <v>42456</v>
      </c>
      <c r="J3104" s="1">
        <v>0.44374999999999998</v>
      </c>
      <c r="K3104" s="1">
        <v>3.4143518518518513E-4</v>
      </c>
      <c r="L3104" s="1" t="str">
        <f t="shared" si="193"/>
        <v>Sunday</v>
      </c>
      <c r="M3104" t="str">
        <f t="shared" si="192"/>
        <v>March</v>
      </c>
      <c r="N3104" s="2" t="str">
        <f t="shared" si="194"/>
        <v>Morning</v>
      </c>
      <c r="O3104" s="2">
        <v>42456.443749999999</v>
      </c>
      <c r="P3104">
        <v>791275</v>
      </c>
      <c r="Q3104" t="str">
        <f t="shared" si="195"/>
        <v>Entertainment</v>
      </c>
    </row>
    <row r="3105" spans="1:17" x14ac:dyDescent="0.3">
      <c r="A3105">
        <v>809148</v>
      </c>
      <c r="B3105" t="str">
        <f>VLOOKUP($A3105,'[1]User Profiles'!$A:$I,2,FALSE)</f>
        <v>Efren </v>
      </c>
      <c r="C3105" t="str">
        <f>VLOOKUP($A3105,'[1]User Profiles'!$A:$I,3,FALSE)</f>
        <v>Sytsma</v>
      </c>
      <c r="D3105" t="str">
        <f>VLOOKUP($A3105,'[1]User Profiles'!$A:$I,5,FALSE)</f>
        <v>male</v>
      </c>
      <c r="E3105" t="str">
        <f>VLOOKUP($A3105,'[1]User Profiles'!$A:$I,6,FALSE)</f>
        <v>indian_asian</v>
      </c>
      <c r="F3105">
        <f>VLOOKUP($A3105,'[1]User Profiles'!$A:$I,7,FALSE)</f>
        <v>35</v>
      </c>
      <c r="G3105" t="str">
        <f>VLOOKUP($A3105,'[1]User Profiles'!$A:$I,8,FALSE)</f>
        <v>Limpopo</v>
      </c>
      <c r="H3105" t="s">
        <v>18</v>
      </c>
      <c r="I3105" s="4">
        <v>42427</v>
      </c>
      <c r="J3105" s="1">
        <v>0.44444444444444442</v>
      </c>
      <c r="K3105" s="1">
        <v>3.0115740740740738E-2</v>
      </c>
      <c r="L3105" s="1" t="str">
        <f t="shared" si="193"/>
        <v>Saturday</v>
      </c>
      <c r="M3105" t="str">
        <f t="shared" si="192"/>
        <v>February</v>
      </c>
      <c r="N3105" s="2" t="str">
        <f t="shared" si="194"/>
        <v>Morning</v>
      </c>
      <c r="O3105" s="2">
        <v>42427.444444444445</v>
      </c>
      <c r="P3105">
        <v>809148</v>
      </c>
      <c r="Q3105" t="str">
        <f t="shared" si="195"/>
        <v>Sports</v>
      </c>
    </row>
    <row r="3106" spans="1:17" x14ac:dyDescent="0.3">
      <c r="A3106">
        <v>2368984</v>
      </c>
      <c r="B3106" t="str">
        <f>VLOOKUP($A3106,'[1]User Profiles'!$A:$I,2,FALSE)</f>
        <v>Lucas </v>
      </c>
      <c r="C3106" t="str">
        <f>VLOOKUP($A3106,'[1]User Profiles'!$A:$I,3,FALSE)</f>
        <v>Beville</v>
      </c>
      <c r="D3106" t="str">
        <f>VLOOKUP($A3106,'[1]User Profiles'!$A:$I,5,FALSE)</f>
        <v>male</v>
      </c>
      <c r="E3106" t="str">
        <f>VLOOKUP($A3106,'[1]User Profiles'!$A:$I,6,FALSE)</f>
        <v>indian_asian</v>
      </c>
      <c r="F3106">
        <f>VLOOKUP($A3106,'[1]User Profiles'!$A:$I,7,FALSE)</f>
        <v>28</v>
      </c>
      <c r="G3106" t="str">
        <f>VLOOKUP($A3106,'[1]User Profiles'!$A:$I,8,FALSE)</f>
        <v>Limpopo</v>
      </c>
      <c r="H3106" t="s">
        <v>18</v>
      </c>
      <c r="I3106" s="4">
        <v>42445</v>
      </c>
      <c r="J3106" s="1">
        <v>0.44444444444444442</v>
      </c>
      <c r="K3106" s="1">
        <v>2.7314814814814819E-3</v>
      </c>
      <c r="L3106" s="1" t="str">
        <f t="shared" si="193"/>
        <v>Wednesday</v>
      </c>
      <c r="M3106" t="str">
        <f t="shared" si="192"/>
        <v>March</v>
      </c>
      <c r="N3106" s="2" t="str">
        <f t="shared" si="194"/>
        <v>Morning</v>
      </c>
      <c r="O3106" s="2">
        <v>42445.444444444445</v>
      </c>
      <c r="P3106">
        <v>2368984</v>
      </c>
      <c r="Q3106" t="str">
        <f t="shared" si="195"/>
        <v>Sports</v>
      </c>
    </row>
    <row r="3107" spans="1:17" x14ac:dyDescent="0.3">
      <c r="A3107">
        <v>940208</v>
      </c>
      <c r="B3107" t="str">
        <f>VLOOKUP($A3107,'[1]User Profiles'!$A:$I,2,FALSE)</f>
        <v>Filiberto </v>
      </c>
      <c r="C3107" t="str">
        <f>VLOOKUP($A3107,'[1]User Profiles'!$A:$I,3,FALSE)</f>
        <v>Pilot</v>
      </c>
      <c r="D3107" t="str">
        <f>VLOOKUP($A3107,'[1]User Profiles'!$A:$I,5,FALSE)</f>
        <v>male</v>
      </c>
      <c r="E3107" t="str">
        <f>VLOOKUP($A3107,'[1]User Profiles'!$A:$I,6,FALSE)</f>
        <v>black</v>
      </c>
      <c r="F3107">
        <f>VLOOKUP($A3107,'[1]User Profiles'!$A:$I,7,FALSE)</f>
        <v>24</v>
      </c>
      <c r="G3107" t="str">
        <f>VLOOKUP($A3107,'[1]User Profiles'!$A:$I,8,FALSE)</f>
        <v>Limpopo</v>
      </c>
      <c r="H3107" t="s">
        <v>20</v>
      </c>
      <c r="I3107" s="4">
        <v>42453</v>
      </c>
      <c r="J3107" s="1">
        <v>0.44444444444444442</v>
      </c>
      <c r="K3107" s="1">
        <v>2.9398148148148148E-3</v>
      </c>
      <c r="L3107" s="1" t="str">
        <f t="shared" si="193"/>
        <v>Thursday</v>
      </c>
      <c r="M3107" t="str">
        <f t="shared" si="192"/>
        <v>March</v>
      </c>
      <c r="N3107" s="2" t="str">
        <f t="shared" si="194"/>
        <v>Morning</v>
      </c>
      <c r="O3107" s="2">
        <v>42453.444444444445</v>
      </c>
      <c r="P3107">
        <v>940208</v>
      </c>
      <c r="Q3107" t="str">
        <f t="shared" si="195"/>
        <v>Other</v>
      </c>
    </row>
    <row r="3108" spans="1:17" x14ac:dyDescent="0.3">
      <c r="A3108">
        <v>533013</v>
      </c>
      <c r="B3108" t="str">
        <f>VLOOKUP($A3108,'[1]User Profiles'!$A:$I,2,FALSE)</f>
        <v>Lloyd </v>
      </c>
      <c r="C3108" t="str">
        <f>VLOOKUP($A3108,'[1]User Profiles'!$A:$I,3,FALSE)</f>
        <v>Pilot</v>
      </c>
      <c r="D3108" t="str">
        <f>VLOOKUP($A3108,'[1]User Profiles'!$A:$I,5,FALSE)</f>
        <v>male</v>
      </c>
      <c r="E3108" t="str">
        <f>VLOOKUP($A3108,'[1]User Profiles'!$A:$I,6,FALSE)</f>
        <v>coloured</v>
      </c>
      <c r="F3108">
        <f>VLOOKUP($A3108,'[1]User Profiles'!$A:$I,7,FALSE)</f>
        <v>56</v>
      </c>
      <c r="G3108" t="str">
        <f>VLOOKUP($A3108,'[1]User Profiles'!$A:$I,8,FALSE)</f>
        <v>Eastern Cape</v>
      </c>
      <c r="H3108" t="s">
        <v>16</v>
      </c>
      <c r="I3108" s="4">
        <v>42378</v>
      </c>
      <c r="J3108" s="1">
        <v>0.44444444444444442</v>
      </c>
      <c r="K3108" s="1">
        <v>4.0509259259259258E-4</v>
      </c>
      <c r="L3108" s="1" t="str">
        <f t="shared" si="193"/>
        <v>Saturday</v>
      </c>
      <c r="M3108" t="str">
        <f t="shared" si="192"/>
        <v>January</v>
      </c>
      <c r="N3108" s="2" t="str">
        <f t="shared" si="194"/>
        <v>Morning</v>
      </c>
      <c r="O3108" s="2">
        <v>42378.444444444445</v>
      </c>
      <c r="P3108">
        <v>533013</v>
      </c>
      <c r="Q3108" t="str">
        <f t="shared" si="195"/>
        <v>Other</v>
      </c>
    </row>
    <row r="3109" spans="1:17" x14ac:dyDescent="0.3">
      <c r="A3109">
        <v>867283</v>
      </c>
      <c r="B3109" t="str">
        <f>VLOOKUP($A3109,'[1]User Profiles'!$A:$I,2,FALSE)</f>
        <v>Eli </v>
      </c>
      <c r="C3109" t="str">
        <f>VLOOKUP($A3109,'[1]User Profiles'!$A:$I,3,FALSE)</f>
        <v>Restivo</v>
      </c>
      <c r="D3109" t="str">
        <f>VLOOKUP($A3109,'[1]User Profiles'!$A:$I,5,FALSE)</f>
        <v>male</v>
      </c>
      <c r="E3109" t="str">
        <f>VLOOKUP($A3109,'[1]User Profiles'!$A:$I,6,FALSE)</f>
        <v>indian_asian</v>
      </c>
      <c r="F3109">
        <f>VLOOKUP($A3109,'[1]User Profiles'!$A:$I,7,FALSE)</f>
        <v>28</v>
      </c>
      <c r="G3109" t="str">
        <f>VLOOKUP($A3109,'[1]User Profiles'!$A:$I,8,FALSE)</f>
        <v>Limpopo</v>
      </c>
      <c r="H3109" t="s">
        <v>18</v>
      </c>
      <c r="I3109" s="4">
        <v>42459</v>
      </c>
      <c r="J3109" s="1">
        <v>0.44444444444444442</v>
      </c>
      <c r="K3109" s="1">
        <v>1.6527777777777777E-2</v>
      </c>
      <c r="L3109" s="1" t="str">
        <f t="shared" si="193"/>
        <v>Wednesday</v>
      </c>
      <c r="M3109" t="str">
        <f t="shared" si="192"/>
        <v>March</v>
      </c>
      <c r="N3109" s="2" t="str">
        <f t="shared" si="194"/>
        <v>Morning</v>
      </c>
      <c r="O3109" s="2">
        <v>42459.444444444445</v>
      </c>
      <c r="P3109">
        <v>867283</v>
      </c>
      <c r="Q3109" t="str">
        <f t="shared" si="195"/>
        <v>Sports</v>
      </c>
    </row>
    <row r="3110" spans="1:17" x14ac:dyDescent="0.3">
      <c r="A3110">
        <v>906640</v>
      </c>
      <c r="B3110" t="str">
        <f>VLOOKUP($A3110,'[1]User Profiles'!$A:$I,2,FALSE)</f>
        <v>Eli </v>
      </c>
      <c r="C3110" t="str">
        <f>VLOOKUP($A3110,'[1]User Profiles'!$A:$I,3,FALSE)</f>
        <v>Sytsma</v>
      </c>
      <c r="D3110" t="str">
        <f>VLOOKUP($A3110,'[1]User Profiles'!$A:$I,5,FALSE)</f>
        <v>male</v>
      </c>
      <c r="E3110" t="str">
        <f>VLOOKUP($A3110,'[1]User Profiles'!$A:$I,6,FALSE)</f>
        <v>indian_asian</v>
      </c>
      <c r="F3110">
        <f>VLOOKUP($A3110,'[1]User Profiles'!$A:$I,7,FALSE)</f>
        <v>34</v>
      </c>
      <c r="G3110" t="str">
        <f>VLOOKUP($A3110,'[1]User Profiles'!$A:$I,8,FALSE)</f>
        <v>Kwazulu Natal</v>
      </c>
      <c r="H3110" t="s">
        <v>20</v>
      </c>
      <c r="I3110" s="4">
        <v>42453</v>
      </c>
      <c r="J3110" s="1">
        <v>0.44444444444444442</v>
      </c>
      <c r="K3110" s="1">
        <v>3.5023148148148144E-2</v>
      </c>
      <c r="L3110" s="1" t="str">
        <f t="shared" si="193"/>
        <v>Thursday</v>
      </c>
      <c r="M3110" t="str">
        <f t="shared" si="192"/>
        <v>March</v>
      </c>
      <c r="N3110" s="2" t="str">
        <f t="shared" si="194"/>
        <v>Morning</v>
      </c>
      <c r="O3110" s="2">
        <v>42453.444444444445</v>
      </c>
      <c r="P3110">
        <v>906640</v>
      </c>
      <c r="Q3110" t="str">
        <f t="shared" si="195"/>
        <v>Other</v>
      </c>
    </row>
    <row r="3111" spans="1:17" x14ac:dyDescent="0.3">
      <c r="A3111">
        <v>2361656</v>
      </c>
      <c r="B3111" t="str">
        <f>VLOOKUP($A3111,'[1]User Profiles'!$A:$I,2,FALSE)</f>
        <v>Randy </v>
      </c>
      <c r="C3111" t="str">
        <f>VLOOKUP($A3111,'[1]User Profiles'!$A:$I,3,FALSE)</f>
        <v>Hier</v>
      </c>
      <c r="D3111" t="str">
        <f>VLOOKUP($A3111,'[1]User Profiles'!$A:$I,5,FALSE)</f>
        <v>male</v>
      </c>
      <c r="E3111" t="str">
        <f>VLOOKUP($A3111,'[1]User Profiles'!$A:$I,6,FALSE)</f>
        <v>black</v>
      </c>
      <c r="F3111">
        <f>VLOOKUP($A3111,'[1]User Profiles'!$A:$I,7,FALSE)</f>
        <v>34</v>
      </c>
      <c r="G3111" t="str">
        <f>VLOOKUP($A3111,'[1]User Profiles'!$A:$I,8,FALSE)</f>
        <v>Western Cape</v>
      </c>
      <c r="H3111" t="s">
        <v>20</v>
      </c>
      <c r="I3111" s="4">
        <v>42428</v>
      </c>
      <c r="J3111" s="1">
        <v>0.44444444444444442</v>
      </c>
      <c r="K3111" s="1">
        <v>6.6898148148148142E-3</v>
      </c>
      <c r="L3111" s="1" t="str">
        <f t="shared" si="193"/>
        <v>Sunday</v>
      </c>
      <c r="M3111" t="str">
        <f t="shared" si="192"/>
        <v>February</v>
      </c>
      <c r="N3111" s="2" t="str">
        <f t="shared" si="194"/>
        <v>Morning</v>
      </c>
      <c r="O3111" s="2">
        <v>42428.444444444445</v>
      </c>
      <c r="P3111">
        <v>2361656</v>
      </c>
      <c r="Q3111" t="str">
        <f t="shared" si="195"/>
        <v>Other</v>
      </c>
    </row>
    <row r="3112" spans="1:17" x14ac:dyDescent="0.3">
      <c r="A3112">
        <v>822063</v>
      </c>
      <c r="B3112" t="str">
        <f>VLOOKUP($A3112,'[1]User Profiles'!$A:$I,2,FALSE)</f>
        <v>Randy </v>
      </c>
      <c r="C3112" t="str">
        <f>VLOOKUP($A3112,'[1]User Profiles'!$A:$I,3,FALSE)</f>
        <v>Mccown</v>
      </c>
      <c r="D3112" t="str">
        <f>VLOOKUP($A3112,'[1]User Profiles'!$A:$I,5,FALSE)</f>
        <v>male</v>
      </c>
      <c r="E3112" t="str">
        <f>VLOOKUP($A3112,'[1]User Profiles'!$A:$I,6,FALSE)</f>
        <v>None</v>
      </c>
      <c r="F3112">
        <f>VLOOKUP($A3112,'[1]User Profiles'!$A:$I,7,FALSE)</f>
        <v>36</v>
      </c>
      <c r="G3112" t="str">
        <f>VLOOKUP($A3112,'[1]User Profiles'!$A:$I,8,FALSE)</f>
        <v>Western Cape</v>
      </c>
      <c r="H3112" t="s">
        <v>18</v>
      </c>
      <c r="I3112" s="4">
        <v>42442</v>
      </c>
      <c r="J3112" s="1">
        <v>0.44444444444444442</v>
      </c>
      <c r="K3112" s="1">
        <v>4.2291666666666665E-2</v>
      </c>
      <c r="L3112" s="1" t="str">
        <f t="shared" si="193"/>
        <v>Sunday</v>
      </c>
      <c r="M3112" t="str">
        <f t="shared" si="192"/>
        <v>March</v>
      </c>
      <c r="N3112" s="2" t="str">
        <f t="shared" si="194"/>
        <v>Morning</v>
      </c>
      <c r="O3112" s="2">
        <v>42442.444444444445</v>
      </c>
      <c r="P3112">
        <v>822063</v>
      </c>
      <c r="Q3112" t="str">
        <f t="shared" si="195"/>
        <v>Sports</v>
      </c>
    </row>
    <row r="3113" spans="1:17" x14ac:dyDescent="0.3">
      <c r="A3113">
        <v>636896</v>
      </c>
      <c r="B3113" t="str">
        <f>VLOOKUP($A3113,'[1]User Profiles'!$A:$I,2,FALSE)</f>
        <v>Brendan </v>
      </c>
      <c r="C3113" t="str">
        <f>VLOOKUP($A3113,'[1]User Profiles'!$A:$I,3,FALSE)</f>
        <v>Deblois</v>
      </c>
      <c r="D3113" t="str">
        <f>VLOOKUP($A3113,'[1]User Profiles'!$A:$I,5,FALSE)</f>
        <v>male</v>
      </c>
      <c r="E3113" t="str">
        <f>VLOOKUP($A3113,'[1]User Profiles'!$A:$I,6,FALSE)</f>
        <v>indian_asian</v>
      </c>
      <c r="F3113">
        <f>VLOOKUP($A3113,'[1]User Profiles'!$A:$I,7,FALSE)</f>
        <v>26</v>
      </c>
      <c r="G3113" t="str">
        <f>VLOOKUP($A3113,'[1]User Profiles'!$A:$I,8,FALSE)</f>
        <v>Kwazulu Natal</v>
      </c>
      <c r="H3113" t="s">
        <v>21</v>
      </c>
      <c r="I3113" s="4">
        <v>42381</v>
      </c>
      <c r="J3113" s="1">
        <v>0.44444444444444442</v>
      </c>
      <c r="K3113" s="1">
        <v>3.9351851851851852E-4</v>
      </c>
      <c r="L3113" s="1" t="str">
        <f t="shared" si="193"/>
        <v>Tuesday</v>
      </c>
      <c r="M3113" t="str">
        <f t="shared" si="192"/>
        <v>January</v>
      </c>
      <c r="N3113" s="2" t="str">
        <f t="shared" si="194"/>
        <v>Morning</v>
      </c>
      <c r="O3113" s="2">
        <v>42381.444444444445</v>
      </c>
      <c r="P3113">
        <v>636896</v>
      </c>
      <c r="Q3113" t="str">
        <f t="shared" si="195"/>
        <v>Kids</v>
      </c>
    </row>
    <row r="3114" spans="1:17" x14ac:dyDescent="0.3">
      <c r="A3114">
        <v>818884</v>
      </c>
      <c r="B3114" t="str">
        <f>VLOOKUP($A3114,'[1]User Profiles'!$A:$I,2,FALSE)</f>
        <v>Alissa </v>
      </c>
      <c r="C3114" t="str">
        <f>VLOOKUP($A3114,'[1]User Profiles'!$A:$I,3,FALSE)</f>
        <v>Woolard</v>
      </c>
      <c r="D3114" t="str">
        <f>VLOOKUP($A3114,'[1]User Profiles'!$A:$I,5,FALSE)</f>
        <v>female</v>
      </c>
      <c r="E3114" t="str">
        <f>VLOOKUP($A3114,'[1]User Profiles'!$A:$I,6,FALSE)</f>
        <v>white</v>
      </c>
      <c r="F3114">
        <f>VLOOKUP($A3114,'[1]User Profiles'!$A:$I,7,FALSE)</f>
        <v>54</v>
      </c>
      <c r="G3114" t="str">
        <f>VLOOKUP($A3114,'[1]User Profiles'!$A:$I,8,FALSE)</f>
        <v>Limpopo</v>
      </c>
      <c r="H3114" t="s">
        <v>18</v>
      </c>
      <c r="I3114" s="4">
        <v>42435</v>
      </c>
      <c r="J3114" s="1">
        <v>0.44444444444444442</v>
      </c>
      <c r="K3114" s="1">
        <v>1.8518518518518518E-4</v>
      </c>
      <c r="L3114" s="1" t="str">
        <f t="shared" si="193"/>
        <v>Sunday</v>
      </c>
      <c r="M3114" t="str">
        <f t="shared" si="192"/>
        <v>March</v>
      </c>
      <c r="N3114" s="2" t="str">
        <f t="shared" si="194"/>
        <v>Morning</v>
      </c>
      <c r="O3114" s="2">
        <v>42435.444444444445</v>
      </c>
      <c r="P3114">
        <v>818884</v>
      </c>
      <c r="Q3114" t="str">
        <f t="shared" si="195"/>
        <v>Sports</v>
      </c>
    </row>
    <row r="3115" spans="1:17" x14ac:dyDescent="0.3">
      <c r="A3115">
        <v>808997</v>
      </c>
      <c r="B3115" t="str">
        <f>VLOOKUP($A3115,'[1]User Profiles'!$A:$I,2,FALSE)</f>
        <v>Shane </v>
      </c>
      <c r="C3115" t="str">
        <f>VLOOKUP($A3115,'[1]User Profiles'!$A:$I,3,FALSE)</f>
        <v>Mccown</v>
      </c>
      <c r="D3115" t="str">
        <f>VLOOKUP($A3115,'[1]User Profiles'!$A:$I,5,FALSE)</f>
        <v>male</v>
      </c>
      <c r="E3115" t="str">
        <f>VLOOKUP($A3115,'[1]User Profiles'!$A:$I,6,FALSE)</f>
        <v>black</v>
      </c>
      <c r="F3115">
        <f>VLOOKUP($A3115,'[1]User Profiles'!$A:$I,7,FALSE)</f>
        <v>27</v>
      </c>
      <c r="G3115" t="str">
        <f>VLOOKUP($A3115,'[1]User Profiles'!$A:$I,8,FALSE)</f>
        <v>Limpopo</v>
      </c>
      <c r="H3115" t="s">
        <v>17</v>
      </c>
      <c r="I3115" s="4">
        <v>42419</v>
      </c>
      <c r="J3115" s="1">
        <v>0.44513888888888886</v>
      </c>
      <c r="K3115" s="1">
        <v>1.5972222222222223E-3</v>
      </c>
      <c r="L3115" s="1" t="str">
        <f t="shared" si="193"/>
        <v>Friday</v>
      </c>
      <c r="M3115" t="str">
        <f t="shared" si="192"/>
        <v>February</v>
      </c>
      <c r="N3115" s="2" t="str">
        <f t="shared" si="194"/>
        <v>Morning</v>
      </c>
      <c r="O3115" s="2">
        <v>42419.445138888892</v>
      </c>
      <c r="P3115">
        <v>808997</v>
      </c>
      <c r="Q3115" t="str">
        <f t="shared" si="195"/>
        <v>Other</v>
      </c>
    </row>
    <row r="3116" spans="1:17" x14ac:dyDescent="0.3">
      <c r="A3116">
        <v>788794</v>
      </c>
      <c r="B3116" t="str">
        <f>VLOOKUP($A3116,'[1]User Profiles'!$A:$I,2,FALSE)</f>
        <v>Chas </v>
      </c>
      <c r="C3116" t="str">
        <f>VLOOKUP($A3116,'[1]User Profiles'!$A:$I,3,FALSE)</f>
        <v>Hier</v>
      </c>
      <c r="D3116" t="str">
        <f>VLOOKUP($A3116,'[1]User Profiles'!$A:$I,5,FALSE)</f>
        <v>male</v>
      </c>
      <c r="E3116" t="str">
        <f>VLOOKUP($A3116,'[1]User Profiles'!$A:$I,6,FALSE)</f>
        <v>black</v>
      </c>
      <c r="F3116">
        <f>VLOOKUP($A3116,'[1]User Profiles'!$A:$I,7,FALSE)</f>
        <v>24</v>
      </c>
      <c r="G3116" t="str">
        <f>VLOOKUP($A3116,'[1]User Profiles'!$A:$I,8,FALSE)</f>
        <v>Limpopo</v>
      </c>
      <c r="H3116" t="s">
        <v>19</v>
      </c>
      <c r="I3116" s="4">
        <v>42410</v>
      </c>
      <c r="J3116" s="1">
        <v>0.44513888888888886</v>
      </c>
      <c r="K3116" s="1">
        <v>6.875E-3</v>
      </c>
      <c r="L3116" s="1" t="str">
        <f t="shared" si="193"/>
        <v>Wednesday</v>
      </c>
      <c r="M3116" t="str">
        <f t="shared" si="192"/>
        <v>February</v>
      </c>
      <c r="N3116" s="2" t="str">
        <f t="shared" si="194"/>
        <v>Morning</v>
      </c>
      <c r="O3116" s="2">
        <v>42410.445138888892</v>
      </c>
      <c r="P3116">
        <v>788794</v>
      </c>
      <c r="Q3116" t="str">
        <f t="shared" si="195"/>
        <v>Entertainment</v>
      </c>
    </row>
    <row r="3117" spans="1:17" x14ac:dyDescent="0.3">
      <c r="A3117">
        <v>809197</v>
      </c>
      <c r="B3117" t="str">
        <f>VLOOKUP($A3117,'[1]User Profiles'!$A:$I,2,FALSE)</f>
        <v>Dion </v>
      </c>
      <c r="C3117" t="str">
        <f>VLOOKUP($A3117,'[1]User Profiles'!$A:$I,3,FALSE)</f>
        <v>Styer</v>
      </c>
      <c r="D3117" t="str">
        <f>VLOOKUP($A3117,'[1]User Profiles'!$A:$I,5,FALSE)</f>
        <v>male</v>
      </c>
      <c r="E3117" t="str">
        <f>VLOOKUP($A3117,'[1]User Profiles'!$A:$I,6,FALSE)</f>
        <v>coloured</v>
      </c>
      <c r="F3117">
        <f>VLOOKUP($A3117,'[1]User Profiles'!$A:$I,7,FALSE)</f>
        <v>29</v>
      </c>
      <c r="G3117" t="str">
        <f>VLOOKUP($A3117,'[1]User Profiles'!$A:$I,8,FALSE)</f>
        <v>Western Cape</v>
      </c>
      <c r="H3117" t="s">
        <v>20</v>
      </c>
      <c r="I3117" s="4">
        <v>42418</v>
      </c>
      <c r="J3117" s="1">
        <v>0.44513888888888886</v>
      </c>
      <c r="K3117" s="1">
        <v>2.3078703703703702E-2</v>
      </c>
      <c r="L3117" s="1" t="str">
        <f t="shared" si="193"/>
        <v>Thursday</v>
      </c>
      <c r="M3117" t="str">
        <f t="shared" si="192"/>
        <v>February</v>
      </c>
      <c r="N3117" s="2" t="str">
        <f t="shared" si="194"/>
        <v>Morning</v>
      </c>
      <c r="O3117" s="2">
        <v>42418.445138888892</v>
      </c>
      <c r="P3117">
        <v>809197</v>
      </c>
      <c r="Q3117" t="str">
        <f t="shared" si="195"/>
        <v>Other</v>
      </c>
    </row>
    <row r="3118" spans="1:17" x14ac:dyDescent="0.3">
      <c r="A3118">
        <v>820713</v>
      </c>
      <c r="B3118" t="str">
        <f>VLOOKUP($A3118,'[1]User Profiles'!$A:$I,2,FALSE)</f>
        <v>Lucas </v>
      </c>
      <c r="C3118" t="str">
        <f>VLOOKUP($A3118,'[1]User Profiles'!$A:$I,3,FALSE)</f>
        <v>Luthy</v>
      </c>
      <c r="D3118" t="str">
        <f>VLOOKUP($A3118,'[1]User Profiles'!$A:$I,5,FALSE)</f>
        <v>male</v>
      </c>
      <c r="E3118" t="str">
        <f>VLOOKUP($A3118,'[1]User Profiles'!$A:$I,6,FALSE)</f>
        <v>coloured</v>
      </c>
      <c r="F3118">
        <f>VLOOKUP($A3118,'[1]User Profiles'!$A:$I,7,FALSE)</f>
        <v>27</v>
      </c>
      <c r="G3118" t="str">
        <f>VLOOKUP($A3118,'[1]User Profiles'!$A:$I,8,FALSE)</f>
        <v>Western Cape</v>
      </c>
      <c r="H3118" t="s">
        <v>25</v>
      </c>
      <c r="I3118" s="4">
        <v>42383</v>
      </c>
      <c r="J3118" s="1">
        <v>0.44513888888888886</v>
      </c>
      <c r="K3118" s="1">
        <v>9.2592592592592585E-4</v>
      </c>
      <c r="L3118" s="1" t="str">
        <f t="shared" si="193"/>
        <v>Thursday</v>
      </c>
      <c r="M3118" t="str">
        <f t="shared" si="192"/>
        <v>January</v>
      </c>
      <c r="N3118" s="2" t="str">
        <f t="shared" si="194"/>
        <v>Morning</v>
      </c>
      <c r="O3118" s="2">
        <v>42383.445138888892</v>
      </c>
      <c r="P3118">
        <v>820713</v>
      </c>
      <c r="Q3118" t="str">
        <f t="shared" si="195"/>
        <v>Sports</v>
      </c>
    </row>
    <row r="3119" spans="1:17" x14ac:dyDescent="0.3">
      <c r="A3119">
        <v>772311</v>
      </c>
      <c r="B3119" t="str">
        <f>VLOOKUP($A3119,'[1]User Profiles'!$A:$I,2,FALSE)</f>
        <v>Bernardo </v>
      </c>
      <c r="C3119" t="str">
        <f>VLOOKUP($A3119,'[1]User Profiles'!$A:$I,3,FALSE)</f>
        <v>Pool</v>
      </c>
      <c r="D3119" t="str">
        <f>VLOOKUP($A3119,'[1]User Profiles'!$A:$I,5,FALSE)</f>
        <v>male</v>
      </c>
      <c r="E3119" t="str">
        <f>VLOOKUP($A3119,'[1]User Profiles'!$A:$I,6,FALSE)</f>
        <v>black</v>
      </c>
      <c r="F3119">
        <f>VLOOKUP($A3119,'[1]User Profiles'!$A:$I,7,FALSE)</f>
        <v>32</v>
      </c>
      <c r="G3119" t="str">
        <f>VLOOKUP($A3119,'[1]User Profiles'!$A:$I,8,FALSE)</f>
        <v>Mpumalanga</v>
      </c>
      <c r="H3119" t="s">
        <v>19</v>
      </c>
      <c r="I3119" s="4">
        <v>42403</v>
      </c>
      <c r="J3119" s="1">
        <v>0.44513888888888886</v>
      </c>
      <c r="K3119" s="1">
        <v>1.0416666666666666E-4</v>
      </c>
      <c r="L3119" s="1" t="str">
        <f t="shared" si="193"/>
        <v>Wednesday</v>
      </c>
      <c r="M3119" t="str">
        <f t="shared" si="192"/>
        <v>February</v>
      </c>
      <c r="N3119" s="2" t="str">
        <f t="shared" si="194"/>
        <v>Morning</v>
      </c>
      <c r="O3119" s="2">
        <v>42403.445138888892</v>
      </c>
      <c r="P3119">
        <v>772311</v>
      </c>
      <c r="Q3119" t="str">
        <f t="shared" si="195"/>
        <v>Entertainment</v>
      </c>
    </row>
    <row r="3120" spans="1:17" x14ac:dyDescent="0.3">
      <c r="A3120">
        <v>621148</v>
      </c>
      <c r="B3120" t="str">
        <f>VLOOKUP($A3120,'[1]User Profiles'!$A:$I,2,FALSE)</f>
        <v>Eli </v>
      </c>
      <c r="C3120" t="str">
        <f>VLOOKUP($A3120,'[1]User Profiles'!$A:$I,3,FALSE)</f>
        <v>Arrieta</v>
      </c>
      <c r="D3120" t="str">
        <f>VLOOKUP($A3120,'[1]User Profiles'!$A:$I,5,FALSE)</f>
        <v>male</v>
      </c>
      <c r="E3120" t="str">
        <f>VLOOKUP($A3120,'[1]User Profiles'!$A:$I,6,FALSE)</f>
        <v>black</v>
      </c>
      <c r="F3120">
        <f>VLOOKUP($A3120,'[1]User Profiles'!$A:$I,7,FALSE)</f>
        <v>32</v>
      </c>
      <c r="G3120" t="str">
        <f>VLOOKUP($A3120,'[1]User Profiles'!$A:$I,8,FALSE)</f>
        <v>North West</v>
      </c>
      <c r="H3120" t="s">
        <v>19</v>
      </c>
      <c r="I3120" s="4">
        <v>42381</v>
      </c>
      <c r="J3120" s="1">
        <v>0.44513888888888886</v>
      </c>
      <c r="K3120" s="1">
        <v>2.2569444444444442E-3</v>
      </c>
      <c r="L3120" s="1" t="str">
        <f t="shared" si="193"/>
        <v>Tuesday</v>
      </c>
      <c r="M3120" t="str">
        <f t="shared" si="192"/>
        <v>January</v>
      </c>
      <c r="N3120" s="2" t="str">
        <f t="shared" si="194"/>
        <v>Morning</v>
      </c>
      <c r="O3120" s="2">
        <v>42381.445138888892</v>
      </c>
      <c r="P3120">
        <v>621148</v>
      </c>
      <c r="Q3120" t="str">
        <f t="shared" si="195"/>
        <v>Entertainment</v>
      </c>
    </row>
    <row r="3121" spans="1:17" x14ac:dyDescent="0.3">
      <c r="A3121">
        <v>804554</v>
      </c>
      <c r="B3121" t="str">
        <f>VLOOKUP($A3121,'[1]User Profiles'!$A:$I,2,FALSE)</f>
        <v>Charlie </v>
      </c>
      <c r="C3121" t="str">
        <f>VLOOKUP($A3121,'[1]User Profiles'!$A:$I,3,FALSE)</f>
        <v>Woolard</v>
      </c>
      <c r="D3121" t="str">
        <f>VLOOKUP($A3121,'[1]User Profiles'!$A:$I,5,FALSE)</f>
        <v>male</v>
      </c>
      <c r="E3121" t="str">
        <f>VLOOKUP($A3121,'[1]User Profiles'!$A:$I,6,FALSE)</f>
        <v>black</v>
      </c>
      <c r="F3121">
        <f>VLOOKUP($A3121,'[1]User Profiles'!$A:$I,7,FALSE)</f>
        <v>38</v>
      </c>
      <c r="G3121" t="str">
        <f>VLOOKUP($A3121,'[1]User Profiles'!$A:$I,8,FALSE)</f>
        <v>Mpumalanga</v>
      </c>
      <c r="H3121" t="s">
        <v>19</v>
      </c>
      <c r="I3121" s="4">
        <v>42420</v>
      </c>
      <c r="J3121" s="1">
        <v>0.44513888888888886</v>
      </c>
      <c r="K3121" s="1">
        <v>6.9444444444444444E-5</v>
      </c>
      <c r="L3121" s="1" t="str">
        <f t="shared" si="193"/>
        <v>Saturday</v>
      </c>
      <c r="M3121" t="str">
        <f t="shared" si="192"/>
        <v>February</v>
      </c>
      <c r="N3121" s="2" t="str">
        <f t="shared" si="194"/>
        <v>Morning</v>
      </c>
      <c r="O3121" s="2">
        <v>42420.445138888892</v>
      </c>
      <c r="P3121">
        <v>804554</v>
      </c>
      <c r="Q3121" t="str">
        <f t="shared" si="195"/>
        <v>Entertainment</v>
      </c>
    </row>
    <row r="3122" spans="1:17" x14ac:dyDescent="0.3">
      <c r="A3122">
        <v>851871</v>
      </c>
      <c r="B3122" t="str">
        <f>VLOOKUP($A3122,'[1]User Profiles'!$A:$I,2,FALSE)</f>
        <v>Dion </v>
      </c>
      <c r="C3122" t="str">
        <f>VLOOKUP($A3122,'[1]User Profiles'!$A:$I,3,FALSE)</f>
        <v>Crotty</v>
      </c>
      <c r="D3122" t="str">
        <f>VLOOKUP($A3122,'[1]User Profiles'!$A:$I,5,FALSE)</f>
        <v>male</v>
      </c>
      <c r="E3122" t="str">
        <f>VLOOKUP($A3122,'[1]User Profiles'!$A:$I,6,FALSE)</f>
        <v>black</v>
      </c>
      <c r="F3122">
        <f>VLOOKUP($A3122,'[1]User Profiles'!$A:$I,7,FALSE)</f>
        <v>25</v>
      </c>
      <c r="G3122" t="str">
        <f>VLOOKUP($A3122,'[1]User Profiles'!$A:$I,8,FALSE)</f>
        <v>Free State</v>
      </c>
      <c r="H3122" t="s">
        <v>19</v>
      </c>
      <c r="I3122" s="4">
        <v>42446</v>
      </c>
      <c r="J3122" s="1">
        <v>0.44513888888888886</v>
      </c>
      <c r="K3122" s="1">
        <v>3.4722222222222218E-4</v>
      </c>
      <c r="L3122" s="1" t="str">
        <f t="shared" si="193"/>
        <v>Thursday</v>
      </c>
      <c r="M3122" t="str">
        <f t="shared" si="192"/>
        <v>March</v>
      </c>
      <c r="N3122" s="2" t="str">
        <f t="shared" si="194"/>
        <v>Morning</v>
      </c>
      <c r="O3122" s="2">
        <v>42446.445138888892</v>
      </c>
      <c r="P3122">
        <v>851871</v>
      </c>
      <c r="Q3122" t="str">
        <f t="shared" si="195"/>
        <v>Entertainment</v>
      </c>
    </row>
    <row r="3123" spans="1:17" x14ac:dyDescent="0.3">
      <c r="A3123">
        <v>810259</v>
      </c>
      <c r="B3123" t="str">
        <f>VLOOKUP($A3123,'[1]User Profiles'!$A:$I,2,FALSE)</f>
        <v>Yong </v>
      </c>
      <c r="C3123" t="str">
        <f>VLOOKUP($A3123,'[1]User Profiles'!$A:$I,3,FALSE)</f>
        <v>Holt</v>
      </c>
      <c r="D3123" t="str">
        <f>VLOOKUP($A3123,'[1]User Profiles'!$A:$I,5,FALSE)</f>
        <v>male</v>
      </c>
      <c r="E3123" t="str">
        <f>VLOOKUP($A3123,'[1]User Profiles'!$A:$I,6,FALSE)</f>
        <v>black</v>
      </c>
      <c r="F3123">
        <f>VLOOKUP($A3123,'[1]User Profiles'!$A:$I,7,FALSE)</f>
        <v>29</v>
      </c>
      <c r="G3123" t="str">
        <f>VLOOKUP($A3123,'[1]User Profiles'!$A:$I,8,FALSE)</f>
        <v>North West</v>
      </c>
      <c r="H3123" t="s">
        <v>19</v>
      </c>
      <c r="I3123" s="4">
        <v>42424</v>
      </c>
      <c r="J3123" s="1">
        <v>0.44513888888888886</v>
      </c>
      <c r="K3123" s="1">
        <v>3.8194444444444448E-3</v>
      </c>
      <c r="L3123" s="1" t="str">
        <f t="shared" si="193"/>
        <v>Wednesday</v>
      </c>
      <c r="M3123" t="str">
        <f t="shared" si="192"/>
        <v>February</v>
      </c>
      <c r="N3123" s="2" t="str">
        <f t="shared" si="194"/>
        <v>Morning</v>
      </c>
      <c r="O3123" s="2">
        <v>42424.445138888892</v>
      </c>
      <c r="P3123">
        <v>810259</v>
      </c>
      <c r="Q3123" t="str">
        <f t="shared" si="195"/>
        <v>Entertainment</v>
      </c>
    </row>
    <row r="3124" spans="1:17" x14ac:dyDescent="0.3">
      <c r="A3124">
        <v>893981</v>
      </c>
      <c r="B3124" t="str">
        <f>VLOOKUP($A3124,'[1]User Profiles'!$A:$I,2,FALSE)</f>
        <v>Cory </v>
      </c>
      <c r="C3124" t="str">
        <f>VLOOKUP($A3124,'[1]User Profiles'!$A:$I,3,FALSE)</f>
        <v>Langenfeld</v>
      </c>
      <c r="D3124" t="str">
        <f>VLOOKUP($A3124,'[1]User Profiles'!$A:$I,5,FALSE)</f>
        <v>male</v>
      </c>
      <c r="E3124" t="str">
        <f>VLOOKUP($A3124,'[1]User Profiles'!$A:$I,6,FALSE)</f>
        <v>black</v>
      </c>
      <c r="F3124">
        <f>VLOOKUP($A3124,'[1]User Profiles'!$A:$I,7,FALSE)</f>
        <v>41</v>
      </c>
      <c r="G3124" t="str">
        <f>VLOOKUP($A3124,'[1]User Profiles'!$A:$I,8,FALSE)</f>
        <v>Eastern Cape</v>
      </c>
      <c r="H3124" t="s">
        <v>25</v>
      </c>
      <c r="I3124" s="4">
        <v>42447</v>
      </c>
      <c r="J3124" s="1">
        <v>0.44513888888888886</v>
      </c>
      <c r="K3124" s="1">
        <v>1.1342592592592591E-3</v>
      </c>
      <c r="L3124" s="1" t="str">
        <f t="shared" si="193"/>
        <v>Friday</v>
      </c>
      <c r="M3124" t="str">
        <f t="shared" si="192"/>
        <v>March</v>
      </c>
      <c r="N3124" s="2" t="str">
        <f t="shared" si="194"/>
        <v>Morning</v>
      </c>
      <c r="O3124" s="2">
        <v>42447.445138888892</v>
      </c>
      <c r="P3124">
        <v>893981</v>
      </c>
      <c r="Q3124" t="str">
        <f t="shared" si="195"/>
        <v>Sports</v>
      </c>
    </row>
    <row r="3125" spans="1:17" x14ac:dyDescent="0.3">
      <c r="A3125">
        <v>861227</v>
      </c>
      <c r="B3125" t="str">
        <f>VLOOKUP($A3125,'[1]User Profiles'!$A:$I,2,FALSE)</f>
        <v>Royal </v>
      </c>
      <c r="C3125" t="str">
        <f>VLOOKUP($A3125,'[1]User Profiles'!$A:$I,3,FALSE)</f>
        <v>Martello</v>
      </c>
      <c r="D3125" t="str">
        <f>VLOOKUP($A3125,'[1]User Profiles'!$A:$I,5,FALSE)</f>
        <v>male</v>
      </c>
      <c r="E3125" t="str">
        <f>VLOOKUP($A3125,'[1]User Profiles'!$A:$I,6,FALSE)</f>
        <v>white</v>
      </c>
      <c r="F3125">
        <f>VLOOKUP($A3125,'[1]User Profiles'!$A:$I,7,FALSE)</f>
        <v>31</v>
      </c>
      <c r="G3125" t="str">
        <f>VLOOKUP($A3125,'[1]User Profiles'!$A:$I,8,FALSE)</f>
        <v>Western Cape</v>
      </c>
      <c r="H3125" t="s">
        <v>20</v>
      </c>
      <c r="I3125" s="4">
        <v>42375</v>
      </c>
      <c r="J3125" s="1">
        <v>0.44513888888888886</v>
      </c>
      <c r="K3125" s="1">
        <v>2.011574074074074E-2</v>
      </c>
      <c r="L3125" s="1" t="str">
        <f t="shared" si="193"/>
        <v>Wednesday</v>
      </c>
      <c r="M3125" t="str">
        <f t="shared" si="192"/>
        <v>January</v>
      </c>
      <c r="N3125" s="2" t="str">
        <f t="shared" si="194"/>
        <v>Morning</v>
      </c>
      <c r="O3125" s="2">
        <v>42375.445138888892</v>
      </c>
      <c r="P3125">
        <v>861227</v>
      </c>
      <c r="Q3125" t="str">
        <f t="shared" si="195"/>
        <v>Other</v>
      </c>
    </row>
    <row r="3126" spans="1:17" x14ac:dyDescent="0.3">
      <c r="A3126">
        <v>810751</v>
      </c>
      <c r="B3126" t="str">
        <f>VLOOKUP($A3126,'[1]User Profiles'!$A:$I,2,FALSE)</f>
        <v>Hyman </v>
      </c>
      <c r="C3126" t="str">
        <f>VLOOKUP($A3126,'[1]User Profiles'!$A:$I,3,FALSE)</f>
        <v>Sieren</v>
      </c>
      <c r="D3126" t="str">
        <f>VLOOKUP($A3126,'[1]User Profiles'!$A:$I,5,FALSE)</f>
        <v>male</v>
      </c>
      <c r="E3126" t="str">
        <f>VLOOKUP($A3126,'[1]User Profiles'!$A:$I,6,FALSE)</f>
        <v>black</v>
      </c>
      <c r="F3126">
        <f>VLOOKUP($A3126,'[1]User Profiles'!$A:$I,7,FALSE)</f>
        <v>39</v>
      </c>
      <c r="G3126" t="str">
        <f>VLOOKUP($A3126,'[1]User Profiles'!$A:$I,8,FALSE)</f>
        <v>Gauteng</v>
      </c>
      <c r="H3126" t="s">
        <v>20</v>
      </c>
      <c r="I3126" s="4">
        <v>42420</v>
      </c>
      <c r="J3126" s="1">
        <v>0.44513888888888886</v>
      </c>
      <c r="K3126" s="1">
        <v>5.0925925925925921E-4</v>
      </c>
      <c r="L3126" s="1" t="str">
        <f t="shared" si="193"/>
        <v>Saturday</v>
      </c>
      <c r="M3126" t="str">
        <f t="shared" si="192"/>
        <v>February</v>
      </c>
      <c r="N3126" s="2" t="str">
        <f t="shared" si="194"/>
        <v>Morning</v>
      </c>
      <c r="O3126" s="2">
        <v>42420.445138888892</v>
      </c>
      <c r="P3126">
        <v>810751</v>
      </c>
      <c r="Q3126" t="str">
        <f t="shared" si="195"/>
        <v>Other</v>
      </c>
    </row>
    <row r="3127" spans="1:17" x14ac:dyDescent="0.3">
      <c r="A3127">
        <v>919229</v>
      </c>
      <c r="B3127" t="str">
        <f>VLOOKUP($A3127,'[1]User Profiles'!$A:$I,2,FALSE)</f>
        <v>Claud </v>
      </c>
      <c r="C3127" t="str">
        <f>VLOOKUP($A3127,'[1]User Profiles'!$A:$I,3,FALSE)</f>
        <v>Tatham</v>
      </c>
      <c r="D3127" t="str">
        <f>VLOOKUP($A3127,'[1]User Profiles'!$A:$I,5,FALSE)</f>
        <v>male</v>
      </c>
      <c r="E3127" t="str">
        <f>VLOOKUP($A3127,'[1]User Profiles'!$A:$I,6,FALSE)</f>
        <v>None</v>
      </c>
      <c r="F3127">
        <f>VLOOKUP($A3127,'[1]User Profiles'!$A:$I,7,FALSE)</f>
        <v>32</v>
      </c>
      <c r="G3127" t="str">
        <f>VLOOKUP($A3127,'[1]User Profiles'!$A:$I,8,FALSE)</f>
        <v>Limpopo</v>
      </c>
      <c r="H3127" t="s">
        <v>18</v>
      </c>
      <c r="I3127" s="4">
        <v>42458</v>
      </c>
      <c r="J3127" s="1">
        <v>0.44583333333333336</v>
      </c>
      <c r="K3127" s="1">
        <v>7.0601851851851841E-3</v>
      </c>
      <c r="L3127" s="1" t="str">
        <f t="shared" si="193"/>
        <v>Tuesday</v>
      </c>
      <c r="M3127" t="str">
        <f t="shared" si="192"/>
        <v>March</v>
      </c>
      <c r="N3127" s="2" t="str">
        <f t="shared" si="194"/>
        <v>Morning</v>
      </c>
      <c r="O3127" s="2">
        <v>42458.445833333331</v>
      </c>
      <c r="P3127">
        <v>919229</v>
      </c>
      <c r="Q3127" t="str">
        <f t="shared" si="195"/>
        <v>Sports</v>
      </c>
    </row>
    <row r="3128" spans="1:17" x14ac:dyDescent="0.3">
      <c r="A3128">
        <v>821083</v>
      </c>
      <c r="B3128" t="str">
        <f>VLOOKUP($A3128,'[1]User Profiles'!$A:$I,2,FALSE)</f>
        <v>Hyman </v>
      </c>
      <c r="C3128" t="str">
        <f>VLOOKUP($A3128,'[1]User Profiles'!$A:$I,3,FALSE)</f>
        <v>Vital</v>
      </c>
      <c r="D3128" t="str">
        <f>VLOOKUP($A3128,'[1]User Profiles'!$A:$I,5,FALSE)</f>
        <v>male</v>
      </c>
      <c r="E3128" t="str">
        <f>VLOOKUP($A3128,'[1]User Profiles'!$A:$I,6,FALSE)</f>
        <v>indian_asian</v>
      </c>
      <c r="F3128">
        <f>VLOOKUP($A3128,'[1]User Profiles'!$A:$I,7,FALSE)</f>
        <v>36</v>
      </c>
      <c r="G3128" t="str">
        <f>VLOOKUP($A3128,'[1]User Profiles'!$A:$I,8,FALSE)</f>
        <v>Limpopo</v>
      </c>
      <c r="H3128" t="s">
        <v>20</v>
      </c>
      <c r="I3128" s="4">
        <v>42453</v>
      </c>
      <c r="J3128" s="1">
        <v>0.44583333333333336</v>
      </c>
      <c r="K3128" s="1">
        <v>7.1296296296296307E-3</v>
      </c>
      <c r="L3128" s="1" t="str">
        <f t="shared" si="193"/>
        <v>Thursday</v>
      </c>
      <c r="M3128" t="str">
        <f t="shared" si="192"/>
        <v>March</v>
      </c>
      <c r="N3128" s="2" t="str">
        <f t="shared" si="194"/>
        <v>Morning</v>
      </c>
      <c r="O3128" s="2">
        <v>42453.445833333331</v>
      </c>
      <c r="P3128">
        <v>821083</v>
      </c>
      <c r="Q3128" t="str">
        <f t="shared" si="195"/>
        <v>Other</v>
      </c>
    </row>
    <row r="3129" spans="1:17" x14ac:dyDescent="0.3">
      <c r="A3129">
        <v>893233</v>
      </c>
      <c r="B3129" t="str">
        <f>VLOOKUP($A3129,'[1]User Profiles'!$A:$I,2,FALSE)</f>
        <v>Carter </v>
      </c>
      <c r="C3129" t="str">
        <f>VLOOKUP($A3129,'[1]User Profiles'!$A:$I,3,FALSE)</f>
        <v>Tancredi</v>
      </c>
      <c r="D3129" t="str">
        <f>VLOOKUP($A3129,'[1]User Profiles'!$A:$I,5,FALSE)</f>
        <v>male</v>
      </c>
      <c r="E3129" t="str">
        <f>VLOOKUP($A3129,'[1]User Profiles'!$A:$I,6,FALSE)</f>
        <v>coloured</v>
      </c>
      <c r="F3129">
        <f>VLOOKUP($A3129,'[1]User Profiles'!$A:$I,7,FALSE)</f>
        <v>26</v>
      </c>
      <c r="G3129" t="str">
        <f>VLOOKUP($A3129,'[1]User Profiles'!$A:$I,8,FALSE)</f>
        <v>Northern Cape</v>
      </c>
      <c r="H3129" t="s">
        <v>23</v>
      </c>
      <c r="I3129" s="4">
        <v>42435</v>
      </c>
      <c r="J3129" s="1">
        <v>0.44583333333333336</v>
      </c>
      <c r="K3129" s="1">
        <v>3.1828703703703701E-4</v>
      </c>
      <c r="L3129" s="1" t="str">
        <f t="shared" si="193"/>
        <v>Sunday</v>
      </c>
      <c r="M3129" t="str">
        <f t="shared" si="192"/>
        <v>March</v>
      </c>
      <c r="N3129" s="2" t="str">
        <f t="shared" si="194"/>
        <v>Morning</v>
      </c>
      <c r="O3129" s="2">
        <v>42435.445833333331</v>
      </c>
      <c r="P3129">
        <v>893233</v>
      </c>
      <c r="Q3129" t="str">
        <f t="shared" si="195"/>
        <v>Entertainment</v>
      </c>
    </row>
    <row r="3130" spans="1:17" x14ac:dyDescent="0.3">
      <c r="A3130">
        <v>809857</v>
      </c>
      <c r="B3130" t="str">
        <f>VLOOKUP($A3130,'[1]User Profiles'!$A:$I,2,FALSE)</f>
        <v>Charlie </v>
      </c>
      <c r="C3130" t="str">
        <f>VLOOKUP($A3130,'[1]User Profiles'!$A:$I,3,FALSE)</f>
        <v>Pool</v>
      </c>
      <c r="D3130" t="str">
        <f>VLOOKUP($A3130,'[1]User Profiles'!$A:$I,5,FALSE)</f>
        <v>male</v>
      </c>
      <c r="E3130" t="str">
        <f>VLOOKUP($A3130,'[1]User Profiles'!$A:$I,6,FALSE)</f>
        <v>black</v>
      </c>
      <c r="F3130">
        <f>VLOOKUP($A3130,'[1]User Profiles'!$A:$I,7,FALSE)</f>
        <v>21</v>
      </c>
      <c r="G3130" t="str">
        <f>VLOOKUP($A3130,'[1]User Profiles'!$A:$I,8,FALSE)</f>
        <v>Mpumalanga</v>
      </c>
      <c r="H3130" t="s">
        <v>19</v>
      </c>
      <c r="I3130" s="4">
        <v>42392</v>
      </c>
      <c r="J3130" s="1">
        <v>0.44583333333333336</v>
      </c>
      <c r="K3130" s="1">
        <v>1.7083333333333332E-2</v>
      </c>
      <c r="L3130" s="1" t="str">
        <f t="shared" si="193"/>
        <v>Saturday</v>
      </c>
      <c r="M3130" t="str">
        <f t="shared" si="192"/>
        <v>January</v>
      </c>
      <c r="N3130" s="2" t="str">
        <f t="shared" si="194"/>
        <v>Morning</v>
      </c>
      <c r="O3130" s="2">
        <v>42392.445833333331</v>
      </c>
      <c r="P3130">
        <v>809857</v>
      </c>
      <c r="Q3130" t="str">
        <f t="shared" si="195"/>
        <v>Entertainment</v>
      </c>
    </row>
    <row r="3131" spans="1:17" x14ac:dyDescent="0.3">
      <c r="A3131">
        <v>940454</v>
      </c>
      <c r="B3131" t="str">
        <f>VLOOKUP($A3131,'[1]User Profiles'!$A:$I,2,FALSE)</f>
        <v>Efren </v>
      </c>
      <c r="C3131" t="str">
        <f>VLOOKUP($A3131,'[1]User Profiles'!$A:$I,3,FALSE)</f>
        <v>Holt</v>
      </c>
      <c r="D3131" t="str">
        <f>VLOOKUP($A3131,'[1]User Profiles'!$A:$I,5,FALSE)</f>
        <v>male</v>
      </c>
      <c r="E3131" t="str">
        <f>VLOOKUP($A3131,'[1]User Profiles'!$A:$I,6,FALSE)</f>
        <v>indian_asian</v>
      </c>
      <c r="F3131">
        <f>VLOOKUP($A3131,'[1]User Profiles'!$A:$I,7,FALSE)</f>
        <v>22</v>
      </c>
      <c r="G3131" t="str">
        <f>VLOOKUP($A3131,'[1]User Profiles'!$A:$I,8,FALSE)</f>
        <v>Gauteng</v>
      </c>
      <c r="H3131" t="s">
        <v>25</v>
      </c>
      <c r="I3131" s="4">
        <v>42450</v>
      </c>
      <c r="J3131" s="1">
        <v>0.44583333333333336</v>
      </c>
      <c r="K3131" s="1">
        <v>1.0069444444444444E-3</v>
      </c>
      <c r="L3131" s="1" t="str">
        <f t="shared" si="193"/>
        <v>Monday</v>
      </c>
      <c r="M3131" t="str">
        <f t="shared" si="192"/>
        <v>March</v>
      </c>
      <c r="N3131" s="2" t="str">
        <f t="shared" si="194"/>
        <v>Morning</v>
      </c>
      <c r="O3131" s="2">
        <v>42450.445833333331</v>
      </c>
      <c r="P3131">
        <v>940454</v>
      </c>
      <c r="Q3131" t="str">
        <f t="shared" si="195"/>
        <v>Sports</v>
      </c>
    </row>
    <row r="3132" spans="1:17" x14ac:dyDescent="0.3">
      <c r="A3132">
        <v>593079</v>
      </c>
      <c r="B3132" t="str">
        <f>VLOOKUP($A3132,'[1]User Profiles'!$A:$I,2,FALSE)</f>
        <v>Len </v>
      </c>
      <c r="C3132" t="str">
        <f>VLOOKUP($A3132,'[1]User Profiles'!$A:$I,3,FALSE)</f>
        <v>Crotty</v>
      </c>
      <c r="D3132" t="str">
        <f>VLOOKUP($A3132,'[1]User Profiles'!$A:$I,5,FALSE)</f>
        <v>male</v>
      </c>
      <c r="E3132" t="str">
        <f>VLOOKUP($A3132,'[1]User Profiles'!$A:$I,6,FALSE)</f>
        <v>white</v>
      </c>
      <c r="F3132">
        <f>VLOOKUP($A3132,'[1]User Profiles'!$A:$I,7,FALSE)</f>
        <v>37</v>
      </c>
      <c r="G3132" t="str">
        <f>VLOOKUP($A3132,'[1]User Profiles'!$A:$I,8,FALSE)</f>
        <v>Gauteng</v>
      </c>
      <c r="H3132" t="s">
        <v>21</v>
      </c>
      <c r="I3132" s="4">
        <v>42373</v>
      </c>
      <c r="J3132" s="1">
        <v>0.44583333333333336</v>
      </c>
      <c r="K3132" s="1">
        <v>3.1828703703703702E-3</v>
      </c>
      <c r="L3132" s="1" t="str">
        <f t="shared" si="193"/>
        <v>Monday</v>
      </c>
      <c r="M3132" t="str">
        <f t="shared" si="192"/>
        <v>January</v>
      </c>
      <c r="N3132" s="2" t="str">
        <f t="shared" si="194"/>
        <v>Morning</v>
      </c>
      <c r="O3132" s="2">
        <v>42373.445833333331</v>
      </c>
      <c r="P3132">
        <v>593079</v>
      </c>
      <c r="Q3132" t="str">
        <f t="shared" si="195"/>
        <v>Kids</v>
      </c>
    </row>
    <row r="3133" spans="1:17" x14ac:dyDescent="0.3">
      <c r="A3133">
        <v>773384</v>
      </c>
      <c r="B3133" t="str">
        <f>VLOOKUP($A3133,'[1]User Profiles'!$A:$I,2,FALSE)</f>
        <v>Jared </v>
      </c>
      <c r="C3133" t="str">
        <f>VLOOKUP($A3133,'[1]User Profiles'!$A:$I,3,FALSE)</f>
        <v>Gettys</v>
      </c>
      <c r="D3133" t="str">
        <f>VLOOKUP($A3133,'[1]User Profiles'!$A:$I,5,FALSE)</f>
        <v>male</v>
      </c>
      <c r="E3133" t="str">
        <f>VLOOKUP($A3133,'[1]User Profiles'!$A:$I,6,FALSE)</f>
        <v>black</v>
      </c>
      <c r="F3133">
        <f>VLOOKUP($A3133,'[1]User Profiles'!$A:$I,7,FALSE)</f>
        <v>46</v>
      </c>
      <c r="G3133" t="str">
        <f>VLOOKUP($A3133,'[1]User Profiles'!$A:$I,8,FALSE)</f>
        <v>Mpumalanga</v>
      </c>
      <c r="H3133" t="s">
        <v>20</v>
      </c>
      <c r="I3133" s="4">
        <v>42400</v>
      </c>
      <c r="J3133" s="1">
        <v>0.44583333333333336</v>
      </c>
      <c r="K3133" s="1">
        <v>5.7870370370370378E-4</v>
      </c>
      <c r="L3133" s="1" t="str">
        <f t="shared" si="193"/>
        <v>Sunday</v>
      </c>
      <c r="M3133" t="str">
        <f t="shared" si="192"/>
        <v>January</v>
      </c>
      <c r="N3133" s="2" t="str">
        <f t="shared" si="194"/>
        <v>Morning</v>
      </c>
      <c r="O3133" s="2">
        <v>42400.445833333331</v>
      </c>
      <c r="P3133">
        <v>773384</v>
      </c>
      <c r="Q3133" t="str">
        <f t="shared" si="195"/>
        <v>Other</v>
      </c>
    </row>
    <row r="3134" spans="1:17" x14ac:dyDescent="0.3">
      <c r="A3134">
        <v>773433</v>
      </c>
      <c r="B3134" t="str">
        <f>VLOOKUP($A3134,'[1]User Profiles'!$A:$I,2,FALSE)</f>
        <v>Dee </v>
      </c>
      <c r="C3134" t="str">
        <f>VLOOKUP($A3134,'[1]User Profiles'!$A:$I,3,FALSE)</f>
        <v>Curran</v>
      </c>
      <c r="D3134" t="str">
        <f>VLOOKUP($A3134,'[1]User Profiles'!$A:$I,5,FALSE)</f>
        <v>male</v>
      </c>
      <c r="E3134" t="str">
        <f>VLOOKUP($A3134,'[1]User Profiles'!$A:$I,6,FALSE)</f>
        <v>indian_asian</v>
      </c>
      <c r="F3134">
        <f>VLOOKUP($A3134,'[1]User Profiles'!$A:$I,7,FALSE)</f>
        <v>32</v>
      </c>
      <c r="G3134" t="str">
        <f>VLOOKUP($A3134,'[1]User Profiles'!$A:$I,8,FALSE)</f>
        <v>Kwazulu Natal</v>
      </c>
      <c r="H3134" t="s">
        <v>20</v>
      </c>
      <c r="I3134" s="4">
        <v>42402</v>
      </c>
      <c r="J3134" s="1">
        <v>0.44583333333333336</v>
      </c>
      <c r="K3134" s="1">
        <v>2.3148148148148146E-4</v>
      </c>
      <c r="L3134" s="1" t="str">
        <f t="shared" si="193"/>
        <v>Tuesday</v>
      </c>
      <c r="M3134" t="str">
        <f t="shared" si="192"/>
        <v>February</v>
      </c>
      <c r="N3134" s="2" t="str">
        <f t="shared" si="194"/>
        <v>Morning</v>
      </c>
      <c r="O3134" s="2">
        <v>42402.445833333331</v>
      </c>
      <c r="P3134">
        <v>773433</v>
      </c>
      <c r="Q3134" t="str">
        <f t="shared" si="195"/>
        <v>Other</v>
      </c>
    </row>
    <row r="3135" spans="1:17" x14ac:dyDescent="0.3">
      <c r="A3135">
        <v>869019</v>
      </c>
      <c r="B3135" t="str">
        <f>VLOOKUP($A3135,'[1]User Profiles'!$A:$I,2,FALSE)</f>
        <v>Raymundo </v>
      </c>
      <c r="C3135" t="str">
        <f>VLOOKUP($A3135,'[1]User Profiles'!$A:$I,3,FALSE)</f>
        <v>Reisinger</v>
      </c>
      <c r="D3135" t="str">
        <f>VLOOKUP($A3135,'[1]User Profiles'!$A:$I,5,FALSE)</f>
        <v>male</v>
      </c>
      <c r="E3135" t="str">
        <f>VLOOKUP($A3135,'[1]User Profiles'!$A:$I,6,FALSE)</f>
        <v>white</v>
      </c>
      <c r="F3135">
        <f>VLOOKUP($A3135,'[1]User Profiles'!$A:$I,7,FALSE)</f>
        <v>42</v>
      </c>
      <c r="G3135" t="str">
        <f>VLOOKUP($A3135,'[1]User Profiles'!$A:$I,8,FALSE)</f>
        <v>Gauteng</v>
      </c>
      <c r="H3135" t="s">
        <v>18</v>
      </c>
      <c r="I3135" s="4">
        <v>42444</v>
      </c>
      <c r="J3135" s="1">
        <v>0.4465277777777778</v>
      </c>
      <c r="K3135" s="1">
        <v>2.1527777777777778E-3</v>
      </c>
      <c r="L3135" s="1" t="str">
        <f t="shared" si="193"/>
        <v>Tuesday</v>
      </c>
      <c r="M3135" t="str">
        <f t="shared" si="192"/>
        <v>March</v>
      </c>
      <c r="N3135" s="2" t="str">
        <f t="shared" si="194"/>
        <v>Morning</v>
      </c>
      <c r="O3135" s="2">
        <v>42444.446527777778</v>
      </c>
      <c r="P3135">
        <v>869019</v>
      </c>
      <c r="Q3135" t="str">
        <f t="shared" si="195"/>
        <v>Sports</v>
      </c>
    </row>
    <row r="3136" spans="1:17" x14ac:dyDescent="0.3">
      <c r="A3136">
        <v>2415070</v>
      </c>
      <c r="B3136" t="str">
        <f>VLOOKUP($A3136,'[1]User Profiles'!$A:$I,2,FALSE)</f>
        <v>Hollis </v>
      </c>
      <c r="C3136" t="str">
        <f>VLOOKUP($A3136,'[1]User Profiles'!$A:$I,3,FALSE)</f>
        <v>Mcculloch</v>
      </c>
      <c r="D3136" t="str">
        <f>VLOOKUP($A3136,'[1]User Profiles'!$A:$I,5,FALSE)</f>
        <v>male</v>
      </c>
      <c r="E3136" t="str">
        <f>VLOOKUP($A3136,'[1]User Profiles'!$A:$I,6,FALSE)</f>
        <v>coloured</v>
      </c>
      <c r="F3136">
        <f>VLOOKUP($A3136,'[1]User Profiles'!$A:$I,7,FALSE)</f>
        <v>41</v>
      </c>
      <c r="G3136" t="str">
        <f>VLOOKUP($A3136,'[1]User Profiles'!$A:$I,8,FALSE)</f>
        <v>Western Cape</v>
      </c>
      <c r="H3136" t="s">
        <v>18</v>
      </c>
      <c r="I3136" s="4">
        <v>42419</v>
      </c>
      <c r="J3136" s="1">
        <v>0.4465277777777778</v>
      </c>
      <c r="K3136" s="1">
        <v>3.6111111111111114E-3</v>
      </c>
      <c r="L3136" s="1" t="str">
        <f t="shared" si="193"/>
        <v>Friday</v>
      </c>
      <c r="M3136" t="str">
        <f t="shared" si="192"/>
        <v>February</v>
      </c>
      <c r="N3136" s="2" t="str">
        <f t="shared" si="194"/>
        <v>Morning</v>
      </c>
      <c r="O3136" s="2">
        <v>42419.446527777778</v>
      </c>
      <c r="P3136">
        <v>2415070</v>
      </c>
      <c r="Q3136" t="str">
        <f t="shared" si="195"/>
        <v>Sports</v>
      </c>
    </row>
    <row r="3137" spans="1:17" x14ac:dyDescent="0.3">
      <c r="A3137">
        <v>765696</v>
      </c>
      <c r="B3137" t="str">
        <f>VLOOKUP($A3137,'[1]User Profiles'!$A:$I,2,FALSE)</f>
        <v>Bernardo </v>
      </c>
      <c r="C3137" t="str">
        <f>VLOOKUP($A3137,'[1]User Profiles'!$A:$I,3,FALSE)</f>
        <v>Mccown</v>
      </c>
      <c r="D3137" t="str">
        <f>VLOOKUP($A3137,'[1]User Profiles'!$A:$I,5,FALSE)</f>
        <v>male</v>
      </c>
      <c r="E3137" t="str">
        <f>VLOOKUP($A3137,'[1]User Profiles'!$A:$I,6,FALSE)</f>
        <v>coloured</v>
      </c>
      <c r="F3137">
        <f>VLOOKUP($A3137,'[1]User Profiles'!$A:$I,7,FALSE)</f>
        <v>41</v>
      </c>
      <c r="G3137" t="str">
        <f>VLOOKUP($A3137,'[1]User Profiles'!$A:$I,8,FALSE)</f>
        <v>Western Cape</v>
      </c>
      <c r="H3137" t="s">
        <v>18</v>
      </c>
      <c r="I3137" s="4">
        <v>42432</v>
      </c>
      <c r="J3137" s="1">
        <v>0.4465277777777778</v>
      </c>
      <c r="K3137" s="1">
        <v>3.4953703703703705E-3</v>
      </c>
      <c r="L3137" s="1" t="str">
        <f t="shared" si="193"/>
        <v>Thursday</v>
      </c>
      <c r="M3137" t="str">
        <f t="shared" si="192"/>
        <v>March</v>
      </c>
      <c r="N3137" s="2" t="str">
        <f t="shared" si="194"/>
        <v>Morning</v>
      </c>
      <c r="O3137" s="2">
        <v>42432.446527777778</v>
      </c>
      <c r="P3137">
        <v>765696</v>
      </c>
      <c r="Q3137" t="str">
        <f t="shared" si="195"/>
        <v>Sports</v>
      </c>
    </row>
    <row r="3138" spans="1:17" x14ac:dyDescent="0.3">
      <c r="A3138">
        <v>788562</v>
      </c>
      <c r="B3138" t="str">
        <f>VLOOKUP($A3138,'[1]User Profiles'!$A:$I,2,FALSE)</f>
        <v>Lane </v>
      </c>
      <c r="C3138" t="str">
        <f>VLOOKUP($A3138,'[1]User Profiles'!$A:$I,3,FALSE)</f>
        <v>Singer</v>
      </c>
      <c r="D3138" t="str">
        <f>VLOOKUP($A3138,'[1]User Profiles'!$A:$I,5,FALSE)</f>
        <v>male</v>
      </c>
      <c r="E3138" t="str">
        <f>VLOOKUP($A3138,'[1]User Profiles'!$A:$I,6,FALSE)</f>
        <v>None</v>
      </c>
      <c r="F3138">
        <f>VLOOKUP($A3138,'[1]User Profiles'!$A:$I,7,FALSE)</f>
        <v>41</v>
      </c>
      <c r="G3138" t="str">
        <f>VLOOKUP($A3138,'[1]User Profiles'!$A:$I,8,FALSE)</f>
        <v>Gauteng</v>
      </c>
      <c r="H3138" t="s">
        <v>19</v>
      </c>
      <c r="I3138" s="4">
        <v>42460</v>
      </c>
      <c r="J3138" s="1">
        <v>0.4465277777777778</v>
      </c>
      <c r="K3138" s="1">
        <v>2.1875000000000002E-3</v>
      </c>
      <c r="L3138" s="1" t="str">
        <f t="shared" si="193"/>
        <v>Thursday</v>
      </c>
      <c r="M3138" t="str">
        <f t="shared" ref="M3138:M3201" si="196">TEXT(I3138,"mmmm")</f>
        <v>March</v>
      </c>
      <c r="N3138" s="2" t="str">
        <f t="shared" si="194"/>
        <v>Morning</v>
      </c>
      <c r="O3138" s="2">
        <v>42460.446527777778</v>
      </c>
      <c r="P3138">
        <v>788562</v>
      </c>
      <c r="Q3138" t="str">
        <f t="shared" si="195"/>
        <v>Entertainment</v>
      </c>
    </row>
    <row r="3139" spans="1:17" x14ac:dyDescent="0.3">
      <c r="A3139">
        <v>773509</v>
      </c>
      <c r="B3139" t="str">
        <f>VLOOKUP($A3139,'[1]User Profiles'!$A:$I,2,FALSE)</f>
        <v>Stephen </v>
      </c>
      <c r="C3139" t="str">
        <f>VLOOKUP($A3139,'[1]User Profiles'!$A:$I,3,FALSE)</f>
        <v>Pilot</v>
      </c>
      <c r="D3139" t="str">
        <f>VLOOKUP($A3139,'[1]User Profiles'!$A:$I,5,FALSE)</f>
        <v>male</v>
      </c>
      <c r="E3139" t="str">
        <f>VLOOKUP($A3139,'[1]User Profiles'!$A:$I,6,FALSE)</f>
        <v>coloured</v>
      </c>
      <c r="F3139">
        <f>VLOOKUP($A3139,'[1]User Profiles'!$A:$I,7,FALSE)</f>
        <v>24</v>
      </c>
      <c r="G3139" t="str">
        <f>VLOOKUP($A3139,'[1]User Profiles'!$A:$I,8,FALSE)</f>
        <v>Gauteng</v>
      </c>
      <c r="H3139" t="s">
        <v>21</v>
      </c>
      <c r="I3139" s="4">
        <v>42402</v>
      </c>
      <c r="J3139" s="1">
        <v>0.4465277777777778</v>
      </c>
      <c r="K3139" s="1">
        <v>1.9097222222222222E-3</v>
      </c>
      <c r="L3139" s="1" t="str">
        <f t="shared" ref="L3139:L3202" si="197">CHOOSE(WEEKDAY(I3139,1),"Sunday","Monday","Tuesday","Wednesday","Thursday","Friday","Saturday")</f>
        <v>Tuesday</v>
      </c>
      <c r="M3139" t="str">
        <f t="shared" si="196"/>
        <v>February</v>
      </c>
      <c r="N3139" s="2" t="str">
        <f t="shared" ref="N3139:N3202" si="198">IF(J3139 &lt; TIME(6,0,0),"Early Morning",
 IF(J3139 &lt; TIME(12,0,0),"Morning",
 IF(J3139 &lt; TIME(16,0,0),"Midday",
 IF(J3139 &lt; TIME(19,0,0),"Afternoon","Evening"))))</f>
        <v>Morning</v>
      </c>
      <c r="O3139" s="2">
        <v>42402.446527777778</v>
      </c>
      <c r="P3139">
        <v>773509</v>
      </c>
      <c r="Q3139" t="str">
        <f t="shared" ref="Q3139:Q3202" si="199">IF(OR(H3139="Boomerang",H3139="Cartoon Network"),"Kids",
IF(OR(H3139="Live on SuperSport",H3139="SuperSport Blitz",H3139="Wimbledon",H3139="ICC Cricket World Cup 2011"),"Sports",
IF(OR(H3139="Africa Magic",H3139="M-Net",H3139="Vuzu",H3139="Channel O",H3139="E! Entertainment"),"Entertainment",
"Other")))</f>
        <v>Kids</v>
      </c>
    </row>
    <row r="3140" spans="1:17" x14ac:dyDescent="0.3">
      <c r="A3140">
        <v>939624</v>
      </c>
      <c r="B3140" t="str">
        <f>VLOOKUP($A3140,'[1]User Profiles'!$A:$I,2,FALSE)</f>
        <v>Charlie </v>
      </c>
      <c r="C3140" t="str">
        <f>VLOOKUP($A3140,'[1]User Profiles'!$A:$I,3,FALSE)</f>
        <v>Woolard</v>
      </c>
      <c r="D3140" t="str">
        <f>VLOOKUP($A3140,'[1]User Profiles'!$A:$I,5,FALSE)</f>
        <v>male</v>
      </c>
      <c r="E3140" t="str">
        <f>VLOOKUP($A3140,'[1]User Profiles'!$A:$I,6,FALSE)</f>
        <v>black</v>
      </c>
      <c r="F3140">
        <f>VLOOKUP($A3140,'[1]User Profiles'!$A:$I,7,FALSE)</f>
        <v>19</v>
      </c>
      <c r="G3140" t="str">
        <f>VLOOKUP($A3140,'[1]User Profiles'!$A:$I,8,FALSE)</f>
        <v>Gauteng</v>
      </c>
      <c r="H3140" t="s">
        <v>29</v>
      </c>
      <c r="I3140" s="4">
        <v>42449</v>
      </c>
      <c r="J3140" s="1">
        <v>0.44722222222222224</v>
      </c>
      <c r="K3140" s="1">
        <v>1.4930555555555556E-3</v>
      </c>
      <c r="L3140" s="1" t="str">
        <f t="shared" si="197"/>
        <v>Sunday</v>
      </c>
      <c r="M3140" t="str">
        <f t="shared" si="196"/>
        <v>March</v>
      </c>
      <c r="N3140" s="2" t="str">
        <f t="shared" si="198"/>
        <v>Morning</v>
      </c>
      <c r="O3140" s="2">
        <v>42449.447222222225</v>
      </c>
      <c r="P3140">
        <v>939624</v>
      </c>
      <c r="Q3140" t="str">
        <f t="shared" si="199"/>
        <v>Entertainment</v>
      </c>
    </row>
    <row r="3141" spans="1:17" x14ac:dyDescent="0.3">
      <c r="A3141">
        <v>858517</v>
      </c>
      <c r="B3141" t="str">
        <f>VLOOKUP($A3141,'[1]User Profiles'!$A:$I,2,FALSE)</f>
        <v>None</v>
      </c>
      <c r="C3141" t="str">
        <f>VLOOKUP($A3141,'[1]User Profiles'!$A:$I,3,FALSE)</f>
        <v>None</v>
      </c>
      <c r="D3141" t="str">
        <f>VLOOKUP($A3141,'[1]User Profiles'!$A:$I,5,FALSE)</f>
        <v>None</v>
      </c>
      <c r="E3141" t="str">
        <f>VLOOKUP($A3141,'[1]User Profiles'!$A:$I,6,FALSE)</f>
        <v>None</v>
      </c>
      <c r="F3141">
        <f>VLOOKUP($A3141,'[1]User Profiles'!$A:$I,7,FALSE)</f>
        <v>0</v>
      </c>
      <c r="G3141" t="str">
        <f>VLOOKUP($A3141,'[1]User Profiles'!$A:$I,8,FALSE)</f>
        <v>None</v>
      </c>
      <c r="H3141" t="s">
        <v>19</v>
      </c>
      <c r="I3141" s="4">
        <v>42454</v>
      </c>
      <c r="J3141" s="1">
        <v>0.44722222222222224</v>
      </c>
      <c r="K3141" s="1">
        <v>6.9444444444444436E-4</v>
      </c>
      <c r="L3141" s="1" t="str">
        <f t="shared" si="197"/>
        <v>Friday</v>
      </c>
      <c r="M3141" t="str">
        <f t="shared" si="196"/>
        <v>March</v>
      </c>
      <c r="N3141" s="2" t="str">
        <f t="shared" si="198"/>
        <v>Morning</v>
      </c>
      <c r="O3141" s="2">
        <v>42454.447222222225</v>
      </c>
      <c r="P3141">
        <v>858517</v>
      </c>
      <c r="Q3141" t="str">
        <f t="shared" si="199"/>
        <v>Entertainment</v>
      </c>
    </row>
    <row r="3142" spans="1:17" x14ac:dyDescent="0.3">
      <c r="A3142">
        <v>809091</v>
      </c>
      <c r="B3142" t="str">
        <f>VLOOKUP($A3142,'[1]User Profiles'!$A:$I,2,FALSE)</f>
        <v>Markus </v>
      </c>
      <c r="C3142" t="str">
        <f>VLOOKUP($A3142,'[1]User Profiles'!$A:$I,3,FALSE)</f>
        <v>Bilyeu</v>
      </c>
      <c r="D3142" t="str">
        <f>VLOOKUP($A3142,'[1]User Profiles'!$A:$I,5,FALSE)</f>
        <v>male</v>
      </c>
      <c r="E3142" t="str">
        <f>VLOOKUP($A3142,'[1]User Profiles'!$A:$I,6,FALSE)</f>
        <v>black</v>
      </c>
      <c r="F3142">
        <f>VLOOKUP($A3142,'[1]User Profiles'!$A:$I,7,FALSE)</f>
        <v>51</v>
      </c>
      <c r="G3142" t="str">
        <f>VLOOKUP($A3142,'[1]User Profiles'!$A:$I,8,FALSE)</f>
        <v>Gauteng</v>
      </c>
      <c r="H3142" t="s">
        <v>23</v>
      </c>
      <c r="I3142" s="4">
        <v>42402</v>
      </c>
      <c r="J3142" s="1">
        <v>0.44722222222222224</v>
      </c>
      <c r="K3142" s="1">
        <v>7.8124999999999993E-4</v>
      </c>
      <c r="L3142" s="1" t="str">
        <f t="shared" si="197"/>
        <v>Tuesday</v>
      </c>
      <c r="M3142" t="str">
        <f t="shared" si="196"/>
        <v>February</v>
      </c>
      <c r="N3142" s="2" t="str">
        <f t="shared" si="198"/>
        <v>Morning</v>
      </c>
      <c r="O3142" s="2">
        <v>42402.447222222225</v>
      </c>
      <c r="P3142">
        <v>809091</v>
      </c>
      <c r="Q3142" t="str">
        <f t="shared" si="199"/>
        <v>Entertainment</v>
      </c>
    </row>
    <row r="3143" spans="1:17" x14ac:dyDescent="0.3">
      <c r="A3143">
        <v>809165</v>
      </c>
      <c r="B3143" t="str">
        <f>VLOOKUP($A3143,'[1]User Profiles'!$A:$I,2,FALSE)</f>
        <v>Eli </v>
      </c>
      <c r="C3143" t="str">
        <f>VLOOKUP($A3143,'[1]User Profiles'!$A:$I,3,FALSE)</f>
        <v>Singer</v>
      </c>
      <c r="D3143" t="str">
        <f>VLOOKUP($A3143,'[1]User Profiles'!$A:$I,5,FALSE)</f>
        <v>male</v>
      </c>
      <c r="E3143" t="str">
        <f>VLOOKUP($A3143,'[1]User Profiles'!$A:$I,6,FALSE)</f>
        <v>white</v>
      </c>
      <c r="F3143">
        <f>VLOOKUP($A3143,'[1]User Profiles'!$A:$I,7,FALSE)</f>
        <v>40</v>
      </c>
      <c r="G3143" t="str">
        <f>VLOOKUP($A3143,'[1]User Profiles'!$A:$I,8,FALSE)</f>
        <v>Gauteng</v>
      </c>
      <c r="H3143" t="s">
        <v>18</v>
      </c>
      <c r="I3143" s="4">
        <v>42432</v>
      </c>
      <c r="J3143" s="1">
        <v>0.44722222222222224</v>
      </c>
      <c r="K3143" s="1">
        <v>6.4351851851851853E-3</v>
      </c>
      <c r="L3143" s="1" t="str">
        <f t="shared" si="197"/>
        <v>Thursday</v>
      </c>
      <c r="M3143" t="str">
        <f t="shared" si="196"/>
        <v>March</v>
      </c>
      <c r="N3143" s="2" t="str">
        <f t="shared" si="198"/>
        <v>Morning</v>
      </c>
      <c r="O3143" s="2">
        <v>42432.447222222225</v>
      </c>
      <c r="P3143">
        <v>809165</v>
      </c>
      <c r="Q3143" t="str">
        <f t="shared" si="199"/>
        <v>Sports</v>
      </c>
    </row>
    <row r="3144" spans="1:17" x14ac:dyDescent="0.3">
      <c r="A3144">
        <v>894467</v>
      </c>
      <c r="B3144" t="str">
        <f>VLOOKUP($A3144,'[1]User Profiles'!$A:$I,2,FALSE)</f>
        <v>None</v>
      </c>
      <c r="C3144" t="str">
        <f>VLOOKUP($A3144,'[1]User Profiles'!$A:$I,3,FALSE)</f>
        <v>None</v>
      </c>
      <c r="D3144" t="str">
        <f>VLOOKUP($A3144,'[1]User Profiles'!$A:$I,5,FALSE)</f>
        <v>None</v>
      </c>
      <c r="E3144" t="str">
        <f>VLOOKUP($A3144,'[1]User Profiles'!$A:$I,6,FALSE)</f>
        <v>None</v>
      </c>
      <c r="F3144">
        <f>VLOOKUP($A3144,'[1]User Profiles'!$A:$I,7,FALSE)</f>
        <v>0</v>
      </c>
      <c r="G3144" t="str">
        <f>VLOOKUP($A3144,'[1]User Profiles'!$A:$I,8,FALSE)</f>
        <v>None</v>
      </c>
      <c r="H3144" t="s">
        <v>18</v>
      </c>
      <c r="I3144" s="4">
        <v>42459</v>
      </c>
      <c r="J3144" s="1">
        <v>0.44722222222222224</v>
      </c>
      <c r="K3144" s="1">
        <v>3.24537037037037E-2</v>
      </c>
      <c r="L3144" s="1" t="str">
        <f t="shared" si="197"/>
        <v>Wednesday</v>
      </c>
      <c r="M3144" t="str">
        <f t="shared" si="196"/>
        <v>March</v>
      </c>
      <c r="N3144" s="2" t="str">
        <f t="shared" si="198"/>
        <v>Morning</v>
      </c>
      <c r="O3144" s="2">
        <v>42459.447222222225</v>
      </c>
      <c r="P3144">
        <v>894467</v>
      </c>
      <c r="Q3144" t="str">
        <f t="shared" si="199"/>
        <v>Sports</v>
      </c>
    </row>
    <row r="3145" spans="1:17" x14ac:dyDescent="0.3">
      <c r="A3145">
        <v>2288416</v>
      </c>
      <c r="B3145" t="str">
        <f>VLOOKUP($A3145,'[1]User Profiles'!$A:$I,2,FALSE)</f>
        <v>Jared </v>
      </c>
      <c r="C3145" t="str">
        <f>VLOOKUP($A3145,'[1]User Profiles'!$A:$I,3,FALSE)</f>
        <v>Martello</v>
      </c>
      <c r="D3145" t="str">
        <f>VLOOKUP($A3145,'[1]User Profiles'!$A:$I,5,FALSE)</f>
        <v>male</v>
      </c>
      <c r="E3145" t="str">
        <f>VLOOKUP($A3145,'[1]User Profiles'!$A:$I,6,FALSE)</f>
        <v>coloured</v>
      </c>
      <c r="F3145">
        <f>VLOOKUP($A3145,'[1]User Profiles'!$A:$I,7,FALSE)</f>
        <v>37</v>
      </c>
      <c r="G3145" t="str">
        <f>VLOOKUP($A3145,'[1]User Profiles'!$A:$I,8,FALSE)</f>
        <v>Western Cape</v>
      </c>
      <c r="H3145" t="s">
        <v>22</v>
      </c>
      <c r="I3145" s="4">
        <v>42433</v>
      </c>
      <c r="J3145" s="1">
        <v>0.44722222222222224</v>
      </c>
      <c r="K3145" s="1">
        <v>2.1064814814814813E-3</v>
      </c>
      <c r="L3145" s="1" t="str">
        <f t="shared" si="197"/>
        <v>Friday</v>
      </c>
      <c r="M3145" t="str">
        <f t="shared" si="196"/>
        <v>March</v>
      </c>
      <c r="N3145" s="2" t="str">
        <f t="shared" si="198"/>
        <v>Morning</v>
      </c>
      <c r="O3145" s="2">
        <v>42433.447222222225</v>
      </c>
      <c r="P3145">
        <v>2288416</v>
      </c>
      <c r="Q3145" t="str">
        <f t="shared" si="199"/>
        <v>Kids</v>
      </c>
    </row>
    <row r="3146" spans="1:17" x14ac:dyDescent="0.3">
      <c r="A3146">
        <v>2415186</v>
      </c>
      <c r="B3146" t="str">
        <f>VLOOKUP($A3146,'[1]User Profiles'!$A:$I,2,FALSE)</f>
        <v>Yong </v>
      </c>
      <c r="C3146" t="str">
        <f>VLOOKUP($A3146,'[1]User Profiles'!$A:$I,3,FALSE)</f>
        <v>Sieren</v>
      </c>
      <c r="D3146" t="str">
        <f>VLOOKUP($A3146,'[1]User Profiles'!$A:$I,5,FALSE)</f>
        <v>male</v>
      </c>
      <c r="E3146" t="str">
        <f>VLOOKUP($A3146,'[1]User Profiles'!$A:$I,6,FALSE)</f>
        <v>coloured</v>
      </c>
      <c r="F3146">
        <f>VLOOKUP($A3146,'[1]User Profiles'!$A:$I,7,FALSE)</f>
        <v>42</v>
      </c>
      <c r="G3146" t="str">
        <f>VLOOKUP($A3146,'[1]User Profiles'!$A:$I,8,FALSE)</f>
        <v>Western Cape</v>
      </c>
      <c r="H3146" t="s">
        <v>18</v>
      </c>
      <c r="I3146" s="4">
        <v>42422</v>
      </c>
      <c r="J3146" s="1">
        <v>0.44722222222222224</v>
      </c>
      <c r="K3146" s="1">
        <v>3.0092592592592595E-4</v>
      </c>
      <c r="L3146" s="1" t="str">
        <f t="shared" si="197"/>
        <v>Monday</v>
      </c>
      <c r="M3146" t="str">
        <f t="shared" si="196"/>
        <v>February</v>
      </c>
      <c r="N3146" s="2" t="str">
        <f t="shared" si="198"/>
        <v>Morning</v>
      </c>
      <c r="O3146" s="2">
        <v>42422.447222222225</v>
      </c>
      <c r="P3146">
        <v>2415186</v>
      </c>
      <c r="Q3146" t="str">
        <f t="shared" si="199"/>
        <v>Sports</v>
      </c>
    </row>
    <row r="3147" spans="1:17" x14ac:dyDescent="0.3">
      <c r="A3147">
        <v>919031</v>
      </c>
      <c r="B3147" t="str">
        <f>VLOOKUP($A3147,'[1]User Profiles'!$A:$I,2,FALSE)</f>
        <v>Jacinto </v>
      </c>
      <c r="C3147" t="str">
        <f>VLOOKUP($A3147,'[1]User Profiles'!$A:$I,3,FALSE)</f>
        <v>Vital</v>
      </c>
      <c r="D3147" t="str">
        <f>VLOOKUP($A3147,'[1]User Profiles'!$A:$I,5,FALSE)</f>
        <v>male</v>
      </c>
      <c r="E3147" t="str">
        <f>VLOOKUP($A3147,'[1]User Profiles'!$A:$I,6,FALSE)</f>
        <v>coloured</v>
      </c>
      <c r="F3147">
        <f>VLOOKUP($A3147,'[1]User Profiles'!$A:$I,7,FALSE)</f>
        <v>25</v>
      </c>
      <c r="G3147" t="str">
        <f>VLOOKUP($A3147,'[1]User Profiles'!$A:$I,8,FALSE)</f>
        <v>Northern Cape</v>
      </c>
      <c r="H3147" t="s">
        <v>22</v>
      </c>
      <c r="I3147" s="4">
        <v>42457</v>
      </c>
      <c r="J3147" s="1">
        <v>0.44722222222222224</v>
      </c>
      <c r="K3147" s="1">
        <v>4.6296296296296294E-5</v>
      </c>
      <c r="L3147" s="1" t="str">
        <f t="shared" si="197"/>
        <v>Monday</v>
      </c>
      <c r="M3147" t="str">
        <f t="shared" si="196"/>
        <v>March</v>
      </c>
      <c r="N3147" s="2" t="str">
        <f t="shared" si="198"/>
        <v>Morning</v>
      </c>
      <c r="O3147" s="2">
        <v>42457.447222222225</v>
      </c>
      <c r="P3147">
        <v>919031</v>
      </c>
      <c r="Q3147" t="str">
        <f t="shared" si="199"/>
        <v>Kids</v>
      </c>
    </row>
    <row r="3148" spans="1:17" x14ac:dyDescent="0.3">
      <c r="A3148">
        <v>822467</v>
      </c>
      <c r="B3148" t="str">
        <f>VLOOKUP($A3148,'[1]User Profiles'!$A:$I,2,FALSE)</f>
        <v>Wilton </v>
      </c>
      <c r="C3148" t="str">
        <f>VLOOKUP($A3148,'[1]User Profiles'!$A:$I,3,FALSE)</f>
        <v>Jacox</v>
      </c>
      <c r="D3148" t="str">
        <f>VLOOKUP($A3148,'[1]User Profiles'!$A:$I,5,FALSE)</f>
        <v>male</v>
      </c>
      <c r="E3148" t="str">
        <f>VLOOKUP($A3148,'[1]User Profiles'!$A:$I,6,FALSE)</f>
        <v>indian_asian</v>
      </c>
      <c r="F3148">
        <f>VLOOKUP($A3148,'[1]User Profiles'!$A:$I,7,FALSE)</f>
        <v>46</v>
      </c>
      <c r="G3148" t="str">
        <f>VLOOKUP($A3148,'[1]User Profiles'!$A:$I,8,FALSE)</f>
        <v>Free State</v>
      </c>
      <c r="H3148" t="s">
        <v>20</v>
      </c>
      <c r="I3148" s="4">
        <v>42453</v>
      </c>
      <c r="J3148" s="1">
        <v>0.44722222222222224</v>
      </c>
      <c r="K3148" s="1">
        <v>5.3634259259259263E-2</v>
      </c>
      <c r="L3148" s="1" t="str">
        <f t="shared" si="197"/>
        <v>Thursday</v>
      </c>
      <c r="M3148" t="str">
        <f t="shared" si="196"/>
        <v>March</v>
      </c>
      <c r="N3148" s="2" t="str">
        <f t="shared" si="198"/>
        <v>Morning</v>
      </c>
      <c r="O3148" s="2">
        <v>42453.447222222225</v>
      </c>
      <c r="P3148">
        <v>822467</v>
      </c>
      <c r="Q3148" t="str">
        <f t="shared" si="199"/>
        <v>Other</v>
      </c>
    </row>
    <row r="3149" spans="1:17" x14ac:dyDescent="0.3">
      <c r="A3149">
        <v>892465</v>
      </c>
      <c r="B3149" t="str">
        <f>VLOOKUP($A3149,'[1]User Profiles'!$A:$I,2,FALSE)</f>
        <v>Bret </v>
      </c>
      <c r="C3149" t="str">
        <f>VLOOKUP($A3149,'[1]User Profiles'!$A:$I,3,FALSE)</f>
        <v>Luthy</v>
      </c>
      <c r="D3149" t="str">
        <f>VLOOKUP($A3149,'[1]User Profiles'!$A:$I,5,FALSE)</f>
        <v>male</v>
      </c>
      <c r="E3149" t="str">
        <f>VLOOKUP($A3149,'[1]User Profiles'!$A:$I,6,FALSE)</f>
        <v>black</v>
      </c>
      <c r="F3149">
        <f>VLOOKUP($A3149,'[1]User Profiles'!$A:$I,7,FALSE)</f>
        <v>36</v>
      </c>
      <c r="G3149" t="str">
        <f>VLOOKUP($A3149,'[1]User Profiles'!$A:$I,8,FALSE)</f>
        <v>Gauteng</v>
      </c>
      <c r="H3149" t="s">
        <v>23</v>
      </c>
      <c r="I3149" s="4">
        <v>42460</v>
      </c>
      <c r="J3149" s="1">
        <v>0.44791666666666669</v>
      </c>
      <c r="K3149" s="1">
        <v>9.2592592592592588E-5</v>
      </c>
      <c r="L3149" s="1" t="str">
        <f t="shared" si="197"/>
        <v>Thursday</v>
      </c>
      <c r="M3149" t="str">
        <f t="shared" si="196"/>
        <v>March</v>
      </c>
      <c r="N3149" s="2" t="str">
        <f t="shared" si="198"/>
        <v>Morning</v>
      </c>
      <c r="O3149" s="2">
        <v>42460.447916666664</v>
      </c>
      <c r="P3149">
        <v>892465</v>
      </c>
      <c r="Q3149" t="str">
        <f t="shared" si="199"/>
        <v>Entertainment</v>
      </c>
    </row>
    <row r="3150" spans="1:17" x14ac:dyDescent="0.3">
      <c r="A3150">
        <v>808971</v>
      </c>
      <c r="B3150" t="str">
        <f>VLOOKUP($A3150,'[1]User Profiles'!$A:$I,2,FALSE)</f>
        <v>Jacinto </v>
      </c>
      <c r="C3150" t="str">
        <f>VLOOKUP($A3150,'[1]User Profiles'!$A:$I,3,FALSE)</f>
        <v>Mccollum</v>
      </c>
      <c r="D3150" t="str">
        <f>VLOOKUP($A3150,'[1]User Profiles'!$A:$I,5,FALSE)</f>
        <v>male</v>
      </c>
      <c r="E3150" t="str">
        <f>VLOOKUP($A3150,'[1]User Profiles'!$A:$I,6,FALSE)</f>
        <v>black</v>
      </c>
      <c r="F3150">
        <f>VLOOKUP($A3150,'[1]User Profiles'!$A:$I,7,FALSE)</f>
        <v>36</v>
      </c>
      <c r="G3150" t="str">
        <f>VLOOKUP($A3150,'[1]User Profiles'!$A:$I,8,FALSE)</f>
        <v>Gauteng</v>
      </c>
      <c r="H3150" t="s">
        <v>21</v>
      </c>
      <c r="I3150" s="4">
        <v>42408</v>
      </c>
      <c r="J3150" s="1">
        <v>0.44791666666666669</v>
      </c>
      <c r="K3150" s="1">
        <v>1.6203703703703703E-4</v>
      </c>
      <c r="L3150" s="1" t="str">
        <f t="shared" si="197"/>
        <v>Monday</v>
      </c>
      <c r="M3150" t="str">
        <f t="shared" si="196"/>
        <v>February</v>
      </c>
      <c r="N3150" s="2" t="str">
        <f t="shared" si="198"/>
        <v>Morning</v>
      </c>
      <c r="O3150" s="2">
        <v>42408.447916666664</v>
      </c>
      <c r="P3150">
        <v>808971</v>
      </c>
      <c r="Q3150" t="str">
        <f t="shared" si="199"/>
        <v>Kids</v>
      </c>
    </row>
    <row r="3151" spans="1:17" x14ac:dyDescent="0.3">
      <c r="A3151">
        <v>939659</v>
      </c>
      <c r="B3151" t="str">
        <f>VLOOKUP($A3151,'[1]User Profiles'!$A:$I,2,FALSE)</f>
        <v>Art </v>
      </c>
      <c r="C3151" t="str">
        <f>VLOOKUP($A3151,'[1]User Profiles'!$A:$I,3,FALSE)</f>
        <v>Mccollum</v>
      </c>
      <c r="D3151" t="str">
        <f>VLOOKUP($A3151,'[1]User Profiles'!$A:$I,5,FALSE)</f>
        <v>male</v>
      </c>
      <c r="E3151" t="str">
        <f>VLOOKUP($A3151,'[1]User Profiles'!$A:$I,6,FALSE)</f>
        <v>black</v>
      </c>
      <c r="F3151">
        <f>VLOOKUP($A3151,'[1]User Profiles'!$A:$I,7,FALSE)</f>
        <v>21</v>
      </c>
      <c r="G3151" t="str">
        <f>VLOOKUP($A3151,'[1]User Profiles'!$A:$I,8,FALSE)</f>
        <v>Limpopo</v>
      </c>
      <c r="H3151" t="s">
        <v>18</v>
      </c>
      <c r="I3151" s="4">
        <v>42457</v>
      </c>
      <c r="J3151" s="1">
        <v>0.44791666666666669</v>
      </c>
      <c r="K3151" s="1">
        <v>0</v>
      </c>
      <c r="L3151" s="1" t="str">
        <f t="shared" si="197"/>
        <v>Monday</v>
      </c>
      <c r="M3151" t="str">
        <f t="shared" si="196"/>
        <v>March</v>
      </c>
      <c r="N3151" s="2" t="str">
        <f t="shared" si="198"/>
        <v>Morning</v>
      </c>
      <c r="O3151" s="2">
        <v>42457.447916666664</v>
      </c>
      <c r="P3151">
        <v>939659</v>
      </c>
      <c r="Q3151" t="str">
        <f t="shared" si="199"/>
        <v>Sports</v>
      </c>
    </row>
    <row r="3152" spans="1:17" x14ac:dyDescent="0.3">
      <c r="A3152">
        <v>2393200</v>
      </c>
      <c r="B3152" t="str">
        <f>VLOOKUP($A3152,'[1]User Profiles'!$A:$I,2,FALSE)</f>
        <v>Hugh</v>
      </c>
      <c r="C3152" t="str">
        <f>VLOOKUP($A3152,'[1]User Profiles'!$A:$I,3,FALSE)</f>
        <v>Tatham</v>
      </c>
      <c r="D3152" t="str">
        <f>VLOOKUP($A3152,'[1]User Profiles'!$A:$I,5,FALSE)</f>
        <v>male</v>
      </c>
      <c r="E3152" t="str">
        <f>VLOOKUP($A3152,'[1]User Profiles'!$A:$I,6,FALSE)</f>
        <v>None</v>
      </c>
      <c r="F3152">
        <f>VLOOKUP($A3152,'[1]User Profiles'!$A:$I,7,FALSE)</f>
        <v>31</v>
      </c>
      <c r="G3152" t="str">
        <f>VLOOKUP($A3152,'[1]User Profiles'!$A:$I,8,FALSE)</f>
        <v>Free State</v>
      </c>
      <c r="H3152" t="s">
        <v>19</v>
      </c>
      <c r="I3152" s="4">
        <v>42450</v>
      </c>
      <c r="J3152" s="1">
        <v>0.44791666666666669</v>
      </c>
      <c r="K3152" s="1">
        <v>6.5972222222222224E-4</v>
      </c>
      <c r="L3152" s="1" t="str">
        <f t="shared" si="197"/>
        <v>Monday</v>
      </c>
      <c r="M3152" t="str">
        <f t="shared" si="196"/>
        <v>March</v>
      </c>
      <c r="N3152" s="2" t="str">
        <f t="shared" si="198"/>
        <v>Morning</v>
      </c>
      <c r="O3152" s="2">
        <v>42450.447916666664</v>
      </c>
      <c r="P3152">
        <v>2393200</v>
      </c>
      <c r="Q3152" t="str">
        <f t="shared" si="199"/>
        <v>Entertainment</v>
      </c>
    </row>
    <row r="3153" spans="1:17" x14ac:dyDescent="0.3">
      <c r="A3153">
        <v>2286975</v>
      </c>
      <c r="B3153" t="str">
        <f>VLOOKUP($A3153,'[1]User Profiles'!$A:$I,2,FALSE)</f>
        <v>Kyle </v>
      </c>
      <c r="C3153" t="str">
        <f>VLOOKUP($A3153,'[1]User Profiles'!$A:$I,3,FALSE)</f>
        <v>Pascarella</v>
      </c>
      <c r="D3153" t="str">
        <f>VLOOKUP($A3153,'[1]User Profiles'!$A:$I,5,FALSE)</f>
        <v>male</v>
      </c>
      <c r="E3153" t="str">
        <f>VLOOKUP($A3153,'[1]User Profiles'!$A:$I,6,FALSE)</f>
        <v>indian_asian</v>
      </c>
      <c r="F3153">
        <f>VLOOKUP($A3153,'[1]User Profiles'!$A:$I,7,FALSE)</f>
        <v>43</v>
      </c>
      <c r="G3153" t="str">
        <f>VLOOKUP($A3153,'[1]User Profiles'!$A:$I,8,FALSE)</f>
        <v>Gauteng</v>
      </c>
      <c r="H3153" t="s">
        <v>18</v>
      </c>
      <c r="I3153" s="4">
        <v>42452</v>
      </c>
      <c r="J3153" s="1">
        <v>0.44791666666666669</v>
      </c>
      <c r="K3153" s="1">
        <v>1.8518518518518518E-4</v>
      </c>
      <c r="L3153" s="1" t="str">
        <f t="shared" si="197"/>
        <v>Wednesday</v>
      </c>
      <c r="M3153" t="str">
        <f t="shared" si="196"/>
        <v>March</v>
      </c>
      <c r="N3153" s="2" t="str">
        <f t="shared" si="198"/>
        <v>Morning</v>
      </c>
      <c r="O3153" s="2">
        <v>42452.447916666664</v>
      </c>
      <c r="P3153">
        <v>2286975</v>
      </c>
      <c r="Q3153" t="str">
        <f t="shared" si="199"/>
        <v>Sports</v>
      </c>
    </row>
    <row r="3154" spans="1:17" x14ac:dyDescent="0.3">
      <c r="A3154">
        <v>788990</v>
      </c>
      <c r="B3154" t="str">
        <f>VLOOKUP($A3154,'[1]User Profiles'!$A:$I,2,FALSE)</f>
        <v>Garry </v>
      </c>
      <c r="C3154" t="str">
        <f>VLOOKUP($A3154,'[1]User Profiles'!$A:$I,3,FALSE)</f>
        <v>Mccollum</v>
      </c>
      <c r="D3154" t="str">
        <f>VLOOKUP($A3154,'[1]User Profiles'!$A:$I,5,FALSE)</f>
        <v>male</v>
      </c>
      <c r="E3154" t="str">
        <f>VLOOKUP($A3154,'[1]User Profiles'!$A:$I,6,FALSE)</f>
        <v>black</v>
      </c>
      <c r="F3154">
        <f>VLOOKUP($A3154,'[1]User Profiles'!$A:$I,7,FALSE)</f>
        <v>27</v>
      </c>
      <c r="G3154" t="str">
        <f>VLOOKUP($A3154,'[1]User Profiles'!$A:$I,8,FALSE)</f>
        <v>Mpumalanga</v>
      </c>
      <c r="H3154" t="s">
        <v>21</v>
      </c>
      <c r="I3154" s="4">
        <v>42403</v>
      </c>
      <c r="J3154" s="1">
        <v>0.44791666666666669</v>
      </c>
      <c r="K3154" s="1">
        <v>2.3148148148148146E-4</v>
      </c>
      <c r="L3154" s="1" t="str">
        <f t="shared" si="197"/>
        <v>Wednesday</v>
      </c>
      <c r="M3154" t="str">
        <f t="shared" si="196"/>
        <v>February</v>
      </c>
      <c r="N3154" s="2" t="str">
        <f t="shared" si="198"/>
        <v>Morning</v>
      </c>
      <c r="O3154" s="2">
        <v>42403.447916666664</v>
      </c>
      <c r="P3154">
        <v>788990</v>
      </c>
      <c r="Q3154" t="str">
        <f t="shared" si="199"/>
        <v>Kids</v>
      </c>
    </row>
    <row r="3155" spans="1:17" x14ac:dyDescent="0.3">
      <c r="A3155">
        <v>851376</v>
      </c>
      <c r="B3155" t="str">
        <f>VLOOKUP($A3155,'[1]User Profiles'!$A:$I,2,FALSE)</f>
        <v>Charlie </v>
      </c>
      <c r="C3155" t="str">
        <f>VLOOKUP($A3155,'[1]User Profiles'!$A:$I,3,FALSE)</f>
        <v>Hier</v>
      </c>
      <c r="D3155" t="str">
        <f>VLOOKUP($A3155,'[1]User Profiles'!$A:$I,5,FALSE)</f>
        <v>male</v>
      </c>
      <c r="E3155" t="str">
        <f>VLOOKUP($A3155,'[1]User Profiles'!$A:$I,6,FALSE)</f>
        <v>white</v>
      </c>
      <c r="F3155">
        <f>VLOOKUP($A3155,'[1]User Profiles'!$A:$I,7,FALSE)</f>
        <v>19</v>
      </c>
      <c r="G3155" t="str">
        <f>VLOOKUP($A3155,'[1]User Profiles'!$A:$I,8,FALSE)</f>
        <v>Eastern Cape</v>
      </c>
      <c r="H3155" t="s">
        <v>18</v>
      </c>
      <c r="I3155" s="4">
        <v>42438</v>
      </c>
      <c r="J3155" s="1">
        <v>0.44791666666666669</v>
      </c>
      <c r="K3155" s="1">
        <v>1.3194444444444443E-3</v>
      </c>
      <c r="L3155" s="1" t="str">
        <f t="shared" si="197"/>
        <v>Wednesday</v>
      </c>
      <c r="M3155" t="str">
        <f t="shared" si="196"/>
        <v>March</v>
      </c>
      <c r="N3155" s="2" t="str">
        <f t="shared" si="198"/>
        <v>Morning</v>
      </c>
      <c r="O3155" s="2">
        <v>42438.447916666664</v>
      </c>
      <c r="P3155">
        <v>851376</v>
      </c>
      <c r="Q3155" t="str">
        <f t="shared" si="199"/>
        <v>Sports</v>
      </c>
    </row>
    <row r="3156" spans="1:17" x14ac:dyDescent="0.3">
      <c r="A3156">
        <v>821893</v>
      </c>
      <c r="B3156" t="str">
        <f>VLOOKUP($A3156,'[1]User Profiles'!$A:$I,2,FALSE)</f>
        <v>Art </v>
      </c>
      <c r="C3156" t="str">
        <f>VLOOKUP($A3156,'[1]User Profiles'!$A:$I,3,FALSE)</f>
        <v>Reisinger</v>
      </c>
      <c r="D3156" t="str">
        <f>VLOOKUP($A3156,'[1]User Profiles'!$A:$I,5,FALSE)</f>
        <v>male</v>
      </c>
      <c r="E3156" t="str">
        <f>VLOOKUP($A3156,'[1]User Profiles'!$A:$I,6,FALSE)</f>
        <v>white</v>
      </c>
      <c r="F3156">
        <f>VLOOKUP($A3156,'[1]User Profiles'!$A:$I,7,FALSE)</f>
        <v>33</v>
      </c>
      <c r="G3156" t="str">
        <f>VLOOKUP($A3156,'[1]User Profiles'!$A:$I,8,FALSE)</f>
        <v>Gauteng</v>
      </c>
      <c r="H3156" t="s">
        <v>31</v>
      </c>
      <c r="I3156" s="4">
        <v>42425</v>
      </c>
      <c r="J3156" s="1">
        <v>0.44791666666666669</v>
      </c>
      <c r="K3156" s="1">
        <v>9.0277777777777784E-4</v>
      </c>
      <c r="L3156" s="1" t="str">
        <f t="shared" si="197"/>
        <v>Thursday</v>
      </c>
      <c r="M3156" t="str">
        <f t="shared" si="196"/>
        <v>February</v>
      </c>
      <c r="N3156" s="2" t="str">
        <f t="shared" si="198"/>
        <v>Morning</v>
      </c>
      <c r="O3156" s="2">
        <v>42425.447916666664</v>
      </c>
      <c r="P3156">
        <v>821893</v>
      </c>
      <c r="Q3156" t="str">
        <f t="shared" si="199"/>
        <v>Other</v>
      </c>
    </row>
    <row r="3157" spans="1:17" x14ac:dyDescent="0.3">
      <c r="A3157">
        <v>773368</v>
      </c>
      <c r="B3157" t="str">
        <f>VLOOKUP($A3157,'[1]User Profiles'!$A:$I,2,FALSE)</f>
        <v>Filiberto </v>
      </c>
      <c r="C3157" t="str">
        <f>VLOOKUP($A3157,'[1]User Profiles'!$A:$I,3,FALSE)</f>
        <v>Pool</v>
      </c>
      <c r="D3157" t="str">
        <f>VLOOKUP($A3157,'[1]User Profiles'!$A:$I,5,FALSE)</f>
        <v>male</v>
      </c>
      <c r="E3157" t="str">
        <f>VLOOKUP($A3157,'[1]User Profiles'!$A:$I,6,FALSE)</f>
        <v>black</v>
      </c>
      <c r="F3157">
        <f>VLOOKUP($A3157,'[1]User Profiles'!$A:$I,7,FALSE)</f>
        <v>39</v>
      </c>
      <c r="G3157" t="str">
        <f>VLOOKUP($A3157,'[1]User Profiles'!$A:$I,8,FALSE)</f>
        <v>Gauteng</v>
      </c>
      <c r="H3157" t="s">
        <v>18</v>
      </c>
      <c r="I3157" s="4">
        <v>42449</v>
      </c>
      <c r="J3157" s="1">
        <v>0.44791666666666669</v>
      </c>
      <c r="K3157" s="1">
        <v>6.5046296296296302E-3</v>
      </c>
      <c r="L3157" s="1" t="str">
        <f t="shared" si="197"/>
        <v>Sunday</v>
      </c>
      <c r="M3157" t="str">
        <f t="shared" si="196"/>
        <v>March</v>
      </c>
      <c r="N3157" s="2" t="str">
        <f t="shared" si="198"/>
        <v>Morning</v>
      </c>
      <c r="O3157" s="2">
        <v>42449.447916666664</v>
      </c>
      <c r="P3157">
        <v>773368</v>
      </c>
      <c r="Q3157" t="str">
        <f t="shared" si="199"/>
        <v>Sports</v>
      </c>
    </row>
    <row r="3158" spans="1:17" x14ac:dyDescent="0.3">
      <c r="A3158">
        <v>941618</v>
      </c>
      <c r="B3158" t="str">
        <f>VLOOKUP($A3158,'[1]User Profiles'!$A:$I,2,FALSE)</f>
        <v>Cory </v>
      </c>
      <c r="C3158" t="str">
        <f>VLOOKUP($A3158,'[1]User Profiles'!$A:$I,3,FALSE)</f>
        <v>Paradis</v>
      </c>
      <c r="D3158" t="str">
        <f>VLOOKUP($A3158,'[1]User Profiles'!$A:$I,5,FALSE)</f>
        <v>male</v>
      </c>
      <c r="E3158" t="str">
        <f>VLOOKUP($A3158,'[1]User Profiles'!$A:$I,6,FALSE)</f>
        <v>coloured</v>
      </c>
      <c r="F3158">
        <f>VLOOKUP($A3158,'[1]User Profiles'!$A:$I,7,FALSE)</f>
        <v>22</v>
      </c>
      <c r="G3158" t="str">
        <f>VLOOKUP($A3158,'[1]User Profiles'!$A:$I,8,FALSE)</f>
        <v>Gauteng</v>
      </c>
      <c r="H3158" t="s">
        <v>17</v>
      </c>
      <c r="I3158" s="4">
        <v>42407</v>
      </c>
      <c r="J3158" s="1">
        <v>0.44791666666666669</v>
      </c>
      <c r="K3158" s="1">
        <v>4.7569444444444439E-3</v>
      </c>
      <c r="L3158" s="1" t="str">
        <f t="shared" si="197"/>
        <v>Sunday</v>
      </c>
      <c r="M3158" t="str">
        <f t="shared" si="196"/>
        <v>February</v>
      </c>
      <c r="N3158" s="2" t="str">
        <f t="shared" si="198"/>
        <v>Morning</v>
      </c>
      <c r="O3158" s="2">
        <v>42407.447916666664</v>
      </c>
      <c r="P3158">
        <v>941618</v>
      </c>
      <c r="Q3158" t="str">
        <f t="shared" si="199"/>
        <v>Other</v>
      </c>
    </row>
    <row r="3159" spans="1:17" x14ac:dyDescent="0.3">
      <c r="A3159">
        <v>2368357</v>
      </c>
      <c r="B3159" t="str">
        <f>VLOOKUP($A3159,'[1]User Profiles'!$A:$I,2,FALSE)</f>
        <v>Kip </v>
      </c>
      <c r="C3159" t="str">
        <f>VLOOKUP($A3159,'[1]User Profiles'!$A:$I,3,FALSE)</f>
        <v>Curran</v>
      </c>
      <c r="D3159" t="str">
        <f>VLOOKUP($A3159,'[1]User Profiles'!$A:$I,5,FALSE)</f>
        <v>male</v>
      </c>
      <c r="E3159" t="str">
        <f>VLOOKUP($A3159,'[1]User Profiles'!$A:$I,6,FALSE)</f>
        <v>black</v>
      </c>
      <c r="F3159">
        <f>VLOOKUP($A3159,'[1]User Profiles'!$A:$I,7,FALSE)</f>
        <v>37</v>
      </c>
      <c r="G3159" t="str">
        <f>VLOOKUP($A3159,'[1]User Profiles'!$A:$I,8,FALSE)</f>
        <v>Gauteng</v>
      </c>
      <c r="H3159" t="s">
        <v>20</v>
      </c>
      <c r="I3159" s="4">
        <v>42437</v>
      </c>
      <c r="J3159" s="1">
        <v>0.44861111111111113</v>
      </c>
      <c r="K3159" s="1">
        <v>6.4814814814814813E-4</v>
      </c>
      <c r="L3159" s="1" t="str">
        <f t="shared" si="197"/>
        <v>Tuesday</v>
      </c>
      <c r="M3159" t="str">
        <f t="shared" si="196"/>
        <v>March</v>
      </c>
      <c r="N3159" s="2" t="str">
        <f t="shared" si="198"/>
        <v>Morning</v>
      </c>
      <c r="O3159" s="2">
        <v>42437.448611111111</v>
      </c>
      <c r="P3159">
        <v>2368357</v>
      </c>
      <c r="Q3159" t="str">
        <f t="shared" si="199"/>
        <v>Other</v>
      </c>
    </row>
    <row r="3160" spans="1:17" x14ac:dyDescent="0.3">
      <c r="A3160">
        <v>771796</v>
      </c>
      <c r="B3160" t="str">
        <f>VLOOKUP($A3160,'[1]User Profiles'!$A:$I,2,FALSE)</f>
        <v>Jacinto </v>
      </c>
      <c r="C3160" t="str">
        <f>VLOOKUP($A3160,'[1]User Profiles'!$A:$I,3,FALSE)</f>
        <v>Mcclaine</v>
      </c>
      <c r="D3160" t="str">
        <f>VLOOKUP($A3160,'[1]User Profiles'!$A:$I,5,FALSE)</f>
        <v>male</v>
      </c>
      <c r="E3160" t="str">
        <f>VLOOKUP($A3160,'[1]User Profiles'!$A:$I,6,FALSE)</f>
        <v>coloured</v>
      </c>
      <c r="F3160">
        <f>VLOOKUP($A3160,'[1]User Profiles'!$A:$I,7,FALSE)</f>
        <v>35</v>
      </c>
      <c r="G3160" t="str">
        <f>VLOOKUP($A3160,'[1]User Profiles'!$A:$I,8,FALSE)</f>
        <v>Western Cape</v>
      </c>
      <c r="H3160" t="s">
        <v>20</v>
      </c>
      <c r="I3160" s="4">
        <v>42453</v>
      </c>
      <c r="J3160" s="1">
        <v>0.44861111111111113</v>
      </c>
      <c r="K3160" s="1">
        <v>1.712962962962963E-3</v>
      </c>
      <c r="L3160" s="1" t="str">
        <f t="shared" si="197"/>
        <v>Thursday</v>
      </c>
      <c r="M3160" t="str">
        <f t="shared" si="196"/>
        <v>March</v>
      </c>
      <c r="N3160" s="2" t="str">
        <f t="shared" si="198"/>
        <v>Morning</v>
      </c>
      <c r="O3160" s="2">
        <v>42453.448611111111</v>
      </c>
      <c r="P3160">
        <v>771796</v>
      </c>
      <c r="Q3160" t="str">
        <f t="shared" si="199"/>
        <v>Other</v>
      </c>
    </row>
    <row r="3161" spans="1:17" x14ac:dyDescent="0.3">
      <c r="A3161">
        <v>2414971</v>
      </c>
      <c r="B3161" t="str">
        <f>VLOOKUP($A3161,'[1]User Profiles'!$A:$I,2,FALSE)</f>
        <v>Hugh</v>
      </c>
      <c r="C3161" t="str">
        <f>VLOOKUP($A3161,'[1]User Profiles'!$A:$I,3,FALSE)</f>
        <v>Luthy</v>
      </c>
      <c r="D3161" t="str">
        <f>VLOOKUP($A3161,'[1]User Profiles'!$A:$I,5,FALSE)</f>
        <v>male</v>
      </c>
      <c r="E3161" t="str">
        <f>VLOOKUP($A3161,'[1]User Profiles'!$A:$I,6,FALSE)</f>
        <v>white</v>
      </c>
      <c r="F3161">
        <f>VLOOKUP($A3161,'[1]User Profiles'!$A:$I,7,FALSE)</f>
        <v>32</v>
      </c>
      <c r="G3161" t="str">
        <f>VLOOKUP($A3161,'[1]User Profiles'!$A:$I,8,FALSE)</f>
        <v>Gauteng</v>
      </c>
      <c r="H3161" t="s">
        <v>17</v>
      </c>
      <c r="I3161" s="4">
        <v>42394</v>
      </c>
      <c r="J3161" s="1">
        <v>0.44861111111111113</v>
      </c>
      <c r="K3161" s="1">
        <v>3.4722222222222218E-4</v>
      </c>
      <c r="L3161" s="1" t="str">
        <f t="shared" si="197"/>
        <v>Monday</v>
      </c>
      <c r="M3161" t="str">
        <f t="shared" si="196"/>
        <v>January</v>
      </c>
      <c r="N3161" s="2" t="str">
        <f t="shared" si="198"/>
        <v>Morning</v>
      </c>
      <c r="O3161" s="2">
        <v>42394.448611111111</v>
      </c>
      <c r="P3161">
        <v>2414971</v>
      </c>
      <c r="Q3161" t="str">
        <f t="shared" si="199"/>
        <v>Other</v>
      </c>
    </row>
    <row r="3162" spans="1:17" x14ac:dyDescent="0.3">
      <c r="A3162">
        <v>809173</v>
      </c>
      <c r="B3162" t="str">
        <f>VLOOKUP($A3162,'[1]User Profiles'!$A:$I,2,FALSE)</f>
        <v>Claud </v>
      </c>
      <c r="C3162" t="str">
        <f>VLOOKUP($A3162,'[1]User Profiles'!$A:$I,3,FALSE)</f>
        <v>Mosser</v>
      </c>
      <c r="D3162" t="str">
        <f>VLOOKUP($A3162,'[1]User Profiles'!$A:$I,5,FALSE)</f>
        <v>male</v>
      </c>
      <c r="E3162" t="str">
        <f>VLOOKUP($A3162,'[1]User Profiles'!$A:$I,6,FALSE)</f>
        <v>black</v>
      </c>
      <c r="F3162">
        <f>VLOOKUP($A3162,'[1]User Profiles'!$A:$I,7,FALSE)</f>
        <v>35</v>
      </c>
      <c r="G3162" t="str">
        <f>VLOOKUP($A3162,'[1]User Profiles'!$A:$I,8,FALSE)</f>
        <v>Kwazulu Natal</v>
      </c>
      <c r="H3162" t="s">
        <v>23</v>
      </c>
      <c r="I3162" s="4">
        <v>42410</v>
      </c>
      <c r="J3162" s="1">
        <v>0.44861111111111113</v>
      </c>
      <c r="K3162" s="1">
        <v>0</v>
      </c>
      <c r="L3162" s="1" t="str">
        <f t="shared" si="197"/>
        <v>Wednesday</v>
      </c>
      <c r="M3162" t="str">
        <f t="shared" si="196"/>
        <v>February</v>
      </c>
      <c r="N3162" s="2" t="str">
        <f t="shared" si="198"/>
        <v>Morning</v>
      </c>
      <c r="O3162" s="2">
        <v>42410.448611111111</v>
      </c>
      <c r="P3162">
        <v>809173</v>
      </c>
      <c r="Q3162" t="str">
        <f t="shared" si="199"/>
        <v>Entertainment</v>
      </c>
    </row>
    <row r="3163" spans="1:17" x14ac:dyDescent="0.3">
      <c r="A3163">
        <v>789155</v>
      </c>
      <c r="B3163" t="str">
        <f>VLOOKUP($A3163,'[1]User Profiles'!$A:$I,2,FALSE)</f>
        <v>Adela </v>
      </c>
      <c r="C3163" t="str">
        <f>VLOOKUP($A3163,'[1]User Profiles'!$A:$I,3,FALSE)</f>
        <v>Vital</v>
      </c>
      <c r="D3163" t="str">
        <f>VLOOKUP($A3163,'[1]User Profiles'!$A:$I,5,FALSE)</f>
        <v>female</v>
      </c>
      <c r="E3163" t="str">
        <f>VLOOKUP($A3163,'[1]User Profiles'!$A:$I,6,FALSE)</f>
        <v>black</v>
      </c>
      <c r="F3163">
        <f>VLOOKUP($A3163,'[1]User Profiles'!$A:$I,7,FALSE)</f>
        <v>36</v>
      </c>
      <c r="G3163" t="str">
        <f>VLOOKUP($A3163,'[1]User Profiles'!$A:$I,8,FALSE)</f>
        <v>Gauteng</v>
      </c>
      <c r="H3163" t="s">
        <v>26</v>
      </c>
      <c r="I3163" s="4">
        <v>42410</v>
      </c>
      <c r="J3163" s="1">
        <v>0.44861111111111113</v>
      </c>
      <c r="K3163" s="1">
        <v>2.6666666666666668E-2</v>
      </c>
      <c r="L3163" s="1" t="str">
        <f t="shared" si="197"/>
        <v>Wednesday</v>
      </c>
      <c r="M3163" t="str">
        <f t="shared" si="196"/>
        <v>February</v>
      </c>
      <c r="N3163" s="2" t="str">
        <f t="shared" si="198"/>
        <v>Morning</v>
      </c>
      <c r="O3163" s="2">
        <v>42410.448611111111</v>
      </c>
      <c r="P3163">
        <v>789155</v>
      </c>
      <c r="Q3163" t="str">
        <f t="shared" si="199"/>
        <v>Entertainment</v>
      </c>
    </row>
    <row r="3164" spans="1:17" x14ac:dyDescent="0.3">
      <c r="A3164">
        <v>809754</v>
      </c>
      <c r="B3164" t="str">
        <f>VLOOKUP($A3164,'[1]User Profiles'!$A:$I,2,FALSE)</f>
        <v>Michel </v>
      </c>
      <c r="C3164" t="str">
        <f>VLOOKUP($A3164,'[1]User Profiles'!$A:$I,3,FALSE)</f>
        <v>Nicholls</v>
      </c>
      <c r="D3164" t="str">
        <f>VLOOKUP($A3164,'[1]User Profiles'!$A:$I,5,FALSE)</f>
        <v>male</v>
      </c>
      <c r="E3164" t="str">
        <f>VLOOKUP($A3164,'[1]User Profiles'!$A:$I,6,FALSE)</f>
        <v>indian_asian</v>
      </c>
      <c r="F3164">
        <f>VLOOKUP($A3164,'[1]User Profiles'!$A:$I,7,FALSE)</f>
        <v>32</v>
      </c>
      <c r="G3164" t="str">
        <f>VLOOKUP($A3164,'[1]User Profiles'!$A:$I,8,FALSE)</f>
        <v>Mpumalanga</v>
      </c>
      <c r="H3164" t="s">
        <v>18</v>
      </c>
      <c r="I3164" s="4">
        <v>42425</v>
      </c>
      <c r="J3164" s="1">
        <v>0.44861111111111113</v>
      </c>
      <c r="K3164" s="1">
        <v>2.7731481481481478E-2</v>
      </c>
      <c r="L3164" s="1" t="str">
        <f t="shared" si="197"/>
        <v>Thursday</v>
      </c>
      <c r="M3164" t="str">
        <f t="shared" si="196"/>
        <v>February</v>
      </c>
      <c r="N3164" s="2" t="str">
        <f t="shared" si="198"/>
        <v>Morning</v>
      </c>
      <c r="O3164" s="2">
        <v>42425.448611111111</v>
      </c>
      <c r="P3164">
        <v>809754</v>
      </c>
      <c r="Q3164" t="str">
        <f t="shared" si="199"/>
        <v>Sports</v>
      </c>
    </row>
    <row r="3165" spans="1:17" x14ac:dyDescent="0.3">
      <c r="A3165">
        <v>780070</v>
      </c>
      <c r="B3165" t="str">
        <f>VLOOKUP($A3165,'[1]User Profiles'!$A:$I,2,FALSE)</f>
        <v>Brendan </v>
      </c>
      <c r="C3165" t="str">
        <f>VLOOKUP($A3165,'[1]User Profiles'!$A:$I,3,FALSE)</f>
        <v>Reisinger</v>
      </c>
      <c r="D3165" t="str">
        <f>VLOOKUP($A3165,'[1]User Profiles'!$A:$I,5,FALSE)</f>
        <v>male</v>
      </c>
      <c r="E3165" t="str">
        <f>VLOOKUP($A3165,'[1]User Profiles'!$A:$I,6,FALSE)</f>
        <v>white</v>
      </c>
      <c r="F3165">
        <f>VLOOKUP($A3165,'[1]User Profiles'!$A:$I,7,FALSE)</f>
        <v>28</v>
      </c>
      <c r="G3165" t="str">
        <f>VLOOKUP($A3165,'[1]User Profiles'!$A:$I,8,FALSE)</f>
        <v>Gauteng</v>
      </c>
      <c r="H3165" t="s">
        <v>21</v>
      </c>
      <c r="I3165" s="4">
        <v>42407</v>
      </c>
      <c r="J3165" s="1">
        <v>0.44861111111111113</v>
      </c>
      <c r="K3165" s="1">
        <v>9.3750000000000007E-4</v>
      </c>
      <c r="L3165" s="1" t="str">
        <f t="shared" si="197"/>
        <v>Sunday</v>
      </c>
      <c r="M3165" t="str">
        <f t="shared" si="196"/>
        <v>February</v>
      </c>
      <c r="N3165" s="2" t="str">
        <f t="shared" si="198"/>
        <v>Morning</v>
      </c>
      <c r="O3165" s="2">
        <v>42407.448611111111</v>
      </c>
      <c r="P3165">
        <v>780070</v>
      </c>
      <c r="Q3165" t="str">
        <f t="shared" si="199"/>
        <v>Kids</v>
      </c>
    </row>
    <row r="3166" spans="1:17" x14ac:dyDescent="0.3">
      <c r="A3166">
        <v>773098</v>
      </c>
      <c r="B3166" t="str">
        <f>VLOOKUP($A3166,'[1]User Profiles'!$A:$I,2,FALSE)</f>
        <v>Len </v>
      </c>
      <c r="C3166" t="str">
        <f>VLOOKUP($A3166,'[1]User Profiles'!$A:$I,3,FALSE)</f>
        <v>Martello</v>
      </c>
      <c r="D3166" t="str">
        <f>VLOOKUP($A3166,'[1]User Profiles'!$A:$I,5,FALSE)</f>
        <v>male</v>
      </c>
      <c r="E3166" t="str">
        <f>VLOOKUP($A3166,'[1]User Profiles'!$A:$I,6,FALSE)</f>
        <v>black</v>
      </c>
      <c r="F3166">
        <f>VLOOKUP($A3166,'[1]User Profiles'!$A:$I,7,FALSE)</f>
        <v>26</v>
      </c>
      <c r="G3166" t="str">
        <f>VLOOKUP($A3166,'[1]User Profiles'!$A:$I,8,FALSE)</f>
        <v>North West</v>
      </c>
      <c r="H3166" t="s">
        <v>25</v>
      </c>
      <c r="I3166" s="4">
        <v>42402</v>
      </c>
      <c r="J3166" s="1">
        <v>0.44861111111111113</v>
      </c>
      <c r="K3166" s="1">
        <v>0</v>
      </c>
      <c r="L3166" s="1" t="str">
        <f t="shared" si="197"/>
        <v>Tuesday</v>
      </c>
      <c r="M3166" t="str">
        <f t="shared" si="196"/>
        <v>February</v>
      </c>
      <c r="N3166" s="2" t="str">
        <f t="shared" si="198"/>
        <v>Morning</v>
      </c>
      <c r="O3166" s="2">
        <v>42402.448611111111</v>
      </c>
      <c r="P3166">
        <v>773098</v>
      </c>
      <c r="Q3166" t="str">
        <f t="shared" si="199"/>
        <v>Sports</v>
      </c>
    </row>
    <row r="3167" spans="1:17" x14ac:dyDescent="0.3">
      <c r="A3167">
        <v>925862</v>
      </c>
      <c r="B3167" t="str">
        <f>VLOOKUP($A3167,'[1]User Profiles'!$A:$I,2,FALSE)</f>
        <v>Bret </v>
      </c>
      <c r="C3167" t="str">
        <f>VLOOKUP($A3167,'[1]User Profiles'!$A:$I,3,FALSE)</f>
        <v>Tancredi</v>
      </c>
      <c r="D3167" t="str">
        <f>VLOOKUP($A3167,'[1]User Profiles'!$A:$I,5,FALSE)</f>
        <v>male</v>
      </c>
      <c r="E3167" t="str">
        <f>VLOOKUP($A3167,'[1]User Profiles'!$A:$I,6,FALSE)</f>
        <v>indian_asian</v>
      </c>
      <c r="F3167">
        <f>VLOOKUP($A3167,'[1]User Profiles'!$A:$I,7,FALSE)</f>
        <v>40</v>
      </c>
      <c r="G3167" t="str">
        <f>VLOOKUP($A3167,'[1]User Profiles'!$A:$I,8,FALSE)</f>
        <v>Limpopo</v>
      </c>
      <c r="H3167" t="s">
        <v>18</v>
      </c>
      <c r="I3167" s="4">
        <v>42459</v>
      </c>
      <c r="J3167" s="1">
        <v>0.44861111111111113</v>
      </c>
      <c r="K3167" s="1">
        <v>0</v>
      </c>
      <c r="L3167" s="1" t="str">
        <f t="shared" si="197"/>
        <v>Wednesday</v>
      </c>
      <c r="M3167" t="str">
        <f t="shared" si="196"/>
        <v>March</v>
      </c>
      <c r="N3167" s="2" t="str">
        <f t="shared" si="198"/>
        <v>Morning</v>
      </c>
      <c r="O3167" s="2">
        <v>42459.448611111111</v>
      </c>
      <c r="P3167">
        <v>925816</v>
      </c>
      <c r="Q3167" t="str">
        <f t="shared" si="199"/>
        <v>Sports</v>
      </c>
    </row>
    <row r="3168" spans="1:17" x14ac:dyDescent="0.3">
      <c r="A3168">
        <v>808969</v>
      </c>
      <c r="B3168" t="str">
        <f>VLOOKUP($A3168,'[1]User Profiles'!$A:$I,2,FALSE)</f>
        <v>Hollis </v>
      </c>
      <c r="C3168" t="str">
        <f>VLOOKUP($A3168,'[1]User Profiles'!$A:$I,3,FALSE)</f>
        <v>Roquemore</v>
      </c>
      <c r="D3168" t="str">
        <f>VLOOKUP($A3168,'[1]User Profiles'!$A:$I,5,FALSE)</f>
        <v>male</v>
      </c>
      <c r="E3168" t="str">
        <f>VLOOKUP($A3168,'[1]User Profiles'!$A:$I,6,FALSE)</f>
        <v>black</v>
      </c>
      <c r="F3168">
        <f>VLOOKUP($A3168,'[1]User Profiles'!$A:$I,7,FALSE)</f>
        <v>18</v>
      </c>
      <c r="G3168" t="str">
        <f>VLOOKUP($A3168,'[1]User Profiles'!$A:$I,8,FALSE)</f>
        <v>Gauteng</v>
      </c>
      <c r="H3168" t="s">
        <v>17</v>
      </c>
      <c r="I3168" s="4">
        <v>42437</v>
      </c>
      <c r="J3168" s="1">
        <v>0.44930555555555557</v>
      </c>
      <c r="K3168" s="1">
        <v>1.4236111111111112E-3</v>
      </c>
      <c r="L3168" s="1" t="str">
        <f t="shared" si="197"/>
        <v>Tuesday</v>
      </c>
      <c r="M3168" t="str">
        <f t="shared" si="196"/>
        <v>March</v>
      </c>
      <c r="N3168" s="2" t="str">
        <f t="shared" si="198"/>
        <v>Morning</v>
      </c>
      <c r="O3168" s="2">
        <v>42437.449305555558</v>
      </c>
      <c r="P3168">
        <v>808969</v>
      </c>
      <c r="Q3168" t="str">
        <f t="shared" si="199"/>
        <v>Other</v>
      </c>
    </row>
    <row r="3169" spans="1:17" x14ac:dyDescent="0.3">
      <c r="A3169">
        <v>788949</v>
      </c>
      <c r="B3169" t="str">
        <f>VLOOKUP($A3169,'[1]User Profiles'!$A:$I,2,FALSE)</f>
        <v>Bernardo </v>
      </c>
      <c r="C3169" t="str">
        <f>VLOOKUP($A3169,'[1]User Profiles'!$A:$I,3,FALSE)</f>
        <v>Reisinger</v>
      </c>
      <c r="D3169" t="str">
        <f>VLOOKUP($A3169,'[1]User Profiles'!$A:$I,5,FALSE)</f>
        <v>male</v>
      </c>
      <c r="E3169" t="str">
        <f>VLOOKUP($A3169,'[1]User Profiles'!$A:$I,6,FALSE)</f>
        <v>white</v>
      </c>
      <c r="F3169">
        <f>VLOOKUP($A3169,'[1]User Profiles'!$A:$I,7,FALSE)</f>
        <v>29</v>
      </c>
      <c r="G3169" t="str">
        <f>VLOOKUP($A3169,'[1]User Profiles'!$A:$I,8,FALSE)</f>
        <v>Gauteng</v>
      </c>
      <c r="H3169" t="s">
        <v>20</v>
      </c>
      <c r="I3169" s="4">
        <v>42453</v>
      </c>
      <c r="J3169" s="1">
        <v>0.44930555555555557</v>
      </c>
      <c r="K3169" s="1">
        <v>1.3657407407407405E-3</v>
      </c>
      <c r="L3169" s="1" t="str">
        <f t="shared" si="197"/>
        <v>Thursday</v>
      </c>
      <c r="M3169" t="str">
        <f t="shared" si="196"/>
        <v>March</v>
      </c>
      <c r="N3169" s="2" t="str">
        <f t="shared" si="198"/>
        <v>Morning</v>
      </c>
      <c r="O3169" s="2">
        <v>42453.449305555558</v>
      </c>
      <c r="P3169">
        <v>788949</v>
      </c>
      <c r="Q3169" t="str">
        <f t="shared" si="199"/>
        <v>Other</v>
      </c>
    </row>
    <row r="3170" spans="1:17" x14ac:dyDescent="0.3">
      <c r="A3170">
        <v>939941</v>
      </c>
      <c r="B3170" t="str">
        <f>VLOOKUP($A3170,'[1]User Profiles'!$A:$I,2,FALSE)</f>
        <v>Lucas </v>
      </c>
      <c r="C3170" t="str">
        <f>VLOOKUP($A3170,'[1]User Profiles'!$A:$I,3,FALSE)</f>
        <v>Pascarella</v>
      </c>
      <c r="D3170" t="str">
        <f>VLOOKUP($A3170,'[1]User Profiles'!$A:$I,5,FALSE)</f>
        <v>male</v>
      </c>
      <c r="E3170" t="str">
        <f>VLOOKUP($A3170,'[1]User Profiles'!$A:$I,6,FALSE)</f>
        <v>black</v>
      </c>
      <c r="F3170">
        <f>VLOOKUP($A3170,'[1]User Profiles'!$A:$I,7,FALSE)</f>
        <v>26</v>
      </c>
      <c r="G3170" t="str">
        <f>VLOOKUP($A3170,'[1]User Profiles'!$A:$I,8,FALSE)</f>
        <v>Limpopo</v>
      </c>
      <c r="H3170" t="s">
        <v>22</v>
      </c>
      <c r="I3170" s="4">
        <v>42438</v>
      </c>
      <c r="J3170" s="1">
        <v>0.44930555555555557</v>
      </c>
      <c r="K3170" s="1">
        <v>1.0462962962962964E-2</v>
      </c>
      <c r="L3170" s="1" t="str">
        <f t="shared" si="197"/>
        <v>Wednesday</v>
      </c>
      <c r="M3170" t="str">
        <f t="shared" si="196"/>
        <v>March</v>
      </c>
      <c r="N3170" s="2" t="str">
        <f t="shared" si="198"/>
        <v>Morning</v>
      </c>
      <c r="O3170" s="2">
        <v>42438.449305555558</v>
      </c>
      <c r="P3170">
        <v>939941</v>
      </c>
      <c r="Q3170" t="str">
        <f t="shared" si="199"/>
        <v>Kids</v>
      </c>
    </row>
    <row r="3171" spans="1:17" x14ac:dyDescent="0.3">
      <c r="A3171">
        <v>809331</v>
      </c>
      <c r="B3171" t="str">
        <f>VLOOKUP($A3171,'[1]User Profiles'!$A:$I,2,FALSE)</f>
        <v>Brendan </v>
      </c>
      <c r="C3171" t="str">
        <f>VLOOKUP($A3171,'[1]User Profiles'!$A:$I,3,FALSE)</f>
        <v>Nicholls</v>
      </c>
      <c r="D3171" t="str">
        <f>VLOOKUP($A3171,'[1]User Profiles'!$A:$I,5,FALSE)</f>
        <v>male</v>
      </c>
      <c r="E3171" t="str">
        <f>VLOOKUP($A3171,'[1]User Profiles'!$A:$I,6,FALSE)</f>
        <v>indian_asian</v>
      </c>
      <c r="F3171">
        <f>VLOOKUP($A3171,'[1]User Profiles'!$A:$I,7,FALSE)</f>
        <v>49</v>
      </c>
      <c r="G3171" t="str">
        <f>VLOOKUP($A3171,'[1]User Profiles'!$A:$I,8,FALSE)</f>
        <v>Western Cape</v>
      </c>
      <c r="H3171" t="s">
        <v>25</v>
      </c>
      <c r="I3171" s="4">
        <v>42452</v>
      </c>
      <c r="J3171" s="1">
        <v>0.44930555555555557</v>
      </c>
      <c r="K3171" s="1">
        <v>3.4722222222222224E-4</v>
      </c>
      <c r="L3171" s="1" t="str">
        <f t="shared" si="197"/>
        <v>Wednesday</v>
      </c>
      <c r="M3171" t="str">
        <f t="shared" si="196"/>
        <v>March</v>
      </c>
      <c r="N3171" s="2" t="str">
        <f t="shared" si="198"/>
        <v>Morning</v>
      </c>
      <c r="O3171" s="2">
        <v>42452.449305555558</v>
      </c>
      <c r="P3171">
        <v>809331</v>
      </c>
      <c r="Q3171" t="str">
        <f t="shared" si="199"/>
        <v>Sports</v>
      </c>
    </row>
    <row r="3172" spans="1:17" x14ac:dyDescent="0.3">
      <c r="A3172">
        <v>940271</v>
      </c>
      <c r="B3172" t="str">
        <f>VLOOKUP($A3172,'[1]User Profiles'!$A:$I,2,FALSE)</f>
        <v>Yong </v>
      </c>
      <c r="C3172" t="str">
        <f>VLOOKUP($A3172,'[1]User Profiles'!$A:$I,3,FALSE)</f>
        <v>Sieren</v>
      </c>
      <c r="D3172" t="str">
        <f>VLOOKUP($A3172,'[1]User Profiles'!$A:$I,5,FALSE)</f>
        <v>male</v>
      </c>
      <c r="E3172" t="str">
        <f>VLOOKUP($A3172,'[1]User Profiles'!$A:$I,6,FALSE)</f>
        <v>coloured</v>
      </c>
      <c r="F3172">
        <f>VLOOKUP($A3172,'[1]User Profiles'!$A:$I,7,FALSE)</f>
        <v>48</v>
      </c>
      <c r="G3172" t="str">
        <f>VLOOKUP($A3172,'[1]User Profiles'!$A:$I,8,FALSE)</f>
        <v>Western Cape</v>
      </c>
      <c r="H3172" t="s">
        <v>18</v>
      </c>
      <c r="I3172" s="4">
        <v>42448</v>
      </c>
      <c r="J3172" s="1">
        <v>0.44930555555555557</v>
      </c>
      <c r="K3172" s="1">
        <v>0</v>
      </c>
      <c r="L3172" s="1" t="str">
        <f t="shared" si="197"/>
        <v>Saturday</v>
      </c>
      <c r="M3172" t="str">
        <f t="shared" si="196"/>
        <v>March</v>
      </c>
      <c r="N3172" s="2" t="str">
        <f t="shared" si="198"/>
        <v>Morning</v>
      </c>
      <c r="O3172" s="2">
        <v>42448.449305555558</v>
      </c>
      <c r="P3172">
        <v>940271</v>
      </c>
      <c r="Q3172" t="str">
        <f t="shared" si="199"/>
        <v>Sports</v>
      </c>
    </row>
    <row r="3173" spans="1:17" x14ac:dyDescent="0.3">
      <c r="A3173">
        <v>2415121</v>
      </c>
      <c r="B3173" t="str">
        <f>VLOOKUP($A3173,'[1]User Profiles'!$A:$I,2,FALSE)</f>
        <v>Lane </v>
      </c>
      <c r="C3173" t="str">
        <f>VLOOKUP($A3173,'[1]User Profiles'!$A:$I,3,FALSE)</f>
        <v>Arrieta</v>
      </c>
      <c r="D3173" t="str">
        <f>VLOOKUP($A3173,'[1]User Profiles'!$A:$I,5,FALSE)</f>
        <v>male</v>
      </c>
      <c r="E3173" t="str">
        <f>VLOOKUP($A3173,'[1]User Profiles'!$A:$I,6,FALSE)</f>
        <v>black</v>
      </c>
      <c r="F3173">
        <f>VLOOKUP($A3173,'[1]User Profiles'!$A:$I,7,FALSE)</f>
        <v>23</v>
      </c>
      <c r="G3173" t="str">
        <f>VLOOKUP($A3173,'[1]User Profiles'!$A:$I,8,FALSE)</f>
        <v>Eastern Cape</v>
      </c>
      <c r="H3173" t="s">
        <v>20</v>
      </c>
      <c r="I3173" s="4">
        <v>42396</v>
      </c>
      <c r="J3173" s="1">
        <v>0.44930555555555557</v>
      </c>
      <c r="K3173" s="1">
        <v>5.2777777777777771E-3</v>
      </c>
      <c r="L3173" s="1" t="str">
        <f t="shared" si="197"/>
        <v>Wednesday</v>
      </c>
      <c r="M3173" t="str">
        <f t="shared" si="196"/>
        <v>January</v>
      </c>
      <c r="N3173" s="2" t="str">
        <f t="shared" si="198"/>
        <v>Morning</v>
      </c>
      <c r="O3173" s="2">
        <v>42396.449305555558</v>
      </c>
      <c r="P3173">
        <v>2415121</v>
      </c>
      <c r="Q3173" t="str">
        <f t="shared" si="199"/>
        <v>Other</v>
      </c>
    </row>
    <row r="3174" spans="1:17" x14ac:dyDescent="0.3">
      <c r="A3174">
        <v>810135</v>
      </c>
      <c r="B3174" t="str">
        <f>VLOOKUP($A3174,'[1]User Profiles'!$A:$I,2,FALSE)</f>
        <v>Hollis </v>
      </c>
      <c r="C3174" t="str">
        <f>VLOOKUP($A3174,'[1]User Profiles'!$A:$I,3,FALSE)</f>
        <v>Biggers</v>
      </c>
      <c r="D3174" t="str">
        <f>VLOOKUP($A3174,'[1]User Profiles'!$A:$I,5,FALSE)</f>
        <v>male</v>
      </c>
      <c r="E3174" t="str">
        <f>VLOOKUP($A3174,'[1]User Profiles'!$A:$I,6,FALSE)</f>
        <v>black</v>
      </c>
      <c r="F3174">
        <f>VLOOKUP($A3174,'[1]User Profiles'!$A:$I,7,FALSE)</f>
        <v>24</v>
      </c>
      <c r="G3174" t="str">
        <f>VLOOKUP($A3174,'[1]User Profiles'!$A:$I,8,FALSE)</f>
        <v>Limpopo</v>
      </c>
      <c r="H3174" t="s">
        <v>23</v>
      </c>
      <c r="I3174" s="4">
        <v>42423</v>
      </c>
      <c r="J3174" s="1">
        <v>0.44930555555555557</v>
      </c>
      <c r="K3174" s="1">
        <v>1.9097222222222223E-4</v>
      </c>
      <c r="L3174" s="1" t="str">
        <f t="shared" si="197"/>
        <v>Tuesday</v>
      </c>
      <c r="M3174" t="str">
        <f t="shared" si="196"/>
        <v>February</v>
      </c>
      <c r="N3174" s="2" t="str">
        <f t="shared" si="198"/>
        <v>Morning</v>
      </c>
      <c r="O3174" s="2">
        <v>42423.449305555558</v>
      </c>
      <c r="P3174">
        <v>810135</v>
      </c>
      <c r="Q3174" t="str">
        <f t="shared" si="199"/>
        <v>Entertainment</v>
      </c>
    </row>
    <row r="3175" spans="1:17" x14ac:dyDescent="0.3">
      <c r="A3175">
        <v>822328</v>
      </c>
      <c r="B3175" t="str">
        <f>VLOOKUP($A3175,'[1]User Profiles'!$A:$I,2,FALSE)</f>
        <v>Earl </v>
      </c>
      <c r="C3175" t="str">
        <f>VLOOKUP($A3175,'[1]User Profiles'!$A:$I,3,FALSE)</f>
        <v>Gettys</v>
      </c>
      <c r="D3175" t="str">
        <f>VLOOKUP($A3175,'[1]User Profiles'!$A:$I,5,FALSE)</f>
        <v>male</v>
      </c>
      <c r="E3175" t="str">
        <f>VLOOKUP($A3175,'[1]User Profiles'!$A:$I,6,FALSE)</f>
        <v>black</v>
      </c>
      <c r="F3175">
        <f>VLOOKUP($A3175,'[1]User Profiles'!$A:$I,7,FALSE)</f>
        <v>33</v>
      </c>
      <c r="G3175" t="str">
        <f>VLOOKUP($A3175,'[1]User Profiles'!$A:$I,8,FALSE)</f>
        <v>Kwazulu Natal</v>
      </c>
      <c r="H3175" t="s">
        <v>19</v>
      </c>
      <c r="I3175" s="4">
        <v>42426</v>
      </c>
      <c r="J3175" s="1">
        <v>0.44930555555555557</v>
      </c>
      <c r="K3175" s="1">
        <v>0</v>
      </c>
      <c r="L3175" s="1" t="str">
        <f t="shared" si="197"/>
        <v>Friday</v>
      </c>
      <c r="M3175" t="str">
        <f t="shared" si="196"/>
        <v>February</v>
      </c>
      <c r="N3175" s="2" t="str">
        <f t="shared" si="198"/>
        <v>Morning</v>
      </c>
      <c r="O3175" s="2">
        <v>42426.449305555558</v>
      </c>
      <c r="P3175">
        <v>822328</v>
      </c>
      <c r="Q3175" t="str">
        <f t="shared" si="199"/>
        <v>Entertainment</v>
      </c>
    </row>
    <row r="3176" spans="1:17" x14ac:dyDescent="0.3">
      <c r="A3176">
        <v>919622</v>
      </c>
      <c r="B3176" t="str">
        <f>VLOOKUP($A3176,'[1]User Profiles'!$A:$I,2,FALSE)</f>
        <v>Stefan </v>
      </c>
      <c r="C3176" t="str">
        <f>VLOOKUP($A3176,'[1]User Profiles'!$A:$I,3,FALSE)</f>
        <v>Sytsma</v>
      </c>
      <c r="D3176" t="str">
        <f>VLOOKUP($A3176,'[1]User Profiles'!$A:$I,5,FALSE)</f>
        <v>male</v>
      </c>
      <c r="E3176" t="str">
        <f>VLOOKUP($A3176,'[1]User Profiles'!$A:$I,6,FALSE)</f>
        <v>white</v>
      </c>
      <c r="F3176">
        <f>VLOOKUP($A3176,'[1]User Profiles'!$A:$I,7,FALSE)</f>
        <v>37</v>
      </c>
      <c r="G3176" t="str">
        <f>VLOOKUP($A3176,'[1]User Profiles'!$A:$I,8,FALSE)</f>
        <v>Gauteng</v>
      </c>
      <c r="H3176" t="s">
        <v>18</v>
      </c>
      <c r="I3176" s="4">
        <v>42458</v>
      </c>
      <c r="J3176" s="1">
        <v>0.45</v>
      </c>
      <c r="K3176" s="1">
        <v>2.1064814814814813E-3</v>
      </c>
      <c r="L3176" s="1" t="str">
        <f t="shared" si="197"/>
        <v>Tuesday</v>
      </c>
      <c r="M3176" t="str">
        <f t="shared" si="196"/>
        <v>March</v>
      </c>
      <c r="N3176" s="2" t="str">
        <f t="shared" si="198"/>
        <v>Morning</v>
      </c>
      <c r="O3176" s="2">
        <v>42458.45</v>
      </c>
      <c r="P3176">
        <v>919622</v>
      </c>
      <c r="Q3176" t="str">
        <f t="shared" si="199"/>
        <v>Sports</v>
      </c>
    </row>
    <row r="3177" spans="1:17" x14ac:dyDescent="0.3">
      <c r="A3177">
        <v>809641</v>
      </c>
      <c r="B3177" t="str">
        <f>VLOOKUP($A3177,'[1]User Profiles'!$A:$I,2,FALSE)</f>
        <v>Markus </v>
      </c>
      <c r="C3177" t="str">
        <f>VLOOKUP($A3177,'[1]User Profiles'!$A:$I,3,FALSE)</f>
        <v>Biggers</v>
      </c>
      <c r="D3177" t="str">
        <f>VLOOKUP($A3177,'[1]User Profiles'!$A:$I,5,FALSE)</f>
        <v>male</v>
      </c>
      <c r="E3177" t="str">
        <f>VLOOKUP($A3177,'[1]User Profiles'!$A:$I,6,FALSE)</f>
        <v>black</v>
      </c>
      <c r="F3177">
        <f>VLOOKUP($A3177,'[1]User Profiles'!$A:$I,7,FALSE)</f>
        <v>28</v>
      </c>
      <c r="G3177" t="str">
        <f>VLOOKUP($A3177,'[1]User Profiles'!$A:$I,8,FALSE)</f>
        <v>Limpopo</v>
      </c>
      <c r="H3177" t="s">
        <v>16</v>
      </c>
      <c r="I3177" s="4">
        <v>42423</v>
      </c>
      <c r="J3177" s="1">
        <v>0.45</v>
      </c>
      <c r="K3177" s="1">
        <v>1.7361111111111112E-4</v>
      </c>
      <c r="L3177" s="1" t="str">
        <f t="shared" si="197"/>
        <v>Tuesday</v>
      </c>
      <c r="M3177" t="str">
        <f t="shared" si="196"/>
        <v>February</v>
      </c>
      <c r="N3177" s="2" t="str">
        <f t="shared" si="198"/>
        <v>Morning</v>
      </c>
      <c r="O3177" s="2">
        <v>42423.45</v>
      </c>
      <c r="P3177">
        <v>809641</v>
      </c>
      <c r="Q3177" t="str">
        <f t="shared" si="199"/>
        <v>Other</v>
      </c>
    </row>
    <row r="3178" spans="1:17" x14ac:dyDescent="0.3">
      <c r="A3178">
        <v>869662</v>
      </c>
      <c r="B3178" t="str">
        <f>VLOOKUP($A3178,'[1]User Profiles'!$A:$I,2,FALSE)</f>
        <v>Eli </v>
      </c>
      <c r="C3178" t="str">
        <f>VLOOKUP($A3178,'[1]User Profiles'!$A:$I,3,FALSE)</f>
        <v>Roquemore</v>
      </c>
      <c r="D3178" t="str">
        <f>VLOOKUP($A3178,'[1]User Profiles'!$A:$I,5,FALSE)</f>
        <v>male</v>
      </c>
      <c r="E3178" t="str">
        <f>VLOOKUP($A3178,'[1]User Profiles'!$A:$I,6,FALSE)</f>
        <v>white</v>
      </c>
      <c r="F3178">
        <f>VLOOKUP($A3178,'[1]User Profiles'!$A:$I,7,FALSE)</f>
        <v>21</v>
      </c>
      <c r="G3178" t="str">
        <f>VLOOKUP($A3178,'[1]User Profiles'!$A:$I,8,FALSE)</f>
        <v>Gauteng</v>
      </c>
      <c r="H3178" t="s">
        <v>18</v>
      </c>
      <c r="I3178" s="4">
        <v>42437</v>
      </c>
      <c r="J3178" s="1">
        <v>0.45</v>
      </c>
      <c r="K3178" s="1">
        <v>0</v>
      </c>
      <c r="L3178" s="1" t="str">
        <f t="shared" si="197"/>
        <v>Tuesday</v>
      </c>
      <c r="M3178" t="str">
        <f t="shared" si="196"/>
        <v>March</v>
      </c>
      <c r="N3178" s="2" t="str">
        <f t="shared" si="198"/>
        <v>Morning</v>
      </c>
      <c r="O3178" s="2">
        <v>42437.45</v>
      </c>
      <c r="P3178">
        <v>869662</v>
      </c>
      <c r="Q3178" t="str">
        <f t="shared" si="199"/>
        <v>Sports</v>
      </c>
    </row>
    <row r="3179" spans="1:17" x14ac:dyDescent="0.3">
      <c r="A3179">
        <v>867718</v>
      </c>
      <c r="B3179" t="str">
        <f>VLOOKUP($A3179,'[1]User Profiles'!$A:$I,2,FALSE)</f>
        <v>Yong </v>
      </c>
      <c r="C3179" t="str">
        <f>VLOOKUP($A3179,'[1]User Profiles'!$A:$I,3,FALSE)</f>
        <v>Deblois</v>
      </c>
      <c r="D3179" t="str">
        <f>VLOOKUP($A3179,'[1]User Profiles'!$A:$I,5,FALSE)</f>
        <v>male</v>
      </c>
      <c r="E3179" t="str">
        <f>VLOOKUP($A3179,'[1]User Profiles'!$A:$I,6,FALSE)</f>
        <v>black</v>
      </c>
      <c r="F3179">
        <f>VLOOKUP($A3179,'[1]User Profiles'!$A:$I,7,FALSE)</f>
        <v>38</v>
      </c>
      <c r="G3179" t="str">
        <f>VLOOKUP($A3179,'[1]User Profiles'!$A:$I,8,FALSE)</f>
        <v>Gauteng</v>
      </c>
      <c r="H3179" t="s">
        <v>21</v>
      </c>
      <c r="I3179" s="4">
        <v>42436</v>
      </c>
      <c r="J3179" s="1">
        <v>0.45</v>
      </c>
      <c r="K3179" s="1">
        <v>4.9768518518518521E-4</v>
      </c>
      <c r="L3179" s="1" t="str">
        <f t="shared" si="197"/>
        <v>Monday</v>
      </c>
      <c r="M3179" t="str">
        <f t="shared" si="196"/>
        <v>March</v>
      </c>
      <c r="N3179" s="2" t="str">
        <f t="shared" si="198"/>
        <v>Morning</v>
      </c>
      <c r="O3179" s="2">
        <v>42436.45</v>
      </c>
      <c r="P3179">
        <v>867718</v>
      </c>
      <c r="Q3179" t="str">
        <f t="shared" si="199"/>
        <v>Kids</v>
      </c>
    </row>
    <row r="3180" spans="1:17" x14ac:dyDescent="0.3">
      <c r="A3180">
        <v>891436</v>
      </c>
      <c r="B3180" t="str">
        <f>VLOOKUP($A3180,'[1]User Profiles'!$A:$I,2,FALSE)</f>
        <v>Lloyd </v>
      </c>
      <c r="C3180" t="str">
        <f>VLOOKUP($A3180,'[1]User Profiles'!$A:$I,3,FALSE)</f>
        <v>Caves</v>
      </c>
      <c r="D3180" t="str">
        <f>VLOOKUP($A3180,'[1]User Profiles'!$A:$I,5,FALSE)</f>
        <v>male</v>
      </c>
      <c r="E3180" t="str">
        <f>VLOOKUP($A3180,'[1]User Profiles'!$A:$I,6,FALSE)</f>
        <v>coloured</v>
      </c>
      <c r="F3180">
        <f>VLOOKUP($A3180,'[1]User Profiles'!$A:$I,7,FALSE)</f>
        <v>30</v>
      </c>
      <c r="G3180" t="str">
        <f>VLOOKUP($A3180,'[1]User Profiles'!$A:$I,8,FALSE)</f>
        <v>Western Cape</v>
      </c>
      <c r="H3180" t="s">
        <v>18</v>
      </c>
      <c r="I3180" s="4">
        <v>42459</v>
      </c>
      <c r="J3180" s="1">
        <v>0.45</v>
      </c>
      <c r="K3180" s="1">
        <v>0</v>
      </c>
      <c r="L3180" s="1" t="str">
        <f t="shared" si="197"/>
        <v>Wednesday</v>
      </c>
      <c r="M3180" t="str">
        <f t="shared" si="196"/>
        <v>March</v>
      </c>
      <c r="N3180" s="2" t="str">
        <f t="shared" si="198"/>
        <v>Morning</v>
      </c>
      <c r="O3180" s="2">
        <v>42459.45</v>
      </c>
      <c r="P3180">
        <v>886770</v>
      </c>
      <c r="Q3180" t="str">
        <f t="shared" si="199"/>
        <v>Sports</v>
      </c>
    </row>
    <row r="3181" spans="1:17" x14ac:dyDescent="0.3">
      <c r="A3181">
        <v>771703</v>
      </c>
      <c r="B3181" t="str">
        <f>VLOOKUP($A3181,'[1]User Profiles'!$A:$I,2,FALSE)</f>
        <v>Emerson </v>
      </c>
      <c r="C3181" t="str">
        <f>VLOOKUP($A3181,'[1]User Profiles'!$A:$I,3,FALSE)</f>
        <v>Arrieta</v>
      </c>
      <c r="D3181" t="str">
        <f>VLOOKUP($A3181,'[1]User Profiles'!$A:$I,5,FALSE)</f>
        <v>male</v>
      </c>
      <c r="E3181" t="str">
        <f>VLOOKUP($A3181,'[1]User Profiles'!$A:$I,6,FALSE)</f>
        <v>white</v>
      </c>
      <c r="F3181">
        <f>VLOOKUP($A3181,'[1]User Profiles'!$A:$I,7,FALSE)</f>
        <v>55</v>
      </c>
      <c r="G3181" t="str">
        <f>VLOOKUP($A3181,'[1]User Profiles'!$A:$I,8,FALSE)</f>
        <v>Kwazulu Natal</v>
      </c>
      <c r="H3181" t="s">
        <v>22</v>
      </c>
      <c r="I3181" s="4">
        <v>42410</v>
      </c>
      <c r="J3181" s="1">
        <v>0.45</v>
      </c>
      <c r="K3181" s="1">
        <v>6.5277777777777782E-3</v>
      </c>
      <c r="L3181" s="1" t="str">
        <f t="shared" si="197"/>
        <v>Wednesday</v>
      </c>
      <c r="M3181" t="str">
        <f t="shared" si="196"/>
        <v>February</v>
      </c>
      <c r="N3181" s="2" t="str">
        <f t="shared" si="198"/>
        <v>Morning</v>
      </c>
      <c r="O3181" s="2">
        <v>42410.45</v>
      </c>
      <c r="P3181">
        <v>771703</v>
      </c>
      <c r="Q3181" t="str">
        <f t="shared" si="199"/>
        <v>Kids</v>
      </c>
    </row>
    <row r="3182" spans="1:17" x14ac:dyDescent="0.3">
      <c r="A3182">
        <v>822436</v>
      </c>
      <c r="B3182" t="str">
        <f>VLOOKUP($A3182,'[1]User Profiles'!$A:$I,2,FALSE)</f>
        <v>Haywood </v>
      </c>
      <c r="C3182" t="str">
        <f>VLOOKUP($A3182,'[1]User Profiles'!$A:$I,3,FALSE)</f>
        <v>Hier</v>
      </c>
      <c r="D3182" t="str">
        <f>VLOOKUP($A3182,'[1]User Profiles'!$A:$I,5,FALSE)</f>
        <v>male</v>
      </c>
      <c r="E3182" t="str">
        <f>VLOOKUP($A3182,'[1]User Profiles'!$A:$I,6,FALSE)</f>
        <v>None</v>
      </c>
      <c r="F3182">
        <f>VLOOKUP($A3182,'[1]User Profiles'!$A:$I,7,FALSE)</f>
        <v>29</v>
      </c>
      <c r="G3182" t="str">
        <f>VLOOKUP($A3182,'[1]User Profiles'!$A:$I,8,FALSE)</f>
        <v>Gauteng</v>
      </c>
      <c r="H3182" t="s">
        <v>18</v>
      </c>
      <c r="I3182" s="4">
        <v>42448</v>
      </c>
      <c r="J3182" s="1">
        <v>0.45</v>
      </c>
      <c r="K3182" s="1">
        <v>6.7129629629629625E-4</v>
      </c>
      <c r="L3182" s="1" t="str">
        <f t="shared" si="197"/>
        <v>Saturday</v>
      </c>
      <c r="M3182" t="str">
        <f t="shared" si="196"/>
        <v>March</v>
      </c>
      <c r="N3182" s="2" t="str">
        <f t="shared" si="198"/>
        <v>Morning</v>
      </c>
      <c r="O3182" s="2">
        <v>42448.45</v>
      </c>
      <c r="P3182">
        <v>822436</v>
      </c>
      <c r="Q3182" t="str">
        <f t="shared" si="199"/>
        <v>Sports</v>
      </c>
    </row>
    <row r="3183" spans="1:17" x14ac:dyDescent="0.3">
      <c r="A3183">
        <v>1106425</v>
      </c>
      <c r="B3183" t="str">
        <f>VLOOKUP($A3183,'[1]User Profiles'!$A:$I,2,FALSE)</f>
        <v>Dee </v>
      </c>
      <c r="C3183" t="str">
        <f>VLOOKUP($A3183,'[1]User Profiles'!$A:$I,3,FALSE)</f>
        <v>Sieren</v>
      </c>
      <c r="D3183" t="str">
        <f>VLOOKUP($A3183,'[1]User Profiles'!$A:$I,5,FALSE)</f>
        <v>male</v>
      </c>
      <c r="E3183" t="str">
        <f>VLOOKUP($A3183,'[1]User Profiles'!$A:$I,6,FALSE)</f>
        <v>black</v>
      </c>
      <c r="F3183">
        <f>VLOOKUP($A3183,'[1]User Profiles'!$A:$I,7,FALSE)</f>
        <v>27</v>
      </c>
      <c r="G3183" t="str">
        <f>VLOOKUP($A3183,'[1]User Profiles'!$A:$I,8,FALSE)</f>
        <v>Gauteng</v>
      </c>
      <c r="H3183" t="s">
        <v>19</v>
      </c>
      <c r="I3183" s="4">
        <v>42442</v>
      </c>
      <c r="J3183" s="1">
        <v>0.45069444444444445</v>
      </c>
      <c r="K3183" s="1">
        <v>4.9374999999999995E-2</v>
      </c>
      <c r="L3183" s="1" t="str">
        <f t="shared" si="197"/>
        <v>Sunday</v>
      </c>
      <c r="M3183" t="str">
        <f t="shared" si="196"/>
        <v>March</v>
      </c>
      <c r="N3183" s="2" t="str">
        <f t="shared" si="198"/>
        <v>Morning</v>
      </c>
      <c r="O3183" s="2">
        <v>42442.450694444444</v>
      </c>
      <c r="P3183">
        <v>1106425</v>
      </c>
      <c r="Q3183" t="str">
        <f t="shared" si="199"/>
        <v>Entertainment</v>
      </c>
    </row>
    <row r="3184" spans="1:17" x14ac:dyDescent="0.3">
      <c r="A3184">
        <v>809216</v>
      </c>
      <c r="B3184" t="str">
        <f>VLOOKUP($A3184,'[1]User Profiles'!$A:$I,2,FALSE)</f>
        <v>Hollis </v>
      </c>
      <c r="C3184" t="str">
        <f>VLOOKUP($A3184,'[1]User Profiles'!$A:$I,3,FALSE)</f>
        <v>Biggers</v>
      </c>
      <c r="D3184" t="str">
        <f>VLOOKUP($A3184,'[1]User Profiles'!$A:$I,5,FALSE)</f>
        <v>male</v>
      </c>
      <c r="E3184" t="str">
        <f>VLOOKUP($A3184,'[1]User Profiles'!$A:$I,6,FALSE)</f>
        <v>black</v>
      </c>
      <c r="F3184">
        <f>VLOOKUP($A3184,'[1]User Profiles'!$A:$I,7,FALSE)</f>
        <v>47</v>
      </c>
      <c r="G3184" t="str">
        <f>VLOOKUP($A3184,'[1]User Profiles'!$A:$I,8,FALSE)</f>
        <v>Gauteng</v>
      </c>
      <c r="H3184" t="s">
        <v>31</v>
      </c>
      <c r="I3184" s="4">
        <v>42440</v>
      </c>
      <c r="J3184" s="1">
        <v>0.45069444444444445</v>
      </c>
      <c r="K3184" s="1">
        <v>1.2037037037037038E-3</v>
      </c>
      <c r="L3184" s="1" t="str">
        <f t="shared" si="197"/>
        <v>Friday</v>
      </c>
      <c r="M3184" t="str">
        <f t="shared" si="196"/>
        <v>March</v>
      </c>
      <c r="N3184" s="2" t="str">
        <f t="shared" si="198"/>
        <v>Morning</v>
      </c>
      <c r="O3184" s="2">
        <v>42440.450694444444</v>
      </c>
      <c r="P3184">
        <v>809216</v>
      </c>
      <c r="Q3184" t="str">
        <f t="shared" si="199"/>
        <v>Other</v>
      </c>
    </row>
    <row r="3185" spans="1:17" x14ac:dyDescent="0.3">
      <c r="A3185">
        <v>779785</v>
      </c>
      <c r="B3185" t="str">
        <f>VLOOKUP($A3185,'[1]User Profiles'!$A:$I,2,FALSE)</f>
        <v>Donald </v>
      </c>
      <c r="C3185" t="str">
        <f>VLOOKUP($A3185,'[1]User Profiles'!$A:$I,3,FALSE)</f>
        <v>Shkreli</v>
      </c>
      <c r="D3185" t="str">
        <f>VLOOKUP($A3185,'[1]User Profiles'!$A:$I,5,FALSE)</f>
        <v>male</v>
      </c>
      <c r="E3185" t="str">
        <f>VLOOKUP($A3185,'[1]User Profiles'!$A:$I,6,FALSE)</f>
        <v>black</v>
      </c>
      <c r="F3185">
        <f>VLOOKUP($A3185,'[1]User Profiles'!$A:$I,7,FALSE)</f>
        <v>37</v>
      </c>
      <c r="G3185" t="str">
        <f>VLOOKUP($A3185,'[1]User Profiles'!$A:$I,8,FALSE)</f>
        <v>Kwazulu Natal</v>
      </c>
      <c r="H3185" t="s">
        <v>23</v>
      </c>
      <c r="I3185" s="4">
        <v>42374</v>
      </c>
      <c r="J3185" s="1">
        <v>0.45069444444444445</v>
      </c>
      <c r="K3185" s="1">
        <v>1.9097222222222223E-4</v>
      </c>
      <c r="L3185" s="1" t="str">
        <f t="shared" si="197"/>
        <v>Tuesday</v>
      </c>
      <c r="M3185" t="str">
        <f t="shared" si="196"/>
        <v>January</v>
      </c>
      <c r="N3185" s="2" t="str">
        <f t="shared" si="198"/>
        <v>Morning</v>
      </c>
      <c r="O3185" s="2">
        <v>42374.450694444444</v>
      </c>
      <c r="P3185">
        <v>779785</v>
      </c>
      <c r="Q3185" t="str">
        <f t="shared" si="199"/>
        <v>Entertainment</v>
      </c>
    </row>
    <row r="3186" spans="1:17" x14ac:dyDescent="0.3">
      <c r="A3186">
        <v>832298</v>
      </c>
      <c r="B3186" t="str">
        <f>VLOOKUP($A3186,'[1]User Profiles'!$A:$I,2,FALSE)</f>
        <v>Hugh</v>
      </c>
      <c r="C3186" t="str">
        <f>VLOOKUP($A3186,'[1]User Profiles'!$A:$I,3,FALSE)</f>
        <v>Beville</v>
      </c>
      <c r="D3186" t="str">
        <f>VLOOKUP($A3186,'[1]User Profiles'!$A:$I,5,FALSE)</f>
        <v>male</v>
      </c>
      <c r="E3186" t="str">
        <f>VLOOKUP($A3186,'[1]User Profiles'!$A:$I,6,FALSE)</f>
        <v>indian_asian</v>
      </c>
      <c r="F3186">
        <f>VLOOKUP($A3186,'[1]User Profiles'!$A:$I,7,FALSE)</f>
        <v>26</v>
      </c>
      <c r="G3186" t="str">
        <f>VLOOKUP($A3186,'[1]User Profiles'!$A:$I,8,FALSE)</f>
        <v>Gauteng</v>
      </c>
      <c r="H3186" t="s">
        <v>18</v>
      </c>
      <c r="I3186" s="4">
        <v>42449</v>
      </c>
      <c r="J3186" s="1">
        <v>0.45069444444444445</v>
      </c>
      <c r="K3186" s="1">
        <v>6.0416666666666667E-2</v>
      </c>
      <c r="L3186" s="1" t="str">
        <f t="shared" si="197"/>
        <v>Sunday</v>
      </c>
      <c r="M3186" t="str">
        <f t="shared" si="196"/>
        <v>March</v>
      </c>
      <c r="N3186" s="2" t="str">
        <f t="shared" si="198"/>
        <v>Morning</v>
      </c>
      <c r="O3186" s="2">
        <v>42449.450694444444</v>
      </c>
      <c r="P3186">
        <v>832298</v>
      </c>
      <c r="Q3186" t="str">
        <f t="shared" si="199"/>
        <v>Sports</v>
      </c>
    </row>
    <row r="3187" spans="1:17" x14ac:dyDescent="0.3">
      <c r="A3187">
        <v>893105</v>
      </c>
      <c r="B3187" t="str">
        <f>VLOOKUP($A3187,'[1]User Profiles'!$A:$I,2,FALSE)</f>
        <v>Garry </v>
      </c>
      <c r="C3187" t="str">
        <f>VLOOKUP($A3187,'[1]User Profiles'!$A:$I,3,FALSE)</f>
        <v>Gettys</v>
      </c>
      <c r="D3187" t="str">
        <f>VLOOKUP($A3187,'[1]User Profiles'!$A:$I,5,FALSE)</f>
        <v>male</v>
      </c>
      <c r="E3187" t="str">
        <f>VLOOKUP($A3187,'[1]User Profiles'!$A:$I,6,FALSE)</f>
        <v>white</v>
      </c>
      <c r="F3187">
        <f>VLOOKUP($A3187,'[1]User Profiles'!$A:$I,7,FALSE)</f>
        <v>42</v>
      </c>
      <c r="G3187" t="str">
        <f>VLOOKUP($A3187,'[1]User Profiles'!$A:$I,8,FALSE)</f>
        <v>Western Cape</v>
      </c>
      <c r="H3187" t="s">
        <v>21</v>
      </c>
      <c r="I3187" s="4">
        <v>42458</v>
      </c>
      <c r="J3187" s="1">
        <v>0.45069444444444445</v>
      </c>
      <c r="K3187" s="1">
        <v>3.4722222222222222E-5</v>
      </c>
      <c r="L3187" s="1" t="str">
        <f t="shared" si="197"/>
        <v>Tuesday</v>
      </c>
      <c r="M3187" t="str">
        <f t="shared" si="196"/>
        <v>March</v>
      </c>
      <c r="N3187" s="2" t="str">
        <f t="shared" si="198"/>
        <v>Morning</v>
      </c>
      <c r="O3187" s="2">
        <v>42458.450694444444</v>
      </c>
      <c r="P3187">
        <v>893105</v>
      </c>
      <c r="Q3187" t="str">
        <f t="shared" si="199"/>
        <v>Kids</v>
      </c>
    </row>
    <row r="3188" spans="1:17" x14ac:dyDescent="0.3">
      <c r="A3188">
        <v>867197</v>
      </c>
      <c r="B3188" t="str">
        <f>VLOOKUP($A3188,'[1]User Profiles'!$A:$I,2,FALSE)</f>
        <v>Abel </v>
      </c>
      <c r="C3188" t="str">
        <f>VLOOKUP($A3188,'[1]User Profiles'!$A:$I,3,FALSE)</f>
        <v>Tancredi</v>
      </c>
      <c r="D3188" t="str">
        <f>VLOOKUP($A3188,'[1]User Profiles'!$A:$I,5,FALSE)</f>
        <v>male</v>
      </c>
      <c r="E3188" t="str">
        <f>VLOOKUP($A3188,'[1]User Profiles'!$A:$I,6,FALSE)</f>
        <v>indian_asian</v>
      </c>
      <c r="F3188">
        <f>VLOOKUP($A3188,'[1]User Profiles'!$A:$I,7,FALSE)</f>
        <v>32</v>
      </c>
      <c r="G3188" t="str">
        <f>VLOOKUP($A3188,'[1]User Profiles'!$A:$I,8,FALSE)</f>
        <v>Limpopo</v>
      </c>
      <c r="H3188" t="s">
        <v>31</v>
      </c>
      <c r="I3188" s="4">
        <v>42446</v>
      </c>
      <c r="J3188" s="1">
        <v>0.45069444444444445</v>
      </c>
      <c r="K3188" s="1">
        <v>3.5879629629629635E-4</v>
      </c>
      <c r="L3188" s="1" t="str">
        <f t="shared" si="197"/>
        <v>Thursday</v>
      </c>
      <c r="M3188" t="str">
        <f t="shared" si="196"/>
        <v>March</v>
      </c>
      <c r="N3188" s="2" t="str">
        <f t="shared" si="198"/>
        <v>Morning</v>
      </c>
      <c r="O3188" s="2">
        <v>42446.450694444444</v>
      </c>
      <c r="P3188">
        <v>867197</v>
      </c>
      <c r="Q3188" t="str">
        <f t="shared" si="199"/>
        <v>Other</v>
      </c>
    </row>
    <row r="3189" spans="1:17" x14ac:dyDescent="0.3">
      <c r="A3189">
        <v>810224</v>
      </c>
      <c r="B3189" t="str">
        <f>VLOOKUP($A3189,'[1]User Profiles'!$A:$I,2,FALSE)</f>
        <v>Emerson </v>
      </c>
      <c r="C3189" t="str">
        <f>VLOOKUP($A3189,'[1]User Profiles'!$A:$I,3,FALSE)</f>
        <v>Mastrangelo</v>
      </c>
      <c r="D3189" t="str">
        <f>VLOOKUP($A3189,'[1]User Profiles'!$A:$I,5,FALSE)</f>
        <v>male</v>
      </c>
      <c r="E3189" t="str">
        <f>VLOOKUP($A3189,'[1]User Profiles'!$A:$I,6,FALSE)</f>
        <v>black</v>
      </c>
      <c r="F3189">
        <f>VLOOKUP($A3189,'[1]User Profiles'!$A:$I,7,FALSE)</f>
        <v>45</v>
      </c>
      <c r="G3189" t="str">
        <f>VLOOKUP($A3189,'[1]User Profiles'!$A:$I,8,FALSE)</f>
        <v>Gauteng</v>
      </c>
      <c r="H3189" t="s">
        <v>19</v>
      </c>
      <c r="I3189" s="4">
        <v>42389</v>
      </c>
      <c r="J3189" s="1">
        <v>0.45069444444444445</v>
      </c>
      <c r="K3189" s="1">
        <v>1.0902777777777779E-2</v>
      </c>
      <c r="L3189" s="1" t="str">
        <f t="shared" si="197"/>
        <v>Wednesday</v>
      </c>
      <c r="M3189" t="str">
        <f t="shared" si="196"/>
        <v>January</v>
      </c>
      <c r="N3189" s="2" t="str">
        <f t="shared" si="198"/>
        <v>Morning</v>
      </c>
      <c r="O3189" s="2">
        <v>42389.450694444444</v>
      </c>
      <c r="P3189">
        <v>810224</v>
      </c>
      <c r="Q3189" t="str">
        <f t="shared" si="199"/>
        <v>Entertainment</v>
      </c>
    </row>
    <row r="3190" spans="1:17" x14ac:dyDescent="0.3">
      <c r="A3190">
        <v>822070</v>
      </c>
      <c r="B3190" t="str">
        <f>VLOOKUP($A3190,'[1]User Profiles'!$A:$I,2,FALSE)</f>
        <v>Earline </v>
      </c>
      <c r="C3190" t="str">
        <f>VLOOKUP($A3190,'[1]User Profiles'!$A:$I,3,FALSE)</f>
        <v>Zweifel</v>
      </c>
      <c r="D3190" t="str">
        <f>VLOOKUP($A3190,'[1]User Profiles'!$A:$I,5,FALSE)</f>
        <v>female</v>
      </c>
      <c r="E3190" t="str">
        <f>VLOOKUP($A3190,'[1]User Profiles'!$A:$I,6,FALSE)</f>
        <v>black</v>
      </c>
      <c r="F3190">
        <f>VLOOKUP($A3190,'[1]User Profiles'!$A:$I,7,FALSE)</f>
        <v>33</v>
      </c>
      <c r="G3190" t="str">
        <f>VLOOKUP($A3190,'[1]User Profiles'!$A:$I,8,FALSE)</f>
        <v>Gauteng</v>
      </c>
      <c r="H3190" t="s">
        <v>24</v>
      </c>
      <c r="I3190" s="4">
        <v>42395</v>
      </c>
      <c r="J3190" s="1">
        <v>0.45069444444444445</v>
      </c>
      <c r="K3190" s="1">
        <v>3.0092592592592593E-3</v>
      </c>
      <c r="L3190" s="1" t="str">
        <f t="shared" si="197"/>
        <v>Tuesday</v>
      </c>
      <c r="M3190" t="str">
        <f t="shared" si="196"/>
        <v>January</v>
      </c>
      <c r="N3190" s="2" t="str">
        <f t="shared" si="198"/>
        <v>Morning</v>
      </c>
      <c r="O3190" s="2">
        <v>42395.450694444444</v>
      </c>
      <c r="P3190">
        <v>822070</v>
      </c>
      <c r="Q3190" t="str">
        <f t="shared" si="199"/>
        <v>Other</v>
      </c>
    </row>
    <row r="3191" spans="1:17" x14ac:dyDescent="0.3">
      <c r="A3191">
        <v>2288809</v>
      </c>
      <c r="B3191" t="str">
        <f>VLOOKUP($A3191,'[1]User Profiles'!$A:$I,2,FALSE)</f>
        <v>Lucas </v>
      </c>
      <c r="C3191" t="str">
        <f>VLOOKUP($A3191,'[1]User Profiles'!$A:$I,3,FALSE)</f>
        <v>Pascarella</v>
      </c>
      <c r="D3191" t="str">
        <f>VLOOKUP($A3191,'[1]User Profiles'!$A:$I,5,FALSE)</f>
        <v>male</v>
      </c>
      <c r="E3191" t="str">
        <f>VLOOKUP($A3191,'[1]User Profiles'!$A:$I,6,FALSE)</f>
        <v>black</v>
      </c>
      <c r="F3191">
        <f>VLOOKUP($A3191,'[1]User Profiles'!$A:$I,7,FALSE)</f>
        <v>27</v>
      </c>
      <c r="G3191" t="str">
        <f>VLOOKUP($A3191,'[1]User Profiles'!$A:$I,8,FALSE)</f>
        <v>Western Cape</v>
      </c>
      <c r="H3191" t="s">
        <v>20</v>
      </c>
      <c r="I3191" s="4">
        <v>42453</v>
      </c>
      <c r="J3191" s="1">
        <v>0.45069444444444445</v>
      </c>
      <c r="K3191" s="1">
        <v>1.1111111111111112E-2</v>
      </c>
      <c r="L3191" s="1" t="str">
        <f t="shared" si="197"/>
        <v>Thursday</v>
      </c>
      <c r="M3191" t="str">
        <f t="shared" si="196"/>
        <v>March</v>
      </c>
      <c r="N3191" s="2" t="str">
        <f t="shared" si="198"/>
        <v>Morning</v>
      </c>
      <c r="O3191" s="2">
        <v>42453.450694444444</v>
      </c>
      <c r="P3191">
        <v>2288809</v>
      </c>
      <c r="Q3191" t="str">
        <f t="shared" si="199"/>
        <v>Other</v>
      </c>
    </row>
    <row r="3192" spans="1:17" x14ac:dyDescent="0.3">
      <c r="A3192">
        <v>2371070</v>
      </c>
      <c r="B3192" t="str">
        <f>VLOOKUP($A3192,'[1]User Profiles'!$A:$I,2,FALSE)</f>
        <v>Hyman </v>
      </c>
      <c r="C3192" t="str">
        <f>VLOOKUP($A3192,'[1]User Profiles'!$A:$I,3,FALSE)</f>
        <v>Hoadley</v>
      </c>
      <c r="D3192" t="str">
        <f>VLOOKUP($A3192,'[1]User Profiles'!$A:$I,5,FALSE)</f>
        <v>male</v>
      </c>
      <c r="E3192" t="str">
        <f>VLOOKUP($A3192,'[1]User Profiles'!$A:$I,6,FALSE)</f>
        <v>None</v>
      </c>
      <c r="F3192">
        <f>VLOOKUP($A3192,'[1]User Profiles'!$A:$I,7,FALSE)</f>
        <v>32</v>
      </c>
      <c r="G3192" t="str">
        <f>VLOOKUP($A3192,'[1]User Profiles'!$A:$I,8,FALSE)</f>
        <v>Gauteng</v>
      </c>
      <c r="H3192" t="s">
        <v>17</v>
      </c>
      <c r="I3192" s="4">
        <v>42402</v>
      </c>
      <c r="J3192" s="1">
        <v>0.45069444444444445</v>
      </c>
      <c r="K3192" s="1">
        <v>9.7222222222222219E-4</v>
      </c>
      <c r="L3192" s="1" t="str">
        <f t="shared" si="197"/>
        <v>Tuesday</v>
      </c>
      <c r="M3192" t="str">
        <f t="shared" si="196"/>
        <v>February</v>
      </c>
      <c r="N3192" s="2" t="str">
        <f t="shared" si="198"/>
        <v>Morning</v>
      </c>
      <c r="O3192" s="2">
        <v>42402.450694444444</v>
      </c>
      <c r="P3192">
        <v>2371070</v>
      </c>
      <c r="Q3192" t="str">
        <f t="shared" si="199"/>
        <v>Other</v>
      </c>
    </row>
    <row r="3193" spans="1:17" x14ac:dyDescent="0.3">
      <c r="A3193">
        <v>600115</v>
      </c>
      <c r="B3193" t="str">
        <f>VLOOKUP($A3193,'[1]User Profiles'!$A:$I,2,FALSE)</f>
        <v>Royal </v>
      </c>
      <c r="C3193" t="str">
        <f>VLOOKUP($A3193,'[1]User Profiles'!$A:$I,3,FALSE)</f>
        <v>Mccown</v>
      </c>
      <c r="D3193" t="str">
        <f>VLOOKUP($A3193,'[1]User Profiles'!$A:$I,5,FALSE)</f>
        <v>male</v>
      </c>
      <c r="E3193" t="str">
        <f>VLOOKUP($A3193,'[1]User Profiles'!$A:$I,6,FALSE)</f>
        <v>white</v>
      </c>
      <c r="F3193">
        <f>VLOOKUP($A3193,'[1]User Profiles'!$A:$I,7,FALSE)</f>
        <v>44</v>
      </c>
      <c r="G3193" t="str">
        <f>VLOOKUP($A3193,'[1]User Profiles'!$A:$I,8,FALSE)</f>
        <v>Mpumalanga</v>
      </c>
      <c r="H3193" t="s">
        <v>19</v>
      </c>
      <c r="I3193" s="4">
        <v>42449</v>
      </c>
      <c r="J3193" s="1">
        <v>0.45069444444444445</v>
      </c>
      <c r="K3193" s="1">
        <v>4.1666666666666664E-4</v>
      </c>
      <c r="L3193" s="1" t="str">
        <f t="shared" si="197"/>
        <v>Sunday</v>
      </c>
      <c r="M3193" t="str">
        <f t="shared" si="196"/>
        <v>March</v>
      </c>
      <c r="N3193" s="2" t="str">
        <f t="shared" si="198"/>
        <v>Morning</v>
      </c>
      <c r="O3193" s="2">
        <v>42449.450694444444</v>
      </c>
      <c r="P3193">
        <v>600115</v>
      </c>
      <c r="Q3193" t="str">
        <f t="shared" si="199"/>
        <v>Entertainment</v>
      </c>
    </row>
    <row r="3194" spans="1:17" x14ac:dyDescent="0.3">
      <c r="A3194">
        <v>852672</v>
      </c>
      <c r="B3194" t="str">
        <f>VLOOKUP($A3194,'[1]User Profiles'!$A:$I,2,FALSE)</f>
        <v>Stephen </v>
      </c>
      <c r="C3194" t="str">
        <f>VLOOKUP($A3194,'[1]User Profiles'!$A:$I,3,FALSE)</f>
        <v>Mcculloch</v>
      </c>
      <c r="D3194" t="str">
        <f>VLOOKUP($A3194,'[1]User Profiles'!$A:$I,5,FALSE)</f>
        <v>male</v>
      </c>
      <c r="E3194" t="str">
        <f>VLOOKUP($A3194,'[1]User Profiles'!$A:$I,6,FALSE)</f>
        <v>black</v>
      </c>
      <c r="F3194">
        <f>VLOOKUP($A3194,'[1]User Profiles'!$A:$I,7,FALSE)</f>
        <v>45</v>
      </c>
      <c r="G3194" t="str">
        <f>VLOOKUP($A3194,'[1]User Profiles'!$A:$I,8,FALSE)</f>
        <v>Mpumalanga</v>
      </c>
      <c r="H3194" t="s">
        <v>25</v>
      </c>
      <c r="I3194" s="4">
        <v>42434</v>
      </c>
      <c r="J3194" s="1">
        <v>0.45069444444444445</v>
      </c>
      <c r="K3194" s="1">
        <v>4.4212962962962956E-3</v>
      </c>
      <c r="L3194" s="1" t="str">
        <f t="shared" si="197"/>
        <v>Saturday</v>
      </c>
      <c r="M3194" t="str">
        <f t="shared" si="196"/>
        <v>March</v>
      </c>
      <c r="N3194" s="2" t="str">
        <f t="shared" si="198"/>
        <v>Morning</v>
      </c>
      <c r="O3194" s="2">
        <v>42434.450694444444</v>
      </c>
      <c r="P3194">
        <v>852672</v>
      </c>
      <c r="Q3194" t="str">
        <f t="shared" si="199"/>
        <v>Sports</v>
      </c>
    </row>
    <row r="3195" spans="1:17" x14ac:dyDescent="0.3">
      <c r="A3195">
        <v>810751</v>
      </c>
      <c r="B3195" t="str">
        <f>VLOOKUP($A3195,'[1]User Profiles'!$A:$I,2,FALSE)</f>
        <v>Hyman </v>
      </c>
      <c r="C3195" t="str">
        <f>VLOOKUP($A3195,'[1]User Profiles'!$A:$I,3,FALSE)</f>
        <v>Sieren</v>
      </c>
      <c r="D3195" t="str">
        <f>VLOOKUP($A3195,'[1]User Profiles'!$A:$I,5,FALSE)</f>
        <v>male</v>
      </c>
      <c r="E3195" t="str">
        <f>VLOOKUP($A3195,'[1]User Profiles'!$A:$I,6,FALSE)</f>
        <v>black</v>
      </c>
      <c r="F3195">
        <f>VLOOKUP($A3195,'[1]User Profiles'!$A:$I,7,FALSE)</f>
        <v>39</v>
      </c>
      <c r="G3195" t="str">
        <f>VLOOKUP($A3195,'[1]User Profiles'!$A:$I,8,FALSE)</f>
        <v>Gauteng</v>
      </c>
      <c r="H3195" t="s">
        <v>23</v>
      </c>
      <c r="I3195" s="4">
        <v>42420</v>
      </c>
      <c r="J3195" s="1">
        <v>0.45069444444444445</v>
      </c>
      <c r="K3195" s="1">
        <v>1.5625E-4</v>
      </c>
      <c r="L3195" s="1" t="str">
        <f t="shared" si="197"/>
        <v>Saturday</v>
      </c>
      <c r="M3195" t="str">
        <f t="shared" si="196"/>
        <v>February</v>
      </c>
      <c r="N3195" s="2" t="str">
        <f t="shared" si="198"/>
        <v>Morning</v>
      </c>
      <c r="O3195" s="2">
        <v>42420.450694444444</v>
      </c>
      <c r="P3195">
        <v>810751</v>
      </c>
      <c r="Q3195" t="str">
        <f t="shared" si="199"/>
        <v>Entertainment</v>
      </c>
    </row>
    <row r="3196" spans="1:17" x14ac:dyDescent="0.3">
      <c r="A3196">
        <v>861612</v>
      </c>
      <c r="B3196" t="str">
        <f>VLOOKUP($A3196,'[1]User Profiles'!$A:$I,2,FALSE)</f>
        <v>Stefan </v>
      </c>
      <c r="C3196" t="str">
        <f>VLOOKUP($A3196,'[1]User Profiles'!$A:$I,3,FALSE)</f>
        <v>Mcclaine</v>
      </c>
      <c r="D3196" t="str">
        <f>VLOOKUP($A3196,'[1]User Profiles'!$A:$I,5,FALSE)</f>
        <v>male</v>
      </c>
      <c r="E3196" t="str">
        <f>VLOOKUP($A3196,'[1]User Profiles'!$A:$I,6,FALSE)</f>
        <v>other</v>
      </c>
      <c r="F3196">
        <f>VLOOKUP($A3196,'[1]User Profiles'!$A:$I,7,FALSE)</f>
        <v>114</v>
      </c>
      <c r="G3196" t="str">
        <f>VLOOKUP($A3196,'[1]User Profiles'!$A:$I,8,FALSE)</f>
        <v>Gauteng</v>
      </c>
      <c r="H3196" t="s">
        <v>25</v>
      </c>
      <c r="I3196" s="4">
        <v>42446</v>
      </c>
      <c r="J3196" s="1">
        <v>0.45069444444444445</v>
      </c>
      <c r="K3196" s="1">
        <v>7.9861111111111116E-4</v>
      </c>
      <c r="L3196" s="1" t="str">
        <f t="shared" si="197"/>
        <v>Thursday</v>
      </c>
      <c r="M3196" t="str">
        <f t="shared" si="196"/>
        <v>March</v>
      </c>
      <c r="N3196" s="2" t="str">
        <f t="shared" si="198"/>
        <v>Morning</v>
      </c>
      <c r="O3196" s="2">
        <v>42446.450694444444</v>
      </c>
      <c r="P3196">
        <v>861612</v>
      </c>
      <c r="Q3196" t="str">
        <f t="shared" si="199"/>
        <v>Sports</v>
      </c>
    </row>
    <row r="3197" spans="1:17" x14ac:dyDescent="0.3">
      <c r="A3197">
        <v>868892</v>
      </c>
      <c r="B3197" t="str">
        <f>VLOOKUP($A3197,'[1]User Profiles'!$A:$I,2,FALSE)</f>
        <v>Raymundo </v>
      </c>
      <c r="C3197" t="str">
        <f>VLOOKUP($A3197,'[1]User Profiles'!$A:$I,3,FALSE)</f>
        <v>Creager</v>
      </c>
      <c r="D3197" t="str">
        <f>VLOOKUP($A3197,'[1]User Profiles'!$A:$I,5,FALSE)</f>
        <v>male</v>
      </c>
      <c r="E3197" t="str">
        <f>VLOOKUP($A3197,'[1]User Profiles'!$A:$I,6,FALSE)</f>
        <v>black</v>
      </c>
      <c r="F3197">
        <f>VLOOKUP($A3197,'[1]User Profiles'!$A:$I,7,FALSE)</f>
        <v>20</v>
      </c>
      <c r="G3197" t="str">
        <f>VLOOKUP($A3197,'[1]User Profiles'!$A:$I,8,FALSE)</f>
        <v>Gauteng</v>
      </c>
      <c r="H3197" t="s">
        <v>19</v>
      </c>
      <c r="I3197" s="4">
        <v>42439</v>
      </c>
      <c r="J3197" s="1">
        <v>0.4513888888888889</v>
      </c>
      <c r="K3197" s="1">
        <v>1.1805555555555556E-3</v>
      </c>
      <c r="L3197" s="1" t="str">
        <f t="shared" si="197"/>
        <v>Thursday</v>
      </c>
      <c r="M3197" t="str">
        <f t="shared" si="196"/>
        <v>March</v>
      </c>
      <c r="N3197" s="2" t="str">
        <f t="shared" si="198"/>
        <v>Morning</v>
      </c>
      <c r="O3197" s="2">
        <v>42439.451388888891</v>
      </c>
      <c r="P3197">
        <v>868892</v>
      </c>
      <c r="Q3197" t="str">
        <f t="shared" si="199"/>
        <v>Entertainment</v>
      </c>
    </row>
    <row r="3198" spans="1:17" x14ac:dyDescent="0.3">
      <c r="A3198">
        <v>905064</v>
      </c>
      <c r="B3198" t="str">
        <f>VLOOKUP($A3198,'[1]User Profiles'!$A:$I,2,FALSE)</f>
        <v>Donald </v>
      </c>
      <c r="C3198" t="str">
        <f>VLOOKUP($A3198,'[1]User Profiles'!$A:$I,3,FALSE)</f>
        <v>Mina</v>
      </c>
      <c r="D3198" t="str">
        <f>VLOOKUP($A3198,'[1]User Profiles'!$A:$I,5,FALSE)</f>
        <v>male</v>
      </c>
      <c r="E3198" t="str">
        <f>VLOOKUP($A3198,'[1]User Profiles'!$A:$I,6,FALSE)</f>
        <v>indian_asian</v>
      </c>
      <c r="F3198">
        <f>VLOOKUP($A3198,'[1]User Profiles'!$A:$I,7,FALSE)</f>
        <v>47</v>
      </c>
      <c r="G3198" t="str">
        <f>VLOOKUP($A3198,'[1]User Profiles'!$A:$I,8,FALSE)</f>
        <v>Limpopo</v>
      </c>
      <c r="H3198" t="s">
        <v>18</v>
      </c>
      <c r="I3198" s="4">
        <v>42458</v>
      </c>
      <c r="J3198" s="1">
        <v>0.4513888888888889</v>
      </c>
      <c r="K3198" s="1">
        <v>1.6203703703703703E-4</v>
      </c>
      <c r="L3198" s="1" t="str">
        <f t="shared" si="197"/>
        <v>Tuesday</v>
      </c>
      <c r="M3198" t="str">
        <f t="shared" si="196"/>
        <v>March</v>
      </c>
      <c r="N3198" s="2" t="str">
        <f t="shared" si="198"/>
        <v>Morning</v>
      </c>
      <c r="O3198" s="2">
        <v>42458.451388888891</v>
      </c>
      <c r="P3198">
        <v>905064</v>
      </c>
      <c r="Q3198" t="str">
        <f t="shared" si="199"/>
        <v>Sports</v>
      </c>
    </row>
    <row r="3199" spans="1:17" x14ac:dyDescent="0.3">
      <c r="A3199">
        <v>789202</v>
      </c>
      <c r="B3199" t="str">
        <f>VLOOKUP($A3199,'[1]User Profiles'!$A:$I,2,FALSE)</f>
        <v>Irving </v>
      </c>
      <c r="C3199" t="str">
        <f>VLOOKUP($A3199,'[1]User Profiles'!$A:$I,3,FALSE)</f>
        <v>Creager</v>
      </c>
      <c r="D3199" t="str">
        <f>VLOOKUP($A3199,'[1]User Profiles'!$A:$I,5,FALSE)</f>
        <v>male</v>
      </c>
      <c r="E3199" t="str">
        <f>VLOOKUP($A3199,'[1]User Profiles'!$A:$I,6,FALSE)</f>
        <v>coloured</v>
      </c>
      <c r="F3199">
        <f>VLOOKUP($A3199,'[1]User Profiles'!$A:$I,7,FALSE)</f>
        <v>28</v>
      </c>
      <c r="G3199" t="str">
        <f>VLOOKUP($A3199,'[1]User Profiles'!$A:$I,8,FALSE)</f>
        <v>Western Cape</v>
      </c>
      <c r="H3199" t="s">
        <v>19</v>
      </c>
      <c r="I3199" s="4">
        <v>42379</v>
      </c>
      <c r="J3199" s="1">
        <v>0.4513888888888889</v>
      </c>
      <c r="K3199" s="1">
        <v>1.2361111111111111E-2</v>
      </c>
      <c r="L3199" s="1" t="str">
        <f t="shared" si="197"/>
        <v>Sunday</v>
      </c>
      <c r="M3199" t="str">
        <f t="shared" si="196"/>
        <v>January</v>
      </c>
      <c r="N3199" s="2" t="str">
        <f t="shared" si="198"/>
        <v>Morning</v>
      </c>
      <c r="O3199" s="2">
        <v>42379.451388888891</v>
      </c>
      <c r="P3199">
        <v>789202</v>
      </c>
      <c r="Q3199" t="str">
        <f t="shared" si="199"/>
        <v>Entertainment</v>
      </c>
    </row>
    <row r="3200" spans="1:17" x14ac:dyDescent="0.3">
      <c r="A3200">
        <v>772687</v>
      </c>
      <c r="B3200" t="str">
        <f>VLOOKUP($A3200,'[1]User Profiles'!$A:$I,2,FALSE)</f>
        <v>Garry </v>
      </c>
      <c r="C3200" t="str">
        <f>VLOOKUP($A3200,'[1]User Profiles'!$A:$I,3,FALSE)</f>
        <v>Mosser</v>
      </c>
      <c r="D3200" t="str">
        <f>VLOOKUP($A3200,'[1]User Profiles'!$A:$I,5,FALSE)</f>
        <v>male</v>
      </c>
      <c r="E3200" t="str">
        <f>VLOOKUP($A3200,'[1]User Profiles'!$A:$I,6,FALSE)</f>
        <v>black</v>
      </c>
      <c r="F3200">
        <f>VLOOKUP($A3200,'[1]User Profiles'!$A:$I,7,FALSE)</f>
        <v>38</v>
      </c>
      <c r="G3200" t="str">
        <f>VLOOKUP($A3200,'[1]User Profiles'!$A:$I,8,FALSE)</f>
        <v>Limpopo</v>
      </c>
      <c r="H3200" t="s">
        <v>31</v>
      </c>
      <c r="I3200" s="4">
        <v>42427</v>
      </c>
      <c r="J3200" s="1">
        <v>0.4513888888888889</v>
      </c>
      <c r="K3200" s="1">
        <v>4.6296296296296294E-5</v>
      </c>
      <c r="L3200" s="1" t="str">
        <f t="shared" si="197"/>
        <v>Saturday</v>
      </c>
      <c r="M3200" t="str">
        <f t="shared" si="196"/>
        <v>February</v>
      </c>
      <c r="N3200" s="2" t="str">
        <f t="shared" si="198"/>
        <v>Morning</v>
      </c>
      <c r="O3200" s="2">
        <v>42427.451388888891</v>
      </c>
      <c r="P3200">
        <v>772687</v>
      </c>
      <c r="Q3200" t="str">
        <f t="shared" si="199"/>
        <v>Other</v>
      </c>
    </row>
    <row r="3201" spans="1:17" x14ac:dyDescent="0.3">
      <c r="A3201">
        <v>902545</v>
      </c>
      <c r="B3201" t="str">
        <f>VLOOKUP($A3201,'[1]User Profiles'!$A:$I,2,FALSE)</f>
        <v>Garry </v>
      </c>
      <c r="C3201" t="str">
        <f>VLOOKUP($A3201,'[1]User Profiles'!$A:$I,3,FALSE)</f>
        <v>Biggers</v>
      </c>
      <c r="D3201" t="str">
        <f>VLOOKUP($A3201,'[1]User Profiles'!$A:$I,5,FALSE)</f>
        <v>male</v>
      </c>
      <c r="E3201" t="str">
        <f>VLOOKUP($A3201,'[1]User Profiles'!$A:$I,6,FALSE)</f>
        <v>white</v>
      </c>
      <c r="F3201">
        <f>VLOOKUP($A3201,'[1]User Profiles'!$A:$I,7,FALSE)</f>
        <v>29</v>
      </c>
      <c r="G3201" t="str">
        <f>VLOOKUP($A3201,'[1]User Profiles'!$A:$I,8,FALSE)</f>
        <v>Kwazulu Natal</v>
      </c>
      <c r="H3201" t="s">
        <v>20</v>
      </c>
      <c r="I3201" s="4">
        <v>42454</v>
      </c>
      <c r="J3201" s="1">
        <v>0.4513888888888889</v>
      </c>
      <c r="K3201" s="1">
        <v>1.0185185185185184E-3</v>
      </c>
      <c r="L3201" s="1" t="str">
        <f t="shared" si="197"/>
        <v>Friday</v>
      </c>
      <c r="M3201" t="str">
        <f t="shared" si="196"/>
        <v>March</v>
      </c>
      <c r="N3201" s="2" t="str">
        <f t="shared" si="198"/>
        <v>Morning</v>
      </c>
      <c r="O3201" s="2">
        <v>42454.451388888891</v>
      </c>
      <c r="P3201">
        <v>902545</v>
      </c>
      <c r="Q3201" t="str">
        <f t="shared" si="199"/>
        <v>Other</v>
      </c>
    </row>
    <row r="3202" spans="1:17" x14ac:dyDescent="0.3">
      <c r="A3202">
        <v>773462</v>
      </c>
      <c r="B3202" t="str">
        <f>VLOOKUP($A3202,'[1]User Profiles'!$A:$I,2,FALSE)</f>
        <v>Efren </v>
      </c>
      <c r="C3202" t="str">
        <f>VLOOKUP($A3202,'[1]User Profiles'!$A:$I,3,FALSE)</f>
        <v>Mcculloch</v>
      </c>
      <c r="D3202" t="str">
        <f>VLOOKUP($A3202,'[1]User Profiles'!$A:$I,5,FALSE)</f>
        <v>male</v>
      </c>
      <c r="E3202" t="str">
        <f>VLOOKUP($A3202,'[1]User Profiles'!$A:$I,6,FALSE)</f>
        <v>black</v>
      </c>
      <c r="F3202">
        <f>VLOOKUP($A3202,'[1]User Profiles'!$A:$I,7,FALSE)</f>
        <v>38</v>
      </c>
      <c r="G3202" t="str">
        <f>VLOOKUP($A3202,'[1]User Profiles'!$A:$I,8,FALSE)</f>
        <v>Kwazulu Natal</v>
      </c>
      <c r="H3202" t="s">
        <v>23</v>
      </c>
      <c r="I3202" s="4">
        <v>42398</v>
      </c>
      <c r="J3202" s="1">
        <v>0.4513888888888889</v>
      </c>
      <c r="K3202" s="1">
        <v>0</v>
      </c>
      <c r="L3202" s="1" t="str">
        <f t="shared" si="197"/>
        <v>Friday</v>
      </c>
      <c r="M3202" t="str">
        <f t="shared" ref="M3202:M3265" si="200">TEXT(I3202,"mmmm")</f>
        <v>January</v>
      </c>
      <c r="N3202" s="2" t="str">
        <f t="shared" si="198"/>
        <v>Morning</v>
      </c>
      <c r="O3202" s="2">
        <v>42398.451388888891</v>
      </c>
      <c r="P3202">
        <v>773462</v>
      </c>
      <c r="Q3202" t="str">
        <f t="shared" si="199"/>
        <v>Entertainment</v>
      </c>
    </row>
    <row r="3203" spans="1:17" x14ac:dyDescent="0.3">
      <c r="A3203">
        <v>2405348</v>
      </c>
      <c r="B3203" t="str">
        <f>VLOOKUP($A3203,'[1]User Profiles'!$A:$I,2,FALSE)</f>
        <v>Stefan </v>
      </c>
      <c r="C3203" t="str">
        <f>VLOOKUP($A3203,'[1]User Profiles'!$A:$I,3,FALSE)</f>
        <v>Fudge</v>
      </c>
      <c r="D3203" t="str">
        <f>VLOOKUP($A3203,'[1]User Profiles'!$A:$I,5,FALSE)</f>
        <v>male</v>
      </c>
      <c r="E3203" t="str">
        <f>VLOOKUP($A3203,'[1]User Profiles'!$A:$I,6,FALSE)</f>
        <v>black</v>
      </c>
      <c r="F3203">
        <f>VLOOKUP($A3203,'[1]User Profiles'!$A:$I,7,FALSE)</f>
        <v>43</v>
      </c>
      <c r="G3203" t="str">
        <f>VLOOKUP($A3203,'[1]User Profiles'!$A:$I,8,FALSE)</f>
        <v>Gauteng</v>
      </c>
      <c r="H3203" t="s">
        <v>23</v>
      </c>
      <c r="I3203" s="4">
        <v>42421</v>
      </c>
      <c r="J3203" s="1">
        <v>0.4513888888888889</v>
      </c>
      <c r="K3203" s="1">
        <v>1.7997685185185185E-3</v>
      </c>
      <c r="L3203" s="1" t="str">
        <f t="shared" ref="L3203:L3266" si="201">CHOOSE(WEEKDAY(I3203,1),"Sunday","Monday","Tuesday","Wednesday","Thursday","Friday","Saturday")</f>
        <v>Sunday</v>
      </c>
      <c r="M3203" t="str">
        <f t="shared" si="200"/>
        <v>February</v>
      </c>
      <c r="N3203" s="2" t="str">
        <f t="shared" ref="N3203:N3266" si="202">IF(J3203 &lt; TIME(6,0,0),"Early Morning",
 IF(J3203 &lt; TIME(12,0,0),"Morning",
 IF(J3203 &lt; TIME(16,0,0),"Midday",
 IF(J3203 &lt; TIME(19,0,0),"Afternoon","Evening"))))</f>
        <v>Morning</v>
      </c>
      <c r="O3203" s="2">
        <v>42421.451388888891</v>
      </c>
      <c r="P3203">
        <v>2405348</v>
      </c>
      <c r="Q3203" t="str">
        <f t="shared" ref="Q3203:Q3266" si="203">IF(OR(H3203="Boomerang",H3203="Cartoon Network"),"Kids",
IF(OR(H3203="Live on SuperSport",H3203="SuperSport Blitz",H3203="Wimbledon",H3203="ICC Cricket World Cup 2011"),"Sports",
IF(OR(H3203="Africa Magic",H3203="M-Net",H3203="Vuzu",H3203="Channel O",H3203="E! Entertainment"),"Entertainment",
"Other")))</f>
        <v>Entertainment</v>
      </c>
    </row>
    <row r="3204" spans="1:17" x14ac:dyDescent="0.3">
      <c r="A3204">
        <v>795012</v>
      </c>
      <c r="B3204" t="str">
        <f>VLOOKUP($A3204,'[1]User Profiles'!$A:$I,2,FALSE)</f>
        <v>Emerson </v>
      </c>
      <c r="C3204" t="str">
        <f>VLOOKUP($A3204,'[1]User Profiles'!$A:$I,3,FALSE)</f>
        <v>Beville</v>
      </c>
      <c r="D3204" t="str">
        <f>VLOOKUP($A3204,'[1]User Profiles'!$A:$I,5,FALSE)</f>
        <v>male</v>
      </c>
      <c r="E3204" t="str">
        <f>VLOOKUP($A3204,'[1]User Profiles'!$A:$I,6,FALSE)</f>
        <v>black</v>
      </c>
      <c r="F3204">
        <f>VLOOKUP($A3204,'[1]User Profiles'!$A:$I,7,FALSE)</f>
        <v>27</v>
      </c>
      <c r="G3204" t="str">
        <f>VLOOKUP($A3204,'[1]User Profiles'!$A:$I,8,FALSE)</f>
        <v>Mpumalanga</v>
      </c>
      <c r="H3204" t="s">
        <v>18</v>
      </c>
      <c r="I3204" s="4">
        <v>42432</v>
      </c>
      <c r="J3204" s="1">
        <v>0.4513888888888889</v>
      </c>
      <c r="K3204" s="1">
        <v>4.6759259259259263E-3</v>
      </c>
      <c r="L3204" s="1" t="str">
        <f t="shared" si="201"/>
        <v>Thursday</v>
      </c>
      <c r="M3204" t="str">
        <f t="shared" si="200"/>
        <v>March</v>
      </c>
      <c r="N3204" s="2" t="str">
        <f t="shared" si="202"/>
        <v>Morning</v>
      </c>
      <c r="O3204" s="2">
        <v>42432.451388888891</v>
      </c>
      <c r="P3204">
        <v>795012</v>
      </c>
      <c r="Q3204" t="str">
        <f t="shared" si="203"/>
        <v>Sports</v>
      </c>
    </row>
    <row r="3205" spans="1:17" x14ac:dyDescent="0.3">
      <c r="A3205">
        <v>809231</v>
      </c>
      <c r="B3205" t="str">
        <f>VLOOKUP($A3205,'[1]User Profiles'!$A:$I,2,FALSE)</f>
        <v>Kip </v>
      </c>
      <c r="C3205" t="str">
        <f>VLOOKUP($A3205,'[1]User Profiles'!$A:$I,3,FALSE)</f>
        <v>Leicht</v>
      </c>
      <c r="D3205" t="str">
        <f>VLOOKUP($A3205,'[1]User Profiles'!$A:$I,5,FALSE)</f>
        <v>male</v>
      </c>
      <c r="E3205" t="str">
        <f>VLOOKUP($A3205,'[1]User Profiles'!$A:$I,6,FALSE)</f>
        <v>black</v>
      </c>
      <c r="F3205">
        <f>VLOOKUP($A3205,'[1]User Profiles'!$A:$I,7,FALSE)</f>
        <v>45</v>
      </c>
      <c r="G3205" t="str">
        <f>VLOOKUP($A3205,'[1]User Profiles'!$A:$I,8,FALSE)</f>
        <v>Gauteng</v>
      </c>
      <c r="H3205" t="s">
        <v>16</v>
      </c>
      <c r="I3205" s="4">
        <v>42426</v>
      </c>
      <c r="J3205" s="1">
        <v>0.45208333333333334</v>
      </c>
      <c r="K3205" s="1">
        <v>8.7962962962962962E-4</v>
      </c>
      <c r="L3205" s="1" t="str">
        <f t="shared" si="201"/>
        <v>Friday</v>
      </c>
      <c r="M3205" t="str">
        <f t="shared" si="200"/>
        <v>February</v>
      </c>
      <c r="N3205" s="2" t="str">
        <f t="shared" si="202"/>
        <v>Morning</v>
      </c>
      <c r="O3205" s="2">
        <v>42426.45208333333</v>
      </c>
      <c r="P3205">
        <v>809231</v>
      </c>
      <c r="Q3205" t="str">
        <f t="shared" si="203"/>
        <v>Other</v>
      </c>
    </row>
    <row r="3206" spans="1:17" x14ac:dyDescent="0.3">
      <c r="A3206">
        <v>809369</v>
      </c>
      <c r="B3206" t="str">
        <f>VLOOKUP($A3206,'[1]User Profiles'!$A:$I,2,FALSE)</f>
        <v>Donald </v>
      </c>
      <c r="C3206" t="str">
        <f>VLOOKUP($A3206,'[1]User Profiles'!$A:$I,3,FALSE)</f>
        <v>Marek</v>
      </c>
      <c r="D3206" t="str">
        <f>VLOOKUP($A3206,'[1]User Profiles'!$A:$I,5,FALSE)</f>
        <v>male</v>
      </c>
      <c r="E3206" t="str">
        <f>VLOOKUP($A3206,'[1]User Profiles'!$A:$I,6,FALSE)</f>
        <v>coloured</v>
      </c>
      <c r="F3206">
        <f>VLOOKUP($A3206,'[1]User Profiles'!$A:$I,7,FALSE)</f>
        <v>33</v>
      </c>
      <c r="G3206" t="str">
        <f>VLOOKUP($A3206,'[1]User Profiles'!$A:$I,8,FALSE)</f>
        <v>Western Cape</v>
      </c>
      <c r="H3206" t="s">
        <v>18</v>
      </c>
      <c r="I3206" s="4">
        <v>42441</v>
      </c>
      <c r="J3206" s="1">
        <v>0.45208333333333334</v>
      </c>
      <c r="K3206" s="1">
        <v>2.2222222222222223E-2</v>
      </c>
      <c r="L3206" s="1" t="str">
        <f t="shared" si="201"/>
        <v>Saturday</v>
      </c>
      <c r="M3206" t="str">
        <f t="shared" si="200"/>
        <v>March</v>
      </c>
      <c r="N3206" s="2" t="str">
        <f t="shared" si="202"/>
        <v>Morning</v>
      </c>
      <c r="O3206" s="2">
        <v>42441.45208333333</v>
      </c>
      <c r="P3206">
        <v>809369</v>
      </c>
      <c r="Q3206" t="str">
        <f t="shared" si="203"/>
        <v>Sports</v>
      </c>
    </row>
    <row r="3207" spans="1:17" x14ac:dyDescent="0.3">
      <c r="A3207">
        <v>807366</v>
      </c>
      <c r="B3207" t="str">
        <f>VLOOKUP($A3207,'[1]User Profiles'!$A:$I,2,FALSE)</f>
        <v>Efren </v>
      </c>
      <c r="C3207" t="str">
        <f>VLOOKUP($A3207,'[1]User Profiles'!$A:$I,3,FALSE)</f>
        <v>Bilyeu</v>
      </c>
      <c r="D3207" t="str">
        <f>VLOOKUP($A3207,'[1]User Profiles'!$A:$I,5,FALSE)</f>
        <v>male</v>
      </c>
      <c r="E3207" t="str">
        <f>VLOOKUP($A3207,'[1]User Profiles'!$A:$I,6,FALSE)</f>
        <v>white</v>
      </c>
      <c r="F3207">
        <f>VLOOKUP($A3207,'[1]User Profiles'!$A:$I,7,FALSE)</f>
        <v>43</v>
      </c>
      <c r="G3207" t="str">
        <f>VLOOKUP($A3207,'[1]User Profiles'!$A:$I,8,FALSE)</f>
        <v>Eastern Cape</v>
      </c>
      <c r="H3207" t="s">
        <v>18</v>
      </c>
      <c r="I3207" s="4">
        <v>42424</v>
      </c>
      <c r="J3207" s="1">
        <v>0.45208333333333334</v>
      </c>
      <c r="K3207" s="1">
        <v>2.7314814814814819E-3</v>
      </c>
      <c r="L3207" s="1" t="str">
        <f t="shared" si="201"/>
        <v>Wednesday</v>
      </c>
      <c r="M3207" t="str">
        <f t="shared" si="200"/>
        <v>February</v>
      </c>
      <c r="N3207" s="2" t="str">
        <f t="shared" si="202"/>
        <v>Morning</v>
      </c>
      <c r="O3207" s="2">
        <v>42424.45208333333</v>
      </c>
      <c r="P3207">
        <v>807366</v>
      </c>
      <c r="Q3207" t="str">
        <f t="shared" si="203"/>
        <v>Sports</v>
      </c>
    </row>
    <row r="3208" spans="1:17" x14ac:dyDescent="0.3">
      <c r="A3208">
        <v>790134</v>
      </c>
      <c r="B3208" t="str">
        <f>VLOOKUP($A3208,'[1]User Profiles'!$A:$I,2,FALSE)</f>
        <v>Trudie </v>
      </c>
      <c r="C3208" t="str">
        <f>VLOOKUP($A3208,'[1]User Profiles'!$A:$I,3,FALSE)</f>
        <v>Restivo</v>
      </c>
      <c r="D3208" t="str">
        <f>VLOOKUP($A3208,'[1]User Profiles'!$A:$I,5,FALSE)</f>
        <v>female</v>
      </c>
      <c r="E3208" t="str">
        <f>VLOOKUP($A3208,'[1]User Profiles'!$A:$I,6,FALSE)</f>
        <v>None</v>
      </c>
      <c r="F3208">
        <f>VLOOKUP($A3208,'[1]User Profiles'!$A:$I,7,FALSE)</f>
        <v>36</v>
      </c>
      <c r="G3208" t="str">
        <f>VLOOKUP($A3208,'[1]User Profiles'!$A:$I,8,FALSE)</f>
        <v>North West</v>
      </c>
      <c r="H3208" t="s">
        <v>22</v>
      </c>
      <c r="I3208" s="4">
        <v>42389</v>
      </c>
      <c r="J3208" s="1">
        <v>0.45208333333333334</v>
      </c>
      <c r="K3208" s="1">
        <v>3.6111111111111114E-3</v>
      </c>
      <c r="L3208" s="1" t="str">
        <f t="shared" si="201"/>
        <v>Wednesday</v>
      </c>
      <c r="M3208" t="str">
        <f t="shared" si="200"/>
        <v>January</v>
      </c>
      <c r="N3208" s="2" t="str">
        <f t="shared" si="202"/>
        <v>Morning</v>
      </c>
      <c r="O3208" s="2">
        <v>42389.45208333333</v>
      </c>
      <c r="P3208">
        <v>790134</v>
      </c>
      <c r="Q3208" t="str">
        <f t="shared" si="203"/>
        <v>Kids</v>
      </c>
    </row>
    <row r="3209" spans="1:17" x14ac:dyDescent="0.3">
      <c r="A3209">
        <v>2414971</v>
      </c>
      <c r="B3209" t="str">
        <f>VLOOKUP($A3209,'[1]User Profiles'!$A:$I,2,FALSE)</f>
        <v>Hugh</v>
      </c>
      <c r="C3209" t="str">
        <f>VLOOKUP($A3209,'[1]User Profiles'!$A:$I,3,FALSE)</f>
        <v>Luthy</v>
      </c>
      <c r="D3209" t="str">
        <f>VLOOKUP($A3209,'[1]User Profiles'!$A:$I,5,FALSE)</f>
        <v>male</v>
      </c>
      <c r="E3209" t="str">
        <f>VLOOKUP($A3209,'[1]User Profiles'!$A:$I,6,FALSE)</f>
        <v>white</v>
      </c>
      <c r="F3209">
        <f>VLOOKUP($A3209,'[1]User Profiles'!$A:$I,7,FALSE)</f>
        <v>32</v>
      </c>
      <c r="G3209" t="str">
        <f>VLOOKUP($A3209,'[1]User Profiles'!$A:$I,8,FALSE)</f>
        <v>Gauteng</v>
      </c>
      <c r="H3209" t="s">
        <v>21</v>
      </c>
      <c r="I3209" s="4">
        <v>42396</v>
      </c>
      <c r="J3209" s="1">
        <v>0.45277777777777778</v>
      </c>
      <c r="K3209" s="1">
        <v>1.1574074074074073E-4</v>
      </c>
      <c r="L3209" s="1" t="str">
        <f t="shared" si="201"/>
        <v>Wednesday</v>
      </c>
      <c r="M3209" t="str">
        <f t="shared" si="200"/>
        <v>January</v>
      </c>
      <c r="N3209" s="2" t="str">
        <f t="shared" si="202"/>
        <v>Morning</v>
      </c>
      <c r="O3209" s="2">
        <v>42396.452777777777</v>
      </c>
      <c r="P3209">
        <v>2414971</v>
      </c>
      <c r="Q3209" t="str">
        <f t="shared" si="203"/>
        <v>Kids</v>
      </c>
    </row>
    <row r="3210" spans="1:17" x14ac:dyDescent="0.3">
      <c r="A3210">
        <v>809311</v>
      </c>
      <c r="B3210" t="str">
        <f>VLOOKUP($A3210,'[1]User Profiles'!$A:$I,2,FALSE)</f>
        <v>Garry </v>
      </c>
      <c r="C3210" t="str">
        <f>VLOOKUP($A3210,'[1]User Profiles'!$A:$I,3,FALSE)</f>
        <v>Fudge</v>
      </c>
      <c r="D3210" t="str">
        <f>VLOOKUP($A3210,'[1]User Profiles'!$A:$I,5,FALSE)</f>
        <v>male</v>
      </c>
      <c r="E3210" t="str">
        <f>VLOOKUP($A3210,'[1]User Profiles'!$A:$I,6,FALSE)</f>
        <v>coloured</v>
      </c>
      <c r="F3210">
        <f>VLOOKUP($A3210,'[1]User Profiles'!$A:$I,7,FALSE)</f>
        <v>30</v>
      </c>
      <c r="G3210" t="str">
        <f>VLOOKUP($A3210,'[1]User Profiles'!$A:$I,8,FALSE)</f>
        <v>Western Cape</v>
      </c>
      <c r="H3210" t="s">
        <v>18</v>
      </c>
      <c r="I3210" s="4">
        <v>42441</v>
      </c>
      <c r="J3210" s="1">
        <v>0.45277777777777778</v>
      </c>
      <c r="K3210" s="1">
        <v>3.636574074074074E-2</v>
      </c>
      <c r="L3210" s="1" t="str">
        <f t="shared" si="201"/>
        <v>Saturday</v>
      </c>
      <c r="M3210" t="str">
        <f t="shared" si="200"/>
        <v>March</v>
      </c>
      <c r="N3210" s="2" t="str">
        <f t="shared" si="202"/>
        <v>Morning</v>
      </c>
      <c r="O3210" s="2">
        <v>42441.452777777777</v>
      </c>
      <c r="P3210">
        <v>809311</v>
      </c>
      <c r="Q3210" t="str">
        <f t="shared" si="203"/>
        <v>Sports</v>
      </c>
    </row>
    <row r="3211" spans="1:17" x14ac:dyDescent="0.3">
      <c r="A3211">
        <v>809311</v>
      </c>
      <c r="B3211" t="str">
        <f>VLOOKUP($A3211,'[1]User Profiles'!$A:$I,2,FALSE)</f>
        <v>Garry </v>
      </c>
      <c r="C3211" t="str">
        <f>VLOOKUP($A3211,'[1]User Profiles'!$A:$I,3,FALSE)</f>
        <v>Fudge</v>
      </c>
      <c r="D3211" t="str">
        <f>VLOOKUP($A3211,'[1]User Profiles'!$A:$I,5,FALSE)</f>
        <v>male</v>
      </c>
      <c r="E3211" t="str">
        <f>VLOOKUP($A3211,'[1]User Profiles'!$A:$I,6,FALSE)</f>
        <v>coloured</v>
      </c>
      <c r="F3211">
        <f>VLOOKUP($A3211,'[1]User Profiles'!$A:$I,7,FALSE)</f>
        <v>30</v>
      </c>
      <c r="G3211" t="str">
        <f>VLOOKUP($A3211,'[1]User Profiles'!$A:$I,8,FALSE)</f>
        <v>Western Cape</v>
      </c>
      <c r="H3211" t="s">
        <v>18</v>
      </c>
      <c r="I3211" s="4">
        <v>42423</v>
      </c>
      <c r="J3211" s="1">
        <v>0.45277777777777778</v>
      </c>
      <c r="K3211" s="1">
        <v>2.662037037037037E-3</v>
      </c>
      <c r="L3211" s="1" t="str">
        <f t="shared" si="201"/>
        <v>Tuesday</v>
      </c>
      <c r="M3211" t="str">
        <f t="shared" si="200"/>
        <v>February</v>
      </c>
      <c r="N3211" s="2" t="str">
        <f t="shared" si="202"/>
        <v>Morning</v>
      </c>
      <c r="O3211" s="2">
        <v>42423.452777777777</v>
      </c>
      <c r="P3211">
        <v>809311</v>
      </c>
      <c r="Q3211" t="str">
        <f t="shared" si="203"/>
        <v>Sports</v>
      </c>
    </row>
    <row r="3212" spans="1:17" x14ac:dyDescent="0.3">
      <c r="A3212">
        <v>809326</v>
      </c>
      <c r="B3212" t="str">
        <f>VLOOKUP($A3212,'[1]User Profiles'!$A:$I,2,FALSE)</f>
        <v>Stephen </v>
      </c>
      <c r="C3212" t="str">
        <f>VLOOKUP($A3212,'[1]User Profiles'!$A:$I,3,FALSE)</f>
        <v>Mcculloch</v>
      </c>
      <c r="D3212" t="str">
        <f>VLOOKUP($A3212,'[1]User Profiles'!$A:$I,5,FALSE)</f>
        <v>male</v>
      </c>
      <c r="E3212" t="str">
        <f>VLOOKUP($A3212,'[1]User Profiles'!$A:$I,6,FALSE)</f>
        <v>black</v>
      </c>
      <c r="F3212">
        <f>VLOOKUP($A3212,'[1]User Profiles'!$A:$I,7,FALSE)</f>
        <v>39</v>
      </c>
      <c r="G3212" t="str">
        <f>VLOOKUP($A3212,'[1]User Profiles'!$A:$I,8,FALSE)</f>
        <v>Kwazulu Natal</v>
      </c>
      <c r="H3212" t="s">
        <v>23</v>
      </c>
      <c r="I3212" s="4">
        <v>42421</v>
      </c>
      <c r="J3212" s="1">
        <v>0.45277777777777778</v>
      </c>
      <c r="K3212" s="1">
        <v>3.5879629629629635E-4</v>
      </c>
      <c r="L3212" s="1" t="str">
        <f t="shared" si="201"/>
        <v>Sunday</v>
      </c>
      <c r="M3212" t="str">
        <f t="shared" si="200"/>
        <v>February</v>
      </c>
      <c r="N3212" s="2" t="str">
        <f t="shared" si="202"/>
        <v>Morning</v>
      </c>
      <c r="O3212" s="2">
        <v>42421.452777777777</v>
      </c>
      <c r="P3212">
        <v>809326</v>
      </c>
      <c r="Q3212" t="str">
        <f t="shared" si="203"/>
        <v>Entertainment</v>
      </c>
    </row>
    <row r="3213" spans="1:17" x14ac:dyDescent="0.3">
      <c r="A3213">
        <v>882688</v>
      </c>
      <c r="B3213" t="str">
        <f>VLOOKUP($A3213,'[1]User Profiles'!$A:$I,2,FALSE)</f>
        <v>Filiberto </v>
      </c>
      <c r="C3213" t="str">
        <f>VLOOKUP($A3213,'[1]User Profiles'!$A:$I,3,FALSE)</f>
        <v>Condie</v>
      </c>
      <c r="D3213" t="str">
        <f>VLOOKUP($A3213,'[1]User Profiles'!$A:$I,5,FALSE)</f>
        <v>male</v>
      </c>
      <c r="E3213" t="str">
        <f>VLOOKUP($A3213,'[1]User Profiles'!$A:$I,6,FALSE)</f>
        <v>indian_asian</v>
      </c>
      <c r="F3213">
        <f>VLOOKUP($A3213,'[1]User Profiles'!$A:$I,7,FALSE)</f>
        <v>36</v>
      </c>
      <c r="G3213" t="str">
        <f>VLOOKUP($A3213,'[1]User Profiles'!$A:$I,8,FALSE)</f>
        <v>Limpopo</v>
      </c>
      <c r="H3213" t="s">
        <v>25</v>
      </c>
      <c r="I3213" s="4">
        <v>42448</v>
      </c>
      <c r="J3213" s="1">
        <v>0.45277777777777778</v>
      </c>
      <c r="K3213" s="1">
        <v>6.2500000000000001E-4</v>
      </c>
      <c r="L3213" s="1" t="str">
        <f t="shared" si="201"/>
        <v>Saturday</v>
      </c>
      <c r="M3213" t="str">
        <f t="shared" si="200"/>
        <v>March</v>
      </c>
      <c r="N3213" s="2" t="str">
        <f t="shared" si="202"/>
        <v>Morning</v>
      </c>
      <c r="O3213" s="2">
        <v>42448.452777777777</v>
      </c>
      <c r="P3213">
        <v>882688</v>
      </c>
      <c r="Q3213" t="str">
        <f t="shared" si="203"/>
        <v>Sports</v>
      </c>
    </row>
    <row r="3214" spans="1:17" x14ac:dyDescent="0.3">
      <c r="A3214">
        <v>940967</v>
      </c>
      <c r="B3214" t="str">
        <f>VLOOKUP($A3214,'[1]User Profiles'!$A:$I,2,FALSE)</f>
        <v>Carter </v>
      </c>
      <c r="C3214" t="str">
        <f>VLOOKUP($A3214,'[1]User Profiles'!$A:$I,3,FALSE)</f>
        <v>Creager</v>
      </c>
      <c r="D3214" t="str">
        <f>VLOOKUP($A3214,'[1]User Profiles'!$A:$I,5,FALSE)</f>
        <v>male</v>
      </c>
      <c r="E3214" t="str">
        <f>VLOOKUP($A3214,'[1]User Profiles'!$A:$I,6,FALSE)</f>
        <v>indian_asian</v>
      </c>
      <c r="F3214">
        <f>VLOOKUP($A3214,'[1]User Profiles'!$A:$I,7,FALSE)</f>
        <v>31</v>
      </c>
      <c r="G3214" t="str">
        <f>VLOOKUP($A3214,'[1]User Profiles'!$A:$I,8,FALSE)</f>
        <v>Gauteng</v>
      </c>
      <c r="H3214" t="s">
        <v>19</v>
      </c>
      <c r="I3214" s="4">
        <v>42460</v>
      </c>
      <c r="J3214" s="1">
        <v>0.45277777777777778</v>
      </c>
      <c r="K3214" s="1">
        <v>8.6805555555555572E-4</v>
      </c>
      <c r="L3214" s="1" t="str">
        <f t="shared" si="201"/>
        <v>Thursday</v>
      </c>
      <c r="M3214" t="str">
        <f t="shared" si="200"/>
        <v>March</v>
      </c>
      <c r="N3214" s="2" t="str">
        <f t="shared" si="202"/>
        <v>Morning</v>
      </c>
      <c r="O3214" s="2">
        <v>42460.452777777777</v>
      </c>
      <c r="P3214">
        <v>940967</v>
      </c>
      <c r="Q3214" t="str">
        <f t="shared" si="203"/>
        <v>Entertainment</v>
      </c>
    </row>
    <row r="3215" spans="1:17" x14ac:dyDescent="0.3">
      <c r="A3215">
        <v>772988</v>
      </c>
      <c r="B3215" t="str">
        <f>VLOOKUP($A3215,'[1]User Profiles'!$A:$I,2,FALSE)</f>
        <v>Shane </v>
      </c>
      <c r="C3215" t="str">
        <f>VLOOKUP($A3215,'[1]User Profiles'!$A:$I,3,FALSE)</f>
        <v>Restivo</v>
      </c>
      <c r="D3215" t="str">
        <f>VLOOKUP($A3215,'[1]User Profiles'!$A:$I,5,FALSE)</f>
        <v>male</v>
      </c>
      <c r="E3215" t="str">
        <f>VLOOKUP($A3215,'[1]User Profiles'!$A:$I,6,FALSE)</f>
        <v>black</v>
      </c>
      <c r="F3215">
        <f>VLOOKUP($A3215,'[1]User Profiles'!$A:$I,7,FALSE)</f>
        <v>31</v>
      </c>
      <c r="G3215" t="str">
        <f>VLOOKUP($A3215,'[1]User Profiles'!$A:$I,8,FALSE)</f>
        <v>Gauteng</v>
      </c>
      <c r="H3215" t="s">
        <v>24</v>
      </c>
      <c r="I3215" s="4">
        <v>42374</v>
      </c>
      <c r="J3215" s="1">
        <v>0.45277777777777778</v>
      </c>
      <c r="K3215" s="1">
        <v>2.6041666666666665E-3</v>
      </c>
      <c r="L3215" s="1" t="str">
        <f t="shared" si="201"/>
        <v>Tuesday</v>
      </c>
      <c r="M3215" t="str">
        <f t="shared" si="200"/>
        <v>January</v>
      </c>
      <c r="N3215" s="2" t="str">
        <f t="shared" si="202"/>
        <v>Morning</v>
      </c>
      <c r="O3215" s="2">
        <v>42374.452777777777</v>
      </c>
      <c r="P3215">
        <v>772988</v>
      </c>
      <c r="Q3215" t="str">
        <f t="shared" si="203"/>
        <v>Other</v>
      </c>
    </row>
    <row r="3216" spans="1:17" x14ac:dyDescent="0.3">
      <c r="A3216">
        <v>894056</v>
      </c>
      <c r="B3216" t="str">
        <f>VLOOKUP($A3216,'[1]User Profiles'!$A:$I,2,FALSE)</f>
        <v>Filiberto </v>
      </c>
      <c r="C3216" t="str">
        <f>VLOOKUP($A3216,'[1]User Profiles'!$A:$I,3,FALSE)</f>
        <v>Vital</v>
      </c>
      <c r="D3216" t="str">
        <f>VLOOKUP($A3216,'[1]User Profiles'!$A:$I,5,FALSE)</f>
        <v>male</v>
      </c>
      <c r="E3216" t="str">
        <f>VLOOKUP($A3216,'[1]User Profiles'!$A:$I,6,FALSE)</f>
        <v>None</v>
      </c>
      <c r="F3216">
        <f>VLOOKUP($A3216,'[1]User Profiles'!$A:$I,7,FALSE)</f>
        <v>34</v>
      </c>
      <c r="G3216" t="str">
        <f>VLOOKUP($A3216,'[1]User Profiles'!$A:$I,8,FALSE)</f>
        <v>Eastern Cape</v>
      </c>
      <c r="H3216" t="s">
        <v>20</v>
      </c>
      <c r="I3216" s="4">
        <v>42447</v>
      </c>
      <c r="J3216" s="1">
        <v>0.45277777777777778</v>
      </c>
      <c r="K3216" s="1">
        <v>6.9444444444444447E-4</v>
      </c>
      <c r="L3216" s="1" t="str">
        <f t="shared" si="201"/>
        <v>Friday</v>
      </c>
      <c r="M3216" t="str">
        <f t="shared" si="200"/>
        <v>March</v>
      </c>
      <c r="N3216" s="2" t="str">
        <f t="shared" si="202"/>
        <v>Morning</v>
      </c>
      <c r="O3216" s="2">
        <v>42447.452777777777</v>
      </c>
      <c r="P3216">
        <v>894056</v>
      </c>
      <c r="Q3216" t="str">
        <f t="shared" si="203"/>
        <v>Other</v>
      </c>
    </row>
    <row r="3217" spans="1:17" x14ac:dyDescent="0.3">
      <c r="A3217">
        <v>810579</v>
      </c>
      <c r="B3217" t="str">
        <f>VLOOKUP($A3217,'[1]User Profiles'!$A:$I,2,FALSE)</f>
        <v>Kyle </v>
      </c>
      <c r="C3217" t="str">
        <f>VLOOKUP($A3217,'[1]User Profiles'!$A:$I,3,FALSE)</f>
        <v>Styer</v>
      </c>
      <c r="D3217" t="str">
        <f>VLOOKUP($A3217,'[1]User Profiles'!$A:$I,5,FALSE)</f>
        <v>male</v>
      </c>
      <c r="E3217" t="str">
        <f>VLOOKUP($A3217,'[1]User Profiles'!$A:$I,6,FALSE)</f>
        <v>None</v>
      </c>
      <c r="F3217">
        <f>VLOOKUP($A3217,'[1]User Profiles'!$A:$I,7,FALSE)</f>
        <v>50</v>
      </c>
      <c r="G3217" t="str">
        <f>VLOOKUP($A3217,'[1]User Profiles'!$A:$I,8,FALSE)</f>
        <v>Western Cape</v>
      </c>
      <c r="H3217" t="s">
        <v>18</v>
      </c>
      <c r="I3217" s="4">
        <v>42425</v>
      </c>
      <c r="J3217" s="1">
        <v>0.45277777777777778</v>
      </c>
      <c r="K3217" s="1">
        <v>1.0185185185185184E-3</v>
      </c>
      <c r="L3217" s="1" t="str">
        <f t="shared" si="201"/>
        <v>Thursday</v>
      </c>
      <c r="M3217" t="str">
        <f t="shared" si="200"/>
        <v>February</v>
      </c>
      <c r="N3217" s="2" t="str">
        <f t="shared" si="202"/>
        <v>Morning</v>
      </c>
      <c r="O3217" s="2">
        <v>42425.452777777777</v>
      </c>
      <c r="P3217">
        <v>810579</v>
      </c>
      <c r="Q3217" t="str">
        <f t="shared" si="203"/>
        <v>Sports</v>
      </c>
    </row>
    <row r="3218" spans="1:17" x14ac:dyDescent="0.3">
      <c r="A3218">
        <v>939680</v>
      </c>
      <c r="B3218" t="str">
        <f>VLOOKUP($A3218,'[1]User Profiles'!$A:$I,2,FALSE)</f>
        <v>Art </v>
      </c>
      <c r="C3218" t="str">
        <f>VLOOKUP($A3218,'[1]User Profiles'!$A:$I,3,FALSE)</f>
        <v>Restivo</v>
      </c>
      <c r="D3218" t="str">
        <f>VLOOKUP($A3218,'[1]User Profiles'!$A:$I,5,FALSE)</f>
        <v>male</v>
      </c>
      <c r="E3218" t="str">
        <f>VLOOKUP($A3218,'[1]User Profiles'!$A:$I,6,FALSE)</f>
        <v>white</v>
      </c>
      <c r="F3218">
        <f>VLOOKUP($A3218,'[1]User Profiles'!$A:$I,7,FALSE)</f>
        <v>19</v>
      </c>
      <c r="G3218" t="str">
        <f>VLOOKUP($A3218,'[1]User Profiles'!$A:$I,8,FALSE)</f>
        <v>Gauteng</v>
      </c>
      <c r="H3218" t="s">
        <v>21</v>
      </c>
      <c r="I3218" s="4">
        <v>42457</v>
      </c>
      <c r="J3218" s="1">
        <v>0.45347222222222222</v>
      </c>
      <c r="K3218" s="1">
        <v>4.409722222222222E-3</v>
      </c>
      <c r="L3218" s="1" t="str">
        <f t="shared" si="201"/>
        <v>Monday</v>
      </c>
      <c r="M3218" t="str">
        <f t="shared" si="200"/>
        <v>March</v>
      </c>
      <c r="N3218" s="2" t="str">
        <f t="shared" si="202"/>
        <v>Morning</v>
      </c>
      <c r="O3218" s="2">
        <v>42457.453472222223</v>
      </c>
      <c r="P3218">
        <v>939680</v>
      </c>
      <c r="Q3218" t="str">
        <f t="shared" si="203"/>
        <v>Kids</v>
      </c>
    </row>
    <row r="3219" spans="1:17" x14ac:dyDescent="0.3">
      <c r="A3219">
        <v>809127</v>
      </c>
      <c r="B3219" t="str">
        <f>VLOOKUP($A3219,'[1]User Profiles'!$A:$I,2,FALSE)</f>
        <v>Donald </v>
      </c>
      <c r="C3219" t="str">
        <f>VLOOKUP($A3219,'[1]User Profiles'!$A:$I,3,FALSE)</f>
        <v>Singer</v>
      </c>
      <c r="D3219" t="str">
        <f>VLOOKUP($A3219,'[1]User Profiles'!$A:$I,5,FALSE)</f>
        <v>male</v>
      </c>
      <c r="E3219" t="str">
        <f>VLOOKUP($A3219,'[1]User Profiles'!$A:$I,6,FALSE)</f>
        <v>white</v>
      </c>
      <c r="F3219">
        <f>VLOOKUP($A3219,'[1]User Profiles'!$A:$I,7,FALSE)</f>
        <v>59</v>
      </c>
      <c r="G3219" t="str">
        <f>VLOOKUP($A3219,'[1]User Profiles'!$A:$I,8,FALSE)</f>
        <v>Gauteng</v>
      </c>
      <c r="H3219" t="s">
        <v>20</v>
      </c>
      <c r="I3219" s="4">
        <v>42447</v>
      </c>
      <c r="J3219" s="1">
        <v>0.45347222222222222</v>
      </c>
      <c r="K3219" s="1">
        <v>4.7685185185185183E-3</v>
      </c>
      <c r="L3219" s="1" t="str">
        <f t="shared" si="201"/>
        <v>Friday</v>
      </c>
      <c r="M3219" t="str">
        <f t="shared" si="200"/>
        <v>March</v>
      </c>
      <c r="N3219" s="2" t="str">
        <f t="shared" si="202"/>
        <v>Morning</v>
      </c>
      <c r="O3219" s="2">
        <v>42447.453472222223</v>
      </c>
      <c r="P3219">
        <v>809127</v>
      </c>
      <c r="Q3219" t="str">
        <f t="shared" si="203"/>
        <v>Other</v>
      </c>
    </row>
    <row r="3220" spans="1:17" x14ac:dyDescent="0.3">
      <c r="A3220">
        <v>892698</v>
      </c>
      <c r="B3220" t="str">
        <f>VLOOKUP($A3220,'[1]User Profiles'!$A:$I,2,FALSE)</f>
        <v>Malika </v>
      </c>
      <c r="C3220" t="str">
        <f>VLOOKUP($A3220,'[1]User Profiles'!$A:$I,3,FALSE)</f>
        <v>Sieren</v>
      </c>
      <c r="D3220" t="str">
        <f>VLOOKUP($A3220,'[1]User Profiles'!$A:$I,5,FALSE)</f>
        <v>female</v>
      </c>
      <c r="E3220" t="str">
        <f>VLOOKUP($A3220,'[1]User Profiles'!$A:$I,6,FALSE)</f>
        <v>indian_asian</v>
      </c>
      <c r="F3220">
        <f>VLOOKUP($A3220,'[1]User Profiles'!$A:$I,7,FALSE)</f>
        <v>48</v>
      </c>
      <c r="G3220" t="str">
        <f>VLOOKUP($A3220,'[1]User Profiles'!$A:$I,8,FALSE)</f>
        <v>Western Cape</v>
      </c>
      <c r="H3220" t="s">
        <v>17</v>
      </c>
      <c r="I3220" s="4">
        <v>42449</v>
      </c>
      <c r="J3220" s="1">
        <v>0.45347222222222222</v>
      </c>
      <c r="K3220" s="1">
        <v>3.1250000000000001E-4</v>
      </c>
      <c r="L3220" s="1" t="str">
        <f t="shared" si="201"/>
        <v>Sunday</v>
      </c>
      <c r="M3220" t="str">
        <f t="shared" si="200"/>
        <v>March</v>
      </c>
      <c r="N3220" s="2" t="str">
        <f t="shared" si="202"/>
        <v>Morning</v>
      </c>
      <c r="O3220" s="2">
        <v>42449.453472222223</v>
      </c>
      <c r="P3220">
        <v>892698</v>
      </c>
      <c r="Q3220" t="str">
        <f t="shared" si="203"/>
        <v>Other</v>
      </c>
    </row>
    <row r="3221" spans="1:17" x14ac:dyDescent="0.3">
      <c r="A3221">
        <v>779728</v>
      </c>
      <c r="B3221" t="str">
        <f>VLOOKUP($A3221,'[1]User Profiles'!$A:$I,2,FALSE)</f>
        <v>Art </v>
      </c>
      <c r="C3221" t="str">
        <f>VLOOKUP($A3221,'[1]User Profiles'!$A:$I,3,FALSE)</f>
        <v>Jacox</v>
      </c>
      <c r="D3221" t="str">
        <f>VLOOKUP($A3221,'[1]User Profiles'!$A:$I,5,FALSE)</f>
        <v>male</v>
      </c>
      <c r="E3221" t="str">
        <f>VLOOKUP($A3221,'[1]User Profiles'!$A:$I,6,FALSE)</f>
        <v>white</v>
      </c>
      <c r="F3221">
        <f>VLOOKUP($A3221,'[1]User Profiles'!$A:$I,7,FALSE)</f>
        <v>28</v>
      </c>
      <c r="G3221" t="str">
        <f>VLOOKUP($A3221,'[1]User Profiles'!$A:$I,8,FALSE)</f>
        <v>Gauteng</v>
      </c>
      <c r="H3221" t="s">
        <v>25</v>
      </c>
      <c r="I3221" s="4">
        <v>42382</v>
      </c>
      <c r="J3221" s="1">
        <v>0.45347222222222222</v>
      </c>
      <c r="K3221" s="1">
        <v>3.4722222222222224E-4</v>
      </c>
      <c r="L3221" s="1" t="str">
        <f t="shared" si="201"/>
        <v>Wednesday</v>
      </c>
      <c r="M3221" t="str">
        <f t="shared" si="200"/>
        <v>January</v>
      </c>
      <c r="N3221" s="2" t="str">
        <f t="shared" si="202"/>
        <v>Morning</v>
      </c>
      <c r="O3221" s="2">
        <v>42382.453472222223</v>
      </c>
      <c r="P3221">
        <v>779728</v>
      </c>
      <c r="Q3221" t="str">
        <f t="shared" si="203"/>
        <v>Sports</v>
      </c>
    </row>
    <row r="3222" spans="1:17" x14ac:dyDescent="0.3">
      <c r="A3222">
        <v>478172</v>
      </c>
      <c r="B3222" t="str">
        <f>VLOOKUP($A3222,'[1]User Profiles'!$A:$I,2,FALSE)</f>
        <v>Loyd </v>
      </c>
      <c r="C3222" t="str">
        <f>VLOOKUP($A3222,'[1]User Profiles'!$A:$I,3,FALSE)</f>
        <v>Mcculloch</v>
      </c>
      <c r="D3222" t="str">
        <f>VLOOKUP($A3222,'[1]User Profiles'!$A:$I,5,FALSE)</f>
        <v>male</v>
      </c>
      <c r="E3222" t="str">
        <f>VLOOKUP($A3222,'[1]User Profiles'!$A:$I,6,FALSE)</f>
        <v>white</v>
      </c>
      <c r="F3222">
        <f>VLOOKUP($A3222,'[1]User Profiles'!$A:$I,7,FALSE)</f>
        <v>26</v>
      </c>
      <c r="G3222" t="str">
        <f>VLOOKUP($A3222,'[1]User Profiles'!$A:$I,8,FALSE)</f>
        <v>North West</v>
      </c>
      <c r="H3222" t="s">
        <v>21</v>
      </c>
      <c r="I3222" s="4">
        <v>42379</v>
      </c>
      <c r="J3222" s="1">
        <v>0.45347222222222222</v>
      </c>
      <c r="K3222" s="1">
        <v>2.1180555555555553E-3</v>
      </c>
      <c r="L3222" s="1" t="str">
        <f t="shared" si="201"/>
        <v>Sunday</v>
      </c>
      <c r="M3222" t="str">
        <f t="shared" si="200"/>
        <v>January</v>
      </c>
      <c r="N3222" s="2" t="str">
        <f t="shared" si="202"/>
        <v>Morning</v>
      </c>
      <c r="O3222" s="2">
        <v>42379.453472222223</v>
      </c>
      <c r="P3222">
        <v>478172</v>
      </c>
      <c r="Q3222" t="str">
        <f t="shared" si="203"/>
        <v>Kids</v>
      </c>
    </row>
    <row r="3223" spans="1:17" x14ac:dyDescent="0.3">
      <c r="A3223">
        <v>893557</v>
      </c>
      <c r="B3223" t="str">
        <f>VLOOKUP($A3223,'[1]User Profiles'!$A:$I,2,FALSE)</f>
        <v>Brendan </v>
      </c>
      <c r="C3223" t="str">
        <f>VLOOKUP($A3223,'[1]User Profiles'!$A:$I,3,FALSE)</f>
        <v>Paradis</v>
      </c>
      <c r="D3223" t="str">
        <f>VLOOKUP($A3223,'[1]User Profiles'!$A:$I,5,FALSE)</f>
        <v>male</v>
      </c>
      <c r="E3223" t="str">
        <f>VLOOKUP($A3223,'[1]User Profiles'!$A:$I,6,FALSE)</f>
        <v>indian_asian</v>
      </c>
      <c r="F3223">
        <f>VLOOKUP($A3223,'[1]User Profiles'!$A:$I,7,FALSE)</f>
        <v>27</v>
      </c>
      <c r="G3223" t="str">
        <f>VLOOKUP($A3223,'[1]User Profiles'!$A:$I,8,FALSE)</f>
        <v>Mpumalanga</v>
      </c>
      <c r="H3223" t="s">
        <v>18</v>
      </c>
      <c r="I3223" s="4">
        <v>42452</v>
      </c>
      <c r="J3223" s="1">
        <v>0.45347222222222222</v>
      </c>
      <c r="K3223" s="1">
        <v>9.0277777777777784E-4</v>
      </c>
      <c r="L3223" s="1" t="str">
        <f t="shared" si="201"/>
        <v>Wednesday</v>
      </c>
      <c r="M3223" t="str">
        <f t="shared" si="200"/>
        <v>March</v>
      </c>
      <c r="N3223" s="2" t="str">
        <f t="shared" si="202"/>
        <v>Morning</v>
      </c>
      <c r="O3223" s="2">
        <v>42452.453472222223</v>
      </c>
      <c r="P3223">
        <v>893557</v>
      </c>
      <c r="Q3223" t="str">
        <f t="shared" si="203"/>
        <v>Sports</v>
      </c>
    </row>
    <row r="3224" spans="1:17" x14ac:dyDescent="0.3">
      <c r="A3224">
        <v>773002</v>
      </c>
      <c r="B3224" t="str">
        <f>VLOOKUP($A3224,'[1]User Profiles'!$A:$I,2,FALSE)</f>
        <v>Randy </v>
      </c>
      <c r="C3224" t="str">
        <f>VLOOKUP($A3224,'[1]User Profiles'!$A:$I,3,FALSE)</f>
        <v>Deblois</v>
      </c>
      <c r="D3224" t="str">
        <f>VLOOKUP($A3224,'[1]User Profiles'!$A:$I,5,FALSE)</f>
        <v>male</v>
      </c>
      <c r="E3224" t="str">
        <f>VLOOKUP($A3224,'[1]User Profiles'!$A:$I,6,FALSE)</f>
        <v>black</v>
      </c>
      <c r="F3224">
        <f>VLOOKUP($A3224,'[1]User Profiles'!$A:$I,7,FALSE)</f>
        <v>25</v>
      </c>
      <c r="G3224" t="str">
        <f>VLOOKUP($A3224,'[1]User Profiles'!$A:$I,8,FALSE)</f>
        <v>Gauteng</v>
      </c>
      <c r="H3224" t="s">
        <v>22</v>
      </c>
      <c r="I3224" s="4">
        <v>42409</v>
      </c>
      <c r="J3224" s="1">
        <v>0.45347222222222222</v>
      </c>
      <c r="K3224" s="1">
        <v>1.4699074074074074E-3</v>
      </c>
      <c r="L3224" s="1" t="str">
        <f t="shared" si="201"/>
        <v>Tuesday</v>
      </c>
      <c r="M3224" t="str">
        <f t="shared" si="200"/>
        <v>February</v>
      </c>
      <c r="N3224" s="2" t="str">
        <f t="shared" si="202"/>
        <v>Morning</v>
      </c>
      <c r="O3224" s="2">
        <v>42409.453472222223</v>
      </c>
      <c r="P3224">
        <v>773002</v>
      </c>
      <c r="Q3224" t="str">
        <f t="shared" si="203"/>
        <v>Kids</v>
      </c>
    </row>
    <row r="3225" spans="1:17" x14ac:dyDescent="0.3">
      <c r="A3225">
        <v>821963</v>
      </c>
      <c r="B3225" t="str">
        <f>VLOOKUP($A3225,'[1]User Profiles'!$A:$I,2,FALSE)</f>
        <v>Shelley </v>
      </c>
      <c r="C3225" t="str">
        <f>VLOOKUP($A3225,'[1]User Profiles'!$A:$I,3,FALSE)</f>
        <v>Reisinger</v>
      </c>
      <c r="D3225" t="str">
        <f>VLOOKUP($A3225,'[1]User Profiles'!$A:$I,5,FALSE)</f>
        <v>female</v>
      </c>
      <c r="E3225" t="str">
        <f>VLOOKUP($A3225,'[1]User Profiles'!$A:$I,6,FALSE)</f>
        <v>black</v>
      </c>
      <c r="F3225">
        <f>VLOOKUP($A3225,'[1]User Profiles'!$A:$I,7,FALSE)</f>
        <v>32</v>
      </c>
      <c r="G3225" t="str">
        <f>VLOOKUP($A3225,'[1]User Profiles'!$A:$I,8,FALSE)</f>
        <v>Kwazulu Natal</v>
      </c>
      <c r="H3225" t="s">
        <v>23</v>
      </c>
      <c r="I3225" s="4">
        <v>42410</v>
      </c>
      <c r="J3225" s="1">
        <v>0.45347222222222222</v>
      </c>
      <c r="K3225" s="1">
        <v>5.7870370370370367E-6</v>
      </c>
      <c r="L3225" s="1" t="str">
        <f t="shared" si="201"/>
        <v>Wednesday</v>
      </c>
      <c r="M3225" t="str">
        <f t="shared" si="200"/>
        <v>February</v>
      </c>
      <c r="N3225" s="2" t="str">
        <f t="shared" si="202"/>
        <v>Morning</v>
      </c>
      <c r="O3225" s="2">
        <v>42410.453472222223</v>
      </c>
      <c r="P3225">
        <v>821963</v>
      </c>
      <c r="Q3225" t="str">
        <f t="shared" si="203"/>
        <v>Entertainment</v>
      </c>
    </row>
    <row r="3226" spans="1:17" x14ac:dyDescent="0.3">
      <c r="A3226">
        <v>852672</v>
      </c>
      <c r="B3226" t="str">
        <f>VLOOKUP($A3226,'[1]User Profiles'!$A:$I,2,FALSE)</f>
        <v>Stephen </v>
      </c>
      <c r="C3226" t="str">
        <f>VLOOKUP($A3226,'[1]User Profiles'!$A:$I,3,FALSE)</f>
        <v>Mcculloch</v>
      </c>
      <c r="D3226" t="str">
        <f>VLOOKUP($A3226,'[1]User Profiles'!$A:$I,5,FALSE)</f>
        <v>male</v>
      </c>
      <c r="E3226" t="str">
        <f>VLOOKUP($A3226,'[1]User Profiles'!$A:$I,6,FALSE)</f>
        <v>black</v>
      </c>
      <c r="F3226">
        <f>VLOOKUP($A3226,'[1]User Profiles'!$A:$I,7,FALSE)</f>
        <v>45</v>
      </c>
      <c r="G3226" t="str">
        <f>VLOOKUP($A3226,'[1]User Profiles'!$A:$I,8,FALSE)</f>
        <v>Mpumalanga</v>
      </c>
      <c r="H3226" t="s">
        <v>25</v>
      </c>
      <c r="I3226" s="4">
        <v>42434</v>
      </c>
      <c r="J3226" s="1">
        <v>0.45347222222222222</v>
      </c>
      <c r="K3226" s="1">
        <v>1.6203703703703703E-4</v>
      </c>
      <c r="L3226" s="1" t="str">
        <f t="shared" si="201"/>
        <v>Saturday</v>
      </c>
      <c r="M3226" t="str">
        <f t="shared" si="200"/>
        <v>March</v>
      </c>
      <c r="N3226" s="2" t="str">
        <f t="shared" si="202"/>
        <v>Morning</v>
      </c>
      <c r="O3226" s="2">
        <v>42434.453472222223</v>
      </c>
      <c r="P3226">
        <v>852672</v>
      </c>
      <c r="Q3226" t="str">
        <f t="shared" si="203"/>
        <v>Sports</v>
      </c>
    </row>
    <row r="3227" spans="1:17" x14ac:dyDescent="0.3">
      <c r="A3227">
        <v>773569</v>
      </c>
      <c r="B3227" t="str">
        <f>VLOOKUP($A3227,'[1]User Profiles'!$A:$I,2,FALSE)</f>
        <v>Filiberto </v>
      </c>
      <c r="C3227" t="str">
        <f>VLOOKUP($A3227,'[1]User Profiles'!$A:$I,3,FALSE)</f>
        <v>Mccown</v>
      </c>
      <c r="D3227" t="str">
        <f>VLOOKUP($A3227,'[1]User Profiles'!$A:$I,5,FALSE)</f>
        <v>male</v>
      </c>
      <c r="E3227" t="str">
        <f>VLOOKUP($A3227,'[1]User Profiles'!$A:$I,6,FALSE)</f>
        <v>None</v>
      </c>
      <c r="F3227">
        <f>VLOOKUP($A3227,'[1]User Profiles'!$A:$I,7,FALSE)</f>
        <v>42</v>
      </c>
      <c r="G3227" t="str">
        <f>VLOOKUP($A3227,'[1]User Profiles'!$A:$I,8,FALSE)</f>
        <v>Gauteng</v>
      </c>
      <c r="H3227" t="s">
        <v>18</v>
      </c>
      <c r="I3227" s="4">
        <v>42441</v>
      </c>
      <c r="J3227" s="1">
        <v>0.45347222222222222</v>
      </c>
      <c r="K3227" s="1">
        <v>6.3425925925925915E-3</v>
      </c>
      <c r="L3227" s="1" t="str">
        <f t="shared" si="201"/>
        <v>Saturday</v>
      </c>
      <c r="M3227" t="str">
        <f t="shared" si="200"/>
        <v>March</v>
      </c>
      <c r="N3227" s="2" t="str">
        <f t="shared" si="202"/>
        <v>Morning</v>
      </c>
      <c r="O3227" s="2">
        <v>42441.453472222223</v>
      </c>
      <c r="P3227">
        <v>773569</v>
      </c>
      <c r="Q3227" t="str">
        <f t="shared" si="203"/>
        <v>Sports</v>
      </c>
    </row>
    <row r="3228" spans="1:17" x14ac:dyDescent="0.3">
      <c r="A3228">
        <v>793662</v>
      </c>
      <c r="B3228" t="str">
        <f>VLOOKUP($A3228,'[1]User Profiles'!$A:$I,2,FALSE)</f>
        <v>Stefan </v>
      </c>
      <c r="C3228" t="str">
        <f>VLOOKUP($A3228,'[1]User Profiles'!$A:$I,3,FALSE)</f>
        <v>Reisinger</v>
      </c>
      <c r="D3228" t="str">
        <f>VLOOKUP($A3228,'[1]User Profiles'!$A:$I,5,FALSE)</f>
        <v>male</v>
      </c>
      <c r="E3228" t="str">
        <f>VLOOKUP($A3228,'[1]User Profiles'!$A:$I,6,FALSE)</f>
        <v>coloured</v>
      </c>
      <c r="F3228">
        <f>VLOOKUP($A3228,'[1]User Profiles'!$A:$I,7,FALSE)</f>
        <v>26</v>
      </c>
      <c r="G3228" t="str">
        <f>VLOOKUP($A3228,'[1]User Profiles'!$A:$I,8,FALSE)</f>
        <v>Western Cape</v>
      </c>
      <c r="H3228" t="s">
        <v>26</v>
      </c>
      <c r="I3228" s="4">
        <v>42400</v>
      </c>
      <c r="J3228" s="1">
        <v>0.45416666666666666</v>
      </c>
      <c r="K3228" s="1">
        <v>6.1574074074074074E-3</v>
      </c>
      <c r="L3228" s="1" t="str">
        <f t="shared" si="201"/>
        <v>Sunday</v>
      </c>
      <c r="M3228" t="str">
        <f t="shared" si="200"/>
        <v>January</v>
      </c>
      <c r="N3228" s="2" t="str">
        <f t="shared" si="202"/>
        <v>Morning</v>
      </c>
      <c r="O3228" s="2">
        <v>42400.45416666667</v>
      </c>
      <c r="P3228">
        <v>793662</v>
      </c>
      <c r="Q3228" t="str">
        <f t="shared" si="203"/>
        <v>Entertainment</v>
      </c>
    </row>
    <row r="3229" spans="1:17" x14ac:dyDescent="0.3">
      <c r="A3229">
        <v>2090555</v>
      </c>
      <c r="B3229" t="str">
        <f>VLOOKUP($A3229,'[1]User Profiles'!$A:$I,2,FALSE)</f>
        <v>Haywood </v>
      </c>
      <c r="C3229" t="str">
        <f>VLOOKUP($A3229,'[1]User Profiles'!$A:$I,3,FALSE)</f>
        <v>Reisinger</v>
      </c>
      <c r="D3229" t="str">
        <f>VLOOKUP($A3229,'[1]User Profiles'!$A:$I,5,FALSE)</f>
        <v>male</v>
      </c>
      <c r="E3229" t="str">
        <f>VLOOKUP($A3229,'[1]User Profiles'!$A:$I,6,FALSE)</f>
        <v>indian_asian</v>
      </c>
      <c r="F3229">
        <f>VLOOKUP($A3229,'[1]User Profiles'!$A:$I,7,FALSE)</f>
        <v>27</v>
      </c>
      <c r="G3229" t="str">
        <f>VLOOKUP($A3229,'[1]User Profiles'!$A:$I,8,FALSE)</f>
        <v>Gauteng</v>
      </c>
      <c r="H3229" t="s">
        <v>18</v>
      </c>
      <c r="I3229" s="4">
        <v>42448</v>
      </c>
      <c r="J3229" s="1">
        <v>0.45416666666666666</v>
      </c>
      <c r="K3229" s="1">
        <v>6.7129629629629625E-4</v>
      </c>
      <c r="L3229" s="1" t="str">
        <f t="shared" si="201"/>
        <v>Saturday</v>
      </c>
      <c r="M3229" t="str">
        <f t="shared" si="200"/>
        <v>March</v>
      </c>
      <c r="N3229" s="2" t="str">
        <f t="shared" si="202"/>
        <v>Morning</v>
      </c>
      <c r="O3229" s="2">
        <v>42448.45416666667</v>
      </c>
      <c r="P3229">
        <v>2090555</v>
      </c>
      <c r="Q3229" t="str">
        <f t="shared" si="203"/>
        <v>Sports</v>
      </c>
    </row>
    <row r="3230" spans="1:17" x14ac:dyDescent="0.3">
      <c r="A3230">
        <v>772333</v>
      </c>
      <c r="B3230" t="str">
        <f>VLOOKUP($A3230,'[1]User Profiles'!$A:$I,2,FALSE)</f>
        <v>Irving </v>
      </c>
      <c r="C3230" t="str">
        <f>VLOOKUP($A3230,'[1]User Profiles'!$A:$I,3,FALSE)</f>
        <v>Crotty</v>
      </c>
      <c r="D3230" t="str">
        <f>VLOOKUP($A3230,'[1]User Profiles'!$A:$I,5,FALSE)</f>
        <v>male</v>
      </c>
      <c r="E3230" t="str">
        <f>VLOOKUP($A3230,'[1]User Profiles'!$A:$I,6,FALSE)</f>
        <v>black</v>
      </c>
      <c r="F3230">
        <f>VLOOKUP($A3230,'[1]User Profiles'!$A:$I,7,FALSE)</f>
        <v>28</v>
      </c>
      <c r="G3230" t="str">
        <f>VLOOKUP($A3230,'[1]User Profiles'!$A:$I,8,FALSE)</f>
        <v>Mpumalanga</v>
      </c>
      <c r="H3230" t="s">
        <v>25</v>
      </c>
      <c r="I3230" s="4">
        <v>42406</v>
      </c>
      <c r="J3230" s="1">
        <v>0.45416666666666666</v>
      </c>
      <c r="K3230" s="1">
        <v>5.0925925925925921E-4</v>
      </c>
      <c r="L3230" s="1" t="str">
        <f t="shared" si="201"/>
        <v>Saturday</v>
      </c>
      <c r="M3230" t="str">
        <f t="shared" si="200"/>
        <v>February</v>
      </c>
      <c r="N3230" s="2" t="str">
        <f t="shared" si="202"/>
        <v>Morning</v>
      </c>
      <c r="O3230" s="2">
        <v>42406.45416666667</v>
      </c>
      <c r="P3230">
        <v>772333</v>
      </c>
      <c r="Q3230" t="str">
        <f t="shared" si="203"/>
        <v>Sports</v>
      </c>
    </row>
    <row r="3231" spans="1:17" x14ac:dyDescent="0.3">
      <c r="A3231">
        <v>906296</v>
      </c>
      <c r="B3231" t="str">
        <f>VLOOKUP($A3231,'[1]User Profiles'!$A:$I,2,FALSE)</f>
        <v>Robby </v>
      </c>
      <c r="C3231" t="str">
        <f>VLOOKUP($A3231,'[1]User Profiles'!$A:$I,3,FALSE)</f>
        <v>Marek</v>
      </c>
      <c r="D3231" t="str">
        <f>VLOOKUP($A3231,'[1]User Profiles'!$A:$I,5,FALSE)</f>
        <v>male</v>
      </c>
      <c r="E3231" t="str">
        <f>VLOOKUP($A3231,'[1]User Profiles'!$A:$I,6,FALSE)</f>
        <v>indian_asian</v>
      </c>
      <c r="F3231">
        <f>VLOOKUP($A3231,'[1]User Profiles'!$A:$I,7,FALSE)</f>
        <v>24</v>
      </c>
      <c r="G3231" t="str">
        <f>VLOOKUP($A3231,'[1]User Profiles'!$A:$I,8,FALSE)</f>
        <v>Gauteng</v>
      </c>
      <c r="H3231" t="s">
        <v>20</v>
      </c>
      <c r="I3231" s="4">
        <v>42453</v>
      </c>
      <c r="J3231" s="1">
        <v>0.45416666666666666</v>
      </c>
      <c r="K3231" s="1">
        <v>7.407407407407407E-4</v>
      </c>
      <c r="L3231" s="1" t="str">
        <f t="shared" si="201"/>
        <v>Thursday</v>
      </c>
      <c r="M3231" t="str">
        <f t="shared" si="200"/>
        <v>March</v>
      </c>
      <c r="N3231" s="2" t="str">
        <f t="shared" si="202"/>
        <v>Morning</v>
      </c>
      <c r="O3231" s="2">
        <v>42453.45416666667</v>
      </c>
      <c r="P3231">
        <v>906296</v>
      </c>
      <c r="Q3231" t="str">
        <f t="shared" si="203"/>
        <v>Other</v>
      </c>
    </row>
    <row r="3232" spans="1:17" x14ac:dyDescent="0.3">
      <c r="A3232">
        <v>810088</v>
      </c>
      <c r="B3232" t="str">
        <f>VLOOKUP($A3232,'[1]User Profiles'!$A:$I,2,FALSE)</f>
        <v>Charlie </v>
      </c>
      <c r="C3232" t="str">
        <f>VLOOKUP($A3232,'[1]User Profiles'!$A:$I,3,FALSE)</f>
        <v>Mccown</v>
      </c>
      <c r="D3232" t="str">
        <f>VLOOKUP($A3232,'[1]User Profiles'!$A:$I,5,FALSE)</f>
        <v>male</v>
      </c>
      <c r="E3232" t="str">
        <f>VLOOKUP($A3232,'[1]User Profiles'!$A:$I,6,FALSE)</f>
        <v>black</v>
      </c>
      <c r="F3232">
        <f>VLOOKUP($A3232,'[1]User Profiles'!$A:$I,7,FALSE)</f>
        <v>29</v>
      </c>
      <c r="G3232" t="str">
        <f>VLOOKUP($A3232,'[1]User Profiles'!$A:$I,8,FALSE)</f>
        <v>Eastern Cape</v>
      </c>
      <c r="H3232" t="s">
        <v>23</v>
      </c>
      <c r="I3232" s="4">
        <v>42419</v>
      </c>
      <c r="J3232" s="1">
        <v>0.45416666666666666</v>
      </c>
      <c r="K3232" s="1">
        <v>2.3148148148148147E-5</v>
      </c>
      <c r="L3232" s="1" t="str">
        <f t="shared" si="201"/>
        <v>Friday</v>
      </c>
      <c r="M3232" t="str">
        <f t="shared" si="200"/>
        <v>February</v>
      </c>
      <c r="N3232" s="2" t="str">
        <f t="shared" si="202"/>
        <v>Morning</v>
      </c>
      <c r="O3232" s="2">
        <v>42419.45416666667</v>
      </c>
      <c r="P3232">
        <v>810088</v>
      </c>
      <c r="Q3232" t="str">
        <f t="shared" si="203"/>
        <v>Entertainment</v>
      </c>
    </row>
    <row r="3233" spans="1:17" x14ac:dyDescent="0.3">
      <c r="A3233">
        <v>941440</v>
      </c>
      <c r="B3233" t="str">
        <f>VLOOKUP($A3233,'[1]User Profiles'!$A:$I,2,FALSE)</f>
        <v>Kip </v>
      </c>
      <c r="C3233" t="str">
        <f>VLOOKUP($A3233,'[1]User Profiles'!$A:$I,3,FALSE)</f>
        <v>Pilot</v>
      </c>
      <c r="D3233" t="str">
        <f>VLOOKUP($A3233,'[1]User Profiles'!$A:$I,5,FALSE)</f>
        <v>male</v>
      </c>
      <c r="E3233" t="str">
        <f>VLOOKUP($A3233,'[1]User Profiles'!$A:$I,6,FALSE)</f>
        <v>indian_asian</v>
      </c>
      <c r="F3233">
        <f>VLOOKUP($A3233,'[1]User Profiles'!$A:$I,7,FALSE)</f>
        <v>41</v>
      </c>
      <c r="G3233" t="str">
        <f>VLOOKUP($A3233,'[1]User Profiles'!$A:$I,8,FALSE)</f>
        <v>Gauteng</v>
      </c>
      <c r="H3233" t="s">
        <v>18</v>
      </c>
      <c r="I3233" s="4">
        <v>42458</v>
      </c>
      <c r="J3233" s="1">
        <v>0.45416666666666666</v>
      </c>
      <c r="K3233" s="1">
        <v>1.0879629629629629E-3</v>
      </c>
      <c r="L3233" s="1" t="str">
        <f t="shared" si="201"/>
        <v>Tuesday</v>
      </c>
      <c r="M3233" t="str">
        <f t="shared" si="200"/>
        <v>March</v>
      </c>
      <c r="N3233" s="2" t="str">
        <f t="shared" si="202"/>
        <v>Morning</v>
      </c>
      <c r="O3233" s="2">
        <v>42458.45416666667</v>
      </c>
      <c r="P3233">
        <v>941440</v>
      </c>
      <c r="Q3233" t="str">
        <f t="shared" si="203"/>
        <v>Sports</v>
      </c>
    </row>
    <row r="3234" spans="1:17" x14ac:dyDescent="0.3">
      <c r="A3234">
        <v>2204405</v>
      </c>
      <c r="B3234" t="str">
        <f>VLOOKUP($A3234,'[1]User Profiles'!$A:$I,2,FALSE)</f>
        <v>Cory </v>
      </c>
      <c r="C3234" t="str">
        <f>VLOOKUP($A3234,'[1]User Profiles'!$A:$I,3,FALSE)</f>
        <v>Pilot</v>
      </c>
      <c r="D3234" t="str">
        <f>VLOOKUP($A3234,'[1]User Profiles'!$A:$I,5,FALSE)</f>
        <v>male</v>
      </c>
      <c r="E3234" t="str">
        <f>VLOOKUP($A3234,'[1]User Profiles'!$A:$I,6,FALSE)</f>
        <v>indian_asian</v>
      </c>
      <c r="F3234">
        <f>VLOOKUP($A3234,'[1]User Profiles'!$A:$I,7,FALSE)</f>
        <v>31</v>
      </c>
      <c r="G3234" t="str">
        <f>VLOOKUP($A3234,'[1]User Profiles'!$A:$I,8,FALSE)</f>
        <v>Gauteng</v>
      </c>
      <c r="H3234" t="s">
        <v>20</v>
      </c>
      <c r="I3234" s="4">
        <v>42453</v>
      </c>
      <c r="J3234" s="1">
        <v>0.4548611111111111</v>
      </c>
      <c r="K3234" s="1">
        <v>3.8888888888888883E-3</v>
      </c>
      <c r="L3234" s="1" t="str">
        <f t="shared" si="201"/>
        <v>Thursday</v>
      </c>
      <c r="M3234" t="str">
        <f t="shared" si="200"/>
        <v>March</v>
      </c>
      <c r="N3234" s="2" t="str">
        <f t="shared" si="202"/>
        <v>Morning</v>
      </c>
      <c r="O3234" s="2">
        <v>42453.454861111109</v>
      </c>
      <c r="P3234">
        <v>2204405</v>
      </c>
      <c r="Q3234" t="str">
        <f t="shared" si="203"/>
        <v>Other</v>
      </c>
    </row>
    <row r="3235" spans="1:17" x14ac:dyDescent="0.3">
      <c r="A3235">
        <v>2288446</v>
      </c>
      <c r="B3235" t="str">
        <f>VLOOKUP($A3235,'[1]User Profiles'!$A:$I,2,FALSE)</f>
        <v>Charlie </v>
      </c>
      <c r="C3235" t="str">
        <f>VLOOKUP($A3235,'[1]User Profiles'!$A:$I,3,FALSE)</f>
        <v>Marek</v>
      </c>
      <c r="D3235" t="str">
        <f>VLOOKUP($A3235,'[1]User Profiles'!$A:$I,5,FALSE)</f>
        <v>male</v>
      </c>
      <c r="E3235" t="str">
        <f>VLOOKUP($A3235,'[1]User Profiles'!$A:$I,6,FALSE)</f>
        <v>None</v>
      </c>
      <c r="F3235">
        <f>VLOOKUP($A3235,'[1]User Profiles'!$A:$I,7,FALSE)</f>
        <v>32</v>
      </c>
      <c r="G3235" t="str">
        <f>VLOOKUP($A3235,'[1]User Profiles'!$A:$I,8,FALSE)</f>
        <v>Western Cape</v>
      </c>
      <c r="H3235" t="s">
        <v>18</v>
      </c>
      <c r="I3235" s="4">
        <v>42422</v>
      </c>
      <c r="J3235" s="1">
        <v>0.4548611111111111</v>
      </c>
      <c r="K3235" s="1">
        <v>8.8865740740740731E-2</v>
      </c>
      <c r="L3235" s="1" t="str">
        <f t="shared" si="201"/>
        <v>Monday</v>
      </c>
      <c r="M3235" t="str">
        <f t="shared" si="200"/>
        <v>February</v>
      </c>
      <c r="N3235" s="2" t="str">
        <f t="shared" si="202"/>
        <v>Morning</v>
      </c>
      <c r="O3235" s="2">
        <v>42422.454861111109</v>
      </c>
      <c r="P3235">
        <v>2288446</v>
      </c>
      <c r="Q3235" t="str">
        <f t="shared" si="203"/>
        <v>Sports</v>
      </c>
    </row>
    <row r="3236" spans="1:17" x14ac:dyDescent="0.3">
      <c r="A3236">
        <v>907742</v>
      </c>
      <c r="B3236" t="str">
        <f>VLOOKUP($A3236,'[1]User Profiles'!$A:$I,2,FALSE)</f>
        <v>Charlie </v>
      </c>
      <c r="C3236" t="str">
        <f>VLOOKUP($A3236,'[1]User Profiles'!$A:$I,3,FALSE)</f>
        <v>Tancredi</v>
      </c>
      <c r="D3236" t="str">
        <f>VLOOKUP($A3236,'[1]User Profiles'!$A:$I,5,FALSE)</f>
        <v>male</v>
      </c>
      <c r="E3236" t="str">
        <f>VLOOKUP($A3236,'[1]User Profiles'!$A:$I,6,FALSE)</f>
        <v>white</v>
      </c>
      <c r="F3236">
        <f>VLOOKUP($A3236,'[1]User Profiles'!$A:$I,7,FALSE)</f>
        <v>29</v>
      </c>
      <c r="G3236" t="str">
        <f>VLOOKUP($A3236,'[1]User Profiles'!$A:$I,8,FALSE)</f>
        <v>Gauteng</v>
      </c>
      <c r="H3236" t="s">
        <v>20</v>
      </c>
      <c r="I3236" s="4">
        <v>42453</v>
      </c>
      <c r="J3236" s="1">
        <v>0.4548611111111111</v>
      </c>
      <c r="K3236" s="1">
        <v>2.3379629629629631E-3</v>
      </c>
      <c r="L3236" s="1" t="str">
        <f t="shared" si="201"/>
        <v>Thursday</v>
      </c>
      <c r="M3236" t="str">
        <f t="shared" si="200"/>
        <v>March</v>
      </c>
      <c r="N3236" s="2" t="str">
        <f t="shared" si="202"/>
        <v>Morning</v>
      </c>
      <c r="O3236" s="2">
        <v>42453.454861111109</v>
      </c>
      <c r="P3236">
        <v>907742</v>
      </c>
      <c r="Q3236" t="str">
        <f t="shared" si="203"/>
        <v>Other</v>
      </c>
    </row>
    <row r="3237" spans="1:17" x14ac:dyDescent="0.3">
      <c r="A3237">
        <v>773384</v>
      </c>
      <c r="B3237" t="str">
        <f>VLOOKUP($A3237,'[1]User Profiles'!$A:$I,2,FALSE)</f>
        <v>Jared </v>
      </c>
      <c r="C3237" t="str">
        <f>VLOOKUP($A3237,'[1]User Profiles'!$A:$I,3,FALSE)</f>
        <v>Gettys</v>
      </c>
      <c r="D3237" t="str">
        <f>VLOOKUP($A3237,'[1]User Profiles'!$A:$I,5,FALSE)</f>
        <v>male</v>
      </c>
      <c r="E3237" t="str">
        <f>VLOOKUP($A3237,'[1]User Profiles'!$A:$I,6,FALSE)</f>
        <v>black</v>
      </c>
      <c r="F3237">
        <f>VLOOKUP($A3237,'[1]User Profiles'!$A:$I,7,FALSE)</f>
        <v>46</v>
      </c>
      <c r="G3237" t="str">
        <f>VLOOKUP($A3237,'[1]User Profiles'!$A:$I,8,FALSE)</f>
        <v>Mpumalanga</v>
      </c>
      <c r="H3237" t="s">
        <v>19</v>
      </c>
      <c r="I3237" s="4">
        <v>42400</v>
      </c>
      <c r="J3237" s="1">
        <v>0.4548611111111111</v>
      </c>
      <c r="K3237" s="1">
        <v>2.5000000000000001E-3</v>
      </c>
      <c r="L3237" s="1" t="str">
        <f t="shared" si="201"/>
        <v>Sunday</v>
      </c>
      <c r="M3237" t="str">
        <f t="shared" si="200"/>
        <v>January</v>
      </c>
      <c r="N3237" s="2" t="str">
        <f t="shared" si="202"/>
        <v>Morning</v>
      </c>
      <c r="O3237" s="2">
        <v>42400.454861111109</v>
      </c>
      <c r="P3237">
        <v>773384</v>
      </c>
      <c r="Q3237" t="str">
        <f t="shared" si="203"/>
        <v>Entertainment</v>
      </c>
    </row>
    <row r="3238" spans="1:17" x14ac:dyDescent="0.3">
      <c r="A3238">
        <v>852644</v>
      </c>
      <c r="B3238" t="str">
        <f>VLOOKUP($A3238,'[1]User Profiles'!$A:$I,2,FALSE)</f>
        <v>Art </v>
      </c>
      <c r="C3238" t="str">
        <f>VLOOKUP($A3238,'[1]User Profiles'!$A:$I,3,FALSE)</f>
        <v>Hoadley</v>
      </c>
      <c r="D3238" t="str">
        <f>VLOOKUP($A3238,'[1]User Profiles'!$A:$I,5,FALSE)</f>
        <v>male</v>
      </c>
      <c r="E3238" t="str">
        <f>VLOOKUP($A3238,'[1]User Profiles'!$A:$I,6,FALSE)</f>
        <v>white</v>
      </c>
      <c r="F3238">
        <f>VLOOKUP($A3238,'[1]User Profiles'!$A:$I,7,FALSE)</f>
        <v>30</v>
      </c>
      <c r="G3238" t="str">
        <f>VLOOKUP($A3238,'[1]User Profiles'!$A:$I,8,FALSE)</f>
        <v>Gauteng</v>
      </c>
      <c r="H3238" t="s">
        <v>18</v>
      </c>
      <c r="I3238" s="4">
        <v>42454</v>
      </c>
      <c r="J3238" s="1">
        <v>0.4548611111111111</v>
      </c>
      <c r="K3238" s="1">
        <v>7.175925925925927E-4</v>
      </c>
      <c r="L3238" s="1" t="str">
        <f t="shared" si="201"/>
        <v>Friday</v>
      </c>
      <c r="M3238" t="str">
        <f t="shared" si="200"/>
        <v>March</v>
      </c>
      <c r="N3238" s="2" t="str">
        <f t="shared" si="202"/>
        <v>Morning</v>
      </c>
      <c r="O3238" s="2">
        <v>42454.454861111109</v>
      </c>
      <c r="P3238">
        <v>852644</v>
      </c>
      <c r="Q3238" t="str">
        <f t="shared" si="203"/>
        <v>Sports</v>
      </c>
    </row>
    <row r="3239" spans="1:17" x14ac:dyDescent="0.3">
      <c r="A3239">
        <v>894467</v>
      </c>
      <c r="B3239" t="str">
        <f>VLOOKUP($A3239,'[1]User Profiles'!$A:$I,2,FALSE)</f>
        <v>None</v>
      </c>
      <c r="C3239" t="str">
        <f>VLOOKUP($A3239,'[1]User Profiles'!$A:$I,3,FALSE)</f>
        <v>None</v>
      </c>
      <c r="D3239" t="str">
        <f>VLOOKUP($A3239,'[1]User Profiles'!$A:$I,5,FALSE)</f>
        <v>None</v>
      </c>
      <c r="E3239" t="str">
        <f>VLOOKUP($A3239,'[1]User Profiles'!$A:$I,6,FALSE)</f>
        <v>None</v>
      </c>
      <c r="F3239">
        <f>VLOOKUP($A3239,'[1]User Profiles'!$A:$I,7,FALSE)</f>
        <v>0</v>
      </c>
      <c r="G3239" t="str">
        <f>VLOOKUP($A3239,'[1]User Profiles'!$A:$I,8,FALSE)</f>
        <v>None</v>
      </c>
      <c r="H3239" t="s">
        <v>20</v>
      </c>
      <c r="I3239" s="4">
        <v>42459</v>
      </c>
      <c r="J3239" s="1">
        <v>0.45555555555555555</v>
      </c>
      <c r="K3239" s="1">
        <v>0</v>
      </c>
      <c r="L3239" s="1" t="str">
        <f t="shared" si="201"/>
        <v>Wednesday</v>
      </c>
      <c r="M3239" t="str">
        <f t="shared" si="200"/>
        <v>March</v>
      </c>
      <c r="N3239" s="2" t="str">
        <f t="shared" si="202"/>
        <v>Morning</v>
      </c>
      <c r="O3239" s="2">
        <v>42459.455555555556</v>
      </c>
      <c r="P3239">
        <v>894467</v>
      </c>
      <c r="Q3239" t="str">
        <f t="shared" si="203"/>
        <v>Other</v>
      </c>
    </row>
    <row r="3240" spans="1:17" x14ac:dyDescent="0.3">
      <c r="A3240">
        <v>789358</v>
      </c>
      <c r="B3240" t="str">
        <f>VLOOKUP($A3240,'[1]User Profiles'!$A:$I,2,FALSE)</f>
        <v>Chas </v>
      </c>
      <c r="C3240" t="str">
        <f>VLOOKUP($A3240,'[1]User Profiles'!$A:$I,3,FALSE)</f>
        <v>Martello</v>
      </c>
      <c r="D3240" t="str">
        <f>VLOOKUP($A3240,'[1]User Profiles'!$A:$I,5,FALSE)</f>
        <v>male</v>
      </c>
      <c r="E3240" t="str">
        <f>VLOOKUP($A3240,'[1]User Profiles'!$A:$I,6,FALSE)</f>
        <v>indian_asian</v>
      </c>
      <c r="F3240">
        <f>VLOOKUP($A3240,'[1]User Profiles'!$A:$I,7,FALSE)</f>
        <v>30</v>
      </c>
      <c r="G3240" t="str">
        <f>VLOOKUP($A3240,'[1]User Profiles'!$A:$I,8,FALSE)</f>
        <v>Kwazulu Natal</v>
      </c>
      <c r="H3240" t="s">
        <v>18</v>
      </c>
      <c r="I3240" s="4">
        <v>42441</v>
      </c>
      <c r="J3240" s="1">
        <v>0.45555555555555555</v>
      </c>
      <c r="K3240" s="1">
        <v>1.6203703703703703E-3</v>
      </c>
      <c r="L3240" s="1" t="str">
        <f t="shared" si="201"/>
        <v>Saturday</v>
      </c>
      <c r="M3240" t="str">
        <f t="shared" si="200"/>
        <v>March</v>
      </c>
      <c r="N3240" s="2" t="str">
        <f t="shared" si="202"/>
        <v>Morning</v>
      </c>
      <c r="O3240" s="2">
        <v>42441.455555555556</v>
      </c>
      <c r="P3240">
        <v>789358</v>
      </c>
      <c r="Q3240" t="str">
        <f t="shared" si="203"/>
        <v>Sports</v>
      </c>
    </row>
    <row r="3241" spans="1:17" x14ac:dyDescent="0.3">
      <c r="A3241">
        <v>940631</v>
      </c>
      <c r="B3241" t="str">
        <f>VLOOKUP($A3241,'[1]User Profiles'!$A:$I,2,FALSE)</f>
        <v>Krysta </v>
      </c>
      <c r="C3241" t="str">
        <f>VLOOKUP($A3241,'[1]User Profiles'!$A:$I,3,FALSE)</f>
        <v>Mastrangelo</v>
      </c>
      <c r="D3241" t="str">
        <f>VLOOKUP($A3241,'[1]User Profiles'!$A:$I,5,FALSE)</f>
        <v>female</v>
      </c>
      <c r="E3241" t="str">
        <f>VLOOKUP($A3241,'[1]User Profiles'!$A:$I,6,FALSE)</f>
        <v>black</v>
      </c>
      <c r="F3241">
        <f>VLOOKUP($A3241,'[1]User Profiles'!$A:$I,7,FALSE)</f>
        <v>27</v>
      </c>
      <c r="G3241" t="str">
        <f>VLOOKUP($A3241,'[1]User Profiles'!$A:$I,8,FALSE)</f>
        <v>Kwazulu Natal</v>
      </c>
      <c r="H3241" t="s">
        <v>19</v>
      </c>
      <c r="I3241" s="4">
        <v>42457</v>
      </c>
      <c r="J3241" s="1">
        <v>0.45555555555555555</v>
      </c>
      <c r="K3241" s="1">
        <v>3.8194444444444448E-3</v>
      </c>
      <c r="L3241" s="1" t="str">
        <f t="shared" si="201"/>
        <v>Monday</v>
      </c>
      <c r="M3241" t="str">
        <f t="shared" si="200"/>
        <v>March</v>
      </c>
      <c r="N3241" s="2" t="str">
        <f t="shared" si="202"/>
        <v>Morning</v>
      </c>
      <c r="O3241" s="2">
        <v>42457.455555555556</v>
      </c>
      <c r="P3241">
        <v>940631</v>
      </c>
      <c r="Q3241" t="str">
        <f t="shared" si="203"/>
        <v>Entertainment</v>
      </c>
    </row>
    <row r="3242" spans="1:17" x14ac:dyDescent="0.3">
      <c r="A3242">
        <v>772956</v>
      </c>
      <c r="B3242" t="str">
        <f>VLOOKUP($A3242,'[1]User Profiles'!$A:$I,2,FALSE)</f>
        <v>Markus </v>
      </c>
      <c r="C3242" t="str">
        <f>VLOOKUP($A3242,'[1]User Profiles'!$A:$I,3,FALSE)</f>
        <v>Tancredi</v>
      </c>
      <c r="D3242" t="str">
        <f>VLOOKUP($A3242,'[1]User Profiles'!$A:$I,5,FALSE)</f>
        <v>male</v>
      </c>
      <c r="E3242" t="str">
        <f>VLOOKUP($A3242,'[1]User Profiles'!$A:$I,6,FALSE)</f>
        <v>indian_asian</v>
      </c>
      <c r="F3242">
        <f>VLOOKUP($A3242,'[1]User Profiles'!$A:$I,7,FALSE)</f>
        <v>25</v>
      </c>
      <c r="G3242" t="str">
        <f>VLOOKUP($A3242,'[1]User Profiles'!$A:$I,8,FALSE)</f>
        <v>Gauteng</v>
      </c>
      <c r="H3242" t="s">
        <v>18</v>
      </c>
      <c r="I3242" s="4">
        <v>42435</v>
      </c>
      <c r="J3242" s="1">
        <v>0.45555555555555555</v>
      </c>
      <c r="K3242" s="1">
        <v>0</v>
      </c>
      <c r="L3242" s="1" t="str">
        <f t="shared" si="201"/>
        <v>Sunday</v>
      </c>
      <c r="M3242" t="str">
        <f t="shared" si="200"/>
        <v>March</v>
      </c>
      <c r="N3242" s="2" t="str">
        <f t="shared" si="202"/>
        <v>Morning</v>
      </c>
      <c r="O3242" s="2">
        <v>42435.455555555556</v>
      </c>
      <c r="P3242">
        <v>772956</v>
      </c>
      <c r="Q3242" t="str">
        <f t="shared" si="203"/>
        <v>Sports</v>
      </c>
    </row>
    <row r="3243" spans="1:17" x14ac:dyDescent="0.3">
      <c r="A3243">
        <v>893792</v>
      </c>
      <c r="B3243" t="str">
        <f>VLOOKUP($A3243,'[1]User Profiles'!$A:$I,2,FALSE)</f>
        <v>Loyd </v>
      </c>
      <c r="C3243" t="str">
        <f>VLOOKUP($A3243,'[1]User Profiles'!$A:$I,3,FALSE)</f>
        <v>Martello</v>
      </c>
      <c r="D3243" t="str">
        <f>VLOOKUP($A3243,'[1]User Profiles'!$A:$I,5,FALSE)</f>
        <v>male</v>
      </c>
      <c r="E3243" t="str">
        <f>VLOOKUP($A3243,'[1]User Profiles'!$A:$I,6,FALSE)</f>
        <v>black</v>
      </c>
      <c r="F3243">
        <f>VLOOKUP($A3243,'[1]User Profiles'!$A:$I,7,FALSE)</f>
        <v>42</v>
      </c>
      <c r="G3243" t="str">
        <f>VLOOKUP($A3243,'[1]User Profiles'!$A:$I,8,FALSE)</f>
        <v>Mpumalanga</v>
      </c>
      <c r="H3243" t="s">
        <v>20</v>
      </c>
      <c r="I3243" s="4">
        <v>42455</v>
      </c>
      <c r="J3243" s="1">
        <v>0.45555555555555555</v>
      </c>
      <c r="K3243" s="1">
        <v>2.9861111111111113E-3</v>
      </c>
      <c r="L3243" s="1" t="str">
        <f t="shared" si="201"/>
        <v>Saturday</v>
      </c>
      <c r="M3243" t="str">
        <f t="shared" si="200"/>
        <v>March</v>
      </c>
      <c r="N3243" s="2" t="str">
        <f t="shared" si="202"/>
        <v>Morning</v>
      </c>
      <c r="O3243" s="2">
        <v>42455.455555555556</v>
      </c>
      <c r="P3243">
        <v>893792</v>
      </c>
      <c r="Q3243" t="str">
        <f t="shared" si="203"/>
        <v>Other</v>
      </c>
    </row>
    <row r="3244" spans="1:17" x14ac:dyDescent="0.3">
      <c r="A3244">
        <v>773165</v>
      </c>
      <c r="B3244" t="str">
        <f>VLOOKUP($A3244,'[1]User Profiles'!$A:$I,2,FALSE)</f>
        <v>Michel </v>
      </c>
      <c r="C3244" t="str">
        <f>VLOOKUP($A3244,'[1]User Profiles'!$A:$I,3,FALSE)</f>
        <v>Lavoie</v>
      </c>
      <c r="D3244" t="str">
        <f>VLOOKUP($A3244,'[1]User Profiles'!$A:$I,5,FALSE)</f>
        <v>male</v>
      </c>
      <c r="E3244" t="str">
        <f>VLOOKUP($A3244,'[1]User Profiles'!$A:$I,6,FALSE)</f>
        <v>black</v>
      </c>
      <c r="F3244">
        <f>VLOOKUP($A3244,'[1]User Profiles'!$A:$I,7,FALSE)</f>
        <v>28</v>
      </c>
      <c r="G3244" t="str">
        <f>VLOOKUP($A3244,'[1]User Profiles'!$A:$I,8,FALSE)</f>
        <v>Mpumalanga</v>
      </c>
      <c r="H3244" t="s">
        <v>23</v>
      </c>
      <c r="I3244" s="4">
        <v>42407</v>
      </c>
      <c r="J3244" s="1">
        <v>0.45555555555555555</v>
      </c>
      <c r="K3244" s="1">
        <v>1.6782407407407406E-4</v>
      </c>
      <c r="L3244" s="1" t="str">
        <f t="shared" si="201"/>
        <v>Sunday</v>
      </c>
      <c r="M3244" t="str">
        <f t="shared" si="200"/>
        <v>February</v>
      </c>
      <c r="N3244" s="2" t="str">
        <f t="shared" si="202"/>
        <v>Morning</v>
      </c>
      <c r="O3244" s="2">
        <v>42407.455555555556</v>
      </c>
      <c r="P3244">
        <v>773165</v>
      </c>
      <c r="Q3244" t="str">
        <f t="shared" si="203"/>
        <v>Entertainment</v>
      </c>
    </row>
    <row r="3245" spans="1:17" x14ac:dyDescent="0.3">
      <c r="A3245">
        <v>771756</v>
      </c>
      <c r="B3245" t="str">
        <f>VLOOKUP($A3245,'[1]User Profiles'!$A:$I,2,FALSE)</f>
        <v>None</v>
      </c>
      <c r="C3245" t="str">
        <f>VLOOKUP($A3245,'[1]User Profiles'!$A:$I,3,FALSE)</f>
        <v>None</v>
      </c>
      <c r="D3245" t="str">
        <f>VLOOKUP($A3245,'[1]User Profiles'!$A:$I,5,FALSE)</f>
        <v>None</v>
      </c>
      <c r="E3245" t="str">
        <f>VLOOKUP($A3245,'[1]User Profiles'!$A:$I,6,FALSE)</f>
        <v>None</v>
      </c>
      <c r="F3245">
        <f>VLOOKUP($A3245,'[1]User Profiles'!$A:$I,7,FALSE)</f>
        <v>0</v>
      </c>
      <c r="G3245" t="str">
        <f>VLOOKUP($A3245,'[1]User Profiles'!$A:$I,8,FALSE)</f>
        <v>None</v>
      </c>
      <c r="H3245" t="s">
        <v>16</v>
      </c>
      <c r="I3245" s="4">
        <v>42448</v>
      </c>
      <c r="J3245" s="1">
        <v>0.45555555555555555</v>
      </c>
      <c r="K3245" s="1">
        <v>1.9166666666666669E-2</v>
      </c>
      <c r="L3245" s="1" t="str">
        <f t="shared" si="201"/>
        <v>Saturday</v>
      </c>
      <c r="M3245" t="str">
        <f t="shared" si="200"/>
        <v>March</v>
      </c>
      <c r="N3245" s="2" t="str">
        <f t="shared" si="202"/>
        <v>Morning</v>
      </c>
      <c r="O3245" s="2">
        <v>42448.455555555556</v>
      </c>
      <c r="P3245">
        <v>771756</v>
      </c>
      <c r="Q3245" t="str">
        <f t="shared" si="203"/>
        <v>Other</v>
      </c>
    </row>
    <row r="3246" spans="1:17" x14ac:dyDescent="0.3">
      <c r="A3246">
        <v>939619</v>
      </c>
      <c r="B3246" t="str">
        <f>VLOOKUP($A3246,'[1]User Profiles'!$A:$I,2,FALSE)</f>
        <v>Carter </v>
      </c>
      <c r="C3246" t="str">
        <f>VLOOKUP($A3246,'[1]User Profiles'!$A:$I,3,FALSE)</f>
        <v>Curran</v>
      </c>
      <c r="D3246" t="str">
        <f>VLOOKUP($A3246,'[1]User Profiles'!$A:$I,5,FALSE)</f>
        <v>male</v>
      </c>
      <c r="E3246" t="str">
        <f>VLOOKUP($A3246,'[1]User Profiles'!$A:$I,6,FALSE)</f>
        <v>coloured</v>
      </c>
      <c r="F3246">
        <f>VLOOKUP($A3246,'[1]User Profiles'!$A:$I,7,FALSE)</f>
        <v>50</v>
      </c>
      <c r="G3246" t="str">
        <f>VLOOKUP($A3246,'[1]User Profiles'!$A:$I,8,FALSE)</f>
        <v>Western Cape</v>
      </c>
      <c r="H3246" t="s">
        <v>32</v>
      </c>
      <c r="I3246" s="4">
        <v>42442</v>
      </c>
      <c r="J3246" s="1">
        <v>0.45624999999999999</v>
      </c>
      <c r="K3246" s="1">
        <v>2.4305555555555552E-4</v>
      </c>
      <c r="L3246" s="1" t="str">
        <f t="shared" si="201"/>
        <v>Sunday</v>
      </c>
      <c r="M3246" t="str">
        <f t="shared" si="200"/>
        <v>March</v>
      </c>
      <c r="N3246" s="2" t="str">
        <f t="shared" si="202"/>
        <v>Morning</v>
      </c>
      <c r="O3246" s="2">
        <v>42442.456250000003</v>
      </c>
      <c r="P3246">
        <v>939619</v>
      </c>
      <c r="Q3246" t="str">
        <f t="shared" si="203"/>
        <v>Entertainment</v>
      </c>
    </row>
    <row r="3247" spans="1:17" x14ac:dyDescent="0.3">
      <c r="A3247">
        <v>820747</v>
      </c>
      <c r="B3247" t="str">
        <f>VLOOKUP($A3247,'[1]User Profiles'!$A:$I,2,FALSE)</f>
        <v>Carter </v>
      </c>
      <c r="C3247" t="str">
        <f>VLOOKUP($A3247,'[1]User Profiles'!$A:$I,3,FALSE)</f>
        <v>Slane</v>
      </c>
      <c r="D3247" t="str">
        <f>VLOOKUP($A3247,'[1]User Profiles'!$A:$I,5,FALSE)</f>
        <v>male</v>
      </c>
      <c r="E3247" t="str">
        <f>VLOOKUP($A3247,'[1]User Profiles'!$A:$I,6,FALSE)</f>
        <v>coloured</v>
      </c>
      <c r="F3247">
        <f>VLOOKUP($A3247,'[1]User Profiles'!$A:$I,7,FALSE)</f>
        <v>39</v>
      </c>
      <c r="G3247" t="str">
        <f>VLOOKUP($A3247,'[1]User Profiles'!$A:$I,8,FALSE)</f>
        <v>Gauteng</v>
      </c>
      <c r="H3247" t="s">
        <v>26</v>
      </c>
      <c r="I3247" s="4">
        <v>42433</v>
      </c>
      <c r="J3247" s="1">
        <v>0.45624999999999999</v>
      </c>
      <c r="K3247" s="1">
        <v>6.018518518518519E-4</v>
      </c>
      <c r="L3247" s="1" t="str">
        <f t="shared" si="201"/>
        <v>Friday</v>
      </c>
      <c r="M3247" t="str">
        <f t="shared" si="200"/>
        <v>March</v>
      </c>
      <c r="N3247" s="2" t="str">
        <f t="shared" si="202"/>
        <v>Morning</v>
      </c>
      <c r="O3247" s="2">
        <v>42433.456250000003</v>
      </c>
      <c r="P3247">
        <v>820747</v>
      </c>
      <c r="Q3247" t="str">
        <f t="shared" si="203"/>
        <v>Entertainment</v>
      </c>
    </row>
    <row r="3248" spans="1:17" x14ac:dyDescent="0.3">
      <c r="A3248">
        <v>221281</v>
      </c>
      <c r="B3248" t="str">
        <f>VLOOKUP($A3248,'[1]User Profiles'!$A:$I,2,FALSE)</f>
        <v>None</v>
      </c>
      <c r="C3248" t="str">
        <f>VLOOKUP($A3248,'[1]User Profiles'!$A:$I,3,FALSE)</f>
        <v>None</v>
      </c>
      <c r="D3248" t="str">
        <f>VLOOKUP($A3248,'[1]User Profiles'!$A:$I,5,FALSE)</f>
        <v>None</v>
      </c>
      <c r="E3248" t="str">
        <f>VLOOKUP($A3248,'[1]User Profiles'!$A:$I,6,FALSE)</f>
        <v>None</v>
      </c>
      <c r="F3248">
        <f>VLOOKUP($A3248,'[1]User Profiles'!$A:$I,7,FALSE)</f>
        <v>0</v>
      </c>
      <c r="G3248" t="str">
        <f>VLOOKUP($A3248,'[1]User Profiles'!$A:$I,8,FALSE)</f>
        <v>None</v>
      </c>
      <c r="H3248" t="s">
        <v>17</v>
      </c>
      <c r="I3248" s="4">
        <v>42396</v>
      </c>
      <c r="J3248" s="1">
        <v>0.45624999999999999</v>
      </c>
      <c r="K3248" s="1">
        <v>4.861111111111111E-4</v>
      </c>
      <c r="L3248" s="1" t="str">
        <f t="shared" si="201"/>
        <v>Wednesday</v>
      </c>
      <c r="M3248" t="str">
        <f t="shared" si="200"/>
        <v>January</v>
      </c>
      <c r="N3248" s="2" t="str">
        <f t="shared" si="202"/>
        <v>Morning</v>
      </c>
      <c r="O3248" s="2">
        <v>42396.456250000003</v>
      </c>
      <c r="P3248">
        <v>221281</v>
      </c>
      <c r="Q3248" t="str">
        <f t="shared" si="203"/>
        <v>Other</v>
      </c>
    </row>
    <row r="3249" spans="1:17" x14ac:dyDescent="0.3">
      <c r="A3249">
        <v>818280</v>
      </c>
      <c r="B3249" t="str">
        <f>VLOOKUP($A3249,'[1]User Profiles'!$A:$I,2,FALSE)</f>
        <v>Len </v>
      </c>
      <c r="C3249" t="str">
        <f>VLOOKUP($A3249,'[1]User Profiles'!$A:$I,3,FALSE)</f>
        <v>Singer</v>
      </c>
      <c r="D3249" t="str">
        <f>VLOOKUP($A3249,'[1]User Profiles'!$A:$I,5,FALSE)</f>
        <v>male</v>
      </c>
      <c r="E3249" t="str">
        <f>VLOOKUP($A3249,'[1]User Profiles'!$A:$I,6,FALSE)</f>
        <v>indian_asian</v>
      </c>
      <c r="F3249">
        <f>VLOOKUP($A3249,'[1]User Profiles'!$A:$I,7,FALSE)</f>
        <v>23</v>
      </c>
      <c r="G3249" t="str">
        <f>VLOOKUP($A3249,'[1]User Profiles'!$A:$I,8,FALSE)</f>
        <v>Kwazulu Natal</v>
      </c>
      <c r="H3249" t="s">
        <v>22</v>
      </c>
      <c r="I3249" s="4">
        <v>42425</v>
      </c>
      <c r="J3249" s="1">
        <v>0.45624999999999999</v>
      </c>
      <c r="K3249" s="1">
        <v>0</v>
      </c>
      <c r="L3249" s="1" t="str">
        <f t="shared" si="201"/>
        <v>Thursday</v>
      </c>
      <c r="M3249" t="str">
        <f t="shared" si="200"/>
        <v>February</v>
      </c>
      <c r="N3249" s="2" t="str">
        <f t="shared" si="202"/>
        <v>Morning</v>
      </c>
      <c r="O3249" s="2">
        <v>42425.456250000003</v>
      </c>
      <c r="P3249">
        <v>818125</v>
      </c>
      <c r="Q3249" t="str">
        <f t="shared" si="203"/>
        <v>Kids</v>
      </c>
    </row>
    <row r="3250" spans="1:17" x14ac:dyDescent="0.3">
      <c r="A3250">
        <v>2370155</v>
      </c>
      <c r="B3250" t="str">
        <f>VLOOKUP($A3250,'[1]User Profiles'!$A:$I,2,FALSE)</f>
        <v>Lane </v>
      </c>
      <c r="C3250" t="str">
        <f>VLOOKUP($A3250,'[1]User Profiles'!$A:$I,3,FALSE)</f>
        <v>Deblois</v>
      </c>
      <c r="D3250" t="str">
        <f>VLOOKUP($A3250,'[1]User Profiles'!$A:$I,5,FALSE)</f>
        <v>male</v>
      </c>
      <c r="E3250" t="str">
        <f>VLOOKUP($A3250,'[1]User Profiles'!$A:$I,6,FALSE)</f>
        <v>black</v>
      </c>
      <c r="F3250">
        <f>VLOOKUP($A3250,'[1]User Profiles'!$A:$I,7,FALSE)</f>
        <v>30</v>
      </c>
      <c r="G3250" t="str">
        <f>VLOOKUP($A3250,'[1]User Profiles'!$A:$I,8,FALSE)</f>
        <v>Gauteng</v>
      </c>
      <c r="H3250" t="s">
        <v>20</v>
      </c>
      <c r="I3250" s="4">
        <v>42456</v>
      </c>
      <c r="J3250" s="1">
        <v>0.45624999999999999</v>
      </c>
      <c r="K3250" s="1">
        <v>7.9629629629629634E-3</v>
      </c>
      <c r="L3250" s="1" t="str">
        <f t="shared" si="201"/>
        <v>Sunday</v>
      </c>
      <c r="M3250" t="str">
        <f t="shared" si="200"/>
        <v>March</v>
      </c>
      <c r="N3250" s="2" t="str">
        <f t="shared" si="202"/>
        <v>Morning</v>
      </c>
      <c r="O3250" s="2">
        <v>42456.456250000003</v>
      </c>
      <c r="P3250">
        <v>2370155</v>
      </c>
      <c r="Q3250" t="str">
        <f t="shared" si="203"/>
        <v>Other</v>
      </c>
    </row>
    <row r="3251" spans="1:17" x14ac:dyDescent="0.3">
      <c r="A3251">
        <v>810092</v>
      </c>
      <c r="B3251" t="str">
        <f>VLOOKUP($A3251,'[1]User Profiles'!$A:$I,2,FALSE)</f>
        <v>Randy </v>
      </c>
      <c r="C3251" t="str">
        <f>VLOOKUP($A3251,'[1]User Profiles'!$A:$I,3,FALSE)</f>
        <v>Mcculloch</v>
      </c>
      <c r="D3251" t="str">
        <f>VLOOKUP($A3251,'[1]User Profiles'!$A:$I,5,FALSE)</f>
        <v>male</v>
      </c>
      <c r="E3251" t="str">
        <f>VLOOKUP($A3251,'[1]User Profiles'!$A:$I,6,FALSE)</f>
        <v>None</v>
      </c>
      <c r="F3251">
        <f>VLOOKUP($A3251,'[1]User Profiles'!$A:$I,7,FALSE)</f>
        <v>41</v>
      </c>
      <c r="G3251" t="str">
        <f>VLOOKUP($A3251,'[1]User Profiles'!$A:$I,8,FALSE)</f>
        <v>Kwazulu Natal</v>
      </c>
      <c r="H3251" t="s">
        <v>18</v>
      </c>
      <c r="I3251" s="4">
        <v>42434</v>
      </c>
      <c r="J3251" s="1">
        <v>0.45624999999999999</v>
      </c>
      <c r="K3251" s="1">
        <v>3.1249999999999997E-3</v>
      </c>
      <c r="L3251" s="1" t="str">
        <f t="shared" si="201"/>
        <v>Saturday</v>
      </c>
      <c r="M3251" t="str">
        <f t="shared" si="200"/>
        <v>March</v>
      </c>
      <c r="N3251" s="2" t="str">
        <f t="shared" si="202"/>
        <v>Morning</v>
      </c>
      <c r="O3251" s="2">
        <v>42434.456250000003</v>
      </c>
      <c r="P3251">
        <v>810092</v>
      </c>
      <c r="Q3251" t="str">
        <f t="shared" si="203"/>
        <v>Sports</v>
      </c>
    </row>
    <row r="3252" spans="1:17" x14ac:dyDescent="0.3">
      <c r="A3252">
        <v>822163</v>
      </c>
      <c r="B3252" t="str">
        <f>VLOOKUP($A3252,'[1]User Profiles'!$A:$I,2,FALSE)</f>
        <v>Kyle </v>
      </c>
      <c r="C3252" t="str">
        <f>VLOOKUP($A3252,'[1]User Profiles'!$A:$I,3,FALSE)</f>
        <v>Wigfall</v>
      </c>
      <c r="D3252" t="str">
        <f>VLOOKUP($A3252,'[1]User Profiles'!$A:$I,5,FALSE)</f>
        <v>male</v>
      </c>
      <c r="E3252" t="str">
        <f>VLOOKUP($A3252,'[1]User Profiles'!$A:$I,6,FALSE)</f>
        <v>black</v>
      </c>
      <c r="F3252">
        <f>VLOOKUP($A3252,'[1]User Profiles'!$A:$I,7,FALSE)</f>
        <v>37</v>
      </c>
      <c r="G3252" t="str">
        <f>VLOOKUP($A3252,'[1]User Profiles'!$A:$I,8,FALSE)</f>
        <v>Gauteng</v>
      </c>
      <c r="H3252" t="s">
        <v>22</v>
      </c>
      <c r="I3252" s="4">
        <v>42432</v>
      </c>
      <c r="J3252" s="1">
        <v>0.45624999999999999</v>
      </c>
      <c r="K3252" s="1">
        <v>1.7708333333333332E-3</v>
      </c>
      <c r="L3252" s="1" t="str">
        <f t="shared" si="201"/>
        <v>Thursday</v>
      </c>
      <c r="M3252" t="str">
        <f t="shared" si="200"/>
        <v>March</v>
      </c>
      <c r="N3252" s="2" t="str">
        <f t="shared" si="202"/>
        <v>Morning</v>
      </c>
      <c r="O3252" s="2">
        <v>42432.456250000003</v>
      </c>
      <c r="P3252">
        <v>822163</v>
      </c>
      <c r="Q3252" t="str">
        <f t="shared" si="203"/>
        <v>Kids</v>
      </c>
    </row>
    <row r="3253" spans="1:17" x14ac:dyDescent="0.3">
      <c r="A3253">
        <v>928768</v>
      </c>
      <c r="B3253" t="str">
        <f>VLOOKUP($A3253,'[1]User Profiles'!$A:$I,2,FALSE)</f>
        <v>Carlota </v>
      </c>
      <c r="C3253" t="str">
        <f>VLOOKUP($A3253,'[1]User Profiles'!$A:$I,3,FALSE)</f>
        <v>Tancredi</v>
      </c>
      <c r="D3253" t="str">
        <f>VLOOKUP($A3253,'[1]User Profiles'!$A:$I,5,FALSE)</f>
        <v>female</v>
      </c>
      <c r="E3253" t="str">
        <f>VLOOKUP($A3253,'[1]User Profiles'!$A:$I,6,FALSE)</f>
        <v>None</v>
      </c>
      <c r="F3253">
        <f>VLOOKUP($A3253,'[1]User Profiles'!$A:$I,7,FALSE)</f>
        <v>32</v>
      </c>
      <c r="G3253" t="str">
        <f>VLOOKUP($A3253,'[1]User Profiles'!$A:$I,8,FALSE)</f>
        <v>Gauteng</v>
      </c>
      <c r="H3253" t="s">
        <v>25</v>
      </c>
      <c r="I3253" s="4">
        <v>42456</v>
      </c>
      <c r="J3253" s="1">
        <v>0.45624999999999999</v>
      </c>
      <c r="K3253" s="1">
        <v>1.273148148148148E-3</v>
      </c>
      <c r="L3253" s="1" t="str">
        <f t="shared" si="201"/>
        <v>Sunday</v>
      </c>
      <c r="M3253" t="str">
        <f t="shared" si="200"/>
        <v>March</v>
      </c>
      <c r="N3253" s="2" t="str">
        <f t="shared" si="202"/>
        <v>Morning</v>
      </c>
      <c r="O3253" s="2">
        <v>42456.456250000003</v>
      </c>
      <c r="P3253">
        <v>928768</v>
      </c>
      <c r="Q3253" t="str">
        <f t="shared" si="203"/>
        <v>Sports</v>
      </c>
    </row>
    <row r="3254" spans="1:17" x14ac:dyDescent="0.3">
      <c r="A3254">
        <v>852815</v>
      </c>
      <c r="B3254" t="str">
        <f>VLOOKUP($A3254,'[1]User Profiles'!$A:$I,2,FALSE)</f>
        <v>Brendan </v>
      </c>
      <c r="C3254" t="str">
        <f>VLOOKUP($A3254,'[1]User Profiles'!$A:$I,3,FALSE)</f>
        <v>Wigfall</v>
      </c>
      <c r="D3254" t="str">
        <f>VLOOKUP($A3254,'[1]User Profiles'!$A:$I,5,FALSE)</f>
        <v>male</v>
      </c>
      <c r="E3254" t="str">
        <f>VLOOKUP($A3254,'[1]User Profiles'!$A:$I,6,FALSE)</f>
        <v>indian_asian</v>
      </c>
      <c r="F3254">
        <f>VLOOKUP($A3254,'[1]User Profiles'!$A:$I,7,FALSE)</f>
        <v>38</v>
      </c>
      <c r="G3254" t="str">
        <f>VLOOKUP($A3254,'[1]User Profiles'!$A:$I,8,FALSE)</f>
        <v>Gauteng</v>
      </c>
      <c r="H3254" t="s">
        <v>17</v>
      </c>
      <c r="I3254" s="4">
        <v>42439</v>
      </c>
      <c r="J3254" s="1">
        <v>0.45624999999999999</v>
      </c>
      <c r="K3254" s="1">
        <v>7.6388888888888882E-4</v>
      </c>
      <c r="L3254" s="1" t="str">
        <f t="shared" si="201"/>
        <v>Thursday</v>
      </c>
      <c r="M3254" t="str">
        <f t="shared" si="200"/>
        <v>March</v>
      </c>
      <c r="N3254" s="2" t="str">
        <f t="shared" si="202"/>
        <v>Morning</v>
      </c>
      <c r="O3254" s="2">
        <v>42439.456250000003</v>
      </c>
      <c r="P3254">
        <v>852815</v>
      </c>
      <c r="Q3254" t="str">
        <f t="shared" si="203"/>
        <v>Other</v>
      </c>
    </row>
    <row r="3255" spans="1:17" x14ac:dyDescent="0.3">
      <c r="A3255">
        <v>2090790</v>
      </c>
      <c r="B3255" t="str">
        <f>VLOOKUP($A3255,'[1]User Profiles'!$A:$I,2,FALSE)</f>
        <v>Len </v>
      </c>
      <c r="C3255" t="str">
        <f>VLOOKUP($A3255,'[1]User Profiles'!$A:$I,3,FALSE)</f>
        <v>Tancredi</v>
      </c>
      <c r="D3255" t="str">
        <f>VLOOKUP($A3255,'[1]User Profiles'!$A:$I,5,FALSE)</f>
        <v>male</v>
      </c>
      <c r="E3255" t="str">
        <f>VLOOKUP($A3255,'[1]User Profiles'!$A:$I,6,FALSE)</f>
        <v>white</v>
      </c>
      <c r="F3255">
        <f>VLOOKUP($A3255,'[1]User Profiles'!$A:$I,7,FALSE)</f>
        <v>41</v>
      </c>
      <c r="G3255" t="str">
        <f>VLOOKUP($A3255,'[1]User Profiles'!$A:$I,8,FALSE)</f>
        <v>Gauteng</v>
      </c>
      <c r="H3255" t="s">
        <v>22</v>
      </c>
      <c r="I3255" s="4">
        <v>42443</v>
      </c>
      <c r="J3255" s="1">
        <v>0.45694444444444443</v>
      </c>
      <c r="K3255" s="1">
        <v>1.0069444444444444E-3</v>
      </c>
      <c r="L3255" s="1" t="str">
        <f t="shared" si="201"/>
        <v>Monday</v>
      </c>
      <c r="M3255" t="str">
        <f t="shared" si="200"/>
        <v>March</v>
      </c>
      <c r="N3255" s="2" t="str">
        <f t="shared" si="202"/>
        <v>Morning</v>
      </c>
      <c r="O3255" s="2">
        <v>42443.456944444442</v>
      </c>
      <c r="P3255">
        <v>2090790</v>
      </c>
      <c r="Q3255" t="str">
        <f t="shared" si="203"/>
        <v>Kids</v>
      </c>
    </row>
    <row r="3256" spans="1:17" x14ac:dyDescent="0.3">
      <c r="A3256">
        <v>771147</v>
      </c>
      <c r="B3256" t="str">
        <f>VLOOKUP($A3256,'[1]User Profiles'!$A:$I,2,FALSE)</f>
        <v>Kyle </v>
      </c>
      <c r="C3256" t="str">
        <f>VLOOKUP($A3256,'[1]User Profiles'!$A:$I,3,FALSE)</f>
        <v>Mina</v>
      </c>
      <c r="D3256" t="str">
        <f>VLOOKUP($A3256,'[1]User Profiles'!$A:$I,5,FALSE)</f>
        <v>male</v>
      </c>
      <c r="E3256" t="str">
        <f>VLOOKUP($A3256,'[1]User Profiles'!$A:$I,6,FALSE)</f>
        <v>white</v>
      </c>
      <c r="F3256">
        <f>VLOOKUP($A3256,'[1]User Profiles'!$A:$I,7,FALSE)</f>
        <v>28</v>
      </c>
      <c r="G3256" t="str">
        <f>VLOOKUP($A3256,'[1]User Profiles'!$A:$I,8,FALSE)</f>
        <v>Mpumalanga</v>
      </c>
      <c r="H3256" t="s">
        <v>21</v>
      </c>
      <c r="I3256" s="4">
        <v>42406</v>
      </c>
      <c r="J3256" s="1">
        <v>0.45694444444444443</v>
      </c>
      <c r="K3256" s="1">
        <v>3.7615740740740739E-3</v>
      </c>
      <c r="L3256" s="1" t="str">
        <f t="shared" si="201"/>
        <v>Saturday</v>
      </c>
      <c r="M3256" t="str">
        <f t="shared" si="200"/>
        <v>February</v>
      </c>
      <c r="N3256" s="2" t="str">
        <f t="shared" si="202"/>
        <v>Morning</v>
      </c>
      <c r="O3256" s="2">
        <v>42406.456944444442</v>
      </c>
      <c r="P3256">
        <v>771147</v>
      </c>
      <c r="Q3256" t="str">
        <f t="shared" si="203"/>
        <v>Kids</v>
      </c>
    </row>
    <row r="3257" spans="1:17" x14ac:dyDescent="0.3">
      <c r="A3257">
        <v>789004</v>
      </c>
      <c r="B3257" t="str">
        <f>VLOOKUP($A3257,'[1]User Profiles'!$A:$I,2,FALSE)</f>
        <v>Valentine </v>
      </c>
      <c r="C3257" t="str">
        <f>VLOOKUP($A3257,'[1]User Profiles'!$A:$I,3,FALSE)</f>
        <v>Pool</v>
      </c>
      <c r="D3257" t="str">
        <f>VLOOKUP($A3257,'[1]User Profiles'!$A:$I,5,FALSE)</f>
        <v>male</v>
      </c>
      <c r="E3257" t="str">
        <f>VLOOKUP($A3257,'[1]User Profiles'!$A:$I,6,FALSE)</f>
        <v>None</v>
      </c>
      <c r="F3257">
        <f>VLOOKUP($A3257,'[1]User Profiles'!$A:$I,7,FALSE)</f>
        <v>36</v>
      </c>
      <c r="G3257" t="str">
        <f>VLOOKUP($A3257,'[1]User Profiles'!$A:$I,8,FALSE)</f>
        <v>Northern Cape</v>
      </c>
      <c r="H3257" t="s">
        <v>23</v>
      </c>
      <c r="I3257" s="4">
        <v>42409</v>
      </c>
      <c r="J3257" s="1">
        <v>0.45694444444444443</v>
      </c>
      <c r="K3257" s="1">
        <v>3.8773148148148152E-4</v>
      </c>
      <c r="L3257" s="1" t="str">
        <f t="shared" si="201"/>
        <v>Tuesday</v>
      </c>
      <c r="M3257" t="str">
        <f t="shared" si="200"/>
        <v>February</v>
      </c>
      <c r="N3257" s="2" t="str">
        <f t="shared" si="202"/>
        <v>Morning</v>
      </c>
      <c r="O3257" s="2">
        <v>42409.456944444442</v>
      </c>
      <c r="P3257">
        <v>789004</v>
      </c>
      <c r="Q3257" t="str">
        <f t="shared" si="203"/>
        <v>Entertainment</v>
      </c>
    </row>
    <row r="3258" spans="1:17" x14ac:dyDescent="0.3">
      <c r="A3258">
        <v>940093</v>
      </c>
      <c r="B3258" t="str">
        <f>VLOOKUP($A3258,'[1]User Profiles'!$A:$I,2,FALSE)</f>
        <v>Kip </v>
      </c>
      <c r="C3258" t="str">
        <f>VLOOKUP($A3258,'[1]User Profiles'!$A:$I,3,FALSE)</f>
        <v>Lavoie</v>
      </c>
      <c r="D3258" t="str">
        <f>VLOOKUP($A3258,'[1]User Profiles'!$A:$I,5,FALSE)</f>
        <v>male</v>
      </c>
      <c r="E3258" t="str">
        <f>VLOOKUP($A3258,'[1]User Profiles'!$A:$I,6,FALSE)</f>
        <v>coloured</v>
      </c>
      <c r="F3258">
        <f>VLOOKUP($A3258,'[1]User Profiles'!$A:$I,7,FALSE)</f>
        <v>45</v>
      </c>
      <c r="G3258" t="str">
        <f>VLOOKUP($A3258,'[1]User Profiles'!$A:$I,8,FALSE)</f>
        <v>Western Cape</v>
      </c>
      <c r="H3258" t="s">
        <v>18</v>
      </c>
      <c r="I3258" s="4">
        <v>42458</v>
      </c>
      <c r="J3258" s="1">
        <v>0.45694444444444443</v>
      </c>
      <c r="K3258" s="1">
        <v>2.8726851851851851E-2</v>
      </c>
      <c r="L3258" s="1" t="str">
        <f t="shared" si="201"/>
        <v>Tuesday</v>
      </c>
      <c r="M3258" t="str">
        <f t="shared" si="200"/>
        <v>March</v>
      </c>
      <c r="N3258" s="2" t="str">
        <f t="shared" si="202"/>
        <v>Morning</v>
      </c>
      <c r="O3258" s="2">
        <v>42458.456944444442</v>
      </c>
      <c r="P3258">
        <v>940093</v>
      </c>
      <c r="Q3258" t="str">
        <f t="shared" si="203"/>
        <v>Sports</v>
      </c>
    </row>
    <row r="3259" spans="1:17" x14ac:dyDescent="0.3">
      <c r="A3259">
        <v>779770</v>
      </c>
      <c r="B3259" t="str">
        <f>VLOOKUP($A3259,'[1]User Profiles'!$A:$I,2,FALSE)</f>
        <v>Valentine </v>
      </c>
      <c r="C3259" t="str">
        <f>VLOOKUP($A3259,'[1]User Profiles'!$A:$I,3,FALSE)</f>
        <v>Caves</v>
      </c>
      <c r="D3259" t="str">
        <f>VLOOKUP($A3259,'[1]User Profiles'!$A:$I,5,FALSE)</f>
        <v>male</v>
      </c>
      <c r="E3259" t="str">
        <f>VLOOKUP($A3259,'[1]User Profiles'!$A:$I,6,FALSE)</f>
        <v>coloured</v>
      </c>
      <c r="F3259">
        <f>VLOOKUP($A3259,'[1]User Profiles'!$A:$I,7,FALSE)</f>
        <v>37</v>
      </c>
      <c r="G3259" t="str">
        <f>VLOOKUP($A3259,'[1]User Profiles'!$A:$I,8,FALSE)</f>
        <v>Gauteng</v>
      </c>
      <c r="H3259" t="s">
        <v>19</v>
      </c>
      <c r="I3259" s="4">
        <v>42385</v>
      </c>
      <c r="J3259" s="1">
        <v>0.45694444444444443</v>
      </c>
      <c r="K3259" s="1">
        <v>2.0486111111111109E-3</v>
      </c>
      <c r="L3259" s="1" t="str">
        <f t="shared" si="201"/>
        <v>Saturday</v>
      </c>
      <c r="M3259" t="str">
        <f t="shared" si="200"/>
        <v>January</v>
      </c>
      <c r="N3259" s="2" t="str">
        <f t="shared" si="202"/>
        <v>Morning</v>
      </c>
      <c r="O3259" s="2">
        <v>42385.456944444442</v>
      </c>
      <c r="P3259">
        <v>779770</v>
      </c>
      <c r="Q3259" t="str">
        <f t="shared" si="203"/>
        <v>Entertainment</v>
      </c>
    </row>
    <row r="3260" spans="1:17" x14ac:dyDescent="0.3">
      <c r="A3260">
        <v>809464</v>
      </c>
      <c r="B3260" t="str">
        <f>VLOOKUP($A3260,'[1]User Profiles'!$A:$I,2,FALSE)</f>
        <v>Winona </v>
      </c>
      <c r="C3260" t="str">
        <f>VLOOKUP($A3260,'[1]User Profiles'!$A:$I,3,FALSE)</f>
        <v>Wigfall</v>
      </c>
      <c r="D3260" t="str">
        <f>VLOOKUP($A3260,'[1]User Profiles'!$A:$I,5,FALSE)</f>
        <v>female</v>
      </c>
      <c r="E3260" t="str">
        <f>VLOOKUP($A3260,'[1]User Profiles'!$A:$I,6,FALSE)</f>
        <v>black</v>
      </c>
      <c r="F3260">
        <f>VLOOKUP($A3260,'[1]User Profiles'!$A:$I,7,FALSE)</f>
        <v>18</v>
      </c>
      <c r="G3260" t="str">
        <f>VLOOKUP($A3260,'[1]User Profiles'!$A:$I,8,FALSE)</f>
        <v>Mpumalanga</v>
      </c>
      <c r="H3260" t="s">
        <v>23</v>
      </c>
      <c r="I3260" s="4">
        <v>42383</v>
      </c>
      <c r="J3260" s="1">
        <v>0.45694444444444443</v>
      </c>
      <c r="K3260" s="1">
        <v>6.076388888888889E-4</v>
      </c>
      <c r="L3260" s="1" t="str">
        <f t="shared" si="201"/>
        <v>Thursday</v>
      </c>
      <c r="M3260" t="str">
        <f t="shared" si="200"/>
        <v>January</v>
      </c>
      <c r="N3260" s="2" t="str">
        <f t="shared" si="202"/>
        <v>Morning</v>
      </c>
      <c r="O3260" s="2">
        <v>42383.456944444442</v>
      </c>
      <c r="P3260">
        <v>809464</v>
      </c>
      <c r="Q3260" t="str">
        <f t="shared" si="203"/>
        <v>Entertainment</v>
      </c>
    </row>
    <row r="3261" spans="1:17" x14ac:dyDescent="0.3">
      <c r="A3261">
        <v>2091371</v>
      </c>
      <c r="B3261" t="str">
        <f>VLOOKUP($A3261,'[1]User Profiles'!$A:$I,2,FALSE)</f>
        <v>Dee </v>
      </c>
      <c r="C3261" t="str">
        <f>VLOOKUP($A3261,'[1]User Profiles'!$A:$I,3,FALSE)</f>
        <v>Gettys</v>
      </c>
      <c r="D3261" t="str">
        <f>VLOOKUP($A3261,'[1]User Profiles'!$A:$I,5,FALSE)</f>
        <v>male</v>
      </c>
      <c r="E3261" t="str">
        <f>VLOOKUP($A3261,'[1]User Profiles'!$A:$I,6,FALSE)</f>
        <v>black</v>
      </c>
      <c r="F3261">
        <f>VLOOKUP($A3261,'[1]User Profiles'!$A:$I,7,FALSE)</f>
        <v>44</v>
      </c>
      <c r="G3261" t="str">
        <f>VLOOKUP($A3261,'[1]User Profiles'!$A:$I,8,FALSE)</f>
        <v>Gauteng</v>
      </c>
      <c r="H3261" t="s">
        <v>18</v>
      </c>
      <c r="I3261" s="4">
        <v>42447</v>
      </c>
      <c r="J3261" s="1">
        <v>0.45694444444444443</v>
      </c>
      <c r="K3261" s="1">
        <v>5.9259259259259256E-3</v>
      </c>
      <c r="L3261" s="1" t="str">
        <f t="shared" si="201"/>
        <v>Friday</v>
      </c>
      <c r="M3261" t="str">
        <f t="shared" si="200"/>
        <v>March</v>
      </c>
      <c r="N3261" s="2" t="str">
        <f t="shared" si="202"/>
        <v>Morning</v>
      </c>
      <c r="O3261" s="2">
        <v>42447.456944444442</v>
      </c>
      <c r="P3261">
        <v>2091371</v>
      </c>
      <c r="Q3261" t="str">
        <f t="shared" si="203"/>
        <v>Sports</v>
      </c>
    </row>
    <row r="3262" spans="1:17" x14ac:dyDescent="0.3">
      <c r="A3262">
        <v>906939</v>
      </c>
      <c r="B3262" t="str">
        <f>VLOOKUP($A3262,'[1]User Profiles'!$A:$I,2,FALSE)</f>
        <v>Nakita </v>
      </c>
      <c r="C3262" t="str">
        <f>VLOOKUP($A3262,'[1]User Profiles'!$A:$I,3,FALSE)</f>
        <v>Pool</v>
      </c>
      <c r="D3262" t="str">
        <f>VLOOKUP($A3262,'[1]User Profiles'!$A:$I,5,FALSE)</f>
        <v>female</v>
      </c>
      <c r="E3262" t="str">
        <f>VLOOKUP($A3262,'[1]User Profiles'!$A:$I,6,FALSE)</f>
        <v>indian_asian</v>
      </c>
      <c r="F3262">
        <f>VLOOKUP($A3262,'[1]User Profiles'!$A:$I,7,FALSE)</f>
        <v>31</v>
      </c>
      <c r="G3262" t="str">
        <f>VLOOKUP($A3262,'[1]User Profiles'!$A:$I,8,FALSE)</f>
        <v>Gauteng</v>
      </c>
      <c r="H3262" t="s">
        <v>20</v>
      </c>
      <c r="I3262" s="4">
        <v>42453</v>
      </c>
      <c r="J3262" s="1">
        <v>0.45694444444444443</v>
      </c>
      <c r="K3262" s="1">
        <v>9.2592592592592588E-5</v>
      </c>
      <c r="L3262" s="1" t="str">
        <f t="shared" si="201"/>
        <v>Thursday</v>
      </c>
      <c r="M3262" t="str">
        <f t="shared" si="200"/>
        <v>March</v>
      </c>
      <c r="N3262" s="2" t="str">
        <f t="shared" si="202"/>
        <v>Morning</v>
      </c>
      <c r="O3262" s="2">
        <v>42453.456944444442</v>
      </c>
      <c r="P3262">
        <v>906939</v>
      </c>
      <c r="Q3262" t="str">
        <f t="shared" si="203"/>
        <v>Other</v>
      </c>
    </row>
    <row r="3263" spans="1:17" x14ac:dyDescent="0.3">
      <c r="A3263">
        <v>810487</v>
      </c>
      <c r="B3263" t="str">
        <f>VLOOKUP($A3263,'[1]User Profiles'!$A:$I,2,FALSE)</f>
        <v>Stacy </v>
      </c>
      <c r="C3263" t="str">
        <f>VLOOKUP($A3263,'[1]User Profiles'!$A:$I,3,FALSE)</f>
        <v>Condie</v>
      </c>
      <c r="D3263" t="str">
        <f>VLOOKUP($A3263,'[1]User Profiles'!$A:$I,5,FALSE)</f>
        <v>male</v>
      </c>
      <c r="E3263" t="str">
        <f>VLOOKUP($A3263,'[1]User Profiles'!$A:$I,6,FALSE)</f>
        <v>coloured</v>
      </c>
      <c r="F3263">
        <f>VLOOKUP($A3263,'[1]User Profiles'!$A:$I,7,FALSE)</f>
        <v>45</v>
      </c>
      <c r="G3263" t="str">
        <f>VLOOKUP($A3263,'[1]User Profiles'!$A:$I,8,FALSE)</f>
        <v>Western Cape</v>
      </c>
      <c r="H3263" t="s">
        <v>18</v>
      </c>
      <c r="I3263" s="4">
        <v>42428</v>
      </c>
      <c r="J3263" s="1">
        <v>0.45694444444444443</v>
      </c>
      <c r="K3263" s="1">
        <v>2.1064814814814813E-3</v>
      </c>
      <c r="L3263" s="1" t="str">
        <f t="shared" si="201"/>
        <v>Sunday</v>
      </c>
      <c r="M3263" t="str">
        <f t="shared" si="200"/>
        <v>February</v>
      </c>
      <c r="N3263" s="2" t="str">
        <f t="shared" si="202"/>
        <v>Morning</v>
      </c>
      <c r="O3263" s="2">
        <v>42428.456944444442</v>
      </c>
      <c r="P3263">
        <v>810487</v>
      </c>
      <c r="Q3263" t="str">
        <f t="shared" si="203"/>
        <v>Sports</v>
      </c>
    </row>
    <row r="3264" spans="1:17" x14ac:dyDescent="0.3">
      <c r="A3264">
        <v>2371138</v>
      </c>
      <c r="B3264" t="str">
        <f>VLOOKUP($A3264,'[1]User Profiles'!$A:$I,2,FALSE)</f>
        <v>Royal </v>
      </c>
      <c r="C3264" t="str">
        <f>VLOOKUP($A3264,'[1]User Profiles'!$A:$I,3,FALSE)</f>
        <v>Mosser</v>
      </c>
      <c r="D3264" t="str">
        <f>VLOOKUP($A3264,'[1]User Profiles'!$A:$I,5,FALSE)</f>
        <v>male</v>
      </c>
      <c r="E3264" t="str">
        <f>VLOOKUP($A3264,'[1]User Profiles'!$A:$I,6,FALSE)</f>
        <v>coloured</v>
      </c>
      <c r="F3264">
        <f>VLOOKUP($A3264,'[1]User Profiles'!$A:$I,7,FALSE)</f>
        <v>26</v>
      </c>
      <c r="G3264" t="str">
        <f>VLOOKUP($A3264,'[1]User Profiles'!$A:$I,8,FALSE)</f>
        <v>Western Cape</v>
      </c>
      <c r="H3264" t="s">
        <v>17</v>
      </c>
      <c r="I3264" s="4">
        <v>42399</v>
      </c>
      <c r="J3264" s="1">
        <v>0.45694444444444443</v>
      </c>
      <c r="K3264" s="1">
        <v>7.5347222222222222E-3</v>
      </c>
      <c r="L3264" s="1" t="str">
        <f t="shared" si="201"/>
        <v>Saturday</v>
      </c>
      <c r="M3264" t="str">
        <f t="shared" si="200"/>
        <v>January</v>
      </c>
      <c r="N3264" s="2" t="str">
        <f t="shared" si="202"/>
        <v>Morning</v>
      </c>
      <c r="O3264" s="2">
        <v>42399.456944444442</v>
      </c>
      <c r="P3264">
        <v>2371138</v>
      </c>
      <c r="Q3264" t="str">
        <f t="shared" si="203"/>
        <v>Other</v>
      </c>
    </row>
    <row r="3265" spans="1:17" x14ac:dyDescent="0.3">
      <c r="A3265">
        <v>810587</v>
      </c>
      <c r="B3265" t="str">
        <f>VLOOKUP($A3265,'[1]User Profiles'!$A:$I,2,FALSE)</f>
        <v>Jacinto </v>
      </c>
      <c r="C3265" t="str">
        <f>VLOOKUP($A3265,'[1]User Profiles'!$A:$I,3,FALSE)</f>
        <v>Shkreli</v>
      </c>
      <c r="D3265" t="str">
        <f>VLOOKUP($A3265,'[1]User Profiles'!$A:$I,5,FALSE)</f>
        <v>male</v>
      </c>
      <c r="E3265" t="str">
        <f>VLOOKUP($A3265,'[1]User Profiles'!$A:$I,6,FALSE)</f>
        <v>black</v>
      </c>
      <c r="F3265">
        <f>VLOOKUP($A3265,'[1]User Profiles'!$A:$I,7,FALSE)</f>
        <v>52</v>
      </c>
      <c r="G3265" t="str">
        <f>VLOOKUP($A3265,'[1]User Profiles'!$A:$I,8,FALSE)</f>
        <v>Kwazulu Natal</v>
      </c>
      <c r="H3265" t="s">
        <v>20</v>
      </c>
      <c r="I3265" s="4">
        <v>42432</v>
      </c>
      <c r="J3265" s="1">
        <v>0.45694444444444443</v>
      </c>
      <c r="K3265" s="1">
        <v>5.0925925925925921E-4</v>
      </c>
      <c r="L3265" s="1" t="str">
        <f t="shared" si="201"/>
        <v>Thursday</v>
      </c>
      <c r="M3265" t="str">
        <f t="shared" si="200"/>
        <v>March</v>
      </c>
      <c r="N3265" s="2" t="str">
        <f t="shared" si="202"/>
        <v>Morning</v>
      </c>
      <c r="O3265" s="2">
        <v>42432.456944444442</v>
      </c>
      <c r="P3265">
        <v>810587</v>
      </c>
      <c r="Q3265" t="str">
        <f t="shared" si="203"/>
        <v>Other</v>
      </c>
    </row>
    <row r="3266" spans="1:17" x14ac:dyDescent="0.3">
      <c r="A3266">
        <v>833663</v>
      </c>
      <c r="B3266" t="str">
        <f>VLOOKUP($A3266,'[1]User Profiles'!$A:$I,2,FALSE)</f>
        <v>Valentine </v>
      </c>
      <c r="C3266" t="str">
        <f>VLOOKUP($A3266,'[1]User Profiles'!$A:$I,3,FALSE)</f>
        <v>Marek</v>
      </c>
      <c r="D3266" t="str">
        <f>VLOOKUP($A3266,'[1]User Profiles'!$A:$I,5,FALSE)</f>
        <v>male</v>
      </c>
      <c r="E3266" t="str">
        <f>VLOOKUP($A3266,'[1]User Profiles'!$A:$I,6,FALSE)</f>
        <v>None</v>
      </c>
      <c r="F3266">
        <f>VLOOKUP($A3266,'[1]User Profiles'!$A:$I,7,FALSE)</f>
        <v>25</v>
      </c>
      <c r="G3266" t="str">
        <f>VLOOKUP($A3266,'[1]User Profiles'!$A:$I,8,FALSE)</f>
        <v>Western Cape</v>
      </c>
      <c r="H3266" t="s">
        <v>21</v>
      </c>
      <c r="I3266" s="4">
        <v>42387</v>
      </c>
      <c r="J3266" s="1">
        <v>0.45694444444444443</v>
      </c>
      <c r="K3266" s="1">
        <v>1.423611111111111E-3</v>
      </c>
      <c r="L3266" s="1" t="str">
        <f t="shared" si="201"/>
        <v>Monday</v>
      </c>
      <c r="M3266" t="str">
        <f t="shared" ref="M3266:M3329" si="204">TEXT(I3266,"mmmm")</f>
        <v>January</v>
      </c>
      <c r="N3266" s="2" t="str">
        <f t="shared" si="202"/>
        <v>Morning</v>
      </c>
      <c r="O3266" s="2">
        <v>42387.456944444442</v>
      </c>
      <c r="P3266">
        <v>833663</v>
      </c>
      <c r="Q3266" t="str">
        <f t="shared" si="203"/>
        <v>Kids</v>
      </c>
    </row>
    <row r="3267" spans="1:17" x14ac:dyDescent="0.3">
      <c r="A3267">
        <v>869060</v>
      </c>
      <c r="B3267" t="str">
        <f>VLOOKUP($A3267,'[1]User Profiles'!$A:$I,2,FALSE)</f>
        <v>Reagan </v>
      </c>
      <c r="C3267" t="str">
        <f>VLOOKUP($A3267,'[1]User Profiles'!$A:$I,3,FALSE)</f>
        <v>Biggers</v>
      </c>
      <c r="D3267" t="str">
        <f>VLOOKUP($A3267,'[1]User Profiles'!$A:$I,5,FALSE)</f>
        <v>female</v>
      </c>
      <c r="E3267" t="str">
        <f>VLOOKUP($A3267,'[1]User Profiles'!$A:$I,6,FALSE)</f>
        <v>black</v>
      </c>
      <c r="F3267">
        <f>VLOOKUP($A3267,'[1]User Profiles'!$A:$I,7,FALSE)</f>
        <v>33</v>
      </c>
      <c r="G3267" t="str">
        <f>VLOOKUP($A3267,'[1]User Profiles'!$A:$I,8,FALSE)</f>
        <v>Mpumalanga</v>
      </c>
      <c r="H3267" t="s">
        <v>25</v>
      </c>
      <c r="I3267" s="4">
        <v>42443</v>
      </c>
      <c r="J3267" s="1">
        <v>0.45763888888888887</v>
      </c>
      <c r="K3267" s="1">
        <v>4.3981481481481481E-4</v>
      </c>
      <c r="L3267" s="1" t="str">
        <f t="shared" ref="L3267:L3330" si="205">CHOOSE(WEEKDAY(I3267,1),"Sunday","Monday","Tuesday","Wednesday","Thursday","Friday","Saturday")</f>
        <v>Monday</v>
      </c>
      <c r="M3267" t="str">
        <f t="shared" si="204"/>
        <v>March</v>
      </c>
      <c r="N3267" s="2" t="str">
        <f t="shared" ref="N3267:N3330" si="206">IF(J3267 &lt; TIME(6,0,0),"Early Morning",
 IF(J3267 &lt; TIME(12,0,0),"Morning",
 IF(J3267 &lt; TIME(16,0,0),"Midday",
 IF(J3267 &lt; TIME(19,0,0),"Afternoon","Evening"))))</f>
        <v>Morning</v>
      </c>
      <c r="O3267" s="2">
        <v>42443.457638888889</v>
      </c>
      <c r="P3267">
        <v>869060</v>
      </c>
      <c r="Q3267" t="str">
        <f t="shared" ref="Q3267:Q3330" si="207">IF(OR(H3267="Boomerang",H3267="Cartoon Network"),"Kids",
IF(OR(H3267="Live on SuperSport",H3267="SuperSport Blitz",H3267="Wimbledon",H3267="ICC Cricket World Cup 2011"),"Sports",
IF(OR(H3267="Africa Magic",H3267="M-Net",H3267="Vuzu",H3267="Channel O",H3267="E! Entertainment"),"Entertainment",
"Other")))</f>
        <v>Sports</v>
      </c>
    </row>
    <row r="3268" spans="1:17" x14ac:dyDescent="0.3">
      <c r="A3268">
        <v>820619</v>
      </c>
      <c r="B3268" t="str">
        <f>VLOOKUP($A3268,'[1]User Profiles'!$A:$I,2,FALSE)</f>
        <v>Hollis </v>
      </c>
      <c r="C3268" t="str">
        <f>VLOOKUP($A3268,'[1]User Profiles'!$A:$I,3,FALSE)</f>
        <v>Beville</v>
      </c>
      <c r="D3268" t="str">
        <f>VLOOKUP($A3268,'[1]User Profiles'!$A:$I,5,FALSE)</f>
        <v>male</v>
      </c>
      <c r="E3268" t="str">
        <f>VLOOKUP($A3268,'[1]User Profiles'!$A:$I,6,FALSE)</f>
        <v>None</v>
      </c>
      <c r="F3268">
        <f>VLOOKUP($A3268,'[1]User Profiles'!$A:$I,7,FALSE)</f>
        <v>39</v>
      </c>
      <c r="G3268" t="str">
        <f>VLOOKUP($A3268,'[1]User Profiles'!$A:$I,8,FALSE)</f>
        <v>Gauteng</v>
      </c>
      <c r="H3268" t="s">
        <v>20</v>
      </c>
      <c r="I3268" s="4">
        <v>42453</v>
      </c>
      <c r="J3268" s="1">
        <v>0.45763888888888887</v>
      </c>
      <c r="K3268" s="1">
        <v>8.9884259259259261E-2</v>
      </c>
      <c r="L3268" s="1" t="str">
        <f t="shared" si="205"/>
        <v>Thursday</v>
      </c>
      <c r="M3268" t="str">
        <f t="shared" si="204"/>
        <v>March</v>
      </c>
      <c r="N3268" s="2" t="str">
        <f t="shared" si="206"/>
        <v>Morning</v>
      </c>
      <c r="O3268" s="2">
        <v>42453.457638888889</v>
      </c>
      <c r="P3268">
        <v>820619</v>
      </c>
      <c r="Q3268" t="str">
        <f t="shared" si="207"/>
        <v>Other</v>
      </c>
    </row>
    <row r="3269" spans="1:17" x14ac:dyDescent="0.3">
      <c r="A3269">
        <v>803958</v>
      </c>
      <c r="B3269" t="str">
        <f>VLOOKUP($A3269,'[1]User Profiles'!$A:$I,2,FALSE)</f>
        <v>Jared </v>
      </c>
      <c r="C3269" t="str">
        <f>VLOOKUP($A3269,'[1]User Profiles'!$A:$I,3,FALSE)</f>
        <v>Restivo</v>
      </c>
      <c r="D3269" t="str">
        <f>VLOOKUP($A3269,'[1]User Profiles'!$A:$I,5,FALSE)</f>
        <v>male</v>
      </c>
      <c r="E3269" t="str">
        <f>VLOOKUP($A3269,'[1]User Profiles'!$A:$I,6,FALSE)</f>
        <v>white</v>
      </c>
      <c r="F3269">
        <f>VLOOKUP($A3269,'[1]User Profiles'!$A:$I,7,FALSE)</f>
        <v>21</v>
      </c>
      <c r="G3269" t="str">
        <f>VLOOKUP($A3269,'[1]User Profiles'!$A:$I,8,FALSE)</f>
        <v>Gauteng</v>
      </c>
      <c r="H3269" t="s">
        <v>25</v>
      </c>
      <c r="I3269" s="4">
        <v>42434</v>
      </c>
      <c r="J3269" s="1">
        <v>0.45763888888888887</v>
      </c>
      <c r="K3269" s="1">
        <v>1.0879629629629629E-3</v>
      </c>
      <c r="L3269" s="1" t="str">
        <f t="shared" si="205"/>
        <v>Saturday</v>
      </c>
      <c r="M3269" t="str">
        <f t="shared" si="204"/>
        <v>March</v>
      </c>
      <c r="N3269" s="2" t="str">
        <f t="shared" si="206"/>
        <v>Morning</v>
      </c>
      <c r="O3269" s="2">
        <v>42434.457638888889</v>
      </c>
      <c r="P3269">
        <v>803958</v>
      </c>
      <c r="Q3269" t="str">
        <f t="shared" si="207"/>
        <v>Sports</v>
      </c>
    </row>
    <row r="3270" spans="1:17" x14ac:dyDescent="0.3">
      <c r="A3270">
        <v>869425</v>
      </c>
      <c r="B3270" t="str">
        <f>VLOOKUP($A3270,'[1]User Profiles'!$A:$I,2,FALSE)</f>
        <v>Dion </v>
      </c>
      <c r="C3270" t="str">
        <f>VLOOKUP($A3270,'[1]User Profiles'!$A:$I,3,FALSE)</f>
        <v>Martello</v>
      </c>
      <c r="D3270" t="str">
        <f>VLOOKUP($A3270,'[1]User Profiles'!$A:$I,5,FALSE)</f>
        <v>male</v>
      </c>
      <c r="E3270" t="str">
        <f>VLOOKUP($A3270,'[1]User Profiles'!$A:$I,6,FALSE)</f>
        <v>indian_asian</v>
      </c>
      <c r="F3270">
        <f>VLOOKUP($A3270,'[1]User Profiles'!$A:$I,7,FALSE)</f>
        <v>32</v>
      </c>
      <c r="G3270" t="str">
        <f>VLOOKUP($A3270,'[1]User Profiles'!$A:$I,8,FALSE)</f>
        <v>Gauteng</v>
      </c>
      <c r="H3270" t="s">
        <v>18</v>
      </c>
      <c r="I3270" s="4">
        <v>42452</v>
      </c>
      <c r="J3270" s="1">
        <v>0.45763888888888887</v>
      </c>
      <c r="K3270" s="1">
        <v>0</v>
      </c>
      <c r="L3270" s="1" t="str">
        <f t="shared" si="205"/>
        <v>Wednesday</v>
      </c>
      <c r="M3270" t="str">
        <f t="shared" si="204"/>
        <v>March</v>
      </c>
      <c r="N3270" s="2" t="str">
        <f t="shared" si="206"/>
        <v>Morning</v>
      </c>
      <c r="O3270" s="2">
        <v>42452.457638888889</v>
      </c>
      <c r="P3270">
        <v>869425</v>
      </c>
      <c r="Q3270" t="str">
        <f t="shared" si="207"/>
        <v>Sports</v>
      </c>
    </row>
    <row r="3271" spans="1:17" x14ac:dyDescent="0.3">
      <c r="A3271">
        <v>906717</v>
      </c>
      <c r="B3271" t="str">
        <f>VLOOKUP($A3271,'[1]User Profiles'!$A:$I,2,FALSE)</f>
        <v>Randy </v>
      </c>
      <c r="C3271" t="str">
        <f>VLOOKUP($A3271,'[1]User Profiles'!$A:$I,3,FALSE)</f>
        <v>Pascarella</v>
      </c>
      <c r="D3271" t="str">
        <f>VLOOKUP($A3271,'[1]User Profiles'!$A:$I,5,FALSE)</f>
        <v>male</v>
      </c>
      <c r="E3271" t="str">
        <f>VLOOKUP($A3271,'[1]User Profiles'!$A:$I,6,FALSE)</f>
        <v>coloured</v>
      </c>
      <c r="F3271">
        <f>VLOOKUP($A3271,'[1]User Profiles'!$A:$I,7,FALSE)</f>
        <v>26</v>
      </c>
      <c r="G3271" t="str">
        <f>VLOOKUP($A3271,'[1]User Profiles'!$A:$I,8,FALSE)</f>
        <v>Western Cape</v>
      </c>
      <c r="H3271" t="s">
        <v>22</v>
      </c>
      <c r="I3271" s="4">
        <v>42458</v>
      </c>
      <c r="J3271" s="1">
        <v>0.45763888888888887</v>
      </c>
      <c r="K3271" s="1">
        <v>4.6296296296296294E-5</v>
      </c>
      <c r="L3271" s="1" t="str">
        <f t="shared" si="205"/>
        <v>Tuesday</v>
      </c>
      <c r="M3271" t="str">
        <f t="shared" si="204"/>
        <v>March</v>
      </c>
      <c r="N3271" s="2" t="str">
        <f t="shared" si="206"/>
        <v>Morning</v>
      </c>
      <c r="O3271" s="2">
        <v>42458.457638888889</v>
      </c>
      <c r="P3271">
        <v>906717</v>
      </c>
      <c r="Q3271" t="str">
        <f t="shared" si="207"/>
        <v>Kids</v>
      </c>
    </row>
    <row r="3272" spans="1:17" x14ac:dyDescent="0.3">
      <c r="A3272">
        <v>821975</v>
      </c>
      <c r="B3272" t="str">
        <f>VLOOKUP($A3272,'[1]User Profiles'!$A:$I,2,FALSE)</f>
        <v>Charlie </v>
      </c>
      <c r="C3272" t="str">
        <f>VLOOKUP($A3272,'[1]User Profiles'!$A:$I,3,FALSE)</f>
        <v>Leicht</v>
      </c>
      <c r="D3272" t="str">
        <f>VLOOKUP($A3272,'[1]User Profiles'!$A:$I,5,FALSE)</f>
        <v>male</v>
      </c>
      <c r="E3272" t="str">
        <f>VLOOKUP($A3272,'[1]User Profiles'!$A:$I,6,FALSE)</f>
        <v>black</v>
      </c>
      <c r="F3272">
        <f>VLOOKUP($A3272,'[1]User Profiles'!$A:$I,7,FALSE)</f>
        <v>22</v>
      </c>
      <c r="G3272" t="str">
        <f>VLOOKUP($A3272,'[1]User Profiles'!$A:$I,8,FALSE)</f>
        <v>Gauteng</v>
      </c>
      <c r="H3272" t="s">
        <v>26</v>
      </c>
      <c r="I3272" s="4">
        <v>42448</v>
      </c>
      <c r="J3272" s="1">
        <v>0.45763888888888887</v>
      </c>
      <c r="K3272" s="1">
        <v>9.7222222222222209E-4</v>
      </c>
      <c r="L3272" s="1" t="str">
        <f t="shared" si="205"/>
        <v>Saturday</v>
      </c>
      <c r="M3272" t="str">
        <f t="shared" si="204"/>
        <v>March</v>
      </c>
      <c r="N3272" s="2" t="str">
        <f t="shared" si="206"/>
        <v>Morning</v>
      </c>
      <c r="O3272" s="2">
        <v>42448.457638888889</v>
      </c>
      <c r="P3272">
        <v>821975</v>
      </c>
      <c r="Q3272" t="str">
        <f t="shared" si="207"/>
        <v>Entertainment</v>
      </c>
    </row>
    <row r="3273" spans="1:17" x14ac:dyDescent="0.3">
      <c r="A3273">
        <v>1108901</v>
      </c>
      <c r="B3273" t="str">
        <f>VLOOKUP($A3273,'[1]User Profiles'!$A:$I,2,FALSE)</f>
        <v>Stacy </v>
      </c>
      <c r="C3273" t="str">
        <f>VLOOKUP($A3273,'[1]User Profiles'!$A:$I,3,FALSE)</f>
        <v>Biggers</v>
      </c>
      <c r="D3273" t="str">
        <f>VLOOKUP($A3273,'[1]User Profiles'!$A:$I,5,FALSE)</f>
        <v>male</v>
      </c>
      <c r="E3273" t="str">
        <f>VLOOKUP($A3273,'[1]User Profiles'!$A:$I,6,FALSE)</f>
        <v>white</v>
      </c>
      <c r="F3273">
        <f>VLOOKUP($A3273,'[1]User Profiles'!$A:$I,7,FALSE)</f>
        <v>50</v>
      </c>
      <c r="G3273" t="str">
        <f>VLOOKUP($A3273,'[1]User Profiles'!$A:$I,8,FALSE)</f>
        <v>Gauteng</v>
      </c>
      <c r="H3273" t="s">
        <v>18</v>
      </c>
      <c r="I3273" s="4">
        <v>42452</v>
      </c>
      <c r="J3273" s="1">
        <v>0.45763888888888887</v>
      </c>
      <c r="K3273" s="1">
        <v>7.407407407407407E-4</v>
      </c>
      <c r="L3273" s="1" t="str">
        <f t="shared" si="205"/>
        <v>Wednesday</v>
      </c>
      <c r="M3273" t="str">
        <f t="shared" si="204"/>
        <v>March</v>
      </c>
      <c r="N3273" s="2" t="str">
        <f t="shared" si="206"/>
        <v>Morning</v>
      </c>
      <c r="O3273" s="2">
        <v>42452.457638888889</v>
      </c>
      <c r="P3273">
        <v>1108901</v>
      </c>
      <c r="Q3273" t="str">
        <f t="shared" si="207"/>
        <v>Sports</v>
      </c>
    </row>
    <row r="3274" spans="1:17" x14ac:dyDescent="0.3">
      <c r="A3274">
        <v>810500</v>
      </c>
      <c r="B3274" t="str">
        <f>VLOOKUP($A3274,'[1]User Profiles'!$A:$I,2,FALSE)</f>
        <v>Irmgard </v>
      </c>
      <c r="C3274" t="str">
        <f>VLOOKUP($A3274,'[1]User Profiles'!$A:$I,3,FALSE)</f>
        <v>Bilyeu</v>
      </c>
      <c r="D3274" t="str">
        <f>VLOOKUP($A3274,'[1]User Profiles'!$A:$I,5,FALSE)</f>
        <v>female</v>
      </c>
      <c r="E3274" t="str">
        <f>VLOOKUP($A3274,'[1]User Profiles'!$A:$I,6,FALSE)</f>
        <v>black</v>
      </c>
      <c r="F3274">
        <f>VLOOKUP($A3274,'[1]User Profiles'!$A:$I,7,FALSE)</f>
        <v>40</v>
      </c>
      <c r="G3274" t="str">
        <f>VLOOKUP($A3274,'[1]User Profiles'!$A:$I,8,FALSE)</f>
        <v>Eastern Cape</v>
      </c>
      <c r="H3274" t="s">
        <v>26</v>
      </c>
      <c r="I3274" s="4">
        <v>42441</v>
      </c>
      <c r="J3274" s="1">
        <v>0.45763888888888887</v>
      </c>
      <c r="K3274" s="1">
        <v>5.2314814814814819E-3</v>
      </c>
      <c r="L3274" s="1" t="str">
        <f t="shared" si="205"/>
        <v>Saturday</v>
      </c>
      <c r="M3274" t="str">
        <f t="shared" si="204"/>
        <v>March</v>
      </c>
      <c r="N3274" s="2" t="str">
        <f t="shared" si="206"/>
        <v>Morning</v>
      </c>
      <c r="O3274" s="2">
        <v>42441.457638888889</v>
      </c>
      <c r="P3274">
        <v>810500</v>
      </c>
      <c r="Q3274" t="str">
        <f t="shared" si="207"/>
        <v>Entertainment</v>
      </c>
    </row>
    <row r="3275" spans="1:17" x14ac:dyDescent="0.3">
      <c r="A3275">
        <v>856641</v>
      </c>
      <c r="B3275" t="str">
        <f>VLOOKUP($A3275,'[1]User Profiles'!$A:$I,2,FALSE)</f>
        <v>Wilton </v>
      </c>
      <c r="C3275" t="str">
        <f>VLOOKUP($A3275,'[1]User Profiles'!$A:$I,3,FALSE)</f>
        <v>Mina</v>
      </c>
      <c r="D3275" t="str">
        <f>VLOOKUP($A3275,'[1]User Profiles'!$A:$I,5,FALSE)</f>
        <v>male</v>
      </c>
      <c r="E3275" t="str">
        <f>VLOOKUP($A3275,'[1]User Profiles'!$A:$I,6,FALSE)</f>
        <v>coloured</v>
      </c>
      <c r="F3275">
        <f>VLOOKUP($A3275,'[1]User Profiles'!$A:$I,7,FALSE)</f>
        <v>43</v>
      </c>
      <c r="G3275" t="str">
        <f>VLOOKUP($A3275,'[1]User Profiles'!$A:$I,8,FALSE)</f>
        <v>Gauteng</v>
      </c>
      <c r="H3275" t="s">
        <v>19</v>
      </c>
      <c r="I3275" s="4">
        <v>42439</v>
      </c>
      <c r="J3275" s="1">
        <v>0.45833333333333331</v>
      </c>
      <c r="K3275" s="1">
        <v>1.7708333333333335E-3</v>
      </c>
      <c r="L3275" s="1" t="str">
        <f t="shared" si="205"/>
        <v>Thursday</v>
      </c>
      <c r="M3275" t="str">
        <f t="shared" si="204"/>
        <v>March</v>
      </c>
      <c r="N3275" s="2" t="str">
        <f t="shared" si="206"/>
        <v>Morning</v>
      </c>
      <c r="O3275" s="2">
        <v>42439.458333333336</v>
      </c>
      <c r="P3275">
        <v>856641</v>
      </c>
      <c r="Q3275" t="str">
        <f t="shared" si="207"/>
        <v>Entertainment</v>
      </c>
    </row>
    <row r="3276" spans="1:17" x14ac:dyDescent="0.3">
      <c r="A3276">
        <v>764912</v>
      </c>
      <c r="B3276" t="str">
        <f>VLOOKUP($A3276,'[1]User Profiles'!$A:$I,2,FALSE)</f>
        <v>Len </v>
      </c>
      <c r="C3276" t="str">
        <f>VLOOKUP($A3276,'[1]User Profiles'!$A:$I,3,FALSE)</f>
        <v>Paradis</v>
      </c>
      <c r="D3276" t="str">
        <f>VLOOKUP($A3276,'[1]User Profiles'!$A:$I,5,FALSE)</f>
        <v>male</v>
      </c>
      <c r="E3276" t="str">
        <f>VLOOKUP($A3276,'[1]User Profiles'!$A:$I,6,FALSE)</f>
        <v>None</v>
      </c>
      <c r="F3276">
        <f>VLOOKUP($A3276,'[1]User Profiles'!$A:$I,7,FALSE)</f>
        <v>22</v>
      </c>
      <c r="G3276" t="str">
        <f>VLOOKUP($A3276,'[1]User Profiles'!$A:$I,8,FALSE)</f>
        <v>Kwazulu Natal</v>
      </c>
      <c r="H3276" t="s">
        <v>17</v>
      </c>
      <c r="I3276" s="4">
        <v>42385</v>
      </c>
      <c r="J3276" s="1">
        <v>0.45833333333333331</v>
      </c>
      <c r="K3276" s="1">
        <v>3.7847222222222223E-3</v>
      </c>
      <c r="L3276" s="1" t="str">
        <f t="shared" si="205"/>
        <v>Saturday</v>
      </c>
      <c r="M3276" t="str">
        <f t="shared" si="204"/>
        <v>January</v>
      </c>
      <c r="N3276" s="2" t="str">
        <f t="shared" si="206"/>
        <v>Morning</v>
      </c>
      <c r="O3276" s="2">
        <v>42385.458333333336</v>
      </c>
      <c r="P3276">
        <v>764912</v>
      </c>
      <c r="Q3276" t="str">
        <f t="shared" si="207"/>
        <v>Other</v>
      </c>
    </row>
    <row r="3277" spans="1:17" x14ac:dyDescent="0.3">
      <c r="A3277">
        <v>772477</v>
      </c>
      <c r="B3277" t="str">
        <f>VLOOKUP($A3277,'[1]User Profiles'!$A:$I,2,FALSE)</f>
        <v>Rebekah </v>
      </c>
      <c r="C3277" t="str">
        <f>VLOOKUP($A3277,'[1]User Profiles'!$A:$I,3,FALSE)</f>
        <v>Paradis</v>
      </c>
      <c r="D3277" t="str">
        <f>VLOOKUP($A3277,'[1]User Profiles'!$A:$I,5,FALSE)</f>
        <v>female</v>
      </c>
      <c r="E3277" t="str">
        <f>VLOOKUP($A3277,'[1]User Profiles'!$A:$I,6,FALSE)</f>
        <v>black</v>
      </c>
      <c r="F3277">
        <f>VLOOKUP($A3277,'[1]User Profiles'!$A:$I,7,FALSE)</f>
        <v>35</v>
      </c>
      <c r="G3277" t="str">
        <f>VLOOKUP($A3277,'[1]User Profiles'!$A:$I,8,FALSE)</f>
        <v>Kwazulu Natal</v>
      </c>
      <c r="H3277" t="s">
        <v>19</v>
      </c>
      <c r="I3277" s="4">
        <v>42376</v>
      </c>
      <c r="J3277" s="1">
        <v>0.45833333333333331</v>
      </c>
      <c r="K3277" s="1">
        <v>4.7534722222222228E-2</v>
      </c>
      <c r="L3277" s="1" t="str">
        <f t="shared" si="205"/>
        <v>Thursday</v>
      </c>
      <c r="M3277" t="str">
        <f t="shared" si="204"/>
        <v>January</v>
      </c>
      <c r="N3277" s="2" t="str">
        <f t="shared" si="206"/>
        <v>Morning</v>
      </c>
      <c r="O3277" s="2">
        <v>42376.458333333336</v>
      </c>
      <c r="P3277">
        <v>772477</v>
      </c>
      <c r="Q3277" t="str">
        <f t="shared" si="207"/>
        <v>Entertainment</v>
      </c>
    </row>
    <row r="3278" spans="1:17" x14ac:dyDescent="0.3">
      <c r="A3278">
        <v>809704</v>
      </c>
      <c r="B3278" t="str">
        <f>VLOOKUP($A3278,'[1]User Profiles'!$A:$I,2,FALSE)</f>
        <v>Torrie </v>
      </c>
      <c r="C3278" t="str">
        <f>VLOOKUP($A3278,'[1]User Profiles'!$A:$I,3,FALSE)</f>
        <v>Mcclaine</v>
      </c>
      <c r="D3278" t="str">
        <f>VLOOKUP($A3278,'[1]User Profiles'!$A:$I,5,FALSE)</f>
        <v>female</v>
      </c>
      <c r="E3278" t="str">
        <f>VLOOKUP($A3278,'[1]User Profiles'!$A:$I,6,FALSE)</f>
        <v>None</v>
      </c>
      <c r="F3278">
        <f>VLOOKUP($A3278,'[1]User Profiles'!$A:$I,7,FALSE)</f>
        <v>26</v>
      </c>
      <c r="G3278" t="str">
        <f>VLOOKUP($A3278,'[1]User Profiles'!$A:$I,8,FALSE)</f>
        <v>Gauteng</v>
      </c>
      <c r="H3278" t="s">
        <v>22</v>
      </c>
      <c r="I3278" s="4">
        <v>42415</v>
      </c>
      <c r="J3278" s="1">
        <v>0.45833333333333331</v>
      </c>
      <c r="K3278" s="1">
        <v>6.5972222222222213E-4</v>
      </c>
      <c r="L3278" s="1" t="str">
        <f t="shared" si="205"/>
        <v>Monday</v>
      </c>
      <c r="M3278" t="str">
        <f t="shared" si="204"/>
        <v>February</v>
      </c>
      <c r="N3278" s="2" t="str">
        <f t="shared" si="206"/>
        <v>Morning</v>
      </c>
      <c r="O3278" s="2">
        <v>42415.458333333336</v>
      </c>
      <c r="P3278">
        <v>809704</v>
      </c>
      <c r="Q3278" t="str">
        <f t="shared" si="207"/>
        <v>Kids</v>
      </c>
    </row>
    <row r="3279" spans="1:17" x14ac:dyDescent="0.3">
      <c r="A3279">
        <v>809704</v>
      </c>
      <c r="B3279" t="str">
        <f>VLOOKUP($A3279,'[1]User Profiles'!$A:$I,2,FALSE)</f>
        <v>Torrie </v>
      </c>
      <c r="C3279" t="str">
        <f>VLOOKUP($A3279,'[1]User Profiles'!$A:$I,3,FALSE)</f>
        <v>Mcclaine</v>
      </c>
      <c r="D3279" t="str">
        <f>VLOOKUP($A3279,'[1]User Profiles'!$A:$I,5,FALSE)</f>
        <v>female</v>
      </c>
      <c r="E3279" t="str">
        <f>VLOOKUP($A3279,'[1]User Profiles'!$A:$I,6,FALSE)</f>
        <v>None</v>
      </c>
      <c r="F3279">
        <f>VLOOKUP($A3279,'[1]User Profiles'!$A:$I,7,FALSE)</f>
        <v>26</v>
      </c>
      <c r="G3279" t="str">
        <f>VLOOKUP($A3279,'[1]User Profiles'!$A:$I,8,FALSE)</f>
        <v>Gauteng</v>
      </c>
      <c r="H3279" t="s">
        <v>21</v>
      </c>
      <c r="I3279" s="4">
        <v>42436</v>
      </c>
      <c r="J3279" s="1">
        <v>0.45833333333333331</v>
      </c>
      <c r="K3279" s="1">
        <v>7.8703703703703705E-4</v>
      </c>
      <c r="L3279" s="1" t="str">
        <f t="shared" si="205"/>
        <v>Monday</v>
      </c>
      <c r="M3279" t="str">
        <f t="shared" si="204"/>
        <v>March</v>
      </c>
      <c r="N3279" s="2" t="str">
        <f t="shared" si="206"/>
        <v>Morning</v>
      </c>
      <c r="O3279" s="2">
        <v>42436.458333333336</v>
      </c>
      <c r="P3279">
        <v>809704</v>
      </c>
      <c r="Q3279" t="str">
        <f t="shared" si="207"/>
        <v>Kids</v>
      </c>
    </row>
    <row r="3280" spans="1:17" x14ac:dyDescent="0.3">
      <c r="A3280">
        <v>773057</v>
      </c>
      <c r="B3280" t="str">
        <f>VLOOKUP($A3280,'[1]User Profiles'!$A:$I,2,FALSE)</f>
        <v>Earl </v>
      </c>
      <c r="C3280" t="str">
        <f>VLOOKUP($A3280,'[1]User Profiles'!$A:$I,3,FALSE)</f>
        <v>Paradis</v>
      </c>
      <c r="D3280" t="str">
        <f>VLOOKUP($A3280,'[1]User Profiles'!$A:$I,5,FALSE)</f>
        <v>male</v>
      </c>
      <c r="E3280" t="str">
        <f>VLOOKUP($A3280,'[1]User Profiles'!$A:$I,6,FALSE)</f>
        <v>black</v>
      </c>
      <c r="F3280">
        <f>VLOOKUP($A3280,'[1]User Profiles'!$A:$I,7,FALSE)</f>
        <v>38</v>
      </c>
      <c r="G3280" t="str">
        <f>VLOOKUP($A3280,'[1]User Profiles'!$A:$I,8,FALSE)</f>
        <v>Western Cape</v>
      </c>
      <c r="H3280" t="s">
        <v>16</v>
      </c>
      <c r="I3280" s="4">
        <v>42389</v>
      </c>
      <c r="J3280" s="1">
        <v>0.45833333333333331</v>
      </c>
      <c r="K3280" s="1">
        <v>1.3761574074074074E-2</v>
      </c>
      <c r="L3280" s="1" t="str">
        <f t="shared" si="205"/>
        <v>Wednesday</v>
      </c>
      <c r="M3280" t="str">
        <f t="shared" si="204"/>
        <v>January</v>
      </c>
      <c r="N3280" s="2" t="str">
        <f t="shared" si="206"/>
        <v>Morning</v>
      </c>
      <c r="O3280" s="2">
        <v>42389.458333333336</v>
      </c>
      <c r="P3280">
        <v>773057</v>
      </c>
      <c r="Q3280" t="str">
        <f t="shared" si="207"/>
        <v>Other</v>
      </c>
    </row>
    <row r="3281" spans="1:17" x14ac:dyDescent="0.3">
      <c r="A3281">
        <v>738944</v>
      </c>
      <c r="B3281" t="str">
        <f>VLOOKUP($A3281,'[1]User Profiles'!$A:$I,2,FALSE)</f>
        <v>Charlie </v>
      </c>
      <c r="C3281" t="str">
        <f>VLOOKUP($A3281,'[1]User Profiles'!$A:$I,3,FALSE)</f>
        <v>Pascarella</v>
      </c>
      <c r="D3281" t="str">
        <f>VLOOKUP($A3281,'[1]User Profiles'!$A:$I,5,FALSE)</f>
        <v>male</v>
      </c>
      <c r="E3281" t="str">
        <f>VLOOKUP($A3281,'[1]User Profiles'!$A:$I,6,FALSE)</f>
        <v>white</v>
      </c>
      <c r="F3281">
        <f>VLOOKUP($A3281,'[1]User Profiles'!$A:$I,7,FALSE)</f>
        <v>54</v>
      </c>
      <c r="G3281" t="str">
        <f>VLOOKUP($A3281,'[1]User Profiles'!$A:$I,8,FALSE)</f>
        <v>Gauteng</v>
      </c>
      <c r="H3281" t="s">
        <v>18</v>
      </c>
      <c r="I3281" s="4">
        <v>42459</v>
      </c>
      <c r="J3281" s="1">
        <v>0.45833333333333331</v>
      </c>
      <c r="K3281" s="1">
        <v>1.712962962962963E-3</v>
      </c>
      <c r="L3281" s="1" t="str">
        <f t="shared" si="205"/>
        <v>Wednesday</v>
      </c>
      <c r="M3281" t="str">
        <f t="shared" si="204"/>
        <v>March</v>
      </c>
      <c r="N3281" s="2" t="str">
        <f t="shared" si="206"/>
        <v>Morning</v>
      </c>
      <c r="O3281" s="2">
        <v>42459.458333333336</v>
      </c>
      <c r="P3281">
        <v>738944</v>
      </c>
      <c r="Q3281" t="str">
        <f t="shared" si="207"/>
        <v>Sports</v>
      </c>
    </row>
    <row r="3282" spans="1:17" x14ac:dyDescent="0.3">
      <c r="A3282">
        <v>833399</v>
      </c>
      <c r="B3282" t="str">
        <f>VLOOKUP($A3282,'[1]User Profiles'!$A:$I,2,FALSE)</f>
        <v>Garry </v>
      </c>
      <c r="C3282" t="str">
        <f>VLOOKUP($A3282,'[1]User Profiles'!$A:$I,3,FALSE)</f>
        <v>Beville</v>
      </c>
      <c r="D3282" t="str">
        <f>VLOOKUP($A3282,'[1]User Profiles'!$A:$I,5,FALSE)</f>
        <v>male</v>
      </c>
      <c r="E3282" t="str">
        <f>VLOOKUP($A3282,'[1]User Profiles'!$A:$I,6,FALSE)</f>
        <v>white</v>
      </c>
      <c r="F3282">
        <f>VLOOKUP($A3282,'[1]User Profiles'!$A:$I,7,FALSE)</f>
        <v>32</v>
      </c>
      <c r="G3282" t="str">
        <f>VLOOKUP($A3282,'[1]User Profiles'!$A:$I,8,FALSE)</f>
        <v>Gauteng</v>
      </c>
      <c r="H3282" t="s">
        <v>25</v>
      </c>
      <c r="I3282" s="4">
        <v>42431</v>
      </c>
      <c r="J3282" s="1">
        <v>0.45833333333333331</v>
      </c>
      <c r="K3282" s="1">
        <v>1.113425925925926E-2</v>
      </c>
      <c r="L3282" s="1" t="str">
        <f t="shared" si="205"/>
        <v>Wednesday</v>
      </c>
      <c r="M3282" t="str">
        <f t="shared" si="204"/>
        <v>March</v>
      </c>
      <c r="N3282" s="2" t="str">
        <f t="shared" si="206"/>
        <v>Morning</v>
      </c>
      <c r="O3282" s="2">
        <v>42431.458333333336</v>
      </c>
      <c r="P3282">
        <v>833399</v>
      </c>
      <c r="Q3282" t="str">
        <f t="shared" si="207"/>
        <v>Sports</v>
      </c>
    </row>
    <row r="3283" spans="1:17" x14ac:dyDescent="0.3">
      <c r="A3283">
        <v>831563</v>
      </c>
      <c r="B3283" t="str">
        <f>VLOOKUP($A3283,'[1]User Profiles'!$A:$I,2,FALSE)</f>
        <v>Dia </v>
      </c>
      <c r="C3283" t="str">
        <f>VLOOKUP($A3283,'[1]User Profiles'!$A:$I,3,FALSE)</f>
        <v>Arrieta</v>
      </c>
      <c r="D3283" t="str">
        <f>VLOOKUP($A3283,'[1]User Profiles'!$A:$I,5,FALSE)</f>
        <v>female</v>
      </c>
      <c r="E3283" t="str">
        <f>VLOOKUP($A3283,'[1]User Profiles'!$A:$I,6,FALSE)</f>
        <v>indian_asian</v>
      </c>
      <c r="F3283">
        <f>VLOOKUP($A3283,'[1]User Profiles'!$A:$I,7,FALSE)</f>
        <v>23</v>
      </c>
      <c r="G3283" t="str">
        <f>VLOOKUP($A3283,'[1]User Profiles'!$A:$I,8,FALSE)</f>
        <v>Gauteng</v>
      </c>
      <c r="H3283" t="s">
        <v>22</v>
      </c>
      <c r="I3283" s="4">
        <v>42433</v>
      </c>
      <c r="J3283" s="1">
        <v>0.45833333333333331</v>
      </c>
      <c r="K3283" s="1">
        <v>2.3958333333333336E-3</v>
      </c>
      <c r="L3283" s="1" t="str">
        <f t="shared" si="205"/>
        <v>Friday</v>
      </c>
      <c r="M3283" t="str">
        <f t="shared" si="204"/>
        <v>March</v>
      </c>
      <c r="N3283" s="2" t="str">
        <f t="shared" si="206"/>
        <v>Morning</v>
      </c>
      <c r="O3283" s="2">
        <v>42433.458333333336</v>
      </c>
      <c r="P3283">
        <v>831563</v>
      </c>
      <c r="Q3283" t="str">
        <f t="shared" si="207"/>
        <v>Kids</v>
      </c>
    </row>
    <row r="3284" spans="1:17" x14ac:dyDescent="0.3">
      <c r="A3284">
        <v>892523</v>
      </c>
      <c r="B3284" t="str">
        <f>VLOOKUP($A3284,'[1]User Profiles'!$A:$I,2,FALSE)</f>
        <v>Romeo </v>
      </c>
      <c r="C3284" t="str">
        <f>VLOOKUP($A3284,'[1]User Profiles'!$A:$I,3,FALSE)</f>
        <v>Woolard</v>
      </c>
      <c r="D3284" t="str">
        <f>VLOOKUP($A3284,'[1]User Profiles'!$A:$I,5,FALSE)</f>
        <v>male</v>
      </c>
      <c r="E3284" t="str">
        <f>VLOOKUP($A3284,'[1]User Profiles'!$A:$I,6,FALSE)</f>
        <v>coloured</v>
      </c>
      <c r="F3284">
        <f>VLOOKUP($A3284,'[1]User Profiles'!$A:$I,7,FALSE)</f>
        <v>29</v>
      </c>
      <c r="G3284" t="str">
        <f>VLOOKUP($A3284,'[1]User Profiles'!$A:$I,8,FALSE)</f>
        <v>Limpopo</v>
      </c>
      <c r="H3284" t="s">
        <v>23</v>
      </c>
      <c r="I3284" s="4">
        <v>42456</v>
      </c>
      <c r="J3284" s="1">
        <v>0.45902777777777776</v>
      </c>
      <c r="K3284" s="1">
        <v>0</v>
      </c>
      <c r="L3284" s="1" t="str">
        <f t="shared" si="205"/>
        <v>Sunday</v>
      </c>
      <c r="M3284" t="str">
        <f t="shared" si="204"/>
        <v>March</v>
      </c>
      <c r="N3284" s="2" t="str">
        <f t="shared" si="206"/>
        <v>Morning</v>
      </c>
      <c r="O3284" s="2">
        <v>42456.459027777775</v>
      </c>
      <c r="P3284">
        <v>892523</v>
      </c>
      <c r="Q3284" t="str">
        <f t="shared" si="207"/>
        <v>Entertainment</v>
      </c>
    </row>
    <row r="3285" spans="1:17" x14ac:dyDescent="0.3">
      <c r="A3285">
        <v>866295</v>
      </c>
      <c r="B3285" t="str">
        <f>VLOOKUP($A3285,'[1]User Profiles'!$A:$I,2,FALSE)</f>
        <v>Randy </v>
      </c>
      <c r="C3285" t="str">
        <f>VLOOKUP($A3285,'[1]User Profiles'!$A:$I,3,FALSE)</f>
        <v>Hoadley</v>
      </c>
      <c r="D3285" t="str">
        <f>VLOOKUP($A3285,'[1]User Profiles'!$A:$I,5,FALSE)</f>
        <v>male</v>
      </c>
      <c r="E3285" t="str">
        <f>VLOOKUP($A3285,'[1]User Profiles'!$A:$I,6,FALSE)</f>
        <v>None</v>
      </c>
      <c r="F3285">
        <f>VLOOKUP($A3285,'[1]User Profiles'!$A:$I,7,FALSE)</f>
        <v>43</v>
      </c>
      <c r="G3285" t="str">
        <f>VLOOKUP($A3285,'[1]User Profiles'!$A:$I,8,FALSE)</f>
        <v>Gauteng</v>
      </c>
      <c r="H3285" t="s">
        <v>18</v>
      </c>
      <c r="I3285" s="4">
        <v>42444</v>
      </c>
      <c r="J3285" s="1">
        <v>0.45902777777777776</v>
      </c>
      <c r="K3285" s="1">
        <v>3.2499999999999994E-2</v>
      </c>
      <c r="L3285" s="1" t="str">
        <f t="shared" si="205"/>
        <v>Tuesday</v>
      </c>
      <c r="M3285" t="str">
        <f t="shared" si="204"/>
        <v>March</v>
      </c>
      <c r="N3285" s="2" t="str">
        <f t="shared" si="206"/>
        <v>Morning</v>
      </c>
      <c r="O3285" s="2">
        <v>42444.459027777775</v>
      </c>
      <c r="P3285">
        <v>866295</v>
      </c>
      <c r="Q3285" t="str">
        <f t="shared" si="207"/>
        <v>Sports</v>
      </c>
    </row>
    <row r="3286" spans="1:17" x14ac:dyDescent="0.3">
      <c r="A3286">
        <v>939922</v>
      </c>
      <c r="B3286" t="str">
        <f>VLOOKUP($A3286,'[1]User Profiles'!$A:$I,2,FALSE)</f>
        <v>Art </v>
      </c>
      <c r="C3286" t="str">
        <f>VLOOKUP($A3286,'[1]User Profiles'!$A:$I,3,FALSE)</f>
        <v>Woolard</v>
      </c>
      <c r="D3286" t="str">
        <f>VLOOKUP($A3286,'[1]User Profiles'!$A:$I,5,FALSE)</f>
        <v>male</v>
      </c>
      <c r="E3286" t="str">
        <f>VLOOKUP($A3286,'[1]User Profiles'!$A:$I,6,FALSE)</f>
        <v>indian_asian</v>
      </c>
      <c r="F3286">
        <f>VLOOKUP($A3286,'[1]User Profiles'!$A:$I,7,FALSE)</f>
        <v>34</v>
      </c>
      <c r="G3286" t="str">
        <f>VLOOKUP($A3286,'[1]User Profiles'!$A:$I,8,FALSE)</f>
        <v>Eastern Cape</v>
      </c>
      <c r="H3286" t="s">
        <v>21</v>
      </c>
      <c r="I3286" s="4">
        <v>42451</v>
      </c>
      <c r="J3286" s="1">
        <v>0.45902777777777776</v>
      </c>
      <c r="K3286" s="1">
        <v>1.0439814814814813E-2</v>
      </c>
      <c r="L3286" s="1" t="str">
        <f t="shared" si="205"/>
        <v>Tuesday</v>
      </c>
      <c r="M3286" t="str">
        <f t="shared" si="204"/>
        <v>March</v>
      </c>
      <c r="N3286" s="2" t="str">
        <f t="shared" si="206"/>
        <v>Morning</v>
      </c>
      <c r="O3286" s="2">
        <v>42451.459027777775</v>
      </c>
      <c r="P3286">
        <v>939922</v>
      </c>
      <c r="Q3286" t="str">
        <f t="shared" si="207"/>
        <v>Kids</v>
      </c>
    </row>
    <row r="3287" spans="1:17" x14ac:dyDescent="0.3">
      <c r="A3287">
        <v>821498</v>
      </c>
      <c r="B3287" t="str">
        <f>VLOOKUP($A3287,'[1]User Profiles'!$A:$I,2,FALSE)</f>
        <v>Loris </v>
      </c>
      <c r="C3287" t="str">
        <f>VLOOKUP($A3287,'[1]User Profiles'!$A:$I,3,FALSE)</f>
        <v>Hier</v>
      </c>
      <c r="D3287" t="str">
        <f>VLOOKUP($A3287,'[1]User Profiles'!$A:$I,5,FALSE)</f>
        <v>female</v>
      </c>
      <c r="E3287" t="str">
        <f>VLOOKUP($A3287,'[1]User Profiles'!$A:$I,6,FALSE)</f>
        <v>black</v>
      </c>
      <c r="F3287">
        <f>VLOOKUP($A3287,'[1]User Profiles'!$A:$I,7,FALSE)</f>
        <v>10</v>
      </c>
      <c r="G3287" t="str">
        <f>VLOOKUP($A3287,'[1]User Profiles'!$A:$I,8,FALSE)</f>
        <v>Western Cape</v>
      </c>
      <c r="H3287" t="s">
        <v>18</v>
      </c>
      <c r="I3287" s="4">
        <v>42438</v>
      </c>
      <c r="J3287" s="1">
        <v>0.45902777777777776</v>
      </c>
      <c r="K3287" s="1">
        <v>1.0648148148148149E-3</v>
      </c>
      <c r="L3287" s="1" t="str">
        <f t="shared" si="205"/>
        <v>Wednesday</v>
      </c>
      <c r="M3287" t="str">
        <f t="shared" si="204"/>
        <v>March</v>
      </c>
      <c r="N3287" s="2" t="str">
        <f t="shared" si="206"/>
        <v>Morning</v>
      </c>
      <c r="O3287" s="2">
        <v>42438.459027777775</v>
      </c>
      <c r="P3287">
        <v>821498</v>
      </c>
      <c r="Q3287" t="str">
        <f t="shared" si="207"/>
        <v>Sports</v>
      </c>
    </row>
    <row r="3288" spans="1:17" x14ac:dyDescent="0.3">
      <c r="A3288">
        <v>858866</v>
      </c>
      <c r="B3288" t="str">
        <f>VLOOKUP($A3288,'[1]User Profiles'!$A:$I,2,FALSE)</f>
        <v>None</v>
      </c>
      <c r="C3288" t="str">
        <f>VLOOKUP($A3288,'[1]User Profiles'!$A:$I,3,FALSE)</f>
        <v>None</v>
      </c>
      <c r="D3288" t="str">
        <f>VLOOKUP($A3288,'[1]User Profiles'!$A:$I,5,FALSE)</f>
        <v>None</v>
      </c>
      <c r="E3288" t="str">
        <f>VLOOKUP($A3288,'[1]User Profiles'!$A:$I,6,FALSE)</f>
        <v>None</v>
      </c>
      <c r="F3288">
        <f>VLOOKUP($A3288,'[1]User Profiles'!$A:$I,7,FALSE)</f>
        <v>0</v>
      </c>
      <c r="G3288" t="str">
        <f>VLOOKUP($A3288,'[1]User Profiles'!$A:$I,8,FALSE)</f>
        <v>None</v>
      </c>
      <c r="H3288" t="s">
        <v>18</v>
      </c>
      <c r="I3288" s="4">
        <v>42444</v>
      </c>
      <c r="J3288" s="1">
        <v>0.45902777777777776</v>
      </c>
      <c r="K3288" s="1">
        <v>2.2453703703703702E-3</v>
      </c>
      <c r="L3288" s="1" t="str">
        <f t="shared" si="205"/>
        <v>Tuesday</v>
      </c>
      <c r="M3288" t="str">
        <f t="shared" si="204"/>
        <v>March</v>
      </c>
      <c r="N3288" s="2" t="str">
        <f t="shared" si="206"/>
        <v>Morning</v>
      </c>
      <c r="O3288" s="2">
        <v>42444.459027777775</v>
      </c>
      <c r="P3288">
        <v>858866</v>
      </c>
      <c r="Q3288" t="str">
        <f t="shared" si="207"/>
        <v>Sports</v>
      </c>
    </row>
    <row r="3289" spans="1:17" x14ac:dyDescent="0.3">
      <c r="A3289">
        <v>906517</v>
      </c>
      <c r="B3289" t="str">
        <f>VLOOKUP($A3289,'[1]User Profiles'!$A:$I,2,FALSE)</f>
        <v>Hyman </v>
      </c>
      <c r="C3289" t="str">
        <f>VLOOKUP($A3289,'[1]User Profiles'!$A:$I,3,FALSE)</f>
        <v>Leicht</v>
      </c>
      <c r="D3289" t="str">
        <f>VLOOKUP($A3289,'[1]User Profiles'!$A:$I,5,FALSE)</f>
        <v>male</v>
      </c>
      <c r="E3289" t="str">
        <f>VLOOKUP($A3289,'[1]User Profiles'!$A:$I,6,FALSE)</f>
        <v>indian_asian</v>
      </c>
      <c r="F3289">
        <f>VLOOKUP($A3289,'[1]User Profiles'!$A:$I,7,FALSE)</f>
        <v>39</v>
      </c>
      <c r="G3289" t="str">
        <f>VLOOKUP($A3289,'[1]User Profiles'!$A:$I,8,FALSE)</f>
        <v>Western Cape</v>
      </c>
      <c r="H3289" t="s">
        <v>20</v>
      </c>
      <c r="I3289" s="4">
        <v>42453</v>
      </c>
      <c r="J3289" s="1">
        <v>0.45902777777777776</v>
      </c>
      <c r="K3289" s="1">
        <v>6.8981481481481477E-2</v>
      </c>
      <c r="L3289" s="1" t="str">
        <f t="shared" si="205"/>
        <v>Thursday</v>
      </c>
      <c r="M3289" t="str">
        <f t="shared" si="204"/>
        <v>March</v>
      </c>
      <c r="N3289" s="2" t="str">
        <f t="shared" si="206"/>
        <v>Morning</v>
      </c>
      <c r="O3289" s="2">
        <v>42453.459027777775</v>
      </c>
      <c r="P3289">
        <v>906517</v>
      </c>
      <c r="Q3289" t="str">
        <f t="shared" si="207"/>
        <v>Other</v>
      </c>
    </row>
    <row r="3290" spans="1:17" x14ac:dyDescent="0.3">
      <c r="A3290">
        <v>810092</v>
      </c>
      <c r="B3290" t="str">
        <f>VLOOKUP($A3290,'[1]User Profiles'!$A:$I,2,FALSE)</f>
        <v>Randy </v>
      </c>
      <c r="C3290" t="str">
        <f>VLOOKUP($A3290,'[1]User Profiles'!$A:$I,3,FALSE)</f>
        <v>Mcculloch</v>
      </c>
      <c r="D3290" t="str">
        <f>VLOOKUP($A3290,'[1]User Profiles'!$A:$I,5,FALSE)</f>
        <v>male</v>
      </c>
      <c r="E3290" t="str">
        <f>VLOOKUP($A3290,'[1]User Profiles'!$A:$I,6,FALSE)</f>
        <v>None</v>
      </c>
      <c r="F3290">
        <f>VLOOKUP($A3290,'[1]User Profiles'!$A:$I,7,FALSE)</f>
        <v>41</v>
      </c>
      <c r="G3290" t="str">
        <f>VLOOKUP($A3290,'[1]User Profiles'!$A:$I,8,FALSE)</f>
        <v>Kwazulu Natal</v>
      </c>
      <c r="H3290" t="s">
        <v>20</v>
      </c>
      <c r="I3290" s="4">
        <v>42434</v>
      </c>
      <c r="J3290" s="1">
        <v>0.45902777777777776</v>
      </c>
      <c r="K3290" s="1">
        <v>4.8611111111111104E-4</v>
      </c>
      <c r="L3290" s="1" t="str">
        <f t="shared" si="205"/>
        <v>Saturday</v>
      </c>
      <c r="M3290" t="str">
        <f t="shared" si="204"/>
        <v>March</v>
      </c>
      <c r="N3290" s="2" t="str">
        <f t="shared" si="206"/>
        <v>Morning</v>
      </c>
      <c r="O3290" s="2">
        <v>42434.459027777775</v>
      </c>
      <c r="P3290">
        <v>810092</v>
      </c>
      <c r="Q3290" t="str">
        <f t="shared" si="207"/>
        <v>Other</v>
      </c>
    </row>
    <row r="3291" spans="1:17" x14ac:dyDescent="0.3">
      <c r="A3291">
        <v>907117</v>
      </c>
      <c r="B3291" t="str">
        <f>VLOOKUP($A3291,'[1]User Profiles'!$A:$I,2,FALSE)</f>
        <v>Earl </v>
      </c>
      <c r="C3291" t="str">
        <f>VLOOKUP($A3291,'[1]User Profiles'!$A:$I,3,FALSE)</f>
        <v>Sytsma</v>
      </c>
      <c r="D3291" t="str">
        <f>VLOOKUP($A3291,'[1]User Profiles'!$A:$I,5,FALSE)</f>
        <v>male</v>
      </c>
      <c r="E3291" t="str">
        <f>VLOOKUP($A3291,'[1]User Profiles'!$A:$I,6,FALSE)</f>
        <v>indian_asian</v>
      </c>
      <c r="F3291">
        <f>VLOOKUP($A3291,'[1]User Profiles'!$A:$I,7,FALSE)</f>
        <v>25</v>
      </c>
      <c r="G3291" t="str">
        <f>VLOOKUP($A3291,'[1]User Profiles'!$A:$I,8,FALSE)</f>
        <v>Gauteng</v>
      </c>
      <c r="H3291" t="s">
        <v>18</v>
      </c>
      <c r="I3291" s="4">
        <v>42459</v>
      </c>
      <c r="J3291" s="1">
        <v>0.45902777777777776</v>
      </c>
      <c r="K3291" s="1">
        <v>1.5509259259259261E-3</v>
      </c>
      <c r="L3291" s="1" t="str">
        <f t="shared" si="205"/>
        <v>Wednesday</v>
      </c>
      <c r="M3291" t="str">
        <f t="shared" si="204"/>
        <v>March</v>
      </c>
      <c r="N3291" s="2" t="str">
        <f t="shared" si="206"/>
        <v>Morning</v>
      </c>
      <c r="O3291" s="2">
        <v>42459.459027777775</v>
      </c>
      <c r="P3291">
        <v>907117</v>
      </c>
      <c r="Q3291" t="str">
        <f t="shared" si="207"/>
        <v>Sports</v>
      </c>
    </row>
    <row r="3292" spans="1:17" x14ac:dyDescent="0.3">
      <c r="A3292">
        <v>833279</v>
      </c>
      <c r="B3292" t="str">
        <f>VLOOKUP($A3292,'[1]User Profiles'!$A:$I,2,FALSE)</f>
        <v>Lloyd </v>
      </c>
      <c r="C3292" t="str">
        <f>VLOOKUP($A3292,'[1]User Profiles'!$A:$I,3,FALSE)</f>
        <v>Arrieta</v>
      </c>
      <c r="D3292" t="str">
        <f>VLOOKUP($A3292,'[1]User Profiles'!$A:$I,5,FALSE)</f>
        <v>male</v>
      </c>
      <c r="E3292" t="str">
        <f>VLOOKUP($A3292,'[1]User Profiles'!$A:$I,6,FALSE)</f>
        <v>indian_asian</v>
      </c>
      <c r="F3292">
        <f>VLOOKUP($A3292,'[1]User Profiles'!$A:$I,7,FALSE)</f>
        <v>36</v>
      </c>
      <c r="G3292" t="str">
        <f>VLOOKUP($A3292,'[1]User Profiles'!$A:$I,8,FALSE)</f>
        <v>Kwazulu Natal</v>
      </c>
      <c r="H3292" t="s">
        <v>18</v>
      </c>
      <c r="I3292" s="4">
        <v>42459</v>
      </c>
      <c r="J3292" s="1">
        <v>0.45902777777777776</v>
      </c>
      <c r="K3292" s="1">
        <v>1.1574074074074076E-3</v>
      </c>
      <c r="L3292" s="1" t="str">
        <f t="shared" si="205"/>
        <v>Wednesday</v>
      </c>
      <c r="M3292" t="str">
        <f t="shared" si="204"/>
        <v>March</v>
      </c>
      <c r="N3292" s="2" t="str">
        <f t="shared" si="206"/>
        <v>Morning</v>
      </c>
      <c r="O3292" s="2">
        <v>42459.459027777775</v>
      </c>
      <c r="P3292">
        <v>833279</v>
      </c>
      <c r="Q3292" t="str">
        <f t="shared" si="207"/>
        <v>Sports</v>
      </c>
    </row>
    <row r="3293" spans="1:17" x14ac:dyDescent="0.3">
      <c r="A3293">
        <v>941379</v>
      </c>
      <c r="B3293" t="str">
        <f>VLOOKUP($A3293,'[1]User Profiles'!$A:$I,2,FALSE)</f>
        <v>Robby </v>
      </c>
      <c r="C3293" t="str">
        <f>VLOOKUP($A3293,'[1]User Profiles'!$A:$I,3,FALSE)</f>
        <v>Bilyeu</v>
      </c>
      <c r="D3293" t="str">
        <f>VLOOKUP($A3293,'[1]User Profiles'!$A:$I,5,FALSE)</f>
        <v>male</v>
      </c>
      <c r="E3293" t="str">
        <f>VLOOKUP($A3293,'[1]User Profiles'!$A:$I,6,FALSE)</f>
        <v>indian_asian</v>
      </c>
      <c r="F3293">
        <f>VLOOKUP($A3293,'[1]User Profiles'!$A:$I,7,FALSE)</f>
        <v>57</v>
      </c>
      <c r="G3293" t="str">
        <f>VLOOKUP($A3293,'[1]User Profiles'!$A:$I,8,FALSE)</f>
        <v>Gauteng</v>
      </c>
      <c r="H3293" t="s">
        <v>18</v>
      </c>
      <c r="I3293" s="4">
        <v>42455</v>
      </c>
      <c r="J3293" s="1">
        <v>0.45902777777777776</v>
      </c>
      <c r="K3293" s="1">
        <v>1.0879629629629629E-3</v>
      </c>
      <c r="L3293" s="1" t="str">
        <f t="shared" si="205"/>
        <v>Saturday</v>
      </c>
      <c r="M3293" t="str">
        <f t="shared" si="204"/>
        <v>March</v>
      </c>
      <c r="N3293" s="2" t="str">
        <f t="shared" si="206"/>
        <v>Morning</v>
      </c>
      <c r="O3293" s="2">
        <v>42455.459027777775</v>
      </c>
      <c r="P3293">
        <v>941379</v>
      </c>
      <c r="Q3293" t="str">
        <f t="shared" si="207"/>
        <v>Sports</v>
      </c>
    </row>
    <row r="3294" spans="1:17" x14ac:dyDescent="0.3">
      <c r="A3294">
        <v>2288904</v>
      </c>
      <c r="B3294" t="str">
        <f>VLOOKUP($A3294,'[1]User Profiles'!$A:$I,2,FALSE)</f>
        <v>Markus </v>
      </c>
      <c r="C3294" t="str">
        <f>VLOOKUP($A3294,'[1]User Profiles'!$A:$I,3,FALSE)</f>
        <v>Sytsma</v>
      </c>
      <c r="D3294" t="str">
        <f>VLOOKUP($A3294,'[1]User Profiles'!$A:$I,5,FALSE)</f>
        <v>male</v>
      </c>
      <c r="E3294" t="str">
        <f>VLOOKUP($A3294,'[1]User Profiles'!$A:$I,6,FALSE)</f>
        <v>black</v>
      </c>
      <c r="F3294">
        <f>VLOOKUP($A3294,'[1]User Profiles'!$A:$I,7,FALSE)</f>
        <v>35</v>
      </c>
      <c r="G3294" t="str">
        <f>VLOOKUP($A3294,'[1]User Profiles'!$A:$I,8,FALSE)</f>
        <v>Gauteng</v>
      </c>
      <c r="H3294" t="s">
        <v>21</v>
      </c>
      <c r="I3294" s="4">
        <v>42437</v>
      </c>
      <c r="J3294" s="1">
        <v>0.45902777777777776</v>
      </c>
      <c r="K3294" s="1">
        <v>0</v>
      </c>
      <c r="L3294" s="1" t="str">
        <f t="shared" si="205"/>
        <v>Tuesday</v>
      </c>
      <c r="M3294" t="str">
        <f t="shared" si="204"/>
        <v>March</v>
      </c>
      <c r="N3294" s="2" t="str">
        <f t="shared" si="206"/>
        <v>Morning</v>
      </c>
      <c r="O3294" s="2">
        <v>42437.459027777775</v>
      </c>
      <c r="P3294">
        <v>2288904</v>
      </c>
      <c r="Q3294" t="str">
        <f t="shared" si="207"/>
        <v>Kids</v>
      </c>
    </row>
    <row r="3295" spans="1:17" x14ac:dyDescent="0.3">
      <c r="A3295">
        <v>894037</v>
      </c>
      <c r="B3295" t="str">
        <f>VLOOKUP($A3295,'[1]User Profiles'!$A:$I,2,FALSE)</f>
        <v>Lucas </v>
      </c>
      <c r="C3295" t="str">
        <f>VLOOKUP($A3295,'[1]User Profiles'!$A:$I,3,FALSE)</f>
        <v>Jacox</v>
      </c>
      <c r="D3295" t="str">
        <f>VLOOKUP($A3295,'[1]User Profiles'!$A:$I,5,FALSE)</f>
        <v>male</v>
      </c>
      <c r="E3295" t="str">
        <f>VLOOKUP($A3295,'[1]User Profiles'!$A:$I,6,FALSE)</f>
        <v>None</v>
      </c>
      <c r="F3295">
        <f>VLOOKUP($A3295,'[1]User Profiles'!$A:$I,7,FALSE)</f>
        <v>34</v>
      </c>
      <c r="G3295" t="str">
        <f>VLOOKUP($A3295,'[1]User Profiles'!$A:$I,8,FALSE)</f>
        <v>Western Cape</v>
      </c>
      <c r="H3295" t="s">
        <v>20</v>
      </c>
      <c r="I3295" s="4">
        <v>42448</v>
      </c>
      <c r="J3295" s="1">
        <v>0.45902777777777776</v>
      </c>
      <c r="K3295" s="1">
        <v>2.8009259259259259E-3</v>
      </c>
      <c r="L3295" s="1" t="str">
        <f t="shared" si="205"/>
        <v>Saturday</v>
      </c>
      <c r="M3295" t="str">
        <f t="shared" si="204"/>
        <v>March</v>
      </c>
      <c r="N3295" s="2" t="str">
        <f t="shared" si="206"/>
        <v>Morning</v>
      </c>
      <c r="O3295" s="2">
        <v>42448.459027777775</v>
      </c>
      <c r="P3295">
        <v>894037</v>
      </c>
      <c r="Q3295" t="str">
        <f t="shared" si="207"/>
        <v>Other</v>
      </c>
    </row>
    <row r="3296" spans="1:17" x14ac:dyDescent="0.3">
      <c r="A3296">
        <v>793670</v>
      </c>
      <c r="B3296" t="str">
        <f>VLOOKUP($A3296,'[1]User Profiles'!$A:$I,2,FALSE)</f>
        <v>Kip </v>
      </c>
      <c r="C3296" t="str">
        <f>VLOOKUP($A3296,'[1]User Profiles'!$A:$I,3,FALSE)</f>
        <v>Holt</v>
      </c>
      <c r="D3296" t="str">
        <f>VLOOKUP($A3296,'[1]User Profiles'!$A:$I,5,FALSE)</f>
        <v>male</v>
      </c>
      <c r="E3296" t="str">
        <f>VLOOKUP($A3296,'[1]User Profiles'!$A:$I,6,FALSE)</f>
        <v>coloured</v>
      </c>
      <c r="F3296">
        <f>VLOOKUP($A3296,'[1]User Profiles'!$A:$I,7,FALSE)</f>
        <v>44</v>
      </c>
      <c r="G3296" t="str">
        <f>VLOOKUP($A3296,'[1]User Profiles'!$A:$I,8,FALSE)</f>
        <v>Western Cape</v>
      </c>
      <c r="H3296" t="s">
        <v>21</v>
      </c>
      <c r="I3296" s="4">
        <v>42384</v>
      </c>
      <c r="J3296" s="1">
        <v>0.4597222222222222</v>
      </c>
      <c r="K3296" s="1">
        <v>8.9467592592592585E-3</v>
      </c>
      <c r="L3296" s="1" t="str">
        <f t="shared" si="205"/>
        <v>Friday</v>
      </c>
      <c r="M3296" t="str">
        <f t="shared" si="204"/>
        <v>January</v>
      </c>
      <c r="N3296" s="2" t="str">
        <f t="shared" si="206"/>
        <v>Morning</v>
      </c>
      <c r="O3296" s="2">
        <v>42384.459722222222</v>
      </c>
      <c r="P3296">
        <v>793670</v>
      </c>
      <c r="Q3296" t="str">
        <f t="shared" si="207"/>
        <v>Kids</v>
      </c>
    </row>
    <row r="3297" spans="1:17" x14ac:dyDescent="0.3">
      <c r="A3297">
        <v>809056</v>
      </c>
      <c r="B3297" t="str">
        <f>VLOOKUP($A3297,'[1]User Profiles'!$A:$I,2,FALSE)</f>
        <v>Randy </v>
      </c>
      <c r="C3297" t="str">
        <f>VLOOKUP($A3297,'[1]User Profiles'!$A:$I,3,FALSE)</f>
        <v>Mina</v>
      </c>
      <c r="D3297" t="str">
        <f>VLOOKUP($A3297,'[1]User Profiles'!$A:$I,5,FALSE)</f>
        <v>male</v>
      </c>
      <c r="E3297" t="str">
        <f>VLOOKUP($A3297,'[1]User Profiles'!$A:$I,6,FALSE)</f>
        <v>coloured</v>
      </c>
      <c r="F3297">
        <f>VLOOKUP($A3297,'[1]User Profiles'!$A:$I,7,FALSE)</f>
        <v>43</v>
      </c>
      <c r="G3297" t="str">
        <f>VLOOKUP($A3297,'[1]User Profiles'!$A:$I,8,FALSE)</f>
        <v>Western Cape</v>
      </c>
      <c r="H3297" t="s">
        <v>18</v>
      </c>
      <c r="I3297" s="4">
        <v>42426</v>
      </c>
      <c r="J3297" s="1">
        <v>0.4597222222222222</v>
      </c>
      <c r="K3297" s="1">
        <v>2.4305555555555556E-3</v>
      </c>
      <c r="L3297" s="1" t="str">
        <f t="shared" si="205"/>
        <v>Friday</v>
      </c>
      <c r="M3297" t="str">
        <f t="shared" si="204"/>
        <v>February</v>
      </c>
      <c r="N3297" s="2" t="str">
        <f t="shared" si="206"/>
        <v>Morning</v>
      </c>
      <c r="O3297" s="2">
        <v>42426.459722222222</v>
      </c>
      <c r="P3297">
        <v>809056</v>
      </c>
      <c r="Q3297" t="str">
        <f t="shared" si="207"/>
        <v>Sports</v>
      </c>
    </row>
    <row r="3298" spans="1:17" x14ac:dyDescent="0.3">
      <c r="A3298">
        <v>809158</v>
      </c>
      <c r="B3298" t="str">
        <f>VLOOKUP($A3298,'[1]User Profiles'!$A:$I,2,FALSE)</f>
        <v>Michel </v>
      </c>
      <c r="C3298" t="str">
        <f>VLOOKUP($A3298,'[1]User Profiles'!$A:$I,3,FALSE)</f>
        <v>Pascarella</v>
      </c>
      <c r="D3298" t="str">
        <f>VLOOKUP($A3298,'[1]User Profiles'!$A:$I,5,FALSE)</f>
        <v>male</v>
      </c>
      <c r="E3298" t="str">
        <f>VLOOKUP($A3298,'[1]User Profiles'!$A:$I,6,FALSE)</f>
        <v>indian_asian</v>
      </c>
      <c r="F3298">
        <f>VLOOKUP($A3298,'[1]User Profiles'!$A:$I,7,FALSE)</f>
        <v>28</v>
      </c>
      <c r="G3298" t="str">
        <f>VLOOKUP($A3298,'[1]User Profiles'!$A:$I,8,FALSE)</f>
        <v>Gauteng</v>
      </c>
      <c r="H3298" t="s">
        <v>18</v>
      </c>
      <c r="I3298" s="4">
        <v>42421</v>
      </c>
      <c r="J3298" s="1">
        <v>0.4597222222222222</v>
      </c>
      <c r="K3298" s="1">
        <v>5.932870370370371E-2</v>
      </c>
      <c r="L3298" s="1" t="str">
        <f t="shared" si="205"/>
        <v>Sunday</v>
      </c>
      <c r="M3298" t="str">
        <f t="shared" si="204"/>
        <v>February</v>
      </c>
      <c r="N3298" s="2" t="str">
        <f t="shared" si="206"/>
        <v>Morning</v>
      </c>
      <c r="O3298" s="2">
        <v>42421.459722222222</v>
      </c>
      <c r="P3298">
        <v>809158</v>
      </c>
      <c r="Q3298" t="str">
        <f t="shared" si="207"/>
        <v>Sports</v>
      </c>
    </row>
    <row r="3299" spans="1:17" x14ac:dyDescent="0.3">
      <c r="A3299">
        <v>220098</v>
      </c>
      <c r="B3299" t="str">
        <f>VLOOKUP($A3299,'[1]User Profiles'!$A:$I,2,FALSE)</f>
        <v>Romeo </v>
      </c>
      <c r="C3299" t="str">
        <f>VLOOKUP($A3299,'[1]User Profiles'!$A:$I,3,FALSE)</f>
        <v>Singer</v>
      </c>
      <c r="D3299" t="str">
        <f>VLOOKUP($A3299,'[1]User Profiles'!$A:$I,5,FALSE)</f>
        <v>male</v>
      </c>
      <c r="E3299" t="str">
        <f>VLOOKUP($A3299,'[1]User Profiles'!$A:$I,6,FALSE)</f>
        <v>white</v>
      </c>
      <c r="F3299">
        <f>VLOOKUP($A3299,'[1]User Profiles'!$A:$I,7,FALSE)</f>
        <v>21</v>
      </c>
      <c r="G3299" t="str">
        <f>VLOOKUP($A3299,'[1]User Profiles'!$A:$I,8,FALSE)</f>
        <v>Eastern Cape</v>
      </c>
      <c r="H3299" t="s">
        <v>21</v>
      </c>
      <c r="I3299" s="4">
        <v>42387</v>
      </c>
      <c r="J3299" s="1">
        <v>0.4597222222222222</v>
      </c>
      <c r="K3299" s="1">
        <v>2.4652777777777776E-3</v>
      </c>
      <c r="L3299" s="1" t="str">
        <f t="shared" si="205"/>
        <v>Monday</v>
      </c>
      <c r="M3299" t="str">
        <f t="shared" si="204"/>
        <v>January</v>
      </c>
      <c r="N3299" s="2" t="str">
        <f t="shared" si="206"/>
        <v>Morning</v>
      </c>
      <c r="O3299" s="2">
        <v>42387.459722222222</v>
      </c>
      <c r="P3299">
        <v>220098</v>
      </c>
      <c r="Q3299" t="str">
        <f t="shared" si="207"/>
        <v>Kids</v>
      </c>
    </row>
    <row r="3300" spans="1:17" x14ac:dyDescent="0.3">
      <c r="A3300">
        <v>940329</v>
      </c>
      <c r="B3300" t="str">
        <f>VLOOKUP($A3300,'[1]User Profiles'!$A:$I,2,FALSE)</f>
        <v>Zetta </v>
      </c>
      <c r="C3300" t="str">
        <f>VLOOKUP($A3300,'[1]User Profiles'!$A:$I,3,FALSE)</f>
        <v>Gettys</v>
      </c>
      <c r="D3300" t="str">
        <f>VLOOKUP($A3300,'[1]User Profiles'!$A:$I,5,FALSE)</f>
        <v>female</v>
      </c>
      <c r="E3300" t="str">
        <f>VLOOKUP($A3300,'[1]User Profiles'!$A:$I,6,FALSE)</f>
        <v>white</v>
      </c>
      <c r="F3300">
        <f>VLOOKUP($A3300,'[1]User Profiles'!$A:$I,7,FALSE)</f>
        <v>34</v>
      </c>
      <c r="G3300" t="str">
        <f>VLOOKUP($A3300,'[1]User Profiles'!$A:$I,8,FALSE)</f>
        <v>Gauteng</v>
      </c>
      <c r="H3300" t="s">
        <v>18</v>
      </c>
      <c r="I3300" s="4">
        <v>42459</v>
      </c>
      <c r="J3300" s="1">
        <v>0.4597222222222222</v>
      </c>
      <c r="K3300" s="1">
        <v>5.6018518518518518E-3</v>
      </c>
      <c r="L3300" s="1" t="str">
        <f t="shared" si="205"/>
        <v>Wednesday</v>
      </c>
      <c r="M3300" t="str">
        <f t="shared" si="204"/>
        <v>March</v>
      </c>
      <c r="N3300" s="2" t="str">
        <f t="shared" si="206"/>
        <v>Morning</v>
      </c>
      <c r="O3300" s="2">
        <v>42459.459722222222</v>
      </c>
      <c r="P3300">
        <v>940329</v>
      </c>
      <c r="Q3300" t="str">
        <f t="shared" si="207"/>
        <v>Sports</v>
      </c>
    </row>
    <row r="3301" spans="1:17" x14ac:dyDescent="0.3">
      <c r="A3301">
        <v>2287668</v>
      </c>
      <c r="B3301" t="str">
        <f>VLOOKUP($A3301,'[1]User Profiles'!$A:$I,2,FALSE)</f>
        <v>Efren </v>
      </c>
      <c r="C3301" t="str">
        <f>VLOOKUP($A3301,'[1]User Profiles'!$A:$I,3,FALSE)</f>
        <v>Slane</v>
      </c>
      <c r="D3301" t="str">
        <f>VLOOKUP($A3301,'[1]User Profiles'!$A:$I,5,FALSE)</f>
        <v>male</v>
      </c>
      <c r="E3301" t="str">
        <f>VLOOKUP($A3301,'[1]User Profiles'!$A:$I,6,FALSE)</f>
        <v>black</v>
      </c>
      <c r="F3301">
        <f>VLOOKUP($A3301,'[1]User Profiles'!$A:$I,7,FALSE)</f>
        <v>33</v>
      </c>
      <c r="G3301" t="str">
        <f>VLOOKUP($A3301,'[1]User Profiles'!$A:$I,8,FALSE)</f>
        <v>Kwazulu Natal</v>
      </c>
      <c r="H3301" t="s">
        <v>23</v>
      </c>
      <c r="I3301" s="4">
        <v>42410</v>
      </c>
      <c r="J3301" s="1">
        <v>0.4597222222222222</v>
      </c>
      <c r="K3301" s="1">
        <v>1.9675925925925926E-4</v>
      </c>
      <c r="L3301" s="1" t="str">
        <f t="shared" si="205"/>
        <v>Wednesday</v>
      </c>
      <c r="M3301" t="str">
        <f t="shared" si="204"/>
        <v>February</v>
      </c>
      <c r="N3301" s="2" t="str">
        <f t="shared" si="206"/>
        <v>Morning</v>
      </c>
      <c r="O3301" s="2">
        <v>42410.459722222222</v>
      </c>
      <c r="P3301">
        <v>2287668</v>
      </c>
      <c r="Q3301" t="str">
        <f t="shared" si="207"/>
        <v>Entertainment</v>
      </c>
    </row>
    <row r="3302" spans="1:17" x14ac:dyDescent="0.3">
      <c r="A3302">
        <v>894690</v>
      </c>
      <c r="B3302" t="str">
        <f>VLOOKUP($A3302,'[1]User Profiles'!$A:$I,2,FALSE)</f>
        <v>Hyman </v>
      </c>
      <c r="C3302" t="str">
        <f>VLOOKUP($A3302,'[1]User Profiles'!$A:$I,3,FALSE)</f>
        <v>Caves</v>
      </c>
      <c r="D3302" t="str">
        <f>VLOOKUP($A3302,'[1]User Profiles'!$A:$I,5,FALSE)</f>
        <v>male</v>
      </c>
      <c r="E3302" t="str">
        <f>VLOOKUP($A3302,'[1]User Profiles'!$A:$I,6,FALSE)</f>
        <v>indian_asian</v>
      </c>
      <c r="F3302">
        <f>VLOOKUP($A3302,'[1]User Profiles'!$A:$I,7,FALSE)</f>
        <v>29</v>
      </c>
      <c r="G3302" t="str">
        <f>VLOOKUP($A3302,'[1]User Profiles'!$A:$I,8,FALSE)</f>
        <v>Limpopo</v>
      </c>
      <c r="H3302" t="s">
        <v>20</v>
      </c>
      <c r="I3302" s="4">
        <v>42453</v>
      </c>
      <c r="J3302" s="1">
        <v>0.4597222222222222</v>
      </c>
      <c r="K3302" s="1">
        <v>6.1574074074074074E-3</v>
      </c>
      <c r="L3302" s="1" t="str">
        <f t="shared" si="205"/>
        <v>Thursday</v>
      </c>
      <c r="M3302" t="str">
        <f t="shared" si="204"/>
        <v>March</v>
      </c>
      <c r="N3302" s="2" t="str">
        <f t="shared" si="206"/>
        <v>Morning</v>
      </c>
      <c r="O3302" s="2">
        <v>42453.459722222222</v>
      </c>
      <c r="P3302">
        <v>894690</v>
      </c>
      <c r="Q3302" t="str">
        <f t="shared" si="207"/>
        <v>Other</v>
      </c>
    </row>
    <row r="3303" spans="1:17" x14ac:dyDescent="0.3">
      <c r="A3303">
        <v>819799</v>
      </c>
      <c r="B3303" t="str">
        <f>VLOOKUP($A3303,'[1]User Profiles'!$A:$I,2,FALSE)</f>
        <v>Lane </v>
      </c>
      <c r="C3303" t="str">
        <f>VLOOKUP($A3303,'[1]User Profiles'!$A:$I,3,FALSE)</f>
        <v>Slane</v>
      </c>
      <c r="D3303" t="str">
        <f>VLOOKUP($A3303,'[1]User Profiles'!$A:$I,5,FALSE)</f>
        <v>male</v>
      </c>
      <c r="E3303" t="str">
        <f>VLOOKUP($A3303,'[1]User Profiles'!$A:$I,6,FALSE)</f>
        <v>indian_asian</v>
      </c>
      <c r="F3303">
        <f>VLOOKUP($A3303,'[1]User Profiles'!$A:$I,7,FALSE)</f>
        <v>34</v>
      </c>
      <c r="G3303" t="str">
        <f>VLOOKUP($A3303,'[1]User Profiles'!$A:$I,8,FALSE)</f>
        <v>Eastern Cape</v>
      </c>
      <c r="H3303" t="s">
        <v>22</v>
      </c>
      <c r="I3303" s="4">
        <v>42430</v>
      </c>
      <c r="J3303" s="1">
        <v>0.4597222222222222</v>
      </c>
      <c r="K3303" s="1">
        <v>1.6296296296296295E-2</v>
      </c>
      <c r="L3303" s="1" t="str">
        <f t="shared" si="205"/>
        <v>Tuesday</v>
      </c>
      <c r="M3303" t="str">
        <f t="shared" si="204"/>
        <v>March</v>
      </c>
      <c r="N3303" s="2" t="str">
        <f t="shared" si="206"/>
        <v>Morning</v>
      </c>
      <c r="O3303" s="2">
        <v>42430.459722222222</v>
      </c>
      <c r="P3303">
        <v>819799</v>
      </c>
      <c r="Q3303" t="str">
        <f t="shared" si="207"/>
        <v>Kids</v>
      </c>
    </row>
    <row r="3304" spans="1:17" x14ac:dyDescent="0.3">
      <c r="A3304">
        <v>809908</v>
      </c>
      <c r="B3304" t="str">
        <f>VLOOKUP($A3304,'[1]User Profiles'!$A:$I,2,FALSE)</f>
        <v>Len </v>
      </c>
      <c r="C3304" t="str">
        <f>VLOOKUP($A3304,'[1]User Profiles'!$A:$I,3,FALSE)</f>
        <v>Hoadley</v>
      </c>
      <c r="D3304" t="str">
        <f>VLOOKUP($A3304,'[1]User Profiles'!$A:$I,5,FALSE)</f>
        <v>male</v>
      </c>
      <c r="E3304" t="str">
        <f>VLOOKUP($A3304,'[1]User Profiles'!$A:$I,6,FALSE)</f>
        <v>indian_asian</v>
      </c>
      <c r="F3304">
        <f>VLOOKUP($A3304,'[1]User Profiles'!$A:$I,7,FALSE)</f>
        <v>9</v>
      </c>
      <c r="G3304" t="str">
        <f>VLOOKUP($A3304,'[1]User Profiles'!$A:$I,8,FALSE)</f>
        <v>Eastern Cape</v>
      </c>
      <c r="H3304" t="s">
        <v>23</v>
      </c>
      <c r="I3304" s="4">
        <v>42438</v>
      </c>
      <c r="J3304" s="1">
        <v>0.4597222222222222</v>
      </c>
      <c r="K3304" s="1">
        <v>2.7199074074074072E-4</v>
      </c>
      <c r="L3304" s="1" t="str">
        <f t="shared" si="205"/>
        <v>Wednesday</v>
      </c>
      <c r="M3304" t="str">
        <f t="shared" si="204"/>
        <v>March</v>
      </c>
      <c r="N3304" s="2" t="str">
        <f t="shared" si="206"/>
        <v>Morning</v>
      </c>
      <c r="O3304" s="2">
        <v>42438.459722222222</v>
      </c>
      <c r="P3304">
        <v>809908</v>
      </c>
      <c r="Q3304" t="str">
        <f t="shared" si="207"/>
        <v>Entertainment</v>
      </c>
    </row>
    <row r="3305" spans="1:17" x14ac:dyDescent="0.3">
      <c r="A3305">
        <v>2204621</v>
      </c>
      <c r="B3305" t="str">
        <f>VLOOKUP($A3305,'[1]User Profiles'!$A:$I,2,FALSE)</f>
        <v>Lloyd </v>
      </c>
      <c r="C3305" t="str">
        <f>VLOOKUP($A3305,'[1]User Profiles'!$A:$I,3,FALSE)</f>
        <v>Pilot</v>
      </c>
      <c r="D3305" t="str">
        <f>VLOOKUP($A3305,'[1]User Profiles'!$A:$I,5,FALSE)</f>
        <v>male</v>
      </c>
      <c r="E3305" t="str">
        <f>VLOOKUP($A3305,'[1]User Profiles'!$A:$I,6,FALSE)</f>
        <v>indian_asian</v>
      </c>
      <c r="F3305">
        <f>VLOOKUP($A3305,'[1]User Profiles'!$A:$I,7,FALSE)</f>
        <v>35</v>
      </c>
      <c r="G3305" t="str">
        <f>VLOOKUP($A3305,'[1]User Profiles'!$A:$I,8,FALSE)</f>
        <v>Limpopo</v>
      </c>
      <c r="H3305" t="s">
        <v>20</v>
      </c>
      <c r="I3305" s="4">
        <v>42453</v>
      </c>
      <c r="J3305" s="1">
        <v>0.4597222222222222</v>
      </c>
      <c r="K3305" s="1">
        <v>5.1967592592592593E-2</v>
      </c>
      <c r="L3305" s="1" t="str">
        <f t="shared" si="205"/>
        <v>Thursday</v>
      </c>
      <c r="M3305" t="str">
        <f t="shared" si="204"/>
        <v>March</v>
      </c>
      <c r="N3305" s="2" t="str">
        <f t="shared" si="206"/>
        <v>Morning</v>
      </c>
      <c r="O3305" s="2">
        <v>42453.459722222222</v>
      </c>
      <c r="P3305">
        <v>2204621</v>
      </c>
      <c r="Q3305" t="str">
        <f t="shared" si="207"/>
        <v>Other</v>
      </c>
    </row>
    <row r="3306" spans="1:17" x14ac:dyDescent="0.3">
      <c r="A3306">
        <v>778000</v>
      </c>
      <c r="B3306" t="str">
        <f>VLOOKUP($A3306,'[1]User Profiles'!$A:$I,2,FALSE)</f>
        <v>Donald </v>
      </c>
      <c r="C3306" t="str">
        <f>VLOOKUP($A3306,'[1]User Profiles'!$A:$I,3,FALSE)</f>
        <v>Paradis</v>
      </c>
      <c r="D3306" t="str">
        <f>VLOOKUP($A3306,'[1]User Profiles'!$A:$I,5,FALSE)</f>
        <v>male</v>
      </c>
      <c r="E3306" t="str">
        <f>VLOOKUP($A3306,'[1]User Profiles'!$A:$I,6,FALSE)</f>
        <v>coloured</v>
      </c>
      <c r="F3306">
        <f>VLOOKUP($A3306,'[1]User Profiles'!$A:$I,7,FALSE)</f>
        <v>53</v>
      </c>
      <c r="G3306" t="str">
        <f>VLOOKUP($A3306,'[1]User Profiles'!$A:$I,8,FALSE)</f>
        <v>Western Cape</v>
      </c>
      <c r="H3306" t="s">
        <v>26</v>
      </c>
      <c r="I3306" s="4">
        <v>42407</v>
      </c>
      <c r="J3306" s="1">
        <v>0.4597222222222222</v>
      </c>
      <c r="K3306" s="1">
        <v>2.615740740740741E-3</v>
      </c>
      <c r="L3306" s="1" t="str">
        <f t="shared" si="205"/>
        <v>Sunday</v>
      </c>
      <c r="M3306" t="str">
        <f t="shared" si="204"/>
        <v>February</v>
      </c>
      <c r="N3306" s="2" t="str">
        <f t="shared" si="206"/>
        <v>Morning</v>
      </c>
      <c r="O3306" s="2">
        <v>42407.459722222222</v>
      </c>
      <c r="P3306">
        <v>778000</v>
      </c>
      <c r="Q3306" t="str">
        <f t="shared" si="207"/>
        <v>Entertainment</v>
      </c>
    </row>
    <row r="3307" spans="1:17" x14ac:dyDescent="0.3">
      <c r="A3307">
        <v>810758</v>
      </c>
      <c r="B3307" t="str">
        <f>VLOOKUP($A3307,'[1]User Profiles'!$A:$I,2,FALSE)</f>
        <v>Kyle </v>
      </c>
      <c r="C3307" t="str">
        <f>VLOOKUP($A3307,'[1]User Profiles'!$A:$I,3,FALSE)</f>
        <v>Creager</v>
      </c>
      <c r="D3307" t="str">
        <f>VLOOKUP($A3307,'[1]User Profiles'!$A:$I,5,FALSE)</f>
        <v>male</v>
      </c>
      <c r="E3307" t="str">
        <f>VLOOKUP($A3307,'[1]User Profiles'!$A:$I,6,FALSE)</f>
        <v>coloured</v>
      </c>
      <c r="F3307">
        <f>VLOOKUP($A3307,'[1]User Profiles'!$A:$I,7,FALSE)</f>
        <v>46</v>
      </c>
      <c r="G3307" t="str">
        <f>VLOOKUP($A3307,'[1]User Profiles'!$A:$I,8,FALSE)</f>
        <v>Gauteng</v>
      </c>
      <c r="H3307" t="s">
        <v>16</v>
      </c>
      <c r="I3307" s="4">
        <v>42421</v>
      </c>
      <c r="J3307" s="1">
        <v>0.4597222222222222</v>
      </c>
      <c r="K3307" s="1">
        <v>0</v>
      </c>
      <c r="L3307" s="1" t="str">
        <f t="shared" si="205"/>
        <v>Sunday</v>
      </c>
      <c r="M3307" t="str">
        <f t="shared" si="204"/>
        <v>February</v>
      </c>
      <c r="N3307" s="2" t="str">
        <f t="shared" si="206"/>
        <v>Morning</v>
      </c>
      <c r="O3307" s="2">
        <v>42421.459722222222</v>
      </c>
      <c r="P3307">
        <v>810758</v>
      </c>
      <c r="Q3307" t="str">
        <f t="shared" si="207"/>
        <v>Other</v>
      </c>
    </row>
    <row r="3308" spans="1:17" x14ac:dyDescent="0.3">
      <c r="A3308">
        <v>808916</v>
      </c>
      <c r="B3308" t="str">
        <f>VLOOKUP($A3308,'[1]User Profiles'!$A:$I,2,FALSE)</f>
        <v>Donald </v>
      </c>
      <c r="C3308" t="str">
        <f>VLOOKUP($A3308,'[1]User Profiles'!$A:$I,3,FALSE)</f>
        <v>Zweifel</v>
      </c>
      <c r="D3308" t="str">
        <f>VLOOKUP($A3308,'[1]User Profiles'!$A:$I,5,FALSE)</f>
        <v>male</v>
      </c>
      <c r="E3308" t="str">
        <f>VLOOKUP($A3308,'[1]User Profiles'!$A:$I,6,FALSE)</f>
        <v>None</v>
      </c>
      <c r="F3308">
        <f>VLOOKUP($A3308,'[1]User Profiles'!$A:$I,7,FALSE)</f>
        <v>43</v>
      </c>
      <c r="G3308" t="str">
        <f>VLOOKUP($A3308,'[1]User Profiles'!$A:$I,8,FALSE)</f>
        <v>Western Cape</v>
      </c>
      <c r="H3308" t="s">
        <v>26</v>
      </c>
      <c r="I3308" s="4">
        <v>42419</v>
      </c>
      <c r="J3308" s="1">
        <v>0.46041666666666664</v>
      </c>
      <c r="K3308" s="1">
        <v>1.1805555555555556E-3</v>
      </c>
      <c r="L3308" s="1" t="str">
        <f t="shared" si="205"/>
        <v>Friday</v>
      </c>
      <c r="M3308" t="str">
        <f t="shared" si="204"/>
        <v>February</v>
      </c>
      <c r="N3308" s="2" t="str">
        <f t="shared" si="206"/>
        <v>Morning</v>
      </c>
      <c r="O3308" s="2">
        <v>42419.460416666669</v>
      </c>
      <c r="P3308">
        <v>808916</v>
      </c>
      <c r="Q3308" t="str">
        <f t="shared" si="207"/>
        <v>Entertainment</v>
      </c>
    </row>
    <row r="3309" spans="1:17" x14ac:dyDescent="0.3">
      <c r="A3309">
        <v>1293309</v>
      </c>
      <c r="B3309" t="str">
        <f>VLOOKUP($A3309,'[1]User Profiles'!$A:$I,2,FALSE)</f>
        <v>Dion </v>
      </c>
      <c r="C3309" t="str">
        <f>VLOOKUP($A3309,'[1]User Profiles'!$A:$I,3,FALSE)</f>
        <v>Mastrangelo</v>
      </c>
      <c r="D3309" t="str">
        <f>VLOOKUP($A3309,'[1]User Profiles'!$A:$I,5,FALSE)</f>
        <v>male</v>
      </c>
      <c r="E3309" t="str">
        <f>VLOOKUP($A3309,'[1]User Profiles'!$A:$I,6,FALSE)</f>
        <v>indian_asian</v>
      </c>
      <c r="F3309">
        <f>VLOOKUP($A3309,'[1]User Profiles'!$A:$I,7,FALSE)</f>
        <v>30</v>
      </c>
      <c r="G3309" t="str">
        <f>VLOOKUP($A3309,'[1]User Profiles'!$A:$I,8,FALSE)</f>
        <v>Limpopo</v>
      </c>
      <c r="H3309" t="s">
        <v>18</v>
      </c>
      <c r="I3309" s="4">
        <v>42452</v>
      </c>
      <c r="J3309" s="1">
        <v>0.46041666666666664</v>
      </c>
      <c r="K3309" s="1">
        <v>0</v>
      </c>
      <c r="L3309" s="1" t="str">
        <f t="shared" si="205"/>
        <v>Wednesday</v>
      </c>
      <c r="M3309" t="str">
        <f t="shared" si="204"/>
        <v>March</v>
      </c>
      <c r="N3309" s="2" t="str">
        <f t="shared" si="206"/>
        <v>Morning</v>
      </c>
      <c r="O3309" s="2">
        <v>42452.460416666669</v>
      </c>
      <c r="P3309">
        <v>1292142</v>
      </c>
      <c r="Q3309" t="str">
        <f t="shared" si="207"/>
        <v>Sports</v>
      </c>
    </row>
    <row r="3310" spans="1:17" x14ac:dyDescent="0.3">
      <c r="A3310">
        <v>2285918</v>
      </c>
      <c r="B3310" t="str">
        <f>VLOOKUP($A3310,'[1]User Profiles'!$A:$I,2,FALSE)</f>
        <v>Hollis </v>
      </c>
      <c r="C3310" t="str">
        <f>VLOOKUP($A3310,'[1]User Profiles'!$A:$I,3,FALSE)</f>
        <v>Tatham</v>
      </c>
      <c r="D3310" t="str">
        <f>VLOOKUP($A3310,'[1]User Profiles'!$A:$I,5,FALSE)</f>
        <v>male</v>
      </c>
      <c r="E3310" t="str">
        <f>VLOOKUP($A3310,'[1]User Profiles'!$A:$I,6,FALSE)</f>
        <v>black</v>
      </c>
      <c r="F3310">
        <f>VLOOKUP($A3310,'[1]User Profiles'!$A:$I,7,FALSE)</f>
        <v>29</v>
      </c>
      <c r="G3310" t="str">
        <f>VLOOKUP($A3310,'[1]User Profiles'!$A:$I,8,FALSE)</f>
        <v>Northern Cape</v>
      </c>
      <c r="H3310" t="s">
        <v>23</v>
      </c>
      <c r="I3310" s="4">
        <v>42375</v>
      </c>
      <c r="J3310" s="1">
        <v>0.46041666666666664</v>
      </c>
      <c r="K3310" s="1">
        <v>8.5069444444444461E-4</v>
      </c>
      <c r="L3310" s="1" t="str">
        <f t="shared" si="205"/>
        <v>Wednesday</v>
      </c>
      <c r="M3310" t="str">
        <f t="shared" si="204"/>
        <v>January</v>
      </c>
      <c r="N3310" s="2" t="str">
        <f t="shared" si="206"/>
        <v>Morning</v>
      </c>
      <c r="O3310" s="2">
        <v>42375.460416666669</v>
      </c>
      <c r="P3310">
        <v>2285918</v>
      </c>
      <c r="Q3310" t="str">
        <f t="shared" si="207"/>
        <v>Entertainment</v>
      </c>
    </row>
    <row r="3311" spans="1:17" x14ac:dyDescent="0.3">
      <c r="A3311">
        <v>788958</v>
      </c>
      <c r="B3311" t="str">
        <f>VLOOKUP($A3311,'[1]User Profiles'!$A:$I,2,FALSE)</f>
        <v>Art </v>
      </c>
      <c r="C3311" t="str">
        <f>VLOOKUP($A3311,'[1]User Profiles'!$A:$I,3,FALSE)</f>
        <v>Luthy</v>
      </c>
      <c r="D3311" t="str">
        <f>VLOOKUP($A3311,'[1]User Profiles'!$A:$I,5,FALSE)</f>
        <v>male</v>
      </c>
      <c r="E3311" t="str">
        <f>VLOOKUP($A3311,'[1]User Profiles'!$A:$I,6,FALSE)</f>
        <v>white</v>
      </c>
      <c r="F3311">
        <f>VLOOKUP($A3311,'[1]User Profiles'!$A:$I,7,FALSE)</f>
        <v>38</v>
      </c>
      <c r="G3311" t="str">
        <f>VLOOKUP($A3311,'[1]User Profiles'!$A:$I,8,FALSE)</f>
        <v>Kwazulu Natal</v>
      </c>
      <c r="H3311" t="s">
        <v>22</v>
      </c>
      <c r="I3311" s="4">
        <v>42393</v>
      </c>
      <c r="J3311" s="1">
        <v>0.46041666666666664</v>
      </c>
      <c r="K3311" s="1">
        <v>3.9456018518518522E-2</v>
      </c>
      <c r="L3311" s="1" t="str">
        <f t="shared" si="205"/>
        <v>Sunday</v>
      </c>
      <c r="M3311" t="str">
        <f t="shared" si="204"/>
        <v>January</v>
      </c>
      <c r="N3311" s="2" t="str">
        <f t="shared" si="206"/>
        <v>Morning</v>
      </c>
      <c r="O3311" s="2">
        <v>42393.460416666669</v>
      </c>
      <c r="P3311">
        <v>788958</v>
      </c>
      <c r="Q3311" t="str">
        <f t="shared" si="207"/>
        <v>Kids</v>
      </c>
    </row>
    <row r="3312" spans="1:17" x14ac:dyDescent="0.3">
      <c r="A3312">
        <v>789051</v>
      </c>
      <c r="B3312" t="str">
        <f>VLOOKUP($A3312,'[1]User Profiles'!$A:$I,2,FALSE)</f>
        <v>Brendan </v>
      </c>
      <c r="C3312" t="str">
        <f>VLOOKUP($A3312,'[1]User Profiles'!$A:$I,3,FALSE)</f>
        <v>Crotty</v>
      </c>
      <c r="D3312" t="str">
        <f>VLOOKUP($A3312,'[1]User Profiles'!$A:$I,5,FALSE)</f>
        <v>male</v>
      </c>
      <c r="E3312" t="str">
        <f>VLOOKUP($A3312,'[1]User Profiles'!$A:$I,6,FALSE)</f>
        <v>black</v>
      </c>
      <c r="F3312">
        <f>VLOOKUP($A3312,'[1]User Profiles'!$A:$I,7,FALSE)</f>
        <v>25</v>
      </c>
      <c r="G3312" t="str">
        <f>VLOOKUP($A3312,'[1]User Profiles'!$A:$I,8,FALSE)</f>
        <v>Eastern Cape</v>
      </c>
      <c r="H3312" t="s">
        <v>20</v>
      </c>
      <c r="I3312" s="4">
        <v>42419</v>
      </c>
      <c r="J3312" s="1">
        <v>0.46041666666666664</v>
      </c>
      <c r="K3312" s="1">
        <v>2.5462962962962965E-3</v>
      </c>
      <c r="L3312" s="1" t="str">
        <f t="shared" si="205"/>
        <v>Friday</v>
      </c>
      <c r="M3312" t="str">
        <f t="shared" si="204"/>
        <v>February</v>
      </c>
      <c r="N3312" s="2" t="str">
        <f t="shared" si="206"/>
        <v>Morning</v>
      </c>
      <c r="O3312" s="2">
        <v>42419.460416666669</v>
      </c>
      <c r="P3312">
        <v>789051</v>
      </c>
      <c r="Q3312" t="str">
        <f t="shared" si="207"/>
        <v>Other</v>
      </c>
    </row>
    <row r="3313" spans="1:17" x14ac:dyDescent="0.3">
      <c r="A3313">
        <v>940422</v>
      </c>
      <c r="B3313" t="str">
        <f>VLOOKUP($A3313,'[1]User Profiles'!$A:$I,2,FALSE)</f>
        <v>Stefan </v>
      </c>
      <c r="C3313" t="str">
        <f>VLOOKUP($A3313,'[1]User Profiles'!$A:$I,3,FALSE)</f>
        <v>Mccown</v>
      </c>
      <c r="D3313" t="str">
        <f>VLOOKUP($A3313,'[1]User Profiles'!$A:$I,5,FALSE)</f>
        <v>male</v>
      </c>
      <c r="E3313" t="str">
        <f>VLOOKUP($A3313,'[1]User Profiles'!$A:$I,6,FALSE)</f>
        <v>black</v>
      </c>
      <c r="F3313">
        <f>VLOOKUP($A3313,'[1]User Profiles'!$A:$I,7,FALSE)</f>
        <v>38</v>
      </c>
      <c r="G3313" t="str">
        <f>VLOOKUP($A3313,'[1]User Profiles'!$A:$I,8,FALSE)</f>
        <v>North West</v>
      </c>
      <c r="H3313" t="s">
        <v>17</v>
      </c>
      <c r="I3313" s="4">
        <v>42457</v>
      </c>
      <c r="J3313" s="1">
        <v>0.46041666666666664</v>
      </c>
      <c r="K3313" s="1">
        <v>9.7569444444444448E-3</v>
      </c>
      <c r="L3313" s="1" t="str">
        <f t="shared" si="205"/>
        <v>Monday</v>
      </c>
      <c r="M3313" t="str">
        <f t="shared" si="204"/>
        <v>March</v>
      </c>
      <c r="N3313" s="2" t="str">
        <f t="shared" si="206"/>
        <v>Morning</v>
      </c>
      <c r="O3313" s="2">
        <v>42457.460416666669</v>
      </c>
      <c r="P3313">
        <v>940422</v>
      </c>
      <c r="Q3313" t="str">
        <f t="shared" si="207"/>
        <v>Other</v>
      </c>
    </row>
    <row r="3314" spans="1:17" x14ac:dyDescent="0.3">
      <c r="A3314">
        <v>2275027</v>
      </c>
      <c r="B3314" t="str">
        <f>VLOOKUP($A3314,'[1]User Profiles'!$A:$I,2,FALSE)</f>
        <v>Royal </v>
      </c>
      <c r="C3314" t="str">
        <f>VLOOKUP($A3314,'[1]User Profiles'!$A:$I,3,FALSE)</f>
        <v>Lavoie</v>
      </c>
      <c r="D3314" t="str">
        <f>VLOOKUP($A3314,'[1]User Profiles'!$A:$I,5,FALSE)</f>
        <v>male</v>
      </c>
      <c r="E3314" t="str">
        <f>VLOOKUP($A3314,'[1]User Profiles'!$A:$I,6,FALSE)</f>
        <v>black</v>
      </c>
      <c r="F3314">
        <f>VLOOKUP($A3314,'[1]User Profiles'!$A:$I,7,FALSE)</f>
        <v>58</v>
      </c>
      <c r="G3314" t="str">
        <f>VLOOKUP($A3314,'[1]User Profiles'!$A:$I,8,FALSE)</f>
        <v>Gauteng</v>
      </c>
      <c r="H3314" t="s">
        <v>19</v>
      </c>
      <c r="I3314" s="4">
        <v>42392</v>
      </c>
      <c r="J3314" s="1">
        <v>0.46041666666666664</v>
      </c>
      <c r="K3314" s="1">
        <v>6.8402777777777785E-3</v>
      </c>
      <c r="L3314" s="1" t="str">
        <f t="shared" si="205"/>
        <v>Saturday</v>
      </c>
      <c r="M3314" t="str">
        <f t="shared" si="204"/>
        <v>January</v>
      </c>
      <c r="N3314" s="2" t="str">
        <f t="shared" si="206"/>
        <v>Morning</v>
      </c>
      <c r="O3314" s="2">
        <v>42392.460416666669</v>
      </c>
      <c r="P3314">
        <v>2275027</v>
      </c>
      <c r="Q3314" t="str">
        <f t="shared" si="207"/>
        <v>Entertainment</v>
      </c>
    </row>
    <row r="3315" spans="1:17" x14ac:dyDescent="0.3">
      <c r="A3315">
        <v>2091541</v>
      </c>
      <c r="B3315" t="str">
        <f>VLOOKUP($A3315,'[1]User Profiles'!$A:$I,2,FALSE)</f>
        <v>Kip </v>
      </c>
      <c r="C3315" t="str">
        <f>VLOOKUP($A3315,'[1]User Profiles'!$A:$I,3,FALSE)</f>
        <v>Deblois</v>
      </c>
      <c r="D3315" t="str">
        <f>VLOOKUP($A3315,'[1]User Profiles'!$A:$I,5,FALSE)</f>
        <v>male</v>
      </c>
      <c r="E3315" t="str">
        <f>VLOOKUP($A3315,'[1]User Profiles'!$A:$I,6,FALSE)</f>
        <v>black</v>
      </c>
      <c r="F3315">
        <f>VLOOKUP($A3315,'[1]User Profiles'!$A:$I,7,FALSE)</f>
        <v>33</v>
      </c>
      <c r="G3315" t="str">
        <f>VLOOKUP($A3315,'[1]User Profiles'!$A:$I,8,FALSE)</f>
        <v>Gauteng</v>
      </c>
      <c r="H3315" t="s">
        <v>20</v>
      </c>
      <c r="I3315" s="4">
        <v>42383</v>
      </c>
      <c r="J3315" s="1">
        <v>0.46041666666666664</v>
      </c>
      <c r="K3315" s="1">
        <v>1.9537037037037037E-2</v>
      </c>
      <c r="L3315" s="1" t="str">
        <f t="shared" si="205"/>
        <v>Thursday</v>
      </c>
      <c r="M3315" t="str">
        <f t="shared" si="204"/>
        <v>January</v>
      </c>
      <c r="N3315" s="2" t="str">
        <f t="shared" si="206"/>
        <v>Morning</v>
      </c>
      <c r="O3315" s="2">
        <v>42383.460416666669</v>
      </c>
      <c r="P3315">
        <v>2091541</v>
      </c>
      <c r="Q3315" t="str">
        <f t="shared" si="207"/>
        <v>Other</v>
      </c>
    </row>
    <row r="3316" spans="1:17" x14ac:dyDescent="0.3">
      <c r="A3316">
        <v>134526</v>
      </c>
      <c r="B3316" t="str">
        <f>VLOOKUP($A3316,'[1]User Profiles'!$A:$I,2,FALSE)</f>
        <v>None</v>
      </c>
      <c r="C3316" t="str">
        <f>VLOOKUP($A3316,'[1]User Profiles'!$A:$I,3,FALSE)</f>
        <v>None</v>
      </c>
      <c r="D3316" t="str">
        <f>VLOOKUP($A3316,'[1]User Profiles'!$A:$I,5,FALSE)</f>
        <v>None</v>
      </c>
      <c r="E3316" t="str">
        <f>VLOOKUP($A3316,'[1]User Profiles'!$A:$I,6,FALSE)</f>
        <v>None</v>
      </c>
      <c r="F3316">
        <f>VLOOKUP($A3316,'[1]User Profiles'!$A:$I,7,FALSE)</f>
        <v>0</v>
      </c>
      <c r="G3316" t="str">
        <f>VLOOKUP($A3316,'[1]User Profiles'!$A:$I,8,FALSE)</f>
        <v>None</v>
      </c>
      <c r="H3316" t="s">
        <v>29</v>
      </c>
      <c r="I3316" s="4">
        <v>42376</v>
      </c>
      <c r="J3316" s="1">
        <v>0.46041666666666664</v>
      </c>
      <c r="K3316" s="1">
        <v>5.7870370370370367E-6</v>
      </c>
      <c r="L3316" s="1" t="str">
        <f t="shared" si="205"/>
        <v>Thursday</v>
      </c>
      <c r="M3316" t="str">
        <f t="shared" si="204"/>
        <v>January</v>
      </c>
      <c r="N3316" s="2" t="str">
        <f t="shared" si="206"/>
        <v>Morning</v>
      </c>
      <c r="O3316" s="2">
        <v>42376.460416666669</v>
      </c>
      <c r="P3316">
        <v>134526</v>
      </c>
      <c r="Q3316" t="str">
        <f t="shared" si="207"/>
        <v>Entertainment</v>
      </c>
    </row>
    <row r="3317" spans="1:17" x14ac:dyDescent="0.3">
      <c r="A3317">
        <v>941372</v>
      </c>
      <c r="B3317" t="str">
        <f>VLOOKUP($A3317,'[1]User Profiles'!$A:$I,2,FALSE)</f>
        <v>Royal </v>
      </c>
      <c r="C3317" t="str">
        <f>VLOOKUP($A3317,'[1]User Profiles'!$A:$I,3,FALSE)</f>
        <v>Langenfeld</v>
      </c>
      <c r="D3317" t="str">
        <f>VLOOKUP($A3317,'[1]User Profiles'!$A:$I,5,FALSE)</f>
        <v>male</v>
      </c>
      <c r="E3317" t="str">
        <f>VLOOKUP($A3317,'[1]User Profiles'!$A:$I,6,FALSE)</f>
        <v>indian_asian</v>
      </c>
      <c r="F3317">
        <f>VLOOKUP($A3317,'[1]User Profiles'!$A:$I,7,FALSE)</f>
        <v>51</v>
      </c>
      <c r="G3317" t="str">
        <f>VLOOKUP($A3317,'[1]User Profiles'!$A:$I,8,FALSE)</f>
        <v>Gauteng</v>
      </c>
      <c r="H3317" t="s">
        <v>17</v>
      </c>
      <c r="I3317" s="4">
        <v>42456</v>
      </c>
      <c r="J3317" s="1">
        <v>0.46041666666666664</v>
      </c>
      <c r="K3317" s="1">
        <v>1.7361111111111109E-4</v>
      </c>
      <c r="L3317" s="1" t="str">
        <f t="shared" si="205"/>
        <v>Sunday</v>
      </c>
      <c r="M3317" t="str">
        <f t="shared" si="204"/>
        <v>March</v>
      </c>
      <c r="N3317" s="2" t="str">
        <f t="shared" si="206"/>
        <v>Morning</v>
      </c>
      <c r="O3317" s="2">
        <v>42456.460416666669</v>
      </c>
      <c r="P3317">
        <v>941372</v>
      </c>
      <c r="Q3317" t="str">
        <f t="shared" si="207"/>
        <v>Other</v>
      </c>
    </row>
    <row r="3318" spans="1:17" x14ac:dyDescent="0.3">
      <c r="A3318">
        <v>810498</v>
      </c>
      <c r="B3318" t="str">
        <f>VLOOKUP($A3318,'[1]User Profiles'!$A:$I,2,FALSE)</f>
        <v>Kip </v>
      </c>
      <c r="C3318" t="str">
        <f>VLOOKUP($A3318,'[1]User Profiles'!$A:$I,3,FALSE)</f>
        <v>Restivo</v>
      </c>
      <c r="D3318" t="str">
        <f>VLOOKUP($A3318,'[1]User Profiles'!$A:$I,5,FALSE)</f>
        <v>male</v>
      </c>
      <c r="E3318" t="str">
        <f>VLOOKUP($A3318,'[1]User Profiles'!$A:$I,6,FALSE)</f>
        <v>white</v>
      </c>
      <c r="F3318">
        <f>VLOOKUP($A3318,'[1]User Profiles'!$A:$I,7,FALSE)</f>
        <v>40</v>
      </c>
      <c r="G3318" t="str">
        <f>VLOOKUP($A3318,'[1]User Profiles'!$A:$I,8,FALSE)</f>
        <v>Mpumalanga</v>
      </c>
      <c r="H3318" t="s">
        <v>18</v>
      </c>
      <c r="I3318" s="4">
        <v>42424</v>
      </c>
      <c r="J3318" s="1">
        <v>0.46041666666666664</v>
      </c>
      <c r="K3318" s="1">
        <v>2.5462962962962965E-3</v>
      </c>
      <c r="L3318" s="1" t="str">
        <f t="shared" si="205"/>
        <v>Wednesday</v>
      </c>
      <c r="M3318" t="str">
        <f t="shared" si="204"/>
        <v>February</v>
      </c>
      <c r="N3318" s="2" t="str">
        <f t="shared" si="206"/>
        <v>Morning</v>
      </c>
      <c r="O3318" s="2">
        <v>42424.460416666669</v>
      </c>
      <c r="P3318">
        <v>810498</v>
      </c>
      <c r="Q3318" t="str">
        <f t="shared" si="207"/>
        <v>Sports</v>
      </c>
    </row>
    <row r="3319" spans="1:17" x14ac:dyDescent="0.3">
      <c r="A3319">
        <v>771703</v>
      </c>
      <c r="B3319" t="str">
        <f>VLOOKUP($A3319,'[1]User Profiles'!$A:$I,2,FALSE)</f>
        <v>Emerson </v>
      </c>
      <c r="C3319" t="str">
        <f>VLOOKUP($A3319,'[1]User Profiles'!$A:$I,3,FALSE)</f>
        <v>Arrieta</v>
      </c>
      <c r="D3319" t="str">
        <f>VLOOKUP($A3319,'[1]User Profiles'!$A:$I,5,FALSE)</f>
        <v>male</v>
      </c>
      <c r="E3319" t="str">
        <f>VLOOKUP($A3319,'[1]User Profiles'!$A:$I,6,FALSE)</f>
        <v>white</v>
      </c>
      <c r="F3319">
        <f>VLOOKUP($A3319,'[1]User Profiles'!$A:$I,7,FALSE)</f>
        <v>55</v>
      </c>
      <c r="G3319" t="str">
        <f>VLOOKUP($A3319,'[1]User Profiles'!$A:$I,8,FALSE)</f>
        <v>Kwazulu Natal</v>
      </c>
      <c r="H3319" t="s">
        <v>26</v>
      </c>
      <c r="I3319" s="4">
        <v>42410</v>
      </c>
      <c r="J3319" s="1">
        <v>0.46041666666666664</v>
      </c>
      <c r="K3319" s="1">
        <v>2.0416666666666666E-2</v>
      </c>
      <c r="L3319" s="1" t="str">
        <f t="shared" si="205"/>
        <v>Wednesday</v>
      </c>
      <c r="M3319" t="str">
        <f t="shared" si="204"/>
        <v>February</v>
      </c>
      <c r="N3319" s="2" t="str">
        <f t="shared" si="206"/>
        <v>Morning</v>
      </c>
      <c r="O3319" s="2">
        <v>42410.460416666669</v>
      </c>
      <c r="P3319">
        <v>771703</v>
      </c>
      <c r="Q3319" t="str">
        <f t="shared" si="207"/>
        <v>Entertainment</v>
      </c>
    </row>
    <row r="3320" spans="1:17" x14ac:dyDescent="0.3">
      <c r="A3320">
        <v>810758</v>
      </c>
      <c r="B3320" t="str">
        <f>VLOOKUP($A3320,'[1]User Profiles'!$A:$I,2,FALSE)</f>
        <v>Kyle </v>
      </c>
      <c r="C3320" t="str">
        <f>VLOOKUP($A3320,'[1]User Profiles'!$A:$I,3,FALSE)</f>
        <v>Creager</v>
      </c>
      <c r="D3320" t="str">
        <f>VLOOKUP($A3320,'[1]User Profiles'!$A:$I,5,FALSE)</f>
        <v>male</v>
      </c>
      <c r="E3320" t="str">
        <f>VLOOKUP($A3320,'[1]User Profiles'!$A:$I,6,FALSE)</f>
        <v>coloured</v>
      </c>
      <c r="F3320">
        <f>VLOOKUP($A3320,'[1]User Profiles'!$A:$I,7,FALSE)</f>
        <v>46</v>
      </c>
      <c r="G3320" t="str">
        <f>VLOOKUP($A3320,'[1]User Profiles'!$A:$I,8,FALSE)</f>
        <v>Gauteng</v>
      </c>
      <c r="H3320" t="s">
        <v>17</v>
      </c>
      <c r="I3320" s="4">
        <v>42421</v>
      </c>
      <c r="J3320" s="1">
        <v>0.46041666666666664</v>
      </c>
      <c r="K3320" s="1">
        <v>0</v>
      </c>
      <c r="L3320" s="1" t="str">
        <f t="shared" si="205"/>
        <v>Sunday</v>
      </c>
      <c r="M3320" t="str">
        <f t="shared" si="204"/>
        <v>February</v>
      </c>
      <c r="N3320" s="2" t="str">
        <f t="shared" si="206"/>
        <v>Morning</v>
      </c>
      <c r="O3320" s="2">
        <v>42421.460416666669</v>
      </c>
      <c r="P3320">
        <v>810758</v>
      </c>
      <c r="Q3320" t="str">
        <f t="shared" si="207"/>
        <v>Other</v>
      </c>
    </row>
    <row r="3321" spans="1:17" x14ac:dyDescent="0.3">
      <c r="A3321">
        <v>832400</v>
      </c>
      <c r="B3321" t="str">
        <f>VLOOKUP($A3321,'[1]User Profiles'!$A:$I,2,FALSE)</f>
        <v>Hollis </v>
      </c>
      <c r="C3321" t="str">
        <f>VLOOKUP($A3321,'[1]User Profiles'!$A:$I,3,FALSE)</f>
        <v>Mosser</v>
      </c>
      <c r="D3321" t="str">
        <f>VLOOKUP($A3321,'[1]User Profiles'!$A:$I,5,FALSE)</f>
        <v>male</v>
      </c>
      <c r="E3321" t="str">
        <f>VLOOKUP($A3321,'[1]User Profiles'!$A:$I,6,FALSE)</f>
        <v>black</v>
      </c>
      <c r="F3321">
        <f>VLOOKUP($A3321,'[1]User Profiles'!$A:$I,7,FALSE)</f>
        <v>30</v>
      </c>
      <c r="G3321" t="str">
        <f>VLOOKUP($A3321,'[1]User Profiles'!$A:$I,8,FALSE)</f>
        <v>Mpumalanga</v>
      </c>
      <c r="H3321" t="s">
        <v>19</v>
      </c>
      <c r="I3321" s="4">
        <v>42403</v>
      </c>
      <c r="J3321" s="1">
        <v>0.46111111111111114</v>
      </c>
      <c r="K3321" s="1">
        <v>2.4305555555555556E-3</v>
      </c>
      <c r="L3321" s="1" t="str">
        <f t="shared" si="205"/>
        <v>Wednesday</v>
      </c>
      <c r="M3321" t="str">
        <f t="shared" si="204"/>
        <v>February</v>
      </c>
      <c r="N3321" s="2" t="str">
        <f t="shared" si="206"/>
        <v>Morning</v>
      </c>
      <c r="O3321" s="2">
        <v>42403.461111111108</v>
      </c>
      <c r="P3321">
        <v>832400</v>
      </c>
      <c r="Q3321" t="str">
        <f t="shared" si="207"/>
        <v>Entertainment</v>
      </c>
    </row>
    <row r="3322" spans="1:17" x14ac:dyDescent="0.3">
      <c r="A3322">
        <v>809676</v>
      </c>
      <c r="B3322" t="str">
        <f>VLOOKUP($A3322,'[1]User Profiles'!$A:$I,2,FALSE)</f>
        <v>Shane </v>
      </c>
      <c r="C3322" t="str">
        <f>VLOOKUP($A3322,'[1]User Profiles'!$A:$I,3,FALSE)</f>
        <v>Mastrangelo</v>
      </c>
      <c r="D3322" t="str">
        <f>VLOOKUP($A3322,'[1]User Profiles'!$A:$I,5,FALSE)</f>
        <v>male</v>
      </c>
      <c r="E3322" t="str">
        <f>VLOOKUP($A3322,'[1]User Profiles'!$A:$I,6,FALSE)</f>
        <v>black</v>
      </c>
      <c r="F3322">
        <f>VLOOKUP($A3322,'[1]User Profiles'!$A:$I,7,FALSE)</f>
        <v>23</v>
      </c>
      <c r="G3322" t="str">
        <f>VLOOKUP($A3322,'[1]User Profiles'!$A:$I,8,FALSE)</f>
        <v>Gauteng</v>
      </c>
      <c r="H3322" t="s">
        <v>22</v>
      </c>
      <c r="I3322" s="4">
        <v>42370</v>
      </c>
      <c r="J3322" s="1">
        <v>0.46111111111111114</v>
      </c>
      <c r="K3322" s="1">
        <v>2.4652777777777776E-3</v>
      </c>
      <c r="L3322" s="1" t="str">
        <f t="shared" si="205"/>
        <v>Friday</v>
      </c>
      <c r="M3322" t="str">
        <f t="shared" si="204"/>
        <v>January</v>
      </c>
      <c r="N3322" s="2" t="str">
        <f t="shared" si="206"/>
        <v>Morning</v>
      </c>
      <c r="O3322" s="2">
        <v>42370.461111111108</v>
      </c>
      <c r="P3322">
        <v>809676</v>
      </c>
      <c r="Q3322" t="str">
        <f t="shared" si="207"/>
        <v>Kids</v>
      </c>
    </row>
    <row r="3323" spans="1:17" x14ac:dyDescent="0.3">
      <c r="A3323">
        <v>2369849</v>
      </c>
      <c r="B3323" t="str">
        <f>VLOOKUP($A3323,'[1]User Profiles'!$A:$I,2,FALSE)</f>
        <v>Roxana </v>
      </c>
      <c r="C3323" t="str">
        <f>VLOOKUP($A3323,'[1]User Profiles'!$A:$I,3,FALSE)</f>
        <v>Nicholls</v>
      </c>
      <c r="D3323" t="str">
        <f>VLOOKUP($A3323,'[1]User Profiles'!$A:$I,5,FALSE)</f>
        <v>female</v>
      </c>
      <c r="E3323" t="str">
        <f>VLOOKUP($A3323,'[1]User Profiles'!$A:$I,6,FALSE)</f>
        <v>black</v>
      </c>
      <c r="F3323">
        <f>VLOOKUP($A3323,'[1]User Profiles'!$A:$I,7,FALSE)</f>
        <v>39</v>
      </c>
      <c r="G3323" t="str">
        <f>VLOOKUP($A3323,'[1]User Profiles'!$A:$I,8,FALSE)</f>
        <v>Northern Cape</v>
      </c>
      <c r="H3323" t="s">
        <v>22</v>
      </c>
      <c r="I3323" s="4">
        <v>42425</v>
      </c>
      <c r="J3323" s="1">
        <v>0.46111111111111114</v>
      </c>
      <c r="K3323" s="1">
        <v>9.6527777777777775E-3</v>
      </c>
      <c r="L3323" s="1" t="str">
        <f t="shared" si="205"/>
        <v>Thursday</v>
      </c>
      <c r="M3323" t="str">
        <f t="shared" si="204"/>
        <v>February</v>
      </c>
      <c r="N3323" s="2" t="str">
        <f t="shared" si="206"/>
        <v>Morning</v>
      </c>
      <c r="O3323" s="2">
        <v>42425.461111111108</v>
      </c>
      <c r="P3323">
        <v>2369849</v>
      </c>
      <c r="Q3323" t="str">
        <f t="shared" si="207"/>
        <v>Kids</v>
      </c>
    </row>
    <row r="3324" spans="1:17" x14ac:dyDescent="0.3">
      <c r="A3324">
        <v>810307</v>
      </c>
      <c r="B3324" t="str">
        <f>VLOOKUP($A3324,'[1]User Profiles'!$A:$I,2,FALSE)</f>
        <v>Cody </v>
      </c>
      <c r="C3324" t="str">
        <f>VLOOKUP($A3324,'[1]User Profiles'!$A:$I,3,FALSE)</f>
        <v>Beville</v>
      </c>
      <c r="D3324" t="str">
        <f>VLOOKUP($A3324,'[1]User Profiles'!$A:$I,5,FALSE)</f>
        <v>male</v>
      </c>
      <c r="E3324" t="str">
        <f>VLOOKUP($A3324,'[1]User Profiles'!$A:$I,6,FALSE)</f>
        <v>indian_asian</v>
      </c>
      <c r="F3324">
        <f>VLOOKUP($A3324,'[1]User Profiles'!$A:$I,7,FALSE)</f>
        <v>22</v>
      </c>
      <c r="G3324" t="str">
        <f>VLOOKUP($A3324,'[1]User Profiles'!$A:$I,8,FALSE)</f>
        <v>Eastern Cape</v>
      </c>
      <c r="H3324" t="s">
        <v>18</v>
      </c>
      <c r="I3324" s="4">
        <v>42424</v>
      </c>
      <c r="J3324" s="1">
        <v>0.46111111111111114</v>
      </c>
      <c r="K3324" s="1">
        <v>2.7546296296296294E-3</v>
      </c>
      <c r="L3324" s="1" t="str">
        <f t="shared" si="205"/>
        <v>Wednesday</v>
      </c>
      <c r="M3324" t="str">
        <f t="shared" si="204"/>
        <v>February</v>
      </c>
      <c r="N3324" s="2" t="str">
        <f t="shared" si="206"/>
        <v>Morning</v>
      </c>
      <c r="O3324" s="2">
        <v>42424.461111111108</v>
      </c>
      <c r="P3324">
        <v>810307</v>
      </c>
      <c r="Q3324" t="str">
        <f t="shared" si="207"/>
        <v>Sports</v>
      </c>
    </row>
    <row r="3325" spans="1:17" x14ac:dyDescent="0.3">
      <c r="A3325">
        <v>773458</v>
      </c>
      <c r="B3325" t="str">
        <f>VLOOKUP($A3325,'[1]User Profiles'!$A:$I,2,FALSE)</f>
        <v>Bess </v>
      </c>
      <c r="C3325" t="str">
        <f>VLOOKUP($A3325,'[1]User Profiles'!$A:$I,3,FALSE)</f>
        <v>Jacox</v>
      </c>
      <c r="D3325" t="str">
        <f>VLOOKUP($A3325,'[1]User Profiles'!$A:$I,5,FALSE)</f>
        <v>female</v>
      </c>
      <c r="E3325" t="str">
        <f>VLOOKUP($A3325,'[1]User Profiles'!$A:$I,6,FALSE)</f>
        <v>black</v>
      </c>
      <c r="F3325">
        <f>VLOOKUP($A3325,'[1]User Profiles'!$A:$I,7,FALSE)</f>
        <v>20</v>
      </c>
      <c r="G3325" t="str">
        <f>VLOOKUP($A3325,'[1]User Profiles'!$A:$I,8,FALSE)</f>
        <v>Gauteng</v>
      </c>
      <c r="H3325" t="s">
        <v>21</v>
      </c>
      <c r="I3325" s="4">
        <v>42399</v>
      </c>
      <c r="J3325" s="1">
        <v>0.46111111111111114</v>
      </c>
      <c r="K3325" s="1">
        <v>8.1018518518518516E-5</v>
      </c>
      <c r="L3325" s="1" t="str">
        <f t="shared" si="205"/>
        <v>Saturday</v>
      </c>
      <c r="M3325" t="str">
        <f t="shared" si="204"/>
        <v>January</v>
      </c>
      <c r="N3325" s="2" t="str">
        <f t="shared" si="206"/>
        <v>Morning</v>
      </c>
      <c r="O3325" s="2">
        <v>42399.461111111108</v>
      </c>
      <c r="P3325">
        <v>773458</v>
      </c>
      <c r="Q3325" t="str">
        <f t="shared" si="207"/>
        <v>Kids</v>
      </c>
    </row>
    <row r="3326" spans="1:17" x14ac:dyDescent="0.3">
      <c r="A3326">
        <v>930990</v>
      </c>
      <c r="B3326" t="str">
        <f>VLOOKUP($A3326,'[1]User Profiles'!$A:$I,2,FALSE)</f>
        <v>Kip </v>
      </c>
      <c r="C3326" t="str">
        <f>VLOOKUP($A3326,'[1]User Profiles'!$A:$I,3,FALSE)</f>
        <v>Gettys</v>
      </c>
      <c r="D3326" t="str">
        <f>VLOOKUP($A3326,'[1]User Profiles'!$A:$I,5,FALSE)</f>
        <v>male</v>
      </c>
      <c r="E3326" t="str">
        <f>VLOOKUP($A3326,'[1]User Profiles'!$A:$I,6,FALSE)</f>
        <v>indian_asian</v>
      </c>
      <c r="F3326">
        <f>VLOOKUP($A3326,'[1]User Profiles'!$A:$I,7,FALSE)</f>
        <v>22</v>
      </c>
      <c r="G3326" t="str">
        <f>VLOOKUP($A3326,'[1]User Profiles'!$A:$I,8,FALSE)</f>
        <v>Limpopo</v>
      </c>
      <c r="H3326" t="s">
        <v>18</v>
      </c>
      <c r="I3326" s="4">
        <v>42458</v>
      </c>
      <c r="J3326" s="1">
        <v>0.46180555555555558</v>
      </c>
      <c r="K3326" s="1">
        <v>5.9027777777777776E-3</v>
      </c>
      <c r="L3326" s="1" t="str">
        <f t="shared" si="205"/>
        <v>Tuesday</v>
      </c>
      <c r="M3326" t="str">
        <f t="shared" si="204"/>
        <v>March</v>
      </c>
      <c r="N3326" s="2" t="str">
        <f t="shared" si="206"/>
        <v>Morning</v>
      </c>
      <c r="O3326" s="2">
        <v>42458.461805555555</v>
      </c>
      <c r="P3326">
        <v>930990</v>
      </c>
      <c r="Q3326" t="str">
        <f t="shared" si="207"/>
        <v>Sports</v>
      </c>
    </row>
    <row r="3327" spans="1:17" x14ac:dyDescent="0.3">
      <c r="A3327">
        <v>809871</v>
      </c>
      <c r="B3327" t="str">
        <f>VLOOKUP($A3327,'[1]User Profiles'!$A:$I,2,FALSE)</f>
        <v>Chas </v>
      </c>
      <c r="C3327" t="str">
        <f>VLOOKUP($A3327,'[1]User Profiles'!$A:$I,3,FALSE)</f>
        <v>Styer</v>
      </c>
      <c r="D3327" t="str">
        <f>VLOOKUP($A3327,'[1]User Profiles'!$A:$I,5,FALSE)</f>
        <v>male</v>
      </c>
      <c r="E3327" t="str">
        <f>VLOOKUP($A3327,'[1]User Profiles'!$A:$I,6,FALSE)</f>
        <v>black</v>
      </c>
      <c r="F3327">
        <f>VLOOKUP($A3327,'[1]User Profiles'!$A:$I,7,FALSE)</f>
        <v>15</v>
      </c>
      <c r="G3327" t="str">
        <f>VLOOKUP($A3327,'[1]User Profiles'!$A:$I,8,FALSE)</f>
        <v>Kwazulu Natal</v>
      </c>
      <c r="H3327" t="s">
        <v>19</v>
      </c>
      <c r="I3327" s="4">
        <v>42418</v>
      </c>
      <c r="J3327" s="1">
        <v>0.46180555555555558</v>
      </c>
      <c r="K3327" s="1">
        <v>2.7777777777777775E-3</v>
      </c>
      <c r="L3327" s="1" t="str">
        <f t="shared" si="205"/>
        <v>Thursday</v>
      </c>
      <c r="M3327" t="str">
        <f t="shared" si="204"/>
        <v>February</v>
      </c>
      <c r="N3327" s="2" t="str">
        <f t="shared" si="206"/>
        <v>Morning</v>
      </c>
      <c r="O3327" s="2">
        <v>42418.461805555555</v>
      </c>
      <c r="P3327">
        <v>809871</v>
      </c>
      <c r="Q3327" t="str">
        <f t="shared" si="207"/>
        <v>Entertainment</v>
      </c>
    </row>
    <row r="3328" spans="1:17" x14ac:dyDescent="0.3">
      <c r="A3328">
        <v>818280</v>
      </c>
      <c r="B3328" t="str">
        <f>VLOOKUP($A3328,'[1]User Profiles'!$A:$I,2,FALSE)</f>
        <v>Len </v>
      </c>
      <c r="C3328" t="str">
        <f>VLOOKUP($A3328,'[1]User Profiles'!$A:$I,3,FALSE)</f>
        <v>Singer</v>
      </c>
      <c r="D3328" t="str">
        <f>VLOOKUP($A3328,'[1]User Profiles'!$A:$I,5,FALSE)</f>
        <v>male</v>
      </c>
      <c r="E3328" t="str">
        <f>VLOOKUP($A3328,'[1]User Profiles'!$A:$I,6,FALSE)</f>
        <v>indian_asian</v>
      </c>
      <c r="F3328">
        <f>VLOOKUP($A3328,'[1]User Profiles'!$A:$I,7,FALSE)</f>
        <v>23</v>
      </c>
      <c r="G3328" t="str">
        <f>VLOOKUP($A3328,'[1]User Profiles'!$A:$I,8,FALSE)</f>
        <v>Kwazulu Natal</v>
      </c>
      <c r="H3328" t="s">
        <v>25</v>
      </c>
      <c r="I3328" s="4">
        <v>42425</v>
      </c>
      <c r="J3328" s="1">
        <v>0.46180555555555558</v>
      </c>
      <c r="K3328" s="1">
        <v>0</v>
      </c>
      <c r="L3328" s="1" t="str">
        <f t="shared" si="205"/>
        <v>Thursday</v>
      </c>
      <c r="M3328" t="str">
        <f t="shared" si="204"/>
        <v>February</v>
      </c>
      <c r="N3328" s="2" t="str">
        <f t="shared" si="206"/>
        <v>Morning</v>
      </c>
      <c r="O3328" s="2">
        <v>42425.461805555555</v>
      </c>
      <c r="P3328">
        <v>818125</v>
      </c>
      <c r="Q3328" t="str">
        <f t="shared" si="207"/>
        <v>Sports</v>
      </c>
    </row>
    <row r="3329" spans="1:17" x14ac:dyDescent="0.3">
      <c r="A3329">
        <v>821709</v>
      </c>
      <c r="B3329" t="str">
        <f>VLOOKUP($A3329,'[1]User Profiles'!$A:$I,2,FALSE)</f>
        <v>Brendan </v>
      </c>
      <c r="C3329" t="str">
        <f>VLOOKUP($A3329,'[1]User Profiles'!$A:$I,3,FALSE)</f>
        <v>Caves</v>
      </c>
      <c r="D3329" t="str">
        <f>VLOOKUP($A3329,'[1]User Profiles'!$A:$I,5,FALSE)</f>
        <v>male</v>
      </c>
      <c r="E3329" t="str">
        <f>VLOOKUP($A3329,'[1]User Profiles'!$A:$I,6,FALSE)</f>
        <v>indian_asian</v>
      </c>
      <c r="F3329">
        <f>VLOOKUP($A3329,'[1]User Profiles'!$A:$I,7,FALSE)</f>
        <v>28</v>
      </c>
      <c r="G3329" t="str">
        <f>VLOOKUP($A3329,'[1]User Profiles'!$A:$I,8,FALSE)</f>
        <v>Kwazulu Natal</v>
      </c>
      <c r="H3329" t="s">
        <v>18</v>
      </c>
      <c r="I3329" s="4">
        <v>42459</v>
      </c>
      <c r="J3329" s="1">
        <v>0.46180555555555558</v>
      </c>
      <c r="K3329" s="1">
        <v>6.0416666666666665E-3</v>
      </c>
      <c r="L3329" s="1" t="str">
        <f t="shared" si="205"/>
        <v>Wednesday</v>
      </c>
      <c r="M3329" t="str">
        <f t="shared" si="204"/>
        <v>March</v>
      </c>
      <c r="N3329" s="2" t="str">
        <f t="shared" si="206"/>
        <v>Morning</v>
      </c>
      <c r="O3329" s="2">
        <v>42459.461805555555</v>
      </c>
      <c r="P3329">
        <v>821709</v>
      </c>
      <c r="Q3329" t="str">
        <f t="shared" si="207"/>
        <v>Sports</v>
      </c>
    </row>
    <row r="3330" spans="1:17" x14ac:dyDescent="0.3">
      <c r="A3330">
        <v>2422360</v>
      </c>
      <c r="B3330" t="str">
        <f>VLOOKUP($A3330,'[1]User Profiles'!$A:$I,2,FALSE)</f>
        <v>Dion </v>
      </c>
      <c r="C3330" t="str">
        <f>VLOOKUP($A3330,'[1]User Profiles'!$A:$I,3,FALSE)</f>
        <v>Mcculloch</v>
      </c>
      <c r="D3330" t="str">
        <f>VLOOKUP($A3330,'[1]User Profiles'!$A:$I,5,FALSE)</f>
        <v>male</v>
      </c>
      <c r="E3330" t="str">
        <f>VLOOKUP($A3330,'[1]User Profiles'!$A:$I,6,FALSE)</f>
        <v>coloured</v>
      </c>
      <c r="F3330">
        <f>VLOOKUP($A3330,'[1]User Profiles'!$A:$I,7,FALSE)</f>
        <v>36</v>
      </c>
      <c r="G3330" t="str">
        <f>VLOOKUP($A3330,'[1]User Profiles'!$A:$I,8,FALSE)</f>
        <v>Western Cape</v>
      </c>
      <c r="H3330" t="s">
        <v>18</v>
      </c>
      <c r="I3330" s="4">
        <v>42422</v>
      </c>
      <c r="J3330" s="1">
        <v>0.46180555555555558</v>
      </c>
      <c r="K3330" s="1">
        <v>3.2523148148148148E-2</v>
      </c>
      <c r="L3330" s="1" t="str">
        <f t="shared" si="205"/>
        <v>Monday</v>
      </c>
      <c r="M3330" t="str">
        <f t="shared" ref="M3330:M3393" si="208">TEXT(I3330,"mmmm")</f>
        <v>February</v>
      </c>
      <c r="N3330" s="2" t="str">
        <f t="shared" si="206"/>
        <v>Morning</v>
      </c>
      <c r="O3330" s="2">
        <v>42422.461805555555</v>
      </c>
      <c r="P3330">
        <v>2384970</v>
      </c>
      <c r="Q3330" t="str">
        <f t="shared" si="207"/>
        <v>Sports</v>
      </c>
    </row>
    <row r="3331" spans="1:17" x14ac:dyDescent="0.3">
      <c r="A3331">
        <v>821879</v>
      </c>
      <c r="B3331" t="str">
        <f>VLOOKUP($A3331,'[1]User Profiles'!$A:$I,2,FALSE)</f>
        <v>Efren </v>
      </c>
      <c r="C3331" t="str">
        <f>VLOOKUP($A3331,'[1]User Profiles'!$A:$I,3,FALSE)</f>
        <v>Arrieta</v>
      </c>
      <c r="D3331" t="str">
        <f>VLOOKUP($A3331,'[1]User Profiles'!$A:$I,5,FALSE)</f>
        <v>male</v>
      </c>
      <c r="E3331" t="str">
        <f>VLOOKUP($A3331,'[1]User Profiles'!$A:$I,6,FALSE)</f>
        <v>coloured</v>
      </c>
      <c r="F3331">
        <f>VLOOKUP($A3331,'[1]User Profiles'!$A:$I,7,FALSE)</f>
        <v>30</v>
      </c>
      <c r="G3331" t="str">
        <f>VLOOKUP($A3331,'[1]User Profiles'!$A:$I,8,FALSE)</f>
        <v>Western Cape</v>
      </c>
      <c r="H3331" t="s">
        <v>18</v>
      </c>
      <c r="I3331" s="4">
        <v>42430</v>
      </c>
      <c r="J3331" s="1">
        <v>0.46180555555555558</v>
      </c>
      <c r="K3331" s="1">
        <v>0</v>
      </c>
      <c r="L3331" s="1" t="str">
        <f t="shared" ref="L3331:L3394" si="209">CHOOSE(WEEKDAY(I3331,1),"Sunday","Monday","Tuesday","Wednesday","Thursday","Friday","Saturday")</f>
        <v>Tuesday</v>
      </c>
      <c r="M3331" t="str">
        <f t="shared" si="208"/>
        <v>March</v>
      </c>
      <c r="N3331" s="2" t="str">
        <f t="shared" ref="N3331:N3394" si="210">IF(J3331 &lt; TIME(6,0,0),"Early Morning",
 IF(J3331 &lt; TIME(12,0,0),"Morning",
 IF(J3331 &lt; TIME(16,0,0),"Midday",
 IF(J3331 &lt; TIME(19,0,0),"Afternoon","Evening"))))</f>
        <v>Morning</v>
      </c>
      <c r="O3331" s="2">
        <v>42430.461805555555</v>
      </c>
      <c r="P3331">
        <v>821879</v>
      </c>
      <c r="Q3331" t="str">
        <f t="shared" ref="Q3331:Q3394" si="211">IF(OR(H3331="Boomerang",H3331="Cartoon Network"),"Kids",
IF(OR(H3331="Live on SuperSport",H3331="SuperSport Blitz",H3331="Wimbledon",H3331="ICC Cricket World Cup 2011"),"Sports",
IF(OR(H3331="Africa Magic",H3331="M-Net",H3331="Vuzu",H3331="Channel O",H3331="E! Entertainment"),"Entertainment",
"Other")))</f>
        <v>Sports</v>
      </c>
    </row>
    <row r="3332" spans="1:17" x14ac:dyDescent="0.3">
      <c r="A3332">
        <v>939819</v>
      </c>
      <c r="B3332" t="str">
        <f>VLOOKUP($A3332,'[1]User Profiles'!$A:$I,2,FALSE)</f>
        <v>Kip </v>
      </c>
      <c r="C3332" t="str">
        <f>VLOOKUP($A3332,'[1]User Profiles'!$A:$I,3,FALSE)</f>
        <v>Pascarella</v>
      </c>
      <c r="D3332" t="str">
        <f>VLOOKUP($A3332,'[1]User Profiles'!$A:$I,5,FALSE)</f>
        <v>male</v>
      </c>
      <c r="E3332" t="str">
        <f>VLOOKUP($A3332,'[1]User Profiles'!$A:$I,6,FALSE)</f>
        <v>indian_asian</v>
      </c>
      <c r="F3332">
        <f>VLOOKUP($A3332,'[1]User Profiles'!$A:$I,7,FALSE)</f>
        <v>27</v>
      </c>
      <c r="G3332" t="str">
        <f>VLOOKUP($A3332,'[1]User Profiles'!$A:$I,8,FALSE)</f>
        <v>Kwazulu Natal</v>
      </c>
      <c r="H3332" t="s">
        <v>18</v>
      </c>
      <c r="I3332" s="4">
        <v>42458</v>
      </c>
      <c r="J3332" s="1">
        <v>0.46250000000000002</v>
      </c>
      <c r="K3332" s="1">
        <v>1.0671296296296297E-2</v>
      </c>
      <c r="L3332" s="1" t="str">
        <f t="shared" si="209"/>
        <v>Tuesday</v>
      </c>
      <c r="M3332" t="str">
        <f t="shared" si="208"/>
        <v>March</v>
      </c>
      <c r="N3332" s="2" t="str">
        <f t="shared" si="210"/>
        <v>Morning</v>
      </c>
      <c r="O3332" s="2">
        <v>42458.462500000001</v>
      </c>
      <c r="P3332">
        <v>939819</v>
      </c>
      <c r="Q3332" t="str">
        <f t="shared" si="211"/>
        <v>Sports</v>
      </c>
    </row>
    <row r="3333" spans="1:17" x14ac:dyDescent="0.3">
      <c r="A3333">
        <v>941006</v>
      </c>
      <c r="B3333" t="str">
        <f>VLOOKUP($A3333,'[1]User Profiles'!$A:$I,2,FALSE)</f>
        <v>Rebecka </v>
      </c>
      <c r="C3333" t="str">
        <f>VLOOKUP($A3333,'[1]User Profiles'!$A:$I,3,FALSE)</f>
        <v>Shkreli</v>
      </c>
      <c r="D3333" t="str">
        <f>VLOOKUP($A3333,'[1]User Profiles'!$A:$I,5,FALSE)</f>
        <v>female</v>
      </c>
      <c r="E3333" t="str">
        <f>VLOOKUP($A3333,'[1]User Profiles'!$A:$I,6,FALSE)</f>
        <v>indian_asian</v>
      </c>
      <c r="F3333">
        <f>VLOOKUP($A3333,'[1]User Profiles'!$A:$I,7,FALSE)</f>
        <v>29</v>
      </c>
      <c r="G3333" t="str">
        <f>VLOOKUP($A3333,'[1]User Profiles'!$A:$I,8,FALSE)</f>
        <v>Kwazulu Natal</v>
      </c>
      <c r="H3333" t="s">
        <v>21</v>
      </c>
      <c r="I3333" s="4">
        <v>42439</v>
      </c>
      <c r="J3333" s="1">
        <v>0.46250000000000002</v>
      </c>
      <c r="K3333" s="1">
        <v>5.3009259259259251E-3</v>
      </c>
      <c r="L3333" s="1" t="str">
        <f t="shared" si="209"/>
        <v>Thursday</v>
      </c>
      <c r="M3333" t="str">
        <f t="shared" si="208"/>
        <v>March</v>
      </c>
      <c r="N3333" s="2" t="str">
        <f t="shared" si="210"/>
        <v>Morning</v>
      </c>
      <c r="O3333" s="2">
        <v>42439.462500000001</v>
      </c>
      <c r="P3333">
        <v>941006</v>
      </c>
      <c r="Q3333" t="str">
        <f t="shared" si="211"/>
        <v>Kids</v>
      </c>
    </row>
    <row r="3334" spans="1:17" x14ac:dyDescent="0.3">
      <c r="A3334">
        <v>2204331</v>
      </c>
      <c r="B3334" t="str">
        <f>VLOOKUP($A3334,'[1]User Profiles'!$A:$I,2,FALSE)</f>
        <v>Hyman </v>
      </c>
      <c r="C3334" t="str">
        <f>VLOOKUP($A3334,'[1]User Profiles'!$A:$I,3,FALSE)</f>
        <v>Marek</v>
      </c>
      <c r="D3334" t="str">
        <f>VLOOKUP($A3334,'[1]User Profiles'!$A:$I,5,FALSE)</f>
        <v>male</v>
      </c>
      <c r="E3334" t="str">
        <f>VLOOKUP($A3334,'[1]User Profiles'!$A:$I,6,FALSE)</f>
        <v>black</v>
      </c>
      <c r="F3334">
        <f>VLOOKUP($A3334,'[1]User Profiles'!$A:$I,7,FALSE)</f>
        <v>52</v>
      </c>
      <c r="G3334" t="str">
        <f>VLOOKUP($A3334,'[1]User Profiles'!$A:$I,8,FALSE)</f>
        <v>Gauteng</v>
      </c>
      <c r="H3334" t="s">
        <v>25</v>
      </c>
      <c r="I3334" s="4">
        <v>42382</v>
      </c>
      <c r="J3334" s="1">
        <v>0.46250000000000002</v>
      </c>
      <c r="K3334" s="1">
        <v>1.1550925925925925E-2</v>
      </c>
      <c r="L3334" s="1" t="str">
        <f t="shared" si="209"/>
        <v>Wednesday</v>
      </c>
      <c r="M3334" t="str">
        <f t="shared" si="208"/>
        <v>January</v>
      </c>
      <c r="N3334" s="2" t="str">
        <f t="shared" si="210"/>
        <v>Morning</v>
      </c>
      <c r="O3334" s="2">
        <v>42382.462500000001</v>
      </c>
      <c r="P3334">
        <v>2204331</v>
      </c>
      <c r="Q3334" t="str">
        <f t="shared" si="211"/>
        <v>Sports</v>
      </c>
    </row>
    <row r="3335" spans="1:17" x14ac:dyDescent="0.3">
      <c r="A3335">
        <v>810286</v>
      </c>
      <c r="B3335" t="str">
        <f>VLOOKUP($A3335,'[1]User Profiles'!$A:$I,2,FALSE)</f>
        <v>Lucas </v>
      </c>
      <c r="C3335" t="str">
        <f>VLOOKUP($A3335,'[1]User Profiles'!$A:$I,3,FALSE)</f>
        <v>Condie</v>
      </c>
      <c r="D3335" t="str">
        <f>VLOOKUP($A3335,'[1]User Profiles'!$A:$I,5,FALSE)</f>
        <v>male</v>
      </c>
      <c r="E3335" t="str">
        <f>VLOOKUP($A3335,'[1]User Profiles'!$A:$I,6,FALSE)</f>
        <v>white</v>
      </c>
      <c r="F3335">
        <f>VLOOKUP($A3335,'[1]User Profiles'!$A:$I,7,FALSE)</f>
        <v>31</v>
      </c>
      <c r="G3335" t="str">
        <f>VLOOKUP($A3335,'[1]User Profiles'!$A:$I,8,FALSE)</f>
        <v>North West</v>
      </c>
      <c r="H3335" t="s">
        <v>18</v>
      </c>
      <c r="I3335" s="4">
        <v>42424</v>
      </c>
      <c r="J3335" s="1">
        <v>0.46250000000000002</v>
      </c>
      <c r="K3335" s="1">
        <v>2.8240740740740739E-3</v>
      </c>
      <c r="L3335" s="1" t="str">
        <f t="shared" si="209"/>
        <v>Wednesday</v>
      </c>
      <c r="M3335" t="str">
        <f t="shared" si="208"/>
        <v>February</v>
      </c>
      <c r="N3335" s="2" t="str">
        <f t="shared" si="210"/>
        <v>Morning</v>
      </c>
      <c r="O3335" s="2">
        <v>42424.462500000001</v>
      </c>
      <c r="P3335">
        <v>810286</v>
      </c>
      <c r="Q3335" t="str">
        <f t="shared" si="211"/>
        <v>Sports</v>
      </c>
    </row>
    <row r="3336" spans="1:17" x14ac:dyDescent="0.3">
      <c r="A3336">
        <v>810440</v>
      </c>
      <c r="B3336" t="str">
        <f>VLOOKUP($A3336,'[1]User Profiles'!$A:$I,2,FALSE)</f>
        <v>Hollis </v>
      </c>
      <c r="C3336" t="str">
        <f>VLOOKUP($A3336,'[1]User Profiles'!$A:$I,3,FALSE)</f>
        <v>Jacox</v>
      </c>
      <c r="D3336" t="str">
        <f>VLOOKUP($A3336,'[1]User Profiles'!$A:$I,5,FALSE)</f>
        <v>male</v>
      </c>
      <c r="E3336" t="str">
        <f>VLOOKUP($A3336,'[1]User Profiles'!$A:$I,6,FALSE)</f>
        <v>None</v>
      </c>
      <c r="F3336">
        <f>VLOOKUP($A3336,'[1]User Profiles'!$A:$I,7,FALSE)</f>
        <v>44</v>
      </c>
      <c r="G3336" t="str">
        <f>VLOOKUP($A3336,'[1]User Profiles'!$A:$I,8,FALSE)</f>
        <v>Gauteng</v>
      </c>
      <c r="H3336" t="s">
        <v>18</v>
      </c>
      <c r="I3336" s="4">
        <v>42424</v>
      </c>
      <c r="J3336" s="1">
        <v>0.46250000000000002</v>
      </c>
      <c r="K3336" s="1">
        <v>2.7777777777777778E-4</v>
      </c>
      <c r="L3336" s="1" t="str">
        <f t="shared" si="209"/>
        <v>Wednesday</v>
      </c>
      <c r="M3336" t="str">
        <f t="shared" si="208"/>
        <v>February</v>
      </c>
      <c r="N3336" s="2" t="str">
        <f t="shared" si="210"/>
        <v>Morning</v>
      </c>
      <c r="O3336" s="2">
        <v>42424.462500000001</v>
      </c>
      <c r="P3336">
        <v>810440</v>
      </c>
      <c r="Q3336" t="str">
        <f t="shared" si="211"/>
        <v>Sports</v>
      </c>
    </row>
    <row r="3337" spans="1:17" x14ac:dyDescent="0.3">
      <c r="A3337">
        <v>830836</v>
      </c>
      <c r="B3337" t="str">
        <f>VLOOKUP($A3337,'[1]User Profiles'!$A:$I,2,FALSE)</f>
        <v>Yong </v>
      </c>
      <c r="C3337" t="str">
        <f>VLOOKUP($A3337,'[1]User Profiles'!$A:$I,3,FALSE)</f>
        <v>Holt</v>
      </c>
      <c r="D3337" t="str">
        <f>VLOOKUP($A3337,'[1]User Profiles'!$A:$I,5,FALSE)</f>
        <v>male</v>
      </c>
      <c r="E3337" t="str">
        <f>VLOOKUP($A3337,'[1]User Profiles'!$A:$I,6,FALSE)</f>
        <v>None</v>
      </c>
      <c r="F3337">
        <f>VLOOKUP($A3337,'[1]User Profiles'!$A:$I,7,FALSE)</f>
        <v>21</v>
      </c>
      <c r="G3337" t="str">
        <f>VLOOKUP($A3337,'[1]User Profiles'!$A:$I,8,FALSE)</f>
        <v>Free State</v>
      </c>
      <c r="H3337" t="s">
        <v>21</v>
      </c>
      <c r="I3337" s="4">
        <v>42431</v>
      </c>
      <c r="J3337" s="1">
        <v>0.46319444444444446</v>
      </c>
      <c r="K3337" s="1">
        <v>8.1018518518518516E-5</v>
      </c>
      <c r="L3337" s="1" t="str">
        <f t="shared" si="209"/>
        <v>Wednesday</v>
      </c>
      <c r="M3337" t="str">
        <f t="shared" si="208"/>
        <v>March</v>
      </c>
      <c r="N3337" s="2" t="str">
        <f t="shared" si="210"/>
        <v>Morning</v>
      </c>
      <c r="O3337" s="2">
        <v>42431.463194444441</v>
      </c>
      <c r="P3337">
        <v>830836</v>
      </c>
      <c r="Q3337" t="str">
        <f t="shared" si="211"/>
        <v>Kids</v>
      </c>
    </row>
    <row r="3338" spans="1:17" x14ac:dyDescent="0.3">
      <c r="A3338">
        <v>880319</v>
      </c>
      <c r="B3338" t="str">
        <f>VLOOKUP($A3338,'[1]User Profiles'!$A:$I,2,FALSE)</f>
        <v>None</v>
      </c>
      <c r="C3338" t="str">
        <f>VLOOKUP($A3338,'[1]User Profiles'!$A:$I,3,FALSE)</f>
        <v>None</v>
      </c>
      <c r="D3338" t="str">
        <f>VLOOKUP($A3338,'[1]User Profiles'!$A:$I,5,FALSE)</f>
        <v>None</v>
      </c>
      <c r="E3338" t="str">
        <f>VLOOKUP($A3338,'[1]User Profiles'!$A:$I,6,FALSE)</f>
        <v>None</v>
      </c>
      <c r="F3338">
        <f>VLOOKUP($A3338,'[1]User Profiles'!$A:$I,7,FALSE)</f>
        <v>0</v>
      </c>
      <c r="G3338" t="str">
        <f>VLOOKUP($A3338,'[1]User Profiles'!$A:$I,8,FALSE)</f>
        <v>None</v>
      </c>
      <c r="H3338" t="s">
        <v>18</v>
      </c>
      <c r="I3338" s="4">
        <v>42459</v>
      </c>
      <c r="J3338" s="1">
        <v>0.46319444444444446</v>
      </c>
      <c r="K3338" s="1">
        <v>9.0231481481481482E-2</v>
      </c>
      <c r="L3338" s="1" t="str">
        <f t="shared" si="209"/>
        <v>Wednesday</v>
      </c>
      <c r="M3338" t="str">
        <f t="shared" si="208"/>
        <v>March</v>
      </c>
      <c r="N3338" s="2" t="str">
        <f t="shared" si="210"/>
        <v>Morning</v>
      </c>
      <c r="O3338" s="2">
        <v>42459.463194444441</v>
      </c>
      <c r="P3338">
        <v>880319</v>
      </c>
      <c r="Q3338" t="str">
        <f t="shared" si="211"/>
        <v>Sports</v>
      </c>
    </row>
    <row r="3339" spans="1:17" x14ac:dyDescent="0.3">
      <c r="A3339">
        <v>905127</v>
      </c>
      <c r="B3339" t="str">
        <f>VLOOKUP($A3339,'[1]User Profiles'!$A:$I,2,FALSE)</f>
        <v>Stefan </v>
      </c>
      <c r="C3339" t="str">
        <f>VLOOKUP($A3339,'[1]User Profiles'!$A:$I,3,FALSE)</f>
        <v>Vital</v>
      </c>
      <c r="D3339" t="str">
        <f>VLOOKUP($A3339,'[1]User Profiles'!$A:$I,5,FALSE)</f>
        <v>male</v>
      </c>
      <c r="E3339" t="str">
        <f>VLOOKUP($A3339,'[1]User Profiles'!$A:$I,6,FALSE)</f>
        <v>white</v>
      </c>
      <c r="F3339">
        <f>VLOOKUP($A3339,'[1]User Profiles'!$A:$I,7,FALSE)</f>
        <v>37</v>
      </c>
      <c r="G3339" t="str">
        <f>VLOOKUP($A3339,'[1]User Profiles'!$A:$I,8,FALSE)</f>
        <v>Eastern Cape</v>
      </c>
      <c r="H3339" t="s">
        <v>20</v>
      </c>
      <c r="I3339" s="4">
        <v>42453</v>
      </c>
      <c r="J3339" s="1">
        <v>0.46319444444444446</v>
      </c>
      <c r="K3339" s="1">
        <v>1.8657407407407407E-2</v>
      </c>
      <c r="L3339" s="1" t="str">
        <f t="shared" si="209"/>
        <v>Thursday</v>
      </c>
      <c r="M3339" t="str">
        <f t="shared" si="208"/>
        <v>March</v>
      </c>
      <c r="N3339" s="2" t="str">
        <f t="shared" si="210"/>
        <v>Morning</v>
      </c>
      <c r="O3339" s="2">
        <v>42453.463194444441</v>
      </c>
      <c r="P3339">
        <v>905127</v>
      </c>
      <c r="Q3339" t="str">
        <f t="shared" si="211"/>
        <v>Other</v>
      </c>
    </row>
    <row r="3340" spans="1:17" x14ac:dyDescent="0.3">
      <c r="A3340">
        <v>940329</v>
      </c>
      <c r="B3340" t="str">
        <f>VLOOKUP($A3340,'[1]User Profiles'!$A:$I,2,FALSE)</f>
        <v>Zetta </v>
      </c>
      <c r="C3340" t="str">
        <f>VLOOKUP($A3340,'[1]User Profiles'!$A:$I,3,FALSE)</f>
        <v>Gettys</v>
      </c>
      <c r="D3340" t="str">
        <f>VLOOKUP($A3340,'[1]User Profiles'!$A:$I,5,FALSE)</f>
        <v>female</v>
      </c>
      <c r="E3340" t="str">
        <f>VLOOKUP($A3340,'[1]User Profiles'!$A:$I,6,FALSE)</f>
        <v>white</v>
      </c>
      <c r="F3340">
        <f>VLOOKUP($A3340,'[1]User Profiles'!$A:$I,7,FALSE)</f>
        <v>34</v>
      </c>
      <c r="G3340" t="str">
        <f>VLOOKUP($A3340,'[1]User Profiles'!$A:$I,8,FALSE)</f>
        <v>Gauteng</v>
      </c>
      <c r="H3340" t="s">
        <v>18</v>
      </c>
      <c r="I3340" s="4">
        <v>42459</v>
      </c>
      <c r="J3340" s="1">
        <v>0.46319444444444446</v>
      </c>
      <c r="K3340" s="1">
        <v>5.8796296296296296E-3</v>
      </c>
      <c r="L3340" s="1" t="str">
        <f t="shared" si="209"/>
        <v>Wednesday</v>
      </c>
      <c r="M3340" t="str">
        <f t="shared" si="208"/>
        <v>March</v>
      </c>
      <c r="N3340" s="2" t="str">
        <f t="shared" si="210"/>
        <v>Morning</v>
      </c>
      <c r="O3340" s="2">
        <v>42459.463194444441</v>
      </c>
      <c r="P3340">
        <v>940329</v>
      </c>
      <c r="Q3340" t="str">
        <f t="shared" si="211"/>
        <v>Sports</v>
      </c>
    </row>
    <row r="3341" spans="1:17" x14ac:dyDescent="0.3">
      <c r="A3341">
        <v>865774</v>
      </c>
      <c r="B3341" t="str">
        <f>VLOOKUP($A3341,'[1]User Profiles'!$A:$I,2,FALSE)</f>
        <v>Abel </v>
      </c>
      <c r="C3341" t="str">
        <f>VLOOKUP($A3341,'[1]User Profiles'!$A:$I,3,FALSE)</f>
        <v>Borelli</v>
      </c>
      <c r="D3341" t="str">
        <f>VLOOKUP($A3341,'[1]User Profiles'!$A:$I,5,FALSE)</f>
        <v>male</v>
      </c>
      <c r="E3341" t="str">
        <f>VLOOKUP($A3341,'[1]User Profiles'!$A:$I,6,FALSE)</f>
        <v>indian_asian</v>
      </c>
      <c r="F3341">
        <f>VLOOKUP($A3341,'[1]User Profiles'!$A:$I,7,FALSE)</f>
        <v>30</v>
      </c>
      <c r="G3341" t="str">
        <f>VLOOKUP($A3341,'[1]User Profiles'!$A:$I,8,FALSE)</f>
        <v>Gauteng</v>
      </c>
      <c r="H3341" t="s">
        <v>18</v>
      </c>
      <c r="I3341" s="4">
        <v>42442</v>
      </c>
      <c r="J3341" s="1">
        <v>0.46319444444444446</v>
      </c>
      <c r="K3341" s="1">
        <v>1.0462962962962964E-2</v>
      </c>
      <c r="L3341" s="1" t="str">
        <f t="shared" si="209"/>
        <v>Sunday</v>
      </c>
      <c r="M3341" t="str">
        <f t="shared" si="208"/>
        <v>March</v>
      </c>
      <c r="N3341" s="2" t="str">
        <f t="shared" si="210"/>
        <v>Morning</v>
      </c>
      <c r="O3341" s="2">
        <v>42442.463194444441</v>
      </c>
      <c r="P3341">
        <v>865774</v>
      </c>
      <c r="Q3341" t="str">
        <f t="shared" si="211"/>
        <v>Sports</v>
      </c>
    </row>
    <row r="3342" spans="1:17" x14ac:dyDescent="0.3">
      <c r="A3342">
        <v>821879</v>
      </c>
      <c r="B3342" t="str">
        <f>VLOOKUP($A3342,'[1]User Profiles'!$A:$I,2,FALSE)</f>
        <v>Efren </v>
      </c>
      <c r="C3342" t="str">
        <f>VLOOKUP($A3342,'[1]User Profiles'!$A:$I,3,FALSE)</f>
        <v>Arrieta</v>
      </c>
      <c r="D3342" t="str">
        <f>VLOOKUP($A3342,'[1]User Profiles'!$A:$I,5,FALSE)</f>
        <v>male</v>
      </c>
      <c r="E3342" t="str">
        <f>VLOOKUP($A3342,'[1]User Profiles'!$A:$I,6,FALSE)</f>
        <v>coloured</v>
      </c>
      <c r="F3342">
        <f>VLOOKUP($A3342,'[1]User Profiles'!$A:$I,7,FALSE)</f>
        <v>30</v>
      </c>
      <c r="G3342" t="str">
        <f>VLOOKUP($A3342,'[1]User Profiles'!$A:$I,8,FALSE)</f>
        <v>Western Cape</v>
      </c>
      <c r="H3342" t="s">
        <v>18</v>
      </c>
      <c r="I3342" s="4">
        <v>42427</v>
      </c>
      <c r="J3342" s="1">
        <v>0.46319444444444446</v>
      </c>
      <c r="K3342" s="1">
        <v>0.12673611111111113</v>
      </c>
      <c r="L3342" s="1" t="str">
        <f t="shared" si="209"/>
        <v>Saturday</v>
      </c>
      <c r="M3342" t="str">
        <f t="shared" si="208"/>
        <v>February</v>
      </c>
      <c r="N3342" s="2" t="str">
        <f t="shared" si="210"/>
        <v>Morning</v>
      </c>
      <c r="O3342" s="2">
        <v>42427.463194444441</v>
      </c>
      <c r="P3342">
        <v>821879</v>
      </c>
      <c r="Q3342" t="str">
        <f t="shared" si="211"/>
        <v>Sports</v>
      </c>
    </row>
    <row r="3343" spans="1:17" x14ac:dyDescent="0.3">
      <c r="A3343">
        <v>833313</v>
      </c>
      <c r="B3343" t="str">
        <f>VLOOKUP($A3343,'[1]User Profiles'!$A:$I,2,FALSE)</f>
        <v>Donald </v>
      </c>
      <c r="C3343" t="str">
        <f>VLOOKUP($A3343,'[1]User Profiles'!$A:$I,3,FALSE)</f>
        <v>Pilot</v>
      </c>
      <c r="D3343" t="str">
        <f>VLOOKUP($A3343,'[1]User Profiles'!$A:$I,5,FALSE)</f>
        <v>male</v>
      </c>
      <c r="E3343" t="str">
        <f>VLOOKUP($A3343,'[1]User Profiles'!$A:$I,6,FALSE)</f>
        <v>None</v>
      </c>
      <c r="F3343">
        <f>VLOOKUP($A3343,'[1]User Profiles'!$A:$I,7,FALSE)</f>
        <v>24</v>
      </c>
      <c r="G3343" t="str">
        <f>VLOOKUP($A3343,'[1]User Profiles'!$A:$I,8,FALSE)</f>
        <v>Gauteng</v>
      </c>
      <c r="H3343" t="s">
        <v>18</v>
      </c>
      <c r="I3343" s="4">
        <v>42432</v>
      </c>
      <c r="J3343" s="1">
        <v>0.46319444444444446</v>
      </c>
      <c r="K3343" s="1">
        <v>1.1851851851851851E-2</v>
      </c>
      <c r="L3343" s="1" t="str">
        <f t="shared" si="209"/>
        <v>Thursday</v>
      </c>
      <c r="M3343" t="str">
        <f t="shared" si="208"/>
        <v>March</v>
      </c>
      <c r="N3343" s="2" t="str">
        <f t="shared" si="210"/>
        <v>Morning</v>
      </c>
      <c r="O3343" s="2">
        <v>42432.463194444441</v>
      </c>
      <c r="P3343">
        <v>833313</v>
      </c>
      <c r="Q3343" t="str">
        <f t="shared" si="211"/>
        <v>Sports</v>
      </c>
    </row>
    <row r="3344" spans="1:17" x14ac:dyDescent="0.3">
      <c r="A3344">
        <v>822152</v>
      </c>
      <c r="B3344" t="str">
        <f>VLOOKUP($A3344,'[1]User Profiles'!$A:$I,2,FALSE)</f>
        <v>Lane </v>
      </c>
      <c r="C3344" t="str">
        <f>VLOOKUP($A3344,'[1]User Profiles'!$A:$I,3,FALSE)</f>
        <v>Martello</v>
      </c>
      <c r="D3344" t="str">
        <f>VLOOKUP($A3344,'[1]User Profiles'!$A:$I,5,FALSE)</f>
        <v>male</v>
      </c>
      <c r="E3344" t="str">
        <f>VLOOKUP($A3344,'[1]User Profiles'!$A:$I,6,FALSE)</f>
        <v>indian_asian</v>
      </c>
      <c r="F3344">
        <f>VLOOKUP($A3344,'[1]User Profiles'!$A:$I,7,FALSE)</f>
        <v>39</v>
      </c>
      <c r="G3344" t="str">
        <f>VLOOKUP($A3344,'[1]User Profiles'!$A:$I,8,FALSE)</f>
        <v>Gauteng</v>
      </c>
      <c r="H3344" t="s">
        <v>25</v>
      </c>
      <c r="I3344" s="4">
        <v>42424</v>
      </c>
      <c r="J3344" s="1">
        <v>0.46319444444444446</v>
      </c>
      <c r="K3344" s="1">
        <v>1.5972222222222221E-3</v>
      </c>
      <c r="L3344" s="1" t="str">
        <f t="shared" si="209"/>
        <v>Wednesday</v>
      </c>
      <c r="M3344" t="str">
        <f t="shared" si="208"/>
        <v>February</v>
      </c>
      <c r="N3344" s="2" t="str">
        <f t="shared" si="210"/>
        <v>Morning</v>
      </c>
      <c r="O3344" s="2">
        <v>42424.463194444441</v>
      </c>
      <c r="P3344">
        <v>822152</v>
      </c>
      <c r="Q3344" t="str">
        <f t="shared" si="211"/>
        <v>Sports</v>
      </c>
    </row>
    <row r="3345" spans="1:17" x14ac:dyDescent="0.3">
      <c r="A3345">
        <v>2205521</v>
      </c>
      <c r="B3345" t="str">
        <f>VLOOKUP($A3345,'[1]User Profiles'!$A:$I,2,FALSE)</f>
        <v>Samuel </v>
      </c>
      <c r="C3345" t="str">
        <f>VLOOKUP($A3345,'[1]User Profiles'!$A:$I,3,FALSE)</f>
        <v>Borelli</v>
      </c>
      <c r="D3345" t="str">
        <f>VLOOKUP($A3345,'[1]User Profiles'!$A:$I,5,FALSE)</f>
        <v>male</v>
      </c>
      <c r="E3345" t="str">
        <f>VLOOKUP($A3345,'[1]User Profiles'!$A:$I,6,FALSE)</f>
        <v>black</v>
      </c>
      <c r="F3345">
        <f>VLOOKUP($A3345,'[1]User Profiles'!$A:$I,7,FALSE)</f>
        <v>31</v>
      </c>
      <c r="G3345" t="str">
        <f>VLOOKUP($A3345,'[1]User Profiles'!$A:$I,8,FALSE)</f>
        <v>Eastern Cape</v>
      </c>
      <c r="H3345" t="s">
        <v>31</v>
      </c>
      <c r="I3345" s="4">
        <v>42395</v>
      </c>
      <c r="J3345" s="1">
        <v>0.46319444444444446</v>
      </c>
      <c r="K3345" s="1">
        <v>9.4907407407407408E-4</v>
      </c>
      <c r="L3345" s="1" t="str">
        <f t="shared" si="209"/>
        <v>Tuesday</v>
      </c>
      <c r="M3345" t="str">
        <f t="shared" si="208"/>
        <v>January</v>
      </c>
      <c r="N3345" s="2" t="str">
        <f t="shared" si="210"/>
        <v>Morning</v>
      </c>
      <c r="O3345" s="2">
        <v>42395.463194444441</v>
      </c>
      <c r="P3345">
        <v>2205521</v>
      </c>
      <c r="Q3345" t="str">
        <f t="shared" si="211"/>
        <v>Other</v>
      </c>
    </row>
    <row r="3346" spans="1:17" x14ac:dyDescent="0.3">
      <c r="A3346">
        <v>892523</v>
      </c>
      <c r="B3346" t="str">
        <f>VLOOKUP($A3346,'[1]User Profiles'!$A:$I,2,FALSE)</f>
        <v>Romeo </v>
      </c>
      <c r="C3346" t="str">
        <f>VLOOKUP($A3346,'[1]User Profiles'!$A:$I,3,FALSE)</f>
        <v>Woolard</v>
      </c>
      <c r="D3346" t="str">
        <f>VLOOKUP($A3346,'[1]User Profiles'!$A:$I,5,FALSE)</f>
        <v>male</v>
      </c>
      <c r="E3346" t="str">
        <f>VLOOKUP($A3346,'[1]User Profiles'!$A:$I,6,FALSE)</f>
        <v>coloured</v>
      </c>
      <c r="F3346">
        <f>VLOOKUP($A3346,'[1]User Profiles'!$A:$I,7,FALSE)</f>
        <v>29</v>
      </c>
      <c r="G3346" t="str">
        <f>VLOOKUP($A3346,'[1]User Profiles'!$A:$I,8,FALSE)</f>
        <v>Limpopo</v>
      </c>
      <c r="H3346" t="s">
        <v>23</v>
      </c>
      <c r="I3346" s="4">
        <v>42448</v>
      </c>
      <c r="J3346" s="1">
        <v>0.46388888888888891</v>
      </c>
      <c r="K3346" s="1">
        <v>5.4976851851851855E-4</v>
      </c>
      <c r="L3346" s="1" t="str">
        <f t="shared" si="209"/>
        <v>Saturday</v>
      </c>
      <c r="M3346" t="str">
        <f t="shared" si="208"/>
        <v>March</v>
      </c>
      <c r="N3346" s="2" t="str">
        <f t="shared" si="210"/>
        <v>Morning</v>
      </c>
      <c r="O3346" s="2">
        <v>42448.463888888888</v>
      </c>
      <c r="P3346">
        <v>892523</v>
      </c>
      <c r="Q3346" t="str">
        <f t="shared" si="211"/>
        <v>Entertainment</v>
      </c>
    </row>
    <row r="3347" spans="1:17" x14ac:dyDescent="0.3">
      <c r="A3347">
        <v>940454</v>
      </c>
      <c r="B3347" t="str">
        <f>VLOOKUP($A3347,'[1]User Profiles'!$A:$I,2,FALSE)</f>
        <v>Efren </v>
      </c>
      <c r="C3347" t="str">
        <f>VLOOKUP($A3347,'[1]User Profiles'!$A:$I,3,FALSE)</f>
        <v>Holt</v>
      </c>
      <c r="D3347" t="str">
        <f>VLOOKUP($A3347,'[1]User Profiles'!$A:$I,5,FALSE)</f>
        <v>male</v>
      </c>
      <c r="E3347" t="str">
        <f>VLOOKUP($A3347,'[1]User Profiles'!$A:$I,6,FALSE)</f>
        <v>indian_asian</v>
      </c>
      <c r="F3347">
        <f>VLOOKUP($A3347,'[1]User Profiles'!$A:$I,7,FALSE)</f>
        <v>22</v>
      </c>
      <c r="G3347" t="str">
        <f>VLOOKUP($A3347,'[1]User Profiles'!$A:$I,8,FALSE)</f>
        <v>Gauteng</v>
      </c>
      <c r="H3347" t="s">
        <v>18</v>
      </c>
      <c r="I3347" s="4">
        <v>42452</v>
      </c>
      <c r="J3347" s="1">
        <v>0.46388888888888891</v>
      </c>
      <c r="K3347" s="1">
        <v>1.8518518518518518E-4</v>
      </c>
      <c r="L3347" s="1" t="str">
        <f t="shared" si="209"/>
        <v>Wednesday</v>
      </c>
      <c r="M3347" t="str">
        <f t="shared" si="208"/>
        <v>March</v>
      </c>
      <c r="N3347" s="2" t="str">
        <f t="shared" si="210"/>
        <v>Morning</v>
      </c>
      <c r="O3347" s="2">
        <v>42452.463888888888</v>
      </c>
      <c r="P3347">
        <v>940454</v>
      </c>
      <c r="Q3347" t="str">
        <f t="shared" si="211"/>
        <v>Sports</v>
      </c>
    </row>
    <row r="3348" spans="1:17" x14ac:dyDescent="0.3">
      <c r="A3348">
        <v>940749</v>
      </c>
      <c r="B3348" t="str">
        <f>VLOOKUP($A3348,'[1]User Profiles'!$A:$I,2,FALSE)</f>
        <v>Jared </v>
      </c>
      <c r="C3348" t="str">
        <f>VLOOKUP($A3348,'[1]User Profiles'!$A:$I,3,FALSE)</f>
        <v>Beville</v>
      </c>
      <c r="D3348" t="str">
        <f>VLOOKUP($A3348,'[1]User Profiles'!$A:$I,5,FALSE)</f>
        <v>male</v>
      </c>
      <c r="E3348" t="str">
        <f>VLOOKUP($A3348,'[1]User Profiles'!$A:$I,6,FALSE)</f>
        <v>coloured</v>
      </c>
      <c r="F3348">
        <f>VLOOKUP($A3348,'[1]User Profiles'!$A:$I,7,FALSE)</f>
        <v>30</v>
      </c>
      <c r="G3348" t="str">
        <f>VLOOKUP($A3348,'[1]User Profiles'!$A:$I,8,FALSE)</f>
        <v>Western Cape</v>
      </c>
      <c r="H3348" t="s">
        <v>22</v>
      </c>
      <c r="I3348" s="4">
        <v>42452</v>
      </c>
      <c r="J3348" s="1">
        <v>0.46388888888888891</v>
      </c>
      <c r="K3348" s="1">
        <v>6.2037037037037043E-3</v>
      </c>
      <c r="L3348" s="1" t="str">
        <f t="shared" si="209"/>
        <v>Wednesday</v>
      </c>
      <c r="M3348" t="str">
        <f t="shared" si="208"/>
        <v>March</v>
      </c>
      <c r="N3348" s="2" t="str">
        <f t="shared" si="210"/>
        <v>Morning</v>
      </c>
      <c r="O3348" s="2">
        <v>42452.463888888888</v>
      </c>
      <c r="P3348">
        <v>940749</v>
      </c>
      <c r="Q3348" t="str">
        <f t="shared" si="211"/>
        <v>Kids</v>
      </c>
    </row>
    <row r="3349" spans="1:17" x14ac:dyDescent="0.3">
      <c r="A3349">
        <v>940895</v>
      </c>
      <c r="B3349" t="str">
        <f>VLOOKUP($A3349,'[1]User Profiles'!$A:$I,2,FALSE)</f>
        <v>Rebekah </v>
      </c>
      <c r="C3349" t="str">
        <f>VLOOKUP($A3349,'[1]User Profiles'!$A:$I,3,FALSE)</f>
        <v>Paradis</v>
      </c>
      <c r="D3349" t="str">
        <f>VLOOKUP($A3349,'[1]User Profiles'!$A:$I,5,FALSE)</f>
        <v>female</v>
      </c>
      <c r="E3349" t="str">
        <f>VLOOKUP($A3349,'[1]User Profiles'!$A:$I,6,FALSE)</f>
        <v>None</v>
      </c>
      <c r="F3349">
        <f>VLOOKUP($A3349,'[1]User Profiles'!$A:$I,7,FALSE)</f>
        <v>34</v>
      </c>
      <c r="G3349" t="str">
        <f>VLOOKUP($A3349,'[1]User Profiles'!$A:$I,8,FALSE)</f>
        <v>Gauteng</v>
      </c>
      <c r="H3349" t="s">
        <v>16</v>
      </c>
      <c r="I3349" s="4">
        <v>42439</v>
      </c>
      <c r="J3349" s="1">
        <v>0.46388888888888891</v>
      </c>
      <c r="K3349" s="1">
        <v>1.1574074074074073E-4</v>
      </c>
      <c r="L3349" s="1" t="str">
        <f t="shared" si="209"/>
        <v>Thursday</v>
      </c>
      <c r="M3349" t="str">
        <f t="shared" si="208"/>
        <v>March</v>
      </c>
      <c r="N3349" s="2" t="str">
        <f t="shared" si="210"/>
        <v>Morning</v>
      </c>
      <c r="O3349" s="2">
        <v>42439.463888888888</v>
      </c>
      <c r="P3349">
        <v>940895</v>
      </c>
      <c r="Q3349" t="str">
        <f t="shared" si="211"/>
        <v>Other</v>
      </c>
    </row>
    <row r="3350" spans="1:17" x14ac:dyDescent="0.3">
      <c r="A3350">
        <v>810145</v>
      </c>
      <c r="B3350" t="str">
        <f>VLOOKUP($A3350,'[1]User Profiles'!$A:$I,2,FALSE)</f>
        <v>Stephen </v>
      </c>
      <c r="C3350" t="str">
        <f>VLOOKUP($A3350,'[1]User Profiles'!$A:$I,3,FALSE)</f>
        <v>Zweifel</v>
      </c>
      <c r="D3350" t="str">
        <f>VLOOKUP($A3350,'[1]User Profiles'!$A:$I,5,FALSE)</f>
        <v>male</v>
      </c>
      <c r="E3350" t="str">
        <f>VLOOKUP($A3350,'[1]User Profiles'!$A:$I,6,FALSE)</f>
        <v>black</v>
      </c>
      <c r="F3350">
        <f>VLOOKUP($A3350,'[1]User Profiles'!$A:$I,7,FALSE)</f>
        <v>31</v>
      </c>
      <c r="G3350" t="str">
        <f>VLOOKUP($A3350,'[1]User Profiles'!$A:$I,8,FALSE)</f>
        <v>Limpopo</v>
      </c>
      <c r="H3350" t="s">
        <v>18</v>
      </c>
      <c r="I3350" s="4">
        <v>42427</v>
      </c>
      <c r="J3350" s="1">
        <v>0.46388888888888891</v>
      </c>
      <c r="K3350" s="1">
        <v>2.7523148148148147E-2</v>
      </c>
      <c r="L3350" s="1" t="str">
        <f t="shared" si="209"/>
        <v>Saturday</v>
      </c>
      <c r="M3350" t="str">
        <f t="shared" si="208"/>
        <v>February</v>
      </c>
      <c r="N3350" s="2" t="str">
        <f t="shared" si="210"/>
        <v>Morning</v>
      </c>
      <c r="O3350" s="2">
        <v>42427.463888888888</v>
      </c>
      <c r="P3350">
        <v>810145</v>
      </c>
      <c r="Q3350" t="str">
        <f t="shared" si="211"/>
        <v>Sports</v>
      </c>
    </row>
    <row r="3351" spans="1:17" x14ac:dyDescent="0.3">
      <c r="A3351">
        <v>941116</v>
      </c>
      <c r="B3351" t="str">
        <f>VLOOKUP($A3351,'[1]User Profiles'!$A:$I,2,FALSE)</f>
        <v>Lloyd </v>
      </c>
      <c r="C3351" t="str">
        <f>VLOOKUP($A3351,'[1]User Profiles'!$A:$I,3,FALSE)</f>
        <v>Condie</v>
      </c>
      <c r="D3351" t="str">
        <f>VLOOKUP($A3351,'[1]User Profiles'!$A:$I,5,FALSE)</f>
        <v>male</v>
      </c>
      <c r="E3351" t="str">
        <f>VLOOKUP($A3351,'[1]User Profiles'!$A:$I,6,FALSE)</f>
        <v>indian_asian</v>
      </c>
      <c r="F3351">
        <f>VLOOKUP($A3351,'[1]User Profiles'!$A:$I,7,FALSE)</f>
        <v>31</v>
      </c>
      <c r="G3351" t="str">
        <f>VLOOKUP($A3351,'[1]User Profiles'!$A:$I,8,FALSE)</f>
        <v>Mpumalanga</v>
      </c>
      <c r="H3351" t="s">
        <v>18</v>
      </c>
      <c r="I3351" s="4">
        <v>42459</v>
      </c>
      <c r="J3351" s="1">
        <v>0.46388888888888891</v>
      </c>
      <c r="K3351" s="1">
        <v>3.4722222222222224E-4</v>
      </c>
      <c r="L3351" s="1" t="str">
        <f t="shared" si="209"/>
        <v>Wednesday</v>
      </c>
      <c r="M3351" t="str">
        <f t="shared" si="208"/>
        <v>March</v>
      </c>
      <c r="N3351" s="2" t="str">
        <f t="shared" si="210"/>
        <v>Morning</v>
      </c>
      <c r="O3351" s="2">
        <v>42459.463888888888</v>
      </c>
      <c r="P3351">
        <v>941116</v>
      </c>
      <c r="Q3351" t="str">
        <f t="shared" si="211"/>
        <v>Sports</v>
      </c>
    </row>
    <row r="3352" spans="1:17" x14ac:dyDescent="0.3">
      <c r="A3352">
        <v>867616</v>
      </c>
      <c r="B3352" t="str">
        <f>VLOOKUP($A3352,'[1]User Profiles'!$A:$I,2,FALSE)</f>
        <v>Haywood </v>
      </c>
      <c r="C3352" t="str">
        <f>VLOOKUP($A3352,'[1]User Profiles'!$A:$I,3,FALSE)</f>
        <v>Tatham</v>
      </c>
      <c r="D3352" t="str">
        <f>VLOOKUP($A3352,'[1]User Profiles'!$A:$I,5,FALSE)</f>
        <v>male</v>
      </c>
      <c r="E3352" t="str">
        <f>VLOOKUP($A3352,'[1]User Profiles'!$A:$I,6,FALSE)</f>
        <v>black</v>
      </c>
      <c r="F3352">
        <f>VLOOKUP($A3352,'[1]User Profiles'!$A:$I,7,FALSE)</f>
        <v>31</v>
      </c>
      <c r="G3352" t="str">
        <f>VLOOKUP($A3352,'[1]User Profiles'!$A:$I,8,FALSE)</f>
        <v>Gauteng</v>
      </c>
      <c r="H3352" t="s">
        <v>18</v>
      </c>
      <c r="I3352" s="4">
        <v>42432</v>
      </c>
      <c r="J3352" s="1">
        <v>0.46388888888888891</v>
      </c>
      <c r="K3352" s="1">
        <v>4.3981481481481481E-4</v>
      </c>
      <c r="L3352" s="1" t="str">
        <f t="shared" si="209"/>
        <v>Thursday</v>
      </c>
      <c r="M3352" t="str">
        <f t="shared" si="208"/>
        <v>March</v>
      </c>
      <c r="N3352" s="2" t="str">
        <f t="shared" si="210"/>
        <v>Morning</v>
      </c>
      <c r="O3352" s="2">
        <v>42432.463888888888</v>
      </c>
      <c r="P3352">
        <v>867616</v>
      </c>
      <c r="Q3352" t="str">
        <f t="shared" si="211"/>
        <v>Sports</v>
      </c>
    </row>
    <row r="3353" spans="1:17" x14ac:dyDescent="0.3">
      <c r="A3353">
        <v>2216423</v>
      </c>
      <c r="B3353" t="str">
        <f>VLOOKUP($A3353,'[1]User Profiles'!$A:$I,2,FALSE)</f>
        <v>Nubia </v>
      </c>
      <c r="C3353" t="str">
        <f>VLOOKUP($A3353,'[1]User Profiles'!$A:$I,3,FALSE)</f>
        <v>Sytsma</v>
      </c>
      <c r="D3353" t="str">
        <f>VLOOKUP($A3353,'[1]User Profiles'!$A:$I,5,FALSE)</f>
        <v>female</v>
      </c>
      <c r="E3353" t="str">
        <f>VLOOKUP($A3353,'[1]User Profiles'!$A:$I,6,FALSE)</f>
        <v>coloured</v>
      </c>
      <c r="F3353">
        <f>VLOOKUP($A3353,'[1]User Profiles'!$A:$I,7,FALSE)</f>
        <v>40</v>
      </c>
      <c r="G3353" t="str">
        <f>VLOOKUP($A3353,'[1]User Profiles'!$A:$I,8,FALSE)</f>
        <v>Northern Cape</v>
      </c>
      <c r="H3353" t="s">
        <v>20</v>
      </c>
      <c r="I3353" s="4">
        <v>42453</v>
      </c>
      <c r="J3353" s="1">
        <v>0.46388888888888891</v>
      </c>
      <c r="K3353" s="1">
        <v>1.8055555555555557E-3</v>
      </c>
      <c r="L3353" s="1" t="str">
        <f t="shared" si="209"/>
        <v>Thursday</v>
      </c>
      <c r="M3353" t="str">
        <f t="shared" si="208"/>
        <v>March</v>
      </c>
      <c r="N3353" s="2" t="str">
        <f t="shared" si="210"/>
        <v>Morning</v>
      </c>
      <c r="O3353" s="2">
        <v>42453.463888888888</v>
      </c>
      <c r="P3353">
        <v>2216423</v>
      </c>
      <c r="Q3353" t="str">
        <f t="shared" si="211"/>
        <v>Other</v>
      </c>
    </row>
    <row r="3354" spans="1:17" x14ac:dyDescent="0.3">
      <c r="A3354">
        <v>894037</v>
      </c>
      <c r="B3354" t="str">
        <f>VLOOKUP($A3354,'[1]User Profiles'!$A:$I,2,FALSE)</f>
        <v>Lucas </v>
      </c>
      <c r="C3354" t="str">
        <f>VLOOKUP($A3354,'[1]User Profiles'!$A:$I,3,FALSE)</f>
        <v>Jacox</v>
      </c>
      <c r="D3354" t="str">
        <f>VLOOKUP($A3354,'[1]User Profiles'!$A:$I,5,FALSE)</f>
        <v>male</v>
      </c>
      <c r="E3354" t="str">
        <f>VLOOKUP($A3354,'[1]User Profiles'!$A:$I,6,FALSE)</f>
        <v>None</v>
      </c>
      <c r="F3354">
        <f>VLOOKUP($A3354,'[1]User Profiles'!$A:$I,7,FALSE)</f>
        <v>34</v>
      </c>
      <c r="G3354" t="str">
        <f>VLOOKUP($A3354,'[1]User Profiles'!$A:$I,8,FALSE)</f>
        <v>Western Cape</v>
      </c>
      <c r="H3354" t="s">
        <v>18</v>
      </c>
      <c r="I3354" s="4">
        <v>42452</v>
      </c>
      <c r="J3354" s="1">
        <v>0.46388888888888891</v>
      </c>
      <c r="K3354" s="1">
        <v>3.9351851851851852E-4</v>
      </c>
      <c r="L3354" s="1" t="str">
        <f t="shared" si="209"/>
        <v>Wednesday</v>
      </c>
      <c r="M3354" t="str">
        <f t="shared" si="208"/>
        <v>March</v>
      </c>
      <c r="N3354" s="2" t="str">
        <f t="shared" si="210"/>
        <v>Morning</v>
      </c>
      <c r="O3354" s="2">
        <v>42452.463888888888</v>
      </c>
      <c r="P3354">
        <v>894037</v>
      </c>
      <c r="Q3354" t="str">
        <f t="shared" si="211"/>
        <v>Sports</v>
      </c>
    </row>
    <row r="3355" spans="1:17" x14ac:dyDescent="0.3">
      <c r="A3355">
        <v>773352</v>
      </c>
      <c r="B3355" t="str">
        <f>VLOOKUP($A3355,'[1]User Profiles'!$A:$I,2,FALSE)</f>
        <v>Wilton </v>
      </c>
      <c r="C3355" t="str">
        <f>VLOOKUP($A3355,'[1]User Profiles'!$A:$I,3,FALSE)</f>
        <v>Zweifel</v>
      </c>
      <c r="D3355" t="str">
        <f>VLOOKUP($A3355,'[1]User Profiles'!$A:$I,5,FALSE)</f>
        <v>male</v>
      </c>
      <c r="E3355" t="str">
        <f>VLOOKUP($A3355,'[1]User Profiles'!$A:$I,6,FALSE)</f>
        <v>black</v>
      </c>
      <c r="F3355">
        <f>VLOOKUP($A3355,'[1]User Profiles'!$A:$I,7,FALSE)</f>
        <v>36</v>
      </c>
      <c r="G3355" t="str">
        <f>VLOOKUP($A3355,'[1]User Profiles'!$A:$I,8,FALSE)</f>
        <v>Gauteng</v>
      </c>
      <c r="H3355" t="s">
        <v>23</v>
      </c>
      <c r="I3355" s="4">
        <v>42413</v>
      </c>
      <c r="J3355" s="1">
        <v>0.46388888888888891</v>
      </c>
      <c r="K3355" s="1">
        <v>3.8773148148148152E-4</v>
      </c>
      <c r="L3355" s="1" t="str">
        <f t="shared" si="209"/>
        <v>Saturday</v>
      </c>
      <c r="M3355" t="str">
        <f t="shared" si="208"/>
        <v>February</v>
      </c>
      <c r="N3355" s="2" t="str">
        <f t="shared" si="210"/>
        <v>Morning</v>
      </c>
      <c r="O3355" s="2">
        <v>42413.463888888888</v>
      </c>
      <c r="P3355">
        <v>773352</v>
      </c>
      <c r="Q3355" t="str">
        <f t="shared" si="211"/>
        <v>Entertainment</v>
      </c>
    </row>
    <row r="3356" spans="1:17" x14ac:dyDescent="0.3">
      <c r="A3356">
        <v>771816</v>
      </c>
      <c r="B3356" t="str">
        <f>VLOOKUP($A3356,'[1]User Profiles'!$A:$I,2,FALSE)</f>
        <v>Garry </v>
      </c>
      <c r="C3356" t="str">
        <f>VLOOKUP($A3356,'[1]User Profiles'!$A:$I,3,FALSE)</f>
        <v>Fudge</v>
      </c>
      <c r="D3356" t="str">
        <f>VLOOKUP($A3356,'[1]User Profiles'!$A:$I,5,FALSE)</f>
        <v>male</v>
      </c>
      <c r="E3356" t="str">
        <f>VLOOKUP($A3356,'[1]User Profiles'!$A:$I,6,FALSE)</f>
        <v>black</v>
      </c>
      <c r="F3356">
        <f>VLOOKUP($A3356,'[1]User Profiles'!$A:$I,7,FALSE)</f>
        <v>31</v>
      </c>
      <c r="G3356" t="str">
        <f>VLOOKUP($A3356,'[1]User Profiles'!$A:$I,8,FALSE)</f>
        <v>Gauteng</v>
      </c>
      <c r="H3356" t="s">
        <v>22</v>
      </c>
      <c r="I3356" s="4">
        <v>42452</v>
      </c>
      <c r="J3356" s="1">
        <v>0.46458333333333335</v>
      </c>
      <c r="K3356" s="1">
        <v>7.291666666666667E-4</v>
      </c>
      <c r="L3356" s="1" t="str">
        <f t="shared" si="209"/>
        <v>Wednesday</v>
      </c>
      <c r="M3356" t="str">
        <f t="shared" si="208"/>
        <v>March</v>
      </c>
      <c r="N3356" s="2" t="str">
        <f t="shared" si="210"/>
        <v>Morning</v>
      </c>
      <c r="O3356" s="2">
        <v>42452.464583333334</v>
      </c>
      <c r="P3356">
        <v>771816</v>
      </c>
      <c r="Q3356" t="str">
        <f t="shared" si="211"/>
        <v>Kids</v>
      </c>
    </row>
    <row r="3357" spans="1:17" x14ac:dyDescent="0.3">
      <c r="A3357">
        <v>809076</v>
      </c>
      <c r="B3357" t="str">
        <f>VLOOKUP($A3357,'[1]User Profiles'!$A:$I,2,FALSE)</f>
        <v>Filiberto </v>
      </c>
      <c r="C3357" t="str">
        <f>VLOOKUP($A3357,'[1]User Profiles'!$A:$I,3,FALSE)</f>
        <v>Zweifel</v>
      </c>
      <c r="D3357" t="str">
        <f>VLOOKUP($A3357,'[1]User Profiles'!$A:$I,5,FALSE)</f>
        <v>male</v>
      </c>
      <c r="E3357" t="str">
        <f>VLOOKUP($A3357,'[1]User Profiles'!$A:$I,6,FALSE)</f>
        <v>coloured</v>
      </c>
      <c r="F3357">
        <f>VLOOKUP($A3357,'[1]User Profiles'!$A:$I,7,FALSE)</f>
        <v>27</v>
      </c>
      <c r="G3357" t="str">
        <f>VLOOKUP($A3357,'[1]User Profiles'!$A:$I,8,FALSE)</f>
        <v>Western Cape</v>
      </c>
      <c r="H3357" t="s">
        <v>18</v>
      </c>
      <c r="I3357" s="4">
        <v>42441</v>
      </c>
      <c r="J3357" s="1">
        <v>0.46458333333333335</v>
      </c>
      <c r="K3357" s="1">
        <v>3.472222222222222E-3</v>
      </c>
      <c r="L3357" s="1" t="str">
        <f t="shared" si="209"/>
        <v>Saturday</v>
      </c>
      <c r="M3357" t="str">
        <f t="shared" si="208"/>
        <v>March</v>
      </c>
      <c r="N3357" s="2" t="str">
        <f t="shared" si="210"/>
        <v>Morning</v>
      </c>
      <c r="O3357" s="2">
        <v>42441.464583333334</v>
      </c>
      <c r="P3357">
        <v>809076</v>
      </c>
      <c r="Q3357" t="str">
        <f t="shared" si="211"/>
        <v>Sports</v>
      </c>
    </row>
    <row r="3358" spans="1:17" x14ac:dyDescent="0.3">
      <c r="A3358">
        <v>2203482</v>
      </c>
      <c r="B3358" t="str">
        <f>VLOOKUP($A3358,'[1]User Profiles'!$A:$I,2,FALSE)</f>
        <v>Romeo </v>
      </c>
      <c r="C3358" t="str">
        <f>VLOOKUP($A3358,'[1]User Profiles'!$A:$I,3,FALSE)</f>
        <v>Sieren</v>
      </c>
      <c r="D3358" t="str">
        <f>VLOOKUP($A3358,'[1]User Profiles'!$A:$I,5,FALSE)</f>
        <v>male</v>
      </c>
      <c r="E3358" t="str">
        <f>VLOOKUP($A3358,'[1]User Profiles'!$A:$I,6,FALSE)</f>
        <v>coloured</v>
      </c>
      <c r="F3358">
        <f>VLOOKUP($A3358,'[1]User Profiles'!$A:$I,7,FALSE)</f>
        <v>37</v>
      </c>
      <c r="G3358" t="str">
        <f>VLOOKUP($A3358,'[1]User Profiles'!$A:$I,8,FALSE)</f>
        <v>Western Cape</v>
      </c>
      <c r="H3358" t="s">
        <v>18</v>
      </c>
      <c r="I3358" s="4">
        <v>42458</v>
      </c>
      <c r="J3358" s="1">
        <v>0.46458333333333335</v>
      </c>
      <c r="K3358" s="1">
        <v>4.9305555555555552E-3</v>
      </c>
      <c r="L3358" s="1" t="str">
        <f t="shared" si="209"/>
        <v>Tuesday</v>
      </c>
      <c r="M3358" t="str">
        <f t="shared" si="208"/>
        <v>March</v>
      </c>
      <c r="N3358" s="2" t="str">
        <f t="shared" si="210"/>
        <v>Morning</v>
      </c>
      <c r="O3358" s="2">
        <v>42458.464583333334</v>
      </c>
      <c r="P3358">
        <v>2203482</v>
      </c>
      <c r="Q3358" t="str">
        <f t="shared" si="211"/>
        <v>Sports</v>
      </c>
    </row>
    <row r="3359" spans="1:17" x14ac:dyDescent="0.3">
      <c r="A3359">
        <v>809199</v>
      </c>
      <c r="B3359" t="str">
        <f>VLOOKUP($A3359,'[1]User Profiles'!$A:$I,2,FALSE)</f>
        <v>Charlie </v>
      </c>
      <c r="C3359" t="str">
        <f>VLOOKUP($A3359,'[1]User Profiles'!$A:$I,3,FALSE)</f>
        <v>Beville</v>
      </c>
      <c r="D3359" t="str">
        <f>VLOOKUP($A3359,'[1]User Profiles'!$A:$I,5,FALSE)</f>
        <v>male</v>
      </c>
      <c r="E3359" t="str">
        <f>VLOOKUP($A3359,'[1]User Profiles'!$A:$I,6,FALSE)</f>
        <v>coloured</v>
      </c>
      <c r="F3359">
        <f>VLOOKUP($A3359,'[1]User Profiles'!$A:$I,7,FALSE)</f>
        <v>35</v>
      </c>
      <c r="G3359" t="str">
        <f>VLOOKUP($A3359,'[1]User Profiles'!$A:$I,8,FALSE)</f>
        <v>Western Cape</v>
      </c>
      <c r="H3359" t="s">
        <v>18</v>
      </c>
      <c r="I3359" s="4">
        <v>42434</v>
      </c>
      <c r="J3359" s="1">
        <v>0.46458333333333335</v>
      </c>
      <c r="K3359" s="1">
        <v>2.162037037037037E-2</v>
      </c>
      <c r="L3359" s="1" t="str">
        <f t="shared" si="209"/>
        <v>Saturday</v>
      </c>
      <c r="M3359" t="str">
        <f t="shared" si="208"/>
        <v>March</v>
      </c>
      <c r="N3359" s="2" t="str">
        <f t="shared" si="210"/>
        <v>Morning</v>
      </c>
      <c r="O3359" s="2">
        <v>42434.464583333334</v>
      </c>
      <c r="P3359">
        <v>809199</v>
      </c>
      <c r="Q3359" t="str">
        <f t="shared" si="211"/>
        <v>Sports</v>
      </c>
    </row>
    <row r="3360" spans="1:17" x14ac:dyDescent="0.3">
      <c r="A3360">
        <v>809207</v>
      </c>
      <c r="B3360" t="str">
        <f>VLOOKUP($A3360,'[1]User Profiles'!$A:$I,2,FALSE)</f>
        <v>Yong </v>
      </c>
      <c r="C3360" t="str">
        <f>VLOOKUP($A3360,'[1]User Profiles'!$A:$I,3,FALSE)</f>
        <v>Wigfall</v>
      </c>
      <c r="D3360" t="str">
        <f>VLOOKUP($A3360,'[1]User Profiles'!$A:$I,5,FALSE)</f>
        <v>male</v>
      </c>
      <c r="E3360" t="str">
        <f>VLOOKUP($A3360,'[1]User Profiles'!$A:$I,6,FALSE)</f>
        <v>coloured</v>
      </c>
      <c r="F3360">
        <f>VLOOKUP($A3360,'[1]User Profiles'!$A:$I,7,FALSE)</f>
        <v>33</v>
      </c>
      <c r="G3360" t="str">
        <f>VLOOKUP($A3360,'[1]User Profiles'!$A:$I,8,FALSE)</f>
        <v>Limpopo</v>
      </c>
      <c r="H3360" t="s">
        <v>18</v>
      </c>
      <c r="I3360" s="4">
        <v>42431</v>
      </c>
      <c r="J3360" s="1">
        <v>0.46458333333333335</v>
      </c>
      <c r="K3360" s="1">
        <v>9.3981481481481485E-3</v>
      </c>
      <c r="L3360" s="1" t="str">
        <f t="shared" si="209"/>
        <v>Wednesday</v>
      </c>
      <c r="M3360" t="str">
        <f t="shared" si="208"/>
        <v>March</v>
      </c>
      <c r="N3360" s="2" t="str">
        <f t="shared" si="210"/>
        <v>Morning</v>
      </c>
      <c r="O3360" s="2">
        <v>42431.464583333334</v>
      </c>
      <c r="P3360">
        <v>809207</v>
      </c>
      <c r="Q3360" t="str">
        <f t="shared" si="211"/>
        <v>Sports</v>
      </c>
    </row>
    <row r="3361" spans="1:17" x14ac:dyDescent="0.3">
      <c r="A3361">
        <v>809222</v>
      </c>
      <c r="B3361" t="str">
        <f>VLOOKUP($A3361,'[1]User Profiles'!$A:$I,2,FALSE)</f>
        <v>Samuel </v>
      </c>
      <c r="C3361" t="str">
        <f>VLOOKUP($A3361,'[1]User Profiles'!$A:$I,3,FALSE)</f>
        <v>Styer</v>
      </c>
      <c r="D3361" t="str">
        <f>VLOOKUP($A3361,'[1]User Profiles'!$A:$I,5,FALSE)</f>
        <v>male</v>
      </c>
      <c r="E3361" t="str">
        <f>VLOOKUP($A3361,'[1]User Profiles'!$A:$I,6,FALSE)</f>
        <v>None</v>
      </c>
      <c r="F3361">
        <f>VLOOKUP($A3361,'[1]User Profiles'!$A:$I,7,FALSE)</f>
        <v>59</v>
      </c>
      <c r="G3361" t="str">
        <f>VLOOKUP($A3361,'[1]User Profiles'!$A:$I,8,FALSE)</f>
        <v>North West</v>
      </c>
      <c r="H3361" t="s">
        <v>25</v>
      </c>
      <c r="I3361" s="4">
        <v>42412</v>
      </c>
      <c r="J3361" s="1">
        <v>0.46458333333333335</v>
      </c>
      <c r="K3361" s="1">
        <v>4.3981481481481481E-4</v>
      </c>
      <c r="L3361" s="1" t="str">
        <f t="shared" si="209"/>
        <v>Friday</v>
      </c>
      <c r="M3361" t="str">
        <f t="shared" si="208"/>
        <v>February</v>
      </c>
      <c r="N3361" s="2" t="str">
        <f t="shared" si="210"/>
        <v>Morning</v>
      </c>
      <c r="O3361" s="2">
        <v>42412.464583333334</v>
      </c>
      <c r="P3361">
        <v>809222</v>
      </c>
      <c r="Q3361" t="str">
        <f t="shared" si="211"/>
        <v>Sports</v>
      </c>
    </row>
    <row r="3362" spans="1:17" x14ac:dyDescent="0.3">
      <c r="A3362">
        <v>809374</v>
      </c>
      <c r="B3362" t="str">
        <f>VLOOKUP($A3362,'[1]User Profiles'!$A:$I,2,FALSE)</f>
        <v>Charlie </v>
      </c>
      <c r="C3362" t="str">
        <f>VLOOKUP($A3362,'[1]User Profiles'!$A:$I,3,FALSE)</f>
        <v>Slane</v>
      </c>
      <c r="D3362" t="str">
        <f>VLOOKUP($A3362,'[1]User Profiles'!$A:$I,5,FALSE)</f>
        <v>male</v>
      </c>
      <c r="E3362" t="str">
        <f>VLOOKUP($A3362,'[1]User Profiles'!$A:$I,6,FALSE)</f>
        <v>white</v>
      </c>
      <c r="F3362">
        <f>VLOOKUP($A3362,'[1]User Profiles'!$A:$I,7,FALSE)</f>
        <v>25</v>
      </c>
      <c r="G3362" t="str">
        <f>VLOOKUP($A3362,'[1]User Profiles'!$A:$I,8,FALSE)</f>
        <v>Gauteng</v>
      </c>
      <c r="H3362" t="s">
        <v>31</v>
      </c>
      <c r="I3362" s="4">
        <v>42432</v>
      </c>
      <c r="J3362" s="1">
        <v>0.46458333333333335</v>
      </c>
      <c r="K3362" s="1">
        <v>2.4305555555555552E-4</v>
      </c>
      <c r="L3362" s="1" t="str">
        <f t="shared" si="209"/>
        <v>Thursday</v>
      </c>
      <c r="M3362" t="str">
        <f t="shared" si="208"/>
        <v>March</v>
      </c>
      <c r="N3362" s="2" t="str">
        <f t="shared" si="210"/>
        <v>Morning</v>
      </c>
      <c r="O3362" s="2">
        <v>42432.464583333334</v>
      </c>
      <c r="P3362">
        <v>809374</v>
      </c>
      <c r="Q3362" t="str">
        <f t="shared" si="211"/>
        <v>Other</v>
      </c>
    </row>
    <row r="3363" spans="1:17" x14ac:dyDescent="0.3">
      <c r="A3363">
        <v>2360308</v>
      </c>
      <c r="B3363" t="str">
        <f>VLOOKUP($A3363,'[1]User Profiles'!$A:$I,2,FALSE)</f>
        <v>Lane </v>
      </c>
      <c r="C3363" t="str">
        <f>VLOOKUP($A3363,'[1]User Profiles'!$A:$I,3,FALSE)</f>
        <v>Martello</v>
      </c>
      <c r="D3363" t="str">
        <f>VLOOKUP($A3363,'[1]User Profiles'!$A:$I,5,FALSE)</f>
        <v>male</v>
      </c>
      <c r="E3363" t="str">
        <f>VLOOKUP($A3363,'[1]User Profiles'!$A:$I,6,FALSE)</f>
        <v>white</v>
      </c>
      <c r="F3363">
        <f>VLOOKUP($A3363,'[1]User Profiles'!$A:$I,7,FALSE)</f>
        <v>50</v>
      </c>
      <c r="G3363" t="str">
        <f>VLOOKUP($A3363,'[1]User Profiles'!$A:$I,8,FALSE)</f>
        <v>Western Cape</v>
      </c>
      <c r="H3363" t="s">
        <v>18</v>
      </c>
      <c r="I3363" s="4">
        <v>42438</v>
      </c>
      <c r="J3363" s="1">
        <v>0.46458333333333335</v>
      </c>
      <c r="K3363" s="1">
        <v>7.6388888888888893E-4</v>
      </c>
      <c r="L3363" s="1" t="str">
        <f t="shared" si="209"/>
        <v>Wednesday</v>
      </c>
      <c r="M3363" t="str">
        <f t="shared" si="208"/>
        <v>March</v>
      </c>
      <c r="N3363" s="2" t="str">
        <f t="shared" si="210"/>
        <v>Morning</v>
      </c>
      <c r="O3363" s="2">
        <v>42438.464583333334</v>
      </c>
      <c r="P3363">
        <v>2360308</v>
      </c>
      <c r="Q3363" t="str">
        <f t="shared" si="211"/>
        <v>Sports</v>
      </c>
    </row>
    <row r="3364" spans="1:17" x14ac:dyDescent="0.3">
      <c r="A3364">
        <v>809707</v>
      </c>
      <c r="B3364" t="str">
        <f>VLOOKUP($A3364,'[1]User Profiles'!$A:$I,2,FALSE)</f>
        <v>Jacinto </v>
      </c>
      <c r="C3364" t="str">
        <f>VLOOKUP($A3364,'[1]User Profiles'!$A:$I,3,FALSE)</f>
        <v>Sieren</v>
      </c>
      <c r="D3364" t="str">
        <f>VLOOKUP($A3364,'[1]User Profiles'!$A:$I,5,FALSE)</f>
        <v>male</v>
      </c>
      <c r="E3364" t="str">
        <f>VLOOKUP($A3364,'[1]User Profiles'!$A:$I,6,FALSE)</f>
        <v>black</v>
      </c>
      <c r="F3364">
        <f>VLOOKUP($A3364,'[1]User Profiles'!$A:$I,7,FALSE)</f>
        <v>38</v>
      </c>
      <c r="G3364" t="str">
        <f>VLOOKUP($A3364,'[1]User Profiles'!$A:$I,8,FALSE)</f>
        <v>Gauteng</v>
      </c>
      <c r="H3364" t="s">
        <v>25</v>
      </c>
      <c r="I3364" s="4">
        <v>42417</v>
      </c>
      <c r="J3364" s="1">
        <v>0.46458333333333335</v>
      </c>
      <c r="K3364" s="1">
        <v>1.0648148148148149E-3</v>
      </c>
      <c r="L3364" s="1" t="str">
        <f t="shared" si="209"/>
        <v>Wednesday</v>
      </c>
      <c r="M3364" t="str">
        <f t="shared" si="208"/>
        <v>February</v>
      </c>
      <c r="N3364" s="2" t="str">
        <f t="shared" si="210"/>
        <v>Morning</v>
      </c>
      <c r="O3364" s="2">
        <v>42417.464583333334</v>
      </c>
      <c r="P3364">
        <v>809707</v>
      </c>
      <c r="Q3364" t="str">
        <f t="shared" si="211"/>
        <v>Sports</v>
      </c>
    </row>
    <row r="3365" spans="1:17" x14ac:dyDescent="0.3">
      <c r="A3365">
        <v>2190330</v>
      </c>
      <c r="B3365" t="str">
        <f>VLOOKUP($A3365,'[1]User Profiles'!$A:$I,2,FALSE)</f>
        <v>Lucas </v>
      </c>
      <c r="C3365" t="str">
        <f>VLOOKUP($A3365,'[1]User Profiles'!$A:$I,3,FALSE)</f>
        <v>Styer</v>
      </c>
      <c r="D3365" t="str">
        <f>VLOOKUP($A3365,'[1]User Profiles'!$A:$I,5,FALSE)</f>
        <v>male</v>
      </c>
      <c r="E3365" t="str">
        <f>VLOOKUP($A3365,'[1]User Profiles'!$A:$I,6,FALSE)</f>
        <v>black</v>
      </c>
      <c r="F3365">
        <f>VLOOKUP($A3365,'[1]User Profiles'!$A:$I,7,FALSE)</f>
        <v>23</v>
      </c>
      <c r="G3365" t="str">
        <f>VLOOKUP($A3365,'[1]User Profiles'!$A:$I,8,FALSE)</f>
        <v>Mpumalanga</v>
      </c>
      <c r="H3365" t="s">
        <v>21</v>
      </c>
      <c r="I3365" s="4">
        <v>42384</v>
      </c>
      <c r="J3365" s="1">
        <v>0.46458333333333335</v>
      </c>
      <c r="K3365" s="1">
        <v>7.5231481481481471E-4</v>
      </c>
      <c r="L3365" s="1" t="str">
        <f t="shared" si="209"/>
        <v>Friday</v>
      </c>
      <c r="M3365" t="str">
        <f t="shared" si="208"/>
        <v>January</v>
      </c>
      <c r="N3365" s="2" t="str">
        <f t="shared" si="210"/>
        <v>Morning</v>
      </c>
      <c r="O3365" s="2">
        <v>42384.464583333334</v>
      </c>
      <c r="P3365">
        <v>2190330</v>
      </c>
      <c r="Q3365" t="str">
        <f t="shared" si="211"/>
        <v>Kids</v>
      </c>
    </row>
    <row r="3366" spans="1:17" x14ac:dyDescent="0.3">
      <c r="A3366">
        <v>2092315</v>
      </c>
      <c r="B3366" t="str">
        <f>VLOOKUP($A3366,'[1]User Profiles'!$A:$I,2,FALSE)</f>
        <v>Efren </v>
      </c>
      <c r="C3366" t="str">
        <f>VLOOKUP($A3366,'[1]User Profiles'!$A:$I,3,FALSE)</f>
        <v>Shkreli</v>
      </c>
      <c r="D3366" t="str">
        <f>VLOOKUP($A3366,'[1]User Profiles'!$A:$I,5,FALSE)</f>
        <v>male</v>
      </c>
      <c r="E3366" t="str">
        <f>VLOOKUP($A3366,'[1]User Profiles'!$A:$I,6,FALSE)</f>
        <v>black</v>
      </c>
      <c r="F3366">
        <f>VLOOKUP($A3366,'[1]User Profiles'!$A:$I,7,FALSE)</f>
        <v>55</v>
      </c>
      <c r="G3366" t="str">
        <f>VLOOKUP($A3366,'[1]User Profiles'!$A:$I,8,FALSE)</f>
        <v>Kwazulu Natal</v>
      </c>
      <c r="H3366" t="s">
        <v>26</v>
      </c>
      <c r="I3366" s="4">
        <v>42406</v>
      </c>
      <c r="J3366" s="1">
        <v>0.46458333333333335</v>
      </c>
      <c r="K3366" s="1">
        <v>5.9259259259259256E-3</v>
      </c>
      <c r="L3366" s="1" t="str">
        <f t="shared" si="209"/>
        <v>Saturday</v>
      </c>
      <c r="M3366" t="str">
        <f t="shared" si="208"/>
        <v>February</v>
      </c>
      <c r="N3366" s="2" t="str">
        <f t="shared" si="210"/>
        <v>Morning</v>
      </c>
      <c r="O3366" s="2">
        <v>42406.464583333334</v>
      </c>
      <c r="P3366">
        <v>2092315</v>
      </c>
      <c r="Q3366" t="str">
        <f t="shared" si="211"/>
        <v>Entertainment</v>
      </c>
    </row>
    <row r="3367" spans="1:17" x14ac:dyDescent="0.3">
      <c r="A3367">
        <v>771823</v>
      </c>
      <c r="B3367" t="str">
        <f>VLOOKUP($A3367,'[1]User Profiles'!$A:$I,2,FALSE)</f>
        <v>Kyle </v>
      </c>
      <c r="C3367" t="str">
        <f>VLOOKUP($A3367,'[1]User Profiles'!$A:$I,3,FALSE)</f>
        <v>Mastrangelo</v>
      </c>
      <c r="D3367" t="str">
        <f>VLOOKUP($A3367,'[1]User Profiles'!$A:$I,5,FALSE)</f>
        <v>male</v>
      </c>
      <c r="E3367" t="str">
        <f>VLOOKUP($A3367,'[1]User Profiles'!$A:$I,6,FALSE)</f>
        <v>black</v>
      </c>
      <c r="F3367">
        <f>VLOOKUP($A3367,'[1]User Profiles'!$A:$I,7,FALSE)</f>
        <v>26</v>
      </c>
      <c r="G3367" t="str">
        <f>VLOOKUP($A3367,'[1]User Profiles'!$A:$I,8,FALSE)</f>
        <v>Western Cape</v>
      </c>
      <c r="H3367" t="s">
        <v>19</v>
      </c>
      <c r="I3367" s="4">
        <v>42406</v>
      </c>
      <c r="J3367" s="1">
        <v>0.46527777777777779</v>
      </c>
      <c r="K3367" s="1">
        <v>8.6805555555555572E-4</v>
      </c>
      <c r="L3367" s="1" t="str">
        <f t="shared" si="209"/>
        <v>Saturday</v>
      </c>
      <c r="M3367" t="str">
        <f t="shared" si="208"/>
        <v>February</v>
      </c>
      <c r="N3367" s="2" t="str">
        <f t="shared" si="210"/>
        <v>Morning</v>
      </c>
      <c r="O3367" s="2">
        <v>42406.465277777781</v>
      </c>
      <c r="P3367">
        <v>771823</v>
      </c>
      <c r="Q3367" t="str">
        <f t="shared" si="211"/>
        <v>Entertainment</v>
      </c>
    </row>
    <row r="3368" spans="1:17" x14ac:dyDescent="0.3">
      <c r="A3368">
        <v>809231</v>
      </c>
      <c r="B3368" t="str">
        <f>VLOOKUP($A3368,'[1]User Profiles'!$A:$I,2,FALSE)</f>
        <v>Kip </v>
      </c>
      <c r="C3368" t="str">
        <f>VLOOKUP($A3368,'[1]User Profiles'!$A:$I,3,FALSE)</f>
        <v>Leicht</v>
      </c>
      <c r="D3368" t="str">
        <f>VLOOKUP($A3368,'[1]User Profiles'!$A:$I,5,FALSE)</f>
        <v>male</v>
      </c>
      <c r="E3368" t="str">
        <f>VLOOKUP($A3368,'[1]User Profiles'!$A:$I,6,FALSE)</f>
        <v>black</v>
      </c>
      <c r="F3368">
        <f>VLOOKUP($A3368,'[1]User Profiles'!$A:$I,7,FALSE)</f>
        <v>45</v>
      </c>
      <c r="G3368" t="str">
        <f>VLOOKUP($A3368,'[1]User Profiles'!$A:$I,8,FALSE)</f>
        <v>Gauteng</v>
      </c>
      <c r="H3368" t="s">
        <v>16</v>
      </c>
      <c r="I3368" s="4">
        <v>42451</v>
      </c>
      <c r="J3368" s="1">
        <v>0.46527777777777779</v>
      </c>
      <c r="K3368" s="1">
        <v>1.2152777777777778E-3</v>
      </c>
      <c r="L3368" s="1" t="str">
        <f t="shared" si="209"/>
        <v>Tuesday</v>
      </c>
      <c r="M3368" t="str">
        <f t="shared" si="208"/>
        <v>March</v>
      </c>
      <c r="N3368" s="2" t="str">
        <f t="shared" si="210"/>
        <v>Morning</v>
      </c>
      <c r="O3368" s="2">
        <v>42451.465277777781</v>
      </c>
      <c r="P3368">
        <v>809231</v>
      </c>
      <c r="Q3368" t="str">
        <f t="shared" si="211"/>
        <v>Other</v>
      </c>
    </row>
    <row r="3369" spans="1:17" x14ac:dyDescent="0.3">
      <c r="A3369">
        <v>789090</v>
      </c>
      <c r="B3369" t="str">
        <f>VLOOKUP($A3369,'[1]User Profiles'!$A:$I,2,FALSE)</f>
        <v>Jared </v>
      </c>
      <c r="C3369" t="str">
        <f>VLOOKUP($A3369,'[1]User Profiles'!$A:$I,3,FALSE)</f>
        <v>Mina</v>
      </c>
      <c r="D3369" t="str">
        <f>VLOOKUP($A3369,'[1]User Profiles'!$A:$I,5,FALSE)</f>
        <v>male</v>
      </c>
      <c r="E3369" t="str">
        <f>VLOOKUP($A3369,'[1]User Profiles'!$A:$I,6,FALSE)</f>
        <v>black</v>
      </c>
      <c r="F3369">
        <f>VLOOKUP($A3369,'[1]User Profiles'!$A:$I,7,FALSE)</f>
        <v>27</v>
      </c>
      <c r="G3369" t="str">
        <f>VLOOKUP($A3369,'[1]User Profiles'!$A:$I,8,FALSE)</f>
        <v>Gauteng</v>
      </c>
      <c r="H3369" t="s">
        <v>25</v>
      </c>
      <c r="I3369" s="4">
        <v>42409</v>
      </c>
      <c r="J3369" s="1">
        <v>0.46527777777777779</v>
      </c>
      <c r="K3369" s="1">
        <v>2.0833333333333333E-3</v>
      </c>
      <c r="L3369" s="1" t="str">
        <f t="shared" si="209"/>
        <v>Tuesday</v>
      </c>
      <c r="M3369" t="str">
        <f t="shared" si="208"/>
        <v>February</v>
      </c>
      <c r="N3369" s="2" t="str">
        <f t="shared" si="210"/>
        <v>Morning</v>
      </c>
      <c r="O3369" s="2">
        <v>42409.465277777781</v>
      </c>
      <c r="P3369">
        <v>789090</v>
      </c>
      <c r="Q3369" t="str">
        <f t="shared" si="211"/>
        <v>Sports</v>
      </c>
    </row>
    <row r="3370" spans="1:17" x14ac:dyDescent="0.3">
      <c r="A3370">
        <v>821146</v>
      </c>
      <c r="B3370" t="str">
        <f>VLOOKUP($A3370,'[1]User Profiles'!$A:$I,2,FALSE)</f>
        <v>Carter </v>
      </c>
      <c r="C3370" t="str">
        <f>VLOOKUP($A3370,'[1]User Profiles'!$A:$I,3,FALSE)</f>
        <v>Pascarella</v>
      </c>
      <c r="D3370" t="str">
        <f>VLOOKUP($A3370,'[1]User Profiles'!$A:$I,5,FALSE)</f>
        <v>male</v>
      </c>
      <c r="E3370" t="str">
        <f>VLOOKUP($A3370,'[1]User Profiles'!$A:$I,6,FALSE)</f>
        <v>black</v>
      </c>
      <c r="F3370">
        <f>VLOOKUP($A3370,'[1]User Profiles'!$A:$I,7,FALSE)</f>
        <v>19</v>
      </c>
      <c r="G3370" t="str">
        <f>VLOOKUP($A3370,'[1]User Profiles'!$A:$I,8,FALSE)</f>
        <v>Mpumalanga</v>
      </c>
      <c r="H3370" t="s">
        <v>29</v>
      </c>
      <c r="I3370" s="4">
        <v>42457</v>
      </c>
      <c r="J3370" s="1">
        <v>0.46527777777777779</v>
      </c>
      <c r="K3370" s="1">
        <v>1.6782407407407406E-4</v>
      </c>
      <c r="L3370" s="1" t="str">
        <f t="shared" si="209"/>
        <v>Monday</v>
      </c>
      <c r="M3370" t="str">
        <f t="shared" si="208"/>
        <v>March</v>
      </c>
      <c r="N3370" s="2" t="str">
        <f t="shared" si="210"/>
        <v>Morning</v>
      </c>
      <c r="O3370" s="2">
        <v>42457.465277777781</v>
      </c>
      <c r="P3370">
        <v>821146</v>
      </c>
      <c r="Q3370" t="str">
        <f t="shared" si="211"/>
        <v>Entertainment</v>
      </c>
    </row>
    <row r="3371" spans="1:17" x14ac:dyDescent="0.3">
      <c r="A3371">
        <v>867111</v>
      </c>
      <c r="B3371" t="str">
        <f>VLOOKUP($A3371,'[1]User Profiles'!$A:$I,2,FALSE)</f>
        <v>Art </v>
      </c>
      <c r="C3371" t="str">
        <f>VLOOKUP($A3371,'[1]User Profiles'!$A:$I,3,FALSE)</f>
        <v>Tatham</v>
      </c>
      <c r="D3371" t="str">
        <f>VLOOKUP($A3371,'[1]User Profiles'!$A:$I,5,FALSE)</f>
        <v>male</v>
      </c>
      <c r="E3371" t="str">
        <f>VLOOKUP($A3371,'[1]User Profiles'!$A:$I,6,FALSE)</f>
        <v>white</v>
      </c>
      <c r="F3371">
        <f>VLOOKUP($A3371,'[1]User Profiles'!$A:$I,7,FALSE)</f>
        <v>47</v>
      </c>
      <c r="G3371" t="str">
        <f>VLOOKUP($A3371,'[1]User Profiles'!$A:$I,8,FALSE)</f>
        <v>Western Cape</v>
      </c>
      <c r="H3371" t="s">
        <v>25</v>
      </c>
      <c r="I3371" s="4">
        <v>42455</v>
      </c>
      <c r="J3371" s="1">
        <v>0.46527777777777779</v>
      </c>
      <c r="K3371" s="1">
        <v>0</v>
      </c>
      <c r="L3371" s="1" t="str">
        <f t="shared" si="209"/>
        <v>Saturday</v>
      </c>
      <c r="M3371" t="str">
        <f t="shared" si="208"/>
        <v>March</v>
      </c>
      <c r="N3371" s="2" t="str">
        <f t="shared" si="210"/>
        <v>Morning</v>
      </c>
      <c r="O3371" s="2">
        <v>42455.465277777781</v>
      </c>
      <c r="P3371">
        <v>867111</v>
      </c>
      <c r="Q3371" t="str">
        <f t="shared" si="211"/>
        <v>Sports</v>
      </c>
    </row>
    <row r="3372" spans="1:17" x14ac:dyDescent="0.3">
      <c r="A3372">
        <v>940749</v>
      </c>
      <c r="B3372" t="str">
        <f>VLOOKUP($A3372,'[1]User Profiles'!$A:$I,2,FALSE)</f>
        <v>Jared </v>
      </c>
      <c r="C3372" t="str">
        <f>VLOOKUP($A3372,'[1]User Profiles'!$A:$I,3,FALSE)</f>
        <v>Beville</v>
      </c>
      <c r="D3372" t="str">
        <f>VLOOKUP($A3372,'[1]User Profiles'!$A:$I,5,FALSE)</f>
        <v>male</v>
      </c>
      <c r="E3372" t="str">
        <f>VLOOKUP($A3372,'[1]User Profiles'!$A:$I,6,FALSE)</f>
        <v>coloured</v>
      </c>
      <c r="F3372">
        <f>VLOOKUP($A3372,'[1]User Profiles'!$A:$I,7,FALSE)</f>
        <v>30</v>
      </c>
      <c r="G3372" t="str">
        <f>VLOOKUP($A3372,'[1]User Profiles'!$A:$I,8,FALSE)</f>
        <v>Western Cape</v>
      </c>
      <c r="H3372" t="s">
        <v>19</v>
      </c>
      <c r="I3372" s="4">
        <v>42452</v>
      </c>
      <c r="J3372" s="1">
        <v>0.46527777777777779</v>
      </c>
      <c r="K3372" s="1">
        <v>4.861111111111111E-4</v>
      </c>
      <c r="L3372" s="1" t="str">
        <f t="shared" si="209"/>
        <v>Wednesday</v>
      </c>
      <c r="M3372" t="str">
        <f t="shared" si="208"/>
        <v>March</v>
      </c>
      <c r="N3372" s="2" t="str">
        <f t="shared" si="210"/>
        <v>Morning</v>
      </c>
      <c r="O3372" s="2">
        <v>42452.465277777781</v>
      </c>
      <c r="P3372">
        <v>940749</v>
      </c>
      <c r="Q3372" t="str">
        <f t="shared" si="211"/>
        <v>Entertainment</v>
      </c>
    </row>
    <row r="3373" spans="1:17" x14ac:dyDescent="0.3">
      <c r="A3373">
        <v>852161</v>
      </c>
      <c r="B3373" t="str">
        <f>VLOOKUP($A3373,'[1]User Profiles'!$A:$I,2,FALSE)</f>
        <v>Yong </v>
      </c>
      <c r="C3373" t="str">
        <f>VLOOKUP($A3373,'[1]User Profiles'!$A:$I,3,FALSE)</f>
        <v>Mina</v>
      </c>
      <c r="D3373" t="str">
        <f>VLOOKUP($A3373,'[1]User Profiles'!$A:$I,5,FALSE)</f>
        <v>male</v>
      </c>
      <c r="E3373" t="str">
        <f>VLOOKUP($A3373,'[1]User Profiles'!$A:$I,6,FALSE)</f>
        <v>indian_asian</v>
      </c>
      <c r="F3373">
        <f>VLOOKUP($A3373,'[1]User Profiles'!$A:$I,7,FALSE)</f>
        <v>32</v>
      </c>
      <c r="G3373" t="str">
        <f>VLOOKUP($A3373,'[1]User Profiles'!$A:$I,8,FALSE)</f>
        <v>Gauteng</v>
      </c>
      <c r="H3373" t="s">
        <v>20</v>
      </c>
      <c r="I3373" s="4">
        <v>42434</v>
      </c>
      <c r="J3373" s="1">
        <v>0.46527777777777779</v>
      </c>
      <c r="K3373" s="1">
        <v>1.1574074074074073E-4</v>
      </c>
      <c r="L3373" s="1" t="str">
        <f t="shared" si="209"/>
        <v>Saturday</v>
      </c>
      <c r="M3373" t="str">
        <f t="shared" si="208"/>
        <v>March</v>
      </c>
      <c r="N3373" s="2" t="str">
        <f t="shared" si="210"/>
        <v>Morning</v>
      </c>
      <c r="O3373" s="2">
        <v>42434.465277777781</v>
      </c>
      <c r="P3373">
        <v>852161</v>
      </c>
      <c r="Q3373" t="str">
        <f t="shared" si="211"/>
        <v>Other</v>
      </c>
    </row>
    <row r="3374" spans="1:17" x14ac:dyDescent="0.3">
      <c r="A3374">
        <v>833513</v>
      </c>
      <c r="B3374" t="str">
        <f>VLOOKUP($A3374,'[1]User Profiles'!$A:$I,2,FALSE)</f>
        <v>Hyman </v>
      </c>
      <c r="C3374" t="str">
        <f>VLOOKUP($A3374,'[1]User Profiles'!$A:$I,3,FALSE)</f>
        <v>Condie</v>
      </c>
      <c r="D3374" t="str">
        <f>VLOOKUP($A3374,'[1]User Profiles'!$A:$I,5,FALSE)</f>
        <v>male</v>
      </c>
      <c r="E3374" t="str">
        <f>VLOOKUP($A3374,'[1]User Profiles'!$A:$I,6,FALSE)</f>
        <v>coloured</v>
      </c>
      <c r="F3374">
        <f>VLOOKUP($A3374,'[1]User Profiles'!$A:$I,7,FALSE)</f>
        <v>44</v>
      </c>
      <c r="G3374" t="str">
        <f>VLOOKUP($A3374,'[1]User Profiles'!$A:$I,8,FALSE)</f>
        <v>Kwazulu Natal</v>
      </c>
      <c r="H3374" t="s">
        <v>22</v>
      </c>
      <c r="I3374" s="4">
        <v>42432</v>
      </c>
      <c r="J3374" s="1">
        <v>0.46527777777777779</v>
      </c>
      <c r="K3374" s="1">
        <v>1.03125E-2</v>
      </c>
      <c r="L3374" s="1" t="str">
        <f t="shared" si="209"/>
        <v>Thursday</v>
      </c>
      <c r="M3374" t="str">
        <f t="shared" si="208"/>
        <v>March</v>
      </c>
      <c r="N3374" s="2" t="str">
        <f t="shared" si="210"/>
        <v>Morning</v>
      </c>
      <c r="O3374" s="2">
        <v>42432.465277777781</v>
      </c>
      <c r="P3374">
        <v>833513</v>
      </c>
      <c r="Q3374" t="str">
        <f t="shared" si="211"/>
        <v>Kids</v>
      </c>
    </row>
    <row r="3375" spans="1:17" x14ac:dyDescent="0.3">
      <c r="A3375">
        <v>2285956</v>
      </c>
      <c r="B3375" t="str">
        <f>VLOOKUP($A3375,'[1]User Profiles'!$A:$I,2,FALSE)</f>
        <v>Wilburn </v>
      </c>
      <c r="C3375" t="str">
        <f>VLOOKUP($A3375,'[1]User Profiles'!$A:$I,3,FALSE)</f>
        <v>Mosser</v>
      </c>
      <c r="D3375" t="str">
        <f>VLOOKUP($A3375,'[1]User Profiles'!$A:$I,5,FALSE)</f>
        <v>male</v>
      </c>
      <c r="E3375" t="str">
        <f>VLOOKUP($A3375,'[1]User Profiles'!$A:$I,6,FALSE)</f>
        <v>black</v>
      </c>
      <c r="F3375">
        <f>VLOOKUP($A3375,'[1]User Profiles'!$A:$I,7,FALSE)</f>
        <v>40</v>
      </c>
      <c r="G3375" t="str">
        <f>VLOOKUP($A3375,'[1]User Profiles'!$A:$I,8,FALSE)</f>
        <v>Limpopo</v>
      </c>
      <c r="H3375" t="s">
        <v>19</v>
      </c>
      <c r="I3375" s="4">
        <v>42436</v>
      </c>
      <c r="J3375" s="1">
        <v>0.46597222222222223</v>
      </c>
      <c r="K3375" s="1">
        <v>4.7916666666666663E-3</v>
      </c>
      <c r="L3375" s="1" t="str">
        <f t="shared" si="209"/>
        <v>Monday</v>
      </c>
      <c r="M3375" t="str">
        <f t="shared" si="208"/>
        <v>March</v>
      </c>
      <c r="N3375" s="2" t="str">
        <f t="shared" si="210"/>
        <v>Morning</v>
      </c>
      <c r="O3375" s="2">
        <v>42436.46597222222</v>
      </c>
      <c r="P3375">
        <v>2285956</v>
      </c>
      <c r="Q3375" t="str">
        <f t="shared" si="211"/>
        <v>Entertainment</v>
      </c>
    </row>
    <row r="3376" spans="1:17" x14ac:dyDescent="0.3">
      <c r="A3376">
        <v>820969</v>
      </c>
      <c r="B3376" t="str">
        <f>VLOOKUP($A3376,'[1]User Profiles'!$A:$I,2,FALSE)</f>
        <v>Emerson </v>
      </c>
      <c r="C3376" t="str">
        <f>VLOOKUP($A3376,'[1]User Profiles'!$A:$I,3,FALSE)</f>
        <v>Crotty</v>
      </c>
      <c r="D3376" t="str">
        <f>VLOOKUP($A3376,'[1]User Profiles'!$A:$I,5,FALSE)</f>
        <v>male</v>
      </c>
      <c r="E3376" t="str">
        <f>VLOOKUP($A3376,'[1]User Profiles'!$A:$I,6,FALSE)</f>
        <v>black</v>
      </c>
      <c r="F3376">
        <f>VLOOKUP($A3376,'[1]User Profiles'!$A:$I,7,FALSE)</f>
        <v>34</v>
      </c>
      <c r="G3376" t="str">
        <f>VLOOKUP($A3376,'[1]User Profiles'!$A:$I,8,FALSE)</f>
        <v>North West</v>
      </c>
      <c r="H3376" t="s">
        <v>21</v>
      </c>
      <c r="I3376" s="4">
        <v>42435</v>
      </c>
      <c r="J3376" s="1">
        <v>0.46597222222222223</v>
      </c>
      <c r="K3376" s="1">
        <v>8.1018518518518516E-4</v>
      </c>
      <c r="L3376" s="1" t="str">
        <f t="shared" si="209"/>
        <v>Sunday</v>
      </c>
      <c r="M3376" t="str">
        <f t="shared" si="208"/>
        <v>March</v>
      </c>
      <c r="N3376" s="2" t="str">
        <f t="shared" si="210"/>
        <v>Morning</v>
      </c>
      <c r="O3376" s="2">
        <v>42435.46597222222</v>
      </c>
      <c r="P3376">
        <v>820969</v>
      </c>
      <c r="Q3376" t="str">
        <f t="shared" si="211"/>
        <v>Kids</v>
      </c>
    </row>
    <row r="3377" spans="1:17" x14ac:dyDescent="0.3">
      <c r="A3377">
        <v>794031</v>
      </c>
      <c r="B3377" t="str">
        <f>VLOOKUP($A3377,'[1]User Profiles'!$A:$I,2,FALSE)</f>
        <v>Cody </v>
      </c>
      <c r="C3377" t="str">
        <f>VLOOKUP($A3377,'[1]User Profiles'!$A:$I,3,FALSE)</f>
        <v>Mcculloch</v>
      </c>
      <c r="D3377" t="str">
        <f>VLOOKUP($A3377,'[1]User Profiles'!$A:$I,5,FALSE)</f>
        <v>male</v>
      </c>
      <c r="E3377" t="str">
        <f>VLOOKUP($A3377,'[1]User Profiles'!$A:$I,6,FALSE)</f>
        <v>black</v>
      </c>
      <c r="F3377">
        <f>VLOOKUP($A3377,'[1]User Profiles'!$A:$I,7,FALSE)</f>
        <v>23</v>
      </c>
      <c r="G3377" t="str">
        <f>VLOOKUP($A3377,'[1]User Profiles'!$A:$I,8,FALSE)</f>
        <v>Mpumalanga</v>
      </c>
      <c r="H3377" t="s">
        <v>19</v>
      </c>
      <c r="I3377" s="4">
        <v>42419</v>
      </c>
      <c r="J3377" s="1">
        <v>0.46597222222222223</v>
      </c>
      <c r="K3377" s="1">
        <v>5.5555555555555556E-4</v>
      </c>
      <c r="L3377" s="1" t="str">
        <f t="shared" si="209"/>
        <v>Friday</v>
      </c>
      <c r="M3377" t="str">
        <f t="shared" si="208"/>
        <v>February</v>
      </c>
      <c r="N3377" s="2" t="str">
        <f t="shared" si="210"/>
        <v>Morning</v>
      </c>
      <c r="O3377" s="2">
        <v>42419.46597222222</v>
      </c>
      <c r="P3377">
        <v>794031</v>
      </c>
      <c r="Q3377" t="str">
        <f t="shared" si="211"/>
        <v>Entertainment</v>
      </c>
    </row>
    <row r="3378" spans="1:17" x14ac:dyDescent="0.3">
      <c r="A3378">
        <v>2091280</v>
      </c>
      <c r="B3378" t="str">
        <f>VLOOKUP($A3378,'[1]User Profiles'!$A:$I,2,FALSE)</f>
        <v>Jacinto </v>
      </c>
      <c r="C3378" t="str">
        <f>VLOOKUP($A3378,'[1]User Profiles'!$A:$I,3,FALSE)</f>
        <v>Sieren</v>
      </c>
      <c r="D3378" t="str">
        <f>VLOOKUP($A3378,'[1]User Profiles'!$A:$I,5,FALSE)</f>
        <v>male</v>
      </c>
      <c r="E3378" t="str">
        <f>VLOOKUP($A3378,'[1]User Profiles'!$A:$I,6,FALSE)</f>
        <v>black</v>
      </c>
      <c r="F3378">
        <f>VLOOKUP($A3378,'[1]User Profiles'!$A:$I,7,FALSE)</f>
        <v>22</v>
      </c>
      <c r="G3378" t="str">
        <f>VLOOKUP($A3378,'[1]User Profiles'!$A:$I,8,FALSE)</f>
        <v>Gauteng</v>
      </c>
      <c r="H3378" t="s">
        <v>21</v>
      </c>
      <c r="I3378" s="4">
        <v>42458</v>
      </c>
      <c r="J3378" s="1">
        <v>0.46597222222222223</v>
      </c>
      <c r="K3378" s="1">
        <v>1.5659722222222224E-2</v>
      </c>
      <c r="L3378" s="1" t="str">
        <f t="shared" si="209"/>
        <v>Tuesday</v>
      </c>
      <c r="M3378" t="str">
        <f t="shared" si="208"/>
        <v>March</v>
      </c>
      <c r="N3378" s="2" t="str">
        <f t="shared" si="210"/>
        <v>Morning</v>
      </c>
      <c r="O3378" s="2">
        <v>42458.46597222222</v>
      </c>
      <c r="P3378">
        <v>2091280</v>
      </c>
      <c r="Q3378" t="str">
        <f t="shared" si="211"/>
        <v>Kids</v>
      </c>
    </row>
    <row r="3379" spans="1:17" x14ac:dyDescent="0.3">
      <c r="A3379">
        <v>2422252</v>
      </c>
      <c r="B3379" t="str">
        <f>VLOOKUP($A3379,'[1]User Profiles'!$A:$I,2,FALSE)</f>
        <v>Abel </v>
      </c>
      <c r="C3379" t="str">
        <f>VLOOKUP($A3379,'[1]User Profiles'!$A:$I,3,FALSE)</f>
        <v>Slane</v>
      </c>
      <c r="D3379" t="str">
        <f>VLOOKUP($A3379,'[1]User Profiles'!$A:$I,5,FALSE)</f>
        <v>male</v>
      </c>
      <c r="E3379" t="str">
        <f>VLOOKUP($A3379,'[1]User Profiles'!$A:$I,6,FALSE)</f>
        <v>indian_asian</v>
      </c>
      <c r="F3379">
        <f>VLOOKUP($A3379,'[1]User Profiles'!$A:$I,7,FALSE)</f>
        <v>41</v>
      </c>
      <c r="G3379" t="str">
        <f>VLOOKUP($A3379,'[1]User Profiles'!$A:$I,8,FALSE)</f>
        <v>Gauteng</v>
      </c>
      <c r="H3379" t="s">
        <v>18</v>
      </c>
      <c r="I3379" s="4">
        <v>42424</v>
      </c>
      <c r="J3379" s="1">
        <v>0.46597222222222223</v>
      </c>
      <c r="K3379" s="1">
        <v>1.5046296296296294E-3</v>
      </c>
      <c r="L3379" s="1" t="str">
        <f t="shared" si="209"/>
        <v>Wednesday</v>
      </c>
      <c r="M3379" t="str">
        <f t="shared" si="208"/>
        <v>February</v>
      </c>
      <c r="N3379" s="2" t="str">
        <f t="shared" si="210"/>
        <v>Morning</v>
      </c>
      <c r="O3379" s="2">
        <v>42424.46597222222</v>
      </c>
      <c r="P3379">
        <v>2384970</v>
      </c>
      <c r="Q3379" t="str">
        <f t="shared" si="211"/>
        <v>Sports</v>
      </c>
    </row>
    <row r="3380" spans="1:17" x14ac:dyDescent="0.3">
      <c r="A3380">
        <v>894022</v>
      </c>
      <c r="B3380" t="str">
        <f>VLOOKUP($A3380,'[1]User Profiles'!$A:$I,2,FALSE)</f>
        <v>Raymundo </v>
      </c>
      <c r="C3380" t="str">
        <f>VLOOKUP($A3380,'[1]User Profiles'!$A:$I,3,FALSE)</f>
        <v>Tatham</v>
      </c>
      <c r="D3380" t="str">
        <f>VLOOKUP($A3380,'[1]User Profiles'!$A:$I,5,FALSE)</f>
        <v>male</v>
      </c>
      <c r="E3380" t="str">
        <f>VLOOKUP($A3380,'[1]User Profiles'!$A:$I,6,FALSE)</f>
        <v>white</v>
      </c>
      <c r="F3380">
        <f>VLOOKUP($A3380,'[1]User Profiles'!$A:$I,7,FALSE)</f>
        <v>32</v>
      </c>
      <c r="G3380" t="str">
        <f>VLOOKUP($A3380,'[1]User Profiles'!$A:$I,8,FALSE)</f>
        <v>Limpopo</v>
      </c>
      <c r="H3380" t="s">
        <v>18</v>
      </c>
      <c r="I3380" s="4">
        <v>42454</v>
      </c>
      <c r="J3380" s="1">
        <v>0.46597222222222223</v>
      </c>
      <c r="K3380" s="1">
        <v>1.9675925925925928E-3</v>
      </c>
      <c r="L3380" s="1" t="str">
        <f t="shared" si="209"/>
        <v>Friday</v>
      </c>
      <c r="M3380" t="str">
        <f t="shared" si="208"/>
        <v>March</v>
      </c>
      <c r="N3380" s="2" t="str">
        <f t="shared" si="210"/>
        <v>Morning</v>
      </c>
      <c r="O3380" s="2">
        <v>42454.46597222222</v>
      </c>
      <c r="P3380">
        <v>894022</v>
      </c>
      <c r="Q3380" t="str">
        <f t="shared" si="211"/>
        <v>Sports</v>
      </c>
    </row>
    <row r="3381" spans="1:17" x14ac:dyDescent="0.3">
      <c r="A3381">
        <v>867915</v>
      </c>
      <c r="B3381" t="str">
        <f>VLOOKUP($A3381,'[1]User Profiles'!$A:$I,2,FALSE)</f>
        <v>Michel </v>
      </c>
      <c r="C3381" t="str">
        <f>VLOOKUP($A3381,'[1]User Profiles'!$A:$I,3,FALSE)</f>
        <v>Tatham</v>
      </c>
      <c r="D3381" t="str">
        <f>VLOOKUP($A3381,'[1]User Profiles'!$A:$I,5,FALSE)</f>
        <v>male</v>
      </c>
      <c r="E3381" t="str">
        <f>VLOOKUP($A3381,'[1]User Profiles'!$A:$I,6,FALSE)</f>
        <v>black</v>
      </c>
      <c r="F3381">
        <f>VLOOKUP($A3381,'[1]User Profiles'!$A:$I,7,FALSE)</f>
        <v>46</v>
      </c>
      <c r="G3381" t="str">
        <f>VLOOKUP($A3381,'[1]User Profiles'!$A:$I,8,FALSE)</f>
        <v>Gauteng</v>
      </c>
      <c r="H3381" t="s">
        <v>18</v>
      </c>
      <c r="I3381" s="4">
        <v>42438</v>
      </c>
      <c r="J3381" s="1">
        <v>0.46597222222222223</v>
      </c>
      <c r="K3381" s="1">
        <v>2.9166666666666668E-3</v>
      </c>
      <c r="L3381" s="1" t="str">
        <f t="shared" si="209"/>
        <v>Wednesday</v>
      </c>
      <c r="M3381" t="str">
        <f t="shared" si="208"/>
        <v>March</v>
      </c>
      <c r="N3381" s="2" t="str">
        <f t="shared" si="210"/>
        <v>Morning</v>
      </c>
      <c r="O3381" s="2">
        <v>42438.46597222222</v>
      </c>
      <c r="P3381">
        <v>867915</v>
      </c>
      <c r="Q3381" t="str">
        <f t="shared" si="211"/>
        <v>Sports</v>
      </c>
    </row>
    <row r="3382" spans="1:17" x14ac:dyDescent="0.3">
      <c r="A3382">
        <v>786693</v>
      </c>
      <c r="B3382" t="str">
        <f>VLOOKUP($A3382,'[1]User Profiles'!$A:$I,2,FALSE)</f>
        <v>Stephen </v>
      </c>
      <c r="C3382" t="str">
        <f>VLOOKUP($A3382,'[1]User Profiles'!$A:$I,3,FALSE)</f>
        <v>Paradis</v>
      </c>
      <c r="D3382" t="str">
        <f>VLOOKUP($A3382,'[1]User Profiles'!$A:$I,5,FALSE)</f>
        <v>male</v>
      </c>
      <c r="E3382" t="str">
        <f>VLOOKUP($A3382,'[1]User Profiles'!$A:$I,6,FALSE)</f>
        <v>black</v>
      </c>
      <c r="F3382">
        <f>VLOOKUP($A3382,'[1]User Profiles'!$A:$I,7,FALSE)</f>
        <v>41</v>
      </c>
      <c r="G3382" t="str">
        <f>VLOOKUP($A3382,'[1]User Profiles'!$A:$I,8,FALSE)</f>
        <v>Kwazulu Natal</v>
      </c>
      <c r="H3382" t="s">
        <v>31</v>
      </c>
      <c r="I3382" s="4">
        <v>42391</v>
      </c>
      <c r="J3382" s="1">
        <v>0.46666666666666667</v>
      </c>
      <c r="K3382" s="1">
        <v>6.4930555555555549E-3</v>
      </c>
      <c r="L3382" s="1" t="str">
        <f t="shared" si="209"/>
        <v>Friday</v>
      </c>
      <c r="M3382" t="str">
        <f t="shared" si="208"/>
        <v>January</v>
      </c>
      <c r="N3382" s="2" t="str">
        <f t="shared" si="210"/>
        <v>Morning</v>
      </c>
      <c r="O3382" s="2">
        <v>42391.466666666667</v>
      </c>
      <c r="P3382">
        <v>786693</v>
      </c>
      <c r="Q3382" t="str">
        <f t="shared" si="211"/>
        <v>Other</v>
      </c>
    </row>
    <row r="3383" spans="1:17" x14ac:dyDescent="0.3">
      <c r="A3383">
        <v>809727</v>
      </c>
      <c r="B3383" t="str">
        <f>VLOOKUP($A3383,'[1]User Profiles'!$A:$I,2,FALSE)</f>
        <v>Bernardo </v>
      </c>
      <c r="C3383" t="str">
        <f>VLOOKUP($A3383,'[1]User Profiles'!$A:$I,3,FALSE)</f>
        <v>Pilot</v>
      </c>
      <c r="D3383" t="str">
        <f>VLOOKUP($A3383,'[1]User Profiles'!$A:$I,5,FALSE)</f>
        <v>male</v>
      </c>
      <c r="E3383" t="str">
        <f>VLOOKUP($A3383,'[1]User Profiles'!$A:$I,6,FALSE)</f>
        <v>indian_asian</v>
      </c>
      <c r="F3383">
        <f>VLOOKUP($A3383,'[1]User Profiles'!$A:$I,7,FALSE)</f>
        <v>26</v>
      </c>
      <c r="G3383" t="str">
        <f>VLOOKUP($A3383,'[1]User Profiles'!$A:$I,8,FALSE)</f>
        <v>Limpopo</v>
      </c>
      <c r="H3383" t="s">
        <v>18</v>
      </c>
      <c r="I3383" s="4">
        <v>42440</v>
      </c>
      <c r="J3383" s="1">
        <v>0.46666666666666667</v>
      </c>
      <c r="K3383" s="1">
        <v>7.2222222222222228E-3</v>
      </c>
      <c r="L3383" s="1" t="str">
        <f t="shared" si="209"/>
        <v>Friday</v>
      </c>
      <c r="M3383" t="str">
        <f t="shared" si="208"/>
        <v>March</v>
      </c>
      <c r="N3383" s="2" t="str">
        <f t="shared" si="210"/>
        <v>Morning</v>
      </c>
      <c r="O3383" s="2">
        <v>42440.466666666667</v>
      </c>
      <c r="P3383">
        <v>809727</v>
      </c>
      <c r="Q3383" t="str">
        <f t="shared" si="211"/>
        <v>Sports</v>
      </c>
    </row>
    <row r="3384" spans="1:17" x14ac:dyDescent="0.3">
      <c r="A3384">
        <v>786910</v>
      </c>
      <c r="B3384" t="str">
        <f>VLOOKUP($A3384,'[1]User Profiles'!$A:$I,2,FALSE)</f>
        <v>Stephen </v>
      </c>
      <c r="C3384" t="str">
        <f>VLOOKUP($A3384,'[1]User Profiles'!$A:$I,3,FALSE)</f>
        <v>Nicholls</v>
      </c>
      <c r="D3384" t="str">
        <f>VLOOKUP($A3384,'[1]User Profiles'!$A:$I,5,FALSE)</f>
        <v>male</v>
      </c>
      <c r="E3384" t="str">
        <f>VLOOKUP($A3384,'[1]User Profiles'!$A:$I,6,FALSE)</f>
        <v>black</v>
      </c>
      <c r="F3384">
        <f>VLOOKUP($A3384,'[1]User Profiles'!$A:$I,7,FALSE)</f>
        <v>33</v>
      </c>
      <c r="G3384" t="str">
        <f>VLOOKUP($A3384,'[1]User Profiles'!$A:$I,8,FALSE)</f>
        <v>Eastern Cape</v>
      </c>
      <c r="H3384" t="s">
        <v>19</v>
      </c>
      <c r="I3384" s="4">
        <v>42376</v>
      </c>
      <c r="J3384" s="1">
        <v>0.46666666666666667</v>
      </c>
      <c r="K3384" s="1">
        <v>2.7777777777777778E-4</v>
      </c>
      <c r="L3384" s="1" t="str">
        <f t="shared" si="209"/>
        <v>Thursday</v>
      </c>
      <c r="M3384" t="str">
        <f t="shared" si="208"/>
        <v>January</v>
      </c>
      <c r="N3384" s="2" t="str">
        <f t="shared" si="210"/>
        <v>Morning</v>
      </c>
      <c r="O3384" s="2">
        <v>42376.466666666667</v>
      </c>
      <c r="P3384">
        <v>786910</v>
      </c>
      <c r="Q3384" t="str">
        <f t="shared" si="211"/>
        <v>Entertainment</v>
      </c>
    </row>
    <row r="3385" spans="1:17" x14ac:dyDescent="0.3">
      <c r="A3385">
        <v>2021328</v>
      </c>
      <c r="B3385" t="str">
        <f>VLOOKUP($A3385,'[1]User Profiles'!$A:$I,2,FALSE)</f>
        <v>Hugh</v>
      </c>
      <c r="C3385" t="str">
        <f>VLOOKUP($A3385,'[1]User Profiles'!$A:$I,3,FALSE)</f>
        <v>Leicht</v>
      </c>
      <c r="D3385" t="str">
        <f>VLOOKUP($A3385,'[1]User Profiles'!$A:$I,5,FALSE)</f>
        <v>male</v>
      </c>
      <c r="E3385" t="str">
        <f>VLOOKUP($A3385,'[1]User Profiles'!$A:$I,6,FALSE)</f>
        <v>indian_asian</v>
      </c>
      <c r="F3385">
        <f>VLOOKUP($A3385,'[1]User Profiles'!$A:$I,7,FALSE)</f>
        <v>26</v>
      </c>
      <c r="G3385" t="str">
        <f>VLOOKUP($A3385,'[1]User Profiles'!$A:$I,8,FALSE)</f>
        <v>Free State</v>
      </c>
      <c r="H3385" t="s">
        <v>31</v>
      </c>
      <c r="I3385" s="4">
        <v>42426</v>
      </c>
      <c r="J3385" s="1">
        <v>0.46666666666666667</v>
      </c>
      <c r="K3385" s="1">
        <v>6.8287037037037025E-4</v>
      </c>
      <c r="L3385" s="1" t="str">
        <f t="shared" si="209"/>
        <v>Friday</v>
      </c>
      <c r="M3385" t="str">
        <f t="shared" si="208"/>
        <v>February</v>
      </c>
      <c r="N3385" s="2" t="str">
        <f t="shared" si="210"/>
        <v>Morning</v>
      </c>
      <c r="O3385" s="2">
        <v>42426.466666666667</v>
      </c>
      <c r="P3385">
        <v>2021328</v>
      </c>
      <c r="Q3385" t="str">
        <f t="shared" si="211"/>
        <v>Other</v>
      </c>
    </row>
    <row r="3386" spans="1:17" x14ac:dyDescent="0.3">
      <c r="A3386">
        <v>810617</v>
      </c>
      <c r="B3386" t="str">
        <f>VLOOKUP($A3386,'[1]User Profiles'!$A:$I,2,FALSE)</f>
        <v>Kip </v>
      </c>
      <c r="C3386" t="str">
        <f>VLOOKUP($A3386,'[1]User Profiles'!$A:$I,3,FALSE)</f>
        <v>Arrieta</v>
      </c>
      <c r="D3386" t="str">
        <f>VLOOKUP($A3386,'[1]User Profiles'!$A:$I,5,FALSE)</f>
        <v>male</v>
      </c>
      <c r="E3386" t="str">
        <f>VLOOKUP($A3386,'[1]User Profiles'!$A:$I,6,FALSE)</f>
        <v>indian_asian</v>
      </c>
      <c r="F3386">
        <f>VLOOKUP($A3386,'[1]User Profiles'!$A:$I,7,FALSE)</f>
        <v>24</v>
      </c>
      <c r="G3386" t="str">
        <f>VLOOKUP($A3386,'[1]User Profiles'!$A:$I,8,FALSE)</f>
        <v>Kwazulu Natal</v>
      </c>
      <c r="H3386" t="s">
        <v>25</v>
      </c>
      <c r="I3386" s="4">
        <v>42421</v>
      </c>
      <c r="J3386" s="1">
        <v>0.46666666666666667</v>
      </c>
      <c r="K3386" s="1">
        <v>6.9444444444444444E-5</v>
      </c>
      <c r="L3386" s="1" t="str">
        <f t="shared" si="209"/>
        <v>Sunday</v>
      </c>
      <c r="M3386" t="str">
        <f t="shared" si="208"/>
        <v>February</v>
      </c>
      <c r="N3386" s="2" t="str">
        <f t="shared" si="210"/>
        <v>Morning</v>
      </c>
      <c r="O3386" s="2">
        <v>42421.466666666667</v>
      </c>
      <c r="P3386">
        <v>810617</v>
      </c>
      <c r="Q3386" t="str">
        <f t="shared" si="211"/>
        <v>Sports</v>
      </c>
    </row>
    <row r="3387" spans="1:17" x14ac:dyDescent="0.3">
      <c r="A3387">
        <v>892515</v>
      </c>
      <c r="B3387" t="str">
        <f>VLOOKUP($A3387,'[1]User Profiles'!$A:$I,2,FALSE)</f>
        <v>Loyd </v>
      </c>
      <c r="C3387" t="str">
        <f>VLOOKUP($A3387,'[1]User Profiles'!$A:$I,3,FALSE)</f>
        <v>Martello</v>
      </c>
      <c r="D3387" t="str">
        <f>VLOOKUP($A3387,'[1]User Profiles'!$A:$I,5,FALSE)</f>
        <v>male</v>
      </c>
      <c r="E3387" t="str">
        <f>VLOOKUP($A3387,'[1]User Profiles'!$A:$I,6,FALSE)</f>
        <v>white</v>
      </c>
      <c r="F3387">
        <f>VLOOKUP($A3387,'[1]User Profiles'!$A:$I,7,FALSE)</f>
        <v>34</v>
      </c>
      <c r="G3387" t="str">
        <f>VLOOKUP($A3387,'[1]User Profiles'!$A:$I,8,FALSE)</f>
        <v>Western Cape</v>
      </c>
      <c r="H3387" t="s">
        <v>20</v>
      </c>
      <c r="I3387" s="4">
        <v>42447</v>
      </c>
      <c r="J3387" s="1">
        <v>0.46736111111111112</v>
      </c>
      <c r="K3387" s="1">
        <v>7.2685185185185188E-3</v>
      </c>
      <c r="L3387" s="1" t="str">
        <f t="shared" si="209"/>
        <v>Friday</v>
      </c>
      <c r="M3387" t="str">
        <f t="shared" si="208"/>
        <v>March</v>
      </c>
      <c r="N3387" s="2" t="str">
        <f t="shared" si="210"/>
        <v>Morning</v>
      </c>
      <c r="O3387" s="2">
        <v>42447.467361111114</v>
      </c>
      <c r="P3387">
        <v>892515</v>
      </c>
      <c r="Q3387" t="str">
        <f t="shared" si="211"/>
        <v>Other</v>
      </c>
    </row>
    <row r="3388" spans="1:17" x14ac:dyDescent="0.3">
      <c r="A3388">
        <v>892878</v>
      </c>
      <c r="B3388" t="str">
        <f>VLOOKUP($A3388,'[1]User Profiles'!$A:$I,2,FALSE)</f>
        <v>Jacinto </v>
      </c>
      <c r="C3388" t="str">
        <f>VLOOKUP($A3388,'[1]User Profiles'!$A:$I,3,FALSE)</f>
        <v>Holt</v>
      </c>
      <c r="D3388" t="str">
        <f>VLOOKUP($A3388,'[1]User Profiles'!$A:$I,5,FALSE)</f>
        <v>male</v>
      </c>
      <c r="E3388" t="str">
        <f>VLOOKUP($A3388,'[1]User Profiles'!$A:$I,6,FALSE)</f>
        <v>black</v>
      </c>
      <c r="F3388">
        <f>VLOOKUP($A3388,'[1]User Profiles'!$A:$I,7,FALSE)</f>
        <v>29</v>
      </c>
      <c r="G3388" t="str">
        <f>VLOOKUP($A3388,'[1]User Profiles'!$A:$I,8,FALSE)</f>
        <v>Kwazulu Natal</v>
      </c>
      <c r="H3388" t="s">
        <v>21</v>
      </c>
      <c r="I3388" s="4">
        <v>42452</v>
      </c>
      <c r="J3388" s="1">
        <v>0.46736111111111112</v>
      </c>
      <c r="K3388" s="1">
        <v>1.0729166666666666E-2</v>
      </c>
      <c r="L3388" s="1" t="str">
        <f t="shared" si="209"/>
        <v>Wednesday</v>
      </c>
      <c r="M3388" t="str">
        <f t="shared" si="208"/>
        <v>March</v>
      </c>
      <c r="N3388" s="2" t="str">
        <f t="shared" si="210"/>
        <v>Morning</v>
      </c>
      <c r="O3388" s="2">
        <v>42452.467361111114</v>
      </c>
      <c r="P3388">
        <v>892878</v>
      </c>
      <c r="Q3388" t="str">
        <f t="shared" si="211"/>
        <v>Kids</v>
      </c>
    </row>
    <row r="3389" spans="1:17" x14ac:dyDescent="0.3">
      <c r="A3389">
        <v>791773</v>
      </c>
      <c r="B3389" t="str">
        <f>VLOOKUP($A3389,'[1]User Profiles'!$A:$I,2,FALSE)</f>
        <v>Jared </v>
      </c>
      <c r="C3389" t="str">
        <f>VLOOKUP($A3389,'[1]User Profiles'!$A:$I,3,FALSE)</f>
        <v>Roquemore</v>
      </c>
      <c r="D3389" t="str">
        <f>VLOOKUP($A3389,'[1]User Profiles'!$A:$I,5,FALSE)</f>
        <v>male</v>
      </c>
      <c r="E3389" t="str">
        <f>VLOOKUP($A3389,'[1]User Profiles'!$A:$I,6,FALSE)</f>
        <v>other</v>
      </c>
      <c r="F3389">
        <f>VLOOKUP($A3389,'[1]User Profiles'!$A:$I,7,FALSE)</f>
        <v>30</v>
      </c>
      <c r="G3389" t="str">
        <f>VLOOKUP($A3389,'[1]User Profiles'!$A:$I,8,FALSE)</f>
        <v>Kwazulu Natal</v>
      </c>
      <c r="H3389" t="s">
        <v>20</v>
      </c>
      <c r="I3389" s="4">
        <v>42395</v>
      </c>
      <c r="J3389" s="1">
        <v>0.46736111111111112</v>
      </c>
      <c r="K3389" s="1">
        <v>1.6203703703703703E-3</v>
      </c>
      <c r="L3389" s="1" t="str">
        <f t="shared" si="209"/>
        <v>Tuesday</v>
      </c>
      <c r="M3389" t="str">
        <f t="shared" si="208"/>
        <v>January</v>
      </c>
      <c r="N3389" s="2" t="str">
        <f t="shared" si="210"/>
        <v>Morning</v>
      </c>
      <c r="O3389" s="2">
        <v>42395.467361111114</v>
      </c>
      <c r="P3389">
        <v>791773</v>
      </c>
      <c r="Q3389" t="str">
        <f t="shared" si="211"/>
        <v>Other</v>
      </c>
    </row>
    <row r="3390" spans="1:17" x14ac:dyDescent="0.3">
      <c r="A3390">
        <v>940643</v>
      </c>
      <c r="B3390" t="str">
        <f>VLOOKUP($A3390,'[1]User Profiles'!$A:$I,2,FALSE)</f>
        <v>Dee </v>
      </c>
      <c r="C3390" t="str">
        <f>VLOOKUP($A3390,'[1]User Profiles'!$A:$I,3,FALSE)</f>
        <v>Hoadley</v>
      </c>
      <c r="D3390" t="str">
        <f>VLOOKUP($A3390,'[1]User Profiles'!$A:$I,5,FALSE)</f>
        <v>male</v>
      </c>
      <c r="E3390" t="str">
        <f>VLOOKUP($A3390,'[1]User Profiles'!$A:$I,6,FALSE)</f>
        <v>coloured</v>
      </c>
      <c r="F3390">
        <f>VLOOKUP($A3390,'[1]User Profiles'!$A:$I,7,FALSE)</f>
        <v>28</v>
      </c>
      <c r="G3390" t="str">
        <f>VLOOKUP($A3390,'[1]User Profiles'!$A:$I,8,FALSE)</f>
        <v>Gauteng</v>
      </c>
      <c r="H3390" t="s">
        <v>19</v>
      </c>
      <c r="I3390" s="4">
        <v>42446</v>
      </c>
      <c r="J3390" s="1">
        <v>0.46736111111111112</v>
      </c>
      <c r="K3390" s="1">
        <v>6.986111111111111E-2</v>
      </c>
      <c r="L3390" s="1" t="str">
        <f t="shared" si="209"/>
        <v>Thursday</v>
      </c>
      <c r="M3390" t="str">
        <f t="shared" si="208"/>
        <v>March</v>
      </c>
      <c r="N3390" s="2" t="str">
        <f t="shared" si="210"/>
        <v>Morning</v>
      </c>
      <c r="O3390" s="2">
        <v>42446.467361111114</v>
      </c>
      <c r="P3390">
        <v>940643</v>
      </c>
      <c r="Q3390" t="str">
        <f t="shared" si="211"/>
        <v>Entertainment</v>
      </c>
    </row>
    <row r="3391" spans="1:17" x14ac:dyDescent="0.3">
      <c r="A3391">
        <v>819871</v>
      </c>
      <c r="B3391" t="str">
        <f>VLOOKUP($A3391,'[1]User Profiles'!$A:$I,2,FALSE)</f>
        <v>Valentine </v>
      </c>
      <c r="C3391" t="str">
        <f>VLOOKUP($A3391,'[1]User Profiles'!$A:$I,3,FALSE)</f>
        <v>Sieren</v>
      </c>
      <c r="D3391" t="str">
        <f>VLOOKUP($A3391,'[1]User Profiles'!$A:$I,5,FALSE)</f>
        <v>male</v>
      </c>
      <c r="E3391" t="str">
        <f>VLOOKUP($A3391,'[1]User Profiles'!$A:$I,6,FALSE)</f>
        <v>black</v>
      </c>
      <c r="F3391">
        <f>VLOOKUP($A3391,'[1]User Profiles'!$A:$I,7,FALSE)</f>
        <v>29</v>
      </c>
      <c r="G3391" t="str">
        <f>VLOOKUP($A3391,'[1]User Profiles'!$A:$I,8,FALSE)</f>
        <v>Mpumalanga</v>
      </c>
      <c r="H3391" t="s">
        <v>23</v>
      </c>
      <c r="I3391" s="4">
        <v>42428</v>
      </c>
      <c r="J3391" s="1">
        <v>0.46736111111111112</v>
      </c>
      <c r="K3391" s="1">
        <v>1.6145833333333333E-3</v>
      </c>
      <c r="L3391" s="1" t="str">
        <f t="shared" si="209"/>
        <v>Sunday</v>
      </c>
      <c r="M3391" t="str">
        <f t="shared" si="208"/>
        <v>February</v>
      </c>
      <c r="N3391" s="2" t="str">
        <f t="shared" si="210"/>
        <v>Morning</v>
      </c>
      <c r="O3391" s="2">
        <v>42428.467361111114</v>
      </c>
      <c r="P3391">
        <v>819871</v>
      </c>
      <c r="Q3391" t="str">
        <f t="shared" si="211"/>
        <v>Entertainment</v>
      </c>
    </row>
    <row r="3392" spans="1:17" x14ac:dyDescent="0.3">
      <c r="A3392">
        <v>810424</v>
      </c>
      <c r="B3392" t="str">
        <f>VLOOKUP($A3392,'[1]User Profiles'!$A:$I,2,FALSE)</f>
        <v>Hyman </v>
      </c>
      <c r="C3392" t="str">
        <f>VLOOKUP($A3392,'[1]User Profiles'!$A:$I,3,FALSE)</f>
        <v>Creager</v>
      </c>
      <c r="D3392" t="str">
        <f>VLOOKUP($A3392,'[1]User Profiles'!$A:$I,5,FALSE)</f>
        <v>male</v>
      </c>
      <c r="E3392" t="str">
        <f>VLOOKUP($A3392,'[1]User Profiles'!$A:$I,6,FALSE)</f>
        <v>white</v>
      </c>
      <c r="F3392">
        <f>VLOOKUP($A3392,'[1]User Profiles'!$A:$I,7,FALSE)</f>
        <v>30</v>
      </c>
      <c r="G3392" t="str">
        <f>VLOOKUP($A3392,'[1]User Profiles'!$A:$I,8,FALSE)</f>
        <v>Gauteng</v>
      </c>
      <c r="H3392" t="s">
        <v>18</v>
      </c>
      <c r="I3392" s="4">
        <v>42423</v>
      </c>
      <c r="J3392" s="1">
        <v>0.46736111111111112</v>
      </c>
      <c r="K3392" s="1">
        <v>9.0208333333333335E-2</v>
      </c>
      <c r="L3392" s="1" t="str">
        <f t="shared" si="209"/>
        <v>Tuesday</v>
      </c>
      <c r="M3392" t="str">
        <f t="shared" si="208"/>
        <v>February</v>
      </c>
      <c r="N3392" s="2" t="str">
        <f t="shared" si="210"/>
        <v>Morning</v>
      </c>
      <c r="O3392" s="2">
        <v>42423.467361111114</v>
      </c>
      <c r="P3392">
        <v>810424</v>
      </c>
      <c r="Q3392" t="str">
        <f t="shared" si="211"/>
        <v>Sports</v>
      </c>
    </row>
    <row r="3393" spans="1:17" x14ac:dyDescent="0.3">
      <c r="A3393">
        <v>790325</v>
      </c>
      <c r="B3393" t="str">
        <f>VLOOKUP($A3393,'[1]User Profiles'!$A:$I,2,FALSE)</f>
        <v>Charlie </v>
      </c>
      <c r="C3393" t="str">
        <f>VLOOKUP($A3393,'[1]User Profiles'!$A:$I,3,FALSE)</f>
        <v>Paradis</v>
      </c>
      <c r="D3393" t="str">
        <f>VLOOKUP($A3393,'[1]User Profiles'!$A:$I,5,FALSE)</f>
        <v>male</v>
      </c>
      <c r="E3393" t="str">
        <f>VLOOKUP($A3393,'[1]User Profiles'!$A:$I,6,FALSE)</f>
        <v>black</v>
      </c>
      <c r="F3393">
        <f>VLOOKUP($A3393,'[1]User Profiles'!$A:$I,7,FALSE)</f>
        <v>32</v>
      </c>
      <c r="G3393" t="str">
        <f>VLOOKUP($A3393,'[1]User Profiles'!$A:$I,8,FALSE)</f>
        <v>Kwazulu Natal</v>
      </c>
      <c r="H3393" t="s">
        <v>17</v>
      </c>
      <c r="I3393" s="4">
        <v>42404</v>
      </c>
      <c r="J3393" s="1">
        <v>0.46736111111111112</v>
      </c>
      <c r="K3393" s="1">
        <v>7.0486111111111114E-3</v>
      </c>
      <c r="L3393" s="1" t="str">
        <f t="shared" si="209"/>
        <v>Thursday</v>
      </c>
      <c r="M3393" t="str">
        <f t="shared" si="208"/>
        <v>February</v>
      </c>
      <c r="N3393" s="2" t="str">
        <f t="shared" si="210"/>
        <v>Morning</v>
      </c>
      <c r="O3393" s="2">
        <v>42404.467361111114</v>
      </c>
      <c r="P3393">
        <v>790325</v>
      </c>
      <c r="Q3393" t="str">
        <f t="shared" si="211"/>
        <v>Other</v>
      </c>
    </row>
    <row r="3394" spans="1:17" x14ac:dyDescent="0.3">
      <c r="A3394">
        <v>861451</v>
      </c>
      <c r="B3394" t="str">
        <f>VLOOKUP($A3394,'[1]User Profiles'!$A:$I,2,FALSE)</f>
        <v>Hollis </v>
      </c>
      <c r="C3394" t="str">
        <f>VLOOKUP($A3394,'[1]User Profiles'!$A:$I,3,FALSE)</f>
        <v>Vital</v>
      </c>
      <c r="D3394" t="str">
        <f>VLOOKUP($A3394,'[1]User Profiles'!$A:$I,5,FALSE)</f>
        <v>male</v>
      </c>
      <c r="E3394" t="str">
        <f>VLOOKUP($A3394,'[1]User Profiles'!$A:$I,6,FALSE)</f>
        <v>None</v>
      </c>
      <c r="F3394">
        <f>VLOOKUP($A3394,'[1]User Profiles'!$A:$I,7,FALSE)</f>
        <v>55</v>
      </c>
      <c r="G3394" t="str">
        <f>VLOOKUP($A3394,'[1]User Profiles'!$A:$I,8,FALSE)</f>
        <v>Gauteng</v>
      </c>
      <c r="H3394" t="s">
        <v>18</v>
      </c>
      <c r="I3394" s="4">
        <v>42441</v>
      </c>
      <c r="J3394" s="1">
        <v>0.46736111111111112</v>
      </c>
      <c r="K3394" s="1">
        <v>1.8055555555555557E-3</v>
      </c>
      <c r="L3394" s="1" t="str">
        <f t="shared" si="209"/>
        <v>Saturday</v>
      </c>
      <c r="M3394" t="str">
        <f t="shared" ref="M3394:M3457" si="212">TEXT(I3394,"mmmm")</f>
        <v>March</v>
      </c>
      <c r="N3394" s="2" t="str">
        <f t="shared" si="210"/>
        <v>Morning</v>
      </c>
      <c r="O3394" s="2">
        <v>42441.467361111114</v>
      </c>
      <c r="P3394">
        <v>861451</v>
      </c>
      <c r="Q3394" t="str">
        <f t="shared" si="211"/>
        <v>Sports</v>
      </c>
    </row>
    <row r="3395" spans="1:17" x14ac:dyDescent="0.3">
      <c r="A3395">
        <v>2092315</v>
      </c>
      <c r="B3395" t="str">
        <f>VLOOKUP($A3395,'[1]User Profiles'!$A:$I,2,FALSE)</f>
        <v>Efren </v>
      </c>
      <c r="C3395" t="str">
        <f>VLOOKUP($A3395,'[1]User Profiles'!$A:$I,3,FALSE)</f>
        <v>Shkreli</v>
      </c>
      <c r="D3395" t="str">
        <f>VLOOKUP($A3395,'[1]User Profiles'!$A:$I,5,FALSE)</f>
        <v>male</v>
      </c>
      <c r="E3395" t="str">
        <f>VLOOKUP($A3395,'[1]User Profiles'!$A:$I,6,FALSE)</f>
        <v>black</v>
      </c>
      <c r="F3395">
        <f>VLOOKUP($A3395,'[1]User Profiles'!$A:$I,7,FALSE)</f>
        <v>55</v>
      </c>
      <c r="G3395" t="str">
        <f>VLOOKUP($A3395,'[1]User Profiles'!$A:$I,8,FALSE)</f>
        <v>Kwazulu Natal</v>
      </c>
      <c r="H3395" t="s">
        <v>23</v>
      </c>
      <c r="I3395" s="4">
        <v>42439</v>
      </c>
      <c r="J3395" s="1">
        <v>0.46736111111111112</v>
      </c>
      <c r="K3395" s="1">
        <v>2.5462962962962961E-4</v>
      </c>
      <c r="L3395" s="1" t="str">
        <f t="shared" ref="L3395:L3458" si="213">CHOOSE(WEEKDAY(I3395,1),"Sunday","Monday","Tuesday","Wednesday","Thursday","Friday","Saturday")</f>
        <v>Thursday</v>
      </c>
      <c r="M3395" t="str">
        <f t="shared" si="212"/>
        <v>March</v>
      </c>
      <c r="N3395" s="2" t="str">
        <f t="shared" ref="N3395:N3458" si="214">IF(J3395 &lt; TIME(6,0,0),"Early Morning",
 IF(J3395 &lt; TIME(12,0,0),"Morning",
 IF(J3395 &lt; TIME(16,0,0),"Midday",
 IF(J3395 &lt; TIME(19,0,0),"Afternoon","Evening"))))</f>
        <v>Morning</v>
      </c>
      <c r="O3395" s="2">
        <v>42439.467361111114</v>
      </c>
      <c r="P3395">
        <v>2092315</v>
      </c>
      <c r="Q3395" t="str">
        <f t="shared" ref="Q3395:Q3458" si="215">IF(OR(H3395="Boomerang",H3395="Cartoon Network"),"Kids",
IF(OR(H3395="Live on SuperSport",H3395="SuperSport Blitz",H3395="Wimbledon",H3395="ICC Cricket World Cup 2011"),"Sports",
IF(OR(H3395="Africa Magic",H3395="M-Net",H3395="Vuzu",H3395="Channel O",H3395="E! Entertainment"),"Entertainment",
"Other")))</f>
        <v>Entertainment</v>
      </c>
    </row>
    <row r="3396" spans="1:17" x14ac:dyDescent="0.3">
      <c r="A3396">
        <v>918216</v>
      </c>
      <c r="B3396" t="str">
        <f>VLOOKUP($A3396,'[1]User Profiles'!$A:$I,2,FALSE)</f>
        <v>Roxane </v>
      </c>
      <c r="C3396" t="str">
        <f>VLOOKUP($A3396,'[1]User Profiles'!$A:$I,3,FALSE)</f>
        <v>Lavoie</v>
      </c>
      <c r="D3396" t="str">
        <f>VLOOKUP($A3396,'[1]User Profiles'!$A:$I,5,FALSE)</f>
        <v>female</v>
      </c>
      <c r="E3396" t="str">
        <f>VLOOKUP($A3396,'[1]User Profiles'!$A:$I,6,FALSE)</f>
        <v>black</v>
      </c>
      <c r="F3396">
        <f>VLOOKUP($A3396,'[1]User Profiles'!$A:$I,7,FALSE)</f>
        <v>29</v>
      </c>
      <c r="G3396" t="str">
        <f>VLOOKUP($A3396,'[1]User Profiles'!$A:$I,8,FALSE)</f>
        <v>Eastern Cape</v>
      </c>
      <c r="H3396" t="s">
        <v>31</v>
      </c>
      <c r="I3396" s="4">
        <v>42455</v>
      </c>
      <c r="J3396" s="1">
        <v>0.46736111111111112</v>
      </c>
      <c r="K3396" s="1">
        <v>0</v>
      </c>
      <c r="L3396" s="1" t="str">
        <f t="shared" si="213"/>
        <v>Saturday</v>
      </c>
      <c r="M3396" t="str">
        <f t="shared" si="212"/>
        <v>March</v>
      </c>
      <c r="N3396" s="2" t="str">
        <f t="shared" si="214"/>
        <v>Morning</v>
      </c>
      <c r="O3396" s="2">
        <v>42455.467361111114</v>
      </c>
      <c r="P3396">
        <v>918104</v>
      </c>
      <c r="Q3396" t="str">
        <f t="shared" si="215"/>
        <v>Other</v>
      </c>
    </row>
    <row r="3397" spans="1:17" x14ac:dyDescent="0.3">
      <c r="A3397">
        <v>808103</v>
      </c>
      <c r="B3397" t="str">
        <f>VLOOKUP($A3397,'[1]User Profiles'!$A:$I,2,FALSE)</f>
        <v>Samuel </v>
      </c>
      <c r="C3397" t="str">
        <f>VLOOKUP($A3397,'[1]User Profiles'!$A:$I,3,FALSE)</f>
        <v>Mccollum</v>
      </c>
      <c r="D3397" t="str">
        <f>VLOOKUP($A3397,'[1]User Profiles'!$A:$I,5,FALSE)</f>
        <v>male</v>
      </c>
      <c r="E3397" t="str">
        <f>VLOOKUP($A3397,'[1]User Profiles'!$A:$I,6,FALSE)</f>
        <v>indian_asian</v>
      </c>
      <c r="F3397">
        <f>VLOOKUP($A3397,'[1]User Profiles'!$A:$I,7,FALSE)</f>
        <v>27</v>
      </c>
      <c r="G3397" t="str">
        <f>VLOOKUP($A3397,'[1]User Profiles'!$A:$I,8,FALSE)</f>
        <v>Eastern Cape</v>
      </c>
      <c r="H3397" t="s">
        <v>18</v>
      </c>
      <c r="I3397" s="4">
        <v>42423</v>
      </c>
      <c r="J3397" s="1">
        <v>0.46805555555555556</v>
      </c>
      <c r="K3397" s="1">
        <v>0.10155092592592592</v>
      </c>
      <c r="L3397" s="1" t="str">
        <f t="shared" si="213"/>
        <v>Tuesday</v>
      </c>
      <c r="M3397" t="str">
        <f t="shared" si="212"/>
        <v>February</v>
      </c>
      <c r="N3397" s="2" t="str">
        <f t="shared" si="214"/>
        <v>Morning</v>
      </c>
      <c r="O3397" s="2">
        <v>42423.468055555553</v>
      </c>
      <c r="P3397">
        <v>808103</v>
      </c>
      <c r="Q3397" t="str">
        <f t="shared" si="215"/>
        <v>Sports</v>
      </c>
    </row>
    <row r="3398" spans="1:17" x14ac:dyDescent="0.3">
      <c r="A3398">
        <v>821351</v>
      </c>
      <c r="B3398" t="str">
        <f>VLOOKUP($A3398,'[1]User Profiles'!$A:$I,2,FALSE)</f>
        <v>Samuel </v>
      </c>
      <c r="C3398" t="str">
        <f>VLOOKUP($A3398,'[1]User Profiles'!$A:$I,3,FALSE)</f>
        <v>Leicht</v>
      </c>
      <c r="D3398" t="str">
        <f>VLOOKUP($A3398,'[1]User Profiles'!$A:$I,5,FALSE)</f>
        <v>male</v>
      </c>
      <c r="E3398" t="str">
        <f>VLOOKUP($A3398,'[1]User Profiles'!$A:$I,6,FALSE)</f>
        <v>coloured</v>
      </c>
      <c r="F3398">
        <f>VLOOKUP($A3398,'[1]User Profiles'!$A:$I,7,FALSE)</f>
        <v>27</v>
      </c>
      <c r="G3398" t="str">
        <f>VLOOKUP($A3398,'[1]User Profiles'!$A:$I,8,FALSE)</f>
        <v>Western Cape</v>
      </c>
      <c r="H3398" t="s">
        <v>18</v>
      </c>
      <c r="I3398" s="4">
        <v>42441</v>
      </c>
      <c r="J3398" s="1">
        <v>0.46805555555555556</v>
      </c>
      <c r="K3398" s="1">
        <v>1.8981481481481482E-3</v>
      </c>
      <c r="L3398" s="1" t="str">
        <f t="shared" si="213"/>
        <v>Saturday</v>
      </c>
      <c r="M3398" t="str">
        <f t="shared" si="212"/>
        <v>March</v>
      </c>
      <c r="N3398" s="2" t="str">
        <f t="shared" si="214"/>
        <v>Morning</v>
      </c>
      <c r="O3398" s="2">
        <v>42441.468055555553</v>
      </c>
      <c r="P3398">
        <v>821351</v>
      </c>
      <c r="Q3398" t="str">
        <f t="shared" si="215"/>
        <v>Sports</v>
      </c>
    </row>
    <row r="3399" spans="1:17" x14ac:dyDescent="0.3">
      <c r="A3399">
        <v>1133250</v>
      </c>
      <c r="B3399" t="str">
        <f>VLOOKUP($A3399,'[1]User Profiles'!$A:$I,2,FALSE)</f>
        <v>Wilburn </v>
      </c>
      <c r="C3399" t="str">
        <f>VLOOKUP($A3399,'[1]User Profiles'!$A:$I,3,FALSE)</f>
        <v>Bilyeu</v>
      </c>
      <c r="D3399" t="str">
        <f>VLOOKUP($A3399,'[1]User Profiles'!$A:$I,5,FALSE)</f>
        <v>male</v>
      </c>
      <c r="E3399" t="str">
        <f>VLOOKUP($A3399,'[1]User Profiles'!$A:$I,6,FALSE)</f>
        <v>indian_asian</v>
      </c>
      <c r="F3399">
        <f>VLOOKUP($A3399,'[1]User Profiles'!$A:$I,7,FALSE)</f>
        <v>36</v>
      </c>
      <c r="G3399" t="str">
        <f>VLOOKUP($A3399,'[1]User Profiles'!$A:$I,8,FALSE)</f>
        <v>Gauteng</v>
      </c>
      <c r="H3399" t="s">
        <v>18</v>
      </c>
      <c r="I3399" s="4">
        <v>42458</v>
      </c>
      <c r="J3399" s="1">
        <v>0.46805555555555556</v>
      </c>
      <c r="K3399" s="1">
        <v>1.0185185185185184E-3</v>
      </c>
      <c r="L3399" s="1" t="str">
        <f t="shared" si="213"/>
        <v>Tuesday</v>
      </c>
      <c r="M3399" t="str">
        <f t="shared" si="212"/>
        <v>March</v>
      </c>
      <c r="N3399" s="2" t="str">
        <f t="shared" si="214"/>
        <v>Morning</v>
      </c>
      <c r="O3399" s="2">
        <v>42458.468055555553</v>
      </c>
      <c r="P3399">
        <v>1133250</v>
      </c>
      <c r="Q3399" t="str">
        <f t="shared" si="215"/>
        <v>Sports</v>
      </c>
    </row>
    <row r="3400" spans="1:17" x14ac:dyDescent="0.3">
      <c r="A3400">
        <v>906875</v>
      </c>
      <c r="B3400" t="str">
        <f>VLOOKUP($A3400,'[1]User Profiles'!$A:$I,2,FALSE)</f>
        <v>Donald </v>
      </c>
      <c r="C3400" t="str">
        <f>VLOOKUP($A3400,'[1]User Profiles'!$A:$I,3,FALSE)</f>
        <v>Caves</v>
      </c>
      <c r="D3400" t="str">
        <f>VLOOKUP($A3400,'[1]User Profiles'!$A:$I,5,FALSE)</f>
        <v>male</v>
      </c>
      <c r="E3400" t="str">
        <f>VLOOKUP($A3400,'[1]User Profiles'!$A:$I,6,FALSE)</f>
        <v>black</v>
      </c>
      <c r="F3400">
        <f>VLOOKUP($A3400,'[1]User Profiles'!$A:$I,7,FALSE)</f>
        <v>36</v>
      </c>
      <c r="G3400" t="str">
        <f>VLOOKUP($A3400,'[1]User Profiles'!$A:$I,8,FALSE)</f>
        <v>Limpopo</v>
      </c>
      <c r="H3400" t="s">
        <v>18</v>
      </c>
      <c r="I3400" s="4">
        <v>42448</v>
      </c>
      <c r="J3400" s="1">
        <v>0.46805555555555556</v>
      </c>
      <c r="K3400" s="1">
        <v>1.1643518518518518E-2</v>
      </c>
      <c r="L3400" s="1" t="str">
        <f t="shared" si="213"/>
        <v>Saturday</v>
      </c>
      <c r="M3400" t="str">
        <f t="shared" si="212"/>
        <v>March</v>
      </c>
      <c r="N3400" s="2" t="str">
        <f t="shared" si="214"/>
        <v>Morning</v>
      </c>
      <c r="O3400" s="2">
        <v>42448.468055555553</v>
      </c>
      <c r="P3400">
        <v>906875</v>
      </c>
      <c r="Q3400" t="str">
        <f t="shared" si="215"/>
        <v>Sports</v>
      </c>
    </row>
    <row r="3401" spans="1:17" x14ac:dyDescent="0.3">
      <c r="A3401">
        <v>821878</v>
      </c>
      <c r="B3401" t="str">
        <f>VLOOKUP($A3401,'[1]User Profiles'!$A:$I,2,FALSE)</f>
        <v>Eli </v>
      </c>
      <c r="C3401" t="str">
        <f>VLOOKUP($A3401,'[1]User Profiles'!$A:$I,3,FALSE)</f>
        <v>Mosser</v>
      </c>
      <c r="D3401" t="str">
        <f>VLOOKUP($A3401,'[1]User Profiles'!$A:$I,5,FALSE)</f>
        <v>male</v>
      </c>
      <c r="E3401" t="str">
        <f>VLOOKUP($A3401,'[1]User Profiles'!$A:$I,6,FALSE)</f>
        <v>white</v>
      </c>
      <c r="F3401">
        <f>VLOOKUP($A3401,'[1]User Profiles'!$A:$I,7,FALSE)</f>
        <v>27</v>
      </c>
      <c r="G3401" t="str">
        <f>VLOOKUP($A3401,'[1]User Profiles'!$A:$I,8,FALSE)</f>
        <v>Gauteng</v>
      </c>
      <c r="H3401" t="s">
        <v>18</v>
      </c>
      <c r="I3401" s="4">
        <v>42426</v>
      </c>
      <c r="J3401" s="1">
        <v>0.46805555555555556</v>
      </c>
      <c r="K3401" s="1">
        <v>0</v>
      </c>
      <c r="L3401" s="1" t="str">
        <f t="shared" si="213"/>
        <v>Friday</v>
      </c>
      <c r="M3401" t="str">
        <f t="shared" si="212"/>
        <v>February</v>
      </c>
      <c r="N3401" s="2" t="str">
        <f t="shared" si="214"/>
        <v>Morning</v>
      </c>
      <c r="O3401" s="2">
        <v>42426.468055555553</v>
      </c>
      <c r="P3401">
        <v>821878</v>
      </c>
      <c r="Q3401" t="str">
        <f t="shared" si="215"/>
        <v>Sports</v>
      </c>
    </row>
    <row r="3402" spans="1:17" x14ac:dyDescent="0.3">
      <c r="A3402">
        <v>773055</v>
      </c>
      <c r="B3402" t="str">
        <f>VLOOKUP($A3402,'[1]User Profiles'!$A:$I,2,FALSE)</f>
        <v>Royal </v>
      </c>
      <c r="C3402" t="str">
        <f>VLOOKUP($A3402,'[1]User Profiles'!$A:$I,3,FALSE)</f>
        <v>Hoadley</v>
      </c>
      <c r="D3402" t="str">
        <f>VLOOKUP($A3402,'[1]User Profiles'!$A:$I,5,FALSE)</f>
        <v>male</v>
      </c>
      <c r="E3402" t="str">
        <f>VLOOKUP($A3402,'[1]User Profiles'!$A:$I,6,FALSE)</f>
        <v>black</v>
      </c>
      <c r="F3402">
        <f>VLOOKUP($A3402,'[1]User Profiles'!$A:$I,7,FALSE)</f>
        <v>26</v>
      </c>
      <c r="G3402" t="str">
        <f>VLOOKUP($A3402,'[1]User Profiles'!$A:$I,8,FALSE)</f>
        <v>Kwazulu Natal</v>
      </c>
      <c r="H3402" t="s">
        <v>19</v>
      </c>
      <c r="I3402" s="4">
        <v>42421</v>
      </c>
      <c r="J3402" s="1">
        <v>0.46805555555555556</v>
      </c>
      <c r="K3402" s="1">
        <v>1.3541666666666667E-3</v>
      </c>
      <c r="L3402" s="1" t="str">
        <f t="shared" si="213"/>
        <v>Sunday</v>
      </c>
      <c r="M3402" t="str">
        <f t="shared" si="212"/>
        <v>February</v>
      </c>
      <c r="N3402" s="2" t="str">
        <f t="shared" si="214"/>
        <v>Morning</v>
      </c>
      <c r="O3402" s="2">
        <v>42421.468055555553</v>
      </c>
      <c r="P3402">
        <v>773055</v>
      </c>
      <c r="Q3402" t="str">
        <f t="shared" si="215"/>
        <v>Entertainment</v>
      </c>
    </row>
    <row r="3403" spans="1:17" x14ac:dyDescent="0.3">
      <c r="A3403">
        <v>2092002</v>
      </c>
      <c r="B3403" t="str">
        <f>VLOOKUP($A3403,'[1]User Profiles'!$A:$I,2,FALSE)</f>
        <v>Samuel </v>
      </c>
      <c r="C3403" t="str">
        <f>VLOOKUP($A3403,'[1]User Profiles'!$A:$I,3,FALSE)</f>
        <v>Pool</v>
      </c>
      <c r="D3403" t="str">
        <f>VLOOKUP($A3403,'[1]User Profiles'!$A:$I,5,FALSE)</f>
        <v>male</v>
      </c>
      <c r="E3403" t="str">
        <f>VLOOKUP($A3403,'[1]User Profiles'!$A:$I,6,FALSE)</f>
        <v>coloured</v>
      </c>
      <c r="F3403">
        <f>VLOOKUP($A3403,'[1]User Profiles'!$A:$I,7,FALSE)</f>
        <v>60</v>
      </c>
      <c r="G3403" t="str">
        <f>VLOOKUP($A3403,'[1]User Profiles'!$A:$I,8,FALSE)</f>
        <v>Western Cape</v>
      </c>
      <c r="H3403" t="s">
        <v>25</v>
      </c>
      <c r="I3403" s="4">
        <v>42434</v>
      </c>
      <c r="J3403" s="1">
        <v>0.46805555555555556</v>
      </c>
      <c r="K3403" s="1">
        <v>1.0648148148148149E-3</v>
      </c>
      <c r="L3403" s="1" t="str">
        <f t="shared" si="213"/>
        <v>Saturday</v>
      </c>
      <c r="M3403" t="str">
        <f t="shared" si="212"/>
        <v>March</v>
      </c>
      <c r="N3403" s="2" t="str">
        <f t="shared" si="214"/>
        <v>Morning</v>
      </c>
      <c r="O3403" s="2">
        <v>42434.468055555553</v>
      </c>
      <c r="P3403">
        <v>2092002</v>
      </c>
      <c r="Q3403" t="str">
        <f t="shared" si="215"/>
        <v>Sports</v>
      </c>
    </row>
    <row r="3404" spans="1:17" x14ac:dyDescent="0.3">
      <c r="A3404">
        <v>908082</v>
      </c>
      <c r="B3404" t="str">
        <f>VLOOKUP($A3404,'[1]User Profiles'!$A:$I,2,FALSE)</f>
        <v>Lucas </v>
      </c>
      <c r="C3404" t="str">
        <f>VLOOKUP($A3404,'[1]User Profiles'!$A:$I,3,FALSE)</f>
        <v>Curran</v>
      </c>
      <c r="D3404" t="str">
        <f>VLOOKUP($A3404,'[1]User Profiles'!$A:$I,5,FALSE)</f>
        <v>male</v>
      </c>
      <c r="E3404" t="str">
        <f>VLOOKUP($A3404,'[1]User Profiles'!$A:$I,6,FALSE)</f>
        <v>None</v>
      </c>
      <c r="F3404">
        <f>VLOOKUP($A3404,'[1]User Profiles'!$A:$I,7,FALSE)</f>
        <v>33</v>
      </c>
      <c r="G3404" t="str">
        <f>VLOOKUP($A3404,'[1]User Profiles'!$A:$I,8,FALSE)</f>
        <v>Gauteng</v>
      </c>
      <c r="H3404" t="s">
        <v>20</v>
      </c>
      <c r="I3404" s="4">
        <v>42375</v>
      </c>
      <c r="J3404" s="1">
        <v>0.46805555555555556</v>
      </c>
      <c r="K3404" s="1">
        <v>9.5138888888888894E-3</v>
      </c>
      <c r="L3404" s="1" t="str">
        <f t="shared" si="213"/>
        <v>Wednesday</v>
      </c>
      <c r="M3404" t="str">
        <f t="shared" si="212"/>
        <v>January</v>
      </c>
      <c r="N3404" s="2" t="str">
        <f t="shared" si="214"/>
        <v>Morning</v>
      </c>
      <c r="O3404" s="2">
        <v>42375.468055555553</v>
      </c>
      <c r="P3404">
        <v>908082</v>
      </c>
      <c r="Q3404" t="str">
        <f t="shared" si="215"/>
        <v>Other</v>
      </c>
    </row>
    <row r="3405" spans="1:17" x14ac:dyDescent="0.3">
      <c r="A3405">
        <v>894256</v>
      </c>
      <c r="B3405" t="str">
        <f>VLOOKUP($A3405,'[1]User Profiles'!$A:$I,2,FALSE)</f>
        <v>Irving </v>
      </c>
      <c r="C3405" t="str">
        <f>VLOOKUP($A3405,'[1]User Profiles'!$A:$I,3,FALSE)</f>
        <v>Mccown</v>
      </c>
      <c r="D3405" t="str">
        <f>VLOOKUP($A3405,'[1]User Profiles'!$A:$I,5,FALSE)</f>
        <v>male</v>
      </c>
      <c r="E3405" t="str">
        <f>VLOOKUP($A3405,'[1]User Profiles'!$A:$I,6,FALSE)</f>
        <v>white</v>
      </c>
      <c r="F3405">
        <f>VLOOKUP($A3405,'[1]User Profiles'!$A:$I,7,FALSE)</f>
        <v>56</v>
      </c>
      <c r="G3405" t="str">
        <f>VLOOKUP($A3405,'[1]User Profiles'!$A:$I,8,FALSE)</f>
        <v>Gauteng</v>
      </c>
      <c r="H3405" t="s">
        <v>16</v>
      </c>
      <c r="I3405" s="4">
        <v>42452</v>
      </c>
      <c r="J3405" s="1">
        <v>0.46805555555555556</v>
      </c>
      <c r="K3405" s="1">
        <v>1.7361111111111112E-4</v>
      </c>
      <c r="L3405" s="1" t="str">
        <f t="shared" si="213"/>
        <v>Wednesday</v>
      </c>
      <c r="M3405" t="str">
        <f t="shared" si="212"/>
        <v>March</v>
      </c>
      <c r="N3405" s="2" t="str">
        <f t="shared" si="214"/>
        <v>Morning</v>
      </c>
      <c r="O3405" s="2">
        <v>42452.468055555553</v>
      </c>
      <c r="P3405">
        <v>894256</v>
      </c>
      <c r="Q3405" t="str">
        <f t="shared" si="215"/>
        <v>Other</v>
      </c>
    </row>
    <row r="3406" spans="1:17" x14ac:dyDescent="0.3">
      <c r="A3406">
        <v>809063</v>
      </c>
      <c r="B3406" t="str">
        <f>VLOOKUP($A3406,'[1]User Profiles'!$A:$I,2,FALSE)</f>
        <v>Randy </v>
      </c>
      <c r="C3406" t="str">
        <f>VLOOKUP($A3406,'[1]User Profiles'!$A:$I,3,FALSE)</f>
        <v>Restivo</v>
      </c>
      <c r="D3406" t="str">
        <f>VLOOKUP($A3406,'[1]User Profiles'!$A:$I,5,FALSE)</f>
        <v>male</v>
      </c>
      <c r="E3406" t="str">
        <f>VLOOKUP($A3406,'[1]User Profiles'!$A:$I,6,FALSE)</f>
        <v>black</v>
      </c>
      <c r="F3406">
        <f>VLOOKUP($A3406,'[1]User Profiles'!$A:$I,7,FALSE)</f>
        <v>32</v>
      </c>
      <c r="G3406" t="str">
        <f>VLOOKUP($A3406,'[1]User Profiles'!$A:$I,8,FALSE)</f>
        <v>Gauteng</v>
      </c>
      <c r="H3406" t="s">
        <v>25</v>
      </c>
      <c r="I3406" s="4">
        <v>42420</v>
      </c>
      <c r="J3406" s="1">
        <v>0.46875</v>
      </c>
      <c r="K3406" s="1">
        <v>9.2592592592592588E-5</v>
      </c>
      <c r="L3406" s="1" t="str">
        <f t="shared" si="213"/>
        <v>Saturday</v>
      </c>
      <c r="M3406" t="str">
        <f t="shared" si="212"/>
        <v>February</v>
      </c>
      <c r="N3406" s="2" t="str">
        <f t="shared" si="214"/>
        <v>Morning</v>
      </c>
      <c r="O3406" s="2">
        <v>42420.46875</v>
      </c>
      <c r="P3406">
        <v>809063</v>
      </c>
      <c r="Q3406" t="str">
        <f t="shared" si="215"/>
        <v>Sports</v>
      </c>
    </row>
    <row r="3407" spans="1:17" x14ac:dyDescent="0.3">
      <c r="A3407">
        <v>892844</v>
      </c>
      <c r="B3407" t="str">
        <f>VLOOKUP($A3407,'[1]User Profiles'!$A:$I,2,FALSE)</f>
        <v>Lloyd </v>
      </c>
      <c r="C3407" t="str">
        <f>VLOOKUP($A3407,'[1]User Profiles'!$A:$I,3,FALSE)</f>
        <v>Luthy</v>
      </c>
      <c r="D3407" t="str">
        <f>VLOOKUP($A3407,'[1]User Profiles'!$A:$I,5,FALSE)</f>
        <v>male</v>
      </c>
      <c r="E3407" t="str">
        <f>VLOOKUP($A3407,'[1]User Profiles'!$A:$I,6,FALSE)</f>
        <v>white</v>
      </c>
      <c r="F3407">
        <f>VLOOKUP($A3407,'[1]User Profiles'!$A:$I,7,FALSE)</f>
        <v>29</v>
      </c>
      <c r="G3407" t="str">
        <f>VLOOKUP($A3407,'[1]User Profiles'!$A:$I,8,FALSE)</f>
        <v>Gauteng</v>
      </c>
      <c r="H3407" t="s">
        <v>17</v>
      </c>
      <c r="I3407" s="4">
        <v>42451</v>
      </c>
      <c r="J3407" s="1">
        <v>0.46875</v>
      </c>
      <c r="K3407" s="1">
        <v>5.9027777777777778E-4</v>
      </c>
      <c r="L3407" s="1" t="str">
        <f t="shared" si="213"/>
        <v>Tuesday</v>
      </c>
      <c r="M3407" t="str">
        <f t="shared" si="212"/>
        <v>March</v>
      </c>
      <c r="N3407" s="2" t="str">
        <f t="shared" si="214"/>
        <v>Morning</v>
      </c>
      <c r="O3407" s="2">
        <v>42451.46875</v>
      </c>
      <c r="P3407">
        <v>892844</v>
      </c>
      <c r="Q3407" t="str">
        <f t="shared" si="215"/>
        <v>Other</v>
      </c>
    </row>
    <row r="3408" spans="1:17" x14ac:dyDescent="0.3">
      <c r="A3408">
        <v>866564</v>
      </c>
      <c r="B3408" t="str">
        <f>VLOOKUP($A3408,'[1]User Profiles'!$A:$I,2,FALSE)</f>
        <v>Cody </v>
      </c>
      <c r="C3408" t="str">
        <f>VLOOKUP($A3408,'[1]User Profiles'!$A:$I,3,FALSE)</f>
        <v>Styer</v>
      </c>
      <c r="D3408" t="str">
        <f>VLOOKUP($A3408,'[1]User Profiles'!$A:$I,5,FALSE)</f>
        <v>male</v>
      </c>
      <c r="E3408" t="str">
        <f>VLOOKUP($A3408,'[1]User Profiles'!$A:$I,6,FALSE)</f>
        <v>indian_asian</v>
      </c>
      <c r="F3408">
        <f>VLOOKUP($A3408,'[1]User Profiles'!$A:$I,7,FALSE)</f>
        <v>30</v>
      </c>
      <c r="G3408" t="str">
        <f>VLOOKUP($A3408,'[1]User Profiles'!$A:$I,8,FALSE)</f>
        <v>Gauteng</v>
      </c>
      <c r="H3408" t="s">
        <v>18</v>
      </c>
      <c r="I3408" s="4">
        <v>42449</v>
      </c>
      <c r="J3408" s="1">
        <v>0.46875</v>
      </c>
      <c r="K3408" s="1">
        <v>7.8472222222222224E-3</v>
      </c>
      <c r="L3408" s="1" t="str">
        <f t="shared" si="213"/>
        <v>Sunday</v>
      </c>
      <c r="M3408" t="str">
        <f t="shared" si="212"/>
        <v>March</v>
      </c>
      <c r="N3408" s="2" t="str">
        <f t="shared" si="214"/>
        <v>Morning</v>
      </c>
      <c r="O3408" s="2">
        <v>42449.46875</v>
      </c>
      <c r="P3408">
        <v>866564</v>
      </c>
      <c r="Q3408" t="str">
        <f t="shared" si="215"/>
        <v>Sports</v>
      </c>
    </row>
    <row r="3409" spans="1:17" x14ac:dyDescent="0.3">
      <c r="A3409">
        <v>789195</v>
      </c>
      <c r="B3409" t="str">
        <f>VLOOKUP($A3409,'[1]User Profiles'!$A:$I,2,FALSE)</f>
        <v>Dee </v>
      </c>
      <c r="C3409" t="str">
        <f>VLOOKUP($A3409,'[1]User Profiles'!$A:$I,3,FALSE)</f>
        <v>Biggers</v>
      </c>
      <c r="D3409" t="str">
        <f>VLOOKUP($A3409,'[1]User Profiles'!$A:$I,5,FALSE)</f>
        <v>male</v>
      </c>
      <c r="E3409" t="str">
        <f>VLOOKUP($A3409,'[1]User Profiles'!$A:$I,6,FALSE)</f>
        <v>black</v>
      </c>
      <c r="F3409">
        <f>VLOOKUP($A3409,'[1]User Profiles'!$A:$I,7,FALSE)</f>
        <v>22</v>
      </c>
      <c r="G3409" t="str">
        <f>VLOOKUP($A3409,'[1]User Profiles'!$A:$I,8,FALSE)</f>
        <v>Mpumalanga</v>
      </c>
      <c r="H3409" t="s">
        <v>20</v>
      </c>
      <c r="I3409" s="4">
        <v>42416</v>
      </c>
      <c r="J3409" s="1">
        <v>0.46875</v>
      </c>
      <c r="K3409" s="1">
        <v>2.5462962962962961E-4</v>
      </c>
      <c r="L3409" s="1" t="str">
        <f t="shared" si="213"/>
        <v>Tuesday</v>
      </c>
      <c r="M3409" t="str">
        <f t="shared" si="212"/>
        <v>February</v>
      </c>
      <c r="N3409" s="2" t="str">
        <f t="shared" si="214"/>
        <v>Morning</v>
      </c>
      <c r="O3409" s="2">
        <v>42416.46875</v>
      </c>
      <c r="P3409">
        <v>789195</v>
      </c>
      <c r="Q3409" t="str">
        <f t="shared" si="215"/>
        <v>Other</v>
      </c>
    </row>
    <row r="3410" spans="1:17" x14ac:dyDescent="0.3">
      <c r="A3410">
        <v>779956</v>
      </c>
      <c r="B3410" t="str">
        <f>VLOOKUP($A3410,'[1]User Profiles'!$A:$I,2,FALSE)</f>
        <v>Cody </v>
      </c>
      <c r="C3410" t="str">
        <f>VLOOKUP($A3410,'[1]User Profiles'!$A:$I,3,FALSE)</f>
        <v>Mcculloch</v>
      </c>
      <c r="D3410" t="str">
        <f>VLOOKUP($A3410,'[1]User Profiles'!$A:$I,5,FALSE)</f>
        <v>male</v>
      </c>
      <c r="E3410" t="str">
        <f>VLOOKUP($A3410,'[1]User Profiles'!$A:$I,6,FALSE)</f>
        <v>coloured</v>
      </c>
      <c r="F3410">
        <f>VLOOKUP($A3410,'[1]User Profiles'!$A:$I,7,FALSE)</f>
        <v>32</v>
      </c>
      <c r="G3410" t="str">
        <f>VLOOKUP($A3410,'[1]User Profiles'!$A:$I,8,FALSE)</f>
        <v>Western Cape</v>
      </c>
      <c r="H3410" t="s">
        <v>22</v>
      </c>
      <c r="I3410" s="4">
        <v>42407</v>
      </c>
      <c r="J3410" s="1">
        <v>0.46875</v>
      </c>
      <c r="K3410" s="1">
        <v>1.4583333333333334E-3</v>
      </c>
      <c r="L3410" s="1" t="str">
        <f t="shared" si="213"/>
        <v>Sunday</v>
      </c>
      <c r="M3410" t="str">
        <f t="shared" si="212"/>
        <v>February</v>
      </c>
      <c r="N3410" s="2" t="str">
        <f t="shared" si="214"/>
        <v>Morning</v>
      </c>
      <c r="O3410" s="2">
        <v>42407.46875</v>
      </c>
      <c r="P3410">
        <v>779956</v>
      </c>
      <c r="Q3410" t="str">
        <f t="shared" si="215"/>
        <v>Kids</v>
      </c>
    </row>
    <row r="3411" spans="1:17" x14ac:dyDescent="0.3">
      <c r="A3411">
        <v>2000415</v>
      </c>
      <c r="B3411" t="str">
        <f>VLOOKUP($A3411,'[1]User Profiles'!$A:$I,2,FALSE)</f>
        <v>Sharri </v>
      </c>
      <c r="C3411" t="str">
        <f>VLOOKUP($A3411,'[1]User Profiles'!$A:$I,3,FALSE)</f>
        <v>Tatham</v>
      </c>
      <c r="D3411" t="str">
        <f>VLOOKUP($A3411,'[1]User Profiles'!$A:$I,5,FALSE)</f>
        <v>female</v>
      </c>
      <c r="E3411" t="str">
        <f>VLOOKUP($A3411,'[1]User Profiles'!$A:$I,6,FALSE)</f>
        <v>black</v>
      </c>
      <c r="F3411">
        <f>VLOOKUP($A3411,'[1]User Profiles'!$A:$I,7,FALSE)</f>
        <v>40</v>
      </c>
      <c r="G3411" t="str">
        <f>VLOOKUP($A3411,'[1]User Profiles'!$A:$I,8,FALSE)</f>
        <v>Gauteng</v>
      </c>
      <c r="H3411" t="s">
        <v>18</v>
      </c>
      <c r="I3411" s="4">
        <v>42437</v>
      </c>
      <c r="J3411" s="1">
        <v>0.46875</v>
      </c>
      <c r="K3411" s="1">
        <v>3.2407407407407406E-3</v>
      </c>
      <c r="L3411" s="1" t="str">
        <f t="shared" si="213"/>
        <v>Tuesday</v>
      </c>
      <c r="M3411" t="str">
        <f t="shared" si="212"/>
        <v>March</v>
      </c>
      <c r="N3411" s="2" t="str">
        <f t="shared" si="214"/>
        <v>Morning</v>
      </c>
      <c r="O3411" s="2">
        <v>42437.46875</v>
      </c>
      <c r="P3411">
        <v>2000415</v>
      </c>
      <c r="Q3411" t="str">
        <f t="shared" si="215"/>
        <v>Sports</v>
      </c>
    </row>
    <row r="3412" spans="1:17" x14ac:dyDescent="0.3">
      <c r="A3412">
        <v>833185</v>
      </c>
      <c r="B3412" t="str">
        <f>VLOOKUP($A3412,'[1]User Profiles'!$A:$I,2,FALSE)</f>
        <v>Epifania </v>
      </c>
      <c r="C3412" t="str">
        <f>VLOOKUP($A3412,'[1]User Profiles'!$A:$I,3,FALSE)</f>
        <v>Crotty</v>
      </c>
      <c r="D3412" t="str">
        <f>VLOOKUP($A3412,'[1]User Profiles'!$A:$I,5,FALSE)</f>
        <v>female</v>
      </c>
      <c r="E3412" t="str">
        <f>VLOOKUP($A3412,'[1]User Profiles'!$A:$I,6,FALSE)</f>
        <v>white</v>
      </c>
      <c r="F3412">
        <f>VLOOKUP($A3412,'[1]User Profiles'!$A:$I,7,FALSE)</f>
        <v>31</v>
      </c>
      <c r="G3412" t="str">
        <f>VLOOKUP($A3412,'[1]User Profiles'!$A:$I,8,FALSE)</f>
        <v>Free State</v>
      </c>
      <c r="H3412" t="s">
        <v>31</v>
      </c>
      <c r="I3412" s="4">
        <v>42445</v>
      </c>
      <c r="J3412" s="1">
        <v>0.46875</v>
      </c>
      <c r="K3412" s="1">
        <v>1.9675925925925926E-4</v>
      </c>
      <c r="L3412" s="1" t="str">
        <f t="shared" si="213"/>
        <v>Wednesday</v>
      </c>
      <c r="M3412" t="str">
        <f t="shared" si="212"/>
        <v>March</v>
      </c>
      <c r="N3412" s="2" t="str">
        <f t="shared" si="214"/>
        <v>Morning</v>
      </c>
      <c r="O3412" s="2">
        <v>42445.46875</v>
      </c>
      <c r="P3412">
        <v>833185</v>
      </c>
      <c r="Q3412" t="str">
        <f t="shared" si="215"/>
        <v>Other</v>
      </c>
    </row>
    <row r="3413" spans="1:17" x14ac:dyDescent="0.3">
      <c r="A3413">
        <v>839930</v>
      </c>
      <c r="B3413" t="str">
        <f>VLOOKUP($A3413,'[1]User Profiles'!$A:$I,2,FALSE)</f>
        <v>Samuel </v>
      </c>
      <c r="C3413" t="str">
        <f>VLOOKUP($A3413,'[1]User Profiles'!$A:$I,3,FALSE)</f>
        <v>Sytsma</v>
      </c>
      <c r="D3413" t="str">
        <f>VLOOKUP($A3413,'[1]User Profiles'!$A:$I,5,FALSE)</f>
        <v>male</v>
      </c>
      <c r="E3413" t="str">
        <f>VLOOKUP($A3413,'[1]User Profiles'!$A:$I,6,FALSE)</f>
        <v>None</v>
      </c>
      <c r="F3413">
        <f>VLOOKUP($A3413,'[1]User Profiles'!$A:$I,7,FALSE)</f>
        <v>22</v>
      </c>
      <c r="G3413" t="str">
        <f>VLOOKUP($A3413,'[1]User Profiles'!$A:$I,8,FALSE)</f>
        <v>Kwazulu Natal</v>
      </c>
      <c r="H3413" t="s">
        <v>19</v>
      </c>
      <c r="I3413" s="4">
        <v>42433</v>
      </c>
      <c r="J3413" s="1">
        <v>0.46875</v>
      </c>
      <c r="K3413" s="1">
        <v>7.9861111111111116E-4</v>
      </c>
      <c r="L3413" s="1" t="str">
        <f t="shared" si="213"/>
        <v>Friday</v>
      </c>
      <c r="M3413" t="str">
        <f t="shared" si="212"/>
        <v>March</v>
      </c>
      <c r="N3413" s="2" t="str">
        <f t="shared" si="214"/>
        <v>Morning</v>
      </c>
      <c r="O3413" s="2">
        <v>42433.46875</v>
      </c>
      <c r="P3413">
        <v>839930</v>
      </c>
      <c r="Q3413" t="str">
        <f t="shared" si="215"/>
        <v>Entertainment</v>
      </c>
    </row>
    <row r="3414" spans="1:17" x14ac:dyDescent="0.3">
      <c r="A3414">
        <v>773361</v>
      </c>
      <c r="B3414" t="str">
        <f>VLOOKUP($A3414,'[1]User Profiles'!$A:$I,2,FALSE)</f>
        <v>Abel </v>
      </c>
      <c r="C3414" t="str">
        <f>VLOOKUP($A3414,'[1]User Profiles'!$A:$I,3,FALSE)</f>
        <v>Mccollum</v>
      </c>
      <c r="D3414" t="str">
        <f>VLOOKUP($A3414,'[1]User Profiles'!$A:$I,5,FALSE)</f>
        <v>male</v>
      </c>
      <c r="E3414" t="str">
        <f>VLOOKUP($A3414,'[1]User Profiles'!$A:$I,6,FALSE)</f>
        <v>black</v>
      </c>
      <c r="F3414">
        <f>VLOOKUP($A3414,'[1]User Profiles'!$A:$I,7,FALSE)</f>
        <v>27</v>
      </c>
      <c r="G3414" t="str">
        <f>VLOOKUP($A3414,'[1]User Profiles'!$A:$I,8,FALSE)</f>
        <v>Gauteng</v>
      </c>
      <c r="H3414" t="s">
        <v>19</v>
      </c>
      <c r="I3414" s="4">
        <v>42394</v>
      </c>
      <c r="J3414" s="1">
        <v>0.46875</v>
      </c>
      <c r="K3414" s="1">
        <v>4.4444444444444444E-3</v>
      </c>
      <c r="L3414" s="1" t="str">
        <f t="shared" si="213"/>
        <v>Monday</v>
      </c>
      <c r="M3414" t="str">
        <f t="shared" si="212"/>
        <v>January</v>
      </c>
      <c r="N3414" s="2" t="str">
        <f t="shared" si="214"/>
        <v>Morning</v>
      </c>
      <c r="O3414" s="2">
        <v>42394.46875</v>
      </c>
      <c r="P3414">
        <v>773361</v>
      </c>
      <c r="Q3414" t="str">
        <f t="shared" si="215"/>
        <v>Entertainment</v>
      </c>
    </row>
    <row r="3415" spans="1:17" x14ac:dyDescent="0.3">
      <c r="A3415">
        <v>867955</v>
      </c>
      <c r="B3415" t="str">
        <f>VLOOKUP($A3415,'[1]User Profiles'!$A:$I,2,FALSE)</f>
        <v>Samuel </v>
      </c>
      <c r="C3415" t="str">
        <f>VLOOKUP($A3415,'[1]User Profiles'!$A:$I,3,FALSE)</f>
        <v>Borelli</v>
      </c>
      <c r="D3415" t="str">
        <f>VLOOKUP($A3415,'[1]User Profiles'!$A:$I,5,FALSE)</f>
        <v>male</v>
      </c>
      <c r="E3415" t="str">
        <f>VLOOKUP($A3415,'[1]User Profiles'!$A:$I,6,FALSE)</f>
        <v>coloured</v>
      </c>
      <c r="F3415">
        <f>VLOOKUP($A3415,'[1]User Profiles'!$A:$I,7,FALSE)</f>
        <v>44</v>
      </c>
      <c r="G3415" t="str">
        <f>VLOOKUP($A3415,'[1]User Profiles'!$A:$I,8,FALSE)</f>
        <v>Northern Cape</v>
      </c>
      <c r="H3415" t="s">
        <v>25</v>
      </c>
      <c r="I3415" s="4">
        <v>42434</v>
      </c>
      <c r="J3415" s="1">
        <v>0.46875</v>
      </c>
      <c r="K3415" s="1">
        <v>2.0601851851851853E-3</v>
      </c>
      <c r="L3415" s="1" t="str">
        <f t="shared" si="213"/>
        <v>Saturday</v>
      </c>
      <c r="M3415" t="str">
        <f t="shared" si="212"/>
        <v>March</v>
      </c>
      <c r="N3415" s="2" t="str">
        <f t="shared" si="214"/>
        <v>Morning</v>
      </c>
      <c r="O3415" s="2">
        <v>42434.46875</v>
      </c>
      <c r="P3415">
        <v>867955</v>
      </c>
      <c r="Q3415" t="str">
        <f t="shared" si="215"/>
        <v>Sports</v>
      </c>
    </row>
    <row r="3416" spans="1:17" x14ac:dyDescent="0.3">
      <c r="A3416">
        <v>893094</v>
      </c>
      <c r="B3416" t="str">
        <f>VLOOKUP($A3416,'[1]User Profiles'!$A:$I,2,FALSE)</f>
        <v>Torrie </v>
      </c>
      <c r="C3416" t="str">
        <f>VLOOKUP($A3416,'[1]User Profiles'!$A:$I,3,FALSE)</f>
        <v>Mcclaine</v>
      </c>
      <c r="D3416" t="str">
        <f>VLOOKUP($A3416,'[1]User Profiles'!$A:$I,5,FALSE)</f>
        <v>female</v>
      </c>
      <c r="E3416" t="str">
        <f>VLOOKUP($A3416,'[1]User Profiles'!$A:$I,6,FALSE)</f>
        <v>coloured</v>
      </c>
      <c r="F3416">
        <f>VLOOKUP($A3416,'[1]User Profiles'!$A:$I,7,FALSE)</f>
        <v>33</v>
      </c>
      <c r="G3416" t="str">
        <f>VLOOKUP($A3416,'[1]User Profiles'!$A:$I,8,FALSE)</f>
        <v>Gauteng</v>
      </c>
      <c r="H3416" t="s">
        <v>19</v>
      </c>
      <c r="I3416" s="4">
        <v>42446</v>
      </c>
      <c r="J3416" s="1">
        <v>0.46944444444444444</v>
      </c>
      <c r="K3416" s="1">
        <v>5.5555555555555556E-4</v>
      </c>
      <c r="L3416" s="1" t="str">
        <f t="shared" si="213"/>
        <v>Thursday</v>
      </c>
      <c r="M3416" t="str">
        <f t="shared" si="212"/>
        <v>March</v>
      </c>
      <c r="N3416" s="2" t="str">
        <f t="shared" si="214"/>
        <v>Morning</v>
      </c>
      <c r="O3416" s="2">
        <v>42446.469444444447</v>
      </c>
      <c r="P3416">
        <v>893094</v>
      </c>
      <c r="Q3416" t="str">
        <f t="shared" si="215"/>
        <v>Entertainment</v>
      </c>
    </row>
    <row r="3417" spans="1:17" x14ac:dyDescent="0.3">
      <c r="A3417">
        <v>772532</v>
      </c>
      <c r="B3417" t="str">
        <f>VLOOKUP($A3417,'[1]User Profiles'!$A:$I,2,FALSE)</f>
        <v>Filiberto </v>
      </c>
      <c r="C3417" t="str">
        <f>VLOOKUP($A3417,'[1]User Profiles'!$A:$I,3,FALSE)</f>
        <v>Borelli</v>
      </c>
      <c r="D3417" t="str">
        <f>VLOOKUP($A3417,'[1]User Profiles'!$A:$I,5,FALSE)</f>
        <v>male</v>
      </c>
      <c r="E3417" t="str">
        <f>VLOOKUP($A3417,'[1]User Profiles'!$A:$I,6,FALSE)</f>
        <v>coloured</v>
      </c>
      <c r="F3417">
        <f>VLOOKUP($A3417,'[1]User Profiles'!$A:$I,7,FALSE)</f>
        <v>27</v>
      </c>
      <c r="G3417" t="str">
        <f>VLOOKUP($A3417,'[1]User Profiles'!$A:$I,8,FALSE)</f>
        <v>Western Cape</v>
      </c>
      <c r="H3417" t="s">
        <v>25</v>
      </c>
      <c r="I3417" s="4">
        <v>42378</v>
      </c>
      <c r="J3417" s="1">
        <v>0.46944444444444444</v>
      </c>
      <c r="K3417" s="1">
        <v>1.3032407407407407E-2</v>
      </c>
      <c r="L3417" s="1" t="str">
        <f t="shared" si="213"/>
        <v>Saturday</v>
      </c>
      <c r="M3417" t="str">
        <f t="shared" si="212"/>
        <v>January</v>
      </c>
      <c r="N3417" s="2" t="str">
        <f t="shared" si="214"/>
        <v>Morning</v>
      </c>
      <c r="O3417" s="2">
        <v>42378.469444444447</v>
      </c>
      <c r="P3417">
        <v>772532</v>
      </c>
      <c r="Q3417" t="str">
        <f t="shared" si="215"/>
        <v>Sports</v>
      </c>
    </row>
    <row r="3418" spans="1:17" x14ac:dyDescent="0.3">
      <c r="A3418">
        <v>2422360</v>
      </c>
      <c r="B3418" t="str">
        <f>VLOOKUP($A3418,'[1]User Profiles'!$A:$I,2,FALSE)</f>
        <v>Dion </v>
      </c>
      <c r="C3418" t="str">
        <f>VLOOKUP($A3418,'[1]User Profiles'!$A:$I,3,FALSE)</f>
        <v>Mcculloch</v>
      </c>
      <c r="D3418" t="str">
        <f>VLOOKUP($A3418,'[1]User Profiles'!$A:$I,5,FALSE)</f>
        <v>male</v>
      </c>
      <c r="E3418" t="str">
        <f>VLOOKUP($A3418,'[1]User Profiles'!$A:$I,6,FALSE)</f>
        <v>coloured</v>
      </c>
      <c r="F3418">
        <f>VLOOKUP($A3418,'[1]User Profiles'!$A:$I,7,FALSE)</f>
        <v>36</v>
      </c>
      <c r="G3418" t="str">
        <f>VLOOKUP($A3418,'[1]User Profiles'!$A:$I,8,FALSE)</f>
        <v>Western Cape</v>
      </c>
      <c r="H3418" t="s">
        <v>18</v>
      </c>
      <c r="I3418" s="4">
        <v>42424</v>
      </c>
      <c r="J3418" s="1">
        <v>0.46944444444444444</v>
      </c>
      <c r="K3418" s="1">
        <v>2.8935185185185188E-3</v>
      </c>
      <c r="L3418" s="1" t="str">
        <f t="shared" si="213"/>
        <v>Wednesday</v>
      </c>
      <c r="M3418" t="str">
        <f t="shared" si="212"/>
        <v>February</v>
      </c>
      <c r="N3418" s="2" t="str">
        <f t="shared" si="214"/>
        <v>Morning</v>
      </c>
      <c r="O3418" s="2">
        <v>42424.469444444447</v>
      </c>
      <c r="P3418">
        <v>2384970</v>
      </c>
      <c r="Q3418" t="str">
        <f t="shared" si="215"/>
        <v>Sports</v>
      </c>
    </row>
    <row r="3419" spans="1:17" x14ac:dyDescent="0.3">
      <c r="A3419">
        <v>794674</v>
      </c>
      <c r="B3419" t="str">
        <f>VLOOKUP($A3419,'[1]User Profiles'!$A:$I,2,FALSE)</f>
        <v>Cory </v>
      </c>
      <c r="C3419" t="str">
        <f>VLOOKUP($A3419,'[1]User Profiles'!$A:$I,3,FALSE)</f>
        <v>Slane</v>
      </c>
      <c r="D3419" t="str">
        <f>VLOOKUP($A3419,'[1]User Profiles'!$A:$I,5,FALSE)</f>
        <v>male</v>
      </c>
      <c r="E3419" t="str">
        <f>VLOOKUP($A3419,'[1]User Profiles'!$A:$I,6,FALSE)</f>
        <v>black</v>
      </c>
      <c r="F3419">
        <f>VLOOKUP($A3419,'[1]User Profiles'!$A:$I,7,FALSE)</f>
        <v>28</v>
      </c>
      <c r="G3419" t="str">
        <f>VLOOKUP($A3419,'[1]User Profiles'!$A:$I,8,FALSE)</f>
        <v>Western Cape</v>
      </c>
      <c r="H3419" t="s">
        <v>17</v>
      </c>
      <c r="I3419" s="4">
        <v>42406</v>
      </c>
      <c r="J3419" s="1">
        <v>0.46944444444444444</v>
      </c>
      <c r="K3419" s="1">
        <v>1.4930555555555556E-3</v>
      </c>
      <c r="L3419" s="1" t="str">
        <f t="shared" si="213"/>
        <v>Saturday</v>
      </c>
      <c r="M3419" t="str">
        <f t="shared" si="212"/>
        <v>February</v>
      </c>
      <c r="N3419" s="2" t="str">
        <f t="shared" si="214"/>
        <v>Morning</v>
      </c>
      <c r="O3419" s="2">
        <v>42406.469444444447</v>
      </c>
      <c r="P3419">
        <v>794674</v>
      </c>
      <c r="Q3419" t="str">
        <f t="shared" si="215"/>
        <v>Other</v>
      </c>
    </row>
    <row r="3420" spans="1:17" x14ac:dyDescent="0.3">
      <c r="A3420">
        <v>931632</v>
      </c>
      <c r="B3420" t="str">
        <f>VLOOKUP($A3420,'[1]User Profiles'!$A:$I,2,FALSE)</f>
        <v>Lucas </v>
      </c>
      <c r="C3420" t="str">
        <f>VLOOKUP($A3420,'[1]User Profiles'!$A:$I,3,FALSE)</f>
        <v>Arrieta</v>
      </c>
      <c r="D3420" t="str">
        <f>VLOOKUP($A3420,'[1]User Profiles'!$A:$I,5,FALSE)</f>
        <v>male</v>
      </c>
      <c r="E3420" t="str">
        <f>VLOOKUP($A3420,'[1]User Profiles'!$A:$I,6,FALSE)</f>
        <v>indian_asian</v>
      </c>
      <c r="F3420">
        <f>VLOOKUP($A3420,'[1]User Profiles'!$A:$I,7,FALSE)</f>
        <v>32</v>
      </c>
      <c r="G3420" t="str">
        <f>VLOOKUP($A3420,'[1]User Profiles'!$A:$I,8,FALSE)</f>
        <v>Gauteng</v>
      </c>
      <c r="H3420" t="s">
        <v>18</v>
      </c>
      <c r="I3420" s="4">
        <v>42459</v>
      </c>
      <c r="J3420" s="1">
        <v>0.46944444444444444</v>
      </c>
      <c r="K3420" s="1">
        <v>3.2638888888888891E-3</v>
      </c>
      <c r="L3420" s="1" t="str">
        <f t="shared" si="213"/>
        <v>Wednesday</v>
      </c>
      <c r="M3420" t="str">
        <f t="shared" si="212"/>
        <v>March</v>
      </c>
      <c r="N3420" s="2" t="str">
        <f t="shared" si="214"/>
        <v>Morning</v>
      </c>
      <c r="O3420" s="2">
        <v>42459.469444444447</v>
      </c>
      <c r="P3420">
        <v>931632</v>
      </c>
      <c r="Q3420" t="str">
        <f t="shared" si="215"/>
        <v>Sports</v>
      </c>
    </row>
    <row r="3421" spans="1:17" x14ac:dyDescent="0.3">
      <c r="A3421">
        <v>790069</v>
      </c>
      <c r="B3421" t="str">
        <f>VLOOKUP($A3421,'[1]User Profiles'!$A:$I,2,FALSE)</f>
        <v>Valentine </v>
      </c>
      <c r="C3421" t="str">
        <f>VLOOKUP($A3421,'[1]User Profiles'!$A:$I,3,FALSE)</f>
        <v>Sytsma</v>
      </c>
      <c r="D3421" t="str">
        <f>VLOOKUP($A3421,'[1]User Profiles'!$A:$I,5,FALSE)</f>
        <v>male</v>
      </c>
      <c r="E3421" t="str">
        <f>VLOOKUP($A3421,'[1]User Profiles'!$A:$I,6,FALSE)</f>
        <v>white</v>
      </c>
      <c r="F3421">
        <f>VLOOKUP($A3421,'[1]User Profiles'!$A:$I,7,FALSE)</f>
        <v>37</v>
      </c>
      <c r="G3421" t="str">
        <f>VLOOKUP($A3421,'[1]User Profiles'!$A:$I,8,FALSE)</f>
        <v>Kwazulu Natal</v>
      </c>
      <c r="H3421" t="s">
        <v>18</v>
      </c>
      <c r="I3421" s="4">
        <v>42435</v>
      </c>
      <c r="J3421" s="1">
        <v>0.46944444444444444</v>
      </c>
      <c r="K3421" s="1">
        <v>1.4837962962962963E-2</v>
      </c>
      <c r="L3421" s="1" t="str">
        <f t="shared" si="213"/>
        <v>Sunday</v>
      </c>
      <c r="M3421" t="str">
        <f t="shared" si="212"/>
        <v>March</v>
      </c>
      <c r="N3421" s="2" t="str">
        <f t="shared" si="214"/>
        <v>Morning</v>
      </c>
      <c r="O3421" s="2">
        <v>42435.469444444447</v>
      </c>
      <c r="P3421">
        <v>790069</v>
      </c>
      <c r="Q3421" t="str">
        <f t="shared" si="215"/>
        <v>Sports</v>
      </c>
    </row>
    <row r="3422" spans="1:17" x14ac:dyDescent="0.3">
      <c r="A3422">
        <v>2092115</v>
      </c>
      <c r="B3422" t="str">
        <f>VLOOKUP($A3422,'[1]User Profiles'!$A:$I,2,FALSE)</f>
        <v>Cory </v>
      </c>
      <c r="C3422" t="str">
        <f>VLOOKUP($A3422,'[1]User Profiles'!$A:$I,3,FALSE)</f>
        <v>Bilyeu</v>
      </c>
      <c r="D3422" t="str">
        <f>VLOOKUP($A3422,'[1]User Profiles'!$A:$I,5,FALSE)</f>
        <v>male</v>
      </c>
      <c r="E3422" t="str">
        <f>VLOOKUP($A3422,'[1]User Profiles'!$A:$I,6,FALSE)</f>
        <v>black</v>
      </c>
      <c r="F3422">
        <f>VLOOKUP($A3422,'[1]User Profiles'!$A:$I,7,FALSE)</f>
        <v>49</v>
      </c>
      <c r="G3422" t="str">
        <f>VLOOKUP($A3422,'[1]User Profiles'!$A:$I,8,FALSE)</f>
        <v>Mpumalanga</v>
      </c>
      <c r="H3422" t="s">
        <v>21</v>
      </c>
      <c r="I3422" s="4">
        <v>42384</v>
      </c>
      <c r="J3422" s="1">
        <v>0.46944444444444444</v>
      </c>
      <c r="K3422" s="1">
        <v>1.7280092592592593E-2</v>
      </c>
      <c r="L3422" s="1" t="str">
        <f t="shared" si="213"/>
        <v>Friday</v>
      </c>
      <c r="M3422" t="str">
        <f t="shared" si="212"/>
        <v>January</v>
      </c>
      <c r="N3422" s="2" t="str">
        <f t="shared" si="214"/>
        <v>Morning</v>
      </c>
      <c r="O3422" s="2">
        <v>42384.469444444447</v>
      </c>
      <c r="P3422">
        <v>2092115</v>
      </c>
      <c r="Q3422" t="str">
        <f t="shared" si="215"/>
        <v>Kids</v>
      </c>
    </row>
    <row r="3423" spans="1:17" x14ac:dyDescent="0.3">
      <c r="A3423">
        <v>908069</v>
      </c>
      <c r="B3423" t="str">
        <f>VLOOKUP($A3423,'[1]User Profiles'!$A:$I,2,FALSE)</f>
        <v>Shelley </v>
      </c>
      <c r="C3423" t="str">
        <f>VLOOKUP($A3423,'[1]User Profiles'!$A:$I,3,FALSE)</f>
        <v>Reisinger</v>
      </c>
      <c r="D3423" t="str">
        <f>VLOOKUP($A3423,'[1]User Profiles'!$A:$I,5,FALSE)</f>
        <v>female</v>
      </c>
      <c r="E3423" t="str">
        <f>VLOOKUP($A3423,'[1]User Profiles'!$A:$I,6,FALSE)</f>
        <v>white</v>
      </c>
      <c r="F3423">
        <f>VLOOKUP($A3423,'[1]User Profiles'!$A:$I,7,FALSE)</f>
        <v>49</v>
      </c>
      <c r="G3423" t="str">
        <f>VLOOKUP($A3423,'[1]User Profiles'!$A:$I,8,FALSE)</f>
        <v>Gauteng</v>
      </c>
      <c r="H3423" t="s">
        <v>18</v>
      </c>
      <c r="I3423" s="4">
        <v>42454</v>
      </c>
      <c r="J3423" s="1">
        <v>0.46944444444444444</v>
      </c>
      <c r="K3423" s="1">
        <v>2.3842592592592591E-3</v>
      </c>
      <c r="L3423" s="1" t="str">
        <f t="shared" si="213"/>
        <v>Friday</v>
      </c>
      <c r="M3423" t="str">
        <f t="shared" si="212"/>
        <v>March</v>
      </c>
      <c r="N3423" s="2" t="str">
        <f t="shared" si="214"/>
        <v>Morning</v>
      </c>
      <c r="O3423" s="2">
        <v>42454.469444444447</v>
      </c>
      <c r="P3423">
        <v>908069</v>
      </c>
      <c r="Q3423" t="str">
        <f t="shared" si="215"/>
        <v>Sports</v>
      </c>
    </row>
    <row r="3424" spans="1:17" x14ac:dyDescent="0.3">
      <c r="A3424">
        <v>2368365</v>
      </c>
      <c r="B3424" t="str">
        <f>VLOOKUP($A3424,'[1]User Profiles'!$A:$I,2,FALSE)</f>
        <v>Loyd </v>
      </c>
      <c r="C3424" t="str">
        <f>VLOOKUP($A3424,'[1]User Profiles'!$A:$I,3,FALSE)</f>
        <v>Pascarella</v>
      </c>
      <c r="D3424" t="str">
        <f>VLOOKUP($A3424,'[1]User Profiles'!$A:$I,5,FALSE)</f>
        <v>male</v>
      </c>
      <c r="E3424" t="str">
        <f>VLOOKUP($A3424,'[1]User Profiles'!$A:$I,6,FALSE)</f>
        <v>coloured</v>
      </c>
      <c r="F3424">
        <f>VLOOKUP($A3424,'[1]User Profiles'!$A:$I,7,FALSE)</f>
        <v>27</v>
      </c>
      <c r="G3424" t="str">
        <f>VLOOKUP($A3424,'[1]User Profiles'!$A:$I,8,FALSE)</f>
        <v>Limpopo</v>
      </c>
      <c r="H3424" t="s">
        <v>18</v>
      </c>
      <c r="I3424" s="4">
        <v>42459</v>
      </c>
      <c r="J3424" s="1">
        <v>0.47013888888888888</v>
      </c>
      <c r="K3424" s="1">
        <v>2.6527777777777779E-2</v>
      </c>
      <c r="L3424" s="1" t="str">
        <f t="shared" si="213"/>
        <v>Wednesday</v>
      </c>
      <c r="M3424" t="str">
        <f t="shared" si="212"/>
        <v>March</v>
      </c>
      <c r="N3424" s="2" t="str">
        <f t="shared" si="214"/>
        <v>Morning</v>
      </c>
      <c r="O3424" s="2">
        <v>42459.470138888886</v>
      </c>
      <c r="P3424">
        <v>2368365</v>
      </c>
      <c r="Q3424" t="str">
        <f t="shared" si="215"/>
        <v>Sports</v>
      </c>
    </row>
    <row r="3425" spans="1:17" x14ac:dyDescent="0.3">
      <c r="A3425">
        <v>771003</v>
      </c>
      <c r="B3425" t="str">
        <f>VLOOKUP($A3425,'[1]User Profiles'!$A:$I,2,FALSE)</f>
        <v>Romeo </v>
      </c>
      <c r="C3425" t="str">
        <f>VLOOKUP($A3425,'[1]User Profiles'!$A:$I,3,FALSE)</f>
        <v>Tancredi</v>
      </c>
      <c r="D3425" t="str">
        <f>VLOOKUP($A3425,'[1]User Profiles'!$A:$I,5,FALSE)</f>
        <v>male</v>
      </c>
      <c r="E3425" t="str">
        <f>VLOOKUP($A3425,'[1]User Profiles'!$A:$I,6,FALSE)</f>
        <v>coloured</v>
      </c>
      <c r="F3425">
        <f>VLOOKUP($A3425,'[1]User Profiles'!$A:$I,7,FALSE)</f>
        <v>31</v>
      </c>
      <c r="G3425" t="str">
        <f>VLOOKUP($A3425,'[1]User Profiles'!$A:$I,8,FALSE)</f>
        <v>Western Cape</v>
      </c>
      <c r="H3425" t="s">
        <v>18</v>
      </c>
      <c r="I3425" s="4">
        <v>42426</v>
      </c>
      <c r="J3425" s="1">
        <v>0.47013888888888888</v>
      </c>
      <c r="K3425" s="1">
        <v>1.1342592592592591E-3</v>
      </c>
      <c r="L3425" s="1" t="str">
        <f t="shared" si="213"/>
        <v>Friday</v>
      </c>
      <c r="M3425" t="str">
        <f t="shared" si="212"/>
        <v>February</v>
      </c>
      <c r="N3425" s="2" t="str">
        <f t="shared" si="214"/>
        <v>Morning</v>
      </c>
      <c r="O3425" s="2">
        <v>42426.470138888886</v>
      </c>
      <c r="P3425">
        <v>771003</v>
      </c>
      <c r="Q3425" t="str">
        <f t="shared" si="215"/>
        <v>Sports</v>
      </c>
    </row>
    <row r="3426" spans="1:17" x14ac:dyDescent="0.3">
      <c r="A3426">
        <v>809056</v>
      </c>
      <c r="B3426" t="str">
        <f>VLOOKUP($A3426,'[1]User Profiles'!$A:$I,2,FALSE)</f>
        <v>Randy </v>
      </c>
      <c r="C3426" t="str">
        <f>VLOOKUP($A3426,'[1]User Profiles'!$A:$I,3,FALSE)</f>
        <v>Mina</v>
      </c>
      <c r="D3426" t="str">
        <f>VLOOKUP($A3426,'[1]User Profiles'!$A:$I,5,FALSE)</f>
        <v>male</v>
      </c>
      <c r="E3426" t="str">
        <f>VLOOKUP($A3426,'[1]User Profiles'!$A:$I,6,FALSE)</f>
        <v>coloured</v>
      </c>
      <c r="F3426">
        <f>VLOOKUP($A3426,'[1]User Profiles'!$A:$I,7,FALSE)</f>
        <v>43</v>
      </c>
      <c r="G3426" t="str">
        <f>VLOOKUP($A3426,'[1]User Profiles'!$A:$I,8,FALSE)</f>
        <v>Western Cape</v>
      </c>
      <c r="H3426" t="s">
        <v>19</v>
      </c>
      <c r="I3426" s="4">
        <v>42459</v>
      </c>
      <c r="J3426" s="1">
        <v>0.47013888888888888</v>
      </c>
      <c r="K3426" s="1">
        <v>8.3333333333333328E-4</v>
      </c>
      <c r="L3426" s="1" t="str">
        <f t="shared" si="213"/>
        <v>Wednesday</v>
      </c>
      <c r="M3426" t="str">
        <f t="shared" si="212"/>
        <v>March</v>
      </c>
      <c r="N3426" s="2" t="str">
        <f t="shared" si="214"/>
        <v>Morning</v>
      </c>
      <c r="O3426" s="2">
        <v>42459.470138888886</v>
      </c>
      <c r="P3426">
        <v>809056</v>
      </c>
      <c r="Q3426" t="str">
        <f t="shared" si="215"/>
        <v>Entertainment</v>
      </c>
    </row>
    <row r="3427" spans="1:17" x14ac:dyDescent="0.3">
      <c r="A3427">
        <v>803936</v>
      </c>
      <c r="B3427" t="str">
        <f>VLOOKUP($A3427,'[1]User Profiles'!$A:$I,2,FALSE)</f>
        <v>Jared </v>
      </c>
      <c r="C3427" t="str">
        <f>VLOOKUP($A3427,'[1]User Profiles'!$A:$I,3,FALSE)</f>
        <v>Singer</v>
      </c>
      <c r="D3427" t="str">
        <f>VLOOKUP($A3427,'[1]User Profiles'!$A:$I,5,FALSE)</f>
        <v>male</v>
      </c>
      <c r="E3427" t="str">
        <f>VLOOKUP($A3427,'[1]User Profiles'!$A:$I,6,FALSE)</f>
        <v>coloured</v>
      </c>
      <c r="F3427">
        <f>VLOOKUP($A3427,'[1]User Profiles'!$A:$I,7,FALSE)</f>
        <v>35</v>
      </c>
      <c r="G3427" t="str">
        <f>VLOOKUP($A3427,'[1]User Profiles'!$A:$I,8,FALSE)</f>
        <v>Gauteng</v>
      </c>
      <c r="H3427" t="s">
        <v>19</v>
      </c>
      <c r="I3427" s="4">
        <v>42436</v>
      </c>
      <c r="J3427" s="1">
        <v>0.47013888888888888</v>
      </c>
      <c r="K3427" s="1">
        <v>2.3611111111111111E-3</v>
      </c>
      <c r="L3427" s="1" t="str">
        <f t="shared" si="213"/>
        <v>Monday</v>
      </c>
      <c r="M3427" t="str">
        <f t="shared" si="212"/>
        <v>March</v>
      </c>
      <c r="N3427" s="2" t="str">
        <f t="shared" si="214"/>
        <v>Morning</v>
      </c>
      <c r="O3427" s="2">
        <v>42436.470138888886</v>
      </c>
      <c r="P3427">
        <v>803936</v>
      </c>
      <c r="Q3427" t="str">
        <f t="shared" si="215"/>
        <v>Entertainment</v>
      </c>
    </row>
    <row r="3428" spans="1:17" x14ac:dyDescent="0.3">
      <c r="A3428">
        <v>940266</v>
      </c>
      <c r="B3428" t="str">
        <f>VLOOKUP($A3428,'[1]User Profiles'!$A:$I,2,FALSE)</f>
        <v>Trudie </v>
      </c>
      <c r="C3428" t="str">
        <f>VLOOKUP($A3428,'[1]User Profiles'!$A:$I,3,FALSE)</f>
        <v>Restivo</v>
      </c>
      <c r="D3428" t="str">
        <f>VLOOKUP($A3428,'[1]User Profiles'!$A:$I,5,FALSE)</f>
        <v>female</v>
      </c>
      <c r="E3428" t="str">
        <f>VLOOKUP($A3428,'[1]User Profiles'!$A:$I,6,FALSE)</f>
        <v>black</v>
      </c>
      <c r="F3428">
        <f>VLOOKUP($A3428,'[1]User Profiles'!$A:$I,7,FALSE)</f>
        <v>15</v>
      </c>
      <c r="G3428" t="str">
        <f>VLOOKUP($A3428,'[1]User Profiles'!$A:$I,8,FALSE)</f>
        <v>Kwazulu Natal</v>
      </c>
      <c r="H3428" t="s">
        <v>26</v>
      </c>
      <c r="I3428" s="4">
        <v>42456</v>
      </c>
      <c r="J3428" s="1">
        <v>0.47013888888888888</v>
      </c>
      <c r="K3428" s="1">
        <v>0</v>
      </c>
      <c r="L3428" s="1" t="str">
        <f t="shared" si="213"/>
        <v>Sunday</v>
      </c>
      <c r="M3428" t="str">
        <f t="shared" si="212"/>
        <v>March</v>
      </c>
      <c r="N3428" s="2" t="str">
        <f t="shared" si="214"/>
        <v>Morning</v>
      </c>
      <c r="O3428" s="2">
        <v>42456.470138888886</v>
      </c>
      <c r="P3428">
        <v>940266</v>
      </c>
      <c r="Q3428" t="str">
        <f t="shared" si="215"/>
        <v>Entertainment</v>
      </c>
    </row>
    <row r="3429" spans="1:17" x14ac:dyDescent="0.3">
      <c r="A3429">
        <v>794044</v>
      </c>
      <c r="B3429" t="str">
        <f>VLOOKUP($A3429,'[1]User Profiles'!$A:$I,2,FALSE)</f>
        <v>Raymundo </v>
      </c>
      <c r="C3429" t="str">
        <f>VLOOKUP($A3429,'[1]User Profiles'!$A:$I,3,FALSE)</f>
        <v>Bilyeu</v>
      </c>
      <c r="D3429" t="str">
        <f>VLOOKUP($A3429,'[1]User Profiles'!$A:$I,5,FALSE)</f>
        <v>male</v>
      </c>
      <c r="E3429" t="str">
        <f>VLOOKUP($A3429,'[1]User Profiles'!$A:$I,6,FALSE)</f>
        <v>indian_asian</v>
      </c>
      <c r="F3429">
        <f>VLOOKUP($A3429,'[1]User Profiles'!$A:$I,7,FALSE)</f>
        <v>31</v>
      </c>
      <c r="G3429" t="str">
        <f>VLOOKUP($A3429,'[1]User Profiles'!$A:$I,8,FALSE)</f>
        <v>Kwazulu Natal</v>
      </c>
      <c r="H3429" t="s">
        <v>18</v>
      </c>
      <c r="I3429" s="4">
        <v>42458</v>
      </c>
      <c r="J3429" s="1">
        <v>0.47013888888888888</v>
      </c>
      <c r="K3429" s="1">
        <v>7.175925925925927E-4</v>
      </c>
      <c r="L3429" s="1" t="str">
        <f t="shared" si="213"/>
        <v>Tuesday</v>
      </c>
      <c r="M3429" t="str">
        <f t="shared" si="212"/>
        <v>March</v>
      </c>
      <c r="N3429" s="2" t="str">
        <f t="shared" si="214"/>
        <v>Morning</v>
      </c>
      <c r="O3429" s="2">
        <v>42458.470138888886</v>
      </c>
      <c r="P3429">
        <v>794044</v>
      </c>
      <c r="Q3429" t="str">
        <f t="shared" si="215"/>
        <v>Sports</v>
      </c>
    </row>
    <row r="3430" spans="1:17" x14ac:dyDescent="0.3">
      <c r="A3430">
        <v>764993</v>
      </c>
      <c r="B3430" t="str">
        <f>VLOOKUP($A3430,'[1]User Profiles'!$A:$I,2,FALSE)</f>
        <v>Markus </v>
      </c>
      <c r="C3430" t="str">
        <f>VLOOKUP($A3430,'[1]User Profiles'!$A:$I,3,FALSE)</f>
        <v>Pilot</v>
      </c>
      <c r="D3430" t="str">
        <f>VLOOKUP($A3430,'[1]User Profiles'!$A:$I,5,FALSE)</f>
        <v>male</v>
      </c>
      <c r="E3430" t="str">
        <f>VLOOKUP($A3430,'[1]User Profiles'!$A:$I,6,FALSE)</f>
        <v>None</v>
      </c>
      <c r="F3430">
        <f>VLOOKUP($A3430,'[1]User Profiles'!$A:$I,7,FALSE)</f>
        <v>43</v>
      </c>
      <c r="G3430" t="str">
        <f>VLOOKUP($A3430,'[1]User Profiles'!$A:$I,8,FALSE)</f>
        <v>Gauteng</v>
      </c>
      <c r="H3430" t="s">
        <v>26</v>
      </c>
      <c r="I3430" s="4">
        <v>42400</v>
      </c>
      <c r="J3430" s="1">
        <v>0.47013888888888888</v>
      </c>
      <c r="K3430" s="1">
        <v>7.6388888888888893E-4</v>
      </c>
      <c r="L3430" s="1" t="str">
        <f t="shared" si="213"/>
        <v>Sunday</v>
      </c>
      <c r="M3430" t="str">
        <f t="shared" si="212"/>
        <v>January</v>
      </c>
      <c r="N3430" s="2" t="str">
        <f t="shared" si="214"/>
        <v>Morning</v>
      </c>
      <c r="O3430" s="2">
        <v>42400.470138888886</v>
      </c>
      <c r="P3430">
        <v>764993</v>
      </c>
      <c r="Q3430" t="str">
        <f t="shared" si="215"/>
        <v>Entertainment</v>
      </c>
    </row>
    <row r="3431" spans="1:17" x14ac:dyDescent="0.3">
      <c r="A3431">
        <v>832622</v>
      </c>
      <c r="B3431" t="str">
        <f>VLOOKUP($A3431,'[1]User Profiles'!$A:$I,2,FALSE)</f>
        <v>Robby </v>
      </c>
      <c r="C3431" t="str">
        <f>VLOOKUP($A3431,'[1]User Profiles'!$A:$I,3,FALSE)</f>
        <v>Marek</v>
      </c>
      <c r="D3431" t="str">
        <f>VLOOKUP($A3431,'[1]User Profiles'!$A:$I,5,FALSE)</f>
        <v>male</v>
      </c>
      <c r="E3431" t="str">
        <f>VLOOKUP($A3431,'[1]User Profiles'!$A:$I,6,FALSE)</f>
        <v>None</v>
      </c>
      <c r="F3431">
        <f>VLOOKUP($A3431,'[1]User Profiles'!$A:$I,7,FALSE)</f>
        <v>22</v>
      </c>
      <c r="G3431" t="str">
        <f>VLOOKUP($A3431,'[1]User Profiles'!$A:$I,8,FALSE)</f>
        <v>Eastern Cape</v>
      </c>
      <c r="H3431" t="s">
        <v>22</v>
      </c>
      <c r="I3431" s="4">
        <v>42428</v>
      </c>
      <c r="J3431" s="1">
        <v>0.47013888888888888</v>
      </c>
      <c r="K3431" s="1">
        <v>2.7430555555555559E-3</v>
      </c>
      <c r="L3431" s="1" t="str">
        <f t="shared" si="213"/>
        <v>Sunday</v>
      </c>
      <c r="M3431" t="str">
        <f t="shared" si="212"/>
        <v>February</v>
      </c>
      <c r="N3431" s="2" t="str">
        <f t="shared" si="214"/>
        <v>Morning</v>
      </c>
      <c r="O3431" s="2">
        <v>42428.470138888886</v>
      </c>
      <c r="P3431">
        <v>832622</v>
      </c>
      <c r="Q3431" t="str">
        <f t="shared" si="215"/>
        <v>Kids</v>
      </c>
    </row>
    <row r="3432" spans="1:17" x14ac:dyDescent="0.3">
      <c r="A3432">
        <v>822457</v>
      </c>
      <c r="B3432" t="str">
        <f>VLOOKUP($A3432,'[1]User Profiles'!$A:$I,2,FALSE)</f>
        <v>Hugh</v>
      </c>
      <c r="C3432" t="str">
        <f>VLOOKUP($A3432,'[1]User Profiles'!$A:$I,3,FALSE)</f>
        <v>Luthy</v>
      </c>
      <c r="D3432" t="str">
        <f>VLOOKUP($A3432,'[1]User Profiles'!$A:$I,5,FALSE)</f>
        <v>male</v>
      </c>
      <c r="E3432" t="str">
        <f>VLOOKUP($A3432,'[1]User Profiles'!$A:$I,6,FALSE)</f>
        <v>None</v>
      </c>
      <c r="F3432">
        <f>VLOOKUP($A3432,'[1]User Profiles'!$A:$I,7,FALSE)</f>
        <v>30</v>
      </c>
      <c r="G3432" t="str">
        <f>VLOOKUP($A3432,'[1]User Profiles'!$A:$I,8,FALSE)</f>
        <v>Gauteng</v>
      </c>
      <c r="H3432" t="s">
        <v>29</v>
      </c>
      <c r="I3432" s="4">
        <v>42392</v>
      </c>
      <c r="J3432" s="1">
        <v>0.47013888888888888</v>
      </c>
      <c r="K3432" s="1">
        <v>1.1342592592592591E-3</v>
      </c>
      <c r="L3432" s="1" t="str">
        <f t="shared" si="213"/>
        <v>Saturday</v>
      </c>
      <c r="M3432" t="str">
        <f t="shared" si="212"/>
        <v>January</v>
      </c>
      <c r="N3432" s="2" t="str">
        <f t="shared" si="214"/>
        <v>Morning</v>
      </c>
      <c r="O3432" s="2">
        <v>42392.470138888886</v>
      </c>
      <c r="P3432">
        <v>822457</v>
      </c>
      <c r="Q3432" t="str">
        <f t="shared" si="215"/>
        <v>Entertainment</v>
      </c>
    </row>
    <row r="3433" spans="1:17" x14ac:dyDescent="0.3">
      <c r="A3433">
        <v>810671</v>
      </c>
      <c r="B3433" t="str">
        <f>VLOOKUP($A3433,'[1]User Profiles'!$A:$I,2,FALSE)</f>
        <v>Bernardo </v>
      </c>
      <c r="C3433" t="str">
        <f>VLOOKUP($A3433,'[1]User Profiles'!$A:$I,3,FALSE)</f>
        <v>Martello</v>
      </c>
      <c r="D3433" t="str">
        <f>VLOOKUP($A3433,'[1]User Profiles'!$A:$I,5,FALSE)</f>
        <v>male</v>
      </c>
      <c r="E3433" t="str">
        <f>VLOOKUP($A3433,'[1]User Profiles'!$A:$I,6,FALSE)</f>
        <v>None</v>
      </c>
      <c r="F3433">
        <f>VLOOKUP($A3433,'[1]User Profiles'!$A:$I,7,FALSE)</f>
        <v>27</v>
      </c>
      <c r="G3433" t="str">
        <f>VLOOKUP($A3433,'[1]User Profiles'!$A:$I,8,FALSE)</f>
        <v>Kwazulu Natal</v>
      </c>
      <c r="H3433" t="s">
        <v>20</v>
      </c>
      <c r="I3433" s="4">
        <v>42434</v>
      </c>
      <c r="J3433" s="1">
        <v>0.47013888888888888</v>
      </c>
      <c r="K3433" s="1">
        <v>2.7777777777777778E-4</v>
      </c>
      <c r="L3433" s="1" t="str">
        <f t="shared" si="213"/>
        <v>Saturday</v>
      </c>
      <c r="M3433" t="str">
        <f t="shared" si="212"/>
        <v>March</v>
      </c>
      <c r="N3433" s="2" t="str">
        <f t="shared" si="214"/>
        <v>Morning</v>
      </c>
      <c r="O3433" s="2">
        <v>42434.470138888886</v>
      </c>
      <c r="P3433">
        <v>810671</v>
      </c>
      <c r="Q3433" t="str">
        <f t="shared" si="215"/>
        <v>Other</v>
      </c>
    </row>
    <row r="3434" spans="1:17" x14ac:dyDescent="0.3">
      <c r="A3434">
        <v>808948</v>
      </c>
      <c r="B3434" t="str">
        <f>VLOOKUP($A3434,'[1]User Profiles'!$A:$I,2,FALSE)</f>
        <v>Rebecka </v>
      </c>
      <c r="C3434" t="str">
        <f>VLOOKUP($A3434,'[1]User Profiles'!$A:$I,3,FALSE)</f>
        <v>Shkreli</v>
      </c>
      <c r="D3434" t="str">
        <f>VLOOKUP($A3434,'[1]User Profiles'!$A:$I,5,FALSE)</f>
        <v>female</v>
      </c>
      <c r="E3434" t="str">
        <f>VLOOKUP($A3434,'[1]User Profiles'!$A:$I,6,FALSE)</f>
        <v>coloured</v>
      </c>
      <c r="F3434">
        <f>VLOOKUP($A3434,'[1]User Profiles'!$A:$I,7,FALSE)</f>
        <v>43</v>
      </c>
      <c r="G3434" t="str">
        <f>VLOOKUP($A3434,'[1]User Profiles'!$A:$I,8,FALSE)</f>
        <v>Western Cape</v>
      </c>
      <c r="H3434" t="s">
        <v>18</v>
      </c>
      <c r="I3434" s="4">
        <v>42423</v>
      </c>
      <c r="J3434" s="1">
        <v>0.47083333333333333</v>
      </c>
      <c r="K3434" s="1">
        <v>1.0231481481481482E-2</v>
      </c>
      <c r="L3434" s="1" t="str">
        <f t="shared" si="213"/>
        <v>Tuesday</v>
      </c>
      <c r="M3434" t="str">
        <f t="shared" si="212"/>
        <v>February</v>
      </c>
      <c r="N3434" s="2" t="str">
        <f t="shared" si="214"/>
        <v>Morning</v>
      </c>
      <c r="O3434" s="2">
        <v>42423.470833333333</v>
      </c>
      <c r="P3434">
        <v>808948</v>
      </c>
      <c r="Q3434" t="str">
        <f t="shared" si="215"/>
        <v>Sports</v>
      </c>
    </row>
    <row r="3435" spans="1:17" x14ac:dyDescent="0.3">
      <c r="A3435">
        <v>809231</v>
      </c>
      <c r="B3435" t="str">
        <f>VLOOKUP($A3435,'[1]User Profiles'!$A:$I,2,FALSE)</f>
        <v>Kip </v>
      </c>
      <c r="C3435" t="str">
        <f>VLOOKUP($A3435,'[1]User Profiles'!$A:$I,3,FALSE)</f>
        <v>Leicht</v>
      </c>
      <c r="D3435" t="str">
        <f>VLOOKUP($A3435,'[1]User Profiles'!$A:$I,5,FALSE)</f>
        <v>male</v>
      </c>
      <c r="E3435" t="str">
        <f>VLOOKUP($A3435,'[1]User Profiles'!$A:$I,6,FALSE)</f>
        <v>black</v>
      </c>
      <c r="F3435">
        <f>VLOOKUP($A3435,'[1]User Profiles'!$A:$I,7,FALSE)</f>
        <v>45</v>
      </c>
      <c r="G3435" t="str">
        <f>VLOOKUP($A3435,'[1]User Profiles'!$A:$I,8,FALSE)</f>
        <v>Gauteng</v>
      </c>
      <c r="H3435" t="s">
        <v>22</v>
      </c>
      <c r="I3435" s="4">
        <v>42404</v>
      </c>
      <c r="J3435" s="1">
        <v>0.47083333333333333</v>
      </c>
      <c r="K3435" s="1">
        <v>5.5555555555555556E-4</v>
      </c>
      <c r="L3435" s="1" t="str">
        <f t="shared" si="213"/>
        <v>Thursday</v>
      </c>
      <c r="M3435" t="str">
        <f t="shared" si="212"/>
        <v>February</v>
      </c>
      <c r="N3435" s="2" t="str">
        <f t="shared" si="214"/>
        <v>Morning</v>
      </c>
      <c r="O3435" s="2">
        <v>42404.470833333333</v>
      </c>
      <c r="P3435">
        <v>809231</v>
      </c>
      <c r="Q3435" t="str">
        <f t="shared" si="215"/>
        <v>Kids</v>
      </c>
    </row>
    <row r="3436" spans="1:17" x14ac:dyDescent="0.3">
      <c r="A3436">
        <v>789167</v>
      </c>
      <c r="B3436" t="str">
        <f>VLOOKUP($A3436,'[1]User Profiles'!$A:$I,2,FALSE)</f>
        <v>Abel </v>
      </c>
      <c r="C3436" t="str">
        <f>VLOOKUP($A3436,'[1]User Profiles'!$A:$I,3,FALSE)</f>
        <v>Holt</v>
      </c>
      <c r="D3436" t="str">
        <f>VLOOKUP($A3436,'[1]User Profiles'!$A:$I,5,FALSE)</f>
        <v>male</v>
      </c>
      <c r="E3436" t="str">
        <f>VLOOKUP($A3436,'[1]User Profiles'!$A:$I,6,FALSE)</f>
        <v>indian_asian</v>
      </c>
      <c r="F3436">
        <f>VLOOKUP($A3436,'[1]User Profiles'!$A:$I,7,FALSE)</f>
        <v>41</v>
      </c>
      <c r="G3436" t="str">
        <f>VLOOKUP($A3436,'[1]User Profiles'!$A:$I,8,FALSE)</f>
        <v>Western Cape</v>
      </c>
      <c r="H3436" t="s">
        <v>18</v>
      </c>
      <c r="I3436" s="4">
        <v>42452</v>
      </c>
      <c r="J3436" s="1">
        <v>0.47083333333333333</v>
      </c>
      <c r="K3436" s="1">
        <v>0</v>
      </c>
      <c r="L3436" s="1" t="str">
        <f t="shared" si="213"/>
        <v>Wednesday</v>
      </c>
      <c r="M3436" t="str">
        <f t="shared" si="212"/>
        <v>March</v>
      </c>
      <c r="N3436" s="2" t="str">
        <f t="shared" si="214"/>
        <v>Morning</v>
      </c>
      <c r="O3436" s="2">
        <v>42452.470833333333</v>
      </c>
      <c r="P3436">
        <v>789167</v>
      </c>
      <c r="Q3436" t="str">
        <f t="shared" si="215"/>
        <v>Sports</v>
      </c>
    </row>
    <row r="3437" spans="1:17" x14ac:dyDescent="0.3">
      <c r="A3437">
        <v>772529</v>
      </c>
      <c r="B3437" t="str">
        <f>VLOOKUP($A3437,'[1]User Profiles'!$A:$I,2,FALSE)</f>
        <v>Kip </v>
      </c>
      <c r="C3437" t="str">
        <f>VLOOKUP($A3437,'[1]User Profiles'!$A:$I,3,FALSE)</f>
        <v>Paradis</v>
      </c>
      <c r="D3437" t="str">
        <f>VLOOKUP($A3437,'[1]User Profiles'!$A:$I,5,FALSE)</f>
        <v>male</v>
      </c>
      <c r="E3437" t="str">
        <f>VLOOKUP($A3437,'[1]User Profiles'!$A:$I,6,FALSE)</f>
        <v>black</v>
      </c>
      <c r="F3437">
        <f>VLOOKUP($A3437,'[1]User Profiles'!$A:$I,7,FALSE)</f>
        <v>27</v>
      </c>
      <c r="G3437" t="str">
        <f>VLOOKUP($A3437,'[1]User Profiles'!$A:$I,8,FALSE)</f>
        <v>Gauteng</v>
      </c>
      <c r="H3437" t="s">
        <v>22</v>
      </c>
      <c r="I3437" s="4">
        <v>42386</v>
      </c>
      <c r="J3437" s="1">
        <v>0.47083333333333333</v>
      </c>
      <c r="K3437" s="1">
        <v>8.6805555555555551E-4</v>
      </c>
      <c r="L3437" s="1" t="str">
        <f t="shared" si="213"/>
        <v>Sunday</v>
      </c>
      <c r="M3437" t="str">
        <f t="shared" si="212"/>
        <v>January</v>
      </c>
      <c r="N3437" s="2" t="str">
        <f t="shared" si="214"/>
        <v>Morning</v>
      </c>
      <c r="O3437" s="2">
        <v>42386.470833333333</v>
      </c>
      <c r="P3437">
        <v>772529</v>
      </c>
      <c r="Q3437" t="str">
        <f t="shared" si="215"/>
        <v>Kids</v>
      </c>
    </row>
    <row r="3438" spans="1:17" x14ac:dyDescent="0.3">
      <c r="A3438">
        <v>2369752</v>
      </c>
      <c r="B3438" t="str">
        <f>VLOOKUP($A3438,'[1]User Profiles'!$A:$I,2,FALSE)</f>
        <v>Stacy </v>
      </c>
      <c r="C3438" t="str">
        <f>VLOOKUP($A3438,'[1]User Profiles'!$A:$I,3,FALSE)</f>
        <v>Tatham</v>
      </c>
      <c r="D3438" t="str">
        <f>VLOOKUP($A3438,'[1]User Profiles'!$A:$I,5,FALSE)</f>
        <v>male</v>
      </c>
      <c r="E3438" t="str">
        <f>VLOOKUP($A3438,'[1]User Profiles'!$A:$I,6,FALSE)</f>
        <v>black</v>
      </c>
      <c r="F3438">
        <f>VLOOKUP($A3438,'[1]User Profiles'!$A:$I,7,FALSE)</f>
        <v>43</v>
      </c>
      <c r="G3438" t="str">
        <f>VLOOKUP($A3438,'[1]User Profiles'!$A:$I,8,FALSE)</f>
        <v>Gauteng</v>
      </c>
      <c r="H3438" t="s">
        <v>22</v>
      </c>
      <c r="I3438" s="4">
        <v>42436</v>
      </c>
      <c r="J3438" s="1">
        <v>0.47083333333333333</v>
      </c>
      <c r="K3438" s="1">
        <v>4.7916666666666672E-3</v>
      </c>
      <c r="L3438" s="1" t="str">
        <f t="shared" si="213"/>
        <v>Monday</v>
      </c>
      <c r="M3438" t="str">
        <f t="shared" si="212"/>
        <v>March</v>
      </c>
      <c r="N3438" s="2" t="str">
        <f t="shared" si="214"/>
        <v>Morning</v>
      </c>
      <c r="O3438" s="2">
        <v>42436.470833333333</v>
      </c>
      <c r="P3438">
        <v>2369752</v>
      </c>
      <c r="Q3438" t="str">
        <f t="shared" si="215"/>
        <v>Kids</v>
      </c>
    </row>
    <row r="3439" spans="1:17" x14ac:dyDescent="0.3">
      <c r="A3439">
        <v>809780</v>
      </c>
      <c r="B3439" t="str">
        <f>VLOOKUP($A3439,'[1]User Profiles'!$A:$I,2,FALSE)</f>
        <v>Randy </v>
      </c>
      <c r="C3439" t="str">
        <f>VLOOKUP($A3439,'[1]User Profiles'!$A:$I,3,FALSE)</f>
        <v>Roquemore</v>
      </c>
      <c r="D3439" t="str">
        <f>VLOOKUP($A3439,'[1]User Profiles'!$A:$I,5,FALSE)</f>
        <v>male</v>
      </c>
      <c r="E3439" t="str">
        <f>VLOOKUP($A3439,'[1]User Profiles'!$A:$I,6,FALSE)</f>
        <v>coloured</v>
      </c>
      <c r="F3439">
        <f>VLOOKUP($A3439,'[1]User Profiles'!$A:$I,7,FALSE)</f>
        <v>32</v>
      </c>
      <c r="G3439" t="str">
        <f>VLOOKUP($A3439,'[1]User Profiles'!$A:$I,8,FALSE)</f>
        <v>Western Cape</v>
      </c>
      <c r="H3439" t="s">
        <v>25</v>
      </c>
      <c r="I3439" s="4">
        <v>42421</v>
      </c>
      <c r="J3439" s="1">
        <v>0.47083333333333333</v>
      </c>
      <c r="K3439" s="1">
        <v>9.6990740740740735E-3</v>
      </c>
      <c r="L3439" s="1" t="str">
        <f t="shared" si="213"/>
        <v>Sunday</v>
      </c>
      <c r="M3439" t="str">
        <f t="shared" si="212"/>
        <v>February</v>
      </c>
      <c r="N3439" s="2" t="str">
        <f t="shared" si="214"/>
        <v>Morning</v>
      </c>
      <c r="O3439" s="2">
        <v>42421.470833333333</v>
      </c>
      <c r="P3439">
        <v>809780</v>
      </c>
      <c r="Q3439" t="str">
        <f t="shared" si="215"/>
        <v>Sports</v>
      </c>
    </row>
    <row r="3440" spans="1:17" x14ac:dyDescent="0.3">
      <c r="A3440">
        <v>809817</v>
      </c>
      <c r="B3440" t="str">
        <f>VLOOKUP($A3440,'[1]User Profiles'!$A:$I,2,FALSE)</f>
        <v>Jacinto </v>
      </c>
      <c r="C3440" t="str">
        <f>VLOOKUP($A3440,'[1]User Profiles'!$A:$I,3,FALSE)</f>
        <v>Arrieta</v>
      </c>
      <c r="D3440" t="str">
        <f>VLOOKUP($A3440,'[1]User Profiles'!$A:$I,5,FALSE)</f>
        <v>male</v>
      </c>
      <c r="E3440" t="str">
        <f>VLOOKUP($A3440,'[1]User Profiles'!$A:$I,6,FALSE)</f>
        <v>black</v>
      </c>
      <c r="F3440">
        <f>VLOOKUP($A3440,'[1]User Profiles'!$A:$I,7,FALSE)</f>
        <v>27</v>
      </c>
      <c r="G3440" t="str">
        <f>VLOOKUP($A3440,'[1]User Profiles'!$A:$I,8,FALSE)</f>
        <v>Western Cape</v>
      </c>
      <c r="H3440" t="s">
        <v>17</v>
      </c>
      <c r="I3440" s="4">
        <v>42419</v>
      </c>
      <c r="J3440" s="1">
        <v>0.47083333333333333</v>
      </c>
      <c r="K3440" s="1">
        <v>1.4583333333333332E-3</v>
      </c>
      <c r="L3440" s="1" t="str">
        <f t="shared" si="213"/>
        <v>Friday</v>
      </c>
      <c r="M3440" t="str">
        <f t="shared" si="212"/>
        <v>February</v>
      </c>
      <c r="N3440" s="2" t="str">
        <f t="shared" si="214"/>
        <v>Morning</v>
      </c>
      <c r="O3440" s="2">
        <v>42419.470833333333</v>
      </c>
      <c r="P3440">
        <v>809817</v>
      </c>
      <c r="Q3440" t="str">
        <f t="shared" si="215"/>
        <v>Other</v>
      </c>
    </row>
    <row r="3441" spans="1:17" x14ac:dyDescent="0.3">
      <c r="A3441">
        <v>809982</v>
      </c>
      <c r="B3441" t="str">
        <f>VLOOKUP($A3441,'[1]User Profiles'!$A:$I,2,FALSE)</f>
        <v>Hyman </v>
      </c>
      <c r="C3441" t="str">
        <f>VLOOKUP($A3441,'[1]User Profiles'!$A:$I,3,FALSE)</f>
        <v>Restivo</v>
      </c>
      <c r="D3441" t="str">
        <f>VLOOKUP($A3441,'[1]User Profiles'!$A:$I,5,FALSE)</f>
        <v>male</v>
      </c>
      <c r="E3441" t="str">
        <f>VLOOKUP($A3441,'[1]User Profiles'!$A:$I,6,FALSE)</f>
        <v>white</v>
      </c>
      <c r="F3441">
        <f>VLOOKUP($A3441,'[1]User Profiles'!$A:$I,7,FALSE)</f>
        <v>35</v>
      </c>
      <c r="G3441" t="str">
        <f>VLOOKUP($A3441,'[1]User Profiles'!$A:$I,8,FALSE)</f>
        <v>Gauteng</v>
      </c>
      <c r="H3441" t="s">
        <v>18</v>
      </c>
      <c r="I3441" s="4">
        <v>42424</v>
      </c>
      <c r="J3441" s="1">
        <v>0.47083333333333333</v>
      </c>
      <c r="K3441" s="1">
        <v>1.5509259259259261E-3</v>
      </c>
      <c r="L3441" s="1" t="str">
        <f t="shared" si="213"/>
        <v>Wednesday</v>
      </c>
      <c r="M3441" t="str">
        <f t="shared" si="212"/>
        <v>February</v>
      </c>
      <c r="N3441" s="2" t="str">
        <f t="shared" si="214"/>
        <v>Morning</v>
      </c>
      <c r="O3441" s="2">
        <v>42424.470833333333</v>
      </c>
      <c r="P3441">
        <v>809982</v>
      </c>
      <c r="Q3441" t="str">
        <f t="shared" si="215"/>
        <v>Sports</v>
      </c>
    </row>
    <row r="3442" spans="1:17" x14ac:dyDescent="0.3">
      <c r="A3442">
        <v>810175</v>
      </c>
      <c r="B3442" t="str">
        <f>VLOOKUP($A3442,'[1]User Profiles'!$A:$I,2,FALSE)</f>
        <v>Hyman </v>
      </c>
      <c r="C3442" t="str">
        <f>VLOOKUP($A3442,'[1]User Profiles'!$A:$I,3,FALSE)</f>
        <v>Tancredi</v>
      </c>
      <c r="D3442" t="str">
        <f>VLOOKUP($A3442,'[1]User Profiles'!$A:$I,5,FALSE)</f>
        <v>male</v>
      </c>
      <c r="E3442" t="str">
        <f>VLOOKUP($A3442,'[1]User Profiles'!$A:$I,6,FALSE)</f>
        <v>coloured</v>
      </c>
      <c r="F3442">
        <f>VLOOKUP($A3442,'[1]User Profiles'!$A:$I,7,FALSE)</f>
        <v>30</v>
      </c>
      <c r="G3442" t="str">
        <f>VLOOKUP($A3442,'[1]User Profiles'!$A:$I,8,FALSE)</f>
        <v>Eastern Cape</v>
      </c>
      <c r="H3442" t="s">
        <v>20</v>
      </c>
      <c r="I3442" s="4">
        <v>42396</v>
      </c>
      <c r="J3442" s="1">
        <v>0.47083333333333333</v>
      </c>
      <c r="K3442" s="1">
        <v>2.4537037037037036E-3</v>
      </c>
      <c r="L3442" s="1" t="str">
        <f t="shared" si="213"/>
        <v>Wednesday</v>
      </c>
      <c r="M3442" t="str">
        <f t="shared" si="212"/>
        <v>January</v>
      </c>
      <c r="N3442" s="2" t="str">
        <f t="shared" si="214"/>
        <v>Morning</v>
      </c>
      <c r="O3442" s="2">
        <v>42396.470833333333</v>
      </c>
      <c r="P3442">
        <v>810175</v>
      </c>
      <c r="Q3442" t="str">
        <f t="shared" si="215"/>
        <v>Other</v>
      </c>
    </row>
    <row r="3443" spans="1:17" x14ac:dyDescent="0.3">
      <c r="A3443">
        <v>893861</v>
      </c>
      <c r="B3443" t="str">
        <f>VLOOKUP($A3443,'[1]User Profiles'!$A:$I,2,FALSE)</f>
        <v>Cory </v>
      </c>
      <c r="C3443" t="str">
        <f>VLOOKUP($A3443,'[1]User Profiles'!$A:$I,3,FALSE)</f>
        <v>Luthy</v>
      </c>
      <c r="D3443" t="str">
        <f>VLOOKUP($A3443,'[1]User Profiles'!$A:$I,5,FALSE)</f>
        <v>male</v>
      </c>
      <c r="E3443" t="str">
        <f>VLOOKUP($A3443,'[1]User Profiles'!$A:$I,6,FALSE)</f>
        <v>black</v>
      </c>
      <c r="F3443">
        <f>VLOOKUP($A3443,'[1]User Profiles'!$A:$I,7,FALSE)</f>
        <v>30</v>
      </c>
      <c r="G3443" t="str">
        <f>VLOOKUP($A3443,'[1]User Profiles'!$A:$I,8,FALSE)</f>
        <v>Mpumalanga</v>
      </c>
      <c r="H3443" t="s">
        <v>17</v>
      </c>
      <c r="I3443" s="4">
        <v>42444</v>
      </c>
      <c r="J3443" s="1">
        <v>0.47083333333333333</v>
      </c>
      <c r="K3443" s="1">
        <v>4.861111111111111E-4</v>
      </c>
      <c r="L3443" s="1" t="str">
        <f t="shared" si="213"/>
        <v>Tuesday</v>
      </c>
      <c r="M3443" t="str">
        <f t="shared" si="212"/>
        <v>March</v>
      </c>
      <c r="N3443" s="2" t="str">
        <f t="shared" si="214"/>
        <v>Morning</v>
      </c>
      <c r="O3443" s="2">
        <v>42444.470833333333</v>
      </c>
      <c r="P3443">
        <v>893861</v>
      </c>
      <c r="Q3443" t="str">
        <f t="shared" si="215"/>
        <v>Other</v>
      </c>
    </row>
    <row r="3444" spans="1:17" x14ac:dyDescent="0.3">
      <c r="A3444">
        <v>177269</v>
      </c>
      <c r="B3444" t="str">
        <f>VLOOKUP($A3444,'[1]User Profiles'!$A:$I,2,FALSE)</f>
        <v>None</v>
      </c>
      <c r="C3444" t="str">
        <f>VLOOKUP($A3444,'[1]User Profiles'!$A:$I,3,FALSE)</f>
        <v>None</v>
      </c>
      <c r="D3444" t="str">
        <f>VLOOKUP($A3444,'[1]User Profiles'!$A:$I,5,FALSE)</f>
        <v>None</v>
      </c>
      <c r="E3444" t="str">
        <f>VLOOKUP($A3444,'[1]User Profiles'!$A:$I,6,FALSE)</f>
        <v>None</v>
      </c>
      <c r="F3444">
        <f>VLOOKUP($A3444,'[1]User Profiles'!$A:$I,7,FALSE)</f>
        <v>0</v>
      </c>
      <c r="G3444" t="str">
        <f>VLOOKUP($A3444,'[1]User Profiles'!$A:$I,8,FALSE)</f>
        <v>None</v>
      </c>
      <c r="H3444" t="s">
        <v>21</v>
      </c>
      <c r="I3444" s="4">
        <v>42376</v>
      </c>
      <c r="J3444" s="1">
        <v>0.47083333333333333</v>
      </c>
      <c r="K3444" s="1">
        <v>1.5624999999999999E-3</v>
      </c>
      <c r="L3444" s="1" t="str">
        <f t="shared" si="213"/>
        <v>Thursday</v>
      </c>
      <c r="M3444" t="str">
        <f t="shared" si="212"/>
        <v>January</v>
      </c>
      <c r="N3444" s="2" t="str">
        <f t="shared" si="214"/>
        <v>Morning</v>
      </c>
      <c r="O3444" s="2">
        <v>42376.470833333333</v>
      </c>
      <c r="P3444">
        <v>177269</v>
      </c>
      <c r="Q3444" t="str">
        <f t="shared" si="215"/>
        <v>Kids</v>
      </c>
    </row>
    <row r="3445" spans="1:17" x14ac:dyDescent="0.3">
      <c r="A3445">
        <v>822542</v>
      </c>
      <c r="B3445" t="str">
        <f>VLOOKUP($A3445,'[1]User Profiles'!$A:$I,2,FALSE)</f>
        <v>Filiberto </v>
      </c>
      <c r="C3445" t="str">
        <f>VLOOKUP($A3445,'[1]User Profiles'!$A:$I,3,FALSE)</f>
        <v>Reisinger</v>
      </c>
      <c r="D3445" t="str">
        <f>VLOOKUP($A3445,'[1]User Profiles'!$A:$I,5,FALSE)</f>
        <v>male</v>
      </c>
      <c r="E3445" t="str">
        <f>VLOOKUP($A3445,'[1]User Profiles'!$A:$I,6,FALSE)</f>
        <v>black</v>
      </c>
      <c r="F3445">
        <f>VLOOKUP($A3445,'[1]User Profiles'!$A:$I,7,FALSE)</f>
        <v>21</v>
      </c>
      <c r="G3445" t="str">
        <f>VLOOKUP($A3445,'[1]User Profiles'!$A:$I,8,FALSE)</f>
        <v>Gauteng</v>
      </c>
      <c r="H3445" t="s">
        <v>23</v>
      </c>
      <c r="I3445" s="4">
        <v>42439</v>
      </c>
      <c r="J3445" s="1">
        <v>0.47083333333333333</v>
      </c>
      <c r="K3445" s="1">
        <v>1.261574074074074E-3</v>
      </c>
      <c r="L3445" s="1" t="str">
        <f t="shared" si="213"/>
        <v>Thursday</v>
      </c>
      <c r="M3445" t="str">
        <f t="shared" si="212"/>
        <v>March</v>
      </c>
      <c r="N3445" s="2" t="str">
        <f t="shared" si="214"/>
        <v>Morning</v>
      </c>
      <c r="O3445" s="2">
        <v>42439.470833333333</v>
      </c>
      <c r="P3445">
        <v>822542</v>
      </c>
      <c r="Q3445" t="str">
        <f t="shared" si="215"/>
        <v>Entertainment</v>
      </c>
    </row>
    <row r="3446" spans="1:17" x14ac:dyDescent="0.3">
      <c r="A3446">
        <v>809209</v>
      </c>
      <c r="B3446" t="str">
        <f>VLOOKUP($A3446,'[1]User Profiles'!$A:$I,2,FALSE)</f>
        <v>Garry </v>
      </c>
      <c r="C3446" t="str">
        <f>VLOOKUP($A3446,'[1]User Profiles'!$A:$I,3,FALSE)</f>
        <v>Holt</v>
      </c>
      <c r="D3446" t="str">
        <f>VLOOKUP($A3446,'[1]User Profiles'!$A:$I,5,FALSE)</f>
        <v>male</v>
      </c>
      <c r="E3446" t="str">
        <f>VLOOKUP($A3446,'[1]User Profiles'!$A:$I,6,FALSE)</f>
        <v>None</v>
      </c>
      <c r="F3446">
        <f>VLOOKUP($A3446,'[1]User Profiles'!$A:$I,7,FALSE)</f>
        <v>24</v>
      </c>
      <c r="G3446" t="str">
        <f>VLOOKUP($A3446,'[1]User Profiles'!$A:$I,8,FALSE)</f>
        <v>Western Cape</v>
      </c>
      <c r="H3446" t="s">
        <v>21</v>
      </c>
      <c r="I3446" s="4">
        <v>42378</v>
      </c>
      <c r="J3446" s="1">
        <v>0.47152777777777777</v>
      </c>
      <c r="K3446" s="1">
        <v>6.8287037037037025E-4</v>
      </c>
      <c r="L3446" s="1" t="str">
        <f t="shared" si="213"/>
        <v>Saturday</v>
      </c>
      <c r="M3446" t="str">
        <f t="shared" si="212"/>
        <v>January</v>
      </c>
      <c r="N3446" s="2" t="str">
        <f t="shared" si="214"/>
        <v>Morning</v>
      </c>
      <c r="O3446" s="2">
        <v>42378.47152777778</v>
      </c>
      <c r="P3446">
        <v>809209</v>
      </c>
      <c r="Q3446" t="str">
        <f t="shared" si="215"/>
        <v>Kids</v>
      </c>
    </row>
    <row r="3447" spans="1:17" x14ac:dyDescent="0.3">
      <c r="A3447">
        <v>892883</v>
      </c>
      <c r="B3447" t="str">
        <f>VLOOKUP($A3447,'[1]User Profiles'!$A:$I,2,FALSE)</f>
        <v>Randy </v>
      </c>
      <c r="C3447" t="str">
        <f>VLOOKUP($A3447,'[1]User Profiles'!$A:$I,3,FALSE)</f>
        <v>Paradis</v>
      </c>
      <c r="D3447" t="str">
        <f>VLOOKUP($A3447,'[1]User Profiles'!$A:$I,5,FALSE)</f>
        <v>male</v>
      </c>
      <c r="E3447" t="str">
        <f>VLOOKUP($A3447,'[1]User Profiles'!$A:$I,6,FALSE)</f>
        <v>None</v>
      </c>
      <c r="F3447">
        <f>VLOOKUP($A3447,'[1]User Profiles'!$A:$I,7,FALSE)</f>
        <v>24</v>
      </c>
      <c r="G3447" t="str">
        <f>VLOOKUP($A3447,'[1]User Profiles'!$A:$I,8,FALSE)</f>
        <v>Western Cape</v>
      </c>
      <c r="H3447" t="s">
        <v>25</v>
      </c>
      <c r="I3447" s="4">
        <v>42454</v>
      </c>
      <c r="J3447" s="1">
        <v>0.47152777777777777</v>
      </c>
      <c r="K3447" s="1">
        <v>6.018518518518519E-4</v>
      </c>
      <c r="L3447" s="1" t="str">
        <f t="shared" si="213"/>
        <v>Friday</v>
      </c>
      <c r="M3447" t="str">
        <f t="shared" si="212"/>
        <v>March</v>
      </c>
      <c r="N3447" s="2" t="str">
        <f t="shared" si="214"/>
        <v>Morning</v>
      </c>
      <c r="O3447" s="2">
        <v>42454.47152777778</v>
      </c>
      <c r="P3447">
        <v>892883</v>
      </c>
      <c r="Q3447" t="str">
        <f t="shared" si="215"/>
        <v>Sports</v>
      </c>
    </row>
    <row r="3448" spans="1:17" x14ac:dyDescent="0.3">
      <c r="A3448">
        <v>779956</v>
      </c>
      <c r="B3448" t="str">
        <f>VLOOKUP($A3448,'[1]User Profiles'!$A:$I,2,FALSE)</f>
        <v>Cody </v>
      </c>
      <c r="C3448" t="str">
        <f>VLOOKUP($A3448,'[1]User Profiles'!$A:$I,3,FALSE)</f>
        <v>Mcculloch</v>
      </c>
      <c r="D3448" t="str">
        <f>VLOOKUP($A3448,'[1]User Profiles'!$A:$I,5,FALSE)</f>
        <v>male</v>
      </c>
      <c r="E3448" t="str">
        <f>VLOOKUP($A3448,'[1]User Profiles'!$A:$I,6,FALSE)</f>
        <v>coloured</v>
      </c>
      <c r="F3448">
        <f>VLOOKUP($A3448,'[1]User Profiles'!$A:$I,7,FALSE)</f>
        <v>32</v>
      </c>
      <c r="G3448" t="str">
        <f>VLOOKUP($A3448,'[1]User Profiles'!$A:$I,8,FALSE)</f>
        <v>Western Cape</v>
      </c>
      <c r="H3448" t="s">
        <v>21</v>
      </c>
      <c r="I3448" s="4">
        <v>42412</v>
      </c>
      <c r="J3448" s="1">
        <v>0.47152777777777777</v>
      </c>
      <c r="K3448" s="1">
        <v>9.0277777777777784E-4</v>
      </c>
      <c r="L3448" s="1" t="str">
        <f t="shared" si="213"/>
        <v>Friday</v>
      </c>
      <c r="M3448" t="str">
        <f t="shared" si="212"/>
        <v>February</v>
      </c>
      <c r="N3448" s="2" t="str">
        <f t="shared" si="214"/>
        <v>Morning</v>
      </c>
      <c r="O3448" s="2">
        <v>42412.47152777778</v>
      </c>
      <c r="P3448">
        <v>779956</v>
      </c>
      <c r="Q3448" t="str">
        <f t="shared" si="215"/>
        <v>Kids</v>
      </c>
    </row>
    <row r="3449" spans="1:17" x14ac:dyDescent="0.3">
      <c r="A3449">
        <v>860213</v>
      </c>
      <c r="B3449" t="str">
        <f>VLOOKUP($A3449,'[1]User Profiles'!$A:$I,2,FALSE)</f>
        <v>Eli </v>
      </c>
      <c r="C3449" t="str">
        <f>VLOOKUP($A3449,'[1]User Profiles'!$A:$I,3,FALSE)</f>
        <v>Mccown</v>
      </c>
      <c r="D3449" t="str">
        <f>VLOOKUP($A3449,'[1]User Profiles'!$A:$I,5,FALSE)</f>
        <v>male</v>
      </c>
      <c r="E3449" t="str">
        <f>VLOOKUP($A3449,'[1]User Profiles'!$A:$I,6,FALSE)</f>
        <v>coloured</v>
      </c>
      <c r="F3449">
        <f>VLOOKUP($A3449,'[1]User Profiles'!$A:$I,7,FALSE)</f>
        <v>18</v>
      </c>
      <c r="G3449" t="str">
        <f>VLOOKUP($A3449,'[1]User Profiles'!$A:$I,8,FALSE)</f>
        <v>Eastern Cape</v>
      </c>
      <c r="H3449" t="s">
        <v>21</v>
      </c>
      <c r="I3449" s="4">
        <v>42436</v>
      </c>
      <c r="J3449" s="1">
        <v>0.47152777777777777</v>
      </c>
      <c r="K3449" s="1">
        <v>3.3564814814814811E-3</v>
      </c>
      <c r="L3449" s="1" t="str">
        <f t="shared" si="213"/>
        <v>Monday</v>
      </c>
      <c r="M3449" t="str">
        <f t="shared" si="212"/>
        <v>March</v>
      </c>
      <c r="N3449" s="2" t="str">
        <f t="shared" si="214"/>
        <v>Morning</v>
      </c>
      <c r="O3449" s="2">
        <v>42436.47152777778</v>
      </c>
      <c r="P3449">
        <v>860213</v>
      </c>
      <c r="Q3449" t="str">
        <f t="shared" si="215"/>
        <v>Kids</v>
      </c>
    </row>
    <row r="3450" spans="1:17" x14ac:dyDescent="0.3">
      <c r="A3450">
        <v>780046</v>
      </c>
      <c r="B3450" t="str">
        <f>VLOOKUP($A3450,'[1]User Profiles'!$A:$I,2,FALSE)</f>
        <v>Claud </v>
      </c>
      <c r="C3450" t="str">
        <f>VLOOKUP($A3450,'[1]User Profiles'!$A:$I,3,FALSE)</f>
        <v>Singer</v>
      </c>
      <c r="D3450" t="str">
        <f>VLOOKUP($A3450,'[1]User Profiles'!$A:$I,5,FALSE)</f>
        <v>male</v>
      </c>
      <c r="E3450" t="str">
        <f>VLOOKUP($A3450,'[1]User Profiles'!$A:$I,6,FALSE)</f>
        <v>black</v>
      </c>
      <c r="F3450">
        <f>VLOOKUP($A3450,'[1]User Profiles'!$A:$I,7,FALSE)</f>
        <v>29</v>
      </c>
      <c r="G3450" t="str">
        <f>VLOOKUP($A3450,'[1]User Profiles'!$A:$I,8,FALSE)</f>
        <v>Gauteng</v>
      </c>
      <c r="H3450" t="s">
        <v>23</v>
      </c>
      <c r="I3450" s="4">
        <v>42390</v>
      </c>
      <c r="J3450" s="1">
        <v>0.47152777777777777</v>
      </c>
      <c r="K3450" s="1">
        <v>5.7870370370370366E-5</v>
      </c>
      <c r="L3450" s="1" t="str">
        <f t="shared" si="213"/>
        <v>Thursday</v>
      </c>
      <c r="M3450" t="str">
        <f t="shared" si="212"/>
        <v>January</v>
      </c>
      <c r="N3450" s="2" t="str">
        <f t="shared" si="214"/>
        <v>Morning</v>
      </c>
      <c r="O3450" s="2">
        <v>42390.47152777778</v>
      </c>
      <c r="P3450">
        <v>780046</v>
      </c>
      <c r="Q3450" t="str">
        <f t="shared" si="215"/>
        <v>Entertainment</v>
      </c>
    </row>
    <row r="3451" spans="1:17" x14ac:dyDescent="0.3">
      <c r="A3451">
        <v>2000422</v>
      </c>
      <c r="B3451" t="str">
        <f>VLOOKUP($A3451,'[1]User Profiles'!$A:$I,2,FALSE)</f>
        <v>Kip </v>
      </c>
      <c r="C3451" t="str">
        <f>VLOOKUP($A3451,'[1]User Profiles'!$A:$I,3,FALSE)</f>
        <v>Singer</v>
      </c>
      <c r="D3451" t="str">
        <f>VLOOKUP($A3451,'[1]User Profiles'!$A:$I,5,FALSE)</f>
        <v>male</v>
      </c>
      <c r="E3451" t="str">
        <f>VLOOKUP($A3451,'[1]User Profiles'!$A:$I,6,FALSE)</f>
        <v>black</v>
      </c>
      <c r="F3451">
        <f>VLOOKUP($A3451,'[1]User Profiles'!$A:$I,7,FALSE)</f>
        <v>39</v>
      </c>
      <c r="G3451" t="str">
        <f>VLOOKUP($A3451,'[1]User Profiles'!$A:$I,8,FALSE)</f>
        <v>Western Cape</v>
      </c>
      <c r="H3451" t="s">
        <v>23</v>
      </c>
      <c r="I3451" s="4">
        <v>42460</v>
      </c>
      <c r="J3451" s="1">
        <v>0.47152777777777777</v>
      </c>
      <c r="K3451" s="1">
        <v>8.9699074074074073E-4</v>
      </c>
      <c r="L3451" s="1" t="str">
        <f t="shared" si="213"/>
        <v>Thursday</v>
      </c>
      <c r="M3451" t="str">
        <f t="shared" si="212"/>
        <v>March</v>
      </c>
      <c r="N3451" s="2" t="str">
        <f t="shared" si="214"/>
        <v>Morning</v>
      </c>
      <c r="O3451" s="2">
        <v>42460.47152777778</v>
      </c>
      <c r="P3451">
        <v>2000422</v>
      </c>
      <c r="Q3451" t="str">
        <f t="shared" si="215"/>
        <v>Entertainment</v>
      </c>
    </row>
    <row r="3452" spans="1:17" x14ac:dyDescent="0.3">
      <c r="A3452">
        <v>868043</v>
      </c>
      <c r="B3452" t="str">
        <f>VLOOKUP($A3452,'[1]User Profiles'!$A:$I,2,FALSE)</f>
        <v>Loyd </v>
      </c>
      <c r="C3452" t="str">
        <f>VLOOKUP($A3452,'[1]User Profiles'!$A:$I,3,FALSE)</f>
        <v>Mina</v>
      </c>
      <c r="D3452" t="str">
        <f>VLOOKUP($A3452,'[1]User Profiles'!$A:$I,5,FALSE)</f>
        <v>male</v>
      </c>
      <c r="E3452" t="str">
        <f>VLOOKUP($A3452,'[1]User Profiles'!$A:$I,6,FALSE)</f>
        <v>white</v>
      </c>
      <c r="F3452">
        <f>VLOOKUP($A3452,'[1]User Profiles'!$A:$I,7,FALSE)</f>
        <v>19</v>
      </c>
      <c r="G3452" t="str">
        <f>VLOOKUP($A3452,'[1]User Profiles'!$A:$I,8,FALSE)</f>
        <v>Gauteng</v>
      </c>
      <c r="H3452" t="s">
        <v>18</v>
      </c>
      <c r="I3452" s="4">
        <v>42444</v>
      </c>
      <c r="J3452" s="1">
        <v>0.47152777777777777</v>
      </c>
      <c r="K3452" s="1">
        <v>3.0462962962962966E-2</v>
      </c>
      <c r="L3452" s="1" t="str">
        <f t="shared" si="213"/>
        <v>Tuesday</v>
      </c>
      <c r="M3452" t="str">
        <f t="shared" si="212"/>
        <v>March</v>
      </c>
      <c r="N3452" s="2" t="str">
        <f t="shared" si="214"/>
        <v>Morning</v>
      </c>
      <c r="O3452" s="2">
        <v>42444.47152777778</v>
      </c>
      <c r="P3452">
        <v>868043</v>
      </c>
      <c r="Q3452" t="str">
        <f t="shared" si="215"/>
        <v>Sports</v>
      </c>
    </row>
    <row r="3453" spans="1:17" x14ac:dyDescent="0.3">
      <c r="A3453">
        <v>833758</v>
      </c>
      <c r="B3453" t="str">
        <f>VLOOKUP($A3453,'[1]User Profiles'!$A:$I,2,FALSE)</f>
        <v>Randy </v>
      </c>
      <c r="C3453" t="str">
        <f>VLOOKUP($A3453,'[1]User Profiles'!$A:$I,3,FALSE)</f>
        <v>Caves</v>
      </c>
      <c r="D3453" t="str">
        <f>VLOOKUP($A3453,'[1]User Profiles'!$A:$I,5,FALSE)</f>
        <v>male</v>
      </c>
      <c r="E3453" t="str">
        <f>VLOOKUP($A3453,'[1]User Profiles'!$A:$I,6,FALSE)</f>
        <v>white</v>
      </c>
      <c r="F3453">
        <f>VLOOKUP($A3453,'[1]User Profiles'!$A:$I,7,FALSE)</f>
        <v>29</v>
      </c>
      <c r="G3453" t="str">
        <f>VLOOKUP($A3453,'[1]User Profiles'!$A:$I,8,FALSE)</f>
        <v>Gauteng</v>
      </c>
      <c r="H3453" t="s">
        <v>20</v>
      </c>
      <c r="I3453" s="4">
        <v>42434</v>
      </c>
      <c r="J3453" s="1">
        <v>0.47152777777777777</v>
      </c>
      <c r="K3453" s="1">
        <v>2.3148148148148146E-4</v>
      </c>
      <c r="L3453" s="1" t="str">
        <f t="shared" si="213"/>
        <v>Saturday</v>
      </c>
      <c r="M3453" t="str">
        <f t="shared" si="212"/>
        <v>March</v>
      </c>
      <c r="N3453" s="2" t="str">
        <f t="shared" si="214"/>
        <v>Morning</v>
      </c>
      <c r="O3453" s="2">
        <v>42434.47152777778</v>
      </c>
      <c r="P3453">
        <v>833758</v>
      </c>
      <c r="Q3453" t="str">
        <f t="shared" si="215"/>
        <v>Other</v>
      </c>
    </row>
    <row r="3454" spans="1:17" x14ac:dyDescent="0.3">
      <c r="A3454">
        <v>939673</v>
      </c>
      <c r="B3454" t="str">
        <f>VLOOKUP($A3454,'[1]User Profiles'!$A:$I,2,FALSE)</f>
        <v>Royal </v>
      </c>
      <c r="C3454" t="str">
        <f>VLOOKUP($A3454,'[1]User Profiles'!$A:$I,3,FALSE)</f>
        <v>Borelli</v>
      </c>
      <c r="D3454" t="str">
        <f>VLOOKUP($A3454,'[1]User Profiles'!$A:$I,5,FALSE)</f>
        <v>male</v>
      </c>
      <c r="E3454" t="str">
        <f>VLOOKUP($A3454,'[1]User Profiles'!$A:$I,6,FALSE)</f>
        <v>black</v>
      </c>
      <c r="F3454">
        <f>VLOOKUP($A3454,'[1]User Profiles'!$A:$I,7,FALSE)</f>
        <v>29</v>
      </c>
      <c r="G3454" t="str">
        <f>VLOOKUP($A3454,'[1]User Profiles'!$A:$I,8,FALSE)</f>
        <v>Western Cape</v>
      </c>
      <c r="H3454" t="s">
        <v>25</v>
      </c>
      <c r="I3454" s="4">
        <v>42457</v>
      </c>
      <c r="J3454" s="1">
        <v>0.47222222222222221</v>
      </c>
      <c r="K3454" s="1">
        <v>3.1944444444444442E-3</v>
      </c>
      <c r="L3454" s="1" t="str">
        <f t="shared" si="213"/>
        <v>Monday</v>
      </c>
      <c r="M3454" t="str">
        <f t="shared" si="212"/>
        <v>March</v>
      </c>
      <c r="N3454" s="2" t="str">
        <f t="shared" si="214"/>
        <v>Morning</v>
      </c>
      <c r="O3454" s="2">
        <v>42457.472222222219</v>
      </c>
      <c r="P3454">
        <v>939673</v>
      </c>
      <c r="Q3454" t="str">
        <f t="shared" si="215"/>
        <v>Sports</v>
      </c>
    </row>
    <row r="3455" spans="1:17" x14ac:dyDescent="0.3">
      <c r="A3455">
        <v>939925</v>
      </c>
      <c r="B3455" t="str">
        <f>VLOOKUP($A3455,'[1]User Profiles'!$A:$I,2,FALSE)</f>
        <v>Bernardo </v>
      </c>
      <c r="C3455" t="str">
        <f>VLOOKUP($A3455,'[1]User Profiles'!$A:$I,3,FALSE)</f>
        <v>Nicholls</v>
      </c>
      <c r="D3455" t="str">
        <f>VLOOKUP($A3455,'[1]User Profiles'!$A:$I,5,FALSE)</f>
        <v>male</v>
      </c>
      <c r="E3455" t="str">
        <f>VLOOKUP($A3455,'[1]User Profiles'!$A:$I,6,FALSE)</f>
        <v>indian_asian</v>
      </c>
      <c r="F3455">
        <f>VLOOKUP($A3455,'[1]User Profiles'!$A:$I,7,FALSE)</f>
        <v>26</v>
      </c>
      <c r="G3455" t="str">
        <f>VLOOKUP($A3455,'[1]User Profiles'!$A:$I,8,FALSE)</f>
        <v>Gauteng</v>
      </c>
      <c r="H3455" t="s">
        <v>18</v>
      </c>
      <c r="I3455" s="4">
        <v>42458</v>
      </c>
      <c r="J3455" s="1">
        <v>0.47222222222222221</v>
      </c>
      <c r="K3455" s="1">
        <v>1.1319444444444444E-2</v>
      </c>
      <c r="L3455" s="1" t="str">
        <f t="shared" si="213"/>
        <v>Tuesday</v>
      </c>
      <c r="M3455" t="str">
        <f t="shared" si="212"/>
        <v>March</v>
      </c>
      <c r="N3455" s="2" t="str">
        <f t="shared" si="214"/>
        <v>Morning</v>
      </c>
      <c r="O3455" s="2">
        <v>42458.472222222219</v>
      </c>
      <c r="P3455">
        <v>939925</v>
      </c>
      <c r="Q3455" t="str">
        <f t="shared" si="215"/>
        <v>Sports</v>
      </c>
    </row>
    <row r="3456" spans="1:17" x14ac:dyDescent="0.3">
      <c r="A3456">
        <v>819507</v>
      </c>
      <c r="B3456" t="str">
        <f>VLOOKUP($A3456,'[1]User Profiles'!$A:$I,2,FALSE)</f>
        <v>Katharina </v>
      </c>
      <c r="C3456" t="str">
        <f>VLOOKUP($A3456,'[1]User Profiles'!$A:$I,3,FALSE)</f>
        <v>Condie</v>
      </c>
      <c r="D3456" t="str">
        <f>VLOOKUP($A3456,'[1]User Profiles'!$A:$I,5,FALSE)</f>
        <v>female</v>
      </c>
      <c r="E3456" t="str">
        <f>VLOOKUP($A3456,'[1]User Profiles'!$A:$I,6,FALSE)</f>
        <v>indian_asian</v>
      </c>
      <c r="F3456">
        <f>VLOOKUP($A3456,'[1]User Profiles'!$A:$I,7,FALSE)</f>
        <v>28</v>
      </c>
      <c r="G3456" t="str">
        <f>VLOOKUP($A3456,'[1]User Profiles'!$A:$I,8,FALSE)</f>
        <v>Gauteng</v>
      </c>
      <c r="H3456" t="s">
        <v>20</v>
      </c>
      <c r="I3456" s="4">
        <v>42453</v>
      </c>
      <c r="J3456" s="1">
        <v>0.47222222222222221</v>
      </c>
      <c r="K3456" s="1">
        <v>1.736111111111111E-3</v>
      </c>
      <c r="L3456" s="1" t="str">
        <f t="shared" si="213"/>
        <v>Thursday</v>
      </c>
      <c r="M3456" t="str">
        <f t="shared" si="212"/>
        <v>March</v>
      </c>
      <c r="N3456" s="2" t="str">
        <f t="shared" si="214"/>
        <v>Morning</v>
      </c>
      <c r="O3456" s="2">
        <v>42453.472222222219</v>
      </c>
      <c r="P3456">
        <v>819507</v>
      </c>
      <c r="Q3456" t="str">
        <f t="shared" si="215"/>
        <v>Other</v>
      </c>
    </row>
    <row r="3457" spans="1:17" x14ac:dyDescent="0.3">
      <c r="A3457">
        <v>792937</v>
      </c>
      <c r="B3457" t="str">
        <f>VLOOKUP($A3457,'[1]User Profiles'!$A:$I,2,FALSE)</f>
        <v>Michel </v>
      </c>
      <c r="C3457" t="str">
        <f>VLOOKUP($A3457,'[1]User Profiles'!$A:$I,3,FALSE)</f>
        <v>Sieren</v>
      </c>
      <c r="D3457" t="str">
        <f>VLOOKUP($A3457,'[1]User Profiles'!$A:$I,5,FALSE)</f>
        <v>male</v>
      </c>
      <c r="E3457" t="str">
        <f>VLOOKUP($A3457,'[1]User Profiles'!$A:$I,6,FALSE)</f>
        <v>black</v>
      </c>
      <c r="F3457">
        <f>VLOOKUP($A3457,'[1]User Profiles'!$A:$I,7,FALSE)</f>
        <v>32</v>
      </c>
      <c r="G3457" t="str">
        <f>VLOOKUP($A3457,'[1]User Profiles'!$A:$I,8,FALSE)</f>
        <v>Gauteng</v>
      </c>
      <c r="H3457" t="s">
        <v>17</v>
      </c>
      <c r="I3457" s="4">
        <v>42416</v>
      </c>
      <c r="J3457" s="1">
        <v>0.47222222222222221</v>
      </c>
      <c r="K3457" s="1">
        <v>8.7847222222222233E-3</v>
      </c>
      <c r="L3457" s="1" t="str">
        <f t="shared" si="213"/>
        <v>Tuesday</v>
      </c>
      <c r="M3457" t="str">
        <f t="shared" si="212"/>
        <v>February</v>
      </c>
      <c r="N3457" s="2" t="str">
        <f t="shared" si="214"/>
        <v>Morning</v>
      </c>
      <c r="O3457" s="2">
        <v>42416.472222222219</v>
      </c>
      <c r="P3457">
        <v>792937</v>
      </c>
      <c r="Q3457" t="str">
        <f t="shared" si="215"/>
        <v>Other</v>
      </c>
    </row>
    <row r="3458" spans="1:17" x14ac:dyDescent="0.3">
      <c r="A3458">
        <v>2369332</v>
      </c>
      <c r="B3458" t="str">
        <f>VLOOKUP($A3458,'[1]User Profiles'!$A:$I,2,FALSE)</f>
        <v>Samuel </v>
      </c>
      <c r="C3458" t="str">
        <f>VLOOKUP($A3458,'[1]User Profiles'!$A:$I,3,FALSE)</f>
        <v>Pilot</v>
      </c>
      <c r="D3458" t="str">
        <f>VLOOKUP($A3458,'[1]User Profiles'!$A:$I,5,FALSE)</f>
        <v>male</v>
      </c>
      <c r="E3458" t="str">
        <f>VLOOKUP($A3458,'[1]User Profiles'!$A:$I,6,FALSE)</f>
        <v>coloured</v>
      </c>
      <c r="F3458">
        <f>VLOOKUP($A3458,'[1]User Profiles'!$A:$I,7,FALSE)</f>
        <v>29</v>
      </c>
      <c r="G3458" t="str">
        <f>VLOOKUP($A3458,'[1]User Profiles'!$A:$I,8,FALSE)</f>
        <v>Eastern Cape</v>
      </c>
      <c r="H3458" t="s">
        <v>20</v>
      </c>
      <c r="I3458" s="4">
        <v>42456</v>
      </c>
      <c r="J3458" s="1">
        <v>0.47222222222222221</v>
      </c>
      <c r="K3458" s="1">
        <v>6.5555555555555561E-2</v>
      </c>
      <c r="L3458" s="1" t="str">
        <f t="shared" si="213"/>
        <v>Sunday</v>
      </c>
      <c r="M3458" t="str">
        <f t="shared" ref="M3458:M3521" si="216">TEXT(I3458,"mmmm")</f>
        <v>March</v>
      </c>
      <c r="N3458" s="2" t="str">
        <f t="shared" si="214"/>
        <v>Morning</v>
      </c>
      <c r="O3458" s="2">
        <v>42456.472222222219</v>
      </c>
      <c r="P3458">
        <v>2369332</v>
      </c>
      <c r="Q3458" t="str">
        <f t="shared" si="215"/>
        <v>Other</v>
      </c>
    </row>
    <row r="3459" spans="1:17" x14ac:dyDescent="0.3">
      <c r="A3459">
        <v>940422</v>
      </c>
      <c r="B3459" t="str">
        <f>VLOOKUP($A3459,'[1]User Profiles'!$A:$I,2,FALSE)</f>
        <v>Stefan </v>
      </c>
      <c r="C3459" t="str">
        <f>VLOOKUP($A3459,'[1]User Profiles'!$A:$I,3,FALSE)</f>
        <v>Mccown</v>
      </c>
      <c r="D3459" t="str">
        <f>VLOOKUP($A3459,'[1]User Profiles'!$A:$I,5,FALSE)</f>
        <v>male</v>
      </c>
      <c r="E3459" t="str">
        <f>VLOOKUP($A3459,'[1]User Profiles'!$A:$I,6,FALSE)</f>
        <v>black</v>
      </c>
      <c r="F3459">
        <f>VLOOKUP($A3459,'[1]User Profiles'!$A:$I,7,FALSE)</f>
        <v>38</v>
      </c>
      <c r="G3459" t="str">
        <f>VLOOKUP($A3459,'[1]User Profiles'!$A:$I,8,FALSE)</f>
        <v>North West</v>
      </c>
      <c r="H3459" t="s">
        <v>20</v>
      </c>
      <c r="I3459" s="4">
        <v>42397</v>
      </c>
      <c r="J3459" s="1">
        <v>0.47222222222222221</v>
      </c>
      <c r="K3459" s="1">
        <v>2.7407407407407408E-2</v>
      </c>
      <c r="L3459" s="1" t="str">
        <f t="shared" ref="L3459:L3522" si="217">CHOOSE(WEEKDAY(I3459,1),"Sunday","Monday","Tuesday","Wednesday","Thursday","Friday","Saturday")</f>
        <v>Thursday</v>
      </c>
      <c r="M3459" t="str">
        <f t="shared" si="216"/>
        <v>January</v>
      </c>
      <c r="N3459" s="2" t="str">
        <f t="shared" ref="N3459:N3522" si="218">IF(J3459 &lt; TIME(6,0,0),"Early Morning",
 IF(J3459 &lt; TIME(12,0,0),"Morning",
 IF(J3459 &lt; TIME(16,0,0),"Midday",
 IF(J3459 &lt; TIME(19,0,0),"Afternoon","Evening"))))</f>
        <v>Morning</v>
      </c>
      <c r="O3459" s="2">
        <v>42397.472222222219</v>
      </c>
      <c r="P3459">
        <v>940422</v>
      </c>
      <c r="Q3459" t="str">
        <f t="shared" ref="Q3459:Q3522" si="219">IF(OR(H3459="Boomerang",H3459="Cartoon Network"),"Kids",
IF(OR(H3459="Live on SuperSport",H3459="SuperSport Blitz",H3459="Wimbledon",H3459="ICC Cricket World Cup 2011"),"Sports",
IF(OR(H3459="Africa Magic",H3459="M-Net",H3459="Vuzu",H3459="Channel O",H3459="E! Entertainment"),"Entertainment",
"Other")))</f>
        <v>Other</v>
      </c>
    </row>
    <row r="3460" spans="1:17" x14ac:dyDescent="0.3">
      <c r="A3460">
        <v>794287</v>
      </c>
      <c r="B3460" t="str">
        <f>VLOOKUP($A3460,'[1]User Profiles'!$A:$I,2,FALSE)</f>
        <v>Bernardo </v>
      </c>
      <c r="C3460" t="str">
        <f>VLOOKUP($A3460,'[1]User Profiles'!$A:$I,3,FALSE)</f>
        <v>Holt</v>
      </c>
      <c r="D3460" t="str">
        <f>VLOOKUP($A3460,'[1]User Profiles'!$A:$I,5,FALSE)</f>
        <v>male</v>
      </c>
      <c r="E3460" t="str">
        <f>VLOOKUP($A3460,'[1]User Profiles'!$A:$I,6,FALSE)</f>
        <v>black</v>
      </c>
      <c r="F3460">
        <f>VLOOKUP($A3460,'[1]User Profiles'!$A:$I,7,FALSE)</f>
        <v>27</v>
      </c>
      <c r="G3460" t="str">
        <f>VLOOKUP($A3460,'[1]User Profiles'!$A:$I,8,FALSE)</f>
        <v>Limpopo</v>
      </c>
      <c r="H3460" t="s">
        <v>31</v>
      </c>
      <c r="I3460" s="4">
        <v>42413</v>
      </c>
      <c r="J3460" s="1">
        <v>0.47222222222222221</v>
      </c>
      <c r="K3460" s="1">
        <v>5.7870370370370366E-5</v>
      </c>
      <c r="L3460" s="1" t="str">
        <f t="shared" si="217"/>
        <v>Saturday</v>
      </c>
      <c r="M3460" t="str">
        <f t="shared" si="216"/>
        <v>February</v>
      </c>
      <c r="N3460" s="2" t="str">
        <f t="shared" si="218"/>
        <v>Morning</v>
      </c>
      <c r="O3460" s="2">
        <v>42413.472222222219</v>
      </c>
      <c r="P3460">
        <v>794287</v>
      </c>
      <c r="Q3460" t="str">
        <f t="shared" si="219"/>
        <v>Other</v>
      </c>
    </row>
    <row r="3461" spans="1:17" x14ac:dyDescent="0.3">
      <c r="A3461">
        <v>772903</v>
      </c>
      <c r="B3461" t="str">
        <f>VLOOKUP($A3461,'[1]User Profiles'!$A:$I,2,FALSE)</f>
        <v>Shane </v>
      </c>
      <c r="C3461" t="str">
        <f>VLOOKUP($A3461,'[1]User Profiles'!$A:$I,3,FALSE)</f>
        <v>Lavoie</v>
      </c>
      <c r="D3461" t="str">
        <f>VLOOKUP($A3461,'[1]User Profiles'!$A:$I,5,FALSE)</f>
        <v>male</v>
      </c>
      <c r="E3461" t="str">
        <f>VLOOKUP($A3461,'[1]User Profiles'!$A:$I,6,FALSE)</f>
        <v>coloured</v>
      </c>
      <c r="F3461">
        <f>VLOOKUP($A3461,'[1]User Profiles'!$A:$I,7,FALSE)</f>
        <v>40</v>
      </c>
      <c r="G3461" t="str">
        <f>VLOOKUP($A3461,'[1]User Profiles'!$A:$I,8,FALSE)</f>
        <v>Eastern Cape</v>
      </c>
      <c r="H3461" t="s">
        <v>20</v>
      </c>
      <c r="I3461" s="4">
        <v>42382</v>
      </c>
      <c r="J3461" s="1">
        <v>0.47222222222222221</v>
      </c>
      <c r="K3461" s="1">
        <v>3.9351851851851852E-4</v>
      </c>
      <c r="L3461" s="1" t="str">
        <f t="shared" si="217"/>
        <v>Wednesday</v>
      </c>
      <c r="M3461" t="str">
        <f t="shared" si="216"/>
        <v>January</v>
      </c>
      <c r="N3461" s="2" t="str">
        <f t="shared" si="218"/>
        <v>Morning</v>
      </c>
      <c r="O3461" s="2">
        <v>42382.472222222219</v>
      </c>
      <c r="P3461">
        <v>772903</v>
      </c>
      <c r="Q3461" t="str">
        <f t="shared" si="219"/>
        <v>Other</v>
      </c>
    </row>
    <row r="3462" spans="1:17" x14ac:dyDescent="0.3">
      <c r="A3462">
        <v>780506</v>
      </c>
      <c r="B3462" t="str">
        <f>VLOOKUP($A3462,'[1]User Profiles'!$A:$I,2,FALSE)</f>
        <v>Brendan </v>
      </c>
      <c r="C3462" t="str">
        <f>VLOOKUP($A3462,'[1]User Profiles'!$A:$I,3,FALSE)</f>
        <v>Roquemore</v>
      </c>
      <c r="D3462" t="str">
        <f>VLOOKUP($A3462,'[1]User Profiles'!$A:$I,5,FALSE)</f>
        <v>male</v>
      </c>
      <c r="E3462" t="str">
        <f>VLOOKUP($A3462,'[1]User Profiles'!$A:$I,6,FALSE)</f>
        <v>white</v>
      </c>
      <c r="F3462">
        <f>VLOOKUP($A3462,'[1]User Profiles'!$A:$I,7,FALSE)</f>
        <v>25</v>
      </c>
      <c r="G3462" t="str">
        <f>VLOOKUP($A3462,'[1]User Profiles'!$A:$I,8,FALSE)</f>
        <v>Western Cape</v>
      </c>
      <c r="H3462" t="s">
        <v>22</v>
      </c>
      <c r="I3462" s="4">
        <v>42392</v>
      </c>
      <c r="J3462" s="1">
        <v>0.47222222222222221</v>
      </c>
      <c r="K3462" s="1">
        <v>4.5567129629629631E-2</v>
      </c>
      <c r="L3462" s="1" t="str">
        <f t="shared" si="217"/>
        <v>Saturday</v>
      </c>
      <c r="M3462" t="str">
        <f t="shared" si="216"/>
        <v>January</v>
      </c>
      <c r="N3462" s="2" t="str">
        <f t="shared" si="218"/>
        <v>Morning</v>
      </c>
      <c r="O3462" s="2">
        <v>42392.472222222219</v>
      </c>
      <c r="P3462">
        <v>780506</v>
      </c>
      <c r="Q3462" t="str">
        <f t="shared" si="219"/>
        <v>Kids</v>
      </c>
    </row>
    <row r="3463" spans="1:17" x14ac:dyDescent="0.3">
      <c r="A3463">
        <v>810349</v>
      </c>
      <c r="B3463" t="str">
        <f>VLOOKUP($A3463,'[1]User Profiles'!$A:$I,2,FALSE)</f>
        <v>Shane </v>
      </c>
      <c r="C3463" t="str">
        <f>VLOOKUP($A3463,'[1]User Profiles'!$A:$I,3,FALSE)</f>
        <v>Restivo</v>
      </c>
      <c r="D3463" t="str">
        <f>VLOOKUP($A3463,'[1]User Profiles'!$A:$I,5,FALSE)</f>
        <v>male</v>
      </c>
      <c r="E3463" t="str">
        <f>VLOOKUP($A3463,'[1]User Profiles'!$A:$I,6,FALSE)</f>
        <v>black</v>
      </c>
      <c r="F3463">
        <f>VLOOKUP($A3463,'[1]User Profiles'!$A:$I,7,FALSE)</f>
        <v>36</v>
      </c>
      <c r="G3463" t="str">
        <f>VLOOKUP($A3463,'[1]User Profiles'!$A:$I,8,FALSE)</f>
        <v>Gauteng</v>
      </c>
      <c r="H3463" t="s">
        <v>25</v>
      </c>
      <c r="I3463" s="4">
        <v>42422</v>
      </c>
      <c r="J3463" s="1">
        <v>0.47222222222222221</v>
      </c>
      <c r="K3463" s="1">
        <v>1.6203703703703703E-4</v>
      </c>
      <c r="L3463" s="1" t="str">
        <f t="shared" si="217"/>
        <v>Monday</v>
      </c>
      <c r="M3463" t="str">
        <f t="shared" si="216"/>
        <v>February</v>
      </c>
      <c r="N3463" s="2" t="str">
        <f t="shared" si="218"/>
        <v>Morning</v>
      </c>
      <c r="O3463" s="2">
        <v>42422.472222222219</v>
      </c>
      <c r="P3463">
        <v>810349</v>
      </c>
      <c r="Q3463" t="str">
        <f t="shared" si="219"/>
        <v>Sports</v>
      </c>
    </row>
    <row r="3464" spans="1:17" x14ac:dyDescent="0.3">
      <c r="A3464">
        <v>2288719</v>
      </c>
      <c r="B3464" t="str">
        <f>VLOOKUP($A3464,'[1]User Profiles'!$A:$I,2,FALSE)</f>
        <v>Cory </v>
      </c>
      <c r="C3464" t="str">
        <f>VLOOKUP($A3464,'[1]User Profiles'!$A:$I,3,FALSE)</f>
        <v>Mccown</v>
      </c>
      <c r="D3464" t="str">
        <f>VLOOKUP($A3464,'[1]User Profiles'!$A:$I,5,FALSE)</f>
        <v>male</v>
      </c>
      <c r="E3464" t="str">
        <f>VLOOKUP($A3464,'[1]User Profiles'!$A:$I,6,FALSE)</f>
        <v>black</v>
      </c>
      <c r="F3464">
        <f>VLOOKUP($A3464,'[1]User Profiles'!$A:$I,7,FALSE)</f>
        <v>61</v>
      </c>
      <c r="G3464" t="str">
        <f>VLOOKUP($A3464,'[1]User Profiles'!$A:$I,8,FALSE)</f>
        <v>Limpopo</v>
      </c>
      <c r="H3464" t="s">
        <v>23</v>
      </c>
      <c r="I3464" s="4">
        <v>42391</v>
      </c>
      <c r="J3464" s="1">
        <v>0.47222222222222221</v>
      </c>
      <c r="K3464" s="1">
        <v>9.9537037037037042E-4</v>
      </c>
      <c r="L3464" s="1" t="str">
        <f t="shared" si="217"/>
        <v>Friday</v>
      </c>
      <c r="M3464" t="str">
        <f t="shared" si="216"/>
        <v>January</v>
      </c>
      <c r="N3464" s="2" t="str">
        <f t="shared" si="218"/>
        <v>Morning</v>
      </c>
      <c r="O3464" s="2">
        <v>42391.472222222219</v>
      </c>
      <c r="P3464">
        <v>2288719</v>
      </c>
      <c r="Q3464" t="str">
        <f t="shared" si="219"/>
        <v>Entertainment</v>
      </c>
    </row>
    <row r="3465" spans="1:17" x14ac:dyDescent="0.3">
      <c r="A3465">
        <v>813929</v>
      </c>
      <c r="B3465" t="str">
        <f>VLOOKUP($A3465,'[1]User Profiles'!$A:$I,2,FALSE)</f>
        <v>Stacy </v>
      </c>
      <c r="C3465" t="str">
        <f>VLOOKUP($A3465,'[1]User Profiles'!$A:$I,3,FALSE)</f>
        <v>Condie</v>
      </c>
      <c r="D3465" t="str">
        <f>VLOOKUP($A3465,'[1]User Profiles'!$A:$I,5,FALSE)</f>
        <v>male</v>
      </c>
      <c r="E3465" t="str">
        <f>VLOOKUP($A3465,'[1]User Profiles'!$A:$I,6,FALSE)</f>
        <v>white</v>
      </c>
      <c r="F3465">
        <f>VLOOKUP($A3465,'[1]User Profiles'!$A:$I,7,FALSE)</f>
        <v>36</v>
      </c>
      <c r="G3465" t="str">
        <f>VLOOKUP($A3465,'[1]User Profiles'!$A:$I,8,FALSE)</f>
        <v>Eastern Cape</v>
      </c>
      <c r="H3465" t="s">
        <v>18</v>
      </c>
      <c r="I3465" s="4">
        <v>42424</v>
      </c>
      <c r="J3465" s="1">
        <v>0.47222222222222221</v>
      </c>
      <c r="K3465" s="1">
        <v>1.4583333333333334E-3</v>
      </c>
      <c r="L3465" s="1" t="str">
        <f t="shared" si="217"/>
        <v>Wednesday</v>
      </c>
      <c r="M3465" t="str">
        <f t="shared" si="216"/>
        <v>February</v>
      </c>
      <c r="N3465" s="2" t="str">
        <f t="shared" si="218"/>
        <v>Morning</v>
      </c>
      <c r="O3465" s="2">
        <v>42424.472222222219</v>
      </c>
      <c r="P3465">
        <v>813929</v>
      </c>
      <c r="Q3465" t="str">
        <f t="shared" si="219"/>
        <v>Sports</v>
      </c>
    </row>
    <row r="3466" spans="1:17" x14ac:dyDescent="0.3">
      <c r="A3466">
        <v>810649</v>
      </c>
      <c r="B3466" t="str">
        <f>VLOOKUP($A3466,'[1]User Profiles'!$A:$I,2,FALSE)</f>
        <v>Michel </v>
      </c>
      <c r="C3466" t="str">
        <f>VLOOKUP($A3466,'[1]User Profiles'!$A:$I,3,FALSE)</f>
        <v>Borelli</v>
      </c>
      <c r="D3466" t="str">
        <f>VLOOKUP($A3466,'[1]User Profiles'!$A:$I,5,FALSE)</f>
        <v>male</v>
      </c>
      <c r="E3466" t="str">
        <f>VLOOKUP($A3466,'[1]User Profiles'!$A:$I,6,FALSE)</f>
        <v>white</v>
      </c>
      <c r="F3466">
        <f>VLOOKUP($A3466,'[1]User Profiles'!$A:$I,7,FALSE)</f>
        <v>20</v>
      </c>
      <c r="G3466" t="str">
        <f>VLOOKUP($A3466,'[1]User Profiles'!$A:$I,8,FALSE)</f>
        <v>Gauteng</v>
      </c>
      <c r="H3466" t="s">
        <v>18</v>
      </c>
      <c r="I3466" s="4">
        <v>42444</v>
      </c>
      <c r="J3466" s="1">
        <v>0.47222222222222221</v>
      </c>
      <c r="K3466" s="1">
        <v>7.8703703703703705E-4</v>
      </c>
      <c r="L3466" s="1" t="str">
        <f t="shared" si="217"/>
        <v>Tuesday</v>
      </c>
      <c r="M3466" t="str">
        <f t="shared" si="216"/>
        <v>March</v>
      </c>
      <c r="N3466" s="2" t="str">
        <f t="shared" si="218"/>
        <v>Morning</v>
      </c>
      <c r="O3466" s="2">
        <v>42444.472222222219</v>
      </c>
      <c r="P3466">
        <v>810649</v>
      </c>
      <c r="Q3466" t="str">
        <f t="shared" si="219"/>
        <v>Sports</v>
      </c>
    </row>
    <row r="3467" spans="1:17" x14ac:dyDescent="0.3">
      <c r="A3467">
        <v>750715</v>
      </c>
      <c r="B3467" t="str">
        <f>VLOOKUP($A3467,'[1]User Profiles'!$A:$I,2,FALSE)</f>
        <v>Filiberto </v>
      </c>
      <c r="C3467" t="str">
        <f>VLOOKUP($A3467,'[1]User Profiles'!$A:$I,3,FALSE)</f>
        <v>Beville</v>
      </c>
      <c r="D3467" t="str">
        <f>VLOOKUP($A3467,'[1]User Profiles'!$A:$I,5,FALSE)</f>
        <v>male</v>
      </c>
      <c r="E3467" t="str">
        <f>VLOOKUP($A3467,'[1]User Profiles'!$A:$I,6,FALSE)</f>
        <v>coloured</v>
      </c>
      <c r="F3467">
        <f>VLOOKUP($A3467,'[1]User Profiles'!$A:$I,7,FALSE)</f>
        <v>32</v>
      </c>
      <c r="G3467" t="str">
        <f>VLOOKUP($A3467,'[1]User Profiles'!$A:$I,8,FALSE)</f>
        <v>Western Cape</v>
      </c>
      <c r="H3467" t="s">
        <v>17</v>
      </c>
      <c r="I3467" s="4">
        <v>42389</v>
      </c>
      <c r="J3467" s="1">
        <v>0.47291666666666665</v>
      </c>
      <c r="K3467" s="1">
        <v>2.8125000000000003E-3</v>
      </c>
      <c r="L3467" s="1" t="str">
        <f t="shared" si="217"/>
        <v>Wednesday</v>
      </c>
      <c r="M3467" t="str">
        <f t="shared" si="216"/>
        <v>January</v>
      </c>
      <c r="N3467" s="2" t="str">
        <f t="shared" si="218"/>
        <v>Morning</v>
      </c>
      <c r="O3467" s="2">
        <v>42389.472916666666</v>
      </c>
      <c r="P3467">
        <v>750715</v>
      </c>
      <c r="Q3467" t="str">
        <f t="shared" si="219"/>
        <v>Other</v>
      </c>
    </row>
    <row r="3468" spans="1:17" x14ac:dyDescent="0.3">
      <c r="A3468">
        <v>2288802</v>
      </c>
      <c r="B3468" t="str">
        <f>VLOOKUP($A3468,'[1]User Profiles'!$A:$I,2,FALSE)</f>
        <v>Charlie </v>
      </c>
      <c r="C3468" t="str">
        <f>VLOOKUP($A3468,'[1]User Profiles'!$A:$I,3,FALSE)</f>
        <v>Biggers</v>
      </c>
      <c r="D3468" t="str">
        <f>VLOOKUP($A3468,'[1]User Profiles'!$A:$I,5,FALSE)</f>
        <v>male</v>
      </c>
      <c r="E3468" t="str">
        <f>VLOOKUP($A3468,'[1]User Profiles'!$A:$I,6,FALSE)</f>
        <v>black</v>
      </c>
      <c r="F3468">
        <f>VLOOKUP($A3468,'[1]User Profiles'!$A:$I,7,FALSE)</f>
        <v>35</v>
      </c>
      <c r="G3468" t="str">
        <f>VLOOKUP($A3468,'[1]User Profiles'!$A:$I,8,FALSE)</f>
        <v>Gauteng</v>
      </c>
      <c r="H3468" t="s">
        <v>16</v>
      </c>
      <c r="I3468" s="4">
        <v>42419</v>
      </c>
      <c r="J3468" s="1">
        <v>0.47291666666666665</v>
      </c>
      <c r="K3468" s="1">
        <v>4.3078703703703702E-2</v>
      </c>
      <c r="L3468" s="1" t="str">
        <f t="shared" si="217"/>
        <v>Friday</v>
      </c>
      <c r="M3468" t="str">
        <f t="shared" si="216"/>
        <v>February</v>
      </c>
      <c r="N3468" s="2" t="str">
        <f t="shared" si="218"/>
        <v>Morning</v>
      </c>
      <c r="O3468" s="2">
        <v>42419.472916666666</v>
      </c>
      <c r="P3468">
        <v>2288802</v>
      </c>
      <c r="Q3468" t="str">
        <f t="shared" si="219"/>
        <v>Other</v>
      </c>
    </row>
    <row r="3469" spans="1:17" x14ac:dyDescent="0.3">
      <c r="A3469">
        <v>831732</v>
      </c>
      <c r="B3469" t="str">
        <f>VLOOKUP($A3469,'[1]User Profiles'!$A:$I,2,FALSE)</f>
        <v>Chas </v>
      </c>
      <c r="C3469" t="str">
        <f>VLOOKUP($A3469,'[1]User Profiles'!$A:$I,3,FALSE)</f>
        <v>Vital</v>
      </c>
      <c r="D3469" t="str">
        <f>VLOOKUP($A3469,'[1]User Profiles'!$A:$I,5,FALSE)</f>
        <v>male</v>
      </c>
      <c r="E3469" t="str">
        <f>VLOOKUP($A3469,'[1]User Profiles'!$A:$I,6,FALSE)</f>
        <v>coloured</v>
      </c>
      <c r="F3469">
        <f>VLOOKUP($A3469,'[1]User Profiles'!$A:$I,7,FALSE)</f>
        <v>22</v>
      </c>
      <c r="G3469" t="str">
        <f>VLOOKUP($A3469,'[1]User Profiles'!$A:$I,8,FALSE)</f>
        <v>Gauteng</v>
      </c>
      <c r="H3469" t="s">
        <v>17</v>
      </c>
      <c r="I3469" s="4">
        <v>42432</v>
      </c>
      <c r="J3469" s="1">
        <v>0.47361111111111109</v>
      </c>
      <c r="K3469" s="1">
        <v>7.4652777777777781E-3</v>
      </c>
      <c r="L3469" s="1" t="str">
        <f t="shared" si="217"/>
        <v>Thursday</v>
      </c>
      <c r="M3469" t="str">
        <f t="shared" si="216"/>
        <v>March</v>
      </c>
      <c r="N3469" s="2" t="str">
        <f t="shared" si="218"/>
        <v>Morning</v>
      </c>
      <c r="O3469" s="2">
        <v>42432.473611111112</v>
      </c>
      <c r="P3469">
        <v>831732</v>
      </c>
      <c r="Q3469" t="str">
        <f t="shared" si="219"/>
        <v>Other</v>
      </c>
    </row>
    <row r="3470" spans="1:17" x14ac:dyDescent="0.3">
      <c r="A3470">
        <v>820580</v>
      </c>
      <c r="B3470" t="str">
        <f>VLOOKUP($A3470,'[1]User Profiles'!$A:$I,2,FALSE)</f>
        <v>Claud </v>
      </c>
      <c r="C3470" t="str">
        <f>VLOOKUP($A3470,'[1]User Profiles'!$A:$I,3,FALSE)</f>
        <v>Mastrangelo</v>
      </c>
      <c r="D3470" t="str">
        <f>VLOOKUP($A3470,'[1]User Profiles'!$A:$I,5,FALSE)</f>
        <v>male</v>
      </c>
      <c r="E3470" t="str">
        <f>VLOOKUP($A3470,'[1]User Profiles'!$A:$I,6,FALSE)</f>
        <v>coloured</v>
      </c>
      <c r="F3470">
        <f>VLOOKUP($A3470,'[1]User Profiles'!$A:$I,7,FALSE)</f>
        <v>26</v>
      </c>
      <c r="G3470" t="str">
        <f>VLOOKUP($A3470,'[1]User Profiles'!$A:$I,8,FALSE)</f>
        <v>Kwazulu Natal</v>
      </c>
      <c r="H3470" t="s">
        <v>26</v>
      </c>
      <c r="I3470" s="4">
        <v>42458</v>
      </c>
      <c r="J3470" s="1">
        <v>0.47361111111111109</v>
      </c>
      <c r="K3470" s="1">
        <v>6.2500000000000001E-4</v>
      </c>
      <c r="L3470" s="1" t="str">
        <f t="shared" si="217"/>
        <v>Tuesday</v>
      </c>
      <c r="M3470" t="str">
        <f t="shared" si="216"/>
        <v>March</v>
      </c>
      <c r="N3470" s="2" t="str">
        <f t="shared" si="218"/>
        <v>Morning</v>
      </c>
      <c r="O3470" s="2">
        <v>42458.473611111112</v>
      </c>
      <c r="P3470">
        <v>820580</v>
      </c>
      <c r="Q3470" t="str">
        <f t="shared" si="219"/>
        <v>Entertainment</v>
      </c>
    </row>
    <row r="3471" spans="1:17" x14ac:dyDescent="0.3">
      <c r="A3471">
        <v>819588</v>
      </c>
      <c r="B3471" t="str">
        <f>VLOOKUP($A3471,'[1]User Profiles'!$A:$I,2,FALSE)</f>
        <v>Michel </v>
      </c>
      <c r="C3471" t="str">
        <f>VLOOKUP($A3471,'[1]User Profiles'!$A:$I,3,FALSE)</f>
        <v>Lavoie</v>
      </c>
      <c r="D3471" t="str">
        <f>VLOOKUP($A3471,'[1]User Profiles'!$A:$I,5,FALSE)</f>
        <v>male</v>
      </c>
      <c r="E3471" t="str">
        <f>VLOOKUP($A3471,'[1]User Profiles'!$A:$I,6,FALSE)</f>
        <v>white</v>
      </c>
      <c r="F3471">
        <f>VLOOKUP($A3471,'[1]User Profiles'!$A:$I,7,FALSE)</f>
        <v>35</v>
      </c>
      <c r="G3471" t="str">
        <f>VLOOKUP($A3471,'[1]User Profiles'!$A:$I,8,FALSE)</f>
        <v>Gauteng</v>
      </c>
      <c r="H3471" t="s">
        <v>21</v>
      </c>
      <c r="I3471" s="4">
        <v>42445</v>
      </c>
      <c r="J3471" s="1">
        <v>0.47361111111111109</v>
      </c>
      <c r="K3471" s="1">
        <v>1.3194444444444443E-3</v>
      </c>
      <c r="L3471" s="1" t="str">
        <f t="shared" si="217"/>
        <v>Wednesday</v>
      </c>
      <c r="M3471" t="str">
        <f t="shared" si="216"/>
        <v>March</v>
      </c>
      <c r="N3471" s="2" t="str">
        <f t="shared" si="218"/>
        <v>Morning</v>
      </c>
      <c r="O3471" s="2">
        <v>42445.473611111112</v>
      </c>
      <c r="P3471">
        <v>819588</v>
      </c>
      <c r="Q3471" t="str">
        <f t="shared" si="219"/>
        <v>Kids</v>
      </c>
    </row>
    <row r="3472" spans="1:17" x14ac:dyDescent="0.3">
      <c r="A3472">
        <v>764993</v>
      </c>
      <c r="B3472" t="str">
        <f>VLOOKUP($A3472,'[1]User Profiles'!$A:$I,2,FALSE)</f>
        <v>Markus </v>
      </c>
      <c r="C3472" t="str">
        <f>VLOOKUP($A3472,'[1]User Profiles'!$A:$I,3,FALSE)</f>
        <v>Pilot</v>
      </c>
      <c r="D3472" t="str">
        <f>VLOOKUP($A3472,'[1]User Profiles'!$A:$I,5,FALSE)</f>
        <v>male</v>
      </c>
      <c r="E3472" t="str">
        <f>VLOOKUP($A3472,'[1]User Profiles'!$A:$I,6,FALSE)</f>
        <v>None</v>
      </c>
      <c r="F3472">
        <f>VLOOKUP($A3472,'[1]User Profiles'!$A:$I,7,FALSE)</f>
        <v>43</v>
      </c>
      <c r="G3472" t="str">
        <f>VLOOKUP($A3472,'[1]User Profiles'!$A:$I,8,FALSE)</f>
        <v>Gauteng</v>
      </c>
      <c r="H3472" t="s">
        <v>31</v>
      </c>
      <c r="I3472" s="4">
        <v>42400</v>
      </c>
      <c r="J3472" s="1">
        <v>0.47361111111111109</v>
      </c>
      <c r="K3472" s="1">
        <v>3.7268518518518514E-3</v>
      </c>
      <c r="L3472" s="1" t="str">
        <f t="shared" si="217"/>
        <v>Sunday</v>
      </c>
      <c r="M3472" t="str">
        <f t="shared" si="216"/>
        <v>January</v>
      </c>
      <c r="N3472" s="2" t="str">
        <f t="shared" si="218"/>
        <v>Morning</v>
      </c>
      <c r="O3472" s="2">
        <v>42400.473611111112</v>
      </c>
      <c r="P3472">
        <v>764993</v>
      </c>
      <c r="Q3472" t="str">
        <f t="shared" si="219"/>
        <v>Other</v>
      </c>
    </row>
    <row r="3473" spans="1:17" x14ac:dyDescent="0.3">
      <c r="A3473">
        <v>869588</v>
      </c>
      <c r="B3473" t="str">
        <f>VLOOKUP($A3473,'[1]User Profiles'!$A:$I,2,FALSE)</f>
        <v>Shandra </v>
      </c>
      <c r="C3473" t="str">
        <f>VLOOKUP($A3473,'[1]User Profiles'!$A:$I,3,FALSE)</f>
        <v>Mccollum</v>
      </c>
      <c r="D3473" t="str">
        <f>VLOOKUP($A3473,'[1]User Profiles'!$A:$I,5,FALSE)</f>
        <v>female</v>
      </c>
      <c r="E3473" t="str">
        <f>VLOOKUP($A3473,'[1]User Profiles'!$A:$I,6,FALSE)</f>
        <v>coloured</v>
      </c>
      <c r="F3473">
        <f>VLOOKUP($A3473,'[1]User Profiles'!$A:$I,7,FALSE)</f>
        <v>27</v>
      </c>
      <c r="G3473" t="str">
        <f>VLOOKUP($A3473,'[1]User Profiles'!$A:$I,8,FALSE)</f>
        <v>Western Cape</v>
      </c>
      <c r="H3473" t="s">
        <v>18</v>
      </c>
      <c r="I3473" s="4">
        <v>42441</v>
      </c>
      <c r="J3473" s="1">
        <v>0.47361111111111109</v>
      </c>
      <c r="K3473" s="1">
        <v>9.0231481481481482E-2</v>
      </c>
      <c r="L3473" s="1" t="str">
        <f t="shared" si="217"/>
        <v>Saturday</v>
      </c>
      <c r="M3473" t="str">
        <f t="shared" si="216"/>
        <v>March</v>
      </c>
      <c r="N3473" s="2" t="str">
        <f t="shared" si="218"/>
        <v>Morning</v>
      </c>
      <c r="O3473" s="2">
        <v>42441.473611111112</v>
      </c>
      <c r="P3473">
        <v>869588</v>
      </c>
      <c r="Q3473" t="str">
        <f t="shared" si="219"/>
        <v>Sports</v>
      </c>
    </row>
    <row r="3474" spans="1:17" x14ac:dyDescent="0.3">
      <c r="A3474">
        <v>821309</v>
      </c>
      <c r="B3474" t="str">
        <f>VLOOKUP($A3474,'[1]User Profiles'!$A:$I,2,FALSE)</f>
        <v>Randy </v>
      </c>
      <c r="C3474" t="str">
        <f>VLOOKUP($A3474,'[1]User Profiles'!$A:$I,3,FALSE)</f>
        <v>Mcclaine</v>
      </c>
      <c r="D3474" t="str">
        <f>VLOOKUP($A3474,'[1]User Profiles'!$A:$I,5,FALSE)</f>
        <v>male</v>
      </c>
      <c r="E3474" t="str">
        <f>VLOOKUP($A3474,'[1]User Profiles'!$A:$I,6,FALSE)</f>
        <v>black</v>
      </c>
      <c r="F3474">
        <f>VLOOKUP($A3474,'[1]User Profiles'!$A:$I,7,FALSE)</f>
        <v>22</v>
      </c>
      <c r="G3474" t="str">
        <f>VLOOKUP($A3474,'[1]User Profiles'!$A:$I,8,FALSE)</f>
        <v>Gauteng</v>
      </c>
      <c r="H3474" t="s">
        <v>29</v>
      </c>
      <c r="I3474" s="4">
        <v>42432</v>
      </c>
      <c r="J3474" s="1">
        <v>0.47361111111111109</v>
      </c>
      <c r="K3474" s="1">
        <v>3.1828703703703701E-4</v>
      </c>
      <c r="L3474" s="1" t="str">
        <f t="shared" si="217"/>
        <v>Thursday</v>
      </c>
      <c r="M3474" t="str">
        <f t="shared" si="216"/>
        <v>March</v>
      </c>
      <c r="N3474" s="2" t="str">
        <f t="shared" si="218"/>
        <v>Morning</v>
      </c>
      <c r="O3474" s="2">
        <v>42432.473611111112</v>
      </c>
      <c r="P3474">
        <v>821309</v>
      </c>
      <c r="Q3474" t="str">
        <f t="shared" si="219"/>
        <v>Entertainment</v>
      </c>
    </row>
    <row r="3475" spans="1:17" x14ac:dyDescent="0.3">
      <c r="A3475">
        <v>2204356</v>
      </c>
      <c r="B3475" t="str">
        <f>VLOOKUP($A3475,'[1]User Profiles'!$A:$I,2,FALSE)</f>
        <v>Eli </v>
      </c>
      <c r="C3475" t="str">
        <f>VLOOKUP($A3475,'[1]User Profiles'!$A:$I,3,FALSE)</f>
        <v>Mcclaine</v>
      </c>
      <c r="D3475" t="str">
        <f>VLOOKUP($A3475,'[1]User Profiles'!$A:$I,5,FALSE)</f>
        <v>male</v>
      </c>
      <c r="E3475" t="str">
        <f>VLOOKUP($A3475,'[1]User Profiles'!$A:$I,6,FALSE)</f>
        <v>black</v>
      </c>
      <c r="F3475">
        <f>VLOOKUP($A3475,'[1]User Profiles'!$A:$I,7,FALSE)</f>
        <v>51</v>
      </c>
      <c r="G3475" t="str">
        <f>VLOOKUP($A3475,'[1]User Profiles'!$A:$I,8,FALSE)</f>
        <v>Gauteng</v>
      </c>
      <c r="H3475" t="s">
        <v>24</v>
      </c>
      <c r="I3475" s="4">
        <v>42403</v>
      </c>
      <c r="J3475" s="1">
        <v>0.47361111111111109</v>
      </c>
      <c r="K3475" s="1">
        <v>2.8356481481481479E-3</v>
      </c>
      <c r="L3475" s="1" t="str">
        <f t="shared" si="217"/>
        <v>Wednesday</v>
      </c>
      <c r="M3475" t="str">
        <f t="shared" si="216"/>
        <v>February</v>
      </c>
      <c r="N3475" s="2" t="str">
        <f t="shared" si="218"/>
        <v>Morning</v>
      </c>
      <c r="O3475" s="2">
        <v>42403.473611111112</v>
      </c>
      <c r="P3475">
        <v>2204356</v>
      </c>
      <c r="Q3475" t="str">
        <f t="shared" si="219"/>
        <v>Other</v>
      </c>
    </row>
    <row r="3476" spans="1:17" x14ac:dyDescent="0.3">
      <c r="A3476">
        <v>2204356</v>
      </c>
      <c r="B3476" t="str">
        <f>VLOOKUP($A3476,'[1]User Profiles'!$A:$I,2,FALSE)</f>
        <v>Eli </v>
      </c>
      <c r="C3476" t="str">
        <f>VLOOKUP($A3476,'[1]User Profiles'!$A:$I,3,FALSE)</f>
        <v>Mcclaine</v>
      </c>
      <c r="D3476" t="str">
        <f>VLOOKUP($A3476,'[1]User Profiles'!$A:$I,5,FALSE)</f>
        <v>male</v>
      </c>
      <c r="E3476" t="str">
        <f>VLOOKUP($A3476,'[1]User Profiles'!$A:$I,6,FALSE)</f>
        <v>black</v>
      </c>
      <c r="F3476">
        <f>VLOOKUP($A3476,'[1]User Profiles'!$A:$I,7,FALSE)</f>
        <v>51</v>
      </c>
      <c r="G3476" t="str">
        <f>VLOOKUP($A3476,'[1]User Profiles'!$A:$I,8,FALSE)</f>
        <v>Gauteng</v>
      </c>
      <c r="H3476" t="s">
        <v>24</v>
      </c>
      <c r="I3476" s="4">
        <v>42403</v>
      </c>
      <c r="J3476" s="1">
        <v>0.47361111111111109</v>
      </c>
      <c r="K3476" s="1">
        <v>1.8518518518518517E-3</v>
      </c>
      <c r="L3476" s="1" t="str">
        <f t="shared" si="217"/>
        <v>Wednesday</v>
      </c>
      <c r="M3476" t="str">
        <f t="shared" si="216"/>
        <v>February</v>
      </c>
      <c r="N3476" s="2" t="str">
        <f t="shared" si="218"/>
        <v>Morning</v>
      </c>
      <c r="O3476" s="2">
        <v>42403.473611111112</v>
      </c>
      <c r="P3476">
        <v>2204356</v>
      </c>
      <c r="Q3476" t="str">
        <f t="shared" si="219"/>
        <v>Other</v>
      </c>
    </row>
    <row r="3477" spans="1:17" x14ac:dyDescent="0.3">
      <c r="A3477">
        <v>865774</v>
      </c>
      <c r="B3477" t="str">
        <f>VLOOKUP($A3477,'[1]User Profiles'!$A:$I,2,FALSE)</f>
        <v>Abel </v>
      </c>
      <c r="C3477" t="str">
        <f>VLOOKUP($A3477,'[1]User Profiles'!$A:$I,3,FALSE)</f>
        <v>Borelli</v>
      </c>
      <c r="D3477" t="str">
        <f>VLOOKUP($A3477,'[1]User Profiles'!$A:$I,5,FALSE)</f>
        <v>male</v>
      </c>
      <c r="E3477" t="str">
        <f>VLOOKUP($A3477,'[1]User Profiles'!$A:$I,6,FALSE)</f>
        <v>indian_asian</v>
      </c>
      <c r="F3477">
        <f>VLOOKUP($A3477,'[1]User Profiles'!$A:$I,7,FALSE)</f>
        <v>30</v>
      </c>
      <c r="G3477" t="str">
        <f>VLOOKUP($A3477,'[1]User Profiles'!$A:$I,8,FALSE)</f>
        <v>Gauteng</v>
      </c>
      <c r="H3477" t="s">
        <v>18</v>
      </c>
      <c r="I3477" s="4">
        <v>42442</v>
      </c>
      <c r="J3477" s="1">
        <v>0.47361111111111109</v>
      </c>
      <c r="K3477" s="1">
        <v>3.4652777777777775E-2</v>
      </c>
      <c r="L3477" s="1" t="str">
        <f t="shared" si="217"/>
        <v>Sunday</v>
      </c>
      <c r="M3477" t="str">
        <f t="shared" si="216"/>
        <v>March</v>
      </c>
      <c r="N3477" s="2" t="str">
        <f t="shared" si="218"/>
        <v>Morning</v>
      </c>
      <c r="O3477" s="2">
        <v>42442.473611111112</v>
      </c>
      <c r="P3477">
        <v>865774</v>
      </c>
      <c r="Q3477" t="str">
        <f t="shared" si="219"/>
        <v>Sports</v>
      </c>
    </row>
    <row r="3478" spans="1:17" x14ac:dyDescent="0.3">
      <c r="A3478">
        <v>804539</v>
      </c>
      <c r="B3478" t="str">
        <f>VLOOKUP($A3478,'[1]User Profiles'!$A:$I,2,FALSE)</f>
        <v>Raymundo </v>
      </c>
      <c r="C3478" t="str">
        <f>VLOOKUP($A3478,'[1]User Profiles'!$A:$I,3,FALSE)</f>
        <v>Crotty</v>
      </c>
      <c r="D3478" t="str">
        <f>VLOOKUP($A3478,'[1]User Profiles'!$A:$I,5,FALSE)</f>
        <v>male</v>
      </c>
      <c r="E3478" t="str">
        <f>VLOOKUP($A3478,'[1]User Profiles'!$A:$I,6,FALSE)</f>
        <v>None</v>
      </c>
      <c r="F3478">
        <f>VLOOKUP($A3478,'[1]User Profiles'!$A:$I,7,FALSE)</f>
        <v>50</v>
      </c>
      <c r="G3478" t="str">
        <f>VLOOKUP($A3478,'[1]User Profiles'!$A:$I,8,FALSE)</f>
        <v>Gauteng</v>
      </c>
      <c r="H3478" t="s">
        <v>23</v>
      </c>
      <c r="I3478" s="4">
        <v>42384</v>
      </c>
      <c r="J3478" s="1">
        <v>0.47361111111111109</v>
      </c>
      <c r="K3478" s="1">
        <v>2.8935185185185183E-5</v>
      </c>
      <c r="L3478" s="1" t="str">
        <f t="shared" si="217"/>
        <v>Friday</v>
      </c>
      <c r="M3478" t="str">
        <f t="shared" si="216"/>
        <v>January</v>
      </c>
      <c r="N3478" s="2" t="str">
        <f t="shared" si="218"/>
        <v>Morning</v>
      </c>
      <c r="O3478" s="2">
        <v>42384.473611111112</v>
      </c>
      <c r="P3478">
        <v>804539</v>
      </c>
      <c r="Q3478" t="str">
        <f t="shared" si="219"/>
        <v>Entertainment</v>
      </c>
    </row>
    <row r="3479" spans="1:17" x14ac:dyDescent="0.3">
      <c r="A3479">
        <v>810051</v>
      </c>
      <c r="B3479" t="str">
        <f>VLOOKUP($A3479,'[1]User Profiles'!$A:$I,2,FALSE)</f>
        <v>Winona </v>
      </c>
      <c r="C3479" t="str">
        <f>VLOOKUP($A3479,'[1]User Profiles'!$A:$I,3,FALSE)</f>
        <v>Wigfall</v>
      </c>
      <c r="D3479" t="str">
        <f>VLOOKUP($A3479,'[1]User Profiles'!$A:$I,5,FALSE)</f>
        <v>female</v>
      </c>
      <c r="E3479" t="str">
        <f>VLOOKUP($A3479,'[1]User Profiles'!$A:$I,6,FALSE)</f>
        <v>indian_asian</v>
      </c>
      <c r="F3479">
        <f>VLOOKUP($A3479,'[1]User Profiles'!$A:$I,7,FALSE)</f>
        <v>22</v>
      </c>
      <c r="G3479" t="str">
        <f>VLOOKUP($A3479,'[1]User Profiles'!$A:$I,8,FALSE)</f>
        <v>Gauteng</v>
      </c>
      <c r="H3479" t="s">
        <v>22</v>
      </c>
      <c r="I3479" s="4">
        <v>42418</v>
      </c>
      <c r="J3479" s="1">
        <v>0.47361111111111109</v>
      </c>
      <c r="K3479" s="1">
        <v>1.7361111111111112E-4</v>
      </c>
      <c r="L3479" s="1" t="str">
        <f t="shared" si="217"/>
        <v>Thursday</v>
      </c>
      <c r="M3479" t="str">
        <f t="shared" si="216"/>
        <v>February</v>
      </c>
      <c r="N3479" s="2" t="str">
        <f t="shared" si="218"/>
        <v>Morning</v>
      </c>
      <c r="O3479" s="2">
        <v>42418.473611111112</v>
      </c>
      <c r="P3479">
        <v>810051</v>
      </c>
      <c r="Q3479" t="str">
        <f t="shared" si="219"/>
        <v>Kids</v>
      </c>
    </row>
    <row r="3480" spans="1:17" x14ac:dyDescent="0.3">
      <c r="A3480">
        <v>941006</v>
      </c>
      <c r="B3480" t="str">
        <f>VLOOKUP($A3480,'[1]User Profiles'!$A:$I,2,FALSE)</f>
        <v>Rebecka </v>
      </c>
      <c r="C3480" t="str">
        <f>VLOOKUP($A3480,'[1]User Profiles'!$A:$I,3,FALSE)</f>
        <v>Shkreli</v>
      </c>
      <c r="D3480" t="str">
        <f>VLOOKUP($A3480,'[1]User Profiles'!$A:$I,5,FALSE)</f>
        <v>female</v>
      </c>
      <c r="E3480" t="str">
        <f>VLOOKUP($A3480,'[1]User Profiles'!$A:$I,6,FALSE)</f>
        <v>indian_asian</v>
      </c>
      <c r="F3480">
        <f>VLOOKUP($A3480,'[1]User Profiles'!$A:$I,7,FALSE)</f>
        <v>29</v>
      </c>
      <c r="G3480" t="str">
        <f>VLOOKUP($A3480,'[1]User Profiles'!$A:$I,8,FALSE)</f>
        <v>Kwazulu Natal</v>
      </c>
      <c r="H3480" t="s">
        <v>22</v>
      </c>
      <c r="I3480" s="4">
        <v>42434</v>
      </c>
      <c r="J3480" s="1">
        <v>0.47361111111111109</v>
      </c>
      <c r="K3480" s="1">
        <v>3.8703703703703705E-2</v>
      </c>
      <c r="L3480" s="1" t="str">
        <f t="shared" si="217"/>
        <v>Saturday</v>
      </c>
      <c r="M3480" t="str">
        <f t="shared" si="216"/>
        <v>March</v>
      </c>
      <c r="N3480" s="2" t="str">
        <f t="shared" si="218"/>
        <v>Morning</v>
      </c>
      <c r="O3480" s="2">
        <v>42434.473611111112</v>
      </c>
      <c r="P3480">
        <v>941006</v>
      </c>
      <c r="Q3480" t="str">
        <f t="shared" si="219"/>
        <v>Kids</v>
      </c>
    </row>
    <row r="3481" spans="1:17" x14ac:dyDescent="0.3">
      <c r="A3481">
        <v>941242</v>
      </c>
      <c r="B3481" t="str">
        <f>VLOOKUP($A3481,'[1]User Profiles'!$A:$I,2,FALSE)</f>
        <v>Randy </v>
      </c>
      <c r="C3481" t="str">
        <f>VLOOKUP($A3481,'[1]User Profiles'!$A:$I,3,FALSE)</f>
        <v>Singer</v>
      </c>
      <c r="D3481" t="str">
        <f>VLOOKUP($A3481,'[1]User Profiles'!$A:$I,5,FALSE)</f>
        <v>male</v>
      </c>
      <c r="E3481" t="str">
        <f>VLOOKUP($A3481,'[1]User Profiles'!$A:$I,6,FALSE)</f>
        <v>indian_asian</v>
      </c>
      <c r="F3481">
        <f>VLOOKUP($A3481,'[1]User Profiles'!$A:$I,7,FALSE)</f>
        <v>32</v>
      </c>
      <c r="G3481" t="str">
        <f>VLOOKUP($A3481,'[1]User Profiles'!$A:$I,8,FALSE)</f>
        <v>Gauteng</v>
      </c>
      <c r="H3481" t="s">
        <v>18</v>
      </c>
      <c r="I3481" s="4">
        <v>42459</v>
      </c>
      <c r="J3481" s="1">
        <v>0.47361111111111109</v>
      </c>
      <c r="K3481" s="1">
        <v>1.1574074074074073E-4</v>
      </c>
      <c r="L3481" s="1" t="str">
        <f t="shared" si="217"/>
        <v>Wednesday</v>
      </c>
      <c r="M3481" t="str">
        <f t="shared" si="216"/>
        <v>March</v>
      </c>
      <c r="N3481" s="2" t="str">
        <f t="shared" si="218"/>
        <v>Morning</v>
      </c>
      <c r="O3481" s="2">
        <v>42459.473611111112</v>
      </c>
      <c r="P3481">
        <v>941242</v>
      </c>
      <c r="Q3481" t="str">
        <f t="shared" si="219"/>
        <v>Sports</v>
      </c>
    </row>
    <row r="3482" spans="1:17" x14ac:dyDescent="0.3">
      <c r="A3482">
        <v>822075</v>
      </c>
      <c r="B3482" t="str">
        <f>VLOOKUP($A3482,'[1]User Profiles'!$A:$I,2,FALSE)</f>
        <v>Emerson </v>
      </c>
      <c r="C3482" t="str">
        <f>VLOOKUP($A3482,'[1]User Profiles'!$A:$I,3,FALSE)</f>
        <v>Woolard</v>
      </c>
      <c r="D3482" t="str">
        <f>VLOOKUP($A3482,'[1]User Profiles'!$A:$I,5,FALSE)</f>
        <v>male</v>
      </c>
      <c r="E3482" t="str">
        <f>VLOOKUP($A3482,'[1]User Profiles'!$A:$I,6,FALSE)</f>
        <v>black</v>
      </c>
      <c r="F3482">
        <f>VLOOKUP($A3482,'[1]User Profiles'!$A:$I,7,FALSE)</f>
        <v>23</v>
      </c>
      <c r="G3482" t="str">
        <f>VLOOKUP($A3482,'[1]User Profiles'!$A:$I,8,FALSE)</f>
        <v>Gauteng</v>
      </c>
      <c r="H3482" t="s">
        <v>20</v>
      </c>
      <c r="I3482" s="4">
        <v>42431</v>
      </c>
      <c r="J3482" s="1">
        <v>0.47361111111111109</v>
      </c>
      <c r="K3482" s="1">
        <v>3.2407407407407406E-4</v>
      </c>
      <c r="L3482" s="1" t="str">
        <f t="shared" si="217"/>
        <v>Wednesday</v>
      </c>
      <c r="M3482" t="str">
        <f t="shared" si="216"/>
        <v>March</v>
      </c>
      <c r="N3482" s="2" t="str">
        <f t="shared" si="218"/>
        <v>Morning</v>
      </c>
      <c r="O3482" s="2">
        <v>42431.473611111112</v>
      </c>
      <c r="P3482">
        <v>822075</v>
      </c>
      <c r="Q3482" t="str">
        <f t="shared" si="219"/>
        <v>Other</v>
      </c>
    </row>
    <row r="3483" spans="1:17" x14ac:dyDescent="0.3">
      <c r="A3483">
        <v>604596</v>
      </c>
      <c r="B3483" t="str">
        <f>VLOOKUP($A3483,'[1]User Profiles'!$A:$I,2,FALSE)</f>
        <v>Earl </v>
      </c>
      <c r="C3483" t="str">
        <f>VLOOKUP($A3483,'[1]User Profiles'!$A:$I,3,FALSE)</f>
        <v>Singer</v>
      </c>
      <c r="D3483" t="str">
        <f>VLOOKUP($A3483,'[1]User Profiles'!$A:$I,5,FALSE)</f>
        <v>male</v>
      </c>
      <c r="E3483" t="str">
        <f>VLOOKUP($A3483,'[1]User Profiles'!$A:$I,6,FALSE)</f>
        <v>white</v>
      </c>
      <c r="F3483">
        <f>VLOOKUP($A3483,'[1]User Profiles'!$A:$I,7,FALSE)</f>
        <v>25</v>
      </c>
      <c r="G3483" t="str">
        <f>VLOOKUP($A3483,'[1]User Profiles'!$A:$I,8,FALSE)</f>
        <v>Kwazulu Natal</v>
      </c>
      <c r="H3483" t="s">
        <v>17</v>
      </c>
      <c r="I3483" s="4">
        <v>42372</v>
      </c>
      <c r="J3483" s="1">
        <v>0.47361111111111109</v>
      </c>
      <c r="K3483" s="1">
        <v>1.3888888888888887E-3</v>
      </c>
      <c r="L3483" s="1" t="str">
        <f t="shared" si="217"/>
        <v>Sunday</v>
      </c>
      <c r="M3483" t="str">
        <f t="shared" si="216"/>
        <v>January</v>
      </c>
      <c r="N3483" s="2" t="str">
        <f t="shared" si="218"/>
        <v>Morning</v>
      </c>
      <c r="O3483" s="2">
        <v>42372.473611111112</v>
      </c>
      <c r="P3483">
        <v>604596</v>
      </c>
      <c r="Q3483" t="str">
        <f t="shared" si="219"/>
        <v>Other</v>
      </c>
    </row>
    <row r="3484" spans="1:17" x14ac:dyDescent="0.3">
      <c r="A3484">
        <v>908082</v>
      </c>
      <c r="B3484" t="str">
        <f>VLOOKUP($A3484,'[1]User Profiles'!$A:$I,2,FALSE)</f>
        <v>Lucas </v>
      </c>
      <c r="C3484" t="str">
        <f>VLOOKUP($A3484,'[1]User Profiles'!$A:$I,3,FALSE)</f>
        <v>Curran</v>
      </c>
      <c r="D3484" t="str">
        <f>VLOOKUP($A3484,'[1]User Profiles'!$A:$I,5,FALSE)</f>
        <v>male</v>
      </c>
      <c r="E3484" t="str">
        <f>VLOOKUP($A3484,'[1]User Profiles'!$A:$I,6,FALSE)</f>
        <v>None</v>
      </c>
      <c r="F3484">
        <f>VLOOKUP($A3484,'[1]User Profiles'!$A:$I,7,FALSE)</f>
        <v>33</v>
      </c>
      <c r="G3484" t="str">
        <f>VLOOKUP($A3484,'[1]User Profiles'!$A:$I,8,FALSE)</f>
        <v>Gauteng</v>
      </c>
      <c r="H3484" t="s">
        <v>20</v>
      </c>
      <c r="I3484" s="4">
        <v>42374</v>
      </c>
      <c r="J3484" s="1">
        <v>0.47361111111111109</v>
      </c>
      <c r="K3484" s="1">
        <v>3.006944444444444E-2</v>
      </c>
      <c r="L3484" s="1" t="str">
        <f t="shared" si="217"/>
        <v>Tuesday</v>
      </c>
      <c r="M3484" t="str">
        <f t="shared" si="216"/>
        <v>January</v>
      </c>
      <c r="N3484" s="2" t="str">
        <f t="shared" si="218"/>
        <v>Morning</v>
      </c>
      <c r="O3484" s="2">
        <v>42374.473611111112</v>
      </c>
      <c r="P3484">
        <v>908082</v>
      </c>
      <c r="Q3484" t="str">
        <f t="shared" si="219"/>
        <v>Other</v>
      </c>
    </row>
    <row r="3485" spans="1:17" x14ac:dyDescent="0.3">
      <c r="A3485">
        <v>810543</v>
      </c>
      <c r="B3485" t="str">
        <f>VLOOKUP($A3485,'[1]User Profiles'!$A:$I,2,FALSE)</f>
        <v>Cordie </v>
      </c>
      <c r="C3485" t="str">
        <f>VLOOKUP($A3485,'[1]User Profiles'!$A:$I,3,FALSE)</f>
        <v>Singer</v>
      </c>
      <c r="D3485" t="str">
        <f>VLOOKUP($A3485,'[1]User Profiles'!$A:$I,5,FALSE)</f>
        <v>female</v>
      </c>
      <c r="E3485" t="str">
        <f>VLOOKUP($A3485,'[1]User Profiles'!$A:$I,6,FALSE)</f>
        <v>indian_asian</v>
      </c>
      <c r="F3485">
        <f>VLOOKUP($A3485,'[1]User Profiles'!$A:$I,7,FALSE)</f>
        <v>53</v>
      </c>
      <c r="G3485" t="str">
        <f>VLOOKUP($A3485,'[1]User Profiles'!$A:$I,8,FALSE)</f>
        <v>Mpumalanga</v>
      </c>
      <c r="H3485" t="s">
        <v>20</v>
      </c>
      <c r="I3485" s="4">
        <v>42374</v>
      </c>
      <c r="J3485" s="1">
        <v>0.47361111111111109</v>
      </c>
      <c r="K3485" s="1">
        <v>1.0648148148148149E-3</v>
      </c>
      <c r="L3485" s="1" t="str">
        <f t="shared" si="217"/>
        <v>Tuesday</v>
      </c>
      <c r="M3485" t="str">
        <f t="shared" si="216"/>
        <v>January</v>
      </c>
      <c r="N3485" s="2" t="str">
        <f t="shared" si="218"/>
        <v>Morning</v>
      </c>
      <c r="O3485" s="2">
        <v>42374.473611111112</v>
      </c>
      <c r="P3485">
        <v>810543</v>
      </c>
      <c r="Q3485" t="str">
        <f t="shared" si="219"/>
        <v>Other</v>
      </c>
    </row>
    <row r="3486" spans="1:17" x14ac:dyDescent="0.3">
      <c r="A3486">
        <v>822361</v>
      </c>
      <c r="B3486" t="str">
        <f>VLOOKUP($A3486,'[1]User Profiles'!$A:$I,2,FALSE)</f>
        <v>Romeo </v>
      </c>
      <c r="C3486" t="str">
        <f>VLOOKUP($A3486,'[1]User Profiles'!$A:$I,3,FALSE)</f>
        <v>Beville</v>
      </c>
      <c r="D3486" t="str">
        <f>VLOOKUP($A3486,'[1]User Profiles'!$A:$I,5,FALSE)</f>
        <v>male</v>
      </c>
      <c r="E3486" t="str">
        <f>VLOOKUP($A3486,'[1]User Profiles'!$A:$I,6,FALSE)</f>
        <v>black</v>
      </c>
      <c r="F3486">
        <f>VLOOKUP($A3486,'[1]User Profiles'!$A:$I,7,FALSE)</f>
        <v>36</v>
      </c>
      <c r="G3486" t="str">
        <f>VLOOKUP($A3486,'[1]User Profiles'!$A:$I,8,FALSE)</f>
        <v>Gauteng</v>
      </c>
      <c r="H3486" t="s">
        <v>23</v>
      </c>
      <c r="I3486" s="4">
        <v>42439</v>
      </c>
      <c r="J3486" s="1">
        <v>0.47361111111111109</v>
      </c>
      <c r="K3486" s="1">
        <v>9.7048611111111103E-3</v>
      </c>
      <c r="L3486" s="1" t="str">
        <f t="shared" si="217"/>
        <v>Thursday</v>
      </c>
      <c r="M3486" t="str">
        <f t="shared" si="216"/>
        <v>March</v>
      </c>
      <c r="N3486" s="2" t="str">
        <f t="shared" si="218"/>
        <v>Morning</v>
      </c>
      <c r="O3486" s="2">
        <v>42439.473611111112</v>
      </c>
      <c r="P3486">
        <v>822361</v>
      </c>
      <c r="Q3486" t="str">
        <f t="shared" si="219"/>
        <v>Entertainment</v>
      </c>
    </row>
    <row r="3487" spans="1:17" x14ac:dyDescent="0.3">
      <c r="A3487">
        <v>773462</v>
      </c>
      <c r="B3487" t="str">
        <f>VLOOKUP($A3487,'[1]User Profiles'!$A:$I,2,FALSE)</f>
        <v>Efren </v>
      </c>
      <c r="C3487" t="str">
        <f>VLOOKUP($A3487,'[1]User Profiles'!$A:$I,3,FALSE)</f>
        <v>Mcculloch</v>
      </c>
      <c r="D3487" t="str">
        <f>VLOOKUP($A3487,'[1]User Profiles'!$A:$I,5,FALSE)</f>
        <v>male</v>
      </c>
      <c r="E3487" t="str">
        <f>VLOOKUP($A3487,'[1]User Profiles'!$A:$I,6,FALSE)</f>
        <v>black</v>
      </c>
      <c r="F3487">
        <f>VLOOKUP($A3487,'[1]User Profiles'!$A:$I,7,FALSE)</f>
        <v>38</v>
      </c>
      <c r="G3487" t="str">
        <f>VLOOKUP($A3487,'[1]User Profiles'!$A:$I,8,FALSE)</f>
        <v>Kwazulu Natal</v>
      </c>
      <c r="H3487" t="s">
        <v>20</v>
      </c>
      <c r="I3487" s="4">
        <v>42388</v>
      </c>
      <c r="J3487" s="1">
        <v>0.47361111111111109</v>
      </c>
      <c r="K3487" s="1">
        <v>0</v>
      </c>
      <c r="L3487" s="1" t="str">
        <f t="shared" si="217"/>
        <v>Tuesday</v>
      </c>
      <c r="M3487" t="str">
        <f t="shared" si="216"/>
        <v>January</v>
      </c>
      <c r="N3487" s="2" t="str">
        <f t="shared" si="218"/>
        <v>Morning</v>
      </c>
      <c r="O3487" s="2">
        <v>42388.473611111112</v>
      </c>
      <c r="P3487">
        <v>773462</v>
      </c>
      <c r="Q3487" t="str">
        <f t="shared" si="219"/>
        <v>Other</v>
      </c>
    </row>
    <row r="3488" spans="1:17" x14ac:dyDescent="0.3">
      <c r="A3488">
        <v>833668</v>
      </c>
      <c r="B3488" t="str">
        <f>VLOOKUP($A3488,'[1]User Profiles'!$A:$I,2,FALSE)</f>
        <v>Art </v>
      </c>
      <c r="C3488" t="str">
        <f>VLOOKUP($A3488,'[1]User Profiles'!$A:$I,3,FALSE)</f>
        <v>Jacox</v>
      </c>
      <c r="D3488" t="str">
        <f>VLOOKUP($A3488,'[1]User Profiles'!$A:$I,5,FALSE)</f>
        <v>male</v>
      </c>
      <c r="E3488" t="str">
        <f>VLOOKUP($A3488,'[1]User Profiles'!$A:$I,6,FALSE)</f>
        <v>white</v>
      </c>
      <c r="F3488">
        <f>VLOOKUP($A3488,'[1]User Profiles'!$A:$I,7,FALSE)</f>
        <v>43</v>
      </c>
      <c r="G3488" t="str">
        <f>VLOOKUP($A3488,'[1]User Profiles'!$A:$I,8,FALSE)</f>
        <v>Mpumalanga</v>
      </c>
      <c r="H3488" t="s">
        <v>25</v>
      </c>
      <c r="I3488" s="4">
        <v>42430</v>
      </c>
      <c r="J3488" s="1">
        <v>0.47361111111111109</v>
      </c>
      <c r="K3488" s="1">
        <v>5.5555555555555556E-4</v>
      </c>
      <c r="L3488" s="1" t="str">
        <f t="shared" si="217"/>
        <v>Tuesday</v>
      </c>
      <c r="M3488" t="str">
        <f t="shared" si="216"/>
        <v>March</v>
      </c>
      <c r="N3488" s="2" t="str">
        <f t="shared" si="218"/>
        <v>Morning</v>
      </c>
      <c r="O3488" s="2">
        <v>42430.473611111112</v>
      </c>
      <c r="P3488">
        <v>833668</v>
      </c>
      <c r="Q3488" t="str">
        <f t="shared" si="219"/>
        <v>Sports</v>
      </c>
    </row>
    <row r="3489" spans="1:17" x14ac:dyDescent="0.3">
      <c r="A3489">
        <v>719331</v>
      </c>
      <c r="B3489" t="str">
        <f>VLOOKUP($A3489,'[1]User Profiles'!$A:$I,2,FALSE)</f>
        <v>Eli </v>
      </c>
      <c r="C3489" t="str">
        <f>VLOOKUP($A3489,'[1]User Profiles'!$A:$I,3,FALSE)</f>
        <v>Mccollum</v>
      </c>
      <c r="D3489" t="str">
        <f>VLOOKUP($A3489,'[1]User Profiles'!$A:$I,5,FALSE)</f>
        <v>male</v>
      </c>
      <c r="E3489" t="str">
        <f>VLOOKUP($A3489,'[1]User Profiles'!$A:$I,6,FALSE)</f>
        <v>white</v>
      </c>
      <c r="F3489">
        <f>VLOOKUP($A3489,'[1]User Profiles'!$A:$I,7,FALSE)</f>
        <v>42</v>
      </c>
      <c r="G3489" t="str">
        <f>VLOOKUP($A3489,'[1]User Profiles'!$A:$I,8,FALSE)</f>
        <v>Gauteng</v>
      </c>
      <c r="H3489" t="s">
        <v>16</v>
      </c>
      <c r="I3489" s="4">
        <v>42386</v>
      </c>
      <c r="J3489" s="1">
        <v>0.47361111111111109</v>
      </c>
      <c r="K3489" s="1">
        <v>7.175925925925927E-4</v>
      </c>
      <c r="L3489" s="1" t="str">
        <f t="shared" si="217"/>
        <v>Sunday</v>
      </c>
      <c r="M3489" t="str">
        <f t="shared" si="216"/>
        <v>January</v>
      </c>
      <c r="N3489" s="2" t="str">
        <f t="shared" si="218"/>
        <v>Morning</v>
      </c>
      <c r="O3489" s="2">
        <v>42386.473611111112</v>
      </c>
      <c r="P3489">
        <v>719331</v>
      </c>
      <c r="Q3489" t="str">
        <f t="shared" si="219"/>
        <v>Other</v>
      </c>
    </row>
    <row r="3490" spans="1:17" x14ac:dyDescent="0.3">
      <c r="A3490">
        <v>2289159</v>
      </c>
      <c r="B3490" t="str">
        <f>VLOOKUP($A3490,'[1]User Profiles'!$A:$I,2,FALSE)</f>
        <v>Gretta </v>
      </c>
      <c r="C3490" t="str">
        <f>VLOOKUP($A3490,'[1]User Profiles'!$A:$I,3,FALSE)</f>
        <v>Mosser</v>
      </c>
      <c r="D3490" t="str">
        <f>VLOOKUP($A3490,'[1]User Profiles'!$A:$I,5,FALSE)</f>
        <v>female</v>
      </c>
      <c r="E3490" t="str">
        <f>VLOOKUP($A3490,'[1]User Profiles'!$A:$I,6,FALSE)</f>
        <v>black</v>
      </c>
      <c r="F3490">
        <f>VLOOKUP($A3490,'[1]User Profiles'!$A:$I,7,FALSE)</f>
        <v>32</v>
      </c>
      <c r="G3490" t="str">
        <f>VLOOKUP($A3490,'[1]User Profiles'!$A:$I,8,FALSE)</f>
        <v>Gauteng</v>
      </c>
      <c r="H3490" t="s">
        <v>18</v>
      </c>
      <c r="I3490" s="4">
        <v>42424</v>
      </c>
      <c r="J3490" s="1">
        <v>0.47361111111111109</v>
      </c>
      <c r="K3490" s="1">
        <v>2.8240740740740739E-3</v>
      </c>
      <c r="L3490" s="1" t="str">
        <f t="shared" si="217"/>
        <v>Wednesday</v>
      </c>
      <c r="M3490" t="str">
        <f t="shared" si="216"/>
        <v>February</v>
      </c>
      <c r="N3490" s="2" t="str">
        <f t="shared" si="218"/>
        <v>Morning</v>
      </c>
      <c r="O3490" s="2">
        <v>42424.473611111112</v>
      </c>
      <c r="P3490">
        <v>2289159</v>
      </c>
      <c r="Q3490" t="str">
        <f t="shared" si="219"/>
        <v>Sports</v>
      </c>
    </row>
    <row r="3491" spans="1:17" x14ac:dyDescent="0.3">
      <c r="A3491">
        <v>808930</v>
      </c>
      <c r="B3491" t="str">
        <f>VLOOKUP($A3491,'[1]User Profiles'!$A:$I,2,FALSE)</f>
        <v>Claud </v>
      </c>
      <c r="C3491" t="str">
        <f>VLOOKUP($A3491,'[1]User Profiles'!$A:$I,3,FALSE)</f>
        <v>Marek</v>
      </c>
      <c r="D3491" t="str">
        <f>VLOOKUP($A3491,'[1]User Profiles'!$A:$I,5,FALSE)</f>
        <v>male</v>
      </c>
      <c r="E3491" t="str">
        <f>VLOOKUP($A3491,'[1]User Profiles'!$A:$I,6,FALSE)</f>
        <v>indian_asian</v>
      </c>
      <c r="F3491">
        <f>VLOOKUP($A3491,'[1]User Profiles'!$A:$I,7,FALSE)</f>
        <v>35</v>
      </c>
      <c r="G3491" t="str">
        <f>VLOOKUP($A3491,'[1]User Profiles'!$A:$I,8,FALSE)</f>
        <v>Limpopo</v>
      </c>
      <c r="H3491" t="s">
        <v>18</v>
      </c>
      <c r="I3491" s="4">
        <v>42424</v>
      </c>
      <c r="J3491" s="1">
        <v>0.47430555555555554</v>
      </c>
      <c r="K3491" s="1">
        <v>2.7314814814814819E-3</v>
      </c>
      <c r="L3491" s="1" t="str">
        <f t="shared" si="217"/>
        <v>Wednesday</v>
      </c>
      <c r="M3491" t="str">
        <f t="shared" si="216"/>
        <v>February</v>
      </c>
      <c r="N3491" s="2" t="str">
        <f t="shared" si="218"/>
        <v>Morning</v>
      </c>
      <c r="O3491" s="2">
        <v>42424.474305555559</v>
      </c>
      <c r="P3491">
        <v>808930</v>
      </c>
      <c r="Q3491" t="str">
        <f t="shared" si="219"/>
        <v>Sports</v>
      </c>
    </row>
    <row r="3492" spans="1:17" x14ac:dyDescent="0.3">
      <c r="A3492">
        <v>939792</v>
      </c>
      <c r="B3492" t="str">
        <f>VLOOKUP($A3492,'[1]User Profiles'!$A:$I,2,FALSE)</f>
        <v>Shane </v>
      </c>
      <c r="C3492" t="str">
        <f>VLOOKUP($A3492,'[1]User Profiles'!$A:$I,3,FALSE)</f>
        <v>Singer</v>
      </c>
      <c r="D3492" t="str">
        <f>VLOOKUP($A3492,'[1]User Profiles'!$A:$I,5,FALSE)</f>
        <v>male</v>
      </c>
      <c r="E3492" t="str">
        <f>VLOOKUP($A3492,'[1]User Profiles'!$A:$I,6,FALSE)</f>
        <v>indian_asian</v>
      </c>
      <c r="F3492">
        <f>VLOOKUP($A3492,'[1]User Profiles'!$A:$I,7,FALSE)</f>
        <v>23</v>
      </c>
      <c r="G3492" t="str">
        <f>VLOOKUP($A3492,'[1]User Profiles'!$A:$I,8,FALSE)</f>
        <v>Eastern Cape</v>
      </c>
      <c r="H3492" t="s">
        <v>18</v>
      </c>
      <c r="I3492" s="4">
        <v>42459</v>
      </c>
      <c r="J3492" s="1">
        <v>0.47430555555555554</v>
      </c>
      <c r="K3492" s="1">
        <v>6.2500000000000001E-4</v>
      </c>
      <c r="L3492" s="1" t="str">
        <f t="shared" si="217"/>
        <v>Wednesday</v>
      </c>
      <c r="M3492" t="str">
        <f t="shared" si="216"/>
        <v>March</v>
      </c>
      <c r="N3492" s="2" t="str">
        <f t="shared" si="218"/>
        <v>Morning</v>
      </c>
      <c r="O3492" s="2">
        <v>42459.474305555559</v>
      </c>
      <c r="P3492">
        <v>939792</v>
      </c>
      <c r="Q3492" t="str">
        <f t="shared" si="219"/>
        <v>Sports</v>
      </c>
    </row>
    <row r="3493" spans="1:17" x14ac:dyDescent="0.3">
      <c r="A3493">
        <v>820603</v>
      </c>
      <c r="B3493" t="str">
        <f>VLOOKUP($A3493,'[1]User Profiles'!$A:$I,2,FALSE)</f>
        <v>Samuel </v>
      </c>
      <c r="C3493" t="str">
        <f>VLOOKUP($A3493,'[1]User Profiles'!$A:$I,3,FALSE)</f>
        <v>Langenfeld</v>
      </c>
      <c r="D3493" t="str">
        <f>VLOOKUP($A3493,'[1]User Profiles'!$A:$I,5,FALSE)</f>
        <v>male</v>
      </c>
      <c r="E3493" t="str">
        <f>VLOOKUP($A3493,'[1]User Profiles'!$A:$I,6,FALSE)</f>
        <v>black</v>
      </c>
      <c r="F3493">
        <f>VLOOKUP($A3493,'[1]User Profiles'!$A:$I,7,FALSE)</f>
        <v>20</v>
      </c>
      <c r="G3493" t="str">
        <f>VLOOKUP($A3493,'[1]User Profiles'!$A:$I,8,FALSE)</f>
        <v>North West</v>
      </c>
      <c r="H3493" t="s">
        <v>19</v>
      </c>
      <c r="I3493" s="4">
        <v>42431</v>
      </c>
      <c r="J3493" s="1">
        <v>0.47430555555555554</v>
      </c>
      <c r="K3493" s="1">
        <v>1.0069444444444444E-3</v>
      </c>
      <c r="L3493" s="1" t="str">
        <f t="shared" si="217"/>
        <v>Wednesday</v>
      </c>
      <c r="M3493" t="str">
        <f t="shared" si="216"/>
        <v>March</v>
      </c>
      <c r="N3493" s="2" t="str">
        <f t="shared" si="218"/>
        <v>Morning</v>
      </c>
      <c r="O3493" s="2">
        <v>42431.474305555559</v>
      </c>
      <c r="P3493">
        <v>820603</v>
      </c>
      <c r="Q3493" t="str">
        <f t="shared" si="219"/>
        <v>Entertainment</v>
      </c>
    </row>
    <row r="3494" spans="1:17" x14ac:dyDescent="0.3">
      <c r="A3494">
        <v>2426231</v>
      </c>
      <c r="B3494" t="str">
        <f>VLOOKUP($A3494,'[1]User Profiles'!$A:$I,2,FALSE)</f>
        <v>Markus </v>
      </c>
      <c r="C3494" t="str">
        <f>VLOOKUP($A3494,'[1]User Profiles'!$A:$I,3,FALSE)</f>
        <v>Caves</v>
      </c>
      <c r="D3494" t="str">
        <f>VLOOKUP($A3494,'[1]User Profiles'!$A:$I,5,FALSE)</f>
        <v>male</v>
      </c>
      <c r="E3494" t="str">
        <f>VLOOKUP($A3494,'[1]User Profiles'!$A:$I,6,FALSE)</f>
        <v>indian_asian</v>
      </c>
      <c r="F3494">
        <f>VLOOKUP($A3494,'[1]User Profiles'!$A:$I,7,FALSE)</f>
        <v>32</v>
      </c>
      <c r="G3494" t="str">
        <f>VLOOKUP($A3494,'[1]User Profiles'!$A:$I,8,FALSE)</f>
        <v>Gauteng</v>
      </c>
      <c r="H3494" t="s">
        <v>16</v>
      </c>
      <c r="I3494" s="4">
        <v>42434</v>
      </c>
      <c r="J3494" s="1">
        <v>0.47430555555555554</v>
      </c>
      <c r="K3494" s="1">
        <v>1.6203703703703703E-4</v>
      </c>
      <c r="L3494" s="1" t="str">
        <f t="shared" si="217"/>
        <v>Saturday</v>
      </c>
      <c r="M3494" t="str">
        <f t="shared" si="216"/>
        <v>March</v>
      </c>
      <c r="N3494" s="2" t="str">
        <f t="shared" si="218"/>
        <v>Morning</v>
      </c>
      <c r="O3494" s="2">
        <v>42434.474305555559</v>
      </c>
      <c r="P3494">
        <v>2384970</v>
      </c>
      <c r="Q3494" t="str">
        <f t="shared" si="219"/>
        <v>Other</v>
      </c>
    </row>
    <row r="3495" spans="1:17" x14ac:dyDescent="0.3">
      <c r="A3495">
        <v>789248</v>
      </c>
      <c r="B3495" t="str">
        <f>VLOOKUP($A3495,'[1]User Profiles'!$A:$I,2,FALSE)</f>
        <v>Wilton </v>
      </c>
      <c r="C3495" t="str">
        <f>VLOOKUP($A3495,'[1]User Profiles'!$A:$I,3,FALSE)</f>
        <v>Mccollum</v>
      </c>
      <c r="D3495" t="str">
        <f>VLOOKUP($A3495,'[1]User Profiles'!$A:$I,5,FALSE)</f>
        <v>male</v>
      </c>
      <c r="E3495" t="str">
        <f>VLOOKUP($A3495,'[1]User Profiles'!$A:$I,6,FALSE)</f>
        <v>white</v>
      </c>
      <c r="F3495">
        <f>VLOOKUP($A3495,'[1]User Profiles'!$A:$I,7,FALSE)</f>
        <v>51</v>
      </c>
      <c r="G3495" t="str">
        <f>VLOOKUP($A3495,'[1]User Profiles'!$A:$I,8,FALSE)</f>
        <v>Western Cape</v>
      </c>
      <c r="H3495" t="s">
        <v>18</v>
      </c>
      <c r="I3495" s="4">
        <v>42424</v>
      </c>
      <c r="J3495" s="1">
        <v>0.47430555555555554</v>
      </c>
      <c r="K3495" s="1">
        <v>2.7546296296296294E-3</v>
      </c>
      <c r="L3495" s="1" t="str">
        <f t="shared" si="217"/>
        <v>Wednesday</v>
      </c>
      <c r="M3495" t="str">
        <f t="shared" si="216"/>
        <v>February</v>
      </c>
      <c r="N3495" s="2" t="str">
        <f t="shared" si="218"/>
        <v>Morning</v>
      </c>
      <c r="O3495" s="2">
        <v>42424.474305555559</v>
      </c>
      <c r="P3495">
        <v>789248</v>
      </c>
      <c r="Q3495" t="str">
        <f t="shared" si="219"/>
        <v>Sports</v>
      </c>
    </row>
    <row r="3496" spans="1:17" x14ac:dyDescent="0.3">
      <c r="A3496">
        <v>809776</v>
      </c>
      <c r="B3496" t="str">
        <f>VLOOKUP($A3496,'[1]User Profiles'!$A:$I,2,FALSE)</f>
        <v>Bret </v>
      </c>
      <c r="C3496" t="str">
        <f>VLOOKUP($A3496,'[1]User Profiles'!$A:$I,3,FALSE)</f>
        <v>Condie</v>
      </c>
      <c r="D3496" t="str">
        <f>VLOOKUP($A3496,'[1]User Profiles'!$A:$I,5,FALSE)</f>
        <v>male</v>
      </c>
      <c r="E3496" t="str">
        <f>VLOOKUP($A3496,'[1]User Profiles'!$A:$I,6,FALSE)</f>
        <v>black</v>
      </c>
      <c r="F3496">
        <f>VLOOKUP($A3496,'[1]User Profiles'!$A:$I,7,FALSE)</f>
        <v>27</v>
      </c>
      <c r="G3496" t="str">
        <f>VLOOKUP($A3496,'[1]User Profiles'!$A:$I,8,FALSE)</f>
        <v>Gauteng</v>
      </c>
      <c r="H3496" t="s">
        <v>19</v>
      </c>
      <c r="I3496" s="4">
        <v>42406</v>
      </c>
      <c r="J3496" s="1">
        <v>0.47430555555555554</v>
      </c>
      <c r="K3496" s="1">
        <v>1.3958333333333333E-2</v>
      </c>
      <c r="L3496" s="1" t="str">
        <f t="shared" si="217"/>
        <v>Saturday</v>
      </c>
      <c r="M3496" t="str">
        <f t="shared" si="216"/>
        <v>February</v>
      </c>
      <c r="N3496" s="2" t="str">
        <f t="shared" si="218"/>
        <v>Morning</v>
      </c>
      <c r="O3496" s="2">
        <v>42406.474305555559</v>
      </c>
      <c r="P3496">
        <v>809776</v>
      </c>
      <c r="Q3496" t="str">
        <f t="shared" si="219"/>
        <v>Entertainment</v>
      </c>
    </row>
    <row r="3497" spans="1:17" x14ac:dyDescent="0.3">
      <c r="A3497">
        <v>892168</v>
      </c>
      <c r="B3497" t="str">
        <f>VLOOKUP($A3497,'[1]User Profiles'!$A:$I,2,FALSE)</f>
        <v>Jacinto </v>
      </c>
      <c r="C3497" t="str">
        <f>VLOOKUP($A3497,'[1]User Profiles'!$A:$I,3,FALSE)</f>
        <v>Mastrangelo</v>
      </c>
      <c r="D3497" t="str">
        <f>VLOOKUP($A3497,'[1]User Profiles'!$A:$I,5,FALSE)</f>
        <v>male</v>
      </c>
      <c r="E3497" t="str">
        <f>VLOOKUP($A3497,'[1]User Profiles'!$A:$I,6,FALSE)</f>
        <v>coloured</v>
      </c>
      <c r="F3497">
        <f>VLOOKUP($A3497,'[1]User Profiles'!$A:$I,7,FALSE)</f>
        <v>29</v>
      </c>
      <c r="G3497" t="str">
        <f>VLOOKUP($A3497,'[1]User Profiles'!$A:$I,8,FALSE)</f>
        <v>Western Cape</v>
      </c>
      <c r="H3497" t="s">
        <v>26</v>
      </c>
      <c r="I3497" s="4">
        <v>42455</v>
      </c>
      <c r="J3497" s="1">
        <v>0.47430555555555554</v>
      </c>
      <c r="K3497" s="1">
        <v>2.5462962962962961E-4</v>
      </c>
      <c r="L3497" s="1" t="str">
        <f t="shared" si="217"/>
        <v>Saturday</v>
      </c>
      <c r="M3497" t="str">
        <f t="shared" si="216"/>
        <v>March</v>
      </c>
      <c r="N3497" s="2" t="str">
        <f t="shared" si="218"/>
        <v>Morning</v>
      </c>
      <c r="O3497" s="2">
        <v>42455.474305555559</v>
      </c>
      <c r="P3497">
        <v>892168</v>
      </c>
      <c r="Q3497" t="str">
        <f t="shared" si="219"/>
        <v>Entertainment</v>
      </c>
    </row>
    <row r="3498" spans="1:17" x14ac:dyDescent="0.3">
      <c r="A3498">
        <v>2204684</v>
      </c>
      <c r="B3498" t="str">
        <f>VLOOKUP($A3498,'[1]User Profiles'!$A:$I,2,FALSE)</f>
        <v>Art </v>
      </c>
      <c r="C3498" t="str">
        <f>VLOOKUP($A3498,'[1]User Profiles'!$A:$I,3,FALSE)</f>
        <v>Borelli</v>
      </c>
      <c r="D3498" t="str">
        <f>VLOOKUP($A3498,'[1]User Profiles'!$A:$I,5,FALSE)</f>
        <v>male</v>
      </c>
      <c r="E3498" t="str">
        <f>VLOOKUP($A3498,'[1]User Profiles'!$A:$I,6,FALSE)</f>
        <v>indian_asian</v>
      </c>
      <c r="F3498">
        <f>VLOOKUP($A3498,'[1]User Profiles'!$A:$I,7,FALSE)</f>
        <v>27</v>
      </c>
      <c r="G3498" t="str">
        <f>VLOOKUP($A3498,'[1]User Profiles'!$A:$I,8,FALSE)</f>
        <v>Gauteng</v>
      </c>
      <c r="H3498" t="s">
        <v>18</v>
      </c>
      <c r="I3498" s="4">
        <v>42458</v>
      </c>
      <c r="J3498" s="1">
        <v>0.47430555555555554</v>
      </c>
      <c r="K3498" s="1">
        <v>6.7129629629629625E-4</v>
      </c>
      <c r="L3498" s="1" t="str">
        <f t="shared" si="217"/>
        <v>Tuesday</v>
      </c>
      <c r="M3498" t="str">
        <f t="shared" si="216"/>
        <v>March</v>
      </c>
      <c r="N3498" s="2" t="str">
        <f t="shared" si="218"/>
        <v>Morning</v>
      </c>
      <c r="O3498" s="2">
        <v>42458.474305555559</v>
      </c>
      <c r="P3498">
        <v>2204684</v>
      </c>
      <c r="Q3498" t="str">
        <f t="shared" si="219"/>
        <v>Sports</v>
      </c>
    </row>
    <row r="3499" spans="1:17" x14ac:dyDescent="0.3">
      <c r="A3499">
        <v>907060</v>
      </c>
      <c r="B3499" t="str">
        <f>VLOOKUP($A3499,'[1]User Profiles'!$A:$I,2,FALSE)</f>
        <v>Hugh</v>
      </c>
      <c r="C3499" t="str">
        <f>VLOOKUP($A3499,'[1]User Profiles'!$A:$I,3,FALSE)</f>
        <v>Lavoie</v>
      </c>
      <c r="D3499" t="str">
        <f>VLOOKUP($A3499,'[1]User Profiles'!$A:$I,5,FALSE)</f>
        <v>male</v>
      </c>
      <c r="E3499" t="str">
        <f>VLOOKUP($A3499,'[1]User Profiles'!$A:$I,6,FALSE)</f>
        <v>indian_asian</v>
      </c>
      <c r="F3499">
        <f>VLOOKUP($A3499,'[1]User Profiles'!$A:$I,7,FALSE)</f>
        <v>24</v>
      </c>
      <c r="G3499" t="str">
        <f>VLOOKUP($A3499,'[1]User Profiles'!$A:$I,8,FALSE)</f>
        <v>Gauteng</v>
      </c>
      <c r="H3499" t="s">
        <v>18</v>
      </c>
      <c r="I3499" s="4">
        <v>42459</v>
      </c>
      <c r="J3499" s="1">
        <v>0.47430555555555554</v>
      </c>
      <c r="K3499" s="1">
        <v>6.5046296296296302E-3</v>
      </c>
      <c r="L3499" s="1" t="str">
        <f t="shared" si="217"/>
        <v>Wednesday</v>
      </c>
      <c r="M3499" t="str">
        <f t="shared" si="216"/>
        <v>March</v>
      </c>
      <c r="N3499" s="2" t="str">
        <f t="shared" si="218"/>
        <v>Morning</v>
      </c>
      <c r="O3499" s="2">
        <v>42459.474305555559</v>
      </c>
      <c r="P3499">
        <v>907060</v>
      </c>
      <c r="Q3499" t="str">
        <f t="shared" si="219"/>
        <v>Sports</v>
      </c>
    </row>
    <row r="3500" spans="1:17" x14ac:dyDescent="0.3">
      <c r="A3500">
        <v>941272</v>
      </c>
      <c r="B3500" t="str">
        <f>VLOOKUP($A3500,'[1]User Profiles'!$A:$I,2,FALSE)</f>
        <v>Michel </v>
      </c>
      <c r="C3500" t="str">
        <f>VLOOKUP($A3500,'[1]User Profiles'!$A:$I,3,FALSE)</f>
        <v>Fudge</v>
      </c>
      <c r="D3500" t="str">
        <f>VLOOKUP($A3500,'[1]User Profiles'!$A:$I,5,FALSE)</f>
        <v>male</v>
      </c>
      <c r="E3500" t="str">
        <f>VLOOKUP($A3500,'[1]User Profiles'!$A:$I,6,FALSE)</f>
        <v>None</v>
      </c>
      <c r="F3500">
        <f>VLOOKUP($A3500,'[1]User Profiles'!$A:$I,7,FALSE)</f>
        <v>9</v>
      </c>
      <c r="G3500" t="str">
        <f>VLOOKUP($A3500,'[1]User Profiles'!$A:$I,8,FALSE)</f>
        <v>Gauteng</v>
      </c>
      <c r="H3500" t="s">
        <v>20</v>
      </c>
      <c r="I3500" s="4">
        <v>42452</v>
      </c>
      <c r="J3500" s="1">
        <v>0.47430555555555554</v>
      </c>
      <c r="K3500" s="1">
        <v>5.3240740740740744E-4</v>
      </c>
      <c r="L3500" s="1" t="str">
        <f t="shared" si="217"/>
        <v>Wednesday</v>
      </c>
      <c r="M3500" t="str">
        <f t="shared" si="216"/>
        <v>March</v>
      </c>
      <c r="N3500" s="2" t="str">
        <f t="shared" si="218"/>
        <v>Morning</v>
      </c>
      <c r="O3500" s="2">
        <v>42452.474305555559</v>
      </c>
      <c r="P3500">
        <v>941272</v>
      </c>
      <c r="Q3500" t="str">
        <f t="shared" si="219"/>
        <v>Other</v>
      </c>
    </row>
    <row r="3501" spans="1:17" x14ac:dyDescent="0.3">
      <c r="A3501">
        <v>779588</v>
      </c>
      <c r="B3501" t="str">
        <f>VLOOKUP($A3501,'[1]User Profiles'!$A:$I,2,FALSE)</f>
        <v>Randy </v>
      </c>
      <c r="C3501" t="str">
        <f>VLOOKUP($A3501,'[1]User Profiles'!$A:$I,3,FALSE)</f>
        <v>Pascarella</v>
      </c>
      <c r="D3501" t="str">
        <f>VLOOKUP($A3501,'[1]User Profiles'!$A:$I,5,FALSE)</f>
        <v>male</v>
      </c>
      <c r="E3501" t="str">
        <f>VLOOKUP($A3501,'[1]User Profiles'!$A:$I,6,FALSE)</f>
        <v>white</v>
      </c>
      <c r="F3501">
        <f>VLOOKUP($A3501,'[1]User Profiles'!$A:$I,7,FALSE)</f>
        <v>32</v>
      </c>
      <c r="G3501" t="str">
        <f>VLOOKUP($A3501,'[1]User Profiles'!$A:$I,8,FALSE)</f>
        <v>Gauteng</v>
      </c>
      <c r="H3501" t="s">
        <v>22</v>
      </c>
      <c r="I3501" s="4">
        <v>42426</v>
      </c>
      <c r="J3501" s="1">
        <v>0.47499999999999998</v>
      </c>
      <c r="K3501" s="1">
        <v>8.564814814814815E-4</v>
      </c>
      <c r="L3501" s="1" t="str">
        <f t="shared" si="217"/>
        <v>Friday</v>
      </c>
      <c r="M3501" t="str">
        <f t="shared" si="216"/>
        <v>February</v>
      </c>
      <c r="N3501" s="2" t="str">
        <f t="shared" si="218"/>
        <v>Morning</v>
      </c>
      <c r="O3501" s="2">
        <v>42426.474999999999</v>
      </c>
      <c r="P3501">
        <v>779588</v>
      </c>
      <c r="Q3501" t="str">
        <f t="shared" si="219"/>
        <v>Kids</v>
      </c>
    </row>
    <row r="3502" spans="1:17" x14ac:dyDescent="0.3">
      <c r="A3502">
        <v>2368744</v>
      </c>
      <c r="B3502" t="str">
        <f>VLOOKUP($A3502,'[1]User Profiles'!$A:$I,2,FALSE)</f>
        <v>Cory </v>
      </c>
      <c r="C3502" t="str">
        <f>VLOOKUP($A3502,'[1]User Profiles'!$A:$I,3,FALSE)</f>
        <v>Sieren</v>
      </c>
      <c r="D3502" t="str">
        <f>VLOOKUP($A3502,'[1]User Profiles'!$A:$I,5,FALSE)</f>
        <v>male</v>
      </c>
      <c r="E3502" t="str">
        <f>VLOOKUP($A3502,'[1]User Profiles'!$A:$I,6,FALSE)</f>
        <v>black</v>
      </c>
      <c r="F3502">
        <f>VLOOKUP($A3502,'[1]User Profiles'!$A:$I,7,FALSE)</f>
        <v>27</v>
      </c>
      <c r="G3502" t="str">
        <f>VLOOKUP($A3502,'[1]User Profiles'!$A:$I,8,FALSE)</f>
        <v>Mpumalanga</v>
      </c>
      <c r="H3502" t="s">
        <v>25</v>
      </c>
      <c r="I3502" s="4">
        <v>42387</v>
      </c>
      <c r="J3502" s="1">
        <v>0.47499999999999998</v>
      </c>
      <c r="K3502" s="1">
        <v>7.3379629629629628E-3</v>
      </c>
      <c r="L3502" s="1" t="str">
        <f t="shared" si="217"/>
        <v>Monday</v>
      </c>
      <c r="M3502" t="str">
        <f t="shared" si="216"/>
        <v>January</v>
      </c>
      <c r="N3502" s="2" t="str">
        <f t="shared" si="218"/>
        <v>Morning</v>
      </c>
      <c r="O3502" s="2">
        <v>42387.474999999999</v>
      </c>
      <c r="P3502">
        <v>2368744</v>
      </c>
      <c r="Q3502" t="str">
        <f t="shared" si="219"/>
        <v>Sports</v>
      </c>
    </row>
    <row r="3503" spans="1:17" x14ac:dyDescent="0.3">
      <c r="A3503">
        <v>582896</v>
      </c>
      <c r="B3503" t="str">
        <f>VLOOKUP($A3503,'[1]User Profiles'!$A:$I,2,FALSE)</f>
        <v>Yong </v>
      </c>
      <c r="C3503" t="str">
        <f>VLOOKUP($A3503,'[1]User Profiles'!$A:$I,3,FALSE)</f>
        <v>Caves</v>
      </c>
      <c r="D3503" t="str">
        <f>VLOOKUP($A3503,'[1]User Profiles'!$A:$I,5,FALSE)</f>
        <v>male</v>
      </c>
      <c r="E3503" t="str">
        <f>VLOOKUP($A3503,'[1]User Profiles'!$A:$I,6,FALSE)</f>
        <v>white</v>
      </c>
      <c r="F3503">
        <f>VLOOKUP($A3503,'[1]User Profiles'!$A:$I,7,FALSE)</f>
        <v>19</v>
      </c>
      <c r="G3503" t="str">
        <f>VLOOKUP($A3503,'[1]User Profiles'!$A:$I,8,FALSE)</f>
        <v>Western Cape</v>
      </c>
      <c r="H3503" t="s">
        <v>17</v>
      </c>
      <c r="I3503" s="4">
        <v>42371</v>
      </c>
      <c r="J3503" s="1">
        <v>0.47499999999999998</v>
      </c>
      <c r="K3503" s="1">
        <v>0</v>
      </c>
      <c r="L3503" s="1" t="str">
        <f t="shared" si="217"/>
        <v>Saturday</v>
      </c>
      <c r="M3503" t="str">
        <f t="shared" si="216"/>
        <v>January</v>
      </c>
      <c r="N3503" s="2" t="str">
        <f t="shared" si="218"/>
        <v>Morning</v>
      </c>
      <c r="O3503" s="2">
        <v>42371.474999999999</v>
      </c>
      <c r="P3503">
        <v>582881</v>
      </c>
      <c r="Q3503" t="str">
        <f t="shared" si="219"/>
        <v>Other</v>
      </c>
    </row>
    <row r="3504" spans="1:17" x14ac:dyDescent="0.3">
      <c r="A3504">
        <v>810215</v>
      </c>
      <c r="B3504" t="str">
        <f>VLOOKUP($A3504,'[1]User Profiles'!$A:$I,2,FALSE)</f>
        <v>Stacy </v>
      </c>
      <c r="C3504" t="str">
        <f>VLOOKUP($A3504,'[1]User Profiles'!$A:$I,3,FALSE)</f>
        <v>Sytsma</v>
      </c>
      <c r="D3504" t="str">
        <f>VLOOKUP($A3504,'[1]User Profiles'!$A:$I,5,FALSE)</f>
        <v>male</v>
      </c>
      <c r="E3504" t="str">
        <f>VLOOKUP($A3504,'[1]User Profiles'!$A:$I,6,FALSE)</f>
        <v>black</v>
      </c>
      <c r="F3504">
        <f>VLOOKUP($A3504,'[1]User Profiles'!$A:$I,7,FALSE)</f>
        <v>41</v>
      </c>
      <c r="G3504" t="str">
        <f>VLOOKUP($A3504,'[1]User Profiles'!$A:$I,8,FALSE)</f>
        <v>Mpumalanga</v>
      </c>
      <c r="H3504" t="s">
        <v>22</v>
      </c>
      <c r="I3504" s="4">
        <v>42384</v>
      </c>
      <c r="J3504" s="1">
        <v>0.47499999999999998</v>
      </c>
      <c r="K3504" s="1">
        <v>4.8842592592592592E-3</v>
      </c>
      <c r="L3504" s="1" t="str">
        <f t="shared" si="217"/>
        <v>Friday</v>
      </c>
      <c r="M3504" t="str">
        <f t="shared" si="216"/>
        <v>January</v>
      </c>
      <c r="N3504" s="2" t="str">
        <f t="shared" si="218"/>
        <v>Morning</v>
      </c>
      <c r="O3504" s="2">
        <v>42384.474999999999</v>
      </c>
      <c r="P3504">
        <v>810215</v>
      </c>
      <c r="Q3504" t="str">
        <f t="shared" si="219"/>
        <v>Kids</v>
      </c>
    </row>
    <row r="3505" spans="1:17" x14ac:dyDescent="0.3">
      <c r="A3505">
        <v>2216357</v>
      </c>
      <c r="B3505" t="str">
        <f>VLOOKUP($A3505,'[1]User Profiles'!$A:$I,2,FALSE)</f>
        <v>Robby </v>
      </c>
      <c r="C3505" t="str">
        <f>VLOOKUP($A3505,'[1]User Profiles'!$A:$I,3,FALSE)</f>
        <v>Styer</v>
      </c>
      <c r="D3505" t="str">
        <f>VLOOKUP($A3505,'[1]User Profiles'!$A:$I,5,FALSE)</f>
        <v>male</v>
      </c>
      <c r="E3505" t="str">
        <f>VLOOKUP($A3505,'[1]User Profiles'!$A:$I,6,FALSE)</f>
        <v>black</v>
      </c>
      <c r="F3505">
        <f>VLOOKUP($A3505,'[1]User Profiles'!$A:$I,7,FALSE)</f>
        <v>35</v>
      </c>
      <c r="G3505" t="str">
        <f>VLOOKUP($A3505,'[1]User Profiles'!$A:$I,8,FALSE)</f>
        <v>Western Cape</v>
      </c>
      <c r="H3505" t="s">
        <v>19</v>
      </c>
      <c r="I3505" s="4">
        <v>42456</v>
      </c>
      <c r="J3505" s="1">
        <v>0.47499999999999998</v>
      </c>
      <c r="K3505" s="1">
        <v>1.6666666666666666E-3</v>
      </c>
      <c r="L3505" s="1" t="str">
        <f t="shared" si="217"/>
        <v>Sunday</v>
      </c>
      <c r="M3505" t="str">
        <f t="shared" si="216"/>
        <v>March</v>
      </c>
      <c r="N3505" s="2" t="str">
        <f t="shared" si="218"/>
        <v>Morning</v>
      </c>
      <c r="O3505" s="2">
        <v>42456.474999999999</v>
      </c>
      <c r="P3505">
        <v>2216357</v>
      </c>
      <c r="Q3505" t="str">
        <f t="shared" si="219"/>
        <v>Entertainment</v>
      </c>
    </row>
    <row r="3506" spans="1:17" x14ac:dyDescent="0.3">
      <c r="A3506">
        <v>771802</v>
      </c>
      <c r="B3506" t="str">
        <f>VLOOKUP($A3506,'[1]User Profiles'!$A:$I,2,FALSE)</f>
        <v>Valentine </v>
      </c>
      <c r="C3506" t="str">
        <f>VLOOKUP($A3506,'[1]User Profiles'!$A:$I,3,FALSE)</f>
        <v>Curran</v>
      </c>
      <c r="D3506" t="str">
        <f>VLOOKUP($A3506,'[1]User Profiles'!$A:$I,5,FALSE)</f>
        <v>male</v>
      </c>
      <c r="E3506" t="str">
        <f>VLOOKUP($A3506,'[1]User Profiles'!$A:$I,6,FALSE)</f>
        <v>coloured</v>
      </c>
      <c r="F3506">
        <f>VLOOKUP($A3506,'[1]User Profiles'!$A:$I,7,FALSE)</f>
        <v>43</v>
      </c>
      <c r="G3506" t="str">
        <f>VLOOKUP($A3506,'[1]User Profiles'!$A:$I,8,FALSE)</f>
        <v>Western Cape</v>
      </c>
      <c r="H3506" t="s">
        <v>16</v>
      </c>
      <c r="I3506" s="4">
        <v>42370</v>
      </c>
      <c r="J3506" s="1">
        <v>0.47569444444444442</v>
      </c>
      <c r="K3506" s="1">
        <v>2.4305555555555552E-4</v>
      </c>
      <c r="L3506" s="1" t="str">
        <f t="shared" si="217"/>
        <v>Friday</v>
      </c>
      <c r="M3506" t="str">
        <f t="shared" si="216"/>
        <v>January</v>
      </c>
      <c r="N3506" s="2" t="str">
        <f t="shared" si="218"/>
        <v>Morning</v>
      </c>
      <c r="O3506" s="2">
        <v>42370.475694444445</v>
      </c>
      <c r="P3506">
        <v>771802</v>
      </c>
      <c r="Q3506" t="str">
        <f t="shared" si="219"/>
        <v>Other</v>
      </c>
    </row>
    <row r="3507" spans="1:17" x14ac:dyDescent="0.3">
      <c r="A3507">
        <v>809076</v>
      </c>
      <c r="B3507" t="str">
        <f>VLOOKUP($A3507,'[1]User Profiles'!$A:$I,2,FALSE)</f>
        <v>Filiberto </v>
      </c>
      <c r="C3507" t="str">
        <f>VLOOKUP($A3507,'[1]User Profiles'!$A:$I,3,FALSE)</f>
        <v>Zweifel</v>
      </c>
      <c r="D3507" t="str">
        <f>VLOOKUP($A3507,'[1]User Profiles'!$A:$I,5,FALSE)</f>
        <v>male</v>
      </c>
      <c r="E3507" t="str">
        <f>VLOOKUP($A3507,'[1]User Profiles'!$A:$I,6,FALSE)</f>
        <v>coloured</v>
      </c>
      <c r="F3507">
        <f>VLOOKUP($A3507,'[1]User Profiles'!$A:$I,7,FALSE)</f>
        <v>27</v>
      </c>
      <c r="G3507" t="str">
        <f>VLOOKUP($A3507,'[1]User Profiles'!$A:$I,8,FALSE)</f>
        <v>Western Cape</v>
      </c>
      <c r="H3507" t="s">
        <v>20</v>
      </c>
      <c r="I3507" s="4">
        <v>42447</v>
      </c>
      <c r="J3507" s="1">
        <v>0.47569444444444442</v>
      </c>
      <c r="K3507" s="1">
        <v>7.0601851851851841E-3</v>
      </c>
      <c r="L3507" s="1" t="str">
        <f t="shared" si="217"/>
        <v>Friday</v>
      </c>
      <c r="M3507" t="str">
        <f t="shared" si="216"/>
        <v>March</v>
      </c>
      <c r="N3507" s="2" t="str">
        <f t="shared" si="218"/>
        <v>Morning</v>
      </c>
      <c r="O3507" s="2">
        <v>42447.475694444445</v>
      </c>
      <c r="P3507">
        <v>809076</v>
      </c>
      <c r="Q3507" t="str">
        <f t="shared" si="219"/>
        <v>Other</v>
      </c>
    </row>
    <row r="3508" spans="1:17" x14ac:dyDescent="0.3">
      <c r="A3508">
        <v>866345</v>
      </c>
      <c r="B3508" t="str">
        <f>VLOOKUP($A3508,'[1]User Profiles'!$A:$I,2,FALSE)</f>
        <v>Romeo </v>
      </c>
      <c r="C3508" t="str">
        <f>VLOOKUP($A3508,'[1]User Profiles'!$A:$I,3,FALSE)</f>
        <v>Beville</v>
      </c>
      <c r="D3508" t="str">
        <f>VLOOKUP($A3508,'[1]User Profiles'!$A:$I,5,FALSE)</f>
        <v>male</v>
      </c>
      <c r="E3508" t="str">
        <f>VLOOKUP($A3508,'[1]User Profiles'!$A:$I,6,FALSE)</f>
        <v>black</v>
      </c>
      <c r="F3508">
        <f>VLOOKUP($A3508,'[1]User Profiles'!$A:$I,7,FALSE)</f>
        <v>18</v>
      </c>
      <c r="G3508" t="str">
        <f>VLOOKUP($A3508,'[1]User Profiles'!$A:$I,8,FALSE)</f>
        <v>Kwazulu Natal</v>
      </c>
      <c r="H3508" t="s">
        <v>20</v>
      </c>
      <c r="I3508" s="4">
        <v>42442</v>
      </c>
      <c r="J3508" s="1">
        <v>0.47569444444444442</v>
      </c>
      <c r="K3508" s="1">
        <v>2.3148148148148146E-4</v>
      </c>
      <c r="L3508" s="1" t="str">
        <f t="shared" si="217"/>
        <v>Sunday</v>
      </c>
      <c r="M3508" t="str">
        <f t="shared" si="216"/>
        <v>March</v>
      </c>
      <c r="N3508" s="2" t="str">
        <f t="shared" si="218"/>
        <v>Morning</v>
      </c>
      <c r="O3508" s="2">
        <v>42442.475694444445</v>
      </c>
      <c r="P3508">
        <v>866345</v>
      </c>
      <c r="Q3508" t="str">
        <f t="shared" si="219"/>
        <v>Other</v>
      </c>
    </row>
    <row r="3509" spans="1:17" x14ac:dyDescent="0.3">
      <c r="A3509">
        <v>809162</v>
      </c>
      <c r="B3509" t="str">
        <f>VLOOKUP($A3509,'[1]User Profiles'!$A:$I,2,FALSE)</f>
        <v>Emerson </v>
      </c>
      <c r="C3509" t="str">
        <f>VLOOKUP($A3509,'[1]User Profiles'!$A:$I,3,FALSE)</f>
        <v>Mccown</v>
      </c>
      <c r="D3509" t="str">
        <f>VLOOKUP($A3509,'[1]User Profiles'!$A:$I,5,FALSE)</f>
        <v>male</v>
      </c>
      <c r="E3509" t="str">
        <f>VLOOKUP($A3509,'[1]User Profiles'!$A:$I,6,FALSE)</f>
        <v>black</v>
      </c>
      <c r="F3509">
        <f>VLOOKUP($A3509,'[1]User Profiles'!$A:$I,7,FALSE)</f>
        <v>54</v>
      </c>
      <c r="G3509" t="str">
        <f>VLOOKUP($A3509,'[1]User Profiles'!$A:$I,8,FALSE)</f>
        <v>Free State</v>
      </c>
      <c r="H3509" t="s">
        <v>18</v>
      </c>
      <c r="I3509" s="4">
        <v>42435</v>
      </c>
      <c r="J3509" s="1">
        <v>0.47569444444444442</v>
      </c>
      <c r="K3509" s="1">
        <v>2.615740740740741E-3</v>
      </c>
      <c r="L3509" s="1" t="str">
        <f t="shared" si="217"/>
        <v>Sunday</v>
      </c>
      <c r="M3509" t="str">
        <f t="shared" si="216"/>
        <v>March</v>
      </c>
      <c r="N3509" s="2" t="str">
        <f t="shared" si="218"/>
        <v>Morning</v>
      </c>
      <c r="O3509" s="2">
        <v>42435.475694444445</v>
      </c>
      <c r="P3509">
        <v>809162</v>
      </c>
      <c r="Q3509" t="str">
        <f t="shared" si="219"/>
        <v>Sports</v>
      </c>
    </row>
    <row r="3510" spans="1:17" x14ac:dyDescent="0.3">
      <c r="A3510">
        <v>2406529</v>
      </c>
      <c r="B3510" t="str">
        <f>VLOOKUP($A3510,'[1]User Profiles'!$A:$I,2,FALSE)</f>
        <v>Raymundo </v>
      </c>
      <c r="C3510" t="str">
        <f>VLOOKUP($A3510,'[1]User Profiles'!$A:$I,3,FALSE)</f>
        <v>Wigfall</v>
      </c>
      <c r="D3510" t="str">
        <f>VLOOKUP($A3510,'[1]User Profiles'!$A:$I,5,FALSE)</f>
        <v>male</v>
      </c>
      <c r="E3510" t="str">
        <f>VLOOKUP($A3510,'[1]User Profiles'!$A:$I,6,FALSE)</f>
        <v>black</v>
      </c>
      <c r="F3510">
        <f>VLOOKUP($A3510,'[1]User Profiles'!$A:$I,7,FALSE)</f>
        <v>26</v>
      </c>
      <c r="G3510" t="str">
        <f>VLOOKUP($A3510,'[1]User Profiles'!$A:$I,8,FALSE)</f>
        <v>Northern Cape</v>
      </c>
      <c r="H3510" t="s">
        <v>17</v>
      </c>
      <c r="I3510" s="4">
        <v>42392</v>
      </c>
      <c r="J3510" s="1">
        <v>0.47569444444444442</v>
      </c>
      <c r="K3510" s="1">
        <v>3.5069444444444445E-3</v>
      </c>
      <c r="L3510" s="1" t="str">
        <f t="shared" si="217"/>
        <v>Saturday</v>
      </c>
      <c r="M3510" t="str">
        <f t="shared" si="216"/>
        <v>January</v>
      </c>
      <c r="N3510" s="2" t="str">
        <f t="shared" si="218"/>
        <v>Morning</v>
      </c>
      <c r="O3510" s="2">
        <v>42392.475694444445</v>
      </c>
      <c r="P3510">
        <v>2406529</v>
      </c>
      <c r="Q3510" t="str">
        <f t="shared" si="219"/>
        <v>Other</v>
      </c>
    </row>
    <row r="3511" spans="1:17" x14ac:dyDescent="0.3">
      <c r="A3511">
        <v>820924</v>
      </c>
      <c r="B3511" t="str">
        <f>VLOOKUP($A3511,'[1]User Profiles'!$A:$I,2,FALSE)</f>
        <v>Stefan </v>
      </c>
      <c r="C3511" t="str">
        <f>VLOOKUP($A3511,'[1]User Profiles'!$A:$I,3,FALSE)</f>
        <v>Martello</v>
      </c>
      <c r="D3511" t="str">
        <f>VLOOKUP($A3511,'[1]User Profiles'!$A:$I,5,FALSE)</f>
        <v>male</v>
      </c>
      <c r="E3511" t="str">
        <f>VLOOKUP($A3511,'[1]User Profiles'!$A:$I,6,FALSE)</f>
        <v>indian_asian</v>
      </c>
      <c r="F3511">
        <f>VLOOKUP($A3511,'[1]User Profiles'!$A:$I,7,FALSE)</f>
        <v>29</v>
      </c>
      <c r="G3511" t="str">
        <f>VLOOKUP($A3511,'[1]User Profiles'!$A:$I,8,FALSE)</f>
        <v>Gauteng</v>
      </c>
      <c r="H3511" t="s">
        <v>20</v>
      </c>
      <c r="I3511" s="4">
        <v>42453</v>
      </c>
      <c r="J3511" s="1">
        <v>0.47569444444444442</v>
      </c>
      <c r="K3511" s="1">
        <v>2.8055555555555556E-2</v>
      </c>
      <c r="L3511" s="1" t="str">
        <f t="shared" si="217"/>
        <v>Thursday</v>
      </c>
      <c r="M3511" t="str">
        <f t="shared" si="216"/>
        <v>March</v>
      </c>
      <c r="N3511" s="2" t="str">
        <f t="shared" si="218"/>
        <v>Morning</v>
      </c>
      <c r="O3511" s="2">
        <v>42453.475694444445</v>
      </c>
      <c r="P3511">
        <v>820924</v>
      </c>
      <c r="Q3511" t="str">
        <f t="shared" si="219"/>
        <v>Other</v>
      </c>
    </row>
    <row r="3512" spans="1:17" x14ac:dyDescent="0.3">
      <c r="A3512">
        <v>940281</v>
      </c>
      <c r="B3512" t="str">
        <f>VLOOKUP($A3512,'[1]User Profiles'!$A:$I,2,FALSE)</f>
        <v>Shane </v>
      </c>
      <c r="C3512" t="str">
        <f>VLOOKUP($A3512,'[1]User Profiles'!$A:$I,3,FALSE)</f>
        <v>Leicht</v>
      </c>
      <c r="D3512" t="str">
        <f>VLOOKUP($A3512,'[1]User Profiles'!$A:$I,5,FALSE)</f>
        <v>male</v>
      </c>
      <c r="E3512" t="str">
        <f>VLOOKUP($A3512,'[1]User Profiles'!$A:$I,6,FALSE)</f>
        <v>white</v>
      </c>
      <c r="F3512">
        <f>VLOOKUP($A3512,'[1]User Profiles'!$A:$I,7,FALSE)</f>
        <v>35</v>
      </c>
      <c r="G3512" t="str">
        <f>VLOOKUP($A3512,'[1]User Profiles'!$A:$I,8,FALSE)</f>
        <v>Gauteng</v>
      </c>
      <c r="H3512" t="s">
        <v>21</v>
      </c>
      <c r="I3512" s="4">
        <v>42431</v>
      </c>
      <c r="J3512" s="1">
        <v>0.47569444444444442</v>
      </c>
      <c r="K3512" s="1">
        <v>1.1666666666666667E-2</v>
      </c>
      <c r="L3512" s="1" t="str">
        <f t="shared" si="217"/>
        <v>Wednesday</v>
      </c>
      <c r="M3512" t="str">
        <f t="shared" si="216"/>
        <v>March</v>
      </c>
      <c r="N3512" s="2" t="str">
        <f t="shared" si="218"/>
        <v>Morning</v>
      </c>
      <c r="O3512" s="2">
        <v>42431.475694444445</v>
      </c>
      <c r="P3512">
        <v>940281</v>
      </c>
      <c r="Q3512" t="str">
        <f t="shared" si="219"/>
        <v>Kids</v>
      </c>
    </row>
    <row r="3513" spans="1:17" x14ac:dyDescent="0.3">
      <c r="A3513">
        <v>893105</v>
      </c>
      <c r="B3513" t="str">
        <f>VLOOKUP($A3513,'[1]User Profiles'!$A:$I,2,FALSE)</f>
        <v>Garry </v>
      </c>
      <c r="C3513" t="str">
        <f>VLOOKUP($A3513,'[1]User Profiles'!$A:$I,3,FALSE)</f>
        <v>Gettys</v>
      </c>
      <c r="D3513" t="str">
        <f>VLOOKUP($A3513,'[1]User Profiles'!$A:$I,5,FALSE)</f>
        <v>male</v>
      </c>
      <c r="E3513" t="str">
        <f>VLOOKUP($A3513,'[1]User Profiles'!$A:$I,6,FALSE)</f>
        <v>white</v>
      </c>
      <c r="F3513">
        <f>VLOOKUP($A3513,'[1]User Profiles'!$A:$I,7,FALSE)</f>
        <v>42</v>
      </c>
      <c r="G3513" t="str">
        <f>VLOOKUP($A3513,'[1]User Profiles'!$A:$I,8,FALSE)</f>
        <v>Western Cape</v>
      </c>
      <c r="H3513" t="s">
        <v>18</v>
      </c>
      <c r="I3513" s="4">
        <v>42436</v>
      </c>
      <c r="J3513" s="1">
        <v>0.47569444444444442</v>
      </c>
      <c r="K3513" s="1">
        <v>2.5694444444444445E-3</v>
      </c>
      <c r="L3513" s="1" t="str">
        <f t="shared" si="217"/>
        <v>Monday</v>
      </c>
      <c r="M3513" t="str">
        <f t="shared" si="216"/>
        <v>March</v>
      </c>
      <c r="N3513" s="2" t="str">
        <f t="shared" si="218"/>
        <v>Morning</v>
      </c>
      <c r="O3513" s="2">
        <v>42436.475694444445</v>
      </c>
      <c r="P3513">
        <v>893105</v>
      </c>
      <c r="Q3513" t="str">
        <f t="shared" si="219"/>
        <v>Sports</v>
      </c>
    </row>
    <row r="3514" spans="1:17" x14ac:dyDescent="0.3">
      <c r="A3514">
        <v>869588</v>
      </c>
      <c r="B3514" t="str">
        <f>VLOOKUP($A3514,'[1]User Profiles'!$A:$I,2,FALSE)</f>
        <v>Shandra </v>
      </c>
      <c r="C3514" t="str">
        <f>VLOOKUP($A3514,'[1]User Profiles'!$A:$I,3,FALSE)</f>
        <v>Mccollum</v>
      </c>
      <c r="D3514" t="str">
        <f>VLOOKUP($A3514,'[1]User Profiles'!$A:$I,5,FALSE)</f>
        <v>female</v>
      </c>
      <c r="E3514" t="str">
        <f>VLOOKUP($A3514,'[1]User Profiles'!$A:$I,6,FALSE)</f>
        <v>coloured</v>
      </c>
      <c r="F3514">
        <f>VLOOKUP($A3514,'[1]User Profiles'!$A:$I,7,FALSE)</f>
        <v>27</v>
      </c>
      <c r="G3514" t="str">
        <f>VLOOKUP($A3514,'[1]User Profiles'!$A:$I,8,FALSE)</f>
        <v>Western Cape</v>
      </c>
      <c r="H3514" t="s">
        <v>17</v>
      </c>
      <c r="I3514" s="4">
        <v>42432</v>
      </c>
      <c r="J3514" s="1">
        <v>0.47569444444444442</v>
      </c>
      <c r="K3514" s="1">
        <v>2.0277777777777777E-2</v>
      </c>
      <c r="L3514" s="1" t="str">
        <f t="shared" si="217"/>
        <v>Thursday</v>
      </c>
      <c r="M3514" t="str">
        <f t="shared" si="216"/>
        <v>March</v>
      </c>
      <c r="N3514" s="2" t="str">
        <f t="shared" si="218"/>
        <v>Morning</v>
      </c>
      <c r="O3514" s="2">
        <v>42432.475694444445</v>
      </c>
      <c r="P3514">
        <v>869588</v>
      </c>
      <c r="Q3514" t="str">
        <f t="shared" si="219"/>
        <v>Other</v>
      </c>
    </row>
    <row r="3515" spans="1:17" x14ac:dyDescent="0.3">
      <c r="A3515">
        <v>2370894</v>
      </c>
      <c r="B3515" t="str">
        <f>VLOOKUP($A3515,'[1]User Profiles'!$A:$I,2,FALSE)</f>
        <v>Randy </v>
      </c>
      <c r="C3515" t="str">
        <f>VLOOKUP($A3515,'[1]User Profiles'!$A:$I,3,FALSE)</f>
        <v>Lavoie</v>
      </c>
      <c r="D3515" t="str">
        <f>VLOOKUP($A3515,'[1]User Profiles'!$A:$I,5,FALSE)</f>
        <v>male</v>
      </c>
      <c r="E3515" t="str">
        <f>VLOOKUP($A3515,'[1]User Profiles'!$A:$I,6,FALSE)</f>
        <v>black</v>
      </c>
      <c r="F3515">
        <f>VLOOKUP($A3515,'[1]User Profiles'!$A:$I,7,FALSE)</f>
        <v>24</v>
      </c>
      <c r="G3515" t="str">
        <f>VLOOKUP($A3515,'[1]User Profiles'!$A:$I,8,FALSE)</f>
        <v>Western Cape</v>
      </c>
      <c r="H3515" t="s">
        <v>18</v>
      </c>
      <c r="I3515" s="4">
        <v>42435</v>
      </c>
      <c r="J3515" s="1">
        <v>0.47569444444444442</v>
      </c>
      <c r="K3515" s="1">
        <v>3.425925925925926E-3</v>
      </c>
      <c r="L3515" s="1" t="str">
        <f t="shared" si="217"/>
        <v>Sunday</v>
      </c>
      <c r="M3515" t="str">
        <f t="shared" si="216"/>
        <v>March</v>
      </c>
      <c r="N3515" s="2" t="str">
        <f t="shared" si="218"/>
        <v>Morning</v>
      </c>
      <c r="O3515" s="2">
        <v>42435.475694444445</v>
      </c>
      <c r="P3515">
        <v>2370894</v>
      </c>
      <c r="Q3515" t="str">
        <f t="shared" si="219"/>
        <v>Sports</v>
      </c>
    </row>
    <row r="3516" spans="1:17" x14ac:dyDescent="0.3">
      <c r="A3516">
        <v>1726104</v>
      </c>
      <c r="B3516" t="str">
        <f>VLOOKUP($A3516,'[1]User Profiles'!$A:$I,2,FALSE)</f>
        <v>Dee </v>
      </c>
      <c r="C3516" t="str">
        <f>VLOOKUP($A3516,'[1]User Profiles'!$A:$I,3,FALSE)</f>
        <v>Bilyeu</v>
      </c>
      <c r="D3516" t="str">
        <f>VLOOKUP($A3516,'[1]User Profiles'!$A:$I,5,FALSE)</f>
        <v>male</v>
      </c>
      <c r="E3516" t="str">
        <f>VLOOKUP($A3516,'[1]User Profiles'!$A:$I,6,FALSE)</f>
        <v>indian_asian</v>
      </c>
      <c r="F3516">
        <f>VLOOKUP($A3516,'[1]User Profiles'!$A:$I,7,FALSE)</f>
        <v>36</v>
      </c>
      <c r="G3516" t="str">
        <f>VLOOKUP($A3516,'[1]User Profiles'!$A:$I,8,FALSE)</f>
        <v>Free State</v>
      </c>
      <c r="H3516" t="s">
        <v>18</v>
      </c>
      <c r="I3516" s="4">
        <v>42452</v>
      </c>
      <c r="J3516" s="1">
        <v>0.47569444444444442</v>
      </c>
      <c r="K3516" s="1">
        <v>0</v>
      </c>
      <c r="L3516" s="1" t="str">
        <f t="shared" si="217"/>
        <v>Wednesday</v>
      </c>
      <c r="M3516" t="str">
        <f t="shared" si="216"/>
        <v>March</v>
      </c>
      <c r="N3516" s="2" t="str">
        <f t="shared" si="218"/>
        <v>Morning</v>
      </c>
      <c r="O3516" s="2">
        <v>42452.475694444445</v>
      </c>
      <c r="P3516">
        <v>1722226</v>
      </c>
      <c r="Q3516" t="str">
        <f t="shared" si="219"/>
        <v>Sports</v>
      </c>
    </row>
    <row r="3517" spans="1:17" x14ac:dyDescent="0.3">
      <c r="A3517">
        <v>755814</v>
      </c>
      <c r="B3517" t="str">
        <f>VLOOKUP($A3517,'[1]User Profiles'!$A:$I,2,FALSE)</f>
        <v>Haywood </v>
      </c>
      <c r="C3517" t="str">
        <f>VLOOKUP($A3517,'[1]User Profiles'!$A:$I,3,FALSE)</f>
        <v>Pilot</v>
      </c>
      <c r="D3517" t="str">
        <f>VLOOKUP($A3517,'[1]User Profiles'!$A:$I,5,FALSE)</f>
        <v>male</v>
      </c>
      <c r="E3517" t="str">
        <f>VLOOKUP($A3517,'[1]User Profiles'!$A:$I,6,FALSE)</f>
        <v>black</v>
      </c>
      <c r="F3517">
        <f>VLOOKUP($A3517,'[1]User Profiles'!$A:$I,7,FALSE)</f>
        <v>25</v>
      </c>
      <c r="G3517" t="str">
        <f>VLOOKUP($A3517,'[1]User Profiles'!$A:$I,8,FALSE)</f>
        <v>Gauteng</v>
      </c>
      <c r="H3517" t="s">
        <v>17</v>
      </c>
      <c r="I3517" s="4">
        <v>42386</v>
      </c>
      <c r="J3517" s="1">
        <v>0.47569444444444442</v>
      </c>
      <c r="K3517" s="1">
        <v>5.0208333333333334E-2</v>
      </c>
      <c r="L3517" s="1" t="str">
        <f t="shared" si="217"/>
        <v>Sunday</v>
      </c>
      <c r="M3517" t="str">
        <f t="shared" si="216"/>
        <v>January</v>
      </c>
      <c r="N3517" s="2" t="str">
        <f t="shared" si="218"/>
        <v>Morning</v>
      </c>
      <c r="O3517" s="2">
        <v>42386.475694444445</v>
      </c>
      <c r="P3517">
        <v>755814</v>
      </c>
      <c r="Q3517" t="str">
        <f t="shared" si="219"/>
        <v>Other</v>
      </c>
    </row>
    <row r="3518" spans="1:17" x14ac:dyDescent="0.3">
      <c r="A3518">
        <v>941428</v>
      </c>
      <c r="B3518" t="str">
        <f>VLOOKUP($A3518,'[1]User Profiles'!$A:$I,2,FALSE)</f>
        <v>Cory </v>
      </c>
      <c r="C3518" t="str">
        <f>VLOOKUP($A3518,'[1]User Profiles'!$A:$I,3,FALSE)</f>
        <v>Mosser</v>
      </c>
      <c r="D3518" t="str">
        <f>VLOOKUP($A3518,'[1]User Profiles'!$A:$I,5,FALSE)</f>
        <v>male</v>
      </c>
      <c r="E3518" t="str">
        <f>VLOOKUP($A3518,'[1]User Profiles'!$A:$I,6,FALSE)</f>
        <v>coloured</v>
      </c>
      <c r="F3518">
        <f>VLOOKUP($A3518,'[1]User Profiles'!$A:$I,7,FALSE)</f>
        <v>35</v>
      </c>
      <c r="G3518" t="str">
        <f>VLOOKUP($A3518,'[1]User Profiles'!$A:$I,8,FALSE)</f>
        <v>Western Cape</v>
      </c>
      <c r="H3518" t="s">
        <v>20</v>
      </c>
      <c r="I3518" s="4">
        <v>42447</v>
      </c>
      <c r="J3518" s="1">
        <v>0.47569444444444442</v>
      </c>
      <c r="K3518" s="1">
        <v>2.9861111111111113E-3</v>
      </c>
      <c r="L3518" s="1" t="str">
        <f t="shared" si="217"/>
        <v>Friday</v>
      </c>
      <c r="M3518" t="str">
        <f t="shared" si="216"/>
        <v>March</v>
      </c>
      <c r="N3518" s="2" t="str">
        <f t="shared" si="218"/>
        <v>Morning</v>
      </c>
      <c r="O3518" s="2">
        <v>42447.475694444445</v>
      </c>
      <c r="P3518">
        <v>941428</v>
      </c>
      <c r="Q3518" t="str">
        <f t="shared" si="219"/>
        <v>Other</v>
      </c>
    </row>
    <row r="3519" spans="1:17" x14ac:dyDescent="0.3">
      <c r="A3519">
        <v>779956</v>
      </c>
      <c r="B3519" t="str">
        <f>VLOOKUP($A3519,'[1]User Profiles'!$A:$I,2,FALSE)</f>
        <v>Cody </v>
      </c>
      <c r="C3519" t="str">
        <f>VLOOKUP($A3519,'[1]User Profiles'!$A:$I,3,FALSE)</f>
        <v>Mcculloch</v>
      </c>
      <c r="D3519" t="str">
        <f>VLOOKUP($A3519,'[1]User Profiles'!$A:$I,5,FALSE)</f>
        <v>male</v>
      </c>
      <c r="E3519" t="str">
        <f>VLOOKUP($A3519,'[1]User Profiles'!$A:$I,6,FALSE)</f>
        <v>coloured</v>
      </c>
      <c r="F3519">
        <f>VLOOKUP($A3519,'[1]User Profiles'!$A:$I,7,FALSE)</f>
        <v>32</v>
      </c>
      <c r="G3519" t="str">
        <f>VLOOKUP($A3519,'[1]User Profiles'!$A:$I,8,FALSE)</f>
        <v>Western Cape</v>
      </c>
      <c r="H3519" t="s">
        <v>21</v>
      </c>
      <c r="I3519" s="4">
        <v>42407</v>
      </c>
      <c r="J3519" s="1">
        <v>0.47638888888888886</v>
      </c>
      <c r="K3519" s="1">
        <v>7.0601851851851847E-4</v>
      </c>
      <c r="L3519" s="1" t="str">
        <f t="shared" si="217"/>
        <v>Sunday</v>
      </c>
      <c r="M3519" t="str">
        <f t="shared" si="216"/>
        <v>February</v>
      </c>
      <c r="N3519" s="2" t="str">
        <f t="shared" si="218"/>
        <v>Morning</v>
      </c>
      <c r="O3519" s="2">
        <v>42407.476388888892</v>
      </c>
      <c r="P3519">
        <v>779956</v>
      </c>
      <c r="Q3519" t="str">
        <f t="shared" si="219"/>
        <v>Kids</v>
      </c>
    </row>
    <row r="3520" spans="1:17" x14ac:dyDescent="0.3">
      <c r="A3520">
        <v>821498</v>
      </c>
      <c r="B3520" t="str">
        <f>VLOOKUP($A3520,'[1]User Profiles'!$A:$I,2,FALSE)</f>
        <v>Loris </v>
      </c>
      <c r="C3520" t="str">
        <f>VLOOKUP($A3520,'[1]User Profiles'!$A:$I,3,FALSE)</f>
        <v>Hier</v>
      </c>
      <c r="D3520" t="str">
        <f>VLOOKUP($A3520,'[1]User Profiles'!$A:$I,5,FALSE)</f>
        <v>female</v>
      </c>
      <c r="E3520" t="str">
        <f>VLOOKUP($A3520,'[1]User Profiles'!$A:$I,6,FALSE)</f>
        <v>black</v>
      </c>
      <c r="F3520">
        <f>VLOOKUP($A3520,'[1]User Profiles'!$A:$I,7,FALSE)</f>
        <v>10</v>
      </c>
      <c r="G3520" t="str">
        <f>VLOOKUP($A3520,'[1]User Profiles'!$A:$I,8,FALSE)</f>
        <v>Western Cape</v>
      </c>
      <c r="H3520" t="s">
        <v>18</v>
      </c>
      <c r="I3520" s="4">
        <v>42426</v>
      </c>
      <c r="J3520" s="1">
        <v>0.47638888888888886</v>
      </c>
      <c r="K3520" s="1">
        <v>1.8055555555555557E-3</v>
      </c>
      <c r="L3520" s="1" t="str">
        <f t="shared" si="217"/>
        <v>Friday</v>
      </c>
      <c r="M3520" t="str">
        <f t="shared" si="216"/>
        <v>February</v>
      </c>
      <c r="N3520" s="2" t="str">
        <f t="shared" si="218"/>
        <v>Morning</v>
      </c>
      <c r="O3520" s="2">
        <v>42426.476388888892</v>
      </c>
      <c r="P3520">
        <v>821498</v>
      </c>
      <c r="Q3520" t="str">
        <f t="shared" si="219"/>
        <v>Sports</v>
      </c>
    </row>
    <row r="3521" spans="1:17" x14ac:dyDescent="0.3">
      <c r="A3521">
        <v>2370560</v>
      </c>
      <c r="B3521" t="str">
        <f>VLOOKUP($A3521,'[1]User Profiles'!$A:$I,2,FALSE)</f>
        <v>Lane </v>
      </c>
      <c r="C3521" t="str">
        <f>VLOOKUP($A3521,'[1]User Profiles'!$A:$I,3,FALSE)</f>
        <v>Mccown</v>
      </c>
      <c r="D3521" t="str">
        <f>VLOOKUP($A3521,'[1]User Profiles'!$A:$I,5,FALSE)</f>
        <v>male</v>
      </c>
      <c r="E3521" t="str">
        <f>VLOOKUP($A3521,'[1]User Profiles'!$A:$I,6,FALSE)</f>
        <v>coloured</v>
      </c>
      <c r="F3521">
        <f>VLOOKUP($A3521,'[1]User Profiles'!$A:$I,7,FALSE)</f>
        <v>31</v>
      </c>
      <c r="G3521" t="str">
        <f>VLOOKUP($A3521,'[1]User Profiles'!$A:$I,8,FALSE)</f>
        <v>Eastern Cape</v>
      </c>
      <c r="H3521" t="s">
        <v>18</v>
      </c>
      <c r="I3521" s="4">
        <v>42434</v>
      </c>
      <c r="J3521" s="1">
        <v>0.47638888888888886</v>
      </c>
      <c r="K3521" s="1">
        <v>6.7129629629629625E-4</v>
      </c>
      <c r="L3521" s="1" t="str">
        <f t="shared" si="217"/>
        <v>Saturday</v>
      </c>
      <c r="M3521" t="str">
        <f t="shared" si="216"/>
        <v>March</v>
      </c>
      <c r="N3521" s="2" t="str">
        <f t="shared" si="218"/>
        <v>Morning</v>
      </c>
      <c r="O3521" s="2">
        <v>42434.476388888892</v>
      </c>
      <c r="P3521">
        <v>2370560</v>
      </c>
      <c r="Q3521" t="str">
        <f t="shared" si="219"/>
        <v>Sports</v>
      </c>
    </row>
    <row r="3522" spans="1:17" x14ac:dyDescent="0.3">
      <c r="A3522">
        <v>790327</v>
      </c>
      <c r="B3522" t="str">
        <f>VLOOKUP($A3522,'[1]User Profiles'!$A:$I,2,FALSE)</f>
        <v>Dee </v>
      </c>
      <c r="C3522" t="str">
        <f>VLOOKUP($A3522,'[1]User Profiles'!$A:$I,3,FALSE)</f>
        <v>Vital</v>
      </c>
      <c r="D3522" t="str">
        <f>VLOOKUP($A3522,'[1]User Profiles'!$A:$I,5,FALSE)</f>
        <v>male</v>
      </c>
      <c r="E3522" t="str">
        <f>VLOOKUP($A3522,'[1]User Profiles'!$A:$I,6,FALSE)</f>
        <v>black</v>
      </c>
      <c r="F3522">
        <f>VLOOKUP($A3522,'[1]User Profiles'!$A:$I,7,FALSE)</f>
        <v>37</v>
      </c>
      <c r="G3522" t="str">
        <f>VLOOKUP($A3522,'[1]User Profiles'!$A:$I,8,FALSE)</f>
        <v>Gauteng</v>
      </c>
      <c r="H3522" t="s">
        <v>17</v>
      </c>
      <c r="I3522" s="4">
        <v>42421</v>
      </c>
      <c r="J3522" s="1">
        <v>0.47638888888888886</v>
      </c>
      <c r="K3522" s="1">
        <v>6.2500000000000001E-4</v>
      </c>
      <c r="L3522" s="1" t="str">
        <f t="shared" si="217"/>
        <v>Sunday</v>
      </c>
      <c r="M3522" t="str">
        <f t="shared" ref="M3522:M3585" si="220">TEXT(I3522,"mmmm")</f>
        <v>February</v>
      </c>
      <c r="N3522" s="2" t="str">
        <f t="shared" si="218"/>
        <v>Morning</v>
      </c>
      <c r="O3522" s="2">
        <v>42421.476388888892</v>
      </c>
      <c r="P3522">
        <v>790327</v>
      </c>
      <c r="Q3522" t="str">
        <f t="shared" si="219"/>
        <v>Other</v>
      </c>
    </row>
    <row r="3523" spans="1:17" x14ac:dyDescent="0.3">
      <c r="A3523">
        <v>810650</v>
      </c>
      <c r="B3523" t="str">
        <f>VLOOKUP($A3523,'[1]User Profiles'!$A:$I,2,FALSE)</f>
        <v>Seema </v>
      </c>
      <c r="C3523" t="str">
        <f>VLOOKUP($A3523,'[1]User Profiles'!$A:$I,3,FALSE)</f>
        <v>Fudge</v>
      </c>
      <c r="D3523" t="str">
        <f>VLOOKUP($A3523,'[1]User Profiles'!$A:$I,5,FALSE)</f>
        <v>female</v>
      </c>
      <c r="E3523" t="str">
        <f>VLOOKUP($A3523,'[1]User Profiles'!$A:$I,6,FALSE)</f>
        <v>white</v>
      </c>
      <c r="F3523">
        <f>VLOOKUP($A3523,'[1]User Profiles'!$A:$I,7,FALSE)</f>
        <v>55</v>
      </c>
      <c r="G3523" t="str">
        <f>VLOOKUP($A3523,'[1]User Profiles'!$A:$I,8,FALSE)</f>
        <v>Gauteng</v>
      </c>
      <c r="H3523" t="s">
        <v>21</v>
      </c>
      <c r="I3523" s="4">
        <v>42415</v>
      </c>
      <c r="J3523" s="1">
        <v>0.47638888888888886</v>
      </c>
      <c r="K3523" s="1">
        <v>1.6203703703703703E-4</v>
      </c>
      <c r="L3523" s="1" t="str">
        <f t="shared" ref="L3523:L3586" si="221">CHOOSE(WEEKDAY(I3523,1),"Sunday","Monday","Tuesday","Wednesday","Thursday","Friday","Saturday")</f>
        <v>Monday</v>
      </c>
      <c r="M3523" t="str">
        <f t="shared" si="220"/>
        <v>February</v>
      </c>
      <c r="N3523" s="2" t="str">
        <f t="shared" ref="N3523:N3586" si="222">IF(J3523 &lt; TIME(6,0,0),"Early Morning",
 IF(J3523 &lt; TIME(12,0,0),"Morning",
 IF(J3523 &lt; TIME(16,0,0),"Midday",
 IF(J3523 &lt; TIME(19,0,0),"Afternoon","Evening"))))</f>
        <v>Morning</v>
      </c>
      <c r="O3523" s="2">
        <v>42415.476388888892</v>
      </c>
      <c r="P3523">
        <v>810650</v>
      </c>
      <c r="Q3523" t="str">
        <f t="shared" ref="Q3523:Q3586" si="223">IF(OR(H3523="Boomerang",H3523="Cartoon Network"),"Kids",
IF(OR(H3523="Live on SuperSport",H3523="SuperSport Blitz",H3523="Wimbledon",H3523="ICC Cricket World Cup 2011"),"Sports",
IF(OR(H3523="Africa Magic",H3523="M-Net",H3523="Vuzu",H3523="Channel O",H3523="E! Entertainment"),"Entertainment",
"Other")))</f>
        <v>Kids</v>
      </c>
    </row>
    <row r="3524" spans="1:17" x14ac:dyDescent="0.3">
      <c r="A3524">
        <v>773491</v>
      </c>
      <c r="B3524" t="str">
        <f>VLOOKUP($A3524,'[1]User Profiles'!$A:$I,2,FALSE)</f>
        <v>Wilton </v>
      </c>
      <c r="C3524" t="str">
        <f>VLOOKUP($A3524,'[1]User Profiles'!$A:$I,3,FALSE)</f>
        <v>Creager</v>
      </c>
      <c r="D3524" t="str">
        <f>VLOOKUP($A3524,'[1]User Profiles'!$A:$I,5,FALSE)</f>
        <v>male</v>
      </c>
      <c r="E3524" t="str">
        <f>VLOOKUP($A3524,'[1]User Profiles'!$A:$I,6,FALSE)</f>
        <v>white</v>
      </c>
      <c r="F3524">
        <f>VLOOKUP($A3524,'[1]User Profiles'!$A:$I,7,FALSE)</f>
        <v>41</v>
      </c>
      <c r="G3524" t="str">
        <f>VLOOKUP($A3524,'[1]User Profiles'!$A:$I,8,FALSE)</f>
        <v>Gauteng</v>
      </c>
      <c r="H3524" t="s">
        <v>25</v>
      </c>
      <c r="I3524" s="4">
        <v>42395</v>
      </c>
      <c r="J3524" s="1">
        <v>0.47638888888888886</v>
      </c>
      <c r="K3524" s="1">
        <v>1.8055555555555557E-3</v>
      </c>
      <c r="L3524" s="1" t="str">
        <f t="shared" si="221"/>
        <v>Tuesday</v>
      </c>
      <c r="M3524" t="str">
        <f t="shared" si="220"/>
        <v>January</v>
      </c>
      <c r="N3524" s="2" t="str">
        <f t="shared" si="222"/>
        <v>Morning</v>
      </c>
      <c r="O3524" s="2">
        <v>42395.476388888892</v>
      </c>
      <c r="P3524">
        <v>773491</v>
      </c>
      <c r="Q3524" t="str">
        <f t="shared" si="223"/>
        <v>Sports</v>
      </c>
    </row>
    <row r="3525" spans="1:17" x14ac:dyDescent="0.3">
      <c r="A3525">
        <v>2423144</v>
      </c>
      <c r="B3525" t="str">
        <f>VLOOKUP($A3525,'[1]User Profiles'!$A:$I,2,FALSE)</f>
        <v>Garry </v>
      </c>
      <c r="C3525" t="str">
        <f>VLOOKUP($A3525,'[1]User Profiles'!$A:$I,3,FALSE)</f>
        <v>Creager</v>
      </c>
      <c r="D3525" t="str">
        <f>VLOOKUP($A3525,'[1]User Profiles'!$A:$I,5,FALSE)</f>
        <v>male</v>
      </c>
      <c r="E3525" t="str">
        <f>VLOOKUP($A3525,'[1]User Profiles'!$A:$I,6,FALSE)</f>
        <v>indian_asian</v>
      </c>
      <c r="F3525">
        <f>VLOOKUP($A3525,'[1]User Profiles'!$A:$I,7,FALSE)</f>
        <v>38</v>
      </c>
      <c r="G3525" t="str">
        <f>VLOOKUP($A3525,'[1]User Profiles'!$A:$I,8,FALSE)</f>
        <v>Gauteng</v>
      </c>
      <c r="H3525" t="s">
        <v>18</v>
      </c>
      <c r="I3525" s="4">
        <v>42449</v>
      </c>
      <c r="J3525" s="1">
        <v>0.47638888888888886</v>
      </c>
      <c r="K3525" s="1">
        <v>4.3749999999999995E-3</v>
      </c>
      <c r="L3525" s="1" t="str">
        <f t="shared" si="221"/>
        <v>Sunday</v>
      </c>
      <c r="M3525" t="str">
        <f t="shared" si="220"/>
        <v>March</v>
      </c>
      <c r="N3525" s="2" t="str">
        <f t="shared" si="222"/>
        <v>Morning</v>
      </c>
      <c r="O3525" s="2">
        <v>42449.476388888892</v>
      </c>
      <c r="P3525">
        <v>2384970</v>
      </c>
      <c r="Q3525" t="str">
        <f t="shared" si="223"/>
        <v>Sports</v>
      </c>
    </row>
    <row r="3526" spans="1:17" x14ac:dyDescent="0.3">
      <c r="A3526">
        <v>809056</v>
      </c>
      <c r="B3526" t="str">
        <f>VLOOKUP($A3526,'[1]User Profiles'!$A:$I,2,FALSE)</f>
        <v>Randy </v>
      </c>
      <c r="C3526" t="str">
        <f>VLOOKUP($A3526,'[1]User Profiles'!$A:$I,3,FALSE)</f>
        <v>Mina</v>
      </c>
      <c r="D3526" t="str">
        <f>VLOOKUP($A3526,'[1]User Profiles'!$A:$I,5,FALSE)</f>
        <v>male</v>
      </c>
      <c r="E3526" t="str">
        <f>VLOOKUP($A3526,'[1]User Profiles'!$A:$I,6,FALSE)</f>
        <v>coloured</v>
      </c>
      <c r="F3526">
        <f>VLOOKUP($A3526,'[1]User Profiles'!$A:$I,7,FALSE)</f>
        <v>43</v>
      </c>
      <c r="G3526" t="str">
        <f>VLOOKUP($A3526,'[1]User Profiles'!$A:$I,8,FALSE)</f>
        <v>Western Cape</v>
      </c>
      <c r="H3526" t="s">
        <v>19</v>
      </c>
      <c r="I3526" s="4">
        <v>42414</v>
      </c>
      <c r="J3526" s="1">
        <v>0.47708333333333336</v>
      </c>
      <c r="K3526" s="1">
        <v>3.0555555555555561E-3</v>
      </c>
      <c r="L3526" s="1" t="str">
        <f t="shared" si="221"/>
        <v>Sunday</v>
      </c>
      <c r="M3526" t="str">
        <f t="shared" si="220"/>
        <v>February</v>
      </c>
      <c r="N3526" s="2" t="str">
        <f t="shared" si="222"/>
        <v>Morning</v>
      </c>
      <c r="O3526" s="2">
        <v>42414.477083333331</v>
      </c>
      <c r="P3526">
        <v>809056</v>
      </c>
      <c r="Q3526" t="str">
        <f t="shared" si="223"/>
        <v>Entertainment</v>
      </c>
    </row>
    <row r="3527" spans="1:17" x14ac:dyDescent="0.3">
      <c r="A3527">
        <v>788792</v>
      </c>
      <c r="B3527" t="str">
        <f>VLOOKUP($A3527,'[1]User Profiles'!$A:$I,2,FALSE)</f>
        <v>Felipa </v>
      </c>
      <c r="C3527" t="str">
        <f>VLOOKUP($A3527,'[1]User Profiles'!$A:$I,3,FALSE)</f>
        <v>Mcculloch</v>
      </c>
      <c r="D3527" t="str">
        <f>VLOOKUP($A3527,'[1]User Profiles'!$A:$I,5,FALSE)</f>
        <v>female</v>
      </c>
      <c r="E3527" t="str">
        <f>VLOOKUP($A3527,'[1]User Profiles'!$A:$I,6,FALSE)</f>
        <v>black</v>
      </c>
      <c r="F3527">
        <f>VLOOKUP($A3527,'[1]User Profiles'!$A:$I,7,FALSE)</f>
        <v>36</v>
      </c>
      <c r="G3527" t="str">
        <f>VLOOKUP($A3527,'[1]User Profiles'!$A:$I,8,FALSE)</f>
        <v>Gauteng</v>
      </c>
      <c r="H3527" t="s">
        <v>23</v>
      </c>
      <c r="I3527" s="4">
        <v>42385</v>
      </c>
      <c r="J3527" s="1">
        <v>0.47708333333333336</v>
      </c>
      <c r="K3527" s="1">
        <v>1.7708333333333332E-3</v>
      </c>
      <c r="L3527" s="1" t="str">
        <f t="shared" si="221"/>
        <v>Saturday</v>
      </c>
      <c r="M3527" t="str">
        <f t="shared" si="220"/>
        <v>January</v>
      </c>
      <c r="N3527" s="2" t="str">
        <f t="shared" si="222"/>
        <v>Morning</v>
      </c>
      <c r="O3527" s="2">
        <v>42385.477083333331</v>
      </c>
      <c r="P3527">
        <v>788792</v>
      </c>
      <c r="Q3527" t="str">
        <f t="shared" si="223"/>
        <v>Entertainment</v>
      </c>
    </row>
    <row r="3528" spans="1:17" x14ac:dyDescent="0.3">
      <c r="A3528">
        <v>779728</v>
      </c>
      <c r="B3528" t="str">
        <f>VLOOKUP($A3528,'[1]User Profiles'!$A:$I,2,FALSE)</f>
        <v>Art </v>
      </c>
      <c r="C3528" t="str">
        <f>VLOOKUP($A3528,'[1]User Profiles'!$A:$I,3,FALSE)</f>
        <v>Jacox</v>
      </c>
      <c r="D3528" t="str">
        <f>VLOOKUP($A3528,'[1]User Profiles'!$A:$I,5,FALSE)</f>
        <v>male</v>
      </c>
      <c r="E3528" t="str">
        <f>VLOOKUP($A3528,'[1]User Profiles'!$A:$I,6,FALSE)</f>
        <v>white</v>
      </c>
      <c r="F3528">
        <f>VLOOKUP($A3528,'[1]User Profiles'!$A:$I,7,FALSE)</f>
        <v>28</v>
      </c>
      <c r="G3528" t="str">
        <f>VLOOKUP($A3528,'[1]User Profiles'!$A:$I,8,FALSE)</f>
        <v>Gauteng</v>
      </c>
      <c r="H3528" t="s">
        <v>31</v>
      </c>
      <c r="I3528" s="4">
        <v>42427</v>
      </c>
      <c r="J3528" s="1">
        <v>0.47708333333333336</v>
      </c>
      <c r="K3528" s="1">
        <v>5.7870370370370366E-5</v>
      </c>
      <c r="L3528" s="1" t="str">
        <f t="shared" si="221"/>
        <v>Saturday</v>
      </c>
      <c r="M3528" t="str">
        <f t="shared" si="220"/>
        <v>February</v>
      </c>
      <c r="N3528" s="2" t="str">
        <f t="shared" si="222"/>
        <v>Morning</v>
      </c>
      <c r="O3528" s="2">
        <v>42427.477083333331</v>
      </c>
      <c r="P3528">
        <v>779728</v>
      </c>
      <c r="Q3528" t="str">
        <f t="shared" si="223"/>
        <v>Other</v>
      </c>
    </row>
    <row r="3529" spans="1:17" x14ac:dyDescent="0.3">
      <c r="A3529">
        <v>809694</v>
      </c>
      <c r="B3529" t="str">
        <f>VLOOKUP($A3529,'[1]User Profiles'!$A:$I,2,FALSE)</f>
        <v>Cory </v>
      </c>
      <c r="C3529" t="str">
        <f>VLOOKUP($A3529,'[1]User Profiles'!$A:$I,3,FALSE)</f>
        <v>Tancredi</v>
      </c>
      <c r="D3529" t="str">
        <f>VLOOKUP($A3529,'[1]User Profiles'!$A:$I,5,FALSE)</f>
        <v>male</v>
      </c>
      <c r="E3529" t="str">
        <f>VLOOKUP($A3529,'[1]User Profiles'!$A:$I,6,FALSE)</f>
        <v>black</v>
      </c>
      <c r="F3529">
        <f>VLOOKUP($A3529,'[1]User Profiles'!$A:$I,7,FALSE)</f>
        <v>38</v>
      </c>
      <c r="G3529" t="str">
        <f>VLOOKUP($A3529,'[1]User Profiles'!$A:$I,8,FALSE)</f>
        <v>Free State</v>
      </c>
      <c r="H3529" t="s">
        <v>20</v>
      </c>
      <c r="I3529" s="4">
        <v>42420</v>
      </c>
      <c r="J3529" s="1">
        <v>0.47708333333333336</v>
      </c>
      <c r="K3529" s="1">
        <v>0</v>
      </c>
      <c r="L3529" s="1" t="str">
        <f t="shared" si="221"/>
        <v>Saturday</v>
      </c>
      <c r="M3529" t="str">
        <f t="shared" si="220"/>
        <v>February</v>
      </c>
      <c r="N3529" s="2" t="str">
        <f t="shared" si="222"/>
        <v>Morning</v>
      </c>
      <c r="O3529" s="2">
        <v>42420.477083333331</v>
      </c>
      <c r="P3529">
        <v>809694</v>
      </c>
      <c r="Q3529" t="str">
        <f t="shared" si="223"/>
        <v>Other</v>
      </c>
    </row>
    <row r="3530" spans="1:17" x14ac:dyDescent="0.3">
      <c r="A3530">
        <v>833059</v>
      </c>
      <c r="B3530" t="str">
        <f>VLOOKUP($A3530,'[1]User Profiles'!$A:$I,2,FALSE)</f>
        <v>Bret </v>
      </c>
      <c r="C3530" t="str">
        <f>VLOOKUP($A3530,'[1]User Profiles'!$A:$I,3,FALSE)</f>
        <v>Tancredi</v>
      </c>
      <c r="D3530" t="str">
        <f>VLOOKUP($A3530,'[1]User Profiles'!$A:$I,5,FALSE)</f>
        <v>male</v>
      </c>
      <c r="E3530" t="str">
        <f>VLOOKUP($A3530,'[1]User Profiles'!$A:$I,6,FALSE)</f>
        <v>None</v>
      </c>
      <c r="F3530">
        <f>VLOOKUP($A3530,'[1]User Profiles'!$A:$I,7,FALSE)</f>
        <v>33</v>
      </c>
      <c r="G3530" t="str">
        <f>VLOOKUP($A3530,'[1]User Profiles'!$A:$I,8,FALSE)</f>
        <v>Mpumalanga</v>
      </c>
      <c r="H3530" t="s">
        <v>21</v>
      </c>
      <c r="I3530" s="4">
        <v>42430</v>
      </c>
      <c r="J3530" s="1">
        <v>0.47708333333333336</v>
      </c>
      <c r="K3530" s="1">
        <v>3.4722222222222222E-5</v>
      </c>
      <c r="L3530" s="1" t="str">
        <f t="shared" si="221"/>
        <v>Tuesday</v>
      </c>
      <c r="M3530" t="str">
        <f t="shared" si="220"/>
        <v>March</v>
      </c>
      <c r="N3530" s="2" t="str">
        <f t="shared" si="222"/>
        <v>Morning</v>
      </c>
      <c r="O3530" s="2">
        <v>42430.477083333331</v>
      </c>
      <c r="P3530">
        <v>833059</v>
      </c>
      <c r="Q3530" t="str">
        <f t="shared" si="223"/>
        <v>Kids</v>
      </c>
    </row>
    <row r="3531" spans="1:17" x14ac:dyDescent="0.3">
      <c r="A3531">
        <v>375711</v>
      </c>
      <c r="B3531" t="str">
        <f>VLOOKUP($A3531,'[1]User Profiles'!$A:$I,2,FALSE)</f>
        <v>Dee </v>
      </c>
      <c r="C3531" t="str">
        <f>VLOOKUP($A3531,'[1]User Profiles'!$A:$I,3,FALSE)</f>
        <v>Curran</v>
      </c>
      <c r="D3531" t="str">
        <f>VLOOKUP($A3531,'[1]User Profiles'!$A:$I,5,FALSE)</f>
        <v>male</v>
      </c>
      <c r="E3531" t="str">
        <f>VLOOKUP($A3531,'[1]User Profiles'!$A:$I,6,FALSE)</f>
        <v>white</v>
      </c>
      <c r="F3531">
        <f>VLOOKUP($A3531,'[1]User Profiles'!$A:$I,7,FALSE)</f>
        <v>23</v>
      </c>
      <c r="G3531" t="str">
        <f>VLOOKUP($A3531,'[1]User Profiles'!$A:$I,8,FALSE)</f>
        <v>Gauteng</v>
      </c>
      <c r="H3531" t="s">
        <v>17</v>
      </c>
      <c r="I3531" s="4">
        <v>42377</v>
      </c>
      <c r="J3531" s="1">
        <v>0.47708333333333336</v>
      </c>
      <c r="K3531" s="1">
        <v>1.3194444444444445E-3</v>
      </c>
      <c r="L3531" s="1" t="str">
        <f t="shared" si="221"/>
        <v>Friday</v>
      </c>
      <c r="M3531" t="str">
        <f t="shared" si="220"/>
        <v>January</v>
      </c>
      <c r="N3531" s="2" t="str">
        <f t="shared" si="222"/>
        <v>Morning</v>
      </c>
      <c r="O3531" s="2">
        <v>42377.477083333331</v>
      </c>
      <c r="P3531">
        <v>375711</v>
      </c>
      <c r="Q3531" t="str">
        <f t="shared" si="223"/>
        <v>Other</v>
      </c>
    </row>
    <row r="3532" spans="1:17" x14ac:dyDescent="0.3">
      <c r="A3532">
        <v>941332</v>
      </c>
      <c r="B3532" t="str">
        <f>VLOOKUP($A3532,'[1]User Profiles'!$A:$I,2,FALSE)</f>
        <v>Bernardo </v>
      </c>
      <c r="C3532" t="str">
        <f>VLOOKUP($A3532,'[1]User Profiles'!$A:$I,3,FALSE)</f>
        <v>Pool</v>
      </c>
      <c r="D3532" t="str">
        <f>VLOOKUP($A3532,'[1]User Profiles'!$A:$I,5,FALSE)</f>
        <v>male</v>
      </c>
      <c r="E3532" t="str">
        <f>VLOOKUP($A3532,'[1]User Profiles'!$A:$I,6,FALSE)</f>
        <v>white</v>
      </c>
      <c r="F3532">
        <f>VLOOKUP($A3532,'[1]User Profiles'!$A:$I,7,FALSE)</f>
        <v>58</v>
      </c>
      <c r="G3532" t="str">
        <f>VLOOKUP($A3532,'[1]User Profiles'!$A:$I,8,FALSE)</f>
        <v>Gauteng</v>
      </c>
      <c r="H3532" t="s">
        <v>16</v>
      </c>
      <c r="I3532" s="4">
        <v>42443</v>
      </c>
      <c r="J3532" s="1">
        <v>0.47708333333333336</v>
      </c>
      <c r="K3532" s="1">
        <v>9.2592592592592588E-5</v>
      </c>
      <c r="L3532" s="1" t="str">
        <f t="shared" si="221"/>
        <v>Monday</v>
      </c>
      <c r="M3532" t="str">
        <f t="shared" si="220"/>
        <v>March</v>
      </c>
      <c r="N3532" s="2" t="str">
        <f t="shared" si="222"/>
        <v>Morning</v>
      </c>
      <c r="O3532" s="2">
        <v>42443.477083333331</v>
      </c>
      <c r="P3532">
        <v>941332</v>
      </c>
      <c r="Q3532" t="str">
        <f t="shared" si="223"/>
        <v>Other</v>
      </c>
    </row>
    <row r="3533" spans="1:17" x14ac:dyDescent="0.3">
      <c r="A3533">
        <v>839930</v>
      </c>
      <c r="B3533" t="str">
        <f>VLOOKUP($A3533,'[1]User Profiles'!$A:$I,2,FALSE)</f>
        <v>Samuel </v>
      </c>
      <c r="C3533" t="str">
        <f>VLOOKUP($A3533,'[1]User Profiles'!$A:$I,3,FALSE)</f>
        <v>Sytsma</v>
      </c>
      <c r="D3533" t="str">
        <f>VLOOKUP($A3533,'[1]User Profiles'!$A:$I,5,FALSE)</f>
        <v>male</v>
      </c>
      <c r="E3533" t="str">
        <f>VLOOKUP($A3533,'[1]User Profiles'!$A:$I,6,FALSE)</f>
        <v>None</v>
      </c>
      <c r="F3533">
        <f>VLOOKUP($A3533,'[1]User Profiles'!$A:$I,7,FALSE)</f>
        <v>22</v>
      </c>
      <c r="G3533" t="str">
        <f>VLOOKUP($A3533,'[1]User Profiles'!$A:$I,8,FALSE)</f>
        <v>Kwazulu Natal</v>
      </c>
      <c r="H3533" t="s">
        <v>29</v>
      </c>
      <c r="I3533" s="4">
        <v>42433</v>
      </c>
      <c r="J3533" s="1">
        <v>0.47708333333333336</v>
      </c>
      <c r="K3533" s="1">
        <v>1.4467592592592594E-4</v>
      </c>
      <c r="L3533" s="1" t="str">
        <f t="shared" si="221"/>
        <v>Friday</v>
      </c>
      <c r="M3533" t="str">
        <f t="shared" si="220"/>
        <v>March</v>
      </c>
      <c r="N3533" s="2" t="str">
        <f t="shared" si="222"/>
        <v>Morning</v>
      </c>
      <c r="O3533" s="2">
        <v>42433.477083333331</v>
      </c>
      <c r="P3533">
        <v>839930</v>
      </c>
      <c r="Q3533" t="str">
        <f t="shared" si="223"/>
        <v>Entertainment</v>
      </c>
    </row>
    <row r="3534" spans="1:17" x14ac:dyDescent="0.3">
      <c r="A3534">
        <v>771876</v>
      </c>
      <c r="B3534" t="str">
        <f>VLOOKUP($A3534,'[1]User Profiles'!$A:$I,2,FALSE)</f>
        <v>Stacy </v>
      </c>
      <c r="C3534" t="str">
        <f>VLOOKUP($A3534,'[1]User Profiles'!$A:$I,3,FALSE)</f>
        <v>Gettys</v>
      </c>
      <c r="D3534" t="str">
        <f>VLOOKUP($A3534,'[1]User Profiles'!$A:$I,5,FALSE)</f>
        <v>male</v>
      </c>
      <c r="E3534" t="str">
        <f>VLOOKUP($A3534,'[1]User Profiles'!$A:$I,6,FALSE)</f>
        <v>black</v>
      </c>
      <c r="F3534">
        <f>VLOOKUP($A3534,'[1]User Profiles'!$A:$I,7,FALSE)</f>
        <v>25</v>
      </c>
      <c r="G3534" t="str">
        <f>VLOOKUP($A3534,'[1]User Profiles'!$A:$I,8,FALSE)</f>
        <v>North West</v>
      </c>
      <c r="H3534" t="s">
        <v>17</v>
      </c>
      <c r="I3534" s="4">
        <v>42400</v>
      </c>
      <c r="J3534" s="1">
        <v>0.4777777777777778</v>
      </c>
      <c r="K3534" s="1">
        <v>3.4027777777777771E-3</v>
      </c>
      <c r="L3534" s="1" t="str">
        <f t="shared" si="221"/>
        <v>Sunday</v>
      </c>
      <c r="M3534" t="str">
        <f t="shared" si="220"/>
        <v>January</v>
      </c>
      <c r="N3534" s="2" t="str">
        <f t="shared" si="222"/>
        <v>Morning</v>
      </c>
      <c r="O3534" s="2">
        <v>42400.477777777778</v>
      </c>
      <c r="P3534">
        <v>771876</v>
      </c>
      <c r="Q3534" t="str">
        <f t="shared" si="223"/>
        <v>Other</v>
      </c>
    </row>
    <row r="3535" spans="1:17" x14ac:dyDescent="0.3">
      <c r="A3535">
        <v>45769</v>
      </c>
      <c r="B3535" t="str">
        <f>VLOOKUP($A3535,'[1]User Profiles'!$A:$I,2,FALSE)</f>
        <v>None</v>
      </c>
      <c r="C3535" t="str">
        <f>VLOOKUP($A3535,'[1]User Profiles'!$A:$I,3,FALSE)</f>
        <v>None</v>
      </c>
      <c r="D3535" t="str">
        <f>VLOOKUP($A3535,'[1]User Profiles'!$A:$I,5,FALSE)</f>
        <v>None</v>
      </c>
      <c r="E3535" t="str">
        <f>VLOOKUP($A3535,'[1]User Profiles'!$A:$I,6,FALSE)</f>
        <v>None</v>
      </c>
      <c r="F3535">
        <f>VLOOKUP($A3535,'[1]User Profiles'!$A:$I,7,FALSE)</f>
        <v>0</v>
      </c>
      <c r="G3535" t="str">
        <f>VLOOKUP($A3535,'[1]User Profiles'!$A:$I,8,FALSE)</f>
        <v>None</v>
      </c>
      <c r="H3535" t="s">
        <v>18</v>
      </c>
      <c r="I3535" s="4">
        <v>42441</v>
      </c>
      <c r="J3535" s="1">
        <v>0.4777777777777778</v>
      </c>
      <c r="K3535" s="1">
        <v>1.2037037037037038E-3</v>
      </c>
      <c r="L3535" s="1" t="str">
        <f t="shared" si="221"/>
        <v>Saturday</v>
      </c>
      <c r="M3535" t="str">
        <f t="shared" si="220"/>
        <v>March</v>
      </c>
      <c r="N3535" s="2" t="str">
        <f t="shared" si="222"/>
        <v>Morning</v>
      </c>
      <c r="O3535" s="2">
        <v>42441.477777777778</v>
      </c>
      <c r="P3535">
        <v>45769</v>
      </c>
      <c r="Q3535" t="str">
        <f t="shared" si="223"/>
        <v>Sports</v>
      </c>
    </row>
    <row r="3536" spans="1:17" x14ac:dyDescent="0.3">
      <c r="A3536">
        <v>772147</v>
      </c>
      <c r="B3536" t="str">
        <f>VLOOKUP($A3536,'[1]User Profiles'!$A:$I,2,FALSE)</f>
        <v>Brendan </v>
      </c>
      <c r="C3536" t="str">
        <f>VLOOKUP($A3536,'[1]User Profiles'!$A:$I,3,FALSE)</f>
        <v>Styer</v>
      </c>
      <c r="D3536" t="str">
        <f>VLOOKUP($A3536,'[1]User Profiles'!$A:$I,5,FALSE)</f>
        <v>male</v>
      </c>
      <c r="E3536" t="str">
        <f>VLOOKUP($A3536,'[1]User Profiles'!$A:$I,6,FALSE)</f>
        <v>black</v>
      </c>
      <c r="F3536">
        <f>VLOOKUP($A3536,'[1]User Profiles'!$A:$I,7,FALSE)</f>
        <v>29</v>
      </c>
      <c r="G3536" t="str">
        <f>VLOOKUP($A3536,'[1]User Profiles'!$A:$I,8,FALSE)</f>
        <v>Kwazulu Natal</v>
      </c>
      <c r="H3536" t="s">
        <v>19</v>
      </c>
      <c r="I3536" s="4">
        <v>42395</v>
      </c>
      <c r="J3536" s="1">
        <v>0.4777777777777778</v>
      </c>
      <c r="K3536" s="1">
        <v>1.1458333333333333E-3</v>
      </c>
      <c r="L3536" s="1" t="str">
        <f t="shared" si="221"/>
        <v>Tuesday</v>
      </c>
      <c r="M3536" t="str">
        <f t="shared" si="220"/>
        <v>January</v>
      </c>
      <c r="N3536" s="2" t="str">
        <f t="shared" si="222"/>
        <v>Morning</v>
      </c>
      <c r="O3536" s="2">
        <v>42395.477777777778</v>
      </c>
      <c r="P3536">
        <v>772147</v>
      </c>
      <c r="Q3536" t="str">
        <f t="shared" si="223"/>
        <v>Entertainment</v>
      </c>
    </row>
    <row r="3537" spans="1:17" x14ac:dyDescent="0.3">
      <c r="A3537">
        <v>750715</v>
      </c>
      <c r="B3537" t="str">
        <f>VLOOKUP($A3537,'[1]User Profiles'!$A:$I,2,FALSE)</f>
        <v>Filiberto </v>
      </c>
      <c r="C3537" t="str">
        <f>VLOOKUP($A3537,'[1]User Profiles'!$A:$I,3,FALSE)</f>
        <v>Beville</v>
      </c>
      <c r="D3537" t="str">
        <f>VLOOKUP($A3537,'[1]User Profiles'!$A:$I,5,FALSE)</f>
        <v>male</v>
      </c>
      <c r="E3537" t="str">
        <f>VLOOKUP($A3537,'[1]User Profiles'!$A:$I,6,FALSE)</f>
        <v>coloured</v>
      </c>
      <c r="F3537">
        <f>VLOOKUP($A3537,'[1]User Profiles'!$A:$I,7,FALSE)</f>
        <v>32</v>
      </c>
      <c r="G3537" t="str">
        <f>VLOOKUP($A3537,'[1]User Profiles'!$A:$I,8,FALSE)</f>
        <v>Western Cape</v>
      </c>
      <c r="H3537" t="s">
        <v>25</v>
      </c>
      <c r="I3537" s="4">
        <v>42387</v>
      </c>
      <c r="J3537" s="1">
        <v>0.4777777777777778</v>
      </c>
      <c r="K3537" s="1">
        <v>4.9074074074074072E-3</v>
      </c>
      <c r="L3537" s="1" t="str">
        <f t="shared" si="221"/>
        <v>Monday</v>
      </c>
      <c r="M3537" t="str">
        <f t="shared" si="220"/>
        <v>January</v>
      </c>
      <c r="N3537" s="2" t="str">
        <f t="shared" si="222"/>
        <v>Morning</v>
      </c>
      <c r="O3537" s="2">
        <v>42387.477777777778</v>
      </c>
      <c r="P3537">
        <v>750715</v>
      </c>
      <c r="Q3537" t="str">
        <f t="shared" si="223"/>
        <v>Sports</v>
      </c>
    </row>
    <row r="3538" spans="1:17" x14ac:dyDescent="0.3">
      <c r="A3538">
        <v>832405</v>
      </c>
      <c r="B3538" t="str">
        <f>VLOOKUP($A3538,'[1]User Profiles'!$A:$I,2,FALSE)</f>
        <v>Yolonda </v>
      </c>
      <c r="C3538" t="str">
        <f>VLOOKUP($A3538,'[1]User Profiles'!$A:$I,3,FALSE)</f>
        <v>Pascarella</v>
      </c>
      <c r="D3538" t="str">
        <f>VLOOKUP($A3538,'[1]User Profiles'!$A:$I,5,FALSE)</f>
        <v>female</v>
      </c>
      <c r="E3538" t="str">
        <f>VLOOKUP($A3538,'[1]User Profiles'!$A:$I,6,FALSE)</f>
        <v>None</v>
      </c>
      <c r="F3538">
        <f>VLOOKUP($A3538,'[1]User Profiles'!$A:$I,7,FALSE)</f>
        <v>28</v>
      </c>
      <c r="G3538" t="str">
        <f>VLOOKUP($A3538,'[1]User Profiles'!$A:$I,8,FALSE)</f>
        <v>Gauteng</v>
      </c>
      <c r="H3538" t="s">
        <v>16</v>
      </c>
      <c r="I3538" s="4">
        <v>42459</v>
      </c>
      <c r="J3538" s="1">
        <v>0.4777777777777778</v>
      </c>
      <c r="K3538" s="1">
        <v>4.1666666666666669E-4</v>
      </c>
      <c r="L3538" s="1" t="str">
        <f t="shared" si="221"/>
        <v>Wednesday</v>
      </c>
      <c r="M3538" t="str">
        <f t="shared" si="220"/>
        <v>March</v>
      </c>
      <c r="N3538" s="2" t="str">
        <f t="shared" si="222"/>
        <v>Morning</v>
      </c>
      <c r="O3538" s="2">
        <v>42459.477777777778</v>
      </c>
      <c r="P3538">
        <v>832405</v>
      </c>
      <c r="Q3538" t="str">
        <f t="shared" si="223"/>
        <v>Other</v>
      </c>
    </row>
    <row r="3539" spans="1:17" x14ac:dyDescent="0.3">
      <c r="A3539">
        <v>2287875</v>
      </c>
      <c r="B3539" t="str">
        <f>VLOOKUP($A3539,'[1]User Profiles'!$A:$I,2,FALSE)</f>
        <v>Michel </v>
      </c>
      <c r="C3539" t="str">
        <f>VLOOKUP($A3539,'[1]User Profiles'!$A:$I,3,FALSE)</f>
        <v>Creager</v>
      </c>
      <c r="D3539" t="str">
        <f>VLOOKUP($A3539,'[1]User Profiles'!$A:$I,5,FALSE)</f>
        <v>male</v>
      </c>
      <c r="E3539" t="str">
        <f>VLOOKUP($A3539,'[1]User Profiles'!$A:$I,6,FALSE)</f>
        <v>black</v>
      </c>
      <c r="F3539">
        <f>VLOOKUP($A3539,'[1]User Profiles'!$A:$I,7,FALSE)</f>
        <v>46</v>
      </c>
      <c r="G3539" t="str">
        <f>VLOOKUP($A3539,'[1]User Profiles'!$A:$I,8,FALSE)</f>
        <v>Gauteng</v>
      </c>
      <c r="H3539" t="s">
        <v>18</v>
      </c>
      <c r="I3539" s="4">
        <v>42452</v>
      </c>
      <c r="J3539" s="1">
        <v>0.4777777777777778</v>
      </c>
      <c r="K3539" s="1">
        <v>0</v>
      </c>
      <c r="L3539" s="1" t="str">
        <f t="shared" si="221"/>
        <v>Wednesday</v>
      </c>
      <c r="M3539" t="str">
        <f t="shared" si="220"/>
        <v>March</v>
      </c>
      <c r="N3539" s="2" t="str">
        <f t="shared" si="222"/>
        <v>Morning</v>
      </c>
      <c r="O3539" s="2">
        <v>42452.477777777778</v>
      </c>
      <c r="P3539">
        <v>2287875</v>
      </c>
      <c r="Q3539" t="str">
        <f t="shared" si="223"/>
        <v>Sports</v>
      </c>
    </row>
    <row r="3540" spans="1:17" x14ac:dyDescent="0.3">
      <c r="A3540">
        <v>2288904</v>
      </c>
      <c r="B3540" t="str">
        <f>VLOOKUP($A3540,'[1]User Profiles'!$A:$I,2,FALSE)</f>
        <v>Markus </v>
      </c>
      <c r="C3540" t="str">
        <f>VLOOKUP($A3540,'[1]User Profiles'!$A:$I,3,FALSE)</f>
        <v>Sytsma</v>
      </c>
      <c r="D3540" t="str">
        <f>VLOOKUP($A3540,'[1]User Profiles'!$A:$I,5,FALSE)</f>
        <v>male</v>
      </c>
      <c r="E3540" t="str">
        <f>VLOOKUP($A3540,'[1]User Profiles'!$A:$I,6,FALSE)</f>
        <v>black</v>
      </c>
      <c r="F3540">
        <f>VLOOKUP($A3540,'[1]User Profiles'!$A:$I,7,FALSE)</f>
        <v>35</v>
      </c>
      <c r="G3540" t="str">
        <f>VLOOKUP($A3540,'[1]User Profiles'!$A:$I,8,FALSE)</f>
        <v>Gauteng</v>
      </c>
      <c r="H3540" t="s">
        <v>21</v>
      </c>
      <c r="I3540" s="4">
        <v>42430</v>
      </c>
      <c r="J3540" s="1">
        <v>0.4777777777777778</v>
      </c>
      <c r="K3540" s="1">
        <v>7.6851851851851847E-3</v>
      </c>
      <c r="L3540" s="1" t="str">
        <f t="shared" si="221"/>
        <v>Tuesday</v>
      </c>
      <c r="M3540" t="str">
        <f t="shared" si="220"/>
        <v>March</v>
      </c>
      <c r="N3540" s="2" t="str">
        <f t="shared" si="222"/>
        <v>Morning</v>
      </c>
      <c r="O3540" s="2">
        <v>42430.477777777778</v>
      </c>
      <c r="P3540">
        <v>2288904</v>
      </c>
      <c r="Q3540" t="str">
        <f t="shared" si="223"/>
        <v>Kids</v>
      </c>
    </row>
    <row r="3541" spans="1:17" x14ac:dyDescent="0.3">
      <c r="A3541">
        <v>2371220</v>
      </c>
      <c r="B3541" t="str">
        <f>VLOOKUP($A3541,'[1]User Profiles'!$A:$I,2,FALSE)</f>
        <v>Wilton </v>
      </c>
      <c r="C3541" t="str">
        <f>VLOOKUP($A3541,'[1]User Profiles'!$A:$I,3,FALSE)</f>
        <v>Marek</v>
      </c>
      <c r="D3541" t="str">
        <f>VLOOKUP($A3541,'[1]User Profiles'!$A:$I,5,FALSE)</f>
        <v>male</v>
      </c>
      <c r="E3541" t="str">
        <f>VLOOKUP($A3541,'[1]User Profiles'!$A:$I,6,FALSE)</f>
        <v>coloured</v>
      </c>
      <c r="F3541">
        <f>VLOOKUP($A3541,'[1]User Profiles'!$A:$I,7,FALSE)</f>
        <v>32</v>
      </c>
      <c r="G3541" t="str">
        <f>VLOOKUP($A3541,'[1]User Profiles'!$A:$I,8,FALSE)</f>
        <v>Mpumalanga</v>
      </c>
      <c r="H3541" t="s">
        <v>20</v>
      </c>
      <c r="I3541" s="4">
        <v>42453</v>
      </c>
      <c r="J3541" s="1">
        <v>0.4777777777777778</v>
      </c>
      <c r="K3541" s="1">
        <v>3.8194444444444443E-3</v>
      </c>
      <c r="L3541" s="1" t="str">
        <f t="shared" si="221"/>
        <v>Thursday</v>
      </c>
      <c r="M3541" t="str">
        <f t="shared" si="220"/>
        <v>March</v>
      </c>
      <c r="N3541" s="2" t="str">
        <f t="shared" si="222"/>
        <v>Morning</v>
      </c>
      <c r="O3541" s="2">
        <v>42453.477777777778</v>
      </c>
      <c r="P3541">
        <v>2371220</v>
      </c>
      <c r="Q3541" t="str">
        <f t="shared" si="223"/>
        <v>Other</v>
      </c>
    </row>
    <row r="3542" spans="1:17" x14ac:dyDescent="0.3">
      <c r="A3542">
        <v>810738</v>
      </c>
      <c r="B3542" t="str">
        <f>VLOOKUP($A3542,'[1]User Profiles'!$A:$I,2,FALSE)</f>
        <v>Lane </v>
      </c>
      <c r="C3542" t="str">
        <f>VLOOKUP($A3542,'[1]User Profiles'!$A:$I,3,FALSE)</f>
        <v>Gettys</v>
      </c>
      <c r="D3542" t="str">
        <f>VLOOKUP($A3542,'[1]User Profiles'!$A:$I,5,FALSE)</f>
        <v>male</v>
      </c>
      <c r="E3542" t="str">
        <f>VLOOKUP($A3542,'[1]User Profiles'!$A:$I,6,FALSE)</f>
        <v>None</v>
      </c>
      <c r="F3542">
        <f>VLOOKUP($A3542,'[1]User Profiles'!$A:$I,7,FALSE)</f>
        <v>38</v>
      </c>
      <c r="G3542" t="str">
        <f>VLOOKUP($A3542,'[1]User Profiles'!$A:$I,8,FALSE)</f>
        <v>Gauteng</v>
      </c>
      <c r="H3542" t="s">
        <v>19</v>
      </c>
      <c r="I3542" s="4">
        <v>42445</v>
      </c>
      <c r="J3542" s="1">
        <v>0.4777777777777778</v>
      </c>
      <c r="K3542" s="1">
        <v>2.0138888888888887E-2</v>
      </c>
      <c r="L3542" s="1" t="str">
        <f t="shared" si="221"/>
        <v>Wednesday</v>
      </c>
      <c r="M3542" t="str">
        <f t="shared" si="220"/>
        <v>March</v>
      </c>
      <c r="N3542" s="2" t="str">
        <f t="shared" si="222"/>
        <v>Morning</v>
      </c>
      <c r="O3542" s="2">
        <v>42445.477777777778</v>
      </c>
      <c r="P3542">
        <v>810738</v>
      </c>
      <c r="Q3542" t="str">
        <f t="shared" si="223"/>
        <v>Entertainment</v>
      </c>
    </row>
    <row r="3543" spans="1:17" x14ac:dyDescent="0.3">
      <c r="A3543">
        <v>779485</v>
      </c>
      <c r="B3543" t="str">
        <f>VLOOKUP($A3543,'[1]User Profiles'!$A:$I,2,FALSE)</f>
        <v>Yong </v>
      </c>
      <c r="C3543" t="str">
        <f>VLOOKUP($A3543,'[1]User Profiles'!$A:$I,3,FALSE)</f>
        <v>Reisinger</v>
      </c>
      <c r="D3543" t="str">
        <f>VLOOKUP($A3543,'[1]User Profiles'!$A:$I,5,FALSE)</f>
        <v>male</v>
      </c>
      <c r="E3543" t="str">
        <f>VLOOKUP($A3543,'[1]User Profiles'!$A:$I,6,FALSE)</f>
        <v>black</v>
      </c>
      <c r="F3543">
        <f>VLOOKUP($A3543,'[1]User Profiles'!$A:$I,7,FALSE)</f>
        <v>25</v>
      </c>
      <c r="G3543" t="str">
        <f>VLOOKUP($A3543,'[1]User Profiles'!$A:$I,8,FALSE)</f>
        <v>North West</v>
      </c>
      <c r="H3543" t="s">
        <v>25</v>
      </c>
      <c r="I3543" s="4">
        <v>42398</v>
      </c>
      <c r="J3543" s="1">
        <v>0.47847222222222224</v>
      </c>
      <c r="K3543" s="1">
        <v>1.2268518518518519E-2</v>
      </c>
      <c r="L3543" s="1" t="str">
        <f t="shared" si="221"/>
        <v>Friday</v>
      </c>
      <c r="M3543" t="str">
        <f t="shared" si="220"/>
        <v>January</v>
      </c>
      <c r="N3543" s="2" t="str">
        <f t="shared" si="222"/>
        <v>Morning</v>
      </c>
      <c r="O3543" s="2">
        <v>42398.478472222225</v>
      </c>
      <c r="P3543">
        <v>779485</v>
      </c>
      <c r="Q3543" t="str">
        <f t="shared" si="223"/>
        <v>Sports</v>
      </c>
    </row>
    <row r="3544" spans="1:17" x14ac:dyDescent="0.3">
      <c r="A3544">
        <v>804554</v>
      </c>
      <c r="B3544" t="str">
        <f>VLOOKUP($A3544,'[1]User Profiles'!$A:$I,2,FALSE)</f>
        <v>Charlie </v>
      </c>
      <c r="C3544" t="str">
        <f>VLOOKUP($A3544,'[1]User Profiles'!$A:$I,3,FALSE)</f>
        <v>Woolard</v>
      </c>
      <c r="D3544" t="str">
        <f>VLOOKUP($A3544,'[1]User Profiles'!$A:$I,5,FALSE)</f>
        <v>male</v>
      </c>
      <c r="E3544" t="str">
        <f>VLOOKUP($A3544,'[1]User Profiles'!$A:$I,6,FALSE)</f>
        <v>black</v>
      </c>
      <c r="F3544">
        <f>VLOOKUP($A3544,'[1]User Profiles'!$A:$I,7,FALSE)</f>
        <v>38</v>
      </c>
      <c r="G3544" t="str">
        <f>VLOOKUP($A3544,'[1]User Profiles'!$A:$I,8,FALSE)</f>
        <v>Mpumalanga</v>
      </c>
      <c r="H3544" t="s">
        <v>20</v>
      </c>
      <c r="I3544" s="4">
        <v>42419</v>
      </c>
      <c r="J3544" s="1">
        <v>0.47847222222222224</v>
      </c>
      <c r="K3544" s="1">
        <v>4.6296296296296294E-5</v>
      </c>
      <c r="L3544" s="1" t="str">
        <f t="shared" si="221"/>
        <v>Friday</v>
      </c>
      <c r="M3544" t="str">
        <f t="shared" si="220"/>
        <v>February</v>
      </c>
      <c r="N3544" s="2" t="str">
        <f t="shared" si="222"/>
        <v>Morning</v>
      </c>
      <c r="O3544" s="2">
        <v>42419.478472222225</v>
      </c>
      <c r="P3544">
        <v>804554</v>
      </c>
      <c r="Q3544" t="str">
        <f t="shared" si="223"/>
        <v>Other</v>
      </c>
    </row>
    <row r="3545" spans="1:17" x14ac:dyDescent="0.3">
      <c r="A3545">
        <v>810121</v>
      </c>
      <c r="B3545" t="str">
        <f>VLOOKUP($A3545,'[1]User Profiles'!$A:$I,2,FALSE)</f>
        <v>Michel </v>
      </c>
      <c r="C3545" t="str">
        <f>VLOOKUP($A3545,'[1]User Profiles'!$A:$I,3,FALSE)</f>
        <v>Mastrangelo</v>
      </c>
      <c r="D3545" t="str">
        <f>VLOOKUP($A3545,'[1]User Profiles'!$A:$I,5,FALSE)</f>
        <v>male</v>
      </c>
      <c r="E3545" t="str">
        <f>VLOOKUP($A3545,'[1]User Profiles'!$A:$I,6,FALSE)</f>
        <v>coloured</v>
      </c>
      <c r="F3545">
        <f>VLOOKUP($A3545,'[1]User Profiles'!$A:$I,7,FALSE)</f>
        <v>44</v>
      </c>
      <c r="G3545" t="str">
        <f>VLOOKUP($A3545,'[1]User Profiles'!$A:$I,8,FALSE)</f>
        <v>Western Cape</v>
      </c>
      <c r="H3545" t="s">
        <v>18</v>
      </c>
      <c r="I3545" s="4">
        <v>42441</v>
      </c>
      <c r="J3545" s="1">
        <v>0.47847222222222224</v>
      </c>
      <c r="K3545" s="1">
        <v>5.138888888888889E-3</v>
      </c>
      <c r="L3545" s="1" t="str">
        <f t="shared" si="221"/>
        <v>Saturday</v>
      </c>
      <c r="M3545" t="str">
        <f t="shared" si="220"/>
        <v>March</v>
      </c>
      <c r="N3545" s="2" t="str">
        <f t="shared" si="222"/>
        <v>Morning</v>
      </c>
      <c r="O3545" s="2">
        <v>42441.478472222225</v>
      </c>
      <c r="P3545">
        <v>810121</v>
      </c>
      <c r="Q3545" t="str">
        <f t="shared" si="223"/>
        <v>Sports</v>
      </c>
    </row>
    <row r="3546" spans="1:17" x14ac:dyDescent="0.3">
      <c r="A3546">
        <v>780483</v>
      </c>
      <c r="B3546" t="str">
        <f>VLOOKUP($A3546,'[1]User Profiles'!$A:$I,2,FALSE)</f>
        <v>Chas </v>
      </c>
      <c r="C3546" t="str">
        <f>VLOOKUP($A3546,'[1]User Profiles'!$A:$I,3,FALSE)</f>
        <v>Bilyeu</v>
      </c>
      <c r="D3546" t="str">
        <f>VLOOKUP($A3546,'[1]User Profiles'!$A:$I,5,FALSE)</f>
        <v>male</v>
      </c>
      <c r="E3546" t="str">
        <f>VLOOKUP($A3546,'[1]User Profiles'!$A:$I,6,FALSE)</f>
        <v>black</v>
      </c>
      <c r="F3546">
        <f>VLOOKUP($A3546,'[1]User Profiles'!$A:$I,7,FALSE)</f>
        <v>29</v>
      </c>
      <c r="G3546" t="str">
        <f>VLOOKUP($A3546,'[1]User Profiles'!$A:$I,8,FALSE)</f>
        <v>Mpumalanga</v>
      </c>
      <c r="H3546" t="s">
        <v>21</v>
      </c>
      <c r="I3546" s="4">
        <v>42387</v>
      </c>
      <c r="J3546" s="1">
        <v>0.47847222222222224</v>
      </c>
      <c r="K3546" s="1">
        <v>1.1979166666666666E-2</v>
      </c>
      <c r="L3546" s="1" t="str">
        <f t="shared" si="221"/>
        <v>Monday</v>
      </c>
      <c r="M3546" t="str">
        <f t="shared" si="220"/>
        <v>January</v>
      </c>
      <c r="N3546" s="2" t="str">
        <f t="shared" si="222"/>
        <v>Morning</v>
      </c>
      <c r="O3546" s="2">
        <v>42387.478472222225</v>
      </c>
      <c r="P3546">
        <v>780483</v>
      </c>
      <c r="Q3546" t="str">
        <f t="shared" si="223"/>
        <v>Kids</v>
      </c>
    </row>
    <row r="3547" spans="1:17" x14ac:dyDescent="0.3">
      <c r="A3547">
        <v>1109231</v>
      </c>
      <c r="B3547" t="str">
        <f>VLOOKUP($A3547,'[1]User Profiles'!$A:$I,2,FALSE)</f>
        <v>Samuel </v>
      </c>
      <c r="C3547" t="str">
        <f>VLOOKUP($A3547,'[1]User Profiles'!$A:$I,3,FALSE)</f>
        <v>Vital</v>
      </c>
      <c r="D3547" t="str">
        <f>VLOOKUP($A3547,'[1]User Profiles'!$A:$I,5,FALSE)</f>
        <v>male</v>
      </c>
      <c r="E3547" t="str">
        <f>VLOOKUP($A3547,'[1]User Profiles'!$A:$I,6,FALSE)</f>
        <v>indian_asian</v>
      </c>
      <c r="F3547">
        <f>VLOOKUP($A3547,'[1]User Profiles'!$A:$I,7,FALSE)</f>
        <v>32</v>
      </c>
      <c r="G3547" t="str">
        <f>VLOOKUP($A3547,'[1]User Profiles'!$A:$I,8,FALSE)</f>
        <v>Gauteng</v>
      </c>
      <c r="H3547" t="s">
        <v>20</v>
      </c>
      <c r="I3547" s="4">
        <v>42453</v>
      </c>
      <c r="J3547" s="1">
        <v>0.47847222222222224</v>
      </c>
      <c r="K3547" s="1">
        <v>6.9236111111111109E-2</v>
      </c>
      <c r="L3547" s="1" t="str">
        <f t="shared" si="221"/>
        <v>Thursday</v>
      </c>
      <c r="M3547" t="str">
        <f t="shared" si="220"/>
        <v>March</v>
      </c>
      <c r="N3547" s="2" t="str">
        <f t="shared" si="222"/>
        <v>Morning</v>
      </c>
      <c r="O3547" s="2">
        <v>42453.478472222225</v>
      </c>
      <c r="P3547">
        <v>1109231</v>
      </c>
      <c r="Q3547" t="str">
        <f t="shared" si="223"/>
        <v>Other</v>
      </c>
    </row>
    <row r="3548" spans="1:17" x14ac:dyDescent="0.3">
      <c r="A3548">
        <v>941493</v>
      </c>
      <c r="B3548" t="str">
        <f>VLOOKUP($A3548,'[1]User Profiles'!$A:$I,2,FALSE)</f>
        <v>Reagan </v>
      </c>
      <c r="C3548" t="str">
        <f>VLOOKUP($A3548,'[1]User Profiles'!$A:$I,3,FALSE)</f>
        <v>Biggers</v>
      </c>
      <c r="D3548" t="str">
        <f>VLOOKUP($A3548,'[1]User Profiles'!$A:$I,5,FALSE)</f>
        <v>female</v>
      </c>
      <c r="E3548" t="str">
        <f>VLOOKUP($A3548,'[1]User Profiles'!$A:$I,6,FALSE)</f>
        <v>coloured</v>
      </c>
      <c r="F3548">
        <f>VLOOKUP($A3548,'[1]User Profiles'!$A:$I,7,FALSE)</f>
        <v>50</v>
      </c>
      <c r="G3548" t="str">
        <f>VLOOKUP($A3548,'[1]User Profiles'!$A:$I,8,FALSE)</f>
        <v>Western Cape</v>
      </c>
      <c r="H3548" t="s">
        <v>22</v>
      </c>
      <c r="I3548" s="4">
        <v>42437</v>
      </c>
      <c r="J3548" s="1">
        <v>0.47847222222222224</v>
      </c>
      <c r="K3548" s="1">
        <v>1.3518518518518518E-2</v>
      </c>
      <c r="L3548" s="1" t="str">
        <f t="shared" si="221"/>
        <v>Tuesday</v>
      </c>
      <c r="M3548" t="str">
        <f t="shared" si="220"/>
        <v>March</v>
      </c>
      <c r="N3548" s="2" t="str">
        <f t="shared" si="222"/>
        <v>Morning</v>
      </c>
      <c r="O3548" s="2">
        <v>42437.478472222225</v>
      </c>
      <c r="P3548">
        <v>941493</v>
      </c>
      <c r="Q3548" t="str">
        <f t="shared" si="223"/>
        <v>Kids</v>
      </c>
    </row>
    <row r="3549" spans="1:17" x14ac:dyDescent="0.3">
      <c r="A3549">
        <v>2216581</v>
      </c>
      <c r="B3549" t="str">
        <f>VLOOKUP($A3549,'[1]User Profiles'!$A:$I,2,FALSE)</f>
        <v>Hyman </v>
      </c>
      <c r="C3549" t="str">
        <f>VLOOKUP($A3549,'[1]User Profiles'!$A:$I,3,FALSE)</f>
        <v>Woolard</v>
      </c>
      <c r="D3549" t="str">
        <f>VLOOKUP($A3549,'[1]User Profiles'!$A:$I,5,FALSE)</f>
        <v>male</v>
      </c>
      <c r="E3549" t="str">
        <f>VLOOKUP($A3549,'[1]User Profiles'!$A:$I,6,FALSE)</f>
        <v>black</v>
      </c>
      <c r="F3549">
        <f>VLOOKUP($A3549,'[1]User Profiles'!$A:$I,7,FALSE)</f>
        <v>47</v>
      </c>
      <c r="G3549" t="str">
        <f>VLOOKUP($A3549,'[1]User Profiles'!$A:$I,8,FALSE)</f>
        <v>Eastern Cape</v>
      </c>
      <c r="H3549" t="s">
        <v>19</v>
      </c>
      <c r="I3549" s="4">
        <v>42423</v>
      </c>
      <c r="J3549" s="1">
        <v>0.47847222222222224</v>
      </c>
      <c r="K3549" s="1">
        <v>3.6458333333333334E-3</v>
      </c>
      <c r="L3549" s="1" t="str">
        <f t="shared" si="221"/>
        <v>Tuesday</v>
      </c>
      <c r="M3549" t="str">
        <f t="shared" si="220"/>
        <v>February</v>
      </c>
      <c r="N3549" s="2" t="str">
        <f t="shared" si="222"/>
        <v>Morning</v>
      </c>
      <c r="O3549" s="2">
        <v>42423.478472222225</v>
      </c>
      <c r="P3549">
        <v>2216581</v>
      </c>
      <c r="Q3549" t="str">
        <f t="shared" si="223"/>
        <v>Entertainment</v>
      </c>
    </row>
    <row r="3550" spans="1:17" x14ac:dyDescent="0.3">
      <c r="A3550">
        <v>790378</v>
      </c>
      <c r="B3550" t="str">
        <f>VLOOKUP($A3550,'[1]User Profiles'!$A:$I,2,FALSE)</f>
        <v>Earl </v>
      </c>
      <c r="C3550" t="str">
        <f>VLOOKUP($A3550,'[1]User Profiles'!$A:$I,3,FALSE)</f>
        <v>Sieren</v>
      </c>
      <c r="D3550" t="str">
        <f>VLOOKUP($A3550,'[1]User Profiles'!$A:$I,5,FALSE)</f>
        <v>male</v>
      </c>
      <c r="E3550" t="str">
        <f>VLOOKUP($A3550,'[1]User Profiles'!$A:$I,6,FALSE)</f>
        <v>black</v>
      </c>
      <c r="F3550">
        <f>VLOOKUP($A3550,'[1]User Profiles'!$A:$I,7,FALSE)</f>
        <v>30</v>
      </c>
      <c r="G3550" t="str">
        <f>VLOOKUP($A3550,'[1]User Profiles'!$A:$I,8,FALSE)</f>
        <v>Kwazulu Natal</v>
      </c>
      <c r="H3550" t="s">
        <v>19</v>
      </c>
      <c r="I3550" s="4">
        <v>42409</v>
      </c>
      <c r="J3550" s="1">
        <v>0.47847222222222224</v>
      </c>
      <c r="K3550" s="1">
        <v>1.3888888888888889E-4</v>
      </c>
      <c r="L3550" s="1" t="str">
        <f t="shared" si="221"/>
        <v>Tuesday</v>
      </c>
      <c r="M3550" t="str">
        <f t="shared" si="220"/>
        <v>February</v>
      </c>
      <c r="N3550" s="2" t="str">
        <f t="shared" si="222"/>
        <v>Morning</v>
      </c>
      <c r="O3550" s="2">
        <v>42409.478472222225</v>
      </c>
      <c r="P3550">
        <v>790378</v>
      </c>
      <c r="Q3550" t="str">
        <f t="shared" si="223"/>
        <v>Entertainment</v>
      </c>
    </row>
    <row r="3551" spans="1:17" x14ac:dyDescent="0.3">
      <c r="A3551">
        <v>939659</v>
      </c>
      <c r="B3551" t="str">
        <f>VLOOKUP($A3551,'[1]User Profiles'!$A:$I,2,FALSE)</f>
        <v>Art </v>
      </c>
      <c r="C3551" t="str">
        <f>VLOOKUP($A3551,'[1]User Profiles'!$A:$I,3,FALSE)</f>
        <v>Mccollum</v>
      </c>
      <c r="D3551" t="str">
        <f>VLOOKUP($A3551,'[1]User Profiles'!$A:$I,5,FALSE)</f>
        <v>male</v>
      </c>
      <c r="E3551" t="str">
        <f>VLOOKUP($A3551,'[1]User Profiles'!$A:$I,6,FALSE)</f>
        <v>black</v>
      </c>
      <c r="F3551">
        <f>VLOOKUP($A3551,'[1]User Profiles'!$A:$I,7,FALSE)</f>
        <v>21</v>
      </c>
      <c r="G3551" t="str">
        <f>VLOOKUP($A3551,'[1]User Profiles'!$A:$I,8,FALSE)</f>
        <v>Limpopo</v>
      </c>
      <c r="H3551" t="s">
        <v>20</v>
      </c>
      <c r="I3551" s="4">
        <v>42459</v>
      </c>
      <c r="J3551" s="1">
        <v>0.47916666666666669</v>
      </c>
      <c r="K3551" s="1">
        <v>3.4722222222222224E-4</v>
      </c>
      <c r="L3551" s="1" t="str">
        <f t="shared" si="221"/>
        <v>Wednesday</v>
      </c>
      <c r="M3551" t="str">
        <f t="shared" si="220"/>
        <v>March</v>
      </c>
      <c r="N3551" s="2" t="str">
        <f t="shared" si="222"/>
        <v>Morning</v>
      </c>
      <c r="O3551" s="2">
        <v>42459.479166666664</v>
      </c>
      <c r="P3551">
        <v>939659</v>
      </c>
      <c r="Q3551" t="str">
        <f t="shared" si="223"/>
        <v>Other</v>
      </c>
    </row>
    <row r="3552" spans="1:17" x14ac:dyDescent="0.3">
      <c r="A3552">
        <v>789280</v>
      </c>
      <c r="B3552" t="str">
        <f>VLOOKUP($A3552,'[1]User Profiles'!$A:$I,2,FALSE)</f>
        <v>Romeo </v>
      </c>
      <c r="C3552" t="str">
        <f>VLOOKUP($A3552,'[1]User Profiles'!$A:$I,3,FALSE)</f>
        <v>Gettys</v>
      </c>
      <c r="D3552" t="str">
        <f>VLOOKUP($A3552,'[1]User Profiles'!$A:$I,5,FALSE)</f>
        <v>male</v>
      </c>
      <c r="E3552" t="str">
        <f>VLOOKUP($A3552,'[1]User Profiles'!$A:$I,6,FALSE)</f>
        <v>black</v>
      </c>
      <c r="F3552">
        <f>VLOOKUP($A3552,'[1]User Profiles'!$A:$I,7,FALSE)</f>
        <v>42</v>
      </c>
      <c r="G3552" t="str">
        <f>VLOOKUP($A3552,'[1]User Profiles'!$A:$I,8,FALSE)</f>
        <v>Gauteng</v>
      </c>
      <c r="H3552" t="s">
        <v>26</v>
      </c>
      <c r="I3552" s="4">
        <v>42421</v>
      </c>
      <c r="J3552" s="1">
        <v>0.47916666666666669</v>
      </c>
      <c r="K3552" s="1">
        <v>6.9907407407407409E-3</v>
      </c>
      <c r="L3552" s="1" t="str">
        <f t="shared" si="221"/>
        <v>Sunday</v>
      </c>
      <c r="M3552" t="str">
        <f t="shared" si="220"/>
        <v>February</v>
      </c>
      <c r="N3552" s="2" t="str">
        <f t="shared" si="222"/>
        <v>Morning</v>
      </c>
      <c r="O3552" s="2">
        <v>42421.479166666664</v>
      </c>
      <c r="P3552">
        <v>789280</v>
      </c>
      <c r="Q3552" t="str">
        <f t="shared" si="223"/>
        <v>Entertainment</v>
      </c>
    </row>
    <row r="3553" spans="1:17" x14ac:dyDescent="0.3">
      <c r="A3553">
        <v>2360667</v>
      </c>
      <c r="B3553" t="str">
        <f>VLOOKUP($A3553,'[1]User Profiles'!$A:$I,2,FALSE)</f>
        <v>Efren </v>
      </c>
      <c r="C3553" t="str">
        <f>VLOOKUP($A3553,'[1]User Profiles'!$A:$I,3,FALSE)</f>
        <v>Mcculloch</v>
      </c>
      <c r="D3553" t="str">
        <f>VLOOKUP($A3553,'[1]User Profiles'!$A:$I,5,FALSE)</f>
        <v>male</v>
      </c>
      <c r="E3553" t="str">
        <f>VLOOKUP($A3553,'[1]User Profiles'!$A:$I,6,FALSE)</f>
        <v>coloured</v>
      </c>
      <c r="F3553">
        <f>VLOOKUP($A3553,'[1]User Profiles'!$A:$I,7,FALSE)</f>
        <v>11</v>
      </c>
      <c r="G3553" t="str">
        <f>VLOOKUP($A3553,'[1]User Profiles'!$A:$I,8,FALSE)</f>
        <v>Western Cape</v>
      </c>
      <c r="H3553" t="s">
        <v>20</v>
      </c>
      <c r="I3553" s="4">
        <v>42375</v>
      </c>
      <c r="J3553" s="1">
        <v>0.47916666666666669</v>
      </c>
      <c r="K3553" s="1">
        <v>1.3657407407407405E-3</v>
      </c>
      <c r="L3553" s="1" t="str">
        <f t="shared" si="221"/>
        <v>Wednesday</v>
      </c>
      <c r="M3553" t="str">
        <f t="shared" si="220"/>
        <v>January</v>
      </c>
      <c r="N3553" s="2" t="str">
        <f t="shared" si="222"/>
        <v>Morning</v>
      </c>
      <c r="O3553" s="2">
        <v>42375.479166666664</v>
      </c>
      <c r="P3553">
        <v>2360667</v>
      </c>
      <c r="Q3553" t="str">
        <f t="shared" si="223"/>
        <v>Other</v>
      </c>
    </row>
    <row r="3554" spans="1:17" x14ac:dyDescent="0.3">
      <c r="A3554">
        <v>772606</v>
      </c>
      <c r="B3554" t="str">
        <f>VLOOKUP($A3554,'[1]User Profiles'!$A:$I,2,FALSE)</f>
        <v>Yong </v>
      </c>
      <c r="C3554" t="str">
        <f>VLOOKUP($A3554,'[1]User Profiles'!$A:$I,3,FALSE)</f>
        <v>Caves</v>
      </c>
      <c r="D3554" t="str">
        <f>VLOOKUP($A3554,'[1]User Profiles'!$A:$I,5,FALSE)</f>
        <v>male</v>
      </c>
      <c r="E3554" t="str">
        <f>VLOOKUP($A3554,'[1]User Profiles'!$A:$I,6,FALSE)</f>
        <v>black</v>
      </c>
      <c r="F3554">
        <f>VLOOKUP($A3554,'[1]User Profiles'!$A:$I,7,FALSE)</f>
        <v>29</v>
      </c>
      <c r="G3554" t="str">
        <f>VLOOKUP($A3554,'[1]User Profiles'!$A:$I,8,FALSE)</f>
        <v>Kwazulu Natal</v>
      </c>
      <c r="H3554" t="s">
        <v>17</v>
      </c>
      <c r="I3554" s="4">
        <v>42400</v>
      </c>
      <c r="J3554" s="1">
        <v>0.47916666666666669</v>
      </c>
      <c r="K3554" s="1">
        <v>2.3263888888888891E-3</v>
      </c>
      <c r="L3554" s="1" t="str">
        <f t="shared" si="221"/>
        <v>Sunday</v>
      </c>
      <c r="M3554" t="str">
        <f t="shared" si="220"/>
        <v>January</v>
      </c>
      <c r="N3554" s="2" t="str">
        <f t="shared" si="222"/>
        <v>Morning</v>
      </c>
      <c r="O3554" s="2">
        <v>42400.479166666664</v>
      </c>
      <c r="P3554">
        <v>772606</v>
      </c>
      <c r="Q3554" t="str">
        <f t="shared" si="223"/>
        <v>Other</v>
      </c>
    </row>
    <row r="3555" spans="1:17" x14ac:dyDescent="0.3">
      <c r="A3555">
        <v>2370685</v>
      </c>
      <c r="B3555" t="str">
        <f>VLOOKUP($A3555,'[1]User Profiles'!$A:$I,2,FALSE)</f>
        <v>Lloyd </v>
      </c>
      <c r="C3555" t="str">
        <f>VLOOKUP($A3555,'[1]User Profiles'!$A:$I,3,FALSE)</f>
        <v>Tancredi</v>
      </c>
      <c r="D3555" t="str">
        <f>VLOOKUP($A3555,'[1]User Profiles'!$A:$I,5,FALSE)</f>
        <v>male</v>
      </c>
      <c r="E3555" t="str">
        <f>VLOOKUP($A3555,'[1]User Profiles'!$A:$I,6,FALSE)</f>
        <v>black</v>
      </c>
      <c r="F3555">
        <f>VLOOKUP($A3555,'[1]User Profiles'!$A:$I,7,FALSE)</f>
        <v>46</v>
      </c>
      <c r="G3555" t="str">
        <f>VLOOKUP($A3555,'[1]User Profiles'!$A:$I,8,FALSE)</f>
        <v>Free State</v>
      </c>
      <c r="H3555" t="s">
        <v>17</v>
      </c>
      <c r="I3555" s="4">
        <v>42380</v>
      </c>
      <c r="J3555" s="1">
        <v>0.47916666666666669</v>
      </c>
      <c r="K3555" s="1">
        <v>0.12472222222222223</v>
      </c>
      <c r="L3555" s="1" t="str">
        <f t="shared" si="221"/>
        <v>Monday</v>
      </c>
      <c r="M3555" t="str">
        <f t="shared" si="220"/>
        <v>January</v>
      </c>
      <c r="N3555" s="2" t="str">
        <f t="shared" si="222"/>
        <v>Morning</v>
      </c>
      <c r="O3555" s="2">
        <v>42380.479166666664</v>
      </c>
      <c r="P3555">
        <v>2370685</v>
      </c>
      <c r="Q3555" t="str">
        <f t="shared" si="223"/>
        <v>Other</v>
      </c>
    </row>
    <row r="3556" spans="1:17" x14ac:dyDescent="0.3">
      <c r="A3556">
        <v>866202</v>
      </c>
      <c r="B3556" t="str">
        <f>VLOOKUP($A3556,'[1]User Profiles'!$A:$I,2,FALSE)</f>
        <v>Carter </v>
      </c>
      <c r="C3556" t="str">
        <f>VLOOKUP($A3556,'[1]User Profiles'!$A:$I,3,FALSE)</f>
        <v>Bilyeu</v>
      </c>
      <c r="D3556" t="str">
        <f>VLOOKUP($A3556,'[1]User Profiles'!$A:$I,5,FALSE)</f>
        <v>male</v>
      </c>
      <c r="E3556" t="str">
        <f>VLOOKUP($A3556,'[1]User Profiles'!$A:$I,6,FALSE)</f>
        <v>indian_asian</v>
      </c>
      <c r="F3556">
        <f>VLOOKUP($A3556,'[1]User Profiles'!$A:$I,7,FALSE)</f>
        <v>24</v>
      </c>
      <c r="G3556" t="str">
        <f>VLOOKUP($A3556,'[1]User Profiles'!$A:$I,8,FALSE)</f>
        <v>Gauteng</v>
      </c>
      <c r="H3556" t="s">
        <v>18</v>
      </c>
      <c r="I3556" s="4">
        <v>42445</v>
      </c>
      <c r="J3556" s="1">
        <v>0.47986111111111113</v>
      </c>
      <c r="K3556" s="1">
        <v>1.5277777777777779E-3</v>
      </c>
      <c r="L3556" s="1" t="str">
        <f t="shared" si="221"/>
        <v>Wednesday</v>
      </c>
      <c r="M3556" t="str">
        <f t="shared" si="220"/>
        <v>March</v>
      </c>
      <c r="N3556" s="2" t="str">
        <f t="shared" si="222"/>
        <v>Morning</v>
      </c>
      <c r="O3556" s="2">
        <v>42445.479861111111</v>
      </c>
      <c r="P3556">
        <v>866202</v>
      </c>
      <c r="Q3556" t="str">
        <f t="shared" si="223"/>
        <v>Sports</v>
      </c>
    </row>
    <row r="3557" spans="1:17" x14ac:dyDescent="0.3">
      <c r="A3557">
        <v>850050</v>
      </c>
      <c r="B3557" t="str">
        <f>VLOOKUP($A3557,'[1]User Profiles'!$A:$I,2,FALSE)</f>
        <v>None</v>
      </c>
      <c r="C3557" t="str">
        <f>VLOOKUP($A3557,'[1]User Profiles'!$A:$I,3,FALSE)</f>
        <v>None</v>
      </c>
      <c r="D3557" t="str">
        <f>VLOOKUP($A3557,'[1]User Profiles'!$A:$I,5,FALSE)</f>
        <v>None</v>
      </c>
      <c r="E3557" t="str">
        <f>VLOOKUP($A3557,'[1]User Profiles'!$A:$I,6,FALSE)</f>
        <v>None</v>
      </c>
      <c r="F3557">
        <f>VLOOKUP($A3557,'[1]User Profiles'!$A:$I,7,FALSE)</f>
        <v>0</v>
      </c>
      <c r="G3557" t="str">
        <f>VLOOKUP($A3557,'[1]User Profiles'!$A:$I,8,FALSE)</f>
        <v>None</v>
      </c>
      <c r="H3557" t="s">
        <v>17</v>
      </c>
      <c r="I3557" s="4">
        <v>42454</v>
      </c>
      <c r="J3557" s="1">
        <v>0.47986111111111113</v>
      </c>
      <c r="K3557" s="1">
        <v>3.1250000000000001E-4</v>
      </c>
      <c r="L3557" s="1" t="str">
        <f t="shared" si="221"/>
        <v>Friday</v>
      </c>
      <c r="M3557" t="str">
        <f t="shared" si="220"/>
        <v>March</v>
      </c>
      <c r="N3557" s="2" t="str">
        <f t="shared" si="222"/>
        <v>Morning</v>
      </c>
      <c r="O3557" s="2">
        <v>42454.479861111111</v>
      </c>
      <c r="P3557">
        <v>850050</v>
      </c>
      <c r="Q3557" t="str">
        <f t="shared" si="223"/>
        <v>Other</v>
      </c>
    </row>
    <row r="3558" spans="1:17" x14ac:dyDescent="0.3">
      <c r="A3558">
        <v>2427199</v>
      </c>
      <c r="B3558" t="str">
        <f>VLOOKUP($A3558,'[1]User Profiles'!$A:$I,2,FALSE)</f>
        <v>Wilburn </v>
      </c>
      <c r="C3558" t="str">
        <f>VLOOKUP($A3558,'[1]User Profiles'!$A:$I,3,FALSE)</f>
        <v>Styer</v>
      </c>
      <c r="D3558" t="str">
        <f>VLOOKUP($A3558,'[1]User Profiles'!$A:$I,5,FALSE)</f>
        <v>male</v>
      </c>
      <c r="E3558" t="str">
        <f>VLOOKUP($A3558,'[1]User Profiles'!$A:$I,6,FALSE)</f>
        <v>indian_asian</v>
      </c>
      <c r="F3558">
        <f>VLOOKUP($A3558,'[1]User Profiles'!$A:$I,7,FALSE)</f>
        <v>26</v>
      </c>
      <c r="G3558" t="str">
        <f>VLOOKUP($A3558,'[1]User Profiles'!$A:$I,8,FALSE)</f>
        <v>Limpopo</v>
      </c>
      <c r="H3558" t="s">
        <v>18</v>
      </c>
      <c r="I3558" s="4">
        <v>42424</v>
      </c>
      <c r="J3558" s="1">
        <v>0.47986111111111113</v>
      </c>
      <c r="K3558" s="1">
        <v>2.9166666666666668E-3</v>
      </c>
      <c r="L3558" s="1" t="str">
        <f t="shared" si="221"/>
        <v>Wednesday</v>
      </c>
      <c r="M3558" t="str">
        <f t="shared" si="220"/>
        <v>February</v>
      </c>
      <c r="N3558" s="2" t="str">
        <f t="shared" si="222"/>
        <v>Morning</v>
      </c>
      <c r="O3558" s="2">
        <v>42424.479861111111</v>
      </c>
      <c r="P3558">
        <v>2384970</v>
      </c>
      <c r="Q3558" t="str">
        <f t="shared" si="223"/>
        <v>Sports</v>
      </c>
    </row>
    <row r="3559" spans="1:17" x14ac:dyDescent="0.3">
      <c r="A3559">
        <v>893619</v>
      </c>
      <c r="B3559" t="str">
        <f>VLOOKUP($A3559,'[1]User Profiles'!$A:$I,2,FALSE)</f>
        <v>Earline </v>
      </c>
      <c r="C3559" t="str">
        <f>VLOOKUP($A3559,'[1]User Profiles'!$A:$I,3,FALSE)</f>
        <v>Zweifel</v>
      </c>
      <c r="D3559" t="str">
        <f>VLOOKUP($A3559,'[1]User Profiles'!$A:$I,5,FALSE)</f>
        <v>female</v>
      </c>
      <c r="E3559" t="str">
        <f>VLOOKUP($A3559,'[1]User Profiles'!$A:$I,6,FALSE)</f>
        <v>black</v>
      </c>
      <c r="F3559">
        <f>VLOOKUP($A3559,'[1]User Profiles'!$A:$I,7,FALSE)</f>
        <v>40</v>
      </c>
      <c r="G3559" t="str">
        <f>VLOOKUP($A3559,'[1]User Profiles'!$A:$I,8,FALSE)</f>
        <v>Western Cape</v>
      </c>
      <c r="H3559" t="s">
        <v>22</v>
      </c>
      <c r="I3559" s="4">
        <v>42378</v>
      </c>
      <c r="J3559" s="1">
        <v>0.47986111111111113</v>
      </c>
      <c r="K3559" s="1">
        <v>1.0069444444444444E-3</v>
      </c>
      <c r="L3559" s="1" t="str">
        <f t="shared" si="221"/>
        <v>Saturday</v>
      </c>
      <c r="M3559" t="str">
        <f t="shared" si="220"/>
        <v>January</v>
      </c>
      <c r="N3559" s="2" t="str">
        <f t="shared" si="222"/>
        <v>Morning</v>
      </c>
      <c r="O3559" s="2">
        <v>42378.479861111111</v>
      </c>
      <c r="P3559">
        <v>893619</v>
      </c>
      <c r="Q3559" t="str">
        <f t="shared" si="223"/>
        <v>Kids</v>
      </c>
    </row>
    <row r="3560" spans="1:17" x14ac:dyDescent="0.3">
      <c r="A3560">
        <v>573660</v>
      </c>
      <c r="B3560" t="str">
        <f>VLOOKUP($A3560,'[1]User Profiles'!$A:$I,2,FALSE)</f>
        <v>None</v>
      </c>
      <c r="C3560" t="str">
        <f>VLOOKUP($A3560,'[1]User Profiles'!$A:$I,3,FALSE)</f>
        <v>None</v>
      </c>
      <c r="D3560" t="str">
        <f>VLOOKUP($A3560,'[1]User Profiles'!$A:$I,5,FALSE)</f>
        <v>None</v>
      </c>
      <c r="E3560" t="str">
        <f>VLOOKUP($A3560,'[1]User Profiles'!$A:$I,6,FALSE)</f>
        <v>None</v>
      </c>
      <c r="F3560">
        <f>VLOOKUP($A3560,'[1]User Profiles'!$A:$I,7,FALSE)</f>
        <v>0</v>
      </c>
      <c r="G3560" t="str">
        <f>VLOOKUP($A3560,'[1]User Profiles'!$A:$I,8,FALSE)</f>
        <v>None</v>
      </c>
      <c r="H3560" t="s">
        <v>16</v>
      </c>
      <c r="I3560" s="4">
        <v>42460</v>
      </c>
      <c r="J3560" s="1">
        <v>0.47986111111111113</v>
      </c>
      <c r="K3560" s="1">
        <v>2.9166666666666668E-3</v>
      </c>
      <c r="L3560" s="1" t="str">
        <f t="shared" si="221"/>
        <v>Thursday</v>
      </c>
      <c r="M3560" t="str">
        <f t="shared" si="220"/>
        <v>March</v>
      </c>
      <c r="N3560" s="2" t="str">
        <f t="shared" si="222"/>
        <v>Morning</v>
      </c>
      <c r="O3560" s="2">
        <v>42460.479861111111</v>
      </c>
      <c r="P3560">
        <v>573660</v>
      </c>
      <c r="Q3560" t="str">
        <f t="shared" si="223"/>
        <v>Other</v>
      </c>
    </row>
    <row r="3561" spans="1:17" x14ac:dyDescent="0.3">
      <c r="A3561">
        <v>2362117</v>
      </c>
      <c r="B3561" t="str">
        <f>VLOOKUP($A3561,'[1]User Profiles'!$A:$I,2,FALSE)</f>
        <v>Hollis </v>
      </c>
      <c r="C3561" t="str">
        <f>VLOOKUP($A3561,'[1]User Profiles'!$A:$I,3,FALSE)</f>
        <v>Lavoie</v>
      </c>
      <c r="D3561" t="str">
        <f>VLOOKUP($A3561,'[1]User Profiles'!$A:$I,5,FALSE)</f>
        <v>male</v>
      </c>
      <c r="E3561" t="str">
        <f>VLOOKUP($A3561,'[1]User Profiles'!$A:$I,6,FALSE)</f>
        <v>white</v>
      </c>
      <c r="F3561">
        <f>VLOOKUP($A3561,'[1]User Profiles'!$A:$I,7,FALSE)</f>
        <v>21</v>
      </c>
      <c r="G3561" t="str">
        <f>VLOOKUP($A3561,'[1]User Profiles'!$A:$I,8,FALSE)</f>
        <v>Gauteng</v>
      </c>
      <c r="H3561" t="s">
        <v>20</v>
      </c>
      <c r="I3561" s="4">
        <v>42434</v>
      </c>
      <c r="J3561" s="1">
        <v>0.47986111111111113</v>
      </c>
      <c r="K3561" s="1">
        <v>6.018518518518519E-4</v>
      </c>
      <c r="L3561" s="1" t="str">
        <f t="shared" si="221"/>
        <v>Saturday</v>
      </c>
      <c r="M3561" t="str">
        <f t="shared" si="220"/>
        <v>March</v>
      </c>
      <c r="N3561" s="2" t="str">
        <f t="shared" si="222"/>
        <v>Morning</v>
      </c>
      <c r="O3561" s="2">
        <v>42434.479861111111</v>
      </c>
      <c r="P3561">
        <v>2362117</v>
      </c>
      <c r="Q3561" t="str">
        <f t="shared" si="223"/>
        <v>Other</v>
      </c>
    </row>
    <row r="3562" spans="1:17" x14ac:dyDescent="0.3">
      <c r="A3562">
        <v>2092315</v>
      </c>
      <c r="B3562" t="str">
        <f>VLOOKUP($A3562,'[1]User Profiles'!$A:$I,2,FALSE)</f>
        <v>Efren </v>
      </c>
      <c r="C3562" t="str">
        <f>VLOOKUP($A3562,'[1]User Profiles'!$A:$I,3,FALSE)</f>
        <v>Shkreli</v>
      </c>
      <c r="D3562" t="str">
        <f>VLOOKUP($A3562,'[1]User Profiles'!$A:$I,5,FALSE)</f>
        <v>male</v>
      </c>
      <c r="E3562" t="str">
        <f>VLOOKUP($A3562,'[1]User Profiles'!$A:$I,6,FALSE)</f>
        <v>black</v>
      </c>
      <c r="F3562">
        <f>VLOOKUP($A3562,'[1]User Profiles'!$A:$I,7,FALSE)</f>
        <v>55</v>
      </c>
      <c r="G3562" t="str">
        <f>VLOOKUP($A3562,'[1]User Profiles'!$A:$I,8,FALSE)</f>
        <v>Kwazulu Natal</v>
      </c>
      <c r="H3562" t="s">
        <v>26</v>
      </c>
      <c r="I3562" s="4">
        <v>42415</v>
      </c>
      <c r="J3562" s="1">
        <v>0.47986111111111113</v>
      </c>
      <c r="K3562" s="1">
        <v>3.3333333333333335E-3</v>
      </c>
      <c r="L3562" s="1" t="str">
        <f t="shared" si="221"/>
        <v>Monday</v>
      </c>
      <c r="M3562" t="str">
        <f t="shared" si="220"/>
        <v>February</v>
      </c>
      <c r="N3562" s="2" t="str">
        <f t="shared" si="222"/>
        <v>Morning</v>
      </c>
      <c r="O3562" s="2">
        <v>42415.479861111111</v>
      </c>
      <c r="P3562">
        <v>2092315</v>
      </c>
      <c r="Q3562" t="str">
        <f t="shared" si="223"/>
        <v>Entertainment</v>
      </c>
    </row>
    <row r="3563" spans="1:17" x14ac:dyDescent="0.3">
      <c r="A3563">
        <v>810751</v>
      </c>
      <c r="B3563" t="str">
        <f>VLOOKUP($A3563,'[1]User Profiles'!$A:$I,2,FALSE)</f>
        <v>Hyman </v>
      </c>
      <c r="C3563" t="str">
        <f>VLOOKUP($A3563,'[1]User Profiles'!$A:$I,3,FALSE)</f>
        <v>Sieren</v>
      </c>
      <c r="D3563" t="str">
        <f>VLOOKUP($A3563,'[1]User Profiles'!$A:$I,5,FALSE)</f>
        <v>male</v>
      </c>
      <c r="E3563" t="str">
        <f>VLOOKUP($A3563,'[1]User Profiles'!$A:$I,6,FALSE)</f>
        <v>black</v>
      </c>
      <c r="F3563">
        <f>VLOOKUP($A3563,'[1]User Profiles'!$A:$I,7,FALSE)</f>
        <v>39</v>
      </c>
      <c r="G3563" t="str">
        <f>VLOOKUP($A3563,'[1]User Profiles'!$A:$I,8,FALSE)</f>
        <v>Gauteng</v>
      </c>
      <c r="H3563" t="s">
        <v>25</v>
      </c>
      <c r="I3563" s="4">
        <v>42420</v>
      </c>
      <c r="J3563" s="1">
        <v>0.47986111111111113</v>
      </c>
      <c r="K3563" s="1">
        <v>4.3981481481481481E-4</v>
      </c>
      <c r="L3563" s="1" t="str">
        <f t="shared" si="221"/>
        <v>Saturday</v>
      </c>
      <c r="M3563" t="str">
        <f t="shared" si="220"/>
        <v>February</v>
      </c>
      <c r="N3563" s="2" t="str">
        <f t="shared" si="222"/>
        <v>Morning</v>
      </c>
      <c r="O3563" s="2">
        <v>42420.479861111111</v>
      </c>
      <c r="P3563">
        <v>810751</v>
      </c>
      <c r="Q3563" t="str">
        <f t="shared" si="223"/>
        <v>Sports</v>
      </c>
    </row>
    <row r="3564" spans="1:17" x14ac:dyDescent="0.3">
      <c r="A3564">
        <v>822538</v>
      </c>
      <c r="B3564" t="str">
        <f>VLOOKUP($A3564,'[1]User Profiles'!$A:$I,2,FALSE)</f>
        <v>Romeo </v>
      </c>
      <c r="C3564" t="str">
        <f>VLOOKUP($A3564,'[1]User Profiles'!$A:$I,3,FALSE)</f>
        <v>Pilot</v>
      </c>
      <c r="D3564" t="str">
        <f>VLOOKUP($A3564,'[1]User Profiles'!$A:$I,5,FALSE)</f>
        <v>male</v>
      </c>
      <c r="E3564" t="str">
        <f>VLOOKUP($A3564,'[1]User Profiles'!$A:$I,6,FALSE)</f>
        <v>indian_asian</v>
      </c>
      <c r="F3564">
        <f>VLOOKUP($A3564,'[1]User Profiles'!$A:$I,7,FALSE)</f>
        <v>37</v>
      </c>
      <c r="G3564" t="str">
        <f>VLOOKUP($A3564,'[1]User Profiles'!$A:$I,8,FALSE)</f>
        <v>Western Cape</v>
      </c>
      <c r="H3564" t="s">
        <v>18</v>
      </c>
      <c r="I3564" s="4">
        <v>42424</v>
      </c>
      <c r="J3564" s="1">
        <v>0.47986111111111113</v>
      </c>
      <c r="K3564" s="1">
        <v>2.7777777777777779E-3</v>
      </c>
      <c r="L3564" s="1" t="str">
        <f t="shared" si="221"/>
        <v>Wednesday</v>
      </c>
      <c r="M3564" t="str">
        <f t="shared" si="220"/>
        <v>February</v>
      </c>
      <c r="N3564" s="2" t="str">
        <f t="shared" si="222"/>
        <v>Morning</v>
      </c>
      <c r="O3564" s="2">
        <v>42424.479861111111</v>
      </c>
      <c r="P3564">
        <v>822538</v>
      </c>
      <c r="Q3564" t="str">
        <f t="shared" si="223"/>
        <v>Sports</v>
      </c>
    </row>
    <row r="3565" spans="1:17" x14ac:dyDescent="0.3">
      <c r="A3565">
        <v>820829</v>
      </c>
      <c r="B3565" t="str">
        <f>VLOOKUP($A3565,'[1]User Profiles'!$A:$I,2,FALSE)</f>
        <v>Hugh</v>
      </c>
      <c r="C3565" t="str">
        <f>VLOOKUP($A3565,'[1]User Profiles'!$A:$I,3,FALSE)</f>
        <v>Mastrangelo</v>
      </c>
      <c r="D3565" t="str">
        <f>VLOOKUP($A3565,'[1]User Profiles'!$A:$I,5,FALSE)</f>
        <v>male</v>
      </c>
      <c r="E3565" t="str">
        <f>VLOOKUP($A3565,'[1]User Profiles'!$A:$I,6,FALSE)</f>
        <v>None</v>
      </c>
      <c r="F3565">
        <f>VLOOKUP($A3565,'[1]User Profiles'!$A:$I,7,FALSE)</f>
        <v>33</v>
      </c>
      <c r="G3565" t="str">
        <f>VLOOKUP($A3565,'[1]User Profiles'!$A:$I,8,FALSE)</f>
        <v>Gauteng</v>
      </c>
      <c r="H3565" t="s">
        <v>18</v>
      </c>
      <c r="I3565" s="4">
        <v>42424</v>
      </c>
      <c r="J3565" s="1">
        <v>0.48055555555555557</v>
      </c>
      <c r="K3565" s="1">
        <v>2.8009259259259259E-3</v>
      </c>
      <c r="L3565" s="1" t="str">
        <f t="shared" si="221"/>
        <v>Wednesday</v>
      </c>
      <c r="M3565" t="str">
        <f t="shared" si="220"/>
        <v>February</v>
      </c>
      <c r="N3565" s="2" t="str">
        <f t="shared" si="222"/>
        <v>Morning</v>
      </c>
      <c r="O3565" s="2">
        <v>42424.480555555558</v>
      </c>
      <c r="P3565">
        <v>820829</v>
      </c>
      <c r="Q3565" t="str">
        <f t="shared" si="223"/>
        <v>Sports</v>
      </c>
    </row>
    <row r="3566" spans="1:17" x14ac:dyDescent="0.3">
      <c r="A3566">
        <v>892880</v>
      </c>
      <c r="B3566" t="str">
        <f>VLOOKUP($A3566,'[1]User Profiles'!$A:$I,2,FALSE)</f>
        <v>Alecia </v>
      </c>
      <c r="C3566" t="str">
        <f>VLOOKUP($A3566,'[1]User Profiles'!$A:$I,3,FALSE)</f>
        <v>Roquemore</v>
      </c>
      <c r="D3566" t="str">
        <f>VLOOKUP($A3566,'[1]User Profiles'!$A:$I,5,FALSE)</f>
        <v>female</v>
      </c>
      <c r="E3566" t="str">
        <f>VLOOKUP($A3566,'[1]User Profiles'!$A:$I,6,FALSE)</f>
        <v>black</v>
      </c>
      <c r="F3566">
        <f>VLOOKUP($A3566,'[1]User Profiles'!$A:$I,7,FALSE)</f>
        <v>21</v>
      </c>
      <c r="G3566" t="str">
        <f>VLOOKUP($A3566,'[1]User Profiles'!$A:$I,8,FALSE)</f>
        <v>Gauteng</v>
      </c>
      <c r="H3566" t="s">
        <v>19</v>
      </c>
      <c r="I3566" s="4">
        <v>42382</v>
      </c>
      <c r="J3566" s="1">
        <v>0.48055555555555557</v>
      </c>
      <c r="K3566" s="1">
        <v>2.0138888888888887E-2</v>
      </c>
      <c r="L3566" s="1" t="str">
        <f t="shared" si="221"/>
        <v>Wednesday</v>
      </c>
      <c r="M3566" t="str">
        <f t="shared" si="220"/>
        <v>January</v>
      </c>
      <c r="N3566" s="2" t="str">
        <f t="shared" si="222"/>
        <v>Morning</v>
      </c>
      <c r="O3566" s="2">
        <v>42382.480555555558</v>
      </c>
      <c r="P3566">
        <v>892880</v>
      </c>
      <c r="Q3566" t="str">
        <f t="shared" si="223"/>
        <v>Entertainment</v>
      </c>
    </row>
    <row r="3567" spans="1:17" x14ac:dyDescent="0.3">
      <c r="A3567">
        <v>2406529</v>
      </c>
      <c r="B3567" t="str">
        <f>VLOOKUP($A3567,'[1]User Profiles'!$A:$I,2,FALSE)</f>
        <v>Raymundo </v>
      </c>
      <c r="C3567" t="str">
        <f>VLOOKUP($A3567,'[1]User Profiles'!$A:$I,3,FALSE)</f>
        <v>Wigfall</v>
      </c>
      <c r="D3567" t="str">
        <f>VLOOKUP($A3567,'[1]User Profiles'!$A:$I,5,FALSE)</f>
        <v>male</v>
      </c>
      <c r="E3567" t="str">
        <f>VLOOKUP($A3567,'[1]User Profiles'!$A:$I,6,FALSE)</f>
        <v>black</v>
      </c>
      <c r="F3567">
        <f>VLOOKUP($A3567,'[1]User Profiles'!$A:$I,7,FALSE)</f>
        <v>26</v>
      </c>
      <c r="G3567" t="str">
        <f>VLOOKUP($A3567,'[1]User Profiles'!$A:$I,8,FALSE)</f>
        <v>Northern Cape</v>
      </c>
      <c r="H3567" t="s">
        <v>21</v>
      </c>
      <c r="I3567" s="4">
        <v>42371</v>
      </c>
      <c r="J3567" s="1">
        <v>0.48055555555555557</v>
      </c>
      <c r="K3567" s="1">
        <v>1.8865740740740742E-3</v>
      </c>
      <c r="L3567" s="1" t="str">
        <f t="shared" si="221"/>
        <v>Saturday</v>
      </c>
      <c r="M3567" t="str">
        <f t="shared" si="220"/>
        <v>January</v>
      </c>
      <c r="N3567" s="2" t="str">
        <f t="shared" si="222"/>
        <v>Morning</v>
      </c>
      <c r="O3567" s="2">
        <v>42371.480555555558</v>
      </c>
      <c r="P3567">
        <v>2406529</v>
      </c>
      <c r="Q3567" t="str">
        <f t="shared" si="223"/>
        <v>Kids</v>
      </c>
    </row>
    <row r="3568" spans="1:17" x14ac:dyDescent="0.3">
      <c r="A3568">
        <v>621148</v>
      </c>
      <c r="B3568" t="str">
        <f>VLOOKUP($A3568,'[1]User Profiles'!$A:$I,2,FALSE)</f>
        <v>Eli </v>
      </c>
      <c r="C3568" t="str">
        <f>VLOOKUP($A3568,'[1]User Profiles'!$A:$I,3,FALSE)</f>
        <v>Arrieta</v>
      </c>
      <c r="D3568" t="str">
        <f>VLOOKUP($A3568,'[1]User Profiles'!$A:$I,5,FALSE)</f>
        <v>male</v>
      </c>
      <c r="E3568" t="str">
        <f>VLOOKUP($A3568,'[1]User Profiles'!$A:$I,6,FALSE)</f>
        <v>black</v>
      </c>
      <c r="F3568">
        <f>VLOOKUP($A3568,'[1]User Profiles'!$A:$I,7,FALSE)</f>
        <v>32</v>
      </c>
      <c r="G3568" t="str">
        <f>VLOOKUP($A3568,'[1]User Profiles'!$A:$I,8,FALSE)</f>
        <v>North West</v>
      </c>
      <c r="H3568" t="s">
        <v>31</v>
      </c>
      <c r="I3568" s="4">
        <v>42381</v>
      </c>
      <c r="J3568" s="1">
        <v>0.48055555555555557</v>
      </c>
      <c r="K3568" s="1">
        <v>6.9444444444444444E-5</v>
      </c>
      <c r="L3568" s="1" t="str">
        <f t="shared" si="221"/>
        <v>Tuesday</v>
      </c>
      <c r="M3568" t="str">
        <f t="shared" si="220"/>
        <v>January</v>
      </c>
      <c r="N3568" s="2" t="str">
        <f t="shared" si="222"/>
        <v>Morning</v>
      </c>
      <c r="O3568" s="2">
        <v>42381.480555555558</v>
      </c>
      <c r="P3568">
        <v>621148</v>
      </c>
      <c r="Q3568" t="str">
        <f t="shared" si="223"/>
        <v>Other</v>
      </c>
    </row>
    <row r="3569" spans="1:17" x14ac:dyDescent="0.3">
      <c r="A3569">
        <v>809649</v>
      </c>
      <c r="B3569" t="str">
        <f>VLOOKUP($A3569,'[1]User Profiles'!$A:$I,2,FALSE)</f>
        <v>Randy </v>
      </c>
      <c r="C3569" t="str">
        <f>VLOOKUP($A3569,'[1]User Profiles'!$A:$I,3,FALSE)</f>
        <v>Mina</v>
      </c>
      <c r="D3569" t="str">
        <f>VLOOKUP($A3569,'[1]User Profiles'!$A:$I,5,FALSE)</f>
        <v>male</v>
      </c>
      <c r="E3569" t="str">
        <f>VLOOKUP($A3569,'[1]User Profiles'!$A:$I,6,FALSE)</f>
        <v>black</v>
      </c>
      <c r="F3569">
        <f>VLOOKUP($A3569,'[1]User Profiles'!$A:$I,7,FALSE)</f>
        <v>32</v>
      </c>
      <c r="G3569" t="str">
        <f>VLOOKUP($A3569,'[1]User Profiles'!$A:$I,8,FALSE)</f>
        <v>Kwazulu Natal</v>
      </c>
      <c r="H3569" t="s">
        <v>22</v>
      </c>
      <c r="I3569" s="4">
        <v>42421</v>
      </c>
      <c r="J3569" s="1">
        <v>0.48055555555555557</v>
      </c>
      <c r="K3569" s="1">
        <v>7.4074074074074068E-3</v>
      </c>
      <c r="L3569" s="1" t="str">
        <f t="shared" si="221"/>
        <v>Sunday</v>
      </c>
      <c r="M3569" t="str">
        <f t="shared" si="220"/>
        <v>February</v>
      </c>
      <c r="N3569" s="2" t="str">
        <f t="shared" si="222"/>
        <v>Morning</v>
      </c>
      <c r="O3569" s="2">
        <v>42421.480555555558</v>
      </c>
      <c r="P3569">
        <v>809649</v>
      </c>
      <c r="Q3569" t="str">
        <f t="shared" si="223"/>
        <v>Kids</v>
      </c>
    </row>
    <row r="3570" spans="1:17" x14ac:dyDescent="0.3">
      <c r="A3570">
        <v>893557</v>
      </c>
      <c r="B3570" t="str">
        <f>VLOOKUP($A3570,'[1]User Profiles'!$A:$I,2,FALSE)</f>
        <v>Brendan </v>
      </c>
      <c r="C3570" t="str">
        <f>VLOOKUP($A3570,'[1]User Profiles'!$A:$I,3,FALSE)</f>
        <v>Paradis</v>
      </c>
      <c r="D3570" t="str">
        <f>VLOOKUP($A3570,'[1]User Profiles'!$A:$I,5,FALSE)</f>
        <v>male</v>
      </c>
      <c r="E3570" t="str">
        <f>VLOOKUP($A3570,'[1]User Profiles'!$A:$I,6,FALSE)</f>
        <v>indian_asian</v>
      </c>
      <c r="F3570">
        <f>VLOOKUP($A3570,'[1]User Profiles'!$A:$I,7,FALSE)</f>
        <v>27</v>
      </c>
      <c r="G3570" t="str">
        <f>VLOOKUP($A3570,'[1]User Profiles'!$A:$I,8,FALSE)</f>
        <v>Mpumalanga</v>
      </c>
      <c r="H3570" t="s">
        <v>22</v>
      </c>
      <c r="I3570" s="4">
        <v>42450</v>
      </c>
      <c r="J3570" s="1">
        <v>0.48055555555555557</v>
      </c>
      <c r="K3570" s="1">
        <v>3.7037037037037035E-4</v>
      </c>
      <c r="L3570" s="1" t="str">
        <f t="shared" si="221"/>
        <v>Monday</v>
      </c>
      <c r="M3570" t="str">
        <f t="shared" si="220"/>
        <v>March</v>
      </c>
      <c r="N3570" s="2" t="str">
        <f t="shared" si="222"/>
        <v>Morning</v>
      </c>
      <c r="O3570" s="2">
        <v>42450.480555555558</v>
      </c>
      <c r="P3570">
        <v>893557</v>
      </c>
      <c r="Q3570" t="str">
        <f t="shared" si="223"/>
        <v>Kids</v>
      </c>
    </row>
    <row r="3571" spans="1:17" x14ac:dyDescent="0.3">
      <c r="A3571">
        <v>2369817</v>
      </c>
      <c r="B3571" t="str">
        <f>VLOOKUP($A3571,'[1]User Profiles'!$A:$I,2,FALSE)</f>
        <v>Valentine </v>
      </c>
      <c r="C3571" t="str">
        <f>VLOOKUP($A3571,'[1]User Profiles'!$A:$I,3,FALSE)</f>
        <v>Tatham</v>
      </c>
      <c r="D3571" t="str">
        <f>VLOOKUP($A3571,'[1]User Profiles'!$A:$I,5,FALSE)</f>
        <v>male</v>
      </c>
      <c r="E3571" t="str">
        <f>VLOOKUP($A3571,'[1]User Profiles'!$A:$I,6,FALSE)</f>
        <v>indian_asian</v>
      </c>
      <c r="F3571">
        <f>VLOOKUP($A3571,'[1]User Profiles'!$A:$I,7,FALSE)</f>
        <v>32</v>
      </c>
      <c r="G3571" t="str">
        <f>VLOOKUP($A3571,'[1]User Profiles'!$A:$I,8,FALSE)</f>
        <v>Limpopo</v>
      </c>
      <c r="H3571" t="s">
        <v>20</v>
      </c>
      <c r="I3571" s="4">
        <v>42385</v>
      </c>
      <c r="J3571" s="1">
        <v>0.48055555555555557</v>
      </c>
      <c r="K3571" s="1">
        <v>0</v>
      </c>
      <c r="L3571" s="1" t="str">
        <f t="shared" si="221"/>
        <v>Saturday</v>
      </c>
      <c r="M3571" t="str">
        <f t="shared" si="220"/>
        <v>January</v>
      </c>
      <c r="N3571" s="2" t="str">
        <f t="shared" si="222"/>
        <v>Morning</v>
      </c>
      <c r="O3571" s="2">
        <v>42385.480555555558</v>
      </c>
      <c r="P3571">
        <v>2369817</v>
      </c>
      <c r="Q3571" t="str">
        <f t="shared" si="223"/>
        <v>Other</v>
      </c>
    </row>
    <row r="3572" spans="1:17" x14ac:dyDescent="0.3">
      <c r="A3572">
        <v>794315</v>
      </c>
      <c r="B3572" t="str">
        <f>VLOOKUP($A3572,'[1]User Profiles'!$A:$I,2,FALSE)</f>
        <v>None</v>
      </c>
      <c r="C3572" t="str">
        <f>VLOOKUP($A3572,'[1]User Profiles'!$A:$I,3,FALSE)</f>
        <v>None</v>
      </c>
      <c r="D3572" t="str">
        <f>VLOOKUP($A3572,'[1]User Profiles'!$A:$I,5,FALSE)</f>
        <v>None</v>
      </c>
      <c r="E3572" t="str">
        <f>VLOOKUP($A3572,'[1]User Profiles'!$A:$I,6,FALSE)</f>
        <v>None</v>
      </c>
      <c r="F3572">
        <f>VLOOKUP($A3572,'[1]User Profiles'!$A:$I,7,FALSE)</f>
        <v>0</v>
      </c>
      <c r="G3572" t="str">
        <f>VLOOKUP($A3572,'[1]User Profiles'!$A:$I,8,FALSE)</f>
        <v>None</v>
      </c>
      <c r="H3572" t="s">
        <v>18</v>
      </c>
      <c r="I3572" s="4">
        <v>42449</v>
      </c>
      <c r="J3572" s="1">
        <v>0.48055555555555557</v>
      </c>
      <c r="K3572" s="1">
        <v>3.8055555555555558E-2</v>
      </c>
      <c r="L3572" s="1" t="str">
        <f t="shared" si="221"/>
        <v>Sunday</v>
      </c>
      <c r="M3572" t="str">
        <f t="shared" si="220"/>
        <v>March</v>
      </c>
      <c r="N3572" s="2" t="str">
        <f t="shared" si="222"/>
        <v>Morning</v>
      </c>
      <c r="O3572" s="2">
        <v>42449.480555555558</v>
      </c>
      <c r="P3572">
        <v>794315</v>
      </c>
      <c r="Q3572" t="str">
        <f t="shared" si="223"/>
        <v>Sports</v>
      </c>
    </row>
    <row r="3573" spans="1:17" x14ac:dyDescent="0.3">
      <c r="A3573">
        <v>2427404</v>
      </c>
      <c r="B3573" t="str">
        <f>VLOOKUP($A3573,'[1]User Profiles'!$A:$I,2,FALSE)</f>
        <v>Hyman </v>
      </c>
      <c r="C3573" t="str">
        <f>VLOOKUP($A3573,'[1]User Profiles'!$A:$I,3,FALSE)</f>
        <v>Mastrangelo</v>
      </c>
      <c r="D3573" t="str">
        <f>VLOOKUP($A3573,'[1]User Profiles'!$A:$I,5,FALSE)</f>
        <v>male</v>
      </c>
      <c r="E3573" t="str">
        <f>VLOOKUP($A3573,'[1]User Profiles'!$A:$I,6,FALSE)</f>
        <v>coloured</v>
      </c>
      <c r="F3573">
        <f>VLOOKUP($A3573,'[1]User Profiles'!$A:$I,7,FALSE)</f>
        <v>24</v>
      </c>
      <c r="G3573" t="str">
        <f>VLOOKUP($A3573,'[1]User Profiles'!$A:$I,8,FALSE)</f>
        <v>Eastern Cape</v>
      </c>
      <c r="H3573" t="s">
        <v>17</v>
      </c>
      <c r="I3573" s="4">
        <v>42380</v>
      </c>
      <c r="J3573" s="1">
        <v>0.48055555555555557</v>
      </c>
      <c r="K3573" s="1">
        <v>1.2152777777777778E-3</v>
      </c>
      <c r="L3573" s="1" t="str">
        <f t="shared" si="221"/>
        <v>Monday</v>
      </c>
      <c r="M3573" t="str">
        <f t="shared" si="220"/>
        <v>January</v>
      </c>
      <c r="N3573" s="2" t="str">
        <f t="shared" si="222"/>
        <v>Morning</v>
      </c>
      <c r="O3573" s="2">
        <v>42380.480555555558</v>
      </c>
      <c r="P3573">
        <v>2384970</v>
      </c>
      <c r="Q3573" t="str">
        <f t="shared" si="223"/>
        <v>Other</v>
      </c>
    </row>
    <row r="3574" spans="1:17" x14ac:dyDescent="0.3">
      <c r="A3574">
        <v>733939</v>
      </c>
      <c r="B3574" t="str">
        <f>VLOOKUP($A3574,'[1]User Profiles'!$A:$I,2,FALSE)</f>
        <v>Cody </v>
      </c>
      <c r="C3574" t="str">
        <f>VLOOKUP($A3574,'[1]User Profiles'!$A:$I,3,FALSE)</f>
        <v>Mastrangelo</v>
      </c>
      <c r="D3574" t="str">
        <f>VLOOKUP($A3574,'[1]User Profiles'!$A:$I,5,FALSE)</f>
        <v>male</v>
      </c>
      <c r="E3574" t="str">
        <f>VLOOKUP($A3574,'[1]User Profiles'!$A:$I,6,FALSE)</f>
        <v>white</v>
      </c>
      <c r="F3574">
        <f>VLOOKUP($A3574,'[1]User Profiles'!$A:$I,7,FALSE)</f>
        <v>24</v>
      </c>
      <c r="G3574" t="str">
        <f>VLOOKUP($A3574,'[1]User Profiles'!$A:$I,8,FALSE)</f>
        <v>Mpumalanga</v>
      </c>
      <c r="H3574" t="s">
        <v>19</v>
      </c>
      <c r="I3574" s="4">
        <v>42386</v>
      </c>
      <c r="J3574" s="1">
        <v>0.48055555555555557</v>
      </c>
      <c r="K3574" s="1">
        <v>1.0416666666666666E-4</v>
      </c>
      <c r="L3574" s="1" t="str">
        <f t="shared" si="221"/>
        <v>Sunday</v>
      </c>
      <c r="M3574" t="str">
        <f t="shared" si="220"/>
        <v>January</v>
      </c>
      <c r="N3574" s="2" t="str">
        <f t="shared" si="222"/>
        <v>Morning</v>
      </c>
      <c r="O3574" s="2">
        <v>42386.480555555558</v>
      </c>
      <c r="P3574">
        <v>733939</v>
      </c>
      <c r="Q3574" t="str">
        <f t="shared" si="223"/>
        <v>Entertainment</v>
      </c>
    </row>
    <row r="3575" spans="1:17" x14ac:dyDescent="0.3">
      <c r="A3575">
        <v>893916</v>
      </c>
      <c r="B3575" t="str">
        <f>VLOOKUP($A3575,'[1]User Profiles'!$A:$I,2,FALSE)</f>
        <v>Samuel </v>
      </c>
      <c r="C3575" t="str">
        <f>VLOOKUP($A3575,'[1]User Profiles'!$A:$I,3,FALSE)</f>
        <v>Crotty</v>
      </c>
      <c r="D3575" t="str">
        <f>VLOOKUP($A3575,'[1]User Profiles'!$A:$I,5,FALSE)</f>
        <v>male</v>
      </c>
      <c r="E3575" t="str">
        <f>VLOOKUP($A3575,'[1]User Profiles'!$A:$I,6,FALSE)</f>
        <v>None</v>
      </c>
      <c r="F3575">
        <f>VLOOKUP($A3575,'[1]User Profiles'!$A:$I,7,FALSE)</f>
        <v>68</v>
      </c>
      <c r="G3575" t="str">
        <f>VLOOKUP($A3575,'[1]User Profiles'!$A:$I,8,FALSE)</f>
        <v>Gauteng</v>
      </c>
      <c r="H3575" t="s">
        <v>18</v>
      </c>
      <c r="I3575" s="4">
        <v>42454</v>
      </c>
      <c r="J3575" s="1">
        <v>0.48055555555555557</v>
      </c>
      <c r="K3575" s="1">
        <v>2.8240740740740739E-3</v>
      </c>
      <c r="L3575" s="1" t="str">
        <f t="shared" si="221"/>
        <v>Friday</v>
      </c>
      <c r="M3575" t="str">
        <f t="shared" si="220"/>
        <v>March</v>
      </c>
      <c r="N3575" s="2" t="str">
        <f t="shared" si="222"/>
        <v>Morning</v>
      </c>
      <c r="O3575" s="2">
        <v>42454.480555555558</v>
      </c>
      <c r="P3575">
        <v>893916</v>
      </c>
      <c r="Q3575" t="str">
        <f t="shared" si="223"/>
        <v>Sports</v>
      </c>
    </row>
    <row r="3576" spans="1:17" x14ac:dyDescent="0.3">
      <c r="A3576">
        <v>2092115</v>
      </c>
      <c r="B3576" t="str">
        <f>VLOOKUP($A3576,'[1]User Profiles'!$A:$I,2,FALSE)</f>
        <v>Cory </v>
      </c>
      <c r="C3576" t="str">
        <f>VLOOKUP($A3576,'[1]User Profiles'!$A:$I,3,FALSE)</f>
        <v>Bilyeu</v>
      </c>
      <c r="D3576" t="str">
        <f>VLOOKUP($A3576,'[1]User Profiles'!$A:$I,5,FALSE)</f>
        <v>male</v>
      </c>
      <c r="E3576" t="str">
        <f>VLOOKUP($A3576,'[1]User Profiles'!$A:$I,6,FALSE)</f>
        <v>black</v>
      </c>
      <c r="F3576">
        <f>VLOOKUP($A3576,'[1]User Profiles'!$A:$I,7,FALSE)</f>
        <v>49</v>
      </c>
      <c r="G3576" t="str">
        <f>VLOOKUP($A3576,'[1]User Profiles'!$A:$I,8,FALSE)</f>
        <v>Mpumalanga</v>
      </c>
      <c r="H3576" t="s">
        <v>21</v>
      </c>
      <c r="I3576" s="4">
        <v>42402</v>
      </c>
      <c r="J3576" s="1">
        <v>0.48055555555555557</v>
      </c>
      <c r="K3576" s="1">
        <v>5.8796296296296296E-3</v>
      </c>
      <c r="L3576" s="1" t="str">
        <f t="shared" si="221"/>
        <v>Tuesday</v>
      </c>
      <c r="M3576" t="str">
        <f t="shared" si="220"/>
        <v>February</v>
      </c>
      <c r="N3576" s="2" t="str">
        <f t="shared" si="222"/>
        <v>Morning</v>
      </c>
      <c r="O3576" s="2">
        <v>42402.480555555558</v>
      </c>
      <c r="P3576">
        <v>2092115</v>
      </c>
      <c r="Q3576" t="str">
        <f t="shared" si="223"/>
        <v>Kids</v>
      </c>
    </row>
    <row r="3577" spans="1:17" x14ac:dyDescent="0.3">
      <c r="A3577">
        <v>773269</v>
      </c>
      <c r="B3577" t="str">
        <f>VLOOKUP($A3577,'[1]User Profiles'!$A:$I,2,FALSE)</f>
        <v>Hollis </v>
      </c>
      <c r="C3577" t="str">
        <f>VLOOKUP($A3577,'[1]User Profiles'!$A:$I,3,FALSE)</f>
        <v>Pool</v>
      </c>
      <c r="D3577" t="str">
        <f>VLOOKUP($A3577,'[1]User Profiles'!$A:$I,5,FALSE)</f>
        <v>male</v>
      </c>
      <c r="E3577" t="str">
        <f>VLOOKUP($A3577,'[1]User Profiles'!$A:$I,6,FALSE)</f>
        <v>black</v>
      </c>
      <c r="F3577">
        <f>VLOOKUP($A3577,'[1]User Profiles'!$A:$I,7,FALSE)</f>
        <v>35</v>
      </c>
      <c r="G3577" t="str">
        <f>VLOOKUP($A3577,'[1]User Profiles'!$A:$I,8,FALSE)</f>
        <v>Mpumalanga</v>
      </c>
      <c r="H3577" t="s">
        <v>21</v>
      </c>
      <c r="I3577" s="4">
        <v>42378</v>
      </c>
      <c r="J3577" s="1">
        <v>0.48055555555555557</v>
      </c>
      <c r="K3577" s="1">
        <v>3.1018518518518522E-3</v>
      </c>
      <c r="L3577" s="1" t="str">
        <f t="shared" si="221"/>
        <v>Saturday</v>
      </c>
      <c r="M3577" t="str">
        <f t="shared" si="220"/>
        <v>January</v>
      </c>
      <c r="N3577" s="2" t="str">
        <f t="shared" si="222"/>
        <v>Morning</v>
      </c>
      <c r="O3577" s="2">
        <v>42378.480555555558</v>
      </c>
      <c r="P3577">
        <v>773269</v>
      </c>
      <c r="Q3577" t="str">
        <f t="shared" si="223"/>
        <v>Kids</v>
      </c>
    </row>
    <row r="3578" spans="1:17" x14ac:dyDescent="0.3">
      <c r="A3578">
        <v>82389</v>
      </c>
      <c r="B3578" t="str">
        <f>VLOOKUP($A3578,'[1]User Profiles'!$A:$I,2,FALSE)</f>
        <v>None</v>
      </c>
      <c r="C3578" t="str">
        <f>VLOOKUP($A3578,'[1]User Profiles'!$A:$I,3,FALSE)</f>
        <v>None</v>
      </c>
      <c r="D3578" t="str">
        <f>VLOOKUP($A3578,'[1]User Profiles'!$A:$I,5,FALSE)</f>
        <v>None</v>
      </c>
      <c r="E3578" t="str">
        <f>VLOOKUP($A3578,'[1]User Profiles'!$A:$I,6,FALSE)</f>
        <v>None</v>
      </c>
      <c r="F3578">
        <f>VLOOKUP($A3578,'[1]User Profiles'!$A:$I,7,FALSE)</f>
        <v>0</v>
      </c>
      <c r="G3578" t="str">
        <f>VLOOKUP($A3578,'[1]User Profiles'!$A:$I,8,FALSE)</f>
        <v>None</v>
      </c>
      <c r="H3578" t="s">
        <v>24</v>
      </c>
      <c r="I3578" s="4">
        <v>42377</v>
      </c>
      <c r="J3578" s="1">
        <v>0.48125000000000001</v>
      </c>
      <c r="K3578" s="1">
        <v>6.5972222222222213E-3</v>
      </c>
      <c r="L3578" s="1" t="str">
        <f t="shared" si="221"/>
        <v>Friday</v>
      </c>
      <c r="M3578" t="str">
        <f t="shared" si="220"/>
        <v>January</v>
      </c>
      <c r="N3578" s="2" t="str">
        <f t="shared" si="222"/>
        <v>Morning</v>
      </c>
      <c r="O3578" s="2">
        <v>42377.481249999997</v>
      </c>
      <c r="P3578">
        <v>82389</v>
      </c>
      <c r="Q3578" t="str">
        <f t="shared" si="223"/>
        <v>Other</v>
      </c>
    </row>
    <row r="3579" spans="1:17" x14ac:dyDescent="0.3">
      <c r="A3579">
        <v>474745</v>
      </c>
      <c r="B3579" t="str">
        <f>VLOOKUP($A3579,'[1]User Profiles'!$A:$I,2,FALSE)</f>
        <v>Garry </v>
      </c>
      <c r="C3579" t="str">
        <f>VLOOKUP($A3579,'[1]User Profiles'!$A:$I,3,FALSE)</f>
        <v>Shkreli</v>
      </c>
      <c r="D3579" t="str">
        <f>VLOOKUP($A3579,'[1]User Profiles'!$A:$I,5,FALSE)</f>
        <v>male</v>
      </c>
      <c r="E3579" t="str">
        <f>VLOOKUP($A3579,'[1]User Profiles'!$A:$I,6,FALSE)</f>
        <v>black</v>
      </c>
      <c r="F3579">
        <f>VLOOKUP($A3579,'[1]User Profiles'!$A:$I,7,FALSE)</f>
        <v>18</v>
      </c>
      <c r="G3579" t="str">
        <f>VLOOKUP($A3579,'[1]User Profiles'!$A:$I,8,FALSE)</f>
        <v>Limpopo</v>
      </c>
      <c r="H3579" t="s">
        <v>19</v>
      </c>
      <c r="I3579" s="4">
        <v>42390</v>
      </c>
      <c r="J3579" s="1">
        <v>0.48125000000000001</v>
      </c>
      <c r="K3579" s="1">
        <v>1.0069444444444444E-3</v>
      </c>
      <c r="L3579" s="1" t="str">
        <f t="shared" si="221"/>
        <v>Thursday</v>
      </c>
      <c r="M3579" t="str">
        <f t="shared" si="220"/>
        <v>January</v>
      </c>
      <c r="N3579" s="2" t="str">
        <f t="shared" si="222"/>
        <v>Morning</v>
      </c>
      <c r="O3579" s="2">
        <v>42390.481249999997</v>
      </c>
      <c r="P3579">
        <v>474745</v>
      </c>
      <c r="Q3579" t="str">
        <f t="shared" si="223"/>
        <v>Entertainment</v>
      </c>
    </row>
    <row r="3580" spans="1:17" x14ac:dyDescent="0.3">
      <c r="A3580">
        <v>832751</v>
      </c>
      <c r="B3580" t="str">
        <f>VLOOKUP($A3580,'[1]User Profiles'!$A:$I,2,FALSE)</f>
        <v>Lloyd </v>
      </c>
      <c r="C3580" t="str">
        <f>VLOOKUP($A3580,'[1]User Profiles'!$A:$I,3,FALSE)</f>
        <v>Biggers</v>
      </c>
      <c r="D3580" t="str">
        <f>VLOOKUP($A3580,'[1]User Profiles'!$A:$I,5,FALSE)</f>
        <v>male</v>
      </c>
      <c r="E3580" t="str">
        <f>VLOOKUP($A3580,'[1]User Profiles'!$A:$I,6,FALSE)</f>
        <v>indian_asian</v>
      </c>
      <c r="F3580">
        <f>VLOOKUP($A3580,'[1]User Profiles'!$A:$I,7,FALSE)</f>
        <v>22</v>
      </c>
      <c r="G3580" t="str">
        <f>VLOOKUP($A3580,'[1]User Profiles'!$A:$I,8,FALSE)</f>
        <v>Kwazulu Natal</v>
      </c>
      <c r="H3580" t="s">
        <v>22</v>
      </c>
      <c r="I3580" s="4">
        <v>42432</v>
      </c>
      <c r="J3580" s="1">
        <v>0.48125000000000001</v>
      </c>
      <c r="K3580" s="1">
        <v>3.472222222222222E-3</v>
      </c>
      <c r="L3580" s="1" t="str">
        <f t="shared" si="221"/>
        <v>Thursday</v>
      </c>
      <c r="M3580" t="str">
        <f t="shared" si="220"/>
        <v>March</v>
      </c>
      <c r="N3580" s="2" t="str">
        <f t="shared" si="222"/>
        <v>Morning</v>
      </c>
      <c r="O3580" s="2">
        <v>42432.481249999997</v>
      </c>
      <c r="P3580">
        <v>832751</v>
      </c>
      <c r="Q3580" t="str">
        <f t="shared" si="223"/>
        <v>Kids</v>
      </c>
    </row>
    <row r="3581" spans="1:17" x14ac:dyDescent="0.3">
      <c r="A3581">
        <v>810004</v>
      </c>
      <c r="B3581" t="str">
        <f>VLOOKUP($A3581,'[1]User Profiles'!$A:$I,2,FALSE)</f>
        <v>Stephen </v>
      </c>
      <c r="C3581" t="str">
        <f>VLOOKUP($A3581,'[1]User Profiles'!$A:$I,3,FALSE)</f>
        <v>Caves</v>
      </c>
      <c r="D3581" t="str">
        <f>VLOOKUP($A3581,'[1]User Profiles'!$A:$I,5,FALSE)</f>
        <v>male</v>
      </c>
      <c r="E3581" t="str">
        <f>VLOOKUP($A3581,'[1]User Profiles'!$A:$I,6,FALSE)</f>
        <v>coloured</v>
      </c>
      <c r="F3581">
        <f>VLOOKUP($A3581,'[1]User Profiles'!$A:$I,7,FALSE)</f>
        <v>19</v>
      </c>
      <c r="G3581" t="str">
        <f>VLOOKUP($A3581,'[1]User Profiles'!$A:$I,8,FALSE)</f>
        <v>Northern Cape</v>
      </c>
      <c r="H3581" t="s">
        <v>29</v>
      </c>
      <c r="I3581" s="4">
        <v>42420</v>
      </c>
      <c r="J3581" s="1">
        <v>0.48125000000000001</v>
      </c>
      <c r="K3581" s="1">
        <v>1.7361111111111111E-5</v>
      </c>
      <c r="L3581" s="1" t="str">
        <f t="shared" si="221"/>
        <v>Saturday</v>
      </c>
      <c r="M3581" t="str">
        <f t="shared" si="220"/>
        <v>February</v>
      </c>
      <c r="N3581" s="2" t="str">
        <f t="shared" si="222"/>
        <v>Morning</v>
      </c>
      <c r="O3581" s="2">
        <v>42420.481249999997</v>
      </c>
      <c r="P3581">
        <v>810004</v>
      </c>
      <c r="Q3581" t="str">
        <f t="shared" si="223"/>
        <v>Entertainment</v>
      </c>
    </row>
    <row r="3582" spans="1:17" x14ac:dyDescent="0.3">
      <c r="A3582">
        <v>623488</v>
      </c>
      <c r="B3582" t="str">
        <f>VLOOKUP($A3582,'[1]User Profiles'!$A:$I,2,FALSE)</f>
        <v>Jacinto </v>
      </c>
      <c r="C3582" t="str">
        <f>VLOOKUP($A3582,'[1]User Profiles'!$A:$I,3,FALSE)</f>
        <v>Bilyeu</v>
      </c>
      <c r="D3582" t="str">
        <f>VLOOKUP($A3582,'[1]User Profiles'!$A:$I,5,FALSE)</f>
        <v>male</v>
      </c>
      <c r="E3582" t="str">
        <f>VLOOKUP($A3582,'[1]User Profiles'!$A:$I,6,FALSE)</f>
        <v>coloured</v>
      </c>
      <c r="F3582">
        <f>VLOOKUP($A3582,'[1]User Profiles'!$A:$I,7,FALSE)</f>
        <v>43</v>
      </c>
      <c r="G3582" t="str">
        <f>VLOOKUP($A3582,'[1]User Profiles'!$A:$I,8,FALSE)</f>
        <v>Western Cape</v>
      </c>
      <c r="H3582" t="s">
        <v>26</v>
      </c>
      <c r="I3582" s="4">
        <v>42382</v>
      </c>
      <c r="J3582" s="1">
        <v>0.48125000000000001</v>
      </c>
      <c r="K3582" s="1">
        <v>1.0787037037037038E-2</v>
      </c>
      <c r="L3582" s="1" t="str">
        <f t="shared" si="221"/>
        <v>Wednesday</v>
      </c>
      <c r="M3582" t="str">
        <f t="shared" si="220"/>
        <v>January</v>
      </c>
      <c r="N3582" s="2" t="str">
        <f t="shared" si="222"/>
        <v>Morning</v>
      </c>
      <c r="O3582" s="2">
        <v>42382.481249999997</v>
      </c>
      <c r="P3582">
        <v>623488</v>
      </c>
      <c r="Q3582" t="str">
        <f t="shared" si="223"/>
        <v>Entertainment</v>
      </c>
    </row>
    <row r="3583" spans="1:17" x14ac:dyDescent="0.3">
      <c r="A3583">
        <v>805211</v>
      </c>
      <c r="B3583" t="str">
        <f>VLOOKUP($A3583,'[1]User Profiles'!$A:$I,2,FALSE)</f>
        <v>Eli </v>
      </c>
      <c r="C3583" t="str">
        <f>VLOOKUP($A3583,'[1]User Profiles'!$A:$I,3,FALSE)</f>
        <v>Bilyeu</v>
      </c>
      <c r="D3583" t="str">
        <f>VLOOKUP($A3583,'[1]User Profiles'!$A:$I,5,FALSE)</f>
        <v>male</v>
      </c>
      <c r="E3583" t="str">
        <f>VLOOKUP($A3583,'[1]User Profiles'!$A:$I,6,FALSE)</f>
        <v>None</v>
      </c>
      <c r="F3583">
        <f>VLOOKUP($A3583,'[1]User Profiles'!$A:$I,7,FALSE)</f>
        <v>37</v>
      </c>
      <c r="G3583" t="str">
        <f>VLOOKUP($A3583,'[1]User Profiles'!$A:$I,8,FALSE)</f>
        <v>Western Cape</v>
      </c>
      <c r="H3583" t="s">
        <v>18</v>
      </c>
      <c r="I3583" s="4">
        <v>42454</v>
      </c>
      <c r="J3583" s="1">
        <v>0.48125000000000001</v>
      </c>
      <c r="K3583" s="1">
        <v>0</v>
      </c>
      <c r="L3583" s="1" t="str">
        <f t="shared" si="221"/>
        <v>Friday</v>
      </c>
      <c r="M3583" t="str">
        <f t="shared" si="220"/>
        <v>March</v>
      </c>
      <c r="N3583" s="2" t="str">
        <f t="shared" si="222"/>
        <v>Morning</v>
      </c>
      <c r="O3583" s="2">
        <v>42454.481249999997</v>
      </c>
      <c r="P3583">
        <v>805211</v>
      </c>
      <c r="Q3583" t="str">
        <f t="shared" si="223"/>
        <v>Sports</v>
      </c>
    </row>
    <row r="3584" spans="1:17" x14ac:dyDescent="0.3">
      <c r="A3584">
        <v>941663</v>
      </c>
      <c r="B3584" t="str">
        <f>VLOOKUP($A3584,'[1]User Profiles'!$A:$I,2,FALSE)</f>
        <v>Garry </v>
      </c>
      <c r="C3584" t="str">
        <f>VLOOKUP($A3584,'[1]User Profiles'!$A:$I,3,FALSE)</f>
        <v>Mcculloch</v>
      </c>
      <c r="D3584" t="str">
        <f>VLOOKUP($A3584,'[1]User Profiles'!$A:$I,5,FALSE)</f>
        <v>male</v>
      </c>
      <c r="E3584" t="str">
        <f>VLOOKUP($A3584,'[1]User Profiles'!$A:$I,6,FALSE)</f>
        <v>black</v>
      </c>
      <c r="F3584">
        <f>VLOOKUP($A3584,'[1]User Profiles'!$A:$I,7,FALSE)</f>
        <v>30</v>
      </c>
      <c r="G3584" t="str">
        <f>VLOOKUP($A3584,'[1]User Profiles'!$A:$I,8,FALSE)</f>
        <v>Western Cape</v>
      </c>
      <c r="H3584" t="s">
        <v>18</v>
      </c>
      <c r="I3584" s="4">
        <v>42424</v>
      </c>
      <c r="J3584" s="1">
        <v>0.48125000000000001</v>
      </c>
      <c r="K3584" s="1">
        <v>2.685185185185185E-3</v>
      </c>
      <c r="L3584" s="1" t="str">
        <f t="shared" si="221"/>
        <v>Wednesday</v>
      </c>
      <c r="M3584" t="str">
        <f t="shared" si="220"/>
        <v>February</v>
      </c>
      <c r="N3584" s="2" t="str">
        <f t="shared" si="222"/>
        <v>Morning</v>
      </c>
      <c r="O3584" s="2">
        <v>42424.481249999997</v>
      </c>
      <c r="P3584">
        <v>941663</v>
      </c>
      <c r="Q3584" t="str">
        <f t="shared" si="223"/>
        <v>Sports</v>
      </c>
    </row>
    <row r="3585" spans="1:17" x14ac:dyDescent="0.3">
      <c r="A3585">
        <v>809015</v>
      </c>
      <c r="B3585" t="str">
        <f>VLOOKUP($A3585,'[1]User Profiles'!$A:$I,2,FALSE)</f>
        <v>Minerva </v>
      </c>
      <c r="C3585" t="str">
        <f>VLOOKUP($A3585,'[1]User Profiles'!$A:$I,3,FALSE)</f>
        <v>Marek</v>
      </c>
      <c r="D3585" t="str">
        <f>VLOOKUP($A3585,'[1]User Profiles'!$A:$I,5,FALSE)</f>
        <v>female</v>
      </c>
      <c r="E3585" t="str">
        <f>VLOOKUP($A3585,'[1]User Profiles'!$A:$I,6,FALSE)</f>
        <v>coloured</v>
      </c>
      <c r="F3585">
        <f>VLOOKUP($A3585,'[1]User Profiles'!$A:$I,7,FALSE)</f>
        <v>31</v>
      </c>
      <c r="G3585" t="str">
        <f>VLOOKUP($A3585,'[1]User Profiles'!$A:$I,8,FALSE)</f>
        <v>Eastern Cape</v>
      </c>
      <c r="H3585" t="s">
        <v>19</v>
      </c>
      <c r="I3585" s="4">
        <v>42406</v>
      </c>
      <c r="J3585" s="1">
        <v>0.48194444444444445</v>
      </c>
      <c r="K3585" s="1">
        <v>1.7361111111111109E-4</v>
      </c>
      <c r="L3585" s="1" t="str">
        <f t="shared" si="221"/>
        <v>Saturday</v>
      </c>
      <c r="M3585" t="str">
        <f t="shared" si="220"/>
        <v>February</v>
      </c>
      <c r="N3585" s="2" t="str">
        <f t="shared" si="222"/>
        <v>Morning</v>
      </c>
      <c r="O3585" s="2">
        <v>42406.481944444444</v>
      </c>
      <c r="P3585">
        <v>809015</v>
      </c>
      <c r="Q3585" t="str">
        <f t="shared" si="223"/>
        <v>Entertainment</v>
      </c>
    </row>
    <row r="3586" spans="1:17" x14ac:dyDescent="0.3">
      <c r="A3586">
        <v>809226</v>
      </c>
      <c r="B3586" t="str">
        <f>VLOOKUP($A3586,'[1]User Profiles'!$A:$I,2,FALSE)</f>
        <v>Yong </v>
      </c>
      <c r="C3586" t="str">
        <f>VLOOKUP($A3586,'[1]User Profiles'!$A:$I,3,FALSE)</f>
        <v>Mccollum</v>
      </c>
      <c r="D3586" t="str">
        <f>VLOOKUP($A3586,'[1]User Profiles'!$A:$I,5,FALSE)</f>
        <v>male</v>
      </c>
      <c r="E3586" t="str">
        <f>VLOOKUP($A3586,'[1]User Profiles'!$A:$I,6,FALSE)</f>
        <v>coloured</v>
      </c>
      <c r="F3586">
        <f>VLOOKUP($A3586,'[1]User Profiles'!$A:$I,7,FALSE)</f>
        <v>34</v>
      </c>
      <c r="G3586" t="str">
        <f>VLOOKUP($A3586,'[1]User Profiles'!$A:$I,8,FALSE)</f>
        <v>Western Cape</v>
      </c>
      <c r="H3586" t="s">
        <v>17</v>
      </c>
      <c r="I3586" s="4">
        <v>42390</v>
      </c>
      <c r="J3586" s="1">
        <v>0.48194444444444445</v>
      </c>
      <c r="K3586" s="1">
        <v>3.006944444444444E-2</v>
      </c>
      <c r="L3586" s="1" t="str">
        <f t="shared" si="221"/>
        <v>Thursday</v>
      </c>
      <c r="M3586" t="str">
        <f t="shared" ref="M3586:M3649" si="224">TEXT(I3586,"mmmm")</f>
        <v>January</v>
      </c>
      <c r="N3586" s="2" t="str">
        <f t="shared" si="222"/>
        <v>Morning</v>
      </c>
      <c r="O3586" s="2">
        <v>42390.481944444444</v>
      </c>
      <c r="P3586">
        <v>809226</v>
      </c>
      <c r="Q3586" t="str">
        <f t="shared" si="223"/>
        <v>Other</v>
      </c>
    </row>
    <row r="3587" spans="1:17" x14ac:dyDescent="0.3">
      <c r="A3587">
        <v>859872</v>
      </c>
      <c r="B3587" t="str">
        <f>VLOOKUP($A3587,'[1]User Profiles'!$A:$I,2,FALSE)</f>
        <v>Abel </v>
      </c>
      <c r="C3587" t="str">
        <f>VLOOKUP($A3587,'[1]User Profiles'!$A:$I,3,FALSE)</f>
        <v>Mosser</v>
      </c>
      <c r="D3587" t="str">
        <f>VLOOKUP($A3587,'[1]User Profiles'!$A:$I,5,FALSE)</f>
        <v>male</v>
      </c>
      <c r="E3587" t="str">
        <f>VLOOKUP($A3587,'[1]User Profiles'!$A:$I,6,FALSE)</f>
        <v>indian_asian</v>
      </c>
      <c r="F3587">
        <f>VLOOKUP($A3587,'[1]User Profiles'!$A:$I,7,FALSE)</f>
        <v>39</v>
      </c>
      <c r="G3587" t="str">
        <f>VLOOKUP($A3587,'[1]User Profiles'!$A:$I,8,FALSE)</f>
        <v>Gauteng</v>
      </c>
      <c r="H3587" t="s">
        <v>18</v>
      </c>
      <c r="I3587" s="4">
        <v>42434</v>
      </c>
      <c r="J3587" s="1">
        <v>0.48194444444444445</v>
      </c>
      <c r="K3587" s="1">
        <v>1.5925925925925927E-2</v>
      </c>
      <c r="L3587" s="1" t="str">
        <f t="shared" ref="L3587:L3650" si="225">CHOOSE(WEEKDAY(I3587,1),"Sunday","Monday","Tuesday","Wednesday","Thursday","Friday","Saturday")</f>
        <v>Saturday</v>
      </c>
      <c r="M3587" t="str">
        <f t="shared" si="224"/>
        <v>March</v>
      </c>
      <c r="N3587" s="2" t="str">
        <f t="shared" ref="N3587:N3650" si="226">IF(J3587 &lt; TIME(6,0,0),"Early Morning",
 IF(J3587 &lt; TIME(12,0,0),"Morning",
 IF(J3587 &lt; TIME(16,0,0),"Midday",
 IF(J3587 &lt; TIME(19,0,0),"Afternoon","Evening"))))</f>
        <v>Morning</v>
      </c>
      <c r="O3587" s="2">
        <v>42434.481944444444</v>
      </c>
      <c r="P3587">
        <v>859872</v>
      </c>
      <c r="Q3587" t="str">
        <f t="shared" ref="Q3587:Q3650" si="227">IF(OR(H3587="Boomerang",H3587="Cartoon Network"),"Kids",
IF(OR(H3587="Live on SuperSport",H3587="SuperSport Blitz",H3587="Wimbledon",H3587="ICC Cricket World Cup 2011"),"Sports",
IF(OR(H3587="Africa Magic",H3587="M-Net",H3587="Vuzu",H3587="Channel O",H3587="E! Entertainment"),"Entertainment",
"Other")))</f>
        <v>Sports</v>
      </c>
    </row>
    <row r="3588" spans="1:17" x14ac:dyDescent="0.3">
      <c r="A3588">
        <v>940243</v>
      </c>
      <c r="B3588" t="str">
        <f>VLOOKUP($A3588,'[1]User Profiles'!$A:$I,2,FALSE)</f>
        <v>Loyd </v>
      </c>
      <c r="C3588" t="str">
        <f>VLOOKUP($A3588,'[1]User Profiles'!$A:$I,3,FALSE)</f>
        <v>Singer</v>
      </c>
      <c r="D3588" t="str">
        <f>VLOOKUP($A3588,'[1]User Profiles'!$A:$I,5,FALSE)</f>
        <v>male</v>
      </c>
      <c r="E3588" t="str">
        <f>VLOOKUP($A3588,'[1]User Profiles'!$A:$I,6,FALSE)</f>
        <v>black</v>
      </c>
      <c r="F3588">
        <f>VLOOKUP($A3588,'[1]User Profiles'!$A:$I,7,FALSE)</f>
        <v>43</v>
      </c>
      <c r="G3588" t="str">
        <f>VLOOKUP($A3588,'[1]User Profiles'!$A:$I,8,FALSE)</f>
        <v>Gauteng</v>
      </c>
      <c r="H3588" t="s">
        <v>25</v>
      </c>
      <c r="I3588" s="4">
        <v>42453</v>
      </c>
      <c r="J3588" s="1">
        <v>0.48194444444444445</v>
      </c>
      <c r="K3588" s="1">
        <v>4.6296296296296293E-4</v>
      </c>
      <c r="L3588" s="1" t="str">
        <f t="shared" si="225"/>
        <v>Thursday</v>
      </c>
      <c r="M3588" t="str">
        <f t="shared" si="224"/>
        <v>March</v>
      </c>
      <c r="N3588" s="2" t="str">
        <f t="shared" si="226"/>
        <v>Morning</v>
      </c>
      <c r="O3588" s="2">
        <v>42453.481944444444</v>
      </c>
      <c r="P3588">
        <v>940243</v>
      </c>
      <c r="Q3588" t="str">
        <f t="shared" si="227"/>
        <v>Sports</v>
      </c>
    </row>
    <row r="3589" spans="1:17" x14ac:dyDescent="0.3">
      <c r="A3589">
        <v>893304</v>
      </c>
      <c r="B3589" t="str">
        <f>VLOOKUP($A3589,'[1]User Profiles'!$A:$I,2,FALSE)</f>
        <v>Bernardo </v>
      </c>
      <c r="C3589" t="str">
        <f>VLOOKUP($A3589,'[1]User Profiles'!$A:$I,3,FALSE)</f>
        <v>Creager</v>
      </c>
      <c r="D3589" t="str">
        <f>VLOOKUP($A3589,'[1]User Profiles'!$A:$I,5,FALSE)</f>
        <v>male</v>
      </c>
      <c r="E3589" t="str">
        <f>VLOOKUP($A3589,'[1]User Profiles'!$A:$I,6,FALSE)</f>
        <v>indian_asian</v>
      </c>
      <c r="F3589">
        <f>VLOOKUP($A3589,'[1]User Profiles'!$A:$I,7,FALSE)</f>
        <v>24</v>
      </c>
      <c r="G3589" t="str">
        <f>VLOOKUP($A3589,'[1]User Profiles'!$A:$I,8,FALSE)</f>
        <v>Mpumalanga</v>
      </c>
      <c r="H3589" t="s">
        <v>18</v>
      </c>
      <c r="I3589" s="4">
        <v>42449</v>
      </c>
      <c r="J3589" s="1">
        <v>0.48194444444444445</v>
      </c>
      <c r="K3589" s="1">
        <v>8.3333333333333339E-4</v>
      </c>
      <c r="L3589" s="1" t="str">
        <f t="shared" si="225"/>
        <v>Sunday</v>
      </c>
      <c r="M3589" t="str">
        <f t="shared" si="224"/>
        <v>March</v>
      </c>
      <c r="N3589" s="2" t="str">
        <f t="shared" si="226"/>
        <v>Morning</v>
      </c>
      <c r="O3589" s="2">
        <v>42449.481944444444</v>
      </c>
      <c r="P3589">
        <v>893304</v>
      </c>
      <c r="Q3589" t="str">
        <f t="shared" si="227"/>
        <v>Sports</v>
      </c>
    </row>
    <row r="3590" spans="1:17" x14ac:dyDescent="0.3">
      <c r="A3590">
        <v>808396</v>
      </c>
      <c r="B3590" t="str">
        <f>VLOOKUP($A3590,'[1]User Profiles'!$A:$I,2,FALSE)</f>
        <v>Hugh</v>
      </c>
      <c r="C3590" t="str">
        <f>VLOOKUP($A3590,'[1]User Profiles'!$A:$I,3,FALSE)</f>
        <v>Wigfall</v>
      </c>
      <c r="D3590" t="str">
        <f>VLOOKUP($A3590,'[1]User Profiles'!$A:$I,5,FALSE)</f>
        <v>male</v>
      </c>
      <c r="E3590" t="str">
        <f>VLOOKUP($A3590,'[1]User Profiles'!$A:$I,6,FALSE)</f>
        <v>indian_asian</v>
      </c>
      <c r="F3590">
        <f>VLOOKUP($A3590,'[1]User Profiles'!$A:$I,7,FALSE)</f>
        <v>31</v>
      </c>
      <c r="G3590" t="str">
        <f>VLOOKUP($A3590,'[1]User Profiles'!$A:$I,8,FALSE)</f>
        <v>Kwazulu Natal</v>
      </c>
      <c r="H3590" t="s">
        <v>18</v>
      </c>
      <c r="I3590" s="4">
        <v>42454</v>
      </c>
      <c r="J3590" s="1">
        <v>0.48194444444444445</v>
      </c>
      <c r="K3590" s="1">
        <v>2.9166666666666668E-3</v>
      </c>
      <c r="L3590" s="1" t="str">
        <f t="shared" si="225"/>
        <v>Friday</v>
      </c>
      <c r="M3590" t="str">
        <f t="shared" si="224"/>
        <v>March</v>
      </c>
      <c r="N3590" s="2" t="str">
        <f t="shared" si="226"/>
        <v>Morning</v>
      </c>
      <c r="O3590" s="2">
        <v>42454.481944444444</v>
      </c>
      <c r="P3590">
        <v>808396</v>
      </c>
      <c r="Q3590" t="str">
        <f t="shared" si="227"/>
        <v>Sports</v>
      </c>
    </row>
    <row r="3591" spans="1:17" x14ac:dyDescent="0.3">
      <c r="A3591">
        <v>925398</v>
      </c>
      <c r="B3591" t="str">
        <f>VLOOKUP($A3591,'[1]User Profiles'!$A:$I,2,FALSE)</f>
        <v>Lane </v>
      </c>
      <c r="C3591" t="str">
        <f>VLOOKUP($A3591,'[1]User Profiles'!$A:$I,3,FALSE)</f>
        <v>Tancredi</v>
      </c>
      <c r="D3591" t="str">
        <f>VLOOKUP($A3591,'[1]User Profiles'!$A:$I,5,FALSE)</f>
        <v>male</v>
      </c>
      <c r="E3591" t="str">
        <f>VLOOKUP($A3591,'[1]User Profiles'!$A:$I,6,FALSE)</f>
        <v>indian_asian</v>
      </c>
      <c r="F3591">
        <f>VLOOKUP($A3591,'[1]User Profiles'!$A:$I,7,FALSE)</f>
        <v>29</v>
      </c>
      <c r="G3591" t="str">
        <f>VLOOKUP($A3591,'[1]User Profiles'!$A:$I,8,FALSE)</f>
        <v>Gauteng</v>
      </c>
      <c r="H3591" t="s">
        <v>18</v>
      </c>
      <c r="I3591" s="4">
        <v>42459</v>
      </c>
      <c r="J3591" s="1">
        <v>0.48194444444444445</v>
      </c>
      <c r="K3591" s="1">
        <v>6.4351851851851855E-2</v>
      </c>
      <c r="L3591" s="1" t="str">
        <f t="shared" si="225"/>
        <v>Wednesday</v>
      </c>
      <c r="M3591" t="str">
        <f t="shared" si="224"/>
        <v>March</v>
      </c>
      <c r="N3591" s="2" t="str">
        <f t="shared" si="226"/>
        <v>Morning</v>
      </c>
      <c r="O3591" s="2">
        <v>42459.481944444444</v>
      </c>
      <c r="P3591">
        <v>925398</v>
      </c>
      <c r="Q3591" t="str">
        <f t="shared" si="227"/>
        <v>Sports</v>
      </c>
    </row>
    <row r="3592" spans="1:17" x14ac:dyDescent="0.3">
      <c r="A3592">
        <v>772861</v>
      </c>
      <c r="B3592" t="str">
        <f>VLOOKUP($A3592,'[1]User Profiles'!$A:$I,2,FALSE)</f>
        <v>Stefan </v>
      </c>
      <c r="C3592" t="str">
        <f>VLOOKUP($A3592,'[1]User Profiles'!$A:$I,3,FALSE)</f>
        <v>Tancredi</v>
      </c>
      <c r="D3592" t="str">
        <f>VLOOKUP($A3592,'[1]User Profiles'!$A:$I,5,FALSE)</f>
        <v>male</v>
      </c>
      <c r="E3592" t="str">
        <f>VLOOKUP($A3592,'[1]User Profiles'!$A:$I,6,FALSE)</f>
        <v>black</v>
      </c>
      <c r="F3592">
        <f>VLOOKUP($A3592,'[1]User Profiles'!$A:$I,7,FALSE)</f>
        <v>27</v>
      </c>
      <c r="G3592" t="str">
        <f>VLOOKUP($A3592,'[1]User Profiles'!$A:$I,8,FALSE)</f>
        <v>Gauteng</v>
      </c>
      <c r="H3592" t="s">
        <v>16</v>
      </c>
      <c r="I3592" s="4">
        <v>42416</v>
      </c>
      <c r="J3592" s="1">
        <v>0.48194444444444445</v>
      </c>
      <c r="K3592" s="1">
        <v>2.673611111111111E-3</v>
      </c>
      <c r="L3592" s="1" t="str">
        <f t="shared" si="225"/>
        <v>Tuesday</v>
      </c>
      <c r="M3592" t="str">
        <f t="shared" si="224"/>
        <v>February</v>
      </c>
      <c r="N3592" s="2" t="str">
        <f t="shared" si="226"/>
        <v>Morning</v>
      </c>
      <c r="O3592" s="2">
        <v>42416.481944444444</v>
      </c>
      <c r="P3592">
        <v>772861</v>
      </c>
      <c r="Q3592" t="str">
        <f t="shared" si="227"/>
        <v>Other</v>
      </c>
    </row>
    <row r="3593" spans="1:17" x14ac:dyDescent="0.3">
      <c r="A3593">
        <v>810376</v>
      </c>
      <c r="B3593" t="str">
        <f>VLOOKUP($A3593,'[1]User Profiles'!$A:$I,2,FALSE)</f>
        <v>Brendan </v>
      </c>
      <c r="C3593" t="str">
        <f>VLOOKUP($A3593,'[1]User Profiles'!$A:$I,3,FALSE)</f>
        <v>Pool</v>
      </c>
      <c r="D3593" t="str">
        <f>VLOOKUP($A3593,'[1]User Profiles'!$A:$I,5,FALSE)</f>
        <v>male</v>
      </c>
      <c r="E3593" t="str">
        <f>VLOOKUP($A3593,'[1]User Profiles'!$A:$I,6,FALSE)</f>
        <v>white</v>
      </c>
      <c r="F3593">
        <f>VLOOKUP($A3593,'[1]User Profiles'!$A:$I,7,FALSE)</f>
        <v>49</v>
      </c>
      <c r="G3593" t="str">
        <f>VLOOKUP($A3593,'[1]User Profiles'!$A:$I,8,FALSE)</f>
        <v>Gauteng</v>
      </c>
      <c r="H3593" t="s">
        <v>21</v>
      </c>
      <c r="I3593" s="4">
        <v>42423</v>
      </c>
      <c r="J3593" s="1">
        <v>0.48194444444444445</v>
      </c>
      <c r="K3593" s="1">
        <v>0</v>
      </c>
      <c r="L3593" s="1" t="str">
        <f t="shared" si="225"/>
        <v>Tuesday</v>
      </c>
      <c r="M3593" t="str">
        <f t="shared" si="224"/>
        <v>February</v>
      </c>
      <c r="N3593" s="2" t="str">
        <f t="shared" si="226"/>
        <v>Morning</v>
      </c>
      <c r="O3593" s="2">
        <v>42423.481944444444</v>
      </c>
      <c r="P3593">
        <v>810376</v>
      </c>
      <c r="Q3593" t="str">
        <f t="shared" si="227"/>
        <v>Kids</v>
      </c>
    </row>
    <row r="3594" spans="1:17" x14ac:dyDescent="0.3">
      <c r="A3594">
        <v>773269</v>
      </c>
      <c r="B3594" t="str">
        <f>VLOOKUP($A3594,'[1]User Profiles'!$A:$I,2,FALSE)</f>
        <v>Hollis </v>
      </c>
      <c r="C3594" t="str">
        <f>VLOOKUP($A3594,'[1]User Profiles'!$A:$I,3,FALSE)</f>
        <v>Pool</v>
      </c>
      <c r="D3594" t="str">
        <f>VLOOKUP($A3594,'[1]User Profiles'!$A:$I,5,FALSE)</f>
        <v>male</v>
      </c>
      <c r="E3594" t="str">
        <f>VLOOKUP($A3594,'[1]User Profiles'!$A:$I,6,FALSE)</f>
        <v>black</v>
      </c>
      <c r="F3594">
        <f>VLOOKUP($A3594,'[1]User Profiles'!$A:$I,7,FALSE)</f>
        <v>35</v>
      </c>
      <c r="G3594" t="str">
        <f>VLOOKUP($A3594,'[1]User Profiles'!$A:$I,8,FALSE)</f>
        <v>Mpumalanga</v>
      </c>
      <c r="H3594" t="s">
        <v>21</v>
      </c>
      <c r="I3594" s="4">
        <v>42378</v>
      </c>
      <c r="J3594" s="1">
        <v>0.48194444444444445</v>
      </c>
      <c r="K3594" s="1">
        <v>1.0532407407407407E-3</v>
      </c>
      <c r="L3594" s="1" t="str">
        <f t="shared" si="225"/>
        <v>Saturday</v>
      </c>
      <c r="M3594" t="str">
        <f t="shared" si="224"/>
        <v>January</v>
      </c>
      <c r="N3594" s="2" t="str">
        <f t="shared" si="226"/>
        <v>Morning</v>
      </c>
      <c r="O3594" s="2">
        <v>42378.481944444444</v>
      </c>
      <c r="P3594">
        <v>773269</v>
      </c>
      <c r="Q3594" t="str">
        <f t="shared" si="227"/>
        <v>Kids</v>
      </c>
    </row>
    <row r="3595" spans="1:17" x14ac:dyDescent="0.3">
      <c r="A3595">
        <v>867994</v>
      </c>
      <c r="B3595" t="str">
        <f>VLOOKUP($A3595,'[1]User Profiles'!$A:$I,2,FALSE)</f>
        <v>Claud </v>
      </c>
      <c r="C3595" t="str">
        <f>VLOOKUP($A3595,'[1]User Profiles'!$A:$I,3,FALSE)</f>
        <v>Mcclaine</v>
      </c>
      <c r="D3595" t="str">
        <f>VLOOKUP($A3595,'[1]User Profiles'!$A:$I,5,FALSE)</f>
        <v>male</v>
      </c>
      <c r="E3595" t="str">
        <f>VLOOKUP($A3595,'[1]User Profiles'!$A:$I,6,FALSE)</f>
        <v>coloured</v>
      </c>
      <c r="F3595">
        <f>VLOOKUP($A3595,'[1]User Profiles'!$A:$I,7,FALSE)</f>
        <v>26</v>
      </c>
      <c r="G3595" t="str">
        <f>VLOOKUP($A3595,'[1]User Profiles'!$A:$I,8,FALSE)</f>
        <v>Western Cape</v>
      </c>
      <c r="H3595" t="s">
        <v>18</v>
      </c>
      <c r="I3595" s="4">
        <v>42441</v>
      </c>
      <c r="J3595" s="1">
        <v>0.48194444444444445</v>
      </c>
      <c r="K3595" s="1">
        <v>1.3888888888888889E-3</v>
      </c>
      <c r="L3595" s="1" t="str">
        <f t="shared" si="225"/>
        <v>Saturday</v>
      </c>
      <c r="M3595" t="str">
        <f t="shared" si="224"/>
        <v>March</v>
      </c>
      <c r="N3595" s="2" t="str">
        <f t="shared" si="226"/>
        <v>Morning</v>
      </c>
      <c r="O3595" s="2">
        <v>42441.481944444444</v>
      </c>
      <c r="P3595">
        <v>867994</v>
      </c>
      <c r="Q3595" t="str">
        <f t="shared" si="227"/>
        <v>Sports</v>
      </c>
    </row>
    <row r="3596" spans="1:17" x14ac:dyDescent="0.3">
      <c r="A3596">
        <v>1999889</v>
      </c>
      <c r="B3596" t="str">
        <f>VLOOKUP($A3596,'[1]User Profiles'!$A:$I,2,FALSE)</f>
        <v>Emerson </v>
      </c>
      <c r="C3596" t="str">
        <f>VLOOKUP($A3596,'[1]User Profiles'!$A:$I,3,FALSE)</f>
        <v>Sieren</v>
      </c>
      <c r="D3596" t="str">
        <f>VLOOKUP($A3596,'[1]User Profiles'!$A:$I,5,FALSE)</f>
        <v>male</v>
      </c>
      <c r="E3596" t="str">
        <f>VLOOKUP($A3596,'[1]User Profiles'!$A:$I,6,FALSE)</f>
        <v>coloured</v>
      </c>
      <c r="F3596">
        <f>VLOOKUP($A3596,'[1]User Profiles'!$A:$I,7,FALSE)</f>
        <v>34</v>
      </c>
      <c r="G3596" t="str">
        <f>VLOOKUP($A3596,'[1]User Profiles'!$A:$I,8,FALSE)</f>
        <v>Western Cape</v>
      </c>
      <c r="H3596" t="s">
        <v>18</v>
      </c>
      <c r="I3596" s="4">
        <v>42424</v>
      </c>
      <c r="J3596" s="1">
        <v>0.4826388888888889</v>
      </c>
      <c r="K3596" s="1">
        <v>2.6388888888888885E-3</v>
      </c>
      <c r="L3596" s="1" t="str">
        <f t="shared" si="225"/>
        <v>Wednesday</v>
      </c>
      <c r="M3596" t="str">
        <f t="shared" si="224"/>
        <v>February</v>
      </c>
      <c r="N3596" s="2" t="str">
        <f t="shared" si="226"/>
        <v>Morning</v>
      </c>
      <c r="O3596" s="2">
        <v>42424.482638888891</v>
      </c>
      <c r="P3596">
        <v>1999889</v>
      </c>
      <c r="Q3596" t="str">
        <f t="shared" si="227"/>
        <v>Sports</v>
      </c>
    </row>
    <row r="3597" spans="1:17" x14ac:dyDescent="0.3">
      <c r="A3597">
        <v>832218</v>
      </c>
      <c r="B3597" t="str">
        <f>VLOOKUP($A3597,'[1]User Profiles'!$A:$I,2,FALSE)</f>
        <v>Emerson </v>
      </c>
      <c r="C3597" t="str">
        <f>VLOOKUP($A3597,'[1]User Profiles'!$A:$I,3,FALSE)</f>
        <v>Holt</v>
      </c>
      <c r="D3597" t="str">
        <f>VLOOKUP($A3597,'[1]User Profiles'!$A:$I,5,FALSE)</f>
        <v>male</v>
      </c>
      <c r="E3597" t="str">
        <f>VLOOKUP($A3597,'[1]User Profiles'!$A:$I,6,FALSE)</f>
        <v>coloured</v>
      </c>
      <c r="F3597">
        <f>VLOOKUP($A3597,'[1]User Profiles'!$A:$I,7,FALSE)</f>
        <v>39</v>
      </c>
      <c r="G3597" t="str">
        <f>VLOOKUP($A3597,'[1]User Profiles'!$A:$I,8,FALSE)</f>
        <v>Western Cape</v>
      </c>
      <c r="H3597" t="s">
        <v>25</v>
      </c>
      <c r="I3597" s="4">
        <v>42457</v>
      </c>
      <c r="J3597" s="1">
        <v>0.4826388888888889</v>
      </c>
      <c r="K3597" s="1">
        <v>6.9212962962962969E-3</v>
      </c>
      <c r="L3597" s="1" t="str">
        <f t="shared" si="225"/>
        <v>Monday</v>
      </c>
      <c r="M3597" t="str">
        <f t="shared" si="224"/>
        <v>March</v>
      </c>
      <c r="N3597" s="2" t="str">
        <f t="shared" si="226"/>
        <v>Morning</v>
      </c>
      <c r="O3597" s="2">
        <v>42457.482638888891</v>
      </c>
      <c r="P3597">
        <v>832218</v>
      </c>
      <c r="Q3597" t="str">
        <f t="shared" si="227"/>
        <v>Sports</v>
      </c>
    </row>
    <row r="3598" spans="1:17" x14ac:dyDescent="0.3">
      <c r="A3598">
        <v>189027</v>
      </c>
      <c r="B3598" t="str">
        <f>VLOOKUP($A3598,'[1]User Profiles'!$A:$I,2,FALSE)</f>
        <v>Earl </v>
      </c>
      <c r="C3598" t="str">
        <f>VLOOKUP($A3598,'[1]User Profiles'!$A:$I,3,FALSE)</f>
        <v>Paradis</v>
      </c>
      <c r="D3598" t="str">
        <f>VLOOKUP($A3598,'[1]User Profiles'!$A:$I,5,FALSE)</f>
        <v>male</v>
      </c>
      <c r="E3598" t="str">
        <f>VLOOKUP($A3598,'[1]User Profiles'!$A:$I,6,FALSE)</f>
        <v>coloured</v>
      </c>
      <c r="F3598">
        <f>VLOOKUP($A3598,'[1]User Profiles'!$A:$I,7,FALSE)</f>
        <v>13</v>
      </c>
      <c r="G3598" t="str">
        <f>VLOOKUP($A3598,'[1]User Profiles'!$A:$I,8,FALSE)</f>
        <v>Free State</v>
      </c>
      <c r="H3598" t="s">
        <v>17</v>
      </c>
      <c r="I3598" s="4">
        <v>42458</v>
      </c>
      <c r="J3598" s="1">
        <v>0.4826388888888889</v>
      </c>
      <c r="K3598" s="1">
        <v>1.1805555555555556E-3</v>
      </c>
      <c r="L3598" s="1" t="str">
        <f t="shared" si="225"/>
        <v>Tuesday</v>
      </c>
      <c r="M3598" t="str">
        <f t="shared" si="224"/>
        <v>March</v>
      </c>
      <c r="N3598" s="2" t="str">
        <f t="shared" si="226"/>
        <v>Morning</v>
      </c>
      <c r="O3598" s="2">
        <v>42458.482638888891</v>
      </c>
      <c r="P3598">
        <v>189027</v>
      </c>
      <c r="Q3598" t="str">
        <f t="shared" si="227"/>
        <v>Other</v>
      </c>
    </row>
    <row r="3599" spans="1:17" x14ac:dyDescent="0.3">
      <c r="A3599">
        <v>772474</v>
      </c>
      <c r="B3599" t="str">
        <f>VLOOKUP($A3599,'[1]User Profiles'!$A:$I,2,FALSE)</f>
        <v>Markus </v>
      </c>
      <c r="C3599" t="str">
        <f>VLOOKUP($A3599,'[1]User Profiles'!$A:$I,3,FALSE)</f>
        <v>Crotty</v>
      </c>
      <c r="D3599" t="str">
        <f>VLOOKUP($A3599,'[1]User Profiles'!$A:$I,5,FALSE)</f>
        <v>male</v>
      </c>
      <c r="E3599" t="str">
        <f>VLOOKUP($A3599,'[1]User Profiles'!$A:$I,6,FALSE)</f>
        <v>coloured</v>
      </c>
      <c r="F3599">
        <f>VLOOKUP($A3599,'[1]User Profiles'!$A:$I,7,FALSE)</f>
        <v>26</v>
      </c>
      <c r="G3599" t="str">
        <f>VLOOKUP($A3599,'[1]User Profiles'!$A:$I,8,FALSE)</f>
        <v>Western Cape</v>
      </c>
      <c r="H3599" t="s">
        <v>20</v>
      </c>
      <c r="I3599" s="4">
        <v>42374</v>
      </c>
      <c r="J3599" s="1">
        <v>0.4826388888888889</v>
      </c>
      <c r="K3599" s="1">
        <v>9.7222222222222209E-4</v>
      </c>
      <c r="L3599" s="1" t="str">
        <f t="shared" si="225"/>
        <v>Tuesday</v>
      </c>
      <c r="M3599" t="str">
        <f t="shared" si="224"/>
        <v>January</v>
      </c>
      <c r="N3599" s="2" t="str">
        <f t="shared" si="226"/>
        <v>Morning</v>
      </c>
      <c r="O3599" s="2">
        <v>42374.482638888891</v>
      </c>
      <c r="P3599">
        <v>772474</v>
      </c>
      <c r="Q3599" t="str">
        <f t="shared" si="227"/>
        <v>Other</v>
      </c>
    </row>
    <row r="3600" spans="1:17" x14ac:dyDescent="0.3">
      <c r="A3600">
        <v>649</v>
      </c>
      <c r="B3600" t="str">
        <f>VLOOKUP($A3600,'[1]User Profiles'!$A:$I,2,FALSE)</f>
        <v>Bret </v>
      </c>
      <c r="C3600" t="str">
        <f>VLOOKUP($A3600,'[1]User Profiles'!$A:$I,3,FALSE)</f>
        <v>Gettys</v>
      </c>
      <c r="D3600" t="str">
        <f>VLOOKUP($A3600,'[1]User Profiles'!$A:$I,5,FALSE)</f>
        <v>male</v>
      </c>
      <c r="E3600" t="str">
        <f>VLOOKUP($A3600,'[1]User Profiles'!$A:$I,6,FALSE)</f>
        <v>black</v>
      </c>
      <c r="F3600">
        <f>VLOOKUP($A3600,'[1]User Profiles'!$A:$I,7,FALSE)</f>
        <v>31</v>
      </c>
      <c r="G3600" t="str">
        <f>VLOOKUP($A3600,'[1]User Profiles'!$A:$I,8,FALSE)</f>
        <v>Mpumalanga</v>
      </c>
      <c r="H3600" t="s">
        <v>23</v>
      </c>
      <c r="I3600" s="4">
        <v>42370</v>
      </c>
      <c r="J3600" s="1">
        <v>0.4826388888888889</v>
      </c>
      <c r="K3600" s="1">
        <v>1.0648148148148149E-3</v>
      </c>
      <c r="L3600" s="1" t="str">
        <f t="shared" si="225"/>
        <v>Friday</v>
      </c>
      <c r="M3600" t="str">
        <f t="shared" si="224"/>
        <v>January</v>
      </c>
      <c r="N3600" s="2" t="str">
        <f t="shared" si="226"/>
        <v>Morning</v>
      </c>
      <c r="O3600" s="2">
        <v>42370.482638888891</v>
      </c>
      <c r="P3600">
        <v>649</v>
      </c>
      <c r="Q3600" t="str">
        <f t="shared" si="227"/>
        <v>Entertainment</v>
      </c>
    </row>
    <row r="3601" spans="1:17" x14ac:dyDescent="0.3">
      <c r="A3601">
        <v>893458</v>
      </c>
      <c r="B3601" t="str">
        <f>VLOOKUP($A3601,'[1]User Profiles'!$A:$I,2,FALSE)</f>
        <v>Michel </v>
      </c>
      <c r="C3601" t="str">
        <f>VLOOKUP($A3601,'[1]User Profiles'!$A:$I,3,FALSE)</f>
        <v>Vital</v>
      </c>
      <c r="D3601" t="str">
        <f>VLOOKUP($A3601,'[1]User Profiles'!$A:$I,5,FALSE)</f>
        <v>male</v>
      </c>
      <c r="E3601" t="str">
        <f>VLOOKUP($A3601,'[1]User Profiles'!$A:$I,6,FALSE)</f>
        <v>indian_asian</v>
      </c>
      <c r="F3601">
        <f>VLOOKUP($A3601,'[1]User Profiles'!$A:$I,7,FALSE)</f>
        <v>30</v>
      </c>
      <c r="G3601" t="str">
        <f>VLOOKUP($A3601,'[1]User Profiles'!$A:$I,8,FALSE)</f>
        <v>Gauteng</v>
      </c>
      <c r="H3601" t="s">
        <v>18</v>
      </c>
      <c r="I3601" s="4">
        <v>42437</v>
      </c>
      <c r="J3601" s="1">
        <v>0.4826388888888889</v>
      </c>
      <c r="K3601" s="1">
        <v>1.0324074074074074E-2</v>
      </c>
      <c r="L3601" s="1" t="str">
        <f t="shared" si="225"/>
        <v>Tuesday</v>
      </c>
      <c r="M3601" t="str">
        <f t="shared" si="224"/>
        <v>March</v>
      </c>
      <c r="N3601" s="2" t="str">
        <f t="shared" si="226"/>
        <v>Morning</v>
      </c>
      <c r="O3601" s="2">
        <v>42437.482638888891</v>
      </c>
      <c r="P3601">
        <v>893458</v>
      </c>
      <c r="Q3601" t="str">
        <f t="shared" si="227"/>
        <v>Sports</v>
      </c>
    </row>
    <row r="3602" spans="1:17" x14ac:dyDescent="0.3">
      <c r="A3602">
        <v>860672</v>
      </c>
      <c r="B3602" t="str">
        <f>VLOOKUP($A3602,'[1]User Profiles'!$A:$I,2,FALSE)</f>
        <v>Michel </v>
      </c>
      <c r="C3602" t="str">
        <f>VLOOKUP($A3602,'[1]User Profiles'!$A:$I,3,FALSE)</f>
        <v>Pool</v>
      </c>
      <c r="D3602" t="str">
        <f>VLOOKUP($A3602,'[1]User Profiles'!$A:$I,5,FALSE)</f>
        <v>male</v>
      </c>
      <c r="E3602" t="str">
        <f>VLOOKUP($A3602,'[1]User Profiles'!$A:$I,6,FALSE)</f>
        <v>white</v>
      </c>
      <c r="F3602">
        <f>VLOOKUP($A3602,'[1]User Profiles'!$A:$I,7,FALSE)</f>
        <v>26</v>
      </c>
      <c r="G3602" t="str">
        <f>VLOOKUP($A3602,'[1]User Profiles'!$A:$I,8,FALSE)</f>
        <v>North West</v>
      </c>
      <c r="H3602" t="s">
        <v>20</v>
      </c>
      <c r="I3602" s="4">
        <v>42434</v>
      </c>
      <c r="J3602" s="1">
        <v>0.4826388888888889</v>
      </c>
      <c r="K3602" s="1">
        <v>2.9861111111111113E-3</v>
      </c>
      <c r="L3602" s="1" t="str">
        <f t="shared" si="225"/>
        <v>Saturday</v>
      </c>
      <c r="M3602" t="str">
        <f t="shared" si="224"/>
        <v>March</v>
      </c>
      <c r="N3602" s="2" t="str">
        <f t="shared" si="226"/>
        <v>Morning</v>
      </c>
      <c r="O3602" s="2">
        <v>42434.482638888891</v>
      </c>
      <c r="P3602">
        <v>860672</v>
      </c>
      <c r="Q3602" t="str">
        <f t="shared" si="227"/>
        <v>Other</v>
      </c>
    </row>
    <row r="3603" spans="1:17" x14ac:dyDescent="0.3">
      <c r="A3603">
        <v>931362</v>
      </c>
      <c r="B3603" t="str">
        <f>VLOOKUP($A3603,'[1]User Profiles'!$A:$I,2,FALSE)</f>
        <v>Michel </v>
      </c>
      <c r="C3603" t="str">
        <f>VLOOKUP($A3603,'[1]User Profiles'!$A:$I,3,FALSE)</f>
        <v>Langenfeld</v>
      </c>
      <c r="D3603" t="str">
        <f>VLOOKUP($A3603,'[1]User Profiles'!$A:$I,5,FALSE)</f>
        <v>male</v>
      </c>
      <c r="E3603" t="str">
        <f>VLOOKUP($A3603,'[1]User Profiles'!$A:$I,6,FALSE)</f>
        <v>indian_asian</v>
      </c>
      <c r="F3603">
        <f>VLOOKUP($A3603,'[1]User Profiles'!$A:$I,7,FALSE)</f>
        <v>29</v>
      </c>
      <c r="G3603" t="str">
        <f>VLOOKUP($A3603,'[1]User Profiles'!$A:$I,8,FALSE)</f>
        <v>Limpopo</v>
      </c>
      <c r="H3603" t="s">
        <v>17</v>
      </c>
      <c r="I3603" s="4">
        <v>42460</v>
      </c>
      <c r="J3603" s="1">
        <v>0.4826388888888889</v>
      </c>
      <c r="K3603" s="1">
        <v>1.3888888888888889E-4</v>
      </c>
      <c r="L3603" s="1" t="str">
        <f t="shared" si="225"/>
        <v>Thursday</v>
      </c>
      <c r="M3603" t="str">
        <f t="shared" si="224"/>
        <v>March</v>
      </c>
      <c r="N3603" s="2" t="str">
        <f t="shared" si="226"/>
        <v>Morning</v>
      </c>
      <c r="O3603" s="2">
        <v>42460.482638888891</v>
      </c>
      <c r="P3603">
        <v>931362</v>
      </c>
      <c r="Q3603" t="str">
        <f t="shared" si="227"/>
        <v>Other</v>
      </c>
    </row>
    <row r="3604" spans="1:17" x14ac:dyDescent="0.3">
      <c r="A3604">
        <v>867613</v>
      </c>
      <c r="B3604" t="str">
        <f>VLOOKUP($A3604,'[1]User Profiles'!$A:$I,2,FALSE)</f>
        <v>Stacy </v>
      </c>
      <c r="C3604" t="str">
        <f>VLOOKUP($A3604,'[1]User Profiles'!$A:$I,3,FALSE)</f>
        <v>Mastrangelo</v>
      </c>
      <c r="D3604" t="str">
        <f>VLOOKUP($A3604,'[1]User Profiles'!$A:$I,5,FALSE)</f>
        <v>male</v>
      </c>
      <c r="E3604" t="str">
        <f>VLOOKUP($A3604,'[1]User Profiles'!$A:$I,6,FALSE)</f>
        <v>indian_asian</v>
      </c>
      <c r="F3604">
        <f>VLOOKUP($A3604,'[1]User Profiles'!$A:$I,7,FALSE)</f>
        <v>48</v>
      </c>
      <c r="G3604" t="str">
        <f>VLOOKUP($A3604,'[1]User Profiles'!$A:$I,8,FALSE)</f>
        <v>Kwazulu Natal</v>
      </c>
      <c r="H3604" t="s">
        <v>22</v>
      </c>
      <c r="I3604" s="4">
        <v>42377</v>
      </c>
      <c r="J3604" s="1">
        <v>0.4826388888888889</v>
      </c>
      <c r="K3604" s="1">
        <v>1.273148148148148E-4</v>
      </c>
      <c r="L3604" s="1" t="str">
        <f t="shared" si="225"/>
        <v>Friday</v>
      </c>
      <c r="M3604" t="str">
        <f t="shared" si="224"/>
        <v>January</v>
      </c>
      <c r="N3604" s="2" t="str">
        <f t="shared" si="226"/>
        <v>Morning</v>
      </c>
      <c r="O3604" s="2">
        <v>42377.482638888891</v>
      </c>
      <c r="P3604">
        <v>867613</v>
      </c>
      <c r="Q3604" t="str">
        <f t="shared" si="227"/>
        <v>Kids</v>
      </c>
    </row>
    <row r="3605" spans="1:17" x14ac:dyDescent="0.3">
      <c r="A3605">
        <v>787256</v>
      </c>
      <c r="B3605" t="str">
        <f>VLOOKUP($A3605,'[1]User Profiles'!$A:$I,2,FALSE)</f>
        <v>Lane </v>
      </c>
      <c r="C3605" t="str">
        <f>VLOOKUP($A3605,'[1]User Profiles'!$A:$I,3,FALSE)</f>
        <v>Gettys</v>
      </c>
      <c r="D3605" t="str">
        <f>VLOOKUP($A3605,'[1]User Profiles'!$A:$I,5,FALSE)</f>
        <v>male</v>
      </c>
      <c r="E3605" t="str">
        <f>VLOOKUP($A3605,'[1]User Profiles'!$A:$I,6,FALSE)</f>
        <v>coloured</v>
      </c>
      <c r="F3605">
        <f>VLOOKUP($A3605,'[1]User Profiles'!$A:$I,7,FALSE)</f>
        <v>27</v>
      </c>
      <c r="G3605" t="str">
        <f>VLOOKUP($A3605,'[1]User Profiles'!$A:$I,8,FALSE)</f>
        <v>Gauteng</v>
      </c>
      <c r="H3605" t="s">
        <v>23</v>
      </c>
      <c r="I3605" s="4">
        <v>42383</v>
      </c>
      <c r="J3605" s="1">
        <v>0.4826388888888889</v>
      </c>
      <c r="K3605" s="1">
        <v>6.2962962962962964E-3</v>
      </c>
      <c r="L3605" s="1" t="str">
        <f t="shared" si="225"/>
        <v>Thursday</v>
      </c>
      <c r="M3605" t="str">
        <f t="shared" si="224"/>
        <v>January</v>
      </c>
      <c r="N3605" s="2" t="str">
        <f t="shared" si="226"/>
        <v>Morning</v>
      </c>
      <c r="O3605" s="2">
        <v>42383.482638888891</v>
      </c>
      <c r="P3605">
        <v>787256</v>
      </c>
      <c r="Q3605" t="str">
        <f t="shared" si="227"/>
        <v>Entertainment</v>
      </c>
    </row>
    <row r="3606" spans="1:17" x14ac:dyDescent="0.3">
      <c r="A3606">
        <v>810411</v>
      </c>
      <c r="B3606" t="str">
        <f>VLOOKUP($A3606,'[1]User Profiles'!$A:$I,2,FALSE)</f>
        <v>Lucas </v>
      </c>
      <c r="C3606" t="str">
        <f>VLOOKUP($A3606,'[1]User Profiles'!$A:$I,3,FALSE)</f>
        <v>Restivo</v>
      </c>
      <c r="D3606" t="str">
        <f>VLOOKUP($A3606,'[1]User Profiles'!$A:$I,5,FALSE)</f>
        <v>male</v>
      </c>
      <c r="E3606" t="str">
        <f>VLOOKUP($A3606,'[1]User Profiles'!$A:$I,6,FALSE)</f>
        <v>white</v>
      </c>
      <c r="F3606">
        <f>VLOOKUP($A3606,'[1]User Profiles'!$A:$I,7,FALSE)</f>
        <v>56</v>
      </c>
      <c r="G3606" t="str">
        <f>VLOOKUP($A3606,'[1]User Profiles'!$A:$I,8,FALSE)</f>
        <v>Gauteng</v>
      </c>
      <c r="H3606" t="s">
        <v>18</v>
      </c>
      <c r="I3606" s="4">
        <v>42419</v>
      </c>
      <c r="J3606" s="1">
        <v>0.4826388888888889</v>
      </c>
      <c r="K3606" s="1">
        <v>2.5462962962962961E-4</v>
      </c>
      <c r="L3606" s="1" t="str">
        <f t="shared" si="225"/>
        <v>Friday</v>
      </c>
      <c r="M3606" t="str">
        <f t="shared" si="224"/>
        <v>February</v>
      </c>
      <c r="N3606" s="2" t="str">
        <f t="shared" si="226"/>
        <v>Morning</v>
      </c>
      <c r="O3606" s="2">
        <v>42419.482638888891</v>
      </c>
      <c r="P3606">
        <v>810411</v>
      </c>
      <c r="Q3606" t="str">
        <f t="shared" si="227"/>
        <v>Sports</v>
      </c>
    </row>
    <row r="3607" spans="1:17" x14ac:dyDescent="0.3">
      <c r="A3607">
        <v>810414</v>
      </c>
      <c r="B3607" t="str">
        <f>VLOOKUP($A3607,'[1]User Profiles'!$A:$I,2,FALSE)</f>
        <v>Irmgard </v>
      </c>
      <c r="C3607" t="str">
        <f>VLOOKUP($A3607,'[1]User Profiles'!$A:$I,3,FALSE)</f>
        <v>Bilyeu</v>
      </c>
      <c r="D3607" t="str">
        <f>VLOOKUP($A3607,'[1]User Profiles'!$A:$I,5,FALSE)</f>
        <v>female</v>
      </c>
      <c r="E3607" t="str">
        <f>VLOOKUP($A3607,'[1]User Profiles'!$A:$I,6,FALSE)</f>
        <v>black</v>
      </c>
      <c r="F3607">
        <f>VLOOKUP($A3607,'[1]User Profiles'!$A:$I,7,FALSE)</f>
        <v>54</v>
      </c>
      <c r="G3607" t="str">
        <f>VLOOKUP($A3607,'[1]User Profiles'!$A:$I,8,FALSE)</f>
        <v>Mpumalanga</v>
      </c>
      <c r="H3607" t="s">
        <v>21</v>
      </c>
      <c r="I3607" s="4">
        <v>42392</v>
      </c>
      <c r="J3607" s="1">
        <v>0.4826388888888889</v>
      </c>
      <c r="K3607" s="1">
        <v>2.3148148148148146E-4</v>
      </c>
      <c r="L3607" s="1" t="str">
        <f t="shared" si="225"/>
        <v>Saturday</v>
      </c>
      <c r="M3607" t="str">
        <f t="shared" si="224"/>
        <v>January</v>
      </c>
      <c r="N3607" s="2" t="str">
        <f t="shared" si="226"/>
        <v>Morning</v>
      </c>
      <c r="O3607" s="2">
        <v>42392.482638888891</v>
      </c>
      <c r="P3607">
        <v>810414</v>
      </c>
      <c r="Q3607" t="str">
        <f t="shared" si="227"/>
        <v>Kids</v>
      </c>
    </row>
    <row r="3608" spans="1:17" x14ac:dyDescent="0.3">
      <c r="A3608">
        <v>893981</v>
      </c>
      <c r="B3608" t="str">
        <f>VLOOKUP($A3608,'[1]User Profiles'!$A:$I,2,FALSE)</f>
        <v>Cory </v>
      </c>
      <c r="C3608" t="str">
        <f>VLOOKUP($A3608,'[1]User Profiles'!$A:$I,3,FALSE)</f>
        <v>Langenfeld</v>
      </c>
      <c r="D3608" t="str">
        <f>VLOOKUP($A3608,'[1]User Profiles'!$A:$I,5,FALSE)</f>
        <v>male</v>
      </c>
      <c r="E3608" t="str">
        <f>VLOOKUP($A3608,'[1]User Profiles'!$A:$I,6,FALSE)</f>
        <v>black</v>
      </c>
      <c r="F3608">
        <f>VLOOKUP($A3608,'[1]User Profiles'!$A:$I,7,FALSE)</f>
        <v>41</v>
      </c>
      <c r="G3608" t="str">
        <f>VLOOKUP($A3608,'[1]User Profiles'!$A:$I,8,FALSE)</f>
        <v>Eastern Cape</v>
      </c>
      <c r="H3608" t="s">
        <v>16</v>
      </c>
      <c r="I3608" s="4">
        <v>42447</v>
      </c>
      <c r="J3608" s="1">
        <v>0.4826388888888889</v>
      </c>
      <c r="K3608" s="1">
        <v>1.712962962962963E-3</v>
      </c>
      <c r="L3608" s="1" t="str">
        <f t="shared" si="225"/>
        <v>Friday</v>
      </c>
      <c r="M3608" t="str">
        <f t="shared" si="224"/>
        <v>March</v>
      </c>
      <c r="N3608" s="2" t="str">
        <f t="shared" si="226"/>
        <v>Morning</v>
      </c>
      <c r="O3608" s="2">
        <v>42447.482638888891</v>
      </c>
      <c r="P3608">
        <v>893981</v>
      </c>
      <c r="Q3608" t="str">
        <f t="shared" si="227"/>
        <v>Other</v>
      </c>
    </row>
    <row r="3609" spans="1:17" x14ac:dyDescent="0.3">
      <c r="A3609">
        <v>773276</v>
      </c>
      <c r="B3609" t="str">
        <f>VLOOKUP($A3609,'[1]User Profiles'!$A:$I,2,FALSE)</f>
        <v>Shane </v>
      </c>
      <c r="C3609" t="str">
        <f>VLOOKUP($A3609,'[1]User Profiles'!$A:$I,3,FALSE)</f>
        <v>Mastrangelo</v>
      </c>
      <c r="D3609" t="str">
        <f>VLOOKUP($A3609,'[1]User Profiles'!$A:$I,5,FALSE)</f>
        <v>male</v>
      </c>
      <c r="E3609" t="str">
        <f>VLOOKUP($A3609,'[1]User Profiles'!$A:$I,6,FALSE)</f>
        <v>white</v>
      </c>
      <c r="F3609">
        <f>VLOOKUP($A3609,'[1]User Profiles'!$A:$I,7,FALSE)</f>
        <v>27</v>
      </c>
      <c r="G3609" t="str">
        <f>VLOOKUP($A3609,'[1]User Profiles'!$A:$I,8,FALSE)</f>
        <v>Gauteng</v>
      </c>
      <c r="H3609" t="s">
        <v>18</v>
      </c>
      <c r="I3609" s="4">
        <v>42452</v>
      </c>
      <c r="J3609" s="1">
        <v>0.4826388888888889</v>
      </c>
      <c r="K3609" s="1">
        <v>1.2962962962962963E-3</v>
      </c>
      <c r="L3609" s="1" t="str">
        <f t="shared" si="225"/>
        <v>Wednesday</v>
      </c>
      <c r="M3609" t="str">
        <f t="shared" si="224"/>
        <v>March</v>
      </c>
      <c r="N3609" s="2" t="str">
        <f t="shared" si="226"/>
        <v>Morning</v>
      </c>
      <c r="O3609" s="2">
        <v>42452.482638888891</v>
      </c>
      <c r="P3609">
        <v>773276</v>
      </c>
      <c r="Q3609" t="str">
        <f t="shared" si="227"/>
        <v>Sports</v>
      </c>
    </row>
    <row r="3610" spans="1:17" x14ac:dyDescent="0.3">
      <c r="A3610">
        <v>1109231</v>
      </c>
      <c r="B3610" t="str">
        <f>VLOOKUP($A3610,'[1]User Profiles'!$A:$I,2,FALSE)</f>
        <v>Samuel </v>
      </c>
      <c r="C3610" t="str">
        <f>VLOOKUP($A3610,'[1]User Profiles'!$A:$I,3,FALSE)</f>
        <v>Vital</v>
      </c>
      <c r="D3610" t="str">
        <f>VLOOKUP($A3610,'[1]User Profiles'!$A:$I,5,FALSE)</f>
        <v>male</v>
      </c>
      <c r="E3610" t="str">
        <f>VLOOKUP($A3610,'[1]User Profiles'!$A:$I,6,FALSE)</f>
        <v>indian_asian</v>
      </c>
      <c r="F3610">
        <f>VLOOKUP($A3610,'[1]User Profiles'!$A:$I,7,FALSE)</f>
        <v>32</v>
      </c>
      <c r="G3610" t="str">
        <f>VLOOKUP($A3610,'[1]User Profiles'!$A:$I,8,FALSE)</f>
        <v>Gauteng</v>
      </c>
      <c r="H3610" t="s">
        <v>18</v>
      </c>
      <c r="I3610" s="4">
        <v>42449</v>
      </c>
      <c r="J3610" s="1">
        <v>0.4826388888888889</v>
      </c>
      <c r="K3610" s="1">
        <v>6.3981481481481486E-2</v>
      </c>
      <c r="L3610" s="1" t="str">
        <f t="shared" si="225"/>
        <v>Sunday</v>
      </c>
      <c r="M3610" t="str">
        <f t="shared" si="224"/>
        <v>March</v>
      </c>
      <c r="N3610" s="2" t="str">
        <f t="shared" si="226"/>
        <v>Morning</v>
      </c>
      <c r="O3610" s="2">
        <v>42449.482638888891</v>
      </c>
      <c r="P3610">
        <v>1109231</v>
      </c>
      <c r="Q3610" t="str">
        <f t="shared" si="227"/>
        <v>Sports</v>
      </c>
    </row>
    <row r="3611" spans="1:17" x14ac:dyDescent="0.3">
      <c r="A3611">
        <v>1109481</v>
      </c>
      <c r="B3611" t="str">
        <f>VLOOKUP($A3611,'[1]User Profiles'!$A:$I,2,FALSE)</f>
        <v>Stefan </v>
      </c>
      <c r="C3611" t="str">
        <f>VLOOKUP($A3611,'[1]User Profiles'!$A:$I,3,FALSE)</f>
        <v>Condie</v>
      </c>
      <c r="D3611" t="str">
        <f>VLOOKUP($A3611,'[1]User Profiles'!$A:$I,5,FALSE)</f>
        <v>male</v>
      </c>
      <c r="E3611" t="str">
        <f>VLOOKUP($A3611,'[1]User Profiles'!$A:$I,6,FALSE)</f>
        <v>white</v>
      </c>
      <c r="F3611">
        <f>VLOOKUP($A3611,'[1]User Profiles'!$A:$I,7,FALSE)</f>
        <v>51</v>
      </c>
      <c r="G3611" t="str">
        <f>VLOOKUP($A3611,'[1]User Profiles'!$A:$I,8,FALSE)</f>
        <v>Gauteng</v>
      </c>
      <c r="H3611" t="s">
        <v>20</v>
      </c>
      <c r="I3611" s="4">
        <v>42454</v>
      </c>
      <c r="J3611" s="1">
        <v>0.4826388888888889</v>
      </c>
      <c r="K3611" s="1">
        <v>6.7129629629629625E-4</v>
      </c>
      <c r="L3611" s="1" t="str">
        <f t="shared" si="225"/>
        <v>Friday</v>
      </c>
      <c r="M3611" t="str">
        <f t="shared" si="224"/>
        <v>March</v>
      </c>
      <c r="N3611" s="2" t="str">
        <f t="shared" si="226"/>
        <v>Morning</v>
      </c>
      <c r="O3611" s="2">
        <v>42454.482638888891</v>
      </c>
      <c r="P3611">
        <v>1109481</v>
      </c>
      <c r="Q3611" t="str">
        <f t="shared" si="227"/>
        <v>Other</v>
      </c>
    </row>
    <row r="3612" spans="1:17" x14ac:dyDescent="0.3">
      <c r="A3612">
        <v>778561</v>
      </c>
      <c r="B3612" t="str">
        <f>VLOOKUP($A3612,'[1]User Profiles'!$A:$I,2,FALSE)</f>
        <v>Chas </v>
      </c>
      <c r="C3612" t="str">
        <f>VLOOKUP($A3612,'[1]User Profiles'!$A:$I,3,FALSE)</f>
        <v>Arrieta</v>
      </c>
      <c r="D3612" t="str">
        <f>VLOOKUP($A3612,'[1]User Profiles'!$A:$I,5,FALSE)</f>
        <v>male</v>
      </c>
      <c r="E3612" t="str">
        <f>VLOOKUP($A3612,'[1]User Profiles'!$A:$I,6,FALSE)</f>
        <v>coloured</v>
      </c>
      <c r="F3612">
        <f>VLOOKUP($A3612,'[1]User Profiles'!$A:$I,7,FALSE)</f>
        <v>47</v>
      </c>
      <c r="G3612" t="str">
        <f>VLOOKUP($A3612,'[1]User Profiles'!$A:$I,8,FALSE)</f>
        <v>Western Cape</v>
      </c>
      <c r="H3612" t="s">
        <v>25</v>
      </c>
      <c r="I3612" s="4">
        <v>42409</v>
      </c>
      <c r="J3612" s="1">
        <v>0.4826388888888889</v>
      </c>
      <c r="K3612" s="1">
        <v>2.5462962962962961E-4</v>
      </c>
      <c r="L3612" s="1" t="str">
        <f t="shared" si="225"/>
        <v>Tuesday</v>
      </c>
      <c r="M3612" t="str">
        <f t="shared" si="224"/>
        <v>February</v>
      </c>
      <c r="N3612" s="2" t="str">
        <f t="shared" si="226"/>
        <v>Morning</v>
      </c>
      <c r="O3612" s="2">
        <v>42409.482638888891</v>
      </c>
      <c r="P3612">
        <v>778561</v>
      </c>
      <c r="Q3612" t="str">
        <f t="shared" si="227"/>
        <v>Sports</v>
      </c>
    </row>
    <row r="3613" spans="1:17" x14ac:dyDescent="0.3">
      <c r="A3613">
        <v>772117</v>
      </c>
      <c r="B3613" t="str">
        <f>VLOOKUP($A3613,'[1]User Profiles'!$A:$I,2,FALSE)</f>
        <v>Jared </v>
      </c>
      <c r="C3613" t="str">
        <f>VLOOKUP($A3613,'[1]User Profiles'!$A:$I,3,FALSE)</f>
        <v>Mcclaine</v>
      </c>
      <c r="D3613" t="str">
        <f>VLOOKUP($A3613,'[1]User Profiles'!$A:$I,5,FALSE)</f>
        <v>male</v>
      </c>
      <c r="E3613" t="str">
        <f>VLOOKUP($A3613,'[1]User Profiles'!$A:$I,6,FALSE)</f>
        <v>coloured</v>
      </c>
      <c r="F3613">
        <f>VLOOKUP($A3613,'[1]User Profiles'!$A:$I,7,FALSE)</f>
        <v>29</v>
      </c>
      <c r="G3613" t="str">
        <f>VLOOKUP($A3613,'[1]User Profiles'!$A:$I,8,FALSE)</f>
        <v>Western Cape</v>
      </c>
      <c r="H3613" t="s">
        <v>19</v>
      </c>
      <c r="I3613" s="4">
        <v>42404</v>
      </c>
      <c r="J3613" s="1">
        <v>0.48333333333333334</v>
      </c>
      <c r="K3613" s="1">
        <v>1.1354166666666667E-2</v>
      </c>
      <c r="L3613" s="1" t="str">
        <f t="shared" si="225"/>
        <v>Thursday</v>
      </c>
      <c r="M3613" t="str">
        <f t="shared" si="224"/>
        <v>February</v>
      </c>
      <c r="N3613" s="2" t="str">
        <f t="shared" si="226"/>
        <v>Morning</v>
      </c>
      <c r="O3613" s="2">
        <v>42404.48333333333</v>
      </c>
      <c r="P3613">
        <v>772117</v>
      </c>
      <c r="Q3613" t="str">
        <f t="shared" si="227"/>
        <v>Entertainment</v>
      </c>
    </row>
    <row r="3614" spans="1:17" x14ac:dyDescent="0.3">
      <c r="A3614">
        <v>809339</v>
      </c>
      <c r="B3614" t="str">
        <f>VLOOKUP($A3614,'[1]User Profiles'!$A:$I,2,FALSE)</f>
        <v>Kyle </v>
      </c>
      <c r="C3614" t="str">
        <f>VLOOKUP($A3614,'[1]User Profiles'!$A:$I,3,FALSE)</f>
        <v>Borelli</v>
      </c>
      <c r="D3614" t="str">
        <f>VLOOKUP($A3614,'[1]User Profiles'!$A:$I,5,FALSE)</f>
        <v>male</v>
      </c>
      <c r="E3614" t="str">
        <f>VLOOKUP($A3614,'[1]User Profiles'!$A:$I,6,FALSE)</f>
        <v>black</v>
      </c>
      <c r="F3614">
        <f>VLOOKUP($A3614,'[1]User Profiles'!$A:$I,7,FALSE)</f>
        <v>47</v>
      </c>
      <c r="G3614" t="str">
        <f>VLOOKUP($A3614,'[1]User Profiles'!$A:$I,8,FALSE)</f>
        <v>Limpopo</v>
      </c>
      <c r="H3614" t="s">
        <v>25</v>
      </c>
      <c r="I3614" s="4">
        <v>42427</v>
      </c>
      <c r="J3614" s="1">
        <v>0.48333333333333334</v>
      </c>
      <c r="K3614" s="1">
        <v>2.0833333333333335E-4</v>
      </c>
      <c r="L3614" s="1" t="str">
        <f t="shared" si="225"/>
        <v>Saturday</v>
      </c>
      <c r="M3614" t="str">
        <f t="shared" si="224"/>
        <v>February</v>
      </c>
      <c r="N3614" s="2" t="str">
        <f t="shared" si="226"/>
        <v>Morning</v>
      </c>
      <c r="O3614" s="2">
        <v>42427.48333333333</v>
      </c>
      <c r="P3614">
        <v>809339</v>
      </c>
      <c r="Q3614" t="str">
        <f t="shared" si="227"/>
        <v>Sports</v>
      </c>
    </row>
    <row r="3615" spans="1:17" x14ac:dyDescent="0.3">
      <c r="A3615">
        <v>802478</v>
      </c>
      <c r="B3615" t="str">
        <f>VLOOKUP($A3615,'[1]User Profiles'!$A:$I,2,FALSE)</f>
        <v>Hugh</v>
      </c>
      <c r="C3615" t="str">
        <f>VLOOKUP($A3615,'[1]User Profiles'!$A:$I,3,FALSE)</f>
        <v>Sieren</v>
      </c>
      <c r="D3615" t="str">
        <f>VLOOKUP($A3615,'[1]User Profiles'!$A:$I,5,FALSE)</f>
        <v>male</v>
      </c>
      <c r="E3615" t="str">
        <f>VLOOKUP($A3615,'[1]User Profiles'!$A:$I,6,FALSE)</f>
        <v>white</v>
      </c>
      <c r="F3615">
        <f>VLOOKUP($A3615,'[1]User Profiles'!$A:$I,7,FALSE)</f>
        <v>24</v>
      </c>
      <c r="G3615" t="str">
        <f>VLOOKUP($A3615,'[1]User Profiles'!$A:$I,8,FALSE)</f>
        <v>Western Cape</v>
      </c>
      <c r="H3615" t="s">
        <v>22</v>
      </c>
      <c r="I3615" s="4">
        <v>42450</v>
      </c>
      <c r="J3615" s="1">
        <v>0.48333333333333334</v>
      </c>
      <c r="K3615" s="1">
        <v>1.6782407407407406E-3</v>
      </c>
      <c r="L3615" s="1" t="str">
        <f t="shared" si="225"/>
        <v>Monday</v>
      </c>
      <c r="M3615" t="str">
        <f t="shared" si="224"/>
        <v>March</v>
      </c>
      <c r="N3615" s="2" t="str">
        <f t="shared" si="226"/>
        <v>Morning</v>
      </c>
      <c r="O3615" s="2">
        <v>42450.48333333333</v>
      </c>
      <c r="P3615">
        <v>802478</v>
      </c>
      <c r="Q3615" t="str">
        <f t="shared" si="227"/>
        <v>Kids</v>
      </c>
    </row>
    <row r="3616" spans="1:17" x14ac:dyDescent="0.3">
      <c r="A3616">
        <v>860044</v>
      </c>
      <c r="B3616" t="str">
        <f>VLOOKUP($A3616,'[1]User Profiles'!$A:$I,2,FALSE)</f>
        <v>Art </v>
      </c>
      <c r="C3616" t="str">
        <f>VLOOKUP($A3616,'[1]User Profiles'!$A:$I,3,FALSE)</f>
        <v>Martello</v>
      </c>
      <c r="D3616" t="str">
        <f>VLOOKUP($A3616,'[1]User Profiles'!$A:$I,5,FALSE)</f>
        <v>male</v>
      </c>
      <c r="E3616" t="str">
        <f>VLOOKUP($A3616,'[1]User Profiles'!$A:$I,6,FALSE)</f>
        <v>indian_asian</v>
      </c>
      <c r="F3616">
        <f>VLOOKUP($A3616,'[1]User Profiles'!$A:$I,7,FALSE)</f>
        <v>37</v>
      </c>
      <c r="G3616" t="str">
        <f>VLOOKUP($A3616,'[1]User Profiles'!$A:$I,8,FALSE)</f>
        <v>Limpopo</v>
      </c>
      <c r="H3616" t="s">
        <v>18</v>
      </c>
      <c r="I3616" s="4">
        <v>42441</v>
      </c>
      <c r="J3616" s="1">
        <v>0.48333333333333334</v>
      </c>
      <c r="K3616" s="1">
        <v>3.9444444444444442E-2</v>
      </c>
      <c r="L3616" s="1" t="str">
        <f t="shared" si="225"/>
        <v>Saturday</v>
      </c>
      <c r="M3616" t="str">
        <f t="shared" si="224"/>
        <v>March</v>
      </c>
      <c r="N3616" s="2" t="str">
        <f t="shared" si="226"/>
        <v>Morning</v>
      </c>
      <c r="O3616" s="2">
        <v>42441.48333333333</v>
      </c>
      <c r="P3616">
        <v>860044</v>
      </c>
      <c r="Q3616" t="str">
        <f t="shared" si="227"/>
        <v>Sports</v>
      </c>
    </row>
    <row r="3617" spans="1:17" x14ac:dyDescent="0.3">
      <c r="A3617">
        <v>894638</v>
      </c>
      <c r="B3617" t="str">
        <f>VLOOKUP($A3617,'[1]User Profiles'!$A:$I,2,FALSE)</f>
        <v>None</v>
      </c>
      <c r="C3617" t="str">
        <f>VLOOKUP($A3617,'[1]User Profiles'!$A:$I,3,FALSE)</f>
        <v>None</v>
      </c>
      <c r="D3617" t="str">
        <f>VLOOKUP($A3617,'[1]User Profiles'!$A:$I,5,FALSE)</f>
        <v>None</v>
      </c>
      <c r="E3617" t="str">
        <f>VLOOKUP($A3617,'[1]User Profiles'!$A:$I,6,FALSE)</f>
        <v>None</v>
      </c>
      <c r="F3617">
        <f>VLOOKUP($A3617,'[1]User Profiles'!$A:$I,7,FALSE)</f>
        <v>0</v>
      </c>
      <c r="G3617" t="str">
        <f>VLOOKUP($A3617,'[1]User Profiles'!$A:$I,8,FALSE)</f>
        <v>None</v>
      </c>
      <c r="H3617" t="s">
        <v>33</v>
      </c>
      <c r="I3617" s="4">
        <v>42458</v>
      </c>
      <c r="J3617" s="1">
        <v>0.48333333333333334</v>
      </c>
      <c r="K3617" s="1">
        <v>2.638888888888889E-3</v>
      </c>
      <c r="L3617" s="1" t="str">
        <f t="shared" si="225"/>
        <v>Tuesday</v>
      </c>
      <c r="M3617" t="str">
        <f t="shared" si="224"/>
        <v>March</v>
      </c>
      <c r="N3617" s="2" t="str">
        <f t="shared" si="226"/>
        <v>Morning</v>
      </c>
      <c r="O3617" s="2">
        <v>42458.48333333333</v>
      </c>
      <c r="P3617">
        <v>894638</v>
      </c>
      <c r="Q3617" t="str">
        <f t="shared" si="227"/>
        <v>Other</v>
      </c>
    </row>
    <row r="3618" spans="1:17" x14ac:dyDescent="0.3">
      <c r="A3618">
        <v>765556</v>
      </c>
      <c r="B3618" t="str">
        <f>VLOOKUP($A3618,'[1]User Profiles'!$A:$I,2,FALSE)</f>
        <v>Shane </v>
      </c>
      <c r="C3618" t="str">
        <f>VLOOKUP($A3618,'[1]User Profiles'!$A:$I,3,FALSE)</f>
        <v>Mcclaine</v>
      </c>
      <c r="D3618" t="str">
        <f>VLOOKUP($A3618,'[1]User Profiles'!$A:$I,5,FALSE)</f>
        <v>male</v>
      </c>
      <c r="E3618" t="str">
        <f>VLOOKUP($A3618,'[1]User Profiles'!$A:$I,6,FALSE)</f>
        <v>black</v>
      </c>
      <c r="F3618">
        <f>VLOOKUP($A3618,'[1]User Profiles'!$A:$I,7,FALSE)</f>
        <v>34</v>
      </c>
      <c r="G3618" t="str">
        <f>VLOOKUP($A3618,'[1]User Profiles'!$A:$I,8,FALSE)</f>
        <v>Limpopo</v>
      </c>
      <c r="H3618" t="s">
        <v>19</v>
      </c>
      <c r="I3618" s="4">
        <v>42399</v>
      </c>
      <c r="J3618" s="1">
        <v>0.48333333333333334</v>
      </c>
      <c r="K3618" s="1">
        <v>2.4305555555555555E-4</v>
      </c>
      <c r="L3618" s="1" t="str">
        <f t="shared" si="225"/>
        <v>Saturday</v>
      </c>
      <c r="M3618" t="str">
        <f t="shared" si="224"/>
        <v>January</v>
      </c>
      <c r="N3618" s="2" t="str">
        <f t="shared" si="226"/>
        <v>Morning</v>
      </c>
      <c r="O3618" s="2">
        <v>42399.48333333333</v>
      </c>
      <c r="P3618">
        <v>765556</v>
      </c>
      <c r="Q3618" t="str">
        <f t="shared" si="227"/>
        <v>Entertainment</v>
      </c>
    </row>
    <row r="3619" spans="1:17" x14ac:dyDescent="0.3">
      <c r="A3619">
        <v>810264</v>
      </c>
      <c r="B3619" t="str">
        <f>VLOOKUP($A3619,'[1]User Profiles'!$A:$I,2,FALSE)</f>
        <v>Chas </v>
      </c>
      <c r="C3619" t="str">
        <f>VLOOKUP($A3619,'[1]User Profiles'!$A:$I,3,FALSE)</f>
        <v>Arrieta</v>
      </c>
      <c r="D3619" t="str">
        <f>VLOOKUP($A3619,'[1]User Profiles'!$A:$I,5,FALSE)</f>
        <v>male</v>
      </c>
      <c r="E3619" t="str">
        <f>VLOOKUP($A3619,'[1]User Profiles'!$A:$I,6,FALSE)</f>
        <v>black</v>
      </c>
      <c r="F3619">
        <f>VLOOKUP($A3619,'[1]User Profiles'!$A:$I,7,FALSE)</f>
        <v>23</v>
      </c>
      <c r="G3619" t="str">
        <f>VLOOKUP($A3619,'[1]User Profiles'!$A:$I,8,FALSE)</f>
        <v>Gauteng</v>
      </c>
      <c r="H3619" t="s">
        <v>17</v>
      </c>
      <c r="I3619" s="4">
        <v>42396</v>
      </c>
      <c r="J3619" s="1">
        <v>0.48333333333333334</v>
      </c>
      <c r="K3619" s="1">
        <v>2.7777777777777778E-4</v>
      </c>
      <c r="L3619" s="1" t="str">
        <f t="shared" si="225"/>
        <v>Wednesday</v>
      </c>
      <c r="M3619" t="str">
        <f t="shared" si="224"/>
        <v>January</v>
      </c>
      <c r="N3619" s="2" t="str">
        <f t="shared" si="226"/>
        <v>Morning</v>
      </c>
      <c r="O3619" s="2">
        <v>42396.48333333333</v>
      </c>
      <c r="P3619">
        <v>810264</v>
      </c>
      <c r="Q3619" t="str">
        <f t="shared" si="227"/>
        <v>Other</v>
      </c>
    </row>
    <row r="3620" spans="1:17" x14ac:dyDescent="0.3">
      <c r="A3620">
        <v>810310</v>
      </c>
      <c r="B3620" t="str">
        <f>VLOOKUP($A3620,'[1]User Profiles'!$A:$I,2,FALSE)</f>
        <v>Wilburn </v>
      </c>
      <c r="C3620" t="str">
        <f>VLOOKUP($A3620,'[1]User Profiles'!$A:$I,3,FALSE)</f>
        <v>Tatham</v>
      </c>
      <c r="D3620" t="str">
        <f>VLOOKUP($A3620,'[1]User Profiles'!$A:$I,5,FALSE)</f>
        <v>male</v>
      </c>
      <c r="E3620" t="str">
        <f>VLOOKUP($A3620,'[1]User Profiles'!$A:$I,6,FALSE)</f>
        <v>white</v>
      </c>
      <c r="F3620">
        <f>VLOOKUP($A3620,'[1]User Profiles'!$A:$I,7,FALSE)</f>
        <v>28</v>
      </c>
      <c r="G3620" t="str">
        <f>VLOOKUP($A3620,'[1]User Profiles'!$A:$I,8,FALSE)</f>
        <v>Eastern Cape</v>
      </c>
      <c r="H3620" t="s">
        <v>26</v>
      </c>
      <c r="I3620" s="4">
        <v>42424</v>
      </c>
      <c r="J3620" s="1">
        <v>0.48333333333333334</v>
      </c>
      <c r="K3620" s="1">
        <v>1.6666666666666668E-3</v>
      </c>
      <c r="L3620" s="1" t="str">
        <f t="shared" si="225"/>
        <v>Wednesday</v>
      </c>
      <c r="M3620" t="str">
        <f t="shared" si="224"/>
        <v>February</v>
      </c>
      <c r="N3620" s="2" t="str">
        <f t="shared" si="226"/>
        <v>Morning</v>
      </c>
      <c r="O3620" s="2">
        <v>42424.48333333333</v>
      </c>
      <c r="P3620">
        <v>810310</v>
      </c>
      <c r="Q3620" t="str">
        <f t="shared" si="227"/>
        <v>Entertainment</v>
      </c>
    </row>
    <row r="3621" spans="1:17" x14ac:dyDescent="0.3">
      <c r="A3621">
        <v>2428347</v>
      </c>
      <c r="B3621" t="str">
        <f>VLOOKUP($A3621,'[1]User Profiles'!$A:$I,2,FALSE)</f>
        <v>Hyman </v>
      </c>
      <c r="C3621" t="str">
        <f>VLOOKUP($A3621,'[1]User Profiles'!$A:$I,3,FALSE)</f>
        <v>Styer</v>
      </c>
      <c r="D3621" t="str">
        <f>VLOOKUP($A3621,'[1]User Profiles'!$A:$I,5,FALSE)</f>
        <v>male</v>
      </c>
      <c r="E3621" t="str">
        <f>VLOOKUP($A3621,'[1]User Profiles'!$A:$I,6,FALSE)</f>
        <v>white</v>
      </c>
      <c r="F3621">
        <f>VLOOKUP($A3621,'[1]User Profiles'!$A:$I,7,FALSE)</f>
        <v>41</v>
      </c>
      <c r="G3621" t="str">
        <f>VLOOKUP($A3621,'[1]User Profiles'!$A:$I,8,FALSE)</f>
        <v>Western Cape</v>
      </c>
      <c r="H3621" t="s">
        <v>20</v>
      </c>
      <c r="I3621" s="4">
        <v>42432</v>
      </c>
      <c r="J3621" s="1">
        <v>0.48333333333333334</v>
      </c>
      <c r="K3621" s="1">
        <v>6.9444444444444444E-5</v>
      </c>
      <c r="L3621" s="1" t="str">
        <f t="shared" si="225"/>
        <v>Thursday</v>
      </c>
      <c r="M3621" t="str">
        <f t="shared" si="224"/>
        <v>March</v>
      </c>
      <c r="N3621" s="2" t="str">
        <f t="shared" si="226"/>
        <v>Morning</v>
      </c>
      <c r="O3621" s="2">
        <v>42432.48333333333</v>
      </c>
      <c r="P3621">
        <v>2384970</v>
      </c>
      <c r="Q3621" t="str">
        <f t="shared" si="227"/>
        <v>Other</v>
      </c>
    </row>
    <row r="3622" spans="1:17" x14ac:dyDescent="0.3">
      <c r="A3622">
        <v>803296</v>
      </c>
      <c r="B3622" t="str">
        <f>VLOOKUP($A3622,'[1]User Profiles'!$A:$I,2,FALSE)</f>
        <v>None</v>
      </c>
      <c r="C3622" t="str">
        <f>VLOOKUP($A3622,'[1]User Profiles'!$A:$I,3,FALSE)</f>
        <v>None</v>
      </c>
      <c r="D3622" t="str">
        <f>VLOOKUP($A3622,'[1]User Profiles'!$A:$I,5,FALSE)</f>
        <v>None</v>
      </c>
      <c r="E3622" t="str">
        <f>VLOOKUP($A3622,'[1]User Profiles'!$A:$I,6,FALSE)</f>
        <v>None</v>
      </c>
      <c r="F3622">
        <f>VLOOKUP($A3622,'[1]User Profiles'!$A:$I,7,FALSE)</f>
        <v>0</v>
      </c>
      <c r="G3622" t="str">
        <f>VLOOKUP($A3622,'[1]User Profiles'!$A:$I,8,FALSE)</f>
        <v>None</v>
      </c>
      <c r="H3622" t="s">
        <v>18</v>
      </c>
      <c r="I3622" s="4">
        <v>42458</v>
      </c>
      <c r="J3622" s="1">
        <v>0.48333333333333334</v>
      </c>
      <c r="K3622" s="1">
        <v>9.8842592592592576E-3</v>
      </c>
      <c r="L3622" s="1" t="str">
        <f t="shared" si="225"/>
        <v>Tuesday</v>
      </c>
      <c r="M3622" t="str">
        <f t="shared" si="224"/>
        <v>March</v>
      </c>
      <c r="N3622" s="2" t="str">
        <f t="shared" si="226"/>
        <v>Morning</v>
      </c>
      <c r="O3622" s="2">
        <v>42458.48333333333</v>
      </c>
      <c r="P3622">
        <v>803296</v>
      </c>
      <c r="Q3622" t="str">
        <f t="shared" si="227"/>
        <v>Sports</v>
      </c>
    </row>
    <row r="3623" spans="1:17" x14ac:dyDescent="0.3">
      <c r="A3623">
        <v>618016</v>
      </c>
      <c r="B3623" t="str">
        <f>VLOOKUP($A3623,'[1]User Profiles'!$A:$I,2,FALSE)</f>
        <v>Stacy </v>
      </c>
      <c r="C3623" t="str">
        <f>VLOOKUP($A3623,'[1]User Profiles'!$A:$I,3,FALSE)</f>
        <v>Shkreli</v>
      </c>
      <c r="D3623" t="str">
        <f>VLOOKUP($A3623,'[1]User Profiles'!$A:$I,5,FALSE)</f>
        <v>male</v>
      </c>
      <c r="E3623" t="str">
        <f>VLOOKUP($A3623,'[1]User Profiles'!$A:$I,6,FALSE)</f>
        <v>None</v>
      </c>
      <c r="F3623">
        <f>VLOOKUP($A3623,'[1]User Profiles'!$A:$I,7,FALSE)</f>
        <v>29</v>
      </c>
      <c r="G3623" t="str">
        <f>VLOOKUP($A3623,'[1]User Profiles'!$A:$I,8,FALSE)</f>
        <v>Gauteng</v>
      </c>
      <c r="H3623" t="s">
        <v>22</v>
      </c>
      <c r="I3623" s="4">
        <v>42389</v>
      </c>
      <c r="J3623" s="1">
        <v>0.48333333333333334</v>
      </c>
      <c r="K3623" s="1">
        <v>7.407407407407407E-4</v>
      </c>
      <c r="L3623" s="1" t="str">
        <f t="shared" si="225"/>
        <v>Wednesday</v>
      </c>
      <c r="M3623" t="str">
        <f t="shared" si="224"/>
        <v>January</v>
      </c>
      <c r="N3623" s="2" t="str">
        <f t="shared" si="226"/>
        <v>Morning</v>
      </c>
      <c r="O3623" s="2">
        <v>42389.48333333333</v>
      </c>
      <c r="P3623">
        <v>618016</v>
      </c>
      <c r="Q3623" t="str">
        <f t="shared" si="227"/>
        <v>Kids</v>
      </c>
    </row>
    <row r="3624" spans="1:17" x14ac:dyDescent="0.3">
      <c r="A3624">
        <v>771858</v>
      </c>
      <c r="B3624" t="str">
        <f>VLOOKUP($A3624,'[1]User Profiles'!$A:$I,2,FALSE)</f>
        <v>Hugh</v>
      </c>
      <c r="C3624" t="str">
        <f>VLOOKUP($A3624,'[1]User Profiles'!$A:$I,3,FALSE)</f>
        <v>Mcculloch</v>
      </c>
      <c r="D3624" t="str">
        <f>VLOOKUP($A3624,'[1]User Profiles'!$A:$I,5,FALSE)</f>
        <v>male</v>
      </c>
      <c r="E3624" t="str">
        <f>VLOOKUP($A3624,'[1]User Profiles'!$A:$I,6,FALSE)</f>
        <v>white</v>
      </c>
      <c r="F3624">
        <f>VLOOKUP($A3624,'[1]User Profiles'!$A:$I,7,FALSE)</f>
        <v>27</v>
      </c>
      <c r="G3624" t="str">
        <f>VLOOKUP($A3624,'[1]User Profiles'!$A:$I,8,FALSE)</f>
        <v>Gauteng</v>
      </c>
      <c r="H3624" t="s">
        <v>20</v>
      </c>
      <c r="I3624" s="4">
        <v>42434</v>
      </c>
      <c r="J3624" s="1">
        <v>0.48402777777777778</v>
      </c>
      <c r="K3624" s="1">
        <v>1.2268518518518518E-3</v>
      </c>
      <c r="L3624" s="1" t="str">
        <f t="shared" si="225"/>
        <v>Saturday</v>
      </c>
      <c r="M3624" t="str">
        <f t="shared" si="224"/>
        <v>March</v>
      </c>
      <c r="N3624" s="2" t="str">
        <f t="shared" si="226"/>
        <v>Morning</v>
      </c>
      <c r="O3624" s="2">
        <v>42434.484027777777</v>
      </c>
      <c r="P3624">
        <v>771858</v>
      </c>
      <c r="Q3624" t="str">
        <f t="shared" si="227"/>
        <v>Other</v>
      </c>
    </row>
    <row r="3625" spans="1:17" x14ac:dyDescent="0.3">
      <c r="A3625">
        <v>2368983</v>
      </c>
      <c r="B3625" t="str">
        <f>VLOOKUP($A3625,'[1]User Profiles'!$A:$I,2,FALSE)</f>
        <v>Len </v>
      </c>
      <c r="C3625" t="str">
        <f>VLOOKUP($A3625,'[1]User Profiles'!$A:$I,3,FALSE)</f>
        <v>Mccown</v>
      </c>
      <c r="D3625" t="str">
        <f>VLOOKUP($A3625,'[1]User Profiles'!$A:$I,5,FALSE)</f>
        <v>male</v>
      </c>
      <c r="E3625" t="str">
        <f>VLOOKUP($A3625,'[1]User Profiles'!$A:$I,6,FALSE)</f>
        <v>black</v>
      </c>
      <c r="F3625">
        <f>VLOOKUP($A3625,'[1]User Profiles'!$A:$I,7,FALSE)</f>
        <v>24</v>
      </c>
      <c r="G3625" t="str">
        <f>VLOOKUP($A3625,'[1]User Profiles'!$A:$I,8,FALSE)</f>
        <v>Mpumalanga</v>
      </c>
      <c r="H3625" t="s">
        <v>23</v>
      </c>
      <c r="I3625" s="4">
        <v>42428</v>
      </c>
      <c r="J3625" s="1">
        <v>0.48402777777777778</v>
      </c>
      <c r="K3625" s="1">
        <v>2.9513888888888889E-4</v>
      </c>
      <c r="L3625" s="1" t="str">
        <f t="shared" si="225"/>
        <v>Sunday</v>
      </c>
      <c r="M3625" t="str">
        <f t="shared" si="224"/>
        <v>February</v>
      </c>
      <c r="N3625" s="2" t="str">
        <f t="shared" si="226"/>
        <v>Morning</v>
      </c>
      <c r="O3625" s="2">
        <v>42428.484027777777</v>
      </c>
      <c r="P3625">
        <v>2368983</v>
      </c>
      <c r="Q3625" t="str">
        <f t="shared" si="227"/>
        <v>Entertainment</v>
      </c>
    </row>
    <row r="3626" spans="1:17" x14ac:dyDescent="0.3">
      <c r="A3626">
        <v>817992</v>
      </c>
      <c r="B3626" t="str">
        <f>VLOOKUP($A3626,'[1]User Profiles'!$A:$I,2,FALSE)</f>
        <v>Loyd </v>
      </c>
      <c r="C3626" t="str">
        <f>VLOOKUP($A3626,'[1]User Profiles'!$A:$I,3,FALSE)</f>
        <v>Mastrangelo</v>
      </c>
      <c r="D3626" t="str">
        <f>VLOOKUP($A3626,'[1]User Profiles'!$A:$I,5,FALSE)</f>
        <v>male</v>
      </c>
      <c r="E3626" t="str">
        <f>VLOOKUP($A3626,'[1]User Profiles'!$A:$I,6,FALSE)</f>
        <v>black</v>
      </c>
      <c r="F3626">
        <f>VLOOKUP($A3626,'[1]User Profiles'!$A:$I,7,FALSE)</f>
        <v>46</v>
      </c>
      <c r="G3626" t="str">
        <f>VLOOKUP($A3626,'[1]User Profiles'!$A:$I,8,FALSE)</f>
        <v>Kwazulu Natal</v>
      </c>
      <c r="H3626" t="s">
        <v>23</v>
      </c>
      <c r="I3626" s="4">
        <v>42424</v>
      </c>
      <c r="J3626" s="1">
        <v>0.48402777777777778</v>
      </c>
      <c r="K3626" s="1">
        <v>3.8773148148148152E-4</v>
      </c>
      <c r="L3626" s="1" t="str">
        <f t="shared" si="225"/>
        <v>Wednesday</v>
      </c>
      <c r="M3626" t="str">
        <f t="shared" si="224"/>
        <v>February</v>
      </c>
      <c r="N3626" s="2" t="str">
        <f t="shared" si="226"/>
        <v>Morning</v>
      </c>
      <c r="O3626" s="2">
        <v>42424.484027777777</v>
      </c>
      <c r="P3626">
        <v>817992</v>
      </c>
      <c r="Q3626" t="str">
        <f t="shared" si="227"/>
        <v>Entertainment</v>
      </c>
    </row>
    <row r="3627" spans="1:17" x14ac:dyDescent="0.3">
      <c r="A3627">
        <v>893432</v>
      </c>
      <c r="B3627" t="str">
        <f>VLOOKUP($A3627,'[1]User Profiles'!$A:$I,2,FALSE)</f>
        <v>Filiberto </v>
      </c>
      <c r="C3627" t="str">
        <f>VLOOKUP($A3627,'[1]User Profiles'!$A:$I,3,FALSE)</f>
        <v>Jacox</v>
      </c>
      <c r="D3627" t="str">
        <f>VLOOKUP($A3627,'[1]User Profiles'!$A:$I,5,FALSE)</f>
        <v>male</v>
      </c>
      <c r="E3627" t="str">
        <f>VLOOKUP($A3627,'[1]User Profiles'!$A:$I,6,FALSE)</f>
        <v>white</v>
      </c>
      <c r="F3627">
        <f>VLOOKUP($A3627,'[1]User Profiles'!$A:$I,7,FALSE)</f>
        <v>35</v>
      </c>
      <c r="G3627" t="str">
        <f>VLOOKUP($A3627,'[1]User Profiles'!$A:$I,8,FALSE)</f>
        <v>Western Cape</v>
      </c>
      <c r="H3627" t="s">
        <v>20</v>
      </c>
      <c r="I3627" s="4">
        <v>42453</v>
      </c>
      <c r="J3627" s="1">
        <v>0.48402777777777778</v>
      </c>
      <c r="K3627" s="1">
        <v>4.4444444444444444E-3</v>
      </c>
      <c r="L3627" s="1" t="str">
        <f t="shared" si="225"/>
        <v>Thursday</v>
      </c>
      <c r="M3627" t="str">
        <f t="shared" si="224"/>
        <v>March</v>
      </c>
      <c r="N3627" s="2" t="str">
        <f t="shared" si="226"/>
        <v>Morning</v>
      </c>
      <c r="O3627" s="2">
        <v>42453.484027777777</v>
      </c>
      <c r="P3627">
        <v>893432</v>
      </c>
      <c r="Q3627" t="str">
        <f t="shared" si="227"/>
        <v>Other</v>
      </c>
    </row>
    <row r="3628" spans="1:17" x14ac:dyDescent="0.3">
      <c r="A3628">
        <v>869867</v>
      </c>
      <c r="B3628" t="str">
        <f>VLOOKUP($A3628,'[1]User Profiles'!$A:$I,2,FALSE)</f>
        <v>Earl </v>
      </c>
      <c r="C3628" t="str">
        <f>VLOOKUP($A3628,'[1]User Profiles'!$A:$I,3,FALSE)</f>
        <v>Tancredi</v>
      </c>
      <c r="D3628" t="str">
        <f>VLOOKUP($A3628,'[1]User Profiles'!$A:$I,5,FALSE)</f>
        <v>male</v>
      </c>
      <c r="E3628" t="str">
        <f>VLOOKUP($A3628,'[1]User Profiles'!$A:$I,6,FALSE)</f>
        <v>white</v>
      </c>
      <c r="F3628">
        <f>VLOOKUP($A3628,'[1]User Profiles'!$A:$I,7,FALSE)</f>
        <v>19</v>
      </c>
      <c r="G3628" t="str">
        <f>VLOOKUP($A3628,'[1]User Profiles'!$A:$I,8,FALSE)</f>
        <v>Gauteng</v>
      </c>
      <c r="H3628" t="s">
        <v>22</v>
      </c>
      <c r="I3628" s="4">
        <v>42432</v>
      </c>
      <c r="J3628" s="1">
        <v>0.48402777777777778</v>
      </c>
      <c r="K3628" s="1">
        <v>3.7731481481481483E-3</v>
      </c>
      <c r="L3628" s="1" t="str">
        <f t="shared" si="225"/>
        <v>Thursday</v>
      </c>
      <c r="M3628" t="str">
        <f t="shared" si="224"/>
        <v>March</v>
      </c>
      <c r="N3628" s="2" t="str">
        <f t="shared" si="226"/>
        <v>Morning</v>
      </c>
      <c r="O3628" s="2">
        <v>42432.484027777777</v>
      </c>
      <c r="P3628">
        <v>869867</v>
      </c>
      <c r="Q3628" t="str">
        <f t="shared" si="227"/>
        <v>Kids</v>
      </c>
    </row>
    <row r="3629" spans="1:17" x14ac:dyDescent="0.3">
      <c r="A3629">
        <v>810087</v>
      </c>
      <c r="B3629" t="str">
        <f>VLOOKUP($A3629,'[1]User Profiles'!$A:$I,2,FALSE)</f>
        <v>Sharri </v>
      </c>
      <c r="C3629" t="str">
        <f>VLOOKUP($A3629,'[1]User Profiles'!$A:$I,3,FALSE)</f>
        <v>Tatham</v>
      </c>
      <c r="D3629" t="str">
        <f>VLOOKUP($A3629,'[1]User Profiles'!$A:$I,5,FALSE)</f>
        <v>female</v>
      </c>
      <c r="E3629" t="str">
        <f>VLOOKUP($A3629,'[1]User Profiles'!$A:$I,6,FALSE)</f>
        <v>black</v>
      </c>
      <c r="F3629">
        <f>VLOOKUP($A3629,'[1]User Profiles'!$A:$I,7,FALSE)</f>
        <v>19</v>
      </c>
      <c r="G3629" t="str">
        <f>VLOOKUP($A3629,'[1]User Profiles'!$A:$I,8,FALSE)</f>
        <v>Limpopo</v>
      </c>
      <c r="H3629" t="s">
        <v>21</v>
      </c>
      <c r="I3629" s="4">
        <v>42421</v>
      </c>
      <c r="J3629" s="1">
        <v>0.48402777777777778</v>
      </c>
      <c r="K3629" s="1">
        <v>8.1018518518518516E-5</v>
      </c>
      <c r="L3629" s="1" t="str">
        <f t="shared" si="225"/>
        <v>Sunday</v>
      </c>
      <c r="M3629" t="str">
        <f t="shared" si="224"/>
        <v>February</v>
      </c>
      <c r="N3629" s="2" t="str">
        <f t="shared" si="226"/>
        <v>Morning</v>
      </c>
      <c r="O3629" s="2">
        <v>42421.484027777777</v>
      </c>
      <c r="P3629">
        <v>810087</v>
      </c>
      <c r="Q3629" t="str">
        <f t="shared" si="227"/>
        <v>Kids</v>
      </c>
    </row>
    <row r="3630" spans="1:17" x14ac:dyDescent="0.3">
      <c r="A3630">
        <v>2370685</v>
      </c>
      <c r="B3630" t="str">
        <f>VLOOKUP($A3630,'[1]User Profiles'!$A:$I,2,FALSE)</f>
        <v>Lloyd </v>
      </c>
      <c r="C3630" t="str">
        <f>VLOOKUP($A3630,'[1]User Profiles'!$A:$I,3,FALSE)</f>
        <v>Tancredi</v>
      </c>
      <c r="D3630" t="str">
        <f>VLOOKUP($A3630,'[1]User Profiles'!$A:$I,5,FALSE)</f>
        <v>male</v>
      </c>
      <c r="E3630" t="str">
        <f>VLOOKUP($A3630,'[1]User Profiles'!$A:$I,6,FALSE)</f>
        <v>black</v>
      </c>
      <c r="F3630">
        <f>VLOOKUP($A3630,'[1]User Profiles'!$A:$I,7,FALSE)</f>
        <v>46</v>
      </c>
      <c r="G3630" t="str">
        <f>VLOOKUP($A3630,'[1]User Profiles'!$A:$I,8,FALSE)</f>
        <v>Free State</v>
      </c>
      <c r="H3630" t="s">
        <v>19</v>
      </c>
      <c r="I3630" s="4">
        <v>42446</v>
      </c>
      <c r="J3630" s="1">
        <v>0.48402777777777778</v>
      </c>
      <c r="K3630" s="1">
        <v>4.7430555555555552E-2</v>
      </c>
      <c r="L3630" s="1" t="str">
        <f t="shared" si="225"/>
        <v>Thursday</v>
      </c>
      <c r="M3630" t="str">
        <f t="shared" si="224"/>
        <v>March</v>
      </c>
      <c r="N3630" s="2" t="str">
        <f t="shared" si="226"/>
        <v>Morning</v>
      </c>
      <c r="O3630" s="2">
        <v>42446.484027777777</v>
      </c>
      <c r="P3630">
        <v>2370685</v>
      </c>
      <c r="Q3630" t="str">
        <f t="shared" si="227"/>
        <v>Entertainment</v>
      </c>
    </row>
    <row r="3631" spans="1:17" x14ac:dyDescent="0.3">
      <c r="A3631">
        <v>833479</v>
      </c>
      <c r="B3631" t="str">
        <f>VLOOKUP($A3631,'[1]User Profiles'!$A:$I,2,FALSE)</f>
        <v>Brendan </v>
      </c>
      <c r="C3631" t="str">
        <f>VLOOKUP($A3631,'[1]User Profiles'!$A:$I,3,FALSE)</f>
        <v>Fudge</v>
      </c>
      <c r="D3631" t="str">
        <f>VLOOKUP($A3631,'[1]User Profiles'!$A:$I,5,FALSE)</f>
        <v>male</v>
      </c>
      <c r="E3631" t="str">
        <f>VLOOKUP($A3631,'[1]User Profiles'!$A:$I,6,FALSE)</f>
        <v>white</v>
      </c>
      <c r="F3631">
        <f>VLOOKUP($A3631,'[1]User Profiles'!$A:$I,7,FALSE)</f>
        <v>32</v>
      </c>
      <c r="G3631" t="str">
        <f>VLOOKUP($A3631,'[1]User Profiles'!$A:$I,8,FALSE)</f>
        <v>Mpumalanga</v>
      </c>
      <c r="H3631" t="s">
        <v>18</v>
      </c>
      <c r="I3631" s="4">
        <v>42435</v>
      </c>
      <c r="J3631" s="1">
        <v>0.48402777777777778</v>
      </c>
      <c r="K3631" s="1">
        <v>2.7777777777777778E-4</v>
      </c>
      <c r="L3631" s="1" t="str">
        <f t="shared" si="225"/>
        <v>Sunday</v>
      </c>
      <c r="M3631" t="str">
        <f t="shared" si="224"/>
        <v>March</v>
      </c>
      <c r="N3631" s="2" t="str">
        <f t="shared" si="226"/>
        <v>Morning</v>
      </c>
      <c r="O3631" s="2">
        <v>42435.484027777777</v>
      </c>
      <c r="P3631">
        <v>833479</v>
      </c>
      <c r="Q3631" t="str">
        <f t="shared" si="227"/>
        <v>Sports</v>
      </c>
    </row>
    <row r="3632" spans="1:17" x14ac:dyDescent="0.3">
      <c r="A3632">
        <v>822342</v>
      </c>
      <c r="B3632" t="str">
        <f>VLOOKUP($A3632,'[1]User Profiles'!$A:$I,2,FALSE)</f>
        <v>Donald </v>
      </c>
      <c r="C3632" t="str">
        <f>VLOOKUP($A3632,'[1]User Profiles'!$A:$I,3,FALSE)</f>
        <v>Beville</v>
      </c>
      <c r="D3632" t="str">
        <f>VLOOKUP($A3632,'[1]User Profiles'!$A:$I,5,FALSE)</f>
        <v>male</v>
      </c>
      <c r="E3632" t="str">
        <f>VLOOKUP($A3632,'[1]User Profiles'!$A:$I,6,FALSE)</f>
        <v>indian_asian</v>
      </c>
      <c r="F3632">
        <f>VLOOKUP($A3632,'[1]User Profiles'!$A:$I,7,FALSE)</f>
        <v>22</v>
      </c>
      <c r="G3632" t="str">
        <f>VLOOKUP($A3632,'[1]User Profiles'!$A:$I,8,FALSE)</f>
        <v>Western Cape</v>
      </c>
      <c r="H3632" t="s">
        <v>19</v>
      </c>
      <c r="I3632" s="4">
        <v>42431</v>
      </c>
      <c r="J3632" s="1">
        <v>0.48402777777777778</v>
      </c>
      <c r="K3632" s="1">
        <v>6.7361111111111111E-3</v>
      </c>
      <c r="L3632" s="1" t="str">
        <f t="shared" si="225"/>
        <v>Wednesday</v>
      </c>
      <c r="M3632" t="str">
        <f t="shared" si="224"/>
        <v>March</v>
      </c>
      <c r="N3632" s="2" t="str">
        <f t="shared" si="226"/>
        <v>Morning</v>
      </c>
      <c r="O3632" s="2">
        <v>42431.484027777777</v>
      </c>
      <c r="P3632">
        <v>822342</v>
      </c>
      <c r="Q3632" t="str">
        <f t="shared" si="227"/>
        <v>Entertainment</v>
      </c>
    </row>
    <row r="3633" spans="1:17" x14ac:dyDescent="0.3">
      <c r="A3633">
        <v>867952</v>
      </c>
      <c r="B3633" t="str">
        <f>VLOOKUP($A3633,'[1]User Profiles'!$A:$I,2,FALSE)</f>
        <v>Romeo </v>
      </c>
      <c r="C3633" t="str">
        <f>VLOOKUP($A3633,'[1]User Profiles'!$A:$I,3,FALSE)</f>
        <v>Hier</v>
      </c>
      <c r="D3633" t="str">
        <f>VLOOKUP($A3633,'[1]User Profiles'!$A:$I,5,FALSE)</f>
        <v>male</v>
      </c>
      <c r="E3633" t="str">
        <f>VLOOKUP($A3633,'[1]User Profiles'!$A:$I,6,FALSE)</f>
        <v>white</v>
      </c>
      <c r="F3633">
        <f>VLOOKUP($A3633,'[1]User Profiles'!$A:$I,7,FALSE)</f>
        <v>48</v>
      </c>
      <c r="G3633" t="str">
        <f>VLOOKUP($A3633,'[1]User Profiles'!$A:$I,8,FALSE)</f>
        <v>Free State</v>
      </c>
      <c r="H3633" t="s">
        <v>27</v>
      </c>
      <c r="I3633" s="4">
        <v>42395</v>
      </c>
      <c r="J3633" s="1">
        <v>0.48402777777777778</v>
      </c>
      <c r="K3633" s="1">
        <v>5.3240740740740744E-4</v>
      </c>
      <c r="L3633" s="1" t="str">
        <f t="shared" si="225"/>
        <v>Tuesday</v>
      </c>
      <c r="M3633" t="str">
        <f t="shared" si="224"/>
        <v>January</v>
      </c>
      <c r="N3633" s="2" t="str">
        <f t="shared" si="226"/>
        <v>Morning</v>
      </c>
      <c r="O3633" s="2">
        <v>42395.484027777777</v>
      </c>
      <c r="P3633">
        <v>867952</v>
      </c>
      <c r="Q3633" t="str">
        <f t="shared" si="227"/>
        <v>Other</v>
      </c>
    </row>
    <row r="3634" spans="1:17" x14ac:dyDescent="0.3">
      <c r="A3634">
        <v>867973</v>
      </c>
      <c r="B3634" t="str">
        <f>VLOOKUP($A3634,'[1]User Profiles'!$A:$I,2,FALSE)</f>
        <v>Dion </v>
      </c>
      <c r="C3634" t="str">
        <f>VLOOKUP($A3634,'[1]User Profiles'!$A:$I,3,FALSE)</f>
        <v>Wigfall</v>
      </c>
      <c r="D3634" t="str">
        <f>VLOOKUP($A3634,'[1]User Profiles'!$A:$I,5,FALSE)</f>
        <v>male</v>
      </c>
      <c r="E3634" t="str">
        <f>VLOOKUP($A3634,'[1]User Profiles'!$A:$I,6,FALSE)</f>
        <v>black</v>
      </c>
      <c r="F3634">
        <f>VLOOKUP($A3634,'[1]User Profiles'!$A:$I,7,FALSE)</f>
        <v>39</v>
      </c>
      <c r="G3634" t="str">
        <f>VLOOKUP($A3634,'[1]User Profiles'!$A:$I,8,FALSE)</f>
        <v>Western Cape</v>
      </c>
      <c r="H3634" t="s">
        <v>20</v>
      </c>
      <c r="I3634" s="4">
        <v>42453</v>
      </c>
      <c r="J3634" s="1">
        <v>0.48402777777777778</v>
      </c>
      <c r="K3634" s="1">
        <v>2.4074074074074076E-3</v>
      </c>
      <c r="L3634" s="1" t="str">
        <f t="shared" si="225"/>
        <v>Thursday</v>
      </c>
      <c r="M3634" t="str">
        <f t="shared" si="224"/>
        <v>March</v>
      </c>
      <c r="N3634" s="2" t="str">
        <f t="shared" si="226"/>
        <v>Morning</v>
      </c>
      <c r="O3634" s="2">
        <v>42453.484027777777</v>
      </c>
      <c r="P3634">
        <v>867973</v>
      </c>
      <c r="Q3634" t="str">
        <f t="shared" si="227"/>
        <v>Other</v>
      </c>
    </row>
    <row r="3635" spans="1:17" x14ac:dyDescent="0.3">
      <c r="A3635">
        <v>810710</v>
      </c>
      <c r="B3635" t="str">
        <f>VLOOKUP($A3635,'[1]User Profiles'!$A:$I,2,FALSE)</f>
        <v>Eli </v>
      </c>
      <c r="C3635" t="str">
        <f>VLOOKUP($A3635,'[1]User Profiles'!$A:$I,3,FALSE)</f>
        <v>Lavoie</v>
      </c>
      <c r="D3635" t="str">
        <f>VLOOKUP($A3635,'[1]User Profiles'!$A:$I,5,FALSE)</f>
        <v>male</v>
      </c>
      <c r="E3635" t="str">
        <f>VLOOKUP($A3635,'[1]User Profiles'!$A:$I,6,FALSE)</f>
        <v>black</v>
      </c>
      <c r="F3635">
        <f>VLOOKUP($A3635,'[1]User Profiles'!$A:$I,7,FALSE)</f>
        <v>36</v>
      </c>
      <c r="G3635" t="str">
        <f>VLOOKUP($A3635,'[1]User Profiles'!$A:$I,8,FALSE)</f>
        <v>Gauteng</v>
      </c>
      <c r="H3635" t="s">
        <v>22</v>
      </c>
      <c r="I3635" s="4">
        <v>42455</v>
      </c>
      <c r="J3635" s="1">
        <v>0.48402777777777778</v>
      </c>
      <c r="K3635" s="1">
        <v>7.7546296296296304E-4</v>
      </c>
      <c r="L3635" s="1" t="str">
        <f t="shared" si="225"/>
        <v>Saturday</v>
      </c>
      <c r="M3635" t="str">
        <f t="shared" si="224"/>
        <v>March</v>
      </c>
      <c r="N3635" s="2" t="str">
        <f t="shared" si="226"/>
        <v>Morning</v>
      </c>
      <c r="O3635" s="2">
        <v>42455.484027777777</v>
      </c>
      <c r="P3635">
        <v>810710</v>
      </c>
      <c r="Q3635" t="str">
        <f t="shared" si="227"/>
        <v>Kids</v>
      </c>
    </row>
    <row r="3636" spans="1:17" x14ac:dyDescent="0.3">
      <c r="A3636">
        <v>67155</v>
      </c>
      <c r="B3636" t="str">
        <f>VLOOKUP($A3636,'[1]User Profiles'!$A:$I,2,FALSE)</f>
        <v>None</v>
      </c>
      <c r="C3636" t="str">
        <f>VLOOKUP($A3636,'[1]User Profiles'!$A:$I,3,FALSE)</f>
        <v>None</v>
      </c>
      <c r="D3636" t="str">
        <f>VLOOKUP($A3636,'[1]User Profiles'!$A:$I,5,FALSE)</f>
        <v>None</v>
      </c>
      <c r="E3636" t="str">
        <f>VLOOKUP($A3636,'[1]User Profiles'!$A:$I,6,FALSE)</f>
        <v>None</v>
      </c>
      <c r="F3636">
        <f>VLOOKUP($A3636,'[1]User Profiles'!$A:$I,7,FALSE)</f>
        <v>0</v>
      </c>
      <c r="G3636" t="str">
        <f>VLOOKUP($A3636,'[1]User Profiles'!$A:$I,8,FALSE)</f>
        <v>None</v>
      </c>
      <c r="H3636" t="s">
        <v>25</v>
      </c>
      <c r="I3636" s="4">
        <v>42379</v>
      </c>
      <c r="J3636" s="1">
        <v>0.48402777777777778</v>
      </c>
      <c r="K3636" s="1">
        <v>1.6203703703703703E-4</v>
      </c>
      <c r="L3636" s="1" t="str">
        <f t="shared" si="225"/>
        <v>Sunday</v>
      </c>
      <c r="M3636" t="str">
        <f t="shared" si="224"/>
        <v>January</v>
      </c>
      <c r="N3636" s="2" t="str">
        <f t="shared" si="226"/>
        <v>Morning</v>
      </c>
      <c r="O3636" s="2">
        <v>42379.484027777777</v>
      </c>
      <c r="P3636">
        <v>67155</v>
      </c>
      <c r="Q3636" t="str">
        <f t="shared" si="227"/>
        <v>Sports</v>
      </c>
    </row>
    <row r="3637" spans="1:17" x14ac:dyDescent="0.3">
      <c r="A3637">
        <v>939753</v>
      </c>
      <c r="B3637" t="str">
        <f>VLOOKUP($A3637,'[1]User Profiles'!$A:$I,2,FALSE)</f>
        <v>Michel </v>
      </c>
      <c r="C3637" t="str">
        <f>VLOOKUP($A3637,'[1]User Profiles'!$A:$I,3,FALSE)</f>
        <v>Lavoie</v>
      </c>
      <c r="D3637" t="str">
        <f>VLOOKUP($A3637,'[1]User Profiles'!$A:$I,5,FALSE)</f>
        <v>male</v>
      </c>
      <c r="E3637" t="str">
        <f>VLOOKUP($A3637,'[1]User Profiles'!$A:$I,6,FALSE)</f>
        <v>coloured</v>
      </c>
      <c r="F3637">
        <f>VLOOKUP($A3637,'[1]User Profiles'!$A:$I,7,FALSE)</f>
        <v>43</v>
      </c>
      <c r="G3637" t="str">
        <f>VLOOKUP($A3637,'[1]User Profiles'!$A:$I,8,FALSE)</f>
        <v>Western Cape</v>
      </c>
      <c r="H3637" t="s">
        <v>31</v>
      </c>
      <c r="I3637" s="4">
        <v>42448</v>
      </c>
      <c r="J3637" s="1">
        <v>0.48472222222222222</v>
      </c>
      <c r="K3637" s="1">
        <v>9.2592592592592588E-5</v>
      </c>
      <c r="L3637" s="1" t="str">
        <f t="shared" si="225"/>
        <v>Saturday</v>
      </c>
      <c r="M3637" t="str">
        <f t="shared" si="224"/>
        <v>March</v>
      </c>
      <c r="N3637" s="2" t="str">
        <f t="shared" si="226"/>
        <v>Morning</v>
      </c>
      <c r="O3637" s="2">
        <v>42448.484722222223</v>
      </c>
      <c r="P3637">
        <v>939753</v>
      </c>
      <c r="Q3637" t="str">
        <f t="shared" si="227"/>
        <v>Other</v>
      </c>
    </row>
    <row r="3638" spans="1:17" x14ac:dyDescent="0.3">
      <c r="A3638">
        <v>820747</v>
      </c>
      <c r="B3638" t="str">
        <f>VLOOKUP($A3638,'[1]User Profiles'!$A:$I,2,FALSE)</f>
        <v>Carter </v>
      </c>
      <c r="C3638" t="str">
        <f>VLOOKUP($A3638,'[1]User Profiles'!$A:$I,3,FALSE)</f>
        <v>Slane</v>
      </c>
      <c r="D3638" t="str">
        <f>VLOOKUP($A3638,'[1]User Profiles'!$A:$I,5,FALSE)</f>
        <v>male</v>
      </c>
      <c r="E3638" t="str">
        <f>VLOOKUP($A3638,'[1]User Profiles'!$A:$I,6,FALSE)</f>
        <v>coloured</v>
      </c>
      <c r="F3638">
        <f>VLOOKUP($A3638,'[1]User Profiles'!$A:$I,7,FALSE)</f>
        <v>39</v>
      </c>
      <c r="G3638" t="str">
        <f>VLOOKUP($A3638,'[1]User Profiles'!$A:$I,8,FALSE)</f>
        <v>Gauteng</v>
      </c>
      <c r="H3638" t="s">
        <v>25</v>
      </c>
      <c r="I3638" s="4">
        <v>42419</v>
      </c>
      <c r="J3638" s="1">
        <v>0.48472222222222222</v>
      </c>
      <c r="K3638" s="1">
        <v>5.3240740740740744E-4</v>
      </c>
      <c r="L3638" s="1" t="str">
        <f t="shared" si="225"/>
        <v>Friday</v>
      </c>
      <c r="M3638" t="str">
        <f t="shared" si="224"/>
        <v>February</v>
      </c>
      <c r="N3638" s="2" t="str">
        <f t="shared" si="226"/>
        <v>Morning</v>
      </c>
      <c r="O3638" s="2">
        <v>42419.484722222223</v>
      </c>
      <c r="P3638">
        <v>820747</v>
      </c>
      <c r="Q3638" t="str">
        <f t="shared" si="227"/>
        <v>Sports</v>
      </c>
    </row>
    <row r="3639" spans="1:17" x14ac:dyDescent="0.3">
      <c r="A3639">
        <v>893020</v>
      </c>
      <c r="B3639" t="str">
        <f>VLOOKUP($A3639,'[1]User Profiles'!$A:$I,2,FALSE)</f>
        <v>Robby </v>
      </c>
      <c r="C3639" t="str">
        <f>VLOOKUP($A3639,'[1]User Profiles'!$A:$I,3,FALSE)</f>
        <v>Luthy</v>
      </c>
      <c r="D3639" t="str">
        <f>VLOOKUP($A3639,'[1]User Profiles'!$A:$I,5,FALSE)</f>
        <v>male</v>
      </c>
      <c r="E3639" t="str">
        <f>VLOOKUP($A3639,'[1]User Profiles'!$A:$I,6,FALSE)</f>
        <v>black</v>
      </c>
      <c r="F3639">
        <f>VLOOKUP($A3639,'[1]User Profiles'!$A:$I,7,FALSE)</f>
        <v>22</v>
      </c>
      <c r="G3639" t="str">
        <f>VLOOKUP($A3639,'[1]User Profiles'!$A:$I,8,FALSE)</f>
        <v>Gauteng</v>
      </c>
      <c r="H3639" t="s">
        <v>18</v>
      </c>
      <c r="I3639" s="4">
        <v>42454</v>
      </c>
      <c r="J3639" s="1">
        <v>0.48472222222222222</v>
      </c>
      <c r="K3639" s="1">
        <v>7.3148148148148148E-3</v>
      </c>
      <c r="L3639" s="1" t="str">
        <f t="shared" si="225"/>
        <v>Friday</v>
      </c>
      <c r="M3639" t="str">
        <f t="shared" si="224"/>
        <v>March</v>
      </c>
      <c r="N3639" s="2" t="str">
        <f t="shared" si="226"/>
        <v>Morning</v>
      </c>
      <c r="O3639" s="2">
        <v>42454.484722222223</v>
      </c>
      <c r="P3639">
        <v>893020</v>
      </c>
      <c r="Q3639" t="str">
        <f t="shared" si="227"/>
        <v>Sports</v>
      </c>
    </row>
    <row r="3640" spans="1:17" x14ac:dyDescent="0.3">
      <c r="A3640">
        <v>189027</v>
      </c>
      <c r="B3640" t="str">
        <f>VLOOKUP($A3640,'[1]User Profiles'!$A:$I,2,FALSE)</f>
        <v>Earl </v>
      </c>
      <c r="C3640" t="str">
        <f>VLOOKUP($A3640,'[1]User Profiles'!$A:$I,3,FALSE)</f>
        <v>Paradis</v>
      </c>
      <c r="D3640" t="str">
        <f>VLOOKUP($A3640,'[1]User Profiles'!$A:$I,5,FALSE)</f>
        <v>male</v>
      </c>
      <c r="E3640" t="str">
        <f>VLOOKUP($A3640,'[1]User Profiles'!$A:$I,6,FALSE)</f>
        <v>coloured</v>
      </c>
      <c r="F3640">
        <f>VLOOKUP($A3640,'[1]User Profiles'!$A:$I,7,FALSE)</f>
        <v>13</v>
      </c>
      <c r="G3640" t="str">
        <f>VLOOKUP($A3640,'[1]User Profiles'!$A:$I,8,FALSE)</f>
        <v>Free State</v>
      </c>
      <c r="H3640" t="s">
        <v>19</v>
      </c>
      <c r="I3640" s="4">
        <v>42457</v>
      </c>
      <c r="J3640" s="1">
        <v>0.48472222222222222</v>
      </c>
      <c r="K3640" s="1">
        <v>2.5694444444444445E-3</v>
      </c>
      <c r="L3640" s="1" t="str">
        <f t="shared" si="225"/>
        <v>Monday</v>
      </c>
      <c r="M3640" t="str">
        <f t="shared" si="224"/>
        <v>March</v>
      </c>
      <c r="N3640" s="2" t="str">
        <f t="shared" si="226"/>
        <v>Morning</v>
      </c>
      <c r="O3640" s="2">
        <v>42457.484722222223</v>
      </c>
      <c r="P3640">
        <v>189027</v>
      </c>
      <c r="Q3640" t="str">
        <f t="shared" si="227"/>
        <v>Entertainment</v>
      </c>
    </row>
    <row r="3641" spans="1:17" x14ac:dyDescent="0.3">
      <c r="A3641">
        <v>809733</v>
      </c>
      <c r="B3641" t="str">
        <f>VLOOKUP($A3641,'[1]User Profiles'!$A:$I,2,FALSE)</f>
        <v>Bernardo </v>
      </c>
      <c r="C3641" t="str">
        <f>VLOOKUP($A3641,'[1]User Profiles'!$A:$I,3,FALSE)</f>
        <v>Deblois</v>
      </c>
      <c r="D3641" t="str">
        <f>VLOOKUP($A3641,'[1]User Profiles'!$A:$I,5,FALSE)</f>
        <v>male</v>
      </c>
      <c r="E3641" t="str">
        <f>VLOOKUP($A3641,'[1]User Profiles'!$A:$I,6,FALSE)</f>
        <v>black</v>
      </c>
      <c r="F3641">
        <f>VLOOKUP($A3641,'[1]User Profiles'!$A:$I,7,FALSE)</f>
        <v>38</v>
      </c>
      <c r="G3641" t="str">
        <f>VLOOKUP($A3641,'[1]User Profiles'!$A:$I,8,FALSE)</f>
        <v>Gauteng</v>
      </c>
      <c r="H3641" t="s">
        <v>20</v>
      </c>
      <c r="I3641" s="4">
        <v>42397</v>
      </c>
      <c r="J3641" s="1">
        <v>0.48472222222222222</v>
      </c>
      <c r="K3641" s="1">
        <v>9.4907407407407408E-4</v>
      </c>
      <c r="L3641" s="1" t="str">
        <f t="shared" si="225"/>
        <v>Thursday</v>
      </c>
      <c r="M3641" t="str">
        <f t="shared" si="224"/>
        <v>January</v>
      </c>
      <c r="N3641" s="2" t="str">
        <f t="shared" si="226"/>
        <v>Morning</v>
      </c>
      <c r="O3641" s="2">
        <v>42397.484722222223</v>
      </c>
      <c r="P3641">
        <v>809733</v>
      </c>
      <c r="Q3641" t="str">
        <f t="shared" si="227"/>
        <v>Other</v>
      </c>
    </row>
    <row r="3642" spans="1:17" x14ac:dyDescent="0.3">
      <c r="A3642">
        <v>832876</v>
      </c>
      <c r="B3642" t="str">
        <f>VLOOKUP($A3642,'[1]User Profiles'!$A:$I,2,FALSE)</f>
        <v>Wilton </v>
      </c>
      <c r="C3642" t="str">
        <f>VLOOKUP($A3642,'[1]User Profiles'!$A:$I,3,FALSE)</f>
        <v>Borelli</v>
      </c>
      <c r="D3642" t="str">
        <f>VLOOKUP($A3642,'[1]User Profiles'!$A:$I,5,FALSE)</f>
        <v>male</v>
      </c>
      <c r="E3642" t="str">
        <f>VLOOKUP($A3642,'[1]User Profiles'!$A:$I,6,FALSE)</f>
        <v>indian_asian</v>
      </c>
      <c r="F3642">
        <f>VLOOKUP($A3642,'[1]User Profiles'!$A:$I,7,FALSE)</f>
        <v>38</v>
      </c>
      <c r="G3642" t="str">
        <f>VLOOKUP($A3642,'[1]User Profiles'!$A:$I,8,FALSE)</f>
        <v>Gauteng</v>
      </c>
      <c r="H3642" t="s">
        <v>18</v>
      </c>
      <c r="I3642" s="4">
        <v>42445</v>
      </c>
      <c r="J3642" s="1">
        <v>0.48472222222222222</v>
      </c>
      <c r="K3642" s="1">
        <v>1.5740740740740741E-3</v>
      </c>
      <c r="L3642" s="1" t="str">
        <f t="shared" si="225"/>
        <v>Wednesday</v>
      </c>
      <c r="M3642" t="str">
        <f t="shared" si="224"/>
        <v>March</v>
      </c>
      <c r="N3642" s="2" t="str">
        <f t="shared" si="226"/>
        <v>Morning</v>
      </c>
      <c r="O3642" s="2">
        <v>42445.484722222223</v>
      </c>
      <c r="P3642">
        <v>832876</v>
      </c>
      <c r="Q3642" t="str">
        <f t="shared" si="227"/>
        <v>Sports</v>
      </c>
    </row>
    <row r="3643" spans="1:17" x14ac:dyDescent="0.3">
      <c r="A3643">
        <v>1108140</v>
      </c>
      <c r="B3643" t="str">
        <f>VLOOKUP($A3643,'[1]User Profiles'!$A:$I,2,FALSE)</f>
        <v>Hugh</v>
      </c>
      <c r="C3643" t="str">
        <f>VLOOKUP($A3643,'[1]User Profiles'!$A:$I,3,FALSE)</f>
        <v>Borelli</v>
      </c>
      <c r="D3643" t="str">
        <f>VLOOKUP($A3643,'[1]User Profiles'!$A:$I,5,FALSE)</f>
        <v>male</v>
      </c>
      <c r="E3643" t="str">
        <f>VLOOKUP($A3643,'[1]User Profiles'!$A:$I,6,FALSE)</f>
        <v>black</v>
      </c>
      <c r="F3643">
        <f>VLOOKUP($A3643,'[1]User Profiles'!$A:$I,7,FALSE)</f>
        <v>22</v>
      </c>
      <c r="G3643" t="str">
        <f>VLOOKUP($A3643,'[1]User Profiles'!$A:$I,8,FALSE)</f>
        <v>Kwazulu Natal</v>
      </c>
      <c r="H3643" t="s">
        <v>19</v>
      </c>
      <c r="I3643" s="4">
        <v>42428</v>
      </c>
      <c r="J3643" s="1">
        <v>0.48472222222222222</v>
      </c>
      <c r="K3643" s="1">
        <v>3.4722222222222222E-5</v>
      </c>
      <c r="L3643" s="1" t="str">
        <f t="shared" si="225"/>
        <v>Sunday</v>
      </c>
      <c r="M3643" t="str">
        <f t="shared" si="224"/>
        <v>February</v>
      </c>
      <c r="N3643" s="2" t="str">
        <f t="shared" si="226"/>
        <v>Morning</v>
      </c>
      <c r="O3643" s="2">
        <v>42428.484722222223</v>
      </c>
      <c r="P3643">
        <v>1108140</v>
      </c>
      <c r="Q3643" t="str">
        <f t="shared" si="227"/>
        <v>Entertainment</v>
      </c>
    </row>
    <row r="3644" spans="1:17" x14ac:dyDescent="0.3">
      <c r="A3644">
        <v>2204775</v>
      </c>
      <c r="B3644" t="str">
        <f>VLOOKUP($A3644,'[1]User Profiles'!$A:$I,2,FALSE)</f>
        <v>Shandra </v>
      </c>
      <c r="C3644" t="str">
        <f>VLOOKUP($A3644,'[1]User Profiles'!$A:$I,3,FALSE)</f>
        <v>Mccollum</v>
      </c>
      <c r="D3644" t="str">
        <f>VLOOKUP($A3644,'[1]User Profiles'!$A:$I,5,FALSE)</f>
        <v>female</v>
      </c>
      <c r="E3644" t="str">
        <f>VLOOKUP($A3644,'[1]User Profiles'!$A:$I,6,FALSE)</f>
        <v>black</v>
      </c>
      <c r="F3644">
        <f>VLOOKUP($A3644,'[1]User Profiles'!$A:$I,7,FALSE)</f>
        <v>67</v>
      </c>
      <c r="G3644" t="str">
        <f>VLOOKUP($A3644,'[1]User Profiles'!$A:$I,8,FALSE)</f>
        <v>Northern Cape</v>
      </c>
      <c r="H3644" t="s">
        <v>18</v>
      </c>
      <c r="I3644" s="4">
        <v>42448</v>
      </c>
      <c r="J3644" s="1">
        <v>0.48472222222222222</v>
      </c>
      <c r="K3644" s="1">
        <v>6.2962962962962964E-3</v>
      </c>
      <c r="L3644" s="1" t="str">
        <f t="shared" si="225"/>
        <v>Saturday</v>
      </c>
      <c r="M3644" t="str">
        <f t="shared" si="224"/>
        <v>March</v>
      </c>
      <c r="N3644" s="2" t="str">
        <f t="shared" si="226"/>
        <v>Morning</v>
      </c>
      <c r="O3644" s="2">
        <v>42448.484722222223</v>
      </c>
      <c r="P3644">
        <v>2204775</v>
      </c>
      <c r="Q3644" t="str">
        <f t="shared" si="227"/>
        <v>Sports</v>
      </c>
    </row>
    <row r="3645" spans="1:17" x14ac:dyDescent="0.3">
      <c r="A3645">
        <v>810403</v>
      </c>
      <c r="B3645" t="str">
        <f>VLOOKUP($A3645,'[1]User Profiles'!$A:$I,2,FALSE)</f>
        <v>Haywood </v>
      </c>
      <c r="C3645" t="str">
        <f>VLOOKUP($A3645,'[1]User Profiles'!$A:$I,3,FALSE)</f>
        <v>Deblois</v>
      </c>
      <c r="D3645" t="str">
        <f>VLOOKUP($A3645,'[1]User Profiles'!$A:$I,5,FALSE)</f>
        <v>male</v>
      </c>
      <c r="E3645" t="str">
        <f>VLOOKUP($A3645,'[1]User Profiles'!$A:$I,6,FALSE)</f>
        <v>white</v>
      </c>
      <c r="F3645">
        <f>VLOOKUP($A3645,'[1]User Profiles'!$A:$I,7,FALSE)</f>
        <v>47</v>
      </c>
      <c r="G3645" t="str">
        <f>VLOOKUP($A3645,'[1]User Profiles'!$A:$I,8,FALSE)</f>
        <v>Gauteng</v>
      </c>
      <c r="H3645" t="s">
        <v>18</v>
      </c>
      <c r="I3645" s="4">
        <v>42441</v>
      </c>
      <c r="J3645" s="1">
        <v>0.48472222222222222</v>
      </c>
      <c r="K3645" s="1">
        <v>4.8611111111111112E-3</v>
      </c>
      <c r="L3645" s="1" t="str">
        <f t="shared" si="225"/>
        <v>Saturday</v>
      </c>
      <c r="M3645" t="str">
        <f t="shared" si="224"/>
        <v>March</v>
      </c>
      <c r="N3645" s="2" t="str">
        <f t="shared" si="226"/>
        <v>Morning</v>
      </c>
      <c r="O3645" s="2">
        <v>42441.484722222223</v>
      </c>
      <c r="P3645">
        <v>810403</v>
      </c>
      <c r="Q3645" t="str">
        <f t="shared" si="227"/>
        <v>Sports</v>
      </c>
    </row>
    <row r="3646" spans="1:17" x14ac:dyDescent="0.3">
      <c r="A3646">
        <v>2216357</v>
      </c>
      <c r="B3646" t="str">
        <f>VLOOKUP($A3646,'[1]User Profiles'!$A:$I,2,FALSE)</f>
        <v>Robby </v>
      </c>
      <c r="C3646" t="str">
        <f>VLOOKUP($A3646,'[1]User Profiles'!$A:$I,3,FALSE)</f>
        <v>Styer</v>
      </c>
      <c r="D3646" t="str">
        <f>VLOOKUP($A3646,'[1]User Profiles'!$A:$I,5,FALSE)</f>
        <v>male</v>
      </c>
      <c r="E3646" t="str">
        <f>VLOOKUP($A3646,'[1]User Profiles'!$A:$I,6,FALSE)</f>
        <v>black</v>
      </c>
      <c r="F3646">
        <f>VLOOKUP($A3646,'[1]User Profiles'!$A:$I,7,FALSE)</f>
        <v>35</v>
      </c>
      <c r="G3646" t="str">
        <f>VLOOKUP($A3646,'[1]User Profiles'!$A:$I,8,FALSE)</f>
        <v>Western Cape</v>
      </c>
      <c r="H3646" t="s">
        <v>31</v>
      </c>
      <c r="I3646" s="4">
        <v>42449</v>
      </c>
      <c r="J3646" s="1">
        <v>0.48472222222222222</v>
      </c>
      <c r="K3646" s="1">
        <v>3.8194444444444446E-4</v>
      </c>
      <c r="L3646" s="1" t="str">
        <f t="shared" si="225"/>
        <v>Sunday</v>
      </c>
      <c r="M3646" t="str">
        <f t="shared" si="224"/>
        <v>March</v>
      </c>
      <c r="N3646" s="2" t="str">
        <f t="shared" si="226"/>
        <v>Morning</v>
      </c>
      <c r="O3646" s="2">
        <v>42449.484722222223</v>
      </c>
      <c r="P3646">
        <v>2216357</v>
      </c>
      <c r="Q3646" t="str">
        <f t="shared" si="227"/>
        <v>Other</v>
      </c>
    </row>
    <row r="3647" spans="1:17" x14ac:dyDescent="0.3">
      <c r="A3647">
        <v>868096</v>
      </c>
      <c r="B3647" t="str">
        <f>VLOOKUP($A3647,'[1]User Profiles'!$A:$I,2,FALSE)</f>
        <v>Romeo </v>
      </c>
      <c r="C3647" t="str">
        <f>VLOOKUP($A3647,'[1]User Profiles'!$A:$I,3,FALSE)</f>
        <v>Pool</v>
      </c>
      <c r="D3647" t="str">
        <f>VLOOKUP($A3647,'[1]User Profiles'!$A:$I,5,FALSE)</f>
        <v>male</v>
      </c>
      <c r="E3647" t="str">
        <f>VLOOKUP($A3647,'[1]User Profiles'!$A:$I,6,FALSE)</f>
        <v>None</v>
      </c>
      <c r="F3647">
        <f>VLOOKUP($A3647,'[1]User Profiles'!$A:$I,7,FALSE)</f>
        <v>27</v>
      </c>
      <c r="G3647" t="str">
        <f>VLOOKUP($A3647,'[1]User Profiles'!$A:$I,8,FALSE)</f>
        <v>Gauteng</v>
      </c>
      <c r="H3647" t="s">
        <v>26</v>
      </c>
      <c r="I3647" s="4">
        <v>42444</v>
      </c>
      <c r="J3647" s="1">
        <v>0.48472222222222222</v>
      </c>
      <c r="K3647" s="1">
        <v>8.4027777777777781E-3</v>
      </c>
      <c r="L3647" s="1" t="str">
        <f t="shared" si="225"/>
        <v>Tuesday</v>
      </c>
      <c r="M3647" t="str">
        <f t="shared" si="224"/>
        <v>March</v>
      </c>
      <c r="N3647" s="2" t="str">
        <f t="shared" si="226"/>
        <v>Morning</v>
      </c>
      <c r="O3647" s="2">
        <v>42444.484722222223</v>
      </c>
      <c r="P3647">
        <v>868096</v>
      </c>
      <c r="Q3647" t="str">
        <f t="shared" si="227"/>
        <v>Entertainment</v>
      </c>
    </row>
    <row r="3648" spans="1:17" x14ac:dyDescent="0.3">
      <c r="A3648">
        <v>810751</v>
      </c>
      <c r="B3648" t="str">
        <f>VLOOKUP($A3648,'[1]User Profiles'!$A:$I,2,FALSE)</f>
        <v>Hyman </v>
      </c>
      <c r="C3648" t="str">
        <f>VLOOKUP($A3648,'[1]User Profiles'!$A:$I,3,FALSE)</f>
        <v>Sieren</v>
      </c>
      <c r="D3648" t="str">
        <f>VLOOKUP($A3648,'[1]User Profiles'!$A:$I,5,FALSE)</f>
        <v>male</v>
      </c>
      <c r="E3648" t="str">
        <f>VLOOKUP($A3648,'[1]User Profiles'!$A:$I,6,FALSE)</f>
        <v>black</v>
      </c>
      <c r="F3648">
        <f>VLOOKUP($A3648,'[1]User Profiles'!$A:$I,7,FALSE)</f>
        <v>39</v>
      </c>
      <c r="G3648" t="str">
        <f>VLOOKUP($A3648,'[1]User Profiles'!$A:$I,8,FALSE)</f>
        <v>Gauteng</v>
      </c>
      <c r="H3648" t="s">
        <v>20</v>
      </c>
      <c r="I3648" s="4">
        <v>42420</v>
      </c>
      <c r="J3648" s="1">
        <v>0.48472222222222222</v>
      </c>
      <c r="K3648" s="1">
        <v>3.9351851851851852E-4</v>
      </c>
      <c r="L3648" s="1" t="str">
        <f t="shared" si="225"/>
        <v>Saturday</v>
      </c>
      <c r="M3648" t="str">
        <f t="shared" si="224"/>
        <v>February</v>
      </c>
      <c r="N3648" s="2" t="str">
        <f t="shared" si="226"/>
        <v>Morning</v>
      </c>
      <c r="O3648" s="2">
        <v>42420.484722222223</v>
      </c>
      <c r="P3648">
        <v>810751</v>
      </c>
      <c r="Q3648" t="str">
        <f t="shared" si="227"/>
        <v>Other</v>
      </c>
    </row>
    <row r="3649" spans="1:17" x14ac:dyDescent="0.3">
      <c r="A3649">
        <v>771848</v>
      </c>
      <c r="B3649" t="str">
        <f>VLOOKUP($A3649,'[1]User Profiles'!$A:$I,2,FALSE)</f>
        <v>Yong </v>
      </c>
      <c r="C3649" t="str">
        <f>VLOOKUP($A3649,'[1]User Profiles'!$A:$I,3,FALSE)</f>
        <v>Shkreli</v>
      </c>
      <c r="D3649" t="str">
        <f>VLOOKUP($A3649,'[1]User Profiles'!$A:$I,5,FALSE)</f>
        <v>male</v>
      </c>
      <c r="E3649" t="str">
        <f>VLOOKUP($A3649,'[1]User Profiles'!$A:$I,6,FALSE)</f>
        <v>black</v>
      </c>
      <c r="F3649">
        <f>VLOOKUP($A3649,'[1]User Profiles'!$A:$I,7,FALSE)</f>
        <v>28</v>
      </c>
      <c r="G3649" t="str">
        <f>VLOOKUP($A3649,'[1]User Profiles'!$A:$I,8,FALSE)</f>
        <v>Gauteng</v>
      </c>
      <c r="H3649" t="s">
        <v>28</v>
      </c>
      <c r="I3649" s="4">
        <v>42411</v>
      </c>
      <c r="J3649" s="1">
        <v>0.48541666666666666</v>
      </c>
      <c r="K3649" s="1">
        <v>1.3888888888888889E-4</v>
      </c>
      <c r="L3649" s="1" t="str">
        <f t="shared" si="225"/>
        <v>Thursday</v>
      </c>
      <c r="M3649" t="str">
        <f t="shared" si="224"/>
        <v>February</v>
      </c>
      <c r="N3649" s="2" t="str">
        <f t="shared" si="226"/>
        <v>Morning</v>
      </c>
      <c r="O3649" s="2">
        <v>42411.48541666667</v>
      </c>
      <c r="P3649">
        <v>771848</v>
      </c>
      <c r="Q3649" t="str">
        <f t="shared" si="227"/>
        <v>Other</v>
      </c>
    </row>
    <row r="3650" spans="1:17" x14ac:dyDescent="0.3">
      <c r="A3650">
        <v>772034</v>
      </c>
      <c r="B3650" t="str">
        <f>VLOOKUP($A3650,'[1]User Profiles'!$A:$I,2,FALSE)</f>
        <v>Bret </v>
      </c>
      <c r="C3650" t="str">
        <f>VLOOKUP($A3650,'[1]User Profiles'!$A:$I,3,FALSE)</f>
        <v>Reisinger</v>
      </c>
      <c r="D3650" t="str">
        <f>VLOOKUP($A3650,'[1]User Profiles'!$A:$I,5,FALSE)</f>
        <v>male</v>
      </c>
      <c r="E3650" t="str">
        <f>VLOOKUP($A3650,'[1]User Profiles'!$A:$I,6,FALSE)</f>
        <v>indian_asian</v>
      </c>
      <c r="F3650">
        <f>VLOOKUP($A3650,'[1]User Profiles'!$A:$I,7,FALSE)</f>
        <v>38</v>
      </c>
      <c r="G3650" t="str">
        <f>VLOOKUP($A3650,'[1]User Profiles'!$A:$I,8,FALSE)</f>
        <v>Kwazulu Natal</v>
      </c>
      <c r="H3650" t="s">
        <v>19</v>
      </c>
      <c r="I3650" s="4">
        <v>42401</v>
      </c>
      <c r="J3650" s="1">
        <v>0.48541666666666666</v>
      </c>
      <c r="K3650" s="1">
        <v>1.7361111111111109E-4</v>
      </c>
      <c r="L3650" s="1" t="str">
        <f t="shared" si="225"/>
        <v>Monday</v>
      </c>
      <c r="M3650" t="str">
        <f t="shared" ref="M3650:M3713" si="228">TEXT(I3650,"mmmm")</f>
        <v>February</v>
      </c>
      <c r="N3650" s="2" t="str">
        <f t="shared" si="226"/>
        <v>Morning</v>
      </c>
      <c r="O3650" s="2">
        <v>42401.48541666667</v>
      </c>
      <c r="P3650">
        <v>772034</v>
      </c>
      <c r="Q3650" t="str">
        <f t="shared" si="227"/>
        <v>Entertainment</v>
      </c>
    </row>
    <row r="3651" spans="1:17" x14ac:dyDescent="0.3">
      <c r="A3651">
        <v>820661</v>
      </c>
      <c r="B3651" t="str">
        <f>VLOOKUP($A3651,'[1]User Profiles'!$A:$I,2,FALSE)</f>
        <v>Markus </v>
      </c>
      <c r="C3651" t="str">
        <f>VLOOKUP($A3651,'[1]User Profiles'!$A:$I,3,FALSE)</f>
        <v>Pilot</v>
      </c>
      <c r="D3651" t="str">
        <f>VLOOKUP($A3651,'[1]User Profiles'!$A:$I,5,FALSE)</f>
        <v>male</v>
      </c>
      <c r="E3651" t="str">
        <f>VLOOKUP($A3651,'[1]User Profiles'!$A:$I,6,FALSE)</f>
        <v>black</v>
      </c>
      <c r="F3651">
        <f>VLOOKUP($A3651,'[1]User Profiles'!$A:$I,7,FALSE)</f>
        <v>58</v>
      </c>
      <c r="G3651" t="str">
        <f>VLOOKUP($A3651,'[1]User Profiles'!$A:$I,8,FALSE)</f>
        <v>Gauteng</v>
      </c>
      <c r="H3651" t="s">
        <v>25</v>
      </c>
      <c r="I3651" s="4">
        <v>42421</v>
      </c>
      <c r="J3651" s="1">
        <v>0.48541666666666666</v>
      </c>
      <c r="K3651" s="1">
        <v>3.2407407407407406E-4</v>
      </c>
      <c r="L3651" s="1" t="str">
        <f t="shared" ref="L3651:L3714" si="229">CHOOSE(WEEKDAY(I3651,1),"Sunday","Monday","Tuesday","Wednesday","Thursday","Friday","Saturday")</f>
        <v>Sunday</v>
      </c>
      <c r="M3651" t="str">
        <f t="shared" si="228"/>
        <v>February</v>
      </c>
      <c r="N3651" s="2" t="str">
        <f t="shared" ref="N3651:N3714" si="230">IF(J3651 &lt; TIME(6,0,0),"Early Morning",
 IF(J3651 &lt; TIME(12,0,0),"Morning",
 IF(J3651 &lt; TIME(16,0,0),"Midday",
 IF(J3651 &lt; TIME(19,0,0),"Afternoon","Evening"))))</f>
        <v>Morning</v>
      </c>
      <c r="O3651" s="2">
        <v>42421.48541666667</v>
      </c>
      <c r="P3651">
        <v>820661</v>
      </c>
      <c r="Q3651" t="str">
        <f t="shared" ref="Q3651:Q3714" si="231">IF(OR(H3651="Boomerang",H3651="Cartoon Network"),"Kids",
IF(OR(H3651="Live on SuperSport",H3651="SuperSport Blitz",H3651="Wimbledon",H3651="ICC Cricket World Cup 2011"),"Sports",
IF(OR(H3651="Africa Magic",H3651="M-Net",H3651="Vuzu",H3651="Channel O",H3651="E! Entertainment"),"Entertainment",
"Other")))</f>
        <v>Sports</v>
      </c>
    </row>
    <row r="3652" spans="1:17" x14ac:dyDescent="0.3">
      <c r="A3652">
        <v>2203607</v>
      </c>
      <c r="B3652" t="str">
        <f>VLOOKUP($A3652,'[1]User Profiles'!$A:$I,2,FALSE)</f>
        <v>Abel </v>
      </c>
      <c r="C3652" t="str">
        <f>VLOOKUP($A3652,'[1]User Profiles'!$A:$I,3,FALSE)</f>
        <v>Leicht</v>
      </c>
      <c r="D3652" t="str">
        <f>VLOOKUP($A3652,'[1]User Profiles'!$A:$I,5,FALSE)</f>
        <v>male</v>
      </c>
      <c r="E3652" t="str">
        <f>VLOOKUP($A3652,'[1]User Profiles'!$A:$I,6,FALSE)</f>
        <v>coloured</v>
      </c>
      <c r="F3652">
        <f>VLOOKUP($A3652,'[1]User Profiles'!$A:$I,7,FALSE)</f>
        <v>54</v>
      </c>
      <c r="G3652" t="str">
        <f>VLOOKUP($A3652,'[1]User Profiles'!$A:$I,8,FALSE)</f>
        <v>Western Cape</v>
      </c>
      <c r="H3652" t="s">
        <v>20</v>
      </c>
      <c r="I3652" s="4">
        <v>42388</v>
      </c>
      <c r="J3652" s="1">
        <v>0.48541666666666666</v>
      </c>
      <c r="K3652" s="1">
        <v>1.8518518518518518E-4</v>
      </c>
      <c r="L3652" s="1" t="str">
        <f t="shared" si="229"/>
        <v>Tuesday</v>
      </c>
      <c r="M3652" t="str">
        <f t="shared" si="228"/>
        <v>January</v>
      </c>
      <c r="N3652" s="2" t="str">
        <f t="shared" si="230"/>
        <v>Morning</v>
      </c>
      <c r="O3652" s="2">
        <v>42388.48541666667</v>
      </c>
      <c r="P3652">
        <v>2203607</v>
      </c>
      <c r="Q3652" t="str">
        <f t="shared" si="231"/>
        <v>Other</v>
      </c>
    </row>
    <row r="3653" spans="1:17" x14ac:dyDescent="0.3">
      <c r="A3653">
        <v>2368852</v>
      </c>
      <c r="B3653" t="str">
        <f>VLOOKUP($A3653,'[1]User Profiles'!$A:$I,2,FALSE)</f>
        <v>Filiberto </v>
      </c>
      <c r="C3653" t="str">
        <f>VLOOKUP($A3653,'[1]User Profiles'!$A:$I,3,FALSE)</f>
        <v>Slane</v>
      </c>
      <c r="D3653" t="str">
        <f>VLOOKUP($A3653,'[1]User Profiles'!$A:$I,5,FALSE)</f>
        <v>male</v>
      </c>
      <c r="E3653" t="str">
        <f>VLOOKUP($A3653,'[1]User Profiles'!$A:$I,6,FALSE)</f>
        <v>black</v>
      </c>
      <c r="F3653">
        <f>VLOOKUP($A3653,'[1]User Profiles'!$A:$I,7,FALSE)</f>
        <v>35</v>
      </c>
      <c r="G3653" t="str">
        <f>VLOOKUP($A3653,'[1]User Profiles'!$A:$I,8,FALSE)</f>
        <v>Mpumalanga</v>
      </c>
      <c r="H3653" t="s">
        <v>23</v>
      </c>
      <c r="I3653" s="4">
        <v>42401</v>
      </c>
      <c r="J3653" s="1">
        <v>0.48541666666666666</v>
      </c>
      <c r="K3653" s="1">
        <v>5.5902777777777782E-3</v>
      </c>
      <c r="L3653" s="1" t="str">
        <f t="shared" si="229"/>
        <v>Monday</v>
      </c>
      <c r="M3653" t="str">
        <f t="shared" si="228"/>
        <v>February</v>
      </c>
      <c r="N3653" s="2" t="str">
        <f t="shared" si="230"/>
        <v>Morning</v>
      </c>
      <c r="O3653" s="2">
        <v>42401.48541666667</v>
      </c>
      <c r="P3653">
        <v>2368852</v>
      </c>
      <c r="Q3653" t="str">
        <f t="shared" si="231"/>
        <v>Entertainment</v>
      </c>
    </row>
    <row r="3654" spans="1:17" x14ac:dyDescent="0.3">
      <c r="A3654">
        <v>1107846</v>
      </c>
      <c r="B3654" t="str">
        <f>VLOOKUP($A3654,'[1]User Profiles'!$A:$I,2,FALSE)</f>
        <v>Markus </v>
      </c>
      <c r="C3654" t="str">
        <f>VLOOKUP($A3654,'[1]User Profiles'!$A:$I,3,FALSE)</f>
        <v>Mcclaine</v>
      </c>
      <c r="D3654" t="str">
        <f>VLOOKUP($A3654,'[1]User Profiles'!$A:$I,5,FALSE)</f>
        <v>male</v>
      </c>
      <c r="E3654" t="str">
        <f>VLOOKUP($A3654,'[1]User Profiles'!$A:$I,6,FALSE)</f>
        <v>coloured</v>
      </c>
      <c r="F3654">
        <f>VLOOKUP($A3654,'[1]User Profiles'!$A:$I,7,FALSE)</f>
        <v>39</v>
      </c>
      <c r="G3654" t="str">
        <f>VLOOKUP($A3654,'[1]User Profiles'!$A:$I,8,FALSE)</f>
        <v>Western Cape</v>
      </c>
      <c r="H3654" t="s">
        <v>17</v>
      </c>
      <c r="I3654" s="4">
        <v>42455</v>
      </c>
      <c r="J3654" s="1">
        <v>0.48541666666666666</v>
      </c>
      <c r="K3654" s="1">
        <v>1.0416666666666666E-4</v>
      </c>
      <c r="L3654" s="1" t="str">
        <f t="shared" si="229"/>
        <v>Saturday</v>
      </c>
      <c r="M3654" t="str">
        <f t="shared" si="228"/>
        <v>March</v>
      </c>
      <c r="N3654" s="2" t="str">
        <f t="shared" si="230"/>
        <v>Morning</v>
      </c>
      <c r="O3654" s="2">
        <v>42455.48541666667</v>
      </c>
      <c r="P3654">
        <v>1107846</v>
      </c>
      <c r="Q3654" t="str">
        <f t="shared" si="231"/>
        <v>Other</v>
      </c>
    </row>
    <row r="3655" spans="1:17" x14ac:dyDescent="0.3">
      <c r="A3655">
        <v>821747</v>
      </c>
      <c r="B3655" t="str">
        <f>VLOOKUP($A3655,'[1]User Profiles'!$A:$I,2,FALSE)</f>
        <v>Kyle </v>
      </c>
      <c r="C3655" t="str">
        <f>VLOOKUP($A3655,'[1]User Profiles'!$A:$I,3,FALSE)</f>
        <v>Deblois</v>
      </c>
      <c r="D3655" t="str">
        <f>VLOOKUP($A3655,'[1]User Profiles'!$A:$I,5,FALSE)</f>
        <v>male</v>
      </c>
      <c r="E3655" t="str">
        <f>VLOOKUP($A3655,'[1]User Profiles'!$A:$I,6,FALSE)</f>
        <v>coloured</v>
      </c>
      <c r="F3655">
        <f>VLOOKUP($A3655,'[1]User Profiles'!$A:$I,7,FALSE)</f>
        <v>30</v>
      </c>
      <c r="G3655" t="str">
        <f>VLOOKUP($A3655,'[1]User Profiles'!$A:$I,8,FALSE)</f>
        <v>Western Cape</v>
      </c>
      <c r="H3655" t="s">
        <v>23</v>
      </c>
      <c r="I3655" s="4">
        <v>42424</v>
      </c>
      <c r="J3655" s="1">
        <v>0.48541666666666666</v>
      </c>
      <c r="K3655" s="1">
        <v>4.8032407407407404E-4</v>
      </c>
      <c r="L3655" s="1" t="str">
        <f t="shared" si="229"/>
        <v>Wednesday</v>
      </c>
      <c r="M3655" t="str">
        <f t="shared" si="228"/>
        <v>February</v>
      </c>
      <c r="N3655" s="2" t="str">
        <f t="shared" si="230"/>
        <v>Morning</v>
      </c>
      <c r="O3655" s="2">
        <v>42424.48541666667</v>
      </c>
      <c r="P3655">
        <v>821747</v>
      </c>
      <c r="Q3655" t="str">
        <f t="shared" si="231"/>
        <v>Entertainment</v>
      </c>
    </row>
    <row r="3656" spans="1:17" x14ac:dyDescent="0.3">
      <c r="A3656">
        <v>831588</v>
      </c>
      <c r="B3656" t="str">
        <f>VLOOKUP($A3656,'[1]User Profiles'!$A:$I,2,FALSE)</f>
        <v>Valentine </v>
      </c>
      <c r="C3656" t="str">
        <f>VLOOKUP($A3656,'[1]User Profiles'!$A:$I,3,FALSE)</f>
        <v>Pascarella</v>
      </c>
      <c r="D3656" t="str">
        <f>VLOOKUP($A3656,'[1]User Profiles'!$A:$I,5,FALSE)</f>
        <v>male</v>
      </c>
      <c r="E3656" t="str">
        <f>VLOOKUP($A3656,'[1]User Profiles'!$A:$I,6,FALSE)</f>
        <v>white</v>
      </c>
      <c r="F3656">
        <f>VLOOKUP($A3656,'[1]User Profiles'!$A:$I,7,FALSE)</f>
        <v>18</v>
      </c>
      <c r="G3656" t="str">
        <f>VLOOKUP($A3656,'[1]User Profiles'!$A:$I,8,FALSE)</f>
        <v>Gauteng</v>
      </c>
      <c r="H3656" t="s">
        <v>21</v>
      </c>
      <c r="I3656" s="4">
        <v>42432</v>
      </c>
      <c r="J3656" s="1">
        <v>0.48541666666666666</v>
      </c>
      <c r="K3656" s="1">
        <v>2.6504629629629625E-3</v>
      </c>
      <c r="L3656" s="1" t="str">
        <f t="shared" si="229"/>
        <v>Thursday</v>
      </c>
      <c r="M3656" t="str">
        <f t="shared" si="228"/>
        <v>March</v>
      </c>
      <c r="N3656" s="2" t="str">
        <f t="shared" si="230"/>
        <v>Morning</v>
      </c>
      <c r="O3656" s="2">
        <v>42432.48541666667</v>
      </c>
      <c r="P3656">
        <v>831588</v>
      </c>
      <c r="Q3656" t="str">
        <f t="shared" si="231"/>
        <v>Kids</v>
      </c>
    </row>
    <row r="3657" spans="1:17" x14ac:dyDescent="0.3">
      <c r="A3657">
        <v>810693</v>
      </c>
      <c r="B3657" t="str">
        <f>VLOOKUP($A3657,'[1]User Profiles'!$A:$I,2,FALSE)</f>
        <v>Loyd </v>
      </c>
      <c r="C3657" t="str">
        <f>VLOOKUP($A3657,'[1]User Profiles'!$A:$I,3,FALSE)</f>
        <v>Wigfall</v>
      </c>
      <c r="D3657" t="str">
        <f>VLOOKUP($A3657,'[1]User Profiles'!$A:$I,5,FALSE)</f>
        <v>male</v>
      </c>
      <c r="E3657" t="str">
        <f>VLOOKUP($A3657,'[1]User Profiles'!$A:$I,6,FALSE)</f>
        <v>white</v>
      </c>
      <c r="F3657">
        <f>VLOOKUP($A3657,'[1]User Profiles'!$A:$I,7,FALSE)</f>
        <v>38</v>
      </c>
      <c r="G3657" t="str">
        <f>VLOOKUP($A3657,'[1]User Profiles'!$A:$I,8,FALSE)</f>
        <v>Western Cape</v>
      </c>
      <c r="H3657" t="s">
        <v>16</v>
      </c>
      <c r="I3657" s="4">
        <v>42450</v>
      </c>
      <c r="J3657" s="1">
        <v>0.48541666666666666</v>
      </c>
      <c r="K3657" s="1">
        <v>1.3078703703703705E-3</v>
      </c>
      <c r="L3657" s="1" t="str">
        <f t="shared" si="229"/>
        <v>Monday</v>
      </c>
      <c r="M3657" t="str">
        <f t="shared" si="228"/>
        <v>March</v>
      </c>
      <c r="N3657" s="2" t="str">
        <f t="shared" si="230"/>
        <v>Morning</v>
      </c>
      <c r="O3657" s="2">
        <v>42450.48541666667</v>
      </c>
      <c r="P3657">
        <v>810693</v>
      </c>
      <c r="Q3657" t="str">
        <f t="shared" si="231"/>
        <v>Other</v>
      </c>
    </row>
    <row r="3658" spans="1:17" x14ac:dyDescent="0.3">
      <c r="A3658">
        <v>810774</v>
      </c>
      <c r="B3658" t="str">
        <f>VLOOKUP($A3658,'[1]User Profiles'!$A:$I,2,FALSE)</f>
        <v>None</v>
      </c>
      <c r="C3658" t="str">
        <f>VLOOKUP($A3658,'[1]User Profiles'!$A:$I,3,FALSE)</f>
        <v>None</v>
      </c>
      <c r="D3658" t="str">
        <f>VLOOKUP($A3658,'[1]User Profiles'!$A:$I,5,FALSE)</f>
        <v>None</v>
      </c>
      <c r="E3658" t="str">
        <f>VLOOKUP($A3658,'[1]User Profiles'!$A:$I,6,FALSE)</f>
        <v>None</v>
      </c>
      <c r="F3658">
        <f>VLOOKUP($A3658,'[1]User Profiles'!$A:$I,7,FALSE)</f>
        <v>0</v>
      </c>
      <c r="G3658" t="str">
        <f>VLOOKUP($A3658,'[1]User Profiles'!$A:$I,8,FALSE)</f>
        <v>None</v>
      </c>
      <c r="H3658" t="s">
        <v>18</v>
      </c>
      <c r="I3658" s="4">
        <v>42441</v>
      </c>
      <c r="J3658" s="1">
        <v>0.48541666666666666</v>
      </c>
      <c r="K3658" s="1">
        <v>1.3194444444444443E-3</v>
      </c>
      <c r="L3658" s="1" t="str">
        <f t="shared" si="229"/>
        <v>Saturday</v>
      </c>
      <c r="M3658" t="str">
        <f t="shared" si="228"/>
        <v>March</v>
      </c>
      <c r="N3658" s="2" t="str">
        <f t="shared" si="230"/>
        <v>Morning</v>
      </c>
      <c r="O3658" s="2">
        <v>42441.48541666667</v>
      </c>
      <c r="P3658">
        <v>810774</v>
      </c>
      <c r="Q3658" t="str">
        <f t="shared" si="231"/>
        <v>Sports</v>
      </c>
    </row>
    <row r="3659" spans="1:17" x14ac:dyDescent="0.3">
      <c r="A3659">
        <v>865413</v>
      </c>
      <c r="B3659" t="str">
        <f>VLOOKUP($A3659,'[1]User Profiles'!$A:$I,2,FALSE)</f>
        <v>Valentine </v>
      </c>
      <c r="C3659" t="str">
        <f>VLOOKUP($A3659,'[1]User Profiles'!$A:$I,3,FALSE)</f>
        <v>Tancredi</v>
      </c>
      <c r="D3659" t="str">
        <f>VLOOKUP($A3659,'[1]User Profiles'!$A:$I,5,FALSE)</f>
        <v>male</v>
      </c>
      <c r="E3659" t="str">
        <f>VLOOKUP($A3659,'[1]User Profiles'!$A:$I,6,FALSE)</f>
        <v>None</v>
      </c>
      <c r="F3659">
        <f>VLOOKUP($A3659,'[1]User Profiles'!$A:$I,7,FALSE)</f>
        <v>35</v>
      </c>
      <c r="G3659" t="str">
        <f>VLOOKUP($A3659,'[1]User Profiles'!$A:$I,8,FALSE)</f>
        <v>Mpumalanga</v>
      </c>
      <c r="H3659" t="s">
        <v>20</v>
      </c>
      <c r="I3659" s="4">
        <v>42448</v>
      </c>
      <c r="J3659" s="1">
        <v>0.4861111111111111</v>
      </c>
      <c r="K3659" s="1">
        <v>3.2407407407407406E-4</v>
      </c>
      <c r="L3659" s="1" t="str">
        <f t="shared" si="229"/>
        <v>Saturday</v>
      </c>
      <c r="M3659" t="str">
        <f t="shared" si="228"/>
        <v>March</v>
      </c>
      <c r="N3659" s="2" t="str">
        <f t="shared" si="230"/>
        <v>Morning</v>
      </c>
      <c r="O3659" s="2">
        <v>42448.486111111109</v>
      </c>
      <c r="P3659">
        <v>865413</v>
      </c>
      <c r="Q3659" t="str">
        <f t="shared" si="231"/>
        <v>Other</v>
      </c>
    </row>
    <row r="3660" spans="1:17" x14ac:dyDescent="0.3">
      <c r="A3660">
        <v>737179</v>
      </c>
      <c r="B3660" t="str">
        <f>VLOOKUP($A3660,'[1]User Profiles'!$A:$I,2,FALSE)</f>
        <v>Earl </v>
      </c>
      <c r="C3660" t="str">
        <f>VLOOKUP($A3660,'[1]User Profiles'!$A:$I,3,FALSE)</f>
        <v>Curran</v>
      </c>
      <c r="D3660" t="str">
        <f>VLOOKUP($A3660,'[1]User Profiles'!$A:$I,5,FALSE)</f>
        <v>male</v>
      </c>
      <c r="E3660" t="str">
        <f>VLOOKUP($A3660,'[1]User Profiles'!$A:$I,6,FALSE)</f>
        <v>None</v>
      </c>
      <c r="F3660">
        <f>VLOOKUP($A3660,'[1]User Profiles'!$A:$I,7,FALSE)</f>
        <v>25</v>
      </c>
      <c r="G3660" t="str">
        <f>VLOOKUP($A3660,'[1]User Profiles'!$A:$I,8,FALSE)</f>
        <v>Gauteng</v>
      </c>
      <c r="H3660" t="s">
        <v>17</v>
      </c>
      <c r="I3660" s="4">
        <v>42393</v>
      </c>
      <c r="J3660" s="1">
        <v>0.4861111111111111</v>
      </c>
      <c r="K3660" s="1">
        <v>1.0763888888888891E-3</v>
      </c>
      <c r="L3660" s="1" t="str">
        <f t="shared" si="229"/>
        <v>Sunday</v>
      </c>
      <c r="M3660" t="str">
        <f t="shared" si="228"/>
        <v>January</v>
      </c>
      <c r="N3660" s="2" t="str">
        <f t="shared" si="230"/>
        <v>Morning</v>
      </c>
      <c r="O3660" s="2">
        <v>42393.486111111109</v>
      </c>
      <c r="P3660">
        <v>737179</v>
      </c>
      <c r="Q3660" t="str">
        <f t="shared" si="231"/>
        <v>Other</v>
      </c>
    </row>
    <row r="3661" spans="1:17" x14ac:dyDescent="0.3">
      <c r="A3661">
        <v>924949</v>
      </c>
      <c r="B3661" t="str">
        <f>VLOOKUP($A3661,'[1]User Profiles'!$A:$I,2,FALSE)</f>
        <v>Wilton </v>
      </c>
      <c r="C3661" t="str">
        <f>VLOOKUP($A3661,'[1]User Profiles'!$A:$I,3,FALSE)</f>
        <v>Leicht</v>
      </c>
      <c r="D3661" t="str">
        <f>VLOOKUP($A3661,'[1]User Profiles'!$A:$I,5,FALSE)</f>
        <v>male</v>
      </c>
      <c r="E3661" t="str">
        <f>VLOOKUP($A3661,'[1]User Profiles'!$A:$I,6,FALSE)</f>
        <v>indian_asian</v>
      </c>
      <c r="F3661">
        <f>VLOOKUP($A3661,'[1]User Profiles'!$A:$I,7,FALSE)</f>
        <v>27</v>
      </c>
      <c r="G3661" t="str">
        <f>VLOOKUP($A3661,'[1]User Profiles'!$A:$I,8,FALSE)</f>
        <v>Gauteng</v>
      </c>
      <c r="H3661" t="s">
        <v>18</v>
      </c>
      <c r="I3661" s="4">
        <v>42459</v>
      </c>
      <c r="J3661" s="1">
        <v>0.4861111111111111</v>
      </c>
      <c r="K3661" s="1">
        <v>0</v>
      </c>
      <c r="L3661" s="1" t="str">
        <f t="shared" si="229"/>
        <v>Wednesday</v>
      </c>
      <c r="M3661" t="str">
        <f t="shared" si="228"/>
        <v>March</v>
      </c>
      <c r="N3661" s="2" t="str">
        <f t="shared" si="230"/>
        <v>Morning</v>
      </c>
      <c r="O3661" s="2">
        <v>42459.486111111109</v>
      </c>
      <c r="P3661">
        <v>924899</v>
      </c>
      <c r="Q3661" t="str">
        <f t="shared" si="231"/>
        <v>Sports</v>
      </c>
    </row>
    <row r="3662" spans="1:17" x14ac:dyDescent="0.3">
      <c r="A3662">
        <v>729721</v>
      </c>
      <c r="B3662" t="str">
        <f>VLOOKUP($A3662,'[1]User Profiles'!$A:$I,2,FALSE)</f>
        <v>Filiberto </v>
      </c>
      <c r="C3662" t="str">
        <f>VLOOKUP($A3662,'[1]User Profiles'!$A:$I,3,FALSE)</f>
        <v>Mosser</v>
      </c>
      <c r="D3662" t="str">
        <f>VLOOKUP($A3662,'[1]User Profiles'!$A:$I,5,FALSE)</f>
        <v>male</v>
      </c>
      <c r="E3662" t="str">
        <f>VLOOKUP($A3662,'[1]User Profiles'!$A:$I,6,FALSE)</f>
        <v>black</v>
      </c>
      <c r="F3662">
        <f>VLOOKUP($A3662,'[1]User Profiles'!$A:$I,7,FALSE)</f>
        <v>35</v>
      </c>
      <c r="G3662" t="str">
        <f>VLOOKUP($A3662,'[1]User Profiles'!$A:$I,8,FALSE)</f>
        <v>Mpumalanga</v>
      </c>
      <c r="H3662" t="s">
        <v>26</v>
      </c>
      <c r="I3662" s="4">
        <v>42386</v>
      </c>
      <c r="J3662" s="1">
        <v>0.4861111111111111</v>
      </c>
      <c r="K3662" s="1">
        <v>1.3194444444444443E-3</v>
      </c>
      <c r="L3662" s="1" t="str">
        <f t="shared" si="229"/>
        <v>Sunday</v>
      </c>
      <c r="M3662" t="str">
        <f t="shared" si="228"/>
        <v>January</v>
      </c>
      <c r="N3662" s="2" t="str">
        <f t="shared" si="230"/>
        <v>Morning</v>
      </c>
      <c r="O3662" s="2">
        <v>42386.486111111109</v>
      </c>
      <c r="P3662">
        <v>729721</v>
      </c>
      <c r="Q3662" t="str">
        <f t="shared" si="231"/>
        <v>Entertainment</v>
      </c>
    </row>
    <row r="3663" spans="1:17" x14ac:dyDescent="0.3">
      <c r="A3663">
        <v>2000160</v>
      </c>
      <c r="B3663" t="str">
        <f>VLOOKUP($A3663,'[1]User Profiles'!$A:$I,2,FALSE)</f>
        <v>Cory </v>
      </c>
      <c r="C3663" t="str">
        <f>VLOOKUP($A3663,'[1]User Profiles'!$A:$I,3,FALSE)</f>
        <v>Shkreli</v>
      </c>
      <c r="D3663" t="str">
        <f>VLOOKUP($A3663,'[1]User Profiles'!$A:$I,5,FALSE)</f>
        <v>male</v>
      </c>
      <c r="E3663" t="str">
        <f>VLOOKUP($A3663,'[1]User Profiles'!$A:$I,6,FALSE)</f>
        <v>black</v>
      </c>
      <c r="F3663">
        <f>VLOOKUP($A3663,'[1]User Profiles'!$A:$I,7,FALSE)</f>
        <v>43</v>
      </c>
      <c r="G3663" t="str">
        <f>VLOOKUP($A3663,'[1]User Profiles'!$A:$I,8,FALSE)</f>
        <v>North West</v>
      </c>
      <c r="H3663" t="s">
        <v>16</v>
      </c>
      <c r="I3663" s="4">
        <v>42454</v>
      </c>
      <c r="J3663" s="1">
        <v>0.4861111111111111</v>
      </c>
      <c r="K3663" s="1">
        <v>8.4305555555555564E-2</v>
      </c>
      <c r="L3663" s="1" t="str">
        <f t="shared" si="229"/>
        <v>Friday</v>
      </c>
      <c r="M3663" t="str">
        <f t="shared" si="228"/>
        <v>March</v>
      </c>
      <c r="N3663" s="2" t="str">
        <f t="shared" si="230"/>
        <v>Morning</v>
      </c>
      <c r="O3663" s="2">
        <v>42454.486111111109</v>
      </c>
      <c r="P3663">
        <v>2000160</v>
      </c>
      <c r="Q3663" t="str">
        <f t="shared" si="231"/>
        <v>Other</v>
      </c>
    </row>
    <row r="3664" spans="1:17" x14ac:dyDescent="0.3">
      <c r="A3664">
        <v>2427199</v>
      </c>
      <c r="B3664" t="str">
        <f>VLOOKUP($A3664,'[1]User Profiles'!$A:$I,2,FALSE)</f>
        <v>Wilburn </v>
      </c>
      <c r="C3664" t="str">
        <f>VLOOKUP($A3664,'[1]User Profiles'!$A:$I,3,FALSE)</f>
        <v>Styer</v>
      </c>
      <c r="D3664" t="str">
        <f>VLOOKUP($A3664,'[1]User Profiles'!$A:$I,5,FALSE)</f>
        <v>male</v>
      </c>
      <c r="E3664" t="str">
        <f>VLOOKUP($A3664,'[1]User Profiles'!$A:$I,6,FALSE)</f>
        <v>indian_asian</v>
      </c>
      <c r="F3664">
        <f>VLOOKUP($A3664,'[1]User Profiles'!$A:$I,7,FALSE)</f>
        <v>26</v>
      </c>
      <c r="G3664" t="str">
        <f>VLOOKUP($A3664,'[1]User Profiles'!$A:$I,8,FALSE)</f>
        <v>Limpopo</v>
      </c>
      <c r="H3664" t="s">
        <v>18</v>
      </c>
      <c r="I3664" s="4">
        <v>42443</v>
      </c>
      <c r="J3664" s="1">
        <v>0.4861111111111111</v>
      </c>
      <c r="K3664" s="1">
        <v>2.5462962962962965E-3</v>
      </c>
      <c r="L3664" s="1" t="str">
        <f t="shared" si="229"/>
        <v>Monday</v>
      </c>
      <c r="M3664" t="str">
        <f t="shared" si="228"/>
        <v>March</v>
      </c>
      <c r="N3664" s="2" t="str">
        <f t="shared" si="230"/>
        <v>Morning</v>
      </c>
      <c r="O3664" s="2">
        <v>42443.486111111109</v>
      </c>
      <c r="P3664">
        <v>2384970</v>
      </c>
      <c r="Q3664" t="str">
        <f t="shared" si="231"/>
        <v>Sports</v>
      </c>
    </row>
    <row r="3665" spans="1:17" x14ac:dyDescent="0.3">
      <c r="A3665">
        <v>666034</v>
      </c>
      <c r="B3665" t="str">
        <f>VLOOKUP($A3665,'[1]User Profiles'!$A:$I,2,FALSE)</f>
        <v>Kyle </v>
      </c>
      <c r="C3665" t="str">
        <f>VLOOKUP($A3665,'[1]User Profiles'!$A:$I,3,FALSE)</f>
        <v>Hier</v>
      </c>
      <c r="D3665" t="str">
        <f>VLOOKUP($A3665,'[1]User Profiles'!$A:$I,5,FALSE)</f>
        <v>male</v>
      </c>
      <c r="E3665" t="str">
        <f>VLOOKUP($A3665,'[1]User Profiles'!$A:$I,6,FALSE)</f>
        <v>indian_asian</v>
      </c>
      <c r="F3665">
        <f>VLOOKUP($A3665,'[1]User Profiles'!$A:$I,7,FALSE)</f>
        <v>34</v>
      </c>
      <c r="G3665" t="str">
        <f>VLOOKUP($A3665,'[1]User Profiles'!$A:$I,8,FALSE)</f>
        <v>Limpopo</v>
      </c>
      <c r="H3665" t="s">
        <v>22</v>
      </c>
      <c r="I3665" s="4">
        <v>42460</v>
      </c>
      <c r="J3665" s="1">
        <v>0.4861111111111111</v>
      </c>
      <c r="K3665" s="1">
        <v>0</v>
      </c>
      <c r="L3665" s="1" t="str">
        <f t="shared" si="229"/>
        <v>Thursday</v>
      </c>
      <c r="M3665" t="str">
        <f t="shared" si="228"/>
        <v>March</v>
      </c>
      <c r="N3665" s="2" t="str">
        <f t="shared" si="230"/>
        <v>Morning</v>
      </c>
      <c r="O3665" s="2">
        <v>42460.486111111109</v>
      </c>
      <c r="P3665">
        <v>663218</v>
      </c>
      <c r="Q3665" t="str">
        <f t="shared" si="231"/>
        <v>Kids</v>
      </c>
    </row>
    <row r="3666" spans="1:17" x14ac:dyDescent="0.3">
      <c r="A3666">
        <v>940775</v>
      </c>
      <c r="B3666" t="str">
        <f>VLOOKUP($A3666,'[1]User Profiles'!$A:$I,2,FALSE)</f>
        <v>Stephen </v>
      </c>
      <c r="C3666" t="str">
        <f>VLOOKUP($A3666,'[1]User Profiles'!$A:$I,3,FALSE)</f>
        <v>Sytsma</v>
      </c>
      <c r="D3666" t="str">
        <f>VLOOKUP($A3666,'[1]User Profiles'!$A:$I,5,FALSE)</f>
        <v>male</v>
      </c>
      <c r="E3666" t="str">
        <f>VLOOKUP($A3666,'[1]User Profiles'!$A:$I,6,FALSE)</f>
        <v>coloured</v>
      </c>
      <c r="F3666">
        <f>VLOOKUP($A3666,'[1]User Profiles'!$A:$I,7,FALSE)</f>
        <v>32</v>
      </c>
      <c r="G3666" t="str">
        <f>VLOOKUP($A3666,'[1]User Profiles'!$A:$I,8,FALSE)</f>
        <v>Eastern Cape</v>
      </c>
      <c r="H3666" t="s">
        <v>18</v>
      </c>
      <c r="I3666" s="4">
        <v>42441</v>
      </c>
      <c r="J3666" s="1">
        <v>0.4861111111111111</v>
      </c>
      <c r="K3666" s="1">
        <v>2.9629629629629628E-3</v>
      </c>
      <c r="L3666" s="1" t="str">
        <f t="shared" si="229"/>
        <v>Saturday</v>
      </c>
      <c r="M3666" t="str">
        <f t="shared" si="228"/>
        <v>March</v>
      </c>
      <c r="N3666" s="2" t="str">
        <f t="shared" si="230"/>
        <v>Morning</v>
      </c>
      <c r="O3666" s="2">
        <v>42441.486111111109</v>
      </c>
      <c r="P3666">
        <v>940775</v>
      </c>
      <c r="Q3666" t="str">
        <f t="shared" si="231"/>
        <v>Sports</v>
      </c>
    </row>
    <row r="3667" spans="1:17" x14ac:dyDescent="0.3">
      <c r="A3667">
        <v>893588</v>
      </c>
      <c r="B3667" t="str">
        <f>VLOOKUP($A3667,'[1]User Profiles'!$A:$I,2,FALSE)</f>
        <v>Jacinto </v>
      </c>
      <c r="C3667" t="str">
        <f>VLOOKUP($A3667,'[1]User Profiles'!$A:$I,3,FALSE)</f>
        <v>Mastrangelo</v>
      </c>
      <c r="D3667" t="str">
        <f>VLOOKUP($A3667,'[1]User Profiles'!$A:$I,5,FALSE)</f>
        <v>male</v>
      </c>
      <c r="E3667" t="str">
        <f>VLOOKUP($A3667,'[1]User Profiles'!$A:$I,6,FALSE)</f>
        <v>other</v>
      </c>
      <c r="F3667">
        <f>VLOOKUP($A3667,'[1]User Profiles'!$A:$I,7,FALSE)</f>
        <v>24</v>
      </c>
      <c r="G3667" t="str">
        <f>VLOOKUP($A3667,'[1]User Profiles'!$A:$I,8,FALSE)</f>
        <v>Western Cape</v>
      </c>
      <c r="H3667" t="s">
        <v>18</v>
      </c>
      <c r="I3667" s="4">
        <v>42447</v>
      </c>
      <c r="J3667" s="1">
        <v>0.4861111111111111</v>
      </c>
      <c r="K3667" s="1">
        <v>3.7685185185185183E-2</v>
      </c>
      <c r="L3667" s="1" t="str">
        <f t="shared" si="229"/>
        <v>Friday</v>
      </c>
      <c r="M3667" t="str">
        <f t="shared" si="228"/>
        <v>March</v>
      </c>
      <c r="N3667" s="2" t="str">
        <f t="shared" si="230"/>
        <v>Morning</v>
      </c>
      <c r="O3667" s="2">
        <v>42447.486111111109</v>
      </c>
      <c r="P3667">
        <v>893588</v>
      </c>
      <c r="Q3667" t="str">
        <f t="shared" si="231"/>
        <v>Sports</v>
      </c>
    </row>
    <row r="3668" spans="1:17" x14ac:dyDescent="0.3">
      <c r="A3668">
        <v>765622</v>
      </c>
      <c r="B3668" t="str">
        <f>VLOOKUP($A3668,'[1]User Profiles'!$A:$I,2,FALSE)</f>
        <v>Cory </v>
      </c>
      <c r="C3668" t="str">
        <f>VLOOKUP($A3668,'[1]User Profiles'!$A:$I,3,FALSE)</f>
        <v>Borelli</v>
      </c>
      <c r="D3668" t="str">
        <f>VLOOKUP($A3668,'[1]User Profiles'!$A:$I,5,FALSE)</f>
        <v>male</v>
      </c>
      <c r="E3668" t="str">
        <f>VLOOKUP($A3668,'[1]User Profiles'!$A:$I,6,FALSE)</f>
        <v>black</v>
      </c>
      <c r="F3668">
        <f>VLOOKUP($A3668,'[1]User Profiles'!$A:$I,7,FALSE)</f>
        <v>32</v>
      </c>
      <c r="G3668" t="str">
        <f>VLOOKUP($A3668,'[1]User Profiles'!$A:$I,8,FALSE)</f>
        <v>North West</v>
      </c>
      <c r="H3668" t="s">
        <v>31</v>
      </c>
      <c r="I3668" s="4">
        <v>42403</v>
      </c>
      <c r="J3668" s="1">
        <v>0.4861111111111111</v>
      </c>
      <c r="K3668" s="1">
        <v>1.5740740740740741E-3</v>
      </c>
      <c r="L3668" s="1" t="str">
        <f t="shared" si="229"/>
        <v>Wednesday</v>
      </c>
      <c r="M3668" t="str">
        <f t="shared" si="228"/>
        <v>February</v>
      </c>
      <c r="N3668" s="2" t="str">
        <f t="shared" si="230"/>
        <v>Morning</v>
      </c>
      <c r="O3668" s="2">
        <v>42403.486111111109</v>
      </c>
      <c r="P3668">
        <v>765622</v>
      </c>
      <c r="Q3668" t="str">
        <f t="shared" si="231"/>
        <v>Other</v>
      </c>
    </row>
    <row r="3669" spans="1:17" x14ac:dyDescent="0.3">
      <c r="A3669">
        <v>2361864</v>
      </c>
      <c r="B3669" t="str">
        <f>VLOOKUP($A3669,'[1]User Profiles'!$A:$I,2,FALSE)</f>
        <v>Lloyd </v>
      </c>
      <c r="C3669" t="str">
        <f>VLOOKUP($A3669,'[1]User Profiles'!$A:$I,3,FALSE)</f>
        <v>Fudge</v>
      </c>
      <c r="D3669" t="str">
        <f>VLOOKUP($A3669,'[1]User Profiles'!$A:$I,5,FALSE)</f>
        <v>male</v>
      </c>
      <c r="E3669" t="str">
        <f>VLOOKUP($A3669,'[1]User Profiles'!$A:$I,6,FALSE)</f>
        <v>white</v>
      </c>
      <c r="F3669">
        <f>VLOOKUP($A3669,'[1]User Profiles'!$A:$I,7,FALSE)</f>
        <v>36</v>
      </c>
      <c r="G3669" t="str">
        <f>VLOOKUP($A3669,'[1]User Profiles'!$A:$I,8,FALSE)</f>
        <v>Northern Cape</v>
      </c>
      <c r="H3669" t="s">
        <v>18</v>
      </c>
      <c r="I3669" s="4">
        <v>42454</v>
      </c>
      <c r="J3669" s="1">
        <v>0.4861111111111111</v>
      </c>
      <c r="K3669" s="1">
        <v>7.1527777777777787E-3</v>
      </c>
      <c r="L3669" s="1" t="str">
        <f t="shared" si="229"/>
        <v>Friday</v>
      </c>
      <c r="M3669" t="str">
        <f t="shared" si="228"/>
        <v>March</v>
      </c>
      <c r="N3669" s="2" t="str">
        <f t="shared" si="230"/>
        <v>Morning</v>
      </c>
      <c r="O3669" s="2">
        <v>42454.486111111109</v>
      </c>
      <c r="P3669">
        <v>2361864</v>
      </c>
      <c r="Q3669" t="str">
        <f t="shared" si="231"/>
        <v>Sports</v>
      </c>
    </row>
    <row r="3670" spans="1:17" x14ac:dyDescent="0.3">
      <c r="A3670">
        <v>2371074</v>
      </c>
      <c r="B3670" t="str">
        <f>VLOOKUP($A3670,'[1]User Profiles'!$A:$I,2,FALSE)</f>
        <v>Donald </v>
      </c>
      <c r="C3670" t="str">
        <f>VLOOKUP($A3670,'[1]User Profiles'!$A:$I,3,FALSE)</f>
        <v>Hoadley</v>
      </c>
      <c r="D3670" t="str">
        <f>VLOOKUP($A3670,'[1]User Profiles'!$A:$I,5,FALSE)</f>
        <v>male</v>
      </c>
      <c r="E3670" t="str">
        <f>VLOOKUP($A3670,'[1]User Profiles'!$A:$I,6,FALSE)</f>
        <v>black</v>
      </c>
      <c r="F3670">
        <f>VLOOKUP($A3670,'[1]User Profiles'!$A:$I,7,FALSE)</f>
        <v>41</v>
      </c>
      <c r="G3670" t="str">
        <f>VLOOKUP($A3670,'[1]User Profiles'!$A:$I,8,FALSE)</f>
        <v>Western Cape</v>
      </c>
      <c r="H3670" t="s">
        <v>21</v>
      </c>
      <c r="I3670" s="4">
        <v>42390</v>
      </c>
      <c r="J3670" s="1">
        <v>0.4861111111111111</v>
      </c>
      <c r="K3670" s="1">
        <v>5.2430555555555555E-3</v>
      </c>
      <c r="L3670" s="1" t="str">
        <f t="shared" si="229"/>
        <v>Thursday</v>
      </c>
      <c r="M3670" t="str">
        <f t="shared" si="228"/>
        <v>January</v>
      </c>
      <c r="N3670" s="2" t="str">
        <f t="shared" si="230"/>
        <v>Morning</v>
      </c>
      <c r="O3670" s="2">
        <v>42390.486111111109</v>
      </c>
      <c r="P3670">
        <v>2371074</v>
      </c>
      <c r="Q3670" t="str">
        <f t="shared" si="231"/>
        <v>Kids</v>
      </c>
    </row>
    <row r="3671" spans="1:17" x14ac:dyDescent="0.3">
      <c r="A3671">
        <v>833521</v>
      </c>
      <c r="B3671" t="str">
        <f>VLOOKUP($A3671,'[1]User Profiles'!$A:$I,2,FALSE)</f>
        <v>Hyman </v>
      </c>
      <c r="C3671" t="str">
        <f>VLOOKUP($A3671,'[1]User Profiles'!$A:$I,3,FALSE)</f>
        <v>Jacox</v>
      </c>
      <c r="D3671" t="str">
        <f>VLOOKUP($A3671,'[1]User Profiles'!$A:$I,5,FALSE)</f>
        <v>male</v>
      </c>
      <c r="E3671" t="str">
        <f>VLOOKUP($A3671,'[1]User Profiles'!$A:$I,6,FALSE)</f>
        <v>black</v>
      </c>
      <c r="F3671">
        <f>VLOOKUP($A3671,'[1]User Profiles'!$A:$I,7,FALSE)</f>
        <v>33</v>
      </c>
      <c r="G3671" t="str">
        <f>VLOOKUP($A3671,'[1]User Profiles'!$A:$I,8,FALSE)</f>
        <v>North West</v>
      </c>
      <c r="H3671" t="s">
        <v>17</v>
      </c>
      <c r="I3671" s="4">
        <v>42431</v>
      </c>
      <c r="J3671" s="1">
        <v>0.4861111111111111</v>
      </c>
      <c r="K3671" s="1">
        <v>1.25E-3</v>
      </c>
      <c r="L3671" s="1" t="str">
        <f t="shared" si="229"/>
        <v>Wednesday</v>
      </c>
      <c r="M3671" t="str">
        <f t="shared" si="228"/>
        <v>March</v>
      </c>
      <c r="N3671" s="2" t="str">
        <f t="shared" si="230"/>
        <v>Morning</v>
      </c>
      <c r="O3671" s="2">
        <v>42431.486111111109</v>
      </c>
      <c r="P3671">
        <v>833521</v>
      </c>
      <c r="Q3671" t="str">
        <f t="shared" si="231"/>
        <v>Other</v>
      </c>
    </row>
    <row r="3672" spans="1:17" x14ac:dyDescent="0.3">
      <c r="A3672">
        <v>2090526</v>
      </c>
      <c r="B3672" t="str">
        <f>VLOOKUP($A3672,'[1]User Profiles'!$A:$I,2,FALSE)</f>
        <v>Cody </v>
      </c>
      <c r="C3672" t="str">
        <f>VLOOKUP($A3672,'[1]User Profiles'!$A:$I,3,FALSE)</f>
        <v>Fudge</v>
      </c>
      <c r="D3672" t="str">
        <f>VLOOKUP($A3672,'[1]User Profiles'!$A:$I,5,FALSE)</f>
        <v>male</v>
      </c>
      <c r="E3672" t="str">
        <f>VLOOKUP($A3672,'[1]User Profiles'!$A:$I,6,FALSE)</f>
        <v>black</v>
      </c>
      <c r="F3672">
        <f>VLOOKUP($A3672,'[1]User Profiles'!$A:$I,7,FALSE)</f>
        <v>52</v>
      </c>
      <c r="G3672" t="str">
        <f>VLOOKUP($A3672,'[1]User Profiles'!$A:$I,8,FALSE)</f>
        <v>Mpumalanga</v>
      </c>
      <c r="H3672" t="s">
        <v>23</v>
      </c>
      <c r="I3672" s="4">
        <v>42399</v>
      </c>
      <c r="J3672" s="1">
        <v>0.48680555555555555</v>
      </c>
      <c r="K3672" s="1">
        <v>4.3981481481481481E-4</v>
      </c>
      <c r="L3672" s="1" t="str">
        <f t="shared" si="229"/>
        <v>Saturday</v>
      </c>
      <c r="M3672" t="str">
        <f t="shared" si="228"/>
        <v>January</v>
      </c>
      <c r="N3672" s="2" t="str">
        <f t="shared" si="230"/>
        <v>Morning</v>
      </c>
      <c r="O3672" s="2">
        <v>42399.486805555556</v>
      </c>
      <c r="P3672">
        <v>2090526</v>
      </c>
      <c r="Q3672" t="str">
        <f t="shared" si="231"/>
        <v>Entertainment</v>
      </c>
    </row>
    <row r="3673" spans="1:17" x14ac:dyDescent="0.3">
      <c r="A3673">
        <v>802478</v>
      </c>
      <c r="B3673" t="str">
        <f>VLOOKUP($A3673,'[1]User Profiles'!$A:$I,2,FALSE)</f>
        <v>Hugh</v>
      </c>
      <c r="C3673" t="str">
        <f>VLOOKUP($A3673,'[1]User Profiles'!$A:$I,3,FALSE)</f>
        <v>Sieren</v>
      </c>
      <c r="D3673" t="str">
        <f>VLOOKUP($A3673,'[1]User Profiles'!$A:$I,5,FALSE)</f>
        <v>male</v>
      </c>
      <c r="E3673" t="str">
        <f>VLOOKUP($A3673,'[1]User Profiles'!$A:$I,6,FALSE)</f>
        <v>white</v>
      </c>
      <c r="F3673">
        <f>VLOOKUP($A3673,'[1]User Profiles'!$A:$I,7,FALSE)</f>
        <v>24</v>
      </c>
      <c r="G3673" t="str">
        <f>VLOOKUP($A3673,'[1]User Profiles'!$A:$I,8,FALSE)</f>
        <v>Western Cape</v>
      </c>
      <c r="H3673" t="s">
        <v>31</v>
      </c>
      <c r="I3673" s="4">
        <v>42450</v>
      </c>
      <c r="J3673" s="1">
        <v>0.48680555555555555</v>
      </c>
      <c r="K3673" s="1">
        <v>4.6296296296296293E-4</v>
      </c>
      <c r="L3673" s="1" t="str">
        <f t="shared" si="229"/>
        <v>Monday</v>
      </c>
      <c r="M3673" t="str">
        <f t="shared" si="228"/>
        <v>March</v>
      </c>
      <c r="N3673" s="2" t="str">
        <f t="shared" si="230"/>
        <v>Morning</v>
      </c>
      <c r="O3673" s="2">
        <v>42450.486805555556</v>
      </c>
      <c r="P3673">
        <v>802478</v>
      </c>
      <c r="Q3673" t="str">
        <f t="shared" si="231"/>
        <v>Other</v>
      </c>
    </row>
    <row r="3674" spans="1:17" x14ac:dyDescent="0.3">
      <c r="A3674">
        <v>163109</v>
      </c>
      <c r="B3674" t="str">
        <f>VLOOKUP($A3674,'[1]User Profiles'!$A:$I,2,FALSE)</f>
        <v>Haywood </v>
      </c>
      <c r="C3674" t="str">
        <f>VLOOKUP($A3674,'[1]User Profiles'!$A:$I,3,FALSE)</f>
        <v>Lavoie</v>
      </c>
      <c r="D3674" t="str">
        <f>VLOOKUP($A3674,'[1]User Profiles'!$A:$I,5,FALSE)</f>
        <v>male</v>
      </c>
      <c r="E3674" t="str">
        <f>VLOOKUP($A3674,'[1]User Profiles'!$A:$I,6,FALSE)</f>
        <v>None</v>
      </c>
      <c r="F3674">
        <f>VLOOKUP($A3674,'[1]User Profiles'!$A:$I,7,FALSE)</f>
        <v>21</v>
      </c>
      <c r="G3674" t="str">
        <f>VLOOKUP($A3674,'[1]User Profiles'!$A:$I,8,FALSE)</f>
        <v>Western Cape</v>
      </c>
      <c r="H3674" t="s">
        <v>19</v>
      </c>
      <c r="I3674" s="4">
        <v>42460</v>
      </c>
      <c r="J3674" s="1">
        <v>0.48680555555555555</v>
      </c>
      <c r="K3674" s="1">
        <v>1.9791666666666664E-3</v>
      </c>
      <c r="L3674" s="1" t="str">
        <f t="shared" si="229"/>
        <v>Thursday</v>
      </c>
      <c r="M3674" t="str">
        <f t="shared" si="228"/>
        <v>March</v>
      </c>
      <c r="N3674" s="2" t="str">
        <f t="shared" si="230"/>
        <v>Morning</v>
      </c>
      <c r="O3674" s="2">
        <v>42460.486805555556</v>
      </c>
      <c r="P3674">
        <v>163109</v>
      </c>
      <c r="Q3674" t="str">
        <f t="shared" si="231"/>
        <v>Entertainment</v>
      </c>
    </row>
    <row r="3675" spans="1:17" x14ac:dyDescent="0.3">
      <c r="A3675">
        <v>809535</v>
      </c>
      <c r="B3675" t="str">
        <f>VLOOKUP($A3675,'[1]User Profiles'!$A:$I,2,FALSE)</f>
        <v>Irving </v>
      </c>
      <c r="C3675" t="str">
        <f>VLOOKUP($A3675,'[1]User Profiles'!$A:$I,3,FALSE)</f>
        <v>Holt</v>
      </c>
      <c r="D3675" t="str">
        <f>VLOOKUP($A3675,'[1]User Profiles'!$A:$I,5,FALSE)</f>
        <v>male</v>
      </c>
      <c r="E3675" t="str">
        <f>VLOOKUP($A3675,'[1]User Profiles'!$A:$I,6,FALSE)</f>
        <v>coloured</v>
      </c>
      <c r="F3675">
        <f>VLOOKUP($A3675,'[1]User Profiles'!$A:$I,7,FALSE)</f>
        <v>59</v>
      </c>
      <c r="G3675" t="str">
        <f>VLOOKUP($A3675,'[1]User Profiles'!$A:$I,8,FALSE)</f>
        <v>Western Cape</v>
      </c>
      <c r="H3675" t="s">
        <v>20</v>
      </c>
      <c r="I3675" s="4">
        <v>42406</v>
      </c>
      <c r="J3675" s="1">
        <v>0.48680555555555555</v>
      </c>
      <c r="K3675" s="1">
        <v>6.3935185185185178E-2</v>
      </c>
      <c r="L3675" s="1" t="str">
        <f t="shared" si="229"/>
        <v>Saturday</v>
      </c>
      <c r="M3675" t="str">
        <f t="shared" si="228"/>
        <v>February</v>
      </c>
      <c r="N3675" s="2" t="str">
        <f t="shared" si="230"/>
        <v>Morning</v>
      </c>
      <c r="O3675" s="2">
        <v>42406.486805555556</v>
      </c>
      <c r="P3675">
        <v>809535</v>
      </c>
      <c r="Q3675" t="str">
        <f t="shared" si="231"/>
        <v>Other</v>
      </c>
    </row>
    <row r="3676" spans="1:17" x14ac:dyDescent="0.3">
      <c r="A3676">
        <v>618028</v>
      </c>
      <c r="B3676" t="str">
        <f>VLOOKUP($A3676,'[1]User Profiles'!$A:$I,2,FALSE)</f>
        <v>Kip </v>
      </c>
      <c r="C3676" t="str">
        <f>VLOOKUP($A3676,'[1]User Profiles'!$A:$I,3,FALSE)</f>
        <v>Tatham</v>
      </c>
      <c r="D3676" t="str">
        <f>VLOOKUP($A3676,'[1]User Profiles'!$A:$I,5,FALSE)</f>
        <v>male</v>
      </c>
      <c r="E3676" t="str">
        <f>VLOOKUP($A3676,'[1]User Profiles'!$A:$I,6,FALSE)</f>
        <v>black</v>
      </c>
      <c r="F3676">
        <f>VLOOKUP($A3676,'[1]User Profiles'!$A:$I,7,FALSE)</f>
        <v>29</v>
      </c>
      <c r="G3676" t="str">
        <f>VLOOKUP($A3676,'[1]User Profiles'!$A:$I,8,FALSE)</f>
        <v>Kwazulu Natal</v>
      </c>
      <c r="H3676" t="s">
        <v>25</v>
      </c>
      <c r="I3676" s="4">
        <v>42380</v>
      </c>
      <c r="J3676" s="1">
        <v>0.48680555555555555</v>
      </c>
      <c r="K3676" s="1">
        <v>8.3333333333333339E-4</v>
      </c>
      <c r="L3676" s="1" t="str">
        <f t="shared" si="229"/>
        <v>Monday</v>
      </c>
      <c r="M3676" t="str">
        <f t="shared" si="228"/>
        <v>January</v>
      </c>
      <c r="N3676" s="2" t="str">
        <f t="shared" si="230"/>
        <v>Morning</v>
      </c>
      <c r="O3676" s="2">
        <v>42380.486805555556</v>
      </c>
      <c r="P3676">
        <v>618028</v>
      </c>
      <c r="Q3676" t="str">
        <f t="shared" si="231"/>
        <v>Sports</v>
      </c>
    </row>
    <row r="3677" spans="1:17" x14ac:dyDescent="0.3">
      <c r="A3677">
        <v>809588</v>
      </c>
      <c r="B3677" t="str">
        <f>VLOOKUP($A3677,'[1]User Profiles'!$A:$I,2,FALSE)</f>
        <v>Garry </v>
      </c>
      <c r="C3677" t="str">
        <f>VLOOKUP($A3677,'[1]User Profiles'!$A:$I,3,FALSE)</f>
        <v>Vital</v>
      </c>
      <c r="D3677" t="str">
        <f>VLOOKUP($A3677,'[1]User Profiles'!$A:$I,5,FALSE)</f>
        <v>male</v>
      </c>
      <c r="E3677" t="str">
        <f>VLOOKUP($A3677,'[1]User Profiles'!$A:$I,6,FALSE)</f>
        <v>black</v>
      </c>
      <c r="F3677">
        <f>VLOOKUP($A3677,'[1]User Profiles'!$A:$I,7,FALSE)</f>
        <v>37</v>
      </c>
      <c r="G3677" t="str">
        <f>VLOOKUP($A3677,'[1]User Profiles'!$A:$I,8,FALSE)</f>
        <v>Eastern Cape</v>
      </c>
      <c r="H3677" t="s">
        <v>20</v>
      </c>
      <c r="I3677" s="4">
        <v>42419</v>
      </c>
      <c r="J3677" s="1">
        <v>0.48680555555555555</v>
      </c>
      <c r="K3677" s="1">
        <v>1.0416666666666667E-3</v>
      </c>
      <c r="L3677" s="1" t="str">
        <f t="shared" si="229"/>
        <v>Friday</v>
      </c>
      <c r="M3677" t="str">
        <f t="shared" si="228"/>
        <v>February</v>
      </c>
      <c r="N3677" s="2" t="str">
        <f t="shared" si="230"/>
        <v>Morning</v>
      </c>
      <c r="O3677" s="2">
        <v>42419.486805555556</v>
      </c>
      <c r="P3677">
        <v>809588</v>
      </c>
      <c r="Q3677" t="str">
        <f t="shared" si="231"/>
        <v>Other</v>
      </c>
    </row>
    <row r="3678" spans="1:17" x14ac:dyDescent="0.3">
      <c r="A3678">
        <v>940476</v>
      </c>
      <c r="B3678" t="str">
        <f>VLOOKUP($A3678,'[1]User Profiles'!$A:$I,2,FALSE)</f>
        <v>Brendan </v>
      </c>
      <c r="C3678" t="str">
        <f>VLOOKUP($A3678,'[1]User Profiles'!$A:$I,3,FALSE)</f>
        <v>Mccollum</v>
      </c>
      <c r="D3678" t="str">
        <f>VLOOKUP($A3678,'[1]User Profiles'!$A:$I,5,FALSE)</f>
        <v>male</v>
      </c>
      <c r="E3678" t="str">
        <f>VLOOKUP($A3678,'[1]User Profiles'!$A:$I,6,FALSE)</f>
        <v>black</v>
      </c>
      <c r="F3678">
        <f>VLOOKUP($A3678,'[1]User Profiles'!$A:$I,7,FALSE)</f>
        <v>40</v>
      </c>
      <c r="G3678" t="str">
        <f>VLOOKUP($A3678,'[1]User Profiles'!$A:$I,8,FALSE)</f>
        <v>Mpumalanga</v>
      </c>
      <c r="H3678" t="s">
        <v>25</v>
      </c>
      <c r="I3678" s="4">
        <v>42434</v>
      </c>
      <c r="J3678" s="1">
        <v>0.48680555555555555</v>
      </c>
      <c r="K3678" s="1">
        <v>1.1481481481481483E-2</v>
      </c>
      <c r="L3678" s="1" t="str">
        <f t="shared" si="229"/>
        <v>Saturday</v>
      </c>
      <c r="M3678" t="str">
        <f t="shared" si="228"/>
        <v>March</v>
      </c>
      <c r="N3678" s="2" t="str">
        <f t="shared" si="230"/>
        <v>Morning</v>
      </c>
      <c r="O3678" s="2">
        <v>42434.486805555556</v>
      </c>
      <c r="P3678">
        <v>940476</v>
      </c>
      <c r="Q3678" t="str">
        <f t="shared" si="231"/>
        <v>Sports</v>
      </c>
    </row>
    <row r="3679" spans="1:17" x14ac:dyDescent="0.3">
      <c r="A3679">
        <v>810077</v>
      </c>
      <c r="B3679" t="str">
        <f>VLOOKUP($A3679,'[1]User Profiles'!$A:$I,2,FALSE)</f>
        <v>Chas </v>
      </c>
      <c r="C3679" t="str">
        <f>VLOOKUP($A3679,'[1]User Profiles'!$A:$I,3,FALSE)</f>
        <v>Singer</v>
      </c>
      <c r="D3679" t="str">
        <f>VLOOKUP($A3679,'[1]User Profiles'!$A:$I,5,FALSE)</f>
        <v>male</v>
      </c>
      <c r="E3679" t="str">
        <f>VLOOKUP($A3679,'[1]User Profiles'!$A:$I,6,FALSE)</f>
        <v>coloured</v>
      </c>
      <c r="F3679">
        <f>VLOOKUP($A3679,'[1]User Profiles'!$A:$I,7,FALSE)</f>
        <v>57</v>
      </c>
      <c r="G3679" t="str">
        <f>VLOOKUP($A3679,'[1]User Profiles'!$A:$I,8,FALSE)</f>
        <v>Northern Cape</v>
      </c>
      <c r="H3679" t="s">
        <v>18</v>
      </c>
      <c r="I3679" s="4">
        <v>42436</v>
      </c>
      <c r="J3679" s="1">
        <v>0.48680555555555555</v>
      </c>
      <c r="K3679" s="1">
        <v>4.0972222222222226E-3</v>
      </c>
      <c r="L3679" s="1" t="str">
        <f t="shared" si="229"/>
        <v>Monday</v>
      </c>
      <c r="M3679" t="str">
        <f t="shared" si="228"/>
        <v>March</v>
      </c>
      <c r="N3679" s="2" t="str">
        <f t="shared" si="230"/>
        <v>Morning</v>
      </c>
      <c r="O3679" s="2">
        <v>42436.486805555556</v>
      </c>
      <c r="P3679">
        <v>810077</v>
      </c>
      <c r="Q3679" t="str">
        <f t="shared" si="231"/>
        <v>Sports</v>
      </c>
    </row>
    <row r="3680" spans="1:17" x14ac:dyDescent="0.3">
      <c r="A3680">
        <v>810387</v>
      </c>
      <c r="B3680" t="str">
        <f>VLOOKUP($A3680,'[1]User Profiles'!$A:$I,2,FALSE)</f>
        <v>Carter </v>
      </c>
      <c r="C3680" t="str">
        <f>VLOOKUP($A3680,'[1]User Profiles'!$A:$I,3,FALSE)</f>
        <v>Lavoie</v>
      </c>
      <c r="D3680" t="str">
        <f>VLOOKUP($A3680,'[1]User Profiles'!$A:$I,5,FALSE)</f>
        <v>male</v>
      </c>
      <c r="E3680" t="str">
        <f>VLOOKUP($A3680,'[1]User Profiles'!$A:$I,6,FALSE)</f>
        <v>indian_asian</v>
      </c>
      <c r="F3680">
        <f>VLOOKUP($A3680,'[1]User Profiles'!$A:$I,7,FALSE)</f>
        <v>31</v>
      </c>
      <c r="G3680" t="str">
        <f>VLOOKUP($A3680,'[1]User Profiles'!$A:$I,8,FALSE)</f>
        <v>Gauteng</v>
      </c>
      <c r="H3680" t="s">
        <v>18</v>
      </c>
      <c r="I3680" s="4">
        <v>42425</v>
      </c>
      <c r="J3680" s="1">
        <v>0.48680555555555555</v>
      </c>
      <c r="K3680" s="1">
        <v>2.3148148148148146E-4</v>
      </c>
      <c r="L3680" s="1" t="str">
        <f t="shared" si="229"/>
        <v>Thursday</v>
      </c>
      <c r="M3680" t="str">
        <f t="shared" si="228"/>
        <v>February</v>
      </c>
      <c r="N3680" s="2" t="str">
        <f t="shared" si="230"/>
        <v>Morning</v>
      </c>
      <c r="O3680" s="2">
        <v>42425.486805555556</v>
      </c>
      <c r="P3680">
        <v>810387</v>
      </c>
      <c r="Q3680" t="str">
        <f t="shared" si="231"/>
        <v>Sports</v>
      </c>
    </row>
    <row r="3681" spans="1:17" x14ac:dyDescent="0.3">
      <c r="A3681">
        <v>378360</v>
      </c>
      <c r="B3681" t="str">
        <f>VLOOKUP($A3681,'[1]User Profiles'!$A:$I,2,FALSE)</f>
        <v>Loyd </v>
      </c>
      <c r="C3681" t="str">
        <f>VLOOKUP($A3681,'[1]User Profiles'!$A:$I,3,FALSE)</f>
        <v>Mina</v>
      </c>
      <c r="D3681" t="str">
        <f>VLOOKUP($A3681,'[1]User Profiles'!$A:$I,5,FALSE)</f>
        <v>male</v>
      </c>
      <c r="E3681" t="str">
        <f>VLOOKUP($A3681,'[1]User Profiles'!$A:$I,6,FALSE)</f>
        <v>coloured</v>
      </c>
      <c r="F3681">
        <f>VLOOKUP($A3681,'[1]User Profiles'!$A:$I,7,FALSE)</f>
        <v>47</v>
      </c>
      <c r="G3681" t="str">
        <f>VLOOKUP($A3681,'[1]User Profiles'!$A:$I,8,FALSE)</f>
        <v>Western Cape</v>
      </c>
      <c r="H3681" t="s">
        <v>18</v>
      </c>
      <c r="I3681" s="4">
        <v>42452</v>
      </c>
      <c r="J3681" s="1">
        <v>0.48680555555555555</v>
      </c>
      <c r="K3681" s="1">
        <v>0</v>
      </c>
      <c r="L3681" s="1" t="str">
        <f t="shared" si="229"/>
        <v>Wednesday</v>
      </c>
      <c r="M3681" t="str">
        <f t="shared" si="228"/>
        <v>March</v>
      </c>
      <c r="N3681" s="2" t="str">
        <f t="shared" si="230"/>
        <v>Morning</v>
      </c>
      <c r="O3681" s="2">
        <v>42452.486805555556</v>
      </c>
      <c r="P3681">
        <v>378123</v>
      </c>
      <c r="Q3681" t="str">
        <f t="shared" si="231"/>
        <v>Sports</v>
      </c>
    </row>
    <row r="3682" spans="1:17" x14ac:dyDescent="0.3">
      <c r="A3682">
        <v>803159</v>
      </c>
      <c r="B3682" t="str">
        <f>VLOOKUP($A3682,'[1]User Profiles'!$A:$I,2,FALSE)</f>
        <v>Stefan </v>
      </c>
      <c r="C3682" t="str">
        <f>VLOOKUP($A3682,'[1]User Profiles'!$A:$I,3,FALSE)</f>
        <v>Deblois</v>
      </c>
      <c r="D3682" t="str">
        <f>VLOOKUP($A3682,'[1]User Profiles'!$A:$I,5,FALSE)</f>
        <v>male</v>
      </c>
      <c r="E3682" t="str">
        <f>VLOOKUP($A3682,'[1]User Profiles'!$A:$I,6,FALSE)</f>
        <v>black</v>
      </c>
      <c r="F3682">
        <f>VLOOKUP($A3682,'[1]User Profiles'!$A:$I,7,FALSE)</f>
        <v>30</v>
      </c>
      <c r="G3682" t="str">
        <f>VLOOKUP($A3682,'[1]User Profiles'!$A:$I,8,FALSE)</f>
        <v>Gauteng</v>
      </c>
      <c r="H3682" t="s">
        <v>17</v>
      </c>
      <c r="I3682" s="4">
        <v>42448</v>
      </c>
      <c r="J3682" s="1">
        <v>0.48680555555555555</v>
      </c>
      <c r="K3682" s="1">
        <v>3.8194444444444441E-4</v>
      </c>
      <c r="L3682" s="1" t="str">
        <f t="shared" si="229"/>
        <v>Saturday</v>
      </c>
      <c r="M3682" t="str">
        <f t="shared" si="228"/>
        <v>March</v>
      </c>
      <c r="N3682" s="2" t="str">
        <f t="shared" si="230"/>
        <v>Morning</v>
      </c>
      <c r="O3682" s="2">
        <v>42448.486805555556</v>
      </c>
      <c r="P3682">
        <v>803159</v>
      </c>
      <c r="Q3682" t="str">
        <f t="shared" si="231"/>
        <v>Other</v>
      </c>
    </row>
    <row r="3683" spans="1:17" x14ac:dyDescent="0.3">
      <c r="A3683">
        <v>810409</v>
      </c>
      <c r="B3683" t="str">
        <f>VLOOKUP($A3683,'[1]User Profiles'!$A:$I,2,FALSE)</f>
        <v>Samuel </v>
      </c>
      <c r="C3683" t="str">
        <f>VLOOKUP($A3683,'[1]User Profiles'!$A:$I,3,FALSE)</f>
        <v>Pool</v>
      </c>
      <c r="D3683" t="str">
        <f>VLOOKUP($A3683,'[1]User Profiles'!$A:$I,5,FALSE)</f>
        <v>male</v>
      </c>
      <c r="E3683" t="str">
        <f>VLOOKUP($A3683,'[1]User Profiles'!$A:$I,6,FALSE)</f>
        <v>None</v>
      </c>
      <c r="F3683">
        <f>VLOOKUP($A3683,'[1]User Profiles'!$A:$I,7,FALSE)</f>
        <v>53</v>
      </c>
      <c r="G3683" t="str">
        <f>VLOOKUP($A3683,'[1]User Profiles'!$A:$I,8,FALSE)</f>
        <v>Gauteng</v>
      </c>
      <c r="H3683" t="s">
        <v>18</v>
      </c>
      <c r="I3683" s="4">
        <v>42434</v>
      </c>
      <c r="J3683" s="1">
        <v>0.48680555555555555</v>
      </c>
      <c r="K3683" s="1">
        <v>4.3749999999999995E-3</v>
      </c>
      <c r="L3683" s="1" t="str">
        <f t="shared" si="229"/>
        <v>Saturday</v>
      </c>
      <c r="M3683" t="str">
        <f t="shared" si="228"/>
        <v>March</v>
      </c>
      <c r="N3683" s="2" t="str">
        <f t="shared" si="230"/>
        <v>Morning</v>
      </c>
      <c r="O3683" s="2">
        <v>42434.486805555556</v>
      </c>
      <c r="P3683">
        <v>810409</v>
      </c>
      <c r="Q3683" t="str">
        <f t="shared" si="231"/>
        <v>Sports</v>
      </c>
    </row>
    <row r="3684" spans="1:17" x14ac:dyDescent="0.3">
      <c r="A3684">
        <v>893957</v>
      </c>
      <c r="B3684" t="str">
        <f>VLOOKUP($A3684,'[1]User Profiles'!$A:$I,2,FALSE)</f>
        <v>Bret </v>
      </c>
      <c r="C3684" t="str">
        <f>VLOOKUP($A3684,'[1]User Profiles'!$A:$I,3,FALSE)</f>
        <v>Paradis</v>
      </c>
      <c r="D3684" t="str">
        <f>VLOOKUP($A3684,'[1]User Profiles'!$A:$I,5,FALSE)</f>
        <v>male</v>
      </c>
      <c r="E3684" t="str">
        <f>VLOOKUP($A3684,'[1]User Profiles'!$A:$I,6,FALSE)</f>
        <v>indian_asian</v>
      </c>
      <c r="F3684">
        <f>VLOOKUP($A3684,'[1]User Profiles'!$A:$I,7,FALSE)</f>
        <v>35</v>
      </c>
      <c r="G3684" t="str">
        <f>VLOOKUP($A3684,'[1]User Profiles'!$A:$I,8,FALSE)</f>
        <v>Kwazulu Natal</v>
      </c>
      <c r="H3684" t="s">
        <v>18</v>
      </c>
      <c r="I3684" s="4">
        <v>42448</v>
      </c>
      <c r="J3684" s="1">
        <v>0.48680555555555555</v>
      </c>
      <c r="K3684" s="1">
        <v>2.2222222222222222E-3</v>
      </c>
      <c r="L3684" s="1" t="str">
        <f t="shared" si="229"/>
        <v>Saturday</v>
      </c>
      <c r="M3684" t="str">
        <f t="shared" si="228"/>
        <v>March</v>
      </c>
      <c r="N3684" s="2" t="str">
        <f t="shared" si="230"/>
        <v>Morning</v>
      </c>
      <c r="O3684" s="2">
        <v>42448.486805555556</v>
      </c>
      <c r="P3684">
        <v>893957</v>
      </c>
      <c r="Q3684" t="str">
        <f t="shared" si="231"/>
        <v>Sports</v>
      </c>
    </row>
    <row r="3685" spans="1:17" x14ac:dyDescent="0.3">
      <c r="A3685">
        <v>729539</v>
      </c>
      <c r="B3685" t="str">
        <f>VLOOKUP($A3685,'[1]User Profiles'!$A:$I,2,FALSE)</f>
        <v>Lucas </v>
      </c>
      <c r="C3685" t="str">
        <f>VLOOKUP($A3685,'[1]User Profiles'!$A:$I,3,FALSE)</f>
        <v>Caves</v>
      </c>
      <c r="D3685" t="str">
        <f>VLOOKUP($A3685,'[1]User Profiles'!$A:$I,5,FALSE)</f>
        <v>male</v>
      </c>
      <c r="E3685" t="str">
        <f>VLOOKUP($A3685,'[1]User Profiles'!$A:$I,6,FALSE)</f>
        <v>white</v>
      </c>
      <c r="F3685">
        <f>VLOOKUP($A3685,'[1]User Profiles'!$A:$I,7,FALSE)</f>
        <v>39</v>
      </c>
      <c r="G3685" t="str">
        <f>VLOOKUP($A3685,'[1]User Profiles'!$A:$I,8,FALSE)</f>
        <v>Western Cape</v>
      </c>
      <c r="H3685" t="s">
        <v>26</v>
      </c>
      <c r="I3685" s="4">
        <v>42391</v>
      </c>
      <c r="J3685" s="1">
        <v>0.48680555555555555</v>
      </c>
      <c r="K3685" s="1">
        <v>0</v>
      </c>
      <c r="L3685" s="1" t="str">
        <f t="shared" si="229"/>
        <v>Friday</v>
      </c>
      <c r="M3685" t="str">
        <f t="shared" si="228"/>
        <v>January</v>
      </c>
      <c r="N3685" s="2" t="str">
        <f t="shared" si="230"/>
        <v>Morning</v>
      </c>
      <c r="O3685" s="2">
        <v>42391.486805555556</v>
      </c>
      <c r="P3685">
        <v>729468</v>
      </c>
      <c r="Q3685" t="str">
        <f t="shared" si="231"/>
        <v>Entertainment</v>
      </c>
    </row>
    <row r="3686" spans="1:17" x14ac:dyDescent="0.3">
      <c r="A3686">
        <v>840235</v>
      </c>
      <c r="B3686" t="str">
        <f>VLOOKUP($A3686,'[1]User Profiles'!$A:$I,2,FALSE)</f>
        <v>Art </v>
      </c>
      <c r="C3686" t="str">
        <f>VLOOKUP($A3686,'[1]User Profiles'!$A:$I,3,FALSE)</f>
        <v>Tatham</v>
      </c>
      <c r="D3686" t="str">
        <f>VLOOKUP($A3686,'[1]User Profiles'!$A:$I,5,FALSE)</f>
        <v>male</v>
      </c>
      <c r="E3686" t="str">
        <f>VLOOKUP($A3686,'[1]User Profiles'!$A:$I,6,FALSE)</f>
        <v>black</v>
      </c>
      <c r="F3686">
        <f>VLOOKUP($A3686,'[1]User Profiles'!$A:$I,7,FALSE)</f>
        <v>42</v>
      </c>
      <c r="G3686" t="str">
        <f>VLOOKUP($A3686,'[1]User Profiles'!$A:$I,8,FALSE)</f>
        <v>Gauteng</v>
      </c>
      <c r="H3686" t="s">
        <v>18</v>
      </c>
      <c r="I3686" s="4">
        <v>42432</v>
      </c>
      <c r="J3686" s="1">
        <v>0.48680555555555555</v>
      </c>
      <c r="K3686" s="1">
        <v>6.018518518518519E-4</v>
      </c>
      <c r="L3686" s="1" t="str">
        <f t="shared" si="229"/>
        <v>Thursday</v>
      </c>
      <c r="M3686" t="str">
        <f t="shared" si="228"/>
        <v>March</v>
      </c>
      <c r="N3686" s="2" t="str">
        <f t="shared" si="230"/>
        <v>Morning</v>
      </c>
      <c r="O3686" s="2">
        <v>42432.486805555556</v>
      </c>
      <c r="P3686">
        <v>840235</v>
      </c>
      <c r="Q3686" t="str">
        <f t="shared" si="231"/>
        <v>Sports</v>
      </c>
    </row>
    <row r="3687" spans="1:17" x14ac:dyDescent="0.3">
      <c r="A3687">
        <v>808948</v>
      </c>
      <c r="B3687" t="str">
        <f>VLOOKUP($A3687,'[1]User Profiles'!$A:$I,2,FALSE)</f>
        <v>Rebecka </v>
      </c>
      <c r="C3687" t="str">
        <f>VLOOKUP($A3687,'[1]User Profiles'!$A:$I,3,FALSE)</f>
        <v>Shkreli</v>
      </c>
      <c r="D3687" t="str">
        <f>VLOOKUP($A3687,'[1]User Profiles'!$A:$I,5,FALSE)</f>
        <v>female</v>
      </c>
      <c r="E3687" t="str">
        <f>VLOOKUP($A3687,'[1]User Profiles'!$A:$I,6,FALSE)</f>
        <v>coloured</v>
      </c>
      <c r="F3687">
        <f>VLOOKUP($A3687,'[1]User Profiles'!$A:$I,7,FALSE)</f>
        <v>43</v>
      </c>
      <c r="G3687" t="str">
        <f>VLOOKUP($A3687,'[1]User Profiles'!$A:$I,8,FALSE)</f>
        <v>Western Cape</v>
      </c>
      <c r="H3687" t="s">
        <v>17</v>
      </c>
      <c r="I3687" s="4">
        <v>42447</v>
      </c>
      <c r="J3687" s="1">
        <v>0.48749999999999999</v>
      </c>
      <c r="K3687" s="1">
        <v>9.7222222222222219E-4</v>
      </c>
      <c r="L3687" s="1" t="str">
        <f t="shared" si="229"/>
        <v>Friday</v>
      </c>
      <c r="M3687" t="str">
        <f t="shared" si="228"/>
        <v>March</v>
      </c>
      <c r="N3687" s="2" t="str">
        <f t="shared" si="230"/>
        <v>Morning</v>
      </c>
      <c r="O3687" s="2">
        <v>42447.487500000003</v>
      </c>
      <c r="P3687">
        <v>808948</v>
      </c>
      <c r="Q3687" t="str">
        <f t="shared" si="231"/>
        <v>Other</v>
      </c>
    </row>
    <row r="3688" spans="1:17" x14ac:dyDescent="0.3">
      <c r="A3688">
        <v>2368689</v>
      </c>
      <c r="B3688" t="str">
        <f>VLOOKUP($A3688,'[1]User Profiles'!$A:$I,2,FALSE)</f>
        <v>Valentine </v>
      </c>
      <c r="C3688" t="str">
        <f>VLOOKUP($A3688,'[1]User Profiles'!$A:$I,3,FALSE)</f>
        <v>Mina</v>
      </c>
      <c r="D3688" t="str">
        <f>VLOOKUP($A3688,'[1]User Profiles'!$A:$I,5,FALSE)</f>
        <v>male</v>
      </c>
      <c r="E3688" t="str">
        <f>VLOOKUP($A3688,'[1]User Profiles'!$A:$I,6,FALSE)</f>
        <v>black</v>
      </c>
      <c r="F3688">
        <f>VLOOKUP($A3688,'[1]User Profiles'!$A:$I,7,FALSE)</f>
        <v>32</v>
      </c>
      <c r="G3688" t="str">
        <f>VLOOKUP($A3688,'[1]User Profiles'!$A:$I,8,FALSE)</f>
        <v>Gauteng</v>
      </c>
      <c r="H3688" t="s">
        <v>19</v>
      </c>
      <c r="I3688" s="4">
        <v>42406</v>
      </c>
      <c r="J3688" s="1">
        <v>0.48749999999999999</v>
      </c>
      <c r="K3688" s="1">
        <v>3.215277777777778E-2</v>
      </c>
      <c r="L3688" s="1" t="str">
        <f t="shared" si="229"/>
        <v>Saturday</v>
      </c>
      <c r="M3688" t="str">
        <f t="shared" si="228"/>
        <v>February</v>
      </c>
      <c r="N3688" s="2" t="str">
        <f t="shared" si="230"/>
        <v>Morning</v>
      </c>
      <c r="O3688" s="2">
        <v>42406.487500000003</v>
      </c>
      <c r="P3688">
        <v>2368689</v>
      </c>
      <c r="Q3688" t="str">
        <f t="shared" si="231"/>
        <v>Entertainment</v>
      </c>
    </row>
    <row r="3689" spans="1:17" x14ac:dyDescent="0.3">
      <c r="A3689">
        <v>2203679</v>
      </c>
      <c r="B3689" t="str">
        <f>VLOOKUP($A3689,'[1]User Profiles'!$A:$I,2,FALSE)</f>
        <v>Irving </v>
      </c>
      <c r="C3689" t="str">
        <f>VLOOKUP($A3689,'[1]User Profiles'!$A:$I,3,FALSE)</f>
        <v>Shkreli</v>
      </c>
      <c r="D3689" t="str">
        <f>VLOOKUP($A3689,'[1]User Profiles'!$A:$I,5,FALSE)</f>
        <v>male</v>
      </c>
      <c r="E3689" t="str">
        <f>VLOOKUP($A3689,'[1]User Profiles'!$A:$I,6,FALSE)</f>
        <v>white</v>
      </c>
      <c r="F3689">
        <f>VLOOKUP($A3689,'[1]User Profiles'!$A:$I,7,FALSE)</f>
        <v>31</v>
      </c>
      <c r="G3689" t="str">
        <f>VLOOKUP($A3689,'[1]User Profiles'!$A:$I,8,FALSE)</f>
        <v>Western Cape</v>
      </c>
      <c r="H3689" t="s">
        <v>20</v>
      </c>
      <c r="I3689" s="4">
        <v>42433</v>
      </c>
      <c r="J3689" s="1">
        <v>0.48749999999999999</v>
      </c>
      <c r="K3689" s="1">
        <v>2.0648148148148148E-2</v>
      </c>
      <c r="L3689" s="1" t="str">
        <f t="shared" si="229"/>
        <v>Friday</v>
      </c>
      <c r="M3689" t="str">
        <f t="shared" si="228"/>
        <v>March</v>
      </c>
      <c r="N3689" s="2" t="str">
        <f t="shared" si="230"/>
        <v>Morning</v>
      </c>
      <c r="O3689" s="2">
        <v>42433.487500000003</v>
      </c>
      <c r="P3689">
        <v>2203679</v>
      </c>
      <c r="Q3689" t="str">
        <f t="shared" si="231"/>
        <v>Other</v>
      </c>
    </row>
    <row r="3690" spans="1:17" x14ac:dyDescent="0.3">
      <c r="A3690">
        <v>233448</v>
      </c>
      <c r="B3690" t="str">
        <f>VLOOKUP($A3690,'[1]User Profiles'!$A:$I,2,FALSE)</f>
        <v>Luanna </v>
      </c>
      <c r="C3690" t="str">
        <f>VLOOKUP($A3690,'[1]User Profiles'!$A:$I,3,FALSE)</f>
        <v>Hoadley</v>
      </c>
      <c r="D3690" t="str">
        <f>VLOOKUP($A3690,'[1]User Profiles'!$A:$I,5,FALSE)</f>
        <v>female</v>
      </c>
      <c r="E3690" t="str">
        <f>VLOOKUP($A3690,'[1]User Profiles'!$A:$I,6,FALSE)</f>
        <v>coloured</v>
      </c>
      <c r="F3690">
        <f>VLOOKUP($A3690,'[1]User Profiles'!$A:$I,7,FALSE)</f>
        <v>30</v>
      </c>
      <c r="G3690" t="str">
        <f>VLOOKUP($A3690,'[1]User Profiles'!$A:$I,8,FALSE)</f>
        <v>Eastern Cape</v>
      </c>
      <c r="H3690" t="s">
        <v>22</v>
      </c>
      <c r="I3690" s="4">
        <v>42385</v>
      </c>
      <c r="J3690" s="1">
        <v>0.48749999999999999</v>
      </c>
      <c r="K3690" s="1">
        <v>3.8425925925925923E-3</v>
      </c>
      <c r="L3690" s="1" t="str">
        <f t="shared" si="229"/>
        <v>Saturday</v>
      </c>
      <c r="M3690" t="str">
        <f t="shared" si="228"/>
        <v>January</v>
      </c>
      <c r="N3690" s="2" t="str">
        <f t="shared" si="230"/>
        <v>Morning</v>
      </c>
      <c r="O3690" s="2">
        <v>42385.487500000003</v>
      </c>
      <c r="P3690">
        <v>233448</v>
      </c>
      <c r="Q3690" t="str">
        <f t="shared" si="231"/>
        <v>Kids</v>
      </c>
    </row>
    <row r="3691" spans="1:17" x14ac:dyDescent="0.3">
      <c r="A3691">
        <v>789254</v>
      </c>
      <c r="B3691" t="str">
        <f>VLOOKUP($A3691,'[1]User Profiles'!$A:$I,2,FALSE)</f>
        <v>Art </v>
      </c>
      <c r="C3691" t="str">
        <f>VLOOKUP($A3691,'[1]User Profiles'!$A:$I,3,FALSE)</f>
        <v>Beville</v>
      </c>
      <c r="D3691" t="str">
        <f>VLOOKUP($A3691,'[1]User Profiles'!$A:$I,5,FALSE)</f>
        <v>male</v>
      </c>
      <c r="E3691" t="str">
        <f>VLOOKUP($A3691,'[1]User Profiles'!$A:$I,6,FALSE)</f>
        <v>black</v>
      </c>
      <c r="F3691">
        <f>VLOOKUP($A3691,'[1]User Profiles'!$A:$I,7,FALSE)</f>
        <v>24</v>
      </c>
      <c r="G3691" t="str">
        <f>VLOOKUP($A3691,'[1]User Profiles'!$A:$I,8,FALSE)</f>
        <v>Mpumalanga</v>
      </c>
      <c r="H3691" t="s">
        <v>20</v>
      </c>
      <c r="I3691" s="4">
        <v>42385</v>
      </c>
      <c r="J3691" s="1">
        <v>0.48749999999999999</v>
      </c>
      <c r="K3691" s="1">
        <v>2.5462962962962961E-4</v>
      </c>
      <c r="L3691" s="1" t="str">
        <f t="shared" si="229"/>
        <v>Saturday</v>
      </c>
      <c r="M3691" t="str">
        <f t="shared" si="228"/>
        <v>January</v>
      </c>
      <c r="N3691" s="2" t="str">
        <f t="shared" si="230"/>
        <v>Morning</v>
      </c>
      <c r="O3691" s="2">
        <v>42385.487500000003</v>
      </c>
      <c r="P3691">
        <v>789254</v>
      </c>
      <c r="Q3691" t="str">
        <f t="shared" si="231"/>
        <v>Other</v>
      </c>
    </row>
    <row r="3692" spans="1:17" x14ac:dyDescent="0.3">
      <c r="A3692">
        <v>772575</v>
      </c>
      <c r="B3692" t="str">
        <f>VLOOKUP($A3692,'[1]User Profiles'!$A:$I,2,FALSE)</f>
        <v>Lane </v>
      </c>
      <c r="C3692" t="str">
        <f>VLOOKUP($A3692,'[1]User Profiles'!$A:$I,3,FALSE)</f>
        <v>Slane</v>
      </c>
      <c r="D3692" t="str">
        <f>VLOOKUP($A3692,'[1]User Profiles'!$A:$I,5,FALSE)</f>
        <v>male</v>
      </c>
      <c r="E3692" t="str">
        <f>VLOOKUP($A3692,'[1]User Profiles'!$A:$I,6,FALSE)</f>
        <v>black</v>
      </c>
      <c r="F3692">
        <f>VLOOKUP($A3692,'[1]User Profiles'!$A:$I,7,FALSE)</f>
        <v>41</v>
      </c>
      <c r="G3692" t="str">
        <f>VLOOKUP($A3692,'[1]User Profiles'!$A:$I,8,FALSE)</f>
        <v>Gauteng</v>
      </c>
      <c r="H3692" t="s">
        <v>20</v>
      </c>
      <c r="I3692" s="4">
        <v>42399</v>
      </c>
      <c r="J3692" s="1">
        <v>0.48749999999999999</v>
      </c>
      <c r="K3692" s="1">
        <v>6.9444444444444444E-5</v>
      </c>
      <c r="L3692" s="1" t="str">
        <f t="shared" si="229"/>
        <v>Saturday</v>
      </c>
      <c r="M3692" t="str">
        <f t="shared" si="228"/>
        <v>January</v>
      </c>
      <c r="N3692" s="2" t="str">
        <f t="shared" si="230"/>
        <v>Morning</v>
      </c>
      <c r="O3692" s="2">
        <v>42399.487500000003</v>
      </c>
      <c r="P3692">
        <v>772575</v>
      </c>
      <c r="Q3692" t="str">
        <f t="shared" si="231"/>
        <v>Other</v>
      </c>
    </row>
    <row r="3693" spans="1:17" x14ac:dyDescent="0.3">
      <c r="A3693">
        <v>2427199</v>
      </c>
      <c r="B3693" t="str">
        <f>VLOOKUP($A3693,'[1]User Profiles'!$A:$I,2,FALSE)</f>
        <v>Wilburn </v>
      </c>
      <c r="C3693" t="str">
        <f>VLOOKUP($A3693,'[1]User Profiles'!$A:$I,3,FALSE)</f>
        <v>Styer</v>
      </c>
      <c r="D3693" t="str">
        <f>VLOOKUP($A3693,'[1]User Profiles'!$A:$I,5,FALSE)</f>
        <v>male</v>
      </c>
      <c r="E3693" t="str">
        <f>VLOOKUP($A3693,'[1]User Profiles'!$A:$I,6,FALSE)</f>
        <v>indian_asian</v>
      </c>
      <c r="F3693">
        <f>VLOOKUP($A3693,'[1]User Profiles'!$A:$I,7,FALSE)</f>
        <v>26</v>
      </c>
      <c r="G3693" t="str">
        <f>VLOOKUP($A3693,'[1]User Profiles'!$A:$I,8,FALSE)</f>
        <v>Limpopo</v>
      </c>
      <c r="H3693" t="s">
        <v>19</v>
      </c>
      <c r="I3693" s="4">
        <v>42420</v>
      </c>
      <c r="J3693" s="1">
        <v>0.48749999999999999</v>
      </c>
      <c r="K3693" s="1">
        <v>6.9444444444444436E-4</v>
      </c>
      <c r="L3693" s="1" t="str">
        <f t="shared" si="229"/>
        <v>Saturday</v>
      </c>
      <c r="M3693" t="str">
        <f t="shared" si="228"/>
        <v>February</v>
      </c>
      <c r="N3693" s="2" t="str">
        <f t="shared" si="230"/>
        <v>Morning</v>
      </c>
      <c r="O3693" s="2">
        <v>42420.487500000003</v>
      </c>
      <c r="P3693">
        <v>2384970</v>
      </c>
      <c r="Q3693" t="str">
        <f t="shared" si="231"/>
        <v>Entertainment</v>
      </c>
    </row>
    <row r="3694" spans="1:17" x14ac:dyDescent="0.3">
      <c r="A3694">
        <v>794368</v>
      </c>
      <c r="B3694" t="str">
        <f>VLOOKUP($A3694,'[1]User Profiles'!$A:$I,2,FALSE)</f>
        <v>Efren </v>
      </c>
      <c r="C3694" t="str">
        <f>VLOOKUP($A3694,'[1]User Profiles'!$A:$I,3,FALSE)</f>
        <v>Caves</v>
      </c>
      <c r="D3694" t="str">
        <f>VLOOKUP($A3694,'[1]User Profiles'!$A:$I,5,FALSE)</f>
        <v>male</v>
      </c>
      <c r="E3694" t="str">
        <f>VLOOKUP($A3694,'[1]User Profiles'!$A:$I,6,FALSE)</f>
        <v>white</v>
      </c>
      <c r="F3694">
        <f>VLOOKUP($A3694,'[1]User Profiles'!$A:$I,7,FALSE)</f>
        <v>34</v>
      </c>
      <c r="G3694" t="str">
        <f>VLOOKUP($A3694,'[1]User Profiles'!$A:$I,8,FALSE)</f>
        <v>Gauteng</v>
      </c>
      <c r="H3694" t="s">
        <v>19</v>
      </c>
      <c r="I3694" s="4">
        <v>42419</v>
      </c>
      <c r="J3694" s="1">
        <v>0.48749999999999999</v>
      </c>
      <c r="K3694" s="1">
        <v>1.3888888888888887E-3</v>
      </c>
      <c r="L3694" s="1" t="str">
        <f t="shared" si="229"/>
        <v>Friday</v>
      </c>
      <c r="M3694" t="str">
        <f t="shared" si="228"/>
        <v>February</v>
      </c>
      <c r="N3694" s="2" t="str">
        <f t="shared" si="230"/>
        <v>Morning</v>
      </c>
      <c r="O3694" s="2">
        <v>42419.487500000003</v>
      </c>
      <c r="P3694">
        <v>794368</v>
      </c>
      <c r="Q3694" t="str">
        <f t="shared" si="231"/>
        <v>Entertainment</v>
      </c>
    </row>
    <row r="3695" spans="1:17" x14ac:dyDescent="0.3">
      <c r="A3695">
        <v>2204601</v>
      </c>
      <c r="B3695" t="str">
        <f>VLOOKUP($A3695,'[1]User Profiles'!$A:$I,2,FALSE)</f>
        <v>Lucas </v>
      </c>
      <c r="C3695" t="str">
        <f>VLOOKUP($A3695,'[1]User Profiles'!$A:$I,3,FALSE)</f>
        <v>Mastrangelo</v>
      </c>
      <c r="D3695" t="str">
        <f>VLOOKUP($A3695,'[1]User Profiles'!$A:$I,5,FALSE)</f>
        <v>male</v>
      </c>
      <c r="E3695" t="str">
        <f>VLOOKUP($A3695,'[1]User Profiles'!$A:$I,6,FALSE)</f>
        <v>black</v>
      </c>
      <c r="F3695">
        <f>VLOOKUP($A3695,'[1]User Profiles'!$A:$I,7,FALSE)</f>
        <v>45</v>
      </c>
      <c r="G3695" t="str">
        <f>VLOOKUP($A3695,'[1]User Profiles'!$A:$I,8,FALSE)</f>
        <v>Eastern Cape</v>
      </c>
      <c r="H3695" t="s">
        <v>19</v>
      </c>
      <c r="I3695" s="4">
        <v>42424</v>
      </c>
      <c r="J3695" s="1">
        <v>0.48749999999999999</v>
      </c>
      <c r="K3695" s="1">
        <v>2.8819444444444444E-3</v>
      </c>
      <c r="L3695" s="1" t="str">
        <f t="shared" si="229"/>
        <v>Wednesday</v>
      </c>
      <c r="M3695" t="str">
        <f t="shared" si="228"/>
        <v>February</v>
      </c>
      <c r="N3695" s="2" t="str">
        <f t="shared" si="230"/>
        <v>Morning</v>
      </c>
      <c r="O3695" s="2">
        <v>42424.487500000003</v>
      </c>
      <c r="P3695">
        <v>2204601</v>
      </c>
      <c r="Q3695" t="str">
        <f t="shared" si="231"/>
        <v>Entertainment</v>
      </c>
    </row>
    <row r="3696" spans="1:17" x14ac:dyDescent="0.3">
      <c r="A3696">
        <v>821879</v>
      </c>
      <c r="B3696" t="str">
        <f>VLOOKUP($A3696,'[1]User Profiles'!$A:$I,2,FALSE)</f>
        <v>Efren </v>
      </c>
      <c r="C3696" t="str">
        <f>VLOOKUP($A3696,'[1]User Profiles'!$A:$I,3,FALSE)</f>
        <v>Arrieta</v>
      </c>
      <c r="D3696" t="str">
        <f>VLOOKUP($A3696,'[1]User Profiles'!$A:$I,5,FALSE)</f>
        <v>male</v>
      </c>
      <c r="E3696" t="str">
        <f>VLOOKUP($A3696,'[1]User Profiles'!$A:$I,6,FALSE)</f>
        <v>coloured</v>
      </c>
      <c r="F3696">
        <f>VLOOKUP($A3696,'[1]User Profiles'!$A:$I,7,FALSE)</f>
        <v>30</v>
      </c>
      <c r="G3696" t="str">
        <f>VLOOKUP($A3696,'[1]User Profiles'!$A:$I,8,FALSE)</f>
        <v>Western Cape</v>
      </c>
      <c r="H3696" t="s">
        <v>20</v>
      </c>
      <c r="I3696" s="4">
        <v>42447</v>
      </c>
      <c r="J3696" s="1">
        <v>0.48749999999999999</v>
      </c>
      <c r="K3696" s="1">
        <v>9.7222222222222209E-4</v>
      </c>
      <c r="L3696" s="1" t="str">
        <f t="shared" si="229"/>
        <v>Friday</v>
      </c>
      <c r="M3696" t="str">
        <f t="shared" si="228"/>
        <v>March</v>
      </c>
      <c r="N3696" s="2" t="str">
        <f t="shared" si="230"/>
        <v>Morning</v>
      </c>
      <c r="O3696" s="2">
        <v>42447.487500000003</v>
      </c>
      <c r="P3696">
        <v>821879</v>
      </c>
      <c r="Q3696" t="str">
        <f t="shared" si="231"/>
        <v>Other</v>
      </c>
    </row>
    <row r="3697" spans="1:17" x14ac:dyDescent="0.3">
      <c r="A3697">
        <v>2371070</v>
      </c>
      <c r="B3697" t="str">
        <f>VLOOKUP($A3697,'[1]User Profiles'!$A:$I,2,FALSE)</f>
        <v>Hyman </v>
      </c>
      <c r="C3697" t="str">
        <f>VLOOKUP($A3697,'[1]User Profiles'!$A:$I,3,FALSE)</f>
        <v>Hoadley</v>
      </c>
      <c r="D3697" t="str">
        <f>VLOOKUP($A3697,'[1]User Profiles'!$A:$I,5,FALSE)</f>
        <v>male</v>
      </c>
      <c r="E3697" t="str">
        <f>VLOOKUP($A3697,'[1]User Profiles'!$A:$I,6,FALSE)</f>
        <v>None</v>
      </c>
      <c r="F3697">
        <f>VLOOKUP($A3697,'[1]User Profiles'!$A:$I,7,FALSE)</f>
        <v>32</v>
      </c>
      <c r="G3697" t="str">
        <f>VLOOKUP($A3697,'[1]User Profiles'!$A:$I,8,FALSE)</f>
        <v>Gauteng</v>
      </c>
      <c r="H3697" t="s">
        <v>19</v>
      </c>
      <c r="I3697" s="4">
        <v>42457</v>
      </c>
      <c r="J3697" s="1">
        <v>0.48749999999999999</v>
      </c>
      <c r="K3697" s="1">
        <v>2.0833333333333332E-4</v>
      </c>
      <c r="L3697" s="1" t="str">
        <f t="shared" si="229"/>
        <v>Monday</v>
      </c>
      <c r="M3697" t="str">
        <f t="shared" si="228"/>
        <v>March</v>
      </c>
      <c r="N3697" s="2" t="str">
        <f t="shared" si="230"/>
        <v>Morning</v>
      </c>
      <c r="O3697" s="2">
        <v>42457.487500000003</v>
      </c>
      <c r="P3697">
        <v>2371070</v>
      </c>
      <c r="Q3697" t="str">
        <f t="shared" si="231"/>
        <v>Entertainment</v>
      </c>
    </row>
    <row r="3698" spans="1:17" x14ac:dyDescent="0.3">
      <c r="A3698">
        <v>810604</v>
      </c>
      <c r="B3698" t="str">
        <f>VLOOKUP($A3698,'[1]User Profiles'!$A:$I,2,FALSE)</f>
        <v>Yong </v>
      </c>
      <c r="C3698" t="str">
        <f>VLOOKUP($A3698,'[1]User Profiles'!$A:$I,3,FALSE)</f>
        <v>Slane</v>
      </c>
      <c r="D3698" t="str">
        <f>VLOOKUP($A3698,'[1]User Profiles'!$A:$I,5,FALSE)</f>
        <v>male</v>
      </c>
      <c r="E3698" t="str">
        <f>VLOOKUP($A3698,'[1]User Profiles'!$A:$I,6,FALSE)</f>
        <v>None</v>
      </c>
      <c r="F3698">
        <f>VLOOKUP($A3698,'[1]User Profiles'!$A:$I,7,FALSE)</f>
        <v>47</v>
      </c>
      <c r="G3698" t="str">
        <f>VLOOKUP($A3698,'[1]User Profiles'!$A:$I,8,FALSE)</f>
        <v>Gauteng</v>
      </c>
      <c r="H3698" t="s">
        <v>21</v>
      </c>
      <c r="I3698" s="4">
        <v>42455</v>
      </c>
      <c r="J3698" s="1">
        <v>0.48749999999999999</v>
      </c>
      <c r="K3698" s="1">
        <v>8.3333333333333339E-4</v>
      </c>
      <c r="L3698" s="1" t="str">
        <f t="shared" si="229"/>
        <v>Saturday</v>
      </c>
      <c r="M3698" t="str">
        <f t="shared" si="228"/>
        <v>March</v>
      </c>
      <c r="N3698" s="2" t="str">
        <f t="shared" si="230"/>
        <v>Morning</v>
      </c>
      <c r="O3698" s="2">
        <v>42455.487500000003</v>
      </c>
      <c r="P3698">
        <v>810604</v>
      </c>
      <c r="Q3698" t="str">
        <f t="shared" si="231"/>
        <v>Kids</v>
      </c>
    </row>
    <row r="3699" spans="1:17" x14ac:dyDescent="0.3">
      <c r="A3699">
        <v>866377</v>
      </c>
      <c r="B3699" t="str">
        <f>VLOOKUP($A3699,'[1]User Profiles'!$A:$I,2,FALSE)</f>
        <v>Valentine </v>
      </c>
      <c r="C3699" t="str">
        <f>VLOOKUP($A3699,'[1]User Profiles'!$A:$I,3,FALSE)</f>
        <v>Arrieta</v>
      </c>
      <c r="D3699" t="str">
        <f>VLOOKUP($A3699,'[1]User Profiles'!$A:$I,5,FALSE)</f>
        <v>male</v>
      </c>
      <c r="E3699" t="str">
        <f>VLOOKUP($A3699,'[1]User Profiles'!$A:$I,6,FALSE)</f>
        <v>black</v>
      </c>
      <c r="F3699">
        <f>VLOOKUP($A3699,'[1]User Profiles'!$A:$I,7,FALSE)</f>
        <v>25</v>
      </c>
      <c r="G3699" t="str">
        <f>VLOOKUP($A3699,'[1]User Profiles'!$A:$I,8,FALSE)</f>
        <v>Gauteng</v>
      </c>
      <c r="H3699" t="s">
        <v>18</v>
      </c>
      <c r="I3699" s="4">
        <v>42442</v>
      </c>
      <c r="J3699" s="1">
        <v>0.48819444444444443</v>
      </c>
      <c r="K3699" s="1">
        <v>6.7361111111111103E-3</v>
      </c>
      <c r="L3699" s="1" t="str">
        <f t="shared" si="229"/>
        <v>Sunday</v>
      </c>
      <c r="M3699" t="str">
        <f t="shared" si="228"/>
        <v>March</v>
      </c>
      <c r="N3699" s="2" t="str">
        <f t="shared" si="230"/>
        <v>Morning</v>
      </c>
      <c r="O3699" s="2">
        <v>42442.488194444442</v>
      </c>
      <c r="P3699">
        <v>866377</v>
      </c>
      <c r="Q3699" t="str">
        <f t="shared" si="231"/>
        <v>Sports</v>
      </c>
    </row>
    <row r="3700" spans="1:17" x14ac:dyDescent="0.3">
      <c r="A3700">
        <v>789254</v>
      </c>
      <c r="B3700" t="str">
        <f>VLOOKUP($A3700,'[1]User Profiles'!$A:$I,2,FALSE)</f>
        <v>Art </v>
      </c>
      <c r="C3700" t="str">
        <f>VLOOKUP($A3700,'[1]User Profiles'!$A:$I,3,FALSE)</f>
        <v>Beville</v>
      </c>
      <c r="D3700" t="str">
        <f>VLOOKUP($A3700,'[1]User Profiles'!$A:$I,5,FALSE)</f>
        <v>male</v>
      </c>
      <c r="E3700" t="str">
        <f>VLOOKUP($A3700,'[1]User Profiles'!$A:$I,6,FALSE)</f>
        <v>black</v>
      </c>
      <c r="F3700">
        <f>VLOOKUP($A3700,'[1]User Profiles'!$A:$I,7,FALSE)</f>
        <v>24</v>
      </c>
      <c r="G3700" t="str">
        <f>VLOOKUP($A3700,'[1]User Profiles'!$A:$I,8,FALSE)</f>
        <v>Mpumalanga</v>
      </c>
      <c r="H3700" t="s">
        <v>25</v>
      </c>
      <c r="I3700" s="4">
        <v>42385</v>
      </c>
      <c r="J3700" s="1">
        <v>0.48819444444444443</v>
      </c>
      <c r="K3700" s="1">
        <v>5.5555555555555556E-4</v>
      </c>
      <c r="L3700" s="1" t="str">
        <f t="shared" si="229"/>
        <v>Saturday</v>
      </c>
      <c r="M3700" t="str">
        <f t="shared" si="228"/>
        <v>January</v>
      </c>
      <c r="N3700" s="2" t="str">
        <f t="shared" si="230"/>
        <v>Morning</v>
      </c>
      <c r="O3700" s="2">
        <v>42385.488194444442</v>
      </c>
      <c r="P3700">
        <v>789254</v>
      </c>
      <c r="Q3700" t="str">
        <f t="shared" si="231"/>
        <v>Sports</v>
      </c>
    </row>
    <row r="3701" spans="1:17" x14ac:dyDescent="0.3">
      <c r="A3701">
        <v>2274999</v>
      </c>
      <c r="B3701" t="str">
        <f>VLOOKUP($A3701,'[1]User Profiles'!$A:$I,2,FALSE)</f>
        <v>Eli </v>
      </c>
      <c r="C3701" t="str">
        <f>VLOOKUP($A3701,'[1]User Profiles'!$A:$I,3,FALSE)</f>
        <v>Curran</v>
      </c>
      <c r="D3701" t="str">
        <f>VLOOKUP($A3701,'[1]User Profiles'!$A:$I,5,FALSE)</f>
        <v>male</v>
      </c>
      <c r="E3701" t="str">
        <f>VLOOKUP($A3701,'[1]User Profiles'!$A:$I,6,FALSE)</f>
        <v>white</v>
      </c>
      <c r="F3701">
        <f>VLOOKUP($A3701,'[1]User Profiles'!$A:$I,7,FALSE)</f>
        <v>33</v>
      </c>
      <c r="G3701" t="str">
        <f>VLOOKUP($A3701,'[1]User Profiles'!$A:$I,8,FALSE)</f>
        <v>Gauteng</v>
      </c>
      <c r="H3701" t="s">
        <v>18</v>
      </c>
      <c r="I3701" s="4">
        <v>42459</v>
      </c>
      <c r="J3701" s="1">
        <v>0.48819444444444443</v>
      </c>
      <c r="K3701" s="1">
        <v>8.3333333333333339E-4</v>
      </c>
      <c r="L3701" s="1" t="str">
        <f t="shared" si="229"/>
        <v>Wednesday</v>
      </c>
      <c r="M3701" t="str">
        <f t="shared" si="228"/>
        <v>March</v>
      </c>
      <c r="N3701" s="2" t="str">
        <f t="shared" si="230"/>
        <v>Morning</v>
      </c>
      <c r="O3701" s="2">
        <v>42459.488194444442</v>
      </c>
      <c r="P3701">
        <v>2274999</v>
      </c>
      <c r="Q3701" t="str">
        <f t="shared" si="231"/>
        <v>Sports</v>
      </c>
    </row>
    <row r="3702" spans="1:17" x14ac:dyDescent="0.3">
      <c r="A3702">
        <v>2405263</v>
      </c>
      <c r="B3702" t="str">
        <f>VLOOKUP($A3702,'[1]User Profiles'!$A:$I,2,FALSE)</f>
        <v>Filiberto </v>
      </c>
      <c r="C3702" t="str">
        <f>VLOOKUP($A3702,'[1]User Profiles'!$A:$I,3,FALSE)</f>
        <v>Curran</v>
      </c>
      <c r="D3702" t="str">
        <f>VLOOKUP($A3702,'[1]User Profiles'!$A:$I,5,FALSE)</f>
        <v>male</v>
      </c>
      <c r="E3702" t="str">
        <f>VLOOKUP($A3702,'[1]User Profiles'!$A:$I,6,FALSE)</f>
        <v>black</v>
      </c>
      <c r="F3702">
        <f>VLOOKUP($A3702,'[1]User Profiles'!$A:$I,7,FALSE)</f>
        <v>30</v>
      </c>
      <c r="G3702" t="str">
        <f>VLOOKUP($A3702,'[1]User Profiles'!$A:$I,8,FALSE)</f>
        <v>Gauteng</v>
      </c>
      <c r="H3702" t="s">
        <v>19</v>
      </c>
      <c r="I3702" s="4">
        <v>42370</v>
      </c>
      <c r="J3702" s="1">
        <v>0.48819444444444443</v>
      </c>
      <c r="K3702" s="1">
        <v>5.9027777777777778E-4</v>
      </c>
      <c r="L3702" s="1" t="str">
        <f t="shared" si="229"/>
        <v>Friday</v>
      </c>
      <c r="M3702" t="str">
        <f t="shared" si="228"/>
        <v>January</v>
      </c>
      <c r="N3702" s="2" t="str">
        <f t="shared" si="230"/>
        <v>Morning</v>
      </c>
      <c r="O3702" s="2">
        <v>42370.488194444442</v>
      </c>
      <c r="P3702">
        <v>2405263</v>
      </c>
      <c r="Q3702" t="str">
        <f t="shared" si="231"/>
        <v>Entertainment</v>
      </c>
    </row>
    <row r="3703" spans="1:17" x14ac:dyDescent="0.3">
      <c r="A3703">
        <v>626697</v>
      </c>
      <c r="B3703" t="str">
        <f>VLOOKUP($A3703,'[1]User Profiles'!$A:$I,2,FALSE)</f>
        <v>Nakita </v>
      </c>
      <c r="C3703" t="str">
        <f>VLOOKUP($A3703,'[1]User Profiles'!$A:$I,3,FALSE)</f>
        <v>Pool</v>
      </c>
      <c r="D3703" t="str">
        <f>VLOOKUP($A3703,'[1]User Profiles'!$A:$I,5,FALSE)</f>
        <v>female</v>
      </c>
      <c r="E3703" t="str">
        <f>VLOOKUP($A3703,'[1]User Profiles'!$A:$I,6,FALSE)</f>
        <v>black</v>
      </c>
      <c r="F3703">
        <f>VLOOKUP($A3703,'[1]User Profiles'!$A:$I,7,FALSE)</f>
        <v>31</v>
      </c>
      <c r="G3703" t="str">
        <f>VLOOKUP($A3703,'[1]User Profiles'!$A:$I,8,FALSE)</f>
        <v>Gauteng</v>
      </c>
      <c r="H3703" t="s">
        <v>23</v>
      </c>
      <c r="I3703" s="4">
        <v>42383</v>
      </c>
      <c r="J3703" s="1">
        <v>0.48819444444444443</v>
      </c>
      <c r="K3703" s="1">
        <v>4.8611111111111104E-4</v>
      </c>
      <c r="L3703" s="1" t="str">
        <f t="shared" si="229"/>
        <v>Thursday</v>
      </c>
      <c r="M3703" t="str">
        <f t="shared" si="228"/>
        <v>January</v>
      </c>
      <c r="N3703" s="2" t="str">
        <f t="shared" si="230"/>
        <v>Morning</v>
      </c>
      <c r="O3703" s="2">
        <v>42383.488194444442</v>
      </c>
      <c r="P3703">
        <v>626697</v>
      </c>
      <c r="Q3703" t="str">
        <f t="shared" si="231"/>
        <v>Entertainment</v>
      </c>
    </row>
    <row r="3704" spans="1:17" x14ac:dyDescent="0.3">
      <c r="A3704">
        <v>810329</v>
      </c>
      <c r="B3704" t="str">
        <f>VLOOKUP($A3704,'[1]User Profiles'!$A:$I,2,FALSE)</f>
        <v>Michel </v>
      </c>
      <c r="C3704" t="str">
        <f>VLOOKUP($A3704,'[1]User Profiles'!$A:$I,3,FALSE)</f>
        <v>Sieren</v>
      </c>
      <c r="D3704" t="str">
        <f>VLOOKUP($A3704,'[1]User Profiles'!$A:$I,5,FALSE)</f>
        <v>male</v>
      </c>
      <c r="E3704" t="str">
        <f>VLOOKUP($A3704,'[1]User Profiles'!$A:$I,6,FALSE)</f>
        <v>black</v>
      </c>
      <c r="F3704">
        <f>VLOOKUP($A3704,'[1]User Profiles'!$A:$I,7,FALSE)</f>
        <v>44</v>
      </c>
      <c r="G3704" t="str">
        <f>VLOOKUP($A3704,'[1]User Profiles'!$A:$I,8,FALSE)</f>
        <v>Limpopo</v>
      </c>
      <c r="H3704" t="s">
        <v>20</v>
      </c>
      <c r="I3704" s="4">
        <v>42406</v>
      </c>
      <c r="J3704" s="1">
        <v>0.48819444444444443</v>
      </c>
      <c r="K3704" s="1">
        <v>0</v>
      </c>
      <c r="L3704" s="1" t="str">
        <f t="shared" si="229"/>
        <v>Saturday</v>
      </c>
      <c r="M3704" t="str">
        <f t="shared" si="228"/>
        <v>February</v>
      </c>
      <c r="N3704" s="2" t="str">
        <f t="shared" si="230"/>
        <v>Morning</v>
      </c>
      <c r="O3704" s="2">
        <v>42406.488194444442</v>
      </c>
      <c r="P3704">
        <v>810329</v>
      </c>
      <c r="Q3704" t="str">
        <f t="shared" si="231"/>
        <v>Other</v>
      </c>
    </row>
    <row r="3705" spans="1:17" x14ac:dyDescent="0.3">
      <c r="A3705">
        <v>773415</v>
      </c>
      <c r="B3705" t="str">
        <f>VLOOKUP($A3705,'[1]User Profiles'!$A:$I,2,FALSE)</f>
        <v>Michel </v>
      </c>
      <c r="C3705" t="str">
        <f>VLOOKUP($A3705,'[1]User Profiles'!$A:$I,3,FALSE)</f>
        <v>Condie</v>
      </c>
      <c r="D3705" t="str">
        <f>VLOOKUP($A3705,'[1]User Profiles'!$A:$I,5,FALSE)</f>
        <v>male</v>
      </c>
      <c r="E3705" t="str">
        <f>VLOOKUP($A3705,'[1]User Profiles'!$A:$I,6,FALSE)</f>
        <v>black</v>
      </c>
      <c r="F3705">
        <f>VLOOKUP($A3705,'[1]User Profiles'!$A:$I,7,FALSE)</f>
        <v>35</v>
      </c>
      <c r="G3705" t="str">
        <f>VLOOKUP($A3705,'[1]User Profiles'!$A:$I,8,FALSE)</f>
        <v>Gauteng</v>
      </c>
      <c r="H3705" t="s">
        <v>19</v>
      </c>
      <c r="I3705" s="4">
        <v>42403</v>
      </c>
      <c r="J3705" s="1">
        <v>0.48819444444444443</v>
      </c>
      <c r="K3705" s="1">
        <v>1.7361111111111109E-4</v>
      </c>
      <c r="L3705" s="1" t="str">
        <f t="shared" si="229"/>
        <v>Wednesday</v>
      </c>
      <c r="M3705" t="str">
        <f t="shared" si="228"/>
        <v>February</v>
      </c>
      <c r="N3705" s="2" t="str">
        <f t="shared" si="230"/>
        <v>Morning</v>
      </c>
      <c r="O3705" s="2">
        <v>42403.488194444442</v>
      </c>
      <c r="P3705">
        <v>773415</v>
      </c>
      <c r="Q3705" t="str">
        <f t="shared" si="231"/>
        <v>Entertainment</v>
      </c>
    </row>
    <row r="3706" spans="1:17" x14ac:dyDescent="0.3">
      <c r="A3706">
        <v>822455</v>
      </c>
      <c r="B3706" t="str">
        <f>VLOOKUP($A3706,'[1]User Profiles'!$A:$I,2,FALSE)</f>
        <v>Emerson </v>
      </c>
      <c r="C3706" t="str">
        <f>VLOOKUP($A3706,'[1]User Profiles'!$A:$I,3,FALSE)</f>
        <v>Sieren</v>
      </c>
      <c r="D3706" t="str">
        <f>VLOOKUP($A3706,'[1]User Profiles'!$A:$I,5,FALSE)</f>
        <v>male</v>
      </c>
      <c r="E3706" t="str">
        <f>VLOOKUP($A3706,'[1]User Profiles'!$A:$I,6,FALSE)</f>
        <v>None</v>
      </c>
      <c r="F3706">
        <f>VLOOKUP($A3706,'[1]User Profiles'!$A:$I,7,FALSE)</f>
        <v>35</v>
      </c>
      <c r="G3706" t="str">
        <f>VLOOKUP($A3706,'[1]User Profiles'!$A:$I,8,FALSE)</f>
        <v>Western Cape</v>
      </c>
      <c r="H3706" t="s">
        <v>18</v>
      </c>
      <c r="I3706" s="4">
        <v>42434</v>
      </c>
      <c r="J3706" s="1">
        <v>0.48819444444444443</v>
      </c>
      <c r="K3706" s="1">
        <v>6.2500000000000001E-4</v>
      </c>
      <c r="L3706" s="1" t="str">
        <f t="shared" si="229"/>
        <v>Saturday</v>
      </c>
      <c r="M3706" t="str">
        <f t="shared" si="228"/>
        <v>March</v>
      </c>
      <c r="N3706" s="2" t="str">
        <f t="shared" si="230"/>
        <v>Morning</v>
      </c>
      <c r="O3706" s="2">
        <v>42434.488194444442</v>
      </c>
      <c r="P3706">
        <v>822455</v>
      </c>
      <c r="Q3706" t="str">
        <f t="shared" si="231"/>
        <v>Sports</v>
      </c>
    </row>
    <row r="3707" spans="1:17" x14ac:dyDescent="0.3">
      <c r="A3707">
        <v>788998</v>
      </c>
      <c r="B3707" t="str">
        <f>VLOOKUP($A3707,'[1]User Profiles'!$A:$I,2,FALSE)</f>
        <v>Cody </v>
      </c>
      <c r="C3707" t="str">
        <f>VLOOKUP($A3707,'[1]User Profiles'!$A:$I,3,FALSE)</f>
        <v>Pilot</v>
      </c>
      <c r="D3707" t="str">
        <f>VLOOKUP($A3707,'[1]User Profiles'!$A:$I,5,FALSE)</f>
        <v>male</v>
      </c>
      <c r="E3707" t="str">
        <f>VLOOKUP($A3707,'[1]User Profiles'!$A:$I,6,FALSE)</f>
        <v>white</v>
      </c>
      <c r="F3707">
        <f>VLOOKUP($A3707,'[1]User Profiles'!$A:$I,7,FALSE)</f>
        <v>41</v>
      </c>
      <c r="G3707" t="str">
        <f>VLOOKUP($A3707,'[1]User Profiles'!$A:$I,8,FALSE)</f>
        <v>Gauteng</v>
      </c>
      <c r="H3707" t="s">
        <v>18</v>
      </c>
      <c r="I3707" s="4">
        <v>42419</v>
      </c>
      <c r="J3707" s="1">
        <v>0.48888888888888887</v>
      </c>
      <c r="K3707" s="1">
        <v>1.3796296296296298E-2</v>
      </c>
      <c r="L3707" s="1" t="str">
        <f t="shared" si="229"/>
        <v>Friday</v>
      </c>
      <c r="M3707" t="str">
        <f t="shared" si="228"/>
        <v>February</v>
      </c>
      <c r="N3707" s="2" t="str">
        <f t="shared" si="230"/>
        <v>Morning</v>
      </c>
      <c r="O3707" s="2">
        <v>42419.488888888889</v>
      </c>
      <c r="P3707">
        <v>788998</v>
      </c>
      <c r="Q3707" t="str">
        <f t="shared" si="231"/>
        <v>Sports</v>
      </c>
    </row>
    <row r="3708" spans="1:17" x14ac:dyDescent="0.3">
      <c r="A3708">
        <v>904933</v>
      </c>
      <c r="B3708" t="str">
        <f>VLOOKUP($A3708,'[1]User Profiles'!$A:$I,2,FALSE)</f>
        <v>Royal </v>
      </c>
      <c r="C3708" t="str">
        <f>VLOOKUP($A3708,'[1]User Profiles'!$A:$I,3,FALSE)</f>
        <v>Paradis</v>
      </c>
      <c r="D3708" t="str">
        <f>VLOOKUP($A3708,'[1]User Profiles'!$A:$I,5,FALSE)</f>
        <v>male</v>
      </c>
      <c r="E3708" t="str">
        <f>VLOOKUP($A3708,'[1]User Profiles'!$A:$I,6,FALSE)</f>
        <v>indian_asian</v>
      </c>
      <c r="F3708">
        <f>VLOOKUP($A3708,'[1]User Profiles'!$A:$I,7,FALSE)</f>
        <v>28</v>
      </c>
      <c r="G3708" t="str">
        <f>VLOOKUP($A3708,'[1]User Profiles'!$A:$I,8,FALSE)</f>
        <v>Western Cape</v>
      </c>
      <c r="H3708" t="s">
        <v>18</v>
      </c>
      <c r="I3708" s="4">
        <v>42459</v>
      </c>
      <c r="J3708" s="1">
        <v>0.48888888888888887</v>
      </c>
      <c r="K3708" s="1">
        <v>1.3541666666666667E-2</v>
      </c>
      <c r="L3708" s="1" t="str">
        <f t="shared" si="229"/>
        <v>Wednesday</v>
      </c>
      <c r="M3708" t="str">
        <f t="shared" si="228"/>
        <v>March</v>
      </c>
      <c r="N3708" s="2" t="str">
        <f t="shared" si="230"/>
        <v>Morning</v>
      </c>
      <c r="O3708" s="2">
        <v>42459.488888888889</v>
      </c>
      <c r="P3708">
        <v>904933</v>
      </c>
      <c r="Q3708" t="str">
        <f t="shared" si="231"/>
        <v>Sports</v>
      </c>
    </row>
    <row r="3709" spans="1:17" x14ac:dyDescent="0.3">
      <c r="A3709">
        <v>791644</v>
      </c>
      <c r="B3709" t="str">
        <f>VLOOKUP($A3709,'[1]User Profiles'!$A:$I,2,FALSE)</f>
        <v>Cory </v>
      </c>
      <c r="C3709" t="str">
        <f>VLOOKUP($A3709,'[1]User Profiles'!$A:$I,3,FALSE)</f>
        <v>Mcclaine</v>
      </c>
      <c r="D3709" t="str">
        <f>VLOOKUP($A3709,'[1]User Profiles'!$A:$I,5,FALSE)</f>
        <v>male</v>
      </c>
      <c r="E3709" t="str">
        <f>VLOOKUP($A3709,'[1]User Profiles'!$A:$I,6,FALSE)</f>
        <v>white</v>
      </c>
      <c r="F3709">
        <f>VLOOKUP($A3709,'[1]User Profiles'!$A:$I,7,FALSE)</f>
        <v>40</v>
      </c>
      <c r="G3709" t="str">
        <f>VLOOKUP($A3709,'[1]User Profiles'!$A:$I,8,FALSE)</f>
        <v>Kwazulu Natal</v>
      </c>
      <c r="H3709" t="s">
        <v>25</v>
      </c>
      <c r="I3709" s="4">
        <v>42416</v>
      </c>
      <c r="J3709" s="1">
        <v>0.48888888888888887</v>
      </c>
      <c r="K3709" s="1">
        <v>1.6203703703703703E-4</v>
      </c>
      <c r="L3709" s="1" t="str">
        <f t="shared" si="229"/>
        <v>Tuesday</v>
      </c>
      <c r="M3709" t="str">
        <f t="shared" si="228"/>
        <v>February</v>
      </c>
      <c r="N3709" s="2" t="str">
        <f t="shared" si="230"/>
        <v>Morning</v>
      </c>
      <c r="O3709" s="2">
        <v>42416.488888888889</v>
      </c>
      <c r="P3709">
        <v>791644</v>
      </c>
      <c r="Q3709" t="str">
        <f t="shared" si="231"/>
        <v>Sports</v>
      </c>
    </row>
    <row r="3710" spans="1:17" x14ac:dyDescent="0.3">
      <c r="A3710">
        <v>641172</v>
      </c>
      <c r="B3710" t="str">
        <f>VLOOKUP($A3710,'[1]User Profiles'!$A:$I,2,FALSE)</f>
        <v>Lucas </v>
      </c>
      <c r="C3710" t="str">
        <f>VLOOKUP($A3710,'[1]User Profiles'!$A:$I,3,FALSE)</f>
        <v>Nicholls</v>
      </c>
      <c r="D3710" t="str">
        <f>VLOOKUP($A3710,'[1]User Profiles'!$A:$I,5,FALSE)</f>
        <v>male</v>
      </c>
      <c r="E3710" t="str">
        <f>VLOOKUP($A3710,'[1]User Profiles'!$A:$I,6,FALSE)</f>
        <v>black</v>
      </c>
      <c r="F3710">
        <f>VLOOKUP($A3710,'[1]User Profiles'!$A:$I,7,FALSE)</f>
        <v>32</v>
      </c>
      <c r="G3710" t="str">
        <f>VLOOKUP($A3710,'[1]User Profiles'!$A:$I,8,FALSE)</f>
        <v>Limpopo</v>
      </c>
      <c r="H3710" t="s">
        <v>19</v>
      </c>
      <c r="I3710" s="4">
        <v>42370</v>
      </c>
      <c r="J3710" s="1">
        <v>0.48888888888888887</v>
      </c>
      <c r="K3710" s="1">
        <v>1.3541666666666667E-3</v>
      </c>
      <c r="L3710" s="1" t="str">
        <f t="shared" si="229"/>
        <v>Friday</v>
      </c>
      <c r="M3710" t="str">
        <f t="shared" si="228"/>
        <v>January</v>
      </c>
      <c r="N3710" s="2" t="str">
        <f t="shared" si="230"/>
        <v>Morning</v>
      </c>
      <c r="O3710" s="2">
        <v>42370.488888888889</v>
      </c>
      <c r="P3710">
        <v>641172</v>
      </c>
      <c r="Q3710" t="str">
        <f t="shared" si="231"/>
        <v>Entertainment</v>
      </c>
    </row>
    <row r="3711" spans="1:17" x14ac:dyDescent="0.3">
      <c r="A3711">
        <v>2204753</v>
      </c>
      <c r="B3711" t="str">
        <f>VLOOKUP($A3711,'[1]User Profiles'!$A:$I,2,FALSE)</f>
        <v>Raymundo </v>
      </c>
      <c r="C3711" t="str">
        <f>VLOOKUP($A3711,'[1]User Profiles'!$A:$I,3,FALSE)</f>
        <v>Fudge</v>
      </c>
      <c r="D3711" t="str">
        <f>VLOOKUP($A3711,'[1]User Profiles'!$A:$I,5,FALSE)</f>
        <v>male</v>
      </c>
      <c r="E3711" t="str">
        <f>VLOOKUP($A3711,'[1]User Profiles'!$A:$I,6,FALSE)</f>
        <v>indian_asian</v>
      </c>
      <c r="F3711">
        <f>VLOOKUP($A3711,'[1]User Profiles'!$A:$I,7,FALSE)</f>
        <v>35</v>
      </c>
      <c r="G3711" t="str">
        <f>VLOOKUP($A3711,'[1]User Profiles'!$A:$I,8,FALSE)</f>
        <v>Mpumalanga</v>
      </c>
      <c r="H3711" t="s">
        <v>18</v>
      </c>
      <c r="I3711" s="4">
        <v>42456</v>
      </c>
      <c r="J3711" s="1">
        <v>0.48888888888888887</v>
      </c>
      <c r="K3711" s="1">
        <v>3.2407407407407406E-4</v>
      </c>
      <c r="L3711" s="1" t="str">
        <f t="shared" si="229"/>
        <v>Sunday</v>
      </c>
      <c r="M3711" t="str">
        <f t="shared" si="228"/>
        <v>March</v>
      </c>
      <c r="N3711" s="2" t="str">
        <f t="shared" si="230"/>
        <v>Morning</v>
      </c>
      <c r="O3711" s="2">
        <v>42456.488888888889</v>
      </c>
      <c r="P3711">
        <v>2204753</v>
      </c>
      <c r="Q3711" t="str">
        <f t="shared" si="231"/>
        <v>Sports</v>
      </c>
    </row>
    <row r="3712" spans="1:17" x14ac:dyDescent="0.3">
      <c r="A3712">
        <v>810226</v>
      </c>
      <c r="B3712" t="str">
        <f>VLOOKUP($A3712,'[1]User Profiles'!$A:$I,2,FALSE)</f>
        <v>Wilburn </v>
      </c>
      <c r="C3712" t="str">
        <f>VLOOKUP($A3712,'[1]User Profiles'!$A:$I,3,FALSE)</f>
        <v>Lavoie</v>
      </c>
      <c r="D3712" t="str">
        <f>VLOOKUP($A3712,'[1]User Profiles'!$A:$I,5,FALSE)</f>
        <v>male</v>
      </c>
      <c r="E3712" t="str">
        <f>VLOOKUP($A3712,'[1]User Profiles'!$A:$I,6,FALSE)</f>
        <v>black</v>
      </c>
      <c r="F3712">
        <f>VLOOKUP($A3712,'[1]User Profiles'!$A:$I,7,FALSE)</f>
        <v>24</v>
      </c>
      <c r="G3712" t="str">
        <f>VLOOKUP($A3712,'[1]User Profiles'!$A:$I,8,FALSE)</f>
        <v>North West</v>
      </c>
      <c r="H3712" t="s">
        <v>21</v>
      </c>
      <c r="I3712" s="4">
        <v>42409</v>
      </c>
      <c r="J3712" s="1">
        <v>0.48888888888888887</v>
      </c>
      <c r="K3712" s="1">
        <v>3.9351851851851852E-4</v>
      </c>
      <c r="L3712" s="1" t="str">
        <f t="shared" si="229"/>
        <v>Tuesday</v>
      </c>
      <c r="M3712" t="str">
        <f t="shared" si="228"/>
        <v>February</v>
      </c>
      <c r="N3712" s="2" t="str">
        <f t="shared" si="230"/>
        <v>Morning</v>
      </c>
      <c r="O3712" s="2">
        <v>42409.488888888889</v>
      </c>
      <c r="P3712">
        <v>810226</v>
      </c>
      <c r="Q3712" t="str">
        <f t="shared" si="231"/>
        <v>Kids</v>
      </c>
    </row>
    <row r="3713" spans="1:17" x14ac:dyDescent="0.3">
      <c r="A3713">
        <v>833277</v>
      </c>
      <c r="B3713" t="str">
        <f>VLOOKUP($A3713,'[1]User Profiles'!$A:$I,2,FALSE)</f>
        <v>Lucas </v>
      </c>
      <c r="C3713" t="str">
        <f>VLOOKUP($A3713,'[1]User Profiles'!$A:$I,3,FALSE)</f>
        <v>Sieren</v>
      </c>
      <c r="D3713" t="str">
        <f>VLOOKUP($A3713,'[1]User Profiles'!$A:$I,5,FALSE)</f>
        <v>male</v>
      </c>
      <c r="E3713" t="str">
        <f>VLOOKUP($A3713,'[1]User Profiles'!$A:$I,6,FALSE)</f>
        <v>indian_asian</v>
      </c>
      <c r="F3713">
        <f>VLOOKUP($A3713,'[1]User Profiles'!$A:$I,7,FALSE)</f>
        <v>27</v>
      </c>
      <c r="G3713" t="str">
        <f>VLOOKUP($A3713,'[1]User Profiles'!$A:$I,8,FALSE)</f>
        <v>Gauteng</v>
      </c>
      <c r="H3713" t="s">
        <v>18</v>
      </c>
      <c r="I3713" s="4">
        <v>42458</v>
      </c>
      <c r="J3713" s="1">
        <v>0.48888888888888887</v>
      </c>
      <c r="K3713" s="1">
        <v>1.6203703703703703E-4</v>
      </c>
      <c r="L3713" s="1" t="str">
        <f t="shared" si="229"/>
        <v>Tuesday</v>
      </c>
      <c r="M3713" t="str">
        <f t="shared" si="228"/>
        <v>March</v>
      </c>
      <c r="N3713" s="2" t="str">
        <f t="shared" si="230"/>
        <v>Morning</v>
      </c>
      <c r="O3713" s="2">
        <v>42458.488888888889</v>
      </c>
      <c r="P3713">
        <v>833277</v>
      </c>
      <c r="Q3713" t="str">
        <f t="shared" si="231"/>
        <v>Sports</v>
      </c>
    </row>
    <row r="3714" spans="1:17" x14ac:dyDescent="0.3">
      <c r="A3714">
        <v>833758</v>
      </c>
      <c r="B3714" t="str">
        <f>VLOOKUP($A3714,'[1]User Profiles'!$A:$I,2,FALSE)</f>
        <v>Randy </v>
      </c>
      <c r="C3714" t="str">
        <f>VLOOKUP($A3714,'[1]User Profiles'!$A:$I,3,FALSE)</f>
        <v>Caves</v>
      </c>
      <c r="D3714" t="str">
        <f>VLOOKUP($A3714,'[1]User Profiles'!$A:$I,5,FALSE)</f>
        <v>male</v>
      </c>
      <c r="E3714" t="str">
        <f>VLOOKUP($A3714,'[1]User Profiles'!$A:$I,6,FALSE)</f>
        <v>white</v>
      </c>
      <c r="F3714">
        <f>VLOOKUP($A3714,'[1]User Profiles'!$A:$I,7,FALSE)</f>
        <v>29</v>
      </c>
      <c r="G3714" t="str">
        <f>VLOOKUP($A3714,'[1]User Profiles'!$A:$I,8,FALSE)</f>
        <v>Gauteng</v>
      </c>
      <c r="H3714" t="s">
        <v>17</v>
      </c>
      <c r="I3714" s="4">
        <v>42431</v>
      </c>
      <c r="J3714" s="1">
        <v>0.48888888888888887</v>
      </c>
      <c r="K3714" s="1">
        <v>4.8263888888888887E-3</v>
      </c>
      <c r="L3714" s="1" t="str">
        <f t="shared" si="229"/>
        <v>Wednesday</v>
      </c>
      <c r="M3714" t="str">
        <f t="shared" ref="M3714:M3777" si="232">TEXT(I3714,"mmmm")</f>
        <v>March</v>
      </c>
      <c r="N3714" s="2" t="str">
        <f t="shared" si="230"/>
        <v>Morning</v>
      </c>
      <c r="O3714" s="2">
        <v>42431.488888888889</v>
      </c>
      <c r="P3714">
        <v>833758</v>
      </c>
      <c r="Q3714" t="str">
        <f t="shared" si="231"/>
        <v>Other</v>
      </c>
    </row>
    <row r="3715" spans="1:17" x14ac:dyDescent="0.3">
      <c r="A3715">
        <v>2360203</v>
      </c>
      <c r="B3715" t="str">
        <f>VLOOKUP($A3715,'[1]User Profiles'!$A:$I,2,FALSE)</f>
        <v>Stacy </v>
      </c>
      <c r="C3715" t="str">
        <f>VLOOKUP($A3715,'[1]User Profiles'!$A:$I,3,FALSE)</f>
        <v>Zweifel</v>
      </c>
      <c r="D3715" t="str">
        <f>VLOOKUP($A3715,'[1]User Profiles'!$A:$I,5,FALSE)</f>
        <v>male</v>
      </c>
      <c r="E3715" t="str">
        <f>VLOOKUP($A3715,'[1]User Profiles'!$A:$I,6,FALSE)</f>
        <v>black</v>
      </c>
      <c r="F3715">
        <f>VLOOKUP($A3715,'[1]User Profiles'!$A:$I,7,FALSE)</f>
        <v>42</v>
      </c>
      <c r="G3715" t="str">
        <f>VLOOKUP($A3715,'[1]User Profiles'!$A:$I,8,FALSE)</f>
        <v>Eastern Cape</v>
      </c>
      <c r="H3715" t="s">
        <v>28</v>
      </c>
      <c r="I3715" s="4">
        <v>42410</v>
      </c>
      <c r="J3715" s="1">
        <v>0.48958333333333331</v>
      </c>
      <c r="K3715" s="1">
        <v>2.199074074074074E-4</v>
      </c>
      <c r="L3715" s="1" t="str">
        <f t="shared" ref="L3715:L3778" si="233">CHOOSE(WEEKDAY(I3715,1),"Sunday","Monday","Tuesday","Wednesday","Thursday","Friday","Saturday")</f>
        <v>Wednesday</v>
      </c>
      <c r="M3715" t="str">
        <f t="shared" si="232"/>
        <v>February</v>
      </c>
      <c r="N3715" s="2" t="str">
        <f t="shared" ref="N3715:N3778" si="234">IF(J3715 &lt; TIME(6,0,0),"Early Morning",
 IF(J3715 &lt; TIME(12,0,0),"Morning",
 IF(J3715 &lt; TIME(16,0,0),"Midday",
 IF(J3715 &lt; TIME(19,0,0),"Afternoon","Evening"))))</f>
        <v>Morning</v>
      </c>
      <c r="O3715" s="2">
        <v>42410.489583333336</v>
      </c>
      <c r="P3715">
        <v>2360203</v>
      </c>
      <c r="Q3715" t="str">
        <f t="shared" ref="Q3715:Q3778" si="235">IF(OR(H3715="Boomerang",H3715="Cartoon Network"),"Kids",
IF(OR(H3715="Live on SuperSport",H3715="SuperSport Blitz",H3715="Wimbledon",H3715="ICC Cricket World Cup 2011"),"Sports",
IF(OR(H3715="Africa Magic",H3715="M-Net",H3715="Vuzu",H3715="Channel O",H3715="E! Entertainment"),"Entertainment",
"Other")))</f>
        <v>Other</v>
      </c>
    </row>
    <row r="3716" spans="1:17" x14ac:dyDescent="0.3">
      <c r="A3716">
        <v>2426439</v>
      </c>
      <c r="B3716" t="str">
        <f>VLOOKUP($A3716,'[1]User Profiles'!$A:$I,2,FALSE)</f>
        <v>Carter </v>
      </c>
      <c r="C3716" t="str">
        <f>VLOOKUP($A3716,'[1]User Profiles'!$A:$I,3,FALSE)</f>
        <v>Styer</v>
      </c>
      <c r="D3716" t="str">
        <f>VLOOKUP($A3716,'[1]User Profiles'!$A:$I,5,FALSE)</f>
        <v>male</v>
      </c>
      <c r="E3716" t="str">
        <f>VLOOKUP($A3716,'[1]User Profiles'!$A:$I,6,FALSE)</f>
        <v>coloured</v>
      </c>
      <c r="F3716">
        <f>VLOOKUP($A3716,'[1]User Profiles'!$A:$I,7,FALSE)</f>
        <v>35</v>
      </c>
      <c r="G3716" t="str">
        <f>VLOOKUP($A3716,'[1]User Profiles'!$A:$I,8,FALSE)</f>
        <v>Western Cape</v>
      </c>
      <c r="H3716" t="s">
        <v>18</v>
      </c>
      <c r="I3716" s="4">
        <v>42424</v>
      </c>
      <c r="J3716" s="1">
        <v>0.48958333333333331</v>
      </c>
      <c r="K3716" s="1">
        <v>2.662037037037037E-3</v>
      </c>
      <c r="L3716" s="1" t="str">
        <f t="shared" si="233"/>
        <v>Wednesday</v>
      </c>
      <c r="M3716" t="str">
        <f t="shared" si="232"/>
        <v>February</v>
      </c>
      <c r="N3716" s="2" t="str">
        <f t="shared" si="234"/>
        <v>Morning</v>
      </c>
      <c r="O3716" s="2">
        <v>42424.489583333336</v>
      </c>
      <c r="P3716">
        <v>2384970</v>
      </c>
      <c r="Q3716" t="str">
        <f t="shared" si="235"/>
        <v>Sports</v>
      </c>
    </row>
    <row r="3717" spans="1:17" x14ac:dyDescent="0.3">
      <c r="A3717">
        <v>2369305</v>
      </c>
      <c r="B3717" t="str">
        <f>VLOOKUP($A3717,'[1]User Profiles'!$A:$I,2,FALSE)</f>
        <v>Lane </v>
      </c>
      <c r="C3717" t="str">
        <f>VLOOKUP($A3717,'[1]User Profiles'!$A:$I,3,FALSE)</f>
        <v>Roquemore</v>
      </c>
      <c r="D3717" t="str">
        <f>VLOOKUP($A3717,'[1]User Profiles'!$A:$I,5,FALSE)</f>
        <v>male</v>
      </c>
      <c r="E3717" t="str">
        <f>VLOOKUP($A3717,'[1]User Profiles'!$A:$I,6,FALSE)</f>
        <v>indian_asian</v>
      </c>
      <c r="F3717">
        <f>VLOOKUP($A3717,'[1]User Profiles'!$A:$I,7,FALSE)</f>
        <v>10</v>
      </c>
      <c r="G3717" t="str">
        <f>VLOOKUP($A3717,'[1]User Profiles'!$A:$I,8,FALSE)</f>
        <v>Limpopo</v>
      </c>
      <c r="H3717" t="s">
        <v>18</v>
      </c>
      <c r="I3717" s="4">
        <v>42428</v>
      </c>
      <c r="J3717" s="1">
        <v>0.48958333333333331</v>
      </c>
      <c r="K3717" s="1">
        <v>1.909722222222222E-2</v>
      </c>
      <c r="L3717" s="1" t="str">
        <f t="shared" si="233"/>
        <v>Sunday</v>
      </c>
      <c r="M3717" t="str">
        <f t="shared" si="232"/>
        <v>February</v>
      </c>
      <c r="N3717" s="2" t="str">
        <f t="shared" si="234"/>
        <v>Morning</v>
      </c>
      <c r="O3717" s="2">
        <v>42428.489583333336</v>
      </c>
      <c r="P3717">
        <v>2369305</v>
      </c>
      <c r="Q3717" t="str">
        <f t="shared" si="235"/>
        <v>Sports</v>
      </c>
    </row>
    <row r="3718" spans="1:17" x14ac:dyDescent="0.3">
      <c r="A3718">
        <v>120169</v>
      </c>
      <c r="B3718" t="str">
        <f>VLOOKUP($A3718,'[1]User Profiles'!$A:$I,2,FALSE)</f>
        <v>Katharina </v>
      </c>
      <c r="C3718" t="str">
        <f>VLOOKUP($A3718,'[1]User Profiles'!$A:$I,3,FALSE)</f>
        <v>Condie</v>
      </c>
      <c r="D3718" t="str">
        <f>VLOOKUP($A3718,'[1]User Profiles'!$A:$I,5,FALSE)</f>
        <v>female</v>
      </c>
      <c r="E3718" t="str">
        <f>VLOOKUP($A3718,'[1]User Profiles'!$A:$I,6,FALSE)</f>
        <v>black</v>
      </c>
      <c r="F3718">
        <f>VLOOKUP($A3718,'[1]User Profiles'!$A:$I,7,FALSE)</f>
        <v>30</v>
      </c>
      <c r="G3718" t="str">
        <f>VLOOKUP($A3718,'[1]User Profiles'!$A:$I,8,FALSE)</f>
        <v>Gauteng</v>
      </c>
      <c r="H3718" t="s">
        <v>23</v>
      </c>
      <c r="I3718" s="4">
        <v>42380</v>
      </c>
      <c r="J3718" s="1">
        <v>0.48958333333333331</v>
      </c>
      <c r="K3718" s="1">
        <v>0</v>
      </c>
      <c r="L3718" s="1" t="str">
        <f t="shared" si="233"/>
        <v>Monday</v>
      </c>
      <c r="M3718" t="str">
        <f t="shared" si="232"/>
        <v>January</v>
      </c>
      <c r="N3718" s="2" t="str">
        <f t="shared" si="234"/>
        <v>Morning</v>
      </c>
      <c r="O3718" s="2">
        <v>42380.489583333336</v>
      </c>
      <c r="P3718">
        <v>120169</v>
      </c>
      <c r="Q3718" t="str">
        <f t="shared" si="235"/>
        <v>Entertainment</v>
      </c>
    </row>
    <row r="3719" spans="1:17" x14ac:dyDescent="0.3">
      <c r="A3719">
        <v>906296</v>
      </c>
      <c r="B3719" t="str">
        <f>VLOOKUP($A3719,'[1]User Profiles'!$A:$I,2,FALSE)</f>
        <v>Robby </v>
      </c>
      <c r="C3719" t="str">
        <f>VLOOKUP($A3719,'[1]User Profiles'!$A:$I,3,FALSE)</f>
        <v>Marek</v>
      </c>
      <c r="D3719" t="str">
        <f>VLOOKUP($A3719,'[1]User Profiles'!$A:$I,5,FALSE)</f>
        <v>male</v>
      </c>
      <c r="E3719" t="str">
        <f>VLOOKUP($A3719,'[1]User Profiles'!$A:$I,6,FALSE)</f>
        <v>indian_asian</v>
      </c>
      <c r="F3719">
        <f>VLOOKUP($A3719,'[1]User Profiles'!$A:$I,7,FALSE)</f>
        <v>24</v>
      </c>
      <c r="G3719" t="str">
        <f>VLOOKUP($A3719,'[1]User Profiles'!$A:$I,8,FALSE)</f>
        <v>Gauteng</v>
      </c>
      <c r="H3719" t="s">
        <v>20</v>
      </c>
      <c r="I3719" s="4">
        <v>42453</v>
      </c>
      <c r="J3719" s="1">
        <v>0.48958333333333331</v>
      </c>
      <c r="K3719" s="1">
        <v>1.4907407407407406E-2</v>
      </c>
      <c r="L3719" s="1" t="str">
        <f t="shared" si="233"/>
        <v>Thursday</v>
      </c>
      <c r="M3719" t="str">
        <f t="shared" si="232"/>
        <v>March</v>
      </c>
      <c r="N3719" s="2" t="str">
        <f t="shared" si="234"/>
        <v>Morning</v>
      </c>
      <c r="O3719" s="2">
        <v>42453.489583333336</v>
      </c>
      <c r="P3719">
        <v>906296</v>
      </c>
      <c r="Q3719" t="str">
        <f t="shared" si="235"/>
        <v>Other</v>
      </c>
    </row>
    <row r="3720" spans="1:17" x14ac:dyDescent="0.3">
      <c r="A3720">
        <v>810007</v>
      </c>
      <c r="B3720" t="str">
        <f>VLOOKUP($A3720,'[1]User Profiles'!$A:$I,2,FALSE)</f>
        <v>Efren </v>
      </c>
      <c r="C3720" t="str">
        <f>VLOOKUP($A3720,'[1]User Profiles'!$A:$I,3,FALSE)</f>
        <v>Arrieta</v>
      </c>
      <c r="D3720" t="str">
        <f>VLOOKUP($A3720,'[1]User Profiles'!$A:$I,5,FALSE)</f>
        <v>male</v>
      </c>
      <c r="E3720" t="str">
        <f>VLOOKUP($A3720,'[1]User Profiles'!$A:$I,6,FALSE)</f>
        <v>coloured</v>
      </c>
      <c r="F3720">
        <f>VLOOKUP($A3720,'[1]User Profiles'!$A:$I,7,FALSE)</f>
        <v>26</v>
      </c>
      <c r="G3720" t="str">
        <f>VLOOKUP($A3720,'[1]User Profiles'!$A:$I,8,FALSE)</f>
        <v>Western Cape</v>
      </c>
      <c r="H3720" t="s">
        <v>22</v>
      </c>
      <c r="I3720" s="4">
        <v>42389</v>
      </c>
      <c r="J3720" s="1">
        <v>0.48958333333333331</v>
      </c>
      <c r="K3720" s="1">
        <v>2.5462962962962961E-4</v>
      </c>
      <c r="L3720" s="1" t="str">
        <f t="shared" si="233"/>
        <v>Wednesday</v>
      </c>
      <c r="M3720" t="str">
        <f t="shared" si="232"/>
        <v>January</v>
      </c>
      <c r="N3720" s="2" t="str">
        <f t="shared" si="234"/>
        <v>Morning</v>
      </c>
      <c r="O3720" s="2">
        <v>42389.489583333336</v>
      </c>
      <c r="P3720">
        <v>810007</v>
      </c>
      <c r="Q3720" t="str">
        <f t="shared" si="235"/>
        <v>Kids</v>
      </c>
    </row>
    <row r="3721" spans="1:17" x14ac:dyDescent="0.3">
      <c r="A3721">
        <v>772956</v>
      </c>
      <c r="B3721" t="str">
        <f>VLOOKUP($A3721,'[1]User Profiles'!$A:$I,2,FALSE)</f>
        <v>Markus </v>
      </c>
      <c r="C3721" t="str">
        <f>VLOOKUP($A3721,'[1]User Profiles'!$A:$I,3,FALSE)</f>
        <v>Tancredi</v>
      </c>
      <c r="D3721" t="str">
        <f>VLOOKUP($A3721,'[1]User Profiles'!$A:$I,5,FALSE)</f>
        <v>male</v>
      </c>
      <c r="E3721" t="str">
        <f>VLOOKUP($A3721,'[1]User Profiles'!$A:$I,6,FALSE)</f>
        <v>indian_asian</v>
      </c>
      <c r="F3721">
        <f>VLOOKUP($A3721,'[1]User Profiles'!$A:$I,7,FALSE)</f>
        <v>25</v>
      </c>
      <c r="G3721" t="str">
        <f>VLOOKUP($A3721,'[1]User Profiles'!$A:$I,8,FALSE)</f>
        <v>Gauteng</v>
      </c>
      <c r="H3721" t="s">
        <v>18</v>
      </c>
      <c r="I3721" s="4">
        <v>42459</v>
      </c>
      <c r="J3721" s="1">
        <v>0.48958333333333331</v>
      </c>
      <c r="K3721" s="1">
        <v>1.6435185185185183E-3</v>
      </c>
      <c r="L3721" s="1" t="str">
        <f t="shared" si="233"/>
        <v>Wednesday</v>
      </c>
      <c r="M3721" t="str">
        <f t="shared" si="232"/>
        <v>March</v>
      </c>
      <c r="N3721" s="2" t="str">
        <f t="shared" si="234"/>
        <v>Morning</v>
      </c>
      <c r="O3721" s="2">
        <v>42459.489583333336</v>
      </c>
      <c r="P3721">
        <v>772956</v>
      </c>
      <c r="Q3721" t="str">
        <f t="shared" si="235"/>
        <v>Sports</v>
      </c>
    </row>
    <row r="3722" spans="1:17" x14ac:dyDescent="0.3">
      <c r="A3722">
        <v>925816</v>
      </c>
      <c r="B3722" t="str">
        <f>VLOOKUP($A3722,'[1]User Profiles'!$A:$I,2,FALSE)</f>
        <v>Michel </v>
      </c>
      <c r="C3722" t="str">
        <f>VLOOKUP($A3722,'[1]User Profiles'!$A:$I,3,FALSE)</f>
        <v>Mosser</v>
      </c>
      <c r="D3722" t="str">
        <f>VLOOKUP($A3722,'[1]User Profiles'!$A:$I,5,FALSE)</f>
        <v>male</v>
      </c>
      <c r="E3722" t="str">
        <f>VLOOKUP($A3722,'[1]User Profiles'!$A:$I,6,FALSE)</f>
        <v>indian_asian</v>
      </c>
      <c r="F3722">
        <f>VLOOKUP($A3722,'[1]User Profiles'!$A:$I,7,FALSE)</f>
        <v>33</v>
      </c>
      <c r="G3722" t="str">
        <f>VLOOKUP($A3722,'[1]User Profiles'!$A:$I,8,FALSE)</f>
        <v>Gauteng</v>
      </c>
      <c r="H3722" t="s">
        <v>18</v>
      </c>
      <c r="I3722" s="4">
        <v>42459</v>
      </c>
      <c r="J3722" s="1">
        <v>0.48958333333333331</v>
      </c>
      <c r="K3722" s="1">
        <v>4.2361111111111106E-3</v>
      </c>
      <c r="L3722" s="1" t="str">
        <f t="shared" si="233"/>
        <v>Wednesday</v>
      </c>
      <c r="M3722" t="str">
        <f t="shared" si="232"/>
        <v>March</v>
      </c>
      <c r="N3722" s="2" t="str">
        <f t="shared" si="234"/>
        <v>Morning</v>
      </c>
      <c r="O3722" s="2">
        <v>42459.489583333336</v>
      </c>
      <c r="P3722">
        <v>925816</v>
      </c>
      <c r="Q3722" t="str">
        <f t="shared" si="235"/>
        <v>Sports</v>
      </c>
    </row>
    <row r="3723" spans="1:17" x14ac:dyDescent="0.3">
      <c r="A3723">
        <v>809091</v>
      </c>
      <c r="B3723" t="str">
        <f>VLOOKUP($A3723,'[1]User Profiles'!$A:$I,2,FALSE)</f>
        <v>Markus </v>
      </c>
      <c r="C3723" t="str">
        <f>VLOOKUP($A3723,'[1]User Profiles'!$A:$I,3,FALSE)</f>
        <v>Bilyeu</v>
      </c>
      <c r="D3723" t="str">
        <f>VLOOKUP($A3723,'[1]User Profiles'!$A:$I,5,FALSE)</f>
        <v>male</v>
      </c>
      <c r="E3723" t="str">
        <f>VLOOKUP($A3723,'[1]User Profiles'!$A:$I,6,FALSE)</f>
        <v>black</v>
      </c>
      <c r="F3723">
        <f>VLOOKUP($A3723,'[1]User Profiles'!$A:$I,7,FALSE)</f>
        <v>51</v>
      </c>
      <c r="G3723" t="str">
        <f>VLOOKUP($A3723,'[1]User Profiles'!$A:$I,8,FALSE)</f>
        <v>Gauteng</v>
      </c>
      <c r="H3723" t="s">
        <v>17</v>
      </c>
      <c r="I3723" s="4">
        <v>42414</v>
      </c>
      <c r="J3723" s="1">
        <v>0.49027777777777776</v>
      </c>
      <c r="K3723" s="1">
        <v>4.2708333333333331E-3</v>
      </c>
      <c r="L3723" s="1" t="str">
        <f t="shared" si="233"/>
        <v>Sunday</v>
      </c>
      <c r="M3723" t="str">
        <f t="shared" si="232"/>
        <v>February</v>
      </c>
      <c r="N3723" s="2" t="str">
        <f t="shared" si="234"/>
        <v>Morning</v>
      </c>
      <c r="O3723" s="2">
        <v>42414.490277777775</v>
      </c>
      <c r="P3723">
        <v>809091</v>
      </c>
      <c r="Q3723" t="str">
        <f t="shared" si="235"/>
        <v>Other</v>
      </c>
    </row>
    <row r="3724" spans="1:17" x14ac:dyDescent="0.3">
      <c r="A3724">
        <v>830980</v>
      </c>
      <c r="B3724" t="str">
        <f>VLOOKUP($A3724,'[1]User Profiles'!$A:$I,2,FALSE)</f>
        <v>Jared </v>
      </c>
      <c r="C3724" t="str">
        <f>VLOOKUP($A3724,'[1]User Profiles'!$A:$I,3,FALSE)</f>
        <v>Zweifel</v>
      </c>
      <c r="D3724" t="str">
        <f>VLOOKUP($A3724,'[1]User Profiles'!$A:$I,5,FALSE)</f>
        <v>male</v>
      </c>
      <c r="E3724" t="str">
        <f>VLOOKUP($A3724,'[1]User Profiles'!$A:$I,6,FALSE)</f>
        <v>indian_asian</v>
      </c>
      <c r="F3724">
        <f>VLOOKUP($A3724,'[1]User Profiles'!$A:$I,7,FALSE)</f>
        <v>42</v>
      </c>
      <c r="G3724" t="str">
        <f>VLOOKUP($A3724,'[1]User Profiles'!$A:$I,8,FALSE)</f>
        <v>Kwazulu Natal</v>
      </c>
      <c r="H3724" t="s">
        <v>26</v>
      </c>
      <c r="I3724" s="4">
        <v>42433</v>
      </c>
      <c r="J3724" s="1">
        <v>0.49027777777777776</v>
      </c>
      <c r="K3724" s="1">
        <v>5.0925925925925921E-4</v>
      </c>
      <c r="L3724" s="1" t="str">
        <f t="shared" si="233"/>
        <v>Friday</v>
      </c>
      <c r="M3724" t="str">
        <f t="shared" si="232"/>
        <v>March</v>
      </c>
      <c r="N3724" s="2" t="str">
        <f t="shared" si="234"/>
        <v>Morning</v>
      </c>
      <c r="O3724" s="2">
        <v>42433.490277777775</v>
      </c>
      <c r="P3724">
        <v>830980</v>
      </c>
      <c r="Q3724" t="str">
        <f t="shared" si="235"/>
        <v>Entertainment</v>
      </c>
    </row>
    <row r="3725" spans="1:17" x14ac:dyDescent="0.3">
      <c r="A3725">
        <v>1107967</v>
      </c>
      <c r="B3725" t="str">
        <f>VLOOKUP($A3725,'[1]User Profiles'!$A:$I,2,FALSE)</f>
        <v>Wilburn </v>
      </c>
      <c r="C3725" t="str">
        <f>VLOOKUP($A3725,'[1]User Profiles'!$A:$I,3,FALSE)</f>
        <v>Mina</v>
      </c>
      <c r="D3725" t="str">
        <f>VLOOKUP($A3725,'[1]User Profiles'!$A:$I,5,FALSE)</f>
        <v>male</v>
      </c>
      <c r="E3725" t="str">
        <f>VLOOKUP($A3725,'[1]User Profiles'!$A:$I,6,FALSE)</f>
        <v>black</v>
      </c>
      <c r="F3725">
        <f>VLOOKUP($A3725,'[1]User Profiles'!$A:$I,7,FALSE)</f>
        <v>27</v>
      </c>
      <c r="G3725" t="str">
        <f>VLOOKUP($A3725,'[1]User Profiles'!$A:$I,8,FALSE)</f>
        <v>Gauteng</v>
      </c>
      <c r="H3725" t="s">
        <v>21</v>
      </c>
      <c r="I3725" s="4">
        <v>42441</v>
      </c>
      <c r="J3725" s="1">
        <v>0.49027777777777776</v>
      </c>
      <c r="K3725" s="1">
        <v>6.7939814814814816E-3</v>
      </c>
      <c r="L3725" s="1" t="str">
        <f t="shared" si="233"/>
        <v>Saturday</v>
      </c>
      <c r="M3725" t="str">
        <f t="shared" si="232"/>
        <v>March</v>
      </c>
      <c r="N3725" s="2" t="str">
        <f t="shared" si="234"/>
        <v>Morning</v>
      </c>
      <c r="O3725" s="2">
        <v>42441.490277777775</v>
      </c>
      <c r="P3725">
        <v>1107967</v>
      </c>
      <c r="Q3725" t="str">
        <f t="shared" si="235"/>
        <v>Kids</v>
      </c>
    </row>
    <row r="3726" spans="1:17" x14ac:dyDescent="0.3">
      <c r="A3726">
        <v>941513</v>
      </c>
      <c r="B3726" t="str">
        <f>VLOOKUP($A3726,'[1]User Profiles'!$A:$I,2,FALSE)</f>
        <v>Markus </v>
      </c>
      <c r="C3726" t="str">
        <f>VLOOKUP($A3726,'[1]User Profiles'!$A:$I,3,FALSE)</f>
        <v>Martello</v>
      </c>
      <c r="D3726" t="str">
        <f>VLOOKUP($A3726,'[1]User Profiles'!$A:$I,5,FALSE)</f>
        <v>male</v>
      </c>
      <c r="E3726" t="str">
        <f>VLOOKUP($A3726,'[1]User Profiles'!$A:$I,6,FALSE)</f>
        <v>black</v>
      </c>
      <c r="F3726">
        <f>VLOOKUP($A3726,'[1]User Profiles'!$A:$I,7,FALSE)</f>
        <v>36</v>
      </c>
      <c r="G3726" t="str">
        <f>VLOOKUP($A3726,'[1]User Profiles'!$A:$I,8,FALSE)</f>
        <v>Kwazulu Natal</v>
      </c>
      <c r="H3726" t="s">
        <v>18</v>
      </c>
      <c r="I3726" s="4">
        <v>42458</v>
      </c>
      <c r="J3726" s="1">
        <v>0.49027777777777776</v>
      </c>
      <c r="K3726" s="1">
        <v>7.2453703703703708E-3</v>
      </c>
      <c r="L3726" s="1" t="str">
        <f t="shared" si="233"/>
        <v>Tuesday</v>
      </c>
      <c r="M3726" t="str">
        <f t="shared" si="232"/>
        <v>March</v>
      </c>
      <c r="N3726" s="2" t="str">
        <f t="shared" si="234"/>
        <v>Morning</v>
      </c>
      <c r="O3726" s="2">
        <v>42458.490277777775</v>
      </c>
      <c r="P3726">
        <v>941513</v>
      </c>
      <c r="Q3726" t="str">
        <f t="shared" si="235"/>
        <v>Sports</v>
      </c>
    </row>
    <row r="3727" spans="1:17" x14ac:dyDescent="0.3">
      <c r="A3727">
        <v>2362108</v>
      </c>
      <c r="B3727" t="str">
        <f>VLOOKUP($A3727,'[1]User Profiles'!$A:$I,2,FALSE)</f>
        <v>Emerson </v>
      </c>
      <c r="C3727" t="str">
        <f>VLOOKUP($A3727,'[1]User Profiles'!$A:$I,3,FALSE)</f>
        <v>Fudge</v>
      </c>
      <c r="D3727" t="str">
        <f>VLOOKUP($A3727,'[1]User Profiles'!$A:$I,5,FALSE)</f>
        <v>male</v>
      </c>
      <c r="E3727" t="str">
        <f>VLOOKUP($A3727,'[1]User Profiles'!$A:$I,6,FALSE)</f>
        <v>black</v>
      </c>
      <c r="F3727">
        <f>VLOOKUP($A3727,'[1]User Profiles'!$A:$I,7,FALSE)</f>
        <v>32</v>
      </c>
      <c r="G3727" t="str">
        <f>VLOOKUP($A3727,'[1]User Profiles'!$A:$I,8,FALSE)</f>
        <v>Mpumalanga</v>
      </c>
      <c r="H3727" t="s">
        <v>23</v>
      </c>
      <c r="I3727" s="4">
        <v>42455</v>
      </c>
      <c r="J3727" s="1">
        <v>0.49027777777777776</v>
      </c>
      <c r="K3727" s="1">
        <v>5.3240740740740733E-4</v>
      </c>
      <c r="L3727" s="1" t="str">
        <f t="shared" si="233"/>
        <v>Saturday</v>
      </c>
      <c r="M3727" t="str">
        <f t="shared" si="232"/>
        <v>March</v>
      </c>
      <c r="N3727" s="2" t="str">
        <f t="shared" si="234"/>
        <v>Morning</v>
      </c>
      <c r="O3727" s="2">
        <v>42455.490277777775</v>
      </c>
      <c r="P3727">
        <v>2362108</v>
      </c>
      <c r="Q3727" t="str">
        <f t="shared" si="235"/>
        <v>Entertainment</v>
      </c>
    </row>
    <row r="3728" spans="1:17" x14ac:dyDescent="0.3">
      <c r="A3728">
        <v>2205470</v>
      </c>
      <c r="B3728" t="str">
        <f>VLOOKUP($A3728,'[1]User Profiles'!$A:$I,2,FALSE)</f>
        <v>Teresia </v>
      </c>
      <c r="C3728" t="str">
        <f>VLOOKUP($A3728,'[1]User Profiles'!$A:$I,3,FALSE)</f>
        <v>Beville</v>
      </c>
      <c r="D3728" t="str">
        <f>VLOOKUP($A3728,'[1]User Profiles'!$A:$I,5,FALSE)</f>
        <v>female</v>
      </c>
      <c r="E3728" t="str">
        <f>VLOOKUP($A3728,'[1]User Profiles'!$A:$I,6,FALSE)</f>
        <v>black</v>
      </c>
      <c r="F3728">
        <f>VLOOKUP($A3728,'[1]User Profiles'!$A:$I,7,FALSE)</f>
        <v>49</v>
      </c>
      <c r="G3728" t="str">
        <f>VLOOKUP($A3728,'[1]User Profiles'!$A:$I,8,FALSE)</f>
        <v>Eastern Cape</v>
      </c>
      <c r="H3728" t="s">
        <v>32</v>
      </c>
      <c r="I3728" s="4">
        <v>42374</v>
      </c>
      <c r="J3728" s="1">
        <v>0.49027777777777776</v>
      </c>
      <c r="K3728" s="1">
        <v>2.3148148148148146E-4</v>
      </c>
      <c r="L3728" s="1" t="str">
        <f t="shared" si="233"/>
        <v>Tuesday</v>
      </c>
      <c r="M3728" t="str">
        <f t="shared" si="232"/>
        <v>January</v>
      </c>
      <c r="N3728" s="2" t="str">
        <f t="shared" si="234"/>
        <v>Morning</v>
      </c>
      <c r="O3728" s="2">
        <v>42374.490277777775</v>
      </c>
      <c r="P3728">
        <v>2205470</v>
      </c>
      <c r="Q3728" t="str">
        <f t="shared" si="235"/>
        <v>Entertainment</v>
      </c>
    </row>
    <row r="3729" spans="1:17" x14ac:dyDescent="0.3">
      <c r="A3729">
        <v>868056</v>
      </c>
      <c r="B3729" t="str">
        <f>VLOOKUP($A3729,'[1]User Profiles'!$A:$I,2,FALSE)</f>
        <v>Cody </v>
      </c>
      <c r="C3729" t="str">
        <f>VLOOKUP($A3729,'[1]User Profiles'!$A:$I,3,FALSE)</f>
        <v>Sieren</v>
      </c>
      <c r="D3729" t="str">
        <f>VLOOKUP($A3729,'[1]User Profiles'!$A:$I,5,FALSE)</f>
        <v>male</v>
      </c>
      <c r="E3729" t="str">
        <f>VLOOKUP($A3729,'[1]User Profiles'!$A:$I,6,FALSE)</f>
        <v>indian_asian</v>
      </c>
      <c r="F3729">
        <f>VLOOKUP($A3729,'[1]User Profiles'!$A:$I,7,FALSE)</f>
        <v>39</v>
      </c>
      <c r="G3729" t="str">
        <f>VLOOKUP($A3729,'[1]User Profiles'!$A:$I,8,FALSE)</f>
        <v>Gauteng</v>
      </c>
      <c r="H3729" t="s">
        <v>18</v>
      </c>
      <c r="I3729" s="4">
        <v>42434</v>
      </c>
      <c r="J3729" s="1">
        <v>0.49027777777777776</v>
      </c>
      <c r="K3729" s="1">
        <v>3.2407407407407406E-4</v>
      </c>
      <c r="L3729" s="1" t="str">
        <f t="shared" si="233"/>
        <v>Saturday</v>
      </c>
      <c r="M3729" t="str">
        <f t="shared" si="232"/>
        <v>March</v>
      </c>
      <c r="N3729" s="2" t="str">
        <f t="shared" si="234"/>
        <v>Morning</v>
      </c>
      <c r="O3729" s="2">
        <v>42434.490277777775</v>
      </c>
      <c r="P3729">
        <v>868056</v>
      </c>
      <c r="Q3729" t="str">
        <f t="shared" si="235"/>
        <v>Sports</v>
      </c>
    </row>
    <row r="3730" spans="1:17" x14ac:dyDescent="0.3">
      <c r="A3730">
        <v>2415002</v>
      </c>
      <c r="B3730" t="str">
        <f>VLOOKUP($A3730,'[1]User Profiles'!$A:$I,2,FALSE)</f>
        <v>Stefan </v>
      </c>
      <c r="C3730" t="str">
        <f>VLOOKUP($A3730,'[1]User Profiles'!$A:$I,3,FALSE)</f>
        <v>Wigfall</v>
      </c>
      <c r="D3730" t="str">
        <f>VLOOKUP($A3730,'[1]User Profiles'!$A:$I,5,FALSE)</f>
        <v>male</v>
      </c>
      <c r="E3730" t="str">
        <f>VLOOKUP($A3730,'[1]User Profiles'!$A:$I,6,FALSE)</f>
        <v>indian_asian</v>
      </c>
      <c r="F3730">
        <f>VLOOKUP($A3730,'[1]User Profiles'!$A:$I,7,FALSE)</f>
        <v>29</v>
      </c>
      <c r="G3730" t="str">
        <f>VLOOKUP($A3730,'[1]User Profiles'!$A:$I,8,FALSE)</f>
        <v>Gauteng</v>
      </c>
      <c r="H3730" t="s">
        <v>20</v>
      </c>
      <c r="I3730" s="4">
        <v>42459</v>
      </c>
      <c r="J3730" s="1">
        <v>0.4909722222222222</v>
      </c>
      <c r="K3730" s="1">
        <v>4.1666666666666669E-4</v>
      </c>
      <c r="L3730" s="1" t="str">
        <f t="shared" si="233"/>
        <v>Wednesday</v>
      </c>
      <c r="M3730" t="str">
        <f t="shared" si="232"/>
        <v>March</v>
      </c>
      <c r="N3730" s="2" t="str">
        <f t="shared" si="234"/>
        <v>Morning</v>
      </c>
      <c r="O3730" s="2">
        <v>42459.490972222222</v>
      </c>
      <c r="P3730">
        <v>2415002</v>
      </c>
      <c r="Q3730" t="str">
        <f t="shared" si="235"/>
        <v>Other</v>
      </c>
    </row>
    <row r="3731" spans="1:17" x14ac:dyDescent="0.3">
      <c r="A3731">
        <v>919808</v>
      </c>
      <c r="B3731" t="str">
        <f>VLOOKUP($A3731,'[1]User Profiles'!$A:$I,2,FALSE)</f>
        <v>Markus </v>
      </c>
      <c r="C3731" t="str">
        <f>VLOOKUP($A3731,'[1]User Profiles'!$A:$I,3,FALSE)</f>
        <v>Hoadley</v>
      </c>
      <c r="D3731" t="str">
        <f>VLOOKUP($A3731,'[1]User Profiles'!$A:$I,5,FALSE)</f>
        <v>male</v>
      </c>
      <c r="E3731" t="str">
        <f>VLOOKUP($A3731,'[1]User Profiles'!$A:$I,6,FALSE)</f>
        <v>black</v>
      </c>
      <c r="F3731">
        <f>VLOOKUP($A3731,'[1]User Profiles'!$A:$I,7,FALSE)</f>
        <v>20</v>
      </c>
      <c r="G3731" t="str">
        <f>VLOOKUP($A3731,'[1]User Profiles'!$A:$I,8,FALSE)</f>
        <v>Eastern Cape</v>
      </c>
      <c r="H3731" t="s">
        <v>32</v>
      </c>
      <c r="I3731" s="4">
        <v>42454</v>
      </c>
      <c r="J3731" s="1">
        <v>0.4909722222222222</v>
      </c>
      <c r="K3731" s="1">
        <v>6.134259259259259E-4</v>
      </c>
      <c r="L3731" s="1" t="str">
        <f t="shared" si="233"/>
        <v>Friday</v>
      </c>
      <c r="M3731" t="str">
        <f t="shared" si="232"/>
        <v>March</v>
      </c>
      <c r="N3731" s="2" t="str">
        <f t="shared" si="234"/>
        <v>Morning</v>
      </c>
      <c r="O3731" s="2">
        <v>42454.490972222222</v>
      </c>
      <c r="P3731">
        <v>919808</v>
      </c>
      <c r="Q3731" t="str">
        <f t="shared" si="235"/>
        <v>Entertainment</v>
      </c>
    </row>
    <row r="3732" spans="1:17" x14ac:dyDescent="0.3">
      <c r="A3732">
        <v>809726</v>
      </c>
      <c r="B3732" t="str">
        <f>VLOOKUP($A3732,'[1]User Profiles'!$A:$I,2,FALSE)</f>
        <v>Efren </v>
      </c>
      <c r="C3732" t="str">
        <f>VLOOKUP($A3732,'[1]User Profiles'!$A:$I,3,FALSE)</f>
        <v>Martello</v>
      </c>
      <c r="D3732" t="str">
        <f>VLOOKUP($A3732,'[1]User Profiles'!$A:$I,5,FALSE)</f>
        <v>male</v>
      </c>
      <c r="E3732" t="str">
        <f>VLOOKUP($A3732,'[1]User Profiles'!$A:$I,6,FALSE)</f>
        <v>indian_asian</v>
      </c>
      <c r="F3732">
        <f>VLOOKUP($A3732,'[1]User Profiles'!$A:$I,7,FALSE)</f>
        <v>31</v>
      </c>
      <c r="G3732" t="str">
        <f>VLOOKUP($A3732,'[1]User Profiles'!$A:$I,8,FALSE)</f>
        <v>Limpopo</v>
      </c>
      <c r="H3732" t="s">
        <v>23</v>
      </c>
      <c r="I3732" s="4">
        <v>42417</v>
      </c>
      <c r="J3732" s="1">
        <v>0.4909722222222222</v>
      </c>
      <c r="K3732" s="1">
        <v>1.6782407407407406E-4</v>
      </c>
      <c r="L3732" s="1" t="str">
        <f t="shared" si="233"/>
        <v>Wednesday</v>
      </c>
      <c r="M3732" t="str">
        <f t="shared" si="232"/>
        <v>February</v>
      </c>
      <c r="N3732" s="2" t="str">
        <f t="shared" si="234"/>
        <v>Morning</v>
      </c>
      <c r="O3732" s="2">
        <v>42417.490972222222</v>
      </c>
      <c r="P3732">
        <v>809726</v>
      </c>
      <c r="Q3732" t="str">
        <f t="shared" si="235"/>
        <v>Entertainment</v>
      </c>
    </row>
    <row r="3733" spans="1:17" x14ac:dyDescent="0.3">
      <c r="A3733">
        <v>2204370</v>
      </c>
      <c r="B3733" t="str">
        <f>VLOOKUP($A3733,'[1]User Profiles'!$A:$I,2,FALSE)</f>
        <v>Filiberto </v>
      </c>
      <c r="C3733" t="str">
        <f>VLOOKUP($A3733,'[1]User Profiles'!$A:$I,3,FALSE)</f>
        <v>Wigfall</v>
      </c>
      <c r="D3733" t="str">
        <f>VLOOKUP($A3733,'[1]User Profiles'!$A:$I,5,FALSE)</f>
        <v>male</v>
      </c>
      <c r="E3733" t="str">
        <f>VLOOKUP($A3733,'[1]User Profiles'!$A:$I,6,FALSE)</f>
        <v>black</v>
      </c>
      <c r="F3733">
        <f>VLOOKUP($A3733,'[1]User Profiles'!$A:$I,7,FALSE)</f>
        <v>33</v>
      </c>
      <c r="G3733" t="str">
        <f>VLOOKUP($A3733,'[1]User Profiles'!$A:$I,8,FALSE)</f>
        <v>Gauteng</v>
      </c>
      <c r="H3733" t="s">
        <v>19</v>
      </c>
      <c r="I3733" s="4">
        <v>42397</v>
      </c>
      <c r="J3733" s="1">
        <v>0.4909722222222222</v>
      </c>
      <c r="K3733" s="1">
        <v>0</v>
      </c>
      <c r="L3733" s="1" t="str">
        <f t="shared" si="233"/>
        <v>Thursday</v>
      </c>
      <c r="M3733" t="str">
        <f t="shared" si="232"/>
        <v>January</v>
      </c>
      <c r="N3733" s="2" t="str">
        <f t="shared" si="234"/>
        <v>Morning</v>
      </c>
      <c r="O3733" s="2">
        <v>42397.490972222222</v>
      </c>
      <c r="P3733">
        <v>2204370</v>
      </c>
      <c r="Q3733" t="str">
        <f t="shared" si="235"/>
        <v>Entertainment</v>
      </c>
    </row>
    <row r="3734" spans="1:17" x14ac:dyDescent="0.3">
      <c r="A3734">
        <v>2421738</v>
      </c>
      <c r="B3734" t="str">
        <f>VLOOKUP($A3734,'[1]User Profiles'!$A:$I,2,FALSE)</f>
        <v>Wilton </v>
      </c>
      <c r="C3734" t="str">
        <f>VLOOKUP($A3734,'[1]User Profiles'!$A:$I,3,FALSE)</f>
        <v>Tatham</v>
      </c>
      <c r="D3734" t="str">
        <f>VLOOKUP($A3734,'[1]User Profiles'!$A:$I,5,FALSE)</f>
        <v>male</v>
      </c>
      <c r="E3734" t="str">
        <f>VLOOKUP($A3734,'[1]User Profiles'!$A:$I,6,FALSE)</f>
        <v>indian_asian</v>
      </c>
      <c r="F3734">
        <f>VLOOKUP($A3734,'[1]User Profiles'!$A:$I,7,FALSE)</f>
        <v>30</v>
      </c>
      <c r="G3734" t="str">
        <f>VLOOKUP($A3734,'[1]User Profiles'!$A:$I,8,FALSE)</f>
        <v>Gauteng</v>
      </c>
      <c r="H3734" t="s">
        <v>21</v>
      </c>
      <c r="I3734" s="4">
        <v>42452</v>
      </c>
      <c r="J3734" s="1">
        <v>0.4909722222222222</v>
      </c>
      <c r="K3734" s="1">
        <v>1.5277777777777779E-3</v>
      </c>
      <c r="L3734" s="1" t="str">
        <f t="shared" si="233"/>
        <v>Wednesday</v>
      </c>
      <c r="M3734" t="str">
        <f t="shared" si="232"/>
        <v>March</v>
      </c>
      <c r="N3734" s="2" t="str">
        <f t="shared" si="234"/>
        <v>Morning</v>
      </c>
      <c r="O3734" s="2">
        <v>42452.490972222222</v>
      </c>
      <c r="P3734">
        <v>2384970</v>
      </c>
      <c r="Q3734" t="str">
        <f t="shared" si="235"/>
        <v>Kids</v>
      </c>
    </row>
    <row r="3735" spans="1:17" x14ac:dyDescent="0.3">
      <c r="A3735">
        <v>778983</v>
      </c>
      <c r="B3735" t="str">
        <f>VLOOKUP($A3735,'[1]User Profiles'!$A:$I,2,FALSE)</f>
        <v>Kip </v>
      </c>
      <c r="C3735" t="str">
        <f>VLOOKUP($A3735,'[1]User Profiles'!$A:$I,3,FALSE)</f>
        <v>Holt</v>
      </c>
      <c r="D3735" t="str">
        <f>VLOOKUP($A3735,'[1]User Profiles'!$A:$I,5,FALSE)</f>
        <v>male</v>
      </c>
      <c r="E3735" t="str">
        <f>VLOOKUP($A3735,'[1]User Profiles'!$A:$I,6,FALSE)</f>
        <v>black</v>
      </c>
      <c r="F3735">
        <f>VLOOKUP($A3735,'[1]User Profiles'!$A:$I,7,FALSE)</f>
        <v>20</v>
      </c>
      <c r="G3735" t="str">
        <f>VLOOKUP($A3735,'[1]User Profiles'!$A:$I,8,FALSE)</f>
        <v>Gauteng</v>
      </c>
      <c r="H3735" t="s">
        <v>22</v>
      </c>
      <c r="I3735" s="4">
        <v>42436</v>
      </c>
      <c r="J3735" s="1">
        <v>0.4909722222222222</v>
      </c>
      <c r="K3735" s="1">
        <v>1.4351851851851854E-3</v>
      </c>
      <c r="L3735" s="1" t="str">
        <f t="shared" si="233"/>
        <v>Monday</v>
      </c>
      <c r="M3735" t="str">
        <f t="shared" si="232"/>
        <v>March</v>
      </c>
      <c r="N3735" s="2" t="str">
        <f t="shared" si="234"/>
        <v>Morning</v>
      </c>
      <c r="O3735" s="2">
        <v>42436.490972222222</v>
      </c>
      <c r="P3735">
        <v>778983</v>
      </c>
      <c r="Q3735" t="str">
        <f t="shared" si="235"/>
        <v>Kids</v>
      </c>
    </row>
    <row r="3736" spans="1:17" x14ac:dyDescent="0.3">
      <c r="A3736">
        <v>2000415</v>
      </c>
      <c r="B3736" t="str">
        <f>VLOOKUP($A3736,'[1]User Profiles'!$A:$I,2,FALSE)</f>
        <v>Sharri </v>
      </c>
      <c r="C3736" t="str">
        <f>VLOOKUP($A3736,'[1]User Profiles'!$A:$I,3,FALSE)</f>
        <v>Tatham</v>
      </c>
      <c r="D3736" t="str">
        <f>VLOOKUP($A3736,'[1]User Profiles'!$A:$I,5,FALSE)</f>
        <v>female</v>
      </c>
      <c r="E3736" t="str">
        <f>VLOOKUP($A3736,'[1]User Profiles'!$A:$I,6,FALSE)</f>
        <v>black</v>
      </c>
      <c r="F3736">
        <f>VLOOKUP($A3736,'[1]User Profiles'!$A:$I,7,FALSE)</f>
        <v>40</v>
      </c>
      <c r="G3736" t="str">
        <f>VLOOKUP($A3736,'[1]User Profiles'!$A:$I,8,FALSE)</f>
        <v>Gauteng</v>
      </c>
      <c r="H3736" t="s">
        <v>23</v>
      </c>
      <c r="I3736" s="4">
        <v>42409</v>
      </c>
      <c r="J3736" s="1">
        <v>0.4909722222222222</v>
      </c>
      <c r="K3736" s="1">
        <v>4.2708333333333339E-3</v>
      </c>
      <c r="L3736" s="1" t="str">
        <f t="shared" si="233"/>
        <v>Tuesday</v>
      </c>
      <c r="M3736" t="str">
        <f t="shared" si="232"/>
        <v>February</v>
      </c>
      <c r="N3736" s="2" t="str">
        <f t="shared" si="234"/>
        <v>Morning</v>
      </c>
      <c r="O3736" s="2">
        <v>42409.490972222222</v>
      </c>
      <c r="P3736">
        <v>2000415</v>
      </c>
      <c r="Q3736" t="str">
        <f t="shared" si="235"/>
        <v>Entertainment</v>
      </c>
    </row>
    <row r="3737" spans="1:17" x14ac:dyDescent="0.3">
      <c r="A3737">
        <v>772956</v>
      </c>
      <c r="B3737" t="str">
        <f>VLOOKUP($A3737,'[1]User Profiles'!$A:$I,2,FALSE)</f>
        <v>Markus </v>
      </c>
      <c r="C3737" t="str">
        <f>VLOOKUP($A3737,'[1]User Profiles'!$A:$I,3,FALSE)</f>
        <v>Tancredi</v>
      </c>
      <c r="D3737" t="str">
        <f>VLOOKUP($A3737,'[1]User Profiles'!$A:$I,5,FALSE)</f>
        <v>male</v>
      </c>
      <c r="E3737" t="str">
        <f>VLOOKUP($A3737,'[1]User Profiles'!$A:$I,6,FALSE)</f>
        <v>indian_asian</v>
      </c>
      <c r="F3737">
        <f>VLOOKUP($A3737,'[1]User Profiles'!$A:$I,7,FALSE)</f>
        <v>25</v>
      </c>
      <c r="G3737" t="str">
        <f>VLOOKUP($A3737,'[1]User Profiles'!$A:$I,8,FALSE)</f>
        <v>Gauteng</v>
      </c>
      <c r="H3737" t="s">
        <v>18</v>
      </c>
      <c r="I3737" s="4">
        <v>42441</v>
      </c>
      <c r="J3737" s="1">
        <v>0.4909722222222222</v>
      </c>
      <c r="K3737" s="1">
        <v>2.7083333333333334E-3</v>
      </c>
      <c r="L3737" s="1" t="str">
        <f t="shared" si="233"/>
        <v>Saturday</v>
      </c>
      <c r="M3737" t="str">
        <f t="shared" si="232"/>
        <v>March</v>
      </c>
      <c r="N3737" s="2" t="str">
        <f t="shared" si="234"/>
        <v>Morning</v>
      </c>
      <c r="O3737" s="2">
        <v>42441.490972222222</v>
      </c>
      <c r="P3737">
        <v>772956</v>
      </c>
      <c r="Q3737" t="str">
        <f t="shared" si="235"/>
        <v>Sports</v>
      </c>
    </row>
    <row r="3738" spans="1:17" x14ac:dyDescent="0.3">
      <c r="A3738">
        <v>1108688</v>
      </c>
      <c r="B3738" t="str">
        <f>VLOOKUP($A3738,'[1]User Profiles'!$A:$I,2,FALSE)</f>
        <v>Loyd </v>
      </c>
      <c r="C3738" t="str">
        <f>VLOOKUP($A3738,'[1]User Profiles'!$A:$I,3,FALSE)</f>
        <v>Pool</v>
      </c>
      <c r="D3738" t="str">
        <f>VLOOKUP($A3738,'[1]User Profiles'!$A:$I,5,FALSE)</f>
        <v>male</v>
      </c>
      <c r="E3738" t="str">
        <f>VLOOKUP($A3738,'[1]User Profiles'!$A:$I,6,FALSE)</f>
        <v>black</v>
      </c>
      <c r="F3738">
        <f>VLOOKUP($A3738,'[1]User Profiles'!$A:$I,7,FALSE)</f>
        <v>21</v>
      </c>
      <c r="G3738" t="str">
        <f>VLOOKUP($A3738,'[1]User Profiles'!$A:$I,8,FALSE)</f>
        <v>North West</v>
      </c>
      <c r="H3738" t="s">
        <v>19</v>
      </c>
      <c r="I3738" s="4">
        <v>42453</v>
      </c>
      <c r="J3738" s="1">
        <v>0.4909722222222222</v>
      </c>
      <c r="K3738" s="1">
        <v>4.5138888888888892E-4</v>
      </c>
      <c r="L3738" s="1" t="str">
        <f t="shared" si="233"/>
        <v>Thursday</v>
      </c>
      <c r="M3738" t="str">
        <f t="shared" si="232"/>
        <v>March</v>
      </c>
      <c r="N3738" s="2" t="str">
        <f t="shared" si="234"/>
        <v>Morning</v>
      </c>
      <c r="O3738" s="2">
        <v>42453.490972222222</v>
      </c>
      <c r="P3738">
        <v>1108688</v>
      </c>
      <c r="Q3738" t="str">
        <f t="shared" si="235"/>
        <v>Entertainment</v>
      </c>
    </row>
    <row r="3739" spans="1:17" x14ac:dyDescent="0.3">
      <c r="A3739">
        <v>2361656</v>
      </c>
      <c r="B3739" t="str">
        <f>VLOOKUP($A3739,'[1]User Profiles'!$A:$I,2,FALSE)</f>
        <v>Randy </v>
      </c>
      <c r="C3739" t="str">
        <f>VLOOKUP($A3739,'[1]User Profiles'!$A:$I,3,FALSE)</f>
        <v>Hier</v>
      </c>
      <c r="D3739" t="str">
        <f>VLOOKUP($A3739,'[1]User Profiles'!$A:$I,5,FALSE)</f>
        <v>male</v>
      </c>
      <c r="E3739" t="str">
        <f>VLOOKUP($A3739,'[1]User Profiles'!$A:$I,6,FALSE)</f>
        <v>black</v>
      </c>
      <c r="F3739">
        <f>VLOOKUP($A3739,'[1]User Profiles'!$A:$I,7,FALSE)</f>
        <v>34</v>
      </c>
      <c r="G3739" t="str">
        <f>VLOOKUP($A3739,'[1]User Profiles'!$A:$I,8,FALSE)</f>
        <v>Western Cape</v>
      </c>
      <c r="H3739" t="s">
        <v>18</v>
      </c>
      <c r="I3739" s="4">
        <v>42445</v>
      </c>
      <c r="J3739" s="1">
        <v>0.4909722222222222</v>
      </c>
      <c r="K3739" s="1">
        <v>6.9444444444444444E-5</v>
      </c>
      <c r="L3739" s="1" t="str">
        <f t="shared" si="233"/>
        <v>Wednesday</v>
      </c>
      <c r="M3739" t="str">
        <f t="shared" si="232"/>
        <v>March</v>
      </c>
      <c r="N3739" s="2" t="str">
        <f t="shared" si="234"/>
        <v>Morning</v>
      </c>
      <c r="O3739" s="2">
        <v>42445.490972222222</v>
      </c>
      <c r="P3739">
        <v>2361656</v>
      </c>
      <c r="Q3739" t="str">
        <f t="shared" si="235"/>
        <v>Sports</v>
      </c>
    </row>
    <row r="3740" spans="1:17" x14ac:dyDescent="0.3">
      <c r="A3740">
        <v>833221</v>
      </c>
      <c r="B3740" t="str">
        <f>VLOOKUP($A3740,'[1]User Profiles'!$A:$I,2,FALSE)</f>
        <v>Len </v>
      </c>
      <c r="C3740" t="str">
        <f>VLOOKUP($A3740,'[1]User Profiles'!$A:$I,3,FALSE)</f>
        <v>Creager</v>
      </c>
      <c r="D3740" t="str">
        <f>VLOOKUP($A3740,'[1]User Profiles'!$A:$I,5,FALSE)</f>
        <v>male</v>
      </c>
      <c r="E3740" t="str">
        <f>VLOOKUP($A3740,'[1]User Profiles'!$A:$I,6,FALSE)</f>
        <v>black</v>
      </c>
      <c r="F3740">
        <f>VLOOKUP($A3740,'[1]User Profiles'!$A:$I,7,FALSE)</f>
        <v>33</v>
      </c>
      <c r="G3740" t="str">
        <f>VLOOKUP($A3740,'[1]User Profiles'!$A:$I,8,FALSE)</f>
        <v>Northern Cape</v>
      </c>
      <c r="H3740" t="s">
        <v>19</v>
      </c>
      <c r="I3740" s="4">
        <v>42431</v>
      </c>
      <c r="J3740" s="1">
        <v>0.4909722222222222</v>
      </c>
      <c r="K3740" s="1">
        <v>6.6631944444444452E-2</v>
      </c>
      <c r="L3740" s="1" t="str">
        <f t="shared" si="233"/>
        <v>Wednesday</v>
      </c>
      <c r="M3740" t="str">
        <f t="shared" si="232"/>
        <v>March</v>
      </c>
      <c r="N3740" s="2" t="str">
        <f t="shared" si="234"/>
        <v>Morning</v>
      </c>
      <c r="O3740" s="2">
        <v>42431.490972222222</v>
      </c>
      <c r="P3740">
        <v>833221</v>
      </c>
      <c r="Q3740" t="str">
        <f t="shared" si="235"/>
        <v>Entertainment</v>
      </c>
    </row>
    <row r="3741" spans="1:17" x14ac:dyDescent="0.3">
      <c r="A3741">
        <v>793041</v>
      </c>
      <c r="B3741" t="str">
        <f>VLOOKUP($A3741,'[1]User Profiles'!$A:$I,2,FALSE)</f>
        <v>Earl </v>
      </c>
      <c r="C3741" t="str">
        <f>VLOOKUP($A3741,'[1]User Profiles'!$A:$I,3,FALSE)</f>
        <v>Mastrangelo</v>
      </c>
      <c r="D3741" t="str">
        <f>VLOOKUP($A3741,'[1]User Profiles'!$A:$I,5,FALSE)</f>
        <v>male</v>
      </c>
      <c r="E3741" t="str">
        <f>VLOOKUP($A3741,'[1]User Profiles'!$A:$I,6,FALSE)</f>
        <v>black</v>
      </c>
      <c r="F3741">
        <f>VLOOKUP($A3741,'[1]User Profiles'!$A:$I,7,FALSE)</f>
        <v>40</v>
      </c>
      <c r="G3741" t="str">
        <f>VLOOKUP($A3741,'[1]User Profiles'!$A:$I,8,FALSE)</f>
        <v>North West</v>
      </c>
      <c r="H3741" t="s">
        <v>23</v>
      </c>
      <c r="I3741" s="4">
        <v>42416</v>
      </c>
      <c r="J3741" s="1">
        <v>0.49166666666666664</v>
      </c>
      <c r="K3741" s="1">
        <v>8.2175925925925917E-4</v>
      </c>
      <c r="L3741" s="1" t="str">
        <f t="shared" si="233"/>
        <v>Tuesday</v>
      </c>
      <c r="M3741" t="str">
        <f t="shared" si="232"/>
        <v>February</v>
      </c>
      <c r="N3741" s="2" t="str">
        <f t="shared" si="234"/>
        <v>Morning</v>
      </c>
      <c r="O3741" s="2">
        <v>42416.491666666669</v>
      </c>
      <c r="P3741">
        <v>793041</v>
      </c>
      <c r="Q3741" t="str">
        <f t="shared" si="235"/>
        <v>Entertainment</v>
      </c>
    </row>
    <row r="3742" spans="1:17" x14ac:dyDescent="0.3">
      <c r="A3742">
        <v>809776</v>
      </c>
      <c r="B3742" t="str">
        <f>VLOOKUP($A3742,'[1]User Profiles'!$A:$I,2,FALSE)</f>
        <v>Bret </v>
      </c>
      <c r="C3742" t="str">
        <f>VLOOKUP($A3742,'[1]User Profiles'!$A:$I,3,FALSE)</f>
        <v>Condie</v>
      </c>
      <c r="D3742" t="str">
        <f>VLOOKUP($A3742,'[1]User Profiles'!$A:$I,5,FALSE)</f>
        <v>male</v>
      </c>
      <c r="E3742" t="str">
        <f>VLOOKUP($A3742,'[1]User Profiles'!$A:$I,6,FALSE)</f>
        <v>black</v>
      </c>
      <c r="F3742">
        <f>VLOOKUP($A3742,'[1]User Profiles'!$A:$I,7,FALSE)</f>
        <v>27</v>
      </c>
      <c r="G3742" t="str">
        <f>VLOOKUP($A3742,'[1]User Profiles'!$A:$I,8,FALSE)</f>
        <v>Gauteng</v>
      </c>
      <c r="H3742" t="s">
        <v>19</v>
      </c>
      <c r="I3742" s="4">
        <v>42418</v>
      </c>
      <c r="J3742" s="1">
        <v>0.49166666666666664</v>
      </c>
      <c r="K3742" s="1">
        <v>3.8194444444444441E-4</v>
      </c>
      <c r="L3742" s="1" t="str">
        <f t="shared" si="233"/>
        <v>Thursday</v>
      </c>
      <c r="M3742" t="str">
        <f t="shared" si="232"/>
        <v>February</v>
      </c>
      <c r="N3742" s="2" t="str">
        <f t="shared" si="234"/>
        <v>Morning</v>
      </c>
      <c r="O3742" s="2">
        <v>42418.491666666669</v>
      </c>
      <c r="P3742">
        <v>809776</v>
      </c>
      <c r="Q3742" t="str">
        <f t="shared" si="235"/>
        <v>Entertainment</v>
      </c>
    </row>
    <row r="3743" spans="1:17" x14ac:dyDescent="0.3">
      <c r="A3743">
        <v>2275017</v>
      </c>
      <c r="B3743" t="str">
        <f>VLOOKUP($A3743,'[1]User Profiles'!$A:$I,2,FALSE)</f>
        <v>Kip </v>
      </c>
      <c r="C3743" t="str">
        <f>VLOOKUP($A3743,'[1]User Profiles'!$A:$I,3,FALSE)</f>
        <v>Hier</v>
      </c>
      <c r="D3743" t="str">
        <f>VLOOKUP($A3743,'[1]User Profiles'!$A:$I,5,FALSE)</f>
        <v>male</v>
      </c>
      <c r="E3743" t="str">
        <f>VLOOKUP($A3743,'[1]User Profiles'!$A:$I,6,FALSE)</f>
        <v>white</v>
      </c>
      <c r="F3743">
        <f>VLOOKUP($A3743,'[1]User Profiles'!$A:$I,7,FALSE)</f>
        <v>34</v>
      </c>
      <c r="G3743" t="str">
        <f>VLOOKUP($A3743,'[1]User Profiles'!$A:$I,8,FALSE)</f>
        <v>Gauteng</v>
      </c>
      <c r="H3743" t="s">
        <v>26</v>
      </c>
      <c r="I3743" s="4">
        <v>42413</v>
      </c>
      <c r="J3743" s="1">
        <v>0.49166666666666664</v>
      </c>
      <c r="K3743" s="1">
        <v>3.2407407407407406E-4</v>
      </c>
      <c r="L3743" s="1" t="str">
        <f t="shared" si="233"/>
        <v>Saturday</v>
      </c>
      <c r="M3743" t="str">
        <f t="shared" si="232"/>
        <v>February</v>
      </c>
      <c r="N3743" s="2" t="str">
        <f t="shared" si="234"/>
        <v>Morning</v>
      </c>
      <c r="O3743" s="2">
        <v>42413.491666666669</v>
      </c>
      <c r="P3743">
        <v>2275017</v>
      </c>
      <c r="Q3743" t="str">
        <f t="shared" si="235"/>
        <v>Entertainment</v>
      </c>
    </row>
    <row r="3744" spans="1:17" x14ac:dyDescent="0.3">
      <c r="A3744">
        <v>772873</v>
      </c>
      <c r="B3744" t="str">
        <f>VLOOKUP($A3744,'[1]User Profiles'!$A:$I,2,FALSE)</f>
        <v>Wilton </v>
      </c>
      <c r="C3744" t="str">
        <f>VLOOKUP($A3744,'[1]User Profiles'!$A:$I,3,FALSE)</f>
        <v>Shkreli</v>
      </c>
      <c r="D3744" t="str">
        <f>VLOOKUP($A3744,'[1]User Profiles'!$A:$I,5,FALSE)</f>
        <v>male</v>
      </c>
      <c r="E3744" t="str">
        <f>VLOOKUP($A3744,'[1]User Profiles'!$A:$I,6,FALSE)</f>
        <v>black</v>
      </c>
      <c r="F3744">
        <f>VLOOKUP($A3744,'[1]User Profiles'!$A:$I,7,FALSE)</f>
        <v>9</v>
      </c>
      <c r="G3744" t="str">
        <f>VLOOKUP($A3744,'[1]User Profiles'!$A:$I,8,FALSE)</f>
        <v>Limpopo</v>
      </c>
      <c r="H3744" t="s">
        <v>19</v>
      </c>
      <c r="I3744" s="4">
        <v>42380</v>
      </c>
      <c r="J3744" s="1">
        <v>0.49166666666666664</v>
      </c>
      <c r="K3744" s="1">
        <v>2.8333333333333335E-2</v>
      </c>
      <c r="L3744" s="1" t="str">
        <f t="shared" si="233"/>
        <v>Monday</v>
      </c>
      <c r="M3744" t="str">
        <f t="shared" si="232"/>
        <v>January</v>
      </c>
      <c r="N3744" s="2" t="str">
        <f t="shared" si="234"/>
        <v>Morning</v>
      </c>
      <c r="O3744" s="2">
        <v>42380.491666666669</v>
      </c>
      <c r="P3744">
        <v>772873</v>
      </c>
      <c r="Q3744" t="str">
        <f t="shared" si="235"/>
        <v>Entertainment</v>
      </c>
    </row>
    <row r="3745" spans="1:17" x14ac:dyDescent="0.3">
      <c r="A3745">
        <v>931362</v>
      </c>
      <c r="B3745" t="str">
        <f>VLOOKUP($A3745,'[1]User Profiles'!$A:$I,2,FALSE)</f>
        <v>Michel </v>
      </c>
      <c r="C3745" t="str">
        <f>VLOOKUP($A3745,'[1]User Profiles'!$A:$I,3,FALSE)</f>
        <v>Langenfeld</v>
      </c>
      <c r="D3745" t="str">
        <f>VLOOKUP($A3745,'[1]User Profiles'!$A:$I,5,FALSE)</f>
        <v>male</v>
      </c>
      <c r="E3745" t="str">
        <f>VLOOKUP($A3745,'[1]User Profiles'!$A:$I,6,FALSE)</f>
        <v>indian_asian</v>
      </c>
      <c r="F3745">
        <f>VLOOKUP($A3745,'[1]User Profiles'!$A:$I,7,FALSE)</f>
        <v>29</v>
      </c>
      <c r="G3745" t="str">
        <f>VLOOKUP($A3745,'[1]User Profiles'!$A:$I,8,FALSE)</f>
        <v>Limpopo</v>
      </c>
      <c r="H3745" t="s">
        <v>26</v>
      </c>
      <c r="I3745" s="4">
        <v>42460</v>
      </c>
      <c r="J3745" s="1">
        <v>0.49166666666666664</v>
      </c>
      <c r="K3745" s="1">
        <v>2.0833333333333335E-4</v>
      </c>
      <c r="L3745" s="1" t="str">
        <f t="shared" si="233"/>
        <v>Thursday</v>
      </c>
      <c r="M3745" t="str">
        <f t="shared" si="232"/>
        <v>March</v>
      </c>
      <c r="N3745" s="2" t="str">
        <f t="shared" si="234"/>
        <v>Morning</v>
      </c>
      <c r="O3745" s="2">
        <v>42460.491666666669</v>
      </c>
      <c r="P3745">
        <v>931362</v>
      </c>
      <c r="Q3745" t="str">
        <f t="shared" si="235"/>
        <v>Entertainment</v>
      </c>
    </row>
    <row r="3746" spans="1:17" x14ac:dyDescent="0.3">
      <c r="A3746">
        <v>810290</v>
      </c>
      <c r="B3746" t="str">
        <f>VLOOKUP($A3746,'[1]User Profiles'!$A:$I,2,FALSE)</f>
        <v>Cody </v>
      </c>
      <c r="C3746" t="str">
        <f>VLOOKUP($A3746,'[1]User Profiles'!$A:$I,3,FALSE)</f>
        <v>Borelli</v>
      </c>
      <c r="D3746" t="str">
        <f>VLOOKUP($A3746,'[1]User Profiles'!$A:$I,5,FALSE)</f>
        <v>male</v>
      </c>
      <c r="E3746" t="str">
        <f>VLOOKUP($A3746,'[1]User Profiles'!$A:$I,6,FALSE)</f>
        <v>white</v>
      </c>
      <c r="F3746">
        <f>VLOOKUP($A3746,'[1]User Profiles'!$A:$I,7,FALSE)</f>
        <v>45</v>
      </c>
      <c r="G3746" t="str">
        <f>VLOOKUP($A3746,'[1]User Profiles'!$A:$I,8,FALSE)</f>
        <v>Gauteng</v>
      </c>
      <c r="H3746" t="s">
        <v>18</v>
      </c>
      <c r="I3746" s="4">
        <v>42454</v>
      </c>
      <c r="J3746" s="1">
        <v>0.49166666666666664</v>
      </c>
      <c r="K3746" s="1">
        <v>3.1736111111111111E-2</v>
      </c>
      <c r="L3746" s="1" t="str">
        <f t="shared" si="233"/>
        <v>Friday</v>
      </c>
      <c r="M3746" t="str">
        <f t="shared" si="232"/>
        <v>March</v>
      </c>
      <c r="N3746" s="2" t="str">
        <f t="shared" si="234"/>
        <v>Morning</v>
      </c>
      <c r="O3746" s="2">
        <v>42454.491666666669</v>
      </c>
      <c r="P3746">
        <v>810290</v>
      </c>
      <c r="Q3746" t="str">
        <f t="shared" si="235"/>
        <v>Sports</v>
      </c>
    </row>
    <row r="3747" spans="1:17" x14ac:dyDescent="0.3">
      <c r="A3747">
        <v>2371070</v>
      </c>
      <c r="B3747" t="str">
        <f>VLOOKUP($A3747,'[1]User Profiles'!$A:$I,2,FALSE)</f>
        <v>Hyman </v>
      </c>
      <c r="C3747" t="str">
        <f>VLOOKUP($A3747,'[1]User Profiles'!$A:$I,3,FALSE)</f>
        <v>Hoadley</v>
      </c>
      <c r="D3747" t="str">
        <f>VLOOKUP($A3747,'[1]User Profiles'!$A:$I,5,FALSE)</f>
        <v>male</v>
      </c>
      <c r="E3747" t="str">
        <f>VLOOKUP($A3747,'[1]User Profiles'!$A:$I,6,FALSE)</f>
        <v>None</v>
      </c>
      <c r="F3747">
        <f>VLOOKUP($A3747,'[1]User Profiles'!$A:$I,7,FALSE)</f>
        <v>32</v>
      </c>
      <c r="G3747" t="str">
        <f>VLOOKUP($A3747,'[1]User Profiles'!$A:$I,8,FALSE)</f>
        <v>Gauteng</v>
      </c>
      <c r="H3747" t="s">
        <v>18</v>
      </c>
      <c r="I3747" s="4">
        <v>42443</v>
      </c>
      <c r="J3747" s="1">
        <v>0.49166666666666664</v>
      </c>
      <c r="K3747" s="1">
        <v>3.2407407407407406E-4</v>
      </c>
      <c r="L3747" s="1" t="str">
        <f t="shared" si="233"/>
        <v>Monday</v>
      </c>
      <c r="M3747" t="str">
        <f t="shared" si="232"/>
        <v>March</v>
      </c>
      <c r="N3747" s="2" t="str">
        <f t="shared" si="234"/>
        <v>Morning</v>
      </c>
      <c r="O3747" s="2">
        <v>42443.491666666669</v>
      </c>
      <c r="P3747">
        <v>2371070</v>
      </c>
      <c r="Q3747" t="str">
        <f t="shared" si="235"/>
        <v>Sports</v>
      </c>
    </row>
    <row r="3748" spans="1:17" x14ac:dyDescent="0.3">
      <c r="A3748">
        <v>820641</v>
      </c>
      <c r="B3748" t="str">
        <f>VLOOKUP($A3748,'[1]User Profiles'!$A:$I,2,FALSE)</f>
        <v>Donald </v>
      </c>
      <c r="C3748" t="str">
        <f>VLOOKUP($A3748,'[1]User Profiles'!$A:$I,3,FALSE)</f>
        <v>Nicholls</v>
      </c>
      <c r="D3748" t="str">
        <f>VLOOKUP($A3748,'[1]User Profiles'!$A:$I,5,FALSE)</f>
        <v>male</v>
      </c>
      <c r="E3748" t="str">
        <f>VLOOKUP($A3748,'[1]User Profiles'!$A:$I,6,FALSE)</f>
        <v>black</v>
      </c>
      <c r="F3748">
        <f>VLOOKUP($A3748,'[1]User Profiles'!$A:$I,7,FALSE)</f>
        <v>31</v>
      </c>
      <c r="G3748" t="str">
        <f>VLOOKUP($A3748,'[1]User Profiles'!$A:$I,8,FALSE)</f>
        <v>Northern Cape</v>
      </c>
      <c r="H3748" t="s">
        <v>29</v>
      </c>
      <c r="I3748" s="4">
        <v>42431</v>
      </c>
      <c r="J3748" s="1">
        <v>0.49236111111111114</v>
      </c>
      <c r="K3748" s="1">
        <v>5.7870370370370366E-5</v>
      </c>
      <c r="L3748" s="1" t="str">
        <f t="shared" si="233"/>
        <v>Wednesday</v>
      </c>
      <c r="M3748" t="str">
        <f t="shared" si="232"/>
        <v>March</v>
      </c>
      <c r="N3748" s="2" t="str">
        <f t="shared" si="234"/>
        <v>Morning</v>
      </c>
      <c r="O3748" s="2">
        <v>42431.492361111108</v>
      </c>
      <c r="P3748">
        <v>820641</v>
      </c>
      <c r="Q3748" t="str">
        <f t="shared" si="235"/>
        <v>Entertainment</v>
      </c>
    </row>
    <row r="3749" spans="1:17" x14ac:dyDescent="0.3">
      <c r="A3749">
        <v>611190</v>
      </c>
      <c r="B3749" t="str">
        <f>VLOOKUP($A3749,'[1]User Profiles'!$A:$I,2,FALSE)</f>
        <v>Abel </v>
      </c>
      <c r="C3749" t="str">
        <f>VLOOKUP($A3749,'[1]User Profiles'!$A:$I,3,FALSE)</f>
        <v>Woolard</v>
      </c>
      <c r="D3749" t="str">
        <f>VLOOKUP($A3749,'[1]User Profiles'!$A:$I,5,FALSE)</f>
        <v>male</v>
      </c>
      <c r="E3749" t="str">
        <f>VLOOKUP($A3749,'[1]User Profiles'!$A:$I,6,FALSE)</f>
        <v>black</v>
      </c>
      <c r="F3749">
        <f>VLOOKUP($A3749,'[1]User Profiles'!$A:$I,7,FALSE)</f>
        <v>32</v>
      </c>
      <c r="G3749" t="str">
        <f>VLOOKUP($A3749,'[1]User Profiles'!$A:$I,8,FALSE)</f>
        <v>Gauteng</v>
      </c>
      <c r="H3749" t="s">
        <v>21</v>
      </c>
      <c r="I3749" s="4">
        <v>42378</v>
      </c>
      <c r="J3749" s="1">
        <v>0.49236111111111114</v>
      </c>
      <c r="K3749" s="1">
        <v>1.2361111111111113E-2</v>
      </c>
      <c r="L3749" s="1" t="str">
        <f t="shared" si="233"/>
        <v>Saturday</v>
      </c>
      <c r="M3749" t="str">
        <f t="shared" si="232"/>
        <v>January</v>
      </c>
      <c r="N3749" s="2" t="str">
        <f t="shared" si="234"/>
        <v>Morning</v>
      </c>
      <c r="O3749" s="2">
        <v>42378.492361111108</v>
      </c>
      <c r="P3749">
        <v>611190</v>
      </c>
      <c r="Q3749" t="str">
        <f t="shared" si="235"/>
        <v>Kids</v>
      </c>
    </row>
    <row r="3750" spans="1:17" x14ac:dyDescent="0.3">
      <c r="A3750">
        <v>772802</v>
      </c>
      <c r="B3750" t="str">
        <f>VLOOKUP($A3750,'[1]User Profiles'!$A:$I,2,FALSE)</f>
        <v>Carter </v>
      </c>
      <c r="C3750" t="str">
        <f>VLOOKUP($A3750,'[1]User Profiles'!$A:$I,3,FALSE)</f>
        <v>Tatham</v>
      </c>
      <c r="D3750" t="str">
        <f>VLOOKUP($A3750,'[1]User Profiles'!$A:$I,5,FALSE)</f>
        <v>male</v>
      </c>
      <c r="E3750" t="str">
        <f>VLOOKUP($A3750,'[1]User Profiles'!$A:$I,6,FALSE)</f>
        <v>coloured</v>
      </c>
      <c r="F3750">
        <f>VLOOKUP($A3750,'[1]User Profiles'!$A:$I,7,FALSE)</f>
        <v>21</v>
      </c>
      <c r="G3750" t="str">
        <f>VLOOKUP($A3750,'[1]User Profiles'!$A:$I,8,FALSE)</f>
        <v>Free State</v>
      </c>
      <c r="H3750" t="s">
        <v>22</v>
      </c>
      <c r="I3750" s="4">
        <v>42406</v>
      </c>
      <c r="J3750" s="1">
        <v>0.49236111111111114</v>
      </c>
      <c r="K3750" s="1">
        <v>4.0393518518518521E-3</v>
      </c>
      <c r="L3750" s="1" t="str">
        <f t="shared" si="233"/>
        <v>Saturday</v>
      </c>
      <c r="M3750" t="str">
        <f t="shared" si="232"/>
        <v>February</v>
      </c>
      <c r="N3750" s="2" t="str">
        <f t="shared" si="234"/>
        <v>Morning</v>
      </c>
      <c r="O3750" s="2">
        <v>42406.492361111108</v>
      </c>
      <c r="P3750">
        <v>772802</v>
      </c>
      <c r="Q3750" t="str">
        <f t="shared" si="235"/>
        <v>Kids</v>
      </c>
    </row>
    <row r="3751" spans="1:17" x14ac:dyDescent="0.3">
      <c r="A3751">
        <v>821631</v>
      </c>
      <c r="B3751" t="str">
        <f>VLOOKUP($A3751,'[1]User Profiles'!$A:$I,2,FALSE)</f>
        <v>Abel </v>
      </c>
      <c r="C3751" t="str">
        <f>VLOOKUP($A3751,'[1]User Profiles'!$A:$I,3,FALSE)</f>
        <v>Mastrangelo</v>
      </c>
      <c r="D3751" t="str">
        <f>VLOOKUP($A3751,'[1]User Profiles'!$A:$I,5,FALSE)</f>
        <v>male</v>
      </c>
      <c r="E3751" t="str">
        <f>VLOOKUP($A3751,'[1]User Profiles'!$A:$I,6,FALSE)</f>
        <v>black</v>
      </c>
      <c r="F3751">
        <f>VLOOKUP($A3751,'[1]User Profiles'!$A:$I,7,FALSE)</f>
        <v>31</v>
      </c>
      <c r="G3751" t="str">
        <f>VLOOKUP($A3751,'[1]User Profiles'!$A:$I,8,FALSE)</f>
        <v>Gauteng</v>
      </c>
      <c r="H3751" t="s">
        <v>18</v>
      </c>
      <c r="I3751" s="4">
        <v>42434</v>
      </c>
      <c r="J3751" s="1">
        <v>0.49236111111111114</v>
      </c>
      <c r="K3751" s="1">
        <v>2.8472222222222219E-3</v>
      </c>
      <c r="L3751" s="1" t="str">
        <f t="shared" si="233"/>
        <v>Saturday</v>
      </c>
      <c r="M3751" t="str">
        <f t="shared" si="232"/>
        <v>March</v>
      </c>
      <c r="N3751" s="2" t="str">
        <f t="shared" si="234"/>
        <v>Morning</v>
      </c>
      <c r="O3751" s="2">
        <v>42434.492361111108</v>
      </c>
      <c r="P3751">
        <v>821631</v>
      </c>
      <c r="Q3751" t="str">
        <f t="shared" si="235"/>
        <v>Sports</v>
      </c>
    </row>
    <row r="3752" spans="1:17" x14ac:dyDescent="0.3">
      <c r="A3752">
        <v>833001</v>
      </c>
      <c r="B3752" t="str">
        <f>VLOOKUP($A3752,'[1]User Profiles'!$A:$I,2,FALSE)</f>
        <v>Samuel </v>
      </c>
      <c r="C3752" t="str">
        <f>VLOOKUP($A3752,'[1]User Profiles'!$A:$I,3,FALSE)</f>
        <v>Langenfeld</v>
      </c>
      <c r="D3752" t="str">
        <f>VLOOKUP($A3752,'[1]User Profiles'!$A:$I,5,FALSE)</f>
        <v>male</v>
      </c>
      <c r="E3752" t="str">
        <f>VLOOKUP($A3752,'[1]User Profiles'!$A:$I,6,FALSE)</f>
        <v>coloured</v>
      </c>
      <c r="F3752">
        <f>VLOOKUP($A3752,'[1]User Profiles'!$A:$I,7,FALSE)</f>
        <v>25</v>
      </c>
      <c r="G3752" t="str">
        <f>VLOOKUP($A3752,'[1]User Profiles'!$A:$I,8,FALSE)</f>
        <v>Limpopo</v>
      </c>
      <c r="H3752" t="s">
        <v>27</v>
      </c>
      <c r="I3752" s="4">
        <v>42431</v>
      </c>
      <c r="J3752" s="1">
        <v>0.49236111111111114</v>
      </c>
      <c r="K3752" s="1">
        <v>6.018518518518519E-4</v>
      </c>
      <c r="L3752" s="1" t="str">
        <f t="shared" si="233"/>
        <v>Wednesday</v>
      </c>
      <c r="M3752" t="str">
        <f t="shared" si="232"/>
        <v>March</v>
      </c>
      <c r="N3752" s="2" t="str">
        <f t="shared" si="234"/>
        <v>Morning</v>
      </c>
      <c r="O3752" s="2">
        <v>42431.492361111108</v>
      </c>
      <c r="P3752">
        <v>833001</v>
      </c>
      <c r="Q3752" t="str">
        <f t="shared" si="235"/>
        <v>Other</v>
      </c>
    </row>
    <row r="3753" spans="1:17" x14ac:dyDescent="0.3">
      <c r="A3753">
        <v>928017</v>
      </c>
      <c r="B3753" t="str">
        <f>VLOOKUP($A3753,'[1]User Profiles'!$A:$I,2,FALSE)</f>
        <v>Chas </v>
      </c>
      <c r="C3753" t="str">
        <f>VLOOKUP($A3753,'[1]User Profiles'!$A:$I,3,FALSE)</f>
        <v>Bilyeu</v>
      </c>
      <c r="D3753" t="str">
        <f>VLOOKUP($A3753,'[1]User Profiles'!$A:$I,5,FALSE)</f>
        <v>male</v>
      </c>
      <c r="E3753" t="str">
        <f>VLOOKUP($A3753,'[1]User Profiles'!$A:$I,6,FALSE)</f>
        <v>indian_asian</v>
      </c>
      <c r="F3753">
        <f>VLOOKUP($A3753,'[1]User Profiles'!$A:$I,7,FALSE)</f>
        <v>34</v>
      </c>
      <c r="G3753" t="str">
        <f>VLOOKUP($A3753,'[1]User Profiles'!$A:$I,8,FALSE)</f>
        <v>Gauteng</v>
      </c>
      <c r="H3753" t="s">
        <v>18</v>
      </c>
      <c r="I3753" s="4">
        <v>42458</v>
      </c>
      <c r="J3753" s="1">
        <v>0.49236111111111114</v>
      </c>
      <c r="K3753" s="1">
        <v>6.0648148148148145E-3</v>
      </c>
      <c r="L3753" s="1" t="str">
        <f t="shared" si="233"/>
        <v>Tuesday</v>
      </c>
      <c r="M3753" t="str">
        <f t="shared" si="232"/>
        <v>March</v>
      </c>
      <c r="N3753" s="2" t="str">
        <f t="shared" si="234"/>
        <v>Morning</v>
      </c>
      <c r="O3753" s="2">
        <v>42458.492361111108</v>
      </c>
      <c r="P3753">
        <v>928017</v>
      </c>
      <c r="Q3753" t="str">
        <f t="shared" si="235"/>
        <v>Sports</v>
      </c>
    </row>
    <row r="3754" spans="1:17" x14ac:dyDescent="0.3">
      <c r="A3754">
        <v>810445</v>
      </c>
      <c r="B3754" t="str">
        <f>VLOOKUP($A3754,'[1]User Profiles'!$A:$I,2,FALSE)</f>
        <v>Bernardo </v>
      </c>
      <c r="C3754" t="str">
        <f>VLOOKUP($A3754,'[1]User Profiles'!$A:$I,3,FALSE)</f>
        <v>Deblois</v>
      </c>
      <c r="D3754" t="str">
        <f>VLOOKUP($A3754,'[1]User Profiles'!$A:$I,5,FALSE)</f>
        <v>male</v>
      </c>
      <c r="E3754" t="str">
        <f>VLOOKUP($A3754,'[1]User Profiles'!$A:$I,6,FALSE)</f>
        <v>None</v>
      </c>
      <c r="F3754">
        <f>VLOOKUP($A3754,'[1]User Profiles'!$A:$I,7,FALSE)</f>
        <v>33</v>
      </c>
      <c r="G3754" t="str">
        <f>VLOOKUP($A3754,'[1]User Profiles'!$A:$I,8,FALSE)</f>
        <v>Western Cape</v>
      </c>
      <c r="H3754" t="s">
        <v>17</v>
      </c>
      <c r="I3754" s="4">
        <v>42381</v>
      </c>
      <c r="J3754" s="1">
        <v>0.49236111111111114</v>
      </c>
      <c r="K3754" s="1">
        <v>3.4375E-3</v>
      </c>
      <c r="L3754" s="1" t="str">
        <f t="shared" si="233"/>
        <v>Tuesday</v>
      </c>
      <c r="M3754" t="str">
        <f t="shared" si="232"/>
        <v>January</v>
      </c>
      <c r="N3754" s="2" t="str">
        <f t="shared" si="234"/>
        <v>Morning</v>
      </c>
      <c r="O3754" s="2">
        <v>42381.492361111108</v>
      </c>
      <c r="P3754">
        <v>810445</v>
      </c>
      <c r="Q3754" t="str">
        <f t="shared" si="235"/>
        <v>Other</v>
      </c>
    </row>
    <row r="3755" spans="1:17" x14ac:dyDescent="0.3">
      <c r="A3755">
        <v>2092115</v>
      </c>
      <c r="B3755" t="str">
        <f>VLOOKUP($A3755,'[1]User Profiles'!$A:$I,2,FALSE)</f>
        <v>Cory </v>
      </c>
      <c r="C3755" t="str">
        <f>VLOOKUP($A3755,'[1]User Profiles'!$A:$I,3,FALSE)</f>
        <v>Bilyeu</v>
      </c>
      <c r="D3755" t="str">
        <f>VLOOKUP($A3755,'[1]User Profiles'!$A:$I,5,FALSE)</f>
        <v>male</v>
      </c>
      <c r="E3755" t="str">
        <f>VLOOKUP($A3755,'[1]User Profiles'!$A:$I,6,FALSE)</f>
        <v>black</v>
      </c>
      <c r="F3755">
        <f>VLOOKUP($A3755,'[1]User Profiles'!$A:$I,7,FALSE)</f>
        <v>49</v>
      </c>
      <c r="G3755" t="str">
        <f>VLOOKUP($A3755,'[1]User Profiles'!$A:$I,8,FALSE)</f>
        <v>Mpumalanga</v>
      </c>
      <c r="H3755" t="s">
        <v>21</v>
      </c>
      <c r="I3755" s="4">
        <v>42414</v>
      </c>
      <c r="J3755" s="1">
        <v>0.49236111111111114</v>
      </c>
      <c r="K3755" s="1">
        <v>2.6249999999999999E-2</v>
      </c>
      <c r="L3755" s="1" t="str">
        <f t="shared" si="233"/>
        <v>Sunday</v>
      </c>
      <c r="M3755" t="str">
        <f t="shared" si="232"/>
        <v>February</v>
      </c>
      <c r="N3755" s="2" t="str">
        <f t="shared" si="234"/>
        <v>Morning</v>
      </c>
      <c r="O3755" s="2">
        <v>42414.492361111108</v>
      </c>
      <c r="P3755">
        <v>2092115</v>
      </c>
      <c r="Q3755" t="str">
        <f t="shared" si="235"/>
        <v>Kids</v>
      </c>
    </row>
    <row r="3756" spans="1:17" x14ac:dyDescent="0.3">
      <c r="A3756">
        <v>773440</v>
      </c>
      <c r="B3756" t="str">
        <f>VLOOKUP($A3756,'[1]User Profiles'!$A:$I,2,FALSE)</f>
        <v>Carter </v>
      </c>
      <c r="C3756" t="str">
        <f>VLOOKUP($A3756,'[1]User Profiles'!$A:$I,3,FALSE)</f>
        <v>Mcclaine</v>
      </c>
      <c r="D3756" t="str">
        <f>VLOOKUP($A3756,'[1]User Profiles'!$A:$I,5,FALSE)</f>
        <v>male</v>
      </c>
      <c r="E3756" t="str">
        <f>VLOOKUP($A3756,'[1]User Profiles'!$A:$I,6,FALSE)</f>
        <v>None</v>
      </c>
      <c r="F3756">
        <f>VLOOKUP($A3756,'[1]User Profiles'!$A:$I,7,FALSE)</f>
        <v>19</v>
      </c>
      <c r="G3756" t="str">
        <f>VLOOKUP($A3756,'[1]User Profiles'!$A:$I,8,FALSE)</f>
        <v>Kwazulu Natal</v>
      </c>
      <c r="H3756" t="s">
        <v>32</v>
      </c>
      <c r="I3756" s="4">
        <v>42405</v>
      </c>
      <c r="J3756" s="1">
        <v>0.49236111111111114</v>
      </c>
      <c r="K3756" s="1">
        <v>0</v>
      </c>
      <c r="L3756" s="1" t="str">
        <f t="shared" si="233"/>
        <v>Friday</v>
      </c>
      <c r="M3756" t="str">
        <f t="shared" si="232"/>
        <v>February</v>
      </c>
      <c r="N3756" s="2" t="str">
        <f t="shared" si="234"/>
        <v>Morning</v>
      </c>
      <c r="O3756" s="2">
        <v>42405.492361111108</v>
      </c>
      <c r="P3756">
        <v>773440</v>
      </c>
      <c r="Q3756" t="str">
        <f t="shared" si="235"/>
        <v>Entertainment</v>
      </c>
    </row>
    <row r="3757" spans="1:17" x14ac:dyDescent="0.3">
      <c r="A3757">
        <v>2285769</v>
      </c>
      <c r="B3757" t="str">
        <f>VLOOKUP($A3757,'[1]User Profiles'!$A:$I,2,FALSE)</f>
        <v>Lucas </v>
      </c>
      <c r="C3757" t="str">
        <f>VLOOKUP($A3757,'[1]User Profiles'!$A:$I,3,FALSE)</f>
        <v>Nicholls</v>
      </c>
      <c r="D3757" t="str">
        <f>VLOOKUP($A3757,'[1]User Profiles'!$A:$I,5,FALSE)</f>
        <v>male</v>
      </c>
      <c r="E3757" t="str">
        <f>VLOOKUP($A3757,'[1]User Profiles'!$A:$I,6,FALSE)</f>
        <v>black</v>
      </c>
      <c r="F3757">
        <f>VLOOKUP($A3757,'[1]User Profiles'!$A:$I,7,FALSE)</f>
        <v>37</v>
      </c>
      <c r="G3757" t="str">
        <f>VLOOKUP($A3757,'[1]User Profiles'!$A:$I,8,FALSE)</f>
        <v>Gauteng</v>
      </c>
      <c r="H3757" t="s">
        <v>31</v>
      </c>
      <c r="I3757" s="4">
        <v>42432</v>
      </c>
      <c r="J3757" s="1">
        <v>0.49305555555555558</v>
      </c>
      <c r="K3757" s="1">
        <v>1.6319444444444445E-3</v>
      </c>
      <c r="L3757" s="1" t="str">
        <f t="shared" si="233"/>
        <v>Thursday</v>
      </c>
      <c r="M3757" t="str">
        <f t="shared" si="232"/>
        <v>March</v>
      </c>
      <c r="N3757" s="2" t="str">
        <f t="shared" si="234"/>
        <v>Morning</v>
      </c>
      <c r="O3757" s="2">
        <v>42432.493055555555</v>
      </c>
      <c r="P3757">
        <v>2285769</v>
      </c>
      <c r="Q3757" t="str">
        <f t="shared" si="235"/>
        <v>Other</v>
      </c>
    </row>
    <row r="3758" spans="1:17" x14ac:dyDescent="0.3">
      <c r="A3758">
        <v>2203607</v>
      </c>
      <c r="B3758" t="str">
        <f>VLOOKUP($A3758,'[1]User Profiles'!$A:$I,2,FALSE)</f>
        <v>Abel </v>
      </c>
      <c r="C3758" t="str">
        <f>VLOOKUP($A3758,'[1]User Profiles'!$A:$I,3,FALSE)</f>
        <v>Leicht</v>
      </c>
      <c r="D3758" t="str">
        <f>VLOOKUP($A3758,'[1]User Profiles'!$A:$I,5,FALSE)</f>
        <v>male</v>
      </c>
      <c r="E3758" t="str">
        <f>VLOOKUP($A3758,'[1]User Profiles'!$A:$I,6,FALSE)</f>
        <v>coloured</v>
      </c>
      <c r="F3758">
        <f>VLOOKUP($A3758,'[1]User Profiles'!$A:$I,7,FALSE)</f>
        <v>54</v>
      </c>
      <c r="G3758" t="str">
        <f>VLOOKUP($A3758,'[1]User Profiles'!$A:$I,8,FALSE)</f>
        <v>Western Cape</v>
      </c>
      <c r="H3758" t="s">
        <v>16</v>
      </c>
      <c r="I3758" s="4">
        <v>42403</v>
      </c>
      <c r="J3758" s="1">
        <v>0.49305555555555558</v>
      </c>
      <c r="K3758" s="1">
        <v>9.6064814814814808E-4</v>
      </c>
      <c r="L3758" s="1" t="str">
        <f t="shared" si="233"/>
        <v>Wednesday</v>
      </c>
      <c r="M3758" t="str">
        <f t="shared" si="232"/>
        <v>February</v>
      </c>
      <c r="N3758" s="2" t="str">
        <f t="shared" si="234"/>
        <v>Morning</v>
      </c>
      <c r="O3758" s="2">
        <v>42403.493055555555</v>
      </c>
      <c r="P3758">
        <v>2203607</v>
      </c>
      <c r="Q3758" t="str">
        <f t="shared" si="235"/>
        <v>Other</v>
      </c>
    </row>
    <row r="3759" spans="1:17" x14ac:dyDescent="0.3">
      <c r="A3759">
        <v>789122</v>
      </c>
      <c r="B3759" t="str">
        <f>VLOOKUP($A3759,'[1]User Profiles'!$A:$I,2,FALSE)</f>
        <v>Yong </v>
      </c>
      <c r="C3759" t="str">
        <f>VLOOKUP($A3759,'[1]User Profiles'!$A:$I,3,FALSE)</f>
        <v>Fudge</v>
      </c>
      <c r="D3759" t="str">
        <f>VLOOKUP($A3759,'[1]User Profiles'!$A:$I,5,FALSE)</f>
        <v>male</v>
      </c>
      <c r="E3759" t="str">
        <f>VLOOKUP($A3759,'[1]User Profiles'!$A:$I,6,FALSE)</f>
        <v>black</v>
      </c>
      <c r="F3759">
        <f>VLOOKUP($A3759,'[1]User Profiles'!$A:$I,7,FALSE)</f>
        <v>24</v>
      </c>
      <c r="G3759" t="str">
        <f>VLOOKUP($A3759,'[1]User Profiles'!$A:$I,8,FALSE)</f>
        <v>Eastern Cape</v>
      </c>
      <c r="H3759" t="s">
        <v>19</v>
      </c>
      <c r="I3759" s="4">
        <v>42386</v>
      </c>
      <c r="J3759" s="1">
        <v>0.49305555555555558</v>
      </c>
      <c r="K3759" s="1">
        <v>4.861111111111111E-4</v>
      </c>
      <c r="L3759" s="1" t="str">
        <f t="shared" si="233"/>
        <v>Sunday</v>
      </c>
      <c r="M3759" t="str">
        <f t="shared" si="232"/>
        <v>January</v>
      </c>
      <c r="N3759" s="2" t="str">
        <f t="shared" si="234"/>
        <v>Morning</v>
      </c>
      <c r="O3759" s="2">
        <v>42386.493055555555</v>
      </c>
      <c r="P3759">
        <v>789122</v>
      </c>
      <c r="Q3759" t="str">
        <f t="shared" si="235"/>
        <v>Entertainment</v>
      </c>
    </row>
    <row r="3760" spans="1:17" x14ac:dyDescent="0.3">
      <c r="A3760">
        <v>893061</v>
      </c>
      <c r="B3760" t="str">
        <f>VLOOKUP($A3760,'[1]User Profiles'!$A:$I,2,FALSE)</f>
        <v>Haywood </v>
      </c>
      <c r="C3760" t="str">
        <f>VLOOKUP($A3760,'[1]User Profiles'!$A:$I,3,FALSE)</f>
        <v>Jacox</v>
      </c>
      <c r="D3760" t="str">
        <f>VLOOKUP($A3760,'[1]User Profiles'!$A:$I,5,FALSE)</f>
        <v>male</v>
      </c>
      <c r="E3760" t="str">
        <f>VLOOKUP($A3760,'[1]User Profiles'!$A:$I,6,FALSE)</f>
        <v>black</v>
      </c>
      <c r="F3760">
        <f>VLOOKUP($A3760,'[1]User Profiles'!$A:$I,7,FALSE)</f>
        <v>28</v>
      </c>
      <c r="G3760" t="str">
        <f>VLOOKUP($A3760,'[1]User Profiles'!$A:$I,8,FALSE)</f>
        <v>Gauteng</v>
      </c>
      <c r="H3760" t="s">
        <v>17</v>
      </c>
      <c r="I3760" s="4">
        <v>42454</v>
      </c>
      <c r="J3760" s="1">
        <v>0.49305555555555558</v>
      </c>
      <c r="K3760" s="1">
        <v>2.7430555555555554E-3</v>
      </c>
      <c r="L3760" s="1" t="str">
        <f t="shared" si="233"/>
        <v>Friday</v>
      </c>
      <c r="M3760" t="str">
        <f t="shared" si="232"/>
        <v>March</v>
      </c>
      <c r="N3760" s="2" t="str">
        <f t="shared" si="234"/>
        <v>Morning</v>
      </c>
      <c r="O3760" s="2">
        <v>42454.493055555555</v>
      </c>
      <c r="P3760">
        <v>893061</v>
      </c>
      <c r="Q3760" t="str">
        <f t="shared" si="235"/>
        <v>Other</v>
      </c>
    </row>
    <row r="3761" spans="1:17" x14ac:dyDescent="0.3">
      <c r="A3761">
        <v>893233</v>
      </c>
      <c r="B3761" t="str">
        <f>VLOOKUP($A3761,'[1]User Profiles'!$A:$I,2,FALSE)</f>
        <v>Carter </v>
      </c>
      <c r="C3761" t="str">
        <f>VLOOKUP($A3761,'[1]User Profiles'!$A:$I,3,FALSE)</f>
        <v>Tancredi</v>
      </c>
      <c r="D3761" t="str">
        <f>VLOOKUP($A3761,'[1]User Profiles'!$A:$I,5,FALSE)</f>
        <v>male</v>
      </c>
      <c r="E3761" t="str">
        <f>VLOOKUP($A3761,'[1]User Profiles'!$A:$I,6,FALSE)</f>
        <v>coloured</v>
      </c>
      <c r="F3761">
        <f>VLOOKUP($A3761,'[1]User Profiles'!$A:$I,7,FALSE)</f>
        <v>26</v>
      </c>
      <c r="G3761" t="str">
        <f>VLOOKUP($A3761,'[1]User Profiles'!$A:$I,8,FALSE)</f>
        <v>Northern Cape</v>
      </c>
      <c r="H3761" t="s">
        <v>19</v>
      </c>
      <c r="I3761" s="4">
        <v>42436</v>
      </c>
      <c r="J3761" s="1">
        <v>0.49305555555555558</v>
      </c>
      <c r="K3761" s="1">
        <v>7.3263888888888892E-3</v>
      </c>
      <c r="L3761" s="1" t="str">
        <f t="shared" si="233"/>
        <v>Monday</v>
      </c>
      <c r="M3761" t="str">
        <f t="shared" si="232"/>
        <v>March</v>
      </c>
      <c r="N3761" s="2" t="str">
        <f t="shared" si="234"/>
        <v>Morning</v>
      </c>
      <c r="O3761" s="2">
        <v>42436.493055555555</v>
      </c>
      <c r="P3761">
        <v>893233</v>
      </c>
      <c r="Q3761" t="str">
        <f t="shared" si="235"/>
        <v>Entertainment</v>
      </c>
    </row>
    <row r="3762" spans="1:17" x14ac:dyDescent="0.3">
      <c r="A3762">
        <v>867137</v>
      </c>
      <c r="B3762" t="str">
        <f>VLOOKUP($A3762,'[1]User Profiles'!$A:$I,2,FALSE)</f>
        <v>Jared </v>
      </c>
      <c r="C3762" t="str">
        <f>VLOOKUP($A3762,'[1]User Profiles'!$A:$I,3,FALSE)</f>
        <v>Shkreli</v>
      </c>
      <c r="D3762" t="str">
        <f>VLOOKUP($A3762,'[1]User Profiles'!$A:$I,5,FALSE)</f>
        <v>male</v>
      </c>
      <c r="E3762" t="str">
        <f>VLOOKUP($A3762,'[1]User Profiles'!$A:$I,6,FALSE)</f>
        <v>black</v>
      </c>
      <c r="F3762">
        <f>VLOOKUP($A3762,'[1]User Profiles'!$A:$I,7,FALSE)</f>
        <v>29</v>
      </c>
      <c r="G3762" t="str">
        <f>VLOOKUP($A3762,'[1]User Profiles'!$A:$I,8,FALSE)</f>
        <v>Gauteng</v>
      </c>
      <c r="H3762" t="s">
        <v>17</v>
      </c>
      <c r="I3762" s="4">
        <v>42436</v>
      </c>
      <c r="J3762" s="1">
        <v>0.49305555555555558</v>
      </c>
      <c r="K3762" s="1">
        <v>2.5000000000000001E-3</v>
      </c>
      <c r="L3762" s="1" t="str">
        <f t="shared" si="233"/>
        <v>Monday</v>
      </c>
      <c r="M3762" t="str">
        <f t="shared" si="232"/>
        <v>March</v>
      </c>
      <c r="N3762" s="2" t="str">
        <f t="shared" si="234"/>
        <v>Morning</v>
      </c>
      <c r="O3762" s="2">
        <v>42436.493055555555</v>
      </c>
      <c r="P3762">
        <v>867137</v>
      </c>
      <c r="Q3762" t="str">
        <f t="shared" si="235"/>
        <v>Other</v>
      </c>
    </row>
    <row r="3763" spans="1:17" x14ac:dyDescent="0.3">
      <c r="A3763">
        <v>861539</v>
      </c>
      <c r="B3763" t="str">
        <f>VLOOKUP($A3763,'[1]User Profiles'!$A:$I,2,FALSE)</f>
        <v>Hyman </v>
      </c>
      <c r="C3763" t="str">
        <f>VLOOKUP($A3763,'[1]User Profiles'!$A:$I,3,FALSE)</f>
        <v>Condie</v>
      </c>
      <c r="D3763" t="str">
        <f>VLOOKUP($A3763,'[1]User Profiles'!$A:$I,5,FALSE)</f>
        <v>male</v>
      </c>
      <c r="E3763" t="str">
        <f>VLOOKUP($A3763,'[1]User Profiles'!$A:$I,6,FALSE)</f>
        <v>indian_asian</v>
      </c>
      <c r="F3763">
        <f>VLOOKUP($A3763,'[1]User Profiles'!$A:$I,7,FALSE)</f>
        <v>58</v>
      </c>
      <c r="G3763" t="str">
        <f>VLOOKUP($A3763,'[1]User Profiles'!$A:$I,8,FALSE)</f>
        <v>Gauteng</v>
      </c>
      <c r="H3763" t="s">
        <v>18</v>
      </c>
      <c r="I3763" s="4">
        <v>42459</v>
      </c>
      <c r="J3763" s="1">
        <v>0.49305555555555558</v>
      </c>
      <c r="K3763" s="1">
        <v>8.0787037037037043E-3</v>
      </c>
      <c r="L3763" s="1" t="str">
        <f t="shared" si="233"/>
        <v>Wednesday</v>
      </c>
      <c r="M3763" t="str">
        <f t="shared" si="232"/>
        <v>March</v>
      </c>
      <c r="N3763" s="2" t="str">
        <f t="shared" si="234"/>
        <v>Morning</v>
      </c>
      <c r="O3763" s="2">
        <v>42459.493055555555</v>
      </c>
      <c r="P3763">
        <v>861539</v>
      </c>
      <c r="Q3763" t="str">
        <f t="shared" si="235"/>
        <v>Sports</v>
      </c>
    </row>
    <row r="3764" spans="1:17" x14ac:dyDescent="0.3">
      <c r="A3764">
        <v>771791</v>
      </c>
      <c r="B3764" t="str">
        <f>VLOOKUP($A3764,'[1]User Profiles'!$A:$I,2,FALSE)</f>
        <v>Shane </v>
      </c>
      <c r="C3764" t="str">
        <f>VLOOKUP($A3764,'[1]User Profiles'!$A:$I,3,FALSE)</f>
        <v>Luthy</v>
      </c>
      <c r="D3764" t="str">
        <f>VLOOKUP($A3764,'[1]User Profiles'!$A:$I,5,FALSE)</f>
        <v>male</v>
      </c>
      <c r="E3764" t="str">
        <f>VLOOKUP($A3764,'[1]User Profiles'!$A:$I,6,FALSE)</f>
        <v>black</v>
      </c>
      <c r="F3764">
        <f>VLOOKUP($A3764,'[1]User Profiles'!$A:$I,7,FALSE)</f>
        <v>34</v>
      </c>
      <c r="G3764" t="str">
        <f>VLOOKUP($A3764,'[1]User Profiles'!$A:$I,8,FALSE)</f>
        <v>Gauteng</v>
      </c>
      <c r="H3764" t="s">
        <v>19</v>
      </c>
      <c r="I3764" s="4">
        <v>42443</v>
      </c>
      <c r="J3764" s="1">
        <v>0.49375000000000002</v>
      </c>
      <c r="K3764" s="1">
        <v>2.0138888888888888E-3</v>
      </c>
      <c r="L3764" s="1" t="str">
        <f t="shared" si="233"/>
        <v>Monday</v>
      </c>
      <c r="M3764" t="str">
        <f t="shared" si="232"/>
        <v>March</v>
      </c>
      <c r="N3764" s="2" t="str">
        <f t="shared" si="234"/>
        <v>Morning</v>
      </c>
      <c r="O3764" s="2">
        <v>42443.493750000001</v>
      </c>
      <c r="P3764">
        <v>771791</v>
      </c>
      <c r="Q3764" t="str">
        <f t="shared" si="235"/>
        <v>Entertainment</v>
      </c>
    </row>
    <row r="3765" spans="1:17" x14ac:dyDescent="0.3">
      <c r="A3765">
        <v>809048</v>
      </c>
      <c r="B3765" t="str">
        <f>VLOOKUP($A3765,'[1]User Profiles'!$A:$I,2,FALSE)</f>
        <v>Samuel </v>
      </c>
      <c r="C3765" t="str">
        <f>VLOOKUP($A3765,'[1]User Profiles'!$A:$I,3,FALSE)</f>
        <v>Gettys</v>
      </c>
      <c r="D3765" t="str">
        <f>VLOOKUP($A3765,'[1]User Profiles'!$A:$I,5,FALSE)</f>
        <v>male</v>
      </c>
      <c r="E3765" t="str">
        <f>VLOOKUP($A3765,'[1]User Profiles'!$A:$I,6,FALSE)</f>
        <v>indian_asian</v>
      </c>
      <c r="F3765">
        <f>VLOOKUP($A3765,'[1]User Profiles'!$A:$I,7,FALSE)</f>
        <v>46</v>
      </c>
      <c r="G3765" t="str">
        <f>VLOOKUP($A3765,'[1]User Profiles'!$A:$I,8,FALSE)</f>
        <v>Limpopo</v>
      </c>
      <c r="H3765" t="s">
        <v>20</v>
      </c>
      <c r="I3765" s="4">
        <v>42419</v>
      </c>
      <c r="J3765" s="1">
        <v>0.49375000000000002</v>
      </c>
      <c r="K3765" s="1">
        <v>6.018518518518519E-4</v>
      </c>
      <c r="L3765" s="1" t="str">
        <f t="shared" si="233"/>
        <v>Friday</v>
      </c>
      <c r="M3765" t="str">
        <f t="shared" si="232"/>
        <v>February</v>
      </c>
      <c r="N3765" s="2" t="str">
        <f t="shared" si="234"/>
        <v>Morning</v>
      </c>
      <c r="O3765" s="2">
        <v>42419.493750000001</v>
      </c>
      <c r="P3765">
        <v>809048</v>
      </c>
      <c r="Q3765" t="str">
        <f t="shared" si="235"/>
        <v>Other</v>
      </c>
    </row>
    <row r="3766" spans="1:17" x14ac:dyDescent="0.3">
      <c r="A3766">
        <v>771974</v>
      </c>
      <c r="B3766" t="str">
        <f>VLOOKUP($A3766,'[1]User Profiles'!$A:$I,2,FALSE)</f>
        <v>Michel </v>
      </c>
      <c r="C3766" t="str">
        <f>VLOOKUP($A3766,'[1]User Profiles'!$A:$I,3,FALSE)</f>
        <v>Mosser</v>
      </c>
      <c r="D3766" t="str">
        <f>VLOOKUP($A3766,'[1]User Profiles'!$A:$I,5,FALSE)</f>
        <v>male</v>
      </c>
      <c r="E3766" t="str">
        <f>VLOOKUP($A3766,'[1]User Profiles'!$A:$I,6,FALSE)</f>
        <v>black</v>
      </c>
      <c r="F3766">
        <f>VLOOKUP($A3766,'[1]User Profiles'!$A:$I,7,FALSE)</f>
        <v>23</v>
      </c>
      <c r="G3766" t="str">
        <f>VLOOKUP($A3766,'[1]User Profiles'!$A:$I,8,FALSE)</f>
        <v>Eastern Cape</v>
      </c>
      <c r="H3766" t="s">
        <v>19</v>
      </c>
      <c r="I3766" s="4">
        <v>42399</v>
      </c>
      <c r="J3766" s="1">
        <v>0.49375000000000002</v>
      </c>
      <c r="K3766" s="1">
        <v>5.6597222222222222E-3</v>
      </c>
      <c r="L3766" s="1" t="str">
        <f t="shared" si="233"/>
        <v>Saturday</v>
      </c>
      <c r="M3766" t="str">
        <f t="shared" si="232"/>
        <v>January</v>
      </c>
      <c r="N3766" s="2" t="str">
        <f t="shared" si="234"/>
        <v>Morning</v>
      </c>
      <c r="O3766" s="2">
        <v>42399.493750000001</v>
      </c>
      <c r="P3766">
        <v>771974</v>
      </c>
      <c r="Q3766" t="str">
        <f t="shared" si="235"/>
        <v>Entertainment</v>
      </c>
    </row>
    <row r="3767" spans="1:17" x14ac:dyDescent="0.3">
      <c r="A3767">
        <v>2203930</v>
      </c>
      <c r="B3767" t="str">
        <f>VLOOKUP($A3767,'[1]User Profiles'!$A:$I,2,FALSE)</f>
        <v>Rebecka </v>
      </c>
      <c r="C3767" t="str">
        <f>VLOOKUP($A3767,'[1]User Profiles'!$A:$I,3,FALSE)</f>
        <v>Shkreli</v>
      </c>
      <c r="D3767" t="str">
        <f>VLOOKUP($A3767,'[1]User Profiles'!$A:$I,5,FALSE)</f>
        <v>female</v>
      </c>
      <c r="E3767" t="str">
        <f>VLOOKUP($A3767,'[1]User Profiles'!$A:$I,6,FALSE)</f>
        <v>coloured</v>
      </c>
      <c r="F3767">
        <f>VLOOKUP($A3767,'[1]User Profiles'!$A:$I,7,FALSE)</f>
        <v>39</v>
      </c>
      <c r="G3767" t="str">
        <f>VLOOKUP($A3767,'[1]User Profiles'!$A:$I,8,FALSE)</f>
        <v>Western Cape</v>
      </c>
      <c r="H3767" t="s">
        <v>22</v>
      </c>
      <c r="I3767" s="4">
        <v>42428</v>
      </c>
      <c r="J3767" s="1">
        <v>0.49375000000000002</v>
      </c>
      <c r="K3767" s="1">
        <v>1.2384259259259258E-3</v>
      </c>
      <c r="L3767" s="1" t="str">
        <f t="shared" si="233"/>
        <v>Sunday</v>
      </c>
      <c r="M3767" t="str">
        <f t="shared" si="232"/>
        <v>February</v>
      </c>
      <c r="N3767" s="2" t="str">
        <f t="shared" si="234"/>
        <v>Morning</v>
      </c>
      <c r="O3767" s="2">
        <v>42428.493750000001</v>
      </c>
      <c r="P3767">
        <v>2203930</v>
      </c>
      <c r="Q3767" t="str">
        <f t="shared" si="235"/>
        <v>Kids</v>
      </c>
    </row>
    <row r="3768" spans="1:17" x14ac:dyDescent="0.3">
      <c r="A3768">
        <v>821657</v>
      </c>
      <c r="B3768" t="str">
        <f>VLOOKUP($A3768,'[1]User Profiles'!$A:$I,2,FALSE)</f>
        <v>Abel </v>
      </c>
      <c r="C3768" t="str">
        <f>VLOOKUP($A3768,'[1]User Profiles'!$A:$I,3,FALSE)</f>
        <v>Mastrangelo</v>
      </c>
      <c r="D3768" t="str">
        <f>VLOOKUP($A3768,'[1]User Profiles'!$A:$I,5,FALSE)</f>
        <v>male</v>
      </c>
      <c r="E3768" t="str">
        <f>VLOOKUP($A3768,'[1]User Profiles'!$A:$I,6,FALSE)</f>
        <v>None</v>
      </c>
      <c r="F3768">
        <f>VLOOKUP($A3768,'[1]User Profiles'!$A:$I,7,FALSE)</f>
        <v>21</v>
      </c>
      <c r="G3768" t="str">
        <f>VLOOKUP($A3768,'[1]User Profiles'!$A:$I,8,FALSE)</f>
        <v>Kwazulu Natal</v>
      </c>
      <c r="H3768" t="s">
        <v>20</v>
      </c>
      <c r="I3768" s="4">
        <v>42453</v>
      </c>
      <c r="J3768" s="1">
        <v>0.49375000000000002</v>
      </c>
      <c r="K3768" s="1">
        <v>2.4305555555555556E-3</v>
      </c>
      <c r="L3768" s="1" t="str">
        <f t="shared" si="233"/>
        <v>Thursday</v>
      </c>
      <c r="M3768" t="str">
        <f t="shared" si="232"/>
        <v>March</v>
      </c>
      <c r="N3768" s="2" t="str">
        <f t="shared" si="234"/>
        <v>Morning</v>
      </c>
      <c r="O3768" s="2">
        <v>42453.493750000001</v>
      </c>
      <c r="P3768">
        <v>821657</v>
      </c>
      <c r="Q3768" t="str">
        <f t="shared" si="235"/>
        <v>Other</v>
      </c>
    </row>
    <row r="3769" spans="1:17" x14ac:dyDescent="0.3">
      <c r="A3769">
        <v>810075</v>
      </c>
      <c r="B3769" t="str">
        <f>VLOOKUP($A3769,'[1]User Profiles'!$A:$I,2,FALSE)</f>
        <v>Loyd </v>
      </c>
      <c r="C3769" t="str">
        <f>VLOOKUP($A3769,'[1]User Profiles'!$A:$I,3,FALSE)</f>
        <v>Shkreli</v>
      </c>
      <c r="D3769" t="str">
        <f>VLOOKUP($A3769,'[1]User Profiles'!$A:$I,5,FALSE)</f>
        <v>male</v>
      </c>
      <c r="E3769" t="str">
        <f>VLOOKUP($A3769,'[1]User Profiles'!$A:$I,6,FALSE)</f>
        <v>black</v>
      </c>
      <c r="F3769">
        <f>VLOOKUP($A3769,'[1]User Profiles'!$A:$I,7,FALSE)</f>
        <v>40</v>
      </c>
      <c r="G3769" t="str">
        <f>VLOOKUP($A3769,'[1]User Profiles'!$A:$I,8,FALSE)</f>
        <v>Kwazulu Natal</v>
      </c>
      <c r="H3769" t="s">
        <v>19</v>
      </c>
      <c r="I3769" s="4">
        <v>42421</v>
      </c>
      <c r="J3769" s="1">
        <v>0.49375000000000002</v>
      </c>
      <c r="K3769" s="1">
        <v>7.9861111111111116E-4</v>
      </c>
      <c r="L3769" s="1" t="str">
        <f t="shared" si="233"/>
        <v>Sunday</v>
      </c>
      <c r="M3769" t="str">
        <f t="shared" si="232"/>
        <v>February</v>
      </c>
      <c r="N3769" s="2" t="str">
        <f t="shared" si="234"/>
        <v>Morning</v>
      </c>
      <c r="O3769" s="2">
        <v>42421.493750000001</v>
      </c>
      <c r="P3769">
        <v>810075</v>
      </c>
      <c r="Q3769" t="str">
        <f t="shared" si="235"/>
        <v>Entertainment</v>
      </c>
    </row>
    <row r="3770" spans="1:17" x14ac:dyDescent="0.3">
      <c r="A3770">
        <v>893635</v>
      </c>
      <c r="B3770" t="str">
        <f>VLOOKUP($A3770,'[1]User Profiles'!$A:$I,2,FALSE)</f>
        <v>Chas </v>
      </c>
      <c r="C3770" t="str">
        <f>VLOOKUP($A3770,'[1]User Profiles'!$A:$I,3,FALSE)</f>
        <v>Tatham</v>
      </c>
      <c r="D3770" t="str">
        <f>VLOOKUP($A3770,'[1]User Profiles'!$A:$I,5,FALSE)</f>
        <v>male</v>
      </c>
      <c r="E3770" t="str">
        <f>VLOOKUP($A3770,'[1]User Profiles'!$A:$I,6,FALSE)</f>
        <v>white</v>
      </c>
      <c r="F3770">
        <f>VLOOKUP($A3770,'[1]User Profiles'!$A:$I,7,FALSE)</f>
        <v>27</v>
      </c>
      <c r="G3770" t="str">
        <f>VLOOKUP($A3770,'[1]User Profiles'!$A:$I,8,FALSE)</f>
        <v>Gauteng</v>
      </c>
      <c r="H3770" t="s">
        <v>18</v>
      </c>
      <c r="I3770" s="4">
        <v>42451</v>
      </c>
      <c r="J3770" s="1">
        <v>0.49375000000000002</v>
      </c>
      <c r="K3770" s="1">
        <v>6.2500000000000001E-4</v>
      </c>
      <c r="L3770" s="1" t="str">
        <f t="shared" si="233"/>
        <v>Tuesday</v>
      </c>
      <c r="M3770" t="str">
        <f t="shared" si="232"/>
        <v>March</v>
      </c>
      <c r="N3770" s="2" t="str">
        <f t="shared" si="234"/>
        <v>Morning</v>
      </c>
      <c r="O3770" s="2">
        <v>42451.493750000001</v>
      </c>
      <c r="P3770">
        <v>893635</v>
      </c>
      <c r="Q3770" t="str">
        <f t="shared" si="235"/>
        <v>Sports</v>
      </c>
    </row>
    <row r="3771" spans="1:17" x14ac:dyDescent="0.3">
      <c r="A3771">
        <v>810145</v>
      </c>
      <c r="B3771" t="str">
        <f>VLOOKUP($A3771,'[1]User Profiles'!$A:$I,2,FALSE)</f>
        <v>Stephen </v>
      </c>
      <c r="C3771" t="str">
        <f>VLOOKUP($A3771,'[1]User Profiles'!$A:$I,3,FALSE)</f>
        <v>Zweifel</v>
      </c>
      <c r="D3771" t="str">
        <f>VLOOKUP($A3771,'[1]User Profiles'!$A:$I,5,FALSE)</f>
        <v>male</v>
      </c>
      <c r="E3771" t="str">
        <f>VLOOKUP($A3771,'[1]User Profiles'!$A:$I,6,FALSE)</f>
        <v>black</v>
      </c>
      <c r="F3771">
        <f>VLOOKUP($A3771,'[1]User Profiles'!$A:$I,7,FALSE)</f>
        <v>31</v>
      </c>
      <c r="G3771" t="str">
        <f>VLOOKUP($A3771,'[1]User Profiles'!$A:$I,8,FALSE)</f>
        <v>Limpopo</v>
      </c>
      <c r="H3771" t="s">
        <v>18</v>
      </c>
      <c r="I3771" s="4">
        <v>42424</v>
      </c>
      <c r="J3771" s="1">
        <v>0.49375000000000002</v>
      </c>
      <c r="K3771" s="1">
        <v>1.689814814814815E-3</v>
      </c>
      <c r="L3771" s="1" t="str">
        <f t="shared" si="233"/>
        <v>Wednesday</v>
      </c>
      <c r="M3771" t="str">
        <f t="shared" si="232"/>
        <v>February</v>
      </c>
      <c r="N3771" s="2" t="str">
        <f t="shared" si="234"/>
        <v>Morning</v>
      </c>
      <c r="O3771" s="2">
        <v>42424.493750000001</v>
      </c>
      <c r="P3771">
        <v>810145</v>
      </c>
      <c r="Q3771" t="str">
        <f t="shared" si="235"/>
        <v>Sports</v>
      </c>
    </row>
    <row r="3772" spans="1:17" x14ac:dyDescent="0.3">
      <c r="A3772">
        <v>820014</v>
      </c>
      <c r="B3772" t="str">
        <f>VLOOKUP($A3772,'[1]User Profiles'!$A:$I,2,FALSE)</f>
        <v>Cory </v>
      </c>
      <c r="C3772" t="str">
        <f>VLOOKUP($A3772,'[1]User Profiles'!$A:$I,3,FALSE)</f>
        <v>Arrieta</v>
      </c>
      <c r="D3772" t="str">
        <f>VLOOKUP($A3772,'[1]User Profiles'!$A:$I,5,FALSE)</f>
        <v>male</v>
      </c>
      <c r="E3772" t="str">
        <f>VLOOKUP($A3772,'[1]User Profiles'!$A:$I,6,FALSE)</f>
        <v>indian_asian</v>
      </c>
      <c r="F3772">
        <f>VLOOKUP($A3772,'[1]User Profiles'!$A:$I,7,FALSE)</f>
        <v>32</v>
      </c>
      <c r="G3772" t="str">
        <f>VLOOKUP($A3772,'[1]User Profiles'!$A:$I,8,FALSE)</f>
        <v>Limpopo</v>
      </c>
      <c r="H3772" t="s">
        <v>18</v>
      </c>
      <c r="I3772" s="4">
        <v>42438</v>
      </c>
      <c r="J3772" s="1">
        <v>0.49375000000000002</v>
      </c>
      <c r="K3772" s="1">
        <v>0.12585648148148149</v>
      </c>
      <c r="L3772" s="1" t="str">
        <f t="shared" si="233"/>
        <v>Wednesday</v>
      </c>
      <c r="M3772" t="str">
        <f t="shared" si="232"/>
        <v>March</v>
      </c>
      <c r="N3772" s="2" t="str">
        <f t="shared" si="234"/>
        <v>Morning</v>
      </c>
      <c r="O3772" s="2">
        <v>42438.493750000001</v>
      </c>
      <c r="P3772">
        <v>820014</v>
      </c>
      <c r="Q3772" t="str">
        <f t="shared" si="235"/>
        <v>Sports</v>
      </c>
    </row>
    <row r="3773" spans="1:17" x14ac:dyDescent="0.3">
      <c r="A3773">
        <v>805113</v>
      </c>
      <c r="B3773" t="str">
        <f>VLOOKUP($A3773,'[1]User Profiles'!$A:$I,2,FALSE)</f>
        <v>Wilton </v>
      </c>
      <c r="C3773" t="str">
        <f>VLOOKUP($A3773,'[1]User Profiles'!$A:$I,3,FALSE)</f>
        <v>Pascarella</v>
      </c>
      <c r="D3773" t="str">
        <f>VLOOKUP($A3773,'[1]User Profiles'!$A:$I,5,FALSE)</f>
        <v>male</v>
      </c>
      <c r="E3773" t="str">
        <f>VLOOKUP($A3773,'[1]User Profiles'!$A:$I,6,FALSE)</f>
        <v>white</v>
      </c>
      <c r="F3773">
        <f>VLOOKUP($A3773,'[1]User Profiles'!$A:$I,7,FALSE)</f>
        <v>39</v>
      </c>
      <c r="G3773" t="str">
        <f>VLOOKUP($A3773,'[1]User Profiles'!$A:$I,8,FALSE)</f>
        <v>Gauteng</v>
      </c>
      <c r="H3773" t="s">
        <v>20</v>
      </c>
      <c r="I3773" s="4">
        <v>42441</v>
      </c>
      <c r="J3773" s="1">
        <v>0.49375000000000002</v>
      </c>
      <c r="K3773" s="1">
        <v>2.3148148148148147E-3</v>
      </c>
      <c r="L3773" s="1" t="str">
        <f t="shared" si="233"/>
        <v>Saturday</v>
      </c>
      <c r="M3773" t="str">
        <f t="shared" si="232"/>
        <v>March</v>
      </c>
      <c r="N3773" s="2" t="str">
        <f t="shared" si="234"/>
        <v>Morning</v>
      </c>
      <c r="O3773" s="2">
        <v>42441.493750000001</v>
      </c>
      <c r="P3773">
        <v>805113</v>
      </c>
      <c r="Q3773" t="str">
        <f t="shared" si="235"/>
        <v>Other</v>
      </c>
    </row>
    <row r="3774" spans="1:17" x14ac:dyDescent="0.3">
      <c r="A3774">
        <v>820615</v>
      </c>
      <c r="B3774" t="str">
        <f>VLOOKUP($A3774,'[1]User Profiles'!$A:$I,2,FALSE)</f>
        <v>Dion </v>
      </c>
      <c r="C3774" t="str">
        <f>VLOOKUP($A3774,'[1]User Profiles'!$A:$I,3,FALSE)</f>
        <v>Mcclaine</v>
      </c>
      <c r="D3774" t="str">
        <f>VLOOKUP($A3774,'[1]User Profiles'!$A:$I,5,FALSE)</f>
        <v>male</v>
      </c>
      <c r="E3774" t="str">
        <f>VLOOKUP($A3774,'[1]User Profiles'!$A:$I,6,FALSE)</f>
        <v>None</v>
      </c>
      <c r="F3774">
        <f>VLOOKUP($A3774,'[1]User Profiles'!$A:$I,7,FALSE)</f>
        <v>42</v>
      </c>
      <c r="G3774" t="str">
        <f>VLOOKUP($A3774,'[1]User Profiles'!$A:$I,8,FALSE)</f>
        <v>Free State</v>
      </c>
      <c r="H3774" t="s">
        <v>18</v>
      </c>
      <c r="I3774" s="4">
        <v>42424</v>
      </c>
      <c r="J3774" s="1">
        <v>0.49444444444444446</v>
      </c>
      <c r="K3774" s="1">
        <v>1.5740740740740741E-3</v>
      </c>
      <c r="L3774" s="1" t="str">
        <f t="shared" si="233"/>
        <v>Wednesday</v>
      </c>
      <c r="M3774" t="str">
        <f t="shared" si="232"/>
        <v>February</v>
      </c>
      <c r="N3774" s="2" t="str">
        <f t="shared" si="234"/>
        <v>Morning</v>
      </c>
      <c r="O3774" s="2">
        <v>42424.494444444441</v>
      </c>
      <c r="P3774">
        <v>820615</v>
      </c>
      <c r="Q3774" t="str">
        <f t="shared" si="235"/>
        <v>Sports</v>
      </c>
    </row>
    <row r="3775" spans="1:17" x14ac:dyDescent="0.3">
      <c r="A3775">
        <v>764912</v>
      </c>
      <c r="B3775" t="str">
        <f>VLOOKUP($A3775,'[1]User Profiles'!$A:$I,2,FALSE)</f>
        <v>Len </v>
      </c>
      <c r="C3775" t="str">
        <f>VLOOKUP($A3775,'[1]User Profiles'!$A:$I,3,FALSE)</f>
        <v>Paradis</v>
      </c>
      <c r="D3775" t="str">
        <f>VLOOKUP($A3775,'[1]User Profiles'!$A:$I,5,FALSE)</f>
        <v>male</v>
      </c>
      <c r="E3775" t="str">
        <f>VLOOKUP($A3775,'[1]User Profiles'!$A:$I,6,FALSE)</f>
        <v>None</v>
      </c>
      <c r="F3775">
        <f>VLOOKUP($A3775,'[1]User Profiles'!$A:$I,7,FALSE)</f>
        <v>22</v>
      </c>
      <c r="G3775" t="str">
        <f>VLOOKUP($A3775,'[1]User Profiles'!$A:$I,8,FALSE)</f>
        <v>Kwazulu Natal</v>
      </c>
      <c r="H3775" t="s">
        <v>26</v>
      </c>
      <c r="I3775" s="4">
        <v>42383</v>
      </c>
      <c r="J3775" s="1">
        <v>0.49444444444444446</v>
      </c>
      <c r="K3775" s="1">
        <v>1.7824074074074072E-3</v>
      </c>
      <c r="L3775" s="1" t="str">
        <f t="shared" si="233"/>
        <v>Thursday</v>
      </c>
      <c r="M3775" t="str">
        <f t="shared" si="232"/>
        <v>January</v>
      </c>
      <c r="N3775" s="2" t="str">
        <f t="shared" si="234"/>
        <v>Morning</v>
      </c>
      <c r="O3775" s="2">
        <v>42383.494444444441</v>
      </c>
      <c r="P3775">
        <v>764912</v>
      </c>
      <c r="Q3775" t="str">
        <f t="shared" si="235"/>
        <v>Entertainment</v>
      </c>
    </row>
    <row r="3776" spans="1:17" x14ac:dyDescent="0.3">
      <c r="A3776">
        <v>940308</v>
      </c>
      <c r="B3776" t="str">
        <f>VLOOKUP($A3776,'[1]User Profiles'!$A:$I,2,FALSE)</f>
        <v>Hyman </v>
      </c>
      <c r="C3776" t="str">
        <f>VLOOKUP($A3776,'[1]User Profiles'!$A:$I,3,FALSE)</f>
        <v>Hoadley</v>
      </c>
      <c r="D3776" t="str">
        <f>VLOOKUP($A3776,'[1]User Profiles'!$A:$I,5,FALSE)</f>
        <v>male</v>
      </c>
      <c r="E3776" t="str">
        <f>VLOOKUP($A3776,'[1]User Profiles'!$A:$I,6,FALSE)</f>
        <v>None</v>
      </c>
      <c r="F3776">
        <f>VLOOKUP($A3776,'[1]User Profiles'!$A:$I,7,FALSE)</f>
        <v>32</v>
      </c>
      <c r="G3776" t="str">
        <f>VLOOKUP($A3776,'[1]User Profiles'!$A:$I,8,FALSE)</f>
        <v>Gauteng</v>
      </c>
      <c r="H3776" t="s">
        <v>18</v>
      </c>
      <c r="I3776" s="4">
        <v>42435</v>
      </c>
      <c r="J3776" s="1">
        <v>0.49444444444444446</v>
      </c>
      <c r="K3776" s="1">
        <v>9.9768518518518531E-3</v>
      </c>
      <c r="L3776" s="1" t="str">
        <f t="shared" si="233"/>
        <v>Sunday</v>
      </c>
      <c r="M3776" t="str">
        <f t="shared" si="232"/>
        <v>March</v>
      </c>
      <c r="N3776" s="2" t="str">
        <f t="shared" si="234"/>
        <v>Morning</v>
      </c>
      <c r="O3776" s="2">
        <v>42435.494444444441</v>
      </c>
      <c r="P3776">
        <v>940308</v>
      </c>
      <c r="Q3776" t="str">
        <f t="shared" si="235"/>
        <v>Sports</v>
      </c>
    </row>
    <row r="3777" spans="1:17" x14ac:dyDescent="0.3">
      <c r="A3777">
        <v>832509</v>
      </c>
      <c r="B3777" t="str">
        <f>VLOOKUP($A3777,'[1]User Profiles'!$A:$I,2,FALSE)</f>
        <v>Raymundo </v>
      </c>
      <c r="C3777" t="str">
        <f>VLOOKUP($A3777,'[1]User Profiles'!$A:$I,3,FALSE)</f>
        <v>Leicht</v>
      </c>
      <c r="D3777" t="str">
        <f>VLOOKUP($A3777,'[1]User Profiles'!$A:$I,5,FALSE)</f>
        <v>male</v>
      </c>
      <c r="E3777" t="str">
        <f>VLOOKUP($A3777,'[1]User Profiles'!$A:$I,6,FALSE)</f>
        <v>black</v>
      </c>
      <c r="F3777">
        <f>VLOOKUP($A3777,'[1]User Profiles'!$A:$I,7,FALSE)</f>
        <v>40</v>
      </c>
      <c r="G3777" t="str">
        <f>VLOOKUP($A3777,'[1]User Profiles'!$A:$I,8,FALSE)</f>
        <v>North West</v>
      </c>
      <c r="H3777" t="s">
        <v>26</v>
      </c>
      <c r="I3777" s="4">
        <v>42436</v>
      </c>
      <c r="J3777" s="1">
        <v>0.49444444444444446</v>
      </c>
      <c r="K3777" s="1">
        <v>5.0925925925925921E-4</v>
      </c>
      <c r="L3777" s="1" t="str">
        <f t="shared" si="233"/>
        <v>Monday</v>
      </c>
      <c r="M3777" t="str">
        <f t="shared" si="232"/>
        <v>March</v>
      </c>
      <c r="N3777" s="2" t="str">
        <f t="shared" si="234"/>
        <v>Morning</v>
      </c>
      <c r="O3777" s="2">
        <v>42436.494444444441</v>
      </c>
      <c r="P3777">
        <v>832509</v>
      </c>
      <c r="Q3777" t="str">
        <f t="shared" si="235"/>
        <v>Entertainment</v>
      </c>
    </row>
    <row r="3778" spans="1:17" x14ac:dyDescent="0.3">
      <c r="A3778">
        <v>2204753</v>
      </c>
      <c r="B3778" t="str">
        <f>VLOOKUP($A3778,'[1]User Profiles'!$A:$I,2,FALSE)</f>
        <v>Raymundo </v>
      </c>
      <c r="C3778" t="str">
        <f>VLOOKUP($A3778,'[1]User Profiles'!$A:$I,3,FALSE)</f>
        <v>Fudge</v>
      </c>
      <c r="D3778" t="str">
        <f>VLOOKUP($A3778,'[1]User Profiles'!$A:$I,5,FALSE)</f>
        <v>male</v>
      </c>
      <c r="E3778" t="str">
        <f>VLOOKUP($A3778,'[1]User Profiles'!$A:$I,6,FALSE)</f>
        <v>indian_asian</v>
      </c>
      <c r="F3778">
        <f>VLOOKUP($A3778,'[1]User Profiles'!$A:$I,7,FALSE)</f>
        <v>35</v>
      </c>
      <c r="G3778" t="str">
        <f>VLOOKUP($A3778,'[1]User Profiles'!$A:$I,8,FALSE)</f>
        <v>Mpumalanga</v>
      </c>
      <c r="H3778" t="s">
        <v>26</v>
      </c>
      <c r="I3778" s="4">
        <v>42456</v>
      </c>
      <c r="J3778" s="1">
        <v>0.49444444444444446</v>
      </c>
      <c r="K3778" s="1">
        <v>1.9212962962962962E-3</v>
      </c>
      <c r="L3778" s="1" t="str">
        <f t="shared" si="233"/>
        <v>Sunday</v>
      </c>
      <c r="M3778" t="str">
        <f t="shared" ref="M3778:M3841" si="236">TEXT(I3778,"mmmm")</f>
        <v>March</v>
      </c>
      <c r="N3778" s="2" t="str">
        <f t="shared" si="234"/>
        <v>Morning</v>
      </c>
      <c r="O3778" s="2">
        <v>42456.494444444441</v>
      </c>
      <c r="P3778">
        <v>2204753</v>
      </c>
      <c r="Q3778" t="str">
        <f t="shared" si="235"/>
        <v>Entertainment</v>
      </c>
    </row>
    <row r="3779" spans="1:17" x14ac:dyDescent="0.3">
      <c r="A3779">
        <v>810198</v>
      </c>
      <c r="B3779" t="str">
        <f>VLOOKUP($A3779,'[1]User Profiles'!$A:$I,2,FALSE)</f>
        <v>Chas </v>
      </c>
      <c r="C3779" t="str">
        <f>VLOOKUP($A3779,'[1]User Profiles'!$A:$I,3,FALSE)</f>
        <v>Fudge</v>
      </c>
      <c r="D3779" t="str">
        <f>VLOOKUP($A3779,'[1]User Profiles'!$A:$I,5,FALSE)</f>
        <v>male</v>
      </c>
      <c r="E3779" t="str">
        <f>VLOOKUP($A3779,'[1]User Profiles'!$A:$I,6,FALSE)</f>
        <v>white</v>
      </c>
      <c r="F3779">
        <f>VLOOKUP($A3779,'[1]User Profiles'!$A:$I,7,FALSE)</f>
        <v>51</v>
      </c>
      <c r="G3779" t="str">
        <f>VLOOKUP($A3779,'[1]User Profiles'!$A:$I,8,FALSE)</f>
        <v>Western Cape</v>
      </c>
      <c r="H3779" t="s">
        <v>16</v>
      </c>
      <c r="I3779" s="4">
        <v>42385</v>
      </c>
      <c r="J3779" s="1">
        <v>0.49444444444444446</v>
      </c>
      <c r="K3779" s="1">
        <v>1.2048611111111112E-2</v>
      </c>
      <c r="L3779" s="1" t="str">
        <f t="shared" ref="L3779:L3842" si="237">CHOOSE(WEEKDAY(I3779,1),"Sunday","Monday","Tuesday","Wednesday","Thursday","Friday","Saturday")</f>
        <v>Saturday</v>
      </c>
      <c r="M3779" t="str">
        <f t="shared" si="236"/>
        <v>January</v>
      </c>
      <c r="N3779" s="2" t="str">
        <f t="shared" ref="N3779:N3842" si="238">IF(J3779 &lt; TIME(6,0,0),"Early Morning",
 IF(J3779 &lt; TIME(12,0,0),"Morning",
 IF(J3779 &lt; TIME(16,0,0),"Midday",
 IF(J3779 &lt; TIME(19,0,0),"Afternoon","Evening"))))</f>
        <v>Morning</v>
      </c>
      <c r="O3779" s="2">
        <v>42385.494444444441</v>
      </c>
      <c r="P3779">
        <v>810198</v>
      </c>
      <c r="Q3779" t="str">
        <f t="shared" ref="Q3779:Q3842" si="239">IF(OR(H3779="Boomerang",H3779="Cartoon Network"),"Kids",
IF(OR(H3779="Live on SuperSport",H3779="SuperSport Blitz",H3779="Wimbledon",H3779="ICC Cricket World Cup 2011"),"Sports",
IF(OR(H3779="Africa Magic",H3779="M-Net",H3779="Vuzu",H3779="Channel O",H3779="E! Entertainment"),"Entertainment",
"Other")))</f>
        <v>Other</v>
      </c>
    </row>
    <row r="3780" spans="1:17" x14ac:dyDescent="0.3">
      <c r="A3780">
        <v>765684</v>
      </c>
      <c r="B3780" t="str">
        <f>VLOOKUP($A3780,'[1]User Profiles'!$A:$I,2,FALSE)</f>
        <v>Royal </v>
      </c>
      <c r="C3780" t="str">
        <f>VLOOKUP($A3780,'[1]User Profiles'!$A:$I,3,FALSE)</f>
        <v>Creager</v>
      </c>
      <c r="D3780" t="str">
        <f>VLOOKUP($A3780,'[1]User Profiles'!$A:$I,5,FALSE)</f>
        <v>male</v>
      </c>
      <c r="E3780" t="str">
        <f>VLOOKUP($A3780,'[1]User Profiles'!$A:$I,6,FALSE)</f>
        <v>coloured</v>
      </c>
      <c r="F3780">
        <f>VLOOKUP($A3780,'[1]User Profiles'!$A:$I,7,FALSE)</f>
        <v>25</v>
      </c>
      <c r="G3780" t="str">
        <f>VLOOKUP($A3780,'[1]User Profiles'!$A:$I,8,FALSE)</f>
        <v>Gauteng</v>
      </c>
      <c r="H3780" t="s">
        <v>25</v>
      </c>
      <c r="I3780" s="4">
        <v>42392</v>
      </c>
      <c r="J3780" s="1">
        <v>0.49444444444444446</v>
      </c>
      <c r="K3780" s="1">
        <v>8.0787037037037043E-3</v>
      </c>
      <c r="L3780" s="1" t="str">
        <f t="shared" si="237"/>
        <v>Saturday</v>
      </c>
      <c r="M3780" t="str">
        <f t="shared" si="236"/>
        <v>January</v>
      </c>
      <c r="N3780" s="2" t="str">
        <f t="shared" si="238"/>
        <v>Morning</v>
      </c>
      <c r="O3780" s="2">
        <v>42392.494444444441</v>
      </c>
      <c r="P3780">
        <v>765684</v>
      </c>
      <c r="Q3780" t="str">
        <f t="shared" si="239"/>
        <v>Sports</v>
      </c>
    </row>
    <row r="3781" spans="1:17" x14ac:dyDescent="0.3">
      <c r="A3781">
        <v>893801</v>
      </c>
      <c r="B3781" t="str">
        <f>VLOOKUP($A3781,'[1]User Profiles'!$A:$I,2,FALSE)</f>
        <v>Cory </v>
      </c>
      <c r="C3781" t="str">
        <f>VLOOKUP($A3781,'[1]User Profiles'!$A:$I,3,FALSE)</f>
        <v>Lavoie</v>
      </c>
      <c r="D3781" t="str">
        <f>VLOOKUP($A3781,'[1]User Profiles'!$A:$I,5,FALSE)</f>
        <v>male</v>
      </c>
      <c r="E3781" t="str">
        <f>VLOOKUP($A3781,'[1]User Profiles'!$A:$I,6,FALSE)</f>
        <v>indian_asian</v>
      </c>
      <c r="F3781">
        <f>VLOOKUP($A3781,'[1]User Profiles'!$A:$I,7,FALSE)</f>
        <v>40</v>
      </c>
      <c r="G3781" t="str">
        <f>VLOOKUP($A3781,'[1]User Profiles'!$A:$I,8,FALSE)</f>
        <v>Kwazulu Natal</v>
      </c>
      <c r="H3781" t="s">
        <v>18</v>
      </c>
      <c r="I3781" s="4">
        <v>42437</v>
      </c>
      <c r="J3781" s="1">
        <v>0.49444444444444446</v>
      </c>
      <c r="K3781" s="1">
        <v>0</v>
      </c>
      <c r="L3781" s="1" t="str">
        <f t="shared" si="237"/>
        <v>Tuesday</v>
      </c>
      <c r="M3781" t="str">
        <f t="shared" si="236"/>
        <v>March</v>
      </c>
      <c r="N3781" s="2" t="str">
        <f t="shared" si="238"/>
        <v>Morning</v>
      </c>
      <c r="O3781" s="2">
        <v>42437.494444444441</v>
      </c>
      <c r="P3781">
        <v>893801</v>
      </c>
      <c r="Q3781" t="str">
        <f t="shared" si="239"/>
        <v>Sports</v>
      </c>
    </row>
    <row r="3782" spans="1:17" x14ac:dyDescent="0.3">
      <c r="A3782">
        <v>861287</v>
      </c>
      <c r="B3782" t="str">
        <f>VLOOKUP($A3782,'[1]User Profiles'!$A:$I,2,FALSE)</f>
        <v>Randy </v>
      </c>
      <c r="C3782" t="str">
        <f>VLOOKUP($A3782,'[1]User Profiles'!$A:$I,3,FALSE)</f>
        <v>Biggers</v>
      </c>
      <c r="D3782" t="str">
        <f>VLOOKUP($A3782,'[1]User Profiles'!$A:$I,5,FALSE)</f>
        <v>male</v>
      </c>
      <c r="E3782" t="str">
        <f>VLOOKUP($A3782,'[1]User Profiles'!$A:$I,6,FALSE)</f>
        <v>coloured</v>
      </c>
      <c r="F3782">
        <f>VLOOKUP($A3782,'[1]User Profiles'!$A:$I,7,FALSE)</f>
        <v>40</v>
      </c>
      <c r="G3782" t="str">
        <f>VLOOKUP($A3782,'[1]User Profiles'!$A:$I,8,FALSE)</f>
        <v>Western Cape</v>
      </c>
      <c r="H3782" t="s">
        <v>18</v>
      </c>
      <c r="I3782" s="4">
        <v>42441</v>
      </c>
      <c r="J3782" s="1">
        <v>0.49444444444444446</v>
      </c>
      <c r="K3782" s="1">
        <v>9.6064814814814815E-3</v>
      </c>
      <c r="L3782" s="1" t="str">
        <f t="shared" si="237"/>
        <v>Saturday</v>
      </c>
      <c r="M3782" t="str">
        <f t="shared" si="236"/>
        <v>March</v>
      </c>
      <c r="N3782" s="2" t="str">
        <f t="shared" si="238"/>
        <v>Morning</v>
      </c>
      <c r="O3782" s="2">
        <v>42441.494444444441</v>
      </c>
      <c r="P3782">
        <v>861287</v>
      </c>
      <c r="Q3782" t="str">
        <f t="shared" si="239"/>
        <v>Sports</v>
      </c>
    </row>
    <row r="3783" spans="1:17" x14ac:dyDescent="0.3">
      <c r="A3783">
        <v>2359724</v>
      </c>
      <c r="B3783" t="str">
        <f>VLOOKUP($A3783,'[1]User Profiles'!$A:$I,2,FALSE)</f>
        <v>Wilburn </v>
      </c>
      <c r="C3783" t="str">
        <f>VLOOKUP($A3783,'[1]User Profiles'!$A:$I,3,FALSE)</f>
        <v>Sytsma</v>
      </c>
      <c r="D3783" t="str">
        <f>VLOOKUP($A3783,'[1]User Profiles'!$A:$I,5,FALSE)</f>
        <v>male</v>
      </c>
      <c r="E3783" t="str">
        <f>VLOOKUP($A3783,'[1]User Profiles'!$A:$I,6,FALSE)</f>
        <v>coloured</v>
      </c>
      <c r="F3783">
        <f>VLOOKUP($A3783,'[1]User Profiles'!$A:$I,7,FALSE)</f>
        <v>36</v>
      </c>
      <c r="G3783" t="str">
        <f>VLOOKUP($A3783,'[1]User Profiles'!$A:$I,8,FALSE)</f>
        <v>Western Cape</v>
      </c>
      <c r="H3783" t="s">
        <v>18</v>
      </c>
      <c r="I3783" s="4">
        <v>42426</v>
      </c>
      <c r="J3783" s="1">
        <v>0.49513888888888891</v>
      </c>
      <c r="K3783" s="1">
        <v>0</v>
      </c>
      <c r="L3783" s="1" t="str">
        <f t="shared" si="237"/>
        <v>Friday</v>
      </c>
      <c r="M3783" t="str">
        <f t="shared" si="236"/>
        <v>February</v>
      </c>
      <c r="N3783" s="2" t="str">
        <f t="shared" si="238"/>
        <v>Morning</v>
      </c>
      <c r="O3783" s="2">
        <v>42426.495138888888</v>
      </c>
      <c r="P3783">
        <v>2359724</v>
      </c>
      <c r="Q3783" t="str">
        <f t="shared" si="239"/>
        <v>Sports</v>
      </c>
    </row>
    <row r="3784" spans="1:17" x14ac:dyDescent="0.3">
      <c r="A3784">
        <v>2285675</v>
      </c>
      <c r="B3784" t="str">
        <f>VLOOKUP($A3784,'[1]User Profiles'!$A:$I,2,FALSE)</f>
        <v>Wilton </v>
      </c>
      <c r="C3784" t="str">
        <f>VLOOKUP($A3784,'[1]User Profiles'!$A:$I,3,FALSE)</f>
        <v>Jacox</v>
      </c>
      <c r="D3784" t="str">
        <f>VLOOKUP($A3784,'[1]User Profiles'!$A:$I,5,FALSE)</f>
        <v>male</v>
      </c>
      <c r="E3784" t="str">
        <f>VLOOKUP($A3784,'[1]User Profiles'!$A:$I,6,FALSE)</f>
        <v>None</v>
      </c>
      <c r="F3784">
        <f>VLOOKUP($A3784,'[1]User Profiles'!$A:$I,7,FALSE)</f>
        <v>33</v>
      </c>
      <c r="G3784" t="str">
        <f>VLOOKUP($A3784,'[1]User Profiles'!$A:$I,8,FALSE)</f>
        <v>Gauteng</v>
      </c>
      <c r="H3784" t="s">
        <v>18</v>
      </c>
      <c r="I3784" s="4">
        <v>42454</v>
      </c>
      <c r="J3784" s="1">
        <v>0.49513888888888891</v>
      </c>
      <c r="K3784" s="1">
        <v>3.7037037037037035E-4</v>
      </c>
      <c r="L3784" s="1" t="str">
        <f t="shared" si="237"/>
        <v>Friday</v>
      </c>
      <c r="M3784" t="str">
        <f t="shared" si="236"/>
        <v>March</v>
      </c>
      <c r="N3784" s="2" t="str">
        <f t="shared" si="238"/>
        <v>Morning</v>
      </c>
      <c r="O3784" s="2">
        <v>42454.495138888888</v>
      </c>
      <c r="P3784">
        <v>2285675</v>
      </c>
      <c r="Q3784" t="str">
        <f t="shared" si="239"/>
        <v>Sports</v>
      </c>
    </row>
    <row r="3785" spans="1:17" x14ac:dyDescent="0.3">
      <c r="A3785">
        <v>803921</v>
      </c>
      <c r="B3785" t="str">
        <f>VLOOKUP($A3785,'[1]User Profiles'!$A:$I,2,FALSE)</f>
        <v>None</v>
      </c>
      <c r="C3785" t="str">
        <f>VLOOKUP($A3785,'[1]User Profiles'!$A:$I,3,FALSE)</f>
        <v>None</v>
      </c>
      <c r="D3785" t="str">
        <f>VLOOKUP($A3785,'[1]User Profiles'!$A:$I,5,FALSE)</f>
        <v>None</v>
      </c>
      <c r="E3785" t="str">
        <f>VLOOKUP($A3785,'[1]User Profiles'!$A:$I,6,FALSE)</f>
        <v>None</v>
      </c>
      <c r="F3785">
        <f>VLOOKUP($A3785,'[1]User Profiles'!$A:$I,7,FALSE)</f>
        <v>0</v>
      </c>
      <c r="G3785" t="str">
        <f>VLOOKUP($A3785,'[1]User Profiles'!$A:$I,8,FALSE)</f>
        <v>None</v>
      </c>
      <c r="H3785" t="s">
        <v>18</v>
      </c>
      <c r="I3785" s="4">
        <v>42424</v>
      </c>
      <c r="J3785" s="1">
        <v>0.49513888888888891</v>
      </c>
      <c r="K3785" s="1">
        <v>1.5972222222222221E-3</v>
      </c>
      <c r="L3785" s="1" t="str">
        <f t="shared" si="237"/>
        <v>Wednesday</v>
      </c>
      <c r="M3785" t="str">
        <f t="shared" si="236"/>
        <v>February</v>
      </c>
      <c r="N3785" s="2" t="str">
        <f t="shared" si="238"/>
        <v>Morning</v>
      </c>
      <c r="O3785" s="2">
        <v>42424.495138888888</v>
      </c>
      <c r="P3785">
        <v>803921</v>
      </c>
      <c r="Q3785" t="str">
        <f t="shared" si="239"/>
        <v>Sports</v>
      </c>
    </row>
    <row r="3786" spans="1:17" x14ac:dyDescent="0.3">
      <c r="A3786">
        <v>794044</v>
      </c>
      <c r="B3786" t="str">
        <f>VLOOKUP($A3786,'[1]User Profiles'!$A:$I,2,FALSE)</f>
        <v>Raymundo </v>
      </c>
      <c r="C3786" t="str">
        <f>VLOOKUP($A3786,'[1]User Profiles'!$A:$I,3,FALSE)</f>
        <v>Bilyeu</v>
      </c>
      <c r="D3786" t="str">
        <f>VLOOKUP($A3786,'[1]User Profiles'!$A:$I,5,FALSE)</f>
        <v>male</v>
      </c>
      <c r="E3786" t="str">
        <f>VLOOKUP($A3786,'[1]User Profiles'!$A:$I,6,FALSE)</f>
        <v>indian_asian</v>
      </c>
      <c r="F3786">
        <f>VLOOKUP($A3786,'[1]User Profiles'!$A:$I,7,FALSE)</f>
        <v>31</v>
      </c>
      <c r="G3786" t="str">
        <f>VLOOKUP($A3786,'[1]User Profiles'!$A:$I,8,FALSE)</f>
        <v>Kwazulu Natal</v>
      </c>
      <c r="H3786" t="s">
        <v>18</v>
      </c>
      <c r="I3786" s="4">
        <v>42454</v>
      </c>
      <c r="J3786" s="1">
        <v>0.49513888888888891</v>
      </c>
      <c r="K3786" s="1">
        <v>8.1018518518518514E-3</v>
      </c>
      <c r="L3786" s="1" t="str">
        <f t="shared" si="237"/>
        <v>Friday</v>
      </c>
      <c r="M3786" t="str">
        <f t="shared" si="236"/>
        <v>March</v>
      </c>
      <c r="N3786" s="2" t="str">
        <f t="shared" si="238"/>
        <v>Morning</v>
      </c>
      <c r="O3786" s="2">
        <v>42454.495138888888</v>
      </c>
      <c r="P3786">
        <v>794044</v>
      </c>
      <c r="Q3786" t="str">
        <f t="shared" si="239"/>
        <v>Sports</v>
      </c>
    </row>
    <row r="3787" spans="1:17" x14ac:dyDescent="0.3">
      <c r="A3787">
        <v>789288</v>
      </c>
      <c r="B3787" t="str">
        <f>VLOOKUP($A3787,'[1]User Profiles'!$A:$I,2,FALSE)</f>
        <v>Bernardo </v>
      </c>
      <c r="C3787" t="str">
        <f>VLOOKUP($A3787,'[1]User Profiles'!$A:$I,3,FALSE)</f>
        <v>Pascarella</v>
      </c>
      <c r="D3787" t="str">
        <f>VLOOKUP($A3787,'[1]User Profiles'!$A:$I,5,FALSE)</f>
        <v>male</v>
      </c>
      <c r="E3787" t="str">
        <f>VLOOKUP($A3787,'[1]User Profiles'!$A:$I,6,FALSE)</f>
        <v>indian_asian</v>
      </c>
      <c r="F3787">
        <f>VLOOKUP($A3787,'[1]User Profiles'!$A:$I,7,FALSE)</f>
        <v>25</v>
      </c>
      <c r="G3787" t="str">
        <f>VLOOKUP($A3787,'[1]User Profiles'!$A:$I,8,FALSE)</f>
        <v>Limpopo</v>
      </c>
      <c r="H3787" t="s">
        <v>23</v>
      </c>
      <c r="I3787" s="4">
        <v>42407</v>
      </c>
      <c r="J3787" s="1">
        <v>0.49513888888888891</v>
      </c>
      <c r="K3787" s="1">
        <v>2.6620370370370372E-4</v>
      </c>
      <c r="L3787" s="1" t="str">
        <f t="shared" si="237"/>
        <v>Sunday</v>
      </c>
      <c r="M3787" t="str">
        <f t="shared" si="236"/>
        <v>February</v>
      </c>
      <c r="N3787" s="2" t="str">
        <f t="shared" si="238"/>
        <v>Morning</v>
      </c>
      <c r="O3787" s="2">
        <v>42407.495138888888</v>
      </c>
      <c r="P3787">
        <v>789288</v>
      </c>
      <c r="Q3787" t="str">
        <f t="shared" si="239"/>
        <v>Entertainment</v>
      </c>
    </row>
    <row r="3788" spans="1:17" x14ac:dyDescent="0.3">
      <c r="A3788">
        <v>821930</v>
      </c>
      <c r="B3788" t="str">
        <f>VLOOKUP($A3788,'[1]User Profiles'!$A:$I,2,FALSE)</f>
        <v>Wilburn </v>
      </c>
      <c r="C3788" t="str">
        <f>VLOOKUP($A3788,'[1]User Profiles'!$A:$I,3,FALSE)</f>
        <v>Martello</v>
      </c>
      <c r="D3788" t="str">
        <f>VLOOKUP($A3788,'[1]User Profiles'!$A:$I,5,FALSE)</f>
        <v>male</v>
      </c>
      <c r="E3788" t="str">
        <f>VLOOKUP($A3788,'[1]User Profiles'!$A:$I,6,FALSE)</f>
        <v>black</v>
      </c>
      <c r="F3788">
        <f>VLOOKUP($A3788,'[1]User Profiles'!$A:$I,7,FALSE)</f>
        <v>25</v>
      </c>
      <c r="G3788" t="str">
        <f>VLOOKUP($A3788,'[1]User Profiles'!$A:$I,8,FALSE)</f>
        <v>Limpopo</v>
      </c>
      <c r="H3788" t="s">
        <v>16</v>
      </c>
      <c r="I3788" s="4">
        <v>42426</v>
      </c>
      <c r="J3788" s="1">
        <v>0.49513888888888891</v>
      </c>
      <c r="K3788" s="1">
        <v>2.685185185185185E-3</v>
      </c>
      <c r="L3788" s="1" t="str">
        <f t="shared" si="237"/>
        <v>Friday</v>
      </c>
      <c r="M3788" t="str">
        <f t="shared" si="236"/>
        <v>February</v>
      </c>
      <c r="N3788" s="2" t="str">
        <f t="shared" si="238"/>
        <v>Morning</v>
      </c>
      <c r="O3788" s="2">
        <v>42426.495138888888</v>
      </c>
      <c r="P3788">
        <v>821930</v>
      </c>
      <c r="Q3788" t="str">
        <f t="shared" si="239"/>
        <v>Other</v>
      </c>
    </row>
    <row r="3789" spans="1:17" x14ac:dyDescent="0.3">
      <c r="A3789">
        <v>2371059</v>
      </c>
      <c r="B3789" t="str">
        <f>VLOOKUP($A3789,'[1]User Profiles'!$A:$I,2,FALSE)</f>
        <v>Cory </v>
      </c>
      <c r="C3789" t="str">
        <f>VLOOKUP($A3789,'[1]User Profiles'!$A:$I,3,FALSE)</f>
        <v>Gettys</v>
      </c>
      <c r="D3789" t="str">
        <f>VLOOKUP($A3789,'[1]User Profiles'!$A:$I,5,FALSE)</f>
        <v>male</v>
      </c>
      <c r="E3789" t="str">
        <f>VLOOKUP($A3789,'[1]User Profiles'!$A:$I,6,FALSE)</f>
        <v>indian_asian</v>
      </c>
      <c r="F3789">
        <f>VLOOKUP($A3789,'[1]User Profiles'!$A:$I,7,FALSE)</f>
        <v>16</v>
      </c>
      <c r="G3789" t="str">
        <f>VLOOKUP($A3789,'[1]User Profiles'!$A:$I,8,FALSE)</f>
        <v>Gauteng</v>
      </c>
      <c r="H3789" t="s">
        <v>18</v>
      </c>
      <c r="I3789" s="4">
        <v>42459</v>
      </c>
      <c r="J3789" s="1">
        <v>0.49513888888888891</v>
      </c>
      <c r="K3789" s="1">
        <v>1.736111111111111E-3</v>
      </c>
      <c r="L3789" s="1" t="str">
        <f t="shared" si="237"/>
        <v>Wednesday</v>
      </c>
      <c r="M3789" t="str">
        <f t="shared" si="236"/>
        <v>March</v>
      </c>
      <c r="N3789" s="2" t="str">
        <f t="shared" si="238"/>
        <v>Morning</v>
      </c>
      <c r="O3789" s="2">
        <v>42459.495138888888</v>
      </c>
      <c r="P3789">
        <v>2371059</v>
      </c>
      <c r="Q3789" t="str">
        <f t="shared" si="239"/>
        <v>Sports</v>
      </c>
    </row>
    <row r="3790" spans="1:17" x14ac:dyDescent="0.3">
      <c r="A3790">
        <v>908764</v>
      </c>
      <c r="B3790" t="str">
        <f>VLOOKUP($A3790,'[1]User Profiles'!$A:$I,2,FALSE)</f>
        <v>Art </v>
      </c>
      <c r="C3790" t="str">
        <f>VLOOKUP($A3790,'[1]User Profiles'!$A:$I,3,FALSE)</f>
        <v>Vital</v>
      </c>
      <c r="D3790" t="str">
        <f>VLOOKUP($A3790,'[1]User Profiles'!$A:$I,5,FALSE)</f>
        <v>male</v>
      </c>
      <c r="E3790" t="str">
        <f>VLOOKUP($A3790,'[1]User Profiles'!$A:$I,6,FALSE)</f>
        <v>indian_asian</v>
      </c>
      <c r="F3790">
        <f>VLOOKUP($A3790,'[1]User Profiles'!$A:$I,7,FALSE)</f>
        <v>38</v>
      </c>
      <c r="G3790" t="str">
        <f>VLOOKUP($A3790,'[1]User Profiles'!$A:$I,8,FALSE)</f>
        <v>Limpopo</v>
      </c>
      <c r="H3790" t="s">
        <v>18</v>
      </c>
      <c r="I3790" s="4">
        <v>42455</v>
      </c>
      <c r="J3790" s="1">
        <v>0.49513888888888891</v>
      </c>
      <c r="K3790" s="1">
        <v>9.0277777777777787E-3</v>
      </c>
      <c r="L3790" s="1" t="str">
        <f t="shared" si="237"/>
        <v>Saturday</v>
      </c>
      <c r="M3790" t="str">
        <f t="shared" si="236"/>
        <v>March</v>
      </c>
      <c r="N3790" s="2" t="str">
        <f t="shared" si="238"/>
        <v>Morning</v>
      </c>
      <c r="O3790" s="2">
        <v>42455.495138888888</v>
      </c>
      <c r="P3790">
        <v>908764</v>
      </c>
      <c r="Q3790" t="str">
        <f t="shared" si="239"/>
        <v>Sports</v>
      </c>
    </row>
    <row r="3791" spans="1:17" x14ac:dyDescent="0.3">
      <c r="A3791">
        <v>810743</v>
      </c>
      <c r="B3791" t="str">
        <f>VLOOKUP($A3791,'[1]User Profiles'!$A:$I,2,FALSE)</f>
        <v>Valentine </v>
      </c>
      <c r="C3791" t="str">
        <f>VLOOKUP($A3791,'[1]User Profiles'!$A:$I,3,FALSE)</f>
        <v>Borelli</v>
      </c>
      <c r="D3791" t="str">
        <f>VLOOKUP($A3791,'[1]User Profiles'!$A:$I,5,FALSE)</f>
        <v>male</v>
      </c>
      <c r="E3791" t="str">
        <f>VLOOKUP($A3791,'[1]User Profiles'!$A:$I,6,FALSE)</f>
        <v>other</v>
      </c>
      <c r="F3791">
        <f>VLOOKUP($A3791,'[1]User Profiles'!$A:$I,7,FALSE)</f>
        <v>35</v>
      </c>
      <c r="G3791" t="str">
        <f>VLOOKUP($A3791,'[1]User Profiles'!$A:$I,8,FALSE)</f>
        <v>Western Cape</v>
      </c>
      <c r="H3791" t="s">
        <v>22</v>
      </c>
      <c r="I3791" s="4">
        <v>42448</v>
      </c>
      <c r="J3791" s="1">
        <v>0.49513888888888891</v>
      </c>
      <c r="K3791" s="1">
        <v>5.5555555555555556E-4</v>
      </c>
      <c r="L3791" s="1" t="str">
        <f t="shared" si="237"/>
        <v>Saturday</v>
      </c>
      <c r="M3791" t="str">
        <f t="shared" si="236"/>
        <v>March</v>
      </c>
      <c r="N3791" s="2" t="str">
        <f t="shared" si="238"/>
        <v>Morning</v>
      </c>
      <c r="O3791" s="2">
        <v>42448.495138888888</v>
      </c>
      <c r="P3791">
        <v>810743</v>
      </c>
      <c r="Q3791" t="str">
        <f t="shared" si="239"/>
        <v>Kids</v>
      </c>
    </row>
    <row r="3792" spans="1:17" x14ac:dyDescent="0.3">
      <c r="A3792">
        <v>2090526</v>
      </c>
      <c r="B3792" t="str">
        <f>VLOOKUP($A3792,'[1]User Profiles'!$A:$I,2,FALSE)</f>
        <v>Cody </v>
      </c>
      <c r="C3792" t="str">
        <f>VLOOKUP($A3792,'[1]User Profiles'!$A:$I,3,FALSE)</f>
        <v>Fudge</v>
      </c>
      <c r="D3792" t="str">
        <f>VLOOKUP($A3792,'[1]User Profiles'!$A:$I,5,FALSE)</f>
        <v>male</v>
      </c>
      <c r="E3792" t="str">
        <f>VLOOKUP($A3792,'[1]User Profiles'!$A:$I,6,FALSE)</f>
        <v>black</v>
      </c>
      <c r="F3792">
        <f>VLOOKUP($A3792,'[1]User Profiles'!$A:$I,7,FALSE)</f>
        <v>52</v>
      </c>
      <c r="G3792" t="str">
        <f>VLOOKUP($A3792,'[1]User Profiles'!$A:$I,8,FALSE)</f>
        <v>Mpumalanga</v>
      </c>
      <c r="H3792" t="s">
        <v>23</v>
      </c>
      <c r="I3792" s="4">
        <v>42414</v>
      </c>
      <c r="J3792" s="1">
        <v>0.49583333333333335</v>
      </c>
      <c r="K3792" s="1">
        <v>4.1666666666666669E-4</v>
      </c>
      <c r="L3792" s="1" t="str">
        <f t="shared" si="237"/>
        <v>Sunday</v>
      </c>
      <c r="M3792" t="str">
        <f t="shared" si="236"/>
        <v>February</v>
      </c>
      <c r="N3792" s="2" t="str">
        <f t="shared" si="238"/>
        <v>Morning</v>
      </c>
      <c r="O3792" s="2">
        <v>42414.495833333334</v>
      </c>
      <c r="P3792">
        <v>2090526</v>
      </c>
      <c r="Q3792" t="str">
        <f t="shared" si="239"/>
        <v>Entertainment</v>
      </c>
    </row>
    <row r="3793" spans="1:17" x14ac:dyDescent="0.3">
      <c r="A3793">
        <v>789004</v>
      </c>
      <c r="B3793" t="str">
        <f>VLOOKUP($A3793,'[1]User Profiles'!$A:$I,2,FALSE)</f>
        <v>Valentine </v>
      </c>
      <c r="C3793" t="str">
        <f>VLOOKUP($A3793,'[1]User Profiles'!$A:$I,3,FALSE)</f>
        <v>Pool</v>
      </c>
      <c r="D3793" t="str">
        <f>VLOOKUP($A3793,'[1]User Profiles'!$A:$I,5,FALSE)</f>
        <v>male</v>
      </c>
      <c r="E3793" t="str">
        <f>VLOOKUP($A3793,'[1]User Profiles'!$A:$I,6,FALSE)</f>
        <v>None</v>
      </c>
      <c r="F3793">
        <f>VLOOKUP($A3793,'[1]User Profiles'!$A:$I,7,FALSE)</f>
        <v>36</v>
      </c>
      <c r="G3793" t="str">
        <f>VLOOKUP($A3793,'[1]User Profiles'!$A:$I,8,FALSE)</f>
        <v>Northern Cape</v>
      </c>
      <c r="H3793" t="s">
        <v>20</v>
      </c>
      <c r="I3793" s="4">
        <v>42412</v>
      </c>
      <c r="J3793" s="1">
        <v>0.49583333333333335</v>
      </c>
      <c r="K3793" s="1">
        <v>2.0601851851851853E-3</v>
      </c>
      <c r="L3793" s="1" t="str">
        <f t="shared" si="237"/>
        <v>Friday</v>
      </c>
      <c r="M3793" t="str">
        <f t="shared" si="236"/>
        <v>February</v>
      </c>
      <c r="N3793" s="2" t="str">
        <f t="shared" si="238"/>
        <v>Morning</v>
      </c>
      <c r="O3793" s="2">
        <v>42412.495833333334</v>
      </c>
      <c r="P3793">
        <v>789004</v>
      </c>
      <c r="Q3793" t="str">
        <f t="shared" si="239"/>
        <v>Other</v>
      </c>
    </row>
    <row r="3794" spans="1:17" x14ac:dyDescent="0.3">
      <c r="A3794">
        <v>673900</v>
      </c>
      <c r="B3794" t="str">
        <f>VLOOKUP($A3794,'[1]User Profiles'!$A:$I,2,FALSE)</f>
        <v>Art </v>
      </c>
      <c r="C3794" t="str">
        <f>VLOOKUP($A3794,'[1]User Profiles'!$A:$I,3,FALSE)</f>
        <v>Shkreli</v>
      </c>
      <c r="D3794" t="str">
        <f>VLOOKUP($A3794,'[1]User Profiles'!$A:$I,5,FALSE)</f>
        <v>male</v>
      </c>
      <c r="E3794" t="str">
        <f>VLOOKUP($A3794,'[1]User Profiles'!$A:$I,6,FALSE)</f>
        <v>white</v>
      </c>
      <c r="F3794">
        <f>VLOOKUP($A3794,'[1]User Profiles'!$A:$I,7,FALSE)</f>
        <v>31</v>
      </c>
      <c r="G3794" t="str">
        <f>VLOOKUP($A3794,'[1]User Profiles'!$A:$I,8,FALSE)</f>
        <v>Northern Cape</v>
      </c>
      <c r="H3794" t="s">
        <v>33</v>
      </c>
      <c r="I3794" s="4">
        <v>42412</v>
      </c>
      <c r="J3794" s="1">
        <v>0.49583333333333335</v>
      </c>
      <c r="K3794" s="1">
        <v>0</v>
      </c>
      <c r="L3794" s="1" t="str">
        <f t="shared" si="237"/>
        <v>Friday</v>
      </c>
      <c r="M3794" t="str">
        <f t="shared" si="236"/>
        <v>February</v>
      </c>
      <c r="N3794" s="2" t="str">
        <f t="shared" si="238"/>
        <v>Morning</v>
      </c>
      <c r="O3794" s="2">
        <v>42412.495833333334</v>
      </c>
      <c r="P3794">
        <v>667632</v>
      </c>
      <c r="Q3794" t="str">
        <f t="shared" si="239"/>
        <v>Other</v>
      </c>
    </row>
    <row r="3795" spans="1:17" x14ac:dyDescent="0.3">
      <c r="A3795">
        <v>940454</v>
      </c>
      <c r="B3795" t="str">
        <f>VLOOKUP($A3795,'[1]User Profiles'!$A:$I,2,FALSE)</f>
        <v>Efren </v>
      </c>
      <c r="C3795" t="str">
        <f>VLOOKUP($A3795,'[1]User Profiles'!$A:$I,3,FALSE)</f>
        <v>Holt</v>
      </c>
      <c r="D3795" t="str">
        <f>VLOOKUP($A3795,'[1]User Profiles'!$A:$I,5,FALSE)</f>
        <v>male</v>
      </c>
      <c r="E3795" t="str">
        <f>VLOOKUP($A3795,'[1]User Profiles'!$A:$I,6,FALSE)</f>
        <v>indian_asian</v>
      </c>
      <c r="F3795">
        <f>VLOOKUP($A3795,'[1]User Profiles'!$A:$I,7,FALSE)</f>
        <v>22</v>
      </c>
      <c r="G3795" t="str">
        <f>VLOOKUP($A3795,'[1]User Profiles'!$A:$I,8,FALSE)</f>
        <v>Gauteng</v>
      </c>
      <c r="H3795" t="s">
        <v>18</v>
      </c>
      <c r="I3795" s="4">
        <v>42459</v>
      </c>
      <c r="J3795" s="1">
        <v>0.49583333333333335</v>
      </c>
      <c r="K3795" s="1">
        <v>1.0185185185185184E-3</v>
      </c>
      <c r="L3795" s="1" t="str">
        <f t="shared" si="237"/>
        <v>Wednesday</v>
      </c>
      <c r="M3795" t="str">
        <f t="shared" si="236"/>
        <v>March</v>
      </c>
      <c r="N3795" s="2" t="str">
        <f t="shared" si="238"/>
        <v>Morning</v>
      </c>
      <c r="O3795" s="2">
        <v>42459.495833333334</v>
      </c>
      <c r="P3795">
        <v>940454</v>
      </c>
      <c r="Q3795" t="str">
        <f t="shared" si="239"/>
        <v>Sports</v>
      </c>
    </row>
    <row r="3796" spans="1:17" x14ac:dyDescent="0.3">
      <c r="A3796">
        <v>805113</v>
      </c>
      <c r="B3796" t="str">
        <f>VLOOKUP($A3796,'[1]User Profiles'!$A:$I,2,FALSE)</f>
        <v>Wilton </v>
      </c>
      <c r="C3796" t="str">
        <f>VLOOKUP($A3796,'[1]User Profiles'!$A:$I,3,FALSE)</f>
        <v>Pascarella</v>
      </c>
      <c r="D3796" t="str">
        <f>VLOOKUP($A3796,'[1]User Profiles'!$A:$I,5,FALSE)</f>
        <v>male</v>
      </c>
      <c r="E3796" t="str">
        <f>VLOOKUP($A3796,'[1]User Profiles'!$A:$I,6,FALSE)</f>
        <v>white</v>
      </c>
      <c r="F3796">
        <f>VLOOKUP($A3796,'[1]User Profiles'!$A:$I,7,FALSE)</f>
        <v>39</v>
      </c>
      <c r="G3796" t="str">
        <f>VLOOKUP($A3796,'[1]User Profiles'!$A:$I,8,FALSE)</f>
        <v>Gauteng</v>
      </c>
      <c r="H3796" t="s">
        <v>20</v>
      </c>
      <c r="I3796" s="4">
        <v>42441</v>
      </c>
      <c r="J3796" s="1">
        <v>0.49583333333333335</v>
      </c>
      <c r="K3796" s="1">
        <v>0</v>
      </c>
      <c r="L3796" s="1" t="str">
        <f t="shared" si="237"/>
        <v>Saturday</v>
      </c>
      <c r="M3796" t="str">
        <f t="shared" si="236"/>
        <v>March</v>
      </c>
      <c r="N3796" s="2" t="str">
        <f t="shared" si="238"/>
        <v>Morning</v>
      </c>
      <c r="O3796" s="2">
        <v>42441.495833333334</v>
      </c>
      <c r="P3796">
        <v>805113</v>
      </c>
      <c r="Q3796" t="str">
        <f t="shared" si="239"/>
        <v>Other</v>
      </c>
    </row>
    <row r="3797" spans="1:17" x14ac:dyDescent="0.3">
      <c r="A3797">
        <v>868888</v>
      </c>
      <c r="B3797" t="str">
        <f>VLOOKUP($A3797,'[1]User Profiles'!$A:$I,2,FALSE)</f>
        <v>Donald </v>
      </c>
      <c r="C3797" t="str">
        <f>VLOOKUP($A3797,'[1]User Profiles'!$A:$I,3,FALSE)</f>
        <v>Mccown</v>
      </c>
      <c r="D3797" t="str">
        <f>VLOOKUP($A3797,'[1]User Profiles'!$A:$I,5,FALSE)</f>
        <v>male</v>
      </c>
      <c r="E3797" t="str">
        <f>VLOOKUP($A3797,'[1]User Profiles'!$A:$I,6,FALSE)</f>
        <v>indian_asian</v>
      </c>
      <c r="F3797">
        <f>VLOOKUP($A3797,'[1]User Profiles'!$A:$I,7,FALSE)</f>
        <v>21</v>
      </c>
      <c r="G3797" t="str">
        <f>VLOOKUP($A3797,'[1]User Profiles'!$A:$I,8,FALSE)</f>
        <v>Gauteng</v>
      </c>
      <c r="H3797" t="s">
        <v>18</v>
      </c>
      <c r="I3797" s="4">
        <v>42459</v>
      </c>
      <c r="J3797" s="1">
        <v>0.49652777777777779</v>
      </c>
      <c r="K3797" s="1">
        <v>4.7916666666666672E-3</v>
      </c>
      <c r="L3797" s="1" t="str">
        <f t="shared" si="237"/>
        <v>Wednesday</v>
      </c>
      <c r="M3797" t="str">
        <f t="shared" si="236"/>
        <v>March</v>
      </c>
      <c r="N3797" s="2" t="str">
        <f t="shared" si="238"/>
        <v>Morning</v>
      </c>
      <c r="O3797" s="2">
        <v>42459.496527777781</v>
      </c>
      <c r="P3797">
        <v>868888</v>
      </c>
      <c r="Q3797" t="str">
        <f t="shared" si="239"/>
        <v>Sports</v>
      </c>
    </row>
    <row r="3798" spans="1:17" x14ac:dyDescent="0.3">
      <c r="A3798">
        <v>808948</v>
      </c>
      <c r="B3798" t="str">
        <f>VLOOKUP($A3798,'[1]User Profiles'!$A:$I,2,FALSE)</f>
        <v>Rebecka </v>
      </c>
      <c r="C3798" t="str">
        <f>VLOOKUP($A3798,'[1]User Profiles'!$A:$I,3,FALSE)</f>
        <v>Shkreli</v>
      </c>
      <c r="D3798" t="str">
        <f>VLOOKUP($A3798,'[1]User Profiles'!$A:$I,5,FALSE)</f>
        <v>female</v>
      </c>
      <c r="E3798" t="str">
        <f>VLOOKUP($A3798,'[1]User Profiles'!$A:$I,6,FALSE)</f>
        <v>coloured</v>
      </c>
      <c r="F3798">
        <f>VLOOKUP($A3798,'[1]User Profiles'!$A:$I,7,FALSE)</f>
        <v>43</v>
      </c>
      <c r="G3798" t="str">
        <f>VLOOKUP($A3798,'[1]User Profiles'!$A:$I,8,FALSE)</f>
        <v>Western Cape</v>
      </c>
      <c r="H3798" t="s">
        <v>19</v>
      </c>
      <c r="I3798" s="4">
        <v>42447</v>
      </c>
      <c r="J3798" s="1">
        <v>0.49652777777777779</v>
      </c>
      <c r="K3798" s="1">
        <v>2.0381944444444446E-2</v>
      </c>
      <c r="L3798" s="1" t="str">
        <f t="shared" si="237"/>
        <v>Friday</v>
      </c>
      <c r="M3798" t="str">
        <f t="shared" si="236"/>
        <v>March</v>
      </c>
      <c r="N3798" s="2" t="str">
        <f t="shared" si="238"/>
        <v>Morning</v>
      </c>
      <c r="O3798" s="2">
        <v>42447.496527777781</v>
      </c>
      <c r="P3798">
        <v>808948</v>
      </c>
      <c r="Q3798" t="str">
        <f t="shared" si="239"/>
        <v>Entertainment</v>
      </c>
    </row>
    <row r="3799" spans="1:17" x14ac:dyDescent="0.3">
      <c r="A3799">
        <v>831111</v>
      </c>
      <c r="B3799" t="str">
        <f>VLOOKUP($A3799,'[1]User Profiles'!$A:$I,2,FALSE)</f>
        <v>Stacy </v>
      </c>
      <c r="C3799" t="str">
        <f>VLOOKUP($A3799,'[1]User Profiles'!$A:$I,3,FALSE)</f>
        <v>Beville</v>
      </c>
      <c r="D3799" t="str">
        <f>VLOOKUP($A3799,'[1]User Profiles'!$A:$I,5,FALSE)</f>
        <v>male</v>
      </c>
      <c r="E3799" t="str">
        <f>VLOOKUP($A3799,'[1]User Profiles'!$A:$I,6,FALSE)</f>
        <v>indian_asian</v>
      </c>
      <c r="F3799">
        <f>VLOOKUP($A3799,'[1]User Profiles'!$A:$I,7,FALSE)</f>
        <v>35</v>
      </c>
      <c r="G3799" t="str">
        <f>VLOOKUP($A3799,'[1]User Profiles'!$A:$I,8,FALSE)</f>
        <v>Kwazulu Natal</v>
      </c>
      <c r="H3799" t="s">
        <v>18</v>
      </c>
      <c r="I3799" s="4">
        <v>42455</v>
      </c>
      <c r="J3799" s="1">
        <v>0.49652777777777779</v>
      </c>
      <c r="K3799" s="1">
        <v>6.4583333333333333E-3</v>
      </c>
      <c r="L3799" s="1" t="str">
        <f t="shared" si="237"/>
        <v>Saturday</v>
      </c>
      <c r="M3799" t="str">
        <f t="shared" si="236"/>
        <v>March</v>
      </c>
      <c r="N3799" s="2" t="str">
        <f t="shared" si="238"/>
        <v>Morning</v>
      </c>
      <c r="O3799" s="2">
        <v>42455.496527777781</v>
      </c>
      <c r="P3799">
        <v>831111</v>
      </c>
      <c r="Q3799" t="str">
        <f t="shared" si="239"/>
        <v>Sports</v>
      </c>
    </row>
    <row r="3800" spans="1:17" x14ac:dyDescent="0.3">
      <c r="A3800">
        <v>893492</v>
      </c>
      <c r="B3800" t="str">
        <f>VLOOKUP($A3800,'[1]User Profiles'!$A:$I,2,FALSE)</f>
        <v>Wilton </v>
      </c>
      <c r="C3800" t="str">
        <f>VLOOKUP($A3800,'[1]User Profiles'!$A:$I,3,FALSE)</f>
        <v>Slane</v>
      </c>
      <c r="D3800" t="str">
        <f>VLOOKUP($A3800,'[1]User Profiles'!$A:$I,5,FALSE)</f>
        <v>male</v>
      </c>
      <c r="E3800" t="str">
        <f>VLOOKUP($A3800,'[1]User Profiles'!$A:$I,6,FALSE)</f>
        <v>indian_asian</v>
      </c>
      <c r="F3800">
        <f>VLOOKUP($A3800,'[1]User Profiles'!$A:$I,7,FALSE)</f>
        <v>31</v>
      </c>
      <c r="G3800" t="str">
        <f>VLOOKUP($A3800,'[1]User Profiles'!$A:$I,8,FALSE)</f>
        <v>Gauteng</v>
      </c>
      <c r="H3800" t="s">
        <v>18</v>
      </c>
      <c r="I3800" s="4">
        <v>42445</v>
      </c>
      <c r="J3800" s="1">
        <v>0.49652777777777779</v>
      </c>
      <c r="K3800" s="1">
        <v>6.6435185185185182E-3</v>
      </c>
      <c r="L3800" s="1" t="str">
        <f t="shared" si="237"/>
        <v>Wednesday</v>
      </c>
      <c r="M3800" t="str">
        <f t="shared" si="236"/>
        <v>March</v>
      </c>
      <c r="N3800" s="2" t="str">
        <f t="shared" si="238"/>
        <v>Morning</v>
      </c>
      <c r="O3800" s="2">
        <v>42445.496527777781</v>
      </c>
      <c r="P3800">
        <v>893492</v>
      </c>
      <c r="Q3800" t="str">
        <f t="shared" si="239"/>
        <v>Sports</v>
      </c>
    </row>
    <row r="3801" spans="1:17" x14ac:dyDescent="0.3">
      <c r="A3801">
        <v>880965</v>
      </c>
      <c r="B3801" t="str">
        <f>VLOOKUP($A3801,'[1]User Profiles'!$A:$I,2,FALSE)</f>
        <v>Kyle </v>
      </c>
      <c r="C3801" t="str">
        <f>VLOOKUP($A3801,'[1]User Profiles'!$A:$I,3,FALSE)</f>
        <v>Sytsma</v>
      </c>
      <c r="D3801" t="str">
        <f>VLOOKUP($A3801,'[1]User Profiles'!$A:$I,5,FALSE)</f>
        <v>male</v>
      </c>
      <c r="E3801" t="str">
        <f>VLOOKUP($A3801,'[1]User Profiles'!$A:$I,6,FALSE)</f>
        <v>black</v>
      </c>
      <c r="F3801">
        <f>VLOOKUP($A3801,'[1]User Profiles'!$A:$I,7,FALSE)</f>
        <v>32</v>
      </c>
      <c r="G3801" t="str">
        <f>VLOOKUP($A3801,'[1]User Profiles'!$A:$I,8,FALSE)</f>
        <v>Eastern Cape</v>
      </c>
      <c r="H3801" t="s">
        <v>25</v>
      </c>
      <c r="I3801" s="4">
        <v>42446</v>
      </c>
      <c r="J3801" s="1">
        <v>0.49652777777777779</v>
      </c>
      <c r="K3801" s="1">
        <v>4.1666666666666664E-4</v>
      </c>
      <c r="L3801" s="1" t="str">
        <f t="shared" si="237"/>
        <v>Thursday</v>
      </c>
      <c r="M3801" t="str">
        <f t="shared" si="236"/>
        <v>March</v>
      </c>
      <c r="N3801" s="2" t="str">
        <f t="shared" si="238"/>
        <v>Morning</v>
      </c>
      <c r="O3801" s="2">
        <v>42446.496527777781</v>
      </c>
      <c r="P3801">
        <v>880965</v>
      </c>
      <c r="Q3801" t="str">
        <f t="shared" si="239"/>
        <v>Sports</v>
      </c>
    </row>
    <row r="3802" spans="1:17" x14ac:dyDescent="0.3">
      <c r="A3802">
        <v>939607</v>
      </c>
      <c r="B3802" t="str">
        <f>VLOOKUP($A3802,'[1]User Profiles'!$A:$I,2,FALSE)</f>
        <v>Wilburn </v>
      </c>
      <c r="C3802" t="str">
        <f>VLOOKUP($A3802,'[1]User Profiles'!$A:$I,3,FALSE)</f>
        <v>Caves</v>
      </c>
      <c r="D3802" t="str">
        <f>VLOOKUP($A3802,'[1]User Profiles'!$A:$I,5,FALSE)</f>
        <v>male</v>
      </c>
      <c r="E3802" t="str">
        <f>VLOOKUP($A3802,'[1]User Profiles'!$A:$I,6,FALSE)</f>
        <v>indian_asian</v>
      </c>
      <c r="F3802">
        <f>VLOOKUP($A3802,'[1]User Profiles'!$A:$I,7,FALSE)</f>
        <v>29</v>
      </c>
      <c r="G3802" t="str">
        <f>VLOOKUP($A3802,'[1]User Profiles'!$A:$I,8,FALSE)</f>
        <v>Limpopo</v>
      </c>
      <c r="H3802" t="s">
        <v>18</v>
      </c>
      <c r="I3802" s="4">
        <v>42459</v>
      </c>
      <c r="J3802" s="1">
        <v>0.49722222222222223</v>
      </c>
      <c r="K3802" s="1">
        <v>5.3240740740740744E-4</v>
      </c>
      <c r="L3802" s="1" t="str">
        <f t="shared" si="237"/>
        <v>Wednesday</v>
      </c>
      <c r="M3802" t="str">
        <f t="shared" si="236"/>
        <v>March</v>
      </c>
      <c r="N3802" s="2" t="str">
        <f t="shared" si="238"/>
        <v>Morning</v>
      </c>
      <c r="O3802" s="2">
        <v>42459.49722222222</v>
      </c>
      <c r="P3802">
        <v>939607</v>
      </c>
      <c r="Q3802" t="str">
        <f t="shared" si="239"/>
        <v>Sports</v>
      </c>
    </row>
    <row r="3803" spans="1:17" x14ac:dyDescent="0.3">
      <c r="A3803">
        <v>820605</v>
      </c>
      <c r="B3803" t="str">
        <f>VLOOKUP($A3803,'[1]User Profiles'!$A:$I,2,FALSE)</f>
        <v>Claud </v>
      </c>
      <c r="C3803" t="str">
        <f>VLOOKUP($A3803,'[1]User Profiles'!$A:$I,3,FALSE)</f>
        <v>Hoadley</v>
      </c>
      <c r="D3803" t="str">
        <f>VLOOKUP($A3803,'[1]User Profiles'!$A:$I,5,FALSE)</f>
        <v>male</v>
      </c>
      <c r="E3803" t="str">
        <f>VLOOKUP($A3803,'[1]User Profiles'!$A:$I,6,FALSE)</f>
        <v>indian_asian</v>
      </c>
      <c r="F3803">
        <f>VLOOKUP($A3803,'[1]User Profiles'!$A:$I,7,FALSE)</f>
        <v>40</v>
      </c>
      <c r="G3803" t="str">
        <f>VLOOKUP($A3803,'[1]User Profiles'!$A:$I,8,FALSE)</f>
        <v>Western Cape</v>
      </c>
      <c r="H3803" t="s">
        <v>20</v>
      </c>
      <c r="I3803" s="4">
        <v>42435</v>
      </c>
      <c r="J3803" s="1">
        <v>0.49722222222222223</v>
      </c>
      <c r="K3803" s="1">
        <v>2.7777777777777778E-4</v>
      </c>
      <c r="L3803" s="1" t="str">
        <f t="shared" si="237"/>
        <v>Sunday</v>
      </c>
      <c r="M3803" t="str">
        <f t="shared" si="236"/>
        <v>March</v>
      </c>
      <c r="N3803" s="2" t="str">
        <f t="shared" si="238"/>
        <v>Morning</v>
      </c>
      <c r="O3803" s="2">
        <v>42435.49722222222</v>
      </c>
      <c r="P3803">
        <v>820605</v>
      </c>
      <c r="Q3803" t="str">
        <f t="shared" si="239"/>
        <v>Other</v>
      </c>
    </row>
    <row r="3804" spans="1:17" x14ac:dyDescent="0.3">
      <c r="A3804">
        <v>789225</v>
      </c>
      <c r="B3804" t="str">
        <f>VLOOKUP($A3804,'[1]User Profiles'!$A:$I,2,FALSE)</f>
        <v>Rebekah </v>
      </c>
      <c r="C3804" t="str">
        <f>VLOOKUP($A3804,'[1]User Profiles'!$A:$I,3,FALSE)</f>
        <v>Paradis</v>
      </c>
      <c r="D3804" t="str">
        <f>VLOOKUP($A3804,'[1]User Profiles'!$A:$I,5,FALSE)</f>
        <v>female</v>
      </c>
      <c r="E3804" t="str">
        <f>VLOOKUP($A3804,'[1]User Profiles'!$A:$I,6,FALSE)</f>
        <v>indian_asian</v>
      </c>
      <c r="F3804">
        <f>VLOOKUP($A3804,'[1]User Profiles'!$A:$I,7,FALSE)</f>
        <v>14</v>
      </c>
      <c r="G3804" t="str">
        <f>VLOOKUP($A3804,'[1]User Profiles'!$A:$I,8,FALSE)</f>
        <v>Kwazulu Natal</v>
      </c>
      <c r="H3804" t="s">
        <v>16</v>
      </c>
      <c r="I3804" s="4">
        <v>42412</v>
      </c>
      <c r="J3804" s="1">
        <v>0.49722222222222223</v>
      </c>
      <c r="K3804" s="1">
        <v>3.2407407407407406E-4</v>
      </c>
      <c r="L3804" s="1" t="str">
        <f t="shared" si="237"/>
        <v>Friday</v>
      </c>
      <c r="M3804" t="str">
        <f t="shared" si="236"/>
        <v>February</v>
      </c>
      <c r="N3804" s="2" t="str">
        <f t="shared" si="238"/>
        <v>Morning</v>
      </c>
      <c r="O3804" s="2">
        <v>42412.49722222222</v>
      </c>
      <c r="P3804">
        <v>789225</v>
      </c>
      <c r="Q3804" t="str">
        <f t="shared" si="239"/>
        <v>Other</v>
      </c>
    </row>
    <row r="3805" spans="1:17" x14ac:dyDescent="0.3">
      <c r="A3805">
        <v>893233</v>
      </c>
      <c r="B3805" t="str">
        <f>VLOOKUP($A3805,'[1]User Profiles'!$A:$I,2,FALSE)</f>
        <v>Carter </v>
      </c>
      <c r="C3805" t="str">
        <f>VLOOKUP($A3805,'[1]User Profiles'!$A:$I,3,FALSE)</f>
        <v>Tancredi</v>
      </c>
      <c r="D3805" t="str">
        <f>VLOOKUP($A3805,'[1]User Profiles'!$A:$I,5,FALSE)</f>
        <v>male</v>
      </c>
      <c r="E3805" t="str">
        <f>VLOOKUP($A3805,'[1]User Profiles'!$A:$I,6,FALSE)</f>
        <v>coloured</v>
      </c>
      <c r="F3805">
        <f>VLOOKUP($A3805,'[1]User Profiles'!$A:$I,7,FALSE)</f>
        <v>26</v>
      </c>
      <c r="G3805" t="str">
        <f>VLOOKUP($A3805,'[1]User Profiles'!$A:$I,8,FALSE)</f>
        <v>Northern Cape</v>
      </c>
      <c r="H3805" t="s">
        <v>16</v>
      </c>
      <c r="I3805" s="4">
        <v>42449</v>
      </c>
      <c r="J3805" s="1">
        <v>0.49722222222222223</v>
      </c>
      <c r="K3805" s="1">
        <v>6.8287037037037025E-4</v>
      </c>
      <c r="L3805" s="1" t="str">
        <f t="shared" si="237"/>
        <v>Sunday</v>
      </c>
      <c r="M3805" t="str">
        <f t="shared" si="236"/>
        <v>March</v>
      </c>
      <c r="N3805" s="2" t="str">
        <f t="shared" si="238"/>
        <v>Morning</v>
      </c>
      <c r="O3805" s="2">
        <v>42449.49722222222</v>
      </c>
      <c r="P3805">
        <v>893233</v>
      </c>
      <c r="Q3805" t="str">
        <f t="shared" si="239"/>
        <v>Other</v>
      </c>
    </row>
    <row r="3806" spans="1:17" x14ac:dyDescent="0.3">
      <c r="A3806">
        <v>804289</v>
      </c>
      <c r="B3806" t="str">
        <f>VLOOKUP($A3806,'[1]User Profiles'!$A:$I,2,FALSE)</f>
        <v>Chas </v>
      </c>
      <c r="C3806" t="str">
        <f>VLOOKUP($A3806,'[1]User Profiles'!$A:$I,3,FALSE)</f>
        <v>Mccollum</v>
      </c>
      <c r="D3806" t="str">
        <f>VLOOKUP($A3806,'[1]User Profiles'!$A:$I,5,FALSE)</f>
        <v>male</v>
      </c>
      <c r="E3806" t="str">
        <f>VLOOKUP($A3806,'[1]User Profiles'!$A:$I,6,FALSE)</f>
        <v>black</v>
      </c>
      <c r="F3806">
        <f>VLOOKUP($A3806,'[1]User Profiles'!$A:$I,7,FALSE)</f>
        <v>31</v>
      </c>
      <c r="G3806" t="str">
        <f>VLOOKUP($A3806,'[1]User Profiles'!$A:$I,8,FALSE)</f>
        <v>Mpumalanga</v>
      </c>
      <c r="H3806" t="s">
        <v>19</v>
      </c>
      <c r="I3806" s="4">
        <v>42428</v>
      </c>
      <c r="J3806" s="1">
        <v>0.49722222222222223</v>
      </c>
      <c r="K3806" s="1">
        <v>2.0277777777777777E-2</v>
      </c>
      <c r="L3806" s="1" t="str">
        <f t="shared" si="237"/>
        <v>Sunday</v>
      </c>
      <c r="M3806" t="str">
        <f t="shared" si="236"/>
        <v>February</v>
      </c>
      <c r="N3806" s="2" t="str">
        <f t="shared" si="238"/>
        <v>Morning</v>
      </c>
      <c r="O3806" s="2">
        <v>42428.49722222222</v>
      </c>
      <c r="P3806">
        <v>804289</v>
      </c>
      <c r="Q3806" t="str">
        <f t="shared" si="239"/>
        <v>Entertainment</v>
      </c>
    </row>
    <row r="3807" spans="1:17" x14ac:dyDescent="0.3">
      <c r="A3807">
        <v>772704</v>
      </c>
      <c r="B3807" t="str">
        <f>VLOOKUP($A3807,'[1]User Profiles'!$A:$I,2,FALSE)</f>
        <v>Filiberto </v>
      </c>
      <c r="C3807" t="str">
        <f>VLOOKUP($A3807,'[1]User Profiles'!$A:$I,3,FALSE)</f>
        <v>Hier</v>
      </c>
      <c r="D3807" t="str">
        <f>VLOOKUP($A3807,'[1]User Profiles'!$A:$I,5,FALSE)</f>
        <v>male</v>
      </c>
      <c r="E3807" t="str">
        <f>VLOOKUP($A3807,'[1]User Profiles'!$A:$I,6,FALSE)</f>
        <v>white</v>
      </c>
      <c r="F3807">
        <f>VLOOKUP($A3807,'[1]User Profiles'!$A:$I,7,FALSE)</f>
        <v>27</v>
      </c>
      <c r="G3807" t="str">
        <f>VLOOKUP($A3807,'[1]User Profiles'!$A:$I,8,FALSE)</f>
        <v>Gauteng</v>
      </c>
      <c r="H3807" t="s">
        <v>19</v>
      </c>
      <c r="I3807" s="4">
        <v>42387</v>
      </c>
      <c r="J3807" s="1">
        <v>0.49722222222222223</v>
      </c>
      <c r="K3807" s="1">
        <v>7.2916666666666659E-4</v>
      </c>
      <c r="L3807" s="1" t="str">
        <f t="shared" si="237"/>
        <v>Monday</v>
      </c>
      <c r="M3807" t="str">
        <f t="shared" si="236"/>
        <v>January</v>
      </c>
      <c r="N3807" s="2" t="str">
        <f t="shared" si="238"/>
        <v>Morning</v>
      </c>
      <c r="O3807" s="2">
        <v>42387.49722222222</v>
      </c>
      <c r="P3807">
        <v>772704</v>
      </c>
      <c r="Q3807" t="str">
        <f t="shared" si="239"/>
        <v>Entertainment</v>
      </c>
    </row>
    <row r="3808" spans="1:17" x14ac:dyDescent="0.3">
      <c r="A3808">
        <v>810000</v>
      </c>
      <c r="B3808" t="str">
        <f>VLOOKUP($A3808,'[1]User Profiles'!$A:$I,2,FALSE)</f>
        <v>Art </v>
      </c>
      <c r="C3808" t="str">
        <f>VLOOKUP($A3808,'[1]User Profiles'!$A:$I,3,FALSE)</f>
        <v>Pool</v>
      </c>
      <c r="D3808" t="str">
        <f>VLOOKUP($A3808,'[1]User Profiles'!$A:$I,5,FALSE)</f>
        <v>male</v>
      </c>
      <c r="E3808" t="str">
        <f>VLOOKUP($A3808,'[1]User Profiles'!$A:$I,6,FALSE)</f>
        <v>black</v>
      </c>
      <c r="F3808">
        <f>VLOOKUP($A3808,'[1]User Profiles'!$A:$I,7,FALSE)</f>
        <v>27</v>
      </c>
      <c r="G3808" t="str">
        <f>VLOOKUP($A3808,'[1]User Profiles'!$A:$I,8,FALSE)</f>
        <v>Gauteng</v>
      </c>
      <c r="H3808" t="s">
        <v>19</v>
      </c>
      <c r="I3808" s="4">
        <v>42422</v>
      </c>
      <c r="J3808" s="1">
        <v>0.49722222222222223</v>
      </c>
      <c r="K3808" s="1">
        <v>2.3958333333333331E-3</v>
      </c>
      <c r="L3808" s="1" t="str">
        <f t="shared" si="237"/>
        <v>Monday</v>
      </c>
      <c r="M3808" t="str">
        <f t="shared" si="236"/>
        <v>February</v>
      </c>
      <c r="N3808" s="2" t="str">
        <f t="shared" si="238"/>
        <v>Morning</v>
      </c>
      <c r="O3808" s="2">
        <v>42422.49722222222</v>
      </c>
      <c r="P3808">
        <v>810000</v>
      </c>
      <c r="Q3808" t="str">
        <f t="shared" si="239"/>
        <v>Entertainment</v>
      </c>
    </row>
    <row r="3809" spans="1:17" x14ac:dyDescent="0.3">
      <c r="A3809">
        <v>1108443</v>
      </c>
      <c r="B3809" t="str">
        <f>VLOOKUP($A3809,'[1]User Profiles'!$A:$I,2,FALSE)</f>
        <v>Hyman </v>
      </c>
      <c r="C3809" t="str">
        <f>VLOOKUP($A3809,'[1]User Profiles'!$A:$I,3,FALSE)</f>
        <v>Pascarella</v>
      </c>
      <c r="D3809" t="str">
        <f>VLOOKUP($A3809,'[1]User Profiles'!$A:$I,5,FALSE)</f>
        <v>male</v>
      </c>
      <c r="E3809" t="str">
        <f>VLOOKUP($A3809,'[1]User Profiles'!$A:$I,6,FALSE)</f>
        <v>black</v>
      </c>
      <c r="F3809">
        <f>VLOOKUP($A3809,'[1]User Profiles'!$A:$I,7,FALSE)</f>
        <v>29</v>
      </c>
      <c r="G3809" t="str">
        <f>VLOOKUP($A3809,'[1]User Profiles'!$A:$I,8,FALSE)</f>
        <v>Gauteng</v>
      </c>
      <c r="H3809" t="s">
        <v>21</v>
      </c>
      <c r="I3809" s="4">
        <v>42449</v>
      </c>
      <c r="J3809" s="1">
        <v>0.49722222222222223</v>
      </c>
      <c r="K3809" s="1">
        <v>7.3148148148148148E-3</v>
      </c>
      <c r="L3809" s="1" t="str">
        <f t="shared" si="237"/>
        <v>Sunday</v>
      </c>
      <c r="M3809" t="str">
        <f t="shared" si="236"/>
        <v>March</v>
      </c>
      <c r="N3809" s="2" t="str">
        <f t="shared" si="238"/>
        <v>Morning</v>
      </c>
      <c r="O3809" s="2">
        <v>42449.49722222222</v>
      </c>
      <c r="P3809">
        <v>1108443</v>
      </c>
      <c r="Q3809" t="str">
        <f t="shared" si="239"/>
        <v>Kids</v>
      </c>
    </row>
    <row r="3810" spans="1:17" x14ac:dyDescent="0.3">
      <c r="A3810">
        <v>778272</v>
      </c>
      <c r="B3810" t="str">
        <f>VLOOKUP($A3810,'[1]User Profiles'!$A:$I,2,FALSE)</f>
        <v>Stefan </v>
      </c>
      <c r="C3810" t="str">
        <f>VLOOKUP($A3810,'[1]User Profiles'!$A:$I,3,FALSE)</f>
        <v>Styer</v>
      </c>
      <c r="D3810" t="str">
        <f>VLOOKUP($A3810,'[1]User Profiles'!$A:$I,5,FALSE)</f>
        <v>male</v>
      </c>
      <c r="E3810" t="str">
        <f>VLOOKUP($A3810,'[1]User Profiles'!$A:$I,6,FALSE)</f>
        <v>coloured</v>
      </c>
      <c r="F3810">
        <f>VLOOKUP($A3810,'[1]User Profiles'!$A:$I,7,FALSE)</f>
        <v>29</v>
      </c>
      <c r="G3810" t="str">
        <f>VLOOKUP($A3810,'[1]User Profiles'!$A:$I,8,FALSE)</f>
        <v>Western Cape</v>
      </c>
      <c r="H3810" t="s">
        <v>18</v>
      </c>
      <c r="I3810" s="4">
        <v>42424</v>
      </c>
      <c r="J3810" s="1">
        <v>0.49722222222222223</v>
      </c>
      <c r="K3810" s="1">
        <v>1.712962962962963E-3</v>
      </c>
      <c r="L3810" s="1" t="str">
        <f t="shared" si="237"/>
        <v>Wednesday</v>
      </c>
      <c r="M3810" t="str">
        <f t="shared" si="236"/>
        <v>February</v>
      </c>
      <c r="N3810" s="2" t="str">
        <f t="shared" si="238"/>
        <v>Morning</v>
      </c>
      <c r="O3810" s="2">
        <v>42424.49722222222</v>
      </c>
      <c r="P3810">
        <v>778272</v>
      </c>
      <c r="Q3810" t="str">
        <f t="shared" si="239"/>
        <v>Sports</v>
      </c>
    </row>
    <row r="3811" spans="1:17" x14ac:dyDescent="0.3">
      <c r="A3811">
        <v>810739</v>
      </c>
      <c r="B3811" t="str">
        <f>VLOOKUP($A3811,'[1]User Profiles'!$A:$I,2,FALSE)</f>
        <v>Markus </v>
      </c>
      <c r="C3811" t="str">
        <f>VLOOKUP($A3811,'[1]User Profiles'!$A:$I,3,FALSE)</f>
        <v>Zweifel</v>
      </c>
      <c r="D3811" t="str">
        <f>VLOOKUP($A3811,'[1]User Profiles'!$A:$I,5,FALSE)</f>
        <v>male</v>
      </c>
      <c r="E3811" t="str">
        <f>VLOOKUP($A3811,'[1]User Profiles'!$A:$I,6,FALSE)</f>
        <v>None</v>
      </c>
      <c r="F3811">
        <f>VLOOKUP($A3811,'[1]User Profiles'!$A:$I,7,FALSE)</f>
        <v>39</v>
      </c>
      <c r="G3811" t="str">
        <f>VLOOKUP($A3811,'[1]User Profiles'!$A:$I,8,FALSE)</f>
        <v>Western Cape</v>
      </c>
      <c r="H3811" t="s">
        <v>20</v>
      </c>
      <c r="I3811" s="4">
        <v>42381</v>
      </c>
      <c r="J3811" s="1">
        <v>0.49722222222222223</v>
      </c>
      <c r="K3811" s="1">
        <v>2.4097222222222225E-2</v>
      </c>
      <c r="L3811" s="1" t="str">
        <f t="shared" si="237"/>
        <v>Tuesday</v>
      </c>
      <c r="M3811" t="str">
        <f t="shared" si="236"/>
        <v>January</v>
      </c>
      <c r="N3811" s="2" t="str">
        <f t="shared" si="238"/>
        <v>Morning</v>
      </c>
      <c r="O3811" s="2">
        <v>42381.49722222222</v>
      </c>
      <c r="P3811">
        <v>810739</v>
      </c>
      <c r="Q3811" t="str">
        <f t="shared" si="239"/>
        <v>Other</v>
      </c>
    </row>
    <row r="3812" spans="1:17" x14ac:dyDescent="0.3">
      <c r="A3812">
        <v>820443</v>
      </c>
      <c r="B3812" t="str">
        <f>VLOOKUP($A3812,'[1]User Profiles'!$A:$I,2,FALSE)</f>
        <v>Bernardo </v>
      </c>
      <c r="C3812" t="str">
        <f>VLOOKUP($A3812,'[1]User Profiles'!$A:$I,3,FALSE)</f>
        <v>Wigfall</v>
      </c>
      <c r="D3812" t="str">
        <f>VLOOKUP($A3812,'[1]User Profiles'!$A:$I,5,FALSE)</f>
        <v>male</v>
      </c>
      <c r="E3812" t="str">
        <f>VLOOKUP($A3812,'[1]User Profiles'!$A:$I,6,FALSE)</f>
        <v>black</v>
      </c>
      <c r="F3812">
        <f>VLOOKUP($A3812,'[1]User Profiles'!$A:$I,7,FALSE)</f>
        <v>18</v>
      </c>
      <c r="G3812" t="str">
        <f>VLOOKUP($A3812,'[1]User Profiles'!$A:$I,8,FALSE)</f>
        <v>North West</v>
      </c>
      <c r="H3812" t="s">
        <v>19</v>
      </c>
      <c r="I3812" s="4">
        <v>42428</v>
      </c>
      <c r="J3812" s="1">
        <v>0.49791666666666667</v>
      </c>
      <c r="K3812" s="1">
        <v>5.2083333333333333E-4</v>
      </c>
      <c r="L3812" s="1" t="str">
        <f t="shared" si="237"/>
        <v>Sunday</v>
      </c>
      <c r="M3812" t="str">
        <f t="shared" si="236"/>
        <v>February</v>
      </c>
      <c r="N3812" s="2" t="str">
        <f t="shared" si="238"/>
        <v>Morning</v>
      </c>
      <c r="O3812" s="2">
        <v>42428.497916666667</v>
      </c>
      <c r="P3812">
        <v>820443</v>
      </c>
      <c r="Q3812" t="str">
        <f t="shared" si="239"/>
        <v>Entertainment</v>
      </c>
    </row>
    <row r="3813" spans="1:17" x14ac:dyDescent="0.3">
      <c r="A3813">
        <v>904274</v>
      </c>
      <c r="B3813" t="str">
        <f>VLOOKUP($A3813,'[1]User Profiles'!$A:$I,2,FALSE)</f>
        <v>Eli </v>
      </c>
      <c r="C3813" t="str">
        <f>VLOOKUP($A3813,'[1]User Profiles'!$A:$I,3,FALSE)</f>
        <v>Creager</v>
      </c>
      <c r="D3813" t="str">
        <f>VLOOKUP($A3813,'[1]User Profiles'!$A:$I,5,FALSE)</f>
        <v>male</v>
      </c>
      <c r="E3813" t="str">
        <f>VLOOKUP($A3813,'[1]User Profiles'!$A:$I,6,FALSE)</f>
        <v>None</v>
      </c>
      <c r="F3813">
        <f>VLOOKUP($A3813,'[1]User Profiles'!$A:$I,7,FALSE)</f>
        <v>23</v>
      </c>
      <c r="G3813" t="str">
        <f>VLOOKUP($A3813,'[1]User Profiles'!$A:$I,8,FALSE)</f>
        <v>Gauteng</v>
      </c>
      <c r="H3813" t="s">
        <v>18</v>
      </c>
      <c r="I3813" s="4">
        <v>42459</v>
      </c>
      <c r="J3813" s="1">
        <v>0.49791666666666667</v>
      </c>
      <c r="K3813" s="1">
        <v>2.1435185185185186E-2</v>
      </c>
      <c r="L3813" s="1" t="str">
        <f t="shared" si="237"/>
        <v>Wednesday</v>
      </c>
      <c r="M3813" t="str">
        <f t="shared" si="236"/>
        <v>March</v>
      </c>
      <c r="N3813" s="2" t="str">
        <f t="shared" si="238"/>
        <v>Morning</v>
      </c>
      <c r="O3813" s="2">
        <v>42459.497916666667</v>
      </c>
      <c r="P3813">
        <v>904274</v>
      </c>
      <c r="Q3813" t="str">
        <f t="shared" si="239"/>
        <v>Sports</v>
      </c>
    </row>
    <row r="3814" spans="1:17" x14ac:dyDescent="0.3">
      <c r="A3814">
        <v>939982</v>
      </c>
      <c r="B3814" t="str">
        <f>VLOOKUP($A3814,'[1]User Profiles'!$A:$I,2,FALSE)</f>
        <v>Wilton </v>
      </c>
      <c r="C3814" t="str">
        <f>VLOOKUP($A3814,'[1]User Profiles'!$A:$I,3,FALSE)</f>
        <v>Mcculloch</v>
      </c>
      <c r="D3814" t="str">
        <f>VLOOKUP($A3814,'[1]User Profiles'!$A:$I,5,FALSE)</f>
        <v>male</v>
      </c>
      <c r="E3814" t="str">
        <f>VLOOKUP($A3814,'[1]User Profiles'!$A:$I,6,FALSE)</f>
        <v>black</v>
      </c>
      <c r="F3814">
        <f>VLOOKUP($A3814,'[1]User Profiles'!$A:$I,7,FALSE)</f>
        <v>46</v>
      </c>
      <c r="G3814" t="str">
        <f>VLOOKUP($A3814,'[1]User Profiles'!$A:$I,8,FALSE)</f>
        <v>Kwazulu Natal</v>
      </c>
      <c r="H3814" t="s">
        <v>27</v>
      </c>
      <c r="I3814" s="4">
        <v>42460</v>
      </c>
      <c r="J3814" s="1">
        <v>0.49791666666666667</v>
      </c>
      <c r="K3814" s="1">
        <v>1.5509259259259261E-3</v>
      </c>
      <c r="L3814" s="1" t="str">
        <f t="shared" si="237"/>
        <v>Thursday</v>
      </c>
      <c r="M3814" t="str">
        <f t="shared" si="236"/>
        <v>March</v>
      </c>
      <c r="N3814" s="2" t="str">
        <f t="shared" si="238"/>
        <v>Morning</v>
      </c>
      <c r="O3814" s="2">
        <v>42460.497916666667</v>
      </c>
      <c r="P3814">
        <v>939982</v>
      </c>
      <c r="Q3814" t="str">
        <f t="shared" si="239"/>
        <v>Other</v>
      </c>
    </row>
    <row r="3815" spans="1:17" x14ac:dyDescent="0.3">
      <c r="A3815">
        <v>779770</v>
      </c>
      <c r="B3815" t="str">
        <f>VLOOKUP($A3815,'[1]User Profiles'!$A:$I,2,FALSE)</f>
        <v>Valentine </v>
      </c>
      <c r="C3815" t="str">
        <f>VLOOKUP($A3815,'[1]User Profiles'!$A:$I,3,FALSE)</f>
        <v>Caves</v>
      </c>
      <c r="D3815" t="str">
        <f>VLOOKUP($A3815,'[1]User Profiles'!$A:$I,5,FALSE)</f>
        <v>male</v>
      </c>
      <c r="E3815" t="str">
        <f>VLOOKUP($A3815,'[1]User Profiles'!$A:$I,6,FALSE)</f>
        <v>coloured</v>
      </c>
      <c r="F3815">
        <f>VLOOKUP($A3815,'[1]User Profiles'!$A:$I,7,FALSE)</f>
        <v>37</v>
      </c>
      <c r="G3815" t="str">
        <f>VLOOKUP($A3815,'[1]User Profiles'!$A:$I,8,FALSE)</f>
        <v>Gauteng</v>
      </c>
      <c r="H3815" t="s">
        <v>20</v>
      </c>
      <c r="I3815" s="4">
        <v>42385</v>
      </c>
      <c r="J3815" s="1">
        <v>0.49791666666666667</v>
      </c>
      <c r="K3815" s="1">
        <v>6.9444444444444444E-5</v>
      </c>
      <c r="L3815" s="1" t="str">
        <f t="shared" si="237"/>
        <v>Saturday</v>
      </c>
      <c r="M3815" t="str">
        <f t="shared" si="236"/>
        <v>January</v>
      </c>
      <c r="N3815" s="2" t="str">
        <f t="shared" si="238"/>
        <v>Morning</v>
      </c>
      <c r="O3815" s="2">
        <v>42385.497916666667</v>
      </c>
      <c r="P3815">
        <v>779770</v>
      </c>
      <c r="Q3815" t="str">
        <f t="shared" si="239"/>
        <v>Other</v>
      </c>
    </row>
    <row r="3816" spans="1:17" x14ac:dyDescent="0.3">
      <c r="A3816">
        <v>789095</v>
      </c>
      <c r="B3816" t="str">
        <f>VLOOKUP($A3816,'[1]User Profiles'!$A:$I,2,FALSE)</f>
        <v>Jared </v>
      </c>
      <c r="C3816" t="str">
        <f>VLOOKUP($A3816,'[1]User Profiles'!$A:$I,3,FALSE)</f>
        <v>Condie</v>
      </c>
      <c r="D3816" t="str">
        <f>VLOOKUP($A3816,'[1]User Profiles'!$A:$I,5,FALSE)</f>
        <v>male</v>
      </c>
      <c r="E3816" t="str">
        <f>VLOOKUP($A3816,'[1]User Profiles'!$A:$I,6,FALSE)</f>
        <v>black</v>
      </c>
      <c r="F3816">
        <f>VLOOKUP($A3816,'[1]User Profiles'!$A:$I,7,FALSE)</f>
        <v>20</v>
      </c>
      <c r="G3816" t="str">
        <f>VLOOKUP($A3816,'[1]User Profiles'!$A:$I,8,FALSE)</f>
        <v>Free State</v>
      </c>
      <c r="H3816" t="s">
        <v>21</v>
      </c>
      <c r="I3816" s="4">
        <v>42430</v>
      </c>
      <c r="J3816" s="1">
        <v>0.49791666666666667</v>
      </c>
      <c r="K3816" s="1">
        <v>1.0497685185185186E-2</v>
      </c>
      <c r="L3816" s="1" t="str">
        <f t="shared" si="237"/>
        <v>Tuesday</v>
      </c>
      <c r="M3816" t="str">
        <f t="shared" si="236"/>
        <v>March</v>
      </c>
      <c r="N3816" s="2" t="str">
        <f t="shared" si="238"/>
        <v>Morning</v>
      </c>
      <c r="O3816" s="2">
        <v>42430.497916666667</v>
      </c>
      <c r="P3816">
        <v>789095</v>
      </c>
      <c r="Q3816" t="str">
        <f t="shared" si="239"/>
        <v>Kids</v>
      </c>
    </row>
    <row r="3817" spans="1:17" x14ac:dyDescent="0.3">
      <c r="A3817">
        <v>533013</v>
      </c>
      <c r="B3817" t="str">
        <f>VLOOKUP($A3817,'[1]User Profiles'!$A:$I,2,FALSE)</f>
        <v>Lloyd </v>
      </c>
      <c r="C3817" t="str">
        <f>VLOOKUP($A3817,'[1]User Profiles'!$A:$I,3,FALSE)</f>
        <v>Pilot</v>
      </c>
      <c r="D3817" t="str">
        <f>VLOOKUP($A3817,'[1]User Profiles'!$A:$I,5,FALSE)</f>
        <v>male</v>
      </c>
      <c r="E3817" t="str">
        <f>VLOOKUP($A3817,'[1]User Profiles'!$A:$I,6,FALSE)</f>
        <v>coloured</v>
      </c>
      <c r="F3817">
        <f>VLOOKUP($A3817,'[1]User Profiles'!$A:$I,7,FALSE)</f>
        <v>56</v>
      </c>
      <c r="G3817" t="str">
        <f>VLOOKUP($A3817,'[1]User Profiles'!$A:$I,8,FALSE)</f>
        <v>Eastern Cape</v>
      </c>
      <c r="H3817" t="s">
        <v>25</v>
      </c>
      <c r="I3817" s="4">
        <v>42378</v>
      </c>
      <c r="J3817" s="1">
        <v>0.49791666666666667</v>
      </c>
      <c r="K3817" s="1">
        <v>5.347222222222222E-3</v>
      </c>
      <c r="L3817" s="1" t="str">
        <f t="shared" si="237"/>
        <v>Saturday</v>
      </c>
      <c r="M3817" t="str">
        <f t="shared" si="236"/>
        <v>January</v>
      </c>
      <c r="N3817" s="2" t="str">
        <f t="shared" si="238"/>
        <v>Morning</v>
      </c>
      <c r="O3817" s="2">
        <v>42378.497916666667</v>
      </c>
      <c r="P3817">
        <v>533013</v>
      </c>
      <c r="Q3817" t="str">
        <f t="shared" si="239"/>
        <v>Sports</v>
      </c>
    </row>
    <row r="3818" spans="1:17" x14ac:dyDescent="0.3">
      <c r="A3818">
        <v>2427199</v>
      </c>
      <c r="B3818" t="str">
        <f>VLOOKUP($A3818,'[1]User Profiles'!$A:$I,2,FALSE)</f>
        <v>Wilburn </v>
      </c>
      <c r="C3818" t="str">
        <f>VLOOKUP($A3818,'[1]User Profiles'!$A:$I,3,FALSE)</f>
        <v>Styer</v>
      </c>
      <c r="D3818" t="str">
        <f>VLOOKUP($A3818,'[1]User Profiles'!$A:$I,5,FALSE)</f>
        <v>male</v>
      </c>
      <c r="E3818" t="str">
        <f>VLOOKUP($A3818,'[1]User Profiles'!$A:$I,6,FALSE)</f>
        <v>indian_asian</v>
      </c>
      <c r="F3818">
        <f>VLOOKUP($A3818,'[1]User Profiles'!$A:$I,7,FALSE)</f>
        <v>26</v>
      </c>
      <c r="G3818" t="str">
        <f>VLOOKUP($A3818,'[1]User Profiles'!$A:$I,8,FALSE)</f>
        <v>Limpopo</v>
      </c>
      <c r="H3818" t="s">
        <v>18</v>
      </c>
      <c r="I3818" s="4">
        <v>42426</v>
      </c>
      <c r="J3818" s="1">
        <v>0.49791666666666667</v>
      </c>
      <c r="K3818" s="1">
        <v>1.8518518518518517E-3</v>
      </c>
      <c r="L3818" s="1" t="str">
        <f t="shared" si="237"/>
        <v>Friday</v>
      </c>
      <c r="M3818" t="str">
        <f t="shared" si="236"/>
        <v>February</v>
      </c>
      <c r="N3818" s="2" t="str">
        <f t="shared" si="238"/>
        <v>Morning</v>
      </c>
      <c r="O3818" s="2">
        <v>42426.497916666667</v>
      </c>
      <c r="P3818">
        <v>2384970</v>
      </c>
      <c r="Q3818" t="str">
        <f t="shared" si="239"/>
        <v>Sports</v>
      </c>
    </row>
    <row r="3819" spans="1:17" x14ac:dyDescent="0.3">
      <c r="A3819">
        <v>861119</v>
      </c>
      <c r="B3819" t="str">
        <f>VLOOKUP($A3819,'[1]User Profiles'!$A:$I,2,FALSE)</f>
        <v>Teresia </v>
      </c>
      <c r="C3819" t="str">
        <f>VLOOKUP($A3819,'[1]User Profiles'!$A:$I,3,FALSE)</f>
        <v>Beville</v>
      </c>
      <c r="D3819" t="str">
        <f>VLOOKUP($A3819,'[1]User Profiles'!$A:$I,5,FALSE)</f>
        <v>female</v>
      </c>
      <c r="E3819" t="str">
        <f>VLOOKUP($A3819,'[1]User Profiles'!$A:$I,6,FALSE)</f>
        <v>white</v>
      </c>
      <c r="F3819">
        <f>VLOOKUP($A3819,'[1]User Profiles'!$A:$I,7,FALSE)</f>
        <v>50</v>
      </c>
      <c r="G3819" t="str">
        <f>VLOOKUP($A3819,'[1]User Profiles'!$A:$I,8,FALSE)</f>
        <v>Gauteng</v>
      </c>
      <c r="H3819" t="s">
        <v>19</v>
      </c>
      <c r="I3819" s="4">
        <v>42376</v>
      </c>
      <c r="J3819" s="1">
        <v>0.49791666666666667</v>
      </c>
      <c r="K3819" s="1">
        <v>1.8749999999999999E-3</v>
      </c>
      <c r="L3819" s="1" t="str">
        <f t="shared" si="237"/>
        <v>Thursday</v>
      </c>
      <c r="M3819" t="str">
        <f t="shared" si="236"/>
        <v>January</v>
      </c>
      <c r="N3819" s="2" t="str">
        <f t="shared" si="238"/>
        <v>Morning</v>
      </c>
      <c r="O3819" s="2">
        <v>42376.497916666667</v>
      </c>
      <c r="P3819">
        <v>861119</v>
      </c>
      <c r="Q3819" t="str">
        <f t="shared" si="239"/>
        <v>Entertainment</v>
      </c>
    </row>
    <row r="3820" spans="1:17" x14ac:dyDescent="0.3">
      <c r="A3820">
        <v>2405338</v>
      </c>
      <c r="B3820" t="str">
        <f>VLOOKUP($A3820,'[1]User Profiles'!$A:$I,2,FALSE)</f>
        <v>Len </v>
      </c>
      <c r="C3820" t="str">
        <f>VLOOKUP($A3820,'[1]User Profiles'!$A:$I,3,FALSE)</f>
        <v>Pool</v>
      </c>
      <c r="D3820" t="str">
        <f>VLOOKUP($A3820,'[1]User Profiles'!$A:$I,5,FALSE)</f>
        <v>male</v>
      </c>
      <c r="E3820" t="str">
        <f>VLOOKUP($A3820,'[1]User Profiles'!$A:$I,6,FALSE)</f>
        <v>white</v>
      </c>
      <c r="F3820">
        <f>VLOOKUP($A3820,'[1]User Profiles'!$A:$I,7,FALSE)</f>
        <v>21</v>
      </c>
      <c r="G3820" t="str">
        <f>VLOOKUP($A3820,'[1]User Profiles'!$A:$I,8,FALSE)</f>
        <v>Free State</v>
      </c>
      <c r="H3820" t="s">
        <v>17</v>
      </c>
      <c r="I3820" s="4">
        <v>42434</v>
      </c>
      <c r="J3820" s="1">
        <v>0.49791666666666667</v>
      </c>
      <c r="K3820" s="1">
        <v>1.2847222222222223E-3</v>
      </c>
      <c r="L3820" s="1" t="str">
        <f t="shared" si="237"/>
        <v>Saturday</v>
      </c>
      <c r="M3820" t="str">
        <f t="shared" si="236"/>
        <v>March</v>
      </c>
      <c r="N3820" s="2" t="str">
        <f t="shared" si="238"/>
        <v>Morning</v>
      </c>
      <c r="O3820" s="2">
        <v>42434.497916666667</v>
      </c>
      <c r="P3820">
        <v>2405338</v>
      </c>
      <c r="Q3820" t="str">
        <f t="shared" si="239"/>
        <v>Other</v>
      </c>
    </row>
    <row r="3821" spans="1:17" x14ac:dyDescent="0.3">
      <c r="A3821">
        <v>2371239</v>
      </c>
      <c r="B3821" t="str">
        <f>VLOOKUP($A3821,'[1]User Profiles'!$A:$I,2,FALSE)</f>
        <v>Samuel </v>
      </c>
      <c r="C3821" t="str">
        <f>VLOOKUP($A3821,'[1]User Profiles'!$A:$I,3,FALSE)</f>
        <v>Creager</v>
      </c>
      <c r="D3821" t="str">
        <f>VLOOKUP($A3821,'[1]User Profiles'!$A:$I,5,FALSE)</f>
        <v>male</v>
      </c>
      <c r="E3821" t="str">
        <f>VLOOKUP($A3821,'[1]User Profiles'!$A:$I,6,FALSE)</f>
        <v>black</v>
      </c>
      <c r="F3821">
        <f>VLOOKUP($A3821,'[1]User Profiles'!$A:$I,7,FALSE)</f>
        <v>45</v>
      </c>
      <c r="G3821" t="str">
        <f>VLOOKUP($A3821,'[1]User Profiles'!$A:$I,8,FALSE)</f>
        <v>Kwazulu Natal</v>
      </c>
      <c r="H3821" t="s">
        <v>25</v>
      </c>
      <c r="I3821" s="4">
        <v>42422</v>
      </c>
      <c r="J3821" s="1">
        <v>0.49791666666666667</v>
      </c>
      <c r="K3821" s="1">
        <v>4.1736111111111113E-2</v>
      </c>
      <c r="L3821" s="1" t="str">
        <f t="shared" si="237"/>
        <v>Monday</v>
      </c>
      <c r="M3821" t="str">
        <f t="shared" si="236"/>
        <v>February</v>
      </c>
      <c r="N3821" s="2" t="str">
        <f t="shared" si="238"/>
        <v>Morning</v>
      </c>
      <c r="O3821" s="2">
        <v>42422.497916666667</v>
      </c>
      <c r="P3821">
        <v>2371239</v>
      </c>
      <c r="Q3821" t="str">
        <f t="shared" si="239"/>
        <v>Sports</v>
      </c>
    </row>
    <row r="3822" spans="1:17" x14ac:dyDescent="0.3">
      <c r="A3822">
        <v>892644</v>
      </c>
      <c r="B3822" t="str">
        <f>VLOOKUP($A3822,'[1]User Profiles'!$A:$I,2,FALSE)</f>
        <v>Haywood </v>
      </c>
      <c r="C3822" t="str">
        <f>VLOOKUP($A3822,'[1]User Profiles'!$A:$I,3,FALSE)</f>
        <v>Mccown</v>
      </c>
      <c r="D3822" t="str">
        <f>VLOOKUP($A3822,'[1]User Profiles'!$A:$I,5,FALSE)</f>
        <v>male</v>
      </c>
      <c r="E3822" t="str">
        <f>VLOOKUP($A3822,'[1]User Profiles'!$A:$I,6,FALSE)</f>
        <v>black</v>
      </c>
      <c r="F3822">
        <f>VLOOKUP($A3822,'[1]User Profiles'!$A:$I,7,FALSE)</f>
        <v>18</v>
      </c>
      <c r="G3822" t="str">
        <f>VLOOKUP($A3822,'[1]User Profiles'!$A:$I,8,FALSE)</f>
        <v>Gauteng</v>
      </c>
      <c r="H3822" t="s">
        <v>17</v>
      </c>
      <c r="I3822" s="4">
        <v>42449</v>
      </c>
      <c r="J3822" s="1">
        <v>0.49861111111111112</v>
      </c>
      <c r="K3822" s="1">
        <v>3.8194444444444441E-4</v>
      </c>
      <c r="L3822" s="1" t="str">
        <f t="shared" si="237"/>
        <v>Sunday</v>
      </c>
      <c r="M3822" t="str">
        <f t="shared" si="236"/>
        <v>March</v>
      </c>
      <c r="N3822" s="2" t="str">
        <f t="shared" si="238"/>
        <v>Morning</v>
      </c>
      <c r="O3822" s="2">
        <v>42449.498611111114</v>
      </c>
      <c r="P3822">
        <v>892644</v>
      </c>
      <c r="Q3822" t="str">
        <f t="shared" si="239"/>
        <v>Other</v>
      </c>
    </row>
    <row r="3823" spans="1:17" x14ac:dyDescent="0.3">
      <c r="A3823">
        <v>820568</v>
      </c>
      <c r="B3823" t="str">
        <f>VLOOKUP($A3823,'[1]User Profiles'!$A:$I,2,FALSE)</f>
        <v>Kip </v>
      </c>
      <c r="C3823" t="str">
        <f>VLOOKUP($A3823,'[1]User Profiles'!$A:$I,3,FALSE)</f>
        <v>Vital</v>
      </c>
      <c r="D3823" t="str">
        <f>VLOOKUP($A3823,'[1]User Profiles'!$A:$I,5,FALSE)</f>
        <v>male</v>
      </c>
      <c r="E3823" t="str">
        <f>VLOOKUP($A3823,'[1]User Profiles'!$A:$I,6,FALSE)</f>
        <v>indian_asian</v>
      </c>
      <c r="F3823">
        <f>VLOOKUP($A3823,'[1]User Profiles'!$A:$I,7,FALSE)</f>
        <v>29</v>
      </c>
      <c r="G3823" t="str">
        <f>VLOOKUP($A3823,'[1]User Profiles'!$A:$I,8,FALSE)</f>
        <v>Limpopo</v>
      </c>
      <c r="H3823" t="s">
        <v>18</v>
      </c>
      <c r="I3823" s="4">
        <v>42458</v>
      </c>
      <c r="J3823" s="1">
        <v>0.49861111111111112</v>
      </c>
      <c r="K3823" s="1">
        <v>9.2592592592592588E-5</v>
      </c>
      <c r="L3823" s="1" t="str">
        <f t="shared" si="237"/>
        <v>Tuesday</v>
      </c>
      <c r="M3823" t="str">
        <f t="shared" si="236"/>
        <v>March</v>
      </c>
      <c r="N3823" s="2" t="str">
        <f t="shared" si="238"/>
        <v>Morning</v>
      </c>
      <c r="O3823" s="2">
        <v>42458.498611111114</v>
      </c>
      <c r="P3823">
        <v>820568</v>
      </c>
      <c r="Q3823" t="str">
        <f t="shared" si="239"/>
        <v>Sports</v>
      </c>
    </row>
    <row r="3824" spans="1:17" x14ac:dyDescent="0.3">
      <c r="A3824">
        <v>772341</v>
      </c>
      <c r="B3824" t="str">
        <f>VLOOKUP($A3824,'[1]User Profiles'!$A:$I,2,FALSE)</f>
        <v>Emerson </v>
      </c>
      <c r="C3824" t="str">
        <f>VLOOKUP($A3824,'[1]User Profiles'!$A:$I,3,FALSE)</f>
        <v>Holt</v>
      </c>
      <c r="D3824" t="str">
        <f>VLOOKUP($A3824,'[1]User Profiles'!$A:$I,5,FALSE)</f>
        <v>male</v>
      </c>
      <c r="E3824" t="str">
        <f>VLOOKUP($A3824,'[1]User Profiles'!$A:$I,6,FALSE)</f>
        <v>None</v>
      </c>
      <c r="F3824">
        <f>VLOOKUP($A3824,'[1]User Profiles'!$A:$I,7,FALSE)</f>
        <v>31</v>
      </c>
      <c r="G3824" t="str">
        <f>VLOOKUP($A3824,'[1]User Profiles'!$A:$I,8,FALSE)</f>
        <v>Gauteng</v>
      </c>
      <c r="H3824" t="s">
        <v>19</v>
      </c>
      <c r="I3824" s="4">
        <v>42435</v>
      </c>
      <c r="J3824" s="1">
        <v>0.49861111111111112</v>
      </c>
      <c r="K3824" s="1">
        <v>2.6041666666666665E-3</v>
      </c>
      <c r="L3824" s="1" t="str">
        <f t="shared" si="237"/>
        <v>Sunday</v>
      </c>
      <c r="M3824" t="str">
        <f t="shared" si="236"/>
        <v>March</v>
      </c>
      <c r="N3824" s="2" t="str">
        <f t="shared" si="238"/>
        <v>Morning</v>
      </c>
      <c r="O3824" s="2">
        <v>42435.498611111114</v>
      </c>
      <c r="P3824">
        <v>772341</v>
      </c>
      <c r="Q3824" t="str">
        <f t="shared" si="239"/>
        <v>Entertainment</v>
      </c>
    </row>
    <row r="3825" spans="1:17" x14ac:dyDescent="0.3">
      <c r="A3825">
        <v>906328</v>
      </c>
      <c r="B3825" t="str">
        <f>VLOOKUP($A3825,'[1]User Profiles'!$A:$I,2,FALSE)</f>
        <v>Lloyd </v>
      </c>
      <c r="C3825" t="str">
        <f>VLOOKUP($A3825,'[1]User Profiles'!$A:$I,3,FALSE)</f>
        <v>Pascarella</v>
      </c>
      <c r="D3825" t="str">
        <f>VLOOKUP($A3825,'[1]User Profiles'!$A:$I,5,FALSE)</f>
        <v>male</v>
      </c>
      <c r="E3825" t="str">
        <f>VLOOKUP($A3825,'[1]User Profiles'!$A:$I,6,FALSE)</f>
        <v>indian_asian</v>
      </c>
      <c r="F3825">
        <f>VLOOKUP($A3825,'[1]User Profiles'!$A:$I,7,FALSE)</f>
        <v>23</v>
      </c>
      <c r="G3825" t="str">
        <f>VLOOKUP($A3825,'[1]User Profiles'!$A:$I,8,FALSE)</f>
        <v>Limpopo</v>
      </c>
      <c r="H3825" t="s">
        <v>18</v>
      </c>
      <c r="I3825" s="4">
        <v>42459</v>
      </c>
      <c r="J3825" s="1">
        <v>0.49861111111111112</v>
      </c>
      <c r="K3825" s="1">
        <v>0</v>
      </c>
      <c r="L3825" s="1" t="str">
        <f t="shared" si="237"/>
        <v>Wednesday</v>
      </c>
      <c r="M3825" t="str">
        <f t="shared" si="236"/>
        <v>March</v>
      </c>
      <c r="N3825" s="2" t="str">
        <f t="shared" si="238"/>
        <v>Morning</v>
      </c>
      <c r="O3825" s="2">
        <v>42459.498611111114</v>
      </c>
      <c r="P3825">
        <v>906328</v>
      </c>
      <c r="Q3825" t="str">
        <f t="shared" si="239"/>
        <v>Sports</v>
      </c>
    </row>
    <row r="3826" spans="1:17" x14ac:dyDescent="0.3">
      <c r="A3826">
        <v>819358</v>
      </c>
      <c r="B3826" t="str">
        <f>VLOOKUP($A3826,'[1]User Profiles'!$A:$I,2,FALSE)</f>
        <v>Valentine </v>
      </c>
      <c r="C3826" t="str">
        <f>VLOOKUP($A3826,'[1]User Profiles'!$A:$I,3,FALSE)</f>
        <v>Borelli</v>
      </c>
      <c r="D3826" t="str">
        <f>VLOOKUP($A3826,'[1]User Profiles'!$A:$I,5,FALSE)</f>
        <v>male</v>
      </c>
      <c r="E3826" t="str">
        <f>VLOOKUP($A3826,'[1]User Profiles'!$A:$I,6,FALSE)</f>
        <v>white</v>
      </c>
      <c r="F3826">
        <f>VLOOKUP($A3826,'[1]User Profiles'!$A:$I,7,FALSE)</f>
        <v>39</v>
      </c>
      <c r="G3826" t="str">
        <f>VLOOKUP($A3826,'[1]User Profiles'!$A:$I,8,FALSE)</f>
        <v>Western Cape</v>
      </c>
      <c r="H3826" t="s">
        <v>18</v>
      </c>
      <c r="I3826" s="4">
        <v>42431</v>
      </c>
      <c r="J3826" s="1">
        <v>0.49930555555555556</v>
      </c>
      <c r="K3826" s="1">
        <v>3.6111111111111114E-3</v>
      </c>
      <c r="L3826" s="1" t="str">
        <f t="shared" si="237"/>
        <v>Wednesday</v>
      </c>
      <c r="M3826" t="str">
        <f t="shared" si="236"/>
        <v>March</v>
      </c>
      <c r="N3826" s="2" t="str">
        <f t="shared" si="238"/>
        <v>Morning</v>
      </c>
      <c r="O3826" s="2">
        <v>42431.499305555553</v>
      </c>
      <c r="P3826">
        <v>819358</v>
      </c>
      <c r="Q3826" t="str">
        <f t="shared" si="239"/>
        <v>Sports</v>
      </c>
    </row>
    <row r="3827" spans="1:17" x14ac:dyDescent="0.3">
      <c r="A3827">
        <v>809349</v>
      </c>
      <c r="B3827" t="str">
        <f>VLOOKUP($A3827,'[1]User Profiles'!$A:$I,2,FALSE)</f>
        <v>Yong </v>
      </c>
      <c r="C3827" t="str">
        <f>VLOOKUP($A3827,'[1]User Profiles'!$A:$I,3,FALSE)</f>
        <v>Pilot</v>
      </c>
      <c r="D3827" t="str">
        <f>VLOOKUP($A3827,'[1]User Profiles'!$A:$I,5,FALSE)</f>
        <v>male</v>
      </c>
      <c r="E3827" t="str">
        <f>VLOOKUP($A3827,'[1]User Profiles'!$A:$I,6,FALSE)</f>
        <v>None</v>
      </c>
      <c r="F3827">
        <f>VLOOKUP($A3827,'[1]User Profiles'!$A:$I,7,FALSE)</f>
        <v>47</v>
      </c>
      <c r="G3827" t="str">
        <f>VLOOKUP($A3827,'[1]User Profiles'!$A:$I,8,FALSE)</f>
        <v>Gauteng</v>
      </c>
      <c r="H3827" t="s">
        <v>26</v>
      </c>
      <c r="I3827" s="4">
        <v>42444</v>
      </c>
      <c r="J3827" s="1">
        <v>0.49930555555555556</v>
      </c>
      <c r="K3827" s="1">
        <v>9.4212962962962957E-3</v>
      </c>
      <c r="L3827" s="1" t="str">
        <f t="shared" si="237"/>
        <v>Tuesday</v>
      </c>
      <c r="M3827" t="str">
        <f t="shared" si="236"/>
        <v>March</v>
      </c>
      <c r="N3827" s="2" t="str">
        <f t="shared" si="238"/>
        <v>Morning</v>
      </c>
      <c r="O3827" s="2">
        <v>42444.499305555553</v>
      </c>
      <c r="P3827">
        <v>809349</v>
      </c>
      <c r="Q3827" t="str">
        <f t="shared" si="239"/>
        <v>Entertainment</v>
      </c>
    </row>
    <row r="3828" spans="1:17" x14ac:dyDescent="0.3">
      <c r="A3828">
        <v>2203930</v>
      </c>
      <c r="B3828" t="str">
        <f>VLOOKUP($A3828,'[1]User Profiles'!$A:$I,2,FALSE)</f>
        <v>Rebecka </v>
      </c>
      <c r="C3828" t="str">
        <f>VLOOKUP($A3828,'[1]User Profiles'!$A:$I,3,FALSE)</f>
        <v>Shkreli</v>
      </c>
      <c r="D3828" t="str">
        <f>VLOOKUP($A3828,'[1]User Profiles'!$A:$I,5,FALSE)</f>
        <v>female</v>
      </c>
      <c r="E3828" t="str">
        <f>VLOOKUP($A3828,'[1]User Profiles'!$A:$I,6,FALSE)</f>
        <v>coloured</v>
      </c>
      <c r="F3828">
        <f>VLOOKUP($A3828,'[1]User Profiles'!$A:$I,7,FALSE)</f>
        <v>39</v>
      </c>
      <c r="G3828" t="str">
        <f>VLOOKUP($A3828,'[1]User Profiles'!$A:$I,8,FALSE)</f>
        <v>Western Cape</v>
      </c>
      <c r="H3828" t="s">
        <v>23</v>
      </c>
      <c r="I3828" s="4">
        <v>42448</v>
      </c>
      <c r="J3828" s="1">
        <v>0.49930555555555556</v>
      </c>
      <c r="K3828" s="1">
        <v>6.3657407407407402E-5</v>
      </c>
      <c r="L3828" s="1" t="str">
        <f t="shared" si="237"/>
        <v>Saturday</v>
      </c>
      <c r="M3828" t="str">
        <f t="shared" si="236"/>
        <v>March</v>
      </c>
      <c r="N3828" s="2" t="str">
        <f t="shared" si="238"/>
        <v>Morning</v>
      </c>
      <c r="O3828" s="2">
        <v>42448.499305555553</v>
      </c>
      <c r="P3828">
        <v>2203930</v>
      </c>
      <c r="Q3828" t="str">
        <f t="shared" si="239"/>
        <v>Entertainment</v>
      </c>
    </row>
    <row r="3829" spans="1:17" x14ac:dyDescent="0.3">
      <c r="A3829">
        <v>869588</v>
      </c>
      <c r="B3829" t="str">
        <f>VLOOKUP($A3829,'[1]User Profiles'!$A:$I,2,FALSE)</f>
        <v>Shandra </v>
      </c>
      <c r="C3829" t="str">
        <f>VLOOKUP($A3829,'[1]User Profiles'!$A:$I,3,FALSE)</f>
        <v>Mccollum</v>
      </c>
      <c r="D3829" t="str">
        <f>VLOOKUP($A3829,'[1]User Profiles'!$A:$I,5,FALSE)</f>
        <v>female</v>
      </c>
      <c r="E3829" t="str">
        <f>VLOOKUP($A3829,'[1]User Profiles'!$A:$I,6,FALSE)</f>
        <v>coloured</v>
      </c>
      <c r="F3829">
        <f>VLOOKUP($A3829,'[1]User Profiles'!$A:$I,7,FALSE)</f>
        <v>27</v>
      </c>
      <c r="G3829" t="str">
        <f>VLOOKUP($A3829,'[1]User Profiles'!$A:$I,8,FALSE)</f>
        <v>Western Cape</v>
      </c>
      <c r="H3829" t="s">
        <v>18</v>
      </c>
      <c r="I3829" s="4">
        <v>42437</v>
      </c>
      <c r="J3829" s="1">
        <v>0.49930555555555556</v>
      </c>
      <c r="K3829" s="1">
        <v>1.4583333333333334E-3</v>
      </c>
      <c r="L3829" s="1" t="str">
        <f t="shared" si="237"/>
        <v>Tuesday</v>
      </c>
      <c r="M3829" t="str">
        <f t="shared" si="236"/>
        <v>March</v>
      </c>
      <c r="N3829" s="2" t="str">
        <f t="shared" si="238"/>
        <v>Morning</v>
      </c>
      <c r="O3829" s="2">
        <v>42437.499305555553</v>
      </c>
      <c r="P3829">
        <v>869588</v>
      </c>
      <c r="Q3829" t="str">
        <f t="shared" si="239"/>
        <v>Sports</v>
      </c>
    </row>
    <row r="3830" spans="1:17" x14ac:dyDescent="0.3">
      <c r="A3830">
        <v>821260</v>
      </c>
      <c r="B3830" t="str">
        <f>VLOOKUP($A3830,'[1]User Profiles'!$A:$I,2,FALSE)</f>
        <v>Desirae </v>
      </c>
      <c r="C3830" t="str">
        <f>VLOOKUP($A3830,'[1]User Profiles'!$A:$I,3,FALSE)</f>
        <v>Luthy</v>
      </c>
      <c r="D3830" t="str">
        <f>VLOOKUP($A3830,'[1]User Profiles'!$A:$I,5,FALSE)</f>
        <v>female</v>
      </c>
      <c r="E3830" t="str">
        <f>VLOOKUP($A3830,'[1]User Profiles'!$A:$I,6,FALSE)</f>
        <v>black</v>
      </c>
      <c r="F3830">
        <f>VLOOKUP($A3830,'[1]User Profiles'!$A:$I,7,FALSE)</f>
        <v>47</v>
      </c>
      <c r="G3830" t="str">
        <f>VLOOKUP($A3830,'[1]User Profiles'!$A:$I,8,FALSE)</f>
        <v>Gauteng</v>
      </c>
      <c r="H3830" t="s">
        <v>25</v>
      </c>
      <c r="I3830" s="4">
        <v>42426</v>
      </c>
      <c r="J3830" s="1">
        <v>0.49930555555555556</v>
      </c>
      <c r="K3830" s="1">
        <v>1.8055555555555557E-3</v>
      </c>
      <c r="L3830" s="1" t="str">
        <f t="shared" si="237"/>
        <v>Friday</v>
      </c>
      <c r="M3830" t="str">
        <f t="shared" si="236"/>
        <v>February</v>
      </c>
      <c r="N3830" s="2" t="str">
        <f t="shared" si="238"/>
        <v>Morning</v>
      </c>
      <c r="O3830" s="2">
        <v>42426.499305555553</v>
      </c>
      <c r="P3830">
        <v>821260</v>
      </c>
      <c r="Q3830" t="str">
        <f t="shared" si="239"/>
        <v>Sports</v>
      </c>
    </row>
    <row r="3831" spans="1:17" x14ac:dyDescent="0.3">
      <c r="A3831">
        <v>809716</v>
      </c>
      <c r="B3831" t="str">
        <f>VLOOKUP($A3831,'[1]User Profiles'!$A:$I,2,FALSE)</f>
        <v>Rebecka </v>
      </c>
      <c r="C3831" t="str">
        <f>VLOOKUP($A3831,'[1]User Profiles'!$A:$I,3,FALSE)</f>
        <v>Shkreli</v>
      </c>
      <c r="D3831" t="str">
        <f>VLOOKUP($A3831,'[1]User Profiles'!$A:$I,5,FALSE)</f>
        <v>female</v>
      </c>
      <c r="E3831" t="str">
        <f>VLOOKUP($A3831,'[1]User Profiles'!$A:$I,6,FALSE)</f>
        <v>coloured</v>
      </c>
      <c r="F3831">
        <f>VLOOKUP($A3831,'[1]User Profiles'!$A:$I,7,FALSE)</f>
        <v>41</v>
      </c>
      <c r="G3831" t="str">
        <f>VLOOKUP($A3831,'[1]User Profiles'!$A:$I,8,FALSE)</f>
        <v>Gauteng</v>
      </c>
      <c r="H3831" t="s">
        <v>18</v>
      </c>
      <c r="I3831" s="4">
        <v>42421</v>
      </c>
      <c r="J3831" s="1">
        <v>0.49930555555555556</v>
      </c>
      <c r="K3831" s="1">
        <v>4.0277777777777777E-3</v>
      </c>
      <c r="L3831" s="1" t="str">
        <f t="shared" si="237"/>
        <v>Sunday</v>
      </c>
      <c r="M3831" t="str">
        <f t="shared" si="236"/>
        <v>February</v>
      </c>
      <c r="N3831" s="2" t="str">
        <f t="shared" si="238"/>
        <v>Morning</v>
      </c>
      <c r="O3831" s="2">
        <v>42421.499305555553</v>
      </c>
      <c r="P3831">
        <v>809716</v>
      </c>
      <c r="Q3831" t="str">
        <f t="shared" si="239"/>
        <v>Sports</v>
      </c>
    </row>
    <row r="3832" spans="1:17" x14ac:dyDescent="0.3">
      <c r="A3832">
        <v>792114</v>
      </c>
      <c r="B3832" t="str">
        <f>VLOOKUP($A3832,'[1]User Profiles'!$A:$I,2,FALSE)</f>
        <v>Garry </v>
      </c>
      <c r="C3832" t="str">
        <f>VLOOKUP($A3832,'[1]User Profiles'!$A:$I,3,FALSE)</f>
        <v>Styer</v>
      </c>
      <c r="D3832" t="str">
        <f>VLOOKUP($A3832,'[1]User Profiles'!$A:$I,5,FALSE)</f>
        <v>male</v>
      </c>
      <c r="E3832" t="str">
        <f>VLOOKUP($A3832,'[1]User Profiles'!$A:$I,6,FALSE)</f>
        <v>black</v>
      </c>
      <c r="F3832">
        <f>VLOOKUP($A3832,'[1]User Profiles'!$A:$I,7,FALSE)</f>
        <v>21</v>
      </c>
      <c r="G3832" t="str">
        <f>VLOOKUP($A3832,'[1]User Profiles'!$A:$I,8,FALSE)</f>
        <v>Free State</v>
      </c>
      <c r="H3832" t="s">
        <v>22</v>
      </c>
      <c r="I3832" s="4">
        <v>42399</v>
      </c>
      <c r="J3832" s="1">
        <v>0.49930555555555556</v>
      </c>
      <c r="K3832" s="1">
        <v>2.9282407407407412E-3</v>
      </c>
      <c r="L3832" s="1" t="str">
        <f t="shared" si="237"/>
        <v>Saturday</v>
      </c>
      <c r="M3832" t="str">
        <f t="shared" si="236"/>
        <v>January</v>
      </c>
      <c r="N3832" s="2" t="str">
        <f t="shared" si="238"/>
        <v>Morning</v>
      </c>
      <c r="O3832" s="2">
        <v>42399.499305555553</v>
      </c>
      <c r="P3832">
        <v>792114</v>
      </c>
      <c r="Q3832" t="str">
        <f t="shared" si="239"/>
        <v>Kids</v>
      </c>
    </row>
    <row r="3833" spans="1:17" x14ac:dyDescent="0.3">
      <c r="A3833">
        <v>858939</v>
      </c>
      <c r="B3833" t="str">
        <f>VLOOKUP($A3833,'[1]User Profiles'!$A:$I,2,FALSE)</f>
        <v>None</v>
      </c>
      <c r="C3833" t="str">
        <f>VLOOKUP($A3833,'[1]User Profiles'!$A:$I,3,FALSE)</f>
        <v>None</v>
      </c>
      <c r="D3833" t="str">
        <f>VLOOKUP($A3833,'[1]User Profiles'!$A:$I,5,FALSE)</f>
        <v>None</v>
      </c>
      <c r="E3833" t="str">
        <f>VLOOKUP($A3833,'[1]User Profiles'!$A:$I,6,FALSE)</f>
        <v>None</v>
      </c>
      <c r="F3833">
        <f>VLOOKUP($A3833,'[1]User Profiles'!$A:$I,7,FALSE)</f>
        <v>0</v>
      </c>
      <c r="G3833" t="str">
        <f>VLOOKUP($A3833,'[1]User Profiles'!$A:$I,8,FALSE)</f>
        <v>None</v>
      </c>
      <c r="H3833" t="s">
        <v>18</v>
      </c>
      <c r="I3833" s="4">
        <v>42449</v>
      </c>
      <c r="J3833" s="1">
        <v>0.49930555555555556</v>
      </c>
      <c r="K3833" s="1">
        <v>8.6805555555555559E-3</v>
      </c>
      <c r="L3833" s="1" t="str">
        <f t="shared" si="237"/>
        <v>Sunday</v>
      </c>
      <c r="M3833" t="str">
        <f t="shared" si="236"/>
        <v>March</v>
      </c>
      <c r="N3833" s="2" t="str">
        <f t="shared" si="238"/>
        <v>Morning</v>
      </c>
      <c r="O3833" s="2">
        <v>42449.499305555553</v>
      </c>
      <c r="P3833">
        <v>858939</v>
      </c>
      <c r="Q3833" t="str">
        <f t="shared" si="239"/>
        <v>Sports</v>
      </c>
    </row>
    <row r="3834" spans="1:17" x14ac:dyDescent="0.3">
      <c r="A3834">
        <v>2422252</v>
      </c>
      <c r="B3834" t="str">
        <f>VLOOKUP($A3834,'[1]User Profiles'!$A:$I,2,FALSE)</f>
        <v>Abel </v>
      </c>
      <c r="C3834" t="str">
        <f>VLOOKUP($A3834,'[1]User Profiles'!$A:$I,3,FALSE)</f>
        <v>Slane</v>
      </c>
      <c r="D3834" t="str">
        <f>VLOOKUP($A3834,'[1]User Profiles'!$A:$I,5,FALSE)</f>
        <v>male</v>
      </c>
      <c r="E3834" t="str">
        <f>VLOOKUP($A3834,'[1]User Profiles'!$A:$I,6,FALSE)</f>
        <v>indian_asian</v>
      </c>
      <c r="F3834">
        <f>VLOOKUP($A3834,'[1]User Profiles'!$A:$I,7,FALSE)</f>
        <v>41</v>
      </c>
      <c r="G3834" t="str">
        <f>VLOOKUP($A3834,'[1]User Profiles'!$A:$I,8,FALSE)</f>
        <v>Gauteng</v>
      </c>
      <c r="H3834" t="s">
        <v>36</v>
      </c>
      <c r="I3834" s="4">
        <v>42413</v>
      </c>
      <c r="J3834" s="1">
        <v>0.49930555555555556</v>
      </c>
      <c r="K3834" s="1">
        <v>1.0416666666666667E-4</v>
      </c>
      <c r="L3834" s="1" t="str">
        <f t="shared" si="237"/>
        <v>Saturday</v>
      </c>
      <c r="M3834" t="str">
        <f t="shared" si="236"/>
        <v>February</v>
      </c>
      <c r="N3834" s="2" t="str">
        <f t="shared" si="238"/>
        <v>Morning</v>
      </c>
      <c r="O3834" s="2">
        <v>42413.499305555553</v>
      </c>
      <c r="P3834">
        <v>2384970</v>
      </c>
      <c r="Q3834" t="str">
        <f t="shared" si="239"/>
        <v>Sports</v>
      </c>
    </row>
    <row r="3835" spans="1:17" x14ac:dyDescent="0.3">
      <c r="A3835">
        <v>778011</v>
      </c>
      <c r="B3835" t="str">
        <f>VLOOKUP($A3835,'[1]User Profiles'!$A:$I,2,FALSE)</f>
        <v>Robby </v>
      </c>
      <c r="C3835" t="str">
        <f>VLOOKUP($A3835,'[1]User Profiles'!$A:$I,3,FALSE)</f>
        <v>Bilyeu</v>
      </c>
      <c r="D3835" t="str">
        <f>VLOOKUP($A3835,'[1]User Profiles'!$A:$I,5,FALSE)</f>
        <v>male</v>
      </c>
      <c r="E3835" t="str">
        <f>VLOOKUP($A3835,'[1]User Profiles'!$A:$I,6,FALSE)</f>
        <v>white</v>
      </c>
      <c r="F3835">
        <f>VLOOKUP($A3835,'[1]User Profiles'!$A:$I,7,FALSE)</f>
        <v>20</v>
      </c>
      <c r="G3835" t="str">
        <f>VLOOKUP($A3835,'[1]User Profiles'!$A:$I,8,FALSE)</f>
        <v>Gauteng</v>
      </c>
      <c r="H3835" t="s">
        <v>22</v>
      </c>
      <c r="I3835" s="4">
        <v>42391</v>
      </c>
      <c r="J3835" s="1">
        <v>0.49930555555555556</v>
      </c>
      <c r="K3835" s="1">
        <v>0</v>
      </c>
      <c r="L3835" s="1" t="str">
        <f t="shared" si="237"/>
        <v>Friday</v>
      </c>
      <c r="M3835" t="str">
        <f t="shared" si="236"/>
        <v>January</v>
      </c>
      <c r="N3835" s="2" t="str">
        <f t="shared" si="238"/>
        <v>Morning</v>
      </c>
      <c r="O3835" s="2">
        <v>42391.499305555553</v>
      </c>
      <c r="P3835">
        <v>778011</v>
      </c>
      <c r="Q3835" t="str">
        <f t="shared" si="239"/>
        <v>Kids</v>
      </c>
    </row>
    <row r="3836" spans="1:17" x14ac:dyDescent="0.3">
      <c r="A3836">
        <v>833324</v>
      </c>
      <c r="B3836" t="str">
        <f>VLOOKUP($A3836,'[1]User Profiles'!$A:$I,2,FALSE)</f>
        <v>Stephen </v>
      </c>
      <c r="C3836" t="str">
        <f>VLOOKUP($A3836,'[1]User Profiles'!$A:$I,3,FALSE)</f>
        <v>Lavoie</v>
      </c>
      <c r="D3836" t="str">
        <f>VLOOKUP($A3836,'[1]User Profiles'!$A:$I,5,FALSE)</f>
        <v>male</v>
      </c>
      <c r="E3836" t="str">
        <f>VLOOKUP($A3836,'[1]User Profiles'!$A:$I,6,FALSE)</f>
        <v>white</v>
      </c>
      <c r="F3836">
        <f>VLOOKUP($A3836,'[1]User Profiles'!$A:$I,7,FALSE)</f>
        <v>28</v>
      </c>
      <c r="G3836" t="str">
        <f>VLOOKUP($A3836,'[1]User Profiles'!$A:$I,8,FALSE)</f>
        <v>Gauteng</v>
      </c>
      <c r="H3836" t="s">
        <v>21</v>
      </c>
      <c r="I3836" s="4">
        <v>42432</v>
      </c>
      <c r="J3836" s="1">
        <v>0.49930555555555556</v>
      </c>
      <c r="K3836" s="1">
        <v>3.4722222222222224E-4</v>
      </c>
      <c r="L3836" s="1" t="str">
        <f t="shared" si="237"/>
        <v>Thursday</v>
      </c>
      <c r="M3836" t="str">
        <f t="shared" si="236"/>
        <v>March</v>
      </c>
      <c r="N3836" s="2" t="str">
        <f t="shared" si="238"/>
        <v>Morning</v>
      </c>
      <c r="O3836" s="2">
        <v>42432.499305555553</v>
      </c>
      <c r="P3836">
        <v>833324</v>
      </c>
      <c r="Q3836" t="str">
        <f t="shared" si="239"/>
        <v>Kids</v>
      </c>
    </row>
    <row r="3837" spans="1:17" x14ac:dyDescent="0.3">
      <c r="A3837">
        <v>790129</v>
      </c>
      <c r="B3837" t="str">
        <f>VLOOKUP($A3837,'[1]User Profiles'!$A:$I,2,FALSE)</f>
        <v>Loyd </v>
      </c>
      <c r="C3837" t="str">
        <f>VLOOKUP($A3837,'[1]User Profiles'!$A:$I,3,FALSE)</f>
        <v>Pascarella</v>
      </c>
      <c r="D3837" t="str">
        <f>VLOOKUP($A3837,'[1]User Profiles'!$A:$I,5,FALSE)</f>
        <v>male</v>
      </c>
      <c r="E3837" t="str">
        <f>VLOOKUP($A3837,'[1]User Profiles'!$A:$I,6,FALSE)</f>
        <v>white</v>
      </c>
      <c r="F3837">
        <f>VLOOKUP($A3837,'[1]User Profiles'!$A:$I,7,FALSE)</f>
        <v>30</v>
      </c>
      <c r="G3837" t="str">
        <f>VLOOKUP($A3837,'[1]User Profiles'!$A:$I,8,FALSE)</f>
        <v>Western Cape</v>
      </c>
      <c r="H3837" t="s">
        <v>26</v>
      </c>
      <c r="I3837" s="4">
        <v>42385</v>
      </c>
      <c r="J3837" s="1">
        <v>0.49930555555555556</v>
      </c>
      <c r="K3837" s="1">
        <v>9.4907407407407408E-4</v>
      </c>
      <c r="L3837" s="1" t="str">
        <f t="shared" si="237"/>
        <v>Saturday</v>
      </c>
      <c r="M3837" t="str">
        <f t="shared" si="236"/>
        <v>January</v>
      </c>
      <c r="N3837" s="2" t="str">
        <f t="shared" si="238"/>
        <v>Morning</v>
      </c>
      <c r="O3837" s="2">
        <v>42385.499305555553</v>
      </c>
      <c r="P3837">
        <v>790129</v>
      </c>
      <c r="Q3837" t="str">
        <f t="shared" si="239"/>
        <v>Entertainment</v>
      </c>
    </row>
    <row r="3838" spans="1:17" x14ac:dyDescent="0.3">
      <c r="A3838">
        <v>2422691</v>
      </c>
      <c r="B3838" t="str">
        <f>VLOOKUP($A3838,'[1]User Profiles'!$A:$I,2,FALSE)</f>
        <v>Brendan </v>
      </c>
      <c r="C3838" t="str">
        <f>VLOOKUP($A3838,'[1]User Profiles'!$A:$I,3,FALSE)</f>
        <v>Mcclaine</v>
      </c>
      <c r="D3838" t="str">
        <f>VLOOKUP($A3838,'[1]User Profiles'!$A:$I,5,FALSE)</f>
        <v>male</v>
      </c>
      <c r="E3838" t="str">
        <f>VLOOKUP($A3838,'[1]User Profiles'!$A:$I,6,FALSE)</f>
        <v>indian_asian</v>
      </c>
      <c r="F3838">
        <f>VLOOKUP($A3838,'[1]User Profiles'!$A:$I,7,FALSE)</f>
        <v>24</v>
      </c>
      <c r="G3838" t="str">
        <f>VLOOKUP($A3838,'[1]User Profiles'!$A:$I,8,FALSE)</f>
        <v>Western Cape</v>
      </c>
      <c r="H3838" t="s">
        <v>22</v>
      </c>
      <c r="I3838" s="4">
        <v>42385</v>
      </c>
      <c r="J3838" s="1">
        <v>0.49930555555555556</v>
      </c>
      <c r="K3838" s="1">
        <v>4.2708333333333339E-3</v>
      </c>
      <c r="L3838" s="1" t="str">
        <f t="shared" si="237"/>
        <v>Saturday</v>
      </c>
      <c r="M3838" t="str">
        <f t="shared" si="236"/>
        <v>January</v>
      </c>
      <c r="N3838" s="2" t="str">
        <f t="shared" si="238"/>
        <v>Morning</v>
      </c>
      <c r="O3838" s="2">
        <v>42385.499305555553</v>
      </c>
      <c r="P3838">
        <v>2384970</v>
      </c>
      <c r="Q3838" t="str">
        <f t="shared" si="239"/>
        <v>Kids</v>
      </c>
    </row>
    <row r="3839" spans="1:17" x14ac:dyDescent="0.3">
      <c r="A3839">
        <v>810468</v>
      </c>
      <c r="B3839" t="str">
        <f>VLOOKUP($A3839,'[1]User Profiles'!$A:$I,2,FALSE)</f>
        <v>Samuel </v>
      </c>
      <c r="C3839" t="str">
        <f>VLOOKUP($A3839,'[1]User Profiles'!$A:$I,3,FALSE)</f>
        <v>Sytsma</v>
      </c>
      <c r="D3839" t="str">
        <f>VLOOKUP($A3839,'[1]User Profiles'!$A:$I,5,FALSE)</f>
        <v>male</v>
      </c>
      <c r="E3839" t="str">
        <f>VLOOKUP($A3839,'[1]User Profiles'!$A:$I,6,FALSE)</f>
        <v>indian_asian</v>
      </c>
      <c r="F3839">
        <f>VLOOKUP($A3839,'[1]User Profiles'!$A:$I,7,FALSE)</f>
        <v>30</v>
      </c>
      <c r="G3839" t="str">
        <f>VLOOKUP($A3839,'[1]User Profiles'!$A:$I,8,FALSE)</f>
        <v>Gauteng</v>
      </c>
      <c r="H3839" t="s">
        <v>18</v>
      </c>
      <c r="I3839" s="4">
        <v>42459</v>
      </c>
      <c r="J3839" s="1">
        <v>0.49930555555555556</v>
      </c>
      <c r="K3839" s="1">
        <v>2.5694444444444445E-3</v>
      </c>
      <c r="L3839" s="1" t="str">
        <f t="shared" si="237"/>
        <v>Wednesday</v>
      </c>
      <c r="M3839" t="str">
        <f t="shared" si="236"/>
        <v>March</v>
      </c>
      <c r="N3839" s="2" t="str">
        <f t="shared" si="238"/>
        <v>Morning</v>
      </c>
      <c r="O3839" s="2">
        <v>42459.499305555553</v>
      </c>
      <c r="P3839">
        <v>810468</v>
      </c>
      <c r="Q3839" t="str">
        <f t="shared" si="239"/>
        <v>Sports</v>
      </c>
    </row>
    <row r="3840" spans="1:17" x14ac:dyDescent="0.3">
      <c r="A3840">
        <v>1109336</v>
      </c>
      <c r="B3840" t="str">
        <f>VLOOKUP($A3840,'[1]User Profiles'!$A:$I,2,FALSE)</f>
        <v>Filiberto </v>
      </c>
      <c r="C3840" t="str">
        <f>VLOOKUP($A3840,'[1]User Profiles'!$A:$I,3,FALSE)</f>
        <v>Roquemore</v>
      </c>
      <c r="D3840" t="str">
        <f>VLOOKUP($A3840,'[1]User Profiles'!$A:$I,5,FALSE)</f>
        <v>male</v>
      </c>
      <c r="E3840" t="str">
        <f>VLOOKUP($A3840,'[1]User Profiles'!$A:$I,6,FALSE)</f>
        <v>None</v>
      </c>
      <c r="F3840">
        <f>VLOOKUP($A3840,'[1]User Profiles'!$A:$I,7,FALSE)</f>
        <v>33</v>
      </c>
      <c r="G3840" t="str">
        <f>VLOOKUP($A3840,'[1]User Profiles'!$A:$I,8,FALSE)</f>
        <v>Gauteng</v>
      </c>
      <c r="H3840" t="s">
        <v>24</v>
      </c>
      <c r="I3840" s="4">
        <v>42371</v>
      </c>
      <c r="J3840" s="1">
        <v>0.49930555555555556</v>
      </c>
      <c r="K3840" s="1">
        <v>1.3310185185185187E-3</v>
      </c>
      <c r="L3840" s="1" t="str">
        <f t="shared" si="237"/>
        <v>Saturday</v>
      </c>
      <c r="M3840" t="str">
        <f t="shared" si="236"/>
        <v>January</v>
      </c>
      <c r="N3840" s="2" t="str">
        <f t="shared" si="238"/>
        <v>Morning</v>
      </c>
      <c r="O3840" s="2">
        <v>42371.499305555553</v>
      </c>
      <c r="P3840">
        <v>1109336</v>
      </c>
      <c r="Q3840" t="str">
        <f t="shared" si="239"/>
        <v>Other</v>
      </c>
    </row>
    <row r="3841" spans="1:17" x14ac:dyDescent="0.3">
      <c r="A3841">
        <v>908759</v>
      </c>
      <c r="B3841" t="str">
        <f>VLOOKUP($A3841,'[1]User Profiles'!$A:$I,2,FALSE)</f>
        <v>Cory </v>
      </c>
      <c r="C3841" t="str">
        <f>VLOOKUP($A3841,'[1]User Profiles'!$A:$I,3,FALSE)</f>
        <v>Singer</v>
      </c>
      <c r="D3841" t="str">
        <f>VLOOKUP($A3841,'[1]User Profiles'!$A:$I,5,FALSE)</f>
        <v>male</v>
      </c>
      <c r="E3841" t="str">
        <f>VLOOKUP($A3841,'[1]User Profiles'!$A:$I,6,FALSE)</f>
        <v>white</v>
      </c>
      <c r="F3841">
        <f>VLOOKUP($A3841,'[1]User Profiles'!$A:$I,7,FALSE)</f>
        <v>37</v>
      </c>
      <c r="G3841" t="str">
        <f>VLOOKUP($A3841,'[1]User Profiles'!$A:$I,8,FALSE)</f>
        <v>Mpumalanga</v>
      </c>
      <c r="H3841" t="s">
        <v>18</v>
      </c>
      <c r="I3841" s="4">
        <v>42454</v>
      </c>
      <c r="J3841" s="1">
        <v>0.49930555555555556</v>
      </c>
      <c r="K3841" s="1">
        <v>2.1064814814814813E-3</v>
      </c>
      <c r="L3841" s="1" t="str">
        <f t="shared" si="237"/>
        <v>Friday</v>
      </c>
      <c r="M3841" t="str">
        <f t="shared" si="236"/>
        <v>March</v>
      </c>
      <c r="N3841" s="2" t="str">
        <f t="shared" si="238"/>
        <v>Morning</v>
      </c>
      <c r="O3841" s="2">
        <v>42454.499305555553</v>
      </c>
      <c r="P3841">
        <v>908759</v>
      </c>
      <c r="Q3841" t="str">
        <f t="shared" si="239"/>
        <v>Sports</v>
      </c>
    </row>
    <row r="3842" spans="1:17" x14ac:dyDescent="0.3">
      <c r="A3842">
        <v>822416</v>
      </c>
      <c r="B3842" t="str">
        <f>VLOOKUP($A3842,'[1]User Profiles'!$A:$I,2,FALSE)</f>
        <v>Donald </v>
      </c>
      <c r="C3842" t="str">
        <f>VLOOKUP($A3842,'[1]User Profiles'!$A:$I,3,FALSE)</f>
        <v>Curran</v>
      </c>
      <c r="D3842" t="str">
        <f>VLOOKUP($A3842,'[1]User Profiles'!$A:$I,5,FALSE)</f>
        <v>male</v>
      </c>
      <c r="E3842" t="str">
        <f>VLOOKUP($A3842,'[1]User Profiles'!$A:$I,6,FALSE)</f>
        <v>indian_asian</v>
      </c>
      <c r="F3842">
        <f>VLOOKUP($A3842,'[1]User Profiles'!$A:$I,7,FALSE)</f>
        <v>51</v>
      </c>
      <c r="G3842" t="str">
        <f>VLOOKUP($A3842,'[1]User Profiles'!$A:$I,8,FALSE)</f>
        <v>Gauteng</v>
      </c>
      <c r="H3842" t="s">
        <v>20</v>
      </c>
      <c r="I3842" s="4">
        <v>42398</v>
      </c>
      <c r="J3842" s="1">
        <v>0.49930555555555556</v>
      </c>
      <c r="K3842" s="1">
        <v>2.4074074074074076E-3</v>
      </c>
      <c r="L3842" s="1" t="str">
        <f t="shared" si="237"/>
        <v>Friday</v>
      </c>
      <c r="M3842" t="str">
        <f t="shared" ref="M3842:M3905" si="240">TEXT(I3842,"mmmm")</f>
        <v>January</v>
      </c>
      <c r="N3842" s="2" t="str">
        <f t="shared" si="238"/>
        <v>Morning</v>
      </c>
      <c r="O3842" s="2">
        <v>42398.499305555553</v>
      </c>
      <c r="P3842">
        <v>822416</v>
      </c>
      <c r="Q3842" t="str">
        <f t="shared" si="239"/>
        <v>Other</v>
      </c>
    </row>
    <row r="3843" spans="1:17" x14ac:dyDescent="0.3">
      <c r="A3843">
        <v>808926</v>
      </c>
      <c r="B3843" t="str">
        <f>VLOOKUP($A3843,'[1]User Profiles'!$A:$I,2,FALSE)</f>
        <v>Bret </v>
      </c>
      <c r="C3843" t="str">
        <f>VLOOKUP($A3843,'[1]User Profiles'!$A:$I,3,FALSE)</f>
        <v>Mccollum</v>
      </c>
      <c r="D3843" t="str">
        <f>VLOOKUP($A3843,'[1]User Profiles'!$A:$I,5,FALSE)</f>
        <v>male</v>
      </c>
      <c r="E3843" t="str">
        <f>VLOOKUP($A3843,'[1]User Profiles'!$A:$I,6,FALSE)</f>
        <v>coloured</v>
      </c>
      <c r="F3843">
        <f>VLOOKUP($A3843,'[1]User Profiles'!$A:$I,7,FALSE)</f>
        <v>22</v>
      </c>
      <c r="G3843" t="str">
        <f>VLOOKUP($A3843,'[1]User Profiles'!$A:$I,8,FALSE)</f>
        <v>Western Cape</v>
      </c>
      <c r="H3843" t="s">
        <v>22</v>
      </c>
      <c r="I3843" s="4">
        <v>42418</v>
      </c>
      <c r="J3843" s="1">
        <v>0.5</v>
      </c>
      <c r="K3843" s="1">
        <v>1.4710648148148148E-2</v>
      </c>
      <c r="L3843" s="1" t="str">
        <f t="shared" ref="L3843:L3906" si="241">CHOOSE(WEEKDAY(I3843,1),"Sunday","Monday","Tuesday","Wednesday","Thursday","Friday","Saturday")</f>
        <v>Thursday</v>
      </c>
      <c r="M3843" t="str">
        <f t="shared" si="240"/>
        <v>February</v>
      </c>
      <c r="N3843" s="2" t="str">
        <f t="shared" ref="N3843:N3906" si="242">IF(J3843 &lt; TIME(6,0,0),"Early Morning",
 IF(J3843 &lt; TIME(12,0,0),"Morning",
 IF(J3843 &lt; TIME(16,0,0),"Midday",
 IF(J3843 &lt; TIME(19,0,0),"Afternoon","Evening"))))</f>
        <v>Midday</v>
      </c>
      <c r="O3843" s="2">
        <v>42418.5</v>
      </c>
      <c r="P3843">
        <v>808926</v>
      </c>
      <c r="Q3843" t="str">
        <f t="shared" ref="Q3843:Q3906" si="243">IF(OR(H3843="Boomerang",H3843="Cartoon Network"),"Kids",
IF(OR(H3843="Live on SuperSport",H3843="SuperSport Blitz",H3843="Wimbledon",H3843="ICC Cricket World Cup 2011"),"Sports",
IF(OR(H3843="Africa Magic",H3843="M-Net",H3843="Vuzu",H3843="Channel O",H3843="E! Entertainment"),"Entertainment",
"Other")))</f>
        <v>Kids</v>
      </c>
    </row>
    <row r="3844" spans="1:17" x14ac:dyDescent="0.3">
      <c r="A3844">
        <v>926860</v>
      </c>
      <c r="B3844" t="str">
        <f>VLOOKUP($A3844,'[1]User Profiles'!$A:$I,2,FALSE)</f>
        <v>Jacinto </v>
      </c>
      <c r="C3844" t="str">
        <f>VLOOKUP($A3844,'[1]User Profiles'!$A:$I,3,FALSE)</f>
        <v>Gettys</v>
      </c>
      <c r="D3844" t="str">
        <f>VLOOKUP($A3844,'[1]User Profiles'!$A:$I,5,FALSE)</f>
        <v>male</v>
      </c>
      <c r="E3844" t="str">
        <f>VLOOKUP($A3844,'[1]User Profiles'!$A:$I,6,FALSE)</f>
        <v>indian_asian</v>
      </c>
      <c r="F3844">
        <f>VLOOKUP($A3844,'[1]User Profiles'!$A:$I,7,FALSE)</f>
        <v>25</v>
      </c>
      <c r="G3844" t="str">
        <f>VLOOKUP($A3844,'[1]User Profiles'!$A:$I,8,FALSE)</f>
        <v>Gauteng</v>
      </c>
      <c r="H3844" t="s">
        <v>18</v>
      </c>
      <c r="I3844" s="4">
        <v>42459</v>
      </c>
      <c r="J3844" s="1">
        <v>0.5</v>
      </c>
      <c r="K3844" s="1">
        <v>1.3333333333333334E-2</v>
      </c>
      <c r="L3844" s="1" t="str">
        <f t="shared" si="241"/>
        <v>Wednesday</v>
      </c>
      <c r="M3844" t="str">
        <f t="shared" si="240"/>
        <v>March</v>
      </c>
      <c r="N3844" s="2" t="str">
        <f t="shared" si="242"/>
        <v>Midday</v>
      </c>
      <c r="O3844" s="2">
        <v>42459.5</v>
      </c>
      <c r="P3844">
        <v>926860</v>
      </c>
      <c r="Q3844" t="str">
        <f t="shared" si="243"/>
        <v>Sports</v>
      </c>
    </row>
    <row r="3845" spans="1:17" x14ac:dyDescent="0.3">
      <c r="A3845">
        <v>2287441</v>
      </c>
      <c r="B3845" t="str">
        <f>VLOOKUP($A3845,'[1]User Profiles'!$A:$I,2,FALSE)</f>
        <v>Emerson </v>
      </c>
      <c r="C3845" t="str">
        <f>VLOOKUP($A3845,'[1]User Profiles'!$A:$I,3,FALSE)</f>
        <v>Tancredi</v>
      </c>
      <c r="D3845" t="str">
        <f>VLOOKUP($A3845,'[1]User Profiles'!$A:$I,5,FALSE)</f>
        <v>male</v>
      </c>
      <c r="E3845" t="str">
        <f>VLOOKUP($A3845,'[1]User Profiles'!$A:$I,6,FALSE)</f>
        <v>black</v>
      </c>
      <c r="F3845">
        <f>VLOOKUP($A3845,'[1]User Profiles'!$A:$I,7,FALSE)</f>
        <v>24</v>
      </c>
      <c r="G3845" t="str">
        <f>VLOOKUP($A3845,'[1]User Profiles'!$A:$I,8,FALSE)</f>
        <v>Kwazulu Natal</v>
      </c>
      <c r="H3845" t="s">
        <v>19</v>
      </c>
      <c r="I3845" s="4">
        <v>42447</v>
      </c>
      <c r="J3845" s="1">
        <v>0.5</v>
      </c>
      <c r="K3845" s="1">
        <v>1.4583333333333332E-3</v>
      </c>
      <c r="L3845" s="1" t="str">
        <f t="shared" si="241"/>
        <v>Friday</v>
      </c>
      <c r="M3845" t="str">
        <f t="shared" si="240"/>
        <v>March</v>
      </c>
      <c r="N3845" s="2" t="str">
        <f t="shared" si="242"/>
        <v>Midday</v>
      </c>
      <c r="O3845" s="2">
        <v>42447.5</v>
      </c>
      <c r="P3845">
        <v>2287441</v>
      </c>
      <c r="Q3845" t="str">
        <f t="shared" si="243"/>
        <v>Entertainment</v>
      </c>
    </row>
    <row r="3846" spans="1:17" x14ac:dyDescent="0.3">
      <c r="A3846">
        <v>809908</v>
      </c>
      <c r="B3846" t="str">
        <f>VLOOKUP($A3846,'[1]User Profiles'!$A:$I,2,FALSE)</f>
        <v>Len </v>
      </c>
      <c r="C3846" t="str">
        <f>VLOOKUP($A3846,'[1]User Profiles'!$A:$I,3,FALSE)</f>
        <v>Hoadley</v>
      </c>
      <c r="D3846" t="str">
        <f>VLOOKUP($A3846,'[1]User Profiles'!$A:$I,5,FALSE)</f>
        <v>male</v>
      </c>
      <c r="E3846" t="str">
        <f>VLOOKUP($A3846,'[1]User Profiles'!$A:$I,6,FALSE)</f>
        <v>indian_asian</v>
      </c>
      <c r="F3846">
        <f>VLOOKUP($A3846,'[1]User Profiles'!$A:$I,7,FALSE)</f>
        <v>9</v>
      </c>
      <c r="G3846" t="str">
        <f>VLOOKUP($A3846,'[1]User Profiles'!$A:$I,8,FALSE)</f>
        <v>Eastern Cape</v>
      </c>
      <c r="H3846" t="s">
        <v>18</v>
      </c>
      <c r="I3846" s="4">
        <v>42443</v>
      </c>
      <c r="J3846" s="1">
        <v>0.5</v>
      </c>
      <c r="K3846" s="1">
        <v>7.9861111111111122E-3</v>
      </c>
      <c r="L3846" s="1" t="str">
        <f t="shared" si="241"/>
        <v>Monday</v>
      </c>
      <c r="M3846" t="str">
        <f t="shared" si="240"/>
        <v>March</v>
      </c>
      <c r="N3846" s="2" t="str">
        <f t="shared" si="242"/>
        <v>Midday</v>
      </c>
      <c r="O3846" s="2">
        <v>42443.5</v>
      </c>
      <c r="P3846">
        <v>809908</v>
      </c>
      <c r="Q3846" t="str">
        <f t="shared" si="243"/>
        <v>Sports</v>
      </c>
    </row>
    <row r="3847" spans="1:17" x14ac:dyDescent="0.3">
      <c r="A3847">
        <v>2370894</v>
      </c>
      <c r="B3847" t="str">
        <f>VLOOKUP($A3847,'[1]User Profiles'!$A:$I,2,FALSE)</f>
        <v>Randy </v>
      </c>
      <c r="C3847" t="str">
        <f>VLOOKUP($A3847,'[1]User Profiles'!$A:$I,3,FALSE)</f>
        <v>Lavoie</v>
      </c>
      <c r="D3847" t="str">
        <f>VLOOKUP($A3847,'[1]User Profiles'!$A:$I,5,FALSE)</f>
        <v>male</v>
      </c>
      <c r="E3847" t="str">
        <f>VLOOKUP($A3847,'[1]User Profiles'!$A:$I,6,FALSE)</f>
        <v>black</v>
      </c>
      <c r="F3847">
        <f>VLOOKUP($A3847,'[1]User Profiles'!$A:$I,7,FALSE)</f>
        <v>24</v>
      </c>
      <c r="G3847" t="str">
        <f>VLOOKUP($A3847,'[1]User Profiles'!$A:$I,8,FALSE)</f>
        <v>Western Cape</v>
      </c>
      <c r="H3847" t="s">
        <v>20</v>
      </c>
      <c r="I3847" s="4">
        <v>42456</v>
      </c>
      <c r="J3847" s="1">
        <v>0.5</v>
      </c>
      <c r="K3847" s="1">
        <v>0</v>
      </c>
      <c r="L3847" s="1" t="str">
        <f t="shared" si="241"/>
        <v>Sunday</v>
      </c>
      <c r="M3847" t="str">
        <f t="shared" si="240"/>
        <v>March</v>
      </c>
      <c r="N3847" s="2" t="str">
        <f t="shared" si="242"/>
        <v>Midday</v>
      </c>
      <c r="O3847" s="2">
        <v>42456.5</v>
      </c>
      <c r="P3847">
        <v>2370894</v>
      </c>
      <c r="Q3847" t="str">
        <f t="shared" si="243"/>
        <v>Other</v>
      </c>
    </row>
    <row r="3848" spans="1:17" x14ac:dyDescent="0.3">
      <c r="A3848">
        <v>456426</v>
      </c>
      <c r="B3848" t="str">
        <f>VLOOKUP($A3848,'[1]User Profiles'!$A:$I,2,FALSE)</f>
        <v>None</v>
      </c>
      <c r="C3848" t="str">
        <f>VLOOKUP($A3848,'[1]User Profiles'!$A:$I,3,FALSE)</f>
        <v>None</v>
      </c>
      <c r="D3848" t="str">
        <f>VLOOKUP($A3848,'[1]User Profiles'!$A:$I,5,FALSE)</f>
        <v>None</v>
      </c>
      <c r="E3848" t="str">
        <f>VLOOKUP($A3848,'[1]User Profiles'!$A:$I,6,FALSE)</f>
        <v>None</v>
      </c>
      <c r="F3848">
        <f>VLOOKUP($A3848,'[1]User Profiles'!$A:$I,7,FALSE)</f>
        <v>0</v>
      </c>
      <c r="G3848" t="str">
        <f>VLOOKUP($A3848,'[1]User Profiles'!$A:$I,8,FALSE)</f>
        <v>None</v>
      </c>
      <c r="H3848" t="s">
        <v>25</v>
      </c>
      <c r="I3848" s="4">
        <v>42413</v>
      </c>
      <c r="J3848" s="1">
        <v>0.5</v>
      </c>
      <c r="K3848" s="1">
        <v>0</v>
      </c>
      <c r="L3848" s="1" t="str">
        <f t="shared" si="241"/>
        <v>Saturday</v>
      </c>
      <c r="M3848" t="str">
        <f t="shared" si="240"/>
        <v>February</v>
      </c>
      <c r="N3848" s="2" t="str">
        <f t="shared" si="242"/>
        <v>Midday</v>
      </c>
      <c r="O3848" s="2">
        <v>42413.5</v>
      </c>
      <c r="P3848">
        <v>453480</v>
      </c>
      <c r="Q3848" t="str">
        <f t="shared" si="243"/>
        <v>Sports</v>
      </c>
    </row>
    <row r="3849" spans="1:17" x14ac:dyDescent="0.3">
      <c r="A3849">
        <v>779395</v>
      </c>
      <c r="B3849" t="str">
        <f>VLOOKUP($A3849,'[1]User Profiles'!$A:$I,2,FALSE)</f>
        <v>Wilburn </v>
      </c>
      <c r="C3849" t="str">
        <f>VLOOKUP($A3849,'[1]User Profiles'!$A:$I,3,FALSE)</f>
        <v>Crotty</v>
      </c>
      <c r="D3849" t="str">
        <f>VLOOKUP($A3849,'[1]User Profiles'!$A:$I,5,FALSE)</f>
        <v>male</v>
      </c>
      <c r="E3849" t="str">
        <f>VLOOKUP($A3849,'[1]User Profiles'!$A:$I,6,FALSE)</f>
        <v>coloured</v>
      </c>
      <c r="F3849">
        <f>VLOOKUP($A3849,'[1]User Profiles'!$A:$I,7,FALSE)</f>
        <v>23</v>
      </c>
      <c r="G3849" t="str">
        <f>VLOOKUP($A3849,'[1]User Profiles'!$A:$I,8,FALSE)</f>
        <v>Western Cape</v>
      </c>
      <c r="H3849" t="s">
        <v>22</v>
      </c>
      <c r="I3849" s="4">
        <v>42414</v>
      </c>
      <c r="J3849" s="1">
        <v>0.50069444444444444</v>
      </c>
      <c r="K3849" s="1">
        <v>2.0254629629629629E-3</v>
      </c>
      <c r="L3849" s="1" t="str">
        <f t="shared" si="241"/>
        <v>Sunday</v>
      </c>
      <c r="M3849" t="str">
        <f t="shared" si="240"/>
        <v>February</v>
      </c>
      <c r="N3849" s="2" t="str">
        <f t="shared" si="242"/>
        <v>Midday</v>
      </c>
      <c r="O3849" s="2">
        <v>42414.500694444447</v>
      </c>
      <c r="P3849">
        <v>779395</v>
      </c>
      <c r="Q3849" t="str">
        <f t="shared" si="243"/>
        <v>Kids</v>
      </c>
    </row>
    <row r="3850" spans="1:17" x14ac:dyDescent="0.3">
      <c r="A3850">
        <v>831810</v>
      </c>
      <c r="B3850" t="str">
        <f>VLOOKUP($A3850,'[1]User Profiles'!$A:$I,2,FALSE)</f>
        <v>Chas </v>
      </c>
      <c r="C3850" t="str">
        <f>VLOOKUP($A3850,'[1]User Profiles'!$A:$I,3,FALSE)</f>
        <v>Luthy</v>
      </c>
      <c r="D3850" t="str">
        <f>VLOOKUP($A3850,'[1]User Profiles'!$A:$I,5,FALSE)</f>
        <v>male</v>
      </c>
      <c r="E3850" t="str">
        <f>VLOOKUP($A3850,'[1]User Profiles'!$A:$I,6,FALSE)</f>
        <v>indian_asian</v>
      </c>
      <c r="F3850">
        <f>VLOOKUP($A3850,'[1]User Profiles'!$A:$I,7,FALSE)</f>
        <v>24</v>
      </c>
      <c r="G3850" t="str">
        <f>VLOOKUP($A3850,'[1]User Profiles'!$A:$I,8,FALSE)</f>
        <v>Kwazulu Natal</v>
      </c>
      <c r="H3850" t="s">
        <v>17</v>
      </c>
      <c r="I3850" s="4">
        <v>42431</v>
      </c>
      <c r="J3850" s="1">
        <v>0.50069444444444444</v>
      </c>
      <c r="K3850" s="1">
        <v>5.9027777777777778E-4</v>
      </c>
      <c r="L3850" s="1" t="str">
        <f t="shared" si="241"/>
        <v>Wednesday</v>
      </c>
      <c r="M3850" t="str">
        <f t="shared" si="240"/>
        <v>March</v>
      </c>
      <c r="N3850" s="2" t="str">
        <f t="shared" si="242"/>
        <v>Midday</v>
      </c>
      <c r="O3850" s="2">
        <v>42431.500694444447</v>
      </c>
      <c r="P3850">
        <v>831810</v>
      </c>
      <c r="Q3850" t="str">
        <f t="shared" si="243"/>
        <v>Other</v>
      </c>
    </row>
    <row r="3851" spans="1:17" x14ac:dyDescent="0.3">
      <c r="A3851">
        <v>866577</v>
      </c>
      <c r="B3851" t="str">
        <f>VLOOKUP($A3851,'[1]User Profiles'!$A:$I,2,FALSE)</f>
        <v>Raymundo </v>
      </c>
      <c r="C3851" t="str">
        <f>VLOOKUP($A3851,'[1]User Profiles'!$A:$I,3,FALSE)</f>
        <v>Gettys</v>
      </c>
      <c r="D3851" t="str">
        <f>VLOOKUP($A3851,'[1]User Profiles'!$A:$I,5,FALSE)</f>
        <v>male</v>
      </c>
      <c r="E3851" t="str">
        <f>VLOOKUP($A3851,'[1]User Profiles'!$A:$I,6,FALSE)</f>
        <v>white</v>
      </c>
      <c r="F3851">
        <f>VLOOKUP($A3851,'[1]User Profiles'!$A:$I,7,FALSE)</f>
        <v>33</v>
      </c>
      <c r="G3851" t="str">
        <f>VLOOKUP($A3851,'[1]User Profiles'!$A:$I,8,FALSE)</f>
        <v>Gauteng</v>
      </c>
      <c r="H3851" t="s">
        <v>18</v>
      </c>
      <c r="I3851" s="4">
        <v>42435</v>
      </c>
      <c r="J3851" s="1">
        <v>0.50069444444444444</v>
      </c>
      <c r="K3851" s="1">
        <v>1.1921296296296298E-2</v>
      </c>
      <c r="L3851" s="1" t="str">
        <f t="shared" si="241"/>
        <v>Sunday</v>
      </c>
      <c r="M3851" t="str">
        <f t="shared" si="240"/>
        <v>March</v>
      </c>
      <c r="N3851" s="2" t="str">
        <f t="shared" si="242"/>
        <v>Midday</v>
      </c>
      <c r="O3851" s="2">
        <v>42435.500694444447</v>
      </c>
      <c r="P3851">
        <v>866577</v>
      </c>
      <c r="Q3851" t="str">
        <f t="shared" si="243"/>
        <v>Sports</v>
      </c>
    </row>
    <row r="3852" spans="1:17" x14ac:dyDescent="0.3">
      <c r="A3852">
        <v>810175</v>
      </c>
      <c r="B3852" t="str">
        <f>VLOOKUP($A3852,'[1]User Profiles'!$A:$I,2,FALSE)</f>
        <v>Hyman </v>
      </c>
      <c r="C3852" t="str">
        <f>VLOOKUP($A3852,'[1]User Profiles'!$A:$I,3,FALSE)</f>
        <v>Tancredi</v>
      </c>
      <c r="D3852" t="str">
        <f>VLOOKUP($A3852,'[1]User Profiles'!$A:$I,5,FALSE)</f>
        <v>male</v>
      </c>
      <c r="E3852" t="str">
        <f>VLOOKUP($A3852,'[1]User Profiles'!$A:$I,6,FALSE)</f>
        <v>coloured</v>
      </c>
      <c r="F3852">
        <f>VLOOKUP($A3852,'[1]User Profiles'!$A:$I,7,FALSE)</f>
        <v>30</v>
      </c>
      <c r="G3852" t="str">
        <f>VLOOKUP($A3852,'[1]User Profiles'!$A:$I,8,FALSE)</f>
        <v>Eastern Cape</v>
      </c>
      <c r="H3852" t="s">
        <v>17</v>
      </c>
      <c r="I3852" s="4">
        <v>42418</v>
      </c>
      <c r="J3852" s="1">
        <v>0.50069444444444444</v>
      </c>
      <c r="K3852" s="1">
        <v>2.3263888888888891E-3</v>
      </c>
      <c r="L3852" s="1" t="str">
        <f t="shared" si="241"/>
        <v>Thursday</v>
      </c>
      <c r="M3852" t="str">
        <f t="shared" si="240"/>
        <v>February</v>
      </c>
      <c r="N3852" s="2" t="str">
        <f t="shared" si="242"/>
        <v>Midday</v>
      </c>
      <c r="O3852" s="2">
        <v>42418.500694444447</v>
      </c>
      <c r="P3852">
        <v>810175</v>
      </c>
      <c r="Q3852" t="str">
        <f t="shared" si="243"/>
        <v>Other</v>
      </c>
    </row>
    <row r="3853" spans="1:17" x14ac:dyDescent="0.3">
      <c r="A3853">
        <v>2370806</v>
      </c>
      <c r="B3853" t="str">
        <f>VLOOKUP($A3853,'[1]User Profiles'!$A:$I,2,FALSE)</f>
        <v>Romeo </v>
      </c>
      <c r="C3853" t="str">
        <f>VLOOKUP($A3853,'[1]User Profiles'!$A:$I,3,FALSE)</f>
        <v>Creager</v>
      </c>
      <c r="D3853" t="str">
        <f>VLOOKUP($A3853,'[1]User Profiles'!$A:$I,5,FALSE)</f>
        <v>male</v>
      </c>
      <c r="E3853" t="str">
        <f>VLOOKUP($A3853,'[1]User Profiles'!$A:$I,6,FALSE)</f>
        <v>coloured</v>
      </c>
      <c r="F3853">
        <f>VLOOKUP($A3853,'[1]User Profiles'!$A:$I,7,FALSE)</f>
        <v>38</v>
      </c>
      <c r="G3853" t="str">
        <f>VLOOKUP($A3853,'[1]User Profiles'!$A:$I,8,FALSE)</f>
        <v>Western Cape</v>
      </c>
      <c r="H3853" t="s">
        <v>17</v>
      </c>
      <c r="I3853" s="4">
        <v>42436</v>
      </c>
      <c r="J3853" s="1">
        <v>0.50069444444444444</v>
      </c>
      <c r="K3853" s="1">
        <v>3.1875000000000001E-2</v>
      </c>
      <c r="L3853" s="1" t="str">
        <f t="shared" si="241"/>
        <v>Monday</v>
      </c>
      <c r="M3853" t="str">
        <f t="shared" si="240"/>
        <v>March</v>
      </c>
      <c r="N3853" s="2" t="str">
        <f t="shared" si="242"/>
        <v>Midday</v>
      </c>
      <c r="O3853" s="2">
        <v>42436.500694444447</v>
      </c>
      <c r="P3853">
        <v>2370806</v>
      </c>
      <c r="Q3853" t="str">
        <f t="shared" si="243"/>
        <v>Other</v>
      </c>
    </row>
    <row r="3854" spans="1:17" x14ac:dyDescent="0.3">
      <c r="A3854">
        <v>788891</v>
      </c>
      <c r="B3854" t="str">
        <f>VLOOKUP($A3854,'[1]User Profiles'!$A:$I,2,FALSE)</f>
        <v>Markus </v>
      </c>
      <c r="C3854" t="str">
        <f>VLOOKUP($A3854,'[1]User Profiles'!$A:$I,3,FALSE)</f>
        <v>Wigfall</v>
      </c>
      <c r="D3854" t="str">
        <f>VLOOKUP($A3854,'[1]User Profiles'!$A:$I,5,FALSE)</f>
        <v>male</v>
      </c>
      <c r="E3854" t="str">
        <f>VLOOKUP($A3854,'[1]User Profiles'!$A:$I,6,FALSE)</f>
        <v>coloured</v>
      </c>
      <c r="F3854">
        <f>VLOOKUP($A3854,'[1]User Profiles'!$A:$I,7,FALSE)</f>
        <v>28</v>
      </c>
      <c r="G3854" t="str">
        <f>VLOOKUP($A3854,'[1]User Profiles'!$A:$I,8,FALSE)</f>
        <v>Kwazulu Natal</v>
      </c>
      <c r="H3854" t="s">
        <v>25</v>
      </c>
      <c r="I3854" s="4">
        <v>42440</v>
      </c>
      <c r="J3854" s="1">
        <v>0.50138888888888888</v>
      </c>
      <c r="K3854" s="1">
        <v>1.2037037037037038E-3</v>
      </c>
      <c r="L3854" s="1" t="str">
        <f t="shared" si="241"/>
        <v>Friday</v>
      </c>
      <c r="M3854" t="str">
        <f t="shared" si="240"/>
        <v>March</v>
      </c>
      <c r="N3854" s="2" t="str">
        <f t="shared" si="242"/>
        <v>Midday</v>
      </c>
      <c r="O3854" s="2">
        <v>42440.501388888886</v>
      </c>
      <c r="P3854">
        <v>788891</v>
      </c>
      <c r="Q3854" t="str">
        <f t="shared" si="243"/>
        <v>Sports</v>
      </c>
    </row>
    <row r="3855" spans="1:17" x14ac:dyDescent="0.3">
      <c r="A3855">
        <v>820878</v>
      </c>
      <c r="B3855" t="str">
        <f>VLOOKUP($A3855,'[1]User Profiles'!$A:$I,2,FALSE)</f>
        <v>Stefan </v>
      </c>
      <c r="C3855" t="str">
        <f>VLOOKUP($A3855,'[1]User Profiles'!$A:$I,3,FALSE)</f>
        <v>Leicht</v>
      </c>
      <c r="D3855" t="str">
        <f>VLOOKUP($A3855,'[1]User Profiles'!$A:$I,5,FALSE)</f>
        <v>male</v>
      </c>
      <c r="E3855" t="str">
        <f>VLOOKUP($A3855,'[1]User Profiles'!$A:$I,6,FALSE)</f>
        <v>coloured</v>
      </c>
      <c r="F3855">
        <f>VLOOKUP($A3855,'[1]User Profiles'!$A:$I,7,FALSE)</f>
        <v>26</v>
      </c>
      <c r="G3855" t="str">
        <f>VLOOKUP($A3855,'[1]User Profiles'!$A:$I,8,FALSE)</f>
        <v>Western Cape</v>
      </c>
      <c r="H3855" t="s">
        <v>16</v>
      </c>
      <c r="I3855" s="4">
        <v>42456</v>
      </c>
      <c r="J3855" s="1">
        <v>0.50138888888888888</v>
      </c>
      <c r="K3855" s="1">
        <v>5.5555555555555556E-4</v>
      </c>
      <c r="L3855" s="1" t="str">
        <f t="shared" si="241"/>
        <v>Sunday</v>
      </c>
      <c r="M3855" t="str">
        <f t="shared" si="240"/>
        <v>March</v>
      </c>
      <c r="N3855" s="2" t="str">
        <f t="shared" si="242"/>
        <v>Midday</v>
      </c>
      <c r="O3855" s="2">
        <v>42456.501388888886</v>
      </c>
      <c r="P3855">
        <v>820878</v>
      </c>
      <c r="Q3855" t="str">
        <f t="shared" si="243"/>
        <v>Other</v>
      </c>
    </row>
    <row r="3856" spans="1:17" x14ac:dyDescent="0.3">
      <c r="A3856">
        <v>856641</v>
      </c>
      <c r="B3856" t="str">
        <f>VLOOKUP($A3856,'[1]User Profiles'!$A:$I,2,FALSE)</f>
        <v>Wilton </v>
      </c>
      <c r="C3856" t="str">
        <f>VLOOKUP($A3856,'[1]User Profiles'!$A:$I,3,FALSE)</f>
        <v>Mina</v>
      </c>
      <c r="D3856" t="str">
        <f>VLOOKUP($A3856,'[1]User Profiles'!$A:$I,5,FALSE)</f>
        <v>male</v>
      </c>
      <c r="E3856" t="str">
        <f>VLOOKUP($A3856,'[1]User Profiles'!$A:$I,6,FALSE)</f>
        <v>coloured</v>
      </c>
      <c r="F3856">
        <f>VLOOKUP($A3856,'[1]User Profiles'!$A:$I,7,FALSE)</f>
        <v>43</v>
      </c>
      <c r="G3856" t="str">
        <f>VLOOKUP($A3856,'[1]User Profiles'!$A:$I,8,FALSE)</f>
        <v>Gauteng</v>
      </c>
      <c r="H3856" t="s">
        <v>25</v>
      </c>
      <c r="I3856" s="4">
        <v>42439</v>
      </c>
      <c r="J3856" s="1">
        <v>0.50138888888888888</v>
      </c>
      <c r="K3856" s="1">
        <v>1.1111111111111111E-3</v>
      </c>
      <c r="L3856" s="1" t="str">
        <f t="shared" si="241"/>
        <v>Thursday</v>
      </c>
      <c r="M3856" t="str">
        <f t="shared" si="240"/>
        <v>March</v>
      </c>
      <c r="N3856" s="2" t="str">
        <f t="shared" si="242"/>
        <v>Midday</v>
      </c>
      <c r="O3856" s="2">
        <v>42439.501388888886</v>
      </c>
      <c r="P3856">
        <v>856641</v>
      </c>
      <c r="Q3856" t="str">
        <f t="shared" si="243"/>
        <v>Sports</v>
      </c>
    </row>
    <row r="3857" spans="1:17" x14ac:dyDescent="0.3">
      <c r="A3857">
        <v>833277</v>
      </c>
      <c r="B3857" t="str">
        <f>VLOOKUP($A3857,'[1]User Profiles'!$A:$I,2,FALSE)</f>
        <v>Lucas </v>
      </c>
      <c r="C3857" t="str">
        <f>VLOOKUP($A3857,'[1]User Profiles'!$A:$I,3,FALSE)</f>
        <v>Sieren</v>
      </c>
      <c r="D3857" t="str">
        <f>VLOOKUP($A3857,'[1]User Profiles'!$A:$I,5,FALSE)</f>
        <v>male</v>
      </c>
      <c r="E3857" t="str">
        <f>VLOOKUP($A3857,'[1]User Profiles'!$A:$I,6,FALSE)</f>
        <v>indian_asian</v>
      </c>
      <c r="F3857">
        <f>VLOOKUP($A3857,'[1]User Profiles'!$A:$I,7,FALSE)</f>
        <v>27</v>
      </c>
      <c r="G3857" t="str">
        <f>VLOOKUP($A3857,'[1]User Profiles'!$A:$I,8,FALSE)</f>
        <v>Gauteng</v>
      </c>
      <c r="H3857" t="s">
        <v>18</v>
      </c>
      <c r="I3857" s="4">
        <v>42441</v>
      </c>
      <c r="J3857" s="1">
        <v>0.50138888888888888</v>
      </c>
      <c r="K3857" s="1">
        <v>8.1018518518518516E-4</v>
      </c>
      <c r="L3857" s="1" t="str">
        <f t="shared" si="241"/>
        <v>Saturday</v>
      </c>
      <c r="M3857" t="str">
        <f t="shared" si="240"/>
        <v>March</v>
      </c>
      <c r="N3857" s="2" t="str">
        <f t="shared" si="242"/>
        <v>Midday</v>
      </c>
      <c r="O3857" s="2">
        <v>42441.501388888886</v>
      </c>
      <c r="P3857">
        <v>833277</v>
      </c>
      <c r="Q3857" t="str">
        <f t="shared" si="243"/>
        <v>Sports</v>
      </c>
    </row>
    <row r="3858" spans="1:17" x14ac:dyDescent="0.3">
      <c r="A3858">
        <v>941250</v>
      </c>
      <c r="B3858" t="str">
        <f>VLOOKUP($A3858,'[1]User Profiles'!$A:$I,2,FALSE)</f>
        <v>Art </v>
      </c>
      <c r="C3858" t="str">
        <f>VLOOKUP($A3858,'[1]User Profiles'!$A:$I,3,FALSE)</f>
        <v>Biggers</v>
      </c>
      <c r="D3858" t="str">
        <f>VLOOKUP($A3858,'[1]User Profiles'!$A:$I,5,FALSE)</f>
        <v>male</v>
      </c>
      <c r="E3858" t="str">
        <f>VLOOKUP($A3858,'[1]User Profiles'!$A:$I,6,FALSE)</f>
        <v>black</v>
      </c>
      <c r="F3858">
        <f>VLOOKUP($A3858,'[1]User Profiles'!$A:$I,7,FALSE)</f>
        <v>32</v>
      </c>
      <c r="G3858" t="str">
        <f>VLOOKUP($A3858,'[1]User Profiles'!$A:$I,8,FALSE)</f>
        <v>Mpumalanga</v>
      </c>
      <c r="H3858" t="s">
        <v>20</v>
      </c>
      <c r="I3858" s="4">
        <v>42456</v>
      </c>
      <c r="J3858" s="1">
        <v>0.50138888888888888</v>
      </c>
      <c r="K3858" s="1">
        <v>2.0833333333333335E-4</v>
      </c>
      <c r="L3858" s="1" t="str">
        <f t="shared" si="241"/>
        <v>Sunday</v>
      </c>
      <c r="M3858" t="str">
        <f t="shared" si="240"/>
        <v>March</v>
      </c>
      <c r="N3858" s="2" t="str">
        <f t="shared" si="242"/>
        <v>Midday</v>
      </c>
      <c r="O3858" s="2">
        <v>42456.501388888886</v>
      </c>
      <c r="P3858">
        <v>941250</v>
      </c>
      <c r="Q3858" t="str">
        <f t="shared" si="243"/>
        <v>Other</v>
      </c>
    </row>
    <row r="3859" spans="1:17" x14ac:dyDescent="0.3">
      <c r="A3859">
        <v>833324</v>
      </c>
      <c r="B3859" t="str">
        <f>VLOOKUP($A3859,'[1]User Profiles'!$A:$I,2,FALSE)</f>
        <v>Stephen </v>
      </c>
      <c r="C3859" t="str">
        <f>VLOOKUP($A3859,'[1]User Profiles'!$A:$I,3,FALSE)</f>
        <v>Lavoie</v>
      </c>
      <c r="D3859" t="str">
        <f>VLOOKUP($A3859,'[1]User Profiles'!$A:$I,5,FALSE)</f>
        <v>male</v>
      </c>
      <c r="E3859" t="str">
        <f>VLOOKUP($A3859,'[1]User Profiles'!$A:$I,6,FALSE)</f>
        <v>white</v>
      </c>
      <c r="F3859">
        <f>VLOOKUP($A3859,'[1]User Profiles'!$A:$I,7,FALSE)</f>
        <v>28</v>
      </c>
      <c r="G3859" t="str">
        <f>VLOOKUP($A3859,'[1]User Profiles'!$A:$I,8,FALSE)</f>
        <v>Gauteng</v>
      </c>
      <c r="H3859" t="s">
        <v>18</v>
      </c>
      <c r="I3859" s="4">
        <v>42431</v>
      </c>
      <c r="J3859" s="1">
        <v>0.50138888888888888</v>
      </c>
      <c r="K3859" s="1">
        <v>8.1249999999999985E-3</v>
      </c>
      <c r="L3859" s="1" t="str">
        <f t="shared" si="241"/>
        <v>Wednesday</v>
      </c>
      <c r="M3859" t="str">
        <f t="shared" si="240"/>
        <v>March</v>
      </c>
      <c r="N3859" s="2" t="str">
        <f t="shared" si="242"/>
        <v>Midday</v>
      </c>
      <c r="O3859" s="2">
        <v>42431.501388888886</v>
      </c>
      <c r="P3859">
        <v>833324</v>
      </c>
      <c r="Q3859" t="str">
        <f t="shared" si="243"/>
        <v>Sports</v>
      </c>
    </row>
    <row r="3860" spans="1:17" x14ac:dyDescent="0.3">
      <c r="A3860">
        <v>787444</v>
      </c>
      <c r="B3860" t="str">
        <f>VLOOKUP($A3860,'[1]User Profiles'!$A:$I,2,FALSE)</f>
        <v>Hollis </v>
      </c>
      <c r="C3860" t="str">
        <f>VLOOKUP($A3860,'[1]User Profiles'!$A:$I,3,FALSE)</f>
        <v>Marek</v>
      </c>
      <c r="D3860" t="str">
        <f>VLOOKUP($A3860,'[1]User Profiles'!$A:$I,5,FALSE)</f>
        <v>male</v>
      </c>
      <c r="E3860" t="str">
        <f>VLOOKUP($A3860,'[1]User Profiles'!$A:$I,6,FALSE)</f>
        <v>white</v>
      </c>
      <c r="F3860">
        <f>VLOOKUP($A3860,'[1]User Profiles'!$A:$I,7,FALSE)</f>
        <v>47</v>
      </c>
      <c r="G3860" t="str">
        <f>VLOOKUP($A3860,'[1]User Profiles'!$A:$I,8,FALSE)</f>
        <v>Gauteng</v>
      </c>
      <c r="H3860" t="s">
        <v>18</v>
      </c>
      <c r="I3860" s="4">
        <v>42434</v>
      </c>
      <c r="J3860" s="1">
        <v>0.50138888888888888</v>
      </c>
      <c r="K3860" s="1">
        <v>7.407407407407407E-4</v>
      </c>
      <c r="L3860" s="1" t="str">
        <f t="shared" si="241"/>
        <v>Saturday</v>
      </c>
      <c r="M3860" t="str">
        <f t="shared" si="240"/>
        <v>March</v>
      </c>
      <c r="N3860" s="2" t="str">
        <f t="shared" si="242"/>
        <v>Midday</v>
      </c>
      <c r="O3860" s="2">
        <v>42434.501388888886</v>
      </c>
      <c r="P3860">
        <v>787444</v>
      </c>
      <c r="Q3860" t="str">
        <f t="shared" si="243"/>
        <v>Sports</v>
      </c>
    </row>
    <row r="3861" spans="1:17" x14ac:dyDescent="0.3">
      <c r="A3861">
        <v>910632</v>
      </c>
      <c r="B3861" t="str">
        <f>VLOOKUP($A3861,'[1]User Profiles'!$A:$I,2,FALSE)</f>
        <v>Wilton </v>
      </c>
      <c r="C3861" t="str">
        <f>VLOOKUP($A3861,'[1]User Profiles'!$A:$I,3,FALSE)</f>
        <v>Mastrangelo</v>
      </c>
      <c r="D3861" t="str">
        <f>VLOOKUP($A3861,'[1]User Profiles'!$A:$I,5,FALSE)</f>
        <v>male</v>
      </c>
      <c r="E3861" t="str">
        <f>VLOOKUP($A3861,'[1]User Profiles'!$A:$I,6,FALSE)</f>
        <v>white</v>
      </c>
      <c r="F3861">
        <f>VLOOKUP($A3861,'[1]User Profiles'!$A:$I,7,FALSE)</f>
        <v>47</v>
      </c>
      <c r="G3861" t="str">
        <f>VLOOKUP($A3861,'[1]User Profiles'!$A:$I,8,FALSE)</f>
        <v>Eastern Cape</v>
      </c>
      <c r="H3861" t="s">
        <v>18</v>
      </c>
      <c r="I3861" s="4">
        <v>42454</v>
      </c>
      <c r="J3861" s="1">
        <v>0.50138888888888888</v>
      </c>
      <c r="K3861" s="1">
        <v>7.175925925925927E-4</v>
      </c>
      <c r="L3861" s="1" t="str">
        <f t="shared" si="241"/>
        <v>Friday</v>
      </c>
      <c r="M3861" t="str">
        <f t="shared" si="240"/>
        <v>March</v>
      </c>
      <c r="N3861" s="2" t="str">
        <f t="shared" si="242"/>
        <v>Midday</v>
      </c>
      <c r="O3861" s="2">
        <v>42454.501388888886</v>
      </c>
      <c r="P3861">
        <v>910632</v>
      </c>
      <c r="Q3861" t="str">
        <f t="shared" si="243"/>
        <v>Sports</v>
      </c>
    </row>
    <row r="3862" spans="1:17" x14ac:dyDescent="0.3">
      <c r="A3862">
        <v>788616</v>
      </c>
      <c r="B3862" t="str">
        <f>VLOOKUP($A3862,'[1]User Profiles'!$A:$I,2,FALSE)</f>
        <v>Winona </v>
      </c>
      <c r="C3862" t="str">
        <f>VLOOKUP($A3862,'[1]User Profiles'!$A:$I,3,FALSE)</f>
        <v>Wigfall</v>
      </c>
      <c r="D3862" t="str">
        <f>VLOOKUP($A3862,'[1]User Profiles'!$A:$I,5,FALSE)</f>
        <v>female</v>
      </c>
      <c r="E3862" t="str">
        <f>VLOOKUP($A3862,'[1]User Profiles'!$A:$I,6,FALSE)</f>
        <v>black</v>
      </c>
      <c r="F3862">
        <f>VLOOKUP($A3862,'[1]User Profiles'!$A:$I,7,FALSE)</f>
        <v>44</v>
      </c>
      <c r="G3862" t="str">
        <f>VLOOKUP($A3862,'[1]User Profiles'!$A:$I,8,FALSE)</f>
        <v>Gauteng</v>
      </c>
      <c r="H3862" t="s">
        <v>25</v>
      </c>
      <c r="I3862" s="4">
        <v>42396</v>
      </c>
      <c r="J3862" s="1">
        <v>0.50208333333333333</v>
      </c>
      <c r="K3862" s="1">
        <v>6.9444444444444444E-5</v>
      </c>
      <c r="L3862" s="1" t="str">
        <f t="shared" si="241"/>
        <v>Wednesday</v>
      </c>
      <c r="M3862" t="str">
        <f t="shared" si="240"/>
        <v>January</v>
      </c>
      <c r="N3862" s="2" t="str">
        <f t="shared" si="242"/>
        <v>Midday</v>
      </c>
      <c r="O3862" s="2">
        <v>42396.502083333333</v>
      </c>
      <c r="P3862">
        <v>788616</v>
      </c>
      <c r="Q3862" t="str">
        <f t="shared" si="243"/>
        <v>Sports</v>
      </c>
    </row>
    <row r="3863" spans="1:17" x14ac:dyDescent="0.3">
      <c r="A3863">
        <v>860648</v>
      </c>
      <c r="B3863" t="str">
        <f>VLOOKUP($A3863,'[1]User Profiles'!$A:$I,2,FALSE)</f>
        <v>Lane </v>
      </c>
      <c r="C3863" t="str">
        <f>VLOOKUP($A3863,'[1]User Profiles'!$A:$I,3,FALSE)</f>
        <v>Langenfeld</v>
      </c>
      <c r="D3863" t="str">
        <f>VLOOKUP($A3863,'[1]User Profiles'!$A:$I,5,FALSE)</f>
        <v>male</v>
      </c>
      <c r="E3863" t="str">
        <f>VLOOKUP($A3863,'[1]User Profiles'!$A:$I,6,FALSE)</f>
        <v>coloured</v>
      </c>
      <c r="F3863">
        <f>VLOOKUP($A3863,'[1]User Profiles'!$A:$I,7,FALSE)</f>
        <v>30</v>
      </c>
      <c r="G3863" t="str">
        <f>VLOOKUP($A3863,'[1]User Profiles'!$A:$I,8,FALSE)</f>
        <v>Western Cape</v>
      </c>
      <c r="H3863" t="s">
        <v>21</v>
      </c>
      <c r="I3863" s="4">
        <v>42439</v>
      </c>
      <c r="J3863" s="1">
        <v>0.50208333333333333</v>
      </c>
      <c r="K3863" s="1">
        <v>1.7361111111111112E-4</v>
      </c>
      <c r="L3863" s="1" t="str">
        <f t="shared" si="241"/>
        <v>Thursday</v>
      </c>
      <c r="M3863" t="str">
        <f t="shared" si="240"/>
        <v>March</v>
      </c>
      <c r="N3863" s="2" t="str">
        <f t="shared" si="242"/>
        <v>Midday</v>
      </c>
      <c r="O3863" s="2">
        <v>42439.502083333333</v>
      </c>
      <c r="P3863">
        <v>860648</v>
      </c>
      <c r="Q3863" t="str">
        <f t="shared" si="243"/>
        <v>Kids</v>
      </c>
    </row>
    <row r="3864" spans="1:17" x14ac:dyDescent="0.3">
      <c r="A3864">
        <v>789004</v>
      </c>
      <c r="B3864" t="str">
        <f>VLOOKUP($A3864,'[1]User Profiles'!$A:$I,2,FALSE)</f>
        <v>Valentine </v>
      </c>
      <c r="C3864" t="str">
        <f>VLOOKUP($A3864,'[1]User Profiles'!$A:$I,3,FALSE)</f>
        <v>Pool</v>
      </c>
      <c r="D3864" t="str">
        <f>VLOOKUP($A3864,'[1]User Profiles'!$A:$I,5,FALSE)</f>
        <v>male</v>
      </c>
      <c r="E3864" t="str">
        <f>VLOOKUP($A3864,'[1]User Profiles'!$A:$I,6,FALSE)</f>
        <v>None</v>
      </c>
      <c r="F3864">
        <f>VLOOKUP($A3864,'[1]User Profiles'!$A:$I,7,FALSE)</f>
        <v>36</v>
      </c>
      <c r="G3864" t="str">
        <f>VLOOKUP($A3864,'[1]User Profiles'!$A:$I,8,FALSE)</f>
        <v>Northern Cape</v>
      </c>
      <c r="H3864" t="s">
        <v>23</v>
      </c>
      <c r="I3864" s="4">
        <v>42423</v>
      </c>
      <c r="J3864" s="1">
        <v>0.50208333333333333</v>
      </c>
      <c r="K3864" s="1">
        <v>1.4293981481481482E-3</v>
      </c>
      <c r="L3864" s="1" t="str">
        <f t="shared" si="241"/>
        <v>Tuesday</v>
      </c>
      <c r="M3864" t="str">
        <f t="shared" si="240"/>
        <v>February</v>
      </c>
      <c r="N3864" s="2" t="str">
        <f t="shared" si="242"/>
        <v>Midday</v>
      </c>
      <c r="O3864" s="2">
        <v>42423.502083333333</v>
      </c>
      <c r="P3864">
        <v>789004</v>
      </c>
      <c r="Q3864" t="str">
        <f t="shared" si="243"/>
        <v>Entertainment</v>
      </c>
    </row>
    <row r="3865" spans="1:17" x14ac:dyDescent="0.3">
      <c r="A3865">
        <v>866711</v>
      </c>
      <c r="B3865" t="str">
        <f>VLOOKUP($A3865,'[1]User Profiles'!$A:$I,2,FALSE)</f>
        <v>Shane </v>
      </c>
      <c r="C3865" t="str">
        <f>VLOOKUP($A3865,'[1]User Profiles'!$A:$I,3,FALSE)</f>
        <v>Caves</v>
      </c>
      <c r="D3865" t="str">
        <f>VLOOKUP($A3865,'[1]User Profiles'!$A:$I,5,FALSE)</f>
        <v>male</v>
      </c>
      <c r="E3865" t="str">
        <f>VLOOKUP($A3865,'[1]User Profiles'!$A:$I,6,FALSE)</f>
        <v>indian_asian</v>
      </c>
      <c r="F3865">
        <f>VLOOKUP($A3865,'[1]User Profiles'!$A:$I,7,FALSE)</f>
        <v>24</v>
      </c>
      <c r="G3865" t="str">
        <f>VLOOKUP($A3865,'[1]User Profiles'!$A:$I,8,FALSE)</f>
        <v>Gauteng</v>
      </c>
      <c r="H3865" t="s">
        <v>18</v>
      </c>
      <c r="I3865" s="4">
        <v>42459</v>
      </c>
      <c r="J3865" s="1">
        <v>0.50208333333333333</v>
      </c>
      <c r="K3865" s="1">
        <v>2.7685185185185188E-2</v>
      </c>
      <c r="L3865" s="1" t="str">
        <f t="shared" si="241"/>
        <v>Wednesday</v>
      </c>
      <c r="M3865" t="str">
        <f t="shared" si="240"/>
        <v>March</v>
      </c>
      <c r="N3865" s="2" t="str">
        <f t="shared" si="242"/>
        <v>Midday</v>
      </c>
      <c r="O3865" s="2">
        <v>42459.502083333333</v>
      </c>
      <c r="P3865">
        <v>866711</v>
      </c>
      <c r="Q3865" t="str">
        <f t="shared" si="243"/>
        <v>Sports</v>
      </c>
    </row>
    <row r="3866" spans="1:17" x14ac:dyDescent="0.3">
      <c r="A3866">
        <v>426407</v>
      </c>
      <c r="B3866" t="str">
        <f>VLOOKUP($A3866,'[1]User Profiles'!$A:$I,2,FALSE)</f>
        <v>Irving </v>
      </c>
      <c r="C3866" t="str">
        <f>VLOOKUP($A3866,'[1]User Profiles'!$A:$I,3,FALSE)</f>
        <v>Jacox</v>
      </c>
      <c r="D3866" t="str">
        <f>VLOOKUP($A3866,'[1]User Profiles'!$A:$I,5,FALSE)</f>
        <v>male</v>
      </c>
      <c r="E3866" t="str">
        <f>VLOOKUP($A3866,'[1]User Profiles'!$A:$I,6,FALSE)</f>
        <v>None</v>
      </c>
      <c r="F3866">
        <f>VLOOKUP($A3866,'[1]User Profiles'!$A:$I,7,FALSE)</f>
        <v>27</v>
      </c>
      <c r="G3866" t="str">
        <f>VLOOKUP($A3866,'[1]User Profiles'!$A:$I,8,FALSE)</f>
        <v>Western Cape</v>
      </c>
      <c r="H3866" t="s">
        <v>20</v>
      </c>
      <c r="I3866" s="4">
        <v>42375</v>
      </c>
      <c r="J3866" s="1">
        <v>0.50208333333333333</v>
      </c>
      <c r="K3866" s="1">
        <v>1.6921296296296299E-2</v>
      </c>
      <c r="L3866" s="1" t="str">
        <f t="shared" si="241"/>
        <v>Wednesday</v>
      </c>
      <c r="M3866" t="str">
        <f t="shared" si="240"/>
        <v>January</v>
      </c>
      <c r="N3866" s="2" t="str">
        <f t="shared" si="242"/>
        <v>Midday</v>
      </c>
      <c r="O3866" s="2">
        <v>42375.502083333333</v>
      </c>
      <c r="P3866">
        <v>426407</v>
      </c>
      <c r="Q3866" t="str">
        <f t="shared" si="243"/>
        <v>Other</v>
      </c>
    </row>
    <row r="3867" spans="1:17" x14ac:dyDescent="0.3">
      <c r="A3867">
        <v>866878</v>
      </c>
      <c r="B3867" t="str">
        <f>VLOOKUP($A3867,'[1]User Profiles'!$A:$I,2,FALSE)</f>
        <v>Stacy </v>
      </c>
      <c r="C3867" t="str">
        <f>VLOOKUP($A3867,'[1]User Profiles'!$A:$I,3,FALSE)</f>
        <v>Styer</v>
      </c>
      <c r="D3867" t="str">
        <f>VLOOKUP($A3867,'[1]User Profiles'!$A:$I,5,FALSE)</f>
        <v>male</v>
      </c>
      <c r="E3867" t="str">
        <f>VLOOKUP($A3867,'[1]User Profiles'!$A:$I,6,FALSE)</f>
        <v>white</v>
      </c>
      <c r="F3867">
        <f>VLOOKUP($A3867,'[1]User Profiles'!$A:$I,7,FALSE)</f>
        <v>36</v>
      </c>
      <c r="G3867" t="str">
        <f>VLOOKUP($A3867,'[1]User Profiles'!$A:$I,8,FALSE)</f>
        <v>Eastern Cape</v>
      </c>
      <c r="H3867" t="s">
        <v>20</v>
      </c>
      <c r="I3867" s="4">
        <v>42437</v>
      </c>
      <c r="J3867" s="1">
        <v>0.50208333333333333</v>
      </c>
      <c r="K3867" s="1">
        <v>8.3333333333333339E-4</v>
      </c>
      <c r="L3867" s="1" t="str">
        <f t="shared" si="241"/>
        <v>Tuesday</v>
      </c>
      <c r="M3867" t="str">
        <f t="shared" si="240"/>
        <v>March</v>
      </c>
      <c r="N3867" s="2" t="str">
        <f t="shared" si="242"/>
        <v>Midday</v>
      </c>
      <c r="O3867" s="2">
        <v>42437.502083333333</v>
      </c>
      <c r="P3867">
        <v>866878</v>
      </c>
      <c r="Q3867" t="str">
        <f t="shared" si="243"/>
        <v>Other</v>
      </c>
    </row>
    <row r="3868" spans="1:17" x14ac:dyDescent="0.3">
      <c r="A3868">
        <v>893392</v>
      </c>
      <c r="B3868" t="str">
        <f>VLOOKUP($A3868,'[1]User Profiles'!$A:$I,2,FALSE)</f>
        <v>Claud </v>
      </c>
      <c r="C3868" t="str">
        <f>VLOOKUP($A3868,'[1]User Profiles'!$A:$I,3,FALSE)</f>
        <v>Marek</v>
      </c>
      <c r="D3868" t="str">
        <f>VLOOKUP($A3868,'[1]User Profiles'!$A:$I,5,FALSE)</f>
        <v>male</v>
      </c>
      <c r="E3868" t="str">
        <f>VLOOKUP($A3868,'[1]User Profiles'!$A:$I,6,FALSE)</f>
        <v>indian_asian</v>
      </c>
      <c r="F3868">
        <f>VLOOKUP($A3868,'[1]User Profiles'!$A:$I,7,FALSE)</f>
        <v>28</v>
      </c>
      <c r="G3868" t="str">
        <f>VLOOKUP($A3868,'[1]User Profiles'!$A:$I,8,FALSE)</f>
        <v>Limpopo</v>
      </c>
      <c r="H3868" t="s">
        <v>20</v>
      </c>
      <c r="I3868" s="4">
        <v>42453</v>
      </c>
      <c r="J3868" s="1">
        <v>0.50208333333333333</v>
      </c>
      <c r="K3868" s="1">
        <v>2.4675925925925924E-2</v>
      </c>
      <c r="L3868" s="1" t="str">
        <f t="shared" si="241"/>
        <v>Thursday</v>
      </c>
      <c r="M3868" t="str">
        <f t="shared" si="240"/>
        <v>March</v>
      </c>
      <c r="N3868" s="2" t="str">
        <f t="shared" si="242"/>
        <v>Midday</v>
      </c>
      <c r="O3868" s="2">
        <v>42453.502083333333</v>
      </c>
      <c r="P3868">
        <v>893392</v>
      </c>
      <c r="Q3868" t="str">
        <f t="shared" si="243"/>
        <v>Other</v>
      </c>
    </row>
    <row r="3869" spans="1:17" x14ac:dyDescent="0.3">
      <c r="A3869">
        <v>940746</v>
      </c>
      <c r="B3869" t="str">
        <f>VLOOKUP($A3869,'[1]User Profiles'!$A:$I,2,FALSE)</f>
        <v>Lloyd </v>
      </c>
      <c r="C3869" t="str">
        <f>VLOOKUP($A3869,'[1]User Profiles'!$A:$I,3,FALSE)</f>
        <v>Woolard</v>
      </c>
      <c r="D3869" t="str">
        <f>VLOOKUP($A3869,'[1]User Profiles'!$A:$I,5,FALSE)</f>
        <v>male</v>
      </c>
      <c r="E3869" t="str">
        <f>VLOOKUP($A3869,'[1]User Profiles'!$A:$I,6,FALSE)</f>
        <v>indian_asian</v>
      </c>
      <c r="F3869">
        <f>VLOOKUP($A3869,'[1]User Profiles'!$A:$I,7,FALSE)</f>
        <v>38</v>
      </c>
      <c r="G3869" t="str">
        <f>VLOOKUP($A3869,'[1]User Profiles'!$A:$I,8,FALSE)</f>
        <v>Gauteng</v>
      </c>
      <c r="H3869" t="s">
        <v>19</v>
      </c>
      <c r="I3869" s="4">
        <v>42445</v>
      </c>
      <c r="J3869" s="1">
        <v>0.50208333333333333</v>
      </c>
      <c r="K3869" s="1">
        <v>5.5555555555555556E-4</v>
      </c>
      <c r="L3869" s="1" t="str">
        <f t="shared" si="241"/>
        <v>Wednesday</v>
      </c>
      <c r="M3869" t="str">
        <f t="shared" si="240"/>
        <v>March</v>
      </c>
      <c r="N3869" s="2" t="str">
        <f t="shared" si="242"/>
        <v>Midday</v>
      </c>
      <c r="O3869" s="2">
        <v>42445.502083333333</v>
      </c>
      <c r="P3869">
        <v>940746</v>
      </c>
      <c r="Q3869" t="str">
        <f t="shared" si="243"/>
        <v>Entertainment</v>
      </c>
    </row>
    <row r="3870" spans="1:17" x14ac:dyDescent="0.3">
      <c r="A3870">
        <v>940895</v>
      </c>
      <c r="B3870" t="str">
        <f>VLOOKUP($A3870,'[1]User Profiles'!$A:$I,2,FALSE)</f>
        <v>Rebekah </v>
      </c>
      <c r="C3870" t="str">
        <f>VLOOKUP($A3870,'[1]User Profiles'!$A:$I,3,FALSE)</f>
        <v>Paradis</v>
      </c>
      <c r="D3870" t="str">
        <f>VLOOKUP($A3870,'[1]User Profiles'!$A:$I,5,FALSE)</f>
        <v>female</v>
      </c>
      <c r="E3870" t="str">
        <f>VLOOKUP($A3870,'[1]User Profiles'!$A:$I,6,FALSE)</f>
        <v>None</v>
      </c>
      <c r="F3870">
        <f>VLOOKUP($A3870,'[1]User Profiles'!$A:$I,7,FALSE)</f>
        <v>34</v>
      </c>
      <c r="G3870" t="str">
        <f>VLOOKUP($A3870,'[1]User Profiles'!$A:$I,8,FALSE)</f>
        <v>Gauteng</v>
      </c>
      <c r="H3870" t="s">
        <v>17</v>
      </c>
      <c r="I3870" s="4">
        <v>42442</v>
      </c>
      <c r="J3870" s="1">
        <v>0.50208333333333333</v>
      </c>
      <c r="K3870" s="1">
        <v>2.5694444444444445E-3</v>
      </c>
      <c r="L3870" s="1" t="str">
        <f t="shared" si="241"/>
        <v>Sunday</v>
      </c>
      <c r="M3870" t="str">
        <f t="shared" si="240"/>
        <v>March</v>
      </c>
      <c r="N3870" s="2" t="str">
        <f t="shared" si="242"/>
        <v>Midday</v>
      </c>
      <c r="O3870" s="2">
        <v>42442.502083333333</v>
      </c>
      <c r="P3870">
        <v>940895</v>
      </c>
      <c r="Q3870" t="str">
        <f t="shared" si="243"/>
        <v>Other</v>
      </c>
    </row>
    <row r="3871" spans="1:17" x14ac:dyDescent="0.3">
      <c r="A3871">
        <v>543090</v>
      </c>
      <c r="B3871" t="str">
        <f>VLOOKUP($A3871,'[1]User Profiles'!$A:$I,2,FALSE)</f>
        <v>Efren </v>
      </c>
      <c r="C3871" t="str">
        <f>VLOOKUP($A3871,'[1]User Profiles'!$A:$I,3,FALSE)</f>
        <v>Creager</v>
      </c>
      <c r="D3871" t="str">
        <f>VLOOKUP($A3871,'[1]User Profiles'!$A:$I,5,FALSE)</f>
        <v>male</v>
      </c>
      <c r="E3871" t="str">
        <f>VLOOKUP($A3871,'[1]User Profiles'!$A:$I,6,FALSE)</f>
        <v>other</v>
      </c>
      <c r="F3871">
        <f>VLOOKUP($A3871,'[1]User Profiles'!$A:$I,7,FALSE)</f>
        <v>32</v>
      </c>
      <c r="G3871" t="str">
        <f>VLOOKUP($A3871,'[1]User Profiles'!$A:$I,8,FALSE)</f>
        <v>Kwazulu Natal</v>
      </c>
      <c r="H3871" t="s">
        <v>18</v>
      </c>
      <c r="I3871" s="4">
        <v>42420</v>
      </c>
      <c r="J3871" s="1">
        <v>0.50208333333333333</v>
      </c>
      <c r="K3871" s="1">
        <v>0</v>
      </c>
      <c r="L3871" s="1" t="str">
        <f t="shared" si="241"/>
        <v>Saturday</v>
      </c>
      <c r="M3871" t="str">
        <f t="shared" si="240"/>
        <v>February</v>
      </c>
      <c r="N3871" s="2" t="str">
        <f t="shared" si="242"/>
        <v>Midday</v>
      </c>
      <c r="O3871" s="2">
        <v>42420.502083333333</v>
      </c>
      <c r="P3871">
        <v>542553</v>
      </c>
      <c r="Q3871" t="str">
        <f t="shared" si="243"/>
        <v>Sports</v>
      </c>
    </row>
    <row r="3872" spans="1:17" x14ac:dyDescent="0.3">
      <c r="A3872">
        <v>641005</v>
      </c>
      <c r="B3872" t="str">
        <f>VLOOKUP($A3872,'[1]User Profiles'!$A:$I,2,FALSE)</f>
        <v>Hollis </v>
      </c>
      <c r="C3872" t="str">
        <f>VLOOKUP($A3872,'[1]User Profiles'!$A:$I,3,FALSE)</f>
        <v>Singer</v>
      </c>
      <c r="D3872" t="str">
        <f>VLOOKUP($A3872,'[1]User Profiles'!$A:$I,5,FALSE)</f>
        <v>male</v>
      </c>
      <c r="E3872" t="str">
        <f>VLOOKUP($A3872,'[1]User Profiles'!$A:$I,6,FALSE)</f>
        <v>None</v>
      </c>
      <c r="F3872">
        <f>VLOOKUP($A3872,'[1]User Profiles'!$A:$I,7,FALSE)</f>
        <v>35</v>
      </c>
      <c r="G3872" t="str">
        <f>VLOOKUP($A3872,'[1]User Profiles'!$A:$I,8,FALSE)</f>
        <v>Mpumalanga</v>
      </c>
      <c r="H3872" t="s">
        <v>26</v>
      </c>
      <c r="I3872" s="4">
        <v>42385</v>
      </c>
      <c r="J3872" s="1">
        <v>0.50208333333333333</v>
      </c>
      <c r="K3872" s="1">
        <v>9.9537037037037042E-4</v>
      </c>
      <c r="L3872" s="1" t="str">
        <f t="shared" si="241"/>
        <v>Saturday</v>
      </c>
      <c r="M3872" t="str">
        <f t="shared" si="240"/>
        <v>January</v>
      </c>
      <c r="N3872" s="2" t="str">
        <f t="shared" si="242"/>
        <v>Midday</v>
      </c>
      <c r="O3872" s="2">
        <v>42385.502083333333</v>
      </c>
      <c r="P3872">
        <v>641005</v>
      </c>
      <c r="Q3872" t="str">
        <f t="shared" si="243"/>
        <v>Entertainment</v>
      </c>
    </row>
    <row r="3873" spans="1:17" x14ac:dyDescent="0.3">
      <c r="A3873">
        <v>778272</v>
      </c>
      <c r="B3873" t="str">
        <f>VLOOKUP($A3873,'[1]User Profiles'!$A:$I,2,FALSE)</f>
        <v>Stefan </v>
      </c>
      <c r="C3873" t="str">
        <f>VLOOKUP($A3873,'[1]User Profiles'!$A:$I,3,FALSE)</f>
        <v>Styer</v>
      </c>
      <c r="D3873" t="str">
        <f>VLOOKUP($A3873,'[1]User Profiles'!$A:$I,5,FALSE)</f>
        <v>male</v>
      </c>
      <c r="E3873" t="str">
        <f>VLOOKUP($A3873,'[1]User Profiles'!$A:$I,6,FALSE)</f>
        <v>coloured</v>
      </c>
      <c r="F3873">
        <f>VLOOKUP($A3873,'[1]User Profiles'!$A:$I,7,FALSE)</f>
        <v>29</v>
      </c>
      <c r="G3873" t="str">
        <f>VLOOKUP($A3873,'[1]User Profiles'!$A:$I,8,FALSE)</f>
        <v>Western Cape</v>
      </c>
      <c r="H3873" t="s">
        <v>18</v>
      </c>
      <c r="I3873" s="4">
        <v>42424</v>
      </c>
      <c r="J3873" s="1">
        <v>0.50208333333333333</v>
      </c>
      <c r="K3873" s="1">
        <v>1.5046296296296294E-3</v>
      </c>
      <c r="L3873" s="1" t="str">
        <f t="shared" si="241"/>
        <v>Wednesday</v>
      </c>
      <c r="M3873" t="str">
        <f t="shared" si="240"/>
        <v>February</v>
      </c>
      <c r="N3873" s="2" t="str">
        <f t="shared" si="242"/>
        <v>Midday</v>
      </c>
      <c r="O3873" s="2">
        <v>42424.502083333333</v>
      </c>
      <c r="P3873">
        <v>778272</v>
      </c>
      <c r="Q3873" t="str">
        <f t="shared" si="243"/>
        <v>Sports</v>
      </c>
    </row>
    <row r="3874" spans="1:17" x14ac:dyDescent="0.3">
      <c r="A3874">
        <v>773203</v>
      </c>
      <c r="B3874" t="str">
        <f>VLOOKUP($A3874,'[1]User Profiles'!$A:$I,2,FALSE)</f>
        <v>Charlie </v>
      </c>
      <c r="C3874" t="str">
        <f>VLOOKUP($A3874,'[1]User Profiles'!$A:$I,3,FALSE)</f>
        <v>Vital</v>
      </c>
      <c r="D3874" t="str">
        <f>VLOOKUP($A3874,'[1]User Profiles'!$A:$I,5,FALSE)</f>
        <v>male</v>
      </c>
      <c r="E3874" t="str">
        <f>VLOOKUP($A3874,'[1]User Profiles'!$A:$I,6,FALSE)</f>
        <v>black</v>
      </c>
      <c r="F3874">
        <f>VLOOKUP($A3874,'[1]User Profiles'!$A:$I,7,FALSE)</f>
        <v>32</v>
      </c>
      <c r="G3874" t="str">
        <f>VLOOKUP($A3874,'[1]User Profiles'!$A:$I,8,FALSE)</f>
        <v>Gauteng</v>
      </c>
      <c r="H3874" t="s">
        <v>20</v>
      </c>
      <c r="I3874" s="4">
        <v>42453</v>
      </c>
      <c r="J3874" s="1">
        <v>0.50208333333333333</v>
      </c>
      <c r="K3874" s="1">
        <v>5.9953703703703697E-3</v>
      </c>
      <c r="L3874" s="1" t="str">
        <f t="shared" si="241"/>
        <v>Thursday</v>
      </c>
      <c r="M3874" t="str">
        <f t="shared" si="240"/>
        <v>March</v>
      </c>
      <c r="N3874" s="2" t="str">
        <f t="shared" si="242"/>
        <v>Midday</v>
      </c>
      <c r="O3874" s="2">
        <v>42453.502083333333</v>
      </c>
      <c r="P3874">
        <v>773203</v>
      </c>
      <c r="Q3874" t="str">
        <f t="shared" si="243"/>
        <v>Other</v>
      </c>
    </row>
    <row r="3875" spans="1:17" x14ac:dyDescent="0.3">
      <c r="A3875">
        <v>779410</v>
      </c>
      <c r="B3875" t="str">
        <f>VLOOKUP($A3875,'[1]User Profiles'!$A:$I,2,FALSE)</f>
        <v>Yolonda </v>
      </c>
      <c r="C3875" t="str">
        <f>VLOOKUP($A3875,'[1]User Profiles'!$A:$I,3,FALSE)</f>
        <v>Pascarella</v>
      </c>
      <c r="D3875" t="str">
        <f>VLOOKUP($A3875,'[1]User Profiles'!$A:$I,5,FALSE)</f>
        <v>female</v>
      </c>
      <c r="E3875" t="str">
        <f>VLOOKUP($A3875,'[1]User Profiles'!$A:$I,6,FALSE)</f>
        <v>coloured</v>
      </c>
      <c r="F3875">
        <f>VLOOKUP($A3875,'[1]User Profiles'!$A:$I,7,FALSE)</f>
        <v>26</v>
      </c>
      <c r="G3875" t="str">
        <f>VLOOKUP($A3875,'[1]User Profiles'!$A:$I,8,FALSE)</f>
        <v>Gauteng</v>
      </c>
      <c r="H3875" t="s">
        <v>17</v>
      </c>
      <c r="I3875" s="4">
        <v>42403</v>
      </c>
      <c r="J3875" s="1">
        <v>0.50277777777777777</v>
      </c>
      <c r="K3875" s="1">
        <v>1.8055555555555557E-3</v>
      </c>
      <c r="L3875" s="1" t="str">
        <f t="shared" si="241"/>
        <v>Wednesday</v>
      </c>
      <c r="M3875" t="str">
        <f t="shared" si="240"/>
        <v>February</v>
      </c>
      <c r="N3875" s="2" t="str">
        <f t="shared" si="242"/>
        <v>Midday</v>
      </c>
      <c r="O3875" s="2">
        <v>42403.50277777778</v>
      </c>
      <c r="P3875">
        <v>779410</v>
      </c>
      <c r="Q3875" t="str">
        <f t="shared" si="243"/>
        <v>Other</v>
      </c>
    </row>
    <row r="3876" spans="1:17" x14ac:dyDescent="0.3">
      <c r="A3876">
        <v>866255</v>
      </c>
      <c r="B3876" t="str">
        <f>VLOOKUP($A3876,'[1]User Profiles'!$A:$I,2,FALSE)</f>
        <v>Cory </v>
      </c>
      <c r="C3876" t="str">
        <f>VLOOKUP($A3876,'[1]User Profiles'!$A:$I,3,FALSE)</f>
        <v>Mccown</v>
      </c>
      <c r="D3876" t="str">
        <f>VLOOKUP($A3876,'[1]User Profiles'!$A:$I,5,FALSE)</f>
        <v>male</v>
      </c>
      <c r="E3876" t="str">
        <f>VLOOKUP($A3876,'[1]User Profiles'!$A:$I,6,FALSE)</f>
        <v>white</v>
      </c>
      <c r="F3876">
        <f>VLOOKUP($A3876,'[1]User Profiles'!$A:$I,7,FALSE)</f>
        <v>24</v>
      </c>
      <c r="G3876" t="str">
        <f>VLOOKUP($A3876,'[1]User Profiles'!$A:$I,8,FALSE)</f>
        <v>North West</v>
      </c>
      <c r="H3876" t="s">
        <v>18</v>
      </c>
      <c r="I3876" s="4">
        <v>42434</v>
      </c>
      <c r="J3876" s="1">
        <v>0.50277777777777777</v>
      </c>
      <c r="K3876" s="1">
        <v>5.8333333333333336E-3</v>
      </c>
      <c r="L3876" s="1" t="str">
        <f t="shared" si="241"/>
        <v>Saturday</v>
      </c>
      <c r="M3876" t="str">
        <f t="shared" si="240"/>
        <v>March</v>
      </c>
      <c r="N3876" s="2" t="str">
        <f t="shared" si="242"/>
        <v>Midday</v>
      </c>
      <c r="O3876" s="2">
        <v>42434.50277777778</v>
      </c>
      <c r="P3876">
        <v>866255</v>
      </c>
      <c r="Q3876" t="str">
        <f t="shared" si="243"/>
        <v>Sports</v>
      </c>
    </row>
    <row r="3877" spans="1:17" x14ac:dyDescent="0.3">
      <c r="A3877">
        <v>904299</v>
      </c>
      <c r="B3877" t="str">
        <f>VLOOKUP($A3877,'[1]User Profiles'!$A:$I,2,FALSE)</f>
        <v>Stephen </v>
      </c>
      <c r="C3877" t="str">
        <f>VLOOKUP($A3877,'[1]User Profiles'!$A:$I,3,FALSE)</f>
        <v>Holt</v>
      </c>
      <c r="D3877" t="str">
        <f>VLOOKUP($A3877,'[1]User Profiles'!$A:$I,5,FALSE)</f>
        <v>male</v>
      </c>
      <c r="E3877" t="str">
        <f>VLOOKUP($A3877,'[1]User Profiles'!$A:$I,6,FALSE)</f>
        <v>indian_asian</v>
      </c>
      <c r="F3877">
        <f>VLOOKUP($A3877,'[1]User Profiles'!$A:$I,7,FALSE)</f>
        <v>9</v>
      </c>
      <c r="G3877" t="str">
        <f>VLOOKUP($A3877,'[1]User Profiles'!$A:$I,8,FALSE)</f>
        <v>Free State</v>
      </c>
      <c r="H3877" t="s">
        <v>18</v>
      </c>
      <c r="I3877" s="4">
        <v>42459</v>
      </c>
      <c r="J3877" s="1">
        <v>0.50277777777777777</v>
      </c>
      <c r="K3877" s="1">
        <v>7.4629629629629629E-2</v>
      </c>
      <c r="L3877" s="1" t="str">
        <f t="shared" si="241"/>
        <v>Wednesday</v>
      </c>
      <c r="M3877" t="str">
        <f t="shared" si="240"/>
        <v>March</v>
      </c>
      <c r="N3877" s="2" t="str">
        <f t="shared" si="242"/>
        <v>Midday</v>
      </c>
      <c r="O3877" s="2">
        <v>42459.50277777778</v>
      </c>
      <c r="P3877">
        <v>904299</v>
      </c>
      <c r="Q3877" t="str">
        <f t="shared" si="243"/>
        <v>Sports</v>
      </c>
    </row>
    <row r="3878" spans="1:17" x14ac:dyDescent="0.3">
      <c r="A3878">
        <v>865482</v>
      </c>
      <c r="B3878" t="str">
        <f>VLOOKUP($A3878,'[1]User Profiles'!$A:$I,2,FALSE)</f>
        <v>Raymundo </v>
      </c>
      <c r="C3878" t="str">
        <f>VLOOKUP($A3878,'[1]User Profiles'!$A:$I,3,FALSE)</f>
        <v>Styer</v>
      </c>
      <c r="D3878" t="str">
        <f>VLOOKUP($A3878,'[1]User Profiles'!$A:$I,5,FALSE)</f>
        <v>male</v>
      </c>
      <c r="E3878" t="str">
        <f>VLOOKUP($A3878,'[1]User Profiles'!$A:$I,6,FALSE)</f>
        <v>black</v>
      </c>
      <c r="F3878">
        <f>VLOOKUP($A3878,'[1]User Profiles'!$A:$I,7,FALSE)</f>
        <v>22</v>
      </c>
      <c r="G3878" t="str">
        <f>VLOOKUP($A3878,'[1]User Profiles'!$A:$I,8,FALSE)</f>
        <v>Gauteng</v>
      </c>
      <c r="H3878" t="s">
        <v>23</v>
      </c>
      <c r="I3878" s="4">
        <v>42442</v>
      </c>
      <c r="J3878" s="1">
        <v>0.50277777777777777</v>
      </c>
      <c r="K3878" s="1">
        <v>9.0277777777777784E-4</v>
      </c>
      <c r="L3878" s="1" t="str">
        <f t="shared" si="241"/>
        <v>Sunday</v>
      </c>
      <c r="M3878" t="str">
        <f t="shared" si="240"/>
        <v>March</v>
      </c>
      <c r="N3878" s="2" t="str">
        <f t="shared" si="242"/>
        <v>Midday</v>
      </c>
      <c r="O3878" s="2">
        <v>42442.50277777778</v>
      </c>
      <c r="P3878">
        <v>865482</v>
      </c>
      <c r="Q3878" t="str">
        <f t="shared" si="243"/>
        <v>Entertainment</v>
      </c>
    </row>
    <row r="3879" spans="1:17" x14ac:dyDescent="0.3">
      <c r="A3879">
        <v>940586</v>
      </c>
      <c r="B3879" t="str">
        <f>VLOOKUP($A3879,'[1]User Profiles'!$A:$I,2,FALSE)</f>
        <v>Bret </v>
      </c>
      <c r="C3879" t="str">
        <f>VLOOKUP($A3879,'[1]User Profiles'!$A:$I,3,FALSE)</f>
        <v>Mastrangelo</v>
      </c>
      <c r="D3879" t="str">
        <f>VLOOKUP($A3879,'[1]User Profiles'!$A:$I,5,FALSE)</f>
        <v>male</v>
      </c>
      <c r="E3879" t="str">
        <f>VLOOKUP($A3879,'[1]User Profiles'!$A:$I,6,FALSE)</f>
        <v>black</v>
      </c>
      <c r="F3879">
        <f>VLOOKUP($A3879,'[1]User Profiles'!$A:$I,7,FALSE)</f>
        <v>34</v>
      </c>
      <c r="G3879" t="str">
        <f>VLOOKUP($A3879,'[1]User Profiles'!$A:$I,8,FALSE)</f>
        <v>Gauteng</v>
      </c>
      <c r="H3879" t="s">
        <v>18</v>
      </c>
      <c r="I3879" s="4">
        <v>42448</v>
      </c>
      <c r="J3879" s="1">
        <v>0.50277777777777777</v>
      </c>
      <c r="K3879" s="1">
        <v>8.1018518518518516E-4</v>
      </c>
      <c r="L3879" s="1" t="str">
        <f t="shared" si="241"/>
        <v>Saturday</v>
      </c>
      <c r="M3879" t="str">
        <f t="shared" si="240"/>
        <v>March</v>
      </c>
      <c r="N3879" s="2" t="str">
        <f t="shared" si="242"/>
        <v>Midday</v>
      </c>
      <c r="O3879" s="2">
        <v>42448.50277777778</v>
      </c>
      <c r="P3879">
        <v>940586</v>
      </c>
      <c r="Q3879" t="str">
        <f t="shared" si="243"/>
        <v>Sports</v>
      </c>
    </row>
    <row r="3880" spans="1:17" x14ac:dyDescent="0.3">
      <c r="A3880">
        <v>821477</v>
      </c>
      <c r="B3880" t="str">
        <f>VLOOKUP($A3880,'[1]User Profiles'!$A:$I,2,FALSE)</f>
        <v>Eli </v>
      </c>
      <c r="C3880" t="str">
        <f>VLOOKUP($A3880,'[1]User Profiles'!$A:$I,3,FALSE)</f>
        <v>Sieren</v>
      </c>
      <c r="D3880" t="str">
        <f>VLOOKUP($A3880,'[1]User Profiles'!$A:$I,5,FALSE)</f>
        <v>male</v>
      </c>
      <c r="E3880" t="str">
        <f>VLOOKUP($A3880,'[1]User Profiles'!$A:$I,6,FALSE)</f>
        <v>other</v>
      </c>
      <c r="F3880">
        <f>VLOOKUP($A3880,'[1]User Profiles'!$A:$I,7,FALSE)</f>
        <v>35</v>
      </c>
      <c r="G3880" t="str">
        <f>VLOOKUP($A3880,'[1]User Profiles'!$A:$I,8,FALSE)</f>
        <v>Gauteng</v>
      </c>
      <c r="H3880" t="s">
        <v>18</v>
      </c>
      <c r="I3880" s="4">
        <v>42427</v>
      </c>
      <c r="J3880" s="1">
        <v>0.50277777777777777</v>
      </c>
      <c r="K3880" s="1">
        <v>7.8356481481481485E-2</v>
      </c>
      <c r="L3880" s="1" t="str">
        <f t="shared" si="241"/>
        <v>Saturday</v>
      </c>
      <c r="M3880" t="str">
        <f t="shared" si="240"/>
        <v>February</v>
      </c>
      <c r="N3880" s="2" t="str">
        <f t="shared" si="242"/>
        <v>Midday</v>
      </c>
      <c r="O3880" s="2">
        <v>42427.50277777778</v>
      </c>
      <c r="P3880">
        <v>821477</v>
      </c>
      <c r="Q3880" t="str">
        <f t="shared" si="243"/>
        <v>Sports</v>
      </c>
    </row>
    <row r="3881" spans="1:17" x14ac:dyDescent="0.3">
      <c r="A3881">
        <v>2370118</v>
      </c>
      <c r="B3881" t="str">
        <f>VLOOKUP($A3881,'[1]User Profiles'!$A:$I,2,FALSE)</f>
        <v>Donald </v>
      </c>
      <c r="C3881" t="str">
        <f>VLOOKUP($A3881,'[1]User Profiles'!$A:$I,3,FALSE)</f>
        <v>Luthy</v>
      </c>
      <c r="D3881" t="str">
        <f>VLOOKUP($A3881,'[1]User Profiles'!$A:$I,5,FALSE)</f>
        <v>male</v>
      </c>
      <c r="E3881" t="str">
        <f>VLOOKUP($A3881,'[1]User Profiles'!$A:$I,6,FALSE)</f>
        <v>indian_asian</v>
      </c>
      <c r="F3881">
        <f>VLOOKUP($A3881,'[1]User Profiles'!$A:$I,7,FALSE)</f>
        <v>35</v>
      </c>
      <c r="G3881" t="str">
        <f>VLOOKUP($A3881,'[1]User Profiles'!$A:$I,8,FALSE)</f>
        <v>Gauteng</v>
      </c>
      <c r="H3881" t="s">
        <v>20</v>
      </c>
      <c r="I3881" s="4">
        <v>42453</v>
      </c>
      <c r="J3881" s="1">
        <v>0.50277777777777777</v>
      </c>
      <c r="K3881" s="1">
        <v>4.6296296296296294E-5</v>
      </c>
      <c r="L3881" s="1" t="str">
        <f t="shared" si="241"/>
        <v>Thursday</v>
      </c>
      <c r="M3881" t="str">
        <f t="shared" si="240"/>
        <v>March</v>
      </c>
      <c r="N3881" s="2" t="str">
        <f t="shared" si="242"/>
        <v>Midday</v>
      </c>
      <c r="O3881" s="2">
        <v>42453.50277777778</v>
      </c>
      <c r="P3881">
        <v>2370118</v>
      </c>
      <c r="Q3881" t="str">
        <f t="shared" si="243"/>
        <v>Other</v>
      </c>
    </row>
    <row r="3882" spans="1:17" x14ac:dyDescent="0.3">
      <c r="A3882">
        <v>867340</v>
      </c>
      <c r="B3882" t="str">
        <f>VLOOKUP($A3882,'[1]User Profiles'!$A:$I,2,FALSE)</f>
        <v>Kyle </v>
      </c>
      <c r="C3882" t="str">
        <f>VLOOKUP($A3882,'[1]User Profiles'!$A:$I,3,FALSE)</f>
        <v>Gettys</v>
      </c>
      <c r="D3882" t="str">
        <f>VLOOKUP($A3882,'[1]User Profiles'!$A:$I,5,FALSE)</f>
        <v>male</v>
      </c>
      <c r="E3882" t="str">
        <f>VLOOKUP($A3882,'[1]User Profiles'!$A:$I,6,FALSE)</f>
        <v>black</v>
      </c>
      <c r="F3882">
        <f>VLOOKUP($A3882,'[1]User Profiles'!$A:$I,7,FALSE)</f>
        <v>27</v>
      </c>
      <c r="G3882" t="str">
        <f>VLOOKUP($A3882,'[1]User Profiles'!$A:$I,8,FALSE)</f>
        <v>Gauteng</v>
      </c>
      <c r="H3882" t="s">
        <v>18</v>
      </c>
      <c r="I3882" s="4">
        <v>42444</v>
      </c>
      <c r="J3882" s="1">
        <v>0.50277777777777777</v>
      </c>
      <c r="K3882" s="1">
        <v>0.14664351851851853</v>
      </c>
      <c r="L3882" s="1" t="str">
        <f t="shared" si="241"/>
        <v>Tuesday</v>
      </c>
      <c r="M3882" t="str">
        <f t="shared" si="240"/>
        <v>March</v>
      </c>
      <c r="N3882" s="2" t="str">
        <f t="shared" si="242"/>
        <v>Midday</v>
      </c>
      <c r="O3882" s="2">
        <v>42444.50277777778</v>
      </c>
      <c r="P3882">
        <v>867340</v>
      </c>
      <c r="Q3882" t="str">
        <f t="shared" si="243"/>
        <v>Sports</v>
      </c>
    </row>
    <row r="3883" spans="1:17" x14ac:dyDescent="0.3">
      <c r="A3883">
        <v>941267</v>
      </c>
      <c r="B3883" t="str">
        <f>VLOOKUP($A3883,'[1]User Profiles'!$A:$I,2,FALSE)</f>
        <v>Stephen </v>
      </c>
      <c r="C3883" t="str">
        <f>VLOOKUP($A3883,'[1]User Profiles'!$A:$I,3,FALSE)</f>
        <v>Pilot</v>
      </c>
      <c r="D3883" t="str">
        <f>VLOOKUP($A3883,'[1]User Profiles'!$A:$I,5,FALSE)</f>
        <v>male</v>
      </c>
      <c r="E3883" t="str">
        <f>VLOOKUP($A3883,'[1]User Profiles'!$A:$I,6,FALSE)</f>
        <v>black</v>
      </c>
      <c r="F3883">
        <f>VLOOKUP($A3883,'[1]User Profiles'!$A:$I,7,FALSE)</f>
        <v>26</v>
      </c>
      <c r="G3883" t="str">
        <f>VLOOKUP($A3883,'[1]User Profiles'!$A:$I,8,FALSE)</f>
        <v>Western Cape</v>
      </c>
      <c r="H3883" t="s">
        <v>20</v>
      </c>
      <c r="I3883" s="4">
        <v>42456</v>
      </c>
      <c r="J3883" s="1">
        <v>0.50277777777777777</v>
      </c>
      <c r="K3883" s="1">
        <v>0</v>
      </c>
      <c r="L3883" s="1" t="str">
        <f t="shared" si="241"/>
        <v>Sunday</v>
      </c>
      <c r="M3883" t="str">
        <f t="shared" si="240"/>
        <v>March</v>
      </c>
      <c r="N3883" s="2" t="str">
        <f t="shared" si="242"/>
        <v>Midday</v>
      </c>
      <c r="O3883" s="2">
        <v>42456.50277777778</v>
      </c>
      <c r="P3883">
        <v>941267</v>
      </c>
      <c r="Q3883" t="str">
        <f t="shared" si="243"/>
        <v>Other</v>
      </c>
    </row>
    <row r="3884" spans="1:17" x14ac:dyDescent="0.3">
      <c r="A3884">
        <v>941303</v>
      </c>
      <c r="B3884" t="str">
        <f>VLOOKUP($A3884,'[1]User Profiles'!$A:$I,2,FALSE)</f>
        <v>Jared </v>
      </c>
      <c r="C3884" t="str">
        <f>VLOOKUP($A3884,'[1]User Profiles'!$A:$I,3,FALSE)</f>
        <v>Mccown</v>
      </c>
      <c r="D3884" t="str">
        <f>VLOOKUP($A3884,'[1]User Profiles'!$A:$I,5,FALSE)</f>
        <v>male</v>
      </c>
      <c r="E3884" t="str">
        <f>VLOOKUP($A3884,'[1]User Profiles'!$A:$I,6,FALSE)</f>
        <v>black</v>
      </c>
      <c r="F3884">
        <f>VLOOKUP($A3884,'[1]User Profiles'!$A:$I,7,FALSE)</f>
        <v>36</v>
      </c>
      <c r="G3884" t="str">
        <f>VLOOKUP($A3884,'[1]User Profiles'!$A:$I,8,FALSE)</f>
        <v>Eastern Cape</v>
      </c>
      <c r="H3884" t="s">
        <v>26</v>
      </c>
      <c r="I3884" s="4">
        <v>42459</v>
      </c>
      <c r="J3884" s="1">
        <v>0.50277777777777777</v>
      </c>
      <c r="K3884" s="1">
        <v>0</v>
      </c>
      <c r="L3884" s="1" t="str">
        <f t="shared" si="241"/>
        <v>Wednesday</v>
      </c>
      <c r="M3884" t="str">
        <f t="shared" si="240"/>
        <v>March</v>
      </c>
      <c r="N3884" s="2" t="str">
        <f t="shared" si="242"/>
        <v>Midday</v>
      </c>
      <c r="O3884" s="2">
        <v>42459.50277777778</v>
      </c>
      <c r="P3884">
        <v>941303</v>
      </c>
      <c r="Q3884" t="str">
        <f t="shared" si="243"/>
        <v>Entertainment</v>
      </c>
    </row>
    <row r="3885" spans="1:17" x14ac:dyDescent="0.3">
      <c r="A3885">
        <v>822193</v>
      </c>
      <c r="B3885" t="str">
        <f>VLOOKUP($A3885,'[1]User Profiles'!$A:$I,2,FALSE)</f>
        <v>Charlie </v>
      </c>
      <c r="C3885" t="str">
        <f>VLOOKUP($A3885,'[1]User Profiles'!$A:$I,3,FALSE)</f>
        <v>Singer</v>
      </c>
      <c r="D3885" t="str">
        <f>VLOOKUP($A3885,'[1]User Profiles'!$A:$I,5,FALSE)</f>
        <v>male</v>
      </c>
      <c r="E3885" t="str">
        <f>VLOOKUP($A3885,'[1]User Profiles'!$A:$I,6,FALSE)</f>
        <v>coloured</v>
      </c>
      <c r="F3885">
        <f>VLOOKUP($A3885,'[1]User Profiles'!$A:$I,7,FALSE)</f>
        <v>27</v>
      </c>
      <c r="G3885" t="str">
        <f>VLOOKUP($A3885,'[1]User Profiles'!$A:$I,8,FALSE)</f>
        <v>Western Cape</v>
      </c>
      <c r="H3885" t="s">
        <v>20</v>
      </c>
      <c r="I3885" s="4">
        <v>42426</v>
      </c>
      <c r="J3885" s="1">
        <v>0.50277777777777777</v>
      </c>
      <c r="K3885" s="1">
        <v>1.8518518518518518E-4</v>
      </c>
      <c r="L3885" s="1" t="str">
        <f t="shared" si="241"/>
        <v>Friday</v>
      </c>
      <c r="M3885" t="str">
        <f t="shared" si="240"/>
        <v>February</v>
      </c>
      <c r="N3885" s="2" t="str">
        <f t="shared" si="242"/>
        <v>Midday</v>
      </c>
      <c r="O3885" s="2">
        <v>42426.50277777778</v>
      </c>
      <c r="P3885">
        <v>822193</v>
      </c>
      <c r="Q3885" t="str">
        <f t="shared" si="243"/>
        <v>Other</v>
      </c>
    </row>
    <row r="3886" spans="1:17" x14ac:dyDescent="0.3">
      <c r="A3886">
        <v>2092115</v>
      </c>
      <c r="B3886" t="str">
        <f>VLOOKUP($A3886,'[1]User Profiles'!$A:$I,2,FALSE)</f>
        <v>Cory </v>
      </c>
      <c r="C3886" t="str">
        <f>VLOOKUP($A3886,'[1]User Profiles'!$A:$I,3,FALSE)</f>
        <v>Bilyeu</v>
      </c>
      <c r="D3886" t="str">
        <f>VLOOKUP($A3886,'[1]User Profiles'!$A:$I,5,FALSE)</f>
        <v>male</v>
      </c>
      <c r="E3886" t="str">
        <f>VLOOKUP($A3886,'[1]User Profiles'!$A:$I,6,FALSE)</f>
        <v>black</v>
      </c>
      <c r="F3886">
        <f>VLOOKUP($A3886,'[1]User Profiles'!$A:$I,7,FALSE)</f>
        <v>49</v>
      </c>
      <c r="G3886" t="str">
        <f>VLOOKUP($A3886,'[1]User Profiles'!$A:$I,8,FALSE)</f>
        <v>Mpumalanga</v>
      </c>
      <c r="H3886" t="s">
        <v>22</v>
      </c>
      <c r="I3886" s="4">
        <v>42402</v>
      </c>
      <c r="J3886" s="1">
        <v>0.50277777777777777</v>
      </c>
      <c r="K3886" s="1">
        <v>9.2592592592592588E-5</v>
      </c>
      <c r="L3886" s="1" t="str">
        <f t="shared" si="241"/>
        <v>Tuesday</v>
      </c>
      <c r="M3886" t="str">
        <f t="shared" si="240"/>
        <v>February</v>
      </c>
      <c r="N3886" s="2" t="str">
        <f t="shared" si="242"/>
        <v>Midday</v>
      </c>
      <c r="O3886" s="2">
        <v>42402.50277777778</v>
      </c>
      <c r="P3886">
        <v>2092115</v>
      </c>
      <c r="Q3886" t="str">
        <f t="shared" si="243"/>
        <v>Kids</v>
      </c>
    </row>
    <row r="3887" spans="1:17" x14ac:dyDescent="0.3">
      <c r="A3887">
        <v>810533</v>
      </c>
      <c r="B3887" t="str">
        <f>VLOOKUP($A3887,'[1]User Profiles'!$A:$I,2,FALSE)</f>
        <v>Dee </v>
      </c>
      <c r="C3887" t="str">
        <f>VLOOKUP($A3887,'[1]User Profiles'!$A:$I,3,FALSE)</f>
        <v>Hier</v>
      </c>
      <c r="D3887" t="str">
        <f>VLOOKUP($A3887,'[1]User Profiles'!$A:$I,5,FALSE)</f>
        <v>male</v>
      </c>
      <c r="E3887" t="str">
        <f>VLOOKUP($A3887,'[1]User Profiles'!$A:$I,6,FALSE)</f>
        <v>black</v>
      </c>
      <c r="F3887">
        <f>VLOOKUP($A3887,'[1]User Profiles'!$A:$I,7,FALSE)</f>
        <v>49</v>
      </c>
      <c r="G3887" t="str">
        <f>VLOOKUP($A3887,'[1]User Profiles'!$A:$I,8,FALSE)</f>
        <v>Gauteng</v>
      </c>
      <c r="H3887" t="s">
        <v>18</v>
      </c>
      <c r="I3887" s="4">
        <v>42432</v>
      </c>
      <c r="J3887" s="1">
        <v>0.50277777777777777</v>
      </c>
      <c r="K3887" s="1">
        <v>3.9351851851851857E-3</v>
      </c>
      <c r="L3887" s="1" t="str">
        <f t="shared" si="241"/>
        <v>Thursday</v>
      </c>
      <c r="M3887" t="str">
        <f t="shared" si="240"/>
        <v>March</v>
      </c>
      <c r="N3887" s="2" t="str">
        <f t="shared" si="242"/>
        <v>Midday</v>
      </c>
      <c r="O3887" s="2">
        <v>42432.50277777778</v>
      </c>
      <c r="P3887">
        <v>810533</v>
      </c>
      <c r="Q3887" t="str">
        <f t="shared" si="243"/>
        <v>Sports</v>
      </c>
    </row>
    <row r="3888" spans="1:17" x14ac:dyDescent="0.3">
      <c r="A3888">
        <v>592782</v>
      </c>
      <c r="B3888" t="str">
        <f>VLOOKUP($A3888,'[1]User Profiles'!$A:$I,2,FALSE)</f>
        <v>Valentine </v>
      </c>
      <c r="C3888" t="str">
        <f>VLOOKUP($A3888,'[1]User Profiles'!$A:$I,3,FALSE)</f>
        <v>Shkreli</v>
      </c>
      <c r="D3888" t="str">
        <f>VLOOKUP($A3888,'[1]User Profiles'!$A:$I,5,FALSE)</f>
        <v>male</v>
      </c>
      <c r="E3888" t="str">
        <f>VLOOKUP($A3888,'[1]User Profiles'!$A:$I,6,FALSE)</f>
        <v>black</v>
      </c>
      <c r="F3888">
        <f>VLOOKUP($A3888,'[1]User Profiles'!$A:$I,7,FALSE)</f>
        <v>43</v>
      </c>
      <c r="G3888" t="str">
        <f>VLOOKUP($A3888,'[1]User Profiles'!$A:$I,8,FALSE)</f>
        <v>Gauteng</v>
      </c>
      <c r="H3888" t="s">
        <v>22</v>
      </c>
      <c r="I3888" s="4">
        <v>42374</v>
      </c>
      <c r="J3888" s="1">
        <v>0.50277777777777777</v>
      </c>
      <c r="K3888" s="1">
        <v>2.615740740740741E-3</v>
      </c>
      <c r="L3888" s="1" t="str">
        <f t="shared" si="241"/>
        <v>Tuesday</v>
      </c>
      <c r="M3888" t="str">
        <f t="shared" si="240"/>
        <v>January</v>
      </c>
      <c r="N3888" s="2" t="str">
        <f t="shared" si="242"/>
        <v>Midday</v>
      </c>
      <c r="O3888" s="2">
        <v>42374.50277777778</v>
      </c>
      <c r="P3888">
        <v>592782</v>
      </c>
      <c r="Q3888" t="str">
        <f t="shared" si="243"/>
        <v>Kids</v>
      </c>
    </row>
    <row r="3889" spans="1:17" x14ac:dyDescent="0.3">
      <c r="A3889">
        <v>831650</v>
      </c>
      <c r="B3889" t="str">
        <f>VLOOKUP($A3889,'[1]User Profiles'!$A:$I,2,FALSE)</f>
        <v>Cory </v>
      </c>
      <c r="C3889" t="str">
        <f>VLOOKUP($A3889,'[1]User Profiles'!$A:$I,3,FALSE)</f>
        <v>Langenfeld</v>
      </c>
      <c r="D3889" t="str">
        <f>VLOOKUP($A3889,'[1]User Profiles'!$A:$I,5,FALSE)</f>
        <v>male</v>
      </c>
      <c r="E3889" t="str">
        <f>VLOOKUP($A3889,'[1]User Profiles'!$A:$I,6,FALSE)</f>
        <v>coloured</v>
      </c>
      <c r="F3889">
        <f>VLOOKUP($A3889,'[1]User Profiles'!$A:$I,7,FALSE)</f>
        <v>51</v>
      </c>
      <c r="G3889" t="str">
        <f>VLOOKUP($A3889,'[1]User Profiles'!$A:$I,8,FALSE)</f>
        <v>Western Cape</v>
      </c>
      <c r="H3889" t="s">
        <v>33</v>
      </c>
      <c r="I3889" s="4">
        <v>42431</v>
      </c>
      <c r="J3889" s="1">
        <v>0.50277777777777777</v>
      </c>
      <c r="K3889" s="1">
        <v>6.7361111111111111E-3</v>
      </c>
      <c r="L3889" s="1" t="str">
        <f t="shared" si="241"/>
        <v>Wednesday</v>
      </c>
      <c r="M3889" t="str">
        <f t="shared" si="240"/>
        <v>March</v>
      </c>
      <c r="N3889" s="2" t="str">
        <f t="shared" si="242"/>
        <v>Midday</v>
      </c>
      <c r="O3889" s="2">
        <v>42431.50277777778</v>
      </c>
      <c r="P3889">
        <v>831650</v>
      </c>
      <c r="Q3889" t="str">
        <f t="shared" si="243"/>
        <v>Other</v>
      </c>
    </row>
    <row r="3890" spans="1:17" x14ac:dyDescent="0.3">
      <c r="A3890">
        <v>2205521</v>
      </c>
      <c r="B3890" t="str">
        <f>VLOOKUP($A3890,'[1]User Profiles'!$A:$I,2,FALSE)</f>
        <v>Samuel </v>
      </c>
      <c r="C3890" t="str">
        <f>VLOOKUP($A3890,'[1]User Profiles'!$A:$I,3,FALSE)</f>
        <v>Borelli</v>
      </c>
      <c r="D3890" t="str">
        <f>VLOOKUP($A3890,'[1]User Profiles'!$A:$I,5,FALSE)</f>
        <v>male</v>
      </c>
      <c r="E3890" t="str">
        <f>VLOOKUP($A3890,'[1]User Profiles'!$A:$I,6,FALSE)</f>
        <v>black</v>
      </c>
      <c r="F3890">
        <f>VLOOKUP($A3890,'[1]User Profiles'!$A:$I,7,FALSE)</f>
        <v>31</v>
      </c>
      <c r="G3890" t="str">
        <f>VLOOKUP($A3890,'[1]User Profiles'!$A:$I,8,FALSE)</f>
        <v>Eastern Cape</v>
      </c>
      <c r="H3890" t="s">
        <v>19</v>
      </c>
      <c r="I3890" s="4">
        <v>42381</v>
      </c>
      <c r="J3890" s="1">
        <v>0.50277777777777777</v>
      </c>
      <c r="K3890" s="1">
        <v>7.9861111111111116E-4</v>
      </c>
      <c r="L3890" s="1" t="str">
        <f t="shared" si="241"/>
        <v>Tuesday</v>
      </c>
      <c r="M3890" t="str">
        <f t="shared" si="240"/>
        <v>January</v>
      </c>
      <c r="N3890" s="2" t="str">
        <f t="shared" si="242"/>
        <v>Midday</v>
      </c>
      <c r="O3890" s="2">
        <v>42381.50277777778</v>
      </c>
      <c r="P3890">
        <v>2205521</v>
      </c>
      <c r="Q3890" t="str">
        <f t="shared" si="243"/>
        <v>Entertainment</v>
      </c>
    </row>
    <row r="3891" spans="1:17" x14ac:dyDescent="0.3">
      <c r="A3891">
        <v>771756</v>
      </c>
      <c r="B3891" t="str">
        <f>VLOOKUP($A3891,'[1]User Profiles'!$A:$I,2,FALSE)</f>
        <v>None</v>
      </c>
      <c r="C3891" t="str">
        <f>VLOOKUP($A3891,'[1]User Profiles'!$A:$I,3,FALSE)</f>
        <v>None</v>
      </c>
      <c r="D3891" t="str">
        <f>VLOOKUP($A3891,'[1]User Profiles'!$A:$I,5,FALSE)</f>
        <v>None</v>
      </c>
      <c r="E3891" t="str">
        <f>VLOOKUP($A3891,'[1]User Profiles'!$A:$I,6,FALSE)</f>
        <v>None</v>
      </c>
      <c r="F3891">
        <f>VLOOKUP($A3891,'[1]User Profiles'!$A:$I,7,FALSE)</f>
        <v>0</v>
      </c>
      <c r="G3891" t="str">
        <f>VLOOKUP($A3891,'[1]User Profiles'!$A:$I,8,FALSE)</f>
        <v>None</v>
      </c>
      <c r="H3891" t="s">
        <v>18</v>
      </c>
      <c r="I3891" s="4">
        <v>42437</v>
      </c>
      <c r="J3891" s="1">
        <v>0.50277777777777777</v>
      </c>
      <c r="K3891" s="1">
        <v>6.9444444444444444E-5</v>
      </c>
      <c r="L3891" s="1" t="str">
        <f t="shared" si="241"/>
        <v>Tuesday</v>
      </c>
      <c r="M3891" t="str">
        <f t="shared" si="240"/>
        <v>March</v>
      </c>
      <c r="N3891" s="2" t="str">
        <f t="shared" si="242"/>
        <v>Midday</v>
      </c>
      <c r="O3891" s="2">
        <v>42437.50277777778</v>
      </c>
      <c r="P3891">
        <v>771756</v>
      </c>
      <c r="Q3891" t="str">
        <f t="shared" si="243"/>
        <v>Sports</v>
      </c>
    </row>
    <row r="3892" spans="1:17" x14ac:dyDescent="0.3">
      <c r="A3892">
        <v>593622</v>
      </c>
      <c r="B3892" t="str">
        <f>VLOOKUP($A3892,'[1]User Profiles'!$A:$I,2,FALSE)</f>
        <v>Meghann </v>
      </c>
      <c r="C3892" t="str">
        <f>VLOOKUP($A3892,'[1]User Profiles'!$A:$I,3,FALSE)</f>
        <v>Curran</v>
      </c>
      <c r="D3892" t="str">
        <f>VLOOKUP($A3892,'[1]User Profiles'!$A:$I,5,FALSE)</f>
        <v>female</v>
      </c>
      <c r="E3892" t="str">
        <f>VLOOKUP($A3892,'[1]User Profiles'!$A:$I,6,FALSE)</f>
        <v>black</v>
      </c>
      <c r="F3892">
        <f>VLOOKUP($A3892,'[1]User Profiles'!$A:$I,7,FALSE)</f>
        <v>27</v>
      </c>
      <c r="G3892" t="str">
        <f>VLOOKUP($A3892,'[1]User Profiles'!$A:$I,8,FALSE)</f>
        <v>Gauteng</v>
      </c>
      <c r="H3892" t="s">
        <v>17</v>
      </c>
      <c r="I3892" s="4">
        <v>42390</v>
      </c>
      <c r="J3892" s="1">
        <v>0.50347222222222221</v>
      </c>
      <c r="K3892" s="1">
        <v>6.2500000000000003E-3</v>
      </c>
      <c r="L3892" s="1" t="str">
        <f t="shared" si="241"/>
        <v>Thursday</v>
      </c>
      <c r="M3892" t="str">
        <f t="shared" si="240"/>
        <v>January</v>
      </c>
      <c r="N3892" s="2" t="str">
        <f t="shared" si="242"/>
        <v>Midday</v>
      </c>
      <c r="O3892" s="2">
        <v>42390.503472222219</v>
      </c>
      <c r="P3892">
        <v>593622</v>
      </c>
      <c r="Q3892" t="str">
        <f t="shared" si="243"/>
        <v>Other</v>
      </c>
    </row>
    <row r="3893" spans="1:17" x14ac:dyDescent="0.3">
      <c r="A3893">
        <v>2359724</v>
      </c>
      <c r="B3893" t="str">
        <f>VLOOKUP($A3893,'[1]User Profiles'!$A:$I,2,FALSE)</f>
        <v>Wilburn </v>
      </c>
      <c r="C3893" t="str">
        <f>VLOOKUP($A3893,'[1]User Profiles'!$A:$I,3,FALSE)</f>
        <v>Sytsma</v>
      </c>
      <c r="D3893" t="str">
        <f>VLOOKUP($A3893,'[1]User Profiles'!$A:$I,5,FALSE)</f>
        <v>male</v>
      </c>
      <c r="E3893" t="str">
        <f>VLOOKUP($A3893,'[1]User Profiles'!$A:$I,6,FALSE)</f>
        <v>coloured</v>
      </c>
      <c r="F3893">
        <f>VLOOKUP($A3893,'[1]User Profiles'!$A:$I,7,FALSE)</f>
        <v>36</v>
      </c>
      <c r="G3893" t="str">
        <f>VLOOKUP($A3893,'[1]User Profiles'!$A:$I,8,FALSE)</f>
        <v>Western Cape</v>
      </c>
      <c r="H3893" t="s">
        <v>25</v>
      </c>
      <c r="I3893" s="4">
        <v>42448</v>
      </c>
      <c r="J3893" s="1">
        <v>0.50347222222222221</v>
      </c>
      <c r="K3893" s="1">
        <v>3.9814814814814817E-3</v>
      </c>
      <c r="L3893" s="1" t="str">
        <f t="shared" si="241"/>
        <v>Saturday</v>
      </c>
      <c r="M3893" t="str">
        <f t="shared" si="240"/>
        <v>March</v>
      </c>
      <c r="N3893" s="2" t="str">
        <f t="shared" si="242"/>
        <v>Midday</v>
      </c>
      <c r="O3893" s="2">
        <v>42448.503472222219</v>
      </c>
      <c r="P3893">
        <v>2359724</v>
      </c>
      <c r="Q3893" t="str">
        <f t="shared" si="243"/>
        <v>Sports</v>
      </c>
    </row>
    <row r="3894" spans="1:17" x14ac:dyDescent="0.3">
      <c r="A3894">
        <v>809166</v>
      </c>
      <c r="B3894" t="str">
        <f>VLOOKUP($A3894,'[1]User Profiles'!$A:$I,2,FALSE)</f>
        <v>Stacy </v>
      </c>
      <c r="C3894" t="str">
        <f>VLOOKUP($A3894,'[1]User Profiles'!$A:$I,3,FALSE)</f>
        <v>Shkreli</v>
      </c>
      <c r="D3894" t="str">
        <f>VLOOKUP($A3894,'[1]User Profiles'!$A:$I,5,FALSE)</f>
        <v>male</v>
      </c>
      <c r="E3894" t="str">
        <f>VLOOKUP($A3894,'[1]User Profiles'!$A:$I,6,FALSE)</f>
        <v>white</v>
      </c>
      <c r="F3894">
        <f>VLOOKUP($A3894,'[1]User Profiles'!$A:$I,7,FALSE)</f>
        <v>22</v>
      </c>
      <c r="G3894" t="str">
        <f>VLOOKUP($A3894,'[1]User Profiles'!$A:$I,8,FALSE)</f>
        <v>Eastern Cape</v>
      </c>
      <c r="H3894" t="s">
        <v>18</v>
      </c>
      <c r="I3894" s="4">
        <v>42422</v>
      </c>
      <c r="J3894" s="1">
        <v>0.50347222222222221</v>
      </c>
      <c r="K3894" s="1">
        <v>1.0462962962962964E-2</v>
      </c>
      <c r="L3894" s="1" t="str">
        <f t="shared" si="241"/>
        <v>Monday</v>
      </c>
      <c r="M3894" t="str">
        <f t="shared" si="240"/>
        <v>February</v>
      </c>
      <c r="N3894" s="2" t="str">
        <f t="shared" si="242"/>
        <v>Midday</v>
      </c>
      <c r="O3894" s="2">
        <v>42422.503472222219</v>
      </c>
      <c r="P3894">
        <v>809166</v>
      </c>
      <c r="Q3894" t="str">
        <f t="shared" si="243"/>
        <v>Sports</v>
      </c>
    </row>
    <row r="3895" spans="1:17" x14ac:dyDescent="0.3">
      <c r="A3895">
        <v>820747</v>
      </c>
      <c r="B3895" t="str">
        <f>VLOOKUP($A3895,'[1]User Profiles'!$A:$I,2,FALSE)</f>
        <v>Carter </v>
      </c>
      <c r="C3895" t="str">
        <f>VLOOKUP($A3895,'[1]User Profiles'!$A:$I,3,FALSE)</f>
        <v>Slane</v>
      </c>
      <c r="D3895" t="str">
        <f>VLOOKUP($A3895,'[1]User Profiles'!$A:$I,5,FALSE)</f>
        <v>male</v>
      </c>
      <c r="E3895" t="str">
        <f>VLOOKUP($A3895,'[1]User Profiles'!$A:$I,6,FALSE)</f>
        <v>coloured</v>
      </c>
      <c r="F3895">
        <f>VLOOKUP($A3895,'[1]User Profiles'!$A:$I,7,FALSE)</f>
        <v>39</v>
      </c>
      <c r="G3895" t="str">
        <f>VLOOKUP($A3895,'[1]User Profiles'!$A:$I,8,FALSE)</f>
        <v>Gauteng</v>
      </c>
      <c r="H3895" t="s">
        <v>21</v>
      </c>
      <c r="I3895" s="4">
        <v>42419</v>
      </c>
      <c r="J3895" s="1">
        <v>0.50347222222222221</v>
      </c>
      <c r="K3895" s="1">
        <v>1.9675925925925926E-4</v>
      </c>
      <c r="L3895" s="1" t="str">
        <f t="shared" si="241"/>
        <v>Friday</v>
      </c>
      <c r="M3895" t="str">
        <f t="shared" si="240"/>
        <v>February</v>
      </c>
      <c r="N3895" s="2" t="str">
        <f t="shared" si="242"/>
        <v>Midday</v>
      </c>
      <c r="O3895" s="2">
        <v>42419.503472222219</v>
      </c>
      <c r="P3895">
        <v>820747</v>
      </c>
      <c r="Q3895" t="str">
        <f t="shared" si="243"/>
        <v>Kids</v>
      </c>
    </row>
    <row r="3896" spans="1:17" x14ac:dyDescent="0.3">
      <c r="A3896">
        <v>779704</v>
      </c>
      <c r="B3896" t="str">
        <f>VLOOKUP($A3896,'[1]User Profiles'!$A:$I,2,FALSE)</f>
        <v>Haywood </v>
      </c>
      <c r="C3896" t="str">
        <f>VLOOKUP($A3896,'[1]User Profiles'!$A:$I,3,FALSE)</f>
        <v>Pool</v>
      </c>
      <c r="D3896" t="str">
        <f>VLOOKUP($A3896,'[1]User Profiles'!$A:$I,5,FALSE)</f>
        <v>male</v>
      </c>
      <c r="E3896" t="str">
        <f>VLOOKUP($A3896,'[1]User Profiles'!$A:$I,6,FALSE)</f>
        <v>black</v>
      </c>
      <c r="F3896">
        <f>VLOOKUP($A3896,'[1]User Profiles'!$A:$I,7,FALSE)</f>
        <v>34</v>
      </c>
      <c r="G3896" t="str">
        <f>VLOOKUP($A3896,'[1]User Profiles'!$A:$I,8,FALSE)</f>
        <v>Gauteng</v>
      </c>
      <c r="H3896" t="s">
        <v>19</v>
      </c>
      <c r="I3896" s="4">
        <v>42410</v>
      </c>
      <c r="J3896" s="1">
        <v>0.50347222222222221</v>
      </c>
      <c r="K3896" s="1">
        <v>1.3993055555555555E-2</v>
      </c>
      <c r="L3896" s="1" t="str">
        <f t="shared" si="241"/>
        <v>Wednesday</v>
      </c>
      <c r="M3896" t="str">
        <f t="shared" si="240"/>
        <v>February</v>
      </c>
      <c r="N3896" s="2" t="str">
        <f t="shared" si="242"/>
        <v>Midday</v>
      </c>
      <c r="O3896" s="2">
        <v>42410.503472222219</v>
      </c>
      <c r="P3896">
        <v>779704</v>
      </c>
      <c r="Q3896" t="str">
        <f t="shared" si="243"/>
        <v>Entertainment</v>
      </c>
    </row>
    <row r="3897" spans="1:17" x14ac:dyDescent="0.3">
      <c r="A3897">
        <v>747259</v>
      </c>
      <c r="B3897" t="str">
        <f>VLOOKUP($A3897,'[1]User Profiles'!$A:$I,2,FALSE)</f>
        <v>Shane </v>
      </c>
      <c r="C3897" t="str">
        <f>VLOOKUP($A3897,'[1]User Profiles'!$A:$I,3,FALSE)</f>
        <v>Hier</v>
      </c>
      <c r="D3897" t="str">
        <f>VLOOKUP($A3897,'[1]User Profiles'!$A:$I,5,FALSE)</f>
        <v>male</v>
      </c>
      <c r="E3897" t="str">
        <f>VLOOKUP($A3897,'[1]User Profiles'!$A:$I,6,FALSE)</f>
        <v>white</v>
      </c>
      <c r="F3897">
        <f>VLOOKUP($A3897,'[1]User Profiles'!$A:$I,7,FALSE)</f>
        <v>38</v>
      </c>
      <c r="G3897" t="str">
        <f>VLOOKUP($A3897,'[1]User Profiles'!$A:$I,8,FALSE)</f>
        <v>Gauteng</v>
      </c>
      <c r="H3897" t="s">
        <v>17</v>
      </c>
      <c r="I3897" s="4">
        <v>42394</v>
      </c>
      <c r="J3897" s="1">
        <v>0.50347222222222221</v>
      </c>
      <c r="K3897" s="1">
        <v>1.1111111111111111E-3</v>
      </c>
      <c r="L3897" s="1" t="str">
        <f t="shared" si="241"/>
        <v>Monday</v>
      </c>
      <c r="M3897" t="str">
        <f t="shared" si="240"/>
        <v>January</v>
      </c>
      <c r="N3897" s="2" t="str">
        <f t="shared" si="242"/>
        <v>Midday</v>
      </c>
      <c r="O3897" s="2">
        <v>42394.503472222219</v>
      </c>
      <c r="P3897">
        <v>747259</v>
      </c>
      <c r="Q3897" t="str">
        <f t="shared" si="243"/>
        <v>Other</v>
      </c>
    </row>
    <row r="3898" spans="1:17" x14ac:dyDescent="0.3">
      <c r="A3898">
        <v>809325</v>
      </c>
      <c r="B3898" t="str">
        <f>VLOOKUP($A3898,'[1]User Profiles'!$A:$I,2,FALSE)</f>
        <v>Anette </v>
      </c>
      <c r="C3898" t="str">
        <f>VLOOKUP($A3898,'[1]User Profiles'!$A:$I,3,FALSE)</f>
        <v>Leicht</v>
      </c>
      <c r="D3898" t="str">
        <f>VLOOKUP($A3898,'[1]User Profiles'!$A:$I,5,FALSE)</f>
        <v>female</v>
      </c>
      <c r="E3898" t="str">
        <f>VLOOKUP($A3898,'[1]User Profiles'!$A:$I,6,FALSE)</f>
        <v>black</v>
      </c>
      <c r="F3898">
        <f>VLOOKUP($A3898,'[1]User Profiles'!$A:$I,7,FALSE)</f>
        <v>15</v>
      </c>
      <c r="G3898" t="str">
        <f>VLOOKUP($A3898,'[1]User Profiles'!$A:$I,8,FALSE)</f>
        <v>Eastern Cape</v>
      </c>
      <c r="H3898" t="s">
        <v>19</v>
      </c>
      <c r="I3898" s="4">
        <v>42447</v>
      </c>
      <c r="J3898" s="1">
        <v>0.50347222222222221</v>
      </c>
      <c r="K3898" s="1">
        <v>4.7708333333333325E-2</v>
      </c>
      <c r="L3898" s="1" t="str">
        <f t="shared" si="241"/>
        <v>Friday</v>
      </c>
      <c r="M3898" t="str">
        <f t="shared" si="240"/>
        <v>March</v>
      </c>
      <c r="N3898" s="2" t="str">
        <f t="shared" si="242"/>
        <v>Midday</v>
      </c>
      <c r="O3898" s="2">
        <v>42447.503472222219</v>
      </c>
      <c r="P3898">
        <v>809325</v>
      </c>
      <c r="Q3898" t="str">
        <f t="shared" si="243"/>
        <v>Entertainment</v>
      </c>
    </row>
    <row r="3899" spans="1:17" x14ac:dyDescent="0.3">
      <c r="A3899">
        <v>820829</v>
      </c>
      <c r="B3899" t="str">
        <f>VLOOKUP($A3899,'[1]User Profiles'!$A:$I,2,FALSE)</f>
        <v>Hugh</v>
      </c>
      <c r="C3899" t="str">
        <f>VLOOKUP($A3899,'[1]User Profiles'!$A:$I,3,FALSE)</f>
        <v>Mastrangelo</v>
      </c>
      <c r="D3899" t="str">
        <f>VLOOKUP($A3899,'[1]User Profiles'!$A:$I,5,FALSE)</f>
        <v>male</v>
      </c>
      <c r="E3899" t="str">
        <f>VLOOKUP($A3899,'[1]User Profiles'!$A:$I,6,FALSE)</f>
        <v>None</v>
      </c>
      <c r="F3899">
        <f>VLOOKUP($A3899,'[1]User Profiles'!$A:$I,7,FALSE)</f>
        <v>33</v>
      </c>
      <c r="G3899" t="str">
        <f>VLOOKUP($A3899,'[1]User Profiles'!$A:$I,8,FALSE)</f>
        <v>Gauteng</v>
      </c>
      <c r="H3899" t="s">
        <v>18</v>
      </c>
      <c r="I3899" s="4">
        <v>42424</v>
      </c>
      <c r="J3899" s="1">
        <v>0.50347222222222221</v>
      </c>
      <c r="K3899" s="1">
        <v>1.9675925925925928E-3</v>
      </c>
      <c r="L3899" s="1" t="str">
        <f t="shared" si="241"/>
        <v>Wednesday</v>
      </c>
      <c r="M3899" t="str">
        <f t="shared" si="240"/>
        <v>February</v>
      </c>
      <c r="N3899" s="2" t="str">
        <f t="shared" si="242"/>
        <v>Midday</v>
      </c>
      <c r="O3899" s="2">
        <v>42424.503472222219</v>
      </c>
      <c r="P3899">
        <v>820829</v>
      </c>
      <c r="Q3899" t="str">
        <f t="shared" si="243"/>
        <v>Sports</v>
      </c>
    </row>
    <row r="3900" spans="1:17" x14ac:dyDescent="0.3">
      <c r="A3900">
        <v>2370155</v>
      </c>
      <c r="B3900" t="str">
        <f>VLOOKUP($A3900,'[1]User Profiles'!$A:$I,2,FALSE)</f>
        <v>Lane </v>
      </c>
      <c r="C3900" t="str">
        <f>VLOOKUP($A3900,'[1]User Profiles'!$A:$I,3,FALSE)</f>
        <v>Deblois</v>
      </c>
      <c r="D3900" t="str">
        <f>VLOOKUP($A3900,'[1]User Profiles'!$A:$I,5,FALSE)</f>
        <v>male</v>
      </c>
      <c r="E3900" t="str">
        <f>VLOOKUP($A3900,'[1]User Profiles'!$A:$I,6,FALSE)</f>
        <v>black</v>
      </c>
      <c r="F3900">
        <f>VLOOKUP($A3900,'[1]User Profiles'!$A:$I,7,FALSE)</f>
        <v>30</v>
      </c>
      <c r="G3900" t="str">
        <f>VLOOKUP($A3900,'[1]User Profiles'!$A:$I,8,FALSE)</f>
        <v>Gauteng</v>
      </c>
      <c r="H3900" t="s">
        <v>16</v>
      </c>
      <c r="I3900" s="4">
        <v>42447</v>
      </c>
      <c r="J3900" s="1">
        <v>0.50347222222222221</v>
      </c>
      <c r="K3900" s="1">
        <v>1.6435185185185183E-3</v>
      </c>
      <c r="L3900" s="1" t="str">
        <f t="shared" si="241"/>
        <v>Friday</v>
      </c>
      <c r="M3900" t="str">
        <f t="shared" si="240"/>
        <v>March</v>
      </c>
      <c r="N3900" s="2" t="str">
        <f t="shared" si="242"/>
        <v>Midday</v>
      </c>
      <c r="O3900" s="2">
        <v>42447.503472222219</v>
      </c>
      <c r="P3900">
        <v>2370155</v>
      </c>
      <c r="Q3900" t="str">
        <f t="shared" si="243"/>
        <v>Other</v>
      </c>
    </row>
    <row r="3901" spans="1:17" x14ac:dyDescent="0.3">
      <c r="A3901">
        <v>867403</v>
      </c>
      <c r="B3901" t="str">
        <f>VLOOKUP($A3901,'[1]User Profiles'!$A:$I,2,FALSE)</f>
        <v>Jacinto </v>
      </c>
      <c r="C3901" t="str">
        <f>VLOOKUP($A3901,'[1]User Profiles'!$A:$I,3,FALSE)</f>
        <v>Martello</v>
      </c>
      <c r="D3901" t="str">
        <f>VLOOKUP($A3901,'[1]User Profiles'!$A:$I,5,FALSE)</f>
        <v>male</v>
      </c>
      <c r="E3901" t="str">
        <f>VLOOKUP($A3901,'[1]User Profiles'!$A:$I,6,FALSE)</f>
        <v>white</v>
      </c>
      <c r="F3901">
        <f>VLOOKUP($A3901,'[1]User Profiles'!$A:$I,7,FALSE)</f>
        <v>43</v>
      </c>
      <c r="G3901" t="str">
        <f>VLOOKUP($A3901,'[1]User Profiles'!$A:$I,8,FALSE)</f>
        <v>Western Cape</v>
      </c>
      <c r="H3901" t="s">
        <v>18</v>
      </c>
      <c r="I3901" s="4">
        <v>42434</v>
      </c>
      <c r="J3901" s="1">
        <v>0.50347222222222221</v>
      </c>
      <c r="K3901" s="1">
        <v>1.6435185185185183E-3</v>
      </c>
      <c r="L3901" s="1" t="str">
        <f t="shared" si="241"/>
        <v>Saturday</v>
      </c>
      <c r="M3901" t="str">
        <f t="shared" si="240"/>
        <v>March</v>
      </c>
      <c r="N3901" s="2" t="str">
        <f t="shared" si="242"/>
        <v>Midday</v>
      </c>
      <c r="O3901" s="2">
        <v>42434.503472222219</v>
      </c>
      <c r="P3901">
        <v>867403</v>
      </c>
      <c r="Q3901" t="str">
        <f t="shared" si="243"/>
        <v>Sports</v>
      </c>
    </row>
    <row r="3902" spans="1:17" x14ac:dyDescent="0.3">
      <c r="A3902">
        <v>2288719</v>
      </c>
      <c r="B3902" t="str">
        <f>VLOOKUP($A3902,'[1]User Profiles'!$A:$I,2,FALSE)</f>
        <v>Cory </v>
      </c>
      <c r="C3902" t="str">
        <f>VLOOKUP($A3902,'[1]User Profiles'!$A:$I,3,FALSE)</f>
        <v>Mccown</v>
      </c>
      <c r="D3902" t="str">
        <f>VLOOKUP($A3902,'[1]User Profiles'!$A:$I,5,FALSE)</f>
        <v>male</v>
      </c>
      <c r="E3902" t="str">
        <f>VLOOKUP($A3902,'[1]User Profiles'!$A:$I,6,FALSE)</f>
        <v>black</v>
      </c>
      <c r="F3902">
        <f>VLOOKUP($A3902,'[1]User Profiles'!$A:$I,7,FALSE)</f>
        <v>61</v>
      </c>
      <c r="G3902" t="str">
        <f>VLOOKUP($A3902,'[1]User Profiles'!$A:$I,8,FALSE)</f>
        <v>Limpopo</v>
      </c>
      <c r="H3902" t="s">
        <v>32</v>
      </c>
      <c r="I3902" s="4">
        <v>42376</v>
      </c>
      <c r="J3902" s="1">
        <v>0.50347222222222221</v>
      </c>
      <c r="K3902" s="1">
        <v>8.7962962962962962E-4</v>
      </c>
      <c r="L3902" s="1" t="str">
        <f t="shared" si="241"/>
        <v>Thursday</v>
      </c>
      <c r="M3902" t="str">
        <f t="shared" si="240"/>
        <v>January</v>
      </c>
      <c r="N3902" s="2" t="str">
        <f t="shared" si="242"/>
        <v>Midday</v>
      </c>
      <c r="O3902" s="2">
        <v>42376.503472222219</v>
      </c>
      <c r="P3902">
        <v>2288719</v>
      </c>
      <c r="Q3902" t="str">
        <f t="shared" si="243"/>
        <v>Entertainment</v>
      </c>
    </row>
    <row r="3903" spans="1:17" x14ac:dyDescent="0.3">
      <c r="A3903">
        <v>810386</v>
      </c>
      <c r="B3903" t="str">
        <f>VLOOKUP($A3903,'[1]User Profiles'!$A:$I,2,FALSE)</f>
        <v>Shane </v>
      </c>
      <c r="C3903" t="str">
        <f>VLOOKUP($A3903,'[1]User Profiles'!$A:$I,3,FALSE)</f>
        <v>Mina</v>
      </c>
      <c r="D3903" t="str">
        <f>VLOOKUP($A3903,'[1]User Profiles'!$A:$I,5,FALSE)</f>
        <v>male</v>
      </c>
      <c r="E3903" t="str">
        <f>VLOOKUP($A3903,'[1]User Profiles'!$A:$I,6,FALSE)</f>
        <v>black</v>
      </c>
      <c r="F3903">
        <f>VLOOKUP($A3903,'[1]User Profiles'!$A:$I,7,FALSE)</f>
        <v>33</v>
      </c>
      <c r="G3903" t="str">
        <f>VLOOKUP($A3903,'[1]User Profiles'!$A:$I,8,FALSE)</f>
        <v>Kwazulu Natal</v>
      </c>
      <c r="H3903" t="s">
        <v>17</v>
      </c>
      <c r="I3903" s="4">
        <v>42432</v>
      </c>
      <c r="J3903" s="1">
        <v>0.50347222222222221</v>
      </c>
      <c r="K3903" s="1">
        <v>0</v>
      </c>
      <c r="L3903" s="1" t="str">
        <f t="shared" si="241"/>
        <v>Thursday</v>
      </c>
      <c r="M3903" t="str">
        <f t="shared" si="240"/>
        <v>March</v>
      </c>
      <c r="N3903" s="2" t="str">
        <f t="shared" si="242"/>
        <v>Midday</v>
      </c>
      <c r="O3903" s="2">
        <v>42432.503472222219</v>
      </c>
      <c r="P3903">
        <v>810386</v>
      </c>
      <c r="Q3903" t="str">
        <f t="shared" si="243"/>
        <v>Other</v>
      </c>
    </row>
    <row r="3904" spans="1:17" x14ac:dyDescent="0.3">
      <c r="A3904">
        <v>893914</v>
      </c>
      <c r="B3904" t="str">
        <f>VLOOKUP($A3904,'[1]User Profiles'!$A:$I,2,FALSE)</f>
        <v>Lloyd </v>
      </c>
      <c r="C3904" t="str">
        <f>VLOOKUP($A3904,'[1]User Profiles'!$A:$I,3,FALSE)</f>
        <v>Mccollum</v>
      </c>
      <c r="D3904" t="str">
        <f>VLOOKUP($A3904,'[1]User Profiles'!$A:$I,5,FALSE)</f>
        <v>male</v>
      </c>
      <c r="E3904" t="str">
        <f>VLOOKUP($A3904,'[1]User Profiles'!$A:$I,6,FALSE)</f>
        <v>black</v>
      </c>
      <c r="F3904">
        <f>VLOOKUP($A3904,'[1]User Profiles'!$A:$I,7,FALSE)</f>
        <v>39</v>
      </c>
      <c r="G3904" t="str">
        <f>VLOOKUP($A3904,'[1]User Profiles'!$A:$I,8,FALSE)</f>
        <v>Mpumalanga</v>
      </c>
      <c r="H3904" t="s">
        <v>23</v>
      </c>
      <c r="I3904" s="4">
        <v>42421</v>
      </c>
      <c r="J3904" s="1">
        <v>0.50347222222222221</v>
      </c>
      <c r="K3904" s="1">
        <v>1.7361111111111112E-4</v>
      </c>
      <c r="L3904" s="1" t="str">
        <f t="shared" si="241"/>
        <v>Sunday</v>
      </c>
      <c r="M3904" t="str">
        <f t="shared" si="240"/>
        <v>February</v>
      </c>
      <c r="N3904" s="2" t="str">
        <f t="shared" si="242"/>
        <v>Midday</v>
      </c>
      <c r="O3904" s="2">
        <v>42421.503472222219</v>
      </c>
      <c r="P3904">
        <v>893914</v>
      </c>
      <c r="Q3904" t="str">
        <f t="shared" si="243"/>
        <v>Entertainment</v>
      </c>
    </row>
    <row r="3905" spans="1:17" x14ac:dyDescent="0.3">
      <c r="A3905">
        <v>2216357</v>
      </c>
      <c r="B3905" t="str">
        <f>VLOOKUP($A3905,'[1]User Profiles'!$A:$I,2,FALSE)</f>
        <v>Robby </v>
      </c>
      <c r="C3905" t="str">
        <f>VLOOKUP($A3905,'[1]User Profiles'!$A:$I,3,FALSE)</f>
        <v>Styer</v>
      </c>
      <c r="D3905" t="str">
        <f>VLOOKUP($A3905,'[1]User Profiles'!$A:$I,5,FALSE)</f>
        <v>male</v>
      </c>
      <c r="E3905" t="str">
        <f>VLOOKUP($A3905,'[1]User Profiles'!$A:$I,6,FALSE)</f>
        <v>black</v>
      </c>
      <c r="F3905">
        <f>VLOOKUP($A3905,'[1]User Profiles'!$A:$I,7,FALSE)</f>
        <v>35</v>
      </c>
      <c r="G3905" t="str">
        <f>VLOOKUP($A3905,'[1]User Profiles'!$A:$I,8,FALSE)</f>
        <v>Western Cape</v>
      </c>
      <c r="H3905" t="s">
        <v>23</v>
      </c>
      <c r="I3905" s="4">
        <v>42446</v>
      </c>
      <c r="J3905" s="1">
        <v>0.50347222222222221</v>
      </c>
      <c r="K3905" s="1">
        <v>6.7708333333333336E-3</v>
      </c>
      <c r="L3905" s="1" t="str">
        <f t="shared" si="241"/>
        <v>Thursday</v>
      </c>
      <c r="M3905" t="str">
        <f t="shared" si="240"/>
        <v>March</v>
      </c>
      <c r="N3905" s="2" t="str">
        <f t="shared" si="242"/>
        <v>Midday</v>
      </c>
      <c r="O3905" s="2">
        <v>42446.503472222219</v>
      </c>
      <c r="P3905">
        <v>2216357</v>
      </c>
      <c r="Q3905" t="str">
        <f t="shared" si="243"/>
        <v>Entertainment</v>
      </c>
    </row>
    <row r="3906" spans="1:17" x14ac:dyDescent="0.3">
      <c r="A3906">
        <v>773306</v>
      </c>
      <c r="B3906" t="str">
        <f>VLOOKUP($A3906,'[1]User Profiles'!$A:$I,2,FALSE)</f>
        <v>Samuel </v>
      </c>
      <c r="C3906" t="str">
        <f>VLOOKUP($A3906,'[1]User Profiles'!$A:$I,3,FALSE)</f>
        <v>Borelli</v>
      </c>
      <c r="D3906" t="str">
        <f>VLOOKUP($A3906,'[1]User Profiles'!$A:$I,5,FALSE)</f>
        <v>male</v>
      </c>
      <c r="E3906" t="str">
        <f>VLOOKUP($A3906,'[1]User Profiles'!$A:$I,6,FALSE)</f>
        <v>coloured</v>
      </c>
      <c r="F3906">
        <f>VLOOKUP($A3906,'[1]User Profiles'!$A:$I,7,FALSE)</f>
        <v>67</v>
      </c>
      <c r="G3906" t="str">
        <f>VLOOKUP($A3906,'[1]User Profiles'!$A:$I,8,FALSE)</f>
        <v>Western Cape</v>
      </c>
      <c r="H3906" t="s">
        <v>20</v>
      </c>
      <c r="I3906" s="4">
        <v>42379</v>
      </c>
      <c r="J3906" s="1">
        <v>0.50347222222222221</v>
      </c>
      <c r="K3906" s="1">
        <v>7.175925925925927E-4</v>
      </c>
      <c r="L3906" s="1" t="str">
        <f t="shared" si="241"/>
        <v>Sunday</v>
      </c>
      <c r="M3906" t="str">
        <f t="shared" ref="M3906:M3969" si="244">TEXT(I3906,"mmmm")</f>
        <v>January</v>
      </c>
      <c r="N3906" s="2" t="str">
        <f t="shared" si="242"/>
        <v>Midday</v>
      </c>
      <c r="O3906" s="2">
        <v>42379.503472222219</v>
      </c>
      <c r="P3906">
        <v>773306</v>
      </c>
      <c r="Q3906" t="str">
        <f t="shared" si="243"/>
        <v>Other</v>
      </c>
    </row>
    <row r="3907" spans="1:17" x14ac:dyDescent="0.3">
      <c r="A3907">
        <v>810751</v>
      </c>
      <c r="B3907" t="str">
        <f>VLOOKUP($A3907,'[1]User Profiles'!$A:$I,2,FALSE)</f>
        <v>Hyman </v>
      </c>
      <c r="C3907" t="str">
        <f>VLOOKUP($A3907,'[1]User Profiles'!$A:$I,3,FALSE)</f>
        <v>Sieren</v>
      </c>
      <c r="D3907" t="str">
        <f>VLOOKUP($A3907,'[1]User Profiles'!$A:$I,5,FALSE)</f>
        <v>male</v>
      </c>
      <c r="E3907" t="str">
        <f>VLOOKUP($A3907,'[1]User Profiles'!$A:$I,6,FALSE)</f>
        <v>black</v>
      </c>
      <c r="F3907">
        <f>VLOOKUP($A3907,'[1]User Profiles'!$A:$I,7,FALSE)</f>
        <v>39</v>
      </c>
      <c r="G3907" t="str">
        <f>VLOOKUP($A3907,'[1]User Profiles'!$A:$I,8,FALSE)</f>
        <v>Gauteng</v>
      </c>
      <c r="H3907" t="s">
        <v>19</v>
      </c>
      <c r="I3907" s="4">
        <v>42444</v>
      </c>
      <c r="J3907" s="1">
        <v>0.50347222222222221</v>
      </c>
      <c r="K3907" s="1">
        <v>1.0763888888888891E-3</v>
      </c>
      <c r="L3907" s="1" t="str">
        <f t="shared" ref="L3907:L3970" si="245">CHOOSE(WEEKDAY(I3907,1),"Sunday","Monday","Tuesday","Wednesday","Thursday","Friday","Saturday")</f>
        <v>Tuesday</v>
      </c>
      <c r="M3907" t="str">
        <f t="shared" si="244"/>
        <v>March</v>
      </c>
      <c r="N3907" s="2" t="str">
        <f t="shared" ref="N3907:N3970" si="246">IF(J3907 &lt; TIME(6,0,0),"Early Morning",
 IF(J3907 &lt; TIME(12,0,0),"Morning",
 IF(J3907 &lt; TIME(16,0,0),"Midday",
 IF(J3907 &lt; TIME(19,0,0),"Afternoon","Evening"))))</f>
        <v>Midday</v>
      </c>
      <c r="O3907" s="2">
        <v>42444.503472222219</v>
      </c>
      <c r="P3907">
        <v>810751</v>
      </c>
      <c r="Q3907" t="str">
        <f t="shared" ref="Q3907:Q3970" si="247">IF(OR(H3907="Boomerang",H3907="Cartoon Network"),"Kids",
IF(OR(H3907="Live on SuperSport",H3907="SuperSport Blitz",H3907="Wimbledon",H3907="ICC Cricket World Cup 2011"),"Sports",
IF(OR(H3907="Africa Magic",H3907="M-Net",H3907="Vuzu",H3907="Channel O",H3907="E! Entertainment"),"Entertainment",
"Other")))</f>
        <v>Entertainment</v>
      </c>
    </row>
    <row r="3908" spans="1:17" x14ac:dyDescent="0.3">
      <c r="A3908">
        <v>904274</v>
      </c>
      <c r="B3908" t="str">
        <f>VLOOKUP($A3908,'[1]User Profiles'!$A:$I,2,FALSE)</f>
        <v>Eli </v>
      </c>
      <c r="C3908" t="str">
        <f>VLOOKUP($A3908,'[1]User Profiles'!$A:$I,3,FALSE)</f>
        <v>Creager</v>
      </c>
      <c r="D3908" t="str">
        <f>VLOOKUP($A3908,'[1]User Profiles'!$A:$I,5,FALSE)</f>
        <v>male</v>
      </c>
      <c r="E3908" t="str">
        <f>VLOOKUP($A3908,'[1]User Profiles'!$A:$I,6,FALSE)</f>
        <v>None</v>
      </c>
      <c r="F3908">
        <f>VLOOKUP($A3908,'[1]User Profiles'!$A:$I,7,FALSE)</f>
        <v>23</v>
      </c>
      <c r="G3908" t="str">
        <f>VLOOKUP($A3908,'[1]User Profiles'!$A:$I,8,FALSE)</f>
        <v>Gauteng</v>
      </c>
      <c r="H3908" t="s">
        <v>18</v>
      </c>
      <c r="I3908" s="4">
        <v>42459</v>
      </c>
      <c r="J3908" s="1">
        <v>0.50416666666666665</v>
      </c>
      <c r="K3908" s="1">
        <v>6.2268518518518515E-3</v>
      </c>
      <c r="L3908" s="1" t="str">
        <f t="shared" si="245"/>
        <v>Wednesday</v>
      </c>
      <c r="M3908" t="str">
        <f t="shared" si="244"/>
        <v>March</v>
      </c>
      <c r="N3908" s="2" t="str">
        <f t="shared" si="246"/>
        <v>Midday</v>
      </c>
      <c r="O3908" s="2">
        <v>42459.504166666666</v>
      </c>
      <c r="P3908">
        <v>904274</v>
      </c>
      <c r="Q3908" t="str">
        <f t="shared" si="247"/>
        <v>Sports</v>
      </c>
    </row>
    <row r="3909" spans="1:17" x14ac:dyDescent="0.3">
      <c r="A3909">
        <v>821198</v>
      </c>
      <c r="B3909" t="str">
        <f>VLOOKUP($A3909,'[1]User Profiles'!$A:$I,2,FALSE)</f>
        <v>Stacy </v>
      </c>
      <c r="C3909" t="str">
        <f>VLOOKUP($A3909,'[1]User Profiles'!$A:$I,3,FALSE)</f>
        <v>Slane</v>
      </c>
      <c r="D3909" t="str">
        <f>VLOOKUP($A3909,'[1]User Profiles'!$A:$I,5,FALSE)</f>
        <v>male</v>
      </c>
      <c r="E3909" t="str">
        <f>VLOOKUP($A3909,'[1]User Profiles'!$A:$I,6,FALSE)</f>
        <v>indian_asian</v>
      </c>
      <c r="F3909">
        <f>VLOOKUP($A3909,'[1]User Profiles'!$A:$I,7,FALSE)</f>
        <v>28</v>
      </c>
      <c r="G3909" t="str">
        <f>VLOOKUP($A3909,'[1]User Profiles'!$A:$I,8,FALSE)</f>
        <v>Kwazulu Natal</v>
      </c>
      <c r="H3909" t="s">
        <v>22</v>
      </c>
      <c r="I3909" s="4">
        <v>42446</v>
      </c>
      <c r="J3909" s="1">
        <v>0.50416666666666665</v>
      </c>
      <c r="K3909" s="1">
        <v>3.4722222222222222E-5</v>
      </c>
      <c r="L3909" s="1" t="str">
        <f t="shared" si="245"/>
        <v>Thursday</v>
      </c>
      <c r="M3909" t="str">
        <f t="shared" si="244"/>
        <v>March</v>
      </c>
      <c r="N3909" s="2" t="str">
        <f t="shared" si="246"/>
        <v>Midday</v>
      </c>
      <c r="O3909" s="2">
        <v>42446.504166666666</v>
      </c>
      <c r="P3909">
        <v>821198</v>
      </c>
      <c r="Q3909" t="str">
        <f t="shared" si="247"/>
        <v>Kids</v>
      </c>
    </row>
    <row r="3910" spans="1:17" x14ac:dyDescent="0.3">
      <c r="A3910">
        <v>860206</v>
      </c>
      <c r="B3910" t="str">
        <f>VLOOKUP($A3910,'[1]User Profiles'!$A:$I,2,FALSE)</f>
        <v>Claud </v>
      </c>
      <c r="C3910" t="str">
        <f>VLOOKUP($A3910,'[1]User Profiles'!$A:$I,3,FALSE)</f>
        <v>Mastrangelo</v>
      </c>
      <c r="D3910" t="str">
        <f>VLOOKUP($A3910,'[1]User Profiles'!$A:$I,5,FALSE)</f>
        <v>male</v>
      </c>
      <c r="E3910" t="str">
        <f>VLOOKUP($A3910,'[1]User Profiles'!$A:$I,6,FALSE)</f>
        <v>coloured</v>
      </c>
      <c r="F3910">
        <f>VLOOKUP($A3910,'[1]User Profiles'!$A:$I,7,FALSE)</f>
        <v>26</v>
      </c>
      <c r="G3910" t="str">
        <f>VLOOKUP($A3910,'[1]User Profiles'!$A:$I,8,FALSE)</f>
        <v>Northern Cape</v>
      </c>
      <c r="H3910" t="s">
        <v>18</v>
      </c>
      <c r="I3910" s="4">
        <v>42435</v>
      </c>
      <c r="J3910" s="1">
        <v>0.50416666666666665</v>
      </c>
      <c r="K3910" s="1">
        <v>0</v>
      </c>
      <c r="L3910" s="1" t="str">
        <f t="shared" si="245"/>
        <v>Sunday</v>
      </c>
      <c r="M3910" t="str">
        <f t="shared" si="244"/>
        <v>March</v>
      </c>
      <c r="N3910" s="2" t="str">
        <f t="shared" si="246"/>
        <v>Midday</v>
      </c>
      <c r="O3910" s="2">
        <v>42435.504166666666</v>
      </c>
      <c r="P3910">
        <v>860206</v>
      </c>
      <c r="Q3910" t="str">
        <f t="shared" si="247"/>
        <v>Sports</v>
      </c>
    </row>
    <row r="3911" spans="1:17" x14ac:dyDescent="0.3">
      <c r="A3911">
        <v>930826</v>
      </c>
      <c r="B3911" t="str">
        <f>VLOOKUP($A3911,'[1]User Profiles'!$A:$I,2,FALSE)</f>
        <v>Claud </v>
      </c>
      <c r="C3911" t="str">
        <f>VLOOKUP($A3911,'[1]User Profiles'!$A:$I,3,FALSE)</f>
        <v>Caves</v>
      </c>
      <c r="D3911" t="str">
        <f>VLOOKUP($A3911,'[1]User Profiles'!$A:$I,5,FALSE)</f>
        <v>male</v>
      </c>
      <c r="E3911" t="str">
        <f>VLOOKUP($A3911,'[1]User Profiles'!$A:$I,6,FALSE)</f>
        <v>indian_asian</v>
      </c>
      <c r="F3911">
        <f>VLOOKUP($A3911,'[1]User Profiles'!$A:$I,7,FALSE)</f>
        <v>38</v>
      </c>
      <c r="G3911" t="str">
        <f>VLOOKUP($A3911,'[1]User Profiles'!$A:$I,8,FALSE)</f>
        <v>Gauteng</v>
      </c>
      <c r="H3911" t="s">
        <v>25</v>
      </c>
      <c r="I3911" s="4">
        <v>42460</v>
      </c>
      <c r="J3911" s="1">
        <v>0.50416666666666665</v>
      </c>
      <c r="K3911" s="1">
        <v>8.1018518518518516E-4</v>
      </c>
      <c r="L3911" s="1" t="str">
        <f t="shared" si="245"/>
        <v>Thursday</v>
      </c>
      <c r="M3911" t="str">
        <f t="shared" si="244"/>
        <v>March</v>
      </c>
      <c r="N3911" s="2" t="str">
        <f t="shared" si="246"/>
        <v>Midday</v>
      </c>
      <c r="O3911" s="2">
        <v>42460.504166666666</v>
      </c>
      <c r="P3911">
        <v>930826</v>
      </c>
      <c r="Q3911" t="str">
        <f t="shared" si="247"/>
        <v>Sports</v>
      </c>
    </row>
    <row r="3912" spans="1:17" x14ac:dyDescent="0.3">
      <c r="A3912">
        <v>549969</v>
      </c>
      <c r="B3912" t="str">
        <f>VLOOKUP($A3912,'[1]User Profiles'!$A:$I,2,FALSE)</f>
        <v>Stacy </v>
      </c>
      <c r="C3912" t="str">
        <f>VLOOKUP($A3912,'[1]User Profiles'!$A:$I,3,FALSE)</f>
        <v>Pool</v>
      </c>
      <c r="D3912" t="str">
        <f>VLOOKUP($A3912,'[1]User Profiles'!$A:$I,5,FALSE)</f>
        <v>male</v>
      </c>
      <c r="E3912" t="str">
        <f>VLOOKUP($A3912,'[1]User Profiles'!$A:$I,6,FALSE)</f>
        <v>indian_asian</v>
      </c>
      <c r="F3912">
        <f>VLOOKUP($A3912,'[1]User Profiles'!$A:$I,7,FALSE)</f>
        <v>21</v>
      </c>
      <c r="G3912" t="str">
        <f>VLOOKUP($A3912,'[1]User Profiles'!$A:$I,8,FALSE)</f>
        <v>Mpumalanga</v>
      </c>
      <c r="H3912" t="s">
        <v>18</v>
      </c>
      <c r="I3912" s="4">
        <v>42449</v>
      </c>
      <c r="J3912" s="1">
        <v>0.50416666666666665</v>
      </c>
      <c r="K3912" s="1">
        <v>4.1666666666666669E-4</v>
      </c>
      <c r="L3912" s="1" t="str">
        <f t="shared" si="245"/>
        <v>Sunday</v>
      </c>
      <c r="M3912" t="str">
        <f t="shared" si="244"/>
        <v>March</v>
      </c>
      <c r="N3912" s="2" t="str">
        <f t="shared" si="246"/>
        <v>Midday</v>
      </c>
      <c r="O3912" s="2">
        <v>42449.504166666666</v>
      </c>
      <c r="P3912">
        <v>549969</v>
      </c>
      <c r="Q3912" t="str">
        <f t="shared" si="247"/>
        <v>Sports</v>
      </c>
    </row>
    <row r="3913" spans="1:17" x14ac:dyDescent="0.3">
      <c r="A3913">
        <v>867486</v>
      </c>
      <c r="B3913" t="str">
        <f>VLOOKUP($A3913,'[1]User Profiles'!$A:$I,2,FALSE)</f>
        <v>Meghann </v>
      </c>
      <c r="C3913" t="str">
        <f>VLOOKUP($A3913,'[1]User Profiles'!$A:$I,3,FALSE)</f>
        <v>Curran</v>
      </c>
      <c r="D3913" t="str">
        <f>VLOOKUP($A3913,'[1]User Profiles'!$A:$I,5,FALSE)</f>
        <v>female</v>
      </c>
      <c r="E3913" t="str">
        <f>VLOOKUP($A3913,'[1]User Profiles'!$A:$I,6,FALSE)</f>
        <v>black</v>
      </c>
      <c r="F3913">
        <f>VLOOKUP($A3913,'[1]User Profiles'!$A:$I,7,FALSE)</f>
        <v>39</v>
      </c>
      <c r="G3913" t="str">
        <f>VLOOKUP($A3913,'[1]User Profiles'!$A:$I,8,FALSE)</f>
        <v>Limpopo</v>
      </c>
      <c r="H3913" t="s">
        <v>23</v>
      </c>
      <c r="I3913" s="4">
        <v>42441</v>
      </c>
      <c r="J3913" s="1">
        <v>0.50416666666666665</v>
      </c>
      <c r="K3913" s="1">
        <v>3.5243055555555553E-3</v>
      </c>
      <c r="L3913" s="1" t="str">
        <f t="shared" si="245"/>
        <v>Saturday</v>
      </c>
      <c r="M3913" t="str">
        <f t="shared" si="244"/>
        <v>March</v>
      </c>
      <c r="N3913" s="2" t="str">
        <f t="shared" si="246"/>
        <v>Midday</v>
      </c>
      <c r="O3913" s="2">
        <v>42441.504166666666</v>
      </c>
      <c r="P3913">
        <v>867486</v>
      </c>
      <c r="Q3913" t="str">
        <f t="shared" si="247"/>
        <v>Entertainment</v>
      </c>
    </row>
    <row r="3914" spans="1:17" x14ac:dyDescent="0.3">
      <c r="A3914">
        <v>578540</v>
      </c>
      <c r="B3914" t="str">
        <f>VLOOKUP($A3914,'[1]User Profiles'!$A:$I,2,FALSE)</f>
        <v>Samuel </v>
      </c>
      <c r="C3914" t="str">
        <f>VLOOKUP($A3914,'[1]User Profiles'!$A:$I,3,FALSE)</f>
        <v>Borelli</v>
      </c>
      <c r="D3914" t="str">
        <f>VLOOKUP($A3914,'[1]User Profiles'!$A:$I,5,FALSE)</f>
        <v>male</v>
      </c>
      <c r="E3914" t="str">
        <f>VLOOKUP($A3914,'[1]User Profiles'!$A:$I,6,FALSE)</f>
        <v>black</v>
      </c>
      <c r="F3914">
        <f>VLOOKUP($A3914,'[1]User Profiles'!$A:$I,7,FALSE)</f>
        <v>51</v>
      </c>
      <c r="G3914" t="str">
        <f>VLOOKUP($A3914,'[1]User Profiles'!$A:$I,8,FALSE)</f>
        <v>Eastern Cape</v>
      </c>
      <c r="H3914" t="s">
        <v>16</v>
      </c>
      <c r="I3914" s="4">
        <v>42392</v>
      </c>
      <c r="J3914" s="1">
        <v>0.50416666666666665</v>
      </c>
      <c r="K3914" s="1">
        <v>3.4722222222222222E-5</v>
      </c>
      <c r="L3914" s="1" t="str">
        <f t="shared" si="245"/>
        <v>Saturday</v>
      </c>
      <c r="M3914" t="str">
        <f t="shared" si="244"/>
        <v>January</v>
      </c>
      <c r="N3914" s="2" t="str">
        <f t="shared" si="246"/>
        <v>Midday</v>
      </c>
      <c r="O3914" s="2">
        <v>42392.504166666666</v>
      </c>
      <c r="P3914">
        <v>578540</v>
      </c>
      <c r="Q3914" t="str">
        <f t="shared" si="247"/>
        <v>Other</v>
      </c>
    </row>
    <row r="3915" spans="1:17" x14ac:dyDescent="0.3">
      <c r="A3915">
        <v>822193</v>
      </c>
      <c r="B3915" t="str">
        <f>VLOOKUP($A3915,'[1]User Profiles'!$A:$I,2,FALSE)</f>
        <v>Charlie </v>
      </c>
      <c r="C3915" t="str">
        <f>VLOOKUP($A3915,'[1]User Profiles'!$A:$I,3,FALSE)</f>
        <v>Singer</v>
      </c>
      <c r="D3915" t="str">
        <f>VLOOKUP($A3915,'[1]User Profiles'!$A:$I,5,FALSE)</f>
        <v>male</v>
      </c>
      <c r="E3915" t="str">
        <f>VLOOKUP($A3915,'[1]User Profiles'!$A:$I,6,FALSE)</f>
        <v>coloured</v>
      </c>
      <c r="F3915">
        <f>VLOOKUP($A3915,'[1]User Profiles'!$A:$I,7,FALSE)</f>
        <v>27</v>
      </c>
      <c r="G3915" t="str">
        <f>VLOOKUP($A3915,'[1]User Profiles'!$A:$I,8,FALSE)</f>
        <v>Western Cape</v>
      </c>
      <c r="H3915" t="s">
        <v>20</v>
      </c>
      <c r="I3915" s="4">
        <v>42426</v>
      </c>
      <c r="J3915" s="1">
        <v>0.50416666666666665</v>
      </c>
      <c r="K3915" s="1">
        <v>9.2592592592592588E-5</v>
      </c>
      <c r="L3915" s="1" t="str">
        <f t="shared" si="245"/>
        <v>Friday</v>
      </c>
      <c r="M3915" t="str">
        <f t="shared" si="244"/>
        <v>February</v>
      </c>
      <c r="N3915" s="2" t="str">
        <f t="shared" si="246"/>
        <v>Midday</v>
      </c>
      <c r="O3915" s="2">
        <v>42426.504166666666</v>
      </c>
      <c r="P3915">
        <v>822193</v>
      </c>
      <c r="Q3915" t="str">
        <f t="shared" si="247"/>
        <v>Other</v>
      </c>
    </row>
    <row r="3916" spans="1:17" x14ac:dyDescent="0.3">
      <c r="A3916">
        <v>822432</v>
      </c>
      <c r="B3916" t="str">
        <f>VLOOKUP($A3916,'[1]User Profiles'!$A:$I,2,FALSE)</f>
        <v>Michel </v>
      </c>
      <c r="C3916" t="str">
        <f>VLOOKUP($A3916,'[1]User Profiles'!$A:$I,3,FALSE)</f>
        <v>Arrieta</v>
      </c>
      <c r="D3916" t="str">
        <f>VLOOKUP($A3916,'[1]User Profiles'!$A:$I,5,FALSE)</f>
        <v>male</v>
      </c>
      <c r="E3916" t="str">
        <f>VLOOKUP($A3916,'[1]User Profiles'!$A:$I,6,FALSE)</f>
        <v>None</v>
      </c>
      <c r="F3916">
        <f>VLOOKUP($A3916,'[1]User Profiles'!$A:$I,7,FALSE)</f>
        <v>20</v>
      </c>
      <c r="G3916" t="str">
        <f>VLOOKUP($A3916,'[1]User Profiles'!$A:$I,8,FALSE)</f>
        <v>Kwazulu Natal</v>
      </c>
      <c r="H3916" t="s">
        <v>19</v>
      </c>
      <c r="I3916" s="4">
        <v>42412</v>
      </c>
      <c r="J3916" s="1">
        <v>0.50416666666666665</v>
      </c>
      <c r="K3916" s="1">
        <v>1.3888888888888889E-4</v>
      </c>
      <c r="L3916" s="1" t="str">
        <f t="shared" si="245"/>
        <v>Friday</v>
      </c>
      <c r="M3916" t="str">
        <f t="shared" si="244"/>
        <v>February</v>
      </c>
      <c r="N3916" s="2" t="str">
        <f t="shared" si="246"/>
        <v>Midday</v>
      </c>
      <c r="O3916" s="2">
        <v>42412.504166666666</v>
      </c>
      <c r="P3916">
        <v>822432</v>
      </c>
      <c r="Q3916" t="str">
        <f t="shared" si="247"/>
        <v>Entertainment</v>
      </c>
    </row>
    <row r="3917" spans="1:17" x14ac:dyDescent="0.3">
      <c r="A3917">
        <v>2018374</v>
      </c>
      <c r="B3917" t="str">
        <f>VLOOKUP($A3917,'[1]User Profiles'!$A:$I,2,FALSE)</f>
        <v>Earl </v>
      </c>
      <c r="C3917" t="str">
        <f>VLOOKUP($A3917,'[1]User Profiles'!$A:$I,3,FALSE)</f>
        <v>Martello</v>
      </c>
      <c r="D3917" t="str">
        <f>VLOOKUP($A3917,'[1]User Profiles'!$A:$I,5,FALSE)</f>
        <v>male</v>
      </c>
      <c r="E3917" t="str">
        <f>VLOOKUP($A3917,'[1]User Profiles'!$A:$I,6,FALSE)</f>
        <v>black</v>
      </c>
      <c r="F3917">
        <f>VLOOKUP($A3917,'[1]User Profiles'!$A:$I,7,FALSE)</f>
        <v>47</v>
      </c>
      <c r="G3917" t="str">
        <f>VLOOKUP($A3917,'[1]User Profiles'!$A:$I,8,FALSE)</f>
        <v>Kwazulu Natal</v>
      </c>
      <c r="H3917" t="s">
        <v>20</v>
      </c>
      <c r="I3917" s="4">
        <v>42407</v>
      </c>
      <c r="J3917" s="1">
        <v>0.50416666666666665</v>
      </c>
      <c r="K3917" s="1">
        <v>3.2407407407407406E-4</v>
      </c>
      <c r="L3917" s="1" t="str">
        <f t="shared" si="245"/>
        <v>Sunday</v>
      </c>
      <c r="M3917" t="str">
        <f t="shared" si="244"/>
        <v>February</v>
      </c>
      <c r="N3917" s="2" t="str">
        <f t="shared" si="246"/>
        <v>Midday</v>
      </c>
      <c r="O3917" s="2">
        <v>42407.504166666666</v>
      </c>
      <c r="P3917">
        <v>2018374</v>
      </c>
      <c r="Q3917" t="str">
        <f t="shared" si="247"/>
        <v>Other</v>
      </c>
    </row>
    <row r="3918" spans="1:17" x14ac:dyDescent="0.3">
      <c r="A3918">
        <v>866270</v>
      </c>
      <c r="B3918" t="str">
        <f>VLOOKUP($A3918,'[1]User Profiles'!$A:$I,2,FALSE)</f>
        <v>Jared </v>
      </c>
      <c r="C3918" t="str">
        <f>VLOOKUP($A3918,'[1]User Profiles'!$A:$I,3,FALSE)</f>
        <v>Caves</v>
      </c>
      <c r="D3918" t="str">
        <f>VLOOKUP($A3918,'[1]User Profiles'!$A:$I,5,FALSE)</f>
        <v>male</v>
      </c>
      <c r="E3918" t="str">
        <f>VLOOKUP($A3918,'[1]User Profiles'!$A:$I,6,FALSE)</f>
        <v>indian_asian</v>
      </c>
      <c r="F3918">
        <f>VLOOKUP($A3918,'[1]User Profiles'!$A:$I,7,FALSE)</f>
        <v>32</v>
      </c>
      <c r="G3918" t="str">
        <f>VLOOKUP($A3918,'[1]User Profiles'!$A:$I,8,FALSE)</f>
        <v>Gauteng</v>
      </c>
      <c r="H3918" t="s">
        <v>18</v>
      </c>
      <c r="I3918" s="4">
        <v>42442</v>
      </c>
      <c r="J3918" s="1">
        <v>0.50486111111111109</v>
      </c>
      <c r="K3918" s="1">
        <v>4.1134259259259259E-2</v>
      </c>
      <c r="L3918" s="1" t="str">
        <f t="shared" si="245"/>
        <v>Sunday</v>
      </c>
      <c r="M3918" t="str">
        <f t="shared" si="244"/>
        <v>March</v>
      </c>
      <c r="N3918" s="2" t="str">
        <f t="shared" si="246"/>
        <v>Midday</v>
      </c>
      <c r="O3918" s="2">
        <v>42442.504861111112</v>
      </c>
      <c r="P3918">
        <v>866270</v>
      </c>
      <c r="Q3918" t="str">
        <f t="shared" si="247"/>
        <v>Sports</v>
      </c>
    </row>
    <row r="3919" spans="1:17" x14ac:dyDescent="0.3">
      <c r="A3919">
        <v>820878</v>
      </c>
      <c r="B3919" t="str">
        <f>VLOOKUP($A3919,'[1]User Profiles'!$A:$I,2,FALSE)</f>
        <v>Stefan </v>
      </c>
      <c r="C3919" t="str">
        <f>VLOOKUP($A3919,'[1]User Profiles'!$A:$I,3,FALSE)</f>
        <v>Leicht</v>
      </c>
      <c r="D3919" t="str">
        <f>VLOOKUP($A3919,'[1]User Profiles'!$A:$I,5,FALSE)</f>
        <v>male</v>
      </c>
      <c r="E3919" t="str">
        <f>VLOOKUP($A3919,'[1]User Profiles'!$A:$I,6,FALSE)</f>
        <v>coloured</v>
      </c>
      <c r="F3919">
        <f>VLOOKUP($A3919,'[1]User Profiles'!$A:$I,7,FALSE)</f>
        <v>26</v>
      </c>
      <c r="G3919" t="str">
        <f>VLOOKUP($A3919,'[1]User Profiles'!$A:$I,8,FALSE)</f>
        <v>Western Cape</v>
      </c>
      <c r="H3919" t="s">
        <v>17</v>
      </c>
      <c r="I3919" s="4">
        <v>42454</v>
      </c>
      <c r="J3919" s="1">
        <v>0.50486111111111109</v>
      </c>
      <c r="K3919" s="1">
        <v>2.7777777777777775E-3</v>
      </c>
      <c r="L3919" s="1" t="str">
        <f t="shared" si="245"/>
        <v>Friday</v>
      </c>
      <c r="M3919" t="str">
        <f t="shared" si="244"/>
        <v>March</v>
      </c>
      <c r="N3919" s="2" t="str">
        <f t="shared" si="246"/>
        <v>Midday</v>
      </c>
      <c r="O3919" s="2">
        <v>42454.504861111112</v>
      </c>
      <c r="P3919">
        <v>820878</v>
      </c>
      <c r="Q3919" t="str">
        <f t="shared" si="247"/>
        <v>Other</v>
      </c>
    </row>
    <row r="3920" spans="1:17" x14ac:dyDescent="0.3">
      <c r="A3920">
        <v>621521</v>
      </c>
      <c r="B3920" t="str">
        <f>VLOOKUP($A3920,'[1]User Profiles'!$A:$I,2,FALSE)</f>
        <v>Lucas </v>
      </c>
      <c r="C3920" t="str">
        <f>VLOOKUP($A3920,'[1]User Profiles'!$A:$I,3,FALSE)</f>
        <v>Hier</v>
      </c>
      <c r="D3920" t="str">
        <f>VLOOKUP($A3920,'[1]User Profiles'!$A:$I,5,FALSE)</f>
        <v>male</v>
      </c>
      <c r="E3920" t="str">
        <f>VLOOKUP($A3920,'[1]User Profiles'!$A:$I,6,FALSE)</f>
        <v>black</v>
      </c>
      <c r="F3920">
        <f>VLOOKUP($A3920,'[1]User Profiles'!$A:$I,7,FALSE)</f>
        <v>25</v>
      </c>
      <c r="G3920" t="str">
        <f>VLOOKUP($A3920,'[1]User Profiles'!$A:$I,8,FALSE)</f>
        <v>Gauteng</v>
      </c>
      <c r="H3920" t="s">
        <v>17</v>
      </c>
      <c r="I3920" s="4">
        <v>42381</v>
      </c>
      <c r="J3920" s="1">
        <v>0.50486111111111109</v>
      </c>
      <c r="K3920" s="1">
        <v>7.6388888888888882E-4</v>
      </c>
      <c r="L3920" s="1" t="str">
        <f t="shared" si="245"/>
        <v>Tuesday</v>
      </c>
      <c r="M3920" t="str">
        <f t="shared" si="244"/>
        <v>January</v>
      </c>
      <c r="N3920" s="2" t="str">
        <f t="shared" si="246"/>
        <v>Midday</v>
      </c>
      <c r="O3920" s="2">
        <v>42381.504861111112</v>
      </c>
      <c r="P3920">
        <v>621521</v>
      </c>
      <c r="Q3920" t="str">
        <f t="shared" si="247"/>
        <v>Other</v>
      </c>
    </row>
    <row r="3921" spans="1:17" x14ac:dyDescent="0.3">
      <c r="A3921">
        <v>804404</v>
      </c>
      <c r="B3921" t="str">
        <f>VLOOKUP($A3921,'[1]User Profiles'!$A:$I,2,FALSE)</f>
        <v>Stefan </v>
      </c>
      <c r="C3921" t="str">
        <f>VLOOKUP($A3921,'[1]User Profiles'!$A:$I,3,FALSE)</f>
        <v>Woolard</v>
      </c>
      <c r="D3921" t="str">
        <f>VLOOKUP($A3921,'[1]User Profiles'!$A:$I,5,FALSE)</f>
        <v>male</v>
      </c>
      <c r="E3921" t="str">
        <f>VLOOKUP($A3921,'[1]User Profiles'!$A:$I,6,FALSE)</f>
        <v>black</v>
      </c>
      <c r="F3921">
        <f>VLOOKUP($A3921,'[1]User Profiles'!$A:$I,7,FALSE)</f>
        <v>33</v>
      </c>
      <c r="G3921" t="str">
        <f>VLOOKUP($A3921,'[1]User Profiles'!$A:$I,8,FALSE)</f>
        <v>Mpumalanga</v>
      </c>
      <c r="H3921" t="s">
        <v>23</v>
      </c>
      <c r="I3921" s="4">
        <v>42442</v>
      </c>
      <c r="J3921" s="1">
        <v>0.50486111111111109</v>
      </c>
      <c r="K3921" s="1">
        <v>9.780092592592592E-4</v>
      </c>
      <c r="L3921" s="1" t="str">
        <f t="shared" si="245"/>
        <v>Sunday</v>
      </c>
      <c r="M3921" t="str">
        <f t="shared" si="244"/>
        <v>March</v>
      </c>
      <c r="N3921" s="2" t="str">
        <f t="shared" si="246"/>
        <v>Midday</v>
      </c>
      <c r="O3921" s="2">
        <v>42442.504861111112</v>
      </c>
      <c r="P3921">
        <v>804404</v>
      </c>
      <c r="Q3921" t="str">
        <f t="shared" si="247"/>
        <v>Entertainment</v>
      </c>
    </row>
    <row r="3922" spans="1:17" x14ac:dyDescent="0.3">
      <c r="A3922">
        <v>804761</v>
      </c>
      <c r="B3922" t="str">
        <f>VLOOKUP($A3922,'[1]User Profiles'!$A:$I,2,FALSE)</f>
        <v>Michel </v>
      </c>
      <c r="C3922" t="str">
        <f>VLOOKUP($A3922,'[1]User Profiles'!$A:$I,3,FALSE)</f>
        <v>Shkreli</v>
      </c>
      <c r="D3922" t="str">
        <f>VLOOKUP($A3922,'[1]User Profiles'!$A:$I,5,FALSE)</f>
        <v>male</v>
      </c>
      <c r="E3922" t="str">
        <f>VLOOKUP($A3922,'[1]User Profiles'!$A:$I,6,FALSE)</f>
        <v>white</v>
      </c>
      <c r="F3922">
        <f>VLOOKUP($A3922,'[1]User Profiles'!$A:$I,7,FALSE)</f>
        <v>20</v>
      </c>
      <c r="G3922" t="str">
        <f>VLOOKUP($A3922,'[1]User Profiles'!$A:$I,8,FALSE)</f>
        <v>Eastern Cape</v>
      </c>
      <c r="H3922" t="s">
        <v>20</v>
      </c>
      <c r="I3922" s="4">
        <v>42387</v>
      </c>
      <c r="J3922" s="1">
        <v>0.50486111111111109</v>
      </c>
      <c r="K3922" s="1">
        <v>2.4537037037037036E-3</v>
      </c>
      <c r="L3922" s="1" t="str">
        <f t="shared" si="245"/>
        <v>Monday</v>
      </c>
      <c r="M3922" t="str">
        <f t="shared" si="244"/>
        <v>January</v>
      </c>
      <c r="N3922" s="2" t="str">
        <f t="shared" si="246"/>
        <v>Midday</v>
      </c>
      <c r="O3922" s="2">
        <v>42387.504861111112</v>
      </c>
      <c r="P3922">
        <v>804761</v>
      </c>
      <c r="Q3922" t="str">
        <f t="shared" si="247"/>
        <v>Other</v>
      </c>
    </row>
    <row r="3923" spans="1:17" x14ac:dyDescent="0.3">
      <c r="A3923">
        <v>773064</v>
      </c>
      <c r="B3923" t="str">
        <f>VLOOKUP($A3923,'[1]User Profiles'!$A:$I,2,FALSE)</f>
        <v>Lucas </v>
      </c>
      <c r="C3923" t="str">
        <f>VLOOKUP($A3923,'[1]User Profiles'!$A:$I,3,FALSE)</f>
        <v>Mina</v>
      </c>
      <c r="D3923" t="str">
        <f>VLOOKUP($A3923,'[1]User Profiles'!$A:$I,5,FALSE)</f>
        <v>male</v>
      </c>
      <c r="E3923" t="str">
        <f>VLOOKUP($A3923,'[1]User Profiles'!$A:$I,6,FALSE)</f>
        <v>white</v>
      </c>
      <c r="F3923">
        <f>VLOOKUP($A3923,'[1]User Profiles'!$A:$I,7,FALSE)</f>
        <v>49</v>
      </c>
      <c r="G3923" t="str">
        <f>VLOOKUP($A3923,'[1]User Profiles'!$A:$I,8,FALSE)</f>
        <v>Gauteng</v>
      </c>
      <c r="H3923" t="s">
        <v>31</v>
      </c>
      <c r="I3923" s="4">
        <v>42418</v>
      </c>
      <c r="J3923" s="1">
        <v>0.50486111111111109</v>
      </c>
      <c r="K3923" s="1">
        <v>3.4722222222222224E-4</v>
      </c>
      <c r="L3923" s="1" t="str">
        <f t="shared" si="245"/>
        <v>Thursday</v>
      </c>
      <c r="M3923" t="str">
        <f t="shared" si="244"/>
        <v>February</v>
      </c>
      <c r="N3923" s="2" t="str">
        <f t="shared" si="246"/>
        <v>Midday</v>
      </c>
      <c r="O3923" s="2">
        <v>42418.504861111112</v>
      </c>
      <c r="P3923">
        <v>773064</v>
      </c>
      <c r="Q3923" t="str">
        <f t="shared" si="247"/>
        <v>Other</v>
      </c>
    </row>
    <row r="3924" spans="1:17" x14ac:dyDescent="0.3">
      <c r="A3924">
        <v>907322</v>
      </c>
      <c r="B3924" t="str">
        <f>VLOOKUP($A3924,'[1]User Profiles'!$A:$I,2,FALSE)</f>
        <v>Shane </v>
      </c>
      <c r="C3924" t="str">
        <f>VLOOKUP($A3924,'[1]User Profiles'!$A:$I,3,FALSE)</f>
        <v>Mastrangelo</v>
      </c>
      <c r="D3924" t="str">
        <f>VLOOKUP($A3924,'[1]User Profiles'!$A:$I,5,FALSE)</f>
        <v>male</v>
      </c>
      <c r="E3924" t="str">
        <f>VLOOKUP($A3924,'[1]User Profiles'!$A:$I,6,FALSE)</f>
        <v>indian_asian</v>
      </c>
      <c r="F3924">
        <f>VLOOKUP($A3924,'[1]User Profiles'!$A:$I,7,FALSE)</f>
        <v>33</v>
      </c>
      <c r="G3924" t="str">
        <f>VLOOKUP($A3924,'[1]User Profiles'!$A:$I,8,FALSE)</f>
        <v>Limpopo</v>
      </c>
      <c r="H3924" t="s">
        <v>18</v>
      </c>
      <c r="I3924" s="4">
        <v>42455</v>
      </c>
      <c r="J3924" s="1">
        <v>0.50486111111111109</v>
      </c>
      <c r="K3924" s="1">
        <v>1.7152777777777777E-2</v>
      </c>
      <c r="L3924" s="1" t="str">
        <f t="shared" si="245"/>
        <v>Saturday</v>
      </c>
      <c r="M3924" t="str">
        <f t="shared" si="244"/>
        <v>March</v>
      </c>
      <c r="N3924" s="2" t="str">
        <f t="shared" si="246"/>
        <v>Midday</v>
      </c>
      <c r="O3924" s="2">
        <v>42455.504861111112</v>
      </c>
      <c r="P3924">
        <v>907322</v>
      </c>
      <c r="Q3924" t="str">
        <f t="shared" si="247"/>
        <v>Sports</v>
      </c>
    </row>
    <row r="3925" spans="1:17" x14ac:dyDescent="0.3">
      <c r="A3925">
        <v>780546</v>
      </c>
      <c r="B3925" t="str">
        <f>VLOOKUP($A3925,'[1]User Profiles'!$A:$I,2,FALSE)</f>
        <v>Charlie </v>
      </c>
      <c r="C3925" t="str">
        <f>VLOOKUP($A3925,'[1]User Profiles'!$A:$I,3,FALSE)</f>
        <v>Crotty</v>
      </c>
      <c r="D3925" t="str">
        <f>VLOOKUP($A3925,'[1]User Profiles'!$A:$I,5,FALSE)</f>
        <v>male</v>
      </c>
      <c r="E3925" t="str">
        <f>VLOOKUP($A3925,'[1]User Profiles'!$A:$I,6,FALSE)</f>
        <v>black</v>
      </c>
      <c r="F3925">
        <f>VLOOKUP($A3925,'[1]User Profiles'!$A:$I,7,FALSE)</f>
        <v>45</v>
      </c>
      <c r="G3925" t="str">
        <f>VLOOKUP($A3925,'[1]User Profiles'!$A:$I,8,FALSE)</f>
        <v>Gauteng</v>
      </c>
      <c r="H3925" t="s">
        <v>16</v>
      </c>
      <c r="I3925" s="4">
        <v>42435</v>
      </c>
      <c r="J3925" s="1">
        <v>0.50486111111111109</v>
      </c>
      <c r="K3925" s="1">
        <v>1.4895833333333332E-2</v>
      </c>
      <c r="L3925" s="1" t="str">
        <f t="shared" si="245"/>
        <v>Sunday</v>
      </c>
      <c r="M3925" t="str">
        <f t="shared" si="244"/>
        <v>March</v>
      </c>
      <c r="N3925" s="2" t="str">
        <f t="shared" si="246"/>
        <v>Midday</v>
      </c>
      <c r="O3925" s="2">
        <v>42435.504861111112</v>
      </c>
      <c r="P3925">
        <v>780546</v>
      </c>
      <c r="Q3925" t="str">
        <f t="shared" si="247"/>
        <v>Other</v>
      </c>
    </row>
    <row r="3926" spans="1:17" x14ac:dyDescent="0.3">
      <c r="A3926">
        <v>866302</v>
      </c>
      <c r="B3926" t="str">
        <f>VLOOKUP($A3926,'[1]User Profiles'!$A:$I,2,FALSE)</f>
        <v>Charlie </v>
      </c>
      <c r="C3926" t="str">
        <f>VLOOKUP($A3926,'[1]User Profiles'!$A:$I,3,FALSE)</f>
        <v>Sieren</v>
      </c>
      <c r="D3926" t="str">
        <f>VLOOKUP($A3926,'[1]User Profiles'!$A:$I,5,FALSE)</f>
        <v>male</v>
      </c>
      <c r="E3926" t="str">
        <f>VLOOKUP($A3926,'[1]User Profiles'!$A:$I,6,FALSE)</f>
        <v>coloured</v>
      </c>
      <c r="F3926">
        <f>VLOOKUP($A3926,'[1]User Profiles'!$A:$I,7,FALSE)</f>
        <v>45</v>
      </c>
      <c r="G3926" t="str">
        <f>VLOOKUP($A3926,'[1]User Profiles'!$A:$I,8,FALSE)</f>
        <v>Western Cape</v>
      </c>
      <c r="H3926" t="s">
        <v>17</v>
      </c>
      <c r="I3926" s="4">
        <v>42448</v>
      </c>
      <c r="J3926" s="1">
        <v>0.50555555555555554</v>
      </c>
      <c r="K3926" s="1">
        <v>7.6388888888888878E-3</v>
      </c>
      <c r="L3926" s="1" t="str">
        <f t="shared" si="245"/>
        <v>Saturday</v>
      </c>
      <c r="M3926" t="str">
        <f t="shared" si="244"/>
        <v>March</v>
      </c>
      <c r="N3926" s="2" t="str">
        <f t="shared" si="246"/>
        <v>Midday</v>
      </c>
      <c r="O3926" s="2">
        <v>42448.505555555559</v>
      </c>
      <c r="P3926">
        <v>866302</v>
      </c>
      <c r="Q3926" t="str">
        <f t="shared" si="247"/>
        <v>Other</v>
      </c>
    </row>
    <row r="3927" spans="1:17" x14ac:dyDescent="0.3">
      <c r="A3927">
        <v>939769</v>
      </c>
      <c r="B3927" t="str">
        <f>VLOOKUP($A3927,'[1]User Profiles'!$A:$I,2,FALSE)</f>
        <v>Dion </v>
      </c>
      <c r="C3927" t="str">
        <f>VLOOKUP($A3927,'[1]User Profiles'!$A:$I,3,FALSE)</f>
        <v>Curran</v>
      </c>
      <c r="D3927" t="str">
        <f>VLOOKUP($A3927,'[1]User Profiles'!$A:$I,5,FALSE)</f>
        <v>male</v>
      </c>
      <c r="E3927" t="str">
        <f>VLOOKUP($A3927,'[1]User Profiles'!$A:$I,6,FALSE)</f>
        <v>black</v>
      </c>
      <c r="F3927">
        <f>VLOOKUP($A3927,'[1]User Profiles'!$A:$I,7,FALSE)</f>
        <v>27</v>
      </c>
      <c r="G3927" t="str">
        <f>VLOOKUP($A3927,'[1]User Profiles'!$A:$I,8,FALSE)</f>
        <v>Western Cape</v>
      </c>
      <c r="H3927" t="s">
        <v>23</v>
      </c>
      <c r="I3927" s="4">
        <v>42452</v>
      </c>
      <c r="J3927" s="1">
        <v>0.50555555555555554</v>
      </c>
      <c r="K3927" s="1">
        <v>2.6620370370370372E-4</v>
      </c>
      <c r="L3927" s="1" t="str">
        <f t="shared" si="245"/>
        <v>Wednesday</v>
      </c>
      <c r="M3927" t="str">
        <f t="shared" si="244"/>
        <v>March</v>
      </c>
      <c r="N3927" s="2" t="str">
        <f t="shared" si="246"/>
        <v>Midday</v>
      </c>
      <c r="O3927" s="2">
        <v>42452.505555555559</v>
      </c>
      <c r="P3927">
        <v>939769</v>
      </c>
      <c r="Q3927" t="str">
        <f t="shared" si="247"/>
        <v>Entertainment</v>
      </c>
    </row>
    <row r="3928" spans="1:17" x14ac:dyDescent="0.3">
      <c r="A3928">
        <v>851273</v>
      </c>
      <c r="B3928" t="str">
        <f>VLOOKUP($A3928,'[1]User Profiles'!$A:$I,2,FALSE)</f>
        <v>Cory </v>
      </c>
      <c r="C3928" t="str">
        <f>VLOOKUP($A3928,'[1]User Profiles'!$A:$I,3,FALSE)</f>
        <v>Shkreli</v>
      </c>
      <c r="D3928" t="str">
        <f>VLOOKUP($A3928,'[1]User Profiles'!$A:$I,5,FALSE)</f>
        <v>male</v>
      </c>
      <c r="E3928" t="str">
        <f>VLOOKUP($A3928,'[1]User Profiles'!$A:$I,6,FALSE)</f>
        <v>black</v>
      </c>
      <c r="F3928">
        <f>VLOOKUP($A3928,'[1]User Profiles'!$A:$I,7,FALSE)</f>
        <v>39</v>
      </c>
      <c r="G3928" t="str">
        <f>VLOOKUP($A3928,'[1]User Profiles'!$A:$I,8,FALSE)</f>
        <v>Kwazulu Natal</v>
      </c>
      <c r="H3928" t="s">
        <v>23</v>
      </c>
      <c r="I3928" s="4">
        <v>42435</v>
      </c>
      <c r="J3928" s="1">
        <v>0.50555555555555554</v>
      </c>
      <c r="K3928" s="1">
        <v>2.9803240740740745E-3</v>
      </c>
      <c r="L3928" s="1" t="str">
        <f t="shared" si="245"/>
        <v>Sunday</v>
      </c>
      <c r="M3928" t="str">
        <f t="shared" si="244"/>
        <v>March</v>
      </c>
      <c r="N3928" s="2" t="str">
        <f t="shared" si="246"/>
        <v>Midday</v>
      </c>
      <c r="O3928" s="2">
        <v>42435.505555555559</v>
      </c>
      <c r="P3928">
        <v>851273</v>
      </c>
      <c r="Q3928" t="str">
        <f t="shared" si="247"/>
        <v>Entertainment</v>
      </c>
    </row>
    <row r="3929" spans="1:17" x14ac:dyDescent="0.3">
      <c r="A3929">
        <v>764912</v>
      </c>
      <c r="B3929" t="str">
        <f>VLOOKUP($A3929,'[1]User Profiles'!$A:$I,2,FALSE)</f>
        <v>Len </v>
      </c>
      <c r="C3929" t="str">
        <f>VLOOKUP($A3929,'[1]User Profiles'!$A:$I,3,FALSE)</f>
        <v>Paradis</v>
      </c>
      <c r="D3929" t="str">
        <f>VLOOKUP($A3929,'[1]User Profiles'!$A:$I,5,FALSE)</f>
        <v>male</v>
      </c>
      <c r="E3929" t="str">
        <f>VLOOKUP($A3929,'[1]User Profiles'!$A:$I,6,FALSE)</f>
        <v>None</v>
      </c>
      <c r="F3929">
        <f>VLOOKUP($A3929,'[1]User Profiles'!$A:$I,7,FALSE)</f>
        <v>22</v>
      </c>
      <c r="G3929" t="str">
        <f>VLOOKUP($A3929,'[1]User Profiles'!$A:$I,8,FALSE)</f>
        <v>Kwazulu Natal</v>
      </c>
      <c r="H3929" t="s">
        <v>22</v>
      </c>
      <c r="I3929" s="4">
        <v>42383</v>
      </c>
      <c r="J3929" s="1">
        <v>0.50555555555555554</v>
      </c>
      <c r="K3929" s="1">
        <v>2.4074074074074076E-3</v>
      </c>
      <c r="L3929" s="1" t="str">
        <f t="shared" si="245"/>
        <v>Thursday</v>
      </c>
      <c r="M3929" t="str">
        <f t="shared" si="244"/>
        <v>January</v>
      </c>
      <c r="N3929" s="2" t="str">
        <f t="shared" si="246"/>
        <v>Midday</v>
      </c>
      <c r="O3929" s="2">
        <v>42383.505555555559</v>
      </c>
      <c r="P3929">
        <v>764912</v>
      </c>
      <c r="Q3929" t="str">
        <f t="shared" si="247"/>
        <v>Kids</v>
      </c>
    </row>
    <row r="3930" spans="1:17" x14ac:dyDescent="0.3">
      <c r="A3930">
        <v>772450</v>
      </c>
      <c r="B3930" t="str">
        <f>VLOOKUP($A3930,'[1]User Profiles'!$A:$I,2,FALSE)</f>
        <v>Efren </v>
      </c>
      <c r="C3930" t="str">
        <f>VLOOKUP($A3930,'[1]User Profiles'!$A:$I,3,FALSE)</f>
        <v>Singer</v>
      </c>
      <c r="D3930" t="str">
        <f>VLOOKUP($A3930,'[1]User Profiles'!$A:$I,5,FALSE)</f>
        <v>male</v>
      </c>
      <c r="E3930" t="str">
        <f>VLOOKUP($A3930,'[1]User Profiles'!$A:$I,6,FALSE)</f>
        <v>None</v>
      </c>
      <c r="F3930">
        <f>VLOOKUP($A3930,'[1]User Profiles'!$A:$I,7,FALSE)</f>
        <v>31</v>
      </c>
      <c r="G3930" t="str">
        <f>VLOOKUP($A3930,'[1]User Profiles'!$A:$I,8,FALSE)</f>
        <v>Western Cape</v>
      </c>
      <c r="H3930" t="s">
        <v>18</v>
      </c>
      <c r="I3930" s="4">
        <v>42430</v>
      </c>
      <c r="J3930" s="1">
        <v>0.50555555555555554</v>
      </c>
      <c r="K3930" s="1">
        <v>1.0879629629629629E-3</v>
      </c>
      <c r="L3930" s="1" t="str">
        <f t="shared" si="245"/>
        <v>Tuesday</v>
      </c>
      <c r="M3930" t="str">
        <f t="shared" si="244"/>
        <v>March</v>
      </c>
      <c r="N3930" s="2" t="str">
        <f t="shared" si="246"/>
        <v>Midday</v>
      </c>
      <c r="O3930" s="2">
        <v>42430.505555555559</v>
      </c>
      <c r="P3930">
        <v>772450</v>
      </c>
      <c r="Q3930" t="str">
        <f t="shared" si="247"/>
        <v>Sports</v>
      </c>
    </row>
    <row r="3931" spans="1:17" x14ac:dyDescent="0.3">
      <c r="A3931">
        <v>2361656</v>
      </c>
      <c r="B3931" t="str">
        <f>VLOOKUP($A3931,'[1]User Profiles'!$A:$I,2,FALSE)</f>
        <v>Randy </v>
      </c>
      <c r="C3931" t="str">
        <f>VLOOKUP($A3931,'[1]User Profiles'!$A:$I,3,FALSE)</f>
        <v>Hier</v>
      </c>
      <c r="D3931" t="str">
        <f>VLOOKUP($A3931,'[1]User Profiles'!$A:$I,5,FALSE)</f>
        <v>male</v>
      </c>
      <c r="E3931" t="str">
        <f>VLOOKUP($A3931,'[1]User Profiles'!$A:$I,6,FALSE)</f>
        <v>black</v>
      </c>
      <c r="F3931">
        <f>VLOOKUP($A3931,'[1]User Profiles'!$A:$I,7,FALSE)</f>
        <v>34</v>
      </c>
      <c r="G3931" t="str">
        <f>VLOOKUP($A3931,'[1]User Profiles'!$A:$I,8,FALSE)</f>
        <v>Western Cape</v>
      </c>
      <c r="H3931" t="s">
        <v>18</v>
      </c>
      <c r="I3931" s="4">
        <v>42435</v>
      </c>
      <c r="J3931" s="1">
        <v>0.50555555555555554</v>
      </c>
      <c r="K3931" s="1">
        <v>9.2592592592592588E-5</v>
      </c>
      <c r="L3931" s="1" t="str">
        <f t="shared" si="245"/>
        <v>Sunday</v>
      </c>
      <c r="M3931" t="str">
        <f t="shared" si="244"/>
        <v>March</v>
      </c>
      <c r="N3931" s="2" t="str">
        <f t="shared" si="246"/>
        <v>Midday</v>
      </c>
      <c r="O3931" s="2">
        <v>42435.505555555559</v>
      </c>
      <c r="P3931">
        <v>2361656</v>
      </c>
      <c r="Q3931" t="str">
        <f t="shared" si="247"/>
        <v>Sports</v>
      </c>
    </row>
    <row r="3932" spans="1:17" x14ac:dyDescent="0.3">
      <c r="A3932">
        <v>773098</v>
      </c>
      <c r="B3932" t="str">
        <f>VLOOKUP($A3932,'[1]User Profiles'!$A:$I,2,FALSE)</f>
        <v>Len </v>
      </c>
      <c r="C3932" t="str">
        <f>VLOOKUP($A3932,'[1]User Profiles'!$A:$I,3,FALSE)</f>
        <v>Martello</v>
      </c>
      <c r="D3932" t="str">
        <f>VLOOKUP($A3932,'[1]User Profiles'!$A:$I,5,FALSE)</f>
        <v>male</v>
      </c>
      <c r="E3932" t="str">
        <f>VLOOKUP($A3932,'[1]User Profiles'!$A:$I,6,FALSE)</f>
        <v>black</v>
      </c>
      <c r="F3932">
        <f>VLOOKUP($A3932,'[1]User Profiles'!$A:$I,7,FALSE)</f>
        <v>26</v>
      </c>
      <c r="G3932" t="str">
        <f>VLOOKUP($A3932,'[1]User Profiles'!$A:$I,8,FALSE)</f>
        <v>North West</v>
      </c>
      <c r="H3932" t="s">
        <v>20</v>
      </c>
      <c r="I3932" s="4">
        <v>42406</v>
      </c>
      <c r="J3932" s="1">
        <v>0.50555555555555554</v>
      </c>
      <c r="K3932" s="1">
        <v>0</v>
      </c>
      <c r="L3932" s="1" t="str">
        <f t="shared" si="245"/>
        <v>Saturday</v>
      </c>
      <c r="M3932" t="str">
        <f t="shared" si="244"/>
        <v>February</v>
      </c>
      <c r="N3932" s="2" t="str">
        <f t="shared" si="246"/>
        <v>Midday</v>
      </c>
      <c r="O3932" s="2">
        <v>42406.505555555559</v>
      </c>
      <c r="P3932">
        <v>773098</v>
      </c>
      <c r="Q3932" t="str">
        <f t="shared" si="247"/>
        <v>Other</v>
      </c>
    </row>
    <row r="3933" spans="1:17" x14ac:dyDescent="0.3">
      <c r="A3933">
        <v>822116</v>
      </c>
      <c r="B3933" t="str">
        <f>VLOOKUP($A3933,'[1]User Profiles'!$A:$I,2,FALSE)</f>
        <v>Markus </v>
      </c>
      <c r="C3933" t="str">
        <f>VLOOKUP($A3933,'[1]User Profiles'!$A:$I,3,FALSE)</f>
        <v>Roquemore</v>
      </c>
      <c r="D3933" t="str">
        <f>VLOOKUP($A3933,'[1]User Profiles'!$A:$I,5,FALSE)</f>
        <v>male</v>
      </c>
      <c r="E3933" t="str">
        <f>VLOOKUP($A3933,'[1]User Profiles'!$A:$I,6,FALSE)</f>
        <v>white</v>
      </c>
      <c r="F3933">
        <f>VLOOKUP($A3933,'[1]User Profiles'!$A:$I,7,FALSE)</f>
        <v>42</v>
      </c>
      <c r="G3933" t="str">
        <f>VLOOKUP($A3933,'[1]User Profiles'!$A:$I,8,FALSE)</f>
        <v>Mpumalanga</v>
      </c>
      <c r="H3933" t="s">
        <v>22</v>
      </c>
      <c r="I3933" s="4">
        <v>42412</v>
      </c>
      <c r="J3933" s="1">
        <v>0.50555555555555554</v>
      </c>
      <c r="K3933" s="1">
        <v>8.9120370370370362E-4</v>
      </c>
      <c r="L3933" s="1" t="str">
        <f t="shared" si="245"/>
        <v>Friday</v>
      </c>
      <c r="M3933" t="str">
        <f t="shared" si="244"/>
        <v>February</v>
      </c>
      <c r="N3933" s="2" t="str">
        <f t="shared" si="246"/>
        <v>Midday</v>
      </c>
      <c r="O3933" s="2">
        <v>42412.505555555559</v>
      </c>
      <c r="P3933">
        <v>822116</v>
      </c>
      <c r="Q3933" t="str">
        <f t="shared" si="247"/>
        <v>Kids</v>
      </c>
    </row>
    <row r="3934" spans="1:17" x14ac:dyDescent="0.3">
      <c r="A3934">
        <v>908022</v>
      </c>
      <c r="B3934" t="str">
        <f>VLOOKUP($A3934,'[1]User Profiles'!$A:$I,2,FALSE)</f>
        <v>Wilburn </v>
      </c>
      <c r="C3934" t="str">
        <f>VLOOKUP($A3934,'[1]User Profiles'!$A:$I,3,FALSE)</f>
        <v>Bilyeu</v>
      </c>
      <c r="D3934" t="str">
        <f>VLOOKUP($A3934,'[1]User Profiles'!$A:$I,5,FALSE)</f>
        <v>male</v>
      </c>
      <c r="E3934" t="str">
        <f>VLOOKUP($A3934,'[1]User Profiles'!$A:$I,6,FALSE)</f>
        <v>indian_asian</v>
      </c>
      <c r="F3934">
        <f>VLOOKUP($A3934,'[1]User Profiles'!$A:$I,7,FALSE)</f>
        <v>39</v>
      </c>
      <c r="G3934" t="str">
        <f>VLOOKUP($A3934,'[1]User Profiles'!$A:$I,8,FALSE)</f>
        <v>Limpopo</v>
      </c>
      <c r="H3934" t="s">
        <v>20</v>
      </c>
      <c r="I3934" s="4">
        <v>42453</v>
      </c>
      <c r="J3934" s="1">
        <v>0.50555555555555554</v>
      </c>
      <c r="K3934" s="1">
        <v>4.7546296296296302E-2</v>
      </c>
      <c r="L3934" s="1" t="str">
        <f t="shared" si="245"/>
        <v>Thursday</v>
      </c>
      <c r="M3934" t="str">
        <f t="shared" si="244"/>
        <v>March</v>
      </c>
      <c r="N3934" s="2" t="str">
        <f t="shared" si="246"/>
        <v>Midday</v>
      </c>
      <c r="O3934" s="2">
        <v>42453.505555555559</v>
      </c>
      <c r="P3934">
        <v>908022</v>
      </c>
      <c r="Q3934" t="str">
        <f t="shared" si="247"/>
        <v>Other</v>
      </c>
    </row>
    <row r="3935" spans="1:17" x14ac:dyDescent="0.3">
      <c r="A3935">
        <v>730294</v>
      </c>
      <c r="B3935" t="str">
        <f>VLOOKUP($A3935,'[1]User Profiles'!$A:$I,2,FALSE)</f>
        <v>Markus </v>
      </c>
      <c r="C3935" t="str">
        <f>VLOOKUP($A3935,'[1]User Profiles'!$A:$I,3,FALSE)</f>
        <v>Hoadley</v>
      </c>
      <c r="D3935" t="str">
        <f>VLOOKUP($A3935,'[1]User Profiles'!$A:$I,5,FALSE)</f>
        <v>male</v>
      </c>
      <c r="E3935" t="str">
        <f>VLOOKUP($A3935,'[1]User Profiles'!$A:$I,6,FALSE)</f>
        <v>black</v>
      </c>
      <c r="F3935">
        <f>VLOOKUP($A3935,'[1]User Profiles'!$A:$I,7,FALSE)</f>
        <v>25</v>
      </c>
      <c r="G3935" t="str">
        <f>VLOOKUP($A3935,'[1]User Profiles'!$A:$I,8,FALSE)</f>
        <v>Eastern Cape</v>
      </c>
      <c r="H3935" t="s">
        <v>17</v>
      </c>
      <c r="I3935" s="4">
        <v>42391</v>
      </c>
      <c r="J3935" s="1">
        <v>0.50555555555555554</v>
      </c>
      <c r="K3935" s="1">
        <v>5.1284722222222232E-2</v>
      </c>
      <c r="L3935" s="1" t="str">
        <f t="shared" si="245"/>
        <v>Friday</v>
      </c>
      <c r="M3935" t="str">
        <f t="shared" si="244"/>
        <v>January</v>
      </c>
      <c r="N3935" s="2" t="str">
        <f t="shared" si="246"/>
        <v>Midday</v>
      </c>
      <c r="O3935" s="2">
        <v>42391.505555555559</v>
      </c>
      <c r="P3935">
        <v>730294</v>
      </c>
      <c r="Q3935" t="str">
        <f t="shared" si="247"/>
        <v>Other</v>
      </c>
    </row>
    <row r="3936" spans="1:17" x14ac:dyDescent="0.3">
      <c r="A3936">
        <v>822507</v>
      </c>
      <c r="B3936" t="str">
        <f>VLOOKUP($A3936,'[1]User Profiles'!$A:$I,2,FALSE)</f>
        <v>None</v>
      </c>
      <c r="C3936" t="str">
        <f>VLOOKUP($A3936,'[1]User Profiles'!$A:$I,3,FALSE)</f>
        <v>None</v>
      </c>
      <c r="D3936" t="str">
        <f>VLOOKUP($A3936,'[1]User Profiles'!$A:$I,5,FALSE)</f>
        <v>None</v>
      </c>
      <c r="E3936" t="str">
        <f>VLOOKUP($A3936,'[1]User Profiles'!$A:$I,6,FALSE)</f>
        <v>None</v>
      </c>
      <c r="F3936">
        <f>VLOOKUP($A3936,'[1]User Profiles'!$A:$I,7,FALSE)</f>
        <v>0</v>
      </c>
      <c r="G3936" t="str">
        <f>VLOOKUP($A3936,'[1]User Profiles'!$A:$I,8,FALSE)</f>
        <v>None</v>
      </c>
      <c r="H3936" t="s">
        <v>25</v>
      </c>
      <c r="I3936" s="4">
        <v>42436</v>
      </c>
      <c r="J3936" s="1">
        <v>0.50555555555555554</v>
      </c>
      <c r="K3936" s="1">
        <v>2.3148148148148147E-5</v>
      </c>
      <c r="L3936" s="1" t="str">
        <f t="shared" si="245"/>
        <v>Monday</v>
      </c>
      <c r="M3936" t="str">
        <f t="shared" si="244"/>
        <v>March</v>
      </c>
      <c r="N3936" s="2" t="str">
        <f t="shared" si="246"/>
        <v>Midday</v>
      </c>
      <c r="O3936" s="2">
        <v>42436.505555555559</v>
      </c>
      <c r="P3936">
        <v>822507</v>
      </c>
      <c r="Q3936" t="str">
        <f t="shared" si="247"/>
        <v>Sports</v>
      </c>
    </row>
    <row r="3937" spans="1:17" x14ac:dyDescent="0.3">
      <c r="A3937">
        <v>805455</v>
      </c>
      <c r="B3937" t="str">
        <f>VLOOKUP($A3937,'[1]User Profiles'!$A:$I,2,FALSE)</f>
        <v>Luanna </v>
      </c>
      <c r="C3937" t="str">
        <f>VLOOKUP($A3937,'[1]User Profiles'!$A:$I,3,FALSE)</f>
        <v>Hoadley</v>
      </c>
      <c r="D3937" t="str">
        <f>VLOOKUP($A3937,'[1]User Profiles'!$A:$I,5,FALSE)</f>
        <v>female</v>
      </c>
      <c r="E3937" t="str">
        <f>VLOOKUP($A3937,'[1]User Profiles'!$A:$I,6,FALSE)</f>
        <v>black</v>
      </c>
      <c r="F3937">
        <f>VLOOKUP($A3937,'[1]User Profiles'!$A:$I,7,FALSE)</f>
        <v>28</v>
      </c>
      <c r="G3937" t="str">
        <f>VLOOKUP($A3937,'[1]User Profiles'!$A:$I,8,FALSE)</f>
        <v>Limpopo</v>
      </c>
      <c r="H3937" t="s">
        <v>17</v>
      </c>
      <c r="I3937" s="4">
        <v>42423</v>
      </c>
      <c r="J3937" s="1">
        <v>0.50624999999999998</v>
      </c>
      <c r="K3937" s="1">
        <v>0</v>
      </c>
      <c r="L3937" s="1" t="str">
        <f t="shared" si="245"/>
        <v>Tuesday</v>
      </c>
      <c r="M3937" t="str">
        <f t="shared" si="244"/>
        <v>February</v>
      </c>
      <c r="N3937" s="2" t="str">
        <f t="shared" si="246"/>
        <v>Midday</v>
      </c>
      <c r="O3937" s="2">
        <v>42423.506249999999</v>
      </c>
      <c r="P3937">
        <v>805381</v>
      </c>
      <c r="Q3937" t="str">
        <f t="shared" si="247"/>
        <v>Other</v>
      </c>
    </row>
    <row r="3938" spans="1:17" x14ac:dyDescent="0.3">
      <c r="A3938">
        <v>2360384</v>
      </c>
      <c r="B3938" t="str">
        <f>VLOOKUP($A3938,'[1]User Profiles'!$A:$I,2,FALSE)</f>
        <v>Robby </v>
      </c>
      <c r="C3938" t="str">
        <f>VLOOKUP($A3938,'[1]User Profiles'!$A:$I,3,FALSE)</f>
        <v>Curran</v>
      </c>
      <c r="D3938" t="str">
        <f>VLOOKUP($A3938,'[1]User Profiles'!$A:$I,5,FALSE)</f>
        <v>male</v>
      </c>
      <c r="E3938" t="str">
        <f>VLOOKUP($A3938,'[1]User Profiles'!$A:$I,6,FALSE)</f>
        <v>black</v>
      </c>
      <c r="F3938">
        <f>VLOOKUP($A3938,'[1]User Profiles'!$A:$I,7,FALSE)</f>
        <v>37</v>
      </c>
      <c r="G3938" t="str">
        <f>VLOOKUP($A3938,'[1]User Profiles'!$A:$I,8,FALSE)</f>
        <v>Mpumalanga</v>
      </c>
      <c r="H3938" t="s">
        <v>21</v>
      </c>
      <c r="I3938" s="4">
        <v>42408</v>
      </c>
      <c r="J3938" s="1">
        <v>0.50624999999999998</v>
      </c>
      <c r="K3938" s="1">
        <v>3.2870370370370367E-3</v>
      </c>
      <c r="L3938" s="1" t="str">
        <f t="shared" si="245"/>
        <v>Monday</v>
      </c>
      <c r="M3938" t="str">
        <f t="shared" si="244"/>
        <v>February</v>
      </c>
      <c r="N3938" s="2" t="str">
        <f t="shared" si="246"/>
        <v>Midday</v>
      </c>
      <c r="O3938" s="2">
        <v>42408.506249999999</v>
      </c>
      <c r="P3938">
        <v>2360384</v>
      </c>
      <c r="Q3938" t="str">
        <f t="shared" si="247"/>
        <v>Kids</v>
      </c>
    </row>
    <row r="3939" spans="1:17" x14ac:dyDescent="0.3">
      <c r="A3939">
        <v>788787</v>
      </c>
      <c r="B3939" t="str">
        <f>VLOOKUP($A3939,'[1]User Profiles'!$A:$I,2,FALSE)</f>
        <v>Jacinto </v>
      </c>
      <c r="C3939" t="str">
        <f>VLOOKUP($A3939,'[1]User Profiles'!$A:$I,3,FALSE)</f>
        <v>Deblois</v>
      </c>
      <c r="D3939" t="str">
        <f>VLOOKUP($A3939,'[1]User Profiles'!$A:$I,5,FALSE)</f>
        <v>male</v>
      </c>
      <c r="E3939" t="str">
        <f>VLOOKUP($A3939,'[1]User Profiles'!$A:$I,6,FALSE)</f>
        <v>white</v>
      </c>
      <c r="F3939">
        <f>VLOOKUP($A3939,'[1]User Profiles'!$A:$I,7,FALSE)</f>
        <v>19</v>
      </c>
      <c r="G3939" t="str">
        <f>VLOOKUP($A3939,'[1]User Profiles'!$A:$I,8,FALSE)</f>
        <v>Northern Cape</v>
      </c>
      <c r="H3939" t="s">
        <v>22</v>
      </c>
      <c r="I3939" s="4">
        <v>42433</v>
      </c>
      <c r="J3939" s="1">
        <v>0.50624999999999998</v>
      </c>
      <c r="K3939" s="1">
        <v>4.2824074074074075E-4</v>
      </c>
      <c r="L3939" s="1" t="str">
        <f t="shared" si="245"/>
        <v>Friday</v>
      </c>
      <c r="M3939" t="str">
        <f t="shared" si="244"/>
        <v>March</v>
      </c>
      <c r="N3939" s="2" t="str">
        <f t="shared" si="246"/>
        <v>Midday</v>
      </c>
      <c r="O3939" s="2">
        <v>42433.506249999999</v>
      </c>
      <c r="P3939">
        <v>788787</v>
      </c>
      <c r="Q3939" t="str">
        <f t="shared" si="247"/>
        <v>Kids</v>
      </c>
    </row>
    <row r="3940" spans="1:17" x14ac:dyDescent="0.3">
      <c r="A3940">
        <v>2203487</v>
      </c>
      <c r="B3940" t="str">
        <f>VLOOKUP($A3940,'[1]User Profiles'!$A:$I,2,FALSE)</f>
        <v>Emerson </v>
      </c>
      <c r="C3940" t="str">
        <f>VLOOKUP($A3940,'[1]User Profiles'!$A:$I,3,FALSE)</f>
        <v>Deblois</v>
      </c>
      <c r="D3940" t="str">
        <f>VLOOKUP($A3940,'[1]User Profiles'!$A:$I,5,FALSE)</f>
        <v>male</v>
      </c>
      <c r="E3940" t="str">
        <f>VLOOKUP($A3940,'[1]User Profiles'!$A:$I,6,FALSE)</f>
        <v>black</v>
      </c>
      <c r="F3940">
        <f>VLOOKUP($A3940,'[1]User Profiles'!$A:$I,7,FALSE)</f>
        <v>50</v>
      </c>
      <c r="G3940" t="str">
        <f>VLOOKUP($A3940,'[1]User Profiles'!$A:$I,8,FALSE)</f>
        <v>Mpumalanga</v>
      </c>
      <c r="H3940" t="s">
        <v>23</v>
      </c>
      <c r="I3940" s="4">
        <v>42383</v>
      </c>
      <c r="J3940" s="1">
        <v>0.50624999999999998</v>
      </c>
      <c r="K3940" s="1">
        <v>2.7199074074074072E-4</v>
      </c>
      <c r="L3940" s="1" t="str">
        <f t="shared" si="245"/>
        <v>Thursday</v>
      </c>
      <c r="M3940" t="str">
        <f t="shared" si="244"/>
        <v>January</v>
      </c>
      <c r="N3940" s="2" t="str">
        <f t="shared" si="246"/>
        <v>Midday</v>
      </c>
      <c r="O3940" s="2">
        <v>42383.506249999999</v>
      </c>
      <c r="P3940">
        <v>2203487</v>
      </c>
      <c r="Q3940" t="str">
        <f t="shared" si="247"/>
        <v>Entertainment</v>
      </c>
    </row>
    <row r="3941" spans="1:17" x14ac:dyDescent="0.3">
      <c r="A3941">
        <v>411036</v>
      </c>
      <c r="B3941" t="str">
        <f>VLOOKUP($A3941,'[1]User Profiles'!$A:$I,2,FALSE)</f>
        <v>Eula </v>
      </c>
      <c r="C3941" t="str">
        <f>VLOOKUP($A3941,'[1]User Profiles'!$A:$I,3,FALSE)</f>
        <v>Mccown</v>
      </c>
      <c r="D3941" t="str">
        <f>VLOOKUP($A3941,'[1]User Profiles'!$A:$I,5,FALSE)</f>
        <v>female</v>
      </c>
      <c r="E3941" t="str">
        <f>VLOOKUP($A3941,'[1]User Profiles'!$A:$I,6,FALSE)</f>
        <v>white</v>
      </c>
      <c r="F3941">
        <f>VLOOKUP($A3941,'[1]User Profiles'!$A:$I,7,FALSE)</f>
        <v>27</v>
      </c>
      <c r="G3941" t="str">
        <f>VLOOKUP($A3941,'[1]User Profiles'!$A:$I,8,FALSE)</f>
        <v>Western Cape</v>
      </c>
      <c r="H3941" t="s">
        <v>20</v>
      </c>
      <c r="I3941" s="4">
        <v>42375</v>
      </c>
      <c r="J3941" s="1">
        <v>0.50624999999999998</v>
      </c>
      <c r="K3941" s="1">
        <v>1.8518518518518518E-4</v>
      </c>
      <c r="L3941" s="1" t="str">
        <f t="shared" si="245"/>
        <v>Wednesday</v>
      </c>
      <c r="M3941" t="str">
        <f t="shared" si="244"/>
        <v>January</v>
      </c>
      <c r="N3941" s="2" t="str">
        <f t="shared" si="246"/>
        <v>Midday</v>
      </c>
      <c r="O3941" s="2">
        <v>42375.506249999999</v>
      </c>
      <c r="P3941">
        <v>411036</v>
      </c>
      <c r="Q3941" t="str">
        <f t="shared" si="247"/>
        <v>Other</v>
      </c>
    </row>
    <row r="3942" spans="1:17" x14ac:dyDescent="0.3">
      <c r="A3942">
        <v>2370632</v>
      </c>
      <c r="B3942" t="str">
        <f>VLOOKUP($A3942,'[1]User Profiles'!$A:$I,2,FALSE)</f>
        <v>Charlie </v>
      </c>
      <c r="C3942" t="str">
        <f>VLOOKUP($A3942,'[1]User Profiles'!$A:$I,3,FALSE)</f>
        <v>Langenfeld</v>
      </c>
      <c r="D3942" t="str">
        <f>VLOOKUP($A3942,'[1]User Profiles'!$A:$I,5,FALSE)</f>
        <v>male</v>
      </c>
      <c r="E3942" t="str">
        <f>VLOOKUP($A3942,'[1]User Profiles'!$A:$I,6,FALSE)</f>
        <v>indian_asian</v>
      </c>
      <c r="F3942">
        <f>VLOOKUP($A3942,'[1]User Profiles'!$A:$I,7,FALSE)</f>
        <v>52</v>
      </c>
      <c r="G3942" t="str">
        <f>VLOOKUP($A3942,'[1]User Profiles'!$A:$I,8,FALSE)</f>
        <v>Limpopo</v>
      </c>
      <c r="H3942" t="s">
        <v>18</v>
      </c>
      <c r="I3942" s="4">
        <v>42449</v>
      </c>
      <c r="J3942" s="1">
        <v>0.50624999999999998</v>
      </c>
      <c r="K3942" s="1">
        <v>4.4907407407407405E-3</v>
      </c>
      <c r="L3942" s="1" t="str">
        <f t="shared" si="245"/>
        <v>Sunday</v>
      </c>
      <c r="M3942" t="str">
        <f t="shared" si="244"/>
        <v>March</v>
      </c>
      <c r="N3942" s="2" t="str">
        <f t="shared" si="246"/>
        <v>Midday</v>
      </c>
      <c r="O3942" s="2">
        <v>42449.506249999999</v>
      </c>
      <c r="P3942">
        <v>2370632</v>
      </c>
      <c r="Q3942" t="str">
        <f t="shared" si="247"/>
        <v>Sports</v>
      </c>
    </row>
    <row r="3943" spans="1:17" x14ac:dyDescent="0.3">
      <c r="A3943">
        <v>2422435</v>
      </c>
      <c r="B3943" t="str">
        <f>VLOOKUP($A3943,'[1]User Profiles'!$A:$I,2,FALSE)</f>
        <v>Earl </v>
      </c>
      <c r="C3943" t="str">
        <f>VLOOKUP($A3943,'[1]User Profiles'!$A:$I,3,FALSE)</f>
        <v>Creager</v>
      </c>
      <c r="D3943" t="str">
        <f>VLOOKUP($A3943,'[1]User Profiles'!$A:$I,5,FALSE)</f>
        <v>male</v>
      </c>
      <c r="E3943" t="str">
        <f>VLOOKUP($A3943,'[1]User Profiles'!$A:$I,6,FALSE)</f>
        <v>coloured</v>
      </c>
      <c r="F3943">
        <f>VLOOKUP($A3943,'[1]User Profiles'!$A:$I,7,FALSE)</f>
        <v>28</v>
      </c>
      <c r="G3943" t="str">
        <f>VLOOKUP($A3943,'[1]User Profiles'!$A:$I,8,FALSE)</f>
        <v>Gauteng</v>
      </c>
      <c r="H3943" t="s">
        <v>21</v>
      </c>
      <c r="I3943" s="4">
        <v>42415</v>
      </c>
      <c r="J3943" s="1">
        <v>0.50624999999999998</v>
      </c>
      <c r="K3943" s="1">
        <v>2.0833333333333335E-4</v>
      </c>
      <c r="L3943" s="1" t="str">
        <f t="shared" si="245"/>
        <v>Monday</v>
      </c>
      <c r="M3943" t="str">
        <f t="shared" si="244"/>
        <v>February</v>
      </c>
      <c r="N3943" s="2" t="str">
        <f t="shared" si="246"/>
        <v>Midday</v>
      </c>
      <c r="O3943" s="2">
        <v>42415.506249999999</v>
      </c>
      <c r="P3943">
        <v>2384970</v>
      </c>
      <c r="Q3943" t="str">
        <f t="shared" si="247"/>
        <v>Kids</v>
      </c>
    </row>
    <row r="3944" spans="1:17" x14ac:dyDescent="0.3">
      <c r="A3944">
        <v>773030</v>
      </c>
      <c r="B3944" t="str">
        <f>VLOOKUP($A3944,'[1]User Profiles'!$A:$I,2,FALSE)</f>
        <v>Malika </v>
      </c>
      <c r="C3944" t="str">
        <f>VLOOKUP($A3944,'[1]User Profiles'!$A:$I,3,FALSE)</f>
        <v>Sieren</v>
      </c>
      <c r="D3944" t="str">
        <f>VLOOKUP($A3944,'[1]User Profiles'!$A:$I,5,FALSE)</f>
        <v>female</v>
      </c>
      <c r="E3944" t="str">
        <f>VLOOKUP($A3944,'[1]User Profiles'!$A:$I,6,FALSE)</f>
        <v>black</v>
      </c>
      <c r="F3944">
        <f>VLOOKUP($A3944,'[1]User Profiles'!$A:$I,7,FALSE)</f>
        <v>25</v>
      </c>
      <c r="G3944" t="str">
        <f>VLOOKUP($A3944,'[1]User Profiles'!$A:$I,8,FALSE)</f>
        <v>Northern Cape</v>
      </c>
      <c r="H3944" t="s">
        <v>19</v>
      </c>
      <c r="I3944" s="4">
        <v>42409</v>
      </c>
      <c r="J3944" s="1">
        <v>0.50624999999999998</v>
      </c>
      <c r="K3944" s="1">
        <v>5.7500000000000009E-2</v>
      </c>
      <c r="L3944" s="1" t="str">
        <f t="shared" si="245"/>
        <v>Tuesday</v>
      </c>
      <c r="M3944" t="str">
        <f t="shared" si="244"/>
        <v>February</v>
      </c>
      <c r="N3944" s="2" t="str">
        <f t="shared" si="246"/>
        <v>Midday</v>
      </c>
      <c r="O3944" s="2">
        <v>42409.506249999999</v>
      </c>
      <c r="P3944">
        <v>773030</v>
      </c>
      <c r="Q3944" t="str">
        <f t="shared" si="247"/>
        <v>Entertainment</v>
      </c>
    </row>
    <row r="3945" spans="1:17" x14ac:dyDescent="0.3">
      <c r="A3945">
        <v>822076</v>
      </c>
      <c r="B3945" t="str">
        <f>VLOOKUP($A3945,'[1]User Profiles'!$A:$I,2,FALSE)</f>
        <v>Carter </v>
      </c>
      <c r="C3945" t="str">
        <f>VLOOKUP($A3945,'[1]User Profiles'!$A:$I,3,FALSE)</f>
        <v>Jacox</v>
      </c>
      <c r="D3945" t="str">
        <f>VLOOKUP($A3945,'[1]User Profiles'!$A:$I,5,FALSE)</f>
        <v>male</v>
      </c>
      <c r="E3945" t="str">
        <f>VLOOKUP($A3945,'[1]User Profiles'!$A:$I,6,FALSE)</f>
        <v>None</v>
      </c>
      <c r="F3945">
        <f>VLOOKUP($A3945,'[1]User Profiles'!$A:$I,7,FALSE)</f>
        <v>50</v>
      </c>
      <c r="G3945" t="str">
        <f>VLOOKUP($A3945,'[1]User Profiles'!$A:$I,8,FALSE)</f>
        <v>Free State</v>
      </c>
      <c r="H3945" t="s">
        <v>18</v>
      </c>
      <c r="I3945" s="4">
        <v>42424</v>
      </c>
      <c r="J3945" s="1">
        <v>0.50624999999999998</v>
      </c>
      <c r="K3945" s="1">
        <v>2.685185185185185E-3</v>
      </c>
      <c r="L3945" s="1" t="str">
        <f t="shared" si="245"/>
        <v>Wednesday</v>
      </c>
      <c r="M3945" t="str">
        <f t="shared" si="244"/>
        <v>February</v>
      </c>
      <c r="N3945" s="2" t="str">
        <f t="shared" si="246"/>
        <v>Midday</v>
      </c>
      <c r="O3945" s="2">
        <v>42424.506249999999</v>
      </c>
      <c r="P3945">
        <v>822076</v>
      </c>
      <c r="Q3945" t="str">
        <f t="shared" si="247"/>
        <v>Sports</v>
      </c>
    </row>
    <row r="3946" spans="1:17" x14ac:dyDescent="0.3">
      <c r="A3946">
        <v>907648</v>
      </c>
      <c r="B3946" t="str">
        <f>VLOOKUP($A3946,'[1]User Profiles'!$A:$I,2,FALSE)</f>
        <v>Claud </v>
      </c>
      <c r="C3946" t="str">
        <f>VLOOKUP($A3946,'[1]User Profiles'!$A:$I,3,FALSE)</f>
        <v>Arrieta</v>
      </c>
      <c r="D3946" t="str">
        <f>VLOOKUP($A3946,'[1]User Profiles'!$A:$I,5,FALSE)</f>
        <v>male</v>
      </c>
      <c r="E3946" t="str">
        <f>VLOOKUP($A3946,'[1]User Profiles'!$A:$I,6,FALSE)</f>
        <v>white</v>
      </c>
      <c r="F3946">
        <f>VLOOKUP($A3946,'[1]User Profiles'!$A:$I,7,FALSE)</f>
        <v>51</v>
      </c>
      <c r="G3946" t="str">
        <f>VLOOKUP($A3946,'[1]User Profiles'!$A:$I,8,FALSE)</f>
        <v>Mpumalanga</v>
      </c>
      <c r="H3946" t="s">
        <v>16</v>
      </c>
      <c r="I3946" s="4">
        <v>42455</v>
      </c>
      <c r="J3946" s="1">
        <v>0.50624999999999998</v>
      </c>
      <c r="K3946" s="1">
        <v>3.8194444444444446E-4</v>
      </c>
      <c r="L3946" s="1" t="str">
        <f t="shared" si="245"/>
        <v>Saturday</v>
      </c>
      <c r="M3946" t="str">
        <f t="shared" si="244"/>
        <v>March</v>
      </c>
      <c r="N3946" s="2" t="str">
        <f t="shared" si="246"/>
        <v>Midday</v>
      </c>
      <c r="O3946" s="2">
        <v>42455.506249999999</v>
      </c>
      <c r="P3946">
        <v>907648</v>
      </c>
      <c r="Q3946" t="str">
        <f t="shared" si="247"/>
        <v>Other</v>
      </c>
    </row>
    <row r="3947" spans="1:17" x14ac:dyDescent="0.3">
      <c r="A3947">
        <v>810718</v>
      </c>
      <c r="B3947" t="str">
        <f>VLOOKUP($A3947,'[1]User Profiles'!$A:$I,2,FALSE)</f>
        <v>Stefan </v>
      </c>
      <c r="C3947" t="str">
        <f>VLOOKUP($A3947,'[1]User Profiles'!$A:$I,3,FALSE)</f>
        <v>Borelli</v>
      </c>
      <c r="D3947" t="str">
        <f>VLOOKUP($A3947,'[1]User Profiles'!$A:$I,5,FALSE)</f>
        <v>male</v>
      </c>
      <c r="E3947" t="str">
        <f>VLOOKUP($A3947,'[1]User Profiles'!$A:$I,6,FALSE)</f>
        <v>coloured</v>
      </c>
      <c r="F3947">
        <f>VLOOKUP($A3947,'[1]User Profiles'!$A:$I,7,FALSE)</f>
        <v>36</v>
      </c>
      <c r="G3947" t="str">
        <f>VLOOKUP($A3947,'[1]User Profiles'!$A:$I,8,FALSE)</f>
        <v>Western Cape</v>
      </c>
      <c r="H3947" t="s">
        <v>19</v>
      </c>
      <c r="I3947" s="4">
        <v>42424</v>
      </c>
      <c r="J3947" s="1">
        <v>0.50624999999999998</v>
      </c>
      <c r="K3947" s="1">
        <v>4.2013888888888891E-3</v>
      </c>
      <c r="L3947" s="1" t="str">
        <f t="shared" si="245"/>
        <v>Wednesday</v>
      </c>
      <c r="M3947" t="str">
        <f t="shared" si="244"/>
        <v>February</v>
      </c>
      <c r="N3947" s="2" t="str">
        <f t="shared" si="246"/>
        <v>Midday</v>
      </c>
      <c r="O3947" s="2">
        <v>42424.506249999999</v>
      </c>
      <c r="P3947">
        <v>810718</v>
      </c>
      <c r="Q3947" t="str">
        <f t="shared" si="247"/>
        <v>Entertainment</v>
      </c>
    </row>
    <row r="3948" spans="1:17" x14ac:dyDescent="0.3">
      <c r="A3948">
        <v>2285769</v>
      </c>
      <c r="B3948" t="str">
        <f>VLOOKUP($A3948,'[1]User Profiles'!$A:$I,2,FALSE)</f>
        <v>Lucas </v>
      </c>
      <c r="C3948" t="str">
        <f>VLOOKUP($A3948,'[1]User Profiles'!$A:$I,3,FALSE)</f>
        <v>Nicholls</v>
      </c>
      <c r="D3948" t="str">
        <f>VLOOKUP($A3948,'[1]User Profiles'!$A:$I,5,FALSE)</f>
        <v>male</v>
      </c>
      <c r="E3948" t="str">
        <f>VLOOKUP($A3948,'[1]User Profiles'!$A:$I,6,FALSE)</f>
        <v>black</v>
      </c>
      <c r="F3948">
        <f>VLOOKUP($A3948,'[1]User Profiles'!$A:$I,7,FALSE)</f>
        <v>37</v>
      </c>
      <c r="G3948" t="str">
        <f>VLOOKUP($A3948,'[1]User Profiles'!$A:$I,8,FALSE)</f>
        <v>Gauteng</v>
      </c>
      <c r="H3948" t="s">
        <v>22</v>
      </c>
      <c r="I3948" s="4">
        <v>42432</v>
      </c>
      <c r="J3948" s="1">
        <v>0.50694444444444442</v>
      </c>
      <c r="K3948" s="1">
        <v>6.9444444444444444E-5</v>
      </c>
      <c r="L3948" s="1" t="str">
        <f t="shared" si="245"/>
        <v>Thursday</v>
      </c>
      <c r="M3948" t="str">
        <f t="shared" si="244"/>
        <v>March</v>
      </c>
      <c r="N3948" s="2" t="str">
        <f t="shared" si="246"/>
        <v>Midday</v>
      </c>
      <c r="O3948" s="2">
        <v>42432.506944444445</v>
      </c>
      <c r="P3948">
        <v>2285769</v>
      </c>
      <c r="Q3948" t="str">
        <f t="shared" si="247"/>
        <v>Kids</v>
      </c>
    </row>
    <row r="3949" spans="1:17" x14ac:dyDescent="0.3">
      <c r="A3949">
        <v>892643</v>
      </c>
      <c r="B3949" t="str">
        <f>VLOOKUP($A3949,'[1]User Profiles'!$A:$I,2,FALSE)</f>
        <v>Valentine </v>
      </c>
      <c r="C3949" t="str">
        <f>VLOOKUP($A3949,'[1]User Profiles'!$A:$I,3,FALSE)</f>
        <v>Borelli</v>
      </c>
      <c r="D3949" t="str">
        <f>VLOOKUP($A3949,'[1]User Profiles'!$A:$I,5,FALSE)</f>
        <v>male</v>
      </c>
      <c r="E3949" t="str">
        <f>VLOOKUP($A3949,'[1]User Profiles'!$A:$I,6,FALSE)</f>
        <v>coloured</v>
      </c>
      <c r="F3949">
        <f>VLOOKUP($A3949,'[1]User Profiles'!$A:$I,7,FALSE)</f>
        <v>28</v>
      </c>
      <c r="G3949" t="str">
        <f>VLOOKUP($A3949,'[1]User Profiles'!$A:$I,8,FALSE)</f>
        <v>Western Cape</v>
      </c>
      <c r="H3949" t="s">
        <v>25</v>
      </c>
      <c r="I3949" s="4">
        <v>42442</v>
      </c>
      <c r="J3949" s="1">
        <v>0.50694444444444442</v>
      </c>
      <c r="K3949" s="1">
        <v>9.2592592592592588E-5</v>
      </c>
      <c r="L3949" s="1" t="str">
        <f t="shared" si="245"/>
        <v>Sunday</v>
      </c>
      <c r="M3949" t="str">
        <f t="shared" si="244"/>
        <v>March</v>
      </c>
      <c r="N3949" s="2" t="str">
        <f t="shared" si="246"/>
        <v>Midday</v>
      </c>
      <c r="O3949" s="2">
        <v>42442.506944444445</v>
      </c>
      <c r="P3949">
        <v>892643</v>
      </c>
      <c r="Q3949" t="str">
        <f t="shared" si="247"/>
        <v>Sports</v>
      </c>
    </row>
    <row r="3950" spans="1:17" x14ac:dyDescent="0.3">
      <c r="A3950">
        <v>832005</v>
      </c>
      <c r="B3950" t="str">
        <f>VLOOKUP($A3950,'[1]User Profiles'!$A:$I,2,FALSE)</f>
        <v>Irving </v>
      </c>
      <c r="C3950" t="str">
        <f>VLOOKUP($A3950,'[1]User Profiles'!$A:$I,3,FALSE)</f>
        <v>Luthy</v>
      </c>
      <c r="D3950" t="str">
        <f>VLOOKUP($A3950,'[1]User Profiles'!$A:$I,5,FALSE)</f>
        <v>male</v>
      </c>
      <c r="E3950" t="str">
        <f>VLOOKUP($A3950,'[1]User Profiles'!$A:$I,6,FALSE)</f>
        <v>white</v>
      </c>
      <c r="F3950">
        <f>VLOOKUP($A3950,'[1]User Profiles'!$A:$I,7,FALSE)</f>
        <v>43</v>
      </c>
      <c r="G3950" t="str">
        <f>VLOOKUP($A3950,'[1]User Profiles'!$A:$I,8,FALSE)</f>
        <v>Mpumalanga</v>
      </c>
      <c r="H3950" t="s">
        <v>18</v>
      </c>
      <c r="I3950" s="4">
        <v>42430</v>
      </c>
      <c r="J3950" s="1">
        <v>0.50694444444444442</v>
      </c>
      <c r="K3950" s="1">
        <v>1.8981481481481482E-3</v>
      </c>
      <c r="L3950" s="1" t="str">
        <f t="shared" si="245"/>
        <v>Tuesday</v>
      </c>
      <c r="M3950" t="str">
        <f t="shared" si="244"/>
        <v>March</v>
      </c>
      <c r="N3950" s="2" t="str">
        <f t="shared" si="246"/>
        <v>Midday</v>
      </c>
      <c r="O3950" s="2">
        <v>42430.506944444445</v>
      </c>
      <c r="P3950">
        <v>832005</v>
      </c>
      <c r="Q3950" t="str">
        <f t="shared" si="247"/>
        <v>Sports</v>
      </c>
    </row>
    <row r="3951" spans="1:17" x14ac:dyDescent="0.3">
      <c r="A3951">
        <v>511233</v>
      </c>
      <c r="B3951" t="str">
        <f>VLOOKUP($A3951,'[1]User Profiles'!$A:$I,2,FALSE)</f>
        <v>None</v>
      </c>
      <c r="C3951" t="str">
        <f>VLOOKUP($A3951,'[1]User Profiles'!$A:$I,3,FALSE)</f>
        <v>None</v>
      </c>
      <c r="D3951" t="str">
        <f>VLOOKUP($A3951,'[1]User Profiles'!$A:$I,5,FALSE)</f>
        <v>None</v>
      </c>
      <c r="E3951" t="str">
        <f>VLOOKUP($A3951,'[1]User Profiles'!$A:$I,6,FALSE)</f>
        <v>None</v>
      </c>
      <c r="F3951">
        <f>VLOOKUP($A3951,'[1]User Profiles'!$A:$I,7,FALSE)</f>
        <v>0</v>
      </c>
      <c r="G3951" t="str">
        <f>VLOOKUP($A3951,'[1]User Profiles'!$A:$I,8,FALSE)</f>
        <v>None</v>
      </c>
      <c r="H3951" t="s">
        <v>25</v>
      </c>
      <c r="I3951" s="4">
        <v>42378</v>
      </c>
      <c r="J3951" s="1">
        <v>0.50694444444444442</v>
      </c>
      <c r="K3951" s="1">
        <v>6.4583333333333333E-3</v>
      </c>
      <c r="L3951" s="1" t="str">
        <f t="shared" si="245"/>
        <v>Saturday</v>
      </c>
      <c r="M3951" t="str">
        <f t="shared" si="244"/>
        <v>January</v>
      </c>
      <c r="N3951" s="2" t="str">
        <f t="shared" si="246"/>
        <v>Midday</v>
      </c>
      <c r="O3951" s="2">
        <v>42378.506944444445</v>
      </c>
      <c r="P3951">
        <v>511233</v>
      </c>
      <c r="Q3951" t="str">
        <f t="shared" si="247"/>
        <v>Sports</v>
      </c>
    </row>
    <row r="3952" spans="1:17" x14ac:dyDescent="0.3">
      <c r="A3952">
        <v>120688</v>
      </c>
      <c r="B3952" t="str">
        <f>VLOOKUP($A3952,'[1]User Profiles'!$A:$I,2,FALSE)</f>
        <v>Earline </v>
      </c>
      <c r="C3952" t="str">
        <f>VLOOKUP($A3952,'[1]User Profiles'!$A:$I,3,FALSE)</f>
        <v>Zweifel</v>
      </c>
      <c r="D3952" t="str">
        <f>VLOOKUP($A3952,'[1]User Profiles'!$A:$I,5,FALSE)</f>
        <v>female</v>
      </c>
      <c r="E3952" t="str">
        <f>VLOOKUP($A3952,'[1]User Profiles'!$A:$I,6,FALSE)</f>
        <v>coloured</v>
      </c>
      <c r="F3952">
        <f>VLOOKUP($A3952,'[1]User Profiles'!$A:$I,7,FALSE)</f>
        <v>23</v>
      </c>
      <c r="G3952" t="str">
        <f>VLOOKUP($A3952,'[1]User Profiles'!$A:$I,8,FALSE)</f>
        <v>Gauteng</v>
      </c>
      <c r="H3952" t="s">
        <v>18</v>
      </c>
      <c r="I3952" s="4">
        <v>42454</v>
      </c>
      <c r="J3952" s="1">
        <v>0.50694444444444442</v>
      </c>
      <c r="K3952" s="1">
        <v>0</v>
      </c>
      <c r="L3952" s="1" t="str">
        <f t="shared" si="245"/>
        <v>Friday</v>
      </c>
      <c r="M3952" t="str">
        <f t="shared" si="244"/>
        <v>March</v>
      </c>
      <c r="N3952" s="2" t="str">
        <f t="shared" si="246"/>
        <v>Midday</v>
      </c>
      <c r="O3952" s="2">
        <v>42454.506944444445</v>
      </c>
      <c r="P3952">
        <v>120169</v>
      </c>
      <c r="Q3952" t="str">
        <f t="shared" si="247"/>
        <v>Sports</v>
      </c>
    </row>
    <row r="3953" spans="1:17" x14ac:dyDescent="0.3">
      <c r="A3953">
        <v>2360384</v>
      </c>
      <c r="B3953" t="str">
        <f>VLOOKUP($A3953,'[1]User Profiles'!$A:$I,2,FALSE)</f>
        <v>Robby </v>
      </c>
      <c r="C3953" t="str">
        <f>VLOOKUP($A3953,'[1]User Profiles'!$A:$I,3,FALSE)</f>
        <v>Curran</v>
      </c>
      <c r="D3953" t="str">
        <f>VLOOKUP($A3953,'[1]User Profiles'!$A:$I,5,FALSE)</f>
        <v>male</v>
      </c>
      <c r="E3953" t="str">
        <f>VLOOKUP($A3953,'[1]User Profiles'!$A:$I,6,FALSE)</f>
        <v>black</v>
      </c>
      <c r="F3953">
        <f>VLOOKUP($A3953,'[1]User Profiles'!$A:$I,7,FALSE)</f>
        <v>37</v>
      </c>
      <c r="G3953" t="str">
        <f>VLOOKUP($A3953,'[1]User Profiles'!$A:$I,8,FALSE)</f>
        <v>Mpumalanga</v>
      </c>
      <c r="H3953" t="s">
        <v>17</v>
      </c>
      <c r="I3953" s="4">
        <v>42445</v>
      </c>
      <c r="J3953" s="1">
        <v>0.50694444444444442</v>
      </c>
      <c r="K3953" s="1">
        <v>4.1666666666666664E-4</v>
      </c>
      <c r="L3953" s="1" t="str">
        <f t="shared" si="245"/>
        <v>Wednesday</v>
      </c>
      <c r="M3953" t="str">
        <f t="shared" si="244"/>
        <v>March</v>
      </c>
      <c r="N3953" s="2" t="str">
        <f t="shared" si="246"/>
        <v>Midday</v>
      </c>
      <c r="O3953" s="2">
        <v>42445.506944444445</v>
      </c>
      <c r="P3953">
        <v>2360384</v>
      </c>
      <c r="Q3953" t="str">
        <f t="shared" si="247"/>
        <v>Other</v>
      </c>
    </row>
    <row r="3954" spans="1:17" x14ac:dyDescent="0.3">
      <c r="A3954">
        <v>789318</v>
      </c>
      <c r="B3954" t="str">
        <f>VLOOKUP($A3954,'[1]User Profiles'!$A:$I,2,FALSE)</f>
        <v>Claud </v>
      </c>
      <c r="C3954" t="str">
        <f>VLOOKUP($A3954,'[1]User Profiles'!$A:$I,3,FALSE)</f>
        <v>Jacox</v>
      </c>
      <c r="D3954" t="str">
        <f>VLOOKUP($A3954,'[1]User Profiles'!$A:$I,5,FALSE)</f>
        <v>male</v>
      </c>
      <c r="E3954" t="str">
        <f>VLOOKUP($A3954,'[1]User Profiles'!$A:$I,6,FALSE)</f>
        <v>coloured</v>
      </c>
      <c r="F3954">
        <f>VLOOKUP($A3954,'[1]User Profiles'!$A:$I,7,FALSE)</f>
        <v>35</v>
      </c>
      <c r="G3954" t="str">
        <f>VLOOKUP($A3954,'[1]User Profiles'!$A:$I,8,FALSE)</f>
        <v>Western Cape</v>
      </c>
      <c r="H3954" t="s">
        <v>18</v>
      </c>
      <c r="I3954" s="4">
        <v>42454</v>
      </c>
      <c r="J3954" s="1">
        <v>0.50694444444444442</v>
      </c>
      <c r="K3954" s="1">
        <v>3.7731481481481483E-3</v>
      </c>
      <c r="L3954" s="1" t="str">
        <f t="shared" si="245"/>
        <v>Friday</v>
      </c>
      <c r="M3954" t="str">
        <f t="shared" si="244"/>
        <v>March</v>
      </c>
      <c r="N3954" s="2" t="str">
        <f t="shared" si="246"/>
        <v>Midday</v>
      </c>
      <c r="O3954" s="2">
        <v>42454.506944444445</v>
      </c>
      <c r="P3954">
        <v>789318</v>
      </c>
      <c r="Q3954" t="str">
        <f t="shared" si="247"/>
        <v>Sports</v>
      </c>
    </row>
    <row r="3955" spans="1:17" x14ac:dyDescent="0.3">
      <c r="A3955">
        <v>772704</v>
      </c>
      <c r="B3955" t="str">
        <f>VLOOKUP($A3955,'[1]User Profiles'!$A:$I,2,FALSE)</f>
        <v>Filiberto </v>
      </c>
      <c r="C3955" t="str">
        <f>VLOOKUP($A3955,'[1]User Profiles'!$A:$I,3,FALSE)</f>
        <v>Hier</v>
      </c>
      <c r="D3955" t="str">
        <f>VLOOKUP($A3955,'[1]User Profiles'!$A:$I,5,FALSE)</f>
        <v>male</v>
      </c>
      <c r="E3955" t="str">
        <f>VLOOKUP($A3955,'[1]User Profiles'!$A:$I,6,FALSE)</f>
        <v>white</v>
      </c>
      <c r="F3955">
        <f>VLOOKUP($A3955,'[1]User Profiles'!$A:$I,7,FALSE)</f>
        <v>27</v>
      </c>
      <c r="G3955" t="str">
        <f>VLOOKUP($A3955,'[1]User Profiles'!$A:$I,8,FALSE)</f>
        <v>Gauteng</v>
      </c>
      <c r="H3955" t="s">
        <v>20</v>
      </c>
      <c r="I3955" s="4">
        <v>42398</v>
      </c>
      <c r="J3955" s="1">
        <v>0.50694444444444442</v>
      </c>
      <c r="K3955" s="1">
        <v>2.8009259259259259E-3</v>
      </c>
      <c r="L3955" s="1" t="str">
        <f t="shared" si="245"/>
        <v>Friday</v>
      </c>
      <c r="M3955" t="str">
        <f t="shared" si="244"/>
        <v>January</v>
      </c>
      <c r="N3955" s="2" t="str">
        <f t="shared" si="246"/>
        <v>Midday</v>
      </c>
      <c r="O3955" s="2">
        <v>42398.506944444445</v>
      </c>
      <c r="P3955">
        <v>772704</v>
      </c>
      <c r="Q3955" t="str">
        <f t="shared" si="247"/>
        <v>Other</v>
      </c>
    </row>
    <row r="3956" spans="1:17" x14ac:dyDescent="0.3">
      <c r="A3956">
        <v>893565</v>
      </c>
      <c r="B3956" t="str">
        <f>VLOOKUP($A3956,'[1]User Profiles'!$A:$I,2,FALSE)</f>
        <v>Abel </v>
      </c>
      <c r="C3956" t="str">
        <f>VLOOKUP($A3956,'[1]User Profiles'!$A:$I,3,FALSE)</f>
        <v>Mastrangelo</v>
      </c>
      <c r="D3956" t="str">
        <f>VLOOKUP($A3956,'[1]User Profiles'!$A:$I,5,FALSE)</f>
        <v>male</v>
      </c>
      <c r="E3956" t="str">
        <f>VLOOKUP($A3956,'[1]User Profiles'!$A:$I,6,FALSE)</f>
        <v>black</v>
      </c>
      <c r="F3956">
        <f>VLOOKUP($A3956,'[1]User Profiles'!$A:$I,7,FALSE)</f>
        <v>25</v>
      </c>
      <c r="G3956" t="str">
        <f>VLOOKUP($A3956,'[1]User Profiles'!$A:$I,8,FALSE)</f>
        <v>Eastern Cape</v>
      </c>
      <c r="H3956" t="s">
        <v>23</v>
      </c>
      <c r="I3956" s="4">
        <v>42448</v>
      </c>
      <c r="J3956" s="1">
        <v>0.50694444444444442</v>
      </c>
      <c r="K3956" s="1">
        <v>1.9212962962962962E-3</v>
      </c>
      <c r="L3956" s="1" t="str">
        <f t="shared" si="245"/>
        <v>Saturday</v>
      </c>
      <c r="M3956" t="str">
        <f t="shared" si="244"/>
        <v>March</v>
      </c>
      <c r="N3956" s="2" t="str">
        <f t="shared" si="246"/>
        <v>Midday</v>
      </c>
      <c r="O3956" s="2">
        <v>42448.506944444445</v>
      </c>
      <c r="P3956">
        <v>893565</v>
      </c>
      <c r="Q3956" t="str">
        <f t="shared" si="247"/>
        <v>Entertainment</v>
      </c>
    </row>
    <row r="3957" spans="1:17" x14ac:dyDescent="0.3">
      <c r="A3957">
        <v>1061893</v>
      </c>
      <c r="B3957" t="str">
        <f>VLOOKUP($A3957,'[1]User Profiles'!$A:$I,2,FALSE)</f>
        <v>Dee </v>
      </c>
      <c r="C3957" t="str">
        <f>VLOOKUP($A3957,'[1]User Profiles'!$A:$I,3,FALSE)</f>
        <v>Beville</v>
      </c>
      <c r="D3957" t="str">
        <f>VLOOKUP($A3957,'[1]User Profiles'!$A:$I,5,FALSE)</f>
        <v>male</v>
      </c>
      <c r="E3957" t="str">
        <f>VLOOKUP($A3957,'[1]User Profiles'!$A:$I,6,FALSE)</f>
        <v>indian_asian</v>
      </c>
      <c r="F3957">
        <f>VLOOKUP($A3957,'[1]User Profiles'!$A:$I,7,FALSE)</f>
        <v>23</v>
      </c>
      <c r="G3957" t="str">
        <f>VLOOKUP($A3957,'[1]User Profiles'!$A:$I,8,FALSE)</f>
        <v>Eastern Cape</v>
      </c>
      <c r="H3957" t="s">
        <v>18</v>
      </c>
      <c r="I3957" s="4">
        <v>42452</v>
      </c>
      <c r="J3957" s="1">
        <v>0.50694444444444442</v>
      </c>
      <c r="K3957" s="1">
        <v>0</v>
      </c>
      <c r="L3957" s="1" t="str">
        <f t="shared" si="245"/>
        <v>Wednesday</v>
      </c>
      <c r="M3957" t="str">
        <f t="shared" si="244"/>
        <v>March</v>
      </c>
      <c r="N3957" s="2" t="str">
        <f t="shared" si="246"/>
        <v>Midday</v>
      </c>
      <c r="O3957" s="2">
        <v>42452.506944444445</v>
      </c>
      <c r="P3957">
        <v>941734</v>
      </c>
      <c r="Q3957" t="str">
        <f t="shared" si="247"/>
        <v>Sports</v>
      </c>
    </row>
    <row r="3958" spans="1:17" x14ac:dyDescent="0.3">
      <c r="A3958">
        <v>810376</v>
      </c>
      <c r="B3958" t="str">
        <f>VLOOKUP($A3958,'[1]User Profiles'!$A:$I,2,FALSE)</f>
        <v>Brendan </v>
      </c>
      <c r="C3958" t="str">
        <f>VLOOKUP($A3958,'[1]User Profiles'!$A:$I,3,FALSE)</f>
        <v>Pool</v>
      </c>
      <c r="D3958" t="str">
        <f>VLOOKUP($A3958,'[1]User Profiles'!$A:$I,5,FALSE)</f>
        <v>male</v>
      </c>
      <c r="E3958" t="str">
        <f>VLOOKUP($A3958,'[1]User Profiles'!$A:$I,6,FALSE)</f>
        <v>white</v>
      </c>
      <c r="F3958">
        <f>VLOOKUP($A3958,'[1]User Profiles'!$A:$I,7,FALSE)</f>
        <v>49</v>
      </c>
      <c r="G3958" t="str">
        <f>VLOOKUP($A3958,'[1]User Profiles'!$A:$I,8,FALSE)</f>
        <v>Gauteng</v>
      </c>
      <c r="H3958" t="s">
        <v>22</v>
      </c>
      <c r="I3958" s="4">
        <v>42444</v>
      </c>
      <c r="J3958" s="1">
        <v>0.50694444444444442</v>
      </c>
      <c r="K3958" s="1">
        <v>2.3148148148148147E-5</v>
      </c>
      <c r="L3958" s="1" t="str">
        <f t="shared" si="245"/>
        <v>Tuesday</v>
      </c>
      <c r="M3958" t="str">
        <f t="shared" si="244"/>
        <v>March</v>
      </c>
      <c r="N3958" s="2" t="str">
        <f t="shared" si="246"/>
        <v>Midday</v>
      </c>
      <c r="O3958" s="2">
        <v>42444.506944444445</v>
      </c>
      <c r="P3958">
        <v>810376</v>
      </c>
      <c r="Q3958" t="str">
        <f t="shared" si="247"/>
        <v>Kids</v>
      </c>
    </row>
    <row r="3959" spans="1:17" x14ac:dyDescent="0.3">
      <c r="A3959">
        <v>2370894</v>
      </c>
      <c r="B3959" t="str">
        <f>VLOOKUP($A3959,'[1]User Profiles'!$A:$I,2,FALSE)</f>
        <v>Randy </v>
      </c>
      <c r="C3959" t="str">
        <f>VLOOKUP($A3959,'[1]User Profiles'!$A:$I,3,FALSE)</f>
        <v>Lavoie</v>
      </c>
      <c r="D3959" t="str">
        <f>VLOOKUP($A3959,'[1]User Profiles'!$A:$I,5,FALSE)</f>
        <v>male</v>
      </c>
      <c r="E3959" t="str">
        <f>VLOOKUP($A3959,'[1]User Profiles'!$A:$I,6,FALSE)</f>
        <v>black</v>
      </c>
      <c r="F3959">
        <f>VLOOKUP($A3959,'[1]User Profiles'!$A:$I,7,FALSE)</f>
        <v>24</v>
      </c>
      <c r="G3959" t="str">
        <f>VLOOKUP($A3959,'[1]User Profiles'!$A:$I,8,FALSE)</f>
        <v>Western Cape</v>
      </c>
      <c r="H3959" t="s">
        <v>25</v>
      </c>
      <c r="I3959" s="4">
        <v>42430</v>
      </c>
      <c r="J3959" s="1">
        <v>0.50694444444444442</v>
      </c>
      <c r="K3959" s="1">
        <v>1.5740740740740741E-3</v>
      </c>
      <c r="L3959" s="1" t="str">
        <f t="shared" si="245"/>
        <v>Tuesday</v>
      </c>
      <c r="M3959" t="str">
        <f t="shared" si="244"/>
        <v>March</v>
      </c>
      <c r="N3959" s="2" t="str">
        <f t="shared" si="246"/>
        <v>Midday</v>
      </c>
      <c r="O3959" s="2">
        <v>42430.506944444445</v>
      </c>
      <c r="P3959">
        <v>2370894</v>
      </c>
      <c r="Q3959" t="str">
        <f t="shared" si="247"/>
        <v>Sports</v>
      </c>
    </row>
    <row r="3960" spans="1:17" x14ac:dyDescent="0.3">
      <c r="A3960">
        <v>893986</v>
      </c>
      <c r="B3960" t="str">
        <f>VLOOKUP($A3960,'[1]User Profiles'!$A:$I,2,FALSE)</f>
        <v>Jared </v>
      </c>
      <c r="C3960" t="str">
        <f>VLOOKUP($A3960,'[1]User Profiles'!$A:$I,3,FALSE)</f>
        <v>Mina</v>
      </c>
      <c r="D3960" t="str">
        <f>VLOOKUP($A3960,'[1]User Profiles'!$A:$I,5,FALSE)</f>
        <v>male</v>
      </c>
      <c r="E3960" t="str">
        <f>VLOOKUP($A3960,'[1]User Profiles'!$A:$I,6,FALSE)</f>
        <v>black</v>
      </c>
      <c r="F3960">
        <f>VLOOKUP($A3960,'[1]User Profiles'!$A:$I,7,FALSE)</f>
        <v>40</v>
      </c>
      <c r="G3960" t="str">
        <f>VLOOKUP($A3960,'[1]User Profiles'!$A:$I,8,FALSE)</f>
        <v>Kwazulu Natal</v>
      </c>
      <c r="H3960" t="s">
        <v>20</v>
      </c>
      <c r="I3960" s="4">
        <v>42453</v>
      </c>
      <c r="J3960" s="1">
        <v>0.50694444444444442</v>
      </c>
      <c r="K3960" s="1">
        <v>3.2083333333333332E-2</v>
      </c>
      <c r="L3960" s="1" t="str">
        <f t="shared" si="245"/>
        <v>Thursday</v>
      </c>
      <c r="M3960" t="str">
        <f t="shared" si="244"/>
        <v>March</v>
      </c>
      <c r="N3960" s="2" t="str">
        <f t="shared" si="246"/>
        <v>Midday</v>
      </c>
      <c r="O3960" s="2">
        <v>42453.506944444445</v>
      </c>
      <c r="P3960">
        <v>893986</v>
      </c>
      <c r="Q3960" t="str">
        <f t="shared" si="247"/>
        <v>Other</v>
      </c>
    </row>
    <row r="3961" spans="1:17" x14ac:dyDescent="0.3">
      <c r="A3961">
        <v>773342</v>
      </c>
      <c r="B3961" t="str">
        <f>VLOOKUP($A3961,'[1]User Profiles'!$A:$I,2,FALSE)</f>
        <v>Romeo </v>
      </c>
      <c r="C3961" t="str">
        <f>VLOOKUP($A3961,'[1]User Profiles'!$A:$I,3,FALSE)</f>
        <v>Leicht</v>
      </c>
      <c r="D3961" t="str">
        <f>VLOOKUP($A3961,'[1]User Profiles'!$A:$I,5,FALSE)</f>
        <v>male</v>
      </c>
      <c r="E3961" t="str">
        <f>VLOOKUP($A3961,'[1]User Profiles'!$A:$I,6,FALSE)</f>
        <v>None</v>
      </c>
      <c r="F3961">
        <f>VLOOKUP($A3961,'[1]User Profiles'!$A:$I,7,FALSE)</f>
        <v>50</v>
      </c>
      <c r="G3961" t="str">
        <f>VLOOKUP($A3961,'[1]User Profiles'!$A:$I,8,FALSE)</f>
        <v>Mpumalanga</v>
      </c>
      <c r="H3961" t="s">
        <v>19</v>
      </c>
      <c r="I3961" s="4">
        <v>42396</v>
      </c>
      <c r="J3961" s="1">
        <v>0.50694444444444442</v>
      </c>
      <c r="K3961" s="1">
        <v>4.1319444444444442E-3</v>
      </c>
      <c r="L3961" s="1" t="str">
        <f t="shared" si="245"/>
        <v>Wednesday</v>
      </c>
      <c r="M3961" t="str">
        <f t="shared" si="244"/>
        <v>January</v>
      </c>
      <c r="N3961" s="2" t="str">
        <f t="shared" si="246"/>
        <v>Midday</v>
      </c>
      <c r="O3961" s="2">
        <v>42396.506944444445</v>
      </c>
      <c r="P3961">
        <v>773342</v>
      </c>
      <c r="Q3961" t="str">
        <f t="shared" si="247"/>
        <v>Entertainment</v>
      </c>
    </row>
    <row r="3962" spans="1:17" x14ac:dyDescent="0.3">
      <c r="A3962">
        <v>810651</v>
      </c>
      <c r="B3962" t="str">
        <f>VLOOKUP($A3962,'[1]User Profiles'!$A:$I,2,FALSE)</f>
        <v>Royal </v>
      </c>
      <c r="C3962" t="str">
        <f>VLOOKUP($A3962,'[1]User Profiles'!$A:$I,3,FALSE)</f>
        <v>Bilyeu</v>
      </c>
      <c r="D3962" t="str">
        <f>VLOOKUP($A3962,'[1]User Profiles'!$A:$I,5,FALSE)</f>
        <v>male</v>
      </c>
      <c r="E3962" t="str">
        <f>VLOOKUP($A3962,'[1]User Profiles'!$A:$I,6,FALSE)</f>
        <v>indian_asian</v>
      </c>
      <c r="F3962">
        <f>VLOOKUP($A3962,'[1]User Profiles'!$A:$I,7,FALSE)</f>
        <v>38</v>
      </c>
      <c r="G3962" t="str">
        <f>VLOOKUP($A3962,'[1]User Profiles'!$A:$I,8,FALSE)</f>
        <v>Limpopo</v>
      </c>
      <c r="H3962" t="s">
        <v>18</v>
      </c>
      <c r="I3962" s="4">
        <v>42419</v>
      </c>
      <c r="J3962" s="1">
        <v>0.50694444444444442</v>
      </c>
      <c r="K3962" s="1">
        <v>1.1851851851851851E-2</v>
      </c>
      <c r="L3962" s="1" t="str">
        <f t="shared" si="245"/>
        <v>Friday</v>
      </c>
      <c r="M3962" t="str">
        <f t="shared" si="244"/>
        <v>February</v>
      </c>
      <c r="N3962" s="2" t="str">
        <f t="shared" si="246"/>
        <v>Midday</v>
      </c>
      <c r="O3962" s="2">
        <v>42419.506944444445</v>
      </c>
      <c r="P3962">
        <v>810651</v>
      </c>
      <c r="Q3962" t="str">
        <f t="shared" si="247"/>
        <v>Sports</v>
      </c>
    </row>
    <row r="3963" spans="1:17" x14ac:dyDescent="0.3">
      <c r="A3963">
        <v>809008</v>
      </c>
      <c r="B3963" t="str">
        <f>VLOOKUP($A3963,'[1]User Profiles'!$A:$I,2,FALSE)</f>
        <v>Haywood </v>
      </c>
      <c r="C3963" t="str">
        <f>VLOOKUP($A3963,'[1]User Profiles'!$A:$I,3,FALSE)</f>
        <v>Pascarella</v>
      </c>
      <c r="D3963" t="str">
        <f>VLOOKUP($A3963,'[1]User Profiles'!$A:$I,5,FALSE)</f>
        <v>male</v>
      </c>
      <c r="E3963" t="str">
        <f>VLOOKUP($A3963,'[1]User Profiles'!$A:$I,6,FALSE)</f>
        <v>coloured</v>
      </c>
      <c r="F3963">
        <f>VLOOKUP($A3963,'[1]User Profiles'!$A:$I,7,FALSE)</f>
        <v>28</v>
      </c>
      <c r="G3963" t="str">
        <f>VLOOKUP($A3963,'[1]User Profiles'!$A:$I,8,FALSE)</f>
        <v>Northern Cape</v>
      </c>
      <c r="H3963" t="s">
        <v>18</v>
      </c>
      <c r="I3963" s="4">
        <v>42438</v>
      </c>
      <c r="J3963" s="1">
        <v>0.50763888888888886</v>
      </c>
      <c r="K3963" s="1">
        <v>4.3981481481481481E-4</v>
      </c>
      <c r="L3963" s="1" t="str">
        <f t="shared" si="245"/>
        <v>Wednesday</v>
      </c>
      <c r="M3963" t="str">
        <f t="shared" si="244"/>
        <v>March</v>
      </c>
      <c r="N3963" s="2" t="str">
        <f t="shared" si="246"/>
        <v>Midday</v>
      </c>
      <c r="O3963" s="2">
        <v>42438.507638888892</v>
      </c>
      <c r="P3963">
        <v>809008</v>
      </c>
      <c r="Q3963" t="str">
        <f t="shared" si="247"/>
        <v>Sports</v>
      </c>
    </row>
    <row r="3964" spans="1:17" x14ac:dyDescent="0.3">
      <c r="A3964">
        <v>820568</v>
      </c>
      <c r="B3964" t="str">
        <f>VLOOKUP($A3964,'[1]User Profiles'!$A:$I,2,FALSE)</f>
        <v>Kip </v>
      </c>
      <c r="C3964" t="str">
        <f>VLOOKUP($A3964,'[1]User Profiles'!$A:$I,3,FALSE)</f>
        <v>Vital</v>
      </c>
      <c r="D3964" t="str">
        <f>VLOOKUP($A3964,'[1]User Profiles'!$A:$I,5,FALSE)</f>
        <v>male</v>
      </c>
      <c r="E3964" t="str">
        <f>VLOOKUP($A3964,'[1]User Profiles'!$A:$I,6,FALSE)</f>
        <v>indian_asian</v>
      </c>
      <c r="F3964">
        <f>VLOOKUP($A3964,'[1]User Profiles'!$A:$I,7,FALSE)</f>
        <v>29</v>
      </c>
      <c r="G3964" t="str">
        <f>VLOOKUP($A3964,'[1]User Profiles'!$A:$I,8,FALSE)</f>
        <v>Limpopo</v>
      </c>
      <c r="H3964" t="s">
        <v>31</v>
      </c>
      <c r="I3964" s="4">
        <v>42426</v>
      </c>
      <c r="J3964" s="1">
        <v>0.50763888888888886</v>
      </c>
      <c r="K3964" s="1">
        <v>3.1828703703703702E-3</v>
      </c>
      <c r="L3964" s="1" t="str">
        <f t="shared" si="245"/>
        <v>Friday</v>
      </c>
      <c r="M3964" t="str">
        <f t="shared" si="244"/>
        <v>February</v>
      </c>
      <c r="N3964" s="2" t="str">
        <f t="shared" si="246"/>
        <v>Midday</v>
      </c>
      <c r="O3964" s="2">
        <v>42426.507638888892</v>
      </c>
      <c r="P3964">
        <v>820568</v>
      </c>
      <c r="Q3964" t="str">
        <f t="shared" si="247"/>
        <v>Other</v>
      </c>
    </row>
    <row r="3965" spans="1:17" x14ac:dyDescent="0.3">
      <c r="A3965">
        <v>788891</v>
      </c>
      <c r="B3965" t="str">
        <f>VLOOKUP($A3965,'[1]User Profiles'!$A:$I,2,FALSE)</f>
        <v>Markus </v>
      </c>
      <c r="C3965" t="str">
        <f>VLOOKUP($A3965,'[1]User Profiles'!$A:$I,3,FALSE)</f>
        <v>Wigfall</v>
      </c>
      <c r="D3965" t="str">
        <f>VLOOKUP($A3965,'[1]User Profiles'!$A:$I,5,FALSE)</f>
        <v>male</v>
      </c>
      <c r="E3965" t="str">
        <f>VLOOKUP($A3965,'[1]User Profiles'!$A:$I,6,FALSE)</f>
        <v>coloured</v>
      </c>
      <c r="F3965">
        <f>VLOOKUP($A3965,'[1]User Profiles'!$A:$I,7,FALSE)</f>
        <v>28</v>
      </c>
      <c r="G3965" t="str">
        <f>VLOOKUP($A3965,'[1]User Profiles'!$A:$I,8,FALSE)</f>
        <v>Kwazulu Natal</v>
      </c>
      <c r="H3965" t="s">
        <v>19</v>
      </c>
      <c r="I3965" s="4">
        <v>42440</v>
      </c>
      <c r="J3965" s="1">
        <v>0.50763888888888886</v>
      </c>
      <c r="K3965" s="1">
        <v>2.1875000000000002E-3</v>
      </c>
      <c r="L3965" s="1" t="str">
        <f t="shared" si="245"/>
        <v>Friday</v>
      </c>
      <c r="M3965" t="str">
        <f t="shared" si="244"/>
        <v>March</v>
      </c>
      <c r="N3965" s="2" t="str">
        <f t="shared" si="246"/>
        <v>Midday</v>
      </c>
      <c r="O3965" s="2">
        <v>42440.507638888892</v>
      </c>
      <c r="P3965">
        <v>788891</v>
      </c>
      <c r="Q3965" t="str">
        <f t="shared" si="247"/>
        <v>Entertainment</v>
      </c>
    </row>
    <row r="3966" spans="1:17" x14ac:dyDescent="0.3">
      <c r="A3966">
        <v>772477</v>
      </c>
      <c r="B3966" t="str">
        <f>VLOOKUP($A3966,'[1]User Profiles'!$A:$I,2,FALSE)</f>
        <v>Rebekah </v>
      </c>
      <c r="C3966" t="str">
        <f>VLOOKUP($A3966,'[1]User Profiles'!$A:$I,3,FALSE)</f>
        <v>Paradis</v>
      </c>
      <c r="D3966" t="str">
        <f>VLOOKUP($A3966,'[1]User Profiles'!$A:$I,5,FALSE)</f>
        <v>female</v>
      </c>
      <c r="E3966" t="str">
        <f>VLOOKUP($A3966,'[1]User Profiles'!$A:$I,6,FALSE)</f>
        <v>black</v>
      </c>
      <c r="F3966">
        <f>VLOOKUP($A3966,'[1]User Profiles'!$A:$I,7,FALSE)</f>
        <v>35</v>
      </c>
      <c r="G3966" t="str">
        <f>VLOOKUP($A3966,'[1]User Profiles'!$A:$I,8,FALSE)</f>
        <v>Kwazulu Natal</v>
      </c>
      <c r="H3966" t="s">
        <v>23</v>
      </c>
      <c r="I3966" s="4">
        <v>42374</v>
      </c>
      <c r="J3966" s="1">
        <v>0.50763888888888886</v>
      </c>
      <c r="K3966" s="1">
        <v>0</v>
      </c>
      <c r="L3966" s="1" t="str">
        <f t="shared" si="245"/>
        <v>Tuesday</v>
      </c>
      <c r="M3966" t="str">
        <f t="shared" si="244"/>
        <v>January</v>
      </c>
      <c r="N3966" s="2" t="str">
        <f t="shared" si="246"/>
        <v>Midday</v>
      </c>
      <c r="O3966" s="2">
        <v>42374.507638888892</v>
      </c>
      <c r="P3966">
        <v>772477</v>
      </c>
      <c r="Q3966" t="str">
        <f t="shared" si="247"/>
        <v>Entertainment</v>
      </c>
    </row>
    <row r="3967" spans="1:17" x14ac:dyDescent="0.3">
      <c r="A3967">
        <v>809756</v>
      </c>
      <c r="B3967" t="str">
        <f>VLOOKUP($A3967,'[1]User Profiles'!$A:$I,2,FALSE)</f>
        <v>Chas </v>
      </c>
      <c r="C3967" t="str">
        <f>VLOOKUP($A3967,'[1]User Profiles'!$A:$I,3,FALSE)</f>
        <v>Tatham</v>
      </c>
      <c r="D3967" t="str">
        <f>VLOOKUP($A3967,'[1]User Profiles'!$A:$I,5,FALSE)</f>
        <v>male</v>
      </c>
      <c r="E3967" t="str">
        <f>VLOOKUP($A3967,'[1]User Profiles'!$A:$I,6,FALSE)</f>
        <v>black</v>
      </c>
      <c r="F3967">
        <f>VLOOKUP($A3967,'[1]User Profiles'!$A:$I,7,FALSE)</f>
        <v>27</v>
      </c>
      <c r="G3967" t="str">
        <f>VLOOKUP($A3967,'[1]User Profiles'!$A:$I,8,FALSE)</f>
        <v>Free State</v>
      </c>
      <c r="H3967" t="s">
        <v>21</v>
      </c>
      <c r="I3967" s="4">
        <v>42422</v>
      </c>
      <c r="J3967" s="1">
        <v>0.50763888888888886</v>
      </c>
      <c r="K3967" s="1">
        <v>1.2824074074074073E-2</v>
      </c>
      <c r="L3967" s="1" t="str">
        <f t="shared" si="245"/>
        <v>Monday</v>
      </c>
      <c r="M3967" t="str">
        <f t="shared" si="244"/>
        <v>February</v>
      </c>
      <c r="N3967" s="2" t="str">
        <f t="shared" si="246"/>
        <v>Midday</v>
      </c>
      <c r="O3967" s="2">
        <v>42422.507638888892</v>
      </c>
      <c r="P3967">
        <v>809756</v>
      </c>
      <c r="Q3967" t="str">
        <f t="shared" si="247"/>
        <v>Kids</v>
      </c>
    </row>
    <row r="3968" spans="1:17" x14ac:dyDescent="0.3">
      <c r="A3968">
        <v>2021328</v>
      </c>
      <c r="B3968" t="str">
        <f>VLOOKUP($A3968,'[1]User Profiles'!$A:$I,2,FALSE)</f>
        <v>Hugh</v>
      </c>
      <c r="C3968" t="str">
        <f>VLOOKUP($A3968,'[1]User Profiles'!$A:$I,3,FALSE)</f>
        <v>Leicht</v>
      </c>
      <c r="D3968" t="str">
        <f>VLOOKUP($A3968,'[1]User Profiles'!$A:$I,5,FALSE)</f>
        <v>male</v>
      </c>
      <c r="E3968" t="str">
        <f>VLOOKUP($A3968,'[1]User Profiles'!$A:$I,6,FALSE)</f>
        <v>indian_asian</v>
      </c>
      <c r="F3968">
        <f>VLOOKUP($A3968,'[1]User Profiles'!$A:$I,7,FALSE)</f>
        <v>26</v>
      </c>
      <c r="G3968" t="str">
        <f>VLOOKUP($A3968,'[1]User Profiles'!$A:$I,8,FALSE)</f>
        <v>Free State</v>
      </c>
      <c r="H3968" t="s">
        <v>18</v>
      </c>
      <c r="I3968" s="4">
        <v>42441</v>
      </c>
      <c r="J3968" s="1">
        <v>0.50763888888888886</v>
      </c>
      <c r="K3968" s="1">
        <v>9.0162037037037027E-2</v>
      </c>
      <c r="L3968" s="1" t="str">
        <f t="shared" si="245"/>
        <v>Saturday</v>
      </c>
      <c r="M3968" t="str">
        <f t="shared" si="244"/>
        <v>March</v>
      </c>
      <c r="N3968" s="2" t="str">
        <f t="shared" si="246"/>
        <v>Midday</v>
      </c>
      <c r="O3968" s="2">
        <v>42441.507638888892</v>
      </c>
      <c r="P3968">
        <v>2021328</v>
      </c>
      <c r="Q3968" t="str">
        <f t="shared" si="247"/>
        <v>Sports</v>
      </c>
    </row>
    <row r="3969" spans="1:17" x14ac:dyDescent="0.3">
      <c r="A3969">
        <v>627170</v>
      </c>
      <c r="B3969" t="str">
        <f>VLOOKUP($A3969,'[1]User Profiles'!$A:$I,2,FALSE)</f>
        <v>Earl </v>
      </c>
      <c r="C3969" t="str">
        <f>VLOOKUP($A3969,'[1]User Profiles'!$A:$I,3,FALSE)</f>
        <v>Creager</v>
      </c>
      <c r="D3969" t="str">
        <f>VLOOKUP($A3969,'[1]User Profiles'!$A:$I,5,FALSE)</f>
        <v>male</v>
      </c>
      <c r="E3969" t="str">
        <f>VLOOKUP($A3969,'[1]User Profiles'!$A:$I,6,FALSE)</f>
        <v>black</v>
      </c>
      <c r="F3969">
        <f>VLOOKUP($A3969,'[1]User Profiles'!$A:$I,7,FALSE)</f>
        <v>22</v>
      </c>
      <c r="G3969" t="str">
        <f>VLOOKUP($A3969,'[1]User Profiles'!$A:$I,8,FALSE)</f>
        <v>Limpopo</v>
      </c>
      <c r="H3969" t="s">
        <v>23</v>
      </c>
      <c r="I3969" s="4">
        <v>42379</v>
      </c>
      <c r="J3969" s="1">
        <v>0.50763888888888886</v>
      </c>
      <c r="K3969" s="1">
        <v>3.4722222222222224E-4</v>
      </c>
      <c r="L3969" s="1" t="str">
        <f t="shared" si="245"/>
        <v>Sunday</v>
      </c>
      <c r="M3969" t="str">
        <f t="shared" si="244"/>
        <v>January</v>
      </c>
      <c r="N3969" s="2" t="str">
        <f t="shared" si="246"/>
        <v>Midday</v>
      </c>
      <c r="O3969" s="2">
        <v>42379.507638888892</v>
      </c>
      <c r="P3969">
        <v>627170</v>
      </c>
      <c r="Q3969" t="str">
        <f t="shared" si="247"/>
        <v>Entertainment</v>
      </c>
    </row>
    <row r="3970" spans="1:17" x14ac:dyDescent="0.3">
      <c r="A3970">
        <v>765684</v>
      </c>
      <c r="B3970" t="str">
        <f>VLOOKUP($A3970,'[1]User Profiles'!$A:$I,2,FALSE)</f>
        <v>Royal </v>
      </c>
      <c r="C3970" t="str">
        <f>VLOOKUP($A3970,'[1]User Profiles'!$A:$I,3,FALSE)</f>
        <v>Creager</v>
      </c>
      <c r="D3970" t="str">
        <f>VLOOKUP($A3970,'[1]User Profiles'!$A:$I,5,FALSE)</f>
        <v>male</v>
      </c>
      <c r="E3970" t="str">
        <f>VLOOKUP($A3970,'[1]User Profiles'!$A:$I,6,FALSE)</f>
        <v>coloured</v>
      </c>
      <c r="F3970">
        <f>VLOOKUP($A3970,'[1]User Profiles'!$A:$I,7,FALSE)</f>
        <v>25</v>
      </c>
      <c r="G3970" t="str">
        <f>VLOOKUP($A3970,'[1]User Profiles'!$A:$I,8,FALSE)</f>
        <v>Gauteng</v>
      </c>
      <c r="H3970" t="s">
        <v>19</v>
      </c>
      <c r="I3970" s="4">
        <v>42388</v>
      </c>
      <c r="J3970" s="1">
        <v>0.50763888888888886</v>
      </c>
      <c r="K3970" s="1">
        <v>1.9444444444444444E-3</v>
      </c>
      <c r="L3970" s="1" t="str">
        <f t="shared" si="245"/>
        <v>Tuesday</v>
      </c>
      <c r="M3970" t="str">
        <f t="shared" ref="M3970:M4033" si="248">TEXT(I3970,"mmmm")</f>
        <v>January</v>
      </c>
      <c r="N3970" s="2" t="str">
        <f t="shared" si="246"/>
        <v>Midday</v>
      </c>
      <c r="O3970" s="2">
        <v>42388.507638888892</v>
      </c>
      <c r="P3970">
        <v>765684</v>
      </c>
      <c r="Q3970" t="str">
        <f t="shared" si="247"/>
        <v>Entertainment</v>
      </c>
    </row>
    <row r="3971" spans="1:17" x14ac:dyDescent="0.3">
      <c r="A3971">
        <v>780506</v>
      </c>
      <c r="B3971" t="str">
        <f>VLOOKUP($A3971,'[1]User Profiles'!$A:$I,2,FALSE)</f>
        <v>Brendan </v>
      </c>
      <c r="C3971" t="str">
        <f>VLOOKUP($A3971,'[1]User Profiles'!$A:$I,3,FALSE)</f>
        <v>Roquemore</v>
      </c>
      <c r="D3971" t="str">
        <f>VLOOKUP($A3971,'[1]User Profiles'!$A:$I,5,FALSE)</f>
        <v>male</v>
      </c>
      <c r="E3971" t="str">
        <f>VLOOKUP($A3971,'[1]User Profiles'!$A:$I,6,FALSE)</f>
        <v>white</v>
      </c>
      <c r="F3971">
        <f>VLOOKUP($A3971,'[1]User Profiles'!$A:$I,7,FALSE)</f>
        <v>25</v>
      </c>
      <c r="G3971" t="str">
        <f>VLOOKUP($A3971,'[1]User Profiles'!$A:$I,8,FALSE)</f>
        <v>Western Cape</v>
      </c>
      <c r="H3971" t="s">
        <v>21</v>
      </c>
      <c r="I3971" s="4">
        <v>42441</v>
      </c>
      <c r="J3971" s="1">
        <v>0.50763888888888886</v>
      </c>
      <c r="K3971" s="1">
        <v>1.9675925925925926E-4</v>
      </c>
      <c r="L3971" s="1" t="str">
        <f t="shared" ref="L3971:L4034" si="249">CHOOSE(WEEKDAY(I3971,1),"Sunday","Monday","Tuesday","Wednesday","Thursday","Friday","Saturday")</f>
        <v>Saturday</v>
      </c>
      <c r="M3971" t="str">
        <f t="shared" si="248"/>
        <v>March</v>
      </c>
      <c r="N3971" s="2" t="str">
        <f t="shared" ref="N3971:N4034" si="250">IF(J3971 &lt; TIME(6,0,0),"Early Morning",
 IF(J3971 &lt; TIME(12,0,0),"Morning",
 IF(J3971 &lt; TIME(16,0,0),"Midday",
 IF(J3971 &lt; TIME(19,0,0),"Afternoon","Evening"))))</f>
        <v>Midday</v>
      </c>
      <c r="O3971" s="2">
        <v>42441.507638888892</v>
      </c>
      <c r="P3971">
        <v>780506</v>
      </c>
      <c r="Q3971" t="str">
        <f t="shared" ref="Q3971:Q4034" si="251">IF(OR(H3971="Boomerang",H3971="Cartoon Network"),"Kids",
IF(OR(H3971="Live on SuperSport",H3971="SuperSport Blitz",H3971="Wimbledon",H3971="ICC Cricket World Cup 2011"),"Sports",
IF(OR(H3971="Africa Magic",H3971="M-Net",H3971="Vuzu",H3971="Channel O",H3971="E! Entertainment"),"Entertainment",
"Other")))</f>
        <v>Kids</v>
      </c>
    </row>
    <row r="3972" spans="1:17" x14ac:dyDescent="0.3">
      <c r="A3972">
        <v>601178</v>
      </c>
      <c r="B3972" t="str">
        <f>VLOOKUP($A3972,'[1]User Profiles'!$A:$I,2,FALSE)</f>
        <v>Tiffani </v>
      </c>
      <c r="C3972" t="str">
        <f>VLOOKUP($A3972,'[1]User Profiles'!$A:$I,3,FALSE)</f>
        <v>Pilot</v>
      </c>
      <c r="D3972" t="str">
        <f>VLOOKUP($A3972,'[1]User Profiles'!$A:$I,5,FALSE)</f>
        <v>female</v>
      </c>
      <c r="E3972" t="str">
        <f>VLOOKUP($A3972,'[1]User Profiles'!$A:$I,6,FALSE)</f>
        <v>black</v>
      </c>
      <c r="F3972">
        <f>VLOOKUP($A3972,'[1]User Profiles'!$A:$I,7,FALSE)</f>
        <v>23</v>
      </c>
      <c r="G3972" t="str">
        <f>VLOOKUP($A3972,'[1]User Profiles'!$A:$I,8,FALSE)</f>
        <v>Free State</v>
      </c>
      <c r="H3972" t="s">
        <v>26</v>
      </c>
      <c r="I3972" s="4">
        <v>42374</v>
      </c>
      <c r="J3972" s="1">
        <v>0.50763888888888886</v>
      </c>
      <c r="K3972" s="1">
        <v>1.0648148148148149E-3</v>
      </c>
      <c r="L3972" s="1" t="str">
        <f t="shared" si="249"/>
        <v>Tuesday</v>
      </c>
      <c r="M3972" t="str">
        <f t="shared" si="248"/>
        <v>January</v>
      </c>
      <c r="N3972" s="2" t="str">
        <f t="shared" si="250"/>
        <v>Midday</v>
      </c>
      <c r="O3972" s="2">
        <v>42374.507638888892</v>
      </c>
      <c r="P3972">
        <v>601178</v>
      </c>
      <c r="Q3972" t="str">
        <f t="shared" si="251"/>
        <v>Entertainment</v>
      </c>
    </row>
    <row r="3973" spans="1:17" x14ac:dyDescent="0.3">
      <c r="A3973">
        <v>810488</v>
      </c>
      <c r="B3973" t="str">
        <f>VLOOKUP($A3973,'[1]User Profiles'!$A:$I,2,FALSE)</f>
        <v>Romeo </v>
      </c>
      <c r="C3973" t="str">
        <f>VLOOKUP($A3973,'[1]User Profiles'!$A:$I,3,FALSE)</f>
        <v>Sieren</v>
      </c>
      <c r="D3973" t="str">
        <f>VLOOKUP($A3973,'[1]User Profiles'!$A:$I,5,FALSE)</f>
        <v>male</v>
      </c>
      <c r="E3973" t="str">
        <f>VLOOKUP($A3973,'[1]User Profiles'!$A:$I,6,FALSE)</f>
        <v>black</v>
      </c>
      <c r="F3973">
        <f>VLOOKUP($A3973,'[1]User Profiles'!$A:$I,7,FALSE)</f>
        <v>28</v>
      </c>
      <c r="G3973" t="str">
        <f>VLOOKUP($A3973,'[1]User Profiles'!$A:$I,8,FALSE)</f>
        <v>Limpopo</v>
      </c>
      <c r="H3973" t="s">
        <v>19</v>
      </c>
      <c r="I3973" s="4">
        <v>42399</v>
      </c>
      <c r="J3973" s="1">
        <v>0.50763888888888886</v>
      </c>
      <c r="K3973" s="1">
        <v>2.7743055555555556E-2</v>
      </c>
      <c r="L3973" s="1" t="str">
        <f t="shared" si="249"/>
        <v>Saturday</v>
      </c>
      <c r="M3973" t="str">
        <f t="shared" si="248"/>
        <v>January</v>
      </c>
      <c r="N3973" s="2" t="str">
        <f t="shared" si="250"/>
        <v>Midday</v>
      </c>
      <c r="O3973" s="2">
        <v>42399.507638888892</v>
      </c>
      <c r="P3973">
        <v>810488</v>
      </c>
      <c r="Q3973" t="str">
        <f t="shared" si="251"/>
        <v>Entertainment</v>
      </c>
    </row>
    <row r="3974" spans="1:17" x14ac:dyDescent="0.3">
      <c r="A3974">
        <v>600682</v>
      </c>
      <c r="B3974" t="str">
        <f>VLOOKUP($A3974,'[1]User Profiles'!$A:$I,2,FALSE)</f>
        <v>Eli </v>
      </c>
      <c r="C3974" t="str">
        <f>VLOOKUP($A3974,'[1]User Profiles'!$A:$I,3,FALSE)</f>
        <v>Mcclaine</v>
      </c>
      <c r="D3974" t="str">
        <f>VLOOKUP($A3974,'[1]User Profiles'!$A:$I,5,FALSE)</f>
        <v>male</v>
      </c>
      <c r="E3974" t="str">
        <f>VLOOKUP($A3974,'[1]User Profiles'!$A:$I,6,FALSE)</f>
        <v>black</v>
      </c>
      <c r="F3974">
        <f>VLOOKUP($A3974,'[1]User Profiles'!$A:$I,7,FALSE)</f>
        <v>31</v>
      </c>
      <c r="G3974" t="str">
        <f>VLOOKUP($A3974,'[1]User Profiles'!$A:$I,8,FALSE)</f>
        <v>Kwazulu Natal</v>
      </c>
      <c r="H3974" t="s">
        <v>25</v>
      </c>
      <c r="I3974" s="4">
        <v>42375</v>
      </c>
      <c r="J3974" s="1">
        <v>0.50763888888888886</v>
      </c>
      <c r="K3974" s="1">
        <v>2.3148148148148146E-4</v>
      </c>
      <c r="L3974" s="1" t="str">
        <f t="shared" si="249"/>
        <v>Wednesday</v>
      </c>
      <c r="M3974" t="str">
        <f t="shared" si="248"/>
        <v>January</v>
      </c>
      <c r="N3974" s="2" t="str">
        <f t="shared" si="250"/>
        <v>Midday</v>
      </c>
      <c r="O3974" s="2">
        <v>42375.507638888892</v>
      </c>
      <c r="P3974">
        <v>600682</v>
      </c>
      <c r="Q3974" t="str">
        <f t="shared" si="251"/>
        <v>Sports</v>
      </c>
    </row>
    <row r="3975" spans="1:17" x14ac:dyDescent="0.3">
      <c r="A3975">
        <v>2165860</v>
      </c>
      <c r="B3975" t="str">
        <f>VLOOKUP($A3975,'[1]User Profiles'!$A:$I,2,FALSE)</f>
        <v>Earl </v>
      </c>
      <c r="C3975" t="str">
        <f>VLOOKUP($A3975,'[1]User Profiles'!$A:$I,3,FALSE)</f>
        <v>Pilot</v>
      </c>
      <c r="D3975" t="str">
        <f>VLOOKUP($A3975,'[1]User Profiles'!$A:$I,5,FALSE)</f>
        <v>male</v>
      </c>
      <c r="E3975" t="str">
        <f>VLOOKUP($A3975,'[1]User Profiles'!$A:$I,6,FALSE)</f>
        <v>coloured</v>
      </c>
      <c r="F3975">
        <f>VLOOKUP($A3975,'[1]User Profiles'!$A:$I,7,FALSE)</f>
        <v>10</v>
      </c>
      <c r="G3975" t="str">
        <f>VLOOKUP($A3975,'[1]User Profiles'!$A:$I,8,FALSE)</f>
        <v>Limpopo</v>
      </c>
      <c r="H3975" t="s">
        <v>18</v>
      </c>
      <c r="I3975" s="4">
        <v>42459</v>
      </c>
      <c r="J3975" s="1">
        <v>0.50763888888888886</v>
      </c>
      <c r="K3975" s="1">
        <v>2.1759259259259258E-3</v>
      </c>
      <c r="L3975" s="1" t="str">
        <f t="shared" si="249"/>
        <v>Wednesday</v>
      </c>
      <c r="M3975" t="str">
        <f t="shared" si="248"/>
        <v>March</v>
      </c>
      <c r="N3975" s="2" t="str">
        <f t="shared" si="250"/>
        <v>Midday</v>
      </c>
      <c r="O3975" s="2">
        <v>42459.507638888892</v>
      </c>
      <c r="P3975">
        <v>2165860</v>
      </c>
      <c r="Q3975" t="str">
        <f t="shared" si="251"/>
        <v>Sports</v>
      </c>
    </row>
    <row r="3976" spans="1:17" x14ac:dyDescent="0.3">
      <c r="A3976">
        <v>831810</v>
      </c>
      <c r="B3976" t="str">
        <f>VLOOKUP($A3976,'[1]User Profiles'!$A:$I,2,FALSE)</f>
        <v>Chas </v>
      </c>
      <c r="C3976" t="str">
        <f>VLOOKUP($A3976,'[1]User Profiles'!$A:$I,3,FALSE)</f>
        <v>Luthy</v>
      </c>
      <c r="D3976" t="str">
        <f>VLOOKUP($A3976,'[1]User Profiles'!$A:$I,5,FALSE)</f>
        <v>male</v>
      </c>
      <c r="E3976" t="str">
        <f>VLOOKUP($A3976,'[1]User Profiles'!$A:$I,6,FALSE)</f>
        <v>indian_asian</v>
      </c>
      <c r="F3976">
        <f>VLOOKUP($A3976,'[1]User Profiles'!$A:$I,7,FALSE)</f>
        <v>24</v>
      </c>
      <c r="G3976" t="str">
        <f>VLOOKUP($A3976,'[1]User Profiles'!$A:$I,8,FALSE)</f>
        <v>Kwazulu Natal</v>
      </c>
      <c r="H3976" t="s">
        <v>21</v>
      </c>
      <c r="I3976" s="4">
        <v>42435</v>
      </c>
      <c r="J3976" s="1">
        <v>0.5083333333333333</v>
      </c>
      <c r="K3976" s="1">
        <v>4.9652777777777777E-3</v>
      </c>
      <c r="L3976" s="1" t="str">
        <f t="shared" si="249"/>
        <v>Sunday</v>
      </c>
      <c r="M3976" t="str">
        <f t="shared" si="248"/>
        <v>March</v>
      </c>
      <c r="N3976" s="2" t="str">
        <f t="shared" si="250"/>
        <v>Midday</v>
      </c>
      <c r="O3976" s="2">
        <v>42435.508333333331</v>
      </c>
      <c r="P3976">
        <v>831810</v>
      </c>
      <c r="Q3976" t="str">
        <f t="shared" si="251"/>
        <v>Kids</v>
      </c>
    </row>
    <row r="3977" spans="1:17" x14ac:dyDescent="0.3">
      <c r="A3977">
        <v>1998924</v>
      </c>
      <c r="B3977" t="str">
        <f>VLOOKUP($A3977,'[1]User Profiles'!$A:$I,2,FALSE)</f>
        <v>Bernardo </v>
      </c>
      <c r="C3977" t="str">
        <f>VLOOKUP($A3977,'[1]User Profiles'!$A:$I,3,FALSE)</f>
        <v>Fudge</v>
      </c>
      <c r="D3977" t="str">
        <f>VLOOKUP($A3977,'[1]User Profiles'!$A:$I,5,FALSE)</f>
        <v>male</v>
      </c>
      <c r="E3977" t="str">
        <f>VLOOKUP($A3977,'[1]User Profiles'!$A:$I,6,FALSE)</f>
        <v>coloured</v>
      </c>
      <c r="F3977">
        <f>VLOOKUP($A3977,'[1]User Profiles'!$A:$I,7,FALSE)</f>
        <v>38</v>
      </c>
      <c r="G3977" t="str">
        <f>VLOOKUP($A3977,'[1]User Profiles'!$A:$I,8,FALSE)</f>
        <v>Mpumalanga</v>
      </c>
      <c r="H3977" t="s">
        <v>16</v>
      </c>
      <c r="I3977" s="4">
        <v>42448</v>
      </c>
      <c r="J3977" s="1">
        <v>0.5083333333333333</v>
      </c>
      <c r="K3977" s="1">
        <v>9.3750000000000007E-4</v>
      </c>
      <c r="L3977" s="1" t="str">
        <f t="shared" si="249"/>
        <v>Saturday</v>
      </c>
      <c r="M3977" t="str">
        <f t="shared" si="248"/>
        <v>March</v>
      </c>
      <c r="N3977" s="2" t="str">
        <f t="shared" si="250"/>
        <v>Midday</v>
      </c>
      <c r="O3977" s="2">
        <v>42448.508333333331</v>
      </c>
      <c r="P3977">
        <v>1998924</v>
      </c>
      <c r="Q3977" t="str">
        <f t="shared" si="251"/>
        <v>Other</v>
      </c>
    </row>
    <row r="3978" spans="1:17" x14ac:dyDescent="0.3">
      <c r="A3978">
        <v>789112</v>
      </c>
      <c r="B3978" t="str">
        <f>VLOOKUP($A3978,'[1]User Profiles'!$A:$I,2,FALSE)</f>
        <v>Donald </v>
      </c>
      <c r="C3978" t="str">
        <f>VLOOKUP($A3978,'[1]User Profiles'!$A:$I,3,FALSE)</f>
        <v>Mastrangelo</v>
      </c>
      <c r="D3978" t="str">
        <f>VLOOKUP($A3978,'[1]User Profiles'!$A:$I,5,FALSE)</f>
        <v>male</v>
      </c>
      <c r="E3978" t="str">
        <f>VLOOKUP($A3978,'[1]User Profiles'!$A:$I,6,FALSE)</f>
        <v>black</v>
      </c>
      <c r="F3978">
        <f>VLOOKUP($A3978,'[1]User Profiles'!$A:$I,7,FALSE)</f>
        <v>23</v>
      </c>
      <c r="G3978" t="str">
        <f>VLOOKUP($A3978,'[1]User Profiles'!$A:$I,8,FALSE)</f>
        <v>Gauteng</v>
      </c>
      <c r="H3978" t="s">
        <v>22</v>
      </c>
      <c r="I3978" s="4">
        <v>42406</v>
      </c>
      <c r="J3978" s="1">
        <v>0.5083333333333333</v>
      </c>
      <c r="K3978" s="1">
        <v>8.564814814814815E-3</v>
      </c>
      <c r="L3978" s="1" t="str">
        <f t="shared" si="249"/>
        <v>Saturday</v>
      </c>
      <c r="M3978" t="str">
        <f t="shared" si="248"/>
        <v>February</v>
      </c>
      <c r="N3978" s="2" t="str">
        <f t="shared" si="250"/>
        <v>Midday</v>
      </c>
      <c r="O3978" s="2">
        <v>42406.508333333331</v>
      </c>
      <c r="P3978">
        <v>789112</v>
      </c>
      <c r="Q3978" t="str">
        <f t="shared" si="251"/>
        <v>Kids</v>
      </c>
    </row>
    <row r="3979" spans="1:17" x14ac:dyDescent="0.3">
      <c r="A3979">
        <v>2091371</v>
      </c>
      <c r="B3979" t="str">
        <f>VLOOKUP($A3979,'[1]User Profiles'!$A:$I,2,FALSE)</f>
        <v>Dee </v>
      </c>
      <c r="C3979" t="str">
        <f>VLOOKUP($A3979,'[1]User Profiles'!$A:$I,3,FALSE)</f>
        <v>Gettys</v>
      </c>
      <c r="D3979" t="str">
        <f>VLOOKUP($A3979,'[1]User Profiles'!$A:$I,5,FALSE)</f>
        <v>male</v>
      </c>
      <c r="E3979" t="str">
        <f>VLOOKUP($A3979,'[1]User Profiles'!$A:$I,6,FALSE)</f>
        <v>black</v>
      </c>
      <c r="F3979">
        <f>VLOOKUP($A3979,'[1]User Profiles'!$A:$I,7,FALSE)</f>
        <v>44</v>
      </c>
      <c r="G3979" t="str">
        <f>VLOOKUP($A3979,'[1]User Profiles'!$A:$I,8,FALSE)</f>
        <v>Gauteng</v>
      </c>
      <c r="H3979" t="s">
        <v>19</v>
      </c>
      <c r="I3979" s="4">
        <v>42434</v>
      </c>
      <c r="J3979" s="1">
        <v>0.5083333333333333</v>
      </c>
      <c r="K3979" s="1">
        <v>5.0000000000000001E-3</v>
      </c>
      <c r="L3979" s="1" t="str">
        <f t="shared" si="249"/>
        <v>Saturday</v>
      </c>
      <c r="M3979" t="str">
        <f t="shared" si="248"/>
        <v>March</v>
      </c>
      <c r="N3979" s="2" t="str">
        <f t="shared" si="250"/>
        <v>Midday</v>
      </c>
      <c r="O3979" s="2">
        <v>42434.508333333331</v>
      </c>
      <c r="P3979">
        <v>2091371</v>
      </c>
      <c r="Q3979" t="str">
        <f t="shared" si="251"/>
        <v>Entertainment</v>
      </c>
    </row>
    <row r="3980" spans="1:17" x14ac:dyDescent="0.3">
      <c r="A3980">
        <v>2000346</v>
      </c>
      <c r="B3980" t="str">
        <f>VLOOKUP($A3980,'[1]User Profiles'!$A:$I,2,FALSE)</f>
        <v>Haywood </v>
      </c>
      <c r="C3980" t="str">
        <f>VLOOKUP($A3980,'[1]User Profiles'!$A:$I,3,FALSE)</f>
        <v>Pool</v>
      </c>
      <c r="D3980" t="str">
        <f>VLOOKUP($A3980,'[1]User Profiles'!$A:$I,5,FALSE)</f>
        <v>male</v>
      </c>
      <c r="E3980" t="str">
        <f>VLOOKUP($A3980,'[1]User Profiles'!$A:$I,6,FALSE)</f>
        <v>coloured</v>
      </c>
      <c r="F3980">
        <f>VLOOKUP($A3980,'[1]User Profiles'!$A:$I,7,FALSE)</f>
        <v>34</v>
      </c>
      <c r="G3980" t="str">
        <f>VLOOKUP($A3980,'[1]User Profiles'!$A:$I,8,FALSE)</f>
        <v>Western Cape</v>
      </c>
      <c r="H3980" t="s">
        <v>20</v>
      </c>
      <c r="I3980" s="4">
        <v>42453</v>
      </c>
      <c r="J3980" s="1">
        <v>0.5083333333333333</v>
      </c>
      <c r="K3980" s="1">
        <v>6.1342592592592594E-3</v>
      </c>
      <c r="L3980" s="1" t="str">
        <f t="shared" si="249"/>
        <v>Thursday</v>
      </c>
      <c r="M3980" t="str">
        <f t="shared" si="248"/>
        <v>March</v>
      </c>
      <c r="N3980" s="2" t="str">
        <f t="shared" si="250"/>
        <v>Midday</v>
      </c>
      <c r="O3980" s="2">
        <v>42453.508333333331</v>
      </c>
      <c r="P3980">
        <v>2000346</v>
      </c>
      <c r="Q3980" t="str">
        <f t="shared" si="251"/>
        <v>Other</v>
      </c>
    </row>
    <row r="3981" spans="1:17" x14ac:dyDescent="0.3">
      <c r="A3981">
        <v>283746</v>
      </c>
      <c r="B3981" t="str">
        <f>VLOOKUP($A3981,'[1]User Profiles'!$A:$I,2,FALSE)</f>
        <v>None</v>
      </c>
      <c r="C3981" t="str">
        <f>VLOOKUP($A3981,'[1]User Profiles'!$A:$I,3,FALSE)</f>
        <v>None</v>
      </c>
      <c r="D3981" t="str">
        <f>VLOOKUP($A3981,'[1]User Profiles'!$A:$I,5,FALSE)</f>
        <v>None</v>
      </c>
      <c r="E3981" t="str">
        <f>VLOOKUP($A3981,'[1]User Profiles'!$A:$I,6,FALSE)</f>
        <v>None</v>
      </c>
      <c r="F3981">
        <f>VLOOKUP($A3981,'[1]User Profiles'!$A:$I,7,FALSE)</f>
        <v>0</v>
      </c>
      <c r="G3981" t="str">
        <f>VLOOKUP($A3981,'[1]User Profiles'!$A:$I,8,FALSE)</f>
        <v>None</v>
      </c>
      <c r="H3981" t="s">
        <v>20</v>
      </c>
      <c r="I3981" s="4">
        <v>42453</v>
      </c>
      <c r="J3981" s="1">
        <v>0.5083333333333333</v>
      </c>
      <c r="K3981" s="1">
        <v>2.9629629629629628E-3</v>
      </c>
      <c r="L3981" s="1" t="str">
        <f t="shared" si="249"/>
        <v>Thursday</v>
      </c>
      <c r="M3981" t="str">
        <f t="shared" si="248"/>
        <v>March</v>
      </c>
      <c r="N3981" s="2" t="str">
        <f t="shared" si="250"/>
        <v>Midday</v>
      </c>
      <c r="O3981" s="2">
        <v>42453.508333333331</v>
      </c>
      <c r="P3981">
        <v>283746</v>
      </c>
      <c r="Q3981" t="str">
        <f t="shared" si="251"/>
        <v>Other</v>
      </c>
    </row>
    <row r="3982" spans="1:17" x14ac:dyDescent="0.3">
      <c r="A3982">
        <v>2361547</v>
      </c>
      <c r="B3982" t="str">
        <f>VLOOKUP($A3982,'[1]User Profiles'!$A:$I,2,FALSE)</f>
        <v>Shelley </v>
      </c>
      <c r="C3982" t="str">
        <f>VLOOKUP($A3982,'[1]User Profiles'!$A:$I,3,FALSE)</f>
        <v>Reisinger</v>
      </c>
      <c r="D3982" t="str">
        <f>VLOOKUP($A3982,'[1]User Profiles'!$A:$I,5,FALSE)</f>
        <v>female</v>
      </c>
      <c r="E3982" t="str">
        <f>VLOOKUP($A3982,'[1]User Profiles'!$A:$I,6,FALSE)</f>
        <v>indian_asian</v>
      </c>
      <c r="F3982">
        <f>VLOOKUP($A3982,'[1]User Profiles'!$A:$I,7,FALSE)</f>
        <v>27</v>
      </c>
      <c r="G3982" t="str">
        <f>VLOOKUP($A3982,'[1]User Profiles'!$A:$I,8,FALSE)</f>
        <v>Gauteng</v>
      </c>
      <c r="H3982" t="s">
        <v>18</v>
      </c>
      <c r="I3982" s="4">
        <v>42436</v>
      </c>
      <c r="J3982" s="1">
        <v>0.5083333333333333</v>
      </c>
      <c r="K3982" s="1">
        <v>1.4351851851851854E-3</v>
      </c>
      <c r="L3982" s="1" t="str">
        <f t="shared" si="249"/>
        <v>Monday</v>
      </c>
      <c r="M3982" t="str">
        <f t="shared" si="248"/>
        <v>March</v>
      </c>
      <c r="N3982" s="2" t="str">
        <f t="shared" si="250"/>
        <v>Midday</v>
      </c>
      <c r="O3982" s="2">
        <v>42436.508333333331</v>
      </c>
      <c r="P3982">
        <v>2361547</v>
      </c>
      <c r="Q3982" t="str">
        <f t="shared" si="251"/>
        <v>Sports</v>
      </c>
    </row>
    <row r="3983" spans="1:17" x14ac:dyDescent="0.3">
      <c r="A3983">
        <v>907326</v>
      </c>
      <c r="B3983" t="str">
        <f>VLOOKUP($A3983,'[1]User Profiles'!$A:$I,2,FALSE)</f>
        <v>Valentine </v>
      </c>
      <c r="C3983" t="str">
        <f>VLOOKUP($A3983,'[1]User Profiles'!$A:$I,3,FALSE)</f>
        <v>Tancredi</v>
      </c>
      <c r="D3983" t="str">
        <f>VLOOKUP($A3983,'[1]User Profiles'!$A:$I,5,FALSE)</f>
        <v>male</v>
      </c>
      <c r="E3983" t="str">
        <f>VLOOKUP($A3983,'[1]User Profiles'!$A:$I,6,FALSE)</f>
        <v>indian_asian</v>
      </c>
      <c r="F3983">
        <f>VLOOKUP($A3983,'[1]User Profiles'!$A:$I,7,FALSE)</f>
        <v>25</v>
      </c>
      <c r="G3983" t="str">
        <f>VLOOKUP($A3983,'[1]User Profiles'!$A:$I,8,FALSE)</f>
        <v>Limpopo</v>
      </c>
      <c r="H3983" t="s">
        <v>18</v>
      </c>
      <c r="I3983" s="4">
        <v>42459</v>
      </c>
      <c r="J3983" s="1">
        <v>0.5083333333333333</v>
      </c>
      <c r="K3983" s="1">
        <v>6.9351851851851845E-2</v>
      </c>
      <c r="L3983" s="1" t="str">
        <f t="shared" si="249"/>
        <v>Wednesday</v>
      </c>
      <c r="M3983" t="str">
        <f t="shared" si="248"/>
        <v>March</v>
      </c>
      <c r="N3983" s="2" t="str">
        <f t="shared" si="250"/>
        <v>Midday</v>
      </c>
      <c r="O3983" s="2">
        <v>42459.508333333331</v>
      </c>
      <c r="P3983">
        <v>907326</v>
      </c>
      <c r="Q3983" t="str">
        <f t="shared" si="251"/>
        <v>Sports</v>
      </c>
    </row>
    <row r="3984" spans="1:17" x14ac:dyDescent="0.3">
      <c r="A3984">
        <v>809102</v>
      </c>
      <c r="B3984" t="str">
        <f>VLOOKUP($A3984,'[1]User Profiles'!$A:$I,2,FALSE)</f>
        <v>Hyman </v>
      </c>
      <c r="C3984" t="str">
        <f>VLOOKUP($A3984,'[1]User Profiles'!$A:$I,3,FALSE)</f>
        <v>Sieren</v>
      </c>
      <c r="D3984" t="str">
        <f>VLOOKUP($A3984,'[1]User Profiles'!$A:$I,5,FALSE)</f>
        <v>male</v>
      </c>
      <c r="E3984" t="str">
        <f>VLOOKUP($A3984,'[1]User Profiles'!$A:$I,6,FALSE)</f>
        <v>indian_asian</v>
      </c>
      <c r="F3984">
        <f>VLOOKUP($A3984,'[1]User Profiles'!$A:$I,7,FALSE)</f>
        <v>34</v>
      </c>
      <c r="G3984" t="str">
        <f>VLOOKUP($A3984,'[1]User Profiles'!$A:$I,8,FALSE)</f>
        <v>Kwazulu Natal</v>
      </c>
      <c r="H3984" t="s">
        <v>31</v>
      </c>
      <c r="I3984" s="4">
        <v>42422</v>
      </c>
      <c r="J3984" s="1">
        <v>0.50902777777777775</v>
      </c>
      <c r="K3984" s="1">
        <v>1.019675925925926E-2</v>
      </c>
      <c r="L3984" s="1" t="str">
        <f t="shared" si="249"/>
        <v>Monday</v>
      </c>
      <c r="M3984" t="str">
        <f t="shared" si="248"/>
        <v>February</v>
      </c>
      <c r="N3984" s="2" t="str">
        <f t="shared" si="250"/>
        <v>Midday</v>
      </c>
      <c r="O3984" s="2">
        <v>42422.509027777778</v>
      </c>
      <c r="P3984">
        <v>809102</v>
      </c>
      <c r="Q3984" t="str">
        <f t="shared" si="251"/>
        <v>Other</v>
      </c>
    </row>
    <row r="3985" spans="1:17" x14ac:dyDescent="0.3">
      <c r="A3985">
        <v>809198</v>
      </c>
      <c r="B3985" t="str">
        <f>VLOOKUP($A3985,'[1]User Profiles'!$A:$I,2,FALSE)</f>
        <v>Yong </v>
      </c>
      <c r="C3985" t="str">
        <f>VLOOKUP($A3985,'[1]User Profiles'!$A:$I,3,FALSE)</f>
        <v>Arrieta</v>
      </c>
      <c r="D3985" t="str">
        <f>VLOOKUP($A3985,'[1]User Profiles'!$A:$I,5,FALSE)</f>
        <v>male</v>
      </c>
      <c r="E3985" t="str">
        <f>VLOOKUP($A3985,'[1]User Profiles'!$A:$I,6,FALSE)</f>
        <v>black</v>
      </c>
      <c r="F3985">
        <f>VLOOKUP($A3985,'[1]User Profiles'!$A:$I,7,FALSE)</f>
        <v>32</v>
      </c>
      <c r="G3985" t="str">
        <f>VLOOKUP($A3985,'[1]User Profiles'!$A:$I,8,FALSE)</f>
        <v>Mpumalanga</v>
      </c>
      <c r="H3985" t="s">
        <v>20</v>
      </c>
      <c r="I3985" s="4">
        <v>42405</v>
      </c>
      <c r="J3985" s="1">
        <v>0.50902777777777775</v>
      </c>
      <c r="K3985" s="1">
        <v>1.4884259259259259E-2</v>
      </c>
      <c r="L3985" s="1" t="str">
        <f t="shared" si="249"/>
        <v>Friday</v>
      </c>
      <c r="M3985" t="str">
        <f t="shared" si="248"/>
        <v>February</v>
      </c>
      <c r="N3985" s="2" t="str">
        <f t="shared" si="250"/>
        <v>Midday</v>
      </c>
      <c r="O3985" s="2">
        <v>42405.509027777778</v>
      </c>
      <c r="P3985">
        <v>809198</v>
      </c>
      <c r="Q3985" t="str">
        <f t="shared" si="251"/>
        <v>Other</v>
      </c>
    </row>
    <row r="3986" spans="1:17" x14ac:dyDescent="0.3">
      <c r="A3986">
        <v>788997</v>
      </c>
      <c r="B3986" t="str">
        <f>VLOOKUP($A3986,'[1]User Profiles'!$A:$I,2,FALSE)</f>
        <v>Charlie </v>
      </c>
      <c r="C3986" t="str">
        <f>VLOOKUP($A3986,'[1]User Profiles'!$A:$I,3,FALSE)</f>
        <v>Mcculloch</v>
      </c>
      <c r="D3986" t="str">
        <f>VLOOKUP($A3986,'[1]User Profiles'!$A:$I,5,FALSE)</f>
        <v>male</v>
      </c>
      <c r="E3986" t="str">
        <f>VLOOKUP($A3986,'[1]User Profiles'!$A:$I,6,FALSE)</f>
        <v>black</v>
      </c>
      <c r="F3986">
        <f>VLOOKUP($A3986,'[1]User Profiles'!$A:$I,7,FALSE)</f>
        <v>30</v>
      </c>
      <c r="G3986" t="str">
        <f>VLOOKUP($A3986,'[1]User Profiles'!$A:$I,8,FALSE)</f>
        <v>Gauteng</v>
      </c>
      <c r="H3986" t="s">
        <v>23</v>
      </c>
      <c r="I3986" s="4">
        <v>42384</v>
      </c>
      <c r="J3986" s="1">
        <v>0.50902777777777775</v>
      </c>
      <c r="K3986" s="1">
        <v>1.9675925925925928E-3</v>
      </c>
      <c r="L3986" s="1" t="str">
        <f t="shared" si="249"/>
        <v>Friday</v>
      </c>
      <c r="M3986" t="str">
        <f t="shared" si="248"/>
        <v>January</v>
      </c>
      <c r="N3986" s="2" t="str">
        <f t="shared" si="250"/>
        <v>Midday</v>
      </c>
      <c r="O3986" s="2">
        <v>42384.509027777778</v>
      </c>
      <c r="P3986">
        <v>788997</v>
      </c>
      <c r="Q3986" t="str">
        <f t="shared" si="251"/>
        <v>Entertainment</v>
      </c>
    </row>
    <row r="3987" spans="1:17" x14ac:dyDescent="0.3">
      <c r="A3987">
        <v>772329</v>
      </c>
      <c r="B3987" t="str">
        <f>VLOOKUP($A3987,'[1]User Profiles'!$A:$I,2,FALSE)</f>
        <v>Dee </v>
      </c>
      <c r="C3987" t="str">
        <f>VLOOKUP($A3987,'[1]User Profiles'!$A:$I,3,FALSE)</f>
        <v>Lavoie</v>
      </c>
      <c r="D3987" t="str">
        <f>VLOOKUP($A3987,'[1]User Profiles'!$A:$I,5,FALSE)</f>
        <v>male</v>
      </c>
      <c r="E3987" t="str">
        <f>VLOOKUP($A3987,'[1]User Profiles'!$A:$I,6,FALSE)</f>
        <v>black</v>
      </c>
      <c r="F3987">
        <f>VLOOKUP($A3987,'[1]User Profiles'!$A:$I,7,FALSE)</f>
        <v>11</v>
      </c>
      <c r="G3987" t="str">
        <f>VLOOKUP($A3987,'[1]User Profiles'!$A:$I,8,FALSE)</f>
        <v>Kwazulu Natal</v>
      </c>
      <c r="H3987" t="s">
        <v>19</v>
      </c>
      <c r="I3987" s="4">
        <v>42450</v>
      </c>
      <c r="J3987" s="1">
        <v>0.50902777777777775</v>
      </c>
      <c r="K3987" s="1">
        <v>1.8055555555555557E-3</v>
      </c>
      <c r="L3987" s="1" t="str">
        <f t="shared" si="249"/>
        <v>Monday</v>
      </c>
      <c r="M3987" t="str">
        <f t="shared" si="248"/>
        <v>March</v>
      </c>
      <c r="N3987" s="2" t="str">
        <f t="shared" si="250"/>
        <v>Midday</v>
      </c>
      <c r="O3987" s="2">
        <v>42450.509027777778</v>
      </c>
      <c r="P3987">
        <v>772329</v>
      </c>
      <c r="Q3987" t="str">
        <f t="shared" si="251"/>
        <v>Entertainment</v>
      </c>
    </row>
    <row r="3988" spans="1:17" x14ac:dyDescent="0.3">
      <c r="A3988">
        <v>809374</v>
      </c>
      <c r="B3988" t="str">
        <f>VLOOKUP($A3988,'[1]User Profiles'!$A:$I,2,FALSE)</f>
        <v>Charlie </v>
      </c>
      <c r="C3988" t="str">
        <f>VLOOKUP($A3988,'[1]User Profiles'!$A:$I,3,FALSE)</f>
        <v>Slane</v>
      </c>
      <c r="D3988" t="str">
        <f>VLOOKUP($A3988,'[1]User Profiles'!$A:$I,5,FALSE)</f>
        <v>male</v>
      </c>
      <c r="E3988" t="str">
        <f>VLOOKUP($A3988,'[1]User Profiles'!$A:$I,6,FALSE)</f>
        <v>white</v>
      </c>
      <c r="F3988">
        <f>VLOOKUP($A3988,'[1]User Profiles'!$A:$I,7,FALSE)</f>
        <v>25</v>
      </c>
      <c r="G3988" t="str">
        <f>VLOOKUP($A3988,'[1]User Profiles'!$A:$I,8,FALSE)</f>
        <v>Gauteng</v>
      </c>
      <c r="H3988" t="s">
        <v>22</v>
      </c>
      <c r="I3988" s="4">
        <v>42450</v>
      </c>
      <c r="J3988" s="1">
        <v>0.50902777777777775</v>
      </c>
      <c r="K3988" s="1">
        <v>1.9328703703703704E-3</v>
      </c>
      <c r="L3988" s="1" t="str">
        <f t="shared" si="249"/>
        <v>Monday</v>
      </c>
      <c r="M3988" t="str">
        <f t="shared" si="248"/>
        <v>March</v>
      </c>
      <c r="N3988" s="2" t="str">
        <f t="shared" si="250"/>
        <v>Midday</v>
      </c>
      <c r="O3988" s="2">
        <v>42450.509027777778</v>
      </c>
      <c r="P3988">
        <v>809374</v>
      </c>
      <c r="Q3988" t="str">
        <f t="shared" si="251"/>
        <v>Kids</v>
      </c>
    </row>
    <row r="3989" spans="1:17" x14ac:dyDescent="0.3">
      <c r="A3989">
        <v>789278</v>
      </c>
      <c r="B3989" t="str">
        <f>VLOOKUP($A3989,'[1]User Profiles'!$A:$I,2,FALSE)</f>
        <v>Kyle </v>
      </c>
      <c r="C3989" t="str">
        <f>VLOOKUP($A3989,'[1]User Profiles'!$A:$I,3,FALSE)</f>
        <v>Zweifel</v>
      </c>
      <c r="D3989" t="str">
        <f>VLOOKUP($A3989,'[1]User Profiles'!$A:$I,5,FALSE)</f>
        <v>male</v>
      </c>
      <c r="E3989" t="str">
        <f>VLOOKUP($A3989,'[1]User Profiles'!$A:$I,6,FALSE)</f>
        <v>coloured</v>
      </c>
      <c r="F3989">
        <f>VLOOKUP($A3989,'[1]User Profiles'!$A:$I,7,FALSE)</f>
        <v>39</v>
      </c>
      <c r="G3989" t="str">
        <f>VLOOKUP($A3989,'[1]User Profiles'!$A:$I,8,FALSE)</f>
        <v>Northern Cape</v>
      </c>
      <c r="H3989" t="s">
        <v>19</v>
      </c>
      <c r="I3989" s="4">
        <v>42407</v>
      </c>
      <c r="J3989" s="1">
        <v>0.50902777777777775</v>
      </c>
      <c r="K3989" s="1">
        <v>2.5694444444444445E-3</v>
      </c>
      <c r="L3989" s="1" t="str">
        <f t="shared" si="249"/>
        <v>Sunday</v>
      </c>
      <c r="M3989" t="str">
        <f t="shared" si="248"/>
        <v>February</v>
      </c>
      <c r="N3989" s="2" t="str">
        <f t="shared" si="250"/>
        <v>Midday</v>
      </c>
      <c r="O3989" s="2">
        <v>42407.509027777778</v>
      </c>
      <c r="P3989">
        <v>789278</v>
      </c>
      <c r="Q3989" t="str">
        <f t="shared" si="251"/>
        <v>Entertainment</v>
      </c>
    </row>
    <row r="3990" spans="1:17" x14ac:dyDescent="0.3">
      <c r="A3990">
        <v>809824</v>
      </c>
      <c r="B3990" t="str">
        <f>VLOOKUP($A3990,'[1]User Profiles'!$A:$I,2,FALSE)</f>
        <v>Hugh</v>
      </c>
      <c r="C3990" t="str">
        <f>VLOOKUP($A3990,'[1]User Profiles'!$A:$I,3,FALSE)</f>
        <v>Marek</v>
      </c>
      <c r="D3990" t="str">
        <f>VLOOKUP($A3990,'[1]User Profiles'!$A:$I,5,FALSE)</f>
        <v>male</v>
      </c>
      <c r="E3990" t="str">
        <f>VLOOKUP($A3990,'[1]User Profiles'!$A:$I,6,FALSE)</f>
        <v>coloured</v>
      </c>
      <c r="F3990">
        <f>VLOOKUP($A3990,'[1]User Profiles'!$A:$I,7,FALSE)</f>
        <v>38</v>
      </c>
      <c r="G3990" t="str">
        <f>VLOOKUP($A3990,'[1]User Profiles'!$A:$I,8,FALSE)</f>
        <v>Western Cape</v>
      </c>
      <c r="H3990" t="s">
        <v>22</v>
      </c>
      <c r="I3990" s="4">
        <v>42406</v>
      </c>
      <c r="J3990" s="1">
        <v>0.50902777777777775</v>
      </c>
      <c r="K3990" s="1">
        <v>3.0671296296296297E-3</v>
      </c>
      <c r="L3990" s="1" t="str">
        <f t="shared" si="249"/>
        <v>Saturday</v>
      </c>
      <c r="M3990" t="str">
        <f t="shared" si="248"/>
        <v>February</v>
      </c>
      <c r="N3990" s="2" t="str">
        <f t="shared" si="250"/>
        <v>Midday</v>
      </c>
      <c r="O3990" s="2">
        <v>42406.509027777778</v>
      </c>
      <c r="P3990">
        <v>809824</v>
      </c>
      <c r="Q3990" t="str">
        <f t="shared" si="251"/>
        <v>Kids</v>
      </c>
    </row>
    <row r="3991" spans="1:17" x14ac:dyDescent="0.3">
      <c r="A3991">
        <v>2361917</v>
      </c>
      <c r="B3991" t="str">
        <f>VLOOKUP($A3991,'[1]User Profiles'!$A:$I,2,FALSE)</f>
        <v>Raymundo </v>
      </c>
      <c r="C3991" t="str">
        <f>VLOOKUP($A3991,'[1]User Profiles'!$A:$I,3,FALSE)</f>
        <v>Gettys</v>
      </c>
      <c r="D3991" t="str">
        <f>VLOOKUP($A3991,'[1]User Profiles'!$A:$I,5,FALSE)</f>
        <v>male</v>
      </c>
      <c r="E3991" t="str">
        <f>VLOOKUP($A3991,'[1]User Profiles'!$A:$I,6,FALSE)</f>
        <v>white</v>
      </c>
      <c r="F3991">
        <f>VLOOKUP($A3991,'[1]User Profiles'!$A:$I,7,FALSE)</f>
        <v>34</v>
      </c>
      <c r="G3991" t="str">
        <f>VLOOKUP($A3991,'[1]User Profiles'!$A:$I,8,FALSE)</f>
        <v>Gauteng</v>
      </c>
      <c r="H3991" t="s">
        <v>18</v>
      </c>
      <c r="I3991" s="4">
        <v>42440</v>
      </c>
      <c r="J3991" s="1">
        <v>0.50902777777777775</v>
      </c>
      <c r="K3991" s="1">
        <v>8.1018518518518516E-4</v>
      </c>
      <c r="L3991" s="1" t="str">
        <f t="shared" si="249"/>
        <v>Friday</v>
      </c>
      <c r="M3991" t="str">
        <f t="shared" si="248"/>
        <v>March</v>
      </c>
      <c r="N3991" s="2" t="str">
        <f t="shared" si="250"/>
        <v>Midday</v>
      </c>
      <c r="O3991" s="2">
        <v>42440.509027777778</v>
      </c>
      <c r="P3991">
        <v>2361917</v>
      </c>
      <c r="Q3991" t="str">
        <f t="shared" si="251"/>
        <v>Sports</v>
      </c>
    </row>
    <row r="3992" spans="1:17" x14ac:dyDescent="0.3">
      <c r="A3992">
        <v>600682</v>
      </c>
      <c r="B3992" t="str">
        <f>VLOOKUP($A3992,'[1]User Profiles'!$A:$I,2,FALSE)</f>
        <v>Eli </v>
      </c>
      <c r="C3992" t="str">
        <f>VLOOKUP($A3992,'[1]User Profiles'!$A:$I,3,FALSE)</f>
        <v>Mcclaine</v>
      </c>
      <c r="D3992" t="str">
        <f>VLOOKUP($A3992,'[1]User Profiles'!$A:$I,5,FALSE)</f>
        <v>male</v>
      </c>
      <c r="E3992" t="str">
        <f>VLOOKUP($A3992,'[1]User Profiles'!$A:$I,6,FALSE)</f>
        <v>black</v>
      </c>
      <c r="F3992">
        <f>VLOOKUP($A3992,'[1]User Profiles'!$A:$I,7,FALSE)</f>
        <v>31</v>
      </c>
      <c r="G3992" t="str">
        <f>VLOOKUP($A3992,'[1]User Profiles'!$A:$I,8,FALSE)</f>
        <v>Kwazulu Natal</v>
      </c>
      <c r="H3992" t="s">
        <v>24</v>
      </c>
      <c r="I3992" s="4">
        <v>42375</v>
      </c>
      <c r="J3992" s="1">
        <v>0.50902777777777775</v>
      </c>
      <c r="K3992" s="1">
        <v>8.1018518518518516E-4</v>
      </c>
      <c r="L3992" s="1" t="str">
        <f t="shared" si="249"/>
        <v>Wednesday</v>
      </c>
      <c r="M3992" t="str">
        <f t="shared" si="248"/>
        <v>January</v>
      </c>
      <c r="N3992" s="2" t="str">
        <f t="shared" si="250"/>
        <v>Midday</v>
      </c>
      <c r="O3992" s="2">
        <v>42375.509027777778</v>
      </c>
      <c r="P3992">
        <v>600682</v>
      </c>
      <c r="Q3992" t="str">
        <f t="shared" si="251"/>
        <v>Other</v>
      </c>
    </row>
    <row r="3993" spans="1:17" x14ac:dyDescent="0.3">
      <c r="A3993">
        <v>780818</v>
      </c>
      <c r="B3993" t="str">
        <f>VLOOKUP($A3993,'[1]User Profiles'!$A:$I,2,FALSE)</f>
        <v>Kip </v>
      </c>
      <c r="C3993" t="str">
        <f>VLOOKUP($A3993,'[1]User Profiles'!$A:$I,3,FALSE)</f>
        <v>Deblois</v>
      </c>
      <c r="D3993" t="str">
        <f>VLOOKUP($A3993,'[1]User Profiles'!$A:$I,5,FALSE)</f>
        <v>male</v>
      </c>
      <c r="E3993" t="str">
        <f>VLOOKUP($A3993,'[1]User Profiles'!$A:$I,6,FALSE)</f>
        <v>white</v>
      </c>
      <c r="F3993">
        <f>VLOOKUP($A3993,'[1]User Profiles'!$A:$I,7,FALSE)</f>
        <v>22</v>
      </c>
      <c r="G3993" t="str">
        <f>VLOOKUP($A3993,'[1]User Profiles'!$A:$I,8,FALSE)</f>
        <v>Mpumalanga</v>
      </c>
      <c r="H3993" t="s">
        <v>18</v>
      </c>
      <c r="I3993" s="4">
        <v>42441</v>
      </c>
      <c r="J3993" s="1">
        <v>0.50902777777777775</v>
      </c>
      <c r="K3993" s="1">
        <v>2.2129629629629628E-2</v>
      </c>
      <c r="L3993" s="1" t="str">
        <f t="shared" si="249"/>
        <v>Saturday</v>
      </c>
      <c r="M3993" t="str">
        <f t="shared" si="248"/>
        <v>March</v>
      </c>
      <c r="N3993" s="2" t="str">
        <f t="shared" si="250"/>
        <v>Midday</v>
      </c>
      <c r="O3993" s="2">
        <v>42441.509027777778</v>
      </c>
      <c r="P3993">
        <v>780818</v>
      </c>
      <c r="Q3993" t="str">
        <f t="shared" si="251"/>
        <v>Sports</v>
      </c>
    </row>
    <row r="3994" spans="1:17" x14ac:dyDescent="0.3">
      <c r="A3994">
        <v>808965</v>
      </c>
      <c r="B3994" t="str">
        <f>VLOOKUP($A3994,'[1]User Profiles'!$A:$I,2,FALSE)</f>
        <v>Yong </v>
      </c>
      <c r="C3994" t="str">
        <f>VLOOKUP($A3994,'[1]User Profiles'!$A:$I,3,FALSE)</f>
        <v>Gettys</v>
      </c>
      <c r="D3994" t="str">
        <f>VLOOKUP($A3994,'[1]User Profiles'!$A:$I,5,FALSE)</f>
        <v>male</v>
      </c>
      <c r="E3994" t="str">
        <f>VLOOKUP($A3994,'[1]User Profiles'!$A:$I,6,FALSE)</f>
        <v>coloured</v>
      </c>
      <c r="F3994">
        <f>VLOOKUP($A3994,'[1]User Profiles'!$A:$I,7,FALSE)</f>
        <v>36</v>
      </c>
      <c r="G3994" t="str">
        <f>VLOOKUP($A3994,'[1]User Profiles'!$A:$I,8,FALSE)</f>
        <v>Western Cape</v>
      </c>
      <c r="H3994" t="s">
        <v>18</v>
      </c>
      <c r="I3994" s="4">
        <v>42424</v>
      </c>
      <c r="J3994" s="1">
        <v>0.50972222222222219</v>
      </c>
      <c r="K3994" s="1">
        <v>2.8240740740740739E-3</v>
      </c>
      <c r="L3994" s="1" t="str">
        <f t="shared" si="249"/>
        <v>Wednesday</v>
      </c>
      <c r="M3994" t="str">
        <f t="shared" si="248"/>
        <v>February</v>
      </c>
      <c r="N3994" s="2" t="str">
        <f t="shared" si="250"/>
        <v>Midday</v>
      </c>
      <c r="O3994" s="2">
        <v>42424.509722222225</v>
      </c>
      <c r="P3994">
        <v>808965</v>
      </c>
      <c r="Q3994" t="str">
        <f t="shared" si="251"/>
        <v>Sports</v>
      </c>
    </row>
    <row r="3995" spans="1:17" x14ac:dyDescent="0.3">
      <c r="A3995">
        <v>779576</v>
      </c>
      <c r="B3995" t="str">
        <f>VLOOKUP($A3995,'[1]User Profiles'!$A:$I,2,FALSE)</f>
        <v>Eli </v>
      </c>
      <c r="C3995" t="str">
        <f>VLOOKUP($A3995,'[1]User Profiles'!$A:$I,3,FALSE)</f>
        <v>Curran</v>
      </c>
      <c r="D3995" t="str">
        <f>VLOOKUP($A3995,'[1]User Profiles'!$A:$I,5,FALSE)</f>
        <v>male</v>
      </c>
      <c r="E3995" t="str">
        <f>VLOOKUP($A3995,'[1]User Profiles'!$A:$I,6,FALSE)</f>
        <v>None</v>
      </c>
      <c r="F3995">
        <f>VLOOKUP($A3995,'[1]User Profiles'!$A:$I,7,FALSE)</f>
        <v>22</v>
      </c>
      <c r="G3995" t="str">
        <f>VLOOKUP($A3995,'[1]User Profiles'!$A:$I,8,FALSE)</f>
        <v>Kwazulu Natal</v>
      </c>
      <c r="H3995" t="s">
        <v>17</v>
      </c>
      <c r="I3995" s="4">
        <v>42390</v>
      </c>
      <c r="J3995" s="1">
        <v>0.50972222222222219</v>
      </c>
      <c r="K3995" s="1">
        <v>2.1527777777777782E-3</v>
      </c>
      <c r="L3995" s="1" t="str">
        <f t="shared" si="249"/>
        <v>Thursday</v>
      </c>
      <c r="M3995" t="str">
        <f t="shared" si="248"/>
        <v>January</v>
      </c>
      <c r="N3995" s="2" t="str">
        <f t="shared" si="250"/>
        <v>Midday</v>
      </c>
      <c r="O3995" s="2">
        <v>42390.509722222225</v>
      </c>
      <c r="P3995">
        <v>779576</v>
      </c>
      <c r="Q3995" t="str">
        <f t="shared" si="251"/>
        <v>Other</v>
      </c>
    </row>
    <row r="3996" spans="1:17" x14ac:dyDescent="0.3">
      <c r="A3996">
        <v>809197</v>
      </c>
      <c r="B3996" t="str">
        <f>VLOOKUP($A3996,'[1]User Profiles'!$A:$I,2,FALSE)</f>
        <v>Dion </v>
      </c>
      <c r="C3996" t="str">
        <f>VLOOKUP($A3996,'[1]User Profiles'!$A:$I,3,FALSE)</f>
        <v>Styer</v>
      </c>
      <c r="D3996" t="str">
        <f>VLOOKUP($A3996,'[1]User Profiles'!$A:$I,5,FALSE)</f>
        <v>male</v>
      </c>
      <c r="E3996" t="str">
        <f>VLOOKUP($A3996,'[1]User Profiles'!$A:$I,6,FALSE)</f>
        <v>coloured</v>
      </c>
      <c r="F3996">
        <f>VLOOKUP($A3996,'[1]User Profiles'!$A:$I,7,FALSE)</f>
        <v>29</v>
      </c>
      <c r="G3996" t="str">
        <f>VLOOKUP($A3996,'[1]User Profiles'!$A:$I,8,FALSE)</f>
        <v>Western Cape</v>
      </c>
      <c r="H3996" t="s">
        <v>18</v>
      </c>
      <c r="I3996" s="4">
        <v>42424</v>
      </c>
      <c r="J3996" s="1">
        <v>0.50972222222222219</v>
      </c>
      <c r="K3996" s="1">
        <v>1.5740740740740741E-3</v>
      </c>
      <c r="L3996" s="1" t="str">
        <f t="shared" si="249"/>
        <v>Wednesday</v>
      </c>
      <c r="M3996" t="str">
        <f t="shared" si="248"/>
        <v>February</v>
      </c>
      <c r="N3996" s="2" t="str">
        <f t="shared" si="250"/>
        <v>Midday</v>
      </c>
      <c r="O3996" s="2">
        <v>42424.509722222225</v>
      </c>
      <c r="P3996">
        <v>809197</v>
      </c>
      <c r="Q3996" t="str">
        <f t="shared" si="251"/>
        <v>Sports</v>
      </c>
    </row>
    <row r="3997" spans="1:17" x14ac:dyDescent="0.3">
      <c r="A3997">
        <v>789109</v>
      </c>
      <c r="B3997" t="str">
        <f>VLOOKUP($A3997,'[1]User Profiles'!$A:$I,2,FALSE)</f>
        <v>Zetta </v>
      </c>
      <c r="C3997" t="str">
        <f>VLOOKUP($A3997,'[1]User Profiles'!$A:$I,3,FALSE)</f>
        <v>Gettys</v>
      </c>
      <c r="D3997" t="str">
        <f>VLOOKUP($A3997,'[1]User Profiles'!$A:$I,5,FALSE)</f>
        <v>female</v>
      </c>
      <c r="E3997" t="str">
        <f>VLOOKUP($A3997,'[1]User Profiles'!$A:$I,6,FALSE)</f>
        <v>black</v>
      </c>
      <c r="F3997">
        <f>VLOOKUP($A3997,'[1]User Profiles'!$A:$I,7,FALSE)</f>
        <v>32</v>
      </c>
      <c r="G3997" t="str">
        <f>VLOOKUP($A3997,'[1]User Profiles'!$A:$I,8,FALSE)</f>
        <v>Gauteng</v>
      </c>
      <c r="H3997" t="s">
        <v>19</v>
      </c>
      <c r="I3997" s="4">
        <v>42411</v>
      </c>
      <c r="J3997" s="1">
        <v>0.50972222222222219</v>
      </c>
      <c r="K3997" s="1">
        <v>3.097222222222222E-2</v>
      </c>
      <c r="L3997" s="1" t="str">
        <f t="shared" si="249"/>
        <v>Thursday</v>
      </c>
      <c r="M3997" t="str">
        <f t="shared" si="248"/>
        <v>February</v>
      </c>
      <c r="N3997" s="2" t="str">
        <f t="shared" si="250"/>
        <v>Midday</v>
      </c>
      <c r="O3997" s="2">
        <v>42411.509722222225</v>
      </c>
      <c r="P3997">
        <v>789109</v>
      </c>
      <c r="Q3997" t="str">
        <f t="shared" si="251"/>
        <v>Entertainment</v>
      </c>
    </row>
    <row r="3998" spans="1:17" x14ac:dyDescent="0.3">
      <c r="A3998">
        <v>772618</v>
      </c>
      <c r="B3998" t="str">
        <f>VLOOKUP($A3998,'[1]User Profiles'!$A:$I,2,FALSE)</f>
        <v>Emilie </v>
      </c>
      <c r="C3998" t="str">
        <f>VLOOKUP($A3998,'[1]User Profiles'!$A:$I,3,FALSE)</f>
        <v>Deblois</v>
      </c>
      <c r="D3998" t="str">
        <f>VLOOKUP($A3998,'[1]User Profiles'!$A:$I,5,FALSE)</f>
        <v>female</v>
      </c>
      <c r="E3998" t="str">
        <f>VLOOKUP($A3998,'[1]User Profiles'!$A:$I,6,FALSE)</f>
        <v>coloured</v>
      </c>
      <c r="F3998">
        <f>VLOOKUP($A3998,'[1]User Profiles'!$A:$I,7,FALSE)</f>
        <v>14</v>
      </c>
      <c r="G3998" t="str">
        <f>VLOOKUP($A3998,'[1]User Profiles'!$A:$I,8,FALSE)</f>
        <v>Kwazulu Natal</v>
      </c>
      <c r="H3998" t="s">
        <v>23</v>
      </c>
      <c r="I3998" s="4">
        <v>42399</v>
      </c>
      <c r="J3998" s="1">
        <v>0.50972222222222219</v>
      </c>
      <c r="K3998" s="1">
        <v>1.3310185185185186E-4</v>
      </c>
      <c r="L3998" s="1" t="str">
        <f t="shared" si="249"/>
        <v>Saturday</v>
      </c>
      <c r="M3998" t="str">
        <f t="shared" si="248"/>
        <v>January</v>
      </c>
      <c r="N3998" s="2" t="str">
        <f t="shared" si="250"/>
        <v>Midday</v>
      </c>
      <c r="O3998" s="2">
        <v>42399.509722222225</v>
      </c>
      <c r="P3998">
        <v>772618</v>
      </c>
      <c r="Q3998" t="str">
        <f t="shared" si="251"/>
        <v>Entertainment</v>
      </c>
    </row>
    <row r="3999" spans="1:17" x14ac:dyDescent="0.3">
      <c r="A3999">
        <v>2369968</v>
      </c>
      <c r="B3999" t="str">
        <f>VLOOKUP($A3999,'[1]User Profiles'!$A:$I,2,FALSE)</f>
        <v>Efren </v>
      </c>
      <c r="C3999" t="str">
        <f>VLOOKUP($A3999,'[1]User Profiles'!$A:$I,3,FALSE)</f>
        <v>Mina</v>
      </c>
      <c r="D3999" t="str">
        <f>VLOOKUP($A3999,'[1]User Profiles'!$A:$I,5,FALSE)</f>
        <v>male</v>
      </c>
      <c r="E3999" t="str">
        <f>VLOOKUP($A3999,'[1]User Profiles'!$A:$I,6,FALSE)</f>
        <v>black</v>
      </c>
      <c r="F3999">
        <f>VLOOKUP($A3999,'[1]User Profiles'!$A:$I,7,FALSE)</f>
        <v>26</v>
      </c>
      <c r="G3999" t="str">
        <f>VLOOKUP($A3999,'[1]User Profiles'!$A:$I,8,FALSE)</f>
        <v>Mpumalanga</v>
      </c>
      <c r="H3999" t="s">
        <v>25</v>
      </c>
      <c r="I3999" s="4">
        <v>42377</v>
      </c>
      <c r="J3999" s="1">
        <v>0.50972222222222219</v>
      </c>
      <c r="K3999" s="1">
        <v>7.175925925925927E-4</v>
      </c>
      <c r="L3999" s="1" t="str">
        <f t="shared" si="249"/>
        <v>Friday</v>
      </c>
      <c r="M3999" t="str">
        <f t="shared" si="248"/>
        <v>January</v>
      </c>
      <c r="N3999" s="2" t="str">
        <f t="shared" si="250"/>
        <v>Midday</v>
      </c>
      <c r="O3999" s="2">
        <v>42377.509722222225</v>
      </c>
      <c r="P3999">
        <v>2369968</v>
      </c>
      <c r="Q3999" t="str">
        <f t="shared" si="251"/>
        <v>Sports</v>
      </c>
    </row>
    <row r="4000" spans="1:17" x14ac:dyDescent="0.3">
      <c r="A4000">
        <v>780252</v>
      </c>
      <c r="B4000" t="str">
        <f>VLOOKUP($A4000,'[1]User Profiles'!$A:$I,2,FALSE)</f>
        <v>Lucas </v>
      </c>
      <c r="C4000" t="str">
        <f>VLOOKUP($A4000,'[1]User Profiles'!$A:$I,3,FALSE)</f>
        <v>Fudge</v>
      </c>
      <c r="D4000" t="str">
        <f>VLOOKUP($A4000,'[1]User Profiles'!$A:$I,5,FALSE)</f>
        <v>male</v>
      </c>
      <c r="E4000" t="str">
        <f>VLOOKUP($A4000,'[1]User Profiles'!$A:$I,6,FALSE)</f>
        <v>black</v>
      </c>
      <c r="F4000">
        <f>VLOOKUP($A4000,'[1]User Profiles'!$A:$I,7,FALSE)</f>
        <v>44</v>
      </c>
      <c r="G4000" t="str">
        <f>VLOOKUP($A4000,'[1]User Profiles'!$A:$I,8,FALSE)</f>
        <v>Limpopo</v>
      </c>
      <c r="H4000" t="s">
        <v>25</v>
      </c>
      <c r="I4000" s="4">
        <v>42377</v>
      </c>
      <c r="J4000" s="1">
        <v>0.50972222222222219</v>
      </c>
      <c r="K4000" s="1">
        <v>1.3888888888888889E-3</v>
      </c>
      <c r="L4000" s="1" t="str">
        <f t="shared" si="249"/>
        <v>Friday</v>
      </c>
      <c r="M4000" t="str">
        <f t="shared" si="248"/>
        <v>January</v>
      </c>
      <c r="N4000" s="2" t="str">
        <f t="shared" si="250"/>
        <v>Midday</v>
      </c>
      <c r="O4000" s="2">
        <v>42377.509722222225</v>
      </c>
      <c r="P4000">
        <v>780252</v>
      </c>
      <c r="Q4000" t="str">
        <f t="shared" si="251"/>
        <v>Sports</v>
      </c>
    </row>
    <row r="4001" spans="1:17" x14ac:dyDescent="0.3">
      <c r="A4001">
        <v>931362</v>
      </c>
      <c r="B4001" t="str">
        <f>VLOOKUP($A4001,'[1]User Profiles'!$A:$I,2,FALSE)</f>
        <v>Michel </v>
      </c>
      <c r="C4001" t="str">
        <f>VLOOKUP($A4001,'[1]User Profiles'!$A:$I,3,FALSE)</f>
        <v>Langenfeld</v>
      </c>
      <c r="D4001" t="str">
        <f>VLOOKUP($A4001,'[1]User Profiles'!$A:$I,5,FALSE)</f>
        <v>male</v>
      </c>
      <c r="E4001" t="str">
        <f>VLOOKUP($A4001,'[1]User Profiles'!$A:$I,6,FALSE)</f>
        <v>indian_asian</v>
      </c>
      <c r="F4001">
        <f>VLOOKUP($A4001,'[1]User Profiles'!$A:$I,7,FALSE)</f>
        <v>29</v>
      </c>
      <c r="G4001" t="str">
        <f>VLOOKUP($A4001,'[1]User Profiles'!$A:$I,8,FALSE)</f>
        <v>Limpopo</v>
      </c>
      <c r="H4001" t="s">
        <v>18</v>
      </c>
      <c r="I4001" s="4">
        <v>42459</v>
      </c>
      <c r="J4001" s="1">
        <v>0.50972222222222219</v>
      </c>
      <c r="K4001" s="1">
        <v>6.3634259259259265E-2</v>
      </c>
      <c r="L4001" s="1" t="str">
        <f t="shared" si="249"/>
        <v>Wednesday</v>
      </c>
      <c r="M4001" t="str">
        <f t="shared" si="248"/>
        <v>March</v>
      </c>
      <c r="N4001" s="2" t="str">
        <f t="shared" si="250"/>
        <v>Midday</v>
      </c>
      <c r="O4001" s="2">
        <v>42459.509722222225</v>
      </c>
      <c r="P4001">
        <v>931362</v>
      </c>
      <c r="Q4001" t="str">
        <f t="shared" si="251"/>
        <v>Sports</v>
      </c>
    </row>
    <row r="4002" spans="1:17" x14ac:dyDescent="0.3">
      <c r="A4002">
        <v>810495</v>
      </c>
      <c r="B4002" t="str">
        <f>VLOOKUP($A4002,'[1]User Profiles'!$A:$I,2,FALSE)</f>
        <v>Royal </v>
      </c>
      <c r="C4002" t="str">
        <f>VLOOKUP($A4002,'[1]User Profiles'!$A:$I,3,FALSE)</f>
        <v>Wigfall</v>
      </c>
      <c r="D4002" t="str">
        <f>VLOOKUP($A4002,'[1]User Profiles'!$A:$I,5,FALSE)</f>
        <v>male</v>
      </c>
      <c r="E4002" t="str">
        <f>VLOOKUP($A4002,'[1]User Profiles'!$A:$I,6,FALSE)</f>
        <v>white</v>
      </c>
      <c r="F4002">
        <f>VLOOKUP($A4002,'[1]User Profiles'!$A:$I,7,FALSE)</f>
        <v>33</v>
      </c>
      <c r="G4002" t="str">
        <f>VLOOKUP($A4002,'[1]User Profiles'!$A:$I,8,FALSE)</f>
        <v>Eastern Cape</v>
      </c>
      <c r="H4002" t="s">
        <v>25</v>
      </c>
      <c r="I4002" s="4">
        <v>42425</v>
      </c>
      <c r="J4002" s="1">
        <v>0.50972222222222219</v>
      </c>
      <c r="K4002" s="1">
        <v>1.1574074074074076E-3</v>
      </c>
      <c r="L4002" s="1" t="str">
        <f t="shared" si="249"/>
        <v>Thursday</v>
      </c>
      <c r="M4002" t="str">
        <f t="shared" si="248"/>
        <v>February</v>
      </c>
      <c r="N4002" s="2" t="str">
        <f t="shared" si="250"/>
        <v>Midday</v>
      </c>
      <c r="O4002" s="2">
        <v>42425.509722222225</v>
      </c>
      <c r="P4002">
        <v>810495</v>
      </c>
      <c r="Q4002" t="str">
        <f t="shared" si="251"/>
        <v>Sports</v>
      </c>
    </row>
    <row r="4003" spans="1:17" x14ac:dyDescent="0.3">
      <c r="A4003">
        <v>894225</v>
      </c>
      <c r="B4003" t="str">
        <f>VLOOKUP($A4003,'[1]User Profiles'!$A:$I,2,FALSE)</f>
        <v>Earl </v>
      </c>
      <c r="C4003" t="str">
        <f>VLOOKUP($A4003,'[1]User Profiles'!$A:$I,3,FALSE)</f>
        <v>Mccown</v>
      </c>
      <c r="D4003" t="str">
        <f>VLOOKUP($A4003,'[1]User Profiles'!$A:$I,5,FALSE)</f>
        <v>male</v>
      </c>
      <c r="E4003" t="str">
        <f>VLOOKUP($A4003,'[1]User Profiles'!$A:$I,6,FALSE)</f>
        <v>indian_asian</v>
      </c>
      <c r="F4003">
        <f>VLOOKUP($A4003,'[1]User Profiles'!$A:$I,7,FALSE)</f>
        <v>32</v>
      </c>
      <c r="G4003" t="str">
        <f>VLOOKUP($A4003,'[1]User Profiles'!$A:$I,8,FALSE)</f>
        <v>Gauteng</v>
      </c>
      <c r="H4003" t="s">
        <v>20</v>
      </c>
      <c r="I4003" s="4">
        <v>42453</v>
      </c>
      <c r="J4003" s="1">
        <v>0.50972222222222219</v>
      </c>
      <c r="K4003" s="1">
        <v>3.4930555555555555E-2</v>
      </c>
      <c r="L4003" s="1" t="str">
        <f t="shared" si="249"/>
        <v>Thursday</v>
      </c>
      <c r="M4003" t="str">
        <f t="shared" si="248"/>
        <v>March</v>
      </c>
      <c r="N4003" s="2" t="str">
        <f t="shared" si="250"/>
        <v>Midday</v>
      </c>
      <c r="O4003" s="2">
        <v>42453.509722222225</v>
      </c>
      <c r="P4003">
        <v>894225</v>
      </c>
      <c r="Q4003" t="str">
        <f t="shared" si="251"/>
        <v>Other</v>
      </c>
    </row>
    <row r="4004" spans="1:17" x14ac:dyDescent="0.3">
      <c r="A4004">
        <v>808928</v>
      </c>
      <c r="B4004" t="str">
        <f>VLOOKUP($A4004,'[1]User Profiles'!$A:$I,2,FALSE)</f>
        <v>Hugh</v>
      </c>
      <c r="C4004" t="str">
        <f>VLOOKUP($A4004,'[1]User Profiles'!$A:$I,3,FALSE)</f>
        <v>Borelli</v>
      </c>
      <c r="D4004" t="str">
        <f>VLOOKUP($A4004,'[1]User Profiles'!$A:$I,5,FALSE)</f>
        <v>male</v>
      </c>
      <c r="E4004" t="str">
        <f>VLOOKUP($A4004,'[1]User Profiles'!$A:$I,6,FALSE)</f>
        <v>black</v>
      </c>
      <c r="F4004">
        <f>VLOOKUP($A4004,'[1]User Profiles'!$A:$I,7,FALSE)</f>
        <v>35</v>
      </c>
      <c r="G4004" t="str">
        <f>VLOOKUP($A4004,'[1]User Profiles'!$A:$I,8,FALSE)</f>
        <v>Gauteng</v>
      </c>
      <c r="H4004" t="s">
        <v>18</v>
      </c>
      <c r="I4004" s="4">
        <v>42430</v>
      </c>
      <c r="J4004" s="1">
        <v>0.51041666666666663</v>
      </c>
      <c r="K4004" s="1">
        <v>0</v>
      </c>
      <c r="L4004" s="1" t="str">
        <f t="shared" si="249"/>
        <v>Tuesday</v>
      </c>
      <c r="M4004" t="str">
        <f t="shared" si="248"/>
        <v>March</v>
      </c>
      <c r="N4004" s="2" t="str">
        <f t="shared" si="250"/>
        <v>Midday</v>
      </c>
      <c r="O4004" s="2">
        <v>42430.510416666664</v>
      </c>
      <c r="P4004">
        <v>808928</v>
      </c>
      <c r="Q4004" t="str">
        <f t="shared" si="251"/>
        <v>Sports</v>
      </c>
    </row>
    <row r="4005" spans="1:17" x14ac:dyDescent="0.3">
      <c r="A4005">
        <v>2203512</v>
      </c>
      <c r="B4005" t="str">
        <f>VLOOKUP($A4005,'[1]User Profiles'!$A:$I,2,FALSE)</f>
        <v>Valentine </v>
      </c>
      <c r="C4005" t="str">
        <f>VLOOKUP($A4005,'[1]User Profiles'!$A:$I,3,FALSE)</f>
        <v>Hoadley</v>
      </c>
      <c r="D4005" t="str">
        <f>VLOOKUP($A4005,'[1]User Profiles'!$A:$I,5,FALSE)</f>
        <v>male</v>
      </c>
      <c r="E4005" t="str">
        <f>VLOOKUP($A4005,'[1]User Profiles'!$A:$I,6,FALSE)</f>
        <v>indian_asian</v>
      </c>
      <c r="F4005">
        <f>VLOOKUP($A4005,'[1]User Profiles'!$A:$I,7,FALSE)</f>
        <v>33</v>
      </c>
      <c r="G4005" t="str">
        <f>VLOOKUP($A4005,'[1]User Profiles'!$A:$I,8,FALSE)</f>
        <v>Mpumalanga</v>
      </c>
      <c r="H4005" t="s">
        <v>18</v>
      </c>
      <c r="I4005" s="4">
        <v>42433</v>
      </c>
      <c r="J4005" s="1">
        <v>0.51041666666666663</v>
      </c>
      <c r="K4005" s="1">
        <v>6.7129629629629625E-4</v>
      </c>
      <c r="L4005" s="1" t="str">
        <f t="shared" si="249"/>
        <v>Friday</v>
      </c>
      <c r="M4005" t="str">
        <f t="shared" si="248"/>
        <v>March</v>
      </c>
      <c r="N4005" s="2" t="str">
        <f t="shared" si="250"/>
        <v>Midday</v>
      </c>
      <c r="O4005" s="2">
        <v>42433.510416666664</v>
      </c>
      <c r="P4005">
        <v>2203512</v>
      </c>
      <c r="Q4005" t="str">
        <f t="shared" si="251"/>
        <v>Sports</v>
      </c>
    </row>
    <row r="4006" spans="1:17" x14ac:dyDescent="0.3">
      <c r="A4006">
        <v>820693</v>
      </c>
      <c r="B4006" t="str">
        <f>VLOOKUP($A4006,'[1]User Profiles'!$A:$I,2,FALSE)</f>
        <v>Chas </v>
      </c>
      <c r="C4006" t="str">
        <f>VLOOKUP($A4006,'[1]User Profiles'!$A:$I,3,FALSE)</f>
        <v>Mcculloch</v>
      </c>
      <c r="D4006" t="str">
        <f>VLOOKUP($A4006,'[1]User Profiles'!$A:$I,5,FALSE)</f>
        <v>male</v>
      </c>
      <c r="E4006" t="str">
        <f>VLOOKUP($A4006,'[1]User Profiles'!$A:$I,6,FALSE)</f>
        <v>coloured</v>
      </c>
      <c r="F4006">
        <f>VLOOKUP($A4006,'[1]User Profiles'!$A:$I,7,FALSE)</f>
        <v>36</v>
      </c>
      <c r="G4006" t="str">
        <f>VLOOKUP($A4006,'[1]User Profiles'!$A:$I,8,FALSE)</f>
        <v>Western Cape</v>
      </c>
      <c r="H4006" t="s">
        <v>25</v>
      </c>
      <c r="I4006" s="4">
        <v>42425</v>
      </c>
      <c r="J4006" s="1">
        <v>0.51041666666666663</v>
      </c>
      <c r="K4006" s="1">
        <v>9.4212962962962957E-3</v>
      </c>
      <c r="L4006" s="1" t="str">
        <f t="shared" si="249"/>
        <v>Thursday</v>
      </c>
      <c r="M4006" t="str">
        <f t="shared" si="248"/>
        <v>February</v>
      </c>
      <c r="N4006" s="2" t="str">
        <f t="shared" si="250"/>
        <v>Midday</v>
      </c>
      <c r="O4006" s="2">
        <v>42425.510416666664</v>
      </c>
      <c r="P4006">
        <v>820693</v>
      </c>
      <c r="Q4006" t="str">
        <f t="shared" si="251"/>
        <v>Sports</v>
      </c>
    </row>
    <row r="4007" spans="1:17" x14ac:dyDescent="0.3">
      <c r="A4007">
        <v>832127</v>
      </c>
      <c r="B4007" t="str">
        <f>VLOOKUP($A4007,'[1]User Profiles'!$A:$I,2,FALSE)</f>
        <v>Charlie </v>
      </c>
      <c r="C4007" t="str">
        <f>VLOOKUP($A4007,'[1]User Profiles'!$A:$I,3,FALSE)</f>
        <v>Biggers</v>
      </c>
      <c r="D4007" t="str">
        <f>VLOOKUP($A4007,'[1]User Profiles'!$A:$I,5,FALSE)</f>
        <v>male</v>
      </c>
      <c r="E4007" t="str">
        <f>VLOOKUP($A4007,'[1]User Profiles'!$A:$I,6,FALSE)</f>
        <v>coloured</v>
      </c>
      <c r="F4007">
        <f>VLOOKUP($A4007,'[1]User Profiles'!$A:$I,7,FALSE)</f>
        <v>40</v>
      </c>
      <c r="G4007" t="str">
        <f>VLOOKUP($A4007,'[1]User Profiles'!$A:$I,8,FALSE)</f>
        <v>Western Cape</v>
      </c>
      <c r="H4007" t="s">
        <v>18</v>
      </c>
      <c r="I4007" s="4">
        <v>42431</v>
      </c>
      <c r="J4007" s="1">
        <v>0.51041666666666663</v>
      </c>
      <c r="K4007" s="1">
        <v>1.6342592592592593E-2</v>
      </c>
      <c r="L4007" s="1" t="str">
        <f t="shared" si="249"/>
        <v>Wednesday</v>
      </c>
      <c r="M4007" t="str">
        <f t="shared" si="248"/>
        <v>March</v>
      </c>
      <c r="N4007" s="2" t="str">
        <f t="shared" si="250"/>
        <v>Midday</v>
      </c>
      <c r="O4007" s="2">
        <v>42431.510416666664</v>
      </c>
      <c r="P4007">
        <v>832127</v>
      </c>
      <c r="Q4007" t="str">
        <f t="shared" si="251"/>
        <v>Sports</v>
      </c>
    </row>
    <row r="4008" spans="1:17" x14ac:dyDescent="0.3">
      <c r="A4008">
        <v>820924</v>
      </c>
      <c r="B4008" t="str">
        <f>VLOOKUP($A4008,'[1]User Profiles'!$A:$I,2,FALSE)</f>
        <v>Stefan </v>
      </c>
      <c r="C4008" t="str">
        <f>VLOOKUP($A4008,'[1]User Profiles'!$A:$I,3,FALSE)</f>
        <v>Martello</v>
      </c>
      <c r="D4008" t="str">
        <f>VLOOKUP($A4008,'[1]User Profiles'!$A:$I,5,FALSE)</f>
        <v>male</v>
      </c>
      <c r="E4008" t="str">
        <f>VLOOKUP($A4008,'[1]User Profiles'!$A:$I,6,FALSE)</f>
        <v>indian_asian</v>
      </c>
      <c r="F4008">
        <f>VLOOKUP($A4008,'[1]User Profiles'!$A:$I,7,FALSE)</f>
        <v>29</v>
      </c>
      <c r="G4008" t="str">
        <f>VLOOKUP($A4008,'[1]User Profiles'!$A:$I,8,FALSE)</f>
        <v>Gauteng</v>
      </c>
      <c r="H4008" t="s">
        <v>20</v>
      </c>
      <c r="I4008" s="4">
        <v>42453</v>
      </c>
      <c r="J4008" s="1">
        <v>0.51041666666666663</v>
      </c>
      <c r="K4008" s="1">
        <v>1.7592592592592592E-3</v>
      </c>
      <c r="L4008" s="1" t="str">
        <f t="shared" si="249"/>
        <v>Thursday</v>
      </c>
      <c r="M4008" t="str">
        <f t="shared" si="248"/>
        <v>March</v>
      </c>
      <c r="N4008" s="2" t="str">
        <f t="shared" si="250"/>
        <v>Midday</v>
      </c>
      <c r="O4008" s="2">
        <v>42453.510416666664</v>
      </c>
      <c r="P4008">
        <v>820924</v>
      </c>
      <c r="Q4008" t="str">
        <f t="shared" si="251"/>
        <v>Other</v>
      </c>
    </row>
    <row r="4009" spans="1:17" x14ac:dyDescent="0.3">
      <c r="A4009">
        <v>832404</v>
      </c>
      <c r="B4009" t="str">
        <f>VLOOKUP($A4009,'[1]User Profiles'!$A:$I,2,FALSE)</f>
        <v>Earl </v>
      </c>
      <c r="C4009" t="str">
        <f>VLOOKUP($A4009,'[1]User Profiles'!$A:$I,3,FALSE)</f>
        <v>Mcculloch</v>
      </c>
      <c r="D4009" t="str">
        <f>VLOOKUP($A4009,'[1]User Profiles'!$A:$I,5,FALSE)</f>
        <v>male</v>
      </c>
      <c r="E4009" t="str">
        <f>VLOOKUP($A4009,'[1]User Profiles'!$A:$I,6,FALSE)</f>
        <v>black</v>
      </c>
      <c r="F4009">
        <f>VLOOKUP($A4009,'[1]User Profiles'!$A:$I,7,FALSE)</f>
        <v>32</v>
      </c>
      <c r="G4009" t="str">
        <f>VLOOKUP($A4009,'[1]User Profiles'!$A:$I,8,FALSE)</f>
        <v>Gauteng</v>
      </c>
      <c r="H4009" t="s">
        <v>21</v>
      </c>
      <c r="I4009" s="4">
        <v>42434</v>
      </c>
      <c r="J4009" s="1">
        <v>0.51041666666666663</v>
      </c>
      <c r="K4009" s="1">
        <v>2.2488425925925926E-2</v>
      </c>
      <c r="L4009" s="1" t="str">
        <f t="shared" si="249"/>
        <v>Saturday</v>
      </c>
      <c r="M4009" t="str">
        <f t="shared" si="248"/>
        <v>March</v>
      </c>
      <c r="N4009" s="2" t="str">
        <f t="shared" si="250"/>
        <v>Midday</v>
      </c>
      <c r="O4009" s="2">
        <v>42434.510416666664</v>
      </c>
      <c r="P4009">
        <v>832404</v>
      </c>
      <c r="Q4009" t="str">
        <f t="shared" si="251"/>
        <v>Kids</v>
      </c>
    </row>
    <row r="4010" spans="1:17" x14ac:dyDescent="0.3">
      <c r="A4010">
        <v>821432</v>
      </c>
      <c r="B4010" t="str">
        <f>VLOOKUP($A4010,'[1]User Profiles'!$A:$I,2,FALSE)</f>
        <v>Jared </v>
      </c>
      <c r="C4010" t="str">
        <f>VLOOKUP($A4010,'[1]User Profiles'!$A:$I,3,FALSE)</f>
        <v>Shkreli</v>
      </c>
      <c r="D4010" t="str">
        <f>VLOOKUP($A4010,'[1]User Profiles'!$A:$I,5,FALSE)</f>
        <v>male</v>
      </c>
      <c r="E4010" t="str">
        <f>VLOOKUP($A4010,'[1]User Profiles'!$A:$I,6,FALSE)</f>
        <v>indian_asian</v>
      </c>
      <c r="F4010">
        <f>VLOOKUP($A4010,'[1]User Profiles'!$A:$I,7,FALSE)</f>
        <v>29</v>
      </c>
      <c r="G4010" t="str">
        <f>VLOOKUP($A4010,'[1]User Profiles'!$A:$I,8,FALSE)</f>
        <v>Limpopo</v>
      </c>
      <c r="H4010" t="s">
        <v>18</v>
      </c>
      <c r="I4010" s="4">
        <v>42424</v>
      </c>
      <c r="J4010" s="1">
        <v>0.51041666666666663</v>
      </c>
      <c r="K4010" s="1">
        <v>2.685185185185185E-3</v>
      </c>
      <c r="L4010" s="1" t="str">
        <f t="shared" si="249"/>
        <v>Wednesday</v>
      </c>
      <c r="M4010" t="str">
        <f t="shared" si="248"/>
        <v>February</v>
      </c>
      <c r="N4010" s="2" t="str">
        <f t="shared" si="250"/>
        <v>Midday</v>
      </c>
      <c r="O4010" s="2">
        <v>42424.510416666664</v>
      </c>
      <c r="P4010">
        <v>821432</v>
      </c>
      <c r="Q4010" t="str">
        <f t="shared" si="251"/>
        <v>Sports</v>
      </c>
    </row>
    <row r="4011" spans="1:17" x14ac:dyDescent="0.3">
      <c r="A4011">
        <v>809934</v>
      </c>
      <c r="B4011" t="str">
        <f>VLOOKUP($A4011,'[1]User Profiles'!$A:$I,2,FALSE)</f>
        <v>Dion </v>
      </c>
      <c r="C4011" t="str">
        <f>VLOOKUP($A4011,'[1]User Profiles'!$A:$I,3,FALSE)</f>
        <v>Shkreli</v>
      </c>
      <c r="D4011" t="str">
        <f>VLOOKUP($A4011,'[1]User Profiles'!$A:$I,5,FALSE)</f>
        <v>male</v>
      </c>
      <c r="E4011" t="str">
        <f>VLOOKUP($A4011,'[1]User Profiles'!$A:$I,6,FALSE)</f>
        <v>black</v>
      </c>
      <c r="F4011">
        <f>VLOOKUP($A4011,'[1]User Profiles'!$A:$I,7,FALSE)</f>
        <v>38</v>
      </c>
      <c r="G4011" t="str">
        <f>VLOOKUP($A4011,'[1]User Profiles'!$A:$I,8,FALSE)</f>
        <v>Western Cape</v>
      </c>
      <c r="H4011" t="s">
        <v>19</v>
      </c>
      <c r="I4011" s="4">
        <v>42402</v>
      </c>
      <c r="J4011" s="1">
        <v>0.51041666666666663</v>
      </c>
      <c r="K4011" s="1">
        <v>1.576388888888889E-2</v>
      </c>
      <c r="L4011" s="1" t="str">
        <f t="shared" si="249"/>
        <v>Tuesday</v>
      </c>
      <c r="M4011" t="str">
        <f t="shared" si="248"/>
        <v>February</v>
      </c>
      <c r="N4011" s="2" t="str">
        <f t="shared" si="250"/>
        <v>Midday</v>
      </c>
      <c r="O4011" s="2">
        <v>42402.510416666664</v>
      </c>
      <c r="P4011">
        <v>809934</v>
      </c>
      <c r="Q4011" t="str">
        <f t="shared" si="251"/>
        <v>Entertainment</v>
      </c>
    </row>
    <row r="4012" spans="1:17" x14ac:dyDescent="0.3">
      <c r="A4012">
        <v>893789</v>
      </c>
      <c r="B4012" t="str">
        <f>VLOOKUP($A4012,'[1]User Profiles'!$A:$I,2,FALSE)</f>
        <v>Jacinto </v>
      </c>
      <c r="C4012" t="str">
        <f>VLOOKUP($A4012,'[1]User Profiles'!$A:$I,3,FALSE)</f>
        <v>Singer</v>
      </c>
      <c r="D4012" t="str">
        <f>VLOOKUP($A4012,'[1]User Profiles'!$A:$I,5,FALSE)</f>
        <v>male</v>
      </c>
      <c r="E4012" t="str">
        <f>VLOOKUP($A4012,'[1]User Profiles'!$A:$I,6,FALSE)</f>
        <v>coloured</v>
      </c>
      <c r="F4012">
        <f>VLOOKUP($A4012,'[1]User Profiles'!$A:$I,7,FALSE)</f>
        <v>28</v>
      </c>
      <c r="G4012" t="str">
        <f>VLOOKUP($A4012,'[1]User Profiles'!$A:$I,8,FALSE)</f>
        <v>Western Cape</v>
      </c>
      <c r="H4012" t="s">
        <v>22</v>
      </c>
      <c r="I4012" s="4">
        <v>42448</v>
      </c>
      <c r="J4012" s="1">
        <v>0.51041666666666663</v>
      </c>
      <c r="K4012" s="1">
        <v>6.7129629629629625E-4</v>
      </c>
      <c r="L4012" s="1" t="str">
        <f t="shared" si="249"/>
        <v>Saturday</v>
      </c>
      <c r="M4012" t="str">
        <f t="shared" si="248"/>
        <v>March</v>
      </c>
      <c r="N4012" s="2" t="str">
        <f t="shared" si="250"/>
        <v>Midday</v>
      </c>
      <c r="O4012" s="2">
        <v>42448.510416666664</v>
      </c>
      <c r="P4012">
        <v>893789</v>
      </c>
      <c r="Q4012" t="str">
        <f t="shared" si="251"/>
        <v>Kids</v>
      </c>
    </row>
    <row r="4013" spans="1:17" x14ac:dyDescent="0.3">
      <c r="A4013">
        <v>810403</v>
      </c>
      <c r="B4013" t="str">
        <f>VLOOKUP($A4013,'[1]User Profiles'!$A:$I,2,FALSE)</f>
        <v>Haywood </v>
      </c>
      <c r="C4013" t="str">
        <f>VLOOKUP($A4013,'[1]User Profiles'!$A:$I,3,FALSE)</f>
        <v>Deblois</v>
      </c>
      <c r="D4013" t="str">
        <f>VLOOKUP($A4013,'[1]User Profiles'!$A:$I,5,FALSE)</f>
        <v>male</v>
      </c>
      <c r="E4013" t="str">
        <f>VLOOKUP($A4013,'[1]User Profiles'!$A:$I,6,FALSE)</f>
        <v>white</v>
      </c>
      <c r="F4013">
        <f>VLOOKUP($A4013,'[1]User Profiles'!$A:$I,7,FALSE)</f>
        <v>47</v>
      </c>
      <c r="G4013" t="str">
        <f>VLOOKUP($A4013,'[1]User Profiles'!$A:$I,8,FALSE)</f>
        <v>Gauteng</v>
      </c>
      <c r="H4013" t="s">
        <v>18</v>
      </c>
      <c r="I4013" s="4">
        <v>42424</v>
      </c>
      <c r="J4013" s="1">
        <v>0.51041666666666663</v>
      </c>
      <c r="K4013" s="1">
        <v>1.4814814814814814E-3</v>
      </c>
      <c r="L4013" s="1" t="str">
        <f t="shared" si="249"/>
        <v>Wednesday</v>
      </c>
      <c r="M4013" t="str">
        <f t="shared" si="248"/>
        <v>February</v>
      </c>
      <c r="N4013" s="2" t="str">
        <f t="shared" si="250"/>
        <v>Midday</v>
      </c>
      <c r="O4013" s="2">
        <v>42424.510416666664</v>
      </c>
      <c r="P4013">
        <v>810403</v>
      </c>
      <c r="Q4013" t="str">
        <f t="shared" si="251"/>
        <v>Sports</v>
      </c>
    </row>
    <row r="4014" spans="1:17" x14ac:dyDescent="0.3">
      <c r="A4014">
        <v>773343</v>
      </c>
      <c r="B4014" t="str">
        <f>VLOOKUP($A4014,'[1]User Profiles'!$A:$I,2,FALSE)</f>
        <v>Nakita </v>
      </c>
      <c r="C4014" t="str">
        <f>VLOOKUP($A4014,'[1]User Profiles'!$A:$I,3,FALSE)</f>
        <v>Pool</v>
      </c>
      <c r="D4014" t="str">
        <f>VLOOKUP($A4014,'[1]User Profiles'!$A:$I,5,FALSE)</f>
        <v>female</v>
      </c>
      <c r="E4014" t="str">
        <f>VLOOKUP($A4014,'[1]User Profiles'!$A:$I,6,FALSE)</f>
        <v>white</v>
      </c>
      <c r="F4014">
        <f>VLOOKUP($A4014,'[1]User Profiles'!$A:$I,7,FALSE)</f>
        <v>37</v>
      </c>
      <c r="G4014" t="str">
        <f>VLOOKUP($A4014,'[1]User Profiles'!$A:$I,8,FALSE)</f>
        <v>Free State</v>
      </c>
      <c r="H4014" t="s">
        <v>26</v>
      </c>
      <c r="I4014" s="4">
        <v>42378</v>
      </c>
      <c r="J4014" s="1">
        <v>0.51041666666666663</v>
      </c>
      <c r="K4014" s="1">
        <v>3.8425925925925923E-3</v>
      </c>
      <c r="L4014" s="1" t="str">
        <f t="shared" si="249"/>
        <v>Saturday</v>
      </c>
      <c r="M4014" t="str">
        <f t="shared" si="248"/>
        <v>January</v>
      </c>
      <c r="N4014" s="2" t="str">
        <f t="shared" si="250"/>
        <v>Midday</v>
      </c>
      <c r="O4014" s="2">
        <v>42378.510416666664</v>
      </c>
      <c r="P4014">
        <v>773343</v>
      </c>
      <c r="Q4014" t="str">
        <f t="shared" si="251"/>
        <v>Entertainment</v>
      </c>
    </row>
    <row r="4015" spans="1:17" x14ac:dyDescent="0.3">
      <c r="A4015">
        <v>810609</v>
      </c>
      <c r="B4015" t="str">
        <f>VLOOKUP($A4015,'[1]User Profiles'!$A:$I,2,FALSE)</f>
        <v>Valentine </v>
      </c>
      <c r="C4015" t="str">
        <f>VLOOKUP($A4015,'[1]User Profiles'!$A:$I,3,FALSE)</f>
        <v>Tatham</v>
      </c>
      <c r="D4015" t="str">
        <f>VLOOKUP($A4015,'[1]User Profiles'!$A:$I,5,FALSE)</f>
        <v>male</v>
      </c>
      <c r="E4015" t="str">
        <f>VLOOKUP($A4015,'[1]User Profiles'!$A:$I,6,FALSE)</f>
        <v>black</v>
      </c>
      <c r="F4015">
        <f>VLOOKUP($A4015,'[1]User Profiles'!$A:$I,7,FALSE)</f>
        <v>26</v>
      </c>
      <c r="G4015" t="str">
        <f>VLOOKUP($A4015,'[1]User Profiles'!$A:$I,8,FALSE)</f>
        <v>Mpumalanga</v>
      </c>
      <c r="H4015" t="s">
        <v>25</v>
      </c>
      <c r="I4015" s="4">
        <v>42419</v>
      </c>
      <c r="J4015" s="1">
        <v>0.51041666666666663</v>
      </c>
      <c r="K4015" s="1">
        <v>0</v>
      </c>
      <c r="L4015" s="1" t="str">
        <f t="shared" si="249"/>
        <v>Friday</v>
      </c>
      <c r="M4015" t="str">
        <f t="shared" si="248"/>
        <v>February</v>
      </c>
      <c r="N4015" s="2" t="str">
        <f t="shared" si="250"/>
        <v>Midday</v>
      </c>
      <c r="O4015" s="2">
        <v>42419.510416666664</v>
      </c>
      <c r="P4015">
        <v>810609</v>
      </c>
      <c r="Q4015" t="str">
        <f t="shared" si="251"/>
        <v>Sports</v>
      </c>
    </row>
    <row r="4016" spans="1:17" x14ac:dyDescent="0.3">
      <c r="A4016">
        <v>771974</v>
      </c>
      <c r="B4016" t="str">
        <f>VLOOKUP($A4016,'[1]User Profiles'!$A:$I,2,FALSE)</f>
        <v>Michel </v>
      </c>
      <c r="C4016" t="str">
        <f>VLOOKUP($A4016,'[1]User Profiles'!$A:$I,3,FALSE)</f>
        <v>Mosser</v>
      </c>
      <c r="D4016" t="str">
        <f>VLOOKUP($A4016,'[1]User Profiles'!$A:$I,5,FALSE)</f>
        <v>male</v>
      </c>
      <c r="E4016" t="str">
        <f>VLOOKUP($A4016,'[1]User Profiles'!$A:$I,6,FALSE)</f>
        <v>black</v>
      </c>
      <c r="F4016">
        <f>VLOOKUP($A4016,'[1]User Profiles'!$A:$I,7,FALSE)</f>
        <v>23</v>
      </c>
      <c r="G4016" t="str">
        <f>VLOOKUP($A4016,'[1]User Profiles'!$A:$I,8,FALSE)</f>
        <v>Eastern Cape</v>
      </c>
      <c r="H4016" t="s">
        <v>17</v>
      </c>
      <c r="I4016" s="4">
        <v>42399</v>
      </c>
      <c r="J4016" s="1">
        <v>0.51111111111111107</v>
      </c>
      <c r="K4016" s="1">
        <v>2.4305555555555555E-4</v>
      </c>
      <c r="L4016" s="1" t="str">
        <f t="shared" si="249"/>
        <v>Saturday</v>
      </c>
      <c r="M4016" t="str">
        <f t="shared" si="248"/>
        <v>January</v>
      </c>
      <c r="N4016" s="2" t="str">
        <f t="shared" si="250"/>
        <v>Midday</v>
      </c>
      <c r="O4016" s="2">
        <v>42399.511111111111</v>
      </c>
      <c r="P4016">
        <v>771974</v>
      </c>
      <c r="Q4016" t="str">
        <f t="shared" si="251"/>
        <v>Other</v>
      </c>
    </row>
    <row r="4017" spans="1:17" x14ac:dyDescent="0.3">
      <c r="A4017">
        <v>803754</v>
      </c>
      <c r="B4017" t="str">
        <f>VLOOKUP($A4017,'[1]User Profiles'!$A:$I,2,FALSE)</f>
        <v>Desirae </v>
      </c>
      <c r="C4017" t="str">
        <f>VLOOKUP($A4017,'[1]User Profiles'!$A:$I,3,FALSE)</f>
        <v>Luthy</v>
      </c>
      <c r="D4017" t="str">
        <f>VLOOKUP($A4017,'[1]User Profiles'!$A:$I,5,FALSE)</f>
        <v>female</v>
      </c>
      <c r="E4017" t="str">
        <f>VLOOKUP($A4017,'[1]User Profiles'!$A:$I,6,FALSE)</f>
        <v>black</v>
      </c>
      <c r="F4017">
        <f>VLOOKUP($A4017,'[1]User Profiles'!$A:$I,7,FALSE)</f>
        <v>26</v>
      </c>
      <c r="G4017" t="str">
        <f>VLOOKUP($A4017,'[1]User Profiles'!$A:$I,8,FALSE)</f>
        <v>North West</v>
      </c>
      <c r="H4017" t="s">
        <v>19</v>
      </c>
      <c r="I4017" s="4">
        <v>42421</v>
      </c>
      <c r="J4017" s="1">
        <v>0.51111111111111107</v>
      </c>
      <c r="K4017" s="1">
        <v>1.1111111111111111E-3</v>
      </c>
      <c r="L4017" s="1" t="str">
        <f t="shared" si="249"/>
        <v>Sunday</v>
      </c>
      <c r="M4017" t="str">
        <f t="shared" si="248"/>
        <v>February</v>
      </c>
      <c r="N4017" s="2" t="str">
        <f t="shared" si="250"/>
        <v>Midday</v>
      </c>
      <c r="O4017" s="2">
        <v>42421.511111111111</v>
      </c>
      <c r="P4017">
        <v>803754</v>
      </c>
      <c r="Q4017" t="str">
        <f t="shared" si="251"/>
        <v>Entertainment</v>
      </c>
    </row>
    <row r="4018" spans="1:17" x14ac:dyDescent="0.3">
      <c r="A4018">
        <v>488096</v>
      </c>
      <c r="B4018" t="str">
        <f>VLOOKUP($A4018,'[1]User Profiles'!$A:$I,2,FALSE)</f>
        <v>Stacy </v>
      </c>
      <c r="C4018" t="str">
        <f>VLOOKUP($A4018,'[1]User Profiles'!$A:$I,3,FALSE)</f>
        <v>Paradis</v>
      </c>
      <c r="D4018" t="str">
        <f>VLOOKUP($A4018,'[1]User Profiles'!$A:$I,5,FALSE)</f>
        <v>male</v>
      </c>
      <c r="E4018" t="str">
        <f>VLOOKUP($A4018,'[1]User Profiles'!$A:$I,6,FALSE)</f>
        <v>black</v>
      </c>
      <c r="F4018">
        <f>VLOOKUP($A4018,'[1]User Profiles'!$A:$I,7,FALSE)</f>
        <v>51</v>
      </c>
      <c r="G4018" t="str">
        <f>VLOOKUP($A4018,'[1]User Profiles'!$A:$I,8,FALSE)</f>
        <v>Gauteng</v>
      </c>
      <c r="H4018" t="s">
        <v>19</v>
      </c>
      <c r="I4018" s="4">
        <v>42393</v>
      </c>
      <c r="J4018" s="1">
        <v>0.51111111111111107</v>
      </c>
      <c r="K4018" s="1">
        <v>2.5694444444444445E-3</v>
      </c>
      <c r="L4018" s="1" t="str">
        <f t="shared" si="249"/>
        <v>Sunday</v>
      </c>
      <c r="M4018" t="str">
        <f t="shared" si="248"/>
        <v>January</v>
      </c>
      <c r="N4018" s="2" t="str">
        <f t="shared" si="250"/>
        <v>Midday</v>
      </c>
      <c r="O4018" s="2">
        <v>42393.511111111111</v>
      </c>
      <c r="P4018">
        <v>488096</v>
      </c>
      <c r="Q4018" t="str">
        <f t="shared" si="251"/>
        <v>Entertainment</v>
      </c>
    </row>
    <row r="4019" spans="1:17" x14ac:dyDescent="0.3">
      <c r="A4019">
        <v>789297</v>
      </c>
      <c r="B4019" t="str">
        <f>VLOOKUP($A4019,'[1]User Profiles'!$A:$I,2,FALSE)</f>
        <v>Samuel </v>
      </c>
      <c r="C4019" t="str">
        <f>VLOOKUP($A4019,'[1]User Profiles'!$A:$I,3,FALSE)</f>
        <v>Marek</v>
      </c>
      <c r="D4019" t="str">
        <f>VLOOKUP($A4019,'[1]User Profiles'!$A:$I,5,FALSE)</f>
        <v>male</v>
      </c>
      <c r="E4019" t="str">
        <f>VLOOKUP($A4019,'[1]User Profiles'!$A:$I,6,FALSE)</f>
        <v>black</v>
      </c>
      <c r="F4019">
        <f>VLOOKUP($A4019,'[1]User Profiles'!$A:$I,7,FALSE)</f>
        <v>33</v>
      </c>
      <c r="G4019" t="str">
        <f>VLOOKUP($A4019,'[1]User Profiles'!$A:$I,8,FALSE)</f>
        <v>Mpumalanga</v>
      </c>
      <c r="H4019" t="s">
        <v>23</v>
      </c>
      <c r="I4019" s="4">
        <v>42387</v>
      </c>
      <c r="J4019" s="1">
        <v>0.51111111111111107</v>
      </c>
      <c r="K4019" s="1">
        <v>1.5046296296296297E-4</v>
      </c>
      <c r="L4019" s="1" t="str">
        <f t="shared" si="249"/>
        <v>Monday</v>
      </c>
      <c r="M4019" t="str">
        <f t="shared" si="248"/>
        <v>January</v>
      </c>
      <c r="N4019" s="2" t="str">
        <f t="shared" si="250"/>
        <v>Midday</v>
      </c>
      <c r="O4019" s="2">
        <v>42387.511111111111</v>
      </c>
      <c r="P4019">
        <v>789297</v>
      </c>
      <c r="Q4019" t="str">
        <f t="shared" si="251"/>
        <v>Entertainment</v>
      </c>
    </row>
    <row r="4020" spans="1:17" x14ac:dyDescent="0.3">
      <c r="A4020">
        <v>927119</v>
      </c>
      <c r="B4020" t="str">
        <f>VLOOKUP($A4020,'[1]User Profiles'!$A:$I,2,FALSE)</f>
        <v>Michel </v>
      </c>
      <c r="C4020" t="str">
        <f>VLOOKUP($A4020,'[1]User Profiles'!$A:$I,3,FALSE)</f>
        <v>Tatham</v>
      </c>
      <c r="D4020" t="str">
        <f>VLOOKUP($A4020,'[1]User Profiles'!$A:$I,5,FALSE)</f>
        <v>male</v>
      </c>
      <c r="E4020" t="str">
        <f>VLOOKUP($A4020,'[1]User Profiles'!$A:$I,6,FALSE)</f>
        <v>indian_asian</v>
      </c>
      <c r="F4020">
        <f>VLOOKUP($A4020,'[1]User Profiles'!$A:$I,7,FALSE)</f>
        <v>28</v>
      </c>
      <c r="G4020" t="str">
        <f>VLOOKUP($A4020,'[1]User Profiles'!$A:$I,8,FALSE)</f>
        <v>Gauteng</v>
      </c>
      <c r="H4020" t="s">
        <v>18</v>
      </c>
      <c r="I4020" s="4">
        <v>42459</v>
      </c>
      <c r="J4020" s="1">
        <v>0.51111111111111107</v>
      </c>
      <c r="K4020" s="1">
        <v>4.1805555555555561E-2</v>
      </c>
      <c r="L4020" s="1" t="str">
        <f t="shared" si="249"/>
        <v>Wednesday</v>
      </c>
      <c r="M4020" t="str">
        <f t="shared" si="248"/>
        <v>March</v>
      </c>
      <c r="N4020" s="2" t="str">
        <f t="shared" si="250"/>
        <v>Midday</v>
      </c>
      <c r="O4020" s="2">
        <v>42459.511111111111</v>
      </c>
      <c r="P4020">
        <v>927119</v>
      </c>
      <c r="Q4020" t="str">
        <f t="shared" si="251"/>
        <v>Sports</v>
      </c>
    </row>
    <row r="4021" spans="1:17" x14ac:dyDescent="0.3">
      <c r="A4021">
        <v>2204331</v>
      </c>
      <c r="B4021" t="str">
        <f>VLOOKUP($A4021,'[1]User Profiles'!$A:$I,2,FALSE)</f>
        <v>Hyman </v>
      </c>
      <c r="C4021" t="str">
        <f>VLOOKUP($A4021,'[1]User Profiles'!$A:$I,3,FALSE)</f>
        <v>Marek</v>
      </c>
      <c r="D4021" t="str">
        <f>VLOOKUP($A4021,'[1]User Profiles'!$A:$I,5,FALSE)</f>
        <v>male</v>
      </c>
      <c r="E4021" t="str">
        <f>VLOOKUP($A4021,'[1]User Profiles'!$A:$I,6,FALSE)</f>
        <v>black</v>
      </c>
      <c r="F4021">
        <f>VLOOKUP($A4021,'[1]User Profiles'!$A:$I,7,FALSE)</f>
        <v>52</v>
      </c>
      <c r="G4021" t="str">
        <f>VLOOKUP($A4021,'[1]User Profiles'!$A:$I,8,FALSE)</f>
        <v>Gauteng</v>
      </c>
      <c r="H4021" t="s">
        <v>26</v>
      </c>
      <c r="I4021" s="4">
        <v>42389</v>
      </c>
      <c r="J4021" s="1">
        <v>0.51111111111111107</v>
      </c>
      <c r="K4021" s="1">
        <v>1.3888888888888889E-4</v>
      </c>
      <c r="L4021" s="1" t="str">
        <f t="shared" si="249"/>
        <v>Wednesday</v>
      </c>
      <c r="M4021" t="str">
        <f t="shared" si="248"/>
        <v>January</v>
      </c>
      <c r="N4021" s="2" t="str">
        <f t="shared" si="250"/>
        <v>Midday</v>
      </c>
      <c r="O4021" s="2">
        <v>42389.511111111111</v>
      </c>
      <c r="P4021">
        <v>2204331</v>
      </c>
      <c r="Q4021" t="str">
        <f t="shared" si="251"/>
        <v>Entertainment</v>
      </c>
    </row>
    <row r="4022" spans="1:17" x14ac:dyDescent="0.3">
      <c r="A4022">
        <v>772826</v>
      </c>
      <c r="B4022" t="str">
        <f>VLOOKUP($A4022,'[1]User Profiles'!$A:$I,2,FALSE)</f>
        <v>Michel </v>
      </c>
      <c r="C4022" t="str">
        <f>VLOOKUP($A4022,'[1]User Profiles'!$A:$I,3,FALSE)</f>
        <v>Vital</v>
      </c>
      <c r="D4022" t="str">
        <f>VLOOKUP($A4022,'[1]User Profiles'!$A:$I,5,FALSE)</f>
        <v>male</v>
      </c>
      <c r="E4022" t="str">
        <f>VLOOKUP($A4022,'[1]User Profiles'!$A:$I,6,FALSE)</f>
        <v>black</v>
      </c>
      <c r="F4022">
        <f>VLOOKUP($A4022,'[1]User Profiles'!$A:$I,7,FALSE)</f>
        <v>23</v>
      </c>
      <c r="G4022" t="str">
        <f>VLOOKUP($A4022,'[1]User Profiles'!$A:$I,8,FALSE)</f>
        <v>Limpopo</v>
      </c>
      <c r="H4022" t="s">
        <v>19</v>
      </c>
      <c r="I4022" s="4">
        <v>42402</v>
      </c>
      <c r="J4022" s="1">
        <v>0.51111111111111107</v>
      </c>
      <c r="K4022" s="1">
        <v>9.0277777777777784E-4</v>
      </c>
      <c r="L4022" s="1" t="str">
        <f t="shared" si="249"/>
        <v>Tuesday</v>
      </c>
      <c r="M4022" t="str">
        <f t="shared" si="248"/>
        <v>February</v>
      </c>
      <c r="N4022" s="2" t="str">
        <f t="shared" si="250"/>
        <v>Midday</v>
      </c>
      <c r="O4022" s="2">
        <v>42402.511111111111</v>
      </c>
      <c r="P4022">
        <v>772826</v>
      </c>
      <c r="Q4022" t="str">
        <f t="shared" si="251"/>
        <v>Entertainment</v>
      </c>
    </row>
    <row r="4023" spans="1:17" x14ac:dyDescent="0.3">
      <c r="A4023">
        <v>893783</v>
      </c>
      <c r="B4023" t="str">
        <f>VLOOKUP($A4023,'[1]User Profiles'!$A:$I,2,FALSE)</f>
        <v>Brendan </v>
      </c>
      <c r="C4023" t="str">
        <f>VLOOKUP($A4023,'[1]User Profiles'!$A:$I,3,FALSE)</f>
        <v>Arrieta</v>
      </c>
      <c r="D4023" t="str">
        <f>VLOOKUP($A4023,'[1]User Profiles'!$A:$I,5,FALSE)</f>
        <v>male</v>
      </c>
      <c r="E4023" t="str">
        <f>VLOOKUP($A4023,'[1]User Profiles'!$A:$I,6,FALSE)</f>
        <v>indian_asian</v>
      </c>
      <c r="F4023">
        <f>VLOOKUP($A4023,'[1]User Profiles'!$A:$I,7,FALSE)</f>
        <v>31</v>
      </c>
      <c r="G4023" t="str">
        <f>VLOOKUP($A4023,'[1]User Profiles'!$A:$I,8,FALSE)</f>
        <v>Kwazulu Natal</v>
      </c>
      <c r="H4023" t="s">
        <v>18</v>
      </c>
      <c r="I4023" s="4">
        <v>42448</v>
      </c>
      <c r="J4023" s="1">
        <v>0.51111111111111107</v>
      </c>
      <c r="K4023" s="1">
        <v>8.564814814814815E-4</v>
      </c>
      <c r="L4023" s="1" t="str">
        <f t="shared" si="249"/>
        <v>Saturday</v>
      </c>
      <c r="M4023" t="str">
        <f t="shared" si="248"/>
        <v>March</v>
      </c>
      <c r="N4023" s="2" t="str">
        <f t="shared" si="250"/>
        <v>Midday</v>
      </c>
      <c r="O4023" s="2">
        <v>42448.511111111111</v>
      </c>
      <c r="P4023">
        <v>893783</v>
      </c>
      <c r="Q4023" t="str">
        <f t="shared" si="251"/>
        <v>Sports</v>
      </c>
    </row>
    <row r="4024" spans="1:17" x14ac:dyDescent="0.3">
      <c r="A4024">
        <v>773098</v>
      </c>
      <c r="B4024" t="str">
        <f>VLOOKUP($A4024,'[1]User Profiles'!$A:$I,2,FALSE)</f>
        <v>Len </v>
      </c>
      <c r="C4024" t="str">
        <f>VLOOKUP($A4024,'[1]User Profiles'!$A:$I,3,FALSE)</f>
        <v>Martello</v>
      </c>
      <c r="D4024" t="str">
        <f>VLOOKUP($A4024,'[1]User Profiles'!$A:$I,5,FALSE)</f>
        <v>male</v>
      </c>
      <c r="E4024" t="str">
        <f>VLOOKUP($A4024,'[1]User Profiles'!$A:$I,6,FALSE)</f>
        <v>black</v>
      </c>
      <c r="F4024">
        <f>VLOOKUP($A4024,'[1]User Profiles'!$A:$I,7,FALSE)</f>
        <v>26</v>
      </c>
      <c r="G4024" t="str">
        <f>VLOOKUP($A4024,'[1]User Profiles'!$A:$I,8,FALSE)</f>
        <v>North West</v>
      </c>
      <c r="H4024" t="s">
        <v>25</v>
      </c>
      <c r="I4024" s="4">
        <v>42406</v>
      </c>
      <c r="J4024" s="1">
        <v>0.51111111111111107</v>
      </c>
      <c r="K4024" s="1">
        <v>0</v>
      </c>
      <c r="L4024" s="1" t="str">
        <f t="shared" si="249"/>
        <v>Saturday</v>
      </c>
      <c r="M4024" t="str">
        <f t="shared" si="248"/>
        <v>February</v>
      </c>
      <c r="N4024" s="2" t="str">
        <f t="shared" si="250"/>
        <v>Midday</v>
      </c>
      <c r="O4024" s="2">
        <v>42406.511111111111</v>
      </c>
      <c r="P4024">
        <v>773098</v>
      </c>
      <c r="Q4024" t="str">
        <f t="shared" si="251"/>
        <v>Sports</v>
      </c>
    </row>
    <row r="4025" spans="1:17" x14ac:dyDescent="0.3">
      <c r="A4025">
        <v>614114</v>
      </c>
      <c r="B4025" t="str">
        <f>VLOOKUP($A4025,'[1]User Profiles'!$A:$I,2,FALSE)</f>
        <v>Irving </v>
      </c>
      <c r="C4025" t="str">
        <f>VLOOKUP($A4025,'[1]User Profiles'!$A:$I,3,FALSE)</f>
        <v>Langenfeld</v>
      </c>
      <c r="D4025" t="str">
        <f>VLOOKUP($A4025,'[1]User Profiles'!$A:$I,5,FALSE)</f>
        <v>male</v>
      </c>
      <c r="E4025" t="str">
        <f>VLOOKUP($A4025,'[1]User Profiles'!$A:$I,6,FALSE)</f>
        <v>black</v>
      </c>
      <c r="F4025">
        <f>VLOOKUP($A4025,'[1]User Profiles'!$A:$I,7,FALSE)</f>
        <v>55</v>
      </c>
      <c r="G4025" t="str">
        <f>VLOOKUP($A4025,'[1]User Profiles'!$A:$I,8,FALSE)</f>
        <v>Gauteng</v>
      </c>
      <c r="H4025" t="s">
        <v>17</v>
      </c>
      <c r="I4025" s="4">
        <v>42370</v>
      </c>
      <c r="J4025" s="1">
        <v>0.51111111111111107</v>
      </c>
      <c r="K4025" s="1">
        <v>4.861111111111111E-4</v>
      </c>
      <c r="L4025" s="1" t="str">
        <f t="shared" si="249"/>
        <v>Friday</v>
      </c>
      <c r="M4025" t="str">
        <f t="shared" si="248"/>
        <v>January</v>
      </c>
      <c r="N4025" s="2" t="str">
        <f t="shared" si="250"/>
        <v>Midday</v>
      </c>
      <c r="O4025" s="2">
        <v>42370.511111111111</v>
      </c>
      <c r="P4025">
        <v>614114</v>
      </c>
      <c r="Q4025" t="str">
        <f t="shared" si="251"/>
        <v>Other</v>
      </c>
    </row>
    <row r="4026" spans="1:17" x14ac:dyDescent="0.3">
      <c r="A4026">
        <v>808934</v>
      </c>
      <c r="B4026" t="str">
        <f>VLOOKUP($A4026,'[1]User Profiles'!$A:$I,2,FALSE)</f>
        <v>Claud </v>
      </c>
      <c r="C4026" t="str">
        <f>VLOOKUP($A4026,'[1]User Profiles'!$A:$I,3,FALSE)</f>
        <v>Woolard</v>
      </c>
      <c r="D4026" t="str">
        <f>VLOOKUP($A4026,'[1]User Profiles'!$A:$I,5,FALSE)</f>
        <v>male</v>
      </c>
      <c r="E4026" t="str">
        <f>VLOOKUP($A4026,'[1]User Profiles'!$A:$I,6,FALSE)</f>
        <v>indian_asian</v>
      </c>
      <c r="F4026">
        <f>VLOOKUP($A4026,'[1]User Profiles'!$A:$I,7,FALSE)</f>
        <v>36</v>
      </c>
      <c r="G4026" t="str">
        <f>VLOOKUP($A4026,'[1]User Profiles'!$A:$I,8,FALSE)</f>
        <v>Kwazulu Natal</v>
      </c>
      <c r="H4026" t="s">
        <v>20</v>
      </c>
      <c r="I4026" s="4">
        <v>42453</v>
      </c>
      <c r="J4026" s="1">
        <v>0.51180555555555551</v>
      </c>
      <c r="K4026" s="1">
        <v>8.7962962962962968E-3</v>
      </c>
      <c r="L4026" s="1" t="str">
        <f t="shared" si="249"/>
        <v>Thursday</v>
      </c>
      <c r="M4026" t="str">
        <f t="shared" si="248"/>
        <v>March</v>
      </c>
      <c r="N4026" s="2" t="str">
        <f t="shared" si="250"/>
        <v>Midday</v>
      </c>
      <c r="O4026" s="2">
        <v>42453.511805555558</v>
      </c>
      <c r="P4026">
        <v>808934</v>
      </c>
      <c r="Q4026" t="str">
        <f t="shared" si="251"/>
        <v>Other</v>
      </c>
    </row>
    <row r="4027" spans="1:17" x14ac:dyDescent="0.3">
      <c r="A4027">
        <v>871104</v>
      </c>
      <c r="B4027" t="str">
        <f>VLOOKUP($A4027,'[1]User Profiles'!$A:$I,2,FALSE)</f>
        <v>None</v>
      </c>
      <c r="C4027" t="str">
        <f>VLOOKUP($A4027,'[1]User Profiles'!$A:$I,3,FALSE)</f>
        <v>None</v>
      </c>
      <c r="D4027" t="str">
        <f>VLOOKUP($A4027,'[1]User Profiles'!$A:$I,5,FALSE)</f>
        <v>None</v>
      </c>
      <c r="E4027" t="str">
        <f>VLOOKUP($A4027,'[1]User Profiles'!$A:$I,6,FALSE)</f>
        <v>None</v>
      </c>
      <c r="F4027">
        <f>VLOOKUP($A4027,'[1]User Profiles'!$A:$I,7,FALSE)</f>
        <v>0</v>
      </c>
      <c r="G4027" t="str">
        <f>VLOOKUP($A4027,'[1]User Profiles'!$A:$I,8,FALSE)</f>
        <v>None</v>
      </c>
      <c r="H4027" t="s">
        <v>18</v>
      </c>
      <c r="I4027" s="4">
        <v>42455</v>
      </c>
      <c r="J4027" s="1">
        <v>0.51180555555555551</v>
      </c>
      <c r="K4027" s="1">
        <v>2.5462962962962961E-4</v>
      </c>
      <c r="L4027" s="1" t="str">
        <f t="shared" si="249"/>
        <v>Saturday</v>
      </c>
      <c r="M4027" t="str">
        <f t="shared" si="248"/>
        <v>March</v>
      </c>
      <c r="N4027" s="2" t="str">
        <f t="shared" si="250"/>
        <v>Midday</v>
      </c>
      <c r="O4027" s="2">
        <v>42455.511805555558</v>
      </c>
      <c r="P4027">
        <v>871104</v>
      </c>
      <c r="Q4027" t="str">
        <f t="shared" si="251"/>
        <v>Sports</v>
      </c>
    </row>
    <row r="4028" spans="1:17" x14ac:dyDescent="0.3">
      <c r="A4028">
        <v>641522</v>
      </c>
      <c r="B4028" t="str">
        <f>VLOOKUP($A4028,'[1]User Profiles'!$A:$I,2,FALSE)</f>
        <v>Carter </v>
      </c>
      <c r="C4028" t="str">
        <f>VLOOKUP($A4028,'[1]User Profiles'!$A:$I,3,FALSE)</f>
        <v>Shkreli</v>
      </c>
      <c r="D4028" t="str">
        <f>VLOOKUP($A4028,'[1]User Profiles'!$A:$I,5,FALSE)</f>
        <v>male</v>
      </c>
      <c r="E4028" t="str">
        <f>VLOOKUP($A4028,'[1]User Profiles'!$A:$I,6,FALSE)</f>
        <v>indian_asian</v>
      </c>
      <c r="F4028">
        <f>VLOOKUP($A4028,'[1]User Profiles'!$A:$I,7,FALSE)</f>
        <v>26</v>
      </c>
      <c r="G4028" t="str">
        <f>VLOOKUP($A4028,'[1]User Profiles'!$A:$I,8,FALSE)</f>
        <v>Gauteng</v>
      </c>
      <c r="H4028" t="s">
        <v>18</v>
      </c>
      <c r="I4028" s="4">
        <v>42459</v>
      </c>
      <c r="J4028" s="1">
        <v>0.51180555555555551</v>
      </c>
      <c r="K4028" s="1">
        <v>9.7222222222222209E-4</v>
      </c>
      <c r="L4028" s="1" t="str">
        <f t="shared" si="249"/>
        <v>Wednesday</v>
      </c>
      <c r="M4028" t="str">
        <f t="shared" si="248"/>
        <v>March</v>
      </c>
      <c r="N4028" s="2" t="str">
        <f t="shared" si="250"/>
        <v>Midday</v>
      </c>
      <c r="O4028" s="2">
        <v>42459.511805555558</v>
      </c>
      <c r="P4028">
        <v>641522</v>
      </c>
      <c r="Q4028" t="str">
        <f t="shared" si="251"/>
        <v>Sports</v>
      </c>
    </row>
    <row r="4029" spans="1:17" x14ac:dyDescent="0.3">
      <c r="A4029">
        <v>810079</v>
      </c>
      <c r="B4029" t="str">
        <f>VLOOKUP($A4029,'[1]User Profiles'!$A:$I,2,FALSE)</f>
        <v>Brendan </v>
      </c>
      <c r="C4029" t="str">
        <f>VLOOKUP($A4029,'[1]User Profiles'!$A:$I,3,FALSE)</f>
        <v>Luthy</v>
      </c>
      <c r="D4029" t="str">
        <f>VLOOKUP($A4029,'[1]User Profiles'!$A:$I,5,FALSE)</f>
        <v>male</v>
      </c>
      <c r="E4029" t="str">
        <f>VLOOKUP($A4029,'[1]User Profiles'!$A:$I,6,FALSE)</f>
        <v>black</v>
      </c>
      <c r="F4029">
        <f>VLOOKUP($A4029,'[1]User Profiles'!$A:$I,7,FALSE)</f>
        <v>30</v>
      </c>
      <c r="G4029" t="str">
        <f>VLOOKUP($A4029,'[1]User Profiles'!$A:$I,8,FALSE)</f>
        <v>Gauteng</v>
      </c>
      <c r="H4029" t="s">
        <v>18</v>
      </c>
      <c r="I4029" s="4">
        <v>42421</v>
      </c>
      <c r="J4029" s="1">
        <v>0.51180555555555551</v>
      </c>
      <c r="K4029" s="1">
        <v>1.4189814814814815E-2</v>
      </c>
      <c r="L4029" s="1" t="str">
        <f t="shared" si="249"/>
        <v>Sunday</v>
      </c>
      <c r="M4029" t="str">
        <f t="shared" si="248"/>
        <v>February</v>
      </c>
      <c r="N4029" s="2" t="str">
        <f t="shared" si="250"/>
        <v>Midday</v>
      </c>
      <c r="O4029" s="2">
        <v>42421.511805555558</v>
      </c>
      <c r="P4029">
        <v>810079</v>
      </c>
      <c r="Q4029" t="str">
        <f t="shared" si="251"/>
        <v>Sports</v>
      </c>
    </row>
    <row r="4030" spans="1:17" x14ac:dyDescent="0.3">
      <c r="A4030">
        <v>736338</v>
      </c>
      <c r="B4030" t="str">
        <f>VLOOKUP($A4030,'[1]User Profiles'!$A:$I,2,FALSE)</f>
        <v>Raymundo </v>
      </c>
      <c r="C4030" t="str">
        <f>VLOOKUP($A4030,'[1]User Profiles'!$A:$I,3,FALSE)</f>
        <v>Slane</v>
      </c>
      <c r="D4030" t="str">
        <f>VLOOKUP($A4030,'[1]User Profiles'!$A:$I,5,FALSE)</f>
        <v>male</v>
      </c>
      <c r="E4030" t="str">
        <f>VLOOKUP($A4030,'[1]User Profiles'!$A:$I,6,FALSE)</f>
        <v>black</v>
      </c>
      <c r="F4030">
        <f>VLOOKUP($A4030,'[1]User Profiles'!$A:$I,7,FALSE)</f>
        <v>44</v>
      </c>
      <c r="G4030" t="str">
        <f>VLOOKUP($A4030,'[1]User Profiles'!$A:$I,8,FALSE)</f>
        <v>Gauteng</v>
      </c>
      <c r="H4030" t="s">
        <v>18</v>
      </c>
      <c r="I4030" s="4">
        <v>42454</v>
      </c>
      <c r="J4030" s="1">
        <v>0.51180555555555551</v>
      </c>
      <c r="K4030" s="1">
        <v>0</v>
      </c>
      <c r="L4030" s="1" t="str">
        <f t="shared" si="249"/>
        <v>Friday</v>
      </c>
      <c r="M4030" t="str">
        <f t="shared" si="248"/>
        <v>March</v>
      </c>
      <c r="N4030" s="2" t="str">
        <f t="shared" si="250"/>
        <v>Midday</v>
      </c>
      <c r="O4030" s="2">
        <v>42454.511805555558</v>
      </c>
      <c r="P4030">
        <v>733939</v>
      </c>
      <c r="Q4030" t="str">
        <f t="shared" si="251"/>
        <v>Sports</v>
      </c>
    </row>
    <row r="4031" spans="1:17" x14ac:dyDescent="0.3">
      <c r="A4031">
        <v>868895</v>
      </c>
      <c r="B4031" t="str">
        <f>VLOOKUP($A4031,'[1]User Profiles'!$A:$I,2,FALSE)</f>
        <v>Kip </v>
      </c>
      <c r="C4031" t="str">
        <f>VLOOKUP($A4031,'[1]User Profiles'!$A:$I,3,FALSE)</f>
        <v>Paradis</v>
      </c>
      <c r="D4031" t="str">
        <f>VLOOKUP($A4031,'[1]User Profiles'!$A:$I,5,FALSE)</f>
        <v>male</v>
      </c>
      <c r="E4031" t="str">
        <f>VLOOKUP($A4031,'[1]User Profiles'!$A:$I,6,FALSE)</f>
        <v>coloured</v>
      </c>
      <c r="F4031">
        <f>VLOOKUP($A4031,'[1]User Profiles'!$A:$I,7,FALSE)</f>
        <v>23</v>
      </c>
      <c r="G4031" t="str">
        <f>VLOOKUP($A4031,'[1]User Profiles'!$A:$I,8,FALSE)</f>
        <v>Western Cape</v>
      </c>
      <c r="H4031" t="s">
        <v>18</v>
      </c>
      <c r="I4031" s="4">
        <v>42441</v>
      </c>
      <c r="J4031" s="1">
        <v>0.51249999999999996</v>
      </c>
      <c r="K4031" s="1">
        <v>2.6412037037037036E-2</v>
      </c>
      <c r="L4031" s="1" t="str">
        <f t="shared" si="249"/>
        <v>Saturday</v>
      </c>
      <c r="M4031" t="str">
        <f t="shared" si="248"/>
        <v>March</v>
      </c>
      <c r="N4031" s="2" t="str">
        <f t="shared" si="250"/>
        <v>Midday</v>
      </c>
      <c r="O4031" s="2">
        <v>42441.512499999997</v>
      </c>
      <c r="P4031">
        <v>868895</v>
      </c>
      <c r="Q4031" t="str">
        <f t="shared" si="251"/>
        <v>Sports</v>
      </c>
    </row>
    <row r="4032" spans="1:17" x14ac:dyDescent="0.3">
      <c r="A4032">
        <v>894339</v>
      </c>
      <c r="B4032" t="str">
        <f>VLOOKUP($A4032,'[1]User Profiles'!$A:$I,2,FALSE)</f>
        <v>Efren </v>
      </c>
      <c r="C4032" t="str">
        <f>VLOOKUP($A4032,'[1]User Profiles'!$A:$I,3,FALSE)</f>
        <v>Wigfall</v>
      </c>
      <c r="D4032" t="str">
        <f>VLOOKUP($A4032,'[1]User Profiles'!$A:$I,5,FALSE)</f>
        <v>male</v>
      </c>
      <c r="E4032" t="str">
        <f>VLOOKUP($A4032,'[1]User Profiles'!$A:$I,6,FALSE)</f>
        <v>indian_asian</v>
      </c>
      <c r="F4032">
        <f>VLOOKUP($A4032,'[1]User Profiles'!$A:$I,7,FALSE)</f>
        <v>35</v>
      </c>
      <c r="G4032" t="str">
        <f>VLOOKUP($A4032,'[1]User Profiles'!$A:$I,8,FALSE)</f>
        <v>Kwazulu Natal</v>
      </c>
      <c r="H4032" t="s">
        <v>18</v>
      </c>
      <c r="I4032" s="4">
        <v>42452</v>
      </c>
      <c r="J4032" s="1">
        <v>0.51249999999999996</v>
      </c>
      <c r="K4032" s="1">
        <v>0</v>
      </c>
      <c r="L4032" s="1" t="str">
        <f t="shared" si="249"/>
        <v>Wednesday</v>
      </c>
      <c r="M4032" t="str">
        <f t="shared" si="248"/>
        <v>March</v>
      </c>
      <c r="N4032" s="2" t="str">
        <f t="shared" si="250"/>
        <v>Midday</v>
      </c>
      <c r="O4032" s="2">
        <v>42452.512499999997</v>
      </c>
      <c r="P4032">
        <v>894263</v>
      </c>
      <c r="Q4032" t="str">
        <f t="shared" si="251"/>
        <v>Sports</v>
      </c>
    </row>
    <row r="4033" spans="1:17" x14ac:dyDescent="0.3">
      <c r="A4033">
        <v>2203596</v>
      </c>
      <c r="B4033" t="str">
        <f>VLOOKUP($A4033,'[1]User Profiles'!$A:$I,2,FALSE)</f>
        <v>Bernardo </v>
      </c>
      <c r="C4033" t="str">
        <f>VLOOKUP($A4033,'[1]User Profiles'!$A:$I,3,FALSE)</f>
        <v>Mosser</v>
      </c>
      <c r="D4033" t="str">
        <f>VLOOKUP($A4033,'[1]User Profiles'!$A:$I,5,FALSE)</f>
        <v>male</v>
      </c>
      <c r="E4033" t="str">
        <f>VLOOKUP($A4033,'[1]User Profiles'!$A:$I,6,FALSE)</f>
        <v>black</v>
      </c>
      <c r="F4033">
        <f>VLOOKUP($A4033,'[1]User Profiles'!$A:$I,7,FALSE)</f>
        <v>38</v>
      </c>
      <c r="G4033" t="str">
        <f>VLOOKUP($A4033,'[1]User Profiles'!$A:$I,8,FALSE)</f>
        <v>Limpopo</v>
      </c>
      <c r="H4033" t="s">
        <v>23</v>
      </c>
      <c r="I4033" s="4">
        <v>42419</v>
      </c>
      <c r="J4033" s="1">
        <v>0.51249999999999996</v>
      </c>
      <c r="K4033" s="1">
        <v>1.2268518518518518E-3</v>
      </c>
      <c r="L4033" s="1" t="str">
        <f t="shared" si="249"/>
        <v>Friday</v>
      </c>
      <c r="M4033" t="str">
        <f t="shared" si="248"/>
        <v>February</v>
      </c>
      <c r="N4033" s="2" t="str">
        <f t="shared" si="250"/>
        <v>Midday</v>
      </c>
      <c r="O4033" s="2">
        <v>42419.512499999997</v>
      </c>
      <c r="P4033">
        <v>2203596</v>
      </c>
      <c r="Q4033" t="str">
        <f t="shared" si="251"/>
        <v>Entertainment</v>
      </c>
    </row>
    <row r="4034" spans="1:17" x14ac:dyDescent="0.3">
      <c r="A4034">
        <v>940250</v>
      </c>
      <c r="B4034" t="str">
        <f>VLOOKUP($A4034,'[1]User Profiles'!$A:$I,2,FALSE)</f>
        <v>Zetta </v>
      </c>
      <c r="C4034" t="str">
        <f>VLOOKUP($A4034,'[1]User Profiles'!$A:$I,3,FALSE)</f>
        <v>Gettys</v>
      </c>
      <c r="D4034" t="str">
        <f>VLOOKUP($A4034,'[1]User Profiles'!$A:$I,5,FALSE)</f>
        <v>female</v>
      </c>
      <c r="E4034" t="str">
        <f>VLOOKUP($A4034,'[1]User Profiles'!$A:$I,6,FALSE)</f>
        <v>indian_asian</v>
      </c>
      <c r="F4034">
        <f>VLOOKUP($A4034,'[1]User Profiles'!$A:$I,7,FALSE)</f>
        <v>46</v>
      </c>
      <c r="G4034" t="str">
        <f>VLOOKUP($A4034,'[1]User Profiles'!$A:$I,8,FALSE)</f>
        <v>Eastern Cape</v>
      </c>
      <c r="H4034" t="s">
        <v>20</v>
      </c>
      <c r="I4034" s="4">
        <v>42453</v>
      </c>
      <c r="J4034" s="1">
        <v>0.51249999999999996</v>
      </c>
      <c r="K4034" s="1">
        <v>9.3518518518518525E-3</v>
      </c>
      <c r="L4034" s="1" t="str">
        <f t="shared" si="249"/>
        <v>Thursday</v>
      </c>
      <c r="M4034" t="str">
        <f t="shared" ref="M4034:M4097" si="252">TEXT(I4034,"mmmm")</f>
        <v>March</v>
      </c>
      <c r="N4034" s="2" t="str">
        <f t="shared" si="250"/>
        <v>Midday</v>
      </c>
      <c r="O4034" s="2">
        <v>42453.512499999997</v>
      </c>
      <c r="P4034">
        <v>940250</v>
      </c>
      <c r="Q4034" t="str">
        <f t="shared" si="251"/>
        <v>Other</v>
      </c>
    </row>
    <row r="4035" spans="1:17" x14ac:dyDescent="0.3">
      <c r="A4035">
        <v>2204160</v>
      </c>
      <c r="B4035" t="str">
        <f>VLOOKUP($A4035,'[1]User Profiles'!$A:$I,2,FALSE)</f>
        <v>Emerson </v>
      </c>
      <c r="C4035" t="str">
        <f>VLOOKUP($A4035,'[1]User Profiles'!$A:$I,3,FALSE)</f>
        <v>Holt</v>
      </c>
      <c r="D4035" t="str">
        <f>VLOOKUP($A4035,'[1]User Profiles'!$A:$I,5,FALSE)</f>
        <v>male</v>
      </c>
      <c r="E4035" t="str">
        <f>VLOOKUP($A4035,'[1]User Profiles'!$A:$I,6,FALSE)</f>
        <v>None</v>
      </c>
      <c r="F4035">
        <f>VLOOKUP($A4035,'[1]User Profiles'!$A:$I,7,FALSE)</f>
        <v>34</v>
      </c>
      <c r="G4035" t="str">
        <f>VLOOKUP($A4035,'[1]User Profiles'!$A:$I,8,FALSE)</f>
        <v>Mpumalanga</v>
      </c>
      <c r="H4035" t="s">
        <v>18</v>
      </c>
      <c r="I4035" s="4">
        <v>42428</v>
      </c>
      <c r="J4035" s="1">
        <v>0.51249999999999996</v>
      </c>
      <c r="K4035" s="1">
        <v>1.0879629629629629E-3</v>
      </c>
      <c r="L4035" s="1" t="str">
        <f t="shared" ref="L4035:L4098" si="253">CHOOSE(WEEKDAY(I4035,1),"Sunday","Monday","Tuesday","Wednesday","Thursday","Friday","Saturday")</f>
        <v>Sunday</v>
      </c>
      <c r="M4035" t="str">
        <f t="shared" si="252"/>
        <v>February</v>
      </c>
      <c r="N4035" s="2" t="str">
        <f t="shared" ref="N4035:N4098" si="254">IF(J4035 &lt; TIME(6,0,0),"Early Morning",
 IF(J4035 &lt; TIME(12,0,0),"Morning",
 IF(J4035 &lt; TIME(16,0,0),"Midday",
 IF(J4035 &lt; TIME(19,0,0),"Afternoon","Evening"))))</f>
        <v>Midday</v>
      </c>
      <c r="O4035" s="2">
        <v>42428.512499999997</v>
      </c>
      <c r="P4035">
        <v>2204160</v>
      </c>
      <c r="Q4035" t="str">
        <f t="shared" ref="Q4035:Q4098" si="255">IF(OR(H4035="Boomerang",H4035="Cartoon Network"),"Kids",
IF(OR(H4035="Live on SuperSport",H4035="SuperSport Blitz",H4035="Wimbledon",H4035="ICC Cricket World Cup 2011"),"Sports",
IF(OR(H4035="Africa Magic",H4035="M-Net",H4035="Vuzu",H4035="Channel O",H4035="E! Entertainment"),"Entertainment",
"Other")))</f>
        <v>Sports</v>
      </c>
    </row>
    <row r="4036" spans="1:17" x14ac:dyDescent="0.3">
      <c r="A4036">
        <v>810077</v>
      </c>
      <c r="B4036" t="str">
        <f>VLOOKUP($A4036,'[1]User Profiles'!$A:$I,2,FALSE)</f>
        <v>Chas </v>
      </c>
      <c r="C4036" t="str">
        <f>VLOOKUP($A4036,'[1]User Profiles'!$A:$I,3,FALSE)</f>
        <v>Singer</v>
      </c>
      <c r="D4036" t="str">
        <f>VLOOKUP($A4036,'[1]User Profiles'!$A:$I,5,FALSE)</f>
        <v>male</v>
      </c>
      <c r="E4036" t="str">
        <f>VLOOKUP($A4036,'[1]User Profiles'!$A:$I,6,FALSE)</f>
        <v>coloured</v>
      </c>
      <c r="F4036">
        <f>VLOOKUP($A4036,'[1]User Profiles'!$A:$I,7,FALSE)</f>
        <v>57</v>
      </c>
      <c r="G4036" t="str">
        <f>VLOOKUP($A4036,'[1]User Profiles'!$A:$I,8,FALSE)</f>
        <v>Northern Cape</v>
      </c>
      <c r="H4036" t="s">
        <v>26</v>
      </c>
      <c r="I4036" s="4">
        <v>42401</v>
      </c>
      <c r="J4036" s="1">
        <v>0.51249999999999996</v>
      </c>
      <c r="K4036" s="1">
        <v>4.2824074074074075E-3</v>
      </c>
      <c r="L4036" s="1" t="str">
        <f t="shared" si="253"/>
        <v>Monday</v>
      </c>
      <c r="M4036" t="str">
        <f t="shared" si="252"/>
        <v>February</v>
      </c>
      <c r="N4036" s="2" t="str">
        <f t="shared" si="254"/>
        <v>Midday</v>
      </c>
      <c r="O4036" s="2">
        <v>42401.512499999997</v>
      </c>
      <c r="P4036">
        <v>810077</v>
      </c>
      <c r="Q4036" t="str">
        <f t="shared" si="255"/>
        <v>Entertainment</v>
      </c>
    </row>
    <row r="4037" spans="1:17" x14ac:dyDescent="0.3">
      <c r="A4037">
        <v>810774</v>
      </c>
      <c r="B4037" t="str">
        <f>VLOOKUP($A4037,'[1]User Profiles'!$A:$I,2,FALSE)</f>
        <v>None</v>
      </c>
      <c r="C4037" t="str">
        <f>VLOOKUP($A4037,'[1]User Profiles'!$A:$I,3,FALSE)</f>
        <v>None</v>
      </c>
      <c r="D4037" t="str">
        <f>VLOOKUP($A4037,'[1]User Profiles'!$A:$I,5,FALSE)</f>
        <v>None</v>
      </c>
      <c r="E4037" t="str">
        <f>VLOOKUP($A4037,'[1]User Profiles'!$A:$I,6,FALSE)</f>
        <v>None</v>
      </c>
      <c r="F4037">
        <f>VLOOKUP($A4037,'[1]User Profiles'!$A:$I,7,FALSE)</f>
        <v>0</v>
      </c>
      <c r="G4037" t="str">
        <f>VLOOKUP($A4037,'[1]User Profiles'!$A:$I,8,FALSE)</f>
        <v>None</v>
      </c>
      <c r="H4037" t="s">
        <v>18</v>
      </c>
      <c r="I4037" s="4">
        <v>42455</v>
      </c>
      <c r="J4037" s="1">
        <v>0.51249999999999996</v>
      </c>
      <c r="K4037" s="1">
        <v>2.5462962962962965E-3</v>
      </c>
      <c r="L4037" s="1" t="str">
        <f t="shared" si="253"/>
        <v>Saturday</v>
      </c>
      <c r="M4037" t="str">
        <f t="shared" si="252"/>
        <v>March</v>
      </c>
      <c r="N4037" s="2" t="str">
        <f t="shared" si="254"/>
        <v>Midday</v>
      </c>
      <c r="O4037" s="2">
        <v>42455.512499999997</v>
      </c>
      <c r="P4037">
        <v>810774</v>
      </c>
      <c r="Q4037" t="str">
        <f t="shared" si="255"/>
        <v>Sports</v>
      </c>
    </row>
    <row r="4038" spans="1:17" x14ac:dyDescent="0.3">
      <c r="A4038">
        <v>808930</v>
      </c>
      <c r="B4038" t="str">
        <f>VLOOKUP($A4038,'[1]User Profiles'!$A:$I,2,FALSE)</f>
        <v>Claud </v>
      </c>
      <c r="C4038" t="str">
        <f>VLOOKUP($A4038,'[1]User Profiles'!$A:$I,3,FALSE)</f>
        <v>Marek</v>
      </c>
      <c r="D4038" t="str">
        <f>VLOOKUP($A4038,'[1]User Profiles'!$A:$I,5,FALSE)</f>
        <v>male</v>
      </c>
      <c r="E4038" t="str">
        <f>VLOOKUP($A4038,'[1]User Profiles'!$A:$I,6,FALSE)</f>
        <v>indian_asian</v>
      </c>
      <c r="F4038">
        <f>VLOOKUP($A4038,'[1]User Profiles'!$A:$I,7,FALSE)</f>
        <v>35</v>
      </c>
      <c r="G4038" t="str">
        <f>VLOOKUP($A4038,'[1]User Profiles'!$A:$I,8,FALSE)</f>
        <v>Limpopo</v>
      </c>
      <c r="H4038" t="s">
        <v>18</v>
      </c>
      <c r="I4038" s="4">
        <v>42459</v>
      </c>
      <c r="J4038" s="1">
        <v>0.5131944444444444</v>
      </c>
      <c r="K4038" s="1">
        <v>1.6064814814814813E-2</v>
      </c>
      <c r="L4038" s="1" t="str">
        <f t="shared" si="253"/>
        <v>Wednesday</v>
      </c>
      <c r="M4038" t="str">
        <f t="shared" si="252"/>
        <v>March</v>
      </c>
      <c r="N4038" s="2" t="str">
        <f t="shared" si="254"/>
        <v>Midday</v>
      </c>
      <c r="O4038" s="2">
        <v>42459.513194444444</v>
      </c>
      <c r="P4038">
        <v>808930</v>
      </c>
      <c r="Q4038" t="str">
        <f t="shared" si="255"/>
        <v>Sports</v>
      </c>
    </row>
    <row r="4039" spans="1:17" x14ac:dyDescent="0.3">
      <c r="A4039">
        <v>868895</v>
      </c>
      <c r="B4039" t="str">
        <f>VLOOKUP($A4039,'[1]User Profiles'!$A:$I,2,FALSE)</f>
        <v>Kip </v>
      </c>
      <c r="C4039" t="str">
        <f>VLOOKUP($A4039,'[1]User Profiles'!$A:$I,3,FALSE)</f>
        <v>Paradis</v>
      </c>
      <c r="D4039" t="str">
        <f>VLOOKUP($A4039,'[1]User Profiles'!$A:$I,5,FALSE)</f>
        <v>male</v>
      </c>
      <c r="E4039" t="str">
        <f>VLOOKUP($A4039,'[1]User Profiles'!$A:$I,6,FALSE)</f>
        <v>coloured</v>
      </c>
      <c r="F4039">
        <f>VLOOKUP($A4039,'[1]User Profiles'!$A:$I,7,FALSE)</f>
        <v>23</v>
      </c>
      <c r="G4039" t="str">
        <f>VLOOKUP($A4039,'[1]User Profiles'!$A:$I,8,FALSE)</f>
        <v>Western Cape</v>
      </c>
      <c r="H4039" t="s">
        <v>17</v>
      </c>
      <c r="I4039" s="4">
        <v>42441</v>
      </c>
      <c r="J4039" s="1">
        <v>0.5131944444444444</v>
      </c>
      <c r="K4039" s="1">
        <v>7.9861111111111116E-4</v>
      </c>
      <c r="L4039" s="1" t="str">
        <f t="shared" si="253"/>
        <v>Saturday</v>
      </c>
      <c r="M4039" t="str">
        <f t="shared" si="252"/>
        <v>March</v>
      </c>
      <c r="N4039" s="2" t="str">
        <f t="shared" si="254"/>
        <v>Midday</v>
      </c>
      <c r="O4039" s="2">
        <v>42441.513194444444</v>
      </c>
      <c r="P4039">
        <v>868895</v>
      </c>
      <c r="Q4039" t="str">
        <f t="shared" si="255"/>
        <v>Other</v>
      </c>
    </row>
    <row r="4040" spans="1:17" x14ac:dyDescent="0.3">
      <c r="A4040">
        <v>820568</v>
      </c>
      <c r="B4040" t="str">
        <f>VLOOKUP($A4040,'[1]User Profiles'!$A:$I,2,FALSE)</f>
        <v>Kip </v>
      </c>
      <c r="C4040" t="str">
        <f>VLOOKUP($A4040,'[1]User Profiles'!$A:$I,3,FALSE)</f>
        <v>Vital</v>
      </c>
      <c r="D4040" t="str">
        <f>VLOOKUP($A4040,'[1]User Profiles'!$A:$I,5,FALSE)</f>
        <v>male</v>
      </c>
      <c r="E4040" t="str">
        <f>VLOOKUP($A4040,'[1]User Profiles'!$A:$I,6,FALSE)</f>
        <v>indian_asian</v>
      </c>
      <c r="F4040">
        <f>VLOOKUP($A4040,'[1]User Profiles'!$A:$I,7,FALSE)</f>
        <v>29</v>
      </c>
      <c r="G4040" t="str">
        <f>VLOOKUP($A4040,'[1]User Profiles'!$A:$I,8,FALSE)</f>
        <v>Limpopo</v>
      </c>
      <c r="H4040" t="s">
        <v>18</v>
      </c>
      <c r="I4040" s="4">
        <v>42432</v>
      </c>
      <c r="J4040" s="1">
        <v>0.5131944444444444</v>
      </c>
      <c r="K4040" s="1">
        <v>2.8703703703703708E-3</v>
      </c>
      <c r="L4040" s="1" t="str">
        <f t="shared" si="253"/>
        <v>Thursday</v>
      </c>
      <c r="M4040" t="str">
        <f t="shared" si="252"/>
        <v>March</v>
      </c>
      <c r="N4040" s="2" t="str">
        <f t="shared" si="254"/>
        <v>Midday</v>
      </c>
      <c r="O4040" s="2">
        <v>42432.513194444444</v>
      </c>
      <c r="P4040">
        <v>820568</v>
      </c>
      <c r="Q4040" t="str">
        <f t="shared" si="255"/>
        <v>Sports</v>
      </c>
    </row>
    <row r="4041" spans="1:17" x14ac:dyDescent="0.3">
      <c r="A4041">
        <v>809369</v>
      </c>
      <c r="B4041" t="str">
        <f>VLOOKUP($A4041,'[1]User Profiles'!$A:$I,2,FALSE)</f>
        <v>Donald </v>
      </c>
      <c r="C4041" t="str">
        <f>VLOOKUP($A4041,'[1]User Profiles'!$A:$I,3,FALSE)</f>
        <v>Marek</v>
      </c>
      <c r="D4041" t="str">
        <f>VLOOKUP($A4041,'[1]User Profiles'!$A:$I,5,FALSE)</f>
        <v>male</v>
      </c>
      <c r="E4041" t="str">
        <f>VLOOKUP($A4041,'[1]User Profiles'!$A:$I,6,FALSE)</f>
        <v>coloured</v>
      </c>
      <c r="F4041">
        <f>VLOOKUP($A4041,'[1]User Profiles'!$A:$I,7,FALSE)</f>
        <v>33</v>
      </c>
      <c r="G4041" t="str">
        <f>VLOOKUP($A4041,'[1]User Profiles'!$A:$I,8,FALSE)</f>
        <v>Western Cape</v>
      </c>
      <c r="H4041" t="s">
        <v>21</v>
      </c>
      <c r="I4041" s="4">
        <v>42371</v>
      </c>
      <c r="J4041" s="1">
        <v>0.5131944444444444</v>
      </c>
      <c r="K4041" s="1">
        <v>2.4074074074074076E-3</v>
      </c>
      <c r="L4041" s="1" t="str">
        <f t="shared" si="253"/>
        <v>Saturday</v>
      </c>
      <c r="M4041" t="str">
        <f t="shared" si="252"/>
        <v>January</v>
      </c>
      <c r="N4041" s="2" t="str">
        <f t="shared" si="254"/>
        <v>Midday</v>
      </c>
      <c r="O4041" s="2">
        <v>42371.513194444444</v>
      </c>
      <c r="P4041">
        <v>809369</v>
      </c>
      <c r="Q4041" t="str">
        <f t="shared" si="255"/>
        <v>Kids</v>
      </c>
    </row>
    <row r="4042" spans="1:17" x14ac:dyDescent="0.3">
      <c r="A4042">
        <v>809464</v>
      </c>
      <c r="B4042" t="str">
        <f>VLOOKUP($A4042,'[1]User Profiles'!$A:$I,2,FALSE)</f>
        <v>Winona </v>
      </c>
      <c r="C4042" t="str">
        <f>VLOOKUP($A4042,'[1]User Profiles'!$A:$I,3,FALSE)</f>
        <v>Wigfall</v>
      </c>
      <c r="D4042" t="str">
        <f>VLOOKUP($A4042,'[1]User Profiles'!$A:$I,5,FALSE)</f>
        <v>female</v>
      </c>
      <c r="E4042" t="str">
        <f>VLOOKUP($A4042,'[1]User Profiles'!$A:$I,6,FALSE)</f>
        <v>black</v>
      </c>
      <c r="F4042">
        <f>VLOOKUP($A4042,'[1]User Profiles'!$A:$I,7,FALSE)</f>
        <v>18</v>
      </c>
      <c r="G4042" t="str">
        <f>VLOOKUP($A4042,'[1]User Profiles'!$A:$I,8,FALSE)</f>
        <v>Mpumalanga</v>
      </c>
      <c r="H4042" t="s">
        <v>17</v>
      </c>
      <c r="I4042" s="4">
        <v>42383</v>
      </c>
      <c r="J4042" s="1">
        <v>0.5131944444444444</v>
      </c>
      <c r="K4042" s="1">
        <v>0.13534722222222223</v>
      </c>
      <c r="L4042" s="1" t="str">
        <f t="shared" si="253"/>
        <v>Thursday</v>
      </c>
      <c r="M4042" t="str">
        <f t="shared" si="252"/>
        <v>January</v>
      </c>
      <c r="N4042" s="2" t="str">
        <f t="shared" si="254"/>
        <v>Midday</v>
      </c>
      <c r="O4042" s="2">
        <v>42383.513194444444</v>
      </c>
      <c r="P4042">
        <v>809464</v>
      </c>
      <c r="Q4042" t="str">
        <f t="shared" si="255"/>
        <v>Other</v>
      </c>
    </row>
    <row r="4043" spans="1:17" x14ac:dyDescent="0.3">
      <c r="A4043">
        <v>832495</v>
      </c>
      <c r="B4043" t="str">
        <f>VLOOKUP($A4043,'[1]User Profiles'!$A:$I,2,FALSE)</f>
        <v>Samuel </v>
      </c>
      <c r="C4043" t="str">
        <f>VLOOKUP($A4043,'[1]User Profiles'!$A:$I,3,FALSE)</f>
        <v>Hoadley</v>
      </c>
      <c r="D4043" t="str">
        <f>VLOOKUP($A4043,'[1]User Profiles'!$A:$I,5,FALSE)</f>
        <v>male</v>
      </c>
      <c r="E4043" t="str">
        <f>VLOOKUP($A4043,'[1]User Profiles'!$A:$I,6,FALSE)</f>
        <v>indian_asian</v>
      </c>
      <c r="F4043">
        <f>VLOOKUP($A4043,'[1]User Profiles'!$A:$I,7,FALSE)</f>
        <v>27</v>
      </c>
      <c r="G4043" t="str">
        <f>VLOOKUP($A4043,'[1]User Profiles'!$A:$I,8,FALSE)</f>
        <v>Limpopo</v>
      </c>
      <c r="H4043" t="s">
        <v>18</v>
      </c>
      <c r="I4043" s="4">
        <v>42449</v>
      </c>
      <c r="J4043" s="1">
        <v>0.5131944444444444</v>
      </c>
      <c r="K4043" s="1">
        <v>1.4814814814814814E-3</v>
      </c>
      <c r="L4043" s="1" t="str">
        <f t="shared" si="253"/>
        <v>Sunday</v>
      </c>
      <c r="M4043" t="str">
        <f t="shared" si="252"/>
        <v>March</v>
      </c>
      <c r="N4043" s="2" t="str">
        <f t="shared" si="254"/>
        <v>Midday</v>
      </c>
      <c r="O4043" s="2">
        <v>42449.513194444444</v>
      </c>
      <c r="P4043">
        <v>832495</v>
      </c>
      <c r="Q4043" t="str">
        <f t="shared" si="255"/>
        <v>Sports</v>
      </c>
    </row>
    <row r="4044" spans="1:17" x14ac:dyDescent="0.3">
      <c r="A4044">
        <v>893588</v>
      </c>
      <c r="B4044" t="str">
        <f>VLOOKUP($A4044,'[1]User Profiles'!$A:$I,2,FALSE)</f>
        <v>Jacinto </v>
      </c>
      <c r="C4044" t="str">
        <f>VLOOKUP($A4044,'[1]User Profiles'!$A:$I,3,FALSE)</f>
        <v>Mastrangelo</v>
      </c>
      <c r="D4044" t="str">
        <f>VLOOKUP($A4044,'[1]User Profiles'!$A:$I,5,FALSE)</f>
        <v>male</v>
      </c>
      <c r="E4044" t="str">
        <f>VLOOKUP($A4044,'[1]User Profiles'!$A:$I,6,FALSE)</f>
        <v>other</v>
      </c>
      <c r="F4044">
        <f>VLOOKUP($A4044,'[1]User Profiles'!$A:$I,7,FALSE)</f>
        <v>24</v>
      </c>
      <c r="G4044" t="str">
        <f>VLOOKUP($A4044,'[1]User Profiles'!$A:$I,8,FALSE)</f>
        <v>Western Cape</v>
      </c>
      <c r="H4044" t="s">
        <v>18</v>
      </c>
      <c r="I4044" s="4">
        <v>42452</v>
      </c>
      <c r="J4044" s="1">
        <v>0.5131944444444444</v>
      </c>
      <c r="K4044" s="1">
        <v>0</v>
      </c>
      <c r="L4044" s="1" t="str">
        <f t="shared" si="253"/>
        <v>Wednesday</v>
      </c>
      <c r="M4044" t="str">
        <f t="shared" si="252"/>
        <v>March</v>
      </c>
      <c r="N4044" s="2" t="str">
        <f t="shared" si="254"/>
        <v>Midday</v>
      </c>
      <c r="O4044" s="2">
        <v>42452.513194444444</v>
      </c>
      <c r="P4044">
        <v>893588</v>
      </c>
      <c r="Q4044" t="str">
        <f t="shared" si="255"/>
        <v>Sports</v>
      </c>
    </row>
    <row r="4045" spans="1:17" x14ac:dyDescent="0.3">
      <c r="A4045">
        <v>803047</v>
      </c>
      <c r="B4045" t="str">
        <f>VLOOKUP($A4045,'[1]User Profiles'!$A:$I,2,FALSE)</f>
        <v>None</v>
      </c>
      <c r="C4045" t="str">
        <f>VLOOKUP($A4045,'[1]User Profiles'!$A:$I,3,FALSE)</f>
        <v>None</v>
      </c>
      <c r="D4045" t="str">
        <f>VLOOKUP($A4045,'[1]User Profiles'!$A:$I,5,FALSE)</f>
        <v>None</v>
      </c>
      <c r="E4045" t="str">
        <f>VLOOKUP($A4045,'[1]User Profiles'!$A:$I,6,FALSE)</f>
        <v>None</v>
      </c>
      <c r="F4045">
        <f>VLOOKUP($A4045,'[1]User Profiles'!$A:$I,7,FALSE)</f>
        <v>0</v>
      </c>
      <c r="G4045" t="str">
        <f>VLOOKUP($A4045,'[1]User Profiles'!$A:$I,8,FALSE)</f>
        <v>None</v>
      </c>
      <c r="H4045" t="s">
        <v>18</v>
      </c>
      <c r="I4045" s="4">
        <v>42449</v>
      </c>
      <c r="J4045" s="1">
        <v>0.5131944444444444</v>
      </c>
      <c r="K4045" s="1">
        <v>7.8310185185185191E-2</v>
      </c>
      <c r="L4045" s="1" t="str">
        <f t="shared" si="253"/>
        <v>Sunday</v>
      </c>
      <c r="M4045" t="str">
        <f t="shared" si="252"/>
        <v>March</v>
      </c>
      <c r="N4045" s="2" t="str">
        <f t="shared" si="254"/>
        <v>Midday</v>
      </c>
      <c r="O4045" s="2">
        <v>42449.513194444444</v>
      </c>
      <c r="P4045">
        <v>803047</v>
      </c>
      <c r="Q4045" t="str">
        <f t="shared" si="255"/>
        <v>Sports</v>
      </c>
    </row>
    <row r="4046" spans="1:17" x14ac:dyDescent="0.3">
      <c r="A4046">
        <v>2259822</v>
      </c>
      <c r="B4046" t="str">
        <f>VLOOKUP($A4046,'[1]User Profiles'!$A:$I,2,FALSE)</f>
        <v>Carter </v>
      </c>
      <c r="C4046" t="str">
        <f>VLOOKUP($A4046,'[1]User Profiles'!$A:$I,3,FALSE)</f>
        <v>Creager</v>
      </c>
      <c r="D4046" t="str">
        <f>VLOOKUP($A4046,'[1]User Profiles'!$A:$I,5,FALSE)</f>
        <v>male</v>
      </c>
      <c r="E4046" t="str">
        <f>VLOOKUP($A4046,'[1]User Profiles'!$A:$I,6,FALSE)</f>
        <v>black</v>
      </c>
      <c r="F4046">
        <f>VLOOKUP($A4046,'[1]User Profiles'!$A:$I,7,FALSE)</f>
        <v>21</v>
      </c>
      <c r="G4046" t="str">
        <f>VLOOKUP($A4046,'[1]User Profiles'!$A:$I,8,FALSE)</f>
        <v>Free State</v>
      </c>
      <c r="H4046" t="s">
        <v>22</v>
      </c>
      <c r="I4046" s="4">
        <v>42453</v>
      </c>
      <c r="J4046" s="1">
        <v>0.5131944444444444</v>
      </c>
      <c r="K4046" s="1">
        <v>1.0995370370370371E-3</v>
      </c>
      <c r="L4046" s="1" t="str">
        <f t="shared" si="253"/>
        <v>Thursday</v>
      </c>
      <c r="M4046" t="str">
        <f t="shared" si="252"/>
        <v>March</v>
      </c>
      <c r="N4046" s="2" t="str">
        <f t="shared" si="254"/>
        <v>Midday</v>
      </c>
      <c r="O4046" s="2">
        <v>42453.513194444444</v>
      </c>
      <c r="P4046">
        <v>2259822</v>
      </c>
      <c r="Q4046" t="str">
        <f t="shared" si="255"/>
        <v>Kids</v>
      </c>
    </row>
    <row r="4047" spans="1:17" x14ac:dyDescent="0.3">
      <c r="A4047">
        <v>2288809</v>
      </c>
      <c r="B4047" t="str">
        <f>VLOOKUP($A4047,'[1]User Profiles'!$A:$I,2,FALSE)</f>
        <v>Lucas </v>
      </c>
      <c r="C4047" t="str">
        <f>VLOOKUP($A4047,'[1]User Profiles'!$A:$I,3,FALSE)</f>
        <v>Pascarella</v>
      </c>
      <c r="D4047" t="str">
        <f>VLOOKUP($A4047,'[1]User Profiles'!$A:$I,5,FALSE)</f>
        <v>male</v>
      </c>
      <c r="E4047" t="str">
        <f>VLOOKUP($A4047,'[1]User Profiles'!$A:$I,6,FALSE)</f>
        <v>black</v>
      </c>
      <c r="F4047">
        <f>VLOOKUP($A4047,'[1]User Profiles'!$A:$I,7,FALSE)</f>
        <v>27</v>
      </c>
      <c r="G4047" t="str">
        <f>VLOOKUP($A4047,'[1]User Profiles'!$A:$I,8,FALSE)</f>
        <v>Western Cape</v>
      </c>
      <c r="H4047" t="s">
        <v>18</v>
      </c>
      <c r="I4047" s="4">
        <v>42442</v>
      </c>
      <c r="J4047" s="1">
        <v>0.5131944444444444</v>
      </c>
      <c r="K4047" s="1">
        <v>9.9537037037037042E-4</v>
      </c>
      <c r="L4047" s="1" t="str">
        <f t="shared" si="253"/>
        <v>Sunday</v>
      </c>
      <c r="M4047" t="str">
        <f t="shared" si="252"/>
        <v>March</v>
      </c>
      <c r="N4047" s="2" t="str">
        <f t="shared" si="254"/>
        <v>Midday</v>
      </c>
      <c r="O4047" s="2">
        <v>42442.513194444444</v>
      </c>
      <c r="P4047">
        <v>2288809</v>
      </c>
      <c r="Q4047" t="str">
        <f t="shared" si="255"/>
        <v>Sports</v>
      </c>
    </row>
    <row r="4048" spans="1:17" x14ac:dyDescent="0.3">
      <c r="A4048">
        <v>808826</v>
      </c>
      <c r="B4048" t="str">
        <f>VLOOKUP($A4048,'[1]User Profiles'!$A:$I,2,FALSE)</f>
        <v>None</v>
      </c>
      <c r="C4048" t="str">
        <f>VLOOKUP($A4048,'[1]User Profiles'!$A:$I,3,FALSE)</f>
        <v>None</v>
      </c>
      <c r="D4048" t="str">
        <f>VLOOKUP($A4048,'[1]User Profiles'!$A:$I,5,FALSE)</f>
        <v>None</v>
      </c>
      <c r="E4048" t="str">
        <f>VLOOKUP($A4048,'[1]User Profiles'!$A:$I,6,FALSE)</f>
        <v>None</v>
      </c>
      <c r="F4048">
        <f>VLOOKUP($A4048,'[1]User Profiles'!$A:$I,7,FALSE)</f>
        <v>0</v>
      </c>
      <c r="G4048" t="str">
        <f>VLOOKUP($A4048,'[1]User Profiles'!$A:$I,8,FALSE)</f>
        <v>None</v>
      </c>
      <c r="H4048" t="s">
        <v>23</v>
      </c>
      <c r="I4048" s="4">
        <v>42440</v>
      </c>
      <c r="J4048" s="1">
        <v>0.5131944444444444</v>
      </c>
      <c r="K4048" s="1">
        <v>1.7361111111111111E-5</v>
      </c>
      <c r="L4048" s="1" t="str">
        <f t="shared" si="253"/>
        <v>Friday</v>
      </c>
      <c r="M4048" t="str">
        <f t="shared" si="252"/>
        <v>March</v>
      </c>
      <c r="N4048" s="2" t="str">
        <f t="shared" si="254"/>
        <v>Midday</v>
      </c>
      <c r="O4048" s="2">
        <v>42440.513194444444</v>
      </c>
      <c r="P4048">
        <v>808826</v>
      </c>
      <c r="Q4048" t="str">
        <f t="shared" si="255"/>
        <v>Entertainment</v>
      </c>
    </row>
    <row r="4049" spans="1:17" x14ac:dyDescent="0.3">
      <c r="A4049">
        <v>2371316</v>
      </c>
      <c r="B4049" t="str">
        <f>VLOOKUP($A4049,'[1]User Profiles'!$A:$I,2,FALSE)</f>
        <v>Hugh</v>
      </c>
      <c r="C4049" t="str">
        <f>VLOOKUP($A4049,'[1]User Profiles'!$A:$I,3,FALSE)</f>
        <v>Reisinger</v>
      </c>
      <c r="D4049" t="str">
        <f>VLOOKUP($A4049,'[1]User Profiles'!$A:$I,5,FALSE)</f>
        <v>male</v>
      </c>
      <c r="E4049" t="str">
        <f>VLOOKUP($A4049,'[1]User Profiles'!$A:$I,6,FALSE)</f>
        <v>white</v>
      </c>
      <c r="F4049">
        <f>VLOOKUP($A4049,'[1]User Profiles'!$A:$I,7,FALSE)</f>
        <v>31</v>
      </c>
      <c r="G4049" t="str">
        <f>VLOOKUP($A4049,'[1]User Profiles'!$A:$I,8,FALSE)</f>
        <v>Western Cape</v>
      </c>
      <c r="H4049" t="s">
        <v>22</v>
      </c>
      <c r="I4049" s="4">
        <v>42400</v>
      </c>
      <c r="J4049" s="1">
        <v>0.5131944444444444</v>
      </c>
      <c r="K4049" s="1">
        <v>1.0763888888888889E-3</v>
      </c>
      <c r="L4049" s="1" t="str">
        <f t="shared" si="253"/>
        <v>Sunday</v>
      </c>
      <c r="M4049" t="str">
        <f t="shared" si="252"/>
        <v>January</v>
      </c>
      <c r="N4049" s="2" t="str">
        <f t="shared" si="254"/>
        <v>Midday</v>
      </c>
      <c r="O4049" s="2">
        <v>42400.513194444444</v>
      </c>
      <c r="P4049">
        <v>2371316</v>
      </c>
      <c r="Q4049" t="str">
        <f t="shared" si="255"/>
        <v>Kids</v>
      </c>
    </row>
    <row r="4050" spans="1:17" x14ac:dyDescent="0.3">
      <c r="A4050">
        <v>788978</v>
      </c>
      <c r="B4050" t="str">
        <f>VLOOKUP($A4050,'[1]User Profiles'!$A:$I,2,FALSE)</f>
        <v>Irving </v>
      </c>
      <c r="C4050" t="str">
        <f>VLOOKUP($A4050,'[1]User Profiles'!$A:$I,3,FALSE)</f>
        <v>Condie</v>
      </c>
      <c r="D4050" t="str">
        <f>VLOOKUP($A4050,'[1]User Profiles'!$A:$I,5,FALSE)</f>
        <v>male</v>
      </c>
      <c r="E4050" t="str">
        <f>VLOOKUP($A4050,'[1]User Profiles'!$A:$I,6,FALSE)</f>
        <v>other</v>
      </c>
      <c r="F4050">
        <f>VLOOKUP($A4050,'[1]User Profiles'!$A:$I,7,FALSE)</f>
        <v>37</v>
      </c>
      <c r="G4050" t="str">
        <f>VLOOKUP($A4050,'[1]User Profiles'!$A:$I,8,FALSE)</f>
        <v>Western Cape</v>
      </c>
      <c r="H4050" t="s">
        <v>26</v>
      </c>
      <c r="I4050" s="4">
        <v>42414</v>
      </c>
      <c r="J4050" s="1">
        <v>0.51388888888888884</v>
      </c>
      <c r="K4050" s="1">
        <v>1.5046296296296294E-3</v>
      </c>
      <c r="L4050" s="1" t="str">
        <f t="shared" si="253"/>
        <v>Sunday</v>
      </c>
      <c r="M4050" t="str">
        <f t="shared" si="252"/>
        <v>February</v>
      </c>
      <c r="N4050" s="2" t="str">
        <f t="shared" si="254"/>
        <v>Midday</v>
      </c>
      <c r="O4050" s="2">
        <v>42414.513888888891</v>
      </c>
      <c r="P4050">
        <v>788978</v>
      </c>
      <c r="Q4050" t="str">
        <f t="shared" si="255"/>
        <v>Entertainment</v>
      </c>
    </row>
    <row r="4051" spans="1:17" x14ac:dyDescent="0.3">
      <c r="A4051">
        <v>919495</v>
      </c>
      <c r="B4051" t="str">
        <f>VLOOKUP($A4051,'[1]User Profiles'!$A:$I,2,FALSE)</f>
        <v>Cody </v>
      </c>
      <c r="C4051" t="str">
        <f>VLOOKUP($A4051,'[1]User Profiles'!$A:$I,3,FALSE)</f>
        <v>Styer</v>
      </c>
      <c r="D4051" t="str">
        <f>VLOOKUP($A4051,'[1]User Profiles'!$A:$I,5,FALSE)</f>
        <v>male</v>
      </c>
      <c r="E4051" t="str">
        <f>VLOOKUP($A4051,'[1]User Profiles'!$A:$I,6,FALSE)</f>
        <v>indian_asian</v>
      </c>
      <c r="F4051">
        <f>VLOOKUP($A4051,'[1]User Profiles'!$A:$I,7,FALSE)</f>
        <v>33</v>
      </c>
      <c r="G4051" t="str">
        <f>VLOOKUP($A4051,'[1]User Profiles'!$A:$I,8,FALSE)</f>
        <v>Gauteng</v>
      </c>
      <c r="H4051" t="s">
        <v>18</v>
      </c>
      <c r="I4051" s="4">
        <v>42458</v>
      </c>
      <c r="J4051" s="1">
        <v>0.51388888888888884</v>
      </c>
      <c r="K4051" s="1">
        <v>2.9861111111111113E-3</v>
      </c>
      <c r="L4051" s="1" t="str">
        <f t="shared" si="253"/>
        <v>Tuesday</v>
      </c>
      <c r="M4051" t="str">
        <f t="shared" si="252"/>
        <v>March</v>
      </c>
      <c r="N4051" s="2" t="str">
        <f t="shared" si="254"/>
        <v>Midday</v>
      </c>
      <c r="O4051" s="2">
        <v>42458.513888888891</v>
      </c>
      <c r="P4051">
        <v>919495</v>
      </c>
      <c r="Q4051" t="str">
        <f t="shared" si="255"/>
        <v>Sports</v>
      </c>
    </row>
    <row r="4052" spans="1:17" x14ac:dyDescent="0.3">
      <c r="A4052">
        <v>2426231</v>
      </c>
      <c r="B4052" t="str">
        <f>VLOOKUP($A4052,'[1]User Profiles'!$A:$I,2,FALSE)</f>
        <v>Markus </v>
      </c>
      <c r="C4052" t="str">
        <f>VLOOKUP($A4052,'[1]User Profiles'!$A:$I,3,FALSE)</f>
        <v>Caves</v>
      </c>
      <c r="D4052" t="str">
        <f>VLOOKUP($A4052,'[1]User Profiles'!$A:$I,5,FALSE)</f>
        <v>male</v>
      </c>
      <c r="E4052" t="str">
        <f>VLOOKUP($A4052,'[1]User Profiles'!$A:$I,6,FALSE)</f>
        <v>indian_asian</v>
      </c>
      <c r="F4052">
        <f>VLOOKUP($A4052,'[1]User Profiles'!$A:$I,7,FALSE)</f>
        <v>32</v>
      </c>
      <c r="G4052" t="str">
        <f>VLOOKUP($A4052,'[1]User Profiles'!$A:$I,8,FALSE)</f>
        <v>Gauteng</v>
      </c>
      <c r="H4052" t="s">
        <v>18</v>
      </c>
      <c r="I4052" s="4">
        <v>42452</v>
      </c>
      <c r="J4052" s="1">
        <v>0.51388888888888884</v>
      </c>
      <c r="K4052" s="1">
        <v>1.4120370370370369E-3</v>
      </c>
      <c r="L4052" s="1" t="str">
        <f t="shared" si="253"/>
        <v>Wednesday</v>
      </c>
      <c r="M4052" t="str">
        <f t="shared" si="252"/>
        <v>March</v>
      </c>
      <c r="N4052" s="2" t="str">
        <f t="shared" si="254"/>
        <v>Midday</v>
      </c>
      <c r="O4052" s="2">
        <v>42452.513888888891</v>
      </c>
      <c r="P4052">
        <v>2384970</v>
      </c>
      <c r="Q4052" t="str">
        <f t="shared" si="255"/>
        <v>Sports</v>
      </c>
    </row>
    <row r="4053" spans="1:17" x14ac:dyDescent="0.3">
      <c r="A4053">
        <v>772311</v>
      </c>
      <c r="B4053" t="str">
        <f>VLOOKUP($A4053,'[1]User Profiles'!$A:$I,2,FALSE)</f>
        <v>Bernardo </v>
      </c>
      <c r="C4053" t="str">
        <f>VLOOKUP($A4053,'[1]User Profiles'!$A:$I,3,FALSE)</f>
        <v>Pool</v>
      </c>
      <c r="D4053" t="str">
        <f>VLOOKUP($A4053,'[1]User Profiles'!$A:$I,5,FALSE)</f>
        <v>male</v>
      </c>
      <c r="E4053" t="str">
        <f>VLOOKUP($A4053,'[1]User Profiles'!$A:$I,6,FALSE)</f>
        <v>black</v>
      </c>
      <c r="F4053">
        <f>VLOOKUP($A4053,'[1]User Profiles'!$A:$I,7,FALSE)</f>
        <v>32</v>
      </c>
      <c r="G4053" t="str">
        <f>VLOOKUP($A4053,'[1]User Profiles'!$A:$I,8,FALSE)</f>
        <v>Mpumalanga</v>
      </c>
      <c r="H4053" t="s">
        <v>19</v>
      </c>
      <c r="I4053" s="4">
        <v>42407</v>
      </c>
      <c r="J4053" s="1">
        <v>0.51388888888888884</v>
      </c>
      <c r="K4053" s="1">
        <v>8.3333333333333328E-4</v>
      </c>
      <c r="L4053" s="1" t="str">
        <f t="shared" si="253"/>
        <v>Sunday</v>
      </c>
      <c r="M4053" t="str">
        <f t="shared" si="252"/>
        <v>February</v>
      </c>
      <c r="N4053" s="2" t="str">
        <f t="shared" si="254"/>
        <v>Midday</v>
      </c>
      <c r="O4053" s="2">
        <v>42407.513888888891</v>
      </c>
      <c r="P4053">
        <v>772311</v>
      </c>
      <c r="Q4053" t="str">
        <f t="shared" si="255"/>
        <v>Entertainment</v>
      </c>
    </row>
    <row r="4054" spans="1:17" x14ac:dyDescent="0.3">
      <c r="A4054">
        <v>772529</v>
      </c>
      <c r="B4054" t="str">
        <f>VLOOKUP($A4054,'[1]User Profiles'!$A:$I,2,FALSE)</f>
        <v>Kip </v>
      </c>
      <c r="C4054" t="str">
        <f>VLOOKUP($A4054,'[1]User Profiles'!$A:$I,3,FALSE)</f>
        <v>Paradis</v>
      </c>
      <c r="D4054" t="str">
        <f>VLOOKUP($A4054,'[1]User Profiles'!$A:$I,5,FALSE)</f>
        <v>male</v>
      </c>
      <c r="E4054" t="str">
        <f>VLOOKUP($A4054,'[1]User Profiles'!$A:$I,6,FALSE)</f>
        <v>black</v>
      </c>
      <c r="F4054">
        <f>VLOOKUP($A4054,'[1]User Profiles'!$A:$I,7,FALSE)</f>
        <v>27</v>
      </c>
      <c r="G4054" t="str">
        <f>VLOOKUP($A4054,'[1]User Profiles'!$A:$I,8,FALSE)</f>
        <v>Gauteng</v>
      </c>
      <c r="H4054" t="s">
        <v>22</v>
      </c>
      <c r="I4054" s="4">
        <v>42415</v>
      </c>
      <c r="J4054" s="1">
        <v>0.51388888888888884</v>
      </c>
      <c r="K4054" s="1">
        <v>5.4398148148148144E-4</v>
      </c>
      <c r="L4054" s="1" t="str">
        <f t="shared" si="253"/>
        <v>Monday</v>
      </c>
      <c r="M4054" t="str">
        <f t="shared" si="252"/>
        <v>February</v>
      </c>
      <c r="N4054" s="2" t="str">
        <f t="shared" si="254"/>
        <v>Midday</v>
      </c>
      <c r="O4054" s="2">
        <v>42415.513888888891</v>
      </c>
      <c r="P4054">
        <v>772529</v>
      </c>
      <c r="Q4054" t="str">
        <f t="shared" si="255"/>
        <v>Kids</v>
      </c>
    </row>
    <row r="4055" spans="1:17" x14ac:dyDescent="0.3">
      <c r="A4055">
        <v>809726</v>
      </c>
      <c r="B4055" t="str">
        <f>VLOOKUP($A4055,'[1]User Profiles'!$A:$I,2,FALSE)</f>
        <v>Efren </v>
      </c>
      <c r="C4055" t="str">
        <f>VLOOKUP($A4055,'[1]User Profiles'!$A:$I,3,FALSE)</f>
        <v>Martello</v>
      </c>
      <c r="D4055" t="str">
        <f>VLOOKUP($A4055,'[1]User Profiles'!$A:$I,5,FALSE)</f>
        <v>male</v>
      </c>
      <c r="E4055" t="str">
        <f>VLOOKUP($A4055,'[1]User Profiles'!$A:$I,6,FALSE)</f>
        <v>indian_asian</v>
      </c>
      <c r="F4055">
        <f>VLOOKUP($A4055,'[1]User Profiles'!$A:$I,7,FALSE)</f>
        <v>31</v>
      </c>
      <c r="G4055" t="str">
        <f>VLOOKUP($A4055,'[1]User Profiles'!$A:$I,8,FALSE)</f>
        <v>Limpopo</v>
      </c>
      <c r="H4055" t="s">
        <v>20</v>
      </c>
      <c r="I4055" s="4">
        <v>42453</v>
      </c>
      <c r="J4055" s="1">
        <v>0.51388888888888884</v>
      </c>
      <c r="K4055" s="1">
        <v>7.407407407407407E-4</v>
      </c>
      <c r="L4055" s="1" t="str">
        <f t="shared" si="253"/>
        <v>Thursday</v>
      </c>
      <c r="M4055" t="str">
        <f t="shared" si="252"/>
        <v>March</v>
      </c>
      <c r="N4055" s="2" t="str">
        <f t="shared" si="254"/>
        <v>Midday</v>
      </c>
      <c r="O4055" s="2">
        <v>42453.513888888891</v>
      </c>
      <c r="P4055">
        <v>809726</v>
      </c>
      <c r="Q4055" t="str">
        <f t="shared" si="255"/>
        <v>Other</v>
      </c>
    </row>
    <row r="4056" spans="1:17" x14ac:dyDescent="0.3">
      <c r="A4056">
        <v>962150</v>
      </c>
      <c r="B4056" t="str">
        <f>VLOOKUP($A4056,'[1]User Profiles'!$A:$I,2,FALSE)</f>
        <v>Claud </v>
      </c>
      <c r="C4056" t="str">
        <f>VLOOKUP($A4056,'[1]User Profiles'!$A:$I,3,FALSE)</f>
        <v>Mina</v>
      </c>
      <c r="D4056" t="str">
        <f>VLOOKUP($A4056,'[1]User Profiles'!$A:$I,5,FALSE)</f>
        <v>male</v>
      </c>
      <c r="E4056" t="str">
        <f>VLOOKUP($A4056,'[1]User Profiles'!$A:$I,6,FALSE)</f>
        <v>indian_asian</v>
      </c>
      <c r="F4056">
        <f>VLOOKUP($A4056,'[1]User Profiles'!$A:$I,7,FALSE)</f>
        <v>31</v>
      </c>
      <c r="G4056" t="str">
        <f>VLOOKUP($A4056,'[1]User Profiles'!$A:$I,8,FALSE)</f>
        <v>Gauteng</v>
      </c>
      <c r="H4056" t="s">
        <v>18</v>
      </c>
      <c r="I4056" s="4">
        <v>42452</v>
      </c>
      <c r="J4056" s="1">
        <v>0.51388888888888884</v>
      </c>
      <c r="K4056" s="1">
        <v>0</v>
      </c>
      <c r="L4056" s="1" t="str">
        <f t="shared" si="253"/>
        <v>Wednesday</v>
      </c>
      <c r="M4056" t="str">
        <f t="shared" si="252"/>
        <v>March</v>
      </c>
      <c r="N4056" s="2" t="str">
        <f t="shared" si="254"/>
        <v>Midday</v>
      </c>
      <c r="O4056" s="2">
        <v>42452.513888888891</v>
      </c>
      <c r="P4056">
        <v>941734</v>
      </c>
      <c r="Q4056" t="str">
        <f t="shared" si="255"/>
        <v>Sports</v>
      </c>
    </row>
    <row r="4057" spans="1:17" x14ac:dyDescent="0.3">
      <c r="A4057">
        <v>2204358</v>
      </c>
      <c r="B4057" t="str">
        <f>VLOOKUP($A4057,'[1]User Profiles'!$A:$I,2,FALSE)</f>
        <v>Cory </v>
      </c>
      <c r="C4057" t="str">
        <f>VLOOKUP($A4057,'[1]User Profiles'!$A:$I,3,FALSE)</f>
        <v>Mcclaine</v>
      </c>
      <c r="D4057" t="str">
        <f>VLOOKUP($A4057,'[1]User Profiles'!$A:$I,5,FALSE)</f>
        <v>male</v>
      </c>
      <c r="E4057" t="str">
        <f>VLOOKUP($A4057,'[1]User Profiles'!$A:$I,6,FALSE)</f>
        <v>coloured</v>
      </c>
      <c r="F4057">
        <f>VLOOKUP($A4057,'[1]User Profiles'!$A:$I,7,FALSE)</f>
        <v>52</v>
      </c>
      <c r="G4057" t="str">
        <f>VLOOKUP($A4057,'[1]User Profiles'!$A:$I,8,FALSE)</f>
        <v>Western Cape</v>
      </c>
      <c r="H4057" t="s">
        <v>25</v>
      </c>
      <c r="I4057" s="4">
        <v>42412</v>
      </c>
      <c r="J4057" s="1">
        <v>0.51388888888888884</v>
      </c>
      <c r="K4057" s="1">
        <v>6.9444444444444444E-5</v>
      </c>
      <c r="L4057" s="1" t="str">
        <f t="shared" si="253"/>
        <v>Friday</v>
      </c>
      <c r="M4057" t="str">
        <f t="shared" si="252"/>
        <v>February</v>
      </c>
      <c r="N4057" s="2" t="str">
        <f t="shared" si="254"/>
        <v>Midday</v>
      </c>
      <c r="O4057" s="2">
        <v>42412.513888888891</v>
      </c>
      <c r="P4057">
        <v>2204358</v>
      </c>
      <c r="Q4057" t="str">
        <f t="shared" si="255"/>
        <v>Sports</v>
      </c>
    </row>
    <row r="4058" spans="1:17" x14ac:dyDescent="0.3">
      <c r="A4058">
        <v>851705</v>
      </c>
      <c r="B4058" t="str">
        <f>VLOOKUP($A4058,'[1]User Profiles'!$A:$I,2,FALSE)</f>
        <v>Valentine </v>
      </c>
      <c r="C4058" t="str">
        <f>VLOOKUP($A4058,'[1]User Profiles'!$A:$I,3,FALSE)</f>
        <v>Paradis</v>
      </c>
      <c r="D4058" t="str">
        <f>VLOOKUP($A4058,'[1]User Profiles'!$A:$I,5,FALSE)</f>
        <v>male</v>
      </c>
      <c r="E4058" t="str">
        <f>VLOOKUP($A4058,'[1]User Profiles'!$A:$I,6,FALSE)</f>
        <v>black</v>
      </c>
      <c r="F4058">
        <f>VLOOKUP($A4058,'[1]User Profiles'!$A:$I,7,FALSE)</f>
        <v>40</v>
      </c>
      <c r="G4058" t="str">
        <f>VLOOKUP($A4058,'[1]User Profiles'!$A:$I,8,FALSE)</f>
        <v>Eastern Cape</v>
      </c>
      <c r="H4058" t="s">
        <v>26</v>
      </c>
      <c r="I4058" s="4">
        <v>42436</v>
      </c>
      <c r="J4058" s="1">
        <v>0.51388888888888884</v>
      </c>
      <c r="K4058" s="1">
        <v>2.1527777777777778E-3</v>
      </c>
      <c r="L4058" s="1" t="str">
        <f t="shared" si="253"/>
        <v>Monday</v>
      </c>
      <c r="M4058" t="str">
        <f t="shared" si="252"/>
        <v>March</v>
      </c>
      <c r="N4058" s="2" t="str">
        <f t="shared" si="254"/>
        <v>Midday</v>
      </c>
      <c r="O4058" s="2">
        <v>42436.513888888891</v>
      </c>
      <c r="P4058">
        <v>851705</v>
      </c>
      <c r="Q4058" t="str">
        <f t="shared" si="255"/>
        <v>Entertainment</v>
      </c>
    </row>
    <row r="4059" spans="1:17" x14ac:dyDescent="0.3">
      <c r="A4059">
        <v>821662</v>
      </c>
      <c r="B4059" t="str">
        <f>VLOOKUP($A4059,'[1]User Profiles'!$A:$I,2,FALSE)</f>
        <v>Yong </v>
      </c>
      <c r="C4059" t="str">
        <f>VLOOKUP($A4059,'[1]User Profiles'!$A:$I,3,FALSE)</f>
        <v>Bilyeu</v>
      </c>
      <c r="D4059" t="str">
        <f>VLOOKUP($A4059,'[1]User Profiles'!$A:$I,5,FALSE)</f>
        <v>male</v>
      </c>
      <c r="E4059" t="str">
        <f>VLOOKUP($A4059,'[1]User Profiles'!$A:$I,6,FALSE)</f>
        <v>black</v>
      </c>
      <c r="F4059">
        <f>VLOOKUP($A4059,'[1]User Profiles'!$A:$I,7,FALSE)</f>
        <v>37</v>
      </c>
      <c r="G4059" t="str">
        <f>VLOOKUP($A4059,'[1]User Profiles'!$A:$I,8,FALSE)</f>
        <v>Gauteng</v>
      </c>
      <c r="H4059" t="s">
        <v>21</v>
      </c>
      <c r="I4059" s="4">
        <v>42416</v>
      </c>
      <c r="J4059" s="1">
        <v>0.51388888888888884</v>
      </c>
      <c r="K4059" s="1">
        <v>6.4814814814814813E-4</v>
      </c>
      <c r="L4059" s="1" t="str">
        <f t="shared" si="253"/>
        <v>Tuesday</v>
      </c>
      <c r="M4059" t="str">
        <f t="shared" si="252"/>
        <v>February</v>
      </c>
      <c r="N4059" s="2" t="str">
        <f t="shared" si="254"/>
        <v>Midday</v>
      </c>
      <c r="O4059" s="2">
        <v>42416.513888888891</v>
      </c>
      <c r="P4059">
        <v>821662</v>
      </c>
      <c r="Q4059" t="str">
        <f t="shared" si="255"/>
        <v>Kids</v>
      </c>
    </row>
    <row r="4060" spans="1:17" x14ac:dyDescent="0.3">
      <c r="A4060">
        <v>893588</v>
      </c>
      <c r="B4060" t="str">
        <f>VLOOKUP($A4060,'[1]User Profiles'!$A:$I,2,FALSE)</f>
        <v>Jacinto </v>
      </c>
      <c r="C4060" t="str">
        <f>VLOOKUP($A4060,'[1]User Profiles'!$A:$I,3,FALSE)</f>
        <v>Mastrangelo</v>
      </c>
      <c r="D4060" t="str">
        <f>VLOOKUP($A4060,'[1]User Profiles'!$A:$I,5,FALSE)</f>
        <v>male</v>
      </c>
      <c r="E4060" t="str">
        <f>VLOOKUP($A4060,'[1]User Profiles'!$A:$I,6,FALSE)</f>
        <v>other</v>
      </c>
      <c r="F4060">
        <f>VLOOKUP($A4060,'[1]User Profiles'!$A:$I,7,FALSE)</f>
        <v>24</v>
      </c>
      <c r="G4060" t="str">
        <f>VLOOKUP($A4060,'[1]User Profiles'!$A:$I,8,FALSE)</f>
        <v>Western Cape</v>
      </c>
      <c r="H4060" t="s">
        <v>21</v>
      </c>
      <c r="I4060" s="4">
        <v>42448</v>
      </c>
      <c r="J4060" s="1">
        <v>0.51388888888888884</v>
      </c>
      <c r="K4060" s="1">
        <v>2.0833333333333335E-4</v>
      </c>
      <c r="L4060" s="1" t="str">
        <f t="shared" si="253"/>
        <v>Saturday</v>
      </c>
      <c r="M4060" t="str">
        <f t="shared" si="252"/>
        <v>March</v>
      </c>
      <c r="N4060" s="2" t="str">
        <f t="shared" si="254"/>
        <v>Midday</v>
      </c>
      <c r="O4060" s="2">
        <v>42448.513888888891</v>
      </c>
      <c r="P4060">
        <v>893588</v>
      </c>
      <c r="Q4060" t="str">
        <f t="shared" si="255"/>
        <v>Kids</v>
      </c>
    </row>
    <row r="4061" spans="1:17" x14ac:dyDescent="0.3">
      <c r="A4061">
        <v>2361547</v>
      </c>
      <c r="B4061" t="str">
        <f>VLOOKUP($A4061,'[1]User Profiles'!$A:$I,2,FALSE)</f>
        <v>Shelley </v>
      </c>
      <c r="C4061" t="str">
        <f>VLOOKUP($A4061,'[1]User Profiles'!$A:$I,3,FALSE)</f>
        <v>Reisinger</v>
      </c>
      <c r="D4061" t="str">
        <f>VLOOKUP($A4061,'[1]User Profiles'!$A:$I,5,FALSE)</f>
        <v>female</v>
      </c>
      <c r="E4061" t="str">
        <f>VLOOKUP($A4061,'[1]User Profiles'!$A:$I,6,FALSE)</f>
        <v>indian_asian</v>
      </c>
      <c r="F4061">
        <f>VLOOKUP($A4061,'[1]User Profiles'!$A:$I,7,FALSE)</f>
        <v>27</v>
      </c>
      <c r="G4061" t="str">
        <f>VLOOKUP($A4061,'[1]User Profiles'!$A:$I,8,FALSE)</f>
        <v>Gauteng</v>
      </c>
      <c r="H4061" t="s">
        <v>25</v>
      </c>
      <c r="I4061" s="4">
        <v>42436</v>
      </c>
      <c r="J4061" s="1">
        <v>0.51388888888888884</v>
      </c>
      <c r="K4061" s="1">
        <v>5.347222222222222E-3</v>
      </c>
      <c r="L4061" s="1" t="str">
        <f t="shared" si="253"/>
        <v>Monday</v>
      </c>
      <c r="M4061" t="str">
        <f t="shared" si="252"/>
        <v>March</v>
      </c>
      <c r="N4061" s="2" t="str">
        <f t="shared" si="254"/>
        <v>Midday</v>
      </c>
      <c r="O4061" s="2">
        <v>42436.513888888891</v>
      </c>
      <c r="P4061">
        <v>2361547</v>
      </c>
      <c r="Q4061" t="str">
        <f t="shared" si="255"/>
        <v>Sports</v>
      </c>
    </row>
    <row r="4062" spans="1:17" x14ac:dyDescent="0.3">
      <c r="A4062">
        <v>810282</v>
      </c>
      <c r="B4062" t="str">
        <f>VLOOKUP($A4062,'[1]User Profiles'!$A:$I,2,FALSE)</f>
        <v>Markus </v>
      </c>
      <c r="C4062" t="str">
        <f>VLOOKUP($A4062,'[1]User Profiles'!$A:$I,3,FALSE)</f>
        <v>Mastrangelo</v>
      </c>
      <c r="D4062" t="str">
        <f>VLOOKUP($A4062,'[1]User Profiles'!$A:$I,5,FALSE)</f>
        <v>male</v>
      </c>
      <c r="E4062" t="str">
        <f>VLOOKUP($A4062,'[1]User Profiles'!$A:$I,6,FALSE)</f>
        <v>black</v>
      </c>
      <c r="F4062">
        <f>VLOOKUP($A4062,'[1]User Profiles'!$A:$I,7,FALSE)</f>
        <v>26</v>
      </c>
      <c r="G4062" t="str">
        <f>VLOOKUP($A4062,'[1]User Profiles'!$A:$I,8,FALSE)</f>
        <v>Gauteng</v>
      </c>
      <c r="H4062" t="s">
        <v>16</v>
      </c>
      <c r="I4062" s="4">
        <v>42421</v>
      </c>
      <c r="J4062" s="1">
        <v>0.51388888888888884</v>
      </c>
      <c r="K4062" s="1">
        <v>1.4583333333333334E-3</v>
      </c>
      <c r="L4062" s="1" t="str">
        <f t="shared" si="253"/>
        <v>Sunday</v>
      </c>
      <c r="M4062" t="str">
        <f t="shared" si="252"/>
        <v>February</v>
      </c>
      <c r="N4062" s="2" t="str">
        <f t="shared" si="254"/>
        <v>Midday</v>
      </c>
      <c r="O4062" s="2">
        <v>42421.513888888891</v>
      </c>
      <c r="P4062">
        <v>810282</v>
      </c>
      <c r="Q4062" t="str">
        <f t="shared" si="255"/>
        <v>Other</v>
      </c>
    </row>
    <row r="4063" spans="1:17" x14ac:dyDescent="0.3">
      <c r="A4063">
        <v>836784</v>
      </c>
      <c r="B4063" t="str">
        <f>VLOOKUP($A4063,'[1]User Profiles'!$A:$I,2,FALSE)</f>
        <v>Carlota </v>
      </c>
      <c r="C4063" t="str">
        <f>VLOOKUP($A4063,'[1]User Profiles'!$A:$I,3,FALSE)</f>
        <v>Tancredi</v>
      </c>
      <c r="D4063" t="str">
        <f>VLOOKUP($A4063,'[1]User Profiles'!$A:$I,5,FALSE)</f>
        <v>female</v>
      </c>
      <c r="E4063" t="str">
        <f>VLOOKUP($A4063,'[1]User Profiles'!$A:$I,6,FALSE)</f>
        <v>None</v>
      </c>
      <c r="F4063">
        <f>VLOOKUP($A4063,'[1]User Profiles'!$A:$I,7,FALSE)</f>
        <v>37</v>
      </c>
      <c r="G4063" t="str">
        <f>VLOOKUP($A4063,'[1]User Profiles'!$A:$I,8,FALSE)</f>
        <v>Limpopo</v>
      </c>
      <c r="H4063" t="s">
        <v>18</v>
      </c>
      <c r="I4063" s="4">
        <v>42437</v>
      </c>
      <c r="J4063" s="1">
        <v>0.51388888888888884</v>
      </c>
      <c r="K4063" s="1">
        <v>0</v>
      </c>
      <c r="L4063" s="1" t="str">
        <f t="shared" si="253"/>
        <v>Tuesday</v>
      </c>
      <c r="M4063" t="str">
        <f t="shared" si="252"/>
        <v>March</v>
      </c>
      <c r="N4063" s="2" t="str">
        <f t="shared" si="254"/>
        <v>Midday</v>
      </c>
      <c r="O4063" s="2">
        <v>42437.513888888891</v>
      </c>
      <c r="P4063">
        <v>834552</v>
      </c>
      <c r="Q4063" t="str">
        <f t="shared" si="255"/>
        <v>Sports</v>
      </c>
    </row>
    <row r="4064" spans="1:17" x14ac:dyDescent="0.3">
      <c r="A4064">
        <v>809056</v>
      </c>
      <c r="B4064" t="str">
        <f>VLOOKUP($A4064,'[1]User Profiles'!$A:$I,2,FALSE)</f>
        <v>Randy </v>
      </c>
      <c r="C4064" t="str">
        <f>VLOOKUP($A4064,'[1]User Profiles'!$A:$I,3,FALSE)</f>
        <v>Mina</v>
      </c>
      <c r="D4064" t="str">
        <f>VLOOKUP($A4064,'[1]User Profiles'!$A:$I,5,FALSE)</f>
        <v>male</v>
      </c>
      <c r="E4064" t="str">
        <f>VLOOKUP($A4064,'[1]User Profiles'!$A:$I,6,FALSE)</f>
        <v>coloured</v>
      </c>
      <c r="F4064">
        <f>VLOOKUP($A4064,'[1]User Profiles'!$A:$I,7,FALSE)</f>
        <v>43</v>
      </c>
      <c r="G4064" t="str">
        <f>VLOOKUP($A4064,'[1]User Profiles'!$A:$I,8,FALSE)</f>
        <v>Western Cape</v>
      </c>
      <c r="H4064" t="s">
        <v>20</v>
      </c>
      <c r="I4064" s="4">
        <v>42381</v>
      </c>
      <c r="J4064" s="1">
        <v>0.51458333333333328</v>
      </c>
      <c r="K4064" s="1">
        <v>6.7129629629629625E-4</v>
      </c>
      <c r="L4064" s="1" t="str">
        <f t="shared" si="253"/>
        <v>Tuesday</v>
      </c>
      <c r="M4064" t="str">
        <f t="shared" si="252"/>
        <v>January</v>
      </c>
      <c r="N4064" s="2" t="str">
        <f t="shared" si="254"/>
        <v>Midday</v>
      </c>
      <c r="O4064" s="2">
        <v>42381.51458333333</v>
      </c>
      <c r="P4064">
        <v>809056</v>
      </c>
      <c r="Q4064" t="str">
        <f t="shared" si="255"/>
        <v>Other</v>
      </c>
    </row>
    <row r="4065" spans="1:17" x14ac:dyDescent="0.3">
      <c r="A4065">
        <v>850897</v>
      </c>
      <c r="B4065" t="str">
        <f>VLOOKUP($A4065,'[1]User Profiles'!$A:$I,2,FALSE)</f>
        <v>Williemae </v>
      </c>
      <c r="C4065" t="str">
        <f>VLOOKUP($A4065,'[1]User Profiles'!$A:$I,3,FALSE)</f>
        <v>Holt</v>
      </c>
      <c r="D4065" t="str">
        <f>VLOOKUP($A4065,'[1]User Profiles'!$A:$I,5,FALSE)</f>
        <v>female</v>
      </c>
      <c r="E4065" t="str">
        <f>VLOOKUP($A4065,'[1]User Profiles'!$A:$I,6,FALSE)</f>
        <v>black</v>
      </c>
      <c r="F4065">
        <f>VLOOKUP($A4065,'[1]User Profiles'!$A:$I,7,FALSE)</f>
        <v>29</v>
      </c>
      <c r="G4065" t="str">
        <f>VLOOKUP($A4065,'[1]User Profiles'!$A:$I,8,FALSE)</f>
        <v>Western Cape</v>
      </c>
      <c r="H4065" t="s">
        <v>17</v>
      </c>
      <c r="I4065" s="4">
        <v>42373</v>
      </c>
      <c r="J4065" s="1">
        <v>0.51458333333333328</v>
      </c>
      <c r="K4065" s="1">
        <v>1.2673611111111111E-2</v>
      </c>
      <c r="L4065" s="1" t="str">
        <f t="shared" si="253"/>
        <v>Monday</v>
      </c>
      <c r="M4065" t="str">
        <f t="shared" si="252"/>
        <v>January</v>
      </c>
      <c r="N4065" s="2" t="str">
        <f t="shared" si="254"/>
        <v>Midday</v>
      </c>
      <c r="O4065" s="2">
        <v>42373.51458333333</v>
      </c>
      <c r="P4065">
        <v>850897</v>
      </c>
      <c r="Q4065" t="str">
        <f t="shared" si="255"/>
        <v>Other</v>
      </c>
    </row>
    <row r="4066" spans="1:17" x14ac:dyDescent="0.3">
      <c r="A4066">
        <v>2369233</v>
      </c>
      <c r="B4066" t="str">
        <f>VLOOKUP($A4066,'[1]User Profiles'!$A:$I,2,FALSE)</f>
        <v>Kip </v>
      </c>
      <c r="C4066" t="str">
        <f>VLOOKUP($A4066,'[1]User Profiles'!$A:$I,3,FALSE)</f>
        <v>Mastrangelo</v>
      </c>
      <c r="D4066" t="str">
        <f>VLOOKUP($A4066,'[1]User Profiles'!$A:$I,5,FALSE)</f>
        <v>male</v>
      </c>
      <c r="E4066" t="str">
        <f>VLOOKUP($A4066,'[1]User Profiles'!$A:$I,6,FALSE)</f>
        <v>indian_asian</v>
      </c>
      <c r="F4066">
        <f>VLOOKUP($A4066,'[1]User Profiles'!$A:$I,7,FALSE)</f>
        <v>40</v>
      </c>
      <c r="G4066" t="str">
        <f>VLOOKUP($A4066,'[1]User Profiles'!$A:$I,8,FALSE)</f>
        <v>Mpumalanga</v>
      </c>
      <c r="H4066" t="s">
        <v>18</v>
      </c>
      <c r="I4066" s="4">
        <v>42422</v>
      </c>
      <c r="J4066" s="1">
        <v>0.51458333333333328</v>
      </c>
      <c r="K4066" s="1">
        <v>5.4398148148148149E-3</v>
      </c>
      <c r="L4066" s="1" t="str">
        <f t="shared" si="253"/>
        <v>Monday</v>
      </c>
      <c r="M4066" t="str">
        <f t="shared" si="252"/>
        <v>February</v>
      </c>
      <c r="N4066" s="2" t="str">
        <f t="shared" si="254"/>
        <v>Midday</v>
      </c>
      <c r="O4066" s="2">
        <v>42422.51458333333</v>
      </c>
      <c r="P4066">
        <v>2369233</v>
      </c>
      <c r="Q4066" t="str">
        <f t="shared" si="255"/>
        <v>Sports</v>
      </c>
    </row>
    <row r="4067" spans="1:17" x14ac:dyDescent="0.3">
      <c r="A4067">
        <v>780046</v>
      </c>
      <c r="B4067" t="str">
        <f>VLOOKUP($A4067,'[1]User Profiles'!$A:$I,2,FALSE)</f>
        <v>Claud </v>
      </c>
      <c r="C4067" t="str">
        <f>VLOOKUP($A4067,'[1]User Profiles'!$A:$I,3,FALSE)</f>
        <v>Singer</v>
      </c>
      <c r="D4067" t="str">
        <f>VLOOKUP($A4067,'[1]User Profiles'!$A:$I,5,FALSE)</f>
        <v>male</v>
      </c>
      <c r="E4067" t="str">
        <f>VLOOKUP($A4067,'[1]User Profiles'!$A:$I,6,FALSE)</f>
        <v>black</v>
      </c>
      <c r="F4067">
        <f>VLOOKUP($A4067,'[1]User Profiles'!$A:$I,7,FALSE)</f>
        <v>29</v>
      </c>
      <c r="G4067" t="str">
        <f>VLOOKUP($A4067,'[1]User Profiles'!$A:$I,8,FALSE)</f>
        <v>Gauteng</v>
      </c>
      <c r="H4067" t="s">
        <v>23</v>
      </c>
      <c r="I4067" s="4">
        <v>42392</v>
      </c>
      <c r="J4067" s="1">
        <v>0.51458333333333328</v>
      </c>
      <c r="K4067" s="1">
        <v>3.4664351851851848E-3</v>
      </c>
      <c r="L4067" s="1" t="str">
        <f t="shared" si="253"/>
        <v>Saturday</v>
      </c>
      <c r="M4067" t="str">
        <f t="shared" si="252"/>
        <v>January</v>
      </c>
      <c r="N4067" s="2" t="str">
        <f t="shared" si="254"/>
        <v>Midday</v>
      </c>
      <c r="O4067" s="2">
        <v>42392.51458333333</v>
      </c>
      <c r="P4067">
        <v>780046</v>
      </c>
      <c r="Q4067" t="str">
        <f t="shared" si="255"/>
        <v>Entertainment</v>
      </c>
    </row>
    <row r="4068" spans="1:17" x14ac:dyDescent="0.3">
      <c r="A4068">
        <v>794292</v>
      </c>
      <c r="B4068" t="str">
        <f>VLOOKUP($A4068,'[1]User Profiles'!$A:$I,2,FALSE)</f>
        <v>Valentine </v>
      </c>
      <c r="C4068" t="str">
        <f>VLOOKUP($A4068,'[1]User Profiles'!$A:$I,3,FALSE)</f>
        <v>Singer</v>
      </c>
      <c r="D4068" t="str">
        <f>VLOOKUP($A4068,'[1]User Profiles'!$A:$I,5,FALSE)</f>
        <v>male</v>
      </c>
      <c r="E4068" t="str">
        <f>VLOOKUP($A4068,'[1]User Profiles'!$A:$I,6,FALSE)</f>
        <v>black</v>
      </c>
      <c r="F4068">
        <f>VLOOKUP($A4068,'[1]User Profiles'!$A:$I,7,FALSE)</f>
        <v>32</v>
      </c>
      <c r="G4068" t="str">
        <f>VLOOKUP($A4068,'[1]User Profiles'!$A:$I,8,FALSE)</f>
        <v>Free State</v>
      </c>
      <c r="H4068" t="s">
        <v>25</v>
      </c>
      <c r="I4068" s="4">
        <v>42389</v>
      </c>
      <c r="J4068" s="1">
        <v>0.51458333333333328</v>
      </c>
      <c r="K4068" s="1">
        <v>3.5648148148148145E-3</v>
      </c>
      <c r="L4068" s="1" t="str">
        <f t="shared" si="253"/>
        <v>Wednesday</v>
      </c>
      <c r="M4068" t="str">
        <f t="shared" si="252"/>
        <v>January</v>
      </c>
      <c r="N4068" s="2" t="str">
        <f t="shared" si="254"/>
        <v>Midday</v>
      </c>
      <c r="O4068" s="2">
        <v>42389.51458333333</v>
      </c>
      <c r="P4068">
        <v>794292</v>
      </c>
      <c r="Q4068" t="str">
        <f t="shared" si="255"/>
        <v>Sports</v>
      </c>
    </row>
    <row r="4069" spans="1:17" x14ac:dyDescent="0.3">
      <c r="A4069">
        <v>780468</v>
      </c>
      <c r="B4069" t="str">
        <f>VLOOKUP($A4069,'[1]User Profiles'!$A:$I,2,FALSE)</f>
        <v>Stephen </v>
      </c>
      <c r="C4069" t="str">
        <f>VLOOKUP($A4069,'[1]User Profiles'!$A:$I,3,FALSE)</f>
        <v>Deblois</v>
      </c>
      <c r="D4069" t="str">
        <f>VLOOKUP($A4069,'[1]User Profiles'!$A:$I,5,FALSE)</f>
        <v>male</v>
      </c>
      <c r="E4069" t="str">
        <f>VLOOKUP($A4069,'[1]User Profiles'!$A:$I,6,FALSE)</f>
        <v>black</v>
      </c>
      <c r="F4069">
        <f>VLOOKUP($A4069,'[1]User Profiles'!$A:$I,7,FALSE)</f>
        <v>31</v>
      </c>
      <c r="G4069" t="str">
        <f>VLOOKUP($A4069,'[1]User Profiles'!$A:$I,8,FALSE)</f>
        <v>Gauteng</v>
      </c>
      <c r="H4069" t="s">
        <v>23</v>
      </c>
      <c r="I4069" s="4">
        <v>42374</v>
      </c>
      <c r="J4069" s="1">
        <v>0.51458333333333328</v>
      </c>
      <c r="K4069" s="1">
        <v>1.244212962962963E-3</v>
      </c>
      <c r="L4069" s="1" t="str">
        <f t="shared" si="253"/>
        <v>Tuesday</v>
      </c>
      <c r="M4069" t="str">
        <f t="shared" si="252"/>
        <v>January</v>
      </c>
      <c r="N4069" s="2" t="str">
        <f t="shared" si="254"/>
        <v>Midday</v>
      </c>
      <c r="O4069" s="2">
        <v>42374.51458333333</v>
      </c>
      <c r="P4069">
        <v>780468</v>
      </c>
      <c r="Q4069" t="str">
        <f t="shared" si="255"/>
        <v>Entertainment</v>
      </c>
    </row>
    <row r="4070" spans="1:17" x14ac:dyDescent="0.3">
      <c r="A4070">
        <v>2092216</v>
      </c>
      <c r="B4070" t="str">
        <f>VLOOKUP($A4070,'[1]User Profiles'!$A:$I,2,FALSE)</f>
        <v>Randy </v>
      </c>
      <c r="C4070" t="str">
        <f>VLOOKUP($A4070,'[1]User Profiles'!$A:$I,3,FALSE)</f>
        <v>Bilyeu</v>
      </c>
      <c r="D4070" t="str">
        <f>VLOOKUP($A4070,'[1]User Profiles'!$A:$I,5,FALSE)</f>
        <v>male</v>
      </c>
      <c r="E4070" t="str">
        <f>VLOOKUP($A4070,'[1]User Profiles'!$A:$I,6,FALSE)</f>
        <v>white</v>
      </c>
      <c r="F4070">
        <f>VLOOKUP($A4070,'[1]User Profiles'!$A:$I,7,FALSE)</f>
        <v>62</v>
      </c>
      <c r="G4070" t="str">
        <f>VLOOKUP($A4070,'[1]User Profiles'!$A:$I,8,FALSE)</f>
        <v>Western Cape</v>
      </c>
      <c r="H4070" t="s">
        <v>18</v>
      </c>
      <c r="I4070" s="4">
        <v>42445</v>
      </c>
      <c r="J4070" s="1">
        <v>0.51458333333333328</v>
      </c>
      <c r="K4070" s="1">
        <v>3.8888888888888883E-3</v>
      </c>
      <c r="L4070" s="1" t="str">
        <f t="shared" si="253"/>
        <v>Wednesday</v>
      </c>
      <c r="M4070" t="str">
        <f t="shared" si="252"/>
        <v>March</v>
      </c>
      <c r="N4070" s="2" t="str">
        <f t="shared" si="254"/>
        <v>Midday</v>
      </c>
      <c r="O4070" s="2">
        <v>42445.51458333333</v>
      </c>
      <c r="P4070">
        <v>2092216</v>
      </c>
      <c r="Q4070" t="str">
        <f t="shared" si="255"/>
        <v>Sports</v>
      </c>
    </row>
    <row r="4071" spans="1:17" x14ac:dyDescent="0.3">
      <c r="A4071">
        <v>788792</v>
      </c>
      <c r="B4071" t="str">
        <f>VLOOKUP($A4071,'[1]User Profiles'!$A:$I,2,FALSE)</f>
        <v>Felipa </v>
      </c>
      <c r="C4071" t="str">
        <f>VLOOKUP($A4071,'[1]User Profiles'!$A:$I,3,FALSE)</f>
        <v>Mcculloch</v>
      </c>
      <c r="D4071" t="str">
        <f>VLOOKUP($A4071,'[1]User Profiles'!$A:$I,5,FALSE)</f>
        <v>female</v>
      </c>
      <c r="E4071" t="str">
        <f>VLOOKUP($A4071,'[1]User Profiles'!$A:$I,6,FALSE)</f>
        <v>black</v>
      </c>
      <c r="F4071">
        <f>VLOOKUP($A4071,'[1]User Profiles'!$A:$I,7,FALSE)</f>
        <v>36</v>
      </c>
      <c r="G4071" t="str">
        <f>VLOOKUP($A4071,'[1]User Profiles'!$A:$I,8,FALSE)</f>
        <v>Gauteng</v>
      </c>
      <c r="H4071" t="s">
        <v>23</v>
      </c>
      <c r="I4071" s="4">
        <v>42428</v>
      </c>
      <c r="J4071" s="1">
        <v>0.51527777777777772</v>
      </c>
      <c r="K4071" s="1">
        <v>2.3148148148148147E-5</v>
      </c>
      <c r="L4071" s="1" t="str">
        <f t="shared" si="253"/>
        <v>Sunday</v>
      </c>
      <c r="M4071" t="str">
        <f t="shared" si="252"/>
        <v>February</v>
      </c>
      <c r="N4071" s="2" t="str">
        <f t="shared" si="254"/>
        <v>Midday</v>
      </c>
      <c r="O4071" s="2">
        <v>42428.515277777777</v>
      </c>
      <c r="P4071">
        <v>788792</v>
      </c>
      <c r="Q4071" t="str">
        <f t="shared" si="255"/>
        <v>Entertainment</v>
      </c>
    </row>
    <row r="4072" spans="1:17" x14ac:dyDescent="0.3">
      <c r="A4072">
        <v>2203512</v>
      </c>
      <c r="B4072" t="str">
        <f>VLOOKUP($A4072,'[1]User Profiles'!$A:$I,2,FALSE)</f>
        <v>Valentine </v>
      </c>
      <c r="C4072" t="str">
        <f>VLOOKUP($A4072,'[1]User Profiles'!$A:$I,3,FALSE)</f>
        <v>Hoadley</v>
      </c>
      <c r="D4072" t="str">
        <f>VLOOKUP($A4072,'[1]User Profiles'!$A:$I,5,FALSE)</f>
        <v>male</v>
      </c>
      <c r="E4072" t="str">
        <f>VLOOKUP($A4072,'[1]User Profiles'!$A:$I,6,FALSE)</f>
        <v>indian_asian</v>
      </c>
      <c r="F4072">
        <f>VLOOKUP($A4072,'[1]User Profiles'!$A:$I,7,FALSE)</f>
        <v>33</v>
      </c>
      <c r="G4072" t="str">
        <f>VLOOKUP($A4072,'[1]User Profiles'!$A:$I,8,FALSE)</f>
        <v>Mpumalanga</v>
      </c>
      <c r="H4072" t="s">
        <v>25</v>
      </c>
      <c r="I4072" s="4">
        <v>42452</v>
      </c>
      <c r="J4072" s="1">
        <v>0.51527777777777772</v>
      </c>
      <c r="K4072" s="1">
        <v>4.1898148148148146E-3</v>
      </c>
      <c r="L4072" s="1" t="str">
        <f t="shared" si="253"/>
        <v>Wednesday</v>
      </c>
      <c r="M4072" t="str">
        <f t="shared" si="252"/>
        <v>March</v>
      </c>
      <c r="N4072" s="2" t="str">
        <f t="shared" si="254"/>
        <v>Midday</v>
      </c>
      <c r="O4072" s="2">
        <v>42452.515277777777</v>
      </c>
      <c r="P4072">
        <v>2203512</v>
      </c>
      <c r="Q4072" t="str">
        <f t="shared" si="255"/>
        <v>Sports</v>
      </c>
    </row>
    <row r="4073" spans="1:17" x14ac:dyDescent="0.3">
      <c r="A4073">
        <v>809231</v>
      </c>
      <c r="B4073" t="str">
        <f>VLOOKUP($A4073,'[1]User Profiles'!$A:$I,2,FALSE)</f>
        <v>Kip </v>
      </c>
      <c r="C4073" t="str">
        <f>VLOOKUP($A4073,'[1]User Profiles'!$A:$I,3,FALSE)</f>
        <v>Leicht</v>
      </c>
      <c r="D4073" t="str">
        <f>VLOOKUP($A4073,'[1]User Profiles'!$A:$I,5,FALSE)</f>
        <v>male</v>
      </c>
      <c r="E4073" t="str">
        <f>VLOOKUP($A4073,'[1]User Profiles'!$A:$I,6,FALSE)</f>
        <v>black</v>
      </c>
      <c r="F4073">
        <f>VLOOKUP($A4073,'[1]User Profiles'!$A:$I,7,FALSE)</f>
        <v>45</v>
      </c>
      <c r="G4073" t="str">
        <f>VLOOKUP($A4073,'[1]User Profiles'!$A:$I,8,FALSE)</f>
        <v>Gauteng</v>
      </c>
      <c r="H4073" t="s">
        <v>16</v>
      </c>
      <c r="I4073" s="4">
        <v>42406</v>
      </c>
      <c r="J4073" s="1">
        <v>0.51527777777777772</v>
      </c>
      <c r="K4073" s="1">
        <v>2.0370370370370373E-3</v>
      </c>
      <c r="L4073" s="1" t="str">
        <f t="shared" si="253"/>
        <v>Saturday</v>
      </c>
      <c r="M4073" t="str">
        <f t="shared" si="252"/>
        <v>February</v>
      </c>
      <c r="N4073" s="2" t="str">
        <f t="shared" si="254"/>
        <v>Midday</v>
      </c>
      <c r="O4073" s="2">
        <v>42406.515277777777</v>
      </c>
      <c r="P4073">
        <v>809231</v>
      </c>
      <c r="Q4073" t="str">
        <f t="shared" si="255"/>
        <v>Other</v>
      </c>
    </row>
    <row r="4074" spans="1:17" x14ac:dyDescent="0.3">
      <c r="A4074">
        <v>931689</v>
      </c>
      <c r="B4074" t="str">
        <f>VLOOKUP($A4074,'[1]User Profiles'!$A:$I,2,FALSE)</f>
        <v>Valentine </v>
      </c>
      <c r="C4074" t="str">
        <f>VLOOKUP($A4074,'[1]User Profiles'!$A:$I,3,FALSE)</f>
        <v>Curran</v>
      </c>
      <c r="D4074" t="str">
        <f>VLOOKUP($A4074,'[1]User Profiles'!$A:$I,5,FALSE)</f>
        <v>male</v>
      </c>
      <c r="E4074" t="str">
        <f>VLOOKUP($A4074,'[1]User Profiles'!$A:$I,6,FALSE)</f>
        <v>white</v>
      </c>
      <c r="F4074">
        <f>VLOOKUP($A4074,'[1]User Profiles'!$A:$I,7,FALSE)</f>
        <v>29</v>
      </c>
      <c r="G4074" t="str">
        <f>VLOOKUP($A4074,'[1]User Profiles'!$A:$I,8,FALSE)</f>
        <v>Western Cape</v>
      </c>
      <c r="H4074" t="s">
        <v>18</v>
      </c>
      <c r="I4074" s="4">
        <v>42459</v>
      </c>
      <c r="J4074" s="1">
        <v>0.51527777777777772</v>
      </c>
      <c r="K4074" s="1">
        <v>2.0601851851851853E-3</v>
      </c>
      <c r="L4074" s="1" t="str">
        <f t="shared" si="253"/>
        <v>Wednesday</v>
      </c>
      <c r="M4074" t="str">
        <f t="shared" si="252"/>
        <v>March</v>
      </c>
      <c r="N4074" s="2" t="str">
        <f t="shared" si="254"/>
        <v>Midday</v>
      </c>
      <c r="O4074" s="2">
        <v>42459.515277777777</v>
      </c>
      <c r="P4074">
        <v>931689</v>
      </c>
      <c r="Q4074" t="str">
        <f t="shared" si="255"/>
        <v>Sports</v>
      </c>
    </row>
    <row r="4075" spans="1:17" x14ac:dyDescent="0.3">
      <c r="A4075">
        <v>822334</v>
      </c>
      <c r="B4075" t="str">
        <f>VLOOKUP($A4075,'[1]User Profiles'!$A:$I,2,FALSE)</f>
        <v>Hugh</v>
      </c>
      <c r="C4075" t="str">
        <f>VLOOKUP($A4075,'[1]User Profiles'!$A:$I,3,FALSE)</f>
        <v>Lavoie</v>
      </c>
      <c r="D4075" t="str">
        <f>VLOOKUP($A4075,'[1]User Profiles'!$A:$I,5,FALSE)</f>
        <v>male</v>
      </c>
      <c r="E4075" t="str">
        <f>VLOOKUP($A4075,'[1]User Profiles'!$A:$I,6,FALSE)</f>
        <v>indian_asian</v>
      </c>
      <c r="F4075">
        <f>VLOOKUP($A4075,'[1]User Profiles'!$A:$I,7,FALSE)</f>
        <v>22</v>
      </c>
      <c r="G4075" t="str">
        <f>VLOOKUP($A4075,'[1]User Profiles'!$A:$I,8,FALSE)</f>
        <v>Gauteng</v>
      </c>
      <c r="H4075" t="s">
        <v>18</v>
      </c>
      <c r="I4075" s="4">
        <v>42428</v>
      </c>
      <c r="J4075" s="1">
        <v>0.51527777777777772</v>
      </c>
      <c r="K4075" s="1">
        <v>2.2685185185185183E-2</v>
      </c>
      <c r="L4075" s="1" t="str">
        <f t="shared" si="253"/>
        <v>Sunday</v>
      </c>
      <c r="M4075" t="str">
        <f t="shared" si="252"/>
        <v>February</v>
      </c>
      <c r="N4075" s="2" t="str">
        <f t="shared" si="254"/>
        <v>Midday</v>
      </c>
      <c r="O4075" s="2">
        <v>42428.515277777777</v>
      </c>
      <c r="P4075">
        <v>822334</v>
      </c>
      <c r="Q4075" t="str">
        <f t="shared" si="255"/>
        <v>Sports</v>
      </c>
    </row>
    <row r="4076" spans="1:17" x14ac:dyDescent="0.3">
      <c r="A4076">
        <v>789004</v>
      </c>
      <c r="B4076" t="str">
        <f>VLOOKUP($A4076,'[1]User Profiles'!$A:$I,2,FALSE)</f>
        <v>Valentine </v>
      </c>
      <c r="C4076" t="str">
        <f>VLOOKUP($A4076,'[1]User Profiles'!$A:$I,3,FALSE)</f>
        <v>Pool</v>
      </c>
      <c r="D4076" t="str">
        <f>VLOOKUP($A4076,'[1]User Profiles'!$A:$I,5,FALSE)</f>
        <v>male</v>
      </c>
      <c r="E4076" t="str">
        <f>VLOOKUP($A4076,'[1]User Profiles'!$A:$I,6,FALSE)</f>
        <v>None</v>
      </c>
      <c r="F4076">
        <f>VLOOKUP($A4076,'[1]User Profiles'!$A:$I,7,FALSE)</f>
        <v>36</v>
      </c>
      <c r="G4076" t="str">
        <f>VLOOKUP($A4076,'[1]User Profiles'!$A:$I,8,FALSE)</f>
        <v>Northern Cape</v>
      </c>
      <c r="H4076" t="s">
        <v>21</v>
      </c>
      <c r="I4076" s="4">
        <v>42404</v>
      </c>
      <c r="J4076" s="1">
        <v>0.51597222222222228</v>
      </c>
      <c r="K4076" s="1">
        <v>5.9027777777777778E-4</v>
      </c>
      <c r="L4076" s="1" t="str">
        <f t="shared" si="253"/>
        <v>Thursday</v>
      </c>
      <c r="M4076" t="str">
        <f t="shared" si="252"/>
        <v>February</v>
      </c>
      <c r="N4076" s="2" t="str">
        <f t="shared" si="254"/>
        <v>Midday</v>
      </c>
      <c r="O4076" s="2">
        <v>42404.515972222223</v>
      </c>
      <c r="P4076">
        <v>789004</v>
      </c>
      <c r="Q4076" t="str">
        <f t="shared" si="255"/>
        <v>Kids</v>
      </c>
    </row>
    <row r="4077" spans="1:17" x14ac:dyDescent="0.3">
      <c r="A4077">
        <v>2369305</v>
      </c>
      <c r="B4077" t="str">
        <f>VLOOKUP($A4077,'[1]User Profiles'!$A:$I,2,FALSE)</f>
        <v>Lane </v>
      </c>
      <c r="C4077" t="str">
        <f>VLOOKUP($A4077,'[1]User Profiles'!$A:$I,3,FALSE)</f>
        <v>Roquemore</v>
      </c>
      <c r="D4077" t="str">
        <f>VLOOKUP($A4077,'[1]User Profiles'!$A:$I,5,FALSE)</f>
        <v>male</v>
      </c>
      <c r="E4077" t="str">
        <f>VLOOKUP($A4077,'[1]User Profiles'!$A:$I,6,FALSE)</f>
        <v>indian_asian</v>
      </c>
      <c r="F4077">
        <f>VLOOKUP($A4077,'[1]User Profiles'!$A:$I,7,FALSE)</f>
        <v>10</v>
      </c>
      <c r="G4077" t="str">
        <f>VLOOKUP($A4077,'[1]User Profiles'!$A:$I,8,FALSE)</f>
        <v>Limpopo</v>
      </c>
      <c r="H4077" t="s">
        <v>18</v>
      </c>
      <c r="I4077" s="4">
        <v>42459</v>
      </c>
      <c r="J4077" s="1">
        <v>0.51597222222222228</v>
      </c>
      <c r="K4077" s="1">
        <v>5.4861111111111117E-3</v>
      </c>
      <c r="L4077" s="1" t="str">
        <f t="shared" si="253"/>
        <v>Wednesday</v>
      </c>
      <c r="M4077" t="str">
        <f t="shared" si="252"/>
        <v>March</v>
      </c>
      <c r="N4077" s="2" t="str">
        <f t="shared" si="254"/>
        <v>Midday</v>
      </c>
      <c r="O4077" s="2">
        <v>42459.515972222223</v>
      </c>
      <c r="P4077">
        <v>2369305</v>
      </c>
      <c r="Q4077" t="str">
        <f t="shared" si="255"/>
        <v>Sports</v>
      </c>
    </row>
    <row r="4078" spans="1:17" x14ac:dyDescent="0.3">
      <c r="A4078">
        <v>809554</v>
      </c>
      <c r="B4078" t="str">
        <f>VLOOKUP($A4078,'[1]User Profiles'!$A:$I,2,FALSE)</f>
        <v>Royal </v>
      </c>
      <c r="C4078" t="str">
        <f>VLOOKUP($A4078,'[1]User Profiles'!$A:$I,3,FALSE)</f>
        <v>Roquemore</v>
      </c>
      <c r="D4078" t="str">
        <f>VLOOKUP($A4078,'[1]User Profiles'!$A:$I,5,FALSE)</f>
        <v>male</v>
      </c>
      <c r="E4078" t="str">
        <f>VLOOKUP($A4078,'[1]User Profiles'!$A:$I,6,FALSE)</f>
        <v>indian_asian</v>
      </c>
      <c r="F4078">
        <f>VLOOKUP($A4078,'[1]User Profiles'!$A:$I,7,FALSE)</f>
        <v>27</v>
      </c>
      <c r="G4078" t="str">
        <f>VLOOKUP($A4078,'[1]User Profiles'!$A:$I,8,FALSE)</f>
        <v>Kwazulu Natal</v>
      </c>
      <c r="H4078" t="s">
        <v>26</v>
      </c>
      <c r="I4078" s="4">
        <v>42456</v>
      </c>
      <c r="J4078" s="1">
        <v>0.51597222222222228</v>
      </c>
      <c r="K4078" s="1">
        <v>0</v>
      </c>
      <c r="L4078" s="1" t="str">
        <f t="shared" si="253"/>
        <v>Sunday</v>
      </c>
      <c r="M4078" t="str">
        <f t="shared" si="252"/>
        <v>March</v>
      </c>
      <c r="N4078" s="2" t="str">
        <f t="shared" si="254"/>
        <v>Midday</v>
      </c>
      <c r="O4078" s="2">
        <v>42456.515972222223</v>
      </c>
      <c r="P4078">
        <v>809554</v>
      </c>
      <c r="Q4078" t="str">
        <f t="shared" si="255"/>
        <v>Entertainment</v>
      </c>
    </row>
    <row r="4079" spans="1:17" x14ac:dyDescent="0.3">
      <c r="A4079">
        <v>2426776</v>
      </c>
      <c r="B4079" t="str">
        <f>VLOOKUP($A4079,'[1]User Profiles'!$A:$I,2,FALSE)</f>
        <v>Claud </v>
      </c>
      <c r="C4079" t="str">
        <f>VLOOKUP($A4079,'[1]User Profiles'!$A:$I,3,FALSE)</f>
        <v>Pilot</v>
      </c>
      <c r="D4079" t="str">
        <f>VLOOKUP($A4079,'[1]User Profiles'!$A:$I,5,FALSE)</f>
        <v>male</v>
      </c>
      <c r="E4079" t="str">
        <f>VLOOKUP($A4079,'[1]User Profiles'!$A:$I,6,FALSE)</f>
        <v>None</v>
      </c>
      <c r="F4079">
        <f>VLOOKUP($A4079,'[1]User Profiles'!$A:$I,7,FALSE)</f>
        <v>10</v>
      </c>
      <c r="G4079" t="str">
        <f>VLOOKUP($A4079,'[1]User Profiles'!$A:$I,8,FALSE)</f>
        <v>Western Cape</v>
      </c>
      <c r="H4079" t="s">
        <v>18</v>
      </c>
      <c r="I4079" s="4">
        <v>42458</v>
      </c>
      <c r="J4079" s="1">
        <v>0.51597222222222228</v>
      </c>
      <c r="K4079" s="1">
        <v>6.7824074074074071E-3</v>
      </c>
      <c r="L4079" s="1" t="str">
        <f t="shared" si="253"/>
        <v>Tuesday</v>
      </c>
      <c r="M4079" t="str">
        <f t="shared" si="252"/>
        <v>March</v>
      </c>
      <c r="N4079" s="2" t="str">
        <f t="shared" si="254"/>
        <v>Midday</v>
      </c>
      <c r="O4079" s="2">
        <v>42458.515972222223</v>
      </c>
      <c r="P4079">
        <v>2384970</v>
      </c>
      <c r="Q4079" t="str">
        <f t="shared" si="255"/>
        <v>Sports</v>
      </c>
    </row>
    <row r="4080" spans="1:17" x14ac:dyDescent="0.3">
      <c r="A4080">
        <v>794354</v>
      </c>
      <c r="B4080" t="str">
        <f>VLOOKUP($A4080,'[1]User Profiles'!$A:$I,2,FALSE)</f>
        <v>Loyd </v>
      </c>
      <c r="C4080" t="str">
        <f>VLOOKUP($A4080,'[1]User Profiles'!$A:$I,3,FALSE)</f>
        <v>Mina</v>
      </c>
      <c r="D4080" t="str">
        <f>VLOOKUP($A4080,'[1]User Profiles'!$A:$I,5,FALSE)</f>
        <v>male</v>
      </c>
      <c r="E4080" t="str">
        <f>VLOOKUP($A4080,'[1]User Profiles'!$A:$I,6,FALSE)</f>
        <v>indian_asian</v>
      </c>
      <c r="F4080">
        <f>VLOOKUP($A4080,'[1]User Profiles'!$A:$I,7,FALSE)</f>
        <v>47</v>
      </c>
      <c r="G4080" t="str">
        <f>VLOOKUP($A4080,'[1]User Profiles'!$A:$I,8,FALSE)</f>
        <v>Gauteng</v>
      </c>
      <c r="H4080" t="s">
        <v>31</v>
      </c>
      <c r="I4080" s="4">
        <v>42435</v>
      </c>
      <c r="J4080" s="1">
        <v>0.51597222222222228</v>
      </c>
      <c r="K4080" s="1">
        <v>6.9444444444444444E-5</v>
      </c>
      <c r="L4080" s="1" t="str">
        <f t="shared" si="253"/>
        <v>Sunday</v>
      </c>
      <c r="M4080" t="str">
        <f t="shared" si="252"/>
        <v>March</v>
      </c>
      <c r="N4080" s="2" t="str">
        <f t="shared" si="254"/>
        <v>Midday</v>
      </c>
      <c r="O4080" s="2">
        <v>42435.515972222223</v>
      </c>
      <c r="P4080">
        <v>794354</v>
      </c>
      <c r="Q4080" t="str">
        <f t="shared" si="255"/>
        <v>Other</v>
      </c>
    </row>
    <row r="4081" spans="1:17" x14ac:dyDescent="0.3">
      <c r="A4081">
        <v>809950</v>
      </c>
      <c r="B4081" t="str">
        <f>VLOOKUP($A4081,'[1]User Profiles'!$A:$I,2,FALSE)</f>
        <v>Bret </v>
      </c>
      <c r="C4081" t="str">
        <f>VLOOKUP($A4081,'[1]User Profiles'!$A:$I,3,FALSE)</f>
        <v>Reisinger</v>
      </c>
      <c r="D4081" t="str">
        <f>VLOOKUP($A4081,'[1]User Profiles'!$A:$I,5,FALSE)</f>
        <v>male</v>
      </c>
      <c r="E4081" t="str">
        <f>VLOOKUP($A4081,'[1]User Profiles'!$A:$I,6,FALSE)</f>
        <v>black</v>
      </c>
      <c r="F4081">
        <f>VLOOKUP($A4081,'[1]User Profiles'!$A:$I,7,FALSE)</f>
        <v>33</v>
      </c>
      <c r="G4081" t="str">
        <f>VLOOKUP($A4081,'[1]User Profiles'!$A:$I,8,FALSE)</f>
        <v>North West</v>
      </c>
      <c r="H4081" t="s">
        <v>20</v>
      </c>
      <c r="I4081" s="4">
        <v>42420</v>
      </c>
      <c r="J4081" s="1">
        <v>0.51597222222222228</v>
      </c>
      <c r="K4081" s="1">
        <v>6.2500000000000001E-4</v>
      </c>
      <c r="L4081" s="1" t="str">
        <f t="shared" si="253"/>
        <v>Saturday</v>
      </c>
      <c r="M4081" t="str">
        <f t="shared" si="252"/>
        <v>February</v>
      </c>
      <c r="N4081" s="2" t="str">
        <f t="shared" si="254"/>
        <v>Midday</v>
      </c>
      <c r="O4081" s="2">
        <v>42420.515972222223</v>
      </c>
      <c r="P4081">
        <v>809950</v>
      </c>
      <c r="Q4081" t="str">
        <f t="shared" si="255"/>
        <v>Other</v>
      </c>
    </row>
    <row r="4082" spans="1:17" x14ac:dyDescent="0.3">
      <c r="A4082">
        <v>2415121</v>
      </c>
      <c r="B4082" t="str">
        <f>VLOOKUP($A4082,'[1]User Profiles'!$A:$I,2,FALSE)</f>
        <v>Lane </v>
      </c>
      <c r="C4082" t="str">
        <f>VLOOKUP($A4082,'[1]User Profiles'!$A:$I,3,FALSE)</f>
        <v>Arrieta</v>
      </c>
      <c r="D4082" t="str">
        <f>VLOOKUP($A4082,'[1]User Profiles'!$A:$I,5,FALSE)</f>
        <v>male</v>
      </c>
      <c r="E4082" t="str">
        <f>VLOOKUP($A4082,'[1]User Profiles'!$A:$I,6,FALSE)</f>
        <v>black</v>
      </c>
      <c r="F4082">
        <f>VLOOKUP($A4082,'[1]User Profiles'!$A:$I,7,FALSE)</f>
        <v>23</v>
      </c>
      <c r="G4082" t="str">
        <f>VLOOKUP($A4082,'[1]User Profiles'!$A:$I,8,FALSE)</f>
        <v>Eastern Cape</v>
      </c>
      <c r="H4082" t="s">
        <v>20</v>
      </c>
      <c r="I4082" s="4">
        <v>42453</v>
      </c>
      <c r="J4082" s="1">
        <v>0.51597222222222228</v>
      </c>
      <c r="K4082" s="1">
        <v>3.5995370370370372E-2</v>
      </c>
      <c r="L4082" s="1" t="str">
        <f t="shared" si="253"/>
        <v>Thursday</v>
      </c>
      <c r="M4082" t="str">
        <f t="shared" si="252"/>
        <v>March</v>
      </c>
      <c r="N4082" s="2" t="str">
        <f t="shared" si="254"/>
        <v>Midday</v>
      </c>
      <c r="O4082" s="2">
        <v>42453.515972222223</v>
      </c>
      <c r="P4082">
        <v>2415121</v>
      </c>
      <c r="Q4082" t="str">
        <f t="shared" si="255"/>
        <v>Other</v>
      </c>
    </row>
    <row r="4083" spans="1:17" x14ac:dyDescent="0.3">
      <c r="A4083">
        <v>772956</v>
      </c>
      <c r="B4083" t="str">
        <f>VLOOKUP($A4083,'[1]User Profiles'!$A:$I,2,FALSE)</f>
        <v>Markus </v>
      </c>
      <c r="C4083" t="str">
        <f>VLOOKUP($A4083,'[1]User Profiles'!$A:$I,3,FALSE)</f>
        <v>Tancredi</v>
      </c>
      <c r="D4083" t="str">
        <f>VLOOKUP($A4083,'[1]User Profiles'!$A:$I,5,FALSE)</f>
        <v>male</v>
      </c>
      <c r="E4083" t="str">
        <f>VLOOKUP($A4083,'[1]User Profiles'!$A:$I,6,FALSE)</f>
        <v>indian_asian</v>
      </c>
      <c r="F4083">
        <f>VLOOKUP($A4083,'[1]User Profiles'!$A:$I,7,FALSE)</f>
        <v>25</v>
      </c>
      <c r="G4083" t="str">
        <f>VLOOKUP($A4083,'[1]User Profiles'!$A:$I,8,FALSE)</f>
        <v>Gauteng</v>
      </c>
      <c r="H4083" t="s">
        <v>18</v>
      </c>
      <c r="I4083" s="4">
        <v>42433</v>
      </c>
      <c r="J4083" s="1">
        <v>0.51597222222222228</v>
      </c>
      <c r="K4083" s="1">
        <v>0</v>
      </c>
      <c r="L4083" s="1" t="str">
        <f t="shared" si="253"/>
        <v>Friday</v>
      </c>
      <c r="M4083" t="str">
        <f t="shared" si="252"/>
        <v>March</v>
      </c>
      <c r="N4083" s="2" t="str">
        <f t="shared" si="254"/>
        <v>Midday</v>
      </c>
      <c r="O4083" s="2">
        <v>42433.515972222223</v>
      </c>
      <c r="P4083">
        <v>772956</v>
      </c>
      <c r="Q4083" t="str">
        <f t="shared" si="255"/>
        <v>Sports</v>
      </c>
    </row>
    <row r="4084" spans="1:17" x14ac:dyDescent="0.3">
      <c r="A4084">
        <v>941012</v>
      </c>
      <c r="B4084" t="str">
        <f>VLOOKUP($A4084,'[1]User Profiles'!$A:$I,2,FALSE)</f>
        <v>Dee </v>
      </c>
      <c r="C4084" t="str">
        <f>VLOOKUP($A4084,'[1]User Profiles'!$A:$I,3,FALSE)</f>
        <v>Mcclaine</v>
      </c>
      <c r="D4084" t="str">
        <f>VLOOKUP($A4084,'[1]User Profiles'!$A:$I,5,FALSE)</f>
        <v>male</v>
      </c>
      <c r="E4084" t="str">
        <f>VLOOKUP($A4084,'[1]User Profiles'!$A:$I,6,FALSE)</f>
        <v>indian_asian</v>
      </c>
      <c r="F4084">
        <f>VLOOKUP($A4084,'[1]User Profiles'!$A:$I,7,FALSE)</f>
        <v>25</v>
      </c>
      <c r="G4084" t="str">
        <f>VLOOKUP($A4084,'[1]User Profiles'!$A:$I,8,FALSE)</f>
        <v>Gauteng</v>
      </c>
      <c r="H4084" t="s">
        <v>18</v>
      </c>
      <c r="I4084" s="4">
        <v>42459</v>
      </c>
      <c r="J4084" s="1">
        <v>0.51597222222222228</v>
      </c>
      <c r="K4084" s="1">
        <v>4.2592592592592595E-3</v>
      </c>
      <c r="L4084" s="1" t="str">
        <f t="shared" si="253"/>
        <v>Wednesday</v>
      </c>
      <c r="M4084" t="str">
        <f t="shared" si="252"/>
        <v>March</v>
      </c>
      <c r="N4084" s="2" t="str">
        <f t="shared" si="254"/>
        <v>Midday</v>
      </c>
      <c r="O4084" s="2">
        <v>42459.515972222223</v>
      </c>
      <c r="P4084">
        <v>941012</v>
      </c>
      <c r="Q4084" t="str">
        <f t="shared" si="255"/>
        <v>Sports</v>
      </c>
    </row>
    <row r="4085" spans="1:17" x14ac:dyDescent="0.3">
      <c r="A4085">
        <v>2361784</v>
      </c>
      <c r="B4085" t="str">
        <f>VLOOKUP($A4085,'[1]User Profiles'!$A:$I,2,FALSE)</f>
        <v>Hollis </v>
      </c>
      <c r="C4085" t="str">
        <f>VLOOKUP($A4085,'[1]User Profiles'!$A:$I,3,FALSE)</f>
        <v>Luthy</v>
      </c>
      <c r="D4085" t="str">
        <f>VLOOKUP($A4085,'[1]User Profiles'!$A:$I,5,FALSE)</f>
        <v>male</v>
      </c>
      <c r="E4085" t="str">
        <f>VLOOKUP($A4085,'[1]User Profiles'!$A:$I,6,FALSE)</f>
        <v>coloured</v>
      </c>
      <c r="F4085">
        <f>VLOOKUP($A4085,'[1]User Profiles'!$A:$I,7,FALSE)</f>
        <v>26</v>
      </c>
      <c r="G4085" t="str">
        <f>VLOOKUP($A4085,'[1]User Profiles'!$A:$I,8,FALSE)</f>
        <v>Western Cape</v>
      </c>
      <c r="H4085" t="s">
        <v>17</v>
      </c>
      <c r="I4085" s="4">
        <v>42372</v>
      </c>
      <c r="J4085" s="1">
        <v>0.51597222222222228</v>
      </c>
      <c r="K4085" s="1">
        <v>3.1250000000000002E-3</v>
      </c>
      <c r="L4085" s="1" t="str">
        <f t="shared" si="253"/>
        <v>Sunday</v>
      </c>
      <c r="M4085" t="str">
        <f t="shared" si="252"/>
        <v>January</v>
      </c>
      <c r="N4085" s="2" t="str">
        <f t="shared" si="254"/>
        <v>Midday</v>
      </c>
      <c r="O4085" s="2">
        <v>42372.515972222223</v>
      </c>
      <c r="P4085">
        <v>2361784</v>
      </c>
      <c r="Q4085" t="str">
        <f t="shared" si="255"/>
        <v>Other</v>
      </c>
    </row>
    <row r="4086" spans="1:17" x14ac:dyDescent="0.3">
      <c r="A4086">
        <v>941629</v>
      </c>
      <c r="B4086" t="str">
        <f>VLOOKUP($A4086,'[1]User Profiles'!$A:$I,2,FALSE)</f>
        <v>Royal </v>
      </c>
      <c r="C4086" t="str">
        <f>VLOOKUP($A4086,'[1]User Profiles'!$A:$I,3,FALSE)</f>
        <v>Wigfall</v>
      </c>
      <c r="D4086" t="str">
        <f>VLOOKUP($A4086,'[1]User Profiles'!$A:$I,5,FALSE)</f>
        <v>male</v>
      </c>
      <c r="E4086" t="str">
        <f>VLOOKUP($A4086,'[1]User Profiles'!$A:$I,6,FALSE)</f>
        <v>white</v>
      </c>
      <c r="F4086">
        <f>VLOOKUP($A4086,'[1]User Profiles'!$A:$I,7,FALSE)</f>
        <v>49</v>
      </c>
      <c r="G4086" t="str">
        <f>VLOOKUP($A4086,'[1]User Profiles'!$A:$I,8,FALSE)</f>
        <v>Western Cape</v>
      </c>
      <c r="H4086" t="s">
        <v>21</v>
      </c>
      <c r="I4086" s="4">
        <v>42441</v>
      </c>
      <c r="J4086" s="1">
        <v>0.51597222222222228</v>
      </c>
      <c r="K4086" s="1">
        <v>2.8935185185185189E-4</v>
      </c>
      <c r="L4086" s="1" t="str">
        <f t="shared" si="253"/>
        <v>Saturday</v>
      </c>
      <c r="M4086" t="str">
        <f t="shared" si="252"/>
        <v>March</v>
      </c>
      <c r="N4086" s="2" t="str">
        <f t="shared" si="254"/>
        <v>Midday</v>
      </c>
      <c r="O4086" s="2">
        <v>42441.515972222223</v>
      </c>
      <c r="P4086">
        <v>941629</v>
      </c>
      <c r="Q4086" t="str">
        <f t="shared" si="255"/>
        <v>Kids</v>
      </c>
    </row>
    <row r="4087" spans="1:17" x14ac:dyDescent="0.3">
      <c r="A4087">
        <v>897314</v>
      </c>
      <c r="B4087" t="str">
        <f>VLOOKUP($A4087,'[1]User Profiles'!$A:$I,2,FALSE)</f>
        <v>Robby </v>
      </c>
      <c r="C4087" t="str">
        <f>VLOOKUP($A4087,'[1]User Profiles'!$A:$I,3,FALSE)</f>
        <v>Slane</v>
      </c>
      <c r="D4087" t="str">
        <f>VLOOKUP($A4087,'[1]User Profiles'!$A:$I,5,FALSE)</f>
        <v>male</v>
      </c>
      <c r="E4087" t="str">
        <f>VLOOKUP($A4087,'[1]User Profiles'!$A:$I,6,FALSE)</f>
        <v>black</v>
      </c>
      <c r="F4087">
        <f>VLOOKUP($A4087,'[1]User Profiles'!$A:$I,7,FALSE)</f>
        <v>32</v>
      </c>
      <c r="G4087" t="str">
        <f>VLOOKUP($A4087,'[1]User Profiles'!$A:$I,8,FALSE)</f>
        <v>Gauteng</v>
      </c>
      <c r="H4087" t="s">
        <v>22</v>
      </c>
      <c r="I4087" s="4">
        <v>42457</v>
      </c>
      <c r="J4087" s="1">
        <v>0.51597222222222228</v>
      </c>
      <c r="K4087" s="1">
        <v>0</v>
      </c>
      <c r="L4087" s="1" t="str">
        <f t="shared" si="253"/>
        <v>Monday</v>
      </c>
      <c r="M4087" t="str">
        <f t="shared" si="252"/>
        <v>March</v>
      </c>
      <c r="N4087" s="2" t="str">
        <f t="shared" si="254"/>
        <v>Midday</v>
      </c>
      <c r="O4087" s="2">
        <v>42457.515972222223</v>
      </c>
      <c r="P4087">
        <v>897314</v>
      </c>
      <c r="Q4087" t="str">
        <f t="shared" si="255"/>
        <v>Kids</v>
      </c>
    </row>
    <row r="4088" spans="1:17" x14ac:dyDescent="0.3">
      <c r="A4088">
        <v>939694</v>
      </c>
      <c r="B4088" t="str">
        <f>VLOOKUP($A4088,'[1]User Profiles'!$A:$I,2,FALSE)</f>
        <v>Cody </v>
      </c>
      <c r="C4088" t="str">
        <f>VLOOKUP($A4088,'[1]User Profiles'!$A:$I,3,FALSE)</f>
        <v>Deblois</v>
      </c>
      <c r="D4088" t="str">
        <f>VLOOKUP($A4088,'[1]User Profiles'!$A:$I,5,FALSE)</f>
        <v>male</v>
      </c>
      <c r="E4088" t="str">
        <f>VLOOKUP($A4088,'[1]User Profiles'!$A:$I,6,FALSE)</f>
        <v>indian_asian</v>
      </c>
      <c r="F4088">
        <f>VLOOKUP($A4088,'[1]User Profiles'!$A:$I,7,FALSE)</f>
        <v>30</v>
      </c>
      <c r="G4088" t="str">
        <f>VLOOKUP($A4088,'[1]User Profiles'!$A:$I,8,FALSE)</f>
        <v>Gauteng</v>
      </c>
      <c r="H4088" t="s">
        <v>25</v>
      </c>
      <c r="I4088" s="4">
        <v>42456</v>
      </c>
      <c r="J4088" s="1">
        <v>0.51666666666666672</v>
      </c>
      <c r="K4088" s="1">
        <v>3.4027777777777784E-3</v>
      </c>
      <c r="L4088" s="1" t="str">
        <f t="shared" si="253"/>
        <v>Sunday</v>
      </c>
      <c r="M4088" t="str">
        <f t="shared" si="252"/>
        <v>March</v>
      </c>
      <c r="N4088" s="2" t="str">
        <f t="shared" si="254"/>
        <v>Midday</v>
      </c>
      <c r="O4088" s="2">
        <v>42456.51666666667</v>
      </c>
      <c r="P4088">
        <v>939694</v>
      </c>
      <c r="Q4088" t="str">
        <f t="shared" si="255"/>
        <v>Sports</v>
      </c>
    </row>
    <row r="4089" spans="1:17" x14ac:dyDescent="0.3">
      <c r="A4089">
        <v>2414971</v>
      </c>
      <c r="B4089" t="str">
        <f>VLOOKUP($A4089,'[1]User Profiles'!$A:$I,2,FALSE)</f>
        <v>Hugh</v>
      </c>
      <c r="C4089" t="str">
        <f>VLOOKUP($A4089,'[1]User Profiles'!$A:$I,3,FALSE)</f>
        <v>Luthy</v>
      </c>
      <c r="D4089" t="str">
        <f>VLOOKUP($A4089,'[1]User Profiles'!$A:$I,5,FALSE)</f>
        <v>male</v>
      </c>
      <c r="E4089" t="str">
        <f>VLOOKUP($A4089,'[1]User Profiles'!$A:$I,6,FALSE)</f>
        <v>white</v>
      </c>
      <c r="F4089">
        <f>VLOOKUP($A4089,'[1]User Profiles'!$A:$I,7,FALSE)</f>
        <v>32</v>
      </c>
      <c r="G4089" t="str">
        <f>VLOOKUP($A4089,'[1]User Profiles'!$A:$I,8,FALSE)</f>
        <v>Gauteng</v>
      </c>
      <c r="H4089" t="s">
        <v>22</v>
      </c>
      <c r="I4089" s="4">
        <v>42403</v>
      </c>
      <c r="J4089" s="1">
        <v>0.51666666666666672</v>
      </c>
      <c r="K4089" s="1">
        <v>9.2592592592592588E-5</v>
      </c>
      <c r="L4089" s="1" t="str">
        <f t="shared" si="253"/>
        <v>Wednesday</v>
      </c>
      <c r="M4089" t="str">
        <f t="shared" si="252"/>
        <v>February</v>
      </c>
      <c r="N4089" s="2" t="str">
        <f t="shared" si="254"/>
        <v>Midday</v>
      </c>
      <c r="O4089" s="2">
        <v>42403.51666666667</v>
      </c>
      <c r="P4089">
        <v>2414971</v>
      </c>
      <c r="Q4089" t="str">
        <f t="shared" si="255"/>
        <v>Kids</v>
      </c>
    </row>
    <row r="4090" spans="1:17" x14ac:dyDescent="0.3">
      <c r="A4090">
        <v>809216</v>
      </c>
      <c r="B4090" t="str">
        <f>VLOOKUP($A4090,'[1]User Profiles'!$A:$I,2,FALSE)</f>
        <v>Hollis </v>
      </c>
      <c r="C4090" t="str">
        <f>VLOOKUP($A4090,'[1]User Profiles'!$A:$I,3,FALSE)</f>
        <v>Biggers</v>
      </c>
      <c r="D4090" t="str">
        <f>VLOOKUP($A4090,'[1]User Profiles'!$A:$I,5,FALSE)</f>
        <v>male</v>
      </c>
      <c r="E4090" t="str">
        <f>VLOOKUP($A4090,'[1]User Profiles'!$A:$I,6,FALSE)</f>
        <v>black</v>
      </c>
      <c r="F4090">
        <f>VLOOKUP($A4090,'[1]User Profiles'!$A:$I,7,FALSE)</f>
        <v>47</v>
      </c>
      <c r="G4090" t="str">
        <f>VLOOKUP($A4090,'[1]User Profiles'!$A:$I,8,FALSE)</f>
        <v>Gauteng</v>
      </c>
      <c r="H4090" t="s">
        <v>22</v>
      </c>
      <c r="I4090" s="4">
        <v>42404</v>
      </c>
      <c r="J4090" s="1">
        <v>0.51666666666666672</v>
      </c>
      <c r="K4090" s="1">
        <v>3.5879629629629635E-4</v>
      </c>
      <c r="L4090" s="1" t="str">
        <f t="shared" si="253"/>
        <v>Thursday</v>
      </c>
      <c r="M4090" t="str">
        <f t="shared" si="252"/>
        <v>February</v>
      </c>
      <c r="N4090" s="2" t="str">
        <f t="shared" si="254"/>
        <v>Midday</v>
      </c>
      <c r="O4090" s="2">
        <v>42404.51666666667</v>
      </c>
      <c r="P4090">
        <v>809216</v>
      </c>
      <c r="Q4090" t="str">
        <f t="shared" si="255"/>
        <v>Kids</v>
      </c>
    </row>
    <row r="4091" spans="1:17" x14ac:dyDescent="0.3">
      <c r="A4091">
        <v>820693</v>
      </c>
      <c r="B4091" t="str">
        <f>VLOOKUP($A4091,'[1]User Profiles'!$A:$I,2,FALSE)</f>
        <v>Chas </v>
      </c>
      <c r="C4091" t="str">
        <f>VLOOKUP($A4091,'[1]User Profiles'!$A:$I,3,FALSE)</f>
        <v>Mcculloch</v>
      </c>
      <c r="D4091" t="str">
        <f>VLOOKUP($A4091,'[1]User Profiles'!$A:$I,5,FALSE)</f>
        <v>male</v>
      </c>
      <c r="E4091" t="str">
        <f>VLOOKUP($A4091,'[1]User Profiles'!$A:$I,6,FALSE)</f>
        <v>coloured</v>
      </c>
      <c r="F4091">
        <f>VLOOKUP($A4091,'[1]User Profiles'!$A:$I,7,FALSE)</f>
        <v>36</v>
      </c>
      <c r="G4091" t="str">
        <f>VLOOKUP($A4091,'[1]User Profiles'!$A:$I,8,FALSE)</f>
        <v>Western Cape</v>
      </c>
      <c r="H4091" t="s">
        <v>32</v>
      </c>
      <c r="I4091" s="4">
        <v>42425</v>
      </c>
      <c r="J4091" s="1">
        <v>0.51666666666666672</v>
      </c>
      <c r="K4091" s="1">
        <v>1.5162037037037036E-3</v>
      </c>
      <c r="L4091" s="1" t="str">
        <f t="shared" si="253"/>
        <v>Thursday</v>
      </c>
      <c r="M4091" t="str">
        <f t="shared" si="252"/>
        <v>February</v>
      </c>
      <c r="N4091" s="2" t="str">
        <f t="shared" si="254"/>
        <v>Midday</v>
      </c>
      <c r="O4091" s="2">
        <v>42425.51666666667</v>
      </c>
      <c r="P4091">
        <v>820693</v>
      </c>
      <c r="Q4091" t="str">
        <f t="shared" si="255"/>
        <v>Entertainment</v>
      </c>
    </row>
    <row r="4092" spans="1:17" x14ac:dyDescent="0.3">
      <c r="A4092">
        <v>866512</v>
      </c>
      <c r="B4092" t="str">
        <f>VLOOKUP($A4092,'[1]User Profiles'!$A:$I,2,FALSE)</f>
        <v>Shane </v>
      </c>
      <c r="C4092" t="str">
        <f>VLOOKUP($A4092,'[1]User Profiles'!$A:$I,3,FALSE)</f>
        <v>Luthy</v>
      </c>
      <c r="D4092" t="str">
        <f>VLOOKUP($A4092,'[1]User Profiles'!$A:$I,5,FALSE)</f>
        <v>male</v>
      </c>
      <c r="E4092" t="str">
        <f>VLOOKUP($A4092,'[1]User Profiles'!$A:$I,6,FALSE)</f>
        <v>white</v>
      </c>
      <c r="F4092">
        <f>VLOOKUP($A4092,'[1]User Profiles'!$A:$I,7,FALSE)</f>
        <v>31</v>
      </c>
      <c r="G4092" t="str">
        <f>VLOOKUP($A4092,'[1]User Profiles'!$A:$I,8,FALSE)</f>
        <v>Gauteng</v>
      </c>
      <c r="H4092" t="s">
        <v>20</v>
      </c>
      <c r="I4092" s="4">
        <v>42434</v>
      </c>
      <c r="J4092" s="1">
        <v>0.51666666666666672</v>
      </c>
      <c r="K4092" s="1">
        <v>8.1018518518518516E-4</v>
      </c>
      <c r="L4092" s="1" t="str">
        <f t="shared" si="253"/>
        <v>Saturday</v>
      </c>
      <c r="M4092" t="str">
        <f t="shared" si="252"/>
        <v>March</v>
      </c>
      <c r="N4092" s="2" t="str">
        <f t="shared" si="254"/>
        <v>Midday</v>
      </c>
      <c r="O4092" s="2">
        <v>42434.51666666667</v>
      </c>
      <c r="P4092">
        <v>866512</v>
      </c>
      <c r="Q4092" t="str">
        <f t="shared" si="255"/>
        <v>Other</v>
      </c>
    </row>
    <row r="4093" spans="1:17" x14ac:dyDescent="0.3">
      <c r="A4093">
        <v>305730</v>
      </c>
      <c r="B4093" t="str">
        <f>VLOOKUP($A4093,'[1]User Profiles'!$A:$I,2,FALSE)</f>
        <v>Mellie </v>
      </c>
      <c r="C4093" t="str">
        <f>VLOOKUP($A4093,'[1]User Profiles'!$A:$I,3,FALSE)</f>
        <v>Creager</v>
      </c>
      <c r="D4093" t="str">
        <f>VLOOKUP($A4093,'[1]User Profiles'!$A:$I,5,FALSE)</f>
        <v>female</v>
      </c>
      <c r="E4093" t="str">
        <f>VLOOKUP($A4093,'[1]User Profiles'!$A:$I,6,FALSE)</f>
        <v>black</v>
      </c>
      <c r="F4093">
        <f>VLOOKUP($A4093,'[1]User Profiles'!$A:$I,7,FALSE)</f>
        <v>30</v>
      </c>
      <c r="G4093" t="str">
        <f>VLOOKUP($A4093,'[1]User Profiles'!$A:$I,8,FALSE)</f>
        <v>Kwazulu Natal</v>
      </c>
      <c r="H4093" t="s">
        <v>21</v>
      </c>
      <c r="I4093" s="4">
        <v>42374</v>
      </c>
      <c r="J4093" s="1">
        <v>0.51666666666666672</v>
      </c>
      <c r="K4093" s="1">
        <v>1.1296296296296296E-2</v>
      </c>
      <c r="L4093" s="1" t="str">
        <f t="shared" si="253"/>
        <v>Tuesday</v>
      </c>
      <c r="M4093" t="str">
        <f t="shared" si="252"/>
        <v>January</v>
      </c>
      <c r="N4093" s="2" t="str">
        <f t="shared" si="254"/>
        <v>Midday</v>
      </c>
      <c r="O4093" s="2">
        <v>42374.51666666667</v>
      </c>
      <c r="P4093">
        <v>305730</v>
      </c>
      <c r="Q4093" t="str">
        <f t="shared" si="255"/>
        <v>Kids</v>
      </c>
    </row>
    <row r="4094" spans="1:17" x14ac:dyDescent="0.3">
      <c r="A4094">
        <v>809563</v>
      </c>
      <c r="B4094" t="str">
        <f>VLOOKUP($A4094,'[1]User Profiles'!$A:$I,2,FALSE)</f>
        <v>Robby </v>
      </c>
      <c r="C4094" t="str">
        <f>VLOOKUP($A4094,'[1]User Profiles'!$A:$I,3,FALSE)</f>
        <v>Singer</v>
      </c>
      <c r="D4094" t="str">
        <f>VLOOKUP($A4094,'[1]User Profiles'!$A:$I,5,FALSE)</f>
        <v>male</v>
      </c>
      <c r="E4094" t="str">
        <f>VLOOKUP($A4094,'[1]User Profiles'!$A:$I,6,FALSE)</f>
        <v>indian_asian</v>
      </c>
      <c r="F4094">
        <f>VLOOKUP($A4094,'[1]User Profiles'!$A:$I,7,FALSE)</f>
        <v>37</v>
      </c>
      <c r="G4094" t="str">
        <f>VLOOKUP($A4094,'[1]User Profiles'!$A:$I,8,FALSE)</f>
        <v>Limpopo</v>
      </c>
      <c r="H4094" t="s">
        <v>18</v>
      </c>
      <c r="I4094" s="4">
        <v>42424</v>
      </c>
      <c r="J4094" s="1">
        <v>0.51666666666666672</v>
      </c>
      <c r="K4094" s="1">
        <v>9.7222222222222209E-4</v>
      </c>
      <c r="L4094" s="1" t="str">
        <f t="shared" si="253"/>
        <v>Wednesday</v>
      </c>
      <c r="M4094" t="str">
        <f t="shared" si="252"/>
        <v>February</v>
      </c>
      <c r="N4094" s="2" t="str">
        <f t="shared" si="254"/>
        <v>Midday</v>
      </c>
      <c r="O4094" s="2">
        <v>42424.51666666667</v>
      </c>
      <c r="P4094">
        <v>809563</v>
      </c>
      <c r="Q4094" t="str">
        <f t="shared" si="255"/>
        <v>Sports</v>
      </c>
    </row>
    <row r="4095" spans="1:17" x14ac:dyDescent="0.3">
      <c r="A4095">
        <v>1107332</v>
      </c>
      <c r="B4095" t="str">
        <f>VLOOKUP($A4095,'[1]User Profiles'!$A:$I,2,FALSE)</f>
        <v>Romeo </v>
      </c>
      <c r="C4095" t="str">
        <f>VLOOKUP($A4095,'[1]User Profiles'!$A:$I,3,FALSE)</f>
        <v>Borelli</v>
      </c>
      <c r="D4095" t="str">
        <f>VLOOKUP($A4095,'[1]User Profiles'!$A:$I,5,FALSE)</f>
        <v>male</v>
      </c>
      <c r="E4095" t="str">
        <f>VLOOKUP($A4095,'[1]User Profiles'!$A:$I,6,FALSE)</f>
        <v>black</v>
      </c>
      <c r="F4095">
        <f>VLOOKUP($A4095,'[1]User Profiles'!$A:$I,7,FALSE)</f>
        <v>23</v>
      </c>
      <c r="G4095" t="str">
        <f>VLOOKUP($A4095,'[1]User Profiles'!$A:$I,8,FALSE)</f>
        <v>Gauteng</v>
      </c>
      <c r="H4095" t="s">
        <v>20</v>
      </c>
      <c r="I4095" s="4">
        <v>42391</v>
      </c>
      <c r="J4095" s="1">
        <v>0.51666666666666672</v>
      </c>
      <c r="K4095" s="1">
        <v>1.1574074074074073E-4</v>
      </c>
      <c r="L4095" s="1" t="str">
        <f t="shared" si="253"/>
        <v>Friday</v>
      </c>
      <c r="M4095" t="str">
        <f t="shared" si="252"/>
        <v>January</v>
      </c>
      <c r="N4095" s="2" t="str">
        <f t="shared" si="254"/>
        <v>Midday</v>
      </c>
      <c r="O4095" s="2">
        <v>42391.51666666667</v>
      </c>
      <c r="P4095">
        <v>1107332</v>
      </c>
      <c r="Q4095" t="str">
        <f t="shared" si="255"/>
        <v>Other</v>
      </c>
    </row>
    <row r="4096" spans="1:17" x14ac:dyDescent="0.3">
      <c r="A4096">
        <v>860213</v>
      </c>
      <c r="B4096" t="str">
        <f>VLOOKUP($A4096,'[1]User Profiles'!$A:$I,2,FALSE)</f>
        <v>Eli </v>
      </c>
      <c r="C4096" t="str">
        <f>VLOOKUP($A4096,'[1]User Profiles'!$A:$I,3,FALSE)</f>
        <v>Mccown</v>
      </c>
      <c r="D4096" t="str">
        <f>VLOOKUP($A4096,'[1]User Profiles'!$A:$I,5,FALSE)</f>
        <v>male</v>
      </c>
      <c r="E4096" t="str">
        <f>VLOOKUP($A4096,'[1]User Profiles'!$A:$I,6,FALSE)</f>
        <v>coloured</v>
      </c>
      <c r="F4096">
        <f>VLOOKUP($A4096,'[1]User Profiles'!$A:$I,7,FALSE)</f>
        <v>18</v>
      </c>
      <c r="G4096" t="str">
        <f>VLOOKUP($A4096,'[1]User Profiles'!$A:$I,8,FALSE)</f>
        <v>Eastern Cape</v>
      </c>
      <c r="H4096" t="s">
        <v>22</v>
      </c>
      <c r="I4096" s="4">
        <v>42436</v>
      </c>
      <c r="J4096" s="1">
        <v>0.51666666666666672</v>
      </c>
      <c r="K4096" s="1">
        <v>3.4606481481481485E-3</v>
      </c>
      <c r="L4096" s="1" t="str">
        <f t="shared" si="253"/>
        <v>Monday</v>
      </c>
      <c r="M4096" t="str">
        <f t="shared" si="252"/>
        <v>March</v>
      </c>
      <c r="N4096" s="2" t="str">
        <f t="shared" si="254"/>
        <v>Midday</v>
      </c>
      <c r="O4096" s="2">
        <v>42436.51666666667</v>
      </c>
      <c r="P4096">
        <v>860213</v>
      </c>
      <c r="Q4096" t="str">
        <f t="shared" si="255"/>
        <v>Kids</v>
      </c>
    </row>
    <row r="4097" spans="1:17" x14ac:dyDescent="0.3">
      <c r="A4097">
        <v>809756</v>
      </c>
      <c r="B4097" t="str">
        <f>VLOOKUP($A4097,'[1]User Profiles'!$A:$I,2,FALSE)</f>
        <v>Chas </v>
      </c>
      <c r="C4097" t="str">
        <f>VLOOKUP($A4097,'[1]User Profiles'!$A:$I,3,FALSE)</f>
        <v>Tatham</v>
      </c>
      <c r="D4097" t="str">
        <f>VLOOKUP($A4097,'[1]User Profiles'!$A:$I,5,FALSE)</f>
        <v>male</v>
      </c>
      <c r="E4097" t="str">
        <f>VLOOKUP($A4097,'[1]User Profiles'!$A:$I,6,FALSE)</f>
        <v>black</v>
      </c>
      <c r="F4097">
        <f>VLOOKUP($A4097,'[1]User Profiles'!$A:$I,7,FALSE)</f>
        <v>27</v>
      </c>
      <c r="G4097" t="str">
        <f>VLOOKUP($A4097,'[1]User Profiles'!$A:$I,8,FALSE)</f>
        <v>Free State</v>
      </c>
      <c r="H4097" t="s">
        <v>19</v>
      </c>
      <c r="I4097" s="4">
        <v>42424</v>
      </c>
      <c r="J4097" s="1">
        <v>0.51666666666666672</v>
      </c>
      <c r="K4097" s="1">
        <v>2.9166666666666664E-3</v>
      </c>
      <c r="L4097" s="1" t="str">
        <f t="shared" si="253"/>
        <v>Wednesday</v>
      </c>
      <c r="M4097" t="str">
        <f t="shared" si="252"/>
        <v>February</v>
      </c>
      <c r="N4097" s="2" t="str">
        <f t="shared" si="254"/>
        <v>Midday</v>
      </c>
      <c r="O4097" s="2">
        <v>42424.51666666667</v>
      </c>
      <c r="P4097">
        <v>809756</v>
      </c>
      <c r="Q4097" t="str">
        <f t="shared" si="255"/>
        <v>Entertainment</v>
      </c>
    </row>
    <row r="4098" spans="1:17" x14ac:dyDescent="0.3">
      <c r="A4098">
        <v>794292</v>
      </c>
      <c r="B4098" t="str">
        <f>VLOOKUP($A4098,'[1]User Profiles'!$A:$I,2,FALSE)</f>
        <v>Valentine </v>
      </c>
      <c r="C4098" t="str">
        <f>VLOOKUP($A4098,'[1]User Profiles'!$A:$I,3,FALSE)</f>
        <v>Singer</v>
      </c>
      <c r="D4098" t="str">
        <f>VLOOKUP($A4098,'[1]User Profiles'!$A:$I,5,FALSE)</f>
        <v>male</v>
      </c>
      <c r="E4098" t="str">
        <f>VLOOKUP($A4098,'[1]User Profiles'!$A:$I,6,FALSE)</f>
        <v>black</v>
      </c>
      <c r="F4098">
        <f>VLOOKUP($A4098,'[1]User Profiles'!$A:$I,7,FALSE)</f>
        <v>32</v>
      </c>
      <c r="G4098" t="str">
        <f>VLOOKUP($A4098,'[1]User Profiles'!$A:$I,8,FALSE)</f>
        <v>Free State</v>
      </c>
      <c r="H4098" t="s">
        <v>19</v>
      </c>
      <c r="I4098" s="4">
        <v>42389</v>
      </c>
      <c r="J4098" s="1">
        <v>0.51666666666666672</v>
      </c>
      <c r="K4098" s="1">
        <v>5.9027777777777778E-4</v>
      </c>
      <c r="L4098" s="1" t="str">
        <f t="shared" si="253"/>
        <v>Wednesday</v>
      </c>
      <c r="M4098" t="str">
        <f t="shared" ref="M4098:M4161" si="256">TEXT(I4098,"mmmm")</f>
        <v>January</v>
      </c>
      <c r="N4098" s="2" t="str">
        <f t="shared" si="254"/>
        <v>Midday</v>
      </c>
      <c r="O4098" s="2">
        <v>42389.51666666667</v>
      </c>
      <c r="P4098">
        <v>794292</v>
      </c>
      <c r="Q4098" t="str">
        <f t="shared" si="255"/>
        <v>Entertainment</v>
      </c>
    </row>
    <row r="4099" spans="1:17" x14ac:dyDescent="0.3">
      <c r="A4099">
        <v>822258</v>
      </c>
      <c r="B4099" t="str">
        <f>VLOOKUP($A4099,'[1]User Profiles'!$A:$I,2,FALSE)</f>
        <v>Shane </v>
      </c>
      <c r="C4099" t="str">
        <f>VLOOKUP($A4099,'[1]User Profiles'!$A:$I,3,FALSE)</f>
        <v>Slane</v>
      </c>
      <c r="D4099" t="str">
        <f>VLOOKUP($A4099,'[1]User Profiles'!$A:$I,5,FALSE)</f>
        <v>male</v>
      </c>
      <c r="E4099" t="str">
        <f>VLOOKUP($A4099,'[1]User Profiles'!$A:$I,6,FALSE)</f>
        <v>coloured</v>
      </c>
      <c r="F4099">
        <f>VLOOKUP($A4099,'[1]User Profiles'!$A:$I,7,FALSE)</f>
        <v>35</v>
      </c>
      <c r="G4099" t="str">
        <f>VLOOKUP($A4099,'[1]User Profiles'!$A:$I,8,FALSE)</f>
        <v>Kwazulu Natal</v>
      </c>
      <c r="H4099" t="s">
        <v>20</v>
      </c>
      <c r="I4099" s="4">
        <v>42419</v>
      </c>
      <c r="J4099" s="1">
        <v>0.51666666666666672</v>
      </c>
      <c r="K4099" s="1">
        <v>4.5578703703703705E-2</v>
      </c>
      <c r="L4099" s="1" t="str">
        <f t="shared" ref="L4099:L4162" si="257">CHOOSE(WEEKDAY(I4099,1),"Sunday","Monday","Tuesday","Wednesday","Thursday","Friday","Saturday")</f>
        <v>Friday</v>
      </c>
      <c r="M4099" t="str">
        <f t="shared" si="256"/>
        <v>February</v>
      </c>
      <c r="N4099" s="2" t="str">
        <f t="shared" ref="N4099:N4162" si="258">IF(J4099 &lt; TIME(6,0,0),"Early Morning",
 IF(J4099 &lt; TIME(12,0,0),"Morning",
 IF(J4099 &lt; TIME(16,0,0),"Midday",
 IF(J4099 &lt; TIME(19,0,0),"Afternoon","Evening"))))</f>
        <v>Midday</v>
      </c>
      <c r="O4099" s="2">
        <v>42419.51666666667</v>
      </c>
      <c r="P4099">
        <v>822258</v>
      </c>
      <c r="Q4099" t="str">
        <f t="shared" ref="Q4099:Q4162" si="259">IF(OR(H4099="Boomerang",H4099="Cartoon Network"),"Kids",
IF(OR(H4099="Live on SuperSport",H4099="SuperSport Blitz",H4099="Wimbledon",H4099="ICC Cricket World Cup 2011"),"Sports",
IF(OR(H4099="Africa Magic",H4099="M-Net",H4099="Vuzu",H4099="Channel O",H4099="E! Entertainment"),"Entertainment",
"Other")))</f>
        <v>Other</v>
      </c>
    </row>
    <row r="4100" spans="1:17" x14ac:dyDescent="0.3">
      <c r="A4100">
        <v>2371179</v>
      </c>
      <c r="B4100" t="str">
        <f>VLOOKUP($A4100,'[1]User Profiles'!$A:$I,2,FALSE)</f>
        <v>Claud </v>
      </c>
      <c r="C4100" t="str">
        <f>VLOOKUP($A4100,'[1]User Profiles'!$A:$I,3,FALSE)</f>
        <v>Paradis</v>
      </c>
      <c r="D4100" t="str">
        <f>VLOOKUP($A4100,'[1]User Profiles'!$A:$I,5,FALSE)</f>
        <v>male</v>
      </c>
      <c r="E4100" t="str">
        <f>VLOOKUP($A4100,'[1]User Profiles'!$A:$I,6,FALSE)</f>
        <v>white</v>
      </c>
      <c r="F4100">
        <f>VLOOKUP($A4100,'[1]User Profiles'!$A:$I,7,FALSE)</f>
        <v>51</v>
      </c>
      <c r="G4100" t="str">
        <f>VLOOKUP($A4100,'[1]User Profiles'!$A:$I,8,FALSE)</f>
        <v>Gauteng</v>
      </c>
      <c r="H4100" t="s">
        <v>20</v>
      </c>
      <c r="I4100" s="4">
        <v>42375</v>
      </c>
      <c r="J4100" s="1">
        <v>0.51666666666666672</v>
      </c>
      <c r="K4100" s="1">
        <v>8.4259259259259253E-3</v>
      </c>
      <c r="L4100" s="1" t="str">
        <f t="shared" si="257"/>
        <v>Wednesday</v>
      </c>
      <c r="M4100" t="str">
        <f t="shared" si="256"/>
        <v>January</v>
      </c>
      <c r="N4100" s="2" t="str">
        <f t="shared" si="258"/>
        <v>Midday</v>
      </c>
      <c r="O4100" s="2">
        <v>42375.51666666667</v>
      </c>
      <c r="P4100">
        <v>2371179</v>
      </c>
      <c r="Q4100" t="str">
        <f t="shared" si="259"/>
        <v>Other</v>
      </c>
    </row>
    <row r="4101" spans="1:17" x14ac:dyDescent="0.3">
      <c r="A4101">
        <v>810680</v>
      </c>
      <c r="B4101" t="str">
        <f>VLOOKUP($A4101,'[1]User Profiles'!$A:$I,2,FALSE)</f>
        <v>Chas </v>
      </c>
      <c r="C4101" t="str">
        <f>VLOOKUP($A4101,'[1]User Profiles'!$A:$I,3,FALSE)</f>
        <v>Martello</v>
      </c>
      <c r="D4101" t="str">
        <f>VLOOKUP($A4101,'[1]User Profiles'!$A:$I,5,FALSE)</f>
        <v>male</v>
      </c>
      <c r="E4101" t="str">
        <f>VLOOKUP($A4101,'[1]User Profiles'!$A:$I,6,FALSE)</f>
        <v>coloured</v>
      </c>
      <c r="F4101">
        <f>VLOOKUP($A4101,'[1]User Profiles'!$A:$I,7,FALSE)</f>
        <v>42</v>
      </c>
      <c r="G4101" t="str">
        <f>VLOOKUP($A4101,'[1]User Profiles'!$A:$I,8,FALSE)</f>
        <v>Kwazulu Natal</v>
      </c>
      <c r="H4101" t="s">
        <v>18</v>
      </c>
      <c r="I4101" s="4">
        <v>42441</v>
      </c>
      <c r="J4101" s="1">
        <v>0.51666666666666672</v>
      </c>
      <c r="K4101" s="1">
        <v>9.4212962962962957E-2</v>
      </c>
      <c r="L4101" s="1" t="str">
        <f t="shared" si="257"/>
        <v>Saturday</v>
      </c>
      <c r="M4101" t="str">
        <f t="shared" si="256"/>
        <v>March</v>
      </c>
      <c r="N4101" s="2" t="str">
        <f t="shared" si="258"/>
        <v>Midday</v>
      </c>
      <c r="O4101" s="2">
        <v>42441.51666666667</v>
      </c>
      <c r="P4101">
        <v>810680</v>
      </c>
      <c r="Q4101" t="str">
        <f t="shared" si="259"/>
        <v>Sports</v>
      </c>
    </row>
    <row r="4102" spans="1:17" x14ac:dyDescent="0.3">
      <c r="A4102">
        <v>521247</v>
      </c>
      <c r="B4102" t="str">
        <f>VLOOKUP($A4102,'[1]User Profiles'!$A:$I,2,FALSE)</f>
        <v>Hollis </v>
      </c>
      <c r="C4102" t="str">
        <f>VLOOKUP($A4102,'[1]User Profiles'!$A:$I,3,FALSE)</f>
        <v>Marek</v>
      </c>
      <c r="D4102" t="str">
        <f>VLOOKUP($A4102,'[1]User Profiles'!$A:$I,5,FALSE)</f>
        <v>male</v>
      </c>
      <c r="E4102" t="str">
        <f>VLOOKUP($A4102,'[1]User Profiles'!$A:$I,6,FALSE)</f>
        <v>black</v>
      </c>
      <c r="F4102">
        <f>VLOOKUP($A4102,'[1]User Profiles'!$A:$I,7,FALSE)</f>
        <v>21</v>
      </c>
      <c r="G4102" t="str">
        <f>VLOOKUP($A4102,'[1]User Profiles'!$A:$I,8,FALSE)</f>
        <v>Mpumalanga</v>
      </c>
      <c r="H4102" t="s">
        <v>19</v>
      </c>
      <c r="I4102" s="4">
        <v>42377</v>
      </c>
      <c r="J4102" s="1">
        <v>0.51736111111111116</v>
      </c>
      <c r="K4102" s="1">
        <v>3.3333333333333331E-3</v>
      </c>
      <c r="L4102" s="1" t="str">
        <f t="shared" si="257"/>
        <v>Friday</v>
      </c>
      <c r="M4102" t="str">
        <f t="shared" si="256"/>
        <v>January</v>
      </c>
      <c r="N4102" s="2" t="str">
        <f t="shared" si="258"/>
        <v>Midday</v>
      </c>
      <c r="O4102" s="2">
        <v>42377.517361111109</v>
      </c>
      <c r="P4102">
        <v>521247</v>
      </c>
      <c r="Q4102" t="str">
        <f t="shared" si="259"/>
        <v>Entertainment</v>
      </c>
    </row>
    <row r="4103" spans="1:17" x14ac:dyDescent="0.3">
      <c r="A4103">
        <v>801275</v>
      </c>
      <c r="B4103" t="str">
        <f>VLOOKUP($A4103,'[1]User Profiles'!$A:$I,2,FALSE)</f>
        <v>Robby </v>
      </c>
      <c r="C4103" t="str">
        <f>VLOOKUP($A4103,'[1]User Profiles'!$A:$I,3,FALSE)</f>
        <v>Sieren</v>
      </c>
      <c r="D4103" t="str">
        <f>VLOOKUP($A4103,'[1]User Profiles'!$A:$I,5,FALSE)</f>
        <v>male</v>
      </c>
      <c r="E4103" t="str">
        <f>VLOOKUP($A4103,'[1]User Profiles'!$A:$I,6,FALSE)</f>
        <v>white</v>
      </c>
      <c r="F4103">
        <f>VLOOKUP($A4103,'[1]User Profiles'!$A:$I,7,FALSE)</f>
        <v>24</v>
      </c>
      <c r="G4103" t="str">
        <f>VLOOKUP($A4103,'[1]User Profiles'!$A:$I,8,FALSE)</f>
        <v>North West</v>
      </c>
      <c r="H4103" t="s">
        <v>18</v>
      </c>
      <c r="I4103" s="4">
        <v>42432</v>
      </c>
      <c r="J4103" s="1">
        <v>0.51736111111111116</v>
      </c>
      <c r="K4103" s="1">
        <v>0</v>
      </c>
      <c r="L4103" s="1" t="str">
        <f t="shared" si="257"/>
        <v>Thursday</v>
      </c>
      <c r="M4103" t="str">
        <f t="shared" si="256"/>
        <v>March</v>
      </c>
      <c r="N4103" s="2" t="str">
        <f t="shared" si="258"/>
        <v>Midday</v>
      </c>
      <c r="O4103" s="2">
        <v>42432.517361111109</v>
      </c>
      <c r="P4103">
        <v>798241</v>
      </c>
      <c r="Q4103" t="str">
        <f t="shared" si="259"/>
        <v>Sports</v>
      </c>
    </row>
    <row r="4104" spans="1:17" x14ac:dyDescent="0.3">
      <c r="A4104">
        <v>809535</v>
      </c>
      <c r="B4104" t="str">
        <f>VLOOKUP($A4104,'[1]User Profiles'!$A:$I,2,FALSE)</f>
        <v>Irving </v>
      </c>
      <c r="C4104" t="str">
        <f>VLOOKUP($A4104,'[1]User Profiles'!$A:$I,3,FALSE)</f>
        <v>Holt</v>
      </c>
      <c r="D4104" t="str">
        <f>VLOOKUP($A4104,'[1]User Profiles'!$A:$I,5,FALSE)</f>
        <v>male</v>
      </c>
      <c r="E4104" t="str">
        <f>VLOOKUP($A4104,'[1]User Profiles'!$A:$I,6,FALSE)</f>
        <v>coloured</v>
      </c>
      <c r="F4104">
        <f>VLOOKUP($A4104,'[1]User Profiles'!$A:$I,7,FALSE)</f>
        <v>59</v>
      </c>
      <c r="G4104" t="str">
        <f>VLOOKUP($A4104,'[1]User Profiles'!$A:$I,8,FALSE)</f>
        <v>Western Cape</v>
      </c>
      <c r="H4104" t="s">
        <v>27</v>
      </c>
      <c r="I4104" s="4">
        <v>42400</v>
      </c>
      <c r="J4104" s="1">
        <v>0.51736111111111116</v>
      </c>
      <c r="K4104" s="1">
        <v>1.7476851851851852E-3</v>
      </c>
      <c r="L4104" s="1" t="str">
        <f t="shared" si="257"/>
        <v>Sunday</v>
      </c>
      <c r="M4104" t="str">
        <f t="shared" si="256"/>
        <v>January</v>
      </c>
      <c r="N4104" s="2" t="str">
        <f t="shared" si="258"/>
        <v>Midday</v>
      </c>
      <c r="O4104" s="2">
        <v>42400.517361111109</v>
      </c>
      <c r="P4104">
        <v>809535</v>
      </c>
      <c r="Q4104" t="str">
        <f t="shared" si="259"/>
        <v>Other</v>
      </c>
    </row>
    <row r="4105" spans="1:17" x14ac:dyDescent="0.3">
      <c r="A4105">
        <v>941245</v>
      </c>
      <c r="B4105" t="str">
        <f>VLOOKUP($A4105,'[1]User Profiles'!$A:$I,2,FALSE)</f>
        <v>Stephen </v>
      </c>
      <c r="C4105" t="str">
        <f>VLOOKUP($A4105,'[1]User Profiles'!$A:$I,3,FALSE)</f>
        <v>Gettys</v>
      </c>
      <c r="D4105" t="str">
        <f>VLOOKUP($A4105,'[1]User Profiles'!$A:$I,5,FALSE)</f>
        <v>male</v>
      </c>
      <c r="E4105" t="str">
        <f>VLOOKUP($A4105,'[1]User Profiles'!$A:$I,6,FALSE)</f>
        <v>indian_asian</v>
      </c>
      <c r="F4105">
        <f>VLOOKUP($A4105,'[1]User Profiles'!$A:$I,7,FALSE)</f>
        <v>40</v>
      </c>
      <c r="G4105" t="str">
        <f>VLOOKUP($A4105,'[1]User Profiles'!$A:$I,8,FALSE)</f>
        <v>North West</v>
      </c>
      <c r="H4105" t="s">
        <v>18</v>
      </c>
      <c r="I4105" s="4">
        <v>42458</v>
      </c>
      <c r="J4105" s="1">
        <v>0.51736111111111116</v>
      </c>
      <c r="K4105" s="1">
        <v>5.8796296296296296E-3</v>
      </c>
      <c r="L4105" s="1" t="str">
        <f t="shared" si="257"/>
        <v>Tuesday</v>
      </c>
      <c r="M4105" t="str">
        <f t="shared" si="256"/>
        <v>March</v>
      </c>
      <c r="N4105" s="2" t="str">
        <f t="shared" si="258"/>
        <v>Midday</v>
      </c>
      <c r="O4105" s="2">
        <v>42458.517361111109</v>
      </c>
      <c r="P4105">
        <v>941245</v>
      </c>
      <c r="Q4105" t="str">
        <f t="shared" si="259"/>
        <v>Sports</v>
      </c>
    </row>
    <row r="4106" spans="1:17" x14ac:dyDescent="0.3">
      <c r="A4106">
        <v>894215</v>
      </c>
      <c r="B4106" t="str">
        <f>VLOOKUP($A4106,'[1]User Profiles'!$A:$I,2,FALSE)</f>
        <v>Chas </v>
      </c>
      <c r="C4106" t="str">
        <f>VLOOKUP($A4106,'[1]User Profiles'!$A:$I,3,FALSE)</f>
        <v>Lavoie</v>
      </c>
      <c r="D4106" t="str">
        <f>VLOOKUP($A4106,'[1]User Profiles'!$A:$I,5,FALSE)</f>
        <v>male</v>
      </c>
      <c r="E4106" t="str">
        <f>VLOOKUP($A4106,'[1]User Profiles'!$A:$I,6,FALSE)</f>
        <v>indian_asian</v>
      </c>
      <c r="F4106">
        <f>VLOOKUP($A4106,'[1]User Profiles'!$A:$I,7,FALSE)</f>
        <v>67</v>
      </c>
      <c r="G4106" t="str">
        <f>VLOOKUP($A4106,'[1]User Profiles'!$A:$I,8,FALSE)</f>
        <v>Gauteng</v>
      </c>
      <c r="H4106" t="s">
        <v>18</v>
      </c>
      <c r="I4106" s="4">
        <v>42459</v>
      </c>
      <c r="J4106" s="1">
        <v>0.51736111111111116</v>
      </c>
      <c r="K4106" s="1">
        <v>4.1666666666666669E-4</v>
      </c>
      <c r="L4106" s="1" t="str">
        <f t="shared" si="257"/>
        <v>Wednesday</v>
      </c>
      <c r="M4106" t="str">
        <f t="shared" si="256"/>
        <v>March</v>
      </c>
      <c r="N4106" s="2" t="str">
        <f t="shared" si="258"/>
        <v>Midday</v>
      </c>
      <c r="O4106" s="2">
        <v>42459.517361111109</v>
      </c>
      <c r="P4106">
        <v>894215</v>
      </c>
      <c r="Q4106" t="str">
        <f t="shared" si="259"/>
        <v>Sports</v>
      </c>
    </row>
    <row r="4107" spans="1:17" x14ac:dyDescent="0.3">
      <c r="A4107">
        <v>830884</v>
      </c>
      <c r="B4107" t="str">
        <f>VLOOKUP($A4107,'[1]User Profiles'!$A:$I,2,FALSE)</f>
        <v>Carter </v>
      </c>
      <c r="C4107" t="str">
        <f>VLOOKUP($A4107,'[1]User Profiles'!$A:$I,3,FALSE)</f>
        <v>Beville</v>
      </c>
      <c r="D4107" t="str">
        <f>VLOOKUP($A4107,'[1]User Profiles'!$A:$I,5,FALSE)</f>
        <v>male</v>
      </c>
      <c r="E4107" t="str">
        <f>VLOOKUP($A4107,'[1]User Profiles'!$A:$I,6,FALSE)</f>
        <v>white</v>
      </c>
      <c r="F4107">
        <f>VLOOKUP($A4107,'[1]User Profiles'!$A:$I,7,FALSE)</f>
        <v>50</v>
      </c>
      <c r="G4107" t="str">
        <f>VLOOKUP($A4107,'[1]User Profiles'!$A:$I,8,FALSE)</f>
        <v>Gauteng</v>
      </c>
      <c r="H4107" t="s">
        <v>16</v>
      </c>
      <c r="I4107" s="4">
        <v>42440</v>
      </c>
      <c r="J4107" s="1">
        <v>0.5180555555555556</v>
      </c>
      <c r="K4107" s="1">
        <v>8.5763888888888886E-3</v>
      </c>
      <c r="L4107" s="1" t="str">
        <f t="shared" si="257"/>
        <v>Friday</v>
      </c>
      <c r="M4107" t="str">
        <f t="shared" si="256"/>
        <v>March</v>
      </c>
      <c r="N4107" s="2" t="str">
        <f t="shared" si="258"/>
        <v>Midday</v>
      </c>
      <c r="O4107" s="2">
        <v>42440.518055555556</v>
      </c>
      <c r="P4107">
        <v>830884</v>
      </c>
      <c r="Q4107" t="str">
        <f t="shared" si="259"/>
        <v>Other</v>
      </c>
    </row>
    <row r="4108" spans="1:17" x14ac:dyDescent="0.3">
      <c r="A4108">
        <v>771911</v>
      </c>
      <c r="B4108" t="str">
        <f>VLOOKUP($A4108,'[1]User Profiles'!$A:$I,2,FALSE)</f>
        <v>Dion </v>
      </c>
      <c r="C4108" t="str">
        <f>VLOOKUP($A4108,'[1]User Profiles'!$A:$I,3,FALSE)</f>
        <v>Condie</v>
      </c>
      <c r="D4108" t="str">
        <f>VLOOKUP($A4108,'[1]User Profiles'!$A:$I,5,FALSE)</f>
        <v>male</v>
      </c>
      <c r="E4108" t="str">
        <f>VLOOKUP($A4108,'[1]User Profiles'!$A:$I,6,FALSE)</f>
        <v>black</v>
      </c>
      <c r="F4108">
        <f>VLOOKUP($A4108,'[1]User Profiles'!$A:$I,7,FALSE)</f>
        <v>25</v>
      </c>
      <c r="G4108" t="str">
        <f>VLOOKUP($A4108,'[1]User Profiles'!$A:$I,8,FALSE)</f>
        <v>North West</v>
      </c>
      <c r="H4108" t="s">
        <v>18</v>
      </c>
      <c r="I4108" s="4">
        <v>42435</v>
      </c>
      <c r="J4108" s="1">
        <v>0.5180555555555556</v>
      </c>
      <c r="K4108" s="1">
        <v>7.013888888888889E-3</v>
      </c>
      <c r="L4108" s="1" t="str">
        <f t="shared" si="257"/>
        <v>Sunday</v>
      </c>
      <c r="M4108" t="str">
        <f t="shared" si="256"/>
        <v>March</v>
      </c>
      <c r="N4108" s="2" t="str">
        <f t="shared" si="258"/>
        <v>Midday</v>
      </c>
      <c r="O4108" s="2">
        <v>42435.518055555556</v>
      </c>
      <c r="P4108">
        <v>771911</v>
      </c>
      <c r="Q4108" t="str">
        <f t="shared" si="259"/>
        <v>Sports</v>
      </c>
    </row>
    <row r="4109" spans="1:17" x14ac:dyDescent="0.3">
      <c r="A4109">
        <v>788893</v>
      </c>
      <c r="B4109" t="str">
        <f>VLOOKUP($A4109,'[1]User Profiles'!$A:$I,2,FALSE)</f>
        <v>Stacy </v>
      </c>
      <c r="C4109" t="str">
        <f>VLOOKUP($A4109,'[1]User Profiles'!$A:$I,3,FALSE)</f>
        <v>Woolard</v>
      </c>
      <c r="D4109" t="str">
        <f>VLOOKUP($A4109,'[1]User Profiles'!$A:$I,5,FALSE)</f>
        <v>male</v>
      </c>
      <c r="E4109" t="str">
        <f>VLOOKUP($A4109,'[1]User Profiles'!$A:$I,6,FALSE)</f>
        <v>black</v>
      </c>
      <c r="F4109">
        <f>VLOOKUP($A4109,'[1]User Profiles'!$A:$I,7,FALSE)</f>
        <v>33</v>
      </c>
      <c r="G4109" t="str">
        <f>VLOOKUP($A4109,'[1]User Profiles'!$A:$I,8,FALSE)</f>
        <v>Mpumalanga</v>
      </c>
      <c r="H4109" t="s">
        <v>17</v>
      </c>
      <c r="I4109" s="4">
        <v>42384</v>
      </c>
      <c r="J4109" s="1">
        <v>0.5180555555555556</v>
      </c>
      <c r="K4109" s="1">
        <v>2.2395833333333334E-2</v>
      </c>
      <c r="L4109" s="1" t="str">
        <f t="shared" si="257"/>
        <v>Friday</v>
      </c>
      <c r="M4109" t="str">
        <f t="shared" si="256"/>
        <v>January</v>
      </c>
      <c r="N4109" s="2" t="str">
        <f t="shared" si="258"/>
        <v>Midday</v>
      </c>
      <c r="O4109" s="2">
        <v>42384.518055555556</v>
      </c>
      <c r="P4109">
        <v>788893</v>
      </c>
      <c r="Q4109" t="str">
        <f t="shared" si="259"/>
        <v>Other</v>
      </c>
    </row>
    <row r="4110" spans="1:17" x14ac:dyDescent="0.3">
      <c r="A4110">
        <v>779728</v>
      </c>
      <c r="B4110" t="str">
        <f>VLOOKUP($A4110,'[1]User Profiles'!$A:$I,2,FALSE)</f>
        <v>Art </v>
      </c>
      <c r="C4110" t="str">
        <f>VLOOKUP($A4110,'[1]User Profiles'!$A:$I,3,FALSE)</f>
        <v>Jacox</v>
      </c>
      <c r="D4110" t="str">
        <f>VLOOKUP($A4110,'[1]User Profiles'!$A:$I,5,FALSE)</f>
        <v>male</v>
      </c>
      <c r="E4110" t="str">
        <f>VLOOKUP($A4110,'[1]User Profiles'!$A:$I,6,FALSE)</f>
        <v>white</v>
      </c>
      <c r="F4110">
        <f>VLOOKUP($A4110,'[1]User Profiles'!$A:$I,7,FALSE)</f>
        <v>28</v>
      </c>
      <c r="G4110" t="str">
        <f>VLOOKUP($A4110,'[1]User Profiles'!$A:$I,8,FALSE)</f>
        <v>Gauteng</v>
      </c>
      <c r="H4110" t="s">
        <v>21</v>
      </c>
      <c r="I4110" s="4">
        <v>42427</v>
      </c>
      <c r="J4110" s="1">
        <v>0.5180555555555556</v>
      </c>
      <c r="K4110" s="1">
        <v>3.1111111111111107E-2</v>
      </c>
      <c r="L4110" s="1" t="str">
        <f t="shared" si="257"/>
        <v>Saturday</v>
      </c>
      <c r="M4110" t="str">
        <f t="shared" si="256"/>
        <v>February</v>
      </c>
      <c r="N4110" s="2" t="str">
        <f t="shared" si="258"/>
        <v>Midday</v>
      </c>
      <c r="O4110" s="2">
        <v>42427.518055555556</v>
      </c>
      <c r="P4110">
        <v>779728</v>
      </c>
      <c r="Q4110" t="str">
        <f t="shared" si="259"/>
        <v>Kids</v>
      </c>
    </row>
    <row r="4111" spans="1:17" x14ac:dyDescent="0.3">
      <c r="A4111">
        <v>2369134</v>
      </c>
      <c r="B4111" t="str">
        <f>VLOOKUP($A4111,'[1]User Profiles'!$A:$I,2,FALSE)</f>
        <v>Markus </v>
      </c>
      <c r="C4111" t="str">
        <f>VLOOKUP($A4111,'[1]User Profiles'!$A:$I,3,FALSE)</f>
        <v>Wigfall</v>
      </c>
      <c r="D4111" t="str">
        <f>VLOOKUP($A4111,'[1]User Profiles'!$A:$I,5,FALSE)</f>
        <v>male</v>
      </c>
      <c r="E4111" t="str">
        <f>VLOOKUP($A4111,'[1]User Profiles'!$A:$I,6,FALSE)</f>
        <v>indian_asian</v>
      </c>
      <c r="F4111">
        <f>VLOOKUP($A4111,'[1]User Profiles'!$A:$I,7,FALSE)</f>
        <v>39</v>
      </c>
      <c r="G4111" t="str">
        <f>VLOOKUP($A4111,'[1]User Profiles'!$A:$I,8,FALSE)</f>
        <v>Gauteng</v>
      </c>
      <c r="H4111" t="s">
        <v>25</v>
      </c>
      <c r="I4111" s="4">
        <v>42448</v>
      </c>
      <c r="J4111" s="1">
        <v>0.5180555555555556</v>
      </c>
      <c r="K4111" s="1">
        <v>4.0509259259259257E-3</v>
      </c>
      <c r="L4111" s="1" t="str">
        <f t="shared" si="257"/>
        <v>Saturday</v>
      </c>
      <c r="M4111" t="str">
        <f t="shared" si="256"/>
        <v>March</v>
      </c>
      <c r="N4111" s="2" t="str">
        <f t="shared" si="258"/>
        <v>Midday</v>
      </c>
      <c r="O4111" s="2">
        <v>42448.518055555556</v>
      </c>
      <c r="P4111">
        <v>2369134</v>
      </c>
      <c r="Q4111" t="str">
        <f t="shared" si="259"/>
        <v>Sports</v>
      </c>
    </row>
    <row r="4112" spans="1:17" x14ac:dyDescent="0.3">
      <c r="A4112">
        <v>809573</v>
      </c>
      <c r="B4112" t="str">
        <f>VLOOKUP($A4112,'[1]User Profiles'!$A:$I,2,FALSE)</f>
        <v>Valentine </v>
      </c>
      <c r="C4112" t="str">
        <f>VLOOKUP($A4112,'[1]User Profiles'!$A:$I,3,FALSE)</f>
        <v>Paradis</v>
      </c>
      <c r="D4112" t="str">
        <f>VLOOKUP($A4112,'[1]User Profiles'!$A:$I,5,FALSE)</f>
        <v>male</v>
      </c>
      <c r="E4112" t="str">
        <f>VLOOKUP($A4112,'[1]User Profiles'!$A:$I,6,FALSE)</f>
        <v>coloured</v>
      </c>
      <c r="F4112">
        <f>VLOOKUP($A4112,'[1]User Profiles'!$A:$I,7,FALSE)</f>
        <v>23</v>
      </c>
      <c r="G4112" t="str">
        <f>VLOOKUP($A4112,'[1]User Profiles'!$A:$I,8,FALSE)</f>
        <v>Western Cape</v>
      </c>
      <c r="H4112" t="s">
        <v>18</v>
      </c>
      <c r="I4112" s="4">
        <v>42424</v>
      </c>
      <c r="J4112" s="1">
        <v>0.5180555555555556</v>
      </c>
      <c r="K4112" s="1">
        <v>2.8472222222222219E-3</v>
      </c>
      <c r="L4112" s="1" t="str">
        <f t="shared" si="257"/>
        <v>Wednesday</v>
      </c>
      <c r="M4112" t="str">
        <f t="shared" si="256"/>
        <v>February</v>
      </c>
      <c r="N4112" s="2" t="str">
        <f t="shared" si="258"/>
        <v>Midday</v>
      </c>
      <c r="O4112" s="2">
        <v>42424.518055555556</v>
      </c>
      <c r="P4112">
        <v>809573</v>
      </c>
      <c r="Q4112" t="str">
        <f t="shared" si="259"/>
        <v>Sports</v>
      </c>
    </row>
    <row r="4113" spans="1:17" x14ac:dyDescent="0.3">
      <c r="A4113">
        <v>1107441</v>
      </c>
      <c r="B4113" t="str">
        <f>VLOOKUP($A4113,'[1]User Profiles'!$A:$I,2,FALSE)</f>
        <v>Irmgard </v>
      </c>
      <c r="C4113" t="str">
        <f>VLOOKUP($A4113,'[1]User Profiles'!$A:$I,3,FALSE)</f>
        <v>Bilyeu</v>
      </c>
      <c r="D4113" t="str">
        <f>VLOOKUP($A4113,'[1]User Profiles'!$A:$I,5,FALSE)</f>
        <v>female</v>
      </c>
      <c r="E4113" t="str">
        <f>VLOOKUP($A4113,'[1]User Profiles'!$A:$I,6,FALSE)</f>
        <v>black</v>
      </c>
      <c r="F4113">
        <f>VLOOKUP($A4113,'[1]User Profiles'!$A:$I,7,FALSE)</f>
        <v>16</v>
      </c>
      <c r="G4113" t="str">
        <f>VLOOKUP($A4113,'[1]User Profiles'!$A:$I,8,FALSE)</f>
        <v>Gauteng</v>
      </c>
      <c r="H4113" t="s">
        <v>19</v>
      </c>
      <c r="I4113" s="4">
        <v>42430</v>
      </c>
      <c r="J4113" s="1">
        <v>0.5180555555555556</v>
      </c>
      <c r="K4113" s="1">
        <v>6.9444444444444444E-5</v>
      </c>
      <c r="L4113" s="1" t="str">
        <f t="shared" si="257"/>
        <v>Tuesday</v>
      </c>
      <c r="M4113" t="str">
        <f t="shared" si="256"/>
        <v>March</v>
      </c>
      <c r="N4113" s="2" t="str">
        <f t="shared" si="258"/>
        <v>Midday</v>
      </c>
      <c r="O4113" s="2">
        <v>42430.518055555556</v>
      </c>
      <c r="P4113">
        <v>1107441</v>
      </c>
      <c r="Q4113" t="str">
        <f t="shared" si="259"/>
        <v>Entertainment</v>
      </c>
    </row>
    <row r="4114" spans="1:17" x14ac:dyDescent="0.3">
      <c r="A4114">
        <v>809739</v>
      </c>
      <c r="B4114" t="str">
        <f>VLOOKUP($A4114,'[1]User Profiles'!$A:$I,2,FALSE)</f>
        <v>Stefan </v>
      </c>
      <c r="C4114" t="str">
        <f>VLOOKUP($A4114,'[1]User Profiles'!$A:$I,3,FALSE)</f>
        <v>Mosser</v>
      </c>
      <c r="D4114" t="str">
        <f>VLOOKUP($A4114,'[1]User Profiles'!$A:$I,5,FALSE)</f>
        <v>male</v>
      </c>
      <c r="E4114" t="str">
        <f>VLOOKUP($A4114,'[1]User Profiles'!$A:$I,6,FALSE)</f>
        <v>black</v>
      </c>
      <c r="F4114">
        <f>VLOOKUP($A4114,'[1]User Profiles'!$A:$I,7,FALSE)</f>
        <v>40</v>
      </c>
      <c r="G4114" t="str">
        <f>VLOOKUP($A4114,'[1]User Profiles'!$A:$I,8,FALSE)</f>
        <v>Eastern Cape</v>
      </c>
      <c r="H4114" t="s">
        <v>19</v>
      </c>
      <c r="I4114" s="4">
        <v>42389</v>
      </c>
      <c r="J4114" s="1">
        <v>0.5180555555555556</v>
      </c>
      <c r="K4114" s="1">
        <v>2.0104166666666666E-2</v>
      </c>
      <c r="L4114" s="1" t="str">
        <f t="shared" si="257"/>
        <v>Wednesday</v>
      </c>
      <c r="M4114" t="str">
        <f t="shared" si="256"/>
        <v>January</v>
      </c>
      <c r="N4114" s="2" t="str">
        <f t="shared" si="258"/>
        <v>Midday</v>
      </c>
      <c r="O4114" s="2">
        <v>42389.518055555556</v>
      </c>
      <c r="P4114">
        <v>809739</v>
      </c>
      <c r="Q4114" t="str">
        <f t="shared" si="259"/>
        <v>Entertainment</v>
      </c>
    </row>
    <row r="4115" spans="1:17" x14ac:dyDescent="0.3">
      <c r="A4115">
        <v>2360820</v>
      </c>
      <c r="B4115" t="str">
        <f>VLOOKUP($A4115,'[1]User Profiles'!$A:$I,2,FALSE)</f>
        <v>Claud </v>
      </c>
      <c r="C4115" t="str">
        <f>VLOOKUP($A4115,'[1]User Profiles'!$A:$I,3,FALSE)</f>
        <v>Slane</v>
      </c>
      <c r="D4115" t="str">
        <f>VLOOKUP($A4115,'[1]User Profiles'!$A:$I,5,FALSE)</f>
        <v>male</v>
      </c>
      <c r="E4115" t="str">
        <f>VLOOKUP($A4115,'[1]User Profiles'!$A:$I,6,FALSE)</f>
        <v>black</v>
      </c>
      <c r="F4115">
        <f>VLOOKUP($A4115,'[1]User Profiles'!$A:$I,7,FALSE)</f>
        <v>47</v>
      </c>
      <c r="G4115" t="str">
        <f>VLOOKUP($A4115,'[1]User Profiles'!$A:$I,8,FALSE)</f>
        <v>North West</v>
      </c>
      <c r="H4115" t="s">
        <v>25</v>
      </c>
      <c r="I4115" s="4">
        <v>42416</v>
      </c>
      <c r="J4115" s="1">
        <v>0.5180555555555556</v>
      </c>
      <c r="K4115" s="1">
        <v>2.0462962962962964E-2</v>
      </c>
      <c r="L4115" s="1" t="str">
        <f t="shared" si="257"/>
        <v>Tuesday</v>
      </c>
      <c r="M4115" t="str">
        <f t="shared" si="256"/>
        <v>February</v>
      </c>
      <c r="N4115" s="2" t="str">
        <f t="shared" si="258"/>
        <v>Midday</v>
      </c>
      <c r="O4115" s="2">
        <v>42416.518055555556</v>
      </c>
      <c r="P4115">
        <v>2360820</v>
      </c>
      <c r="Q4115" t="str">
        <f t="shared" si="259"/>
        <v>Sports</v>
      </c>
    </row>
    <row r="4116" spans="1:17" x14ac:dyDescent="0.3">
      <c r="A4116">
        <v>809887</v>
      </c>
      <c r="B4116" t="str">
        <f>VLOOKUP($A4116,'[1]User Profiles'!$A:$I,2,FALSE)</f>
        <v>Carter </v>
      </c>
      <c r="C4116" t="str">
        <f>VLOOKUP($A4116,'[1]User Profiles'!$A:$I,3,FALSE)</f>
        <v>Pascarella</v>
      </c>
      <c r="D4116" t="str">
        <f>VLOOKUP($A4116,'[1]User Profiles'!$A:$I,5,FALSE)</f>
        <v>male</v>
      </c>
      <c r="E4116" t="str">
        <f>VLOOKUP($A4116,'[1]User Profiles'!$A:$I,6,FALSE)</f>
        <v>black</v>
      </c>
      <c r="F4116">
        <f>VLOOKUP($A4116,'[1]User Profiles'!$A:$I,7,FALSE)</f>
        <v>41</v>
      </c>
      <c r="G4116" t="str">
        <f>VLOOKUP($A4116,'[1]User Profiles'!$A:$I,8,FALSE)</f>
        <v>Gauteng</v>
      </c>
      <c r="H4116" t="s">
        <v>20</v>
      </c>
      <c r="I4116" s="4">
        <v>42412</v>
      </c>
      <c r="J4116" s="1">
        <v>0.5180555555555556</v>
      </c>
      <c r="K4116" s="1">
        <v>3.7037037037037035E-4</v>
      </c>
      <c r="L4116" s="1" t="str">
        <f t="shared" si="257"/>
        <v>Friday</v>
      </c>
      <c r="M4116" t="str">
        <f t="shared" si="256"/>
        <v>February</v>
      </c>
      <c r="N4116" s="2" t="str">
        <f t="shared" si="258"/>
        <v>Midday</v>
      </c>
      <c r="O4116" s="2">
        <v>42412.518055555556</v>
      </c>
      <c r="P4116">
        <v>809887</v>
      </c>
      <c r="Q4116" t="str">
        <f t="shared" si="259"/>
        <v>Other</v>
      </c>
    </row>
    <row r="4117" spans="1:17" x14ac:dyDescent="0.3">
      <c r="A4117">
        <v>810328</v>
      </c>
      <c r="B4117" t="str">
        <f>VLOOKUP($A4117,'[1]User Profiles'!$A:$I,2,FALSE)</f>
        <v>Lane </v>
      </c>
      <c r="C4117" t="str">
        <f>VLOOKUP($A4117,'[1]User Profiles'!$A:$I,3,FALSE)</f>
        <v>Bilyeu</v>
      </c>
      <c r="D4117" t="str">
        <f>VLOOKUP($A4117,'[1]User Profiles'!$A:$I,5,FALSE)</f>
        <v>male</v>
      </c>
      <c r="E4117" t="str">
        <f>VLOOKUP($A4117,'[1]User Profiles'!$A:$I,6,FALSE)</f>
        <v>other</v>
      </c>
      <c r="F4117">
        <f>VLOOKUP($A4117,'[1]User Profiles'!$A:$I,7,FALSE)</f>
        <v>42</v>
      </c>
      <c r="G4117" t="str">
        <f>VLOOKUP($A4117,'[1]User Profiles'!$A:$I,8,FALSE)</f>
        <v>Gauteng</v>
      </c>
      <c r="H4117" t="s">
        <v>16</v>
      </c>
      <c r="I4117" s="4">
        <v>42422</v>
      </c>
      <c r="J4117" s="1">
        <v>0.5180555555555556</v>
      </c>
      <c r="K4117" s="1">
        <v>1.0185185185185186E-3</v>
      </c>
      <c r="L4117" s="1" t="str">
        <f t="shared" si="257"/>
        <v>Monday</v>
      </c>
      <c r="M4117" t="str">
        <f t="shared" si="256"/>
        <v>February</v>
      </c>
      <c r="N4117" s="2" t="str">
        <f t="shared" si="258"/>
        <v>Midday</v>
      </c>
      <c r="O4117" s="2">
        <v>42422.518055555556</v>
      </c>
      <c r="P4117">
        <v>810328</v>
      </c>
      <c r="Q4117" t="str">
        <f t="shared" si="259"/>
        <v>Other</v>
      </c>
    </row>
    <row r="4118" spans="1:17" x14ac:dyDescent="0.3">
      <c r="A4118">
        <v>808754</v>
      </c>
      <c r="B4118" t="str">
        <f>VLOOKUP($A4118,'[1]User Profiles'!$A:$I,2,FALSE)</f>
        <v>Charlie </v>
      </c>
      <c r="C4118" t="str">
        <f>VLOOKUP($A4118,'[1]User Profiles'!$A:$I,3,FALSE)</f>
        <v>Styer</v>
      </c>
      <c r="D4118" t="str">
        <f>VLOOKUP($A4118,'[1]User Profiles'!$A:$I,5,FALSE)</f>
        <v>male</v>
      </c>
      <c r="E4118" t="str">
        <f>VLOOKUP($A4118,'[1]User Profiles'!$A:$I,6,FALSE)</f>
        <v>white</v>
      </c>
      <c r="F4118">
        <f>VLOOKUP($A4118,'[1]User Profiles'!$A:$I,7,FALSE)</f>
        <v>40</v>
      </c>
      <c r="G4118" t="str">
        <f>VLOOKUP($A4118,'[1]User Profiles'!$A:$I,8,FALSE)</f>
        <v>Gauteng</v>
      </c>
      <c r="H4118" t="s">
        <v>18</v>
      </c>
      <c r="I4118" s="4">
        <v>42422</v>
      </c>
      <c r="J4118" s="1">
        <v>0.5180555555555556</v>
      </c>
      <c r="K4118" s="1">
        <v>1.7824074074074072E-3</v>
      </c>
      <c r="L4118" s="1" t="str">
        <f t="shared" si="257"/>
        <v>Monday</v>
      </c>
      <c r="M4118" t="str">
        <f t="shared" si="256"/>
        <v>February</v>
      </c>
      <c r="N4118" s="2" t="str">
        <f t="shared" si="258"/>
        <v>Midday</v>
      </c>
      <c r="O4118" s="2">
        <v>42422.518055555556</v>
      </c>
      <c r="P4118">
        <v>808754</v>
      </c>
      <c r="Q4118" t="str">
        <f t="shared" si="259"/>
        <v>Sports</v>
      </c>
    </row>
    <row r="4119" spans="1:17" x14ac:dyDescent="0.3">
      <c r="A4119">
        <v>2362189</v>
      </c>
      <c r="B4119" t="str">
        <f>VLOOKUP($A4119,'[1]User Profiles'!$A:$I,2,FALSE)</f>
        <v>Loyd </v>
      </c>
      <c r="C4119" t="str">
        <f>VLOOKUP($A4119,'[1]User Profiles'!$A:$I,3,FALSE)</f>
        <v>Mcclaine</v>
      </c>
      <c r="D4119" t="str">
        <f>VLOOKUP($A4119,'[1]User Profiles'!$A:$I,5,FALSE)</f>
        <v>male</v>
      </c>
      <c r="E4119" t="str">
        <f>VLOOKUP($A4119,'[1]User Profiles'!$A:$I,6,FALSE)</f>
        <v>white</v>
      </c>
      <c r="F4119">
        <f>VLOOKUP($A4119,'[1]User Profiles'!$A:$I,7,FALSE)</f>
        <v>35</v>
      </c>
      <c r="G4119" t="str">
        <f>VLOOKUP($A4119,'[1]User Profiles'!$A:$I,8,FALSE)</f>
        <v>Gauteng</v>
      </c>
      <c r="H4119" t="s">
        <v>18</v>
      </c>
      <c r="I4119" s="4">
        <v>42424</v>
      </c>
      <c r="J4119" s="1">
        <v>0.5180555555555556</v>
      </c>
      <c r="K4119" s="1">
        <v>2.662037037037037E-3</v>
      </c>
      <c r="L4119" s="1" t="str">
        <f t="shared" si="257"/>
        <v>Wednesday</v>
      </c>
      <c r="M4119" t="str">
        <f t="shared" si="256"/>
        <v>February</v>
      </c>
      <c r="N4119" s="2" t="str">
        <f t="shared" si="258"/>
        <v>Midday</v>
      </c>
      <c r="O4119" s="2">
        <v>42424.518055555556</v>
      </c>
      <c r="P4119">
        <v>2362189</v>
      </c>
      <c r="Q4119" t="str">
        <f t="shared" si="259"/>
        <v>Sports</v>
      </c>
    </row>
    <row r="4120" spans="1:17" x14ac:dyDescent="0.3">
      <c r="A4120">
        <v>2371360</v>
      </c>
      <c r="B4120" t="str">
        <f>VLOOKUP($A4120,'[1]User Profiles'!$A:$I,2,FALSE)</f>
        <v>Michel </v>
      </c>
      <c r="C4120" t="str">
        <f>VLOOKUP($A4120,'[1]User Profiles'!$A:$I,3,FALSE)</f>
        <v>Pascarella</v>
      </c>
      <c r="D4120" t="str">
        <f>VLOOKUP($A4120,'[1]User Profiles'!$A:$I,5,FALSE)</f>
        <v>male</v>
      </c>
      <c r="E4120" t="str">
        <f>VLOOKUP($A4120,'[1]User Profiles'!$A:$I,6,FALSE)</f>
        <v>black</v>
      </c>
      <c r="F4120">
        <f>VLOOKUP($A4120,'[1]User Profiles'!$A:$I,7,FALSE)</f>
        <v>28</v>
      </c>
      <c r="G4120" t="str">
        <f>VLOOKUP($A4120,'[1]User Profiles'!$A:$I,8,FALSE)</f>
        <v>Western Cape</v>
      </c>
      <c r="H4120" t="s">
        <v>25</v>
      </c>
      <c r="I4120" s="4">
        <v>42430</v>
      </c>
      <c r="J4120" s="1">
        <v>0.5180555555555556</v>
      </c>
      <c r="K4120" s="1">
        <v>1.6203703703703703E-4</v>
      </c>
      <c r="L4120" s="1" t="str">
        <f t="shared" si="257"/>
        <v>Tuesday</v>
      </c>
      <c r="M4120" t="str">
        <f t="shared" si="256"/>
        <v>March</v>
      </c>
      <c r="N4120" s="2" t="str">
        <f t="shared" si="258"/>
        <v>Midday</v>
      </c>
      <c r="O4120" s="2">
        <v>42430.518055555556</v>
      </c>
      <c r="P4120">
        <v>2371360</v>
      </c>
      <c r="Q4120" t="str">
        <f t="shared" si="259"/>
        <v>Sports</v>
      </c>
    </row>
    <row r="4121" spans="1:17" x14ac:dyDescent="0.3">
      <c r="A4121">
        <v>939602</v>
      </c>
      <c r="B4121" t="str">
        <f>VLOOKUP($A4121,'[1]User Profiles'!$A:$I,2,FALSE)</f>
        <v>Lane </v>
      </c>
      <c r="C4121" t="str">
        <f>VLOOKUP($A4121,'[1]User Profiles'!$A:$I,3,FALSE)</f>
        <v>Mastrangelo</v>
      </c>
      <c r="D4121" t="str">
        <f>VLOOKUP($A4121,'[1]User Profiles'!$A:$I,5,FALSE)</f>
        <v>male</v>
      </c>
      <c r="E4121" t="str">
        <f>VLOOKUP($A4121,'[1]User Profiles'!$A:$I,6,FALSE)</f>
        <v>coloured</v>
      </c>
      <c r="F4121">
        <f>VLOOKUP($A4121,'[1]User Profiles'!$A:$I,7,FALSE)</f>
        <v>18</v>
      </c>
      <c r="G4121" t="str">
        <f>VLOOKUP($A4121,'[1]User Profiles'!$A:$I,8,FALSE)</f>
        <v>Eastern Cape</v>
      </c>
      <c r="H4121" t="s">
        <v>22</v>
      </c>
      <c r="I4121" s="4">
        <v>42449</v>
      </c>
      <c r="J4121" s="1">
        <v>0.51875000000000004</v>
      </c>
      <c r="K4121" s="1">
        <v>5.6712962962962956E-4</v>
      </c>
      <c r="L4121" s="1" t="str">
        <f t="shared" si="257"/>
        <v>Sunday</v>
      </c>
      <c r="M4121" t="str">
        <f t="shared" si="256"/>
        <v>March</v>
      </c>
      <c r="N4121" s="2" t="str">
        <f t="shared" si="258"/>
        <v>Midday</v>
      </c>
      <c r="O4121" s="2">
        <v>42449.518750000003</v>
      </c>
      <c r="P4121">
        <v>939602</v>
      </c>
      <c r="Q4121" t="str">
        <f t="shared" si="259"/>
        <v>Kids</v>
      </c>
    </row>
    <row r="4122" spans="1:17" x14ac:dyDescent="0.3">
      <c r="A4122">
        <v>809197</v>
      </c>
      <c r="B4122" t="str">
        <f>VLOOKUP($A4122,'[1]User Profiles'!$A:$I,2,FALSE)</f>
        <v>Dion </v>
      </c>
      <c r="C4122" t="str">
        <f>VLOOKUP($A4122,'[1]User Profiles'!$A:$I,3,FALSE)</f>
        <v>Styer</v>
      </c>
      <c r="D4122" t="str">
        <f>VLOOKUP($A4122,'[1]User Profiles'!$A:$I,5,FALSE)</f>
        <v>male</v>
      </c>
      <c r="E4122" t="str">
        <f>VLOOKUP($A4122,'[1]User Profiles'!$A:$I,6,FALSE)</f>
        <v>coloured</v>
      </c>
      <c r="F4122">
        <f>VLOOKUP($A4122,'[1]User Profiles'!$A:$I,7,FALSE)</f>
        <v>29</v>
      </c>
      <c r="G4122" t="str">
        <f>VLOOKUP($A4122,'[1]User Profiles'!$A:$I,8,FALSE)</f>
        <v>Western Cape</v>
      </c>
      <c r="H4122" t="s">
        <v>17</v>
      </c>
      <c r="I4122" s="4">
        <v>42406</v>
      </c>
      <c r="J4122" s="1">
        <v>0.51875000000000004</v>
      </c>
      <c r="K4122" s="1">
        <v>1.4236111111111112E-3</v>
      </c>
      <c r="L4122" s="1" t="str">
        <f t="shared" si="257"/>
        <v>Saturday</v>
      </c>
      <c r="M4122" t="str">
        <f t="shared" si="256"/>
        <v>February</v>
      </c>
      <c r="N4122" s="2" t="str">
        <f t="shared" si="258"/>
        <v>Midday</v>
      </c>
      <c r="O4122" s="2">
        <v>42406.518750000003</v>
      </c>
      <c r="P4122">
        <v>809197</v>
      </c>
      <c r="Q4122" t="str">
        <f t="shared" si="259"/>
        <v>Other</v>
      </c>
    </row>
    <row r="4123" spans="1:17" x14ac:dyDescent="0.3">
      <c r="A4123">
        <v>2203607</v>
      </c>
      <c r="B4123" t="str">
        <f>VLOOKUP($A4123,'[1]User Profiles'!$A:$I,2,FALSE)</f>
        <v>Abel </v>
      </c>
      <c r="C4123" t="str">
        <f>VLOOKUP($A4123,'[1]User Profiles'!$A:$I,3,FALSE)</f>
        <v>Leicht</v>
      </c>
      <c r="D4123" t="str">
        <f>VLOOKUP($A4123,'[1]User Profiles'!$A:$I,5,FALSE)</f>
        <v>male</v>
      </c>
      <c r="E4123" t="str">
        <f>VLOOKUP($A4123,'[1]User Profiles'!$A:$I,6,FALSE)</f>
        <v>coloured</v>
      </c>
      <c r="F4123">
        <f>VLOOKUP($A4123,'[1]User Profiles'!$A:$I,7,FALSE)</f>
        <v>54</v>
      </c>
      <c r="G4123" t="str">
        <f>VLOOKUP($A4123,'[1]User Profiles'!$A:$I,8,FALSE)</f>
        <v>Western Cape</v>
      </c>
      <c r="H4123" t="s">
        <v>23</v>
      </c>
      <c r="I4123" s="4">
        <v>42417</v>
      </c>
      <c r="J4123" s="1">
        <v>0.51875000000000004</v>
      </c>
      <c r="K4123" s="1">
        <v>7.233796296296297E-4</v>
      </c>
      <c r="L4123" s="1" t="str">
        <f t="shared" si="257"/>
        <v>Wednesday</v>
      </c>
      <c r="M4123" t="str">
        <f t="shared" si="256"/>
        <v>February</v>
      </c>
      <c r="N4123" s="2" t="str">
        <f t="shared" si="258"/>
        <v>Midday</v>
      </c>
      <c r="O4123" s="2">
        <v>42417.518750000003</v>
      </c>
      <c r="P4123">
        <v>2203607</v>
      </c>
      <c r="Q4123" t="str">
        <f t="shared" si="259"/>
        <v>Entertainment</v>
      </c>
    </row>
    <row r="4124" spans="1:17" x14ac:dyDescent="0.3">
      <c r="A4124">
        <v>819528</v>
      </c>
      <c r="B4124" t="str">
        <f>VLOOKUP($A4124,'[1]User Profiles'!$A:$I,2,FALSE)</f>
        <v>Earl </v>
      </c>
      <c r="C4124" t="str">
        <f>VLOOKUP($A4124,'[1]User Profiles'!$A:$I,3,FALSE)</f>
        <v>Mccollum</v>
      </c>
      <c r="D4124" t="str">
        <f>VLOOKUP($A4124,'[1]User Profiles'!$A:$I,5,FALSE)</f>
        <v>male</v>
      </c>
      <c r="E4124" t="str">
        <f>VLOOKUP($A4124,'[1]User Profiles'!$A:$I,6,FALSE)</f>
        <v>black</v>
      </c>
      <c r="F4124">
        <f>VLOOKUP($A4124,'[1]User Profiles'!$A:$I,7,FALSE)</f>
        <v>17</v>
      </c>
      <c r="G4124" t="str">
        <f>VLOOKUP($A4124,'[1]User Profiles'!$A:$I,8,FALSE)</f>
        <v>Gauteng</v>
      </c>
      <c r="H4124" t="s">
        <v>19</v>
      </c>
      <c r="I4124" s="4">
        <v>42426</v>
      </c>
      <c r="J4124" s="1">
        <v>0.51875000000000004</v>
      </c>
      <c r="K4124" s="1">
        <v>3.5069444444444445E-3</v>
      </c>
      <c r="L4124" s="1" t="str">
        <f t="shared" si="257"/>
        <v>Friday</v>
      </c>
      <c r="M4124" t="str">
        <f t="shared" si="256"/>
        <v>February</v>
      </c>
      <c r="N4124" s="2" t="str">
        <f t="shared" si="258"/>
        <v>Midday</v>
      </c>
      <c r="O4124" s="2">
        <v>42426.518750000003</v>
      </c>
      <c r="P4124">
        <v>819528</v>
      </c>
      <c r="Q4124" t="str">
        <f t="shared" si="259"/>
        <v>Entertainment</v>
      </c>
    </row>
    <row r="4125" spans="1:17" x14ac:dyDescent="0.3">
      <c r="A4125">
        <v>304208</v>
      </c>
      <c r="B4125" t="str">
        <f>VLOOKUP($A4125,'[1]User Profiles'!$A:$I,2,FALSE)</f>
        <v>None</v>
      </c>
      <c r="C4125" t="str">
        <f>VLOOKUP($A4125,'[1]User Profiles'!$A:$I,3,FALSE)</f>
        <v>None</v>
      </c>
      <c r="D4125" t="str">
        <f>VLOOKUP($A4125,'[1]User Profiles'!$A:$I,5,FALSE)</f>
        <v>None</v>
      </c>
      <c r="E4125" t="str">
        <f>VLOOKUP($A4125,'[1]User Profiles'!$A:$I,6,FALSE)</f>
        <v>None</v>
      </c>
      <c r="F4125">
        <f>VLOOKUP($A4125,'[1]User Profiles'!$A:$I,7,FALSE)</f>
        <v>0</v>
      </c>
      <c r="G4125" t="str">
        <f>VLOOKUP($A4125,'[1]User Profiles'!$A:$I,8,FALSE)</f>
        <v>None</v>
      </c>
      <c r="H4125" t="s">
        <v>23</v>
      </c>
      <c r="I4125" s="4">
        <v>42457</v>
      </c>
      <c r="J4125" s="1">
        <v>0.51875000000000004</v>
      </c>
      <c r="K4125" s="1">
        <v>1.5509259259259261E-3</v>
      </c>
      <c r="L4125" s="1" t="str">
        <f t="shared" si="257"/>
        <v>Monday</v>
      </c>
      <c r="M4125" t="str">
        <f t="shared" si="256"/>
        <v>March</v>
      </c>
      <c r="N4125" s="2" t="str">
        <f t="shared" si="258"/>
        <v>Midday</v>
      </c>
      <c r="O4125" s="2">
        <v>42457.518750000003</v>
      </c>
      <c r="P4125">
        <v>304208</v>
      </c>
      <c r="Q4125" t="str">
        <f t="shared" si="259"/>
        <v>Entertainment</v>
      </c>
    </row>
    <row r="4126" spans="1:17" x14ac:dyDescent="0.3">
      <c r="A4126">
        <v>809780</v>
      </c>
      <c r="B4126" t="str">
        <f>VLOOKUP($A4126,'[1]User Profiles'!$A:$I,2,FALSE)</f>
        <v>Randy </v>
      </c>
      <c r="C4126" t="str">
        <f>VLOOKUP($A4126,'[1]User Profiles'!$A:$I,3,FALSE)</f>
        <v>Roquemore</v>
      </c>
      <c r="D4126" t="str">
        <f>VLOOKUP($A4126,'[1]User Profiles'!$A:$I,5,FALSE)</f>
        <v>male</v>
      </c>
      <c r="E4126" t="str">
        <f>VLOOKUP($A4126,'[1]User Profiles'!$A:$I,6,FALSE)</f>
        <v>coloured</v>
      </c>
      <c r="F4126">
        <f>VLOOKUP($A4126,'[1]User Profiles'!$A:$I,7,FALSE)</f>
        <v>32</v>
      </c>
      <c r="G4126" t="str">
        <f>VLOOKUP($A4126,'[1]User Profiles'!$A:$I,8,FALSE)</f>
        <v>Western Cape</v>
      </c>
      <c r="H4126" t="s">
        <v>16</v>
      </c>
      <c r="I4126" s="4">
        <v>42394</v>
      </c>
      <c r="J4126" s="1">
        <v>0.51875000000000004</v>
      </c>
      <c r="K4126" s="1">
        <v>5.9259259259259256E-3</v>
      </c>
      <c r="L4126" s="1" t="str">
        <f t="shared" si="257"/>
        <v>Monday</v>
      </c>
      <c r="M4126" t="str">
        <f t="shared" si="256"/>
        <v>January</v>
      </c>
      <c r="N4126" s="2" t="str">
        <f t="shared" si="258"/>
        <v>Midday</v>
      </c>
      <c r="O4126" s="2">
        <v>42394.518750000003</v>
      </c>
      <c r="P4126">
        <v>809780</v>
      </c>
      <c r="Q4126" t="str">
        <f t="shared" si="259"/>
        <v>Other</v>
      </c>
    </row>
    <row r="4127" spans="1:17" x14ac:dyDescent="0.3">
      <c r="A4127">
        <v>794238</v>
      </c>
      <c r="B4127" t="str">
        <f>VLOOKUP($A4127,'[1]User Profiles'!$A:$I,2,FALSE)</f>
        <v>Loyd </v>
      </c>
      <c r="C4127" t="str">
        <f>VLOOKUP($A4127,'[1]User Profiles'!$A:$I,3,FALSE)</f>
        <v>Nicholls</v>
      </c>
      <c r="D4127" t="str">
        <f>VLOOKUP($A4127,'[1]User Profiles'!$A:$I,5,FALSE)</f>
        <v>male</v>
      </c>
      <c r="E4127" t="str">
        <f>VLOOKUP($A4127,'[1]User Profiles'!$A:$I,6,FALSE)</f>
        <v>white</v>
      </c>
      <c r="F4127">
        <f>VLOOKUP($A4127,'[1]User Profiles'!$A:$I,7,FALSE)</f>
        <v>24</v>
      </c>
      <c r="G4127" t="str">
        <f>VLOOKUP($A4127,'[1]User Profiles'!$A:$I,8,FALSE)</f>
        <v>Mpumalanga</v>
      </c>
      <c r="H4127" t="s">
        <v>17</v>
      </c>
      <c r="I4127" s="4">
        <v>42443</v>
      </c>
      <c r="J4127" s="1">
        <v>0.51875000000000004</v>
      </c>
      <c r="K4127" s="1">
        <v>6.2847222222222219E-3</v>
      </c>
      <c r="L4127" s="1" t="str">
        <f t="shared" si="257"/>
        <v>Monday</v>
      </c>
      <c r="M4127" t="str">
        <f t="shared" si="256"/>
        <v>March</v>
      </c>
      <c r="N4127" s="2" t="str">
        <f t="shared" si="258"/>
        <v>Midday</v>
      </c>
      <c r="O4127" s="2">
        <v>42443.518750000003</v>
      </c>
      <c r="P4127">
        <v>794238</v>
      </c>
      <c r="Q4127" t="str">
        <f t="shared" si="259"/>
        <v>Other</v>
      </c>
    </row>
    <row r="4128" spans="1:17" x14ac:dyDescent="0.3">
      <c r="A4128">
        <v>794328</v>
      </c>
      <c r="B4128" t="str">
        <f>VLOOKUP($A4128,'[1]User Profiles'!$A:$I,2,FALSE)</f>
        <v>Kip </v>
      </c>
      <c r="C4128" t="str">
        <f>VLOOKUP($A4128,'[1]User Profiles'!$A:$I,3,FALSE)</f>
        <v>Martello</v>
      </c>
      <c r="D4128" t="str">
        <f>VLOOKUP($A4128,'[1]User Profiles'!$A:$I,5,FALSE)</f>
        <v>male</v>
      </c>
      <c r="E4128" t="str">
        <f>VLOOKUP($A4128,'[1]User Profiles'!$A:$I,6,FALSE)</f>
        <v>coloured</v>
      </c>
      <c r="F4128">
        <f>VLOOKUP($A4128,'[1]User Profiles'!$A:$I,7,FALSE)</f>
        <v>24</v>
      </c>
      <c r="G4128" t="str">
        <f>VLOOKUP($A4128,'[1]User Profiles'!$A:$I,8,FALSE)</f>
        <v>Western Cape</v>
      </c>
      <c r="H4128" t="s">
        <v>17</v>
      </c>
      <c r="I4128" s="4">
        <v>42449</v>
      </c>
      <c r="J4128" s="1">
        <v>0.51875000000000004</v>
      </c>
      <c r="K4128" s="1">
        <v>4.7187499999999993E-2</v>
      </c>
      <c r="L4128" s="1" t="str">
        <f t="shared" si="257"/>
        <v>Sunday</v>
      </c>
      <c r="M4128" t="str">
        <f t="shared" si="256"/>
        <v>March</v>
      </c>
      <c r="N4128" s="2" t="str">
        <f t="shared" si="258"/>
        <v>Midday</v>
      </c>
      <c r="O4128" s="2">
        <v>42449.518750000003</v>
      </c>
      <c r="P4128">
        <v>794328</v>
      </c>
      <c r="Q4128" t="str">
        <f t="shared" si="259"/>
        <v>Other</v>
      </c>
    </row>
    <row r="4129" spans="1:17" x14ac:dyDescent="0.3">
      <c r="A4129">
        <v>821956</v>
      </c>
      <c r="B4129" t="str">
        <f>VLOOKUP($A4129,'[1]User Profiles'!$A:$I,2,FALSE)</f>
        <v>Valentine </v>
      </c>
      <c r="C4129" t="str">
        <f>VLOOKUP($A4129,'[1]User Profiles'!$A:$I,3,FALSE)</f>
        <v>Paradis</v>
      </c>
      <c r="D4129" t="str">
        <f>VLOOKUP($A4129,'[1]User Profiles'!$A:$I,5,FALSE)</f>
        <v>male</v>
      </c>
      <c r="E4129" t="str">
        <f>VLOOKUP($A4129,'[1]User Profiles'!$A:$I,6,FALSE)</f>
        <v>black</v>
      </c>
      <c r="F4129">
        <f>VLOOKUP($A4129,'[1]User Profiles'!$A:$I,7,FALSE)</f>
        <v>22</v>
      </c>
      <c r="G4129" t="str">
        <f>VLOOKUP($A4129,'[1]User Profiles'!$A:$I,8,FALSE)</f>
        <v>Gauteng</v>
      </c>
      <c r="H4129" t="s">
        <v>23</v>
      </c>
      <c r="I4129" s="4">
        <v>42391</v>
      </c>
      <c r="J4129" s="1">
        <v>0.51875000000000004</v>
      </c>
      <c r="K4129" s="1">
        <v>3.8194444444444446E-4</v>
      </c>
      <c r="L4129" s="1" t="str">
        <f t="shared" si="257"/>
        <v>Friday</v>
      </c>
      <c r="M4129" t="str">
        <f t="shared" si="256"/>
        <v>January</v>
      </c>
      <c r="N4129" s="2" t="str">
        <f t="shared" si="258"/>
        <v>Midday</v>
      </c>
      <c r="O4129" s="2">
        <v>42391.518750000003</v>
      </c>
      <c r="P4129">
        <v>821956</v>
      </c>
      <c r="Q4129" t="str">
        <f t="shared" si="259"/>
        <v>Entertainment</v>
      </c>
    </row>
    <row r="4130" spans="1:17" x14ac:dyDescent="0.3">
      <c r="A4130">
        <v>1109055</v>
      </c>
      <c r="B4130" t="str">
        <f>VLOOKUP($A4130,'[1]User Profiles'!$A:$I,2,FALSE)</f>
        <v>Markus </v>
      </c>
      <c r="C4130" t="str">
        <f>VLOOKUP($A4130,'[1]User Profiles'!$A:$I,3,FALSE)</f>
        <v>Vital</v>
      </c>
      <c r="D4130" t="str">
        <f>VLOOKUP($A4130,'[1]User Profiles'!$A:$I,5,FALSE)</f>
        <v>male</v>
      </c>
      <c r="E4130" t="str">
        <f>VLOOKUP($A4130,'[1]User Profiles'!$A:$I,6,FALSE)</f>
        <v>black</v>
      </c>
      <c r="F4130">
        <f>VLOOKUP($A4130,'[1]User Profiles'!$A:$I,7,FALSE)</f>
        <v>39</v>
      </c>
      <c r="G4130" t="str">
        <f>VLOOKUP($A4130,'[1]User Profiles'!$A:$I,8,FALSE)</f>
        <v>Mpumalanga</v>
      </c>
      <c r="H4130" t="s">
        <v>18</v>
      </c>
      <c r="I4130" s="4">
        <v>42435</v>
      </c>
      <c r="J4130" s="1">
        <v>0.51875000000000004</v>
      </c>
      <c r="K4130" s="1">
        <v>4.2824074074074075E-3</v>
      </c>
      <c r="L4130" s="1" t="str">
        <f t="shared" si="257"/>
        <v>Sunday</v>
      </c>
      <c r="M4130" t="str">
        <f t="shared" si="256"/>
        <v>March</v>
      </c>
      <c r="N4130" s="2" t="str">
        <f t="shared" si="258"/>
        <v>Midday</v>
      </c>
      <c r="O4130" s="2">
        <v>42435.518750000003</v>
      </c>
      <c r="P4130">
        <v>1109055</v>
      </c>
      <c r="Q4130" t="str">
        <f t="shared" si="259"/>
        <v>Sports</v>
      </c>
    </row>
    <row r="4131" spans="1:17" x14ac:dyDescent="0.3">
      <c r="A4131">
        <v>836784</v>
      </c>
      <c r="B4131" t="str">
        <f>VLOOKUP($A4131,'[1]User Profiles'!$A:$I,2,FALSE)</f>
        <v>Carlota </v>
      </c>
      <c r="C4131" t="str">
        <f>VLOOKUP($A4131,'[1]User Profiles'!$A:$I,3,FALSE)</f>
        <v>Tancredi</v>
      </c>
      <c r="D4131" t="str">
        <f>VLOOKUP($A4131,'[1]User Profiles'!$A:$I,5,FALSE)</f>
        <v>female</v>
      </c>
      <c r="E4131" t="str">
        <f>VLOOKUP($A4131,'[1]User Profiles'!$A:$I,6,FALSE)</f>
        <v>None</v>
      </c>
      <c r="F4131">
        <f>VLOOKUP($A4131,'[1]User Profiles'!$A:$I,7,FALSE)</f>
        <v>37</v>
      </c>
      <c r="G4131" t="str">
        <f>VLOOKUP($A4131,'[1]User Profiles'!$A:$I,8,FALSE)</f>
        <v>Limpopo</v>
      </c>
      <c r="H4131" t="s">
        <v>18</v>
      </c>
      <c r="I4131" s="4">
        <v>42441</v>
      </c>
      <c r="J4131" s="1">
        <v>0.51875000000000004</v>
      </c>
      <c r="K4131" s="1">
        <v>0</v>
      </c>
      <c r="L4131" s="1" t="str">
        <f t="shared" si="257"/>
        <v>Saturday</v>
      </c>
      <c r="M4131" t="str">
        <f t="shared" si="256"/>
        <v>March</v>
      </c>
      <c r="N4131" s="2" t="str">
        <f t="shared" si="258"/>
        <v>Midday</v>
      </c>
      <c r="O4131" s="2">
        <v>42441.518750000003</v>
      </c>
      <c r="P4131">
        <v>834552</v>
      </c>
      <c r="Q4131" t="str">
        <f t="shared" si="259"/>
        <v>Sports</v>
      </c>
    </row>
    <row r="4132" spans="1:17" x14ac:dyDescent="0.3">
      <c r="A4132">
        <v>2371070</v>
      </c>
      <c r="B4132" t="str">
        <f>VLOOKUP($A4132,'[1]User Profiles'!$A:$I,2,FALSE)</f>
        <v>Hyman </v>
      </c>
      <c r="C4132" t="str">
        <f>VLOOKUP($A4132,'[1]User Profiles'!$A:$I,3,FALSE)</f>
        <v>Hoadley</v>
      </c>
      <c r="D4132" t="str">
        <f>VLOOKUP($A4132,'[1]User Profiles'!$A:$I,5,FALSE)</f>
        <v>male</v>
      </c>
      <c r="E4132" t="str">
        <f>VLOOKUP($A4132,'[1]User Profiles'!$A:$I,6,FALSE)</f>
        <v>None</v>
      </c>
      <c r="F4132">
        <f>VLOOKUP($A4132,'[1]User Profiles'!$A:$I,7,FALSE)</f>
        <v>32</v>
      </c>
      <c r="G4132" t="str">
        <f>VLOOKUP($A4132,'[1]User Profiles'!$A:$I,8,FALSE)</f>
        <v>Gauteng</v>
      </c>
      <c r="H4132" t="s">
        <v>18</v>
      </c>
      <c r="I4132" s="4">
        <v>42423</v>
      </c>
      <c r="J4132" s="1">
        <v>0.51875000000000004</v>
      </c>
      <c r="K4132" s="1">
        <v>1.9675925925925928E-3</v>
      </c>
      <c r="L4132" s="1" t="str">
        <f t="shared" si="257"/>
        <v>Tuesday</v>
      </c>
      <c r="M4132" t="str">
        <f t="shared" si="256"/>
        <v>February</v>
      </c>
      <c r="N4132" s="2" t="str">
        <f t="shared" si="258"/>
        <v>Midday</v>
      </c>
      <c r="O4132" s="2">
        <v>42423.518750000003</v>
      </c>
      <c r="P4132">
        <v>2371070</v>
      </c>
      <c r="Q4132" t="str">
        <f t="shared" si="259"/>
        <v>Sports</v>
      </c>
    </row>
    <row r="4133" spans="1:17" x14ac:dyDescent="0.3">
      <c r="A4133">
        <v>334955</v>
      </c>
      <c r="B4133" t="str">
        <f>VLOOKUP($A4133,'[1]User Profiles'!$A:$I,2,FALSE)</f>
        <v>None</v>
      </c>
      <c r="C4133" t="str">
        <f>VLOOKUP($A4133,'[1]User Profiles'!$A:$I,3,FALSE)</f>
        <v>None</v>
      </c>
      <c r="D4133" t="str">
        <f>VLOOKUP($A4133,'[1]User Profiles'!$A:$I,5,FALSE)</f>
        <v>None</v>
      </c>
      <c r="E4133" t="str">
        <f>VLOOKUP($A4133,'[1]User Profiles'!$A:$I,6,FALSE)</f>
        <v>None</v>
      </c>
      <c r="F4133">
        <f>VLOOKUP($A4133,'[1]User Profiles'!$A:$I,7,FALSE)</f>
        <v>0</v>
      </c>
      <c r="G4133" t="str">
        <f>VLOOKUP($A4133,'[1]User Profiles'!$A:$I,8,FALSE)</f>
        <v>None</v>
      </c>
      <c r="H4133" t="s">
        <v>31</v>
      </c>
      <c r="I4133" s="4">
        <v>42435</v>
      </c>
      <c r="J4133" s="1">
        <v>0.51875000000000004</v>
      </c>
      <c r="K4133" s="1">
        <v>5.7870370370370366E-5</v>
      </c>
      <c r="L4133" s="1" t="str">
        <f t="shared" si="257"/>
        <v>Sunday</v>
      </c>
      <c r="M4133" t="str">
        <f t="shared" si="256"/>
        <v>March</v>
      </c>
      <c r="N4133" s="2" t="str">
        <f t="shared" si="258"/>
        <v>Midday</v>
      </c>
      <c r="O4133" s="2">
        <v>42435.518750000003</v>
      </c>
      <c r="P4133">
        <v>334955</v>
      </c>
      <c r="Q4133" t="str">
        <f t="shared" si="259"/>
        <v>Other</v>
      </c>
    </row>
    <row r="4134" spans="1:17" x14ac:dyDescent="0.3">
      <c r="A4134">
        <v>795012</v>
      </c>
      <c r="B4134" t="str">
        <f>VLOOKUP($A4134,'[1]User Profiles'!$A:$I,2,FALSE)</f>
        <v>Emerson </v>
      </c>
      <c r="C4134" t="str">
        <f>VLOOKUP($A4134,'[1]User Profiles'!$A:$I,3,FALSE)</f>
        <v>Beville</v>
      </c>
      <c r="D4134" t="str">
        <f>VLOOKUP($A4134,'[1]User Profiles'!$A:$I,5,FALSE)</f>
        <v>male</v>
      </c>
      <c r="E4134" t="str">
        <f>VLOOKUP($A4134,'[1]User Profiles'!$A:$I,6,FALSE)</f>
        <v>black</v>
      </c>
      <c r="F4134">
        <f>VLOOKUP($A4134,'[1]User Profiles'!$A:$I,7,FALSE)</f>
        <v>27</v>
      </c>
      <c r="G4134" t="str">
        <f>VLOOKUP($A4134,'[1]User Profiles'!$A:$I,8,FALSE)</f>
        <v>Mpumalanga</v>
      </c>
      <c r="H4134" t="s">
        <v>17</v>
      </c>
      <c r="I4134" s="4">
        <v>42406</v>
      </c>
      <c r="J4134" s="1">
        <v>0.51875000000000004</v>
      </c>
      <c r="K4134" s="1">
        <v>1.0763888888888891E-3</v>
      </c>
      <c r="L4134" s="1" t="str">
        <f t="shared" si="257"/>
        <v>Saturday</v>
      </c>
      <c r="M4134" t="str">
        <f t="shared" si="256"/>
        <v>February</v>
      </c>
      <c r="N4134" s="2" t="str">
        <f t="shared" si="258"/>
        <v>Midday</v>
      </c>
      <c r="O4134" s="2">
        <v>42406.518750000003</v>
      </c>
      <c r="P4134">
        <v>795012</v>
      </c>
      <c r="Q4134" t="str">
        <f t="shared" si="259"/>
        <v>Other</v>
      </c>
    </row>
    <row r="4135" spans="1:17" x14ac:dyDescent="0.3">
      <c r="A4135">
        <v>809553</v>
      </c>
      <c r="B4135" t="str">
        <f>VLOOKUP($A4135,'[1]User Profiles'!$A:$I,2,FALSE)</f>
        <v>Chas </v>
      </c>
      <c r="C4135" t="str">
        <f>VLOOKUP($A4135,'[1]User Profiles'!$A:$I,3,FALSE)</f>
        <v>Tancredi</v>
      </c>
      <c r="D4135" t="str">
        <f>VLOOKUP($A4135,'[1]User Profiles'!$A:$I,5,FALSE)</f>
        <v>male</v>
      </c>
      <c r="E4135" t="str">
        <f>VLOOKUP($A4135,'[1]User Profiles'!$A:$I,6,FALSE)</f>
        <v>black</v>
      </c>
      <c r="F4135">
        <f>VLOOKUP($A4135,'[1]User Profiles'!$A:$I,7,FALSE)</f>
        <v>25</v>
      </c>
      <c r="G4135" t="str">
        <f>VLOOKUP($A4135,'[1]User Profiles'!$A:$I,8,FALSE)</f>
        <v>Kwazulu Natal</v>
      </c>
      <c r="H4135" t="s">
        <v>19</v>
      </c>
      <c r="I4135" s="4">
        <v>42446</v>
      </c>
      <c r="J4135" s="1">
        <v>0.51944444444444449</v>
      </c>
      <c r="K4135" s="1">
        <v>1.1805555555555556E-3</v>
      </c>
      <c r="L4135" s="1" t="str">
        <f t="shared" si="257"/>
        <v>Thursday</v>
      </c>
      <c r="M4135" t="str">
        <f t="shared" si="256"/>
        <v>March</v>
      </c>
      <c r="N4135" s="2" t="str">
        <f t="shared" si="258"/>
        <v>Midday</v>
      </c>
      <c r="O4135" s="2">
        <v>42446.519444444442</v>
      </c>
      <c r="P4135">
        <v>809553</v>
      </c>
      <c r="Q4135" t="str">
        <f t="shared" si="259"/>
        <v>Entertainment</v>
      </c>
    </row>
    <row r="4136" spans="1:17" x14ac:dyDescent="0.3">
      <c r="A4136">
        <v>808396</v>
      </c>
      <c r="B4136" t="str">
        <f>VLOOKUP($A4136,'[1]User Profiles'!$A:$I,2,FALSE)</f>
        <v>Hugh</v>
      </c>
      <c r="C4136" t="str">
        <f>VLOOKUP($A4136,'[1]User Profiles'!$A:$I,3,FALSE)</f>
        <v>Wigfall</v>
      </c>
      <c r="D4136" t="str">
        <f>VLOOKUP($A4136,'[1]User Profiles'!$A:$I,5,FALSE)</f>
        <v>male</v>
      </c>
      <c r="E4136" t="str">
        <f>VLOOKUP($A4136,'[1]User Profiles'!$A:$I,6,FALSE)</f>
        <v>indian_asian</v>
      </c>
      <c r="F4136">
        <f>VLOOKUP($A4136,'[1]User Profiles'!$A:$I,7,FALSE)</f>
        <v>31</v>
      </c>
      <c r="G4136" t="str">
        <f>VLOOKUP($A4136,'[1]User Profiles'!$A:$I,8,FALSE)</f>
        <v>Kwazulu Natal</v>
      </c>
      <c r="H4136" t="s">
        <v>18</v>
      </c>
      <c r="I4136" s="4">
        <v>42441</v>
      </c>
      <c r="J4136" s="1">
        <v>0.51944444444444449</v>
      </c>
      <c r="K4136" s="1">
        <v>1.0324074074074074E-2</v>
      </c>
      <c r="L4136" s="1" t="str">
        <f t="shared" si="257"/>
        <v>Saturday</v>
      </c>
      <c r="M4136" t="str">
        <f t="shared" si="256"/>
        <v>March</v>
      </c>
      <c r="N4136" s="2" t="str">
        <f t="shared" si="258"/>
        <v>Midday</v>
      </c>
      <c r="O4136" s="2">
        <v>42441.519444444442</v>
      </c>
      <c r="P4136">
        <v>808396</v>
      </c>
      <c r="Q4136" t="str">
        <f t="shared" si="259"/>
        <v>Sports</v>
      </c>
    </row>
    <row r="4137" spans="1:17" x14ac:dyDescent="0.3">
      <c r="A4137">
        <v>2427309</v>
      </c>
      <c r="B4137" t="str">
        <f>VLOOKUP($A4137,'[1]User Profiles'!$A:$I,2,FALSE)</f>
        <v>Stacy </v>
      </c>
      <c r="C4137" t="str">
        <f>VLOOKUP($A4137,'[1]User Profiles'!$A:$I,3,FALSE)</f>
        <v>Vital</v>
      </c>
      <c r="D4137" t="str">
        <f>VLOOKUP($A4137,'[1]User Profiles'!$A:$I,5,FALSE)</f>
        <v>male</v>
      </c>
      <c r="E4137" t="str">
        <f>VLOOKUP($A4137,'[1]User Profiles'!$A:$I,6,FALSE)</f>
        <v>coloured</v>
      </c>
      <c r="F4137">
        <f>VLOOKUP($A4137,'[1]User Profiles'!$A:$I,7,FALSE)</f>
        <v>34</v>
      </c>
      <c r="G4137" t="str">
        <f>VLOOKUP($A4137,'[1]User Profiles'!$A:$I,8,FALSE)</f>
        <v>Eastern Cape</v>
      </c>
      <c r="H4137" t="s">
        <v>19</v>
      </c>
      <c r="I4137" s="4">
        <v>42377</v>
      </c>
      <c r="J4137" s="1">
        <v>0.51944444444444449</v>
      </c>
      <c r="K4137" s="1">
        <v>2.673611111111111E-3</v>
      </c>
      <c r="L4137" s="1" t="str">
        <f t="shared" si="257"/>
        <v>Friday</v>
      </c>
      <c r="M4137" t="str">
        <f t="shared" si="256"/>
        <v>January</v>
      </c>
      <c r="N4137" s="2" t="str">
        <f t="shared" si="258"/>
        <v>Midday</v>
      </c>
      <c r="O4137" s="2">
        <v>42377.519444444442</v>
      </c>
      <c r="P4137">
        <v>2384970</v>
      </c>
      <c r="Q4137" t="str">
        <f t="shared" si="259"/>
        <v>Entertainment</v>
      </c>
    </row>
    <row r="4138" spans="1:17" x14ac:dyDescent="0.3">
      <c r="A4138">
        <v>940664</v>
      </c>
      <c r="B4138" t="str">
        <f>VLOOKUP($A4138,'[1]User Profiles'!$A:$I,2,FALSE)</f>
        <v>Alecia </v>
      </c>
      <c r="C4138" t="str">
        <f>VLOOKUP($A4138,'[1]User Profiles'!$A:$I,3,FALSE)</f>
        <v>Roquemore</v>
      </c>
      <c r="D4138" t="str">
        <f>VLOOKUP($A4138,'[1]User Profiles'!$A:$I,5,FALSE)</f>
        <v>female</v>
      </c>
      <c r="E4138" t="str">
        <f>VLOOKUP($A4138,'[1]User Profiles'!$A:$I,6,FALSE)</f>
        <v>black</v>
      </c>
      <c r="F4138">
        <f>VLOOKUP($A4138,'[1]User Profiles'!$A:$I,7,FALSE)</f>
        <v>36</v>
      </c>
      <c r="G4138" t="str">
        <f>VLOOKUP($A4138,'[1]User Profiles'!$A:$I,8,FALSE)</f>
        <v>Northern Cape</v>
      </c>
      <c r="H4138" t="s">
        <v>17</v>
      </c>
      <c r="I4138" s="4">
        <v>42440</v>
      </c>
      <c r="J4138" s="1">
        <v>0.51944444444444449</v>
      </c>
      <c r="K4138" s="1">
        <v>4.5868055555555551E-2</v>
      </c>
      <c r="L4138" s="1" t="str">
        <f t="shared" si="257"/>
        <v>Friday</v>
      </c>
      <c r="M4138" t="str">
        <f t="shared" si="256"/>
        <v>March</v>
      </c>
      <c r="N4138" s="2" t="str">
        <f t="shared" si="258"/>
        <v>Midday</v>
      </c>
      <c r="O4138" s="2">
        <v>42440.519444444442</v>
      </c>
      <c r="P4138">
        <v>940664</v>
      </c>
      <c r="Q4138" t="str">
        <f t="shared" si="259"/>
        <v>Other</v>
      </c>
    </row>
    <row r="4139" spans="1:17" x14ac:dyDescent="0.3">
      <c r="A4139">
        <v>893458</v>
      </c>
      <c r="B4139" t="str">
        <f>VLOOKUP($A4139,'[1]User Profiles'!$A:$I,2,FALSE)</f>
        <v>Michel </v>
      </c>
      <c r="C4139" t="str">
        <f>VLOOKUP($A4139,'[1]User Profiles'!$A:$I,3,FALSE)</f>
        <v>Vital</v>
      </c>
      <c r="D4139" t="str">
        <f>VLOOKUP($A4139,'[1]User Profiles'!$A:$I,5,FALSE)</f>
        <v>male</v>
      </c>
      <c r="E4139" t="str">
        <f>VLOOKUP($A4139,'[1]User Profiles'!$A:$I,6,FALSE)</f>
        <v>indian_asian</v>
      </c>
      <c r="F4139">
        <f>VLOOKUP($A4139,'[1]User Profiles'!$A:$I,7,FALSE)</f>
        <v>30</v>
      </c>
      <c r="G4139" t="str">
        <f>VLOOKUP($A4139,'[1]User Profiles'!$A:$I,8,FALSE)</f>
        <v>Gauteng</v>
      </c>
      <c r="H4139" t="s">
        <v>18</v>
      </c>
      <c r="I4139" s="4">
        <v>42459</v>
      </c>
      <c r="J4139" s="1">
        <v>0.51944444444444449</v>
      </c>
      <c r="K4139" s="1">
        <v>1.3935185185185184E-2</v>
      </c>
      <c r="L4139" s="1" t="str">
        <f t="shared" si="257"/>
        <v>Wednesday</v>
      </c>
      <c r="M4139" t="str">
        <f t="shared" si="256"/>
        <v>March</v>
      </c>
      <c r="N4139" s="2" t="str">
        <f t="shared" si="258"/>
        <v>Midday</v>
      </c>
      <c r="O4139" s="2">
        <v>42459.519444444442</v>
      </c>
      <c r="P4139">
        <v>893458</v>
      </c>
      <c r="Q4139" t="str">
        <f t="shared" si="259"/>
        <v>Sports</v>
      </c>
    </row>
    <row r="4140" spans="1:17" x14ac:dyDescent="0.3">
      <c r="A4140">
        <v>2091609</v>
      </c>
      <c r="B4140" t="str">
        <f>VLOOKUP($A4140,'[1]User Profiles'!$A:$I,2,FALSE)</f>
        <v>Art </v>
      </c>
      <c r="C4140" t="str">
        <f>VLOOKUP($A4140,'[1]User Profiles'!$A:$I,3,FALSE)</f>
        <v>Beville</v>
      </c>
      <c r="D4140" t="str">
        <f>VLOOKUP($A4140,'[1]User Profiles'!$A:$I,5,FALSE)</f>
        <v>male</v>
      </c>
      <c r="E4140" t="str">
        <f>VLOOKUP($A4140,'[1]User Profiles'!$A:$I,6,FALSE)</f>
        <v>black</v>
      </c>
      <c r="F4140">
        <f>VLOOKUP($A4140,'[1]User Profiles'!$A:$I,7,FALSE)</f>
        <v>28</v>
      </c>
      <c r="G4140" t="str">
        <f>VLOOKUP($A4140,'[1]User Profiles'!$A:$I,8,FALSE)</f>
        <v>Gauteng</v>
      </c>
      <c r="H4140" t="s">
        <v>22</v>
      </c>
      <c r="I4140" s="4">
        <v>42421</v>
      </c>
      <c r="J4140" s="1">
        <v>0.51944444444444449</v>
      </c>
      <c r="K4140" s="1">
        <v>1.0185185185185186E-3</v>
      </c>
      <c r="L4140" s="1" t="str">
        <f t="shared" si="257"/>
        <v>Sunday</v>
      </c>
      <c r="M4140" t="str">
        <f t="shared" si="256"/>
        <v>February</v>
      </c>
      <c r="N4140" s="2" t="str">
        <f t="shared" si="258"/>
        <v>Midday</v>
      </c>
      <c r="O4140" s="2">
        <v>42421.519444444442</v>
      </c>
      <c r="P4140">
        <v>2091609</v>
      </c>
      <c r="Q4140" t="str">
        <f t="shared" si="259"/>
        <v>Kids</v>
      </c>
    </row>
    <row r="4141" spans="1:17" x14ac:dyDescent="0.3">
      <c r="A4141">
        <v>810051</v>
      </c>
      <c r="B4141" t="str">
        <f>VLOOKUP($A4141,'[1]User Profiles'!$A:$I,2,FALSE)</f>
        <v>Winona </v>
      </c>
      <c r="C4141" t="str">
        <f>VLOOKUP($A4141,'[1]User Profiles'!$A:$I,3,FALSE)</f>
        <v>Wigfall</v>
      </c>
      <c r="D4141" t="str">
        <f>VLOOKUP($A4141,'[1]User Profiles'!$A:$I,5,FALSE)</f>
        <v>female</v>
      </c>
      <c r="E4141" t="str">
        <f>VLOOKUP($A4141,'[1]User Profiles'!$A:$I,6,FALSE)</f>
        <v>indian_asian</v>
      </c>
      <c r="F4141">
        <f>VLOOKUP($A4141,'[1]User Profiles'!$A:$I,7,FALSE)</f>
        <v>22</v>
      </c>
      <c r="G4141" t="str">
        <f>VLOOKUP($A4141,'[1]User Profiles'!$A:$I,8,FALSE)</f>
        <v>Gauteng</v>
      </c>
      <c r="H4141" t="s">
        <v>25</v>
      </c>
      <c r="I4141" s="4">
        <v>42418</v>
      </c>
      <c r="J4141" s="1">
        <v>0.51944444444444449</v>
      </c>
      <c r="K4141" s="1">
        <v>3.0092592592592595E-4</v>
      </c>
      <c r="L4141" s="1" t="str">
        <f t="shared" si="257"/>
        <v>Thursday</v>
      </c>
      <c r="M4141" t="str">
        <f t="shared" si="256"/>
        <v>February</v>
      </c>
      <c r="N4141" s="2" t="str">
        <f t="shared" si="258"/>
        <v>Midday</v>
      </c>
      <c r="O4141" s="2">
        <v>42418.519444444442</v>
      </c>
      <c r="P4141">
        <v>810051</v>
      </c>
      <c r="Q4141" t="str">
        <f t="shared" si="259"/>
        <v>Sports</v>
      </c>
    </row>
    <row r="4142" spans="1:17" x14ac:dyDescent="0.3">
      <c r="A4142">
        <v>810473</v>
      </c>
      <c r="B4142" t="str">
        <f>VLOOKUP($A4142,'[1]User Profiles'!$A:$I,2,FALSE)</f>
        <v>Randy </v>
      </c>
      <c r="C4142" t="str">
        <f>VLOOKUP($A4142,'[1]User Profiles'!$A:$I,3,FALSE)</f>
        <v>Condie</v>
      </c>
      <c r="D4142" t="str">
        <f>VLOOKUP($A4142,'[1]User Profiles'!$A:$I,5,FALSE)</f>
        <v>male</v>
      </c>
      <c r="E4142" t="str">
        <f>VLOOKUP($A4142,'[1]User Profiles'!$A:$I,6,FALSE)</f>
        <v>None</v>
      </c>
      <c r="F4142">
        <f>VLOOKUP($A4142,'[1]User Profiles'!$A:$I,7,FALSE)</f>
        <v>42</v>
      </c>
      <c r="G4142" t="str">
        <f>VLOOKUP($A4142,'[1]User Profiles'!$A:$I,8,FALSE)</f>
        <v>Gauteng</v>
      </c>
      <c r="H4142" t="s">
        <v>18</v>
      </c>
      <c r="I4142" s="4">
        <v>42444</v>
      </c>
      <c r="J4142" s="1">
        <v>0.51944444444444449</v>
      </c>
      <c r="K4142" s="1">
        <v>2.7708333333333331E-2</v>
      </c>
      <c r="L4142" s="1" t="str">
        <f t="shared" si="257"/>
        <v>Tuesday</v>
      </c>
      <c r="M4142" t="str">
        <f t="shared" si="256"/>
        <v>March</v>
      </c>
      <c r="N4142" s="2" t="str">
        <f t="shared" si="258"/>
        <v>Midday</v>
      </c>
      <c r="O4142" s="2">
        <v>42444.519444444442</v>
      </c>
      <c r="P4142">
        <v>810473</v>
      </c>
      <c r="Q4142" t="str">
        <f t="shared" si="259"/>
        <v>Sports</v>
      </c>
    </row>
    <row r="4143" spans="1:17" x14ac:dyDescent="0.3">
      <c r="A4143">
        <v>831826</v>
      </c>
      <c r="B4143" t="str">
        <f>VLOOKUP($A4143,'[1]User Profiles'!$A:$I,2,FALSE)</f>
        <v>Wilburn </v>
      </c>
      <c r="C4143" t="str">
        <f>VLOOKUP($A4143,'[1]User Profiles'!$A:$I,3,FALSE)</f>
        <v>Hoadley</v>
      </c>
      <c r="D4143" t="str">
        <f>VLOOKUP($A4143,'[1]User Profiles'!$A:$I,5,FALSE)</f>
        <v>male</v>
      </c>
      <c r="E4143" t="str">
        <f>VLOOKUP($A4143,'[1]User Profiles'!$A:$I,6,FALSE)</f>
        <v>indian_asian</v>
      </c>
      <c r="F4143">
        <f>VLOOKUP($A4143,'[1]User Profiles'!$A:$I,7,FALSE)</f>
        <v>31</v>
      </c>
      <c r="G4143" t="str">
        <f>VLOOKUP($A4143,'[1]User Profiles'!$A:$I,8,FALSE)</f>
        <v>Eastern Cape</v>
      </c>
      <c r="H4143" t="s">
        <v>18</v>
      </c>
      <c r="I4143" s="4">
        <v>42428</v>
      </c>
      <c r="J4143" s="1">
        <v>0.52013888888888893</v>
      </c>
      <c r="K4143" s="1">
        <v>8.0925925925925929E-2</v>
      </c>
      <c r="L4143" s="1" t="str">
        <f t="shared" si="257"/>
        <v>Sunday</v>
      </c>
      <c r="M4143" t="str">
        <f t="shared" si="256"/>
        <v>February</v>
      </c>
      <c r="N4143" s="2" t="str">
        <f t="shared" si="258"/>
        <v>Midday</v>
      </c>
      <c r="O4143" s="2">
        <v>42428.520138888889</v>
      </c>
      <c r="P4143">
        <v>831826</v>
      </c>
      <c r="Q4143" t="str">
        <f t="shared" si="259"/>
        <v>Sports</v>
      </c>
    </row>
    <row r="4144" spans="1:17" x14ac:dyDescent="0.3">
      <c r="A4144">
        <v>939819</v>
      </c>
      <c r="B4144" t="str">
        <f>VLOOKUP($A4144,'[1]User Profiles'!$A:$I,2,FALSE)</f>
        <v>Kip </v>
      </c>
      <c r="C4144" t="str">
        <f>VLOOKUP($A4144,'[1]User Profiles'!$A:$I,3,FALSE)</f>
        <v>Pascarella</v>
      </c>
      <c r="D4144" t="str">
        <f>VLOOKUP($A4144,'[1]User Profiles'!$A:$I,5,FALSE)</f>
        <v>male</v>
      </c>
      <c r="E4144" t="str">
        <f>VLOOKUP($A4144,'[1]User Profiles'!$A:$I,6,FALSE)</f>
        <v>indian_asian</v>
      </c>
      <c r="F4144">
        <f>VLOOKUP($A4144,'[1]User Profiles'!$A:$I,7,FALSE)</f>
        <v>27</v>
      </c>
      <c r="G4144" t="str">
        <f>VLOOKUP($A4144,'[1]User Profiles'!$A:$I,8,FALSE)</f>
        <v>Kwazulu Natal</v>
      </c>
      <c r="H4144" t="s">
        <v>18</v>
      </c>
      <c r="I4144" s="4">
        <v>42460</v>
      </c>
      <c r="J4144" s="1">
        <v>0.52013888888888893</v>
      </c>
      <c r="K4144" s="1">
        <v>2.7777777777777778E-4</v>
      </c>
      <c r="L4144" s="1" t="str">
        <f t="shared" si="257"/>
        <v>Thursday</v>
      </c>
      <c r="M4144" t="str">
        <f t="shared" si="256"/>
        <v>March</v>
      </c>
      <c r="N4144" s="2" t="str">
        <f t="shared" si="258"/>
        <v>Midday</v>
      </c>
      <c r="O4144" s="2">
        <v>42460.520138888889</v>
      </c>
      <c r="P4144">
        <v>939819</v>
      </c>
      <c r="Q4144" t="str">
        <f t="shared" si="259"/>
        <v>Sports</v>
      </c>
    </row>
    <row r="4145" spans="1:17" x14ac:dyDescent="0.3">
      <c r="A4145">
        <v>2090745</v>
      </c>
      <c r="B4145" t="str">
        <f>VLOOKUP($A4145,'[1]User Profiles'!$A:$I,2,FALSE)</f>
        <v>Emerson </v>
      </c>
      <c r="C4145" t="str">
        <f>VLOOKUP($A4145,'[1]User Profiles'!$A:$I,3,FALSE)</f>
        <v>Woolard</v>
      </c>
      <c r="D4145" t="str">
        <f>VLOOKUP($A4145,'[1]User Profiles'!$A:$I,5,FALSE)</f>
        <v>male</v>
      </c>
      <c r="E4145" t="str">
        <f>VLOOKUP($A4145,'[1]User Profiles'!$A:$I,6,FALSE)</f>
        <v>coloured</v>
      </c>
      <c r="F4145">
        <f>VLOOKUP($A4145,'[1]User Profiles'!$A:$I,7,FALSE)</f>
        <v>39</v>
      </c>
      <c r="G4145" t="str">
        <f>VLOOKUP($A4145,'[1]User Profiles'!$A:$I,8,FALSE)</f>
        <v>Western Cape</v>
      </c>
      <c r="H4145" t="s">
        <v>18</v>
      </c>
      <c r="I4145" s="4">
        <v>42457</v>
      </c>
      <c r="J4145" s="1">
        <v>0.52013888888888893</v>
      </c>
      <c r="K4145" s="1">
        <v>5.7870370370370378E-4</v>
      </c>
      <c r="L4145" s="1" t="str">
        <f t="shared" si="257"/>
        <v>Monday</v>
      </c>
      <c r="M4145" t="str">
        <f t="shared" si="256"/>
        <v>March</v>
      </c>
      <c r="N4145" s="2" t="str">
        <f t="shared" si="258"/>
        <v>Midday</v>
      </c>
      <c r="O4145" s="2">
        <v>42457.520138888889</v>
      </c>
      <c r="P4145">
        <v>2090745</v>
      </c>
      <c r="Q4145" t="str">
        <f t="shared" si="259"/>
        <v>Sports</v>
      </c>
    </row>
    <row r="4146" spans="1:17" x14ac:dyDescent="0.3">
      <c r="A4146">
        <v>789082</v>
      </c>
      <c r="B4146" t="str">
        <f>VLOOKUP($A4146,'[1]User Profiles'!$A:$I,2,FALSE)</f>
        <v>Cory </v>
      </c>
      <c r="C4146" t="str">
        <f>VLOOKUP($A4146,'[1]User Profiles'!$A:$I,3,FALSE)</f>
        <v>Mcculloch</v>
      </c>
      <c r="D4146" t="str">
        <f>VLOOKUP($A4146,'[1]User Profiles'!$A:$I,5,FALSE)</f>
        <v>male</v>
      </c>
      <c r="E4146" t="str">
        <f>VLOOKUP($A4146,'[1]User Profiles'!$A:$I,6,FALSE)</f>
        <v>indian_asian</v>
      </c>
      <c r="F4146">
        <f>VLOOKUP($A4146,'[1]User Profiles'!$A:$I,7,FALSE)</f>
        <v>26</v>
      </c>
      <c r="G4146" t="str">
        <f>VLOOKUP($A4146,'[1]User Profiles'!$A:$I,8,FALSE)</f>
        <v>Limpopo</v>
      </c>
      <c r="H4146" t="s">
        <v>20</v>
      </c>
      <c r="I4146" s="4">
        <v>42405</v>
      </c>
      <c r="J4146" s="1">
        <v>0.52013888888888893</v>
      </c>
      <c r="K4146" s="1">
        <v>1.2499999999999999E-2</v>
      </c>
      <c r="L4146" s="1" t="str">
        <f t="shared" si="257"/>
        <v>Friday</v>
      </c>
      <c r="M4146" t="str">
        <f t="shared" si="256"/>
        <v>February</v>
      </c>
      <c r="N4146" s="2" t="str">
        <f t="shared" si="258"/>
        <v>Midday</v>
      </c>
      <c r="O4146" s="2">
        <v>42405.520138888889</v>
      </c>
      <c r="P4146">
        <v>789082</v>
      </c>
      <c r="Q4146" t="str">
        <f t="shared" si="259"/>
        <v>Other</v>
      </c>
    </row>
    <row r="4147" spans="1:17" x14ac:dyDescent="0.3">
      <c r="A4147">
        <v>869662</v>
      </c>
      <c r="B4147" t="str">
        <f>VLOOKUP($A4147,'[1]User Profiles'!$A:$I,2,FALSE)</f>
        <v>Eli </v>
      </c>
      <c r="C4147" t="str">
        <f>VLOOKUP($A4147,'[1]User Profiles'!$A:$I,3,FALSE)</f>
        <v>Roquemore</v>
      </c>
      <c r="D4147" t="str">
        <f>VLOOKUP($A4147,'[1]User Profiles'!$A:$I,5,FALSE)</f>
        <v>male</v>
      </c>
      <c r="E4147" t="str">
        <f>VLOOKUP($A4147,'[1]User Profiles'!$A:$I,6,FALSE)</f>
        <v>white</v>
      </c>
      <c r="F4147">
        <f>VLOOKUP($A4147,'[1]User Profiles'!$A:$I,7,FALSE)</f>
        <v>21</v>
      </c>
      <c r="G4147" t="str">
        <f>VLOOKUP($A4147,'[1]User Profiles'!$A:$I,8,FALSE)</f>
        <v>Gauteng</v>
      </c>
      <c r="H4147" t="s">
        <v>22</v>
      </c>
      <c r="I4147" s="4">
        <v>42433</v>
      </c>
      <c r="J4147" s="1">
        <v>0.52013888888888893</v>
      </c>
      <c r="K4147" s="1">
        <v>6.4583333333333333E-3</v>
      </c>
      <c r="L4147" s="1" t="str">
        <f t="shared" si="257"/>
        <v>Friday</v>
      </c>
      <c r="M4147" t="str">
        <f t="shared" si="256"/>
        <v>March</v>
      </c>
      <c r="N4147" s="2" t="str">
        <f t="shared" si="258"/>
        <v>Midday</v>
      </c>
      <c r="O4147" s="2">
        <v>42433.520138888889</v>
      </c>
      <c r="P4147">
        <v>869662</v>
      </c>
      <c r="Q4147" t="str">
        <f t="shared" si="259"/>
        <v>Kids</v>
      </c>
    </row>
    <row r="4148" spans="1:17" x14ac:dyDescent="0.3">
      <c r="A4148">
        <v>2204778</v>
      </c>
      <c r="B4148" t="str">
        <f>VLOOKUP($A4148,'[1]User Profiles'!$A:$I,2,FALSE)</f>
        <v>Irmgard </v>
      </c>
      <c r="C4148" t="str">
        <f>VLOOKUP($A4148,'[1]User Profiles'!$A:$I,3,FALSE)</f>
        <v>Bilyeu</v>
      </c>
      <c r="D4148" t="str">
        <f>VLOOKUP($A4148,'[1]User Profiles'!$A:$I,5,FALSE)</f>
        <v>female</v>
      </c>
      <c r="E4148" t="str">
        <f>VLOOKUP($A4148,'[1]User Profiles'!$A:$I,6,FALSE)</f>
        <v>white</v>
      </c>
      <c r="F4148">
        <f>VLOOKUP($A4148,'[1]User Profiles'!$A:$I,7,FALSE)</f>
        <v>50</v>
      </c>
      <c r="G4148" t="str">
        <f>VLOOKUP($A4148,'[1]User Profiles'!$A:$I,8,FALSE)</f>
        <v>Eastern Cape</v>
      </c>
      <c r="H4148" t="s">
        <v>16</v>
      </c>
      <c r="I4148" s="4">
        <v>42441</v>
      </c>
      <c r="J4148" s="1">
        <v>0.52013888888888893</v>
      </c>
      <c r="K4148" s="1">
        <v>2.2337962962962967E-3</v>
      </c>
      <c r="L4148" s="1" t="str">
        <f t="shared" si="257"/>
        <v>Saturday</v>
      </c>
      <c r="M4148" t="str">
        <f t="shared" si="256"/>
        <v>March</v>
      </c>
      <c r="N4148" s="2" t="str">
        <f t="shared" si="258"/>
        <v>Midday</v>
      </c>
      <c r="O4148" s="2">
        <v>42441.520138888889</v>
      </c>
      <c r="P4148">
        <v>2204778</v>
      </c>
      <c r="Q4148" t="str">
        <f t="shared" si="259"/>
        <v>Other</v>
      </c>
    </row>
    <row r="4149" spans="1:17" x14ac:dyDescent="0.3">
      <c r="A4149">
        <v>804771</v>
      </c>
      <c r="B4149" t="str">
        <f>VLOOKUP($A4149,'[1]User Profiles'!$A:$I,2,FALSE)</f>
        <v>Efren </v>
      </c>
      <c r="C4149" t="str">
        <f>VLOOKUP($A4149,'[1]User Profiles'!$A:$I,3,FALSE)</f>
        <v>Gettys</v>
      </c>
      <c r="D4149" t="str">
        <f>VLOOKUP($A4149,'[1]User Profiles'!$A:$I,5,FALSE)</f>
        <v>male</v>
      </c>
      <c r="E4149" t="str">
        <f>VLOOKUP($A4149,'[1]User Profiles'!$A:$I,6,FALSE)</f>
        <v>white</v>
      </c>
      <c r="F4149">
        <f>VLOOKUP($A4149,'[1]User Profiles'!$A:$I,7,FALSE)</f>
        <v>35</v>
      </c>
      <c r="G4149" t="str">
        <f>VLOOKUP($A4149,'[1]User Profiles'!$A:$I,8,FALSE)</f>
        <v>Gauteng</v>
      </c>
      <c r="H4149" t="s">
        <v>26</v>
      </c>
      <c r="I4149" s="4">
        <v>42421</v>
      </c>
      <c r="J4149" s="1">
        <v>0.52013888888888893</v>
      </c>
      <c r="K4149" s="1">
        <v>6.9444444444444447E-4</v>
      </c>
      <c r="L4149" s="1" t="str">
        <f t="shared" si="257"/>
        <v>Sunday</v>
      </c>
      <c r="M4149" t="str">
        <f t="shared" si="256"/>
        <v>February</v>
      </c>
      <c r="N4149" s="2" t="str">
        <f t="shared" si="258"/>
        <v>Midday</v>
      </c>
      <c r="O4149" s="2">
        <v>42421.520138888889</v>
      </c>
      <c r="P4149">
        <v>804771</v>
      </c>
      <c r="Q4149" t="str">
        <f t="shared" si="259"/>
        <v>Entertainment</v>
      </c>
    </row>
    <row r="4150" spans="1:17" x14ac:dyDescent="0.3">
      <c r="A4150">
        <v>794880</v>
      </c>
      <c r="B4150" t="str">
        <f>VLOOKUP($A4150,'[1]User Profiles'!$A:$I,2,FALSE)</f>
        <v>None</v>
      </c>
      <c r="C4150" t="str">
        <f>VLOOKUP($A4150,'[1]User Profiles'!$A:$I,3,FALSE)</f>
        <v>None</v>
      </c>
      <c r="D4150" t="str">
        <f>VLOOKUP($A4150,'[1]User Profiles'!$A:$I,5,FALSE)</f>
        <v>None</v>
      </c>
      <c r="E4150" t="str">
        <f>VLOOKUP($A4150,'[1]User Profiles'!$A:$I,6,FALSE)</f>
        <v>None</v>
      </c>
      <c r="F4150">
        <f>VLOOKUP($A4150,'[1]User Profiles'!$A:$I,7,FALSE)</f>
        <v>0</v>
      </c>
      <c r="G4150" t="str">
        <f>VLOOKUP($A4150,'[1]User Profiles'!$A:$I,8,FALSE)</f>
        <v>None</v>
      </c>
      <c r="H4150" t="s">
        <v>18</v>
      </c>
      <c r="I4150" s="4">
        <v>42437</v>
      </c>
      <c r="J4150" s="1">
        <v>0.52013888888888893</v>
      </c>
      <c r="K4150" s="1">
        <v>2.3842592592592591E-3</v>
      </c>
      <c r="L4150" s="1" t="str">
        <f t="shared" si="257"/>
        <v>Tuesday</v>
      </c>
      <c r="M4150" t="str">
        <f t="shared" si="256"/>
        <v>March</v>
      </c>
      <c r="N4150" s="2" t="str">
        <f t="shared" si="258"/>
        <v>Midday</v>
      </c>
      <c r="O4150" s="2">
        <v>42437.520138888889</v>
      </c>
      <c r="P4150">
        <v>794880</v>
      </c>
      <c r="Q4150" t="str">
        <f t="shared" si="259"/>
        <v>Sports</v>
      </c>
    </row>
    <row r="4151" spans="1:17" x14ac:dyDescent="0.3">
      <c r="A4151">
        <v>794880</v>
      </c>
      <c r="B4151" t="str">
        <f>VLOOKUP($A4151,'[1]User Profiles'!$A:$I,2,FALSE)</f>
        <v>None</v>
      </c>
      <c r="C4151" t="str">
        <f>VLOOKUP($A4151,'[1]User Profiles'!$A:$I,3,FALSE)</f>
        <v>None</v>
      </c>
      <c r="D4151" t="str">
        <f>VLOOKUP($A4151,'[1]User Profiles'!$A:$I,5,FALSE)</f>
        <v>None</v>
      </c>
      <c r="E4151" t="str">
        <f>VLOOKUP($A4151,'[1]User Profiles'!$A:$I,6,FALSE)</f>
        <v>None</v>
      </c>
      <c r="F4151">
        <f>VLOOKUP($A4151,'[1]User Profiles'!$A:$I,7,FALSE)</f>
        <v>0</v>
      </c>
      <c r="G4151" t="str">
        <f>VLOOKUP($A4151,'[1]User Profiles'!$A:$I,8,FALSE)</f>
        <v>None</v>
      </c>
      <c r="H4151" t="s">
        <v>18</v>
      </c>
      <c r="I4151" s="4">
        <v>42423</v>
      </c>
      <c r="J4151" s="1">
        <v>0.52013888888888893</v>
      </c>
      <c r="K4151" s="1">
        <v>7.1759259259259259E-3</v>
      </c>
      <c r="L4151" s="1" t="str">
        <f t="shared" si="257"/>
        <v>Tuesday</v>
      </c>
      <c r="M4151" t="str">
        <f t="shared" si="256"/>
        <v>February</v>
      </c>
      <c r="N4151" s="2" t="str">
        <f t="shared" si="258"/>
        <v>Midday</v>
      </c>
      <c r="O4151" s="2">
        <v>42423.520138888889</v>
      </c>
      <c r="P4151">
        <v>794880</v>
      </c>
      <c r="Q4151" t="str">
        <f t="shared" si="259"/>
        <v>Sports</v>
      </c>
    </row>
    <row r="4152" spans="1:17" x14ac:dyDescent="0.3">
      <c r="A4152">
        <v>788562</v>
      </c>
      <c r="B4152" t="str">
        <f>VLOOKUP($A4152,'[1]User Profiles'!$A:$I,2,FALSE)</f>
        <v>Lane </v>
      </c>
      <c r="C4152" t="str">
        <f>VLOOKUP($A4152,'[1]User Profiles'!$A:$I,3,FALSE)</f>
        <v>Singer</v>
      </c>
      <c r="D4152" t="str">
        <f>VLOOKUP($A4152,'[1]User Profiles'!$A:$I,5,FALSE)</f>
        <v>male</v>
      </c>
      <c r="E4152" t="str">
        <f>VLOOKUP($A4152,'[1]User Profiles'!$A:$I,6,FALSE)</f>
        <v>None</v>
      </c>
      <c r="F4152">
        <f>VLOOKUP($A4152,'[1]User Profiles'!$A:$I,7,FALSE)</f>
        <v>41</v>
      </c>
      <c r="G4152" t="str">
        <f>VLOOKUP($A4152,'[1]User Profiles'!$A:$I,8,FALSE)</f>
        <v>Gauteng</v>
      </c>
      <c r="H4152" t="s">
        <v>17</v>
      </c>
      <c r="I4152" s="4">
        <v>42460</v>
      </c>
      <c r="J4152" s="1">
        <v>0.52013888888888893</v>
      </c>
      <c r="K4152" s="1">
        <v>6.006944444444445E-3</v>
      </c>
      <c r="L4152" s="1" t="str">
        <f t="shared" si="257"/>
        <v>Thursday</v>
      </c>
      <c r="M4152" t="str">
        <f t="shared" si="256"/>
        <v>March</v>
      </c>
      <c r="N4152" s="2" t="str">
        <f t="shared" si="258"/>
        <v>Midday</v>
      </c>
      <c r="O4152" s="2">
        <v>42460.520138888889</v>
      </c>
      <c r="P4152">
        <v>788562</v>
      </c>
      <c r="Q4152" t="str">
        <f t="shared" si="259"/>
        <v>Other</v>
      </c>
    </row>
    <row r="4153" spans="1:17" x14ac:dyDescent="0.3">
      <c r="A4153">
        <v>809076</v>
      </c>
      <c r="B4153" t="str">
        <f>VLOOKUP($A4153,'[1]User Profiles'!$A:$I,2,FALSE)</f>
        <v>Filiberto </v>
      </c>
      <c r="C4153" t="str">
        <f>VLOOKUP($A4153,'[1]User Profiles'!$A:$I,3,FALSE)</f>
        <v>Zweifel</v>
      </c>
      <c r="D4153" t="str">
        <f>VLOOKUP($A4153,'[1]User Profiles'!$A:$I,5,FALSE)</f>
        <v>male</v>
      </c>
      <c r="E4153" t="str">
        <f>VLOOKUP($A4153,'[1]User Profiles'!$A:$I,6,FALSE)</f>
        <v>coloured</v>
      </c>
      <c r="F4153">
        <f>VLOOKUP($A4153,'[1]User Profiles'!$A:$I,7,FALSE)</f>
        <v>27</v>
      </c>
      <c r="G4153" t="str">
        <f>VLOOKUP($A4153,'[1]User Profiles'!$A:$I,8,FALSE)</f>
        <v>Western Cape</v>
      </c>
      <c r="H4153" t="s">
        <v>19</v>
      </c>
      <c r="I4153" s="4">
        <v>42437</v>
      </c>
      <c r="J4153" s="1">
        <v>0.52083333333333337</v>
      </c>
      <c r="K4153" s="1">
        <v>4.2013888888888892E-2</v>
      </c>
      <c r="L4153" s="1" t="str">
        <f t="shared" si="257"/>
        <v>Tuesday</v>
      </c>
      <c r="M4153" t="str">
        <f t="shared" si="256"/>
        <v>March</v>
      </c>
      <c r="N4153" s="2" t="str">
        <f t="shared" si="258"/>
        <v>Midday</v>
      </c>
      <c r="O4153" s="2">
        <v>42437.520833333336</v>
      </c>
      <c r="P4153">
        <v>809076</v>
      </c>
      <c r="Q4153" t="str">
        <f t="shared" si="259"/>
        <v>Entertainment</v>
      </c>
    </row>
    <row r="4154" spans="1:17" x14ac:dyDescent="0.3">
      <c r="A4154">
        <v>830923</v>
      </c>
      <c r="B4154" t="str">
        <f>VLOOKUP($A4154,'[1]User Profiles'!$A:$I,2,FALSE)</f>
        <v>Lloyd </v>
      </c>
      <c r="C4154" t="str">
        <f>VLOOKUP($A4154,'[1]User Profiles'!$A:$I,3,FALSE)</f>
        <v>Tancredi</v>
      </c>
      <c r="D4154" t="str">
        <f>VLOOKUP($A4154,'[1]User Profiles'!$A:$I,5,FALSE)</f>
        <v>male</v>
      </c>
      <c r="E4154" t="str">
        <f>VLOOKUP($A4154,'[1]User Profiles'!$A:$I,6,FALSE)</f>
        <v>coloured</v>
      </c>
      <c r="F4154">
        <f>VLOOKUP($A4154,'[1]User Profiles'!$A:$I,7,FALSE)</f>
        <v>31</v>
      </c>
      <c r="G4154" t="str">
        <f>VLOOKUP($A4154,'[1]User Profiles'!$A:$I,8,FALSE)</f>
        <v>Western Cape</v>
      </c>
      <c r="H4154" t="s">
        <v>17</v>
      </c>
      <c r="I4154" s="4">
        <v>42433</v>
      </c>
      <c r="J4154" s="1">
        <v>0.52083333333333337</v>
      </c>
      <c r="K4154" s="1">
        <v>9.2708333333333341E-3</v>
      </c>
      <c r="L4154" s="1" t="str">
        <f t="shared" si="257"/>
        <v>Friday</v>
      </c>
      <c r="M4154" t="str">
        <f t="shared" si="256"/>
        <v>March</v>
      </c>
      <c r="N4154" s="2" t="str">
        <f t="shared" si="258"/>
        <v>Midday</v>
      </c>
      <c r="O4154" s="2">
        <v>42433.520833333336</v>
      </c>
      <c r="P4154">
        <v>830923</v>
      </c>
      <c r="Q4154" t="str">
        <f t="shared" si="259"/>
        <v>Other</v>
      </c>
    </row>
    <row r="4155" spans="1:17" x14ac:dyDescent="0.3">
      <c r="A4155">
        <v>809165</v>
      </c>
      <c r="B4155" t="str">
        <f>VLOOKUP($A4155,'[1]User Profiles'!$A:$I,2,FALSE)</f>
        <v>Eli </v>
      </c>
      <c r="C4155" t="str">
        <f>VLOOKUP($A4155,'[1]User Profiles'!$A:$I,3,FALSE)</f>
        <v>Singer</v>
      </c>
      <c r="D4155" t="str">
        <f>VLOOKUP($A4155,'[1]User Profiles'!$A:$I,5,FALSE)</f>
        <v>male</v>
      </c>
      <c r="E4155" t="str">
        <f>VLOOKUP($A4155,'[1]User Profiles'!$A:$I,6,FALSE)</f>
        <v>white</v>
      </c>
      <c r="F4155">
        <f>VLOOKUP($A4155,'[1]User Profiles'!$A:$I,7,FALSE)</f>
        <v>40</v>
      </c>
      <c r="G4155" t="str">
        <f>VLOOKUP($A4155,'[1]User Profiles'!$A:$I,8,FALSE)</f>
        <v>Gauteng</v>
      </c>
      <c r="H4155" t="s">
        <v>20</v>
      </c>
      <c r="I4155" s="4">
        <v>42390</v>
      </c>
      <c r="J4155" s="1">
        <v>0.52083333333333337</v>
      </c>
      <c r="K4155" s="1">
        <v>5.5092592592592589E-3</v>
      </c>
      <c r="L4155" s="1" t="str">
        <f t="shared" si="257"/>
        <v>Thursday</v>
      </c>
      <c r="M4155" t="str">
        <f t="shared" si="256"/>
        <v>January</v>
      </c>
      <c r="N4155" s="2" t="str">
        <f t="shared" si="258"/>
        <v>Midday</v>
      </c>
      <c r="O4155" s="2">
        <v>42390.520833333336</v>
      </c>
      <c r="P4155">
        <v>809165</v>
      </c>
      <c r="Q4155" t="str">
        <f t="shared" si="259"/>
        <v>Other</v>
      </c>
    </row>
    <row r="4156" spans="1:17" x14ac:dyDescent="0.3">
      <c r="A4156">
        <v>2287006</v>
      </c>
      <c r="B4156" t="str">
        <f>VLOOKUP($A4156,'[1]User Profiles'!$A:$I,2,FALSE)</f>
        <v>Hyman </v>
      </c>
      <c r="C4156" t="str">
        <f>VLOOKUP($A4156,'[1]User Profiles'!$A:$I,3,FALSE)</f>
        <v>Zweifel</v>
      </c>
      <c r="D4156" t="str">
        <f>VLOOKUP($A4156,'[1]User Profiles'!$A:$I,5,FALSE)</f>
        <v>male</v>
      </c>
      <c r="E4156" t="str">
        <f>VLOOKUP($A4156,'[1]User Profiles'!$A:$I,6,FALSE)</f>
        <v>black</v>
      </c>
      <c r="F4156">
        <f>VLOOKUP($A4156,'[1]User Profiles'!$A:$I,7,FALSE)</f>
        <v>33</v>
      </c>
      <c r="G4156" t="str">
        <f>VLOOKUP($A4156,'[1]User Profiles'!$A:$I,8,FALSE)</f>
        <v>Gauteng</v>
      </c>
      <c r="H4156" t="s">
        <v>19</v>
      </c>
      <c r="I4156" s="4">
        <v>42384</v>
      </c>
      <c r="J4156" s="1">
        <v>0.52083333333333337</v>
      </c>
      <c r="K4156" s="1">
        <v>1.1458333333333333E-3</v>
      </c>
      <c r="L4156" s="1" t="str">
        <f t="shared" si="257"/>
        <v>Friday</v>
      </c>
      <c r="M4156" t="str">
        <f t="shared" si="256"/>
        <v>January</v>
      </c>
      <c r="N4156" s="2" t="str">
        <f t="shared" si="258"/>
        <v>Midday</v>
      </c>
      <c r="O4156" s="2">
        <v>42384.520833333336</v>
      </c>
      <c r="P4156">
        <v>2287006</v>
      </c>
      <c r="Q4156" t="str">
        <f t="shared" si="259"/>
        <v>Entertainment</v>
      </c>
    </row>
    <row r="4157" spans="1:17" x14ac:dyDescent="0.3">
      <c r="A4157">
        <v>832676</v>
      </c>
      <c r="B4157" t="str">
        <f>VLOOKUP($A4157,'[1]User Profiles'!$A:$I,2,FALSE)</f>
        <v>Jacinto </v>
      </c>
      <c r="C4157" t="str">
        <f>VLOOKUP($A4157,'[1]User Profiles'!$A:$I,3,FALSE)</f>
        <v>Arrieta</v>
      </c>
      <c r="D4157" t="str">
        <f>VLOOKUP($A4157,'[1]User Profiles'!$A:$I,5,FALSE)</f>
        <v>male</v>
      </c>
      <c r="E4157" t="str">
        <f>VLOOKUP($A4157,'[1]User Profiles'!$A:$I,6,FALSE)</f>
        <v>white</v>
      </c>
      <c r="F4157">
        <f>VLOOKUP($A4157,'[1]User Profiles'!$A:$I,7,FALSE)</f>
        <v>26</v>
      </c>
      <c r="G4157" t="str">
        <f>VLOOKUP($A4157,'[1]User Profiles'!$A:$I,8,FALSE)</f>
        <v>Gauteng</v>
      </c>
      <c r="H4157" t="s">
        <v>18</v>
      </c>
      <c r="I4157" s="4">
        <v>42437</v>
      </c>
      <c r="J4157" s="1">
        <v>0.52083333333333337</v>
      </c>
      <c r="K4157" s="1">
        <v>1.4328703703703703E-2</v>
      </c>
      <c r="L4157" s="1" t="str">
        <f t="shared" si="257"/>
        <v>Tuesday</v>
      </c>
      <c r="M4157" t="str">
        <f t="shared" si="256"/>
        <v>March</v>
      </c>
      <c r="N4157" s="2" t="str">
        <f t="shared" si="258"/>
        <v>Midday</v>
      </c>
      <c r="O4157" s="2">
        <v>42437.520833333336</v>
      </c>
      <c r="P4157">
        <v>832676</v>
      </c>
      <c r="Q4157" t="str">
        <f t="shared" si="259"/>
        <v>Sports</v>
      </c>
    </row>
    <row r="4158" spans="1:17" x14ac:dyDescent="0.3">
      <c r="A4158">
        <v>2370632</v>
      </c>
      <c r="B4158" t="str">
        <f>VLOOKUP($A4158,'[1]User Profiles'!$A:$I,2,FALSE)</f>
        <v>Charlie </v>
      </c>
      <c r="C4158" t="str">
        <f>VLOOKUP($A4158,'[1]User Profiles'!$A:$I,3,FALSE)</f>
        <v>Langenfeld</v>
      </c>
      <c r="D4158" t="str">
        <f>VLOOKUP($A4158,'[1]User Profiles'!$A:$I,5,FALSE)</f>
        <v>male</v>
      </c>
      <c r="E4158" t="str">
        <f>VLOOKUP($A4158,'[1]User Profiles'!$A:$I,6,FALSE)</f>
        <v>indian_asian</v>
      </c>
      <c r="F4158">
        <f>VLOOKUP($A4158,'[1]User Profiles'!$A:$I,7,FALSE)</f>
        <v>52</v>
      </c>
      <c r="G4158" t="str">
        <f>VLOOKUP($A4158,'[1]User Profiles'!$A:$I,8,FALSE)</f>
        <v>Limpopo</v>
      </c>
      <c r="H4158" t="s">
        <v>25</v>
      </c>
      <c r="I4158" s="4">
        <v>42442</v>
      </c>
      <c r="J4158" s="1">
        <v>0.52083333333333337</v>
      </c>
      <c r="K4158" s="1">
        <v>0</v>
      </c>
      <c r="L4158" s="1" t="str">
        <f t="shared" si="257"/>
        <v>Sunday</v>
      </c>
      <c r="M4158" t="str">
        <f t="shared" si="256"/>
        <v>March</v>
      </c>
      <c r="N4158" s="2" t="str">
        <f t="shared" si="258"/>
        <v>Midday</v>
      </c>
      <c r="O4158" s="2">
        <v>42442.520833333336</v>
      </c>
      <c r="P4158">
        <v>2370632</v>
      </c>
      <c r="Q4158" t="str">
        <f t="shared" si="259"/>
        <v>Sports</v>
      </c>
    </row>
    <row r="4159" spans="1:17" x14ac:dyDescent="0.3">
      <c r="A4159">
        <v>810605</v>
      </c>
      <c r="B4159" t="str">
        <f>VLOOKUP($A4159,'[1]User Profiles'!$A:$I,2,FALSE)</f>
        <v>Hugh</v>
      </c>
      <c r="C4159" t="str">
        <f>VLOOKUP($A4159,'[1]User Profiles'!$A:$I,3,FALSE)</f>
        <v>Crotty</v>
      </c>
      <c r="D4159" t="str">
        <f>VLOOKUP($A4159,'[1]User Profiles'!$A:$I,5,FALSE)</f>
        <v>male</v>
      </c>
      <c r="E4159" t="str">
        <f>VLOOKUP($A4159,'[1]User Profiles'!$A:$I,6,FALSE)</f>
        <v>indian_asian</v>
      </c>
      <c r="F4159">
        <f>VLOOKUP($A4159,'[1]User Profiles'!$A:$I,7,FALSE)</f>
        <v>31</v>
      </c>
      <c r="G4159" t="str">
        <f>VLOOKUP($A4159,'[1]User Profiles'!$A:$I,8,FALSE)</f>
        <v>Limpopo</v>
      </c>
      <c r="H4159" t="s">
        <v>18</v>
      </c>
      <c r="I4159" s="4">
        <v>42452</v>
      </c>
      <c r="J4159" s="1">
        <v>0.52083333333333337</v>
      </c>
      <c r="K4159" s="1">
        <v>4.6296296296296293E-4</v>
      </c>
      <c r="L4159" s="1" t="str">
        <f t="shared" si="257"/>
        <v>Wednesday</v>
      </c>
      <c r="M4159" t="str">
        <f t="shared" si="256"/>
        <v>March</v>
      </c>
      <c r="N4159" s="2" t="str">
        <f t="shared" si="258"/>
        <v>Midday</v>
      </c>
      <c r="O4159" s="2">
        <v>42452.520833333336</v>
      </c>
      <c r="P4159">
        <v>810605</v>
      </c>
      <c r="Q4159" t="str">
        <f t="shared" si="259"/>
        <v>Sports</v>
      </c>
    </row>
    <row r="4160" spans="1:17" x14ac:dyDescent="0.3">
      <c r="A4160">
        <v>808936</v>
      </c>
      <c r="B4160" t="str">
        <f>VLOOKUP($A4160,'[1]User Profiles'!$A:$I,2,FALSE)</f>
        <v>Valentine </v>
      </c>
      <c r="C4160" t="str">
        <f>VLOOKUP($A4160,'[1]User Profiles'!$A:$I,3,FALSE)</f>
        <v>Slane</v>
      </c>
      <c r="D4160" t="str">
        <f>VLOOKUP($A4160,'[1]User Profiles'!$A:$I,5,FALSE)</f>
        <v>male</v>
      </c>
      <c r="E4160" t="str">
        <f>VLOOKUP($A4160,'[1]User Profiles'!$A:$I,6,FALSE)</f>
        <v>white</v>
      </c>
      <c r="F4160">
        <f>VLOOKUP($A4160,'[1]User Profiles'!$A:$I,7,FALSE)</f>
        <v>23</v>
      </c>
      <c r="G4160" t="str">
        <f>VLOOKUP($A4160,'[1]User Profiles'!$A:$I,8,FALSE)</f>
        <v>Gauteng</v>
      </c>
      <c r="H4160" t="s">
        <v>20</v>
      </c>
      <c r="I4160" s="4">
        <v>42453</v>
      </c>
      <c r="J4160" s="1">
        <v>0.52152777777777781</v>
      </c>
      <c r="K4160" s="1">
        <v>4.0509259259259257E-3</v>
      </c>
      <c r="L4160" s="1" t="str">
        <f t="shared" si="257"/>
        <v>Thursday</v>
      </c>
      <c r="M4160" t="str">
        <f t="shared" si="256"/>
        <v>March</v>
      </c>
      <c r="N4160" s="2" t="str">
        <f t="shared" si="258"/>
        <v>Midday</v>
      </c>
      <c r="O4160" s="2">
        <v>42453.521527777775</v>
      </c>
      <c r="P4160">
        <v>808936</v>
      </c>
      <c r="Q4160" t="str">
        <f t="shared" si="259"/>
        <v>Other</v>
      </c>
    </row>
    <row r="4161" spans="1:17" x14ac:dyDescent="0.3">
      <c r="A4161">
        <v>866512</v>
      </c>
      <c r="B4161" t="str">
        <f>VLOOKUP($A4161,'[1]User Profiles'!$A:$I,2,FALSE)</f>
        <v>Shane </v>
      </c>
      <c r="C4161" t="str">
        <f>VLOOKUP($A4161,'[1]User Profiles'!$A:$I,3,FALSE)</f>
        <v>Luthy</v>
      </c>
      <c r="D4161" t="str">
        <f>VLOOKUP($A4161,'[1]User Profiles'!$A:$I,5,FALSE)</f>
        <v>male</v>
      </c>
      <c r="E4161" t="str">
        <f>VLOOKUP($A4161,'[1]User Profiles'!$A:$I,6,FALSE)</f>
        <v>white</v>
      </c>
      <c r="F4161">
        <f>VLOOKUP($A4161,'[1]User Profiles'!$A:$I,7,FALSE)</f>
        <v>31</v>
      </c>
      <c r="G4161" t="str">
        <f>VLOOKUP($A4161,'[1]User Profiles'!$A:$I,8,FALSE)</f>
        <v>Gauteng</v>
      </c>
      <c r="H4161" t="s">
        <v>26</v>
      </c>
      <c r="I4161" s="4">
        <v>42434</v>
      </c>
      <c r="J4161" s="1">
        <v>0.52152777777777781</v>
      </c>
      <c r="K4161" s="1">
        <v>3.0092592592592595E-4</v>
      </c>
      <c r="L4161" s="1" t="str">
        <f t="shared" si="257"/>
        <v>Saturday</v>
      </c>
      <c r="M4161" t="str">
        <f t="shared" si="256"/>
        <v>March</v>
      </c>
      <c r="N4161" s="2" t="str">
        <f t="shared" si="258"/>
        <v>Midday</v>
      </c>
      <c r="O4161" s="2">
        <v>42434.521527777775</v>
      </c>
      <c r="P4161">
        <v>866512</v>
      </c>
      <c r="Q4161" t="str">
        <f t="shared" si="259"/>
        <v>Entertainment</v>
      </c>
    </row>
    <row r="4162" spans="1:17" x14ac:dyDescent="0.3">
      <c r="A4162">
        <v>789219</v>
      </c>
      <c r="B4162" t="str">
        <f>VLOOKUP($A4162,'[1]User Profiles'!$A:$I,2,FALSE)</f>
        <v>Romeo </v>
      </c>
      <c r="C4162" t="str">
        <f>VLOOKUP($A4162,'[1]User Profiles'!$A:$I,3,FALSE)</f>
        <v>Vital</v>
      </c>
      <c r="D4162" t="str">
        <f>VLOOKUP($A4162,'[1]User Profiles'!$A:$I,5,FALSE)</f>
        <v>male</v>
      </c>
      <c r="E4162" t="str">
        <f>VLOOKUP($A4162,'[1]User Profiles'!$A:$I,6,FALSE)</f>
        <v>indian_asian</v>
      </c>
      <c r="F4162">
        <f>VLOOKUP($A4162,'[1]User Profiles'!$A:$I,7,FALSE)</f>
        <v>40</v>
      </c>
      <c r="G4162" t="str">
        <f>VLOOKUP($A4162,'[1]User Profiles'!$A:$I,8,FALSE)</f>
        <v>Kwazulu Natal</v>
      </c>
      <c r="H4162" t="s">
        <v>32</v>
      </c>
      <c r="I4162" s="4">
        <v>42411</v>
      </c>
      <c r="J4162" s="1">
        <v>0.52152777777777781</v>
      </c>
      <c r="K4162" s="1">
        <v>2.8124999999999995E-3</v>
      </c>
      <c r="L4162" s="1" t="str">
        <f t="shared" si="257"/>
        <v>Thursday</v>
      </c>
      <c r="M4162" t="str">
        <f t="shared" ref="M4162:M4225" si="260">TEXT(I4162,"mmmm")</f>
        <v>February</v>
      </c>
      <c r="N4162" s="2" t="str">
        <f t="shared" si="258"/>
        <v>Midday</v>
      </c>
      <c r="O4162" s="2">
        <v>42411.521527777775</v>
      </c>
      <c r="P4162">
        <v>789219</v>
      </c>
      <c r="Q4162" t="str">
        <f t="shared" si="259"/>
        <v>Entertainment</v>
      </c>
    </row>
    <row r="4163" spans="1:17" x14ac:dyDescent="0.3">
      <c r="A4163">
        <v>517144</v>
      </c>
      <c r="B4163" t="str">
        <f>VLOOKUP($A4163,'[1]User Profiles'!$A:$I,2,FALSE)</f>
        <v>Cody </v>
      </c>
      <c r="C4163" t="str">
        <f>VLOOKUP($A4163,'[1]User Profiles'!$A:$I,3,FALSE)</f>
        <v>Mastrangelo</v>
      </c>
      <c r="D4163" t="str">
        <f>VLOOKUP($A4163,'[1]User Profiles'!$A:$I,5,FALSE)</f>
        <v>male</v>
      </c>
      <c r="E4163" t="str">
        <f>VLOOKUP($A4163,'[1]User Profiles'!$A:$I,6,FALSE)</f>
        <v>black</v>
      </c>
      <c r="F4163">
        <f>VLOOKUP($A4163,'[1]User Profiles'!$A:$I,7,FALSE)</f>
        <v>29</v>
      </c>
      <c r="G4163" t="str">
        <f>VLOOKUP($A4163,'[1]User Profiles'!$A:$I,8,FALSE)</f>
        <v>Mpumalanga</v>
      </c>
      <c r="H4163" t="s">
        <v>31</v>
      </c>
      <c r="I4163" s="4">
        <v>42390</v>
      </c>
      <c r="J4163" s="1">
        <v>0.52152777777777781</v>
      </c>
      <c r="K4163" s="1">
        <v>1.9675925925925926E-4</v>
      </c>
      <c r="L4163" s="1" t="str">
        <f t="shared" ref="L4163:L4226" si="261">CHOOSE(WEEKDAY(I4163,1),"Sunday","Monday","Tuesday","Wednesday","Thursday","Friday","Saturday")</f>
        <v>Thursday</v>
      </c>
      <c r="M4163" t="str">
        <f t="shared" si="260"/>
        <v>January</v>
      </c>
      <c r="N4163" s="2" t="str">
        <f t="shared" ref="N4163:N4226" si="262">IF(J4163 &lt; TIME(6,0,0),"Early Morning",
 IF(J4163 &lt; TIME(12,0,0),"Morning",
 IF(J4163 &lt; TIME(16,0,0),"Midday",
 IF(J4163 &lt; TIME(19,0,0),"Afternoon","Evening"))))</f>
        <v>Midday</v>
      </c>
      <c r="O4163" s="2">
        <v>42390.521527777775</v>
      </c>
      <c r="P4163">
        <v>517144</v>
      </c>
      <c r="Q4163" t="str">
        <f t="shared" ref="Q4163:Q4226" si="263">IF(OR(H4163="Boomerang",H4163="Cartoon Network"),"Kids",
IF(OR(H4163="Live on SuperSport",H4163="SuperSport Blitz",H4163="Wimbledon",H4163="ICC Cricket World Cup 2011"),"Sports",
IF(OR(H4163="Africa Magic",H4163="M-Net",H4163="Vuzu",H4163="Channel O",H4163="E! Entertainment"),"Entertainment",
"Other")))</f>
        <v>Other</v>
      </c>
    </row>
    <row r="4164" spans="1:17" x14ac:dyDescent="0.3">
      <c r="A4164">
        <v>2091609</v>
      </c>
      <c r="B4164" t="str">
        <f>VLOOKUP($A4164,'[1]User Profiles'!$A:$I,2,FALSE)</f>
        <v>Art </v>
      </c>
      <c r="C4164" t="str">
        <f>VLOOKUP($A4164,'[1]User Profiles'!$A:$I,3,FALSE)</f>
        <v>Beville</v>
      </c>
      <c r="D4164" t="str">
        <f>VLOOKUP($A4164,'[1]User Profiles'!$A:$I,5,FALSE)</f>
        <v>male</v>
      </c>
      <c r="E4164" t="str">
        <f>VLOOKUP($A4164,'[1]User Profiles'!$A:$I,6,FALSE)</f>
        <v>black</v>
      </c>
      <c r="F4164">
        <f>VLOOKUP($A4164,'[1]User Profiles'!$A:$I,7,FALSE)</f>
        <v>28</v>
      </c>
      <c r="G4164" t="str">
        <f>VLOOKUP($A4164,'[1]User Profiles'!$A:$I,8,FALSE)</f>
        <v>Gauteng</v>
      </c>
      <c r="H4164" t="s">
        <v>22</v>
      </c>
      <c r="I4164" s="4">
        <v>42421</v>
      </c>
      <c r="J4164" s="1">
        <v>0.52152777777777781</v>
      </c>
      <c r="K4164" s="1">
        <v>1.4583333333333334E-3</v>
      </c>
      <c r="L4164" s="1" t="str">
        <f t="shared" si="261"/>
        <v>Sunday</v>
      </c>
      <c r="M4164" t="str">
        <f t="shared" si="260"/>
        <v>February</v>
      </c>
      <c r="N4164" s="2" t="str">
        <f t="shared" si="262"/>
        <v>Midday</v>
      </c>
      <c r="O4164" s="2">
        <v>42421.521527777775</v>
      </c>
      <c r="P4164">
        <v>2091609</v>
      </c>
      <c r="Q4164" t="str">
        <f t="shared" si="263"/>
        <v>Kids</v>
      </c>
    </row>
    <row r="4165" spans="1:17" x14ac:dyDescent="0.3">
      <c r="A4165">
        <v>940881</v>
      </c>
      <c r="B4165" t="str">
        <f>VLOOKUP($A4165,'[1]User Profiles'!$A:$I,2,FALSE)</f>
        <v>Garry </v>
      </c>
      <c r="C4165" t="str">
        <f>VLOOKUP($A4165,'[1]User Profiles'!$A:$I,3,FALSE)</f>
        <v>Hier</v>
      </c>
      <c r="D4165" t="str">
        <f>VLOOKUP($A4165,'[1]User Profiles'!$A:$I,5,FALSE)</f>
        <v>male</v>
      </c>
      <c r="E4165" t="str">
        <f>VLOOKUP($A4165,'[1]User Profiles'!$A:$I,6,FALSE)</f>
        <v>indian_asian</v>
      </c>
      <c r="F4165">
        <f>VLOOKUP($A4165,'[1]User Profiles'!$A:$I,7,FALSE)</f>
        <v>31</v>
      </c>
      <c r="G4165" t="str">
        <f>VLOOKUP($A4165,'[1]User Profiles'!$A:$I,8,FALSE)</f>
        <v>Limpopo</v>
      </c>
      <c r="H4165" t="s">
        <v>19</v>
      </c>
      <c r="I4165" s="4">
        <v>42459</v>
      </c>
      <c r="J4165" s="1">
        <v>0.52152777777777781</v>
      </c>
      <c r="K4165" s="1">
        <v>5.6597222222222222E-3</v>
      </c>
      <c r="L4165" s="1" t="str">
        <f t="shared" si="261"/>
        <v>Wednesday</v>
      </c>
      <c r="M4165" t="str">
        <f t="shared" si="260"/>
        <v>March</v>
      </c>
      <c r="N4165" s="2" t="str">
        <f t="shared" si="262"/>
        <v>Midday</v>
      </c>
      <c r="O4165" s="2">
        <v>42459.521527777775</v>
      </c>
      <c r="P4165">
        <v>940881</v>
      </c>
      <c r="Q4165" t="str">
        <f t="shared" si="263"/>
        <v>Entertainment</v>
      </c>
    </row>
    <row r="4166" spans="1:17" x14ac:dyDescent="0.3">
      <c r="A4166">
        <v>772956</v>
      </c>
      <c r="B4166" t="str">
        <f>VLOOKUP($A4166,'[1]User Profiles'!$A:$I,2,FALSE)</f>
        <v>Markus </v>
      </c>
      <c r="C4166" t="str">
        <f>VLOOKUP($A4166,'[1]User Profiles'!$A:$I,3,FALSE)</f>
        <v>Tancredi</v>
      </c>
      <c r="D4166" t="str">
        <f>VLOOKUP($A4166,'[1]User Profiles'!$A:$I,5,FALSE)</f>
        <v>male</v>
      </c>
      <c r="E4166" t="str">
        <f>VLOOKUP($A4166,'[1]User Profiles'!$A:$I,6,FALSE)</f>
        <v>indian_asian</v>
      </c>
      <c r="F4166">
        <f>VLOOKUP($A4166,'[1]User Profiles'!$A:$I,7,FALSE)</f>
        <v>25</v>
      </c>
      <c r="G4166" t="str">
        <f>VLOOKUP($A4166,'[1]User Profiles'!$A:$I,8,FALSE)</f>
        <v>Gauteng</v>
      </c>
      <c r="H4166" t="s">
        <v>25</v>
      </c>
      <c r="I4166" s="4">
        <v>42417</v>
      </c>
      <c r="J4166" s="1">
        <v>0.52152777777777781</v>
      </c>
      <c r="K4166" s="1">
        <v>2.2453703703703708E-2</v>
      </c>
      <c r="L4166" s="1" t="str">
        <f t="shared" si="261"/>
        <v>Wednesday</v>
      </c>
      <c r="M4166" t="str">
        <f t="shared" si="260"/>
        <v>February</v>
      </c>
      <c r="N4166" s="2" t="str">
        <f t="shared" si="262"/>
        <v>Midday</v>
      </c>
      <c r="O4166" s="2">
        <v>42417.521527777775</v>
      </c>
      <c r="P4166">
        <v>772956</v>
      </c>
      <c r="Q4166" t="str">
        <f t="shared" si="263"/>
        <v>Sports</v>
      </c>
    </row>
    <row r="4167" spans="1:17" x14ac:dyDescent="0.3">
      <c r="A4167">
        <v>773314</v>
      </c>
      <c r="B4167" t="str">
        <f>VLOOKUP($A4167,'[1]User Profiles'!$A:$I,2,FALSE)</f>
        <v>Wilton </v>
      </c>
      <c r="C4167" t="str">
        <f>VLOOKUP($A4167,'[1]User Profiles'!$A:$I,3,FALSE)</f>
        <v>Pascarella</v>
      </c>
      <c r="D4167" t="str">
        <f>VLOOKUP($A4167,'[1]User Profiles'!$A:$I,5,FALSE)</f>
        <v>male</v>
      </c>
      <c r="E4167" t="str">
        <f>VLOOKUP($A4167,'[1]User Profiles'!$A:$I,6,FALSE)</f>
        <v>black</v>
      </c>
      <c r="F4167">
        <f>VLOOKUP($A4167,'[1]User Profiles'!$A:$I,7,FALSE)</f>
        <v>41</v>
      </c>
      <c r="G4167" t="str">
        <f>VLOOKUP($A4167,'[1]User Profiles'!$A:$I,8,FALSE)</f>
        <v>North West</v>
      </c>
      <c r="H4167" t="s">
        <v>23</v>
      </c>
      <c r="I4167" s="4">
        <v>42409</v>
      </c>
      <c r="J4167" s="1">
        <v>0.52152777777777781</v>
      </c>
      <c r="K4167" s="1">
        <v>2.3726851851851852E-4</v>
      </c>
      <c r="L4167" s="1" t="str">
        <f t="shared" si="261"/>
        <v>Tuesday</v>
      </c>
      <c r="M4167" t="str">
        <f t="shared" si="260"/>
        <v>February</v>
      </c>
      <c r="N4167" s="2" t="str">
        <f t="shared" si="262"/>
        <v>Midday</v>
      </c>
      <c r="O4167" s="2">
        <v>42409.521527777775</v>
      </c>
      <c r="P4167">
        <v>773314</v>
      </c>
      <c r="Q4167" t="str">
        <f t="shared" si="263"/>
        <v>Entertainment</v>
      </c>
    </row>
    <row r="4168" spans="1:17" x14ac:dyDescent="0.3">
      <c r="A4168">
        <v>2092315</v>
      </c>
      <c r="B4168" t="str">
        <f>VLOOKUP($A4168,'[1]User Profiles'!$A:$I,2,FALSE)</f>
        <v>Efren </v>
      </c>
      <c r="C4168" t="str">
        <f>VLOOKUP($A4168,'[1]User Profiles'!$A:$I,3,FALSE)</f>
        <v>Shkreli</v>
      </c>
      <c r="D4168" t="str">
        <f>VLOOKUP($A4168,'[1]User Profiles'!$A:$I,5,FALSE)</f>
        <v>male</v>
      </c>
      <c r="E4168" t="str">
        <f>VLOOKUP($A4168,'[1]User Profiles'!$A:$I,6,FALSE)</f>
        <v>black</v>
      </c>
      <c r="F4168">
        <f>VLOOKUP($A4168,'[1]User Profiles'!$A:$I,7,FALSE)</f>
        <v>55</v>
      </c>
      <c r="G4168" t="str">
        <f>VLOOKUP($A4168,'[1]User Profiles'!$A:$I,8,FALSE)</f>
        <v>Kwazulu Natal</v>
      </c>
      <c r="H4168" t="s">
        <v>23</v>
      </c>
      <c r="I4168" s="4">
        <v>42428</v>
      </c>
      <c r="J4168" s="1">
        <v>0.52152777777777781</v>
      </c>
      <c r="K4168" s="1">
        <v>4.4560185185185181E-4</v>
      </c>
      <c r="L4168" s="1" t="str">
        <f t="shared" si="261"/>
        <v>Sunday</v>
      </c>
      <c r="M4168" t="str">
        <f t="shared" si="260"/>
        <v>February</v>
      </c>
      <c r="N4168" s="2" t="str">
        <f t="shared" si="262"/>
        <v>Midday</v>
      </c>
      <c r="O4168" s="2">
        <v>42428.521527777775</v>
      </c>
      <c r="P4168">
        <v>2092315</v>
      </c>
      <c r="Q4168" t="str">
        <f t="shared" si="263"/>
        <v>Entertainment</v>
      </c>
    </row>
    <row r="4169" spans="1:17" x14ac:dyDescent="0.3">
      <c r="A4169">
        <v>2368357</v>
      </c>
      <c r="B4169" t="str">
        <f>VLOOKUP($A4169,'[1]User Profiles'!$A:$I,2,FALSE)</f>
        <v>Kip </v>
      </c>
      <c r="C4169" t="str">
        <f>VLOOKUP($A4169,'[1]User Profiles'!$A:$I,3,FALSE)</f>
        <v>Curran</v>
      </c>
      <c r="D4169" t="str">
        <f>VLOOKUP($A4169,'[1]User Profiles'!$A:$I,5,FALSE)</f>
        <v>male</v>
      </c>
      <c r="E4169" t="str">
        <f>VLOOKUP($A4169,'[1]User Profiles'!$A:$I,6,FALSE)</f>
        <v>black</v>
      </c>
      <c r="F4169">
        <f>VLOOKUP($A4169,'[1]User Profiles'!$A:$I,7,FALSE)</f>
        <v>37</v>
      </c>
      <c r="G4169" t="str">
        <f>VLOOKUP($A4169,'[1]User Profiles'!$A:$I,8,FALSE)</f>
        <v>Gauteng</v>
      </c>
      <c r="H4169" t="s">
        <v>25</v>
      </c>
      <c r="I4169" s="4">
        <v>42431</v>
      </c>
      <c r="J4169" s="1">
        <v>0.52222222222222225</v>
      </c>
      <c r="K4169" s="1">
        <v>2.685185185185185E-3</v>
      </c>
      <c r="L4169" s="1" t="str">
        <f t="shared" si="261"/>
        <v>Wednesday</v>
      </c>
      <c r="M4169" t="str">
        <f t="shared" si="260"/>
        <v>March</v>
      </c>
      <c r="N4169" s="2" t="str">
        <f t="shared" si="262"/>
        <v>Midday</v>
      </c>
      <c r="O4169" s="2">
        <v>42431.522222222222</v>
      </c>
      <c r="P4169">
        <v>2368357</v>
      </c>
      <c r="Q4169" t="str">
        <f t="shared" si="263"/>
        <v>Sports</v>
      </c>
    </row>
    <row r="4170" spans="1:17" x14ac:dyDescent="0.3">
      <c r="A4170">
        <v>809284</v>
      </c>
      <c r="B4170" t="str">
        <f>VLOOKUP($A4170,'[1]User Profiles'!$A:$I,2,FALSE)</f>
        <v>Shane </v>
      </c>
      <c r="C4170" t="str">
        <f>VLOOKUP($A4170,'[1]User Profiles'!$A:$I,3,FALSE)</f>
        <v>Luthy</v>
      </c>
      <c r="D4170" t="str">
        <f>VLOOKUP($A4170,'[1]User Profiles'!$A:$I,5,FALSE)</f>
        <v>male</v>
      </c>
      <c r="E4170" t="str">
        <f>VLOOKUP($A4170,'[1]User Profiles'!$A:$I,6,FALSE)</f>
        <v>white</v>
      </c>
      <c r="F4170">
        <f>VLOOKUP($A4170,'[1]User Profiles'!$A:$I,7,FALSE)</f>
        <v>32</v>
      </c>
      <c r="G4170" t="str">
        <f>VLOOKUP($A4170,'[1]User Profiles'!$A:$I,8,FALSE)</f>
        <v>Western Cape</v>
      </c>
      <c r="H4170" t="s">
        <v>18</v>
      </c>
      <c r="I4170" s="4">
        <v>42422</v>
      </c>
      <c r="J4170" s="1">
        <v>0.52222222222222225</v>
      </c>
      <c r="K4170" s="1">
        <v>4.9305555555555552E-3</v>
      </c>
      <c r="L4170" s="1" t="str">
        <f t="shared" si="261"/>
        <v>Monday</v>
      </c>
      <c r="M4170" t="str">
        <f t="shared" si="260"/>
        <v>February</v>
      </c>
      <c r="N4170" s="2" t="str">
        <f t="shared" si="262"/>
        <v>Midday</v>
      </c>
      <c r="O4170" s="2">
        <v>42422.522222222222</v>
      </c>
      <c r="P4170">
        <v>809284</v>
      </c>
      <c r="Q4170" t="str">
        <f t="shared" si="263"/>
        <v>Sports</v>
      </c>
    </row>
    <row r="4171" spans="1:17" x14ac:dyDescent="0.3">
      <c r="A4171">
        <v>821133</v>
      </c>
      <c r="B4171" t="str">
        <f>VLOOKUP($A4171,'[1]User Profiles'!$A:$I,2,FALSE)</f>
        <v>Royal </v>
      </c>
      <c r="C4171" t="str">
        <f>VLOOKUP($A4171,'[1]User Profiles'!$A:$I,3,FALSE)</f>
        <v>Condie</v>
      </c>
      <c r="D4171" t="str">
        <f>VLOOKUP($A4171,'[1]User Profiles'!$A:$I,5,FALSE)</f>
        <v>male</v>
      </c>
      <c r="E4171" t="str">
        <f>VLOOKUP($A4171,'[1]User Profiles'!$A:$I,6,FALSE)</f>
        <v>indian_asian</v>
      </c>
      <c r="F4171">
        <f>VLOOKUP($A4171,'[1]User Profiles'!$A:$I,7,FALSE)</f>
        <v>31</v>
      </c>
      <c r="G4171" t="str">
        <f>VLOOKUP($A4171,'[1]User Profiles'!$A:$I,8,FALSE)</f>
        <v>Western Cape</v>
      </c>
      <c r="H4171" t="s">
        <v>20</v>
      </c>
      <c r="I4171" s="4">
        <v>42419</v>
      </c>
      <c r="J4171" s="1">
        <v>0.52222222222222225</v>
      </c>
      <c r="K4171" s="1">
        <v>9.7222222222222209E-4</v>
      </c>
      <c r="L4171" s="1" t="str">
        <f t="shared" si="261"/>
        <v>Friday</v>
      </c>
      <c r="M4171" t="str">
        <f t="shared" si="260"/>
        <v>February</v>
      </c>
      <c r="N4171" s="2" t="str">
        <f t="shared" si="262"/>
        <v>Midday</v>
      </c>
      <c r="O4171" s="2">
        <v>42419.522222222222</v>
      </c>
      <c r="P4171">
        <v>821133</v>
      </c>
      <c r="Q4171" t="str">
        <f t="shared" si="263"/>
        <v>Other</v>
      </c>
    </row>
    <row r="4172" spans="1:17" x14ac:dyDescent="0.3">
      <c r="A4172">
        <v>2369463</v>
      </c>
      <c r="B4172" t="str">
        <f>VLOOKUP($A4172,'[1]User Profiles'!$A:$I,2,FALSE)</f>
        <v>Cody </v>
      </c>
      <c r="C4172" t="str">
        <f>VLOOKUP($A4172,'[1]User Profiles'!$A:$I,3,FALSE)</f>
        <v>Gettys</v>
      </c>
      <c r="D4172" t="str">
        <f>VLOOKUP($A4172,'[1]User Profiles'!$A:$I,5,FALSE)</f>
        <v>male</v>
      </c>
      <c r="E4172" t="str">
        <f>VLOOKUP($A4172,'[1]User Profiles'!$A:$I,6,FALSE)</f>
        <v>black</v>
      </c>
      <c r="F4172">
        <f>VLOOKUP($A4172,'[1]User Profiles'!$A:$I,7,FALSE)</f>
        <v>41</v>
      </c>
      <c r="G4172" t="str">
        <f>VLOOKUP($A4172,'[1]User Profiles'!$A:$I,8,FALSE)</f>
        <v>Gauteng</v>
      </c>
      <c r="H4172" t="s">
        <v>23</v>
      </c>
      <c r="I4172" s="4">
        <v>42404</v>
      </c>
      <c r="J4172" s="1">
        <v>0.52222222222222225</v>
      </c>
      <c r="K4172" s="1">
        <v>1.8518518518518518E-4</v>
      </c>
      <c r="L4172" s="1" t="str">
        <f t="shared" si="261"/>
        <v>Thursday</v>
      </c>
      <c r="M4172" t="str">
        <f t="shared" si="260"/>
        <v>February</v>
      </c>
      <c r="N4172" s="2" t="str">
        <f t="shared" si="262"/>
        <v>Midday</v>
      </c>
      <c r="O4172" s="2">
        <v>42404.522222222222</v>
      </c>
      <c r="P4172">
        <v>2369463</v>
      </c>
      <c r="Q4172" t="str">
        <f t="shared" si="263"/>
        <v>Entertainment</v>
      </c>
    </row>
    <row r="4173" spans="1:17" x14ac:dyDescent="0.3">
      <c r="A4173">
        <v>794354</v>
      </c>
      <c r="B4173" t="str">
        <f>VLOOKUP($A4173,'[1]User Profiles'!$A:$I,2,FALSE)</f>
        <v>Loyd </v>
      </c>
      <c r="C4173" t="str">
        <f>VLOOKUP($A4173,'[1]User Profiles'!$A:$I,3,FALSE)</f>
        <v>Mina</v>
      </c>
      <c r="D4173" t="str">
        <f>VLOOKUP($A4173,'[1]User Profiles'!$A:$I,5,FALSE)</f>
        <v>male</v>
      </c>
      <c r="E4173" t="str">
        <f>VLOOKUP($A4173,'[1]User Profiles'!$A:$I,6,FALSE)</f>
        <v>indian_asian</v>
      </c>
      <c r="F4173">
        <f>VLOOKUP($A4173,'[1]User Profiles'!$A:$I,7,FALSE)</f>
        <v>47</v>
      </c>
      <c r="G4173" t="str">
        <f>VLOOKUP($A4173,'[1]User Profiles'!$A:$I,8,FALSE)</f>
        <v>Gauteng</v>
      </c>
      <c r="H4173" t="s">
        <v>31</v>
      </c>
      <c r="I4173" s="4">
        <v>42435</v>
      </c>
      <c r="J4173" s="1">
        <v>0.52222222222222225</v>
      </c>
      <c r="K4173" s="1">
        <v>4.6296296296296294E-5</v>
      </c>
      <c r="L4173" s="1" t="str">
        <f t="shared" si="261"/>
        <v>Sunday</v>
      </c>
      <c r="M4173" t="str">
        <f t="shared" si="260"/>
        <v>March</v>
      </c>
      <c r="N4173" s="2" t="str">
        <f t="shared" si="262"/>
        <v>Midday</v>
      </c>
      <c r="O4173" s="2">
        <v>42435.522222222222</v>
      </c>
      <c r="P4173">
        <v>794354</v>
      </c>
      <c r="Q4173" t="str">
        <f t="shared" si="263"/>
        <v>Other</v>
      </c>
    </row>
    <row r="4174" spans="1:17" x14ac:dyDescent="0.3">
      <c r="A4174">
        <v>772976</v>
      </c>
      <c r="B4174" t="str">
        <f>VLOOKUP($A4174,'[1]User Profiles'!$A:$I,2,FALSE)</f>
        <v>Randy </v>
      </c>
      <c r="C4174" t="str">
        <f>VLOOKUP($A4174,'[1]User Profiles'!$A:$I,3,FALSE)</f>
        <v>Paradis</v>
      </c>
      <c r="D4174" t="str">
        <f>VLOOKUP($A4174,'[1]User Profiles'!$A:$I,5,FALSE)</f>
        <v>male</v>
      </c>
      <c r="E4174" t="str">
        <f>VLOOKUP($A4174,'[1]User Profiles'!$A:$I,6,FALSE)</f>
        <v>black</v>
      </c>
      <c r="F4174">
        <f>VLOOKUP($A4174,'[1]User Profiles'!$A:$I,7,FALSE)</f>
        <v>26</v>
      </c>
      <c r="G4174" t="str">
        <f>VLOOKUP($A4174,'[1]User Profiles'!$A:$I,8,FALSE)</f>
        <v>Gauteng</v>
      </c>
      <c r="H4174" t="s">
        <v>20</v>
      </c>
      <c r="I4174" s="4">
        <v>42405</v>
      </c>
      <c r="J4174" s="1">
        <v>0.52222222222222225</v>
      </c>
      <c r="K4174" s="1">
        <v>1.8564814814814815E-2</v>
      </c>
      <c r="L4174" s="1" t="str">
        <f t="shared" si="261"/>
        <v>Friday</v>
      </c>
      <c r="M4174" t="str">
        <f t="shared" si="260"/>
        <v>February</v>
      </c>
      <c r="N4174" s="2" t="str">
        <f t="shared" si="262"/>
        <v>Midday</v>
      </c>
      <c r="O4174" s="2">
        <v>42405.522222222222</v>
      </c>
      <c r="P4174">
        <v>772976</v>
      </c>
      <c r="Q4174" t="str">
        <f t="shared" si="263"/>
        <v>Other</v>
      </c>
    </row>
    <row r="4175" spans="1:17" x14ac:dyDescent="0.3">
      <c r="A4175">
        <v>810304</v>
      </c>
      <c r="B4175" t="str">
        <f>VLOOKUP($A4175,'[1]User Profiles'!$A:$I,2,FALSE)</f>
        <v>Bernardo </v>
      </c>
      <c r="C4175" t="str">
        <f>VLOOKUP($A4175,'[1]User Profiles'!$A:$I,3,FALSE)</f>
        <v>Vital</v>
      </c>
      <c r="D4175" t="str">
        <f>VLOOKUP($A4175,'[1]User Profiles'!$A:$I,5,FALSE)</f>
        <v>male</v>
      </c>
      <c r="E4175" t="str">
        <f>VLOOKUP($A4175,'[1]User Profiles'!$A:$I,6,FALSE)</f>
        <v>coloured</v>
      </c>
      <c r="F4175">
        <f>VLOOKUP($A4175,'[1]User Profiles'!$A:$I,7,FALSE)</f>
        <v>24</v>
      </c>
      <c r="G4175" t="str">
        <f>VLOOKUP($A4175,'[1]User Profiles'!$A:$I,8,FALSE)</f>
        <v>Gauteng</v>
      </c>
      <c r="H4175" t="s">
        <v>29</v>
      </c>
      <c r="I4175" s="4">
        <v>42422</v>
      </c>
      <c r="J4175" s="1">
        <v>0.52222222222222225</v>
      </c>
      <c r="K4175" s="1">
        <v>1.3310185185185186E-4</v>
      </c>
      <c r="L4175" s="1" t="str">
        <f t="shared" si="261"/>
        <v>Monday</v>
      </c>
      <c r="M4175" t="str">
        <f t="shared" si="260"/>
        <v>February</v>
      </c>
      <c r="N4175" s="2" t="str">
        <f t="shared" si="262"/>
        <v>Midday</v>
      </c>
      <c r="O4175" s="2">
        <v>42422.522222222222</v>
      </c>
      <c r="P4175">
        <v>810304</v>
      </c>
      <c r="Q4175" t="str">
        <f t="shared" si="263"/>
        <v>Entertainment</v>
      </c>
    </row>
    <row r="4176" spans="1:17" x14ac:dyDescent="0.3">
      <c r="A4176">
        <v>810681</v>
      </c>
      <c r="B4176" t="str">
        <f>VLOOKUP($A4176,'[1]User Profiles'!$A:$I,2,FALSE)</f>
        <v>Cory </v>
      </c>
      <c r="C4176" t="str">
        <f>VLOOKUP($A4176,'[1]User Profiles'!$A:$I,3,FALSE)</f>
        <v>Mcclaine</v>
      </c>
      <c r="D4176" t="str">
        <f>VLOOKUP($A4176,'[1]User Profiles'!$A:$I,5,FALSE)</f>
        <v>male</v>
      </c>
      <c r="E4176" t="str">
        <f>VLOOKUP($A4176,'[1]User Profiles'!$A:$I,6,FALSE)</f>
        <v>black</v>
      </c>
      <c r="F4176">
        <f>VLOOKUP($A4176,'[1]User Profiles'!$A:$I,7,FALSE)</f>
        <v>31</v>
      </c>
      <c r="G4176" t="str">
        <f>VLOOKUP($A4176,'[1]User Profiles'!$A:$I,8,FALSE)</f>
        <v>Gauteng</v>
      </c>
      <c r="H4176" t="s">
        <v>23</v>
      </c>
      <c r="I4176" s="4">
        <v>42416</v>
      </c>
      <c r="J4176" s="1">
        <v>0.52222222222222225</v>
      </c>
      <c r="K4176" s="1">
        <v>1.2164351851851852E-2</v>
      </c>
      <c r="L4176" s="1" t="str">
        <f t="shared" si="261"/>
        <v>Tuesday</v>
      </c>
      <c r="M4176" t="str">
        <f t="shared" si="260"/>
        <v>February</v>
      </c>
      <c r="N4176" s="2" t="str">
        <f t="shared" si="262"/>
        <v>Midday</v>
      </c>
      <c r="O4176" s="2">
        <v>42416.522222222222</v>
      </c>
      <c r="P4176">
        <v>810681</v>
      </c>
      <c r="Q4176" t="str">
        <f t="shared" si="263"/>
        <v>Entertainment</v>
      </c>
    </row>
    <row r="4177" spans="1:17" x14ac:dyDescent="0.3">
      <c r="A4177">
        <v>809076</v>
      </c>
      <c r="B4177" t="str">
        <f>VLOOKUP($A4177,'[1]User Profiles'!$A:$I,2,FALSE)</f>
        <v>Filiberto </v>
      </c>
      <c r="C4177" t="str">
        <f>VLOOKUP($A4177,'[1]User Profiles'!$A:$I,3,FALSE)</f>
        <v>Zweifel</v>
      </c>
      <c r="D4177" t="str">
        <f>VLOOKUP($A4177,'[1]User Profiles'!$A:$I,5,FALSE)</f>
        <v>male</v>
      </c>
      <c r="E4177" t="str">
        <f>VLOOKUP($A4177,'[1]User Profiles'!$A:$I,6,FALSE)</f>
        <v>coloured</v>
      </c>
      <c r="F4177">
        <f>VLOOKUP($A4177,'[1]User Profiles'!$A:$I,7,FALSE)</f>
        <v>27</v>
      </c>
      <c r="G4177" t="str">
        <f>VLOOKUP($A4177,'[1]User Profiles'!$A:$I,8,FALSE)</f>
        <v>Western Cape</v>
      </c>
      <c r="H4177" t="s">
        <v>19</v>
      </c>
      <c r="I4177" s="4">
        <v>42450</v>
      </c>
      <c r="J4177" s="1">
        <v>0.5229166666666667</v>
      </c>
      <c r="K4177" s="1">
        <v>3.6805555555555554E-3</v>
      </c>
      <c r="L4177" s="1" t="str">
        <f t="shared" si="261"/>
        <v>Monday</v>
      </c>
      <c r="M4177" t="str">
        <f t="shared" si="260"/>
        <v>March</v>
      </c>
      <c r="N4177" s="2" t="str">
        <f t="shared" si="262"/>
        <v>Midday</v>
      </c>
      <c r="O4177" s="2">
        <v>42450.522916666669</v>
      </c>
      <c r="P4177">
        <v>809076</v>
      </c>
      <c r="Q4177" t="str">
        <f t="shared" si="263"/>
        <v>Entertainment</v>
      </c>
    </row>
    <row r="4178" spans="1:17" x14ac:dyDescent="0.3">
      <c r="A4178">
        <v>809360</v>
      </c>
      <c r="B4178" t="str">
        <f>VLOOKUP($A4178,'[1]User Profiles'!$A:$I,2,FALSE)</f>
        <v>Dee </v>
      </c>
      <c r="C4178" t="str">
        <f>VLOOKUP($A4178,'[1]User Profiles'!$A:$I,3,FALSE)</f>
        <v>Jacox</v>
      </c>
      <c r="D4178" t="str">
        <f>VLOOKUP($A4178,'[1]User Profiles'!$A:$I,5,FALSE)</f>
        <v>male</v>
      </c>
      <c r="E4178" t="str">
        <f>VLOOKUP($A4178,'[1]User Profiles'!$A:$I,6,FALSE)</f>
        <v>black</v>
      </c>
      <c r="F4178">
        <f>VLOOKUP($A4178,'[1]User Profiles'!$A:$I,7,FALSE)</f>
        <v>13</v>
      </c>
      <c r="G4178" t="str">
        <f>VLOOKUP($A4178,'[1]User Profiles'!$A:$I,8,FALSE)</f>
        <v>Mpumalanga</v>
      </c>
      <c r="H4178" t="s">
        <v>25</v>
      </c>
      <c r="I4178" s="4">
        <v>42419</v>
      </c>
      <c r="J4178" s="1">
        <v>0.5229166666666667</v>
      </c>
      <c r="K4178" s="1">
        <v>9.9537037037037042E-4</v>
      </c>
      <c r="L4178" s="1" t="str">
        <f t="shared" si="261"/>
        <v>Friday</v>
      </c>
      <c r="M4178" t="str">
        <f t="shared" si="260"/>
        <v>February</v>
      </c>
      <c r="N4178" s="2" t="str">
        <f t="shared" si="262"/>
        <v>Midday</v>
      </c>
      <c r="O4178" s="2">
        <v>42419.522916666669</v>
      </c>
      <c r="P4178">
        <v>809360</v>
      </c>
      <c r="Q4178" t="str">
        <f t="shared" si="263"/>
        <v>Sports</v>
      </c>
    </row>
    <row r="4179" spans="1:17" x14ac:dyDescent="0.3">
      <c r="A4179">
        <v>865745</v>
      </c>
      <c r="B4179" t="str">
        <f>VLOOKUP($A4179,'[1]User Profiles'!$A:$I,2,FALSE)</f>
        <v>Stacy </v>
      </c>
      <c r="C4179" t="str">
        <f>VLOOKUP($A4179,'[1]User Profiles'!$A:$I,3,FALSE)</f>
        <v>Gettys</v>
      </c>
      <c r="D4179" t="str">
        <f>VLOOKUP($A4179,'[1]User Profiles'!$A:$I,5,FALSE)</f>
        <v>male</v>
      </c>
      <c r="E4179" t="str">
        <f>VLOOKUP($A4179,'[1]User Profiles'!$A:$I,6,FALSE)</f>
        <v>indian_asian</v>
      </c>
      <c r="F4179">
        <f>VLOOKUP($A4179,'[1]User Profiles'!$A:$I,7,FALSE)</f>
        <v>35</v>
      </c>
      <c r="G4179" t="str">
        <f>VLOOKUP($A4179,'[1]User Profiles'!$A:$I,8,FALSE)</f>
        <v>Kwazulu Natal</v>
      </c>
      <c r="H4179" t="s">
        <v>20</v>
      </c>
      <c r="I4179" s="4">
        <v>42453</v>
      </c>
      <c r="J4179" s="1">
        <v>0.5229166666666667</v>
      </c>
      <c r="K4179" s="1">
        <v>9.2592592592592588E-5</v>
      </c>
      <c r="L4179" s="1" t="str">
        <f t="shared" si="261"/>
        <v>Thursday</v>
      </c>
      <c r="M4179" t="str">
        <f t="shared" si="260"/>
        <v>March</v>
      </c>
      <c r="N4179" s="2" t="str">
        <f t="shared" si="262"/>
        <v>Midday</v>
      </c>
      <c r="O4179" s="2">
        <v>42453.522916666669</v>
      </c>
      <c r="P4179">
        <v>865745</v>
      </c>
      <c r="Q4179" t="str">
        <f t="shared" si="263"/>
        <v>Other</v>
      </c>
    </row>
    <row r="4180" spans="1:17" x14ac:dyDescent="0.3">
      <c r="A4180">
        <v>893436</v>
      </c>
      <c r="B4180" t="str">
        <f>VLOOKUP($A4180,'[1]User Profiles'!$A:$I,2,FALSE)</f>
        <v>Robby </v>
      </c>
      <c r="C4180" t="str">
        <f>VLOOKUP($A4180,'[1]User Profiles'!$A:$I,3,FALSE)</f>
        <v>Martello</v>
      </c>
      <c r="D4180" t="str">
        <f>VLOOKUP($A4180,'[1]User Profiles'!$A:$I,5,FALSE)</f>
        <v>male</v>
      </c>
      <c r="E4180" t="str">
        <f>VLOOKUP($A4180,'[1]User Profiles'!$A:$I,6,FALSE)</f>
        <v>indian_asian</v>
      </c>
      <c r="F4180">
        <f>VLOOKUP($A4180,'[1]User Profiles'!$A:$I,7,FALSE)</f>
        <v>32</v>
      </c>
      <c r="G4180" t="str">
        <f>VLOOKUP($A4180,'[1]User Profiles'!$A:$I,8,FALSE)</f>
        <v>Gauteng</v>
      </c>
      <c r="H4180" t="s">
        <v>18</v>
      </c>
      <c r="I4180" s="4">
        <v>42452</v>
      </c>
      <c r="J4180" s="1">
        <v>0.5229166666666667</v>
      </c>
      <c r="K4180" s="1">
        <v>3.9351851851851852E-4</v>
      </c>
      <c r="L4180" s="1" t="str">
        <f t="shared" si="261"/>
        <v>Wednesday</v>
      </c>
      <c r="M4180" t="str">
        <f t="shared" si="260"/>
        <v>March</v>
      </c>
      <c r="N4180" s="2" t="str">
        <f t="shared" si="262"/>
        <v>Midday</v>
      </c>
      <c r="O4180" s="2">
        <v>42452.522916666669</v>
      </c>
      <c r="P4180">
        <v>893436</v>
      </c>
      <c r="Q4180" t="str">
        <f t="shared" si="263"/>
        <v>Sports</v>
      </c>
    </row>
    <row r="4181" spans="1:17" x14ac:dyDescent="0.3">
      <c r="A4181">
        <v>832832</v>
      </c>
      <c r="B4181" t="str">
        <f>VLOOKUP($A4181,'[1]User Profiles'!$A:$I,2,FALSE)</f>
        <v>Len </v>
      </c>
      <c r="C4181" t="str">
        <f>VLOOKUP($A4181,'[1]User Profiles'!$A:$I,3,FALSE)</f>
        <v>Roquemore</v>
      </c>
      <c r="D4181" t="str">
        <f>VLOOKUP($A4181,'[1]User Profiles'!$A:$I,5,FALSE)</f>
        <v>male</v>
      </c>
      <c r="E4181" t="str">
        <f>VLOOKUP($A4181,'[1]User Profiles'!$A:$I,6,FALSE)</f>
        <v>white</v>
      </c>
      <c r="F4181">
        <f>VLOOKUP($A4181,'[1]User Profiles'!$A:$I,7,FALSE)</f>
        <v>45</v>
      </c>
      <c r="G4181" t="str">
        <f>VLOOKUP($A4181,'[1]User Profiles'!$A:$I,8,FALSE)</f>
        <v>Eastern Cape</v>
      </c>
      <c r="H4181" t="s">
        <v>25</v>
      </c>
      <c r="I4181" s="4">
        <v>42430</v>
      </c>
      <c r="J4181" s="1">
        <v>0.5229166666666667</v>
      </c>
      <c r="K4181" s="1">
        <v>1.2962962962962963E-3</v>
      </c>
      <c r="L4181" s="1" t="str">
        <f t="shared" si="261"/>
        <v>Tuesday</v>
      </c>
      <c r="M4181" t="str">
        <f t="shared" si="260"/>
        <v>March</v>
      </c>
      <c r="N4181" s="2" t="str">
        <f t="shared" si="262"/>
        <v>Midday</v>
      </c>
      <c r="O4181" s="2">
        <v>42430.522916666669</v>
      </c>
      <c r="P4181">
        <v>832832</v>
      </c>
      <c r="Q4181" t="str">
        <f t="shared" si="263"/>
        <v>Sports</v>
      </c>
    </row>
    <row r="4182" spans="1:17" x14ac:dyDescent="0.3">
      <c r="A4182">
        <v>940811</v>
      </c>
      <c r="B4182" t="str">
        <f>VLOOKUP($A4182,'[1]User Profiles'!$A:$I,2,FALSE)</f>
        <v>Robby </v>
      </c>
      <c r="C4182" t="str">
        <f>VLOOKUP($A4182,'[1]User Profiles'!$A:$I,3,FALSE)</f>
        <v>Holt</v>
      </c>
      <c r="D4182" t="str">
        <f>VLOOKUP($A4182,'[1]User Profiles'!$A:$I,5,FALSE)</f>
        <v>male</v>
      </c>
      <c r="E4182" t="str">
        <f>VLOOKUP($A4182,'[1]User Profiles'!$A:$I,6,FALSE)</f>
        <v>coloured</v>
      </c>
      <c r="F4182">
        <f>VLOOKUP($A4182,'[1]User Profiles'!$A:$I,7,FALSE)</f>
        <v>47</v>
      </c>
      <c r="G4182" t="str">
        <f>VLOOKUP($A4182,'[1]User Profiles'!$A:$I,8,FALSE)</f>
        <v>Kwazulu Natal</v>
      </c>
      <c r="H4182" t="s">
        <v>18</v>
      </c>
      <c r="I4182" s="4">
        <v>42445</v>
      </c>
      <c r="J4182" s="1">
        <v>0.5229166666666667</v>
      </c>
      <c r="K4182" s="1">
        <v>7.3842592592592597E-3</v>
      </c>
      <c r="L4182" s="1" t="str">
        <f t="shared" si="261"/>
        <v>Wednesday</v>
      </c>
      <c r="M4182" t="str">
        <f t="shared" si="260"/>
        <v>March</v>
      </c>
      <c r="N4182" s="2" t="str">
        <f t="shared" si="262"/>
        <v>Midday</v>
      </c>
      <c r="O4182" s="2">
        <v>42445.522916666669</v>
      </c>
      <c r="P4182">
        <v>940811</v>
      </c>
      <c r="Q4182" t="str">
        <f t="shared" si="263"/>
        <v>Sports</v>
      </c>
    </row>
    <row r="4183" spans="1:17" x14ac:dyDescent="0.3">
      <c r="A4183">
        <v>840878</v>
      </c>
      <c r="B4183" t="str">
        <f>VLOOKUP($A4183,'[1]User Profiles'!$A:$I,2,FALSE)</f>
        <v>Jacinto </v>
      </c>
      <c r="C4183" t="str">
        <f>VLOOKUP($A4183,'[1]User Profiles'!$A:$I,3,FALSE)</f>
        <v>Luthy</v>
      </c>
      <c r="D4183" t="str">
        <f>VLOOKUP($A4183,'[1]User Profiles'!$A:$I,5,FALSE)</f>
        <v>male</v>
      </c>
      <c r="E4183" t="str">
        <f>VLOOKUP($A4183,'[1]User Profiles'!$A:$I,6,FALSE)</f>
        <v>black</v>
      </c>
      <c r="F4183">
        <f>VLOOKUP($A4183,'[1]User Profiles'!$A:$I,7,FALSE)</f>
        <v>17</v>
      </c>
      <c r="G4183" t="str">
        <f>VLOOKUP($A4183,'[1]User Profiles'!$A:$I,8,FALSE)</f>
        <v>Mpumalanga</v>
      </c>
      <c r="H4183" t="s">
        <v>16</v>
      </c>
      <c r="I4183" s="4">
        <v>42456</v>
      </c>
      <c r="J4183" s="1">
        <v>0.5229166666666667</v>
      </c>
      <c r="K4183" s="1">
        <v>7.175925925925927E-4</v>
      </c>
      <c r="L4183" s="1" t="str">
        <f t="shared" si="261"/>
        <v>Sunday</v>
      </c>
      <c r="M4183" t="str">
        <f t="shared" si="260"/>
        <v>March</v>
      </c>
      <c r="N4183" s="2" t="str">
        <f t="shared" si="262"/>
        <v>Midday</v>
      </c>
      <c r="O4183" s="2">
        <v>42456.522916666669</v>
      </c>
      <c r="P4183">
        <v>840878</v>
      </c>
      <c r="Q4183" t="str">
        <f t="shared" si="263"/>
        <v>Other</v>
      </c>
    </row>
    <row r="4184" spans="1:17" x14ac:dyDescent="0.3">
      <c r="A4184">
        <v>810243</v>
      </c>
      <c r="B4184" t="str">
        <f>VLOOKUP($A4184,'[1]User Profiles'!$A:$I,2,FALSE)</f>
        <v>Brendan </v>
      </c>
      <c r="C4184" t="str">
        <f>VLOOKUP($A4184,'[1]User Profiles'!$A:$I,3,FALSE)</f>
        <v>Borelli</v>
      </c>
      <c r="D4184" t="str">
        <f>VLOOKUP($A4184,'[1]User Profiles'!$A:$I,5,FALSE)</f>
        <v>male</v>
      </c>
      <c r="E4184" t="str">
        <f>VLOOKUP($A4184,'[1]User Profiles'!$A:$I,6,FALSE)</f>
        <v>black</v>
      </c>
      <c r="F4184">
        <f>VLOOKUP($A4184,'[1]User Profiles'!$A:$I,7,FALSE)</f>
        <v>24</v>
      </c>
      <c r="G4184" t="str">
        <f>VLOOKUP($A4184,'[1]User Profiles'!$A:$I,8,FALSE)</f>
        <v>North West</v>
      </c>
      <c r="H4184" t="s">
        <v>17</v>
      </c>
      <c r="I4184" s="4">
        <v>42390</v>
      </c>
      <c r="J4184" s="1">
        <v>0.5229166666666667</v>
      </c>
      <c r="K4184" s="1">
        <v>3.6666666666666667E-2</v>
      </c>
      <c r="L4184" s="1" t="str">
        <f t="shared" si="261"/>
        <v>Thursday</v>
      </c>
      <c r="M4184" t="str">
        <f t="shared" si="260"/>
        <v>January</v>
      </c>
      <c r="N4184" s="2" t="str">
        <f t="shared" si="262"/>
        <v>Midday</v>
      </c>
      <c r="O4184" s="2">
        <v>42390.522916666669</v>
      </c>
      <c r="P4184">
        <v>810243</v>
      </c>
      <c r="Q4184" t="str">
        <f t="shared" si="263"/>
        <v>Other</v>
      </c>
    </row>
    <row r="4185" spans="1:17" x14ac:dyDescent="0.3">
      <c r="A4185">
        <v>773269</v>
      </c>
      <c r="B4185" t="str">
        <f>VLOOKUP($A4185,'[1]User Profiles'!$A:$I,2,FALSE)</f>
        <v>Hollis </v>
      </c>
      <c r="C4185" t="str">
        <f>VLOOKUP($A4185,'[1]User Profiles'!$A:$I,3,FALSE)</f>
        <v>Pool</v>
      </c>
      <c r="D4185" t="str">
        <f>VLOOKUP($A4185,'[1]User Profiles'!$A:$I,5,FALSE)</f>
        <v>male</v>
      </c>
      <c r="E4185" t="str">
        <f>VLOOKUP($A4185,'[1]User Profiles'!$A:$I,6,FALSE)</f>
        <v>black</v>
      </c>
      <c r="F4185">
        <f>VLOOKUP($A4185,'[1]User Profiles'!$A:$I,7,FALSE)</f>
        <v>35</v>
      </c>
      <c r="G4185" t="str">
        <f>VLOOKUP($A4185,'[1]User Profiles'!$A:$I,8,FALSE)</f>
        <v>Mpumalanga</v>
      </c>
      <c r="H4185" t="s">
        <v>21</v>
      </c>
      <c r="I4185" s="4">
        <v>42437</v>
      </c>
      <c r="J4185" s="1">
        <v>0.5229166666666667</v>
      </c>
      <c r="K4185" s="1">
        <v>0</v>
      </c>
      <c r="L4185" s="1" t="str">
        <f t="shared" si="261"/>
        <v>Tuesday</v>
      </c>
      <c r="M4185" t="str">
        <f t="shared" si="260"/>
        <v>March</v>
      </c>
      <c r="N4185" s="2" t="str">
        <f t="shared" si="262"/>
        <v>Midday</v>
      </c>
      <c r="O4185" s="2">
        <v>42437.522916666669</v>
      </c>
      <c r="P4185">
        <v>773269</v>
      </c>
      <c r="Q4185" t="str">
        <f t="shared" si="263"/>
        <v>Kids</v>
      </c>
    </row>
    <row r="4186" spans="1:17" x14ac:dyDescent="0.3">
      <c r="A4186">
        <v>810649</v>
      </c>
      <c r="B4186" t="str">
        <f>VLOOKUP($A4186,'[1]User Profiles'!$A:$I,2,FALSE)</f>
        <v>Michel </v>
      </c>
      <c r="C4186" t="str">
        <f>VLOOKUP($A4186,'[1]User Profiles'!$A:$I,3,FALSE)</f>
        <v>Borelli</v>
      </c>
      <c r="D4186" t="str">
        <f>VLOOKUP($A4186,'[1]User Profiles'!$A:$I,5,FALSE)</f>
        <v>male</v>
      </c>
      <c r="E4186" t="str">
        <f>VLOOKUP($A4186,'[1]User Profiles'!$A:$I,6,FALSE)</f>
        <v>white</v>
      </c>
      <c r="F4186">
        <f>VLOOKUP($A4186,'[1]User Profiles'!$A:$I,7,FALSE)</f>
        <v>20</v>
      </c>
      <c r="G4186" t="str">
        <f>VLOOKUP($A4186,'[1]User Profiles'!$A:$I,8,FALSE)</f>
        <v>Gauteng</v>
      </c>
      <c r="H4186" t="s">
        <v>25</v>
      </c>
      <c r="I4186" s="4">
        <v>42452</v>
      </c>
      <c r="J4186" s="1">
        <v>0.5229166666666667</v>
      </c>
      <c r="K4186" s="1">
        <v>6.4814814814814813E-4</v>
      </c>
      <c r="L4186" s="1" t="str">
        <f t="shared" si="261"/>
        <v>Wednesday</v>
      </c>
      <c r="M4186" t="str">
        <f t="shared" si="260"/>
        <v>March</v>
      </c>
      <c r="N4186" s="2" t="str">
        <f t="shared" si="262"/>
        <v>Midday</v>
      </c>
      <c r="O4186" s="2">
        <v>42452.522916666669</v>
      </c>
      <c r="P4186">
        <v>810649</v>
      </c>
      <c r="Q4186" t="str">
        <f t="shared" si="263"/>
        <v>Sports</v>
      </c>
    </row>
    <row r="4187" spans="1:17" x14ac:dyDescent="0.3">
      <c r="A4187">
        <v>822497</v>
      </c>
      <c r="B4187" t="str">
        <f>VLOOKUP($A4187,'[1]User Profiles'!$A:$I,2,FALSE)</f>
        <v>Hyman </v>
      </c>
      <c r="C4187" t="str">
        <f>VLOOKUP($A4187,'[1]User Profiles'!$A:$I,3,FALSE)</f>
        <v>Nicholls</v>
      </c>
      <c r="D4187" t="str">
        <f>VLOOKUP($A4187,'[1]User Profiles'!$A:$I,5,FALSE)</f>
        <v>male</v>
      </c>
      <c r="E4187" t="str">
        <f>VLOOKUP($A4187,'[1]User Profiles'!$A:$I,6,FALSE)</f>
        <v>coloured</v>
      </c>
      <c r="F4187">
        <f>VLOOKUP($A4187,'[1]User Profiles'!$A:$I,7,FALSE)</f>
        <v>35</v>
      </c>
      <c r="G4187" t="str">
        <f>VLOOKUP($A4187,'[1]User Profiles'!$A:$I,8,FALSE)</f>
        <v>Western Cape</v>
      </c>
      <c r="H4187" t="s">
        <v>18</v>
      </c>
      <c r="I4187" s="4">
        <v>42427</v>
      </c>
      <c r="J4187" s="1">
        <v>0.5229166666666667</v>
      </c>
      <c r="K4187" s="1">
        <v>2.0810185185185185E-2</v>
      </c>
      <c r="L4187" s="1" t="str">
        <f t="shared" si="261"/>
        <v>Saturday</v>
      </c>
      <c r="M4187" t="str">
        <f t="shared" si="260"/>
        <v>February</v>
      </c>
      <c r="N4187" s="2" t="str">
        <f t="shared" si="262"/>
        <v>Midday</v>
      </c>
      <c r="O4187" s="2">
        <v>42427.522916666669</v>
      </c>
      <c r="P4187">
        <v>822497</v>
      </c>
      <c r="Q4187" t="str">
        <f t="shared" si="263"/>
        <v>Sports</v>
      </c>
    </row>
    <row r="4188" spans="1:17" x14ac:dyDescent="0.3">
      <c r="A4188">
        <v>793592</v>
      </c>
      <c r="B4188" t="str">
        <f>VLOOKUP($A4188,'[1]User Profiles'!$A:$I,2,FALSE)</f>
        <v>None</v>
      </c>
      <c r="C4188" t="str">
        <f>VLOOKUP($A4188,'[1]User Profiles'!$A:$I,3,FALSE)</f>
        <v>None</v>
      </c>
      <c r="D4188" t="str">
        <f>VLOOKUP($A4188,'[1]User Profiles'!$A:$I,5,FALSE)</f>
        <v>None</v>
      </c>
      <c r="E4188" t="str">
        <f>VLOOKUP($A4188,'[1]User Profiles'!$A:$I,6,FALSE)</f>
        <v>None</v>
      </c>
      <c r="F4188">
        <f>VLOOKUP($A4188,'[1]User Profiles'!$A:$I,7,FALSE)</f>
        <v>0</v>
      </c>
      <c r="G4188" t="str">
        <f>VLOOKUP($A4188,'[1]User Profiles'!$A:$I,8,FALSE)</f>
        <v>None</v>
      </c>
      <c r="H4188" t="s">
        <v>19</v>
      </c>
      <c r="I4188" s="4">
        <v>42450</v>
      </c>
      <c r="J4188" s="1">
        <v>0.52361111111111114</v>
      </c>
      <c r="K4188" s="1">
        <v>4.6076388888888889E-2</v>
      </c>
      <c r="L4188" s="1" t="str">
        <f t="shared" si="261"/>
        <v>Monday</v>
      </c>
      <c r="M4188" t="str">
        <f t="shared" si="260"/>
        <v>March</v>
      </c>
      <c r="N4188" s="2" t="str">
        <f t="shared" si="262"/>
        <v>Midday</v>
      </c>
      <c r="O4188" s="2">
        <v>42450.523611111108</v>
      </c>
      <c r="P4188">
        <v>793592</v>
      </c>
      <c r="Q4188" t="str">
        <f t="shared" si="263"/>
        <v>Entertainment</v>
      </c>
    </row>
    <row r="4189" spans="1:17" x14ac:dyDescent="0.3">
      <c r="A4189">
        <v>939769</v>
      </c>
      <c r="B4189" t="str">
        <f>VLOOKUP($A4189,'[1]User Profiles'!$A:$I,2,FALSE)</f>
        <v>Dion </v>
      </c>
      <c r="C4189" t="str">
        <f>VLOOKUP($A4189,'[1]User Profiles'!$A:$I,3,FALSE)</f>
        <v>Curran</v>
      </c>
      <c r="D4189" t="str">
        <f>VLOOKUP($A4189,'[1]User Profiles'!$A:$I,5,FALSE)</f>
        <v>male</v>
      </c>
      <c r="E4189" t="str">
        <f>VLOOKUP($A4189,'[1]User Profiles'!$A:$I,6,FALSE)</f>
        <v>black</v>
      </c>
      <c r="F4189">
        <f>VLOOKUP($A4189,'[1]User Profiles'!$A:$I,7,FALSE)</f>
        <v>27</v>
      </c>
      <c r="G4189" t="str">
        <f>VLOOKUP($A4189,'[1]User Profiles'!$A:$I,8,FALSE)</f>
        <v>Western Cape</v>
      </c>
      <c r="H4189" t="s">
        <v>20</v>
      </c>
      <c r="I4189" s="4">
        <v>42453</v>
      </c>
      <c r="J4189" s="1">
        <v>0.52361111111111114</v>
      </c>
      <c r="K4189" s="1">
        <v>2.1296296296296293E-3</v>
      </c>
      <c r="L4189" s="1" t="str">
        <f t="shared" si="261"/>
        <v>Thursday</v>
      </c>
      <c r="M4189" t="str">
        <f t="shared" si="260"/>
        <v>March</v>
      </c>
      <c r="N4189" s="2" t="str">
        <f t="shared" si="262"/>
        <v>Midday</v>
      </c>
      <c r="O4189" s="2">
        <v>42453.523611111108</v>
      </c>
      <c r="P4189">
        <v>939769</v>
      </c>
      <c r="Q4189" t="str">
        <f t="shared" si="263"/>
        <v>Other</v>
      </c>
    </row>
    <row r="4190" spans="1:17" x14ac:dyDescent="0.3">
      <c r="A4190">
        <v>889100</v>
      </c>
      <c r="B4190" t="str">
        <f>VLOOKUP($A4190,'[1]User Profiles'!$A:$I,2,FALSE)</f>
        <v>Hyman </v>
      </c>
      <c r="C4190" t="str">
        <f>VLOOKUP($A4190,'[1]User Profiles'!$A:$I,3,FALSE)</f>
        <v>Gettys</v>
      </c>
      <c r="D4190" t="str">
        <f>VLOOKUP($A4190,'[1]User Profiles'!$A:$I,5,FALSE)</f>
        <v>male</v>
      </c>
      <c r="E4190" t="str">
        <f>VLOOKUP($A4190,'[1]User Profiles'!$A:$I,6,FALSE)</f>
        <v>black</v>
      </c>
      <c r="F4190">
        <f>VLOOKUP($A4190,'[1]User Profiles'!$A:$I,7,FALSE)</f>
        <v>39</v>
      </c>
      <c r="G4190" t="str">
        <f>VLOOKUP($A4190,'[1]User Profiles'!$A:$I,8,FALSE)</f>
        <v>Gauteng</v>
      </c>
      <c r="H4190" t="s">
        <v>20</v>
      </c>
      <c r="I4190" s="4">
        <v>42453</v>
      </c>
      <c r="J4190" s="1">
        <v>0.52361111111111114</v>
      </c>
      <c r="K4190" s="1">
        <v>0</v>
      </c>
      <c r="L4190" s="1" t="str">
        <f t="shared" si="261"/>
        <v>Thursday</v>
      </c>
      <c r="M4190" t="str">
        <f t="shared" si="260"/>
        <v>March</v>
      </c>
      <c r="N4190" s="2" t="str">
        <f t="shared" si="262"/>
        <v>Midday</v>
      </c>
      <c r="O4190" s="2">
        <v>42453.523611111108</v>
      </c>
      <c r="P4190">
        <v>886770</v>
      </c>
      <c r="Q4190" t="str">
        <f t="shared" si="263"/>
        <v>Other</v>
      </c>
    </row>
    <row r="4191" spans="1:17" x14ac:dyDescent="0.3">
      <c r="A4191">
        <v>866405</v>
      </c>
      <c r="B4191" t="str">
        <f>VLOOKUP($A4191,'[1]User Profiles'!$A:$I,2,FALSE)</f>
        <v>Samuel </v>
      </c>
      <c r="C4191" t="str">
        <f>VLOOKUP($A4191,'[1]User Profiles'!$A:$I,3,FALSE)</f>
        <v>Tatham</v>
      </c>
      <c r="D4191" t="str">
        <f>VLOOKUP($A4191,'[1]User Profiles'!$A:$I,5,FALSE)</f>
        <v>male</v>
      </c>
      <c r="E4191" t="str">
        <f>VLOOKUP($A4191,'[1]User Profiles'!$A:$I,6,FALSE)</f>
        <v>white</v>
      </c>
      <c r="F4191">
        <f>VLOOKUP($A4191,'[1]User Profiles'!$A:$I,7,FALSE)</f>
        <v>34</v>
      </c>
      <c r="G4191" t="str">
        <f>VLOOKUP($A4191,'[1]User Profiles'!$A:$I,8,FALSE)</f>
        <v>Gauteng</v>
      </c>
      <c r="H4191" t="s">
        <v>18</v>
      </c>
      <c r="I4191" s="4">
        <v>42444</v>
      </c>
      <c r="J4191" s="1">
        <v>0.52361111111111114</v>
      </c>
      <c r="K4191" s="1">
        <v>1.5740740740740741E-3</v>
      </c>
      <c r="L4191" s="1" t="str">
        <f t="shared" si="261"/>
        <v>Tuesday</v>
      </c>
      <c r="M4191" t="str">
        <f t="shared" si="260"/>
        <v>March</v>
      </c>
      <c r="N4191" s="2" t="str">
        <f t="shared" si="262"/>
        <v>Midday</v>
      </c>
      <c r="O4191" s="2">
        <v>42444.523611111108</v>
      </c>
      <c r="P4191">
        <v>866405</v>
      </c>
      <c r="Q4191" t="str">
        <f t="shared" si="263"/>
        <v>Sports</v>
      </c>
    </row>
    <row r="4192" spans="1:17" x14ac:dyDescent="0.3">
      <c r="A4192">
        <v>866711</v>
      </c>
      <c r="B4192" t="str">
        <f>VLOOKUP($A4192,'[1]User Profiles'!$A:$I,2,FALSE)</f>
        <v>Shane </v>
      </c>
      <c r="C4192" t="str">
        <f>VLOOKUP($A4192,'[1]User Profiles'!$A:$I,3,FALSE)</f>
        <v>Caves</v>
      </c>
      <c r="D4192" t="str">
        <f>VLOOKUP($A4192,'[1]User Profiles'!$A:$I,5,FALSE)</f>
        <v>male</v>
      </c>
      <c r="E4192" t="str">
        <f>VLOOKUP($A4192,'[1]User Profiles'!$A:$I,6,FALSE)</f>
        <v>indian_asian</v>
      </c>
      <c r="F4192">
        <f>VLOOKUP($A4192,'[1]User Profiles'!$A:$I,7,FALSE)</f>
        <v>24</v>
      </c>
      <c r="G4192" t="str">
        <f>VLOOKUP($A4192,'[1]User Profiles'!$A:$I,8,FALSE)</f>
        <v>Gauteng</v>
      </c>
      <c r="H4192" t="s">
        <v>18</v>
      </c>
      <c r="I4192" s="4">
        <v>42459</v>
      </c>
      <c r="J4192" s="1">
        <v>0.52361111111111114</v>
      </c>
      <c r="K4192" s="1">
        <v>2.6875E-2</v>
      </c>
      <c r="L4192" s="1" t="str">
        <f t="shared" si="261"/>
        <v>Wednesday</v>
      </c>
      <c r="M4192" t="str">
        <f t="shared" si="260"/>
        <v>March</v>
      </c>
      <c r="N4192" s="2" t="str">
        <f t="shared" si="262"/>
        <v>Midday</v>
      </c>
      <c r="O4192" s="2">
        <v>42459.523611111108</v>
      </c>
      <c r="P4192">
        <v>866711</v>
      </c>
      <c r="Q4192" t="str">
        <f t="shared" si="263"/>
        <v>Sports</v>
      </c>
    </row>
    <row r="4193" spans="1:17" x14ac:dyDescent="0.3">
      <c r="A4193">
        <v>2091371</v>
      </c>
      <c r="B4193" t="str">
        <f>VLOOKUP($A4193,'[1]User Profiles'!$A:$I,2,FALSE)</f>
        <v>Dee </v>
      </c>
      <c r="C4193" t="str">
        <f>VLOOKUP($A4193,'[1]User Profiles'!$A:$I,3,FALSE)</f>
        <v>Gettys</v>
      </c>
      <c r="D4193" t="str">
        <f>VLOOKUP($A4193,'[1]User Profiles'!$A:$I,5,FALSE)</f>
        <v>male</v>
      </c>
      <c r="E4193" t="str">
        <f>VLOOKUP($A4193,'[1]User Profiles'!$A:$I,6,FALSE)</f>
        <v>black</v>
      </c>
      <c r="F4193">
        <f>VLOOKUP($A4193,'[1]User Profiles'!$A:$I,7,FALSE)</f>
        <v>44</v>
      </c>
      <c r="G4193" t="str">
        <f>VLOOKUP($A4193,'[1]User Profiles'!$A:$I,8,FALSE)</f>
        <v>Gauteng</v>
      </c>
      <c r="H4193" t="s">
        <v>16</v>
      </c>
      <c r="I4193" s="4">
        <v>42457</v>
      </c>
      <c r="J4193" s="1">
        <v>0.52361111111111114</v>
      </c>
      <c r="K4193" s="1">
        <v>8.564814814814815E-3</v>
      </c>
      <c r="L4193" s="1" t="str">
        <f t="shared" si="261"/>
        <v>Monday</v>
      </c>
      <c r="M4193" t="str">
        <f t="shared" si="260"/>
        <v>March</v>
      </c>
      <c r="N4193" s="2" t="str">
        <f t="shared" si="262"/>
        <v>Midday</v>
      </c>
      <c r="O4193" s="2">
        <v>42457.523611111108</v>
      </c>
      <c r="P4193">
        <v>2091371</v>
      </c>
      <c r="Q4193" t="str">
        <f t="shared" si="263"/>
        <v>Other</v>
      </c>
    </row>
    <row r="4194" spans="1:17" x14ac:dyDescent="0.3">
      <c r="A4194">
        <v>772694</v>
      </c>
      <c r="B4194" t="str">
        <f>VLOOKUP($A4194,'[1]User Profiles'!$A:$I,2,FALSE)</f>
        <v>Carter </v>
      </c>
      <c r="C4194" t="str">
        <f>VLOOKUP($A4194,'[1]User Profiles'!$A:$I,3,FALSE)</f>
        <v>Vital</v>
      </c>
      <c r="D4194" t="str">
        <f>VLOOKUP($A4194,'[1]User Profiles'!$A:$I,5,FALSE)</f>
        <v>male</v>
      </c>
      <c r="E4194" t="str">
        <f>VLOOKUP($A4194,'[1]User Profiles'!$A:$I,6,FALSE)</f>
        <v>black</v>
      </c>
      <c r="F4194">
        <f>VLOOKUP($A4194,'[1]User Profiles'!$A:$I,7,FALSE)</f>
        <v>32</v>
      </c>
      <c r="G4194" t="str">
        <f>VLOOKUP($A4194,'[1]User Profiles'!$A:$I,8,FALSE)</f>
        <v>Gauteng</v>
      </c>
      <c r="H4194" t="s">
        <v>25</v>
      </c>
      <c r="I4194" s="4">
        <v>42452</v>
      </c>
      <c r="J4194" s="1">
        <v>0.52361111111111114</v>
      </c>
      <c r="K4194" s="1">
        <v>1.5740740740740741E-3</v>
      </c>
      <c r="L4194" s="1" t="str">
        <f t="shared" si="261"/>
        <v>Wednesday</v>
      </c>
      <c r="M4194" t="str">
        <f t="shared" si="260"/>
        <v>March</v>
      </c>
      <c r="N4194" s="2" t="str">
        <f t="shared" si="262"/>
        <v>Midday</v>
      </c>
      <c r="O4194" s="2">
        <v>42452.523611111108</v>
      </c>
      <c r="P4194">
        <v>772694</v>
      </c>
      <c r="Q4194" t="str">
        <f t="shared" si="263"/>
        <v>Sports</v>
      </c>
    </row>
    <row r="4195" spans="1:17" x14ac:dyDescent="0.3">
      <c r="A4195">
        <v>794348</v>
      </c>
      <c r="B4195" t="str">
        <f>VLOOKUP($A4195,'[1]User Profiles'!$A:$I,2,FALSE)</f>
        <v>Lucas </v>
      </c>
      <c r="C4195" t="str">
        <f>VLOOKUP($A4195,'[1]User Profiles'!$A:$I,3,FALSE)</f>
        <v>Pool</v>
      </c>
      <c r="D4195" t="str">
        <f>VLOOKUP($A4195,'[1]User Profiles'!$A:$I,5,FALSE)</f>
        <v>male</v>
      </c>
      <c r="E4195" t="str">
        <f>VLOOKUP($A4195,'[1]User Profiles'!$A:$I,6,FALSE)</f>
        <v>black</v>
      </c>
      <c r="F4195">
        <f>VLOOKUP($A4195,'[1]User Profiles'!$A:$I,7,FALSE)</f>
        <v>32</v>
      </c>
      <c r="G4195" t="str">
        <f>VLOOKUP($A4195,'[1]User Profiles'!$A:$I,8,FALSE)</f>
        <v>Gauteng</v>
      </c>
      <c r="H4195" t="s">
        <v>19</v>
      </c>
      <c r="I4195" s="4">
        <v>42415</v>
      </c>
      <c r="J4195" s="1">
        <v>0.52361111111111114</v>
      </c>
      <c r="K4195" s="1">
        <v>8.6631944444444456E-2</v>
      </c>
      <c r="L4195" s="1" t="str">
        <f t="shared" si="261"/>
        <v>Monday</v>
      </c>
      <c r="M4195" t="str">
        <f t="shared" si="260"/>
        <v>February</v>
      </c>
      <c r="N4195" s="2" t="str">
        <f t="shared" si="262"/>
        <v>Midday</v>
      </c>
      <c r="O4195" s="2">
        <v>42415.523611111108</v>
      </c>
      <c r="P4195">
        <v>794348</v>
      </c>
      <c r="Q4195" t="str">
        <f t="shared" si="263"/>
        <v>Entertainment</v>
      </c>
    </row>
    <row r="4196" spans="1:17" x14ac:dyDescent="0.3">
      <c r="A4196">
        <v>808949</v>
      </c>
      <c r="B4196" t="str">
        <f>VLOOKUP($A4196,'[1]User Profiles'!$A:$I,2,FALSE)</f>
        <v>Roxana </v>
      </c>
      <c r="C4196" t="str">
        <f>VLOOKUP($A4196,'[1]User Profiles'!$A:$I,3,FALSE)</f>
        <v>Nicholls</v>
      </c>
      <c r="D4196" t="str">
        <f>VLOOKUP($A4196,'[1]User Profiles'!$A:$I,5,FALSE)</f>
        <v>female</v>
      </c>
      <c r="E4196" t="str">
        <f>VLOOKUP($A4196,'[1]User Profiles'!$A:$I,6,FALSE)</f>
        <v>black</v>
      </c>
      <c r="F4196">
        <f>VLOOKUP($A4196,'[1]User Profiles'!$A:$I,7,FALSE)</f>
        <v>35</v>
      </c>
      <c r="G4196" t="str">
        <f>VLOOKUP($A4196,'[1]User Profiles'!$A:$I,8,FALSE)</f>
        <v>Kwazulu Natal</v>
      </c>
      <c r="H4196" t="s">
        <v>26</v>
      </c>
      <c r="I4196" s="4">
        <v>42413</v>
      </c>
      <c r="J4196" s="1">
        <v>0.52361111111111114</v>
      </c>
      <c r="K4196" s="1">
        <v>1.3425925925925925E-3</v>
      </c>
      <c r="L4196" s="1" t="str">
        <f t="shared" si="261"/>
        <v>Saturday</v>
      </c>
      <c r="M4196" t="str">
        <f t="shared" si="260"/>
        <v>February</v>
      </c>
      <c r="N4196" s="2" t="str">
        <f t="shared" si="262"/>
        <v>Midday</v>
      </c>
      <c r="O4196" s="2">
        <v>42413.523611111108</v>
      </c>
      <c r="P4196">
        <v>808949</v>
      </c>
      <c r="Q4196" t="str">
        <f t="shared" si="263"/>
        <v>Entertainment</v>
      </c>
    </row>
    <row r="4197" spans="1:17" x14ac:dyDescent="0.3">
      <c r="A4197">
        <v>772784</v>
      </c>
      <c r="B4197" t="str">
        <f>VLOOKUP($A4197,'[1]User Profiles'!$A:$I,2,FALSE)</f>
        <v>Royal </v>
      </c>
      <c r="C4197" t="str">
        <f>VLOOKUP($A4197,'[1]User Profiles'!$A:$I,3,FALSE)</f>
        <v>Mosser</v>
      </c>
      <c r="D4197" t="str">
        <f>VLOOKUP($A4197,'[1]User Profiles'!$A:$I,5,FALSE)</f>
        <v>male</v>
      </c>
      <c r="E4197" t="str">
        <f>VLOOKUP($A4197,'[1]User Profiles'!$A:$I,6,FALSE)</f>
        <v>None</v>
      </c>
      <c r="F4197">
        <f>VLOOKUP($A4197,'[1]User Profiles'!$A:$I,7,FALSE)</f>
        <v>25</v>
      </c>
      <c r="G4197" t="str">
        <f>VLOOKUP($A4197,'[1]User Profiles'!$A:$I,8,FALSE)</f>
        <v>Kwazulu Natal</v>
      </c>
      <c r="H4197" t="s">
        <v>18</v>
      </c>
      <c r="I4197" s="4">
        <v>42424</v>
      </c>
      <c r="J4197" s="1">
        <v>0.52361111111111114</v>
      </c>
      <c r="K4197" s="1">
        <v>9.4907407407407408E-4</v>
      </c>
      <c r="L4197" s="1" t="str">
        <f t="shared" si="261"/>
        <v>Wednesday</v>
      </c>
      <c r="M4197" t="str">
        <f t="shared" si="260"/>
        <v>February</v>
      </c>
      <c r="N4197" s="2" t="str">
        <f t="shared" si="262"/>
        <v>Midday</v>
      </c>
      <c r="O4197" s="2">
        <v>42424.523611111108</v>
      </c>
      <c r="P4197">
        <v>772784</v>
      </c>
      <c r="Q4197" t="str">
        <f t="shared" si="263"/>
        <v>Sports</v>
      </c>
    </row>
    <row r="4198" spans="1:17" x14ac:dyDescent="0.3">
      <c r="A4198">
        <v>821676</v>
      </c>
      <c r="B4198" t="str">
        <f>VLOOKUP($A4198,'[1]User Profiles'!$A:$I,2,FALSE)</f>
        <v>Eula </v>
      </c>
      <c r="C4198" t="str">
        <f>VLOOKUP($A4198,'[1]User Profiles'!$A:$I,3,FALSE)</f>
        <v>Mccown</v>
      </c>
      <c r="D4198" t="str">
        <f>VLOOKUP($A4198,'[1]User Profiles'!$A:$I,5,FALSE)</f>
        <v>female</v>
      </c>
      <c r="E4198" t="str">
        <f>VLOOKUP($A4198,'[1]User Profiles'!$A:$I,6,FALSE)</f>
        <v>black</v>
      </c>
      <c r="F4198">
        <f>VLOOKUP($A4198,'[1]User Profiles'!$A:$I,7,FALSE)</f>
        <v>40</v>
      </c>
      <c r="G4198" t="str">
        <f>VLOOKUP($A4198,'[1]User Profiles'!$A:$I,8,FALSE)</f>
        <v>Limpopo</v>
      </c>
      <c r="H4198" t="s">
        <v>23</v>
      </c>
      <c r="I4198" s="4">
        <v>42431</v>
      </c>
      <c r="J4198" s="1">
        <v>0.52361111111111114</v>
      </c>
      <c r="K4198" s="1">
        <v>1.9369212962962963E-2</v>
      </c>
      <c r="L4198" s="1" t="str">
        <f t="shared" si="261"/>
        <v>Wednesday</v>
      </c>
      <c r="M4198" t="str">
        <f t="shared" si="260"/>
        <v>March</v>
      </c>
      <c r="N4198" s="2" t="str">
        <f t="shared" si="262"/>
        <v>Midday</v>
      </c>
      <c r="O4198" s="2">
        <v>42431.523611111108</v>
      </c>
      <c r="P4198">
        <v>821676</v>
      </c>
      <c r="Q4198" t="str">
        <f t="shared" si="263"/>
        <v>Entertainment</v>
      </c>
    </row>
    <row r="4199" spans="1:17" x14ac:dyDescent="0.3">
      <c r="A4199">
        <v>867380</v>
      </c>
      <c r="B4199" t="str">
        <f>VLOOKUP($A4199,'[1]User Profiles'!$A:$I,2,FALSE)</f>
        <v>Chas </v>
      </c>
      <c r="C4199" t="str">
        <f>VLOOKUP($A4199,'[1]User Profiles'!$A:$I,3,FALSE)</f>
        <v>Bilyeu</v>
      </c>
      <c r="D4199" t="str">
        <f>VLOOKUP($A4199,'[1]User Profiles'!$A:$I,5,FALSE)</f>
        <v>male</v>
      </c>
      <c r="E4199" t="str">
        <f>VLOOKUP($A4199,'[1]User Profiles'!$A:$I,6,FALSE)</f>
        <v>indian_asian</v>
      </c>
      <c r="F4199">
        <f>VLOOKUP($A4199,'[1]User Profiles'!$A:$I,7,FALSE)</f>
        <v>26</v>
      </c>
      <c r="G4199" t="str">
        <f>VLOOKUP($A4199,'[1]User Profiles'!$A:$I,8,FALSE)</f>
        <v>Gauteng</v>
      </c>
      <c r="H4199" t="s">
        <v>18</v>
      </c>
      <c r="I4199" s="4">
        <v>42459</v>
      </c>
      <c r="J4199" s="1">
        <v>0.52361111111111114</v>
      </c>
      <c r="K4199" s="1">
        <v>4.1250000000000002E-2</v>
      </c>
      <c r="L4199" s="1" t="str">
        <f t="shared" si="261"/>
        <v>Wednesday</v>
      </c>
      <c r="M4199" t="str">
        <f t="shared" si="260"/>
        <v>March</v>
      </c>
      <c r="N4199" s="2" t="str">
        <f t="shared" si="262"/>
        <v>Midday</v>
      </c>
      <c r="O4199" s="2">
        <v>42459.523611111108</v>
      </c>
      <c r="P4199">
        <v>867380</v>
      </c>
      <c r="Q4199" t="str">
        <f t="shared" si="263"/>
        <v>Sports</v>
      </c>
    </row>
    <row r="4200" spans="1:17" x14ac:dyDescent="0.3">
      <c r="A4200">
        <v>810176</v>
      </c>
      <c r="B4200" t="str">
        <f>VLOOKUP($A4200,'[1]User Profiles'!$A:$I,2,FALSE)</f>
        <v>Hugh</v>
      </c>
      <c r="C4200" t="str">
        <f>VLOOKUP($A4200,'[1]User Profiles'!$A:$I,3,FALSE)</f>
        <v>Mccown</v>
      </c>
      <c r="D4200" t="str">
        <f>VLOOKUP($A4200,'[1]User Profiles'!$A:$I,5,FALSE)</f>
        <v>male</v>
      </c>
      <c r="E4200" t="str">
        <f>VLOOKUP($A4200,'[1]User Profiles'!$A:$I,6,FALSE)</f>
        <v>indian_asian</v>
      </c>
      <c r="F4200">
        <f>VLOOKUP($A4200,'[1]User Profiles'!$A:$I,7,FALSE)</f>
        <v>24</v>
      </c>
      <c r="G4200" t="str">
        <f>VLOOKUP($A4200,'[1]User Profiles'!$A:$I,8,FALSE)</f>
        <v>Limpopo</v>
      </c>
      <c r="H4200" t="s">
        <v>18</v>
      </c>
      <c r="I4200" s="4">
        <v>42458</v>
      </c>
      <c r="J4200" s="1">
        <v>0.52361111111111114</v>
      </c>
      <c r="K4200" s="1">
        <v>4.909722222222223E-2</v>
      </c>
      <c r="L4200" s="1" t="str">
        <f t="shared" si="261"/>
        <v>Tuesday</v>
      </c>
      <c r="M4200" t="str">
        <f t="shared" si="260"/>
        <v>March</v>
      </c>
      <c r="N4200" s="2" t="str">
        <f t="shared" si="262"/>
        <v>Midday</v>
      </c>
      <c r="O4200" s="2">
        <v>42458.523611111108</v>
      </c>
      <c r="P4200">
        <v>810176</v>
      </c>
      <c r="Q4200" t="str">
        <f t="shared" si="263"/>
        <v>Sports</v>
      </c>
    </row>
    <row r="4201" spans="1:17" x14ac:dyDescent="0.3">
      <c r="A4201">
        <v>903523</v>
      </c>
      <c r="B4201" t="str">
        <f>VLOOKUP($A4201,'[1]User Profiles'!$A:$I,2,FALSE)</f>
        <v>Stefan </v>
      </c>
      <c r="C4201" t="str">
        <f>VLOOKUP($A4201,'[1]User Profiles'!$A:$I,3,FALSE)</f>
        <v>Hoadley</v>
      </c>
      <c r="D4201" t="str">
        <f>VLOOKUP($A4201,'[1]User Profiles'!$A:$I,5,FALSE)</f>
        <v>male</v>
      </c>
      <c r="E4201" t="str">
        <f>VLOOKUP($A4201,'[1]User Profiles'!$A:$I,6,FALSE)</f>
        <v>indian_asian</v>
      </c>
      <c r="F4201">
        <f>VLOOKUP($A4201,'[1]User Profiles'!$A:$I,7,FALSE)</f>
        <v>41</v>
      </c>
      <c r="G4201" t="str">
        <f>VLOOKUP($A4201,'[1]User Profiles'!$A:$I,8,FALSE)</f>
        <v>Gauteng</v>
      </c>
      <c r="H4201" t="s">
        <v>18</v>
      </c>
      <c r="I4201" s="4">
        <v>42454</v>
      </c>
      <c r="J4201" s="1">
        <v>0.52361111111111114</v>
      </c>
      <c r="K4201" s="1">
        <v>2.7777777777777778E-4</v>
      </c>
      <c r="L4201" s="1" t="str">
        <f t="shared" si="261"/>
        <v>Friday</v>
      </c>
      <c r="M4201" t="str">
        <f t="shared" si="260"/>
        <v>March</v>
      </c>
      <c r="N4201" s="2" t="str">
        <f t="shared" si="262"/>
        <v>Midday</v>
      </c>
      <c r="O4201" s="2">
        <v>42454.523611111108</v>
      </c>
      <c r="P4201">
        <v>903523</v>
      </c>
      <c r="Q4201" t="str">
        <f t="shared" si="263"/>
        <v>Sports</v>
      </c>
    </row>
    <row r="4202" spans="1:17" x14ac:dyDescent="0.3">
      <c r="A4202">
        <v>779576</v>
      </c>
      <c r="B4202" t="str">
        <f>VLOOKUP($A4202,'[1]User Profiles'!$A:$I,2,FALSE)</f>
        <v>Eli </v>
      </c>
      <c r="C4202" t="str">
        <f>VLOOKUP($A4202,'[1]User Profiles'!$A:$I,3,FALSE)</f>
        <v>Curran</v>
      </c>
      <c r="D4202" t="str">
        <f>VLOOKUP($A4202,'[1]User Profiles'!$A:$I,5,FALSE)</f>
        <v>male</v>
      </c>
      <c r="E4202" t="str">
        <f>VLOOKUP($A4202,'[1]User Profiles'!$A:$I,6,FALSE)</f>
        <v>None</v>
      </c>
      <c r="F4202">
        <f>VLOOKUP($A4202,'[1]User Profiles'!$A:$I,7,FALSE)</f>
        <v>22</v>
      </c>
      <c r="G4202" t="str">
        <f>VLOOKUP($A4202,'[1]User Profiles'!$A:$I,8,FALSE)</f>
        <v>Kwazulu Natal</v>
      </c>
      <c r="H4202" t="s">
        <v>20</v>
      </c>
      <c r="I4202" s="4">
        <v>42390</v>
      </c>
      <c r="J4202" s="1">
        <v>0.52430555555555558</v>
      </c>
      <c r="K4202" s="1">
        <v>3.2407407407407406E-4</v>
      </c>
      <c r="L4202" s="1" t="str">
        <f t="shared" si="261"/>
        <v>Thursday</v>
      </c>
      <c r="M4202" t="str">
        <f t="shared" si="260"/>
        <v>January</v>
      </c>
      <c r="N4202" s="2" t="str">
        <f t="shared" si="262"/>
        <v>Midday</v>
      </c>
      <c r="O4202" s="2">
        <v>42390.524305555555</v>
      </c>
      <c r="P4202">
        <v>779576</v>
      </c>
      <c r="Q4202" t="str">
        <f t="shared" si="263"/>
        <v>Other</v>
      </c>
    </row>
    <row r="4203" spans="1:17" x14ac:dyDescent="0.3">
      <c r="A4203">
        <v>869301</v>
      </c>
      <c r="B4203" t="str">
        <f>VLOOKUP($A4203,'[1]User Profiles'!$A:$I,2,FALSE)</f>
        <v>Meghann </v>
      </c>
      <c r="C4203" t="str">
        <f>VLOOKUP($A4203,'[1]User Profiles'!$A:$I,3,FALSE)</f>
        <v>Curran</v>
      </c>
      <c r="D4203" t="str">
        <f>VLOOKUP($A4203,'[1]User Profiles'!$A:$I,5,FALSE)</f>
        <v>female</v>
      </c>
      <c r="E4203" t="str">
        <f>VLOOKUP($A4203,'[1]User Profiles'!$A:$I,6,FALSE)</f>
        <v>coloured</v>
      </c>
      <c r="F4203">
        <f>VLOOKUP($A4203,'[1]User Profiles'!$A:$I,7,FALSE)</f>
        <v>40</v>
      </c>
      <c r="G4203" t="str">
        <f>VLOOKUP($A4203,'[1]User Profiles'!$A:$I,8,FALSE)</f>
        <v>Eastern Cape</v>
      </c>
      <c r="H4203" t="s">
        <v>17</v>
      </c>
      <c r="I4203" s="4">
        <v>42436</v>
      </c>
      <c r="J4203" s="1">
        <v>0.52430555555555558</v>
      </c>
      <c r="K4203" s="1">
        <v>4.8263888888888887E-3</v>
      </c>
      <c r="L4203" s="1" t="str">
        <f t="shared" si="261"/>
        <v>Monday</v>
      </c>
      <c r="M4203" t="str">
        <f t="shared" si="260"/>
        <v>March</v>
      </c>
      <c r="N4203" s="2" t="str">
        <f t="shared" si="262"/>
        <v>Midday</v>
      </c>
      <c r="O4203" s="2">
        <v>42436.524305555555</v>
      </c>
      <c r="P4203">
        <v>869301</v>
      </c>
      <c r="Q4203" t="str">
        <f t="shared" si="263"/>
        <v>Other</v>
      </c>
    </row>
    <row r="4204" spans="1:17" x14ac:dyDescent="0.3">
      <c r="A4204">
        <v>809360</v>
      </c>
      <c r="B4204" t="str">
        <f>VLOOKUP($A4204,'[1]User Profiles'!$A:$I,2,FALSE)</f>
        <v>Dee </v>
      </c>
      <c r="C4204" t="str">
        <f>VLOOKUP($A4204,'[1]User Profiles'!$A:$I,3,FALSE)</f>
        <v>Jacox</v>
      </c>
      <c r="D4204" t="str">
        <f>VLOOKUP($A4204,'[1]User Profiles'!$A:$I,5,FALSE)</f>
        <v>male</v>
      </c>
      <c r="E4204" t="str">
        <f>VLOOKUP($A4204,'[1]User Profiles'!$A:$I,6,FALSE)</f>
        <v>black</v>
      </c>
      <c r="F4204">
        <f>VLOOKUP($A4204,'[1]User Profiles'!$A:$I,7,FALSE)</f>
        <v>13</v>
      </c>
      <c r="G4204" t="str">
        <f>VLOOKUP($A4204,'[1]User Profiles'!$A:$I,8,FALSE)</f>
        <v>Mpumalanga</v>
      </c>
      <c r="H4204" t="s">
        <v>20</v>
      </c>
      <c r="I4204" s="4">
        <v>42419</v>
      </c>
      <c r="J4204" s="1">
        <v>0.52430555555555558</v>
      </c>
      <c r="K4204" s="1">
        <v>4.6296296296296293E-4</v>
      </c>
      <c r="L4204" s="1" t="str">
        <f t="shared" si="261"/>
        <v>Friday</v>
      </c>
      <c r="M4204" t="str">
        <f t="shared" si="260"/>
        <v>February</v>
      </c>
      <c r="N4204" s="2" t="str">
        <f t="shared" si="262"/>
        <v>Midday</v>
      </c>
      <c r="O4204" s="2">
        <v>42419.524305555555</v>
      </c>
      <c r="P4204">
        <v>809360</v>
      </c>
      <c r="Q4204" t="str">
        <f t="shared" si="263"/>
        <v>Other</v>
      </c>
    </row>
    <row r="4205" spans="1:17" x14ac:dyDescent="0.3">
      <c r="A4205">
        <v>867380</v>
      </c>
      <c r="B4205" t="str">
        <f>VLOOKUP($A4205,'[1]User Profiles'!$A:$I,2,FALSE)</f>
        <v>Chas </v>
      </c>
      <c r="C4205" t="str">
        <f>VLOOKUP($A4205,'[1]User Profiles'!$A:$I,3,FALSE)</f>
        <v>Bilyeu</v>
      </c>
      <c r="D4205" t="str">
        <f>VLOOKUP($A4205,'[1]User Profiles'!$A:$I,5,FALSE)</f>
        <v>male</v>
      </c>
      <c r="E4205" t="str">
        <f>VLOOKUP($A4205,'[1]User Profiles'!$A:$I,6,FALSE)</f>
        <v>indian_asian</v>
      </c>
      <c r="F4205">
        <f>VLOOKUP($A4205,'[1]User Profiles'!$A:$I,7,FALSE)</f>
        <v>26</v>
      </c>
      <c r="G4205" t="str">
        <f>VLOOKUP($A4205,'[1]User Profiles'!$A:$I,8,FALSE)</f>
        <v>Gauteng</v>
      </c>
      <c r="H4205" t="s">
        <v>18</v>
      </c>
      <c r="I4205" s="4">
        <v>42444</v>
      </c>
      <c r="J4205" s="1">
        <v>0.52430555555555558</v>
      </c>
      <c r="K4205" s="1">
        <v>7.50925925925926E-2</v>
      </c>
      <c r="L4205" s="1" t="str">
        <f t="shared" si="261"/>
        <v>Tuesday</v>
      </c>
      <c r="M4205" t="str">
        <f t="shared" si="260"/>
        <v>March</v>
      </c>
      <c r="N4205" s="2" t="str">
        <f t="shared" si="262"/>
        <v>Midday</v>
      </c>
      <c r="O4205" s="2">
        <v>42444.524305555555</v>
      </c>
      <c r="P4205">
        <v>867380</v>
      </c>
      <c r="Q4205" t="str">
        <f t="shared" si="263"/>
        <v>Sports</v>
      </c>
    </row>
    <row r="4206" spans="1:17" x14ac:dyDescent="0.3">
      <c r="A4206">
        <v>2422691</v>
      </c>
      <c r="B4206" t="str">
        <f>VLOOKUP($A4206,'[1]User Profiles'!$A:$I,2,FALSE)</f>
        <v>Brendan </v>
      </c>
      <c r="C4206" t="str">
        <f>VLOOKUP($A4206,'[1]User Profiles'!$A:$I,3,FALSE)</f>
        <v>Mcclaine</v>
      </c>
      <c r="D4206" t="str">
        <f>VLOOKUP($A4206,'[1]User Profiles'!$A:$I,5,FALSE)</f>
        <v>male</v>
      </c>
      <c r="E4206" t="str">
        <f>VLOOKUP($A4206,'[1]User Profiles'!$A:$I,6,FALSE)</f>
        <v>indian_asian</v>
      </c>
      <c r="F4206">
        <f>VLOOKUP($A4206,'[1]User Profiles'!$A:$I,7,FALSE)</f>
        <v>24</v>
      </c>
      <c r="G4206" t="str">
        <f>VLOOKUP($A4206,'[1]User Profiles'!$A:$I,8,FALSE)</f>
        <v>Western Cape</v>
      </c>
      <c r="H4206" t="s">
        <v>20</v>
      </c>
      <c r="I4206" s="4">
        <v>42398</v>
      </c>
      <c r="J4206" s="1">
        <v>0.52430555555555558</v>
      </c>
      <c r="K4206" s="1">
        <v>0</v>
      </c>
      <c r="L4206" s="1" t="str">
        <f t="shared" si="261"/>
        <v>Friday</v>
      </c>
      <c r="M4206" t="str">
        <f t="shared" si="260"/>
        <v>January</v>
      </c>
      <c r="N4206" s="2" t="str">
        <f t="shared" si="262"/>
        <v>Midday</v>
      </c>
      <c r="O4206" s="2">
        <v>42398.524305555555</v>
      </c>
      <c r="P4206">
        <v>2384970</v>
      </c>
      <c r="Q4206" t="str">
        <f t="shared" si="263"/>
        <v>Other</v>
      </c>
    </row>
    <row r="4207" spans="1:17" x14ac:dyDescent="0.3">
      <c r="A4207">
        <v>780610</v>
      </c>
      <c r="B4207" t="str">
        <f>VLOOKUP($A4207,'[1]User Profiles'!$A:$I,2,FALSE)</f>
        <v>Hyman </v>
      </c>
      <c r="C4207" t="str">
        <f>VLOOKUP($A4207,'[1]User Profiles'!$A:$I,3,FALSE)</f>
        <v>Paradis</v>
      </c>
      <c r="D4207" t="str">
        <f>VLOOKUP($A4207,'[1]User Profiles'!$A:$I,5,FALSE)</f>
        <v>male</v>
      </c>
      <c r="E4207" t="str">
        <f>VLOOKUP($A4207,'[1]User Profiles'!$A:$I,6,FALSE)</f>
        <v>black</v>
      </c>
      <c r="F4207">
        <f>VLOOKUP($A4207,'[1]User Profiles'!$A:$I,7,FALSE)</f>
        <v>40</v>
      </c>
      <c r="G4207" t="str">
        <f>VLOOKUP($A4207,'[1]User Profiles'!$A:$I,8,FALSE)</f>
        <v>Gauteng</v>
      </c>
      <c r="H4207" t="s">
        <v>17</v>
      </c>
      <c r="I4207" s="4">
        <v>42410</v>
      </c>
      <c r="J4207" s="1">
        <v>0.52430555555555558</v>
      </c>
      <c r="K4207" s="1">
        <v>1.4236111111111112E-3</v>
      </c>
      <c r="L4207" s="1" t="str">
        <f t="shared" si="261"/>
        <v>Wednesday</v>
      </c>
      <c r="M4207" t="str">
        <f t="shared" si="260"/>
        <v>February</v>
      </c>
      <c r="N4207" s="2" t="str">
        <f t="shared" si="262"/>
        <v>Midday</v>
      </c>
      <c r="O4207" s="2">
        <v>42410.524305555555</v>
      </c>
      <c r="P4207">
        <v>780610</v>
      </c>
      <c r="Q4207" t="str">
        <f t="shared" si="263"/>
        <v>Other</v>
      </c>
    </row>
    <row r="4208" spans="1:17" x14ac:dyDescent="0.3">
      <c r="A4208">
        <v>2021360</v>
      </c>
      <c r="B4208" t="str">
        <f>VLOOKUP($A4208,'[1]User Profiles'!$A:$I,2,FALSE)</f>
        <v>Efren </v>
      </c>
      <c r="C4208" t="str">
        <f>VLOOKUP($A4208,'[1]User Profiles'!$A:$I,3,FALSE)</f>
        <v>Marek</v>
      </c>
      <c r="D4208" t="str">
        <f>VLOOKUP($A4208,'[1]User Profiles'!$A:$I,5,FALSE)</f>
        <v>male</v>
      </c>
      <c r="E4208" t="str">
        <f>VLOOKUP($A4208,'[1]User Profiles'!$A:$I,6,FALSE)</f>
        <v>black</v>
      </c>
      <c r="F4208">
        <f>VLOOKUP($A4208,'[1]User Profiles'!$A:$I,7,FALSE)</f>
        <v>52</v>
      </c>
      <c r="G4208" t="str">
        <f>VLOOKUP($A4208,'[1]User Profiles'!$A:$I,8,FALSE)</f>
        <v>Gauteng</v>
      </c>
      <c r="H4208" t="s">
        <v>23</v>
      </c>
      <c r="I4208" s="4">
        <v>42457</v>
      </c>
      <c r="J4208" s="1">
        <v>0.52430555555555558</v>
      </c>
      <c r="K4208" s="1">
        <v>8.6805555555555559E-5</v>
      </c>
      <c r="L4208" s="1" t="str">
        <f t="shared" si="261"/>
        <v>Monday</v>
      </c>
      <c r="M4208" t="str">
        <f t="shared" si="260"/>
        <v>March</v>
      </c>
      <c r="N4208" s="2" t="str">
        <f t="shared" si="262"/>
        <v>Midday</v>
      </c>
      <c r="O4208" s="2">
        <v>42457.524305555555</v>
      </c>
      <c r="P4208">
        <v>2021360</v>
      </c>
      <c r="Q4208" t="str">
        <f t="shared" si="263"/>
        <v>Entertainment</v>
      </c>
    </row>
    <row r="4209" spans="1:17" x14ac:dyDescent="0.3">
      <c r="A4209">
        <v>771756</v>
      </c>
      <c r="B4209" t="str">
        <f>VLOOKUP($A4209,'[1]User Profiles'!$A:$I,2,FALSE)</f>
        <v>None</v>
      </c>
      <c r="C4209" t="str">
        <f>VLOOKUP($A4209,'[1]User Profiles'!$A:$I,3,FALSE)</f>
        <v>None</v>
      </c>
      <c r="D4209" t="str">
        <f>VLOOKUP($A4209,'[1]User Profiles'!$A:$I,5,FALSE)</f>
        <v>None</v>
      </c>
      <c r="E4209" t="str">
        <f>VLOOKUP($A4209,'[1]User Profiles'!$A:$I,6,FALSE)</f>
        <v>None</v>
      </c>
      <c r="F4209">
        <f>VLOOKUP($A4209,'[1]User Profiles'!$A:$I,7,FALSE)</f>
        <v>0</v>
      </c>
      <c r="G4209" t="str">
        <f>VLOOKUP($A4209,'[1]User Profiles'!$A:$I,8,FALSE)</f>
        <v>None</v>
      </c>
      <c r="H4209" t="s">
        <v>21</v>
      </c>
      <c r="I4209" s="4">
        <v>42456</v>
      </c>
      <c r="J4209" s="1">
        <v>0.52430555555555558</v>
      </c>
      <c r="K4209" s="1">
        <v>2.9745370370370373E-3</v>
      </c>
      <c r="L4209" s="1" t="str">
        <f t="shared" si="261"/>
        <v>Sunday</v>
      </c>
      <c r="M4209" t="str">
        <f t="shared" si="260"/>
        <v>March</v>
      </c>
      <c r="N4209" s="2" t="str">
        <f t="shared" si="262"/>
        <v>Midday</v>
      </c>
      <c r="O4209" s="2">
        <v>42456.524305555555</v>
      </c>
      <c r="P4209">
        <v>771756</v>
      </c>
      <c r="Q4209" t="str">
        <f t="shared" si="263"/>
        <v>Kids</v>
      </c>
    </row>
    <row r="4210" spans="1:17" x14ac:dyDescent="0.3">
      <c r="A4210">
        <v>817331</v>
      </c>
      <c r="B4210" t="str">
        <f>VLOOKUP($A4210,'[1]User Profiles'!$A:$I,2,FALSE)</f>
        <v>Stefan </v>
      </c>
      <c r="C4210" t="str">
        <f>VLOOKUP($A4210,'[1]User Profiles'!$A:$I,3,FALSE)</f>
        <v>Sieren</v>
      </c>
      <c r="D4210" t="str">
        <f>VLOOKUP($A4210,'[1]User Profiles'!$A:$I,5,FALSE)</f>
        <v>male</v>
      </c>
      <c r="E4210" t="str">
        <f>VLOOKUP($A4210,'[1]User Profiles'!$A:$I,6,FALSE)</f>
        <v>black</v>
      </c>
      <c r="F4210">
        <f>VLOOKUP($A4210,'[1]User Profiles'!$A:$I,7,FALSE)</f>
        <v>16</v>
      </c>
      <c r="G4210" t="str">
        <f>VLOOKUP($A4210,'[1]User Profiles'!$A:$I,8,FALSE)</f>
        <v>Gauteng</v>
      </c>
      <c r="H4210" t="s">
        <v>19</v>
      </c>
      <c r="I4210" s="4">
        <v>42425</v>
      </c>
      <c r="J4210" s="1">
        <v>0.52500000000000002</v>
      </c>
      <c r="K4210" s="1">
        <v>1.111111111111111E-2</v>
      </c>
      <c r="L4210" s="1" t="str">
        <f t="shared" si="261"/>
        <v>Thursday</v>
      </c>
      <c r="M4210" t="str">
        <f t="shared" si="260"/>
        <v>February</v>
      </c>
      <c r="N4210" s="2" t="str">
        <f t="shared" si="262"/>
        <v>Midday</v>
      </c>
      <c r="O4210" s="2">
        <v>42425.525000000001</v>
      </c>
      <c r="P4210">
        <v>817331</v>
      </c>
      <c r="Q4210" t="str">
        <f t="shared" si="263"/>
        <v>Entertainment</v>
      </c>
    </row>
    <row r="4211" spans="1:17" x14ac:dyDescent="0.3">
      <c r="A4211">
        <v>893861</v>
      </c>
      <c r="B4211" t="str">
        <f>VLOOKUP($A4211,'[1]User Profiles'!$A:$I,2,FALSE)</f>
        <v>Cory </v>
      </c>
      <c r="C4211" t="str">
        <f>VLOOKUP($A4211,'[1]User Profiles'!$A:$I,3,FALSE)</f>
        <v>Luthy</v>
      </c>
      <c r="D4211" t="str">
        <f>VLOOKUP($A4211,'[1]User Profiles'!$A:$I,5,FALSE)</f>
        <v>male</v>
      </c>
      <c r="E4211" t="str">
        <f>VLOOKUP($A4211,'[1]User Profiles'!$A:$I,6,FALSE)</f>
        <v>black</v>
      </c>
      <c r="F4211">
        <f>VLOOKUP($A4211,'[1]User Profiles'!$A:$I,7,FALSE)</f>
        <v>30</v>
      </c>
      <c r="G4211" t="str">
        <f>VLOOKUP($A4211,'[1]User Profiles'!$A:$I,8,FALSE)</f>
        <v>Mpumalanga</v>
      </c>
      <c r="H4211" t="s">
        <v>21</v>
      </c>
      <c r="I4211" s="4">
        <v>42439</v>
      </c>
      <c r="J4211" s="1">
        <v>0.52500000000000002</v>
      </c>
      <c r="K4211" s="1">
        <v>2.3148148148148147E-5</v>
      </c>
      <c r="L4211" s="1" t="str">
        <f t="shared" si="261"/>
        <v>Thursday</v>
      </c>
      <c r="M4211" t="str">
        <f t="shared" si="260"/>
        <v>March</v>
      </c>
      <c r="N4211" s="2" t="str">
        <f t="shared" si="262"/>
        <v>Midday</v>
      </c>
      <c r="O4211" s="2">
        <v>42439.525000000001</v>
      </c>
      <c r="P4211">
        <v>893861</v>
      </c>
      <c r="Q4211" t="str">
        <f t="shared" si="263"/>
        <v>Kids</v>
      </c>
    </row>
    <row r="4212" spans="1:17" x14ac:dyDescent="0.3">
      <c r="A4212">
        <v>793883</v>
      </c>
      <c r="B4212" t="str">
        <f>VLOOKUP($A4212,'[1]User Profiles'!$A:$I,2,FALSE)</f>
        <v>Lloyd </v>
      </c>
      <c r="C4212" t="str">
        <f>VLOOKUP($A4212,'[1]User Profiles'!$A:$I,3,FALSE)</f>
        <v>Roquemore</v>
      </c>
      <c r="D4212" t="str">
        <f>VLOOKUP($A4212,'[1]User Profiles'!$A:$I,5,FALSE)</f>
        <v>male</v>
      </c>
      <c r="E4212" t="str">
        <f>VLOOKUP($A4212,'[1]User Profiles'!$A:$I,6,FALSE)</f>
        <v>coloured</v>
      </c>
      <c r="F4212">
        <f>VLOOKUP($A4212,'[1]User Profiles'!$A:$I,7,FALSE)</f>
        <v>32</v>
      </c>
      <c r="G4212" t="str">
        <f>VLOOKUP($A4212,'[1]User Profiles'!$A:$I,8,FALSE)</f>
        <v>Northern Cape</v>
      </c>
      <c r="H4212" t="s">
        <v>17</v>
      </c>
      <c r="I4212" s="4">
        <v>42415</v>
      </c>
      <c r="J4212" s="1">
        <v>0.52500000000000002</v>
      </c>
      <c r="K4212" s="1">
        <v>3.1944444444444442E-3</v>
      </c>
      <c r="L4212" s="1" t="str">
        <f t="shared" si="261"/>
        <v>Monday</v>
      </c>
      <c r="M4212" t="str">
        <f t="shared" si="260"/>
        <v>February</v>
      </c>
      <c r="N4212" s="2" t="str">
        <f t="shared" si="262"/>
        <v>Midday</v>
      </c>
      <c r="O4212" s="2">
        <v>42415.525000000001</v>
      </c>
      <c r="P4212">
        <v>793883</v>
      </c>
      <c r="Q4212" t="str">
        <f t="shared" si="263"/>
        <v>Other</v>
      </c>
    </row>
    <row r="4213" spans="1:17" x14ac:dyDescent="0.3">
      <c r="A4213">
        <v>2369252</v>
      </c>
      <c r="B4213" t="str">
        <f>VLOOKUP($A4213,'[1]User Profiles'!$A:$I,2,FALSE)</f>
        <v>Hyman </v>
      </c>
      <c r="C4213" t="str">
        <f>VLOOKUP($A4213,'[1]User Profiles'!$A:$I,3,FALSE)</f>
        <v>Restivo</v>
      </c>
      <c r="D4213" t="str">
        <f>VLOOKUP($A4213,'[1]User Profiles'!$A:$I,5,FALSE)</f>
        <v>male</v>
      </c>
      <c r="E4213" t="str">
        <f>VLOOKUP($A4213,'[1]User Profiles'!$A:$I,6,FALSE)</f>
        <v>indian_asian</v>
      </c>
      <c r="F4213">
        <f>VLOOKUP($A4213,'[1]User Profiles'!$A:$I,7,FALSE)</f>
        <v>30</v>
      </c>
      <c r="G4213" t="str">
        <f>VLOOKUP($A4213,'[1]User Profiles'!$A:$I,8,FALSE)</f>
        <v>Gauteng</v>
      </c>
      <c r="H4213" t="s">
        <v>18</v>
      </c>
      <c r="I4213" s="4">
        <v>42452</v>
      </c>
      <c r="J4213" s="1">
        <v>0.52500000000000002</v>
      </c>
      <c r="K4213" s="1">
        <v>0</v>
      </c>
      <c r="L4213" s="1" t="str">
        <f t="shared" si="261"/>
        <v>Wednesday</v>
      </c>
      <c r="M4213" t="str">
        <f t="shared" si="260"/>
        <v>March</v>
      </c>
      <c r="N4213" s="2" t="str">
        <f t="shared" si="262"/>
        <v>Midday</v>
      </c>
      <c r="O4213" s="2">
        <v>42452.525000000001</v>
      </c>
      <c r="P4213">
        <v>2369252</v>
      </c>
      <c r="Q4213" t="str">
        <f t="shared" si="263"/>
        <v>Sports</v>
      </c>
    </row>
    <row r="4214" spans="1:17" x14ac:dyDescent="0.3">
      <c r="A4214">
        <v>631602</v>
      </c>
      <c r="B4214" t="str">
        <f>VLOOKUP($A4214,'[1]User Profiles'!$A:$I,2,FALSE)</f>
        <v>Wilburn </v>
      </c>
      <c r="C4214" t="str">
        <f>VLOOKUP($A4214,'[1]User Profiles'!$A:$I,3,FALSE)</f>
        <v>Creager</v>
      </c>
      <c r="D4214" t="str">
        <f>VLOOKUP($A4214,'[1]User Profiles'!$A:$I,5,FALSE)</f>
        <v>male</v>
      </c>
      <c r="E4214" t="str">
        <f>VLOOKUP($A4214,'[1]User Profiles'!$A:$I,6,FALSE)</f>
        <v>black</v>
      </c>
      <c r="F4214">
        <f>VLOOKUP($A4214,'[1]User Profiles'!$A:$I,7,FALSE)</f>
        <v>19</v>
      </c>
      <c r="G4214" t="str">
        <f>VLOOKUP($A4214,'[1]User Profiles'!$A:$I,8,FALSE)</f>
        <v>Gauteng</v>
      </c>
      <c r="H4214" t="s">
        <v>31</v>
      </c>
      <c r="I4214" s="4">
        <v>42384</v>
      </c>
      <c r="J4214" s="1">
        <v>0.52500000000000002</v>
      </c>
      <c r="K4214" s="1">
        <v>4.2824074074074075E-4</v>
      </c>
      <c r="L4214" s="1" t="str">
        <f t="shared" si="261"/>
        <v>Friday</v>
      </c>
      <c r="M4214" t="str">
        <f t="shared" si="260"/>
        <v>January</v>
      </c>
      <c r="N4214" s="2" t="str">
        <f t="shared" si="262"/>
        <v>Midday</v>
      </c>
      <c r="O4214" s="2">
        <v>42384.525000000001</v>
      </c>
      <c r="P4214">
        <v>631602</v>
      </c>
      <c r="Q4214" t="str">
        <f t="shared" si="263"/>
        <v>Other</v>
      </c>
    </row>
    <row r="4215" spans="1:17" x14ac:dyDescent="0.3">
      <c r="A4215">
        <v>860111</v>
      </c>
      <c r="B4215" t="str">
        <f>VLOOKUP($A4215,'[1]User Profiles'!$A:$I,2,FALSE)</f>
        <v>Jared </v>
      </c>
      <c r="C4215" t="str">
        <f>VLOOKUP($A4215,'[1]User Profiles'!$A:$I,3,FALSE)</f>
        <v>Woolard</v>
      </c>
      <c r="D4215" t="str">
        <f>VLOOKUP($A4215,'[1]User Profiles'!$A:$I,5,FALSE)</f>
        <v>male</v>
      </c>
      <c r="E4215" t="str">
        <f>VLOOKUP($A4215,'[1]User Profiles'!$A:$I,6,FALSE)</f>
        <v>indian_asian</v>
      </c>
      <c r="F4215">
        <f>VLOOKUP($A4215,'[1]User Profiles'!$A:$I,7,FALSE)</f>
        <v>29</v>
      </c>
      <c r="G4215" t="str">
        <f>VLOOKUP($A4215,'[1]User Profiles'!$A:$I,8,FALSE)</f>
        <v>Mpumalanga</v>
      </c>
      <c r="H4215" t="s">
        <v>18</v>
      </c>
      <c r="I4215" s="4">
        <v>42437</v>
      </c>
      <c r="J4215" s="1">
        <v>0.52500000000000002</v>
      </c>
      <c r="K4215" s="1">
        <v>9.2453703703703705E-2</v>
      </c>
      <c r="L4215" s="1" t="str">
        <f t="shared" si="261"/>
        <v>Tuesday</v>
      </c>
      <c r="M4215" t="str">
        <f t="shared" si="260"/>
        <v>March</v>
      </c>
      <c r="N4215" s="2" t="str">
        <f t="shared" si="262"/>
        <v>Midday</v>
      </c>
      <c r="O4215" s="2">
        <v>42437.525000000001</v>
      </c>
      <c r="P4215">
        <v>860111</v>
      </c>
      <c r="Q4215" t="str">
        <f t="shared" si="263"/>
        <v>Sports</v>
      </c>
    </row>
    <row r="4216" spans="1:17" x14ac:dyDescent="0.3">
      <c r="A4216">
        <v>440632</v>
      </c>
      <c r="B4216" t="str">
        <f>VLOOKUP($A4216,'[1]User Profiles'!$A:$I,2,FALSE)</f>
        <v>Gretta </v>
      </c>
      <c r="C4216" t="str">
        <f>VLOOKUP($A4216,'[1]User Profiles'!$A:$I,3,FALSE)</f>
        <v>Mosser</v>
      </c>
      <c r="D4216" t="str">
        <f>VLOOKUP($A4216,'[1]User Profiles'!$A:$I,5,FALSE)</f>
        <v>female</v>
      </c>
      <c r="E4216" t="str">
        <f>VLOOKUP($A4216,'[1]User Profiles'!$A:$I,6,FALSE)</f>
        <v>coloured</v>
      </c>
      <c r="F4216">
        <f>VLOOKUP($A4216,'[1]User Profiles'!$A:$I,7,FALSE)</f>
        <v>32</v>
      </c>
      <c r="G4216" t="str">
        <f>VLOOKUP($A4216,'[1]User Profiles'!$A:$I,8,FALSE)</f>
        <v>Western Cape</v>
      </c>
      <c r="H4216" t="s">
        <v>25</v>
      </c>
      <c r="I4216" s="4">
        <v>42391</v>
      </c>
      <c r="J4216" s="1">
        <v>0.52500000000000002</v>
      </c>
      <c r="K4216" s="1">
        <v>2.3148148148148146E-4</v>
      </c>
      <c r="L4216" s="1" t="str">
        <f t="shared" si="261"/>
        <v>Friday</v>
      </c>
      <c r="M4216" t="str">
        <f t="shared" si="260"/>
        <v>January</v>
      </c>
      <c r="N4216" s="2" t="str">
        <f t="shared" si="262"/>
        <v>Midday</v>
      </c>
      <c r="O4216" s="2">
        <v>42391.525000000001</v>
      </c>
      <c r="P4216">
        <v>440632</v>
      </c>
      <c r="Q4216" t="str">
        <f t="shared" si="263"/>
        <v>Sports</v>
      </c>
    </row>
    <row r="4217" spans="1:17" x14ac:dyDescent="0.3">
      <c r="A4217">
        <v>832495</v>
      </c>
      <c r="B4217" t="str">
        <f>VLOOKUP($A4217,'[1]User Profiles'!$A:$I,2,FALSE)</f>
        <v>Samuel </v>
      </c>
      <c r="C4217" t="str">
        <f>VLOOKUP($A4217,'[1]User Profiles'!$A:$I,3,FALSE)</f>
        <v>Hoadley</v>
      </c>
      <c r="D4217" t="str">
        <f>VLOOKUP($A4217,'[1]User Profiles'!$A:$I,5,FALSE)</f>
        <v>male</v>
      </c>
      <c r="E4217" t="str">
        <f>VLOOKUP($A4217,'[1]User Profiles'!$A:$I,6,FALSE)</f>
        <v>indian_asian</v>
      </c>
      <c r="F4217">
        <f>VLOOKUP($A4217,'[1]User Profiles'!$A:$I,7,FALSE)</f>
        <v>27</v>
      </c>
      <c r="G4217" t="str">
        <f>VLOOKUP($A4217,'[1]User Profiles'!$A:$I,8,FALSE)</f>
        <v>Limpopo</v>
      </c>
      <c r="H4217" t="s">
        <v>18</v>
      </c>
      <c r="I4217" s="4">
        <v>42442</v>
      </c>
      <c r="J4217" s="1">
        <v>0.52500000000000002</v>
      </c>
      <c r="K4217" s="1">
        <v>5.5555555555555556E-4</v>
      </c>
      <c r="L4217" s="1" t="str">
        <f t="shared" si="261"/>
        <v>Sunday</v>
      </c>
      <c r="M4217" t="str">
        <f t="shared" si="260"/>
        <v>March</v>
      </c>
      <c r="N4217" s="2" t="str">
        <f t="shared" si="262"/>
        <v>Midday</v>
      </c>
      <c r="O4217" s="2">
        <v>42442.525000000001</v>
      </c>
      <c r="P4217">
        <v>832495</v>
      </c>
      <c r="Q4217" t="str">
        <f t="shared" si="263"/>
        <v>Sports</v>
      </c>
    </row>
    <row r="4218" spans="1:17" x14ac:dyDescent="0.3">
      <c r="A4218">
        <v>2421483</v>
      </c>
      <c r="B4218" t="str">
        <f>VLOOKUP($A4218,'[1]User Profiles'!$A:$I,2,FALSE)</f>
        <v>Raymundo </v>
      </c>
      <c r="C4218" t="str">
        <f>VLOOKUP($A4218,'[1]User Profiles'!$A:$I,3,FALSE)</f>
        <v>Langenfeld</v>
      </c>
      <c r="D4218" t="str">
        <f>VLOOKUP($A4218,'[1]User Profiles'!$A:$I,5,FALSE)</f>
        <v>male</v>
      </c>
      <c r="E4218" t="str">
        <f>VLOOKUP($A4218,'[1]User Profiles'!$A:$I,6,FALSE)</f>
        <v>coloured</v>
      </c>
      <c r="F4218">
        <f>VLOOKUP($A4218,'[1]User Profiles'!$A:$I,7,FALSE)</f>
        <v>36</v>
      </c>
      <c r="G4218" t="str">
        <f>VLOOKUP($A4218,'[1]User Profiles'!$A:$I,8,FALSE)</f>
        <v>Western Cape</v>
      </c>
      <c r="H4218" t="s">
        <v>20</v>
      </c>
      <c r="I4218" s="4">
        <v>42453</v>
      </c>
      <c r="J4218" s="1">
        <v>0.52500000000000002</v>
      </c>
      <c r="K4218" s="1">
        <v>2.1064814814814813E-3</v>
      </c>
      <c r="L4218" s="1" t="str">
        <f t="shared" si="261"/>
        <v>Thursday</v>
      </c>
      <c r="M4218" t="str">
        <f t="shared" si="260"/>
        <v>March</v>
      </c>
      <c r="N4218" s="2" t="str">
        <f t="shared" si="262"/>
        <v>Midday</v>
      </c>
      <c r="O4218" s="2">
        <v>42453.525000000001</v>
      </c>
      <c r="P4218">
        <v>2384970</v>
      </c>
      <c r="Q4218" t="str">
        <f t="shared" si="263"/>
        <v>Other</v>
      </c>
    </row>
    <row r="4219" spans="1:17" x14ac:dyDescent="0.3">
      <c r="A4219">
        <v>832676</v>
      </c>
      <c r="B4219" t="str">
        <f>VLOOKUP($A4219,'[1]User Profiles'!$A:$I,2,FALSE)</f>
        <v>Jacinto </v>
      </c>
      <c r="C4219" t="str">
        <f>VLOOKUP($A4219,'[1]User Profiles'!$A:$I,3,FALSE)</f>
        <v>Arrieta</v>
      </c>
      <c r="D4219" t="str">
        <f>VLOOKUP($A4219,'[1]User Profiles'!$A:$I,5,FALSE)</f>
        <v>male</v>
      </c>
      <c r="E4219" t="str">
        <f>VLOOKUP($A4219,'[1]User Profiles'!$A:$I,6,FALSE)</f>
        <v>white</v>
      </c>
      <c r="F4219">
        <f>VLOOKUP($A4219,'[1]User Profiles'!$A:$I,7,FALSE)</f>
        <v>26</v>
      </c>
      <c r="G4219" t="str">
        <f>VLOOKUP($A4219,'[1]User Profiles'!$A:$I,8,FALSE)</f>
        <v>Gauteng</v>
      </c>
      <c r="H4219" t="s">
        <v>18</v>
      </c>
      <c r="I4219" s="4">
        <v>42441</v>
      </c>
      <c r="J4219" s="1">
        <v>0.52500000000000002</v>
      </c>
      <c r="K4219" s="1">
        <v>6.6666666666666671E-3</v>
      </c>
      <c r="L4219" s="1" t="str">
        <f t="shared" si="261"/>
        <v>Saturday</v>
      </c>
      <c r="M4219" t="str">
        <f t="shared" si="260"/>
        <v>March</v>
      </c>
      <c r="N4219" s="2" t="str">
        <f t="shared" si="262"/>
        <v>Midday</v>
      </c>
      <c r="O4219" s="2">
        <v>42441.525000000001</v>
      </c>
      <c r="P4219">
        <v>832676</v>
      </c>
      <c r="Q4219" t="str">
        <f t="shared" si="263"/>
        <v>Sports</v>
      </c>
    </row>
    <row r="4220" spans="1:17" x14ac:dyDescent="0.3">
      <c r="A4220">
        <v>794292</v>
      </c>
      <c r="B4220" t="str">
        <f>VLOOKUP($A4220,'[1]User Profiles'!$A:$I,2,FALSE)</f>
        <v>Valentine </v>
      </c>
      <c r="C4220" t="str">
        <f>VLOOKUP($A4220,'[1]User Profiles'!$A:$I,3,FALSE)</f>
        <v>Singer</v>
      </c>
      <c r="D4220" t="str">
        <f>VLOOKUP($A4220,'[1]User Profiles'!$A:$I,5,FALSE)</f>
        <v>male</v>
      </c>
      <c r="E4220" t="str">
        <f>VLOOKUP($A4220,'[1]User Profiles'!$A:$I,6,FALSE)</f>
        <v>black</v>
      </c>
      <c r="F4220">
        <f>VLOOKUP($A4220,'[1]User Profiles'!$A:$I,7,FALSE)</f>
        <v>32</v>
      </c>
      <c r="G4220" t="str">
        <f>VLOOKUP($A4220,'[1]User Profiles'!$A:$I,8,FALSE)</f>
        <v>Free State</v>
      </c>
      <c r="H4220" t="s">
        <v>19</v>
      </c>
      <c r="I4220" s="4">
        <v>42389</v>
      </c>
      <c r="J4220" s="1">
        <v>0.52500000000000002</v>
      </c>
      <c r="K4220" s="1">
        <v>1.9791666666666664E-3</v>
      </c>
      <c r="L4220" s="1" t="str">
        <f t="shared" si="261"/>
        <v>Wednesday</v>
      </c>
      <c r="M4220" t="str">
        <f t="shared" si="260"/>
        <v>January</v>
      </c>
      <c r="N4220" s="2" t="str">
        <f t="shared" si="262"/>
        <v>Midday</v>
      </c>
      <c r="O4220" s="2">
        <v>42389.525000000001</v>
      </c>
      <c r="P4220">
        <v>794292</v>
      </c>
      <c r="Q4220" t="str">
        <f t="shared" si="263"/>
        <v>Entertainment</v>
      </c>
    </row>
    <row r="4221" spans="1:17" x14ac:dyDescent="0.3">
      <c r="A4221">
        <v>940738</v>
      </c>
      <c r="B4221" t="str">
        <f>VLOOKUP($A4221,'[1]User Profiles'!$A:$I,2,FALSE)</f>
        <v>Dee </v>
      </c>
      <c r="C4221" t="str">
        <f>VLOOKUP($A4221,'[1]User Profiles'!$A:$I,3,FALSE)</f>
        <v>Nicholls</v>
      </c>
      <c r="D4221" t="str">
        <f>VLOOKUP($A4221,'[1]User Profiles'!$A:$I,5,FALSE)</f>
        <v>male</v>
      </c>
      <c r="E4221" t="str">
        <f>VLOOKUP($A4221,'[1]User Profiles'!$A:$I,6,FALSE)</f>
        <v>indian_asian</v>
      </c>
      <c r="F4221">
        <f>VLOOKUP($A4221,'[1]User Profiles'!$A:$I,7,FALSE)</f>
        <v>33</v>
      </c>
      <c r="G4221" t="str">
        <f>VLOOKUP($A4221,'[1]User Profiles'!$A:$I,8,FALSE)</f>
        <v>Gauteng</v>
      </c>
      <c r="H4221" t="s">
        <v>31</v>
      </c>
      <c r="I4221" s="4">
        <v>42438</v>
      </c>
      <c r="J4221" s="1">
        <v>0.52500000000000002</v>
      </c>
      <c r="K4221" s="1">
        <v>1.3668981481481482E-2</v>
      </c>
      <c r="L4221" s="1" t="str">
        <f t="shared" si="261"/>
        <v>Wednesday</v>
      </c>
      <c r="M4221" t="str">
        <f t="shared" si="260"/>
        <v>March</v>
      </c>
      <c r="N4221" s="2" t="str">
        <f t="shared" si="262"/>
        <v>Midday</v>
      </c>
      <c r="O4221" s="2">
        <v>42438.525000000001</v>
      </c>
      <c r="P4221">
        <v>940738</v>
      </c>
      <c r="Q4221" t="str">
        <f t="shared" si="263"/>
        <v>Other</v>
      </c>
    </row>
    <row r="4222" spans="1:17" x14ac:dyDescent="0.3">
      <c r="A4222">
        <v>940738</v>
      </c>
      <c r="B4222" t="str">
        <f>VLOOKUP($A4222,'[1]User Profiles'!$A:$I,2,FALSE)</f>
        <v>Dee </v>
      </c>
      <c r="C4222" t="str">
        <f>VLOOKUP($A4222,'[1]User Profiles'!$A:$I,3,FALSE)</f>
        <v>Nicholls</v>
      </c>
      <c r="D4222" t="str">
        <f>VLOOKUP($A4222,'[1]User Profiles'!$A:$I,5,FALSE)</f>
        <v>male</v>
      </c>
      <c r="E4222" t="str">
        <f>VLOOKUP($A4222,'[1]User Profiles'!$A:$I,6,FALSE)</f>
        <v>indian_asian</v>
      </c>
      <c r="F4222">
        <f>VLOOKUP($A4222,'[1]User Profiles'!$A:$I,7,FALSE)</f>
        <v>33</v>
      </c>
      <c r="G4222" t="str">
        <f>VLOOKUP($A4222,'[1]User Profiles'!$A:$I,8,FALSE)</f>
        <v>Gauteng</v>
      </c>
      <c r="H4222" t="s">
        <v>24</v>
      </c>
      <c r="I4222" s="4">
        <v>42438</v>
      </c>
      <c r="J4222" s="1">
        <v>0.52500000000000002</v>
      </c>
      <c r="K4222" s="1">
        <v>8.6805555555555562E-4</v>
      </c>
      <c r="L4222" s="1" t="str">
        <f t="shared" si="261"/>
        <v>Wednesday</v>
      </c>
      <c r="M4222" t="str">
        <f t="shared" si="260"/>
        <v>March</v>
      </c>
      <c r="N4222" s="2" t="str">
        <f t="shared" si="262"/>
        <v>Midday</v>
      </c>
      <c r="O4222" s="2">
        <v>42438.525000000001</v>
      </c>
      <c r="P4222">
        <v>940738</v>
      </c>
      <c r="Q4222" t="str">
        <f t="shared" si="263"/>
        <v>Other</v>
      </c>
    </row>
    <row r="4223" spans="1:17" x14ac:dyDescent="0.3">
      <c r="A4223">
        <v>920203</v>
      </c>
      <c r="B4223" t="str">
        <f>VLOOKUP($A4223,'[1]User Profiles'!$A:$I,2,FALSE)</f>
        <v>None</v>
      </c>
      <c r="C4223" t="str">
        <f>VLOOKUP($A4223,'[1]User Profiles'!$A:$I,3,FALSE)</f>
        <v>None</v>
      </c>
      <c r="D4223" t="str">
        <f>VLOOKUP($A4223,'[1]User Profiles'!$A:$I,5,FALSE)</f>
        <v>None</v>
      </c>
      <c r="E4223" t="str">
        <f>VLOOKUP($A4223,'[1]User Profiles'!$A:$I,6,FALSE)</f>
        <v>None</v>
      </c>
      <c r="F4223">
        <f>VLOOKUP($A4223,'[1]User Profiles'!$A:$I,7,FALSE)</f>
        <v>0</v>
      </c>
      <c r="G4223" t="str">
        <f>VLOOKUP($A4223,'[1]User Profiles'!$A:$I,8,FALSE)</f>
        <v>None</v>
      </c>
      <c r="H4223" t="s">
        <v>26</v>
      </c>
      <c r="I4223" s="4">
        <v>42454</v>
      </c>
      <c r="J4223" s="1">
        <v>0.52500000000000002</v>
      </c>
      <c r="K4223" s="1">
        <v>2.0833333333333335E-4</v>
      </c>
      <c r="L4223" s="1" t="str">
        <f t="shared" si="261"/>
        <v>Friday</v>
      </c>
      <c r="M4223" t="str">
        <f t="shared" si="260"/>
        <v>March</v>
      </c>
      <c r="N4223" s="2" t="str">
        <f t="shared" si="262"/>
        <v>Midday</v>
      </c>
      <c r="O4223" s="2">
        <v>42454.525000000001</v>
      </c>
      <c r="P4223">
        <v>920203</v>
      </c>
      <c r="Q4223" t="str">
        <f t="shared" si="263"/>
        <v>Entertainment</v>
      </c>
    </row>
    <row r="4224" spans="1:17" x14ac:dyDescent="0.3">
      <c r="A4224">
        <v>641737</v>
      </c>
      <c r="B4224" t="str">
        <f>VLOOKUP($A4224,'[1]User Profiles'!$A:$I,2,FALSE)</f>
        <v>Markus </v>
      </c>
      <c r="C4224" t="str">
        <f>VLOOKUP($A4224,'[1]User Profiles'!$A:$I,3,FALSE)</f>
        <v>Arrieta</v>
      </c>
      <c r="D4224" t="str">
        <f>VLOOKUP($A4224,'[1]User Profiles'!$A:$I,5,FALSE)</f>
        <v>male</v>
      </c>
      <c r="E4224" t="str">
        <f>VLOOKUP($A4224,'[1]User Profiles'!$A:$I,6,FALSE)</f>
        <v>indian_asian</v>
      </c>
      <c r="F4224">
        <f>VLOOKUP($A4224,'[1]User Profiles'!$A:$I,7,FALSE)</f>
        <v>22</v>
      </c>
      <c r="G4224" t="str">
        <f>VLOOKUP($A4224,'[1]User Profiles'!$A:$I,8,FALSE)</f>
        <v>Kwazulu Natal</v>
      </c>
      <c r="H4224" t="s">
        <v>20</v>
      </c>
      <c r="I4224" s="4">
        <v>42383</v>
      </c>
      <c r="J4224" s="1">
        <v>0.52500000000000002</v>
      </c>
      <c r="K4224" s="1">
        <v>1.8750000000000001E-3</v>
      </c>
      <c r="L4224" s="1" t="str">
        <f t="shared" si="261"/>
        <v>Thursday</v>
      </c>
      <c r="M4224" t="str">
        <f t="shared" si="260"/>
        <v>January</v>
      </c>
      <c r="N4224" s="2" t="str">
        <f t="shared" si="262"/>
        <v>Midday</v>
      </c>
      <c r="O4224" s="2">
        <v>42383.525000000001</v>
      </c>
      <c r="P4224">
        <v>641737</v>
      </c>
      <c r="Q4224" t="str">
        <f t="shared" si="263"/>
        <v>Other</v>
      </c>
    </row>
    <row r="4225" spans="1:17" x14ac:dyDescent="0.3">
      <c r="A4225">
        <v>821997</v>
      </c>
      <c r="B4225" t="str">
        <f>VLOOKUP($A4225,'[1]User Profiles'!$A:$I,2,FALSE)</f>
        <v>Hollis </v>
      </c>
      <c r="C4225" t="str">
        <f>VLOOKUP($A4225,'[1]User Profiles'!$A:$I,3,FALSE)</f>
        <v>Wigfall</v>
      </c>
      <c r="D4225" t="str">
        <f>VLOOKUP($A4225,'[1]User Profiles'!$A:$I,5,FALSE)</f>
        <v>male</v>
      </c>
      <c r="E4225" t="str">
        <f>VLOOKUP($A4225,'[1]User Profiles'!$A:$I,6,FALSE)</f>
        <v>black</v>
      </c>
      <c r="F4225">
        <f>VLOOKUP($A4225,'[1]User Profiles'!$A:$I,7,FALSE)</f>
        <v>27</v>
      </c>
      <c r="G4225" t="str">
        <f>VLOOKUP($A4225,'[1]User Profiles'!$A:$I,8,FALSE)</f>
        <v>Gauteng</v>
      </c>
      <c r="H4225" t="s">
        <v>25</v>
      </c>
      <c r="I4225" s="4">
        <v>42426</v>
      </c>
      <c r="J4225" s="1">
        <v>0.52500000000000002</v>
      </c>
      <c r="K4225" s="1">
        <v>3.1018518518518522E-3</v>
      </c>
      <c r="L4225" s="1" t="str">
        <f t="shared" si="261"/>
        <v>Friday</v>
      </c>
      <c r="M4225" t="str">
        <f t="shared" si="260"/>
        <v>February</v>
      </c>
      <c r="N4225" s="2" t="str">
        <f t="shared" si="262"/>
        <v>Midday</v>
      </c>
      <c r="O4225" s="2">
        <v>42426.525000000001</v>
      </c>
      <c r="P4225">
        <v>821997</v>
      </c>
      <c r="Q4225" t="str">
        <f t="shared" si="263"/>
        <v>Sports</v>
      </c>
    </row>
    <row r="4226" spans="1:17" x14ac:dyDescent="0.3">
      <c r="A4226">
        <v>803159</v>
      </c>
      <c r="B4226" t="str">
        <f>VLOOKUP($A4226,'[1]User Profiles'!$A:$I,2,FALSE)</f>
        <v>Stefan </v>
      </c>
      <c r="C4226" t="str">
        <f>VLOOKUP($A4226,'[1]User Profiles'!$A:$I,3,FALSE)</f>
        <v>Deblois</v>
      </c>
      <c r="D4226" t="str">
        <f>VLOOKUP($A4226,'[1]User Profiles'!$A:$I,5,FALSE)</f>
        <v>male</v>
      </c>
      <c r="E4226" t="str">
        <f>VLOOKUP($A4226,'[1]User Profiles'!$A:$I,6,FALSE)</f>
        <v>black</v>
      </c>
      <c r="F4226">
        <f>VLOOKUP($A4226,'[1]User Profiles'!$A:$I,7,FALSE)</f>
        <v>30</v>
      </c>
      <c r="G4226" t="str">
        <f>VLOOKUP($A4226,'[1]User Profiles'!$A:$I,8,FALSE)</f>
        <v>Gauteng</v>
      </c>
      <c r="H4226" t="s">
        <v>25</v>
      </c>
      <c r="I4226" s="4">
        <v>42449</v>
      </c>
      <c r="J4226" s="1">
        <v>0.52500000000000002</v>
      </c>
      <c r="K4226" s="1">
        <v>3.7037037037037035E-4</v>
      </c>
      <c r="L4226" s="1" t="str">
        <f t="shared" si="261"/>
        <v>Sunday</v>
      </c>
      <c r="M4226" t="str">
        <f t="shared" ref="M4226:M4289" si="264">TEXT(I4226,"mmmm")</f>
        <v>March</v>
      </c>
      <c r="N4226" s="2" t="str">
        <f t="shared" si="262"/>
        <v>Midday</v>
      </c>
      <c r="O4226" s="2">
        <v>42449.525000000001</v>
      </c>
      <c r="P4226">
        <v>803159</v>
      </c>
      <c r="Q4226" t="str">
        <f t="shared" si="263"/>
        <v>Sports</v>
      </c>
    </row>
    <row r="4227" spans="1:17" x14ac:dyDescent="0.3">
      <c r="A4227">
        <v>780701</v>
      </c>
      <c r="B4227" t="str">
        <f>VLOOKUP($A4227,'[1]User Profiles'!$A:$I,2,FALSE)</f>
        <v>Efren </v>
      </c>
      <c r="C4227" t="str">
        <f>VLOOKUP($A4227,'[1]User Profiles'!$A:$I,3,FALSE)</f>
        <v>Pascarella</v>
      </c>
      <c r="D4227" t="str">
        <f>VLOOKUP($A4227,'[1]User Profiles'!$A:$I,5,FALSE)</f>
        <v>male</v>
      </c>
      <c r="E4227" t="str">
        <f>VLOOKUP($A4227,'[1]User Profiles'!$A:$I,6,FALSE)</f>
        <v>black</v>
      </c>
      <c r="F4227">
        <f>VLOOKUP($A4227,'[1]User Profiles'!$A:$I,7,FALSE)</f>
        <v>45</v>
      </c>
      <c r="G4227" t="str">
        <f>VLOOKUP($A4227,'[1]User Profiles'!$A:$I,8,FALSE)</f>
        <v>Gauteng</v>
      </c>
      <c r="H4227" t="s">
        <v>22</v>
      </c>
      <c r="I4227" s="4">
        <v>42444</v>
      </c>
      <c r="J4227" s="1">
        <v>0.52500000000000002</v>
      </c>
      <c r="K4227" s="1">
        <v>4.6296296296296294E-5</v>
      </c>
      <c r="L4227" s="1" t="str">
        <f t="shared" ref="L4227:L4290" si="265">CHOOSE(WEEKDAY(I4227,1),"Sunday","Monday","Tuesday","Wednesday","Thursday","Friday","Saturday")</f>
        <v>Tuesday</v>
      </c>
      <c r="M4227" t="str">
        <f t="shared" si="264"/>
        <v>March</v>
      </c>
      <c r="N4227" s="2" t="str">
        <f t="shared" ref="N4227:N4290" si="266">IF(J4227 &lt; TIME(6,0,0),"Early Morning",
 IF(J4227 &lt; TIME(12,0,0),"Morning",
 IF(J4227 &lt; TIME(16,0,0),"Midday",
 IF(J4227 &lt; TIME(19,0,0),"Afternoon","Evening"))))</f>
        <v>Midday</v>
      </c>
      <c r="O4227" s="2">
        <v>42444.525000000001</v>
      </c>
      <c r="P4227">
        <v>780701</v>
      </c>
      <c r="Q4227" t="str">
        <f t="shared" ref="Q4227:Q4290" si="267">IF(OR(H4227="Boomerang",H4227="Cartoon Network"),"Kids",
IF(OR(H4227="Live on SuperSport",H4227="SuperSport Blitz",H4227="Wimbledon",H4227="ICC Cricket World Cup 2011"),"Sports",
IF(OR(H4227="Africa Magic",H4227="M-Net",H4227="Vuzu",H4227="Channel O",H4227="E! Entertainment"),"Entertainment",
"Other")))</f>
        <v>Kids</v>
      </c>
    </row>
    <row r="4228" spans="1:17" x14ac:dyDescent="0.3">
      <c r="A4228">
        <v>788537</v>
      </c>
      <c r="B4228" t="str">
        <f>VLOOKUP($A4228,'[1]User Profiles'!$A:$I,2,FALSE)</f>
        <v>Hugh</v>
      </c>
      <c r="C4228" t="str">
        <f>VLOOKUP($A4228,'[1]User Profiles'!$A:$I,3,FALSE)</f>
        <v>Mccown</v>
      </c>
      <c r="D4228" t="str">
        <f>VLOOKUP($A4228,'[1]User Profiles'!$A:$I,5,FALSE)</f>
        <v>male</v>
      </c>
      <c r="E4228" t="str">
        <f>VLOOKUP($A4228,'[1]User Profiles'!$A:$I,6,FALSE)</f>
        <v>black</v>
      </c>
      <c r="F4228">
        <f>VLOOKUP($A4228,'[1]User Profiles'!$A:$I,7,FALSE)</f>
        <v>32</v>
      </c>
      <c r="G4228" t="str">
        <f>VLOOKUP($A4228,'[1]User Profiles'!$A:$I,8,FALSE)</f>
        <v>Kwazulu Natal</v>
      </c>
      <c r="H4228" t="s">
        <v>25</v>
      </c>
      <c r="I4228" s="4">
        <v>42438</v>
      </c>
      <c r="J4228" s="1">
        <v>0.52500000000000002</v>
      </c>
      <c r="K4228" s="1">
        <v>9.2592592592592588E-5</v>
      </c>
      <c r="L4228" s="1" t="str">
        <f t="shared" si="265"/>
        <v>Wednesday</v>
      </c>
      <c r="M4228" t="str">
        <f t="shared" si="264"/>
        <v>March</v>
      </c>
      <c r="N4228" s="2" t="str">
        <f t="shared" si="266"/>
        <v>Midday</v>
      </c>
      <c r="O4228" s="2">
        <v>42438.525000000001</v>
      </c>
      <c r="P4228">
        <v>788537</v>
      </c>
      <c r="Q4228" t="str">
        <f t="shared" si="267"/>
        <v>Sports</v>
      </c>
    </row>
    <row r="4229" spans="1:17" x14ac:dyDescent="0.3">
      <c r="A4229">
        <v>807861</v>
      </c>
      <c r="B4229" t="str">
        <f>VLOOKUP($A4229,'[1]User Profiles'!$A:$I,2,FALSE)</f>
        <v>Abel </v>
      </c>
      <c r="C4229" t="str">
        <f>VLOOKUP($A4229,'[1]User Profiles'!$A:$I,3,FALSE)</f>
        <v>Woolard</v>
      </c>
      <c r="D4229" t="str">
        <f>VLOOKUP($A4229,'[1]User Profiles'!$A:$I,5,FALSE)</f>
        <v>male</v>
      </c>
      <c r="E4229" t="str">
        <f>VLOOKUP($A4229,'[1]User Profiles'!$A:$I,6,FALSE)</f>
        <v>black</v>
      </c>
      <c r="F4229">
        <f>VLOOKUP($A4229,'[1]User Profiles'!$A:$I,7,FALSE)</f>
        <v>34</v>
      </c>
      <c r="G4229" t="str">
        <f>VLOOKUP($A4229,'[1]User Profiles'!$A:$I,8,FALSE)</f>
        <v>Gauteng</v>
      </c>
      <c r="H4229" t="s">
        <v>19</v>
      </c>
      <c r="I4229" s="4">
        <v>42421</v>
      </c>
      <c r="J4229" s="1">
        <v>0.52500000000000002</v>
      </c>
      <c r="K4229" s="1">
        <v>7.9861111111111116E-4</v>
      </c>
      <c r="L4229" s="1" t="str">
        <f t="shared" si="265"/>
        <v>Sunday</v>
      </c>
      <c r="M4229" t="str">
        <f t="shared" si="264"/>
        <v>February</v>
      </c>
      <c r="N4229" s="2" t="str">
        <f t="shared" si="266"/>
        <v>Midday</v>
      </c>
      <c r="O4229" s="2">
        <v>42421.525000000001</v>
      </c>
      <c r="P4229">
        <v>807861</v>
      </c>
      <c r="Q4229" t="str">
        <f t="shared" si="267"/>
        <v>Entertainment</v>
      </c>
    </row>
    <row r="4230" spans="1:17" x14ac:dyDescent="0.3">
      <c r="A4230">
        <v>771876</v>
      </c>
      <c r="B4230" t="str">
        <f>VLOOKUP($A4230,'[1]User Profiles'!$A:$I,2,FALSE)</f>
        <v>Stacy </v>
      </c>
      <c r="C4230" t="str">
        <f>VLOOKUP($A4230,'[1]User Profiles'!$A:$I,3,FALSE)</f>
        <v>Gettys</v>
      </c>
      <c r="D4230" t="str">
        <f>VLOOKUP($A4230,'[1]User Profiles'!$A:$I,5,FALSE)</f>
        <v>male</v>
      </c>
      <c r="E4230" t="str">
        <f>VLOOKUP($A4230,'[1]User Profiles'!$A:$I,6,FALSE)</f>
        <v>black</v>
      </c>
      <c r="F4230">
        <f>VLOOKUP($A4230,'[1]User Profiles'!$A:$I,7,FALSE)</f>
        <v>25</v>
      </c>
      <c r="G4230" t="str">
        <f>VLOOKUP($A4230,'[1]User Profiles'!$A:$I,8,FALSE)</f>
        <v>North West</v>
      </c>
      <c r="H4230" t="s">
        <v>20</v>
      </c>
      <c r="I4230" s="4">
        <v>42398</v>
      </c>
      <c r="J4230" s="1">
        <v>0.52569444444444446</v>
      </c>
      <c r="K4230" s="1">
        <v>0</v>
      </c>
      <c r="L4230" s="1" t="str">
        <f t="shared" si="265"/>
        <v>Friday</v>
      </c>
      <c r="M4230" t="str">
        <f t="shared" si="264"/>
        <v>January</v>
      </c>
      <c r="N4230" s="2" t="str">
        <f t="shared" si="266"/>
        <v>Midday</v>
      </c>
      <c r="O4230" s="2">
        <v>42398.525694444441</v>
      </c>
      <c r="P4230">
        <v>771876</v>
      </c>
      <c r="Q4230" t="str">
        <f t="shared" si="267"/>
        <v>Other</v>
      </c>
    </row>
    <row r="4231" spans="1:17" x14ac:dyDescent="0.3">
      <c r="A4231">
        <v>939774</v>
      </c>
      <c r="B4231" t="str">
        <f>VLOOKUP($A4231,'[1]User Profiles'!$A:$I,2,FALSE)</f>
        <v>Filiberto </v>
      </c>
      <c r="C4231" t="str">
        <f>VLOOKUP($A4231,'[1]User Profiles'!$A:$I,3,FALSE)</f>
        <v>Curran</v>
      </c>
      <c r="D4231" t="str">
        <f>VLOOKUP($A4231,'[1]User Profiles'!$A:$I,5,FALSE)</f>
        <v>male</v>
      </c>
      <c r="E4231" t="str">
        <f>VLOOKUP($A4231,'[1]User Profiles'!$A:$I,6,FALSE)</f>
        <v>indian_asian</v>
      </c>
      <c r="F4231">
        <f>VLOOKUP($A4231,'[1]User Profiles'!$A:$I,7,FALSE)</f>
        <v>13</v>
      </c>
      <c r="G4231" t="str">
        <f>VLOOKUP($A4231,'[1]User Profiles'!$A:$I,8,FALSE)</f>
        <v>Gauteng</v>
      </c>
      <c r="H4231" t="s">
        <v>19</v>
      </c>
      <c r="I4231" s="4">
        <v>42454</v>
      </c>
      <c r="J4231" s="1">
        <v>0.52569444444444446</v>
      </c>
      <c r="K4231" s="1">
        <v>1.6666666666666666E-3</v>
      </c>
      <c r="L4231" s="1" t="str">
        <f t="shared" si="265"/>
        <v>Friday</v>
      </c>
      <c r="M4231" t="str">
        <f t="shared" si="264"/>
        <v>March</v>
      </c>
      <c r="N4231" s="2" t="str">
        <f t="shared" si="266"/>
        <v>Midday</v>
      </c>
      <c r="O4231" s="2">
        <v>42454.525694444441</v>
      </c>
      <c r="P4231">
        <v>939774</v>
      </c>
      <c r="Q4231" t="str">
        <f t="shared" si="267"/>
        <v>Entertainment</v>
      </c>
    </row>
    <row r="4232" spans="1:17" x14ac:dyDescent="0.3">
      <c r="A4232">
        <v>802478</v>
      </c>
      <c r="B4232" t="str">
        <f>VLOOKUP($A4232,'[1]User Profiles'!$A:$I,2,FALSE)</f>
        <v>Hugh</v>
      </c>
      <c r="C4232" t="str">
        <f>VLOOKUP($A4232,'[1]User Profiles'!$A:$I,3,FALSE)</f>
        <v>Sieren</v>
      </c>
      <c r="D4232" t="str">
        <f>VLOOKUP($A4232,'[1]User Profiles'!$A:$I,5,FALSE)</f>
        <v>male</v>
      </c>
      <c r="E4232" t="str">
        <f>VLOOKUP($A4232,'[1]User Profiles'!$A:$I,6,FALSE)</f>
        <v>white</v>
      </c>
      <c r="F4232">
        <f>VLOOKUP($A4232,'[1]User Profiles'!$A:$I,7,FALSE)</f>
        <v>24</v>
      </c>
      <c r="G4232" t="str">
        <f>VLOOKUP($A4232,'[1]User Profiles'!$A:$I,8,FALSE)</f>
        <v>Western Cape</v>
      </c>
      <c r="H4232" t="s">
        <v>25</v>
      </c>
      <c r="I4232" s="4">
        <v>42452</v>
      </c>
      <c r="J4232" s="1">
        <v>0.52569444444444446</v>
      </c>
      <c r="K4232" s="1">
        <v>2.7777777777777779E-3</v>
      </c>
      <c r="L4232" s="1" t="str">
        <f t="shared" si="265"/>
        <v>Wednesday</v>
      </c>
      <c r="M4232" t="str">
        <f t="shared" si="264"/>
        <v>March</v>
      </c>
      <c r="N4232" s="2" t="str">
        <f t="shared" si="266"/>
        <v>Midday</v>
      </c>
      <c r="O4232" s="2">
        <v>42452.525694444441</v>
      </c>
      <c r="P4232">
        <v>802478</v>
      </c>
      <c r="Q4232" t="str">
        <f t="shared" si="267"/>
        <v>Sports</v>
      </c>
    </row>
    <row r="4233" spans="1:17" x14ac:dyDescent="0.3">
      <c r="A4233">
        <v>810268</v>
      </c>
      <c r="B4233" t="str">
        <f>VLOOKUP($A4233,'[1]User Profiles'!$A:$I,2,FALSE)</f>
        <v>Efren </v>
      </c>
      <c r="C4233" t="str">
        <f>VLOOKUP($A4233,'[1]User Profiles'!$A:$I,3,FALSE)</f>
        <v>Shkreli</v>
      </c>
      <c r="D4233" t="str">
        <f>VLOOKUP($A4233,'[1]User Profiles'!$A:$I,5,FALSE)</f>
        <v>male</v>
      </c>
      <c r="E4233" t="str">
        <f>VLOOKUP($A4233,'[1]User Profiles'!$A:$I,6,FALSE)</f>
        <v>black</v>
      </c>
      <c r="F4233">
        <f>VLOOKUP($A4233,'[1]User Profiles'!$A:$I,7,FALSE)</f>
        <v>24</v>
      </c>
      <c r="G4233" t="str">
        <f>VLOOKUP($A4233,'[1]User Profiles'!$A:$I,8,FALSE)</f>
        <v>Mpumalanga</v>
      </c>
      <c r="H4233" t="s">
        <v>21</v>
      </c>
      <c r="I4233" s="4">
        <v>42413</v>
      </c>
      <c r="J4233" s="1">
        <v>0.52569444444444446</v>
      </c>
      <c r="K4233" s="1">
        <v>1.0185185185185186E-3</v>
      </c>
      <c r="L4233" s="1" t="str">
        <f t="shared" si="265"/>
        <v>Saturday</v>
      </c>
      <c r="M4233" t="str">
        <f t="shared" si="264"/>
        <v>February</v>
      </c>
      <c r="N4233" s="2" t="str">
        <f t="shared" si="266"/>
        <v>Midday</v>
      </c>
      <c r="O4233" s="2">
        <v>42413.525694444441</v>
      </c>
      <c r="P4233">
        <v>810268</v>
      </c>
      <c r="Q4233" t="str">
        <f t="shared" si="267"/>
        <v>Kids</v>
      </c>
    </row>
    <row r="4234" spans="1:17" x14ac:dyDescent="0.3">
      <c r="A4234">
        <v>788961</v>
      </c>
      <c r="B4234" t="str">
        <f>VLOOKUP($A4234,'[1]User Profiles'!$A:$I,2,FALSE)</f>
        <v>Kyle </v>
      </c>
      <c r="C4234" t="str">
        <f>VLOOKUP($A4234,'[1]User Profiles'!$A:$I,3,FALSE)</f>
        <v>Mccown</v>
      </c>
      <c r="D4234" t="str">
        <f>VLOOKUP($A4234,'[1]User Profiles'!$A:$I,5,FALSE)</f>
        <v>male</v>
      </c>
      <c r="E4234" t="str">
        <f>VLOOKUP($A4234,'[1]User Profiles'!$A:$I,6,FALSE)</f>
        <v>black</v>
      </c>
      <c r="F4234">
        <f>VLOOKUP($A4234,'[1]User Profiles'!$A:$I,7,FALSE)</f>
        <v>62</v>
      </c>
      <c r="G4234" t="str">
        <f>VLOOKUP($A4234,'[1]User Profiles'!$A:$I,8,FALSE)</f>
        <v>North West</v>
      </c>
      <c r="H4234" t="s">
        <v>17</v>
      </c>
      <c r="I4234" s="4">
        <v>42449</v>
      </c>
      <c r="J4234" s="1">
        <v>0.52569444444444446</v>
      </c>
      <c r="K4234" s="1">
        <v>1.8958333333333334E-2</v>
      </c>
      <c r="L4234" s="1" t="str">
        <f t="shared" si="265"/>
        <v>Sunday</v>
      </c>
      <c r="M4234" t="str">
        <f t="shared" si="264"/>
        <v>March</v>
      </c>
      <c r="N4234" s="2" t="str">
        <f t="shared" si="266"/>
        <v>Midday</v>
      </c>
      <c r="O4234" s="2">
        <v>42449.525694444441</v>
      </c>
      <c r="P4234">
        <v>788961</v>
      </c>
      <c r="Q4234" t="str">
        <f t="shared" si="267"/>
        <v>Other</v>
      </c>
    </row>
    <row r="4235" spans="1:17" x14ac:dyDescent="0.3">
      <c r="A4235">
        <v>941242</v>
      </c>
      <c r="B4235" t="str">
        <f>VLOOKUP($A4235,'[1]User Profiles'!$A:$I,2,FALSE)</f>
        <v>Randy </v>
      </c>
      <c r="C4235" t="str">
        <f>VLOOKUP($A4235,'[1]User Profiles'!$A:$I,3,FALSE)</f>
        <v>Singer</v>
      </c>
      <c r="D4235" t="str">
        <f>VLOOKUP($A4235,'[1]User Profiles'!$A:$I,5,FALSE)</f>
        <v>male</v>
      </c>
      <c r="E4235" t="str">
        <f>VLOOKUP($A4235,'[1]User Profiles'!$A:$I,6,FALSE)</f>
        <v>indian_asian</v>
      </c>
      <c r="F4235">
        <f>VLOOKUP($A4235,'[1]User Profiles'!$A:$I,7,FALSE)</f>
        <v>32</v>
      </c>
      <c r="G4235" t="str">
        <f>VLOOKUP($A4235,'[1]User Profiles'!$A:$I,8,FALSE)</f>
        <v>Gauteng</v>
      </c>
      <c r="H4235" t="s">
        <v>18</v>
      </c>
      <c r="I4235" s="4">
        <v>42458</v>
      </c>
      <c r="J4235" s="1">
        <v>0.52569444444444446</v>
      </c>
      <c r="K4235" s="1">
        <v>2.8125000000000001E-2</v>
      </c>
      <c r="L4235" s="1" t="str">
        <f t="shared" si="265"/>
        <v>Tuesday</v>
      </c>
      <c r="M4235" t="str">
        <f t="shared" si="264"/>
        <v>March</v>
      </c>
      <c r="N4235" s="2" t="str">
        <f t="shared" si="266"/>
        <v>Midday</v>
      </c>
      <c r="O4235" s="2">
        <v>42458.525694444441</v>
      </c>
      <c r="P4235">
        <v>941242</v>
      </c>
      <c r="Q4235" t="str">
        <f t="shared" si="267"/>
        <v>Sports</v>
      </c>
    </row>
    <row r="4236" spans="1:17" x14ac:dyDescent="0.3">
      <c r="A4236">
        <v>810579</v>
      </c>
      <c r="B4236" t="str">
        <f>VLOOKUP($A4236,'[1]User Profiles'!$A:$I,2,FALSE)</f>
        <v>Kyle </v>
      </c>
      <c r="C4236" t="str">
        <f>VLOOKUP($A4236,'[1]User Profiles'!$A:$I,3,FALSE)</f>
        <v>Styer</v>
      </c>
      <c r="D4236" t="str">
        <f>VLOOKUP($A4236,'[1]User Profiles'!$A:$I,5,FALSE)</f>
        <v>male</v>
      </c>
      <c r="E4236" t="str">
        <f>VLOOKUP($A4236,'[1]User Profiles'!$A:$I,6,FALSE)</f>
        <v>None</v>
      </c>
      <c r="F4236">
        <f>VLOOKUP($A4236,'[1]User Profiles'!$A:$I,7,FALSE)</f>
        <v>50</v>
      </c>
      <c r="G4236" t="str">
        <f>VLOOKUP($A4236,'[1]User Profiles'!$A:$I,8,FALSE)</f>
        <v>Western Cape</v>
      </c>
      <c r="H4236" t="s">
        <v>16</v>
      </c>
      <c r="I4236" s="4">
        <v>42460</v>
      </c>
      <c r="J4236" s="1">
        <v>0.52569444444444446</v>
      </c>
      <c r="K4236" s="1">
        <v>6.1805555555555563E-3</v>
      </c>
      <c r="L4236" s="1" t="str">
        <f t="shared" si="265"/>
        <v>Thursday</v>
      </c>
      <c r="M4236" t="str">
        <f t="shared" si="264"/>
        <v>March</v>
      </c>
      <c r="N4236" s="2" t="str">
        <f t="shared" si="266"/>
        <v>Midday</v>
      </c>
      <c r="O4236" s="2">
        <v>42460.525694444441</v>
      </c>
      <c r="P4236">
        <v>810579</v>
      </c>
      <c r="Q4236" t="str">
        <f t="shared" si="267"/>
        <v>Other</v>
      </c>
    </row>
    <row r="4237" spans="1:17" x14ac:dyDescent="0.3">
      <c r="A4237">
        <v>810739</v>
      </c>
      <c r="B4237" t="str">
        <f>VLOOKUP($A4237,'[1]User Profiles'!$A:$I,2,FALSE)</f>
        <v>Markus </v>
      </c>
      <c r="C4237" t="str">
        <f>VLOOKUP($A4237,'[1]User Profiles'!$A:$I,3,FALSE)</f>
        <v>Zweifel</v>
      </c>
      <c r="D4237" t="str">
        <f>VLOOKUP($A4237,'[1]User Profiles'!$A:$I,5,FALSE)</f>
        <v>male</v>
      </c>
      <c r="E4237" t="str">
        <f>VLOOKUP($A4237,'[1]User Profiles'!$A:$I,6,FALSE)</f>
        <v>None</v>
      </c>
      <c r="F4237">
        <f>VLOOKUP($A4237,'[1]User Profiles'!$A:$I,7,FALSE)</f>
        <v>39</v>
      </c>
      <c r="G4237" t="str">
        <f>VLOOKUP($A4237,'[1]User Profiles'!$A:$I,8,FALSE)</f>
        <v>Western Cape</v>
      </c>
      <c r="H4237" t="s">
        <v>18</v>
      </c>
      <c r="I4237" s="4">
        <v>42454</v>
      </c>
      <c r="J4237" s="1">
        <v>0.52569444444444446</v>
      </c>
      <c r="K4237" s="1">
        <v>1.8449074074074073E-2</v>
      </c>
      <c r="L4237" s="1" t="str">
        <f t="shared" si="265"/>
        <v>Friday</v>
      </c>
      <c r="M4237" t="str">
        <f t="shared" si="264"/>
        <v>March</v>
      </c>
      <c r="N4237" s="2" t="str">
        <f t="shared" si="266"/>
        <v>Midday</v>
      </c>
      <c r="O4237" s="2">
        <v>42454.525694444441</v>
      </c>
      <c r="P4237">
        <v>810739</v>
      </c>
      <c r="Q4237" t="str">
        <f t="shared" si="267"/>
        <v>Sports</v>
      </c>
    </row>
    <row r="4238" spans="1:17" x14ac:dyDescent="0.3">
      <c r="A4238">
        <v>773563</v>
      </c>
      <c r="B4238" t="str">
        <f>VLOOKUP($A4238,'[1]User Profiles'!$A:$I,2,FALSE)</f>
        <v>Wilton </v>
      </c>
      <c r="C4238" t="str">
        <f>VLOOKUP($A4238,'[1]User Profiles'!$A:$I,3,FALSE)</f>
        <v>Wigfall</v>
      </c>
      <c r="D4238" t="str">
        <f>VLOOKUP($A4238,'[1]User Profiles'!$A:$I,5,FALSE)</f>
        <v>male</v>
      </c>
      <c r="E4238" t="str">
        <f>VLOOKUP($A4238,'[1]User Profiles'!$A:$I,6,FALSE)</f>
        <v>indian_asian</v>
      </c>
      <c r="F4238">
        <f>VLOOKUP($A4238,'[1]User Profiles'!$A:$I,7,FALSE)</f>
        <v>37</v>
      </c>
      <c r="G4238" t="str">
        <f>VLOOKUP($A4238,'[1]User Profiles'!$A:$I,8,FALSE)</f>
        <v>Mpumalanga</v>
      </c>
      <c r="H4238" t="s">
        <v>18</v>
      </c>
      <c r="I4238" s="4">
        <v>42424</v>
      </c>
      <c r="J4238" s="1">
        <v>0.52569444444444446</v>
      </c>
      <c r="K4238" s="1">
        <v>1.8287037037037037E-3</v>
      </c>
      <c r="L4238" s="1" t="str">
        <f t="shared" si="265"/>
        <v>Wednesday</v>
      </c>
      <c r="M4238" t="str">
        <f t="shared" si="264"/>
        <v>February</v>
      </c>
      <c r="N4238" s="2" t="str">
        <f t="shared" si="266"/>
        <v>Midday</v>
      </c>
      <c r="O4238" s="2">
        <v>42424.525694444441</v>
      </c>
      <c r="P4238">
        <v>773563</v>
      </c>
      <c r="Q4238" t="str">
        <f t="shared" si="267"/>
        <v>Sports</v>
      </c>
    </row>
    <row r="4239" spans="1:17" x14ac:dyDescent="0.3">
      <c r="A4239">
        <v>808934</v>
      </c>
      <c r="B4239" t="str">
        <f>VLOOKUP($A4239,'[1]User Profiles'!$A:$I,2,FALSE)</f>
        <v>Claud </v>
      </c>
      <c r="C4239" t="str">
        <f>VLOOKUP($A4239,'[1]User Profiles'!$A:$I,3,FALSE)</f>
        <v>Woolard</v>
      </c>
      <c r="D4239" t="str">
        <f>VLOOKUP($A4239,'[1]User Profiles'!$A:$I,5,FALSE)</f>
        <v>male</v>
      </c>
      <c r="E4239" t="str">
        <f>VLOOKUP($A4239,'[1]User Profiles'!$A:$I,6,FALSE)</f>
        <v>indian_asian</v>
      </c>
      <c r="F4239">
        <f>VLOOKUP($A4239,'[1]User Profiles'!$A:$I,7,FALSE)</f>
        <v>36</v>
      </c>
      <c r="G4239" t="str">
        <f>VLOOKUP($A4239,'[1]User Profiles'!$A:$I,8,FALSE)</f>
        <v>Kwazulu Natal</v>
      </c>
      <c r="H4239" t="s">
        <v>17</v>
      </c>
      <c r="I4239" s="4">
        <v>42435</v>
      </c>
      <c r="J4239" s="1">
        <v>0.52638888888888891</v>
      </c>
      <c r="K4239" s="1">
        <v>3.4375E-3</v>
      </c>
      <c r="L4239" s="1" t="str">
        <f t="shared" si="265"/>
        <v>Sunday</v>
      </c>
      <c r="M4239" t="str">
        <f t="shared" si="264"/>
        <v>March</v>
      </c>
      <c r="N4239" s="2" t="str">
        <f t="shared" si="266"/>
        <v>Midday</v>
      </c>
      <c r="O4239" s="2">
        <v>42435.526388888888</v>
      </c>
      <c r="P4239">
        <v>808934</v>
      </c>
      <c r="Q4239" t="str">
        <f t="shared" si="267"/>
        <v>Other</v>
      </c>
    </row>
    <row r="4240" spans="1:17" x14ac:dyDescent="0.3">
      <c r="A4240">
        <v>904174</v>
      </c>
      <c r="B4240" t="str">
        <f>VLOOKUP($A4240,'[1]User Profiles'!$A:$I,2,FALSE)</f>
        <v>Claud </v>
      </c>
      <c r="C4240" t="str">
        <f>VLOOKUP($A4240,'[1]User Profiles'!$A:$I,3,FALSE)</f>
        <v>Tancredi</v>
      </c>
      <c r="D4240" t="str">
        <f>VLOOKUP($A4240,'[1]User Profiles'!$A:$I,5,FALSE)</f>
        <v>male</v>
      </c>
      <c r="E4240" t="str">
        <f>VLOOKUP($A4240,'[1]User Profiles'!$A:$I,6,FALSE)</f>
        <v>indian_asian</v>
      </c>
      <c r="F4240">
        <f>VLOOKUP($A4240,'[1]User Profiles'!$A:$I,7,FALSE)</f>
        <v>30</v>
      </c>
      <c r="G4240" t="str">
        <f>VLOOKUP($A4240,'[1]User Profiles'!$A:$I,8,FALSE)</f>
        <v>Limpopo</v>
      </c>
      <c r="H4240" t="s">
        <v>22</v>
      </c>
      <c r="I4240" s="4">
        <v>42455</v>
      </c>
      <c r="J4240" s="1">
        <v>0.52638888888888891</v>
      </c>
      <c r="K4240" s="1">
        <v>0</v>
      </c>
      <c r="L4240" s="1" t="str">
        <f t="shared" si="265"/>
        <v>Saturday</v>
      </c>
      <c r="M4240" t="str">
        <f t="shared" si="264"/>
        <v>March</v>
      </c>
      <c r="N4240" s="2" t="str">
        <f t="shared" si="266"/>
        <v>Midday</v>
      </c>
      <c r="O4240" s="2">
        <v>42455.526388888888</v>
      </c>
      <c r="P4240">
        <v>904174</v>
      </c>
      <c r="Q4240" t="str">
        <f t="shared" si="267"/>
        <v>Kids</v>
      </c>
    </row>
    <row r="4241" spans="1:17" x14ac:dyDescent="0.3">
      <c r="A4241">
        <v>772102</v>
      </c>
      <c r="B4241" t="str">
        <f>VLOOKUP($A4241,'[1]User Profiles'!$A:$I,2,FALSE)</f>
        <v>Len </v>
      </c>
      <c r="C4241" t="str">
        <f>VLOOKUP($A4241,'[1]User Profiles'!$A:$I,3,FALSE)</f>
        <v>Fudge</v>
      </c>
      <c r="D4241" t="str">
        <f>VLOOKUP($A4241,'[1]User Profiles'!$A:$I,5,FALSE)</f>
        <v>male</v>
      </c>
      <c r="E4241" t="str">
        <f>VLOOKUP($A4241,'[1]User Profiles'!$A:$I,6,FALSE)</f>
        <v>coloured</v>
      </c>
      <c r="F4241">
        <f>VLOOKUP($A4241,'[1]User Profiles'!$A:$I,7,FALSE)</f>
        <v>60</v>
      </c>
      <c r="G4241" t="str">
        <f>VLOOKUP($A4241,'[1]User Profiles'!$A:$I,8,FALSE)</f>
        <v>Western Cape</v>
      </c>
      <c r="H4241" t="s">
        <v>22</v>
      </c>
      <c r="I4241" s="4">
        <v>42382</v>
      </c>
      <c r="J4241" s="1">
        <v>0.52638888888888891</v>
      </c>
      <c r="K4241" s="1">
        <v>3.8078703703703707E-3</v>
      </c>
      <c r="L4241" s="1" t="str">
        <f t="shared" si="265"/>
        <v>Wednesday</v>
      </c>
      <c r="M4241" t="str">
        <f t="shared" si="264"/>
        <v>January</v>
      </c>
      <c r="N4241" s="2" t="str">
        <f t="shared" si="266"/>
        <v>Midday</v>
      </c>
      <c r="O4241" s="2">
        <v>42382.526388888888</v>
      </c>
      <c r="P4241">
        <v>772102</v>
      </c>
      <c r="Q4241" t="str">
        <f t="shared" si="267"/>
        <v>Kids</v>
      </c>
    </row>
    <row r="4242" spans="1:17" x14ac:dyDescent="0.3">
      <c r="A4242">
        <v>772271</v>
      </c>
      <c r="B4242" t="str">
        <f>VLOOKUP($A4242,'[1]User Profiles'!$A:$I,2,FALSE)</f>
        <v>Wilburn </v>
      </c>
      <c r="C4242" t="str">
        <f>VLOOKUP($A4242,'[1]User Profiles'!$A:$I,3,FALSE)</f>
        <v>Lavoie</v>
      </c>
      <c r="D4242" t="str">
        <f>VLOOKUP($A4242,'[1]User Profiles'!$A:$I,5,FALSE)</f>
        <v>male</v>
      </c>
      <c r="E4242" t="str">
        <f>VLOOKUP($A4242,'[1]User Profiles'!$A:$I,6,FALSE)</f>
        <v>None</v>
      </c>
      <c r="F4242">
        <f>VLOOKUP($A4242,'[1]User Profiles'!$A:$I,7,FALSE)</f>
        <v>34</v>
      </c>
      <c r="G4242" t="str">
        <f>VLOOKUP($A4242,'[1]User Profiles'!$A:$I,8,FALSE)</f>
        <v>Western Cape</v>
      </c>
      <c r="H4242" t="s">
        <v>20</v>
      </c>
      <c r="I4242" s="4">
        <v>42427</v>
      </c>
      <c r="J4242" s="1">
        <v>0.52638888888888891</v>
      </c>
      <c r="K4242" s="1">
        <v>2.5462962962962961E-4</v>
      </c>
      <c r="L4242" s="1" t="str">
        <f t="shared" si="265"/>
        <v>Saturday</v>
      </c>
      <c r="M4242" t="str">
        <f t="shared" si="264"/>
        <v>February</v>
      </c>
      <c r="N4242" s="2" t="str">
        <f t="shared" si="266"/>
        <v>Midday</v>
      </c>
      <c r="O4242" s="2">
        <v>42427.526388888888</v>
      </c>
      <c r="P4242">
        <v>772271</v>
      </c>
      <c r="Q4242" t="str">
        <f t="shared" si="267"/>
        <v>Other</v>
      </c>
    </row>
    <row r="4243" spans="1:17" x14ac:dyDescent="0.3">
      <c r="A4243">
        <v>764912</v>
      </c>
      <c r="B4243" t="str">
        <f>VLOOKUP($A4243,'[1]User Profiles'!$A:$I,2,FALSE)</f>
        <v>Len </v>
      </c>
      <c r="C4243" t="str">
        <f>VLOOKUP($A4243,'[1]User Profiles'!$A:$I,3,FALSE)</f>
        <v>Paradis</v>
      </c>
      <c r="D4243" t="str">
        <f>VLOOKUP($A4243,'[1]User Profiles'!$A:$I,5,FALSE)</f>
        <v>male</v>
      </c>
      <c r="E4243" t="str">
        <f>VLOOKUP($A4243,'[1]User Profiles'!$A:$I,6,FALSE)</f>
        <v>None</v>
      </c>
      <c r="F4243">
        <f>VLOOKUP($A4243,'[1]User Profiles'!$A:$I,7,FALSE)</f>
        <v>22</v>
      </c>
      <c r="G4243" t="str">
        <f>VLOOKUP($A4243,'[1]User Profiles'!$A:$I,8,FALSE)</f>
        <v>Kwazulu Natal</v>
      </c>
      <c r="H4243" t="s">
        <v>22</v>
      </c>
      <c r="I4243" s="4">
        <v>42381</v>
      </c>
      <c r="J4243" s="1">
        <v>0.52638888888888891</v>
      </c>
      <c r="K4243" s="1">
        <v>2.673611111111111E-3</v>
      </c>
      <c r="L4243" s="1" t="str">
        <f t="shared" si="265"/>
        <v>Tuesday</v>
      </c>
      <c r="M4243" t="str">
        <f t="shared" si="264"/>
        <v>January</v>
      </c>
      <c r="N4243" s="2" t="str">
        <f t="shared" si="266"/>
        <v>Midday</v>
      </c>
      <c r="O4243" s="2">
        <v>42381.526388888888</v>
      </c>
      <c r="P4243">
        <v>764912</v>
      </c>
      <c r="Q4243" t="str">
        <f t="shared" si="267"/>
        <v>Kids</v>
      </c>
    </row>
    <row r="4244" spans="1:17" x14ac:dyDescent="0.3">
      <c r="A4244">
        <v>940212</v>
      </c>
      <c r="B4244" t="str">
        <f>VLOOKUP($A4244,'[1]User Profiles'!$A:$I,2,FALSE)</f>
        <v>Michel </v>
      </c>
      <c r="C4244" t="str">
        <f>VLOOKUP($A4244,'[1]User Profiles'!$A:$I,3,FALSE)</f>
        <v>Shkreli</v>
      </c>
      <c r="D4244" t="str">
        <f>VLOOKUP($A4244,'[1]User Profiles'!$A:$I,5,FALSE)</f>
        <v>male</v>
      </c>
      <c r="E4244" t="str">
        <f>VLOOKUP($A4244,'[1]User Profiles'!$A:$I,6,FALSE)</f>
        <v>indian_asian</v>
      </c>
      <c r="F4244">
        <f>VLOOKUP($A4244,'[1]User Profiles'!$A:$I,7,FALSE)</f>
        <v>22</v>
      </c>
      <c r="G4244" t="str">
        <f>VLOOKUP($A4244,'[1]User Profiles'!$A:$I,8,FALSE)</f>
        <v>Gauteng</v>
      </c>
      <c r="H4244" t="s">
        <v>18</v>
      </c>
      <c r="I4244" s="4">
        <v>42459</v>
      </c>
      <c r="J4244" s="1">
        <v>0.52638888888888891</v>
      </c>
      <c r="K4244" s="1">
        <v>3.9120370370370368E-3</v>
      </c>
      <c r="L4244" s="1" t="str">
        <f t="shared" si="265"/>
        <v>Wednesday</v>
      </c>
      <c r="M4244" t="str">
        <f t="shared" si="264"/>
        <v>March</v>
      </c>
      <c r="N4244" s="2" t="str">
        <f t="shared" si="266"/>
        <v>Midday</v>
      </c>
      <c r="O4244" s="2">
        <v>42459.526388888888</v>
      </c>
      <c r="P4244">
        <v>940212</v>
      </c>
      <c r="Q4244" t="str">
        <f t="shared" si="267"/>
        <v>Sports</v>
      </c>
    </row>
    <row r="4245" spans="1:17" x14ac:dyDescent="0.3">
      <c r="A4245">
        <v>821198</v>
      </c>
      <c r="B4245" t="str">
        <f>VLOOKUP($A4245,'[1]User Profiles'!$A:$I,2,FALSE)</f>
        <v>Stacy </v>
      </c>
      <c r="C4245" t="str">
        <f>VLOOKUP($A4245,'[1]User Profiles'!$A:$I,3,FALSE)</f>
        <v>Slane</v>
      </c>
      <c r="D4245" t="str">
        <f>VLOOKUP($A4245,'[1]User Profiles'!$A:$I,5,FALSE)</f>
        <v>male</v>
      </c>
      <c r="E4245" t="str">
        <f>VLOOKUP($A4245,'[1]User Profiles'!$A:$I,6,FALSE)</f>
        <v>indian_asian</v>
      </c>
      <c r="F4245">
        <f>VLOOKUP($A4245,'[1]User Profiles'!$A:$I,7,FALSE)</f>
        <v>28</v>
      </c>
      <c r="G4245" t="str">
        <f>VLOOKUP($A4245,'[1]User Profiles'!$A:$I,8,FALSE)</f>
        <v>Kwazulu Natal</v>
      </c>
      <c r="H4245" t="s">
        <v>18</v>
      </c>
      <c r="I4245" s="4">
        <v>42427</v>
      </c>
      <c r="J4245" s="1">
        <v>0.52638888888888891</v>
      </c>
      <c r="K4245" s="1">
        <v>7.4768518518518526E-3</v>
      </c>
      <c r="L4245" s="1" t="str">
        <f t="shared" si="265"/>
        <v>Saturday</v>
      </c>
      <c r="M4245" t="str">
        <f t="shared" si="264"/>
        <v>February</v>
      </c>
      <c r="N4245" s="2" t="str">
        <f t="shared" si="266"/>
        <v>Midday</v>
      </c>
      <c r="O4245" s="2">
        <v>42427.526388888888</v>
      </c>
      <c r="P4245">
        <v>821198</v>
      </c>
      <c r="Q4245" t="str">
        <f t="shared" si="267"/>
        <v>Sports</v>
      </c>
    </row>
    <row r="4246" spans="1:17" x14ac:dyDescent="0.3">
      <c r="A4246">
        <v>810279</v>
      </c>
      <c r="B4246" t="str">
        <f>VLOOKUP($A4246,'[1]User Profiles'!$A:$I,2,FALSE)</f>
        <v>Hugh</v>
      </c>
      <c r="C4246" t="str">
        <f>VLOOKUP($A4246,'[1]User Profiles'!$A:$I,3,FALSE)</f>
        <v>Restivo</v>
      </c>
      <c r="D4246" t="str">
        <f>VLOOKUP($A4246,'[1]User Profiles'!$A:$I,5,FALSE)</f>
        <v>male</v>
      </c>
      <c r="E4246" t="str">
        <f>VLOOKUP($A4246,'[1]User Profiles'!$A:$I,6,FALSE)</f>
        <v>None</v>
      </c>
      <c r="F4246">
        <f>VLOOKUP($A4246,'[1]User Profiles'!$A:$I,7,FALSE)</f>
        <v>39</v>
      </c>
      <c r="G4246" t="str">
        <f>VLOOKUP($A4246,'[1]User Profiles'!$A:$I,8,FALSE)</f>
        <v>Western Cape</v>
      </c>
      <c r="H4246" t="s">
        <v>20</v>
      </c>
      <c r="I4246" s="4">
        <v>42402</v>
      </c>
      <c r="J4246" s="1">
        <v>0.52638888888888891</v>
      </c>
      <c r="K4246" s="1">
        <v>5.3009259259259251E-3</v>
      </c>
      <c r="L4246" s="1" t="str">
        <f t="shared" si="265"/>
        <v>Tuesday</v>
      </c>
      <c r="M4246" t="str">
        <f t="shared" si="264"/>
        <v>February</v>
      </c>
      <c r="N4246" s="2" t="str">
        <f t="shared" si="266"/>
        <v>Midday</v>
      </c>
      <c r="O4246" s="2">
        <v>42402.526388888888</v>
      </c>
      <c r="P4246">
        <v>810279</v>
      </c>
      <c r="Q4246" t="str">
        <f t="shared" si="267"/>
        <v>Other</v>
      </c>
    </row>
    <row r="4247" spans="1:17" x14ac:dyDescent="0.3">
      <c r="A4247">
        <v>810340</v>
      </c>
      <c r="B4247" t="str">
        <f>VLOOKUP($A4247,'[1]User Profiles'!$A:$I,2,FALSE)</f>
        <v>Garry </v>
      </c>
      <c r="C4247" t="str">
        <f>VLOOKUP($A4247,'[1]User Profiles'!$A:$I,3,FALSE)</f>
        <v>Deblois</v>
      </c>
      <c r="D4247" t="str">
        <f>VLOOKUP($A4247,'[1]User Profiles'!$A:$I,5,FALSE)</f>
        <v>male</v>
      </c>
      <c r="E4247" t="str">
        <f>VLOOKUP($A4247,'[1]User Profiles'!$A:$I,6,FALSE)</f>
        <v>coloured</v>
      </c>
      <c r="F4247">
        <f>VLOOKUP($A4247,'[1]User Profiles'!$A:$I,7,FALSE)</f>
        <v>44</v>
      </c>
      <c r="G4247" t="str">
        <f>VLOOKUP($A4247,'[1]User Profiles'!$A:$I,8,FALSE)</f>
        <v>Western Cape</v>
      </c>
      <c r="H4247" t="s">
        <v>16</v>
      </c>
      <c r="I4247" s="4">
        <v>42402</v>
      </c>
      <c r="J4247" s="1">
        <v>0.52638888888888891</v>
      </c>
      <c r="K4247" s="1">
        <v>5.1273148148148146E-3</v>
      </c>
      <c r="L4247" s="1" t="str">
        <f t="shared" si="265"/>
        <v>Tuesday</v>
      </c>
      <c r="M4247" t="str">
        <f t="shared" si="264"/>
        <v>February</v>
      </c>
      <c r="N4247" s="2" t="str">
        <f t="shared" si="266"/>
        <v>Midday</v>
      </c>
      <c r="O4247" s="2">
        <v>42402.526388888888</v>
      </c>
      <c r="P4247">
        <v>810340</v>
      </c>
      <c r="Q4247" t="str">
        <f t="shared" si="267"/>
        <v>Other</v>
      </c>
    </row>
    <row r="4248" spans="1:17" x14ac:dyDescent="0.3">
      <c r="A4248">
        <v>822076</v>
      </c>
      <c r="B4248" t="str">
        <f>VLOOKUP($A4248,'[1]User Profiles'!$A:$I,2,FALSE)</f>
        <v>Carter </v>
      </c>
      <c r="C4248" t="str">
        <f>VLOOKUP($A4248,'[1]User Profiles'!$A:$I,3,FALSE)</f>
        <v>Jacox</v>
      </c>
      <c r="D4248" t="str">
        <f>VLOOKUP($A4248,'[1]User Profiles'!$A:$I,5,FALSE)</f>
        <v>male</v>
      </c>
      <c r="E4248" t="str">
        <f>VLOOKUP($A4248,'[1]User Profiles'!$A:$I,6,FALSE)</f>
        <v>None</v>
      </c>
      <c r="F4248">
        <f>VLOOKUP($A4248,'[1]User Profiles'!$A:$I,7,FALSE)</f>
        <v>50</v>
      </c>
      <c r="G4248" t="str">
        <f>VLOOKUP($A4248,'[1]User Profiles'!$A:$I,8,FALSE)</f>
        <v>Free State</v>
      </c>
      <c r="H4248" t="s">
        <v>21</v>
      </c>
      <c r="I4248" s="4">
        <v>42425</v>
      </c>
      <c r="J4248" s="1">
        <v>0.52638888888888891</v>
      </c>
      <c r="K4248" s="1">
        <v>3.3564814814814812E-4</v>
      </c>
      <c r="L4248" s="1" t="str">
        <f t="shared" si="265"/>
        <v>Thursday</v>
      </c>
      <c r="M4248" t="str">
        <f t="shared" si="264"/>
        <v>February</v>
      </c>
      <c r="N4248" s="2" t="str">
        <f t="shared" si="266"/>
        <v>Midday</v>
      </c>
      <c r="O4248" s="2">
        <v>42425.526388888888</v>
      </c>
      <c r="P4248">
        <v>822076</v>
      </c>
      <c r="Q4248" t="str">
        <f t="shared" si="267"/>
        <v>Kids</v>
      </c>
    </row>
    <row r="4249" spans="1:17" x14ac:dyDescent="0.3">
      <c r="A4249">
        <v>790114</v>
      </c>
      <c r="B4249" t="str">
        <f>VLOOKUP($A4249,'[1]User Profiles'!$A:$I,2,FALSE)</f>
        <v>Cory </v>
      </c>
      <c r="C4249" t="str">
        <f>VLOOKUP($A4249,'[1]User Profiles'!$A:$I,3,FALSE)</f>
        <v>Mastrangelo</v>
      </c>
      <c r="D4249" t="str">
        <f>VLOOKUP($A4249,'[1]User Profiles'!$A:$I,5,FALSE)</f>
        <v>male</v>
      </c>
      <c r="E4249" t="str">
        <f>VLOOKUP($A4249,'[1]User Profiles'!$A:$I,6,FALSE)</f>
        <v>white</v>
      </c>
      <c r="F4249">
        <f>VLOOKUP($A4249,'[1]User Profiles'!$A:$I,7,FALSE)</f>
        <v>18</v>
      </c>
      <c r="G4249" t="str">
        <f>VLOOKUP($A4249,'[1]User Profiles'!$A:$I,8,FALSE)</f>
        <v>Gauteng</v>
      </c>
      <c r="H4249" t="s">
        <v>26</v>
      </c>
      <c r="I4249" s="4">
        <v>42401</v>
      </c>
      <c r="J4249" s="1">
        <v>0.52638888888888891</v>
      </c>
      <c r="K4249" s="1">
        <v>1.25E-3</v>
      </c>
      <c r="L4249" s="1" t="str">
        <f t="shared" si="265"/>
        <v>Monday</v>
      </c>
      <c r="M4249" t="str">
        <f t="shared" si="264"/>
        <v>February</v>
      </c>
      <c r="N4249" s="2" t="str">
        <f t="shared" si="266"/>
        <v>Midday</v>
      </c>
      <c r="O4249" s="2">
        <v>42401.526388888888</v>
      </c>
      <c r="P4249">
        <v>790114</v>
      </c>
      <c r="Q4249" t="str">
        <f t="shared" si="267"/>
        <v>Entertainment</v>
      </c>
    </row>
    <row r="4250" spans="1:17" x14ac:dyDescent="0.3">
      <c r="A4250">
        <v>2205434</v>
      </c>
      <c r="B4250" t="str">
        <f>VLOOKUP($A4250,'[1]User Profiles'!$A:$I,2,FALSE)</f>
        <v>Jared </v>
      </c>
      <c r="C4250" t="str">
        <f>VLOOKUP($A4250,'[1]User Profiles'!$A:$I,3,FALSE)</f>
        <v>Zweifel</v>
      </c>
      <c r="D4250" t="str">
        <f>VLOOKUP($A4250,'[1]User Profiles'!$A:$I,5,FALSE)</f>
        <v>male</v>
      </c>
      <c r="E4250" t="str">
        <f>VLOOKUP($A4250,'[1]User Profiles'!$A:$I,6,FALSE)</f>
        <v>black</v>
      </c>
      <c r="F4250">
        <f>VLOOKUP($A4250,'[1]User Profiles'!$A:$I,7,FALSE)</f>
        <v>40</v>
      </c>
      <c r="G4250" t="str">
        <f>VLOOKUP($A4250,'[1]User Profiles'!$A:$I,8,FALSE)</f>
        <v>Gauteng</v>
      </c>
      <c r="H4250" t="s">
        <v>19</v>
      </c>
      <c r="I4250" s="4">
        <v>42448</v>
      </c>
      <c r="J4250" s="1">
        <v>0.52638888888888891</v>
      </c>
      <c r="K4250" s="1">
        <v>1.4409722222222223E-2</v>
      </c>
      <c r="L4250" s="1" t="str">
        <f t="shared" si="265"/>
        <v>Saturday</v>
      </c>
      <c r="M4250" t="str">
        <f t="shared" si="264"/>
        <v>March</v>
      </c>
      <c r="N4250" s="2" t="str">
        <f t="shared" si="266"/>
        <v>Midday</v>
      </c>
      <c r="O4250" s="2">
        <v>42448.526388888888</v>
      </c>
      <c r="P4250">
        <v>2205434</v>
      </c>
      <c r="Q4250" t="str">
        <f t="shared" si="267"/>
        <v>Entertainment</v>
      </c>
    </row>
    <row r="4251" spans="1:17" x14ac:dyDescent="0.3">
      <c r="A4251">
        <v>809704</v>
      </c>
      <c r="B4251" t="str">
        <f>VLOOKUP($A4251,'[1]User Profiles'!$A:$I,2,FALSE)</f>
        <v>Torrie </v>
      </c>
      <c r="C4251" t="str">
        <f>VLOOKUP($A4251,'[1]User Profiles'!$A:$I,3,FALSE)</f>
        <v>Mcclaine</v>
      </c>
      <c r="D4251" t="str">
        <f>VLOOKUP($A4251,'[1]User Profiles'!$A:$I,5,FALSE)</f>
        <v>female</v>
      </c>
      <c r="E4251" t="str">
        <f>VLOOKUP($A4251,'[1]User Profiles'!$A:$I,6,FALSE)</f>
        <v>None</v>
      </c>
      <c r="F4251">
        <f>VLOOKUP($A4251,'[1]User Profiles'!$A:$I,7,FALSE)</f>
        <v>26</v>
      </c>
      <c r="G4251" t="str">
        <f>VLOOKUP($A4251,'[1]User Profiles'!$A:$I,8,FALSE)</f>
        <v>Gauteng</v>
      </c>
      <c r="H4251" t="s">
        <v>22</v>
      </c>
      <c r="I4251" s="4">
        <v>42415</v>
      </c>
      <c r="J4251" s="1">
        <v>0.52708333333333335</v>
      </c>
      <c r="K4251" s="1">
        <v>3.7037037037037035E-4</v>
      </c>
      <c r="L4251" s="1" t="str">
        <f t="shared" si="265"/>
        <v>Monday</v>
      </c>
      <c r="M4251" t="str">
        <f t="shared" si="264"/>
        <v>February</v>
      </c>
      <c r="N4251" s="2" t="str">
        <f t="shared" si="266"/>
        <v>Midday</v>
      </c>
      <c r="O4251" s="2">
        <v>42415.527083333334</v>
      </c>
      <c r="P4251">
        <v>809704</v>
      </c>
      <c r="Q4251" t="str">
        <f t="shared" si="267"/>
        <v>Kids</v>
      </c>
    </row>
    <row r="4252" spans="1:17" x14ac:dyDescent="0.3">
      <c r="A4252">
        <v>2421738</v>
      </c>
      <c r="B4252" t="str">
        <f>VLOOKUP($A4252,'[1]User Profiles'!$A:$I,2,FALSE)</f>
        <v>Wilton </v>
      </c>
      <c r="C4252" t="str">
        <f>VLOOKUP($A4252,'[1]User Profiles'!$A:$I,3,FALSE)</f>
        <v>Tatham</v>
      </c>
      <c r="D4252" t="str">
        <f>VLOOKUP($A4252,'[1]User Profiles'!$A:$I,5,FALSE)</f>
        <v>male</v>
      </c>
      <c r="E4252" t="str">
        <f>VLOOKUP($A4252,'[1]User Profiles'!$A:$I,6,FALSE)</f>
        <v>indian_asian</v>
      </c>
      <c r="F4252">
        <f>VLOOKUP($A4252,'[1]User Profiles'!$A:$I,7,FALSE)</f>
        <v>30</v>
      </c>
      <c r="G4252" t="str">
        <f>VLOOKUP($A4252,'[1]User Profiles'!$A:$I,8,FALSE)</f>
        <v>Gauteng</v>
      </c>
      <c r="H4252" t="s">
        <v>18</v>
      </c>
      <c r="I4252" s="4">
        <v>42437</v>
      </c>
      <c r="J4252" s="1">
        <v>0.52708333333333335</v>
      </c>
      <c r="K4252" s="1">
        <v>0.1456712962962963</v>
      </c>
      <c r="L4252" s="1" t="str">
        <f t="shared" si="265"/>
        <v>Tuesday</v>
      </c>
      <c r="M4252" t="str">
        <f t="shared" si="264"/>
        <v>March</v>
      </c>
      <c r="N4252" s="2" t="str">
        <f t="shared" si="266"/>
        <v>Midday</v>
      </c>
      <c r="O4252" s="2">
        <v>42437.527083333334</v>
      </c>
      <c r="P4252">
        <v>2384970</v>
      </c>
      <c r="Q4252" t="str">
        <f t="shared" si="267"/>
        <v>Sports</v>
      </c>
    </row>
    <row r="4253" spans="1:17" x14ac:dyDescent="0.3">
      <c r="A4253">
        <v>320909</v>
      </c>
      <c r="B4253" t="str">
        <f>VLOOKUP($A4253,'[1]User Profiles'!$A:$I,2,FALSE)</f>
        <v>Valentine </v>
      </c>
      <c r="C4253" t="str">
        <f>VLOOKUP($A4253,'[1]User Profiles'!$A:$I,3,FALSE)</f>
        <v>Mosser</v>
      </c>
      <c r="D4253" t="str">
        <f>VLOOKUP($A4253,'[1]User Profiles'!$A:$I,5,FALSE)</f>
        <v>male</v>
      </c>
      <c r="E4253" t="str">
        <f>VLOOKUP($A4253,'[1]User Profiles'!$A:$I,6,FALSE)</f>
        <v>other</v>
      </c>
      <c r="F4253">
        <f>VLOOKUP($A4253,'[1]User Profiles'!$A:$I,7,FALSE)</f>
        <v>36</v>
      </c>
      <c r="G4253" t="str">
        <f>VLOOKUP($A4253,'[1]User Profiles'!$A:$I,8,FALSE)</f>
        <v>Western Cape</v>
      </c>
      <c r="H4253" t="s">
        <v>21</v>
      </c>
      <c r="I4253" s="4">
        <v>42373</v>
      </c>
      <c r="J4253" s="1">
        <v>0.52708333333333335</v>
      </c>
      <c r="K4253" s="1">
        <v>8.3333333333333339E-4</v>
      </c>
      <c r="L4253" s="1" t="str">
        <f t="shared" si="265"/>
        <v>Monday</v>
      </c>
      <c r="M4253" t="str">
        <f t="shared" si="264"/>
        <v>January</v>
      </c>
      <c r="N4253" s="2" t="str">
        <f t="shared" si="266"/>
        <v>Midday</v>
      </c>
      <c r="O4253" s="2">
        <v>42373.527083333334</v>
      </c>
      <c r="P4253">
        <v>320909</v>
      </c>
      <c r="Q4253" t="str">
        <f t="shared" si="267"/>
        <v>Kids</v>
      </c>
    </row>
    <row r="4254" spans="1:17" x14ac:dyDescent="0.3">
      <c r="A4254">
        <v>789766</v>
      </c>
      <c r="B4254" t="str">
        <f>VLOOKUP($A4254,'[1]User Profiles'!$A:$I,2,FALSE)</f>
        <v>Bret </v>
      </c>
      <c r="C4254" t="str">
        <f>VLOOKUP($A4254,'[1]User Profiles'!$A:$I,3,FALSE)</f>
        <v>Restivo</v>
      </c>
      <c r="D4254" t="str">
        <f>VLOOKUP($A4254,'[1]User Profiles'!$A:$I,5,FALSE)</f>
        <v>male</v>
      </c>
      <c r="E4254" t="str">
        <f>VLOOKUP($A4254,'[1]User Profiles'!$A:$I,6,FALSE)</f>
        <v>black</v>
      </c>
      <c r="F4254">
        <f>VLOOKUP($A4254,'[1]User Profiles'!$A:$I,7,FALSE)</f>
        <v>18</v>
      </c>
      <c r="G4254" t="str">
        <f>VLOOKUP($A4254,'[1]User Profiles'!$A:$I,8,FALSE)</f>
        <v>Free State</v>
      </c>
      <c r="H4254" t="s">
        <v>20</v>
      </c>
      <c r="I4254" s="4">
        <v>42412</v>
      </c>
      <c r="J4254" s="1">
        <v>0.52708333333333335</v>
      </c>
      <c r="K4254" s="1">
        <v>2.9166666666666668E-3</v>
      </c>
      <c r="L4254" s="1" t="str">
        <f t="shared" si="265"/>
        <v>Friday</v>
      </c>
      <c r="M4254" t="str">
        <f t="shared" si="264"/>
        <v>February</v>
      </c>
      <c r="N4254" s="2" t="str">
        <f t="shared" si="266"/>
        <v>Midday</v>
      </c>
      <c r="O4254" s="2">
        <v>42412.527083333334</v>
      </c>
      <c r="P4254">
        <v>789766</v>
      </c>
      <c r="Q4254" t="str">
        <f t="shared" si="267"/>
        <v>Other</v>
      </c>
    </row>
    <row r="4255" spans="1:17" x14ac:dyDescent="0.3">
      <c r="A4255">
        <v>772988</v>
      </c>
      <c r="B4255" t="str">
        <f>VLOOKUP($A4255,'[1]User Profiles'!$A:$I,2,FALSE)</f>
        <v>Shane </v>
      </c>
      <c r="C4255" t="str">
        <f>VLOOKUP($A4255,'[1]User Profiles'!$A:$I,3,FALSE)</f>
        <v>Restivo</v>
      </c>
      <c r="D4255" t="str">
        <f>VLOOKUP($A4255,'[1]User Profiles'!$A:$I,5,FALSE)</f>
        <v>male</v>
      </c>
      <c r="E4255" t="str">
        <f>VLOOKUP($A4255,'[1]User Profiles'!$A:$I,6,FALSE)</f>
        <v>black</v>
      </c>
      <c r="F4255">
        <f>VLOOKUP($A4255,'[1]User Profiles'!$A:$I,7,FALSE)</f>
        <v>31</v>
      </c>
      <c r="G4255" t="str">
        <f>VLOOKUP($A4255,'[1]User Profiles'!$A:$I,8,FALSE)</f>
        <v>Gauteng</v>
      </c>
      <c r="H4255" t="s">
        <v>19</v>
      </c>
      <c r="I4255" s="4">
        <v>42393</v>
      </c>
      <c r="J4255" s="1">
        <v>0.52708333333333335</v>
      </c>
      <c r="K4255" s="1">
        <v>1.6006944444444445E-2</v>
      </c>
      <c r="L4255" s="1" t="str">
        <f t="shared" si="265"/>
        <v>Sunday</v>
      </c>
      <c r="M4255" t="str">
        <f t="shared" si="264"/>
        <v>January</v>
      </c>
      <c r="N4255" s="2" t="str">
        <f t="shared" si="266"/>
        <v>Midday</v>
      </c>
      <c r="O4255" s="2">
        <v>42393.527083333334</v>
      </c>
      <c r="P4255">
        <v>772988</v>
      </c>
      <c r="Q4255" t="str">
        <f t="shared" si="267"/>
        <v>Entertainment</v>
      </c>
    </row>
    <row r="4256" spans="1:17" x14ac:dyDescent="0.3">
      <c r="A4256">
        <v>867613</v>
      </c>
      <c r="B4256" t="str">
        <f>VLOOKUP($A4256,'[1]User Profiles'!$A:$I,2,FALSE)</f>
        <v>Stacy </v>
      </c>
      <c r="C4256" t="str">
        <f>VLOOKUP($A4256,'[1]User Profiles'!$A:$I,3,FALSE)</f>
        <v>Mastrangelo</v>
      </c>
      <c r="D4256" t="str">
        <f>VLOOKUP($A4256,'[1]User Profiles'!$A:$I,5,FALSE)</f>
        <v>male</v>
      </c>
      <c r="E4256" t="str">
        <f>VLOOKUP($A4256,'[1]User Profiles'!$A:$I,6,FALSE)</f>
        <v>indian_asian</v>
      </c>
      <c r="F4256">
        <f>VLOOKUP($A4256,'[1]User Profiles'!$A:$I,7,FALSE)</f>
        <v>48</v>
      </c>
      <c r="G4256" t="str">
        <f>VLOOKUP($A4256,'[1]User Profiles'!$A:$I,8,FALSE)</f>
        <v>Kwazulu Natal</v>
      </c>
      <c r="H4256" t="s">
        <v>21</v>
      </c>
      <c r="I4256" s="4">
        <v>42370</v>
      </c>
      <c r="J4256" s="1">
        <v>0.52708333333333335</v>
      </c>
      <c r="K4256" s="1">
        <v>6.4351851851851861E-3</v>
      </c>
      <c r="L4256" s="1" t="str">
        <f t="shared" si="265"/>
        <v>Friday</v>
      </c>
      <c r="M4256" t="str">
        <f t="shared" si="264"/>
        <v>January</v>
      </c>
      <c r="N4256" s="2" t="str">
        <f t="shared" si="266"/>
        <v>Midday</v>
      </c>
      <c r="O4256" s="2">
        <v>42370.527083333334</v>
      </c>
      <c r="P4256">
        <v>867613</v>
      </c>
      <c r="Q4256" t="str">
        <f t="shared" si="267"/>
        <v>Kids</v>
      </c>
    </row>
    <row r="4257" spans="1:17" x14ac:dyDescent="0.3">
      <c r="A4257">
        <v>773414</v>
      </c>
      <c r="B4257" t="str">
        <f>VLOOKUP($A4257,'[1]User Profiles'!$A:$I,2,FALSE)</f>
        <v>Filiberto </v>
      </c>
      <c r="C4257" t="str">
        <f>VLOOKUP($A4257,'[1]User Profiles'!$A:$I,3,FALSE)</f>
        <v>Crotty</v>
      </c>
      <c r="D4257" t="str">
        <f>VLOOKUP($A4257,'[1]User Profiles'!$A:$I,5,FALSE)</f>
        <v>male</v>
      </c>
      <c r="E4257" t="str">
        <f>VLOOKUP($A4257,'[1]User Profiles'!$A:$I,6,FALSE)</f>
        <v>black</v>
      </c>
      <c r="F4257">
        <f>VLOOKUP($A4257,'[1]User Profiles'!$A:$I,7,FALSE)</f>
        <v>24</v>
      </c>
      <c r="G4257" t="str">
        <f>VLOOKUP($A4257,'[1]User Profiles'!$A:$I,8,FALSE)</f>
        <v>Gauteng</v>
      </c>
      <c r="H4257" t="s">
        <v>24</v>
      </c>
      <c r="I4257" s="4">
        <v>42379</v>
      </c>
      <c r="J4257" s="1">
        <v>0.52708333333333335</v>
      </c>
      <c r="K4257" s="1">
        <v>7.5231481481481482E-4</v>
      </c>
      <c r="L4257" s="1" t="str">
        <f t="shared" si="265"/>
        <v>Sunday</v>
      </c>
      <c r="M4257" t="str">
        <f t="shared" si="264"/>
        <v>January</v>
      </c>
      <c r="N4257" s="2" t="str">
        <f t="shared" si="266"/>
        <v>Midday</v>
      </c>
      <c r="O4257" s="2">
        <v>42379.527083333334</v>
      </c>
      <c r="P4257">
        <v>773414</v>
      </c>
      <c r="Q4257" t="str">
        <f t="shared" si="267"/>
        <v>Other</v>
      </c>
    </row>
    <row r="4258" spans="1:17" x14ac:dyDescent="0.3">
      <c r="A4258">
        <v>771756</v>
      </c>
      <c r="B4258" t="str">
        <f>VLOOKUP($A4258,'[1]User Profiles'!$A:$I,2,FALSE)</f>
        <v>None</v>
      </c>
      <c r="C4258" t="str">
        <f>VLOOKUP($A4258,'[1]User Profiles'!$A:$I,3,FALSE)</f>
        <v>None</v>
      </c>
      <c r="D4258" t="str">
        <f>VLOOKUP($A4258,'[1]User Profiles'!$A:$I,5,FALSE)</f>
        <v>None</v>
      </c>
      <c r="E4258" t="str">
        <f>VLOOKUP($A4258,'[1]User Profiles'!$A:$I,6,FALSE)</f>
        <v>None</v>
      </c>
      <c r="F4258">
        <f>VLOOKUP($A4258,'[1]User Profiles'!$A:$I,7,FALSE)</f>
        <v>0</v>
      </c>
      <c r="G4258" t="str">
        <f>VLOOKUP($A4258,'[1]User Profiles'!$A:$I,8,FALSE)</f>
        <v>None</v>
      </c>
      <c r="H4258" t="s">
        <v>17</v>
      </c>
      <c r="I4258" s="4">
        <v>42427</v>
      </c>
      <c r="J4258" s="1">
        <v>0.52708333333333335</v>
      </c>
      <c r="K4258" s="1">
        <v>1.0069444444444444E-3</v>
      </c>
      <c r="L4258" s="1" t="str">
        <f t="shared" si="265"/>
        <v>Saturday</v>
      </c>
      <c r="M4258" t="str">
        <f t="shared" si="264"/>
        <v>February</v>
      </c>
      <c r="N4258" s="2" t="str">
        <f t="shared" si="266"/>
        <v>Midday</v>
      </c>
      <c r="O4258" s="2">
        <v>42427.527083333334</v>
      </c>
      <c r="P4258">
        <v>771756</v>
      </c>
      <c r="Q4258" t="str">
        <f t="shared" si="267"/>
        <v>Other</v>
      </c>
    </row>
    <row r="4259" spans="1:17" x14ac:dyDescent="0.3">
      <c r="A4259">
        <v>2369557</v>
      </c>
      <c r="B4259" t="str">
        <f>VLOOKUP($A4259,'[1]User Profiles'!$A:$I,2,FALSE)</f>
        <v>Art </v>
      </c>
      <c r="C4259" t="str">
        <f>VLOOKUP($A4259,'[1]User Profiles'!$A:$I,3,FALSE)</f>
        <v>Mosser</v>
      </c>
      <c r="D4259" t="str">
        <f>VLOOKUP($A4259,'[1]User Profiles'!$A:$I,5,FALSE)</f>
        <v>male</v>
      </c>
      <c r="E4259" t="str">
        <f>VLOOKUP($A4259,'[1]User Profiles'!$A:$I,6,FALSE)</f>
        <v>indian_asian</v>
      </c>
      <c r="F4259">
        <f>VLOOKUP($A4259,'[1]User Profiles'!$A:$I,7,FALSE)</f>
        <v>39</v>
      </c>
      <c r="G4259" t="str">
        <f>VLOOKUP($A4259,'[1]User Profiles'!$A:$I,8,FALSE)</f>
        <v>Free State</v>
      </c>
      <c r="H4259" t="s">
        <v>18</v>
      </c>
      <c r="I4259" s="4">
        <v>42422</v>
      </c>
      <c r="J4259" s="1">
        <v>0.52777777777777779</v>
      </c>
      <c r="K4259" s="1">
        <v>4.3981481481481481E-4</v>
      </c>
      <c r="L4259" s="1" t="str">
        <f t="shared" si="265"/>
        <v>Monday</v>
      </c>
      <c r="M4259" t="str">
        <f t="shared" si="264"/>
        <v>February</v>
      </c>
      <c r="N4259" s="2" t="str">
        <f t="shared" si="266"/>
        <v>Midday</v>
      </c>
      <c r="O4259" s="2">
        <v>42422.527777777781</v>
      </c>
      <c r="P4259">
        <v>2369557</v>
      </c>
      <c r="Q4259" t="str">
        <f t="shared" si="267"/>
        <v>Sports</v>
      </c>
    </row>
    <row r="4260" spans="1:17" x14ac:dyDescent="0.3">
      <c r="A4260">
        <v>597503</v>
      </c>
      <c r="B4260" t="str">
        <f>VLOOKUP($A4260,'[1]User Profiles'!$A:$I,2,FALSE)</f>
        <v>Lucas </v>
      </c>
      <c r="C4260" t="str">
        <f>VLOOKUP($A4260,'[1]User Profiles'!$A:$I,3,FALSE)</f>
        <v>Mcclaine</v>
      </c>
      <c r="D4260" t="str">
        <f>VLOOKUP($A4260,'[1]User Profiles'!$A:$I,5,FALSE)</f>
        <v>male</v>
      </c>
      <c r="E4260" t="str">
        <f>VLOOKUP($A4260,'[1]User Profiles'!$A:$I,6,FALSE)</f>
        <v>white</v>
      </c>
      <c r="F4260">
        <f>VLOOKUP($A4260,'[1]User Profiles'!$A:$I,7,FALSE)</f>
        <v>24</v>
      </c>
      <c r="G4260" t="str">
        <f>VLOOKUP($A4260,'[1]User Profiles'!$A:$I,8,FALSE)</f>
        <v>Gauteng</v>
      </c>
      <c r="H4260" t="s">
        <v>17</v>
      </c>
      <c r="I4260" s="4">
        <v>42379</v>
      </c>
      <c r="J4260" s="1">
        <v>0.52777777777777779</v>
      </c>
      <c r="K4260" s="1">
        <v>1.3020833333333334E-2</v>
      </c>
      <c r="L4260" s="1" t="str">
        <f t="shared" si="265"/>
        <v>Sunday</v>
      </c>
      <c r="M4260" t="str">
        <f t="shared" si="264"/>
        <v>January</v>
      </c>
      <c r="N4260" s="2" t="str">
        <f t="shared" si="266"/>
        <v>Midday</v>
      </c>
      <c r="O4260" s="2">
        <v>42379.527777777781</v>
      </c>
      <c r="P4260">
        <v>597503</v>
      </c>
      <c r="Q4260" t="str">
        <f t="shared" si="267"/>
        <v>Other</v>
      </c>
    </row>
    <row r="4261" spans="1:17" x14ac:dyDescent="0.3">
      <c r="A4261">
        <v>772529</v>
      </c>
      <c r="B4261" t="str">
        <f>VLOOKUP($A4261,'[1]User Profiles'!$A:$I,2,FALSE)</f>
        <v>Kip </v>
      </c>
      <c r="C4261" t="str">
        <f>VLOOKUP($A4261,'[1]User Profiles'!$A:$I,3,FALSE)</f>
        <v>Paradis</v>
      </c>
      <c r="D4261" t="str">
        <f>VLOOKUP($A4261,'[1]User Profiles'!$A:$I,5,FALSE)</f>
        <v>male</v>
      </c>
      <c r="E4261" t="str">
        <f>VLOOKUP($A4261,'[1]User Profiles'!$A:$I,6,FALSE)</f>
        <v>black</v>
      </c>
      <c r="F4261">
        <f>VLOOKUP($A4261,'[1]User Profiles'!$A:$I,7,FALSE)</f>
        <v>27</v>
      </c>
      <c r="G4261" t="str">
        <f>VLOOKUP($A4261,'[1]User Profiles'!$A:$I,8,FALSE)</f>
        <v>Gauteng</v>
      </c>
      <c r="H4261" t="s">
        <v>20</v>
      </c>
      <c r="I4261" s="4">
        <v>42426</v>
      </c>
      <c r="J4261" s="1">
        <v>0.52777777777777779</v>
      </c>
      <c r="K4261" s="1">
        <v>6.2500000000000001E-4</v>
      </c>
      <c r="L4261" s="1" t="str">
        <f t="shared" si="265"/>
        <v>Friday</v>
      </c>
      <c r="M4261" t="str">
        <f t="shared" si="264"/>
        <v>February</v>
      </c>
      <c r="N4261" s="2" t="str">
        <f t="shared" si="266"/>
        <v>Midday</v>
      </c>
      <c r="O4261" s="2">
        <v>42426.527777777781</v>
      </c>
      <c r="P4261">
        <v>772529</v>
      </c>
      <c r="Q4261" t="str">
        <f t="shared" si="267"/>
        <v>Other</v>
      </c>
    </row>
    <row r="4262" spans="1:17" x14ac:dyDescent="0.3">
      <c r="A4262">
        <v>821631</v>
      </c>
      <c r="B4262" t="str">
        <f>VLOOKUP($A4262,'[1]User Profiles'!$A:$I,2,FALSE)</f>
        <v>Abel </v>
      </c>
      <c r="C4262" t="str">
        <f>VLOOKUP($A4262,'[1]User Profiles'!$A:$I,3,FALSE)</f>
        <v>Mastrangelo</v>
      </c>
      <c r="D4262" t="str">
        <f>VLOOKUP($A4262,'[1]User Profiles'!$A:$I,5,FALSE)</f>
        <v>male</v>
      </c>
      <c r="E4262" t="str">
        <f>VLOOKUP($A4262,'[1]User Profiles'!$A:$I,6,FALSE)</f>
        <v>black</v>
      </c>
      <c r="F4262">
        <f>VLOOKUP($A4262,'[1]User Profiles'!$A:$I,7,FALSE)</f>
        <v>31</v>
      </c>
      <c r="G4262" t="str">
        <f>VLOOKUP($A4262,'[1]User Profiles'!$A:$I,8,FALSE)</f>
        <v>Gauteng</v>
      </c>
      <c r="H4262" t="s">
        <v>18</v>
      </c>
      <c r="I4262" s="4">
        <v>42441</v>
      </c>
      <c r="J4262" s="1">
        <v>0.52777777777777779</v>
      </c>
      <c r="K4262" s="1">
        <v>8.7106481481481479E-2</v>
      </c>
      <c r="L4262" s="1" t="str">
        <f t="shared" si="265"/>
        <v>Saturday</v>
      </c>
      <c r="M4262" t="str">
        <f t="shared" si="264"/>
        <v>March</v>
      </c>
      <c r="N4262" s="2" t="str">
        <f t="shared" si="266"/>
        <v>Midday</v>
      </c>
      <c r="O4262" s="2">
        <v>42441.527777777781</v>
      </c>
      <c r="P4262">
        <v>821631</v>
      </c>
      <c r="Q4262" t="str">
        <f t="shared" si="267"/>
        <v>Sports</v>
      </c>
    </row>
    <row r="4263" spans="1:17" x14ac:dyDescent="0.3">
      <c r="A4263">
        <v>773105</v>
      </c>
      <c r="B4263" t="str">
        <f>VLOOKUP($A4263,'[1]User Profiles'!$A:$I,2,FALSE)</f>
        <v>Dee </v>
      </c>
      <c r="C4263" t="str">
        <f>VLOOKUP($A4263,'[1]User Profiles'!$A:$I,3,FALSE)</f>
        <v>Crotty</v>
      </c>
      <c r="D4263" t="str">
        <f>VLOOKUP($A4263,'[1]User Profiles'!$A:$I,5,FALSE)</f>
        <v>male</v>
      </c>
      <c r="E4263" t="str">
        <f>VLOOKUP($A4263,'[1]User Profiles'!$A:$I,6,FALSE)</f>
        <v>black</v>
      </c>
      <c r="F4263">
        <f>VLOOKUP($A4263,'[1]User Profiles'!$A:$I,7,FALSE)</f>
        <v>36</v>
      </c>
      <c r="G4263" t="str">
        <f>VLOOKUP($A4263,'[1]User Profiles'!$A:$I,8,FALSE)</f>
        <v>Gauteng</v>
      </c>
      <c r="H4263" t="s">
        <v>23</v>
      </c>
      <c r="I4263" s="4">
        <v>42404</v>
      </c>
      <c r="J4263" s="1">
        <v>0.52777777777777779</v>
      </c>
      <c r="K4263" s="1">
        <v>1.1574074074074073E-5</v>
      </c>
      <c r="L4263" s="1" t="str">
        <f t="shared" si="265"/>
        <v>Thursday</v>
      </c>
      <c r="M4263" t="str">
        <f t="shared" si="264"/>
        <v>February</v>
      </c>
      <c r="N4263" s="2" t="str">
        <f t="shared" si="266"/>
        <v>Midday</v>
      </c>
      <c r="O4263" s="2">
        <v>42404.527777777781</v>
      </c>
      <c r="P4263">
        <v>773105</v>
      </c>
      <c r="Q4263" t="str">
        <f t="shared" si="267"/>
        <v>Entertainment</v>
      </c>
    </row>
    <row r="4264" spans="1:17" x14ac:dyDescent="0.3">
      <c r="A4264">
        <v>2216357</v>
      </c>
      <c r="B4264" t="str">
        <f>VLOOKUP($A4264,'[1]User Profiles'!$A:$I,2,FALSE)</f>
        <v>Robby </v>
      </c>
      <c r="C4264" t="str">
        <f>VLOOKUP($A4264,'[1]User Profiles'!$A:$I,3,FALSE)</f>
        <v>Styer</v>
      </c>
      <c r="D4264" t="str">
        <f>VLOOKUP($A4264,'[1]User Profiles'!$A:$I,5,FALSE)</f>
        <v>male</v>
      </c>
      <c r="E4264" t="str">
        <f>VLOOKUP($A4264,'[1]User Profiles'!$A:$I,6,FALSE)</f>
        <v>black</v>
      </c>
      <c r="F4264">
        <f>VLOOKUP($A4264,'[1]User Profiles'!$A:$I,7,FALSE)</f>
        <v>35</v>
      </c>
      <c r="G4264" t="str">
        <f>VLOOKUP($A4264,'[1]User Profiles'!$A:$I,8,FALSE)</f>
        <v>Western Cape</v>
      </c>
      <c r="H4264" t="s">
        <v>17</v>
      </c>
      <c r="I4264" s="4">
        <v>42443</v>
      </c>
      <c r="J4264" s="1">
        <v>0.52777777777777779</v>
      </c>
      <c r="K4264" s="1">
        <v>2.0138888888888888E-3</v>
      </c>
      <c r="L4264" s="1" t="str">
        <f t="shared" si="265"/>
        <v>Monday</v>
      </c>
      <c r="M4264" t="str">
        <f t="shared" si="264"/>
        <v>March</v>
      </c>
      <c r="N4264" s="2" t="str">
        <f t="shared" si="266"/>
        <v>Midday</v>
      </c>
      <c r="O4264" s="2">
        <v>42443.527777777781</v>
      </c>
      <c r="P4264">
        <v>2216357</v>
      </c>
      <c r="Q4264" t="str">
        <f t="shared" si="267"/>
        <v>Other</v>
      </c>
    </row>
    <row r="4265" spans="1:17" x14ac:dyDescent="0.3">
      <c r="A4265">
        <v>2371070</v>
      </c>
      <c r="B4265" t="str">
        <f>VLOOKUP($A4265,'[1]User Profiles'!$A:$I,2,FALSE)</f>
        <v>Hyman </v>
      </c>
      <c r="C4265" t="str">
        <f>VLOOKUP($A4265,'[1]User Profiles'!$A:$I,3,FALSE)</f>
        <v>Hoadley</v>
      </c>
      <c r="D4265" t="str">
        <f>VLOOKUP($A4265,'[1]User Profiles'!$A:$I,5,FALSE)</f>
        <v>male</v>
      </c>
      <c r="E4265" t="str">
        <f>VLOOKUP($A4265,'[1]User Profiles'!$A:$I,6,FALSE)</f>
        <v>None</v>
      </c>
      <c r="F4265">
        <f>VLOOKUP($A4265,'[1]User Profiles'!$A:$I,7,FALSE)</f>
        <v>32</v>
      </c>
      <c r="G4265" t="str">
        <f>VLOOKUP($A4265,'[1]User Profiles'!$A:$I,8,FALSE)</f>
        <v>Gauteng</v>
      </c>
      <c r="H4265" t="s">
        <v>18</v>
      </c>
      <c r="I4265" s="4">
        <v>42425</v>
      </c>
      <c r="J4265" s="1">
        <v>0.52777777777777779</v>
      </c>
      <c r="K4265" s="1">
        <v>3.9351851851851852E-4</v>
      </c>
      <c r="L4265" s="1" t="str">
        <f t="shared" si="265"/>
        <v>Thursday</v>
      </c>
      <c r="M4265" t="str">
        <f t="shared" si="264"/>
        <v>February</v>
      </c>
      <c r="N4265" s="2" t="str">
        <f t="shared" si="266"/>
        <v>Midday</v>
      </c>
      <c r="O4265" s="2">
        <v>42425.527777777781</v>
      </c>
      <c r="P4265">
        <v>2371070</v>
      </c>
      <c r="Q4265" t="str">
        <f t="shared" si="267"/>
        <v>Sports</v>
      </c>
    </row>
    <row r="4266" spans="1:17" x14ac:dyDescent="0.3">
      <c r="A4266">
        <v>831815</v>
      </c>
      <c r="B4266" t="str">
        <f>VLOOKUP($A4266,'[1]User Profiles'!$A:$I,2,FALSE)</f>
        <v>Yong </v>
      </c>
      <c r="C4266" t="str">
        <f>VLOOKUP($A4266,'[1]User Profiles'!$A:$I,3,FALSE)</f>
        <v>Mccown</v>
      </c>
      <c r="D4266" t="str">
        <f>VLOOKUP($A4266,'[1]User Profiles'!$A:$I,5,FALSE)</f>
        <v>male</v>
      </c>
      <c r="E4266" t="str">
        <f>VLOOKUP($A4266,'[1]User Profiles'!$A:$I,6,FALSE)</f>
        <v>indian_asian</v>
      </c>
      <c r="F4266">
        <f>VLOOKUP($A4266,'[1]User Profiles'!$A:$I,7,FALSE)</f>
        <v>36</v>
      </c>
      <c r="G4266" t="str">
        <f>VLOOKUP($A4266,'[1]User Profiles'!$A:$I,8,FALSE)</f>
        <v>Kwazulu Natal</v>
      </c>
      <c r="H4266" t="s">
        <v>20</v>
      </c>
      <c r="I4266" s="4">
        <v>42432</v>
      </c>
      <c r="J4266" s="1">
        <v>0.52847222222222223</v>
      </c>
      <c r="K4266" s="1">
        <v>8.1249999999999985E-3</v>
      </c>
      <c r="L4266" s="1" t="str">
        <f t="shared" si="265"/>
        <v>Thursday</v>
      </c>
      <c r="M4266" t="str">
        <f t="shared" si="264"/>
        <v>March</v>
      </c>
      <c r="N4266" s="2" t="str">
        <f t="shared" si="266"/>
        <v>Midday</v>
      </c>
      <c r="O4266" s="2">
        <v>42432.52847222222</v>
      </c>
      <c r="P4266">
        <v>831815</v>
      </c>
      <c r="Q4266" t="str">
        <f t="shared" si="267"/>
        <v>Other</v>
      </c>
    </row>
    <row r="4267" spans="1:17" x14ac:dyDescent="0.3">
      <c r="A4267">
        <v>2203512</v>
      </c>
      <c r="B4267" t="str">
        <f>VLOOKUP($A4267,'[1]User Profiles'!$A:$I,2,FALSE)</f>
        <v>Valentine </v>
      </c>
      <c r="C4267" t="str">
        <f>VLOOKUP($A4267,'[1]User Profiles'!$A:$I,3,FALSE)</f>
        <v>Hoadley</v>
      </c>
      <c r="D4267" t="str">
        <f>VLOOKUP($A4267,'[1]User Profiles'!$A:$I,5,FALSE)</f>
        <v>male</v>
      </c>
      <c r="E4267" t="str">
        <f>VLOOKUP($A4267,'[1]User Profiles'!$A:$I,6,FALSE)</f>
        <v>indian_asian</v>
      </c>
      <c r="F4267">
        <f>VLOOKUP($A4267,'[1]User Profiles'!$A:$I,7,FALSE)</f>
        <v>33</v>
      </c>
      <c r="G4267" t="str">
        <f>VLOOKUP($A4267,'[1]User Profiles'!$A:$I,8,FALSE)</f>
        <v>Mpumalanga</v>
      </c>
      <c r="H4267" t="s">
        <v>20</v>
      </c>
      <c r="I4267" s="4">
        <v>42453</v>
      </c>
      <c r="J4267" s="1">
        <v>0.52847222222222223</v>
      </c>
      <c r="K4267" s="1">
        <v>5.0532407407407408E-2</v>
      </c>
      <c r="L4267" s="1" t="str">
        <f t="shared" si="265"/>
        <v>Thursday</v>
      </c>
      <c r="M4267" t="str">
        <f t="shared" si="264"/>
        <v>March</v>
      </c>
      <c r="N4267" s="2" t="str">
        <f t="shared" si="266"/>
        <v>Midday</v>
      </c>
      <c r="O4267" s="2">
        <v>42453.52847222222</v>
      </c>
      <c r="P4267">
        <v>2203512</v>
      </c>
      <c r="Q4267" t="str">
        <f t="shared" si="267"/>
        <v>Other</v>
      </c>
    </row>
    <row r="4268" spans="1:17" x14ac:dyDescent="0.3">
      <c r="A4268">
        <v>809333</v>
      </c>
      <c r="B4268" t="str">
        <f>VLOOKUP($A4268,'[1]User Profiles'!$A:$I,2,FALSE)</f>
        <v>Bret </v>
      </c>
      <c r="C4268" t="str">
        <f>VLOOKUP($A4268,'[1]User Profiles'!$A:$I,3,FALSE)</f>
        <v>Borelli</v>
      </c>
      <c r="D4268" t="str">
        <f>VLOOKUP($A4268,'[1]User Profiles'!$A:$I,5,FALSE)</f>
        <v>male</v>
      </c>
      <c r="E4268" t="str">
        <f>VLOOKUP($A4268,'[1]User Profiles'!$A:$I,6,FALSE)</f>
        <v>black</v>
      </c>
      <c r="F4268">
        <f>VLOOKUP($A4268,'[1]User Profiles'!$A:$I,7,FALSE)</f>
        <v>28</v>
      </c>
      <c r="G4268" t="str">
        <f>VLOOKUP($A4268,'[1]User Profiles'!$A:$I,8,FALSE)</f>
        <v>Gauteng</v>
      </c>
      <c r="H4268" t="s">
        <v>29</v>
      </c>
      <c r="I4268" s="4">
        <v>42419</v>
      </c>
      <c r="J4268" s="1">
        <v>0.52847222222222223</v>
      </c>
      <c r="K4268" s="1">
        <v>1.1805555555555556E-3</v>
      </c>
      <c r="L4268" s="1" t="str">
        <f t="shared" si="265"/>
        <v>Friday</v>
      </c>
      <c r="M4268" t="str">
        <f t="shared" si="264"/>
        <v>February</v>
      </c>
      <c r="N4268" s="2" t="str">
        <f t="shared" si="266"/>
        <v>Midday</v>
      </c>
      <c r="O4268" s="2">
        <v>42419.52847222222</v>
      </c>
      <c r="P4268">
        <v>809333</v>
      </c>
      <c r="Q4268" t="str">
        <f t="shared" si="267"/>
        <v>Entertainment</v>
      </c>
    </row>
    <row r="4269" spans="1:17" x14ac:dyDescent="0.3">
      <c r="A4269">
        <v>789144</v>
      </c>
      <c r="B4269" t="str">
        <f>VLOOKUP($A4269,'[1]User Profiles'!$A:$I,2,FALSE)</f>
        <v>Efren </v>
      </c>
      <c r="C4269" t="str">
        <f>VLOOKUP($A4269,'[1]User Profiles'!$A:$I,3,FALSE)</f>
        <v>Lavoie</v>
      </c>
      <c r="D4269" t="str">
        <f>VLOOKUP($A4269,'[1]User Profiles'!$A:$I,5,FALSE)</f>
        <v>male</v>
      </c>
      <c r="E4269" t="str">
        <f>VLOOKUP($A4269,'[1]User Profiles'!$A:$I,6,FALSE)</f>
        <v>black</v>
      </c>
      <c r="F4269">
        <f>VLOOKUP($A4269,'[1]User Profiles'!$A:$I,7,FALSE)</f>
        <v>40</v>
      </c>
      <c r="G4269" t="str">
        <f>VLOOKUP($A4269,'[1]User Profiles'!$A:$I,8,FALSE)</f>
        <v>Gauteng</v>
      </c>
      <c r="H4269" t="s">
        <v>20</v>
      </c>
      <c r="I4269" s="4">
        <v>42433</v>
      </c>
      <c r="J4269" s="1">
        <v>0.52847222222222223</v>
      </c>
      <c r="K4269" s="1">
        <v>7.3842592592592597E-3</v>
      </c>
      <c r="L4269" s="1" t="str">
        <f t="shared" si="265"/>
        <v>Friday</v>
      </c>
      <c r="M4269" t="str">
        <f t="shared" si="264"/>
        <v>March</v>
      </c>
      <c r="N4269" s="2" t="str">
        <f t="shared" si="266"/>
        <v>Midday</v>
      </c>
      <c r="O4269" s="2">
        <v>42433.52847222222</v>
      </c>
      <c r="P4269">
        <v>789144</v>
      </c>
      <c r="Q4269" t="str">
        <f t="shared" si="267"/>
        <v>Other</v>
      </c>
    </row>
    <row r="4270" spans="1:17" x14ac:dyDescent="0.3">
      <c r="A4270">
        <v>821166</v>
      </c>
      <c r="B4270" t="str">
        <f>VLOOKUP($A4270,'[1]User Profiles'!$A:$I,2,FALSE)</f>
        <v>Jared </v>
      </c>
      <c r="C4270" t="str">
        <f>VLOOKUP($A4270,'[1]User Profiles'!$A:$I,3,FALSE)</f>
        <v>Arrieta</v>
      </c>
      <c r="D4270" t="str">
        <f>VLOOKUP($A4270,'[1]User Profiles'!$A:$I,5,FALSE)</f>
        <v>male</v>
      </c>
      <c r="E4270" t="str">
        <f>VLOOKUP($A4270,'[1]User Profiles'!$A:$I,6,FALSE)</f>
        <v>black</v>
      </c>
      <c r="F4270">
        <f>VLOOKUP($A4270,'[1]User Profiles'!$A:$I,7,FALSE)</f>
        <v>19</v>
      </c>
      <c r="G4270" t="str">
        <f>VLOOKUP($A4270,'[1]User Profiles'!$A:$I,8,FALSE)</f>
        <v>North West</v>
      </c>
      <c r="H4270" t="s">
        <v>20</v>
      </c>
      <c r="I4270" s="4">
        <v>42419</v>
      </c>
      <c r="J4270" s="1">
        <v>0.52847222222222223</v>
      </c>
      <c r="K4270" s="1">
        <v>5.0925925925925921E-4</v>
      </c>
      <c r="L4270" s="1" t="str">
        <f t="shared" si="265"/>
        <v>Friday</v>
      </c>
      <c r="M4270" t="str">
        <f t="shared" si="264"/>
        <v>February</v>
      </c>
      <c r="N4270" s="2" t="str">
        <f t="shared" si="266"/>
        <v>Midday</v>
      </c>
      <c r="O4270" s="2">
        <v>42419.52847222222</v>
      </c>
      <c r="P4270">
        <v>821166</v>
      </c>
      <c r="Q4270" t="str">
        <f t="shared" si="267"/>
        <v>Other</v>
      </c>
    </row>
    <row r="4271" spans="1:17" x14ac:dyDescent="0.3">
      <c r="A4271">
        <v>809648</v>
      </c>
      <c r="B4271" t="str">
        <f>VLOOKUP($A4271,'[1]User Profiles'!$A:$I,2,FALSE)</f>
        <v>Bret </v>
      </c>
      <c r="C4271" t="str">
        <f>VLOOKUP($A4271,'[1]User Profiles'!$A:$I,3,FALSE)</f>
        <v>Pilot</v>
      </c>
      <c r="D4271" t="str">
        <f>VLOOKUP($A4271,'[1]User Profiles'!$A:$I,5,FALSE)</f>
        <v>male</v>
      </c>
      <c r="E4271" t="str">
        <f>VLOOKUP($A4271,'[1]User Profiles'!$A:$I,6,FALSE)</f>
        <v>black</v>
      </c>
      <c r="F4271">
        <f>VLOOKUP($A4271,'[1]User Profiles'!$A:$I,7,FALSE)</f>
        <v>18</v>
      </c>
      <c r="G4271" t="str">
        <f>VLOOKUP($A4271,'[1]User Profiles'!$A:$I,8,FALSE)</f>
        <v>Western Cape</v>
      </c>
      <c r="H4271" t="s">
        <v>20</v>
      </c>
      <c r="I4271" s="4">
        <v>42420</v>
      </c>
      <c r="J4271" s="1">
        <v>0.52847222222222223</v>
      </c>
      <c r="K4271" s="1">
        <v>1.689814814814815E-3</v>
      </c>
      <c r="L4271" s="1" t="str">
        <f t="shared" si="265"/>
        <v>Saturday</v>
      </c>
      <c r="M4271" t="str">
        <f t="shared" si="264"/>
        <v>February</v>
      </c>
      <c r="N4271" s="2" t="str">
        <f t="shared" si="266"/>
        <v>Midday</v>
      </c>
      <c r="O4271" s="2">
        <v>42420.52847222222</v>
      </c>
      <c r="P4271">
        <v>809648</v>
      </c>
      <c r="Q4271" t="str">
        <f t="shared" si="267"/>
        <v>Other</v>
      </c>
    </row>
    <row r="4272" spans="1:17" x14ac:dyDescent="0.3">
      <c r="A4272">
        <v>2204671</v>
      </c>
      <c r="B4272" t="str">
        <f>VLOOKUP($A4272,'[1]User Profiles'!$A:$I,2,FALSE)</f>
        <v>Robby </v>
      </c>
      <c r="C4272" t="str">
        <f>VLOOKUP($A4272,'[1]User Profiles'!$A:$I,3,FALSE)</f>
        <v>Mcclaine</v>
      </c>
      <c r="D4272" t="str">
        <f>VLOOKUP($A4272,'[1]User Profiles'!$A:$I,5,FALSE)</f>
        <v>male</v>
      </c>
      <c r="E4272" t="str">
        <f>VLOOKUP($A4272,'[1]User Profiles'!$A:$I,6,FALSE)</f>
        <v>coloured</v>
      </c>
      <c r="F4272">
        <f>VLOOKUP($A4272,'[1]User Profiles'!$A:$I,7,FALSE)</f>
        <v>41</v>
      </c>
      <c r="G4272" t="str">
        <f>VLOOKUP($A4272,'[1]User Profiles'!$A:$I,8,FALSE)</f>
        <v>Western Cape</v>
      </c>
      <c r="H4272" t="s">
        <v>16</v>
      </c>
      <c r="I4272" s="4">
        <v>42372</v>
      </c>
      <c r="J4272" s="1">
        <v>0.52847222222222223</v>
      </c>
      <c r="K4272" s="1">
        <v>1.3923611111111111E-2</v>
      </c>
      <c r="L4272" s="1" t="str">
        <f t="shared" si="265"/>
        <v>Sunday</v>
      </c>
      <c r="M4272" t="str">
        <f t="shared" si="264"/>
        <v>January</v>
      </c>
      <c r="N4272" s="2" t="str">
        <f t="shared" si="266"/>
        <v>Midday</v>
      </c>
      <c r="O4272" s="2">
        <v>42372.52847222222</v>
      </c>
      <c r="P4272">
        <v>2204671</v>
      </c>
      <c r="Q4272" t="str">
        <f t="shared" si="267"/>
        <v>Other</v>
      </c>
    </row>
    <row r="4273" spans="1:17" x14ac:dyDescent="0.3">
      <c r="A4273">
        <v>787128</v>
      </c>
      <c r="B4273" t="str">
        <f>VLOOKUP($A4273,'[1]User Profiles'!$A:$I,2,FALSE)</f>
        <v>Yong </v>
      </c>
      <c r="C4273" t="str">
        <f>VLOOKUP($A4273,'[1]User Profiles'!$A:$I,3,FALSE)</f>
        <v>Biggers</v>
      </c>
      <c r="D4273" t="str">
        <f>VLOOKUP($A4273,'[1]User Profiles'!$A:$I,5,FALSE)</f>
        <v>male</v>
      </c>
      <c r="E4273" t="str">
        <f>VLOOKUP($A4273,'[1]User Profiles'!$A:$I,6,FALSE)</f>
        <v>black</v>
      </c>
      <c r="F4273">
        <f>VLOOKUP($A4273,'[1]User Profiles'!$A:$I,7,FALSE)</f>
        <v>100</v>
      </c>
      <c r="G4273" t="str">
        <f>VLOOKUP($A4273,'[1]User Profiles'!$A:$I,8,FALSE)</f>
        <v>Gauteng</v>
      </c>
      <c r="H4273" t="s">
        <v>25</v>
      </c>
      <c r="I4273" s="4">
        <v>42435</v>
      </c>
      <c r="J4273" s="1">
        <v>0.52847222222222223</v>
      </c>
      <c r="K4273" s="1">
        <v>1.1574074074074073E-4</v>
      </c>
      <c r="L4273" s="1" t="str">
        <f t="shared" si="265"/>
        <v>Sunday</v>
      </c>
      <c r="M4273" t="str">
        <f t="shared" si="264"/>
        <v>March</v>
      </c>
      <c r="N4273" s="2" t="str">
        <f t="shared" si="266"/>
        <v>Midday</v>
      </c>
      <c r="O4273" s="2">
        <v>42435.52847222222</v>
      </c>
      <c r="P4273">
        <v>787128</v>
      </c>
      <c r="Q4273" t="str">
        <f t="shared" si="267"/>
        <v>Sports</v>
      </c>
    </row>
    <row r="4274" spans="1:17" x14ac:dyDescent="0.3">
      <c r="A4274">
        <v>810205</v>
      </c>
      <c r="B4274" t="str">
        <f>VLOOKUP($A4274,'[1]User Profiles'!$A:$I,2,FALSE)</f>
        <v>Emerson </v>
      </c>
      <c r="C4274" t="str">
        <f>VLOOKUP($A4274,'[1]User Profiles'!$A:$I,3,FALSE)</f>
        <v>Sieren</v>
      </c>
      <c r="D4274" t="str">
        <f>VLOOKUP($A4274,'[1]User Profiles'!$A:$I,5,FALSE)</f>
        <v>male</v>
      </c>
      <c r="E4274" t="str">
        <f>VLOOKUP($A4274,'[1]User Profiles'!$A:$I,6,FALSE)</f>
        <v>indian_asian</v>
      </c>
      <c r="F4274">
        <f>VLOOKUP($A4274,'[1]User Profiles'!$A:$I,7,FALSE)</f>
        <v>31</v>
      </c>
      <c r="G4274" t="str">
        <f>VLOOKUP($A4274,'[1]User Profiles'!$A:$I,8,FALSE)</f>
        <v>Gauteng</v>
      </c>
      <c r="H4274" t="s">
        <v>20</v>
      </c>
      <c r="I4274" s="4">
        <v>42453</v>
      </c>
      <c r="J4274" s="1">
        <v>0.52847222222222223</v>
      </c>
      <c r="K4274" s="1">
        <v>1.060185185185185E-2</v>
      </c>
      <c r="L4274" s="1" t="str">
        <f t="shared" si="265"/>
        <v>Thursday</v>
      </c>
      <c r="M4274" t="str">
        <f t="shared" si="264"/>
        <v>March</v>
      </c>
      <c r="N4274" s="2" t="str">
        <f t="shared" si="266"/>
        <v>Midday</v>
      </c>
      <c r="O4274" s="2">
        <v>42453.52847222222</v>
      </c>
      <c r="P4274">
        <v>810205</v>
      </c>
      <c r="Q4274" t="str">
        <f t="shared" si="267"/>
        <v>Other</v>
      </c>
    </row>
    <row r="4275" spans="1:17" x14ac:dyDescent="0.3">
      <c r="A4275">
        <v>810279</v>
      </c>
      <c r="B4275" t="str">
        <f>VLOOKUP($A4275,'[1]User Profiles'!$A:$I,2,FALSE)</f>
        <v>Hugh</v>
      </c>
      <c r="C4275" t="str">
        <f>VLOOKUP($A4275,'[1]User Profiles'!$A:$I,3,FALSE)</f>
        <v>Restivo</v>
      </c>
      <c r="D4275" t="str">
        <f>VLOOKUP($A4275,'[1]User Profiles'!$A:$I,5,FALSE)</f>
        <v>male</v>
      </c>
      <c r="E4275" t="str">
        <f>VLOOKUP($A4275,'[1]User Profiles'!$A:$I,6,FALSE)</f>
        <v>None</v>
      </c>
      <c r="F4275">
        <f>VLOOKUP($A4275,'[1]User Profiles'!$A:$I,7,FALSE)</f>
        <v>39</v>
      </c>
      <c r="G4275" t="str">
        <f>VLOOKUP($A4275,'[1]User Profiles'!$A:$I,8,FALSE)</f>
        <v>Western Cape</v>
      </c>
      <c r="H4275" t="s">
        <v>20</v>
      </c>
      <c r="I4275" s="4">
        <v>42419</v>
      </c>
      <c r="J4275" s="1">
        <v>0.52847222222222223</v>
      </c>
      <c r="K4275" s="1">
        <v>8.8425925925925911E-3</v>
      </c>
      <c r="L4275" s="1" t="str">
        <f t="shared" si="265"/>
        <v>Friday</v>
      </c>
      <c r="M4275" t="str">
        <f t="shared" si="264"/>
        <v>February</v>
      </c>
      <c r="N4275" s="2" t="str">
        <f t="shared" si="266"/>
        <v>Midday</v>
      </c>
      <c r="O4275" s="2">
        <v>42419.52847222222</v>
      </c>
      <c r="P4275">
        <v>810279</v>
      </c>
      <c r="Q4275" t="str">
        <f t="shared" si="267"/>
        <v>Other</v>
      </c>
    </row>
    <row r="4276" spans="1:17" x14ac:dyDescent="0.3">
      <c r="A4276">
        <v>907292</v>
      </c>
      <c r="B4276" t="str">
        <f>VLOOKUP($A4276,'[1]User Profiles'!$A:$I,2,FALSE)</f>
        <v>Randy </v>
      </c>
      <c r="C4276" t="str">
        <f>VLOOKUP($A4276,'[1]User Profiles'!$A:$I,3,FALSE)</f>
        <v>Martello</v>
      </c>
      <c r="D4276" t="str">
        <f>VLOOKUP($A4276,'[1]User Profiles'!$A:$I,5,FALSE)</f>
        <v>male</v>
      </c>
      <c r="E4276" t="str">
        <f>VLOOKUP($A4276,'[1]User Profiles'!$A:$I,6,FALSE)</f>
        <v>indian_asian</v>
      </c>
      <c r="F4276">
        <f>VLOOKUP($A4276,'[1]User Profiles'!$A:$I,7,FALSE)</f>
        <v>30</v>
      </c>
      <c r="G4276" t="str">
        <f>VLOOKUP($A4276,'[1]User Profiles'!$A:$I,8,FALSE)</f>
        <v>Gauteng</v>
      </c>
      <c r="H4276" t="s">
        <v>20</v>
      </c>
      <c r="I4276" s="4">
        <v>42453</v>
      </c>
      <c r="J4276" s="1">
        <v>0.52847222222222223</v>
      </c>
      <c r="K4276" s="1">
        <v>6.5162037037037032E-2</v>
      </c>
      <c r="L4276" s="1" t="str">
        <f t="shared" si="265"/>
        <v>Thursday</v>
      </c>
      <c r="M4276" t="str">
        <f t="shared" si="264"/>
        <v>March</v>
      </c>
      <c r="N4276" s="2" t="str">
        <f t="shared" si="266"/>
        <v>Midday</v>
      </c>
      <c r="O4276" s="2">
        <v>42453.52847222222</v>
      </c>
      <c r="P4276">
        <v>907292</v>
      </c>
      <c r="Q4276" t="str">
        <f t="shared" si="267"/>
        <v>Other</v>
      </c>
    </row>
    <row r="4277" spans="1:17" x14ac:dyDescent="0.3">
      <c r="A4277">
        <v>903476</v>
      </c>
      <c r="B4277" t="str">
        <f>VLOOKUP($A4277,'[1]User Profiles'!$A:$I,2,FALSE)</f>
        <v>Art </v>
      </c>
      <c r="C4277" t="str">
        <f>VLOOKUP($A4277,'[1]User Profiles'!$A:$I,3,FALSE)</f>
        <v>Condie</v>
      </c>
      <c r="D4277" t="str">
        <f>VLOOKUP($A4277,'[1]User Profiles'!$A:$I,5,FALSE)</f>
        <v>male</v>
      </c>
      <c r="E4277" t="str">
        <f>VLOOKUP($A4277,'[1]User Profiles'!$A:$I,6,FALSE)</f>
        <v>coloured</v>
      </c>
      <c r="F4277">
        <f>VLOOKUP($A4277,'[1]User Profiles'!$A:$I,7,FALSE)</f>
        <v>43</v>
      </c>
      <c r="G4277" t="str">
        <f>VLOOKUP($A4277,'[1]User Profiles'!$A:$I,8,FALSE)</f>
        <v>Free State</v>
      </c>
      <c r="H4277" t="s">
        <v>20</v>
      </c>
      <c r="I4277" s="4">
        <v>42454</v>
      </c>
      <c r="J4277" s="1">
        <v>0.52847222222222223</v>
      </c>
      <c r="K4277" s="1">
        <v>1.8518518518518517E-3</v>
      </c>
      <c r="L4277" s="1" t="str">
        <f t="shared" si="265"/>
        <v>Friday</v>
      </c>
      <c r="M4277" t="str">
        <f t="shared" si="264"/>
        <v>March</v>
      </c>
      <c r="N4277" s="2" t="str">
        <f t="shared" si="266"/>
        <v>Midday</v>
      </c>
      <c r="O4277" s="2">
        <v>42454.52847222222</v>
      </c>
      <c r="P4277">
        <v>903476</v>
      </c>
      <c r="Q4277" t="str">
        <f t="shared" si="267"/>
        <v>Other</v>
      </c>
    </row>
    <row r="4278" spans="1:17" x14ac:dyDescent="0.3">
      <c r="A4278">
        <v>771802</v>
      </c>
      <c r="B4278" t="str">
        <f>VLOOKUP($A4278,'[1]User Profiles'!$A:$I,2,FALSE)</f>
        <v>Valentine </v>
      </c>
      <c r="C4278" t="str">
        <f>VLOOKUP($A4278,'[1]User Profiles'!$A:$I,3,FALSE)</f>
        <v>Curran</v>
      </c>
      <c r="D4278" t="str">
        <f>VLOOKUP($A4278,'[1]User Profiles'!$A:$I,5,FALSE)</f>
        <v>male</v>
      </c>
      <c r="E4278" t="str">
        <f>VLOOKUP($A4278,'[1]User Profiles'!$A:$I,6,FALSE)</f>
        <v>coloured</v>
      </c>
      <c r="F4278">
        <f>VLOOKUP($A4278,'[1]User Profiles'!$A:$I,7,FALSE)</f>
        <v>43</v>
      </c>
      <c r="G4278" t="str">
        <f>VLOOKUP($A4278,'[1]User Profiles'!$A:$I,8,FALSE)</f>
        <v>Western Cape</v>
      </c>
      <c r="H4278" t="s">
        <v>21</v>
      </c>
      <c r="I4278" s="4">
        <v>42371</v>
      </c>
      <c r="J4278" s="1">
        <v>0.52916666666666667</v>
      </c>
      <c r="K4278" s="1">
        <v>6.8865740740740736E-3</v>
      </c>
      <c r="L4278" s="1" t="str">
        <f t="shared" si="265"/>
        <v>Saturday</v>
      </c>
      <c r="M4278" t="str">
        <f t="shared" si="264"/>
        <v>January</v>
      </c>
      <c r="N4278" s="2" t="str">
        <f t="shared" si="266"/>
        <v>Midday</v>
      </c>
      <c r="O4278" s="2">
        <v>42371.529166666667</v>
      </c>
      <c r="P4278">
        <v>771802</v>
      </c>
      <c r="Q4278" t="str">
        <f t="shared" si="267"/>
        <v>Kids</v>
      </c>
    </row>
    <row r="4279" spans="1:17" x14ac:dyDescent="0.3">
      <c r="A4279">
        <v>800825</v>
      </c>
      <c r="B4279" t="str">
        <f>VLOOKUP($A4279,'[1]User Profiles'!$A:$I,2,FALSE)</f>
        <v>Stephen </v>
      </c>
      <c r="C4279" t="str">
        <f>VLOOKUP($A4279,'[1]User Profiles'!$A:$I,3,FALSE)</f>
        <v>Wigfall</v>
      </c>
      <c r="D4279" t="str">
        <f>VLOOKUP($A4279,'[1]User Profiles'!$A:$I,5,FALSE)</f>
        <v>male</v>
      </c>
      <c r="E4279" t="str">
        <f>VLOOKUP($A4279,'[1]User Profiles'!$A:$I,6,FALSE)</f>
        <v>black</v>
      </c>
      <c r="F4279">
        <f>VLOOKUP($A4279,'[1]User Profiles'!$A:$I,7,FALSE)</f>
        <v>30</v>
      </c>
      <c r="G4279" t="str">
        <f>VLOOKUP($A4279,'[1]User Profiles'!$A:$I,8,FALSE)</f>
        <v>Kwazulu Natal</v>
      </c>
      <c r="H4279" t="s">
        <v>17</v>
      </c>
      <c r="I4279" s="4">
        <v>42416</v>
      </c>
      <c r="J4279" s="1">
        <v>0.52916666666666667</v>
      </c>
      <c r="K4279" s="1">
        <v>0</v>
      </c>
      <c r="L4279" s="1" t="str">
        <f t="shared" si="265"/>
        <v>Tuesday</v>
      </c>
      <c r="M4279" t="str">
        <f t="shared" si="264"/>
        <v>February</v>
      </c>
      <c r="N4279" s="2" t="str">
        <f t="shared" si="266"/>
        <v>Midday</v>
      </c>
      <c r="O4279" s="2">
        <v>42416.529166666667</v>
      </c>
      <c r="P4279">
        <v>798241</v>
      </c>
      <c r="Q4279" t="str">
        <f t="shared" si="267"/>
        <v>Other</v>
      </c>
    </row>
    <row r="4280" spans="1:17" x14ac:dyDescent="0.3">
      <c r="A4280">
        <v>930307</v>
      </c>
      <c r="B4280" t="str">
        <f>VLOOKUP($A4280,'[1]User Profiles'!$A:$I,2,FALSE)</f>
        <v>Raymundo </v>
      </c>
      <c r="C4280" t="str">
        <f>VLOOKUP($A4280,'[1]User Profiles'!$A:$I,3,FALSE)</f>
        <v>Vital</v>
      </c>
      <c r="D4280" t="str">
        <f>VLOOKUP($A4280,'[1]User Profiles'!$A:$I,5,FALSE)</f>
        <v>male</v>
      </c>
      <c r="E4280" t="str">
        <f>VLOOKUP($A4280,'[1]User Profiles'!$A:$I,6,FALSE)</f>
        <v>indian_asian</v>
      </c>
      <c r="F4280">
        <f>VLOOKUP($A4280,'[1]User Profiles'!$A:$I,7,FALSE)</f>
        <v>36</v>
      </c>
      <c r="G4280" t="str">
        <f>VLOOKUP($A4280,'[1]User Profiles'!$A:$I,8,FALSE)</f>
        <v>Western Cape</v>
      </c>
      <c r="H4280" t="s">
        <v>18</v>
      </c>
      <c r="I4280" s="4">
        <v>42458</v>
      </c>
      <c r="J4280" s="1">
        <v>0.52916666666666667</v>
      </c>
      <c r="K4280" s="1">
        <v>2.9398148148148148E-3</v>
      </c>
      <c r="L4280" s="1" t="str">
        <f t="shared" si="265"/>
        <v>Tuesday</v>
      </c>
      <c r="M4280" t="str">
        <f t="shared" si="264"/>
        <v>March</v>
      </c>
      <c r="N4280" s="2" t="str">
        <f t="shared" si="266"/>
        <v>Midday</v>
      </c>
      <c r="O4280" s="2">
        <v>42458.529166666667</v>
      </c>
      <c r="P4280">
        <v>930307</v>
      </c>
      <c r="Q4280" t="str">
        <f t="shared" si="267"/>
        <v>Sports</v>
      </c>
    </row>
    <row r="4281" spans="1:17" x14ac:dyDescent="0.3">
      <c r="A4281">
        <v>892770</v>
      </c>
      <c r="B4281" t="str">
        <f>VLOOKUP($A4281,'[1]User Profiles'!$A:$I,2,FALSE)</f>
        <v>Brendan </v>
      </c>
      <c r="C4281" t="str">
        <f>VLOOKUP($A4281,'[1]User Profiles'!$A:$I,3,FALSE)</f>
        <v>Tatham</v>
      </c>
      <c r="D4281" t="str">
        <f>VLOOKUP($A4281,'[1]User Profiles'!$A:$I,5,FALSE)</f>
        <v>male</v>
      </c>
      <c r="E4281" t="str">
        <f>VLOOKUP($A4281,'[1]User Profiles'!$A:$I,6,FALSE)</f>
        <v>white</v>
      </c>
      <c r="F4281">
        <f>VLOOKUP($A4281,'[1]User Profiles'!$A:$I,7,FALSE)</f>
        <v>24</v>
      </c>
      <c r="G4281" t="str">
        <f>VLOOKUP($A4281,'[1]User Profiles'!$A:$I,8,FALSE)</f>
        <v>Mpumalanga</v>
      </c>
      <c r="H4281" t="s">
        <v>22</v>
      </c>
      <c r="I4281" s="4">
        <v>42381</v>
      </c>
      <c r="J4281" s="1">
        <v>0.52916666666666667</v>
      </c>
      <c r="K4281" s="1">
        <v>2.4652777777777776E-3</v>
      </c>
      <c r="L4281" s="1" t="str">
        <f t="shared" si="265"/>
        <v>Tuesday</v>
      </c>
      <c r="M4281" t="str">
        <f t="shared" si="264"/>
        <v>January</v>
      </c>
      <c r="N4281" s="2" t="str">
        <f t="shared" si="266"/>
        <v>Midday</v>
      </c>
      <c r="O4281" s="2">
        <v>42381.529166666667</v>
      </c>
      <c r="P4281">
        <v>892770</v>
      </c>
      <c r="Q4281" t="str">
        <f t="shared" si="267"/>
        <v>Kids</v>
      </c>
    </row>
    <row r="4282" spans="1:17" x14ac:dyDescent="0.3">
      <c r="A4282">
        <v>809516</v>
      </c>
      <c r="B4282" t="str">
        <f>VLOOKUP($A4282,'[1]User Profiles'!$A:$I,2,FALSE)</f>
        <v>Luanna </v>
      </c>
      <c r="C4282" t="str">
        <f>VLOOKUP($A4282,'[1]User Profiles'!$A:$I,3,FALSE)</f>
        <v>Hoadley</v>
      </c>
      <c r="D4282" t="str">
        <f>VLOOKUP($A4282,'[1]User Profiles'!$A:$I,5,FALSE)</f>
        <v>female</v>
      </c>
      <c r="E4282" t="str">
        <f>VLOOKUP($A4282,'[1]User Profiles'!$A:$I,6,FALSE)</f>
        <v>black</v>
      </c>
      <c r="F4282">
        <f>VLOOKUP($A4282,'[1]User Profiles'!$A:$I,7,FALSE)</f>
        <v>23</v>
      </c>
      <c r="G4282" t="str">
        <f>VLOOKUP($A4282,'[1]User Profiles'!$A:$I,8,FALSE)</f>
        <v>Mpumalanga</v>
      </c>
      <c r="H4282" t="s">
        <v>17</v>
      </c>
      <c r="I4282" s="4">
        <v>42421</v>
      </c>
      <c r="J4282" s="1">
        <v>0.52916666666666667</v>
      </c>
      <c r="K4282" s="1">
        <v>1.2152777777777778E-3</v>
      </c>
      <c r="L4282" s="1" t="str">
        <f t="shared" si="265"/>
        <v>Sunday</v>
      </c>
      <c r="M4282" t="str">
        <f t="shared" si="264"/>
        <v>February</v>
      </c>
      <c r="N4282" s="2" t="str">
        <f t="shared" si="266"/>
        <v>Midday</v>
      </c>
      <c r="O4282" s="2">
        <v>42421.529166666667</v>
      </c>
      <c r="P4282">
        <v>809516</v>
      </c>
      <c r="Q4282" t="str">
        <f t="shared" si="267"/>
        <v>Other</v>
      </c>
    </row>
    <row r="4283" spans="1:17" x14ac:dyDescent="0.3">
      <c r="A4283">
        <v>867378</v>
      </c>
      <c r="B4283" t="str">
        <f>VLOOKUP($A4283,'[1]User Profiles'!$A:$I,2,FALSE)</f>
        <v>Earl </v>
      </c>
      <c r="C4283" t="str">
        <f>VLOOKUP($A4283,'[1]User Profiles'!$A:$I,3,FALSE)</f>
        <v>Deblois</v>
      </c>
      <c r="D4283" t="str">
        <f>VLOOKUP($A4283,'[1]User Profiles'!$A:$I,5,FALSE)</f>
        <v>male</v>
      </c>
      <c r="E4283" t="str">
        <f>VLOOKUP($A4283,'[1]User Profiles'!$A:$I,6,FALSE)</f>
        <v>white</v>
      </c>
      <c r="F4283">
        <f>VLOOKUP($A4283,'[1]User Profiles'!$A:$I,7,FALSE)</f>
        <v>41</v>
      </c>
      <c r="G4283" t="str">
        <f>VLOOKUP($A4283,'[1]User Profiles'!$A:$I,8,FALSE)</f>
        <v>Mpumalanga</v>
      </c>
      <c r="H4283" t="s">
        <v>18</v>
      </c>
      <c r="I4283" s="4">
        <v>42452</v>
      </c>
      <c r="J4283" s="1">
        <v>0.52916666666666667</v>
      </c>
      <c r="K4283" s="1">
        <v>0</v>
      </c>
      <c r="L4283" s="1" t="str">
        <f t="shared" si="265"/>
        <v>Wednesday</v>
      </c>
      <c r="M4283" t="str">
        <f t="shared" si="264"/>
        <v>March</v>
      </c>
      <c r="N4283" s="2" t="str">
        <f t="shared" si="266"/>
        <v>Midday</v>
      </c>
      <c r="O4283" s="2">
        <v>42452.529166666667</v>
      </c>
      <c r="P4283">
        <v>867378</v>
      </c>
      <c r="Q4283" t="str">
        <f t="shared" si="267"/>
        <v>Sports</v>
      </c>
    </row>
    <row r="4284" spans="1:17" x14ac:dyDescent="0.3">
      <c r="A4284">
        <v>867403</v>
      </c>
      <c r="B4284" t="str">
        <f>VLOOKUP($A4284,'[1]User Profiles'!$A:$I,2,FALSE)</f>
        <v>Jacinto </v>
      </c>
      <c r="C4284" t="str">
        <f>VLOOKUP($A4284,'[1]User Profiles'!$A:$I,3,FALSE)</f>
        <v>Martello</v>
      </c>
      <c r="D4284" t="str">
        <f>VLOOKUP($A4284,'[1]User Profiles'!$A:$I,5,FALSE)</f>
        <v>male</v>
      </c>
      <c r="E4284" t="str">
        <f>VLOOKUP($A4284,'[1]User Profiles'!$A:$I,6,FALSE)</f>
        <v>white</v>
      </c>
      <c r="F4284">
        <f>VLOOKUP($A4284,'[1]User Profiles'!$A:$I,7,FALSE)</f>
        <v>43</v>
      </c>
      <c r="G4284" t="str">
        <f>VLOOKUP($A4284,'[1]User Profiles'!$A:$I,8,FALSE)</f>
        <v>Western Cape</v>
      </c>
      <c r="H4284" t="s">
        <v>18</v>
      </c>
      <c r="I4284" s="4">
        <v>42436</v>
      </c>
      <c r="J4284" s="1">
        <v>0.52916666666666667</v>
      </c>
      <c r="K4284" s="1">
        <v>1.6805555555555556E-2</v>
      </c>
      <c r="L4284" s="1" t="str">
        <f t="shared" si="265"/>
        <v>Monday</v>
      </c>
      <c r="M4284" t="str">
        <f t="shared" si="264"/>
        <v>March</v>
      </c>
      <c r="N4284" s="2" t="str">
        <f t="shared" si="266"/>
        <v>Midday</v>
      </c>
      <c r="O4284" s="2">
        <v>42436.529166666667</v>
      </c>
      <c r="P4284">
        <v>867403</v>
      </c>
      <c r="Q4284" t="str">
        <f t="shared" si="267"/>
        <v>Sports</v>
      </c>
    </row>
    <row r="4285" spans="1:17" x14ac:dyDescent="0.3">
      <c r="A4285">
        <v>852179</v>
      </c>
      <c r="B4285" t="str">
        <f>VLOOKUP($A4285,'[1]User Profiles'!$A:$I,2,FALSE)</f>
        <v>Haywood </v>
      </c>
      <c r="C4285" t="str">
        <f>VLOOKUP($A4285,'[1]User Profiles'!$A:$I,3,FALSE)</f>
        <v>Slane</v>
      </c>
      <c r="D4285" t="str">
        <f>VLOOKUP($A4285,'[1]User Profiles'!$A:$I,5,FALSE)</f>
        <v>male</v>
      </c>
      <c r="E4285" t="str">
        <f>VLOOKUP($A4285,'[1]User Profiles'!$A:$I,6,FALSE)</f>
        <v>black</v>
      </c>
      <c r="F4285">
        <f>VLOOKUP($A4285,'[1]User Profiles'!$A:$I,7,FALSE)</f>
        <v>26</v>
      </c>
      <c r="G4285" t="str">
        <f>VLOOKUP($A4285,'[1]User Profiles'!$A:$I,8,FALSE)</f>
        <v>Gauteng</v>
      </c>
      <c r="H4285" t="s">
        <v>18</v>
      </c>
      <c r="I4285" s="4">
        <v>42435</v>
      </c>
      <c r="J4285" s="1">
        <v>0.52916666666666667</v>
      </c>
      <c r="K4285" s="1">
        <v>0</v>
      </c>
      <c r="L4285" s="1" t="str">
        <f t="shared" si="265"/>
        <v>Sunday</v>
      </c>
      <c r="M4285" t="str">
        <f t="shared" si="264"/>
        <v>March</v>
      </c>
      <c r="N4285" s="2" t="str">
        <f t="shared" si="266"/>
        <v>Midday</v>
      </c>
      <c r="O4285" s="2">
        <v>42435.529166666667</v>
      </c>
      <c r="P4285">
        <v>852179</v>
      </c>
      <c r="Q4285" t="str">
        <f t="shared" si="267"/>
        <v>Sports</v>
      </c>
    </row>
    <row r="4286" spans="1:17" x14ac:dyDescent="0.3">
      <c r="A4286">
        <v>2361624</v>
      </c>
      <c r="B4286" t="str">
        <f>VLOOKUP($A4286,'[1]User Profiles'!$A:$I,2,FALSE)</f>
        <v>Hugh</v>
      </c>
      <c r="C4286" t="str">
        <f>VLOOKUP($A4286,'[1]User Profiles'!$A:$I,3,FALSE)</f>
        <v>Wigfall</v>
      </c>
      <c r="D4286" t="str">
        <f>VLOOKUP($A4286,'[1]User Profiles'!$A:$I,5,FALSE)</f>
        <v>male</v>
      </c>
      <c r="E4286" t="str">
        <f>VLOOKUP($A4286,'[1]User Profiles'!$A:$I,6,FALSE)</f>
        <v>coloured</v>
      </c>
      <c r="F4286">
        <f>VLOOKUP($A4286,'[1]User Profiles'!$A:$I,7,FALSE)</f>
        <v>52</v>
      </c>
      <c r="G4286" t="str">
        <f>VLOOKUP($A4286,'[1]User Profiles'!$A:$I,8,FALSE)</f>
        <v>Eastern Cape</v>
      </c>
      <c r="H4286" t="s">
        <v>20</v>
      </c>
      <c r="I4286" s="4">
        <v>42398</v>
      </c>
      <c r="J4286" s="1">
        <v>0.52916666666666667</v>
      </c>
      <c r="K4286" s="1">
        <v>0</v>
      </c>
      <c r="L4286" s="1" t="str">
        <f t="shared" si="265"/>
        <v>Friday</v>
      </c>
      <c r="M4286" t="str">
        <f t="shared" si="264"/>
        <v>January</v>
      </c>
      <c r="N4286" s="2" t="str">
        <f t="shared" si="266"/>
        <v>Midday</v>
      </c>
      <c r="O4286" s="2">
        <v>42398.529166666667</v>
      </c>
      <c r="P4286">
        <v>2361624</v>
      </c>
      <c r="Q4286" t="str">
        <f t="shared" si="267"/>
        <v>Other</v>
      </c>
    </row>
    <row r="4287" spans="1:17" x14ac:dyDescent="0.3">
      <c r="A4287">
        <v>803398</v>
      </c>
      <c r="B4287" t="str">
        <f>VLOOKUP($A4287,'[1]User Profiles'!$A:$I,2,FALSE)</f>
        <v>Nubia </v>
      </c>
      <c r="C4287" t="str">
        <f>VLOOKUP($A4287,'[1]User Profiles'!$A:$I,3,FALSE)</f>
        <v>Sytsma</v>
      </c>
      <c r="D4287" t="str">
        <f>VLOOKUP($A4287,'[1]User Profiles'!$A:$I,5,FALSE)</f>
        <v>female</v>
      </c>
      <c r="E4287" t="str">
        <f>VLOOKUP($A4287,'[1]User Profiles'!$A:$I,6,FALSE)</f>
        <v>white</v>
      </c>
      <c r="F4287">
        <f>VLOOKUP($A4287,'[1]User Profiles'!$A:$I,7,FALSE)</f>
        <v>65</v>
      </c>
      <c r="G4287" t="str">
        <f>VLOOKUP($A4287,'[1]User Profiles'!$A:$I,8,FALSE)</f>
        <v>Northern Cape</v>
      </c>
      <c r="H4287" t="s">
        <v>20</v>
      </c>
      <c r="I4287" s="4">
        <v>42419</v>
      </c>
      <c r="J4287" s="1">
        <v>0.52916666666666667</v>
      </c>
      <c r="K4287" s="1">
        <v>3.1712962962962958E-3</v>
      </c>
      <c r="L4287" s="1" t="str">
        <f t="shared" si="265"/>
        <v>Friday</v>
      </c>
      <c r="M4287" t="str">
        <f t="shared" si="264"/>
        <v>February</v>
      </c>
      <c r="N4287" s="2" t="str">
        <f t="shared" si="266"/>
        <v>Midday</v>
      </c>
      <c r="O4287" s="2">
        <v>42419.529166666667</v>
      </c>
      <c r="P4287">
        <v>803398</v>
      </c>
      <c r="Q4287" t="str">
        <f t="shared" si="267"/>
        <v>Other</v>
      </c>
    </row>
    <row r="4288" spans="1:17" x14ac:dyDescent="0.3">
      <c r="A4288">
        <v>773552</v>
      </c>
      <c r="B4288" t="str">
        <f>VLOOKUP($A4288,'[1]User Profiles'!$A:$I,2,FALSE)</f>
        <v>Abel </v>
      </c>
      <c r="C4288" t="str">
        <f>VLOOKUP($A4288,'[1]User Profiles'!$A:$I,3,FALSE)</f>
        <v>Wigfall</v>
      </c>
      <c r="D4288" t="str">
        <f>VLOOKUP($A4288,'[1]User Profiles'!$A:$I,5,FALSE)</f>
        <v>male</v>
      </c>
      <c r="E4288" t="str">
        <f>VLOOKUP($A4288,'[1]User Profiles'!$A:$I,6,FALSE)</f>
        <v>black</v>
      </c>
      <c r="F4288">
        <f>VLOOKUP($A4288,'[1]User Profiles'!$A:$I,7,FALSE)</f>
        <v>44</v>
      </c>
      <c r="G4288" t="str">
        <f>VLOOKUP($A4288,'[1]User Profiles'!$A:$I,8,FALSE)</f>
        <v>Gauteng</v>
      </c>
      <c r="H4288" t="s">
        <v>19</v>
      </c>
      <c r="I4288" s="4">
        <v>42448</v>
      </c>
      <c r="J4288" s="1">
        <v>0.52916666666666667</v>
      </c>
      <c r="K4288" s="1">
        <v>2.3263888888888891E-3</v>
      </c>
      <c r="L4288" s="1" t="str">
        <f t="shared" si="265"/>
        <v>Saturday</v>
      </c>
      <c r="M4288" t="str">
        <f t="shared" si="264"/>
        <v>March</v>
      </c>
      <c r="N4288" s="2" t="str">
        <f t="shared" si="266"/>
        <v>Midday</v>
      </c>
      <c r="O4288" s="2">
        <v>42448.529166666667</v>
      </c>
      <c r="P4288">
        <v>773552</v>
      </c>
      <c r="Q4288" t="str">
        <f t="shared" si="267"/>
        <v>Entertainment</v>
      </c>
    </row>
    <row r="4289" spans="1:17" x14ac:dyDescent="0.3">
      <c r="A4289">
        <v>771848</v>
      </c>
      <c r="B4289" t="str">
        <f>VLOOKUP($A4289,'[1]User Profiles'!$A:$I,2,FALSE)</f>
        <v>Yong </v>
      </c>
      <c r="C4289" t="str">
        <f>VLOOKUP($A4289,'[1]User Profiles'!$A:$I,3,FALSE)</f>
        <v>Shkreli</v>
      </c>
      <c r="D4289" t="str">
        <f>VLOOKUP($A4289,'[1]User Profiles'!$A:$I,5,FALSE)</f>
        <v>male</v>
      </c>
      <c r="E4289" t="str">
        <f>VLOOKUP($A4289,'[1]User Profiles'!$A:$I,6,FALSE)</f>
        <v>black</v>
      </c>
      <c r="F4289">
        <f>VLOOKUP($A4289,'[1]User Profiles'!$A:$I,7,FALSE)</f>
        <v>28</v>
      </c>
      <c r="G4289" t="str">
        <f>VLOOKUP($A4289,'[1]User Profiles'!$A:$I,8,FALSE)</f>
        <v>Gauteng</v>
      </c>
      <c r="H4289" t="s">
        <v>20</v>
      </c>
      <c r="I4289" s="4">
        <v>42387</v>
      </c>
      <c r="J4289" s="1">
        <v>0.52986111111111112</v>
      </c>
      <c r="K4289" s="1">
        <v>9.9537037037037042E-4</v>
      </c>
      <c r="L4289" s="1" t="str">
        <f t="shared" si="265"/>
        <v>Monday</v>
      </c>
      <c r="M4289" t="str">
        <f t="shared" si="264"/>
        <v>January</v>
      </c>
      <c r="N4289" s="2" t="str">
        <f t="shared" si="266"/>
        <v>Midday</v>
      </c>
      <c r="O4289" s="2">
        <v>42387.529861111114</v>
      </c>
      <c r="P4289">
        <v>771848</v>
      </c>
      <c r="Q4289" t="str">
        <f t="shared" si="267"/>
        <v>Other</v>
      </c>
    </row>
    <row r="4290" spans="1:17" x14ac:dyDescent="0.3">
      <c r="A4290">
        <v>817317</v>
      </c>
      <c r="B4290" t="str">
        <f>VLOOKUP($A4290,'[1]User Profiles'!$A:$I,2,FALSE)</f>
        <v>Garry </v>
      </c>
      <c r="C4290" t="str">
        <f>VLOOKUP($A4290,'[1]User Profiles'!$A:$I,3,FALSE)</f>
        <v>Singer</v>
      </c>
      <c r="D4290" t="str">
        <f>VLOOKUP($A4290,'[1]User Profiles'!$A:$I,5,FALSE)</f>
        <v>male</v>
      </c>
      <c r="E4290" t="str">
        <f>VLOOKUP($A4290,'[1]User Profiles'!$A:$I,6,FALSE)</f>
        <v>coloured</v>
      </c>
      <c r="F4290">
        <f>VLOOKUP($A4290,'[1]User Profiles'!$A:$I,7,FALSE)</f>
        <v>53</v>
      </c>
      <c r="G4290" t="str">
        <f>VLOOKUP($A4290,'[1]User Profiles'!$A:$I,8,FALSE)</f>
        <v>Western Cape</v>
      </c>
      <c r="H4290" t="s">
        <v>21</v>
      </c>
      <c r="I4290" s="4">
        <v>42406</v>
      </c>
      <c r="J4290" s="1">
        <v>0.52986111111111112</v>
      </c>
      <c r="K4290" s="1">
        <v>9.2592592592592588E-5</v>
      </c>
      <c r="L4290" s="1" t="str">
        <f t="shared" si="265"/>
        <v>Saturday</v>
      </c>
      <c r="M4290" t="str">
        <f t="shared" ref="M4290:M4353" si="268">TEXT(I4290,"mmmm")</f>
        <v>February</v>
      </c>
      <c r="N4290" s="2" t="str">
        <f t="shared" si="266"/>
        <v>Midday</v>
      </c>
      <c r="O4290" s="2">
        <v>42406.529861111114</v>
      </c>
      <c r="P4290">
        <v>817317</v>
      </c>
      <c r="Q4290" t="str">
        <f t="shared" si="267"/>
        <v>Kids</v>
      </c>
    </row>
    <row r="4291" spans="1:17" x14ac:dyDescent="0.3">
      <c r="A4291">
        <v>809128</v>
      </c>
      <c r="B4291" t="str">
        <f>VLOOKUP($A4291,'[1]User Profiles'!$A:$I,2,FALSE)</f>
        <v>Charlie </v>
      </c>
      <c r="C4291" t="str">
        <f>VLOOKUP($A4291,'[1]User Profiles'!$A:$I,3,FALSE)</f>
        <v>Mastrangelo</v>
      </c>
      <c r="D4291" t="str">
        <f>VLOOKUP($A4291,'[1]User Profiles'!$A:$I,5,FALSE)</f>
        <v>male</v>
      </c>
      <c r="E4291" t="str">
        <f>VLOOKUP($A4291,'[1]User Profiles'!$A:$I,6,FALSE)</f>
        <v>black</v>
      </c>
      <c r="F4291">
        <f>VLOOKUP($A4291,'[1]User Profiles'!$A:$I,7,FALSE)</f>
        <v>18</v>
      </c>
      <c r="G4291" t="str">
        <f>VLOOKUP($A4291,'[1]User Profiles'!$A:$I,8,FALSE)</f>
        <v>Gauteng</v>
      </c>
      <c r="H4291" t="s">
        <v>20</v>
      </c>
      <c r="I4291" s="4">
        <v>42382</v>
      </c>
      <c r="J4291" s="1">
        <v>0.52986111111111112</v>
      </c>
      <c r="K4291" s="1">
        <v>1.7824074074074072E-3</v>
      </c>
      <c r="L4291" s="1" t="str">
        <f t="shared" ref="L4291:L4354" si="269">CHOOSE(WEEKDAY(I4291,1),"Sunday","Monday","Tuesday","Wednesday","Thursday","Friday","Saturday")</f>
        <v>Wednesday</v>
      </c>
      <c r="M4291" t="str">
        <f t="shared" si="268"/>
        <v>January</v>
      </c>
      <c r="N4291" s="2" t="str">
        <f t="shared" ref="N4291:N4354" si="270">IF(J4291 &lt; TIME(6,0,0),"Early Morning",
 IF(J4291 &lt; TIME(12,0,0),"Morning",
 IF(J4291 &lt; TIME(16,0,0),"Midday",
 IF(J4291 &lt; TIME(19,0,0),"Afternoon","Evening"))))</f>
        <v>Midday</v>
      </c>
      <c r="O4291" s="2">
        <v>42382.529861111114</v>
      </c>
      <c r="P4291">
        <v>809128</v>
      </c>
      <c r="Q4291" t="str">
        <f t="shared" ref="Q4291:Q4354" si="271">IF(OR(H4291="Boomerang",H4291="Cartoon Network"),"Kids",
IF(OR(H4291="Live on SuperSport",H4291="SuperSport Blitz",H4291="Wimbledon",H4291="ICC Cricket World Cup 2011"),"Sports",
IF(OR(H4291="Africa Magic",H4291="M-Net",H4291="Vuzu",H4291="Channel O",H4291="E! Entertainment"),"Entertainment",
"Other")))</f>
        <v>Other</v>
      </c>
    </row>
    <row r="4292" spans="1:17" x14ac:dyDescent="0.3">
      <c r="A4292">
        <v>850900</v>
      </c>
      <c r="B4292" t="str">
        <f>VLOOKUP($A4292,'[1]User Profiles'!$A:$I,2,FALSE)</f>
        <v>Yolonda </v>
      </c>
      <c r="C4292" t="str">
        <f>VLOOKUP($A4292,'[1]User Profiles'!$A:$I,3,FALSE)</f>
        <v>Pascarella</v>
      </c>
      <c r="D4292" t="str">
        <f>VLOOKUP($A4292,'[1]User Profiles'!$A:$I,5,FALSE)</f>
        <v>female</v>
      </c>
      <c r="E4292" t="str">
        <f>VLOOKUP($A4292,'[1]User Profiles'!$A:$I,6,FALSE)</f>
        <v>black</v>
      </c>
      <c r="F4292">
        <f>VLOOKUP($A4292,'[1]User Profiles'!$A:$I,7,FALSE)</f>
        <v>29</v>
      </c>
      <c r="G4292" t="str">
        <f>VLOOKUP($A4292,'[1]User Profiles'!$A:$I,8,FALSE)</f>
        <v>Gauteng</v>
      </c>
      <c r="H4292" t="s">
        <v>29</v>
      </c>
      <c r="I4292" s="4">
        <v>42434</v>
      </c>
      <c r="J4292" s="1">
        <v>0.52986111111111112</v>
      </c>
      <c r="K4292" s="1">
        <v>1.0763888888888889E-3</v>
      </c>
      <c r="L4292" s="1" t="str">
        <f t="shared" si="269"/>
        <v>Saturday</v>
      </c>
      <c r="M4292" t="str">
        <f t="shared" si="268"/>
        <v>March</v>
      </c>
      <c r="N4292" s="2" t="str">
        <f t="shared" si="270"/>
        <v>Midday</v>
      </c>
      <c r="O4292" s="2">
        <v>42434.529861111114</v>
      </c>
      <c r="P4292">
        <v>850900</v>
      </c>
      <c r="Q4292" t="str">
        <f t="shared" si="271"/>
        <v>Entertainment</v>
      </c>
    </row>
    <row r="4293" spans="1:17" x14ac:dyDescent="0.3">
      <c r="A4293">
        <v>821198</v>
      </c>
      <c r="B4293" t="str">
        <f>VLOOKUP($A4293,'[1]User Profiles'!$A:$I,2,FALSE)</f>
        <v>Stacy </v>
      </c>
      <c r="C4293" t="str">
        <f>VLOOKUP($A4293,'[1]User Profiles'!$A:$I,3,FALSE)</f>
        <v>Slane</v>
      </c>
      <c r="D4293" t="str">
        <f>VLOOKUP($A4293,'[1]User Profiles'!$A:$I,5,FALSE)</f>
        <v>male</v>
      </c>
      <c r="E4293" t="str">
        <f>VLOOKUP($A4293,'[1]User Profiles'!$A:$I,6,FALSE)</f>
        <v>indian_asian</v>
      </c>
      <c r="F4293">
        <f>VLOOKUP($A4293,'[1]User Profiles'!$A:$I,7,FALSE)</f>
        <v>28</v>
      </c>
      <c r="G4293" t="str">
        <f>VLOOKUP($A4293,'[1]User Profiles'!$A:$I,8,FALSE)</f>
        <v>Kwazulu Natal</v>
      </c>
      <c r="H4293" t="s">
        <v>22</v>
      </c>
      <c r="I4293" s="4">
        <v>42425</v>
      </c>
      <c r="J4293" s="1">
        <v>0.52986111111111112</v>
      </c>
      <c r="K4293" s="1">
        <v>0</v>
      </c>
      <c r="L4293" s="1" t="str">
        <f t="shared" si="269"/>
        <v>Thursday</v>
      </c>
      <c r="M4293" t="str">
        <f t="shared" si="268"/>
        <v>February</v>
      </c>
      <c r="N4293" s="2" t="str">
        <f t="shared" si="270"/>
        <v>Midday</v>
      </c>
      <c r="O4293" s="2">
        <v>42425.529861111114</v>
      </c>
      <c r="P4293">
        <v>821198</v>
      </c>
      <c r="Q4293" t="str">
        <f t="shared" si="271"/>
        <v>Kids</v>
      </c>
    </row>
    <row r="4294" spans="1:17" x14ac:dyDescent="0.3">
      <c r="A4294">
        <v>469821</v>
      </c>
      <c r="B4294" t="str">
        <f>VLOOKUP($A4294,'[1]User Profiles'!$A:$I,2,FALSE)</f>
        <v>Cory </v>
      </c>
      <c r="C4294" t="str">
        <f>VLOOKUP($A4294,'[1]User Profiles'!$A:$I,3,FALSE)</f>
        <v>Arrieta</v>
      </c>
      <c r="D4294" t="str">
        <f>VLOOKUP($A4294,'[1]User Profiles'!$A:$I,5,FALSE)</f>
        <v>male</v>
      </c>
      <c r="E4294" t="str">
        <f>VLOOKUP($A4294,'[1]User Profiles'!$A:$I,6,FALSE)</f>
        <v>black</v>
      </c>
      <c r="F4294">
        <f>VLOOKUP($A4294,'[1]User Profiles'!$A:$I,7,FALSE)</f>
        <v>36</v>
      </c>
      <c r="G4294" t="str">
        <f>VLOOKUP($A4294,'[1]User Profiles'!$A:$I,8,FALSE)</f>
        <v>Gauteng</v>
      </c>
      <c r="H4294" t="s">
        <v>19</v>
      </c>
      <c r="I4294" s="4">
        <v>42379</v>
      </c>
      <c r="J4294" s="1">
        <v>0.52986111111111112</v>
      </c>
      <c r="K4294" s="1">
        <v>2.4305555555555556E-3</v>
      </c>
      <c r="L4294" s="1" t="str">
        <f t="shared" si="269"/>
        <v>Sunday</v>
      </c>
      <c r="M4294" t="str">
        <f t="shared" si="268"/>
        <v>January</v>
      </c>
      <c r="N4294" s="2" t="str">
        <f t="shared" si="270"/>
        <v>Midday</v>
      </c>
      <c r="O4294" s="2">
        <v>42379.529861111114</v>
      </c>
      <c r="P4294">
        <v>469821</v>
      </c>
      <c r="Q4294" t="str">
        <f t="shared" si="271"/>
        <v>Entertainment</v>
      </c>
    </row>
    <row r="4295" spans="1:17" x14ac:dyDescent="0.3">
      <c r="A4295">
        <v>794880</v>
      </c>
      <c r="B4295" t="str">
        <f>VLOOKUP($A4295,'[1]User Profiles'!$A:$I,2,FALSE)</f>
        <v>None</v>
      </c>
      <c r="C4295" t="str">
        <f>VLOOKUP($A4295,'[1]User Profiles'!$A:$I,3,FALSE)</f>
        <v>None</v>
      </c>
      <c r="D4295" t="str">
        <f>VLOOKUP($A4295,'[1]User Profiles'!$A:$I,5,FALSE)</f>
        <v>None</v>
      </c>
      <c r="E4295" t="str">
        <f>VLOOKUP($A4295,'[1]User Profiles'!$A:$I,6,FALSE)</f>
        <v>None</v>
      </c>
      <c r="F4295">
        <f>VLOOKUP($A4295,'[1]User Profiles'!$A:$I,7,FALSE)</f>
        <v>0</v>
      </c>
      <c r="G4295" t="str">
        <f>VLOOKUP($A4295,'[1]User Profiles'!$A:$I,8,FALSE)</f>
        <v>None</v>
      </c>
      <c r="H4295" t="s">
        <v>18</v>
      </c>
      <c r="I4295" s="4">
        <v>42423</v>
      </c>
      <c r="J4295" s="1">
        <v>0.52986111111111112</v>
      </c>
      <c r="K4295" s="1">
        <v>2.9861111111111113E-3</v>
      </c>
      <c r="L4295" s="1" t="str">
        <f t="shared" si="269"/>
        <v>Tuesday</v>
      </c>
      <c r="M4295" t="str">
        <f t="shared" si="268"/>
        <v>February</v>
      </c>
      <c r="N4295" s="2" t="str">
        <f t="shared" si="270"/>
        <v>Midday</v>
      </c>
      <c r="O4295" s="2">
        <v>42423.529861111114</v>
      </c>
      <c r="P4295">
        <v>794880</v>
      </c>
      <c r="Q4295" t="str">
        <f t="shared" si="271"/>
        <v>Sports</v>
      </c>
    </row>
    <row r="4296" spans="1:17" x14ac:dyDescent="0.3">
      <c r="A4296">
        <v>820335</v>
      </c>
      <c r="B4296" t="str">
        <f>VLOOKUP($A4296,'[1]User Profiles'!$A:$I,2,FALSE)</f>
        <v>Shane </v>
      </c>
      <c r="C4296" t="str">
        <f>VLOOKUP($A4296,'[1]User Profiles'!$A:$I,3,FALSE)</f>
        <v>Roquemore</v>
      </c>
      <c r="D4296" t="str">
        <f>VLOOKUP($A4296,'[1]User Profiles'!$A:$I,5,FALSE)</f>
        <v>male</v>
      </c>
      <c r="E4296" t="str">
        <f>VLOOKUP($A4296,'[1]User Profiles'!$A:$I,6,FALSE)</f>
        <v>indian_asian</v>
      </c>
      <c r="F4296">
        <f>VLOOKUP($A4296,'[1]User Profiles'!$A:$I,7,FALSE)</f>
        <v>17</v>
      </c>
      <c r="G4296" t="str">
        <f>VLOOKUP($A4296,'[1]User Profiles'!$A:$I,8,FALSE)</f>
        <v>Gauteng</v>
      </c>
      <c r="H4296" t="s">
        <v>18</v>
      </c>
      <c r="I4296" s="4">
        <v>42455</v>
      </c>
      <c r="J4296" s="1">
        <v>0.53055555555555556</v>
      </c>
      <c r="K4296" s="1">
        <v>3.0324074074074073E-3</v>
      </c>
      <c r="L4296" s="1" t="str">
        <f t="shared" si="269"/>
        <v>Saturday</v>
      </c>
      <c r="M4296" t="str">
        <f t="shared" si="268"/>
        <v>March</v>
      </c>
      <c r="N4296" s="2" t="str">
        <f t="shared" si="270"/>
        <v>Midday</v>
      </c>
      <c r="O4296" s="2">
        <v>42455.530555555553</v>
      </c>
      <c r="P4296">
        <v>820335</v>
      </c>
      <c r="Q4296" t="str">
        <f t="shared" si="271"/>
        <v>Sports</v>
      </c>
    </row>
    <row r="4297" spans="1:17" x14ac:dyDescent="0.3">
      <c r="A4297">
        <v>597268</v>
      </c>
      <c r="B4297" t="str">
        <f>VLOOKUP($A4297,'[1]User Profiles'!$A:$I,2,FALSE)</f>
        <v>Michel </v>
      </c>
      <c r="C4297" t="str">
        <f>VLOOKUP($A4297,'[1]User Profiles'!$A:$I,3,FALSE)</f>
        <v>Deblois</v>
      </c>
      <c r="D4297" t="str">
        <f>VLOOKUP($A4297,'[1]User Profiles'!$A:$I,5,FALSE)</f>
        <v>male</v>
      </c>
      <c r="E4297" t="str">
        <f>VLOOKUP($A4297,'[1]User Profiles'!$A:$I,6,FALSE)</f>
        <v>black</v>
      </c>
      <c r="F4297">
        <f>VLOOKUP($A4297,'[1]User Profiles'!$A:$I,7,FALSE)</f>
        <v>28</v>
      </c>
      <c r="G4297" t="str">
        <f>VLOOKUP($A4297,'[1]User Profiles'!$A:$I,8,FALSE)</f>
        <v>Eastern Cape</v>
      </c>
      <c r="H4297" t="s">
        <v>25</v>
      </c>
      <c r="I4297" s="4">
        <v>42377</v>
      </c>
      <c r="J4297" s="1">
        <v>0.53055555555555556</v>
      </c>
      <c r="K4297" s="1">
        <v>5.7870370370370378E-4</v>
      </c>
      <c r="L4297" s="1" t="str">
        <f t="shared" si="269"/>
        <v>Friday</v>
      </c>
      <c r="M4297" t="str">
        <f t="shared" si="268"/>
        <v>January</v>
      </c>
      <c r="N4297" s="2" t="str">
        <f t="shared" si="270"/>
        <v>Midday</v>
      </c>
      <c r="O4297" s="2">
        <v>42377.530555555553</v>
      </c>
      <c r="P4297">
        <v>597268</v>
      </c>
      <c r="Q4297" t="str">
        <f t="shared" si="271"/>
        <v>Sports</v>
      </c>
    </row>
    <row r="4298" spans="1:17" x14ac:dyDescent="0.3">
      <c r="A4298">
        <v>892687</v>
      </c>
      <c r="B4298" t="str">
        <f>VLOOKUP($A4298,'[1]User Profiles'!$A:$I,2,FALSE)</f>
        <v>Michel </v>
      </c>
      <c r="C4298" t="str">
        <f>VLOOKUP($A4298,'[1]User Profiles'!$A:$I,3,FALSE)</f>
        <v>Deblois</v>
      </c>
      <c r="D4298" t="str">
        <f>VLOOKUP($A4298,'[1]User Profiles'!$A:$I,5,FALSE)</f>
        <v>male</v>
      </c>
      <c r="E4298" t="str">
        <f>VLOOKUP($A4298,'[1]User Profiles'!$A:$I,6,FALSE)</f>
        <v>indian_asian</v>
      </c>
      <c r="F4298">
        <f>VLOOKUP($A4298,'[1]User Profiles'!$A:$I,7,FALSE)</f>
        <v>38</v>
      </c>
      <c r="G4298" t="str">
        <f>VLOOKUP($A4298,'[1]User Profiles'!$A:$I,8,FALSE)</f>
        <v>Gauteng</v>
      </c>
      <c r="H4298" t="s">
        <v>18</v>
      </c>
      <c r="I4298" s="4">
        <v>42441</v>
      </c>
      <c r="J4298" s="1">
        <v>0.53055555555555556</v>
      </c>
      <c r="K4298" s="1">
        <v>6.3657407407407404E-3</v>
      </c>
      <c r="L4298" s="1" t="str">
        <f t="shared" si="269"/>
        <v>Saturday</v>
      </c>
      <c r="M4298" t="str">
        <f t="shared" si="268"/>
        <v>March</v>
      </c>
      <c r="N4298" s="2" t="str">
        <f t="shared" si="270"/>
        <v>Midday</v>
      </c>
      <c r="O4298" s="2">
        <v>42441.530555555553</v>
      </c>
      <c r="P4298">
        <v>892687</v>
      </c>
      <c r="Q4298" t="str">
        <f t="shared" si="271"/>
        <v>Sports</v>
      </c>
    </row>
    <row r="4299" spans="1:17" x14ac:dyDescent="0.3">
      <c r="A4299">
        <v>808236</v>
      </c>
      <c r="B4299" t="str">
        <f>VLOOKUP($A4299,'[1]User Profiles'!$A:$I,2,FALSE)</f>
        <v>None</v>
      </c>
      <c r="C4299" t="str">
        <f>VLOOKUP($A4299,'[1]User Profiles'!$A:$I,3,FALSE)</f>
        <v>None</v>
      </c>
      <c r="D4299" t="str">
        <f>VLOOKUP($A4299,'[1]User Profiles'!$A:$I,5,FALSE)</f>
        <v>None</v>
      </c>
      <c r="E4299" t="str">
        <f>VLOOKUP($A4299,'[1]User Profiles'!$A:$I,6,FALSE)</f>
        <v>None</v>
      </c>
      <c r="F4299">
        <f>VLOOKUP($A4299,'[1]User Profiles'!$A:$I,7,FALSE)</f>
        <v>0</v>
      </c>
      <c r="G4299" t="str">
        <f>VLOOKUP($A4299,'[1]User Profiles'!$A:$I,8,FALSE)</f>
        <v>None</v>
      </c>
      <c r="H4299" t="s">
        <v>20</v>
      </c>
      <c r="I4299" s="4">
        <v>42435</v>
      </c>
      <c r="J4299" s="1">
        <v>0.53055555555555556</v>
      </c>
      <c r="K4299" s="1">
        <v>6.4814814814814813E-4</v>
      </c>
      <c r="L4299" s="1" t="str">
        <f t="shared" si="269"/>
        <v>Sunday</v>
      </c>
      <c r="M4299" t="str">
        <f t="shared" si="268"/>
        <v>March</v>
      </c>
      <c r="N4299" s="2" t="str">
        <f t="shared" si="270"/>
        <v>Midday</v>
      </c>
      <c r="O4299" s="2">
        <v>42435.530555555553</v>
      </c>
      <c r="P4299">
        <v>808236</v>
      </c>
      <c r="Q4299" t="str">
        <f t="shared" si="271"/>
        <v>Other</v>
      </c>
    </row>
    <row r="4300" spans="1:17" x14ac:dyDescent="0.3">
      <c r="A4300">
        <v>869889</v>
      </c>
      <c r="B4300" t="str">
        <f>VLOOKUP($A4300,'[1]User Profiles'!$A:$I,2,FALSE)</f>
        <v>Raymundo </v>
      </c>
      <c r="C4300" t="str">
        <f>VLOOKUP($A4300,'[1]User Profiles'!$A:$I,3,FALSE)</f>
        <v>Bilyeu</v>
      </c>
      <c r="D4300" t="str">
        <f>VLOOKUP($A4300,'[1]User Profiles'!$A:$I,5,FALSE)</f>
        <v>male</v>
      </c>
      <c r="E4300" t="str">
        <f>VLOOKUP($A4300,'[1]User Profiles'!$A:$I,6,FALSE)</f>
        <v>black</v>
      </c>
      <c r="F4300">
        <f>VLOOKUP($A4300,'[1]User Profiles'!$A:$I,7,FALSE)</f>
        <v>35</v>
      </c>
      <c r="G4300" t="str">
        <f>VLOOKUP($A4300,'[1]User Profiles'!$A:$I,8,FALSE)</f>
        <v>Limpopo</v>
      </c>
      <c r="H4300" t="s">
        <v>23</v>
      </c>
      <c r="I4300" s="4">
        <v>42382</v>
      </c>
      <c r="J4300" s="1">
        <v>0.53055555555555556</v>
      </c>
      <c r="K4300" s="1">
        <v>2.3148148148148147E-5</v>
      </c>
      <c r="L4300" s="1" t="str">
        <f t="shared" si="269"/>
        <v>Wednesday</v>
      </c>
      <c r="M4300" t="str">
        <f t="shared" si="268"/>
        <v>January</v>
      </c>
      <c r="N4300" s="2" t="str">
        <f t="shared" si="270"/>
        <v>Midday</v>
      </c>
      <c r="O4300" s="2">
        <v>42382.530555555553</v>
      </c>
      <c r="P4300">
        <v>869889</v>
      </c>
      <c r="Q4300" t="str">
        <f t="shared" si="271"/>
        <v>Entertainment</v>
      </c>
    </row>
    <row r="4301" spans="1:17" x14ac:dyDescent="0.3">
      <c r="A4301">
        <v>777875</v>
      </c>
      <c r="B4301" t="str">
        <f>VLOOKUP($A4301,'[1]User Profiles'!$A:$I,2,FALSE)</f>
        <v>Lane </v>
      </c>
      <c r="C4301" t="str">
        <f>VLOOKUP($A4301,'[1]User Profiles'!$A:$I,3,FALSE)</f>
        <v>Shkreli</v>
      </c>
      <c r="D4301" t="str">
        <f>VLOOKUP($A4301,'[1]User Profiles'!$A:$I,5,FALSE)</f>
        <v>male</v>
      </c>
      <c r="E4301" t="str">
        <f>VLOOKUP($A4301,'[1]User Profiles'!$A:$I,6,FALSE)</f>
        <v>black</v>
      </c>
      <c r="F4301">
        <f>VLOOKUP($A4301,'[1]User Profiles'!$A:$I,7,FALSE)</f>
        <v>36</v>
      </c>
      <c r="G4301" t="str">
        <f>VLOOKUP($A4301,'[1]User Profiles'!$A:$I,8,FALSE)</f>
        <v>Mpumalanga</v>
      </c>
      <c r="H4301" t="s">
        <v>23</v>
      </c>
      <c r="I4301" s="4">
        <v>42406</v>
      </c>
      <c r="J4301" s="1">
        <v>0.53055555555555556</v>
      </c>
      <c r="K4301" s="1">
        <v>3.5821759259259257E-3</v>
      </c>
      <c r="L4301" s="1" t="str">
        <f t="shared" si="269"/>
        <v>Saturday</v>
      </c>
      <c r="M4301" t="str">
        <f t="shared" si="268"/>
        <v>February</v>
      </c>
      <c r="N4301" s="2" t="str">
        <f t="shared" si="270"/>
        <v>Midday</v>
      </c>
      <c r="O4301" s="2">
        <v>42406.530555555553</v>
      </c>
      <c r="P4301">
        <v>777875</v>
      </c>
      <c r="Q4301" t="str">
        <f t="shared" si="271"/>
        <v>Entertainment</v>
      </c>
    </row>
    <row r="4302" spans="1:17" x14ac:dyDescent="0.3">
      <c r="A4302">
        <v>931228</v>
      </c>
      <c r="B4302" t="str">
        <f>VLOOKUP($A4302,'[1]User Profiles'!$A:$I,2,FALSE)</f>
        <v>Charlie </v>
      </c>
      <c r="C4302" t="str">
        <f>VLOOKUP($A4302,'[1]User Profiles'!$A:$I,3,FALSE)</f>
        <v>Hier</v>
      </c>
      <c r="D4302" t="str">
        <f>VLOOKUP($A4302,'[1]User Profiles'!$A:$I,5,FALSE)</f>
        <v>male</v>
      </c>
      <c r="E4302" t="str">
        <f>VLOOKUP($A4302,'[1]User Profiles'!$A:$I,6,FALSE)</f>
        <v>white</v>
      </c>
      <c r="F4302">
        <f>VLOOKUP($A4302,'[1]User Profiles'!$A:$I,7,FALSE)</f>
        <v>37</v>
      </c>
      <c r="G4302" t="str">
        <f>VLOOKUP($A4302,'[1]User Profiles'!$A:$I,8,FALSE)</f>
        <v>Gauteng</v>
      </c>
      <c r="H4302" t="s">
        <v>21</v>
      </c>
      <c r="I4302" s="4">
        <v>42457</v>
      </c>
      <c r="J4302" s="1">
        <v>0.53055555555555556</v>
      </c>
      <c r="K4302" s="1">
        <v>5.0925925925925921E-4</v>
      </c>
      <c r="L4302" s="1" t="str">
        <f t="shared" si="269"/>
        <v>Monday</v>
      </c>
      <c r="M4302" t="str">
        <f t="shared" si="268"/>
        <v>March</v>
      </c>
      <c r="N4302" s="2" t="str">
        <f t="shared" si="270"/>
        <v>Midday</v>
      </c>
      <c r="O4302" s="2">
        <v>42457.530555555553</v>
      </c>
      <c r="P4302">
        <v>931228</v>
      </c>
      <c r="Q4302" t="str">
        <f t="shared" si="271"/>
        <v>Kids</v>
      </c>
    </row>
    <row r="4303" spans="1:17" x14ac:dyDescent="0.3">
      <c r="A4303">
        <v>833277</v>
      </c>
      <c r="B4303" t="str">
        <f>VLOOKUP($A4303,'[1]User Profiles'!$A:$I,2,FALSE)</f>
        <v>Lucas </v>
      </c>
      <c r="C4303" t="str">
        <f>VLOOKUP($A4303,'[1]User Profiles'!$A:$I,3,FALSE)</f>
        <v>Sieren</v>
      </c>
      <c r="D4303" t="str">
        <f>VLOOKUP($A4303,'[1]User Profiles'!$A:$I,5,FALSE)</f>
        <v>male</v>
      </c>
      <c r="E4303" t="str">
        <f>VLOOKUP($A4303,'[1]User Profiles'!$A:$I,6,FALSE)</f>
        <v>indian_asian</v>
      </c>
      <c r="F4303">
        <f>VLOOKUP($A4303,'[1]User Profiles'!$A:$I,7,FALSE)</f>
        <v>27</v>
      </c>
      <c r="G4303" t="str">
        <f>VLOOKUP($A4303,'[1]User Profiles'!$A:$I,8,FALSE)</f>
        <v>Gauteng</v>
      </c>
      <c r="H4303" t="s">
        <v>18</v>
      </c>
      <c r="I4303" s="4">
        <v>42458</v>
      </c>
      <c r="J4303" s="1">
        <v>0.53055555555555556</v>
      </c>
      <c r="K4303" s="1">
        <v>2.8240740740740736E-2</v>
      </c>
      <c r="L4303" s="1" t="str">
        <f t="shared" si="269"/>
        <v>Tuesday</v>
      </c>
      <c r="M4303" t="str">
        <f t="shared" si="268"/>
        <v>March</v>
      </c>
      <c r="N4303" s="2" t="str">
        <f t="shared" si="270"/>
        <v>Midday</v>
      </c>
      <c r="O4303" s="2">
        <v>42458.530555555553</v>
      </c>
      <c r="P4303">
        <v>833277</v>
      </c>
      <c r="Q4303" t="str">
        <f t="shared" si="271"/>
        <v>Sports</v>
      </c>
    </row>
    <row r="4304" spans="1:17" x14ac:dyDescent="0.3">
      <c r="A4304">
        <v>1703706</v>
      </c>
      <c r="B4304" t="str">
        <f>VLOOKUP($A4304,'[1]User Profiles'!$A:$I,2,FALSE)</f>
        <v>Alissa </v>
      </c>
      <c r="C4304" t="str">
        <f>VLOOKUP($A4304,'[1]User Profiles'!$A:$I,3,FALSE)</f>
        <v>Woolard</v>
      </c>
      <c r="D4304" t="str">
        <f>VLOOKUP($A4304,'[1]User Profiles'!$A:$I,5,FALSE)</f>
        <v>female</v>
      </c>
      <c r="E4304" t="str">
        <f>VLOOKUP($A4304,'[1]User Profiles'!$A:$I,6,FALSE)</f>
        <v xml:space="preserve"> </v>
      </c>
      <c r="F4304">
        <f>VLOOKUP($A4304,'[1]User Profiles'!$A:$I,7,FALSE)</f>
        <v>39</v>
      </c>
      <c r="G4304" t="str">
        <f>VLOOKUP($A4304,'[1]User Profiles'!$A:$I,8,FALSE)</f>
        <v>Eastern Cape</v>
      </c>
      <c r="H4304" t="s">
        <v>18</v>
      </c>
      <c r="I4304" s="4">
        <v>42435</v>
      </c>
      <c r="J4304" s="1">
        <v>0.53055555555555556</v>
      </c>
      <c r="K4304" s="1">
        <v>0</v>
      </c>
      <c r="L4304" s="1" t="str">
        <f t="shared" si="269"/>
        <v>Sunday</v>
      </c>
      <c r="M4304" t="str">
        <f t="shared" si="268"/>
        <v>March</v>
      </c>
      <c r="N4304" s="2" t="str">
        <f t="shared" si="270"/>
        <v>Midday</v>
      </c>
      <c r="O4304" s="2">
        <v>42435.530555555553</v>
      </c>
      <c r="P4304">
        <v>1701361</v>
      </c>
      <c r="Q4304" t="str">
        <f t="shared" si="271"/>
        <v>Sports</v>
      </c>
    </row>
    <row r="4305" spans="1:17" x14ac:dyDescent="0.3">
      <c r="A4305">
        <v>597646</v>
      </c>
      <c r="B4305" t="str">
        <f>VLOOKUP($A4305,'[1]User Profiles'!$A:$I,2,FALSE)</f>
        <v>Irving </v>
      </c>
      <c r="C4305" t="str">
        <f>VLOOKUP($A4305,'[1]User Profiles'!$A:$I,3,FALSE)</f>
        <v>Jacox</v>
      </c>
      <c r="D4305" t="str">
        <f>VLOOKUP($A4305,'[1]User Profiles'!$A:$I,5,FALSE)</f>
        <v>male</v>
      </c>
      <c r="E4305" t="str">
        <f>VLOOKUP($A4305,'[1]User Profiles'!$A:$I,6,FALSE)</f>
        <v>indian_asian</v>
      </c>
      <c r="F4305">
        <f>VLOOKUP($A4305,'[1]User Profiles'!$A:$I,7,FALSE)</f>
        <v>20</v>
      </c>
      <c r="G4305" t="str">
        <f>VLOOKUP($A4305,'[1]User Profiles'!$A:$I,8,FALSE)</f>
        <v>Kwazulu Natal</v>
      </c>
      <c r="H4305" t="s">
        <v>20</v>
      </c>
      <c r="I4305" s="4">
        <v>42374</v>
      </c>
      <c r="J4305" s="1">
        <v>0.53055555555555556</v>
      </c>
      <c r="K4305" s="1">
        <v>0</v>
      </c>
      <c r="L4305" s="1" t="str">
        <f t="shared" si="269"/>
        <v>Tuesday</v>
      </c>
      <c r="M4305" t="str">
        <f t="shared" si="268"/>
        <v>January</v>
      </c>
      <c r="N4305" s="2" t="str">
        <f t="shared" si="270"/>
        <v>Midday</v>
      </c>
      <c r="O4305" s="2">
        <v>42374.530555555553</v>
      </c>
      <c r="P4305">
        <v>597546</v>
      </c>
      <c r="Q4305" t="str">
        <f t="shared" si="271"/>
        <v>Other</v>
      </c>
    </row>
    <row r="4306" spans="1:17" x14ac:dyDescent="0.3">
      <c r="A4306">
        <v>575079</v>
      </c>
      <c r="B4306" t="str">
        <f>VLOOKUP($A4306,'[1]User Profiles'!$A:$I,2,FALSE)</f>
        <v>Samuel </v>
      </c>
      <c r="C4306" t="str">
        <f>VLOOKUP($A4306,'[1]User Profiles'!$A:$I,3,FALSE)</f>
        <v>Holt</v>
      </c>
      <c r="D4306" t="str">
        <f>VLOOKUP($A4306,'[1]User Profiles'!$A:$I,5,FALSE)</f>
        <v>male</v>
      </c>
      <c r="E4306" t="str">
        <f>VLOOKUP($A4306,'[1]User Profiles'!$A:$I,6,FALSE)</f>
        <v>black</v>
      </c>
      <c r="F4306">
        <f>VLOOKUP($A4306,'[1]User Profiles'!$A:$I,7,FALSE)</f>
        <v>43</v>
      </c>
      <c r="G4306" t="str">
        <f>VLOOKUP($A4306,'[1]User Profiles'!$A:$I,8,FALSE)</f>
        <v>Kwazulu Natal</v>
      </c>
      <c r="H4306" t="s">
        <v>25</v>
      </c>
      <c r="I4306" s="4">
        <v>42383</v>
      </c>
      <c r="J4306" s="1">
        <v>0.53055555555555556</v>
      </c>
      <c r="K4306" s="1">
        <v>6.1342592592592594E-3</v>
      </c>
      <c r="L4306" s="1" t="str">
        <f t="shared" si="269"/>
        <v>Thursday</v>
      </c>
      <c r="M4306" t="str">
        <f t="shared" si="268"/>
        <v>January</v>
      </c>
      <c r="N4306" s="2" t="str">
        <f t="shared" si="270"/>
        <v>Midday</v>
      </c>
      <c r="O4306" s="2">
        <v>42383.530555555553</v>
      </c>
      <c r="P4306">
        <v>575079</v>
      </c>
      <c r="Q4306" t="str">
        <f t="shared" si="271"/>
        <v>Sports</v>
      </c>
    </row>
    <row r="4307" spans="1:17" x14ac:dyDescent="0.3">
      <c r="A4307">
        <v>794880</v>
      </c>
      <c r="B4307" t="str">
        <f>VLOOKUP($A4307,'[1]User Profiles'!$A:$I,2,FALSE)</f>
        <v>None</v>
      </c>
      <c r="C4307" t="str">
        <f>VLOOKUP($A4307,'[1]User Profiles'!$A:$I,3,FALSE)</f>
        <v>None</v>
      </c>
      <c r="D4307" t="str">
        <f>VLOOKUP($A4307,'[1]User Profiles'!$A:$I,5,FALSE)</f>
        <v>None</v>
      </c>
      <c r="E4307" t="str">
        <f>VLOOKUP($A4307,'[1]User Profiles'!$A:$I,6,FALSE)</f>
        <v>None</v>
      </c>
      <c r="F4307">
        <f>VLOOKUP($A4307,'[1]User Profiles'!$A:$I,7,FALSE)</f>
        <v>0</v>
      </c>
      <c r="G4307" t="str">
        <f>VLOOKUP($A4307,'[1]User Profiles'!$A:$I,8,FALSE)</f>
        <v>None</v>
      </c>
      <c r="H4307" t="s">
        <v>18</v>
      </c>
      <c r="I4307" s="4">
        <v>42452</v>
      </c>
      <c r="J4307" s="1">
        <v>0.53055555555555556</v>
      </c>
      <c r="K4307" s="1">
        <v>3.2407407407407406E-4</v>
      </c>
      <c r="L4307" s="1" t="str">
        <f t="shared" si="269"/>
        <v>Wednesday</v>
      </c>
      <c r="M4307" t="str">
        <f t="shared" si="268"/>
        <v>March</v>
      </c>
      <c r="N4307" s="2" t="str">
        <f t="shared" si="270"/>
        <v>Midday</v>
      </c>
      <c r="O4307" s="2">
        <v>42452.530555555553</v>
      </c>
      <c r="P4307">
        <v>794880</v>
      </c>
      <c r="Q4307" t="str">
        <f t="shared" si="271"/>
        <v>Sports</v>
      </c>
    </row>
    <row r="4308" spans="1:17" x14ac:dyDescent="0.3">
      <c r="A4308">
        <v>852610</v>
      </c>
      <c r="B4308" t="str">
        <f>VLOOKUP($A4308,'[1]User Profiles'!$A:$I,2,FALSE)</f>
        <v>Loyd </v>
      </c>
      <c r="C4308" t="str">
        <f>VLOOKUP($A4308,'[1]User Profiles'!$A:$I,3,FALSE)</f>
        <v>Paradis</v>
      </c>
      <c r="D4308" t="str">
        <f>VLOOKUP($A4308,'[1]User Profiles'!$A:$I,5,FALSE)</f>
        <v>male</v>
      </c>
      <c r="E4308" t="str">
        <f>VLOOKUP($A4308,'[1]User Profiles'!$A:$I,6,FALSE)</f>
        <v>indian_asian</v>
      </c>
      <c r="F4308">
        <f>VLOOKUP($A4308,'[1]User Profiles'!$A:$I,7,FALSE)</f>
        <v>26</v>
      </c>
      <c r="G4308" t="str">
        <f>VLOOKUP($A4308,'[1]User Profiles'!$A:$I,8,FALSE)</f>
        <v>Kwazulu Natal</v>
      </c>
      <c r="H4308" t="s">
        <v>18</v>
      </c>
      <c r="I4308" s="4">
        <v>42436</v>
      </c>
      <c r="J4308" s="1">
        <v>0.53055555555555556</v>
      </c>
      <c r="K4308" s="1">
        <v>1.5277777777777779E-3</v>
      </c>
      <c r="L4308" s="1" t="str">
        <f t="shared" si="269"/>
        <v>Monday</v>
      </c>
      <c r="M4308" t="str">
        <f t="shared" si="268"/>
        <v>March</v>
      </c>
      <c r="N4308" s="2" t="str">
        <f t="shared" si="270"/>
        <v>Midday</v>
      </c>
      <c r="O4308" s="2">
        <v>42436.530555555553</v>
      </c>
      <c r="P4308">
        <v>852610</v>
      </c>
      <c r="Q4308" t="str">
        <f t="shared" si="271"/>
        <v>Sports</v>
      </c>
    </row>
    <row r="4309" spans="1:17" x14ac:dyDescent="0.3">
      <c r="A4309">
        <v>908646</v>
      </c>
      <c r="B4309" t="str">
        <f>VLOOKUP($A4309,'[1]User Profiles'!$A:$I,2,FALSE)</f>
        <v>Epifania </v>
      </c>
      <c r="C4309" t="str">
        <f>VLOOKUP($A4309,'[1]User Profiles'!$A:$I,3,FALSE)</f>
        <v>Crotty</v>
      </c>
      <c r="D4309" t="str">
        <f>VLOOKUP($A4309,'[1]User Profiles'!$A:$I,5,FALSE)</f>
        <v>female</v>
      </c>
      <c r="E4309" t="str">
        <f>VLOOKUP($A4309,'[1]User Profiles'!$A:$I,6,FALSE)</f>
        <v>white</v>
      </c>
      <c r="F4309">
        <f>VLOOKUP($A4309,'[1]User Profiles'!$A:$I,7,FALSE)</f>
        <v>51</v>
      </c>
      <c r="G4309" t="str">
        <f>VLOOKUP($A4309,'[1]User Profiles'!$A:$I,8,FALSE)</f>
        <v>Western Cape</v>
      </c>
      <c r="H4309" t="s">
        <v>20</v>
      </c>
      <c r="I4309" s="4">
        <v>42454</v>
      </c>
      <c r="J4309" s="1">
        <v>0.53055555555555556</v>
      </c>
      <c r="K4309" s="1">
        <v>5.7870370370370378E-4</v>
      </c>
      <c r="L4309" s="1" t="str">
        <f t="shared" si="269"/>
        <v>Friday</v>
      </c>
      <c r="M4309" t="str">
        <f t="shared" si="268"/>
        <v>March</v>
      </c>
      <c r="N4309" s="2" t="str">
        <f t="shared" si="270"/>
        <v>Midday</v>
      </c>
      <c r="O4309" s="2">
        <v>42454.530555555553</v>
      </c>
      <c r="P4309">
        <v>908646</v>
      </c>
      <c r="Q4309" t="str">
        <f t="shared" si="271"/>
        <v>Other</v>
      </c>
    </row>
    <row r="4310" spans="1:17" x14ac:dyDescent="0.3">
      <c r="A4310">
        <v>773569</v>
      </c>
      <c r="B4310" t="str">
        <f>VLOOKUP($A4310,'[1]User Profiles'!$A:$I,2,FALSE)</f>
        <v>Filiberto </v>
      </c>
      <c r="C4310" t="str">
        <f>VLOOKUP($A4310,'[1]User Profiles'!$A:$I,3,FALSE)</f>
        <v>Mccown</v>
      </c>
      <c r="D4310" t="str">
        <f>VLOOKUP($A4310,'[1]User Profiles'!$A:$I,5,FALSE)</f>
        <v>male</v>
      </c>
      <c r="E4310" t="str">
        <f>VLOOKUP($A4310,'[1]User Profiles'!$A:$I,6,FALSE)</f>
        <v>None</v>
      </c>
      <c r="F4310">
        <f>VLOOKUP($A4310,'[1]User Profiles'!$A:$I,7,FALSE)</f>
        <v>42</v>
      </c>
      <c r="G4310" t="str">
        <f>VLOOKUP($A4310,'[1]User Profiles'!$A:$I,8,FALSE)</f>
        <v>Gauteng</v>
      </c>
      <c r="H4310" t="s">
        <v>20</v>
      </c>
      <c r="I4310" s="4">
        <v>42441</v>
      </c>
      <c r="J4310" s="1">
        <v>0.53055555555555556</v>
      </c>
      <c r="K4310" s="1">
        <v>6.2500000000000001E-4</v>
      </c>
      <c r="L4310" s="1" t="str">
        <f t="shared" si="269"/>
        <v>Saturday</v>
      </c>
      <c r="M4310" t="str">
        <f t="shared" si="268"/>
        <v>March</v>
      </c>
      <c r="N4310" s="2" t="str">
        <f t="shared" si="270"/>
        <v>Midday</v>
      </c>
      <c r="O4310" s="2">
        <v>42441.530555555553</v>
      </c>
      <c r="P4310">
        <v>773569</v>
      </c>
      <c r="Q4310" t="str">
        <f t="shared" si="271"/>
        <v>Other</v>
      </c>
    </row>
    <row r="4311" spans="1:17" x14ac:dyDescent="0.3">
      <c r="A4311">
        <v>939977</v>
      </c>
      <c r="B4311" t="str">
        <f>VLOOKUP($A4311,'[1]User Profiles'!$A:$I,2,FALSE)</f>
        <v>Kyle </v>
      </c>
      <c r="C4311" t="str">
        <f>VLOOKUP($A4311,'[1]User Profiles'!$A:$I,3,FALSE)</f>
        <v>Paradis</v>
      </c>
      <c r="D4311" t="str">
        <f>VLOOKUP($A4311,'[1]User Profiles'!$A:$I,5,FALSE)</f>
        <v>male</v>
      </c>
      <c r="E4311" t="str">
        <f>VLOOKUP($A4311,'[1]User Profiles'!$A:$I,6,FALSE)</f>
        <v>black</v>
      </c>
      <c r="F4311">
        <f>VLOOKUP($A4311,'[1]User Profiles'!$A:$I,7,FALSE)</f>
        <v>24</v>
      </c>
      <c r="G4311" t="str">
        <f>VLOOKUP($A4311,'[1]User Profiles'!$A:$I,8,FALSE)</f>
        <v>Mpumalanga</v>
      </c>
      <c r="H4311" t="s">
        <v>18</v>
      </c>
      <c r="I4311" s="4">
        <v>42443</v>
      </c>
      <c r="J4311" s="1">
        <v>0.53125</v>
      </c>
      <c r="K4311" s="1">
        <v>3.4953703703703705E-3</v>
      </c>
      <c r="L4311" s="1" t="str">
        <f t="shared" si="269"/>
        <v>Monday</v>
      </c>
      <c r="M4311" t="str">
        <f t="shared" si="268"/>
        <v>March</v>
      </c>
      <c r="N4311" s="2" t="str">
        <f t="shared" si="270"/>
        <v>Midday</v>
      </c>
      <c r="O4311" s="2">
        <v>42443.53125</v>
      </c>
      <c r="P4311">
        <v>939977</v>
      </c>
      <c r="Q4311" t="str">
        <f t="shared" si="271"/>
        <v>Sports</v>
      </c>
    </row>
    <row r="4312" spans="1:17" x14ac:dyDescent="0.3">
      <c r="A4312">
        <v>939977</v>
      </c>
      <c r="B4312" t="str">
        <f>VLOOKUP($A4312,'[1]User Profiles'!$A:$I,2,FALSE)</f>
        <v>Kyle </v>
      </c>
      <c r="C4312" t="str">
        <f>VLOOKUP($A4312,'[1]User Profiles'!$A:$I,3,FALSE)</f>
        <v>Paradis</v>
      </c>
      <c r="D4312" t="str">
        <f>VLOOKUP($A4312,'[1]User Profiles'!$A:$I,5,FALSE)</f>
        <v>male</v>
      </c>
      <c r="E4312" t="str">
        <f>VLOOKUP($A4312,'[1]User Profiles'!$A:$I,6,FALSE)</f>
        <v>black</v>
      </c>
      <c r="F4312">
        <f>VLOOKUP($A4312,'[1]User Profiles'!$A:$I,7,FALSE)</f>
        <v>24</v>
      </c>
      <c r="G4312" t="str">
        <f>VLOOKUP($A4312,'[1]User Profiles'!$A:$I,8,FALSE)</f>
        <v>Mpumalanga</v>
      </c>
      <c r="H4312" t="s">
        <v>18</v>
      </c>
      <c r="I4312" s="4">
        <v>42433</v>
      </c>
      <c r="J4312" s="1">
        <v>0.53125</v>
      </c>
      <c r="K4312" s="1">
        <v>4.3981481481481481E-4</v>
      </c>
      <c r="L4312" s="1" t="str">
        <f t="shared" si="269"/>
        <v>Friday</v>
      </c>
      <c r="M4312" t="str">
        <f t="shared" si="268"/>
        <v>March</v>
      </c>
      <c r="N4312" s="2" t="str">
        <f t="shared" si="270"/>
        <v>Midday</v>
      </c>
      <c r="O4312" s="2">
        <v>42433.53125</v>
      </c>
      <c r="P4312">
        <v>939977</v>
      </c>
      <c r="Q4312" t="str">
        <f t="shared" si="271"/>
        <v>Sports</v>
      </c>
    </row>
    <row r="4313" spans="1:17" x14ac:dyDescent="0.3">
      <c r="A4313">
        <v>809311</v>
      </c>
      <c r="B4313" t="str">
        <f>VLOOKUP($A4313,'[1]User Profiles'!$A:$I,2,FALSE)</f>
        <v>Garry </v>
      </c>
      <c r="C4313" t="str">
        <f>VLOOKUP($A4313,'[1]User Profiles'!$A:$I,3,FALSE)</f>
        <v>Fudge</v>
      </c>
      <c r="D4313" t="str">
        <f>VLOOKUP($A4313,'[1]User Profiles'!$A:$I,5,FALSE)</f>
        <v>male</v>
      </c>
      <c r="E4313" t="str">
        <f>VLOOKUP($A4313,'[1]User Profiles'!$A:$I,6,FALSE)</f>
        <v>coloured</v>
      </c>
      <c r="F4313">
        <f>VLOOKUP($A4313,'[1]User Profiles'!$A:$I,7,FALSE)</f>
        <v>30</v>
      </c>
      <c r="G4313" t="str">
        <f>VLOOKUP($A4313,'[1]User Profiles'!$A:$I,8,FALSE)</f>
        <v>Western Cape</v>
      </c>
      <c r="H4313" t="s">
        <v>20</v>
      </c>
      <c r="I4313" s="4">
        <v>42419</v>
      </c>
      <c r="J4313" s="1">
        <v>0.53125</v>
      </c>
      <c r="K4313" s="1">
        <v>2.3148148148148146E-4</v>
      </c>
      <c r="L4313" s="1" t="str">
        <f t="shared" si="269"/>
        <v>Friday</v>
      </c>
      <c r="M4313" t="str">
        <f t="shared" si="268"/>
        <v>February</v>
      </c>
      <c r="N4313" s="2" t="str">
        <f t="shared" si="270"/>
        <v>Midday</v>
      </c>
      <c r="O4313" s="2">
        <v>42419.53125</v>
      </c>
      <c r="P4313">
        <v>809311</v>
      </c>
      <c r="Q4313" t="str">
        <f t="shared" si="271"/>
        <v>Other</v>
      </c>
    </row>
    <row r="4314" spans="1:17" x14ac:dyDescent="0.3">
      <c r="A4314">
        <v>881027</v>
      </c>
      <c r="B4314" t="str">
        <f>VLOOKUP($A4314,'[1]User Profiles'!$A:$I,2,FALSE)</f>
        <v>Michel </v>
      </c>
      <c r="C4314" t="str">
        <f>VLOOKUP($A4314,'[1]User Profiles'!$A:$I,3,FALSE)</f>
        <v>Mccown</v>
      </c>
      <c r="D4314" t="str">
        <f>VLOOKUP($A4314,'[1]User Profiles'!$A:$I,5,FALSE)</f>
        <v>male</v>
      </c>
      <c r="E4314" t="str">
        <f>VLOOKUP($A4314,'[1]User Profiles'!$A:$I,6,FALSE)</f>
        <v>white</v>
      </c>
      <c r="F4314">
        <f>VLOOKUP($A4314,'[1]User Profiles'!$A:$I,7,FALSE)</f>
        <v>25</v>
      </c>
      <c r="G4314" t="str">
        <f>VLOOKUP($A4314,'[1]User Profiles'!$A:$I,8,FALSE)</f>
        <v>Mpumalanga</v>
      </c>
      <c r="H4314" t="s">
        <v>20</v>
      </c>
      <c r="I4314" s="4">
        <v>42455</v>
      </c>
      <c r="J4314" s="1">
        <v>0.53125</v>
      </c>
      <c r="K4314" s="1">
        <v>3.7037037037037035E-4</v>
      </c>
      <c r="L4314" s="1" t="str">
        <f t="shared" si="269"/>
        <v>Saturday</v>
      </c>
      <c r="M4314" t="str">
        <f t="shared" si="268"/>
        <v>March</v>
      </c>
      <c r="N4314" s="2" t="str">
        <f t="shared" si="270"/>
        <v>Midday</v>
      </c>
      <c r="O4314" s="2">
        <v>42455.53125</v>
      </c>
      <c r="P4314">
        <v>881027</v>
      </c>
      <c r="Q4314" t="str">
        <f t="shared" si="271"/>
        <v>Other</v>
      </c>
    </row>
    <row r="4315" spans="1:17" x14ac:dyDescent="0.3">
      <c r="A4315">
        <v>925280</v>
      </c>
      <c r="B4315" t="str">
        <f>VLOOKUP($A4315,'[1]User Profiles'!$A:$I,2,FALSE)</f>
        <v>Shane </v>
      </c>
      <c r="C4315" t="str">
        <f>VLOOKUP($A4315,'[1]User Profiles'!$A:$I,3,FALSE)</f>
        <v>Woolard</v>
      </c>
      <c r="D4315" t="str">
        <f>VLOOKUP($A4315,'[1]User Profiles'!$A:$I,5,FALSE)</f>
        <v>male</v>
      </c>
      <c r="E4315" t="str">
        <f>VLOOKUP($A4315,'[1]User Profiles'!$A:$I,6,FALSE)</f>
        <v>indian_asian</v>
      </c>
      <c r="F4315">
        <f>VLOOKUP($A4315,'[1]User Profiles'!$A:$I,7,FALSE)</f>
        <v>24</v>
      </c>
      <c r="G4315" t="str">
        <f>VLOOKUP($A4315,'[1]User Profiles'!$A:$I,8,FALSE)</f>
        <v>Limpopo</v>
      </c>
      <c r="H4315" t="s">
        <v>18</v>
      </c>
      <c r="I4315" s="4">
        <v>42459</v>
      </c>
      <c r="J4315" s="1">
        <v>0.53125</v>
      </c>
      <c r="K4315" s="1">
        <v>6.0879629629629643E-3</v>
      </c>
      <c r="L4315" s="1" t="str">
        <f t="shared" si="269"/>
        <v>Wednesday</v>
      </c>
      <c r="M4315" t="str">
        <f t="shared" si="268"/>
        <v>March</v>
      </c>
      <c r="N4315" s="2" t="str">
        <f t="shared" si="270"/>
        <v>Midday</v>
      </c>
      <c r="O4315" s="2">
        <v>42459.53125</v>
      </c>
      <c r="P4315">
        <v>925280</v>
      </c>
      <c r="Q4315" t="str">
        <f t="shared" si="271"/>
        <v>Sports</v>
      </c>
    </row>
    <row r="4316" spans="1:17" x14ac:dyDescent="0.3">
      <c r="A4316">
        <v>896122</v>
      </c>
      <c r="B4316" t="str">
        <f>VLOOKUP($A4316,'[1]User Profiles'!$A:$I,2,FALSE)</f>
        <v>Earl </v>
      </c>
      <c r="C4316" t="str">
        <f>VLOOKUP($A4316,'[1]User Profiles'!$A:$I,3,FALSE)</f>
        <v>Creager</v>
      </c>
      <c r="D4316" t="str">
        <f>VLOOKUP($A4316,'[1]User Profiles'!$A:$I,5,FALSE)</f>
        <v>male</v>
      </c>
      <c r="E4316" t="str">
        <f>VLOOKUP($A4316,'[1]User Profiles'!$A:$I,6,FALSE)</f>
        <v>None</v>
      </c>
      <c r="F4316">
        <f>VLOOKUP($A4316,'[1]User Profiles'!$A:$I,7,FALSE)</f>
        <v>33</v>
      </c>
      <c r="G4316" t="str">
        <f>VLOOKUP($A4316,'[1]User Profiles'!$A:$I,8,FALSE)</f>
        <v>Kwazulu Natal</v>
      </c>
      <c r="H4316" t="s">
        <v>21</v>
      </c>
      <c r="I4316" s="4">
        <v>42448</v>
      </c>
      <c r="J4316" s="1">
        <v>0.53125</v>
      </c>
      <c r="K4316" s="1">
        <v>4.3981481481481481E-4</v>
      </c>
      <c r="L4316" s="1" t="str">
        <f t="shared" si="269"/>
        <v>Saturday</v>
      </c>
      <c r="M4316" t="str">
        <f t="shared" si="268"/>
        <v>March</v>
      </c>
      <c r="N4316" s="2" t="str">
        <f t="shared" si="270"/>
        <v>Midday</v>
      </c>
      <c r="O4316" s="2">
        <v>42448.53125</v>
      </c>
      <c r="P4316">
        <v>896122</v>
      </c>
      <c r="Q4316" t="str">
        <f t="shared" si="271"/>
        <v>Kids</v>
      </c>
    </row>
    <row r="4317" spans="1:17" x14ac:dyDescent="0.3">
      <c r="A4317">
        <v>809871</v>
      </c>
      <c r="B4317" t="str">
        <f>VLOOKUP($A4317,'[1]User Profiles'!$A:$I,2,FALSE)</f>
        <v>Chas </v>
      </c>
      <c r="C4317" t="str">
        <f>VLOOKUP($A4317,'[1]User Profiles'!$A:$I,3,FALSE)</f>
        <v>Styer</v>
      </c>
      <c r="D4317" t="str">
        <f>VLOOKUP($A4317,'[1]User Profiles'!$A:$I,5,FALSE)</f>
        <v>male</v>
      </c>
      <c r="E4317" t="str">
        <f>VLOOKUP($A4317,'[1]User Profiles'!$A:$I,6,FALSE)</f>
        <v>black</v>
      </c>
      <c r="F4317">
        <f>VLOOKUP($A4317,'[1]User Profiles'!$A:$I,7,FALSE)</f>
        <v>15</v>
      </c>
      <c r="G4317" t="str">
        <f>VLOOKUP($A4317,'[1]User Profiles'!$A:$I,8,FALSE)</f>
        <v>Kwazulu Natal</v>
      </c>
      <c r="H4317" t="s">
        <v>19</v>
      </c>
      <c r="I4317" s="4">
        <v>42415</v>
      </c>
      <c r="J4317" s="1">
        <v>0.53125</v>
      </c>
      <c r="K4317" s="1">
        <v>4.6874999999999998E-3</v>
      </c>
      <c r="L4317" s="1" t="str">
        <f t="shared" si="269"/>
        <v>Monday</v>
      </c>
      <c r="M4317" t="str">
        <f t="shared" si="268"/>
        <v>February</v>
      </c>
      <c r="N4317" s="2" t="str">
        <f t="shared" si="270"/>
        <v>Midday</v>
      </c>
      <c r="O4317" s="2">
        <v>42415.53125</v>
      </c>
      <c r="P4317">
        <v>809871</v>
      </c>
      <c r="Q4317" t="str">
        <f t="shared" si="271"/>
        <v>Entertainment</v>
      </c>
    </row>
    <row r="4318" spans="1:17" x14ac:dyDescent="0.3">
      <c r="A4318">
        <v>810044</v>
      </c>
      <c r="B4318" t="str">
        <f>VLOOKUP($A4318,'[1]User Profiles'!$A:$I,2,FALSE)</f>
        <v>Len </v>
      </c>
      <c r="C4318" t="str">
        <f>VLOOKUP($A4318,'[1]User Profiles'!$A:$I,3,FALSE)</f>
        <v>Restivo</v>
      </c>
      <c r="D4318" t="str">
        <f>VLOOKUP($A4318,'[1]User Profiles'!$A:$I,5,FALSE)</f>
        <v>male</v>
      </c>
      <c r="E4318" t="str">
        <f>VLOOKUP($A4318,'[1]User Profiles'!$A:$I,6,FALSE)</f>
        <v>coloured</v>
      </c>
      <c r="F4318">
        <f>VLOOKUP($A4318,'[1]User Profiles'!$A:$I,7,FALSE)</f>
        <v>32</v>
      </c>
      <c r="G4318" t="str">
        <f>VLOOKUP($A4318,'[1]User Profiles'!$A:$I,8,FALSE)</f>
        <v>Mpumalanga</v>
      </c>
      <c r="H4318" t="s">
        <v>20</v>
      </c>
      <c r="I4318" s="4">
        <v>42374</v>
      </c>
      <c r="J4318" s="1">
        <v>0.53125</v>
      </c>
      <c r="K4318" s="1">
        <v>5.0000000000000001E-3</v>
      </c>
      <c r="L4318" s="1" t="str">
        <f t="shared" si="269"/>
        <v>Tuesday</v>
      </c>
      <c r="M4318" t="str">
        <f t="shared" si="268"/>
        <v>January</v>
      </c>
      <c r="N4318" s="2" t="str">
        <f t="shared" si="270"/>
        <v>Midday</v>
      </c>
      <c r="O4318" s="2">
        <v>42374.53125</v>
      </c>
      <c r="P4318">
        <v>810044</v>
      </c>
      <c r="Q4318" t="str">
        <f t="shared" si="271"/>
        <v>Other</v>
      </c>
    </row>
    <row r="4319" spans="1:17" x14ac:dyDescent="0.3">
      <c r="A4319">
        <v>641737</v>
      </c>
      <c r="B4319" t="str">
        <f>VLOOKUP($A4319,'[1]User Profiles'!$A:$I,2,FALSE)</f>
        <v>Markus </v>
      </c>
      <c r="C4319" t="str">
        <f>VLOOKUP($A4319,'[1]User Profiles'!$A:$I,3,FALSE)</f>
        <v>Arrieta</v>
      </c>
      <c r="D4319" t="str">
        <f>VLOOKUP($A4319,'[1]User Profiles'!$A:$I,5,FALSE)</f>
        <v>male</v>
      </c>
      <c r="E4319" t="str">
        <f>VLOOKUP($A4319,'[1]User Profiles'!$A:$I,6,FALSE)</f>
        <v>indian_asian</v>
      </c>
      <c r="F4319">
        <f>VLOOKUP($A4319,'[1]User Profiles'!$A:$I,7,FALSE)</f>
        <v>22</v>
      </c>
      <c r="G4319" t="str">
        <f>VLOOKUP($A4319,'[1]User Profiles'!$A:$I,8,FALSE)</f>
        <v>Kwazulu Natal</v>
      </c>
      <c r="H4319" t="s">
        <v>22</v>
      </c>
      <c r="I4319" s="4">
        <v>42383</v>
      </c>
      <c r="J4319" s="1">
        <v>0.53125</v>
      </c>
      <c r="K4319" s="1">
        <v>2.3148148148148146E-4</v>
      </c>
      <c r="L4319" s="1" t="str">
        <f t="shared" si="269"/>
        <v>Thursday</v>
      </c>
      <c r="M4319" t="str">
        <f t="shared" si="268"/>
        <v>January</v>
      </c>
      <c r="N4319" s="2" t="str">
        <f t="shared" si="270"/>
        <v>Midday</v>
      </c>
      <c r="O4319" s="2">
        <v>42383.53125</v>
      </c>
      <c r="P4319">
        <v>641737</v>
      </c>
      <c r="Q4319" t="str">
        <f t="shared" si="271"/>
        <v>Kids</v>
      </c>
    </row>
    <row r="4320" spans="1:17" x14ac:dyDescent="0.3">
      <c r="A4320">
        <v>2371074</v>
      </c>
      <c r="B4320" t="str">
        <f>VLOOKUP($A4320,'[1]User Profiles'!$A:$I,2,FALSE)</f>
        <v>Donald </v>
      </c>
      <c r="C4320" t="str">
        <f>VLOOKUP($A4320,'[1]User Profiles'!$A:$I,3,FALSE)</f>
        <v>Hoadley</v>
      </c>
      <c r="D4320" t="str">
        <f>VLOOKUP($A4320,'[1]User Profiles'!$A:$I,5,FALSE)</f>
        <v>male</v>
      </c>
      <c r="E4320" t="str">
        <f>VLOOKUP($A4320,'[1]User Profiles'!$A:$I,6,FALSE)</f>
        <v>black</v>
      </c>
      <c r="F4320">
        <f>VLOOKUP($A4320,'[1]User Profiles'!$A:$I,7,FALSE)</f>
        <v>41</v>
      </c>
      <c r="G4320" t="str">
        <f>VLOOKUP($A4320,'[1]User Profiles'!$A:$I,8,FALSE)</f>
        <v>Western Cape</v>
      </c>
      <c r="H4320" t="s">
        <v>26</v>
      </c>
      <c r="I4320" s="4">
        <v>42390</v>
      </c>
      <c r="J4320" s="1">
        <v>0.53125</v>
      </c>
      <c r="K4320" s="1">
        <v>3.4722222222222224E-4</v>
      </c>
      <c r="L4320" s="1" t="str">
        <f t="shared" si="269"/>
        <v>Thursday</v>
      </c>
      <c r="M4320" t="str">
        <f t="shared" si="268"/>
        <v>January</v>
      </c>
      <c r="N4320" s="2" t="str">
        <f t="shared" si="270"/>
        <v>Midday</v>
      </c>
      <c r="O4320" s="2">
        <v>42390.53125</v>
      </c>
      <c r="P4320">
        <v>2371074</v>
      </c>
      <c r="Q4320" t="str">
        <f t="shared" si="271"/>
        <v>Entertainment</v>
      </c>
    </row>
    <row r="4321" spans="1:17" x14ac:dyDescent="0.3">
      <c r="A4321">
        <v>894061</v>
      </c>
      <c r="B4321" t="str">
        <f>VLOOKUP($A4321,'[1]User Profiles'!$A:$I,2,FALSE)</f>
        <v>Michel </v>
      </c>
      <c r="C4321" t="str">
        <f>VLOOKUP($A4321,'[1]User Profiles'!$A:$I,3,FALSE)</f>
        <v>Mccown</v>
      </c>
      <c r="D4321" t="str">
        <f>VLOOKUP($A4321,'[1]User Profiles'!$A:$I,5,FALSE)</f>
        <v>male</v>
      </c>
      <c r="E4321" t="str">
        <f>VLOOKUP($A4321,'[1]User Profiles'!$A:$I,6,FALSE)</f>
        <v>indian_asian</v>
      </c>
      <c r="F4321">
        <f>VLOOKUP($A4321,'[1]User Profiles'!$A:$I,7,FALSE)</f>
        <v>36</v>
      </c>
      <c r="G4321" t="str">
        <f>VLOOKUP($A4321,'[1]User Profiles'!$A:$I,8,FALSE)</f>
        <v>Gauteng</v>
      </c>
      <c r="H4321" t="s">
        <v>18</v>
      </c>
      <c r="I4321" s="4">
        <v>42459</v>
      </c>
      <c r="J4321" s="1">
        <v>0.53125</v>
      </c>
      <c r="K4321" s="1">
        <v>4.6296296296296294E-5</v>
      </c>
      <c r="L4321" s="1" t="str">
        <f t="shared" si="269"/>
        <v>Wednesday</v>
      </c>
      <c r="M4321" t="str">
        <f t="shared" si="268"/>
        <v>March</v>
      </c>
      <c r="N4321" s="2" t="str">
        <f t="shared" si="270"/>
        <v>Midday</v>
      </c>
      <c r="O4321" s="2">
        <v>42459.53125</v>
      </c>
      <c r="P4321">
        <v>894061</v>
      </c>
      <c r="Q4321" t="str">
        <f t="shared" si="271"/>
        <v>Sports</v>
      </c>
    </row>
    <row r="4322" spans="1:17" x14ac:dyDescent="0.3">
      <c r="A4322">
        <v>597268</v>
      </c>
      <c r="B4322" t="str">
        <f>VLOOKUP($A4322,'[1]User Profiles'!$A:$I,2,FALSE)</f>
        <v>Michel </v>
      </c>
      <c r="C4322" t="str">
        <f>VLOOKUP($A4322,'[1]User Profiles'!$A:$I,3,FALSE)</f>
        <v>Deblois</v>
      </c>
      <c r="D4322" t="str">
        <f>VLOOKUP($A4322,'[1]User Profiles'!$A:$I,5,FALSE)</f>
        <v>male</v>
      </c>
      <c r="E4322" t="str">
        <f>VLOOKUP($A4322,'[1]User Profiles'!$A:$I,6,FALSE)</f>
        <v>black</v>
      </c>
      <c r="F4322">
        <f>VLOOKUP($A4322,'[1]User Profiles'!$A:$I,7,FALSE)</f>
        <v>28</v>
      </c>
      <c r="G4322" t="str">
        <f>VLOOKUP($A4322,'[1]User Profiles'!$A:$I,8,FALSE)</f>
        <v>Eastern Cape</v>
      </c>
      <c r="H4322" t="s">
        <v>19</v>
      </c>
      <c r="I4322" s="4">
        <v>42377</v>
      </c>
      <c r="J4322" s="1">
        <v>0.53194444444444444</v>
      </c>
      <c r="K4322" s="1">
        <v>1.0069444444444444E-3</v>
      </c>
      <c r="L4322" s="1" t="str">
        <f t="shared" si="269"/>
        <v>Friday</v>
      </c>
      <c r="M4322" t="str">
        <f t="shared" si="268"/>
        <v>January</v>
      </c>
      <c r="N4322" s="2" t="str">
        <f t="shared" si="270"/>
        <v>Midday</v>
      </c>
      <c r="O4322" s="2">
        <v>42377.531944444447</v>
      </c>
      <c r="P4322">
        <v>597268</v>
      </c>
      <c r="Q4322" t="str">
        <f t="shared" si="271"/>
        <v>Entertainment</v>
      </c>
    </row>
    <row r="4323" spans="1:17" x14ac:dyDescent="0.3">
      <c r="A4323">
        <v>809043</v>
      </c>
      <c r="B4323" t="str">
        <f>VLOOKUP($A4323,'[1]User Profiles'!$A:$I,2,FALSE)</f>
        <v>Donald </v>
      </c>
      <c r="C4323" t="str">
        <f>VLOOKUP($A4323,'[1]User Profiles'!$A:$I,3,FALSE)</f>
        <v>Mina</v>
      </c>
      <c r="D4323" t="str">
        <f>VLOOKUP($A4323,'[1]User Profiles'!$A:$I,5,FALSE)</f>
        <v>male</v>
      </c>
      <c r="E4323" t="str">
        <f>VLOOKUP($A4323,'[1]User Profiles'!$A:$I,6,FALSE)</f>
        <v>black</v>
      </c>
      <c r="F4323">
        <f>VLOOKUP($A4323,'[1]User Profiles'!$A:$I,7,FALSE)</f>
        <v>34</v>
      </c>
      <c r="G4323" t="str">
        <f>VLOOKUP($A4323,'[1]User Profiles'!$A:$I,8,FALSE)</f>
        <v>Gauteng</v>
      </c>
      <c r="H4323" t="s">
        <v>20</v>
      </c>
      <c r="I4323" s="4">
        <v>42435</v>
      </c>
      <c r="J4323" s="1">
        <v>0.53194444444444444</v>
      </c>
      <c r="K4323" s="1">
        <v>1.3888888888888889E-3</v>
      </c>
      <c r="L4323" s="1" t="str">
        <f t="shared" si="269"/>
        <v>Sunday</v>
      </c>
      <c r="M4323" t="str">
        <f t="shared" si="268"/>
        <v>March</v>
      </c>
      <c r="N4323" s="2" t="str">
        <f t="shared" si="270"/>
        <v>Midday</v>
      </c>
      <c r="O4323" s="2">
        <v>42435.531944444447</v>
      </c>
      <c r="P4323">
        <v>809043</v>
      </c>
      <c r="Q4323" t="str">
        <f t="shared" si="271"/>
        <v>Other</v>
      </c>
    </row>
    <row r="4324" spans="1:17" x14ac:dyDescent="0.3">
      <c r="A4324">
        <v>809083</v>
      </c>
      <c r="B4324" t="str">
        <f>VLOOKUP($A4324,'[1]User Profiles'!$A:$I,2,FALSE)</f>
        <v>Randy </v>
      </c>
      <c r="C4324" t="str">
        <f>VLOOKUP($A4324,'[1]User Profiles'!$A:$I,3,FALSE)</f>
        <v>Deblois</v>
      </c>
      <c r="D4324" t="str">
        <f>VLOOKUP($A4324,'[1]User Profiles'!$A:$I,5,FALSE)</f>
        <v>male</v>
      </c>
      <c r="E4324" t="str">
        <f>VLOOKUP($A4324,'[1]User Profiles'!$A:$I,6,FALSE)</f>
        <v>black</v>
      </c>
      <c r="F4324">
        <f>VLOOKUP($A4324,'[1]User Profiles'!$A:$I,7,FALSE)</f>
        <v>40</v>
      </c>
      <c r="G4324" t="str">
        <f>VLOOKUP($A4324,'[1]User Profiles'!$A:$I,8,FALSE)</f>
        <v>Gauteng</v>
      </c>
      <c r="H4324" t="s">
        <v>25</v>
      </c>
      <c r="I4324" s="4">
        <v>42425</v>
      </c>
      <c r="J4324" s="1">
        <v>0.53194444444444444</v>
      </c>
      <c r="K4324" s="1">
        <v>1.2962962962962963E-2</v>
      </c>
      <c r="L4324" s="1" t="str">
        <f t="shared" si="269"/>
        <v>Thursday</v>
      </c>
      <c r="M4324" t="str">
        <f t="shared" si="268"/>
        <v>February</v>
      </c>
      <c r="N4324" s="2" t="str">
        <f t="shared" si="270"/>
        <v>Midday</v>
      </c>
      <c r="O4324" s="2">
        <v>42425.531944444447</v>
      </c>
      <c r="P4324">
        <v>809083</v>
      </c>
      <c r="Q4324" t="str">
        <f t="shared" si="271"/>
        <v>Sports</v>
      </c>
    </row>
    <row r="4325" spans="1:17" x14ac:dyDescent="0.3">
      <c r="A4325">
        <v>2203491</v>
      </c>
      <c r="B4325" t="str">
        <f>VLOOKUP($A4325,'[1]User Profiles'!$A:$I,2,FALSE)</f>
        <v>Cory </v>
      </c>
      <c r="C4325" t="str">
        <f>VLOOKUP($A4325,'[1]User Profiles'!$A:$I,3,FALSE)</f>
        <v>Slane</v>
      </c>
      <c r="D4325" t="str">
        <f>VLOOKUP($A4325,'[1]User Profiles'!$A:$I,5,FALSE)</f>
        <v>male</v>
      </c>
      <c r="E4325" t="str">
        <f>VLOOKUP($A4325,'[1]User Profiles'!$A:$I,6,FALSE)</f>
        <v>coloured</v>
      </c>
      <c r="F4325">
        <f>VLOOKUP($A4325,'[1]User Profiles'!$A:$I,7,FALSE)</f>
        <v>38</v>
      </c>
      <c r="G4325" t="str">
        <f>VLOOKUP($A4325,'[1]User Profiles'!$A:$I,8,FALSE)</f>
        <v>Western Cape</v>
      </c>
      <c r="H4325" t="s">
        <v>18</v>
      </c>
      <c r="I4325" s="4">
        <v>42455</v>
      </c>
      <c r="J4325" s="1">
        <v>0.53194444444444444</v>
      </c>
      <c r="K4325" s="1">
        <v>5.5555555555555556E-4</v>
      </c>
      <c r="L4325" s="1" t="str">
        <f t="shared" si="269"/>
        <v>Saturday</v>
      </c>
      <c r="M4325" t="str">
        <f t="shared" si="268"/>
        <v>March</v>
      </c>
      <c r="N4325" s="2" t="str">
        <f t="shared" si="270"/>
        <v>Midday</v>
      </c>
      <c r="O4325" s="2">
        <v>42455.531944444447</v>
      </c>
      <c r="P4325">
        <v>2203491</v>
      </c>
      <c r="Q4325" t="str">
        <f t="shared" si="271"/>
        <v>Sports</v>
      </c>
    </row>
    <row r="4326" spans="1:17" x14ac:dyDescent="0.3">
      <c r="A4326">
        <v>809317</v>
      </c>
      <c r="B4326" t="str">
        <f>VLOOKUP($A4326,'[1]User Profiles'!$A:$I,2,FALSE)</f>
        <v>Shane </v>
      </c>
      <c r="C4326" t="str">
        <f>VLOOKUP($A4326,'[1]User Profiles'!$A:$I,3,FALSE)</f>
        <v>Mccown</v>
      </c>
      <c r="D4326" t="str">
        <f>VLOOKUP($A4326,'[1]User Profiles'!$A:$I,5,FALSE)</f>
        <v>male</v>
      </c>
      <c r="E4326" t="str">
        <f>VLOOKUP($A4326,'[1]User Profiles'!$A:$I,6,FALSE)</f>
        <v>None</v>
      </c>
      <c r="F4326">
        <f>VLOOKUP($A4326,'[1]User Profiles'!$A:$I,7,FALSE)</f>
        <v>29</v>
      </c>
      <c r="G4326" t="str">
        <f>VLOOKUP($A4326,'[1]User Profiles'!$A:$I,8,FALSE)</f>
        <v>Western Cape</v>
      </c>
      <c r="H4326" t="s">
        <v>22</v>
      </c>
      <c r="I4326" s="4">
        <v>42421</v>
      </c>
      <c r="J4326" s="1">
        <v>0.53194444444444444</v>
      </c>
      <c r="K4326" s="1">
        <v>1.0185185185185186E-3</v>
      </c>
      <c r="L4326" s="1" t="str">
        <f t="shared" si="269"/>
        <v>Sunday</v>
      </c>
      <c r="M4326" t="str">
        <f t="shared" si="268"/>
        <v>February</v>
      </c>
      <c r="N4326" s="2" t="str">
        <f t="shared" si="270"/>
        <v>Midday</v>
      </c>
      <c r="O4326" s="2">
        <v>42421.531944444447</v>
      </c>
      <c r="P4326">
        <v>809317</v>
      </c>
      <c r="Q4326" t="str">
        <f t="shared" si="271"/>
        <v>Kids</v>
      </c>
    </row>
    <row r="4327" spans="1:17" x14ac:dyDescent="0.3">
      <c r="A4327">
        <v>809333</v>
      </c>
      <c r="B4327" t="str">
        <f>VLOOKUP($A4327,'[1]User Profiles'!$A:$I,2,FALSE)</f>
        <v>Bret </v>
      </c>
      <c r="C4327" t="str">
        <f>VLOOKUP($A4327,'[1]User Profiles'!$A:$I,3,FALSE)</f>
        <v>Borelli</v>
      </c>
      <c r="D4327" t="str">
        <f>VLOOKUP($A4327,'[1]User Profiles'!$A:$I,5,FALSE)</f>
        <v>male</v>
      </c>
      <c r="E4327" t="str">
        <f>VLOOKUP($A4327,'[1]User Profiles'!$A:$I,6,FALSE)</f>
        <v>black</v>
      </c>
      <c r="F4327">
        <f>VLOOKUP($A4327,'[1]User Profiles'!$A:$I,7,FALSE)</f>
        <v>28</v>
      </c>
      <c r="G4327" t="str">
        <f>VLOOKUP($A4327,'[1]User Profiles'!$A:$I,8,FALSE)</f>
        <v>Gauteng</v>
      </c>
      <c r="H4327" t="s">
        <v>29</v>
      </c>
      <c r="I4327" s="4">
        <v>42419</v>
      </c>
      <c r="J4327" s="1">
        <v>0.53194444444444444</v>
      </c>
      <c r="K4327" s="1">
        <v>1.4293981481481482E-3</v>
      </c>
      <c r="L4327" s="1" t="str">
        <f t="shared" si="269"/>
        <v>Friday</v>
      </c>
      <c r="M4327" t="str">
        <f t="shared" si="268"/>
        <v>February</v>
      </c>
      <c r="N4327" s="2" t="str">
        <f t="shared" si="270"/>
        <v>Midday</v>
      </c>
      <c r="O4327" s="2">
        <v>42419.531944444447</v>
      </c>
      <c r="P4327">
        <v>809333</v>
      </c>
      <c r="Q4327" t="str">
        <f t="shared" si="271"/>
        <v>Entertainment</v>
      </c>
    </row>
    <row r="4328" spans="1:17" x14ac:dyDescent="0.3">
      <c r="A4328">
        <v>2204195</v>
      </c>
      <c r="B4328" t="str">
        <f>VLOOKUP($A4328,'[1]User Profiles'!$A:$I,2,FALSE)</f>
        <v>Samuel </v>
      </c>
      <c r="C4328" t="str">
        <f>VLOOKUP($A4328,'[1]User Profiles'!$A:$I,3,FALSE)</f>
        <v>Slane</v>
      </c>
      <c r="D4328" t="str">
        <f>VLOOKUP($A4328,'[1]User Profiles'!$A:$I,5,FALSE)</f>
        <v>male</v>
      </c>
      <c r="E4328" t="str">
        <f>VLOOKUP($A4328,'[1]User Profiles'!$A:$I,6,FALSE)</f>
        <v>indian_asian</v>
      </c>
      <c r="F4328">
        <f>VLOOKUP($A4328,'[1]User Profiles'!$A:$I,7,FALSE)</f>
        <v>45</v>
      </c>
      <c r="G4328" t="str">
        <f>VLOOKUP($A4328,'[1]User Profiles'!$A:$I,8,FALSE)</f>
        <v>North West</v>
      </c>
      <c r="H4328" t="s">
        <v>18</v>
      </c>
      <c r="I4328" s="4">
        <v>42458</v>
      </c>
      <c r="J4328" s="1">
        <v>0.53194444444444444</v>
      </c>
      <c r="K4328" s="1">
        <v>5.5092592592592589E-3</v>
      </c>
      <c r="L4328" s="1" t="str">
        <f t="shared" si="269"/>
        <v>Tuesday</v>
      </c>
      <c r="M4328" t="str">
        <f t="shared" si="268"/>
        <v>March</v>
      </c>
      <c r="N4328" s="2" t="str">
        <f t="shared" si="270"/>
        <v>Midday</v>
      </c>
      <c r="O4328" s="2">
        <v>42458.531944444447</v>
      </c>
      <c r="P4328">
        <v>2204195</v>
      </c>
      <c r="Q4328" t="str">
        <f t="shared" si="271"/>
        <v>Sports</v>
      </c>
    </row>
    <row r="4329" spans="1:17" x14ac:dyDescent="0.3">
      <c r="A4329">
        <v>436474</v>
      </c>
      <c r="B4329" t="str">
        <f>VLOOKUP($A4329,'[1]User Profiles'!$A:$I,2,FALSE)</f>
        <v>Lillie </v>
      </c>
      <c r="C4329" t="str">
        <f>VLOOKUP($A4329,'[1]User Profiles'!$A:$I,3,FALSE)</f>
        <v>Langenfeld</v>
      </c>
      <c r="D4329" t="str">
        <f>VLOOKUP($A4329,'[1]User Profiles'!$A:$I,5,FALSE)</f>
        <v>female</v>
      </c>
      <c r="E4329" t="str">
        <f>VLOOKUP($A4329,'[1]User Profiles'!$A:$I,6,FALSE)</f>
        <v>black</v>
      </c>
      <c r="F4329">
        <f>VLOOKUP($A4329,'[1]User Profiles'!$A:$I,7,FALSE)</f>
        <v>42</v>
      </c>
      <c r="G4329" t="str">
        <f>VLOOKUP($A4329,'[1]User Profiles'!$A:$I,8,FALSE)</f>
        <v>Gauteng</v>
      </c>
      <c r="H4329" t="s">
        <v>23</v>
      </c>
      <c r="I4329" s="4">
        <v>42377</v>
      </c>
      <c r="J4329" s="1">
        <v>0.53194444444444444</v>
      </c>
      <c r="K4329" s="1">
        <v>3.4548611111111112E-3</v>
      </c>
      <c r="L4329" s="1" t="str">
        <f t="shared" si="269"/>
        <v>Friday</v>
      </c>
      <c r="M4329" t="str">
        <f t="shared" si="268"/>
        <v>January</v>
      </c>
      <c r="N4329" s="2" t="str">
        <f t="shared" si="270"/>
        <v>Midday</v>
      </c>
      <c r="O4329" s="2">
        <v>42377.531944444447</v>
      </c>
      <c r="P4329">
        <v>436474</v>
      </c>
      <c r="Q4329" t="str">
        <f t="shared" si="271"/>
        <v>Entertainment</v>
      </c>
    </row>
    <row r="4330" spans="1:17" x14ac:dyDescent="0.3">
      <c r="A4330">
        <v>839938</v>
      </c>
      <c r="B4330" t="str">
        <f>VLOOKUP($A4330,'[1]User Profiles'!$A:$I,2,FALSE)</f>
        <v>Earline </v>
      </c>
      <c r="C4330" t="str">
        <f>VLOOKUP($A4330,'[1]User Profiles'!$A:$I,3,FALSE)</f>
        <v>Zweifel</v>
      </c>
      <c r="D4330" t="str">
        <f>VLOOKUP($A4330,'[1]User Profiles'!$A:$I,5,FALSE)</f>
        <v>female</v>
      </c>
      <c r="E4330" t="str">
        <f>VLOOKUP($A4330,'[1]User Profiles'!$A:$I,6,FALSE)</f>
        <v>coloured</v>
      </c>
      <c r="F4330">
        <f>VLOOKUP($A4330,'[1]User Profiles'!$A:$I,7,FALSE)</f>
        <v>30</v>
      </c>
      <c r="G4330" t="str">
        <f>VLOOKUP($A4330,'[1]User Profiles'!$A:$I,8,FALSE)</f>
        <v>Eastern Cape</v>
      </c>
      <c r="H4330" t="s">
        <v>20</v>
      </c>
      <c r="I4330" s="4">
        <v>42435</v>
      </c>
      <c r="J4330" s="1">
        <v>0.53194444444444444</v>
      </c>
      <c r="K4330" s="1">
        <v>0</v>
      </c>
      <c r="L4330" s="1" t="str">
        <f t="shared" si="269"/>
        <v>Sunday</v>
      </c>
      <c r="M4330" t="str">
        <f t="shared" si="268"/>
        <v>March</v>
      </c>
      <c r="N4330" s="2" t="str">
        <f t="shared" si="270"/>
        <v>Midday</v>
      </c>
      <c r="O4330" s="2">
        <v>42435.531944444447</v>
      </c>
      <c r="P4330">
        <v>839938</v>
      </c>
      <c r="Q4330" t="str">
        <f t="shared" si="271"/>
        <v>Other</v>
      </c>
    </row>
    <row r="4331" spans="1:17" x14ac:dyDescent="0.3">
      <c r="A4331">
        <v>371772</v>
      </c>
      <c r="B4331" t="str">
        <f>VLOOKUP($A4331,'[1]User Profiles'!$A:$I,2,FALSE)</f>
        <v>Nubia </v>
      </c>
      <c r="C4331" t="str">
        <f>VLOOKUP($A4331,'[1]User Profiles'!$A:$I,3,FALSE)</f>
        <v>Sytsma</v>
      </c>
      <c r="D4331" t="str">
        <f>VLOOKUP($A4331,'[1]User Profiles'!$A:$I,5,FALSE)</f>
        <v>female</v>
      </c>
      <c r="E4331" t="str">
        <f>VLOOKUP($A4331,'[1]User Profiles'!$A:$I,6,FALSE)</f>
        <v>indian_asian</v>
      </c>
      <c r="F4331">
        <f>VLOOKUP($A4331,'[1]User Profiles'!$A:$I,7,FALSE)</f>
        <v>9</v>
      </c>
      <c r="G4331" t="str">
        <f>VLOOKUP($A4331,'[1]User Profiles'!$A:$I,8,FALSE)</f>
        <v>Eastern Cape</v>
      </c>
      <c r="H4331" t="s">
        <v>21</v>
      </c>
      <c r="I4331" s="4">
        <v>42371</v>
      </c>
      <c r="J4331" s="1">
        <v>0.53263888888888888</v>
      </c>
      <c r="K4331" s="1">
        <v>4.155092592592593E-3</v>
      </c>
      <c r="L4331" s="1" t="str">
        <f t="shared" si="269"/>
        <v>Saturday</v>
      </c>
      <c r="M4331" t="str">
        <f t="shared" si="268"/>
        <v>January</v>
      </c>
      <c r="N4331" s="2" t="str">
        <f t="shared" si="270"/>
        <v>Midday</v>
      </c>
      <c r="O4331" s="2">
        <v>42371.532638888886</v>
      </c>
      <c r="P4331">
        <v>371772</v>
      </c>
      <c r="Q4331" t="str">
        <f t="shared" si="271"/>
        <v>Kids</v>
      </c>
    </row>
    <row r="4332" spans="1:17" x14ac:dyDescent="0.3">
      <c r="A4332">
        <v>638935</v>
      </c>
      <c r="B4332" t="str">
        <f>VLOOKUP($A4332,'[1]User Profiles'!$A:$I,2,FALSE)</f>
        <v>None</v>
      </c>
      <c r="C4332" t="str">
        <f>VLOOKUP($A4332,'[1]User Profiles'!$A:$I,3,FALSE)</f>
        <v>None</v>
      </c>
      <c r="D4332" t="str">
        <f>VLOOKUP($A4332,'[1]User Profiles'!$A:$I,5,FALSE)</f>
        <v>None</v>
      </c>
      <c r="E4332" t="str">
        <f>VLOOKUP($A4332,'[1]User Profiles'!$A:$I,6,FALSE)</f>
        <v>None</v>
      </c>
      <c r="F4332">
        <f>VLOOKUP($A4332,'[1]User Profiles'!$A:$I,7,FALSE)</f>
        <v>0</v>
      </c>
      <c r="G4332" t="str">
        <f>VLOOKUP($A4332,'[1]User Profiles'!$A:$I,8,FALSE)</f>
        <v>None</v>
      </c>
      <c r="H4332" t="s">
        <v>22</v>
      </c>
      <c r="I4332" s="4">
        <v>42390</v>
      </c>
      <c r="J4332" s="1">
        <v>0.53263888888888888</v>
      </c>
      <c r="K4332" s="1">
        <v>3.483796296296296E-3</v>
      </c>
      <c r="L4332" s="1" t="str">
        <f t="shared" si="269"/>
        <v>Thursday</v>
      </c>
      <c r="M4332" t="str">
        <f t="shared" si="268"/>
        <v>January</v>
      </c>
      <c r="N4332" s="2" t="str">
        <f t="shared" si="270"/>
        <v>Midday</v>
      </c>
      <c r="O4332" s="2">
        <v>42390.532638888886</v>
      </c>
      <c r="P4332">
        <v>638935</v>
      </c>
      <c r="Q4332" t="str">
        <f t="shared" si="271"/>
        <v>Kids</v>
      </c>
    </row>
    <row r="4333" spans="1:17" x14ac:dyDescent="0.3">
      <c r="A4333">
        <v>820770</v>
      </c>
      <c r="B4333" t="str">
        <f>VLOOKUP($A4333,'[1]User Profiles'!$A:$I,2,FALSE)</f>
        <v>Dee </v>
      </c>
      <c r="C4333" t="str">
        <f>VLOOKUP($A4333,'[1]User Profiles'!$A:$I,3,FALSE)</f>
        <v>Caves</v>
      </c>
      <c r="D4333" t="str">
        <f>VLOOKUP($A4333,'[1]User Profiles'!$A:$I,5,FALSE)</f>
        <v>male</v>
      </c>
      <c r="E4333" t="str">
        <f>VLOOKUP($A4333,'[1]User Profiles'!$A:$I,6,FALSE)</f>
        <v>coloured</v>
      </c>
      <c r="F4333">
        <f>VLOOKUP($A4333,'[1]User Profiles'!$A:$I,7,FALSE)</f>
        <v>36</v>
      </c>
      <c r="G4333" t="str">
        <f>VLOOKUP($A4333,'[1]User Profiles'!$A:$I,8,FALSE)</f>
        <v>Western Cape</v>
      </c>
      <c r="H4333" t="s">
        <v>20</v>
      </c>
      <c r="I4333" s="4">
        <v>42453</v>
      </c>
      <c r="J4333" s="1">
        <v>0.53263888888888888</v>
      </c>
      <c r="K4333" s="1">
        <v>4.1134259259259259E-2</v>
      </c>
      <c r="L4333" s="1" t="str">
        <f t="shared" si="269"/>
        <v>Thursday</v>
      </c>
      <c r="M4333" t="str">
        <f t="shared" si="268"/>
        <v>March</v>
      </c>
      <c r="N4333" s="2" t="str">
        <f t="shared" si="270"/>
        <v>Midday</v>
      </c>
      <c r="O4333" s="2">
        <v>42453.532638888886</v>
      </c>
      <c r="P4333">
        <v>820770</v>
      </c>
      <c r="Q4333" t="str">
        <f t="shared" si="271"/>
        <v>Other</v>
      </c>
    </row>
    <row r="4334" spans="1:17" x14ac:dyDescent="0.3">
      <c r="A4334">
        <v>930447</v>
      </c>
      <c r="B4334" t="str">
        <f>VLOOKUP($A4334,'[1]User Profiles'!$A:$I,2,FALSE)</f>
        <v>Claud </v>
      </c>
      <c r="C4334" t="str">
        <f>VLOOKUP($A4334,'[1]User Profiles'!$A:$I,3,FALSE)</f>
        <v>Langenfeld</v>
      </c>
      <c r="D4334" t="str">
        <f>VLOOKUP($A4334,'[1]User Profiles'!$A:$I,5,FALSE)</f>
        <v>male</v>
      </c>
      <c r="E4334" t="str">
        <f>VLOOKUP($A4334,'[1]User Profiles'!$A:$I,6,FALSE)</f>
        <v>indian_asian</v>
      </c>
      <c r="F4334">
        <f>VLOOKUP($A4334,'[1]User Profiles'!$A:$I,7,FALSE)</f>
        <v>38</v>
      </c>
      <c r="G4334" t="str">
        <f>VLOOKUP($A4334,'[1]User Profiles'!$A:$I,8,FALSE)</f>
        <v>Gauteng</v>
      </c>
      <c r="H4334" t="s">
        <v>18</v>
      </c>
      <c r="I4334" s="4">
        <v>42459</v>
      </c>
      <c r="J4334" s="1">
        <v>0.53263888888888888</v>
      </c>
      <c r="K4334" s="1">
        <v>1.0717592592592593E-2</v>
      </c>
      <c r="L4334" s="1" t="str">
        <f t="shared" si="269"/>
        <v>Wednesday</v>
      </c>
      <c r="M4334" t="str">
        <f t="shared" si="268"/>
        <v>March</v>
      </c>
      <c r="N4334" s="2" t="str">
        <f t="shared" si="270"/>
        <v>Midday</v>
      </c>
      <c r="O4334" s="2">
        <v>42459.532638888886</v>
      </c>
      <c r="P4334">
        <v>930447</v>
      </c>
      <c r="Q4334" t="str">
        <f t="shared" si="271"/>
        <v>Sports</v>
      </c>
    </row>
    <row r="4335" spans="1:17" x14ac:dyDescent="0.3">
      <c r="A4335">
        <v>789225</v>
      </c>
      <c r="B4335" t="str">
        <f>VLOOKUP($A4335,'[1]User Profiles'!$A:$I,2,FALSE)</f>
        <v>Rebekah </v>
      </c>
      <c r="C4335" t="str">
        <f>VLOOKUP($A4335,'[1]User Profiles'!$A:$I,3,FALSE)</f>
        <v>Paradis</v>
      </c>
      <c r="D4335" t="str">
        <f>VLOOKUP($A4335,'[1]User Profiles'!$A:$I,5,FALSE)</f>
        <v>female</v>
      </c>
      <c r="E4335" t="str">
        <f>VLOOKUP($A4335,'[1]User Profiles'!$A:$I,6,FALSE)</f>
        <v>indian_asian</v>
      </c>
      <c r="F4335">
        <f>VLOOKUP($A4335,'[1]User Profiles'!$A:$I,7,FALSE)</f>
        <v>14</v>
      </c>
      <c r="G4335" t="str">
        <f>VLOOKUP($A4335,'[1]User Profiles'!$A:$I,8,FALSE)</f>
        <v>Kwazulu Natal</v>
      </c>
      <c r="H4335" t="s">
        <v>18</v>
      </c>
      <c r="I4335" s="4">
        <v>42423</v>
      </c>
      <c r="J4335" s="1">
        <v>0.53263888888888888</v>
      </c>
      <c r="K4335" s="1">
        <v>1.4583333333333334E-3</v>
      </c>
      <c r="L4335" s="1" t="str">
        <f t="shared" si="269"/>
        <v>Tuesday</v>
      </c>
      <c r="M4335" t="str">
        <f t="shared" si="268"/>
        <v>February</v>
      </c>
      <c r="N4335" s="2" t="str">
        <f t="shared" si="270"/>
        <v>Midday</v>
      </c>
      <c r="O4335" s="2">
        <v>42423.532638888886</v>
      </c>
      <c r="P4335">
        <v>789225</v>
      </c>
      <c r="Q4335" t="str">
        <f t="shared" si="271"/>
        <v>Sports</v>
      </c>
    </row>
    <row r="4336" spans="1:17" x14ac:dyDescent="0.3">
      <c r="A4336">
        <v>789318</v>
      </c>
      <c r="B4336" t="str">
        <f>VLOOKUP($A4336,'[1]User Profiles'!$A:$I,2,FALSE)</f>
        <v>Claud </v>
      </c>
      <c r="C4336" t="str">
        <f>VLOOKUP($A4336,'[1]User Profiles'!$A:$I,3,FALSE)</f>
        <v>Jacox</v>
      </c>
      <c r="D4336" t="str">
        <f>VLOOKUP($A4336,'[1]User Profiles'!$A:$I,5,FALSE)</f>
        <v>male</v>
      </c>
      <c r="E4336" t="str">
        <f>VLOOKUP($A4336,'[1]User Profiles'!$A:$I,6,FALSE)</f>
        <v>coloured</v>
      </c>
      <c r="F4336">
        <f>VLOOKUP($A4336,'[1]User Profiles'!$A:$I,7,FALSE)</f>
        <v>35</v>
      </c>
      <c r="G4336" t="str">
        <f>VLOOKUP($A4336,'[1]User Profiles'!$A:$I,8,FALSE)</f>
        <v>Western Cape</v>
      </c>
      <c r="H4336" t="s">
        <v>18</v>
      </c>
      <c r="I4336" s="4">
        <v>42454</v>
      </c>
      <c r="J4336" s="1">
        <v>0.53263888888888888</v>
      </c>
      <c r="K4336" s="1">
        <v>2.6388888888888885E-3</v>
      </c>
      <c r="L4336" s="1" t="str">
        <f t="shared" si="269"/>
        <v>Friday</v>
      </c>
      <c r="M4336" t="str">
        <f t="shared" si="268"/>
        <v>March</v>
      </c>
      <c r="N4336" s="2" t="str">
        <f t="shared" si="270"/>
        <v>Midday</v>
      </c>
      <c r="O4336" s="2">
        <v>42454.532638888886</v>
      </c>
      <c r="P4336">
        <v>789318</v>
      </c>
      <c r="Q4336" t="str">
        <f t="shared" si="271"/>
        <v>Sports</v>
      </c>
    </row>
    <row r="4337" spans="1:17" x14ac:dyDescent="0.3">
      <c r="A4337">
        <v>893325</v>
      </c>
      <c r="B4337" t="str">
        <f>VLOOKUP($A4337,'[1]User Profiles'!$A:$I,2,FALSE)</f>
        <v>Earl </v>
      </c>
      <c r="C4337" t="str">
        <f>VLOOKUP($A4337,'[1]User Profiles'!$A:$I,3,FALSE)</f>
        <v>Tancredi</v>
      </c>
      <c r="D4337" t="str">
        <f>VLOOKUP($A4337,'[1]User Profiles'!$A:$I,5,FALSE)</f>
        <v>male</v>
      </c>
      <c r="E4337" t="str">
        <f>VLOOKUP($A4337,'[1]User Profiles'!$A:$I,6,FALSE)</f>
        <v>indian_asian</v>
      </c>
      <c r="F4337">
        <f>VLOOKUP($A4337,'[1]User Profiles'!$A:$I,7,FALSE)</f>
        <v>34</v>
      </c>
      <c r="G4337" t="str">
        <f>VLOOKUP($A4337,'[1]User Profiles'!$A:$I,8,FALSE)</f>
        <v>Gauteng</v>
      </c>
      <c r="H4337" t="s">
        <v>18</v>
      </c>
      <c r="I4337" s="4">
        <v>42454</v>
      </c>
      <c r="J4337" s="1">
        <v>0.53263888888888888</v>
      </c>
      <c r="K4337" s="1">
        <v>3.2407407407407406E-4</v>
      </c>
      <c r="L4337" s="1" t="str">
        <f t="shared" si="269"/>
        <v>Friday</v>
      </c>
      <c r="M4337" t="str">
        <f t="shared" si="268"/>
        <v>March</v>
      </c>
      <c r="N4337" s="2" t="str">
        <f t="shared" si="270"/>
        <v>Midday</v>
      </c>
      <c r="O4337" s="2">
        <v>42454.532638888886</v>
      </c>
      <c r="P4337">
        <v>893325</v>
      </c>
      <c r="Q4337" t="str">
        <f t="shared" si="271"/>
        <v>Sports</v>
      </c>
    </row>
    <row r="4338" spans="1:17" x14ac:dyDescent="0.3">
      <c r="A4338">
        <v>2370118</v>
      </c>
      <c r="B4338" t="str">
        <f>VLOOKUP($A4338,'[1]User Profiles'!$A:$I,2,FALSE)</f>
        <v>Donald </v>
      </c>
      <c r="C4338" t="str">
        <f>VLOOKUP($A4338,'[1]User Profiles'!$A:$I,3,FALSE)</f>
        <v>Luthy</v>
      </c>
      <c r="D4338" t="str">
        <f>VLOOKUP($A4338,'[1]User Profiles'!$A:$I,5,FALSE)</f>
        <v>male</v>
      </c>
      <c r="E4338" t="str">
        <f>VLOOKUP($A4338,'[1]User Profiles'!$A:$I,6,FALSE)</f>
        <v>indian_asian</v>
      </c>
      <c r="F4338">
        <f>VLOOKUP($A4338,'[1]User Profiles'!$A:$I,7,FALSE)</f>
        <v>35</v>
      </c>
      <c r="G4338" t="str">
        <f>VLOOKUP($A4338,'[1]User Profiles'!$A:$I,8,FALSE)</f>
        <v>Gauteng</v>
      </c>
      <c r="H4338" t="s">
        <v>20</v>
      </c>
      <c r="I4338" s="4">
        <v>42453</v>
      </c>
      <c r="J4338" s="1">
        <v>0.53263888888888888</v>
      </c>
      <c r="K4338" s="1">
        <v>2.3148148148148146E-4</v>
      </c>
      <c r="L4338" s="1" t="str">
        <f t="shared" si="269"/>
        <v>Thursday</v>
      </c>
      <c r="M4338" t="str">
        <f t="shared" si="268"/>
        <v>March</v>
      </c>
      <c r="N4338" s="2" t="str">
        <f t="shared" si="270"/>
        <v>Midday</v>
      </c>
      <c r="O4338" s="2">
        <v>42453.532638888886</v>
      </c>
      <c r="P4338">
        <v>2370118</v>
      </c>
      <c r="Q4338" t="str">
        <f t="shared" si="271"/>
        <v>Other</v>
      </c>
    </row>
    <row r="4339" spans="1:17" x14ac:dyDescent="0.3">
      <c r="A4339">
        <v>818570</v>
      </c>
      <c r="B4339" t="str">
        <f>VLOOKUP($A4339,'[1]User Profiles'!$A:$I,2,FALSE)</f>
        <v>Filiberto </v>
      </c>
      <c r="C4339" t="str">
        <f>VLOOKUP($A4339,'[1]User Profiles'!$A:$I,3,FALSE)</f>
        <v>Mosser</v>
      </c>
      <c r="D4339" t="str">
        <f>VLOOKUP($A4339,'[1]User Profiles'!$A:$I,5,FALSE)</f>
        <v>male</v>
      </c>
      <c r="E4339" t="str">
        <f>VLOOKUP($A4339,'[1]User Profiles'!$A:$I,6,FALSE)</f>
        <v>black</v>
      </c>
      <c r="F4339">
        <f>VLOOKUP($A4339,'[1]User Profiles'!$A:$I,7,FALSE)</f>
        <v>29</v>
      </c>
      <c r="G4339" t="str">
        <f>VLOOKUP($A4339,'[1]User Profiles'!$A:$I,8,FALSE)</f>
        <v>Kwazulu Natal</v>
      </c>
      <c r="H4339" t="s">
        <v>17</v>
      </c>
      <c r="I4339" s="4">
        <v>42430</v>
      </c>
      <c r="J4339" s="1">
        <v>0.53263888888888888</v>
      </c>
      <c r="K4339" s="1">
        <v>1.0416666666666666E-4</v>
      </c>
      <c r="L4339" s="1" t="str">
        <f t="shared" si="269"/>
        <v>Tuesday</v>
      </c>
      <c r="M4339" t="str">
        <f t="shared" si="268"/>
        <v>March</v>
      </c>
      <c r="N4339" s="2" t="str">
        <f t="shared" si="270"/>
        <v>Midday</v>
      </c>
      <c r="O4339" s="2">
        <v>42430.532638888886</v>
      </c>
      <c r="P4339">
        <v>818570</v>
      </c>
      <c r="Q4339" t="str">
        <f t="shared" si="271"/>
        <v>Other</v>
      </c>
    </row>
    <row r="4340" spans="1:17" x14ac:dyDescent="0.3">
      <c r="A4340">
        <v>773065</v>
      </c>
      <c r="B4340" t="str">
        <f>VLOOKUP($A4340,'[1]User Profiles'!$A:$I,2,FALSE)</f>
        <v>Williemae </v>
      </c>
      <c r="C4340" t="str">
        <f>VLOOKUP($A4340,'[1]User Profiles'!$A:$I,3,FALSE)</f>
        <v>Holt</v>
      </c>
      <c r="D4340" t="str">
        <f>VLOOKUP($A4340,'[1]User Profiles'!$A:$I,5,FALSE)</f>
        <v>female</v>
      </c>
      <c r="E4340" t="str">
        <f>VLOOKUP($A4340,'[1]User Profiles'!$A:$I,6,FALSE)</f>
        <v>coloured</v>
      </c>
      <c r="F4340">
        <f>VLOOKUP($A4340,'[1]User Profiles'!$A:$I,7,FALSE)</f>
        <v>21</v>
      </c>
      <c r="G4340" t="str">
        <f>VLOOKUP($A4340,'[1]User Profiles'!$A:$I,8,FALSE)</f>
        <v>Gauteng</v>
      </c>
      <c r="H4340" t="s">
        <v>26</v>
      </c>
      <c r="I4340" s="4">
        <v>42402</v>
      </c>
      <c r="J4340" s="1">
        <v>0.53263888888888888</v>
      </c>
      <c r="K4340" s="1">
        <v>1.0185185185185184E-3</v>
      </c>
      <c r="L4340" s="1" t="str">
        <f t="shared" si="269"/>
        <v>Tuesday</v>
      </c>
      <c r="M4340" t="str">
        <f t="shared" si="268"/>
        <v>February</v>
      </c>
      <c r="N4340" s="2" t="str">
        <f t="shared" si="270"/>
        <v>Midday</v>
      </c>
      <c r="O4340" s="2">
        <v>42402.532638888886</v>
      </c>
      <c r="P4340">
        <v>773065</v>
      </c>
      <c r="Q4340" t="str">
        <f t="shared" si="271"/>
        <v>Entertainment</v>
      </c>
    </row>
    <row r="4341" spans="1:17" x14ac:dyDescent="0.3">
      <c r="A4341">
        <v>889619</v>
      </c>
      <c r="B4341" t="str">
        <f>VLOOKUP($A4341,'[1]User Profiles'!$A:$I,2,FALSE)</f>
        <v>Hugh</v>
      </c>
      <c r="C4341" t="str">
        <f>VLOOKUP($A4341,'[1]User Profiles'!$A:$I,3,FALSE)</f>
        <v>Caves</v>
      </c>
      <c r="D4341" t="str">
        <f>VLOOKUP($A4341,'[1]User Profiles'!$A:$I,5,FALSE)</f>
        <v>male</v>
      </c>
      <c r="E4341" t="str">
        <f>VLOOKUP($A4341,'[1]User Profiles'!$A:$I,6,FALSE)</f>
        <v>indian_asian</v>
      </c>
      <c r="F4341">
        <f>VLOOKUP($A4341,'[1]User Profiles'!$A:$I,7,FALSE)</f>
        <v>32</v>
      </c>
      <c r="G4341" t="str">
        <f>VLOOKUP($A4341,'[1]User Profiles'!$A:$I,8,FALSE)</f>
        <v>Free State</v>
      </c>
      <c r="H4341" t="s">
        <v>18</v>
      </c>
      <c r="I4341" s="4">
        <v>42452</v>
      </c>
      <c r="J4341" s="1">
        <v>0.53263888888888888</v>
      </c>
      <c r="K4341" s="1">
        <v>0</v>
      </c>
      <c r="L4341" s="1" t="str">
        <f t="shared" si="269"/>
        <v>Wednesday</v>
      </c>
      <c r="M4341" t="str">
        <f t="shared" si="268"/>
        <v>March</v>
      </c>
      <c r="N4341" s="2" t="str">
        <f t="shared" si="270"/>
        <v>Midday</v>
      </c>
      <c r="O4341" s="2">
        <v>42452.532638888886</v>
      </c>
      <c r="P4341">
        <v>886770</v>
      </c>
      <c r="Q4341" t="str">
        <f t="shared" si="271"/>
        <v>Sports</v>
      </c>
    </row>
    <row r="4342" spans="1:17" x14ac:dyDescent="0.3">
      <c r="A4342">
        <v>810402</v>
      </c>
      <c r="B4342" t="str">
        <f>VLOOKUP($A4342,'[1]User Profiles'!$A:$I,2,FALSE)</f>
        <v>Blanca </v>
      </c>
      <c r="C4342" t="str">
        <f>VLOOKUP($A4342,'[1]User Profiles'!$A:$I,3,FALSE)</f>
        <v>Slane</v>
      </c>
      <c r="D4342" t="str">
        <f>VLOOKUP($A4342,'[1]User Profiles'!$A:$I,5,FALSE)</f>
        <v>female</v>
      </c>
      <c r="E4342" t="str">
        <f>VLOOKUP($A4342,'[1]User Profiles'!$A:$I,6,FALSE)</f>
        <v>indian_asian</v>
      </c>
      <c r="F4342">
        <f>VLOOKUP($A4342,'[1]User Profiles'!$A:$I,7,FALSE)</f>
        <v>48</v>
      </c>
      <c r="G4342" t="str">
        <f>VLOOKUP($A4342,'[1]User Profiles'!$A:$I,8,FALSE)</f>
        <v>Gauteng</v>
      </c>
      <c r="H4342" t="s">
        <v>25</v>
      </c>
      <c r="I4342" s="4">
        <v>42381</v>
      </c>
      <c r="J4342" s="1">
        <v>0.53263888888888888</v>
      </c>
      <c r="K4342" s="1">
        <v>0</v>
      </c>
      <c r="L4342" s="1" t="str">
        <f t="shared" si="269"/>
        <v>Tuesday</v>
      </c>
      <c r="M4342" t="str">
        <f t="shared" si="268"/>
        <v>January</v>
      </c>
      <c r="N4342" s="2" t="str">
        <f t="shared" si="270"/>
        <v>Midday</v>
      </c>
      <c r="O4342" s="2">
        <v>42381.532638888886</v>
      </c>
      <c r="P4342">
        <v>810402</v>
      </c>
      <c r="Q4342" t="str">
        <f t="shared" si="271"/>
        <v>Sports</v>
      </c>
    </row>
    <row r="4343" spans="1:17" x14ac:dyDescent="0.3">
      <c r="A4343">
        <v>808826</v>
      </c>
      <c r="B4343" t="str">
        <f>VLOOKUP($A4343,'[1]User Profiles'!$A:$I,2,FALSE)</f>
        <v>None</v>
      </c>
      <c r="C4343" t="str">
        <f>VLOOKUP($A4343,'[1]User Profiles'!$A:$I,3,FALSE)</f>
        <v>None</v>
      </c>
      <c r="D4343" t="str">
        <f>VLOOKUP($A4343,'[1]User Profiles'!$A:$I,5,FALSE)</f>
        <v>None</v>
      </c>
      <c r="E4343" t="str">
        <f>VLOOKUP($A4343,'[1]User Profiles'!$A:$I,6,FALSE)</f>
        <v>None</v>
      </c>
      <c r="F4343">
        <f>VLOOKUP($A4343,'[1]User Profiles'!$A:$I,7,FALSE)</f>
        <v>0</v>
      </c>
      <c r="G4343" t="str">
        <f>VLOOKUP($A4343,'[1]User Profiles'!$A:$I,8,FALSE)</f>
        <v>None</v>
      </c>
      <c r="H4343" t="s">
        <v>17</v>
      </c>
      <c r="I4343" s="4">
        <v>42445</v>
      </c>
      <c r="J4343" s="1">
        <v>0.53263888888888888</v>
      </c>
      <c r="K4343" s="1">
        <v>3.3333333333333331E-3</v>
      </c>
      <c r="L4343" s="1" t="str">
        <f t="shared" si="269"/>
        <v>Wednesday</v>
      </c>
      <c r="M4343" t="str">
        <f t="shared" si="268"/>
        <v>March</v>
      </c>
      <c r="N4343" s="2" t="str">
        <f t="shared" si="270"/>
        <v>Midday</v>
      </c>
      <c r="O4343" s="2">
        <v>42445.532638888886</v>
      </c>
      <c r="P4343">
        <v>808826</v>
      </c>
      <c r="Q4343" t="str">
        <f t="shared" si="271"/>
        <v>Other</v>
      </c>
    </row>
    <row r="4344" spans="1:17" x14ac:dyDescent="0.3">
      <c r="A4344">
        <v>2165860</v>
      </c>
      <c r="B4344" t="str">
        <f>VLOOKUP($A4344,'[1]User Profiles'!$A:$I,2,FALSE)</f>
        <v>Earl </v>
      </c>
      <c r="C4344" t="str">
        <f>VLOOKUP($A4344,'[1]User Profiles'!$A:$I,3,FALSE)</f>
        <v>Pilot</v>
      </c>
      <c r="D4344" t="str">
        <f>VLOOKUP($A4344,'[1]User Profiles'!$A:$I,5,FALSE)</f>
        <v>male</v>
      </c>
      <c r="E4344" t="str">
        <f>VLOOKUP($A4344,'[1]User Profiles'!$A:$I,6,FALSE)</f>
        <v>coloured</v>
      </c>
      <c r="F4344">
        <f>VLOOKUP($A4344,'[1]User Profiles'!$A:$I,7,FALSE)</f>
        <v>10</v>
      </c>
      <c r="G4344" t="str">
        <f>VLOOKUP($A4344,'[1]User Profiles'!$A:$I,8,FALSE)</f>
        <v>Limpopo</v>
      </c>
      <c r="H4344" t="s">
        <v>18</v>
      </c>
      <c r="I4344" s="4">
        <v>42459</v>
      </c>
      <c r="J4344" s="1">
        <v>0.53263888888888888</v>
      </c>
      <c r="K4344" s="1">
        <v>4.4444444444444444E-3</v>
      </c>
      <c r="L4344" s="1" t="str">
        <f t="shared" si="269"/>
        <v>Wednesday</v>
      </c>
      <c r="M4344" t="str">
        <f t="shared" si="268"/>
        <v>March</v>
      </c>
      <c r="N4344" s="2" t="str">
        <f t="shared" si="270"/>
        <v>Midday</v>
      </c>
      <c r="O4344" s="2">
        <v>42459.532638888886</v>
      </c>
      <c r="P4344">
        <v>2165860</v>
      </c>
      <c r="Q4344" t="str">
        <f t="shared" si="271"/>
        <v>Sports</v>
      </c>
    </row>
    <row r="4345" spans="1:17" x14ac:dyDescent="0.3">
      <c r="A4345">
        <v>909670</v>
      </c>
      <c r="B4345" t="str">
        <f>VLOOKUP($A4345,'[1]User Profiles'!$A:$I,2,FALSE)</f>
        <v>Cory </v>
      </c>
      <c r="C4345" t="str">
        <f>VLOOKUP($A4345,'[1]User Profiles'!$A:$I,3,FALSE)</f>
        <v>Condie</v>
      </c>
      <c r="D4345" t="str">
        <f>VLOOKUP($A4345,'[1]User Profiles'!$A:$I,5,FALSE)</f>
        <v>male</v>
      </c>
      <c r="E4345" t="str">
        <f>VLOOKUP($A4345,'[1]User Profiles'!$A:$I,6,FALSE)</f>
        <v>black</v>
      </c>
      <c r="F4345">
        <f>VLOOKUP($A4345,'[1]User Profiles'!$A:$I,7,FALSE)</f>
        <v>44</v>
      </c>
      <c r="G4345" t="str">
        <f>VLOOKUP($A4345,'[1]User Profiles'!$A:$I,8,FALSE)</f>
        <v>Gauteng</v>
      </c>
      <c r="H4345" t="s">
        <v>19</v>
      </c>
      <c r="I4345" s="4">
        <v>42455</v>
      </c>
      <c r="J4345" s="1">
        <v>0.53263888888888888</v>
      </c>
      <c r="K4345" s="1">
        <v>4.1319444444444442E-3</v>
      </c>
      <c r="L4345" s="1" t="str">
        <f t="shared" si="269"/>
        <v>Saturday</v>
      </c>
      <c r="M4345" t="str">
        <f t="shared" si="268"/>
        <v>March</v>
      </c>
      <c r="N4345" s="2" t="str">
        <f t="shared" si="270"/>
        <v>Midday</v>
      </c>
      <c r="O4345" s="2">
        <v>42455.532638888886</v>
      </c>
      <c r="P4345">
        <v>909670</v>
      </c>
      <c r="Q4345" t="str">
        <f t="shared" si="271"/>
        <v>Entertainment</v>
      </c>
    </row>
    <row r="4346" spans="1:17" x14ac:dyDescent="0.3">
      <c r="A4346">
        <v>939662</v>
      </c>
      <c r="B4346" t="str">
        <f>VLOOKUP($A4346,'[1]User Profiles'!$A:$I,2,FALSE)</f>
        <v>Samuel </v>
      </c>
      <c r="C4346" t="str">
        <f>VLOOKUP($A4346,'[1]User Profiles'!$A:$I,3,FALSE)</f>
        <v>Paradis</v>
      </c>
      <c r="D4346" t="str">
        <f>VLOOKUP($A4346,'[1]User Profiles'!$A:$I,5,FALSE)</f>
        <v>male</v>
      </c>
      <c r="E4346" t="str">
        <f>VLOOKUP($A4346,'[1]User Profiles'!$A:$I,6,FALSE)</f>
        <v>black</v>
      </c>
      <c r="F4346">
        <f>VLOOKUP($A4346,'[1]User Profiles'!$A:$I,7,FALSE)</f>
        <v>23</v>
      </c>
      <c r="G4346" t="str">
        <f>VLOOKUP($A4346,'[1]User Profiles'!$A:$I,8,FALSE)</f>
        <v>Mpumalanga</v>
      </c>
      <c r="H4346" t="s">
        <v>18</v>
      </c>
      <c r="I4346" s="4">
        <v>42459</v>
      </c>
      <c r="J4346" s="1">
        <v>0.53333333333333333</v>
      </c>
      <c r="K4346" s="1">
        <v>1.5046296296296294E-3</v>
      </c>
      <c r="L4346" s="1" t="str">
        <f t="shared" si="269"/>
        <v>Wednesday</v>
      </c>
      <c r="M4346" t="str">
        <f t="shared" si="268"/>
        <v>March</v>
      </c>
      <c r="N4346" s="2" t="str">
        <f t="shared" si="270"/>
        <v>Midday</v>
      </c>
      <c r="O4346" s="2">
        <v>42459.533333333333</v>
      </c>
      <c r="P4346">
        <v>939662</v>
      </c>
      <c r="Q4346" t="str">
        <f t="shared" si="271"/>
        <v>Sports</v>
      </c>
    </row>
    <row r="4347" spans="1:17" x14ac:dyDescent="0.3">
      <c r="A4347">
        <v>816289</v>
      </c>
      <c r="B4347" t="str">
        <f>VLOOKUP($A4347,'[1]User Profiles'!$A:$I,2,FALSE)</f>
        <v>Dia </v>
      </c>
      <c r="C4347" t="str">
        <f>VLOOKUP($A4347,'[1]User Profiles'!$A:$I,3,FALSE)</f>
        <v>Arrieta</v>
      </c>
      <c r="D4347" t="str">
        <f>VLOOKUP($A4347,'[1]User Profiles'!$A:$I,5,FALSE)</f>
        <v>female</v>
      </c>
      <c r="E4347" t="str">
        <f>VLOOKUP($A4347,'[1]User Profiles'!$A:$I,6,FALSE)</f>
        <v>black</v>
      </c>
      <c r="F4347">
        <f>VLOOKUP($A4347,'[1]User Profiles'!$A:$I,7,FALSE)</f>
        <v>25</v>
      </c>
      <c r="G4347" t="str">
        <f>VLOOKUP($A4347,'[1]User Profiles'!$A:$I,8,FALSE)</f>
        <v>Mpumalanga</v>
      </c>
      <c r="H4347" t="s">
        <v>19</v>
      </c>
      <c r="I4347" s="4">
        <v>42437</v>
      </c>
      <c r="J4347" s="1">
        <v>0.53333333333333333</v>
      </c>
      <c r="K4347" s="1">
        <v>1.6319444444444443E-3</v>
      </c>
      <c r="L4347" s="1" t="str">
        <f t="shared" si="269"/>
        <v>Tuesday</v>
      </c>
      <c r="M4347" t="str">
        <f t="shared" si="268"/>
        <v>March</v>
      </c>
      <c r="N4347" s="2" t="str">
        <f t="shared" si="270"/>
        <v>Midday</v>
      </c>
      <c r="O4347" s="2">
        <v>42437.533333333333</v>
      </c>
      <c r="P4347">
        <v>816289</v>
      </c>
      <c r="Q4347" t="str">
        <f t="shared" si="271"/>
        <v>Entertainment</v>
      </c>
    </row>
    <row r="4348" spans="1:17" x14ac:dyDescent="0.3">
      <c r="A4348">
        <v>821432</v>
      </c>
      <c r="B4348" t="str">
        <f>VLOOKUP($A4348,'[1]User Profiles'!$A:$I,2,FALSE)</f>
        <v>Jared </v>
      </c>
      <c r="C4348" t="str">
        <f>VLOOKUP($A4348,'[1]User Profiles'!$A:$I,3,FALSE)</f>
        <v>Shkreli</v>
      </c>
      <c r="D4348" t="str">
        <f>VLOOKUP($A4348,'[1]User Profiles'!$A:$I,5,FALSE)</f>
        <v>male</v>
      </c>
      <c r="E4348" t="str">
        <f>VLOOKUP($A4348,'[1]User Profiles'!$A:$I,6,FALSE)</f>
        <v>indian_asian</v>
      </c>
      <c r="F4348">
        <f>VLOOKUP($A4348,'[1]User Profiles'!$A:$I,7,FALSE)</f>
        <v>29</v>
      </c>
      <c r="G4348" t="str">
        <f>VLOOKUP($A4348,'[1]User Profiles'!$A:$I,8,FALSE)</f>
        <v>Limpopo</v>
      </c>
      <c r="H4348" t="s">
        <v>18</v>
      </c>
      <c r="I4348" s="4">
        <v>42430</v>
      </c>
      <c r="J4348" s="1">
        <v>0.53333333333333333</v>
      </c>
      <c r="K4348" s="1">
        <v>1.3310185185185187E-2</v>
      </c>
      <c r="L4348" s="1" t="str">
        <f t="shared" si="269"/>
        <v>Tuesday</v>
      </c>
      <c r="M4348" t="str">
        <f t="shared" si="268"/>
        <v>March</v>
      </c>
      <c r="N4348" s="2" t="str">
        <f t="shared" si="270"/>
        <v>Midday</v>
      </c>
      <c r="O4348" s="2">
        <v>42430.533333333333</v>
      </c>
      <c r="P4348">
        <v>821432</v>
      </c>
      <c r="Q4348" t="str">
        <f t="shared" si="271"/>
        <v>Sports</v>
      </c>
    </row>
    <row r="4349" spans="1:17" x14ac:dyDescent="0.3">
      <c r="A4349">
        <v>940621</v>
      </c>
      <c r="B4349" t="str">
        <f>VLOOKUP($A4349,'[1]User Profiles'!$A:$I,2,FALSE)</f>
        <v>Garry </v>
      </c>
      <c r="C4349" t="str">
        <f>VLOOKUP($A4349,'[1]User Profiles'!$A:$I,3,FALSE)</f>
        <v>Sytsma</v>
      </c>
      <c r="D4349" t="str">
        <f>VLOOKUP($A4349,'[1]User Profiles'!$A:$I,5,FALSE)</f>
        <v>male</v>
      </c>
      <c r="E4349" t="str">
        <f>VLOOKUP($A4349,'[1]User Profiles'!$A:$I,6,FALSE)</f>
        <v>indian_asian</v>
      </c>
      <c r="F4349">
        <f>VLOOKUP($A4349,'[1]User Profiles'!$A:$I,7,FALSE)</f>
        <v>27</v>
      </c>
      <c r="G4349" t="str">
        <f>VLOOKUP($A4349,'[1]User Profiles'!$A:$I,8,FALSE)</f>
        <v>Western Cape</v>
      </c>
      <c r="H4349" t="s">
        <v>17</v>
      </c>
      <c r="I4349" s="4">
        <v>42458</v>
      </c>
      <c r="J4349" s="1">
        <v>0.53333333333333333</v>
      </c>
      <c r="K4349" s="1">
        <v>1.4930555555555556E-3</v>
      </c>
      <c r="L4349" s="1" t="str">
        <f t="shared" si="269"/>
        <v>Tuesday</v>
      </c>
      <c r="M4349" t="str">
        <f t="shared" si="268"/>
        <v>March</v>
      </c>
      <c r="N4349" s="2" t="str">
        <f t="shared" si="270"/>
        <v>Midday</v>
      </c>
      <c r="O4349" s="2">
        <v>42458.533333333333</v>
      </c>
      <c r="P4349">
        <v>940621</v>
      </c>
      <c r="Q4349" t="str">
        <f t="shared" si="271"/>
        <v>Other</v>
      </c>
    </row>
    <row r="4350" spans="1:17" x14ac:dyDescent="0.3">
      <c r="A4350">
        <v>809900</v>
      </c>
      <c r="B4350" t="str">
        <f>VLOOKUP($A4350,'[1]User Profiles'!$A:$I,2,FALSE)</f>
        <v>Claud </v>
      </c>
      <c r="C4350" t="str">
        <f>VLOOKUP($A4350,'[1]User Profiles'!$A:$I,3,FALSE)</f>
        <v>Mccollum</v>
      </c>
      <c r="D4350" t="str">
        <f>VLOOKUP($A4350,'[1]User Profiles'!$A:$I,5,FALSE)</f>
        <v>male</v>
      </c>
      <c r="E4350" t="str">
        <f>VLOOKUP($A4350,'[1]User Profiles'!$A:$I,6,FALSE)</f>
        <v>white</v>
      </c>
      <c r="F4350">
        <f>VLOOKUP($A4350,'[1]User Profiles'!$A:$I,7,FALSE)</f>
        <v>27</v>
      </c>
      <c r="G4350" t="str">
        <f>VLOOKUP($A4350,'[1]User Profiles'!$A:$I,8,FALSE)</f>
        <v>Gauteng</v>
      </c>
      <c r="H4350" t="s">
        <v>20</v>
      </c>
      <c r="I4350" s="4">
        <v>42419</v>
      </c>
      <c r="J4350" s="1">
        <v>0.53333333333333333</v>
      </c>
      <c r="K4350" s="1">
        <v>1.5972222222222221E-3</v>
      </c>
      <c r="L4350" s="1" t="str">
        <f t="shared" si="269"/>
        <v>Friday</v>
      </c>
      <c r="M4350" t="str">
        <f t="shared" si="268"/>
        <v>February</v>
      </c>
      <c r="N4350" s="2" t="str">
        <f t="shared" si="270"/>
        <v>Midday</v>
      </c>
      <c r="O4350" s="2">
        <v>42419.533333333333</v>
      </c>
      <c r="P4350">
        <v>809900</v>
      </c>
      <c r="Q4350" t="str">
        <f t="shared" si="271"/>
        <v>Other</v>
      </c>
    </row>
    <row r="4351" spans="1:17" x14ac:dyDescent="0.3">
      <c r="A4351">
        <v>940664</v>
      </c>
      <c r="B4351" t="str">
        <f>VLOOKUP($A4351,'[1]User Profiles'!$A:$I,2,FALSE)</f>
        <v>Alecia </v>
      </c>
      <c r="C4351" t="str">
        <f>VLOOKUP($A4351,'[1]User Profiles'!$A:$I,3,FALSE)</f>
        <v>Roquemore</v>
      </c>
      <c r="D4351" t="str">
        <f>VLOOKUP($A4351,'[1]User Profiles'!$A:$I,5,FALSE)</f>
        <v>female</v>
      </c>
      <c r="E4351" t="str">
        <f>VLOOKUP($A4351,'[1]User Profiles'!$A:$I,6,FALSE)</f>
        <v>black</v>
      </c>
      <c r="F4351">
        <f>VLOOKUP($A4351,'[1]User Profiles'!$A:$I,7,FALSE)</f>
        <v>36</v>
      </c>
      <c r="G4351" t="str">
        <f>VLOOKUP($A4351,'[1]User Profiles'!$A:$I,8,FALSE)</f>
        <v>Northern Cape</v>
      </c>
      <c r="H4351" t="s">
        <v>21</v>
      </c>
      <c r="I4351" s="4">
        <v>42458</v>
      </c>
      <c r="J4351" s="1">
        <v>0.53333333333333333</v>
      </c>
      <c r="K4351" s="1">
        <v>5.7407407407407416E-3</v>
      </c>
      <c r="L4351" s="1" t="str">
        <f t="shared" si="269"/>
        <v>Tuesday</v>
      </c>
      <c r="M4351" t="str">
        <f t="shared" si="268"/>
        <v>March</v>
      </c>
      <c r="N4351" s="2" t="str">
        <f t="shared" si="270"/>
        <v>Midday</v>
      </c>
      <c r="O4351" s="2">
        <v>42458.533333333333</v>
      </c>
      <c r="P4351">
        <v>940664</v>
      </c>
      <c r="Q4351" t="str">
        <f t="shared" si="271"/>
        <v>Kids</v>
      </c>
    </row>
    <row r="4352" spans="1:17" x14ac:dyDescent="0.3">
      <c r="A4352">
        <v>810291</v>
      </c>
      <c r="B4352" t="str">
        <f>VLOOKUP($A4352,'[1]User Profiles'!$A:$I,2,FALSE)</f>
        <v>Lucas </v>
      </c>
      <c r="C4352" t="str">
        <f>VLOOKUP($A4352,'[1]User Profiles'!$A:$I,3,FALSE)</f>
        <v>Caves</v>
      </c>
      <c r="D4352" t="str">
        <f>VLOOKUP($A4352,'[1]User Profiles'!$A:$I,5,FALSE)</f>
        <v>male</v>
      </c>
      <c r="E4352" t="str">
        <f>VLOOKUP($A4352,'[1]User Profiles'!$A:$I,6,FALSE)</f>
        <v>white</v>
      </c>
      <c r="F4352">
        <f>VLOOKUP($A4352,'[1]User Profiles'!$A:$I,7,FALSE)</f>
        <v>19</v>
      </c>
      <c r="G4352" t="str">
        <f>VLOOKUP($A4352,'[1]User Profiles'!$A:$I,8,FALSE)</f>
        <v>Mpumalanga</v>
      </c>
      <c r="H4352" t="s">
        <v>20</v>
      </c>
      <c r="I4352" s="4">
        <v>42419</v>
      </c>
      <c r="J4352" s="1">
        <v>0.53333333333333333</v>
      </c>
      <c r="K4352" s="1">
        <v>1.5046296296296294E-3</v>
      </c>
      <c r="L4352" s="1" t="str">
        <f t="shared" si="269"/>
        <v>Friday</v>
      </c>
      <c r="M4352" t="str">
        <f t="shared" si="268"/>
        <v>February</v>
      </c>
      <c r="N4352" s="2" t="str">
        <f t="shared" si="270"/>
        <v>Midday</v>
      </c>
      <c r="O4352" s="2">
        <v>42419.533333333333</v>
      </c>
      <c r="P4352">
        <v>810291</v>
      </c>
      <c r="Q4352" t="str">
        <f t="shared" si="271"/>
        <v>Other</v>
      </c>
    </row>
    <row r="4353" spans="1:17" x14ac:dyDescent="0.3">
      <c r="A4353">
        <v>790113</v>
      </c>
      <c r="B4353" t="str">
        <f>VLOOKUP($A4353,'[1]User Profiles'!$A:$I,2,FALSE)</f>
        <v>Stefan </v>
      </c>
      <c r="C4353" t="str">
        <f>VLOOKUP($A4353,'[1]User Profiles'!$A:$I,3,FALSE)</f>
        <v>Paradis</v>
      </c>
      <c r="D4353" t="str">
        <f>VLOOKUP($A4353,'[1]User Profiles'!$A:$I,5,FALSE)</f>
        <v>male</v>
      </c>
      <c r="E4353" t="str">
        <f>VLOOKUP($A4353,'[1]User Profiles'!$A:$I,6,FALSE)</f>
        <v>other</v>
      </c>
      <c r="F4353">
        <f>VLOOKUP($A4353,'[1]User Profiles'!$A:$I,7,FALSE)</f>
        <v>51</v>
      </c>
      <c r="G4353" t="str">
        <f>VLOOKUP($A4353,'[1]User Profiles'!$A:$I,8,FALSE)</f>
        <v>Western Cape</v>
      </c>
      <c r="H4353" t="s">
        <v>28</v>
      </c>
      <c r="I4353" s="4">
        <v>42435</v>
      </c>
      <c r="J4353" s="1">
        <v>0.53333333333333333</v>
      </c>
      <c r="K4353" s="1">
        <v>4.5370370370370365E-3</v>
      </c>
      <c r="L4353" s="1" t="str">
        <f t="shared" si="269"/>
        <v>Sunday</v>
      </c>
      <c r="M4353" t="str">
        <f t="shared" si="268"/>
        <v>March</v>
      </c>
      <c r="N4353" s="2" t="str">
        <f t="shared" si="270"/>
        <v>Midday</v>
      </c>
      <c r="O4353" s="2">
        <v>42435.533333333333</v>
      </c>
      <c r="P4353">
        <v>790113</v>
      </c>
      <c r="Q4353" t="str">
        <f t="shared" si="271"/>
        <v>Other</v>
      </c>
    </row>
    <row r="4354" spans="1:17" x14ac:dyDescent="0.3">
      <c r="A4354">
        <v>822182</v>
      </c>
      <c r="B4354" t="str">
        <f>VLOOKUP($A4354,'[1]User Profiles'!$A:$I,2,FALSE)</f>
        <v>Haywood </v>
      </c>
      <c r="C4354" t="str">
        <f>VLOOKUP($A4354,'[1]User Profiles'!$A:$I,3,FALSE)</f>
        <v>Pool</v>
      </c>
      <c r="D4354" t="str">
        <f>VLOOKUP($A4354,'[1]User Profiles'!$A:$I,5,FALSE)</f>
        <v>male</v>
      </c>
      <c r="E4354" t="str">
        <f>VLOOKUP($A4354,'[1]User Profiles'!$A:$I,6,FALSE)</f>
        <v>white</v>
      </c>
      <c r="F4354">
        <f>VLOOKUP($A4354,'[1]User Profiles'!$A:$I,7,FALSE)</f>
        <v>56</v>
      </c>
      <c r="G4354" t="str">
        <f>VLOOKUP($A4354,'[1]User Profiles'!$A:$I,8,FALSE)</f>
        <v>Kwazulu Natal</v>
      </c>
      <c r="H4354" t="s">
        <v>25</v>
      </c>
      <c r="I4354" s="4">
        <v>42454</v>
      </c>
      <c r="J4354" s="1">
        <v>0.53333333333333333</v>
      </c>
      <c r="K4354" s="1">
        <v>3.9351851851851852E-4</v>
      </c>
      <c r="L4354" s="1" t="str">
        <f t="shared" si="269"/>
        <v>Friday</v>
      </c>
      <c r="M4354" t="str">
        <f t="shared" ref="M4354:M4417" si="272">TEXT(I4354,"mmmm")</f>
        <v>March</v>
      </c>
      <c r="N4354" s="2" t="str">
        <f t="shared" si="270"/>
        <v>Midday</v>
      </c>
      <c r="O4354" s="2">
        <v>42454.533333333333</v>
      </c>
      <c r="P4354">
        <v>822182</v>
      </c>
      <c r="Q4354" t="str">
        <f t="shared" si="271"/>
        <v>Sports</v>
      </c>
    </row>
    <row r="4355" spans="1:17" x14ac:dyDescent="0.3">
      <c r="A4355">
        <v>790327</v>
      </c>
      <c r="B4355" t="str">
        <f>VLOOKUP($A4355,'[1]User Profiles'!$A:$I,2,FALSE)</f>
        <v>Dee </v>
      </c>
      <c r="C4355" t="str">
        <f>VLOOKUP($A4355,'[1]User Profiles'!$A:$I,3,FALSE)</f>
        <v>Vital</v>
      </c>
      <c r="D4355" t="str">
        <f>VLOOKUP($A4355,'[1]User Profiles'!$A:$I,5,FALSE)</f>
        <v>male</v>
      </c>
      <c r="E4355" t="str">
        <f>VLOOKUP($A4355,'[1]User Profiles'!$A:$I,6,FALSE)</f>
        <v>black</v>
      </c>
      <c r="F4355">
        <f>VLOOKUP($A4355,'[1]User Profiles'!$A:$I,7,FALSE)</f>
        <v>37</v>
      </c>
      <c r="G4355" t="str">
        <f>VLOOKUP($A4355,'[1]User Profiles'!$A:$I,8,FALSE)</f>
        <v>Gauteng</v>
      </c>
      <c r="H4355" t="s">
        <v>25</v>
      </c>
      <c r="I4355" s="4">
        <v>42411</v>
      </c>
      <c r="J4355" s="1">
        <v>0.53333333333333333</v>
      </c>
      <c r="K4355" s="1">
        <v>4.0046296296296297E-3</v>
      </c>
      <c r="L4355" s="1" t="str">
        <f t="shared" ref="L4355:L4418" si="273">CHOOSE(WEEKDAY(I4355,1),"Sunday","Monday","Tuesday","Wednesday","Thursday","Friday","Saturday")</f>
        <v>Thursday</v>
      </c>
      <c r="M4355" t="str">
        <f t="shared" si="272"/>
        <v>February</v>
      </c>
      <c r="N4355" s="2" t="str">
        <f t="shared" ref="N4355:N4418" si="274">IF(J4355 &lt; TIME(6,0,0),"Early Morning",
 IF(J4355 &lt; TIME(12,0,0),"Morning",
 IF(J4355 &lt; TIME(16,0,0),"Midday",
 IF(J4355 &lt; TIME(19,0,0),"Afternoon","Evening"))))</f>
        <v>Midday</v>
      </c>
      <c r="O4355" s="2">
        <v>42411.533333333333</v>
      </c>
      <c r="P4355">
        <v>790327</v>
      </c>
      <c r="Q4355" t="str">
        <f t="shared" ref="Q4355:Q4418" si="275">IF(OR(H4355="Boomerang",H4355="Cartoon Network"),"Kids",
IF(OR(H4355="Live on SuperSport",H4355="SuperSport Blitz",H4355="Wimbledon",H4355="ICC Cricket World Cup 2011"),"Sports",
IF(OR(H4355="Africa Magic",H4355="M-Net",H4355="Vuzu",H4355="Channel O",H4355="E! Entertainment"),"Entertainment",
"Other")))</f>
        <v>Sports</v>
      </c>
    </row>
    <row r="4356" spans="1:17" x14ac:dyDescent="0.3">
      <c r="A4356">
        <v>908595</v>
      </c>
      <c r="B4356" t="str">
        <f>VLOOKUP($A4356,'[1]User Profiles'!$A:$I,2,FALSE)</f>
        <v>Loyd </v>
      </c>
      <c r="C4356" t="str">
        <f>VLOOKUP($A4356,'[1]User Profiles'!$A:$I,3,FALSE)</f>
        <v>Singer</v>
      </c>
      <c r="D4356" t="str">
        <f>VLOOKUP($A4356,'[1]User Profiles'!$A:$I,5,FALSE)</f>
        <v>male</v>
      </c>
      <c r="E4356" t="str">
        <f>VLOOKUP($A4356,'[1]User Profiles'!$A:$I,6,FALSE)</f>
        <v>white</v>
      </c>
      <c r="F4356">
        <f>VLOOKUP($A4356,'[1]User Profiles'!$A:$I,7,FALSE)</f>
        <v>39</v>
      </c>
      <c r="G4356" t="str">
        <f>VLOOKUP($A4356,'[1]User Profiles'!$A:$I,8,FALSE)</f>
        <v>Gauteng</v>
      </c>
      <c r="H4356" t="s">
        <v>18</v>
      </c>
      <c r="I4356" s="4">
        <v>42454</v>
      </c>
      <c r="J4356" s="1">
        <v>0.53333333333333333</v>
      </c>
      <c r="K4356" s="1">
        <v>1.8912037037037036E-2</v>
      </c>
      <c r="L4356" s="1" t="str">
        <f t="shared" si="273"/>
        <v>Friday</v>
      </c>
      <c r="M4356" t="str">
        <f t="shared" si="272"/>
        <v>March</v>
      </c>
      <c r="N4356" s="2" t="str">
        <f t="shared" si="274"/>
        <v>Midday</v>
      </c>
      <c r="O4356" s="2">
        <v>42454.533333333333</v>
      </c>
      <c r="P4356">
        <v>908595</v>
      </c>
      <c r="Q4356" t="str">
        <f t="shared" si="275"/>
        <v>Sports</v>
      </c>
    </row>
    <row r="4357" spans="1:17" x14ac:dyDescent="0.3">
      <c r="A4357">
        <v>820751</v>
      </c>
      <c r="B4357" t="str">
        <f>VLOOKUP($A4357,'[1]User Profiles'!$A:$I,2,FALSE)</f>
        <v>Loyd </v>
      </c>
      <c r="C4357" t="str">
        <f>VLOOKUP($A4357,'[1]User Profiles'!$A:$I,3,FALSE)</f>
        <v>Martello</v>
      </c>
      <c r="D4357" t="str">
        <f>VLOOKUP($A4357,'[1]User Profiles'!$A:$I,5,FALSE)</f>
        <v>male</v>
      </c>
      <c r="E4357" t="str">
        <f>VLOOKUP($A4357,'[1]User Profiles'!$A:$I,6,FALSE)</f>
        <v>coloured</v>
      </c>
      <c r="F4357">
        <f>VLOOKUP($A4357,'[1]User Profiles'!$A:$I,7,FALSE)</f>
        <v>28</v>
      </c>
      <c r="G4357" t="str">
        <f>VLOOKUP($A4357,'[1]User Profiles'!$A:$I,8,FALSE)</f>
        <v>Eastern Cape</v>
      </c>
      <c r="H4357" t="s">
        <v>23</v>
      </c>
      <c r="I4357" s="4">
        <v>42460</v>
      </c>
      <c r="J4357" s="1">
        <v>0.53402777777777777</v>
      </c>
      <c r="K4357" s="1">
        <v>9.2592592592592588E-5</v>
      </c>
      <c r="L4357" s="1" t="str">
        <f t="shared" si="273"/>
        <v>Thursday</v>
      </c>
      <c r="M4357" t="str">
        <f t="shared" si="272"/>
        <v>March</v>
      </c>
      <c r="N4357" s="2" t="str">
        <f t="shared" si="274"/>
        <v>Midday</v>
      </c>
      <c r="O4357" s="2">
        <v>42460.53402777778</v>
      </c>
      <c r="P4357">
        <v>820751</v>
      </c>
      <c r="Q4357" t="str">
        <f t="shared" si="275"/>
        <v>Entertainment</v>
      </c>
    </row>
    <row r="4358" spans="1:17" x14ac:dyDescent="0.3">
      <c r="A4358">
        <v>866836</v>
      </c>
      <c r="B4358" t="str">
        <f>VLOOKUP($A4358,'[1]User Profiles'!$A:$I,2,FALSE)</f>
        <v>Lane </v>
      </c>
      <c r="C4358" t="str">
        <f>VLOOKUP($A4358,'[1]User Profiles'!$A:$I,3,FALSE)</f>
        <v>Singer</v>
      </c>
      <c r="D4358" t="str">
        <f>VLOOKUP($A4358,'[1]User Profiles'!$A:$I,5,FALSE)</f>
        <v>male</v>
      </c>
      <c r="E4358" t="str">
        <f>VLOOKUP($A4358,'[1]User Profiles'!$A:$I,6,FALSE)</f>
        <v>indian_asian</v>
      </c>
      <c r="F4358">
        <f>VLOOKUP($A4358,'[1]User Profiles'!$A:$I,7,FALSE)</f>
        <v>42</v>
      </c>
      <c r="G4358" t="str">
        <f>VLOOKUP($A4358,'[1]User Profiles'!$A:$I,8,FALSE)</f>
        <v>Gauteng</v>
      </c>
      <c r="H4358" t="s">
        <v>18</v>
      </c>
      <c r="I4358" s="4">
        <v>42435</v>
      </c>
      <c r="J4358" s="1">
        <v>0.53402777777777777</v>
      </c>
      <c r="K4358" s="1">
        <v>5.0925925925925921E-4</v>
      </c>
      <c r="L4358" s="1" t="str">
        <f t="shared" si="273"/>
        <v>Sunday</v>
      </c>
      <c r="M4358" t="str">
        <f t="shared" si="272"/>
        <v>March</v>
      </c>
      <c r="N4358" s="2" t="str">
        <f t="shared" si="274"/>
        <v>Midday</v>
      </c>
      <c r="O4358" s="2">
        <v>42435.53402777778</v>
      </c>
      <c r="P4358">
        <v>866836</v>
      </c>
      <c r="Q4358" t="str">
        <f t="shared" si="275"/>
        <v>Sports</v>
      </c>
    </row>
    <row r="4359" spans="1:17" x14ac:dyDescent="0.3">
      <c r="A4359">
        <v>597503</v>
      </c>
      <c r="B4359" t="str">
        <f>VLOOKUP($A4359,'[1]User Profiles'!$A:$I,2,FALSE)</f>
        <v>Lucas </v>
      </c>
      <c r="C4359" t="str">
        <f>VLOOKUP($A4359,'[1]User Profiles'!$A:$I,3,FALSE)</f>
        <v>Mcclaine</v>
      </c>
      <c r="D4359" t="str">
        <f>VLOOKUP($A4359,'[1]User Profiles'!$A:$I,5,FALSE)</f>
        <v>male</v>
      </c>
      <c r="E4359" t="str">
        <f>VLOOKUP($A4359,'[1]User Profiles'!$A:$I,6,FALSE)</f>
        <v>white</v>
      </c>
      <c r="F4359">
        <f>VLOOKUP($A4359,'[1]User Profiles'!$A:$I,7,FALSE)</f>
        <v>24</v>
      </c>
      <c r="G4359" t="str">
        <f>VLOOKUP($A4359,'[1]User Profiles'!$A:$I,8,FALSE)</f>
        <v>Gauteng</v>
      </c>
      <c r="H4359" t="s">
        <v>21</v>
      </c>
      <c r="I4359" s="4">
        <v>42379</v>
      </c>
      <c r="J4359" s="1">
        <v>0.53402777777777777</v>
      </c>
      <c r="K4359" s="1">
        <v>5.2893518518518515E-3</v>
      </c>
      <c r="L4359" s="1" t="str">
        <f t="shared" si="273"/>
        <v>Sunday</v>
      </c>
      <c r="M4359" t="str">
        <f t="shared" si="272"/>
        <v>January</v>
      </c>
      <c r="N4359" s="2" t="str">
        <f t="shared" si="274"/>
        <v>Midday</v>
      </c>
      <c r="O4359" s="2">
        <v>42379.53402777778</v>
      </c>
      <c r="P4359">
        <v>597503</v>
      </c>
      <c r="Q4359" t="str">
        <f t="shared" si="275"/>
        <v>Kids</v>
      </c>
    </row>
    <row r="4360" spans="1:17" x14ac:dyDescent="0.3">
      <c r="A4360">
        <v>893337</v>
      </c>
      <c r="B4360" t="str">
        <f>VLOOKUP($A4360,'[1]User Profiles'!$A:$I,2,FALSE)</f>
        <v>Len </v>
      </c>
      <c r="C4360" t="str">
        <f>VLOOKUP($A4360,'[1]User Profiles'!$A:$I,3,FALSE)</f>
        <v>Woolard</v>
      </c>
      <c r="D4360" t="str">
        <f>VLOOKUP($A4360,'[1]User Profiles'!$A:$I,5,FALSE)</f>
        <v>male</v>
      </c>
      <c r="E4360" t="str">
        <f>VLOOKUP($A4360,'[1]User Profiles'!$A:$I,6,FALSE)</f>
        <v>indian_asian</v>
      </c>
      <c r="F4360">
        <f>VLOOKUP($A4360,'[1]User Profiles'!$A:$I,7,FALSE)</f>
        <v>33</v>
      </c>
      <c r="G4360" t="str">
        <f>VLOOKUP($A4360,'[1]User Profiles'!$A:$I,8,FALSE)</f>
        <v>Gauteng</v>
      </c>
      <c r="H4360" t="s">
        <v>20</v>
      </c>
      <c r="I4360" s="4">
        <v>42452</v>
      </c>
      <c r="J4360" s="1">
        <v>0.53402777777777777</v>
      </c>
      <c r="K4360" s="1">
        <v>4.8611111111111104E-4</v>
      </c>
      <c r="L4360" s="1" t="str">
        <f t="shared" si="273"/>
        <v>Wednesday</v>
      </c>
      <c r="M4360" t="str">
        <f t="shared" si="272"/>
        <v>March</v>
      </c>
      <c r="N4360" s="2" t="str">
        <f t="shared" si="274"/>
        <v>Midday</v>
      </c>
      <c r="O4360" s="2">
        <v>42452.53402777778</v>
      </c>
      <c r="P4360">
        <v>893337</v>
      </c>
      <c r="Q4360" t="str">
        <f t="shared" si="275"/>
        <v>Other</v>
      </c>
    </row>
    <row r="4361" spans="1:17" x14ac:dyDescent="0.3">
      <c r="A4361">
        <v>604764</v>
      </c>
      <c r="B4361" t="str">
        <f>VLOOKUP($A4361,'[1]User Profiles'!$A:$I,2,FALSE)</f>
        <v>Brendan </v>
      </c>
      <c r="C4361" t="str">
        <f>VLOOKUP($A4361,'[1]User Profiles'!$A:$I,3,FALSE)</f>
        <v>Vital</v>
      </c>
      <c r="D4361" t="str">
        <f>VLOOKUP($A4361,'[1]User Profiles'!$A:$I,5,FALSE)</f>
        <v>male</v>
      </c>
      <c r="E4361" t="str">
        <f>VLOOKUP($A4361,'[1]User Profiles'!$A:$I,6,FALSE)</f>
        <v>black</v>
      </c>
      <c r="F4361">
        <f>VLOOKUP($A4361,'[1]User Profiles'!$A:$I,7,FALSE)</f>
        <v>21</v>
      </c>
      <c r="G4361" t="str">
        <f>VLOOKUP($A4361,'[1]User Profiles'!$A:$I,8,FALSE)</f>
        <v>Eastern Cape</v>
      </c>
      <c r="H4361" t="s">
        <v>31</v>
      </c>
      <c r="I4361" s="4">
        <v>42376</v>
      </c>
      <c r="J4361" s="1">
        <v>0.53402777777777777</v>
      </c>
      <c r="K4361" s="1">
        <v>6.4814814814814813E-4</v>
      </c>
      <c r="L4361" s="1" t="str">
        <f t="shared" si="273"/>
        <v>Thursday</v>
      </c>
      <c r="M4361" t="str">
        <f t="shared" si="272"/>
        <v>January</v>
      </c>
      <c r="N4361" s="2" t="str">
        <f t="shared" si="274"/>
        <v>Midday</v>
      </c>
      <c r="O4361" s="2">
        <v>42376.53402777778</v>
      </c>
      <c r="P4361">
        <v>604764</v>
      </c>
      <c r="Q4361" t="str">
        <f t="shared" si="275"/>
        <v>Other</v>
      </c>
    </row>
    <row r="4362" spans="1:17" x14ac:dyDescent="0.3">
      <c r="A4362">
        <v>761618</v>
      </c>
      <c r="B4362" t="str">
        <f>VLOOKUP($A4362,'[1]User Profiles'!$A:$I,2,FALSE)</f>
        <v>Stefan </v>
      </c>
      <c r="C4362" t="str">
        <f>VLOOKUP($A4362,'[1]User Profiles'!$A:$I,3,FALSE)</f>
        <v>Holt</v>
      </c>
      <c r="D4362" t="str">
        <f>VLOOKUP($A4362,'[1]User Profiles'!$A:$I,5,FALSE)</f>
        <v>male</v>
      </c>
      <c r="E4362" t="str">
        <f>VLOOKUP($A4362,'[1]User Profiles'!$A:$I,6,FALSE)</f>
        <v>black</v>
      </c>
      <c r="F4362">
        <f>VLOOKUP($A4362,'[1]User Profiles'!$A:$I,7,FALSE)</f>
        <v>26</v>
      </c>
      <c r="G4362" t="str">
        <f>VLOOKUP($A4362,'[1]User Profiles'!$A:$I,8,FALSE)</f>
        <v>Gauteng</v>
      </c>
      <c r="H4362" t="s">
        <v>22</v>
      </c>
      <c r="I4362" s="4">
        <v>42397</v>
      </c>
      <c r="J4362" s="1">
        <v>0.53402777777777777</v>
      </c>
      <c r="K4362" s="1">
        <v>0</v>
      </c>
      <c r="L4362" s="1" t="str">
        <f t="shared" si="273"/>
        <v>Thursday</v>
      </c>
      <c r="M4362" t="str">
        <f t="shared" si="272"/>
        <v>January</v>
      </c>
      <c r="N4362" s="2" t="str">
        <f t="shared" si="274"/>
        <v>Midday</v>
      </c>
      <c r="O4362" s="2">
        <v>42397.53402777778</v>
      </c>
      <c r="P4362">
        <v>760937</v>
      </c>
      <c r="Q4362" t="str">
        <f t="shared" si="275"/>
        <v>Kids</v>
      </c>
    </row>
    <row r="4363" spans="1:17" x14ac:dyDescent="0.3">
      <c r="A4363">
        <v>893852</v>
      </c>
      <c r="B4363" t="str">
        <f>VLOOKUP($A4363,'[1]User Profiles'!$A:$I,2,FALSE)</f>
        <v>Gretta </v>
      </c>
      <c r="C4363" t="str">
        <f>VLOOKUP($A4363,'[1]User Profiles'!$A:$I,3,FALSE)</f>
        <v>Mosser</v>
      </c>
      <c r="D4363" t="str">
        <f>VLOOKUP($A4363,'[1]User Profiles'!$A:$I,5,FALSE)</f>
        <v>female</v>
      </c>
      <c r="E4363" t="str">
        <f>VLOOKUP($A4363,'[1]User Profiles'!$A:$I,6,FALSE)</f>
        <v>black</v>
      </c>
      <c r="F4363">
        <f>VLOOKUP($A4363,'[1]User Profiles'!$A:$I,7,FALSE)</f>
        <v>33</v>
      </c>
      <c r="G4363" t="str">
        <f>VLOOKUP($A4363,'[1]User Profiles'!$A:$I,8,FALSE)</f>
        <v>Mpumalanga</v>
      </c>
      <c r="H4363" t="s">
        <v>18</v>
      </c>
      <c r="I4363" s="4">
        <v>42442</v>
      </c>
      <c r="J4363" s="1">
        <v>0.53402777777777777</v>
      </c>
      <c r="K4363" s="1">
        <v>1.539351851851852E-2</v>
      </c>
      <c r="L4363" s="1" t="str">
        <f t="shared" si="273"/>
        <v>Sunday</v>
      </c>
      <c r="M4363" t="str">
        <f t="shared" si="272"/>
        <v>March</v>
      </c>
      <c r="N4363" s="2" t="str">
        <f t="shared" si="274"/>
        <v>Midday</v>
      </c>
      <c r="O4363" s="2">
        <v>42442.53402777778</v>
      </c>
      <c r="P4363">
        <v>893852</v>
      </c>
      <c r="Q4363" t="str">
        <f t="shared" si="275"/>
        <v>Sports</v>
      </c>
    </row>
    <row r="4364" spans="1:17" x14ac:dyDescent="0.3">
      <c r="A4364">
        <v>866335</v>
      </c>
      <c r="B4364" t="str">
        <f>VLOOKUP($A4364,'[1]User Profiles'!$A:$I,2,FALSE)</f>
        <v>Art </v>
      </c>
      <c r="C4364" t="str">
        <f>VLOOKUP($A4364,'[1]User Profiles'!$A:$I,3,FALSE)</f>
        <v>Styer</v>
      </c>
      <c r="D4364" t="str">
        <f>VLOOKUP($A4364,'[1]User Profiles'!$A:$I,5,FALSE)</f>
        <v>male</v>
      </c>
      <c r="E4364" t="str">
        <f>VLOOKUP($A4364,'[1]User Profiles'!$A:$I,6,FALSE)</f>
        <v>black</v>
      </c>
      <c r="F4364">
        <f>VLOOKUP($A4364,'[1]User Profiles'!$A:$I,7,FALSE)</f>
        <v>32</v>
      </c>
      <c r="G4364" t="str">
        <f>VLOOKUP($A4364,'[1]User Profiles'!$A:$I,8,FALSE)</f>
        <v>Gauteng</v>
      </c>
      <c r="H4364" t="s">
        <v>25</v>
      </c>
      <c r="I4364" s="4">
        <v>42449</v>
      </c>
      <c r="J4364" s="1">
        <v>0.53472222222222221</v>
      </c>
      <c r="K4364" s="1">
        <v>1.0416666666666667E-3</v>
      </c>
      <c r="L4364" s="1" t="str">
        <f t="shared" si="273"/>
        <v>Sunday</v>
      </c>
      <c r="M4364" t="str">
        <f t="shared" si="272"/>
        <v>March</v>
      </c>
      <c r="N4364" s="2" t="str">
        <f t="shared" si="274"/>
        <v>Midday</v>
      </c>
      <c r="O4364" s="2">
        <v>42449.534722222219</v>
      </c>
      <c r="P4364">
        <v>866335</v>
      </c>
      <c r="Q4364" t="str">
        <f t="shared" si="275"/>
        <v>Sports</v>
      </c>
    </row>
    <row r="4365" spans="1:17" x14ac:dyDescent="0.3">
      <c r="A4365">
        <v>764912</v>
      </c>
      <c r="B4365" t="str">
        <f>VLOOKUP($A4365,'[1]User Profiles'!$A:$I,2,FALSE)</f>
        <v>Len </v>
      </c>
      <c r="C4365" t="str">
        <f>VLOOKUP($A4365,'[1]User Profiles'!$A:$I,3,FALSE)</f>
        <v>Paradis</v>
      </c>
      <c r="D4365" t="str">
        <f>VLOOKUP($A4365,'[1]User Profiles'!$A:$I,5,FALSE)</f>
        <v>male</v>
      </c>
      <c r="E4365" t="str">
        <f>VLOOKUP($A4365,'[1]User Profiles'!$A:$I,6,FALSE)</f>
        <v>None</v>
      </c>
      <c r="F4365">
        <f>VLOOKUP($A4365,'[1]User Profiles'!$A:$I,7,FALSE)</f>
        <v>22</v>
      </c>
      <c r="G4365" t="str">
        <f>VLOOKUP($A4365,'[1]User Profiles'!$A:$I,8,FALSE)</f>
        <v>Kwazulu Natal</v>
      </c>
      <c r="H4365" t="s">
        <v>17</v>
      </c>
      <c r="I4365" s="4">
        <v>42381</v>
      </c>
      <c r="J4365" s="1">
        <v>0.53472222222222221</v>
      </c>
      <c r="K4365" s="1">
        <v>2.3958333333333331E-3</v>
      </c>
      <c r="L4365" s="1" t="str">
        <f t="shared" si="273"/>
        <v>Tuesday</v>
      </c>
      <c r="M4365" t="str">
        <f t="shared" si="272"/>
        <v>January</v>
      </c>
      <c r="N4365" s="2" t="str">
        <f t="shared" si="274"/>
        <v>Midday</v>
      </c>
      <c r="O4365" s="2">
        <v>42381.534722222219</v>
      </c>
      <c r="P4365">
        <v>764912</v>
      </c>
      <c r="Q4365" t="str">
        <f t="shared" si="275"/>
        <v>Other</v>
      </c>
    </row>
    <row r="4366" spans="1:17" x14ac:dyDescent="0.3">
      <c r="A4366">
        <v>809790</v>
      </c>
      <c r="B4366" t="str">
        <f>VLOOKUP($A4366,'[1]User Profiles'!$A:$I,2,FALSE)</f>
        <v>Irving </v>
      </c>
      <c r="C4366" t="str">
        <f>VLOOKUP($A4366,'[1]User Profiles'!$A:$I,3,FALSE)</f>
        <v>Bilyeu</v>
      </c>
      <c r="D4366" t="str">
        <f>VLOOKUP($A4366,'[1]User Profiles'!$A:$I,5,FALSE)</f>
        <v>male</v>
      </c>
      <c r="E4366" t="str">
        <f>VLOOKUP($A4366,'[1]User Profiles'!$A:$I,6,FALSE)</f>
        <v>black</v>
      </c>
      <c r="F4366">
        <f>VLOOKUP($A4366,'[1]User Profiles'!$A:$I,7,FALSE)</f>
        <v>40</v>
      </c>
      <c r="G4366" t="str">
        <f>VLOOKUP($A4366,'[1]User Profiles'!$A:$I,8,FALSE)</f>
        <v>Limpopo</v>
      </c>
      <c r="H4366" t="s">
        <v>23</v>
      </c>
      <c r="I4366" s="4">
        <v>42389</v>
      </c>
      <c r="J4366" s="1">
        <v>0.53472222222222221</v>
      </c>
      <c r="K4366" s="1">
        <v>7.5983796296296294E-3</v>
      </c>
      <c r="L4366" s="1" t="str">
        <f t="shared" si="273"/>
        <v>Wednesday</v>
      </c>
      <c r="M4366" t="str">
        <f t="shared" si="272"/>
        <v>January</v>
      </c>
      <c r="N4366" s="2" t="str">
        <f t="shared" si="274"/>
        <v>Midday</v>
      </c>
      <c r="O4366" s="2">
        <v>42389.534722222219</v>
      </c>
      <c r="P4366">
        <v>809790</v>
      </c>
      <c r="Q4366" t="str">
        <f t="shared" si="275"/>
        <v>Entertainment</v>
      </c>
    </row>
    <row r="4367" spans="1:17" x14ac:dyDescent="0.3">
      <c r="A4367">
        <v>809830</v>
      </c>
      <c r="B4367" t="str">
        <f>VLOOKUP($A4367,'[1]User Profiles'!$A:$I,2,FALSE)</f>
        <v>Carlota </v>
      </c>
      <c r="C4367" t="str">
        <f>VLOOKUP($A4367,'[1]User Profiles'!$A:$I,3,FALSE)</f>
        <v>Tancredi</v>
      </c>
      <c r="D4367" t="str">
        <f>VLOOKUP($A4367,'[1]User Profiles'!$A:$I,5,FALSE)</f>
        <v>female</v>
      </c>
      <c r="E4367" t="str">
        <f>VLOOKUP($A4367,'[1]User Profiles'!$A:$I,6,FALSE)</f>
        <v>black</v>
      </c>
      <c r="F4367">
        <f>VLOOKUP($A4367,'[1]User Profiles'!$A:$I,7,FALSE)</f>
        <v>38</v>
      </c>
      <c r="G4367" t="str">
        <f>VLOOKUP($A4367,'[1]User Profiles'!$A:$I,8,FALSE)</f>
        <v>Mpumalanga</v>
      </c>
      <c r="H4367" t="s">
        <v>19</v>
      </c>
      <c r="I4367" s="4">
        <v>42425</v>
      </c>
      <c r="J4367" s="1">
        <v>0.53472222222222221</v>
      </c>
      <c r="K4367" s="1">
        <v>0</v>
      </c>
      <c r="L4367" s="1" t="str">
        <f t="shared" si="273"/>
        <v>Thursday</v>
      </c>
      <c r="M4367" t="str">
        <f t="shared" si="272"/>
        <v>February</v>
      </c>
      <c r="N4367" s="2" t="str">
        <f t="shared" si="274"/>
        <v>Midday</v>
      </c>
      <c r="O4367" s="2">
        <v>42425.534722222219</v>
      </c>
      <c r="P4367">
        <v>809830</v>
      </c>
      <c r="Q4367" t="str">
        <f t="shared" si="275"/>
        <v>Entertainment</v>
      </c>
    </row>
    <row r="4368" spans="1:17" x14ac:dyDescent="0.3">
      <c r="A4368">
        <v>832676</v>
      </c>
      <c r="B4368" t="str">
        <f>VLOOKUP($A4368,'[1]User Profiles'!$A:$I,2,FALSE)</f>
        <v>Jacinto </v>
      </c>
      <c r="C4368" t="str">
        <f>VLOOKUP($A4368,'[1]User Profiles'!$A:$I,3,FALSE)</f>
        <v>Arrieta</v>
      </c>
      <c r="D4368" t="str">
        <f>VLOOKUP($A4368,'[1]User Profiles'!$A:$I,5,FALSE)</f>
        <v>male</v>
      </c>
      <c r="E4368" t="str">
        <f>VLOOKUP($A4368,'[1]User Profiles'!$A:$I,6,FALSE)</f>
        <v>white</v>
      </c>
      <c r="F4368">
        <f>VLOOKUP($A4368,'[1]User Profiles'!$A:$I,7,FALSE)</f>
        <v>26</v>
      </c>
      <c r="G4368" t="str">
        <f>VLOOKUP($A4368,'[1]User Profiles'!$A:$I,8,FALSE)</f>
        <v>Gauteng</v>
      </c>
      <c r="H4368" t="s">
        <v>17</v>
      </c>
      <c r="I4368" s="4">
        <v>42452</v>
      </c>
      <c r="J4368" s="1">
        <v>0.53472222222222221</v>
      </c>
      <c r="K4368" s="1">
        <v>2.4305555555555555E-4</v>
      </c>
      <c r="L4368" s="1" t="str">
        <f t="shared" si="273"/>
        <v>Wednesday</v>
      </c>
      <c r="M4368" t="str">
        <f t="shared" si="272"/>
        <v>March</v>
      </c>
      <c r="N4368" s="2" t="str">
        <f t="shared" si="274"/>
        <v>Midday</v>
      </c>
      <c r="O4368" s="2">
        <v>42452.534722222219</v>
      </c>
      <c r="P4368">
        <v>832676</v>
      </c>
      <c r="Q4368" t="str">
        <f t="shared" si="275"/>
        <v>Other</v>
      </c>
    </row>
    <row r="4369" spans="1:17" x14ac:dyDescent="0.3">
      <c r="A4369">
        <v>809980</v>
      </c>
      <c r="B4369" t="str">
        <f>VLOOKUP($A4369,'[1]User Profiles'!$A:$I,2,FALSE)</f>
        <v>Wilburn </v>
      </c>
      <c r="C4369" t="str">
        <f>VLOOKUP($A4369,'[1]User Profiles'!$A:$I,3,FALSE)</f>
        <v>Curran</v>
      </c>
      <c r="D4369" t="str">
        <f>VLOOKUP($A4369,'[1]User Profiles'!$A:$I,5,FALSE)</f>
        <v>male</v>
      </c>
      <c r="E4369" t="str">
        <f>VLOOKUP($A4369,'[1]User Profiles'!$A:$I,6,FALSE)</f>
        <v>indian_asian</v>
      </c>
      <c r="F4369">
        <f>VLOOKUP($A4369,'[1]User Profiles'!$A:$I,7,FALSE)</f>
        <v>28</v>
      </c>
      <c r="G4369" t="str">
        <f>VLOOKUP($A4369,'[1]User Profiles'!$A:$I,8,FALSE)</f>
        <v>Kwazulu Natal</v>
      </c>
      <c r="H4369" t="s">
        <v>22</v>
      </c>
      <c r="I4369" s="4">
        <v>42423</v>
      </c>
      <c r="J4369" s="1">
        <v>0.53472222222222221</v>
      </c>
      <c r="K4369" s="1">
        <v>5.7870370370370366E-5</v>
      </c>
      <c r="L4369" s="1" t="str">
        <f t="shared" si="273"/>
        <v>Tuesday</v>
      </c>
      <c r="M4369" t="str">
        <f t="shared" si="272"/>
        <v>February</v>
      </c>
      <c r="N4369" s="2" t="str">
        <f t="shared" si="274"/>
        <v>Midday</v>
      </c>
      <c r="O4369" s="2">
        <v>42423.534722222219</v>
      </c>
      <c r="P4369">
        <v>809980</v>
      </c>
      <c r="Q4369" t="str">
        <f t="shared" si="275"/>
        <v>Kids</v>
      </c>
    </row>
    <row r="4370" spans="1:17" x14ac:dyDescent="0.3">
      <c r="A4370">
        <v>810005</v>
      </c>
      <c r="B4370" t="str">
        <f>VLOOKUP($A4370,'[1]User Profiles'!$A:$I,2,FALSE)</f>
        <v>Lane </v>
      </c>
      <c r="C4370" t="str">
        <f>VLOOKUP($A4370,'[1]User Profiles'!$A:$I,3,FALSE)</f>
        <v>Reisinger</v>
      </c>
      <c r="D4370" t="str">
        <f>VLOOKUP($A4370,'[1]User Profiles'!$A:$I,5,FALSE)</f>
        <v>male</v>
      </c>
      <c r="E4370" t="str">
        <f>VLOOKUP($A4370,'[1]User Profiles'!$A:$I,6,FALSE)</f>
        <v>black</v>
      </c>
      <c r="F4370">
        <f>VLOOKUP($A4370,'[1]User Profiles'!$A:$I,7,FALSE)</f>
        <v>32</v>
      </c>
      <c r="G4370" t="str">
        <f>VLOOKUP($A4370,'[1]User Profiles'!$A:$I,8,FALSE)</f>
        <v>Mpumalanga</v>
      </c>
      <c r="H4370" t="s">
        <v>20</v>
      </c>
      <c r="I4370" s="4">
        <v>42449</v>
      </c>
      <c r="J4370" s="1">
        <v>0.53472222222222221</v>
      </c>
      <c r="K4370" s="1">
        <v>7.175925925925927E-4</v>
      </c>
      <c r="L4370" s="1" t="str">
        <f t="shared" si="273"/>
        <v>Sunday</v>
      </c>
      <c r="M4370" t="str">
        <f t="shared" si="272"/>
        <v>March</v>
      </c>
      <c r="N4370" s="2" t="str">
        <f t="shared" si="274"/>
        <v>Midday</v>
      </c>
      <c r="O4370" s="2">
        <v>42449.534722222219</v>
      </c>
      <c r="P4370">
        <v>810005</v>
      </c>
      <c r="Q4370" t="str">
        <f t="shared" si="275"/>
        <v>Other</v>
      </c>
    </row>
    <row r="4371" spans="1:17" x14ac:dyDescent="0.3">
      <c r="A4371">
        <v>2204601</v>
      </c>
      <c r="B4371" t="str">
        <f>VLOOKUP($A4371,'[1]User Profiles'!$A:$I,2,FALSE)</f>
        <v>Lucas </v>
      </c>
      <c r="C4371" t="str">
        <f>VLOOKUP($A4371,'[1]User Profiles'!$A:$I,3,FALSE)</f>
        <v>Mastrangelo</v>
      </c>
      <c r="D4371" t="str">
        <f>VLOOKUP($A4371,'[1]User Profiles'!$A:$I,5,FALSE)</f>
        <v>male</v>
      </c>
      <c r="E4371" t="str">
        <f>VLOOKUP($A4371,'[1]User Profiles'!$A:$I,6,FALSE)</f>
        <v>black</v>
      </c>
      <c r="F4371">
        <f>VLOOKUP($A4371,'[1]User Profiles'!$A:$I,7,FALSE)</f>
        <v>45</v>
      </c>
      <c r="G4371" t="str">
        <f>VLOOKUP($A4371,'[1]User Profiles'!$A:$I,8,FALSE)</f>
        <v>Eastern Cape</v>
      </c>
      <c r="H4371" t="s">
        <v>16</v>
      </c>
      <c r="I4371" s="4">
        <v>42415</v>
      </c>
      <c r="J4371" s="1">
        <v>0.53472222222222221</v>
      </c>
      <c r="K4371" s="1">
        <v>3.9583333333333337E-3</v>
      </c>
      <c r="L4371" s="1" t="str">
        <f t="shared" si="273"/>
        <v>Monday</v>
      </c>
      <c r="M4371" t="str">
        <f t="shared" si="272"/>
        <v>February</v>
      </c>
      <c r="N4371" s="2" t="str">
        <f t="shared" si="274"/>
        <v>Midday</v>
      </c>
      <c r="O4371" s="2">
        <v>42415.534722222219</v>
      </c>
      <c r="P4371">
        <v>2204601</v>
      </c>
      <c r="Q4371" t="str">
        <f t="shared" si="275"/>
        <v>Other</v>
      </c>
    </row>
    <row r="4372" spans="1:17" x14ac:dyDescent="0.3">
      <c r="A4372">
        <v>906654</v>
      </c>
      <c r="B4372" t="str">
        <f>VLOOKUP($A4372,'[1]User Profiles'!$A:$I,2,FALSE)</f>
        <v>Garry </v>
      </c>
      <c r="C4372" t="str">
        <f>VLOOKUP($A4372,'[1]User Profiles'!$A:$I,3,FALSE)</f>
        <v>Beville</v>
      </c>
      <c r="D4372" t="str">
        <f>VLOOKUP($A4372,'[1]User Profiles'!$A:$I,5,FALSE)</f>
        <v>male</v>
      </c>
      <c r="E4372" t="str">
        <f>VLOOKUP($A4372,'[1]User Profiles'!$A:$I,6,FALSE)</f>
        <v>coloured</v>
      </c>
      <c r="F4372">
        <f>VLOOKUP($A4372,'[1]User Profiles'!$A:$I,7,FALSE)</f>
        <v>40</v>
      </c>
      <c r="G4372" t="str">
        <f>VLOOKUP($A4372,'[1]User Profiles'!$A:$I,8,FALSE)</f>
        <v>North West</v>
      </c>
      <c r="H4372" t="s">
        <v>18</v>
      </c>
      <c r="I4372" s="4">
        <v>42455</v>
      </c>
      <c r="J4372" s="1">
        <v>0.53472222222222221</v>
      </c>
      <c r="K4372" s="1">
        <v>1.3194444444444443E-3</v>
      </c>
      <c r="L4372" s="1" t="str">
        <f t="shared" si="273"/>
        <v>Saturday</v>
      </c>
      <c r="M4372" t="str">
        <f t="shared" si="272"/>
        <v>March</v>
      </c>
      <c r="N4372" s="2" t="str">
        <f t="shared" si="274"/>
        <v>Midday</v>
      </c>
      <c r="O4372" s="2">
        <v>42455.534722222219</v>
      </c>
      <c r="P4372">
        <v>906654</v>
      </c>
      <c r="Q4372" t="str">
        <f t="shared" si="275"/>
        <v>Sports</v>
      </c>
    </row>
    <row r="4373" spans="1:17" x14ac:dyDescent="0.3">
      <c r="A4373">
        <v>810340</v>
      </c>
      <c r="B4373" t="str">
        <f>VLOOKUP($A4373,'[1]User Profiles'!$A:$I,2,FALSE)</f>
        <v>Garry </v>
      </c>
      <c r="C4373" t="str">
        <f>VLOOKUP($A4373,'[1]User Profiles'!$A:$I,3,FALSE)</f>
        <v>Deblois</v>
      </c>
      <c r="D4373" t="str">
        <f>VLOOKUP($A4373,'[1]User Profiles'!$A:$I,5,FALSE)</f>
        <v>male</v>
      </c>
      <c r="E4373" t="str">
        <f>VLOOKUP($A4373,'[1]User Profiles'!$A:$I,6,FALSE)</f>
        <v>coloured</v>
      </c>
      <c r="F4373">
        <f>VLOOKUP($A4373,'[1]User Profiles'!$A:$I,7,FALSE)</f>
        <v>44</v>
      </c>
      <c r="G4373" t="str">
        <f>VLOOKUP($A4373,'[1]User Profiles'!$A:$I,8,FALSE)</f>
        <v>Western Cape</v>
      </c>
      <c r="H4373" t="s">
        <v>16</v>
      </c>
      <c r="I4373" s="4">
        <v>42398</v>
      </c>
      <c r="J4373" s="1">
        <v>0.53472222222222221</v>
      </c>
      <c r="K4373" s="1">
        <v>1.1921296296296296E-3</v>
      </c>
      <c r="L4373" s="1" t="str">
        <f t="shared" si="273"/>
        <v>Friday</v>
      </c>
      <c r="M4373" t="str">
        <f t="shared" si="272"/>
        <v>January</v>
      </c>
      <c r="N4373" s="2" t="str">
        <f t="shared" si="274"/>
        <v>Midday</v>
      </c>
      <c r="O4373" s="2">
        <v>42398.534722222219</v>
      </c>
      <c r="P4373">
        <v>810340</v>
      </c>
      <c r="Q4373" t="str">
        <f t="shared" si="275"/>
        <v>Other</v>
      </c>
    </row>
    <row r="4374" spans="1:17" x14ac:dyDescent="0.3">
      <c r="A4374">
        <v>810572</v>
      </c>
      <c r="B4374" t="str">
        <f>VLOOKUP($A4374,'[1]User Profiles'!$A:$I,2,FALSE)</f>
        <v>Jared </v>
      </c>
      <c r="C4374" t="str">
        <f>VLOOKUP($A4374,'[1]User Profiles'!$A:$I,3,FALSE)</f>
        <v>Hier</v>
      </c>
      <c r="D4374" t="str">
        <f>VLOOKUP($A4374,'[1]User Profiles'!$A:$I,5,FALSE)</f>
        <v>male</v>
      </c>
      <c r="E4374" t="str">
        <f>VLOOKUP($A4374,'[1]User Profiles'!$A:$I,6,FALSE)</f>
        <v>None</v>
      </c>
      <c r="F4374">
        <f>VLOOKUP($A4374,'[1]User Profiles'!$A:$I,7,FALSE)</f>
        <v>22</v>
      </c>
      <c r="G4374" t="str">
        <f>VLOOKUP($A4374,'[1]User Profiles'!$A:$I,8,FALSE)</f>
        <v>Western Cape</v>
      </c>
      <c r="H4374" t="s">
        <v>22</v>
      </c>
      <c r="I4374" s="4">
        <v>42382</v>
      </c>
      <c r="J4374" s="1">
        <v>0.53472222222222221</v>
      </c>
      <c r="K4374" s="1">
        <v>8.1018518518518516E-5</v>
      </c>
      <c r="L4374" s="1" t="str">
        <f t="shared" si="273"/>
        <v>Wednesday</v>
      </c>
      <c r="M4374" t="str">
        <f t="shared" si="272"/>
        <v>January</v>
      </c>
      <c r="N4374" s="2" t="str">
        <f t="shared" si="274"/>
        <v>Midday</v>
      </c>
      <c r="O4374" s="2">
        <v>42382.534722222219</v>
      </c>
      <c r="P4374">
        <v>810572</v>
      </c>
      <c r="Q4374" t="str">
        <f t="shared" si="275"/>
        <v>Kids</v>
      </c>
    </row>
    <row r="4375" spans="1:17" x14ac:dyDescent="0.3">
      <c r="A4375">
        <v>1109264</v>
      </c>
      <c r="B4375" t="str">
        <f>VLOOKUP($A4375,'[1]User Profiles'!$A:$I,2,FALSE)</f>
        <v>Bernardo </v>
      </c>
      <c r="C4375" t="str">
        <f>VLOOKUP($A4375,'[1]User Profiles'!$A:$I,3,FALSE)</f>
        <v>Lavoie</v>
      </c>
      <c r="D4375" t="str">
        <f>VLOOKUP($A4375,'[1]User Profiles'!$A:$I,5,FALSE)</f>
        <v>male</v>
      </c>
      <c r="E4375" t="str">
        <f>VLOOKUP($A4375,'[1]User Profiles'!$A:$I,6,FALSE)</f>
        <v>black</v>
      </c>
      <c r="F4375">
        <f>VLOOKUP($A4375,'[1]User Profiles'!$A:$I,7,FALSE)</f>
        <v>42</v>
      </c>
      <c r="G4375" t="str">
        <f>VLOOKUP($A4375,'[1]User Profiles'!$A:$I,8,FALSE)</f>
        <v>Gauteng</v>
      </c>
      <c r="H4375" t="s">
        <v>23</v>
      </c>
      <c r="I4375" s="4">
        <v>42439</v>
      </c>
      <c r="J4375" s="1">
        <v>0.53472222222222221</v>
      </c>
      <c r="K4375" s="1">
        <v>3.2986111111111107E-4</v>
      </c>
      <c r="L4375" s="1" t="str">
        <f t="shared" si="273"/>
        <v>Thursday</v>
      </c>
      <c r="M4375" t="str">
        <f t="shared" si="272"/>
        <v>March</v>
      </c>
      <c r="N4375" s="2" t="str">
        <f t="shared" si="274"/>
        <v>Midday</v>
      </c>
      <c r="O4375" s="2">
        <v>42439.534722222219</v>
      </c>
      <c r="P4375">
        <v>1109264</v>
      </c>
      <c r="Q4375" t="str">
        <f t="shared" si="275"/>
        <v>Entertainment</v>
      </c>
    </row>
    <row r="4376" spans="1:17" x14ac:dyDescent="0.3">
      <c r="A4376">
        <v>2205521</v>
      </c>
      <c r="B4376" t="str">
        <f>VLOOKUP($A4376,'[1]User Profiles'!$A:$I,2,FALSE)</f>
        <v>Samuel </v>
      </c>
      <c r="C4376" t="str">
        <f>VLOOKUP($A4376,'[1]User Profiles'!$A:$I,3,FALSE)</f>
        <v>Borelli</v>
      </c>
      <c r="D4376" t="str">
        <f>VLOOKUP($A4376,'[1]User Profiles'!$A:$I,5,FALSE)</f>
        <v>male</v>
      </c>
      <c r="E4376" t="str">
        <f>VLOOKUP($A4376,'[1]User Profiles'!$A:$I,6,FALSE)</f>
        <v>black</v>
      </c>
      <c r="F4376">
        <f>VLOOKUP($A4376,'[1]User Profiles'!$A:$I,7,FALSE)</f>
        <v>31</v>
      </c>
      <c r="G4376" t="str">
        <f>VLOOKUP($A4376,'[1]User Profiles'!$A:$I,8,FALSE)</f>
        <v>Eastern Cape</v>
      </c>
      <c r="H4376" t="s">
        <v>18</v>
      </c>
      <c r="I4376" s="4">
        <v>42458</v>
      </c>
      <c r="J4376" s="1">
        <v>0.53472222222222221</v>
      </c>
      <c r="K4376" s="1">
        <v>1.5509259259259261E-3</v>
      </c>
      <c r="L4376" s="1" t="str">
        <f t="shared" si="273"/>
        <v>Tuesday</v>
      </c>
      <c r="M4376" t="str">
        <f t="shared" si="272"/>
        <v>March</v>
      </c>
      <c r="N4376" s="2" t="str">
        <f t="shared" si="274"/>
        <v>Midday</v>
      </c>
      <c r="O4376" s="2">
        <v>42458.534722222219</v>
      </c>
      <c r="P4376">
        <v>2205521</v>
      </c>
      <c r="Q4376" t="str">
        <f t="shared" si="275"/>
        <v>Sports</v>
      </c>
    </row>
    <row r="4377" spans="1:17" x14ac:dyDescent="0.3">
      <c r="A4377">
        <v>771783</v>
      </c>
      <c r="B4377" t="str">
        <f>VLOOKUP($A4377,'[1]User Profiles'!$A:$I,2,FALSE)</f>
        <v>Len </v>
      </c>
      <c r="C4377" t="str">
        <f>VLOOKUP($A4377,'[1]User Profiles'!$A:$I,3,FALSE)</f>
        <v>Pascarella</v>
      </c>
      <c r="D4377" t="str">
        <f>VLOOKUP($A4377,'[1]User Profiles'!$A:$I,5,FALSE)</f>
        <v>male</v>
      </c>
      <c r="E4377" t="str">
        <f>VLOOKUP($A4377,'[1]User Profiles'!$A:$I,6,FALSE)</f>
        <v>indian_asian</v>
      </c>
      <c r="F4377">
        <f>VLOOKUP($A4377,'[1]User Profiles'!$A:$I,7,FALSE)</f>
        <v>23</v>
      </c>
      <c r="G4377" t="str">
        <f>VLOOKUP($A4377,'[1]User Profiles'!$A:$I,8,FALSE)</f>
        <v>Gauteng</v>
      </c>
      <c r="H4377" t="s">
        <v>17</v>
      </c>
      <c r="I4377" s="4">
        <v>42401</v>
      </c>
      <c r="J4377" s="1">
        <v>0.53541666666666665</v>
      </c>
      <c r="K4377" s="1">
        <v>3.2986111111111115E-3</v>
      </c>
      <c r="L4377" s="1" t="str">
        <f t="shared" si="273"/>
        <v>Monday</v>
      </c>
      <c r="M4377" t="str">
        <f t="shared" si="272"/>
        <v>February</v>
      </c>
      <c r="N4377" s="2" t="str">
        <f t="shared" si="274"/>
        <v>Midday</v>
      </c>
      <c r="O4377" s="2">
        <v>42401.535416666666</v>
      </c>
      <c r="P4377">
        <v>771783</v>
      </c>
      <c r="Q4377" t="str">
        <f t="shared" si="275"/>
        <v>Other</v>
      </c>
    </row>
    <row r="4378" spans="1:17" x14ac:dyDescent="0.3">
      <c r="A4378">
        <v>809091</v>
      </c>
      <c r="B4378" t="str">
        <f>VLOOKUP($A4378,'[1]User Profiles'!$A:$I,2,FALSE)</f>
        <v>Markus </v>
      </c>
      <c r="C4378" t="str">
        <f>VLOOKUP($A4378,'[1]User Profiles'!$A:$I,3,FALSE)</f>
        <v>Bilyeu</v>
      </c>
      <c r="D4378" t="str">
        <f>VLOOKUP($A4378,'[1]User Profiles'!$A:$I,5,FALSE)</f>
        <v>male</v>
      </c>
      <c r="E4378" t="str">
        <f>VLOOKUP($A4378,'[1]User Profiles'!$A:$I,6,FALSE)</f>
        <v>black</v>
      </c>
      <c r="F4378">
        <f>VLOOKUP($A4378,'[1]User Profiles'!$A:$I,7,FALSE)</f>
        <v>51</v>
      </c>
      <c r="G4378" t="str">
        <f>VLOOKUP($A4378,'[1]User Profiles'!$A:$I,8,FALSE)</f>
        <v>Gauteng</v>
      </c>
      <c r="H4378" t="s">
        <v>19</v>
      </c>
      <c r="I4378" s="4">
        <v>42451</v>
      </c>
      <c r="J4378" s="1">
        <v>0.53541666666666665</v>
      </c>
      <c r="K4378" s="1">
        <v>1.2152777777777778E-3</v>
      </c>
      <c r="L4378" s="1" t="str">
        <f t="shared" si="273"/>
        <v>Tuesday</v>
      </c>
      <c r="M4378" t="str">
        <f t="shared" si="272"/>
        <v>March</v>
      </c>
      <c r="N4378" s="2" t="str">
        <f t="shared" si="274"/>
        <v>Midday</v>
      </c>
      <c r="O4378" s="2">
        <v>42451.535416666666</v>
      </c>
      <c r="P4378">
        <v>809091</v>
      </c>
      <c r="Q4378" t="str">
        <f t="shared" si="275"/>
        <v>Entertainment</v>
      </c>
    </row>
    <row r="4379" spans="1:17" x14ac:dyDescent="0.3">
      <c r="A4379">
        <v>178022</v>
      </c>
      <c r="B4379" t="str">
        <f>VLOOKUP($A4379,'[1]User Profiles'!$A:$I,2,FALSE)</f>
        <v>Len </v>
      </c>
      <c r="C4379" t="str">
        <f>VLOOKUP($A4379,'[1]User Profiles'!$A:$I,3,FALSE)</f>
        <v>Mina</v>
      </c>
      <c r="D4379" t="str">
        <f>VLOOKUP($A4379,'[1]User Profiles'!$A:$I,5,FALSE)</f>
        <v>male</v>
      </c>
      <c r="E4379" t="str">
        <f>VLOOKUP($A4379,'[1]User Profiles'!$A:$I,6,FALSE)</f>
        <v>white</v>
      </c>
      <c r="F4379">
        <f>VLOOKUP($A4379,'[1]User Profiles'!$A:$I,7,FALSE)</f>
        <v>54</v>
      </c>
      <c r="G4379" t="str">
        <f>VLOOKUP($A4379,'[1]User Profiles'!$A:$I,8,FALSE)</f>
        <v>Mpumalanga</v>
      </c>
      <c r="H4379" t="s">
        <v>18</v>
      </c>
      <c r="I4379" s="4">
        <v>42458</v>
      </c>
      <c r="J4379" s="1">
        <v>0.53541666666666665</v>
      </c>
      <c r="K4379" s="1">
        <v>3.2638888888888891E-3</v>
      </c>
      <c r="L4379" s="1" t="str">
        <f t="shared" si="273"/>
        <v>Tuesday</v>
      </c>
      <c r="M4379" t="str">
        <f t="shared" si="272"/>
        <v>March</v>
      </c>
      <c r="N4379" s="2" t="str">
        <f t="shared" si="274"/>
        <v>Midday</v>
      </c>
      <c r="O4379" s="2">
        <v>42458.535416666666</v>
      </c>
      <c r="P4379">
        <v>178022</v>
      </c>
      <c r="Q4379" t="str">
        <f t="shared" si="275"/>
        <v>Sports</v>
      </c>
    </row>
    <row r="4380" spans="1:17" x14ac:dyDescent="0.3">
      <c r="A4380">
        <v>772333</v>
      </c>
      <c r="B4380" t="str">
        <f>VLOOKUP($A4380,'[1]User Profiles'!$A:$I,2,FALSE)</f>
        <v>Irving </v>
      </c>
      <c r="C4380" t="str">
        <f>VLOOKUP($A4380,'[1]User Profiles'!$A:$I,3,FALSE)</f>
        <v>Crotty</v>
      </c>
      <c r="D4380" t="str">
        <f>VLOOKUP($A4380,'[1]User Profiles'!$A:$I,5,FALSE)</f>
        <v>male</v>
      </c>
      <c r="E4380" t="str">
        <f>VLOOKUP($A4380,'[1]User Profiles'!$A:$I,6,FALSE)</f>
        <v>black</v>
      </c>
      <c r="F4380">
        <f>VLOOKUP($A4380,'[1]User Profiles'!$A:$I,7,FALSE)</f>
        <v>28</v>
      </c>
      <c r="G4380" t="str">
        <f>VLOOKUP($A4380,'[1]User Profiles'!$A:$I,8,FALSE)</f>
        <v>Mpumalanga</v>
      </c>
      <c r="H4380" t="s">
        <v>25</v>
      </c>
      <c r="I4380" s="4">
        <v>42406</v>
      </c>
      <c r="J4380" s="1">
        <v>0.53541666666666665</v>
      </c>
      <c r="K4380" s="1">
        <v>3.2638888888888891E-3</v>
      </c>
      <c r="L4380" s="1" t="str">
        <f t="shared" si="273"/>
        <v>Saturday</v>
      </c>
      <c r="M4380" t="str">
        <f t="shared" si="272"/>
        <v>February</v>
      </c>
      <c r="N4380" s="2" t="str">
        <f t="shared" si="274"/>
        <v>Midday</v>
      </c>
      <c r="O4380" s="2">
        <v>42406.535416666666</v>
      </c>
      <c r="P4380">
        <v>772333</v>
      </c>
      <c r="Q4380" t="str">
        <f t="shared" si="275"/>
        <v>Sports</v>
      </c>
    </row>
    <row r="4381" spans="1:17" x14ac:dyDescent="0.3">
      <c r="A4381">
        <v>809578</v>
      </c>
      <c r="B4381" t="str">
        <f>VLOOKUP($A4381,'[1]User Profiles'!$A:$I,2,FALSE)</f>
        <v>Lillie </v>
      </c>
      <c r="C4381" t="str">
        <f>VLOOKUP($A4381,'[1]User Profiles'!$A:$I,3,FALSE)</f>
        <v>Langenfeld</v>
      </c>
      <c r="D4381" t="str">
        <f>VLOOKUP($A4381,'[1]User Profiles'!$A:$I,5,FALSE)</f>
        <v>female</v>
      </c>
      <c r="E4381" t="str">
        <f>VLOOKUP($A4381,'[1]User Profiles'!$A:$I,6,FALSE)</f>
        <v>black</v>
      </c>
      <c r="F4381">
        <f>VLOOKUP($A4381,'[1]User Profiles'!$A:$I,7,FALSE)</f>
        <v>23</v>
      </c>
      <c r="G4381" t="str">
        <f>VLOOKUP($A4381,'[1]User Profiles'!$A:$I,8,FALSE)</f>
        <v>Limpopo</v>
      </c>
      <c r="H4381" t="s">
        <v>19</v>
      </c>
      <c r="I4381" s="4">
        <v>42419</v>
      </c>
      <c r="J4381" s="1">
        <v>0.53541666666666665</v>
      </c>
      <c r="K4381" s="1">
        <v>3.472222222222222E-3</v>
      </c>
      <c r="L4381" s="1" t="str">
        <f t="shared" si="273"/>
        <v>Friday</v>
      </c>
      <c r="M4381" t="str">
        <f t="shared" si="272"/>
        <v>February</v>
      </c>
      <c r="N4381" s="2" t="str">
        <f t="shared" si="274"/>
        <v>Midday</v>
      </c>
      <c r="O4381" s="2">
        <v>42419.535416666666</v>
      </c>
      <c r="P4381">
        <v>809578</v>
      </c>
      <c r="Q4381" t="str">
        <f t="shared" si="275"/>
        <v>Entertainment</v>
      </c>
    </row>
    <row r="4382" spans="1:17" x14ac:dyDescent="0.3">
      <c r="A4382">
        <v>789263</v>
      </c>
      <c r="B4382" t="str">
        <f>VLOOKUP($A4382,'[1]User Profiles'!$A:$I,2,FALSE)</f>
        <v>Garry </v>
      </c>
      <c r="C4382" t="str">
        <f>VLOOKUP($A4382,'[1]User Profiles'!$A:$I,3,FALSE)</f>
        <v>Roquemore</v>
      </c>
      <c r="D4382" t="str">
        <f>VLOOKUP($A4382,'[1]User Profiles'!$A:$I,5,FALSE)</f>
        <v>male</v>
      </c>
      <c r="E4382" t="str">
        <f>VLOOKUP($A4382,'[1]User Profiles'!$A:$I,6,FALSE)</f>
        <v>white</v>
      </c>
      <c r="F4382">
        <f>VLOOKUP($A4382,'[1]User Profiles'!$A:$I,7,FALSE)</f>
        <v>24</v>
      </c>
      <c r="G4382" t="str">
        <f>VLOOKUP($A4382,'[1]User Profiles'!$A:$I,8,FALSE)</f>
        <v>Gauteng</v>
      </c>
      <c r="H4382" t="s">
        <v>33</v>
      </c>
      <c r="I4382" s="4">
        <v>42410</v>
      </c>
      <c r="J4382" s="1">
        <v>0.53541666666666665</v>
      </c>
      <c r="K4382" s="1">
        <v>3.5069444444444445E-3</v>
      </c>
      <c r="L4382" s="1" t="str">
        <f t="shared" si="273"/>
        <v>Wednesday</v>
      </c>
      <c r="M4382" t="str">
        <f t="shared" si="272"/>
        <v>February</v>
      </c>
      <c r="N4382" s="2" t="str">
        <f t="shared" si="274"/>
        <v>Midday</v>
      </c>
      <c r="O4382" s="2">
        <v>42410.535416666666</v>
      </c>
      <c r="P4382">
        <v>789263</v>
      </c>
      <c r="Q4382" t="str">
        <f t="shared" si="275"/>
        <v>Other</v>
      </c>
    </row>
    <row r="4383" spans="1:17" x14ac:dyDescent="0.3">
      <c r="A4383">
        <v>789319</v>
      </c>
      <c r="B4383" t="str">
        <f>VLOOKUP($A4383,'[1]User Profiles'!$A:$I,2,FALSE)</f>
        <v>Claud </v>
      </c>
      <c r="C4383" t="str">
        <f>VLOOKUP($A4383,'[1]User Profiles'!$A:$I,3,FALSE)</f>
        <v>Sieren</v>
      </c>
      <c r="D4383" t="str">
        <f>VLOOKUP($A4383,'[1]User Profiles'!$A:$I,5,FALSE)</f>
        <v>male</v>
      </c>
      <c r="E4383" t="str">
        <f>VLOOKUP($A4383,'[1]User Profiles'!$A:$I,6,FALSE)</f>
        <v>black</v>
      </c>
      <c r="F4383">
        <f>VLOOKUP($A4383,'[1]User Profiles'!$A:$I,7,FALSE)</f>
        <v>44</v>
      </c>
      <c r="G4383" t="str">
        <f>VLOOKUP($A4383,'[1]User Profiles'!$A:$I,8,FALSE)</f>
        <v>Western Cape</v>
      </c>
      <c r="H4383" t="s">
        <v>18</v>
      </c>
      <c r="I4383" s="4">
        <v>42441</v>
      </c>
      <c r="J4383" s="1">
        <v>0.53541666666666665</v>
      </c>
      <c r="K4383" s="1">
        <v>3.453703703703704E-2</v>
      </c>
      <c r="L4383" s="1" t="str">
        <f t="shared" si="273"/>
        <v>Saturday</v>
      </c>
      <c r="M4383" t="str">
        <f t="shared" si="272"/>
        <v>March</v>
      </c>
      <c r="N4383" s="2" t="str">
        <f t="shared" si="274"/>
        <v>Midday</v>
      </c>
      <c r="O4383" s="2">
        <v>42441.535416666666</v>
      </c>
      <c r="P4383">
        <v>789319</v>
      </c>
      <c r="Q4383" t="str">
        <f t="shared" si="275"/>
        <v>Sports</v>
      </c>
    </row>
    <row r="4384" spans="1:17" x14ac:dyDescent="0.3">
      <c r="A4384">
        <v>549969</v>
      </c>
      <c r="B4384" t="str">
        <f>VLOOKUP($A4384,'[1]User Profiles'!$A:$I,2,FALSE)</f>
        <v>Stacy </v>
      </c>
      <c r="C4384" t="str">
        <f>VLOOKUP($A4384,'[1]User Profiles'!$A:$I,3,FALSE)</f>
        <v>Pool</v>
      </c>
      <c r="D4384" t="str">
        <f>VLOOKUP($A4384,'[1]User Profiles'!$A:$I,5,FALSE)</f>
        <v>male</v>
      </c>
      <c r="E4384" t="str">
        <f>VLOOKUP($A4384,'[1]User Profiles'!$A:$I,6,FALSE)</f>
        <v>indian_asian</v>
      </c>
      <c r="F4384">
        <f>VLOOKUP($A4384,'[1]User Profiles'!$A:$I,7,FALSE)</f>
        <v>21</v>
      </c>
      <c r="G4384" t="str">
        <f>VLOOKUP($A4384,'[1]User Profiles'!$A:$I,8,FALSE)</f>
        <v>Mpumalanga</v>
      </c>
      <c r="H4384" t="s">
        <v>20</v>
      </c>
      <c r="I4384" s="4">
        <v>42375</v>
      </c>
      <c r="J4384" s="1">
        <v>0.53541666666666665</v>
      </c>
      <c r="K4384" s="1">
        <v>4.1689814814814811E-2</v>
      </c>
      <c r="L4384" s="1" t="str">
        <f t="shared" si="273"/>
        <v>Wednesday</v>
      </c>
      <c r="M4384" t="str">
        <f t="shared" si="272"/>
        <v>January</v>
      </c>
      <c r="N4384" s="2" t="str">
        <f t="shared" si="274"/>
        <v>Midday</v>
      </c>
      <c r="O4384" s="2">
        <v>42375.535416666666</v>
      </c>
      <c r="P4384">
        <v>549969</v>
      </c>
      <c r="Q4384" t="str">
        <f t="shared" si="275"/>
        <v>Other</v>
      </c>
    </row>
    <row r="4385" spans="1:17" x14ac:dyDescent="0.3">
      <c r="A4385">
        <v>220052</v>
      </c>
      <c r="B4385" t="str">
        <f>VLOOKUP($A4385,'[1]User Profiles'!$A:$I,2,FALSE)</f>
        <v>Emilie </v>
      </c>
      <c r="C4385" t="str">
        <f>VLOOKUP($A4385,'[1]User Profiles'!$A:$I,3,FALSE)</f>
        <v>Deblois</v>
      </c>
      <c r="D4385" t="str">
        <f>VLOOKUP($A4385,'[1]User Profiles'!$A:$I,5,FALSE)</f>
        <v>female</v>
      </c>
      <c r="E4385" t="str">
        <f>VLOOKUP($A4385,'[1]User Profiles'!$A:$I,6,FALSE)</f>
        <v>white</v>
      </c>
      <c r="F4385">
        <f>VLOOKUP($A4385,'[1]User Profiles'!$A:$I,7,FALSE)</f>
        <v>22</v>
      </c>
      <c r="G4385" t="str">
        <f>VLOOKUP($A4385,'[1]User Profiles'!$A:$I,8,FALSE)</f>
        <v>Northern Cape</v>
      </c>
      <c r="H4385" t="s">
        <v>21</v>
      </c>
      <c r="I4385" s="4">
        <v>42454</v>
      </c>
      <c r="J4385" s="1">
        <v>0.53541666666666665</v>
      </c>
      <c r="K4385" s="1">
        <v>1.1620370370370371E-2</v>
      </c>
      <c r="L4385" s="1" t="str">
        <f t="shared" si="273"/>
        <v>Friday</v>
      </c>
      <c r="M4385" t="str">
        <f t="shared" si="272"/>
        <v>March</v>
      </c>
      <c r="N4385" s="2" t="str">
        <f t="shared" si="274"/>
        <v>Midday</v>
      </c>
      <c r="O4385" s="2">
        <v>42454.535416666666</v>
      </c>
      <c r="P4385">
        <v>220052</v>
      </c>
      <c r="Q4385" t="str">
        <f t="shared" si="275"/>
        <v>Kids</v>
      </c>
    </row>
    <row r="4386" spans="1:17" x14ac:dyDescent="0.3">
      <c r="A4386">
        <v>604198</v>
      </c>
      <c r="B4386" t="str">
        <f>VLOOKUP($A4386,'[1]User Profiles'!$A:$I,2,FALSE)</f>
        <v>Claud </v>
      </c>
      <c r="C4386" t="str">
        <f>VLOOKUP($A4386,'[1]User Profiles'!$A:$I,3,FALSE)</f>
        <v>Langenfeld</v>
      </c>
      <c r="D4386" t="str">
        <f>VLOOKUP($A4386,'[1]User Profiles'!$A:$I,5,FALSE)</f>
        <v>male</v>
      </c>
      <c r="E4386" t="str">
        <f>VLOOKUP($A4386,'[1]User Profiles'!$A:$I,6,FALSE)</f>
        <v>other</v>
      </c>
      <c r="F4386">
        <f>VLOOKUP($A4386,'[1]User Profiles'!$A:$I,7,FALSE)</f>
        <v>32</v>
      </c>
      <c r="G4386" t="str">
        <f>VLOOKUP($A4386,'[1]User Profiles'!$A:$I,8,FALSE)</f>
        <v>Western Cape</v>
      </c>
      <c r="H4386" t="s">
        <v>19</v>
      </c>
      <c r="I4386" s="4">
        <v>42392</v>
      </c>
      <c r="J4386" s="1">
        <v>0.53541666666666665</v>
      </c>
      <c r="K4386" s="1">
        <v>1.4583333333333332E-3</v>
      </c>
      <c r="L4386" s="1" t="str">
        <f t="shared" si="273"/>
        <v>Saturday</v>
      </c>
      <c r="M4386" t="str">
        <f t="shared" si="272"/>
        <v>January</v>
      </c>
      <c r="N4386" s="2" t="str">
        <f t="shared" si="274"/>
        <v>Midday</v>
      </c>
      <c r="O4386" s="2">
        <v>42392.535416666666</v>
      </c>
      <c r="P4386">
        <v>604198</v>
      </c>
      <c r="Q4386" t="str">
        <f t="shared" si="275"/>
        <v>Entertainment</v>
      </c>
    </row>
    <row r="4387" spans="1:17" x14ac:dyDescent="0.3">
      <c r="A4387">
        <v>821657</v>
      </c>
      <c r="B4387" t="str">
        <f>VLOOKUP($A4387,'[1]User Profiles'!$A:$I,2,FALSE)</f>
        <v>Abel </v>
      </c>
      <c r="C4387" t="str">
        <f>VLOOKUP($A4387,'[1]User Profiles'!$A:$I,3,FALSE)</f>
        <v>Mastrangelo</v>
      </c>
      <c r="D4387" t="str">
        <f>VLOOKUP($A4387,'[1]User Profiles'!$A:$I,5,FALSE)</f>
        <v>male</v>
      </c>
      <c r="E4387" t="str">
        <f>VLOOKUP($A4387,'[1]User Profiles'!$A:$I,6,FALSE)</f>
        <v>None</v>
      </c>
      <c r="F4387">
        <f>VLOOKUP($A4387,'[1]User Profiles'!$A:$I,7,FALSE)</f>
        <v>21</v>
      </c>
      <c r="G4387" t="str">
        <f>VLOOKUP($A4387,'[1]User Profiles'!$A:$I,8,FALSE)</f>
        <v>Kwazulu Natal</v>
      </c>
      <c r="H4387" t="s">
        <v>20</v>
      </c>
      <c r="I4387" s="4">
        <v>42453</v>
      </c>
      <c r="J4387" s="1">
        <v>0.53541666666666665</v>
      </c>
      <c r="K4387" s="1">
        <v>6.9444444444444444E-5</v>
      </c>
      <c r="L4387" s="1" t="str">
        <f t="shared" si="273"/>
        <v>Thursday</v>
      </c>
      <c r="M4387" t="str">
        <f t="shared" si="272"/>
        <v>March</v>
      </c>
      <c r="N4387" s="2" t="str">
        <f t="shared" si="274"/>
        <v>Midday</v>
      </c>
      <c r="O4387" s="2">
        <v>42453.535416666666</v>
      </c>
      <c r="P4387">
        <v>821657</v>
      </c>
      <c r="Q4387" t="str">
        <f t="shared" si="275"/>
        <v>Other</v>
      </c>
    </row>
    <row r="4388" spans="1:17" x14ac:dyDescent="0.3">
      <c r="A4388">
        <v>931733</v>
      </c>
      <c r="B4388" t="str">
        <f>VLOOKUP($A4388,'[1]User Profiles'!$A:$I,2,FALSE)</f>
        <v>Stefan </v>
      </c>
      <c r="C4388" t="str">
        <f>VLOOKUP($A4388,'[1]User Profiles'!$A:$I,3,FALSE)</f>
        <v>Vital</v>
      </c>
      <c r="D4388" t="str">
        <f>VLOOKUP($A4388,'[1]User Profiles'!$A:$I,5,FALSE)</f>
        <v>male</v>
      </c>
      <c r="E4388" t="str">
        <f>VLOOKUP($A4388,'[1]User Profiles'!$A:$I,6,FALSE)</f>
        <v>indian_asian</v>
      </c>
      <c r="F4388">
        <f>VLOOKUP($A4388,'[1]User Profiles'!$A:$I,7,FALSE)</f>
        <v>28</v>
      </c>
      <c r="G4388" t="str">
        <f>VLOOKUP($A4388,'[1]User Profiles'!$A:$I,8,FALSE)</f>
        <v>Mpumalanga</v>
      </c>
      <c r="H4388" t="s">
        <v>18</v>
      </c>
      <c r="I4388" s="4">
        <v>42459</v>
      </c>
      <c r="J4388" s="1">
        <v>0.53541666666666665</v>
      </c>
      <c r="K4388" s="1">
        <v>5.6249999999999989E-3</v>
      </c>
      <c r="L4388" s="1" t="str">
        <f t="shared" si="273"/>
        <v>Wednesday</v>
      </c>
      <c r="M4388" t="str">
        <f t="shared" si="272"/>
        <v>March</v>
      </c>
      <c r="N4388" s="2" t="str">
        <f t="shared" si="274"/>
        <v>Midday</v>
      </c>
      <c r="O4388" s="2">
        <v>42459.535416666666</v>
      </c>
      <c r="P4388">
        <v>931733</v>
      </c>
      <c r="Q4388" t="str">
        <f t="shared" si="275"/>
        <v>Sports</v>
      </c>
    </row>
    <row r="4389" spans="1:17" x14ac:dyDescent="0.3">
      <c r="A4389">
        <v>780650</v>
      </c>
      <c r="B4389" t="str">
        <f>VLOOKUP($A4389,'[1]User Profiles'!$A:$I,2,FALSE)</f>
        <v>Romeo </v>
      </c>
      <c r="C4389" t="str">
        <f>VLOOKUP($A4389,'[1]User Profiles'!$A:$I,3,FALSE)</f>
        <v>Bilyeu</v>
      </c>
      <c r="D4389" t="str">
        <f>VLOOKUP($A4389,'[1]User Profiles'!$A:$I,5,FALSE)</f>
        <v>male</v>
      </c>
      <c r="E4389" t="str">
        <f>VLOOKUP($A4389,'[1]User Profiles'!$A:$I,6,FALSE)</f>
        <v>black</v>
      </c>
      <c r="F4389">
        <f>VLOOKUP($A4389,'[1]User Profiles'!$A:$I,7,FALSE)</f>
        <v>41</v>
      </c>
      <c r="G4389" t="str">
        <f>VLOOKUP($A4389,'[1]User Profiles'!$A:$I,8,FALSE)</f>
        <v>Mpumalanga</v>
      </c>
      <c r="H4389" t="s">
        <v>25</v>
      </c>
      <c r="I4389" s="4">
        <v>42390</v>
      </c>
      <c r="J4389" s="1">
        <v>0.53541666666666665</v>
      </c>
      <c r="K4389" s="1">
        <v>5.6712962962962958E-3</v>
      </c>
      <c r="L4389" s="1" t="str">
        <f t="shared" si="273"/>
        <v>Thursday</v>
      </c>
      <c r="M4389" t="str">
        <f t="shared" si="272"/>
        <v>January</v>
      </c>
      <c r="N4389" s="2" t="str">
        <f t="shared" si="274"/>
        <v>Midday</v>
      </c>
      <c r="O4389" s="2">
        <v>42390.535416666666</v>
      </c>
      <c r="P4389">
        <v>780650</v>
      </c>
      <c r="Q4389" t="str">
        <f t="shared" si="275"/>
        <v>Sports</v>
      </c>
    </row>
    <row r="4390" spans="1:17" x14ac:dyDescent="0.3">
      <c r="A4390">
        <v>788951</v>
      </c>
      <c r="B4390" t="str">
        <f>VLOOKUP($A4390,'[1]User Profiles'!$A:$I,2,FALSE)</f>
        <v>Loyd </v>
      </c>
      <c r="C4390" t="str">
        <f>VLOOKUP($A4390,'[1]User Profiles'!$A:$I,3,FALSE)</f>
        <v>Mccown</v>
      </c>
      <c r="D4390" t="str">
        <f>VLOOKUP($A4390,'[1]User Profiles'!$A:$I,5,FALSE)</f>
        <v>male</v>
      </c>
      <c r="E4390" t="str">
        <f>VLOOKUP($A4390,'[1]User Profiles'!$A:$I,6,FALSE)</f>
        <v>black</v>
      </c>
      <c r="F4390">
        <f>VLOOKUP($A4390,'[1]User Profiles'!$A:$I,7,FALSE)</f>
        <v>37</v>
      </c>
      <c r="G4390" t="str">
        <f>VLOOKUP($A4390,'[1]User Profiles'!$A:$I,8,FALSE)</f>
        <v>Kwazulu Natal</v>
      </c>
      <c r="H4390" t="s">
        <v>22</v>
      </c>
      <c r="I4390" s="4">
        <v>42407</v>
      </c>
      <c r="J4390" s="1">
        <v>0.53611111111111109</v>
      </c>
      <c r="K4390" s="1">
        <v>5.2546296296296299E-3</v>
      </c>
      <c r="L4390" s="1" t="str">
        <f t="shared" si="273"/>
        <v>Sunday</v>
      </c>
      <c r="M4390" t="str">
        <f t="shared" si="272"/>
        <v>February</v>
      </c>
      <c r="N4390" s="2" t="str">
        <f t="shared" si="274"/>
        <v>Midday</v>
      </c>
      <c r="O4390" s="2">
        <v>42407.536111111112</v>
      </c>
      <c r="P4390">
        <v>788951</v>
      </c>
      <c r="Q4390" t="str">
        <f t="shared" si="275"/>
        <v>Kids</v>
      </c>
    </row>
    <row r="4391" spans="1:17" x14ac:dyDescent="0.3">
      <c r="A4391">
        <v>831030</v>
      </c>
      <c r="B4391" t="str">
        <f>VLOOKUP($A4391,'[1]User Profiles'!$A:$I,2,FALSE)</f>
        <v>Wilton </v>
      </c>
      <c r="C4391" t="str">
        <f>VLOOKUP($A4391,'[1]User Profiles'!$A:$I,3,FALSE)</f>
        <v>Tancredi</v>
      </c>
      <c r="D4391" t="str">
        <f>VLOOKUP($A4391,'[1]User Profiles'!$A:$I,5,FALSE)</f>
        <v>male</v>
      </c>
      <c r="E4391" t="str">
        <f>VLOOKUP($A4391,'[1]User Profiles'!$A:$I,6,FALSE)</f>
        <v>coloured</v>
      </c>
      <c r="F4391">
        <f>VLOOKUP($A4391,'[1]User Profiles'!$A:$I,7,FALSE)</f>
        <v>26</v>
      </c>
      <c r="G4391" t="str">
        <f>VLOOKUP($A4391,'[1]User Profiles'!$A:$I,8,FALSE)</f>
        <v>Western Cape</v>
      </c>
      <c r="H4391" t="s">
        <v>17</v>
      </c>
      <c r="I4391" s="4">
        <v>42435</v>
      </c>
      <c r="J4391" s="1">
        <v>0.53611111111111109</v>
      </c>
      <c r="K4391" s="1">
        <v>2.1527777777777782E-3</v>
      </c>
      <c r="L4391" s="1" t="str">
        <f t="shared" si="273"/>
        <v>Sunday</v>
      </c>
      <c r="M4391" t="str">
        <f t="shared" si="272"/>
        <v>March</v>
      </c>
      <c r="N4391" s="2" t="str">
        <f t="shared" si="274"/>
        <v>Midday</v>
      </c>
      <c r="O4391" s="2">
        <v>42435.536111111112</v>
      </c>
      <c r="P4391">
        <v>831030</v>
      </c>
      <c r="Q4391" t="str">
        <f t="shared" si="275"/>
        <v>Other</v>
      </c>
    </row>
    <row r="4392" spans="1:17" x14ac:dyDescent="0.3">
      <c r="A4392">
        <v>866949</v>
      </c>
      <c r="B4392" t="str">
        <f>VLOOKUP($A4392,'[1]User Profiles'!$A:$I,2,FALSE)</f>
        <v>Samuel </v>
      </c>
      <c r="C4392" t="str">
        <f>VLOOKUP($A4392,'[1]User Profiles'!$A:$I,3,FALSE)</f>
        <v>Hoadley</v>
      </c>
      <c r="D4392" t="str">
        <f>VLOOKUP($A4392,'[1]User Profiles'!$A:$I,5,FALSE)</f>
        <v>male</v>
      </c>
      <c r="E4392" t="str">
        <f>VLOOKUP($A4392,'[1]User Profiles'!$A:$I,6,FALSE)</f>
        <v>None</v>
      </c>
      <c r="F4392">
        <f>VLOOKUP($A4392,'[1]User Profiles'!$A:$I,7,FALSE)</f>
        <v>36</v>
      </c>
      <c r="G4392" t="str">
        <f>VLOOKUP($A4392,'[1]User Profiles'!$A:$I,8,FALSE)</f>
        <v>Kwazulu Natal</v>
      </c>
      <c r="H4392" t="s">
        <v>19</v>
      </c>
      <c r="I4392" s="4">
        <v>42374</v>
      </c>
      <c r="J4392" s="1">
        <v>0.53611111111111109</v>
      </c>
      <c r="K4392" s="1">
        <v>8.0208333333333329E-3</v>
      </c>
      <c r="L4392" s="1" t="str">
        <f t="shared" si="273"/>
        <v>Tuesday</v>
      </c>
      <c r="M4392" t="str">
        <f t="shared" si="272"/>
        <v>January</v>
      </c>
      <c r="N4392" s="2" t="str">
        <f t="shared" si="274"/>
        <v>Midday</v>
      </c>
      <c r="O4392" s="2">
        <v>42374.536111111112</v>
      </c>
      <c r="P4392">
        <v>866949</v>
      </c>
      <c r="Q4392" t="str">
        <f t="shared" si="275"/>
        <v>Entertainment</v>
      </c>
    </row>
    <row r="4393" spans="1:17" x14ac:dyDescent="0.3">
      <c r="A4393">
        <v>2406577</v>
      </c>
      <c r="B4393" t="str">
        <f>VLOOKUP($A4393,'[1]User Profiles'!$A:$I,2,FALSE)</f>
        <v>Dion </v>
      </c>
      <c r="C4393" t="str">
        <f>VLOOKUP($A4393,'[1]User Profiles'!$A:$I,3,FALSE)</f>
        <v>Tatham</v>
      </c>
      <c r="D4393" t="str">
        <f>VLOOKUP($A4393,'[1]User Profiles'!$A:$I,5,FALSE)</f>
        <v>male</v>
      </c>
      <c r="E4393" t="str">
        <f>VLOOKUP($A4393,'[1]User Profiles'!$A:$I,6,FALSE)</f>
        <v>black</v>
      </c>
      <c r="F4393">
        <f>VLOOKUP($A4393,'[1]User Profiles'!$A:$I,7,FALSE)</f>
        <v>29</v>
      </c>
      <c r="G4393" t="str">
        <f>VLOOKUP($A4393,'[1]User Profiles'!$A:$I,8,FALSE)</f>
        <v>Gauteng</v>
      </c>
      <c r="H4393" t="s">
        <v>20</v>
      </c>
      <c r="I4393" s="4">
        <v>42453</v>
      </c>
      <c r="J4393" s="1">
        <v>0.53611111111111109</v>
      </c>
      <c r="K4393" s="1">
        <v>6.9444444444444447E-4</v>
      </c>
      <c r="L4393" s="1" t="str">
        <f t="shared" si="273"/>
        <v>Thursday</v>
      </c>
      <c r="M4393" t="str">
        <f t="shared" si="272"/>
        <v>March</v>
      </c>
      <c r="N4393" s="2" t="str">
        <f t="shared" si="274"/>
        <v>Midday</v>
      </c>
      <c r="O4393" s="2">
        <v>42453.536111111112</v>
      </c>
      <c r="P4393">
        <v>2406577</v>
      </c>
      <c r="Q4393" t="str">
        <f t="shared" si="275"/>
        <v>Other</v>
      </c>
    </row>
    <row r="4394" spans="1:17" x14ac:dyDescent="0.3">
      <c r="A4394">
        <v>2204436</v>
      </c>
      <c r="B4394" t="str">
        <f>VLOOKUP($A4394,'[1]User Profiles'!$A:$I,2,FALSE)</f>
        <v>Stefan </v>
      </c>
      <c r="C4394" t="str">
        <f>VLOOKUP($A4394,'[1]User Profiles'!$A:$I,3,FALSE)</f>
        <v>Hier</v>
      </c>
      <c r="D4394" t="str">
        <f>VLOOKUP($A4394,'[1]User Profiles'!$A:$I,5,FALSE)</f>
        <v>male</v>
      </c>
      <c r="E4394" t="str">
        <f>VLOOKUP($A4394,'[1]User Profiles'!$A:$I,6,FALSE)</f>
        <v>coloured</v>
      </c>
      <c r="F4394">
        <f>VLOOKUP($A4394,'[1]User Profiles'!$A:$I,7,FALSE)</f>
        <v>39</v>
      </c>
      <c r="G4394" t="str">
        <f>VLOOKUP($A4394,'[1]User Profiles'!$A:$I,8,FALSE)</f>
        <v>Northern Cape</v>
      </c>
      <c r="H4394" t="s">
        <v>21</v>
      </c>
      <c r="I4394" s="4">
        <v>42402</v>
      </c>
      <c r="J4394" s="1">
        <v>0.53611111111111109</v>
      </c>
      <c r="K4394" s="1">
        <v>5.2662037037037035E-3</v>
      </c>
      <c r="L4394" s="1" t="str">
        <f t="shared" si="273"/>
        <v>Tuesday</v>
      </c>
      <c r="M4394" t="str">
        <f t="shared" si="272"/>
        <v>February</v>
      </c>
      <c r="N4394" s="2" t="str">
        <f t="shared" si="274"/>
        <v>Midday</v>
      </c>
      <c r="O4394" s="2">
        <v>42402.536111111112</v>
      </c>
      <c r="P4394">
        <v>2204436</v>
      </c>
      <c r="Q4394" t="str">
        <f t="shared" si="275"/>
        <v>Kids</v>
      </c>
    </row>
    <row r="4395" spans="1:17" x14ac:dyDescent="0.3">
      <c r="A4395">
        <v>940664</v>
      </c>
      <c r="B4395" t="str">
        <f>VLOOKUP($A4395,'[1]User Profiles'!$A:$I,2,FALSE)</f>
        <v>Alecia </v>
      </c>
      <c r="C4395" t="str">
        <f>VLOOKUP($A4395,'[1]User Profiles'!$A:$I,3,FALSE)</f>
        <v>Roquemore</v>
      </c>
      <c r="D4395" t="str">
        <f>VLOOKUP($A4395,'[1]User Profiles'!$A:$I,5,FALSE)</f>
        <v>female</v>
      </c>
      <c r="E4395" t="str">
        <f>VLOOKUP($A4395,'[1]User Profiles'!$A:$I,6,FALSE)</f>
        <v>black</v>
      </c>
      <c r="F4395">
        <f>VLOOKUP($A4395,'[1]User Profiles'!$A:$I,7,FALSE)</f>
        <v>36</v>
      </c>
      <c r="G4395" t="str">
        <f>VLOOKUP($A4395,'[1]User Profiles'!$A:$I,8,FALSE)</f>
        <v>Northern Cape</v>
      </c>
      <c r="H4395" t="s">
        <v>23</v>
      </c>
      <c r="I4395" s="4">
        <v>42430</v>
      </c>
      <c r="J4395" s="1">
        <v>0.53611111111111109</v>
      </c>
      <c r="K4395" s="1">
        <v>2.3437499999999999E-3</v>
      </c>
      <c r="L4395" s="1" t="str">
        <f t="shared" si="273"/>
        <v>Tuesday</v>
      </c>
      <c r="M4395" t="str">
        <f t="shared" si="272"/>
        <v>March</v>
      </c>
      <c r="N4395" s="2" t="str">
        <f t="shared" si="274"/>
        <v>Midday</v>
      </c>
      <c r="O4395" s="2">
        <v>42430.536111111112</v>
      </c>
      <c r="P4395">
        <v>940664</v>
      </c>
      <c r="Q4395" t="str">
        <f t="shared" si="275"/>
        <v>Entertainment</v>
      </c>
    </row>
    <row r="4396" spans="1:17" x14ac:dyDescent="0.3">
      <c r="A4396">
        <v>780191</v>
      </c>
      <c r="B4396" t="str">
        <f>VLOOKUP($A4396,'[1]User Profiles'!$A:$I,2,FALSE)</f>
        <v>Yong </v>
      </c>
      <c r="C4396" t="str">
        <f>VLOOKUP($A4396,'[1]User Profiles'!$A:$I,3,FALSE)</f>
        <v>Mastrangelo</v>
      </c>
      <c r="D4396" t="str">
        <f>VLOOKUP($A4396,'[1]User Profiles'!$A:$I,5,FALSE)</f>
        <v>male</v>
      </c>
      <c r="E4396" t="str">
        <f>VLOOKUP($A4396,'[1]User Profiles'!$A:$I,6,FALSE)</f>
        <v>coloured</v>
      </c>
      <c r="F4396">
        <f>VLOOKUP($A4396,'[1]User Profiles'!$A:$I,7,FALSE)</f>
        <v>26</v>
      </c>
      <c r="G4396" t="str">
        <f>VLOOKUP($A4396,'[1]User Profiles'!$A:$I,8,FALSE)</f>
        <v>Western Cape</v>
      </c>
      <c r="H4396" t="s">
        <v>19</v>
      </c>
      <c r="I4396" s="4">
        <v>42457</v>
      </c>
      <c r="J4396" s="1">
        <v>0.53611111111111109</v>
      </c>
      <c r="K4396" s="1">
        <v>2.0833333333333332E-4</v>
      </c>
      <c r="L4396" s="1" t="str">
        <f t="shared" si="273"/>
        <v>Monday</v>
      </c>
      <c r="M4396" t="str">
        <f t="shared" si="272"/>
        <v>March</v>
      </c>
      <c r="N4396" s="2" t="str">
        <f t="shared" si="274"/>
        <v>Midday</v>
      </c>
      <c r="O4396" s="2">
        <v>42457.536111111112</v>
      </c>
      <c r="P4396">
        <v>780191</v>
      </c>
      <c r="Q4396" t="str">
        <f t="shared" si="275"/>
        <v>Entertainment</v>
      </c>
    </row>
    <row r="4397" spans="1:17" x14ac:dyDescent="0.3">
      <c r="A4397">
        <v>772827</v>
      </c>
      <c r="B4397" t="str">
        <f>VLOOKUP($A4397,'[1]User Profiles'!$A:$I,2,FALSE)</f>
        <v>Bernardo </v>
      </c>
      <c r="C4397" t="str">
        <f>VLOOKUP($A4397,'[1]User Profiles'!$A:$I,3,FALSE)</f>
        <v>Mina</v>
      </c>
      <c r="D4397" t="str">
        <f>VLOOKUP($A4397,'[1]User Profiles'!$A:$I,5,FALSE)</f>
        <v>male</v>
      </c>
      <c r="E4397" t="str">
        <f>VLOOKUP($A4397,'[1]User Profiles'!$A:$I,6,FALSE)</f>
        <v>black</v>
      </c>
      <c r="F4397">
        <f>VLOOKUP($A4397,'[1]User Profiles'!$A:$I,7,FALSE)</f>
        <v>28</v>
      </c>
      <c r="G4397" t="str">
        <f>VLOOKUP($A4397,'[1]User Profiles'!$A:$I,8,FALSE)</f>
        <v>North West</v>
      </c>
      <c r="H4397" t="s">
        <v>23</v>
      </c>
      <c r="I4397" s="4">
        <v>42403</v>
      </c>
      <c r="J4397" s="1">
        <v>0.53611111111111109</v>
      </c>
      <c r="K4397" s="1">
        <v>0</v>
      </c>
      <c r="L4397" s="1" t="str">
        <f t="shared" si="273"/>
        <v>Wednesday</v>
      </c>
      <c r="M4397" t="str">
        <f t="shared" si="272"/>
        <v>February</v>
      </c>
      <c r="N4397" s="2" t="str">
        <f t="shared" si="274"/>
        <v>Midday</v>
      </c>
      <c r="O4397" s="2">
        <v>42403.536111111112</v>
      </c>
      <c r="P4397">
        <v>772827</v>
      </c>
      <c r="Q4397" t="str">
        <f t="shared" si="275"/>
        <v>Entertainment</v>
      </c>
    </row>
    <row r="4398" spans="1:17" x14ac:dyDescent="0.3">
      <c r="A4398">
        <v>893681</v>
      </c>
      <c r="B4398" t="str">
        <f>VLOOKUP($A4398,'[1]User Profiles'!$A:$I,2,FALSE)</f>
        <v>Kyle </v>
      </c>
      <c r="C4398" t="str">
        <f>VLOOKUP($A4398,'[1]User Profiles'!$A:$I,3,FALSE)</f>
        <v>Marek</v>
      </c>
      <c r="D4398" t="str">
        <f>VLOOKUP($A4398,'[1]User Profiles'!$A:$I,5,FALSE)</f>
        <v>male</v>
      </c>
      <c r="E4398" t="str">
        <f>VLOOKUP($A4398,'[1]User Profiles'!$A:$I,6,FALSE)</f>
        <v>black</v>
      </c>
      <c r="F4398">
        <f>VLOOKUP($A4398,'[1]User Profiles'!$A:$I,7,FALSE)</f>
        <v>24</v>
      </c>
      <c r="G4398" t="str">
        <f>VLOOKUP($A4398,'[1]User Profiles'!$A:$I,8,FALSE)</f>
        <v>Mpumalanga</v>
      </c>
      <c r="H4398" t="s">
        <v>19</v>
      </c>
      <c r="I4398" s="4">
        <v>42440</v>
      </c>
      <c r="J4398" s="1">
        <v>0.53611111111111109</v>
      </c>
      <c r="K4398" s="1">
        <v>9.0277777777777784E-4</v>
      </c>
      <c r="L4398" s="1" t="str">
        <f t="shared" si="273"/>
        <v>Friday</v>
      </c>
      <c r="M4398" t="str">
        <f t="shared" si="272"/>
        <v>March</v>
      </c>
      <c r="N4398" s="2" t="str">
        <f t="shared" si="274"/>
        <v>Midday</v>
      </c>
      <c r="O4398" s="2">
        <v>42440.536111111112</v>
      </c>
      <c r="P4398">
        <v>893681</v>
      </c>
      <c r="Q4398" t="str">
        <f t="shared" si="275"/>
        <v>Entertainment</v>
      </c>
    </row>
    <row r="4399" spans="1:17" x14ac:dyDescent="0.3">
      <c r="A4399">
        <v>481770</v>
      </c>
      <c r="B4399" t="str">
        <f>VLOOKUP($A4399,'[1]User Profiles'!$A:$I,2,FALSE)</f>
        <v>Filiberto </v>
      </c>
      <c r="C4399" t="str">
        <f>VLOOKUP($A4399,'[1]User Profiles'!$A:$I,3,FALSE)</f>
        <v>Hoadley</v>
      </c>
      <c r="D4399" t="str">
        <f>VLOOKUP($A4399,'[1]User Profiles'!$A:$I,5,FALSE)</f>
        <v>male</v>
      </c>
      <c r="E4399" t="str">
        <f>VLOOKUP($A4399,'[1]User Profiles'!$A:$I,6,FALSE)</f>
        <v>indian_asian</v>
      </c>
      <c r="F4399">
        <f>VLOOKUP($A4399,'[1]User Profiles'!$A:$I,7,FALSE)</f>
        <v>28</v>
      </c>
      <c r="G4399" t="str">
        <f>VLOOKUP($A4399,'[1]User Profiles'!$A:$I,8,FALSE)</f>
        <v>Kwazulu Natal</v>
      </c>
      <c r="H4399" t="s">
        <v>17</v>
      </c>
      <c r="I4399" s="4">
        <v>42383</v>
      </c>
      <c r="J4399" s="1">
        <v>0.53611111111111109</v>
      </c>
      <c r="K4399" s="1">
        <v>1.4756944444444444E-2</v>
      </c>
      <c r="L4399" s="1" t="str">
        <f t="shared" si="273"/>
        <v>Thursday</v>
      </c>
      <c r="M4399" t="str">
        <f t="shared" si="272"/>
        <v>January</v>
      </c>
      <c r="N4399" s="2" t="str">
        <f t="shared" si="274"/>
        <v>Midday</v>
      </c>
      <c r="O4399" s="2">
        <v>42383.536111111112</v>
      </c>
      <c r="P4399">
        <v>481770</v>
      </c>
      <c r="Q4399" t="str">
        <f t="shared" si="275"/>
        <v>Other</v>
      </c>
    </row>
    <row r="4400" spans="1:17" x14ac:dyDescent="0.3">
      <c r="A4400">
        <v>789030</v>
      </c>
      <c r="B4400" t="str">
        <f>VLOOKUP($A4400,'[1]User Profiles'!$A:$I,2,FALSE)</f>
        <v>Lane </v>
      </c>
      <c r="C4400" t="str">
        <f>VLOOKUP($A4400,'[1]User Profiles'!$A:$I,3,FALSE)</f>
        <v>Mcclaine</v>
      </c>
      <c r="D4400" t="str">
        <f>VLOOKUP($A4400,'[1]User Profiles'!$A:$I,5,FALSE)</f>
        <v>male</v>
      </c>
      <c r="E4400" t="str">
        <f>VLOOKUP($A4400,'[1]User Profiles'!$A:$I,6,FALSE)</f>
        <v>None</v>
      </c>
      <c r="F4400">
        <f>VLOOKUP($A4400,'[1]User Profiles'!$A:$I,7,FALSE)</f>
        <v>9</v>
      </c>
      <c r="G4400" t="str">
        <f>VLOOKUP($A4400,'[1]User Profiles'!$A:$I,8,FALSE)</f>
        <v>Western Cape</v>
      </c>
      <c r="H4400" t="s">
        <v>17</v>
      </c>
      <c r="I4400" s="4">
        <v>42401</v>
      </c>
      <c r="J4400" s="1">
        <v>0.53680555555555554</v>
      </c>
      <c r="K4400" s="1">
        <v>9.7569444444444448E-3</v>
      </c>
      <c r="L4400" s="1" t="str">
        <f t="shared" si="273"/>
        <v>Monday</v>
      </c>
      <c r="M4400" t="str">
        <f t="shared" si="272"/>
        <v>February</v>
      </c>
      <c r="N4400" s="2" t="str">
        <f t="shared" si="274"/>
        <v>Midday</v>
      </c>
      <c r="O4400" s="2">
        <v>42401.536805555559</v>
      </c>
      <c r="P4400">
        <v>789030</v>
      </c>
      <c r="Q4400" t="str">
        <f t="shared" si="275"/>
        <v>Other</v>
      </c>
    </row>
    <row r="4401" spans="1:17" x14ac:dyDescent="0.3">
      <c r="A4401">
        <v>905367</v>
      </c>
      <c r="B4401" t="str">
        <f>VLOOKUP($A4401,'[1]User Profiles'!$A:$I,2,FALSE)</f>
        <v>Abel </v>
      </c>
      <c r="C4401" t="str">
        <f>VLOOKUP($A4401,'[1]User Profiles'!$A:$I,3,FALSE)</f>
        <v>Creager</v>
      </c>
      <c r="D4401" t="str">
        <f>VLOOKUP($A4401,'[1]User Profiles'!$A:$I,5,FALSE)</f>
        <v>male</v>
      </c>
      <c r="E4401" t="str">
        <f>VLOOKUP($A4401,'[1]User Profiles'!$A:$I,6,FALSE)</f>
        <v>indian_asian</v>
      </c>
      <c r="F4401">
        <f>VLOOKUP($A4401,'[1]User Profiles'!$A:$I,7,FALSE)</f>
        <v>27</v>
      </c>
      <c r="G4401" t="str">
        <f>VLOOKUP($A4401,'[1]User Profiles'!$A:$I,8,FALSE)</f>
        <v>Gauteng</v>
      </c>
      <c r="H4401" t="s">
        <v>16</v>
      </c>
      <c r="I4401" s="4">
        <v>42437</v>
      </c>
      <c r="J4401" s="1">
        <v>0.53680555555555554</v>
      </c>
      <c r="K4401" s="1">
        <v>8.564814814814815E-4</v>
      </c>
      <c r="L4401" s="1" t="str">
        <f t="shared" si="273"/>
        <v>Tuesday</v>
      </c>
      <c r="M4401" t="str">
        <f t="shared" si="272"/>
        <v>March</v>
      </c>
      <c r="N4401" s="2" t="str">
        <f t="shared" si="274"/>
        <v>Midday</v>
      </c>
      <c r="O4401" s="2">
        <v>42437.536805555559</v>
      </c>
      <c r="P4401">
        <v>905367</v>
      </c>
      <c r="Q4401" t="str">
        <f t="shared" si="275"/>
        <v>Other</v>
      </c>
    </row>
    <row r="4402" spans="1:17" x14ac:dyDescent="0.3">
      <c r="A4402">
        <v>772827</v>
      </c>
      <c r="B4402" t="str">
        <f>VLOOKUP($A4402,'[1]User Profiles'!$A:$I,2,FALSE)</f>
        <v>Bernardo </v>
      </c>
      <c r="C4402" t="str">
        <f>VLOOKUP($A4402,'[1]User Profiles'!$A:$I,3,FALSE)</f>
        <v>Mina</v>
      </c>
      <c r="D4402" t="str">
        <f>VLOOKUP($A4402,'[1]User Profiles'!$A:$I,5,FALSE)</f>
        <v>male</v>
      </c>
      <c r="E4402" t="str">
        <f>VLOOKUP($A4402,'[1]User Profiles'!$A:$I,6,FALSE)</f>
        <v>black</v>
      </c>
      <c r="F4402">
        <f>VLOOKUP($A4402,'[1]User Profiles'!$A:$I,7,FALSE)</f>
        <v>28</v>
      </c>
      <c r="G4402" t="str">
        <f>VLOOKUP($A4402,'[1]User Profiles'!$A:$I,8,FALSE)</f>
        <v>North West</v>
      </c>
      <c r="H4402" t="s">
        <v>20</v>
      </c>
      <c r="I4402" s="4">
        <v>42387</v>
      </c>
      <c r="J4402" s="1">
        <v>0.53680555555555554</v>
      </c>
      <c r="K4402" s="1">
        <v>1.1319444444444444E-2</v>
      </c>
      <c r="L4402" s="1" t="str">
        <f t="shared" si="273"/>
        <v>Monday</v>
      </c>
      <c r="M4402" t="str">
        <f t="shared" si="272"/>
        <v>January</v>
      </c>
      <c r="N4402" s="2" t="str">
        <f t="shared" si="274"/>
        <v>Midday</v>
      </c>
      <c r="O4402" s="2">
        <v>42387.536805555559</v>
      </c>
      <c r="P4402">
        <v>772827</v>
      </c>
      <c r="Q4402" t="str">
        <f t="shared" si="275"/>
        <v>Other</v>
      </c>
    </row>
    <row r="4403" spans="1:17" x14ac:dyDescent="0.3">
      <c r="A4403">
        <v>2370319</v>
      </c>
      <c r="B4403" t="str">
        <f>VLOOKUP($A4403,'[1]User Profiles'!$A:$I,2,FALSE)</f>
        <v>Garry </v>
      </c>
      <c r="C4403" t="str">
        <f>VLOOKUP($A4403,'[1]User Profiles'!$A:$I,3,FALSE)</f>
        <v>Restivo</v>
      </c>
      <c r="D4403" t="str">
        <f>VLOOKUP($A4403,'[1]User Profiles'!$A:$I,5,FALSE)</f>
        <v>male</v>
      </c>
      <c r="E4403" t="str">
        <f>VLOOKUP($A4403,'[1]User Profiles'!$A:$I,6,FALSE)</f>
        <v>None</v>
      </c>
      <c r="F4403">
        <f>VLOOKUP($A4403,'[1]User Profiles'!$A:$I,7,FALSE)</f>
        <v>27</v>
      </c>
      <c r="G4403" t="str">
        <f>VLOOKUP($A4403,'[1]User Profiles'!$A:$I,8,FALSE)</f>
        <v>Limpopo</v>
      </c>
      <c r="H4403" t="s">
        <v>18</v>
      </c>
      <c r="I4403" s="4">
        <v>42458</v>
      </c>
      <c r="J4403" s="1">
        <v>0.53680555555555554</v>
      </c>
      <c r="K4403" s="1">
        <v>4.9074074074074072E-3</v>
      </c>
      <c r="L4403" s="1" t="str">
        <f t="shared" si="273"/>
        <v>Tuesday</v>
      </c>
      <c r="M4403" t="str">
        <f t="shared" si="272"/>
        <v>March</v>
      </c>
      <c r="N4403" s="2" t="str">
        <f t="shared" si="274"/>
        <v>Midday</v>
      </c>
      <c r="O4403" s="2">
        <v>42458.536805555559</v>
      </c>
      <c r="P4403">
        <v>2370319</v>
      </c>
      <c r="Q4403" t="str">
        <f t="shared" si="275"/>
        <v>Sports</v>
      </c>
    </row>
    <row r="4404" spans="1:17" x14ac:dyDescent="0.3">
      <c r="A4404">
        <v>822334</v>
      </c>
      <c r="B4404" t="str">
        <f>VLOOKUP($A4404,'[1]User Profiles'!$A:$I,2,FALSE)</f>
        <v>Hugh</v>
      </c>
      <c r="C4404" t="str">
        <f>VLOOKUP($A4404,'[1]User Profiles'!$A:$I,3,FALSE)</f>
        <v>Lavoie</v>
      </c>
      <c r="D4404" t="str">
        <f>VLOOKUP($A4404,'[1]User Profiles'!$A:$I,5,FALSE)</f>
        <v>male</v>
      </c>
      <c r="E4404" t="str">
        <f>VLOOKUP($A4404,'[1]User Profiles'!$A:$I,6,FALSE)</f>
        <v>indian_asian</v>
      </c>
      <c r="F4404">
        <f>VLOOKUP($A4404,'[1]User Profiles'!$A:$I,7,FALSE)</f>
        <v>22</v>
      </c>
      <c r="G4404" t="str">
        <f>VLOOKUP($A4404,'[1]User Profiles'!$A:$I,8,FALSE)</f>
        <v>Gauteng</v>
      </c>
      <c r="H4404" t="s">
        <v>18</v>
      </c>
      <c r="I4404" s="4">
        <v>42427</v>
      </c>
      <c r="J4404" s="1">
        <v>0.53680555555555554</v>
      </c>
      <c r="K4404" s="1">
        <v>4.7430555555555552E-2</v>
      </c>
      <c r="L4404" s="1" t="str">
        <f t="shared" si="273"/>
        <v>Saturday</v>
      </c>
      <c r="M4404" t="str">
        <f t="shared" si="272"/>
        <v>February</v>
      </c>
      <c r="N4404" s="2" t="str">
        <f t="shared" si="274"/>
        <v>Midday</v>
      </c>
      <c r="O4404" s="2">
        <v>42427.536805555559</v>
      </c>
      <c r="P4404">
        <v>822334</v>
      </c>
      <c r="Q4404" t="str">
        <f t="shared" si="275"/>
        <v>Sports</v>
      </c>
    </row>
    <row r="4405" spans="1:17" x14ac:dyDescent="0.3">
      <c r="A4405">
        <v>820361</v>
      </c>
      <c r="B4405" t="str">
        <f>VLOOKUP($A4405,'[1]User Profiles'!$A:$I,2,FALSE)</f>
        <v>Shane </v>
      </c>
      <c r="C4405" t="str">
        <f>VLOOKUP($A4405,'[1]User Profiles'!$A:$I,3,FALSE)</f>
        <v>Biggers</v>
      </c>
      <c r="D4405" t="str">
        <f>VLOOKUP($A4405,'[1]User Profiles'!$A:$I,5,FALSE)</f>
        <v>male</v>
      </c>
      <c r="E4405" t="str">
        <f>VLOOKUP($A4405,'[1]User Profiles'!$A:$I,6,FALSE)</f>
        <v>white</v>
      </c>
      <c r="F4405">
        <f>VLOOKUP($A4405,'[1]User Profiles'!$A:$I,7,FALSE)</f>
        <v>28</v>
      </c>
      <c r="G4405" t="str">
        <f>VLOOKUP($A4405,'[1]User Profiles'!$A:$I,8,FALSE)</f>
        <v>Mpumalanga</v>
      </c>
      <c r="H4405" t="s">
        <v>25</v>
      </c>
      <c r="I4405" s="4">
        <v>42427</v>
      </c>
      <c r="J4405" s="1">
        <v>0.53749999999999998</v>
      </c>
      <c r="K4405" s="1">
        <v>5.8564814814814825E-3</v>
      </c>
      <c r="L4405" s="1" t="str">
        <f t="shared" si="273"/>
        <v>Saturday</v>
      </c>
      <c r="M4405" t="str">
        <f t="shared" si="272"/>
        <v>February</v>
      </c>
      <c r="N4405" s="2" t="str">
        <f t="shared" si="274"/>
        <v>Midday</v>
      </c>
      <c r="O4405" s="2">
        <v>42427.537499999999</v>
      </c>
      <c r="P4405">
        <v>820361</v>
      </c>
      <c r="Q4405" t="str">
        <f t="shared" si="275"/>
        <v>Sports</v>
      </c>
    </row>
    <row r="4406" spans="1:17" x14ac:dyDescent="0.3">
      <c r="A4406">
        <v>809176</v>
      </c>
      <c r="B4406" t="str">
        <f>VLOOKUP($A4406,'[1]User Profiles'!$A:$I,2,FALSE)</f>
        <v>Garry </v>
      </c>
      <c r="C4406" t="str">
        <f>VLOOKUP($A4406,'[1]User Profiles'!$A:$I,3,FALSE)</f>
        <v>Pilot</v>
      </c>
      <c r="D4406" t="str">
        <f>VLOOKUP($A4406,'[1]User Profiles'!$A:$I,5,FALSE)</f>
        <v>male</v>
      </c>
      <c r="E4406" t="str">
        <f>VLOOKUP($A4406,'[1]User Profiles'!$A:$I,6,FALSE)</f>
        <v>black</v>
      </c>
      <c r="F4406">
        <f>VLOOKUP($A4406,'[1]User Profiles'!$A:$I,7,FALSE)</f>
        <v>41</v>
      </c>
      <c r="G4406" t="str">
        <f>VLOOKUP($A4406,'[1]User Profiles'!$A:$I,8,FALSE)</f>
        <v>Kwazulu Natal</v>
      </c>
      <c r="H4406" t="s">
        <v>20</v>
      </c>
      <c r="I4406" s="4">
        <v>42419</v>
      </c>
      <c r="J4406" s="1">
        <v>0.53749999999999998</v>
      </c>
      <c r="K4406" s="1">
        <v>6.9444444444444447E-4</v>
      </c>
      <c r="L4406" s="1" t="str">
        <f t="shared" si="273"/>
        <v>Friday</v>
      </c>
      <c r="M4406" t="str">
        <f t="shared" si="272"/>
        <v>February</v>
      </c>
      <c r="N4406" s="2" t="str">
        <f t="shared" si="274"/>
        <v>Midday</v>
      </c>
      <c r="O4406" s="2">
        <v>42419.537499999999</v>
      </c>
      <c r="P4406">
        <v>809176</v>
      </c>
      <c r="Q4406" t="str">
        <f t="shared" si="275"/>
        <v>Other</v>
      </c>
    </row>
    <row r="4407" spans="1:17" x14ac:dyDescent="0.3">
      <c r="A4407">
        <v>803990</v>
      </c>
      <c r="B4407" t="str">
        <f>VLOOKUP($A4407,'[1]User Profiles'!$A:$I,2,FALSE)</f>
        <v>Emilie </v>
      </c>
      <c r="C4407" t="str">
        <f>VLOOKUP($A4407,'[1]User Profiles'!$A:$I,3,FALSE)</f>
        <v>Deblois</v>
      </c>
      <c r="D4407" t="str">
        <f>VLOOKUP($A4407,'[1]User Profiles'!$A:$I,5,FALSE)</f>
        <v>female</v>
      </c>
      <c r="E4407" t="str">
        <f>VLOOKUP($A4407,'[1]User Profiles'!$A:$I,6,FALSE)</f>
        <v>black</v>
      </c>
      <c r="F4407">
        <f>VLOOKUP($A4407,'[1]User Profiles'!$A:$I,7,FALSE)</f>
        <v>27</v>
      </c>
      <c r="G4407" t="str">
        <f>VLOOKUP($A4407,'[1]User Profiles'!$A:$I,8,FALSE)</f>
        <v>Free State</v>
      </c>
      <c r="H4407" t="s">
        <v>20</v>
      </c>
      <c r="I4407" s="4">
        <v>42420</v>
      </c>
      <c r="J4407" s="1">
        <v>0.53749999999999998</v>
      </c>
      <c r="K4407" s="1">
        <v>1.689814814814815E-3</v>
      </c>
      <c r="L4407" s="1" t="str">
        <f t="shared" si="273"/>
        <v>Saturday</v>
      </c>
      <c r="M4407" t="str">
        <f t="shared" si="272"/>
        <v>February</v>
      </c>
      <c r="N4407" s="2" t="str">
        <f t="shared" si="274"/>
        <v>Midday</v>
      </c>
      <c r="O4407" s="2">
        <v>42420.537499999999</v>
      </c>
      <c r="P4407">
        <v>803990</v>
      </c>
      <c r="Q4407" t="str">
        <f t="shared" si="275"/>
        <v>Other</v>
      </c>
    </row>
    <row r="4408" spans="1:17" x14ac:dyDescent="0.3">
      <c r="A4408">
        <v>809733</v>
      </c>
      <c r="B4408" t="str">
        <f>VLOOKUP($A4408,'[1]User Profiles'!$A:$I,2,FALSE)</f>
        <v>Bernardo </v>
      </c>
      <c r="C4408" t="str">
        <f>VLOOKUP($A4408,'[1]User Profiles'!$A:$I,3,FALSE)</f>
        <v>Deblois</v>
      </c>
      <c r="D4408" t="str">
        <f>VLOOKUP($A4408,'[1]User Profiles'!$A:$I,5,FALSE)</f>
        <v>male</v>
      </c>
      <c r="E4408" t="str">
        <f>VLOOKUP($A4408,'[1]User Profiles'!$A:$I,6,FALSE)</f>
        <v>black</v>
      </c>
      <c r="F4408">
        <f>VLOOKUP($A4408,'[1]User Profiles'!$A:$I,7,FALSE)</f>
        <v>38</v>
      </c>
      <c r="G4408" t="str">
        <f>VLOOKUP($A4408,'[1]User Profiles'!$A:$I,8,FALSE)</f>
        <v>Gauteng</v>
      </c>
      <c r="H4408" t="s">
        <v>24</v>
      </c>
      <c r="I4408" s="4">
        <v>42399</v>
      </c>
      <c r="J4408" s="1">
        <v>0.53749999999999998</v>
      </c>
      <c r="K4408" s="1">
        <v>0</v>
      </c>
      <c r="L4408" s="1" t="str">
        <f t="shared" si="273"/>
        <v>Saturday</v>
      </c>
      <c r="M4408" t="str">
        <f t="shared" si="272"/>
        <v>January</v>
      </c>
      <c r="N4408" s="2" t="str">
        <f t="shared" si="274"/>
        <v>Midday</v>
      </c>
      <c r="O4408" s="2">
        <v>42399.537499999999</v>
      </c>
      <c r="P4408">
        <v>809733</v>
      </c>
      <c r="Q4408" t="str">
        <f t="shared" si="275"/>
        <v>Other</v>
      </c>
    </row>
    <row r="4409" spans="1:17" x14ac:dyDescent="0.3">
      <c r="A4409">
        <v>808410</v>
      </c>
      <c r="B4409" t="str">
        <f>VLOOKUP($A4409,'[1]User Profiles'!$A:$I,2,FALSE)</f>
        <v>Cordie </v>
      </c>
      <c r="C4409" t="str">
        <f>VLOOKUP($A4409,'[1]User Profiles'!$A:$I,3,FALSE)</f>
        <v>Singer</v>
      </c>
      <c r="D4409" t="str">
        <f>VLOOKUP($A4409,'[1]User Profiles'!$A:$I,5,FALSE)</f>
        <v>female</v>
      </c>
      <c r="E4409" t="str">
        <f>VLOOKUP($A4409,'[1]User Profiles'!$A:$I,6,FALSE)</f>
        <v>white</v>
      </c>
      <c r="F4409">
        <f>VLOOKUP($A4409,'[1]User Profiles'!$A:$I,7,FALSE)</f>
        <v>24</v>
      </c>
      <c r="G4409" t="str">
        <f>VLOOKUP($A4409,'[1]User Profiles'!$A:$I,8,FALSE)</f>
        <v>Western Cape</v>
      </c>
      <c r="H4409" t="s">
        <v>17</v>
      </c>
      <c r="I4409" s="4">
        <v>42422</v>
      </c>
      <c r="J4409" s="1">
        <v>0.53749999999999998</v>
      </c>
      <c r="K4409" s="1">
        <v>1.3888888888888889E-4</v>
      </c>
      <c r="L4409" s="1" t="str">
        <f t="shared" si="273"/>
        <v>Monday</v>
      </c>
      <c r="M4409" t="str">
        <f t="shared" si="272"/>
        <v>February</v>
      </c>
      <c r="N4409" s="2" t="str">
        <f t="shared" si="274"/>
        <v>Midday</v>
      </c>
      <c r="O4409" s="2">
        <v>42422.537499999999</v>
      </c>
      <c r="P4409">
        <v>808410</v>
      </c>
      <c r="Q4409" t="str">
        <f t="shared" si="275"/>
        <v>Other</v>
      </c>
    </row>
    <row r="4410" spans="1:17" x14ac:dyDescent="0.3">
      <c r="A4410">
        <v>770213</v>
      </c>
      <c r="B4410" t="str">
        <f>VLOOKUP($A4410,'[1]User Profiles'!$A:$I,2,FALSE)</f>
        <v>Lucas </v>
      </c>
      <c r="C4410" t="str">
        <f>VLOOKUP($A4410,'[1]User Profiles'!$A:$I,3,FALSE)</f>
        <v>Holt</v>
      </c>
      <c r="D4410" t="str">
        <f>VLOOKUP($A4410,'[1]User Profiles'!$A:$I,5,FALSE)</f>
        <v>male</v>
      </c>
      <c r="E4410" t="str">
        <f>VLOOKUP($A4410,'[1]User Profiles'!$A:$I,6,FALSE)</f>
        <v>black</v>
      </c>
      <c r="F4410">
        <f>VLOOKUP($A4410,'[1]User Profiles'!$A:$I,7,FALSE)</f>
        <v>21</v>
      </c>
      <c r="G4410" t="str">
        <f>VLOOKUP($A4410,'[1]User Profiles'!$A:$I,8,FALSE)</f>
        <v>Gauteng</v>
      </c>
      <c r="H4410" t="s">
        <v>26</v>
      </c>
      <c r="I4410" s="4">
        <v>42404</v>
      </c>
      <c r="J4410" s="1">
        <v>0.53749999999999998</v>
      </c>
      <c r="K4410" s="1">
        <v>2.0833333333333333E-3</v>
      </c>
      <c r="L4410" s="1" t="str">
        <f t="shared" si="273"/>
        <v>Thursday</v>
      </c>
      <c r="M4410" t="str">
        <f t="shared" si="272"/>
        <v>February</v>
      </c>
      <c r="N4410" s="2" t="str">
        <f t="shared" si="274"/>
        <v>Midday</v>
      </c>
      <c r="O4410" s="2">
        <v>42404.537499999999</v>
      </c>
      <c r="P4410">
        <v>770213</v>
      </c>
      <c r="Q4410" t="str">
        <f t="shared" si="275"/>
        <v>Entertainment</v>
      </c>
    </row>
    <row r="4411" spans="1:17" x14ac:dyDescent="0.3">
      <c r="A4411">
        <v>773159</v>
      </c>
      <c r="B4411" t="str">
        <f>VLOOKUP($A4411,'[1]User Profiles'!$A:$I,2,FALSE)</f>
        <v>Emerson </v>
      </c>
      <c r="C4411" t="str">
        <f>VLOOKUP($A4411,'[1]User Profiles'!$A:$I,3,FALSE)</f>
        <v>Mastrangelo</v>
      </c>
      <c r="D4411" t="str">
        <f>VLOOKUP($A4411,'[1]User Profiles'!$A:$I,5,FALSE)</f>
        <v>male</v>
      </c>
      <c r="E4411" t="str">
        <f>VLOOKUP($A4411,'[1]User Profiles'!$A:$I,6,FALSE)</f>
        <v>white</v>
      </c>
      <c r="F4411">
        <f>VLOOKUP($A4411,'[1]User Profiles'!$A:$I,7,FALSE)</f>
        <v>27</v>
      </c>
      <c r="G4411" t="str">
        <f>VLOOKUP($A4411,'[1]User Profiles'!$A:$I,8,FALSE)</f>
        <v>Eastern Cape</v>
      </c>
      <c r="H4411" t="s">
        <v>22</v>
      </c>
      <c r="I4411" s="4">
        <v>42401</v>
      </c>
      <c r="J4411" s="1">
        <v>0.53749999999999998</v>
      </c>
      <c r="K4411" s="1">
        <v>1.8333333333333333E-2</v>
      </c>
      <c r="L4411" s="1" t="str">
        <f t="shared" si="273"/>
        <v>Monday</v>
      </c>
      <c r="M4411" t="str">
        <f t="shared" si="272"/>
        <v>February</v>
      </c>
      <c r="N4411" s="2" t="str">
        <f t="shared" si="274"/>
        <v>Midday</v>
      </c>
      <c r="O4411" s="2">
        <v>42401.537499999999</v>
      </c>
      <c r="P4411">
        <v>773159</v>
      </c>
      <c r="Q4411" t="str">
        <f t="shared" si="275"/>
        <v>Kids</v>
      </c>
    </row>
    <row r="4412" spans="1:17" x14ac:dyDescent="0.3">
      <c r="A4412">
        <v>2288944</v>
      </c>
      <c r="B4412" t="str">
        <f>VLOOKUP($A4412,'[1]User Profiles'!$A:$I,2,FALSE)</f>
        <v>Hyman </v>
      </c>
      <c r="C4412" t="str">
        <f>VLOOKUP($A4412,'[1]User Profiles'!$A:$I,3,FALSE)</f>
        <v>Condie</v>
      </c>
      <c r="D4412" t="str">
        <f>VLOOKUP($A4412,'[1]User Profiles'!$A:$I,5,FALSE)</f>
        <v>male</v>
      </c>
      <c r="E4412" t="str">
        <f>VLOOKUP($A4412,'[1]User Profiles'!$A:$I,6,FALSE)</f>
        <v>black</v>
      </c>
      <c r="F4412">
        <f>VLOOKUP($A4412,'[1]User Profiles'!$A:$I,7,FALSE)</f>
        <v>41</v>
      </c>
      <c r="G4412" t="str">
        <f>VLOOKUP($A4412,'[1]User Profiles'!$A:$I,8,FALSE)</f>
        <v>Gauteng</v>
      </c>
      <c r="H4412" t="s">
        <v>18</v>
      </c>
      <c r="I4412" s="4">
        <v>42434</v>
      </c>
      <c r="J4412" s="1">
        <v>0.53749999999999998</v>
      </c>
      <c r="K4412" s="1">
        <v>1.5972222222222221E-3</v>
      </c>
      <c r="L4412" s="1" t="str">
        <f t="shared" si="273"/>
        <v>Saturday</v>
      </c>
      <c r="M4412" t="str">
        <f t="shared" si="272"/>
        <v>March</v>
      </c>
      <c r="N4412" s="2" t="str">
        <f t="shared" si="274"/>
        <v>Midday</v>
      </c>
      <c r="O4412" s="2">
        <v>42434.537499999999</v>
      </c>
      <c r="P4412">
        <v>2288944</v>
      </c>
      <c r="Q4412" t="str">
        <f t="shared" si="275"/>
        <v>Sports</v>
      </c>
    </row>
    <row r="4413" spans="1:17" x14ac:dyDescent="0.3">
      <c r="A4413">
        <v>810759</v>
      </c>
      <c r="B4413" t="str">
        <f>VLOOKUP($A4413,'[1]User Profiles'!$A:$I,2,FALSE)</f>
        <v>Seema </v>
      </c>
      <c r="C4413" t="str">
        <f>VLOOKUP($A4413,'[1]User Profiles'!$A:$I,3,FALSE)</f>
        <v>Fudge</v>
      </c>
      <c r="D4413" t="str">
        <f>VLOOKUP($A4413,'[1]User Profiles'!$A:$I,5,FALSE)</f>
        <v>female</v>
      </c>
      <c r="E4413" t="str">
        <f>VLOOKUP($A4413,'[1]User Profiles'!$A:$I,6,FALSE)</f>
        <v>black</v>
      </c>
      <c r="F4413">
        <f>VLOOKUP($A4413,'[1]User Profiles'!$A:$I,7,FALSE)</f>
        <v>55</v>
      </c>
      <c r="G4413" t="str">
        <f>VLOOKUP($A4413,'[1]User Profiles'!$A:$I,8,FALSE)</f>
        <v>Gauteng</v>
      </c>
      <c r="H4413" t="s">
        <v>16</v>
      </c>
      <c r="I4413" s="4">
        <v>42405</v>
      </c>
      <c r="J4413" s="1">
        <v>0.53749999999999998</v>
      </c>
      <c r="K4413" s="1">
        <v>2.7893518518518519E-3</v>
      </c>
      <c r="L4413" s="1" t="str">
        <f t="shared" si="273"/>
        <v>Friday</v>
      </c>
      <c r="M4413" t="str">
        <f t="shared" si="272"/>
        <v>February</v>
      </c>
      <c r="N4413" s="2" t="str">
        <f t="shared" si="274"/>
        <v>Midday</v>
      </c>
      <c r="O4413" s="2">
        <v>42405.537499999999</v>
      </c>
      <c r="P4413">
        <v>810759</v>
      </c>
      <c r="Q4413" t="str">
        <f t="shared" si="275"/>
        <v>Other</v>
      </c>
    </row>
    <row r="4414" spans="1:17" x14ac:dyDescent="0.3">
      <c r="A4414">
        <v>939699</v>
      </c>
      <c r="B4414" t="str">
        <f>VLOOKUP($A4414,'[1]User Profiles'!$A:$I,2,FALSE)</f>
        <v>Samuel </v>
      </c>
      <c r="C4414" t="str">
        <f>VLOOKUP($A4414,'[1]User Profiles'!$A:$I,3,FALSE)</f>
        <v>Sieren</v>
      </c>
      <c r="D4414" t="str">
        <f>VLOOKUP($A4414,'[1]User Profiles'!$A:$I,5,FALSE)</f>
        <v>male</v>
      </c>
      <c r="E4414" t="str">
        <f>VLOOKUP($A4414,'[1]User Profiles'!$A:$I,6,FALSE)</f>
        <v>None</v>
      </c>
      <c r="F4414">
        <f>VLOOKUP($A4414,'[1]User Profiles'!$A:$I,7,FALSE)</f>
        <v>36</v>
      </c>
      <c r="G4414" t="str">
        <f>VLOOKUP($A4414,'[1]User Profiles'!$A:$I,8,FALSE)</f>
        <v>Western Cape</v>
      </c>
      <c r="H4414" t="s">
        <v>19</v>
      </c>
      <c r="I4414" s="4">
        <v>42430</v>
      </c>
      <c r="J4414" s="1">
        <v>0.53819444444444442</v>
      </c>
      <c r="K4414" s="1">
        <v>2.0138888888888888E-3</v>
      </c>
      <c r="L4414" s="1" t="str">
        <f t="shared" si="273"/>
        <v>Tuesday</v>
      </c>
      <c r="M4414" t="str">
        <f t="shared" si="272"/>
        <v>March</v>
      </c>
      <c r="N4414" s="2" t="str">
        <f t="shared" si="274"/>
        <v>Midday</v>
      </c>
      <c r="O4414" s="2">
        <v>42430.538194444445</v>
      </c>
      <c r="P4414">
        <v>939699</v>
      </c>
      <c r="Q4414" t="str">
        <f t="shared" si="275"/>
        <v>Entertainment</v>
      </c>
    </row>
    <row r="4415" spans="1:17" x14ac:dyDescent="0.3">
      <c r="A4415">
        <v>859431</v>
      </c>
      <c r="B4415" t="str">
        <f>VLOOKUP($A4415,'[1]User Profiles'!$A:$I,2,FALSE)</f>
        <v>Hyman </v>
      </c>
      <c r="C4415" t="str">
        <f>VLOOKUP($A4415,'[1]User Profiles'!$A:$I,3,FALSE)</f>
        <v>Langenfeld</v>
      </c>
      <c r="D4415" t="str">
        <f>VLOOKUP($A4415,'[1]User Profiles'!$A:$I,5,FALSE)</f>
        <v>male</v>
      </c>
      <c r="E4415" t="str">
        <f>VLOOKUP($A4415,'[1]User Profiles'!$A:$I,6,FALSE)</f>
        <v>black</v>
      </c>
      <c r="F4415">
        <f>VLOOKUP($A4415,'[1]User Profiles'!$A:$I,7,FALSE)</f>
        <v>42</v>
      </c>
      <c r="G4415" t="str">
        <f>VLOOKUP($A4415,'[1]User Profiles'!$A:$I,8,FALSE)</f>
        <v>Western Cape</v>
      </c>
      <c r="H4415" t="s">
        <v>31</v>
      </c>
      <c r="I4415" s="4">
        <v>42376</v>
      </c>
      <c r="J4415" s="1">
        <v>0.53819444444444442</v>
      </c>
      <c r="K4415" s="1">
        <v>3.2407407407407406E-4</v>
      </c>
      <c r="L4415" s="1" t="str">
        <f t="shared" si="273"/>
        <v>Thursday</v>
      </c>
      <c r="M4415" t="str">
        <f t="shared" si="272"/>
        <v>January</v>
      </c>
      <c r="N4415" s="2" t="str">
        <f t="shared" si="274"/>
        <v>Midday</v>
      </c>
      <c r="O4415" s="2">
        <v>42376.538194444445</v>
      </c>
      <c r="P4415">
        <v>859431</v>
      </c>
      <c r="Q4415" t="str">
        <f t="shared" si="275"/>
        <v>Other</v>
      </c>
    </row>
    <row r="4416" spans="1:17" x14ac:dyDescent="0.3">
      <c r="A4416">
        <v>2204160</v>
      </c>
      <c r="B4416" t="str">
        <f>VLOOKUP($A4416,'[1]User Profiles'!$A:$I,2,FALSE)</f>
        <v>Emerson </v>
      </c>
      <c r="C4416" t="str">
        <f>VLOOKUP($A4416,'[1]User Profiles'!$A:$I,3,FALSE)</f>
        <v>Holt</v>
      </c>
      <c r="D4416" t="str">
        <f>VLOOKUP($A4416,'[1]User Profiles'!$A:$I,5,FALSE)</f>
        <v>male</v>
      </c>
      <c r="E4416" t="str">
        <f>VLOOKUP($A4416,'[1]User Profiles'!$A:$I,6,FALSE)</f>
        <v>None</v>
      </c>
      <c r="F4416">
        <f>VLOOKUP($A4416,'[1]User Profiles'!$A:$I,7,FALSE)</f>
        <v>34</v>
      </c>
      <c r="G4416" t="str">
        <f>VLOOKUP($A4416,'[1]User Profiles'!$A:$I,8,FALSE)</f>
        <v>Mpumalanga</v>
      </c>
      <c r="H4416" t="s">
        <v>18</v>
      </c>
      <c r="I4416" s="4">
        <v>42436</v>
      </c>
      <c r="J4416" s="1">
        <v>0.53819444444444442</v>
      </c>
      <c r="K4416" s="1">
        <v>6.8171296296296299E-2</v>
      </c>
      <c r="L4416" s="1" t="str">
        <f t="shared" si="273"/>
        <v>Monday</v>
      </c>
      <c r="M4416" t="str">
        <f t="shared" si="272"/>
        <v>March</v>
      </c>
      <c r="N4416" s="2" t="str">
        <f t="shared" si="274"/>
        <v>Midday</v>
      </c>
      <c r="O4416" s="2">
        <v>42436.538194444445</v>
      </c>
      <c r="P4416">
        <v>2204160</v>
      </c>
      <c r="Q4416" t="str">
        <f t="shared" si="275"/>
        <v>Sports</v>
      </c>
    </row>
    <row r="4417" spans="1:17" x14ac:dyDescent="0.3">
      <c r="A4417">
        <v>893337</v>
      </c>
      <c r="B4417" t="str">
        <f>VLOOKUP($A4417,'[1]User Profiles'!$A:$I,2,FALSE)</f>
        <v>Len </v>
      </c>
      <c r="C4417" t="str">
        <f>VLOOKUP($A4417,'[1]User Profiles'!$A:$I,3,FALSE)</f>
        <v>Woolard</v>
      </c>
      <c r="D4417" t="str">
        <f>VLOOKUP($A4417,'[1]User Profiles'!$A:$I,5,FALSE)</f>
        <v>male</v>
      </c>
      <c r="E4417" t="str">
        <f>VLOOKUP($A4417,'[1]User Profiles'!$A:$I,6,FALSE)</f>
        <v>indian_asian</v>
      </c>
      <c r="F4417">
        <f>VLOOKUP($A4417,'[1]User Profiles'!$A:$I,7,FALSE)</f>
        <v>33</v>
      </c>
      <c r="G4417" t="str">
        <f>VLOOKUP($A4417,'[1]User Profiles'!$A:$I,8,FALSE)</f>
        <v>Gauteng</v>
      </c>
      <c r="H4417" t="s">
        <v>18</v>
      </c>
      <c r="I4417" s="4">
        <v>42452</v>
      </c>
      <c r="J4417" s="1">
        <v>0.53819444444444442</v>
      </c>
      <c r="K4417" s="1">
        <v>5.0925925925925921E-4</v>
      </c>
      <c r="L4417" s="1" t="str">
        <f t="shared" si="273"/>
        <v>Wednesday</v>
      </c>
      <c r="M4417" t="str">
        <f t="shared" si="272"/>
        <v>March</v>
      </c>
      <c r="N4417" s="2" t="str">
        <f t="shared" si="274"/>
        <v>Midday</v>
      </c>
      <c r="O4417" s="2">
        <v>42452.538194444445</v>
      </c>
      <c r="P4417">
        <v>893337</v>
      </c>
      <c r="Q4417" t="str">
        <f t="shared" si="275"/>
        <v>Sports</v>
      </c>
    </row>
    <row r="4418" spans="1:17" x14ac:dyDescent="0.3">
      <c r="A4418">
        <v>809965</v>
      </c>
      <c r="B4418" t="str">
        <f>VLOOKUP($A4418,'[1]User Profiles'!$A:$I,2,FALSE)</f>
        <v>Briana </v>
      </c>
      <c r="C4418" t="str">
        <f>VLOOKUP($A4418,'[1]User Profiles'!$A:$I,3,FALSE)</f>
        <v>Caves</v>
      </c>
      <c r="D4418" t="str">
        <f>VLOOKUP($A4418,'[1]User Profiles'!$A:$I,5,FALSE)</f>
        <v>female</v>
      </c>
      <c r="E4418" t="str">
        <f>VLOOKUP($A4418,'[1]User Profiles'!$A:$I,6,FALSE)</f>
        <v>black</v>
      </c>
      <c r="F4418">
        <f>VLOOKUP($A4418,'[1]User Profiles'!$A:$I,7,FALSE)</f>
        <v>10</v>
      </c>
      <c r="G4418" t="str">
        <f>VLOOKUP($A4418,'[1]User Profiles'!$A:$I,8,FALSE)</f>
        <v>Limpopo</v>
      </c>
      <c r="H4418" t="s">
        <v>25</v>
      </c>
      <c r="I4418" s="4">
        <v>42441</v>
      </c>
      <c r="J4418" s="1">
        <v>0.53819444444444442</v>
      </c>
      <c r="K4418" s="1">
        <v>1.0648148148148149E-3</v>
      </c>
      <c r="L4418" s="1" t="str">
        <f t="shared" si="273"/>
        <v>Saturday</v>
      </c>
      <c r="M4418" t="str">
        <f t="shared" ref="M4418:M4481" si="276">TEXT(I4418,"mmmm")</f>
        <v>March</v>
      </c>
      <c r="N4418" s="2" t="str">
        <f t="shared" si="274"/>
        <v>Midday</v>
      </c>
      <c r="O4418" s="2">
        <v>42441.538194444445</v>
      </c>
      <c r="P4418">
        <v>809965</v>
      </c>
      <c r="Q4418" t="str">
        <f t="shared" si="275"/>
        <v>Sports</v>
      </c>
    </row>
    <row r="4419" spans="1:17" x14ac:dyDescent="0.3">
      <c r="A4419">
        <v>928017</v>
      </c>
      <c r="B4419" t="str">
        <f>VLOOKUP($A4419,'[1]User Profiles'!$A:$I,2,FALSE)</f>
        <v>Chas </v>
      </c>
      <c r="C4419" t="str">
        <f>VLOOKUP($A4419,'[1]User Profiles'!$A:$I,3,FALSE)</f>
        <v>Bilyeu</v>
      </c>
      <c r="D4419" t="str">
        <f>VLOOKUP($A4419,'[1]User Profiles'!$A:$I,5,FALSE)</f>
        <v>male</v>
      </c>
      <c r="E4419" t="str">
        <f>VLOOKUP($A4419,'[1]User Profiles'!$A:$I,6,FALSE)</f>
        <v>indian_asian</v>
      </c>
      <c r="F4419">
        <f>VLOOKUP($A4419,'[1]User Profiles'!$A:$I,7,FALSE)</f>
        <v>34</v>
      </c>
      <c r="G4419" t="str">
        <f>VLOOKUP($A4419,'[1]User Profiles'!$A:$I,8,FALSE)</f>
        <v>Gauteng</v>
      </c>
      <c r="H4419" t="s">
        <v>25</v>
      </c>
      <c r="I4419" s="4">
        <v>42458</v>
      </c>
      <c r="J4419" s="1">
        <v>0.53819444444444442</v>
      </c>
      <c r="K4419" s="1">
        <v>2.6921296296296294E-2</v>
      </c>
      <c r="L4419" s="1" t="str">
        <f t="shared" ref="L4419:L4482" si="277">CHOOSE(WEEKDAY(I4419,1),"Sunday","Monday","Tuesday","Wednesday","Thursday","Friday","Saturday")</f>
        <v>Tuesday</v>
      </c>
      <c r="M4419" t="str">
        <f t="shared" si="276"/>
        <v>March</v>
      </c>
      <c r="N4419" s="2" t="str">
        <f t="shared" ref="N4419:N4482" si="278">IF(J4419 &lt; TIME(6,0,0),"Early Morning",
 IF(J4419 &lt; TIME(12,0,0),"Morning",
 IF(J4419 &lt; TIME(16,0,0),"Midday",
 IF(J4419 &lt; TIME(19,0,0),"Afternoon","Evening"))))</f>
        <v>Midday</v>
      </c>
      <c r="O4419" s="2">
        <v>42458.538194444445</v>
      </c>
      <c r="P4419">
        <v>928017</v>
      </c>
      <c r="Q4419" t="str">
        <f t="shared" ref="Q4419:Q4482" si="279">IF(OR(H4419="Boomerang",H4419="Cartoon Network"),"Kids",
IF(OR(H4419="Live on SuperSport",H4419="SuperSport Blitz",H4419="Wimbledon",H4419="ICC Cricket World Cup 2011"),"Sports",
IF(OR(H4419="Africa Magic",H4419="M-Net",H4419="Vuzu",H4419="Channel O",H4419="E! Entertainment"),"Entertainment",
"Other")))</f>
        <v>Sports</v>
      </c>
    </row>
    <row r="4420" spans="1:17" x14ac:dyDescent="0.3">
      <c r="A4420">
        <v>833157</v>
      </c>
      <c r="B4420" t="str">
        <f>VLOOKUP($A4420,'[1]User Profiles'!$A:$I,2,FALSE)</f>
        <v>Brendan </v>
      </c>
      <c r="C4420" t="str">
        <f>VLOOKUP($A4420,'[1]User Profiles'!$A:$I,3,FALSE)</f>
        <v>Mcculloch</v>
      </c>
      <c r="D4420" t="str">
        <f>VLOOKUP($A4420,'[1]User Profiles'!$A:$I,5,FALSE)</f>
        <v>male</v>
      </c>
      <c r="E4420" t="str">
        <f>VLOOKUP($A4420,'[1]User Profiles'!$A:$I,6,FALSE)</f>
        <v>black</v>
      </c>
      <c r="F4420">
        <f>VLOOKUP($A4420,'[1]User Profiles'!$A:$I,7,FALSE)</f>
        <v>30</v>
      </c>
      <c r="G4420" t="str">
        <f>VLOOKUP($A4420,'[1]User Profiles'!$A:$I,8,FALSE)</f>
        <v>Gauteng</v>
      </c>
      <c r="H4420" t="s">
        <v>26</v>
      </c>
      <c r="I4420" s="4">
        <v>42435</v>
      </c>
      <c r="J4420" s="1">
        <v>0.53819444444444442</v>
      </c>
      <c r="K4420" s="1">
        <v>6.1574074074074074E-3</v>
      </c>
      <c r="L4420" s="1" t="str">
        <f t="shared" si="277"/>
        <v>Sunday</v>
      </c>
      <c r="M4420" t="str">
        <f t="shared" si="276"/>
        <v>March</v>
      </c>
      <c r="N4420" s="2" t="str">
        <f t="shared" si="278"/>
        <v>Midday</v>
      </c>
      <c r="O4420" s="2">
        <v>42435.538194444445</v>
      </c>
      <c r="P4420">
        <v>833157</v>
      </c>
      <c r="Q4420" t="str">
        <f t="shared" si="279"/>
        <v>Entertainment</v>
      </c>
    </row>
    <row r="4421" spans="1:17" x14ac:dyDescent="0.3">
      <c r="A4421">
        <v>2384970</v>
      </c>
      <c r="B4421" t="str">
        <f>VLOOKUP($A4421,'[1]User Profiles'!$A:$I,2,FALSE)</f>
        <v>Hyman </v>
      </c>
      <c r="C4421" t="str">
        <f>VLOOKUP($A4421,'[1]User Profiles'!$A:$I,3,FALSE)</f>
        <v>Nicholls</v>
      </c>
      <c r="D4421" t="str">
        <f>VLOOKUP($A4421,'[1]User Profiles'!$A:$I,5,FALSE)</f>
        <v>male</v>
      </c>
      <c r="E4421" t="str">
        <f>VLOOKUP($A4421,'[1]User Profiles'!$A:$I,6,FALSE)</f>
        <v>coloured</v>
      </c>
      <c r="F4421">
        <f>VLOOKUP($A4421,'[1]User Profiles'!$A:$I,7,FALSE)</f>
        <v>39</v>
      </c>
      <c r="G4421" t="str">
        <f>VLOOKUP($A4421,'[1]User Profiles'!$A:$I,8,FALSE)</f>
        <v>Kwazulu Natal</v>
      </c>
      <c r="H4421" t="s">
        <v>18</v>
      </c>
      <c r="I4421" s="4">
        <v>42454</v>
      </c>
      <c r="J4421" s="1">
        <v>0.53819444444444442</v>
      </c>
      <c r="K4421" s="1">
        <v>0</v>
      </c>
      <c r="L4421" s="1" t="str">
        <f t="shared" si="277"/>
        <v>Friday</v>
      </c>
      <c r="M4421" t="str">
        <f t="shared" si="276"/>
        <v>March</v>
      </c>
      <c r="N4421" s="2" t="str">
        <f t="shared" si="278"/>
        <v>Midday</v>
      </c>
      <c r="O4421" s="2">
        <v>42454.538194444445</v>
      </c>
      <c r="P4421">
        <v>2371367</v>
      </c>
      <c r="Q4421" t="str">
        <f t="shared" si="279"/>
        <v>Sports</v>
      </c>
    </row>
    <row r="4422" spans="1:17" x14ac:dyDescent="0.3">
      <c r="A4422">
        <v>810707</v>
      </c>
      <c r="B4422" t="str">
        <f>VLOOKUP($A4422,'[1]User Profiles'!$A:$I,2,FALSE)</f>
        <v>Shane </v>
      </c>
      <c r="C4422" t="str">
        <f>VLOOKUP($A4422,'[1]User Profiles'!$A:$I,3,FALSE)</f>
        <v>Langenfeld</v>
      </c>
      <c r="D4422" t="str">
        <f>VLOOKUP($A4422,'[1]User Profiles'!$A:$I,5,FALSE)</f>
        <v>male</v>
      </c>
      <c r="E4422" t="str">
        <f>VLOOKUP($A4422,'[1]User Profiles'!$A:$I,6,FALSE)</f>
        <v>white</v>
      </c>
      <c r="F4422">
        <f>VLOOKUP($A4422,'[1]User Profiles'!$A:$I,7,FALSE)</f>
        <v>23</v>
      </c>
      <c r="G4422" t="str">
        <f>VLOOKUP($A4422,'[1]User Profiles'!$A:$I,8,FALSE)</f>
        <v>Mpumalanga</v>
      </c>
      <c r="H4422" t="s">
        <v>16</v>
      </c>
      <c r="I4422" s="4">
        <v>42424</v>
      </c>
      <c r="J4422" s="1">
        <v>0.53819444444444442</v>
      </c>
      <c r="K4422" s="1">
        <v>1.2731481481481483E-3</v>
      </c>
      <c r="L4422" s="1" t="str">
        <f t="shared" si="277"/>
        <v>Wednesday</v>
      </c>
      <c r="M4422" t="str">
        <f t="shared" si="276"/>
        <v>February</v>
      </c>
      <c r="N4422" s="2" t="str">
        <f t="shared" si="278"/>
        <v>Midday</v>
      </c>
      <c r="O4422" s="2">
        <v>42424.538194444445</v>
      </c>
      <c r="P4422">
        <v>810707</v>
      </c>
      <c r="Q4422" t="str">
        <f t="shared" si="279"/>
        <v>Other</v>
      </c>
    </row>
    <row r="4423" spans="1:17" x14ac:dyDescent="0.3">
      <c r="A4423">
        <v>2423144</v>
      </c>
      <c r="B4423" t="str">
        <f>VLOOKUP($A4423,'[1]User Profiles'!$A:$I,2,FALSE)</f>
        <v>Garry </v>
      </c>
      <c r="C4423" t="str">
        <f>VLOOKUP($A4423,'[1]User Profiles'!$A:$I,3,FALSE)</f>
        <v>Creager</v>
      </c>
      <c r="D4423" t="str">
        <f>VLOOKUP($A4423,'[1]User Profiles'!$A:$I,5,FALSE)</f>
        <v>male</v>
      </c>
      <c r="E4423" t="str">
        <f>VLOOKUP($A4423,'[1]User Profiles'!$A:$I,6,FALSE)</f>
        <v>indian_asian</v>
      </c>
      <c r="F4423">
        <f>VLOOKUP($A4423,'[1]User Profiles'!$A:$I,7,FALSE)</f>
        <v>38</v>
      </c>
      <c r="G4423" t="str">
        <f>VLOOKUP($A4423,'[1]User Profiles'!$A:$I,8,FALSE)</f>
        <v>Gauteng</v>
      </c>
      <c r="H4423" t="s">
        <v>18</v>
      </c>
      <c r="I4423" s="4">
        <v>42434</v>
      </c>
      <c r="J4423" s="1">
        <v>0.53819444444444442</v>
      </c>
      <c r="K4423" s="1">
        <v>9.6875000000000003E-2</v>
      </c>
      <c r="L4423" s="1" t="str">
        <f t="shared" si="277"/>
        <v>Saturday</v>
      </c>
      <c r="M4423" t="str">
        <f t="shared" si="276"/>
        <v>March</v>
      </c>
      <c r="N4423" s="2" t="str">
        <f t="shared" si="278"/>
        <v>Midday</v>
      </c>
      <c r="O4423" s="2">
        <v>42434.538194444445</v>
      </c>
      <c r="P4423">
        <v>2384970</v>
      </c>
      <c r="Q4423" t="str">
        <f t="shared" si="279"/>
        <v>Sports</v>
      </c>
    </row>
    <row r="4424" spans="1:17" x14ac:dyDescent="0.3">
      <c r="A4424">
        <v>831909</v>
      </c>
      <c r="B4424" t="str">
        <f>VLOOKUP($A4424,'[1]User Profiles'!$A:$I,2,FALSE)</f>
        <v>Wilburn </v>
      </c>
      <c r="C4424" t="str">
        <f>VLOOKUP($A4424,'[1]User Profiles'!$A:$I,3,FALSE)</f>
        <v>Hoadley</v>
      </c>
      <c r="D4424" t="str">
        <f>VLOOKUP($A4424,'[1]User Profiles'!$A:$I,5,FALSE)</f>
        <v>male</v>
      </c>
      <c r="E4424" t="str">
        <f>VLOOKUP($A4424,'[1]User Profiles'!$A:$I,6,FALSE)</f>
        <v>black</v>
      </c>
      <c r="F4424">
        <f>VLOOKUP($A4424,'[1]User Profiles'!$A:$I,7,FALSE)</f>
        <v>24</v>
      </c>
      <c r="G4424" t="str">
        <f>VLOOKUP($A4424,'[1]User Profiles'!$A:$I,8,FALSE)</f>
        <v>Gauteng</v>
      </c>
      <c r="H4424" t="s">
        <v>19</v>
      </c>
      <c r="I4424" s="4">
        <v>42373</v>
      </c>
      <c r="J4424" s="1">
        <v>0.53888888888888886</v>
      </c>
      <c r="K4424" s="1">
        <v>1.1458333333333333E-3</v>
      </c>
      <c r="L4424" s="1" t="str">
        <f t="shared" si="277"/>
        <v>Monday</v>
      </c>
      <c r="M4424" t="str">
        <f t="shared" si="276"/>
        <v>January</v>
      </c>
      <c r="N4424" s="2" t="str">
        <f t="shared" si="278"/>
        <v>Midday</v>
      </c>
      <c r="O4424" s="2">
        <v>42373.538888888892</v>
      </c>
      <c r="P4424">
        <v>831909</v>
      </c>
      <c r="Q4424" t="str">
        <f t="shared" si="279"/>
        <v>Entertainment</v>
      </c>
    </row>
    <row r="4425" spans="1:17" x14ac:dyDescent="0.3">
      <c r="A4425">
        <v>2414971</v>
      </c>
      <c r="B4425" t="str">
        <f>VLOOKUP($A4425,'[1]User Profiles'!$A:$I,2,FALSE)</f>
        <v>Hugh</v>
      </c>
      <c r="C4425" t="str">
        <f>VLOOKUP($A4425,'[1]User Profiles'!$A:$I,3,FALSE)</f>
        <v>Luthy</v>
      </c>
      <c r="D4425" t="str">
        <f>VLOOKUP($A4425,'[1]User Profiles'!$A:$I,5,FALSE)</f>
        <v>male</v>
      </c>
      <c r="E4425" t="str">
        <f>VLOOKUP($A4425,'[1]User Profiles'!$A:$I,6,FALSE)</f>
        <v>white</v>
      </c>
      <c r="F4425">
        <f>VLOOKUP($A4425,'[1]User Profiles'!$A:$I,7,FALSE)</f>
        <v>32</v>
      </c>
      <c r="G4425" t="str">
        <f>VLOOKUP($A4425,'[1]User Profiles'!$A:$I,8,FALSE)</f>
        <v>Gauteng</v>
      </c>
      <c r="H4425" t="s">
        <v>20</v>
      </c>
      <c r="I4425" s="4">
        <v>42395</v>
      </c>
      <c r="J4425" s="1">
        <v>0.53888888888888886</v>
      </c>
      <c r="K4425" s="1">
        <v>2.3148148148148146E-4</v>
      </c>
      <c r="L4425" s="1" t="str">
        <f t="shared" si="277"/>
        <v>Tuesday</v>
      </c>
      <c r="M4425" t="str">
        <f t="shared" si="276"/>
        <v>January</v>
      </c>
      <c r="N4425" s="2" t="str">
        <f t="shared" si="278"/>
        <v>Midday</v>
      </c>
      <c r="O4425" s="2">
        <v>42395.538888888892</v>
      </c>
      <c r="P4425">
        <v>2414971</v>
      </c>
      <c r="Q4425" t="str">
        <f t="shared" si="279"/>
        <v>Other</v>
      </c>
    </row>
    <row r="4426" spans="1:17" x14ac:dyDescent="0.3">
      <c r="A4426">
        <v>866878</v>
      </c>
      <c r="B4426" t="str">
        <f>VLOOKUP($A4426,'[1]User Profiles'!$A:$I,2,FALSE)</f>
        <v>Stacy </v>
      </c>
      <c r="C4426" t="str">
        <f>VLOOKUP($A4426,'[1]User Profiles'!$A:$I,3,FALSE)</f>
        <v>Styer</v>
      </c>
      <c r="D4426" t="str">
        <f>VLOOKUP($A4426,'[1]User Profiles'!$A:$I,5,FALSE)</f>
        <v>male</v>
      </c>
      <c r="E4426" t="str">
        <f>VLOOKUP($A4426,'[1]User Profiles'!$A:$I,6,FALSE)</f>
        <v>white</v>
      </c>
      <c r="F4426">
        <f>VLOOKUP($A4426,'[1]User Profiles'!$A:$I,7,FALSE)</f>
        <v>36</v>
      </c>
      <c r="G4426" t="str">
        <f>VLOOKUP($A4426,'[1]User Profiles'!$A:$I,8,FALSE)</f>
        <v>Eastern Cape</v>
      </c>
      <c r="H4426" t="s">
        <v>21</v>
      </c>
      <c r="I4426" s="4">
        <v>42440</v>
      </c>
      <c r="J4426" s="1">
        <v>0.53888888888888886</v>
      </c>
      <c r="K4426" s="1">
        <v>6.2500000000000001E-4</v>
      </c>
      <c r="L4426" s="1" t="str">
        <f t="shared" si="277"/>
        <v>Friday</v>
      </c>
      <c r="M4426" t="str">
        <f t="shared" si="276"/>
        <v>March</v>
      </c>
      <c r="N4426" s="2" t="str">
        <f t="shared" si="278"/>
        <v>Midday</v>
      </c>
      <c r="O4426" s="2">
        <v>42440.538888888892</v>
      </c>
      <c r="P4426">
        <v>866878</v>
      </c>
      <c r="Q4426" t="str">
        <f t="shared" si="279"/>
        <v>Kids</v>
      </c>
    </row>
    <row r="4427" spans="1:17" x14ac:dyDescent="0.3">
      <c r="A4427">
        <v>940664</v>
      </c>
      <c r="B4427" t="str">
        <f>VLOOKUP($A4427,'[1]User Profiles'!$A:$I,2,FALSE)</f>
        <v>Alecia </v>
      </c>
      <c r="C4427" t="str">
        <f>VLOOKUP($A4427,'[1]User Profiles'!$A:$I,3,FALSE)</f>
        <v>Roquemore</v>
      </c>
      <c r="D4427" t="str">
        <f>VLOOKUP($A4427,'[1]User Profiles'!$A:$I,5,FALSE)</f>
        <v>female</v>
      </c>
      <c r="E4427" t="str">
        <f>VLOOKUP($A4427,'[1]User Profiles'!$A:$I,6,FALSE)</f>
        <v>black</v>
      </c>
      <c r="F4427">
        <f>VLOOKUP($A4427,'[1]User Profiles'!$A:$I,7,FALSE)</f>
        <v>36</v>
      </c>
      <c r="G4427" t="str">
        <f>VLOOKUP($A4427,'[1]User Profiles'!$A:$I,8,FALSE)</f>
        <v>Northern Cape</v>
      </c>
      <c r="H4427" t="s">
        <v>26</v>
      </c>
      <c r="I4427" s="4">
        <v>42430</v>
      </c>
      <c r="J4427" s="1">
        <v>0.53888888888888886</v>
      </c>
      <c r="K4427" s="1">
        <v>4.8842592592592592E-3</v>
      </c>
      <c r="L4427" s="1" t="str">
        <f t="shared" si="277"/>
        <v>Tuesday</v>
      </c>
      <c r="M4427" t="str">
        <f t="shared" si="276"/>
        <v>March</v>
      </c>
      <c r="N4427" s="2" t="str">
        <f t="shared" si="278"/>
        <v>Midday</v>
      </c>
      <c r="O4427" s="2">
        <v>42430.538888888892</v>
      </c>
      <c r="P4427">
        <v>940664</v>
      </c>
      <c r="Q4427" t="str">
        <f t="shared" si="279"/>
        <v>Entertainment</v>
      </c>
    </row>
    <row r="4428" spans="1:17" x14ac:dyDescent="0.3">
      <c r="A4428">
        <v>893475</v>
      </c>
      <c r="B4428" t="str">
        <f>VLOOKUP($A4428,'[1]User Profiles'!$A:$I,2,FALSE)</f>
        <v>Cody </v>
      </c>
      <c r="C4428" t="str">
        <f>VLOOKUP($A4428,'[1]User Profiles'!$A:$I,3,FALSE)</f>
        <v>Mcclaine</v>
      </c>
      <c r="D4428" t="str">
        <f>VLOOKUP($A4428,'[1]User Profiles'!$A:$I,5,FALSE)</f>
        <v>male</v>
      </c>
      <c r="E4428" t="str">
        <f>VLOOKUP($A4428,'[1]User Profiles'!$A:$I,6,FALSE)</f>
        <v>black</v>
      </c>
      <c r="F4428">
        <f>VLOOKUP($A4428,'[1]User Profiles'!$A:$I,7,FALSE)</f>
        <v>44</v>
      </c>
      <c r="G4428" t="str">
        <f>VLOOKUP($A4428,'[1]User Profiles'!$A:$I,8,FALSE)</f>
        <v>North West</v>
      </c>
      <c r="H4428" t="s">
        <v>19</v>
      </c>
      <c r="I4428" s="4">
        <v>42453</v>
      </c>
      <c r="J4428" s="1">
        <v>0.53888888888888886</v>
      </c>
      <c r="K4428" s="1">
        <v>1.0624999999999999E-2</v>
      </c>
      <c r="L4428" s="1" t="str">
        <f t="shared" si="277"/>
        <v>Thursday</v>
      </c>
      <c r="M4428" t="str">
        <f t="shared" si="276"/>
        <v>March</v>
      </c>
      <c r="N4428" s="2" t="str">
        <f t="shared" si="278"/>
        <v>Midday</v>
      </c>
      <c r="O4428" s="2">
        <v>42453.538888888892</v>
      </c>
      <c r="P4428">
        <v>893475</v>
      </c>
      <c r="Q4428" t="str">
        <f t="shared" si="279"/>
        <v>Entertainment</v>
      </c>
    </row>
    <row r="4429" spans="1:17" x14ac:dyDescent="0.3">
      <c r="A4429">
        <v>772932</v>
      </c>
      <c r="B4429" t="str">
        <f>VLOOKUP($A4429,'[1]User Profiles'!$A:$I,2,FALSE)</f>
        <v>Robby </v>
      </c>
      <c r="C4429" t="str">
        <f>VLOOKUP($A4429,'[1]User Profiles'!$A:$I,3,FALSE)</f>
        <v>Deblois</v>
      </c>
      <c r="D4429" t="str">
        <f>VLOOKUP($A4429,'[1]User Profiles'!$A:$I,5,FALSE)</f>
        <v>male</v>
      </c>
      <c r="E4429" t="str">
        <f>VLOOKUP($A4429,'[1]User Profiles'!$A:$I,6,FALSE)</f>
        <v>black</v>
      </c>
      <c r="F4429">
        <f>VLOOKUP($A4429,'[1]User Profiles'!$A:$I,7,FALSE)</f>
        <v>27</v>
      </c>
      <c r="G4429" t="str">
        <f>VLOOKUP($A4429,'[1]User Profiles'!$A:$I,8,FALSE)</f>
        <v>Northern Cape</v>
      </c>
      <c r="H4429" t="s">
        <v>23</v>
      </c>
      <c r="I4429" s="4">
        <v>42411</v>
      </c>
      <c r="J4429" s="1">
        <v>0.53888888888888886</v>
      </c>
      <c r="K4429" s="1">
        <v>1.6278935185185184E-2</v>
      </c>
      <c r="L4429" s="1" t="str">
        <f t="shared" si="277"/>
        <v>Thursday</v>
      </c>
      <c r="M4429" t="str">
        <f t="shared" si="276"/>
        <v>February</v>
      </c>
      <c r="N4429" s="2" t="str">
        <f t="shared" si="278"/>
        <v>Midday</v>
      </c>
      <c r="O4429" s="2">
        <v>42411.538888888892</v>
      </c>
      <c r="P4429">
        <v>772932</v>
      </c>
      <c r="Q4429" t="str">
        <f t="shared" si="279"/>
        <v>Entertainment</v>
      </c>
    </row>
    <row r="4430" spans="1:17" x14ac:dyDescent="0.3">
      <c r="A4430">
        <v>893834</v>
      </c>
      <c r="B4430" t="str">
        <f>VLOOKUP($A4430,'[1]User Profiles'!$A:$I,2,FALSE)</f>
        <v>Stacy </v>
      </c>
      <c r="C4430" t="str">
        <f>VLOOKUP($A4430,'[1]User Profiles'!$A:$I,3,FALSE)</f>
        <v>Singer</v>
      </c>
      <c r="D4430" t="str">
        <f>VLOOKUP($A4430,'[1]User Profiles'!$A:$I,5,FALSE)</f>
        <v>male</v>
      </c>
      <c r="E4430" t="str">
        <f>VLOOKUP($A4430,'[1]User Profiles'!$A:$I,6,FALSE)</f>
        <v>black</v>
      </c>
      <c r="F4430">
        <f>VLOOKUP($A4430,'[1]User Profiles'!$A:$I,7,FALSE)</f>
        <v>25</v>
      </c>
      <c r="G4430" t="str">
        <f>VLOOKUP($A4430,'[1]User Profiles'!$A:$I,8,FALSE)</f>
        <v>Limpopo</v>
      </c>
      <c r="H4430" t="s">
        <v>21</v>
      </c>
      <c r="I4430" s="4">
        <v>42384</v>
      </c>
      <c r="J4430" s="1">
        <v>0.53888888888888886</v>
      </c>
      <c r="K4430" s="1">
        <v>1.9675925925925928E-3</v>
      </c>
      <c r="L4430" s="1" t="str">
        <f t="shared" si="277"/>
        <v>Friday</v>
      </c>
      <c r="M4430" t="str">
        <f t="shared" si="276"/>
        <v>January</v>
      </c>
      <c r="N4430" s="2" t="str">
        <f t="shared" si="278"/>
        <v>Midday</v>
      </c>
      <c r="O4430" s="2">
        <v>42384.538888888892</v>
      </c>
      <c r="P4430">
        <v>893834</v>
      </c>
      <c r="Q4430" t="str">
        <f t="shared" si="279"/>
        <v>Kids</v>
      </c>
    </row>
    <row r="4431" spans="1:17" x14ac:dyDescent="0.3">
      <c r="A4431">
        <v>791320</v>
      </c>
      <c r="B4431" t="str">
        <f>VLOOKUP($A4431,'[1]User Profiles'!$A:$I,2,FALSE)</f>
        <v>Shandra </v>
      </c>
      <c r="C4431" t="str">
        <f>VLOOKUP($A4431,'[1]User Profiles'!$A:$I,3,FALSE)</f>
        <v>Mccollum</v>
      </c>
      <c r="D4431" t="str">
        <f>VLOOKUP($A4431,'[1]User Profiles'!$A:$I,5,FALSE)</f>
        <v>female</v>
      </c>
      <c r="E4431" t="str">
        <f>VLOOKUP($A4431,'[1]User Profiles'!$A:$I,6,FALSE)</f>
        <v>indian_asian</v>
      </c>
      <c r="F4431">
        <f>VLOOKUP($A4431,'[1]User Profiles'!$A:$I,7,FALSE)</f>
        <v>37</v>
      </c>
      <c r="G4431" t="str">
        <f>VLOOKUP($A4431,'[1]User Profiles'!$A:$I,8,FALSE)</f>
        <v>Kwazulu Natal</v>
      </c>
      <c r="H4431" t="s">
        <v>18</v>
      </c>
      <c r="I4431" s="4">
        <v>42434</v>
      </c>
      <c r="J4431" s="1">
        <v>0.5395833333333333</v>
      </c>
      <c r="K4431" s="1">
        <v>1.6203703703703703E-4</v>
      </c>
      <c r="L4431" s="1" t="str">
        <f t="shared" si="277"/>
        <v>Saturday</v>
      </c>
      <c r="M4431" t="str">
        <f t="shared" si="276"/>
        <v>March</v>
      </c>
      <c r="N4431" s="2" t="str">
        <f t="shared" si="278"/>
        <v>Midday</v>
      </c>
      <c r="O4431" s="2">
        <v>42434.539583333331</v>
      </c>
      <c r="P4431">
        <v>791320</v>
      </c>
      <c r="Q4431" t="str">
        <f t="shared" si="279"/>
        <v>Sports</v>
      </c>
    </row>
    <row r="4432" spans="1:17" x14ac:dyDescent="0.3">
      <c r="A4432">
        <v>2369209</v>
      </c>
      <c r="B4432" t="str">
        <f>VLOOKUP($A4432,'[1]User Profiles'!$A:$I,2,FALSE)</f>
        <v>Len </v>
      </c>
      <c r="C4432" t="str">
        <f>VLOOKUP($A4432,'[1]User Profiles'!$A:$I,3,FALSE)</f>
        <v>Langenfeld</v>
      </c>
      <c r="D4432" t="str">
        <f>VLOOKUP($A4432,'[1]User Profiles'!$A:$I,5,FALSE)</f>
        <v>male</v>
      </c>
      <c r="E4432" t="str">
        <f>VLOOKUP($A4432,'[1]User Profiles'!$A:$I,6,FALSE)</f>
        <v>black</v>
      </c>
      <c r="F4432">
        <f>VLOOKUP($A4432,'[1]User Profiles'!$A:$I,7,FALSE)</f>
        <v>17</v>
      </c>
      <c r="G4432" t="str">
        <f>VLOOKUP($A4432,'[1]User Profiles'!$A:$I,8,FALSE)</f>
        <v>Mpumalanga</v>
      </c>
      <c r="H4432" t="s">
        <v>23</v>
      </c>
      <c r="I4432" s="4">
        <v>42452</v>
      </c>
      <c r="J4432" s="1">
        <v>0.5395833333333333</v>
      </c>
      <c r="K4432" s="1">
        <v>1.2152777777777776E-4</v>
      </c>
      <c r="L4432" s="1" t="str">
        <f t="shared" si="277"/>
        <v>Wednesday</v>
      </c>
      <c r="M4432" t="str">
        <f t="shared" si="276"/>
        <v>March</v>
      </c>
      <c r="N4432" s="2" t="str">
        <f t="shared" si="278"/>
        <v>Midday</v>
      </c>
      <c r="O4432" s="2">
        <v>42452.539583333331</v>
      </c>
      <c r="P4432">
        <v>2369209</v>
      </c>
      <c r="Q4432" t="str">
        <f t="shared" si="279"/>
        <v>Entertainment</v>
      </c>
    </row>
    <row r="4433" spans="1:17" x14ac:dyDescent="0.3">
      <c r="A4433">
        <v>831111</v>
      </c>
      <c r="B4433" t="str">
        <f>VLOOKUP($A4433,'[1]User Profiles'!$A:$I,2,FALSE)</f>
        <v>Stacy </v>
      </c>
      <c r="C4433" t="str">
        <f>VLOOKUP($A4433,'[1]User Profiles'!$A:$I,3,FALSE)</f>
        <v>Beville</v>
      </c>
      <c r="D4433" t="str">
        <f>VLOOKUP($A4433,'[1]User Profiles'!$A:$I,5,FALSE)</f>
        <v>male</v>
      </c>
      <c r="E4433" t="str">
        <f>VLOOKUP($A4433,'[1]User Profiles'!$A:$I,6,FALSE)</f>
        <v>indian_asian</v>
      </c>
      <c r="F4433">
        <f>VLOOKUP($A4433,'[1]User Profiles'!$A:$I,7,FALSE)</f>
        <v>35</v>
      </c>
      <c r="G4433" t="str">
        <f>VLOOKUP($A4433,'[1]User Profiles'!$A:$I,8,FALSE)</f>
        <v>Kwazulu Natal</v>
      </c>
      <c r="H4433" t="s">
        <v>24</v>
      </c>
      <c r="I4433" s="4">
        <v>42435</v>
      </c>
      <c r="J4433" s="1">
        <v>0.5395833333333333</v>
      </c>
      <c r="K4433" s="1">
        <v>6.9444444444444447E-4</v>
      </c>
      <c r="L4433" s="1" t="str">
        <f t="shared" si="277"/>
        <v>Sunday</v>
      </c>
      <c r="M4433" t="str">
        <f t="shared" si="276"/>
        <v>March</v>
      </c>
      <c r="N4433" s="2" t="str">
        <f t="shared" si="278"/>
        <v>Midday</v>
      </c>
      <c r="O4433" s="2">
        <v>42435.539583333331</v>
      </c>
      <c r="P4433">
        <v>831111</v>
      </c>
      <c r="Q4433" t="str">
        <f t="shared" si="279"/>
        <v>Other</v>
      </c>
    </row>
    <row r="4434" spans="1:17" x14ac:dyDescent="0.3">
      <c r="A4434">
        <v>893183</v>
      </c>
      <c r="B4434" t="str">
        <f>VLOOKUP($A4434,'[1]User Profiles'!$A:$I,2,FALSE)</f>
        <v>Kyle </v>
      </c>
      <c r="C4434" t="str">
        <f>VLOOKUP($A4434,'[1]User Profiles'!$A:$I,3,FALSE)</f>
        <v>Martello</v>
      </c>
      <c r="D4434" t="str">
        <f>VLOOKUP($A4434,'[1]User Profiles'!$A:$I,5,FALSE)</f>
        <v>male</v>
      </c>
      <c r="E4434" t="str">
        <f>VLOOKUP($A4434,'[1]User Profiles'!$A:$I,6,FALSE)</f>
        <v>indian_asian</v>
      </c>
      <c r="F4434">
        <f>VLOOKUP($A4434,'[1]User Profiles'!$A:$I,7,FALSE)</f>
        <v>32</v>
      </c>
      <c r="G4434" t="str">
        <f>VLOOKUP($A4434,'[1]User Profiles'!$A:$I,8,FALSE)</f>
        <v>Gauteng</v>
      </c>
      <c r="H4434" t="s">
        <v>18</v>
      </c>
      <c r="I4434" s="4">
        <v>42441</v>
      </c>
      <c r="J4434" s="1">
        <v>0.5395833333333333</v>
      </c>
      <c r="K4434" s="1">
        <v>6.671296296296296E-2</v>
      </c>
      <c r="L4434" s="1" t="str">
        <f t="shared" si="277"/>
        <v>Saturday</v>
      </c>
      <c r="M4434" t="str">
        <f t="shared" si="276"/>
        <v>March</v>
      </c>
      <c r="N4434" s="2" t="str">
        <f t="shared" si="278"/>
        <v>Midday</v>
      </c>
      <c r="O4434" s="2">
        <v>42441.539583333331</v>
      </c>
      <c r="P4434">
        <v>893183</v>
      </c>
      <c r="Q4434" t="str">
        <f t="shared" si="279"/>
        <v>Sports</v>
      </c>
    </row>
    <row r="4435" spans="1:17" x14ac:dyDescent="0.3">
      <c r="A4435">
        <v>2369759</v>
      </c>
      <c r="B4435" t="str">
        <f>VLOOKUP($A4435,'[1]User Profiles'!$A:$I,2,FALSE)</f>
        <v>Cody </v>
      </c>
      <c r="C4435" t="str">
        <f>VLOOKUP($A4435,'[1]User Profiles'!$A:$I,3,FALSE)</f>
        <v>Pool</v>
      </c>
      <c r="D4435" t="str">
        <f>VLOOKUP($A4435,'[1]User Profiles'!$A:$I,5,FALSE)</f>
        <v>male</v>
      </c>
      <c r="E4435" t="str">
        <f>VLOOKUP($A4435,'[1]User Profiles'!$A:$I,6,FALSE)</f>
        <v>indian_asian</v>
      </c>
      <c r="F4435">
        <f>VLOOKUP($A4435,'[1]User Profiles'!$A:$I,7,FALSE)</f>
        <v>30</v>
      </c>
      <c r="G4435" t="str">
        <f>VLOOKUP($A4435,'[1]User Profiles'!$A:$I,8,FALSE)</f>
        <v>Limpopo</v>
      </c>
      <c r="H4435" t="s">
        <v>20</v>
      </c>
      <c r="I4435" s="4">
        <v>42390</v>
      </c>
      <c r="J4435" s="1">
        <v>0.5395833333333333</v>
      </c>
      <c r="K4435" s="1">
        <v>7.3148148148148148E-3</v>
      </c>
      <c r="L4435" s="1" t="str">
        <f t="shared" si="277"/>
        <v>Thursday</v>
      </c>
      <c r="M4435" t="str">
        <f t="shared" si="276"/>
        <v>January</v>
      </c>
      <c r="N4435" s="2" t="str">
        <f t="shared" si="278"/>
        <v>Midday</v>
      </c>
      <c r="O4435" s="2">
        <v>42390.539583333331</v>
      </c>
      <c r="P4435">
        <v>2369759</v>
      </c>
      <c r="Q4435" t="str">
        <f t="shared" si="279"/>
        <v>Other</v>
      </c>
    </row>
    <row r="4436" spans="1:17" x14ac:dyDescent="0.3">
      <c r="A4436">
        <v>789476</v>
      </c>
      <c r="B4436" t="str">
        <f>VLOOKUP($A4436,'[1]User Profiles'!$A:$I,2,FALSE)</f>
        <v>Shane </v>
      </c>
      <c r="C4436" t="str">
        <f>VLOOKUP($A4436,'[1]User Profiles'!$A:$I,3,FALSE)</f>
        <v>Styer</v>
      </c>
      <c r="D4436" t="str">
        <f>VLOOKUP($A4436,'[1]User Profiles'!$A:$I,5,FALSE)</f>
        <v>male</v>
      </c>
      <c r="E4436" t="str">
        <f>VLOOKUP($A4436,'[1]User Profiles'!$A:$I,6,FALSE)</f>
        <v>white</v>
      </c>
      <c r="F4436">
        <f>VLOOKUP($A4436,'[1]User Profiles'!$A:$I,7,FALSE)</f>
        <v>40</v>
      </c>
      <c r="G4436" t="str">
        <f>VLOOKUP($A4436,'[1]User Profiles'!$A:$I,8,FALSE)</f>
        <v>Limpopo</v>
      </c>
      <c r="H4436" t="s">
        <v>20</v>
      </c>
      <c r="I4436" s="4">
        <v>42412</v>
      </c>
      <c r="J4436" s="1">
        <v>0.5395833333333333</v>
      </c>
      <c r="K4436" s="1">
        <v>1.1574074074074076E-3</v>
      </c>
      <c r="L4436" s="1" t="str">
        <f t="shared" si="277"/>
        <v>Friday</v>
      </c>
      <c r="M4436" t="str">
        <f t="shared" si="276"/>
        <v>February</v>
      </c>
      <c r="N4436" s="2" t="str">
        <f t="shared" si="278"/>
        <v>Midday</v>
      </c>
      <c r="O4436" s="2">
        <v>42412.539583333331</v>
      </c>
      <c r="P4436">
        <v>789476</v>
      </c>
      <c r="Q4436" t="str">
        <f t="shared" si="279"/>
        <v>Other</v>
      </c>
    </row>
    <row r="4437" spans="1:17" x14ac:dyDescent="0.3">
      <c r="A4437">
        <v>877297</v>
      </c>
      <c r="B4437" t="str">
        <f>VLOOKUP($A4437,'[1]User Profiles'!$A:$I,2,FALSE)</f>
        <v>Brendan </v>
      </c>
      <c r="C4437" t="str">
        <f>VLOOKUP($A4437,'[1]User Profiles'!$A:$I,3,FALSE)</f>
        <v>Paradis</v>
      </c>
      <c r="D4437" t="str">
        <f>VLOOKUP($A4437,'[1]User Profiles'!$A:$I,5,FALSE)</f>
        <v>male</v>
      </c>
      <c r="E4437" t="str">
        <f>VLOOKUP($A4437,'[1]User Profiles'!$A:$I,6,FALSE)</f>
        <v>indian_asian</v>
      </c>
      <c r="F4437">
        <f>VLOOKUP($A4437,'[1]User Profiles'!$A:$I,7,FALSE)</f>
        <v>28</v>
      </c>
      <c r="G4437" t="str">
        <f>VLOOKUP($A4437,'[1]User Profiles'!$A:$I,8,FALSE)</f>
        <v>Gauteng</v>
      </c>
      <c r="H4437" t="s">
        <v>20</v>
      </c>
      <c r="I4437" s="4">
        <v>42453</v>
      </c>
      <c r="J4437" s="1">
        <v>0.5395833333333333</v>
      </c>
      <c r="K4437" s="1">
        <v>0</v>
      </c>
      <c r="L4437" s="1" t="str">
        <f t="shared" si="277"/>
        <v>Thursday</v>
      </c>
      <c r="M4437" t="str">
        <f t="shared" si="276"/>
        <v>March</v>
      </c>
      <c r="N4437" s="2" t="str">
        <f t="shared" si="278"/>
        <v>Midday</v>
      </c>
      <c r="O4437" s="2">
        <v>42453.539583333331</v>
      </c>
      <c r="P4437">
        <v>877249</v>
      </c>
      <c r="Q4437" t="str">
        <f t="shared" si="279"/>
        <v>Other</v>
      </c>
    </row>
    <row r="4438" spans="1:17" x14ac:dyDescent="0.3">
      <c r="A4438">
        <v>940967</v>
      </c>
      <c r="B4438" t="str">
        <f>VLOOKUP($A4438,'[1]User Profiles'!$A:$I,2,FALSE)</f>
        <v>Carter </v>
      </c>
      <c r="C4438" t="str">
        <f>VLOOKUP($A4438,'[1]User Profiles'!$A:$I,3,FALSE)</f>
        <v>Creager</v>
      </c>
      <c r="D4438" t="str">
        <f>VLOOKUP($A4438,'[1]User Profiles'!$A:$I,5,FALSE)</f>
        <v>male</v>
      </c>
      <c r="E4438" t="str">
        <f>VLOOKUP($A4438,'[1]User Profiles'!$A:$I,6,FALSE)</f>
        <v>indian_asian</v>
      </c>
      <c r="F4438">
        <f>VLOOKUP($A4438,'[1]User Profiles'!$A:$I,7,FALSE)</f>
        <v>31</v>
      </c>
      <c r="G4438" t="str">
        <f>VLOOKUP($A4438,'[1]User Profiles'!$A:$I,8,FALSE)</f>
        <v>Gauteng</v>
      </c>
      <c r="H4438" t="s">
        <v>18</v>
      </c>
      <c r="I4438" s="4">
        <v>42455</v>
      </c>
      <c r="J4438" s="1">
        <v>0.5395833333333333</v>
      </c>
      <c r="K4438" s="1">
        <v>1.1805555555555555E-2</v>
      </c>
      <c r="L4438" s="1" t="str">
        <f t="shared" si="277"/>
        <v>Saturday</v>
      </c>
      <c r="M4438" t="str">
        <f t="shared" si="276"/>
        <v>March</v>
      </c>
      <c r="N4438" s="2" t="str">
        <f t="shared" si="278"/>
        <v>Midday</v>
      </c>
      <c r="O4438" s="2">
        <v>42455.539583333331</v>
      </c>
      <c r="P4438">
        <v>940967</v>
      </c>
      <c r="Q4438" t="str">
        <f t="shared" si="279"/>
        <v>Sports</v>
      </c>
    </row>
    <row r="4439" spans="1:17" x14ac:dyDescent="0.3">
      <c r="A4439">
        <v>178992</v>
      </c>
      <c r="B4439" t="str">
        <f>VLOOKUP($A4439,'[1]User Profiles'!$A:$I,2,FALSE)</f>
        <v>Krysta </v>
      </c>
      <c r="C4439" t="str">
        <f>VLOOKUP($A4439,'[1]User Profiles'!$A:$I,3,FALSE)</f>
        <v>Mastrangelo</v>
      </c>
      <c r="D4439" t="str">
        <f>VLOOKUP($A4439,'[1]User Profiles'!$A:$I,5,FALSE)</f>
        <v>female</v>
      </c>
      <c r="E4439" t="str">
        <f>VLOOKUP($A4439,'[1]User Profiles'!$A:$I,6,FALSE)</f>
        <v>indian_asian</v>
      </c>
      <c r="F4439">
        <f>VLOOKUP($A4439,'[1]User Profiles'!$A:$I,7,FALSE)</f>
        <v>30</v>
      </c>
      <c r="G4439" t="str">
        <f>VLOOKUP($A4439,'[1]User Profiles'!$A:$I,8,FALSE)</f>
        <v>Limpopo</v>
      </c>
      <c r="H4439" t="s">
        <v>20</v>
      </c>
      <c r="I4439" s="4">
        <v>42381</v>
      </c>
      <c r="J4439" s="1">
        <v>0.5395833333333333</v>
      </c>
      <c r="K4439" s="1">
        <v>1.6203703703703703E-3</v>
      </c>
      <c r="L4439" s="1" t="str">
        <f t="shared" si="277"/>
        <v>Tuesday</v>
      </c>
      <c r="M4439" t="str">
        <f t="shared" si="276"/>
        <v>January</v>
      </c>
      <c r="N4439" s="2" t="str">
        <f t="shared" si="278"/>
        <v>Midday</v>
      </c>
      <c r="O4439" s="2">
        <v>42381.539583333331</v>
      </c>
      <c r="P4439">
        <v>178992</v>
      </c>
      <c r="Q4439" t="str">
        <f t="shared" si="279"/>
        <v>Other</v>
      </c>
    </row>
    <row r="4440" spans="1:17" x14ac:dyDescent="0.3">
      <c r="A4440">
        <v>907517</v>
      </c>
      <c r="B4440" t="str">
        <f>VLOOKUP($A4440,'[1]User Profiles'!$A:$I,2,FALSE)</f>
        <v>Lane </v>
      </c>
      <c r="C4440" t="str">
        <f>VLOOKUP($A4440,'[1]User Profiles'!$A:$I,3,FALSE)</f>
        <v>Mcclaine</v>
      </c>
      <c r="D4440" t="str">
        <f>VLOOKUP($A4440,'[1]User Profiles'!$A:$I,5,FALSE)</f>
        <v>male</v>
      </c>
      <c r="E4440" t="str">
        <f>VLOOKUP($A4440,'[1]User Profiles'!$A:$I,6,FALSE)</f>
        <v>coloured</v>
      </c>
      <c r="F4440">
        <f>VLOOKUP($A4440,'[1]User Profiles'!$A:$I,7,FALSE)</f>
        <v>36</v>
      </c>
      <c r="G4440" t="str">
        <f>VLOOKUP($A4440,'[1]User Profiles'!$A:$I,8,FALSE)</f>
        <v>Free State</v>
      </c>
      <c r="H4440" t="s">
        <v>18</v>
      </c>
      <c r="I4440" s="4">
        <v>42454</v>
      </c>
      <c r="J4440" s="1">
        <v>0.5395833333333333</v>
      </c>
      <c r="K4440" s="1">
        <v>2.5347222222222219E-2</v>
      </c>
      <c r="L4440" s="1" t="str">
        <f t="shared" si="277"/>
        <v>Friday</v>
      </c>
      <c r="M4440" t="str">
        <f t="shared" si="276"/>
        <v>March</v>
      </c>
      <c r="N4440" s="2" t="str">
        <f t="shared" si="278"/>
        <v>Midday</v>
      </c>
      <c r="O4440" s="2">
        <v>42454.539583333331</v>
      </c>
      <c r="P4440">
        <v>907517</v>
      </c>
      <c r="Q4440" t="str">
        <f t="shared" si="279"/>
        <v>Sports</v>
      </c>
    </row>
    <row r="4441" spans="1:17" x14ac:dyDescent="0.3">
      <c r="A4441">
        <v>1108944</v>
      </c>
      <c r="B4441" t="str">
        <f>VLOOKUP($A4441,'[1]User Profiles'!$A:$I,2,FALSE)</f>
        <v>Dee </v>
      </c>
      <c r="C4441" t="str">
        <f>VLOOKUP($A4441,'[1]User Profiles'!$A:$I,3,FALSE)</f>
        <v>Curran</v>
      </c>
      <c r="D4441" t="str">
        <f>VLOOKUP($A4441,'[1]User Profiles'!$A:$I,5,FALSE)</f>
        <v>male</v>
      </c>
      <c r="E4441" t="str">
        <f>VLOOKUP($A4441,'[1]User Profiles'!$A:$I,6,FALSE)</f>
        <v>coloured</v>
      </c>
      <c r="F4441">
        <f>VLOOKUP($A4441,'[1]User Profiles'!$A:$I,7,FALSE)</f>
        <v>9</v>
      </c>
      <c r="G4441" t="str">
        <f>VLOOKUP($A4441,'[1]User Profiles'!$A:$I,8,FALSE)</f>
        <v>Western Cape</v>
      </c>
      <c r="H4441" t="s">
        <v>16</v>
      </c>
      <c r="I4441" s="4">
        <v>42453</v>
      </c>
      <c r="J4441" s="1">
        <v>0.5395833333333333</v>
      </c>
      <c r="K4441" s="1">
        <v>3.7037037037037035E-4</v>
      </c>
      <c r="L4441" s="1" t="str">
        <f t="shared" si="277"/>
        <v>Thursday</v>
      </c>
      <c r="M4441" t="str">
        <f t="shared" si="276"/>
        <v>March</v>
      </c>
      <c r="N4441" s="2" t="str">
        <f t="shared" si="278"/>
        <v>Midday</v>
      </c>
      <c r="O4441" s="2">
        <v>42453.539583333331</v>
      </c>
      <c r="P4441">
        <v>1108944</v>
      </c>
      <c r="Q4441" t="str">
        <f t="shared" si="279"/>
        <v>Other</v>
      </c>
    </row>
    <row r="4442" spans="1:17" x14ac:dyDescent="0.3">
      <c r="A4442">
        <v>907781</v>
      </c>
      <c r="B4442" t="str">
        <f>VLOOKUP($A4442,'[1]User Profiles'!$A:$I,2,FALSE)</f>
        <v>Kyle </v>
      </c>
      <c r="C4442" t="str">
        <f>VLOOKUP($A4442,'[1]User Profiles'!$A:$I,3,FALSE)</f>
        <v>Zweifel</v>
      </c>
      <c r="D4442" t="str">
        <f>VLOOKUP($A4442,'[1]User Profiles'!$A:$I,5,FALSE)</f>
        <v>male</v>
      </c>
      <c r="E4442" t="str">
        <f>VLOOKUP($A4442,'[1]User Profiles'!$A:$I,6,FALSE)</f>
        <v>white</v>
      </c>
      <c r="F4442">
        <f>VLOOKUP($A4442,'[1]User Profiles'!$A:$I,7,FALSE)</f>
        <v>33</v>
      </c>
      <c r="G4442" t="str">
        <f>VLOOKUP($A4442,'[1]User Profiles'!$A:$I,8,FALSE)</f>
        <v>Gauteng</v>
      </c>
      <c r="H4442" t="s">
        <v>22</v>
      </c>
      <c r="I4442" s="4">
        <v>42433</v>
      </c>
      <c r="J4442" s="1">
        <v>0.5395833333333333</v>
      </c>
      <c r="K4442" s="1">
        <v>1.1574074074074073E-4</v>
      </c>
      <c r="L4442" s="1" t="str">
        <f t="shared" si="277"/>
        <v>Friday</v>
      </c>
      <c r="M4442" t="str">
        <f t="shared" si="276"/>
        <v>March</v>
      </c>
      <c r="N4442" s="2" t="str">
        <f t="shared" si="278"/>
        <v>Midday</v>
      </c>
      <c r="O4442" s="2">
        <v>42433.539583333331</v>
      </c>
      <c r="P4442">
        <v>907781</v>
      </c>
      <c r="Q4442" t="str">
        <f t="shared" si="279"/>
        <v>Kids</v>
      </c>
    </row>
    <row r="4443" spans="1:17" x14ac:dyDescent="0.3">
      <c r="A4443">
        <v>581681</v>
      </c>
      <c r="B4443" t="str">
        <f>VLOOKUP($A4443,'[1]User Profiles'!$A:$I,2,FALSE)</f>
        <v>Randy </v>
      </c>
      <c r="C4443" t="str">
        <f>VLOOKUP($A4443,'[1]User Profiles'!$A:$I,3,FALSE)</f>
        <v>Vital</v>
      </c>
      <c r="D4443" t="str">
        <f>VLOOKUP($A4443,'[1]User Profiles'!$A:$I,5,FALSE)</f>
        <v>male</v>
      </c>
      <c r="E4443" t="str">
        <f>VLOOKUP($A4443,'[1]User Profiles'!$A:$I,6,FALSE)</f>
        <v>white</v>
      </c>
      <c r="F4443">
        <f>VLOOKUP($A4443,'[1]User Profiles'!$A:$I,7,FALSE)</f>
        <v>48</v>
      </c>
      <c r="G4443" t="str">
        <f>VLOOKUP($A4443,'[1]User Profiles'!$A:$I,8,FALSE)</f>
        <v>Gauteng</v>
      </c>
      <c r="H4443" t="s">
        <v>17</v>
      </c>
      <c r="I4443" s="4">
        <v>42371</v>
      </c>
      <c r="J4443" s="1">
        <v>0.5395833333333333</v>
      </c>
      <c r="K4443" s="1">
        <v>6.0416666666666665E-3</v>
      </c>
      <c r="L4443" s="1" t="str">
        <f t="shared" si="277"/>
        <v>Saturday</v>
      </c>
      <c r="M4443" t="str">
        <f t="shared" si="276"/>
        <v>January</v>
      </c>
      <c r="N4443" s="2" t="str">
        <f t="shared" si="278"/>
        <v>Midday</v>
      </c>
      <c r="O4443" s="2">
        <v>42371.539583333331</v>
      </c>
      <c r="P4443">
        <v>581681</v>
      </c>
      <c r="Q4443" t="str">
        <f t="shared" si="279"/>
        <v>Other</v>
      </c>
    </row>
    <row r="4444" spans="1:17" x14ac:dyDescent="0.3">
      <c r="A4444">
        <v>626053</v>
      </c>
      <c r="B4444" t="str">
        <f>VLOOKUP($A4444,'[1]User Profiles'!$A:$I,2,FALSE)</f>
        <v>Robby </v>
      </c>
      <c r="C4444" t="str">
        <f>VLOOKUP($A4444,'[1]User Profiles'!$A:$I,3,FALSE)</f>
        <v>Borelli</v>
      </c>
      <c r="D4444" t="str">
        <f>VLOOKUP($A4444,'[1]User Profiles'!$A:$I,5,FALSE)</f>
        <v>male</v>
      </c>
      <c r="E4444" t="str">
        <f>VLOOKUP($A4444,'[1]User Profiles'!$A:$I,6,FALSE)</f>
        <v>black</v>
      </c>
      <c r="F4444">
        <f>VLOOKUP($A4444,'[1]User Profiles'!$A:$I,7,FALSE)</f>
        <v>47</v>
      </c>
      <c r="G4444" t="str">
        <f>VLOOKUP($A4444,'[1]User Profiles'!$A:$I,8,FALSE)</f>
        <v>Gauteng</v>
      </c>
      <c r="H4444" t="s">
        <v>25</v>
      </c>
      <c r="I4444" s="4">
        <v>42383</v>
      </c>
      <c r="J4444" s="1">
        <v>0.5395833333333333</v>
      </c>
      <c r="K4444" s="1">
        <v>1.4444444444444446E-2</v>
      </c>
      <c r="L4444" s="1" t="str">
        <f t="shared" si="277"/>
        <v>Thursday</v>
      </c>
      <c r="M4444" t="str">
        <f t="shared" si="276"/>
        <v>January</v>
      </c>
      <c r="N4444" s="2" t="str">
        <f t="shared" si="278"/>
        <v>Midday</v>
      </c>
      <c r="O4444" s="2">
        <v>42383.539583333331</v>
      </c>
      <c r="P4444">
        <v>626053</v>
      </c>
      <c r="Q4444" t="str">
        <f t="shared" si="279"/>
        <v>Sports</v>
      </c>
    </row>
    <row r="4445" spans="1:17" x14ac:dyDescent="0.3">
      <c r="A4445">
        <v>2289159</v>
      </c>
      <c r="B4445" t="str">
        <f>VLOOKUP($A4445,'[1]User Profiles'!$A:$I,2,FALSE)</f>
        <v>Gretta </v>
      </c>
      <c r="C4445" t="str">
        <f>VLOOKUP($A4445,'[1]User Profiles'!$A:$I,3,FALSE)</f>
        <v>Mosser</v>
      </c>
      <c r="D4445" t="str">
        <f>VLOOKUP($A4445,'[1]User Profiles'!$A:$I,5,FALSE)</f>
        <v>female</v>
      </c>
      <c r="E4445" t="str">
        <f>VLOOKUP($A4445,'[1]User Profiles'!$A:$I,6,FALSE)</f>
        <v>black</v>
      </c>
      <c r="F4445">
        <f>VLOOKUP($A4445,'[1]User Profiles'!$A:$I,7,FALSE)</f>
        <v>32</v>
      </c>
      <c r="G4445" t="str">
        <f>VLOOKUP($A4445,'[1]User Profiles'!$A:$I,8,FALSE)</f>
        <v>Gauteng</v>
      </c>
      <c r="H4445" t="s">
        <v>25</v>
      </c>
      <c r="I4445" s="4">
        <v>42453</v>
      </c>
      <c r="J4445" s="1">
        <v>0.5395833333333333</v>
      </c>
      <c r="K4445" s="1">
        <v>6.9444444444444447E-4</v>
      </c>
      <c r="L4445" s="1" t="str">
        <f t="shared" si="277"/>
        <v>Thursday</v>
      </c>
      <c r="M4445" t="str">
        <f t="shared" si="276"/>
        <v>March</v>
      </c>
      <c r="N4445" s="2" t="str">
        <f t="shared" si="278"/>
        <v>Midday</v>
      </c>
      <c r="O4445" s="2">
        <v>42453.539583333331</v>
      </c>
      <c r="P4445">
        <v>2289159</v>
      </c>
      <c r="Q4445" t="str">
        <f t="shared" si="279"/>
        <v>Sports</v>
      </c>
    </row>
    <row r="4446" spans="1:17" x14ac:dyDescent="0.3">
      <c r="A4446">
        <v>809063</v>
      </c>
      <c r="B4446" t="str">
        <f>VLOOKUP($A4446,'[1]User Profiles'!$A:$I,2,FALSE)</f>
        <v>Randy </v>
      </c>
      <c r="C4446" t="str">
        <f>VLOOKUP($A4446,'[1]User Profiles'!$A:$I,3,FALSE)</f>
        <v>Restivo</v>
      </c>
      <c r="D4446" t="str">
        <f>VLOOKUP($A4446,'[1]User Profiles'!$A:$I,5,FALSE)</f>
        <v>male</v>
      </c>
      <c r="E4446" t="str">
        <f>VLOOKUP($A4446,'[1]User Profiles'!$A:$I,6,FALSE)</f>
        <v>black</v>
      </c>
      <c r="F4446">
        <f>VLOOKUP($A4446,'[1]User Profiles'!$A:$I,7,FALSE)</f>
        <v>32</v>
      </c>
      <c r="G4446" t="str">
        <f>VLOOKUP($A4446,'[1]User Profiles'!$A:$I,8,FALSE)</f>
        <v>Gauteng</v>
      </c>
      <c r="H4446" t="s">
        <v>17</v>
      </c>
      <c r="I4446" s="4">
        <v>42420</v>
      </c>
      <c r="J4446" s="1">
        <v>0.54027777777777775</v>
      </c>
      <c r="K4446" s="1">
        <v>2.638888888888889E-3</v>
      </c>
      <c r="L4446" s="1" t="str">
        <f t="shared" si="277"/>
        <v>Saturday</v>
      </c>
      <c r="M4446" t="str">
        <f t="shared" si="276"/>
        <v>February</v>
      </c>
      <c r="N4446" s="2" t="str">
        <f t="shared" si="278"/>
        <v>Midday</v>
      </c>
      <c r="O4446" s="2">
        <v>42420.540277777778</v>
      </c>
      <c r="P4446">
        <v>809063</v>
      </c>
      <c r="Q4446" t="str">
        <f t="shared" si="279"/>
        <v>Other</v>
      </c>
    </row>
    <row r="4447" spans="1:17" x14ac:dyDescent="0.3">
      <c r="A4447">
        <v>159026</v>
      </c>
      <c r="B4447" t="str">
        <f>VLOOKUP($A4447,'[1]User Profiles'!$A:$I,2,FALSE)</f>
        <v>Iva </v>
      </c>
      <c r="C4447" t="str">
        <f>VLOOKUP($A4447,'[1]User Profiles'!$A:$I,3,FALSE)</f>
        <v>Styer</v>
      </c>
      <c r="D4447" t="str">
        <f>VLOOKUP($A4447,'[1]User Profiles'!$A:$I,5,FALSE)</f>
        <v>female</v>
      </c>
      <c r="E4447" t="str">
        <f>VLOOKUP($A4447,'[1]User Profiles'!$A:$I,6,FALSE)</f>
        <v>coloured</v>
      </c>
      <c r="F4447">
        <f>VLOOKUP($A4447,'[1]User Profiles'!$A:$I,7,FALSE)</f>
        <v>18</v>
      </c>
      <c r="G4447" t="str">
        <f>VLOOKUP($A4447,'[1]User Profiles'!$A:$I,8,FALSE)</f>
        <v>Gauteng</v>
      </c>
      <c r="H4447" t="s">
        <v>20</v>
      </c>
      <c r="I4447" s="4">
        <v>42435</v>
      </c>
      <c r="J4447" s="1">
        <v>0.54027777777777775</v>
      </c>
      <c r="K4447" s="1">
        <v>1.5046296296296294E-3</v>
      </c>
      <c r="L4447" s="1" t="str">
        <f t="shared" si="277"/>
        <v>Sunday</v>
      </c>
      <c r="M4447" t="str">
        <f t="shared" si="276"/>
        <v>March</v>
      </c>
      <c r="N4447" s="2" t="str">
        <f t="shared" si="278"/>
        <v>Midday</v>
      </c>
      <c r="O4447" s="2">
        <v>42435.540277777778</v>
      </c>
      <c r="P4447">
        <v>159026</v>
      </c>
      <c r="Q4447" t="str">
        <f t="shared" si="279"/>
        <v>Other</v>
      </c>
    </row>
    <row r="4448" spans="1:17" x14ac:dyDescent="0.3">
      <c r="A4448">
        <v>831111</v>
      </c>
      <c r="B4448" t="str">
        <f>VLOOKUP($A4448,'[1]User Profiles'!$A:$I,2,FALSE)</f>
        <v>Stacy </v>
      </c>
      <c r="C4448" t="str">
        <f>VLOOKUP($A4448,'[1]User Profiles'!$A:$I,3,FALSE)</f>
        <v>Beville</v>
      </c>
      <c r="D4448" t="str">
        <f>VLOOKUP($A4448,'[1]User Profiles'!$A:$I,5,FALSE)</f>
        <v>male</v>
      </c>
      <c r="E4448" t="str">
        <f>VLOOKUP($A4448,'[1]User Profiles'!$A:$I,6,FALSE)</f>
        <v>indian_asian</v>
      </c>
      <c r="F4448">
        <f>VLOOKUP($A4448,'[1]User Profiles'!$A:$I,7,FALSE)</f>
        <v>35</v>
      </c>
      <c r="G4448" t="str">
        <f>VLOOKUP($A4448,'[1]User Profiles'!$A:$I,8,FALSE)</f>
        <v>Kwazulu Natal</v>
      </c>
      <c r="H4448" t="s">
        <v>26</v>
      </c>
      <c r="I4448" s="4">
        <v>42435</v>
      </c>
      <c r="J4448" s="1">
        <v>0.54027777777777775</v>
      </c>
      <c r="K4448" s="1">
        <v>4.1666666666666669E-4</v>
      </c>
      <c r="L4448" s="1" t="str">
        <f t="shared" si="277"/>
        <v>Sunday</v>
      </c>
      <c r="M4448" t="str">
        <f t="shared" si="276"/>
        <v>March</v>
      </c>
      <c r="N4448" s="2" t="str">
        <f t="shared" si="278"/>
        <v>Midday</v>
      </c>
      <c r="O4448" s="2">
        <v>42435.540277777778</v>
      </c>
      <c r="P4448">
        <v>831111</v>
      </c>
      <c r="Q4448" t="str">
        <f t="shared" si="279"/>
        <v>Entertainment</v>
      </c>
    </row>
    <row r="4449" spans="1:17" x14ac:dyDescent="0.3">
      <c r="A4449">
        <v>906855</v>
      </c>
      <c r="B4449" t="str">
        <f>VLOOKUP($A4449,'[1]User Profiles'!$A:$I,2,FALSE)</f>
        <v>Haywood </v>
      </c>
      <c r="C4449" t="str">
        <f>VLOOKUP($A4449,'[1]User Profiles'!$A:$I,3,FALSE)</f>
        <v>Pascarella</v>
      </c>
      <c r="D4449" t="str">
        <f>VLOOKUP($A4449,'[1]User Profiles'!$A:$I,5,FALSE)</f>
        <v>male</v>
      </c>
      <c r="E4449" t="str">
        <f>VLOOKUP($A4449,'[1]User Profiles'!$A:$I,6,FALSE)</f>
        <v>white</v>
      </c>
      <c r="F4449">
        <f>VLOOKUP($A4449,'[1]User Profiles'!$A:$I,7,FALSE)</f>
        <v>18</v>
      </c>
      <c r="G4449" t="str">
        <f>VLOOKUP($A4449,'[1]User Profiles'!$A:$I,8,FALSE)</f>
        <v>Gauteng</v>
      </c>
      <c r="H4449" t="s">
        <v>18</v>
      </c>
      <c r="I4449" s="4">
        <v>42445</v>
      </c>
      <c r="J4449" s="1">
        <v>0.54027777777777775</v>
      </c>
      <c r="K4449" s="1">
        <v>2.9120370370370366E-2</v>
      </c>
      <c r="L4449" s="1" t="str">
        <f t="shared" si="277"/>
        <v>Wednesday</v>
      </c>
      <c r="M4449" t="str">
        <f t="shared" si="276"/>
        <v>March</v>
      </c>
      <c r="N4449" s="2" t="str">
        <f t="shared" si="278"/>
        <v>Midday</v>
      </c>
      <c r="O4449" s="2">
        <v>42445.540277777778</v>
      </c>
      <c r="P4449">
        <v>906855</v>
      </c>
      <c r="Q4449" t="str">
        <f t="shared" si="279"/>
        <v>Sports</v>
      </c>
    </row>
    <row r="4450" spans="1:17" x14ac:dyDescent="0.3">
      <c r="A4450">
        <v>918104</v>
      </c>
      <c r="B4450" t="str">
        <f>VLOOKUP($A4450,'[1]User Profiles'!$A:$I,2,FALSE)</f>
        <v>Kip </v>
      </c>
      <c r="C4450" t="str">
        <f>VLOOKUP($A4450,'[1]User Profiles'!$A:$I,3,FALSE)</f>
        <v>Woolard</v>
      </c>
      <c r="D4450" t="str">
        <f>VLOOKUP($A4450,'[1]User Profiles'!$A:$I,5,FALSE)</f>
        <v>male</v>
      </c>
      <c r="E4450" t="str">
        <f>VLOOKUP($A4450,'[1]User Profiles'!$A:$I,6,FALSE)</f>
        <v>white</v>
      </c>
      <c r="F4450">
        <f>VLOOKUP($A4450,'[1]User Profiles'!$A:$I,7,FALSE)</f>
        <v>36</v>
      </c>
      <c r="G4450" t="str">
        <f>VLOOKUP($A4450,'[1]User Profiles'!$A:$I,8,FALSE)</f>
        <v>Eastern Cape</v>
      </c>
      <c r="H4450" t="s">
        <v>31</v>
      </c>
      <c r="I4450" s="4">
        <v>42456</v>
      </c>
      <c r="J4450" s="1">
        <v>0.54027777777777775</v>
      </c>
      <c r="K4450" s="1">
        <v>4.6296296296296294E-5</v>
      </c>
      <c r="L4450" s="1" t="str">
        <f t="shared" si="277"/>
        <v>Sunday</v>
      </c>
      <c r="M4450" t="str">
        <f t="shared" si="276"/>
        <v>March</v>
      </c>
      <c r="N4450" s="2" t="str">
        <f t="shared" si="278"/>
        <v>Midday</v>
      </c>
      <c r="O4450" s="2">
        <v>42456.540277777778</v>
      </c>
      <c r="P4450">
        <v>918104</v>
      </c>
      <c r="Q4450" t="str">
        <f t="shared" si="279"/>
        <v>Other</v>
      </c>
    </row>
    <row r="4451" spans="1:17" x14ac:dyDescent="0.3">
      <c r="A4451">
        <v>814007</v>
      </c>
      <c r="B4451" t="str">
        <f>VLOOKUP($A4451,'[1]User Profiles'!$A:$I,2,FALSE)</f>
        <v>Emerson </v>
      </c>
      <c r="C4451" t="str">
        <f>VLOOKUP($A4451,'[1]User Profiles'!$A:$I,3,FALSE)</f>
        <v>Wigfall</v>
      </c>
      <c r="D4451" t="str">
        <f>VLOOKUP($A4451,'[1]User Profiles'!$A:$I,5,FALSE)</f>
        <v>male</v>
      </c>
      <c r="E4451" t="str">
        <f>VLOOKUP($A4451,'[1]User Profiles'!$A:$I,6,FALSE)</f>
        <v>white</v>
      </c>
      <c r="F4451">
        <f>VLOOKUP($A4451,'[1]User Profiles'!$A:$I,7,FALSE)</f>
        <v>31</v>
      </c>
      <c r="G4451" t="str">
        <f>VLOOKUP($A4451,'[1]User Profiles'!$A:$I,8,FALSE)</f>
        <v>Gauteng</v>
      </c>
      <c r="H4451" t="s">
        <v>18</v>
      </c>
      <c r="I4451" s="4">
        <v>42424</v>
      </c>
      <c r="J4451" s="1">
        <v>0.54027777777777775</v>
      </c>
      <c r="K4451" s="1">
        <v>2.1296296296296293E-3</v>
      </c>
      <c r="L4451" s="1" t="str">
        <f t="shared" si="277"/>
        <v>Wednesday</v>
      </c>
      <c r="M4451" t="str">
        <f t="shared" si="276"/>
        <v>February</v>
      </c>
      <c r="N4451" s="2" t="str">
        <f t="shared" si="278"/>
        <v>Midday</v>
      </c>
      <c r="O4451" s="2">
        <v>42424.540277777778</v>
      </c>
      <c r="P4451">
        <v>814007</v>
      </c>
      <c r="Q4451" t="str">
        <f t="shared" si="279"/>
        <v>Sports</v>
      </c>
    </row>
    <row r="4452" spans="1:17" x14ac:dyDescent="0.3">
      <c r="A4452">
        <v>2018374</v>
      </c>
      <c r="B4452" t="str">
        <f>VLOOKUP($A4452,'[1]User Profiles'!$A:$I,2,FALSE)</f>
        <v>Earl </v>
      </c>
      <c r="C4452" t="str">
        <f>VLOOKUP($A4452,'[1]User Profiles'!$A:$I,3,FALSE)</f>
        <v>Martello</v>
      </c>
      <c r="D4452" t="str">
        <f>VLOOKUP($A4452,'[1]User Profiles'!$A:$I,5,FALSE)</f>
        <v>male</v>
      </c>
      <c r="E4452" t="str">
        <f>VLOOKUP($A4452,'[1]User Profiles'!$A:$I,6,FALSE)</f>
        <v>black</v>
      </c>
      <c r="F4452">
        <f>VLOOKUP($A4452,'[1]User Profiles'!$A:$I,7,FALSE)</f>
        <v>47</v>
      </c>
      <c r="G4452" t="str">
        <f>VLOOKUP($A4452,'[1]User Profiles'!$A:$I,8,FALSE)</f>
        <v>Kwazulu Natal</v>
      </c>
      <c r="H4452" t="s">
        <v>20</v>
      </c>
      <c r="I4452" s="4">
        <v>42398</v>
      </c>
      <c r="J4452" s="1">
        <v>0.54027777777777775</v>
      </c>
      <c r="K4452" s="1">
        <v>0</v>
      </c>
      <c r="L4452" s="1" t="str">
        <f t="shared" si="277"/>
        <v>Friday</v>
      </c>
      <c r="M4452" t="str">
        <f t="shared" si="276"/>
        <v>January</v>
      </c>
      <c r="N4452" s="2" t="str">
        <f t="shared" si="278"/>
        <v>Midday</v>
      </c>
      <c r="O4452" s="2">
        <v>42398.540277777778</v>
      </c>
      <c r="P4452">
        <v>2018374</v>
      </c>
      <c r="Q4452" t="str">
        <f t="shared" si="279"/>
        <v>Other</v>
      </c>
    </row>
    <row r="4453" spans="1:17" x14ac:dyDescent="0.3">
      <c r="A4453">
        <v>939712</v>
      </c>
      <c r="B4453" t="str">
        <f>VLOOKUP($A4453,'[1]User Profiles'!$A:$I,2,FALSE)</f>
        <v>Bernardo </v>
      </c>
      <c r="C4453" t="str">
        <f>VLOOKUP($A4453,'[1]User Profiles'!$A:$I,3,FALSE)</f>
        <v>Borelli</v>
      </c>
      <c r="D4453" t="str">
        <f>VLOOKUP($A4453,'[1]User Profiles'!$A:$I,5,FALSE)</f>
        <v>male</v>
      </c>
      <c r="E4453" t="str">
        <f>VLOOKUP($A4453,'[1]User Profiles'!$A:$I,6,FALSE)</f>
        <v>black</v>
      </c>
      <c r="F4453">
        <f>VLOOKUP($A4453,'[1]User Profiles'!$A:$I,7,FALSE)</f>
        <v>42</v>
      </c>
      <c r="G4453" t="str">
        <f>VLOOKUP($A4453,'[1]User Profiles'!$A:$I,8,FALSE)</f>
        <v>Western Cape</v>
      </c>
      <c r="H4453" t="s">
        <v>20</v>
      </c>
      <c r="I4453" s="4">
        <v>42449</v>
      </c>
      <c r="J4453" s="1">
        <v>0.54097222222222219</v>
      </c>
      <c r="K4453" s="1">
        <v>5.5555555555555556E-4</v>
      </c>
      <c r="L4453" s="1" t="str">
        <f t="shared" si="277"/>
        <v>Sunday</v>
      </c>
      <c r="M4453" t="str">
        <f t="shared" si="276"/>
        <v>March</v>
      </c>
      <c r="N4453" s="2" t="str">
        <f t="shared" si="278"/>
        <v>Midday</v>
      </c>
      <c r="O4453" s="2">
        <v>42449.540972222225</v>
      </c>
      <c r="P4453">
        <v>939712</v>
      </c>
      <c r="Q4453" t="str">
        <f t="shared" si="279"/>
        <v>Other</v>
      </c>
    </row>
    <row r="4454" spans="1:17" x14ac:dyDescent="0.3">
      <c r="A4454">
        <v>2090836</v>
      </c>
      <c r="B4454" t="str">
        <f>VLOOKUP($A4454,'[1]User Profiles'!$A:$I,2,FALSE)</f>
        <v>Len </v>
      </c>
      <c r="C4454" t="str">
        <f>VLOOKUP($A4454,'[1]User Profiles'!$A:$I,3,FALSE)</f>
        <v>Borelli</v>
      </c>
      <c r="D4454" t="str">
        <f>VLOOKUP($A4454,'[1]User Profiles'!$A:$I,5,FALSE)</f>
        <v>male</v>
      </c>
      <c r="E4454" t="str">
        <f>VLOOKUP($A4454,'[1]User Profiles'!$A:$I,6,FALSE)</f>
        <v>coloured</v>
      </c>
      <c r="F4454">
        <f>VLOOKUP($A4454,'[1]User Profiles'!$A:$I,7,FALSE)</f>
        <v>30</v>
      </c>
      <c r="G4454" t="str">
        <f>VLOOKUP($A4454,'[1]User Profiles'!$A:$I,8,FALSE)</f>
        <v>Western Cape</v>
      </c>
      <c r="H4454" t="s">
        <v>19</v>
      </c>
      <c r="I4454" s="4">
        <v>42393</v>
      </c>
      <c r="J4454" s="1">
        <v>0.54097222222222219</v>
      </c>
      <c r="K4454" s="1">
        <v>5.4861111111111109E-3</v>
      </c>
      <c r="L4454" s="1" t="str">
        <f t="shared" si="277"/>
        <v>Sunday</v>
      </c>
      <c r="M4454" t="str">
        <f t="shared" si="276"/>
        <v>January</v>
      </c>
      <c r="N4454" s="2" t="str">
        <f t="shared" si="278"/>
        <v>Midday</v>
      </c>
      <c r="O4454" s="2">
        <v>42393.540972222225</v>
      </c>
      <c r="P4454">
        <v>2090836</v>
      </c>
      <c r="Q4454" t="str">
        <f t="shared" si="279"/>
        <v>Entertainment</v>
      </c>
    </row>
    <row r="4455" spans="1:17" x14ac:dyDescent="0.3">
      <c r="A4455">
        <v>789122</v>
      </c>
      <c r="B4455" t="str">
        <f>VLOOKUP($A4455,'[1]User Profiles'!$A:$I,2,FALSE)</f>
        <v>Yong </v>
      </c>
      <c r="C4455" t="str">
        <f>VLOOKUP($A4455,'[1]User Profiles'!$A:$I,3,FALSE)</f>
        <v>Fudge</v>
      </c>
      <c r="D4455" t="str">
        <f>VLOOKUP($A4455,'[1]User Profiles'!$A:$I,5,FALSE)</f>
        <v>male</v>
      </c>
      <c r="E4455" t="str">
        <f>VLOOKUP($A4455,'[1]User Profiles'!$A:$I,6,FALSE)</f>
        <v>black</v>
      </c>
      <c r="F4455">
        <f>VLOOKUP($A4455,'[1]User Profiles'!$A:$I,7,FALSE)</f>
        <v>24</v>
      </c>
      <c r="G4455" t="str">
        <f>VLOOKUP($A4455,'[1]User Profiles'!$A:$I,8,FALSE)</f>
        <v>Eastern Cape</v>
      </c>
      <c r="H4455" t="s">
        <v>18</v>
      </c>
      <c r="I4455" s="4">
        <v>42454</v>
      </c>
      <c r="J4455" s="1">
        <v>0.54097222222222219</v>
      </c>
      <c r="K4455" s="1">
        <v>6.2268518518518515E-3</v>
      </c>
      <c r="L4455" s="1" t="str">
        <f t="shared" si="277"/>
        <v>Friday</v>
      </c>
      <c r="M4455" t="str">
        <f t="shared" si="276"/>
        <v>March</v>
      </c>
      <c r="N4455" s="2" t="str">
        <f t="shared" si="278"/>
        <v>Midday</v>
      </c>
      <c r="O4455" s="2">
        <v>42454.540972222225</v>
      </c>
      <c r="P4455">
        <v>789122</v>
      </c>
      <c r="Q4455" t="str">
        <f t="shared" si="279"/>
        <v>Sports</v>
      </c>
    </row>
    <row r="4456" spans="1:17" x14ac:dyDescent="0.3">
      <c r="A4456">
        <v>1132955</v>
      </c>
      <c r="B4456" t="str">
        <f>VLOOKUP($A4456,'[1]User Profiles'!$A:$I,2,FALSE)</f>
        <v>Randy </v>
      </c>
      <c r="C4456" t="str">
        <f>VLOOKUP($A4456,'[1]User Profiles'!$A:$I,3,FALSE)</f>
        <v>Paradis</v>
      </c>
      <c r="D4456" t="str">
        <f>VLOOKUP($A4456,'[1]User Profiles'!$A:$I,5,FALSE)</f>
        <v>male</v>
      </c>
      <c r="E4456" t="str">
        <f>VLOOKUP($A4456,'[1]User Profiles'!$A:$I,6,FALSE)</f>
        <v>white</v>
      </c>
      <c r="F4456">
        <f>VLOOKUP($A4456,'[1]User Profiles'!$A:$I,7,FALSE)</f>
        <v>23</v>
      </c>
      <c r="G4456" t="str">
        <f>VLOOKUP($A4456,'[1]User Profiles'!$A:$I,8,FALSE)</f>
        <v>Western Cape</v>
      </c>
      <c r="H4456" t="s">
        <v>20</v>
      </c>
      <c r="I4456" s="4">
        <v>42456</v>
      </c>
      <c r="J4456" s="1">
        <v>0.54097222222222219</v>
      </c>
      <c r="K4456" s="1">
        <v>6.9444444444444447E-4</v>
      </c>
      <c r="L4456" s="1" t="str">
        <f t="shared" si="277"/>
        <v>Sunday</v>
      </c>
      <c r="M4456" t="str">
        <f t="shared" si="276"/>
        <v>March</v>
      </c>
      <c r="N4456" s="2" t="str">
        <f t="shared" si="278"/>
        <v>Midday</v>
      </c>
      <c r="O4456" s="2">
        <v>42456.540972222225</v>
      </c>
      <c r="P4456">
        <v>1132955</v>
      </c>
      <c r="Q4456" t="str">
        <f t="shared" si="279"/>
        <v>Other</v>
      </c>
    </row>
    <row r="4457" spans="1:17" x14ac:dyDescent="0.3">
      <c r="A4457">
        <v>940434</v>
      </c>
      <c r="B4457" t="str">
        <f>VLOOKUP($A4457,'[1]User Profiles'!$A:$I,2,FALSE)</f>
        <v>Carter </v>
      </c>
      <c r="C4457" t="str">
        <f>VLOOKUP($A4457,'[1]User Profiles'!$A:$I,3,FALSE)</f>
        <v>Borelli</v>
      </c>
      <c r="D4457" t="str">
        <f>VLOOKUP($A4457,'[1]User Profiles'!$A:$I,5,FALSE)</f>
        <v>male</v>
      </c>
      <c r="E4457" t="str">
        <f>VLOOKUP($A4457,'[1]User Profiles'!$A:$I,6,FALSE)</f>
        <v>coloured</v>
      </c>
      <c r="F4457">
        <f>VLOOKUP($A4457,'[1]User Profiles'!$A:$I,7,FALSE)</f>
        <v>21</v>
      </c>
      <c r="G4457" t="str">
        <f>VLOOKUP($A4457,'[1]User Profiles'!$A:$I,8,FALSE)</f>
        <v>Western Cape</v>
      </c>
      <c r="H4457" t="s">
        <v>21</v>
      </c>
      <c r="I4457" s="4">
        <v>42460</v>
      </c>
      <c r="J4457" s="1">
        <v>0.54097222222222219</v>
      </c>
      <c r="K4457" s="1">
        <v>0</v>
      </c>
      <c r="L4457" s="1" t="str">
        <f t="shared" si="277"/>
        <v>Thursday</v>
      </c>
      <c r="M4457" t="str">
        <f t="shared" si="276"/>
        <v>March</v>
      </c>
      <c r="N4457" s="2" t="str">
        <f t="shared" si="278"/>
        <v>Midday</v>
      </c>
      <c r="O4457" s="2">
        <v>42460.540972222225</v>
      </c>
      <c r="P4457">
        <v>940434</v>
      </c>
      <c r="Q4457" t="str">
        <f t="shared" si="279"/>
        <v>Kids</v>
      </c>
    </row>
    <row r="4458" spans="1:17" x14ac:dyDescent="0.3">
      <c r="A4458">
        <v>940749</v>
      </c>
      <c r="B4458" t="str">
        <f>VLOOKUP($A4458,'[1]User Profiles'!$A:$I,2,FALSE)</f>
        <v>Jared </v>
      </c>
      <c r="C4458" t="str">
        <f>VLOOKUP($A4458,'[1]User Profiles'!$A:$I,3,FALSE)</f>
        <v>Beville</v>
      </c>
      <c r="D4458" t="str">
        <f>VLOOKUP($A4458,'[1]User Profiles'!$A:$I,5,FALSE)</f>
        <v>male</v>
      </c>
      <c r="E4458" t="str">
        <f>VLOOKUP($A4458,'[1]User Profiles'!$A:$I,6,FALSE)</f>
        <v>coloured</v>
      </c>
      <c r="F4458">
        <f>VLOOKUP($A4458,'[1]User Profiles'!$A:$I,7,FALSE)</f>
        <v>30</v>
      </c>
      <c r="G4458" t="str">
        <f>VLOOKUP($A4458,'[1]User Profiles'!$A:$I,8,FALSE)</f>
        <v>Western Cape</v>
      </c>
      <c r="H4458" t="s">
        <v>17</v>
      </c>
      <c r="I4458" s="4">
        <v>42455</v>
      </c>
      <c r="J4458" s="1">
        <v>0.54097222222222219</v>
      </c>
      <c r="K4458" s="1">
        <v>2.0833333333333332E-4</v>
      </c>
      <c r="L4458" s="1" t="str">
        <f t="shared" si="277"/>
        <v>Saturday</v>
      </c>
      <c r="M4458" t="str">
        <f t="shared" si="276"/>
        <v>March</v>
      </c>
      <c r="N4458" s="2" t="str">
        <f t="shared" si="278"/>
        <v>Midday</v>
      </c>
      <c r="O4458" s="2">
        <v>42455.540972222225</v>
      </c>
      <c r="P4458">
        <v>940749</v>
      </c>
      <c r="Q4458" t="str">
        <f t="shared" si="279"/>
        <v>Other</v>
      </c>
    </row>
    <row r="4459" spans="1:17" x14ac:dyDescent="0.3">
      <c r="A4459">
        <v>772879</v>
      </c>
      <c r="B4459" t="str">
        <f>VLOOKUP($A4459,'[1]User Profiles'!$A:$I,2,FALSE)</f>
        <v>Chas </v>
      </c>
      <c r="C4459" t="str">
        <f>VLOOKUP($A4459,'[1]User Profiles'!$A:$I,3,FALSE)</f>
        <v>Mastrangelo</v>
      </c>
      <c r="D4459" t="str">
        <f>VLOOKUP($A4459,'[1]User Profiles'!$A:$I,5,FALSE)</f>
        <v>male</v>
      </c>
      <c r="E4459" t="str">
        <f>VLOOKUP($A4459,'[1]User Profiles'!$A:$I,6,FALSE)</f>
        <v>white</v>
      </c>
      <c r="F4459">
        <f>VLOOKUP($A4459,'[1]User Profiles'!$A:$I,7,FALSE)</f>
        <v>41</v>
      </c>
      <c r="G4459" t="str">
        <f>VLOOKUP($A4459,'[1]User Profiles'!$A:$I,8,FALSE)</f>
        <v>Kwazulu Natal</v>
      </c>
      <c r="H4459" t="s">
        <v>23</v>
      </c>
      <c r="I4459" s="4">
        <v>42378</v>
      </c>
      <c r="J4459" s="1">
        <v>0.54097222222222219</v>
      </c>
      <c r="K4459" s="1">
        <v>8.6805555555555559E-5</v>
      </c>
      <c r="L4459" s="1" t="str">
        <f t="shared" si="277"/>
        <v>Saturday</v>
      </c>
      <c r="M4459" t="str">
        <f t="shared" si="276"/>
        <v>January</v>
      </c>
      <c r="N4459" s="2" t="str">
        <f t="shared" si="278"/>
        <v>Midday</v>
      </c>
      <c r="O4459" s="2">
        <v>42378.540972222225</v>
      </c>
      <c r="P4459">
        <v>772879</v>
      </c>
      <c r="Q4459" t="str">
        <f t="shared" si="279"/>
        <v>Entertainment</v>
      </c>
    </row>
    <row r="4460" spans="1:17" x14ac:dyDescent="0.3">
      <c r="A4460">
        <v>941546</v>
      </c>
      <c r="B4460" t="str">
        <f>VLOOKUP($A4460,'[1]User Profiles'!$A:$I,2,FALSE)</f>
        <v>Kip </v>
      </c>
      <c r="C4460" t="str">
        <f>VLOOKUP($A4460,'[1]User Profiles'!$A:$I,3,FALSE)</f>
        <v>Tancredi</v>
      </c>
      <c r="D4460" t="str">
        <f>VLOOKUP($A4460,'[1]User Profiles'!$A:$I,5,FALSE)</f>
        <v>male</v>
      </c>
      <c r="E4460" t="str">
        <f>VLOOKUP($A4460,'[1]User Profiles'!$A:$I,6,FALSE)</f>
        <v>white</v>
      </c>
      <c r="F4460">
        <f>VLOOKUP($A4460,'[1]User Profiles'!$A:$I,7,FALSE)</f>
        <v>34</v>
      </c>
      <c r="G4460" t="str">
        <f>VLOOKUP($A4460,'[1]User Profiles'!$A:$I,8,FALSE)</f>
        <v>Gauteng</v>
      </c>
      <c r="H4460" t="s">
        <v>25</v>
      </c>
      <c r="I4460" s="4">
        <v>42456</v>
      </c>
      <c r="J4460" s="1">
        <v>0.54097222222222219</v>
      </c>
      <c r="K4460" s="1">
        <v>4.6759259259259263E-3</v>
      </c>
      <c r="L4460" s="1" t="str">
        <f t="shared" si="277"/>
        <v>Sunday</v>
      </c>
      <c r="M4460" t="str">
        <f t="shared" si="276"/>
        <v>March</v>
      </c>
      <c r="N4460" s="2" t="str">
        <f t="shared" si="278"/>
        <v>Midday</v>
      </c>
      <c r="O4460" s="2">
        <v>42456.540972222225</v>
      </c>
      <c r="P4460">
        <v>941546</v>
      </c>
      <c r="Q4460" t="str">
        <f t="shared" si="279"/>
        <v>Sports</v>
      </c>
    </row>
    <row r="4461" spans="1:17" x14ac:dyDescent="0.3">
      <c r="A4461">
        <v>766143</v>
      </c>
      <c r="B4461" t="str">
        <f>VLOOKUP($A4461,'[1]User Profiles'!$A:$I,2,FALSE)</f>
        <v>Raymundo </v>
      </c>
      <c r="C4461" t="str">
        <f>VLOOKUP($A4461,'[1]User Profiles'!$A:$I,3,FALSE)</f>
        <v>Caves</v>
      </c>
      <c r="D4461" t="str">
        <f>VLOOKUP($A4461,'[1]User Profiles'!$A:$I,5,FALSE)</f>
        <v>male</v>
      </c>
      <c r="E4461" t="str">
        <f>VLOOKUP($A4461,'[1]User Profiles'!$A:$I,6,FALSE)</f>
        <v>coloured</v>
      </c>
      <c r="F4461">
        <f>VLOOKUP($A4461,'[1]User Profiles'!$A:$I,7,FALSE)</f>
        <v>29</v>
      </c>
      <c r="G4461" t="str">
        <f>VLOOKUP($A4461,'[1]User Profiles'!$A:$I,8,FALSE)</f>
        <v>Western Cape</v>
      </c>
      <c r="H4461" t="s">
        <v>22</v>
      </c>
      <c r="I4461" s="4">
        <v>42398</v>
      </c>
      <c r="J4461" s="1">
        <v>0.54097222222222219</v>
      </c>
      <c r="K4461" s="1">
        <v>4.5601851851851853E-3</v>
      </c>
      <c r="L4461" s="1" t="str">
        <f t="shared" si="277"/>
        <v>Friday</v>
      </c>
      <c r="M4461" t="str">
        <f t="shared" si="276"/>
        <v>January</v>
      </c>
      <c r="N4461" s="2" t="str">
        <f t="shared" si="278"/>
        <v>Midday</v>
      </c>
      <c r="O4461" s="2">
        <v>42398.540972222225</v>
      </c>
      <c r="P4461">
        <v>766143</v>
      </c>
      <c r="Q4461" t="str">
        <f t="shared" si="279"/>
        <v>Kids</v>
      </c>
    </row>
    <row r="4462" spans="1:17" x14ac:dyDescent="0.3">
      <c r="A4462">
        <v>820310</v>
      </c>
      <c r="B4462" t="str">
        <f>VLOOKUP($A4462,'[1]User Profiles'!$A:$I,2,FALSE)</f>
        <v>Donald </v>
      </c>
      <c r="C4462" t="str">
        <f>VLOOKUP($A4462,'[1]User Profiles'!$A:$I,3,FALSE)</f>
        <v>Martello</v>
      </c>
      <c r="D4462" t="str">
        <f>VLOOKUP($A4462,'[1]User Profiles'!$A:$I,5,FALSE)</f>
        <v>male</v>
      </c>
      <c r="E4462" t="str">
        <f>VLOOKUP($A4462,'[1]User Profiles'!$A:$I,6,FALSE)</f>
        <v>white</v>
      </c>
      <c r="F4462">
        <f>VLOOKUP($A4462,'[1]User Profiles'!$A:$I,7,FALSE)</f>
        <v>29</v>
      </c>
      <c r="G4462" t="str">
        <f>VLOOKUP($A4462,'[1]User Profiles'!$A:$I,8,FALSE)</f>
        <v>Gauteng</v>
      </c>
      <c r="H4462" t="s">
        <v>20</v>
      </c>
      <c r="I4462" s="4">
        <v>42435</v>
      </c>
      <c r="J4462" s="1">
        <v>0.54097222222222219</v>
      </c>
      <c r="K4462" s="1">
        <v>2.0833333333333335E-4</v>
      </c>
      <c r="L4462" s="1" t="str">
        <f t="shared" si="277"/>
        <v>Sunday</v>
      </c>
      <c r="M4462" t="str">
        <f t="shared" si="276"/>
        <v>March</v>
      </c>
      <c r="N4462" s="2" t="str">
        <f t="shared" si="278"/>
        <v>Midday</v>
      </c>
      <c r="O4462" s="2">
        <v>42435.540972222225</v>
      </c>
      <c r="P4462">
        <v>820310</v>
      </c>
      <c r="Q4462" t="str">
        <f t="shared" si="279"/>
        <v>Other</v>
      </c>
    </row>
    <row r="4463" spans="1:17" x14ac:dyDescent="0.3">
      <c r="A4463">
        <v>771927</v>
      </c>
      <c r="B4463" t="str">
        <f>VLOOKUP($A4463,'[1]User Profiles'!$A:$I,2,FALSE)</f>
        <v>Lillie </v>
      </c>
      <c r="C4463" t="str">
        <f>VLOOKUP($A4463,'[1]User Profiles'!$A:$I,3,FALSE)</f>
        <v>Langenfeld</v>
      </c>
      <c r="D4463" t="str">
        <f>VLOOKUP($A4463,'[1]User Profiles'!$A:$I,5,FALSE)</f>
        <v>female</v>
      </c>
      <c r="E4463" t="str">
        <f>VLOOKUP($A4463,'[1]User Profiles'!$A:$I,6,FALSE)</f>
        <v>None</v>
      </c>
      <c r="F4463">
        <f>VLOOKUP($A4463,'[1]User Profiles'!$A:$I,7,FALSE)</f>
        <v>36</v>
      </c>
      <c r="G4463" t="str">
        <f>VLOOKUP($A4463,'[1]User Profiles'!$A:$I,8,FALSE)</f>
        <v>Western Cape</v>
      </c>
      <c r="H4463" t="s">
        <v>25</v>
      </c>
      <c r="I4463" s="4">
        <v>42397</v>
      </c>
      <c r="J4463" s="1">
        <v>0.54166666666666663</v>
      </c>
      <c r="K4463" s="1">
        <v>1.1967592592592592E-2</v>
      </c>
      <c r="L4463" s="1" t="str">
        <f t="shared" si="277"/>
        <v>Thursday</v>
      </c>
      <c r="M4463" t="str">
        <f t="shared" si="276"/>
        <v>January</v>
      </c>
      <c r="N4463" s="2" t="str">
        <f t="shared" si="278"/>
        <v>Midday</v>
      </c>
      <c r="O4463" s="2">
        <v>42397.541666666664</v>
      </c>
      <c r="P4463">
        <v>771927</v>
      </c>
      <c r="Q4463" t="str">
        <f t="shared" si="279"/>
        <v>Sports</v>
      </c>
    </row>
    <row r="4464" spans="1:17" x14ac:dyDescent="0.3">
      <c r="A4464">
        <v>2203491</v>
      </c>
      <c r="B4464" t="str">
        <f>VLOOKUP($A4464,'[1]User Profiles'!$A:$I,2,FALSE)</f>
        <v>Cory </v>
      </c>
      <c r="C4464" t="str">
        <f>VLOOKUP($A4464,'[1]User Profiles'!$A:$I,3,FALSE)</f>
        <v>Slane</v>
      </c>
      <c r="D4464" t="str">
        <f>VLOOKUP($A4464,'[1]User Profiles'!$A:$I,5,FALSE)</f>
        <v>male</v>
      </c>
      <c r="E4464" t="str">
        <f>VLOOKUP($A4464,'[1]User Profiles'!$A:$I,6,FALSE)</f>
        <v>coloured</v>
      </c>
      <c r="F4464">
        <f>VLOOKUP($A4464,'[1]User Profiles'!$A:$I,7,FALSE)</f>
        <v>38</v>
      </c>
      <c r="G4464" t="str">
        <f>VLOOKUP($A4464,'[1]User Profiles'!$A:$I,8,FALSE)</f>
        <v>Western Cape</v>
      </c>
      <c r="H4464" t="s">
        <v>18</v>
      </c>
      <c r="I4464" s="4">
        <v>42447</v>
      </c>
      <c r="J4464" s="1">
        <v>0.54166666666666663</v>
      </c>
      <c r="K4464" s="1">
        <v>1.0300925925925927E-2</v>
      </c>
      <c r="L4464" s="1" t="str">
        <f t="shared" si="277"/>
        <v>Friday</v>
      </c>
      <c r="M4464" t="str">
        <f t="shared" si="276"/>
        <v>March</v>
      </c>
      <c r="N4464" s="2" t="str">
        <f t="shared" si="278"/>
        <v>Midday</v>
      </c>
      <c r="O4464" s="2">
        <v>42447.541666666664</v>
      </c>
      <c r="P4464">
        <v>2203491</v>
      </c>
      <c r="Q4464" t="str">
        <f t="shared" si="279"/>
        <v>Sports</v>
      </c>
    </row>
    <row r="4465" spans="1:17" x14ac:dyDescent="0.3">
      <c r="A4465">
        <v>809139</v>
      </c>
      <c r="B4465" t="str">
        <f>VLOOKUP($A4465,'[1]User Profiles'!$A:$I,2,FALSE)</f>
        <v>Loyd </v>
      </c>
      <c r="C4465" t="str">
        <f>VLOOKUP($A4465,'[1]User Profiles'!$A:$I,3,FALSE)</f>
        <v>Biggers</v>
      </c>
      <c r="D4465" t="str">
        <f>VLOOKUP($A4465,'[1]User Profiles'!$A:$I,5,FALSE)</f>
        <v>male</v>
      </c>
      <c r="E4465" t="str">
        <f>VLOOKUP($A4465,'[1]User Profiles'!$A:$I,6,FALSE)</f>
        <v>black</v>
      </c>
      <c r="F4465">
        <f>VLOOKUP($A4465,'[1]User Profiles'!$A:$I,7,FALSE)</f>
        <v>28</v>
      </c>
      <c r="G4465" t="str">
        <f>VLOOKUP($A4465,'[1]User Profiles'!$A:$I,8,FALSE)</f>
        <v>Limpopo</v>
      </c>
      <c r="H4465" t="s">
        <v>21</v>
      </c>
      <c r="I4465" s="4">
        <v>42400</v>
      </c>
      <c r="J4465" s="1">
        <v>0.54166666666666663</v>
      </c>
      <c r="K4465" s="1">
        <v>5.2083333333333333E-4</v>
      </c>
      <c r="L4465" s="1" t="str">
        <f t="shared" si="277"/>
        <v>Sunday</v>
      </c>
      <c r="M4465" t="str">
        <f t="shared" si="276"/>
        <v>January</v>
      </c>
      <c r="N4465" s="2" t="str">
        <f t="shared" si="278"/>
        <v>Midday</v>
      </c>
      <c r="O4465" s="2">
        <v>42400.541666666664</v>
      </c>
      <c r="P4465">
        <v>809139</v>
      </c>
      <c r="Q4465" t="str">
        <f t="shared" si="279"/>
        <v>Kids</v>
      </c>
    </row>
    <row r="4466" spans="1:17" x14ac:dyDescent="0.3">
      <c r="A4466">
        <v>809204</v>
      </c>
      <c r="B4466" t="str">
        <f>VLOOKUP($A4466,'[1]User Profiles'!$A:$I,2,FALSE)</f>
        <v>Wilton </v>
      </c>
      <c r="C4466" t="str">
        <f>VLOOKUP($A4466,'[1]User Profiles'!$A:$I,3,FALSE)</f>
        <v>Gettys</v>
      </c>
      <c r="D4466" t="str">
        <f>VLOOKUP($A4466,'[1]User Profiles'!$A:$I,5,FALSE)</f>
        <v>male</v>
      </c>
      <c r="E4466" t="str">
        <f>VLOOKUP($A4466,'[1]User Profiles'!$A:$I,6,FALSE)</f>
        <v>black</v>
      </c>
      <c r="F4466">
        <f>VLOOKUP($A4466,'[1]User Profiles'!$A:$I,7,FALSE)</f>
        <v>47</v>
      </c>
      <c r="G4466" t="str">
        <f>VLOOKUP($A4466,'[1]User Profiles'!$A:$I,8,FALSE)</f>
        <v>North West</v>
      </c>
      <c r="H4466" t="s">
        <v>20</v>
      </c>
      <c r="I4466" s="4">
        <v>42405</v>
      </c>
      <c r="J4466" s="1">
        <v>0.54166666666666663</v>
      </c>
      <c r="K4466" s="1">
        <v>0</v>
      </c>
      <c r="L4466" s="1" t="str">
        <f t="shared" si="277"/>
        <v>Friday</v>
      </c>
      <c r="M4466" t="str">
        <f t="shared" si="276"/>
        <v>February</v>
      </c>
      <c r="N4466" s="2" t="str">
        <f t="shared" si="278"/>
        <v>Midday</v>
      </c>
      <c r="O4466" s="2">
        <v>42405.541666666664</v>
      </c>
      <c r="P4466">
        <v>809204</v>
      </c>
      <c r="Q4466" t="str">
        <f t="shared" si="279"/>
        <v>Other</v>
      </c>
    </row>
    <row r="4467" spans="1:17" x14ac:dyDescent="0.3">
      <c r="A4467">
        <v>809556</v>
      </c>
      <c r="B4467" t="str">
        <f>VLOOKUP($A4467,'[1]User Profiles'!$A:$I,2,FALSE)</f>
        <v>Stacy </v>
      </c>
      <c r="C4467" t="str">
        <f>VLOOKUP($A4467,'[1]User Profiles'!$A:$I,3,FALSE)</f>
        <v>Hier</v>
      </c>
      <c r="D4467" t="str">
        <f>VLOOKUP($A4467,'[1]User Profiles'!$A:$I,5,FALSE)</f>
        <v>male</v>
      </c>
      <c r="E4467" t="str">
        <f>VLOOKUP($A4467,'[1]User Profiles'!$A:$I,6,FALSE)</f>
        <v>coloured</v>
      </c>
      <c r="F4467">
        <f>VLOOKUP($A4467,'[1]User Profiles'!$A:$I,7,FALSE)</f>
        <v>54</v>
      </c>
      <c r="G4467" t="str">
        <f>VLOOKUP($A4467,'[1]User Profiles'!$A:$I,8,FALSE)</f>
        <v>Mpumalanga</v>
      </c>
      <c r="H4467" t="s">
        <v>23</v>
      </c>
      <c r="I4467" s="4">
        <v>42423</v>
      </c>
      <c r="J4467" s="1">
        <v>0.54166666666666663</v>
      </c>
      <c r="K4467" s="1">
        <v>2.2569444444444446E-4</v>
      </c>
      <c r="L4467" s="1" t="str">
        <f t="shared" si="277"/>
        <v>Tuesday</v>
      </c>
      <c r="M4467" t="str">
        <f t="shared" si="276"/>
        <v>February</v>
      </c>
      <c r="N4467" s="2" t="str">
        <f t="shared" si="278"/>
        <v>Midday</v>
      </c>
      <c r="O4467" s="2">
        <v>42423.541666666664</v>
      </c>
      <c r="P4467">
        <v>809556</v>
      </c>
      <c r="Q4467" t="str">
        <f t="shared" si="279"/>
        <v>Entertainment</v>
      </c>
    </row>
    <row r="4468" spans="1:17" x14ac:dyDescent="0.3">
      <c r="A4468">
        <v>641522</v>
      </c>
      <c r="B4468" t="str">
        <f>VLOOKUP($A4468,'[1]User Profiles'!$A:$I,2,FALSE)</f>
        <v>Carter </v>
      </c>
      <c r="C4468" t="str">
        <f>VLOOKUP($A4468,'[1]User Profiles'!$A:$I,3,FALSE)</f>
        <v>Shkreli</v>
      </c>
      <c r="D4468" t="str">
        <f>VLOOKUP($A4468,'[1]User Profiles'!$A:$I,5,FALSE)</f>
        <v>male</v>
      </c>
      <c r="E4468" t="str">
        <f>VLOOKUP($A4468,'[1]User Profiles'!$A:$I,6,FALSE)</f>
        <v>indian_asian</v>
      </c>
      <c r="F4468">
        <f>VLOOKUP($A4468,'[1]User Profiles'!$A:$I,7,FALSE)</f>
        <v>26</v>
      </c>
      <c r="G4468" t="str">
        <f>VLOOKUP($A4468,'[1]User Profiles'!$A:$I,8,FALSE)</f>
        <v>Gauteng</v>
      </c>
      <c r="H4468" t="s">
        <v>25</v>
      </c>
      <c r="I4468" s="4">
        <v>42457</v>
      </c>
      <c r="J4468" s="1">
        <v>0.54166666666666663</v>
      </c>
      <c r="K4468" s="1">
        <v>5.8796296296296296E-3</v>
      </c>
      <c r="L4468" s="1" t="str">
        <f t="shared" si="277"/>
        <v>Monday</v>
      </c>
      <c r="M4468" t="str">
        <f t="shared" si="276"/>
        <v>March</v>
      </c>
      <c r="N4468" s="2" t="str">
        <f t="shared" si="278"/>
        <v>Midday</v>
      </c>
      <c r="O4468" s="2">
        <v>42457.541666666664</v>
      </c>
      <c r="P4468">
        <v>641522</v>
      </c>
      <c r="Q4468" t="str">
        <f t="shared" si="279"/>
        <v>Sports</v>
      </c>
    </row>
    <row r="4469" spans="1:17" x14ac:dyDescent="0.3">
      <c r="A4469">
        <v>2422252</v>
      </c>
      <c r="B4469" t="str">
        <f>VLOOKUP($A4469,'[1]User Profiles'!$A:$I,2,FALSE)</f>
        <v>Abel </v>
      </c>
      <c r="C4469" t="str">
        <f>VLOOKUP($A4469,'[1]User Profiles'!$A:$I,3,FALSE)</f>
        <v>Slane</v>
      </c>
      <c r="D4469" t="str">
        <f>VLOOKUP($A4469,'[1]User Profiles'!$A:$I,5,FALSE)</f>
        <v>male</v>
      </c>
      <c r="E4469" t="str">
        <f>VLOOKUP($A4469,'[1]User Profiles'!$A:$I,6,FALSE)</f>
        <v>indian_asian</v>
      </c>
      <c r="F4469">
        <f>VLOOKUP($A4469,'[1]User Profiles'!$A:$I,7,FALSE)</f>
        <v>41</v>
      </c>
      <c r="G4469" t="str">
        <f>VLOOKUP($A4469,'[1]User Profiles'!$A:$I,8,FALSE)</f>
        <v>Gauteng</v>
      </c>
      <c r="H4469" t="s">
        <v>16</v>
      </c>
      <c r="I4469" s="4">
        <v>42435</v>
      </c>
      <c r="J4469" s="1">
        <v>0.54166666666666663</v>
      </c>
      <c r="K4469" s="1">
        <v>9.6064814814814808E-4</v>
      </c>
      <c r="L4469" s="1" t="str">
        <f t="shared" si="277"/>
        <v>Sunday</v>
      </c>
      <c r="M4469" t="str">
        <f t="shared" si="276"/>
        <v>March</v>
      </c>
      <c r="N4469" s="2" t="str">
        <f t="shared" si="278"/>
        <v>Midday</v>
      </c>
      <c r="O4469" s="2">
        <v>42435.541666666664</v>
      </c>
      <c r="P4469">
        <v>2384970</v>
      </c>
      <c r="Q4469" t="str">
        <f t="shared" si="279"/>
        <v>Other</v>
      </c>
    </row>
    <row r="4470" spans="1:17" x14ac:dyDescent="0.3">
      <c r="A4470">
        <v>2370685</v>
      </c>
      <c r="B4470" t="str">
        <f>VLOOKUP($A4470,'[1]User Profiles'!$A:$I,2,FALSE)</f>
        <v>Lloyd </v>
      </c>
      <c r="C4470" t="str">
        <f>VLOOKUP($A4470,'[1]User Profiles'!$A:$I,3,FALSE)</f>
        <v>Tancredi</v>
      </c>
      <c r="D4470" t="str">
        <f>VLOOKUP($A4470,'[1]User Profiles'!$A:$I,5,FALSE)</f>
        <v>male</v>
      </c>
      <c r="E4470" t="str">
        <f>VLOOKUP($A4470,'[1]User Profiles'!$A:$I,6,FALSE)</f>
        <v>black</v>
      </c>
      <c r="F4470">
        <f>VLOOKUP($A4470,'[1]User Profiles'!$A:$I,7,FALSE)</f>
        <v>46</v>
      </c>
      <c r="G4470" t="str">
        <f>VLOOKUP($A4470,'[1]User Profiles'!$A:$I,8,FALSE)</f>
        <v>Free State</v>
      </c>
      <c r="H4470" t="s">
        <v>19</v>
      </c>
      <c r="I4470" s="4">
        <v>42373</v>
      </c>
      <c r="J4470" s="1">
        <v>0.54166666666666663</v>
      </c>
      <c r="K4470" s="1">
        <v>2.7777777777777783E-2</v>
      </c>
      <c r="L4470" s="1" t="str">
        <f t="shared" si="277"/>
        <v>Monday</v>
      </c>
      <c r="M4470" t="str">
        <f t="shared" si="276"/>
        <v>January</v>
      </c>
      <c r="N4470" s="2" t="str">
        <f t="shared" si="278"/>
        <v>Midday</v>
      </c>
      <c r="O4470" s="2">
        <v>42373.541666666664</v>
      </c>
      <c r="P4470">
        <v>2370685</v>
      </c>
      <c r="Q4470" t="str">
        <f t="shared" si="279"/>
        <v>Entertainment</v>
      </c>
    </row>
    <row r="4471" spans="1:17" x14ac:dyDescent="0.3">
      <c r="A4471">
        <v>780477</v>
      </c>
      <c r="B4471" t="str">
        <f>VLOOKUP($A4471,'[1]User Profiles'!$A:$I,2,FALSE)</f>
        <v>Abel </v>
      </c>
      <c r="C4471" t="str">
        <f>VLOOKUP($A4471,'[1]User Profiles'!$A:$I,3,FALSE)</f>
        <v>Mccollum</v>
      </c>
      <c r="D4471" t="str">
        <f>VLOOKUP($A4471,'[1]User Profiles'!$A:$I,5,FALSE)</f>
        <v>male</v>
      </c>
      <c r="E4471" t="str">
        <f>VLOOKUP($A4471,'[1]User Profiles'!$A:$I,6,FALSE)</f>
        <v>black</v>
      </c>
      <c r="F4471">
        <f>VLOOKUP($A4471,'[1]User Profiles'!$A:$I,7,FALSE)</f>
        <v>38</v>
      </c>
      <c r="G4471" t="str">
        <f>VLOOKUP($A4471,'[1]User Profiles'!$A:$I,8,FALSE)</f>
        <v>Gauteng</v>
      </c>
      <c r="H4471" t="s">
        <v>20</v>
      </c>
      <c r="I4471" s="4">
        <v>42407</v>
      </c>
      <c r="J4471" s="1">
        <v>0.54166666666666663</v>
      </c>
      <c r="K4471" s="1">
        <v>4.6296296296296294E-5</v>
      </c>
      <c r="L4471" s="1" t="str">
        <f t="shared" si="277"/>
        <v>Sunday</v>
      </c>
      <c r="M4471" t="str">
        <f t="shared" si="276"/>
        <v>February</v>
      </c>
      <c r="N4471" s="2" t="str">
        <f t="shared" si="278"/>
        <v>Midday</v>
      </c>
      <c r="O4471" s="2">
        <v>42407.541666666664</v>
      </c>
      <c r="P4471">
        <v>780477</v>
      </c>
      <c r="Q4471" t="str">
        <f t="shared" si="279"/>
        <v>Other</v>
      </c>
    </row>
    <row r="4472" spans="1:17" x14ac:dyDescent="0.3">
      <c r="A4472">
        <v>918943</v>
      </c>
      <c r="B4472" t="str">
        <f>VLOOKUP($A4472,'[1]User Profiles'!$A:$I,2,FALSE)</f>
        <v>Donald </v>
      </c>
      <c r="C4472" t="str">
        <f>VLOOKUP($A4472,'[1]User Profiles'!$A:$I,3,FALSE)</f>
        <v>Langenfeld</v>
      </c>
      <c r="D4472" t="str">
        <f>VLOOKUP($A4472,'[1]User Profiles'!$A:$I,5,FALSE)</f>
        <v>male</v>
      </c>
      <c r="E4472" t="str">
        <f>VLOOKUP($A4472,'[1]User Profiles'!$A:$I,6,FALSE)</f>
        <v>indian_asian</v>
      </c>
      <c r="F4472">
        <f>VLOOKUP($A4472,'[1]User Profiles'!$A:$I,7,FALSE)</f>
        <v>27</v>
      </c>
      <c r="G4472" t="str">
        <f>VLOOKUP($A4472,'[1]User Profiles'!$A:$I,8,FALSE)</f>
        <v>Gauteng</v>
      </c>
      <c r="H4472" t="s">
        <v>21</v>
      </c>
      <c r="I4472" s="4">
        <v>42458</v>
      </c>
      <c r="J4472" s="1">
        <v>0.54166666666666663</v>
      </c>
      <c r="K4472" s="1">
        <v>1.9675925925925926E-4</v>
      </c>
      <c r="L4472" s="1" t="str">
        <f t="shared" si="277"/>
        <v>Tuesday</v>
      </c>
      <c r="M4472" t="str">
        <f t="shared" si="276"/>
        <v>March</v>
      </c>
      <c r="N4472" s="2" t="str">
        <f t="shared" si="278"/>
        <v>Midday</v>
      </c>
      <c r="O4472" s="2">
        <v>42458.541666666664</v>
      </c>
      <c r="P4472">
        <v>918943</v>
      </c>
      <c r="Q4472" t="str">
        <f t="shared" si="279"/>
        <v>Kids</v>
      </c>
    </row>
    <row r="4473" spans="1:17" x14ac:dyDescent="0.3">
      <c r="A4473">
        <v>462169</v>
      </c>
      <c r="B4473" t="str">
        <f>VLOOKUP($A4473,'[1]User Profiles'!$A:$I,2,FALSE)</f>
        <v>Lane </v>
      </c>
      <c r="C4473" t="str">
        <f>VLOOKUP($A4473,'[1]User Profiles'!$A:$I,3,FALSE)</f>
        <v>Creager</v>
      </c>
      <c r="D4473" t="str">
        <f>VLOOKUP($A4473,'[1]User Profiles'!$A:$I,5,FALSE)</f>
        <v>male</v>
      </c>
      <c r="E4473" t="str">
        <f>VLOOKUP($A4473,'[1]User Profiles'!$A:$I,6,FALSE)</f>
        <v>white</v>
      </c>
      <c r="F4473">
        <f>VLOOKUP($A4473,'[1]User Profiles'!$A:$I,7,FALSE)</f>
        <v>45</v>
      </c>
      <c r="G4473" t="str">
        <f>VLOOKUP($A4473,'[1]User Profiles'!$A:$I,8,FALSE)</f>
        <v>Gauteng</v>
      </c>
      <c r="H4473" t="s">
        <v>20</v>
      </c>
      <c r="I4473" s="4">
        <v>42419</v>
      </c>
      <c r="J4473" s="1">
        <v>0.54166666666666663</v>
      </c>
      <c r="K4473" s="1">
        <v>0</v>
      </c>
      <c r="L4473" s="1" t="str">
        <f t="shared" si="277"/>
        <v>Friday</v>
      </c>
      <c r="M4473" t="str">
        <f t="shared" si="276"/>
        <v>February</v>
      </c>
      <c r="N4473" s="2" t="str">
        <f t="shared" si="278"/>
        <v>Midday</v>
      </c>
      <c r="O4473" s="2">
        <v>42419.541666666664</v>
      </c>
      <c r="P4473">
        <v>460303</v>
      </c>
      <c r="Q4473" t="str">
        <f t="shared" si="279"/>
        <v>Other</v>
      </c>
    </row>
    <row r="4474" spans="1:17" x14ac:dyDescent="0.3">
      <c r="A4474">
        <v>904299</v>
      </c>
      <c r="B4474" t="str">
        <f>VLOOKUP($A4474,'[1]User Profiles'!$A:$I,2,FALSE)</f>
        <v>Stephen </v>
      </c>
      <c r="C4474" t="str">
        <f>VLOOKUP($A4474,'[1]User Profiles'!$A:$I,3,FALSE)</f>
        <v>Holt</v>
      </c>
      <c r="D4474" t="str">
        <f>VLOOKUP($A4474,'[1]User Profiles'!$A:$I,5,FALSE)</f>
        <v>male</v>
      </c>
      <c r="E4474" t="str">
        <f>VLOOKUP($A4474,'[1]User Profiles'!$A:$I,6,FALSE)</f>
        <v>indian_asian</v>
      </c>
      <c r="F4474">
        <f>VLOOKUP($A4474,'[1]User Profiles'!$A:$I,7,FALSE)</f>
        <v>9</v>
      </c>
      <c r="G4474" t="str">
        <f>VLOOKUP($A4474,'[1]User Profiles'!$A:$I,8,FALSE)</f>
        <v>Free State</v>
      </c>
      <c r="H4474" t="s">
        <v>18</v>
      </c>
      <c r="I4474" s="4">
        <v>42458</v>
      </c>
      <c r="J4474" s="1">
        <v>0.54236111111111107</v>
      </c>
      <c r="K4474" s="1">
        <v>6.3611111111111104E-2</v>
      </c>
      <c r="L4474" s="1" t="str">
        <f t="shared" si="277"/>
        <v>Tuesday</v>
      </c>
      <c r="M4474" t="str">
        <f t="shared" si="276"/>
        <v>March</v>
      </c>
      <c r="N4474" s="2" t="str">
        <f t="shared" si="278"/>
        <v>Midday</v>
      </c>
      <c r="O4474" s="2">
        <v>42458.542361111111</v>
      </c>
      <c r="P4474">
        <v>904299</v>
      </c>
      <c r="Q4474" t="str">
        <f t="shared" si="279"/>
        <v>Sports</v>
      </c>
    </row>
    <row r="4475" spans="1:17" x14ac:dyDescent="0.3">
      <c r="A4475">
        <v>1998924</v>
      </c>
      <c r="B4475" t="str">
        <f>VLOOKUP($A4475,'[1]User Profiles'!$A:$I,2,FALSE)</f>
        <v>Bernardo </v>
      </c>
      <c r="C4475" t="str">
        <f>VLOOKUP($A4475,'[1]User Profiles'!$A:$I,3,FALSE)</f>
        <v>Fudge</v>
      </c>
      <c r="D4475" t="str">
        <f>VLOOKUP($A4475,'[1]User Profiles'!$A:$I,5,FALSE)</f>
        <v>male</v>
      </c>
      <c r="E4475" t="str">
        <f>VLOOKUP($A4475,'[1]User Profiles'!$A:$I,6,FALSE)</f>
        <v>coloured</v>
      </c>
      <c r="F4475">
        <f>VLOOKUP($A4475,'[1]User Profiles'!$A:$I,7,FALSE)</f>
        <v>38</v>
      </c>
      <c r="G4475" t="str">
        <f>VLOOKUP($A4475,'[1]User Profiles'!$A:$I,8,FALSE)</f>
        <v>Mpumalanga</v>
      </c>
      <c r="H4475" t="s">
        <v>22</v>
      </c>
      <c r="I4475" s="4">
        <v>42449</v>
      </c>
      <c r="J4475" s="1">
        <v>0.54236111111111107</v>
      </c>
      <c r="K4475" s="1">
        <v>1.0995370370370371E-3</v>
      </c>
      <c r="L4475" s="1" t="str">
        <f t="shared" si="277"/>
        <v>Sunday</v>
      </c>
      <c r="M4475" t="str">
        <f t="shared" si="276"/>
        <v>March</v>
      </c>
      <c r="N4475" s="2" t="str">
        <f t="shared" si="278"/>
        <v>Midday</v>
      </c>
      <c r="O4475" s="2">
        <v>42449.542361111111</v>
      </c>
      <c r="P4475">
        <v>1998924</v>
      </c>
      <c r="Q4475" t="str">
        <f t="shared" si="279"/>
        <v>Kids</v>
      </c>
    </row>
    <row r="4476" spans="1:17" x14ac:dyDescent="0.3">
      <c r="A4476">
        <v>2203599</v>
      </c>
      <c r="B4476" t="str">
        <f>VLOOKUP($A4476,'[1]User Profiles'!$A:$I,2,FALSE)</f>
        <v>Len </v>
      </c>
      <c r="C4476" t="str">
        <f>VLOOKUP($A4476,'[1]User Profiles'!$A:$I,3,FALSE)</f>
        <v>Tancredi</v>
      </c>
      <c r="D4476" t="str">
        <f>VLOOKUP($A4476,'[1]User Profiles'!$A:$I,5,FALSE)</f>
        <v>male</v>
      </c>
      <c r="E4476" t="str">
        <f>VLOOKUP($A4476,'[1]User Profiles'!$A:$I,6,FALSE)</f>
        <v>black</v>
      </c>
      <c r="F4476">
        <f>VLOOKUP($A4476,'[1]User Profiles'!$A:$I,7,FALSE)</f>
        <v>31</v>
      </c>
      <c r="G4476" t="str">
        <f>VLOOKUP($A4476,'[1]User Profiles'!$A:$I,8,FALSE)</f>
        <v>Gauteng</v>
      </c>
      <c r="H4476" t="s">
        <v>18</v>
      </c>
      <c r="I4476" s="4">
        <v>42457</v>
      </c>
      <c r="J4476" s="1">
        <v>0.54236111111111107</v>
      </c>
      <c r="K4476" s="1">
        <v>3.9351851851851852E-4</v>
      </c>
      <c r="L4476" s="1" t="str">
        <f t="shared" si="277"/>
        <v>Monday</v>
      </c>
      <c r="M4476" t="str">
        <f t="shared" si="276"/>
        <v>March</v>
      </c>
      <c r="N4476" s="2" t="str">
        <f t="shared" si="278"/>
        <v>Midday</v>
      </c>
      <c r="O4476" s="2">
        <v>42457.542361111111</v>
      </c>
      <c r="P4476">
        <v>2203599</v>
      </c>
      <c r="Q4476" t="str">
        <f t="shared" si="279"/>
        <v>Sports</v>
      </c>
    </row>
    <row r="4477" spans="1:17" x14ac:dyDescent="0.3">
      <c r="A4477">
        <v>819524</v>
      </c>
      <c r="B4477" t="str">
        <f>VLOOKUP($A4477,'[1]User Profiles'!$A:$I,2,FALSE)</f>
        <v>Garry </v>
      </c>
      <c r="C4477" t="str">
        <f>VLOOKUP($A4477,'[1]User Profiles'!$A:$I,3,FALSE)</f>
        <v>Lavoie</v>
      </c>
      <c r="D4477" t="str">
        <f>VLOOKUP($A4477,'[1]User Profiles'!$A:$I,5,FALSE)</f>
        <v>male</v>
      </c>
      <c r="E4477" t="str">
        <f>VLOOKUP($A4477,'[1]User Profiles'!$A:$I,6,FALSE)</f>
        <v>coloured</v>
      </c>
      <c r="F4477">
        <f>VLOOKUP($A4477,'[1]User Profiles'!$A:$I,7,FALSE)</f>
        <v>40</v>
      </c>
      <c r="G4477" t="str">
        <f>VLOOKUP($A4477,'[1]User Profiles'!$A:$I,8,FALSE)</f>
        <v>Western Cape</v>
      </c>
      <c r="H4477" t="s">
        <v>25</v>
      </c>
      <c r="I4477" s="4">
        <v>42435</v>
      </c>
      <c r="J4477" s="1">
        <v>0.54236111111111107</v>
      </c>
      <c r="K4477" s="1">
        <v>2.5462962962962961E-4</v>
      </c>
      <c r="L4477" s="1" t="str">
        <f t="shared" si="277"/>
        <v>Sunday</v>
      </c>
      <c r="M4477" t="str">
        <f t="shared" si="276"/>
        <v>March</v>
      </c>
      <c r="N4477" s="2" t="str">
        <f t="shared" si="278"/>
        <v>Midday</v>
      </c>
      <c r="O4477" s="2">
        <v>42435.542361111111</v>
      </c>
      <c r="P4477">
        <v>819524</v>
      </c>
      <c r="Q4477" t="str">
        <f t="shared" si="279"/>
        <v>Sports</v>
      </c>
    </row>
    <row r="4478" spans="1:17" x14ac:dyDescent="0.3">
      <c r="A4478">
        <v>821009</v>
      </c>
      <c r="B4478" t="str">
        <f>VLOOKUP($A4478,'[1]User Profiles'!$A:$I,2,FALSE)</f>
        <v>Raymundo </v>
      </c>
      <c r="C4478" t="str">
        <f>VLOOKUP($A4478,'[1]User Profiles'!$A:$I,3,FALSE)</f>
        <v>Mcclaine</v>
      </c>
      <c r="D4478" t="str">
        <f>VLOOKUP($A4478,'[1]User Profiles'!$A:$I,5,FALSE)</f>
        <v>male</v>
      </c>
      <c r="E4478" t="str">
        <f>VLOOKUP($A4478,'[1]User Profiles'!$A:$I,6,FALSE)</f>
        <v>indian_asian</v>
      </c>
      <c r="F4478">
        <f>VLOOKUP($A4478,'[1]User Profiles'!$A:$I,7,FALSE)</f>
        <v>27</v>
      </c>
      <c r="G4478" t="str">
        <f>VLOOKUP($A4478,'[1]User Profiles'!$A:$I,8,FALSE)</f>
        <v>Limpopo</v>
      </c>
      <c r="H4478" t="s">
        <v>18</v>
      </c>
      <c r="I4478" s="4">
        <v>42447</v>
      </c>
      <c r="J4478" s="1">
        <v>0.54236111111111107</v>
      </c>
      <c r="K4478" s="1">
        <v>3.6898148148148145E-2</v>
      </c>
      <c r="L4478" s="1" t="str">
        <f t="shared" si="277"/>
        <v>Friday</v>
      </c>
      <c r="M4478" t="str">
        <f t="shared" si="276"/>
        <v>March</v>
      </c>
      <c r="N4478" s="2" t="str">
        <f t="shared" si="278"/>
        <v>Midday</v>
      </c>
      <c r="O4478" s="2">
        <v>42447.542361111111</v>
      </c>
      <c r="P4478">
        <v>821009</v>
      </c>
      <c r="Q4478" t="str">
        <f t="shared" si="279"/>
        <v>Sports</v>
      </c>
    </row>
    <row r="4479" spans="1:17" x14ac:dyDescent="0.3">
      <c r="A4479">
        <v>866733</v>
      </c>
      <c r="B4479" t="str">
        <f>VLOOKUP($A4479,'[1]User Profiles'!$A:$I,2,FALSE)</f>
        <v>Len </v>
      </c>
      <c r="C4479" t="str">
        <f>VLOOKUP($A4479,'[1]User Profiles'!$A:$I,3,FALSE)</f>
        <v>Caves</v>
      </c>
      <c r="D4479" t="str">
        <f>VLOOKUP($A4479,'[1]User Profiles'!$A:$I,5,FALSE)</f>
        <v>male</v>
      </c>
      <c r="E4479" t="str">
        <f>VLOOKUP($A4479,'[1]User Profiles'!$A:$I,6,FALSE)</f>
        <v>black</v>
      </c>
      <c r="F4479">
        <f>VLOOKUP($A4479,'[1]User Profiles'!$A:$I,7,FALSE)</f>
        <v>38</v>
      </c>
      <c r="G4479" t="str">
        <f>VLOOKUP($A4479,'[1]User Profiles'!$A:$I,8,FALSE)</f>
        <v>Western Cape</v>
      </c>
      <c r="H4479" t="s">
        <v>25</v>
      </c>
      <c r="I4479" s="4">
        <v>42440</v>
      </c>
      <c r="J4479" s="1">
        <v>0.54236111111111107</v>
      </c>
      <c r="K4479" s="1">
        <v>3.6087962962962968E-2</v>
      </c>
      <c r="L4479" s="1" t="str">
        <f t="shared" si="277"/>
        <v>Friday</v>
      </c>
      <c r="M4479" t="str">
        <f t="shared" si="276"/>
        <v>March</v>
      </c>
      <c r="N4479" s="2" t="str">
        <f t="shared" si="278"/>
        <v>Midday</v>
      </c>
      <c r="O4479" s="2">
        <v>42440.542361111111</v>
      </c>
      <c r="P4479">
        <v>866733</v>
      </c>
      <c r="Q4479" t="str">
        <f t="shared" si="279"/>
        <v>Sports</v>
      </c>
    </row>
    <row r="4480" spans="1:17" x14ac:dyDescent="0.3">
      <c r="A4480">
        <v>940303</v>
      </c>
      <c r="B4480" t="str">
        <f>VLOOKUP($A4480,'[1]User Profiles'!$A:$I,2,FALSE)</f>
        <v>Irving </v>
      </c>
      <c r="C4480" t="str">
        <f>VLOOKUP($A4480,'[1]User Profiles'!$A:$I,3,FALSE)</f>
        <v>Creager</v>
      </c>
      <c r="D4480" t="str">
        <f>VLOOKUP($A4480,'[1]User Profiles'!$A:$I,5,FALSE)</f>
        <v>male</v>
      </c>
      <c r="E4480" t="str">
        <f>VLOOKUP($A4480,'[1]User Profiles'!$A:$I,6,FALSE)</f>
        <v>None</v>
      </c>
      <c r="F4480">
        <f>VLOOKUP($A4480,'[1]User Profiles'!$A:$I,7,FALSE)</f>
        <v>32</v>
      </c>
      <c r="G4480" t="str">
        <f>VLOOKUP($A4480,'[1]User Profiles'!$A:$I,8,FALSE)</f>
        <v>Western Cape</v>
      </c>
      <c r="H4480" t="s">
        <v>20</v>
      </c>
      <c r="I4480" s="4">
        <v>42455</v>
      </c>
      <c r="J4480" s="1">
        <v>0.54236111111111107</v>
      </c>
      <c r="K4480" s="1">
        <v>1.1342592592592591E-3</v>
      </c>
      <c r="L4480" s="1" t="str">
        <f t="shared" si="277"/>
        <v>Saturday</v>
      </c>
      <c r="M4480" t="str">
        <f t="shared" si="276"/>
        <v>March</v>
      </c>
      <c r="N4480" s="2" t="str">
        <f t="shared" si="278"/>
        <v>Midday</v>
      </c>
      <c r="O4480" s="2">
        <v>42455.542361111111</v>
      </c>
      <c r="P4480">
        <v>940303</v>
      </c>
      <c r="Q4480" t="str">
        <f t="shared" si="279"/>
        <v>Other</v>
      </c>
    </row>
    <row r="4481" spans="1:17" x14ac:dyDescent="0.3">
      <c r="A4481">
        <v>772450</v>
      </c>
      <c r="B4481" t="str">
        <f>VLOOKUP($A4481,'[1]User Profiles'!$A:$I,2,FALSE)</f>
        <v>Efren </v>
      </c>
      <c r="C4481" t="str">
        <f>VLOOKUP($A4481,'[1]User Profiles'!$A:$I,3,FALSE)</f>
        <v>Singer</v>
      </c>
      <c r="D4481" t="str">
        <f>VLOOKUP($A4481,'[1]User Profiles'!$A:$I,5,FALSE)</f>
        <v>male</v>
      </c>
      <c r="E4481" t="str">
        <f>VLOOKUP($A4481,'[1]User Profiles'!$A:$I,6,FALSE)</f>
        <v>None</v>
      </c>
      <c r="F4481">
        <f>VLOOKUP($A4481,'[1]User Profiles'!$A:$I,7,FALSE)</f>
        <v>31</v>
      </c>
      <c r="G4481" t="str">
        <f>VLOOKUP($A4481,'[1]User Profiles'!$A:$I,8,FALSE)</f>
        <v>Western Cape</v>
      </c>
      <c r="H4481" t="s">
        <v>20</v>
      </c>
      <c r="I4481" s="4">
        <v>42387</v>
      </c>
      <c r="J4481" s="1">
        <v>0.54236111111111107</v>
      </c>
      <c r="K4481" s="1">
        <v>1.25E-3</v>
      </c>
      <c r="L4481" s="1" t="str">
        <f t="shared" si="277"/>
        <v>Monday</v>
      </c>
      <c r="M4481" t="str">
        <f t="shared" si="276"/>
        <v>January</v>
      </c>
      <c r="N4481" s="2" t="str">
        <f t="shared" si="278"/>
        <v>Midday</v>
      </c>
      <c r="O4481" s="2">
        <v>42387.542361111111</v>
      </c>
      <c r="P4481">
        <v>772450</v>
      </c>
      <c r="Q4481" t="str">
        <f t="shared" si="279"/>
        <v>Other</v>
      </c>
    </row>
    <row r="4482" spans="1:17" x14ac:dyDescent="0.3">
      <c r="A4482">
        <v>2369790</v>
      </c>
      <c r="B4482" t="str">
        <f>VLOOKUP($A4482,'[1]User Profiles'!$A:$I,2,FALSE)</f>
        <v>Yong </v>
      </c>
      <c r="C4482" t="str">
        <f>VLOOKUP($A4482,'[1]User Profiles'!$A:$I,3,FALSE)</f>
        <v>Curran</v>
      </c>
      <c r="D4482" t="str">
        <f>VLOOKUP($A4482,'[1]User Profiles'!$A:$I,5,FALSE)</f>
        <v>male</v>
      </c>
      <c r="E4482" t="str">
        <f>VLOOKUP($A4482,'[1]User Profiles'!$A:$I,6,FALSE)</f>
        <v>indian_asian</v>
      </c>
      <c r="F4482">
        <f>VLOOKUP($A4482,'[1]User Profiles'!$A:$I,7,FALSE)</f>
        <v>26</v>
      </c>
      <c r="G4482" t="str">
        <f>VLOOKUP($A4482,'[1]User Profiles'!$A:$I,8,FALSE)</f>
        <v>Mpumalanga</v>
      </c>
      <c r="H4482" t="s">
        <v>22</v>
      </c>
      <c r="I4482" s="4">
        <v>42412</v>
      </c>
      <c r="J4482" s="1">
        <v>0.54236111111111107</v>
      </c>
      <c r="K4482" s="1">
        <v>3.7037037037037035E-4</v>
      </c>
      <c r="L4482" s="1" t="str">
        <f t="shared" si="277"/>
        <v>Friday</v>
      </c>
      <c r="M4482" t="str">
        <f t="shared" ref="M4482:M4545" si="280">TEXT(I4482,"mmmm")</f>
        <v>February</v>
      </c>
      <c r="N4482" s="2" t="str">
        <f t="shared" si="278"/>
        <v>Midday</v>
      </c>
      <c r="O4482" s="2">
        <v>42412.542361111111</v>
      </c>
      <c r="P4482">
        <v>2369790</v>
      </c>
      <c r="Q4482" t="str">
        <f t="shared" si="279"/>
        <v>Kids</v>
      </c>
    </row>
    <row r="4483" spans="1:17" x14ac:dyDescent="0.3">
      <c r="A4483">
        <v>611923</v>
      </c>
      <c r="B4483" t="str">
        <f>VLOOKUP($A4483,'[1]User Profiles'!$A:$I,2,FALSE)</f>
        <v>Kyle </v>
      </c>
      <c r="C4483" t="str">
        <f>VLOOKUP($A4483,'[1]User Profiles'!$A:$I,3,FALSE)</f>
        <v>Pilot</v>
      </c>
      <c r="D4483" t="str">
        <f>VLOOKUP($A4483,'[1]User Profiles'!$A:$I,5,FALSE)</f>
        <v>male</v>
      </c>
      <c r="E4483" t="str">
        <f>VLOOKUP($A4483,'[1]User Profiles'!$A:$I,6,FALSE)</f>
        <v>indian_asian</v>
      </c>
      <c r="F4483">
        <f>VLOOKUP($A4483,'[1]User Profiles'!$A:$I,7,FALSE)</f>
        <v>18</v>
      </c>
      <c r="G4483" t="str">
        <f>VLOOKUP($A4483,'[1]User Profiles'!$A:$I,8,FALSE)</f>
        <v>North West</v>
      </c>
      <c r="H4483" t="s">
        <v>24</v>
      </c>
      <c r="I4483" s="4">
        <v>42389</v>
      </c>
      <c r="J4483" s="1">
        <v>0.54236111111111107</v>
      </c>
      <c r="K4483" s="1">
        <v>1.7361111111111112E-4</v>
      </c>
      <c r="L4483" s="1" t="str">
        <f t="shared" ref="L4483:L4546" si="281">CHOOSE(WEEKDAY(I4483,1),"Sunday","Monday","Tuesday","Wednesday","Thursday","Friday","Saturday")</f>
        <v>Wednesday</v>
      </c>
      <c r="M4483" t="str">
        <f t="shared" si="280"/>
        <v>January</v>
      </c>
      <c r="N4483" s="2" t="str">
        <f t="shared" ref="N4483:N4546" si="282">IF(J4483 &lt; TIME(6,0,0),"Early Morning",
 IF(J4483 &lt; TIME(12,0,0),"Morning",
 IF(J4483 &lt; TIME(16,0,0),"Midday",
 IF(J4483 &lt; TIME(19,0,0),"Afternoon","Evening"))))</f>
        <v>Midday</v>
      </c>
      <c r="O4483" s="2">
        <v>42389.542361111111</v>
      </c>
      <c r="P4483">
        <v>611923</v>
      </c>
      <c r="Q4483" t="str">
        <f t="shared" ref="Q4483:Q4546" si="283">IF(OR(H4483="Boomerang",H4483="Cartoon Network"),"Kids",
IF(OR(H4483="Live on SuperSport",H4483="SuperSport Blitz",H4483="Wimbledon",H4483="ICC Cricket World Cup 2011"),"Sports",
IF(OR(H4483="Africa Magic",H4483="M-Net",H4483="Vuzu",H4483="Channel O",H4483="E! Entertainment"),"Entertainment",
"Other")))</f>
        <v>Other</v>
      </c>
    </row>
    <row r="4484" spans="1:17" x14ac:dyDescent="0.3">
      <c r="A4484">
        <v>821709</v>
      </c>
      <c r="B4484" t="str">
        <f>VLOOKUP($A4484,'[1]User Profiles'!$A:$I,2,FALSE)</f>
        <v>Brendan </v>
      </c>
      <c r="C4484" t="str">
        <f>VLOOKUP($A4484,'[1]User Profiles'!$A:$I,3,FALSE)</f>
        <v>Caves</v>
      </c>
      <c r="D4484" t="str">
        <f>VLOOKUP($A4484,'[1]User Profiles'!$A:$I,5,FALSE)</f>
        <v>male</v>
      </c>
      <c r="E4484" t="str">
        <f>VLOOKUP($A4484,'[1]User Profiles'!$A:$I,6,FALSE)</f>
        <v>indian_asian</v>
      </c>
      <c r="F4484">
        <f>VLOOKUP($A4484,'[1]User Profiles'!$A:$I,7,FALSE)</f>
        <v>28</v>
      </c>
      <c r="G4484" t="str">
        <f>VLOOKUP($A4484,'[1]User Profiles'!$A:$I,8,FALSE)</f>
        <v>Kwazulu Natal</v>
      </c>
      <c r="H4484" t="s">
        <v>20</v>
      </c>
      <c r="I4484" s="4">
        <v>42427</v>
      </c>
      <c r="J4484" s="1">
        <v>0.54236111111111107</v>
      </c>
      <c r="K4484" s="1">
        <v>0</v>
      </c>
      <c r="L4484" s="1" t="str">
        <f t="shared" si="281"/>
        <v>Saturday</v>
      </c>
      <c r="M4484" t="str">
        <f t="shared" si="280"/>
        <v>February</v>
      </c>
      <c r="N4484" s="2" t="str">
        <f t="shared" si="282"/>
        <v>Midday</v>
      </c>
      <c r="O4484" s="2">
        <v>42427.542361111111</v>
      </c>
      <c r="P4484">
        <v>821709</v>
      </c>
      <c r="Q4484" t="str">
        <f t="shared" si="283"/>
        <v>Other</v>
      </c>
    </row>
    <row r="4485" spans="1:17" x14ac:dyDescent="0.3">
      <c r="A4485">
        <v>1108345</v>
      </c>
      <c r="B4485" t="str">
        <f>VLOOKUP($A4485,'[1]User Profiles'!$A:$I,2,FALSE)</f>
        <v>Carter </v>
      </c>
      <c r="C4485" t="str">
        <f>VLOOKUP($A4485,'[1]User Profiles'!$A:$I,3,FALSE)</f>
        <v>Restivo</v>
      </c>
      <c r="D4485" t="str">
        <f>VLOOKUP($A4485,'[1]User Profiles'!$A:$I,5,FALSE)</f>
        <v>male</v>
      </c>
      <c r="E4485" t="str">
        <f>VLOOKUP($A4485,'[1]User Profiles'!$A:$I,6,FALSE)</f>
        <v>indian_asian</v>
      </c>
      <c r="F4485">
        <f>VLOOKUP($A4485,'[1]User Profiles'!$A:$I,7,FALSE)</f>
        <v>31</v>
      </c>
      <c r="G4485" t="str">
        <f>VLOOKUP($A4485,'[1]User Profiles'!$A:$I,8,FALSE)</f>
        <v>Limpopo</v>
      </c>
      <c r="H4485" t="s">
        <v>20</v>
      </c>
      <c r="I4485" s="4">
        <v>42453</v>
      </c>
      <c r="J4485" s="1">
        <v>0.54236111111111107</v>
      </c>
      <c r="K4485" s="1">
        <v>4.9768518518518521E-3</v>
      </c>
      <c r="L4485" s="1" t="str">
        <f t="shared" si="281"/>
        <v>Thursday</v>
      </c>
      <c r="M4485" t="str">
        <f t="shared" si="280"/>
        <v>March</v>
      </c>
      <c r="N4485" s="2" t="str">
        <f t="shared" si="282"/>
        <v>Midday</v>
      </c>
      <c r="O4485" s="2">
        <v>42453.542361111111</v>
      </c>
      <c r="P4485">
        <v>1108345</v>
      </c>
      <c r="Q4485" t="str">
        <f t="shared" si="283"/>
        <v>Other</v>
      </c>
    </row>
    <row r="4486" spans="1:17" x14ac:dyDescent="0.3">
      <c r="A4486">
        <v>2361839</v>
      </c>
      <c r="B4486" t="str">
        <f>VLOOKUP($A4486,'[1]User Profiles'!$A:$I,2,FALSE)</f>
        <v>Lloyd </v>
      </c>
      <c r="C4486" t="str">
        <f>VLOOKUP($A4486,'[1]User Profiles'!$A:$I,3,FALSE)</f>
        <v>Condie</v>
      </c>
      <c r="D4486" t="str">
        <f>VLOOKUP($A4486,'[1]User Profiles'!$A:$I,5,FALSE)</f>
        <v>male</v>
      </c>
      <c r="E4486" t="str">
        <f>VLOOKUP($A4486,'[1]User Profiles'!$A:$I,6,FALSE)</f>
        <v>white</v>
      </c>
      <c r="F4486">
        <f>VLOOKUP($A4486,'[1]User Profiles'!$A:$I,7,FALSE)</f>
        <v>45</v>
      </c>
      <c r="G4486" t="str">
        <f>VLOOKUP($A4486,'[1]User Profiles'!$A:$I,8,FALSE)</f>
        <v>Free State</v>
      </c>
      <c r="H4486" t="s">
        <v>25</v>
      </c>
      <c r="I4486" s="4">
        <v>42443</v>
      </c>
      <c r="J4486" s="1">
        <v>0.54236111111111107</v>
      </c>
      <c r="K4486" s="1">
        <v>0</v>
      </c>
      <c r="L4486" s="1" t="str">
        <f t="shared" si="281"/>
        <v>Monday</v>
      </c>
      <c r="M4486" t="str">
        <f t="shared" si="280"/>
        <v>March</v>
      </c>
      <c r="N4486" s="2" t="str">
        <f t="shared" si="282"/>
        <v>Midday</v>
      </c>
      <c r="O4486" s="2">
        <v>42443.542361111111</v>
      </c>
      <c r="P4486">
        <v>2361839</v>
      </c>
      <c r="Q4486" t="str">
        <f t="shared" si="283"/>
        <v>Sports</v>
      </c>
    </row>
    <row r="4487" spans="1:17" x14ac:dyDescent="0.3">
      <c r="A4487">
        <v>2361839</v>
      </c>
      <c r="B4487" t="str">
        <f>VLOOKUP($A4487,'[1]User Profiles'!$A:$I,2,FALSE)</f>
        <v>Lloyd </v>
      </c>
      <c r="C4487" t="str">
        <f>VLOOKUP($A4487,'[1]User Profiles'!$A:$I,3,FALSE)</f>
        <v>Condie</v>
      </c>
      <c r="D4487" t="str">
        <f>VLOOKUP($A4487,'[1]User Profiles'!$A:$I,5,FALSE)</f>
        <v>male</v>
      </c>
      <c r="E4487" t="str">
        <f>VLOOKUP($A4487,'[1]User Profiles'!$A:$I,6,FALSE)</f>
        <v>white</v>
      </c>
      <c r="F4487">
        <f>VLOOKUP($A4487,'[1]User Profiles'!$A:$I,7,FALSE)</f>
        <v>45</v>
      </c>
      <c r="G4487" t="str">
        <f>VLOOKUP($A4487,'[1]User Profiles'!$A:$I,8,FALSE)</f>
        <v>Free State</v>
      </c>
      <c r="H4487" t="s">
        <v>20</v>
      </c>
      <c r="I4487" s="4">
        <v>42434</v>
      </c>
      <c r="J4487" s="1">
        <v>0.54236111111111107</v>
      </c>
      <c r="K4487" s="1">
        <v>9.0509259259259258E-3</v>
      </c>
      <c r="L4487" s="1" t="str">
        <f t="shared" si="281"/>
        <v>Saturday</v>
      </c>
      <c r="M4487" t="str">
        <f t="shared" si="280"/>
        <v>March</v>
      </c>
      <c r="N4487" s="2" t="str">
        <f t="shared" si="282"/>
        <v>Midday</v>
      </c>
      <c r="O4487" s="2">
        <v>42434.542361111111</v>
      </c>
      <c r="P4487">
        <v>2361839</v>
      </c>
      <c r="Q4487" t="str">
        <f t="shared" si="283"/>
        <v>Other</v>
      </c>
    </row>
    <row r="4488" spans="1:17" x14ac:dyDescent="0.3">
      <c r="A4488">
        <v>910883</v>
      </c>
      <c r="B4488" t="str">
        <f>VLOOKUP($A4488,'[1]User Profiles'!$A:$I,2,FALSE)</f>
        <v>Dion </v>
      </c>
      <c r="C4488" t="str">
        <f>VLOOKUP($A4488,'[1]User Profiles'!$A:$I,3,FALSE)</f>
        <v>Caves</v>
      </c>
      <c r="D4488" t="str">
        <f>VLOOKUP($A4488,'[1]User Profiles'!$A:$I,5,FALSE)</f>
        <v>male</v>
      </c>
      <c r="E4488" t="str">
        <f>VLOOKUP($A4488,'[1]User Profiles'!$A:$I,6,FALSE)</f>
        <v>None</v>
      </c>
      <c r="F4488">
        <f>VLOOKUP($A4488,'[1]User Profiles'!$A:$I,7,FALSE)</f>
        <v>34</v>
      </c>
      <c r="G4488" t="str">
        <f>VLOOKUP($A4488,'[1]User Profiles'!$A:$I,8,FALSE)</f>
        <v>Gauteng</v>
      </c>
      <c r="H4488" t="s">
        <v>20</v>
      </c>
      <c r="I4488" s="4">
        <v>42454</v>
      </c>
      <c r="J4488" s="1">
        <v>0.54236111111111107</v>
      </c>
      <c r="K4488" s="1">
        <v>9.2592592592592585E-4</v>
      </c>
      <c r="L4488" s="1" t="str">
        <f t="shared" si="281"/>
        <v>Friday</v>
      </c>
      <c r="M4488" t="str">
        <f t="shared" si="280"/>
        <v>March</v>
      </c>
      <c r="N4488" s="2" t="str">
        <f t="shared" si="282"/>
        <v>Midday</v>
      </c>
      <c r="O4488" s="2">
        <v>42454.542361111111</v>
      </c>
      <c r="P4488">
        <v>910883</v>
      </c>
      <c r="Q4488" t="str">
        <f t="shared" si="283"/>
        <v>Other</v>
      </c>
    </row>
    <row r="4489" spans="1:17" x14ac:dyDescent="0.3">
      <c r="A4489">
        <v>808950</v>
      </c>
      <c r="B4489" t="str">
        <f>VLOOKUP($A4489,'[1]User Profiles'!$A:$I,2,FALSE)</f>
        <v>Emerson </v>
      </c>
      <c r="C4489" t="str">
        <f>VLOOKUP($A4489,'[1]User Profiles'!$A:$I,3,FALSE)</f>
        <v>Pascarella</v>
      </c>
      <c r="D4489" t="str">
        <f>VLOOKUP($A4489,'[1]User Profiles'!$A:$I,5,FALSE)</f>
        <v>male</v>
      </c>
      <c r="E4489" t="str">
        <f>VLOOKUP($A4489,'[1]User Profiles'!$A:$I,6,FALSE)</f>
        <v>black</v>
      </c>
      <c r="F4489">
        <f>VLOOKUP($A4489,'[1]User Profiles'!$A:$I,7,FALSE)</f>
        <v>18</v>
      </c>
      <c r="G4489" t="str">
        <f>VLOOKUP($A4489,'[1]User Profiles'!$A:$I,8,FALSE)</f>
        <v>Free State</v>
      </c>
      <c r="H4489" t="s">
        <v>19</v>
      </c>
      <c r="I4489" s="4">
        <v>42418</v>
      </c>
      <c r="J4489" s="1">
        <v>0.54305555555555551</v>
      </c>
      <c r="K4489" s="1">
        <v>7.6388888888888882E-4</v>
      </c>
      <c r="L4489" s="1" t="str">
        <f t="shared" si="281"/>
        <v>Thursday</v>
      </c>
      <c r="M4489" t="str">
        <f t="shared" si="280"/>
        <v>February</v>
      </c>
      <c r="N4489" s="2" t="str">
        <f t="shared" si="282"/>
        <v>Midday</v>
      </c>
      <c r="O4489" s="2">
        <v>42418.543055555558</v>
      </c>
      <c r="P4489">
        <v>808950</v>
      </c>
      <c r="Q4489" t="str">
        <f t="shared" si="283"/>
        <v>Entertainment</v>
      </c>
    </row>
    <row r="4490" spans="1:17" x14ac:dyDescent="0.3">
      <c r="A4490">
        <v>771848</v>
      </c>
      <c r="B4490" t="str">
        <f>VLOOKUP($A4490,'[1]User Profiles'!$A:$I,2,FALSE)</f>
        <v>Yong </v>
      </c>
      <c r="C4490" t="str">
        <f>VLOOKUP($A4490,'[1]User Profiles'!$A:$I,3,FALSE)</f>
        <v>Shkreli</v>
      </c>
      <c r="D4490" t="str">
        <f>VLOOKUP($A4490,'[1]User Profiles'!$A:$I,5,FALSE)</f>
        <v>male</v>
      </c>
      <c r="E4490" t="str">
        <f>VLOOKUP($A4490,'[1]User Profiles'!$A:$I,6,FALSE)</f>
        <v>black</v>
      </c>
      <c r="F4490">
        <f>VLOOKUP($A4490,'[1]User Profiles'!$A:$I,7,FALSE)</f>
        <v>28</v>
      </c>
      <c r="G4490" t="str">
        <f>VLOOKUP($A4490,'[1]User Profiles'!$A:$I,8,FALSE)</f>
        <v>Gauteng</v>
      </c>
      <c r="H4490" t="s">
        <v>20</v>
      </c>
      <c r="I4490" s="4">
        <v>42391</v>
      </c>
      <c r="J4490" s="1">
        <v>0.54305555555555551</v>
      </c>
      <c r="K4490" s="1">
        <v>1.4351851851851854E-3</v>
      </c>
      <c r="L4490" s="1" t="str">
        <f t="shared" si="281"/>
        <v>Friday</v>
      </c>
      <c r="M4490" t="str">
        <f t="shared" si="280"/>
        <v>January</v>
      </c>
      <c r="N4490" s="2" t="str">
        <f t="shared" si="282"/>
        <v>Midday</v>
      </c>
      <c r="O4490" s="2">
        <v>42391.543055555558</v>
      </c>
      <c r="P4490">
        <v>771848</v>
      </c>
      <c r="Q4490" t="str">
        <f t="shared" si="283"/>
        <v>Other</v>
      </c>
    </row>
    <row r="4491" spans="1:17" x14ac:dyDescent="0.3">
      <c r="A4491">
        <v>866244</v>
      </c>
      <c r="B4491" t="str">
        <f>VLOOKUP($A4491,'[1]User Profiles'!$A:$I,2,FALSE)</f>
        <v>Efren </v>
      </c>
      <c r="C4491" t="str">
        <f>VLOOKUP($A4491,'[1]User Profiles'!$A:$I,3,FALSE)</f>
        <v>Sieren</v>
      </c>
      <c r="D4491" t="str">
        <f>VLOOKUP($A4491,'[1]User Profiles'!$A:$I,5,FALSE)</f>
        <v>male</v>
      </c>
      <c r="E4491" t="str">
        <f>VLOOKUP($A4491,'[1]User Profiles'!$A:$I,6,FALSE)</f>
        <v>black</v>
      </c>
      <c r="F4491">
        <f>VLOOKUP($A4491,'[1]User Profiles'!$A:$I,7,FALSE)</f>
        <v>26</v>
      </c>
      <c r="G4491" t="str">
        <f>VLOOKUP($A4491,'[1]User Profiles'!$A:$I,8,FALSE)</f>
        <v>Western Cape</v>
      </c>
      <c r="H4491" t="s">
        <v>25</v>
      </c>
      <c r="I4491" s="4">
        <v>42420</v>
      </c>
      <c r="J4491" s="1">
        <v>0.54305555555555551</v>
      </c>
      <c r="K4491" s="1">
        <v>6.7129629629629625E-4</v>
      </c>
      <c r="L4491" s="1" t="str">
        <f t="shared" si="281"/>
        <v>Saturday</v>
      </c>
      <c r="M4491" t="str">
        <f t="shared" si="280"/>
        <v>February</v>
      </c>
      <c r="N4491" s="2" t="str">
        <f t="shared" si="282"/>
        <v>Midday</v>
      </c>
      <c r="O4491" s="2">
        <v>42420.543055555558</v>
      </c>
      <c r="P4491">
        <v>866244</v>
      </c>
      <c r="Q4491" t="str">
        <f t="shared" si="283"/>
        <v>Sports</v>
      </c>
    </row>
    <row r="4492" spans="1:17" x14ac:dyDescent="0.3">
      <c r="A4492">
        <v>820849</v>
      </c>
      <c r="B4492" t="str">
        <f>VLOOKUP($A4492,'[1]User Profiles'!$A:$I,2,FALSE)</f>
        <v>Wilton </v>
      </c>
      <c r="C4492" t="str">
        <f>VLOOKUP($A4492,'[1]User Profiles'!$A:$I,3,FALSE)</f>
        <v>Sieren</v>
      </c>
      <c r="D4492" t="str">
        <f>VLOOKUP($A4492,'[1]User Profiles'!$A:$I,5,FALSE)</f>
        <v>male</v>
      </c>
      <c r="E4492" t="str">
        <f>VLOOKUP($A4492,'[1]User Profiles'!$A:$I,6,FALSE)</f>
        <v>indian_asian</v>
      </c>
      <c r="F4492">
        <f>VLOOKUP($A4492,'[1]User Profiles'!$A:$I,7,FALSE)</f>
        <v>17</v>
      </c>
      <c r="G4492" t="str">
        <f>VLOOKUP($A4492,'[1]User Profiles'!$A:$I,8,FALSE)</f>
        <v>Kwazulu Natal</v>
      </c>
      <c r="H4492" t="s">
        <v>22</v>
      </c>
      <c r="I4492" s="4">
        <v>42419</v>
      </c>
      <c r="J4492" s="1">
        <v>0.54305555555555551</v>
      </c>
      <c r="K4492" s="1">
        <v>9.1435185185185185E-4</v>
      </c>
      <c r="L4492" s="1" t="str">
        <f t="shared" si="281"/>
        <v>Friday</v>
      </c>
      <c r="M4492" t="str">
        <f t="shared" si="280"/>
        <v>February</v>
      </c>
      <c r="N4492" s="2" t="str">
        <f t="shared" si="282"/>
        <v>Midday</v>
      </c>
      <c r="O4492" s="2">
        <v>42419.543055555558</v>
      </c>
      <c r="P4492">
        <v>820849</v>
      </c>
      <c r="Q4492" t="str">
        <f t="shared" si="283"/>
        <v>Kids</v>
      </c>
    </row>
    <row r="4493" spans="1:17" x14ac:dyDescent="0.3">
      <c r="A4493">
        <v>809401</v>
      </c>
      <c r="B4493" t="str">
        <f>VLOOKUP($A4493,'[1]User Profiles'!$A:$I,2,FALSE)</f>
        <v>Cory </v>
      </c>
      <c r="C4493" t="str">
        <f>VLOOKUP($A4493,'[1]User Profiles'!$A:$I,3,FALSE)</f>
        <v>Hoadley</v>
      </c>
      <c r="D4493" t="str">
        <f>VLOOKUP($A4493,'[1]User Profiles'!$A:$I,5,FALSE)</f>
        <v>male</v>
      </c>
      <c r="E4493" t="str">
        <f>VLOOKUP($A4493,'[1]User Profiles'!$A:$I,6,FALSE)</f>
        <v>indian_asian</v>
      </c>
      <c r="F4493">
        <f>VLOOKUP($A4493,'[1]User Profiles'!$A:$I,7,FALSE)</f>
        <v>30</v>
      </c>
      <c r="G4493" t="str">
        <f>VLOOKUP($A4493,'[1]User Profiles'!$A:$I,8,FALSE)</f>
        <v>Limpopo</v>
      </c>
      <c r="H4493" t="s">
        <v>19</v>
      </c>
      <c r="I4493" s="4">
        <v>42435</v>
      </c>
      <c r="J4493" s="1">
        <v>0.54305555555555551</v>
      </c>
      <c r="K4493" s="1">
        <v>3.4722222222222218E-4</v>
      </c>
      <c r="L4493" s="1" t="str">
        <f t="shared" si="281"/>
        <v>Sunday</v>
      </c>
      <c r="M4493" t="str">
        <f t="shared" si="280"/>
        <v>March</v>
      </c>
      <c r="N4493" s="2" t="str">
        <f t="shared" si="282"/>
        <v>Midday</v>
      </c>
      <c r="O4493" s="2">
        <v>42435.543055555558</v>
      </c>
      <c r="P4493">
        <v>809401</v>
      </c>
      <c r="Q4493" t="str">
        <f t="shared" si="283"/>
        <v>Entertainment</v>
      </c>
    </row>
    <row r="4494" spans="1:17" x14ac:dyDescent="0.3">
      <c r="A4494">
        <v>809530</v>
      </c>
      <c r="B4494" t="str">
        <f>VLOOKUP($A4494,'[1]User Profiles'!$A:$I,2,FALSE)</f>
        <v>Samuel </v>
      </c>
      <c r="C4494" t="str">
        <f>VLOOKUP($A4494,'[1]User Profiles'!$A:$I,3,FALSE)</f>
        <v>Nicholls</v>
      </c>
      <c r="D4494" t="str">
        <f>VLOOKUP($A4494,'[1]User Profiles'!$A:$I,5,FALSE)</f>
        <v>male</v>
      </c>
      <c r="E4494" t="str">
        <f>VLOOKUP($A4494,'[1]User Profiles'!$A:$I,6,FALSE)</f>
        <v>black</v>
      </c>
      <c r="F4494">
        <f>VLOOKUP($A4494,'[1]User Profiles'!$A:$I,7,FALSE)</f>
        <v>36</v>
      </c>
      <c r="G4494" t="str">
        <f>VLOOKUP($A4494,'[1]User Profiles'!$A:$I,8,FALSE)</f>
        <v>Western Cape</v>
      </c>
      <c r="H4494" t="s">
        <v>23</v>
      </c>
      <c r="I4494" s="4">
        <v>42419</v>
      </c>
      <c r="J4494" s="1">
        <v>0.54305555555555551</v>
      </c>
      <c r="K4494" s="1">
        <v>1.3616898148148149E-2</v>
      </c>
      <c r="L4494" s="1" t="str">
        <f t="shared" si="281"/>
        <v>Friday</v>
      </c>
      <c r="M4494" t="str">
        <f t="shared" si="280"/>
        <v>February</v>
      </c>
      <c r="N4494" s="2" t="str">
        <f t="shared" si="282"/>
        <v>Midday</v>
      </c>
      <c r="O4494" s="2">
        <v>42419.543055555558</v>
      </c>
      <c r="P4494">
        <v>809530</v>
      </c>
      <c r="Q4494" t="str">
        <f t="shared" si="283"/>
        <v>Entertainment</v>
      </c>
    </row>
    <row r="4495" spans="1:17" x14ac:dyDescent="0.3">
      <c r="A4495">
        <v>2204160</v>
      </c>
      <c r="B4495" t="str">
        <f>VLOOKUP($A4495,'[1]User Profiles'!$A:$I,2,FALSE)</f>
        <v>Emerson </v>
      </c>
      <c r="C4495" t="str">
        <f>VLOOKUP($A4495,'[1]User Profiles'!$A:$I,3,FALSE)</f>
        <v>Holt</v>
      </c>
      <c r="D4495" t="str">
        <f>VLOOKUP($A4495,'[1]User Profiles'!$A:$I,5,FALSE)</f>
        <v>male</v>
      </c>
      <c r="E4495" t="str">
        <f>VLOOKUP($A4495,'[1]User Profiles'!$A:$I,6,FALSE)</f>
        <v>None</v>
      </c>
      <c r="F4495">
        <f>VLOOKUP($A4495,'[1]User Profiles'!$A:$I,7,FALSE)</f>
        <v>34</v>
      </c>
      <c r="G4495" t="str">
        <f>VLOOKUP($A4495,'[1]User Profiles'!$A:$I,8,FALSE)</f>
        <v>Mpumalanga</v>
      </c>
      <c r="H4495" t="s">
        <v>20</v>
      </c>
      <c r="I4495" s="4">
        <v>42374</v>
      </c>
      <c r="J4495" s="1">
        <v>0.54305555555555551</v>
      </c>
      <c r="K4495" s="1">
        <v>0</v>
      </c>
      <c r="L4495" s="1" t="str">
        <f t="shared" si="281"/>
        <v>Tuesday</v>
      </c>
      <c r="M4495" t="str">
        <f t="shared" si="280"/>
        <v>January</v>
      </c>
      <c r="N4495" s="2" t="str">
        <f t="shared" si="282"/>
        <v>Midday</v>
      </c>
      <c r="O4495" s="2">
        <v>42374.543055555558</v>
      </c>
      <c r="P4495">
        <v>2204160</v>
      </c>
      <c r="Q4495" t="str">
        <f t="shared" si="283"/>
        <v>Other</v>
      </c>
    </row>
    <row r="4496" spans="1:17" x14ac:dyDescent="0.3">
      <c r="A4496">
        <v>611188</v>
      </c>
      <c r="B4496" t="str">
        <f>VLOOKUP($A4496,'[1]User Profiles'!$A:$I,2,FALSE)</f>
        <v>Lucas </v>
      </c>
      <c r="C4496" t="str">
        <f>VLOOKUP($A4496,'[1]User Profiles'!$A:$I,3,FALSE)</f>
        <v>Mccollum</v>
      </c>
      <c r="D4496" t="str">
        <f>VLOOKUP($A4496,'[1]User Profiles'!$A:$I,5,FALSE)</f>
        <v>male</v>
      </c>
      <c r="E4496" t="str">
        <f>VLOOKUP($A4496,'[1]User Profiles'!$A:$I,6,FALSE)</f>
        <v>black</v>
      </c>
      <c r="F4496">
        <f>VLOOKUP($A4496,'[1]User Profiles'!$A:$I,7,FALSE)</f>
        <v>32</v>
      </c>
      <c r="G4496" t="str">
        <f>VLOOKUP($A4496,'[1]User Profiles'!$A:$I,8,FALSE)</f>
        <v>Gauteng</v>
      </c>
      <c r="H4496" t="s">
        <v>19</v>
      </c>
      <c r="I4496" s="4">
        <v>42381</v>
      </c>
      <c r="J4496" s="1">
        <v>0.54305555555555551</v>
      </c>
      <c r="K4496" s="1">
        <v>7.9861111111111116E-4</v>
      </c>
      <c r="L4496" s="1" t="str">
        <f t="shared" si="281"/>
        <v>Tuesday</v>
      </c>
      <c r="M4496" t="str">
        <f t="shared" si="280"/>
        <v>January</v>
      </c>
      <c r="N4496" s="2" t="str">
        <f t="shared" si="282"/>
        <v>Midday</v>
      </c>
      <c r="O4496" s="2">
        <v>42381.543055555558</v>
      </c>
      <c r="P4496">
        <v>611188</v>
      </c>
      <c r="Q4496" t="str">
        <f t="shared" si="283"/>
        <v>Entertainment</v>
      </c>
    </row>
    <row r="4497" spans="1:17" x14ac:dyDescent="0.3">
      <c r="A4497">
        <v>804403</v>
      </c>
      <c r="B4497" t="str">
        <f>VLOOKUP($A4497,'[1]User Profiles'!$A:$I,2,FALSE)</f>
        <v>Dion </v>
      </c>
      <c r="C4497" t="str">
        <f>VLOOKUP($A4497,'[1]User Profiles'!$A:$I,3,FALSE)</f>
        <v>Roquemore</v>
      </c>
      <c r="D4497" t="str">
        <f>VLOOKUP($A4497,'[1]User Profiles'!$A:$I,5,FALSE)</f>
        <v>male</v>
      </c>
      <c r="E4497" t="str">
        <f>VLOOKUP($A4497,'[1]User Profiles'!$A:$I,6,FALSE)</f>
        <v>black</v>
      </c>
      <c r="F4497">
        <f>VLOOKUP($A4497,'[1]User Profiles'!$A:$I,7,FALSE)</f>
        <v>28</v>
      </c>
      <c r="G4497" t="str">
        <f>VLOOKUP($A4497,'[1]User Profiles'!$A:$I,8,FALSE)</f>
        <v>Gauteng</v>
      </c>
      <c r="H4497" t="s">
        <v>25</v>
      </c>
      <c r="I4497" s="4">
        <v>42435</v>
      </c>
      <c r="J4497" s="1">
        <v>0.54305555555555551</v>
      </c>
      <c r="K4497" s="1">
        <v>4.1666666666666669E-4</v>
      </c>
      <c r="L4497" s="1" t="str">
        <f t="shared" si="281"/>
        <v>Sunday</v>
      </c>
      <c r="M4497" t="str">
        <f t="shared" si="280"/>
        <v>March</v>
      </c>
      <c r="N4497" s="2" t="str">
        <f t="shared" si="282"/>
        <v>Midday</v>
      </c>
      <c r="O4497" s="2">
        <v>42435.543055555558</v>
      </c>
      <c r="P4497">
        <v>804403</v>
      </c>
      <c r="Q4497" t="str">
        <f t="shared" si="283"/>
        <v>Sports</v>
      </c>
    </row>
    <row r="4498" spans="1:17" x14ac:dyDescent="0.3">
      <c r="A4498">
        <v>892133</v>
      </c>
      <c r="B4498" t="str">
        <f>VLOOKUP($A4498,'[1]User Profiles'!$A:$I,2,FALSE)</f>
        <v>Valentine </v>
      </c>
      <c r="C4498" t="str">
        <f>VLOOKUP($A4498,'[1]User Profiles'!$A:$I,3,FALSE)</f>
        <v>Tancredi</v>
      </c>
      <c r="D4498" t="str">
        <f>VLOOKUP($A4498,'[1]User Profiles'!$A:$I,5,FALSE)</f>
        <v>male</v>
      </c>
      <c r="E4498" t="str">
        <f>VLOOKUP($A4498,'[1]User Profiles'!$A:$I,6,FALSE)</f>
        <v>black</v>
      </c>
      <c r="F4498">
        <f>VLOOKUP($A4498,'[1]User Profiles'!$A:$I,7,FALSE)</f>
        <v>31</v>
      </c>
      <c r="G4498" t="str">
        <f>VLOOKUP($A4498,'[1]User Profiles'!$A:$I,8,FALSE)</f>
        <v>Western Cape</v>
      </c>
      <c r="H4498" t="s">
        <v>23</v>
      </c>
      <c r="I4498" s="4">
        <v>42460</v>
      </c>
      <c r="J4498" s="1">
        <v>0.54305555555555551</v>
      </c>
      <c r="K4498" s="1">
        <v>0</v>
      </c>
      <c r="L4498" s="1" t="str">
        <f t="shared" si="281"/>
        <v>Thursday</v>
      </c>
      <c r="M4498" t="str">
        <f t="shared" si="280"/>
        <v>March</v>
      </c>
      <c r="N4498" s="2" t="str">
        <f t="shared" si="282"/>
        <v>Midday</v>
      </c>
      <c r="O4498" s="2">
        <v>42460.543055555558</v>
      </c>
      <c r="P4498">
        <v>892133</v>
      </c>
      <c r="Q4498" t="str">
        <f t="shared" si="283"/>
        <v>Entertainment</v>
      </c>
    </row>
    <row r="4499" spans="1:17" x14ac:dyDescent="0.3">
      <c r="A4499">
        <v>549843</v>
      </c>
      <c r="B4499" t="str">
        <f>VLOOKUP($A4499,'[1]User Profiles'!$A:$I,2,FALSE)</f>
        <v>Shandra </v>
      </c>
      <c r="C4499" t="str">
        <f>VLOOKUP($A4499,'[1]User Profiles'!$A:$I,3,FALSE)</f>
        <v>Mccollum</v>
      </c>
      <c r="D4499" t="str">
        <f>VLOOKUP($A4499,'[1]User Profiles'!$A:$I,5,FALSE)</f>
        <v>female</v>
      </c>
      <c r="E4499" t="str">
        <f>VLOOKUP($A4499,'[1]User Profiles'!$A:$I,6,FALSE)</f>
        <v>black</v>
      </c>
      <c r="F4499">
        <f>VLOOKUP($A4499,'[1]User Profiles'!$A:$I,7,FALSE)</f>
        <v>24</v>
      </c>
      <c r="G4499" t="str">
        <f>VLOOKUP($A4499,'[1]User Profiles'!$A:$I,8,FALSE)</f>
        <v>North West</v>
      </c>
      <c r="H4499" t="s">
        <v>21</v>
      </c>
      <c r="I4499" s="4">
        <v>42370</v>
      </c>
      <c r="J4499" s="1">
        <v>0.54305555555555551</v>
      </c>
      <c r="K4499" s="1">
        <v>6.134259259259259E-4</v>
      </c>
      <c r="L4499" s="1" t="str">
        <f t="shared" si="281"/>
        <v>Friday</v>
      </c>
      <c r="M4499" t="str">
        <f t="shared" si="280"/>
        <v>January</v>
      </c>
      <c r="N4499" s="2" t="str">
        <f t="shared" si="282"/>
        <v>Midday</v>
      </c>
      <c r="O4499" s="2">
        <v>42370.543055555558</v>
      </c>
      <c r="P4499">
        <v>549843</v>
      </c>
      <c r="Q4499" t="str">
        <f t="shared" si="283"/>
        <v>Kids</v>
      </c>
    </row>
    <row r="4500" spans="1:17" x14ac:dyDescent="0.3">
      <c r="A4500">
        <v>771876</v>
      </c>
      <c r="B4500" t="str">
        <f>VLOOKUP($A4500,'[1]User Profiles'!$A:$I,2,FALSE)</f>
        <v>Stacy </v>
      </c>
      <c r="C4500" t="str">
        <f>VLOOKUP($A4500,'[1]User Profiles'!$A:$I,3,FALSE)</f>
        <v>Gettys</v>
      </c>
      <c r="D4500" t="str">
        <f>VLOOKUP($A4500,'[1]User Profiles'!$A:$I,5,FALSE)</f>
        <v>male</v>
      </c>
      <c r="E4500" t="str">
        <f>VLOOKUP($A4500,'[1]User Profiles'!$A:$I,6,FALSE)</f>
        <v>black</v>
      </c>
      <c r="F4500">
        <f>VLOOKUP($A4500,'[1]User Profiles'!$A:$I,7,FALSE)</f>
        <v>25</v>
      </c>
      <c r="G4500" t="str">
        <f>VLOOKUP($A4500,'[1]User Profiles'!$A:$I,8,FALSE)</f>
        <v>North West</v>
      </c>
      <c r="H4500" t="s">
        <v>21</v>
      </c>
      <c r="I4500" s="4">
        <v>42400</v>
      </c>
      <c r="J4500" s="1">
        <v>0.54374999999999996</v>
      </c>
      <c r="K4500" s="1">
        <v>0</v>
      </c>
      <c r="L4500" s="1" t="str">
        <f t="shared" si="281"/>
        <v>Sunday</v>
      </c>
      <c r="M4500" t="str">
        <f t="shared" si="280"/>
        <v>January</v>
      </c>
      <c r="N4500" s="2" t="str">
        <f t="shared" si="282"/>
        <v>Midday</v>
      </c>
      <c r="O4500" s="2">
        <v>42400.543749999997</v>
      </c>
      <c r="P4500">
        <v>771876</v>
      </c>
      <c r="Q4500" t="str">
        <f t="shared" si="283"/>
        <v>Kids</v>
      </c>
    </row>
    <row r="4501" spans="1:17" x14ac:dyDescent="0.3">
      <c r="A4501">
        <v>866244</v>
      </c>
      <c r="B4501" t="str">
        <f>VLOOKUP($A4501,'[1]User Profiles'!$A:$I,2,FALSE)</f>
        <v>Efren </v>
      </c>
      <c r="C4501" t="str">
        <f>VLOOKUP($A4501,'[1]User Profiles'!$A:$I,3,FALSE)</f>
        <v>Sieren</v>
      </c>
      <c r="D4501" t="str">
        <f>VLOOKUP($A4501,'[1]User Profiles'!$A:$I,5,FALSE)</f>
        <v>male</v>
      </c>
      <c r="E4501" t="str">
        <f>VLOOKUP($A4501,'[1]User Profiles'!$A:$I,6,FALSE)</f>
        <v>black</v>
      </c>
      <c r="F4501">
        <f>VLOOKUP($A4501,'[1]User Profiles'!$A:$I,7,FALSE)</f>
        <v>26</v>
      </c>
      <c r="G4501" t="str">
        <f>VLOOKUP($A4501,'[1]User Profiles'!$A:$I,8,FALSE)</f>
        <v>Western Cape</v>
      </c>
      <c r="H4501" t="s">
        <v>20</v>
      </c>
      <c r="I4501" s="4">
        <v>42420</v>
      </c>
      <c r="J4501" s="1">
        <v>0.54374999999999996</v>
      </c>
      <c r="K4501" s="1">
        <v>6.2500000000000001E-4</v>
      </c>
      <c r="L4501" s="1" t="str">
        <f t="shared" si="281"/>
        <v>Saturday</v>
      </c>
      <c r="M4501" t="str">
        <f t="shared" si="280"/>
        <v>February</v>
      </c>
      <c r="N4501" s="2" t="str">
        <f t="shared" si="282"/>
        <v>Midday</v>
      </c>
      <c r="O4501" s="2">
        <v>42420.543749999997</v>
      </c>
      <c r="P4501">
        <v>866244</v>
      </c>
      <c r="Q4501" t="str">
        <f t="shared" si="283"/>
        <v>Other</v>
      </c>
    </row>
    <row r="4502" spans="1:17" x14ac:dyDescent="0.3">
      <c r="A4502">
        <v>892577</v>
      </c>
      <c r="B4502" t="str">
        <f>VLOOKUP($A4502,'[1]User Profiles'!$A:$I,2,FALSE)</f>
        <v>Lloyd </v>
      </c>
      <c r="C4502" t="str">
        <f>VLOOKUP($A4502,'[1]User Profiles'!$A:$I,3,FALSE)</f>
        <v>Fudge</v>
      </c>
      <c r="D4502" t="str">
        <f>VLOOKUP($A4502,'[1]User Profiles'!$A:$I,5,FALSE)</f>
        <v>male</v>
      </c>
      <c r="E4502" t="str">
        <f>VLOOKUP($A4502,'[1]User Profiles'!$A:$I,6,FALSE)</f>
        <v>black</v>
      </c>
      <c r="F4502">
        <f>VLOOKUP($A4502,'[1]User Profiles'!$A:$I,7,FALSE)</f>
        <v>30</v>
      </c>
      <c r="G4502" t="str">
        <f>VLOOKUP($A4502,'[1]User Profiles'!$A:$I,8,FALSE)</f>
        <v>Mpumalanga</v>
      </c>
      <c r="H4502" t="s">
        <v>25</v>
      </c>
      <c r="I4502" s="4">
        <v>42449</v>
      </c>
      <c r="J4502" s="1">
        <v>0.54374999999999996</v>
      </c>
      <c r="K4502" s="1">
        <v>5.0231481481481481E-3</v>
      </c>
      <c r="L4502" s="1" t="str">
        <f t="shared" si="281"/>
        <v>Sunday</v>
      </c>
      <c r="M4502" t="str">
        <f t="shared" si="280"/>
        <v>March</v>
      </c>
      <c r="N4502" s="2" t="str">
        <f t="shared" si="282"/>
        <v>Midday</v>
      </c>
      <c r="O4502" s="2">
        <v>42449.543749999997</v>
      </c>
      <c r="P4502">
        <v>892577</v>
      </c>
      <c r="Q4502" t="str">
        <f t="shared" si="283"/>
        <v>Sports</v>
      </c>
    </row>
    <row r="4503" spans="1:17" x14ac:dyDescent="0.3">
      <c r="A4503">
        <v>821166</v>
      </c>
      <c r="B4503" t="str">
        <f>VLOOKUP($A4503,'[1]User Profiles'!$A:$I,2,FALSE)</f>
        <v>Jared </v>
      </c>
      <c r="C4503" t="str">
        <f>VLOOKUP($A4503,'[1]User Profiles'!$A:$I,3,FALSE)</f>
        <v>Arrieta</v>
      </c>
      <c r="D4503" t="str">
        <f>VLOOKUP($A4503,'[1]User Profiles'!$A:$I,5,FALSE)</f>
        <v>male</v>
      </c>
      <c r="E4503" t="str">
        <f>VLOOKUP($A4503,'[1]User Profiles'!$A:$I,6,FALSE)</f>
        <v>black</v>
      </c>
      <c r="F4503">
        <f>VLOOKUP($A4503,'[1]User Profiles'!$A:$I,7,FALSE)</f>
        <v>19</v>
      </c>
      <c r="G4503" t="str">
        <f>VLOOKUP($A4503,'[1]User Profiles'!$A:$I,8,FALSE)</f>
        <v>North West</v>
      </c>
      <c r="H4503" t="s">
        <v>27</v>
      </c>
      <c r="I4503" s="4">
        <v>42423</v>
      </c>
      <c r="J4503" s="1">
        <v>0.54374999999999996</v>
      </c>
      <c r="K4503" s="1">
        <v>6.134259259259259E-4</v>
      </c>
      <c r="L4503" s="1" t="str">
        <f t="shared" si="281"/>
        <v>Tuesday</v>
      </c>
      <c r="M4503" t="str">
        <f t="shared" si="280"/>
        <v>February</v>
      </c>
      <c r="N4503" s="2" t="str">
        <f t="shared" si="282"/>
        <v>Midday</v>
      </c>
      <c r="O4503" s="2">
        <v>42423.543749999997</v>
      </c>
      <c r="P4503">
        <v>821166</v>
      </c>
      <c r="Q4503" t="str">
        <f t="shared" si="283"/>
        <v>Other</v>
      </c>
    </row>
    <row r="4504" spans="1:17" x14ac:dyDescent="0.3">
      <c r="A4504">
        <v>772475</v>
      </c>
      <c r="B4504" t="str">
        <f>VLOOKUP($A4504,'[1]User Profiles'!$A:$I,2,FALSE)</f>
        <v>Lloyd </v>
      </c>
      <c r="C4504" t="str">
        <f>VLOOKUP($A4504,'[1]User Profiles'!$A:$I,3,FALSE)</f>
        <v>Vital</v>
      </c>
      <c r="D4504" t="str">
        <f>VLOOKUP($A4504,'[1]User Profiles'!$A:$I,5,FALSE)</f>
        <v>male</v>
      </c>
      <c r="E4504" t="str">
        <f>VLOOKUP($A4504,'[1]User Profiles'!$A:$I,6,FALSE)</f>
        <v>white</v>
      </c>
      <c r="F4504">
        <f>VLOOKUP($A4504,'[1]User Profiles'!$A:$I,7,FALSE)</f>
        <v>16</v>
      </c>
      <c r="G4504" t="str">
        <f>VLOOKUP($A4504,'[1]User Profiles'!$A:$I,8,FALSE)</f>
        <v>Gauteng</v>
      </c>
      <c r="H4504" t="s">
        <v>19</v>
      </c>
      <c r="I4504" s="4">
        <v>42414</v>
      </c>
      <c r="J4504" s="1">
        <v>0.54374999999999996</v>
      </c>
      <c r="K4504" s="1">
        <v>6.7361111111111111E-3</v>
      </c>
      <c r="L4504" s="1" t="str">
        <f t="shared" si="281"/>
        <v>Sunday</v>
      </c>
      <c r="M4504" t="str">
        <f t="shared" si="280"/>
        <v>February</v>
      </c>
      <c r="N4504" s="2" t="str">
        <f t="shared" si="282"/>
        <v>Midday</v>
      </c>
      <c r="O4504" s="2">
        <v>42414.543749999997</v>
      </c>
      <c r="P4504">
        <v>772475</v>
      </c>
      <c r="Q4504" t="str">
        <f t="shared" si="283"/>
        <v>Entertainment</v>
      </c>
    </row>
    <row r="4505" spans="1:17" x14ac:dyDescent="0.3">
      <c r="A4505">
        <v>821432</v>
      </c>
      <c r="B4505" t="str">
        <f>VLOOKUP($A4505,'[1]User Profiles'!$A:$I,2,FALSE)</f>
        <v>Jared </v>
      </c>
      <c r="C4505" t="str">
        <f>VLOOKUP($A4505,'[1]User Profiles'!$A:$I,3,FALSE)</f>
        <v>Shkreli</v>
      </c>
      <c r="D4505" t="str">
        <f>VLOOKUP($A4505,'[1]User Profiles'!$A:$I,5,FALSE)</f>
        <v>male</v>
      </c>
      <c r="E4505" t="str">
        <f>VLOOKUP($A4505,'[1]User Profiles'!$A:$I,6,FALSE)</f>
        <v>indian_asian</v>
      </c>
      <c r="F4505">
        <f>VLOOKUP($A4505,'[1]User Profiles'!$A:$I,7,FALSE)</f>
        <v>29</v>
      </c>
      <c r="G4505" t="str">
        <f>VLOOKUP($A4505,'[1]User Profiles'!$A:$I,8,FALSE)</f>
        <v>Limpopo</v>
      </c>
      <c r="H4505" t="s">
        <v>17</v>
      </c>
      <c r="I4505" s="4">
        <v>42425</v>
      </c>
      <c r="J4505" s="1">
        <v>0.54374999999999996</v>
      </c>
      <c r="K4505" s="1">
        <v>1.4166666666666668E-2</v>
      </c>
      <c r="L4505" s="1" t="str">
        <f t="shared" si="281"/>
        <v>Thursday</v>
      </c>
      <c r="M4505" t="str">
        <f t="shared" si="280"/>
        <v>February</v>
      </c>
      <c r="N4505" s="2" t="str">
        <f t="shared" si="282"/>
        <v>Midday</v>
      </c>
      <c r="O4505" s="2">
        <v>42425.543749999997</v>
      </c>
      <c r="P4505">
        <v>821432</v>
      </c>
      <c r="Q4505" t="str">
        <f t="shared" si="283"/>
        <v>Other</v>
      </c>
    </row>
    <row r="4506" spans="1:17" x14ac:dyDescent="0.3">
      <c r="A4506">
        <v>810052</v>
      </c>
      <c r="B4506" t="str">
        <f>VLOOKUP($A4506,'[1]User Profiles'!$A:$I,2,FALSE)</f>
        <v>Kyle </v>
      </c>
      <c r="C4506" t="str">
        <f>VLOOKUP($A4506,'[1]User Profiles'!$A:$I,3,FALSE)</f>
        <v>Pascarella</v>
      </c>
      <c r="D4506" t="str">
        <f>VLOOKUP($A4506,'[1]User Profiles'!$A:$I,5,FALSE)</f>
        <v>male</v>
      </c>
      <c r="E4506" t="str">
        <f>VLOOKUP($A4506,'[1]User Profiles'!$A:$I,6,FALSE)</f>
        <v>indian_asian</v>
      </c>
      <c r="F4506">
        <f>VLOOKUP($A4506,'[1]User Profiles'!$A:$I,7,FALSE)</f>
        <v>20</v>
      </c>
      <c r="G4506" t="str">
        <f>VLOOKUP($A4506,'[1]User Profiles'!$A:$I,8,FALSE)</f>
        <v>Limpopo</v>
      </c>
      <c r="H4506" t="s">
        <v>18</v>
      </c>
      <c r="I4506" s="4">
        <v>42422</v>
      </c>
      <c r="J4506" s="1">
        <v>0.54374999999999996</v>
      </c>
      <c r="K4506" s="1">
        <v>1.9907407407407408E-3</v>
      </c>
      <c r="L4506" s="1" t="str">
        <f t="shared" si="281"/>
        <v>Monday</v>
      </c>
      <c r="M4506" t="str">
        <f t="shared" si="280"/>
        <v>February</v>
      </c>
      <c r="N4506" s="2" t="str">
        <f t="shared" si="282"/>
        <v>Midday</v>
      </c>
      <c r="O4506" s="2">
        <v>42422.543749999997</v>
      </c>
      <c r="P4506">
        <v>810052</v>
      </c>
      <c r="Q4506" t="str">
        <f t="shared" si="283"/>
        <v>Sports</v>
      </c>
    </row>
    <row r="4507" spans="1:17" x14ac:dyDescent="0.3">
      <c r="A4507">
        <v>772956</v>
      </c>
      <c r="B4507" t="str">
        <f>VLOOKUP($A4507,'[1]User Profiles'!$A:$I,2,FALSE)</f>
        <v>Markus </v>
      </c>
      <c r="C4507" t="str">
        <f>VLOOKUP($A4507,'[1]User Profiles'!$A:$I,3,FALSE)</f>
        <v>Tancredi</v>
      </c>
      <c r="D4507" t="str">
        <f>VLOOKUP($A4507,'[1]User Profiles'!$A:$I,5,FALSE)</f>
        <v>male</v>
      </c>
      <c r="E4507" t="str">
        <f>VLOOKUP($A4507,'[1]User Profiles'!$A:$I,6,FALSE)</f>
        <v>indian_asian</v>
      </c>
      <c r="F4507">
        <f>VLOOKUP($A4507,'[1]User Profiles'!$A:$I,7,FALSE)</f>
        <v>25</v>
      </c>
      <c r="G4507" t="str">
        <f>VLOOKUP($A4507,'[1]User Profiles'!$A:$I,8,FALSE)</f>
        <v>Gauteng</v>
      </c>
      <c r="H4507" t="s">
        <v>17</v>
      </c>
      <c r="I4507" s="4">
        <v>42438</v>
      </c>
      <c r="J4507" s="1">
        <v>0.54374999999999996</v>
      </c>
      <c r="K4507" s="1">
        <v>1.3888888888888889E-4</v>
      </c>
      <c r="L4507" s="1" t="str">
        <f t="shared" si="281"/>
        <v>Wednesday</v>
      </c>
      <c r="M4507" t="str">
        <f t="shared" si="280"/>
        <v>March</v>
      </c>
      <c r="N4507" s="2" t="str">
        <f t="shared" si="282"/>
        <v>Midday</v>
      </c>
      <c r="O4507" s="2">
        <v>42438.543749999997</v>
      </c>
      <c r="P4507">
        <v>772956</v>
      </c>
      <c r="Q4507" t="str">
        <f t="shared" si="283"/>
        <v>Other</v>
      </c>
    </row>
    <row r="4508" spans="1:17" x14ac:dyDescent="0.3">
      <c r="A4508">
        <v>833543</v>
      </c>
      <c r="B4508" t="str">
        <f>VLOOKUP($A4508,'[1]User Profiles'!$A:$I,2,FALSE)</f>
        <v>Efren </v>
      </c>
      <c r="C4508" t="str">
        <f>VLOOKUP($A4508,'[1]User Profiles'!$A:$I,3,FALSE)</f>
        <v>Deblois</v>
      </c>
      <c r="D4508" t="str">
        <f>VLOOKUP($A4508,'[1]User Profiles'!$A:$I,5,FALSE)</f>
        <v>male</v>
      </c>
      <c r="E4508" t="str">
        <f>VLOOKUP($A4508,'[1]User Profiles'!$A:$I,6,FALSE)</f>
        <v>indian_asian</v>
      </c>
      <c r="F4508">
        <f>VLOOKUP($A4508,'[1]User Profiles'!$A:$I,7,FALSE)</f>
        <v>24</v>
      </c>
      <c r="G4508" t="str">
        <f>VLOOKUP($A4508,'[1]User Profiles'!$A:$I,8,FALSE)</f>
        <v>Gauteng</v>
      </c>
      <c r="H4508" t="s">
        <v>18</v>
      </c>
      <c r="I4508" s="4">
        <v>42430</v>
      </c>
      <c r="J4508" s="1">
        <v>0.54374999999999996</v>
      </c>
      <c r="K4508" s="1">
        <v>6.8981481481481489E-3</v>
      </c>
      <c r="L4508" s="1" t="str">
        <f t="shared" si="281"/>
        <v>Tuesday</v>
      </c>
      <c r="M4508" t="str">
        <f t="shared" si="280"/>
        <v>March</v>
      </c>
      <c r="N4508" s="2" t="str">
        <f t="shared" si="282"/>
        <v>Midday</v>
      </c>
      <c r="O4508" s="2">
        <v>42430.543749999997</v>
      </c>
      <c r="P4508">
        <v>833543</v>
      </c>
      <c r="Q4508" t="str">
        <f t="shared" si="283"/>
        <v>Sports</v>
      </c>
    </row>
    <row r="4509" spans="1:17" x14ac:dyDescent="0.3">
      <c r="A4509">
        <v>809450</v>
      </c>
      <c r="B4509" t="str">
        <f>VLOOKUP($A4509,'[1]User Profiles'!$A:$I,2,FALSE)</f>
        <v>Hugh</v>
      </c>
      <c r="C4509" t="str">
        <f>VLOOKUP($A4509,'[1]User Profiles'!$A:$I,3,FALSE)</f>
        <v>Hier</v>
      </c>
      <c r="D4509" t="str">
        <f>VLOOKUP($A4509,'[1]User Profiles'!$A:$I,5,FALSE)</f>
        <v>male</v>
      </c>
      <c r="E4509" t="str">
        <f>VLOOKUP($A4509,'[1]User Profiles'!$A:$I,6,FALSE)</f>
        <v>black</v>
      </c>
      <c r="F4509">
        <f>VLOOKUP($A4509,'[1]User Profiles'!$A:$I,7,FALSE)</f>
        <v>24</v>
      </c>
      <c r="G4509" t="str">
        <f>VLOOKUP($A4509,'[1]User Profiles'!$A:$I,8,FALSE)</f>
        <v>Kwazulu Natal</v>
      </c>
      <c r="H4509" t="s">
        <v>17</v>
      </c>
      <c r="I4509" s="4">
        <v>42403</v>
      </c>
      <c r="J4509" s="1">
        <v>0.5444444444444444</v>
      </c>
      <c r="K4509" s="1">
        <v>1.6180555555555556E-2</v>
      </c>
      <c r="L4509" s="1" t="str">
        <f t="shared" si="281"/>
        <v>Wednesday</v>
      </c>
      <c r="M4509" t="str">
        <f t="shared" si="280"/>
        <v>February</v>
      </c>
      <c r="N4509" s="2" t="str">
        <f t="shared" si="282"/>
        <v>Midday</v>
      </c>
      <c r="O4509" s="2">
        <v>42403.544444444444</v>
      </c>
      <c r="P4509">
        <v>809450</v>
      </c>
      <c r="Q4509" t="str">
        <f t="shared" si="283"/>
        <v>Other</v>
      </c>
    </row>
    <row r="4510" spans="1:17" x14ac:dyDescent="0.3">
      <c r="A4510">
        <v>940195</v>
      </c>
      <c r="B4510" t="str">
        <f>VLOOKUP($A4510,'[1]User Profiles'!$A:$I,2,FALSE)</f>
        <v>Robby </v>
      </c>
      <c r="C4510" t="str">
        <f>VLOOKUP($A4510,'[1]User Profiles'!$A:$I,3,FALSE)</f>
        <v>Woolard</v>
      </c>
      <c r="D4510" t="str">
        <f>VLOOKUP($A4510,'[1]User Profiles'!$A:$I,5,FALSE)</f>
        <v>male</v>
      </c>
      <c r="E4510" t="str">
        <f>VLOOKUP($A4510,'[1]User Profiles'!$A:$I,6,FALSE)</f>
        <v>black</v>
      </c>
      <c r="F4510">
        <f>VLOOKUP($A4510,'[1]User Profiles'!$A:$I,7,FALSE)</f>
        <v>20</v>
      </c>
      <c r="G4510" t="str">
        <f>VLOOKUP($A4510,'[1]User Profiles'!$A:$I,8,FALSE)</f>
        <v>Mpumalanga</v>
      </c>
      <c r="H4510" t="s">
        <v>22</v>
      </c>
      <c r="I4510" s="4">
        <v>42392</v>
      </c>
      <c r="J4510" s="1">
        <v>0.5444444444444444</v>
      </c>
      <c r="K4510" s="1">
        <v>7.8472222222222224E-3</v>
      </c>
      <c r="L4510" s="1" t="str">
        <f t="shared" si="281"/>
        <v>Saturday</v>
      </c>
      <c r="M4510" t="str">
        <f t="shared" si="280"/>
        <v>January</v>
      </c>
      <c r="N4510" s="2" t="str">
        <f t="shared" si="282"/>
        <v>Midday</v>
      </c>
      <c r="O4510" s="2">
        <v>42392.544444444444</v>
      </c>
      <c r="P4510">
        <v>940195</v>
      </c>
      <c r="Q4510" t="str">
        <f t="shared" si="283"/>
        <v>Kids</v>
      </c>
    </row>
    <row r="4511" spans="1:17" x14ac:dyDescent="0.3">
      <c r="A4511">
        <v>809578</v>
      </c>
      <c r="B4511" t="str">
        <f>VLOOKUP($A4511,'[1]User Profiles'!$A:$I,2,FALSE)</f>
        <v>Lillie </v>
      </c>
      <c r="C4511" t="str">
        <f>VLOOKUP($A4511,'[1]User Profiles'!$A:$I,3,FALSE)</f>
        <v>Langenfeld</v>
      </c>
      <c r="D4511" t="str">
        <f>VLOOKUP($A4511,'[1]User Profiles'!$A:$I,5,FALSE)</f>
        <v>female</v>
      </c>
      <c r="E4511" t="str">
        <f>VLOOKUP($A4511,'[1]User Profiles'!$A:$I,6,FALSE)</f>
        <v>black</v>
      </c>
      <c r="F4511">
        <f>VLOOKUP($A4511,'[1]User Profiles'!$A:$I,7,FALSE)</f>
        <v>23</v>
      </c>
      <c r="G4511" t="str">
        <f>VLOOKUP($A4511,'[1]User Profiles'!$A:$I,8,FALSE)</f>
        <v>Limpopo</v>
      </c>
      <c r="H4511" t="s">
        <v>23</v>
      </c>
      <c r="I4511" s="4">
        <v>42421</v>
      </c>
      <c r="J4511" s="1">
        <v>0.5444444444444444</v>
      </c>
      <c r="K4511" s="1">
        <v>6.9444444444444444E-5</v>
      </c>
      <c r="L4511" s="1" t="str">
        <f t="shared" si="281"/>
        <v>Sunday</v>
      </c>
      <c r="M4511" t="str">
        <f t="shared" si="280"/>
        <v>February</v>
      </c>
      <c r="N4511" s="2" t="str">
        <f t="shared" si="282"/>
        <v>Midday</v>
      </c>
      <c r="O4511" s="2">
        <v>42421.544444444444</v>
      </c>
      <c r="P4511">
        <v>809578</v>
      </c>
      <c r="Q4511" t="str">
        <f t="shared" si="283"/>
        <v>Entertainment</v>
      </c>
    </row>
    <row r="4512" spans="1:17" x14ac:dyDescent="0.3">
      <c r="A4512">
        <v>559277</v>
      </c>
      <c r="B4512" t="str">
        <f>VLOOKUP($A4512,'[1]User Profiles'!$A:$I,2,FALSE)</f>
        <v>Wilton </v>
      </c>
      <c r="C4512" t="str">
        <f>VLOOKUP($A4512,'[1]User Profiles'!$A:$I,3,FALSE)</f>
        <v>Creager</v>
      </c>
      <c r="D4512" t="str">
        <f>VLOOKUP($A4512,'[1]User Profiles'!$A:$I,5,FALSE)</f>
        <v>male</v>
      </c>
      <c r="E4512" t="str">
        <f>VLOOKUP($A4512,'[1]User Profiles'!$A:$I,6,FALSE)</f>
        <v>None</v>
      </c>
      <c r="F4512">
        <f>VLOOKUP($A4512,'[1]User Profiles'!$A:$I,7,FALSE)</f>
        <v>26</v>
      </c>
      <c r="G4512" t="str">
        <f>VLOOKUP($A4512,'[1]User Profiles'!$A:$I,8,FALSE)</f>
        <v>Western Cape</v>
      </c>
      <c r="H4512" t="s">
        <v>26</v>
      </c>
      <c r="I4512" s="4">
        <v>42370</v>
      </c>
      <c r="J4512" s="1">
        <v>0.5444444444444444</v>
      </c>
      <c r="K4512" s="1">
        <v>1.1111111111111111E-3</v>
      </c>
      <c r="L4512" s="1" t="str">
        <f t="shared" si="281"/>
        <v>Friday</v>
      </c>
      <c r="M4512" t="str">
        <f t="shared" si="280"/>
        <v>January</v>
      </c>
      <c r="N4512" s="2" t="str">
        <f t="shared" si="282"/>
        <v>Midday</v>
      </c>
      <c r="O4512" s="2">
        <v>42370.544444444444</v>
      </c>
      <c r="P4512">
        <v>559277</v>
      </c>
      <c r="Q4512" t="str">
        <f t="shared" si="283"/>
        <v>Entertainment</v>
      </c>
    </row>
    <row r="4513" spans="1:17" x14ac:dyDescent="0.3">
      <c r="A4513">
        <v>821824</v>
      </c>
      <c r="B4513" t="str">
        <f>VLOOKUP($A4513,'[1]User Profiles'!$A:$I,2,FALSE)</f>
        <v>None</v>
      </c>
      <c r="C4513" t="str">
        <f>VLOOKUP($A4513,'[1]User Profiles'!$A:$I,3,FALSE)</f>
        <v>None</v>
      </c>
      <c r="D4513" t="str">
        <f>VLOOKUP($A4513,'[1]User Profiles'!$A:$I,5,FALSE)</f>
        <v>None</v>
      </c>
      <c r="E4513" t="str">
        <f>VLOOKUP($A4513,'[1]User Profiles'!$A:$I,6,FALSE)</f>
        <v>None</v>
      </c>
      <c r="F4513">
        <f>VLOOKUP($A4513,'[1]User Profiles'!$A:$I,7,FALSE)</f>
        <v>0</v>
      </c>
      <c r="G4513" t="str">
        <f>VLOOKUP($A4513,'[1]User Profiles'!$A:$I,8,FALSE)</f>
        <v>None</v>
      </c>
      <c r="H4513" t="s">
        <v>18</v>
      </c>
      <c r="I4513" s="4">
        <v>42441</v>
      </c>
      <c r="J4513" s="1">
        <v>0.5444444444444444</v>
      </c>
      <c r="K4513" s="1">
        <v>2.8472222222222219E-3</v>
      </c>
      <c r="L4513" s="1" t="str">
        <f t="shared" si="281"/>
        <v>Saturday</v>
      </c>
      <c r="M4513" t="str">
        <f t="shared" si="280"/>
        <v>March</v>
      </c>
      <c r="N4513" s="2" t="str">
        <f t="shared" si="282"/>
        <v>Midday</v>
      </c>
      <c r="O4513" s="2">
        <v>42441.544444444444</v>
      </c>
      <c r="P4513">
        <v>821824</v>
      </c>
      <c r="Q4513" t="str">
        <f t="shared" si="283"/>
        <v>Sports</v>
      </c>
    </row>
    <row r="4514" spans="1:17" x14ac:dyDescent="0.3">
      <c r="A4514">
        <v>772956</v>
      </c>
      <c r="B4514" t="str">
        <f>VLOOKUP($A4514,'[1]User Profiles'!$A:$I,2,FALSE)</f>
        <v>Markus </v>
      </c>
      <c r="C4514" t="str">
        <f>VLOOKUP($A4514,'[1]User Profiles'!$A:$I,3,FALSE)</f>
        <v>Tancredi</v>
      </c>
      <c r="D4514" t="str">
        <f>VLOOKUP($A4514,'[1]User Profiles'!$A:$I,5,FALSE)</f>
        <v>male</v>
      </c>
      <c r="E4514" t="str">
        <f>VLOOKUP($A4514,'[1]User Profiles'!$A:$I,6,FALSE)</f>
        <v>indian_asian</v>
      </c>
      <c r="F4514">
        <f>VLOOKUP($A4514,'[1]User Profiles'!$A:$I,7,FALSE)</f>
        <v>25</v>
      </c>
      <c r="G4514" t="str">
        <f>VLOOKUP($A4514,'[1]User Profiles'!$A:$I,8,FALSE)</f>
        <v>Gauteng</v>
      </c>
      <c r="H4514" t="s">
        <v>18</v>
      </c>
      <c r="I4514" s="4">
        <v>42444</v>
      </c>
      <c r="J4514" s="1">
        <v>0.5444444444444444</v>
      </c>
      <c r="K4514" s="1">
        <v>1.0185185185185184E-2</v>
      </c>
      <c r="L4514" s="1" t="str">
        <f t="shared" si="281"/>
        <v>Tuesday</v>
      </c>
      <c r="M4514" t="str">
        <f t="shared" si="280"/>
        <v>March</v>
      </c>
      <c r="N4514" s="2" t="str">
        <f t="shared" si="282"/>
        <v>Midday</v>
      </c>
      <c r="O4514" s="2">
        <v>42444.544444444444</v>
      </c>
      <c r="P4514">
        <v>772956</v>
      </c>
      <c r="Q4514" t="str">
        <f t="shared" si="283"/>
        <v>Sports</v>
      </c>
    </row>
    <row r="4515" spans="1:17" x14ac:dyDescent="0.3">
      <c r="A4515">
        <v>810205</v>
      </c>
      <c r="B4515" t="str">
        <f>VLOOKUP($A4515,'[1]User Profiles'!$A:$I,2,FALSE)</f>
        <v>Emerson </v>
      </c>
      <c r="C4515" t="str">
        <f>VLOOKUP($A4515,'[1]User Profiles'!$A:$I,3,FALSE)</f>
        <v>Sieren</v>
      </c>
      <c r="D4515" t="str">
        <f>VLOOKUP($A4515,'[1]User Profiles'!$A:$I,5,FALSE)</f>
        <v>male</v>
      </c>
      <c r="E4515" t="str">
        <f>VLOOKUP($A4515,'[1]User Profiles'!$A:$I,6,FALSE)</f>
        <v>indian_asian</v>
      </c>
      <c r="F4515">
        <f>VLOOKUP($A4515,'[1]User Profiles'!$A:$I,7,FALSE)</f>
        <v>31</v>
      </c>
      <c r="G4515" t="str">
        <f>VLOOKUP($A4515,'[1]User Profiles'!$A:$I,8,FALSE)</f>
        <v>Gauteng</v>
      </c>
      <c r="H4515" t="s">
        <v>25</v>
      </c>
      <c r="I4515" s="4">
        <v>42417</v>
      </c>
      <c r="J4515" s="1">
        <v>0.5444444444444444</v>
      </c>
      <c r="K4515" s="1">
        <v>8.1018518518518516E-4</v>
      </c>
      <c r="L4515" s="1" t="str">
        <f t="shared" si="281"/>
        <v>Wednesday</v>
      </c>
      <c r="M4515" t="str">
        <f t="shared" si="280"/>
        <v>February</v>
      </c>
      <c r="N4515" s="2" t="str">
        <f t="shared" si="282"/>
        <v>Midday</v>
      </c>
      <c r="O4515" s="2">
        <v>42417.544444444444</v>
      </c>
      <c r="P4515">
        <v>810205</v>
      </c>
      <c r="Q4515" t="str">
        <f t="shared" si="283"/>
        <v>Sports</v>
      </c>
    </row>
    <row r="4516" spans="1:17" x14ac:dyDescent="0.3">
      <c r="A4516">
        <v>928271</v>
      </c>
      <c r="B4516" t="str">
        <f>VLOOKUP($A4516,'[1]User Profiles'!$A:$I,2,FALSE)</f>
        <v>Eli </v>
      </c>
      <c r="C4516" t="str">
        <f>VLOOKUP($A4516,'[1]User Profiles'!$A:$I,3,FALSE)</f>
        <v>Paradis</v>
      </c>
      <c r="D4516" t="str">
        <f>VLOOKUP($A4516,'[1]User Profiles'!$A:$I,5,FALSE)</f>
        <v>male</v>
      </c>
      <c r="E4516" t="str">
        <f>VLOOKUP($A4516,'[1]User Profiles'!$A:$I,6,FALSE)</f>
        <v>indian_asian</v>
      </c>
      <c r="F4516">
        <f>VLOOKUP($A4516,'[1]User Profiles'!$A:$I,7,FALSE)</f>
        <v>16</v>
      </c>
      <c r="G4516" t="str">
        <f>VLOOKUP($A4516,'[1]User Profiles'!$A:$I,8,FALSE)</f>
        <v>North West</v>
      </c>
      <c r="H4516" t="s">
        <v>18</v>
      </c>
      <c r="I4516" s="4">
        <v>42459</v>
      </c>
      <c r="J4516" s="1">
        <v>0.5444444444444444</v>
      </c>
      <c r="K4516" s="1">
        <v>0</v>
      </c>
      <c r="L4516" s="1" t="str">
        <f t="shared" si="281"/>
        <v>Wednesday</v>
      </c>
      <c r="M4516" t="str">
        <f t="shared" si="280"/>
        <v>March</v>
      </c>
      <c r="N4516" s="2" t="str">
        <f t="shared" si="282"/>
        <v>Midday</v>
      </c>
      <c r="O4516" s="2">
        <v>42459.544444444444</v>
      </c>
      <c r="P4516">
        <v>928260</v>
      </c>
      <c r="Q4516" t="str">
        <f t="shared" si="283"/>
        <v>Sports</v>
      </c>
    </row>
    <row r="4517" spans="1:17" x14ac:dyDescent="0.3">
      <c r="A4517">
        <v>841064</v>
      </c>
      <c r="B4517" t="str">
        <f>VLOOKUP($A4517,'[1]User Profiles'!$A:$I,2,FALSE)</f>
        <v>Stefan </v>
      </c>
      <c r="C4517" t="str">
        <f>VLOOKUP($A4517,'[1]User Profiles'!$A:$I,3,FALSE)</f>
        <v>Curran</v>
      </c>
      <c r="D4517" t="str">
        <f>VLOOKUP($A4517,'[1]User Profiles'!$A:$I,5,FALSE)</f>
        <v>male</v>
      </c>
      <c r="E4517" t="str">
        <f>VLOOKUP($A4517,'[1]User Profiles'!$A:$I,6,FALSE)</f>
        <v>indian_asian</v>
      </c>
      <c r="F4517">
        <f>VLOOKUP($A4517,'[1]User Profiles'!$A:$I,7,FALSE)</f>
        <v>30</v>
      </c>
      <c r="G4517" t="str">
        <f>VLOOKUP($A4517,'[1]User Profiles'!$A:$I,8,FALSE)</f>
        <v>Limpopo</v>
      </c>
      <c r="H4517" t="s">
        <v>18</v>
      </c>
      <c r="I4517" s="4">
        <v>42434</v>
      </c>
      <c r="J4517" s="1">
        <v>0.5444444444444444</v>
      </c>
      <c r="K4517" s="1">
        <v>5.3240740740740744E-4</v>
      </c>
      <c r="L4517" s="1" t="str">
        <f t="shared" si="281"/>
        <v>Saturday</v>
      </c>
      <c r="M4517" t="str">
        <f t="shared" si="280"/>
        <v>March</v>
      </c>
      <c r="N4517" s="2" t="str">
        <f t="shared" si="282"/>
        <v>Midday</v>
      </c>
      <c r="O4517" s="2">
        <v>42434.544444444444</v>
      </c>
      <c r="P4517">
        <v>841064</v>
      </c>
      <c r="Q4517" t="str">
        <f t="shared" si="283"/>
        <v>Sports</v>
      </c>
    </row>
    <row r="4518" spans="1:17" x14ac:dyDescent="0.3">
      <c r="A4518">
        <v>810572</v>
      </c>
      <c r="B4518" t="str">
        <f>VLOOKUP($A4518,'[1]User Profiles'!$A:$I,2,FALSE)</f>
        <v>Jared </v>
      </c>
      <c r="C4518" t="str">
        <f>VLOOKUP($A4518,'[1]User Profiles'!$A:$I,3,FALSE)</f>
        <v>Hier</v>
      </c>
      <c r="D4518" t="str">
        <f>VLOOKUP($A4518,'[1]User Profiles'!$A:$I,5,FALSE)</f>
        <v>male</v>
      </c>
      <c r="E4518" t="str">
        <f>VLOOKUP($A4518,'[1]User Profiles'!$A:$I,6,FALSE)</f>
        <v>None</v>
      </c>
      <c r="F4518">
        <f>VLOOKUP($A4518,'[1]User Profiles'!$A:$I,7,FALSE)</f>
        <v>22</v>
      </c>
      <c r="G4518" t="str">
        <f>VLOOKUP($A4518,'[1]User Profiles'!$A:$I,8,FALSE)</f>
        <v>Western Cape</v>
      </c>
      <c r="H4518" t="s">
        <v>17</v>
      </c>
      <c r="I4518" s="4">
        <v>42382</v>
      </c>
      <c r="J4518" s="1">
        <v>0.5444444444444444</v>
      </c>
      <c r="K4518" s="1">
        <v>2.0833333333333332E-4</v>
      </c>
      <c r="L4518" s="1" t="str">
        <f t="shared" si="281"/>
        <v>Wednesday</v>
      </c>
      <c r="M4518" t="str">
        <f t="shared" si="280"/>
        <v>January</v>
      </c>
      <c r="N4518" s="2" t="str">
        <f t="shared" si="282"/>
        <v>Midday</v>
      </c>
      <c r="O4518" s="2">
        <v>42382.544444444444</v>
      </c>
      <c r="P4518">
        <v>810572</v>
      </c>
      <c r="Q4518" t="str">
        <f t="shared" si="283"/>
        <v>Other</v>
      </c>
    </row>
    <row r="4519" spans="1:17" x14ac:dyDescent="0.3">
      <c r="A4519">
        <v>941621</v>
      </c>
      <c r="B4519" t="str">
        <f>VLOOKUP($A4519,'[1]User Profiles'!$A:$I,2,FALSE)</f>
        <v>Cory </v>
      </c>
      <c r="C4519" t="str">
        <f>VLOOKUP($A4519,'[1]User Profiles'!$A:$I,3,FALSE)</f>
        <v>Slane</v>
      </c>
      <c r="D4519" t="str">
        <f>VLOOKUP($A4519,'[1]User Profiles'!$A:$I,5,FALSE)</f>
        <v>male</v>
      </c>
      <c r="E4519" t="str">
        <f>VLOOKUP($A4519,'[1]User Profiles'!$A:$I,6,FALSE)</f>
        <v>black</v>
      </c>
      <c r="F4519">
        <f>VLOOKUP($A4519,'[1]User Profiles'!$A:$I,7,FALSE)</f>
        <v>34</v>
      </c>
      <c r="G4519" t="str">
        <f>VLOOKUP($A4519,'[1]User Profiles'!$A:$I,8,FALSE)</f>
        <v>Gauteng</v>
      </c>
      <c r="H4519" t="s">
        <v>19</v>
      </c>
      <c r="I4519" s="4">
        <v>42433</v>
      </c>
      <c r="J4519" s="1">
        <v>0.5444444444444444</v>
      </c>
      <c r="K4519" s="1">
        <v>2.1527777777777782E-3</v>
      </c>
      <c r="L4519" s="1" t="str">
        <f t="shared" si="281"/>
        <v>Friday</v>
      </c>
      <c r="M4519" t="str">
        <f t="shared" si="280"/>
        <v>March</v>
      </c>
      <c r="N4519" s="2" t="str">
        <f t="shared" si="282"/>
        <v>Midday</v>
      </c>
      <c r="O4519" s="2">
        <v>42433.544444444444</v>
      </c>
      <c r="P4519">
        <v>941621</v>
      </c>
      <c r="Q4519" t="str">
        <f t="shared" si="283"/>
        <v>Entertainment</v>
      </c>
    </row>
    <row r="4520" spans="1:17" x14ac:dyDescent="0.3">
      <c r="A4520">
        <v>2205512</v>
      </c>
      <c r="B4520" t="str">
        <f>VLOOKUP($A4520,'[1]User Profiles'!$A:$I,2,FALSE)</f>
        <v>Kip </v>
      </c>
      <c r="C4520" t="str">
        <f>VLOOKUP($A4520,'[1]User Profiles'!$A:$I,3,FALSE)</f>
        <v>Hier</v>
      </c>
      <c r="D4520" t="str">
        <f>VLOOKUP($A4520,'[1]User Profiles'!$A:$I,5,FALSE)</f>
        <v>male</v>
      </c>
      <c r="E4520" t="str">
        <f>VLOOKUP($A4520,'[1]User Profiles'!$A:$I,6,FALSE)</f>
        <v>coloured</v>
      </c>
      <c r="F4520">
        <f>VLOOKUP($A4520,'[1]User Profiles'!$A:$I,7,FALSE)</f>
        <v>34</v>
      </c>
      <c r="G4520" t="str">
        <f>VLOOKUP($A4520,'[1]User Profiles'!$A:$I,8,FALSE)</f>
        <v>Western Cape</v>
      </c>
      <c r="H4520" t="s">
        <v>25</v>
      </c>
      <c r="I4520" s="4">
        <v>42406</v>
      </c>
      <c r="J4520" s="1">
        <v>0.5444444444444444</v>
      </c>
      <c r="K4520" s="1">
        <v>0</v>
      </c>
      <c r="L4520" s="1" t="str">
        <f t="shared" si="281"/>
        <v>Saturday</v>
      </c>
      <c r="M4520" t="str">
        <f t="shared" si="280"/>
        <v>February</v>
      </c>
      <c r="N4520" s="2" t="str">
        <f t="shared" si="282"/>
        <v>Midday</v>
      </c>
      <c r="O4520" s="2">
        <v>42406.544444444444</v>
      </c>
      <c r="P4520">
        <v>2205512</v>
      </c>
      <c r="Q4520" t="str">
        <f t="shared" si="283"/>
        <v>Sports</v>
      </c>
    </row>
    <row r="4521" spans="1:17" x14ac:dyDescent="0.3">
      <c r="A4521">
        <v>780823</v>
      </c>
      <c r="B4521" t="str">
        <f>VLOOKUP($A4521,'[1]User Profiles'!$A:$I,2,FALSE)</f>
        <v>Claud </v>
      </c>
      <c r="C4521" t="str">
        <f>VLOOKUP($A4521,'[1]User Profiles'!$A:$I,3,FALSE)</f>
        <v>Vital</v>
      </c>
      <c r="D4521" t="str">
        <f>VLOOKUP($A4521,'[1]User Profiles'!$A:$I,5,FALSE)</f>
        <v>male</v>
      </c>
      <c r="E4521" t="str">
        <f>VLOOKUP($A4521,'[1]User Profiles'!$A:$I,6,FALSE)</f>
        <v>white</v>
      </c>
      <c r="F4521">
        <f>VLOOKUP($A4521,'[1]User Profiles'!$A:$I,7,FALSE)</f>
        <v>45</v>
      </c>
      <c r="G4521" t="str">
        <f>VLOOKUP($A4521,'[1]User Profiles'!$A:$I,8,FALSE)</f>
        <v>Western Cape</v>
      </c>
      <c r="H4521" t="s">
        <v>18</v>
      </c>
      <c r="I4521" s="4">
        <v>42452</v>
      </c>
      <c r="J4521" s="1">
        <v>0.5444444444444444</v>
      </c>
      <c r="K4521" s="1">
        <v>7.8703703703703705E-4</v>
      </c>
      <c r="L4521" s="1" t="str">
        <f t="shared" si="281"/>
        <v>Wednesday</v>
      </c>
      <c r="M4521" t="str">
        <f t="shared" si="280"/>
        <v>March</v>
      </c>
      <c r="N4521" s="2" t="str">
        <f t="shared" si="282"/>
        <v>Midday</v>
      </c>
      <c r="O4521" s="2">
        <v>42452.544444444444</v>
      </c>
      <c r="P4521">
        <v>780823</v>
      </c>
      <c r="Q4521" t="str">
        <f t="shared" si="283"/>
        <v>Sports</v>
      </c>
    </row>
    <row r="4522" spans="1:17" x14ac:dyDescent="0.3">
      <c r="A4522">
        <v>2203607</v>
      </c>
      <c r="B4522" t="str">
        <f>VLOOKUP($A4522,'[1]User Profiles'!$A:$I,2,FALSE)</f>
        <v>Abel </v>
      </c>
      <c r="C4522" t="str">
        <f>VLOOKUP($A4522,'[1]User Profiles'!$A:$I,3,FALSE)</f>
        <v>Leicht</v>
      </c>
      <c r="D4522" t="str">
        <f>VLOOKUP($A4522,'[1]User Profiles'!$A:$I,5,FALSE)</f>
        <v>male</v>
      </c>
      <c r="E4522" t="str">
        <f>VLOOKUP($A4522,'[1]User Profiles'!$A:$I,6,FALSE)</f>
        <v>coloured</v>
      </c>
      <c r="F4522">
        <f>VLOOKUP($A4522,'[1]User Profiles'!$A:$I,7,FALSE)</f>
        <v>54</v>
      </c>
      <c r="G4522" t="str">
        <f>VLOOKUP($A4522,'[1]User Profiles'!$A:$I,8,FALSE)</f>
        <v>Western Cape</v>
      </c>
      <c r="H4522" t="s">
        <v>20</v>
      </c>
      <c r="I4522" s="4">
        <v>42387</v>
      </c>
      <c r="J4522" s="1">
        <v>0.54513888888888884</v>
      </c>
      <c r="K4522" s="1">
        <v>5.2314814814814819E-3</v>
      </c>
      <c r="L4522" s="1" t="str">
        <f t="shared" si="281"/>
        <v>Monday</v>
      </c>
      <c r="M4522" t="str">
        <f t="shared" si="280"/>
        <v>January</v>
      </c>
      <c r="N4522" s="2" t="str">
        <f t="shared" si="282"/>
        <v>Midday</v>
      </c>
      <c r="O4522" s="2">
        <v>42387.545138888891</v>
      </c>
      <c r="P4522">
        <v>2203607</v>
      </c>
      <c r="Q4522" t="str">
        <f t="shared" si="283"/>
        <v>Other</v>
      </c>
    </row>
    <row r="4523" spans="1:17" x14ac:dyDescent="0.3">
      <c r="A4523">
        <v>772333</v>
      </c>
      <c r="B4523" t="str">
        <f>VLOOKUP($A4523,'[1]User Profiles'!$A:$I,2,FALSE)</f>
        <v>Irving </v>
      </c>
      <c r="C4523" t="str">
        <f>VLOOKUP($A4523,'[1]User Profiles'!$A:$I,3,FALSE)</f>
        <v>Crotty</v>
      </c>
      <c r="D4523" t="str">
        <f>VLOOKUP($A4523,'[1]User Profiles'!$A:$I,5,FALSE)</f>
        <v>male</v>
      </c>
      <c r="E4523" t="str">
        <f>VLOOKUP($A4523,'[1]User Profiles'!$A:$I,6,FALSE)</f>
        <v>black</v>
      </c>
      <c r="F4523">
        <f>VLOOKUP($A4523,'[1]User Profiles'!$A:$I,7,FALSE)</f>
        <v>28</v>
      </c>
      <c r="G4523" t="str">
        <f>VLOOKUP($A4523,'[1]User Profiles'!$A:$I,8,FALSE)</f>
        <v>Mpumalanga</v>
      </c>
      <c r="H4523" t="s">
        <v>25</v>
      </c>
      <c r="I4523" s="4">
        <v>42406</v>
      </c>
      <c r="J4523" s="1">
        <v>0.54513888888888884</v>
      </c>
      <c r="K4523" s="1">
        <v>7.175925925925927E-4</v>
      </c>
      <c r="L4523" s="1" t="str">
        <f t="shared" si="281"/>
        <v>Saturday</v>
      </c>
      <c r="M4523" t="str">
        <f t="shared" si="280"/>
        <v>February</v>
      </c>
      <c r="N4523" s="2" t="str">
        <f t="shared" si="282"/>
        <v>Midday</v>
      </c>
      <c r="O4523" s="2">
        <v>42406.545138888891</v>
      </c>
      <c r="P4523">
        <v>772333</v>
      </c>
      <c r="Q4523" t="str">
        <f t="shared" si="283"/>
        <v>Sports</v>
      </c>
    </row>
    <row r="4524" spans="1:17" x14ac:dyDescent="0.3">
      <c r="A4524">
        <v>821692</v>
      </c>
      <c r="B4524" t="str">
        <f>VLOOKUP($A4524,'[1]User Profiles'!$A:$I,2,FALSE)</f>
        <v>Bernardo </v>
      </c>
      <c r="C4524" t="str">
        <f>VLOOKUP($A4524,'[1]User Profiles'!$A:$I,3,FALSE)</f>
        <v>Fudge</v>
      </c>
      <c r="D4524" t="str">
        <f>VLOOKUP($A4524,'[1]User Profiles'!$A:$I,5,FALSE)</f>
        <v>male</v>
      </c>
      <c r="E4524" t="str">
        <f>VLOOKUP($A4524,'[1]User Profiles'!$A:$I,6,FALSE)</f>
        <v>coloured</v>
      </c>
      <c r="F4524">
        <f>VLOOKUP($A4524,'[1]User Profiles'!$A:$I,7,FALSE)</f>
        <v>28</v>
      </c>
      <c r="G4524" t="str">
        <f>VLOOKUP($A4524,'[1]User Profiles'!$A:$I,8,FALSE)</f>
        <v>Eastern Cape</v>
      </c>
      <c r="H4524" t="s">
        <v>20</v>
      </c>
      <c r="I4524" s="4">
        <v>42427</v>
      </c>
      <c r="J4524" s="1">
        <v>0.54513888888888884</v>
      </c>
      <c r="K4524" s="1">
        <v>0</v>
      </c>
      <c r="L4524" s="1" t="str">
        <f t="shared" si="281"/>
        <v>Saturday</v>
      </c>
      <c r="M4524" t="str">
        <f t="shared" si="280"/>
        <v>February</v>
      </c>
      <c r="N4524" s="2" t="str">
        <f t="shared" si="282"/>
        <v>Midday</v>
      </c>
      <c r="O4524" s="2">
        <v>42427.545138888891</v>
      </c>
      <c r="P4524">
        <v>821692</v>
      </c>
      <c r="Q4524" t="str">
        <f t="shared" si="283"/>
        <v>Other</v>
      </c>
    </row>
    <row r="4525" spans="1:17" x14ac:dyDescent="0.3">
      <c r="A4525">
        <v>810215</v>
      </c>
      <c r="B4525" t="str">
        <f>VLOOKUP($A4525,'[1]User Profiles'!$A:$I,2,FALSE)</f>
        <v>Stacy </v>
      </c>
      <c r="C4525" t="str">
        <f>VLOOKUP($A4525,'[1]User Profiles'!$A:$I,3,FALSE)</f>
        <v>Sytsma</v>
      </c>
      <c r="D4525" t="str">
        <f>VLOOKUP($A4525,'[1]User Profiles'!$A:$I,5,FALSE)</f>
        <v>male</v>
      </c>
      <c r="E4525" t="str">
        <f>VLOOKUP($A4525,'[1]User Profiles'!$A:$I,6,FALSE)</f>
        <v>black</v>
      </c>
      <c r="F4525">
        <f>VLOOKUP($A4525,'[1]User Profiles'!$A:$I,7,FALSE)</f>
        <v>41</v>
      </c>
      <c r="G4525" t="str">
        <f>VLOOKUP($A4525,'[1]User Profiles'!$A:$I,8,FALSE)</f>
        <v>Mpumalanga</v>
      </c>
      <c r="H4525" t="s">
        <v>21</v>
      </c>
      <c r="I4525" s="4">
        <v>42387</v>
      </c>
      <c r="J4525" s="1">
        <v>0.54513888888888884</v>
      </c>
      <c r="K4525" s="1">
        <v>7.4421296296296293E-3</v>
      </c>
      <c r="L4525" s="1" t="str">
        <f t="shared" si="281"/>
        <v>Monday</v>
      </c>
      <c r="M4525" t="str">
        <f t="shared" si="280"/>
        <v>January</v>
      </c>
      <c r="N4525" s="2" t="str">
        <f t="shared" si="282"/>
        <v>Midday</v>
      </c>
      <c r="O4525" s="2">
        <v>42387.545138888891</v>
      </c>
      <c r="P4525">
        <v>810215</v>
      </c>
      <c r="Q4525" t="str">
        <f t="shared" si="283"/>
        <v>Kids</v>
      </c>
    </row>
    <row r="4526" spans="1:17" x14ac:dyDescent="0.3">
      <c r="A4526">
        <v>2361735</v>
      </c>
      <c r="B4526" t="str">
        <f>VLOOKUP($A4526,'[1]User Profiles'!$A:$I,2,FALSE)</f>
        <v>Eli </v>
      </c>
      <c r="C4526" t="str">
        <f>VLOOKUP($A4526,'[1]User Profiles'!$A:$I,3,FALSE)</f>
        <v>Arrieta</v>
      </c>
      <c r="D4526" t="str">
        <f>VLOOKUP($A4526,'[1]User Profiles'!$A:$I,5,FALSE)</f>
        <v>male</v>
      </c>
      <c r="E4526" t="str">
        <f>VLOOKUP($A4526,'[1]User Profiles'!$A:$I,6,FALSE)</f>
        <v>other</v>
      </c>
      <c r="F4526">
        <f>VLOOKUP($A4526,'[1]User Profiles'!$A:$I,7,FALSE)</f>
        <v>38</v>
      </c>
      <c r="G4526" t="str">
        <f>VLOOKUP($A4526,'[1]User Profiles'!$A:$I,8,FALSE)</f>
        <v>Gauteng</v>
      </c>
      <c r="H4526" t="s">
        <v>25</v>
      </c>
      <c r="I4526" s="4">
        <v>42377</v>
      </c>
      <c r="J4526" s="1">
        <v>0.54513888888888884</v>
      </c>
      <c r="K4526" s="1">
        <v>3.7037037037037035E-4</v>
      </c>
      <c r="L4526" s="1" t="str">
        <f t="shared" si="281"/>
        <v>Friday</v>
      </c>
      <c r="M4526" t="str">
        <f t="shared" si="280"/>
        <v>January</v>
      </c>
      <c r="N4526" s="2" t="str">
        <f t="shared" si="282"/>
        <v>Midday</v>
      </c>
      <c r="O4526" s="2">
        <v>42377.545138888891</v>
      </c>
      <c r="P4526">
        <v>2361735</v>
      </c>
      <c r="Q4526" t="str">
        <f t="shared" si="283"/>
        <v>Sports</v>
      </c>
    </row>
    <row r="4527" spans="1:17" x14ac:dyDescent="0.3">
      <c r="A4527">
        <v>2361894</v>
      </c>
      <c r="B4527" t="str">
        <f>VLOOKUP($A4527,'[1]User Profiles'!$A:$I,2,FALSE)</f>
        <v>Markus </v>
      </c>
      <c r="C4527" t="str">
        <f>VLOOKUP($A4527,'[1]User Profiles'!$A:$I,3,FALSE)</f>
        <v>Nicholls</v>
      </c>
      <c r="D4527" t="str">
        <f>VLOOKUP($A4527,'[1]User Profiles'!$A:$I,5,FALSE)</f>
        <v>male</v>
      </c>
      <c r="E4527" t="str">
        <f>VLOOKUP($A4527,'[1]User Profiles'!$A:$I,6,FALSE)</f>
        <v>None</v>
      </c>
      <c r="F4527">
        <f>VLOOKUP($A4527,'[1]User Profiles'!$A:$I,7,FALSE)</f>
        <v>33</v>
      </c>
      <c r="G4527" t="str">
        <f>VLOOKUP($A4527,'[1]User Profiles'!$A:$I,8,FALSE)</f>
        <v>Western Cape</v>
      </c>
      <c r="H4527" t="s">
        <v>31</v>
      </c>
      <c r="I4527" s="4">
        <v>42456</v>
      </c>
      <c r="J4527" s="1">
        <v>0.54513888888888884</v>
      </c>
      <c r="K4527" s="1">
        <v>5.4398148148148144E-4</v>
      </c>
      <c r="L4527" s="1" t="str">
        <f t="shared" si="281"/>
        <v>Sunday</v>
      </c>
      <c r="M4527" t="str">
        <f t="shared" si="280"/>
        <v>March</v>
      </c>
      <c r="N4527" s="2" t="str">
        <f t="shared" si="282"/>
        <v>Midday</v>
      </c>
      <c r="O4527" s="2">
        <v>42456.545138888891</v>
      </c>
      <c r="P4527">
        <v>2361894</v>
      </c>
      <c r="Q4527" t="str">
        <f t="shared" si="283"/>
        <v>Other</v>
      </c>
    </row>
    <row r="4528" spans="1:17" x14ac:dyDescent="0.3">
      <c r="A4528">
        <v>822328</v>
      </c>
      <c r="B4528" t="str">
        <f>VLOOKUP($A4528,'[1]User Profiles'!$A:$I,2,FALSE)</f>
        <v>Earl </v>
      </c>
      <c r="C4528" t="str">
        <f>VLOOKUP($A4528,'[1]User Profiles'!$A:$I,3,FALSE)</f>
        <v>Gettys</v>
      </c>
      <c r="D4528" t="str">
        <f>VLOOKUP($A4528,'[1]User Profiles'!$A:$I,5,FALSE)</f>
        <v>male</v>
      </c>
      <c r="E4528" t="str">
        <f>VLOOKUP($A4528,'[1]User Profiles'!$A:$I,6,FALSE)</f>
        <v>black</v>
      </c>
      <c r="F4528">
        <f>VLOOKUP($A4528,'[1]User Profiles'!$A:$I,7,FALSE)</f>
        <v>33</v>
      </c>
      <c r="G4528" t="str">
        <f>VLOOKUP($A4528,'[1]User Profiles'!$A:$I,8,FALSE)</f>
        <v>Kwazulu Natal</v>
      </c>
      <c r="H4528" t="s">
        <v>21</v>
      </c>
      <c r="I4528" s="4">
        <v>42425</v>
      </c>
      <c r="J4528" s="1">
        <v>0.54513888888888884</v>
      </c>
      <c r="K4528" s="1">
        <v>9.0277777777777784E-4</v>
      </c>
      <c r="L4528" s="1" t="str">
        <f t="shared" si="281"/>
        <v>Thursday</v>
      </c>
      <c r="M4528" t="str">
        <f t="shared" si="280"/>
        <v>February</v>
      </c>
      <c r="N4528" s="2" t="str">
        <f t="shared" si="282"/>
        <v>Midday</v>
      </c>
      <c r="O4528" s="2">
        <v>42425.545138888891</v>
      </c>
      <c r="P4528">
        <v>822328</v>
      </c>
      <c r="Q4528" t="str">
        <f t="shared" si="283"/>
        <v>Kids</v>
      </c>
    </row>
    <row r="4529" spans="1:17" x14ac:dyDescent="0.3">
      <c r="A4529">
        <v>810694</v>
      </c>
      <c r="B4529" t="str">
        <f>VLOOKUP($A4529,'[1]User Profiles'!$A:$I,2,FALSE)</f>
        <v>Valentine </v>
      </c>
      <c r="C4529" t="str">
        <f>VLOOKUP($A4529,'[1]User Profiles'!$A:$I,3,FALSE)</f>
        <v>Reisinger</v>
      </c>
      <c r="D4529" t="str">
        <f>VLOOKUP($A4529,'[1]User Profiles'!$A:$I,5,FALSE)</f>
        <v>male</v>
      </c>
      <c r="E4529" t="str">
        <f>VLOOKUP($A4529,'[1]User Profiles'!$A:$I,6,FALSE)</f>
        <v>white</v>
      </c>
      <c r="F4529">
        <f>VLOOKUP($A4529,'[1]User Profiles'!$A:$I,7,FALSE)</f>
        <v>52</v>
      </c>
      <c r="G4529" t="str">
        <f>VLOOKUP($A4529,'[1]User Profiles'!$A:$I,8,FALSE)</f>
        <v>Gauteng</v>
      </c>
      <c r="H4529" t="s">
        <v>16</v>
      </c>
      <c r="I4529" s="4">
        <v>42382</v>
      </c>
      <c r="J4529" s="1">
        <v>0.54513888888888884</v>
      </c>
      <c r="K4529" s="1">
        <v>4.0509259259259258E-4</v>
      </c>
      <c r="L4529" s="1" t="str">
        <f t="shared" si="281"/>
        <v>Wednesday</v>
      </c>
      <c r="M4529" t="str">
        <f t="shared" si="280"/>
        <v>January</v>
      </c>
      <c r="N4529" s="2" t="str">
        <f t="shared" si="282"/>
        <v>Midday</v>
      </c>
      <c r="O4529" s="2">
        <v>42382.545138888891</v>
      </c>
      <c r="P4529">
        <v>810694</v>
      </c>
      <c r="Q4529" t="str">
        <f t="shared" si="283"/>
        <v>Other</v>
      </c>
    </row>
    <row r="4530" spans="1:17" x14ac:dyDescent="0.3">
      <c r="A4530">
        <v>779369</v>
      </c>
      <c r="B4530" t="str">
        <f>VLOOKUP($A4530,'[1]User Profiles'!$A:$I,2,FALSE)</f>
        <v>Dee </v>
      </c>
      <c r="C4530" t="str">
        <f>VLOOKUP($A4530,'[1]User Profiles'!$A:$I,3,FALSE)</f>
        <v>Mastrangelo</v>
      </c>
      <c r="D4530" t="str">
        <f>VLOOKUP($A4530,'[1]User Profiles'!$A:$I,5,FALSE)</f>
        <v>male</v>
      </c>
      <c r="E4530" t="str">
        <f>VLOOKUP($A4530,'[1]User Profiles'!$A:$I,6,FALSE)</f>
        <v>black</v>
      </c>
      <c r="F4530">
        <f>VLOOKUP($A4530,'[1]User Profiles'!$A:$I,7,FALSE)</f>
        <v>36</v>
      </c>
      <c r="G4530" t="str">
        <f>VLOOKUP($A4530,'[1]User Profiles'!$A:$I,8,FALSE)</f>
        <v>Gauteng</v>
      </c>
      <c r="H4530" t="s">
        <v>16</v>
      </c>
      <c r="I4530" s="4">
        <v>42387</v>
      </c>
      <c r="J4530" s="1">
        <v>0.54583333333333328</v>
      </c>
      <c r="K4530" s="1">
        <v>9.2476851851851852E-3</v>
      </c>
      <c r="L4530" s="1" t="str">
        <f t="shared" si="281"/>
        <v>Monday</v>
      </c>
      <c r="M4530" t="str">
        <f t="shared" si="280"/>
        <v>January</v>
      </c>
      <c r="N4530" s="2" t="str">
        <f t="shared" si="282"/>
        <v>Midday</v>
      </c>
      <c r="O4530" s="2">
        <v>42387.54583333333</v>
      </c>
      <c r="P4530">
        <v>779369</v>
      </c>
      <c r="Q4530" t="str">
        <f t="shared" si="283"/>
        <v>Other</v>
      </c>
    </row>
    <row r="4531" spans="1:17" x14ac:dyDescent="0.3">
      <c r="A4531">
        <v>968315</v>
      </c>
      <c r="B4531" t="str">
        <f>VLOOKUP($A4531,'[1]User Profiles'!$A:$I,2,FALSE)</f>
        <v>Bret </v>
      </c>
      <c r="C4531" t="str">
        <f>VLOOKUP($A4531,'[1]User Profiles'!$A:$I,3,FALSE)</f>
        <v>Roquemore</v>
      </c>
      <c r="D4531" t="str">
        <f>VLOOKUP($A4531,'[1]User Profiles'!$A:$I,5,FALSE)</f>
        <v>male</v>
      </c>
      <c r="E4531" t="str">
        <f>VLOOKUP($A4531,'[1]User Profiles'!$A:$I,6,FALSE)</f>
        <v>indian_asian</v>
      </c>
      <c r="F4531">
        <f>VLOOKUP($A4531,'[1]User Profiles'!$A:$I,7,FALSE)</f>
        <v>21</v>
      </c>
      <c r="G4531" t="str">
        <f>VLOOKUP($A4531,'[1]User Profiles'!$A:$I,8,FALSE)</f>
        <v>Kwazulu Natal</v>
      </c>
      <c r="H4531" t="s">
        <v>25</v>
      </c>
      <c r="I4531" s="4">
        <v>42459</v>
      </c>
      <c r="J4531" s="1">
        <v>0.54583333333333328</v>
      </c>
      <c r="K4531" s="1">
        <v>0</v>
      </c>
      <c r="L4531" s="1" t="str">
        <f t="shared" si="281"/>
        <v>Wednesday</v>
      </c>
      <c r="M4531" t="str">
        <f t="shared" si="280"/>
        <v>March</v>
      </c>
      <c r="N4531" s="2" t="str">
        <f t="shared" si="282"/>
        <v>Midday</v>
      </c>
      <c r="O4531" s="2">
        <v>42459.54583333333</v>
      </c>
      <c r="P4531">
        <v>941734</v>
      </c>
      <c r="Q4531" t="str">
        <f t="shared" si="283"/>
        <v>Sports</v>
      </c>
    </row>
    <row r="4532" spans="1:17" x14ac:dyDescent="0.3">
      <c r="A4532">
        <v>915298</v>
      </c>
      <c r="B4532" t="str">
        <f>VLOOKUP($A4532,'[1]User Profiles'!$A:$I,2,FALSE)</f>
        <v>Michel </v>
      </c>
      <c r="C4532" t="str">
        <f>VLOOKUP($A4532,'[1]User Profiles'!$A:$I,3,FALSE)</f>
        <v>Gettys</v>
      </c>
      <c r="D4532" t="str">
        <f>VLOOKUP($A4532,'[1]User Profiles'!$A:$I,5,FALSE)</f>
        <v>male</v>
      </c>
      <c r="E4532" t="str">
        <f>VLOOKUP($A4532,'[1]User Profiles'!$A:$I,6,FALSE)</f>
        <v>indian_asian</v>
      </c>
      <c r="F4532">
        <f>VLOOKUP($A4532,'[1]User Profiles'!$A:$I,7,FALSE)</f>
        <v>27</v>
      </c>
      <c r="G4532" t="str">
        <f>VLOOKUP($A4532,'[1]User Profiles'!$A:$I,8,FALSE)</f>
        <v>Kwazulu Natal</v>
      </c>
      <c r="H4532" t="s">
        <v>21</v>
      </c>
      <c r="I4532" s="4">
        <v>42456</v>
      </c>
      <c r="J4532" s="1">
        <v>0.54583333333333328</v>
      </c>
      <c r="K4532" s="1">
        <v>8.564814814814815E-4</v>
      </c>
      <c r="L4532" s="1" t="str">
        <f t="shared" si="281"/>
        <v>Sunday</v>
      </c>
      <c r="M4532" t="str">
        <f t="shared" si="280"/>
        <v>March</v>
      </c>
      <c r="N4532" s="2" t="str">
        <f t="shared" si="282"/>
        <v>Midday</v>
      </c>
      <c r="O4532" s="2">
        <v>42456.54583333333</v>
      </c>
      <c r="P4532">
        <v>915298</v>
      </c>
      <c r="Q4532" t="str">
        <f t="shared" si="283"/>
        <v>Kids</v>
      </c>
    </row>
    <row r="4533" spans="1:17" x14ac:dyDescent="0.3">
      <c r="A4533">
        <v>940427</v>
      </c>
      <c r="B4533" t="str">
        <f>VLOOKUP($A4533,'[1]User Profiles'!$A:$I,2,FALSE)</f>
        <v>Efren </v>
      </c>
      <c r="C4533" t="str">
        <f>VLOOKUP($A4533,'[1]User Profiles'!$A:$I,3,FALSE)</f>
        <v>Hier</v>
      </c>
      <c r="D4533" t="str">
        <f>VLOOKUP($A4533,'[1]User Profiles'!$A:$I,5,FALSE)</f>
        <v>male</v>
      </c>
      <c r="E4533" t="str">
        <f>VLOOKUP($A4533,'[1]User Profiles'!$A:$I,6,FALSE)</f>
        <v>indian_asian</v>
      </c>
      <c r="F4533">
        <f>VLOOKUP($A4533,'[1]User Profiles'!$A:$I,7,FALSE)</f>
        <v>24</v>
      </c>
      <c r="G4533" t="str">
        <f>VLOOKUP($A4533,'[1]User Profiles'!$A:$I,8,FALSE)</f>
        <v>Gauteng</v>
      </c>
      <c r="H4533" t="s">
        <v>18</v>
      </c>
      <c r="I4533" s="4">
        <v>42459</v>
      </c>
      <c r="J4533" s="1">
        <v>0.54583333333333328</v>
      </c>
      <c r="K4533" s="1">
        <v>2.4328703703703703E-2</v>
      </c>
      <c r="L4533" s="1" t="str">
        <f t="shared" si="281"/>
        <v>Wednesday</v>
      </c>
      <c r="M4533" t="str">
        <f t="shared" si="280"/>
        <v>March</v>
      </c>
      <c r="N4533" s="2" t="str">
        <f t="shared" si="282"/>
        <v>Midday</v>
      </c>
      <c r="O4533" s="2">
        <v>42459.54583333333</v>
      </c>
      <c r="P4533">
        <v>940427</v>
      </c>
      <c r="Q4533" t="str">
        <f t="shared" si="283"/>
        <v>Sports</v>
      </c>
    </row>
    <row r="4534" spans="1:17" x14ac:dyDescent="0.3">
      <c r="A4534">
        <v>2369809</v>
      </c>
      <c r="B4534" t="str">
        <f>VLOOKUP($A4534,'[1]User Profiles'!$A:$I,2,FALSE)</f>
        <v>Kip </v>
      </c>
      <c r="C4534" t="str">
        <f>VLOOKUP($A4534,'[1]User Profiles'!$A:$I,3,FALSE)</f>
        <v>Creager</v>
      </c>
      <c r="D4534" t="str">
        <f>VLOOKUP($A4534,'[1]User Profiles'!$A:$I,5,FALSE)</f>
        <v>male</v>
      </c>
      <c r="E4534" t="str">
        <f>VLOOKUP($A4534,'[1]User Profiles'!$A:$I,6,FALSE)</f>
        <v>other</v>
      </c>
      <c r="F4534">
        <f>VLOOKUP($A4534,'[1]User Profiles'!$A:$I,7,FALSE)</f>
        <v>28</v>
      </c>
      <c r="G4534" t="str">
        <f>VLOOKUP($A4534,'[1]User Profiles'!$A:$I,8,FALSE)</f>
        <v>Kwazulu Natal</v>
      </c>
      <c r="H4534" t="s">
        <v>17</v>
      </c>
      <c r="I4534" s="4">
        <v>42439</v>
      </c>
      <c r="J4534" s="1">
        <v>0.54583333333333328</v>
      </c>
      <c r="K4534" s="1">
        <v>1.4930555555555556E-3</v>
      </c>
      <c r="L4534" s="1" t="str">
        <f t="shared" si="281"/>
        <v>Thursday</v>
      </c>
      <c r="M4534" t="str">
        <f t="shared" si="280"/>
        <v>March</v>
      </c>
      <c r="N4534" s="2" t="str">
        <f t="shared" si="282"/>
        <v>Midday</v>
      </c>
      <c r="O4534" s="2">
        <v>42439.54583333333</v>
      </c>
      <c r="P4534">
        <v>2369809</v>
      </c>
      <c r="Q4534" t="str">
        <f t="shared" si="283"/>
        <v>Other</v>
      </c>
    </row>
    <row r="4535" spans="1:17" x14ac:dyDescent="0.3">
      <c r="A4535">
        <v>730607</v>
      </c>
      <c r="B4535" t="str">
        <f>VLOOKUP($A4535,'[1]User Profiles'!$A:$I,2,FALSE)</f>
        <v>Jacinto </v>
      </c>
      <c r="C4535" t="str">
        <f>VLOOKUP($A4535,'[1]User Profiles'!$A:$I,3,FALSE)</f>
        <v>Lavoie</v>
      </c>
      <c r="D4535" t="str">
        <f>VLOOKUP($A4535,'[1]User Profiles'!$A:$I,5,FALSE)</f>
        <v>male</v>
      </c>
      <c r="E4535" t="str">
        <f>VLOOKUP($A4535,'[1]User Profiles'!$A:$I,6,FALSE)</f>
        <v>black</v>
      </c>
      <c r="F4535">
        <f>VLOOKUP($A4535,'[1]User Profiles'!$A:$I,7,FALSE)</f>
        <v>16</v>
      </c>
      <c r="G4535" t="str">
        <f>VLOOKUP($A4535,'[1]User Profiles'!$A:$I,8,FALSE)</f>
        <v>Gauteng</v>
      </c>
      <c r="H4535" t="s">
        <v>26</v>
      </c>
      <c r="I4535" s="4">
        <v>42392</v>
      </c>
      <c r="J4535" s="1">
        <v>0.54583333333333328</v>
      </c>
      <c r="K4535" s="1">
        <v>1.25E-3</v>
      </c>
      <c r="L4535" s="1" t="str">
        <f t="shared" si="281"/>
        <v>Saturday</v>
      </c>
      <c r="M4535" t="str">
        <f t="shared" si="280"/>
        <v>January</v>
      </c>
      <c r="N4535" s="2" t="str">
        <f t="shared" si="282"/>
        <v>Midday</v>
      </c>
      <c r="O4535" s="2">
        <v>42392.54583333333</v>
      </c>
      <c r="P4535">
        <v>730607</v>
      </c>
      <c r="Q4535" t="str">
        <f t="shared" si="283"/>
        <v>Entertainment</v>
      </c>
    </row>
    <row r="4536" spans="1:17" x14ac:dyDescent="0.3">
      <c r="A4536">
        <v>2259942</v>
      </c>
      <c r="B4536" t="str">
        <f>VLOOKUP($A4536,'[1]User Profiles'!$A:$I,2,FALSE)</f>
        <v>Carter </v>
      </c>
      <c r="C4536" t="str">
        <f>VLOOKUP($A4536,'[1]User Profiles'!$A:$I,3,FALSE)</f>
        <v>Bilyeu</v>
      </c>
      <c r="D4536" t="str">
        <f>VLOOKUP($A4536,'[1]User Profiles'!$A:$I,5,FALSE)</f>
        <v>male</v>
      </c>
      <c r="E4536" t="str">
        <f>VLOOKUP($A4536,'[1]User Profiles'!$A:$I,6,FALSE)</f>
        <v>black</v>
      </c>
      <c r="F4536">
        <f>VLOOKUP($A4536,'[1]User Profiles'!$A:$I,7,FALSE)</f>
        <v>26</v>
      </c>
      <c r="G4536" t="str">
        <f>VLOOKUP($A4536,'[1]User Profiles'!$A:$I,8,FALSE)</f>
        <v>Mpumalanga</v>
      </c>
      <c r="H4536" t="s">
        <v>19</v>
      </c>
      <c r="I4536" s="4">
        <v>42405</v>
      </c>
      <c r="J4536" s="1">
        <v>0.54583333333333328</v>
      </c>
      <c r="K4536" s="1">
        <v>3.2256944444444442E-2</v>
      </c>
      <c r="L4536" s="1" t="str">
        <f t="shared" si="281"/>
        <v>Friday</v>
      </c>
      <c r="M4536" t="str">
        <f t="shared" si="280"/>
        <v>February</v>
      </c>
      <c r="N4536" s="2" t="str">
        <f t="shared" si="282"/>
        <v>Midday</v>
      </c>
      <c r="O4536" s="2">
        <v>42405.54583333333</v>
      </c>
      <c r="P4536">
        <v>2259942</v>
      </c>
      <c r="Q4536" t="str">
        <f t="shared" si="283"/>
        <v>Entertainment</v>
      </c>
    </row>
    <row r="4537" spans="1:17" x14ac:dyDescent="0.3">
      <c r="A4537">
        <v>894054</v>
      </c>
      <c r="B4537" t="str">
        <f>VLOOKUP($A4537,'[1]User Profiles'!$A:$I,2,FALSE)</f>
        <v>Emerson </v>
      </c>
      <c r="C4537" t="str">
        <f>VLOOKUP($A4537,'[1]User Profiles'!$A:$I,3,FALSE)</f>
        <v>Singer</v>
      </c>
      <c r="D4537" t="str">
        <f>VLOOKUP($A4537,'[1]User Profiles'!$A:$I,5,FALSE)</f>
        <v>male</v>
      </c>
      <c r="E4537" t="str">
        <f>VLOOKUP($A4537,'[1]User Profiles'!$A:$I,6,FALSE)</f>
        <v>black</v>
      </c>
      <c r="F4537">
        <f>VLOOKUP($A4537,'[1]User Profiles'!$A:$I,7,FALSE)</f>
        <v>43</v>
      </c>
      <c r="G4537" t="str">
        <f>VLOOKUP($A4537,'[1]User Profiles'!$A:$I,8,FALSE)</f>
        <v>Kwazulu Natal</v>
      </c>
      <c r="H4537" t="s">
        <v>25</v>
      </c>
      <c r="I4537" s="4">
        <v>42449</v>
      </c>
      <c r="J4537" s="1">
        <v>0.54583333333333328</v>
      </c>
      <c r="K4537" s="1">
        <v>6.7129629629629625E-4</v>
      </c>
      <c r="L4537" s="1" t="str">
        <f t="shared" si="281"/>
        <v>Sunday</v>
      </c>
      <c r="M4537" t="str">
        <f t="shared" si="280"/>
        <v>March</v>
      </c>
      <c r="N4537" s="2" t="str">
        <f t="shared" si="282"/>
        <v>Midday</v>
      </c>
      <c r="O4537" s="2">
        <v>42449.54583333333</v>
      </c>
      <c r="P4537">
        <v>894054</v>
      </c>
      <c r="Q4537" t="str">
        <f t="shared" si="283"/>
        <v>Sports</v>
      </c>
    </row>
    <row r="4538" spans="1:17" x14ac:dyDescent="0.3">
      <c r="A4538">
        <v>122451</v>
      </c>
      <c r="B4538" t="str">
        <f>VLOOKUP($A4538,'[1]User Profiles'!$A:$I,2,FALSE)</f>
        <v>None</v>
      </c>
      <c r="C4538" t="str">
        <f>VLOOKUP($A4538,'[1]User Profiles'!$A:$I,3,FALSE)</f>
        <v>None</v>
      </c>
      <c r="D4538" t="str">
        <f>VLOOKUP($A4538,'[1]User Profiles'!$A:$I,5,FALSE)</f>
        <v>None</v>
      </c>
      <c r="E4538" t="str">
        <f>VLOOKUP($A4538,'[1]User Profiles'!$A:$I,6,FALSE)</f>
        <v>None</v>
      </c>
      <c r="F4538">
        <f>VLOOKUP($A4538,'[1]User Profiles'!$A:$I,7,FALSE)</f>
        <v>0</v>
      </c>
      <c r="G4538" t="str">
        <f>VLOOKUP($A4538,'[1]User Profiles'!$A:$I,8,FALSE)</f>
        <v>None</v>
      </c>
      <c r="H4538" t="s">
        <v>19</v>
      </c>
      <c r="I4538" s="4">
        <v>42389</v>
      </c>
      <c r="J4538" s="1">
        <v>0.54583333333333328</v>
      </c>
      <c r="K4538" s="1">
        <v>1.3888888888888889E-4</v>
      </c>
      <c r="L4538" s="1" t="str">
        <f t="shared" si="281"/>
        <v>Wednesday</v>
      </c>
      <c r="M4538" t="str">
        <f t="shared" si="280"/>
        <v>January</v>
      </c>
      <c r="N4538" s="2" t="str">
        <f t="shared" si="282"/>
        <v>Midday</v>
      </c>
      <c r="O4538" s="2">
        <v>42389.54583333333</v>
      </c>
      <c r="P4538">
        <v>122451</v>
      </c>
      <c r="Q4538" t="str">
        <f t="shared" si="283"/>
        <v>Entertainment</v>
      </c>
    </row>
    <row r="4539" spans="1:17" x14ac:dyDescent="0.3">
      <c r="A4539">
        <v>809087</v>
      </c>
      <c r="B4539" t="str">
        <f>VLOOKUP($A4539,'[1]User Profiles'!$A:$I,2,FALSE)</f>
        <v>Raymundo </v>
      </c>
      <c r="C4539" t="str">
        <f>VLOOKUP($A4539,'[1]User Profiles'!$A:$I,3,FALSE)</f>
        <v>Vital</v>
      </c>
      <c r="D4539" t="str">
        <f>VLOOKUP($A4539,'[1]User Profiles'!$A:$I,5,FALSE)</f>
        <v>male</v>
      </c>
      <c r="E4539" t="str">
        <f>VLOOKUP($A4539,'[1]User Profiles'!$A:$I,6,FALSE)</f>
        <v>white</v>
      </c>
      <c r="F4539">
        <f>VLOOKUP($A4539,'[1]User Profiles'!$A:$I,7,FALSE)</f>
        <v>9</v>
      </c>
      <c r="G4539" t="str">
        <f>VLOOKUP($A4539,'[1]User Profiles'!$A:$I,8,FALSE)</f>
        <v>Eastern Cape</v>
      </c>
      <c r="H4539" t="s">
        <v>25</v>
      </c>
      <c r="I4539" s="4">
        <v>42381</v>
      </c>
      <c r="J4539" s="1">
        <v>0.54652777777777772</v>
      </c>
      <c r="K4539" s="1">
        <v>1.273148148148148E-3</v>
      </c>
      <c r="L4539" s="1" t="str">
        <f t="shared" si="281"/>
        <v>Tuesday</v>
      </c>
      <c r="M4539" t="str">
        <f t="shared" si="280"/>
        <v>January</v>
      </c>
      <c r="N4539" s="2" t="str">
        <f t="shared" si="282"/>
        <v>Midday</v>
      </c>
      <c r="O4539" s="2">
        <v>42381.546527777777</v>
      </c>
      <c r="P4539">
        <v>809087</v>
      </c>
      <c r="Q4539" t="str">
        <f t="shared" si="283"/>
        <v>Sports</v>
      </c>
    </row>
    <row r="4540" spans="1:17" x14ac:dyDescent="0.3">
      <c r="A4540">
        <v>2203491</v>
      </c>
      <c r="B4540" t="str">
        <f>VLOOKUP($A4540,'[1]User Profiles'!$A:$I,2,FALSE)</f>
        <v>Cory </v>
      </c>
      <c r="C4540" t="str">
        <f>VLOOKUP($A4540,'[1]User Profiles'!$A:$I,3,FALSE)</f>
        <v>Slane</v>
      </c>
      <c r="D4540" t="str">
        <f>VLOOKUP($A4540,'[1]User Profiles'!$A:$I,5,FALSE)</f>
        <v>male</v>
      </c>
      <c r="E4540" t="str">
        <f>VLOOKUP($A4540,'[1]User Profiles'!$A:$I,6,FALSE)</f>
        <v>coloured</v>
      </c>
      <c r="F4540">
        <f>VLOOKUP($A4540,'[1]User Profiles'!$A:$I,7,FALSE)</f>
        <v>38</v>
      </c>
      <c r="G4540" t="str">
        <f>VLOOKUP($A4540,'[1]User Profiles'!$A:$I,8,FALSE)</f>
        <v>Western Cape</v>
      </c>
      <c r="H4540" t="s">
        <v>18</v>
      </c>
      <c r="I4540" s="4">
        <v>42421</v>
      </c>
      <c r="J4540" s="1">
        <v>0.54652777777777772</v>
      </c>
      <c r="K4540" s="1">
        <v>3.7337962962962962E-2</v>
      </c>
      <c r="L4540" s="1" t="str">
        <f t="shared" si="281"/>
        <v>Sunday</v>
      </c>
      <c r="M4540" t="str">
        <f t="shared" si="280"/>
        <v>February</v>
      </c>
      <c r="N4540" s="2" t="str">
        <f t="shared" si="282"/>
        <v>Midday</v>
      </c>
      <c r="O4540" s="2">
        <v>42421.546527777777</v>
      </c>
      <c r="P4540">
        <v>2203491</v>
      </c>
      <c r="Q4540" t="str">
        <f t="shared" si="283"/>
        <v>Sports</v>
      </c>
    </row>
    <row r="4541" spans="1:17" x14ac:dyDescent="0.3">
      <c r="A4541">
        <v>809152</v>
      </c>
      <c r="B4541" t="str">
        <f>VLOOKUP($A4541,'[1]User Profiles'!$A:$I,2,FALSE)</f>
        <v>Samuel </v>
      </c>
      <c r="C4541" t="str">
        <f>VLOOKUP($A4541,'[1]User Profiles'!$A:$I,3,FALSE)</f>
        <v>Mcclaine</v>
      </c>
      <c r="D4541" t="str">
        <f>VLOOKUP($A4541,'[1]User Profiles'!$A:$I,5,FALSE)</f>
        <v>male</v>
      </c>
      <c r="E4541" t="str">
        <f>VLOOKUP($A4541,'[1]User Profiles'!$A:$I,6,FALSE)</f>
        <v>black</v>
      </c>
      <c r="F4541">
        <f>VLOOKUP($A4541,'[1]User Profiles'!$A:$I,7,FALSE)</f>
        <v>25</v>
      </c>
      <c r="G4541" t="str">
        <f>VLOOKUP($A4541,'[1]User Profiles'!$A:$I,8,FALSE)</f>
        <v>Gauteng</v>
      </c>
      <c r="H4541" t="s">
        <v>19</v>
      </c>
      <c r="I4541" s="4">
        <v>42456</v>
      </c>
      <c r="J4541" s="1">
        <v>0.54652777777777772</v>
      </c>
      <c r="K4541" s="1">
        <v>2.5000000000000001E-3</v>
      </c>
      <c r="L4541" s="1" t="str">
        <f t="shared" si="281"/>
        <v>Sunday</v>
      </c>
      <c r="M4541" t="str">
        <f t="shared" si="280"/>
        <v>March</v>
      </c>
      <c r="N4541" s="2" t="str">
        <f t="shared" si="282"/>
        <v>Midday</v>
      </c>
      <c r="O4541" s="2">
        <v>42456.546527777777</v>
      </c>
      <c r="P4541">
        <v>809152</v>
      </c>
      <c r="Q4541" t="str">
        <f t="shared" si="283"/>
        <v>Entertainment</v>
      </c>
    </row>
    <row r="4542" spans="1:17" x14ac:dyDescent="0.3">
      <c r="A4542">
        <v>2090745</v>
      </c>
      <c r="B4542" t="str">
        <f>VLOOKUP($A4542,'[1]User Profiles'!$A:$I,2,FALSE)</f>
        <v>Emerson </v>
      </c>
      <c r="C4542" t="str">
        <f>VLOOKUP($A4542,'[1]User Profiles'!$A:$I,3,FALSE)</f>
        <v>Woolard</v>
      </c>
      <c r="D4542" t="str">
        <f>VLOOKUP($A4542,'[1]User Profiles'!$A:$I,5,FALSE)</f>
        <v>male</v>
      </c>
      <c r="E4542" t="str">
        <f>VLOOKUP($A4542,'[1]User Profiles'!$A:$I,6,FALSE)</f>
        <v>coloured</v>
      </c>
      <c r="F4542">
        <f>VLOOKUP($A4542,'[1]User Profiles'!$A:$I,7,FALSE)</f>
        <v>39</v>
      </c>
      <c r="G4542" t="str">
        <f>VLOOKUP($A4542,'[1]User Profiles'!$A:$I,8,FALSE)</f>
        <v>Western Cape</v>
      </c>
      <c r="H4542" t="s">
        <v>18</v>
      </c>
      <c r="I4542" s="4">
        <v>42437</v>
      </c>
      <c r="J4542" s="1">
        <v>0.54652777777777772</v>
      </c>
      <c r="K4542" s="1">
        <v>1.0416666666666667E-3</v>
      </c>
      <c r="L4542" s="1" t="str">
        <f t="shared" si="281"/>
        <v>Tuesday</v>
      </c>
      <c r="M4542" t="str">
        <f t="shared" si="280"/>
        <v>March</v>
      </c>
      <c r="N4542" s="2" t="str">
        <f t="shared" si="282"/>
        <v>Midday</v>
      </c>
      <c r="O4542" s="2">
        <v>42437.546527777777</v>
      </c>
      <c r="P4542">
        <v>2090745</v>
      </c>
      <c r="Q4542" t="str">
        <f t="shared" si="283"/>
        <v>Sports</v>
      </c>
    </row>
    <row r="4543" spans="1:17" x14ac:dyDescent="0.3">
      <c r="A4543">
        <v>803958</v>
      </c>
      <c r="B4543" t="str">
        <f>VLOOKUP($A4543,'[1]User Profiles'!$A:$I,2,FALSE)</f>
        <v>Jared </v>
      </c>
      <c r="C4543" t="str">
        <f>VLOOKUP($A4543,'[1]User Profiles'!$A:$I,3,FALSE)</f>
        <v>Restivo</v>
      </c>
      <c r="D4543" t="str">
        <f>VLOOKUP($A4543,'[1]User Profiles'!$A:$I,5,FALSE)</f>
        <v>male</v>
      </c>
      <c r="E4543" t="str">
        <f>VLOOKUP($A4543,'[1]User Profiles'!$A:$I,6,FALSE)</f>
        <v>white</v>
      </c>
      <c r="F4543">
        <f>VLOOKUP($A4543,'[1]User Profiles'!$A:$I,7,FALSE)</f>
        <v>21</v>
      </c>
      <c r="G4543" t="str">
        <f>VLOOKUP($A4543,'[1]User Profiles'!$A:$I,8,FALSE)</f>
        <v>Gauteng</v>
      </c>
      <c r="H4543" t="s">
        <v>20</v>
      </c>
      <c r="I4543" s="4">
        <v>42453</v>
      </c>
      <c r="J4543" s="1">
        <v>0.54652777777777772</v>
      </c>
      <c r="K4543" s="1">
        <v>2.685185185185185E-3</v>
      </c>
      <c r="L4543" s="1" t="str">
        <f t="shared" si="281"/>
        <v>Thursday</v>
      </c>
      <c r="M4543" t="str">
        <f t="shared" si="280"/>
        <v>March</v>
      </c>
      <c r="N4543" s="2" t="str">
        <f t="shared" si="282"/>
        <v>Midday</v>
      </c>
      <c r="O4543" s="2">
        <v>42453.546527777777</v>
      </c>
      <c r="P4543">
        <v>803958</v>
      </c>
      <c r="Q4543" t="str">
        <f t="shared" si="283"/>
        <v>Other</v>
      </c>
    </row>
    <row r="4544" spans="1:17" x14ac:dyDescent="0.3">
      <c r="A4544">
        <v>905414</v>
      </c>
      <c r="B4544" t="str">
        <f>VLOOKUP($A4544,'[1]User Profiles'!$A:$I,2,FALSE)</f>
        <v>None</v>
      </c>
      <c r="C4544" t="str">
        <f>VLOOKUP($A4544,'[1]User Profiles'!$A:$I,3,FALSE)</f>
        <v>None</v>
      </c>
      <c r="D4544" t="str">
        <f>VLOOKUP($A4544,'[1]User Profiles'!$A:$I,5,FALSE)</f>
        <v>None</v>
      </c>
      <c r="E4544" t="str">
        <f>VLOOKUP($A4544,'[1]User Profiles'!$A:$I,6,FALSE)</f>
        <v>None</v>
      </c>
      <c r="F4544">
        <f>VLOOKUP($A4544,'[1]User Profiles'!$A:$I,7,FALSE)</f>
        <v>0</v>
      </c>
      <c r="G4544" t="str">
        <f>VLOOKUP($A4544,'[1]User Profiles'!$A:$I,8,FALSE)</f>
        <v>None</v>
      </c>
      <c r="H4544" t="s">
        <v>18</v>
      </c>
      <c r="I4544" s="4">
        <v>42459</v>
      </c>
      <c r="J4544" s="1">
        <v>0.54652777777777772</v>
      </c>
      <c r="K4544" s="1">
        <v>2.8078703703703703E-2</v>
      </c>
      <c r="L4544" s="1" t="str">
        <f t="shared" si="281"/>
        <v>Wednesday</v>
      </c>
      <c r="M4544" t="str">
        <f t="shared" si="280"/>
        <v>March</v>
      </c>
      <c r="N4544" s="2" t="str">
        <f t="shared" si="282"/>
        <v>Midday</v>
      </c>
      <c r="O4544" s="2">
        <v>42459.546527777777</v>
      </c>
      <c r="P4544">
        <v>905414</v>
      </c>
      <c r="Q4544" t="str">
        <f t="shared" si="283"/>
        <v>Sports</v>
      </c>
    </row>
    <row r="4545" spans="1:17" x14ac:dyDescent="0.3">
      <c r="A4545">
        <v>837551</v>
      </c>
      <c r="B4545" t="str">
        <f>VLOOKUP($A4545,'[1]User Profiles'!$A:$I,2,FALSE)</f>
        <v>Donald </v>
      </c>
      <c r="C4545" t="str">
        <f>VLOOKUP($A4545,'[1]User Profiles'!$A:$I,3,FALSE)</f>
        <v>Deblois</v>
      </c>
      <c r="D4545" t="str">
        <f>VLOOKUP($A4545,'[1]User Profiles'!$A:$I,5,FALSE)</f>
        <v>male</v>
      </c>
      <c r="E4545" t="str">
        <f>VLOOKUP($A4545,'[1]User Profiles'!$A:$I,6,FALSE)</f>
        <v>white</v>
      </c>
      <c r="F4545">
        <f>VLOOKUP($A4545,'[1]User Profiles'!$A:$I,7,FALSE)</f>
        <v>45</v>
      </c>
      <c r="G4545" t="str">
        <f>VLOOKUP($A4545,'[1]User Profiles'!$A:$I,8,FALSE)</f>
        <v>North West</v>
      </c>
      <c r="H4545" t="s">
        <v>25</v>
      </c>
      <c r="I4545" s="4">
        <v>42434</v>
      </c>
      <c r="J4545" s="1">
        <v>0.54652777777777772</v>
      </c>
      <c r="K4545" s="1">
        <v>3.6805555555555554E-3</v>
      </c>
      <c r="L4545" s="1" t="str">
        <f t="shared" si="281"/>
        <v>Saturday</v>
      </c>
      <c r="M4545" t="str">
        <f t="shared" si="280"/>
        <v>March</v>
      </c>
      <c r="N4545" s="2" t="str">
        <f t="shared" si="282"/>
        <v>Midday</v>
      </c>
      <c r="O4545" s="2">
        <v>42434.546527777777</v>
      </c>
      <c r="P4545">
        <v>837551</v>
      </c>
      <c r="Q4545" t="str">
        <f t="shared" si="283"/>
        <v>Sports</v>
      </c>
    </row>
    <row r="4546" spans="1:17" x14ac:dyDescent="0.3">
      <c r="A4546">
        <v>893388</v>
      </c>
      <c r="B4546" t="str">
        <f>VLOOKUP($A4546,'[1]User Profiles'!$A:$I,2,FALSE)</f>
        <v>Bret </v>
      </c>
      <c r="C4546" t="str">
        <f>VLOOKUP($A4546,'[1]User Profiles'!$A:$I,3,FALSE)</f>
        <v>Crotty</v>
      </c>
      <c r="D4546" t="str">
        <f>VLOOKUP($A4546,'[1]User Profiles'!$A:$I,5,FALSE)</f>
        <v>male</v>
      </c>
      <c r="E4546" t="str">
        <f>VLOOKUP($A4546,'[1]User Profiles'!$A:$I,6,FALSE)</f>
        <v>indian_asian</v>
      </c>
      <c r="F4546">
        <f>VLOOKUP($A4546,'[1]User Profiles'!$A:$I,7,FALSE)</f>
        <v>34</v>
      </c>
      <c r="G4546" t="str">
        <f>VLOOKUP($A4546,'[1]User Profiles'!$A:$I,8,FALSE)</f>
        <v>Gauteng</v>
      </c>
      <c r="H4546" t="s">
        <v>26</v>
      </c>
      <c r="I4546" s="4">
        <v>42451</v>
      </c>
      <c r="J4546" s="1">
        <v>0.54652777777777772</v>
      </c>
      <c r="K4546" s="1">
        <v>1.1342592592592591E-3</v>
      </c>
      <c r="L4546" s="1" t="str">
        <f t="shared" si="281"/>
        <v>Tuesday</v>
      </c>
      <c r="M4546" t="str">
        <f t="shared" ref="M4546:M4609" si="284">TEXT(I4546,"mmmm")</f>
        <v>March</v>
      </c>
      <c r="N4546" s="2" t="str">
        <f t="shared" si="282"/>
        <v>Midday</v>
      </c>
      <c r="O4546" s="2">
        <v>42451.546527777777</v>
      </c>
      <c r="P4546">
        <v>893388</v>
      </c>
      <c r="Q4546" t="str">
        <f t="shared" si="283"/>
        <v>Entertainment</v>
      </c>
    </row>
    <row r="4547" spans="1:17" x14ac:dyDescent="0.3">
      <c r="A4547">
        <v>2370319</v>
      </c>
      <c r="B4547" t="str">
        <f>VLOOKUP($A4547,'[1]User Profiles'!$A:$I,2,FALSE)</f>
        <v>Garry </v>
      </c>
      <c r="C4547" t="str">
        <f>VLOOKUP($A4547,'[1]User Profiles'!$A:$I,3,FALSE)</f>
        <v>Restivo</v>
      </c>
      <c r="D4547" t="str">
        <f>VLOOKUP($A4547,'[1]User Profiles'!$A:$I,5,FALSE)</f>
        <v>male</v>
      </c>
      <c r="E4547" t="str">
        <f>VLOOKUP($A4547,'[1]User Profiles'!$A:$I,6,FALSE)</f>
        <v>None</v>
      </c>
      <c r="F4547">
        <f>VLOOKUP($A4547,'[1]User Profiles'!$A:$I,7,FALSE)</f>
        <v>27</v>
      </c>
      <c r="G4547" t="str">
        <f>VLOOKUP($A4547,'[1]User Profiles'!$A:$I,8,FALSE)</f>
        <v>Limpopo</v>
      </c>
      <c r="H4547" t="s">
        <v>26</v>
      </c>
      <c r="I4547" s="4">
        <v>42438</v>
      </c>
      <c r="J4547" s="1">
        <v>0.54652777777777772</v>
      </c>
      <c r="K4547" s="1">
        <v>3.4722222222222224E-4</v>
      </c>
      <c r="L4547" s="1" t="str">
        <f t="shared" ref="L4547:L4610" si="285">CHOOSE(WEEKDAY(I4547,1),"Sunday","Monday","Tuesday","Wednesday","Thursday","Friday","Saturday")</f>
        <v>Wednesday</v>
      </c>
      <c r="M4547" t="str">
        <f t="shared" si="284"/>
        <v>March</v>
      </c>
      <c r="N4547" s="2" t="str">
        <f t="shared" ref="N4547:N4610" si="286">IF(J4547 &lt; TIME(6,0,0),"Early Morning",
 IF(J4547 &lt; TIME(12,0,0),"Morning",
 IF(J4547 &lt; TIME(16,0,0),"Midday",
 IF(J4547 &lt; TIME(19,0,0),"Afternoon","Evening"))))</f>
        <v>Midday</v>
      </c>
      <c r="O4547" s="2">
        <v>42438.546527777777</v>
      </c>
      <c r="P4547">
        <v>2370319</v>
      </c>
      <c r="Q4547" t="str">
        <f t="shared" ref="Q4547:Q4610" si="287">IF(OR(H4547="Boomerang",H4547="Cartoon Network"),"Kids",
IF(OR(H4547="Live on SuperSport",H4547="SuperSport Blitz",H4547="Wimbledon",H4547="ICC Cricket World Cup 2011"),"Sports",
IF(OR(H4547="Africa Magic",H4547="M-Net",H4547="Vuzu",H4547="Channel O",H4547="E! Entertainment"),"Entertainment",
"Other")))</f>
        <v>Entertainment</v>
      </c>
    </row>
    <row r="4548" spans="1:17" x14ac:dyDescent="0.3">
      <c r="A4548">
        <v>549843</v>
      </c>
      <c r="B4548" t="str">
        <f>VLOOKUP($A4548,'[1]User Profiles'!$A:$I,2,FALSE)</f>
        <v>Shandra </v>
      </c>
      <c r="C4548" t="str">
        <f>VLOOKUP($A4548,'[1]User Profiles'!$A:$I,3,FALSE)</f>
        <v>Mccollum</v>
      </c>
      <c r="D4548" t="str">
        <f>VLOOKUP($A4548,'[1]User Profiles'!$A:$I,5,FALSE)</f>
        <v>female</v>
      </c>
      <c r="E4548" t="str">
        <f>VLOOKUP($A4548,'[1]User Profiles'!$A:$I,6,FALSE)</f>
        <v>black</v>
      </c>
      <c r="F4548">
        <f>VLOOKUP($A4548,'[1]User Profiles'!$A:$I,7,FALSE)</f>
        <v>24</v>
      </c>
      <c r="G4548" t="str">
        <f>VLOOKUP($A4548,'[1]User Profiles'!$A:$I,8,FALSE)</f>
        <v>North West</v>
      </c>
      <c r="H4548" t="s">
        <v>17</v>
      </c>
      <c r="I4548" s="4">
        <v>42370</v>
      </c>
      <c r="J4548" s="1">
        <v>0.54652777777777772</v>
      </c>
      <c r="K4548" s="1">
        <v>1.9097222222222219E-3</v>
      </c>
      <c r="L4548" s="1" t="str">
        <f t="shared" si="285"/>
        <v>Friday</v>
      </c>
      <c r="M4548" t="str">
        <f t="shared" si="284"/>
        <v>January</v>
      </c>
      <c r="N4548" s="2" t="str">
        <f t="shared" si="286"/>
        <v>Midday</v>
      </c>
      <c r="O4548" s="2">
        <v>42370.546527777777</v>
      </c>
      <c r="P4548">
        <v>549843</v>
      </c>
      <c r="Q4548" t="str">
        <f t="shared" si="287"/>
        <v>Other</v>
      </c>
    </row>
    <row r="4549" spans="1:17" x14ac:dyDescent="0.3">
      <c r="A4549">
        <v>2091963</v>
      </c>
      <c r="B4549" t="str">
        <f>VLOOKUP($A4549,'[1]User Profiles'!$A:$I,2,FALSE)</f>
        <v>Stacy </v>
      </c>
      <c r="C4549" t="str">
        <f>VLOOKUP($A4549,'[1]User Profiles'!$A:$I,3,FALSE)</f>
        <v>Creager</v>
      </c>
      <c r="D4549" t="str">
        <f>VLOOKUP($A4549,'[1]User Profiles'!$A:$I,5,FALSE)</f>
        <v>male</v>
      </c>
      <c r="E4549" t="str">
        <f>VLOOKUP($A4549,'[1]User Profiles'!$A:$I,6,FALSE)</f>
        <v>black</v>
      </c>
      <c r="F4549">
        <f>VLOOKUP($A4549,'[1]User Profiles'!$A:$I,7,FALSE)</f>
        <v>31</v>
      </c>
      <c r="G4549" t="str">
        <f>VLOOKUP($A4549,'[1]User Profiles'!$A:$I,8,FALSE)</f>
        <v>Kwazulu Natal</v>
      </c>
      <c r="H4549" t="s">
        <v>17</v>
      </c>
      <c r="I4549" s="4">
        <v>42386</v>
      </c>
      <c r="J4549" s="1">
        <v>0.54652777777777772</v>
      </c>
      <c r="K4549" s="1">
        <v>5.4513888888888893E-3</v>
      </c>
      <c r="L4549" s="1" t="str">
        <f t="shared" si="285"/>
        <v>Sunday</v>
      </c>
      <c r="M4549" t="str">
        <f t="shared" si="284"/>
        <v>January</v>
      </c>
      <c r="N4549" s="2" t="str">
        <f t="shared" si="286"/>
        <v>Midday</v>
      </c>
      <c r="O4549" s="2">
        <v>42386.546527777777</v>
      </c>
      <c r="P4549">
        <v>2091963</v>
      </c>
      <c r="Q4549" t="str">
        <f t="shared" si="287"/>
        <v>Other</v>
      </c>
    </row>
    <row r="4550" spans="1:17" x14ac:dyDescent="0.3">
      <c r="A4550">
        <v>810334</v>
      </c>
      <c r="B4550" t="str">
        <f>VLOOKUP($A4550,'[1]User Profiles'!$A:$I,2,FALSE)</f>
        <v>Michel </v>
      </c>
      <c r="C4550" t="str">
        <f>VLOOKUP($A4550,'[1]User Profiles'!$A:$I,3,FALSE)</f>
        <v>Langenfeld</v>
      </c>
      <c r="D4550" t="str">
        <f>VLOOKUP($A4550,'[1]User Profiles'!$A:$I,5,FALSE)</f>
        <v>male</v>
      </c>
      <c r="E4550" t="str">
        <f>VLOOKUP($A4550,'[1]User Profiles'!$A:$I,6,FALSE)</f>
        <v>coloured</v>
      </c>
      <c r="F4550">
        <f>VLOOKUP($A4550,'[1]User Profiles'!$A:$I,7,FALSE)</f>
        <v>43</v>
      </c>
      <c r="G4550" t="str">
        <f>VLOOKUP($A4550,'[1]User Profiles'!$A:$I,8,FALSE)</f>
        <v>Gauteng</v>
      </c>
      <c r="H4550" t="s">
        <v>20</v>
      </c>
      <c r="I4550" s="4">
        <v>42403</v>
      </c>
      <c r="J4550" s="1">
        <v>0.54652777777777772</v>
      </c>
      <c r="K4550" s="1">
        <v>4.1666666666666669E-4</v>
      </c>
      <c r="L4550" s="1" t="str">
        <f t="shared" si="285"/>
        <v>Wednesday</v>
      </c>
      <c r="M4550" t="str">
        <f t="shared" si="284"/>
        <v>February</v>
      </c>
      <c r="N4550" s="2" t="str">
        <f t="shared" si="286"/>
        <v>Midday</v>
      </c>
      <c r="O4550" s="2">
        <v>42403.546527777777</v>
      </c>
      <c r="P4550">
        <v>810334</v>
      </c>
      <c r="Q4550" t="str">
        <f t="shared" si="287"/>
        <v>Other</v>
      </c>
    </row>
    <row r="4551" spans="1:17" x14ac:dyDescent="0.3">
      <c r="A4551">
        <v>810572</v>
      </c>
      <c r="B4551" t="str">
        <f>VLOOKUP($A4551,'[1]User Profiles'!$A:$I,2,FALSE)</f>
        <v>Jared </v>
      </c>
      <c r="C4551" t="str">
        <f>VLOOKUP($A4551,'[1]User Profiles'!$A:$I,3,FALSE)</f>
        <v>Hier</v>
      </c>
      <c r="D4551" t="str">
        <f>VLOOKUP($A4551,'[1]User Profiles'!$A:$I,5,FALSE)</f>
        <v>male</v>
      </c>
      <c r="E4551" t="str">
        <f>VLOOKUP($A4551,'[1]User Profiles'!$A:$I,6,FALSE)</f>
        <v>None</v>
      </c>
      <c r="F4551">
        <f>VLOOKUP($A4551,'[1]User Profiles'!$A:$I,7,FALSE)</f>
        <v>22</v>
      </c>
      <c r="G4551" t="str">
        <f>VLOOKUP($A4551,'[1]User Profiles'!$A:$I,8,FALSE)</f>
        <v>Western Cape</v>
      </c>
      <c r="H4551" t="s">
        <v>26</v>
      </c>
      <c r="I4551" s="4">
        <v>42379</v>
      </c>
      <c r="J4551" s="1">
        <v>0.54652777777777772</v>
      </c>
      <c r="K4551" s="1">
        <v>6.018518518518519E-4</v>
      </c>
      <c r="L4551" s="1" t="str">
        <f t="shared" si="285"/>
        <v>Sunday</v>
      </c>
      <c r="M4551" t="str">
        <f t="shared" si="284"/>
        <v>January</v>
      </c>
      <c r="N4551" s="2" t="str">
        <f t="shared" si="286"/>
        <v>Midday</v>
      </c>
      <c r="O4551" s="2">
        <v>42379.546527777777</v>
      </c>
      <c r="P4551">
        <v>810572</v>
      </c>
      <c r="Q4551" t="str">
        <f t="shared" si="287"/>
        <v>Entertainment</v>
      </c>
    </row>
    <row r="4552" spans="1:17" x14ac:dyDescent="0.3">
      <c r="A4552">
        <v>1108125</v>
      </c>
      <c r="B4552" t="str">
        <f>VLOOKUP($A4552,'[1]User Profiles'!$A:$I,2,FALSE)</f>
        <v>Len </v>
      </c>
      <c r="C4552" t="str">
        <f>VLOOKUP($A4552,'[1]User Profiles'!$A:$I,3,FALSE)</f>
        <v>Biggers</v>
      </c>
      <c r="D4552" t="str">
        <f>VLOOKUP($A4552,'[1]User Profiles'!$A:$I,5,FALSE)</f>
        <v>male</v>
      </c>
      <c r="E4552" t="str">
        <f>VLOOKUP($A4552,'[1]User Profiles'!$A:$I,6,FALSE)</f>
        <v>black</v>
      </c>
      <c r="F4552">
        <f>VLOOKUP($A4552,'[1]User Profiles'!$A:$I,7,FALSE)</f>
        <v>27</v>
      </c>
      <c r="G4552" t="str">
        <f>VLOOKUP($A4552,'[1]User Profiles'!$A:$I,8,FALSE)</f>
        <v>Gauteng</v>
      </c>
      <c r="H4552" t="s">
        <v>21</v>
      </c>
      <c r="I4552" s="4">
        <v>42446</v>
      </c>
      <c r="J4552" s="1">
        <v>0.54722222222222228</v>
      </c>
      <c r="K4552" s="1">
        <v>6.7129629629629625E-4</v>
      </c>
      <c r="L4552" s="1" t="str">
        <f t="shared" si="285"/>
        <v>Thursday</v>
      </c>
      <c r="M4552" t="str">
        <f t="shared" si="284"/>
        <v>March</v>
      </c>
      <c r="N4552" s="2" t="str">
        <f t="shared" si="286"/>
        <v>Midday</v>
      </c>
      <c r="O4552" s="2">
        <v>42446.547222222223</v>
      </c>
      <c r="P4552">
        <v>1108125</v>
      </c>
      <c r="Q4552" t="str">
        <f t="shared" si="287"/>
        <v>Kids</v>
      </c>
    </row>
    <row r="4553" spans="1:17" x14ac:dyDescent="0.3">
      <c r="A4553">
        <v>809204</v>
      </c>
      <c r="B4553" t="str">
        <f>VLOOKUP($A4553,'[1]User Profiles'!$A:$I,2,FALSE)</f>
        <v>Wilton </v>
      </c>
      <c r="C4553" t="str">
        <f>VLOOKUP($A4553,'[1]User Profiles'!$A:$I,3,FALSE)</f>
        <v>Gettys</v>
      </c>
      <c r="D4553" t="str">
        <f>VLOOKUP($A4553,'[1]User Profiles'!$A:$I,5,FALSE)</f>
        <v>male</v>
      </c>
      <c r="E4553" t="str">
        <f>VLOOKUP($A4553,'[1]User Profiles'!$A:$I,6,FALSE)</f>
        <v>black</v>
      </c>
      <c r="F4553">
        <f>VLOOKUP($A4553,'[1]User Profiles'!$A:$I,7,FALSE)</f>
        <v>47</v>
      </c>
      <c r="G4553" t="str">
        <f>VLOOKUP($A4553,'[1]User Profiles'!$A:$I,8,FALSE)</f>
        <v>North West</v>
      </c>
      <c r="H4553" t="s">
        <v>17</v>
      </c>
      <c r="I4553" s="4">
        <v>42456</v>
      </c>
      <c r="J4553" s="1">
        <v>0.54722222222222228</v>
      </c>
      <c r="K4553" s="1">
        <v>0</v>
      </c>
      <c r="L4553" s="1" t="str">
        <f t="shared" si="285"/>
        <v>Sunday</v>
      </c>
      <c r="M4553" t="str">
        <f t="shared" si="284"/>
        <v>March</v>
      </c>
      <c r="N4553" s="2" t="str">
        <f t="shared" si="286"/>
        <v>Midday</v>
      </c>
      <c r="O4553" s="2">
        <v>42456.547222222223</v>
      </c>
      <c r="P4553">
        <v>809204</v>
      </c>
      <c r="Q4553" t="str">
        <f t="shared" si="287"/>
        <v>Other</v>
      </c>
    </row>
    <row r="4554" spans="1:17" x14ac:dyDescent="0.3">
      <c r="A4554">
        <v>2203737</v>
      </c>
      <c r="B4554" t="str">
        <f>VLOOKUP($A4554,'[1]User Profiles'!$A:$I,2,FALSE)</f>
        <v>Loyd </v>
      </c>
      <c r="C4554" t="str">
        <f>VLOOKUP($A4554,'[1]User Profiles'!$A:$I,3,FALSE)</f>
        <v>Shkreli</v>
      </c>
      <c r="D4554" t="str">
        <f>VLOOKUP($A4554,'[1]User Profiles'!$A:$I,5,FALSE)</f>
        <v>male</v>
      </c>
      <c r="E4554" t="str">
        <f>VLOOKUP($A4554,'[1]User Profiles'!$A:$I,6,FALSE)</f>
        <v>black</v>
      </c>
      <c r="F4554">
        <f>VLOOKUP($A4554,'[1]User Profiles'!$A:$I,7,FALSE)</f>
        <v>29</v>
      </c>
      <c r="G4554" t="str">
        <f>VLOOKUP($A4554,'[1]User Profiles'!$A:$I,8,FALSE)</f>
        <v>Free State</v>
      </c>
      <c r="H4554" t="s">
        <v>18</v>
      </c>
      <c r="I4554" s="4">
        <v>42452</v>
      </c>
      <c r="J4554" s="1">
        <v>0.54722222222222228</v>
      </c>
      <c r="K4554" s="1">
        <v>0</v>
      </c>
      <c r="L4554" s="1" t="str">
        <f t="shared" si="285"/>
        <v>Wednesday</v>
      </c>
      <c r="M4554" t="str">
        <f t="shared" si="284"/>
        <v>March</v>
      </c>
      <c r="N4554" s="2" t="str">
        <f t="shared" si="286"/>
        <v>Midday</v>
      </c>
      <c r="O4554" s="2">
        <v>42452.547222222223</v>
      </c>
      <c r="P4554">
        <v>2203737</v>
      </c>
      <c r="Q4554" t="str">
        <f t="shared" si="287"/>
        <v>Sports</v>
      </c>
    </row>
    <row r="4555" spans="1:17" x14ac:dyDescent="0.3">
      <c r="A4555">
        <v>1106931</v>
      </c>
      <c r="B4555" t="str">
        <f>VLOOKUP($A4555,'[1]User Profiles'!$A:$I,2,FALSE)</f>
        <v>Randy </v>
      </c>
      <c r="C4555" t="str">
        <f>VLOOKUP($A4555,'[1]User Profiles'!$A:$I,3,FALSE)</f>
        <v>Mcclaine</v>
      </c>
      <c r="D4555" t="str">
        <f>VLOOKUP($A4555,'[1]User Profiles'!$A:$I,5,FALSE)</f>
        <v>male</v>
      </c>
      <c r="E4555" t="str">
        <f>VLOOKUP($A4555,'[1]User Profiles'!$A:$I,6,FALSE)</f>
        <v>black</v>
      </c>
      <c r="F4555">
        <f>VLOOKUP($A4555,'[1]User Profiles'!$A:$I,7,FALSE)</f>
        <v>20</v>
      </c>
      <c r="G4555" t="str">
        <f>VLOOKUP($A4555,'[1]User Profiles'!$A:$I,8,FALSE)</f>
        <v>Gauteng</v>
      </c>
      <c r="H4555" t="s">
        <v>20</v>
      </c>
      <c r="I4555" s="4">
        <v>42435</v>
      </c>
      <c r="J4555" s="1">
        <v>0.54722222222222228</v>
      </c>
      <c r="K4555" s="1">
        <v>5.3240740740740744E-4</v>
      </c>
      <c r="L4555" s="1" t="str">
        <f t="shared" si="285"/>
        <v>Sunday</v>
      </c>
      <c r="M4555" t="str">
        <f t="shared" si="284"/>
        <v>March</v>
      </c>
      <c r="N4555" s="2" t="str">
        <f t="shared" si="286"/>
        <v>Midday</v>
      </c>
      <c r="O4555" s="2">
        <v>42435.547222222223</v>
      </c>
      <c r="P4555">
        <v>1106931</v>
      </c>
      <c r="Q4555" t="str">
        <f t="shared" si="287"/>
        <v>Other</v>
      </c>
    </row>
    <row r="4556" spans="1:17" x14ac:dyDescent="0.3">
      <c r="A4556">
        <v>2421738</v>
      </c>
      <c r="B4556" t="str">
        <f>VLOOKUP($A4556,'[1]User Profiles'!$A:$I,2,FALSE)</f>
        <v>Wilton </v>
      </c>
      <c r="C4556" t="str">
        <f>VLOOKUP($A4556,'[1]User Profiles'!$A:$I,3,FALSE)</f>
        <v>Tatham</v>
      </c>
      <c r="D4556" t="str">
        <f>VLOOKUP($A4556,'[1]User Profiles'!$A:$I,5,FALSE)</f>
        <v>male</v>
      </c>
      <c r="E4556" t="str">
        <f>VLOOKUP($A4556,'[1]User Profiles'!$A:$I,6,FALSE)</f>
        <v>indian_asian</v>
      </c>
      <c r="F4556">
        <f>VLOOKUP($A4556,'[1]User Profiles'!$A:$I,7,FALSE)</f>
        <v>30</v>
      </c>
      <c r="G4556" t="str">
        <f>VLOOKUP($A4556,'[1]User Profiles'!$A:$I,8,FALSE)</f>
        <v>Gauteng</v>
      </c>
      <c r="H4556" t="s">
        <v>21</v>
      </c>
      <c r="I4556" s="4">
        <v>42456</v>
      </c>
      <c r="J4556" s="1">
        <v>0.54722222222222228</v>
      </c>
      <c r="K4556" s="1">
        <v>7.8703703703703705E-4</v>
      </c>
      <c r="L4556" s="1" t="str">
        <f t="shared" si="285"/>
        <v>Sunday</v>
      </c>
      <c r="M4556" t="str">
        <f t="shared" si="284"/>
        <v>March</v>
      </c>
      <c r="N4556" s="2" t="str">
        <f t="shared" si="286"/>
        <v>Midday</v>
      </c>
      <c r="O4556" s="2">
        <v>42456.547222222223</v>
      </c>
      <c r="P4556">
        <v>2384970</v>
      </c>
      <c r="Q4556" t="str">
        <f t="shared" si="287"/>
        <v>Kids</v>
      </c>
    </row>
    <row r="4557" spans="1:17" x14ac:dyDescent="0.3">
      <c r="A4557">
        <v>810052</v>
      </c>
      <c r="B4557" t="str">
        <f>VLOOKUP($A4557,'[1]User Profiles'!$A:$I,2,FALSE)</f>
        <v>Kyle </v>
      </c>
      <c r="C4557" t="str">
        <f>VLOOKUP($A4557,'[1]User Profiles'!$A:$I,3,FALSE)</f>
        <v>Pascarella</v>
      </c>
      <c r="D4557" t="str">
        <f>VLOOKUP($A4557,'[1]User Profiles'!$A:$I,5,FALSE)</f>
        <v>male</v>
      </c>
      <c r="E4557" t="str">
        <f>VLOOKUP($A4557,'[1]User Profiles'!$A:$I,6,FALSE)</f>
        <v>indian_asian</v>
      </c>
      <c r="F4557">
        <f>VLOOKUP($A4557,'[1]User Profiles'!$A:$I,7,FALSE)</f>
        <v>20</v>
      </c>
      <c r="G4557" t="str">
        <f>VLOOKUP($A4557,'[1]User Profiles'!$A:$I,8,FALSE)</f>
        <v>Limpopo</v>
      </c>
      <c r="H4557" t="s">
        <v>18</v>
      </c>
      <c r="I4557" s="4">
        <v>42421</v>
      </c>
      <c r="J4557" s="1">
        <v>0.54722222222222228</v>
      </c>
      <c r="K4557" s="1">
        <v>7.2916666666666659E-3</v>
      </c>
      <c r="L4557" s="1" t="str">
        <f t="shared" si="285"/>
        <v>Sunday</v>
      </c>
      <c r="M4557" t="str">
        <f t="shared" si="284"/>
        <v>February</v>
      </c>
      <c r="N4557" s="2" t="str">
        <f t="shared" si="286"/>
        <v>Midday</v>
      </c>
      <c r="O4557" s="2">
        <v>42421.547222222223</v>
      </c>
      <c r="P4557">
        <v>810052</v>
      </c>
      <c r="Q4557" t="str">
        <f t="shared" si="287"/>
        <v>Sports</v>
      </c>
    </row>
    <row r="4558" spans="1:17" x14ac:dyDescent="0.3">
      <c r="A4558">
        <v>808853</v>
      </c>
      <c r="B4558" t="str">
        <f>VLOOKUP($A4558,'[1]User Profiles'!$A:$I,2,FALSE)</f>
        <v>Lane </v>
      </c>
      <c r="C4558" t="str">
        <f>VLOOKUP($A4558,'[1]User Profiles'!$A:$I,3,FALSE)</f>
        <v>Pascarella</v>
      </c>
      <c r="D4558" t="str">
        <f>VLOOKUP($A4558,'[1]User Profiles'!$A:$I,5,FALSE)</f>
        <v>male</v>
      </c>
      <c r="E4558" t="str">
        <f>VLOOKUP($A4558,'[1]User Profiles'!$A:$I,6,FALSE)</f>
        <v>white</v>
      </c>
      <c r="F4558">
        <f>VLOOKUP($A4558,'[1]User Profiles'!$A:$I,7,FALSE)</f>
        <v>52</v>
      </c>
      <c r="G4558" t="str">
        <f>VLOOKUP($A4558,'[1]User Profiles'!$A:$I,8,FALSE)</f>
        <v>Gauteng</v>
      </c>
      <c r="H4558" t="s">
        <v>16</v>
      </c>
      <c r="I4558" s="4">
        <v>42422</v>
      </c>
      <c r="J4558" s="1">
        <v>0.54722222222222228</v>
      </c>
      <c r="K4558" s="1">
        <v>6.4814814814814813E-3</v>
      </c>
      <c r="L4558" s="1" t="str">
        <f t="shared" si="285"/>
        <v>Monday</v>
      </c>
      <c r="M4558" t="str">
        <f t="shared" si="284"/>
        <v>February</v>
      </c>
      <c r="N4558" s="2" t="str">
        <f t="shared" si="286"/>
        <v>Midday</v>
      </c>
      <c r="O4558" s="2">
        <v>42422.547222222223</v>
      </c>
      <c r="P4558">
        <v>808853</v>
      </c>
      <c r="Q4558" t="str">
        <f t="shared" si="287"/>
        <v>Other</v>
      </c>
    </row>
    <row r="4559" spans="1:17" x14ac:dyDescent="0.3">
      <c r="A4559">
        <v>909222</v>
      </c>
      <c r="B4559" t="str">
        <f>VLOOKUP($A4559,'[1]User Profiles'!$A:$I,2,FALSE)</f>
        <v>Stacy </v>
      </c>
      <c r="C4559" t="str">
        <f>VLOOKUP($A4559,'[1]User Profiles'!$A:$I,3,FALSE)</f>
        <v>Nicholls</v>
      </c>
      <c r="D4559" t="str">
        <f>VLOOKUP($A4559,'[1]User Profiles'!$A:$I,5,FALSE)</f>
        <v>male</v>
      </c>
      <c r="E4559" t="str">
        <f>VLOOKUP($A4559,'[1]User Profiles'!$A:$I,6,FALSE)</f>
        <v>white</v>
      </c>
      <c r="F4559">
        <f>VLOOKUP($A4559,'[1]User Profiles'!$A:$I,7,FALSE)</f>
        <v>47</v>
      </c>
      <c r="G4559" t="str">
        <f>VLOOKUP($A4559,'[1]User Profiles'!$A:$I,8,FALSE)</f>
        <v>Gauteng</v>
      </c>
      <c r="H4559" t="s">
        <v>18</v>
      </c>
      <c r="I4559" s="4">
        <v>42454</v>
      </c>
      <c r="J4559" s="1">
        <v>0.54722222222222228</v>
      </c>
      <c r="K4559" s="1">
        <v>1.5046296296296294E-3</v>
      </c>
      <c r="L4559" s="1" t="str">
        <f t="shared" si="285"/>
        <v>Friday</v>
      </c>
      <c r="M4559" t="str">
        <f t="shared" si="284"/>
        <v>March</v>
      </c>
      <c r="N4559" s="2" t="str">
        <f t="shared" si="286"/>
        <v>Midday</v>
      </c>
      <c r="O4559" s="2">
        <v>42454.547222222223</v>
      </c>
      <c r="P4559">
        <v>909222</v>
      </c>
      <c r="Q4559" t="str">
        <f t="shared" si="287"/>
        <v>Sports</v>
      </c>
    </row>
    <row r="4560" spans="1:17" x14ac:dyDescent="0.3">
      <c r="A4560">
        <v>794966</v>
      </c>
      <c r="B4560" t="str">
        <f>VLOOKUP($A4560,'[1]User Profiles'!$A:$I,2,FALSE)</f>
        <v>Kip </v>
      </c>
      <c r="C4560" t="str">
        <f>VLOOKUP($A4560,'[1]User Profiles'!$A:$I,3,FALSE)</f>
        <v>Hier</v>
      </c>
      <c r="D4560" t="str">
        <f>VLOOKUP($A4560,'[1]User Profiles'!$A:$I,5,FALSE)</f>
        <v>male</v>
      </c>
      <c r="E4560" t="str">
        <f>VLOOKUP($A4560,'[1]User Profiles'!$A:$I,6,FALSE)</f>
        <v>black</v>
      </c>
      <c r="F4560">
        <f>VLOOKUP($A4560,'[1]User Profiles'!$A:$I,7,FALSE)</f>
        <v>15</v>
      </c>
      <c r="G4560" t="str">
        <f>VLOOKUP($A4560,'[1]User Profiles'!$A:$I,8,FALSE)</f>
        <v>Mpumalanga</v>
      </c>
      <c r="H4560" t="s">
        <v>17</v>
      </c>
      <c r="I4560" s="4">
        <v>42410</v>
      </c>
      <c r="J4560" s="1">
        <v>0.54722222222222228</v>
      </c>
      <c r="K4560" s="1">
        <v>5.5902777777777782E-3</v>
      </c>
      <c r="L4560" s="1" t="str">
        <f t="shared" si="285"/>
        <v>Wednesday</v>
      </c>
      <c r="M4560" t="str">
        <f t="shared" si="284"/>
        <v>February</v>
      </c>
      <c r="N4560" s="2" t="str">
        <f t="shared" si="286"/>
        <v>Midday</v>
      </c>
      <c r="O4560" s="2">
        <v>42410.547222222223</v>
      </c>
      <c r="P4560">
        <v>794966</v>
      </c>
      <c r="Q4560" t="str">
        <f t="shared" si="287"/>
        <v>Other</v>
      </c>
    </row>
    <row r="4561" spans="1:17" x14ac:dyDescent="0.3">
      <c r="A4561">
        <v>773545</v>
      </c>
      <c r="B4561" t="str">
        <f>VLOOKUP($A4561,'[1]User Profiles'!$A:$I,2,FALSE)</f>
        <v>Reagan </v>
      </c>
      <c r="C4561" t="str">
        <f>VLOOKUP($A4561,'[1]User Profiles'!$A:$I,3,FALSE)</f>
        <v>Biggers</v>
      </c>
      <c r="D4561" t="str">
        <f>VLOOKUP($A4561,'[1]User Profiles'!$A:$I,5,FALSE)</f>
        <v>female</v>
      </c>
      <c r="E4561" t="str">
        <f>VLOOKUP($A4561,'[1]User Profiles'!$A:$I,6,FALSE)</f>
        <v>black</v>
      </c>
      <c r="F4561">
        <f>VLOOKUP($A4561,'[1]User Profiles'!$A:$I,7,FALSE)</f>
        <v>62</v>
      </c>
      <c r="G4561" t="str">
        <f>VLOOKUP($A4561,'[1]User Profiles'!$A:$I,8,FALSE)</f>
        <v>Mpumalanga</v>
      </c>
      <c r="H4561" t="s">
        <v>16</v>
      </c>
      <c r="I4561" s="4">
        <v>42405</v>
      </c>
      <c r="J4561" s="1">
        <v>0.54722222222222228</v>
      </c>
      <c r="K4561" s="1">
        <v>1.0069444444444444E-3</v>
      </c>
      <c r="L4561" s="1" t="str">
        <f t="shared" si="285"/>
        <v>Friday</v>
      </c>
      <c r="M4561" t="str">
        <f t="shared" si="284"/>
        <v>February</v>
      </c>
      <c r="N4561" s="2" t="str">
        <f t="shared" si="286"/>
        <v>Midday</v>
      </c>
      <c r="O4561" s="2">
        <v>42405.547222222223</v>
      </c>
      <c r="P4561">
        <v>773545</v>
      </c>
      <c r="Q4561" t="str">
        <f t="shared" si="287"/>
        <v>Other</v>
      </c>
    </row>
    <row r="4562" spans="1:17" x14ac:dyDescent="0.3">
      <c r="A4562">
        <v>820773</v>
      </c>
      <c r="B4562" t="str">
        <f>VLOOKUP($A4562,'[1]User Profiles'!$A:$I,2,FALSE)</f>
        <v>Romeo </v>
      </c>
      <c r="C4562" t="str">
        <f>VLOOKUP($A4562,'[1]User Profiles'!$A:$I,3,FALSE)</f>
        <v>Curran</v>
      </c>
      <c r="D4562" t="str">
        <f>VLOOKUP($A4562,'[1]User Profiles'!$A:$I,5,FALSE)</f>
        <v>male</v>
      </c>
      <c r="E4562" t="str">
        <f>VLOOKUP($A4562,'[1]User Profiles'!$A:$I,6,FALSE)</f>
        <v>indian_asian</v>
      </c>
      <c r="F4562">
        <f>VLOOKUP($A4562,'[1]User Profiles'!$A:$I,7,FALSE)</f>
        <v>19</v>
      </c>
      <c r="G4562" t="str">
        <f>VLOOKUP($A4562,'[1]User Profiles'!$A:$I,8,FALSE)</f>
        <v>Gauteng</v>
      </c>
      <c r="H4562" t="s">
        <v>18</v>
      </c>
      <c r="I4562" s="4">
        <v>42438</v>
      </c>
      <c r="J4562" s="1">
        <v>0.54791666666666672</v>
      </c>
      <c r="K4562" s="1">
        <v>1.2291666666666666E-2</v>
      </c>
      <c r="L4562" s="1" t="str">
        <f t="shared" si="285"/>
        <v>Wednesday</v>
      </c>
      <c r="M4562" t="str">
        <f t="shared" si="284"/>
        <v>March</v>
      </c>
      <c r="N4562" s="2" t="str">
        <f t="shared" si="286"/>
        <v>Midday</v>
      </c>
      <c r="O4562" s="2">
        <v>42438.54791666667</v>
      </c>
      <c r="P4562">
        <v>820773</v>
      </c>
      <c r="Q4562" t="str">
        <f t="shared" si="287"/>
        <v>Sports</v>
      </c>
    </row>
    <row r="4563" spans="1:17" x14ac:dyDescent="0.3">
      <c r="A4563">
        <v>2426271</v>
      </c>
      <c r="B4563" t="str">
        <f>VLOOKUP($A4563,'[1]User Profiles'!$A:$I,2,FALSE)</f>
        <v>Samuel </v>
      </c>
      <c r="C4563" t="str">
        <f>VLOOKUP($A4563,'[1]User Profiles'!$A:$I,3,FALSE)</f>
        <v>Pool</v>
      </c>
      <c r="D4563" t="str">
        <f>VLOOKUP($A4563,'[1]User Profiles'!$A:$I,5,FALSE)</f>
        <v>male</v>
      </c>
      <c r="E4563" t="str">
        <f>VLOOKUP($A4563,'[1]User Profiles'!$A:$I,6,FALSE)</f>
        <v>white</v>
      </c>
      <c r="F4563">
        <f>VLOOKUP($A4563,'[1]User Profiles'!$A:$I,7,FALSE)</f>
        <v>51</v>
      </c>
      <c r="G4563" t="str">
        <f>VLOOKUP($A4563,'[1]User Profiles'!$A:$I,8,FALSE)</f>
        <v>Mpumalanga</v>
      </c>
      <c r="H4563" t="s">
        <v>25</v>
      </c>
      <c r="I4563" s="4">
        <v>42452</v>
      </c>
      <c r="J4563" s="1">
        <v>0.54791666666666672</v>
      </c>
      <c r="K4563" s="1">
        <v>4.3287037037037035E-3</v>
      </c>
      <c r="L4563" s="1" t="str">
        <f t="shared" si="285"/>
        <v>Wednesday</v>
      </c>
      <c r="M4563" t="str">
        <f t="shared" si="284"/>
        <v>March</v>
      </c>
      <c r="N4563" s="2" t="str">
        <f t="shared" si="286"/>
        <v>Midday</v>
      </c>
      <c r="O4563" s="2">
        <v>42452.54791666667</v>
      </c>
      <c r="P4563">
        <v>2384970</v>
      </c>
      <c r="Q4563" t="str">
        <f t="shared" si="287"/>
        <v>Sports</v>
      </c>
    </row>
    <row r="4564" spans="1:17" x14ac:dyDescent="0.3">
      <c r="A4564">
        <v>2369209</v>
      </c>
      <c r="B4564" t="str">
        <f>VLOOKUP($A4564,'[1]User Profiles'!$A:$I,2,FALSE)</f>
        <v>Len </v>
      </c>
      <c r="C4564" t="str">
        <f>VLOOKUP($A4564,'[1]User Profiles'!$A:$I,3,FALSE)</f>
        <v>Langenfeld</v>
      </c>
      <c r="D4564" t="str">
        <f>VLOOKUP($A4564,'[1]User Profiles'!$A:$I,5,FALSE)</f>
        <v>male</v>
      </c>
      <c r="E4564" t="str">
        <f>VLOOKUP($A4564,'[1]User Profiles'!$A:$I,6,FALSE)</f>
        <v>black</v>
      </c>
      <c r="F4564">
        <f>VLOOKUP($A4564,'[1]User Profiles'!$A:$I,7,FALSE)</f>
        <v>17</v>
      </c>
      <c r="G4564" t="str">
        <f>VLOOKUP($A4564,'[1]User Profiles'!$A:$I,8,FALSE)</f>
        <v>Mpumalanga</v>
      </c>
      <c r="H4564" t="s">
        <v>22</v>
      </c>
      <c r="I4564" s="4">
        <v>42370</v>
      </c>
      <c r="J4564" s="1">
        <v>0.54791666666666672</v>
      </c>
      <c r="K4564" s="1">
        <v>6.134259259259259E-4</v>
      </c>
      <c r="L4564" s="1" t="str">
        <f t="shared" si="285"/>
        <v>Friday</v>
      </c>
      <c r="M4564" t="str">
        <f t="shared" si="284"/>
        <v>January</v>
      </c>
      <c r="N4564" s="2" t="str">
        <f t="shared" si="286"/>
        <v>Midday</v>
      </c>
      <c r="O4564" s="2">
        <v>42370.54791666667</v>
      </c>
      <c r="P4564">
        <v>2369209</v>
      </c>
      <c r="Q4564" t="str">
        <f t="shared" si="287"/>
        <v>Kids</v>
      </c>
    </row>
    <row r="4565" spans="1:17" x14ac:dyDescent="0.3">
      <c r="A4565">
        <v>941003</v>
      </c>
      <c r="B4565" t="str">
        <f>VLOOKUP($A4565,'[1]User Profiles'!$A:$I,2,FALSE)</f>
        <v>Randy </v>
      </c>
      <c r="C4565" t="str">
        <f>VLOOKUP($A4565,'[1]User Profiles'!$A:$I,3,FALSE)</f>
        <v>Vital</v>
      </c>
      <c r="D4565" t="str">
        <f>VLOOKUP($A4565,'[1]User Profiles'!$A:$I,5,FALSE)</f>
        <v>male</v>
      </c>
      <c r="E4565" t="str">
        <f>VLOOKUP($A4565,'[1]User Profiles'!$A:$I,6,FALSE)</f>
        <v>black</v>
      </c>
      <c r="F4565">
        <f>VLOOKUP($A4565,'[1]User Profiles'!$A:$I,7,FALSE)</f>
        <v>24</v>
      </c>
      <c r="G4565" t="str">
        <f>VLOOKUP($A4565,'[1]User Profiles'!$A:$I,8,FALSE)</f>
        <v>Gauteng</v>
      </c>
      <c r="H4565" t="s">
        <v>21</v>
      </c>
      <c r="I4565" s="4">
        <v>42460</v>
      </c>
      <c r="J4565" s="1">
        <v>0.54791666666666672</v>
      </c>
      <c r="K4565" s="1">
        <v>0</v>
      </c>
      <c r="L4565" s="1" t="str">
        <f t="shared" si="285"/>
        <v>Thursday</v>
      </c>
      <c r="M4565" t="str">
        <f t="shared" si="284"/>
        <v>March</v>
      </c>
      <c r="N4565" s="2" t="str">
        <f t="shared" si="286"/>
        <v>Midday</v>
      </c>
      <c r="O4565" s="2">
        <v>42460.54791666667</v>
      </c>
      <c r="P4565">
        <v>941003</v>
      </c>
      <c r="Q4565" t="str">
        <f t="shared" si="287"/>
        <v>Kids</v>
      </c>
    </row>
    <row r="4566" spans="1:17" x14ac:dyDescent="0.3">
      <c r="A4566">
        <v>810187</v>
      </c>
      <c r="B4566" t="str">
        <f>VLOOKUP($A4566,'[1]User Profiles'!$A:$I,2,FALSE)</f>
        <v>Earl </v>
      </c>
      <c r="C4566" t="str">
        <f>VLOOKUP($A4566,'[1]User Profiles'!$A:$I,3,FALSE)</f>
        <v>Paradis</v>
      </c>
      <c r="D4566" t="str">
        <f>VLOOKUP($A4566,'[1]User Profiles'!$A:$I,5,FALSE)</f>
        <v>male</v>
      </c>
      <c r="E4566" t="str">
        <f>VLOOKUP($A4566,'[1]User Profiles'!$A:$I,6,FALSE)</f>
        <v>coloured</v>
      </c>
      <c r="F4566">
        <f>VLOOKUP($A4566,'[1]User Profiles'!$A:$I,7,FALSE)</f>
        <v>42</v>
      </c>
      <c r="G4566" t="str">
        <f>VLOOKUP($A4566,'[1]User Profiles'!$A:$I,8,FALSE)</f>
        <v>Gauteng</v>
      </c>
      <c r="H4566" t="s">
        <v>20</v>
      </c>
      <c r="I4566" s="4">
        <v>42412</v>
      </c>
      <c r="J4566" s="1">
        <v>0.54791666666666672</v>
      </c>
      <c r="K4566" s="1">
        <v>2.2222222222222222E-3</v>
      </c>
      <c r="L4566" s="1" t="str">
        <f t="shared" si="285"/>
        <v>Friday</v>
      </c>
      <c r="M4566" t="str">
        <f t="shared" si="284"/>
        <v>February</v>
      </c>
      <c r="N4566" s="2" t="str">
        <f t="shared" si="286"/>
        <v>Midday</v>
      </c>
      <c r="O4566" s="2">
        <v>42412.54791666667</v>
      </c>
      <c r="P4566">
        <v>810187</v>
      </c>
      <c r="Q4566" t="str">
        <f t="shared" si="287"/>
        <v>Other</v>
      </c>
    </row>
    <row r="4567" spans="1:17" x14ac:dyDescent="0.3">
      <c r="A4567">
        <v>810210</v>
      </c>
      <c r="B4567" t="str">
        <f>VLOOKUP($A4567,'[1]User Profiles'!$A:$I,2,FALSE)</f>
        <v>Bernardo </v>
      </c>
      <c r="C4567" t="str">
        <f>VLOOKUP($A4567,'[1]User Profiles'!$A:$I,3,FALSE)</f>
        <v>Mcculloch</v>
      </c>
      <c r="D4567" t="str">
        <f>VLOOKUP($A4567,'[1]User Profiles'!$A:$I,5,FALSE)</f>
        <v>male</v>
      </c>
      <c r="E4567" t="str">
        <f>VLOOKUP($A4567,'[1]User Profiles'!$A:$I,6,FALSE)</f>
        <v>black</v>
      </c>
      <c r="F4567">
        <f>VLOOKUP($A4567,'[1]User Profiles'!$A:$I,7,FALSE)</f>
        <v>42</v>
      </c>
      <c r="G4567" t="str">
        <f>VLOOKUP($A4567,'[1]User Profiles'!$A:$I,8,FALSE)</f>
        <v>Mpumalanga</v>
      </c>
      <c r="H4567" t="s">
        <v>23</v>
      </c>
      <c r="I4567" s="4">
        <v>42416</v>
      </c>
      <c r="J4567" s="1">
        <v>0.54791666666666672</v>
      </c>
      <c r="K4567" s="1">
        <v>4.5138888888888892E-4</v>
      </c>
      <c r="L4567" s="1" t="str">
        <f t="shared" si="285"/>
        <v>Tuesday</v>
      </c>
      <c r="M4567" t="str">
        <f t="shared" si="284"/>
        <v>February</v>
      </c>
      <c r="N4567" s="2" t="str">
        <f t="shared" si="286"/>
        <v>Midday</v>
      </c>
      <c r="O4567" s="2">
        <v>42416.54791666667</v>
      </c>
      <c r="P4567">
        <v>810210</v>
      </c>
      <c r="Q4567" t="str">
        <f t="shared" si="287"/>
        <v>Entertainment</v>
      </c>
    </row>
    <row r="4568" spans="1:17" x14ac:dyDescent="0.3">
      <c r="A4568">
        <v>907115</v>
      </c>
      <c r="B4568" t="str">
        <f>VLOOKUP($A4568,'[1]User Profiles'!$A:$I,2,FALSE)</f>
        <v>Hugh</v>
      </c>
      <c r="C4568" t="str">
        <f>VLOOKUP($A4568,'[1]User Profiles'!$A:$I,3,FALSE)</f>
        <v>Sytsma</v>
      </c>
      <c r="D4568" t="str">
        <f>VLOOKUP($A4568,'[1]User Profiles'!$A:$I,5,FALSE)</f>
        <v>male</v>
      </c>
      <c r="E4568" t="str">
        <f>VLOOKUP($A4568,'[1]User Profiles'!$A:$I,6,FALSE)</f>
        <v>black</v>
      </c>
      <c r="F4568">
        <f>VLOOKUP($A4568,'[1]User Profiles'!$A:$I,7,FALSE)</f>
        <v>33</v>
      </c>
      <c r="G4568" t="str">
        <f>VLOOKUP($A4568,'[1]User Profiles'!$A:$I,8,FALSE)</f>
        <v>Gauteng</v>
      </c>
      <c r="H4568" t="s">
        <v>25</v>
      </c>
      <c r="I4568" s="4">
        <v>42457</v>
      </c>
      <c r="J4568" s="1">
        <v>0.54791666666666672</v>
      </c>
      <c r="K4568" s="1">
        <v>2.615740740740741E-3</v>
      </c>
      <c r="L4568" s="1" t="str">
        <f t="shared" si="285"/>
        <v>Monday</v>
      </c>
      <c r="M4568" t="str">
        <f t="shared" si="284"/>
        <v>March</v>
      </c>
      <c r="N4568" s="2" t="str">
        <f t="shared" si="286"/>
        <v>Midday</v>
      </c>
      <c r="O4568" s="2">
        <v>42457.54791666667</v>
      </c>
      <c r="P4568">
        <v>907115</v>
      </c>
      <c r="Q4568" t="str">
        <f t="shared" si="287"/>
        <v>Sports</v>
      </c>
    </row>
    <row r="4569" spans="1:17" x14ac:dyDescent="0.3">
      <c r="A4569">
        <v>2370894</v>
      </c>
      <c r="B4569" t="str">
        <f>VLOOKUP($A4569,'[1]User Profiles'!$A:$I,2,FALSE)</f>
        <v>Randy </v>
      </c>
      <c r="C4569" t="str">
        <f>VLOOKUP($A4569,'[1]User Profiles'!$A:$I,3,FALSE)</f>
        <v>Lavoie</v>
      </c>
      <c r="D4569" t="str">
        <f>VLOOKUP($A4569,'[1]User Profiles'!$A:$I,5,FALSE)</f>
        <v>male</v>
      </c>
      <c r="E4569" t="str">
        <f>VLOOKUP($A4569,'[1]User Profiles'!$A:$I,6,FALSE)</f>
        <v>black</v>
      </c>
      <c r="F4569">
        <f>VLOOKUP($A4569,'[1]User Profiles'!$A:$I,7,FALSE)</f>
        <v>24</v>
      </c>
      <c r="G4569" t="str">
        <f>VLOOKUP($A4569,'[1]User Profiles'!$A:$I,8,FALSE)</f>
        <v>Western Cape</v>
      </c>
      <c r="H4569" t="s">
        <v>32</v>
      </c>
      <c r="I4569" s="4">
        <v>42432</v>
      </c>
      <c r="J4569" s="1">
        <v>0.54791666666666672</v>
      </c>
      <c r="K4569" s="1">
        <v>4.8263888888888887E-3</v>
      </c>
      <c r="L4569" s="1" t="str">
        <f t="shared" si="285"/>
        <v>Thursday</v>
      </c>
      <c r="M4569" t="str">
        <f t="shared" si="284"/>
        <v>March</v>
      </c>
      <c r="N4569" s="2" t="str">
        <f t="shared" si="286"/>
        <v>Midday</v>
      </c>
      <c r="O4569" s="2">
        <v>42432.54791666667</v>
      </c>
      <c r="P4569">
        <v>2370894</v>
      </c>
      <c r="Q4569" t="str">
        <f t="shared" si="287"/>
        <v>Entertainment</v>
      </c>
    </row>
    <row r="4570" spans="1:17" x14ac:dyDescent="0.3">
      <c r="A4570">
        <v>941502</v>
      </c>
      <c r="B4570" t="str">
        <f>VLOOKUP($A4570,'[1]User Profiles'!$A:$I,2,FALSE)</f>
        <v>Cory </v>
      </c>
      <c r="C4570" t="str">
        <f>VLOOKUP($A4570,'[1]User Profiles'!$A:$I,3,FALSE)</f>
        <v>Mastrangelo</v>
      </c>
      <c r="D4570" t="str">
        <f>VLOOKUP($A4570,'[1]User Profiles'!$A:$I,5,FALSE)</f>
        <v>male</v>
      </c>
      <c r="E4570" t="str">
        <f>VLOOKUP($A4570,'[1]User Profiles'!$A:$I,6,FALSE)</f>
        <v>None</v>
      </c>
      <c r="F4570">
        <f>VLOOKUP($A4570,'[1]User Profiles'!$A:$I,7,FALSE)</f>
        <v>57</v>
      </c>
      <c r="G4570" t="str">
        <f>VLOOKUP($A4570,'[1]User Profiles'!$A:$I,8,FALSE)</f>
        <v>Mpumalanga</v>
      </c>
      <c r="H4570" t="s">
        <v>20</v>
      </c>
      <c r="I4570" s="4">
        <v>42460</v>
      </c>
      <c r="J4570" s="1">
        <v>0.54791666666666672</v>
      </c>
      <c r="K4570" s="1">
        <v>7.175925925925927E-4</v>
      </c>
      <c r="L4570" s="1" t="str">
        <f t="shared" si="285"/>
        <v>Thursday</v>
      </c>
      <c r="M4570" t="str">
        <f t="shared" si="284"/>
        <v>March</v>
      </c>
      <c r="N4570" s="2" t="str">
        <f t="shared" si="286"/>
        <v>Midday</v>
      </c>
      <c r="O4570" s="2">
        <v>42460.54791666667</v>
      </c>
      <c r="P4570">
        <v>941502</v>
      </c>
      <c r="Q4570" t="str">
        <f t="shared" si="287"/>
        <v>Other</v>
      </c>
    </row>
    <row r="4571" spans="1:17" x14ac:dyDescent="0.3">
      <c r="A4571">
        <v>810764</v>
      </c>
      <c r="B4571" t="str">
        <f>VLOOKUP($A4571,'[1]User Profiles'!$A:$I,2,FALSE)</f>
        <v>Robby </v>
      </c>
      <c r="C4571" t="str">
        <f>VLOOKUP($A4571,'[1]User Profiles'!$A:$I,3,FALSE)</f>
        <v>Pilot</v>
      </c>
      <c r="D4571" t="str">
        <f>VLOOKUP($A4571,'[1]User Profiles'!$A:$I,5,FALSE)</f>
        <v>male</v>
      </c>
      <c r="E4571" t="str">
        <f>VLOOKUP($A4571,'[1]User Profiles'!$A:$I,6,FALSE)</f>
        <v>black</v>
      </c>
      <c r="F4571">
        <f>VLOOKUP($A4571,'[1]User Profiles'!$A:$I,7,FALSE)</f>
        <v>45</v>
      </c>
      <c r="G4571" t="str">
        <f>VLOOKUP($A4571,'[1]User Profiles'!$A:$I,8,FALSE)</f>
        <v>Gauteng</v>
      </c>
      <c r="H4571" t="s">
        <v>21</v>
      </c>
      <c r="I4571" s="4">
        <v>42459</v>
      </c>
      <c r="J4571" s="1">
        <v>0.54791666666666672</v>
      </c>
      <c r="K4571" s="1">
        <v>4.6296296296296302E-3</v>
      </c>
      <c r="L4571" s="1" t="str">
        <f t="shared" si="285"/>
        <v>Wednesday</v>
      </c>
      <c r="M4571" t="str">
        <f t="shared" si="284"/>
        <v>March</v>
      </c>
      <c r="N4571" s="2" t="str">
        <f t="shared" si="286"/>
        <v>Midday</v>
      </c>
      <c r="O4571" s="2">
        <v>42459.54791666667</v>
      </c>
      <c r="P4571">
        <v>810764</v>
      </c>
      <c r="Q4571" t="str">
        <f t="shared" si="287"/>
        <v>Kids</v>
      </c>
    </row>
    <row r="4572" spans="1:17" x14ac:dyDescent="0.3">
      <c r="A4572">
        <v>809158</v>
      </c>
      <c r="B4572" t="str">
        <f>VLOOKUP($A4572,'[1]User Profiles'!$A:$I,2,FALSE)</f>
        <v>Michel </v>
      </c>
      <c r="C4572" t="str">
        <f>VLOOKUP($A4572,'[1]User Profiles'!$A:$I,3,FALSE)</f>
        <v>Pascarella</v>
      </c>
      <c r="D4572" t="str">
        <f>VLOOKUP($A4572,'[1]User Profiles'!$A:$I,5,FALSE)</f>
        <v>male</v>
      </c>
      <c r="E4572" t="str">
        <f>VLOOKUP($A4572,'[1]User Profiles'!$A:$I,6,FALSE)</f>
        <v>indian_asian</v>
      </c>
      <c r="F4572">
        <f>VLOOKUP($A4572,'[1]User Profiles'!$A:$I,7,FALSE)</f>
        <v>28</v>
      </c>
      <c r="G4572" t="str">
        <f>VLOOKUP($A4572,'[1]User Profiles'!$A:$I,8,FALSE)</f>
        <v>Gauteng</v>
      </c>
      <c r="H4572" t="s">
        <v>18</v>
      </c>
      <c r="I4572" s="4">
        <v>42424</v>
      </c>
      <c r="J4572" s="1">
        <v>0.54861111111111116</v>
      </c>
      <c r="K4572" s="1">
        <v>1.5277777777777779E-3</v>
      </c>
      <c r="L4572" s="1" t="str">
        <f t="shared" si="285"/>
        <v>Wednesday</v>
      </c>
      <c r="M4572" t="str">
        <f t="shared" si="284"/>
        <v>February</v>
      </c>
      <c r="N4572" s="2" t="str">
        <f t="shared" si="286"/>
        <v>Midday</v>
      </c>
      <c r="O4572" s="2">
        <v>42424.548611111109</v>
      </c>
      <c r="P4572">
        <v>809158</v>
      </c>
      <c r="Q4572" t="str">
        <f t="shared" si="287"/>
        <v>Sports</v>
      </c>
    </row>
    <row r="4573" spans="1:17" x14ac:dyDescent="0.3">
      <c r="A4573">
        <v>2406529</v>
      </c>
      <c r="B4573" t="str">
        <f>VLOOKUP($A4573,'[1]User Profiles'!$A:$I,2,FALSE)</f>
        <v>Raymundo </v>
      </c>
      <c r="C4573" t="str">
        <f>VLOOKUP($A4573,'[1]User Profiles'!$A:$I,3,FALSE)</f>
        <v>Wigfall</v>
      </c>
      <c r="D4573" t="str">
        <f>VLOOKUP($A4573,'[1]User Profiles'!$A:$I,5,FALSE)</f>
        <v>male</v>
      </c>
      <c r="E4573" t="str">
        <f>VLOOKUP($A4573,'[1]User Profiles'!$A:$I,6,FALSE)</f>
        <v>black</v>
      </c>
      <c r="F4573">
        <f>VLOOKUP($A4573,'[1]User Profiles'!$A:$I,7,FALSE)</f>
        <v>26</v>
      </c>
      <c r="G4573" t="str">
        <f>VLOOKUP($A4573,'[1]User Profiles'!$A:$I,8,FALSE)</f>
        <v>Northern Cape</v>
      </c>
      <c r="H4573" t="s">
        <v>19</v>
      </c>
      <c r="I4573" s="4">
        <v>42375</v>
      </c>
      <c r="J4573" s="1">
        <v>0.54861111111111116</v>
      </c>
      <c r="K4573" s="1">
        <v>1.1111111111111111E-3</v>
      </c>
      <c r="L4573" s="1" t="str">
        <f t="shared" si="285"/>
        <v>Wednesday</v>
      </c>
      <c r="M4573" t="str">
        <f t="shared" si="284"/>
        <v>January</v>
      </c>
      <c r="N4573" s="2" t="str">
        <f t="shared" si="286"/>
        <v>Midday</v>
      </c>
      <c r="O4573" s="2">
        <v>42375.548611111109</v>
      </c>
      <c r="P4573">
        <v>2406529</v>
      </c>
      <c r="Q4573" t="str">
        <f t="shared" si="287"/>
        <v>Entertainment</v>
      </c>
    </row>
    <row r="4574" spans="1:17" x14ac:dyDescent="0.3">
      <c r="A4574">
        <v>779969</v>
      </c>
      <c r="B4574" t="str">
        <f>VLOOKUP($A4574,'[1]User Profiles'!$A:$I,2,FALSE)</f>
        <v>Irving </v>
      </c>
      <c r="C4574" t="str">
        <f>VLOOKUP($A4574,'[1]User Profiles'!$A:$I,3,FALSE)</f>
        <v>Mcculloch</v>
      </c>
      <c r="D4574" t="str">
        <f>VLOOKUP($A4574,'[1]User Profiles'!$A:$I,5,FALSE)</f>
        <v>male</v>
      </c>
      <c r="E4574" t="str">
        <f>VLOOKUP($A4574,'[1]User Profiles'!$A:$I,6,FALSE)</f>
        <v>black</v>
      </c>
      <c r="F4574">
        <f>VLOOKUP($A4574,'[1]User Profiles'!$A:$I,7,FALSE)</f>
        <v>34</v>
      </c>
      <c r="G4574" t="str">
        <f>VLOOKUP($A4574,'[1]User Profiles'!$A:$I,8,FALSE)</f>
        <v>Mpumalanga</v>
      </c>
      <c r="H4574" t="s">
        <v>23</v>
      </c>
      <c r="I4574" s="4">
        <v>42415</v>
      </c>
      <c r="J4574" s="1">
        <v>0.54861111111111116</v>
      </c>
      <c r="K4574" s="1">
        <v>3.0092592592592595E-4</v>
      </c>
      <c r="L4574" s="1" t="str">
        <f t="shared" si="285"/>
        <v>Monday</v>
      </c>
      <c r="M4574" t="str">
        <f t="shared" si="284"/>
        <v>February</v>
      </c>
      <c r="N4574" s="2" t="str">
        <f t="shared" si="286"/>
        <v>Midday</v>
      </c>
      <c r="O4574" s="2">
        <v>42415.548611111109</v>
      </c>
      <c r="P4574">
        <v>779969</v>
      </c>
      <c r="Q4574" t="str">
        <f t="shared" si="287"/>
        <v>Entertainment</v>
      </c>
    </row>
    <row r="4575" spans="1:17" x14ac:dyDescent="0.3">
      <c r="A4575">
        <v>867044</v>
      </c>
      <c r="B4575" t="str">
        <f>VLOOKUP($A4575,'[1]User Profiles'!$A:$I,2,FALSE)</f>
        <v>Haywood </v>
      </c>
      <c r="C4575" t="str">
        <f>VLOOKUP($A4575,'[1]User Profiles'!$A:$I,3,FALSE)</f>
        <v>Pascarella</v>
      </c>
      <c r="D4575" t="str">
        <f>VLOOKUP($A4575,'[1]User Profiles'!$A:$I,5,FALSE)</f>
        <v>male</v>
      </c>
      <c r="E4575" t="str">
        <f>VLOOKUP($A4575,'[1]User Profiles'!$A:$I,6,FALSE)</f>
        <v>white</v>
      </c>
      <c r="F4575">
        <f>VLOOKUP($A4575,'[1]User Profiles'!$A:$I,7,FALSE)</f>
        <v>36</v>
      </c>
      <c r="G4575" t="str">
        <f>VLOOKUP($A4575,'[1]User Profiles'!$A:$I,8,FALSE)</f>
        <v>Gauteng</v>
      </c>
      <c r="H4575" t="s">
        <v>25</v>
      </c>
      <c r="I4575" s="4">
        <v>42433</v>
      </c>
      <c r="J4575" s="1">
        <v>0.54861111111111116</v>
      </c>
      <c r="K4575" s="1">
        <v>5.115740740740741E-3</v>
      </c>
      <c r="L4575" s="1" t="str">
        <f t="shared" si="285"/>
        <v>Friday</v>
      </c>
      <c r="M4575" t="str">
        <f t="shared" si="284"/>
        <v>March</v>
      </c>
      <c r="N4575" s="2" t="str">
        <f t="shared" si="286"/>
        <v>Midday</v>
      </c>
      <c r="O4575" s="2">
        <v>42433.548611111109</v>
      </c>
      <c r="P4575">
        <v>867044</v>
      </c>
      <c r="Q4575" t="str">
        <f t="shared" si="287"/>
        <v>Sports</v>
      </c>
    </row>
    <row r="4576" spans="1:17" x14ac:dyDescent="0.3">
      <c r="A4576">
        <v>867613</v>
      </c>
      <c r="B4576" t="str">
        <f>VLOOKUP($A4576,'[1]User Profiles'!$A:$I,2,FALSE)</f>
        <v>Stacy </v>
      </c>
      <c r="C4576" t="str">
        <f>VLOOKUP($A4576,'[1]User Profiles'!$A:$I,3,FALSE)</f>
        <v>Mastrangelo</v>
      </c>
      <c r="D4576" t="str">
        <f>VLOOKUP($A4576,'[1]User Profiles'!$A:$I,5,FALSE)</f>
        <v>male</v>
      </c>
      <c r="E4576" t="str">
        <f>VLOOKUP($A4576,'[1]User Profiles'!$A:$I,6,FALSE)</f>
        <v>indian_asian</v>
      </c>
      <c r="F4576">
        <f>VLOOKUP($A4576,'[1]User Profiles'!$A:$I,7,FALSE)</f>
        <v>48</v>
      </c>
      <c r="G4576" t="str">
        <f>VLOOKUP($A4576,'[1]User Profiles'!$A:$I,8,FALSE)</f>
        <v>Kwazulu Natal</v>
      </c>
      <c r="H4576" t="s">
        <v>25</v>
      </c>
      <c r="I4576" s="4">
        <v>42384</v>
      </c>
      <c r="J4576" s="1">
        <v>0.54861111111111116</v>
      </c>
      <c r="K4576" s="1">
        <v>2.5462962962962961E-4</v>
      </c>
      <c r="L4576" s="1" t="str">
        <f t="shared" si="285"/>
        <v>Friday</v>
      </c>
      <c r="M4576" t="str">
        <f t="shared" si="284"/>
        <v>January</v>
      </c>
      <c r="N4576" s="2" t="str">
        <f t="shared" si="286"/>
        <v>Midday</v>
      </c>
      <c r="O4576" s="2">
        <v>42384.548611111109</v>
      </c>
      <c r="P4576">
        <v>867613</v>
      </c>
      <c r="Q4576" t="str">
        <f t="shared" si="287"/>
        <v>Sports</v>
      </c>
    </row>
    <row r="4577" spans="1:17" x14ac:dyDescent="0.3">
      <c r="A4577">
        <v>2361656</v>
      </c>
      <c r="B4577" t="str">
        <f>VLOOKUP($A4577,'[1]User Profiles'!$A:$I,2,FALSE)</f>
        <v>Randy </v>
      </c>
      <c r="C4577" t="str">
        <f>VLOOKUP($A4577,'[1]User Profiles'!$A:$I,3,FALSE)</f>
        <v>Hier</v>
      </c>
      <c r="D4577" t="str">
        <f>VLOOKUP($A4577,'[1]User Profiles'!$A:$I,5,FALSE)</f>
        <v>male</v>
      </c>
      <c r="E4577" t="str">
        <f>VLOOKUP($A4577,'[1]User Profiles'!$A:$I,6,FALSE)</f>
        <v>black</v>
      </c>
      <c r="F4577">
        <f>VLOOKUP($A4577,'[1]User Profiles'!$A:$I,7,FALSE)</f>
        <v>34</v>
      </c>
      <c r="G4577" t="str">
        <f>VLOOKUP($A4577,'[1]User Profiles'!$A:$I,8,FALSE)</f>
        <v>Western Cape</v>
      </c>
      <c r="H4577" t="s">
        <v>20</v>
      </c>
      <c r="I4577" s="4">
        <v>42432</v>
      </c>
      <c r="J4577" s="1">
        <v>0.54861111111111116</v>
      </c>
      <c r="K4577" s="1">
        <v>2.5925925925925925E-3</v>
      </c>
      <c r="L4577" s="1" t="str">
        <f t="shared" si="285"/>
        <v>Thursday</v>
      </c>
      <c r="M4577" t="str">
        <f t="shared" si="284"/>
        <v>March</v>
      </c>
      <c r="N4577" s="2" t="str">
        <f t="shared" si="286"/>
        <v>Midday</v>
      </c>
      <c r="O4577" s="2">
        <v>42432.548611111109</v>
      </c>
      <c r="P4577">
        <v>2361656</v>
      </c>
      <c r="Q4577" t="str">
        <f t="shared" si="287"/>
        <v>Other</v>
      </c>
    </row>
    <row r="4578" spans="1:17" x14ac:dyDescent="0.3">
      <c r="A4578">
        <v>820077</v>
      </c>
      <c r="B4578" t="str">
        <f>VLOOKUP($A4578,'[1]User Profiles'!$A:$I,2,FALSE)</f>
        <v>Filiberto </v>
      </c>
      <c r="C4578" t="str">
        <f>VLOOKUP($A4578,'[1]User Profiles'!$A:$I,3,FALSE)</f>
        <v>Beville</v>
      </c>
      <c r="D4578" t="str">
        <f>VLOOKUP($A4578,'[1]User Profiles'!$A:$I,5,FALSE)</f>
        <v>male</v>
      </c>
      <c r="E4578" t="str">
        <f>VLOOKUP($A4578,'[1]User Profiles'!$A:$I,6,FALSE)</f>
        <v>coloured</v>
      </c>
      <c r="F4578">
        <f>VLOOKUP($A4578,'[1]User Profiles'!$A:$I,7,FALSE)</f>
        <v>40</v>
      </c>
      <c r="G4578" t="str">
        <f>VLOOKUP($A4578,'[1]User Profiles'!$A:$I,8,FALSE)</f>
        <v>Western Cape</v>
      </c>
      <c r="H4578" t="s">
        <v>18</v>
      </c>
      <c r="I4578" s="4">
        <v>42428</v>
      </c>
      <c r="J4578" s="1">
        <v>0.54861111111111116</v>
      </c>
      <c r="K4578" s="1">
        <v>1.4074074074074074E-2</v>
      </c>
      <c r="L4578" s="1" t="str">
        <f t="shared" si="285"/>
        <v>Sunday</v>
      </c>
      <c r="M4578" t="str">
        <f t="shared" si="284"/>
        <v>February</v>
      </c>
      <c r="N4578" s="2" t="str">
        <f t="shared" si="286"/>
        <v>Midday</v>
      </c>
      <c r="O4578" s="2">
        <v>42428.548611111109</v>
      </c>
      <c r="P4578">
        <v>820077</v>
      </c>
      <c r="Q4578" t="str">
        <f t="shared" si="287"/>
        <v>Sports</v>
      </c>
    </row>
    <row r="4579" spans="1:17" x14ac:dyDescent="0.3">
      <c r="A4579">
        <v>773138</v>
      </c>
      <c r="B4579" t="str">
        <f>VLOOKUP($A4579,'[1]User Profiles'!$A:$I,2,FALSE)</f>
        <v>Robby </v>
      </c>
      <c r="C4579" t="str">
        <f>VLOOKUP($A4579,'[1]User Profiles'!$A:$I,3,FALSE)</f>
        <v>Luthy</v>
      </c>
      <c r="D4579" t="str">
        <f>VLOOKUP($A4579,'[1]User Profiles'!$A:$I,5,FALSE)</f>
        <v>male</v>
      </c>
      <c r="E4579" t="str">
        <f>VLOOKUP($A4579,'[1]User Profiles'!$A:$I,6,FALSE)</f>
        <v>black</v>
      </c>
      <c r="F4579">
        <f>VLOOKUP($A4579,'[1]User Profiles'!$A:$I,7,FALSE)</f>
        <v>40</v>
      </c>
      <c r="G4579" t="str">
        <f>VLOOKUP($A4579,'[1]User Profiles'!$A:$I,8,FALSE)</f>
        <v>North West</v>
      </c>
      <c r="H4579" t="s">
        <v>20</v>
      </c>
      <c r="I4579" s="4">
        <v>42427</v>
      </c>
      <c r="J4579" s="1">
        <v>0.54861111111111116</v>
      </c>
      <c r="K4579" s="1">
        <v>1.3888888888888889E-4</v>
      </c>
      <c r="L4579" s="1" t="str">
        <f t="shared" si="285"/>
        <v>Saturday</v>
      </c>
      <c r="M4579" t="str">
        <f t="shared" si="284"/>
        <v>February</v>
      </c>
      <c r="N4579" s="2" t="str">
        <f t="shared" si="286"/>
        <v>Midday</v>
      </c>
      <c r="O4579" s="2">
        <v>42427.548611111109</v>
      </c>
      <c r="P4579">
        <v>773138</v>
      </c>
      <c r="Q4579" t="str">
        <f t="shared" si="287"/>
        <v>Other</v>
      </c>
    </row>
    <row r="4580" spans="1:17" x14ac:dyDescent="0.3">
      <c r="A4580">
        <v>741931</v>
      </c>
      <c r="B4580" t="str">
        <f>VLOOKUP($A4580,'[1]User Profiles'!$A:$I,2,FALSE)</f>
        <v>Samuel </v>
      </c>
      <c r="C4580" t="str">
        <f>VLOOKUP($A4580,'[1]User Profiles'!$A:$I,3,FALSE)</f>
        <v>Pool</v>
      </c>
      <c r="D4580" t="str">
        <f>VLOOKUP($A4580,'[1]User Profiles'!$A:$I,5,FALSE)</f>
        <v>male</v>
      </c>
      <c r="E4580" t="str">
        <f>VLOOKUP($A4580,'[1]User Profiles'!$A:$I,6,FALSE)</f>
        <v>None</v>
      </c>
      <c r="F4580">
        <f>VLOOKUP($A4580,'[1]User Profiles'!$A:$I,7,FALSE)</f>
        <v>45</v>
      </c>
      <c r="G4580" t="str">
        <f>VLOOKUP($A4580,'[1]User Profiles'!$A:$I,8,FALSE)</f>
        <v>Gauteng</v>
      </c>
      <c r="H4580" t="s">
        <v>21</v>
      </c>
      <c r="I4580" s="4">
        <v>42393</v>
      </c>
      <c r="J4580" s="1">
        <v>0.54861111111111116</v>
      </c>
      <c r="K4580" s="1">
        <v>1.4120370370370369E-3</v>
      </c>
      <c r="L4580" s="1" t="str">
        <f t="shared" si="285"/>
        <v>Sunday</v>
      </c>
      <c r="M4580" t="str">
        <f t="shared" si="284"/>
        <v>January</v>
      </c>
      <c r="N4580" s="2" t="str">
        <f t="shared" si="286"/>
        <v>Midday</v>
      </c>
      <c r="O4580" s="2">
        <v>42393.548611111109</v>
      </c>
      <c r="P4580">
        <v>741931</v>
      </c>
      <c r="Q4580" t="str">
        <f t="shared" si="287"/>
        <v>Kids</v>
      </c>
    </row>
    <row r="4581" spans="1:17" x14ac:dyDescent="0.3">
      <c r="A4581">
        <v>805082</v>
      </c>
      <c r="B4581" t="str">
        <f>VLOOKUP($A4581,'[1]User Profiles'!$A:$I,2,FALSE)</f>
        <v>Stefan </v>
      </c>
      <c r="C4581" t="str">
        <f>VLOOKUP($A4581,'[1]User Profiles'!$A:$I,3,FALSE)</f>
        <v>Mastrangelo</v>
      </c>
      <c r="D4581" t="str">
        <f>VLOOKUP($A4581,'[1]User Profiles'!$A:$I,5,FALSE)</f>
        <v>male</v>
      </c>
      <c r="E4581" t="str">
        <f>VLOOKUP($A4581,'[1]User Profiles'!$A:$I,6,FALSE)</f>
        <v>white</v>
      </c>
      <c r="F4581">
        <f>VLOOKUP($A4581,'[1]User Profiles'!$A:$I,7,FALSE)</f>
        <v>33</v>
      </c>
      <c r="G4581" t="str">
        <f>VLOOKUP($A4581,'[1]User Profiles'!$A:$I,8,FALSE)</f>
        <v>Gauteng</v>
      </c>
      <c r="H4581" t="s">
        <v>18</v>
      </c>
      <c r="I4581" s="4">
        <v>42419</v>
      </c>
      <c r="J4581" s="1">
        <v>0.54861111111111116</v>
      </c>
      <c r="K4581" s="1">
        <v>9.1898148148148156E-3</v>
      </c>
      <c r="L4581" s="1" t="str">
        <f t="shared" si="285"/>
        <v>Friday</v>
      </c>
      <c r="M4581" t="str">
        <f t="shared" si="284"/>
        <v>February</v>
      </c>
      <c r="N4581" s="2" t="str">
        <f t="shared" si="286"/>
        <v>Midday</v>
      </c>
      <c r="O4581" s="2">
        <v>42419.548611111109</v>
      </c>
      <c r="P4581">
        <v>805082</v>
      </c>
      <c r="Q4581" t="str">
        <f t="shared" si="287"/>
        <v>Sports</v>
      </c>
    </row>
    <row r="4582" spans="1:17" x14ac:dyDescent="0.3">
      <c r="A4582">
        <v>764451</v>
      </c>
      <c r="B4582" t="str">
        <f>VLOOKUP($A4582,'[1]User Profiles'!$A:$I,2,FALSE)</f>
        <v>Epifania </v>
      </c>
      <c r="C4582" t="str">
        <f>VLOOKUP($A4582,'[1]User Profiles'!$A:$I,3,FALSE)</f>
        <v>Crotty</v>
      </c>
      <c r="D4582" t="str">
        <f>VLOOKUP($A4582,'[1]User Profiles'!$A:$I,5,FALSE)</f>
        <v>female</v>
      </c>
      <c r="E4582" t="str">
        <f>VLOOKUP($A4582,'[1]User Profiles'!$A:$I,6,FALSE)</f>
        <v>indian_asian</v>
      </c>
      <c r="F4582">
        <f>VLOOKUP($A4582,'[1]User Profiles'!$A:$I,7,FALSE)</f>
        <v>27</v>
      </c>
      <c r="G4582" t="str">
        <f>VLOOKUP($A4582,'[1]User Profiles'!$A:$I,8,FALSE)</f>
        <v>Gauteng</v>
      </c>
      <c r="H4582" t="s">
        <v>17</v>
      </c>
      <c r="I4582" s="4">
        <v>42380</v>
      </c>
      <c r="J4582" s="1">
        <v>0.5493055555555556</v>
      </c>
      <c r="K4582" s="1">
        <v>2.1527777777777782E-3</v>
      </c>
      <c r="L4582" s="1" t="str">
        <f t="shared" si="285"/>
        <v>Monday</v>
      </c>
      <c r="M4582" t="str">
        <f t="shared" si="284"/>
        <v>January</v>
      </c>
      <c r="N4582" s="2" t="str">
        <f t="shared" si="286"/>
        <v>Midday</v>
      </c>
      <c r="O4582" s="2">
        <v>42380.549305555556</v>
      </c>
      <c r="P4582">
        <v>764451</v>
      </c>
      <c r="Q4582" t="str">
        <f t="shared" si="287"/>
        <v>Other</v>
      </c>
    </row>
    <row r="4583" spans="1:17" x14ac:dyDescent="0.3">
      <c r="A4583">
        <v>832021</v>
      </c>
      <c r="B4583" t="str">
        <f>VLOOKUP($A4583,'[1]User Profiles'!$A:$I,2,FALSE)</f>
        <v>Katharina </v>
      </c>
      <c r="C4583" t="str">
        <f>VLOOKUP($A4583,'[1]User Profiles'!$A:$I,3,FALSE)</f>
        <v>Condie</v>
      </c>
      <c r="D4583" t="str">
        <f>VLOOKUP($A4583,'[1]User Profiles'!$A:$I,5,FALSE)</f>
        <v>female</v>
      </c>
      <c r="E4583" t="str">
        <f>VLOOKUP($A4583,'[1]User Profiles'!$A:$I,6,FALSE)</f>
        <v>black</v>
      </c>
      <c r="F4583">
        <f>VLOOKUP($A4583,'[1]User Profiles'!$A:$I,7,FALSE)</f>
        <v>32</v>
      </c>
      <c r="G4583" t="str">
        <f>VLOOKUP($A4583,'[1]User Profiles'!$A:$I,8,FALSE)</f>
        <v>Gauteng</v>
      </c>
      <c r="H4583" t="s">
        <v>22</v>
      </c>
      <c r="I4583" s="4">
        <v>42430</v>
      </c>
      <c r="J4583" s="1">
        <v>0.5493055555555556</v>
      </c>
      <c r="K4583" s="1">
        <v>1.6203703703703703E-4</v>
      </c>
      <c r="L4583" s="1" t="str">
        <f t="shared" si="285"/>
        <v>Tuesday</v>
      </c>
      <c r="M4583" t="str">
        <f t="shared" si="284"/>
        <v>March</v>
      </c>
      <c r="N4583" s="2" t="str">
        <f t="shared" si="286"/>
        <v>Midday</v>
      </c>
      <c r="O4583" s="2">
        <v>42430.549305555556</v>
      </c>
      <c r="P4583">
        <v>832021</v>
      </c>
      <c r="Q4583" t="str">
        <f t="shared" si="287"/>
        <v>Kids</v>
      </c>
    </row>
    <row r="4584" spans="1:17" x14ac:dyDescent="0.3">
      <c r="A4584">
        <v>772209</v>
      </c>
      <c r="B4584" t="str">
        <f>VLOOKUP($A4584,'[1]User Profiles'!$A:$I,2,FALSE)</f>
        <v>Claud </v>
      </c>
      <c r="C4584" t="str">
        <f>VLOOKUP($A4584,'[1]User Profiles'!$A:$I,3,FALSE)</f>
        <v>Sytsma</v>
      </c>
      <c r="D4584" t="str">
        <f>VLOOKUP($A4584,'[1]User Profiles'!$A:$I,5,FALSE)</f>
        <v>male</v>
      </c>
      <c r="E4584" t="str">
        <f>VLOOKUP($A4584,'[1]User Profiles'!$A:$I,6,FALSE)</f>
        <v>None</v>
      </c>
      <c r="F4584">
        <f>VLOOKUP($A4584,'[1]User Profiles'!$A:$I,7,FALSE)</f>
        <v>19</v>
      </c>
      <c r="G4584" t="str">
        <f>VLOOKUP($A4584,'[1]User Profiles'!$A:$I,8,FALSE)</f>
        <v>Mpumalanga</v>
      </c>
      <c r="H4584" t="s">
        <v>19</v>
      </c>
      <c r="I4584" s="4">
        <v>42370</v>
      </c>
      <c r="J4584" s="1">
        <v>0.5493055555555556</v>
      </c>
      <c r="K4584" s="1">
        <v>7.2569444444444443E-3</v>
      </c>
      <c r="L4584" s="1" t="str">
        <f t="shared" si="285"/>
        <v>Friday</v>
      </c>
      <c r="M4584" t="str">
        <f t="shared" si="284"/>
        <v>January</v>
      </c>
      <c r="N4584" s="2" t="str">
        <f t="shared" si="286"/>
        <v>Midday</v>
      </c>
      <c r="O4584" s="2">
        <v>42370.549305555556</v>
      </c>
      <c r="P4584">
        <v>772209</v>
      </c>
      <c r="Q4584" t="str">
        <f t="shared" si="287"/>
        <v>Entertainment</v>
      </c>
    </row>
    <row r="4585" spans="1:17" x14ac:dyDescent="0.3">
      <c r="A4585">
        <v>2000032</v>
      </c>
      <c r="B4585" t="str">
        <f>VLOOKUP($A4585,'[1]User Profiles'!$A:$I,2,FALSE)</f>
        <v>Kip </v>
      </c>
      <c r="C4585" t="str">
        <f>VLOOKUP($A4585,'[1]User Profiles'!$A:$I,3,FALSE)</f>
        <v>Slane</v>
      </c>
      <c r="D4585" t="str">
        <f>VLOOKUP($A4585,'[1]User Profiles'!$A:$I,5,FALSE)</f>
        <v>male</v>
      </c>
      <c r="E4585" t="str">
        <f>VLOOKUP($A4585,'[1]User Profiles'!$A:$I,6,FALSE)</f>
        <v>indian_asian</v>
      </c>
      <c r="F4585">
        <f>VLOOKUP($A4585,'[1]User Profiles'!$A:$I,7,FALSE)</f>
        <v>29</v>
      </c>
      <c r="G4585" t="str">
        <f>VLOOKUP($A4585,'[1]User Profiles'!$A:$I,8,FALSE)</f>
        <v>Gauteng</v>
      </c>
      <c r="H4585" t="s">
        <v>18</v>
      </c>
      <c r="I4585" s="4">
        <v>42452</v>
      </c>
      <c r="J4585" s="1">
        <v>0.5493055555555556</v>
      </c>
      <c r="K4585" s="1">
        <v>1.3888888888888889E-4</v>
      </c>
      <c r="L4585" s="1" t="str">
        <f t="shared" si="285"/>
        <v>Wednesday</v>
      </c>
      <c r="M4585" t="str">
        <f t="shared" si="284"/>
        <v>March</v>
      </c>
      <c r="N4585" s="2" t="str">
        <f t="shared" si="286"/>
        <v>Midday</v>
      </c>
      <c r="O4585" s="2">
        <v>42452.549305555556</v>
      </c>
      <c r="P4585">
        <v>2000032</v>
      </c>
      <c r="Q4585" t="str">
        <f t="shared" si="287"/>
        <v>Sports</v>
      </c>
    </row>
    <row r="4586" spans="1:17" x14ac:dyDescent="0.3">
      <c r="A4586">
        <v>809744</v>
      </c>
      <c r="B4586" t="str">
        <f>VLOOKUP($A4586,'[1]User Profiles'!$A:$I,2,FALSE)</f>
        <v>Chas </v>
      </c>
      <c r="C4586" t="str">
        <f>VLOOKUP($A4586,'[1]User Profiles'!$A:$I,3,FALSE)</f>
        <v>Creager</v>
      </c>
      <c r="D4586" t="str">
        <f>VLOOKUP($A4586,'[1]User Profiles'!$A:$I,5,FALSE)</f>
        <v>male</v>
      </c>
      <c r="E4586" t="str">
        <f>VLOOKUP($A4586,'[1]User Profiles'!$A:$I,6,FALSE)</f>
        <v>indian_asian</v>
      </c>
      <c r="F4586">
        <f>VLOOKUP($A4586,'[1]User Profiles'!$A:$I,7,FALSE)</f>
        <v>29</v>
      </c>
      <c r="G4586" t="str">
        <f>VLOOKUP($A4586,'[1]User Profiles'!$A:$I,8,FALSE)</f>
        <v>Kwazulu Natal</v>
      </c>
      <c r="H4586" t="s">
        <v>22</v>
      </c>
      <c r="I4586" s="4">
        <v>42423</v>
      </c>
      <c r="J4586" s="1">
        <v>0.5493055555555556</v>
      </c>
      <c r="K4586" s="1">
        <v>0</v>
      </c>
      <c r="L4586" s="1" t="str">
        <f t="shared" si="285"/>
        <v>Tuesday</v>
      </c>
      <c r="M4586" t="str">
        <f t="shared" si="284"/>
        <v>February</v>
      </c>
      <c r="N4586" s="2" t="str">
        <f t="shared" si="286"/>
        <v>Midday</v>
      </c>
      <c r="O4586" s="2">
        <v>42423.549305555556</v>
      </c>
      <c r="P4586">
        <v>809744</v>
      </c>
      <c r="Q4586" t="str">
        <f t="shared" si="287"/>
        <v>Kids</v>
      </c>
    </row>
    <row r="4587" spans="1:17" x14ac:dyDescent="0.3">
      <c r="A4587">
        <v>940664</v>
      </c>
      <c r="B4587" t="str">
        <f>VLOOKUP($A4587,'[1]User Profiles'!$A:$I,2,FALSE)</f>
        <v>Alecia </v>
      </c>
      <c r="C4587" t="str">
        <f>VLOOKUP($A4587,'[1]User Profiles'!$A:$I,3,FALSE)</f>
        <v>Roquemore</v>
      </c>
      <c r="D4587" t="str">
        <f>VLOOKUP($A4587,'[1]User Profiles'!$A:$I,5,FALSE)</f>
        <v>female</v>
      </c>
      <c r="E4587" t="str">
        <f>VLOOKUP($A4587,'[1]User Profiles'!$A:$I,6,FALSE)</f>
        <v>black</v>
      </c>
      <c r="F4587">
        <f>VLOOKUP($A4587,'[1]User Profiles'!$A:$I,7,FALSE)</f>
        <v>36</v>
      </c>
      <c r="G4587" t="str">
        <f>VLOOKUP($A4587,'[1]User Profiles'!$A:$I,8,FALSE)</f>
        <v>Northern Cape</v>
      </c>
      <c r="H4587" t="s">
        <v>22</v>
      </c>
      <c r="I4587" s="4">
        <v>42449</v>
      </c>
      <c r="J4587" s="1">
        <v>0.5493055555555556</v>
      </c>
      <c r="K4587" s="1">
        <v>1.1921296296296296E-3</v>
      </c>
      <c r="L4587" s="1" t="str">
        <f t="shared" si="285"/>
        <v>Sunday</v>
      </c>
      <c r="M4587" t="str">
        <f t="shared" si="284"/>
        <v>March</v>
      </c>
      <c r="N4587" s="2" t="str">
        <f t="shared" si="286"/>
        <v>Midday</v>
      </c>
      <c r="O4587" s="2">
        <v>42449.549305555556</v>
      </c>
      <c r="P4587">
        <v>940664</v>
      </c>
      <c r="Q4587" t="str">
        <f t="shared" si="287"/>
        <v>Kids</v>
      </c>
    </row>
    <row r="4588" spans="1:17" x14ac:dyDescent="0.3">
      <c r="A4588">
        <v>393552</v>
      </c>
      <c r="B4588" t="str">
        <f>VLOOKUP($A4588,'[1]User Profiles'!$A:$I,2,FALSE)</f>
        <v>Garry </v>
      </c>
      <c r="C4588" t="str">
        <f>VLOOKUP($A4588,'[1]User Profiles'!$A:$I,3,FALSE)</f>
        <v>Hoadley</v>
      </c>
      <c r="D4588" t="str">
        <f>VLOOKUP($A4588,'[1]User Profiles'!$A:$I,5,FALSE)</f>
        <v>male</v>
      </c>
      <c r="E4588" t="str">
        <f>VLOOKUP($A4588,'[1]User Profiles'!$A:$I,6,FALSE)</f>
        <v>coloured</v>
      </c>
      <c r="F4588">
        <f>VLOOKUP($A4588,'[1]User Profiles'!$A:$I,7,FALSE)</f>
        <v>33</v>
      </c>
      <c r="G4588" t="str">
        <f>VLOOKUP($A4588,'[1]User Profiles'!$A:$I,8,FALSE)</f>
        <v>Western Cape</v>
      </c>
      <c r="H4588" t="s">
        <v>25</v>
      </c>
      <c r="I4588" s="4">
        <v>42400</v>
      </c>
      <c r="J4588" s="1">
        <v>0.5493055555555556</v>
      </c>
      <c r="K4588" s="1">
        <v>1.5717592592592592E-2</v>
      </c>
      <c r="L4588" s="1" t="str">
        <f t="shared" si="285"/>
        <v>Sunday</v>
      </c>
      <c r="M4588" t="str">
        <f t="shared" si="284"/>
        <v>January</v>
      </c>
      <c r="N4588" s="2" t="str">
        <f t="shared" si="286"/>
        <v>Midday</v>
      </c>
      <c r="O4588" s="2">
        <v>42400.549305555556</v>
      </c>
      <c r="P4588">
        <v>393552</v>
      </c>
      <c r="Q4588" t="str">
        <f t="shared" si="287"/>
        <v>Sports</v>
      </c>
    </row>
    <row r="4589" spans="1:17" x14ac:dyDescent="0.3">
      <c r="A4589">
        <v>810235</v>
      </c>
      <c r="B4589" t="str">
        <f>VLOOKUP($A4589,'[1]User Profiles'!$A:$I,2,FALSE)</f>
        <v>Royal </v>
      </c>
      <c r="C4589" t="str">
        <f>VLOOKUP($A4589,'[1]User Profiles'!$A:$I,3,FALSE)</f>
        <v>Singer</v>
      </c>
      <c r="D4589" t="str">
        <f>VLOOKUP($A4589,'[1]User Profiles'!$A:$I,5,FALSE)</f>
        <v>male</v>
      </c>
      <c r="E4589" t="str">
        <f>VLOOKUP($A4589,'[1]User Profiles'!$A:$I,6,FALSE)</f>
        <v>indian_asian</v>
      </c>
      <c r="F4589">
        <f>VLOOKUP($A4589,'[1]User Profiles'!$A:$I,7,FALSE)</f>
        <v>36</v>
      </c>
      <c r="G4589" t="str">
        <f>VLOOKUP($A4589,'[1]User Profiles'!$A:$I,8,FALSE)</f>
        <v>Gauteng</v>
      </c>
      <c r="H4589" t="s">
        <v>18</v>
      </c>
      <c r="I4589" s="4">
        <v>42419</v>
      </c>
      <c r="J4589" s="1">
        <v>0.5493055555555556</v>
      </c>
      <c r="K4589" s="1">
        <v>8.8425925925925911E-3</v>
      </c>
      <c r="L4589" s="1" t="str">
        <f t="shared" si="285"/>
        <v>Friday</v>
      </c>
      <c r="M4589" t="str">
        <f t="shared" si="284"/>
        <v>February</v>
      </c>
      <c r="N4589" s="2" t="str">
        <f t="shared" si="286"/>
        <v>Midday</v>
      </c>
      <c r="O4589" s="2">
        <v>42419.549305555556</v>
      </c>
      <c r="P4589">
        <v>810235</v>
      </c>
      <c r="Q4589" t="str">
        <f t="shared" si="287"/>
        <v>Sports</v>
      </c>
    </row>
    <row r="4590" spans="1:17" x14ac:dyDescent="0.3">
      <c r="A4590">
        <v>2370894</v>
      </c>
      <c r="B4590" t="str">
        <f>VLOOKUP($A4590,'[1]User Profiles'!$A:$I,2,FALSE)</f>
        <v>Randy </v>
      </c>
      <c r="C4590" t="str">
        <f>VLOOKUP($A4590,'[1]User Profiles'!$A:$I,3,FALSE)</f>
        <v>Lavoie</v>
      </c>
      <c r="D4590" t="str">
        <f>VLOOKUP($A4590,'[1]User Profiles'!$A:$I,5,FALSE)</f>
        <v>male</v>
      </c>
      <c r="E4590" t="str">
        <f>VLOOKUP($A4590,'[1]User Profiles'!$A:$I,6,FALSE)</f>
        <v>black</v>
      </c>
      <c r="F4590">
        <f>VLOOKUP($A4590,'[1]User Profiles'!$A:$I,7,FALSE)</f>
        <v>24</v>
      </c>
      <c r="G4590" t="str">
        <f>VLOOKUP($A4590,'[1]User Profiles'!$A:$I,8,FALSE)</f>
        <v>Western Cape</v>
      </c>
      <c r="H4590" t="s">
        <v>20</v>
      </c>
      <c r="I4590" s="4">
        <v>42435</v>
      </c>
      <c r="J4590" s="1">
        <v>0.5493055555555556</v>
      </c>
      <c r="K4590" s="1">
        <v>4.3981481481481481E-4</v>
      </c>
      <c r="L4590" s="1" t="str">
        <f t="shared" si="285"/>
        <v>Sunday</v>
      </c>
      <c r="M4590" t="str">
        <f t="shared" si="284"/>
        <v>March</v>
      </c>
      <c r="N4590" s="2" t="str">
        <f t="shared" si="286"/>
        <v>Midday</v>
      </c>
      <c r="O4590" s="2">
        <v>42435.549305555556</v>
      </c>
      <c r="P4590">
        <v>2370894</v>
      </c>
      <c r="Q4590" t="str">
        <f t="shared" si="287"/>
        <v>Other</v>
      </c>
    </row>
    <row r="4591" spans="1:17" x14ac:dyDescent="0.3">
      <c r="A4591">
        <v>868007</v>
      </c>
      <c r="B4591" t="str">
        <f>VLOOKUP($A4591,'[1]User Profiles'!$A:$I,2,FALSE)</f>
        <v>Lane </v>
      </c>
      <c r="C4591" t="str">
        <f>VLOOKUP($A4591,'[1]User Profiles'!$A:$I,3,FALSE)</f>
        <v>Caves</v>
      </c>
      <c r="D4591" t="str">
        <f>VLOOKUP($A4591,'[1]User Profiles'!$A:$I,5,FALSE)</f>
        <v>male</v>
      </c>
      <c r="E4591" t="str">
        <f>VLOOKUP($A4591,'[1]User Profiles'!$A:$I,6,FALSE)</f>
        <v>None</v>
      </c>
      <c r="F4591">
        <f>VLOOKUP($A4591,'[1]User Profiles'!$A:$I,7,FALSE)</f>
        <v>38</v>
      </c>
      <c r="G4591" t="str">
        <f>VLOOKUP($A4591,'[1]User Profiles'!$A:$I,8,FALSE)</f>
        <v>Gauteng</v>
      </c>
      <c r="H4591" t="s">
        <v>22</v>
      </c>
      <c r="I4591" s="4">
        <v>42441</v>
      </c>
      <c r="J4591" s="1">
        <v>0.5493055555555556</v>
      </c>
      <c r="K4591" s="1">
        <v>1.273148148148148E-4</v>
      </c>
      <c r="L4591" s="1" t="str">
        <f t="shared" si="285"/>
        <v>Saturday</v>
      </c>
      <c r="M4591" t="str">
        <f t="shared" si="284"/>
        <v>March</v>
      </c>
      <c r="N4591" s="2" t="str">
        <f t="shared" si="286"/>
        <v>Midday</v>
      </c>
      <c r="O4591" s="2">
        <v>42441.549305555556</v>
      </c>
      <c r="P4591">
        <v>868007</v>
      </c>
      <c r="Q4591" t="str">
        <f t="shared" si="287"/>
        <v>Kids</v>
      </c>
    </row>
    <row r="4592" spans="1:17" x14ac:dyDescent="0.3">
      <c r="A4592">
        <v>786206</v>
      </c>
      <c r="B4592" t="str">
        <f>VLOOKUP($A4592,'[1]User Profiles'!$A:$I,2,FALSE)</f>
        <v>Valentine </v>
      </c>
      <c r="C4592" t="str">
        <f>VLOOKUP($A4592,'[1]User Profiles'!$A:$I,3,FALSE)</f>
        <v>Lavoie</v>
      </c>
      <c r="D4592" t="str">
        <f>VLOOKUP($A4592,'[1]User Profiles'!$A:$I,5,FALSE)</f>
        <v>male</v>
      </c>
      <c r="E4592" t="str">
        <f>VLOOKUP($A4592,'[1]User Profiles'!$A:$I,6,FALSE)</f>
        <v>indian_asian</v>
      </c>
      <c r="F4592">
        <f>VLOOKUP($A4592,'[1]User Profiles'!$A:$I,7,FALSE)</f>
        <v>15</v>
      </c>
      <c r="G4592" t="str">
        <f>VLOOKUP($A4592,'[1]User Profiles'!$A:$I,8,FALSE)</f>
        <v>Gauteng</v>
      </c>
      <c r="H4592" t="s">
        <v>22</v>
      </c>
      <c r="I4592" s="4">
        <v>42399</v>
      </c>
      <c r="J4592" s="1">
        <v>0.55000000000000004</v>
      </c>
      <c r="K4592" s="1">
        <v>7.175925925925927E-4</v>
      </c>
      <c r="L4592" s="1" t="str">
        <f t="shared" si="285"/>
        <v>Saturday</v>
      </c>
      <c r="M4592" t="str">
        <f t="shared" si="284"/>
        <v>January</v>
      </c>
      <c r="N4592" s="2" t="str">
        <f t="shared" si="286"/>
        <v>Midday</v>
      </c>
      <c r="O4592" s="2">
        <v>42399.55</v>
      </c>
      <c r="P4592">
        <v>786206</v>
      </c>
      <c r="Q4592" t="str">
        <f t="shared" si="287"/>
        <v>Kids</v>
      </c>
    </row>
    <row r="4593" spans="1:17" x14ac:dyDescent="0.3">
      <c r="A4593">
        <v>809251</v>
      </c>
      <c r="B4593" t="str">
        <f>VLOOKUP($A4593,'[1]User Profiles'!$A:$I,2,FALSE)</f>
        <v>Yong </v>
      </c>
      <c r="C4593" t="str">
        <f>VLOOKUP($A4593,'[1]User Profiles'!$A:$I,3,FALSE)</f>
        <v>Mcclaine</v>
      </c>
      <c r="D4593" t="str">
        <f>VLOOKUP($A4593,'[1]User Profiles'!$A:$I,5,FALSE)</f>
        <v>male</v>
      </c>
      <c r="E4593" t="str">
        <f>VLOOKUP($A4593,'[1]User Profiles'!$A:$I,6,FALSE)</f>
        <v>None</v>
      </c>
      <c r="F4593">
        <f>VLOOKUP($A4593,'[1]User Profiles'!$A:$I,7,FALSE)</f>
        <v>26</v>
      </c>
      <c r="G4593" t="str">
        <f>VLOOKUP($A4593,'[1]User Profiles'!$A:$I,8,FALSE)</f>
        <v>Western Cape</v>
      </c>
      <c r="H4593" t="s">
        <v>22</v>
      </c>
      <c r="I4593" s="4">
        <v>42437</v>
      </c>
      <c r="J4593" s="1">
        <v>0.55000000000000004</v>
      </c>
      <c r="K4593" s="1">
        <v>2.9629629629629628E-3</v>
      </c>
      <c r="L4593" s="1" t="str">
        <f t="shared" si="285"/>
        <v>Tuesday</v>
      </c>
      <c r="M4593" t="str">
        <f t="shared" si="284"/>
        <v>March</v>
      </c>
      <c r="N4593" s="2" t="str">
        <f t="shared" si="286"/>
        <v>Midday</v>
      </c>
      <c r="O4593" s="2">
        <v>42437.55</v>
      </c>
      <c r="P4593">
        <v>809251</v>
      </c>
      <c r="Q4593" t="str">
        <f t="shared" si="287"/>
        <v>Kids</v>
      </c>
    </row>
    <row r="4594" spans="1:17" x14ac:dyDescent="0.3">
      <c r="A4594">
        <v>812006</v>
      </c>
      <c r="B4594" t="str">
        <f>VLOOKUP($A4594,'[1]User Profiles'!$A:$I,2,FALSE)</f>
        <v>None</v>
      </c>
      <c r="C4594" t="str">
        <f>VLOOKUP($A4594,'[1]User Profiles'!$A:$I,3,FALSE)</f>
        <v>None</v>
      </c>
      <c r="D4594" t="str">
        <f>VLOOKUP($A4594,'[1]User Profiles'!$A:$I,5,FALSE)</f>
        <v>None</v>
      </c>
      <c r="E4594" t="str">
        <f>VLOOKUP($A4594,'[1]User Profiles'!$A:$I,6,FALSE)</f>
        <v>None</v>
      </c>
      <c r="F4594">
        <f>VLOOKUP($A4594,'[1]User Profiles'!$A:$I,7,FALSE)</f>
        <v>0</v>
      </c>
      <c r="G4594" t="str">
        <f>VLOOKUP($A4594,'[1]User Profiles'!$A:$I,8,FALSE)</f>
        <v>None</v>
      </c>
      <c r="H4594" t="s">
        <v>19</v>
      </c>
      <c r="I4594" s="4">
        <v>42436</v>
      </c>
      <c r="J4594" s="1">
        <v>0.55000000000000004</v>
      </c>
      <c r="K4594" s="1">
        <v>0</v>
      </c>
      <c r="L4594" s="1" t="str">
        <f t="shared" si="285"/>
        <v>Monday</v>
      </c>
      <c r="M4594" t="str">
        <f t="shared" si="284"/>
        <v>March</v>
      </c>
      <c r="N4594" s="2" t="str">
        <f t="shared" si="286"/>
        <v>Midday</v>
      </c>
      <c r="O4594" s="2">
        <v>42436.55</v>
      </c>
      <c r="P4594">
        <v>811332</v>
      </c>
      <c r="Q4594" t="str">
        <f t="shared" si="287"/>
        <v>Entertainment</v>
      </c>
    </row>
    <row r="4595" spans="1:17" x14ac:dyDescent="0.3">
      <c r="A4595">
        <v>809726</v>
      </c>
      <c r="B4595" t="str">
        <f>VLOOKUP($A4595,'[1]User Profiles'!$A:$I,2,FALSE)</f>
        <v>Efren </v>
      </c>
      <c r="C4595" t="str">
        <f>VLOOKUP($A4595,'[1]User Profiles'!$A:$I,3,FALSE)</f>
        <v>Martello</v>
      </c>
      <c r="D4595" t="str">
        <f>VLOOKUP($A4595,'[1]User Profiles'!$A:$I,5,FALSE)</f>
        <v>male</v>
      </c>
      <c r="E4595" t="str">
        <f>VLOOKUP($A4595,'[1]User Profiles'!$A:$I,6,FALSE)</f>
        <v>indian_asian</v>
      </c>
      <c r="F4595">
        <f>VLOOKUP($A4595,'[1]User Profiles'!$A:$I,7,FALSE)</f>
        <v>31</v>
      </c>
      <c r="G4595" t="str">
        <f>VLOOKUP($A4595,'[1]User Profiles'!$A:$I,8,FALSE)</f>
        <v>Limpopo</v>
      </c>
      <c r="H4595" t="s">
        <v>25</v>
      </c>
      <c r="I4595" s="4">
        <v>42417</v>
      </c>
      <c r="J4595" s="1">
        <v>0.55000000000000004</v>
      </c>
      <c r="K4595" s="1">
        <v>1.0648148148148149E-3</v>
      </c>
      <c r="L4595" s="1" t="str">
        <f t="shared" si="285"/>
        <v>Wednesday</v>
      </c>
      <c r="M4595" t="str">
        <f t="shared" si="284"/>
        <v>February</v>
      </c>
      <c r="N4595" s="2" t="str">
        <f t="shared" si="286"/>
        <v>Midday</v>
      </c>
      <c r="O4595" s="2">
        <v>42417.55</v>
      </c>
      <c r="P4595">
        <v>809726</v>
      </c>
      <c r="Q4595" t="str">
        <f t="shared" si="287"/>
        <v>Sports</v>
      </c>
    </row>
    <row r="4596" spans="1:17" x14ac:dyDescent="0.3">
      <c r="A4596">
        <v>772694</v>
      </c>
      <c r="B4596" t="str">
        <f>VLOOKUP($A4596,'[1]User Profiles'!$A:$I,2,FALSE)</f>
        <v>Carter </v>
      </c>
      <c r="C4596" t="str">
        <f>VLOOKUP($A4596,'[1]User Profiles'!$A:$I,3,FALSE)</f>
        <v>Vital</v>
      </c>
      <c r="D4596" t="str">
        <f>VLOOKUP($A4596,'[1]User Profiles'!$A:$I,5,FALSE)</f>
        <v>male</v>
      </c>
      <c r="E4596" t="str">
        <f>VLOOKUP($A4596,'[1]User Profiles'!$A:$I,6,FALSE)</f>
        <v>black</v>
      </c>
      <c r="F4596">
        <f>VLOOKUP($A4596,'[1]User Profiles'!$A:$I,7,FALSE)</f>
        <v>32</v>
      </c>
      <c r="G4596" t="str">
        <f>VLOOKUP($A4596,'[1]User Profiles'!$A:$I,8,FALSE)</f>
        <v>Gauteng</v>
      </c>
      <c r="H4596" t="s">
        <v>20</v>
      </c>
      <c r="I4596" s="4">
        <v>42399</v>
      </c>
      <c r="J4596" s="1">
        <v>0.55000000000000004</v>
      </c>
      <c r="K4596" s="1">
        <v>8.3333333333333339E-4</v>
      </c>
      <c r="L4596" s="1" t="str">
        <f t="shared" si="285"/>
        <v>Saturday</v>
      </c>
      <c r="M4596" t="str">
        <f t="shared" si="284"/>
        <v>January</v>
      </c>
      <c r="N4596" s="2" t="str">
        <f t="shared" si="286"/>
        <v>Midday</v>
      </c>
      <c r="O4596" s="2">
        <v>42399.55</v>
      </c>
      <c r="P4596">
        <v>772694</v>
      </c>
      <c r="Q4596" t="str">
        <f t="shared" si="287"/>
        <v>Other</v>
      </c>
    </row>
    <row r="4597" spans="1:17" x14ac:dyDescent="0.3">
      <c r="A4597">
        <v>809982</v>
      </c>
      <c r="B4597" t="str">
        <f>VLOOKUP($A4597,'[1]User Profiles'!$A:$I,2,FALSE)</f>
        <v>Hyman </v>
      </c>
      <c r="C4597" t="str">
        <f>VLOOKUP($A4597,'[1]User Profiles'!$A:$I,3,FALSE)</f>
        <v>Restivo</v>
      </c>
      <c r="D4597" t="str">
        <f>VLOOKUP($A4597,'[1]User Profiles'!$A:$I,5,FALSE)</f>
        <v>male</v>
      </c>
      <c r="E4597" t="str">
        <f>VLOOKUP($A4597,'[1]User Profiles'!$A:$I,6,FALSE)</f>
        <v>white</v>
      </c>
      <c r="F4597">
        <f>VLOOKUP($A4597,'[1]User Profiles'!$A:$I,7,FALSE)</f>
        <v>35</v>
      </c>
      <c r="G4597" t="str">
        <f>VLOOKUP($A4597,'[1]User Profiles'!$A:$I,8,FALSE)</f>
        <v>Gauteng</v>
      </c>
      <c r="H4597" t="s">
        <v>20</v>
      </c>
      <c r="I4597" s="4">
        <v>42420</v>
      </c>
      <c r="J4597" s="1">
        <v>0.55000000000000004</v>
      </c>
      <c r="K4597" s="1">
        <v>3.2407407407407406E-4</v>
      </c>
      <c r="L4597" s="1" t="str">
        <f t="shared" si="285"/>
        <v>Saturday</v>
      </c>
      <c r="M4597" t="str">
        <f t="shared" si="284"/>
        <v>February</v>
      </c>
      <c r="N4597" s="2" t="str">
        <f t="shared" si="286"/>
        <v>Midday</v>
      </c>
      <c r="O4597" s="2">
        <v>42420.55</v>
      </c>
      <c r="P4597">
        <v>809982</v>
      </c>
      <c r="Q4597" t="str">
        <f t="shared" si="287"/>
        <v>Other</v>
      </c>
    </row>
    <row r="4598" spans="1:17" x14ac:dyDescent="0.3">
      <c r="A4598">
        <v>575863</v>
      </c>
      <c r="B4598" t="str">
        <f>VLOOKUP($A4598,'[1]User Profiles'!$A:$I,2,FALSE)</f>
        <v>Carter </v>
      </c>
      <c r="C4598" t="str">
        <f>VLOOKUP($A4598,'[1]User Profiles'!$A:$I,3,FALSE)</f>
        <v>Arrieta</v>
      </c>
      <c r="D4598" t="str">
        <f>VLOOKUP($A4598,'[1]User Profiles'!$A:$I,5,FALSE)</f>
        <v>male</v>
      </c>
      <c r="E4598" t="str">
        <f>VLOOKUP($A4598,'[1]User Profiles'!$A:$I,6,FALSE)</f>
        <v>white</v>
      </c>
      <c r="F4598">
        <f>VLOOKUP($A4598,'[1]User Profiles'!$A:$I,7,FALSE)</f>
        <v>26</v>
      </c>
      <c r="G4598" t="str">
        <f>VLOOKUP($A4598,'[1]User Profiles'!$A:$I,8,FALSE)</f>
        <v>Mpumalanga</v>
      </c>
      <c r="H4598" t="s">
        <v>24</v>
      </c>
      <c r="I4598" s="4">
        <v>42370</v>
      </c>
      <c r="J4598" s="1">
        <v>0.55000000000000004</v>
      </c>
      <c r="K4598" s="1">
        <v>1.3310185185185187E-3</v>
      </c>
      <c r="L4598" s="1" t="str">
        <f t="shared" si="285"/>
        <v>Friday</v>
      </c>
      <c r="M4598" t="str">
        <f t="shared" si="284"/>
        <v>January</v>
      </c>
      <c r="N4598" s="2" t="str">
        <f t="shared" si="286"/>
        <v>Midday</v>
      </c>
      <c r="O4598" s="2">
        <v>42370.55</v>
      </c>
      <c r="P4598">
        <v>575863</v>
      </c>
      <c r="Q4598" t="str">
        <f t="shared" si="287"/>
        <v>Other</v>
      </c>
    </row>
    <row r="4599" spans="1:17" x14ac:dyDescent="0.3">
      <c r="A4599">
        <v>867498</v>
      </c>
      <c r="B4599" t="str">
        <f>VLOOKUP($A4599,'[1]User Profiles'!$A:$I,2,FALSE)</f>
        <v>Art </v>
      </c>
      <c r="C4599" t="str">
        <f>VLOOKUP($A4599,'[1]User Profiles'!$A:$I,3,FALSE)</f>
        <v>Arrieta</v>
      </c>
      <c r="D4599" t="str">
        <f>VLOOKUP($A4599,'[1]User Profiles'!$A:$I,5,FALSE)</f>
        <v>male</v>
      </c>
      <c r="E4599" t="str">
        <f>VLOOKUP($A4599,'[1]User Profiles'!$A:$I,6,FALSE)</f>
        <v>white</v>
      </c>
      <c r="F4599">
        <f>VLOOKUP($A4599,'[1]User Profiles'!$A:$I,7,FALSE)</f>
        <v>26</v>
      </c>
      <c r="G4599" t="str">
        <f>VLOOKUP($A4599,'[1]User Profiles'!$A:$I,8,FALSE)</f>
        <v>Gauteng</v>
      </c>
      <c r="H4599" t="s">
        <v>17</v>
      </c>
      <c r="I4599" s="4">
        <v>42436</v>
      </c>
      <c r="J4599" s="1">
        <v>0.55000000000000004</v>
      </c>
      <c r="K4599" s="1">
        <v>7.6388888888888882E-4</v>
      </c>
      <c r="L4599" s="1" t="str">
        <f t="shared" si="285"/>
        <v>Monday</v>
      </c>
      <c r="M4599" t="str">
        <f t="shared" si="284"/>
        <v>March</v>
      </c>
      <c r="N4599" s="2" t="str">
        <f t="shared" si="286"/>
        <v>Midday</v>
      </c>
      <c r="O4599" s="2">
        <v>42436.55</v>
      </c>
      <c r="P4599">
        <v>867498</v>
      </c>
      <c r="Q4599" t="str">
        <f t="shared" si="287"/>
        <v>Other</v>
      </c>
    </row>
    <row r="4600" spans="1:17" x14ac:dyDescent="0.3">
      <c r="A4600">
        <v>941428</v>
      </c>
      <c r="B4600" t="str">
        <f>VLOOKUP($A4600,'[1]User Profiles'!$A:$I,2,FALSE)</f>
        <v>Cory </v>
      </c>
      <c r="C4600" t="str">
        <f>VLOOKUP($A4600,'[1]User Profiles'!$A:$I,3,FALSE)</f>
        <v>Mosser</v>
      </c>
      <c r="D4600" t="str">
        <f>VLOOKUP($A4600,'[1]User Profiles'!$A:$I,5,FALSE)</f>
        <v>male</v>
      </c>
      <c r="E4600" t="str">
        <f>VLOOKUP($A4600,'[1]User Profiles'!$A:$I,6,FALSE)</f>
        <v>coloured</v>
      </c>
      <c r="F4600">
        <f>VLOOKUP($A4600,'[1]User Profiles'!$A:$I,7,FALSE)</f>
        <v>35</v>
      </c>
      <c r="G4600" t="str">
        <f>VLOOKUP($A4600,'[1]User Profiles'!$A:$I,8,FALSE)</f>
        <v>Western Cape</v>
      </c>
      <c r="H4600" t="s">
        <v>17</v>
      </c>
      <c r="I4600" s="4">
        <v>42450</v>
      </c>
      <c r="J4600" s="1">
        <v>0.55000000000000004</v>
      </c>
      <c r="K4600" s="1">
        <v>5.4166666666666669E-3</v>
      </c>
      <c r="L4600" s="1" t="str">
        <f t="shared" si="285"/>
        <v>Monday</v>
      </c>
      <c r="M4600" t="str">
        <f t="shared" si="284"/>
        <v>March</v>
      </c>
      <c r="N4600" s="2" t="str">
        <f t="shared" si="286"/>
        <v>Midday</v>
      </c>
      <c r="O4600" s="2">
        <v>42450.55</v>
      </c>
      <c r="P4600">
        <v>941428</v>
      </c>
      <c r="Q4600" t="str">
        <f t="shared" si="287"/>
        <v>Other</v>
      </c>
    </row>
    <row r="4601" spans="1:17" x14ac:dyDescent="0.3">
      <c r="A4601">
        <v>780818</v>
      </c>
      <c r="B4601" t="str">
        <f>VLOOKUP($A4601,'[1]User Profiles'!$A:$I,2,FALSE)</f>
        <v>Kip </v>
      </c>
      <c r="C4601" t="str">
        <f>VLOOKUP($A4601,'[1]User Profiles'!$A:$I,3,FALSE)</f>
        <v>Deblois</v>
      </c>
      <c r="D4601" t="str">
        <f>VLOOKUP($A4601,'[1]User Profiles'!$A:$I,5,FALSE)</f>
        <v>male</v>
      </c>
      <c r="E4601" t="str">
        <f>VLOOKUP($A4601,'[1]User Profiles'!$A:$I,6,FALSE)</f>
        <v>white</v>
      </c>
      <c r="F4601">
        <f>VLOOKUP($A4601,'[1]User Profiles'!$A:$I,7,FALSE)</f>
        <v>22</v>
      </c>
      <c r="G4601" t="str">
        <f>VLOOKUP($A4601,'[1]User Profiles'!$A:$I,8,FALSE)</f>
        <v>Mpumalanga</v>
      </c>
      <c r="H4601" t="s">
        <v>16</v>
      </c>
      <c r="I4601" s="4">
        <v>42378</v>
      </c>
      <c r="J4601" s="1">
        <v>0.55000000000000004</v>
      </c>
      <c r="K4601" s="1">
        <v>2.3148148148148147E-5</v>
      </c>
      <c r="L4601" s="1" t="str">
        <f t="shared" si="285"/>
        <v>Saturday</v>
      </c>
      <c r="M4601" t="str">
        <f t="shared" si="284"/>
        <v>January</v>
      </c>
      <c r="N4601" s="2" t="str">
        <f t="shared" si="286"/>
        <v>Midday</v>
      </c>
      <c r="O4601" s="2">
        <v>42378.55</v>
      </c>
      <c r="P4601">
        <v>780818</v>
      </c>
      <c r="Q4601" t="str">
        <f t="shared" si="287"/>
        <v>Other</v>
      </c>
    </row>
    <row r="4602" spans="1:17" x14ac:dyDescent="0.3">
      <c r="A4602">
        <v>809209</v>
      </c>
      <c r="B4602" t="str">
        <f>VLOOKUP($A4602,'[1]User Profiles'!$A:$I,2,FALSE)</f>
        <v>Garry </v>
      </c>
      <c r="C4602" t="str">
        <f>VLOOKUP($A4602,'[1]User Profiles'!$A:$I,3,FALSE)</f>
        <v>Holt</v>
      </c>
      <c r="D4602" t="str">
        <f>VLOOKUP($A4602,'[1]User Profiles'!$A:$I,5,FALSE)</f>
        <v>male</v>
      </c>
      <c r="E4602" t="str">
        <f>VLOOKUP($A4602,'[1]User Profiles'!$A:$I,6,FALSE)</f>
        <v>None</v>
      </c>
      <c r="F4602">
        <f>VLOOKUP($A4602,'[1]User Profiles'!$A:$I,7,FALSE)</f>
        <v>24</v>
      </c>
      <c r="G4602" t="str">
        <f>VLOOKUP($A4602,'[1]User Profiles'!$A:$I,8,FALSE)</f>
        <v>Western Cape</v>
      </c>
      <c r="H4602" t="s">
        <v>17</v>
      </c>
      <c r="I4602" s="4">
        <v>42379</v>
      </c>
      <c r="J4602" s="1">
        <v>0.55069444444444449</v>
      </c>
      <c r="K4602" s="1">
        <v>9.3749999999999997E-4</v>
      </c>
      <c r="L4602" s="1" t="str">
        <f t="shared" si="285"/>
        <v>Sunday</v>
      </c>
      <c r="M4602" t="str">
        <f t="shared" si="284"/>
        <v>January</v>
      </c>
      <c r="N4602" s="2" t="str">
        <f t="shared" si="286"/>
        <v>Midday</v>
      </c>
      <c r="O4602" s="2">
        <v>42379.550694444442</v>
      </c>
      <c r="P4602">
        <v>809209</v>
      </c>
      <c r="Q4602" t="str">
        <f t="shared" si="287"/>
        <v>Other</v>
      </c>
    </row>
    <row r="4603" spans="1:17" x14ac:dyDescent="0.3">
      <c r="A4603">
        <v>809231</v>
      </c>
      <c r="B4603" t="str">
        <f>VLOOKUP($A4603,'[1]User Profiles'!$A:$I,2,FALSE)</f>
        <v>Kip </v>
      </c>
      <c r="C4603" t="str">
        <f>VLOOKUP($A4603,'[1]User Profiles'!$A:$I,3,FALSE)</f>
        <v>Leicht</v>
      </c>
      <c r="D4603" t="str">
        <f>VLOOKUP($A4603,'[1]User Profiles'!$A:$I,5,FALSE)</f>
        <v>male</v>
      </c>
      <c r="E4603" t="str">
        <f>VLOOKUP($A4603,'[1]User Profiles'!$A:$I,6,FALSE)</f>
        <v>black</v>
      </c>
      <c r="F4603">
        <f>VLOOKUP($A4603,'[1]User Profiles'!$A:$I,7,FALSE)</f>
        <v>45</v>
      </c>
      <c r="G4603" t="str">
        <f>VLOOKUP($A4603,'[1]User Profiles'!$A:$I,8,FALSE)</f>
        <v>Gauteng</v>
      </c>
      <c r="H4603" t="s">
        <v>16</v>
      </c>
      <c r="I4603" s="4">
        <v>42422</v>
      </c>
      <c r="J4603" s="1">
        <v>0.55069444444444449</v>
      </c>
      <c r="K4603" s="1">
        <v>2.5925925925925925E-3</v>
      </c>
      <c r="L4603" s="1" t="str">
        <f t="shared" si="285"/>
        <v>Monday</v>
      </c>
      <c r="M4603" t="str">
        <f t="shared" si="284"/>
        <v>February</v>
      </c>
      <c r="N4603" s="2" t="str">
        <f t="shared" si="286"/>
        <v>Midday</v>
      </c>
      <c r="O4603" s="2">
        <v>42422.550694444442</v>
      </c>
      <c r="P4603">
        <v>809231</v>
      </c>
      <c r="Q4603" t="str">
        <f t="shared" si="287"/>
        <v>Other</v>
      </c>
    </row>
    <row r="4604" spans="1:17" x14ac:dyDescent="0.3">
      <c r="A4604">
        <v>832021</v>
      </c>
      <c r="B4604" t="str">
        <f>VLOOKUP($A4604,'[1]User Profiles'!$A:$I,2,FALSE)</f>
        <v>Katharina </v>
      </c>
      <c r="C4604" t="str">
        <f>VLOOKUP($A4604,'[1]User Profiles'!$A:$I,3,FALSE)</f>
        <v>Condie</v>
      </c>
      <c r="D4604" t="str">
        <f>VLOOKUP($A4604,'[1]User Profiles'!$A:$I,5,FALSE)</f>
        <v>female</v>
      </c>
      <c r="E4604" t="str">
        <f>VLOOKUP($A4604,'[1]User Profiles'!$A:$I,6,FALSE)</f>
        <v>black</v>
      </c>
      <c r="F4604">
        <f>VLOOKUP($A4604,'[1]User Profiles'!$A:$I,7,FALSE)</f>
        <v>32</v>
      </c>
      <c r="G4604" t="str">
        <f>VLOOKUP($A4604,'[1]User Profiles'!$A:$I,8,FALSE)</f>
        <v>Gauteng</v>
      </c>
      <c r="H4604" t="s">
        <v>17</v>
      </c>
      <c r="I4604" s="4">
        <v>42430</v>
      </c>
      <c r="J4604" s="1">
        <v>0.55069444444444449</v>
      </c>
      <c r="K4604" s="1">
        <v>4.5138888888888892E-4</v>
      </c>
      <c r="L4604" s="1" t="str">
        <f t="shared" si="285"/>
        <v>Tuesday</v>
      </c>
      <c r="M4604" t="str">
        <f t="shared" si="284"/>
        <v>March</v>
      </c>
      <c r="N4604" s="2" t="str">
        <f t="shared" si="286"/>
        <v>Midday</v>
      </c>
      <c r="O4604" s="2">
        <v>42430.550694444442</v>
      </c>
      <c r="P4604">
        <v>832021</v>
      </c>
      <c r="Q4604" t="str">
        <f t="shared" si="287"/>
        <v>Other</v>
      </c>
    </row>
    <row r="4605" spans="1:17" x14ac:dyDescent="0.3">
      <c r="A4605">
        <v>607481</v>
      </c>
      <c r="B4605" t="str">
        <f>VLOOKUP($A4605,'[1]User Profiles'!$A:$I,2,FALSE)</f>
        <v>Yong </v>
      </c>
      <c r="C4605" t="str">
        <f>VLOOKUP($A4605,'[1]User Profiles'!$A:$I,3,FALSE)</f>
        <v>Bilyeu</v>
      </c>
      <c r="D4605" t="str">
        <f>VLOOKUP($A4605,'[1]User Profiles'!$A:$I,5,FALSE)</f>
        <v>male</v>
      </c>
      <c r="E4605" t="str">
        <f>VLOOKUP($A4605,'[1]User Profiles'!$A:$I,6,FALSE)</f>
        <v>black</v>
      </c>
      <c r="F4605">
        <f>VLOOKUP($A4605,'[1]User Profiles'!$A:$I,7,FALSE)</f>
        <v>36</v>
      </c>
      <c r="G4605" t="str">
        <f>VLOOKUP($A4605,'[1]User Profiles'!$A:$I,8,FALSE)</f>
        <v>Kwazulu Natal</v>
      </c>
      <c r="H4605" t="s">
        <v>23</v>
      </c>
      <c r="I4605" s="4">
        <v>42371</v>
      </c>
      <c r="J4605" s="1">
        <v>0.55069444444444449</v>
      </c>
      <c r="K4605" s="1">
        <v>5.6712962962962956E-4</v>
      </c>
      <c r="L4605" s="1" t="str">
        <f t="shared" si="285"/>
        <v>Saturday</v>
      </c>
      <c r="M4605" t="str">
        <f t="shared" si="284"/>
        <v>January</v>
      </c>
      <c r="N4605" s="2" t="str">
        <f t="shared" si="286"/>
        <v>Midday</v>
      </c>
      <c r="O4605" s="2">
        <v>42371.550694444442</v>
      </c>
      <c r="P4605">
        <v>607481</v>
      </c>
      <c r="Q4605" t="str">
        <f t="shared" si="287"/>
        <v>Entertainment</v>
      </c>
    </row>
    <row r="4606" spans="1:17" x14ac:dyDescent="0.3">
      <c r="A4606">
        <v>772736</v>
      </c>
      <c r="B4606" t="str">
        <f>VLOOKUP($A4606,'[1]User Profiles'!$A:$I,2,FALSE)</f>
        <v>Hollis </v>
      </c>
      <c r="C4606" t="str">
        <f>VLOOKUP($A4606,'[1]User Profiles'!$A:$I,3,FALSE)</f>
        <v>Biggers</v>
      </c>
      <c r="D4606" t="str">
        <f>VLOOKUP($A4606,'[1]User Profiles'!$A:$I,5,FALSE)</f>
        <v>male</v>
      </c>
      <c r="E4606" t="str">
        <f>VLOOKUP($A4606,'[1]User Profiles'!$A:$I,6,FALSE)</f>
        <v>black</v>
      </c>
      <c r="F4606">
        <f>VLOOKUP($A4606,'[1]User Profiles'!$A:$I,7,FALSE)</f>
        <v>22</v>
      </c>
      <c r="G4606" t="str">
        <f>VLOOKUP($A4606,'[1]User Profiles'!$A:$I,8,FALSE)</f>
        <v>Western Cape</v>
      </c>
      <c r="H4606" t="s">
        <v>19</v>
      </c>
      <c r="I4606" s="4">
        <v>42402</v>
      </c>
      <c r="J4606" s="1">
        <v>0.55069444444444449</v>
      </c>
      <c r="K4606" s="1">
        <v>1.2847222222222222E-2</v>
      </c>
      <c r="L4606" s="1" t="str">
        <f t="shared" si="285"/>
        <v>Tuesday</v>
      </c>
      <c r="M4606" t="str">
        <f t="shared" si="284"/>
        <v>February</v>
      </c>
      <c r="N4606" s="2" t="str">
        <f t="shared" si="286"/>
        <v>Midday</v>
      </c>
      <c r="O4606" s="2">
        <v>42402.550694444442</v>
      </c>
      <c r="P4606">
        <v>772736</v>
      </c>
      <c r="Q4606" t="str">
        <f t="shared" si="287"/>
        <v>Entertainment</v>
      </c>
    </row>
    <row r="4607" spans="1:17" x14ac:dyDescent="0.3">
      <c r="A4607">
        <v>585153</v>
      </c>
      <c r="B4607" t="str">
        <f>VLOOKUP($A4607,'[1]User Profiles'!$A:$I,2,FALSE)</f>
        <v>Kip </v>
      </c>
      <c r="C4607" t="str">
        <f>VLOOKUP($A4607,'[1]User Profiles'!$A:$I,3,FALSE)</f>
        <v>Hoadley</v>
      </c>
      <c r="D4607" t="str">
        <f>VLOOKUP($A4607,'[1]User Profiles'!$A:$I,5,FALSE)</f>
        <v>male</v>
      </c>
      <c r="E4607" t="str">
        <f>VLOOKUP($A4607,'[1]User Profiles'!$A:$I,6,FALSE)</f>
        <v>white</v>
      </c>
      <c r="F4607">
        <f>VLOOKUP($A4607,'[1]User Profiles'!$A:$I,7,FALSE)</f>
        <v>51</v>
      </c>
      <c r="G4607" t="str">
        <f>VLOOKUP($A4607,'[1]User Profiles'!$A:$I,8,FALSE)</f>
        <v>Free State</v>
      </c>
      <c r="H4607" t="s">
        <v>23</v>
      </c>
      <c r="I4607" s="4">
        <v>42370</v>
      </c>
      <c r="J4607" s="1">
        <v>0.55069444444444449</v>
      </c>
      <c r="K4607" s="1">
        <v>9.8379629629629631E-5</v>
      </c>
      <c r="L4607" s="1" t="str">
        <f t="shared" si="285"/>
        <v>Friday</v>
      </c>
      <c r="M4607" t="str">
        <f t="shared" si="284"/>
        <v>January</v>
      </c>
      <c r="N4607" s="2" t="str">
        <f t="shared" si="286"/>
        <v>Midday</v>
      </c>
      <c r="O4607" s="2">
        <v>42370.550694444442</v>
      </c>
      <c r="P4607">
        <v>585153</v>
      </c>
      <c r="Q4607" t="str">
        <f t="shared" si="287"/>
        <v>Entertainment</v>
      </c>
    </row>
    <row r="4608" spans="1:17" x14ac:dyDescent="0.3">
      <c r="A4608">
        <v>819902</v>
      </c>
      <c r="B4608" t="str">
        <f>VLOOKUP($A4608,'[1]User Profiles'!$A:$I,2,FALSE)</f>
        <v>Claud </v>
      </c>
      <c r="C4608" t="str">
        <f>VLOOKUP($A4608,'[1]User Profiles'!$A:$I,3,FALSE)</f>
        <v>Pascarella</v>
      </c>
      <c r="D4608" t="str">
        <f>VLOOKUP($A4608,'[1]User Profiles'!$A:$I,5,FALSE)</f>
        <v>male</v>
      </c>
      <c r="E4608" t="str">
        <f>VLOOKUP($A4608,'[1]User Profiles'!$A:$I,6,FALSE)</f>
        <v>black</v>
      </c>
      <c r="F4608">
        <f>VLOOKUP($A4608,'[1]User Profiles'!$A:$I,7,FALSE)</f>
        <v>30</v>
      </c>
      <c r="G4608" t="str">
        <f>VLOOKUP($A4608,'[1]User Profiles'!$A:$I,8,FALSE)</f>
        <v>North West</v>
      </c>
      <c r="H4608" t="s">
        <v>23</v>
      </c>
      <c r="I4608" s="4">
        <v>42428</v>
      </c>
      <c r="J4608" s="1">
        <v>0.55069444444444449</v>
      </c>
      <c r="K4608" s="1">
        <v>9.2592592592592585E-4</v>
      </c>
      <c r="L4608" s="1" t="str">
        <f t="shared" si="285"/>
        <v>Sunday</v>
      </c>
      <c r="M4608" t="str">
        <f t="shared" si="284"/>
        <v>February</v>
      </c>
      <c r="N4608" s="2" t="str">
        <f t="shared" si="286"/>
        <v>Midday</v>
      </c>
      <c r="O4608" s="2">
        <v>42428.550694444442</v>
      </c>
      <c r="P4608">
        <v>819902</v>
      </c>
      <c r="Q4608" t="str">
        <f t="shared" si="287"/>
        <v>Entertainment</v>
      </c>
    </row>
    <row r="4609" spans="1:17" x14ac:dyDescent="0.3">
      <c r="A4609">
        <v>900013</v>
      </c>
      <c r="B4609" t="str">
        <f>VLOOKUP($A4609,'[1]User Profiles'!$A:$I,2,FALSE)</f>
        <v>Bret </v>
      </c>
      <c r="C4609" t="str">
        <f>VLOOKUP($A4609,'[1]User Profiles'!$A:$I,3,FALSE)</f>
        <v>Vital</v>
      </c>
      <c r="D4609" t="str">
        <f>VLOOKUP($A4609,'[1]User Profiles'!$A:$I,5,FALSE)</f>
        <v>male</v>
      </c>
      <c r="E4609" t="str">
        <f>VLOOKUP($A4609,'[1]User Profiles'!$A:$I,6,FALSE)</f>
        <v>indian_asian</v>
      </c>
      <c r="F4609">
        <f>VLOOKUP($A4609,'[1]User Profiles'!$A:$I,7,FALSE)</f>
        <v>33</v>
      </c>
      <c r="G4609" t="str">
        <f>VLOOKUP($A4609,'[1]User Profiles'!$A:$I,8,FALSE)</f>
        <v>Limpopo</v>
      </c>
      <c r="H4609" t="s">
        <v>18</v>
      </c>
      <c r="I4609" s="4">
        <v>42452</v>
      </c>
      <c r="J4609" s="1">
        <v>0.55069444444444449</v>
      </c>
      <c r="K4609" s="1">
        <v>0</v>
      </c>
      <c r="L4609" s="1" t="str">
        <f t="shared" si="285"/>
        <v>Wednesday</v>
      </c>
      <c r="M4609" t="str">
        <f t="shared" si="284"/>
        <v>March</v>
      </c>
      <c r="N4609" s="2" t="str">
        <f t="shared" si="286"/>
        <v>Midday</v>
      </c>
      <c r="O4609" s="2">
        <v>42452.550694444442</v>
      </c>
      <c r="P4609">
        <v>897770</v>
      </c>
      <c r="Q4609" t="str">
        <f t="shared" si="287"/>
        <v>Sports</v>
      </c>
    </row>
    <row r="4610" spans="1:17" x14ac:dyDescent="0.3">
      <c r="A4610">
        <v>787054</v>
      </c>
      <c r="B4610" t="str">
        <f>VLOOKUP($A4610,'[1]User Profiles'!$A:$I,2,FALSE)</f>
        <v>Lucas </v>
      </c>
      <c r="C4610" t="str">
        <f>VLOOKUP($A4610,'[1]User Profiles'!$A:$I,3,FALSE)</f>
        <v>Luthy</v>
      </c>
      <c r="D4610" t="str">
        <f>VLOOKUP($A4610,'[1]User Profiles'!$A:$I,5,FALSE)</f>
        <v>male</v>
      </c>
      <c r="E4610" t="str">
        <f>VLOOKUP($A4610,'[1]User Profiles'!$A:$I,6,FALSE)</f>
        <v>white</v>
      </c>
      <c r="F4610">
        <f>VLOOKUP($A4610,'[1]User Profiles'!$A:$I,7,FALSE)</f>
        <v>19</v>
      </c>
      <c r="G4610" t="str">
        <f>VLOOKUP($A4610,'[1]User Profiles'!$A:$I,8,FALSE)</f>
        <v>Mpumalanga</v>
      </c>
      <c r="H4610" t="s">
        <v>21</v>
      </c>
      <c r="I4610" s="4">
        <v>42392</v>
      </c>
      <c r="J4610" s="1">
        <v>0.55069444444444449</v>
      </c>
      <c r="K4610" s="1">
        <v>3.3912037037037036E-3</v>
      </c>
      <c r="L4610" s="1" t="str">
        <f t="shared" si="285"/>
        <v>Saturday</v>
      </c>
      <c r="M4610" t="str">
        <f t="shared" ref="M4610:M4673" si="288">TEXT(I4610,"mmmm")</f>
        <v>January</v>
      </c>
      <c r="N4610" s="2" t="str">
        <f t="shared" si="286"/>
        <v>Midday</v>
      </c>
      <c r="O4610" s="2">
        <v>42392.550694444442</v>
      </c>
      <c r="P4610">
        <v>787054</v>
      </c>
      <c r="Q4610" t="str">
        <f t="shared" si="287"/>
        <v>Kids</v>
      </c>
    </row>
    <row r="4611" spans="1:17" x14ac:dyDescent="0.3">
      <c r="A4611">
        <v>940895</v>
      </c>
      <c r="B4611" t="str">
        <f>VLOOKUP($A4611,'[1]User Profiles'!$A:$I,2,FALSE)</f>
        <v>Rebekah </v>
      </c>
      <c r="C4611" t="str">
        <f>VLOOKUP($A4611,'[1]User Profiles'!$A:$I,3,FALSE)</f>
        <v>Paradis</v>
      </c>
      <c r="D4611" t="str">
        <f>VLOOKUP($A4611,'[1]User Profiles'!$A:$I,5,FALSE)</f>
        <v>female</v>
      </c>
      <c r="E4611" t="str">
        <f>VLOOKUP($A4611,'[1]User Profiles'!$A:$I,6,FALSE)</f>
        <v>None</v>
      </c>
      <c r="F4611">
        <f>VLOOKUP($A4611,'[1]User Profiles'!$A:$I,7,FALSE)</f>
        <v>34</v>
      </c>
      <c r="G4611" t="str">
        <f>VLOOKUP($A4611,'[1]User Profiles'!$A:$I,8,FALSE)</f>
        <v>Gauteng</v>
      </c>
      <c r="H4611" t="s">
        <v>17</v>
      </c>
      <c r="I4611" s="4">
        <v>42436</v>
      </c>
      <c r="J4611" s="1">
        <v>0.55069444444444449</v>
      </c>
      <c r="K4611" s="1">
        <v>9.0277777777777784E-4</v>
      </c>
      <c r="L4611" s="1" t="str">
        <f t="shared" ref="L4611:L4674" si="289">CHOOSE(WEEKDAY(I4611,1),"Sunday","Monday","Tuesday","Wednesday","Thursday","Friday","Saturday")</f>
        <v>Monday</v>
      </c>
      <c r="M4611" t="str">
        <f t="shared" si="288"/>
        <v>March</v>
      </c>
      <c r="N4611" s="2" t="str">
        <f t="shared" ref="N4611:N4674" si="290">IF(J4611 &lt; TIME(6,0,0),"Early Morning",
 IF(J4611 &lt; TIME(12,0,0),"Morning",
 IF(J4611 &lt; TIME(16,0,0),"Midday",
 IF(J4611 &lt; TIME(19,0,0),"Afternoon","Evening"))))</f>
        <v>Midday</v>
      </c>
      <c r="O4611" s="2">
        <v>42436.550694444442</v>
      </c>
      <c r="P4611">
        <v>940895</v>
      </c>
      <c r="Q4611" t="str">
        <f t="shared" ref="Q4611:Q4674" si="291">IF(OR(H4611="Boomerang",H4611="Cartoon Network"),"Kids",
IF(OR(H4611="Live on SuperSport",H4611="SuperSport Blitz",H4611="Wimbledon",H4611="ICC Cricket World Cup 2011"),"Sports",
IF(OR(H4611="Africa Magic",H4611="M-Net",H4611="Vuzu",H4611="Channel O",H4611="E! Entertainment"),"Entertainment",
"Other")))</f>
        <v>Other</v>
      </c>
    </row>
    <row r="4612" spans="1:17" x14ac:dyDescent="0.3">
      <c r="A4612">
        <v>810135</v>
      </c>
      <c r="B4612" t="str">
        <f>VLOOKUP($A4612,'[1]User Profiles'!$A:$I,2,FALSE)</f>
        <v>Hollis </v>
      </c>
      <c r="C4612" t="str">
        <f>VLOOKUP($A4612,'[1]User Profiles'!$A:$I,3,FALSE)</f>
        <v>Biggers</v>
      </c>
      <c r="D4612" t="str">
        <f>VLOOKUP($A4612,'[1]User Profiles'!$A:$I,5,FALSE)</f>
        <v>male</v>
      </c>
      <c r="E4612" t="str">
        <f>VLOOKUP($A4612,'[1]User Profiles'!$A:$I,6,FALSE)</f>
        <v>black</v>
      </c>
      <c r="F4612">
        <f>VLOOKUP($A4612,'[1]User Profiles'!$A:$I,7,FALSE)</f>
        <v>24</v>
      </c>
      <c r="G4612" t="str">
        <f>VLOOKUP($A4612,'[1]User Profiles'!$A:$I,8,FALSE)</f>
        <v>Limpopo</v>
      </c>
      <c r="H4612" t="s">
        <v>22</v>
      </c>
      <c r="I4612" s="4">
        <v>42416</v>
      </c>
      <c r="J4612" s="1">
        <v>0.55069444444444449</v>
      </c>
      <c r="K4612" s="1">
        <v>3.9004629629629632E-3</v>
      </c>
      <c r="L4612" s="1" t="str">
        <f t="shared" si="289"/>
        <v>Tuesday</v>
      </c>
      <c r="M4612" t="str">
        <f t="shared" si="288"/>
        <v>February</v>
      </c>
      <c r="N4612" s="2" t="str">
        <f t="shared" si="290"/>
        <v>Midday</v>
      </c>
      <c r="O4612" s="2">
        <v>42416.550694444442</v>
      </c>
      <c r="P4612">
        <v>810135</v>
      </c>
      <c r="Q4612" t="str">
        <f t="shared" si="291"/>
        <v>Kids</v>
      </c>
    </row>
    <row r="4613" spans="1:17" x14ac:dyDescent="0.3">
      <c r="A4613">
        <v>830980</v>
      </c>
      <c r="B4613" t="str">
        <f>VLOOKUP($A4613,'[1]User Profiles'!$A:$I,2,FALSE)</f>
        <v>Jared </v>
      </c>
      <c r="C4613" t="str">
        <f>VLOOKUP($A4613,'[1]User Profiles'!$A:$I,3,FALSE)</f>
        <v>Zweifel</v>
      </c>
      <c r="D4613" t="str">
        <f>VLOOKUP($A4613,'[1]User Profiles'!$A:$I,5,FALSE)</f>
        <v>male</v>
      </c>
      <c r="E4613" t="str">
        <f>VLOOKUP($A4613,'[1]User Profiles'!$A:$I,6,FALSE)</f>
        <v>indian_asian</v>
      </c>
      <c r="F4613">
        <f>VLOOKUP($A4613,'[1]User Profiles'!$A:$I,7,FALSE)</f>
        <v>42</v>
      </c>
      <c r="G4613" t="str">
        <f>VLOOKUP($A4613,'[1]User Profiles'!$A:$I,8,FALSE)</f>
        <v>Kwazulu Natal</v>
      </c>
      <c r="H4613" t="s">
        <v>25</v>
      </c>
      <c r="I4613" s="4">
        <v>42446</v>
      </c>
      <c r="J4613" s="1">
        <v>0.55069444444444449</v>
      </c>
      <c r="K4613" s="1">
        <v>5.9027777777777778E-4</v>
      </c>
      <c r="L4613" s="1" t="str">
        <f t="shared" si="289"/>
        <v>Thursday</v>
      </c>
      <c r="M4613" t="str">
        <f t="shared" si="288"/>
        <v>March</v>
      </c>
      <c r="N4613" s="2" t="str">
        <f t="shared" si="290"/>
        <v>Midday</v>
      </c>
      <c r="O4613" s="2">
        <v>42446.550694444442</v>
      </c>
      <c r="P4613">
        <v>830980</v>
      </c>
      <c r="Q4613" t="str">
        <f t="shared" si="291"/>
        <v>Sports</v>
      </c>
    </row>
    <row r="4614" spans="1:17" x14ac:dyDescent="0.3">
      <c r="A4614">
        <v>920698</v>
      </c>
      <c r="B4614" t="str">
        <f>VLOOKUP($A4614,'[1]User Profiles'!$A:$I,2,FALSE)</f>
        <v>Yong </v>
      </c>
      <c r="C4614" t="str">
        <f>VLOOKUP($A4614,'[1]User Profiles'!$A:$I,3,FALSE)</f>
        <v>Hier</v>
      </c>
      <c r="D4614" t="str">
        <f>VLOOKUP($A4614,'[1]User Profiles'!$A:$I,5,FALSE)</f>
        <v>male</v>
      </c>
      <c r="E4614" t="str">
        <f>VLOOKUP($A4614,'[1]User Profiles'!$A:$I,6,FALSE)</f>
        <v>white</v>
      </c>
      <c r="F4614">
        <f>VLOOKUP($A4614,'[1]User Profiles'!$A:$I,7,FALSE)</f>
        <v>34</v>
      </c>
      <c r="G4614" t="str">
        <f>VLOOKUP($A4614,'[1]User Profiles'!$A:$I,8,FALSE)</f>
        <v>Mpumalanga</v>
      </c>
      <c r="H4614" t="s">
        <v>25</v>
      </c>
      <c r="I4614" s="4">
        <v>42460</v>
      </c>
      <c r="J4614" s="1">
        <v>0.55069444444444449</v>
      </c>
      <c r="K4614" s="1">
        <v>0</v>
      </c>
      <c r="L4614" s="1" t="str">
        <f t="shared" si="289"/>
        <v>Thursday</v>
      </c>
      <c r="M4614" t="str">
        <f t="shared" si="288"/>
        <v>March</v>
      </c>
      <c r="N4614" s="2" t="str">
        <f t="shared" si="290"/>
        <v>Midday</v>
      </c>
      <c r="O4614" s="2">
        <v>42460.550694444442</v>
      </c>
      <c r="P4614">
        <v>920663</v>
      </c>
      <c r="Q4614" t="str">
        <f t="shared" si="291"/>
        <v>Sports</v>
      </c>
    </row>
    <row r="4615" spans="1:17" x14ac:dyDescent="0.3">
      <c r="A4615">
        <v>820335</v>
      </c>
      <c r="B4615" t="str">
        <f>VLOOKUP($A4615,'[1]User Profiles'!$A:$I,2,FALSE)</f>
        <v>Shane </v>
      </c>
      <c r="C4615" t="str">
        <f>VLOOKUP($A4615,'[1]User Profiles'!$A:$I,3,FALSE)</f>
        <v>Roquemore</v>
      </c>
      <c r="D4615" t="str">
        <f>VLOOKUP($A4615,'[1]User Profiles'!$A:$I,5,FALSE)</f>
        <v>male</v>
      </c>
      <c r="E4615" t="str">
        <f>VLOOKUP($A4615,'[1]User Profiles'!$A:$I,6,FALSE)</f>
        <v>indian_asian</v>
      </c>
      <c r="F4615">
        <f>VLOOKUP($A4615,'[1]User Profiles'!$A:$I,7,FALSE)</f>
        <v>17</v>
      </c>
      <c r="G4615" t="str">
        <f>VLOOKUP($A4615,'[1]User Profiles'!$A:$I,8,FALSE)</f>
        <v>Gauteng</v>
      </c>
      <c r="H4615" t="s">
        <v>18</v>
      </c>
      <c r="I4615" s="4">
        <v>42438</v>
      </c>
      <c r="J4615" s="1">
        <v>0.55138888888888893</v>
      </c>
      <c r="K4615" s="1">
        <v>1.8935185185185183E-2</v>
      </c>
      <c r="L4615" s="1" t="str">
        <f t="shared" si="289"/>
        <v>Wednesday</v>
      </c>
      <c r="M4615" t="str">
        <f t="shared" si="288"/>
        <v>March</v>
      </c>
      <c r="N4615" s="2" t="str">
        <f t="shared" si="290"/>
        <v>Midday</v>
      </c>
      <c r="O4615" s="2">
        <v>42438.551388888889</v>
      </c>
      <c r="P4615">
        <v>820335</v>
      </c>
      <c r="Q4615" t="str">
        <f t="shared" si="291"/>
        <v>Sports</v>
      </c>
    </row>
    <row r="4616" spans="1:17" x14ac:dyDescent="0.3">
      <c r="A4616">
        <v>820361</v>
      </c>
      <c r="B4616" t="str">
        <f>VLOOKUP($A4616,'[1]User Profiles'!$A:$I,2,FALSE)</f>
        <v>Shane </v>
      </c>
      <c r="C4616" t="str">
        <f>VLOOKUP($A4616,'[1]User Profiles'!$A:$I,3,FALSE)</f>
        <v>Biggers</v>
      </c>
      <c r="D4616" t="str">
        <f>VLOOKUP($A4616,'[1]User Profiles'!$A:$I,5,FALSE)</f>
        <v>male</v>
      </c>
      <c r="E4616" t="str">
        <f>VLOOKUP($A4616,'[1]User Profiles'!$A:$I,6,FALSE)</f>
        <v>white</v>
      </c>
      <c r="F4616">
        <f>VLOOKUP($A4616,'[1]User Profiles'!$A:$I,7,FALSE)</f>
        <v>28</v>
      </c>
      <c r="G4616" t="str">
        <f>VLOOKUP($A4616,'[1]User Profiles'!$A:$I,8,FALSE)</f>
        <v>Mpumalanga</v>
      </c>
      <c r="H4616" t="s">
        <v>20</v>
      </c>
      <c r="I4616" s="4">
        <v>42427</v>
      </c>
      <c r="J4616" s="1">
        <v>0.55138888888888893</v>
      </c>
      <c r="K4616" s="1">
        <v>2.3148148148148146E-4</v>
      </c>
      <c r="L4616" s="1" t="str">
        <f t="shared" si="289"/>
        <v>Saturday</v>
      </c>
      <c r="M4616" t="str">
        <f t="shared" si="288"/>
        <v>February</v>
      </c>
      <c r="N4616" s="2" t="str">
        <f t="shared" si="290"/>
        <v>Midday</v>
      </c>
      <c r="O4616" s="2">
        <v>42427.551388888889</v>
      </c>
      <c r="P4616">
        <v>820361</v>
      </c>
      <c r="Q4616" t="str">
        <f t="shared" si="291"/>
        <v>Other</v>
      </c>
    </row>
    <row r="4617" spans="1:17" x14ac:dyDescent="0.3">
      <c r="A4617">
        <v>2255518</v>
      </c>
      <c r="B4617" t="str">
        <f>VLOOKUP($A4617,'[1]User Profiles'!$A:$I,2,FALSE)</f>
        <v>Royal </v>
      </c>
      <c r="C4617" t="str">
        <f>VLOOKUP($A4617,'[1]User Profiles'!$A:$I,3,FALSE)</f>
        <v>Caves</v>
      </c>
      <c r="D4617" t="str">
        <f>VLOOKUP($A4617,'[1]User Profiles'!$A:$I,5,FALSE)</f>
        <v>male</v>
      </c>
      <c r="E4617" t="str">
        <f>VLOOKUP($A4617,'[1]User Profiles'!$A:$I,6,FALSE)</f>
        <v>black</v>
      </c>
      <c r="F4617">
        <f>VLOOKUP($A4617,'[1]User Profiles'!$A:$I,7,FALSE)</f>
        <v>56</v>
      </c>
      <c r="G4617" t="str">
        <f>VLOOKUP($A4617,'[1]User Profiles'!$A:$I,8,FALSE)</f>
        <v>Gauteng</v>
      </c>
      <c r="H4617" t="s">
        <v>16</v>
      </c>
      <c r="I4617" s="4">
        <v>42426</v>
      </c>
      <c r="J4617" s="1">
        <v>0.55138888888888893</v>
      </c>
      <c r="K4617" s="1">
        <v>4.1666666666666669E-4</v>
      </c>
      <c r="L4617" s="1" t="str">
        <f t="shared" si="289"/>
        <v>Friday</v>
      </c>
      <c r="M4617" t="str">
        <f t="shared" si="288"/>
        <v>February</v>
      </c>
      <c r="N4617" s="2" t="str">
        <f t="shared" si="290"/>
        <v>Midday</v>
      </c>
      <c r="O4617" s="2">
        <v>42426.551388888889</v>
      </c>
      <c r="P4617">
        <v>2255518</v>
      </c>
      <c r="Q4617" t="str">
        <f t="shared" si="291"/>
        <v>Other</v>
      </c>
    </row>
    <row r="4618" spans="1:17" x14ac:dyDescent="0.3">
      <c r="A4618">
        <v>939622</v>
      </c>
      <c r="B4618" t="str">
        <f>VLOOKUP($A4618,'[1]User Profiles'!$A:$I,2,FALSE)</f>
        <v>Markus </v>
      </c>
      <c r="C4618" t="str">
        <f>VLOOKUP($A4618,'[1]User Profiles'!$A:$I,3,FALSE)</f>
        <v>Pool</v>
      </c>
      <c r="D4618" t="str">
        <f>VLOOKUP($A4618,'[1]User Profiles'!$A:$I,5,FALSE)</f>
        <v>male</v>
      </c>
      <c r="E4618" t="str">
        <f>VLOOKUP($A4618,'[1]User Profiles'!$A:$I,6,FALSE)</f>
        <v>white</v>
      </c>
      <c r="F4618">
        <f>VLOOKUP($A4618,'[1]User Profiles'!$A:$I,7,FALSE)</f>
        <v>38</v>
      </c>
      <c r="G4618" t="str">
        <f>VLOOKUP($A4618,'[1]User Profiles'!$A:$I,8,FALSE)</f>
        <v>Mpumalanga</v>
      </c>
      <c r="H4618" t="s">
        <v>33</v>
      </c>
      <c r="I4618" s="4">
        <v>42457</v>
      </c>
      <c r="J4618" s="1">
        <v>0.55138888888888893</v>
      </c>
      <c r="K4618" s="1">
        <v>1.4583333333333332E-3</v>
      </c>
      <c r="L4618" s="1" t="str">
        <f t="shared" si="289"/>
        <v>Monday</v>
      </c>
      <c r="M4618" t="str">
        <f t="shared" si="288"/>
        <v>March</v>
      </c>
      <c r="N4618" s="2" t="str">
        <f t="shared" si="290"/>
        <v>Midday</v>
      </c>
      <c r="O4618" s="2">
        <v>42457.551388888889</v>
      </c>
      <c r="P4618">
        <v>939622</v>
      </c>
      <c r="Q4618" t="str">
        <f t="shared" si="291"/>
        <v>Other</v>
      </c>
    </row>
    <row r="4619" spans="1:17" x14ac:dyDescent="0.3">
      <c r="A4619">
        <v>809091</v>
      </c>
      <c r="B4619" t="str">
        <f>VLOOKUP($A4619,'[1]User Profiles'!$A:$I,2,FALSE)</f>
        <v>Markus </v>
      </c>
      <c r="C4619" t="str">
        <f>VLOOKUP($A4619,'[1]User Profiles'!$A:$I,3,FALSE)</f>
        <v>Bilyeu</v>
      </c>
      <c r="D4619" t="str">
        <f>VLOOKUP($A4619,'[1]User Profiles'!$A:$I,5,FALSE)</f>
        <v>male</v>
      </c>
      <c r="E4619" t="str">
        <f>VLOOKUP($A4619,'[1]User Profiles'!$A:$I,6,FALSE)</f>
        <v>black</v>
      </c>
      <c r="F4619">
        <f>VLOOKUP($A4619,'[1]User Profiles'!$A:$I,7,FALSE)</f>
        <v>51</v>
      </c>
      <c r="G4619" t="str">
        <f>VLOOKUP($A4619,'[1]User Profiles'!$A:$I,8,FALSE)</f>
        <v>Gauteng</v>
      </c>
      <c r="H4619" t="s">
        <v>19</v>
      </c>
      <c r="I4619" s="4">
        <v>42390</v>
      </c>
      <c r="J4619" s="1">
        <v>0.55138888888888893</v>
      </c>
      <c r="K4619" s="1">
        <v>3.7499999999999999E-3</v>
      </c>
      <c r="L4619" s="1" t="str">
        <f t="shared" si="289"/>
        <v>Thursday</v>
      </c>
      <c r="M4619" t="str">
        <f t="shared" si="288"/>
        <v>January</v>
      </c>
      <c r="N4619" s="2" t="str">
        <f t="shared" si="290"/>
        <v>Midday</v>
      </c>
      <c r="O4619" s="2">
        <v>42390.551388888889</v>
      </c>
      <c r="P4619">
        <v>809091</v>
      </c>
      <c r="Q4619" t="str">
        <f t="shared" si="291"/>
        <v>Entertainment</v>
      </c>
    </row>
    <row r="4620" spans="1:17" x14ac:dyDescent="0.3">
      <c r="A4620">
        <v>821166</v>
      </c>
      <c r="B4620" t="str">
        <f>VLOOKUP($A4620,'[1]User Profiles'!$A:$I,2,FALSE)</f>
        <v>Jared </v>
      </c>
      <c r="C4620" t="str">
        <f>VLOOKUP($A4620,'[1]User Profiles'!$A:$I,3,FALSE)</f>
        <v>Arrieta</v>
      </c>
      <c r="D4620" t="str">
        <f>VLOOKUP($A4620,'[1]User Profiles'!$A:$I,5,FALSE)</f>
        <v>male</v>
      </c>
      <c r="E4620" t="str">
        <f>VLOOKUP($A4620,'[1]User Profiles'!$A:$I,6,FALSE)</f>
        <v>black</v>
      </c>
      <c r="F4620">
        <f>VLOOKUP($A4620,'[1]User Profiles'!$A:$I,7,FALSE)</f>
        <v>19</v>
      </c>
      <c r="G4620" t="str">
        <f>VLOOKUP($A4620,'[1]User Profiles'!$A:$I,8,FALSE)</f>
        <v>North West</v>
      </c>
      <c r="H4620" t="s">
        <v>29</v>
      </c>
      <c r="I4620" s="4">
        <v>42423</v>
      </c>
      <c r="J4620" s="1">
        <v>0.55138888888888893</v>
      </c>
      <c r="K4620" s="1">
        <v>1.7361111111111112E-4</v>
      </c>
      <c r="L4620" s="1" t="str">
        <f t="shared" si="289"/>
        <v>Tuesday</v>
      </c>
      <c r="M4620" t="str">
        <f t="shared" si="288"/>
        <v>February</v>
      </c>
      <c r="N4620" s="2" t="str">
        <f t="shared" si="290"/>
        <v>Midday</v>
      </c>
      <c r="O4620" s="2">
        <v>42423.551388888889</v>
      </c>
      <c r="P4620">
        <v>821166</v>
      </c>
      <c r="Q4620" t="str">
        <f t="shared" si="291"/>
        <v>Entertainment</v>
      </c>
    </row>
    <row r="4621" spans="1:17" x14ac:dyDescent="0.3">
      <c r="A4621">
        <v>772694</v>
      </c>
      <c r="B4621" t="str">
        <f>VLOOKUP($A4621,'[1]User Profiles'!$A:$I,2,FALSE)</f>
        <v>Carter </v>
      </c>
      <c r="C4621" t="str">
        <f>VLOOKUP($A4621,'[1]User Profiles'!$A:$I,3,FALSE)</f>
        <v>Vital</v>
      </c>
      <c r="D4621" t="str">
        <f>VLOOKUP($A4621,'[1]User Profiles'!$A:$I,5,FALSE)</f>
        <v>male</v>
      </c>
      <c r="E4621" t="str">
        <f>VLOOKUP($A4621,'[1]User Profiles'!$A:$I,6,FALSE)</f>
        <v>black</v>
      </c>
      <c r="F4621">
        <f>VLOOKUP($A4621,'[1]User Profiles'!$A:$I,7,FALSE)</f>
        <v>32</v>
      </c>
      <c r="G4621" t="str">
        <f>VLOOKUP($A4621,'[1]User Profiles'!$A:$I,8,FALSE)</f>
        <v>Gauteng</v>
      </c>
      <c r="H4621" t="s">
        <v>23</v>
      </c>
      <c r="I4621" s="4">
        <v>42399</v>
      </c>
      <c r="J4621" s="1">
        <v>0.55138888888888893</v>
      </c>
      <c r="K4621" s="1">
        <v>1.5046296296296297E-4</v>
      </c>
      <c r="L4621" s="1" t="str">
        <f t="shared" si="289"/>
        <v>Saturday</v>
      </c>
      <c r="M4621" t="str">
        <f t="shared" si="288"/>
        <v>January</v>
      </c>
      <c r="N4621" s="2" t="str">
        <f t="shared" si="290"/>
        <v>Midday</v>
      </c>
      <c r="O4621" s="2">
        <v>42399.551388888889</v>
      </c>
      <c r="P4621">
        <v>772694</v>
      </c>
      <c r="Q4621" t="str">
        <f t="shared" si="291"/>
        <v>Entertainment</v>
      </c>
    </row>
    <row r="4622" spans="1:17" x14ac:dyDescent="0.3">
      <c r="A4622">
        <v>604764</v>
      </c>
      <c r="B4622" t="str">
        <f>VLOOKUP($A4622,'[1]User Profiles'!$A:$I,2,FALSE)</f>
        <v>Brendan </v>
      </c>
      <c r="C4622" t="str">
        <f>VLOOKUP($A4622,'[1]User Profiles'!$A:$I,3,FALSE)</f>
        <v>Vital</v>
      </c>
      <c r="D4622" t="str">
        <f>VLOOKUP($A4622,'[1]User Profiles'!$A:$I,5,FALSE)</f>
        <v>male</v>
      </c>
      <c r="E4622" t="str">
        <f>VLOOKUP($A4622,'[1]User Profiles'!$A:$I,6,FALSE)</f>
        <v>black</v>
      </c>
      <c r="F4622">
        <f>VLOOKUP($A4622,'[1]User Profiles'!$A:$I,7,FALSE)</f>
        <v>21</v>
      </c>
      <c r="G4622" t="str">
        <f>VLOOKUP($A4622,'[1]User Profiles'!$A:$I,8,FALSE)</f>
        <v>Eastern Cape</v>
      </c>
      <c r="H4622" t="s">
        <v>22</v>
      </c>
      <c r="I4622" s="4">
        <v>42377</v>
      </c>
      <c r="J4622" s="1">
        <v>0.55138888888888893</v>
      </c>
      <c r="K4622" s="1">
        <v>4.5138888888888892E-4</v>
      </c>
      <c r="L4622" s="1" t="str">
        <f t="shared" si="289"/>
        <v>Friday</v>
      </c>
      <c r="M4622" t="str">
        <f t="shared" si="288"/>
        <v>January</v>
      </c>
      <c r="N4622" s="2" t="str">
        <f t="shared" si="290"/>
        <v>Midday</v>
      </c>
      <c r="O4622" s="2">
        <v>42377.551388888889</v>
      </c>
      <c r="P4622">
        <v>604764</v>
      </c>
      <c r="Q4622" t="str">
        <f t="shared" si="291"/>
        <v>Kids</v>
      </c>
    </row>
    <row r="4623" spans="1:17" x14ac:dyDescent="0.3">
      <c r="A4623">
        <v>772873</v>
      </c>
      <c r="B4623" t="str">
        <f>VLOOKUP($A4623,'[1]User Profiles'!$A:$I,2,FALSE)</f>
        <v>Wilton </v>
      </c>
      <c r="C4623" t="str">
        <f>VLOOKUP($A4623,'[1]User Profiles'!$A:$I,3,FALSE)</f>
        <v>Shkreli</v>
      </c>
      <c r="D4623" t="str">
        <f>VLOOKUP($A4623,'[1]User Profiles'!$A:$I,5,FALSE)</f>
        <v>male</v>
      </c>
      <c r="E4623" t="str">
        <f>VLOOKUP($A4623,'[1]User Profiles'!$A:$I,6,FALSE)</f>
        <v>black</v>
      </c>
      <c r="F4623">
        <f>VLOOKUP($A4623,'[1]User Profiles'!$A:$I,7,FALSE)</f>
        <v>9</v>
      </c>
      <c r="G4623" t="str">
        <f>VLOOKUP($A4623,'[1]User Profiles'!$A:$I,8,FALSE)</f>
        <v>Limpopo</v>
      </c>
      <c r="H4623" t="s">
        <v>31</v>
      </c>
      <c r="I4623" s="4">
        <v>42388</v>
      </c>
      <c r="J4623" s="1">
        <v>0.55138888888888893</v>
      </c>
      <c r="K4623" s="1">
        <v>1.4814814814814814E-3</v>
      </c>
      <c r="L4623" s="1" t="str">
        <f t="shared" si="289"/>
        <v>Tuesday</v>
      </c>
      <c r="M4623" t="str">
        <f t="shared" si="288"/>
        <v>January</v>
      </c>
      <c r="N4623" s="2" t="str">
        <f t="shared" si="290"/>
        <v>Midday</v>
      </c>
      <c r="O4623" s="2">
        <v>42388.551388888889</v>
      </c>
      <c r="P4623">
        <v>772873</v>
      </c>
      <c r="Q4623" t="str">
        <f t="shared" si="291"/>
        <v>Other</v>
      </c>
    </row>
    <row r="4624" spans="1:17" x14ac:dyDescent="0.3">
      <c r="A4624">
        <v>2204778</v>
      </c>
      <c r="B4624" t="str">
        <f>VLOOKUP($A4624,'[1]User Profiles'!$A:$I,2,FALSE)</f>
        <v>Irmgard </v>
      </c>
      <c r="C4624" t="str">
        <f>VLOOKUP($A4624,'[1]User Profiles'!$A:$I,3,FALSE)</f>
        <v>Bilyeu</v>
      </c>
      <c r="D4624" t="str">
        <f>VLOOKUP($A4624,'[1]User Profiles'!$A:$I,5,FALSE)</f>
        <v>female</v>
      </c>
      <c r="E4624" t="str">
        <f>VLOOKUP($A4624,'[1]User Profiles'!$A:$I,6,FALSE)</f>
        <v>white</v>
      </c>
      <c r="F4624">
        <f>VLOOKUP($A4624,'[1]User Profiles'!$A:$I,7,FALSE)</f>
        <v>50</v>
      </c>
      <c r="G4624" t="str">
        <f>VLOOKUP($A4624,'[1]User Profiles'!$A:$I,8,FALSE)</f>
        <v>Eastern Cape</v>
      </c>
      <c r="H4624" t="s">
        <v>16</v>
      </c>
      <c r="I4624" s="4">
        <v>42448</v>
      </c>
      <c r="J4624" s="1">
        <v>0.55138888888888893</v>
      </c>
      <c r="K4624" s="1">
        <v>3.530092592592592E-3</v>
      </c>
      <c r="L4624" s="1" t="str">
        <f t="shared" si="289"/>
        <v>Saturday</v>
      </c>
      <c r="M4624" t="str">
        <f t="shared" si="288"/>
        <v>March</v>
      </c>
      <c r="N4624" s="2" t="str">
        <f t="shared" si="290"/>
        <v>Midday</v>
      </c>
      <c r="O4624" s="2">
        <v>42448.551388888889</v>
      </c>
      <c r="P4624">
        <v>2204778</v>
      </c>
      <c r="Q4624" t="str">
        <f t="shared" si="291"/>
        <v>Other</v>
      </c>
    </row>
    <row r="4625" spans="1:17" x14ac:dyDescent="0.3">
      <c r="A4625">
        <v>772988</v>
      </c>
      <c r="B4625" t="str">
        <f>VLOOKUP($A4625,'[1]User Profiles'!$A:$I,2,FALSE)</f>
        <v>Shane </v>
      </c>
      <c r="C4625" t="str">
        <f>VLOOKUP($A4625,'[1]User Profiles'!$A:$I,3,FALSE)</f>
        <v>Restivo</v>
      </c>
      <c r="D4625" t="str">
        <f>VLOOKUP($A4625,'[1]User Profiles'!$A:$I,5,FALSE)</f>
        <v>male</v>
      </c>
      <c r="E4625" t="str">
        <f>VLOOKUP($A4625,'[1]User Profiles'!$A:$I,6,FALSE)</f>
        <v>black</v>
      </c>
      <c r="F4625">
        <f>VLOOKUP($A4625,'[1]User Profiles'!$A:$I,7,FALSE)</f>
        <v>31</v>
      </c>
      <c r="G4625" t="str">
        <f>VLOOKUP($A4625,'[1]User Profiles'!$A:$I,8,FALSE)</f>
        <v>Gauteng</v>
      </c>
      <c r="H4625" t="s">
        <v>23</v>
      </c>
      <c r="I4625" s="4">
        <v>42399</v>
      </c>
      <c r="J4625" s="1">
        <v>0.55138888888888893</v>
      </c>
      <c r="K4625" s="1">
        <v>2.673611111111111E-3</v>
      </c>
      <c r="L4625" s="1" t="str">
        <f t="shared" si="289"/>
        <v>Saturday</v>
      </c>
      <c r="M4625" t="str">
        <f t="shared" si="288"/>
        <v>January</v>
      </c>
      <c r="N4625" s="2" t="str">
        <f t="shared" si="290"/>
        <v>Midday</v>
      </c>
      <c r="O4625" s="2">
        <v>42399.551388888889</v>
      </c>
      <c r="P4625">
        <v>772988</v>
      </c>
      <c r="Q4625" t="str">
        <f t="shared" si="291"/>
        <v>Entertainment</v>
      </c>
    </row>
    <row r="4626" spans="1:17" x14ac:dyDescent="0.3">
      <c r="A4626">
        <v>893745</v>
      </c>
      <c r="B4626" t="str">
        <f>VLOOKUP($A4626,'[1]User Profiles'!$A:$I,2,FALSE)</f>
        <v>Lucas </v>
      </c>
      <c r="C4626" t="str">
        <f>VLOOKUP($A4626,'[1]User Profiles'!$A:$I,3,FALSE)</f>
        <v>Biggers</v>
      </c>
      <c r="D4626" t="str">
        <f>VLOOKUP($A4626,'[1]User Profiles'!$A:$I,5,FALSE)</f>
        <v>male</v>
      </c>
      <c r="E4626" t="str">
        <f>VLOOKUP($A4626,'[1]User Profiles'!$A:$I,6,FALSE)</f>
        <v>indian_asian</v>
      </c>
      <c r="F4626">
        <f>VLOOKUP($A4626,'[1]User Profiles'!$A:$I,7,FALSE)</f>
        <v>39</v>
      </c>
      <c r="G4626" t="str">
        <f>VLOOKUP($A4626,'[1]User Profiles'!$A:$I,8,FALSE)</f>
        <v>Mpumalanga</v>
      </c>
      <c r="H4626" t="s">
        <v>18</v>
      </c>
      <c r="I4626" s="4">
        <v>42447</v>
      </c>
      <c r="J4626" s="1">
        <v>0.55138888888888893</v>
      </c>
      <c r="K4626" s="1">
        <v>7.9629629629629634E-3</v>
      </c>
      <c r="L4626" s="1" t="str">
        <f t="shared" si="289"/>
        <v>Friday</v>
      </c>
      <c r="M4626" t="str">
        <f t="shared" si="288"/>
        <v>March</v>
      </c>
      <c r="N4626" s="2" t="str">
        <f t="shared" si="290"/>
        <v>Midday</v>
      </c>
      <c r="O4626" s="2">
        <v>42447.551388888889</v>
      </c>
      <c r="P4626">
        <v>893745</v>
      </c>
      <c r="Q4626" t="str">
        <f t="shared" si="291"/>
        <v>Sports</v>
      </c>
    </row>
    <row r="4627" spans="1:17" x14ac:dyDescent="0.3">
      <c r="A4627">
        <v>773206</v>
      </c>
      <c r="B4627" t="str">
        <f>VLOOKUP($A4627,'[1]User Profiles'!$A:$I,2,FALSE)</f>
        <v>Cory </v>
      </c>
      <c r="C4627" t="str">
        <f>VLOOKUP($A4627,'[1]User Profiles'!$A:$I,3,FALSE)</f>
        <v>Leicht</v>
      </c>
      <c r="D4627" t="str">
        <f>VLOOKUP($A4627,'[1]User Profiles'!$A:$I,5,FALSE)</f>
        <v>male</v>
      </c>
      <c r="E4627" t="str">
        <f>VLOOKUP($A4627,'[1]User Profiles'!$A:$I,6,FALSE)</f>
        <v>white</v>
      </c>
      <c r="F4627">
        <f>VLOOKUP($A4627,'[1]User Profiles'!$A:$I,7,FALSE)</f>
        <v>52</v>
      </c>
      <c r="G4627" t="str">
        <f>VLOOKUP($A4627,'[1]User Profiles'!$A:$I,8,FALSE)</f>
        <v>Free State</v>
      </c>
      <c r="H4627" t="s">
        <v>20</v>
      </c>
      <c r="I4627" s="4">
        <v>42387</v>
      </c>
      <c r="J4627" s="1">
        <v>0.55138888888888893</v>
      </c>
      <c r="K4627" s="1">
        <v>2.7546296296296294E-3</v>
      </c>
      <c r="L4627" s="1" t="str">
        <f t="shared" si="289"/>
        <v>Monday</v>
      </c>
      <c r="M4627" t="str">
        <f t="shared" si="288"/>
        <v>January</v>
      </c>
      <c r="N4627" s="2" t="str">
        <f t="shared" si="290"/>
        <v>Midday</v>
      </c>
      <c r="O4627" s="2">
        <v>42387.551388888889</v>
      </c>
      <c r="P4627">
        <v>773206</v>
      </c>
      <c r="Q4627" t="str">
        <f t="shared" si="291"/>
        <v>Other</v>
      </c>
    </row>
    <row r="4628" spans="1:17" x14ac:dyDescent="0.3">
      <c r="A4628">
        <v>2362204</v>
      </c>
      <c r="B4628" t="str">
        <f>VLOOKUP($A4628,'[1]User Profiles'!$A:$I,2,FALSE)</f>
        <v>Carter </v>
      </c>
      <c r="C4628" t="str">
        <f>VLOOKUP($A4628,'[1]User Profiles'!$A:$I,3,FALSE)</f>
        <v>Mosser</v>
      </c>
      <c r="D4628" t="str">
        <f>VLOOKUP($A4628,'[1]User Profiles'!$A:$I,5,FALSE)</f>
        <v>male</v>
      </c>
      <c r="E4628" t="str">
        <f>VLOOKUP($A4628,'[1]User Profiles'!$A:$I,6,FALSE)</f>
        <v>None</v>
      </c>
      <c r="F4628">
        <f>VLOOKUP($A4628,'[1]User Profiles'!$A:$I,7,FALSE)</f>
        <v>45</v>
      </c>
      <c r="G4628" t="str">
        <f>VLOOKUP($A4628,'[1]User Profiles'!$A:$I,8,FALSE)</f>
        <v>Western Cape</v>
      </c>
      <c r="H4628" t="s">
        <v>20</v>
      </c>
      <c r="I4628" s="4">
        <v>42391</v>
      </c>
      <c r="J4628" s="1">
        <v>0.55138888888888893</v>
      </c>
      <c r="K4628" s="1">
        <v>2.5462962962962961E-4</v>
      </c>
      <c r="L4628" s="1" t="str">
        <f t="shared" si="289"/>
        <v>Friday</v>
      </c>
      <c r="M4628" t="str">
        <f t="shared" si="288"/>
        <v>January</v>
      </c>
      <c r="N4628" s="2" t="str">
        <f t="shared" si="290"/>
        <v>Midday</v>
      </c>
      <c r="O4628" s="2">
        <v>42391.551388888889</v>
      </c>
      <c r="P4628">
        <v>2362204</v>
      </c>
      <c r="Q4628" t="str">
        <f t="shared" si="291"/>
        <v>Other</v>
      </c>
    </row>
    <row r="4629" spans="1:17" x14ac:dyDescent="0.3">
      <c r="A4629">
        <v>802455</v>
      </c>
      <c r="B4629" t="str">
        <f>VLOOKUP($A4629,'[1]User Profiles'!$A:$I,2,FALSE)</f>
        <v>Romeo </v>
      </c>
      <c r="C4629" t="str">
        <f>VLOOKUP($A4629,'[1]User Profiles'!$A:$I,3,FALSE)</f>
        <v>Mina</v>
      </c>
      <c r="D4629" t="str">
        <f>VLOOKUP($A4629,'[1]User Profiles'!$A:$I,5,FALSE)</f>
        <v>male</v>
      </c>
      <c r="E4629" t="str">
        <f>VLOOKUP($A4629,'[1]User Profiles'!$A:$I,6,FALSE)</f>
        <v>white</v>
      </c>
      <c r="F4629">
        <f>VLOOKUP($A4629,'[1]User Profiles'!$A:$I,7,FALSE)</f>
        <v>28</v>
      </c>
      <c r="G4629" t="str">
        <f>VLOOKUP($A4629,'[1]User Profiles'!$A:$I,8,FALSE)</f>
        <v>Gauteng</v>
      </c>
      <c r="H4629" t="s">
        <v>18</v>
      </c>
      <c r="I4629" s="4">
        <v>42434</v>
      </c>
      <c r="J4629" s="1">
        <v>0.55208333333333337</v>
      </c>
      <c r="K4629" s="1">
        <v>1.4120370370370369E-3</v>
      </c>
      <c r="L4629" s="1" t="str">
        <f t="shared" si="289"/>
        <v>Saturday</v>
      </c>
      <c r="M4629" t="str">
        <f t="shared" si="288"/>
        <v>March</v>
      </c>
      <c r="N4629" s="2" t="str">
        <f t="shared" si="290"/>
        <v>Midday</v>
      </c>
      <c r="O4629" s="2">
        <v>42434.552083333336</v>
      </c>
      <c r="P4629">
        <v>802455</v>
      </c>
      <c r="Q4629" t="str">
        <f t="shared" si="291"/>
        <v>Sports</v>
      </c>
    </row>
    <row r="4630" spans="1:17" x14ac:dyDescent="0.3">
      <c r="A4630">
        <v>2368907</v>
      </c>
      <c r="B4630" t="str">
        <f>VLOOKUP($A4630,'[1]User Profiles'!$A:$I,2,FALSE)</f>
        <v>Krysta </v>
      </c>
      <c r="C4630" t="str">
        <f>VLOOKUP($A4630,'[1]User Profiles'!$A:$I,3,FALSE)</f>
        <v>Mastrangelo</v>
      </c>
      <c r="D4630" t="str">
        <f>VLOOKUP($A4630,'[1]User Profiles'!$A:$I,5,FALSE)</f>
        <v>female</v>
      </c>
      <c r="E4630" t="str">
        <f>VLOOKUP($A4630,'[1]User Profiles'!$A:$I,6,FALSE)</f>
        <v>white</v>
      </c>
      <c r="F4630">
        <f>VLOOKUP($A4630,'[1]User Profiles'!$A:$I,7,FALSE)</f>
        <v>40</v>
      </c>
      <c r="G4630" t="str">
        <f>VLOOKUP($A4630,'[1]User Profiles'!$A:$I,8,FALSE)</f>
        <v>Gauteng</v>
      </c>
      <c r="H4630" t="s">
        <v>31</v>
      </c>
      <c r="I4630" s="4">
        <v>42449</v>
      </c>
      <c r="J4630" s="1">
        <v>0.55208333333333337</v>
      </c>
      <c r="K4630" s="1">
        <v>2.3148148148148151E-3</v>
      </c>
      <c r="L4630" s="1" t="str">
        <f t="shared" si="289"/>
        <v>Sunday</v>
      </c>
      <c r="M4630" t="str">
        <f t="shared" si="288"/>
        <v>March</v>
      </c>
      <c r="N4630" s="2" t="str">
        <f t="shared" si="290"/>
        <v>Midday</v>
      </c>
      <c r="O4630" s="2">
        <v>42449.552083333336</v>
      </c>
      <c r="P4630">
        <v>2368907</v>
      </c>
      <c r="Q4630" t="str">
        <f t="shared" si="291"/>
        <v>Other</v>
      </c>
    </row>
    <row r="4631" spans="1:17" x14ac:dyDescent="0.3">
      <c r="A4631">
        <v>772311</v>
      </c>
      <c r="B4631" t="str">
        <f>VLOOKUP($A4631,'[1]User Profiles'!$A:$I,2,FALSE)</f>
        <v>Bernardo </v>
      </c>
      <c r="C4631" t="str">
        <f>VLOOKUP($A4631,'[1]User Profiles'!$A:$I,3,FALSE)</f>
        <v>Pool</v>
      </c>
      <c r="D4631" t="str">
        <f>VLOOKUP($A4631,'[1]User Profiles'!$A:$I,5,FALSE)</f>
        <v>male</v>
      </c>
      <c r="E4631" t="str">
        <f>VLOOKUP($A4631,'[1]User Profiles'!$A:$I,6,FALSE)</f>
        <v>black</v>
      </c>
      <c r="F4631">
        <f>VLOOKUP($A4631,'[1]User Profiles'!$A:$I,7,FALSE)</f>
        <v>32</v>
      </c>
      <c r="G4631" t="str">
        <f>VLOOKUP($A4631,'[1]User Profiles'!$A:$I,8,FALSE)</f>
        <v>Mpumalanga</v>
      </c>
      <c r="H4631" t="s">
        <v>20</v>
      </c>
      <c r="I4631" s="4">
        <v>42406</v>
      </c>
      <c r="J4631" s="1">
        <v>0.55208333333333337</v>
      </c>
      <c r="K4631" s="1">
        <v>0</v>
      </c>
      <c r="L4631" s="1" t="str">
        <f t="shared" si="289"/>
        <v>Saturday</v>
      </c>
      <c r="M4631" t="str">
        <f t="shared" si="288"/>
        <v>February</v>
      </c>
      <c r="N4631" s="2" t="str">
        <f t="shared" si="290"/>
        <v>Midday</v>
      </c>
      <c r="O4631" s="2">
        <v>42406.552083333336</v>
      </c>
      <c r="P4631">
        <v>772311</v>
      </c>
      <c r="Q4631" t="str">
        <f t="shared" si="291"/>
        <v>Other</v>
      </c>
    </row>
    <row r="4632" spans="1:17" x14ac:dyDescent="0.3">
      <c r="A4632">
        <v>940266</v>
      </c>
      <c r="B4632" t="str">
        <f>VLOOKUP($A4632,'[1]User Profiles'!$A:$I,2,FALSE)</f>
        <v>Trudie </v>
      </c>
      <c r="C4632" t="str">
        <f>VLOOKUP($A4632,'[1]User Profiles'!$A:$I,3,FALSE)</f>
        <v>Restivo</v>
      </c>
      <c r="D4632" t="str">
        <f>VLOOKUP($A4632,'[1]User Profiles'!$A:$I,5,FALSE)</f>
        <v>female</v>
      </c>
      <c r="E4632" t="str">
        <f>VLOOKUP($A4632,'[1]User Profiles'!$A:$I,6,FALSE)</f>
        <v>black</v>
      </c>
      <c r="F4632">
        <f>VLOOKUP($A4632,'[1]User Profiles'!$A:$I,7,FALSE)</f>
        <v>15</v>
      </c>
      <c r="G4632" t="str">
        <f>VLOOKUP($A4632,'[1]User Profiles'!$A:$I,8,FALSE)</f>
        <v>Kwazulu Natal</v>
      </c>
      <c r="H4632" t="s">
        <v>22</v>
      </c>
      <c r="I4632" s="4">
        <v>42455</v>
      </c>
      <c r="J4632" s="1">
        <v>0.55208333333333337</v>
      </c>
      <c r="K4632" s="1">
        <v>0</v>
      </c>
      <c r="L4632" s="1" t="str">
        <f t="shared" si="289"/>
        <v>Saturday</v>
      </c>
      <c r="M4632" t="str">
        <f t="shared" si="288"/>
        <v>March</v>
      </c>
      <c r="N4632" s="2" t="str">
        <f t="shared" si="290"/>
        <v>Midday</v>
      </c>
      <c r="O4632" s="2">
        <v>42455.552083333336</v>
      </c>
      <c r="P4632">
        <v>940266</v>
      </c>
      <c r="Q4632" t="str">
        <f t="shared" si="291"/>
        <v>Kids</v>
      </c>
    </row>
    <row r="4633" spans="1:17" x14ac:dyDescent="0.3">
      <c r="A4633">
        <v>2406558</v>
      </c>
      <c r="B4633" t="str">
        <f>VLOOKUP($A4633,'[1]User Profiles'!$A:$I,2,FALSE)</f>
        <v>Kyle </v>
      </c>
      <c r="C4633" t="str">
        <f>VLOOKUP($A4633,'[1]User Profiles'!$A:$I,3,FALSE)</f>
        <v>Mccown</v>
      </c>
      <c r="D4633" t="str">
        <f>VLOOKUP($A4633,'[1]User Profiles'!$A:$I,5,FALSE)</f>
        <v>male</v>
      </c>
      <c r="E4633" t="str">
        <f>VLOOKUP($A4633,'[1]User Profiles'!$A:$I,6,FALSE)</f>
        <v>coloured</v>
      </c>
      <c r="F4633">
        <f>VLOOKUP($A4633,'[1]User Profiles'!$A:$I,7,FALSE)</f>
        <v>50</v>
      </c>
      <c r="G4633" t="str">
        <f>VLOOKUP($A4633,'[1]User Profiles'!$A:$I,8,FALSE)</f>
        <v>Western Cape</v>
      </c>
      <c r="H4633" t="s">
        <v>20</v>
      </c>
      <c r="I4633" s="4">
        <v>42449</v>
      </c>
      <c r="J4633" s="1">
        <v>0.55208333333333337</v>
      </c>
      <c r="K4633" s="1">
        <v>0</v>
      </c>
      <c r="L4633" s="1" t="str">
        <f t="shared" si="289"/>
        <v>Sunday</v>
      </c>
      <c r="M4633" t="str">
        <f t="shared" si="288"/>
        <v>March</v>
      </c>
      <c r="N4633" s="2" t="str">
        <f t="shared" si="290"/>
        <v>Midday</v>
      </c>
      <c r="O4633" s="2">
        <v>42449.552083333336</v>
      </c>
      <c r="P4633">
        <v>2406558</v>
      </c>
      <c r="Q4633" t="str">
        <f t="shared" si="291"/>
        <v>Other</v>
      </c>
    </row>
    <row r="4634" spans="1:17" x14ac:dyDescent="0.3">
      <c r="A4634">
        <v>809709</v>
      </c>
      <c r="B4634" t="str">
        <f>VLOOKUP($A4634,'[1]User Profiles'!$A:$I,2,FALSE)</f>
        <v>Lillian </v>
      </c>
      <c r="C4634" t="str">
        <f>VLOOKUP($A4634,'[1]User Profiles'!$A:$I,3,FALSE)</f>
        <v>Borelli</v>
      </c>
      <c r="D4634" t="str">
        <f>VLOOKUP($A4634,'[1]User Profiles'!$A:$I,5,FALSE)</f>
        <v>female</v>
      </c>
      <c r="E4634" t="str">
        <f>VLOOKUP($A4634,'[1]User Profiles'!$A:$I,6,FALSE)</f>
        <v>coloured</v>
      </c>
      <c r="F4634">
        <f>VLOOKUP($A4634,'[1]User Profiles'!$A:$I,7,FALSE)</f>
        <v>40</v>
      </c>
      <c r="G4634" t="str">
        <f>VLOOKUP($A4634,'[1]User Profiles'!$A:$I,8,FALSE)</f>
        <v>Western Cape</v>
      </c>
      <c r="H4634" t="s">
        <v>21</v>
      </c>
      <c r="I4634" s="4">
        <v>42434</v>
      </c>
      <c r="J4634" s="1">
        <v>0.55208333333333337</v>
      </c>
      <c r="K4634" s="1">
        <v>5.9027777777777778E-4</v>
      </c>
      <c r="L4634" s="1" t="str">
        <f t="shared" si="289"/>
        <v>Saturday</v>
      </c>
      <c r="M4634" t="str">
        <f t="shared" si="288"/>
        <v>March</v>
      </c>
      <c r="N4634" s="2" t="str">
        <f t="shared" si="290"/>
        <v>Midday</v>
      </c>
      <c r="O4634" s="2">
        <v>42434.552083333336</v>
      </c>
      <c r="P4634">
        <v>809709</v>
      </c>
      <c r="Q4634" t="str">
        <f t="shared" si="291"/>
        <v>Kids</v>
      </c>
    </row>
    <row r="4635" spans="1:17" x14ac:dyDescent="0.3">
      <c r="A4635">
        <v>780108</v>
      </c>
      <c r="B4635" t="str">
        <f>VLOOKUP($A4635,'[1]User Profiles'!$A:$I,2,FALSE)</f>
        <v>Lucas </v>
      </c>
      <c r="C4635" t="str">
        <f>VLOOKUP($A4635,'[1]User Profiles'!$A:$I,3,FALSE)</f>
        <v>Deblois</v>
      </c>
      <c r="D4635" t="str">
        <f>VLOOKUP($A4635,'[1]User Profiles'!$A:$I,5,FALSE)</f>
        <v>male</v>
      </c>
      <c r="E4635" t="str">
        <f>VLOOKUP($A4635,'[1]User Profiles'!$A:$I,6,FALSE)</f>
        <v>white</v>
      </c>
      <c r="F4635">
        <f>VLOOKUP($A4635,'[1]User Profiles'!$A:$I,7,FALSE)</f>
        <v>45</v>
      </c>
      <c r="G4635" t="str">
        <f>VLOOKUP($A4635,'[1]User Profiles'!$A:$I,8,FALSE)</f>
        <v>Kwazulu Natal</v>
      </c>
      <c r="H4635" t="s">
        <v>16</v>
      </c>
      <c r="I4635" s="4">
        <v>42390</v>
      </c>
      <c r="J4635" s="1">
        <v>0.55208333333333337</v>
      </c>
      <c r="K4635" s="1">
        <v>5.1967592592592595E-3</v>
      </c>
      <c r="L4635" s="1" t="str">
        <f t="shared" si="289"/>
        <v>Thursday</v>
      </c>
      <c r="M4635" t="str">
        <f t="shared" si="288"/>
        <v>January</v>
      </c>
      <c r="N4635" s="2" t="str">
        <f t="shared" si="290"/>
        <v>Midday</v>
      </c>
      <c r="O4635" s="2">
        <v>42390.552083333336</v>
      </c>
      <c r="P4635">
        <v>780108</v>
      </c>
      <c r="Q4635" t="str">
        <f t="shared" si="291"/>
        <v>Other</v>
      </c>
    </row>
    <row r="4636" spans="1:17" x14ac:dyDescent="0.3">
      <c r="A4636">
        <v>821498</v>
      </c>
      <c r="B4636" t="str">
        <f>VLOOKUP($A4636,'[1]User Profiles'!$A:$I,2,FALSE)</f>
        <v>Loris </v>
      </c>
      <c r="C4636" t="str">
        <f>VLOOKUP($A4636,'[1]User Profiles'!$A:$I,3,FALSE)</f>
        <v>Hier</v>
      </c>
      <c r="D4636" t="str">
        <f>VLOOKUP($A4636,'[1]User Profiles'!$A:$I,5,FALSE)</f>
        <v>female</v>
      </c>
      <c r="E4636" t="str">
        <f>VLOOKUP($A4636,'[1]User Profiles'!$A:$I,6,FALSE)</f>
        <v>black</v>
      </c>
      <c r="F4636">
        <f>VLOOKUP($A4636,'[1]User Profiles'!$A:$I,7,FALSE)</f>
        <v>10</v>
      </c>
      <c r="G4636" t="str">
        <f>VLOOKUP($A4636,'[1]User Profiles'!$A:$I,8,FALSE)</f>
        <v>Western Cape</v>
      </c>
      <c r="H4636" t="s">
        <v>18</v>
      </c>
      <c r="I4636" s="4">
        <v>42428</v>
      </c>
      <c r="J4636" s="1">
        <v>0.55208333333333337</v>
      </c>
      <c r="K4636" s="1">
        <v>1.9212962962962962E-3</v>
      </c>
      <c r="L4636" s="1" t="str">
        <f t="shared" si="289"/>
        <v>Sunday</v>
      </c>
      <c r="M4636" t="str">
        <f t="shared" si="288"/>
        <v>February</v>
      </c>
      <c r="N4636" s="2" t="str">
        <f t="shared" si="290"/>
        <v>Midday</v>
      </c>
      <c r="O4636" s="2">
        <v>42428.552083333336</v>
      </c>
      <c r="P4636">
        <v>821498</v>
      </c>
      <c r="Q4636" t="str">
        <f t="shared" si="291"/>
        <v>Sports</v>
      </c>
    </row>
    <row r="4637" spans="1:17" x14ac:dyDescent="0.3">
      <c r="A4637">
        <v>2204489</v>
      </c>
      <c r="B4637" t="str">
        <f>VLOOKUP($A4637,'[1]User Profiles'!$A:$I,2,FALSE)</f>
        <v>Randy </v>
      </c>
      <c r="C4637" t="str">
        <f>VLOOKUP($A4637,'[1]User Profiles'!$A:$I,3,FALSE)</f>
        <v>Creager</v>
      </c>
      <c r="D4637" t="str">
        <f>VLOOKUP($A4637,'[1]User Profiles'!$A:$I,5,FALSE)</f>
        <v>male</v>
      </c>
      <c r="E4637" t="str">
        <f>VLOOKUP($A4637,'[1]User Profiles'!$A:$I,6,FALSE)</f>
        <v>black</v>
      </c>
      <c r="F4637">
        <f>VLOOKUP($A4637,'[1]User Profiles'!$A:$I,7,FALSE)</f>
        <v>36</v>
      </c>
      <c r="G4637" t="str">
        <f>VLOOKUP($A4637,'[1]User Profiles'!$A:$I,8,FALSE)</f>
        <v>Free State</v>
      </c>
      <c r="H4637" t="s">
        <v>20</v>
      </c>
      <c r="I4637" s="4">
        <v>42384</v>
      </c>
      <c r="J4637" s="1">
        <v>0.55208333333333337</v>
      </c>
      <c r="K4637" s="1">
        <v>4.8611111111111104E-4</v>
      </c>
      <c r="L4637" s="1" t="str">
        <f t="shared" si="289"/>
        <v>Friday</v>
      </c>
      <c r="M4637" t="str">
        <f t="shared" si="288"/>
        <v>January</v>
      </c>
      <c r="N4637" s="2" t="str">
        <f t="shared" si="290"/>
        <v>Midday</v>
      </c>
      <c r="O4637" s="2">
        <v>42384.552083333336</v>
      </c>
      <c r="P4637">
        <v>2204489</v>
      </c>
      <c r="Q4637" t="str">
        <f t="shared" si="291"/>
        <v>Other</v>
      </c>
    </row>
    <row r="4638" spans="1:17" x14ac:dyDescent="0.3">
      <c r="A4638">
        <v>765679</v>
      </c>
      <c r="B4638" t="str">
        <f>VLOOKUP($A4638,'[1]User Profiles'!$A:$I,2,FALSE)</f>
        <v>Royal </v>
      </c>
      <c r="C4638" t="str">
        <f>VLOOKUP($A4638,'[1]User Profiles'!$A:$I,3,FALSE)</f>
        <v>Mina</v>
      </c>
      <c r="D4638" t="str">
        <f>VLOOKUP($A4638,'[1]User Profiles'!$A:$I,5,FALSE)</f>
        <v>male</v>
      </c>
      <c r="E4638" t="str">
        <f>VLOOKUP($A4638,'[1]User Profiles'!$A:$I,6,FALSE)</f>
        <v>black</v>
      </c>
      <c r="F4638">
        <f>VLOOKUP($A4638,'[1]User Profiles'!$A:$I,7,FALSE)</f>
        <v>42</v>
      </c>
      <c r="G4638" t="str">
        <f>VLOOKUP($A4638,'[1]User Profiles'!$A:$I,8,FALSE)</f>
        <v>North West</v>
      </c>
      <c r="H4638" t="s">
        <v>23</v>
      </c>
      <c r="I4638" s="4">
        <v>42393</v>
      </c>
      <c r="J4638" s="1">
        <v>0.55208333333333337</v>
      </c>
      <c r="K4638" s="1">
        <v>7.5231481481481487E-5</v>
      </c>
      <c r="L4638" s="1" t="str">
        <f t="shared" si="289"/>
        <v>Sunday</v>
      </c>
      <c r="M4638" t="str">
        <f t="shared" si="288"/>
        <v>January</v>
      </c>
      <c r="N4638" s="2" t="str">
        <f t="shared" si="290"/>
        <v>Midday</v>
      </c>
      <c r="O4638" s="2">
        <v>42393.552083333336</v>
      </c>
      <c r="P4638">
        <v>765679</v>
      </c>
      <c r="Q4638" t="str">
        <f t="shared" si="291"/>
        <v>Entertainment</v>
      </c>
    </row>
    <row r="4639" spans="1:17" x14ac:dyDescent="0.3">
      <c r="A4639">
        <v>810287</v>
      </c>
      <c r="B4639" t="str">
        <f>VLOOKUP($A4639,'[1]User Profiles'!$A:$I,2,FALSE)</f>
        <v>Irving </v>
      </c>
      <c r="C4639" t="str">
        <f>VLOOKUP($A4639,'[1]User Profiles'!$A:$I,3,FALSE)</f>
        <v>Jacox</v>
      </c>
      <c r="D4639" t="str">
        <f>VLOOKUP($A4639,'[1]User Profiles'!$A:$I,5,FALSE)</f>
        <v>male</v>
      </c>
      <c r="E4639" t="str">
        <f>VLOOKUP($A4639,'[1]User Profiles'!$A:$I,6,FALSE)</f>
        <v>black</v>
      </c>
      <c r="F4639">
        <f>VLOOKUP($A4639,'[1]User Profiles'!$A:$I,7,FALSE)</f>
        <v>24</v>
      </c>
      <c r="G4639" t="str">
        <f>VLOOKUP($A4639,'[1]User Profiles'!$A:$I,8,FALSE)</f>
        <v>Mpumalanga</v>
      </c>
      <c r="H4639" t="s">
        <v>19</v>
      </c>
      <c r="I4639" s="4">
        <v>42403</v>
      </c>
      <c r="J4639" s="1">
        <v>0.55208333333333337</v>
      </c>
      <c r="K4639" s="1">
        <v>2.2569444444444442E-3</v>
      </c>
      <c r="L4639" s="1" t="str">
        <f t="shared" si="289"/>
        <v>Wednesday</v>
      </c>
      <c r="M4639" t="str">
        <f t="shared" si="288"/>
        <v>February</v>
      </c>
      <c r="N4639" s="2" t="str">
        <f t="shared" si="290"/>
        <v>Midday</v>
      </c>
      <c r="O4639" s="2">
        <v>42403.552083333336</v>
      </c>
      <c r="P4639">
        <v>810287</v>
      </c>
      <c r="Q4639" t="str">
        <f t="shared" si="291"/>
        <v>Entertainment</v>
      </c>
    </row>
    <row r="4640" spans="1:17" x14ac:dyDescent="0.3">
      <c r="A4640">
        <v>772607</v>
      </c>
      <c r="B4640" t="str">
        <f>VLOOKUP($A4640,'[1]User Profiles'!$A:$I,2,FALSE)</f>
        <v>Charlie </v>
      </c>
      <c r="C4640" t="str">
        <f>VLOOKUP($A4640,'[1]User Profiles'!$A:$I,3,FALSE)</f>
        <v>Crotty</v>
      </c>
      <c r="D4640" t="str">
        <f>VLOOKUP($A4640,'[1]User Profiles'!$A:$I,5,FALSE)</f>
        <v>male</v>
      </c>
      <c r="E4640" t="str">
        <f>VLOOKUP($A4640,'[1]User Profiles'!$A:$I,6,FALSE)</f>
        <v>coloured</v>
      </c>
      <c r="F4640">
        <f>VLOOKUP($A4640,'[1]User Profiles'!$A:$I,7,FALSE)</f>
        <v>24</v>
      </c>
      <c r="G4640" t="str">
        <f>VLOOKUP($A4640,'[1]User Profiles'!$A:$I,8,FALSE)</f>
        <v>Gauteng</v>
      </c>
      <c r="H4640" t="s">
        <v>25</v>
      </c>
      <c r="I4640" s="4">
        <v>42413</v>
      </c>
      <c r="J4640" s="1">
        <v>0.55208333333333337</v>
      </c>
      <c r="K4640" s="1">
        <v>1.1076388888888889E-2</v>
      </c>
      <c r="L4640" s="1" t="str">
        <f t="shared" si="289"/>
        <v>Saturday</v>
      </c>
      <c r="M4640" t="str">
        <f t="shared" si="288"/>
        <v>February</v>
      </c>
      <c r="N4640" s="2" t="str">
        <f t="shared" si="290"/>
        <v>Midday</v>
      </c>
      <c r="O4640" s="2">
        <v>42413.552083333336</v>
      </c>
      <c r="P4640">
        <v>772607</v>
      </c>
      <c r="Q4640" t="str">
        <f t="shared" si="291"/>
        <v>Sports</v>
      </c>
    </row>
    <row r="4641" spans="1:17" x14ac:dyDescent="0.3">
      <c r="A4641">
        <v>939922</v>
      </c>
      <c r="B4641" t="str">
        <f>VLOOKUP($A4641,'[1]User Profiles'!$A:$I,2,FALSE)</f>
        <v>Art </v>
      </c>
      <c r="C4641" t="str">
        <f>VLOOKUP($A4641,'[1]User Profiles'!$A:$I,3,FALSE)</f>
        <v>Woolard</v>
      </c>
      <c r="D4641" t="str">
        <f>VLOOKUP($A4641,'[1]User Profiles'!$A:$I,5,FALSE)</f>
        <v>male</v>
      </c>
      <c r="E4641" t="str">
        <f>VLOOKUP($A4641,'[1]User Profiles'!$A:$I,6,FALSE)</f>
        <v>indian_asian</v>
      </c>
      <c r="F4641">
        <f>VLOOKUP($A4641,'[1]User Profiles'!$A:$I,7,FALSE)</f>
        <v>34</v>
      </c>
      <c r="G4641" t="str">
        <f>VLOOKUP($A4641,'[1]User Profiles'!$A:$I,8,FALSE)</f>
        <v>Eastern Cape</v>
      </c>
      <c r="H4641" t="s">
        <v>21</v>
      </c>
      <c r="I4641" s="4">
        <v>42451</v>
      </c>
      <c r="J4641" s="1">
        <v>0.55277777777777781</v>
      </c>
      <c r="K4641" s="1">
        <v>5.9837962962962961E-3</v>
      </c>
      <c r="L4641" s="1" t="str">
        <f t="shared" si="289"/>
        <v>Tuesday</v>
      </c>
      <c r="M4641" t="str">
        <f t="shared" si="288"/>
        <v>March</v>
      </c>
      <c r="N4641" s="2" t="str">
        <f t="shared" si="290"/>
        <v>Midday</v>
      </c>
      <c r="O4641" s="2">
        <v>42451.552777777775</v>
      </c>
      <c r="P4641">
        <v>939922</v>
      </c>
      <c r="Q4641" t="str">
        <f t="shared" si="291"/>
        <v>Kids</v>
      </c>
    </row>
    <row r="4642" spans="1:17" x14ac:dyDescent="0.3">
      <c r="A4642">
        <v>2368907</v>
      </c>
      <c r="B4642" t="str">
        <f>VLOOKUP($A4642,'[1]User Profiles'!$A:$I,2,FALSE)</f>
        <v>Krysta </v>
      </c>
      <c r="C4642" t="str">
        <f>VLOOKUP($A4642,'[1]User Profiles'!$A:$I,3,FALSE)</f>
        <v>Mastrangelo</v>
      </c>
      <c r="D4642" t="str">
        <f>VLOOKUP($A4642,'[1]User Profiles'!$A:$I,5,FALSE)</f>
        <v>female</v>
      </c>
      <c r="E4642" t="str">
        <f>VLOOKUP($A4642,'[1]User Profiles'!$A:$I,6,FALSE)</f>
        <v>white</v>
      </c>
      <c r="F4642">
        <f>VLOOKUP($A4642,'[1]User Profiles'!$A:$I,7,FALSE)</f>
        <v>40</v>
      </c>
      <c r="G4642" t="str">
        <f>VLOOKUP($A4642,'[1]User Profiles'!$A:$I,8,FALSE)</f>
        <v>Gauteng</v>
      </c>
      <c r="H4642" t="s">
        <v>22</v>
      </c>
      <c r="I4642" s="4">
        <v>42451</v>
      </c>
      <c r="J4642" s="1">
        <v>0.55277777777777781</v>
      </c>
      <c r="K4642" s="1">
        <v>2.9363425925925921E-2</v>
      </c>
      <c r="L4642" s="1" t="str">
        <f t="shared" si="289"/>
        <v>Tuesday</v>
      </c>
      <c r="M4642" t="str">
        <f t="shared" si="288"/>
        <v>March</v>
      </c>
      <c r="N4642" s="2" t="str">
        <f t="shared" si="290"/>
        <v>Midday</v>
      </c>
      <c r="O4642" s="2">
        <v>42451.552777777775</v>
      </c>
      <c r="P4642">
        <v>2368907</v>
      </c>
      <c r="Q4642" t="str">
        <f t="shared" si="291"/>
        <v>Kids</v>
      </c>
    </row>
    <row r="4643" spans="1:17" x14ac:dyDescent="0.3">
      <c r="A4643">
        <v>2406529</v>
      </c>
      <c r="B4643" t="str">
        <f>VLOOKUP($A4643,'[1]User Profiles'!$A:$I,2,FALSE)</f>
        <v>Raymundo </v>
      </c>
      <c r="C4643" t="str">
        <f>VLOOKUP($A4643,'[1]User Profiles'!$A:$I,3,FALSE)</f>
        <v>Wigfall</v>
      </c>
      <c r="D4643" t="str">
        <f>VLOOKUP($A4643,'[1]User Profiles'!$A:$I,5,FALSE)</f>
        <v>male</v>
      </c>
      <c r="E4643" t="str">
        <f>VLOOKUP($A4643,'[1]User Profiles'!$A:$I,6,FALSE)</f>
        <v>black</v>
      </c>
      <c r="F4643">
        <f>VLOOKUP($A4643,'[1]User Profiles'!$A:$I,7,FALSE)</f>
        <v>26</v>
      </c>
      <c r="G4643" t="str">
        <f>VLOOKUP($A4643,'[1]User Profiles'!$A:$I,8,FALSE)</f>
        <v>Northern Cape</v>
      </c>
      <c r="H4643" t="s">
        <v>21</v>
      </c>
      <c r="I4643" s="4">
        <v>42380</v>
      </c>
      <c r="J4643" s="1">
        <v>0.55277777777777781</v>
      </c>
      <c r="K4643" s="1">
        <v>1.5393518518518519E-3</v>
      </c>
      <c r="L4643" s="1" t="str">
        <f t="shared" si="289"/>
        <v>Monday</v>
      </c>
      <c r="M4643" t="str">
        <f t="shared" si="288"/>
        <v>January</v>
      </c>
      <c r="N4643" s="2" t="str">
        <f t="shared" si="290"/>
        <v>Midday</v>
      </c>
      <c r="O4643" s="2">
        <v>42380.552777777775</v>
      </c>
      <c r="P4643">
        <v>2406529</v>
      </c>
      <c r="Q4643" t="str">
        <f t="shared" si="291"/>
        <v>Kids</v>
      </c>
    </row>
    <row r="4644" spans="1:17" x14ac:dyDescent="0.3">
      <c r="A4644">
        <v>832433</v>
      </c>
      <c r="B4644" t="str">
        <f>VLOOKUP($A4644,'[1]User Profiles'!$A:$I,2,FALSE)</f>
        <v>Hollis </v>
      </c>
      <c r="C4644" t="str">
        <f>VLOOKUP($A4644,'[1]User Profiles'!$A:$I,3,FALSE)</f>
        <v>Zweifel</v>
      </c>
      <c r="D4644" t="str">
        <f>VLOOKUP($A4644,'[1]User Profiles'!$A:$I,5,FALSE)</f>
        <v>male</v>
      </c>
      <c r="E4644" t="str">
        <f>VLOOKUP($A4644,'[1]User Profiles'!$A:$I,6,FALSE)</f>
        <v>black</v>
      </c>
      <c r="F4644">
        <f>VLOOKUP($A4644,'[1]User Profiles'!$A:$I,7,FALSE)</f>
        <v>29</v>
      </c>
      <c r="G4644" t="str">
        <f>VLOOKUP($A4644,'[1]User Profiles'!$A:$I,8,FALSE)</f>
        <v>Mpumalanga</v>
      </c>
      <c r="H4644" t="s">
        <v>20</v>
      </c>
      <c r="I4644" s="4">
        <v>42435</v>
      </c>
      <c r="J4644" s="1">
        <v>0.55277777777777781</v>
      </c>
      <c r="K4644" s="1">
        <v>4.3981481481481481E-4</v>
      </c>
      <c r="L4644" s="1" t="str">
        <f t="shared" si="289"/>
        <v>Sunday</v>
      </c>
      <c r="M4644" t="str">
        <f t="shared" si="288"/>
        <v>March</v>
      </c>
      <c r="N4644" s="2" t="str">
        <f t="shared" si="290"/>
        <v>Midday</v>
      </c>
      <c r="O4644" s="2">
        <v>42435.552777777775</v>
      </c>
      <c r="P4644">
        <v>832433</v>
      </c>
      <c r="Q4644" t="str">
        <f t="shared" si="291"/>
        <v>Other</v>
      </c>
    </row>
    <row r="4645" spans="1:17" x14ac:dyDescent="0.3">
      <c r="A4645">
        <v>789318</v>
      </c>
      <c r="B4645" t="str">
        <f>VLOOKUP($A4645,'[1]User Profiles'!$A:$I,2,FALSE)</f>
        <v>Claud </v>
      </c>
      <c r="C4645" t="str">
        <f>VLOOKUP($A4645,'[1]User Profiles'!$A:$I,3,FALSE)</f>
        <v>Jacox</v>
      </c>
      <c r="D4645" t="str">
        <f>VLOOKUP($A4645,'[1]User Profiles'!$A:$I,5,FALSE)</f>
        <v>male</v>
      </c>
      <c r="E4645" t="str">
        <f>VLOOKUP($A4645,'[1]User Profiles'!$A:$I,6,FALSE)</f>
        <v>coloured</v>
      </c>
      <c r="F4645">
        <f>VLOOKUP($A4645,'[1]User Profiles'!$A:$I,7,FALSE)</f>
        <v>35</v>
      </c>
      <c r="G4645" t="str">
        <f>VLOOKUP($A4645,'[1]User Profiles'!$A:$I,8,FALSE)</f>
        <v>Western Cape</v>
      </c>
      <c r="H4645" t="s">
        <v>20</v>
      </c>
      <c r="I4645" s="4">
        <v>42435</v>
      </c>
      <c r="J4645" s="1">
        <v>0.55277777777777781</v>
      </c>
      <c r="K4645" s="1">
        <v>4.4444444444444444E-3</v>
      </c>
      <c r="L4645" s="1" t="str">
        <f t="shared" si="289"/>
        <v>Sunday</v>
      </c>
      <c r="M4645" t="str">
        <f t="shared" si="288"/>
        <v>March</v>
      </c>
      <c r="N4645" s="2" t="str">
        <f t="shared" si="290"/>
        <v>Midday</v>
      </c>
      <c r="O4645" s="2">
        <v>42435.552777777775</v>
      </c>
      <c r="P4645">
        <v>789318</v>
      </c>
      <c r="Q4645" t="str">
        <f t="shared" si="291"/>
        <v>Other</v>
      </c>
    </row>
    <row r="4646" spans="1:17" x14ac:dyDescent="0.3">
      <c r="A4646">
        <v>804289</v>
      </c>
      <c r="B4646" t="str">
        <f>VLOOKUP($A4646,'[1]User Profiles'!$A:$I,2,FALSE)</f>
        <v>Chas </v>
      </c>
      <c r="C4646" t="str">
        <f>VLOOKUP($A4646,'[1]User Profiles'!$A:$I,3,FALSE)</f>
        <v>Mccollum</v>
      </c>
      <c r="D4646" t="str">
        <f>VLOOKUP($A4646,'[1]User Profiles'!$A:$I,5,FALSE)</f>
        <v>male</v>
      </c>
      <c r="E4646" t="str">
        <f>VLOOKUP($A4646,'[1]User Profiles'!$A:$I,6,FALSE)</f>
        <v>black</v>
      </c>
      <c r="F4646">
        <f>VLOOKUP($A4646,'[1]User Profiles'!$A:$I,7,FALSE)</f>
        <v>31</v>
      </c>
      <c r="G4646" t="str">
        <f>VLOOKUP($A4646,'[1]User Profiles'!$A:$I,8,FALSE)</f>
        <v>Mpumalanga</v>
      </c>
      <c r="H4646" t="s">
        <v>31</v>
      </c>
      <c r="I4646" s="4">
        <v>42418</v>
      </c>
      <c r="J4646" s="1">
        <v>0.55277777777777781</v>
      </c>
      <c r="K4646" s="1">
        <v>0</v>
      </c>
      <c r="L4646" s="1" t="str">
        <f t="shared" si="289"/>
        <v>Thursday</v>
      </c>
      <c r="M4646" t="str">
        <f t="shared" si="288"/>
        <v>February</v>
      </c>
      <c r="N4646" s="2" t="str">
        <f t="shared" si="290"/>
        <v>Midday</v>
      </c>
      <c r="O4646" s="2">
        <v>42418.552777777775</v>
      </c>
      <c r="P4646">
        <v>804289</v>
      </c>
      <c r="Q4646" t="str">
        <f t="shared" si="291"/>
        <v>Other</v>
      </c>
    </row>
    <row r="4647" spans="1:17" x14ac:dyDescent="0.3">
      <c r="A4647">
        <v>772861</v>
      </c>
      <c r="B4647" t="str">
        <f>VLOOKUP($A4647,'[1]User Profiles'!$A:$I,2,FALSE)</f>
        <v>Stefan </v>
      </c>
      <c r="C4647" t="str">
        <f>VLOOKUP($A4647,'[1]User Profiles'!$A:$I,3,FALSE)</f>
        <v>Tancredi</v>
      </c>
      <c r="D4647" t="str">
        <f>VLOOKUP($A4647,'[1]User Profiles'!$A:$I,5,FALSE)</f>
        <v>male</v>
      </c>
      <c r="E4647" t="str">
        <f>VLOOKUP($A4647,'[1]User Profiles'!$A:$I,6,FALSE)</f>
        <v>black</v>
      </c>
      <c r="F4647">
        <f>VLOOKUP($A4647,'[1]User Profiles'!$A:$I,7,FALSE)</f>
        <v>27</v>
      </c>
      <c r="G4647" t="str">
        <f>VLOOKUP($A4647,'[1]User Profiles'!$A:$I,8,FALSE)</f>
        <v>Gauteng</v>
      </c>
      <c r="H4647" t="s">
        <v>18</v>
      </c>
      <c r="I4647" s="4">
        <v>42421</v>
      </c>
      <c r="J4647" s="1">
        <v>0.55277777777777781</v>
      </c>
      <c r="K4647" s="1">
        <v>4.8379629629629634E-2</v>
      </c>
      <c r="L4647" s="1" t="str">
        <f t="shared" si="289"/>
        <v>Sunday</v>
      </c>
      <c r="M4647" t="str">
        <f t="shared" si="288"/>
        <v>February</v>
      </c>
      <c r="N4647" s="2" t="str">
        <f t="shared" si="290"/>
        <v>Midday</v>
      </c>
      <c r="O4647" s="2">
        <v>42421.552777777775</v>
      </c>
      <c r="P4647">
        <v>772861</v>
      </c>
      <c r="Q4647" t="str">
        <f t="shared" si="291"/>
        <v>Sports</v>
      </c>
    </row>
    <row r="4648" spans="1:17" x14ac:dyDescent="0.3">
      <c r="A4648">
        <v>941028</v>
      </c>
      <c r="B4648" t="str">
        <f>VLOOKUP($A4648,'[1]User Profiles'!$A:$I,2,FALSE)</f>
        <v>Carter </v>
      </c>
      <c r="C4648" t="str">
        <f>VLOOKUP($A4648,'[1]User Profiles'!$A:$I,3,FALSE)</f>
        <v>Sytsma</v>
      </c>
      <c r="D4648" t="str">
        <f>VLOOKUP($A4648,'[1]User Profiles'!$A:$I,5,FALSE)</f>
        <v>male</v>
      </c>
      <c r="E4648" t="str">
        <f>VLOOKUP($A4648,'[1]User Profiles'!$A:$I,6,FALSE)</f>
        <v>black</v>
      </c>
      <c r="F4648">
        <f>VLOOKUP($A4648,'[1]User Profiles'!$A:$I,7,FALSE)</f>
        <v>30</v>
      </c>
      <c r="G4648" t="str">
        <f>VLOOKUP($A4648,'[1]User Profiles'!$A:$I,8,FALSE)</f>
        <v>Gauteng</v>
      </c>
      <c r="H4648" t="s">
        <v>20</v>
      </c>
      <c r="I4648" s="4">
        <v>42435</v>
      </c>
      <c r="J4648" s="1">
        <v>0.55277777777777781</v>
      </c>
      <c r="K4648" s="1">
        <v>1.1712962962962965E-2</v>
      </c>
      <c r="L4648" s="1" t="str">
        <f t="shared" si="289"/>
        <v>Sunday</v>
      </c>
      <c r="M4648" t="str">
        <f t="shared" si="288"/>
        <v>March</v>
      </c>
      <c r="N4648" s="2" t="str">
        <f t="shared" si="290"/>
        <v>Midday</v>
      </c>
      <c r="O4648" s="2">
        <v>42435.552777777775</v>
      </c>
      <c r="P4648">
        <v>941028</v>
      </c>
      <c r="Q4648" t="str">
        <f t="shared" si="291"/>
        <v>Other</v>
      </c>
    </row>
    <row r="4649" spans="1:17" x14ac:dyDescent="0.3">
      <c r="A4649">
        <v>780657</v>
      </c>
      <c r="B4649" t="str">
        <f>VLOOKUP($A4649,'[1]User Profiles'!$A:$I,2,FALSE)</f>
        <v>Hugh</v>
      </c>
      <c r="C4649" t="str">
        <f>VLOOKUP($A4649,'[1]User Profiles'!$A:$I,3,FALSE)</f>
        <v>Sieren</v>
      </c>
      <c r="D4649" t="str">
        <f>VLOOKUP($A4649,'[1]User Profiles'!$A:$I,5,FALSE)</f>
        <v>male</v>
      </c>
      <c r="E4649" t="str">
        <f>VLOOKUP($A4649,'[1]User Profiles'!$A:$I,6,FALSE)</f>
        <v>black</v>
      </c>
      <c r="F4649">
        <f>VLOOKUP($A4649,'[1]User Profiles'!$A:$I,7,FALSE)</f>
        <v>48</v>
      </c>
      <c r="G4649" t="str">
        <f>VLOOKUP($A4649,'[1]User Profiles'!$A:$I,8,FALSE)</f>
        <v>Western Cape</v>
      </c>
      <c r="H4649" t="s">
        <v>16</v>
      </c>
      <c r="I4649" s="4">
        <v>42407</v>
      </c>
      <c r="J4649" s="1">
        <v>0.55277777777777781</v>
      </c>
      <c r="K4649" s="1">
        <v>3.1712962962962958E-3</v>
      </c>
      <c r="L4649" s="1" t="str">
        <f t="shared" si="289"/>
        <v>Sunday</v>
      </c>
      <c r="M4649" t="str">
        <f t="shared" si="288"/>
        <v>February</v>
      </c>
      <c r="N4649" s="2" t="str">
        <f t="shared" si="290"/>
        <v>Midday</v>
      </c>
      <c r="O4649" s="2">
        <v>42407.552777777775</v>
      </c>
      <c r="P4649">
        <v>780657</v>
      </c>
      <c r="Q4649" t="str">
        <f t="shared" si="291"/>
        <v>Other</v>
      </c>
    </row>
    <row r="4650" spans="1:17" x14ac:dyDescent="0.3">
      <c r="A4650">
        <v>810581</v>
      </c>
      <c r="B4650" t="str">
        <f>VLOOKUP($A4650,'[1]User Profiles'!$A:$I,2,FALSE)</f>
        <v>Cody </v>
      </c>
      <c r="C4650" t="str">
        <f>VLOOKUP($A4650,'[1]User Profiles'!$A:$I,3,FALSE)</f>
        <v>Woolard</v>
      </c>
      <c r="D4650" t="str">
        <f>VLOOKUP($A4650,'[1]User Profiles'!$A:$I,5,FALSE)</f>
        <v>male</v>
      </c>
      <c r="E4650" t="str">
        <f>VLOOKUP($A4650,'[1]User Profiles'!$A:$I,6,FALSE)</f>
        <v>other</v>
      </c>
      <c r="F4650">
        <f>VLOOKUP($A4650,'[1]User Profiles'!$A:$I,7,FALSE)</f>
        <v>44</v>
      </c>
      <c r="G4650" t="str">
        <f>VLOOKUP($A4650,'[1]User Profiles'!$A:$I,8,FALSE)</f>
        <v>Western Cape</v>
      </c>
      <c r="H4650" t="s">
        <v>18</v>
      </c>
      <c r="I4650" s="4">
        <v>42441</v>
      </c>
      <c r="J4650" s="1">
        <v>0.55277777777777781</v>
      </c>
      <c r="K4650" s="1">
        <v>2.8703703703703708E-3</v>
      </c>
      <c r="L4650" s="1" t="str">
        <f t="shared" si="289"/>
        <v>Saturday</v>
      </c>
      <c r="M4650" t="str">
        <f t="shared" si="288"/>
        <v>March</v>
      </c>
      <c r="N4650" s="2" t="str">
        <f t="shared" si="290"/>
        <v>Midday</v>
      </c>
      <c r="O4650" s="2">
        <v>42441.552777777775</v>
      </c>
      <c r="P4650">
        <v>810581</v>
      </c>
      <c r="Q4650" t="str">
        <f t="shared" si="291"/>
        <v>Sports</v>
      </c>
    </row>
    <row r="4651" spans="1:17" x14ac:dyDescent="0.3">
      <c r="A4651">
        <v>624208</v>
      </c>
      <c r="B4651" t="str">
        <f>VLOOKUP($A4651,'[1]User Profiles'!$A:$I,2,FALSE)</f>
        <v>Brendan </v>
      </c>
      <c r="C4651" t="str">
        <f>VLOOKUP($A4651,'[1]User Profiles'!$A:$I,3,FALSE)</f>
        <v>Langenfeld</v>
      </c>
      <c r="D4651" t="str">
        <f>VLOOKUP($A4651,'[1]User Profiles'!$A:$I,5,FALSE)</f>
        <v>male</v>
      </c>
      <c r="E4651" t="str">
        <f>VLOOKUP($A4651,'[1]User Profiles'!$A:$I,6,FALSE)</f>
        <v>None</v>
      </c>
      <c r="F4651">
        <f>VLOOKUP($A4651,'[1]User Profiles'!$A:$I,7,FALSE)</f>
        <v>26</v>
      </c>
      <c r="G4651" t="str">
        <f>VLOOKUP($A4651,'[1]User Profiles'!$A:$I,8,FALSE)</f>
        <v>Kwazulu Natal</v>
      </c>
      <c r="H4651" t="s">
        <v>20</v>
      </c>
      <c r="I4651" s="4">
        <v>42381</v>
      </c>
      <c r="J4651" s="1">
        <v>0.55277777777777781</v>
      </c>
      <c r="K4651" s="1">
        <v>6.9444444444444444E-5</v>
      </c>
      <c r="L4651" s="1" t="str">
        <f t="shared" si="289"/>
        <v>Tuesday</v>
      </c>
      <c r="M4651" t="str">
        <f t="shared" si="288"/>
        <v>January</v>
      </c>
      <c r="N4651" s="2" t="str">
        <f t="shared" si="290"/>
        <v>Midday</v>
      </c>
      <c r="O4651" s="2">
        <v>42381.552777777775</v>
      </c>
      <c r="P4651">
        <v>624208</v>
      </c>
      <c r="Q4651" t="str">
        <f t="shared" si="291"/>
        <v>Other</v>
      </c>
    </row>
    <row r="4652" spans="1:17" x14ac:dyDescent="0.3">
      <c r="A4652">
        <v>2255463</v>
      </c>
      <c r="B4652" t="str">
        <f>VLOOKUP($A4652,'[1]User Profiles'!$A:$I,2,FALSE)</f>
        <v>Filiberto </v>
      </c>
      <c r="C4652" t="str">
        <f>VLOOKUP($A4652,'[1]User Profiles'!$A:$I,3,FALSE)</f>
        <v>Curran</v>
      </c>
      <c r="D4652" t="str">
        <f>VLOOKUP($A4652,'[1]User Profiles'!$A:$I,5,FALSE)</f>
        <v>male</v>
      </c>
      <c r="E4652" t="str">
        <f>VLOOKUP($A4652,'[1]User Profiles'!$A:$I,6,FALSE)</f>
        <v>black</v>
      </c>
      <c r="F4652">
        <f>VLOOKUP($A4652,'[1]User Profiles'!$A:$I,7,FALSE)</f>
        <v>43</v>
      </c>
      <c r="G4652" t="str">
        <f>VLOOKUP($A4652,'[1]User Profiles'!$A:$I,8,FALSE)</f>
        <v>Gauteng</v>
      </c>
      <c r="H4652" t="s">
        <v>21</v>
      </c>
      <c r="I4652" s="4">
        <v>42460</v>
      </c>
      <c r="J4652" s="1">
        <v>0.55347222222222225</v>
      </c>
      <c r="K4652" s="1">
        <v>6.2500000000000001E-4</v>
      </c>
      <c r="L4652" s="1" t="str">
        <f t="shared" si="289"/>
        <v>Thursday</v>
      </c>
      <c r="M4652" t="str">
        <f t="shared" si="288"/>
        <v>March</v>
      </c>
      <c r="N4652" s="2" t="str">
        <f t="shared" si="290"/>
        <v>Midday</v>
      </c>
      <c r="O4652" s="2">
        <v>42460.553472222222</v>
      </c>
      <c r="P4652">
        <v>2255463</v>
      </c>
      <c r="Q4652" t="str">
        <f t="shared" si="291"/>
        <v>Kids</v>
      </c>
    </row>
    <row r="4653" spans="1:17" x14ac:dyDescent="0.3">
      <c r="A4653">
        <v>820566</v>
      </c>
      <c r="B4653" t="str">
        <f>VLOOKUP($A4653,'[1]User Profiles'!$A:$I,2,FALSE)</f>
        <v>Mellie </v>
      </c>
      <c r="C4653" t="str">
        <f>VLOOKUP($A4653,'[1]User Profiles'!$A:$I,3,FALSE)</f>
        <v>Creager</v>
      </c>
      <c r="D4653" t="str">
        <f>VLOOKUP($A4653,'[1]User Profiles'!$A:$I,5,FALSE)</f>
        <v>female</v>
      </c>
      <c r="E4653" t="str">
        <f>VLOOKUP($A4653,'[1]User Profiles'!$A:$I,6,FALSE)</f>
        <v>black</v>
      </c>
      <c r="F4653">
        <f>VLOOKUP($A4653,'[1]User Profiles'!$A:$I,7,FALSE)</f>
        <v>27</v>
      </c>
      <c r="G4653" t="str">
        <f>VLOOKUP($A4653,'[1]User Profiles'!$A:$I,8,FALSE)</f>
        <v>Gauteng</v>
      </c>
      <c r="H4653" t="s">
        <v>20</v>
      </c>
      <c r="I4653" s="4">
        <v>42426</v>
      </c>
      <c r="J4653" s="1">
        <v>0.55347222222222225</v>
      </c>
      <c r="K4653" s="1">
        <v>5.0925925925925921E-4</v>
      </c>
      <c r="L4653" s="1" t="str">
        <f t="shared" si="289"/>
        <v>Friday</v>
      </c>
      <c r="M4653" t="str">
        <f t="shared" si="288"/>
        <v>February</v>
      </c>
      <c r="N4653" s="2" t="str">
        <f t="shared" si="290"/>
        <v>Midday</v>
      </c>
      <c r="O4653" s="2">
        <v>42426.553472222222</v>
      </c>
      <c r="P4653">
        <v>820566</v>
      </c>
      <c r="Q4653" t="str">
        <f t="shared" si="291"/>
        <v>Other</v>
      </c>
    </row>
    <row r="4654" spans="1:17" x14ac:dyDescent="0.3">
      <c r="A4654">
        <v>809148</v>
      </c>
      <c r="B4654" t="str">
        <f>VLOOKUP($A4654,'[1]User Profiles'!$A:$I,2,FALSE)</f>
        <v>Efren </v>
      </c>
      <c r="C4654" t="str">
        <f>VLOOKUP($A4654,'[1]User Profiles'!$A:$I,3,FALSE)</f>
        <v>Sytsma</v>
      </c>
      <c r="D4654" t="str">
        <f>VLOOKUP($A4654,'[1]User Profiles'!$A:$I,5,FALSE)</f>
        <v>male</v>
      </c>
      <c r="E4654" t="str">
        <f>VLOOKUP($A4654,'[1]User Profiles'!$A:$I,6,FALSE)</f>
        <v>indian_asian</v>
      </c>
      <c r="F4654">
        <f>VLOOKUP($A4654,'[1]User Profiles'!$A:$I,7,FALSE)</f>
        <v>35</v>
      </c>
      <c r="G4654" t="str">
        <f>VLOOKUP($A4654,'[1]User Profiles'!$A:$I,8,FALSE)</f>
        <v>Limpopo</v>
      </c>
      <c r="H4654" t="s">
        <v>18</v>
      </c>
      <c r="I4654" s="4">
        <v>42442</v>
      </c>
      <c r="J4654" s="1">
        <v>0.55347222222222225</v>
      </c>
      <c r="K4654" s="1">
        <v>6.9212962962962969E-3</v>
      </c>
      <c r="L4654" s="1" t="str">
        <f t="shared" si="289"/>
        <v>Sunday</v>
      </c>
      <c r="M4654" t="str">
        <f t="shared" si="288"/>
        <v>March</v>
      </c>
      <c r="N4654" s="2" t="str">
        <f t="shared" si="290"/>
        <v>Midday</v>
      </c>
      <c r="O4654" s="2">
        <v>42442.553472222222</v>
      </c>
      <c r="P4654">
        <v>809148</v>
      </c>
      <c r="Q4654" t="str">
        <f t="shared" si="291"/>
        <v>Sports</v>
      </c>
    </row>
    <row r="4655" spans="1:17" x14ac:dyDescent="0.3">
      <c r="A4655">
        <v>596429</v>
      </c>
      <c r="B4655" t="str">
        <f>VLOOKUP($A4655,'[1]User Profiles'!$A:$I,2,FALSE)</f>
        <v>Samuel </v>
      </c>
      <c r="C4655" t="str">
        <f>VLOOKUP($A4655,'[1]User Profiles'!$A:$I,3,FALSE)</f>
        <v>Caves</v>
      </c>
      <c r="D4655" t="str">
        <f>VLOOKUP($A4655,'[1]User Profiles'!$A:$I,5,FALSE)</f>
        <v>male</v>
      </c>
      <c r="E4655" t="str">
        <f>VLOOKUP($A4655,'[1]User Profiles'!$A:$I,6,FALSE)</f>
        <v>white</v>
      </c>
      <c r="F4655">
        <f>VLOOKUP($A4655,'[1]User Profiles'!$A:$I,7,FALSE)</f>
        <v>44</v>
      </c>
      <c r="G4655" t="str">
        <f>VLOOKUP($A4655,'[1]User Profiles'!$A:$I,8,FALSE)</f>
        <v>Gauteng</v>
      </c>
      <c r="H4655" t="s">
        <v>25</v>
      </c>
      <c r="I4655" s="4">
        <v>42389</v>
      </c>
      <c r="J4655" s="1">
        <v>0.55347222222222225</v>
      </c>
      <c r="K4655" s="1">
        <v>2.615740740740741E-3</v>
      </c>
      <c r="L4655" s="1" t="str">
        <f t="shared" si="289"/>
        <v>Wednesday</v>
      </c>
      <c r="M4655" t="str">
        <f t="shared" si="288"/>
        <v>January</v>
      </c>
      <c r="N4655" s="2" t="str">
        <f t="shared" si="290"/>
        <v>Midday</v>
      </c>
      <c r="O4655" s="2">
        <v>42389.553472222222</v>
      </c>
      <c r="P4655">
        <v>596429</v>
      </c>
      <c r="Q4655" t="str">
        <f t="shared" si="291"/>
        <v>Sports</v>
      </c>
    </row>
    <row r="4656" spans="1:17" x14ac:dyDescent="0.3">
      <c r="A4656">
        <v>809744</v>
      </c>
      <c r="B4656" t="str">
        <f>VLOOKUP($A4656,'[1]User Profiles'!$A:$I,2,FALSE)</f>
        <v>Chas </v>
      </c>
      <c r="C4656" t="str">
        <f>VLOOKUP($A4656,'[1]User Profiles'!$A:$I,3,FALSE)</f>
        <v>Creager</v>
      </c>
      <c r="D4656" t="str">
        <f>VLOOKUP($A4656,'[1]User Profiles'!$A:$I,5,FALSE)</f>
        <v>male</v>
      </c>
      <c r="E4656" t="str">
        <f>VLOOKUP($A4656,'[1]User Profiles'!$A:$I,6,FALSE)</f>
        <v>indian_asian</v>
      </c>
      <c r="F4656">
        <f>VLOOKUP($A4656,'[1]User Profiles'!$A:$I,7,FALSE)</f>
        <v>29</v>
      </c>
      <c r="G4656" t="str">
        <f>VLOOKUP($A4656,'[1]User Profiles'!$A:$I,8,FALSE)</f>
        <v>Kwazulu Natal</v>
      </c>
      <c r="H4656" t="s">
        <v>18</v>
      </c>
      <c r="I4656" s="4">
        <v>42424</v>
      </c>
      <c r="J4656" s="1">
        <v>0.55347222222222225</v>
      </c>
      <c r="K4656" s="1">
        <v>0</v>
      </c>
      <c r="L4656" s="1" t="str">
        <f t="shared" si="289"/>
        <v>Wednesday</v>
      </c>
      <c r="M4656" t="str">
        <f t="shared" si="288"/>
        <v>February</v>
      </c>
      <c r="N4656" s="2" t="str">
        <f t="shared" si="290"/>
        <v>Midday</v>
      </c>
      <c r="O4656" s="2">
        <v>42424.553472222222</v>
      </c>
      <c r="P4656">
        <v>809744</v>
      </c>
      <c r="Q4656" t="str">
        <f t="shared" si="291"/>
        <v>Sports</v>
      </c>
    </row>
    <row r="4657" spans="1:17" x14ac:dyDescent="0.3">
      <c r="A4657">
        <v>810041</v>
      </c>
      <c r="B4657" t="str">
        <f>VLOOKUP($A4657,'[1]User Profiles'!$A:$I,2,FALSE)</f>
        <v>Claud </v>
      </c>
      <c r="C4657" t="str">
        <f>VLOOKUP($A4657,'[1]User Profiles'!$A:$I,3,FALSE)</f>
        <v>Paradis</v>
      </c>
      <c r="D4657" t="str">
        <f>VLOOKUP($A4657,'[1]User Profiles'!$A:$I,5,FALSE)</f>
        <v>male</v>
      </c>
      <c r="E4657" t="str">
        <f>VLOOKUP($A4657,'[1]User Profiles'!$A:$I,6,FALSE)</f>
        <v>black</v>
      </c>
      <c r="F4657">
        <f>VLOOKUP($A4657,'[1]User Profiles'!$A:$I,7,FALSE)</f>
        <v>30</v>
      </c>
      <c r="G4657" t="str">
        <f>VLOOKUP($A4657,'[1]User Profiles'!$A:$I,8,FALSE)</f>
        <v>Kwazulu Natal</v>
      </c>
      <c r="H4657" t="s">
        <v>18</v>
      </c>
      <c r="I4657" s="4">
        <v>42424</v>
      </c>
      <c r="J4657" s="1">
        <v>0.55347222222222225</v>
      </c>
      <c r="K4657" s="1">
        <v>2.8009259259259259E-3</v>
      </c>
      <c r="L4657" s="1" t="str">
        <f t="shared" si="289"/>
        <v>Wednesday</v>
      </c>
      <c r="M4657" t="str">
        <f t="shared" si="288"/>
        <v>February</v>
      </c>
      <c r="N4657" s="2" t="str">
        <f t="shared" si="290"/>
        <v>Midday</v>
      </c>
      <c r="O4657" s="2">
        <v>42424.553472222222</v>
      </c>
      <c r="P4657">
        <v>810041</v>
      </c>
      <c r="Q4657" t="str">
        <f t="shared" si="291"/>
        <v>Sports</v>
      </c>
    </row>
    <row r="4658" spans="1:17" x14ac:dyDescent="0.3">
      <c r="A4658">
        <v>810087</v>
      </c>
      <c r="B4658" t="str">
        <f>VLOOKUP($A4658,'[1]User Profiles'!$A:$I,2,FALSE)</f>
        <v>Sharri </v>
      </c>
      <c r="C4658" t="str">
        <f>VLOOKUP($A4658,'[1]User Profiles'!$A:$I,3,FALSE)</f>
        <v>Tatham</v>
      </c>
      <c r="D4658" t="str">
        <f>VLOOKUP($A4658,'[1]User Profiles'!$A:$I,5,FALSE)</f>
        <v>female</v>
      </c>
      <c r="E4658" t="str">
        <f>VLOOKUP($A4658,'[1]User Profiles'!$A:$I,6,FALSE)</f>
        <v>black</v>
      </c>
      <c r="F4658">
        <f>VLOOKUP($A4658,'[1]User Profiles'!$A:$I,7,FALSE)</f>
        <v>19</v>
      </c>
      <c r="G4658" t="str">
        <f>VLOOKUP($A4658,'[1]User Profiles'!$A:$I,8,FALSE)</f>
        <v>Limpopo</v>
      </c>
      <c r="H4658" t="s">
        <v>23</v>
      </c>
      <c r="I4658" s="4">
        <v>42421</v>
      </c>
      <c r="J4658" s="1">
        <v>0.55347222222222225</v>
      </c>
      <c r="K4658" s="1">
        <v>2.0833333333333335E-4</v>
      </c>
      <c r="L4658" s="1" t="str">
        <f t="shared" si="289"/>
        <v>Sunday</v>
      </c>
      <c r="M4658" t="str">
        <f t="shared" si="288"/>
        <v>February</v>
      </c>
      <c r="N4658" s="2" t="str">
        <f t="shared" si="290"/>
        <v>Midday</v>
      </c>
      <c r="O4658" s="2">
        <v>42421.553472222222</v>
      </c>
      <c r="P4658">
        <v>810087</v>
      </c>
      <c r="Q4658" t="str">
        <f t="shared" si="291"/>
        <v>Entertainment</v>
      </c>
    </row>
    <row r="4659" spans="1:17" x14ac:dyDescent="0.3">
      <c r="A4659">
        <v>804973</v>
      </c>
      <c r="B4659" t="str">
        <f>VLOOKUP($A4659,'[1]User Profiles'!$A:$I,2,FALSE)</f>
        <v>Kyle </v>
      </c>
      <c r="C4659" t="str">
        <f>VLOOKUP($A4659,'[1]User Profiles'!$A:$I,3,FALSE)</f>
        <v>Gettys</v>
      </c>
      <c r="D4659" t="str">
        <f>VLOOKUP($A4659,'[1]User Profiles'!$A:$I,5,FALSE)</f>
        <v>male</v>
      </c>
      <c r="E4659" t="str">
        <f>VLOOKUP($A4659,'[1]User Profiles'!$A:$I,6,FALSE)</f>
        <v>white</v>
      </c>
      <c r="F4659">
        <f>VLOOKUP($A4659,'[1]User Profiles'!$A:$I,7,FALSE)</f>
        <v>44</v>
      </c>
      <c r="G4659" t="str">
        <f>VLOOKUP($A4659,'[1]User Profiles'!$A:$I,8,FALSE)</f>
        <v>Western Cape</v>
      </c>
      <c r="H4659" t="s">
        <v>21</v>
      </c>
      <c r="I4659" s="4">
        <v>42448</v>
      </c>
      <c r="J4659" s="1">
        <v>0.55347222222222225</v>
      </c>
      <c r="K4659" s="1">
        <v>4.5185185185185189E-2</v>
      </c>
      <c r="L4659" s="1" t="str">
        <f t="shared" si="289"/>
        <v>Saturday</v>
      </c>
      <c r="M4659" t="str">
        <f t="shared" si="288"/>
        <v>March</v>
      </c>
      <c r="N4659" s="2" t="str">
        <f t="shared" si="290"/>
        <v>Midday</v>
      </c>
      <c r="O4659" s="2">
        <v>42448.553472222222</v>
      </c>
      <c r="P4659">
        <v>804973</v>
      </c>
      <c r="Q4659" t="str">
        <f t="shared" si="291"/>
        <v>Kids</v>
      </c>
    </row>
    <row r="4660" spans="1:17" x14ac:dyDescent="0.3">
      <c r="A4660">
        <v>810627</v>
      </c>
      <c r="B4660" t="str">
        <f>VLOOKUP($A4660,'[1]User Profiles'!$A:$I,2,FALSE)</f>
        <v>Art </v>
      </c>
      <c r="C4660" t="str">
        <f>VLOOKUP($A4660,'[1]User Profiles'!$A:$I,3,FALSE)</f>
        <v>Mosser</v>
      </c>
      <c r="D4660" t="str">
        <f>VLOOKUP($A4660,'[1]User Profiles'!$A:$I,5,FALSE)</f>
        <v>male</v>
      </c>
      <c r="E4660" t="str">
        <f>VLOOKUP($A4660,'[1]User Profiles'!$A:$I,6,FALSE)</f>
        <v>black</v>
      </c>
      <c r="F4660">
        <f>VLOOKUP($A4660,'[1]User Profiles'!$A:$I,7,FALSE)</f>
        <v>26</v>
      </c>
      <c r="G4660" t="str">
        <f>VLOOKUP($A4660,'[1]User Profiles'!$A:$I,8,FALSE)</f>
        <v>Mpumalanga</v>
      </c>
      <c r="H4660" t="s">
        <v>18</v>
      </c>
      <c r="I4660" s="4">
        <v>42421</v>
      </c>
      <c r="J4660" s="1">
        <v>0.55347222222222225</v>
      </c>
      <c r="K4660" s="1">
        <v>2.9398148148148148E-3</v>
      </c>
      <c r="L4660" s="1" t="str">
        <f t="shared" si="289"/>
        <v>Sunday</v>
      </c>
      <c r="M4660" t="str">
        <f t="shared" si="288"/>
        <v>February</v>
      </c>
      <c r="N4660" s="2" t="str">
        <f t="shared" si="290"/>
        <v>Midday</v>
      </c>
      <c r="O4660" s="2">
        <v>42421.553472222222</v>
      </c>
      <c r="P4660">
        <v>810627</v>
      </c>
      <c r="Q4660" t="str">
        <f t="shared" si="291"/>
        <v>Sports</v>
      </c>
    </row>
    <row r="4661" spans="1:17" x14ac:dyDescent="0.3">
      <c r="A4661">
        <v>810758</v>
      </c>
      <c r="B4661" t="str">
        <f>VLOOKUP($A4661,'[1]User Profiles'!$A:$I,2,FALSE)</f>
        <v>Kyle </v>
      </c>
      <c r="C4661" t="str">
        <f>VLOOKUP($A4661,'[1]User Profiles'!$A:$I,3,FALSE)</f>
        <v>Creager</v>
      </c>
      <c r="D4661" t="str">
        <f>VLOOKUP($A4661,'[1]User Profiles'!$A:$I,5,FALSE)</f>
        <v>male</v>
      </c>
      <c r="E4661" t="str">
        <f>VLOOKUP($A4661,'[1]User Profiles'!$A:$I,6,FALSE)</f>
        <v>coloured</v>
      </c>
      <c r="F4661">
        <f>VLOOKUP($A4661,'[1]User Profiles'!$A:$I,7,FALSE)</f>
        <v>46</v>
      </c>
      <c r="G4661" t="str">
        <f>VLOOKUP($A4661,'[1]User Profiles'!$A:$I,8,FALSE)</f>
        <v>Gauteng</v>
      </c>
      <c r="H4661" t="s">
        <v>18</v>
      </c>
      <c r="I4661" s="4">
        <v>42424</v>
      </c>
      <c r="J4661" s="1">
        <v>0.55347222222222225</v>
      </c>
      <c r="K4661" s="1">
        <v>0</v>
      </c>
      <c r="L4661" s="1" t="str">
        <f t="shared" si="289"/>
        <v>Wednesday</v>
      </c>
      <c r="M4661" t="str">
        <f t="shared" si="288"/>
        <v>February</v>
      </c>
      <c r="N4661" s="2" t="str">
        <f t="shared" si="290"/>
        <v>Midday</v>
      </c>
      <c r="O4661" s="2">
        <v>42424.553472222222</v>
      </c>
      <c r="P4661">
        <v>810758</v>
      </c>
      <c r="Q4661" t="str">
        <f t="shared" si="291"/>
        <v>Sports</v>
      </c>
    </row>
    <row r="4662" spans="1:17" x14ac:dyDescent="0.3">
      <c r="A4662">
        <v>809048</v>
      </c>
      <c r="B4662" t="str">
        <f>VLOOKUP($A4662,'[1]User Profiles'!$A:$I,2,FALSE)</f>
        <v>Samuel </v>
      </c>
      <c r="C4662" t="str">
        <f>VLOOKUP($A4662,'[1]User Profiles'!$A:$I,3,FALSE)</f>
        <v>Gettys</v>
      </c>
      <c r="D4662" t="str">
        <f>VLOOKUP($A4662,'[1]User Profiles'!$A:$I,5,FALSE)</f>
        <v>male</v>
      </c>
      <c r="E4662" t="str">
        <f>VLOOKUP($A4662,'[1]User Profiles'!$A:$I,6,FALSE)</f>
        <v>indian_asian</v>
      </c>
      <c r="F4662">
        <f>VLOOKUP($A4662,'[1]User Profiles'!$A:$I,7,FALSE)</f>
        <v>46</v>
      </c>
      <c r="G4662" t="str">
        <f>VLOOKUP($A4662,'[1]User Profiles'!$A:$I,8,FALSE)</f>
        <v>Limpopo</v>
      </c>
      <c r="H4662" t="s">
        <v>18</v>
      </c>
      <c r="I4662" s="4">
        <v>42438</v>
      </c>
      <c r="J4662" s="1">
        <v>0.5541666666666667</v>
      </c>
      <c r="K4662" s="1">
        <v>1.1550925925925925E-2</v>
      </c>
      <c r="L4662" s="1" t="str">
        <f t="shared" si="289"/>
        <v>Wednesday</v>
      </c>
      <c r="M4662" t="str">
        <f t="shared" si="288"/>
        <v>March</v>
      </c>
      <c r="N4662" s="2" t="str">
        <f t="shared" si="290"/>
        <v>Midday</v>
      </c>
      <c r="O4662" s="2">
        <v>42438.554166666669</v>
      </c>
      <c r="P4662">
        <v>809048</v>
      </c>
      <c r="Q4662" t="str">
        <f t="shared" si="291"/>
        <v>Sports</v>
      </c>
    </row>
    <row r="4663" spans="1:17" x14ac:dyDescent="0.3">
      <c r="A4663">
        <v>830980</v>
      </c>
      <c r="B4663" t="str">
        <f>VLOOKUP($A4663,'[1]User Profiles'!$A:$I,2,FALSE)</f>
        <v>Jared </v>
      </c>
      <c r="C4663" t="str">
        <f>VLOOKUP($A4663,'[1]User Profiles'!$A:$I,3,FALSE)</f>
        <v>Zweifel</v>
      </c>
      <c r="D4663" t="str">
        <f>VLOOKUP($A4663,'[1]User Profiles'!$A:$I,5,FALSE)</f>
        <v>male</v>
      </c>
      <c r="E4663" t="str">
        <f>VLOOKUP($A4663,'[1]User Profiles'!$A:$I,6,FALSE)</f>
        <v>indian_asian</v>
      </c>
      <c r="F4663">
        <f>VLOOKUP($A4663,'[1]User Profiles'!$A:$I,7,FALSE)</f>
        <v>42</v>
      </c>
      <c r="G4663" t="str">
        <f>VLOOKUP($A4663,'[1]User Profiles'!$A:$I,8,FALSE)</f>
        <v>Kwazulu Natal</v>
      </c>
      <c r="H4663" t="s">
        <v>18</v>
      </c>
      <c r="I4663" s="4">
        <v>42436</v>
      </c>
      <c r="J4663" s="1">
        <v>0.5541666666666667</v>
      </c>
      <c r="K4663" s="1">
        <v>3.7500000000000003E-3</v>
      </c>
      <c r="L4663" s="1" t="str">
        <f t="shared" si="289"/>
        <v>Monday</v>
      </c>
      <c r="M4663" t="str">
        <f t="shared" si="288"/>
        <v>March</v>
      </c>
      <c r="N4663" s="2" t="str">
        <f t="shared" si="290"/>
        <v>Midday</v>
      </c>
      <c r="O4663" s="2">
        <v>42436.554166666669</v>
      </c>
      <c r="P4663">
        <v>830980</v>
      </c>
      <c r="Q4663" t="str">
        <f t="shared" si="291"/>
        <v>Sports</v>
      </c>
    </row>
    <row r="4664" spans="1:17" x14ac:dyDescent="0.3">
      <c r="A4664">
        <v>206207</v>
      </c>
      <c r="B4664" t="str">
        <f>VLOOKUP($A4664,'[1]User Profiles'!$A:$I,2,FALSE)</f>
        <v>Markus </v>
      </c>
      <c r="C4664" t="str">
        <f>VLOOKUP($A4664,'[1]User Profiles'!$A:$I,3,FALSE)</f>
        <v>Sieren</v>
      </c>
      <c r="D4664" t="str">
        <f>VLOOKUP($A4664,'[1]User Profiles'!$A:$I,5,FALSE)</f>
        <v>male</v>
      </c>
      <c r="E4664" t="str">
        <f>VLOOKUP($A4664,'[1]User Profiles'!$A:$I,6,FALSE)</f>
        <v>indian_asian</v>
      </c>
      <c r="F4664">
        <f>VLOOKUP($A4664,'[1]User Profiles'!$A:$I,7,FALSE)</f>
        <v>27</v>
      </c>
      <c r="G4664" t="str">
        <f>VLOOKUP($A4664,'[1]User Profiles'!$A:$I,8,FALSE)</f>
        <v>Gauteng</v>
      </c>
      <c r="H4664" t="s">
        <v>26</v>
      </c>
      <c r="I4664" s="4">
        <v>42459</v>
      </c>
      <c r="J4664" s="1">
        <v>0.5541666666666667</v>
      </c>
      <c r="K4664" s="1">
        <v>3.2407407407407406E-4</v>
      </c>
      <c r="L4664" s="1" t="str">
        <f t="shared" si="289"/>
        <v>Wednesday</v>
      </c>
      <c r="M4664" t="str">
        <f t="shared" si="288"/>
        <v>March</v>
      </c>
      <c r="N4664" s="2" t="str">
        <f t="shared" si="290"/>
        <v>Midday</v>
      </c>
      <c r="O4664" s="2">
        <v>42459.554166666669</v>
      </c>
      <c r="P4664">
        <v>206207</v>
      </c>
      <c r="Q4664" t="str">
        <f t="shared" si="291"/>
        <v>Entertainment</v>
      </c>
    </row>
    <row r="4665" spans="1:17" x14ac:dyDescent="0.3">
      <c r="A4665">
        <v>624257</v>
      </c>
      <c r="B4665" t="str">
        <f>VLOOKUP($A4665,'[1]User Profiles'!$A:$I,2,FALSE)</f>
        <v>Eli </v>
      </c>
      <c r="C4665" t="str">
        <f>VLOOKUP($A4665,'[1]User Profiles'!$A:$I,3,FALSE)</f>
        <v>Reisinger</v>
      </c>
      <c r="D4665" t="str">
        <f>VLOOKUP($A4665,'[1]User Profiles'!$A:$I,5,FALSE)</f>
        <v>male</v>
      </c>
      <c r="E4665" t="str">
        <f>VLOOKUP($A4665,'[1]User Profiles'!$A:$I,6,FALSE)</f>
        <v>black</v>
      </c>
      <c r="F4665">
        <f>VLOOKUP($A4665,'[1]User Profiles'!$A:$I,7,FALSE)</f>
        <v>25</v>
      </c>
      <c r="G4665" t="str">
        <f>VLOOKUP($A4665,'[1]User Profiles'!$A:$I,8,FALSE)</f>
        <v>Gauteng</v>
      </c>
      <c r="H4665" t="s">
        <v>17</v>
      </c>
      <c r="I4665" s="4">
        <v>42380</v>
      </c>
      <c r="J4665" s="1">
        <v>0.5541666666666667</v>
      </c>
      <c r="K4665" s="1">
        <v>5.2152777777777784E-2</v>
      </c>
      <c r="L4665" s="1" t="str">
        <f t="shared" si="289"/>
        <v>Monday</v>
      </c>
      <c r="M4665" t="str">
        <f t="shared" si="288"/>
        <v>January</v>
      </c>
      <c r="N4665" s="2" t="str">
        <f t="shared" si="290"/>
        <v>Midday</v>
      </c>
      <c r="O4665" s="2">
        <v>42380.554166666669</v>
      </c>
      <c r="P4665">
        <v>624257</v>
      </c>
      <c r="Q4665" t="str">
        <f t="shared" si="291"/>
        <v>Other</v>
      </c>
    </row>
    <row r="4666" spans="1:17" x14ac:dyDescent="0.3">
      <c r="A4666">
        <v>901691</v>
      </c>
      <c r="B4666" t="str">
        <f>VLOOKUP($A4666,'[1]User Profiles'!$A:$I,2,FALSE)</f>
        <v>Kip </v>
      </c>
      <c r="C4666" t="str">
        <f>VLOOKUP($A4666,'[1]User Profiles'!$A:$I,3,FALSE)</f>
        <v>Crotty</v>
      </c>
      <c r="D4666" t="str">
        <f>VLOOKUP($A4666,'[1]User Profiles'!$A:$I,5,FALSE)</f>
        <v>male</v>
      </c>
      <c r="E4666" t="str">
        <f>VLOOKUP($A4666,'[1]User Profiles'!$A:$I,6,FALSE)</f>
        <v>white</v>
      </c>
      <c r="F4666">
        <f>VLOOKUP($A4666,'[1]User Profiles'!$A:$I,7,FALSE)</f>
        <v>33</v>
      </c>
      <c r="G4666" t="str">
        <f>VLOOKUP($A4666,'[1]User Profiles'!$A:$I,8,FALSE)</f>
        <v>Kwazulu Natal</v>
      </c>
      <c r="H4666" t="s">
        <v>18</v>
      </c>
      <c r="I4666" s="4">
        <v>42454</v>
      </c>
      <c r="J4666" s="1">
        <v>0.5541666666666667</v>
      </c>
      <c r="K4666" s="1">
        <v>3.1249999999999997E-3</v>
      </c>
      <c r="L4666" s="1" t="str">
        <f t="shared" si="289"/>
        <v>Friday</v>
      </c>
      <c r="M4666" t="str">
        <f t="shared" si="288"/>
        <v>March</v>
      </c>
      <c r="N4666" s="2" t="str">
        <f t="shared" si="290"/>
        <v>Midday</v>
      </c>
      <c r="O4666" s="2">
        <v>42454.554166666669</v>
      </c>
      <c r="P4666">
        <v>901691</v>
      </c>
      <c r="Q4666" t="str">
        <f t="shared" si="291"/>
        <v>Sports</v>
      </c>
    </row>
    <row r="4667" spans="1:17" x14ac:dyDescent="0.3">
      <c r="A4667">
        <v>809492</v>
      </c>
      <c r="B4667" t="str">
        <f>VLOOKUP($A4667,'[1]User Profiles'!$A:$I,2,FALSE)</f>
        <v>Lucas </v>
      </c>
      <c r="C4667" t="str">
        <f>VLOOKUP($A4667,'[1]User Profiles'!$A:$I,3,FALSE)</f>
        <v>Creager</v>
      </c>
      <c r="D4667" t="str">
        <f>VLOOKUP($A4667,'[1]User Profiles'!$A:$I,5,FALSE)</f>
        <v>male</v>
      </c>
      <c r="E4667" t="str">
        <f>VLOOKUP($A4667,'[1]User Profiles'!$A:$I,6,FALSE)</f>
        <v>indian_asian</v>
      </c>
      <c r="F4667">
        <f>VLOOKUP($A4667,'[1]User Profiles'!$A:$I,7,FALSE)</f>
        <v>27</v>
      </c>
      <c r="G4667" t="str">
        <f>VLOOKUP($A4667,'[1]User Profiles'!$A:$I,8,FALSE)</f>
        <v>Limpopo</v>
      </c>
      <c r="H4667" t="s">
        <v>16</v>
      </c>
      <c r="I4667" s="4">
        <v>42421</v>
      </c>
      <c r="J4667" s="1">
        <v>0.5541666666666667</v>
      </c>
      <c r="K4667" s="1">
        <v>1.4814814814814814E-3</v>
      </c>
      <c r="L4667" s="1" t="str">
        <f t="shared" si="289"/>
        <v>Sunday</v>
      </c>
      <c r="M4667" t="str">
        <f t="shared" si="288"/>
        <v>February</v>
      </c>
      <c r="N4667" s="2" t="str">
        <f t="shared" si="290"/>
        <v>Midday</v>
      </c>
      <c r="O4667" s="2">
        <v>42421.554166666669</v>
      </c>
      <c r="P4667">
        <v>809492</v>
      </c>
      <c r="Q4667" t="str">
        <f t="shared" si="291"/>
        <v>Other</v>
      </c>
    </row>
    <row r="4668" spans="1:17" x14ac:dyDescent="0.3">
      <c r="A4668">
        <v>809567</v>
      </c>
      <c r="B4668" t="str">
        <f>VLOOKUP($A4668,'[1]User Profiles'!$A:$I,2,FALSE)</f>
        <v>Kyle </v>
      </c>
      <c r="C4668" t="str">
        <f>VLOOKUP($A4668,'[1]User Profiles'!$A:$I,3,FALSE)</f>
        <v>Tatham</v>
      </c>
      <c r="D4668" t="str">
        <f>VLOOKUP($A4668,'[1]User Profiles'!$A:$I,5,FALSE)</f>
        <v>male</v>
      </c>
      <c r="E4668" t="str">
        <f>VLOOKUP($A4668,'[1]User Profiles'!$A:$I,6,FALSE)</f>
        <v>indian_asian</v>
      </c>
      <c r="F4668">
        <f>VLOOKUP($A4668,'[1]User Profiles'!$A:$I,7,FALSE)</f>
        <v>29</v>
      </c>
      <c r="G4668" t="str">
        <f>VLOOKUP($A4668,'[1]User Profiles'!$A:$I,8,FALSE)</f>
        <v>Mpumalanga</v>
      </c>
      <c r="H4668" t="s">
        <v>18</v>
      </c>
      <c r="I4668" s="4">
        <v>42438</v>
      </c>
      <c r="J4668" s="1">
        <v>0.5541666666666667</v>
      </c>
      <c r="K4668" s="1">
        <v>8.0324074074074065E-3</v>
      </c>
      <c r="L4668" s="1" t="str">
        <f t="shared" si="289"/>
        <v>Wednesday</v>
      </c>
      <c r="M4668" t="str">
        <f t="shared" si="288"/>
        <v>March</v>
      </c>
      <c r="N4668" s="2" t="str">
        <f t="shared" si="290"/>
        <v>Midday</v>
      </c>
      <c r="O4668" s="2">
        <v>42438.554166666669</v>
      </c>
      <c r="P4668">
        <v>809567</v>
      </c>
      <c r="Q4668" t="str">
        <f t="shared" si="291"/>
        <v>Sports</v>
      </c>
    </row>
    <row r="4669" spans="1:17" x14ac:dyDescent="0.3">
      <c r="A4669">
        <v>930713</v>
      </c>
      <c r="B4669" t="str">
        <f>VLOOKUP($A4669,'[1]User Profiles'!$A:$I,2,FALSE)</f>
        <v>Randy </v>
      </c>
      <c r="C4669" t="str">
        <f>VLOOKUP($A4669,'[1]User Profiles'!$A:$I,3,FALSE)</f>
        <v>Creager</v>
      </c>
      <c r="D4669" t="str">
        <f>VLOOKUP($A4669,'[1]User Profiles'!$A:$I,5,FALSE)</f>
        <v>male</v>
      </c>
      <c r="E4669" t="str">
        <f>VLOOKUP($A4669,'[1]User Profiles'!$A:$I,6,FALSE)</f>
        <v>white</v>
      </c>
      <c r="F4669">
        <f>VLOOKUP($A4669,'[1]User Profiles'!$A:$I,7,FALSE)</f>
        <v>21</v>
      </c>
      <c r="G4669" t="str">
        <f>VLOOKUP($A4669,'[1]User Profiles'!$A:$I,8,FALSE)</f>
        <v>Mpumalanga</v>
      </c>
      <c r="H4669" t="s">
        <v>22</v>
      </c>
      <c r="I4669" s="4">
        <v>42459</v>
      </c>
      <c r="J4669" s="1">
        <v>0.5541666666666667</v>
      </c>
      <c r="K4669" s="1">
        <v>2.6620370370370372E-4</v>
      </c>
      <c r="L4669" s="1" t="str">
        <f t="shared" si="289"/>
        <v>Wednesday</v>
      </c>
      <c r="M4669" t="str">
        <f t="shared" si="288"/>
        <v>March</v>
      </c>
      <c r="N4669" s="2" t="str">
        <f t="shared" si="290"/>
        <v>Midday</v>
      </c>
      <c r="O4669" s="2">
        <v>42459.554166666669</v>
      </c>
      <c r="P4669">
        <v>930713</v>
      </c>
      <c r="Q4669" t="str">
        <f t="shared" si="291"/>
        <v>Kids</v>
      </c>
    </row>
    <row r="4670" spans="1:17" x14ac:dyDescent="0.3">
      <c r="A4670">
        <v>809744</v>
      </c>
      <c r="B4670" t="str">
        <f>VLOOKUP($A4670,'[1]User Profiles'!$A:$I,2,FALSE)</f>
        <v>Chas </v>
      </c>
      <c r="C4670" t="str">
        <f>VLOOKUP($A4670,'[1]User Profiles'!$A:$I,3,FALSE)</f>
        <v>Creager</v>
      </c>
      <c r="D4670" t="str">
        <f>VLOOKUP($A4670,'[1]User Profiles'!$A:$I,5,FALSE)</f>
        <v>male</v>
      </c>
      <c r="E4670" t="str">
        <f>VLOOKUP($A4670,'[1]User Profiles'!$A:$I,6,FALSE)</f>
        <v>indian_asian</v>
      </c>
      <c r="F4670">
        <f>VLOOKUP($A4670,'[1]User Profiles'!$A:$I,7,FALSE)</f>
        <v>29</v>
      </c>
      <c r="G4670" t="str">
        <f>VLOOKUP($A4670,'[1]User Profiles'!$A:$I,8,FALSE)</f>
        <v>Kwazulu Natal</v>
      </c>
      <c r="H4670" t="s">
        <v>18</v>
      </c>
      <c r="I4670" s="4">
        <v>42424</v>
      </c>
      <c r="J4670" s="1">
        <v>0.5541666666666667</v>
      </c>
      <c r="K4670" s="1">
        <v>0</v>
      </c>
      <c r="L4670" s="1" t="str">
        <f t="shared" si="289"/>
        <v>Wednesday</v>
      </c>
      <c r="M4670" t="str">
        <f t="shared" si="288"/>
        <v>February</v>
      </c>
      <c r="N4670" s="2" t="str">
        <f t="shared" si="290"/>
        <v>Midday</v>
      </c>
      <c r="O4670" s="2">
        <v>42424.554166666669</v>
      </c>
      <c r="P4670">
        <v>809744</v>
      </c>
      <c r="Q4670" t="str">
        <f t="shared" si="291"/>
        <v>Sports</v>
      </c>
    </row>
    <row r="4671" spans="1:17" x14ac:dyDescent="0.3">
      <c r="A4671">
        <v>867016</v>
      </c>
      <c r="B4671" t="str">
        <f>VLOOKUP($A4671,'[1]User Profiles'!$A:$I,2,FALSE)</f>
        <v>Stefan </v>
      </c>
      <c r="C4671" t="str">
        <f>VLOOKUP($A4671,'[1]User Profiles'!$A:$I,3,FALSE)</f>
        <v>Biggers</v>
      </c>
      <c r="D4671" t="str">
        <f>VLOOKUP($A4671,'[1]User Profiles'!$A:$I,5,FALSE)</f>
        <v>male</v>
      </c>
      <c r="E4671" t="str">
        <f>VLOOKUP($A4671,'[1]User Profiles'!$A:$I,6,FALSE)</f>
        <v>black</v>
      </c>
      <c r="F4671">
        <f>VLOOKUP($A4671,'[1]User Profiles'!$A:$I,7,FALSE)</f>
        <v>30</v>
      </c>
      <c r="G4671" t="str">
        <f>VLOOKUP($A4671,'[1]User Profiles'!$A:$I,8,FALSE)</f>
        <v>Kwazulu Natal</v>
      </c>
      <c r="H4671" t="s">
        <v>31</v>
      </c>
      <c r="I4671" s="4">
        <v>42447</v>
      </c>
      <c r="J4671" s="1">
        <v>0.5541666666666667</v>
      </c>
      <c r="K4671" s="1">
        <v>1.0185185185185186E-3</v>
      </c>
      <c r="L4671" s="1" t="str">
        <f t="shared" si="289"/>
        <v>Friday</v>
      </c>
      <c r="M4671" t="str">
        <f t="shared" si="288"/>
        <v>March</v>
      </c>
      <c r="N4671" s="2" t="str">
        <f t="shared" si="290"/>
        <v>Midday</v>
      </c>
      <c r="O4671" s="2">
        <v>42447.554166666669</v>
      </c>
      <c r="P4671">
        <v>867016</v>
      </c>
      <c r="Q4671" t="str">
        <f t="shared" si="291"/>
        <v>Other</v>
      </c>
    </row>
    <row r="4672" spans="1:17" x14ac:dyDescent="0.3">
      <c r="A4672">
        <v>809903</v>
      </c>
      <c r="B4672" t="str">
        <f>VLOOKUP($A4672,'[1]User Profiles'!$A:$I,2,FALSE)</f>
        <v>Jared </v>
      </c>
      <c r="C4672" t="str">
        <f>VLOOKUP($A4672,'[1]User Profiles'!$A:$I,3,FALSE)</f>
        <v>Caves</v>
      </c>
      <c r="D4672" t="str">
        <f>VLOOKUP($A4672,'[1]User Profiles'!$A:$I,5,FALSE)</f>
        <v>male</v>
      </c>
      <c r="E4672" t="str">
        <f>VLOOKUP($A4672,'[1]User Profiles'!$A:$I,6,FALSE)</f>
        <v>black</v>
      </c>
      <c r="F4672">
        <f>VLOOKUP($A4672,'[1]User Profiles'!$A:$I,7,FALSE)</f>
        <v>23</v>
      </c>
      <c r="G4672" t="str">
        <f>VLOOKUP($A4672,'[1]User Profiles'!$A:$I,8,FALSE)</f>
        <v>Limpopo</v>
      </c>
      <c r="H4672" t="s">
        <v>18</v>
      </c>
      <c r="I4672" s="4">
        <v>42424</v>
      </c>
      <c r="J4672" s="1">
        <v>0.5541666666666667</v>
      </c>
      <c r="K4672" s="1">
        <v>2.9398148148148148E-3</v>
      </c>
      <c r="L4672" s="1" t="str">
        <f t="shared" si="289"/>
        <v>Wednesday</v>
      </c>
      <c r="M4672" t="str">
        <f t="shared" si="288"/>
        <v>February</v>
      </c>
      <c r="N4672" s="2" t="str">
        <f t="shared" si="290"/>
        <v>Midday</v>
      </c>
      <c r="O4672" s="2">
        <v>42424.554166666669</v>
      </c>
      <c r="P4672">
        <v>809903</v>
      </c>
      <c r="Q4672" t="str">
        <f t="shared" si="291"/>
        <v>Sports</v>
      </c>
    </row>
    <row r="4673" spans="1:17" x14ac:dyDescent="0.3">
      <c r="A4673">
        <v>810066</v>
      </c>
      <c r="B4673" t="str">
        <f>VLOOKUP($A4673,'[1]User Profiles'!$A:$I,2,FALSE)</f>
        <v>Art </v>
      </c>
      <c r="C4673" t="str">
        <f>VLOOKUP($A4673,'[1]User Profiles'!$A:$I,3,FALSE)</f>
        <v>Singer</v>
      </c>
      <c r="D4673" t="str">
        <f>VLOOKUP($A4673,'[1]User Profiles'!$A:$I,5,FALSE)</f>
        <v>male</v>
      </c>
      <c r="E4673" t="str">
        <f>VLOOKUP($A4673,'[1]User Profiles'!$A:$I,6,FALSE)</f>
        <v>black</v>
      </c>
      <c r="F4673">
        <f>VLOOKUP($A4673,'[1]User Profiles'!$A:$I,7,FALSE)</f>
        <v>22</v>
      </c>
      <c r="G4673" t="str">
        <f>VLOOKUP($A4673,'[1]User Profiles'!$A:$I,8,FALSE)</f>
        <v>Gauteng</v>
      </c>
      <c r="H4673" t="s">
        <v>20</v>
      </c>
      <c r="I4673" s="4">
        <v>42422</v>
      </c>
      <c r="J4673" s="1">
        <v>0.5541666666666667</v>
      </c>
      <c r="K4673" s="1">
        <v>3.0092592592592595E-4</v>
      </c>
      <c r="L4673" s="1" t="str">
        <f t="shared" si="289"/>
        <v>Monday</v>
      </c>
      <c r="M4673" t="str">
        <f t="shared" si="288"/>
        <v>February</v>
      </c>
      <c r="N4673" s="2" t="str">
        <f t="shared" si="290"/>
        <v>Midday</v>
      </c>
      <c r="O4673" s="2">
        <v>42422.554166666669</v>
      </c>
      <c r="P4673">
        <v>810066</v>
      </c>
      <c r="Q4673" t="str">
        <f t="shared" si="291"/>
        <v>Other</v>
      </c>
    </row>
    <row r="4674" spans="1:17" x14ac:dyDescent="0.3">
      <c r="A4674">
        <v>2288802</v>
      </c>
      <c r="B4674" t="str">
        <f>VLOOKUP($A4674,'[1]User Profiles'!$A:$I,2,FALSE)</f>
        <v>Charlie </v>
      </c>
      <c r="C4674" t="str">
        <f>VLOOKUP($A4674,'[1]User Profiles'!$A:$I,3,FALSE)</f>
        <v>Biggers</v>
      </c>
      <c r="D4674" t="str">
        <f>VLOOKUP($A4674,'[1]User Profiles'!$A:$I,5,FALSE)</f>
        <v>male</v>
      </c>
      <c r="E4674" t="str">
        <f>VLOOKUP($A4674,'[1]User Profiles'!$A:$I,6,FALSE)</f>
        <v>black</v>
      </c>
      <c r="F4674">
        <f>VLOOKUP($A4674,'[1]User Profiles'!$A:$I,7,FALSE)</f>
        <v>35</v>
      </c>
      <c r="G4674" t="str">
        <f>VLOOKUP($A4674,'[1]User Profiles'!$A:$I,8,FALSE)</f>
        <v>Gauteng</v>
      </c>
      <c r="H4674" t="s">
        <v>31</v>
      </c>
      <c r="I4674" s="4">
        <v>42375</v>
      </c>
      <c r="J4674" s="1">
        <v>0.5541666666666667</v>
      </c>
      <c r="K4674" s="1">
        <v>2.4305555555555556E-3</v>
      </c>
      <c r="L4674" s="1" t="str">
        <f t="shared" si="289"/>
        <v>Wednesday</v>
      </c>
      <c r="M4674" t="str">
        <f t="shared" ref="M4674:M4737" si="292">TEXT(I4674,"mmmm")</f>
        <v>January</v>
      </c>
      <c r="N4674" s="2" t="str">
        <f t="shared" si="290"/>
        <v>Midday</v>
      </c>
      <c r="O4674" s="2">
        <v>42375.554166666669</v>
      </c>
      <c r="P4674">
        <v>2288802</v>
      </c>
      <c r="Q4674" t="str">
        <f t="shared" si="291"/>
        <v>Other</v>
      </c>
    </row>
    <row r="4675" spans="1:17" x14ac:dyDescent="0.3">
      <c r="A4675">
        <v>2288807</v>
      </c>
      <c r="B4675" t="str">
        <f>VLOOKUP($A4675,'[1]User Profiles'!$A:$I,2,FALSE)</f>
        <v>Cory </v>
      </c>
      <c r="C4675" t="str">
        <f>VLOOKUP($A4675,'[1]User Profiles'!$A:$I,3,FALSE)</f>
        <v>Hier</v>
      </c>
      <c r="D4675" t="str">
        <f>VLOOKUP($A4675,'[1]User Profiles'!$A:$I,5,FALSE)</f>
        <v>male</v>
      </c>
      <c r="E4675" t="str">
        <f>VLOOKUP($A4675,'[1]User Profiles'!$A:$I,6,FALSE)</f>
        <v>black</v>
      </c>
      <c r="F4675">
        <f>VLOOKUP($A4675,'[1]User Profiles'!$A:$I,7,FALSE)</f>
        <v>60</v>
      </c>
      <c r="G4675" t="str">
        <f>VLOOKUP($A4675,'[1]User Profiles'!$A:$I,8,FALSE)</f>
        <v>Eastern Cape</v>
      </c>
      <c r="H4675" t="s">
        <v>25</v>
      </c>
      <c r="I4675" s="4">
        <v>42387</v>
      </c>
      <c r="J4675" s="1">
        <v>0.5541666666666667</v>
      </c>
      <c r="K4675" s="1">
        <v>1.2546296296296297E-2</v>
      </c>
      <c r="L4675" s="1" t="str">
        <f t="shared" ref="L4675:L4738" si="293">CHOOSE(WEEKDAY(I4675,1),"Sunday","Monday","Tuesday","Wednesday","Thursday","Friday","Saturday")</f>
        <v>Monday</v>
      </c>
      <c r="M4675" t="str">
        <f t="shared" si="292"/>
        <v>January</v>
      </c>
      <c r="N4675" s="2" t="str">
        <f t="shared" ref="N4675:N4738" si="294">IF(J4675 &lt; TIME(6,0,0),"Early Morning",
 IF(J4675 &lt; TIME(12,0,0),"Morning",
 IF(J4675 &lt; TIME(16,0,0),"Midday",
 IF(J4675 &lt; TIME(19,0,0),"Afternoon","Evening"))))</f>
        <v>Midday</v>
      </c>
      <c r="O4675" s="2">
        <v>42387.554166666669</v>
      </c>
      <c r="P4675">
        <v>2288807</v>
      </c>
      <c r="Q4675" t="str">
        <f t="shared" ref="Q4675:Q4738" si="295">IF(OR(H4675="Boomerang",H4675="Cartoon Network"),"Kids",
IF(OR(H4675="Live on SuperSport",H4675="SuperSport Blitz",H4675="Wimbledon",H4675="ICC Cricket World Cup 2011"),"Sports",
IF(OR(H4675="Africa Magic",H4675="M-Net",H4675="Vuzu",H4675="Channel O",H4675="E! Entertainment"),"Entertainment",
"Other")))</f>
        <v>Sports</v>
      </c>
    </row>
    <row r="4676" spans="1:17" x14ac:dyDescent="0.3">
      <c r="A4676">
        <v>903467</v>
      </c>
      <c r="B4676" t="str">
        <f>VLOOKUP($A4676,'[1]User Profiles'!$A:$I,2,FALSE)</f>
        <v>Briana </v>
      </c>
      <c r="C4676" t="str">
        <f>VLOOKUP($A4676,'[1]User Profiles'!$A:$I,3,FALSE)</f>
        <v>Caves</v>
      </c>
      <c r="D4676" t="str">
        <f>VLOOKUP($A4676,'[1]User Profiles'!$A:$I,5,FALSE)</f>
        <v>female</v>
      </c>
      <c r="E4676" t="str">
        <f>VLOOKUP($A4676,'[1]User Profiles'!$A:$I,6,FALSE)</f>
        <v>white</v>
      </c>
      <c r="F4676">
        <f>VLOOKUP($A4676,'[1]User Profiles'!$A:$I,7,FALSE)</f>
        <v>47</v>
      </c>
      <c r="G4676" t="str">
        <f>VLOOKUP($A4676,'[1]User Profiles'!$A:$I,8,FALSE)</f>
        <v>Western Cape</v>
      </c>
      <c r="H4676" t="s">
        <v>21</v>
      </c>
      <c r="I4676" s="4">
        <v>42454</v>
      </c>
      <c r="J4676" s="1">
        <v>0.5541666666666667</v>
      </c>
      <c r="K4676" s="1">
        <v>3.8310185185185183E-3</v>
      </c>
      <c r="L4676" s="1" t="str">
        <f t="shared" si="293"/>
        <v>Friday</v>
      </c>
      <c r="M4676" t="str">
        <f t="shared" si="292"/>
        <v>March</v>
      </c>
      <c r="N4676" s="2" t="str">
        <f t="shared" si="294"/>
        <v>Midday</v>
      </c>
      <c r="O4676" s="2">
        <v>42454.554166666669</v>
      </c>
      <c r="P4676">
        <v>903467</v>
      </c>
      <c r="Q4676" t="str">
        <f t="shared" si="295"/>
        <v>Kids</v>
      </c>
    </row>
    <row r="4677" spans="1:17" x14ac:dyDescent="0.3">
      <c r="A4677">
        <v>892687</v>
      </c>
      <c r="B4677" t="str">
        <f>VLOOKUP($A4677,'[1]User Profiles'!$A:$I,2,FALSE)</f>
        <v>Michel </v>
      </c>
      <c r="C4677" t="str">
        <f>VLOOKUP($A4677,'[1]User Profiles'!$A:$I,3,FALSE)</f>
        <v>Deblois</v>
      </c>
      <c r="D4677" t="str">
        <f>VLOOKUP($A4677,'[1]User Profiles'!$A:$I,5,FALSE)</f>
        <v>male</v>
      </c>
      <c r="E4677" t="str">
        <f>VLOOKUP($A4677,'[1]User Profiles'!$A:$I,6,FALSE)</f>
        <v>indian_asian</v>
      </c>
      <c r="F4677">
        <f>VLOOKUP($A4677,'[1]User Profiles'!$A:$I,7,FALSE)</f>
        <v>38</v>
      </c>
      <c r="G4677" t="str">
        <f>VLOOKUP($A4677,'[1]User Profiles'!$A:$I,8,FALSE)</f>
        <v>Gauteng</v>
      </c>
      <c r="H4677" t="s">
        <v>18</v>
      </c>
      <c r="I4677" s="4">
        <v>42452</v>
      </c>
      <c r="J4677" s="1">
        <v>0.55486111111111114</v>
      </c>
      <c r="K4677" s="1">
        <v>0</v>
      </c>
      <c r="L4677" s="1" t="str">
        <f t="shared" si="293"/>
        <v>Wednesday</v>
      </c>
      <c r="M4677" t="str">
        <f t="shared" si="292"/>
        <v>March</v>
      </c>
      <c r="N4677" s="2" t="str">
        <f t="shared" si="294"/>
        <v>Midday</v>
      </c>
      <c r="O4677" s="2">
        <v>42452.554861111108</v>
      </c>
      <c r="P4677">
        <v>892687</v>
      </c>
      <c r="Q4677" t="str">
        <f t="shared" si="295"/>
        <v>Sports</v>
      </c>
    </row>
    <row r="4678" spans="1:17" x14ac:dyDescent="0.3">
      <c r="A4678">
        <v>820978</v>
      </c>
      <c r="B4678" t="str">
        <f>VLOOKUP($A4678,'[1]User Profiles'!$A:$I,2,FALSE)</f>
        <v>Emerson </v>
      </c>
      <c r="C4678" t="str">
        <f>VLOOKUP($A4678,'[1]User Profiles'!$A:$I,3,FALSE)</f>
        <v>Singer</v>
      </c>
      <c r="D4678" t="str">
        <f>VLOOKUP($A4678,'[1]User Profiles'!$A:$I,5,FALSE)</f>
        <v>male</v>
      </c>
      <c r="E4678" t="str">
        <f>VLOOKUP($A4678,'[1]User Profiles'!$A:$I,6,FALSE)</f>
        <v>black</v>
      </c>
      <c r="F4678">
        <f>VLOOKUP($A4678,'[1]User Profiles'!$A:$I,7,FALSE)</f>
        <v>39</v>
      </c>
      <c r="G4678" t="str">
        <f>VLOOKUP($A4678,'[1]User Profiles'!$A:$I,8,FALSE)</f>
        <v>Northern Cape</v>
      </c>
      <c r="H4678" t="s">
        <v>23</v>
      </c>
      <c r="I4678" s="4">
        <v>42431</v>
      </c>
      <c r="J4678" s="1">
        <v>0.55486111111111114</v>
      </c>
      <c r="K4678" s="1">
        <v>6.7708333333333336E-4</v>
      </c>
      <c r="L4678" s="1" t="str">
        <f t="shared" si="293"/>
        <v>Wednesday</v>
      </c>
      <c r="M4678" t="str">
        <f t="shared" si="292"/>
        <v>March</v>
      </c>
      <c r="N4678" s="2" t="str">
        <f t="shared" si="294"/>
        <v>Midday</v>
      </c>
      <c r="O4678" s="2">
        <v>42431.554861111108</v>
      </c>
      <c r="P4678">
        <v>820978</v>
      </c>
      <c r="Q4678" t="str">
        <f t="shared" si="295"/>
        <v>Entertainment</v>
      </c>
    </row>
    <row r="4679" spans="1:17" x14ac:dyDescent="0.3">
      <c r="A4679">
        <v>809704</v>
      </c>
      <c r="B4679" t="str">
        <f>VLOOKUP($A4679,'[1]User Profiles'!$A:$I,2,FALSE)</f>
        <v>Torrie </v>
      </c>
      <c r="C4679" t="str">
        <f>VLOOKUP($A4679,'[1]User Profiles'!$A:$I,3,FALSE)</f>
        <v>Mcclaine</v>
      </c>
      <c r="D4679" t="str">
        <f>VLOOKUP($A4679,'[1]User Profiles'!$A:$I,5,FALSE)</f>
        <v>female</v>
      </c>
      <c r="E4679" t="str">
        <f>VLOOKUP($A4679,'[1]User Profiles'!$A:$I,6,FALSE)</f>
        <v>None</v>
      </c>
      <c r="F4679">
        <f>VLOOKUP($A4679,'[1]User Profiles'!$A:$I,7,FALSE)</f>
        <v>26</v>
      </c>
      <c r="G4679" t="str">
        <f>VLOOKUP($A4679,'[1]User Profiles'!$A:$I,8,FALSE)</f>
        <v>Gauteng</v>
      </c>
      <c r="H4679" t="s">
        <v>26</v>
      </c>
      <c r="I4679" s="4">
        <v>42370</v>
      </c>
      <c r="J4679" s="1">
        <v>0.55486111111111114</v>
      </c>
      <c r="K4679" s="1">
        <v>3.0092592592592595E-4</v>
      </c>
      <c r="L4679" s="1" t="str">
        <f t="shared" si="293"/>
        <v>Friday</v>
      </c>
      <c r="M4679" t="str">
        <f t="shared" si="292"/>
        <v>January</v>
      </c>
      <c r="N4679" s="2" t="str">
        <f t="shared" si="294"/>
        <v>Midday</v>
      </c>
      <c r="O4679" s="2">
        <v>42370.554861111108</v>
      </c>
      <c r="P4679">
        <v>809704</v>
      </c>
      <c r="Q4679" t="str">
        <f t="shared" si="295"/>
        <v>Entertainment</v>
      </c>
    </row>
    <row r="4680" spans="1:17" x14ac:dyDescent="0.3">
      <c r="A4680">
        <v>772606</v>
      </c>
      <c r="B4680" t="str">
        <f>VLOOKUP($A4680,'[1]User Profiles'!$A:$I,2,FALSE)</f>
        <v>Yong </v>
      </c>
      <c r="C4680" t="str">
        <f>VLOOKUP($A4680,'[1]User Profiles'!$A:$I,3,FALSE)</f>
        <v>Caves</v>
      </c>
      <c r="D4680" t="str">
        <f>VLOOKUP($A4680,'[1]User Profiles'!$A:$I,5,FALSE)</f>
        <v>male</v>
      </c>
      <c r="E4680" t="str">
        <f>VLOOKUP($A4680,'[1]User Profiles'!$A:$I,6,FALSE)</f>
        <v>black</v>
      </c>
      <c r="F4680">
        <f>VLOOKUP($A4680,'[1]User Profiles'!$A:$I,7,FALSE)</f>
        <v>29</v>
      </c>
      <c r="G4680" t="str">
        <f>VLOOKUP($A4680,'[1]User Profiles'!$A:$I,8,FALSE)</f>
        <v>Kwazulu Natal</v>
      </c>
      <c r="H4680" t="s">
        <v>17</v>
      </c>
      <c r="I4680" s="4">
        <v>42402</v>
      </c>
      <c r="J4680" s="1">
        <v>0.55486111111111114</v>
      </c>
      <c r="K4680" s="1">
        <v>8.3333333333333328E-4</v>
      </c>
      <c r="L4680" s="1" t="str">
        <f t="shared" si="293"/>
        <v>Tuesday</v>
      </c>
      <c r="M4680" t="str">
        <f t="shared" si="292"/>
        <v>February</v>
      </c>
      <c r="N4680" s="2" t="str">
        <f t="shared" si="294"/>
        <v>Midday</v>
      </c>
      <c r="O4680" s="2">
        <v>42402.554861111108</v>
      </c>
      <c r="P4680">
        <v>772606</v>
      </c>
      <c r="Q4680" t="str">
        <f t="shared" si="295"/>
        <v>Other</v>
      </c>
    </row>
    <row r="4681" spans="1:17" x14ac:dyDescent="0.3">
      <c r="A4681">
        <v>810169</v>
      </c>
      <c r="B4681" t="str">
        <f>VLOOKUP($A4681,'[1]User Profiles'!$A:$I,2,FALSE)</f>
        <v>Yong </v>
      </c>
      <c r="C4681" t="str">
        <f>VLOOKUP($A4681,'[1]User Profiles'!$A:$I,3,FALSE)</f>
        <v>Arrieta</v>
      </c>
      <c r="D4681" t="str">
        <f>VLOOKUP($A4681,'[1]User Profiles'!$A:$I,5,FALSE)</f>
        <v>male</v>
      </c>
      <c r="E4681" t="str">
        <f>VLOOKUP($A4681,'[1]User Profiles'!$A:$I,6,FALSE)</f>
        <v>white</v>
      </c>
      <c r="F4681">
        <f>VLOOKUP($A4681,'[1]User Profiles'!$A:$I,7,FALSE)</f>
        <v>31</v>
      </c>
      <c r="G4681" t="str">
        <f>VLOOKUP($A4681,'[1]User Profiles'!$A:$I,8,FALSE)</f>
        <v>Eastern Cape</v>
      </c>
      <c r="H4681" t="s">
        <v>17</v>
      </c>
      <c r="I4681" s="4">
        <v>42421</v>
      </c>
      <c r="J4681" s="1">
        <v>0.55486111111111114</v>
      </c>
      <c r="K4681" s="1">
        <v>3.8888888888888888E-3</v>
      </c>
      <c r="L4681" s="1" t="str">
        <f t="shared" si="293"/>
        <v>Sunday</v>
      </c>
      <c r="M4681" t="str">
        <f t="shared" si="292"/>
        <v>February</v>
      </c>
      <c r="N4681" s="2" t="str">
        <f t="shared" si="294"/>
        <v>Midday</v>
      </c>
      <c r="O4681" s="2">
        <v>42421.554861111108</v>
      </c>
      <c r="P4681">
        <v>810169</v>
      </c>
      <c r="Q4681" t="str">
        <f t="shared" si="295"/>
        <v>Other</v>
      </c>
    </row>
    <row r="4682" spans="1:17" x14ac:dyDescent="0.3">
      <c r="A4682">
        <v>810215</v>
      </c>
      <c r="B4682" t="str">
        <f>VLOOKUP($A4682,'[1]User Profiles'!$A:$I,2,FALSE)</f>
        <v>Stacy </v>
      </c>
      <c r="C4682" t="str">
        <f>VLOOKUP($A4682,'[1]User Profiles'!$A:$I,3,FALSE)</f>
        <v>Sytsma</v>
      </c>
      <c r="D4682" t="str">
        <f>VLOOKUP($A4682,'[1]User Profiles'!$A:$I,5,FALSE)</f>
        <v>male</v>
      </c>
      <c r="E4682" t="str">
        <f>VLOOKUP($A4682,'[1]User Profiles'!$A:$I,6,FALSE)</f>
        <v>black</v>
      </c>
      <c r="F4682">
        <f>VLOOKUP($A4682,'[1]User Profiles'!$A:$I,7,FALSE)</f>
        <v>41</v>
      </c>
      <c r="G4682" t="str">
        <f>VLOOKUP($A4682,'[1]User Profiles'!$A:$I,8,FALSE)</f>
        <v>Mpumalanga</v>
      </c>
      <c r="H4682" t="s">
        <v>25</v>
      </c>
      <c r="I4682" s="4">
        <v>42423</v>
      </c>
      <c r="J4682" s="1">
        <v>0.55486111111111114</v>
      </c>
      <c r="K4682" s="1">
        <v>1.3888888888888889E-4</v>
      </c>
      <c r="L4682" s="1" t="str">
        <f t="shared" si="293"/>
        <v>Tuesday</v>
      </c>
      <c r="M4682" t="str">
        <f t="shared" si="292"/>
        <v>February</v>
      </c>
      <c r="N4682" s="2" t="str">
        <f t="shared" si="294"/>
        <v>Midday</v>
      </c>
      <c r="O4682" s="2">
        <v>42423.554861111108</v>
      </c>
      <c r="P4682">
        <v>810215</v>
      </c>
      <c r="Q4682" t="str">
        <f t="shared" si="295"/>
        <v>Sports</v>
      </c>
    </row>
    <row r="4683" spans="1:17" x14ac:dyDescent="0.3">
      <c r="A4683">
        <v>867994</v>
      </c>
      <c r="B4683" t="str">
        <f>VLOOKUP($A4683,'[1]User Profiles'!$A:$I,2,FALSE)</f>
        <v>Claud </v>
      </c>
      <c r="C4683" t="str">
        <f>VLOOKUP($A4683,'[1]User Profiles'!$A:$I,3,FALSE)</f>
        <v>Mcclaine</v>
      </c>
      <c r="D4683" t="str">
        <f>VLOOKUP($A4683,'[1]User Profiles'!$A:$I,5,FALSE)</f>
        <v>male</v>
      </c>
      <c r="E4683" t="str">
        <f>VLOOKUP($A4683,'[1]User Profiles'!$A:$I,6,FALSE)</f>
        <v>coloured</v>
      </c>
      <c r="F4683">
        <f>VLOOKUP($A4683,'[1]User Profiles'!$A:$I,7,FALSE)</f>
        <v>26</v>
      </c>
      <c r="G4683" t="str">
        <f>VLOOKUP($A4683,'[1]User Profiles'!$A:$I,8,FALSE)</f>
        <v>Western Cape</v>
      </c>
      <c r="H4683" t="s">
        <v>20</v>
      </c>
      <c r="I4683" s="4">
        <v>42435</v>
      </c>
      <c r="J4683" s="1">
        <v>0.55486111111111114</v>
      </c>
      <c r="K4683" s="1">
        <v>7.8703703703703705E-4</v>
      </c>
      <c r="L4683" s="1" t="str">
        <f t="shared" si="293"/>
        <v>Sunday</v>
      </c>
      <c r="M4683" t="str">
        <f t="shared" si="292"/>
        <v>March</v>
      </c>
      <c r="N4683" s="2" t="str">
        <f t="shared" si="294"/>
        <v>Midday</v>
      </c>
      <c r="O4683" s="2">
        <v>42435.554861111108</v>
      </c>
      <c r="P4683">
        <v>867994</v>
      </c>
      <c r="Q4683" t="str">
        <f t="shared" si="295"/>
        <v>Other</v>
      </c>
    </row>
    <row r="4684" spans="1:17" x14ac:dyDescent="0.3">
      <c r="A4684">
        <v>747185</v>
      </c>
      <c r="B4684" t="str">
        <f>VLOOKUP($A4684,'[1]User Profiles'!$A:$I,2,FALSE)</f>
        <v>Michel </v>
      </c>
      <c r="C4684" t="str">
        <f>VLOOKUP($A4684,'[1]User Profiles'!$A:$I,3,FALSE)</f>
        <v>Sytsma</v>
      </c>
      <c r="D4684" t="str">
        <f>VLOOKUP($A4684,'[1]User Profiles'!$A:$I,5,FALSE)</f>
        <v>male</v>
      </c>
      <c r="E4684" t="str">
        <f>VLOOKUP($A4684,'[1]User Profiles'!$A:$I,6,FALSE)</f>
        <v>white</v>
      </c>
      <c r="F4684">
        <f>VLOOKUP($A4684,'[1]User Profiles'!$A:$I,7,FALSE)</f>
        <v>40</v>
      </c>
      <c r="G4684" t="str">
        <f>VLOOKUP($A4684,'[1]User Profiles'!$A:$I,8,FALSE)</f>
        <v>Gauteng</v>
      </c>
      <c r="H4684" t="s">
        <v>29</v>
      </c>
      <c r="I4684" s="4">
        <v>42385</v>
      </c>
      <c r="J4684" s="1">
        <v>0.55486111111111114</v>
      </c>
      <c r="K4684" s="1">
        <v>9.8379629629629631E-5</v>
      </c>
      <c r="L4684" s="1" t="str">
        <f t="shared" si="293"/>
        <v>Saturday</v>
      </c>
      <c r="M4684" t="str">
        <f t="shared" si="292"/>
        <v>January</v>
      </c>
      <c r="N4684" s="2" t="str">
        <f t="shared" si="294"/>
        <v>Midday</v>
      </c>
      <c r="O4684" s="2">
        <v>42385.554861111108</v>
      </c>
      <c r="P4684">
        <v>747185</v>
      </c>
      <c r="Q4684" t="str">
        <f t="shared" si="295"/>
        <v>Entertainment</v>
      </c>
    </row>
    <row r="4685" spans="1:17" x14ac:dyDescent="0.3">
      <c r="A4685">
        <v>892523</v>
      </c>
      <c r="B4685" t="str">
        <f>VLOOKUP($A4685,'[1]User Profiles'!$A:$I,2,FALSE)</f>
        <v>Romeo </v>
      </c>
      <c r="C4685" t="str">
        <f>VLOOKUP($A4685,'[1]User Profiles'!$A:$I,3,FALSE)</f>
        <v>Woolard</v>
      </c>
      <c r="D4685" t="str">
        <f>VLOOKUP($A4685,'[1]User Profiles'!$A:$I,5,FALSE)</f>
        <v>male</v>
      </c>
      <c r="E4685" t="str">
        <f>VLOOKUP($A4685,'[1]User Profiles'!$A:$I,6,FALSE)</f>
        <v>coloured</v>
      </c>
      <c r="F4685">
        <f>VLOOKUP($A4685,'[1]User Profiles'!$A:$I,7,FALSE)</f>
        <v>29</v>
      </c>
      <c r="G4685" t="str">
        <f>VLOOKUP($A4685,'[1]User Profiles'!$A:$I,8,FALSE)</f>
        <v>Limpopo</v>
      </c>
      <c r="H4685" t="s">
        <v>23</v>
      </c>
      <c r="I4685" s="4">
        <v>42447</v>
      </c>
      <c r="J4685" s="1">
        <v>0.55555555555555558</v>
      </c>
      <c r="K4685" s="1">
        <v>4.8611111111111104E-4</v>
      </c>
      <c r="L4685" s="1" t="str">
        <f t="shared" si="293"/>
        <v>Friday</v>
      </c>
      <c r="M4685" t="str">
        <f t="shared" si="292"/>
        <v>March</v>
      </c>
      <c r="N4685" s="2" t="str">
        <f t="shared" si="294"/>
        <v>Midday</v>
      </c>
      <c r="O4685" s="2">
        <v>42447.555555555555</v>
      </c>
      <c r="P4685">
        <v>892523</v>
      </c>
      <c r="Q4685" t="str">
        <f t="shared" si="295"/>
        <v>Entertainment</v>
      </c>
    </row>
    <row r="4686" spans="1:17" x14ac:dyDescent="0.3">
      <c r="A4686">
        <v>788949</v>
      </c>
      <c r="B4686" t="str">
        <f>VLOOKUP($A4686,'[1]User Profiles'!$A:$I,2,FALSE)</f>
        <v>Bernardo </v>
      </c>
      <c r="C4686" t="str">
        <f>VLOOKUP($A4686,'[1]User Profiles'!$A:$I,3,FALSE)</f>
        <v>Reisinger</v>
      </c>
      <c r="D4686" t="str">
        <f>VLOOKUP($A4686,'[1]User Profiles'!$A:$I,5,FALSE)</f>
        <v>male</v>
      </c>
      <c r="E4686" t="str">
        <f>VLOOKUP($A4686,'[1]User Profiles'!$A:$I,6,FALSE)</f>
        <v>white</v>
      </c>
      <c r="F4686">
        <f>VLOOKUP($A4686,'[1]User Profiles'!$A:$I,7,FALSE)</f>
        <v>29</v>
      </c>
      <c r="G4686" t="str">
        <f>VLOOKUP($A4686,'[1]User Profiles'!$A:$I,8,FALSE)</f>
        <v>Gauteng</v>
      </c>
      <c r="H4686" t="s">
        <v>20</v>
      </c>
      <c r="I4686" s="4">
        <v>42375</v>
      </c>
      <c r="J4686" s="1">
        <v>0.55555555555555558</v>
      </c>
      <c r="K4686" s="1">
        <v>9.2592592592592585E-4</v>
      </c>
      <c r="L4686" s="1" t="str">
        <f t="shared" si="293"/>
        <v>Wednesday</v>
      </c>
      <c r="M4686" t="str">
        <f t="shared" si="292"/>
        <v>January</v>
      </c>
      <c r="N4686" s="2" t="str">
        <f t="shared" si="294"/>
        <v>Midday</v>
      </c>
      <c r="O4686" s="2">
        <v>42375.555555555555</v>
      </c>
      <c r="P4686">
        <v>788949</v>
      </c>
      <c r="Q4686" t="str">
        <f t="shared" si="295"/>
        <v>Other</v>
      </c>
    </row>
    <row r="4687" spans="1:17" x14ac:dyDescent="0.3">
      <c r="A4687">
        <v>2415044</v>
      </c>
      <c r="B4687" t="str">
        <f>VLOOKUP($A4687,'[1]User Profiles'!$A:$I,2,FALSE)</f>
        <v>Markus </v>
      </c>
      <c r="C4687" t="str">
        <f>VLOOKUP($A4687,'[1]User Profiles'!$A:$I,3,FALSE)</f>
        <v>Pilot</v>
      </c>
      <c r="D4687" t="str">
        <f>VLOOKUP($A4687,'[1]User Profiles'!$A:$I,5,FALSE)</f>
        <v>male</v>
      </c>
      <c r="E4687" t="str">
        <f>VLOOKUP($A4687,'[1]User Profiles'!$A:$I,6,FALSE)</f>
        <v>indian_asian</v>
      </c>
      <c r="F4687">
        <f>VLOOKUP($A4687,'[1]User Profiles'!$A:$I,7,FALSE)</f>
        <v>24</v>
      </c>
      <c r="G4687" t="str">
        <f>VLOOKUP($A4687,'[1]User Profiles'!$A:$I,8,FALSE)</f>
        <v>Northern Cape</v>
      </c>
      <c r="H4687" t="s">
        <v>18</v>
      </c>
      <c r="I4687" s="4">
        <v>42458</v>
      </c>
      <c r="J4687" s="1">
        <v>0.55555555555555558</v>
      </c>
      <c r="K4687" s="1">
        <v>1.2800925925925926E-2</v>
      </c>
      <c r="L4687" s="1" t="str">
        <f t="shared" si="293"/>
        <v>Tuesday</v>
      </c>
      <c r="M4687" t="str">
        <f t="shared" si="292"/>
        <v>March</v>
      </c>
      <c r="N4687" s="2" t="str">
        <f t="shared" si="294"/>
        <v>Midday</v>
      </c>
      <c r="O4687" s="2">
        <v>42458.555555555555</v>
      </c>
      <c r="P4687">
        <v>2415044</v>
      </c>
      <c r="Q4687" t="str">
        <f t="shared" si="295"/>
        <v>Sports</v>
      </c>
    </row>
    <row r="4688" spans="1:17" x14ac:dyDescent="0.3">
      <c r="A4688">
        <v>779975</v>
      </c>
      <c r="B4688" t="str">
        <f>VLOOKUP($A4688,'[1]User Profiles'!$A:$I,2,FALSE)</f>
        <v>Eula </v>
      </c>
      <c r="C4688" t="str">
        <f>VLOOKUP($A4688,'[1]User Profiles'!$A:$I,3,FALSE)</f>
        <v>Mccown</v>
      </c>
      <c r="D4688" t="str">
        <f>VLOOKUP($A4688,'[1]User Profiles'!$A:$I,5,FALSE)</f>
        <v>female</v>
      </c>
      <c r="E4688" t="str">
        <f>VLOOKUP($A4688,'[1]User Profiles'!$A:$I,6,FALSE)</f>
        <v>black</v>
      </c>
      <c r="F4688">
        <f>VLOOKUP($A4688,'[1]User Profiles'!$A:$I,7,FALSE)</f>
        <v>36</v>
      </c>
      <c r="G4688" t="str">
        <f>VLOOKUP($A4688,'[1]User Profiles'!$A:$I,8,FALSE)</f>
        <v>Western Cape</v>
      </c>
      <c r="H4688" t="s">
        <v>23</v>
      </c>
      <c r="I4688" s="4">
        <v>42410</v>
      </c>
      <c r="J4688" s="1">
        <v>0.55555555555555558</v>
      </c>
      <c r="K4688" s="1">
        <v>2.1412037037037038E-3</v>
      </c>
      <c r="L4688" s="1" t="str">
        <f t="shared" si="293"/>
        <v>Wednesday</v>
      </c>
      <c r="M4688" t="str">
        <f t="shared" si="292"/>
        <v>February</v>
      </c>
      <c r="N4688" s="2" t="str">
        <f t="shared" si="294"/>
        <v>Midday</v>
      </c>
      <c r="O4688" s="2">
        <v>42410.555555555555</v>
      </c>
      <c r="P4688">
        <v>779975</v>
      </c>
      <c r="Q4688" t="str">
        <f t="shared" si="295"/>
        <v>Entertainment</v>
      </c>
    </row>
    <row r="4689" spans="1:17" x14ac:dyDescent="0.3">
      <c r="A4689">
        <v>2275001</v>
      </c>
      <c r="B4689" t="str">
        <f>VLOOKUP($A4689,'[1]User Profiles'!$A:$I,2,FALSE)</f>
        <v>Lloyd </v>
      </c>
      <c r="C4689" t="str">
        <f>VLOOKUP($A4689,'[1]User Profiles'!$A:$I,3,FALSE)</f>
        <v>Roquemore</v>
      </c>
      <c r="D4689" t="str">
        <f>VLOOKUP($A4689,'[1]User Profiles'!$A:$I,5,FALSE)</f>
        <v>male</v>
      </c>
      <c r="E4689" t="str">
        <f>VLOOKUP($A4689,'[1]User Profiles'!$A:$I,6,FALSE)</f>
        <v>black</v>
      </c>
      <c r="F4689">
        <f>VLOOKUP($A4689,'[1]User Profiles'!$A:$I,7,FALSE)</f>
        <v>43</v>
      </c>
      <c r="G4689" t="str">
        <f>VLOOKUP($A4689,'[1]User Profiles'!$A:$I,8,FALSE)</f>
        <v>Limpopo</v>
      </c>
      <c r="H4689" t="s">
        <v>19</v>
      </c>
      <c r="I4689" s="4">
        <v>42432</v>
      </c>
      <c r="J4689" s="1">
        <v>0.55555555555555558</v>
      </c>
      <c r="K4689" s="1">
        <v>1.6319444444444443E-3</v>
      </c>
      <c r="L4689" s="1" t="str">
        <f t="shared" si="293"/>
        <v>Thursday</v>
      </c>
      <c r="M4689" t="str">
        <f t="shared" si="292"/>
        <v>March</v>
      </c>
      <c r="N4689" s="2" t="str">
        <f t="shared" si="294"/>
        <v>Midday</v>
      </c>
      <c r="O4689" s="2">
        <v>42432.555555555555</v>
      </c>
      <c r="P4689">
        <v>2275001</v>
      </c>
      <c r="Q4689" t="str">
        <f t="shared" si="295"/>
        <v>Entertainment</v>
      </c>
    </row>
    <row r="4690" spans="1:17" x14ac:dyDescent="0.3">
      <c r="A4690">
        <v>940895</v>
      </c>
      <c r="B4690" t="str">
        <f>VLOOKUP($A4690,'[1]User Profiles'!$A:$I,2,FALSE)</f>
        <v>Rebekah </v>
      </c>
      <c r="C4690" t="str">
        <f>VLOOKUP($A4690,'[1]User Profiles'!$A:$I,3,FALSE)</f>
        <v>Paradis</v>
      </c>
      <c r="D4690" t="str">
        <f>VLOOKUP($A4690,'[1]User Profiles'!$A:$I,5,FALSE)</f>
        <v>female</v>
      </c>
      <c r="E4690" t="str">
        <f>VLOOKUP($A4690,'[1]User Profiles'!$A:$I,6,FALSE)</f>
        <v>None</v>
      </c>
      <c r="F4690">
        <f>VLOOKUP($A4690,'[1]User Profiles'!$A:$I,7,FALSE)</f>
        <v>34</v>
      </c>
      <c r="G4690" t="str">
        <f>VLOOKUP($A4690,'[1]User Profiles'!$A:$I,8,FALSE)</f>
        <v>Gauteng</v>
      </c>
      <c r="H4690" t="s">
        <v>17</v>
      </c>
      <c r="I4690" s="4">
        <v>42452</v>
      </c>
      <c r="J4690" s="1">
        <v>0.55555555555555558</v>
      </c>
      <c r="K4690" s="1">
        <v>2.7777777777777778E-4</v>
      </c>
      <c r="L4690" s="1" t="str">
        <f t="shared" si="293"/>
        <v>Wednesday</v>
      </c>
      <c r="M4690" t="str">
        <f t="shared" si="292"/>
        <v>March</v>
      </c>
      <c r="N4690" s="2" t="str">
        <f t="shared" si="294"/>
        <v>Midday</v>
      </c>
      <c r="O4690" s="2">
        <v>42452.555555555555</v>
      </c>
      <c r="P4690">
        <v>940895</v>
      </c>
      <c r="Q4690" t="str">
        <f t="shared" si="295"/>
        <v>Other</v>
      </c>
    </row>
    <row r="4691" spans="1:17" x14ac:dyDescent="0.3">
      <c r="A4691">
        <v>906812</v>
      </c>
      <c r="B4691" t="str">
        <f>VLOOKUP($A4691,'[1]User Profiles'!$A:$I,2,FALSE)</f>
        <v>Robby </v>
      </c>
      <c r="C4691" t="str">
        <f>VLOOKUP($A4691,'[1]User Profiles'!$A:$I,3,FALSE)</f>
        <v>Luthy</v>
      </c>
      <c r="D4691" t="str">
        <f>VLOOKUP($A4691,'[1]User Profiles'!$A:$I,5,FALSE)</f>
        <v>male</v>
      </c>
      <c r="E4691" t="str">
        <f>VLOOKUP($A4691,'[1]User Profiles'!$A:$I,6,FALSE)</f>
        <v>indian_asian</v>
      </c>
      <c r="F4691">
        <f>VLOOKUP($A4691,'[1]User Profiles'!$A:$I,7,FALSE)</f>
        <v>30</v>
      </c>
      <c r="G4691" t="str">
        <f>VLOOKUP($A4691,'[1]User Profiles'!$A:$I,8,FALSE)</f>
        <v>Kwazulu Natal</v>
      </c>
      <c r="H4691" t="s">
        <v>18</v>
      </c>
      <c r="I4691" s="4">
        <v>42458</v>
      </c>
      <c r="J4691" s="1">
        <v>0.55555555555555558</v>
      </c>
      <c r="K4691" s="1">
        <v>4.4976851851851851E-2</v>
      </c>
      <c r="L4691" s="1" t="str">
        <f t="shared" si="293"/>
        <v>Tuesday</v>
      </c>
      <c r="M4691" t="str">
        <f t="shared" si="292"/>
        <v>March</v>
      </c>
      <c r="N4691" s="2" t="str">
        <f t="shared" si="294"/>
        <v>Midday</v>
      </c>
      <c r="O4691" s="2">
        <v>42458.555555555555</v>
      </c>
      <c r="P4691">
        <v>906812</v>
      </c>
      <c r="Q4691" t="str">
        <f t="shared" si="295"/>
        <v>Sports</v>
      </c>
    </row>
    <row r="4692" spans="1:17" x14ac:dyDescent="0.3">
      <c r="A4692">
        <v>821773</v>
      </c>
      <c r="B4692" t="str">
        <f>VLOOKUP($A4692,'[1]User Profiles'!$A:$I,2,FALSE)</f>
        <v>Valentine </v>
      </c>
      <c r="C4692" t="str">
        <f>VLOOKUP($A4692,'[1]User Profiles'!$A:$I,3,FALSE)</f>
        <v>Vital</v>
      </c>
      <c r="D4692" t="str">
        <f>VLOOKUP($A4692,'[1]User Profiles'!$A:$I,5,FALSE)</f>
        <v>male</v>
      </c>
      <c r="E4692" t="str">
        <f>VLOOKUP($A4692,'[1]User Profiles'!$A:$I,6,FALSE)</f>
        <v>coloured</v>
      </c>
      <c r="F4692">
        <f>VLOOKUP($A4692,'[1]User Profiles'!$A:$I,7,FALSE)</f>
        <v>26</v>
      </c>
      <c r="G4692" t="str">
        <f>VLOOKUP($A4692,'[1]User Profiles'!$A:$I,8,FALSE)</f>
        <v>Eastern Cape</v>
      </c>
      <c r="H4692" t="s">
        <v>18</v>
      </c>
      <c r="I4692" s="4">
        <v>42426</v>
      </c>
      <c r="J4692" s="1">
        <v>0.55555555555555558</v>
      </c>
      <c r="K4692" s="1">
        <v>2.9398148148148148E-3</v>
      </c>
      <c r="L4692" s="1" t="str">
        <f t="shared" si="293"/>
        <v>Friday</v>
      </c>
      <c r="M4692" t="str">
        <f t="shared" si="292"/>
        <v>February</v>
      </c>
      <c r="N4692" s="2" t="str">
        <f t="shared" si="294"/>
        <v>Midday</v>
      </c>
      <c r="O4692" s="2">
        <v>42426.555555555555</v>
      </c>
      <c r="P4692">
        <v>821773</v>
      </c>
      <c r="Q4692" t="str">
        <f t="shared" si="295"/>
        <v>Sports</v>
      </c>
    </row>
    <row r="4693" spans="1:17" x14ac:dyDescent="0.3">
      <c r="A4693">
        <v>867616</v>
      </c>
      <c r="B4693" t="str">
        <f>VLOOKUP($A4693,'[1]User Profiles'!$A:$I,2,FALSE)</f>
        <v>Haywood </v>
      </c>
      <c r="C4693" t="str">
        <f>VLOOKUP($A4693,'[1]User Profiles'!$A:$I,3,FALSE)</f>
        <v>Tatham</v>
      </c>
      <c r="D4693" t="str">
        <f>VLOOKUP($A4693,'[1]User Profiles'!$A:$I,5,FALSE)</f>
        <v>male</v>
      </c>
      <c r="E4693" t="str">
        <f>VLOOKUP($A4693,'[1]User Profiles'!$A:$I,6,FALSE)</f>
        <v>black</v>
      </c>
      <c r="F4693">
        <f>VLOOKUP($A4693,'[1]User Profiles'!$A:$I,7,FALSE)</f>
        <v>31</v>
      </c>
      <c r="G4693" t="str">
        <f>VLOOKUP($A4693,'[1]User Profiles'!$A:$I,8,FALSE)</f>
        <v>Gauteng</v>
      </c>
      <c r="H4693" t="s">
        <v>24</v>
      </c>
      <c r="I4693" s="4">
        <v>42432</v>
      </c>
      <c r="J4693" s="1">
        <v>0.55555555555555558</v>
      </c>
      <c r="K4693" s="1">
        <v>7.5231481481481482E-4</v>
      </c>
      <c r="L4693" s="1" t="str">
        <f t="shared" si="293"/>
        <v>Thursday</v>
      </c>
      <c r="M4693" t="str">
        <f t="shared" si="292"/>
        <v>March</v>
      </c>
      <c r="N4693" s="2" t="str">
        <f t="shared" si="294"/>
        <v>Midday</v>
      </c>
      <c r="O4693" s="2">
        <v>42432.555555555555</v>
      </c>
      <c r="P4693">
        <v>867616</v>
      </c>
      <c r="Q4693" t="str">
        <f t="shared" si="295"/>
        <v>Other</v>
      </c>
    </row>
    <row r="4694" spans="1:17" x14ac:dyDescent="0.3">
      <c r="A4694">
        <v>810289</v>
      </c>
      <c r="B4694" t="str">
        <f>VLOOKUP($A4694,'[1]User Profiles'!$A:$I,2,FALSE)</f>
        <v>Art </v>
      </c>
      <c r="C4694" t="str">
        <f>VLOOKUP($A4694,'[1]User Profiles'!$A:$I,3,FALSE)</f>
        <v>Martello</v>
      </c>
      <c r="D4694" t="str">
        <f>VLOOKUP($A4694,'[1]User Profiles'!$A:$I,5,FALSE)</f>
        <v>male</v>
      </c>
      <c r="E4694" t="str">
        <f>VLOOKUP($A4694,'[1]User Profiles'!$A:$I,6,FALSE)</f>
        <v>black</v>
      </c>
      <c r="F4694">
        <f>VLOOKUP($A4694,'[1]User Profiles'!$A:$I,7,FALSE)</f>
        <v>34</v>
      </c>
      <c r="G4694" t="str">
        <f>VLOOKUP($A4694,'[1]User Profiles'!$A:$I,8,FALSE)</f>
        <v>Gauteng</v>
      </c>
      <c r="H4694" t="s">
        <v>25</v>
      </c>
      <c r="I4694" s="4">
        <v>42442</v>
      </c>
      <c r="J4694" s="1">
        <v>0.55555555555555558</v>
      </c>
      <c r="K4694" s="1">
        <v>7.175925925925927E-4</v>
      </c>
      <c r="L4694" s="1" t="str">
        <f t="shared" si="293"/>
        <v>Sunday</v>
      </c>
      <c r="M4694" t="str">
        <f t="shared" si="292"/>
        <v>March</v>
      </c>
      <c r="N4694" s="2" t="str">
        <f t="shared" si="294"/>
        <v>Midday</v>
      </c>
      <c r="O4694" s="2">
        <v>42442.555555555555</v>
      </c>
      <c r="P4694">
        <v>810289</v>
      </c>
      <c r="Q4694" t="str">
        <f t="shared" si="295"/>
        <v>Sports</v>
      </c>
    </row>
    <row r="4695" spans="1:17" x14ac:dyDescent="0.3">
      <c r="A4695">
        <v>867809</v>
      </c>
      <c r="B4695" t="str">
        <f>VLOOKUP($A4695,'[1]User Profiles'!$A:$I,2,FALSE)</f>
        <v>Bret </v>
      </c>
      <c r="C4695" t="str">
        <f>VLOOKUP($A4695,'[1]User Profiles'!$A:$I,3,FALSE)</f>
        <v>Mastrangelo</v>
      </c>
      <c r="D4695" t="str">
        <f>VLOOKUP($A4695,'[1]User Profiles'!$A:$I,5,FALSE)</f>
        <v>male</v>
      </c>
      <c r="E4695" t="str">
        <f>VLOOKUP($A4695,'[1]User Profiles'!$A:$I,6,FALSE)</f>
        <v>white</v>
      </c>
      <c r="F4695">
        <f>VLOOKUP($A4695,'[1]User Profiles'!$A:$I,7,FALSE)</f>
        <v>24</v>
      </c>
      <c r="G4695" t="str">
        <f>VLOOKUP($A4695,'[1]User Profiles'!$A:$I,8,FALSE)</f>
        <v>Mpumalanga</v>
      </c>
      <c r="H4695" t="s">
        <v>18</v>
      </c>
      <c r="I4695" s="4">
        <v>42452</v>
      </c>
      <c r="J4695" s="1">
        <v>0.55555555555555558</v>
      </c>
      <c r="K4695" s="1">
        <v>2.3148148148148146E-4</v>
      </c>
      <c r="L4695" s="1" t="str">
        <f t="shared" si="293"/>
        <v>Wednesday</v>
      </c>
      <c r="M4695" t="str">
        <f t="shared" si="292"/>
        <v>March</v>
      </c>
      <c r="N4695" s="2" t="str">
        <f t="shared" si="294"/>
        <v>Midday</v>
      </c>
      <c r="O4695" s="2">
        <v>42452.555555555555</v>
      </c>
      <c r="P4695">
        <v>867809</v>
      </c>
      <c r="Q4695" t="str">
        <f t="shared" si="295"/>
        <v>Sports</v>
      </c>
    </row>
    <row r="4696" spans="1:17" x14ac:dyDescent="0.3">
      <c r="A4696">
        <v>907958</v>
      </c>
      <c r="B4696" t="str">
        <f>VLOOKUP($A4696,'[1]User Profiles'!$A:$I,2,FALSE)</f>
        <v>Samuel </v>
      </c>
      <c r="C4696" t="str">
        <f>VLOOKUP($A4696,'[1]User Profiles'!$A:$I,3,FALSE)</f>
        <v>Wigfall</v>
      </c>
      <c r="D4696" t="str">
        <f>VLOOKUP($A4696,'[1]User Profiles'!$A:$I,5,FALSE)</f>
        <v>male</v>
      </c>
      <c r="E4696" t="str">
        <f>VLOOKUP($A4696,'[1]User Profiles'!$A:$I,6,FALSE)</f>
        <v>None</v>
      </c>
      <c r="F4696">
        <f>VLOOKUP($A4696,'[1]User Profiles'!$A:$I,7,FALSE)</f>
        <v>50</v>
      </c>
      <c r="G4696" t="str">
        <f>VLOOKUP($A4696,'[1]User Profiles'!$A:$I,8,FALSE)</f>
        <v>Limpopo</v>
      </c>
      <c r="H4696" t="s">
        <v>18</v>
      </c>
      <c r="I4696" s="4">
        <v>42454</v>
      </c>
      <c r="J4696" s="1">
        <v>0.55555555555555558</v>
      </c>
      <c r="K4696" s="1">
        <v>3.2407407407407406E-3</v>
      </c>
      <c r="L4696" s="1" t="str">
        <f t="shared" si="293"/>
        <v>Friday</v>
      </c>
      <c r="M4696" t="str">
        <f t="shared" si="292"/>
        <v>March</v>
      </c>
      <c r="N4696" s="2" t="str">
        <f t="shared" si="294"/>
        <v>Midday</v>
      </c>
      <c r="O4696" s="2">
        <v>42454.555555555555</v>
      </c>
      <c r="P4696">
        <v>907958</v>
      </c>
      <c r="Q4696" t="str">
        <f t="shared" si="295"/>
        <v>Sports</v>
      </c>
    </row>
    <row r="4697" spans="1:17" x14ac:dyDescent="0.3">
      <c r="A4697">
        <v>810547</v>
      </c>
      <c r="B4697" t="str">
        <f>VLOOKUP($A4697,'[1]User Profiles'!$A:$I,2,FALSE)</f>
        <v>Filiberto </v>
      </c>
      <c r="C4697" t="str">
        <f>VLOOKUP($A4697,'[1]User Profiles'!$A:$I,3,FALSE)</f>
        <v>Reisinger</v>
      </c>
      <c r="D4697" t="str">
        <f>VLOOKUP($A4697,'[1]User Profiles'!$A:$I,5,FALSE)</f>
        <v>male</v>
      </c>
      <c r="E4697" t="str">
        <f>VLOOKUP($A4697,'[1]User Profiles'!$A:$I,6,FALSE)</f>
        <v>coloured</v>
      </c>
      <c r="F4697">
        <f>VLOOKUP($A4697,'[1]User Profiles'!$A:$I,7,FALSE)</f>
        <v>32</v>
      </c>
      <c r="G4697" t="str">
        <f>VLOOKUP($A4697,'[1]User Profiles'!$A:$I,8,FALSE)</f>
        <v>Gauteng</v>
      </c>
      <c r="H4697" t="s">
        <v>17</v>
      </c>
      <c r="I4697" s="4">
        <v>42383</v>
      </c>
      <c r="J4697" s="1">
        <v>0.55555555555555558</v>
      </c>
      <c r="K4697" s="1">
        <v>1.6493055555555556E-2</v>
      </c>
      <c r="L4697" s="1" t="str">
        <f t="shared" si="293"/>
        <v>Thursday</v>
      </c>
      <c r="M4697" t="str">
        <f t="shared" si="292"/>
        <v>January</v>
      </c>
      <c r="N4697" s="2" t="str">
        <f t="shared" si="294"/>
        <v>Midday</v>
      </c>
      <c r="O4697" s="2">
        <v>42383.555555555555</v>
      </c>
      <c r="P4697">
        <v>810547</v>
      </c>
      <c r="Q4697" t="str">
        <f t="shared" si="295"/>
        <v>Other</v>
      </c>
    </row>
    <row r="4698" spans="1:17" x14ac:dyDescent="0.3">
      <c r="A4698">
        <v>810573</v>
      </c>
      <c r="B4698" t="str">
        <f>VLOOKUP($A4698,'[1]User Profiles'!$A:$I,2,FALSE)</f>
        <v>Wilburn </v>
      </c>
      <c r="C4698" t="str">
        <f>VLOOKUP($A4698,'[1]User Profiles'!$A:$I,3,FALSE)</f>
        <v>Pool</v>
      </c>
      <c r="D4698" t="str">
        <f>VLOOKUP($A4698,'[1]User Profiles'!$A:$I,5,FALSE)</f>
        <v>male</v>
      </c>
      <c r="E4698" t="str">
        <f>VLOOKUP($A4698,'[1]User Profiles'!$A:$I,6,FALSE)</f>
        <v>white</v>
      </c>
      <c r="F4698">
        <f>VLOOKUP($A4698,'[1]User Profiles'!$A:$I,7,FALSE)</f>
        <v>18</v>
      </c>
      <c r="G4698" t="str">
        <f>VLOOKUP($A4698,'[1]User Profiles'!$A:$I,8,FALSE)</f>
        <v>Gauteng</v>
      </c>
      <c r="H4698" t="s">
        <v>22</v>
      </c>
      <c r="I4698" s="4">
        <v>42405</v>
      </c>
      <c r="J4698" s="1">
        <v>0.55555555555555558</v>
      </c>
      <c r="K4698" s="1">
        <v>4.6296296296296293E-4</v>
      </c>
      <c r="L4698" s="1" t="str">
        <f t="shared" si="293"/>
        <v>Friday</v>
      </c>
      <c r="M4698" t="str">
        <f t="shared" si="292"/>
        <v>February</v>
      </c>
      <c r="N4698" s="2" t="str">
        <f t="shared" si="294"/>
        <v>Midday</v>
      </c>
      <c r="O4698" s="2">
        <v>42405.555555555555</v>
      </c>
      <c r="P4698">
        <v>810573</v>
      </c>
      <c r="Q4698" t="str">
        <f t="shared" si="295"/>
        <v>Kids</v>
      </c>
    </row>
    <row r="4699" spans="1:17" x14ac:dyDescent="0.3">
      <c r="A4699">
        <v>833542</v>
      </c>
      <c r="B4699" t="str">
        <f>VLOOKUP($A4699,'[1]User Profiles'!$A:$I,2,FALSE)</f>
        <v>Hyman </v>
      </c>
      <c r="C4699" t="str">
        <f>VLOOKUP($A4699,'[1]User Profiles'!$A:$I,3,FALSE)</f>
        <v>Hier</v>
      </c>
      <c r="D4699" t="str">
        <f>VLOOKUP($A4699,'[1]User Profiles'!$A:$I,5,FALSE)</f>
        <v>male</v>
      </c>
      <c r="E4699" t="str">
        <f>VLOOKUP($A4699,'[1]User Profiles'!$A:$I,6,FALSE)</f>
        <v>indian_asian</v>
      </c>
      <c r="F4699">
        <f>VLOOKUP($A4699,'[1]User Profiles'!$A:$I,7,FALSE)</f>
        <v>49</v>
      </c>
      <c r="G4699" t="str">
        <f>VLOOKUP($A4699,'[1]User Profiles'!$A:$I,8,FALSE)</f>
        <v>Gauteng</v>
      </c>
      <c r="H4699" t="s">
        <v>18</v>
      </c>
      <c r="I4699" s="4">
        <v>42430</v>
      </c>
      <c r="J4699" s="1">
        <v>0.55555555555555558</v>
      </c>
      <c r="K4699" s="1">
        <v>0</v>
      </c>
      <c r="L4699" s="1" t="str">
        <f t="shared" si="293"/>
        <v>Tuesday</v>
      </c>
      <c r="M4699" t="str">
        <f t="shared" si="292"/>
        <v>March</v>
      </c>
      <c r="N4699" s="2" t="str">
        <f t="shared" si="294"/>
        <v>Midday</v>
      </c>
      <c r="O4699" s="2">
        <v>42430.555555555555</v>
      </c>
      <c r="P4699">
        <v>833542</v>
      </c>
      <c r="Q4699" t="str">
        <f t="shared" si="295"/>
        <v>Sports</v>
      </c>
    </row>
    <row r="4700" spans="1:17" x14ac:dyDescent="0.3">
      <c r="A4700">
        <v>898365</v>
      </c>
      <c r="B4700" t="str">
        <f>VLOOKUP($A4700,'[1]User Profiles'!$A:$I,2,FALSE)</f>
        <v>Wilburn </v>
      </c>
      <c r="C4700" t="str">
        <f>VLOOKUP($A4700,'[1]User Profiles'!$A:$I,3,FALSE)</f>
        <v>Shkreli</v>
      </c>
      <c r="D4700" t="str">
        <f>VLOOKUP($A4700,'[1]User Profiles'!$A:$I,5,FALSE)</f>
        <v>male</v>
      </c>
      <c r="E4700" t="str">
        <f>VLOOKUP($A4700,'[1]User Profiles'!$A:$I,6,FALSE)</f>
        <v>black</v>
      </c>
      <c r="F4700">
        <f>VLOOKUP($A4700,'[1]User Profiles'!$A:$I,7,FALSE)</f>
        <v>36</v>
      </c>
      <c r="G4700" t="str">
        <f>VLOOKUP($A4700,'[1]User Profiles'!$A:$I,8,FALSE)</f>
        <v>Gauteng</v>
      </c>
      <c r="H4700" t="s">
        <v>18</v>
      </c>
      <c r="I4700" s="4">
        <v>42454</v>
      </c>
      <c r="J4700" s="1">
        <v>0.55555555555555558</v>
      </c>
      <c r="K4700" s="1">
        <v>0</v>
      </c>
      <c r="L4700" s="1" t="str">
        <f t="shared" si="293"/>
        <v>Friday</v>
      </c>
      <c r="M4700" t="str">
        <f t="shared" si="292"/>
        <v>March</v>
      </c>
      <c r="N4700" s="2" t="str">
        <f t="shared" si="294"/>
        <v>Midday</v>
      </c>
      <c r="O4700" s="2">
        <v>42454.555555555555</v>
      </c>
      <c r="P4700">
        <v>897770</v>
      </c>
      <c r="Q4700" t="str">
        <f t="shared" si="295"/>
        <v>Sports</v>
      </c>
    </row>
    <row r="4701" spans="1:17" x14ac:dyDescent="0.3">
      <c r="A4701">
        <v>904101</v>
      </c>
      <c r="B4701" t="str">
        <f>VLOOKUP($A4701,'[1]User Profiles'!$A:$I,2,FALSE)</f>
        <v>Romeo </v>
      </c>
      <c r="C4701" t="str">
        <f>VLOOKUP($A4701,'[1]User Profiles'!$A:$I,3,FALSE)</f>
        <v>Creager</v>
      </c>
      <c r="D4701" t="str">
        <f>VLOOKUP($A4701,'[1]User Profiles'!$A:$I,5,FALSE)</f>
        <v>male</v>
      </c>
      <c r="E4701" t="str">
        <f>VLOOKUP($A4701,'[1]User Profiles'!$A:$I,6,FALSE)</f>
        <v>indian_asian</v>
      </c>
      <c r="F4701">
        <f>VLOOKUP($A4701,'[1]User Profiles'!$A:$I,7,FALSE)</f>
        <v>29</v>
      </c>
      <c r="G4701" t="str">
        <f>VLOOKUP($A4701,'[1]User Profiles'!$A:$I,8,FALSE)</f>
        <v>Gauteng</v>
      </c>
      <c r="H4701" t="s">
        <v>23</v>
      </c>
      <c r="I4701" s="4">
        <v>42455</v>
      </c>
      <c r="J4701" s="1">
        <v>0.55625000000000002</v>
      </c>
      <c r="K4701" s="1">
        <v>9.6064814814814808E-4</v>
      </c>
      <c r="L4701" s="1" t="str">
        <f t="shared" si="293"/>
        <v>Saturday</v>
      </c>
      <c r="M4701" t="str">
        <f t="shared" si="292"/>
        <v>March</v>
      </c>
      <c r="N4701" s="2" t="str">
        <f t="shared" si="294"/>
        <v>Midday</v>
      </c>
      <c r="O4701" s="2">
        <v>42455.556250000001</v>
      </c>
      <c r="P4701">
        <v>904101</v>
      </c>
      <c r="Q4701" t="str">
        <f t="shared" si="295"/>
        <v>Entertainment</v>
      </c>
    </row>
    <row r="4702" spans="1:17" x14ac:dyDescent="0.3">
      <c r="A4702">
        <v>2369221</v>
      </c>
      <c r="B4702" t="str">
        <f>VLOOKUP($A4702,'[1]User Profiles'!$A:$I,2,FALSE)</f>
        <v>Royal </v>
      </c>
      <c r="C4702" t="str">
        <f>VLOOKUP($A4702,'[1]User Profiles'!$A:$I,3,FALSE)</f>
        <v>Styer</v>
      </c>
      <c r="D4702" t="str">
        <f>VLOOKUP($A4702,'[1]User Profiles'!$A:$I,5,FALSE)</f>
        <v>male</v>
      </c>
      <c r="E4702" t="str">
        <f>VLOOKUP($A4702,'[1]User Profiles'!$A:$I,6,FALSE)</f>
        <v>black</v>
      </c>
      <c r="F4702">
        <f>VLOOKUP($A4702,'[1]User Profiles'!$A:$I,7,FALSE)</f>
        <v>44</v>
      </c>
      <c r="G4702" t="str">
        <f>VLOOKUP($A4702,'[1]User Profiles'!$A:$I,8,FALSE)</f>
        <v>North West</v>
      </c>
      <c r="H4702" t="s">
        <v>17</v>
      </c>
      <c r="I4702" s="4">
        <v>42451</v>
      </c>
      <c r="J4702" s="1">
        <v>0.55625000000000002</v>
      </c>
      <c r="K4702" s="1">
        <v>8.6805555555555572E-4</v>
      </c>
      <c r="L4702" s="1" t="str">
        <f t="shared" si="293"/>
        <v>Tuesday</v>
      </c>
      <c r="M4702" t="str">
        <f t="shared" si="292"/>
        <v>March</v>
      </c>
      <c r="N4702" s="2" t="str">
        <f t="shared" si="294"/>
        <v>Midday</v>
      </c>
      <c r="O4702" s="2">
        <v>42451.556250000001</v>
      </c>
      <c r="P4702">
        <v>2369221</v>
      </c>
      <c r="Q4702" t="str">
        <f t="shared" si="295"/>
        <v>Other</v>
      </c>
    </row>
    <row r="4703" spans="1:17" x14ac:dyDescent="0.3">
      <c r="A4703">
        <v>809649</v>
      </c>
      <c r="B4703" t="str">
        <f>VLOOKUP($A4703,'[1]User Profiles'!$A:$I,2,FALSE)</f>
        <v>Randy </v>
      </c>
      <c r="C4703" t="str">
        <f>VLOOKUP($A4703,'[1]User Profiles'!$A:$I,3,FALSE)</f>
        <v>Mina</v>
      </c>
      <c r="D4703" t="str">
        <f>VLOOKUP($A4703,'[1]User Profiles'!$A:$I,5,FALSE)</f>
        <v>male</v>
      </c>
      <c r="E4703" t="str">
        <f>VLOOKUP($A4703,'[1]User Profiles'!$A:$I,6,FALSE)</f>
        <v>black</v>
      </c>
      <c r="F4703">
        <f>VLOOKUP($A4703,'[1]User Profiles'!$A:$I,7,FALSE)</f>
        <v>32</v>
      </c>
      <c r="G4703" t="str">
        <f>VLOOKUP($A4703,'[1]User Profiles'!$A:$I,8,FALSE)</f>
        <v>Kwazulu Natal</v>
      </c>
      <c r="H4703" t="s">
        <v>18</v>
      </c>
      <c r="I4703" s="4">
        <v>42421</v>
      </c>
      <c r="J4703" s="1">
        <v>0.55625000000000002</v>
      </c>
      <c r="K4703" s="1">
        <v>4.1203703703703706E-3</v>
      </c>
      <c r="L4703" s="1" t="str">
        <f t="shared" si="293"/>
        <v>Sunday</v>
      </c>
      <c r="M4703" t="str">
        <f t="shared" si="292"/>
        <v>February</v>
      </c>
      <c r="N4703" s="2" t="str">
        <f t="shared" si="294"/>
        <v>Midday</v>
      </c>
      <c r="O4703" s="2">
        <v>42421.556250000001</v>
      </c>
      <c r="P4703">
        <v>809649</v>
      </c>
      <c r="Q4703" t="str">
        <f t="shared" si="295"/>
        <v>Sports</v>
      </c>
    </row>
    <row r="4704" spans="1:17" x14ac:dyDescent="0.3">
      <c r="A4704">
        <v>810092</v>
      </c>
      <c r="B4704" t="str">
        <f>VLOOKUP($A4704,'[1]User Profiles'!$A:$I,2,FALSE)</f>
        <v>Randy </v>
      </c>
      <c r="C4704" t="str">
        <f>VLOOKUP($A4704,'[1]User Profiles'!$A:$I,3,FALSE)</f>
        <v>Mcculloch</v>
      </c>
      <c r="D4704" t="str">
        <f>VLOOKUP($A4704,'[1]User Profiles'!$A:$I,5,FALSE)</f>
        <v>male</v>
      </c>
      <c r="E4704" t="str">
        <f>VLOOKUP($A4704,'[1]User Profiles'!$A:$I,6,FALSE)</f>
        <v>None</v>
      </c>
      <c r="F4704">
        <f>VLOOKUP($A4704,'[1]User Profiles'!$A:$I,7,FALSE)</f>
        <v>41</v>
      </c>
      <c r="G4704" t="str">
        <f>VLOOKUP($A4704,'[1]User Profiles'!$A:$I,8,FALSE)</f>
        <v>Kwazulu Natal</v>
      </c>
      <c r="H4704" t="s">
        <v>16</v>
      </c>
      <c r="I4704" s="4">
        <v>42399</v>
      </c>
      <c r="J4704" s="1">
        <v>0.55625000000000002</v>
      </c>
      <c r="K4704" s="1">
        <v>1.2037037037037038E-3</v>
      </c>
      <c r="L4704" s="1" t="str">
        <f t="shared" si="293"/>
        <v>Saturday</v>
      </c>
      <c r="M4704" t="str">
        <f t="shared" si="292"/>
        <v>January</v>
      </c>
      <c r="N4704" s="2" t="str">
        <f t="shared" si="294"/>
        <v>Midday</v>
      </c>
      <c r="O4704" s="2">
        <v>42399.556250000001</v>
      </c>
      <c r="P4704">
        <v>810092</v>
      </c>
      <c r="Q4704" t="str">
        <f t="shared" si="295"/>
        <v>Other</v>
      </c>
    </row>
    <row r="4705" spans="1:17" x14ac:dyDescent="0.3">
      <c r="A4705">
        <v>821746</v>
      </c>
      <c r="B4705" t="str">
        <f>VLOOKUP($A4705,'[1]User Profiles'!$A:$I,2,FALSE)</f>
        <v>Lucas </v>
      </c>
      <c r="C4705" t="str">
        <f>VLOOKUP($A4705,'[1]User Profiles'!$A:$I,3,FALSE)</f>
        <v>Curran</v>
      </c>
      <c r="D4705" t="str">
        <f>VLOOKUP($A4705,'[1]User Profiles'!$A:$I,5,FALSE)</f>
        <v>male</v>
      </c>
      <c r="E4705" t="str">
        <f>VLOOKUP($A4705,'[1]User Profiles'!$A:$I,6,FALSE)</f>
        <v>black</v>
      </c>
      <c r="F4705">
        <f>VLOOKUP($A4705,'[1]User Profiles'!$A:$I,7,FALSE)</f>
        <v>30</v>
      </c>
      <c r="G4705" t="str">
        <f>VLOOKUP($A4705,'[1]User Profiles'!$A:$I,8,FALSE)</f>
        <v>North West</v>
      </c>
      <c r="H4705" t="s">
        <v>25</v>
      </c>
      <c r="I4705" s="4">
        <v>42449</v>
      </c>
      <c r="J4705" s="1">
        <v>0.55625000000000002</v>
      </c>
      <c r="K4705" s="1">
        <v>6.4814814814814813E-4</v>
      </c>
      <c r="L4705" s="1" t="str">
        <f t="shared" si="293"/>
        <v>Sunday</v>
      </c>
      <c r="M4705" t="str">
        <f t="shared" si="292"/>
        <v>March</v>
      </c>
      <c r="N4705" s="2" t="str">
        <f t="shared" si="294"/>
        <v>Midday</v>
      </c>
      <c r="O4705" s="2">
        <v>42449.556250000001</v>
      </c>
      <c r="P4705">
        <v>821746</v>
      </c>
      <c r="Q4705" t="str">
        <f t="shared" si="295"/>
        <v>Sports</v>
      </c>
    </row>
    <row r="4706" spans="1:17" x14ac:dyDescent="0.3">
      <c r="A4706">
        <v>893717</v>
      </c>
      <c r="B4706" t="str">
        <f>VLOOKUP($A4706,'[1]User Profiles'!$A:$I,2,FALSE)</f>
        <v>Bret </v>
      </c>
      <c r="C4706" t="str">
        <f>VLOOKUP($A4706,'[1]User Profiles'!$A:$I,3,FALSE)</f>
        <v>Deblois</v>
      </c>
      <c r="D4706" t="str">
        <f>VLOOKUP($A4706,'[1]User Profiles'!$A:$I,5,FALSE)</f>
        <v>male</v>
      </c>
      <c r="E4706" t="str">
        <f>VLOOKUP($A4706,'[1]User Profiles'!$A:$I,6,FALSE)</f>
        <v>black</v>
      </c>
      <c r="F4706">
        <f>VLOOKUP($A4706,'[1]User Profiles'!$A:$I,7,FALSE)</f>
        <v>23</v>
      </c>
      <c r="G4706" t="str">
        <f>VLOOKUP($A4706,'[1]User Profiles'!$A:$I,8,FALSE)</f>
        <v>Limpopo</v>
      </c>
      <c r="H4706" t="s">
        <v>23</v>
      </c>
      <c r="I4706" s="4">
        <v>42449</v>
      </c>
      <c r="J4706" s="1">
        <v>0.55625000000000002</v>
      </c>
      <c r="K4706" s="1">
        <v>3.5879629629629635E-4</v>
      </c>
      <c r="L4706" s="1" t="str">
        <f t="shared" si="293"/>
        <v>Sunday</v>
      </c>
      <c r="M4706" t="str">
        <f t="shared" si="292"/>
        <v>March</v>
      </c>
      <c r="N4706" s="2" t="str">
        <f t="shared" si="294"/>
        <v>Midday</v>
      </c>
      <c r="O4706" s="2">
        <v>42449.556250000001</v>
      </c>
      <c r="P4706">
        <v>893717</v>
      </c>
      <c r="Q4706" t="str">
        <f t="shared" si="295"/>
        <v>Entertainment</v>
      </c>
    </row>
    <row r="4707" spans="1:17" x14ac:dyDescent="0.3">
      <c r="A4707">
        <v>773004</v>
      </c>
      <c r="B4707" t="str">
        <f>VLOOKUP($A4707,'[1]User Profiles'!$A:$I,2,FALSE)</f>
        <v>Abel </v>
      </c>
      <c r="C4707" t="str">
        <f>VLOOKUP($A4707,'[1]User Profiles'!$A:$I,3,FALSE)</f>
        <v>Mccollum</v>
      </c>
      <c r="D4707" t="str">
        <f>VLOOKUP($A4707,'[1]User Profiles'!$A:$I,5,FALSE)</f>
        <v>male</v>
      </c>
      <c r="E4707" t="str">
        <f>VLOOKUP($A4707,'[1]User Profiles'!$A:$I,6,FALSE)</f>
        <v>black</v>
      </c>
      <c r="F4707">
        <f>VLOOKUP($A4707,'[1]User Profiles'!$A:$I,7,FALSE)</f>
        <v>32</v>
      </c>
      <c r="G4707" t="str">
        <f>VLOOKUP($A4707,'[1]User Profiles'!$A:$I,8,FALSE)</f>
        <v>North West</v>
      </c>
      <c r="H4707" t="s">
        <v>19</v>
      </c>
      <c r="I4707" s="4">
        <v>42431</v>
      </c>
      <c r="J4707" s="1">
        <v>0.55625000000000002</v>
      </c>
      <c r="K4707" s="1">
        <v>1.5902777777777776E-2</v>
      </c>
      <c r="L4707" s="1" t="str">
        <f t="shared" si="293"/>
        <v>Wednesday</v>
      </c>
      <c r="M4707" t="str">
        <f t="shared" si="292"/>
        <v>March</v>
      </c>
      <c r="N4707" s="2" t="str">
        <f t="shared" si="294"/>
        <v>Midday</v>
      </c>
      <c r="O4707" s="2">
        <v>42431.556250000001</v>
      </c>
      <c r="P4707">
        <v>773004</v>
      </c>
      <c r="Q4707" t="str">
        <f t="shared" si="295"/>
        <v>Entertainment</v>
      </c>
    </row>
    <row r="4708" spans="1:17" x14ac:dyDescent="0.3">
      <c r="A4708">
        <v>822091</v>
      </c>
      <c r="B4708" t="str">
        <f>VLOOKUP($A4708,'[1]User Profiles'!$A:$I,2,FALSE)</f>
        <v>Royal </v>
      </c>
      <c r="C4708" t="str">
        <f>VLOOKUP($A4708,'[1]User Profiles'!$A:$I,3,FALSE)</f>
        <v>Styer</v>
      </c>
      <c r="D4708" t="str">
        <f>VLOOKUP($A4708,'[1]User Profiles'!$A:$I,5,FALSE)</f>
        <v>male</v>
      </c>
      <c r="E4708" t="str">
        <f>VLOOKUP($A4708,'[1]User Profiles'!$A:$I,6,FALSE)</f>
        <v>indian_asian</v>
      </c>
      <c r="F4708">
        <f>VLOOKUP($A4708,'[1]User Profiles'!$A:$I,7,FALSE)</f>
        <v>30</v>
      </c>
      <c r="G4708" t="str">
        <f>VLOOKUP($A4708,'[1]User Profiles'!$A:$I,8,FALSE)</f>
        <v>Gauteng</v>
      </c>
      <c r="H4708" t="s">
        <v>20</v>
      </c>
      <c r="I4708" s="4">
        <v>42453</v>
      </c>
      <c r="J4708" s="1">
        <v>0.55625000000000002</v>
      </c>
      <c r="K4708" s="1">
        <v>3.6111111111111114E-3</v>
      </c>
      <c r="L4708" s="1" t="str">
        <f t="shared" si="293"/>
        <v>Thursday</v>
      </c>
      <c r="M4708" t="str">
        <f t="shared" si="292"/>
        <v>March</v>
      </c>
      <c r="N4708" s="2" t="str">
        <f t="shared" si="294"/>
        <v>Midday</v>
      </c>
      <c r="O4708" s="2">
        <v>42453.556250000001</v>
      </c>
      <c r="P4708">
        <v>822091</v>
      </c>
      <c r="Q4708" t="str">
        <f t="shared" si="295"/>
        <v>Other</v>
      </c>
    </row>
    <row r="4709" spans="1:17" x14ac:dyDescent="0.3">
      <c r="A4709">
        <v>2361806</v>
      </c>
      <c r="B4709" t="str">
        <f>VLOOKUP($A4709,'[1]User Profiles'!$A:$I,2,FALSE)</f>
        <v>Kip </v>
      </c>
      <c r="C4709" t="str">
        <f>VLOOKUP($A4709,'[1]User Profiles'!$A:$I,3,FALSE)</f>
        <v>Vital</v>
      </c>
      <c r="D4709" t="str">
        <f>VLOOKUP($A4709,'[1]User Profiles'!$A:$I,5,FALSE)</f>
        <v>male</v>
      </c>
      <c r="E4709" t="str">
        <f>VLOOKUP($A4709,'[1]User Profiles'!$A:$I,6,FALSE)</f>
        <v>black</v>
      </c>
      <c r="F4709">
        <f>VLOOKUP($A4709,'[1]User Profiles'!$A:$I,7,FALSE)</f>
        <v>25</v>
      </c>
      <c r="G4709" t="str">
        <f>VLOOKUP($A4709,'[1]User Profiles'!$A:$I,8,FALSE)</f>
        <v>Limpopo</v>
      </c>
      <c r="H4709" t="s">
        <v>19</v>
      </c>
      <c r="I4709" s="4">
        <v>42447</v>
      </c>
      <c r="J4709" s="1">
        <v>0.55625000000000002</v>
      </c>
      <c r="K4709" s="1">
        <v>5.7638888888888887E-3</v>
      </c>
      <c r="L4709" s="1" t="str">
        <f t="shared" si="293"/>
        <v>Friday</v>
      </c>
      <c r="M4709" t="str">
        <f t="shared" si="292"/>
        <v>March</v>
      </c>
      <c r="N4709" s="2" t="str">
        <f t="shared" si="294"/>
        <v>Midday</v>
      </c>
      <c r="O4709" s="2">
        <v>42447.556250000001</v>
      </c>
      <c r="P4709">
        <v>2361806</v>
      </c>
      <c r="Q4709" t="str">
        <f t="shared" si="295"/>
        <v>Entertainment</v>
      </c>
    </row>
    <row r="4710" spans="1:17" x14ac:dyDescent="0.3">
      <c r="A4710">
        <v>2216498</v>
      </c>
      <c r="B4710" t="str">
        <f>VLOOKUP($A4710,'[1]User Profiles'!$A:$I,2,FALSE)</f>
        <v>Chas </v>
      </c>
      <c r="C4710" t="str">
        <f>VLOOKUP($A4710,'[1]User Profiles'!$A:$I,3,FALSE)</f>
        <v>Singer</v>
      </c>
      <c r="D4710" t="str">
        <f>VLOOKUP($A4710,'[1]User Profiles'!$A:$I,5,FALSE)</f>
        <v>male</v>
      </c>
      <c r="E4710" t="str">
        <f>VLOOKUP($A4710,'[1]User Profiles'!$A:$I,6,FALSE)</f>
        <v>white</v>
      </c>
      <c r="F4710">
        <f>VLOOKUP($A4710,'[1]User Profiles'!$A:$I,7,FALSE)</f>
        <v>59</v>
      </c>
      <c r="G4710" t="str">
        <f>VLOOKUP($A4710,'[1]User Profiles'!$A:$I,8,FALSE)</f>
        <v>North West</v>
      </c>
      <c r="H4710" t="s">
        <v>18</v>
      </c>
      <c r="I4710" s="4">
        <v>42454</v>
      </c>
      <c r="J4710" s="1">
        <v>0.55625000000000002</v>
      </c>
      <c r="K4710" s="1">
        <v>5.7870370370370378E-4</v>
      </c>
      <c r="L4710" s="1" t="str">
        <f t="shared" si="293"/>
        <v>Friday</v>
      </c>
      <c r="M4710" t="str">
        <f t="shared" si="292"/>
        <v>March</v>
      </c>
      <c r="N4710" s="2" t="str">
        <f t="shared" si="294"/>
        <v>Midday</v>
      </c>
      <c r="O4710" s="2">
        <v>42454.556250000001</v>
      </c>
      <c r="P4710">
        <v>2216498</v>
      </c>
      <c r="Q4710" t="str">
        <f t="shared" si="295"/>
        <v>Sports</v>
      </c>
    </row>
    <row r="4711" spans="1:17" x14ac:dyDescent="0.3">
      <c r="A4711">
        <v>2255559</v>
      </c>
      <c r="B4711" t="str">
        <f>VLOOKUP($A4711,'[1]User Profiles'!$A:$I,2,FALSE)</f>
        <v>Hyman </v>
      </c>
      <c r="C4711" t="str">
        <f>VLOOKUP($A4711,'[1]User Profiles'!$A:$I,3,FALSE)</f>
        <v>Mina</v>
      </c>
      <c r="D4711" t="str">
        <f>VLOOKUP($A4711,'[1]User Profiles'!$A:$I,5,FALSE)</f>
        <v>male</v>
      </c>
      <c r="E4711" t="str">
        <f>VLOOKUP($A4711,'[1]User Profiles'!$A:$I,6,FALSE)</f>
        <v>indian_asian</v>
      </c>
      <c r="F4711">
        <f>VLOOKUP($A4711,'[1]User Profiles'!$A:$I,7,FALSE)</f>
        <v>27</v>
      </c>
      <c r="G4711" t="str">
        <f>VLOOKUP($A4711,'[1]User Profiles'!$A:$I,8,FALSE)</f>
        <v>Mpumalanga</v>
      </c>
      <c r="H4711" t="s">
        <v>20</v>
      </c>
      <c r="I4711" s="4">
        <v>42457</v>
      </c>
      <c r="J4711" s="1">
        <v>0.55694444444444446</v>
      </c>
      <c r="K4711" s="1">
        <v>7.8703703703703705E-4</v>
      </c>
      <c r="L4711" s="1" t="str">
        <f t="shared" si="293"/>
        <v>Monday</v>
      </c>
      <c r="M4711" t="str">
        <f t="shared" si="292"/>
        <v>March</v>
      </c>
      <c r="N4711" s="2" t="str">
        <f t="shared" si="294"/>
        <v>Midday</v>
      </c>
      <c r="O4711" s="2">
        <v>42457.556944444441</v>
      </c>
      <c r="P4711">
        <v>2255559</v>
      </c>
      <c r="Q4711" t="str">
        <f t="shared" si="295"/>
        <v>Other</v>
      </c>
    </row>
    <row r="4712" spans="1:17" x14ac:dyDescent="0.3">
      <c r="A4712">
        <v>2285914</v>
      </c>
      <c r="B4712" t="str">
        <f>VLOOKUP($A4712,'[1]User Profiles'!$A:$I,2,FALSE)</f>
        <v>Jacinto </v>
      </c>
      <c r="C4712" t="str">
        <f>VLOOKUP($A4712,'[1]User Profiles'!$A:$I,3,FALSE)</f>
        <v>Holt</v>
      </c>
      <c r="D4712" t="str">
        <f>VLOOKUP($A4712,'[1]User Profiles'!$A:$I,5,FALSE)</f>
        <v>male</v>
      </c>
      <c r="E4712" t="str">
        <f>VLOOKUP($A4712,'[1]User Profiles'!$A:$I,6,FALSE)</f>
        <v>black</v>
      </c>
      <c r="F4712">
        <f>VLOOKUP($A4712,'[1]User Profiles'!$A:$I,7,FALSE)</f>
        <v>40</v>
      </c>
      <c r="G4712" t="str">
        <f>VLOOKUP($A4712,'[1]User Profiles'!$A:$I,8,FALSE)</f>
        <v>Limpopo</v>
      </c>
      <c r="H4712" t="s">
        <v>18</v>
      </c>
      <c r="I4712" s="4">
        <v>42459</v>
      </c>
      <c r="J4712" s="1">
        <v>0.55694444444444446</v>
      </c>
      <c r="K4712" s="1">
        <v>1.3726851851851851E-2</v>
      </c>
      <c r="L4712" s="1" t="str">
        <f t="shared" si="293"/>
        <v>Wednesday</v>
      </c>
      <c r="M4712" t="str">
        <f t="shared" si="292"/>
        <v>March</v>
      </c>
      <c r="N4712" s="2" t="str">
        <f t="shared" si="294"/>
        <v>Midday</v>
      </c>
      <c r="O4712" s="2">
        <v>42459.556944444441</v>
      </c>
      <c r="P4712">
        <v>2285914</v>
      </c>
      <c r="Q4712" t="str">
        <f t="shared" si="295"/>
        <v>Sports</v>
      </c>
    </row>
    <row r="4713" spans="1:17" x14ac:dyDescent="0.3">
      <c r="A4713">
        <v>830980</v>
      </c>
      <c r="B4713" t="str">
        <f>VLOOKUP($A4713,'[1]User Profiles'!$A:$I,2,FALSE)</f>
        <v>Jared </v>
      </c>
      <c r="C4713" t="str">
        <f>VLOOKUP($A4713,'[1]User Profiles'!$A:$I,3,FALSE)</f>
        <v>Zweifel</v>
      </c>
      <c r="D4713" t="str">
        <f>VLOOKUP($A4713,'[1]User Profiles'!$A:$I,5,FALSE)</f>
        <v>male</v>
      </c>
      <c r="E4713" t="str">
        <f>VLOOKUP($A4713,'[1]User Profiles'!$A:$I,6,FALSE)</f>
        <v>indian_asian</v>
      </c>
      <c r="F4713">
        <f>VLOOKUP($A4713,'[1]User Profiles'!$A:$I,7,FALSE)</f>
        <v>42</v>
      </c>
      <c r="G4713" t="str">
        <f>VLOOKUP($A4713,'[1]User Profiles'!$A:$I,8,FALSE)</f>
        <v>Kwazulu Natal</v>
      </c>
      <c r="H4713" t="s">
        <v>25</v>
      </c>
      <c r="I4713" s="4">
        <v>42433</v>
      </c>
      <c r="J4713" s="1">
        <v>0.55694444444444446</v>
      </c>
      <c r="K4713" s="1">
        <v>1.1689814814814814E-2</v>
      </c>
      <c r="L4713" s="1" t="str">
        <f t="shared" si="293"/>
        <v>Friday</v>
      </c>
      <c r="M4713" t="str">
        <f t="shared" si="292"/>
        <v>March</v>
      </c>
      <c r="N4713" s="2" t="str">
        <f t="shared" si="294"/>
        <v>Midday</v>
      </c>
      <c r="O4713" s="2">
        <v>42433.556944444441</v>
      </c>
      <c r="P4713">
        <v>830980</v>
      </c>
      <c r="Q4713" t="str">
        <f t="shared" si="295"/>
        <v>Sports</v>
      </c>
    </row>
    <row r="4714" spans="1:17" x14ac:dyDescent="0.3">
      <c r="A4714">
        <v>809231</v>
      </c>
      <c r="B4714" t="str">
        <f>VLOOKUP($A4714,'[1]User Profiles'!$A:$I,2,FALSE)</f>
        <v>Kip </v>
      </c>
      <c r="C4714" t="str">
        <f>VLOOKUP($A4714,'[1]User Profiles'!$A:$I,3,FALSE)</f>
        <v>Leicht</v>
      </c>
      <c r="D4714" t="str">
        <f>VLOOKUP($A4714,'[1]User Profiles'!$A:$I,5,FALSE)</f>
        <v>male</v>
      </c>
      <c r="E4714" t="str">
        <f>VLOOKUP($A4714,'[1]User Profiles'!$A:$I,6,FALSE)</f>
        <v>black</v>
      </c>
      <c r="F4714">
        <f>VLOOKUP($A4714,'[1]User Profiles'!$A:$I,7,FALSE)</f>
        <v>45</v>
      </c>
      <c r="G4714" t="str">
        <f>VLOOKUP($A4714,'[1]User Profiles'!$A:$I,8,FALSE)</f>
        <v>Gauteng</v>
      </c>
      <c r="H4714" t="s">
        <v>19</v>
      </c>
      <c r="I4714" s="4">
        <v>42410</v>
      </c>
      <c r="J4714" s="1">
        <v>0.55694444444444446</v>
      </c>
      <c r="K4714" s="1">
        <v>5.5208333333333333E-3</v>
      </c>
      <c r="L4714" s="1" t="str">
        <f t="shared" si="293"/>
        <v>Wednesday</v>
      </c>
      <c r="M4714" t="str">
        <f t="shared" si="292"/>
        <v>February</v>
      </c>
      <c r="N4714" s="2" t="str">
        <f t="shared" si="294"/>
        <v>Midday</v>
      </c>
      <c r="O4714" s="2">
        <v>42410.556944444441</v>
      </c>
      <c r="P4714">
        <v>809231</v>
      </c>
      <c r="Q4714" t="str">
        <f t="shared" si="295"/>
        <v>Entertainment</v>
      </c>
    </row>
    <row r="4715" spans="1:17" x14ac:dyDescent="0.3">
      <c r="A4715">
        <v>2165751</v>
      </c>
      <c r="B4715" t="str">
        <f>VLOOKUP($A4715,'[1]User Profiles'!$A:$I,2,FALSE)</f>
        <v>Len </v>
      </c>
      <c r="C4715" t="str">
        <f>VLOOKUP($A4715,'[1]User Profiles'!$A:$I,3,FALSE)</f>
        <v>Shkreli</v>
      </c>
      <c r="D4715" t="str">
        <f>VLOOKUP($A4715,'[1]User Profiles'!$A:$I,5,FALSE)</f>
        <v>male</v>
      </c>
      <c r="E4715" t="str">
        <f>VLOOKUP($A4715,'[1]User Profiles'!$A:$I,6,FALSE)</f>
        <v>black</v>
      </c>
      <c r="F4715">
        <f>VLOOKUP($A4715,'[1]User Profiles'!$A:$I,7,FALSE)</f>
        <v>19</v>
      </c>
      <c r="G4715" t="str">
        <f>VLOOKUP($A4715,'[1]User Profiles'!$A:$I,8,FALSE)</f>
        <v>Mpumalanga</v>
      </c>
      <c r="H4715" t="s">
        <v>19</v>
      </c>
      <c r="I4715" s="4">
        <v>42458</v>
      </c>
      <c r="J4715" s="1">
        <v>0.55694444444444446</v>
      </c>
      <c r="K4715" s="1">
        <v>2.8819444444444444E-3</v>
      </c>
      <c r="L4715" s="1" t="str">
        <f t="shared" si="293"/>
        <v>Tuesday</v>
      </c>
      <c r="M4715" t="str">
        <f t="shared" si="292"/>
        <v>March</v>
      </c>
      <c r="N4715" s="2" t="str">
        <f t="shared" si="294"/>
        <v>Midday</v>
      </c>
      <c r="O4715" s="2">
        <v>42458.556944444441</v>
      </c>
      <c r="P4715">
        <v>2165751</v>
      </c>
      <c r="Q4715" t="str">
        <f t="shared" si="295"/>
        <v>Entertainment</v>
      </c>
    </row>
    <row r="4716" spans="1:17" x14ac:dyDescent="0.3">
      <c r="A4716">
        <v>809892</v>
      </c>
      <c r="B4716" t="str">
        <f>VLOOKUP($A4716,'[1]User Profiles'!$A:$I,2,FALSE)</f>
        <v>Hyman </v>
      </c>
      <c r="C4716" t="str">
        <f>VLOOKUP($A4716,'[1]User Profiles'!$A:$I,3,FALSE)</f>
        <v>Reisinger</v>
      </c>
      <c r="D4716" t="str">
        <f>VLOOKUP($A4716,'[1]User Profiles'!$A:$I,5,FALSE)</f>
        <v>male</v>
      </c>
      <c r="E4716" t="str">
        <f>VLOOKUP($A4716,'[1]User Profiles'!$A:$I,6,FALSE)</f>
        <v>black</v>
      </c>
      <c r="F4716">
        <f>VLOOKUP($A4716,'[1]User Profiles'!$A:$I,7,FALSE)</f>
        <v>27</v>
      </c>
      <c r="G4716" t="str">
        <f>VLOOKUP($A4716,'[1]User Profiles'!$A:$I,8,FALSE)</f>
        <v>Gauteng</v>
      </c>
      <c r="H4716" t="s">
        <v>20</v>
      </c>
      <c r="I4716" s="4">
        <v>42431</v>
      </c>
      <c r="J4716" s="1">
        <v>0.55694444444444446</v>
      </c>
      <c r="K4716" s="1">
        <v>6.2500000000000001E-4</v>
      </c>
      <c r="L4716" s="1" t="str">
        <f t="shared" si="293"/>
        <v>Wednesday</v>
      </c>
      <c r="M4716" t="str">
        <f t="shared" si="292"/>
        <v>March</v>
      </c>
      <c r="N4716" s="2" t="str">
        <f t="shared" si="294"/>
        <v>Midday</v>
      </c>
      <c r="O4716" s="2">
        <v>42431.556944444441</v>
      </c>
      <c r="P4716">
        <v>809892</v>
      </c>
      <c r="Q4716" t="str">
        <f t="shared" si="295"/>
        <v>Other</v>
      </c>
    </row>
    <row r="4717" spans="1:17" x14ac:dyDescent="0.3">
      <c r="A4717">
        <v>893445</v>
      </c>
      <c r="B4717" t="str">
        <f>VLOOKUP($A4717,'[1]User Profiles'!$A:$I,2,FALSE)</f>
        <v>Eli </v>
      </c>
      <c r="C4717" t="str">
        <f>VLOOKUP($A4717,'[1]User Profiles'!$A:$I,3,FALSE)</f>
        <v>Condie</v>
      </c>
      <c r="D4717" t="str">
        <f>VLOOKUP($A4717,'[1]User Profiles'!$A:$I,5,FALSE)</f>
        <v>male</v>
      </c>
      <c r="E4717" t="str">
        <f>VLOOKUP($A4717,'[1]User Profiles'!$A:$I,6,FALSE)</f>
        <v>coloured</v>
      </c>
      <c r="F4717">
        <f>VLOOKUP($A4717,'[1]User Profiles'!$A:$I,7,FALSE)</f>
        <v>33</v>
      </c>
      <c r="G4717" t="str">
        <f>VLOOKUP($A4717,'[1]User Profiles'!$A:$I,8,FALSE)</f>
        <v>Western Cape</v>
      </c>
      <c r="H4717" t="s">
        <v>20</v>
      </c>
      <c r="I4717" s="4">
        <v>42435</v>
      </c>
      <c r="J4717" s="1">
        <v>0.55694444444444446</v>
      </c>
      <c r="K4717" s="1">
        <v>3.4722222222222224E-4</v>
      </c>
      <c r="L4717" s="1" t="str">
        <f t="shared" si="293"/>
        <v>Sunday</v>
      </c>
      <c r="M4717" t="str">
        <f t="shared" si="292"/>
        <v>March</v>
      </c>
      <c r="N4717" s="2" t="str">
        <f t="shared" si="294"/>
        <v>Midday</v>
      </c>
      <c r="O4717" s="2">
        <v>42435.556944444441</v>
      </c>
      <c r="P4717">
        <v>893445</v>
      </c>
      <c r="Q4717" t="str">
        <f t="shared" si="295"/>
        <v>Other</v>
      </c>
    </row>
    <row r="4718" spans="1:17" x14ac:dyDescent="0.3">
      <c r="A4718">
        <v>773397</v>
      </c>
      <c r="B4718" t="str">
        <f>VLOOKUP($A4718,'[1]User Profiles'!$A:$I,2,FALSE)</f>
        <v>Carter </v>
      </c>
      <c r="C4718" t="str">
        <f>VLOOKUP($A4718,'[1]User Profiles'!$A:$I,3,FALSE)</f>
        <v>Pascarella</v>
      </c>
      <c r="D4718" t="str">
        <f>VLOOKUP($A4718,'[1]User Profiles'!$A:$I,5,FALSE)</f>
        <v>male</v>
      </c>
      <c r="E4718" t="str">
        <f>VLOOKUP($A4718,'[1]User Profiles'!$A:$I,6,FALSE)</f>
        <v>coloured</v>
      </c>
      <c r="F4718">
        <f>VLOOKUP($A4718,'[1]User Profiles'!$A:$I,7,FALSE)</f>
        <v>30</v>
      </c>
      <c r="G4718" t="str">
        <f>VLOOKUP($A4718,'[1]User Profiles'!$A:$I,8,FALSE)</f>
        <v>Western Cape</v>
      </c>
      <c r="H4718" t="s">
        <v>18</v>
      </c>
      <c r="I4718" s="4">
        <v>42424</v>
      </c>
      <c r="J4718" s="1">
        <v>0.55694444444444446</v>
      </c>
      <c r="K4718" s="1">
        <v>2.7083333333333334E-3</v>
      </c>
      <c r="L4718" s="1" t="str">
        <f t="shared" si="293"/>
        <v>Wednesday</v>
      </c>
      <c r="M4718" t="str">
        <f t="shared" si="292"/>
        <v>February</v>
      </c>
      <c r="N4718" s="2" t="str">
        <f t="shared" si="294"/>
        <v>Midday</v>
      </c>
      <c r="O4718" s="2">
        <v>42424.556944444441</v>
      </c>
      <c r="P4718">
        <v>773397</v>
      </c>
      <c r="Q4718" t="str">
        <f t="shared" si="295"/>
        <v>Sports</v>
      </c>
    </row>
    <row r="4719" spans="1:17" x14ac:dyDescent="0.3">
      <c r="A4719">
        <v>773413</v>
      </c>
      <c r="B4719" t="str">
        <f>VLOOKUP($A4719,'[1]User Profiles'!$A:$I,2,FALSE)</f>
        <v>Kyle </v>
      </c>
      <c r="C4719" t="str">
        <f>VLOOKUP($A4719,'[1]User Profiles'!$A:$I,3,FALSE)</f>
        <v>Woolard</v>
      </c>
      <c r="D4719" t="str">
        <f>VLOOKUP($A4719,'[1]User Profiles'!$A:$I,5,FALSE)</f>
        <v>male</v>
      </c>
      <c r="E4719" t="str">
        <f>VLOOKUP($A4719,'[1]User Profiles'!$A:$I,6,FALSE)</f>
        <v>black</v>
      </c>
      <c r="F4719">
        <f>VLOOKUP($A4719,'[1]User Profiles'!$A:$I,7,FALSE)</f>
        <v>21</v>
      </c>
      <c r="G4719" t="str">
        <f>VLOOKUP($A4719,'[1]User Profiles'!$A:$I,8,FALSE)</f>
        <v>Gauteng</v>
      </c>
      <c r="H4719" t="s">
        <v>17</v>
      </c>
      <c r="I4719" s="4">
        <v>42395</v>
      </c>
      <c r="J4719" s="1">
        <v>0.55694444444444446</v>
      </c>
      <c r="K4719" s="1">
        <v>3.1250000000000002E-3</v>
      </c>
      <c r="L4719" s="1" t="str">
        <f t="shared" si="293"/>
        <v>Tuesday</v>
      </c>
      <c r="M4719" t="str">
        <f t="shared" si="292"/>
        <v>January</v>
      </c>
      <c r="N4719" s="2" t="str">
        <f t="shared" si="294"/>
        <v>Midday</v>
      </c>
      <c r="O4719" s="2">
        <v>42395.556944444441</v>
      </c>
      <c r="P4719">
        <v>773413</v>
      </c>
      <c r="Q4719" t="str">
        <f t="shared" si="295"/>
        <v>Other</v>
      </c>
    </row>
    <row r="4720" spans="1:17" x14ac:dyDescent="0.3">
      <c r="A4720">
        <v>2092315</v>
      </c>
      <c r="B4720" t="str">
        <f>VLOOKUP($A4720,'[1]User Profiles'!$A:$I,2,FALSE)</f>
        <v>Efren </v>
      </c>
      <c r="C4720" t="str">
        <f>VLOOKUP($A4720,'[1]User Profiles'!$A:$I,3,FALSE)</f>
        <v>Shkreli</v>
      </c>
      <c r="D4720" t="str">
        <f>VLOOKUP($A4720,'[1]User Profiles'!$A:$I,5,FALSE)</f>
        <v>male</v>
      </c>
      <c r="E4720" t="str">
        <f>VLOOKUP($A4720,'[1]User Profiles'!$A:$I,6,FALSE)</f>
        <v>black</v>
      </c>
      <c r="F4720">
        <f>VLOOKUP($A4720,'[1]User Profiles'!$A:$I,7,FALSE)</f>
        <v>55</v>
      </c>
      <c r="G4720" t="str">
        <f>VLOOKUP($A4720,'[1]User Profiles'!$A:$I,8,FALSE)</f>
        <v>Kwazulu Natal</v>
      </c>
      <c r="H4720" t="s">
        <v>29</v>
      </c>
      <c r="I4720" s="4">
        <v>42417</v>
      </c>
      <c r="J4720" s="1">
        <v>0.55694444444444446</v>
      </c>
      <c r="K4720" s="1">
        <v>6.8287037037037047E-4</v>
      </c>
      <c r="L4720" s="1" t="str">
        <f t="shared" si="293"/>
        <v>Wednesday</v>
      </c>
      <c r="M4720" t="str">
        <f t="shared" si="292"/>
        <v>February</v>
      </c>
      <c r="N4720" s="2" t="str">
        <f t="shared" si="294"/>
        <v>Midday</v>
      </c>
      <c r="O4720" s="2">
        <v>42417.556944444441</v>
      </c>
      <c r="P4720">
        <v>2092315</v>
      </c>
      <c r="Q4720" t="str">
        <f t="shared" si="295"/>
        <v>Entertainment</v>
      </c>
    </row>
    <row r="4721" spans="1:17" x14ac:dyDescent="0.3">
      <c r="A4721">
        <v>809006</v>
      </c>
      <c r="B4721" t="str">
        <f>VLOOKUP($A4721,'[1]User Profiles'!$A:$I,2,FALSE)</f>
        <v>Len </v>
      </c>
      <c r="C4721" t="str">
        <f>VLOOKUP($A4721,'[1]User Profiles'!$A:$I,3,FALSE)</f>
        <v>Biggers</v>
      </c>
      <c r="D4721" t="str">
        <f>VLOOKUP($A4721,'[1]User Profiles'!$A:$I,5,FALSE)</f>
        <v>male</v>
      </c>
      <c r="E4721" t="str">
        <f>VLOOKUP($A4721,'[1]User Profiles'!$A:$I,6,FALSE)</f>
        <v>black</v>
      </c>
      <c r="F4721">
        <f>VLOOKUP($A4721,'[1]User Profiles'!$A:$I,7,FALSE)</f>
        <v>31</v>
      </c>
      <c r="G4721" t="str">
        <f>VLOOKUP($A4721,'[1]User Profiles'!$A:$I,8,FALSE)</f>
        <v>Gauteng</v>
      </c>
      <c r="H4721" t="s">
        <v>17</v>
      </c>
      <c r="I4721" s="4">
        <v>42416</v>
      </c>
      <c r="J4721" s="1">
        <v>0.55763888888888891</v>
      </c>
      <c r="K4721" s="1">
        <v>1.3888888888888887E-3</v>
      </c>
      <c r="L4721" s="1" t="str">
        <f t="shared" si="293"/>
        <v>Tuesday</v>
      </c>
      <c r="M4721" t="str">
        <f t="shared" si="292"/>
        <v>February</v>
      </c>
      <c r="N4721" s="2" t="str">
        <f t="shared" si="294"/>
        <v>Midday</v>
      </c>
      <c r="O4721" s="2">
        <v>42416.557638888888</v>
      </c>
      <c r="P4721">
        <v>809006</v>
      </c>
      <c r="Q4721" t="str">
        <f t="shared" si="295"/>
        <v>Other</v>
      </c>
    </row>
    <row r="4722" spans="1:17" x14ac:dyDescent="0.3">
      <c r="A4722">
        <v>869425</v>
      </c>
      <c r="B4722" t="str">
        <f>VLOOKUP($A4722,'[1]User Profiles'!$A:$I,2,FALSE)</f>
        <v>Dion </v>
      </c>
      <c r="C4722" t="str">
        <f>VLOOKUP($A4722,'[1]User Profiles'!$A:$I,3,FALSE)</f>
        <v>Martello</v>
      </c>
      <c r="D4722" t="str">
        <f>VLOOKUP($A4722,'[1]User Profiles'!$A:$I,5,FALSE)</f>
        <v>male</v>
      </c>
      <c r="E4722" t="str">
        <f>VLOOKUP($A4722,'[1]User Profiles'!$A:$I,6,FALSE)</f>
        <v>indian_asian</v>
      </c>
      <c r="F4722">
        <f>VLOOKUP($A4722,'[1]User Profiles'!$A:$I,7,FALSE)</f>
        <v>32</v>
      </c>
      <c r="G4722" t="str">
        <f>VLOOKUP($A4722,'[1]User Profiles'!$A:$I,8,FALSE)</f>
        <v>Gauteng</v>
      </c>
      <c r="H4722" t="s">
        <v>18</v>
      </c>
      <c r="I4722" s="4">
        <v>42449</v>
      </c>
      <c r="J4722" s="1">
        <v>0.55763888888888891</v>
      </c>
      <c r="K4722" s="1">
        <v>6.1805555555555563E-3</v>
      </c>
      <c r="L4722" s="1" t="str">
        <f t="shared" si="293"/>
        <v>Sunday</v>
      </c>
      <c r="M4722" t="str">
        <f t="shared" si="292"/>
        <v>March</v>
      </c>
      <c r="N4722" s="2" t="str">
        <f t="shared" si="294"/>
        <v>Midday</v>
      </c>
      <c r="O4722" s="2">
        <v>42449.557638888888</v>
      </c>
      <c r="P4722">
        <v>869425</v>
      </c>
      <c r="Q4722" t="str">
        <f t="shared" si="295"/>
        <v>Sports</v>
      </c>
    </row>
    <row r="4723" spans="1:17" x14ac:dyDescent="0.3">
      <c r="A4723">
        <v>2369209</v>
      </c>
      <c r="B4723" t="str">
        <f>VLOOKUP($A4723,'[1]User Profiles'!$A:$I,2,FALSE)</f>
        <v>Len </v>
      </c>
      <c r="C4723" t="str">
        <f>VLOOKUP($A4723,'[1]User Profiles'!$A:$I,3,FALSE)</f>
        <v>Langenfeld</v>
      </c>
      <c r="D4723" t="str">
        <f>VLOOKUP($A4723,'[1]User Profiles'!$A:$I,5,FALSE)</f>
        <v>male</v>
      </c>
      <c r="E4723" t="str">
        <f>VLOOKUP($A4723,'[1]User Profiles'!$A:$I,6,FALSE)</f>
        <v>black</v>
      </c>
      <c r="F4723">
        <f>VLOOKUP($A4723,'[1]User Profiles'!$A:$I,7,FALSE)</f>
        <v>17</v>
      </c>
      <c r="G4723" t="str">
        <f>VLOOKUP($A4723,'[1]User Profiles'!$A:$I,8,FALSE)</f>
        <v>Mpumalanga</v>
      </c>
      <c r="H4723" t="s">
        <v>21</v>
      </c>
      <c r="I4723" s="4">
        <v>42452</v>
      </c>
      <c r="J4723" s="1">
        <v>0.55763888888888891</v>
      </c>
      <c r="K4723" s="1">
        <v>6.8287037037037025E-4</v>
      </c>
      <c r="L4723" s="1" t="str">
        <f t="shared" si="293"/>
        <v>Wednesday</v>
      </c>
      <c r="M4723" t="str">
        <f t="shared" si="292"/>
        <v>March</v>
      </c>
      <c r="N4723" s="2" t="str">
        <f t="shared" si="294"/>
        <v>Midday</v>
      </c>
      <c r="O4723" s="2">
        <v>42452.557638888888</v>
      </c>
      <c r="P4723">
        <v>2369209</v>
      </c>
      <c r="Q4723" t="str">
        <f t="shared" si="295"/>
        <v>Kids</v>
      </c>
    </row>
    <row r="4724" spans="1:17" x14ac:dyDescent="0.3">
      <c r="A4724">
        <v>2000032</v>
      </c>
      <c r="B4724" t="str">
        <f>VLOOKUP($A4724,'[1]User Profiles'!$A:$I,2,FALSE)</f>
        <v>Kip </v>
      </c>
      <c r="C4724" t="str">
        <f>VLOOKUP($A4724,'[1]User Profiles'!$A:$I,3,FALSE)</f>
        <v>Slane</v>
      </c>
      <c r="D4724" t="str">
        <f>VLOOKUP($A4724,'[1]User Profiles'!$A:$I,5,FALSE)</f>
        <v>male</v>
      </c>
      <c r="E4724" t="str">
        <f>VLOOKUP($A4724,'[1]User Profiles'!$A:$I,6,FALSE)</f>
        <v>indian_asian</v>
      </c>
      <c r="F4724">
        <f>VLOOKUP($A4724,'[1]User Profiles'!$A:$I,7,FALSE)</f>
        <v>29</v>
      </c>
      <c r="G4724" t="str">
        <f>VLOOKUP($A4724,'[1]User Profiles'!$A:$I,8,FALSE)</f>
        <v>Gauteng</v>
      </c>
      <c r="H4724" t="s">
        <v>18</v>
      </c>
      <c r="I4724" s="4">
        <v>42452</v>
      </c>
      <c r="J4724" s="1">
        <v>0.55763888888888891</v>
      </c>
      <c r="K4724" s="1">
        <v>1.1574074074074073E-4</v>
      </c>
      <c r="L4724" s="1" t="str">
        <f t="shared" si="293"/>
        <v>Wednesday</v>
      </c>
      <c r="M4724" t="str">
        <f t="shared" si="292"/>
        <v>March</v>
      </c>
      <c r="N4724" s="2" t="str">
        <f t="shared" si="294"/>
        <v>Midday</v>
      </c>
      <c r="O4724" s="2">
        <v>42452.557638888888</v>
      </c>
      <c r="P4724">
        <v>2000032</v>
      </c>
      <c r="Q4724" t="str">
        <f t="shared" si="295"/>
        <v>Sports</v>
      </c>
    </row>
    <row r="4725" spans="1:17" x14ac:dyDescent="0.3">
      <c r="A4725">
        <v>772551</v>
      </c>
      <c r="B4725" t="str">
        <f>VLOOKUP($A4725,'[1]User Profiles'!$A:$I,2,FALSE)</f>
        <v>Hyman </v>
      </c>
      <c r="C4725" t="str">
        <f>VLOOKUP($A4725,'[1]User Profiles'!$A:$I,3,FALSE)</f>
        <v>Mcculloch</v>
      </c>
      <c r="D4725" t="str">
        <f>VLOOKUP($A4725,'[1]User Profiles'!$A:$I,5,FALSE)</f>
        <v>male</v>
      </c>
      <c r="E4725" t="str">
        <f>VLOOKUP($A4725,'[1]User Profiles'!$A:$I,6,FALSE)</f>
        <v>other</v>
      </c>
      <c r="F4725">
        <f>VLOOKUP($A4725,'[1]User Profiles'!$A:$I,7,FALSE)</f>
        <v>51</v>
      </c>
      <c r="G4725" t="str">
        <f>VLOOKUP($A4725,'[1]User Profiles'!$A:$I,8,FALSE)</f>
        <v>Western Cape</v>
      </c>
      <c r="H4725" t="s">
        <v>22</v>
      </c>
      <c r="I4725" s="4">
        <v>42391</v>
      </c>
      <c r="J4725" s="1">
        <v>0.55763888888888891</v>
      </c>
      <c r="K4725" s="1">
        <v>2.5462962962962961E-4</v>
      </c>
      <c r="L4725" s="1" t="str">
        <f t="shared" si="293"/>
        <v>Friday</v>
      </c>
      <c r="M4725" t="str">
        <f t="shared" si="292"/>
        <v>January</v>
      </c>
      <c r="N4725" s="2" t="str">
        <f t="shared" si="294"/>
        <v>Midday</v>
      </c>
      <c r="O4725" s="2">
        <v>42391.557638888888</v>
      </c>
      <c r="P4725">
        <v>772551</v>
      </c>
      <c r="Q4725" t="str">
        <f t="shared" si="295"/>
        <v>Kids</v>
      </c>
    </row>
    <row r="4726" spans="1:17" x14ac:dyDescent="0.3">
      <c r="A4726">
        <v>2415121</v>
      </c>
      <c r="B4726" t="str">
        <f>VLOOKUP($A4726,'[1]User Profiles'!$A:$I,2,FALSE)</f>
        <v>Lane </v>
      </c>
      <c r="C4726" t="str">
        <f>VLOOKUP($A4726,'[1]User Profiles'!$A:$I,3,FALSE)</f>
        <v>Arrieta</v>
      </c>
      <c r="D4726" t="str">
        <f>VLOOKUP($A4726,'[1]User Profiles'!$A:$I,5,FALSE)</f>
        <v>male</v>
      </c>
      <c r="E4726" t="str">
        <f>VLOOKUP($A4726,'[1]User Profiles'!$A:$I,6,FALSE)</f>
        <v>black</v>
      </c>
      <c r="F4726">
        <f>VLOOKUP($A4726,'[1]User Profiles'!$A:$I,7,FALSE)</f>
        <v>23</v>
      </c>
      <c r="G4726" t="str">
        <f>VLOOKUP($A4726,'[1]User Profiles'!$A:$I,8,FALSE)</f>
        <v>Eastern Cape</v>
      </c>
      <c r="H4726" t="s">
        <v>19</v>
      </c>
      <c r="I4726" s="4">
        <v>42408</v>
      </c>
      <c r="J4726" s="1">
        <v>0.55763888888888891</v>
      </c>
      <c r="K4726" s="1">
        <v>6.2500000000000001E-4</v>
      </c>
      <c r="L4726" s="1" t="str">
        <f t="shared" si="293"/>
        <v>Monday</v>
      </c>
      <c r="M4726" t="str">
        <f t="shared" si="292"/>
        <v>February</v>
      </c>
      <c r="N4726" s="2" t="str">
        <f t="shared" si="294"/>
        <v>Midday</v>
      </c>
      <c r="O4726" s="2">
        <v>42408.557638888888</v>
      </c>
      <c r="P4726">
        <v>2415121</v>
      </c>
      <c r="Q4726" t="str">
        <f t="shared" si="295"/>
        <v>Entertainment</v>
      </c>
    </row>
    <row r="4727" spans="1:17" x14ac:dyDescent="0.3">
      <c r="A4727">
        <v>810011</v>
      </c>
      <c r="B4727" t="str">
        <f>VLOOKUP($A4727,'[1]User Profiles'!$A:$I,2,FALSE)</f>
        <v>Emerson </v>
      </c>
      <c r="C4727" t="str">
        <f>VLOOKUP($A4727,'[1]User Profiles'!$A:$I,3,FALSE)</f>
        <v>Luthy</v>
      </c>
      <c r="D4727" t="str">
        <f>VLOOKUP($A4727,'[1]User Profiles'!$A:$I,5,FALSE)</f>
        <v>male</v>
      </c>
      <c r="E4727" t="str">
        <f>VLOOKUP($A4727,'[1]User Profiles'!$A:$I,6,FALSE)</f>
        <v>black</v>
      </c>
      <c r="F4727">
        <f>VLOOKUP($A4727,'[1]User Profiles'!$A:$I,7,FALSE)</f>
        <v>32</v>
      </c>
      <c r="G4727" t="str">
        <f>VLOOKUP($A4727,'[1]User Profiles'!$A:$I,8,FALSE)</f>
        <v>Kwazulu Natal</v>
      </c>
      <c r="H4727" t="s">
        <v>31</v>
      </c>
      <c r="I4727" s="4">
        <v>42419</v>
      </c>
      <c r="J4727" s="1">
        <v>0.55763888888888891</v>
      </c>
      <c r="K4727" s="1">
        <v>1.7361111111111112E-4</v>
      </c>
      <c r="L4727" s="1" t="str">
        <f t="shared" si="293"/>
        <v>Friday</v>
      </c>
      <c r="M4727" t="str">
        <f t="shared" si="292"/>
        <v>February</v>
      </c>
      <c r="N4727" s="2" t="str">
        <f t="shared" si="294"/>
        <v>Midday</v>
      </c>
      <c r="O4727" s="2">
        <v>42419.557638888888</v>
      </c>
      <c r="P4727">
        <v>810011</v>
      </c>
      <c r="Q4727" t="str">
        <f t="shared" si="295"/>
        <v>Other</v>
      </c>
    </row>
    <row r="4728" spans="1:17" x14ac:dyDescent="0.3">
      <c r="A4728">
        <v>820048</v>
      </c>
      <c r="B4728" t="str">
        <f>VLOOKUP($A4728,'[1]User Profiles'!$A:$I,2,FALSE)</f>
        <v>Samuel </v>
      </c>
      <c r="C4728" t="str">
        <f>VLOOKUP($A4728,'[1]User Profiles'!$A:$I,3,FALSE)</f>
        <v>Borelli</v>
      </c>
      <c r="D4728" t="str">
        <f>VLOOKUP($A4728,'[1]User Profiles'!$A:$I,5,FALSE)</f>
        <v>male</v>
      </c>
      <c r="E4728" t="str">
        <f>VLOOKUP($A4728,'[1]User Profiles'!$A:$I,6,FALSE)</f>
        <v>white</v>
      </c>
      <c r="F4728">
        <f>VLOOKUP($A4728,'[1]User Profiles'!$A:$I,7,FALSE)</f>
        <v>37</v>
      </c>
      <c r="G4728" t="str">
        <f>VLOOKUP($A4728,'[1]User Profiles'!$A:$I,8,FALSE)</f>
        <v>Mpumalanga</v>
      </c>
      <c r="H4728" t="s">
        <v>22</v>
      </c>
      <c r="I4728" s="4">
        <v>42435</v>
      </c>
      <c r="J4728" s="1">
        <v>0.55763888888888891</v>
      </c>
      <c r="K4728" s="1">
        <v>1.0648148148148147E-3</v>
      </c>
      <c r="L4728" s="1" t="str">
        <f t="shared" si="293"/>
        <v>Sunday</v>
      </c>
      <c r="M4728" t="str">
        <f t="shared" si="292"/>
        <v>March</v>
      </c>
      <c r="N4728" s="2" t="str">
        <f t="shared" si="294"/>
        <v>Midday</v>
      </c>
      <c r="O4728" s="2">
        <v>42435.557638888888</v>
      </c>
      <c r="P4728">
        <v>820048</v>
      </c>
      <c r="Q4728" t="str">
        <f t="shared" si="295"/>
        <v>Kids</v>
      </c>
    </row>
    <row r="4729" spans="1:17" x14ac:dyDescent="0.3">
      <c r="A4729">
        <v>902609</v>
      </c>
      <c r="B4729" t="str">
        <f>VLOOKUP($A4729,'[1]User Profiles'!$A:$I,2,FALSE)</f>
        <v>Cory </v>
      </c>
      <c r="C4729" t="str">
        <f>VLOOKUP($A4729,'[1]User Profiles'!$A:$I,3,FALSE)</f>
        <v>Mccown</v>
      </c>
      <c r="D4729" t="str">
        <f>VLOOKUP($A4729,'[1]User Profiles'!$A:$I,5,FALSE)</f>
        <v>male</v>
      </c>
      <c r="E4729" t="str">
        <f>VLOOKUP($A4729,'[1]User Profiles'!$A:$I,6,FALSE)</f>
        <v>black</v>
      </c>
      <c r="F4729">
        <f>VLOOKUP($A4729,'[1]User Profiles'!$A:$I,7,FALSE)</f>
        <v>30</v>
      </c>
      <c r="G4729" t="str">
        <f>VLOOKUP($A4729,'[1]User Profiles'!$A:$I,8,FALSE)</f>
        <v>Gauteng</v>
      </c>
      <c r="H4729" t="s">
        <v>26</v>
      </c>
      <c r="I4729" s="4">
        <v>42454</v>
      </c>
      <c r="J4729" s="1">
        <v>0.55763888888888891</v>
      </c>
      <c r="K4729" s="1">
        <v>3.0092592592592595E-4</v>
      </c>
      <c r="L4729" s="1" t="str">
        <f t="shared" si="293"/>
        <v>Friday</v>
      </c>
      <c r="M4729" t="str">
        <f t="shared" si="292"/>
        <v>March</v>
      </c>
      <c r="N4729" s="2" t="str">
        <f t="shared" si="294"/>
        <v>Midday</v>
      </c>
      <c r="O4729" s="2">
        <v>42454.557638888888</v>
      </c>
      <c r="P4729">
        <v>902609</v>
      </c>
      <c r="Q4729" t="str">
        <f t="shared" si="295"/>
        <v>Entertainment</v>
      </c>
    </row>
    <row r="4730" spans="1:17" x14ac:dyDescent="0.3">
      <c r="A4730">
        <v>2371239</v>
      </c>
      <c r="B4730" t="str">
        <f>VLOOKUP($A4730,'[1]User Profiles'!$A:$I,2,FALSE)</f>
        <v>Samuel </v>
      </c>
      <c r="C4730" t="str">
        <f>VLOOKUP($A4730,'[1]User Profiles'!$A:$I,3,FALSE)</f>
        <v>Creager</v>
      </c>
      <c r="D4730" t="str">
        <f>VLOOKUP($A4730,'[1]User Profiles'!$A:$I,5,FALSE)</f>
        <v>male</v>
      </c>
      <c r="E4730" t="str">
        <f>VLOOKUP($A4730,'[1]User Profiles'!$A:$I,6,FALSE)</f>
        <v>black</v>
      </c>
      <c r="F4730">
        <f>VLOOKUP($A4730,'[1]User Profiles'!$A:$I,7,FALSE)</f>
        <v>45</v>
      </c>
      <c r="G4730" t="str">
        <f>VLOOKUP($A4730,'[1]User Profiles'!$A:$I,8,FALSE)</f>
        <v>Kwazulu Natal</v>
      </c>
      <c r="H4730" t="s">
        <v>25</v>
      </c>
      <c r="I4730" s="4">
        <v>42436</v>
      </c>
      <c r="J4730" s="1">
        <v>0.55763888888888891</v>
      </c>
      <c r="K4730" s="1">
        <v>9.0486111111111114E-2</v>
      </c>
      <c r="L4730" s="1" t="str">
        <f t="shared" si="293"/>
        <v>Monday</v>
      </c>
      <c r="M4730" t="str">
        <f t="shared" si="292"/>
        <v>March</v>
      </c>
      <c r="N4730" s="2" t="str">
        <f t="shared" si="294"/>
        <v>Midday</v>
      </c>
      <c r="O4730" s="2">
        <v>42436.557638888888</v>
      </c>
      <c r="P4730">
        <v>2371239</v>
      </c>
      <c r="Q4730" t="str">
        <f t="shared" si="295"/>
        <v>Sports</v>
      </c>
    </row>
    <row r="4731" spans="1:17" x14ac:dyDescent="0.3">
      <c r="A4731">
        <v>822436</v>
      </c>
      <c r="B4731" t="str">
        <f>VLOOKUP($A4731,'[1]User Profiles'!$A:$I,2,FALSE)</f>
        <v>Haywood </v>
      </c>
      <c r="C4731" t="str">
        <f>VLOOKUP($A4731,'[1]User Profiles'!$A:$I,3,FALSE)</f>
        <v>Hier</v>
      </c>
      <c r="D4731" t="str">
        <f>VLOOKUP($A4731,'[1]User Profiles'!$A:$I,5,FALSE)</f>
        <v>male</v>
      </c>
      <c r="E4731" t="str">
        <f>VLOOKUP($A4731,'[1]User Profiles'!$A:$I,6,FALSE)</f>
        <v>None</v>
      </c>
      <c r="F4731">
        <f>VLOOKUP($A4731,'[1]User Profiles'!$A:$I,7,FALSE)</f>
        <v>29</v>
      </c>
      <c r="G4731" t="str">
        <f>VLOOKUP($A4731,'[1]User Profiles'!$A:$I,8,FALSE)</f>
        <v>Gauteng</v>
      </c>
      <c r="H4731" t="s">
        <v>16</v>
      </c>
      <c r="I4731" s="4">
        <v>42428</v>
      </c>
      <c r="J4731" s="1">
        <v>0.55763888888888891</v>
      </c>
      <c r="K4731" s="1">
        <v>1.0532407407407407E-3</v>
      </c>
      <c r="L4731" s="1" t="str">
        <f t="shared" si="293"/>
        <v>Sunday</v>
      </c>
      <c r="M4731" t="str">
        <f t="shared" si="292"/>
        <v>February</v>
      </c>
      <c r="N4731" s="2" t="str">
        <f t="shared" si="294"/>
        <v>Midday</v>
      </c>
      <c r="O4731" s="2">
        <v>42428.557638888888</v>
      </c>
      <c r="P4731">
        <v>822436</v>
      </c>
      <c r="Q4731" t="str">
        <f t="shared" si="295"/>
        <v>Other</v>
      </c>
    </row>
    <row r="4732" spans="1:17" x14ac:dyDescent="0.3">
      <c r="A4732">
        <v>788936</v>
      </c>
      <c r="B4732" t="str">
        <f>VLOOKUP($A4732,'[1]User Profiles'!$A:$I,2,FALSE)</f>
        <v>Raymundo </v>
      </c>
      <c r="C4732" t="str">
        <f>VLOOKUP($A4732,'[1]User Profiles'!$A:$I,3,FALSE)</f>
        <v>Gettys</v>
      </c>
      <c r="D4732" t="str">
        <f>VLOOKUP($A4732,'[1]User Profiles'!$A:$I,5,FALSE)</f>
        <v>male</v>
      </c>
      <c r="E4732" t="str">
        <f>VLOOKUP($A4732,'[1]User Profiles'!$A:$I,6,FALSE)</f>
        <v>black</v>
      </c>
      <c r="F4732">
        <f>VLOOKUP($A4732,'[1]User Profiles'!$A:$I,7,FALSE)</f>
        <v>22</v>
      </c>
      <c r="G4732" t="str">
        <f>VLOOKUP($A4732,'[1]User Profiles'!$A:$I,8,FALSE)</f>
        <v>Limpopo</v>
      </c>
      <c r="H4732" t="s">
        <v>22</v>
      </c>
      <c r="I4732" s="4">
        <v>42449</v>
      </c>
      <c r="J4732" s="1">
        <v>0.55833333333333335</v>
      </c>
      <c r="K4732" s="1">
        <v>1.3425925925925925E-3</v>
      </c>
      <c r="L4732" s="1" t="str">
        <f t="shared" si="293"/>
        <v>Sunday</v>
      </c>
      <c r="M4732" t="str">
        <f t="shared" si="292"/>
        <v>March</v>
      </c>
      <c r="N4732" s="2" t="str">
        <f t="shared" si="294"/>
        <v>Midday</v>
      </c>
      <c r="O4732" s="2">
        <v>42449.558333333334</v>
      </c>
      <c r="P4732">
        <v>788936</v>
      </c>
      <c r="Q4732" t="str">
        <f t="shared" si="295"/>
        <v>Kids</v>
      </c>
    </row>
    <row r="4733" spans="1:17" x14ac:dyDescent="0.3">
      <c r="A4733">
        <v>866512</v>
      </c>
      <c r="B4733" t="str">
        <f>VLOOKUP($A4733,'[1]User Profiles'!$A:$I,2,FALSE)</f>
        <v>Shane </v>
      </c>
      <c r="C4733" t="str">
        <f>VLOOKUP($A4733,'[1]User Profiles'!$A:$I,3,FALSE)</f>
        <v>Luthy</v>
      </c>
      <c r="D4733" t="str">
        <f>VLOOKUP($A4733,'[1]User Profiles'!$A:$I,5,FALSE)</f>
        <v>male</v>
      </c>
      <c r="E4733" t="str">
        <f>VLOOKUP($A4733,'[1]User Profiles'!$A:$I,6,FALSE)</f>
        <v>white</v>
      </c>
      <c r="F4733">
        <f>VLOOKUP($A4733,'[1]User Profiles'!$A:$I,7,FALSE)</f>
        <v>31</v>
      </c>
      <c r="G4733" t="str">
        <f>VLOOKUP($A4733,'[1]User Profiles'!$A:$I,8,FALSE)</f>
        <v>Gauteng</v>
      </c>
      <c r="H4733" t="s">
        <v>18</v>
      </c>
      <c r="I4733" s="4">
        <v>42434</v>
      </c>
      <c r="J4733" s="1">
        <v>0.55833333333333335</v>
      </c>
      <c r="K4733" s="1">
        <v>2.7314814814814819E-3</v>
      </c>
      <c r="L4733" s="1" t="str">
        <f t="shared" si="293"/>
        <v>Saturday</v>
      </c>
      <c r="M4733" t="str">
        <f t="shared" si="292"/>
        <v>March</v>
      </c>
      <c r="N4733" s="2" t="str">
        <f t="shared" si="294"/>
        <v>Midday</v>
      </c>
      <c r="O4733" s="2">
        <v>42434.558333333334</v>
      </c>
      <c r="P4733">
        <v>866512</v>
      </c>
      <c r="Q4733" t="str">
        <f t="shared" si="295"/>
        <v>Sports</v>
      </c>
    </row>
    <row r="4734" spans="1:17" x14ac:dyDescent="0.3">
      <c r="A4734">
        <v>905127</v>
      </c>
      <c r="B4734" t="str">
        <f>VLOOKUP($A4734,'[1]User Profiles'!$A:$I,2,FALSE)</f>
        <v>Stefan </v>
      </c>
      <c r="C4734" t="str">
        <f>VLOOKUP($A4734,'[1]User Profiles'!$A:$I,3,FALSE)</f>
        <v>Vital</v>
      </c>
      <c r="D4734" t="str">
        <f>VLOOKUP($A4734,'[1]User Profiles'!$A:$I,5,FALSE)</f>
        <v>male</v>
      </c>
      <c r="E4734" t="str">
        <f>VLOOKUP($A4734,'[1]User Profiles'!$A:$I,6,FALSE)</f>
        <v>white</v>
      </c>
      <c r="F4734">
        <f>VLOOKUP($A4734,'[1]User Profiles'!$A:$I,7,FALSE)</f>
        <v>37</v>
      </c>
      <c r="G4734" t="str">
        <f>VLOOKUP($A4734,'[1]User Profiles'!$A:$I,8,FALSE)</f>
        <v>Eastern Cape</v>
      </c>
      <c r="H4734" t="s">
        <v>17</v>
      </c>
      <c r="I4734" s="4">
        <v>42452</v>
      </c>
      <c r="J4734" s="1">
        <v>0.55833333333333335</v>
      </c>
      <c r="K4734" s="1">
        <v>0</v>
      </c>
      <c r="L4734" s="1" t="str">
        <f t="shared" si="293"/>
        <v>Wednesday</v>
      </c>
      <c r="M4734" t="str">
        <f t="shared" si="292"/>
        <v>March</v>
      </c>
      <c r="N4734" s="2" t="str">
        <f t="shared" si="294"/>
        <v>Midday</v>
      </c>
      <c r="O4734" s="2">
        <v>42452.558333333334</v>
      </c>
      <c r="P4734">
        <v>905127</v>
      </c>
      <c r="Q4734" t="str">
        <f t="shared" si="295"/>
        <v>Other</v>
      </c>
    </row>
    <row r="4735" spans="1:17" x14ac:dyDescent="0.3">
      <c r="A4735">
        <v>2091234</v>
      </c>
      <c r="B4735" t="str">
        <f>VLOOKUP($A4735,'[1]User Profiles'!$A:$I,2,FALSE)</f>
        <v>Raymundo </v>
      </c>
      <c r="C4735" t="str">
        <f>VLOOKUP($A4735,'[1]User Profiles'!$A:$I,3,FALSE)</f>
        <v>Caves</v>
      </c>
      <c r="D4735" t="str">
        <f>VLOOKUP($A4735,'[1]User Profiles'!$A:$I,5,FALSE)</f>
        <v>male</v>
      </c>
      <c r="E4735" t="str">
        <f>VLOOKUP($A4735,'[1]User Profiles'!$A:$I,6,FALSE)</f>
        <v>black</v>
      </c>
      <c r="F4735">
        <f>VLOOKUP($A4735,'[1]User Profiles'!$A:$I,7,FALSE)</f>
        <v>42</v>
      </c>
      <c r="G4735" t="str">
        <f>VLOOKUP($A4735,'[1]User Profiles'!$A:$I,8,FALSE)</f>
        <v>Gauteng</v>
      </c>
      <c r="H4735" t="s">
        <v>25</v>
      </c>
      <c r="I4735" s="4">
        <v>42398</v>
      </c>
      <c r="J4735" s="1">
        <v>0.55833333333333335</v>
      </c>
      <c r="K4735" s="1">
        <v>1.4074074074074074E-2</v>
      </c>
      <c r="L4735" s="1" t="str">
        <f t="shared" si="293"/>
        <v>Friday</v>
      </c>
      <c r="M4735" t="str">
        <f t="shared" si="292"/>
        <v>January</v>
      </c>
      <c r="N4735" s="2" t="str">
        <f t="shared" si="294"/>
        <v>Midday</v>
      </c>
      <c r="O4735" s="2">
        <v>42398.558333333334</v>
      </c>
      <c r="P4735">
        <v>2091234</v>
      </c>
      <c r="Q4735" t="str">
        <f t="shared" si="295"/>
        <v>Sports</v>
      </c>
    </row>
    <row r="4736" spans="1:17" x14ac:dyDescent="0.3">
      <c r="A4736">
        <v>772561</v>
      </c>
      <c r="B4736" t="str">
        <f>VLOOKUP($A4736,'[1]User Profiles'!$A:$I,2,FALSE)</f>
        <v>Randy </v>
      </c>
      <c r="C4736" t="str">
        <f>VLOOKUP($A4736,'[1]User Profiles'!$A:$I,3,FALSE)</f>
        <v>Beville</v>
      </c>
      <c r="D4736" t="str">
        <f>VLOOKUP($A4736,'[1]User Profiles'!$A:$I,5,FALSE)</f>
        <v>male</v>
      </c>
      <c r="E4736" t="str">
        <f>VLOOKUP($A4736,'[1]User Profiles'!$A:$I,6,FALSE)</f>
        <v>None</v>
      </c>
      <c r="F4736">
        <f>VLOOKUP($A4736,'[1]User Profiles'!$A:$I,7,FALSE)</f>
        <v>24</v>
      </c>
      <c r="G4736" t="str">
        <f>VLOOKUP($A4736,'[1]User Profiles'!$A:$I,8,FALSE)</f>
        <v>Western Cape</v>
      </c>
      <c r="H4736" t="s">
        <v>20</v>
      </c>
      <c r="I4736" s="4">
        <v>42455</v>
      </c>
      <c r="J4736" s="1">
        <v>0.55833333333333335</v>
      </c>
      <c r="K4736" s="1">
        <v>3.1180555555555555E-2</v>
      </c>
      <c r="L4736" s="1" t="str">
        <f t="shared" si="293"/>
        <v>Saturday</v>
      </c>
      <c r="M4736" t="str">
        <f t="shared" si="292"/>
        <v>March</v>
      </c>
      <c r="N4736" s="2" t="str">
        <f t="shared" si="294"/>
        <v>Midday</v>
      </c>
      <c r="O4736" s="2">
        <v>42455.558333333334</v>
      </c>
      <c r="P4736">
        <v>772561</v>
      </c>
      <c r="Q4736" t="str">
        <f t="shared" si="295"/>
        <v>Other</v>
      </c>
    </row>
    <row r="4737" spans="1:17" x14ac:dyDescent="0.3">
      <c r="A4737">
        <v>879801</v>
      </c>
      <c r="B4737" t="str">
        <f>VLOOKUP($A4737,'[1]User Profiles'!$A:$I,2,FALSE)</f>
        <v>Lloyd </v>
      </c>
      <c r="C4737" t="str">
        <f>VLOOKUP($A4737,'[1]User Profiles'!$A:$I,3,FALSE)</f>
        <v>Paradis</v>
      </c>
      <c r="D4737" t="str">
        <f>VLOOKUP($A4737,'[1]User Profiles'!$A:$I,5,FALSE)</f>
        <v>male</v>
      </c>
      <c r="E4737" t="str">
        <f>VLOOKUP($A4737,'[1]User Profiles'!$A:$I,6,FALSE)</f>
        <v>other</v>
      </c>
      <c r="F4737">
        <f>VLOOKUP($A4737,'[1]User Profiles'!$A:$I,7,FALSE)</f>
        <v>22</v>
      </c>
      <c r="G4737" t="str">
        <f>VLOOKUP($A4737,'[1]User Profiles'!$A:$I,8,FALSE)</f>
        <v>Limpopo</v>
      </c>
      <c r="H4737" t="s">
        <v>19</v>
      </c>
      <c r="I4737" s="4">
        <v>42449</v>
      </c>
      <c r="J4737" s="1">
        <v>0.55833333333333335</v>
      </c>
      <c r="K4737" s="1">
        <v>4.6874999999999998E-3</v>
      </c>
      <c r="L4737" s="1" t="str">
        <f t="shared" si="293"/>
        <v>Sunday</v>
      </c>
      <c r="M4737" t="str">
        <f t="shared" si="292"/>
        <v>March</v>
      </c>
      <c r="N4737" s="2" t="str">
        <f t="shared" si="294"/>
        <v>Midday</v>
      </c>
      <c r="O4737" s="2">
        <v>42449.558333333334</v>
      </c>
      <c r="P4737">
        <v>879801</v>
      </c>
      <c r="Q4737" t="str">
        <f t="shared" si="295"/>
        <v>Entertainment</v>
      </c>
    </row>
    <row r="4738" spans="1:17" x14ac:dyDescent="0.3">
      <c r="A4738">
        <v>893445</v>
      </c>
      <c r="B4738" t="str">
        <f>VLOOKUP($A4738,'[1]User Profiles'!$A:$I,2,FALSE)</f>
        <v>Eli </v>
      </c>
      <c r="C4738" t="str">
        <f>VLOOKUP($A4738,'[1]User Profiles'!$A:$I,3,FALSE)</f>
        <v>Condie</v>
      </c>
      <c r="D4738" t="str">
        <f>VLOOKUP($A4738,'[1]User Profiles'!$A:$I,5,FALSE)</f>
        <v>male</v>
      </c>
      <c r="E4738" t="str">
        <f>VLOOKUP($A4738,'[1]User Profiles'!$A:$I,6,FALSE)</f>
        <v>coloured</v>
      </c>
      <c r="F4738">
        <f>VLOOKUP($A4738,'[1]User Profiles'!$A:$I,7,FALSE)</f>
        <v>33</v>
      </c>
      <c r="G4738" t="str">
        <f>VLOOKUP($A4738,'[1]User Profiles'!$A:$I,8,FALSE)</f>
        <v>Western Cape</v>
      </c>
      <c r="H4738" t="s">
        <v>17</v>
      </c>
      <c r="I4738" s="4">
        <v>42435</v>
      </c>
      <c r="J4738" s="1">
        <v>0.55833333333333335</v>
      </c>
      <c r="K4738" s="1">
        <v>1.5625000000000001E-3</v>
      </c>
      <c r="L4738" s="1" t="str">
        <f t="shared" si="293"/>
        <v>Sunday</v>
      </c>
      <c r="M4738" t="str">
        <f t="shared" ref="M4738:M4801" si="296">TEXT(I4738,"mmmm")</f>
        <v>March</v>
      </c>
      <c r="N4738" s="2" t="str">
        <f t="shared" si="294"/>
        <v>Midday</v>
      </c>
      <c r="O4738" s="2">
        <v>42435.558333333334</v>
      </c>
      <c r="P4738">
        <v>893445</v>
      </c>
      <c r="Q4738" t="str">
        <f t="shared" si="295"/>
        <v>Other</v>
      </c>
    </row>
    <row r="4739" spans="1:17" x14ac:dyDescent="0.3">
      <c r="A4739">
        <v>2239503</v>
      </c>
      <c r="B4739" t="str">
        <f>VLOOKUP($A4739,'[1]User Profiles'!$A:$I,2,FALSE)</f>
        <v>Wilburn </v>
      </c>
      <c r="C4739" t="str">
        <f>VLOOKUP($A4739,'[1]User Profiles'!$A:$I,3,FALSE)</f>
        <v>Woolard</v>
      </c>
      <c r="D4739" t="str">
        <f>VLOOKUP($A4739,'[1]User Profiles'!$A:$I,5,FALSE)</f>
        <v>male</v>
      </c>
      <c r="E4739" t="str">
        <f>VLOOKUP($A4739,'[1]User Profiles'!$A:$I,6,FALSE)</f>
        <v>None</v>
      </c>
      <c r="F4739">
        <f>VLOOKUP($A4739,'[1]User Profiles'!$A:$I,7,FALSE)</f>
        <v>38</v>
      </c>
      <c r="G4739" t="str">
        <f>VLOOKUP($A4739,'[1]User Profiles'!$A:$I,8,FALSE)</f>
        <v>Western Cape</v>
      </c>
      <c r="H4739" t="s">
        <v>25</v>
      </c>
      <c r="I4739" s="4">
        <v>42414</v>
      </c>
      <c r="J4739" s="1">
        <v>0.55833333333333335</v>
      </c>
      <c r="K4739" s="1">
        <v>2.7777777777777778E-4</v>
      </c>
      <c r="L4739" s="1" t="str">
        <f t="shared" ref="L4739:L4802" si="297">CHOOSE(WEEKDAY(I4739,1),"Sunday","Monday","Tuesday","Wednesday","Thursday","Friday","Saturday")</f>
        <v>Sunday</v>
      </c>
      <c r="M4739" t="str">
        <f t="shared" si="296"/>
        <v>February</v>
      </c>
      <c r="N4739" s="2" t="str">
        <f t="shared" ref="N4739:N4802" si="298">IF(J4739 &lt; TIME(6,0,0),"Early Morning",
 IF(J4739 &lt; TIME(12,0,0),"Morning",
 IF(J4739 &lt; TIME(16,0,0),"Midday",
 IF(J4739 &lt; TIME(19,0,0),"Afternoon","Evening"))))</f>
        <v>Midday</v>
      </c>
      <c r="O4739" s="2">
        <v>42414.558333333334</v>
      </c>
      <c r="P4739">
        <v>2239503</v>
      </c>
      <c r="Q4739" t="str">
        <f t="shared" ref="Q4739:Q4802" si="299">IF(OR(H4739="Boomerang",H4739="Cartoon Network"),"Kids",
IF(OR(H4739="Live on SuperSport",H4739="SuperSport Blitz",H4739="Wimbledon",H4739="ICC Cricket World Cup 2011"),"Sports",
IF(OR(H4739="Africa Magic",H4739="M-Net",H4739="Vuzu",H4739="Channel O",H4739="E! Entertainment"),"Entertainment",
"Other")))</f>
        <v>Sports</v>
      </c>
    </row>
    <row r="4740" spans="1:17" x14ac:dyDescent="0.3">
      <c r="A4740">
        <v>810011</v>
      </c>
      <c r="B4740" t="str">
        <f>VLOOKUP($A4740,'[1]User Profiles'!$A:$I,2,FALSE)</f>
        <v>Emerson </v>
      </c>
      <c r="C4740" t="str">
        <f>VLOOKUP($A4740,'[1]User Profiles'!$A:$I,3,FALSE)</f>
        <v>Luthy</v>
      </c>
      <c r="D4740" t="str">
        <f>VLOOKUP($A4740,'[1]User Profiles'!$A:$I,5,FALSE)</f>
        <v>male</v>
      </c>
      <c r="E4740" t="str">
        <f>VLOOKUP($A4740,'[1]User Profiles'!$A:$I,6,FALSE)</f>
        <v>black</v>
      </c>
      <c r="F4740">
        <f>VLOOKUP($A4740,'[1]User Profiles'!$A:$I,7,FALSE)</f>
        <v>32</v>
      </c>
      <c r="G4740" t="str">
        <f>VLOOKUP($A4740,'[1]User Profiles'!$A:$I,8,FALSE)</f>
        <v>Kwazulu Natal</v>
      </c>
      <c r="H4740" t="s">
        <v>31</v>
      </c>
      <c r="I4740" s="4">
        <v>42419</v>
      </c>
      <c r="J4740" s="1">
        <v>0.55833333333333335</v>
      </c>
      <c r="K4740" s="1">
        <v>5.6712962962962956E-4</v>
      </c>
      <c r="L4740" s="1" t="str">
        <f t="shared" si="297"/>
        <v>Friday</v>
      </c>
      <c r="M4740" t="str">
        <f t="shared" si="296"/>
        <v>February</v>
      </c>
      <c r="N4740" s="2" t="str">
        <f t="shared" si="298"/>
        <v>Midday</v>
      </c>
      <c r="O4740" s="2">
        <v>42419.558333333334</v>
      </c>
      <c r="P4740">
        <v>810011</v>
      </c>
      <c r="Q4740" t="str">
        <f t="shared" si="299"/>
        <v>Other</v>
      </c>
    </row>
    <row r="4741" spans="1:17" x14ac:dyDescent="0.3">
      <c r="A4741">
        <v>772948</v>
      </c>
      <c r="B4741" t="str">
        <f>VLOOKUP($A4741,'[1]User Profiles'!$A:$I,2,FALSE)</f>
        <v>Hollis </v>
      </c>
      <c r="C4741" t="str">
        <f>VLOOKUP($A4741,'[1]User Profiles'!$A:$I,3,FALSE)</f>
        <v>Beville</v>
      </c>
      <c r="D4741" t="str">
        <f>VLOOKUP($A4741,'[1]User Profiles'!$A:$I,5,FALSE)</f>
        <v>male</v>
      </c>
      <c r="E4741" t="str">
        <f>VLOOKUP($A4741,'[1]User Profiles'!$A:$I,6,FALSE)</f>
        <v>indian_asian</v>
      </c>
      <c r="F4741">
        <f>VLOOKUP($A4741,'[1]User Profiles'!$A:$I,7,FALSE)</f>
        <v>51</v>
      </c>
      <c r="G4741" t="str">
        <f>VLOOKUP($A4741,'[1]User Profiles'!$A:$I,8,FALSE)</f>
        <v>Kwazulu Natal</v>
      </c>
      <c r="H4741" t="s">
        <v>32</v>
      </c>
      <c r="I4741" s="4">
        <v>42420</v>
      </c>
      <c r="J4741" s="1">
        <v>0.55833333333333335</v>
      </c>
      <c r="K4741" s="1">
        <v>8.1018518518518516E-5</v>
      </c>
      <c r="L4741" s="1" t="str">
        <f t="shared" si="297"/>
        <v>Saturday</v>
      </c>
      <c r="M4741" t="str">
        <f t="shared" si="296"/>
        <v>February</v>
      </c>
      <c r="N4741" s="2" t="str">
        <f t="shared" si="298"/>
        <v>Midday</v>
      </c>
      <c r="O4741" s="2">
        <v>42420.558333333334</v>
      </c>
      <c r="P4741">
        <v>772948</v>
      </c>
      <c r="Q4741" t="str">
        <f t="shared" si="299"/>
        <v>Entertainment</v>
      </c>
    </row>
    <row r="4742" spans="1:17" x14ac:dyDescent="0.3">
      <c r="A4742">
        <v>896664</v>
      </c>
      <c r="B4742" t="str">
        <f>VLOOKUP($A4742,'[1]User Profiles'!$A:$I,2,FALSE)</f>
        <v>Stacy </v>
      </c>
      <c r="C4742" t="str">
        <f>VLOOKUP($A4742,'[1]User Profiles'!$A:$I,3,FALSE)</f>
        <v>Condie</v>
      </c>
      <c r="D4742" t="str">
        <f>VLOOKUP($A4742,'[1]User Profiles'!$A:$I,5,FALSE)</f>
        <v>male</v>
      </c>
      <c r="E4742" t="str">
        <f>VLOOKUP($A4742,'[1]User Profiles'!$A:$I,6,FALSE)</f>
        <v>indian_asian</v>
      </c>
      <c r="F4742">
        <f>VLOOKUP($A4742,'[1]User Profiles'!$A:$I,7,FALSE)</f>
        <v>23</v>
      </c>
      <c r="G4742" t="str">
        <f>VLOOKUP($A4742,'[1]User Profiles'!$A:$I,8,FALSE)</f>
        <v>Gauteng</v>
      </c>
      <c r="H4742" t="s">
        <v>18</v>
      </c>
      <c r="I4742" s="4">
        <v>42459</v>
      </c>
      <c r="J4742" s="1">
        <v>0.55833333333333335</v>
      </c>
      <c r="K4742" s="1">
        <v>0</v>
      </c>
      <c r="L4742" s="1" t="str">
        <f t="shared" si="297"/>
        <v>Wednesday</v>
      </c>
      <c r="M4742" t="str">
        <f t="shared" si="296"/>
        <v>March</v>
      </c>
      <c r="N4742" s="2" t="str">
        <f t="shared" si="298"/>
        <v>Midday</v>
      </c>
      <c r="O4742" s="2">
        <v>42459.558333333334</v>
      </c>
      <c r="P4742">
        <v>896654</v>
      </c>
      <c r="Q4742" t="str">
        <f t="shared" si="299"/>
        <v>Sports</v>
      </c>
    </row>
    <row r="4743" spans="1:17" x14ac:dyDescent="0.3">
      <c r="A4743">
        <v>810249</v>
      </c>
      <c r="B4743" t="str">
        <f>VLOOKUP($A4743,'[1]User Profiles'!$A:$I,2,FALSE)</f>
        <v>Wilburn </v>
      </c>
      <c r="C4743" t="str">
        <f>VLOOKUP($A4743,'[1]User Profiles'!$A:$I,3,FALSE)</f>
        <v>Bilyeu</v>
      </c>
      <c r="D4743" t="str">
        <f>VLOOKUP($A4743,'[1]User Profiles'!$A:$I,5,FALSE)</f>
        <v>male</v>
      </c>
      <c r="E4743" t="str">
        <f>VLOOKUP($A4743,'[1]User Profiles'!$A:$I,6,FALSE)</f>
        <v>indian_asian</v>
      </c>
      <c r="F4743">
        <f>VLOOKUP($A4743,'[1]User Profiles'!$A:$I,7,FALSE)</f>
        <v>29</v>
      </c>
      <c r="G4743" t="str">
        <f>VLOOKUP($A4743,'[1]User Profiles'!$A:$I,8,FALSE)</f>
        <v>Kwazulu Natal</v>
      </c>
      <c r="H4743" t="s">
        <v>18</v>
      </c>
      <c r="I4743" s="4">
        <v>42440</v>
      </c>
      <c r="J4743" s="1">
        <v>0.55833333333333335</v>
      </c>
      <c r="K4743" s="1">
        <v>5.9953703703703697E-3</v>
      </c>
      <c r="L4743" s="1" t="str">
        <f t="shared" si="297"/>
        <v>Friday</v>
      </c>
      <c r="M4743" t="str">
        <f t="shared" si="296"/>
        <v>March</v>
      </c>
      <c r="N4743" s="2" t="str">
        <f t="shared" si="298"/>
        <v>Midday</v>
      </c>
      <c r="O4743" s="2">
        <v>42440.558333333334</v>
      </c>
      <c r="P4743">
        <v>810249</v>
      </c>
      <c r="Q4743" t="str">
        <f t="shared" si="299"/>
        <v>Sports</v>
      </c>
    </row>
    <row r="4744" spans="1:17" x14ac:dyDescent="0.3">
      <c r="A4744">
        <v>810279</v>
      </c>
      <c r="B4744" t="str">
        <f>VLOOKUP($A4744,'[1]User Profiles'!$A:$I,2,FALSE)</f>
        <v>Hugh</v>
      </c>
      <c r="C4744" t="str">
        <f>VLOOKUP($A4744,'[1]User Profiles'!$A:$I,3,FALSE)</f>
        <v>Restivo</v>
      </c>
      <c r="D4744" t="str">
        <f>VLOOKUP($A4744,'[1]User Profiles'!$A:$I,5,FALSE)</f>
        <v>male</v>
      </c>
      <c r="E4744" t="str">
        <f>VLOOKUP($A4744,'[1]User Profiles'!$A:$I,6,FALSE)</f>
        <v>None</v>
      </c>
      <c r="F4744">
        <f>VLOOKUP($A4744,'[1]User Profiles'!$A:$I,7,FALSE)</f>
        <v>39</v>
      </c>
      <c r="G4744" t="str">
        <f>VLOOKUP($A4744,'[1]User Profiles'!$A:$I,8,FALSE)</f>
        <v>Western Cape</v>
      </c>
      <c r="H4744" t="s">
        <v>29</v>
      </c>
      <c r="I4744" s="4">
        <v>42412</v>
      </c>
      <c r="J4744" s="1">
        <v>0.55833333333333335</v>
      </c>
      <c r="K4744" s="1">
        <v>0</v>
      </c>
      <c r="L4744" s="1" t="str">
        <f t="shared" si="297"/>
        <v>Friday</v>
      </c>
      <c r="M4744" t="str">
        <f t="shared" si="296"/>
        <v>February</v>
      </c>
      <c r="N4744" s="2" t="str">
        <f t="shared" si="298"/>
        <v>Midday</v>
      </c>
      <c r="O4744" s="2">
        <v>42412.558333333334</v>
      </c>
      <c r="P4744">
        <v>810279</v>
      </c>
      <c r="Q4744" t="str">
        <f t="shared" si="299"/>
        <v>Entertainment</v>
      </c>
    </row>
    <row r="4745" spans="1:17" x14ac:dyDescent="0.3">
      <c r="A4745">
        <v>907908</v>
      </c>
      <c r="B4745" t="str">
        <f>VLOOKUP($A4745,'[1]User Profiles'!$A:$I,2,FALSE)</f>
        <v>Shane </v>
      </c>
      <c r="C4745" t="str">
        <f>VLOOKUP($A4745,'[1]User Profiles'!$A:$I,3,FALSE)</f>
        <v>Langenfeld</v>
      </c>
      <c r="D4745" t="str">
        <f>VLOOKUP($A4745,'[1]User Profiles'!$A:$I,5,FALSE)</f>
        <v>male</v>
      </c>
      <c r="E4745" t="str">
        <f>VLOOKUP($A4745,'[1]User Profiles'!$A:$I,6,FALSE)</f>
        <v>black</v>
      </c>
      <c r="F4745">
        <f>VLOOKUP($A4745,'[1]User Profiles'!$A:$I,7,FALSE)</f>
        <v>36</v>
      </c>
      <c r="G4745" t="str">
        <f>VLOOKUP($A4745,'[1]User Profiles'!$A:$I,8,FALSE)</f>
        <v>Eastern Cape</v>
      </c>
      <c r="H4745" t="s">
        <v>16</v>
      </c>
      <c r="I4745" s="4">
        <v>42439</v>
      </c>
      <c r="J4745" s="1">
        <v>0.55833333333333335</v>
      </c>
      <c r="K4745" s="1">
        <v>4.0509259259259258E-4</v>
      </c>
      <c r="L4745" s="1" t="str">
        <f t="shared" si="297"/>
        <v>Thursday</v>
      </c>
      <c r="M4745" t="str">
        <f t="shared" si="296"/>
        <v>March</v>
      </c>
      <c r="N4745" s="2" t="str">
        <f t="shared" si="298"/>
        <v>Midday</v>
      </c>
      <c r="O4745" s="2">
        <v>42439.558333333334</v>
      </c>
      <c r="P4745">
        <v>907908</v>
      </c>
      <c r="Q4745" t="str">
        <f t="shared" si="299"/>
        <v>Other</v>
      </c>
    </row>
    <row r="4746" spans="1:17" x14ac:dyDescent="0.3">
      <c r="A4746">
        <v>808950</v>
      </c>
      <c r="B4746" t="str">
        <f>VLOOKUP($A4746,'[1]User Profiles'!$A:$I,2,FALSE)</f>
        <v>Emerson </v>
      </c>
      <c r="C4746" t="str">
        <f>VLOOKUP($A4746,'[1]User Profiles'!$A:$I,3,FALSE)</f>
        <v>Pascarella</v>
      </c>
      <c r="D4746" t="str">
        <f>VLOOKUP($A4746,'[1]User Profiles'!$A:$I,5,FALSE)</f>
        <v>male</v>
      </c>
      <c r="E4746" t="str">
        <f>VLOOKUP($A4746,'[1]User Profiles'!$A:$I,6,FALSE)</f>
        <v>black</v>
      </c>
      <c r="F4746">
        <f>VLOOKUP($A4746,'[1]User Profiles'!$A:$I,7,FALSE)</f>
        <v>18</v>
      </c>
      <c r="G4746" t="str">
        <f>VLOOKUP($A4746,'[1]User Profiles'!$A:$I,8,FALSE)</f>
        <v>Free State</v>
      </c>
      <c r="H4746" t="s">
        <v>21</v>
      </c>
      <c r="I4746" s="4">
        <v>42418</v>
      </c>
      <c r="J4746" s="1">
        <v>0.55902777777777779</v>
      </c>
      <c r="K4746" s="1">
        <v>1.8171296296296297E-3</v>
      </c>
      <c r="L4746" s="1" t="str">
        <f t="shared" si="297"/>
        <v>Thursday</v>
      </c>
      <c r="M4746" t="str">
        <f t="shared" si="296"/>
        <v>February</v>
      </c>
      <c r="N4746" s="2" t="str">
        <f t="shared" si="298"/>
        <v>Midday</v>
      </c>
      <c r="O4746" s="2">
        <v>42418.559027777781</v>
      </c>
      <c r="P4746">
        <v>808950</v>
      </c>
      <c r="Q4746" t="str">
        <f t="shared" si="299"/>
        <v>Kids</v>
      </c>
    </row>
    <row r="4747" spans="1:17" x14ac:dyDescent="0.3">
      <c r="A4747">
        <v>809056</v>
      </c>
      <c r="B4747" t="str">
        <f>VLOOKUP($A4747,'[1]User Profiles'!$A:$I,2,FALSE)</f>
        <v>Randy </v>
      </c>
      <c r="C4747" t="str">
        <f>VLOOKUP($A4747,'[1]User Profiles'!$A:$I,3,FALSE)</f>
        <v>Mina</v>
      </c>
      <c r="D4747" t="str">
        <f>VLOOKUP($A4747,'[1]User Profiles'!$A:$I,5,FALSE)</f>
        <v>male</v>
      </c>
      <c r="E4747" t="str">
        <f>VLOOKUP($A4747,'[1]User Profiles'!$A:$I,6,FALSE)</f>
        <v>coloured</v>
      </c>
      <c r="F4747">
        <f>VLOOKUP($A4747,'[1]User Profiles'!$A:$I,7,FALSE)</f>
        <v>43</v>
      </c>
      <c r="G4747" t="str">
        <f>VLOOKUP($A4747,'[1]User Profiles'!$A:$I,8,FALSE)</f>
        <v>Western Cape</v>
      </c>
      <c r="H4747" t="s">
        <v>18</v>
      </c>
      <c r="I4747" s="4">
        <v>42434</v>
      </c>
      <c r="J4747" s="1">
        <v>0.55902777777777779</v>
      </c>
      <c r="K4747" s="1">
        <v>1.25E-3</v>
      </c>
      <c r="L4747" s="1" t="str">
        <f t="shared" si="297"/>
        <v>Saturday</v>
      </c>
      <c r="M4747" t="str">
        <f t="shared" si="296"/>
        <v>March</v>
      </c>
      <c r="N4747" s="2" t="str">
        <f t="shared" si="298"/>
        <v>Midday</v>
      </c>
      <c r="O4747" s="2">
        <v>42434.559027777781</v>
      </c>
      <c r="P4747">
        <v>809056</v>
      </c>
      <c r="Q4747" t="str">
        <f t="shared" si="299"/>
        <v>Sports</v>
      </c>
    </row>
    <row r="4748" spans="1:17" x14ac:dyDescent="0.3">
      <c r="A4748">
        <v>786206</v>
      </c>
      <c r="B4748" t="str">
        <f>VLOOKUP($A4748,'[1]User Profiles'!$A:$I,2,FALSE)</f>
        <v>Valentine </v>
      </c>
      <c r="C4748" t="str">
        <f>VLOOKUP($A4748,'[1]User Profiles'!$A:$I,3,FALSE)</f>
        <v>Lavoie</v>
      </c>
      <c r="D4748" t="str">
        <f>VLOOKUP($A4748,'[1]User Profiles'!$A:$I,5,FALSE)</f>
        <v>male</v>
      </c>
      <c r="E4748" t="str">
        <f>VLOOKUP($A4748,'[1]User Profiles'!$A:$I,6,FALSE)</f>
        <v>indian_asian</v>
      </c>
      <c r="F4748">
        <f>VLOOKUP($A4748,'[1]User Profiles'!$A:$I,7,FALSE)</f>
        <v>15</v>
      </c>
      <c r="G4748" t="str">
        <f>VLOOKUP($A4748,'[1]User Profiles'!$A:$I,8,FALSE)</f>
        <v>Gauteng</v>
      </c>
      <c r="H4748" t="s">
        <v>22</v>
      </c>
      <c r="I4748" s="4">
        <v>42399</v>
      </c>
      <c r="J4748" s="1">
        <v>0.55902777777777779</v>
      </c>
      <c r="K4748" s="1">
        <v>7.5462962962962966E-3</v>
      </c>
      <c r="L4748" s="1" t="str">
        <f t="shared" si="297"/>
        <v>Saturday</v>
      </c>
      <c r="M4748" t="str">
        <f t="shared" si="296"/>
        <v>January</v>
      </c>
      <c r="N4748" s="2" t="str">
        <f t="shared" si="298"/>
        <v>Midday</v>
      </c>
      <c r="O4748" s="2">
        <v>42399.559027777781</v>
      </c>
      <c r="P4748">
        <v>786206</v>
      </c>
      <c r="Q4748" t="str">
        <f t="shared" si="299"/>
        <v>Kids</v>
      </c>
    </row>
    <row r="4749" spans="1:17" x14ac:dyDescent="0.3">
      <c r="A4749">
        <v>772147</v>
      </c>
      <c r="B4749" t="str">
        <f>VLOOKUP($A4749,'[1]User Profiles'!$A:$I,2,FALSE)</f>
        <v>Brendan </v>
      </c>
      <c r="C4749" t="str">
        <f>VLOOKUP($A4749,'[1]User Profiles'!$A:$I,3,FALSE)</f>
        <v>Styer</v>
      </c>
      <c r="D4749" t="str">
        <f>VLOOKUP($A4749,'[1]User Profiles'!$A:$I,5,FALSE)</f>
        <v>male</v>
      </c>
      <c r="E4749" t="str">
        <f>VLOOKUP($A4749,'[1]User Profiles'!$A:$I,6,FALSE)</f>
        <v>black</v>
      </c>
      <c r="F4749">
        <f>VLOOKUP($A4749,'[1]User Profiles'!$A:$I,7,FALSE)</f>
        <v>29</v>
      </c>
      <c r="G4749" t="str">
        <f>VLOOKUP($A4749,'[1]User Profiles'!$A:$I,8,FALSE)</f>
        <v>Kwazulu Natal</v>
      </c>
      <c r="H4749" t="s">
        <v>20</v>
      </c>
      <c r="I4749" s="4">
        <v>42434</v>
      </c>
      <c r="J4749" s="1">
        <v>0.55902777777777779</v>
      </c>
      <c r="K4749" s="1">
        <v>1.0879629629629629E-3</v>
      </c>
      <c r="L4749" s="1" t="str">
        <f t="shared" si="297"/>
        <v>Saturday</v>
      </c>
      <c r="M4749" t="str">
        <f t="shared" si="296"/>
        <v>March</v>
      </c>
      <c r="N4749" s="2" t="str">
        <f t="shared" si="298"/>
        <v>Midday</v>
      </c>
      <c r="O4749" s="2">
        <v>42434.559027777781</v>
      </c>
      <c r="P4749">
        <v>772147</v>
      </c>
      <c r="Q4749" t="str">
        <f t="shared" si="299"/>
        <v>Other</v>
      </c>
    </row>
    <row r="4750" spans="1:17" x14ac:dyDescent="0.3">
      <c r="A4750">
        <v>789122</v>
      </c>
      <c r="B4750" t="str">
        <f>VLOOKUP($A4750,'[1]User Profiles'!$A:$I,2,FALSE)</f>
        <v>Yong </v>
      </c>
      <c r="C4750" t="str">
        <f>VLOOKUP($A4750,'[1]User Profiles'!$A:$I,3,FALSE)</f>
        <v>Fudge</v>
      </c>
      <c r="D4750" t="str">
        <f>VLOOKUP($A4750,'[1]User Profiles'!$A:$I,5,FALSE)</f>
        <v>male</v>
      </c>
      <c r="E4750" t="str">
        <f>VLOOKUP($A4750,'[1]User Profiles'!$A:$I,6,FALSE)</f>
        <v>black</v>
      </c>
      <c r="F4750">
        <f>VLOOKUP($A4750,'[1]User Profiles'!$A:$I,7,FALSE)</f>
        <v>24</v>
      </c>
      <c r="G4750" t="str">
        <f>VLOOKUP($A4750,'[1]User Profiles'!$A:$I,8,FALSE)</f>
        <v>Eastern Cape</v>
      </c>
      <c r="H4750" t="s">
        <v>20</v>
      </c>
      <c r="I4750" s="4">
        <v>42391</v>
      </c>
      <c r="J4750" s="1">
        <v>0.55902777777777779</v>
      </c>
      <c r="K4750" s="1">
        <v>0</v>
      </c>
      <c r="L4750" s="1" t="str">
        <f t="shared" si="297"/>
        <v>Friday</v>
      </c>
      <c r="M4750" t="str">
        <f t="shared" si="296"/>
        <v>January</v>
      </c>
      <c r="N4750" s="2" t="str">
        <f t="shared" si="298"/>
        <v>Midday</v>
      </c>
      <c r="O4750" s="2">
        <v>42391.559027777781</v>
      </c>
      <c r="P4750">
        <v>789122</v>
      </c>
      <c r="Q4750" t="str">
        <f t="shared" si="299"/>
        <v>Other</v>
      </c>
    </row>
    <row r="4751" spans="1:17" x14ac:dyDescent="0.3">
      <c r="A4751">
        <v>810003</v>
      </c>
      <c r="B4751" t="str">
        <f>VLOOKUP($A4751,'[1]User Profiles'!$A:$I,2,FALSE)</f>
        <v>Romeo </v>
      </c>
      <c r="C4751" t="str">
        <f>VLOOKUP($A4751,'[1]User Profiles'!$A:$I,3,FALSE)</f>
        <v>Bilyeu</v>
      </c>
      <c r="D4751" t="str">
        <f>VLOOKUP($A4751,'[1]User Profiles'!$A:$I,5,FALSE)</f>
        <v>male</v>
      </c>
      <c r="E4751" t="str">
        <f>VLOOKUP($A4751,'[1]User Profiles'!$A:$I,6,FALSE)</f>
        <v>indian_asian</v>
      </c>
      <c r="F4751">
        <f>VLOOKUP($A4751,'[1]User Profiles'!$A:$I,7,FALSE)</f>
        <v>24</v>
      </c>
      <c r="G4751" t="str">
        <f>VLOOKUP($A4751,'[1]User Profiles'!$A:$I,8,FALSE)</f>
        <v>Gauteng</v>
      </c>
      <c r="H4751" t="s">
        <v>20</v>
      </c>
      <c r="I4751" s="4">
        <v>42411</v>
      </c>
      <c r="J4751" s="1">
        <v>0.55902777777777779</v>
      </c>
      <c r="K4751" s="1">
        <v>4.6296296296296294E-5</v>
      </c>
      <c r="L4751" s="1" t="str">
        <f t="shared" si="297"/>
        <v>Thursday</v>
      </c>
      <c r="M4751" t="str">
        <f t="shared" si="296"/>
        <v>February</v>
      </c>
      <c r="N4751" s="2" t="str">
        <f t="shared" si="298"/>
        <v>Midday</v>
      </c>
      <c r="O4751" s="2">
        <v>42411.559027777781</v>
      </c>
      <c r="P4751">
        <v>810003</v>
      </c>
      <c r="Q4751" t="str">
        <f t="shared" si="299"/>
        <v>Other</v>
      </c>
    </row>
    <row r="4752" spans="1:17" x14ac:dyDescent="0.3">
      <c r="A4752">
        <v>810004</v>
      </c>
      <c r="B4752" t="str">
        <f>VLOOKUP($A4752,'[1]User Profiles'!$A:$I,2,FALSE)</f>
        <v>Stephen </v>
      </c>
      <c r="C4752" t="str">
        <f>VLOOKUP($A4752,'[1]User Profiles'!$A:$I,3,FALSE)</f>
        <v>Caves</v>
      </c>
      <c r="D4752" t="str">
        <f>VLOOKUP($A4752,'[1]User Profiles'!$A:$I,5,FALSE)</f>
        <v>male</v>
      </c>
      <c r="E4752" t="str">
        <f>VLOOKUP($A4752,'[1]User Profiles'!$A:$I,6,FALSE)</f>
        <v>coloured</v>
      </c>
      <c r="F4752">
        <f>VLOOKUP($A4752,'[1]User Profiles'!$A:$I,7,FALSE)</f>
        <v>19</v>
      </c>
      <c r="G4752" t="str">
        <f>VLOOKUP($A4752,'[1]User Profiles'!$A:$I,8,FALSE)</f>
        <v>Northern Cape</v>
      </c>
      <c r="H4752" t="s">
        <v>18</v>
      </c>
      <c r="I4752" s="4">
        <v>42424</v>
      </c>
      <c r="J4752" s="1">
        <v>0.55902777777777779</v>
      </c>
      <c r="K4752" s="1">
        <v>0</v>
      </c>
      <c r="L4752" s="1" t="str">
        <f t="shared" si="297"/>
        <v>Wednesday</v>
      </c>
      <c r="M4752" t="str">
        <f t="shared" si="296"/>
        <v>February</v>
      </c>
      <c r="N4752" s="2" t="str">
        <f t="shared" si="298"/>
        <v>Midday</v>
      </c>
      <c r="O4752" s="2">
        <v>42424.559027777781</v>
      </c>
      <c r="P4752">
        <v>810004</v>
      </c>
      <c r="Q4752" t="str">
        <f t="shared" si="299"/>
        <v>Sports</v>
      </c>
    </row>
    <row r="4753" spans="1:17" x14ac:dyDescent="0.3">
      <c r="A4753">
        <v>870004</v>
      </c>
      <c r="B4753" t="str">
        <f>VLOOKUP($A4753,'[1]User Profiles'!$A:$I,2,FALSE)</f>
        <v>Filiberto </v>
      </c>
      <c r="C4753" t="str">
        <f>VLOOKUP($A4753,'[1]User Profiles'!$A:$I,3,FALSE)</f>
        <v>Reisinger</v>
      </c>
      <c r="D4753" t="str">
        <f>VLOOKUP($A4753,'[1]User Profiles'!$A:$I,5,FALSE)</f>
        <v>male</v>
      </c>
      <c r="E4753" t="str">
        <f>VLOOKUP($A4753,'[1]User Profiles'!$A:$I,6,FALSE)</f>
        <v>black</v>
      </c>
      <c r="F4753">
        <f>VLOOKUP($A4753,'[1]User Profiles'!$A:$I,7,FALSE)</f>
        <v>38</v>
      </c>
      <c r="G4753" t="str">
        <f>VLOOKUP($A4753,'[1]User Profiles'!$A:$I,8,FALSE)</f>
        <v>Gauteng</v>
      </c>
      <c r="H4753" t="s">
        <v>20</v>
      </c>
      <c r="I4753" s="4">
        <v>42436</v>
      </c>
      <c r="J4753" s="1">
        <v>0.55902777777777779</v>
      </c>
      <c r="K4753" s="1">
        <v>4.6296296296296293E-4</v>
      </c>
      <c r="L4753" s="1" t="str">
        <f t="shared" si="297"/>
        <v>Monday</v>
      </c>
      <c r="M4753" t="str">
        <f t="shared" si="296"/>
        <v>March</v>
      </c>
      <c r="N4753" s="2" t="str">
        <f t="shared" si="298"/>
        <v>Midday</v>
      </c>
      <c r="O4753" s="2">
        <v>42436.559027777781</v>
      </c>
      <c r="P4753">
        <v>870004</v>
      </c>
      <c r="Q4753" t="str">
        <f t="shared" si="299"/>
        <v>Other</v>
      </c>
    </row>
    <row r="4754" spans="1:17" x14ac:dyDescent="0.3">
      <c r="A4754">
        <v>794763</v>
      </c>
      <c r="B4754" t="str">
        <f>VLOOKUP($A4754,'[1]User Profiles'!$A:$I,2,FALSE)</f>
        <v>Charlie </v>
      </c>
      <c r="C4754" t="str">
        <f>VLOOKUP($A4754,'[1]User Profiles'!$A:$I,3,FALSE)</f>
        <v>Mcclaine</v>
      </c>
      <c r="D4754" t="str">
        <f>VLOOKUP($A4754,'[1]User Profiles'!$A:$I,5,FALSE)</f>
        <v>male</v>
      </c>
      <c r="E4754" t="str">
        <f>VLOOKUP($A4754,'[1]User Profiles'!$A:$I,6,FALSE)</f>
        <v>black</v>
      </c>
      <c r="F4754">
        <f>VLOOKUP($A4754,'[1]User Profiles'!$A:$I,7,FALSE)</f>
        <v>23</v>
      </c>
      <c r="G4754" t="str">
        <f>VLOOKUP($A4754,'[1]User Profiles'!$A:$I,8,FALSE)</f>
        <v>Gauteng</v>
      </c>
      <c r="H4754" t="s">
        <v>23</v>
      </c>
      <c r="I4754" s="4">
        <v>42398</v>
      </c>
      <c r="J4754" s="1">
        <v>0.55902777777777779</v>
      </c>
      <c r="K4754" s="1">
        <v>6.3657407407407402E-5</v>
      </c>
      <c r="L4754" s="1" t="str">
        <f t="shared" si="297"/>
        <v>Friday</v>
      </c>
      <c r="M4754" t="str">
        <f t="shared" si="296"/>
        <v>January</v>
      </c>
      <c r="N4754" s="2" t="str">
        <f t="shared" si="298"/>
        <v>Midday</v>
      </c>
      <c r="O4754" s="2">
        <v>42398.559027777781</v>
      </c>
      <c r="P4754">
        <v>794763</v>
      </c>
      <c r="Q4754" t="str">
        <f t="shared" si="299"/>
        <v>Entertainment</v>
      </c>
    </row>
    <row r="4755" spans="1:17" x14ac:dyDescent="0.3">
      <c r="A4755">
        <v>894061</v>
      </c>
      <c r="B4755" t="str">
        <f>VLOOKUP($A4755,'[1]User Profiles'!$A:$I,2,FALSE)</f>
        <v>Michel </v>
      </c>
      <c r="C4755" t="str">
        <f>VLOOKUP($A4755,'[1]User Profiles'!$A:$I,3,FALSE)</f>
        <v>Mccown</v>
      </c>
      <c r="D4755" t="str">
        <f>VLOOKUP($A4755,'[1]User Profiles'!$A:$I,5,FALSE)</f>
        <v>male</v>
      </c>
      <c r="E4755" t="str">
        <f>VLOOKUP($A4755,'[1]User Profiles'!$A:$I,6,FALSE)</f>
        <v>indian_asian</v>
      </c>
      <c r="F4755">
        <f>VLOOKUP($A4755,'[1]User Profiles'!$A:$I,7,FALSE)</f>
        <v>36</v>
      </c>
      <c r="G4755" t="str">
        <f>VLOOKUP($A4755,'[1]User Profiles'!$A:$I,8,FALSE)</f>
        <v>Gauteng</v>
      </c>
      <c r="H4755" t="s">
        <v>18</v>
      </c>
      <c r="I4755" s="4">
        <v>42459</v>
      </c>
      <c r="J4755" s="1">
        <v>0.55902777777777779</v>
      </c>
      <c r="K4755" s="1">
        <v>4.6296296296296294E-5</v>
      </c>
      <c r="L4755" s="1" t="str">
        <f t="shared" si="297"/>
        <v>Wednesday</v>
      </c>
      <c r="M4755" t="str">
        <f t="shared" si="296"/>
        <v>March</v>
      </c>
      <c r="N4755" s="2" t="str">
        <f t="shared" si="298"/>
        <v>Midday</v>
      </c>
      <c r="O4755" s="2">
        <v>42459.559027777781</v>
      </c>
      <c r="P4755">
        <v>894061</v>
      </c>
      <c r="Q4755" t="str">
        <f t="shared" si="299"/>
        <v>Sports</v>
      </c>
    </row>
    <row r="4756" spans="1:17" x14ac:dyDescent="0.3">
      <c r="A4756">
        <v>822334</v>
      </c>
      <c r="B4756" t="str">
        <f>VLOOKUP($A4756,'[1]User Profiles'!$A:$I,2,FALSE)</f>
        <v>Hugh</v>
      </c>
      <c r="C4756" t="str">
        <f>VLOOKUP($A4756,'[1]User Profiles'!$A:$I,3,FALSE)</f>
        <v>Lavoie</v>
      </c>
      <c r="D4756" t="str">
        <f>VLOOKUP($A4756,'[1]User Profiles'!$A:$I,5,FALSE)</f>
        <v>male</v>
      </c>
      <c r="E4756" t="str">
        <f>VLOOKUP($A4756,'[1]User Profiles'!$A:$I,6,FALSE)</f>
        <v>indian_asian</v>
      </c>
      <c r="F4756">
        <f>VLOOKUP($A4756,'[1]User Profiles'!$A:$I,7,FALSE)</f>
        <v>22</v>
      </c>
      <c r="G4756" t="str">
        <f>VLOOKUP($A4756,'[1]User Profiles'!$A:$I,8,FALSE)</f>
        <v>Gauteng</v>
      </c>
      <c r="H4756" t="s">
        <v>18</v>
      </c>
      <c r="I4756" s="4">
        <v>42424</v>
      </c>
      <c r="J4756" s="1">
        <v>0.55902777777777779</v>
      </c>
      <c r="K4756" s="1">
        <v>1.1574074074074076E-3</v>
      </c>
      <c r="L4756" s="1" t="str">
        <f t="shared" si="297"/>
        <v>Wednesday</v>
      </c>
      <c r="M4756" t="str">
        <f t="shared" si="296"/>
        <v>February</v>
      </c>
      <c r="N4756" s="2" t="str">
        <f t="shared" si="298"/>
        <v>Midday</v>
      </c>
      <c r="O4756" s="2">
        <v>42424.559027777781</v>
      </c>
      <c r="P4756">
        <v>822334</v>
      </c>
      <c r="Q4756" t="str">
        <f t="shared" si="299"/>
        <v>Sports</v>
      </c>
    </row>
    <row r="4757" spans="1:17" x14ac:dyDescent="0.3">
      <c r="A4757">
        <v>808958</v>
      </c>
      <c r="B4757" t="str">
        <f>VLOOKUP($A4757,'[1]User Profiles'!$A:$I,2,FALSE)</f>
        <v>Raymundo </v>
      </c>
      <c r="C4757" t="str">
        <f>VLOOKUP($A4757,'[1]User Profiles'!$A:$I,3,FALSE)</f>
        <v>Woolard</v>
      </c>
      <c r="D4757" t="str">
        <f>VLOOKUP($A4757,'[1]User Profiles'!$A:$I,5,FALSE)</f>
        <v>male</v>
      </c>
      <c r="E4757" t="str">
        <f>VLOOKUP($A4757,'[1]User Profiles'!$A:$I,6,FALSE)</f>
        <v>black</v>
      </c>
      <c r="F4757">
        <f>VLOOKUP($A4757,'[1]User Profiles'!$A:$I,7,FALSE)</f>
        <v>25</v>
      </c>
      <c r="G4757" t="str">
        <f>VLOOKUP($A4757,'[1]User Profiles'!$A:$I,8,FALSE)</f>
        <v>Gauteng</v>
      </c>
      <c r="H4757" t="s">
        <v>17</v>
      </c>
      <c r="I4757" s="4">
        <v>42420</v>
      </c>
      <c r="J4757" s="1">
        <v>0.55972222222222223</v>
      </c>
      <c r="K4757" s="1">
        <v>4.5138888888888892E-4</v>
      </c>
      <c r="L4757" s="1" t="str">
        <f t="shared" si="297"/>
        <v>Saturday</v>
      </c>
      <c r="M4757" t="str">
        <f t="shared" si="296"/>
        <v>February</v>
      </c>
      <c r="N4757" s="2" t="str">
        <f t="shared" si="298"/>
        <v>Midday</v>
      </c>
      <c r="O4757" s="2">
        <v>42420.55972222222</v>
      </c>
      <c r="P4757">
        <v>808958</v>
      </c>
      <c r="Q4757" t="str">
        <f t="shared" si="299"/>
        <v>Other</v>
      </c>
    </row>
    <row r="4758" spans="1:17" x14ac:dyDescent="0.3">
      <c r="A4758">
        <v>819402</v>
      </c>
      <c r="B4758" t="str">
        <f>VLOOKUP($A4758,'[1]User Profiles'!$A:$I,2,FALSE)</f>
        <v>None</v>
      </c>
      <c r="C4758" t="str">
        <f>VLOOKUP($A4758,'[1]User Profiles'!$A:$I,3,FALSE)</f>
        <v>None</v>
      </c>
      <c r="D4758" t="str">
        <f>VLOOKUP($A4758,'[1]User Profiles'!$A:$I,5,FALSE)</f>
        <v>None</v>
      </c>
      <c r="E4758" t="str">
        <f>VLOOKUP($A4758,'[1]User Profiles'!$A:$I,6,FALSE)</f>
        <v>None</v>
      </c>
      <c r="F4758">
        <f>VLOOKUP($A4758,'[1]User Profiles'!$A:$I,7,FALSE)</f>
        <v>0</v>
      </c>
      <c r="G4758" t="str">
        <f>VLOOKUP($A4758,'[1]User Profiles'!$A:$I,8,FALSE)</f>
        <v>None</v>
      </c>
      <c r="H4758" t="s">
        <v>20</v>
      </c>
      <c r="I4758" s="4">
        <v>42435</v>
      </c>
      <c r="J4758" s="1">
        <v>0.55972222222222223</v>
      </c>
      <c r="K4758" s="1">
        <v>8.3333333333333339E-4</v>
      </c>
      <c r="L4758" s="1" t="str">
        <f t="shared" si="297"/>
        <v>Sunday</v>
      </c>
      <c r="M4758" t="str">
        <f t="shared" si="296"/>
        <v>March</v>
      </c>
      <c r="N4758" s="2" t="str">
        <f t="shared" si="298"/>
        <v>Midday</v>
      </c>
      <c r="O4758" s="2">
        <v>42435.55972222222</v>
      </c>
      <c r="P4758">
        <v>819402</v>
      </c>
      <c r="Q4758" t="str">
        <f t="shared" si="299"/>
        <v>Other</v>
      </c>
    </row>
    <row r="4759" spans="1:17" x14ac:dyDescent="0.3">
      <c r="A4759">
        <v>940635</v>
      </c>
      <c r="B4759" t="str">
        <f>VLOOKUP($A4759,'[1]User Profiles'!$A:$I,2,FALSE)</f>
        <v>Randy </v>
      </c>
      <c r="C4759" t="str">
        <f>VLOOKUP($A4759,'[1]User Profiles'!$A:$I,3,FALSE)</f>
        <v>Hoadley</v>
      </c>
      <c r="D4759" t="str">
        <f>VLOOKUP($A4759,'[1]User Profiles'!$A:$I,5,FALSE)</f>
        <v>male</v>
      </c>
      <c r="E4759" t="str">
        <f>VLOOKUP($A4759,'[1]User Profiles'!$A:$I,6,FALSE)</f>
        <v>black</v>
      </c>
      <c r="F4759">
        <f>VLOOKUP($A4759,'[1]User Profiles'!$A:$I,7,FALSE)</f>
        <v>49</v>
      </c>
      <c r="G4759" t="str">
        <f>VLOOKUP($A4759,'[1]User Profiles'!$A:$I,8,FALSE)</f>
        <v>Kwazulu Natal</v>
      </c>
      <c r="H4759" t="s">
        <v>20</v>
      </c>
      <c r="I4759" s="4">
        <v>42449</v>
      </c>
      <c r="J4759" s="1">
        <v>0.55972222222222223</v>
      </c>
      <c r="K4759" s="1">
        <v>0</v>
      </c>
      <c r="L4759" s="1" t="str">
        <f t="shared" si="297"/>
        <v>Sunday</v>
      </c>
      <c r="M4759" t="str">
        <f t="shared" si="296"/>
        <v>March</v>
      </c>
      <c r="N4759" s="2" t="str">
        <f t="shared" si="298"/>
        <v>Midday</v>
      </c>
      <c r="O4759" s="2">
        <v>42449.55972222222</v>
      </c>
      <c r="P4759">
        <v>940635</v>
      </c>
      <c r="Q4759" t="str">
        <f t="shared" si="299"/>
        <v>Other</v>
      </c>
    </row>
    <row r="4760" spans="1:17" x14ac:dyDescent="0.3">
      <c r="A4760">
        <v>906925</v>
      </c>
      <c r="B4760" t="str">
        <f>VLOOKUP($A4760,'[1]User Profiles'!$A:$I,2,FALSE)</f>
        <v>Kip </v>
      </c>
      <c r="C4760" t="str">
        <f>VLOOKUP($A4760,'[1]User Profiles'!$A:$I,3,FALSE)</f>
        <v>Wigfall</v>
      </c>
      <c r="D4760" t="str">
        <f>VLOOKUP($A4760,'[1]User Profiles'!$A:$I,5,FALSE)</f>
        <v>male</v>
      </c>
      <c r="E4760" t="str">
        <f>VLOOKUP($A4760,'[1]User Profiles'!$A:$I,6,FALSE)</f>
        <v>indian_asian</v>
      </c>
      <c r="F4760">
        <f>VLOOKUP($A4760,'[1]User Profiles'!$A:$I,7,FALSE)</f>
        <v>31</v>
      </c>
      <c r="G4760" t="str">
        <f>VLOOKUP($A4760,'[1]User Profiles'!$A:$I,8,FALSE)</f>
        <v>Gauteng</v>
      </c>
      <c r="H4760" t="s">
        <v>20</v>
      </c>
      <c r="I4760" s="4">
        <v>42453</v>
      </c>
      <c r="J4760" s="1">
        <v>0.55972222222222223</v>
      </c>
      <c r="K4760" s="1">
        <v>5.138888888888889E-3</v>
      </c>
      <c r="L4760" s="1" t="str">
        <f t="shared" si="297"/>
        <v>Thursday</v>
      </c>
      <c r="M4760" t="str">
        <f t="shared" si="296"/>
        <v>March</v>
      </c>
      <c r="N4760" s="2" t="str">
        <f t="shared" si="298"/>
        <v>Midday</v>
      </c>
      <c r="O4760" s="2">
        <v>42453.55972222222</v>
      </c>
      <c r="P4760">
        <v>906925</v>
      </c>
      <c r="Q4760" t="str">
        <f t="shared" si="299"/>
        <v>Other</v>
      </c>
    </row>
    <row r="4761" spans="1:17" x14ac:dyDescent="0.3">
      <c r="A4761">
        <v>2415186</v>
      </c>
      <c r="B4761" t="str">
        <f>VLOOKUP($A4761,'[1]User Profiles'!$A:$I,2,FALSE)</f>
        <v>Yong </v>
      </c>
      <c r="C4761" t="str">
        <f>VLOOKUP($A4761,'[1]User Profiles'!$A:$I,3,FALSE)</f>
        <v>Sieren</v>
      </c>
      <c r="D4761" t="str">
        <f>VLOOKUP($A4761,'[1]User Profiles'!$A:$I,5,FALSE)</f>
        <v>male</v>
      </c>
      <c r="E4761" t="str">
        <f>VLOOKUP($A4761,'[1]User Profiles'!$A:$I,6,FALSE)</f>
        <v>coloured</v>
      </c>
      <c r="F4761">
        <f>VLOOKUP($A4761,'[1]User Profiles'!$A:$I,7,FALSE)</f>
        <v>42</v>
      </c>
      <c r="G4761" t="str">
        <f>VLOOKUP($A4761,'[1]User Profiles'!$A:$I,8,FALSE)</f>
        <v>Western Cape</v>
      </c>
      <c r="H4761" t="s">
        <v>21</v>
      </c>
      <c r="I4761" s="4">
        <v>42382</v>
      </c>
      <c r="J4761" s="1">
        <v>0.55972222222222223</v>
      </c>
      <c r="K4761" s="1">
        <v>2.0370370370370373E-3</v>
      </c>
      <c r="L4761" s="1" t="str">
        <f t="shared" si="297"/>
        <v>Wednesday</v>
      </c>
      <c r="M4761" t="str">
        <f t="shared" si="296"/>
        <v>January</v>
      </c>
      <c r="N4761" s="2" t="str">
        <f t="shared" si="298"/>
        <v>Midday</v>
      </c>
      <c r="O4761" s="2">
        <v>42382.55972222222</v>
      </c>
      <c r="P4761">
        <v>2415186</v>
      </c>
      <c r="Q4761" t="str">
        <f t="shared" si="299"/>
        <v>Kids</v>
      </c>
    </row>
    <row r="4762" spans="1:17" x14ac:dyDescent="0.3">
      <c r="A4762">
        <v>773163</v>
      </c>
      <c r="B4762" t="str">
        <f>VLOOKUP($A4762,'[1]User Profiles'!$A:$I,2,FALSE)</f>
        <v>Carlota </v>
      </c>
      <c r="C4762" t="str">
        <f>VLOOKUP($A4762,'[1]User Profiles'!$A:$I,3,FALSE)</f>
        <v>Tancredi</v>
      </c>
      <c r="D4762" t="str">
        <f>VLOOKUP($A4762,'[1]User Profiles'!$A:$I,5,FALSE)</f>
        <v>female</v>
      </c>
      <c r="E4762" t="str">
        <f>VLOOKUP($A4762,'[1]User Profiles'!$A:$I,6,FALSE)</f>
        <v>black</v>
      </c>
      <c r="F4762">
        <f>VLOOKUP($A4762,'[1]User Profiles'!$A:$I,7,FALSE)</f>
        <v>26</v>
      </c>
      <c r="G4762" t="str">
        <f>VLOOKUP($A4762,'[1]User Profiles'!$A:$I,8,FALSE)</f>
        <v>Western Cape</v>
      </c>
      <c r="H4762" t="s">
        <v>18</v>
      </c>
      <c r="I4762" s="4">
        <v>42428</v>
      </c>
      <c r="J4762" s="1">
        <v>0.55972222222222223</v>
      </c>
      <c r="K4762" s="1">
        <v>3.472222222222222E-3</v>
      </c>
      <c r="L4762" s="1" t="str">
        <f t="shared" si="297"/>
        <v>Sunday</v>
      </c>
      <c r="M4762" t="str">
        <f t="shared" si="296"/>
        <v>February</v>
      </c>
      <c r="N4762" s="2" t="str">
        <f t="shared" si="298"/>
        <v>Midday</v>
      </c>
      <c r="O4762" s="2">
        <v>42428.55972222222</v>
      </c>
      <c r="P4762">
        <v>773163</v>
      </c>
      <c r="Q4762" t="str">
        <f t="shared" si="299"/>
        <v>Sports</v>
      </c>
    </row>
    <row r="4763" spans="1:17" x14ac:dyDescent="0.3">
      <c r="A4763">
        <v>867915</v>
      </c>
      <c r="B4763" t="str">
        <f>VLOOKUP($A4763,'[1]User Profiles'!$A:$I,2,FALSE)</f>
        <v>Michel </v>
      </c>
      <c r="C4763" t="str">
        <f>VLOOKUP($A4763,'[1]User Profiles'!$A:$I,3,FALSE)</f>
        <v>Tatham</v>
      </c>
      <c r="D4763" t="str">
        <f>VLOOKUP($A4763,'[1]User Profiles'!$A:$I,5,FALSE)</f>
        <v>male</v>
      </c>
      <c r="E4763" t="str">
        <f>VLOOKUP($A4763,'[1]User Profiles'!$A:$I,6,FALSE)</f>
        <v>black</v>
      </c>
      <c r="F4763">
        <f>VLOOKUP($A4763,'[1]User Profiles'!$A:$I,7,FALSE)</f>
        <v>46</v>
      </c>
      <c r="G4763" t="str">
        <f>VLOOKUP($A4763,'[1]User Profiles'!$A:$I,8,FALSE)</f>
        <v>Gauteng</v>
      </c>
      <c r="H4763" t="s">
        <v>20</v>
      </c>
      <c r="I4763" s="4">
        <v>42377</v>
      </c>
      <c r="J4763" s="1">
        <v>0.55972222222222223</v>
      </c>
      <c r="K4763" s="1">
        <v>2.615740740740741E-3</v>
      </c>
      <c r="L4763" s="1" t="str">
        <f t="shared" si="297"/>
        <v>Friday</v>
      </c>
      <c r="M4763" t="str">
        <f t="shared" si="296"/>
        <v>January</v>
      </c>
      <c r="N4763" s="2" t="str">
        <f t="shared" si="298"/>
        <v>Midday</v>
      </c>
      <c r="O4763" s="2">
        <v>42377.55972222222</v>
      </c>
      <c r="P4763">
        <v>867915</v>
      </c>
      <c r="Q4763" t="str">
        <f t="shared" si="299"/>
        <v>Other</v>
      </c>
    </row>
    <row r="4764" spans="1:17" x14ac:dyDescent="0.3">
      <c r="A4764">
        <v>809011</v>
      </c>
      <c r="B4764" t="str">
        <f>VLOOKUP($A4764,'[1]User Profiles'!$A:$I,2,FALSE)</f>
        <v>Raymundo </v>
      </c>
      <c r="C4764" t="str">
        <f>VLOOKUP($A4764,'[1]User Profiles'!$A:$I,3,FALSE)</f>
        <v>Pilot</v>
      </c>
      <c r="D4764" t="str">
        <f>VLOOKUP($A4764,'[1]User Profiles'!$A:$I,5,FALSE)</f>
        <v>male</v>
      </c>
      <c r="E4764" t="str">
        <f>VLOOKUP($A4764,'[1]User Profiles'!$A:$I,6,FALSE)</f>
        <v>coloured</v>
      </c>
      <c r="F4764">
        <f>VLOOKUP($A4764,'[1]User Profiles'!$A:$I,7,FALSE)</f>
        <v>48</v>
      </c>
      <c r="G4764" t="str">
        <f>VLOOKUP($A4764,'[1]User Profiles'!$A:$I,8,FALSE)</f>
        <v>Western Cape</v>
      </c>
      <c r="H4764" t="s">
        <v>20</v>
      </c>
      <c r="I4764" s="4">
        <v>42419</v>
      </c>
      <c r="J4764" s="1">
        <v>0.56041666666666667</v>
      </c>
      <c r="K4764" s="1">
        <v>4.0625000000000001E-2</v>
      </c>
      <c r="L4764" s="1" t="str">
        <f t="shared" si="297"/>
        <v>Friday</v>
      </c>
      <c r="M4764" t="str">
        <f t="shared" si="296"/>
        <v>February</v>
      </c>
      <c r="N4764" s="2" t="str">
        <f t="shared" si="298"/>
        <v>Midday</v>
      </c>
      <c r="O4764" s="2">
        <v>42419.560416666667</v>
      </c>
      <c r="P4764">
        <v>809011</v>
      </c>
      <c r="Q4764" t="str">
        <f t="shared" si="299"/>
        <v>Other</v>
      </c>
    </row>
    <row r="4765" spans="1:17" x14ac:dyDescent="0.3">
      <c r="A4765">
        <v>809079</v>
      </c>
      <c r="B4765" t="str">
        <f>VLOOKUP($A4765,'[1]User Profiles'!$A:$I,2,FALSE)</f>
        <v>Filiberto </v>
      </c>
      <c r="C4765" t="str">
        <f>VLOOKUP($A4765,'[1]User Profiles'!$A:$I,3,FALSE)</f>
        <v>Lavoie</v>
      </c>
      <c r="D4765" t="str">
        <f>VLOOKUP($A4765,'[1]User Profiles'!$A:$I,5,FALSE)</f>
        <v>male</v>
      </c>
      <c r="E4765" t="str">
        <f>VLOOKUP($A4765,'[1]User Profiles'!$A:$I,6,FALSE)</f>
        <v>black</v>
      </c>
      <c r="F4765">
        <f>VLOOKUP($A4765,'[1]User Profiles'!$A:$I,7,FALSE)</f>
        <v>30</v>
      </c>
      <c r="G4765" t="str">
        <f>VLOOKUP($A4765,'[1]User Profiles'!$A:$I,8,FALSE)</f>
        <v>Mpumalanga</v>
      </c>
      <c r="H4765" t="s">
        <v>23</v>
      </c>
      <c r="I4765" s="4">
        <v>42421</v>
      </c>
      <c r="J4765" s="1">
        <v>0.56041666666666667</v>
      </c>
      <c r="K4765" s="1">
        <v>1.9097222222222223E-4</v>
      </c>
      <c r="L4765" s="1" t="str">
        <f t="shared" si="297"/>
        <v>Sunday</v>
      </c>
      <c r="M4765" t="str">
        <f t="shared" si="296"/>
        <v>February</v>
      </c>
      <c r="N4765" s="2" t="str">
        <f t="shared" si="298"/>
        <v>Midday</v>
      </c>
      <c r="O4765" s="2">
        <v>42421.560416666667</v>
      </c>
      <c r="P4765">
        <v>809079</v>
      </c>
      <c r="Q4765" t="str">
        <f t="shared" si="299"/>
        <v>Entertainment</v>
      </c>
    </row>
    <row r="4766" spans="1:17" x14ac:dyDescent="0.3">
      <c r="A4766">
        <v>809264</v>
      </c>
      <c r="B4766" t="str">
        <f>VLOOKUP($A4766,'[1]User Profiles'!$A:$I,2,FALSE)</f>
        <v>Kyle </v>
      </c>
      <c r="C4766" t="str">
        <f>VLOOKUP($A4766,'[1]User Profiles'!$A:$I,3,FALSE)</f>
        <v>Beville</v>
      </c>
      <c r="D4766" t="str">
        <f>VLOOKUP($A4766,'[1]User Profiles'!$A:$I,5,FALSE)</f>
        <v>male</v>
      </c>
      <c r="E4766" t="str">
        <f>VLOOKUP($A4766,'[1]User Profiles'!$A:$I,6,FALSE)</f>
        <v>white</v>
      </c>
      <c r="F4766">
        <f>VLOOKUP($A4766,'[1]User Profiles'!$A:$I,7,FALSE)</f>
        <v>24</v>
      </c>
      <c r="G4766" t="str">
        <f>VLOOKUP($A4766,'[1]User Profiles'!$A:$I,8,FALSE)</f>
        <v>Gauteng</v>
      </c>
      <c r="H4766" t="s">
        <v>19</v>
      </c>
      <c r="I4766" s="4">
        <v>42415</v>
      </c>
      <c r="J4766" s="1">
        <v>0.56041666666666667</v>
      </c>
      <c r="K4766" s="1">
        <v>1.4930555555555556E-3</v>
      </c>
      <c r="L4766" s="1" t="str">
        <f t="shared" si="297"/>
        <v>Monday</v>
      </c>
      <c r="M4766" t="str">
        <f t="shared" si="296"/>
        <v>February</v>
      </c>
      <c r="N4766" s="2" t="str">
        <f t="shared" si="298"/>
        <v>Midday</v>
      </c>
      <c r="O4766" s="2">
        <v>42415.560416666667</v>
      </c>
      <c r="P4766">
        <v>809264</v>
      </c>
      <c r="Q4766" t="str">
        <f t="shared" si="299"/>
        <v>Entertainment</v>
      </c>
    </row>
    <row r="4767" spans="1:17" x14ac:dyDescent="0.3">
      <c r="A4767">
        <v>939977</v>
      </c>
      <c r="B4767" t="str">
        <f>VLOOKUP($A4767,'[1]User Profiles'!$A:$I,2,FALSE)</f>
        <v>Kyle </v>
      </c>
      <c r="C4767" t="str">
        <f>VLOOKUP($A4767,'[1]User Profiles'!$A:$I,3,FALSE)</f>
        <v>Paradis</v>
      </c>
      <c r="D4767" t="str">
        <f>VLOOKUP($A4767,'[1]User Profiles'!$A:$I,5,FALSE)</f>
        <v>male</v>
      </c>
      <c r="E4767" t="str">
        <f>VLOOKUP($A4767,'[1]User Profiles'!$A:$I,6,FALSE)</f>
        <v>black</v>
      </c>
      <c r="F4767">
        <f>VLOOKUP($A4767,'[1]User Profiles'!$A:$I,7,FALSE)</f>
        <v>24</v>
      </c>
      <c r="G4767" t="str">
        <f>VLOOKUP($A4767,'[1]User Profiles'!$A:$I,8,FALSE)</f>
        <v>Mpumalanga</v>
      </c>
      <c r="H4767" t="s">
        <v>19</v>
      </c>
      <c r="I4767" s="4">
        <v>42434</v>
      </c>
      <c r="J4767" s="1">
        <v>0.56041666666666667</v>
      </c>
      <c r="K4767" s="1">
        <v>9.7916666666666673E-3</v>
      </c>
      <c r="L4767" s="1" t="str">
        <f t="shared" si="297"/>
        <v>Saturday</v>
      </c>
      <c r="M4767" t="str">
        <f t="shared" si="296"/>
        <v>March</v>
      </c>
      <c r="N4767" s="2" t="str">
        <f t="shared" si="298"/>
        <v>Midday</v>
      </c>
      <c r="O4767" s="2">
        <v>42434.560416666667</v>
      </c>
      <c r="P4767">
        <v>939977</v>
      </c>
      <c r="Q4767" t="str">
        <f t="shared" si="299"/>
        <v>Entertainment</v>
      </c>
    </row>
    <row r="4768" spans="1:17" x14ac:dyDescent="0.3">
      <c r="A4768">
        <v>809781</v>
      </c>
      <c r="B4768" t="str">
        <f>VLOOKUP($A4768,'[1]User Profiles'!$A:$I,2,FALSE)</f>
        <v>Cory </v>
      </c>
      <c r="C4768" t="str">
        <f>VLOOKUP($A4768,'[1]User Profiles'!$A:$I,3,FALSE)</f>
        <v>Holt</v>
      </c>
      <c r="D4768" t="str">
        <f>VLOOKUP($A4768,'[1]User Profiles'!$A:$I,5,FALSE)</f>
        <v>male</v>
      </c>
      <c r="E4768" t="str">
        <f>VLOOKUP($A4768,'[1]User Profiles'!$A:$I,6,FALSE)</f>
        <v>coloured</v>
      </c>
      <c r="F4768">
        <f>VLOOKUP($A4768,'[1]User Profiles'!$A:$I,7,FALSE)</f>
        <v>29</v>
      </c>
      <c r="G4768" t="str">
        <f>VLOOKUP($A4768,'[1]User Profiles'!$A:$I,8,FALSE)</f>
        <v>Western Cape</v>
      </c>
      <c r="H4768" t="s">
        <v>18</v>
      </c>
      <c r="I4768" s="4">
        <v>42424</v>
      </c>
      <c r="J4768" s="1">
        <v>0.56041666666666667</v>
      </c>
      <c r="K4768" s="1">
        <v>2.7083333333333334E-3</v>
      </c>
      <c r="L4768" s="1" t="str">
        <f t="shared" si="297"/>
        <v>Wednesday</v>
      </c>
      <c r="M4768" t="str">
        <f t="shared" si="296"/>
        <v>February</v>
      </c>
      <c r="N4768" s="2" t="str">
        <f t="shared" si="298"/>
        <v>Midday</v>
      </c>
      <c r="O4768" s="2">
        <v>42424.560416666667</v>
      </c>
      <c r="P4768">
        <v>809781</v>
      </c>
      <c r="Q4768" t="str">
        <f t="shared" si="299"/>
        <v>Sports</v>
      </c>
    </row>
    <row r="4769" spans="1:17" x14ac:dyDescent="0.3">
      <c r="A4769">
        <v>810011</v>
      </c>
      <c r="B4769" t="str">
        <f>VLOOKUP($A4769,'[1]User Profiles'!$A:$I,2,FALSE)</f>
        <v>Emerson </v>
      </c>
      <c r="C4769" t="str">
        <f>VLOOKUP($A4769,'[1]User Profiles'!$A:$I,3,FALSE)</f>
        <v>Luthy</v>
      </c>
      <c r="D4769" t="str">
        <f>VLOOKUP($A4769,'[1]User Profiles'!$A:$I,5,FALSE)</f>
        <v>male</v>
      </c>
      <c r="E4769" t="str">
        <f>VLOOKUP($A4769,'[1]User Profiles'!$A:$I,6,FALSE)</f>
        <v>black</v>
      </c>
      <c r="F4769">
        <f>VLOOKUP($A4769,'[1]User Profiles'!$A:$I,7,FALSE)</f>
        <v>32</v>
      </c>
      <c r="G4769" t="str">
        <f>VLOOKUP($A4769,'[1]User Profiles'!$A:$I,8,FALSE)</f>
        <v>Kwazulu Natal</v>
      </c>
      <c r="H4769" t="s">
        <v>19</v>
      </c>
      <c r="I4769" s="4">
        <v>42424</v>
      </c>
      <c r="J4769" s="1">
        <v>0.56041666666666667</v>
      </c>
      <c r="K4769" s="1">
        <v>7.9861111111111116E-4</v>
      </c>
      <c r="L4769" s="1" t="str">
        <f t="shared" si="297"/>
        <v>Wednesday</v>
      </c>
      <c r="M4769" t="str">
        <f t="shared" si="296"/>
        <v>February</v>
      </c>
      <c r="N4769" s="2" t="str">
        <f t="shared" si="298"/>
        <v>Midday</v>
      </c>
      <c r="O4769" s="2">
        <v>42424.560416666667</v>
      </c>
      <c r="P4769">
        <v>810011</v>
      </c>
      <c r="Q4769" t="str">
        <f t="shared" si="299"/>
        <v>Entertainment</v>
      </c>
    </row>
    <row r="4770" spans="1:17" x14ac:dyDescent="0.3">
      <c r="A4770">
        <v>861568</v>
      </c>
      <c r="B4770" t="str">
        <f>VLOOKUP($A4770,'[1]User Profiles'!$A:$I,2,FALSE)</f>
        <v>Wilton </v>
      </c>
      <c r="C4770" t="str">
        <f>VLOOKUP($A4770,'[1]User Profiles'!$A:$I,3,FALSE)</f>
        <v>Tancredi</v>
      </c>
      <c r="D4770" t="str">
        <f>VLOOKUP($A4770,'[1]User Profiles'!$A:$I,5,FALSE)</f>
        <v>male</v>
      </c>
      <c r="E4770" t="str">
        <f>VLOOKUP($A4770,'[1]User Profiles'!$A:$I,6,FALSE)</f>
        <v>white</v>
      </c>
      <c r="F4770">
        <f>VLOOKUP($A4770,'[1]User Profiles'!$A:$I,7,FALSE)</f>
        <v>30</v>
      </c>
      <c r="G4770" t="str">
        <f>VLOOKUP($A4770,'[1]User Profiles'!$A:$I,8,FALSE)</f>
        <v>Gauteng</v>
      </c>
      <c r="H4770" t="s">
        <v>18</v>
      </c>
      <c r="I4770" s="4">
        <v>42441</v>
      </c>
      <c r="J4770" s="1">
        <v>0.56041666666666667</v>
      </c>
      <c r="K4770" s="1">
        <v>8.8425925925925911E-3</v>
      </c>
      <c r="L4770" s="1" t="str">
        <f t="shared" si="297"/>
        <v>Saturday</v>
      </c>
      <c r="M4770" t="str">
        <f t="shared" si="296"/>
        <v>March</v>
      </c>
      <c r="N4770" s="2" t="str">
        <f t="shared" si="298"/>
        <v>Midday</v>
      </c>
      <c r="O4770" s="2">
        <v>42441.560416666667</v>
      </c>
      <c r="P4770">
        <v>861568</v>
      </c>
      <c r="Q4770" t="str">
        <f t="shared" si="299"/>
        <v>Sports</v>
      </c>
    </row>
    <row r="4771" spans="1:17" x14ac:dyDescent="0.3">
      <c r="A4771">
        <v>809312</v>
      </c>
      <c r="B4771" t="str">
        <f>VLOOKUP($A4771,'[1]User Profiles'!$A:$I,2,FALSE)</f>
        <v>Hyman </v>
      </c>
      <c r="C4771" t="str">
        <f>VLOOKUP($A4771,'[1]User Profiles'!$A:$I,3,FALSE)</f>
        <v>Hier</v>
      </c>
      <c r="D4771" t="str">
        <f>VLOOKUP($A4771,'[1]User Profiles'!$A:$I,5,FALSE)</f>
        <v>male</v>
      </c>
      <c r="E4771" t="str">
        <f>VLOOKUP($A4771,'[1]User Profiles'!$A:$I,6,FALSE)</f>
        <v>black</v>
      </c>
      <c r="F4771">
        <f>VLOOKUP($A4771,'[1]User Profiles'!$A:$I,7,FALSE)</f>
        <v>19</v>
      </c>
      <c r="G4771" t="str">
        <f>VLOOKUP($A4771,'[1]User Profiles'!$A:$I,8,FALSE)</f>
        <v>Gauteng</v>
      </c>
      <c r="H4771" t="s">
        <v>17</v>
      </c>
      <c r="I4771" s="4">
        <v>42422</v>
      </c>
      <c r="J4771" s="1">
        <v>0.56111111111111112</v>
      </c>
      <c r="K4771" s="1">
        <v>2.3125E-2</v>
      </c>
      <c r="L4771" s="1" t="str">
        <f t="shared" si="297"/>
        <v>Monday</v>
      </c>
      <c r="M4771" t="str">
        <f t="shared" si="296"/>
        <v>February</v>
      </c>
      <c r="N4771" s="2" t="str">
        <f t="shared" si="298"/>
        <v>Midday</v>
      </c>
      <c r="O4771" s="2">
        <v>42422.561111111114</v>
      </c>
      <c r="P4771">
        <v>809312</v>
      </c>
      <c r="Q4771" t="str">
        <f t="shared" si="299"/>
        <v>Other</v>
      </c>
    </row>
    <row r="4772" spans="1:17" x14ac:dyDescent="0.3">
      <c r="A4772">
        <v>892936</v>
      </c>
      <c r="B4772" t="str">
        <f>VLOOKUP($A4772,'[1]User Profiles'!$A:$I,2,FALSE)</f>
        <v>Dee </v>
      </c>
      <c r="C4772" t="str">
        <f>VLOOKUP($A4772,'[1]User Profiles'!$A:$I,3,FALSE)</f>
        <v>Martello</v>
      </c>
      <c r="D4772" t="str">
        <f>VLOOKUP($A4772,'[1]User Profiles'!$A:$I,5,FALSE)</f>
        <v>male</v>
      </c>
      <c r="E4772" t="str">
        <f>VLOOKUP($A4772,'[1]User Profiles'!$A:$I,6,FALSE)</f>
        <v>black</v>
      </c>
      <c r="F4772">
        <f>VLOOKUP($A4772,'[1]User Profiles'!$A:$I,7,FALSE)</f>
        <v>32</v>
      </c>
      <c r="G4772" t="str">
        <f>VLOOKUP($A4772,'[1]User Profiles'!$A:$I,8,FALSE)</f>
        <v>Northern Cape</v>
      </c>
      <c r="H4772" t="s">
        <v>23</v>
      </c>
      <c r="I4772" s="4">
        <v>42440</v>
      </c>
      <c r="J4772" s="1">
        <v>0.56111111111111112</v>
      </c>
      <c r="K4772" s="1">
        <v>7.5173611111111101E-3</v>
      </c>
      <c r="L4772" s="1" t="str">
        <f t="shared" si="297"/>
        <v>Friday</v>
      </c>
      <c r="M4772" t="str">
        <f t="shared" si="296"/>
        <v>March</v>
      </c>
      <c r="N4772" s="2" t="str">
        <f t="shared" si="298"/>
        <v>Midday</v>
      </c>
      <c r="O4772" s="2">
        <v>42440.561111111114</v>
      </c>
      <c r="P4772">
        <v>892936</v>
      </c>
      <c r="Q4772" t="str">
        <f t="shared" si="299"/>
        <v>Entertainment</v>
      </c>
    </row>
    <row r="4773" spans="1:17" x14ac:dyDescent="0.3">
      <c r="A4773">
        <v>789122</v>
      </c>
      <c r="B4773" t="str">
        <f>VLOOKUP($A4773,'[1]User Profiles'!$A:$I,2,FALSE)</f>
        <v>Yong </v>
      </c>
      <c r="C4773" t="str">
        <f>VLOOKUP($A4773,'[1]User Profiles'!$A:$I,3,FALSE)</f>
        <v>Fudge</v>
      </c>
      <c r="D4773" t="str">
        <f>VLOOKUP($A4773,'[1]User Profiles'!$A:$I,5,FALSE)</f>
        <v>male</v>
      </c>
      <c r="E4773" t="str">
        <f>VLOOKUP($A4773,'[1]User Profiles'!$A:$I,6,FALSE)</f>
        <v>black</v>
      </c>
      <c r="F4773">
        <f>VLOOKUP($A4773,'[1]User Profiles'!$A:$I,7,FALSE)</f>
        <v>24</v>
      </c>
      <c r="G4773" t="str">
        <f>VLOOKUP($A4773,'[1]User Profiles'!$A:$I,8,FALSE)</f>
        <v>Eastern Cape</v>
      </c>
      <c r="H4773" t="s">
        <v>20</v>
      </c>
      <c r="I4773" s="4">
        <v>42391</v>
      </c>
      <c r="J4773" s="1">
        <v>0.56111111111111112</v>
      </c>
      <c r="K4773" s="1">
        <v>0</v>
      </c>
      <c r="L4773" s="1" t="str">
        <f t="shared" si="297"/>
        <v>Friday</v>
      </c>
      <c r="M4773" t="str">
        <f t="shared" si="296"/>
        <v>January</v>
      </c>
      <c r="N4773" s="2" t="str">
        <f t="shared" si="298"/>
        <v>Midday</v>
      </c>
      <c r="O4773" s="2">
        <v>42391.561111111114</v>
      </c>
      <c r="P4773">
        <v>789122</v>
      </c>
      <c r="Q4773" t="str">
        <f t="shared" si="299"/>
        <v>Other</v>
      </c>
    </row>
    <row r="4774" spans="1:17" x14ac:dyDescent="0.3">
      <c r="A4774">
        <v>789311</v>
      </c>
      <c r="B4774" t="str">
        <f>VLOOKUP($A4774,'[1]User Profiles'!$A:$I,2,FALSE)</f>
        <v>Emerson </v>
      </c>
      <c r="C4774" t="str">
        <f>VLOOKUP($A4774,'[1]User Profiles'!$A:$I,3,FALSE)</f>
        <v>Wigfall</v>
      </c>
      <c r="D4774" t="str">
        <f>VLOOKUP($A4774,'[1]User Profiles'!$A:$I,5,FALSE)</f>
        <v>male</v>
      </c>
      <c r="E4774" t="str">
        <f>VLOOKUP($A4774,'[1]User Profiles'!$A:$I,6,FALSE)</f>
        <v>black</v>
      </c>
      <c r="F4774">
        <f>VLOOKUP($A4774,'[1]User Profiles'!$A:$I,7,FALSE)</f>
        <v>34</v>
      </c>
      <c r="G4774" t="str">
        <f>VLOOKUP($A4774,'[1]User Profiles'!$A:$I,8,FALSE)</f>
        <v>Eastern Cape</v>
      </c>
      <c r="H4774" t="s">
        <v>25</v>
      </c>
      <c r="I4774" s="4">
        <v>42384</v>
      </c>
      <c r="J4774" s="1">
        <v>0.56111111111111112</v>
      </c>
      <c r="K4774" s="1">
        <v>6.4351851851851853E-3</v>
      </c>
      <c r="L4774" s="1" t="str">
        <f t="shared" si="297"/>
        <v>Friday</v>
      </c>
      <c r="M4774" t="str">
        <f t="shared" si="296"/>
        <v>January</v>
      </c>
      <c r="N4774" s="2" t="str">
        <f t="shared" si="298"/>
        <v>Midday</v>
      </c>
      <c r="O4774" s="2">
        <v>42384.561111111114</v>
      </c>
      <c r="P4774">
        <v>789311</v>
      </c>
      <c r="Q4774" t="str">
        <f t="shared" si="299"/>
        <v>Sports</v>
      </c>
    </row>
    <row r="4775" spans="1:17" x14ac:dyDescent="0.3">
      <c r="A4775">
        <v>809731</v>
      </c>
      <c r="B4775" t="str">
        <f>VLOOKUP($A4775,'[1]User Profiles'!$A:$I,2,FALSE)</f>
        <v>Donald </v>
      </c>
      <c r="C4775" t="str">
        <f>VLOOKUP($A4775,'[1]User Profiles'!$A:$I,3,FALSE)</f>
        <v>Arrieta</v>
      </c>
      <c r="D4775" t="str">
        <f>VLOOKUP($A4775,'[1]User Profiles'!$A:$I,5,FALSE)</f>
        <v>male</v>
      </c>
      <c r="E4775" t="str">
        <f>VLOOKUP($A4775,'[1]User Profiles'!$A:$I,6,FALSE)</f>
        <v>black</v>
      </c>
      <c r="F4775">
        <f>VLOOKUP($A4775,'[1]User Profiles'!$A:$I,7,FALSE)</f>
        <v>43</v>
      </c>
      <c r="G4775" t="str">
        <f>VLOOKUP($A4775,'[1]User Profiles'!$A:$I,8,FALSE)</f>
        <v>Eastern Cape</v>
      </c>
      <c r="H4775" t="s">
        <v>25</v>
      </c>
      <c r="I4775" s="4">
        <v>42416</v>
      </c>
      <c r="J4775" s="1">
        <v>0.56111111111111112</v>
      </c>
      <c r="K4775" s="1">
        <v>6.4583333333333333E-3</v>
      </c>
      <c r="L4775" s="1" t="str">
        <f t="shared" si="297"/>
        <v>Tuesday</v>
      </c>
      <c r="M4775" t="str">
        <f t="shared" si="296"/>
        <v>February</v>
      </c>
      <c r="N4775" s="2" t="str">
        <f t="shared" si="298"/>
        <v>Midday</v>
      </c>
      <c r="O4775" s="2">
        <v>42416.561111111114</v>
      </c>
      <c r="P4775">
        <v>809731</v>
      </c>
      <c r="Q4775" t="str">
        <f t="shared" si="299"/>
        <v>Sports</v>
      </c>
    </row>
    <row r="4776" spans="1:17" x14ac:dyDescent="0.3">
      <c r="A4776">
        <v>893387</v>
      </c>
      <c r="B4776" t="str">
        <f>VLOOKUP($A4776,'[1]User Profiles'!$A:$I,2,FALSE)</f>
        <v>Raymundo </v>
      </c>
      <c r="C4776" t="str">
        <f>VLOOKUP($A4776,'[1]User Profiles'!$A:$I,3,FALSE)</f>
        <v>Mccollum</v>
      </c>
      <c r="D4776" t="str">
        <f>VLOOKUP($A4776,'[1]User Profiles'!$A:$I,5,FALSE)</f>
        <v>male</v>
      </c>
      <c r="E4776" t="str">
        <f>VLOOKUP($A4776,'[1]User Profiles'!$A:$I,6,FALSE)</f>
        <v>white</v>
      </c>
      <c r="F4776">
        <f>VLOOKUP($A4776,'[1]User Profiles'!$A:$I,7,FALSE)</f>
        <v>22</v>
      </c>
      <c r="G4776" t="str">
        <f>VLOOKUP($A4776,'[1]User Profiles'!$A:$I,8,FALSE)</f>
        <v>Gauteng</v>
      </c>
      <c r="H4776" t="s">
        <v>25</v>
      </c>
      <c r="I4776" s="4">
        <v>42448</v>
      </c>
      <c r="J4776" s="1">
        <v>0.56111111111111112</v>
      </c>
      <c r="K4776" s="1">
        <v>3.6527777777777777E-2</v>
      </c>
      <c r="L4776" s="1" t="str">
        <f t="shared" si="297"/>
        <v>Saturday</v>
      </c>
      <c r="M4776" t="str">
        <f t="shared" si="296"/>
        <v>March</v>
      </c>
      <c r="N4776" s="2" t="str">
        <f t="shared" si="298"/>
        <v>Midday</v>
      </c>
      <c r="O4776" s="2">
        <v>42448.561111111114</v>
      </c>
      <c r="P4776">
        <v>893387</v>
      </c>
      <c r="Q4776" t="str">
        <f t="shared" si="299"/>
        <v>Sports</v>
      </c>
    </row>
    <row r="4777" spans="1:17" x14ac:dyDescent="0.3">
      <c r="A4777">
        <v>893475</v>
      </c>
      <c r="B4777" t="str">
        <f>VLOOKUP($A4777,'[1]User Profiles'!$A:$I,2,FALSE)</f>
        <v>Cody </v>
      </c>
      <c r="C4777" t="str">
        <f>VLOOKUP($A4777,'[1]User Profiles'!$A:$I,3,FALSE)</f>
        <v>Mcclaine</v>
      </c>
      <c r="D4777" t="str">
        <f>VLOOKUP($A4777,'[1]User Profiles'!$A:$I,5,FALSE)</f>
        <v>male</v>
      </c>
      <c r="E4777" t="str">
        <f>VLOOKUP($A4777,'[1]User Profiles'!$A:$I,6,FALSE)</f>
        <v>black</v>
      </c>
      <c r="F4777">
        <f>VLOOKUP($A4777,'[1]User Profiles'!$A:$I,7,FALSE)</f>
        <v>44</v>
      </c>
      <c r="G4777" t="str">
        <f>VLOOKUP($A4777,'[1]User Profiles'!$A:$I,8,FALSE)</f>
        <v>North West</v>
      </c>
      <c r="H4777" t="s">
        <v>19</v>
      </c>
      <c r="I4777" s="4">
        <v>42452</v>
      </c>
      <c r="J4777" s="1">
        <v>0.56111111111111112</v>
      </c>
      <c r="K4777" s="1">
        <v>1.0763888888888891E-3</v>
      </c>
      <c r="L4777" s="1" t="str">
        <f t="shared" si="297"/>
        <v>Wednesday</v>
      </c>
      <c r="M4777" t="str">
        <f t="shared" si="296"/>
        <v>March</v>
      </c>
      <c r="N4777" s="2" t="str">
        <f t="shared" si="298"/>
        <v>Midday</v>
      </c>
      <c r="O4777" s="2">
        <v>42452.561111111114</v>
      </c>
      <c r="P4777">
        <v>893475</v>
      </c>
      <c r="Q4777" t="str">
        <f t="shared" si="299"/>
        <v>Entertainment</v>
      </c>
    </row>
    <row r="4778" spans="1:17" x14ac:dyDescent="0.3">
      <c r="A4778">
        <v>2370925</v>
      </c>
      <c r="B4778" t="str">
        <f>VLOOKUP($A4778,'[1]User Profiles'!$A:$I,2,FALSE)</f>
        <v>Eli </v>
      </c>
      <c r="C4778" t="str">
        <f>VLOOKUP($A4778,'[1]User Profiles'!$A:$I,3,FALSE)</f>
        <v>Tatham</v>
      </c>
      <c r="D4778" t="str">
        <f>VLOOKUP($A4778,'[1]User Profiles'!$A:$I,5,FALSE)</f>
        <v>male</v>
      </c>
      <c r="E4778" t="str">
        <f>VLOOKUP($A4778,'[1]User Profiles'!$A:$I,6,FALSE)</f>
        <v>coloured</v>
      </c>
      <c r="F4778">
        <f>VLOOKUP($A4778,'[1]User Profiles'!$A:$I,7,FALSE)</f>
        <v>43</v>
      </c>
      <c r="G4778" t="str">
        <f>VLOOKUP($A4778,'[1]User Profiles'!$A:$I,8,FALSE)</f>
        <v>Western Cape</v>
      </c>
      <c r="H4778" t="s">
        <v>18</v>
      </c>
      <c r="I4778" s="4">
        <v>42423</v>
      </c>
      <c r="J4778" s="1">
        <v>0.56111111111111112</v>
      </c>
      <c r="K4778" s="1">
        <v>1.3402777777777777E-2</v>
      </c>
      <c r="L4778" s="1" t="str">
        <f t="shared" si="297"/>
        <v>Tuesday</v>
      </c>
      <c r="M4778" t="str">
        <f t="shared" si="296"/>
        <v>February</v>
      </c>
      <c r="N4778" s="2" t="str">
        <f t="shared" si="298"/>
        <v>Midday</v>
      </c>
      <c r="O4778" s="2">
        <v>42423.561111111114</v>
      </c>
      <c r="P4778">
        <v>2370925</v>
      </c>
      <c r="Q4778" t="str">
        <f t="shared" si="299"/>
        <v>Sports</v>
      </c>
    </row>
    <row r="4779" spans="1:17" x14ac:dyDescent="0.3">
      <c r="A4779">
        <v>2092315</v>
      </c>
      <c r="B4779" t="str">
        <f>VLOOKUP($A4779,'[1]User Profiles'!$A:$I,2,FALSE)</f>
        <v>Efren </v>
      </c>
      <c r="C4779" t="str">
        <f>VLOOKUP($A4779,'[1]User Profiles'!$A:$I,3,FALSE)</f>
        <v>Shkreli</v>
      </c>
      <c r="D4779" t="str">
        <f>VLOOKUP($A4779,'[1]User Profiles'!$A:$I,5,FALSE)</f>
        <v>male</v>
      </c>
      <c r="E4779" t="str">
        <f>VLOOKUP($A4779,'[1]User Profiles'!$A:$I,6,FALSE)</f>
        <v>black</v>
      </c>
      <c r="F4779">
        <f>VLOOKUP($A4779,'[1]User Profiles'!$A:$I,7,FALSE)</f>
        <v>55</v>
      </c>
      <c r="G4779" t="str">
        <f>VLOOKUP($A4779,'[1]User Profiles'!$A:$I,8,FALSE)</f>
        <v>Kwazulu Natal</v>
      </c>
      <c r="H4779" t="s">
        <v>18</v>
      </c>
      <c r="I4779" s="4">
        <v>42422</v>
      </c>
      <c r="J4779" s="1">
        <v>0.56111111111111112</v>
      </c>
      <c r="K4779" s="1">
        <v>1.0069444444444445E-2</v>
      </c>
      <c r="L4779" s="1" t="str">
        <f t="shared" si="297"/>
        <v>Monday</v>
      </c>
      <c r="M4779" t="str">
        <f t="shared" si="296"/>
        <v>February</v>
      </c>
      <c r="N4779" s="2" t="str">
        <f t="shared" si="298"/>
        <v>Midday</v>
      </c>
      <c r="O4779" s="2">
        <v>42422.561111111114</v>
      </c>
      <c r="P4779">
        <v>2092315</v>
      </c>
      <c r="Q4779" t="str">
        <f t="shared" si="299"/>
        <v>Sports</v>
      </c>
    </row>
    <row r="4780" spans="1:17" x14ac:dyDescent="0.3">
      <c r="A4780">
        <v>918216</v>
      </c>
      <c r="B4780" t="str">
        <f>VLOOKUP($A4780,'[1]User Profiles'!$A:$I,2,FALSE)</f>
        <v>Roxane </v>
      </c>
      <c r="C4780" t="str">
        <f>VLOOKUP($A4780,'[1]User Profiles'!$A:$I,3,FALSE)</f>
        <v>Lavoie</v>
      </c>
      <c r="D4780" t="str">
        <f>VLOOKUP($A4780,'[1]User Profiles'!$A:$I,5,FALSE)</f>
        <v>female</v>
      </c>
      <c r="E4780" t="str">
        <f>VLOOKUP($A4780,'[1]User Profiles'!$A:$I,6,FALSE)</f>
        <v>black</v>
      </c>
      <c r="F4780">
        <f>VLOOKUP($A4780,'[1]User Profiles'!$A:$I,7,FALSE)</f>
        <v>29</v>
      </c>
      <c r="G4780" t="str">
        <f>VLOOKUP($A4780,'[1]User Profiles'!$A:$I,8,FALSE)</f>
        <v>Eastern Cape</v>
      </c>
      <c r="H4780" t="s">
        <v>21</v>
      </c>
      <c r="I4780" s="4">
        <v>42459</v>
      </c>
      <c r="J4780" s="1">
        <v>0.56111111111111112</v>
      </c>
      <c r="K4780" s="1">
        <v>0</v>
      </c>
      <c r="L4780" s="1" t="str">
        <f t="shared" si="297"/>
        <v>Wednesday</v>
      </c>
      <c r="M4780" t="str">
        <f t="shared" si="296"/>
        <v>March</v>
      </c>
      <c r="N4780" s="2" t="str">
        <f t="shared" si="298"/>
        <v>Midday</v>
      </c>
      <c r="O4780" s="2">
        <v>42459.561111111114</v>
      </c>
      <c r="P4780">
        <v>918104</v>
      </c>
      <c r="Q4780" t="str">
        <f t="shared" si="299"/>
        <v>Kids</v>
      </c>
    </row>
    <row r="4781" spans="1:17" x14ac:dyDescent="0.3">
      <c r="A4781">
        <v>939622</v>
      </c>
      <c r="B4781" t="str">
        <f>VLOOKUP($A4781,'[1]User Profiles'!$A:$I,2,FALSE)</f>
        <v>Markus </v>
      </c>
      <c r="C4781" t="str">
        <f>VLOOKUP($A4781,'[1]User Profiles'!$A:$I,3,FALSE)</f>
        <v>Pool</v>
      </c>
      <c r="D4781" t="str">
        <f>VLOOKUP($A4781,'[1]User Profiles'!$A:$I,5,FALSE)</f>
        <v>male</v>
      </c>
      <c r="E4781" t="str">
        <f>VLOOKUP($A4781,'[1]User Profiles'!$A:$I,6,FALSE)</f>
        <v>white</v>
      </c>
      <c r="F4781">
        <f>VLOOKUP($A4781,'[1]User Profiles'!$A:$I,7,FALSE)</f>
        <v>38</v>
      </c>
      <c r="G4781" t="str">
        <f>VLOOKUP($A4781,'[1]User Profiles'!$A:$I,8,FALSE)</f>
        <v>Mpumalanga</v>
      </c>
      <c r="H4781" t="s">
        <v>16</v>
      </c>
      <c r="I4781" s="4">
        <v>42459</v>
      </c>
      <c r="J4781" s="1">
        <v>0.56180555555555556</v>
      </c>
      <c r="K4781" s="1">
        <v>2.199074074074074E-4</v>
      </c>
      <c r="L4781" s="1" t="str">
        <f t="shared" si="297"/>
        <v>Wednesday</v>
      </c>
      <c r="M4781" t="str">
        <f t="shared" si="296"/>
        <v>March</v>
      </c>
      <c r="N4781" s="2" t="str">
        <f t="shared" si="298"/>
        <v>Midday</v>
      </c>
      <c r="O4781" s="2">
        <v>42459.561805555553</v>
      </c>
      <c r="P4781">
        <v>939622</v>
      </c>
      <c r="Q4781" t="str">
        <f t="shared" si="299"/>
        <v>Other</v>
      </c>
    </row>
    <row r="4782" spans="1:17" x14ac:dyDescent="0.3">
      <c r="A4782">
        <v>802455</v>
      </c>
      <c r="B4782" t="str">
        <f>VLOOKUP($A4782,'[1]User Profiles'!$A:$I,2,FALSE)</f>
        <v>Romeo </v>
      </c>
      <c r="C4782" t="str">
        <f>VLOOKUP($A4782,'[1]User Profiles'!$A:$I,3,FALSE)</f>
        <v>Mina</v>
      </c>
      <c r="D4782" t="str">
        <f>VLOOKUP($A4782,'[1]User Profiles'!$A:$I,5,FALSE)</f>
        <v>male</v>
      </c>
      <c r="E4782" t="str">
        <f>VLOOKUP($A4782,'[1]User Profiles'!$A:$I,6,FALSE)</f>
        <v>white</v>
      </c>
      <c r="F4782">
        <f>VLOOKUP($A4782,'[1]User Profiles'!$A:$I,7,FALSE)</f>
        <v>28</v>
      </c>
      <c r="G4782" t="str">
        <f>VLOOKUP($A4782,'[1]User Profiles'!$A:$I,8,FALSE)</f>
        <v>Gauteng</v>
      </c>
      <c r="H4782" t="s">
        <v>31</v>
      </c>
      <c r="I4782" s="4">
        <v>42434</v>
      </c>
      <c r="J4782" s="1">
        <v>0.56180555555555556</v>
      </c>
      <c r="K4782" s="1">
        <v>1.4351851851851854E-3</v>
      </c>
      <c r="L4782" s="1" t="str">
        <f t="shared" si="297"/>
        <v>Saturday</v>
      </c>
      <c r="M4782" t="str">
        <f t="shared" si="296"/>
        <v>March</v>
      </c>
      <c r="N4782" s="2" t="str">
        <f t="shared" si="298"/>
        <v>Midday</v>
      </c>
      <c r="O4782" s="2">
        <v>42434.561805555553</v>
      </c>
      <c r="P4782">
        <v>802455</v>
      </c>
      <c r="Q4782" t="str">
        <f t="shared" si="299"/>
        <v>Other</v>
      </c>
    </row>
    <row r="4783" spans="1:17" x14ac:dyDescent="0.3">
      <c r="A4783">
        <v>789103</v>
      </c>
      <c r="B4783" t="str">
        <f>VLOOKUP($A4783,'[1]User Profiles'!$A:$I,2,FALSE)</f>
        <v>Gretta </v>
      </c>
      <c r="C4783" t="str">
        <f>VLOOKUP($A4783,'[1]User Profiles'!$A:$I,3,FALSE)</f>
        <v>Mosser</v>
      </c>
      <c r="D4783" t="str">
        <f>VLOOKUP($A4783,'[1]User Profiles'!$A:$I,5,FALSE)</f>
        <v>female</v>
      </c>
      <c r="E4783" t="str">
        <f>VLOOKUP($A4783,'[1]User Profiles'!$A:$I,6,FALSE)</f>
        <v>black</v>
      </c>
      <c r="F4783">
        <f>VLOOKUP($A4783,'[1]User Profiles'!$A:$I,7,FALSE)</f>
        <v>47</v>
      </c>
      <c r="G4783" t="str">
        <f>VLOOKUP($A4783,'[1]User Profiles'!$A:$I,8,FALSE)</f>
        <v>Eastern Cape</v>
      </c>
      <c r="H4783" t="s">
        <v>23</v>
      </c>
      <c r="I4783" s="4">
        <v>42391</v>
      </c>
      <c r="J4783" s="1">
        <v>0.56180555555555556</v>
      </c>
      <c r="K4783" s="1">
        <v>2.1643518518518518E-3</v>
      </c>
      <c r="L4783" s="1" t="str">
        <f t="shared" si="297"/>
        <v>Friday</v>
      </c>
      <c r="M4783" t="str">
        <f t="shared" si="296"/>
        <v>January</v>
      </c>
      <c r="N4783" s="2" t="str">
        <f t="shared" si="298"/>
        <v>Midday</v>
      </c>
      <c r="O4783" s="2">
        <v>42391.561805555553</v>
      </c>
      <c r="P4783">
        <v>789103</v>
      </c>
      <c r="Q4783" t="str">
        <f t="shared" si="299"/>
        <v>Entertainment</v>
      </c>
    </row>
    <row r="4784" spans="1:17" x14ac:dyDescent="0.3">
      <c r="A4784">
        <v>821166</v>
      </c>
      <c r="B4784" t="str">
        <f>VLOOKUP($A4784,'[1]User Profiles'!$A:$I,2,FALSE)</f>
        <v>Jared </v>
      </c>
      <c r="C4784" t="str">
        <f>VLOOKUP($A4784,'[1]User Profiles'!$A:$I,3,FALSE)</f>
        <v>Arrieta</v>
      </c>
      <c r="D4784" t="str">
        <f>VLOOKUP($A4784,'[1]User Profiles'!$A:$I,5,FALSE)</f>
        <v>male</v>
      </c>
      <c r="E4784" t="str">
        <f>VLOOKUP($A4784,'[1]User Profiles'!$A:$I,6,FALSE)</f>
        <v>black</v>
      </c>
      <c r="F4784">
        <f>VLOOKUP($A4784,'[1]User Profiles'!$A:$I,7,FALSE)</f>
        <v>19</v>
      </c>
      <c r="G4784" t="str">
        <f>VLOOKUP($A4784,'[1]User Profiles'!$A:$I,8,FALSE)</f>
        <v>North West</v>
      </c>
      <c r="H4784" t="s">
        <v>20</v>
      </c>
      <c r="I4784" s="4">
        <v>42419</v>
      </c>
      <c r="J4784" s="1">
        <v>0.56180555555555556</v>
      </c>
      <c r="K4784" s="1">
        <v>3.0092592592592595E-4</v>
      </c>
      <c r="L4784" s="1" t="str">
        <f t="shared" si="297"/>
        <v>Friday</v>
      </c>
      <c r="M4784" t="str">
        <f t="shared" si="296"/>
        <v>February</v>
      </c>
      <c r="N4784" s="2" t="str">
        <f t="shared" si="298"/>
        <v>Midday</v>
      </c>
      <c r="O4784" s="2">
        <v>42419.561805555553</v>
      </c>
      <c r="P4784">
        <v>821166</v>
      </c>
      <c r="Q4784" t="str">
        <f t="shared" si="299"/>
        <v>Other</v>
      </c>
    </row>
    <row r="4785" spans="1:17" x14ac:dyDescent="0.3">
      <c r="A4785">
        <v>772802</v>
      </c>
      <c r="B4785" t="str">
        <f>VLOOKUP($A4785,'[1]User Profiles'!$A:$I,2,FALSE)</f>
        <v>Carter </v>
      </c>
      <c r="C4785" t="str">
        <f>VLOOKUP($A4785,'[1]User Profiles'!$A:$I,3,FALSE)</f>
        <v>Tatham</v>
      </c>
      <c r="D4785" t="str">
        <f>VLOOKUP($A4785,'[1]User Profiles'!$A:$I,5,FALSE)</f>
        <v>male</v>
      </c>
      <c r="E4785" t="str">
        <f>VLOOKUP($A4785,'[1]User Profiles'!$A:$I,6,FALSE)</f>
        <v>coloured</v>
      </c>
      <c r="F4785">
        <f>VLOOKUP($A4785,'[1]User Profiles'!$A:$I,7,FALSE)</f>
        <v>21</v>
      </c>
      <c r="G4785" t="str">
        <f>VLOOKUP($A4785,'[1]User Profiles'!$A:$I,8,FALSE)</f>
        <v>Free State</v>
      </c>
      <c r="H4785" t="s">
        <v>20</v>
      </c>
      <c r="I4785" s="4">
        <v>42412</v>
      </c>
      <c r="J4785" s="1">
        <v>0.56180555555555556</v>
      </c>
      <c r="K4785" s="1">
        <v>9.7222222222222209E-4</v>
      </c>
      <c r="L4785" s="1" t="str">
        <f t="shared" si="297"/>
        <v>Friday</v>
      </c>
      <c r="M4785" t="str">
        <f t="shared" si="296"/>
        <v>February</v>
      </c>
      <c r="N4785" s="2" t="str">
        <f t="shared" si="298"/>
        <v>Midday</v>
      </c>
      <c r="O4785" s="2">
        <v>42412.561805555553</v>
      </c>
      <c r="P4785">
        <v>772802</v>
      </c>
      <c r="Q4785" t="str">
        <f t="shared" si="299"/>
        <v>Other</v>
      </c>
    </row>
    <row r="4786" spans="1:17" x14ac:dyDescent="0.3">
      <c r="A4786">
        <v>839488</v>
      </c>
      <c r="B4786" t="str">
        <f>VLOOKUP($A4786,'[1]User Profiles'!$A:$I,2,FALSE)</f>
        <v>Carter </v>
      </c>
      <c r="C4786" t="str">
        <f>VLOOKUP($A4786,'[1]User Profiles'!$A:$I,3,FALSE)</f>
        <v>Curran</v>
      </c>
      <c r="D4786" t="str">
        <f>VLOOKUP($A4786,'[1]User Profiles'!$A:$I,5,FALSE)</f>
        <v>male</v>
      </c>
      <c r="E4786" t="str">
        <f>VLOOKUP($A4786,'[1]User Profiles'!$A:$I,6,FALSE)</f>
        <v>None</v>
      </c>
      <c r="F4786">
        <f>VLOOKUP($A4786,'[1]User Profiles'!$A:$I,7,FALSE)</f>
        <v>37</v>
      </c>
      <c r="G4786" t="str">
        <f>VLOOKUP($A4786,'[1]User Profiles'!$A:$I,8,FALSE)</f>
        <v>North West</v>
      </c>
      <c r="H4786" t="s">
        <v>17</v>
      </c>
      <c r="I4786" s="4">
        <v>42435</v>
      </c>
      <c r="J4786" s="1">
        <v>0.56180555555555556</v>
      </c>
      <c r="K4786" s="1">
        <v>1.7847222222222223E-2</v>
      </c>
      <c r="L4786" s="1" t="str">
        <f t="shared" si="297"/>
        <v>Sunday</v>
      </c>
      <c r="M4786" t="str">
        <f t="shared" si="296"/>
        <v>March</v>
      </c>
      <c r="N4786" s="2" t="str">
        <f t="shared" si="298"/>
        <v>Midday</v>
      </c>
      <c r="O4786" s="2">
        <v>42435.561805555553</v>
      </c>
      <c r="P4786">
        <v>839488</v>
      </c>
      <c r="Q4786" t="str">
        <f t="shared" si="299"/>
        <v>Other</v>
      </c>
    </row>
    <row r="4787" spans="1:17" x14ac:dyDescent="0.3">
      <c r="A4787">
        <v>821843</v>
      </c>
      <c r="B4787" t="str">
        <f>VLOOKUP($A4787,'[1]User Profiles'!$A:$I,2,FALSE)</f>
        <v>Brendan </v>
      </c>
      <c r="C4787" t="str">
        <f>VLOOKUP($A4787,'[1]User Profiles'!$A:$I,3,FALSE)</f>
        <v>Biggers</v>
      </c>
      <c r="D4787" t="str">
        <f>VLOOKUP($A4787,'[1]User Profiles'!$A:$I,5,FALSE)</f>
        <v>male</v>
      </c>
      <c r="E4787" t="str">
        <f>VLOOKUP($A4787,'[1]User Profiles'!$A:$I,6,FALSE)</f>
        <v>black</v>
      </c>
      <c r="F4787">
        <f>VLOOKUP($A4787,'[1]User Profiles'!$A:$I,7,FALSE)</f>
        <v>30</v>
      </c>
      <c r="G4787" t="str">
        <f>VLOOKUP($A4787,'[1]User Profiles'!$A:$I,8,FALSE)</f>
        <v>Limpopo</v>
      </c>
      <c r="H4787" t="s">
        <v>21</v>
      </c>
      <c r="I4787" s="4">
        <v>42426</v>
      </c>
      <c r="J4787" s="1">
        <v>0.56180555555555556</v>
      </c>
      <c r="K4787" s="1">
        <v>2.9166666666666668E-3</v>
      </c>
      <c r="L4787" s="1" t="str">
        <f t="shared" si="297"/>
        <v>Friday</v>
      </c>
      <c r="M4787" t="str">
        <f t="shared" si="296"/>
        <v>February</v>
      </c>
      <c r="N4787" s="2" t="str">
        <f t="shared" si="298"/>
        <v>Midday</v>
      </c>
      <c r="O4787" s="2">
        <v>42426.561805555553</v>
      </c>
      <c r="P4787">
        <v>821843</v>
      </c>
      <c r="Q4787" t="str">
        <f t="shared" si="299"/>
        <v>Kids</v>
      </c>
    </row>
    <row r="4788" spans="1:17" x14ac:dyDescent="0.3">
      <c r="A4788">
        <v>941048</v>
      </c>
      <c r="B4788" t="str">
        <f>VLOOKUP($A4788,'[1]User Profiles'!$A:$I,2,FALSE)</f>
        <v>Irving </v>
      </c>
      <c r="C4788" t="str">
        <f>VLOOKUP($A4788,'[1]User Profiles'!$A:$I,3,FALSE)</f>
        <v>Mina</v>
      </c>
      <c r="D4788" t="str">
        <f>VLOOKUP($A4788,'[1]User Profiles'!$A:$I,5,FALSE)</f>
        <v>male</v>
      </c>
      <c r="E4788" t="str">
        <f>VLOOKUP($A4788,'[1]User Profiles'!$A:$I,6,FALSE)</f>
        <v>white</v>
      </c>
      <c r="F4788">
        <f>VLOOKUP($A4788,'[1]User Profiles'!$A:$I,7,FALSE)</f>
        <v>45</v>
      </c>
      <c r="G4788" t="str">
        <f>VLOOKUP($A4788,'[1]User Profiles'!$A:$I,8,FALSE)</f>
        <v>Gauteng</v>
      </c>
      <c r="H4788" t="s">
        <v>20</v>
      </c>
      <c r="I4788" s="4">
        <v>42455</v>
      </c>
      <c r="J4788" s="1">
        <v>0.56180555555555556</v>
      </c>
      <c r="K4788" s="1">
        <v>2.2453703703703702E-3</v>
      </c>
      <c r="L4788" s="1" t="str">
        <f t="shared" si="297"/>
        <v>Saturday</v>
      </c>
      <c r="M4788" t="str">
        <f t="shared" si="296"/>
        <v>March</v>
      </c>
      <c r="N4788" s="2" t="str">
        <f t="shared" si="298"/>
        <v>Midday</v>
      </c>
      <c r="O4788" s="2">
        <v>42455.561805555553</v>
      </c>
      <c r="P4788">
        <v>941048</v>
      </c>
      <c r="Q4788" t="str">
        <f t="shared" si="299"/>
        <v>Other</v>
      </c>
    </row>
    <row r="4789" spans="1:17" x14ac:dyDescent="0.3">
      <c r="A4789">
        <v>833128</v>
      </c>
      <c r="B4789" t="str">
        <f>VLOOKUP($A4789,'[1]User Profiles'!$A:$I,2,FALSE)</f>
        <v>Charlie </v>
      </c>
      <c r="C4789" t="str">
        <f>VLOOKUP($A4789,'[1]User Profiles'!$A:$I,3,FALSE)</f>
        <v>Leicht</v>
      </c>
      <c r="D4789" t="str">
        <f>VLOOKUP($A4789,'[1]User Profiles'!$A:$I,5,FALSE)</f>
        <v>male</v>
      </c>
      <c r="E4789" t="str">
        <f>VLOOKUP($A4789,'[1]User Profiles'!$A:$I,6,FALSE)</f>
        <v>black</v>
      </c>
      <c r="F4789">
        <f>VLOOKUP($A4789,'[1]User Profiles'!$A:$I,7,FALSE)</f>
        <v>30</v>
      </c>
      <c r="G4789" t="str">
        <f>VLOOKUP($A4789,'[1]User Profiles'!$A:$I,8,FALSE)</f>
        <v>Gauteng</v>
      </c>
      <c r="H4789" t="s">
        <v>22</v>
      </c>
      <c r="I4789" s="4">
        <v>42447</v>
      </c>
      <c r="J4789" s="1">
        <v>0.56180555555555556</v>
      </c>
      <c r="K4789" s="1">
        <v>2.8240740740740739E-3</v>
      </c>
      <c r="L4789" s="1" t="str">
        <f t="shared" si="297"/>
        <v>Friday</v>
      </c>
      <c r="M4789" t="str">
        <f t="shared" si="296"/>
        <v>March</v>
      </c>
      <c r="N4789" s="2" t="str">
        <f t="shared" si="298"/>
        <v>Midday</v>
      </c>
      <c r="O4789" s="2">
        <v>42447.561805555553</v>
      </c>
      <c r="P4789">
        <v>833128</v>
      </c>
      <c r="Q4789" t="str">
        <f t="shared" si="299"/>
        <v>Kids</v>
      </c>
    </row>
    <row r="4790" spans="1:17" x14ac:dyDescent="0.3">
      <c r="A4790">
        <v>893791</v>
      </c>
      <c r="B4790" t="str">
        <f>VLOOKUP($A4790,'[1]User Profiles'!$A:$I,2,FALSE)</f>
        <v>Hyman </v>
      </c>
      <c r="C4790" t="str">
        <f>VLOOKUP($A4790,'[1]User Profiles'!$A:$I,3,FALSE)</f>
        <v>Styer</v>
      </c>
      <c r="D4790" t="str">
        <f>VLOOKUP($A4790,'[1]User Profiles'!$A:$I,5,FALSE)</f>
        <v>male</v>
      </c>
      <c r="E4790" t="str">
        <f>VLOOKUP($A4790,'[1]User Profiles'!$A:$I,6,FALSE)</f>
        <v>None</v>
      </c>
      <c r="F4790">
        <f>VLOOKUP($A4790,'[1]User Profiles'!$A:$I,7,FALSE)</f>
        <v>29</v>
      </c>
      <c r="G4790" t="str">
        <f>VLOOKUP($A4790,'[1]User Profiles'!$A:$I,8,FALSE)</f>
        <v>Western Cape</v>
      </c>
      <c r="H4790" t="s">
        <v>26</v>
      </c>
      <c r="I4790" s="4">
        <v>42449</v>
      </c>
      <c r="J4790" s="1">
        <v>0.56180555555555556</v>
      </c>
      <c r="K4790" s="1">
        <v>9.2592592592592585E-4</v>
      </c>
      <c r="L4790" s="1" t="str">
        <f t="shared" si="297"/>
        <v>Sunday</v>
      </c>
      <c r="M4790" t="str">
        <f t="shared" si="296"/>
        <v>March</v>
      </c>
      <c r="N4790" s="2" t="str">
        <f t="shared" si="298"/>
        <v>Midday</v>
      </c>
      <c r="O4790" s="2">
        <v>42449.561805555553</v>
      </c>
      <c r="P4790">
        <v>893791</v>
      </c>
      <c r="Q4790" t="str">
        <f t="shared" si="299"/>
        <v>Entertainment</v>
      </c>
    </row>
    <row r="4791" spans="1:17" x14ac:dyDescent="0.3">
      <c r="A4791">
        <v>822215</v>
      </c>
      <c r="B4791" t="str">
        <f>VLOOKUP($A4791,'[1]User Profiles'!$A:$I,2,FALSE)</f>
        <v>Shane </v>
      </c>
      <c r="C4791" t="str">
        <f>VLOOKUP($A4791,'[1]User Profiles'!$A:$I,3,FALSE)</f>
        <v>Vital</v>
      </c>
      <c r="D4791" t="str">
        <f>VLOOKUP($A4791,'[1]User Profiles'!$A:$I,5,FALSE)</f>
        <v>male</v>
      </c>
      <c r="E4791" t="str">
        <f>VLOOKUP($A4791,'[1]User Profiles'!$A:$I,6,FALSE)</f>
        <v>black</v>
      </c>
      <c r="F4791">
        <f>VLOOKUP($A4791,'[1]User Profiles'!$A:$I,7,FALSE)</f>
        <v>31</v>
      </c>
      <c r="G4791" t="str">
        <f>VLOOKUP($A4791,'[1]User Profiles'!$A:$I,8,FALSE)</f>
        <v>Gauteng</v>
      </c>
      <c r="H4791" t="s">
        <v>18</v>
      </c>
      <c r="I4791" s="4">
        <v>42434</v>
      </c>
      <c r="J4791" s="1">
        <v>0.56180555555555556</v>
      </c>
      <c r="K4791" s="1">
        <v>3.9351851851851852E-4</v>
      </c>
      <c r="L4791" s="1" t="str">
        <f t="shared" si="297"/>
        <v>Saturday</v>
      </c>
      <c r="M4791" t="str">
        <f t="shared" si="296"/>
        <v>March</v>
      </c>
      <c r="N4791" s="2" t="str">
        <f t="shared" si="298"/>
        <v>Midday</v>
      </c>
      <c r="O4791" s="2">
        <v>42434.561805555553</v>
      </c>
      <c r="P4791">
        <v>822215</v>
      </c>
      <c r="Q4791" t="str">
        <f t="shared" si="299"/>
        <v>Sports</v>
      </c>
    </row>
    <row r="4792" spans="1:17" x14ac:dyDescent="0.3">
      <c r="A4792">
        <v>2205429</v>
      </c>
      <c r="B4792" t="str">
        <f>VLOOKUP($A4792,'[1]User Profiles'!$A:$I,2,FALSE)</f>
        <v>Eli </v>
      </c>
      <c r="C4792" t="str">
        <f>VLOOKUP($A4792,'[1]User Profiles'!$A:$I,3,FALSE)</f>
        <v>Woolard</v>
      </c>
      <c r="D4792" t="str">
        <f>VLOOKUP($A4792,'[1]User Profiles'!$A:$I,5,FALSE)</f>
        <v>male</v>
      </c>
      <c r="E4792" t="str">
        <f>VLOOKUP($A4792,'[1]User Profiles'!$A:$I,6,FALSE)</f>
        <v>black</v>
      </c>
      <c r="F4792">
        <f>VLOOKUP($A4792,'[1]User Profiles'!$A:$I,7,FALSE)</f>
        <v>56</v>
      </c>
      <c r="G4792" t="str">
        <f>VLOOKUP($A4792,'[1]User Profiles'!$A:$I,8,FALSE)</f>
        <v>Gauteng</v>
      </c>
      <c r="H4792" t="s">
        <v>19</v>
      </c>
      <c r="I4792" s="4">
        <v>42379</v>
      </c>
      <c r="J4792" s="1">
        <v>0.56180555555555556</v>
      </c>
      <c r="K4792" s="1">
        <v>5.1041666666666674E-3</v>
      </c>
      <c r="L4792" s="1" t="str">
        <f t="shared" si="297"/>
        <v>Sunday</v>
      </c>
      <c r="M4792" t="str">
        <f t="shared" si="296"/>
        <v>January</v>
      </c>
      <c r="N4792" s="2" t="str">
        <f t="shared" si="298"/>
        <v>Midday</v>
      </c>
      <c r="O4792" s="2">
        <v>42379.561805555553</v>
      </c>
      <c r="P4792">
        <v>2205429</v>
      </c>
      <c r="Q4792" t="str">
        <f t="shared" si="299"/>
        <v>Entertainment</v>
      </c>
    </row>
    <row r="4793" spans="1:17" x14ac:dyDescent="0.3">
      <c r="A4793">
        <v>885837</v>
      </c>
      <c r="B4793" t="str">
        <f>VLOOKUP($A4793,'[1]User Profiles'!$A:$I,2,FALSE)</f>
        <v>Wilburn </v>
      </c>
      <c r="C4793" t="str">
        <f>VLOOKUP($A4793,'[1]User Profiles'!$A:$I,3,FALSE)</f>
        <v>Crotty</v>
      </c>
      <c r="D4793" t="str">
        <f>VLOOKUP($A4793,'[1]User Profiles'!$A:$I,5,FALSE)</f>
        <v>male</v>
      </c>
      <c r="E4793" t="str">
        <f>VLOOKUP($A4793,'[1]User Profiles'!$A:$I,6,FALSE)</f>
        <v>indian_asian</v>
      </c>
      <c r="F4793">
        <f>VLOOKUP($A4793,'[1]User Profiles'!$A:$I,7,FALSE)</f>
        <v>30</v>
      </c>
      <c r="G4793" t="str">
        <f>VLOOKUP($A4793,'[1]User Profiles'!$A:$I,8,FALSE)</f>
        <v>Kwazulu Natal</v>
      </c>
      <c r="H4793" t="s">
        <v>18</v>
      </c>
      <c r="I4793" s="4">
        <v>42459</v>
      </c>
      <c r="J4793" s="1">
        <v>0.56180555555555556</v>
      </c>
      <c r="K4793" s="1">
        <v>2.1990740740740742E-3</v>
      </c>
      <c r="L4793" s="1" t="str">
        <f t="shared" si="297"/>
        <v>Wednesday</v>
      </c>
      <c r="M4793" t="str">
        <f t="shared" si="296"/>
        <v>March</v>
      </c>
      <c r="N4793" s="2" t="str">
        <f t="shared" si="298"/>
        <v>Midday</v>
      </c>
      <c r="O4793" s="2">
        <v>42459.561805555553</v>
      </c>
      <c r="P4793">
        <v>885837</v>
      </c>
      <c r="Q4793" t="str">
        <f t="shared" si="299"/>
        <v>Sports</v>
      </c>
    </row>
    <row r="4794" spans="1:17" x14ac:dyDescent="0.3">
      <c r="A4794">
        <v>866660</v>
      </c>
      <c r="B4794" t="str">
        <f>VLOOKUP($A4794,'[1]User Profiles'!$A:$I,2,FALSE)</f>
        <v>Garry </v>
      </c>
      <c r="C4794" t="str">
        <f>VLOOKUP($A4794,'[1]User Profiles'!$A:$I,3,FALSE)</f>
        <v>Pool</v>
      </c>
      <c r="D4794" t="str">
        <f>VLOOKUP($A4794,'[1]User Profiles'!$A:$I,5,FALSE)</f>
        <v>male</v>
      </c>
      <c r="E4794" t="str">
        <f>VLOOKUP($A4794,'[1]User Profiles'!$A:$I,6,FALSE)</f>
        <v>black</v>
      </c>
      <c r="F4794">
        <f>VLOOKUP($A4794,'[1]User Profiles'!$A:$I,7,FALSE)</f>
        <v>20</v>
      </c>
      <c r="G4794" t="str">
        <f>VLOOKUP($A4794,'[1]User Profiles'!$A:$I,8,FALSE)</f>
        <v>North West</v>
      </c>
      <c r="H4794" t="s">
        <v>18</v>
      </c>
      <c r="I4794" s="4">
        <v>42442</v>
      </c>
      <c r="J4794" s="1">
        <v>0.5625</v>
      </c>
      <c r="K4794" s="1">
        <v>7.407407407407407E-4</v>
      </c>
      <c r="L4794" s="1" t="str">
        <f t="shared" si="297"/>
        <v>Sunday</v>
      </c>
      <c r="M4794" t="str">
        <f t="shared" si="296"/>
        <v>March</v>
      </c>
      <c r="N4794" s="2" t="str">
        <f t="shared" si="298"/>
        <v>Midday</v>
      </c>
      <c r="O4794" s="2">
        <v>42442.5625</v>
      </c>
      <c r="P4794">
        <v>866660</v>
      </c>
      <c r="Q4794" t="str">
        <f t="shared" si="299"/>
        <v>Sports</v>
      </c>
    </row>
    <row r="4795" spans="1:17" x14ac:dyDescent="0.3">
      <c r="A4795">
        <v>786741</v>
      </c>
      <c r="B4795" t="str">
        <f>VLOOKUP($A4795,'[1]User Profiles'!$A:$I,2,FALSE)</f>
        <v>Iva </v>
      </c>
      <c r="C4795" t="str">
        <f>VLOOKUP($A4795,'[1]User Profiles'!$A:$I,3,FALSE)</f>
        <v>Styer</v>
      </c>
      <c r="D4795" t="str">
        <f>VLOOKUP($A4795,'[1]User Profiles'!$A:$I,5,FALSE)</f>
        <v>female</v>
      </c>
      <c r="E4795" t="str">
        <f>VLOOKUP($A4795,'[1]User Profiles'!$A:$I,6,FALSE)</f>
        <v>black</v>
      </c>
      <c r="F4795">
        <f>VLOOKUP($A4795,'[1]User Profiles'!$A:$I,7,FALSE)</f>
        <v>39</v>
      </c>
      <c r="G4795" t="str">
        <f>VLOOKUP($A4795,'[1]User Profiles'!$A:$I,8,FALSE)</f>
        <v>Free State</v>
      </c>
      <c r="H4795" t="s">
        <v>23</v>
      </c>
      <c r="I4795" s="4">
        <v>42404</v>
      </c>
      <c r="J4795" s="1">
        <v>0.5625</v>
      </c>
      <c r="K4795" s="1">
        <v>6.9444444444444444E-5</v>
      </c>
      <c r="L4795" s="1" t="str">
        <f t="shared" si="297"/>
        <v>Thursday</v>
      </c>
      <c r="M4795" t="str">
        <f t="shared" si="296"/>
        <v>February</v>
      </c>
      <c r="N4795" s="2" t="str">
        <f t="shared" si="298"/>
        <v>Midday</v>
      </c>
      <c r="O4795" s="2">
        <v>42404.5625</v>
      </c>
      <c r="P4795">
        <v>786741</v>
      </c>
      <c r="Q4795" t="str">
        <f t="shared" si="299"/>
        <v>Entertainment</v>
      </c>
    </row>
    <row r="4796" spans="1:17" x14ac:dyDescent="0.3">
      <c r="A4796">
        <v>893475</v>
      </c>
      <c r="B4796" t="str">
        <f>VLOOKUP($A4796,'[1]User Profiles'!$A:$I,2,FALSE)</f>
        <v>Cody </v>
      </c>
      <c r="C4796" t="str">
        <f>VLOOKUP($A4796,'[1]User Profiles'!$A:$I,3,FALSE)</f>
        <v>Mcclaine</v>
      </c>
      <c r="D4796" t="str">
        <f>VLOOKUP($A4796,'[1]User Profiles'!$A:$I,5,FALSE)</f>
        <v>male</v>
      </c>
      <c r="E4796" t="str">
        <f>VLOOKUP($A4796,'[1]User Profiles'!$A:$I,6,FALSE)</f>
        <v>black</v>
      </c>
      <c r="F4796">
        <f>VLOOKUP($A4796,'[1]User Profiles'!$A:$I,7,FALSE)</f>
        <v>44</v>
      </c>
      <c r="G4796" t="str">
        <f>VLOOKUP($A4796,'[1]User Profiles'!$A:$I,8,FALSE)</f>
        <v>North West</v>
      </c>
      <c r="H4796" t="s">
        <v>17</v>
      </c>
      <c r="I4796" s="4">
        <v>42452</v>
      </c>
      <c r="J4796" s="1">
        <v>0.5625</v>
      </c>
      <c r="K4796" s="1">
        <v>2.9513888888888892E-3</v>
      </c>
      <c r="L4796" s="1" t="str">
        <f t="shared" si="297"/>
        <v>Wednesday</v>
      </c>
      <c r="M4796" t="str">
        <f t="shared" si="296"/>
        <v>March</v>
      </c>
      <c r="N4796" s="2" t="str">
        <f t="shared" si="298"/>
        <v>Midday</v>
      </c>
      <c r="O4796" s="2">
        <v>42452.5625</v>
      </c>
      <c r="P4796">
        <v>893475</v>
      </c>
      <c r="Q4796" t="str">
        <f t="shared" si="299"/>
        <v>Other</v>
      </c>
    </row>
    <row r="4797" spans="1:17" x14ac:dyDescent="0.3">
      <c r="A4797">
        <v>2415121</v>
      </c>
      <c r="B4797" t="str">
        <f>VLOOKUP($A4797,'[1]User Profiles'!$A:$I,2,FALSE)</f>
        <v>Lane </v>
      </c>
      <c r="C4797" t="str">
        <f>VLOOKUP($A4797,'[1]User Profiles'!$A:$I,3,FALSE)</f>
        <v>Arrieta</v>
      </c>
      <c r="D4797" t="str">
        <f>VLOOKUP($A4797,'[1]User Profiles'!$A:$I,5,FALSE)</f>
        <v>male</v>
      </c>
      <c r="E4797" t="str">
        <f>VLOOKUP($A4797,'[1]User Profiles'!$A:$I,6,FALSE)</f>
        <v>black</v>
      </c>
      <c r="F4797">
        <f>VLOOKUP($A4797,'[1]User Profiles'!$A:$I,7,FALSE)</f>
        <v>23</v>
      </c>
      <c r="G4797" t="str">
        <f>VLOOKUP($A4797,'[1]User Profiles'!$A:$I,8,FALSE)</f>
        <v>Eastern Cape</v>
      </c>
      <c r="H4797" t="s">
        <v>25</v>
      </c>
      <c r="I4797" s="4">
        <v>42432</v>
      </c>
      <c r="J4797" s="1">
        <v>0.5625</v>
      </c>
      <c r="K4797" s="1">
        <v>0</v>
      </c>
      <c r="L4797" s="1" t="str">
        <f t="shared" si="297"/>
        <v>Thursday</v>
      </c>
      <c r="M4797" t="str">
        <f t="shared" si="296"/>
        <v>March</v>
      </c>
      <c r="N4797" s="2" t="str">
        <f t="shared" si="298"/>
        <v>Midday</v>
      </c>
      <c r="O4797" s="2">
        <v>42432.5625</v>
      </c>
      <c r="P4797">
        <v>2415121</v>
      </c>
      <c r="Q4797" t="str">
        <f t="shared" si="299"/>
        <v>Sports</v>
      </c>
    </row>
    <row r="4798" spans="1:17" x14ac:dyDescent="0.3">
      <c r="A4798">
        <v>2371220</v>
      </c>
      <c r="B4798" t="str">
        <f>VLOOKUP($A4798,'[1]User Profiles'!$A:$I,2,FALSE)</f>
        <v>Wilton </v>
      </c>
      <c r="C4798" t="str">
        <f>VLOOKUP($A4798,'[1]User Profiles'!$A:$I,3,FALSE)</f>
        <v>Marek</v>
      </c>
      <c r="D4798" t="str">
        <f>VLOOKUP($A4798,'[1]User Profiles'!$A:$I,5,FALSE)</f>
        <v>male</v>
      </c>
      <c r="E4798" t="str">
        <f>VLOOKUP($A4798,'[1]User Profiles'!$A:$I,6,FALSE)</f>
        <v>coloured</v>
      </c>
      <c r="F4798">
        <f>VLOOKUP($A4798,'[1]User Profiles'!$A:$I,7,FALSE)</f>
        <v>32</v>
      </c>
      <c r="G4798" t="str">
        <f>VLOOKUP($A4798,'[1]User Profiles'!$A:$I,8,FALSE)</f>
        <v>Mpumalanga</v>
      </c>
      <c r="H4798" t="s">
        <v>20</v>
      </c>
      <c r="I4798" s="4">
        <v>42452</v>
      </c>
      <c r="J4798" s="1">
        <v>0.5625</v>
      </c>
      <c r="K4798" s="1">
        <v>5.2314814814814819E-3</v>
      </c>
      <c r="L4798" s="1" t="str">
        <f t="shared" si="297"/>
        <v>Wednesday</v>
      </c>
      <c r="M4798" t="str">
        <f t="shared" si="296"/>
        <v>March</v>
      </c>
      <c r="N4798" s="2" t="str">
        <f t="shared" si="298"/>
        <v>Midday</v>
      </c>
      <c r="O4798" s="2">
        <v>42452.5625</v>
      </c>
      <c r="P4798">
        <v>2371220</v>
      </c>
      <c r="Q4798" t="str">
        <f t="shared" si="299"/>
        <v>Other</v>
      </c>
    </row>
    <row r="4799" spans="1:17" x14ac:dyDescent="0.3">
      <c r="A4799">
        <v>771797</v>
      </c>
      <c r="B4799" t="str">
        <f>VLOOKUP($A4799,'[1]User Profiles'!$A:$I,2,FALSE)</f>
        <v>Randy </v>
      </c>
      <c r="C4799" t="str">
        <f>VLOOKUP($A4799,'[1]User Profiles'!$A:$I,3,FALSE)</f>
        <v>Beville</v>
      </c>
      <c r="D4799" t="str">
        <f>VLOOKUP($A4799,'[1]User Profiles'!$A:$I,5,FALSE)</f>
        <v>male</v>
      </c>
      <c r="E4799" t="str">
        <f>VLOOKUP($A4799,'[1]User Profiles'!$A:$I,6,FALSE)</f>
        <v>None</v>
      </c>
      <c r="F4799">
        <f>VLOOKUP($A4799,'[1]User Profiles'!$A:$I,7,FALSE)</f>
        <v>35</v>
      </c>
      <c r="G4799" t="str">
        <f>VLOOKUP($A4799,'[1]User Profiles'!$A:$I,8,FALSE)</f>
        <v>Gauteng</v>
      </c>
      <c r="H4799" t="s">
        <v>25</v>
      </c>
      <c r="I4799" s="4">
        <v>42403</v>
      </c>
      <c r="J4799" s="1">
        <v>0.56319444444444444</v>
      </c>
      <c r="K4799" s="1">
        <v>3.7037037037037035E-4</v>
      </c>
      <c r="L4799" s="1" t="str">
        <f t="shared" si="297"/>
        <v>Wednesday</v>
      </c>
      <c r="M4799" t="str">
        <f t="shared" si="296"/>
        <v>February</v>
      </c>
      <c r="N4799" s="2" t="str">
        <f t="shared" si="298"/>
        <v>Midday</v>
      </c>
      <c r="O4799" s="2">
        <v>42403.563194444447</v>
      </c>
      <c r="P4799">
        <v>771797</v>
      </c>
      <c r="Q4799" t="str">
        <f t="shared" si="299"/>
        <v>Sports</v>
      </c>
    </row>
    <row r="4800" spans="1:17" x14ac:dyDescent="0.3">
      <c r="A4800">
        <v>831755</v>
      </c>
      <c r="B4800" t="str">
        <f>VLOOKUP($A4800,'[1]User Profiles'!$A:$I,2,FALSE)</f>
        <v>Eli </v>
      </c>
      <c r="C4800" t="str">
        <f>VLOOKUP($A4800,'[1]User Profiles'!$A:$I,3,FALSE)</f>
        <v>Tancredi</v>
      </c>
      <c r="D4800" t="str">
        <f>VLOOKUP($A4800,'[1]User Profiles'!$A:$I,5,FALSE)</f>
        <v>male</v>
      </c>
      <c r="E4800" t="str">
        <f>VLOOKUP($A4800,'[1]User Profiles'!$A:$I,6,FALSE)</f>
        <v>black</v>
      </c>
      <c r="F4800">
        <f>VLOOKUP($A4800,'[1]User Profiles'!$A:$I,7,FALSE)</f>
        <v>30</v>
      </c>
      <c r="G4800" t="str">
        <f>VLOOKUP($A4800,'[1]User Profiles'!$A:$I,8,FALSE)</f>
        <v>Gauteng</v>
      </c>
      <c r="H4800" t="s">
        <v>22</v>
      </c>
      <c r="I4800" s="4">
        <v>42444</v>
      </c>
      <c r="J4800" s="1">
        <v>0.56319444444444444</v>
      </c>
      <c r="K4800" s="1">
        <v>0</v>
      </c>
      <c r="L4800" s="1" t="str">
        <f t="shared" si="297"/>
        <v>Tuesday</v>
      </c>
      <c r="M4800" t="str">
        <f t="shared" si="296"/>
        <v>March</v>
      </c>
      <c r="N4800" s="2" t="str">
        <f t="shared" si="298"/>
        <v>Midday</v>
      </c>
      <c r="O4800" s="2">
        <v>42444.563194444447</v>
      </c>
      <c r="P4800">
        <v>831755</v>
      </c>
      <c r="Q4800" t="str">
        <f t="shared" si="299"/>
        <v>Kids</v>
      </c>
    </row>
    <row r="4801" spans="1:17" x14ac:dyDescent="0.3">
      <c r="A4801">
        <v>597265</v>
      </c>
      <c r="B4801" t="str">
        <f>VLOOKUP($A4801,'[1]User Profiles'!$A:$I,2,FALSE)</f>
        <v>Donald </v>
      </c>
      <c r="C4801" t="str">
        <f>VLOOKUP($A4801,'[1]User Profiles'!$A:$I,3,FALSE)</f>
        <v>Roquemore</v>
      </c>
      <c r="D4801" t="str">
        <f>VLOOKUP($A4801,'[1]User Profiles'!$A:$I,5,FALSE)</f>
        <v>male</v>
      </c>
      <c r="E4801" t="str">
        <f>VLOOKUP($A4801,'[1]User Profiles'!$A:$I,6,FALSE)</f>
        <v>black</v>
      </c>
      <c r="F4801">
        <f>VLOOKUP($A4801,'[1]User Profiles'!$A:$I,7,FALSE)</f>
        <v>28</v>
      </c>
      <c r="G4801" t="str">
        <f>VLOOKUP($A4801,'[1]User Profiles'!$A:$I,8,FALSE)</f>
        <v>Gauteng</v>
      </c>
      <c r="H4801" t="s">
        <v>19</v>
      </c>
      <c r="I4801" s="4">
        <v>42377</v>
      </c>
      <c r="J4801" s="1">
        <v>0.56319444444444444</v>
      </c>
      <c r="K4801" s="1">
        <v>1.6736111111111111E-2</v>
      </c>
      <c r="L4801" s="1" t="str">
        <f t="shared" si="297"/>
        <v>Friday</v>
      </c>
      <c r="M4801" t="str">
        <f t="shared" si="296"/>
        <v>January</v>
      </c>
      <c r="N4801" s="2" t="str">
        <f t="shared" si="298"/>
        <v>Midday</v>
      </c>
      <c r="O4801" s="2">
        <v>42377.563194444447</v>
      </c>
      <c r="P4801">
        <v>597265</v>
      </c>
      <c r="Q4801" t="str">
        <f t="shared" si="299"/>
        <v>Entertainment</v>
      </c>
    </row>
    <row r="4802" spans="1:17" x14ac:dyDescent="0.3">
      <c r="A4802">
        <v>809492</v>
      </c>
      <c r="B4802" t="str">
        <f>VLOOKUP($A4802,'[1]User Profiles'!$A:$I,2,FALSE)</f>
        <v>Lucas </v>
      </c>
      <c r="C4802" t="str">
        <f>VLOOKUP($A4802,'[1]User Profiles'!$A:$I,3,FALSE)</f>
        <v>Creager</v>
      </c>
      <c r="D4802" t="str">
        <f>VLOOKUP($A4802,'[1]User Profiles'!$A:$I,5,FALSE)</f>
        <v>male</v>
      </c>
      <c r="E4802" t="str">
        <f>VLOOKUP($A4802,'[1]User Profiles'!$A:$I,6,FALSE)</f>
        <v>indian_asian</v>
      </c>
      <c r="F4802">
        <f>VLOOKUP($A4802,'[1]User Profiles'!$A:$I,7,FALSE)</f>
        <v>27</v>
      </c>
      <c r="G4802" t="str">
        <f>VLOOKUP($A4802,'[1]User Profiles'!$A:$I,8,FALSE)</f>
        <v>Limpopo</v>
      </c>
      <c r="H4802" t="s">
        <v>18</v>
      </c>
      <c r="I4802" s="4">
        <v>42426</v>
      </c>
      <c r="J4802" s="1">
        <v>0.56319444444444444</v>
      </c>
      <c r="K4802" s="1">
        <v>3.0092592592592595E-4</v>
      </c>
      <c r="L4802" s="1" t="str">
        <f t="shared" si="297"/>
        <v>Friday</v>
      </c>
      <c r="M4802" t="str">
        <f t="shared" ref="M4802:M4865" si="300">TEXT(I4802,"mmmm")</f>
        <v>February</v>
      </c>
      <c r="N4802" s="2" t="str">
        <f t="shared" si="298"/>
        <v>Midday</v>
      </c>
      <c r="O4802" s="2">
        <v>42426.563194444447</v>
      </c>
      <c r="P4802">
        <v>809492</v>
      </c>
      <c r="Q4802" t="str">
        <f t="shared" si="299"/>
        <v>Sports</v>
      </c>
    </row>
    <row r="4803" spans="1:17" x14ac:dyDescent="0.3">
      <c r="A4803">
        <v>780111</v>
      </c>
      <c r="B4803" t="str">
        <f>VLOOKUP($A4803,'[1]User Profiles'!$A:$I,2,FALSE)</f>
        <v>Irving </v>
      </c>
      <c r="C4803" t="str">
        <f>VLOOKUP($A4803,'[1]User Profiles'!$A:$I,3,FALSE)</f>
        <v>Holt</v>
      </c>
      <c r="D4803" t="str">
        <f>VLOOKUP($A4803,'[1]User Profiles'!$A:$I,5,FALSE)</f>
        <v>male</v>
      </c>
      <c r="E4803" t="str">
        <f>VLOOKUP($A4803,'[1]User Profiles'!$A:$I,6,FALSE)</f>
        <v>indian_asian</v>
      </c>
      <c r="F4803">
        <f>VLOOKUP($A4803,'[1]User Profiles'!$A:$I,7,FALSE)</f>
        <v>27</v>
      </c>
      <c r="G4803" t="str">
        <f>VLOOKUP($A4803,'[1]User Profiles'!$A:$I,8,FALSE)</f>
        <v>Gauteng</v>
      </c>
      <c r="H4803" t="s">
        <v>17</v>
      </c>
      <c r="I4803" s="4">
        <v>42376</v>
      </c>
      <c r="J4803" s="1">
        <v>0.56319444444444444</v>
      </c>
      <c r="K4803" s="1">
        <v>1.4583333333333332E-3</v>
      </c>
      <c r="L4803" s="1" t="str">
        <f t="shared" ref="L4803:L4866" si="301">CHOOSE(WEEKDAY(I4803,1),"Sunday","Monday","Tuesday","Wednesday","Thursday","Friday","Saturday")</f>
        <v>Thursday</v>
      </c>
      <c r="M4803" t="str">
        <f t="shared" si="300"/>
        <v>January</v>
      </c>
      <c r="N4803" s="2" t="str">
        <f t="shared" ref="N4803:N4866" si="302">IF(J4803 &lt; TIME(6,0,0),"Early Morning",
 IF(J4803 &lt; TIME(12,0,0),"Morning",
 IF(J4803 &lt; TIME(16,0,0),"Midday",
 IF(J4803 &lt; TIME(19,0,0),"Afternoon","Evening"))))</f>
        <v>Midday</v>
      </c>
      <c r="O4803" s="2">
        <v>42376.563194444447</v>
      </c>
      <c r="P4803">
        <v>780111</v>
      </c>
      <c r="Q4803" t="str">
        <f t="shared" ref="Q4803:Q4866" si="303">IF(OR(H4803="Boomerang",H4803="Cartoon Network"),"Kids",
IF(OR(H4803="Live on SuperSport",H4803="SuperSport Blitz",H4803="Wimbledon",H4803="ICC Cricket World Cup 2011"),"Sports",
IF(OR(H4803="Africa Magic",H4803="M-Net",H4803="Vuzu",H4803="Channel O",H4803="E! Entertainment"),"Entertainment",
"Other")))</f>
        <v>Other</v>
      </c>
    </row>
    <row r="4804" spans="1:17" x14ac:dyDescent="0.3">
      <c r="A4804">
        <v>941041</v>
      </c>
      <c r="B4804" t="str">
        <f>VLOOKUP($A4804,'[1]User Profiles'!$A:$I,2,FALSE)</f>
        <v>Stacy </v>
      </c>
      <c r="C4804" t="str">
        <f>VLOOKUP($A4804,'[1]User Profiles'!$A:$I,3,FALSE)</f>
        <v>Condie</v>
      </c>
      <c r="D4804" t="str">
        <f>VLOOKUP($A4804,'[1]User Profiles'!$A:$I,5,FALSE)</f>
        <v>male</v>
      </c>
      <c r="E4804" t="str">
        <f>VLOOKUP($A4804,'[1]User Profiles'!$A:$I,6,FALSE)</f>
        <v>indian_asian</v>
      </c>
      <c r="F4804">
        <f>VLOOKUP($A4804,'[1]User Profiles'!$A:$I,7,FALSE)</f>
        <v>38</v>
      </c>
      <c r="G4804" t="str">
        <f>VLOOKUP($A4804,'[1]User Profiles'!$A:$I,8,FALSE)</f>
        <v>Eastern Cape</v>
      </c>
      <c r="H4804" t="s">
        <v>18</v>
      </c>
      <c r="I4804" s="4">
        <v>42459</v>
      </c>
      <c r="J4804" s="1">
        <v>0.56319444444444444</v>
      </c>
      <c r="K4804" s="1">
        <v>4.6296296296296294E-5</v>
      </c>
      <c r="L4804" s="1" t="str">
        <f t="shared" si="301"/>
        <v>Wednesday</v>
      </c>
      <c r="M4804" t="str">
        <f t="shared" si="300"/>
        <v>March</v>
      </c>
      <c r="N4804" s="2" t="str">
        <f t="shared" si="302"/>
        <v>Midday</v>
      </c>
      <c r="O4804" s="2">
        <v>42459.563194444447</v>
      </c>
      <c r="P4804">
        <v>941041</v>
      </c>
      <c r="Q4804" t="str">
        <f t="shared" si="303"/>
        <v>Sports</v>
      </c>
    </row>
    <row r="4805" spans="1:17" x14ac:dyDescent="0.3">
      <c r="A4805">
        <v>808657</v>
      </c>
      <c r="B4805" t="str">
        <f>VLOOKUP($A4805,'[1]User Profiles'!$A:$I,2,FALSE)</f>
        <v>Stephen </v>
      </c>
      <c r="C4805" t="str">
        <f>VLOOKUP($A4805,'[1]User Profiles'!$A:$I,3,FALSE)</f>
        <v>Styer</v>
      </c>
      <c r="D4805" t="str">
        <f>VLOOKUP($A4805,'[1]User Profiles'!$A:$I,5,FALSE)</f>
        <v>male</v>
      </c>
      <c r="E4805" t="str">
        <f>VLOOKUP($A4805,'[1]User Profiles'!$A:$I,6,FALSE)</f>
        <v>white</v>
      </c>
      <c r="F4805">
        <f>VLOOKUP($A4805,'[1]User Profiles'!$A:$I,7,FALSE)</f>
        <v>21</v>
      </c>
      <c r="G4805" t="str">
        <f>VLOOKUP($A4805,'[1]User Profiles'!$A:$I,8,FALSE)</f>
        <v>Mpumalanga</v>
      </c>
      <c r="H4805" t="s">
        <v>21</v>
      </c>
      <c r="I4805" s="4">
        <v>42425</v>
      </c>
      <c r="J4805" s="1">
        <v>0.56319444444444444</v>
      </c>
      <c r="K4805" s="1">
        <v>3.0092592592592595E-4</v>
      </c>
      <c r="L4805" s="1" t="str">
        <f t="shared" si="301"/>
        <v>Thursday</v>
      </c>
      <c r="M4805" t="str">
        <f t="shared" si="300"/>
        <v>February</v>
      </c>
      <c r="N4805" s="2" t="str">
        <f t="shared" si="302"/>
        <v>Midday</v>
      </c>
      <c r="O4805" s="2">
        <v>42425.563194444447</v>
      </c>
      <c r="P4805">
        <v>808657</v>
      </c>
      <c r="Q4805" t="str">
        <f t="shared" si="303"/>
        <v>Kids</v>
      </c>
    </row>
    <row r="4806" spans="1:17" x14ac:dyDescent="0.3">
      <c r="A4806">
        <v>861217</v>
      </c>
      <c r="B4806" t="str">
        <f>VLOOKUP($A4806,'[1]User Profiles'!$A:$I,2,FALSE)</f>
        <v>Bess </v>
      </c>
      <c r="C4806" t="str">
        <f>VLOOKUP($A4806,'[1]User Profiles'!$A:$I,3,FALSE)</f>
        <v>Jacox</v>
      </c>
      <c r="D4806" t="str">
        <f>VLOOKUP($A4806,'[1]User Profiles'!$A:$I,5,FALSE)</f>
        <v>female</v>
      </c>
      <c r="E4806" t="str">
        <f>VLOOKUP($A4806,'[1]User Profiles'!$A:$I,6,FALSE)</f>
        <v>None</v>
      </c>
      <c r="F4806">
        <f>VLOOKUP($A4806,'[1]User Profiles'!$A:$I,7,FALSE)</f>
        <v>47</v>
      </c>
      <c r="G4806" t="str">
        <f>VLOOKUP($A4806,'[1]User Profiles'!$A:$I,8,FALSE)</f>
        <v>Kwazulu Natal</v>
      </c>
      <c r="H4806" t="s">
        <v>18</v>
      </c>
      <c r="I4806" s="4">
        <v>42455</v>
      </c>
      <c r="J4806" s="1">
        <v>0.56319444444444444</v>
      </c>
      <c r="K4806" s="1">
        <v>0.19180555555555556</v>
      </c>
      <c r="L4806" s="1" t="str">
        <f t="shared" si="301"/>
        <v>Saturday</v>
      </c>
      <c r="M4806" t="str">
        <f t="shared" si="300"/>
        <v>March</v>
      </c>
      <c r="N4806" s="2" t="str">
        <f t="shared" si="302"/>
        <v>Midday</v>
      </c>
      <c r="O4806" s="2">
        <v>42455.563194444447</v>
      </c>
      <c r="P4806">
        <v>861217</v>
      </c>
      <c r="Q4806" t="str">
        <f t="shared" si="303"/>
        <v>Sports</v>
      </c>
    </row>
    <row r="4807" spans="1:17" x14ac:dyDescent="0.3">
      <c r="A4807">
        <v>809143</v>
      </c>
      <c r="B4807" t="str">
        <f>VLOOKUP($A4807,'[1]User Profiles'!$A:$I,2,FALSE)</f>
        <v>Filiberto </v>
      </c>
      <c r="C4807" t="str">
        <f>VLOOKUP($A4807,'[1]User Profiles'!$A:$I,3,FALSE)</f>
        <v>Marek</v>
      </c>
      <c r="D4807" t="str">
        <f>VLOOKUP($A4807,'[1]User Profiles'!$A:$I,5,FALSE)</f>
        <v>male</v>
      </c>
      <c r="E4807" t="str">
        <f>VLOOKUP($A4807,'[1]User Profiles'!$A:$I,6,FALSE)</f>
        <v>None</v>
      </c>
      <c r="F4807">
        <f>VLOOKUP($A4807,'[1]User Profiles'!$A:$I,7,FALSE)</f>
        <v>37</v>
      </c>
      <c r="G4807" t="str">
        <f>VLOOKUP($A4807,'[1]User Profiles'!$A:$I,8,FALSE)</f>
        <v>Gauteng</v>
      </c>
      <c r="H4807" t="s">
        <v>21</v>
      </c>
      <c r="I4807" s="4">
        <v>42418</v>
      </c>
      <c r="J4807" s="1">
        <v>0.56388888888888888</v>
      </c>
      <c r="K4807" s="1">
        <v>1.7361111111111112E-4</v>
      </c>
      <c r="L4807" s="1" t="str">
        <f t="shared" si="301"/>
        <v>Thursday</v>
      </c>
      <c r="M4807" t="str">
        <f t="shared" si="300"/>
        <v>February</v>
      </c>
      <c r="N4807" s="2" t="str">
        <f t="shared" si="302"/>
        <v>Midday</v>
      </c>
      <c r="O4807" s="2">
        <v>42418.563888888886</v>
      </c>
      <c r="P4807">
        <v>809143</v>
      </c>
      <c r="Q4807" t="str">
        <f t="shared" si="303"/>
        <v>Kids</v>
      </c>
    </row>
    <row r="4808" spans="1:17" x14ac:dyDescent="0.3">
      <c r="A4808">
        <v>69030</v>
      </c>
      <c r="B4808" t="str">
        <f>VLOOKUP($A4808,'[1]User Profiles'!$A:$I,2,FALSE)</f>
        <v>Stacy </v>
      </c>
      <c r="C4808" t="str">
        <f>VLOOKUP($A4808,'[1]User Profiles'!$A:$I,3,FALSE)</f>
        <v>Tancredi</v>
      </c>
      <c r="D4808" t="str">
        <f>VLOOKUP($A4808,'[1]User Profiles'!$A:$I,5,FALSE)</f>
        <v>male</v>
      </c>
      <c r="E4808" t="str">
        <f>VLOOKUP($A4808,'[1]User Profiles'!$A:$I,6,FALSE)</f>
        <v>black</v>
      </c>
      <c r="F4808">
        <f>VLOOKUP($A4808,'[1]User Profiles'!$A:$I,7,FALSE)</f>
        <v>37</v>
      </c>
      <c r="G4808" t="str">
        <f>VLOOKUP($A4808,'[1]User Profiles'!$A:$I,8,FALSE)</f>
        <v>Free State</v>
      </c>
      <c r="H4808" t="s">
        <v>20</v>
      </c>
      <c r="I4808" s="4">
        <v>42435</v>
      </c>
      <c r="J4808" s="1">
        <v>0.56388888888888888</v>
      </c>
      <c r="K4808" s="1">
        <v>2.2916666666666667E-3</v>
      </c>
      <c r="L4808" s="1" t="str">
        <f t="shared" si="301"/>
        <v>Sunday</v>
      </c>
      <c r="M4808" t="str">
        <f t="shared" si="300"/>
        <v>March</v>
      </c>
      <c r="N4808" s="2" t="str">
        <f t="shared" si="302"/>
        <v>Midday</v>
      </c>
      <c r="O4808" s="2">
        <v>42435.563888888886</v>
      </c>
      <c r="P4808">
        <v>69030</v>
      </c>
      <c r="Q4808" t="str">
        <f t="shared" si="303"/>
        <v>Other</v>
      </c>
    </row>
    <row r="4809" spans="1:17" x14ac:dyDescent="0.3">
      <c r="A4809">
        <v>809744</v>
      </c>
      <c r="B4809" t="str">
        <f>VLOOKUP($A4809,'[1]User Profiles'!$A:$I,2,FALSE)</f>
        <v>Chas </v>
      </c>
      <c r="C4809" t="str">
        <f>VLOOKUP($A4809,'[1]User Profiles'!$A:$I,3,FALSE)</f>
        <v>Creager</v>
      </c>
      <c r="D4809" t="str">
        <f>VLOOKUP($A4809,'[1]User Profiles'!$A:$I,5,FALSE)</f>
        <v>male</v>
      </c>
      <c r="E4809" t="str">
        <f>VLOOKUP($A4809,'[1]User Profiles'!$A:$I,6,FALSE)</f>
        <v>indian_asian</v>
      </c>
      <c r="F4809">
        <f>VLOOKUP($A4809,'[1]User Profiles'!$A:$I,7,FALSE)</f>
        <v>29</v>
      </c>
      <c r="G4809" t="str">
        <f>VLOOKUP($A4809,'[1]User Profiles'!$A:$I,8,FALSE)</f>
        <v>Kwazulu Natal</v>
      </c>
      <c r="H4809" t="s">
        <v>20</v>
      </c>
      <c r="I4809" s="4">
        <v>42435</v>
      </c>
      <c r="J4809" s="1">
        <v>0.56388888888888888</v>
      </c>
      <c r="K4809" s="1">
        <v>5.0925925925925921E-4</v>
      </c>
      <c r="L4809" s="1" t="str">
        <f t="shared" si="301"/>
        <v>Sunday</v>
      </c>
      <c r="M4809" t="str">
        <f t="shared" si="300"/>
        <v>March</v>
      </c>
      <c r="N4809" s="2" t="str">
        <f t="shared" si="302"/>
        <v>Midday</v>
      </c>
      <c r="O4809" s="2">
        <v>42435.563888888886</v>
      </c>
      <c r="P4809">
        <v>809744</v>
      </c>
      <c r="Q4809" t="str">
        <f t="shared" si="303"/>
        <v>Other</v>
      </c>
    </row>
    <row r="4810" spans="1:17" x14ac:dyDescent="0.3">
      <c r="A4810">
        <v>832622</v>
      </c>
      <c r="B4810" t="str">
        <f>VLOOKUP($A4810,'[1]User Profiles'!$A:$I,2,FALSE)</f>
        <v>Robby </v>
      </c>
      <c r="C4810" t="str">
        <f>VLOOKUP($A4810,'[1]User Profiles'!$A:$I,3,FALSE)</f>
        <v>Marek</v>
      </c>
      <c r="D4810" t="str">
        <f>VLOOKUP($A4810,'[1]User Profiles'!$A:$I,5,FALSE)</f>
        <v>male</v>
      </c>
      <c r="E4810" t="str">
        <f>VLOOKUP($A4810,'[1]User Profiles'!$A:$I,6,FALSE)</f>
        <v>None</v>
      </c>
      <c r="F4810">
        <f>VLOOKUP($A4810,'[1]User Profiles'!$A:$I,7,FALSE)</f>
        <v>22</v>
      </c>
      <c r="G4810" t="str">
        <f>VLOOKUP($A4810,'[1]User Profiles'!$A:$I,8,FALSE)</f>
        <v>Eastern Cape</v>
      </c>
      <c r="H4810" t="s">
        <v>19</v>
      </c>
      <c r="I4810" s="4">
        <v>42428</v>
      </c>
      <c r="J4810" s="1">
        <v>0.56388888888888888</v>
      </c>
      <c r="K4810" s="1">
        <v>4.861111111111111E-4</v>
      </c>
      <c r="L4810" s="1" t="str">
        <f t="shared" si="301"/>
        <v>Sunday</v>
      </c>
      <c r="M4810" t="str">
        <f t="shared" si="300"/>
        <v>February</v>
      </c>
      <c r="N4810" s="2" t="str">
        <f t="shared" si="302"/>
        <v>Midday</v>
      </c>
      <c r="O4810" s="2">
        <v>42428.563888888886</v>
      </c>
      <c r="P4810">
        <v>832622</v>
      </c>
      <c r="Q4810" t="str">
        <f t="shared" si="303"/>
        <v>Entertainment</v>
      </c>
    </row>
    <row r="4811" spans="1:17" x14ac:dyDescent="0.3">
      <c r="A4811">
        <v>2204331</v>
      </c>
      <c r="B4811" t="str">
        <f>VLOOKUP($A4811,'[1]User Profiles'!$A:$I,2,FALSE)</f>
        <v>Hyman </v>
      </c>
      <c r="C4811" t="str">
        <f>VLOOKUP($A4811,'[1]User Profiles'!$A:$I,3,FALSE)</f>
        <v>Marek</v>
      </c>
      <c r="D4811" t="str">
        <f>VLOOKUP($A4811,'[1]User Profiles'!$A:$I,5,FALSE)</f>
        <v>male</v>
      </c>
      <c r="E4811" t="str">
        <f>VLOOKUP($A4811,'[1]User Profiles'!$A:$I,6,FALSE)</f>
        <v>black</v>
      </c>
      <c r="F4811">
        <f>VLOOKUP($A4811,'[1]User Profiles'!$A:$I,7,FALSE)</f>
        <v>52</v>
      </c>
      <c r="G4811" t="str">
        <f>VLOOKUP($A4811,'[1]User Profiles'!$A:$I,8,FALSE)</f>
        <v>Gauteng</v>
      </c>
      <c r="H4811" t="s">
        <v>19</v>
      </c>
      <c r="I4811" s="4">
        <v>42382</v>
      </c>
      <c r="J4811" s="1">
        <v>0.56388888888888888</v>
      </c>
      <c r="K4811" s="1">
        <v>3.0555555555555561E-3</v>
      </c>
      <c r="L4811" s="1" t="str">
        <f t="shared" si="301"/>
        <v>Wednesday</v>
      </c>
      <c r="M4811" t="str">
        <f t="shared" si="300"/>
        <v>January</v>
      </c>
      <c r="N4811" s="2" t="str">
        <f t="shared" si="302"/>
        <v>Midday</v>
      </c>
      <c r="O4811" s="2">
        <v>42382.563888888886</v>
      </c>
      <c r="P4811">
        <v>2204331</v>
      </c>
      <c r="Q4811" t="str">
        <f t="shared" si="303"/>
        <v>Entertainment</v>
      </c>
    </row>
    <row r="4812" spans="1:17" x14ac:dyDescent="0.3">
      <c r="A4812">
        <v>2204775</v>
      </c>
      <c r="B4812" t="str">
        <f>VLOOKUP($A4812,'[1]User Profiles'!$A:$I,2,FALSE)</f>
        <v>Shandra </v>
      </c>
      <c r="C4812" t="str">
        <f>VLOOKUP($A4812,'[1]User Profiles'!$A:$I,3,FALSE)</f>
        <v>Mccollum</v>
      </c>
      <c r="D4812" t="str">
        <f>VLOOKUP($A4812,'[1]User Profiles'!$A:$I,5,FALSE)</f>
        <v>female</v>
      </c>
      <c r="E4812" t="str">
        <f>VLOOKUP($A4812,'[1]User Profiles'!$A:$I,6,FALSE)</f>
        <v>black</v>
      </c>
      <c r="F4812">
        <f>VLOOKUP($A4812,'[1]User Profiles'!$A:$I,7,FALSE)</f>
        <v>67</v>
      </c>
      <c r="G4812" t="str">
        <f>VLOOKUP($A4812,'[1]User Profiles'!$A:$I,8,FALSE)</f>
        <v>Northern Cape</v>
      </c>
      <c r="H4812" t="s">
        <v>17</v>
      </c>
      <c r="I4812" s="4">
        <v>42371</v>
      </c>
      <c r="J4812" s="1">
        <v>0.56388888888888888</v>
      </c>
      <c r="K4812" s="1">
        <v>7.6388888888888882E-4</v>
      </c>
      <c r="L4812" s="1" t="str">
        <f t="shared" si="301"/>
        <v>Saturday</v>
      </c>
      <c r="M4812" t="str">
        <f t="shared" si="300"/>
        <v>January</v>
      </c>
      <c r="N4812" s="2" t="str">
        <f t="shared" si="302"/>
        <v>Midday</v>
      </c>
      <c r="O4812" s="2">
        <v>42371.563888888886</v>
      </c>
      <c r="P4812">
        <v>2204775</v>
      </c>
      <c r="Q4812" t="str">
        <f t="shared" si="303"/>
        <v>Other</v>
      </c>
    </row>
    <row r="4813" spans="1:17" x14ac:dyDescent="0.3">
      <c r="A4813">
        <v>907637</v>
      </c>
      <c r="B4813" t="str">
        <f>VLOOKUP($A4813,'[1]User Profiles'!$A:$I,2,FALSE)</f>
        <v>Earl </v>
      </c>
      <c r="C4813" t="str">
        <f>VLOOKUP($A4813,'[1]User Profiles'!$A:$I,3,FALSE)</f>
        <v>Marek</v>
      </c>
      <c r="D4813" t="str">
        <f>VLOOKUP($A4813,'[1]User Profiles'!$A:$I,5,FALSE)</f>
        <v>male</v>
      </c>
      <c r="E4813" t="str">
        <f>VLOOKUP($A4813,'[1]User Profiles'!$A:$I,6,FALSE)</f>
        <v>indian_asian</v>
      </c>
      <c r="F4813">
        <f>VLOOKUP($A4813,'[1]User Profiles'!$A:$I,7,FALSE)</f>
        <v>41</v>
      </c>
      <c r="G4813" t="str">
        <f>VLOOKUP($A4813,'[1]User Profiles'!$A:$I,8,FALSE)</f>
        <v>Eastern Cape</v>
      </c>
      <c r="H4813" t="s">
        <v>18</v>
      </c>
      <c r="I4813" s="4">
        <v>42455</v>
      </c>
      <c r="J4813" s="1">
        <v>0.56388888888888888</v>
      </c>
      <c r="K4813" s="1">
        <v>7.1990740740740739E-3</v>
      </c>
      <c r="L4813" s="1" t="str">
        <f t="shared" si="301"/>
        <v>Saturday</v>
      </c>
      <c r="M4813" t="str">
        <f t="shared" si="300"/>
        <v>March</v>
      </c>
      <c r="N4813" s="2" t="str">
        <f t="shared" si="302"/>
        <v>Midday</v>
      </c>
      <c r="O4813" s="2">
        <v>42455.563888888886</v>
      </c>
      <c r="P4813">
        <v>907637</v>
      </c>
      <c r="Q4813" t="str">
        <f t="shared" si="303"/>
        <v>Sports</v>
      </c>
    </row>
    <row r="4814" spans="1:17" x14ac:dyDescent="0.3">
      <c r="A4814">
        <v>861637</v>
      </c>
      <c r="B4814" t="str">
        <f>VLOOKUP($A4814,'[1]User Profiles'!$A:$I,2,FALSE)</f>
        <v>Bernardo </v>
      </c>
      <c r="C4814" t="str">
        <f>VLOOKUP($A4814,'[1]User Profiles'!$A:$I,3,FALSE)</f>
        <v>Zweifel</v>
      </c>
      <c r="D4814" t="str">
        <f>VLOOKUP($A4814,'[1]User Profiles'!$A:$I,5,FALSE)</f>
        <v>male</v>
      </c>
      <c r="E4814" t="str">
        <f>VLOOKUP($A4814,'[1]User Profiles'!$A:$I,6,FALSE)</f>
        <v>black</v>
      </c>
      <c r="F4814">
        <f>VLOOKUP($A4814,'[1]User Profiles'!$A:$I,7,FALSE)</f>
        <v>37</v>
      </c>
      <c r="G4814" t="str">
        <f>VLOOKUP($A4814,'[1]User Profiles'!$A:$I,8,FALSE)</f>
        <v>Western Cape</v>
      </c>
      <c r="H4814" t="s">
        <v>20</v>
      </c>
      <c r="I4814" s="4">
        <v>42387</v>
      </c>
      <c r="J4814" s="1">
        <v>0.56388888888888888</v>
      </c>
      <c r="K4814" s="1">
        <v>5.0925925925925921E-4</v>
      </c>
      <c r="L4814" s="1" t="str">
        <f t="shared" si="301"/>
        <v>Monday</v>
      </c>
      <c r="M4814" t="str">
        <f t="shared" si="300"/>
        <v>January</v>
      </c>
      <c r="N4814" s="2" t="str">
        <f t="shared" si="302"/>
        <v>Midday</v>
      </c>
      <c r="O4814" s="2">
        <v>42387.563888888886</v>
      </c>
      <c r="P4814">
        <v>861637</v>
      </c>
      <c r="Q4814" t="str">
        <f t="shared" si="303"/>
        <v>Other</v>
      </c>
    </row>
    <row r="4815" spans="1:17" x14ac:dyDescent="0.3">
      <c r="A4815">
        <v>939602</v>
      </c>
      <c r="B4815" t="str">
        <f>VLOOKUP($A4815,'[1]User Profiles'!$A:$I,2,FALSE)</f>
        <v>Lane </v>
      </c>
      <c r="C4815" t="str">
        <f>VLOOKUP($A4815,'[1]User Profiles'!$A:$I,3,FALSE)</f>
        <v>Mastrangelo</v>
      </c>
      <c r="D4815" t="str">
        <f>VLOOKUP($A4815,'[1]User Profiles'!$A:$I,5,FALSE)</f>
        <v>male</v>
      </c>
      <c r="E4815" t="str">
        <f>VLOOKUP($A4815,'[1]User Profiles'!$A:$I,6,FALSE)</f>
        <v>coloured</v>
      </c>
      <c r="F4815">
        <f>VLOOKUP($A4815,'[1]User Profiles'!$A:$I,7,FALSE)</f>
        <v>18</v>
      </c>
      <c r="G4815" t="str">
        <f>VLOOKUP($A4815,'[1]User Profiles'!$A:$I,8,FALSE)</f>
        <v>Eastern Cape</v>
      </c>
      <c r="H4815" t="s">
        <v>18</v>
      </c>
      <c r="I4815" s="4">
        <v>42457</v>
      </c>
      <c r="J4815" s="1">
        <v>0.56458333333333333</v>
      </c>
      <c r="K4815" s="1">
        <v>1.2268518518518518E-3</v>
      </c>
      <c r="L4815" s="1" t="str">
        <f t="shared" si="301"/>
        <v>Monday</v>
      </c>
      <c r="M4815" t="str">
        <f t="shared" si="300"/>
        <v>March</v>
      </c>
      <c r="N4815" s="2" t="str">
        <f t="shared" si="302"/>
        <v>Midday</v>
      </c>
      <c r="O4815" s="2">
        <v>42457.564583333333</v>
      </c>
      <c r="P4815">
        <v>939602</v>
      </c>
      <c r="Q4815" t="str">
        <f t="shared" si="303"/>
        <v>Sports</v>
      </c>
    </row>
    <row r="4816" spans="1:17" x14ac:dyDescent="0.3">
      <c r="A4816">
        <v>809245</v>
      </c>
      <c r="B4816" t="str">
        <f>VLOOKUP($A4816,'[1]User Profiles'!$A:$I,2,FALSE)</f>
        <v>Hollis </v>
      </c>
      <c r="C4816" t="str">
        <f>VLOOKUP($A4816,'[1]User Profiles'!$A:$I,3,FALSE)</f>
        <v>Pool</v>
      </c>
      <c r="D4816" t="str">
        <f>VLOOKUP($A4816,'[1]User Profiles'!$A:$I,5,FALSE)</f>
        <v>male</v>
      </c>
      <c r="E4816" t="str">
        <f>VLOOKUP($A4816,'[1]User Profiles'!$A:$I,6,FALSE)</f>
        <v>coloured</v>
      </c>
      <c r="F4816">
        <f>VLOOKUP($A4816,'[1]User Profiles'!$A:$I,7,FALSE)</f>
        <v>35</v>
      </c>
      <c r="G4816" t="str">
        <f>VLOOKUP($A4816,'[1]User Profiles'!$A:$I,8,FALSE)</f>
        <v>Western Cape</v>
      </c>
      <c r="H4816" t="s">
        <v>20</v>
      </c>
      <c r="I4816" s="4">
        <v>42453</v>
      </c>
      <c r="J4816" s="1">
        <v>0.56458333333333333</v>
      </c>
      <c r="K4816" s="1">
        <v>5.6018518518518518E-3</v>
      </c>
      <c r="L4816" s="1" t="str">
        <f t="shared" si="301"/>
        <v>Thursday</v>
      </c>
      <c r="M4816" t="str">
        <f t="shared" si="300"/>
        <v>March</v>
      </c>
      <c r="N4816" s="2" t="str">
        <f t="shared" si="302"/>
        <v>Midday</v>
      </c>
      <c r="O4816" s="2">
        <v>42453.564583333333</v>
      </c>
      <c r="P4816">
        <v>809245</v>
      </c>
      <c r="Q4816" t="str">
        <f t="shared" si="303"/>
        <v>Other</v>
      </c>
    </row>
    <row r="4817" spans="1:17" x14ac:dyDescent="0.3">
      <c r="A4817">
        <v>2369305</v>
      </c>
      <c r="B4817" t="str">
        <f>VLOOKUP($A4817,'[1]User Profiles'!$A:$I,2,FALSE)</f>
        <v>Lane </v>
      </c>
      <c r="C4817" t="str">
        <f>VLOOKUP($A4817,'[1]User Profiles'!$A:$I,3,FALSE)</f>
        <v>Roquemore</v>
      </c>
      <c r="D4817" t="str">
        <f>VLOOKUP($A4817,'[1]User Profiles'!$A:$I,5,FALSE)</f>
        <v>male</v>
      </c>
      <c r="E4817" t="str">
        <f>VLOOKUP($A4817,'[1]User Profiles'!$A:$I,6,FALSE)</f>
        <v>indian_asian</v>
      </c>
      <c r="F4817">
        <f>VLOOKUP($A4817,'[1]User Profiles'!$A:$I,7,FALSE)</f>
        <v>10</v>
      </c>
      <c r="G4817" t="str">
        <f>VLOOKUP($A4817,'[1]User Profiles'!$A:$I,8,FALSE)</f>
        <v>Limpopo</v>
      </c>
      <c r="H4817" t="s">
        <v>18</v>
      </c>
      <c r="I4817" s="4">
        <v>42419</v>
      </c>
      <c r="J4817" s="1">
        <v>0.56458333333333333</v>
      </c>
      <c r="K4817" s="1">
        <v>3.8240740740740742E-2</v>
      </c>
      <c r="L4817" s="1" t="str">
        <f t="shared" si="301"/>
        <v>Friday</v>
      </c>
      <c r="M4817" t="str">
        <f t="shared" si="300"/>
        <v>February</v>
      </c>
      <c r="N4817" s="2" t="str">
        <f t="shared" si="302"/>
        <v>Midday</v>
      </c>
      <c r="O4817" s="2">
        <v>42419.564583333333</v>
      </c>
      <c r="P4817">
        <v>2369305</v>
      </c>
      <c r="Q4817" t="str">
        <f t="shared" si="303"/>
        <v>Sports</v>
      </c>
    </row>
    <row r="4818" spans="1:17" x14ac:dyDescent="0.3">
      <c r="A4818">
        <v>2287708</v>
      </c>
      <c r="B4818" t="str">
        <f>VLOOKUP($A4818,'[1]User Profiles'!$A:$I,2,FALSE)</f>
        <v>Donald </v>
      </c>
      <c r="C4818" t="str">
        <f>VLOOKUP($A4818,'[1]User Profiles'!$A:$I,3,FALSE)</f>
        <v>Condie</v>
      </c>
      <c r="D4818" t="str">
        <f>VLOOKUP($A4818,'[1]User Profiles'!$A:$I,5,FALSE)</f>
        <v>male</v>
      </c>
      <c r="E4818" t="str">
        <f>VLOOKUP($A4818,'[1]User Profiles'!$A:$I,6,FALSE)</f>
        <v>indian_asian</v>
      </c>
      <c r="F4818">
        <f>VLOOKUP($A4818,'[1]User Profiles'!$A:$I,7,FALSE)</f>
        <v>29</v>
      </c>
      <c r="G4818" t="str">
        <f>VLOOKUP($A4818,'[1]User Profiles'!$A:$I,8,FALSE)</f>
        <v>Limpopo</v>
      </c>
      <c r="H4818" t="s">
        <v>26</v>
      </c>
      <c r="I4818" s="4">
        <v>42421</v>
      </c>
      <c r="J4818" s="1">
        <v>0.56458333333333333</v>
      </c>
      <c r="K4818" s="1">
        <v>1.5231481481481483E-2</v>
      </c>
      <c r="L4818" s="1" t="str">
        <f t="shared" si="301"/>
        <v>Sunday</v>
      </c>
      <c r="M4818" t="str">
        <f t="shared" si="300"/>
        <v>February</v>
      </c>
      <c r="N4818" s="2" t="str">
        <f t="shared" si="302"/>
        <v>Midday</v>
      </c>
      <c r="O4818" s="2">
        <v>42421.564583333333</v>
      </c>
      <c r="P4818">
        <v>2287708</v>
      </c>
      <c r="Q4818" t="str">
        <f t="shared" si="303"/>
        <v>Entertainment</v>
      </c>
    </row>
    <row r="4819" spans="1:17" x14ac:dyDescent="0.3">
      <c r="A4819">
        <v>893730</v>
      </c>
      <c r="B4819" t="str">
        <f>VLOOKUP($A4819,'[1]User Profiles'!$A:$I,2,FALSE)</f>
        <v>Earl </v>
      </c>
      <c r="C4819" t="str">
        <f>VLOOKUP($A4819,'[1]User Profiles'!$A:$I,3,FALSE)</f>
        <v>Deblois</v>
      </c>
      <c r="D4819" t="str">
        <f>VLOOKUP($A4819,'[1]User Profiles'!$A:$I,5,FALSE)</f>
        <v>male</v>
      </c>
      <c r="E4819" t="str">
        <f>VLOOKUP($A4819,'[1]User Profiles'!$A:$I,6,FALSE)</f>
        <v>black</v>
      </c>
      <c r="F4819">
        <f>VLOOKUP($A4819,'[1]User Profiles'!$A:$I,7,FALSE)</f>
        <v>25</v>
      </c>
      <c r="G4819" t="str">
        <f>VLOOKUP($A4819,'[1]User Profiles'!$A:$I,8,FALSE)</f>
        <v>Eastern Cape</v>
      </c>
      <c r="H4819" t="s">
        <v>31</v>
      </c>
      <c r="I4819" s="4">
        <v>42448</v>
      </c>
      <c r="J4819" s="1">
        <v>0.56458333333333333</v>
      </c>
      <c r="K4819" s="1">
        <v>5.9027777777777778E-4</v>
      </c>
      <c r="L4819" s="1" t="str">
        <f t="shared" si="301"/>
        <v>Saturday</v>
      </c>
      <c r="M4819" t="str">
        <f t="shared" si="300"/>
        <v>March</v>
      </c>
      <c r="N4819" s="2" t="str">
        <f t="shared" si="302"/>
        <v>Midday</v>
      </c>
      <c r="O4819" s="2">
        <v>42448.564583333333</v>
      </c>
      <c r="P4819">
        <v>893730</v>
      </c>
      <c r="Q4819" t="str">
        <f t="shared" si="303"/>
        <v>Other</v>
      </c>
    </row>
    <row r="4820" spans="1:17" x14ac:dyDescent="0.3">
      <c r="A4820">
        <v>56830</v>
      </c>
      <c r="B4820" t="str">
        <f>VLOOKUP($A4820,'[1]User Profiles'!$A:$I,2,FALSE)</f>
        <v>None</v>
      </c>
      <c r="C4820" t="str">
        <f>VLOOKUP($A4820,'[1]User Profiles'!$A:$I,3,FALSE)</f>
        <v>None</v>
      </c>
      <c r="D4820" t="str">
        <f>VLOOKUP($A4820,'[1]User Profiles'!$A:$I,5,FALSE)</f>
        <v>None</v>
      </c>
      <c r="E4820" t="str">
        <f>VLOOKUP($A4820,'[1]User Profiles'!$A:$I,6,FALSE)</f>
        <v>None</v>
      </c>
      <c r="F4820">
        <f>VLOOKUP($A4820,'[1]User Profiles'!$A:$I,7,FALSE)</f>
        <v>0</v>
      </c>
      <c r="G4820" t="str">
        <f>VLOOKUP($A4820,'[1]User Profiles'!$A:$I,8,FALSE)</f>
        <v>None</v>
      </c>
      <c r="H4820" t="s">
        <v>19</v>
      </c>
      <c r="I4820" s="4">
        <v>42370</v>
      </c>
      <c r="J4820" s="1">
        <v>0.56458333333333333</v>
      </c>
      <c r="K4820" s="1">
        <v>3.8194444444444441E-4</v>
      </c>
      <c r="L4820" s="1" t="str">
        <f t="shared" si="301"/>
        <v>Friday</v>
      </c>
      <c r="M4820" t="str">
        <f t="shared" si="300"/>
        <v>January</v>
      </c>
      <c r="N4820" s="2" t="str">
        <f t="shared" si="302"/>
        <v>Midday</v>
      </c>
      <c r="O4820" s="2">
        <v>42370.564583333333</v>
      </c>
      <c r="P4820">
        <v>56830</v>
      </c>
      <c r="Q4820" t="str">
        <f t="shared" si="303"/>
        <v>Entertainment</v>
      </c>
    </row>
    <row r="4821" spans="1:17" x14ac:dyDescent="0.3">
      <c r="A4821">
        <v>810688</v>
      </c>
      <c r="B4821" t="str">
        <f>VLOOKUP($A4821,'[1]User Profiles'!$A:$I,2,FALSE)</f>
        <v>Samuel </v>
      </c>
      <c r="C4821" t="str">
        <f>VLOOKUP($A4821,'[1]User Profiles'!$A:$I,3,FALSE)</f>
        <v>Restivo</v>
      </c>
      <c r="D4821" t="str">
        <f>VLOOKUP($A4821,'[1]User Profiles'!$A:$I,5,FALSE)</f>
        <v>male</v>
      </c>
      <c r="E4821" t="str">
        <f>VLOOKUP($A4821,'[1]User Profiles'!$A:$I,6,FALSE)</f>
        <v>white</v>
      </c>
      <c r="F4821">
        <f>VLOOKUP($A4821,'[1]User Profiles'!$A:$I,7,FALSE)</f>
        <v>33</v>
      </c>
      <c r="G4821" t="str">
        <f>VLOOKUP($A4821,'[1]User Profiles'!$A:$I,8,FALSE)</f>
        <v>Gauteng</v>
      </c>
      <c r="H4821" t="s">
        <v>20</v>
      </c>
      <c r="I4821" s="4">
        <v>42455</v>
      </c>
      <c r="J4821" s="1">
        <v>0.56458333333333333</v>
      </c>
      <c r="K4821" s="1">
        <v>4.3981481481481481E-4</v>
      </c>
      <c r="L4821" s="1" t="str">
        <f t="shared" si="301"/>
        <v>Saturday</v>
      </c>
      <c r="M4821" t="str">
        <f t="shared" si="300"/>
        <v>March</v>
      </c>
      <c r="N4821" s="2" t="str">
        <f t="shared" si="302"/>
        <v>Midday</v>
      </c>
      <c r="O4821" s="2">
        <v>42455.564583333333</v>
      </c>
      <c r="P4821">
        <v>810688</v>
      </c>
      <c r="Q4821" t="str">
        <f t="shared" si="303"/>
        <v>Other</v>
      </c>
    </row>
    <row r="4822" spans="1:17" x14ac:dyDescent="0.3">
      <c r="A4822">
        <v>822505</v>
      </c>
      <c r="B4822" t="str">
        <f>VLOOKUP($A4822,'[1]User Profiles'!$A:$I,2,FALSE)</f>
        <v>Abel </v>
      </c>
      <c r="C4822" t="str">
        <f>VLOOKUP($A4822,'[1]User Profiles'!$A:$I,3,FALSE)</f>
        <v>Mosser</v>
      </c>
      <c r="D4822" t="str">
        <f>VLOOKUP($A4822,'[1]User Profiles'!$A:$I,5,FALSE)</f>
        <v>male</v>
      </c>
      <c r="E4822" t="str">
        <f>VLOOKUP($A4822,'[1]User Profiles'!$A:$I,6,FALSE)</f>
        <v>coloured</v>
      </c>
      <c r="F4822">
        <f>VLOOKUP($A4822,'[1]User Profiles'!$A:$I,7,FALSE)</f>
        <v>45</v>
      </c>
      <c r="G4822" t="str">
        <f>VLOOKUP($A4822,'[1]User Profiles'!$A:$I,8,FALSE)</f>
        <v>Western Cape</v>
      </c>
      <c r="H4822" t="s">
        <v>20</v>
      </c>
      <c r="I4822" s="4">
        <v>42412</v>
      </c>
      <c r="J4822" s="1">
        <v>0.56458333333333333</v>
      </c>
      <c r="K4822" s="1">
        <v>1.8981481481481482E-3</v>
      </c>
      <c r="L4822" s="1" t="str">
        <f t="shared" si="301"/>
        <v>Friday</v>
      </c>
      <c r="M4822" t="str">
        <f t="shared" si="300"/>
        <v>February</v>
      </c>
      <c r="N4822" s="2" t="str">
        <f t="shared" si="302"/>
        <v>Midday</v>
      </c>
      <c r="O4822" s="2">
        <v>42412.564583333333</v>
      </c>
      <c r="P4822">
        <v>822505</v>
      </c>
      <c r="Q4822" t="str">
        <f t="shared" si="303"/>
        <v>Other</v>
      </c>
    </row>
    <row r="4823" spans="1:17" x14ac:dyDescent="0.3">
      <c r="A4823">
        <v>2368852</v>
      </c>
      <c r="B4823" t="str">
        <f>VLOOKUP($A4823,'[1]User Profiles'!$A:$I,2,FALSE)</f>
        <v>Filiberto </v>
      </c>
      <c r="C4823" t="str">
        <f>VLOOKUP($A4823,'[1]User Profiles'!$A:$I,3,FALSE)</f>
        <v>Slane</v>
      </c>
      <c r="D4823" t="str">
        <f>VLOOKUP($A4823,'[1]User Profiles'!$A:$I,5,FALSE)</f>
        <v>male</v>
      </c>
      <c r="E4823" t="str">
        <f>VLOOKUP($A4823,'[1]User Profiles'!$A:$I,6,FALSE)</f>
        <v>black</v>
      </c>
      <c r="F4823">
        <f>VLOOKUP($A4823,'[1]User Profiles'!$A:$I,7,FALSE)</f>
        <v>35</v>
      </c>
      <c r="G4823" t="str">
        <f>VLOOKUP($A4823,'[1]User Profiles'!$A:$I,8,FALSE)</f>
        <v>Mpumalanga</v>
      </c>
      <c r="H4823" t="s">
        <v>21</v>
      </c>
      <c r="I4823" s="4">
        <v>42384</v>
      </c>
      <c r="J4823" s="1">
        <v>0.56527777777777777</v>
      </c>
      <c r="K4823" s="1">
        <v>9.8379629629629642E-4</v>
      </c>
      <c r="L4823" s="1" t="str">
        <f t="shared" si="301"/>
        <v>Friday</v>
      </c>
      <c r="M4823" t="str">
        <f t="shared" si="300"/>
        <v>January</v>
      </c>
      <c r="N4823" s="2" t="str">
        <f t="shared" si="302"/>
        <v>Midday</v>
      </c>
      <c r="O4823" s="2">
        <v>42384.56527777778</v>
      </c>
      <c r="P4823">
        <v>2368852</v>
      </c>
      <c r="Q4823" t="str">
        <f t="shared" si="303"/>
        <v>Kids</v>
      </c>
    </row>
    <row r="4824" spans="1:17" x14ac:dyDescent="0.3">
      <c r="A4824">
        <v>2203664</v>
      </c>
      <c r="B4824" t="str">
        <f>VLOOKUP($A4824,'[1]User Profiles'!$A:$I,2,FALSE)</f>
        <v>Markus </v>
      </c>
      <c r="C4824" t="str">
        <f>VLOOKUP($A4824,'[1]User Profiles'!$A:$I,3,FALSE)</f>
        <v>Caves</v>
      </c>
      <c r="D4824" t="str">
        <f>VLOOKUP($A4824,'[1]User Profiles'!$A:$I,5,FALSE)</f>
        <v>male</v>
      </c>
      <c r="E4824" t="str">
        <f>VLOOKUP($A4824,'[1]User Profiles'!$A:$I,6,FALSE)</f>
        <v>indian_asian</v>
      </c>
      <c r="F4824">
        <f>VLOOKUP($A4824,'[1]User Profiles'!$A:$I,7,FALSE)</f>
        <v>27</v>
      </c>
      <c r="G4824" t="str">
        <f>VLOOKUP($A4824,'[1]User Profiles'!$A:$I,8,FALSE)</f>
        <v>Kwazulu Natal</v>
      </c>
      <c r="H4824" t="s">
        <v>20</v>
      </c>
      <c r="I4824" s="4">
        <v>42391</v>
      </c>
      <c r="J4824" s="1">
        <v>0.56527777777777777</v>
      </c>
      <c r="K4824" s="1">
        <v>0</v>
      </c>
      <c r="L4824" s="1" t="str">
        <f t="shared" si="301"/>
        <v>Friday</v>
      </c>
      <c r="M4824" t="str">
        <f t="shared" si="300"/>
        <v>January</v>
      </c>
      <c r="N4824" s="2" t="str">
        <f t="shared" si="302"/>
        <v>Midday</v>
      </c>
      <c r="O4824" s="2">
        <v>42391.56527777778</v>
      </c>
      <c r="P4824">
        <v>2203664</v>
      </c>
      <c r="Q4824" t="str">
        <f t="shared" si="303"/>
        <v>Other</v>
      </c>
    </row>
    <row r="4825" spans="1:17" x14ac:dyDescent="0.3">
      <c r="A4825">
        <v>939977</v>
      </c>
      <c r="B4825" t="str">
        <f>VLOOKUP($A4825,'[1]User Profiles'!$A:$I,2,FALSE)</f>
        <v>Kyle </v>
      </c>
      <c r="C4825" t="str">
        <f>VLOOKUP($A4825,'[1]User Profiles'!$A:$I,3,FALSE)</f>
        <v>Paradis</v>
      </c>
      <c r="D4825" t="str">
        <f>VLOOKUP($A4825,'[1]User Profiles'!$A:$I,5,FALSE)</f>
        <v>male</v>
      </c>
      <c r="E4825" t="str">
        <f>VLOOKUP($A4825,'[1]User Profiles'!$A:$I,6,FALSE)</f>
        <v>black</v>
      </c>
      <c r="F4825">
        <f>VLOOKUP($A4825,'[1]User Profiles'!$A:$I,7,FALSE)</f>
        <v>24</v>
      </c>
      <c r="G4825" t="str">
        <f>VLOOKUP($A4825,'[1]User Profiles'!$A:$I,8,FALSE)</f>
        <v>Mpumalanga</v>
      </c>
      <c r="H4825" t="s">
        <v>18</v>
      </c>
      <c r="I4825" s="4">
        <v>42441</v>
      </c>
      <c r="J4825" s="1">
        <v>0.56527777777777777</v>
      </c>
      <c r="K4825" s="1">
        <v>2.9629629629629628E-3</v>
      </c>
      <c r="L4825" s="1" t="str">
        <f t="shared" si="301"/>
        <v>Saturday</v>
      </c>
      <c r="M4825" t="str">
        <f t="shared" si="300"/>
        <v>March</v>
      </c>
      <c r="N4825" s="2" t="str">
        <f t="shared" si="302"/>
        <v>Midday</v>
      </c>
      <c r="O4825" s="2">
        <v>42441.56527777778</v>
      </c>
      <c r="P4825">
        <v>939977</v>
      </c>
      <c r="Q4825" t="str">
        <f t="shared" si="303"/>
        <v>Sports</v>
      </c>
    </row>
    <row r="4826" spans="1:17" x14ac:dyDescent="0.3">
      <c r="A4826">
        <v>871104</v>
      </c>
      <c r="B4826" t="str">
        <f>VLOOKUP($A4826,'[1]User Profiles'!$A:$I,2,FALSE)</f>
        <v>None</v>
      </c>
      <c r="C4826" t="str">
        <f>VLOOKUP($A4826,'[1]User Profiles'!$A:$I,3,FALSE)</f>
        <v>None</v>
      </c>
      <c r="D4826" t="str">
        <f>VLOOKUP($A4826,'[1]User Profiles'!$A:$I,5,FALSE)</f>
        <v>None</v>
      </c>
      <c r="E4826" t="str">
        <f>VLOOKUP($A4826,'[1]User Profiles'!$A:$I,6,FALSE)</f>
        <v>None</v>
      </c>
      <c r="F4826">
        <f>VLOOKUP($A4826,'[1]User Profiles'!$A:$I,7,FALSE)</f>
        <v>0</v>
      </c>
      <c r="G4826" t="str">
        <f>VLOOKUP($A4826,'[1]User Profiles'!$A:$I,8,FALSE)</f>
        <v>None</v>
      </c>
      <c r="H4826" t="s">
        <v>21</v>
      </c>
      <c r="I4826" s="4">
        <v>42456</v>
      </c>
      <c r="J4826" s="1">
        <v>0.56527777777777777</v>
      </c>
      <c r="K4826" s="1">
        <v>4.2824074074074075E-3</v>
      </c>
      <c r="L4826" s="1" t="str">
        <f t="shared" si="301"/>
        <v>Sunday</v>
      </c>
      <c r="M4826" t="str">
        <f t="shared" si="300"/>
        <v>March</v>
      </c>
      <c r="N4826" s="2" t="str">
        <f t="shared" si="302"/>
        <v>Midday</v>
      </c>
      <c r="O4826" s="2">
        <v>42456.56527777778</v>
      </c>
      <c r="P4826">
        <v>871104</v>
      </c>
      <c r="Q4826" t="str">
        <f t="shared" si="303"/>
        <v>Kids</v>
      </c>
    </row>
    <row r="4827" spans="1:17" x14ac:dyDescent="0.3">
      <c r="A4827">
        <v>931072</v>
      </c>
      <c r="B4827" t="str">
        <f>VLOOKUP($A4827,'[1]User Profiles'!$A:$I,2,FALSE)</f>
        <v>Filiberto </v>
      </c>
      <c r="C4827" t="str">
        <f>VLOOKUP($A4827,'[1]User Profiles'!$A:$I,3,FALSE)</f>
        <v>Caves</v>
      </c>
      <c r="D4827" t="str">
        <f>VLOOKUP($A4827,'[1]User Profiles'!$A:$I,5,FALSE)</f>
        <v>male</v>
      </c>
      <c r="E4827" t="str">
        <f>VLOOKUP($A4827,'[1]User Profiles'!$A:$I,6,FALSE)</f>
        <v>indian_asian</v>
      </c>
      <c r="F4827">
        <f>VLOOKUP($A4827,'[1]User Profiles'!$A:$I,7,FALSE)</f>
        <v>29</v>
      </c>
      <c r="G4827" t="str">
        <f>VLOOKUP($A4827,'[1]User Profiles'!$A:$I,8,FALSE)</f>
        <v>Kwazulu Natal</v>
      </c>
      <c r="H4827" t="s">
        <v>25</v>
      </c>
      <c r="I4827" s="4">
        <v>42456</v>
      </c>
      <c r="J4827" s="1">
        <v>0.56527777777777777</v>
      </c>
      <c r="K4827" s="1">
        <v>1.5972222222222221E-3</v>
      </c>
      <c r="L4827" s="1" t="str">
        <f t="shared" si="301"/>
        <v>Sunday</v>
      </c>
      <c r="M4827" t="str">
        <f t="shared" si="300"/>
        <v>March</v>
      </c>
      <c r="N4827" s="2" t="str">
        <f t="shared" si="302"/>
        <v>Midday</v>
      </c>
      <c r="O4827" s="2">
        <v>42456.56527777778</v>
      </c>
      <c r="P4827">
        <v>931072</v>
      </c>
      <c r="Q4827" t="str">
        <f t="shared" si="303"/>
        <v>Sports</v>
      </c>
    </row>
    <row r="4828" spans="1:17" x14ac:dyDescent="0.3">
      <c r="A4828">
        <v>772699</v>
      </c>
      <c r="B4828" t="str">
        <f>VLOOKUP($A4828,'[1]User Profiles'!$A:$I,2,FALSE)</f>
        <v>Yong </v>
      </c>
      <c r="C4828" t="str">
        <f>VLOOKUP($A4828,'[1]User Profiles'!$A:$I,3,FALSE)</f>
        <v>Luthy</v>
      </c>
      <c r="D4828" t="str">
        <f>VLOOKUP($A4828,'[1]User Profiles'!$A:$I,5,FALSE)</f>
        <v>male</v>
      </c>
      <c r="E4828" t="str">
        <f>VLOOKUP($A4828,'[1]User Profiles'!$A:$I,6,FALSE)</f>
        <v>black</v>
      </c>
      <c r="F4828">
        <f>VLOOKUP($A4828,'[1]User Profiles'!$A:$I,7,FALSE)</f>
        <v>34</v>
      </c>
      <c r="G4828" t="str">
        <f>VLOOKUP($A4828,'[1]User Profiles'!$A:$I,8,FALSE)</f>
        <v>Gauteng</v>
      </c>
      <c r="H4828" t="s">
        <v>21</v>
      </c>
      <c r="I4828" s="4">
        <v>42405</v>
      </c>
      <c r="J4828" s="1">
        <v>0.56527777777777777</v>
      </c>
      <c r="K4828" s="1">
        <v>4.4212962962962956E-3</v>
      </c>
      <c r="L4828" s="1" t="str">
        <f t="shared" si="301"/>
        <v>Friday</v>
      </c>
      <c r="M4828" t="str">
        <f t="shared" si="300"/>
        <v>February</v>
      </c>
      <c r="N4828" s="2" t="str">
        <f t="shared" si="302"/>
        <v>Midday</v>
      </c>
      <c r="O4828" s="2">
        <v>42405.56527777778</v>
      </c>
      <c r="P4828">
        <v>772699</v>
      </c>
      <c r="Q4828" t="str">
        <f t="shared" si="303"/>
        <v>Kids</v>
      </c>
    </row>
    <row r="4829" spans="1:17" x14ac:dyDescent="0.3">
      <c r="A4829">
        <v>927986</v>
      </c>
      <c r="B4829" t="str">
        <f>VLOOKUP($A4829,'[1]User Profiles'!$A:$I,2,FALSE)</f>
        <v>Jacinto </v>
      </c>
      <c r="C4829" t="str">
        <f>VLOOKUP($A4829,'[1]User Profiles'!$A:$I,3,FALSE)</f>
        <v>Holt</v>
      </c>
      <c r="D4829" t="str">
        <f>VLOOKUP($A4829,'[1]User Profiles'!$A:$I,5,FALSE)</f>
        <v>male</v>
      </c>
      <c r="E4829" t="str">
        <f>VLOOKUP($A4829,'[1]User Profiles'!$A:$I,6,FALSE)</f>
        <v>indian_asian</v>
      </c>
      <c r="F4829">
        <f>VLOOKUP($A4829,'[1]User Profiles'!$A:$I,7,FALSE)</f>
        <v>44</v>
      </c>
      <c r="G4829" t="str">
        <f>VLOOKUP($A4829,'[1]User Profiles'!$A:$I,8,FALSE)</f>
        <v>Kwazulu Natal</v>
      </c>
      <c r="H4829" t="s">
        <v>18</v>
      </c>
      <c r="I4829" s="4">
        <v>42459</v>
      </c>
      <c r="J4829" s="1">
        <v>0.56527777777777777</v>
      </c>
      <c r="K4829" s="1">
        <v>3.3101851851851851E-3</v>
      </c>
      <c r="L4829" s="1" t="str">
        <f t="shared" si="301"/>
        <v>Wednesday</v>
      </c>
      <c r="M4829" t="str">
        <f t="shared" si="300"/>
        <v>March</v>
      </c>
      <c r="N4829" s="2" t="str">
        <f t="shared" si="302"/>
        <v>Midday</v>
      </c>
      <c r="O4829" s="2">
        <v>42459.56527777778</v>
      </c>
      <c r="P4829">
        <v>927986</v>
      </c>
      <c r="Q4829" t="str">
        <f t="shared" si="303"/>
        <v>Sports</v>
      </c>
    </row>
    <row r="4830" spans="1:17" x14ac:dyDescent="0.3">
      <c r="A4830">
        <v>2288434</v>
      </c>
      <c r="B4830" t="str">
        <f>VLOOKUP($A4830,'[1]User Profiles'!$A:$I,2,FALSE)</f>
        <v>Dee </v>
      </c>
      <c r="C4830" t="str">
        <f>VLOOKUP($A4830,'[1]User Profiles'!$A:$I,3,FALSE)</f>
        <v>Woolard</v>
      </c>
      <c r="D4830" t="str">
        <f>VLOOKUP($A4830,'[1]User Profiles'!$A:$I,5,FALSE)</f>
        <v>male</v>
      </c>
      <c r="E4830" t="str">
        <f>VLOOKUP($A4830,'[1]User Profiles'!$A:$I,6,FALSE)</f>
        <v>black</v>
      </c>
      <c r="F4830">
        <f>VLOOKUP($A4830,'[1]User Profiles'!$A:$I,7,FALSE)</f>
        <v>37</v>
      </c>
      <c r="G4830" t="str">
        <f>VLOOKUP($A4830,'[1]User Profiles'!$A:$I,8,FALSE)</f>
        <v>Gauteng</v>
      </c>
      <c r="H4830" t="s">
        <v>25</v>
      </c>
      <c r="I4830" s="4">
        <v>42384</v>
      </c>
      <c r="J4830" s="1">
        <v>0.56527777777777777</v>
      </c>
      <c r="K4830" s="1">
        <v>3.7037037037037035E-4</v>
      </c>
      <c r="L4830" s="1" t="str">
        <f t="shared" si="301"/>
        <v>Friday</v>
      </c>
      <c r="M4830" t="str">
        <f t="shared" si="300"/>
        <v>January</v>
      </c>
      <c r="N4830" s="2" t="str">
        <f t="shared" si="302"/>
        <v>Midday</v>
      </c>
      <c r="O4830" s="2">
        <v>42384.56527777778</v>
      </c>
      <c r="P4830">
        <v>2288434</v>
      </c>
      <c r="Q4830" t="str">
        <f t="shared" si="303"/>
        <v>Sports</v>
      </c>
    </row>
    <row r="4831" spans="1:17" x14ac:dyDescent="0.3">
      <c r="A4831">
        <v>773444</v>
      </c>
      <c r="B4831" t="str">
        <f>VLOOKUP($A4831,'[1]User Profiles'!$A:$I,2,FALSE)</f>
        <v>Loyd </v>
      </c>
      <c r="C4831" t="str">
        <f>VLOOKUP($A4831,'[1]User Profiles'!$A:$I,3,FALSE)</f>
        <v>Crotty</v>
      </c>
      <c r="D4831" t="str">
        <f>VLOOKUP($A4831,'[1]User Profiles'!$A:$I,5,FALSE)</f>
        <v>male</v>
      </c>
      <c r="E4831" t="str">
        <f>VLOOKUP($A4831,'[1]User Profiles'!$A:$I,6,FALSE)</f>
        <v>white</v>
      </c>
      <c r="F4831">
        <f>VLOOKUP($A4831,'[1]User Profiles'!$A:$I,7,FALSE)</f>
        <v>61</v>
      </c>
      <c r="G4831" t="str">
        <f>VLOOKUP($A4831,'[1]User Profiles'!$A:$I,8,FALSE)</f>
        <v>Limpopo</v>
      </c>
      <c r="H4831" t="s">
        <v>20</v>
      </c>
      <c r="I4831" s="4">
        <v>42453</v>
      </c>
      <c r="J4831" s="1">
        <v>0.56527777777777777</v>
      </c>
      <c r="K4831" s="1">
        <v>1.8518518518518518E-4</v>
      </c>
      <c r="L4831" s="1" t="str">
        <f t="shared" si="301"/>
        <v>Thursday</v>
      </c>
      <c r="M4831" t="str">
        <f t="shared" si="300"/>
        <v>March</v>
      </c>
      <c r="N4831" s="2" t="str">
        <f t="shared" si="302"/>
        <v>Midday</v>
      </c>
      <c r="O4831" s="2">
        <v>42453.56527777778</v>
      </c>
      <c r="P4831">
        <v>773444</v>
      </c>
      <c r="Q4831" t="str">
        <f t="shared" si="303"/>
        <v>Other</v>
      </c>
    </row>
    <row r="4832" spans="1:17" x14ac:dyDescent="0.3">
      <c r="A4832">
        <v>926319</v>
      </c>
      <c r="B4832" t="str">
        <f>VLOOKUP($A4832,'[1]User Profiles'!$A:$I,2,FALSE)</f>
        <v>Wilton </v>
      </c>
      <c r="C4832" t="str">
        <f>VLOOKUP($A4832,'[1]User Profiles'!$A:$I,3,FALSE)</f>
        <v>Mina</v>
      </c>
      <c r="D4832" t="str">
        <f>VLOOKUP($A4832,'[1]User Profiles'!$A:$I,5,FALSE)</f>
        <v>male</v>
      </c>
      <c r="E4832" t="str">
        <f>VLOOKUP($A4832,'[1]User Profiles'!$A:$I,6,FALSE)</f>
        <v>None</v>
      </c>
      <c r="F4832">
        <f>VLOOKUP($A4832,'[1]User Profiles'!$A:$I,7,FALSE)</f>
        <v>28</v>
      </c>
      <c r="G4832" t="str">
        <f>VLOOKUP($A4832,'[1]User Profiles'!$A:$I,8,FALSE)</f>
        <v>Limpopo</v>
      </c>
      <c r="H4832" t="s">
        <v>18</v>
      </c>
      <c r="I4832" s="4">
        <v>42459</v>
      </c>
      <c r="J4832" s="1">
        <v>0.56597222222222221</v>
      </c>
      <c r="K4832" s="1">
        <v>6.1574074074074074E-3</v>
      </c>
      <c r="L4832" s="1" t="str">
        <f t="shared" si="301"/>
        <v>Wednesday</v>
      </c>
      <c r="M4832" t="str">
        <f t="shared" si="300"/>
        <v>March</v>
      </c>
      <c r="N4832" s="2" t="str">
        <f t="shared" si="302"/>
        <v>Midday</v>
      </c>
      <c r="O4832" s="2">
        <v>42459.565972222219</v>
      </c>
      <c r="P4832">
        <v>926319</v>
      </c>
      <c r="Q4832" t="str">
        <f t="shared" si="303"/>
        <v>Sports</v>
      </c>
    </row>
    <row r="4833" spans="1:17" x14ac:dyDescent="0.3">
      <c r="A4833">
        <v>809369</v>
      </c>
      <c r="B4833" t="str">
        <f>VLOOKUP($A4833,'[1]User Profiles'!$A:$I,2,FALSE)</f>
        <v>Donald </v>
      </c>
      <c r="C4833" t="str">
        <f>VLOOKUP($A4833,'[1]User Profiles'!$A:$I,3,FALSE)</f>
        <v>Marek</v>
      </c>
      <c r="D4833" t="str">
        <f>VLOOKUP($A4833,'[1]User Profiles'!$A:$I,5,FALSE)</f>
        <v>male</v>
      </c>
      <c r="E4833" t="str">
        <f>VLOOKUP($A4833,'[1]User Profiles'!$A:$I,6,FALSE)</f>
        <v>coloured</v>
      </c>
      <c r="F4833">
        <f>VLOOKUP($A4833,'[1]User Profiles'!$A:$I,7,FALSE)</f>
        <v>33</v>
      </c>
      <c r="G4833" t="str">
        <f>VLOOKUP($A4833,'[1]User Profiles'!$A:$I,8,FALSE)</f>
        <v>Western Cape</v>
      </c>
      <c r="H4833" t="s">
        <v>18</v>
      </c>
      <c r="I4833" s="4">
        <v>42423</v>
      </c>
      <c r="J4833" s="1">
        <v>0.56597222222222221</v>
      </c>
      <c r="K4833" s="1">
        <v>9.8611111111111104E-3</v>
      </c>
      <c r="L4833" s="1" t="str">
        <f t="shared" si="301"/>
        <v>Tuesday</v>
      </c>
      <c r="M4833" t="str">
        <f t="shared" si="300"/>
        <v>February</v>
      </c>
      <c r="N4833" s="2" t="str">
        <f t="shared" si="302"/>
        <v>Midday</v>
      </c>
      <c r="O4833" s="2">
        <v>42423.565972222219</v>
      </c>
      <c r="P4833">
        <v>809369</v>
      </c>
      <c r="Q4833" t="str">
        <f t="shared" si="303"/>
        <v>Sports</v>
      </c>
    </row>
    <row r="4834" spans="1:17" x14ac:dyDescent="0.3">
      <c r="A4834">
        <v>809448</v>
      </c>
      <c r="B4834" t="str">
        <f>VLOOKUP($A4834,'[1]User Profiles'!$A:$I,2,FALSE)</f>
        <v>Dion </v>
      </c>
      <c r="C4834" t="str">
        <f>VLOOKUP($A4834,'[1]User Profiles'!$A:$I,3,FALSE)</f>
        <v>Biggers</v>
      </c>
      <c r="D4834" t="str">
        <f>VLOOKUP($A4834,'[1]User Profiles'!$A:$I,5,FALSE)</f>
        <v>male</v>
      </c>
      <c r="E4834" t="str">
        <f>VLOOKUP($A4834,'[1]User Profiles'!$A:$I,6,FALSE)</f>
        <v>coloured</v>
      </c>
      <c r="F4834">
        <f>VLOOKUP($A4834,'[1]User Profiles'!$A:$I,7,FALSE)</f>
        <v>20</v>
      </c>
      <c r="G4834" t="str">
        <f>VLOOKUP($A4834,'[1]User Profiles'!$A:$I,8,FALSE)</f>
        <v>Western Cape</v>
      </c>
      <c r="H4834" t="s">
        <v>22</v>
      </c>
      <c r="I4834" s="4">
        <v>42419</v>
      </c>
      <c r="J4834" s="1">
        <v>0.56597222222222221</v>
      </c>
      <c r="K4834" s="1">
        <v>1.9212962962962962E-3</v>
      </c>
      <c r="L4834" s="1" t="str">
        <f t="shared" si="301"/>
        <v>Friday</v>
      </c>
      <c r="M4834" t="str">
        <f t="shared" si="300"/>
        <v>February</v>
      </c>
      <c r="N4834" s="2" t="str">
        <f t="shared" si="302"/>
        <v>Midday</v>
      </c>
      <c r="O4834" s="2">
        <v>42419.565972222219</v>
      </c>
      <c r="P4834">
        <v>809448</v>
      </c>
      <c r="Q4834" t="str">
        <f t="shared" si="303"/>
        <v>Kids</v>
      </c>
    </row>
    <row r="4835" spans="1:17" x14ac:dyDescent="0.3">
      <c r="A4835">
        <v>809709</v>
      </c>
      <c r="B4835" t="str">
        <f>VLOOKUP($A4835,'[1]User Profiles'!$A:$I,2,FALSE)</f>
        <v>Lillian </v>
      </c>
      <c r="C4835" t="str">
        <f>VLOOKUP($A4835,'[1]User Profiles'!$A:$I,3,FALSE)</f>
        <v>Borelli</v>
      </c>
      <c r="D4835" t="str">
        <f>VLOOKUP($A4835,'[1]User Profiles'!$A:$I,5,FALSE)</f>
        <v>female</v>
      </c>
      <c r="E4835" t="str">
        <f>VLOOKUP($A4835,'[1]User Profiles'!$A:$I,6,FALSE)</f>
        <v>coloured</v>
      </c>
      <c r="F4835">
        <f>VLOOKUP($A4835,'[1]User Profiles'!$A:$I,7,FALSE)</f>
        <v>40</v>
      </c>
      <c r="G4835" t="str">
        <f>VLOOKUP($A4835,'[1]User Profiles'!$A:$I,8,FALSE)</f>
        <v>Western Cape</v>
      </c>
      <c r="H4835" t="s">
        <v>22</v>
      </c>
      <c r="I4835" s="4">
        <v>42423</v>
      </c>
      <c r="J4835" s="1">
        <v>0.56597222222222221</v>
      </c>
      <c r="K4835" s="1">
        <v>1.25E-3</v>
      </c>
      <c r="L4835" s="1" t="str">
        <f t="shared" si="301"/>
        <v>Tuesday</v>
      </c>
      <c r="M4835" t="str">
        <f t="shared" si="300"/>
        <v>February</v>
      </c>
      <c r="N4835" s="2" t="str">
        <f t="shared" si="302"/>
        <v>Midday</v>
      </c>
      <c r="O4835" s="2">
        <v>42423.565972222219</v>
      </c>
      <c r="P4835">
        <v>809709</v>
      </c>
      <c r="Q4835" t="str">
        <f t="shared" si="303"/>
        <v>Kids</v>
      </c>
    </row>
    <row r="4836" spans="1:17" x14ac:dyDescent="0.3">
      <c r="A4836">
        <v>568131</v>
      </c>
      <c r="B4836" t="str">
        <f>VLOOKUP($A4836,'[1]User Profiles'!$A:$I,2,FALSE)</f>
        <v>Art </v>
      </c>
      <c r="C4836" t="str">
        <f>VLOOKUP($A4836,'[1]User Profiles'!$A:$I,3,FALSE)</f>
        <v>Crotty</v>
      </c>
      <c r="D4836" t="str">
        <f>VLOOKUP($A4836,'[1]User Profiles'!$A:$I,5,FALSE)</f>
        <v>male</v>
      </c>
      <c r="E4836" t="str">
        <f>VLOOKUP($A4836,'[1]User Profiles'!$A:$I,6,FALSE)</f>
        <v>black</v>
      </c>
      <c r="F4836">
        <f>VLOOKUP($A4836,'[1]User Profiles'!$A:$I,7,FALSE)</f>
        <v>34</v>
      </c>
      <c r="G4836" t="str">
        <f>VLOOKUP($A4836,'[1]User Profiles'!$A:$I,8,FALSE)</f>
        <v>Gauteng</v>
      </c>
      <c r="H4836" t="s">
        <v>23</v>
      </c>
      <c r="I4836" s="4">
        <v>42376</v>
      </c>
      <c r="J4836" s="1">
        <v>0.56597222222222221</v>
      </c>
      <c r="K4836" s="1">
        <v>3.7615740740740739E-3</v>
      </c>
      <c r="L4836" s="1" t="str">
        <f t="shared" si="301"/>
        <v>Thursday</v>
      </c>
      <c r="M4836" t="str">
        <f t="shared" si="300"/>
        <v>January</v>
      </c>
      <c r="N4836" s="2" t="str">
        <f t="shared" si="302"/>
        <v>Midday</v>
      </c>
      <c r="O4836" s="2">
        <v>42376.565972222219</v>
      </c>
      <c r="P4836">
        <v>568131</v>
      </c>
      <c r="Q4836" t="str">
        <f t="shared" si="303"/>
        <v>Entertainment</v>
      </c>
    </row>
    <row r="4837" spans="1:17" x14ac:dyDescent="0.3">
      <c r="A4837">
        <v>793230</v>
      </c>
      <c r="B4837" t="str">
        <f>VLOOKUP($A4837,'[1]User Profiles'!$A:$I,2,FALSE)</f>
        <v>None</v>
      </c>
      <c r="C4837" t="str">
        <f>VLOOKUP($A4837,'[1]User Profiles'!$A:$I,3,FALSE)</f>
        <v>None</v>
      </c>
      <c r="D4837" t="str">
        <f>VLOOKUP($A4837,'[1]User Profiles'!$A:$I,5,FALSE)</f>
        <v>None</v>
      </c>
      <c r="E4837" t="str">
        <f>VLOOKUP($A4837,'[1]User Profiles'!$A:$I,6,FALSE)</f>
        <v>None</v>
      </c>
      <c r="F4837">
        <f>VLOOKUP($A4837,'[1]User Profiles'!$A:$I,7,FALSE)</f>
        <v>0</v>
      </c>
      <c r="G4837" t="str">
        <f>VLOOKUP($A4837,'[1]User Profiles'!$A:$I,8,FALSE)</f>
        <v>None</v>
      </c>
      <c r="H4837" t="s">
        <v>25</v>
      </c>
      <c r="I4837" s="4">
        <v>42416</v>
      </c>
      <c r="J4837" s="1">
        <v>0.56597222222222221</v>
      </c>
      <c r="K4837" s="1">
        <v>0</v>
      </c>
      <c r="L4837" s="1" t="str">
        <f t="shared" si="301"/>
        <v>Tuesday</v>
      </c>
      <c r="M4837" t="str">
        <f t="shared" si="300"/>
        <v>February</v>
      </c>
      <c r="N4837" s="2" t="str">
        <f t="shared" si="302"/>
        <v>Midday</v>
      </c>
      <c r="O4837" s="2">
        <v>42416.565972222219</v>
      </c>
      <c r="P4837">
        <v>793133</v>
      </c>
      <c r="Q4837" t="str">
        <f t="shared" si="303"/>
        <v>Sports</v>
      </c>
    </row>
    <row r="4838" spans="1:17" x14ac:dyDescent="0.3">
      <c r="A4838">
        <v>941267</v>
      </c>
      <c r="B4838" t="str">
        <f>VLOOKUP($A4838,'[1]User Profiles'!$A:$I,2,FALSE)</f>
        <v>Stephen </v>
      </c>
      <c r="C4838" t="str">
        <f>VLOOKUP($A4838,'[1]User Profiles'!$A:$I,3,FALSE)</f>
        <v>Pilot</v>
      </c>
      <c r="D4838" t="str">
        <f>VLOOKUP($A4838,'[1]User Profiles'!$A:$I,5,FALSE)</f>
        <v>male</v>
      </c>
      <c r="E4838" t="str">
        <f>VLOOKUP($A4838,'[1]User Profiles'!$A:$I,6,FALSE)</f>
        <v>black</v>
      </c>
      <c r="F4838">
        <f>VLOOKUP($A4838,'[1]User Profiles'!$A:$I,7,FALSE)</f>
        <v>26</v>
      </c>
      <c r="G4838" t="str">
        <f>VLOOKUP($A4838,'[1]User Profiles'!$A:$I,8,FALSE)</f>
        <v>Western Cape</v>
      </c>
      <c r="H4838" t="s">
        <v>16</v>
      </c>
      <c r="I4838" s="4">
        <v>42456</v>
      </c>
      <c r="J4838" s="1">
        <v>0.56597222222222221</v>
      </c>
      <c r="K4838" s="1">
        <v>2.8240740740740739E-3</v>
      </c>
      <c r="L4838" s="1" t="str">
        <f t="shared" si="301"/>
        <v>Sunday</v>
      </c>
      <c r="M4838" t="str">
        <f t="shared" si="300"/>
        <v>March</v>
      </c>
      <c r="N4838" s="2" t="str">
        <f t="shared" si="302"/>
        <v>Midday</v>
      </c>
      <c r="O4838" s="2">
        <v>42456.565972222219</v>
      </c>
      <c r="P4838">
        <v>941267</v>
      </c>
      <c r="Q4838" t="str">
        <f t="shared" si="303"/>
        <v>Other</v>
      </c>
    </row>
    <row r="4839" spans="1:17" x14ac:dyDescent="0.3">
      <c r="A4839">
        <v>822211</v>
      </c>
      <c r="B4839" t="str">
        <f>VLOOKUP($A4839,'[1]User Profiles'!$A:$I,2,FALSE)</f>
        <v>Dion </v>
      </c>
      <c r="C4839" t="str">
        <f>VLOOKUP($A4839,'[1]User Profiles'!$A:$I,3,FALSE)</f>
        <v>Singer</v>
      </c>
      <c r="D4839" t="str">
        <f>VLOOKUP($A4839,'[1]User Profiles'!$A:$I,5,FALSE)</f>
        <v>male</v>
      </c>
      <c r="E4839" t="str">
        <f>VLOOKUP($A4839,'[1]User Profiles'!$A:$I,6,FALSE)</f>
        <v>black</v>
      </c>
      <c r="F4839">
        <f>VLOOKUP($A4839,'[1]User Profiles'!$A:$I,7,FALSE)</f>
        <v>43</v>
      </c>
      <c r="G4839" t="str">
        <f>VLOOKUP($A4839,'[1]User Profiles'!$A:$I,8,FALSE)</f>
        <v>Eastern Cape</v>
      </c>
      <c r="H4839" t="s">
        <v>18</v>
      </c>
      <c r="I4839" s="4">
        <v>42426</v>
      </c>
      <c r="J4839" s="1">
        <v>0.56597222222222221</v>
      </c>
      <c r="K4839" s="1">
        <v>2.3842592592592591E-3</v>
      </c>
      <c r="L4839" s="1" t="str">
        <f t="shared" si="301"/>
        <v>Friday</v>
      </c>
      <c r="M4839" t="str">
        <f t="shared" si="300"/>
        <v>February</v>
      </c>
      <c r="N4839" s="2" t="str">
        <f t="shared" si="302"/>
        <v>Midday</v>
      </c>
      <c r="O4839" s="2">
        <v>42426.565972222219</v>
      </c>
      <c r="P4839">
        <v>822211</v>
      </c>
      <c r="Q4839" t="str">
        <f t="shared" si="303"/>
        <v>Sports</v>
      </c>
    </row>
    <row r="4840" spans="1:17" x14ac:dyDescent="0.3">
      <c r="A4840">
        <v>729468</v>
      </c>
      <c r="B4840" t="str">
        <f>VLOOKUP($A4840,'[1]User Profiles'!$A:$I,2,FALSE)</f>
        <v>Gretta </v>
      </c>
      <c r="C4840" t="str">
        <f>VLOOKUP($A4840,'[1]User Profiles'!$A:$I,3,FALSE)</f>
        <v>Mosser</v>
      </c>
      <c r="D4840" t="str">
        <f>VLOOKUP($A4840,'[1]User Profiles'!$A:$I,5,FALSE)</f>
        <v>female</v>
      </c>
      <c r="E4840" t="str">
        <f>VLOOKUP($A4840,'[1]User Profiles'!$A:$I,6,FALSE)</f>
        <v>black</v>
      </c>
      <c r="F4840">
        <f>VLOOKUP($A4840,'[1]User Profiles'!$A:$I,7,FALSE)</f>
        <v>41</v>
      </c>
      <c r="G4840" t="str">
        <f>VLOOKUP($A4840,'[1]User Profiles'!$A:$I,8,FALSE)</f>
        <v>Eastern Cape</v>
      </c>
      <c r="H4840" t="s">
        <v>17</v>
      </c>
      <c r="I4840" s="4">
        <v>42392</v>
      </c>
      <c r="J4840" s="1">
        <v>0.56597222222222221</v>
      </c>
      <c r="K4840" s="1">
        <v>1.1979166666666669E-2</v>
      </c>
      <c r="L4840" s="1" t="str">
        <f t="shared" si="301"/>
        <v>Saturday</v>
      </c>
      <c r="M4840" t="str">
        <f t="shared" si="300"/>
        <v>January</v>
      </c>
      <c r="N4840" s="2" t="str">
        <f t="shared" si="302"/>
        <v>Midday</v>
      </c>
      <c r="O4840" s="2">
        <v>42392.565972222219</v>
      </c>
      <c r="P4840">
        <v>729468</v>
      </c>
      <c r="Q4840" t="str">
        <f t="shared" si="303"/>
        <v>Other</v>
      </c>
    </row>
    <row r="4841" spans="1:17" x14ac:dyDescent="0.3">
      <c r="A4841">
        <v>2371341</v>
      </c>
      <c r="B4841" t="str">
        <f>VLOOKUP($A4841,'[1]User Profiles'!$A:$I,2,FALSE)</f>
        <v>Efren </v>
      </c>
      <c r="C4841" t="str">
        <f>VLOOKUP($A4841,'[1]User Profiles'!$A:$I,3,FALSE)</f>
        <v>Jacox</v>
      </c>
      <c r="D4841" t="str">
        <f>VLOOKUP($A4841,'[1]User Profiles'!$A:$I,5,FALSE)</f>
        <v>male</v>
      </c>
      <c r="E4841" t="str">
        <f>VLOOKUP($A4841,'[1]User Profiles'!$A:$I,6,FALSE)</f>
        <v>indian_asian</v>
      </c>
      <c r="F4841">
        <f>VLOOKUP($A4841,'[1]User Profiles'!$A:$I,7,FALSE)</f>
        <v>46</v>
      </c>
      <c r="G4841" t="str">
        <f>VLOOKUP($A4841,'[1]User Profiles'!$A:$I,8,FALSE)</f>
        <v>Gauteng</v>
      </c>
      <c r="H4841" t="s">
        <v>21</v>
      </c>
      <c r="I4841" s="4">
        <v>42432</v>
      </c>
      <c r="J4841" s="1">
        <v>0.56597222222222221</v>
      </c>
      <c r="K4841" s="1">
        <v>4.9305555555555552E-3</v>
      </c>
      <c r="L4841" s="1" t="str">
        <f t="shared" si="301"/>
        <v>Thursday</v>
      </c>
      <c r="M4841" t="str">
        <f t="shared" si="300"/>
        <v>March</v>
      </c>
      <c r="N4841" s="2" t="str">
        <f t="shared" si="302"/>
        <v>Midday</v>
      </c>
      <c r="O4841" s="2">
        <v>42432.565972222219</v>
      </c>
      <c r="P4841">
        <v>2371341</v>
      </c>
      <c r="Q4841" t="str">
        <f t="shared" si="303"/>
        <v>Kids</v>
      </c>
    </row>
    <row r="4842" spans="1:17" x14ac:dyDescent="0.3">
      <c r="A4842">
        <v>892557</v>
      </c>
      <c r="B4842" t="str">
        <f>VLOOKUP($A4842,'[1]User Profiles'!$A:$I,2,FALSE)</f>
        <v>Stacy </v>
      </c>
      <c r="C4842" t="str">
        <f>VLOOKUP($A4842,'[1]User Profiles'!$A:$I,3,FALSE)</f>
        <v>Gettys</v>
      </c>
      <c r="D4842" t="str">
        <f>VLOOKUP($A4842,'[1]User Profiles'!$A:$I,5,FALSE)</f>
        <v>male</v>
      </c>
      <c r="E4842" t="str">
        <f>VLOOKUP($A4842,'[1]User Profiles'!$A:$I,6,FALSE)</f>
        <v>black</v>
      </c>
      <c r="F4842">
        <f>VLOOKUP($A4842,'[1]User Profiles'!$A:$I,7,FALSE)</f>
        <v>20</v>
      </c>
      <c r="G4842" t="str">
        <f>VLOOKUP($A4842,'[1]User Profiles'!$A:$I,8,FALSE)</f>
        <v>Gauteng</v>
      </c>
      <c r="H4842" t="s">
        <v>22</v>
      </c>
      <c r="I4842" s="4">
        <v>42438</v>
      </c>
      <c r="J4842" s="1">
        <v>0.56666666666666665</v>
      </c>
      <c r="K4842" s="1">
        <v>6.4004629629629628E-3</v>
      </c>
      <c r="L4842" s="1" t="str">
        <f t="shared" si="301"/>
        <v>Wednesday</v>
      </c>
      <c r="M4842" t="str">
        <f t="shared" si="300"/>
        <v>March</v>
      </c>
      <c r="N4842" s="2" t="str">
        <f t="shared" si="302"/>
        <v>Midday</v>
      </c>
      <c r="O4842" s="2">
        <v>42438.566666666666</v>
      </c>
      <c r="P4842">
        <v>892557</v>
      </c>
      <c r="Q4842" t="str">
        <f t="shared" si="303"/>
        <v>Kids</v>
      </c>
    </row>
    <row r="4843" spans="1:17" x14ac:dyDescent="0.3">
      <c r="A4843">
        <v>2369580</v>
      </c>
      <c r="B4843" t="str">
        <f>VLOOKUP($A4843,'[1]User Profiles'!$A:$I,2,FALSE)</f>
        <v>Cory </v>
      </c>
      <c r="C4843" t="str">
        <f>VLOOKUP($A4843,'[1]User Profiles'!$A:$I,3,FALSE)</f>
        <v>Gettys</v>
      </c>
      <c r="D4843" t="str">
        <f>VLOOKUP($A4843,'[1]User Profiles'!$A:$I,5,FALSE)</f>
        <v>male</v>
      </c>
      <c r="E4843" t="str">
        <f>VLOOKUP($A4843,'[1]User Profiles'!$A:$I,6,FALSE)</f>
        <v>indian_asian</v>
      </c>
      <c r="F4843">
        <f>VLOOKUP($A4843,'[1]User Profiles'!$A:$I,7,FALSE)</f>
        <v>37</v>
      </c>
      <c r="G4843" t="str">
        <f>VLOOKUP($A4843,'[1]User Profiles'!$A:$I,8,FALSE)</f>
        <v>Gauteng</v>
      </c>
      <c r="H4843" t="s">
        <v>18</v>
      </c>
      <c r="I4843" s="4">
        <v>42459</v>
      </c>
      <c r="J4843" s="1">
        <v>0.56666666666666665</v>
      </c>
      <c r="K4843" s="1">
        <v>2.4537037037037036E-3</v>
      </c>
      <c r="L4843" s="1" t="str">
        <f t="shared" si="301"/>
        <v>Wednesday</v>
      </c>
      <c r="M4843" t="str">
        <f t="shared" si="300"/>
        <v>March</v>
      </c>
      <c r="N4843" s="2" t="str">
        <f t="shared" si="302"/>
        <v>Midday</v>
      </c>
      <c r="O4843" s="2">
        <v>42459.566666666666</v>
      </c>
      <c r="P4843">
        <v>2369580</v>
      </c>
      <c r="Q4843" t="str">
        <f t="shared" si="303"/>
        <v>Sports</v>
      </c>
    </row>
    <row r="4844" spans="1:17" x14ac:dyDescent="0.3">
      <c r="A4844">
        <v>2427199</v>
      </c>
      <c r="B4844" t="str">
        <f>VLOOKUP($A4844,'[1]User Profiles'!$A:$I,2,FALSE)</f>
        <v>Wilburn </v>
      </c>
      <c r="C4844" t="str">
        <f>VLOOKUP($A4844,'[1]User Profiles'!$A:$I,3,FALSE)</f>
        <v>Styer</v>
      </c>
      <c r="D4844" t="str">
        <f>VLOOKUP($A4844,'[1]User Profiles'!$A:$I,5,FALSE)</f>
        <v>male</v>
      </c>
      <c r="E4844" t="str">
        <f>VLOOKUP($A4844,'[1]User Profiles'!$A:$I,6,FALSE)</f>
        <v>indian_asian</v>
      </c>
      <c r="F4844">
        <f>VLOOKUP($A4844,'[1]User Profiles'!$A:$I,7,FALSE)</f>
        <v>26</v>
      </c>
      <c r="G4844" t="str">
        <f>VLOOKUP($A4844,'[1]User Profiles'!$A:$I,8,FALSE)</f>
        <v>Limpopo</v>
      </c>
      <c r="H4844" t="s">
        <v>21</v>
      </c>
      <c r="I4844" s="4">
        <v>42419</v>
      </c>
      <c r="J4844" s="1">
        <v>0.56666666666666665</v>
      </c>
      <c r="K4844" s="1">
        <v>1.1458333333333333E-3</v>
      </c>
      <c r="L4844" s="1" t="str">
        <f t="shared" si="301"/>
        <v>Friday</v>
      </c>
      <c r="M4844" t="str">
        <f t="shared" si="300"/>
        <v>February</v>
      </c>
      <c r="N4844" s="2" t="str">
        <f t="shared" si="302"/>
        <v>Midday</v>
      </c>
      <c r="O4844" s="2">
        <v>42419.566666666666</v>
      </c>
      <c r="P4844">
        <v>2384970</v>
      </c>
      <c r="Q4844" t="str">
        <f t="shared" si="303"/>
        <v>Kids</v>
      </c>
    </row>
    <row r="4845" spans="1:17" x14ac:dyDescent="0.3">
      <c r="A4845">
        <v>810145</v>
      </c>
      <c r="B4845" t="str">
        <f>VLOOKUP($A4845,'[1]User Profiles'!$A:$I,2,FALSE)</f>
        <v>Stephen </v>
      </c>
      <c r="C4845" t="str">
        <f>VLOOKUP($A4845,'[1]User Profiles'!$A:$I,3,FALSE)</f>
        <v>Zweifel</v>
      </c>
      <c r="D4845" t="str">
        <f>VLOOKUP($A4845,'[1]User Profiles'!$A:$I,5,FALSE)</f>
        <v>male</v>
      </c>
      <c r="E4845" t="str">
        <f>VLOOKUP($A4845,'[1]User Profiles'!$A:$I,6,FALSE)</f>
        <v>black</v>
      </c>
      <c r="F4845">
        <f>VLOOKUP($A4845,'[1]User Profiles'!$A:$I,7,FALSE)</f>
        <v>31</v>
      </c>
      <c r="G4845" t="str">
        <f>VLOOKUP($A4845,'[1]User Profiles'!$A:$I,8,FALSE)</f>
        <v>Limpopo</v>
      </c>
      <c r="H4845" t="s">
        <v>21</v>
      </c>
      <c r="I4845" s="4">
        <v>42402</v>
      </c>
      <c r="J4845" s="1">
        <v>0.56666666666666665</v>
      </c>
      <c r="K4845" s="1">
        <v>1.5972222222222221E-3</v>
      </c>
      <c r="L4845" s="1" t="str">
        <f t="shared" si="301"/>
        <v>Tuesday</v>
      </c>
      <c r="M4845" t="str">
        <f t="shared" si="300"/>
        <v>February</v>
      </c>
      <c r="N4845" s="2" t="str">
        <f t="shared" si="302"/>
        <v>Midday</v>
      </c>
      <c r="O4845" s="2">
        <v>42402.566666666666</v>
      </c>
      <c r="P4845">
        <v>810145</v>
      </c>
      <c r="Q4845" t="str">
        <f t="shared" si="303"/>
        <v>Kids</v>
      </c>
    </row>
    <row r="4846" spans="1:17" x14ac:dyDescent="0.3">
      <c r="A4846">
        <v>2288434</v>
      </c>
      <c r="B4846" t="str">
        <f>VLOOKUP($A4846,'[1]User Profiles'!$A:$I,2,FALSE)</f>
        <v>Dee </v>
      </c>
      <c r="C4846" t="str">
        <f>VLOOKUP($A4846,'[1]User Profiles'!$A:$I,3,FALSE)</f>
        <v>Woolard</v>
      </c>
      <c r="D4846" t="str">
        <f>VLOOKUP($A4846,'[1]User Profiles'!$A:$I,5,FALSE)</f>
        <v>male</v>
      </c>
      <c r="E4846" t="str">
        <f>VLOOKUP($A4846,'[1]User Profiles'!$A:$I,6,FALSE)</f>
        <v>black</v>
      </c>
      <c r="F4846">
        <f>VLOOKUP($A4846,'[1]User Profiles'!$A:$I,7,FALSE)</f>
        <v>37</v>
      </c>
      <c r="G4846" t="str">
        <f>VLOOKUP($A4846,'[1]User Profiles'!$A:$I,8,FALSE)</f>
        <v>Gauteng</v>
      </c>
      <c r="H4846" t="s">
        <v>23</v>
      </c>
      <c r="I4846" s="4">
        <v>42384</v>
      </c>
      <c r="J4846" s="1">
        <v>0.56666666666666665</v>
      </c>
      <c r="K4846" s="1">
        <v>3.1828703703703701E-4</v>
      </c>
      <c r="L4846" s="1" t="str">
        <f t="shared" si="301"/>
        <v>Friday</v>
      </c>
      <c r="M4846" t="str">
        <f t="shared" si="300"/>
        <v>January</v>
      </c>
      <c r="N4846" s="2" t="str">
        <f t="shared" si="302"/>
        <v>Midday</v>
      </c>
      <c r="O4846" s="2">
        <v>42384.566666666666</v>
      </c>
      <c r="P4846">
        <v>2288434</v>
      </c>
      <c r="Q4846" t="str">
        <f t="shared" si="303"/>
        <v>Entertainment</v>
      </c>
    </row>
    <row r="4847" spans="1:17" x14ac:dyDescent="0.3">
      <c r="A4847">
        <v>810249</v>
      </c>
      <c r="B4847" t="str">
        <f>VLOOKUP($A4847,'[1]User Profiles'!$A:$I,2,FALSE)</f>
        <v>Wilburn </v>
      </c>
      <c r="C4847" t="str">
        <f>VLOOKUP($A4847,'[1]User Profiles'!$A:$I,3,FALSE)</f>
        <v>Bilyeu</v>
      </c>
      <c r="D4847" t="str">
        <f>VLOOKUP($A4847,'[1]User Profiles'!$A:$I,5,FALSE)</f>
        <v>male</v>
      </c>
      <c r="E4847" t="str">
        <f>VLOOKUP($A4847,'[1]User Profiles'!$A:$I,6,FALSE)</f>
        <v>indian_asian</v>
      </c>
      <c r="F4847">
        <f>VLOOKUP($A4847,'[1]User Profiles'!$A:$I,7,FALSE)</f>
        <v>29</v>
      </c>
      <c r="G4847" t="str">
        <f>VLOOKUP($A4847,'[1]User Profiles'!$A:$I,8,FALSE)</f>
        <v>Kwazulu Natal</v>
      </c>
      <c r="H4847" t="s">
        <v>25</v>
      </c>
      <c r="I4847" s="4">
        <v>42410</v>
      </c>
      <c r="J4847" s="1">
        <v>0.56666666666666665</v>
      </c>
      <c r="K4847" s="1">
        <v>8.564814814814815E-4</v>
      </c>
      <c r="L4847" s="1" t="str">
        <f t="shared" si="301"/>
        <v>Wednesday</v>
      </c>
      <c r="M4847" t="str">
        <f t="shared" si="300"/>
        <v>February</v>
      </c>
      <c r="N4847" s="2" t="str">
        <f t="shared" si="302"/>
        <v>Midday</v>
      </c>
      <c r="O4847" s="2">
        <v>42410.566666666666</v>
      </c>
      <c r="P4847">
        <v>810249</v>
      </c>
      <c r="Q4847" t="str">
        <f t="shared" si="303"/>
        <v>Sports</v>
      </c>
    </row>
    <row r="4848" spans="1:17" x14ac:dyDescent="0.3">
      <c r="A4848">
        <v>907835</v>
      </c>
      <c r="B4848" t="str">
        <f>VLOOKUP($A4848,'[1]User Profiles'!$A:$I,2,FALSE)</f>
        <v>Cody </v>
      </c>
      <c r="C4848" t="str">
        <f>VLOOKUP($A4848,'[1]User Profiles'!$A:$I,3,FALSE)</f>
        <v>Caves</v>
      </c>
      <c r="D4848" t="str">
        <f>VLOOKUP($A4848,'[1]User Profiles'!$A:$I,5,FALSE)</f>
        <v>male</v>
      </c>
      <c r="E4848" t="str">
        <f>VLOOKUP($A4848,'[1]User Profiles'!$A:$I,6,FALSE)</f>
        <v>indian_asian</v>
      </c>
      <c r="F4848">
        <f>VLOOKUP($A4848,'[1]User Profiles'!$A:$I,7,FALSE)</f>
        <v>39</v>
      </c>
      <c r="G4848" t="str">
        <f>VLOOKUP($A4848,'[1]User Profiles'!$A:$I,8,FALSE)</f>
        <v>Gauteng</v>
      </c>
      <c r="H4848" t="s">
        <v>25</v>
      </c>
      <c r="I4848" s="4">
        <v>42391</v>
      </c>
      <c r="J4848" s="1">
        <v>0.56666666666666665</v>
      </c>
      <c r="K4848" s="1">
        <v>1.5972222222222221E-3</v>
      </c>
      <c r="L4848" s="1" t="str">
        <f t="shared" si="301"/>
        <v>Friday</v>
      </c>
      <c r="M4848" t="str">
        <f t="shared" si="300"/>
        <v>January</v>
      </c>
      <c r="N4848" s="2" t="str">
        <f t="shared" si="302"/>
        <v>Midday</v>
      </c>
      <c r="O4848" s="2">
        <v>42391.566666666666</v>
      </c>
      <c r="P4848">
        <v>907835</v>
      </c>
      <c r="Q4848" t="str">
        <f t="shared" si="303"/>
        <v>Sports</v>
      </c>
    </row>
    <row r="4849" spans="1:17" x14ac:dyDescent="0.3">
      <c r="A4849">
        <v>2361963</v>
      </c>
      <c r="B4849" t="str">
        <f>VLOOKUP($A4849,'[1]User Profiles'!$A:$I,2,FALSE)</f>
        <v>Hugh</v>
      </c>
      <c r="C4849" t="str">
        <f>VLOOKUP($A4849,'[1]User Profiles'!$A:$I,3,FALSE)</f>
        <v>Pascarella</v>
      </c>
      <c r="D4849" t="str">
        <f>VLOOKUP($A4849,'[1]User Profiles'!$A:$I,5,FALSE)</f>
        <v>male</v>
      </c>
      <c r="E4849" t="str">
        <f>VLOOKUP($A4849,'[1]User Profiles'!$A:$I,6,FALSE)</f>
        <v>white</v>
      </c>
      <c r="F4849">
        <f>VLOOKUP($A4849,'[1]User Profiles'!$A:$I,7,FALSE)</f>
        <v>45</v>
      </c>
      <c r="G4849" t="str">
        <f>VLOOKUP($A4849,'[1]User Profiles'!$A:$I,8,FALSE)</f>
        <v>Gauteng</v>
      </c>
      <c r="H4849" t="s">
        <v>18</v>
      </c>
      <c r="I4849" s="4">
        <v>42419</v>
      </c>
      <c r="J4849" s="1">
        <v>0.56666666666666665</v>
      </c>
      <c r="K4849" s="1">
        <v>2.9629629629629627E-2</v>
      </c>
      <c r="L4849" s="1" t="str">
        <f t="shared" si="301"/>
        <v>Friday</v>
      </c>
      <c r="M4849" t="str">
        <f t="shared" si="300"/>
        <v>February</v>
      </c>
      <c r="N4849" s="2" t="str">
        <f t="shared" si="302"/>
        <v>Midday</v>
      </c>
      <c r="O4849" s="2">
        <v>42419.566666666666</v>
      </c>
      <c r="P4849">
        <v>2361963</v>
      </c>
      <c r="Q4849" t="str">
        <f t="shared" si="303"/>
        <v>Sports</v>
      </c>
    </row>
    <row r="4850" spans="1:17" x14ac:dyDescent="0.3">
      <c r="A4850">
        <v>822416</v>
      </c>
      <c r="B4850" t="str">
        <f>VLOOKUP($A4850,'[1]User Profiles'!$A:$I,2,FALSE)</f>
        <v>Donald </v>
      </c>
      <c r="C4850" t="str">
        <f>VLOOKUP($A4850,'[1]User Profiles'!$A:$I,3,FALSE)</f>
        <v>Curran</v>
      </c>
      <c r="D4850" t="str">
        <f>VLOOKUP($A4850,'[1]User Profiles'!$A:$I,5,FALSE)</f>
        <v>male</v>
      </c>
      <c r="E4850" t="str">
        <f>VLOOKUP($A4850,'[1]User Profiles'!$A:$I,6,FALSE)</f>
        <v>indian_asian</v>
      </c>
      <c r="F4850">
        <f>VLOOKUP($A4850,'[1]User Profiles'!$A:$I,7,FALSE)</f>
        <v>51</v>
      </c>
      <c r="G4850" t="str">
        <f>VLOOKUP($A4850,'[1]User Profiles'!$A:$I,8,FALSE)</f>
        <v>Gauteng</v>
      </c>
      <c r="H4850" t="s">
        <v>26</v>
      </c>
      <c r="I4850" s="4">
        <v>42412</v>
      </c>
      <c r="J4850" s="1">
        <v>0.56666666666666665</v>
      </c>
      <c r="K4850" s="1">
        <v>8.7962962962962962E-4</v>
      </c>
      <c r="L4850" s="1" t="str">
        <f t="shared" si="301"/>
        <v>Friday</v>
      </c>
      <c r="M4850" t="str">
        <f t="shared" si="300"/>
        <v>February</v>
      </c>
      <c r="N4850" s="2" t="str">
        <f t="shared" si="302"/>
        <v>Midday</v>
      </c>
      <c r="O4850" s="2">
        <v>42412.566666666666</v>
      </c>
      <c r="P4850">
        <v>822416</v>
      </c>
      <c r="Q4850" t="str">
        <f t="shared" si="303"/>
        <v>Entertainment</v>
      </c>
    </row>
    <row r="4851" spans="1:17" x14ac:dyDescent="0.3">
      <c r="A4851">
        <v>892807</v>
      </c>
      <c r="B4851" t="str">
        <f>VLOOKUP($A4851,'[1]User Profiles'!$A:$I,2,FALSE)</f>
        <v>Irving </v>
      </c>
      <c r="C4851" t="str">
        <f>VLOOKUP($A4851,'[1]User Profiles'!$A:$I,3,FALSE)</f>
        <v>Pool</v>
      </c>
      <c r="D4851" t="str">
        <f>VLOOKUP($A4851,'[1]User Profiles'!$A:$I,5,FALSE)</f>
        <v>male</v>
      </c>
      <c r="E4851" t="str">
        <f>VLOOKUP($A4851,'[1]User Profiles'!$A:$I,6,FALSE)</f>
        <v>indian_asian</v>
      </c>
      <c r="F4851">
        <f>VLOOKUP($A4851,'[1]User Profiles'!$A:$I,7,FALSE)</f>
        <v>28</v>
      </c>
      <c r="G4851" t="str">
        <f>VLOOKUP($A4851,'[1]User Profiles'!$A:$I,8,FALSE)</f>
        <v>Mpumalanga</v>
      </c>
      <c r="H4851" t="s">
        <v>20</v>
      </c>
      <c r="I4851" s="4">
        <v>42453</v>
      </c>
      <c r="J4851" s="1">
        <v>0.56736111111111109</v>
      </c>
      <c r="K4851" s="1">
        <v>1.0879629629629629E-3</v>
      </c>
      <c r="L4851" s="1" t="str">
        <f t="shared" si="301"/>
        <v>Thursday</v>
      </c>
      <c r="M4851" t="str">
        <f t="shared" si="300"/>
        <v>March</v>
      </c>
      <c r="N4851" s="2" t="str">
        <f t="shared" si="302"/>
        <v>Midday</v>
      </c>
      <c r="O4851" s="2">
        <v>42453.567361111112</v>
      </c>
      <c r="P4851">
        <v>892807</v>
      </c>
      <c r="Q4851" t="str">
        <f t="shared" si="303"/>
        <v>Other</v>
      </c>
    </row>
    <row r="4852" spans="1:17" x14ac:dyDescent="0.3">
      <c r="A4852">
        <v>772209</v>
      </c>
      <c r="B4852" t="str">
        <f>VLOOKUP($A4852,'[1]User Profiles'!$A:$I,2,FALSE)</f>
        <v>Claud </v>
      </c>
      <c r="C4852" t="str">
        <f>VLOOKUP($A4852,'[1]User Profiles'!$A:$I,3,FALSE)</f>
        <v>Sytsma</v>
      </c>
      <c r="D4852" t="str">
        <f>VLOOKUP($A4852,'[1]User Profiles'!$A:$I,5,FALSE)</f>
        <v>male</v>
      </c>
      <c r="E4852" t="str">
        <f>VLOOKUP($A4852,'[1]User Profiles'!$A:$I,6,FALSE)</f>
        <v>None</v>
      </c>
      <c r="F4852">
        <f>VLOOKUP($A4852,'[1]User Profiles'!$A:$I,7,FALSE)</f>
        <v>19</v>
      </c>
      <c r="G4852" t="str">
        <f>VLOOKUP($A4852,'[1]User Profiles'!$A:$I,8,FALSE)</f>
        <v>Mpumalanga</v>
      </c>
      <c r="H4852" t="s">
        <v>19</v>
      </c>
      <c r="I4852" s="4">
        <v>42371</v>
      </c>
      <c r="J4852" s="1">
        <v>0.56736111111111109</v>
      </c>
      <c r="K4852" s="1">
        <v>2.8125000000000003E-3</v>
      </c>
      <c r="L4852" s="1" t="str">
        <f t="shared" si="301"/>
        <v>Saturday</v>
      </c>
      <c r="M4852" t="str">
        <f t="shared" si="300"/>
        <v>January</v>
      </c>
      <c r="N4852" s="2" t="str">
        <f t="shared" si="302"/>
        <v>Midday</v>
      </c>
      <c r="O4852" s="2">
        <v>42371.567361111112</v>
      </c>
      <c r="P4852">
        <v>772209</v>
      </c>
      <c r="Q4852" t="str">
        <f t="shared" si="303"/>
        <v>Entertainment</v>
      </c>
    </row>
    <row r="4853" spans="1:17" x14ac:dyDescent="0.3">
      <c r="A4853">
        <v>821223</v>
      </c>
      <c r="B4853" t="str">
        <f>VLOOKUP($A4853,'[1]User Profiles'!$A:$I,2,FALSE)</f>
        <v>Garry </v>
      </c>
      <c r="C4853" t="str">
        <f>VLOOKUP($A4853,'[1]User Profiles'!$A:$I,3,FALSE)</f>
        <v>Bilyeu</v>
      </c>
      <c r="D4853" t="str">
        <f>VLOOKUP($A4853,'[1]User Profiles'!$A:$I,5,FALSE)</f>
        <v>male</v>
      </c>
      <c r="E4853" t="str">
        <f>VLOOKUP($A4853,'[1]User Profiles'!$A:$I,6,FALSE)</f>
        <v>indian_asian</v>
      </c>
      <c r="F4853">
        <f>VLOOKUP($A4853,'[1]User Profiles'!$A:$I,7,FALSE)</f>
        <v>24</v>
      </c>
      <c r="G4853" t="str">
        <f>VLOOKUP($A4853,'[1]User Profiles'!$A:$I,8,FALSE)</f>
        <v>Limpopo</v>
      </c>
      <c r="H4853" t="s">
        <v>18</v>
      </c>
      <c r="I4853" s="4">
        <v>42428</v>
      </c>
      <c r="J4853" s="1">
        <v>0.56736111111111109</v>
      </c>
      <c r="K4853" s="1">
        <v>1.3888888888888889E-4</v>
      </c>
      <c r="L4853" s="1" t="str">
        <f t="shared" si="301"/>
        <v>Sunday</v>
      </c>
      <c r="M4853" t="str">
        <f t="shared" si="300"/>
        <v>February</v>
      </c>
      <c r="N4853" s="2" t="str">
        <f t="shared" si="302"/>
        <v>Midday</v>
      </c>
      <c r="O4853" s="2">
        <v>42428.567361111112</v>
      </c>
      <c r="P4853">
        <v>821223</v>
      </c>
      <c r="Q4853" t="str">
        <f t="shared" si="303"/>
        <v>Sports</v>
      </c>
    </row>
    <row r="4854" spans="1:17" x14ac:dyDescent="0.3">
      <c r="A4854">
        <v>772855</v>
      </c>
      <c r="B4854" t="str">
        <f>VLOOKUP($A4854,'[1]User Profiles'!$A:$I,2,FALSE)</f>
        <v>Samuel </v>
      </c>
      <c r="C4854" t="str">
        <f>VLOOKUP($A4854,'[1]User Profiles'!$A:$I,3,FALSE)</f>
        <v>Curran</v>
      </c>
      <c r="D4854" t="str">
        <f>VLOOKUP($A4854,'[1]User Profiles'!$A:$I,5,FALSE)</f>
        <v>male</v>
      </c>
      <c r="E4854" t="str">
        <f>VLOOKUP($A4854,'[1]User Profiles'!$A:$I,6,FALSE)</f>
        <v>black</v>
      </c>
      <c r="F4854">
        <f>VLOOKUP($A4854,'[1]User Profiles'!$A:$I,7,FALSE)</f>
        <v>30</v>
      </c>
      <c r="G4854" t="str">
        <f>VLOOKUP($A4854,'[1]User Profiles'!$A:$I,8,FALSE)</f>
        <v>Kwazulu Natal</v>
      </c>
      <c r="H4854" t="s">
        <v>20</v>
      </c>
      <c r="I4854" s="4">
        <v>42453</v>
      </c>
      <c r="J4854" s="1">
        <v>0.56736111111111109</v>
      </c>
      <c r="K4854" s="1">
        <v>7.9861111111111122E-3</v>
      </c>
      <c r="L4854" s="1" t="str">
        <f t="shared" si="301"/>
        <v>Thursday</v>
      </c>
      <c r="M4854" t="str">
        <f t="shared" si="300"/>
        <v>March</v>
      </c>
      <c r="N4854" s="2" t="str">
        <f t="shared" si="302"/>
        <v>Midday</v>
      </c>
      <c r="O4854" s="2">
        <v>42453.567361111112</v>
      </c>
      <c r="P4854">
        <v>772855</v>
      </c>
      <c r="Q4854" t="str">
        <f t="shared" si="303"/>
        <v>Other</v>
      </c>
    </row>
    <row r="4855" spans="1:17" x14ac:dyDescent="0.3">
      <c r="A4855">
        <v>810328</v>
      </c>
      <c r="B4855" t="str">
        <f>VLOOKUP($A4855,'[1]User Profiles'!$A:$I,2,FALSE)</f>
        <v>Lane </v>
      </c>
      <c r="C4855" t="str">
        <f>VLOOKUP($A4855,'[1]User Profiles'!$A:$I,3,FALSE)</f>
        <v>Bilyeu</v>
      </c>
      <c r="D4855" t="str">
        <f>VLOOKUP($A4855,'[1]User Profiles'!$A:$I,5,FALSE)</f>
        <v>male</v>
      </c>
      <c r="E4855" t="str">
        <f>VLOOKUP($A4855,'[1]User Profiles'!$A:$I,6,FALSE)</f>
        <v>other</v>
      </c>
      <c r="F4855">
        <f>VLOOKUP($A4855,'[1]User Profiles'!$A:$I,7,FALSE)</f>
        <v>42</v>
      </c>
      <c r="G4855" t="str">
        <f>VLOOKUP($A4855,'[1]User Profiles'!$A:$I,8,FALSE)</f>
        <v>Gauteng</v>
      </c>
      <c r="H4855" t="s">
        <v>21</v>
      </c>
      <c r="I4855" s="4">
        <v>42395</v>
      </c>
      <c r="J4855" s="1">
        <v>0.56736111111111109</v>
      </c>
      <c r="K4855" s="1">
        <v>2.0601851851851853E-3</v>
      </c>
      <c r="L4855" s="1" t="str">
        <f t="shared" si="301"/>
        <v>Tuesday</v>
      </c>
      <c r="M4855" t="str">
        <f t="shared" si="300"/>
        <v>January</v>
      </c>
      <c r="N4855" s="2" t="str">
        <f t="shared" si="302"/>
        <v>Midday</v>
      </c>
      <c r="O4855" s="2">
        <v>42395.567361111112</v>
      </c>
      <c r="P4855">
        <v>810328</v>
      </c>
      <c r="Q4855" t="str">
        <f t="shared" si="303"/>
        <v>Kids</v>
      </c>
    </row>
    <row r="4856" spans="1:17" x14ac:dyDescent="0.3">
      <c r="A4856">
        <v>941255</v>
      </c>
      <c r="B4856" t="str">
        <f>VLOOKUP($A4856,'[1]User Profiles'!$A:$I,2,FALSE)</f>
        <v>Emilie </v>
      </c>
      <c r="C4856" t="str">
        <f>VLOOKUP($A4856,'[1]User Profiles'!$A:$I,3,FALSE)</f>
        <v>Deblois</v>
      </c>
      <c r="D4856" t="str">
        <f>VLOOKUP($A4856,'[1]User Profiles'!$A:$I,5,FALSE)</f>
        <v>female</v>
      </c>
      <c r="E4856" t="str">
        <f>VLOOKUP($A4856,'[1]User Profiles'!$A:$I,6,FALSE)</f>
        <v>black</v>
      </c>
      <c r="F4856">
        <f>VLOOKUP($A4856,'[1]User Profiles'!$A:$I,7,FALSE)</f>
        <v>22</v>
      </c>
      <c r="G4856" t="str">
        <f>VLOOKUP($A4856,'[1]User Profiles'!$A:$I,8,FALSE)</f>
        <v>Mpumalanga</v>
      </c>
      <c r="H4856" t="s">
        <v>17</v>
      </c>
      <c r="I4856" s="4">
        <v>42432</v>
      </c>
      <c r="J4856" s="1">
        <v>0.56736111111111109</v>
      </c>
      <c r="K4856" s="1">
        <v>9.4097222222222221E-3</v>
      </c>
      <c r="L4856" s="1" t="str">
        <f t="shared" si="301"/>
        <v>Thursday</v>
      </c>
      <c r="M4856" t="str">
        <f t="shared" si="300"/>
        <v>March</v>
      </c>
      <c r="N4856" s="2" t="str">
        <f t="shared" si="302"/>
        <v>Midday</v>
      </c>
      <c r="O4856" s="2">
        <v>42432.567361111112</v>
      </c>
      <c r="P4856">
        <v>941255</v>
      </c>
      <c r="Q4856" t="str">
        <f t="shared" si="303"/>
        <v>Other</v>
      </c>
    </row>
    <row r="4857" spans="1:17" x14ac:dyDescent="0.3">
      <c r="A4857">
        <v>810411</v>
      </c>
      <c r="B4857" t="str">
        <f>VLOOKUP($A4857,'[1]User Profiles'!$A:$I,2,FALSE)</f>
        <v>Lucas </v>
      </c>
      <c r="C4857" t="str">
        <f>VLOOKUP($A4857,'[1]User Profiles'!$A:$I,3,FALSE)</f>
        <v>Restivo</v>
      </c>
      <c r="D4857" t="str">
        <f>VLOOKUP($A4857,'[1]User Profiles'!$A:$I,5,FALSE)</f>
        <v>male</v>
      </c>
      <c r="E4857" t="str">
        <f>VLOOKUP($A4857,'[1]User Profiles'!$A:$I,6,FALSE)</f>
        <v>white</v>
      </c>
      <c r="F4857">
        <f>VLOOKUP($A4857,'[1]User Profiles'!$A:$I,7,FALSE)</f>
        <v>56</v>
      </c>
      <c r="G4857" t="str">
        <f>VLOOKUP($A4857,'[1]User Profiles'!$A:$I,8,FALSE)</f>
        <v>Gauteng</v>
      </c>
      <c r="H4857" t="s">
        <v>16</v>
      </c>
      <c r="I4857" s="4">
        <v>42440</v>
      </c>
      <c r="J4857" s="1">
        <v>0.56736111111111109</v>
      </c>
      <c r="K4857" s="1">
        <v>3.4490740740740745E-3</v>
      </c>
      <c r="L4857" s="1" t="str">
        <f t="shared" si="301"/>
        <v>Friday</v>
      </c>
      <c r="M4857" t="str">
        <f t="shared" si="300"/>
        <v>March</v>
      </c>
      <c r="N4857" s="2" t="str">
        <f t="shared" si="302"/>
        <v>Midday</v>
      </c>
      <c r="O4857" s="2">
        <v>42440.567361111112</v>
      </c>
      <c r="P4857">
        <v>810411</v>
      </c>
      <c r="Q4857" t="str">
        <f t="shared" si="303"/>
        <v>Other</v>
      </c>
    </row>
    <row r="4858" spans="1:17" x14ac:dyDescent="0.3">
      <c r="A4858">
        <v>833563</v>
      </c>
      <c r="B4858" t="str">
        <f>VLOOKUP($A4858,'[1]User Profiles'!$A:$I,2,FALSE)</f>
        <v>Valentine </v>
      </c>
      <c r="C4858" t="str">
        <f>VLOOKUP($A4858,'[1]User Profiles'!$A:$I,3,FALSE)</f>
        <v>Hier</v>
      </c>
      <c r="D4858" t="str">
        <f>VLOOKUP($A4858,'[1]User Profiles'!$A:$I,5,FALSE)</f>
        <v>male</v>
      </c>
      <c r="E4858" t="str">
        <f>VLOOKUP($A4858,'[1]User Profiles'!$A:$I,6,FALSE)</f>
        <v>coloured</v>
      </c>
      <c r="F4858">
        <f>VLOOKUP($A4858,'[1]User Profiles'!$A:$I,7,FALSE)</f>
        <v>28</v>
      </c>
      <c r="G4858" t="str">
        <f>VLOOKUP($A4858,'[1]User Profiles'!$A:$I,8,FALSE)</f>
        <v>Gauteng</v>
      </c>
      <c r="H4858" t="s">
        <v>21</v>
      </c>
      <c r="I4858" s="4">
        <v>42433</v>
      </c>
      <c r="J4858" s="1">
        <v>0.56736111111111109</v>
      </c>
      <c r="K4858" s="1">
        <v>1.5462962962962963E-2</v>
      </c>
      <c r="L4858" s="1" t="str">
        <f t="shared" si="301"/>
        <v>Friday</v>
      </c>
      <c r="M4858" t="str">
        <f t="shared" si="300"/>
        <v>March</v>
      </c>
      <c r="N4858" s="2" t="str">
        <f t="shared" si="302"/>
        <v>Midday</v>
      </c>
      <c r="O4858" s="2">
        <v>42433.567361111112</v>
      </c>
      <c r="P4858">
        <v>833563</v>
      </c>
      <c r="Q4858" t="str">
        <f t="shared" si="303"/>
        <v>Kids</v>
      </c>
    </row>
    <row r="4859" spans="1:17" x14ac:dyDescent="0.3">
      <c r="A4859">
        <v>788725</v>
      </c>
      <c r="B4859" t="str">
        <f>VLOOKUP($A4859,'[1]User Profiles'!$A:$I,2,FALSE)</f>
        <v>Jacinto </v>
      </c>
      <c r="C4859" t="str">
        <f>VLOOKUP($A4859,'[1]User Profiles'!$A:$I,3,FALSE)</f>
        <v>Reisinger</v>
      </c>
      <c r="D4859" t="str">
        <f>VLOOKUP($A4859,'[1]User Profiles'!$A:$I,5,FALSE)</f>
        <v>male</v>
      </c>
      <c r="E4859" t="str">
        <f>VLOOKUP($A4859,'[1]User Profiles'!$A:$I,6,FALSE)</f>
        <v>black</v>
      </c>
      <c r="F4859">
        <f>VLOOKUP($A4859,'[1]User Profiles'!$A:$I,7,FALSE)</f>
        <v>32</v>
      </c>
      <c r="G4859" t="str">
        <f>VLOOKUP($A4859,'[1]User Profiles'!$A:$I,8,FALSE)</f>
        <v>Free State</v>
      </c>
      <c r="H4859" t="s">
        <v>17</v>
      </c>
      <c r="I4859" s="4">
        <v>42412</v>
      </c>
      <c r="J4859" s="1">
        <v>0.56805555555555554</v>
      </c>
      <c r="K4859" s="1">
        <v>0</v>
      </c>
      <c r="L4859" s="1" t="str">
        <f t="shared" si="301"/>
        <v>Friday</v>
      </c>
      <c r="M4859" t="str">
        <f t="shared" si="300"/>
        <v>February</v>
      </c>
      <c r="N4859" s="2" t="str">
        <f t="shared" si="302"/>
        <v>Midday</v>
      </c>
      <c r="O4859" s="2">
        <v>42412.568055555559</v>
      </c>
      <c r="P4859">
        <v>788725</v>
      </c>
      <c r="Q4859" t="str">
        <f t="shared" si="303"/>
        <v>Other</v>
      </c>
    </row>
    <row r="4860" spans="1:17" x14ac:dyDescent="0.3">
      <c r="A4860">
        <v>2204195</v>
      </c>
      <c r="B4860" t="str">
        <f>VLOOKUP($A4860,'[1]User Profiles'!$A:$I,2,FALSE)</f>
        <v>Samuel </v>
      </c>
      <c r="C4860" t="str">
        <f>VLOOKUP($A4860,'[1]User Profiles'!$A:$I,3,FALSE)</f>
        <v>Slane</v>
      </c>
      <c r="D4860" t="str">
        <f>VLOOKUP($A4860,'[1]User Profiles'!$A:$I,5,FALSE)</f>
        <v>male</v>
      </c>
      <c r="E4860" t="str">
        <f>VLOOKUP($A4860,'[1]User Profiles'!$A:$I,6,FALSE)</f>
        <v>indian_asian</v>
      </c>
      <c r="F4860">
        <f>VLOOKUP($A4860,'[1]User Profiles'!$A:$I,7,FALSE)</f>
        <v>45</v>
      </c>
      <c r="G4860" t="str">
        <f>VLOOKUP($A4860,'[1]User Profiles'!$A:$I,8,FALSE)</f>
        <v>North West</v>
      </c>
      <c r="H4860" t="s">
        <v>18</v>
      </c>
      <c r="I4860" s="4">
        <v>42419</v>
      </c>
      <c r="J4860" s="1">
        <v>0.56805555555555554</v>
      </c>
      <c r="K4860" s="1">
        <v>3.1712962962962958E-3</v>
      </c>
      <c r="L4860" s="1" t="str">
        <f t="shared" si="301"/>
        <v>Friday</v>
      </c>
      <c r="M4860" t="str">
        <f t="shared" si="300"/>
        <v>February</v>
      </c>
      <c r="N4860" s="2" t="str">
        <f t="shared" si="302"/>
        <v>Midday</v>
      </c>
      <c r="O4860" s="2">
        <v>42419.568055555559</v>
      </c>
      <c r="P4860">
        <v>2204195</v>
      </c>
      <c r="Q4860" t="str">
        <f t="shared" si="303"/>
        <v>Sports</v>
      </c>
    </row>
    <row r="4861" spans="1:17" x14ac:dyDescent="0.3">
      <c r="A4861">
        <v>804327</v>
      </c>
      <c r="B4861" t="str">
        <f>VLOOKUP($A4861,'[1]User Profiles'!$A:$I,2,FALSE)</f>
        <v>Donald </v>
      </c>
      <c r="C4861" t="str">
        <f>VLOOKUP($A4861,'[1]User Profiles'!$A:$I,3,FALSE)</f>
        <v>Mosser</v>
      </c>
      <c r="D4861" t="str">
        <f>VLOOKUP($A4861,'[1]User Profiles'!$A:$I,5,FALSE)</f>
        <v>male</v>
      </c>
      <c r="E4861" t="str">
        <f>VLOOKUP($A4861,'[1]User Profiles'!$A:$I,6,FALSE)</f>
        <v>indian_asian</v>
      </c>
      <c r="F4861">
        <f>VLOOKUP($A4861,'[1]User Profiles'!$A:$I,7,FALSE)</f>
        <v>43</v>
      </c>
      <c r="G4861" t="str">
        <f>VLOOKUP($A4861,'[1]User Profiles'!$A:$I,8,FALSE)</f>
        <v>Limpopo</v>
      </c>
      <c r="H4861" t="s">
        <v>18</v>
      </c>
      <c r="I4861" s="4">
        <v>42449</v>
      </c>
      <c r="J4861" s="1">
        <v>0.56805555555555554</v>
      </c>
      <c r="K4861" s="1">
        <v>9.2592592592592588E-5</v>
      </c>
      <c r="L4861" s="1" t="str">
        <f t="shared" si="301"/>
        <v>Sunday</v>
      </c>
      <c r="M4861" t="str">
        <f t="shared" si="300"/>
        <v>March</v>
      </c>
      <c r="N4861" s="2" t="str">
        <f t="shared" si="302"/>
        <v>Midday</v>
      </c>
      <c r="O4861" s="2">
        <v>42449.568055555559</v>
      </c>
      <c r="P4861">
        <v>804327</v>
      </c>
      <c r="Q4861" t="str">
        <f t="shared" si="303"/>
        <v>Sports</v>
      </c>
    </row>
    <row r="4862" spans="1:17" x14ac:dyDescent="0.3">
      <c r="A4862">
        <v>809787</v>
      </c>
      <c r="B4862" t="str">
        <f>VLOOKUP($A4862,'[1]User Profiles'!$A:$I,2,FALSE)</f>
        <v>Shandra </v>
      </c>
      <c r="C4862" t="str">
        <f>VLOOKUP($A4862,'[1]User Profiles'!$A:$I,3,FALSE)</f>
        <v>Mccollum</v>
      </c>
      <c r="D4862" t="str">
        <f>VLOOKUP($A4862,'[1]User Profiles'!$A:$I,5,FALSE)</f>
        <v>female</v>
      </c>
      <c r="E4862" t="str">
        <f>VLOOKUP($A4862,'[1]User Profiles'!$A:$I,6,FALSE)</f>
        <v>black</v>
      </c>
      <c r="F4862">
        <f>VLOOKUP($A4862,'[1]User Profiles'!$A:$I,7,FALSE)</f>
        <v>34</v>
      </c>
      <c r="G4862" t="str">
        <f>VLOOKUP($A4862,'[1]User Profiles'!$A:$I,8,FALSE)</f>
        <v>Kwazulu Natal</v>
      </c>
      <c r="H4862" t="s">
        <v>23</v>
      </c>
      <c r="I4862" s="4">
        <v>42409</v>
      </c>
      <c r="J4862" s="1">
        <v>0.56805555555555554</v>
      </c>
      <c r="K4862" s="1">
        <v>2.134837962962963E-2</v>
      </c>
      <c r="L4862" s="1" t="str">
        <f t="shared" si="301"/>
        <v>Tuesday</v>
      </c>
      <c r="M4862" t="str">
        <f t="shared" si="300"/>
        <v>February</v>
      </c>
      <c r="N4862" s="2" t="str">
        <f t="shared" si="302"/>
        <v>Midday</v>
      </c>
      <c r="O4862" s="2">
        <v>42409.568055555559</v>
      </c>
      <c r="P4862">
        <v>809787</v>
      </c>
      <c r="Q4862" t="str">
        <f t="shared" si="303"/>
        <v>Entertainment</v>
      </c>
    </row>
    <row r="4863" spans="1:17" x14ac:dyDescent="0.3">
      <c r="A4863">
        <v>575881</v>
      </c>
      <c r="B4863" t="str">
        <f>VLOOKUP($A4863,'[1]User Profiles'!$A:$I,2,FALSE)</f>
        <v>Hugh</v>
      </c>
      <c r="C4863" t="str">
        <f>VLOOKUP($A4863,'[1]User Profiles'!$A:$I,3,FALSE)</f>
        <v>Shkreli</v>
      </c>
      <c r="D4863" t="str">
        <f>VLOOKUP($A4863,'[1]User Profiles'!$A:$I,5,FALSE)</f>
        <v>male</v>
      </c>
      <c r="E4863" t="str">
        <f>VLOOKUP($A4863,'[1]User Profiles'!$A:$I,6,FALSE)</f>
        <v>coloured</v>
      </c>
      <c r="F4863">
        <f>VLOOKUP($A4863,'[1]User Profiles'!$A:$I,7,FALSE)</f>
        <v>26</v>
      </c>
      <c r="G4863" t="str">
        <f>VLOOKUP($A4863,'[1]User Profiles'!$A:$I,8,FALSE)</f>
        <v>Western Cape</v>
      </c>
      <c r="H4863" t="s">
        <v>20</v>
      </c>
      <c r="I4863" s="4">
        <v>42378</v>
      </c>
      <c r="J4863" s="1">
        <v>0.56805555555555554</v>
      </c>
      <c r="K4863" s="1">
        <v>1.0648148148148149E-3</v>
      </c>
      <c r="L4863" s="1" t="str">
        <f t="shared" si="301"/>
        <v>Saturday</v>
      </c>
      <c r="M4863" t="str">
        <f t="shared" si="300"/>
        <v>January</v>
      </c>
      <c r="N4863" s="2" t="str">
        <f t="shared" si="302"/>
        <v>Midday</v>
      </c>
      <c r="O4863" s="2">
        <v>42378.568055555559</v>
      </c>
      <c r="P4863">
        <v>575881</v>
      </c>
      <c r="Q4863" t="str">
        <f t="shared" si="303"/>
        <v>Other</v>
      </c>
    </row>
    <row r="4864" spans="1:17" x14ac:dyDescent="0.3">
      <c r="A4864">
        <v>2422534</v>
      </c>
      <c r="B4864" t="str">
        <f>VLOOKUP($A4864,'[1]User Profiles'!$A:$I,2,FALSE)</f>
        <v>Bret </v>
      </c>
      <c r="C4864" t="str">
        <f>VLOOKUP($A4864,'[1]User Profiles'!$A:$I,3,FALSE)</f>
        <v>Zweifel</v>
      </c>
      <c r="D4864" t="str">
        <f>VLOOKUP($A4864,'[1]User Profiles'!$A:$I,5,FALSE)</f>
        <v>male</v>
      </c>
      <c r="E4864" t="str">
        <f>VLOOKUP($A4864,'[1]User Profiles'!$A:$I,6,FALSE)</f>
        <v>indian_asian</v>
      </c>
      <c r="F4864">
        <f>VLOOKUP($A4864,'[1]User Profiles'!$A:$I,7,FALSE)</f>
        <v>32</v>
      </c>
      <c r="G4864" t="str">
        <f>VLOOKUP($A4864,'[1]User Profiles'!$A:$I,8,FALSE)</f>
        <v>Limpopo</v>
      </c>
      <c r="H4864" t="s">
        <v>18</v>
      </c>
      <c r="I4864" s="4">
        <v>42424</v>
      </c>
      <c r="J4864" s="1">
        <v>0.56805555555555554</v>
      </c>
      <c r="K4864" s="1">
        <v>1.5277777777777779E-3</v>
      </c>
      <c r="L4864" s="1" t="str">
        <f t="shared" si="301"/>
        <v>Wednesday</v>
      </c>
      <c r="M4864" t="str">
        <f t="shared" si="300"/>
        <v>February</v>
      </c>
      <c r="N4864" s="2" t="str">
        <f t="shared" si="302"/>
        <v>Midday</v>
      </c>
      <c r="O4864" s="2">
        <v>42424.568055555559</v>
      </c>
      <c r="P4864">
        <v>2384970</v>
      </c>
      <c r="Q4864" t="str">
        <f t="shared" si="303"/>
        <v>Sports</v>
      </c>
    </row>
    <row r="4865" spans="1:17" x14ac:dyDescent="0.3">
      <c r="A4865">
        <v>2092216</v>
      </c>
      <c r="B4865" t="str">
        <f>VLOOKUP($A4865,'[1]User Profiles'!$A:$I,2,FALSE)</f>
        <v>Randy </v>
      </c>
      <c r="C4865" t="str">
        <f>VLOOKUP($A4865,'[1]User Profiles'!$A:$I,3,FALSE)</f>
        <v>Bilyeu</v>
      </c>
      <c r="D4865" t="str">
        <f>VLOOKUP($A4865,'[1]User Profiles'!$A:$I,5,FALSE)</f>
        <v>male</v>
      </c>
      <c r="E4865" t="str">
        <f>VLOOKUP($A4865,'[1]User Profiles'!$A:$I,6,FALSE)</f>
        <v>white</v>
      </c>
      <c r="F4865">
        <f>VLOOKUP($A4865,'[1]User Profiles'!$A:$I,7,FALSE)</f>
        <v>62</v>
      </c>
      <c r="G4865" t="str">
        <f>VLOOKUP($A4865,'[1]User Profiles'!$A:$I,8,FALSE)</f>
        <v>Western Cape</v>
      </c>
      <c r="H4865" t="s">
        <v>31</v>
      </c>
      <c r="I4865" s="4">
        <v>42413</v>
      </c>
      <c r="J4865" s="1">
        <v>0.56805555555555554</v>
      </c>
      <c r="K4865" s="1">
        <v>8.449074074074075E-4</v>
      </c>
      <c r="L4865" s="1" t="str">
        <f t="shared" si="301"/>
        <v>Saturday</v>
      </c>
      <c r="M4865" t="str">
        <f t="shared" si="300"/>
        <v>February</v>
      </c>
      <c r="N4865" s="2" t="str">
        <f t="shared" si="302"/>
        <v>Midday</v>
      </c>
      <c r="O4865" s="2">
        <v>42413.568055555559</v>
      </c>
      <c r="P4865">
        <v>2092216</v>
      </c>
      <c r="Q4865" t="str">
        <f t="shared" si="303"/>
        <v>Other</v>
      </c>
    </row>
    <row r="4866" spans="1:17" x14ac:dyDescent="0.3">
      <c r="A4866">
        <v>2165865</v>
      </c>
      <c r="B4866" t="str">
        <f>VLOOKUP($A4866,'[1]User Profiles'!$A:$I,2,FALSE)</f>
        <v>Jared </v>
      </c>
      <c r="C4866" t="str">
        <f>VLOOKUP($A4866,'[1]User Profiles'!$A:$I,3,FALSE)</f>
        <v>Mccollum</v>
      </c>
      <c r="D4866" t="str">
        <f>VLOOKUP($A4866,'[1]User Profiles'!$A:$I,5,FALSE)</f>
        <v>male</v>
      </c>
      <c r="E4866" t="str">
        <f>VLOOKUP($A4866,'[1]User Profiles'!$A:$I,6,FALSE)</f>
        <v>indian_asian</v>
      </c>
      <c r="F4866">
        <f>VLOOKUP($A4866,'[1]User Profiles'!$A:$I,7,FALSE)</f>
        <v>30</v>
      </c>
      <c r="G4866" t="str">
        <f>VLOOKUP($A4866,'[1]User Profiles'!$A:$I,8,FALSE)</f>
        <v>Gauteng</v>
      </c>
      <c r="H4866" t="s">
        <v>17</v>
      </c>
      <c r="I4866" s="4">
        <v>42373</v>
      </c>
      <c r="J4866" s="1">
        <v>0.56805555555555554</v>
      </c>
      <c r="K4866" s="1">
        <v>4.2708333333333331E-3</v>
      </c>
      <c r="L4866" s="1" t="str">
        <f t="shared" si="301"/>
        <v>Monday</v>
      </c>
      <c r="M4866" t="str">
        <f t="shared" ref="M4866:M4929" si="304">TEXT(I4866,"mmmm")</f>
        <v>January</v>
      </c>
      <c r="N4866" s="2" t="str">
        <f t="shared" si="302"/>
        <v>Midday</v>
      </c>
      <c r="O4866" s="2">
        <v>42373.568055555559</v>
      </c>
      <c r="P4866">
        <v>2165865</v>
      </c>
      <c r="Q4866" t="str">
        <f t="shared" si="303"/>
        <v>Other</v>
      </c>
    </row>
    <row r="4867" spans="1:17" x14ac:dyDescent="0.3">
      <c r="A4867">
        <v>809173</v>
      </c>
      <c r="B4867" t="str">
        <f>VLOOKUP($A4867,'[1]User Profiles'!$A:$I,2,FALSE)</f>
        <v>Claud </v>
      </c>
      <c r="C4867" t="str">
        <f>VLOOKUP($A4867,'[1]User Profiles'!$A:$I,3,FALSE)</f>
        <v>Mosser</v>
      </c>
      <c r="D4867" t="str">
        <f>VLOOKUP($A4867,'[1]User Profiles'!$A:$I,5,FALSE)</f>
        <v>male</v>
      </c>
      <c r="E4867" t="str">
        <f>VLOOKUP($A4867,'[1]User Profiles'!$A:$I,6,FALSE)</f>
        <v>black</v>
      </c>
      <c r="F4867">
        <f>VLOOKUP($A4867,'[1]User Profiles'!$A:$I,7,FALSE)</f>
        <v>35</v>
      </c>
      <c r="G4867" t="str">
        <f>VLOOKUP($A4867,'[1]User Profiles'!$A:$I,8,FALSE)</f>
        <v>Kwazulu Natal</v>
      </c>
      <c r="H4867" t="s">
        <v>24</v>
      </c>
      <c r="I4867" s="4">
        <v>42419</v>
      </c>
      <c r="J4867" s="1">
        <v>0.56874999999999998</v>
      </c>
      <c r="K4867" s="1">
        <v>6.3657407407407402E-4</v>
      </c>
      <c r="L4867" s="1" t="str">
        <f t="shared" ref="L4867:L4930" si="305">CHOOSE(WEEKDAY(I4867,1),"Sunday","Monday","Tuesday","Wednesday","Thursday","Friday","Saturday")</f>
        <v>Friday</v>
      </c>
      <c r="M4867" t="str">
        <f t="shared" si="304"/>
        <v>February</v>
      </c>
      <c r="N4867" s="2" t="str">
        <f t="shared" ref="N4867:N4930" si="306">IF(J4867 &lt; TIME(6,0,0),"Early Morning",
 IF(J4867 &lt; TIME(12,0,0),"Morning",
 IF(J4867 &lt; TIME(16,0,0),"Midday",
 IF(J4867 &lt; TIME(19,0,0),"Afternoon","Evening"))))</f>
        <v>Midday</v>
      </c>
      <c r="O4867" s="2">
        <v>42419.568749999999</v>
      </c>
      <c r="P4867">
        <v>809173</v>
      </c>
      <c r="Q4867" t="str">
        <f t="shared" ref="Q4867:Q4930" si="307">IF(OR(H4867="Boomerang",H4867="Cartoon Network"),"Kids",
IF(OR(H4867="Live on SuperSport",H4867="SuperSport Blitz",H4867="Wimbledon",H4867="ICC Cricket World Cup 2011"),"Sports",
IF(OR(H4867="Africa Magic",H4867="M-Net",H4867="Vuzu",H4867="Channel O",H4867="E! Entertainment"),"Entertainment",
"Other")))</f>
        <v>Other</v>
      </c>
    </row>
    <row r="4868" spans="1:17" x14ac:dyDescent="0.3">
      <c r="A4868">
        <v>866592</v>
      </c>
      <c r="B4868" t="str">
        <f>VLOOKUP($A4868,'[1]User Profiles'!$A:$I,2,FALSE)</f>
        <v>Chas </v>
      </c>
      <c r="C4868" t="str">
        <f>VLOOKUP($A4868,'[1]User Profiles'!$A:$I,3,FALSE)</f>
        <v>Sytsma</v>
      </c>
      <c r="D4868" t="str">
        <f>VLOOKUP($A4868,'[1]User Profiles'!$A:$I,5,FALSE)</f>
        <v>male</v>
      </c>
      <c r="E4868" t="str">
        <f>VLOOKUP($A4868,'[1]User Profiles'!$A:$I,6,FALSE)</f>
        <v>indian_asian</v>
      </c>
      <c r="F4868">
        <f>VLOOKUP($A4868,'[1]User Profiles'!$A:$I,7,FALSE)</f>
        <v>28</v>
      </c>
      <c r="G4868" t="str">
        <f>VLOOKUP($A4868,'[1]User Profiles'!$A:$I,8,FALSE)</f>
        <v>Gauteng</v>
      </c>
      <c r="H4868" t="s">
        <v>18</v>
      </c>
      <c r="I4868" s="4">
        <v>42441</v>
      </c>
      <c r="J4868" s="1">
        <v>0.56874999999999998</v>
      </c>
      <c r="K4868" s="1">
        <v>4.0115740740740737E-2</v>
      </c>
      <c r="L4868" s="1" t="str">
        <f t="shared" si="305"/>
        <v>Saturday</v>
      </c>
      <c r="M4868" t="str">
        <f t="shared" si="304"/>
        <v>March</v>
      </c>
      <c r="N4868" s="2" t="str">
        <f t="shared" si="306"/>
        <v>Midday</v>
      </c>
      <c r="O4868" s="2">
        <v>42441.568749999999</v>
      </c>
      <c r="P4868">
        <v>866592</v>
      </c>
      <c r="Q4868" t="str">
        <f t="shared" si="307"/>
        <v>Sports</v>
      </c>
    </row>
    <row r="4869" spans="1:17" x14ac:dyDescent="0.3">
      <c r="A4869">
        <v>778959</v>
      </c>
      <c r="B4869" t="str">
        <f>VLOOKUP($A4869,'[1]User Profiles'!$A:$I,2,FALSE)</f>
        <v>Earl </v>
      </c>
      <c r="C4869" t="str">
        <f>VLOOKUP($A4869,'[1]User Profiles'!$A:$I,3,FALSE)</f>
        <v>Arrieta</v>
      </c>
      <c r="D4869" t="str">
        <f>VLOOKUP($A4869,'[1]User Profiles'!$A:$I,5,FALSE)</f>
        <v>male</v>
      </c>
      <c r="E4869" t="str">
        <f>VLOOKUP($A4869,'[1]User Profiles'!$A:$I,6,FALSE)</f>
        <v>black</v>
      </c>
      <c r="F4869">
        <f>VLOOKUP($A4869,'[1]User Profiles'!$A:$I,7,FALSE)</f>
        <v>20</v>
      </c>
      <c r="G4869" t="str">
        <f>VLOOKUP($A4869,'[1]User Profiles'!$A:$I,8,FALSE)</f>
        <v>Gauteng</v>
      </c>
      <c r="H4869" t="s">
        <v>17</v>
      </c>
      <c r="I4869" s="4">
        <v>42460</v>
      </c>
      <c r="J4869" s="1">
        <v>0.56874999999999998</v>
      </c>
      <c r="K4869" s="1">
        <v>2.2500000000000003E-2</v>
      </c>
      <c r="L4869" s="1" t="str">
        <f t="shared" si="305"/>
        <v>Thursday</v>
      </c>
      <c r="M4869" t="str">
        <f t="shared" si="304"/>
        <v>March</v>
      </c>
      <c r="N4869" s="2" t="str">
        <f t="shared" si="306"/>
        <v>Midday</v>
      </c>
      <c r="O4869" s="2">
        <v>42460.568749999999</v>
      </c>
      <c r="P4869">
        <v>778959</v>
      </c>
      <c r="Q4869" t="str">
        <f t="shared" si="307"/>
        <v>Other</v>
      </c>
    </row>
    <row r="4870" spans="1:17" x14ac:dyDescent="0.3">
      <c r="A4870">
        <v>810079</v>
      </c>
      <c r="B4870" t="str">
        <f>VLOOKUP($A4870,'[1]User Profiles'!$A:$I,2,FALSE)</f>
        <v>Brendan </v>
      </c>
      <c r="C4870" t="str">
        <f>VLOOKUP($A4870,'[1]User Profiles'!$A:$I,3,FALSE)</f>
        <v>Luthy</v>
      </c>
      <c r="D4870" t="str">
        <f>VLOOKUP($A4870,'[1]User Profiles'!$A:$I,5,FALSE)</f>
        <v>male</v>
      </c>
      <c r="E4870" t="str">
        <f>VLOOKUP($A4870,'[1]User Profiles'!$A:$I,6,FALSE)</f>
        <v>black</v>
      </c>
      <c r="F4870">
        <f>VLOOKUP($A4870,'[1]User Profiles'!$A:$I,7,FALSE)</f>
        <v>30</v>
      </c>
      <c r="G4870" t="str">
        <f>VLOOKUP($A4870,'[1]User Profiles'!$A:$I,8,FALSE)</f>
        <v>Gauteng</v>
      </c>
      <c r="H4870" t="s">
        <v>17</v>
      </c>
      <c r="I4870" s="4">
        <v>42412</v>
      </c>
      <c r="J4870" s="1">
        <v>0.56874999999999998</v>
      </c>
      <c r="K4870" s="1">
        <v>5.9027777777777778E-4</v>
      </c>
      <c r="L4870" s="1" t="str">
        <f t="shared" si="305"/>
        <v>Friday</v>
      </c>
      <c r="M4870" t="str">
        <f t="shared" si="304"/>
        <v>February</v>
      </c>
      <c r="N4870" s="2" t="str">
        <f t="shared" si="306"/>
        <v>Midday</v>
      </c>
      <c r="O4870" s="2">
        <v>42412.568749999999</v>
      </c>
      <c r="P4870">
        <v>810079</v>
      </c>
      <c r="Q4870" t="str">
        <f t="shared" si="307"/>
        <v>Other</v>
      </c>
    </row>
    <row r="4871" spans="1:17" x14ac:dyDescent="0.3">
      <c r="A4871">
        <v>810359</v>
      </c>
      <c r="B4871" t="str">
        <f>VLOOKUP($A4871,'[1]User Profiles'!$A:$I,2,FALSE)</f>
        <v>Wilburn </v>
      </c>
      <c r="C4871" t="str">
        <f>VLOOKUP($A4871,'[1]User Profiles'!$A:$I,3,FALSE)</f>
        <v>Hoadley</v>
      </c>
      <c r="D4871" t="str">
        <f>VLOOKUP($A4871,'[1]User Profiles'!$A:$I,5,FALSE)</f>
        <v>male</v>
      </c>
      <c r="E4871" t="str">
        <f>VLOOKUP($A4871,'[1]User Profiles'!$A:$I,6,FALSE)</f>
        <v>black</v>
      </c>
      <c r="F4871">
        <f>VLOOKUP($A4871,'[1]User Profiles'!$A:$I,7,FALSE)</f>
        <v>39</v>
      </c>
      <c r="G4871" t="str">
        <f>VLOOKUP($A4871,'[1]User Profiles'!$A:$I,8,FALSE)</f>
        <v>Gauteng</v>
      </c>
      <c r="H4871" t="s">
        <v>21</v>
      </c>
      <c r="I4871" s="4">
        <v>42425</v>
      </c>
      <c r="J4871" s="1">
        <v>0.56874999999999998</v>
      </c>
      <c r="K4871" s="1">
        <v>2.2175925925925929E-2</v>
      </c>
      <c r="L4871" s="1" t="str">
        <f t="shared" si="305"/>
        <v>Thursday</v>
      </c>
      <c r="M4871" t="str">
        <f t="shared" si="304"/>
        <v>February</v>
      </c>
      <c r="N4871" s="2" t="str">
        <f t="shared" si="306"/>
        <v>Midday</v>
      </c>
      <c r="O4871" s="2">
        <v>42425.568749999999</v>
      </c>
      <c r="P4871">
        <v>810359</v>
      </c>
      <c r="Q4871" t="str">
        <f t="shared" si="307"/>
        <v>Kids</v>
      </c>
    </row>
    <row r="4872" spans="1:17" x14ac:dyDescent="0.3">
      <c r="A4872">
        <v>2414971</v>
      </c>
      <c r="B4872" t="str">
        <f>VLOOKUP($A4872,'[1]User Profiles'!$A:$I,2,FALSE)</f>
        <v>Hugh</v>
      </c>
      <c r="C4872" t="str">
        <f>VLOOKUP($A4872,'[1]User Profiles'!$A:$I,3,FALSE)</f>
        <v>Luthy</v>
      </c>
      <c r="D4872" t="str">
        <f>VLOOKUP($A4872,'[1]User Profiles'!$A:$I,5,FALSE)</f>
        <v>male</v>
      </c>
      <c r="E4872" t="str">
        <f>VLOOKUP($A4872,'[1]User Profiles'!$A:$I,6,FALSE)</f>
        <v>white</v>
      </c>
      <c r="F4872">
        <f>VLOOKUP($A4872,'[1]User Profiles'!$A:$I,7,FALSE)</f>
        <v>32</v>
      </c>
      <c r="G4872" t="str">
        <f>VLOOKUP($A4872,'[1]User Profiles'!$A:$I,8,FALSE)</f>
        <v>Gauteng</v>
      </c>
      <c r="H4872" t="s">
        <v>26</v>
      </c>
      <c r="I4872" s="4">
        <v>42392</v>
      </c>
      <c r="J4872" s="1">
        <v>0.56944444444444442</v>
      </c>
      <c r="K4872" s="1">
        <v>3.4722222222222224E-4</v>
      </c>
      <c r="L4872" s="1" t="str">
        <f t="shared" si="305"/>
        <v>Saturday</v>
      </c>
      <c r="M4872" t="str">
        <f t="shared" si="304"/>
        <v>January</v>
      </c>
      <c r="N4872" s="2" t="str">
        <f t="shared" si="306"/>
        <v>Midday</v>
      </c>
      <c r="O4872" s="2">
        <v>42392.569444444445</v>
      </c>
      <c r="P4872">
        <v>2414971</v>
      </c>
      <c r="Q4872" t="str">
        <f t="shared" si="307"/>
        <v>Entertainment</v>
      </c>
    </row>
    <row r="4873" spans="1:17" x14ac:dyDescent="0.3">
      <c r="A4873">
        <v>894674</v>
      </c>
      <c r="B4873" t="str">
        <f>VLOOKUP($A4873,'[1]User Profiles'!$A:$I,2,FALSE)</f>
        <v>Hugh</v>
      </c>
      <c r="C4873" t="str">
        <f>VLOOKUP($A4873,'[1]User Profiles'!$A:$I,3,FALSE)</f>
        <v>Pascarella</v>
      </c>
      <c r="D4873" t="str">
        <f>VLOOKUP($A4873,'[1]User Profiles'!$A:$I,5,FALSE)</f>
        <v>male</v>
      </c>
      <c r="E4873" t="str">
        <f>VLOOKUP($A4873,'[1]User Profiles'!$A:$I,6,FALSE)</f>
        <v>indian_asian</v>
      </c>
      <c r="F4873">
        <f>VLOOKUP($A4873,'[1]User Profiles'!$A:$I,7,FALSE)</f>
        <v>28</v>
      </c>
      <c r="G4873" t="str">
        <f>VLOOKUP($A4873,'[1]User Profiles'!$A:$I,8,FALSE)</f>
        <v>Limpopo</v>
      </c>
      <c r="H4873" t="s">
        <v>20</v>
      </c>
      <c r="I4873" s="4">
        <v>42453</v>
      </c>
      <c r="J4873" s="1">
        <v>0.56944444444444442</v>
      </c>
      <c r="K4873" s="1">
        <v>2.2824074074074076E-2</v>
      </c>
      <c r="L4873" s="1" t="str">
        <f t="shared" si="305"/>
        <v>Thursday</v>
      </c>
      <c r="M4873" t="str">
        <f t="shared" si="304"/>
        <v>March</v>
      </c>
      <c r="N4873" s="2" t="str">
        <f t="shared" si="306"/>
        <v>Midday</v>
      </c>
      <c r="O4873" s="2">
        <v>42453.569444444445</v>
      </c>
      <c r="P4873">
        <v>894674</v>
      </c>
      <c r="Q4873" t="str">
        <f t="shared" si="307"/>
        <v>Other</v>
      </c>
    </row>
    <row r="4874" spans="1:17" x14ac:dyDescent="0.3">
      <c r="A4874">
        <v>794277</v>
      </c>
      <c r="B4874" t="str">
        <f>VLOOKUP($A4874,'[1]User Profiles'!$A:$I,2,FALSE)</f>
        <v>Art </v>
      </c>
      <c r="C4874" t="str">
        <f>VLOOKUP($A4874,'[1]User Profiles'!$A:$I,3,FALSE)</f>
        <v>Sieren</v>
      </c>
      <c r="D4874" t="str">
        <f>VLOOKUP($A4874,'[1]User Profiles'!$A:$I,5,FALSE)</f>
        <v>male</v>
      </c>
      <c r="E4874" t="str">
        <f>VLOOKUP($A4874,'[1]User Profiles'!$A:$I,6,FALSE)</f>
        <v>black</v>
      </c>
      <c r="F4874">
        <f>VLOOKUP($A4874,'[1]User Profiles'!$A:$I,7,FALSE)</f>
        <v>33</v>
      </c>
      <c r="G4874" t="str">
        <f>VLOOKUP($A4874,'[1]User Profiles'!$A:$I,8,FALSE)</f>
        <v>Gauteng</v>
      </c>
      <c r="H4874" t="s">
        <v>22</v>
      </c>
      <c r="I4874" s="4">
        <v>42414</v>
      </c>
      <c r="J4874" s="1">
        <v>0.56944444444444442</v>
      </c>
      <c r="K4874" s="1">
        <v>1.7939814814814815E-3</v>
      </c>
      <c r="L4874" s="1" t="str">
        <f t="shared" si="305"/>
        <v>Sunday</v>
      </c>
      <c r="M4874" t="str">
        <f t="shared" si="304"/>
        <v>February</v>
      </c>
      <c r="N4874" s="2" t="str">
        <f t="shared" si="306"/>
        <v>Midday</v>
      </c>
      <c r="O4874" s="2">
        <v>42414.569444444445</v>
      </c>
      <c r="P4874">
        <v>794277</v>
      </c>
      <c r="Q4874" t="str">
        <f t="shared" si="307"/>
        <v>Kids</v>
      </c>
    </row>
    <row r="4875" spans="1:17" x14ac:dyDescent="0.3">
      <c r="A4875">
        <v>1107857</v>
      </c>
      <c r="B4875" t="str">
        <f>VLOOKUP($A4875,'[1]User Profiles'!$A:$I,2,FALSE)</f>
        <v>Stacy </v>
      </c>
      <c r="C4875" t="str">
        <f>VLOOKUP($A4875,'[1]User Profiles'!$A:$I,3,FALSE)</f>
        <v>Hier</v>
      </c>
      <c r="D4875" t="str">
        <f>VLOOKUP($A4875,'[1]User Profiles'!$A:$I,5,FALSE)</f>
        <v>male</v>
      </c>
      <c r="E4875" t="str">
        <f>VLOOKUP($A4875,'[1]User Profiles'!$A:$I,6,FALSE)</f>
        <v>white</v>
      </c>
      <c r="F4875">
        <f>VLOOKUP($A4875,'[1]User Profiles'!$A:$I,7,FALSE)</f>
        <v>18</v>
      </c>
      <c r="G4875" t="str">
        <f>VLOOKUP($A4875,'[1]User Profiles'!$A:$I,8,FALSE)</f>
        <v>Gauteng</v>
      </c>
      <c r="H4875" t="s">
        <v>21</v>
      </c>
      <c r="I4875" s="4">
        <v>42440</v>
      </c>
      <c r="J4875" s="1">
        <v>0.56944444444444442</v>
      </c>
      <c r="K4875" s="1">
        <v>1.1944444444444445E-2</v>
      </c>
      <c r="L4875" s="1" t="str">
        <f t="shared" si="305"/>
        <v>Friday</v>
      </c>
      <c r="M4875" t="str">
        <f t="shared" si="304"/>
        <v>March</v>
      </c>
      <c r="N4875" s="2" t="str">
        <f t="shared" si="306"/>
        <v>Midday</v>
      </c>
      <c r="O4875" s="2">
        <v>42440.569444444445</v>
      </c>
      <c r="P4875">
        <v>1107857</v>
      </c>
      <c r="Q4875" t="str">
        <f t="shared" si="307"/>
        <v>Kids</v>
      </c>
    </row>
    <row r="4876" spans="1:17" x14ac:dyDescent="0.3">
      <c r="A4876">
        <v>931189</v>
      </c>
      <c r="B4876" t="str">
        <f>VLOOKUP($A4876,'[1]User Profiles'!$A:$I,2,FALSE)</f>
        <v>Dion </v>
      </c>
      <c r="C4876" t="str">
        <f>VLOOKUP($A4876,'[1]User Profiles'!$A:$I,3,FALSE)</f>
        <v>Curran</v>
      </c>
      <c r="D4876" t="str">
        <f>VLOOKUP($A4876,'[1]User Profiles'!$A:$I,5,FALSE)</f>
        <v>male</v>
      </c>
      <c r="E4876" t="str">
        <f>VLOOKUP($A4876,'[1]User Profiles'!$A:$I,6,FALSE)</f>
        <v>indian_asian</v>
      </c>
      <c r="F4876">
        <f>VLOOKUP($A4876,'[1]User Profiles'!$A:$I,7,FALSE)</f>
        <v>22</v>
      </c>
      <c r="G4876" t="str">
        <f>VLOOKUP($A4876,'[1]User Profiles'!$A:$I,8,FALSE)</f>
        <v>Gauteng</v>
      </c>
      <c r="H4876" t="s">
        <v>18</v>
      </c>
      <c r="I4876" s="4">
        <v>42459</v>
      </c>
      <c r="J4876" s="1">
        <v>0.56944444444444442</v>
      </c>
      <c r="K4876" s="1">
        <v>2.3148148148148147E-5</v>
      </c>
      <c r="L4876" s="1" t="str">
        <f t="shared" si="305"/>
        <v>Wednesday</v>
      </c>
      <c r="M4876" t="str">
        <f t="shared" si="304"/>
        <v>March</v>
      </c>
      <c r="N4876" s="2" t="str">
        <f t="shared" si="306"/>
        <v>Midday</v>
      </c>
      <c r="O4876" s="2">
        <v>42459.569444444445</v>
      </c>
      <c r="P4876">
        <v>931189</v>
      </c>
      <c r="Q4876" t="str">
        <f t="shared" si="307"/>
        <v>Sports</v>
      </c>
    </row>
    <row r="4877" spans="1:17" x14ac:dyDescent="0.3">
      <c r="A4877">
        <v>907350</v>
      </c>
      <c r="B4877" t="str">
        <f>VLOOKUP($A4877,'[1]User Profiles'!$A:$I,2,FALSE)</f>
        <v>Loyd </v>
      </c>
      <c r="C4877" t="str">
        <f>VLOOKUP($A4877,'[1]User Profiles'!$A:$I,3,FALSE)</f>
        <v>Singer</v>
      </c>
      <c r="D4877" t="str">
        <f>VLOOKUP($A4877,'[1]User Profiles'!$A:$I,5,FALSE)</f>
        <v>male</v>
      </c>
      <c r="E4877" t="str">
        <f>VLOOKUP($A4877,'[1]User Profiles'!$A:$I,6,FALSE)</f>
        <v>indian_asian</v>
      </c>
      <c r="F4877">
        <f>VLOOKUP($A4877,'[1]User Profiles'!$A:$I,7,FALSE)</f>
        <v>24</v>
      </c>
      <c r="G4877" t="str">
        <f>VLOOKUP($A4877,'[1]User Profiles'!$A:$I,8,FALSE)</f>
        <v>Free State</v>
      </c>
      <c r="H4877" t="s">
        <v>18</v>
      </c>
      <c r="I4877" s="4">
        <v>42459</v>
      </c>
      <c r="J4877" s="1">
        <v>0.56944444444444442</v>
      </c>
      <c r="K4877" s="1">
        <v>2.8101851851851854E-2</v>
      </c>
      <c r="L4877" s="1" t="str">
        <f t="shared" si="305"/>
        <v>Wednesday</v>
      </c>
      <c r="M4877" t="str">
        <f t="shared" si="304"/>
        <v>March</v>
      </c>
      <c r="N4877" s="2" t="str">
        <f t="shared" si="306"/>
        <v>Midday</v>
      </c>
      <c r="O4877" s="2">
        <v>42459.569444444445</v>
      </c>
      <c r="P4877">
        <v>907350</v>
      </c>
      <c r="Q4877" t="str">
        <f t="shared" si="307"/>
        <v>Sports</v>
      </c>
    </row>
    <row r="4878" spans="1:17" x14ac:dyDescent="0.3">
      <c r="A4878">
        <v>810593</v>
      </c>
      <c r="B4878" t="str">
        <f>VLOOKUP($A4878,'[1]User Profiles'!$A:$I,2,FALSE)</f>
        <v>Gretta </v>
      </c>
      <c r="C4878" t="str">
        <f>VLOOKUP($A4878,'[1]User Profiles'!$A:$I,3,FALSE)</f>
        <v>Mosser</v>
      </c>
      <c r="D4878" t="str">
        <f>VLOOKUP($A4878,'[1]User Profiles'!$A:$I,5,FALSE)</f>
        <v>female</v>
      </c>
      <c r="E4878" t="str">
        <f>VLOOKUP($A4878,'[1]User Profiles'!$A:$I,6,FALSE)</f>
        <v>black</v>
      </c>
      <c r="F4878">
        <f>VLOOKUP($A4878,'[1]User Profiles'!$A:$I,7,FALSE)</f>
        <v>51</v>
      </c>
      <c r="G4878" t="str">
        <f>VLOOKUP($A4878,'[1]User Profiles'!$A:$I,8,FALSE)</f>
        <v>Limpopo</v>
      </c>
      <c r="H4878" t="s">
        <v>21</v>
      </c>
      <c r="I4878" s="4">
        <v>42421</v>
      </c>
      <c r="J4878" s="1">
        <v>0.56944444444444442</v>
      </c>
      <c r="K4878" s="1">
        <v>7.1296296296296307E-3</v>
      </c>
      <c r="L4878" s="1" t="str">
        <f t="shared" si="305"/>
        <v>Sunday</v>
      </c>
      <c r="M4878" t="str">
        <f t="shared" si="304"/>
        <v>February</v>
      </c>
      <c r="N4878" s="2" t="str">
        <f t="shared" si="306"/>
        <v>Midday</v>
      </c>
      <c r="O4878" s="2">
        <v>42421.569444444445</v>
      </c>
      <c r="P4878">
        <v>810593</v>
      </c>
      <c r="Q4878" t="str">
        <f t="shared" si="307"/>
        <v>Kids</v>
      </c>
    </row>
    <row r="4879" spans="1:17" x14ac:dyDescent="0.3">
      <c r="A4879">
        <v>787533</v>
      </c>
      <c r="B4879" t="str">
        <f>VLOOKUP($A4879,'[1]User Profiles'!$A:$I,2,FALSE)</f>
        <v>Cody </v>
      </c>
      <c r="C4879" t="str">
        <f>VLOOKUP($A4879,'[1]User Profiles'!$A:$I,3,FALSE)</f>
        <v>Sieren</v>
      </c>
      <c r="D4879" t="str">
        <f>VLOOKUP($A4879,'[1]User Profiles'!$A:$I,5,FALSE)</f>
        <v>male</v>
      </c>
      <c r="E4879" t="str">
        <f>VLOOKUP($A4879,'[1]User Profiles'!$A:$I,6,FALSE)</f>
        <v>black</v>
      </c>
      <c r="F4879">
        <f>VLOOKUP($A4879,'[1]User Profiles'!$A:$I,7,FALSE)</f>
        <v>48</v>
      </c>
      <c r="G4879" t="str">
        <f>VLOOKUP($A4879,'[1]User Profiles'!$A:$I,8,FALSE)</f>
        <v>Kwazulu Natal</v>
      </c>
      <c r="H4879" t="s">
        <v>18</v>
      </c>
      <c r="I4879" s="4">
        <v>42458</v>
      </c>
      <c r="J4879" s="1">
        <v>0.56944444444444442</v>
      </c>
      <c r="K4879" s="1">
        <v>0.11631944444444443</v>
      </c>
      <c r="L4879" s="1" t="str">
        <f t="shared" si="305"/>
        <v>Tuesday</v>
      </c>
      <c r="M4879" t="str">
        <f t="shared" si="304"/>
        <v>March</v>
      </c>
      <c r="N4879" s="2" t="str">
        <f t="shared" si="306"/>
        <v>Midday</v>
      </c>
      <c r="O4879" s="2">
        <v>42458.569444444445</v>
      </c>
      <c r="P4879">
        <v>787533</v>
      </c>
      <c r="Q4879" t="str">
        <f t="shared" si="307"/>
        <v>Sports</v>
      </c>
    </row>
    <row r="4880" spans="1:17" x14ac:dyDescent="0.3">
      <c r="A4880">
        <v>808971</v>
      </c>
      <c r="B4880" t="str">
        <f>VLOOKUP($A4880,'[1]User Profiles'!$A:$I,2,FALSE)</f>
        <v>Jacinto </v>
      </c>
      <c r="C4880" t="str">
        <f>VLOOKUP($A4880,'[1]User Profiles'!$A:$I,3,FALSE)</f>
        <v>Mccollum</v>
      </c>
      <c r="D4880" t="str">
        <f>VLOOKUP($A4880,'[1]User Profiles'!$A:$I,5,FALSE)</f>
        <v>male</v>
      </c>
      <c r="E4880" t="str">
        <f>VLOOKUP($A4880,'[1]User Profiles'!$A:$I,6,FALSE)</f>
        <v>black</v>
      </c>
      <c r="F4880">
        <f>VLOOKUP($A4880,'[1]User Profiles'!$A:$I,7,FALSE)</f>
        <v>36</v>
      </c>
      <c r="G4880" t="str">
        <f>VLOOKUP($A4880,'[1]User Profiles'!$A:$I,8,FALSE)</f>
        <v>Gauteng</v>
      </c>
      <c r="H4880" t="s">
        <v>21</v>
      </c>
      <c r="I4880" s="4">
        <v>42407</v>
      </c>
      <c r="J4880" s="1">
        <v>0.57013888888888886</v>
      </c>
      <c r="K4880" s="1">
        <v>7.6388888888888893E-4</v>
      </c>
      <c r="L4880" s="1" t="str">
        <f t="shared" si="305"/>
        <v>Sunday</v>
      </c>
      <c r="M4880" t="str">
        <f t="shared" si="304"/>
        <v>February</v>
      </c>
      <c r="N4880" s="2" t="str">
        <f t="shared" si="306"/>
        <v>Midday</v>
      </c>
      <c r="O4880" s="2">
        <v>42407.570138888892</v>
      </c>
      <c r="P4880">
        <v>808971</v>
      </c>
      <c r="Q4880" t="str">
        <f t="shared" si="307"/>
        <v>Kids</v>
      </c>
    </row>
    <row r="4881" spans="1:17" x14ac:dyDescent="0.3">
      <c r="A4881">
        <v>808988</v>
      </c>
      <c r="B4881" t="str">
        <f>VLOOKUP($A4881,'[1]User Profiles'!$A:$I,2,FALSE)</f>
        <v>Robby </v>
      </c>
      <c r="C4881" t="str">
        <f>VLOOKUP($A4881,'[1]User Profiles'!$A:$I,3,FALSE)</f>
        <v>Roquemore</v>
      </c>
      <c r="D4881" t="str">
        <f>VLOOKUP($A4881,'[1]User Profiles'!$A:$I,5,FALSE)</f>
        <v>male</v>
      </c>
      <c r="E4881" t="str">
        <f>VLOOKUP($A4881,'[1]User Profiles'!$A:$I,6,FALSE)</f>
        <v>black</v>
      </c>
      <c r="F4881">
        <f>VLOOKUP($A4881,'[1]User Profiles'!$A:$I,7,FALSE)</f>
        <v>34</v>
      </c>
      <c r="G4881" t="str">
        <f>VLOOKUP($A4881,'[1]User Profiles'!$A:$I,8,FALSE)</f>
        <v>Gauteng</v>
      </c>
      <c r="H4881" t="s">
        <v>16</v>
      </c>
      <c r="I4881" s="4">
        <v>42420</v>
      </c>
      <c r="J4881" s="1">
        <v>0.57013888888888886</v>
      </c>
      <c r="K4881" s="1">
        <v>2.4305555555555552E-4</v>
      </c>
      <c r="L4881" s="1" t="str">
        <f t="shared" si="305"/>
        <v>Saturday</v>
      </c>
      <c r="M4881" t="str">
        <f t="shared" si="304"/>
        <v>February</v>
      </c>
      <c r="N4881" s="2" t="str">
        <f t="shared" si="306"/>
        <v>Midday</v>
      </c>
      <c r="O4881" s="2">
        <v>42420.570138888892</v>
      </c>
      <c r="P4881">
        <v>808988</v>
      </c>
      <c r="Q4881" t="str">
        <f t="shared" si="307"/>
        <v>Other</v>
      </c>
    </row>
    <row r="4882" spans="1:17" x14ac:dyDescent="0.3">
      <c r="A4882">
        <v>940303</v>
      </c>
      <c r="B4882" t="str">
        <f>VLOOKUP($A4882,'[1]User Profiles'!$A:$I,2,FALSE)</f>
        <v>Irving </v>
      </c>
      <c r="C4882" t="str">
        <f>VLOOKUP($A4882,'[1]User Profiles'!$A:$I,3,FALSE)</f>
        <v>Creager</v>
      </c>
      <c r="D4882" t="str">
        <f>VLOOKUP($A4882,'[1]User Profiles'!$A:$I,5,FALSE)</f>
        <v>male</v>
      </c>
      <c r="E4882" t="str">
        <f>VLOOKUP($A4882,'[1]User Profiles'!$A:$I,6,FALSE)</f>
        <v>None</v>
      </c>
      <c r="F4882">
        <f>VLOOKUP($A4882,'[1]User Profiles'!$A:$I,7,FALSE)</f>
        <v>32</v>
      </c>
      <c r="G4882" t="str">
        <f>VLOOKUP($A4882,'[1]User Profiles'!$A:$I,8,FALSE)</f>
        <v>Western Cape</v>
      </c>
      <c r="H4882" t="s">
        <v>20</v>
      </c>
      <c r="I4882" s="4">
        <v>42455</v>
      </c>
      <c r="J4882" s="1">
        <v>0.57013888888888886</v>
      </c>
      <c r="K4882" s="1">
        <v>7.8703703703703705E-4</v>
      </c>
      <c r="L4882" s="1" t="str">
        <f t="shared" si="305"/>
        <v>Saturday</v>
      </c>
      <c r="M4882" t="str">
        <f t="shared" si="304"/>
        <v>March</v>
      </c>
      <c r="N4882" s="2" t="str">
        <f t="shared" si="306"/>
        <v>Midday</v>
      </c>
      <c r="O4882" s="2">
        <v>42455.570138888892</v>
      </c>
      <c r="P4882">
        <v>940303</v>
      </c>
      <c r="Q4882" t="str">
        <f t="shared" si="307"/>
        <v>Other</v>
      </c>
    </row>
    <row r="4883" spans="1:17" x14ac:dyDescent="0.3">
      <c r="A4883">
        <v>809776</v>
      </c>
      <c r="B4883" t="str">
        <f>VLOOKUP($A4883,'[1]User Profiles'!$A:$I,2,FALSE)</f>
        <v>Bret </v>
      </c>
      <c r="C4883" t="str">
        <f>VLOOKUP($A4883,'[1]User Profiles'!$A:$I,3,FALSE)</f>
        <v>Condie</v>
      </c>
      <c r="D4883" t="str">
        <f>VLOOKUP($A4883,'[1]User Profiles'!$A:$I,5,FALSE)</f>
        <v>male</v>
      </c>
      <c r="E4883" t="str">
        <f>VLOOKUP($A4883,'[1]User Profiles'!$A:$I,6,FALSE)</f>
        <v>black</v>
      </c>
      <c r="F4883">
        <f>VLOOKUP($A4883,'[1]User Profiles'!$A:$I,7,FALSE)</f>
        <v>27</v>
      </c>
      <c r="G4883" t="str">
        <f>VLOOKUP($A4883,'[1]User Profiles'!$A:$I,8,FALSE)</f>
        <v>Gauteng</v>
      </c>
      <c r="H4883" t="s">
        <v>20</v>
      </c>
      <c r="I4883" s="4">
        <v>42419</v>
      </c>
      <c r="J4883" s="1">
        <v>0.57013888888888886</v>
      </c>
      <c r="K4883" s="1">
        <v>3.6805555555555554E-3</v>
      </c>
      <c r="L4883" s="1" t="str">
        <f t="shared" si="305"/>
        <v>Friday</v>
      </c>
      <c r="M4883" t="str">
        <f t="shared" si="304"/>
        <v>February</v>
      </c>
      <c r="N4883" s="2" t="str">
        <f t="shared" si="306"/>
        <v>Midday</v>
      </c>
      <c r="O4883" s="2">
        <v>42419.570138888892</v>
      </c>
      <c r="P4883">
        <v>809776</v>
      </c>
      <c r="Q4883" t="str">
        <f t="shared" si="307"/>
        <v>Other</v>
      </c>
    </row>
    <row r="4884" spans="1:17" x14ac:dyDescent="0.3">
      <c r="A4884">
        <v>809780</v>
      </c>
      <c r="B4884" t="str">
        <f>VLOOKUP($A4884,'[1]User Profiles'!$A:$I,2,FALSE)</f>
        <v>Randy </v>
      </c>
      <c r="C4884" t="str">
        <f>VLOOKUP($A4884,'[1]User Profiles'!$A:$I,3,FALSE)</f>
        <v>Roquemore</v>
      </c>
      <c r="D4884" t="str">
        <f>VLOOKUP($A4884,'[1]User Profiles'!$A:$I,5,FALSE)</f>
        <v>male</v>
      </c>
      <c r="E4884" t="str">
        <f>VLOOKUP($A4884,'[1]User Profiles'!$A:$I,6,FALSE)</f>
        <v>coloured</v>
      </c>
      <c r="F4884">
        <f>VLOOKUP($A4884,'[1]User Profiles'!$A:$I,7,FALSE)</f>
        <v>32</v>
      </c>
      <c r="G4884" t="str">
        <f>VLOOKUP($A4884,'[1]User Profiles'!$A:$I,8,FALSE)</f>
        <v>Western Cape</v>
      </c>
      <c r="H4884" t="s">
        <v>20</v>
      </c>
      <c r="I4884" s="4">
        <v>42399</v>
      </c>
      <c r="J4884" s="1">
        <v>0.57013888888888886</v>
      </c>
      <c r="K4884" s="1">
        <v>1.1805555555555556E-3</v>
      </c>
      <c r="L4884" s="1" t="str">
        <f t="shared" si="305"/>
        <v>Saturday</v>
      </c>
      <c r="M4884" t="str">
        <f t="shared" si="304"/>
        <v>January</v>
      </c>
      <c r="N4884" s="2" t="str">
        <f t="shared" si="306"/>
        <v>Midday</v>
      </c>
      <c r="O4884" s="2">
        <v>42399.570138888892</v>
      </c>
      <c r="P4884">
        <v>809780</v>
      </c>
      <c r="Q4884" t="str">
        <f t="shared" si="307"/>
        <v>Other</v>
      </c>
    </row>
    <row r="4885" spans="1:17" x14ac:dyDescent="0.3">
      <c r="A4885">
        <v>884879</v>
      </c>
      <c r="B4885" t="str">
        <f>VLOOKUP($A4885,'[1]User Profiles'!$A:$I,2,FALSE)</f>
        <v>Wilburn </v>
      </c>
      <c r="C4885" t="str">
        <f>VLOOKUP($A4885,'[1]User Profiles'!$A:$I,3,FALSE)</f>
        <v>Styer</v>
      </c>
      <c r="D4885" t="str">
        <f>VLOOKUP($A4885,'[1]User Profiles'!$A:$I,5,FALSE)</f>
        <v>male</v>
      </c>
      <c r="E4885" t="str">
        <f>VLOOKUP($A4885,'[1]User Profiles'!$A:$I,6,FALSE)</f>
        <v>indian_asian</v>
      </c>
      <c r="F4885">
        <f>VLOOKUP($A4885,'[1]User Profiles'!$A:$I,7,FALSE)</f>
        <v>25</v>
      </c>
      <c r="G4885" t="str">
        <f>VLOOKUP($A4885,'[1]User Profiles'!$A:$I,8,FALSE)</f>
        <v>Kwazulu Natal</v>
      </c>
      <c r="H4885" t="s">
        <v>25</v>
      </c>
      <c r="I4885" s="4">
        <v>42445</v>
      </c>
      <c r="J4885" s="1">
        <v>0.57013888888888886</v>
      </c>
      <c r="K4885" s="1">
        <v>2.7314814814814819E-3</v>
      </c>
      <c r="L4885" s="1" t="str">
        <f t="shared" si="305"/>
        <v>Wednesday</v>
      </c>
      <c r="M4885" t="str">
        <f t="shared" si="304"/>
        <v>March</v>
      </c>
      <c r="N4885" s="2" t="str">
        <f t="shared" si="306"/>
        <v>Midday</v>
      </c>
      <c r="O4885" s="2">
        <v>42445.570138888892</v>
      </c>
      <c r="P4885">
        <v>884879</v>
      </c>
      <c r="Q4885" t="str">
        <f t="shared" si="307"/>
        <v>Sports</v>
      </c>
    </row>
    <row r="4886" spans="1:17" x14ac:dyDescent="0.3">
      <c r="A4886">
        <v>810279</v>
      </c>
      <c r="B4886" t="str">
        <f>VLOOKUP($A4886,'[1]User Profiles'!$A:$I,2,FALSE)</f>
        <v>Hugh</v>
      </c>
      <c r="C4886" t="str">
        <f>VLOOKUP($A4886,'[1]User Profiles'!$A:$I,3,FALSE)</f>
        <v>Restivo</v>
      </c>
      <c r="D4886" t="str">
        <f>VLOOKUP($A4886,'[1]User Profiles'!$A:$I,5,FALSE)</f>
        <v>male</v>
      </c>
      <c r="E4886" t="str">
        <f>VLOOKUP($A4886,'[1]User Profiles'!$A:$I,6,FALSE)</f>
        <v>None</v>
      </c>
      <c r="F4886">
        <f>VLOOKUP($A4886,'[1]User Profiles'!$A:$I,7,FALSE)</f>
        <v>39</v>
      </c>
      <c r="G4886" t="str">
        <f>VLOOKUP($A4886,'[1]User Profiles'!$A:$I,8,FALSE)</f>
        <v>Western Cape</v>
      </c>
      <c r="H4886" t="s">
        <v>20</v>
      </c>
      <c r="I4886" s="4">
        <v>42377</v>
      </c>
      <c r="J4886" s="1">
        <v>0.57013888888888886</v>
      </c>
      <c r="K4886" s="1">
        <v>0</v>
      </c>
      <c r="L4886" s="1" t="str">
        <f t="shared" si="305"/>
        <v>Friday</v>
      </c>
      <c r="M4886" t="str">
        <f t="shared" si="304"/>
        <v>January</v>
      </c>
      <c r="N4886" s="2" t="str">
        <f t="shared" si="306"/>
        <v>Midday</v>
      </c>
      <c r="O4886" s="2">
        <v>42377.570138888892</v>
      </c>
      <c r="P4886">
        <v>810279</v>
      </c>
      <c r="Q4886" t="str">
        <f t="shared" si="307"/>
        <v>Other</v>
      </c>
    </row>
    <row r="4887" spans="1:17" x14ac:dyDescent="0.3">
      <c r="A4887">
        <v>773077</v>
      </c>
      <c r="B4887" t="str">
        <f>VLOOKUP($A4887,'[1]User Profiles'!$A:$I,2,FALSE)</f>
        <v>Loyd </v>
      </c>
      <c r="C4887" t="str">
        <f>VLOOKUP($A4887,'[1]User Profiles'!$A:$I,3,FALSE)</f>
        <v>Vital</v>
      </c>
      <c r="D4887" t="str">
        <f>VLOOKUP($A4887,'[1]User Profiles'!$A:$I,5,FALSE)</f>
        <v>male</v>
      </c>
      <c r="E4887" t="str">
        <f>VLOOKUP($A4887,'[1]User Profiles'!$A:$I,6,FALSE)</f>
        <v>black</v>
      </c>
      <c r="F4887">
        <f>VLOOKUP($A4887,'[1]User Profiles'!$A:$I,7,FALSE)</f>
        <v>45</v>
      </c>
      <c r="G4887" t="str">
        <f>VLOOKUP($A4887,'[1]User Profiles'!$A:$I,8,FALSE)</f>
        <v>Gauteng</v>
      </c>
      <c r="H4887" t="s">
        <v>16</v>
      </c>
      <c r="I4887" s="4">
        <v>42384</v>
      </c>
      <c r="J4887" s="1">
        <v>0.57013888888888886</v>
      </c>
      <c r="K4887" s="1">
        <v>0</v>
      </c>
      <c r="L4887" s="1" t="str">
        <f t="shared" si="305"/>
        <v>Friday</v>
      </c>
      <c r="M4887" t="str">
        <f t="shared" si="304"/>
        <v>January</v>
      </c>
      <c r="N4887" s="2" t="str">
        <f t="shared" si="306"/>
        <v>Midday</v>
      </c>
      <c r="O4887" s="2">
        <v>42384.570138888892</v>
      </c>
      <c r="P4887">
        <v>773077</v>
      </c>
      <c r="Q4887" t="str">
        <f t="shared" si="307"/>
        <v>Other</v>
      </c>
    </row>
    <row r="4888" spans="1:17" x14ac:dyDescent="0.3">
      <c r="A4888">
        <v>2288807</v>
      </c>
      <c r="B4888" t="str">
        <f>VLOOKUP($A4888,'[1]User Profiles'!$A:$I,2,FALSE)</f>
        <v>Cory </v>
      </c>
      <c r="C4888" t="str">
        <f>VLOOKUP($A4888,'[1]User Profiles'!$A:$I,3,FALSE)</f>
        <v>Hier</v>
      </c>
      <c r="D4888" t="str">
        <f>VLOOKUP($A4888,'[1]User Profiles'!$A:$I,5,FALSE)</f>
        <v>male</v>
      </c>
      <c r="E4888" t="str">
        <f>VLOOKUP($A4888,'[1]User Profiles'!$A:$I,6,FALSE)</f>
        <v>black</v>
      </c>
      <c r="F4888">
        <f>VLOOKUP($A4888,'[1]User Profiles'!$A:$I,7,FALSE)</f>
        <v>60</v>
      </c>
      <c r="G4888" t="str">
        <f>VLOOKUP($A4888,'[1]User Profiles'!$A:$I,8,FALSE)</f>
        <v>Eastern Cape</v>
      </c>
      <c r="H4888" t="s">
        <v>17</v>
      </c>
      <c r="I4888" s="4">
        <v>42386</v>
      </c>
      <c r="J4888" s="1">
        <v>0.57013888888888886</v>
      </c>
      <c r="K4888" s="1">
        <v>1.9791666666666664E-3</v>
      </c>
      <c r="L4888" s="1" t="str">
        <f t="shared" si="305"/>
        <v>Sunday</v>
      </c>
      <c r="M4888" t="str">
        <f t="shared" si="304"/>
        <v>January</v>
      </c>
      <c r="N4888" s="2" t="str">
        <f t="shared" si="306"/>
        <v>Midday</v>
      </c>
      <c r="O4888" s="2">
        <v>42386.570138888892</v>
      </c>
      <c r="P4888">
        <v>2288807</v>
      </c>
      <c r="Q4888" t="str">
        <f t="shared" si="307"/>
        <v>Other</v>
      </c>
    </row>
    <row r="4889" spans="1:17" x14ac:dyDescent="0.3">
      <c r="A4889">
        <v>822190</v>
      </c>
      <c r="B4889" t="str">
        <f>VLOOKUP($A4889,'[1]User Profiles'!$A:$I,2,FALSE)</f>
        <v>Len </v>
      </c>
      <c r="C4889" t="str">
        <f>VLOOKUP($A4889,'[1]User Profiles'!$A:$I,3,FALSE)</f>
        <v>Crotty</v>
      </c>
      <c r="D4889" t="str">
        <f>VLOOKUP($A4889,'[1]User Profiles'!$A:$I,5,FALSE)</f>
        <v>male</v>
      </c>
      <c r="E4889" t="str">
        <f>VLOOKUP($A4889,'[1]User Profiles'!$A:$I,6,FALSE)</f>
        <v>coloured</v>
      </c>
      <c r="F4889">
        <f>VLOOKUP($A4889,'[1]User Profiles'!$A:$I,7,FALSE)</f>
        <v>39</v>
      </c>
      <c r="G4889" t="str">
        <f>VLOOKUP($A4889,'[1]User Profiles'!$A:$I,8,FALSE)</f>
        <v>Western Cape</v>
      </c>
      <c r="H4889" t="s">
        <v>21</v>
      </c>
      <c r="I4889" s="4">
        <v>42426</v>
      </c>
      <c r="J4889" s="1">
        <v>0.57013888888888886</v>
      </c>
      <c r="K4889" s="1">
        <v>2.3148148148148147E-5</v>
      </c>
      <c r="L4889" s="1" t="str">
        <f t="shared" si="305"/>
        <v>Friday</v>
      </c>
      <c r="M4889" t="str">
        <f t="shared" si="304"/>
        <v>February</v>
      </c>
      <c r="N4889" s="2" t="str">
        <f t="shared" si="306"/>
        <v>Midday</v>
      </c>
      <c r="O4889" s="2">
        <v>42426.570138888892</v>
      </c>
      <c r="P4889">
        <v>822190</v>
      </c>
      <c r="Q4889" t="str">
        <f t="shared" si="307"/>
        <v>Kids</v>
      </c>
    </row>
    <row r="4890" spans="1:17" x14ac:dyDescent="0.3">
      <c r="A4890">
        <v>903523</v>
      </c>
      <c r="B4890" t="str">
        <f>VLOOKUP($A4890,'[1]User Profiles'!$A:$I,2,FALSE)</f>
        <v>Stefan </v>
      </c>
      <c r="C4890" t="str">
        <f>VLOOKUP($A4890,'[1]User Profiles'!$A:$I,3,FALSE)</f>
        <v>Hoadley</v>
      </c>
      <c r="D4890" t="str">
        <f>VLOOKUP($A4890,'[1]User Profiles'!$A:$I,5,FALSE)</f>
        <v>male</v>
      </c>
      <c r="E4890" t="str">
        <f>VLOOKUP($A4890,'[1]User Profiles'!$A:$I,6,FALSE)</f>
        <v>indian_asian</v>
      </c>
      <c r="F4890">
        <f>VLOOKUP($A4890,'[1]User Profiles'!$A:$I,7,FALSE)</f>
        <v>41</v>
      </c>
      <c r="G4890" t="str">
        <f>VLOOKUP($A4890,'[1]User Profiles'!$A:$I,8,FALSE)</f>
        <v>Gauteng</v>
      </c>
      <c r="H4890" t="s">
        <v>18</v>
      </c>
      <c r="I4890" s="4">
        <v>42454</v>
      </c>
      <c r="J4890" s="1">
        <v>0.57013888888888886</v>
      </c>
      <c r="K4890" s="1">
        <v>5.3240740740740744E-4</v>
      </c>
      <c r="L4890" s="1" t="str">
        <f t="shared" si="305"/>
        <v>Friday</v>
      </c>
      <c r="M4890" t="str">
        <f t="shared" si="304"/>
        <v>March</v>
      </c>
      <c r="N4890" s="2" t="str">
        <f t="shared" si="306"/>
        <v>Midday</v>
      </c>
      <c r="O4890" s="2">
        <v>42454.570138888892</v>
      </c>
      <c r="P4890">
        <v>903523</v>
      </c>
      <c r="Q4890" t="str">
        <f t="shared" si="307"/>
        <v>Sports</v>
      </c>
    </row>
    <row r="4891" spans="1:17" x14ac:dyDescent="0.3">
      <c r="A4891">
        <v>2285790</v>
      </c>
      <c r="B4891" t="str">
        <f>VLOOKUP($A4891,'[1]User Profiles'!$A:$I,2,FALSE)</f>
        <v>Wilburn </v>
      </c>
      <c r="C4891" t="str">
        <f>VLOOKUP($A4891,'[1]User Profiles'!$A:$I,3,FALSE)</f>
        <v>Wigfall</v>
      </c>
      <c r="D4891" t="str">
        <f>VLOOKUP($A4891,'[1]User Profiles'!$A:$I,5,FALSE)</f>
        <v>male</v>
      </c>
      <c r="E4891" t="str">
        <f>VLOOKUP($A4891,'[1]User Profiles'!$A:$I,6,FALSE)</f>
        <v>None</v>
      </c>
      <c r="F4891">
        <f>VLOOKUP($A4891,'[1]User Profiles'!$A:$I,7,FALSE)</f>
        <v>46</v>
      </c>
      <c r="G4891" t="str">
        <f>VLOOKUP($A4891,'[1]User Profiles'!$A:$I,8,FALSE)</f>
        <v>Mpumalanga</v>
      </c>
      <c r="H4891" t="s">
        <v>16</v>
      </c>
      <c r="I4891" s="4">
        <v>42423</v>
      </c>
      <c r="J4891" s="1">
        <v>0.5708333333333333</v>
      </c>
      <c r="K4891" s="1">
        <v>0</v>
      </c>
      <c r="L4891" s="1" t="str">
        <f t="shared" si="305"/>
        <v>Tuesday</v>
      </c>
      <c r="M4891" t="str">
        <f t="shared" si="304"/>
        <v>February</v>
      </c>
      <c r="N4891" s="2" t="str">
        <f t="shared" si="306"/>
        <v>Midday</v>
      </c>
      <c r="O4891" s="2">
        <v>42423.570833333331</v>
      </c>
      <c r="P4891">
        <v>2285790</v>
      </c>
      <c r="Q4891" t="str">
        <f t="shared" si="307"/>
        <v>Other</v>
      </c>
    </row>
    <row r="4892" spans="1:17" x14ac:dyDescent="0.3">
      <c r="A4892">
        <v>2285790</v>
      </c>
      <c r="B4892" t="str">
        <f>VLOOKUP($A4892,'[1]User Profiles'!$A:$I,2,FALSE)</f>
        <v>Wilburn </v>
      </c>
      <c r="C4892" t="str">
        <f>VLOOKUP($A4892,'[1]User Profiles'!$A:$I,3,FALSE)</f>
        <v>Wigfall</v>
      </c>
      <c r="D4892" t="str">
        <f>VLOOKUP($A4892,'[1]User Profiles'!$A:$I,5,FALSE)</f>
        <v>male</v>
      </c>
      <c r="E4892" t="str">
        <f>VLOOKUP($A4892,'[1]User Profiles'!$A:$I,6,FALSE)</f>
        <v>None</v>
      </c>
      <c r="F4892">
        <f>VLOOKUP($A4892,'[1]User Profiles'!$A:$I,7,FALSE)</f>
        <v>46</v>
      </c>
      <c r="G4892" t="str">
        <f>VLOOKUP($A4892,'[1]User Profiles'!$A:$I,8,FALSE)</f>
        <v>Mpumalanga</v>
      </c>
      <c r="H4892" t="s">
        <v>16</v>
      </c>
      <c r="I4892" s="4">
        <v>42446</v>
      </c>
      <c r="J4892" s="1">
        <v>0.5708333333333333</v>
      </c>
      <c r="K4892" s="1">
        <v>4.4386574074074071E-2</v>
      </c>
      <c r="L4892" s="1" t="str">
        <f t="shared" si="305"/>
        <v>Thursday</v>
      </c>
      <c r="M4892" t="str">
        <f t="shared" si="304"/>
        <v>March</v>
      </c>
      <c r="N4892" s="2" t="str">
        <f t="shared" si="306"/>
        <v>Midday</v>
      </c>
      <c r="O4892" s="2">
        <v>42446.570833333331</v>
      </c>
      <c r="P4892">
        <v>2285790</v>
      </c>
      <c r="Q4892" t="str">
        <f t="shared" si="307"/>
        <v>Other</v>
      </c>
    </row>
    <row r="4893" spans="1:17" x14ac:dyDescent="0.3">
      <c r="A4893">
        <v>809143</v>
      </c>
      <c r="B4893" t="str">
        <f>VLOOKUP($A4893,'[1]User Profiles'!$A:$I,2,FALSE)</f>
        <v>Filiberto </v>
      </c>
      <c r="C4893" t="str">
        <f>VLOOKUP($A4893,'[1]User Profiles'!$A:$I,3,FALSE)</f>
        <v>Marek</v>
      </c>
      <c r="D4893" t="str">
        <f>VLOOKUP($A4893,'[1]User Profiles'!$A:$I,5,FALSE)</f>
        <v>male</v>
      </c>
      <c r="E4893" t="str">
        <f>VLOOKUP($A4893,'[1]User Profiles'!$A:$I,6,FALSE)</f>
        <v>None</v>
      </c>
      <c r="F4893">
        <f>VLOOKUP($A4893,'[1]User Profiles'!$A:$I,7,FALSE)</f>
        <v>37</v>
      </c>
      <c r="G4893" t="str">
        <f>VLOOKUP($A4893,'[1]User Profiles'!$A:$I,8,FALSE)</f>
        <v>Gauteng</v>
      </c>
      <c r="H4893" t="s">
        <v>22</v>
      </c>
      <c r="I4893" s="4">
        <v>42418</v>
      </c>
      <c r="J4893" s="1">
        <v>0.5708333333333333</v>
      </c>
      <c r="K4893" s="1">
        <v>7.7546296296296304E-4</v>
      </c>
      <c r="L4893" s="1" t="str">
        <f t="shared" si="305"/>
        <v>Thursday</v>
      </c>
      <c r="M4893" t="str">
        <f t="shared" si="304"/>
        <v>February</v>
      </c>
      <c r="N4893" s="2" t="str">
        <f t="shared" si="306"/>
        <v>Midday</v>
      </c>
      <c r="O4893" s="2">
        <v>42418.570833333331</v>
      </c>
      <c r="P4893">
        <v>809143</v>
      </c>
      <c r="Q4893" t="str">
        <f t="shared" si="307"/>
        <v>Kids</v>
      </c>
    </row>
    <row r="4894" spans="1:17" x14ac:dyDescent="0.3">
      <c r="A4894">
        <v>866381</v>
      </c>
      <c r="B4894" t="str">
        <f>VLOOKUP($A4894,'[1]User Profiles'!$A:$I,2,FALSE)</f>
        <v>Sharri </v>
      </c>
      <c r="C4894" t="str">
        <f>VLOOKUP($A4894,'[1]User Profiles'!$A:$I,3,FALSE)</f>
        <v>Tatham</v>
      </c>
      <c r="D4894" t="str">
        <f>VLOOKUP($A4894,'[1]User Profiles'!$A:$I,5,FALSE)</f>
        <v>female</v>
      </c>
      <c r="E4894" t="str">
        <f>VLOOKUP($A4894,'[1]User Profiles'!$A:$I,6,FALSE)</f>
        <v>None</v>
      </c>
      <c r="F4894">
        <f>VLOOKUP($A4894,'[1]User Profiles'!$A:$I,7,FALSE)</f>
        <v>39</v>
      </c>
      <c r="G4894" t="str">
        <f>VLOOKUP($A4894,'[1]User Profiles'!$A:$I,8,FALSE)</f>
        <v>Mpumalanga</v>
      </c>
      <c r="H4894" t="s">
        <v>22</v>
      </c>
      <c r="I4894" s="4">
        <v>42442</v>
      </c>
      <c r="J4894" s="1">
        <v>0.5708333333333333</v>
      </c>
      <c r="K4894" s="1">
        <v>1.4467592592592593E-2</v>
      </c>
      <c r="L4894" s="1" t="str">
        <f t="shared" si="305"/>
        <v>Sunday</v>
      </c>
      <c r="M4894" t="str">
        <f t="shared" si="304"/>
        <v>March</v>
      </c>
      <c r="N4894" s="2" t="str">
        <f t="shared" si="306"/>
        <v>Midday</v>
      </c>
      <c r="O4894" s="2">
        <v>42442.570833333331</v>
      </c>
      <c r="P4894">
        <v>866381</v>
      </c>
      <c r="Q4894" t="str">
        <f t="shared" si="307"/>
        <v>Kids</v>
      </c>
    </row>
    <row r="4895" spans="1:17" x14ac:dyDescent="0.3">
      <c r="A4895">
        <v>851478</v>
      </c>
      <c r="B4895" t="str">
        <f>VLOOKUP($A4895,'[1]User Profiles'!$A:$I,2,FALSE)</f>
        <v>Carter </v>
      </c>
      <c r="C4895" t="str">
        <f>VLOOKUP($A4895,'[1]User Profiles'!$A:$I,3,FALSE)</f>
        <v>Mccollum</v>
      </c>
      <c r="D4895" t="str">
        <f>VLOOKUP($A4895,'[1]User Profiles'!$A:$I,5,FALSE)</f>
        <v>male</v>
      </c>
      <c r="E4895" t="str">
        <f>VLOOKUP($A4895,'[1]User Profiles'!$A:$I,6,FALSE)</f>
        <v>indian_asian</v>
      </c>
      <c r="F4895">
        <f>VLOOKUP($A4895,'[1]User Profiles'!$A:$I,7,FALSE)</f>
        <v>39</v>
      </c>
      <c r="G4895" t="str">
        <f>VLOOKUP($A4895,'[1]User Profiles'!$A:$I,8,FALSE)</f>
        <v>Limpopo</v>
      </c>
      <c r="H4895" t="s">
        <v>20</v>
      </c>
      <c r="I4895" s="4">
        <v>42432</v>
      </c>
      <c r="J4895" s="1">
        <v>0.5708333333333333</v>
      </c>
      <c r="K4895" s="1">
        <v>9.2592592592592588E-5</v>
      </c>
      <c r="L4895" s="1" t="str">
        <f t="shared" si="305"/>
        <v>Thursday</v>
      </c>
      <c r="M4895" t="str">
        <f t="shared" si="304"/>
        <v>March</v>
      </c>
      <c r="N4895" s="2" t="str">
        <f t="shared" si="306"/>
        <v>Midday</v>
      </c>
      <c r="O4895" s="2">
        <v>42432.570833333331</v>
      </c>
      <c r="P4895">
        <v>851478</v>
      </c>
      <c r="Q4895" t="str">
        <f t="shared" si="307"/>
        <v>Other</v>
      </c>
    </row>
    <row r="4896" spans="1:17" x14ac:dyDescent="0.3">
      <c r="A4896">
        <v>2015328</v>
      </c>
      <c r="B4896" t="str">
        <f>VLOOKUP($A4896,'[1]User Profiles'!$A:$I,2,FALSE)</f>
        <v>Donald </v>
      </c>
      <c r="C4896" t="str">
        <f>VLOOKUP($A4896,'[1]User Profiles'!$A:$I,3,FALSE)</f>
        <v>Sytsma</v>
      </c>
      <c r="D4896" t="str">
        <f>VLOOKUP($A4896,'[1]User Profiles'!$A:$I,5,FALSE)</f>
        <v>male</v>
      </c>
      <c r="E4896" t="str">
        <f>VLOOKUP($A4896,'[1]User Profiles'!$A:$I,6,FALSE)</f>
        <v>black</v>
      </c>
      <c r="F4896">
        <f>VLOOKUP($A4896,'[1]User Profiles'!$A:$I,7,FALSE)</f>
        <v>28</v>
      </c>
      <c r="G4896" t="str">
        <f>VLOOKUP($A4896,'[1]User Profiles'!$A:$I,8,FALSE)</f>
        <v>Kwazulu Natal</v>
      </c>
      <c r="H4896" t="s">
        <v>20</v>
      </c>
      <c r="I4896" s="4">
        <v>42435</v>
      </c>
      <c r="J4896" s="1">
        <v>0.5708333333333333</v>
      </c>
      <c r="K4896" s="1">
        <v>3.0092592592592595E-4</v>
      </c>
      <c r="L4896" s="1" t="str">
        <f t="shared" si="305"/>
        <v>Sunday</v>
      </c>
      <c r="M4896" t="str">
        <f t="shared" si="304"/>
        <v>March</v>
      </c>
      <c r="N4896" s="2" t="str">
        <f t="shared" si="306"/>
        <v>Midday</v>
      </c>
      <c r="O4896" s="2">
        <v>42435.570833333331</v>
      </c>
      <c r="P4896">
        <v>2015328</v>
      </c>
      <c r="Q4896" t="str">
        <f t="shared" si="307"/>
        <v>Other</v>
      </c>
    </row>
    <row r="4897" spans="1:17" x14ac:dyDescent="0.3">
      <c r="A4897">
        <v>780108</v>
      </c>
      <c r="B4897" t="str">
        <f>VLOOKUP($A4897,'[1]User Profiles'!$A:$I,2,FALSE)</f>
        <v>Lucas </v>
      </c>
      <c r="C4897" t="str">
        <f>VLOOKUP($A4897,'[1]User Profiles'!$A:$I,3,FALSE)</f>
        <v>Deblois</v>
      </c>
      <c r="D4897" t="str">
        <f>VLOOKUP($A4897,'[1]User Profiles'!$A:$I,5,FALSE)</f>
        <v>male</v>
      </c>
      <c r="E4897" t="str">
        <f>VLOOKUP($A4897,'[1]User Profiles'!$A:$I,6,FALSE)</f>
        <v>white</v>
      </c>
      <c r="F4897">
        <f>VLOOKUP($A4897,'[1]User Profiles'!$A:$I,7,FALSE)</f>
        <v>45</v>
      </c>
      <c r="G4897" t="str">
        <f>VLOOKUP($A4897,'[1]User Profiles'!$A:$I,8,FALSE)</f>
        <v>Kwazulu Natal</v>
      </c>
      <c r="H4897" t="s">
        <v>16</v>
      </c>
      <c r="I4897" s="4">
        <v>42393</v>
      </c>
      <c r="J4897" s="1">
        <v>0.5708333333333333</v>
      </c>
      <c r="K4897" s="1">
        <v>1.8587962962962962E-2</v>
      </c>
      <c r="L4897" s="1" t="str">
        <f t="shared" si="305"/>
        <v>Sunday</v>
      </c>
      <c r="M4897" t="str">
        <f t="shared" si="304"/>
        <v>January</v>
      </c>
      <c r="N4897" s="2" t="str">
        <f t="shared" si="306"/>
        <v>Midday</v>
      </c>
      <c r="O4897" s="2">
        <v>42393.570833333331</v>
      </c>
      <c r="P4897">
        <v>780108</v>
      </c>
      <c r="Q4897" t="str">
        <f t="shared" si="307"/>
        <v>Other</v>
      </c>
    </row>
    <row r="4898" spans="1:17" x14ac:dyDescent="0.3">
      <c r="A4898">
        <v>530287</v>
      </c>
      <c r="B4898" t="str">
        <f>VLOOKUP($A4898,'[1]User Profiles'!$A:$I,2,FALSE)</f>
        <v>Brendan </v>
      </c>
      <c r="C4898" t="str">
        <f>VLOOKUP($A4898,'[1]User Profiles'!$A:$I,3,FALSE)</f>
        <v>Langenfeld</v>
      </c>
      <c r="D4898" t="str">
        <f>VLOOKUP($A4898,'[1]User Profiles'!$A:$I,5,FALSE)</f>
        <v>male</v>
      </c>
      <c r="E4898" t="str">
        <f>VLOOKUP($A4898,'[1]User Profiles'!$A:$I,6,FALSE)</f>
        <v>indian_asian</v>
      </c>
      <c r="F4898">
        <f>VLOOKUP($A4898,'[1]User Profiles'!$A:$I,7,FALSE)</f>
        <v>33</v>
      </c>
      <c r="G4898" t="str">
        <f>VLOOKUP($A4898,'[1]User Profiles'!$A:$I,8,FALSE)</f>
        <v>Mpumalanga</v>
      </c>
      <c r="H4898" t="s">
        <v>25</v>
      </c>
      <c r="I4898" s="4">
        <v>42387</v>
      </c>
      <c r="J4898" s="1">
        <v>0.5708333333333333</v>
      </c>
      <c r="K4898" s="1">
        <v>5.7870370370370378E-4</v>
      </c>
      <c r="L4898" s="1" t="str">
        <f t="shared" si="305"/>
        <v>Monday</v>
      </c>
      <c r="M4898" t="str">
        <f t="shared" si="304"/>
        <v>January</v>
      </c>
      <c r="N4898" s="2" t="str">
        <f t="shared" si="306"/>
        <v>Midday</v>
      </c>
      <c r="O4898" s="2">
        <v>42387.570833333331</v>
      </c>
      <c r="P4898">
        <v>530287</v>
      </c>
      <c r="Q4898" t="str">
        <f t="shared" si="307"/>
        <v>Sports</v>
      </c>
    </row>
    <row r="4899" spans="1:17" x14ac:dyDescent="0.3">
      <c r="A4899">
        <v>750418</v>
      </c>
      <c r="B4899" t="str">
        <f>VLOOKUP($A4899,'[1]User Profiles'!$A:$I,2,FALSE)</f>
        <v>Charlie </v>
      </c>
      <c r="C4899" t="str">
        <f>VLOOKUP($A4899,'[1]User Profiles'!$A:$I,3,FALSE)</f>
        <v>Mcclaine</v>
      </c>
      <c r="D4899" t="str">
        <f>VLOOKUP($A4899,'[1]User Profiles'!$A:$I,5,FALSE)</f>
        <v>male</v>
      </c>
      <c r="E4899" t="str">
        <f>VLOOKUP($A4899,'[1]User Profiles'!$A:$I,6,FALSE)</f>
        <v>white</v>
      </c>
      <c r="F4899">
        <f>VLOOKUP($A4899,'[1]User Profiles'!$A:$I,7,FALSE)</f>
        <v>37</v>
      </c>
      <c r="G4899" t="str">
        <f>VLOOKUP($A4899,'[1]User Profiles'!$A:$I,8,FALSE)</f>
        <v>North West</v>
      </c>
      <c r="H4899" t="s">
        <v>26</v>
      </c>
      <c r="I4899" s="4">
        <v>42460</v>
      </c>
      <c r="J4899" s="1">
        <v>0.5708333333333333</v>
      </c>
      <c r="K4899" s="1">
        <v>0</v>
      </c>
      <c r="L4899" s="1" t="str">
        <f t="shared" si="305"/>
        <v>Thursday</v>
      </c>
      <c r="M4899" t="str">
        <f t="shared" si="304"/>
        <v>March</v>
      </c>
      <c r="N4899" s="2" t="str">
        <f t="shared" si="306"/>
        <v>Midday</v>
      </c>
      <c r="O4899" s="2">
        <v>42460.570833333331</v>
      </c>
      <c r="P4899">
        <v>749945</v>
      </c>
      <c r="Q4899" t="str">
        <f t="shared" si="307"/>
        <v>Entertainment</v>
      </c>
    </row>
    <row r="4900" spans="1:17" x14ac:dyDescent="0.3">
      <c r="A4900">
        <v>867457</v>
      </c>
      <c r="B4900" t="str">
        <f>VLOOKUP($A4900,'[1]User Profiles'!$A:$I,2,FALSE)</f>
        <v>Haywood </v>
      </c>
      <c r="C4900" t="str">
        <f>VLOOKUP($A4900,'[1]User Profiles'!$A:$I,3,FALSE)</f>
        <v>Zweifel</v>
      </c>
      <c r="D4900" t="str">
        <f>VLOOKUP($A4900,'[1]User Profiles'!$A:$I,5,FALSE)</f>
        <v>male</v>
      </c>
      <c r="E4900" t="str">
        <f>VLOOKUP($A4900,'[1]User Profiles'!$A:$I,6,FALSE)</f>
        <v>indian_asian</v>
      </c>
      <c r="F4900">
        <f>VLOOKUP($A4900,'[1]User Profiles'!$A:$I,7,FALSE)</f>
        <v>28</v>
      </c>
      <c r="G4900" t="str">
        <f>VLOOKUP($A4900,'[1]User Profiles'!$A:$I,8,FALSE)</f>
        <v>Gauteng</v>
      </c>
      <c r="H4900" t="s">
        <v>18</v>
      </c>
      <c r="I4900" s="4">
        <v>42458</v>
      </c>
      <c r="J4900" s="1">
        <v>0.5708333333333333</v>
      </c>
      <c r="K4900" s="1">
        <v>2.3148148148148147E-5</v>
      </c>
      <c r="L4900" s="1" t="str">
        <f t="shared" si="305"/>
        <v>Tuesday</v>
      </c>
      <c r="M4900" t="str">
        <f t="shared" si="304"/>
        <v>March</v>
      </c>
      <c r="N4900" s="2" t="str">
        <f t="shared" si="306"/>
        <v>Midday</v>
      </c>
      <c r="O4900" s="2">
        <v>42458.570833333331</v>
      </c>
      <c r="P4900">
        <v>867457</v>
      </c>
      <c r="Q4900" t="str">
        <f t="shared" si="307"/>
        <v>Sports</v>
      </c>
    </row>
    <row r="4901" spans="1:17" x14ac:dyDescent="0.3">
      <c r="A4901">
        <v>881538</v>
      </c>
      <c r="B4901" t="str">
        <f>VLOOKUP($A4901,'[1]User Profiles'!$A:$I,2,FALSE)</f>
        <v>Stephen </v>
      </c>
      <c r="C4901" t="str">
        <f>VLOOKUP($A4901,'[1]User Profiles'!$A:$I,3,FALSE)</f>
        <v>Hoadley</v>
      </c>
      <c r="D4901" t="str">
        <f>VLOOKUP($A4901,'[1]User Profiles'!$A:$I,5,FALSE)</f>
        <v>male</v>
      </c>
      <c r="E4901" t="str">
        <f>VLOOKUP($A4901,'[1]User Profiles'!$A:$I,6,FALSE)</f>
        <v>indian_asian</v>
      </c>
      <c r="F4901">
        <f>VLOOKUP($A4901,'[1]User Profiles'!$A:$I,7,FALSE)</f>
        <v>20</v>
      </c>
      <c r="G4901" t="str">
        <f>VLOOKUP($A4901,'[1]User Profiles'!$A:$I,8,FALSE)</f>
        <v>Kwazulu Natal</v>
      </c>
      <c r="H4901" t="s">
        <v>18</v>
      </c>
      <c r="I4901" s="4">
        <v>42459</v>
      </c>
      <c r="J4901" s="1">
        <v>0.5708333333333333</v>
      </c>
      <c r="K4901" s="1">
        <v>2.0393518518518519E-2</v>
      </c>
      <c r="L4901" s="1" t="str">
        <f t="shared" si="305"/>
        <v>Wednesday</v>
      </c>
      <c r="M4901" t="str">
        <f t="shared" si="304"/>
        <v>March</v>
      </c>
      <c r="N4901" s="2" t="str">
        <f t="shared" si="306"/>
        <v>Midday</v>
      </c>
      <c r="O4901" s="2">
        <v>42459.570833333331</v>
      </c>
      <c r="P4901">
        <v>881538</v>
      </c>
      <c r="Q4901" t="str">
        <f t="shared" si="307"/>
        <v>Sports</v>
      </c>
    </row>
    <row r="4902" spans="1:17" x14ac:dyDescent="0.3">
      <c r="A4902">
        <v>893882</v>
      </c>
      <c r="B4902" t="str">
        <f>VLOOKUP($A4902,'[1]User Profiles'!$A:$I,2,FALSE)</f>
        <v>Jacinto </v>
      </c>
      <c r="C4902" t="str">
        <f>VLOOKUP($A4902,'[1]User Profiles'!$A:$I,3,FALSE)</f>
        <v>Condie</v>
      </c>
      <c r="D4902" t="str">
        <f>VLOOKUP($A4902,'[1]User Profiles'!$A:$I,5,FALSE)</f>
        <v>male</v>
      </c>
      <c r="E4902" t="str">
        <f>VLOOKUP($A4902,'[1]User Profiles'!$A:$I,6,FALSE)</f>
        <v>indian_asian</v>
      </c>
      <c r="F4902">
        <f>VLOOKUP($A4902,'[1]User Profiles'!$A:$I,7,FALSE)</f>
        <v>33</v>
      </c>
      <c r="G4902" t="str">
        <f>VLOOKUP($A4902,'[1]User Profiles'!$A:$I,8,FALSE)</f>
        <v>Kwazulu Natal</v>
      </c>
      <c r="H4902" t="s">
        <v>20</v>
      </c>
      <c r="I4902" s="4">
        <v>42453</v>
      </c>
      <c r="J4902" s="1">
        <v>0.5708333333333333</v>
      </c>
      <c r="K4902" s="1">
        <v>2.5115740740740741E-2</v>
      </c>
      <c r="L4902" s="1" t="str">
        <f t="shared" si="305"/>
        <v>Thursday</v>
      </c>
      <c r="M4902" t="str">
        <f t="shared" si="304"/>
        <v>March</v>
      </c>
      <c r="N4902" s="2" t="str">
        <f t="shared" si="306"/>
        <v>Midday</v>
      </c>
      <c r="O4902" s="2">
        <v>42453.570833333331</v>
      </c>
      <c r="P4902">
        <v>893882</v>
      </c>
      <c r="Q4902" t="str">
        <f t="shared" si="307"/>
        <v>Other</v>
      </c>
    </row>
    <row r="4903" spans="1:17" x14ac:dyDescent="0.3">
      <c r="A4903">
        <v>966404</v>
      </c>
      <c r="B4903" t="str">
        <f>VLOOKUP($A4903,'[1]User Profiles'!$A:$I,2,FALSE)</f>
        <v>Art </v>
      </c>
      <c r="C4903" t="str">
        <f>VLOOKUP($A4903,'[1]User Profiles'!$A:$I,3,FALSE)</f>
        <v>Nicholls</v>
      </c>
      <c r="D4903" t="str">
        <f>VLOOKUP($A4903,'[1]User Profiles'!$A:$I,5,FALSE)</f>
        <v>male</v>
      </c>
      <c r="E4903" t="str">
        <f>VLOOKUP($A4903,'[1]User Profiles'!$A:$I,6,FALSE)</f>
        <v>black</v>
      </c>
      <c r="F4903">
        <f>VLOOKUP($A4903,'[1]User Profiles'!$A:$I,7,FALSE)</f>
        <v>29</v>
      </c>
      <c r="G4903" t="str">
        <f>VLOOKUP($A4903,'[1]User Profiles'!$A:$I,8,FALSE)</f>
        <v>Mpumalanga</v>
      </c>
      <c r="H4903" t="s">
        <v>20</v>
      </c>
      <c r="I4903" s="4">
        <v>42442</v>
      </c>
      <c r="J4903" s="1">
        <v>0.5708333333333333</v>
      </c>
      <c r="K4903" s="1">
        <v>0</v>
      </c>
      <c r="L4903" s="1" t="str">
        <f t="shared" si="305"/>
        <v>Sunday</v>
      </c>
      <c r="M4903" t="str">
        <f t="shared" si="304"/>
        <v>March</v>
      </c>
      <c r="N4903" s="2" t="str">
        <f t="shared" si="306"/>
        <v>Midday</v>
      </c>
      <c r="O4903" s="2">
        <v>42442.570833333331</v>
      </c>
      <c r="P4903">
        <v>941734</v>
      </c>
      <c r="Q4903" t="str">
        <f t="shared" si="307"/>
        <v>Other</v>
      </c>
    </row>
    <row r="4904" spans="1:17" x14ac:dyDescent="0.3">
      <c r="A4904">
        <v>2288944</v>
      </c>
      <c r="B4904" t="str">
        <f>VLOOKUP($A4904,'[1]User Profiles'!$A:$I,2,FALSE)</f>
        <v>Hyman </v>
      </c>
      <c r="C4904" t="str">
        <f>VLOOKUP($A4904,'[1]User Profiles'!$A:$I,3,FALSE)</f>
        <v>Condie</v>
      </c>
      <c r="D4904" t="str">
        <f>VLOOKUP($A4904,'[1]User Profiles'!$A:$I,5,FALSE)</f>
        <v>male</v>
      </c>
      <c r="E4904" t="str">
        <f>VLOOKUP($A4904,'[1]User Profiles'!$A:$I,6,FALSE)</f>
        <v>black</v>
      </c>
      <c r="F4904">
        <f>VLOOKUP($A4904,'[1]User Profiles'!$A:$I,7,FALSE)</f>
        <v>41</v>
      </c>
      <c r="G4904" t="str">
        <f>VLOOKUP($A4904,'[1]User Profiles'!$A:$I,8,FALSE)</f>
        <v>Gauteng</v>
      </c>
      <c r="H4904" t="s">
        <v>23</v>
      </c>
      <c r="I4904" s="4">
        <v>42452</v>
      </c>
      <c r="J4904" s="1">
        <v>0.5708333333333333</v>
      </c>
      <c r="K4904" s="1">
        <v>8.449074074074075E-4</v>
      </c>
      <c r="L4904" s="1" t="str">
        <f t="shared" si="305"/>
        <v>Wednesday</v>
      </c>
      <c r="M4904" t="str">
        <f t="shared" si="304"/>
        <v>March</v>
      </c>
      <c r="N4904" s="2" t="str">
        <f t="shared" si="306"/>
        <v>Midday</v>
      </c>
      <c r="O4904" s="2">
        <v>42452.570833333331</v>
      </c>
      <c r="P4904">
        <v>2288944</v>
      </c>
      <c r="Q4904" t="str">
        <f t="shared" si="307"/>
        <v>Entertainment</v>
      </c>
    </row>
    <row r="4905" spans="1:17" x14ac:dyDescent="0.3">
      <c r="A4905">
        <v>810739</v>
      </c>
      <c r="B4905" t="str">
        <f>VLOOKUP($A4905,'[1]User Profiles'!$A:$I,2,FALSE)</f>
        <v>Markus </v>
      </c>
      <c r="C4905" t="str">
        <f>VLOOKUP($A4905,'[1]User Profiles'!$A:$I,3,FALSE)</f>
        <v>Zweifel</v>
      </c>
      <c r="D4905" t="str">
        <f>VLOOKUP($A4905,'[1]User Profiles'!$A:$I,5,FALSE)</f>
        <v>male</v>
      </c>
      <c r="E4905" t="str">
        <f>VLOOKUP($A4905,'[1]User Profiles'!$A:$I,6,FALSE)</f>
        <v>None</v>
      </c>
      <c r="F4905">
        <f>VLOOKUP($A4905,'[1]User Profiles'!$A:$I,7,FALSE)</f>
        <v>39</v>
      </c>
      <c r="G4905" t="str">
        <f>VLOOKUP($A4905,'[1]User Profiles'!$A:$I,8,FALSE)</f>
        <v>Western Cape</v>
      </c>
      <c r="H4905" t="s">
        <v>18</v>
      </c>
      <c r="I4905" s="4">
        <v>42459</v>
      </c>
      <c r="J4905" s="1">
        <v>0.5708333333333333</v>
      </c>
      <c r="K4905" s="1">
        <v>0.10527777777777779</v>
      </c>
      <c r="L4905" s="1" t="str">
        <f t="shared" si="305"/>
        <v>Wednesday</v>
      </c>
      <c r="M4905" t="str">
        <f t="shared" si="304"/>
        <v>March</v>
      </c>
      <c r="N4905" s="2" t="str">
        <f t="shared" si="306"/>
        <v>Midday</v>
      </c>
      <c r="O4905" s="2">
        <v>42459.570833333331</v>
      </c>
      <c r="P4905">
        <v>810739</v>
      </c>
      <c r="Q4905" t="str">
        <f t="shared" si="307"/>
        <v>Sports</v>
      </c>
    </row>
    <row r="4906" spans="1:17" x14ac:dyDescent="0.3">
      <c r="A4906">
        <v>2368689</v>
      </c>
      <c r="B4906" t="str">
        <f>VLOOKUP($A4906,'[1]User Profiles'!$A:$I,2,FALSE)</f>
        <v>Valentine </v>
      </c>
      <c r="C4906" t="str">
        <f>VLOOKUP($A4906,'[1]User Profiles'!$A:$I,3,FALSE)</f>
        <v>Mina</v>
      </c>
      <c r="D4906" t="str">
        <f>VLOOKUP($A4906,'[1]User Profiles'!$A:$I,5,FALSE)</f>
        <v>male</v>
      </c>
      <c r="E4906" t="str">
        <f>VLOOKUP($A4906,'[1]User Profiles'!$A:$I,6,FALSE)</f>
        <v>black</v>
      </c>
      <c r="F4906">
        <f>VLOOKUP($A4906,'[1]User Profiles'!$A:$I,7,FALSE)</f>
        <v>32</v>
      </c>
      <c r="G4906" t="str">
        <f>VLOOKUP($A4906,'[1]User Profiles'!$A:$I,8,FALSE)</f>
        <v>Gauteng</v>
      </c>
      <c r="H4906" t="s">
        <v>21</v>
      </c>
      <c r="I4906" s="4">
        <v>42392</v>
      </c>
      <c r="J4906" s="1">
        <v>0.57152777777777775</v>
      </c>
      <c r="K4906" s="1">
        <v>2.5462962962962961E-4</v>
      </c>
      <c r="L4906" s="1" t="str">
        <f t="shared" si="305"/>
        <v>Saturday</v>
      </c>
      <c r="M4906" t="str">
        <f t="shared" si="304"/>
        <v>January</v>
      </c>
      <c r="N4906" s="2" t="str">
        <f t="shared" si="306"/>
        <v>Midday</v>
      </c>
      <c r="O4906" s="2">
        <v>42392.571527777778</v>
      </c>
      <c r="P4906">
        <v>2368689</v>
      </c>
      <c r="Q4906" t="str">
        <f t="shared" si="307"/>
        <v>Kids</v>
      </c>
    </row>
    <row r="4907" spans="1:17" x14ac:dyDescent="0.3">
      <c r="A4907">
        <v>789201</v>
      </c>
      <c r="B4907" t="str">
        <f>VLOOKUP($A4907,'[1]User Profiles'!$A:$I,2,FALSE)</f>
        <v>Hugh</v>
      </c>
      <c r="C4907" t="str">
        <f>VLOOKUP($A4907,'[1]User Profiles'!$A:$I,3,FALSE)</f>
        <v>Leicht</v>
      </c>
      <c r="D4907" t="str">
        <f>VLOOKUP($A4907,'[1]User Profiles'!$A:$I,5,FALSE)</f>
        <v>male</v>
      </c>
      <c r="E4907" t="str">
        <f>VLOOKUP($A4907,'[1]User Profiles'!$A:$I,6,FALSE)</f>
        <v>black</v>
      </c>
      <c r="F4907">
        <f>VLOOKUP($A4907,'[1]User Profiles'!$A:$I,7,FALSE)</f>
        <v>36</v>
      </c>
      <c r="G4907" t="str">
        <f>VLOOKUP($A4907,'[1]User Profiles'!$A:$I,8,FALSE)</f>
        <v>Limpopo</v>
      </c>
      <c r="H4907" t="s">
        <v>25</v>
      </c>
      <c r="I4907" s="4">
        <v>42398</v>
      </c>
      <c r="J4907" s="1">
        <v>0.57152777777777775</v>
      </c>
      <c r="K4907" s="1">
        <v>5.5092592592592589E-3</v>
      </c>
      <c r="L4907" s="1" t="str">
        <f t="shared" si="305"/>
        <v>Friday</v>
      </c>
      <c r="M4907" t="str">
        <f t="shared" si="304"/>
        <v>January</v>
      </c>
      <c r="N4907" s="2" t="str">
        <f t="shared" si="306"/>
        <v>Midday</v>
      </c>
      <c r="O4907" s="2">
        <v>42398.571527777778</v>
      </c>
      <c r="P4907">
        <v>789201</v>
      </c>
      <c r="Q4907" t="str">
        <f t="shared" si="307"/>
        <v>Sports</v>
      </c>
    </row>
    <row r="4908" spans="1:17" x14ac:dyDescent="0.3">
      <c r="A4908">
        <v>809567</v>
      </c>
      <c r="B4908" t="str">
        <f>VLOOKUP($A4908,'[1]User Profiles'!$A:$I,2,FALSE)</f>
        <v>Kyle </v>
      </c>
      <c r="C4908" t="str">
        <f>VLOOKUP($A4908,'[1]User Profiles'!$A:$I,3,FALSE)</f>
        <v>Tatham</v>
      </c>
      <c r="D4908" t="str">
        <f>VLOOKUP($A4908,'[1]User Profiles'!$A:$I,5,FALSE)</f>
        <v>male</v>
      </c>
      <c r="E4908" t="str">
        <f>VLOOKUP($A4908,'[1]User Profiles'!$A:$I,6,FALSE)</f>
        <v>indian_asian</v>
      </c>
      <c r="F4908">
        <f>VLOOKUP($A4908,'[1]User Profiles'!$A:$I,7,FALSE)</f>
        <v>29</v>
      </c>
      <c r="G4908" t="str">
        <f>VLOOKUP($A4908,'[1]User Profiles'!$A:$I,8,FALSE)</f>
        <v>Mpumalanga</v>
      </c>
      <c r="H4908" t="s">
        <v>18</v>
      </c>
      <c r="I4908" s="4">
        <v>42426</v>
      </c>
      <c r="J4908" s="1">
        <v>0.57152777777777775</v>
      </c>
      <c r="K4908" s="1">
        <v>9.0972222222222218E-3</v>
      </c>
      <c r="L4908" s="1" t="str">
        <f t="shared" si="305"/>
        <v>Friday</v>
      </c>
      <c r="M4908" t="str">
        <f t="shared" si="304"/>
        <v>February</v>
      </c>
      <c r="N4908" s="2" t="str">
        <f t="shared" si="306"/>
        <v>Midday</v>
      </c>
      <c r="O4908" s="2">
        <v>42426.571527777778</v>
      </c>
      <c r="P4908">
        <v>809567</v>
      </c>
      <c r="Q4908" t="str">
        <f t="shared" si="307"/>
        <v>Sports</v>
      </c>
    </row>
    <row r="4909" spans="1:17" x14ac:dyDescent="0.3">
      <c r="A4909">
        <v>893309</v>
      </c>
      <c r="B4909" t="str">
        <f>VLOOKUP($A4909,'[1]User Profiles'!$A:$I,2,FALSE)</f>
        <v>Gretta </v>
      </c>
      <c r="C4909" t="str">
        <f>VLOOKUP($A4909,'[1]User Profiles'!$A:$I,3,FALSE)</f>
        <v>Mosser</v>
      </c>
      <c r="D4909" t="str">
        <f>VLOOKUP($A4909,'[1]User Profiles'!$A:$I,5,FALSE)</f>
        <v>female</v>
      </c>
      <c r="E4909" t="str">
        <f>VLOOKUP($A4909,'[1]User Profiles'!$A:$I,6,FALSE)</f>
        <v>indian_asian</v>
      </c>
      <c r="F4909">
        <f>VLOOKUP($A4909,'[1]User Profiles'!$A:$I,7,FALSE)</f>
        <v>42</v>
      </c>
      <c r="G4909" t="str">
        <f>VLOOKUP($A4909,'[1]User Profiles'!$A:$I,8,FALSE)</f>
        <v>Western Cape</v>
      </c>
      <c r="H4909" t="s">
        <v>21</v>
      </c>
      <c r="I4909" s="4">
        <v>42435</v>
      </c>
      <c r="J4909" s="1">
        <v>0.57152777777777775</v>
      </c>
      <c r="K4909" s="1">
        <v>3.9583333333333337E-3</v>
      </c>
      <c r="L4909" s="1" t="str">
        <f t="shared" si="305"/>
        <v>Sunday</v>
      </c>
      <c r="M4909" t="str">
        <f t="shared" si="304"/>
        <v>March</v>
      </c>
      <c r="N4909" s="2" t="str">
        <f t="shared" si="306"/>
        <v>Midday</v>
      </c>
      <c r="O4909" s="2">
        <v>42435.571527777778</v>
      </c>
      <c r="P4909">
        <v>893309</v>
      </c>
      <c r="Q4909" t="str">
        <f t="shared" si="307"/>
        <v>Kids</v>
      </c>
    </row>
    <row r="4910" spans="1:17" x14ac:dyDescent="0.3">
      <c r="A4910">
        <v>851705</v>
      </c>
      <c r="B4910" t="str">
        <f>VLOOKUP($A4910,'[1]User Profiles'!$A:$I,2,FALSE)</f>
        <v>Valentine </v>
      </c>
      <c r="C4910" t="str">
        <f>VLOOKUP($A4910,'[1]User Profiles'!$A:$I,3,FALSE)</f>
        <v>Paradis</v>
      </c>
      <c r="D4910" t="str">
        <f>VLOOKUP($A4910,'[1]User Profiles'!$A:$I,5,FALSE)</f>
        <v>male</v>
      </c>
      <c r="E4910" t="str">
        <f>VLOOKUP($A4910,'[1]User Profiles'!$A:$I,6,FALSE)</f>
        <v>black</v>
      </c>
      <c r="F4910">
        <f>VLOOKUP($A4910,'[1]User Profiles'!$A:$I,7,FALSE)</f>
        <v>40</v>
      </c>
      <c r="G4910" t="str">
        <f>VLOOKUP($A4910,'[1]User Profiles'!$A:$I,8,FALSE)</f>
        <v>Eastern Cape</v>
      </c>
      <c r="H4910" t="s">
        <v>25</v>
      </c>
      <c r="I4910" s="4">
        <v>42435</v>
      </c>
      <c r="J4910" s="1">
        <v>0.57152777777777775</v>
      </c>
      <c r="K4910" s="1">
        <v>1.1111111111111111E-3</v>
      </c>
      <c r="L4910" s="1" t="str">
        <f t="shared" si="305"/>
        <v>Sunday</v>
      </c>
      <c r="M4910" t="str">
        <f t="shared" si="304"/>
        <v>March</v>
      </c>
      <c r="N4910" s="2" t="str">
        <f t="shared" si="306"/>
        <v>Midday</v>
      </c>
      <c r="O4910" s="2">
        <v>42435.571527777778</v>
      </c>
      <c r="P4910">
        <v>851705</v>
      </c>
      <c r="Q4910" t="str">
        <f t="shared" si="307"/>
        <v>Sports</v>
      </c>
    </row>
    <row r="4911" spans="1:17" x14ac:dyDescent="0.3">
      <c r="A4911">
        <v>852611</v>
      </c>
      <c r="B4911" t="str">
        <f>VLOOKUP($A4911,'[1]User Profiles'!$A:$I,2,FALSE)</f>
        <v>Raymundo </v>
      </c>
      <c r="C4911" t="str">
        <f>VLOOKUP($A4911,'[1]User Profiles'!$A:$I,3,FALSE)</f>
        <v>Crotty</v>
      </c>
      <c r="D4911" t="str">
        <f>VLOOKUP($A4911,'[1]User Profiles'!$A:$I,5,FALSE)</f>
        <v>male</v>
      </c>
      <c r="E4911" t="str">
        <f>VLOOKUP($A4911,'[1]User Profiles'!$A:$I,6,FALSE)</f>
        <v>white</v>
      </c>
      <c r="F4911">
        <f>VLOOKUP($A4911,'[1]User Profiles'!$A:$I,7,FALSE)</f>
        <v>20</v>
      </c>
      <c r="G4911" t="str">
        <f>VLOOKUP($A4911,'[1]User Profiles'!$A:$I,8,FALSE)</f>
        <v>Gauteng</v>
      </c>
      <c r="H4911" t="s">
        <v>22</v>
      </c>
      <c r="I4911" s="4">
        <v>42439</v>
      </c>
      <c r="J4911" s="1">
        <v>0.57152777777777775</v>
      </c>
      <c r="K4911" s="1">
        <v>2.2106481481481478E-3</v>
      </c>
      <c r="L4911" s="1" t="str">
        <f t="shared" si="305"/>
        <v>Thursday</v>
      </c>
      <c r="M4911" t="str">
        <f t="shared" si="304"/>
        <v>March</v>
      </c>
      <c r="N4911" s="2" t="str">
        <f t="shared" si="306"/>
        <v>Midday</v>
      </c>
      <c r="O4911" s="2">
        <v>42439.571527777778</v>
      </c>
      <c r="P4911">
        <v>852611</v>
      </c>
      <c r="Q4911" t="str">
        <f t="shared" si="307"/>
        <v>Kids</v>
      </c>
    </row>
    <row r="4912" spans="1:17" x14ac:dyDescent="0.3">
      <c r="A4912">
        <v>941046</v>
      </c>
      <c r="B4912" t="str">
        <f>VLOOKUP($A4912,'[1]User Profiles'!$A:$I,2,FALSE)</f>
        <v>Chas </v>
      </c>
      <c r="C4912" t="str">
        <f>VLOOKUP($A4912,'[1]User Profiles'!$A:$I,3,FALSE)</f>
        <v>Gettys</v>
      </c>
      <c r="D4912" t="str">
        <f>VLOOKUP($A4912,'[1]User Profiles'!$A:$I,5,FALSE)</f>
        <v>male</v>
      </c>
      <c r="E4912" t="str">
        <f>VLOOKUP($A4912,'[1]User Profiles'!$A:$I,6,FALSE)</f>
        <v>black</v>
      </c>
      <c r="F4912">
        <f>VLOOKUP($A4912,'[1]User Profiles'!$A:$I,7,FALSE)</f>
        <v>18</v>
      </c>
      <c r="G4912" t="str">
        <f>VLOOKUP($A4912,'[1]User Profiles'!$A:$I,8,FALSE)</f>
        <v>Limpopo</v>
      </c>
      <c r="H4912" t="s">
        <v>19</v>
      </c>
      <c r="I4912" s="4">
        <v>42376</v>
      </c>
      <c r="J4912" s="1">
        <v>0.57152777777777775</v>
      </c>
      <c r="K4912" s="1">
        <v>6.875E-3</v>
      </c>
      <c r="L4912" s="1" t="str">
        <f t="shared" si="305"/>
        <v>Thursday</v>
      </c>
      <c r="M4912" t="str">
        <f t="shared" si="304"/>
        <v>January</v>
      </c>
      <c r="N4912" s="2" t="str">
        <f t="shared" si="306"/>
        <v>Midday</v>
      </c>
      <c r="O4912" s="2">
        <v>42376.571527777778</v>
      </c>
      <c r="P4912">
        <v>941046</v>
      </c>
      <c r="Q4912" t="str">
        <f t="shared" si="307"/>
        <v>Entertainment</v>
      </c>
    </row>
    <row r="4913" spans="1:17" x14ac:dyDescent="0.3">
      <c r="A4913">
        <v>941312</v>
      </c>
      <c r="B4913" t="str">
        <f>VLOOKUP($A4913,'[1]User Profiles'!$A:$I,2,FALSE)</f>
        <v>Romeo </v>
      </c>
      <c r="C4913" t="str">
        <f>VLOOKUP($A4913,'[1]User Profiles'!$A:$I,3,FALSE)</f>
        <v>Roquemore</v>
      </c>
      <c r="D4913" t="str">
        <f>VLOOKUP($A4913,'[1]User Profiles'!$A:$I,5,FALSE)</f>
        <v>male</v>
      </c>
      <c r="E4913" t="str">
        <f>VLOOKUP($A4913,'[1]User Profiles'!$A:$I,6,FALSE)</f>
        <v>black</v>
      </c>
      <c r="F4913">
        <f>VLOOKUP($A4913,'[1]User Profiles'!$A:$I,7,FALSE)</f>
        <v>47</v>
      </c>
      <c r="G4913" t="str">
        <f>VLOOKUP($A4913,'[1]User Profiles'!$A:$I,8,FALSE)</f>
        <v>Gauteng</v>
      </c>
      <c r="H4913" t="s">
        <v>21</v>
      </c>
      <c r="I4913" s="4">
        <v>42449</v>
      </c>
      <c r="J4913" s="1">
        <v>0.57152777777777775</v>
      </c>
      <c r="K4913" s="1">
        <v>5.4282407407407404E-3</v>
      </c>
      <c r="L4913" s="1" t="str">
        <f t="shared" si="305"/>
        <v>Sunday</v>
      </c>
      <c r="M4913" t="str">
        <f t="shared" si="304"/>
        <v>March</v>
      </c>
      <c r="N4913" s="2" t="str">
        <f t="shared" si="306"/>
        <v>Midday</v>
      </c>
      <c r="O4913" s="2">
        <v>42449.571527777778</v>
      </c>
      <c r="P4913">
        <v>941312</v>
      </c>
      <c r="Q4913" t="str">
        <f t="shared" si="307"/>
        <v>Kids</v>
      </c>
    </row>
    <row r="4914" spans="1:17" x14ac:dyDescent="0.3">
      <c r="A4914">
        <v>991</v>
      </c>
      <c r="B4914" t="str">
        <f>VLOOKUP($A4914,'[1]User Profiles'!$A:$I,2,FALSE)</f>
        <v>Lane </v>
      </c>
      <c r="C4914" t="str">
        <f>VLOOKUP($A4914,'[1]User Profiles'!$A:$I,3,FALSE)</f>
        <v>Paradis</v>
      </c>
      <c r="D4914" t="str">
        <f>VLOOKUP($A4914,'[1]User Profiles'!$A:$I,5,FALSE)</f>
        <v>male</v>
      </c>
      <c r="E4914" t="str">
        <f>VLOOKUP($A4914,'[1]User Profiles'!$A:$I,6,FALSE)</f>
        <v>black</v>
      </c>
      <c r="F4914">
        <f>VLOOKUP($A4914,'[1]User Profiles'!$A:$I,7,FALSE)</f>
        <v>26</v>
      </c>
      <c r="G4914" t="str">
        <f>VLOOKUP($A4914,'[1]User Profiles'!$A:$I,8,FALSE)</f>
        <v>Gauteng</v>
      </c>
      <c r="H4914" t="s">
        <v>22</v>
      </c>
      <c r="I4914" s="4">
        <v>42389</v>
      </c>
      <c r="J4914" s="1">
        <v>0.57152777777777775</v>
      </c>
      <c r="K4914" s="1">
        <v>1.0416666666666667E-4</v>
      </c>
      <c r="L4914" s="1" t="str">
        <f t="shared" si="305"/>
        <v>Wednesday</v>
      </c>
      <c r="M4914" t="str">
        <f t="shared" si="304"/>
        <v>January</v>
      </c>
      <c r="N4914" s="2" t="str">
        <f t="shared" si="306"/>
        <v>Midday</v>
      </c>
      <c r="O4914" s="2">
        <v>42389.571527777778</v>
      </c>
      <c r="P4914">
        <v>991</v>
      </c>
      <c r="Q4914" t="str">
        <f t="shared" si="307"/>
        <v>Kids</v>
      </c>
    </row>
    <row r="4915" spans="1:17" x14ac:dyDescent="0.3">
      <c r="A4915">
        <v>891747</v>
      </c>
      <c r="B4915" t="str">
        <f>VLOOKUP($A4915,'[1]User Profiles'!$A:$I,2,FALSE)</f>
        <v>Efren </v>
      </c>
      <c r="C4915" t="str">
        <f>VLOOKUP($A4915,'[1]User Profiles'!$A:$I,3,FALSE)</f>
        <v>Sytsma</v>
      </c>
      <c r="D4915" t="str">
        <f>VLOOKUP($A4915,'[1]User Profiles'!$A:$I,5,FALSE)</f>
        <v>male</v>
      </c>
      <c r="E4915" t="str">
        <f>VLOOKUP($A4915,'[1]User Profiles'!$A:$I,6,FALSE)</f>
        <v>coloured</v>
      </c>
      <c r="F4915">
        <f>VLOOKUP($A4915,'[1]User Profiles'!$A:$I,7,FALSE)</f>
        <v>46</v>
      </c>
      <c r="G4915" t="str">
        <f>VLOOKUP($A4915,'[1]User Profiles'!$A:$I,8,FALSE)</f>
        <v>Gauteng</v>
      </c>
      <c r="H4915" t="s">
        <v>20</v>
      </c>
      <c r="I4915" s="4">
        <v>42453</v>
      </c>
      <c r="J4915" s="1">
        <v>0.57222222222222219</v>
      </c>
      <c r="K4915" s="1">
        <v>1.9467592592592595E-2</v>
      </c>
      <c r="L4915" s="1" t="str">
        <f t="shared" si="305"/>
        <v>Thursday</v>
      </c>
      <c r="M4915" t="str">
        <f t="shared" si="304"/>
        <v>March</v>
      </c>
      <c r="N4915" s="2" t="str">
        <f t="shared" si="306"/>
        <v>Midday</v>
      </c>
      <c r="O4915" s="2">
        <v>42453.572222222225</v>
      </c>
      <c r="P4915">
        <v>891747</v>
      </c>
      <c r="Q4915" t="str">
        <f t="shared" si="307"/>
        <v>Other</v>
      </c>
    </row>
    <row r="4916" spans="1:17" x14ac:dyDescent="0.3">
      <c r="A4916">
        <v>2285790</v>
      </c>
      <c r="B4916" t="str">
        <f>VLOOKUP($A4916,'[1]User Profiles'!$A:$I,2,FALSE)</f>
        <v>Wilburn </v>
      </c>
      <c r="C4916" t="str">
        <f>VLOOKUP($A4916,'[1]User Profiles'!$A:$I,3,FALSE)</f>
        <v>Wigfall</v>
      </c>
      <c r="D4916" t="str">
        <f>VLOOKUP($A4916,'[1]User Profiles'!$A:$I,5,FALSE)</f>
        <v>male</v>
      </c>
      <c r="E4916" t="str">
        <f>VLOOKUP($A4916,'[1]User Profiles'!$A:$I,6,FALSE)</f>
        <v>None</v>
      </c>
      <c r="F4916">
        <f>VLOOKUP($A4916,'[1]User Profiles'!$A:$I,7,FALSE)</f>
        <v>46</v>
      </c>
      <c r="G4916" t="str">
        <f>VLOOKUP($A4916,'[1]User Profiles'!$A:$I,8,FALSE)</f>
        <v>Mpumalanga</v>
      </c>
      <c r="H4916" t="s">
        <v>16</v>
      </c>
      <c r="I4916" s="4">
        <v>42454</v>
      </c>
      <c r="J4916" s="1">
        <v>0.57222222222222219</v>
      </c>
      <c r="K4916" s="1">
        <v>4.4293981481481483E-2</v>
      </c>
      <c r="L4916" s="1" t="str">
        <f t="shared" si="305"/>
        <v>Friday</v>
      </c>
      <c r="M4916" t="str">
        <f t="shared" si="304"/>
        <v>March</v>
      </c>
      <c r="N4916" s="2" t="str">
        <f t="shared" si="306"/>
        <v>Midday</v>
      </c>
      <c r="O4916" s="2">
        <v>42454.572222222225</v>
      </c>
      <c r="P4916">
        <v>2285790</v>
      </c>
      <c r="Q4916" t="str">
        <f t="shared" si="307"/>
        <v>Other</v>
      </c>
    </row>
    <row r="4917" spans="1:17" x14ac:dyDescent="0.3">
      <c r="A4917">
        <v>474745</v>
      </c>
      <c r="B4917" t="str">
        <f>VLOOKUP($A4917,'[1]User Profiles'!$A:$I,2,FALSE)</f>
        <v>Garry </v>
      </c>
      <c r="C4917" t="str">
        <f>VLOOKUP($A4917,'[1]User Profiles'!$A:$I,3,FALSE)</f>
        <v>Shkreli</v>
      </c>
      <c r="D4917" t="str">
        <f>VLOOKUP($A4917,'[1]User Profiles'!$A:$I,5,FALSE)</f>
        <v>male</v>
      </c>
      <c r="E4917" t="str">
        <f>VLOOKUP($A4917,'[1]User Profiles'!$A:$I,6,FALSE)</f>
        <v>black</v>
      </c>
      <c r="F4917">
        <f>VLOOKUP($A4917,'[1]User Profiles'!$A:$I,7,FALSE)</f>
        <v>18</v>
      </c>
      <c r="G4917" t="str">
        <f>VLOOKUP($A4917,'[1]User Profiles'!$A:$I,8,FALSE)</f>
        <v>Limpopo</v>
      </c>
      <c r="H4917" t="s">
        <v>19</v>
      </c>
      <c r="I4917" s="4">
        <v>42389</v>
      </c>
      <c r="J4917" s="1">
        <v>0.57222222222222219</v>
      </c>
      <c r="K4917" s="1">
        <v>9.8263888888888897E-3</v>
      </c>
      <c r="L4917" s="1" t="str">
        <f t="shared" si="305"/>
        <v>Wednesday</v>
      </c>
      <c r="M4917" t="str">
        <f t="shared" si="304"/>
        <v>January</v>
      </c>
      <c r="N4917" s="2" t="str">
        <f t="shared" si="306"/>
        <v>Midday</v>
      </c>
      <c r="O4917" s="2">
        <v>42389.572222222225</v>
      </c>
      <c r="P4917">
        <v>474745</v>
      </c>
      <c r="Q4917" t="str">
        <f t="shared" si="307"/>
        <v>Entertainment</v>
      </c>
    </row>
    <row r="4918" spans="1:17" x14ac:dyDescent="0.3">
      <c r="A4918">
        <v>809330</v>
      </c>
      <c r="B4918" t="str">
        <f>VLOOKUP($A4918,'[1]User Profiles'!$A:$I,2,FALSE)</f>
        <v>Stephen </v>
      </c>
      <c r="C4918" t="str">
        <f>VLOOKUP($A4918,'[1]User Profiles'!$A:$I,3,FALSE)</f>
        <v>Marek</v>
      </c>
      <c r="D4918" t="str">
        <f>VLOOKUP($A4918,'[1]User Profiles'!$A:$I,5,FALSE)</f>
        <v>male</v>
      </c>
      <c r="E4918" t="str">
        <f>VLOOKUP($A4918,'[1]User Profiles'!$A:$I,6,FALSE)</f>
        <v>black</v>
      </c>
      <c r="F4918">
        <f>VLOOKUP($A4918,'[1]User Profiles'!$A:$I,7,FALSE)</f>
        <v>40</v>
      </c>
      <c r="G4918" t="str">
        <f>VLOOKUP($A4918,'[1]User Profiles'!$A:$I,8,FALSE)</f>
        <v>Gauteng</v>
      </c>
      <c r="H4918" t="s">
        <v>20</v>
      </c>
      <c r="I4918" s="4">
        <v>42379</v>
      </c>
      <c r="J4918" s="1">
        <v>0.57222222222222219</v>
      </c>
      <c r="K4918" s="1">
        <v>4.3981481481481481E-4</v>
      </c>
      <c r="L4918" s="1" t="str">
        <f t="shared" si="305"/>
        <v>Sunday</v>
      </c>
      <c r="M4918" t="str">
        <f t="shared" si="304"/>
        <v>January</v>
      </c>
      <c r="N4918" s="2" t="str">
        <f t="shared" si="306"/>
        <v>Midday</v>
      </c>
      <c r="O4918" s="2">
        <v>42379.572222222225</v>
      </c>
      <c r="P4918">
        <v>809330</v>
      </c>
      <c r="Q4918" t="str">
        <f t="shared" si="307"/>
        <v>Other</v>
      </c>
    </row>
    <row r="4919" spans="1:17" x14ac:dyDescent="0.3">
      <c r="A4919">
        <v>772202</v>
      </c>
      <c r="B4919" t="str">
        <f>VLOOKUP($A4919,'[1]User Profiles'!$A:$I,2,FALSE)</f>
        <v>Hugh</v>
      </c>
      <c r="C4919" t="str">
        <f>VLOOKUP($A4919,'[1]User Profiles'!$A:$I,3,FALSE)</f>
        <v>Tancredi</v>
      </c>
      <c r="D4919" t="str">
        <f>VLOOKUP($A4919,'[1]User Profiles'!$A:$I,5,FALSE)</f>
        <v>male</v>
      </c>
      <c r="E4919" t="str">
        <f>VLOOKUP($A4919,'[1]User Profiles'!$A:$I,6,FALSE)</f>
        <v>black</v>
      </c>
      <c r="F4919">
        <f>VLOOKUP($A4919,'[1]User Profiles'!$A:$I,7,FALSE)</f>
        <v>26</v>
      </c>
      <c r="G4919" t="str">
        <f>VLOOKUP($A4919,'[1]User Profiles'!$A:$I,8,FALSE)</f>
        <v>Gauteng</v>
      </c>
      <c r="H4919" t="s">
        <v>19</v>
      </c>
      <c r="I4919" s="4">
        <v>42389</v>
      </c>
      <c r="J4919" s="1">
        <v>0.57222222222222219</v>
      </c>
      <c r="K4919" s="1">
        <v>4.409722222222222E-3</v>
      </c>
      <c r="L4919" s="1" t="str">
        <f t="shared" si="305"/>
        <v>Wednesday</v>
      </c>
      <c r="M4919" t="str">
        <f t="shared" si="304"/>
        <v>January</v>
      </c>
      <c r="N4919" s="2" t="str">
        <f t="shared" si="306"/>
        <v>Midday</v>
      </c>
      <c r="O4919" s="2">
        <v>42389.572222222225</v>
      </c>
      <c r="P4919">
        <v>772202</v>
      </c>
      <c r="Q4919" t="str">
        <f t="shared" si="307"/>
        <v>Entertainment</v>
      </c>
    </row>
    <row r="4920" spans="1:17" x14ac:dyDescent="0.3">
      <c r="A4920">
        <v>822832</v>
      </c>
      <c r="B4920" t="str">
        <f>VLOOKUP($A4920,'[1]User Profiles'!$A:$I,2,FALSE)</f>
        <v>Lucas </v>
      </c>
      <c r="C4920" t="str">
        <f>VLOOKUP($A4920,'[1]User Profiles'!$A:$I,3,FALSE)</f>
        <v>Crotty</v>
      </c>
      <c r="D4920" t="str">
        <f>VLOOKUP($A4920,'[1]User Profiles'!$A:$I,5,FALSE)</f>
        <v>male</v>
      </c>
      <c r="E4920" t="str">
        <f>VLOOKUP($A4920,'[1]User Profiles'!$A:$I,6,FALSE)</f>
        <v>black</v>
      </c>
      <c r="F4920">
        <f>VLOOKUP($A4920,'[1]User Profiles'!$A:$I,7,FALSE)</f>
        <v>25</v>
      </c>
      <c r="G4920" t="str">
        <f>VLOOKUP($A4920,'[1]User Profiles'!$A:$I,8,FALSE)</f>
        <v>Gauteng</v>
      </c>
      <c r="H4920" t="s">
        <v>20</v>
      </c>
      <c r="I4920" s="4">
        <v>42427</v>
      </c>
      <c r="J4920" s="1">
        <v>0.57222222222222219</v>
      </c>
      <c r="K4920" s="1">
        <v>0</v>
      </c>
      <c r="L4920" s="1" t="str">
        <f t="shared" si="305"/>
        <v>Saturday</v>
      </c>
      <c r="M4920" t="str">
        <f t="shared" si="304"/>
        <v>February</v>
      </c>
      <c r="N4920" s="2" t="str">
        <f t="shared" si="306"/>
        <v>Midday</v>
      </c>
      <c r="O4920" s="2">
        <v>42427.572222222225</v>
      </c>
      <c r="P4920">
        <v>822560</v>
      </c>
      <c r="Q4920" t="str">
        <f t="shared" si="307"/>
        <v>Other</v>
      </c>
    </row>
    <row r="4921" spans="1:17" x14ac:dyDescent="0.3">
      <c r="A4921">
        <v>2092152</v>
      </c>
      <c r="B4921" t="str">
        <f>VLOOKUP($A4921,'[1]User Profiles'!$A:$I,2,FALSE)</f>
        <v>Luann </v>
      </c>
      <c r="C4921" t="str">
        <f>VLOOKUP($A4921,'[1]User Profiles'!$A:$I,3,FALSE)</f>
        <v>Mina</v>
      </c>
      <c r="D4921" t="str">
        <f>VLOOKUP($A4921,'[1]User Profiles'!$A:$I,5,FALSE)</f>
        <v>female</v>
      </c>
      <c r="E4921" t="str">
        <f>VLOOKUP($A4921,'[1]User Profiles'!$A:$I,6,FALSE)</f>
        <v>white</v>
      </c>
      <c r="F4921">
        <f>VLOOKUP($A4921,'[1]User Profiles'!$A:$I,7,FALSE)</f>
        <v>23</v>
      </c>
      <c r="G4921" t="str">
        <f>VLOOKUP($A4921,'[1]User Profiles'!$A:$I,8,FALSE)</f>
        <v>Gauteng</v>
      </c>
      <c r="H4921" t="s">
        <v>17</v>
      </c>
      <c r="I4921" s="4">
        <v>42415</v>
      </c>
      <c r="J4921" s="1">
        <v>0.57222222222222219</v>
      </c>
      <c r="K4921" s="1">
        <v>1.4444444444444446E-2</v>
      </c>
      <c r="L4921" s="1" t="str">
        <f t="shared" si="305"/>
        <v>Monday</v>
      </c>
      <c r="M4921" t="str">
        <f t="shared" si="304"/>
        <v>February</v>
      </c>
      <c r="N4921" s="2" t="str">
        <f t="shared" si="306"/>
        <v>Midday</v>
      </c>
      <c r="O4921" s="2">
        <v>42415.572222222225</v>
      </c>
      <c r="P4921">
        <v>2092152</v>
      </c>
      <c r="Q4921" t="str">
        <f t="shared" si="307"/>
        <v>Other</v>
      </c>
    </row>
    <row r="4922" spans="1:17" x14ac:dyDescent="0.3">
      <c r="A4922">
        <v>773385</v>
      </c>
      <c r="B4922" t="str">
        <f>VLOOKUP($A4922,'[1]User Profiles'!$A:$I,2,FALSE)</f>
        <v>Samuel </v>
      </c>
      <c r="C4922" t="str">
        <f>VLOOKUP($A4922,'[1]User Profiles'!$A:$I,3,FALSE)</f>
        <v>Paradis</v>
      </c>
      <c r="D4922" t="str">
        <f>VLOOKUP($A4922,'[1]User Profiles'!$A:$I,5,FALSE)</f>
        <v>male</v>
      </c>
      <c r="E4922" t="str">
        <f>VLOOKUP($A4922,'[1]User Profiles'!$A:$I,6,FALSE)</f>
        <v>black</v>
      </c>
      <c r="F4922">
        <f>VLOOKUP($A4922,'[1]User Profiles'!$A:$I,7,FALSE)</f>
        <v>49</v>
      </c>
      <c r="G4922" t="str">
        <f>VLOOKUP($A4922,'[1]User Profiles'!$A:$I,8,FALSE)</f>
        <v>Gauteng</v>
      </c>
      <c r="H4922" t="s">
        <v>18</v>
      </c>
      <c r="I4922" s="4">
        <v>42445</v>
      </c>
      <c r="J4922" s="1">
        <v>0.57222222222222219</v>
      </c>
      <c r="K4922" s="1">
        <v>3.9351851851851857E-3</v>
      </c>
      <c r="L4922" s="1" t="str">
        <f t="shared" si="305"/>
        <v>Wednesday</v>
      </c>
      <c r="M4922" t="str">
        <f t="shared" si="304"/>
        <v>March</v>
      </c>
      <c r="N4922" s="2" t="str">
        <f t="shared" si="306"/>
        <v>Midday</v>
      </c>
      <c r="O4922" s="2">
        <v>42445.572222222225</v>
      </c>
      <c r="P4922">
        <v>773385</v>
      </c>
      <c r="Q4922" t="str">
        <f t="shared" si="307"/>
        <v>Sports</v>
      </c>
    </row>
    <row r="4923" spans="1:17" x14ac:dyDescent="0.3">
      <c r="A4923">
        <v>808915</v>
      </c>
      <c r="B4923" t="str">
        <f>VLOOKUP($A4923,'[1]User Profiles'!$A:$I,2,FALSE)</f>
        <v>Cory </v>
      </c>
      <c r="C4923" t="str">
        <f>VLOOKUP($A4923,'[1]User Profiles'!$A:$I,3,FALSE)</f>
        <v>Mcclaine</v>
      </c>
      <c r="D4923" t="str">
        <f>VLOOKUP($A4923,'[1]User Profiles'!$A:$I,5,FALSE)</f>
        <v>male</v>
      </c>
      <c r="E4923" t="str">
        <f>VLOOKUP($A4923,'[1]User Profiles'!$A:$I,6,FALSE)</f>
        <v>black</v>
      </c>
      <c r="F4923">
        <f>VLOOKUP($A4923,'[1]User Profiles'!$A:$I,7,FALSE)</f>
        <v>37</v>
      </c>
      <c r="G4923" t="str">
        <f>VLOOKUP($A4923,'[1]User Profiles'!$A:$I,8,FALSE)</f>
        <v>Kwazulu Natal</v>
      </c>
      <c r="H4923" t="s">
        <v>20</v>
      </c>
      <c r="I4923" s="4">
        <v>42421</v>
      </c>
      <c r="J4923" s="1">
        <v>0.57291666666666663</v>
      </c>
      <c r="K4923" s="1">
        <v>5.7870370370370378E-4</v>
      </c>
      <c r="L4923" s="1" t="str">
        <f t="shared" si="305"/>
        <v>Sunday</v>
      </c>
      <c r="M4923" t="str">
        <f t="shared" si="304"/>
        <v>February</v>
      </c>
      <c r="N4923" s="2" t="str">
        <f t="shared" si="306"/>
        <v>Midday</v>
      </c>
      <c r="O4923" s="2">
        <v>42421.572916666664</v>
      </c>
      <c r="P4923">
        <v>808915</v>
      </c>
      <c r="Q4923" t="str">
        <f t="shared" si="307"/>
        <v>Other</v>
      </c>
    </row>
    <row r="4924" spans="1:17" x14ac:dyDescent="0.3">
      <c r="A4924">
        <v>820604</v>
      </c>
      <c r="B4924" t="str">
        <f>VLOOKUP($A4924,'[1]User Profiles'!$A:$I,2,FALSE)</f>
        <v>Lucas </v>
      </c>
      <c r="C4924" t="str">
        <f>VLOOKUP($A4924,'[1]User Profiles'!$A:$I,3,FALSE)</f>
        <v>Luthy</v>
      </c>
      <c r="D4924" t="str">
        <f>VLOOKUP($A4924,'[1]User Profiles'!$A:$I,5,FALSE)</f>
        <v>male</v>
      </c>
      <c r="E4924" t="str">
        <f>VLOOKUP($A4924,'[1]User Profiles'!$A:$I,6,FALSE)</f>
        <v>None</v>
      </c>
      <c r="F4924">
        <f>VLOOKUP($A4924,'[1]User Profiles'!$A:$I,7,FALSE)</f>
        <v>28</v>
      </c>
      <c r="G4924" t="str">
        <f>VLOOKUP($A4924,'[1]User Profiles'!$A:$I,8,FALSE)</f>
        <v>Eastern Cape</v>
      </c>
      <c r="H4924" t="s">
        <v>18</v>
      </c>
      <c r="I4924" s="4">
        <v>42424</v>
      </c>
      <c r="J4924" s="1">
        <v>0.57291666666666663</v>
      </c>
      <c r="K4924" s="1">
        <v>1.5509259259259261E-3</v>
      </c>
      <c r="L4924" s="1" t="str">
        <f t="shared" si="305"/>
        <v>Wednesday</v>
      </c>
      <c r="M4924" t="str">
        <f t="shared" si="304"/>
        <v>February</v>
      </c>
      <c r="N4924" s="2" t="str">
        <f t="shared" si="306"/>
        <v>Midday</v>
      </c>
      <c r="O4924" s="2">
        <v>42424.572916666664</v>
      </c>
      <c r="P4924">
        <v>820604</v>
      </c>
      <c r="Q4924" t="str">
        <f t="shared" si="307"/>
        <v>Sports</v>
      </c>
    </row>
    <row r="4925" spans="1:17" x14ac:dyDescent="0.3">
      <c r="A4925">
        <v>621470</v>
      </c>
      <c r="B4925" t="str">
        <f>VLOOKUP($A4925,'[1]User Profiles'!$A:$I,2,FALSE)</f>
        <v>Shane </v>
      </c>
      <c r="C4925" t="str">
        <f>VLOOKUP($A4925,'[1]User Profiles'!$A:$I,3,FALSE)</f>
        <v>Gettys</v>
      </c>
      <c r="D4925" t="str">
        <f>VLOOKUP($A4925,'[1]User Profiles'!$A:$I,5,FALSE)</f>
        <v>male</v>
      </c>
      <c r="E4925" t="str">
        <f>VLOOKUP($A4925,'[1]User Profiles'!$A:$I,6,FALSE)</f>
        <v>white</v>
      </c>
      <c r="F4925">
        <f>VLOOKUP($A4925,'[1]User Profiles'!$A:$I,7,FALSE)</f>
        <v>26</v>
      </c>
      <c r="G4925" t="str">
        <f>VLOOKUP($A4925,'[1]User Profiles'!$A:$I,8,FALSE)</f>
        <v>Western Cape</v>
      </c>
      <c r="H4925" t="s">
        <v>25</v>
      </c>
      <c r="I4925" s="4">
        <v>42391</v>
      </c>
      <c r="J4925" s="1">
        <v>0.57291666666666663</v>
      </c>
      <c r="K4925" s="1">
        <v>3.7962962962962963E-3</v>
      </c>
      <c r="L4925" s="1" t="str">
        <f t="shared" si="305"/>
        <v>Friday</v>
      </c>
      <c r="M4925" t="str">
        <f t="shared" si="304"/>
        <v>January</v>
      </c>
      <c r="N4925" s="2" t="str">
        <f t="shared" si="306"/>
        <v>Midday</v>
      </c>
      <c r="O4925" s="2">
        <v>42391.572916666664</v>
      </c>
      <c r="P4925">
        <v>621470</v>
      </c>
      <c r="Q4925" t="str">
        <f t="shared" si="307"/>
        <v>Sports</v>
      </c>
    </row>
    <row r="4926" spans="1:17" x14ac:dyDescent="0.3">
      <c r="A4926">
        <v>865768</v>
      </c>
      <c r="B4926" t="str">
        <f>VLOOKUP($A4926,'[1]User Profiles'!$A:$I,2,FALSE)</f>
        <v>Bernardo </v>
      </c>
      <c r="C4926" t="str">
        <f>VLOOKUP($A4926,'[1]User Profiles'!$A:$I,3,FALSE)</f>
        <v>Bilyeu</v>
      </c>
      <c r="D4926" t="str">
        <f>VLOOKUP($A4926,'[1]User Profiles'!$A:$I,5,FALSE)</f>
        <v>male</v>
      </c>
      <c r="E4926" t="str">
        <f>VLOOKUP($A4926,'[1]User Profiles'!$A:$I,6,FALSE)</f>
        <v>white</v>
      </c>
      <c r="F4926">
        <f>VLOOKUP($A4926,'[1]User Profiles'!$A:$I,7,FALSE)</f>
        <v>49</v>
      </c>
      <c r="G4926" t="str">
        <f>VLOOKUP($A4926,'[1]User Profiles'!$A:$I,8,FALSE)</f>
        <v>Gauteng</v>
      </c>
      <c r="H4926" t="s">
        <v>18</v>
      </c>
      <c r="I4926" s="4">
        <v>42444</v>
      </c>
      <c r="J4926" s="1">
        <v>0.57291666666666663</v>
      </c>
      <c r="K4926" s="1">
        <v>1.849537037037037E-2</v>
      </c>
      <c r="L4926" s="1" t="str">
        <f t="shared" si="305"/>
        <v>Tuesday</v>
      </c>
      <c r="M4926" t="str">
        <f t="shared" si="304"/>
        <v>March</v>
      </c>
      <c r="N4926" s="2" t="str">
        <f t="shared" si="306"/>
        <v>Midday</v>
      </c>
      <c r="O4926" s="2">
        <v>42444.572916666664</v>
      </c>
      <c r="P4926">
        <v>865768</v>
      </c>
      <c r="Q4926" t="str">
        <f t="shared" si="307"/>
        <v>Sports</v>
      </c>
    </row>
    <row r="4927" spans="1:17" x14ac:dyDescent="0.3">
      <c r="A4927">
        <v>1108404</v>
      </c>
      <c r="B4927" t="str">
        <f>VLOOKUP($A4927,'[1]User Profiles'!$A:$I,2,FALSE)</f>
        <v>Kip </v>
      </c>
      <c r="C4927" t="str">
        <f>VLOOKUP($A4927,'[1]User Profiles'!$A:$I,3,FALSE)</f>
        <v>Mcculloch</v>
      </c>
      <c r="D4927" t="str">
        <f>VLOOKUP($A4927,'[1]User Profiles'!$A:$I,5,FALSE)</f>
        <v>male</v>
      </c>
      <c r="E4927" t="str">
        <f>VLOOKUP($A4927,'[1]User Profiles'!$A:$I,6,FALSE)</f>
        <v>white</v>
      </c>
      <c r="F4927">
        <f>VLOOKUP($A4927,'[1]User Profiles'!$A:$I,7,FALSE)</f>
        <v>30</v>
      </c>
      <c r="G4927" t="str">
        <f>VLOOKUP($A4927,'[1]User Profiles'!$A:$I,8,FALSE)</f>
        <v>Gauteng</v>
      </c>
      <c r="H4927" t="s">
        <v>17</v>
      </c>
      <c r="I4927" s="4">
        <v>42458</v>
      </c>
      <c r="J4927" s="1">
        <v>0.57291666666666663</v>
      </c>
      <c r="K4927" s="1">
        <v>2.4305555555555555E-4</v>
      </c>
      <c r="L4927" s="1" t="str">
        <f t="shared" si="305"/>
        <v>Tuesday</v>
      </c>
      <c r="M4927" t="str">
        <f t="shared" si="304"/>
        <v>March</v>
      </c>
      <c r="N4927" s="2" t="str">
        <f t="shared" si="306"/>
        <v>Midday</v>
      </c>
      <c r="O4927" s="2">
        <v>42458.572916666664</v>
      </c>
      <c r="P4927">
        <v>1108404</v>
      </c>
      <c r="Q4927" t="str">
        <f t="shared" si="307"/>
        <v>Other</v>
      </c>
    </row>
    <row r="4928" spans="1:17" x14ac:dyDescent="0.3">
      <c r="A4928">
        <v>810279</v>
      </c>
      <c r="B4928" t="str">
        <f>VLOOKUP($A4928,'[1]User Profiles'!$A:$I,2,FALSE)</f>
        <v>Hugh</v>
      </c>
      <c r="C4928" t="str">
        <f>VLOOKUP($A4928,'[1]User Profiles'!$A:$I,3,FALSE)</f>
        <v>Restivo</v>
      </c>
      <c r="D4928" t="str">
        <f>VLOOKUP($A4928,'[1]User Profiles'!$A:$I,5,FALSE)</f>
        <v>male</v>
      </c>
      <c r="E4928" t="str">
        <f>VLOOKUP($A4928,'[1]User Profiles'!$A:$I,6,FALSE)</f>
        <v>None</v>
      </c>
      <c r="F4928">
        <f>VLOOKUP($A4928,'[1]User Profiles'!$A:$I,7,FALSE)</f>
        <v>39</v>
      </c>
      <c r="G4928" t="str">
        <f>VLOOKUP($A4928,'[1]User Profiles'!$A:$I,8,FALSE)</f>
        <v>Western Cape</v>
      </c>
      <c r="H4928" t="s">
        <v>20</v>
      </c>
      <c r="I4928" s="4">
        <v>42427</v>
      </c>
      <c r="J4928" s="1">
        <v>0.57291666666666663</v>
      </c>
      <c r="K4928" s="1">
        <v>0</v>
      </c>
      <c r="L4928" s="1" t="str">
        <f t="shared" si="305"/>
        <v>Saturday</v>
      </c>
      <c r="M4928" t="str">
        <f t="shared" si="304"/>
        <v>February</v>
      </c>
      <c r="N4928" s="2" t="str">
        <f t="shared" si="306"/>
        <v>Midday</v>
      </c>
      <c r="O4928" s="2">
        <v>42427.572916666664</v>
      </c>
      <c r="P4928">
        <v>810279</v>
      </c>
      <c r="Q4928" t="str">
        <f t="shared" si="307"/>
        <v>Other</v>
      </c>
    </row>
    <row r="4929" spans="1:17" x14ac:dyDescent="0.3">
      <c r="A4929">
        <v>810411</v>
      </c>
      <c r="B4929" t="str">
        <f>VLOOKUP($A4929,'[1]User Profiles'!$A:$I,2,FALSE)</f>
        <v>Lucas </v>
      </c>
      <c r="C4929" t="str">
        <f>VLOOKUP($A4929,'[1]User Profiles'!$A:$I,3,FALSE)</f>
        <v>Restivo</v>
      </c>
      <c r="D4929" t="str">
        <f>VLOOKUP($A4929,'[1]User Profiles'!$A:$I,5,FALSE)</f>
        <v>male</v>
      </c>
      <c r="E4929" t="str">
        <f>VLOOKUP($A4929,'[1]User Profiles'!$A:$I,6,FALSE)</f>
        <v>white</v>
      </c>
      <c r="F4929">
        <f>VLOOKUP($A4929,'[1]User Profiles'!$A:$I,7,FALSE)</f>
        <v>56</v>
      </c>
      <c r="G4929" t="str">
        <f>VLOOKUP($A4929,'[1]User Profiles'!$A:$I,8,FALSE)</f>
        <v>Gauteng</v>
      </c>
      <c r="H4929" t="s">
        <v>16</v>
      </c>
      <c r="I4929" s="4">
        <v>42443</v>
      </c>
      <c r="J4929" s="1">
        <v>0.57291666666666663</v>
      </c>
      <c r="K4929" s="1">
        <v>0</v>
      </c>
      <c r="L4929" s="1" t="str">
        <f t="shared" si="305"/>
        <v>Monday</v>
      </c>
      <c r="M4929" t="str">
        <f t="shared" si="304"/>
        <v>March</v>
      </c>
      <c r="N4929" s="2" t="str">
        <f t="shared" si="306"/>
        <v>Midday</v>
      </c>
      <c r="O4929" s="2">
        <v>42443.572916666664</v>
      </c>
      <c r="P4929">
        <v>810411</v>
      </c>
      <c r="Q4929" t="str">
        <f t="shared" si="307"/>
        <v>Other</v>
      </c>
    </row>
    <row r="4930" spans="1:17" x14ac:dyDescent="0.3">
      <c r="A4930">
        <v>589137</v>
      </c>
      <c r="B4930" t="str">
        <f>VLOOKUP($A4930,'[1]User Profiles'!$A:$I,2,FALSE)</f>
        <v>Lesli </v>
      </c>
      <c r="C4930" t="str">
        <f>VLOOKUP($A4930,'[1]User Profiles'!$A:$I,3,FALSE)</f>
        <v>Martello</v>
      </c>
      <c r="D4930" t="str">
        <f>VLOOKUP($A4930,'[1]User Profiles'!$A:$I,5,FALSE)</f>
        <v>female</v>
      </c>
      <c r="E4930" t="str">
        <f>VLOOKUP($A4930,'[1]User Profiles'!$A:$I,6,FALSE)</f>
        <v>None</v>
      </c>
      <c r="F4930">
        <f>VLOOKUP($A4930,'[1]User Profiles'!$A:$I,7,FALSE)</f>
        <v>42</v>
      </c>
      <c r="G4930" t="str">
        <f>VLOOKUP($A4930,'[1]User Profiles'!$A:$I,8,FALSE)</f>
        <v>Gauteng</v>
      </c>
      <c r="H4930" t="s">
        <v>22</v>
      </c>
      <c r="I4930" s="4">
        <v>42372</v>
      </c>
      <c r="J4930" s="1">
        <v>0.57291666666666663</v>
      </c>
      <c r="K4930" s="1">
        <v>3.0555555555555557E-3</v>
      </c>
      <c r="L4930" s="1" t="str">
        <f t="shared" si="305"/>
        <v>Sunday</v>
      </c>
      <c r="M4930" t="str">
        <f t="shared" ref="M4930:M4993" si="308">TEXT(I4930,"mmmm")</f>
        <v>January</v>
      </c>
      <c r="N4930" s="2" t="str">
        <f t="shared" si="306"/>
        <v>Midday</v>
      </c>
      <c r="O4930" s="2">
        <v>42372.572916666664</v>
      </c>
      <c r="P4930">
        <v>589137</v>
      </c>
      <c r="Q4930" t="str">
        <f t="shared" si="307"/>
        <v>Kids</v>
      </c>
    </row>
    <row r="4931" spans="1:17" x14ac:dyDescent="0.3">
      <c r="A4931">
        <v>810546</v>
      </c>
      <c r="B4931" t="str">
        <f>VLOOKUP($A4931,'[1]User Profiles'!$A:$I,2,FALSE)</f>
        <v>Haywood </v>
      </c>
      <c r="C4931" t="str">
        <f>VLOOKUP($A4931,'[1]User Profiles'!$A:$I,3,FALSE)</f>
        <v>Caves</v>
      </c>
      <c r="D4931" t="str">
        <f>VLOOKUP($A4931,'[1]User Profiles'!$A:$I,5,FALSE)</f>
        <v>male</v>
      </c>
      <c r="E4931" t="str">
        <f>VLOOKUP($A4931,'[1]User Profiles'!$A:$I,6,FALSE)</f>
        <v>black</v>
      </c>
      <c r="F4931">
        <f>VLOOKUP($A4931,'[1]User Profiles'!$A:$I,7,FALSE)</f>
        <v>33</v>
      </c>
      <c r="G4931" t="str">
        <f>VLOOKUP($A4931,'[1]User Profiles'!$A:$I,8,FALSE)</f>
        <v>Gauteng</v>
      </c>
      <c r="H4931" t="s">
        <v>18</v>
      </c>
      <c r="I4931" s="4">
        <v>42454</v>
      </c>
      <c r="J4931" s="1">
        <v>0.57291666666666663</v>
      </c>
      <c r="K4931" s="1">
        <v>1.2013888888888888E-2</v>
      </c>
      <c r="L4931" s="1" t="str">
        <f t="shared" ref="L4931:L4994" si="309">CHOOSE(WEEKDAY(I4931,1),"Sunday","Monday","Tuesday","Wednesday","Thursday","Friday","Saturday")</f>
        <v>Friday</v>
      </c>
      <c r="M4931" t="str">
        <f t="shared" si="308"/>
        <v>March</v>
      </c>
      <c r="N4931" s="2" t="str">
        <f t="shared" ref="N4931:N4994" si="310">IF(J4931 &lt; TIME(6,0,0),"Early Morning",
 IF(J4931 &lt; TIME(12,0,0),"Morning",
 IF(J4931 &lt; TIME(16,0,0),"Midday",
 IF(J4931 &lt; TIME(19,0,0),"Afternoon","Evening"))))</f>
        <v>Midday</v>
      </c>
      <c r="O4931" s="2">
        <v>42454.572916666664</v>
      </c>
      <c r="P4931">
        <v>810546</v>
      </c>
      <c r="Q4931" t="str">
        <f t="shared" ref="Q4931:Q4994" si="311">IF(OR(H4931="Boomerang",H4931="Cartoon Network"),"Kids",
IF(OR(H4931="Live on SuperSport",H4931="SuperSport Blitz",H4931="Wimbledon",H4931="ICC Cricket World Cup 2011"),"Sports",
IF(OR(H4931="Africa Magic",H4931="M-Net",H4931="Vuzu",H4931="Channel O",H4931="E! Entertainment"),"Entertainment",
"Other")))</f>
        <v>Sports</v>
      </c>
    </row>
    <row r="4932" spans="1:17" x14ac:dyDescent="0.3">
      <c r="A4932">
        <v>780823</v>
      </c>
      <c r="B4932" t="str">
        <f>VLOOKUP($A4932,'[1]User Profiles'!$A:$I,2,FALSE)</f>
        <v>Claud </v>
      </c>
      <c r="C4932" t="str">
        <f>VLOOKUP($A4932,'[1]User Profiles'!$A:$I,3,FALSE)</f>
        <v>Vital</v>
      </c>
      <c r="D4932" t="str">
        <f>VLOOKUP($A4932,'[1]User Profiles'!$A:$I,5,FALSE)</f>
        <v>male</v>
      </c>
      <c r="E4932" t="str">
        <f>VLOOKUP($A4932,'[1]User Profiles'!$A:$I,6,FALSE)</f>
        <v>white</v>
      </c>
      <c r="F4932">
        <f>VLOOKUP($A4932,'[1]User Profiles'!$A:$I,7,FALSE)</f>
        <v>45</v>
      </c>
      <c r="G4932" t="str">
        <f>VLOOKUP($A4932,'[1]User Profiles'!$A:$I,8,FALSE)</f>
        <v>Western Cape</v>
      </c>
      <c r="H4932" t="s">
        <v>18</v>
      </c>
      <c r="I4932" s="4">
        <v>42424</v>
      </c>
      <c r="J4932" s="1">
        <v>0.57291666666666663</v>
      </c>
      <c r="K4932" s="1">
        <v>2.8472222222222219E-3</v>
      </c>
      <c r="L4932" s="1" t="str">
        <f t="shared" si="309"/>
        <v>Wednesday</v>
      </c>
      <c r="M4932" t="str">
        <f t="shared" si="308"/>
        <v>February</v>
      </c>
      <c r="N4932" s="2" t="str">
        <f t="shared" si="310"/>
        <v>Midday</v>
      </c>
      <c r="O4932" s="2">
        <v>42424.572916666664</v>
      </c>
      <c r="P4932">
        <v>780823</v>
      </c>
      <c r="Q4932" t="str">
        <f t="shared" si="311"/>
        <v>Sports</v>
      </c>
    </row>
    <row r="4933" spans="1:17" x14ac:dyDescent="0.3">
      <c r="A4933">
        <v>939602</v>
      </c>
      <c r="B4933" t="str">
        <f>VLOOKUP($A4933,'[1]User Profiles'!$A:$I,2,FALSE)</f>
        <v>Lane </v>
      </c>
      <c r="C4933" t="str">
        <f>VLOOKUP($A4933,'[1]User Profiles'!$A:$I,3,FALSE)</f>
        <v>Mastrangelo</v>
      </c>
      <c r="D4933" t="str">
        <f>VLOOKUP($A4933,'[1]User Profiles'!$A:$I,5,FALSE)</f>
        <v>male</v>
      </c>
      <c r="E4933" t="str">
        <f>VLOOKUP($A4933,'[1]User Profiles'!$A:$I,6,FALSE)</f>
        <v>coloured</v>
      </c>
      <c r="F4933">
        <f>VLOOKUP($A4933,'[1]User Profiles'!$A:$I,7,FALSE)</f>
        <v>18</v>
      </c>
      <c r="G4933" t="str">
        <f>VLOOKUP($A4933,'[1]User Profiles'!$A:$I,8,FALSE)</f>
        <v>Eastern Cape</v>
      </c>
      <c r="H4933" t="s">
        <v>19</v>
      </c>
      <c r="I4933" s="4">
        <v>42457</v>
      </c>
      <c r="J4933" s="1">
        <v>0.57361111111111107</v>
      </c>
      <c r="K4933" s="1">
        <v>3.472222222222222E-3</v>
      </c>
      <c r="L4933" s="1" t="str">
        <f t="shared" si="309"/>
        <v>Monday</v>
      </c>
      <c r="M4933" t="str">
        <f t="shared" si="308"/>
        <v>March</v>
      </c>
      <c r="N4933" s="2" t="str">
        <f t="shared" si="310"/>
        <v>Midday</v>
      </c>
      <c r="O4933" s="2">
        <v>42457.573611111111</v>
      </c>
      <c r="P4933">
        <v>939602</v>
      </c>
      <c r="Q4933" t="str">
        <f t="shared" si="311"/>
        <v>Entertainment</v>
      </c>
    </row>
    <row r="4934" spans="1:17" x14ac:dyDescent="0.3">
      <c r="A4934">
        <v>808948</v>
      </c>
      <c r="B4934" t="str">
        <f>VLOOKUP($A4934,'[1]User Profiles'!$A:$I,2,FALSE)</f>
        <v>Rebecka </v>
      </c>
      <c r="C4934" t="str">
        <f>VLOOKUP($A4934,'[1]User Profiles'!$A:$I,3,FALSE)</f>
        <v>Shkreli</v>
      </c>
      <c r="D4934" t="str">
        <f>VLOOKUP($A4934,'[1]User Profiles'!$A:$I,5,FALSE)</f>
        <v>female</v>
      </c>
      <c r="E4934" t="str">
        <f>VLOOKUP($A4934,'[1]User Profiles'!$A:$I,6,FALSE)</f>
        <v>coloured</v>
      </c>
      <c r="F4934">
        <f>VLOOKUP($A4934,'[1]User Profiles'!$A:$I,7,FALSE)</f>
        <v>43</v>
      </c>
      <c r="G4934" t="str">
        <f>VLOOKUP($A4934,'[1]User Profiles'!$A:$I,8,FALSE)</f>
        <v>Western Cape</v>
      </c>
      <c r="H4934" t="s">
        <v>19</v>
      </c>
      <c r="I4934" s="4">
        <v>42418</v>
      </c>
      <c r="J4934" s="1">
        <v>0.57361111111111107</v>
      </c>
      <c r="K4934" s="1">
        <v>6.5972222222222224E-4</v>
      </c>
      <c r="L4934" s="1" t="str">
        <f t="shared" si="309"/>
        <v>Thursday</v>
      </c>
      <c r="M4934" t="str">
        <f t="shared" si="308"/>
        <v>February</v>
      </c>
      <c r="N4934" s="2" t="str">
        <f t="shared" si="310"/>
        <v>Midday</v>
      </c>
      <c r="O4934" s="2">
        <v>42418.573611111111</v>
      </c>
      <c r="P4934">
        <v>808948</v>
      </c>
      <c r="Q4934" t="str">
        <f t="shared" si="311"/>
        <v>Entertainment</v>
      </c>
    </row>
    <row r="4935" spans="1:17" x14ac:dyDescent="0.3">
      <c r="A4935">
        <v>771945</v>
      </c>
      <c r="B4935" t="str">
        <f>VLOOKUP($A4935,'[1]User Profiles'!$A:$I,2,FALSE)</f>
        <v>Markus </v>
      </c>
      <c r="C4935" t="str">
        <f>VLOOKUP($A4935,'[1]User Profiles'!$A:$I,3,FALSE)</f>
        <v>Sieren</v>
      </c>
      <c r="D4935" t="str">
        <f>VLOOKUP($A4935,'[1]User Profiles'!$A:$I,5,FALSE)</f>
        <v>male</v>
      </c>
      <c r="E4935" t="str">
        <f>VLOOKUP($A4935,'[1]User Profiles'!$A:$I,6,FALSE)</f>
        <v>black</v>
      </c>
      <c r="F4935">
        <f>VLOOKUP($A4935,'[1]User Profiles'!$A:$I,7,FALSE)</f>
        <v>32</v>
      </c>
      <c r="G4935" t="str">
        <f>VLOOKUP($A4935,'[1]User Profiles'!$A:$I,8,FALSE)</f>
        <v>Kwazulu Natal</v>
      </c>
      <c r="H4935" t="s">
        <v>25</v>
      </c>
      <c r="I4935" s="4">
        <v>42457</v>
      </c>
      <c r="J4935" s="1">
        <v>0.57361111111111107</v>
      </c>
      <c r="K4935" s="1">
        <v>6.7129629629629622E-3</v>
      </c>
      <c r="L4935" s="1" t="str">
        <f t="shared" si="309"/>
        <v>Monday</v>
      </c>
      <c r="M4935" t="str">
        <f t="shared" si="308"/>
        <v>March</v>
      </c>
      <c r="N4935" s="2" t="str">
        <f t="shared" si="310"/>
        <v>Midday</v>
      </c>
      <c r="O4935" s="2">
        <v>42457.573611111111</v>
      </c>
      <c r="P4935">
        <v>771945</v>
      </c>
      <c r="Q4935" t="str">
        <f t="shared" si="311"/>
        <v>Sports</v>
      </c>
    </row>
    <row r="4936" spans="1:17" x14ac:dyDescent="0.3">
      <c r="A4936">
        <v>939769</v>
      </c>
      <c r="B4936" t="str">
        <f>VLOOKUP($A4936,'[1]User Profiles'!$A:$I,2,FALSE)</f>
        <v>Dion </v>
      </c>
      <c r="C4936" t="str">
        <f>VLOOKUP($A4936,'[1]User Profiles'!$A:$I,3,FALSE)</f>
        <v>Curran</v>
      </c>
      <c r="D4936" t="str">
        <f>VLOOKUP($A4936,'[1]User Profiles'!$A:$I,5,FALSE)</f>
        <v>male</v>
      </c>
      <c r="E4936" t="str">
        <f>VLOOKUP($A4936,'[1]User Profiles'!$A:$I,6,FALSE)</f>
        <v>black</v>
      </c>
      <c r="F4936">
        <f>VLOOKUP($A4936,'[1]User Profiles'!$A:$I,7,FALSE)</f>
        <v>27</v>
      </c>
      <c r="G4936" t="str">
        <f>VLOOKUP($A4936,'[1]User Profiles'!$A:$I,8,FALSE)</f>
        <v>Western Cape</v>
      </c>
      <c r="H4936" t="s">
        <v>17</v>
      </c>
      <c r="I4936" s="4">
        <v>42455</v>
      </c>
      <c r="J4936" s="1">
        <v>0.57361111111111107</v>
      </c>
      <c r="K4936" s="1">
        <v>3.4722222222222222E-5</v>
      </c>
      <c r="L4936" s="1" t="str">
        <f t="shared" si="309"/>
        <v>Saturday</v>
      </c>
      <c r="M4936" t="str">
        <f t="shared" si="308"/>
        <v>March</v>
      </c>
      <c r="N4936" s="2" t="str">
        <f t="shared" si="310"/>
        <v>Midday</v>
      </c>
      <c r="O4936" s="2">
        <v>42455.573611111111</v>
      </c>
      <c r="P4936">
        <v>939769</v>
      </c>
      <c r="Q4936" t="str">
        <f t="shared" si="311"/>
        <v>Other</v>
      </c>
    </row>
    <row r="4937" spans="1:17" x14ac:dyDescent="0.3">
      <c r="A4937">
        <v>919367</v>
      </c>
      <c r="B4937" t="str">
        <f>VLOOKUP($A4937,'[1]User Profiles'!$A:$I,2,FALSE)</f>
        <v>Eli </v>
      </c>
      <c r="C4937" t="str">
        <f>VLOOKUP($A4937,'[1]User Profiles'!$A:$I,3,FALSE)</f>
        <v>Biggers</v>
      </c>
      <c r="D4937" t="str">
        <f>VLOOKUP($A4937,'[1]User Profiles'!$A:$I,5,FALSE)</f>
        <v>male</v>
      </c>
      <c r="E4937" t="str">
        <f>VLOOKUP($A4937,'[1]User Profiles'!$A:$I,6,FALSE)</f>
        <v>indian_asian</v>
      </c>
      <c r="F4937">
        <f>VLOOKUP($A4937,'[1]User Profiles'!$A:$I,7,FALSE)</f>
        <v>38</v>
      </c>
      <c r="G4937" t="str">
        <f>VLOOKUP($A4937,'[1]User Profiles'!$A:$I,8,FALSE)</f>
        <v>Gauteng</v>
      </c>
      <c r="H4937" t="s">
        <v>18</v>
      </c>
      <c r="I4937" s="4">
        <v>42454</v>
      </c>
      <c r="J4937" s="1">
        <v>0.57361111111111107</v>
      </c>
      <c r="K4937" s="1">
        <v>2.8981481481481483E-2</v>
      </c>
      <c r="L4937" s="1" t="str">
        <f t="shared" si="309"/>
        <v>Friday</v>
      </c>
      <c r="M4937" t="str">
        <f t="shared" si="308"/>
        <v>March</v>
      </c>
      <c r="N4937" s="2" t="str">
        <f t="shared" si="310"/>
        <v>Midday</v>
      </c>
      <c r="O4937" s="2">
        <v>42454.573611111111</v>
      </c>
      <c r="P4937">
        <v>919367</v>
      </c>
      <c r="Q4937" t="str">
        <f t="shared" si="311"/>
        <v>Sports</v>
      </c>
    </row>
    <row r="4938" spans="1:17" x14ac:dyDescent="0.3">
      <c r="A4938">
        <v>866394</v>
      </c>
      <c r="B4938" t="str">
        <f>VLOOKUP($A4938,'[1]User Profiles'!$A:$I,2,FALSE)</f>
        <v>Donald </v>
      </c>
      <c r="C4938" t="str">
        <f>VLOOKUP($A4938,'[1]User Profiles'!$A:$I,3,FALSE)</f>
        <v>Beville</v>
      </c>
      <c r="D4938" t="str">
        <f>VLOOKUP($A4938,'[1]User Profiles'!$A:$I,5,FALSE)</f>
        <v>male</v>
      </c>
      <c r="E4938" t="str">
        <f>VLOOKUP($A4938,'[1]User Profiles'!$A:$I,6,FALSE)</f>
        <v>black</v>
      </c>
      <c r="F4938">
        <f>VLOOKUP($A4938,'[1]User Profiles'!$A:$I,7,FALSE)</f>
        <v>29</v>
      </c>
      <c r="G4938" t="str">
        <f>VLOOKUP($A4938,'[1]User Profiles'!$A:$I,8,FALSE)</f>
        <v>Gauteng</v>
      </c>
      <c r="H4938" t="s">
        <v>20</v>
      </c>
      <c r="I4938" s="4">
        <v>42442</v>
      </c>
      <c r="J4938" s="1">
        <v>0.57361111111111107</v>
      </c>
      <c r="K4938" s="1">
        <v>0</v>
      </c>
      <c r="L4938" s="1" t="str">
        <f t="shared" si="309"/>
        <v>Sunday</v>
      </c>
      <c r="M4938" t="str">
        <f t="shared" si="308"/>
        <v>March</v>
      </c>
      <c r="N4938" s="2" t="str">
        <f t="shared" si="310"/>
        <v>Midday</v>
      </c>
      <c r="O4938" s="2">
        <v>42442.573611111111</v>
      </c>
      <c r="P4938">
        <v>866394</v>
      </c>
      <c r="Q4938" t="str">
        <f t="shared" si="311"/>
        <v>Other</v>
      </c>
    </row>
    <row r="4939" spans="1:17" x14ac:dyDescent="0.3">
      <c r="A4939">
        <v>788877</v>
      </c>
      <c r="B4939" t="str">
        <f>VLOOKUP($A4939,'[1]User Profiles'!$A:$I,2,FALSE)</f>
        <v>Katharina </v>
      </c>
      <c r="C4939" t="str">
        <f>VLOOKUP($A4939,'[1]User Profiles'!$A:$I,3,FALSE)</f>
        <v>Condie</v>
      </c>
      <c r="D4939" t="str">
        <f>VLOOKUP($A4939,'[1]User Profiles'!$A:$I,5,FALSE)</f>
        <v>female</v>
      </c>
      <c r="E4939" t="str">
        <f>VLOOKUP($A4939,'[1]User Profiles'!$A:$I,6,FALSE)</f>
        <v>coloured</v>
      </c>
      <c r="F4939">
        <f>VLOOKUP($A4939,'[1]User Profiles'!$A:$I,7,FALSE)</f>
        <v>26</v>
      </c>
      <c r="G4939" t="str">
        <f>VLOOKUP($A4939,'[1]User Profiles'!$A:$I,8,FALSE)</f>
        <v>Western Cape</v>
      </c>
      <c r="H4939" t="s">
        <v>17</v>
      </c>
      <c r="I4939" s="4">
        <v>42379</v>
      </c>
      <c r="J4939" s="1">
        <v>0.57361111111111107</v>
      </c>
      <c r="K4939" s="1">
        <v>2.3611111111111111E-3</v>
      </c>
      <c r="L4939" s="1" t="str">
        <f t="shared" si="309"/>
        <v>Sunday</v>
      </c>
      <c r="M4939" t="str">
        <f t="shared" si="308"/>
        <v>January</v>
      </c>
      <c r="N4939" s="2" t="str">
        <f t="shared" si="310"/>
        <v>Midday</v>
      </c>
      <c r="O4939" s="2">
        <v>42379.573611111111</v>
      </c>
      <c r="P4939">
        <v>788877</v>
      </c>
      <c r="Q4939" t="str">
        <f t="shared" si="311"/>
        <v>Other</v>
      </c>
    </row>
    <row r="4940" spans="1:17" x14ac:dyDescent="0.3">
      <c r="A4940">
        <v>789131</v>
      </c>
      <c r="B4940" t="str">
        <f>VLOOKUP($A4940,'[1]User Profiles'!$A:$I,2,FALSE)</f>
        <v>Charlie </v>
      </c>
      <c r="C4940" t="str">
        <f>VLOOKUP($A4940,'[1]User Profiles'!$A:$I,3,FALSE)</f>
        <v>Pool</v>
      </c>
      <c r="D4940" t="str">
        <f>VLOOKUP($A4940,'[1]User Profiles'!$A:$I,5,FALSE)</f>
        <v>male</v>
      </c>
      <c r="E4940" t="str">
        <f>VLOOKUP($A4940,'[1]User Profiles'!$A:$I,6,FALSE)</f>
        <v>white</v>
      </c>
      <c r="F4940">
        <f>VLOOKUP($A4940,'[1]User Profiles'!$A:$I,7,FALSE)</f>
        <v>24</v>
      </c>
      <c r="G4940" t="str">
        <f>VLOOKUP($A4940,'[1]User Profiles'!$A:$I,8,FALSE)</f>
        <v>Gauteng</v>
      </c>
      <c r="H4940" t="s">
        <v>32</v>
      </c>
      <c r="I4940" s="4">
        <v>42384</v>
      </c>
      <c r="J4940" s="1">
        <v>0.57361111111111107</v>
      </c>
      <c r="K4940" s="1">
        <v>3.425925925925926E-3</v>
      </c>
      <c r="L4940" s="1" t="str">
        <f t="shared" si="309"/>
        <v>Friday</v>
      </c>
      <c r="M4940" t="str">
        <f t="shared" si="308"/>
        <v>January</v>
      </c>
      <c r="N4940" s="2" t="str">
        <f t="shared" si="310"/>
        <v>Midday</v>
      </c>
      <c r="O4940" s="2">
        <v>42384.573611111111</v>
      </c>
      <c r="P4940">
        <v>789131</v>
      </c>
      <c r="Q4940" t="str">
        <f t="shared" si="311"/>
        <v>Entertainment</v>
      </c>
    </row>
    <row r="4941" spans="1:17" x14ac:dyDescent="0.3">
      <c r="A4941">
        <v>926860</v>
      </c>
      <c r="B4941" t="str">
        <f>VLOOKUP($A4941,'[1]User Profiles'!$A:$I,2,FALSE)</f>
        <v>Jacinto </v>
      </c>
      <c r="C4941" t="str">
        <f>VLOOKUP($A4941,'[1]User Profiles'!$A:$I,3,FALSE)</f>
        <v>Gettys</v>
      </c>
      <c r="D4941" t="str">
        <f>VLOOKUP($A4941,'[1]User Profiles'!$A:$I,5,FALSE)</f>
        <v>male</v>
      </c>
      <c r="E4941" t="str">
        <f>VLOOKUP($A4941,'[1]User Profiles'!$A:$I,6,FALSE)</f>
        <v>indian_asian</v>
      </c>
      <c r="F4941">
        <f>VLOOKUP($A4941,'[1]User Profiles'!$A:$I,7,FALSE)</f>
        <v>25</v>
      </c>
      <c r="G4941" t="str">
        <f>VLOOKUP($A4941,'[1]User Profiles'!$A:$I,8,FALSE)</f>
        <v>Gauteng</v>
      </c>
      <c r="H4941" t="s">
        <v>20</v>
      </c>
      <c r="I4941" s="4">
        <v>42453</v>
      </c>
      <c r="J4941" s="1">
        <v>0.57361111111111107</v>
      </c>
      <c r="K4941" s="1">
        <v>1.8055555555555557E-3</v>
      </c>
      <c r="L4941" s="1" t="str">
        <f t="shared" si="309"/>
        <v>Thursday</v>
      </c>
      <c r="M4941" t="str">
        <f t="shared" si="308"/>
        <v>March</v>
      </c>
      <c r="N4941" s="2" t="str">
        <f t="shared" si="310"/>
        <v>Midday</v>
      </c>
      <c r="O4941" s="2">
        <v>42453.573611111111</v>
      </c>
      <c r="P4941">
        <v>926860</v>
      </c>
      <c r="Q4941" t="str">
        <f t="shared" si="311"/>
        <v>Other</v>
      </c>
    </row>
    <row r="4942" spans="1:17" x14ac:dyDescent="0.3">
      <c r="A4942">
        <v>789306</v>
      </c>
      <c r="B4942" t="str">
        <f>VLOOKUP($A4942,'[1]User Profiles'!$A:$I,2,FALSE)</f>
        <v>Bret </v>
      </c>
      <c r="C4942" t="str">
        <f>VLOOKUP($A4942,'[1]User Profiles'!$A:$I,3,FALSE)</f>
        <v>Woolard</v>
      </c>
      <c r="D4942" t="str">
        <f>VLOOKUP($A4942,'[1]User Profiles'!$A:$I,5,FALSE)</f>
        <v>male</v>
      </c>
      <c r="E4942" t="str">
        <f>VLOOKUP($A4942,'[1]User Profiles'!$A:$I,6,FALSE)</f>
        <v>coloured</v>
      </c>
      <c r="F4942">
        <f>VLOOKUP($A4942,'[1]User Profiles'!$A:$I,7,FALSE)</f>
        <v>28</v>
      </c>
      <c r="G4942" t="str">
        <f>VLOOKUP($A4942,'[1]User Profiles'!$A:$I,8,FALSE)</f>
        <v>Western Cape</v>
      </c>
      <c r="H4942" t="s">
        <v>20</v>
      </c>
      <c r="I4942" s="4">
        <v>42419</v>
      </c>
      <c r="J4942" s="1">
        <v>0.57361111111111107</v>
      </c>
      <c r="K4942" s="1">
        <v>5.208333333333333E-3</v>
      </c>
      <c r="L4942" s="1" t="str">
        <f t="shared" si="309"/>
        <v>Friday</v>
      </c>
      <c r="M4942" t="str">
        <f t="shared" si="308"/>
        <v>February</v>
      </c>
      <c r="N4942" s="2" t="str">
        <f t="shared" si="310"/>
        <v>Midday</v>
      </c>
      <c r="O4942" s="2">
        <v>42419.573611111111</v>
      </c>
      <c r="P4942">
        <v>789306</v>
      </c>
      <c r="Q4942" t="str">
        <f t="shared" si="311"/>
        <v>Other</v>
      </c>
    </row>
    <row r="4943" spans="1:17" x14ac:dyDescent="0.3">
      <c r="A4943">
        <v>780191</v>
      </c>
      <c r="B4943" t="str">
        <f>VLOOKUP($A4943,'[1]User Profiles'!$A:$I,2,FALSE)</f>
        <v>Yong </v>
      </c>
      <c r="C4943" t="str">
        <f>VLOOKUP($A4943,'[1]User Profiles'!$A:$I,3,FALSE)</f>
        <v>Mastrangelo</v>
      </c>
      <c r="D4943" t="str">
        <f>VLOOKUP($A4943,'[1]User Profiles'!$A:$I,5,FALSE)</f>
        <v>male</v>
      </c>
      <c r="E4943" t="str">
        <f>VLOOKUP($A4943,'[1]User Profiles'!$A:$I,6,FALSE)</f>
        <v>coloured</v>
      </c>
      <c r="F4943">
        <f>VLOOKUP($A4943,'[1]User Profiles'!$A:$I,7,FALSE)</f>
        <v>26</v>
      </c>
      <c r="G4943" t="str">
        <f>VLOOKUP($A4943,'[1]User Profiles'!$A:$I,8,FALSE)</f>
        <v>Western Cape</v>
      </c>
      <c r="H4943" t="s">
        <v>19</v>
      </c>
      <c r="I4943" s="4">
        <v>42414</v>
      </c>
      <c r="J4943" s="1">
        <v>0.57361111111111107</v>
      </c>
      <c r="K4943" s="1">
        <v>4.861111111111111E-4</v>
      </c>
      <c r="L4943" s="1" t="str">
        <f t="shared" si="309"/>
        <v>Sunday</v>
      </c>
      <c r="M4943" t="str">
        <f t="shared" si="308"/>
        <v>February</v>
      </c>
      <c r="N4943" s="2" t="str">
        <f t="shared" si="310"/>
        <v>Midday</v>
      </c>
      <c r="O4943" s="2">
        <v>42414.573611111111</v>
      </c>
      <c r="P4943">
        <v>780191</v>
      </c>
      <c r="Q4943" t="str">
        <f t="shared" si="311"/>
        <v>Entertainment</v>
      </c>
    </row>
    <row r="4944" spans="1:17" x14ac:dyDescent="0.3">
      <c r="A4944">
        <v>819867</v>
      </c>
      <c r="B4944" t="str">
        <f>VLOOKUP($A4944,'[1]User Profiles'!$A:$I,2,FALSE)</f>
        <v>Kip </v>
      </c>
      <c r="C4944" t="str">
        <f>VLOOKUP($A4944,'[1]User Profiles'!$A:$I,3,FALSE)</f>
        <v>Deblois</v>
      </c>
      <c r="D4944" t="str">
        <f>VLOOKUP($A4944,'[1]User Profiles'!$A:$I,5,FALSE)</f>
        <v>male</v>
      </c>
      <c r="E4944" t="str">
        <f>VLOOKUP($A4944,'[1]User Profiles'!$A:$I,6,FALSE)</f>
        <v>indian_asian</v>
      </c>
      <c r="F4944">
        <f>VLOOKUP($A4944,'[1]User Profiles'!$A:$I,7,FALSE)</f>
        <v>44</v>
      </c>
      <c r="G4944" t="str">
        <f>VLOOKUP($A4944,'[1]User Profiles'!$A:$I,8,FALSE)</f>
        <v>Limpopo</v>
      </c>
      <c r="H4944" t="s">
        <v>18</v>
      </c>
      <c r="I4944" s="4">
        <v>42443</v>
      </c>
      <c r="J4944" s="1">
        <v>0.57361111111111107</v>
      </c>
      <c r="K4944" s="1">
        <v>3.2407407407407406E-3</v>
      </c>
      <c r="L4944" s="1" t="str">
        <f t="shared" si="309"/>
        <v>Monday</v>
      </c>
      <c r="M4944" t="str">
        <f t="shared" si="308"/>
        <v>March</v>
      </c>
      <c r="N4944" s="2" t="str">
        <f t="shared" si="310"/>
        <v>Midday</v>
      </c>
      <c r="O4944" s="2">
        <v>42443.573611111111</v>
      </c>
      <c r="P4944">
        <v>819867</v>
      </c>
      <c r="Q4944" t="str">
        <f t="shared" si="311"/>
        <v>Sports</v>
      </c>
    </row>
    <row r="4945" spans="1:17" x14ac:dyDescent="0.3">
      <c r="A4945">
        <v>772829</v>
      </c>
      <c r="B4945" t="str">
        <f>VLOOKUP($A4945,'[1]User Profiles'!$A:$I,2,FALSE)</f>
        <v>Bernardo </v>
      </c>
      <c r="C4945" t="str">
        <f>VLOOKUP($A4945,'[1]User Profiles'!$A:$I,3,FALSE)</f>
        <v>Marek</v>
      </c>
      <c r="D4945" t="str">
        <f>VLOOKUP($A4945,'[1]User Profiles'!$A:$I,5,FALSE)</f>
        <v>male</v>
      </c>
      <c r="E4945" t="str">
        <f>VLOOKUP($A4945,'[1]User Profiles'!$A:$I,6,FALSE)</f>
        <v>black</v>
      </c>
      <c r="F4945">
        <f>VLOOKUP($A4945,'[1]User Profiles'!$A:$I,7,FALSE)</f>
        <v>32</v>
      </c>
      <c r="G4945" t="str">
        <f>VLOOKUP($A4945,'[1]User Profiles'!$A:$I,8,FALSE)</f>
        <v>Limpopo</v>
      </c>
      <c r="H4945" t="s">
        <v>17</v>
      </c>
      <c r="I4945" s="4">
        <v>42397</v>
      </c>
      <c r="J4945" s="1">
        <v>0.57361111111111107</v>
      </c>
      <c r="K4945" s="1">
        <v>4.8263888888888887E-3</v>
      </c>
      <c r="L4945" s="1" t="str">
        <f t="shared" si="309"/>
        <v>Thursday</v>
      </c>
      <c r="M4945" t="str">
        <f t="shared" si="308"/>
        <v>January</v>
      </c>
      <c r="N4945" s="2" t="str">
        <f t="shared" si="310"/>
        <v>Midday</v>
      </c>
      <c r="O4945" s="2">
        <v>42397.573611111111</v>
      </c>
      <c r="P4945">
        <v>772829</v>
      </c>
      <c r="Q4945" t="str">
        <f t="shared" si="311"/>
        <v>Other</v>
      </c>
    </row>
    <row r="4946" spans="1:17" x14ac:dyDescent="0.3">
      <c r="A4946">
        <v>893834</v>
      </c>
      <c r="B4946" t="str">
        <f>VLOOKUP($A4946,'[1]User Profiles'!$A:$I,2,FALSE)</f>
        <v>Stacy </v>
      </c>
      <c r="C4946" t="str">
        <f>VLOOKUP($A4946,'[1]User Profiles'!$A:$I,3,FALSE)</f>
        <v>Singer</v>
      </c>
      <c r="D4946" t="str">
        <f>VLOOKUP($A4946,'[1]User Profiles'!$A:$I,5,FALSE)</f>
        <v>male</v>
      </c>
      <c r="E4946" t="str">
        <f>VLOOKUP($A4946,'[1]User Profiles'!$A:$I,6,FALSE)</f>
        <v>black</v>
      </c>
      <c r="F4946">
        <f>VLOOKUP($A4946,'[1]User Profiles'!$A:$I,7,FALSE)</f>
        <v>25</v>
      </c>
      <c r="G4946" t="str">
        <f>VLOOKUP($A4946,'[1]User Profiles'!$A:$I,8,FALSE)</f>
        <v>Limpopo</v>
      </c>
      <c r="H4946" t="s">
        <v>23</v>
      </c>
      <c r="I4946" s="4">
        <v>42382</v>
      </c>
      <c r="J4946" s="1">
        <v>0.57361111111111107</v>
      </c>
      <c r="K4946" s="1">
        <v>1.7361111111111112E-4</v>
      </c>
      <c r="L4946" s="1" t="str">
        <f t="shared" si="309"/>
        <v>Wednesday</v>
      </c>
      <c r="M4946" t="str">
        <f t="shared" si="308"/>
        <v>January</v>
      </c>
      <c r="N4946" s="2" t="str">
        <f t="shared" si="310"/>
        <v>Midday</v>
      </c>
      <c r="O4946" s="2">
        <v>42382.573611111111</v>
      </c>
      <c r="P4946">
        <v>893834</v>
      </c>
      <c r="Q4946" t="str">
        <f t="shared" si="311"/>
        <v>Entertainment</v>
      </c>
    </row>
    <row r="4947" spans="1:17" x14ac:dyDescent="0.3">
      <c r="A4947">
        <v>833513</v>
      </c>
      <c r="B4947" t="str">
        <f>VLOOKUP($A4947,'[1]User Profiles'!$A:$I,2,FALSE)</f>
        <v>Hyman </v>
      </c>
      <c r="C4947" t="str">
        <f>VLOOKUP($A4947,'[1]User Profiles'!$A:$I,3,FALSE)</f>
        <v>Condie</v>
      </c>
      <c r="D4947" t="str">
        <f>VLOOKUP($A4947,'[1]User Profiles'!$A:$I,5,FALSE)</f>
        <v>male</v>
      </c>
      <c r="E4947" t="str">
        <f>VLOOKUP($A4947,'[1]User Profiles'!$A:$I,6,FALSE)</f>
        <v>coloured</v>
      </c>
      <c r="F4947">
        <f>VLOOKUP($A4947,'[1]User Profiles'!$A:$I,7,FALSE)</f>
        <v>44</v>
      </c>
      <c r="G4947" t="str">
        <f>VLOOKUP($A4947,'[1]User Profiles'!$A:$I,8,FALSE)</f>
        <v>Kwazulu Natal</v>
      </c>
      <c r="H4947" t="s">
        <v>21</v>
      </c>
      <c r="I4947" s="4">
        <v>42451</v>
      </c>
      <c r="J4947" s="1">
        <v>0.57361111111111107</v>
      </c>
      <c r="K4947" s="1">
        <v>4.8611111111111104E-4</v>
      </c>
      <c r="L4947" s="1" t="str">
        <f t="shared" si="309"/>
        <v>Tuesday</v>
      </c>
      <c r="M4947" t="str">
        <f t="shared" si="308"/>
        <v>March</v>
      </c>
      <c r="N4947" s="2" t="str">
        <f t="shared" si="310"/>
        <v>Midday</v>
      </c>
      <c r="O4947" s="2">
        <v>42451.573611111111</v>
      </c>
      <c r="P4947">
        <v>833513</v>
      </c>
      <c r="Q4947" t="str">
        <f t="shared" si="311"/>
        <v>Kids</v>
      </c>
    </row>
    <row r="4948" spans="1:17" x14ac:dyDescent="0.3">
      <c r="A4948">
        <v>771778</v>
      </c>
      <c r="B4948" t="str">
        <f>VLOOKUP($A4948,'[1]User Profiles'!$A:$I,2,FALSE)</f>
        <v>Yong </v>
      </c>
      <c r="C4948" t="str">
        <f>VLOOKUP($A4948,'[1]User Profiles'!$A:$I,3,FALSE)</f>
        <v>Paradis</v>
      </c>
      <c r="D4948" t="str">
        <f>VLOOKUP($A4948,'[1]User Profiles'!$A:$I,5,FALSE)</f>
        <v>male</v>
      </c>
      <c r="E4948" t="str">
        <f>VLOOKUP($A4948,'[1]User Profiles'!$A:$I,6,FALSE)</f>
        <v>black</v>
      </c>
      <c r="F4948">
        <f>VLOOKUP($A4948,'[1]User Profiles'!$A:$I,7,FALSE)</f>
        <v>21</v>
      </c>
      <c r="G4948" t="str">
        <f>VLOOKUP($A4948,'[1]User Profiles'!$A:$I,8,FALSE)</f>
        <v>Eastern Cape</v>
      </c>
      <c r="H4948" t="s">
        <v>20</v>
      </c>
      <c r="I4948" s="4">
        <v>42405</v>
      </c>
      <c r="J4948" s="1">
        <v>0.57430555555555551</v>
      </c>
      <c r="K4948" s="1">
        <v>2.9166666666666668E-3</v>
      </c>
      <c r="L4948" s="1" t="str">
        <f t="shared" si="309"/>
        <v>Friday</v>
      </c>
      <c r="M4948" t="str">
        <f t="shared" si="308"/>
        <v>February</v>
      </c>
      <c r="N4948" s="2" t="str">
        <f t="shared" si="310"/>
        <v>Midday</v>
      </c>
      <c r="O4948" s="2">
        <v>42405.574305555558</v>
      </c>
      <c r="P4948">
        <v>771778</v>
      </c>
      <c r="Q4948" t="str">
        <f t="shared" si="311"/>
        <v>Other</v>
      </c>
    </row>
    <row r="4949" spans="1:17" x14ac:dyDescent="0.3">
      <c r="A4949">
        <v>809008</v>
      </c>
      <c r="B4949" t="str">
        <f>VLOOKUP($A4949,'[1]User Profiles'!$A:$I,2,FALSE)</f>
        <v>Haywood </v>
      </c>
      <c r="C4949" t="str">
        <f>VLOOKUP($A4949,'[1]User Profiles'!$A:$I,3,FALSE)</f>
        <v>Pascarella</v>
      </c>
      <c r="D4949" t="str">
        <f>VLOOKUP($A4949,'[1]User Profiles'!$A:$I,5,FALSE)</f>
        <v>male</v>
      </c>
      <c r="E4949" t="str">
        <f>VLOOKUP($A4949,'[1]User Profiles'!$A:$I,6,FALSE)</f>
        <v>coloured</v>
      </c>
      <c r="F4949">
        <f>VLOOKUP($A4949,'[1]User Profiles'!$A:$I,7,FALSE)</f>
        <v>28</v>
      </c>
      <c r="G4949" t="str">
        <f>VLOOKUP($A4949,'[1]User Profiles'!$A:$I,8,FALSE)</f>
        <v>Northern Cape</v>
      </c>
      <c r="H4949" t="s">
        <v>25</v>
      </c>
      <c r="I4949" s="4">
        <v>42434</v>
      </c>
      <c r="J4949" s="1">
        <v>0.57430555555555551</v>
      </c>
      <c r="K4949" s="1">
        <v>2.2222222222222222E-3</v>
      </c>
      <c r="L4949" s="1" t="str">
        <f t="shared" si="309"/>
        <v>Saturday</v>
      </c>
      <c r="M4949" t="str">
        <f t="shared" si="308"/>
        <v>March</v>
      </c>
      <c r="N4949" s="2" t="str">
        <f t="shared" si="310"/>
        <v>Midday</v>
      </c>
      <c r="O4949" s="2">
        <v>42434.574305555558</v>
      </c>
      <c r="P4949">
        <v>809008</v>
      </c>
      <c r="Q4949" t="str">
        <f t="shared" si="311"/>
        <v>Sports</v>
      </c>
    </row>
    <row r="4950" spans="1:17" x14ac:dyDescent="0.3">
      <c r="A4950">
        <v>911285</v>
      </c>
      <c r="B4950" t="str">
        <f>VLOOKUP($A4950,'[1]User Profiles'!$A:$I,2,FALSE)</f>
        <v>Romeo </v>
      </c>
      <c r="C4950" t="str">
        <f>VLOOKUP($A4950,'[1]User Profiles'!$A:$I,3,FALSE)</f>
        <v>Mccown</v>
      </c>
      <c r="D4950" t="str">
        <f>VLOOKUP($A4950,'[1]User Profiles'!$A:$I,5,FALSE)</f>
        <v>male</v>
      </c>
      <c r="E4950" t="str">
        <f>VLOOKUP($A4950,'[1]User Profiles'!$A:$I,6,FALSE)</f>
        <v>white</v>
      </c>
      <c r="F4950">
        <f>VLOOKUP($A4950,'[1]User Profiles'!$A:$I,7,FALSE)</f>
        <v>16</v>
      </c>
      <c r="G4950" t="str">
        <f>VLOOKUP($A4950,'[1]User Profiles'!$A:$I,8,FALSE)</f>
        <v>Limpopo</v>
      </c>
      <c r="H4950" t="s">
        <v>18</v>
      </c>
      <c r="I4950" s="4">
        <v>42455</v>
      </c>
      <c r="J4950" s="1">
        <v>0.57430555555555551</v>
      </c>
      <c r="K4950" s="1">
        <v>4.8611111111111104E-4</v>
      </c>
      <c r="L4950" s="1" t="str">
        <f t="shared" si="309"/>
        <v>Saturday</v>
      </c>
      <c r="M4950" t="str">
        <f t="shared" si="308"/>
        <v>March</v>
      </c>
      <c r="N4950" s="2" t="str">
        <f t="shared" si="310"/>
        <v>Midday</v>
      </c>
      <c r="O4950" s="2">
        <v>42455.574305555558</v>
      </c>
      <c r="P4950">
        <v>911285</v>
      </c>
      <c r="Q4950" t="str">
        <f t="shared" si="311"/>
        <v>Sports</v>
      </c>
    </row>
    <row r="4951" spans="1:17" x14ac:dyDescent="0.3">
      <c r="A4951">
        <v>893436</v>
      </c>
      <c r="B4951" t="str">
        <f>VLOOKUP($A4951,'[1]User Profiles'!$A:$I,2,FALSE)</f>
        <v>Robby </v>
      </c>
      <c r="C4951" t="str">
        <f>VLOOKUP($A4951,'[1]User Profiles'!$A:$I,3,FALSE)</f>
        <v>Martello</v>
      </c>
      <c r="D4951" t="str">
        <f>VLOOKUP($A4951,'[1]User Profiles'!$A:$I,5,FALSE)</f>
        <v>male</v>
      </c>
      <c r="E4951" t="str">
        <f>VLOOKUP($A4951,'[1]User Profiles'!$A:$I,6,FALSE)</f>
        <v>indian_asian</v>
      </c>
      <c r="F4951">
        <f>VLOOKUP($A4951,'[1]User Profiles'!$A:$I,7,FALSE)</f>
        <v>32</v>
      </c>
      <c r="G4951" t="str">
        <f>VLOOKUP($A4951,'[1]User Profiles'!$A:$I,8,FALSE)</f>
        <v>Gauteng</v>
      </c>
      <c r="H4951" t="s">
        <v>26</v>
      </c>
      <c r="I4951" s="4">
        <v>42443</v>
      </c>
      <c r="J4951" s="1">
        <v>0.57430555555555551</v>
      </c>
      <c r="K4951" s="1">
        <v>1.5810185185185184E-2</v>
      </c>
      <c r="L4951" s="1" t="str">
        <f t="shared" si="309"/>
        <v>Monday</v>
      </c>
      <c r="M4951" t="str">
        <f t="shared" si="308"/>
        <v>March</v>
      </c>
      <c r="N4951" s="2" t="str">
        <f t="shared" si="310"/>
        <v>Midday</v>
      </c>
      <c r="O4951" s="2">
        <v>42443.574305555558</v>
      </c>
      <c r="P4951">
        <v>893436</v>
      </c>
      <c r="Q4951" t="str">
        <f t="shared" si="311"/>
        <v>Entertainment</v>
      </c>
    </row>
    <row r="4952" spans="1:17" x14ac:dyDescent="0.3">
      <c r="A4952">
        <v>865774</v>
      </c>
      <c r="B4952" t="str">
        <f>VLOOKUP($A4952,'[1]User Profiles'!$A:$I,2,FALSE)</f>
        <v>Abel </v>
      </c>
      <c r="C4952" t="str">
        <f>VLOOKUP($A4952,'[1]User Profiles'!$A:$I,3,FALSE)</f>
        <v>Borelli</v>
      </c>
      <c r="D4952" t="str">
        <f>VLOOKUP($A4952,'[1]User Profiles'!$A:$I,5,FALSE)</f>
        <v>male</v>
      </c>
      <c r="E4952" t="str">
        <f>VLOOKUP($A4952,'[1]User Profiles'!$A:$I,6,FALSE)</f>
        <v>indian_asian</v>
      </c>
      <c r="F4952">
        <f>VLOOKUP($A4952,'[1]User Profiles'!$A:$I,7,FALSE)</f>
        <v>30</v>
      </c>
      <c r="G4952" t="str">
        <f>VLOOKUP($A4952,'[1]User Profiles'!$A:$I,8,FALSE)</f>
        <v>Gauteng</v>
      </c>
      <c r="H4952" t="s">
        <v>18</v>
      </c>
      <c r="I4952" s="4">
        <v>42442</v>
      </c>
      <c r="J4952" s="1">
        <v>0.57430555555555551</v>
      </c>
      <c r="K4952" s="1">
        <v>4.0694444444444443E-2</v>
      </c>
      <c r="L4952" s="1" t="str">
        <f t="shared" si="309"/>
        <v>Sunday</v>
      </c>
      <c r="M4952" t="str">
        <f t="shared" si="308"/>
        <v>March</v>
      </c>
      <c r="N4952" s="2" t="str">
        <f t="shared" si="310"/>
        <v>Midday</v>
      </c>
      <c r="O4952" s="2">
        <v>42442.574305555558</v>
      </c>
      <c r="P4952">
        <v>865774</v>
      </c>
      <c r="Q4952" t="str">
        <f t="shared" si="311"/>
        <v>Sports</v>
      </c>
    </row>
    <row r="4953" spans="1:17" x14ac:dyDescent="0.3">
      <c r="A4953">
        <v>906996</v>
      </c>
      <c r="B4953" t="str">
        <f>VLOOKUP($A4953,'[1]User Profiles'!$A:$I,2,FALSE)</f>
        <v>Samuel </v>
      </c>
      <c r="C4953" t="str">
        <f>VLOOKUP($A4953,'[1]User Profiles'!$A:$I,3,FALSE)</f>
        <v>Langenfeld</v>
      </c>
      <c r="D4953" t="str">
        <f>VLOOKUP($A4953,'[1]User Profiles'!$A:$I,5,FALSE)</f>
        <v>male</v>
      </c>
      <c r="E4953" t="str">
        <f>VLOOKUP($A4953,'[1]User Profiles'!$A:$I,6,FALSE)</f>
        <v>indian_asian</v>
      </c>
      <c r="F4953">
        <f>VLOOKUP($A4953,'[1]User Profiles'!$A:$I,7,FALSE)</f>
        <v>24</v>
      </c>
      <c r="G4953" t="str">
        <f>VLOOKUP($A4953,'[1]User Profiles'!$A:$I,8,FALSE)</f>
        <v>Limpopo</v>
      </c>
      <c r="H4953" t="s">
        <v>18</v>
      </c>
      <c r="I4953" s="4">
        <v>42459</v>
      </c>
      <c r="J4953" s="1">
        <v>0.57430555555555551</v>
      </c>
      <c r="K4953" s="1">
        <v>1.7824074074074072E-3</v>
      </c>
      <c r="L4953" s="1" t="str">
        <f t="shared" si="309"/>
        <v>Wednesday</v>
      </c>
      <c r="M4953" t="str">
        <f t="shared" si="308"/>
        <v>March</v>
      </c>
      <c r="N4953" s="2" t="str">
        <f t="shared" si="310"/>
        <v>Midday</v>
      </c>
      <c r="O4953" s="2">
        <v>42459.574305555558</v>
      </c>
      <c r="P4953">
        <v>906996</v>
      </c>
      <c r="Q4953" t="str">
        <f t="shared" si="311"/>
        <v>Sports</v>
      </c>
    </row>
    <row r="4954" spans="1:17" x14ac:dyDescent="0.3">
      <c r="A4954">
        <v>778180</v>
      </c>
      <c r="B4954" t="str">
        <f>VLOOKUP($A4954,'[1]User Profiles'!$A:$I,2,FALSE)</f>
        <v>Earl </v>
      </c>
      <c r="C4954" t="str">
        <f>VLOOKUP($A4954,'[1]User Profiles'!$A:$I,3,FALSE)</f>
        <v>Borelli</v>
      </c>
      <c r="D4954" t="str">
        <f>VLOOKUP($A4954,'[1]User Profiles'!$A:$I,5,FALSE)</f>
        <v>male</v>
      </c>
      <c r="E4954" t="str">
        <f>VLOOKUP($A4954,'[1]User Profiles'!$A:$I,6,FALSE)</f>
        <v>coloured</v>
      </c>
      <c r="F4954">
        <f>VLOOKUP($A4954,'[1]User Profiles'!$A:$I,7,FALSE)</f>
        <v>34</v>
      </c>
      <c r="G4954" t="str">
        <f>VLOOKUP($A4954,'[1]User Profiles'!$A:$I,8,FALSE)</f>
        <v>Western Cape</v>
      </c>
      <c r="H4954" t="s">
        <v>25</v>
      </c>
      <c r="I4954" s="4">
        <v>42378</v>
      </c>
      <c r="J4954" s="1">
        <v>0.57430555555555551</v>
      </c>
      <c r="K4954" s="1">
        <v>3.3101851851851851E-3</v>
      </c>
      <c r="L4954" s="1" t="str">
        <f t="shared" si="309"/>
        <v>Saturday</v>
      </c>
      <c r="M4954" t="str">
        <f t="shared" si="308"/>
        <v>January</v>
      </c>
      <c r="N4954" s="2" t="str">
        <f t="shared" si="310"/>
        <v>Midday</v>
      </c>
      <c r="O4954" s="2">
        <v>42378.574305555558</v>
      </c>
      <c r="P4954">
        <v>778180</v>
      </c>
      <c r="Q4954" t="str">
        <f t="shared" si="311"/>
        <v>Sports</v>
      </c>
    </row>
    <row r="4955" spans="1:17" x14ac:dyDescent="0.3">
      <c r="A4955">
        <v>907285</v>
      </c>
      <c r="B4955" t="str">
        <f>VLOOKUP($A4955,'[1]User Profiles'!$A:$I,2,FALSE)</f>
        <v>Hugh</v>
      </c>
      <c r="C4955" t="str">
        <f>VLOOKUP($A4955,'[1]User Profiles'!$A:$I,3,FALSE)</f>
        <v>Crotty</v>
      </c>
      <c r="D4955" t="str">
        <f>VLOOKUP($A4955,'[1]User Profiles'!$A:$I,5,FALSE)</f>
        <v>male</v>
      </c>
      <c r="E4955" t="str">
        <f>VLOOKUP($A4955,'[1]User Profiles'!$A:$I,6,FALSE)</f>
        <v>None</v>
      </c>
      <c r="F4955">
        <f>VLOOKUP($A4955,'[1]User Profiles'!$A:$I,7,FALSE)</f>
        <v>38</v>
      </c>
      <c r="G4955" t="str">
        <f>VLOOKUP($A4955,'[1]User Profiles'!$A:$I,8,FALSE)</f>
        <v>Kwazulu Natal</v>
      </c>
      <c r="H4955" t="s">
        <v>20</v>
      </c>
      <c r="I4955" s="4">
        <v>42453</v>
      </c>
      <c r="J4955" s="1">
        <v>0.57430555555555551</v>
      </c>
      <c r="K4955" s="1">
        <v>5.6249999999999989E-3</v>
      </c>
      <c r="L4955" s="1" t="str">
        <f t="shared" si="309"/>
        <v>Thursday</v>
      </c>
      <c r="M4955" t="str">
        <f t="shared" si="308"/>
        <v>March</v>
      </c>
      <c r="N4955" s="2" t="str">
        <f t="shared" si="310"/>
        <v>Midday</v>
      </c>
      <c r="O4955" s="2">
        <v>42453.574305555558</v>
      </c>
      <c r="P4955">
        <v>907285</v>
      </c>
      <c r="Q4955" t="str">
        <f t="shared" si="311"/>
        <v>Other</v>
      </c>
    </row>
    <row r="4956" spans="1:17" x14ac:dyDescent="0.3">
      <c r="A4956">
        <v>766033</v>
      </c>
      <c r="B4956" t="str">
        <f>VLOOKUP($A4956,'[1]User Profiles'!$A:$I,2,FALSE)</f>
        <v>Stefan </v>
      </c>
      <c r="C4956" t="str">
        <f>VLOOKUP($A4956,'[1]User Profiles'!$A:$I,3,FALSE)</f>
        <v>Wigfall</v>
      </c>
      <c r="D4956" t="str">
        <f>VLOOKUP($A4956,'[1]User Profiles'!$A:$I,5,FALSE)</f>
        <v>male</v>
      </c>
      <c r="E4956" t="str">
        <f>VLOOKUP($A4956,'[1]User Profiles'!$A:$I,6,FALSE)</f>
        <v>indian_asian</v>
      </c>
      <c r="F4956">
        <f>VLOOKUP($A4956,'[1]User Profiles'!$A:$I,7,FALSE)</f>
        <v>54</v>
      </c>
      <c r="G4956" t="str">
        <f>VLOOKUP($A4956,'[1]User Profiles'!$A:$I,8,FALSE)</f>
        <v>Western Cape</v>
      </c>
      <c r="H4956" t="s">
        <v>17</v>
      </c>
      <c r="I4956" s="4">
        <v>42393</v>
      </c>
      <c r="J4956" s="1">
        <v>0.57430555555555551</v>
      </c>
      <c r="K4956" s="1">
        <v>2.2708333333333334E-2</v>
      </c>
      <c r="L4956" s="1" t="str">
        <f t="shared" si="309"/>
        <v>Sunday</v>
      </c>
      <c r="M4956" t="str">
        <f t="shared" si="308"/>
        <v>January</v>
      </c>
      <c r="N4956" s="2" t="str">
        <f t="shared" si="310"/>
        <v>Midday</v>
      </c>
      <c r="O4956" s="2">
        <v>42393.574305555558</v>
      </c>
      <c r="P4956">
        <v>766033</v>
      </c>
      <c r="Q4956" t="str">
        <f t="shared" si="311"/>
        <v>Other</v>
      </c>
    </row>
    <row r="4957" spans="1:17" x14ac:dyDescent="0.3">
      <c r="A4957">
        <v>941723</v>
      </c>
      <c r="B4957" t="str">
        <f>VLOOKUP($A4957,'[1]User Profiles'!$A:$I,2,FALSE)</f>
        <v>Kyle </v>
      </c>
      <c r="C4957" t="str">
        <f>VLOOKUP($A4957,'[1]User Profiles'!$A:$I,3,FALSE)</f>
        <v>Arrieta</v>
      </c>
      <c r="D4957" t="str">
        <f>VLOOKUP($A4957,'[1]User Profiles'!$A:$I,5,FALSE)</f>
        <v>male</v>
      </c>
      <c r="E4957" t="str">
        <f>VLOOKUP($A4957,'[1]User Profiles'!$A:$I,6,FALSE)</f>
        <v>black</v>
      </c>
      <c r="F4957">
        <f>VLOOKUP($A4957,'[1]User Profiles'!$A:$I,7,FALSE)</f>
        <v>43</v>
      </c>
      <c r="G4957" t="str">
        <f>VLOOKUP($A4957,'[1]User Profiles'!$A:$I,8,FALSE)</f>
        <v>North West</v>
      </c>
      <c r="H4957" t="s">
        <v>21</v>
      </c>
      <c r="I4957" s="4">
        <v>42400</v>
      </c>
      <c r="J4957" s="1">
        <v>0.57430555555555551</v>
      </c>
      <c r="K4957" s="1">
        <v>2.3287037037037037E-2</v>
      </c>
      <c r="L4957" s="1" t="str">
        <f t="shared" si="309"/>
        <v>Sunday</v>
      </c>
      <c r="M4957" t="str">
        <f t="shared" si="308"/>
        <v>January</v>
      </c>
      <c r="N4957" s="2" t="str">
        <f t="shared" si="310"/>
        <v>Midday</v>
      </c>
      <c r="O4957" s="2">
        <v>42400.574305555558</v>
      </c>
      <c r="P4957">
        <v>941723</v>
      </c>
      <c r="Q4957" t="str">
        <f t="shared" si="311"/>
        <v>Kids</v>
      </c>
    </row>
    <row r="4958" spans="1:17" x14ac:dyDescent="0.3">
      <c r="A4958">
        <v>893061</v>
      </c>
      <c r="B4958" t="str">
        <f>VLOOKUP($A4958,'[1]User Profiles'!$A:$I,2,FALSE)</f>
        <v>Haywood </v>
      </c>
      <c r="C4958" t="str">
        <f>VLOOKUP($A4958,'[1]User Profiles'!$A:$I,3,FALSE)</f>
        <v>Jacox</v>
      </c>
      <c r="D4958" t="str">
        <f>VLOOKUP($A4958,'[1]User Profiles'!$A:$I,5,FALSE)</f>
        <v>male</v>
      </c>
      <c r="E4958" t="str">
        <f>VLOOKUP($A4958,'[1]User Profiles'!$A:$I,6,FALSE)</f>
        <v>black</v>
      </c>
      <c r="F4958">
        <f>VLOOKUP($A4958,'[1]User Profiles'!$A:$I,7,FALSE)</f>
        <v>28</v>
      </c>
      <c r="G4958" t="str">
        <f>VLOOKUP($A4958,'[1]User Profiles'!$A:$I,8,FALSE)</f>
        <v>Gauteng</v>
      </c>
      <c r="H4958" t="s">
        <v>21</v>
      </c>
      <c r="I4958" s="4">
        <v>42446</v>
      </c>
      <c r="J4958" s="1">
        <v>0.57499999999999996</v>
      </c>
      <c r="K4958" s="1">
        <v>7.5231481481481471E-4</v>
      </c>
      <c r="L4958" s="1" t="str">
        <f t="shared" si="309"/>
        <v>Thursday</v>
      </c>
      <c r="M4958" t="str">
        <f t="shared" si="308"/>
        <v>March</v>
      </c>
      <c r="N4958" s="2" t="str">
        <f t="shared" si="310"/>
        <v>Midday</v>
      </c>
      <c r="O4958" s="2">
        <v>42446.574999999997</v>
      </c>
      <c r="P4958">
        <v>893061</v>
      </c>
      <c r="Q4958" t="str">
        <f t="shared" si="311"/>
        <v>Kids</v>
      </c>
    </row>
    <row r="4959" spans="1:17" x14ac:dyDescent="0.3">
      <c r="A4959">
        <v>880514</v>
      </c>
      <c r="B4959" t="str">
        <f>VLOOKUP($A4959,'[1]User Profiles'!$A:$I,2,FALSE)</f>
        <v>Dee </v>
      </c>
      <c r="C4959" t="str">
        <f>VLOOKUP($A4959,'[1]User Profiles'!$A:$I,3,FALSE)</f>
        <v>Hier</v>
      </c>
      <c r="D4959" t="str">
        <f>VLOOKUP($A4959,'[1]User Profiles'!$A:$I,5,FALSE)</f>
        <v>male</v>
      </c>
      <c r="E4959" t="str">
        <f>VLOOKUP($A4959,'[1]User Profiles'!$A:$I,6,FALSE)</f>
        <v>indian_asian</v>
      </c>
      <c r="F4959">
        <f>VLOOKUP($A4959,'[1]User Profiles'!$A:$I,7,FALSE)</f>
        <v>26</v>
      </c>
      <c r="G4959" t="str">
        <f>VLOOKUP($A4959,'[1]User Profiles'!$A:$I,8,FALSE)</f>
        <v>Gauteng</v>
      </c>
      <c r="H4959" t="s">
        <v>20</v>
      </c>
      <c r="I4959" s="4">
        <v>42453</v>
      </c>
      <c r="J4959" s="1">
        <v>0.57499999999999996</v>
      </c>
      <c r="K4959" s="1">
        <v>4.9305555555555552E-3</v>
      </c>
      <c r="L4959" s="1" t="str">
        <f t="shared" si="309"/>
        <v>Thursday</v>
      </c>
      <c r="M4959" t="str">
        <f t="shared" si="308"/>
        <v>March</v>
      </c>
      <c r="N4959" s="2" t="str">
        <f t="shared" si="310"/>
        <v>Midday</v>
      </c>
      <c r="O4959" s="2">
        <v>42453.574999999997</v>
      </c>
      <c r="P4959">
        <v>880514</v>
      </c>
      <c r="Q4959" t="str">
        <f t="shared" si="311"/>
        <v>Other</v>
      </c>
    </row>
    <row r="4960" spans="1:17" x14ac:dyDescent="0.3">
      <c r="A4960">
        <v>809313</v>
      </c>
      <c r="B4960" t="str">
        <f>VLOOKUP($A4960,'[1]User Profiles'!$A:$I,2,FALSE)</f>
        <v>Emerson </v>
      </c>
      <c r="C4960" t="str">
        <f>VLOOKUP($A4960,'[1]User Profiles'!$A:$I,3,FALSE)</f>
        <v>Wigfall</v>
      </c>
      <c r="D4960" t="str">
        <f>VLOOKUP($A4960,'[1]User Profiles'!$A:$I,5,FALSE)</f>
        <v>male</v>
      </c>
      <c r="E4960" t="str">
        <f>VLOOKUP($A4960,'[1]User Profiles'!$A:$I,6,FALSE)</f>
        <v>white</v>
      </c>
      <c r="F4960">
        <f>VLOOKUP($A4960,'[1]User Profiles'!$A:$I,7,FALSE)</f>
        <v>53</v>
      </c>
      <c r="G4960" t="str">
        <f>VLOOKUP($A4960,'[1]User Profiles'!$A:$I,8,FALSE)</f>
        <v>Gauteng</v>
      </c>
      <c r="H4960" t="s">
        <v>21</v>
      </c>
      <c r="I4960" s="4">
        <v>42447</v>
      </c>
      <c r="J4960" s="1">
        <v>0.57499999999999996</v>
      </c>
      <c r="K4960" s="1">
        <v>1.2048611111111112E-2</v>
      </c>
      <c r="L4960" s="1" t="str">
        <f t="shared" si="309"/>
        <v>Friday</v>
      </c>
      <c r="M4960" t="str">
        <f t="shared" si="308"/>
        <v>March</v>
      </c>
      <c r="N4960" s="2" t="str">
        <f t="shared" si="310"/>
        <v>Midday</v>
      </c>
      <c r="O4960" s="2">
        <v>42447.574999999997</v>
      </c>
      <c r="P4960">
        <v>809313</v>
      </c>
      <c r="Q4960" t="str">
        <f t="shared" si="311"/>
        <v>Kids</v>
      </c>
    </row>
    <row r="4961" spans="1:17" x14ac:dyDescent="0.3">
      <c r="A4961">
        <v>809387</v>
      </c>
      <c r="B4961" t="str">
        <f>VLOOKUP($A4961,'[1]User Profiles'!$A:$I,2,FALSE)</f>
        <v>Cory </v>
      </c>
      <c r="C4961" t="str">
        <f>VLOOKUP($A4961,'[1]User Profiles'!$A:$I,3,FALSE)</f>
        <v>Sieren</v>
      </c>
      <c r="D4961" t="str">
        <f>VLOOKUP($A4961,'[1]User Profiles'!$A:$I,5,FALSE)</f>
        <v>male</v>
      </c>
      <c r="E4961" t="str">
        <f>VLOOKUP($A4961,'[1]User Profiles'!$A:$I,6,FALSE)</f>
        <v>white</v>
      </c>
      <c r="F4961">
        <f>VLOOKUP($A4961,'[1]User Profiles'!$A:$I,7,FALSE)</f>
        <v>24</v>
      </c>
      <c r="G4961" t="str">
        <f>VLOOKUP($A4961,'[1]User Profiles'!$A:$I,8,FALSE)</f>
        <v>North West</v>
      </c>
      <c r="H4961" t="s">
        <v>23</v>
      </c>
      <c r="I4961" s="4">
        <v>42420</v>
      </c>
      <c r="J4961" s="1">
        <v>0.57499999999999996</v>
      </c>
      <c r="K4961" s="1">
        <v>4.1087962962962958E-4</v>
      </c>
      <c r="L4961" s="1" t="str">
        <f t="shared" si="309"/>
        <v>Saturday</v>
      </c>
      <c r="M4961" t="str">
        <f t="shared" si="308"/>
        <v>February</v>
      </c>
      <c r="N4961" s="2" t="str">
        <f t="shared" si="310"/>
        <v>Midday</v>
      </c>
      <c r="O4961" s="2">
        <v>42420.574999999997</v>
      </c>
      <c r="P4961">
        <v>809387</v>
      </c>
      <c r="Q4961" t="str">
        <f t="shared" si="311"/>
        <v>Entertainment</v>
      </c>
    </row>
    <row r="4962" spans="1:17" x14ac:dyDescent="0.3">
      <c r="A4962">
        <v>940154</v>
      </c>
      <c r="B4962" t="str">
        <f>VLOOKUP($A4962,'[1]User Profiles'!$A:$I,2,FALSE)</f>
        <v>Stacy </v>
      </c>
      <c r="C4962" t="str">
        <f>VLOOKUP($A4962,'[1]User Profiles'!$A:$I,3,FALSE)</f>
        <v>Beville</v>
      </c>
      <c r="D4962" t="str">
        <f>VLOOKUP($A4962,'[1]User Profiles'!$A:$I,5,FALSE)</f>
        <v>male</v>
      </c>
      <c r="E4962" t="str">
        <f>VLOOKUP($A4962,'[1]User Profiles'!$A:$I,6,FALSE)</f>
        <v>indian_asian</v>
      </c>
      <c r="F4962">
        <f>VLOOKUP($A4962,'[1]User Profiles'!$A:$I,7,FALSE)</f>
        <v>35</v>
      </c>
      <c r="G4962" t="str">
        <f>VLOOKUP($A4962,'[1]User Profiles'!$A:$I,8,FALSE)</f>
        <v>Gauteng</v>
      </c>
      <c r="H4962" t="s">
        <v>18</v>
      </c>
      <c r="I4962" s="4">
        <v>42447</v>
      </c>
      <c r="J4962" s="1">
        <v>0.57499999999999996</v>
      </c>
      <c r="K4962" s="1">
        <v>7.4537037037037028E-3</v>
      </c>
      <c r="L4962" s="1" t="str">
        <f t="shared" si="309"/>
        <v>Friday</v>
      </c>
      <c r="M4962" t="str">
        <f t="shared" si="308"/>
        <v>March</v>
      </c>
      <c r="N4962" s="2" t="str">
        <f t="shared" si="310"/>
        <v>Midday</v>
      </c>
      <c r="O4962" s="2">
        <v>42447.574999999997</v>
      </c>
      <c r="P4962">
        <v>940154</v>
      </c>
      <c r="Q4962" t="str">
        <f t="shared" si="311"/>
        <v>Sports</v>
      </c>
    </row>
    <row r="4963" spans="1:17" x14ac:dyDescent="0.3">
      <c r="A4963">
        <v>32180</v>
      </c>
      <c r="B4963" t="str">
        <f>VLOOKUP($A4963,'[1]User Profiles'!$A:$I,2,FALSE)</f>
        <v>Lloyd </v>
      </c>
      <c r="C4963" t="str">
        <f>VLOOKUP($A4963,'[1]User Profiles'!$A:$I,3,FALSE)</f>
        <v>Paradis</v>
      </c>
      <c r="D4963" t="str">
        <f>VLOOKUP($A4963,'[1]User Profiles'!$A:$I,5,FALSE)</f>
        <v>male</v>
      </c>
      <c r="E4963" t="str">
        <f>VLOOKUP($A4963,'[1]User Profiles'!$A:$I,6,FALSE)</f>
        <v>black</v>
      </c>
      <c r="F4963">
        <f>VLOOKUP($A4963,'[1]User Profiles'!$A:$I,7,FALSE)</f>
        <v>54</v>
      </c>
      <c r="G4963" t="str">
        <f>VLOOKUP($A4963,'[1]User Profiles'!$A:$I,8,FALSE)</f>
        <v>North West</v>
      </c>
      <c r="H4963" t="s">
        <v>23</v>
      </c>
      <c r="I4963" s="4">
        <v>42400</v>
      </c>
      <c r="J4963" s="1">
        <v>0.57499999999999996</v>
      </c>
      <c r="K4963" s="1">
        <v>0</v>
      </c>
      <c r="L4963" s="1" t="str">
        <f t="shared" si="309"/>
        <v>Sunday</v>
      </c>
      <c r="M4963" t="str">
        <f t="shared" si="308"/>
        <v>January</v>
      </c>
      <c r="N4963" s="2" t="str">
        <f t="shared" si="310"/>
        <v>Midday</v>
      </c>
      <c r="O4963" s="2">
        <v>42400.574999999997</v>
      </c>
      <c r="P4963">
        <v>31162</v>
      </c>
      <c r="Q4963" t="str">
        <f t="shared" si="311"/>
        <v>Entertainment</v>
      </c>
    </row>
    <row r="4964" spans="1:17" x14ac:dyDescent="0.3">
      <c r="A4964">
        <v>821336</v>
      </c>
      <c r="B4964" t="str">
        <f>VLOOKUP($A4964,'[1]User Profiles'!$A:$I,2,FALSE)</f>
        <v>Wilburn </v>
      </c>
      <c r="C4964" t="str">
        <f>VLOOKUP($A4964,'[1]User Profiles'!$A:$I,3,FALSE)</f>
        <v>Pascarella</v>
      </c>
      <c r="D4964" t="str">
        <f>VLOOKUP($A4964,'[1]User Profiles'!$A:$I,5,FALSE)</f>
        <v>male</v>
      </c>
      <c r="E4964" t="str">
        <f>VLOOKUP($A4964,'[1]User Profiles'!$A:$I,6,FALSE)</f>
        <v>coloured</v>
      </c>
      <c r="F4964">
        <f>VLOOKUP($A4964,'[1]User Profiles'!$A:$I,7,FALSE)</f>
        <v>44</v>
      </c>
      <c r="G4964" t="str">
        <f>VLOOKUP($A4964,'[1]User Profiles'!$A:$I,8,FALSE)</f>
        <v>Western Cape</v>
      </c>
      <c r="H4964" t="s">
        <v>18</v>
      </c>
      <c r="I4964" s="4">
        <v>42425</v>
      </c>
      <c r="J4964" s="1">
        <v>0.57499999999999996</v>
      </c>
      <c r="K4964" s="1">
        <v>5.3240740740740744E-4</v>
      </c>
      <c r="L4964" s="1" t="str">
        <f t="shared" si="309"/>
        <v>Thursday</v>
      </c>
      <c r="M4964" t="str">
        <f t="shared" si="308"/>
        <v>February</v>
      </c>
      <c r="N4964" s="2" t="str">
        <f t="shared" si="310"/>
        <v>Midday</v>
      </c>
      <c r="O4964" s="2">
        <v>42425.574999999997</v>
      </c>
      <c r="P4964">
        <v>821336</v>
      </c>
      <c r="Q4964" t="str">
        <f t="shared" si="311"/>
        <v>Sports</v>
      </c>
    </row>
    <row r="4965" spans="1:17" x14ac:dyDescent="0.3">
      <c r="A4965">
        <v>2369849</v>
      </c>
      <c r="B4965" t="str">
        <f>VLOOKUP($A4965,'[1]User Profiles'!$A:$I,2,FALSE)</f>
        <v>Roxana </v>
      </c>
      <c r="C4965" t="str">
        <f>VLOOKUP($A4965,'[1]User Profiles'!$A:$I,3,FALSE)</f>
        <v>Nicholls</v>
      </c>
      <c r="D4965" t="str">
        <f>VLOOKUP($A4965,'[1]User Profiles'!$A:$I,5,FALSE)</f>
        <v>female</v>
      </c>
      <c r="E4965" t="str">
        <f>VLOOKUP($A4965,'[1]User Profiles'!$A:$I,6,FALSE)</f>
        <v>black</v>
      </c>
      <c r="F4965">
        <f>VLOOKUP($A4965,'[1]User Profiles'!$A:$I,7,FALSE)</f>
        <v>39</v>
      </c>
      <c r="G4965" t="str">
        <f>VLOOKUP($A4965,'[1]User Profiles'!$A:$I,8,FALSE)</f>
        <v>Northern Cape</v>
      </c>
      <c r="H4965" t="s">
        <v>19</v>
      </c>
      <c r="I4965" s="4">
        <v>42406</v>
      </c>
      <c r="J4965" s="1">
        <v>0.57499999999999996</v>
      </c>
      <c r="K4965" s="1">
        <v>1.0763888888888891E-3</v>
      </c>
      <c r="L4965" s="1" t="str">
        <f t="shared" si="309"/>
        <v>Saturday</v>
      </c>
      <c r="M4965" t="str">
        <f t="shared" si="308"/>
        <v>February</v>
      </c>
      <c r="N4965" s="2" t="str">
        <f t="shared" si="310"/>
        <v>Midday</v>
      </c>
      <c r="O4965" s="2">
        <v>42406.574999999997</v>
      </c>
      <c r="P4965">
        <v>2369849</v>
      </c>
      <c r="Q4965" t="str">
        <f t="shared" si="311"/>
        <v>Entertainment</v>
      </c>
    </row>
    <row r="4966" spans="1:17" x14ac:dyDescent="0.3">
      <c r="A4966">
        <v>623681</v>
      </c>
      <c r="B4966" t="str">
        <f>VLOOKUP($A4966,'[1]User Profiles'!$A:$I,2,FALSE)</f>
        <v>Len </v>
      </c>
      <c r="C4966" t="str">
        <f>VLOOKUP($A4966,'[1]User Profiles'!$A:$I,3,FALSE)</f>
        <v>Mccollum</v>
      </c>
      <c r="D4966" t="str">
        <f>VLOOKUP($A4966,'[1]User Profiles'!$A:$I,5,FALSE)</f>
        <v>male</v>
      </c>
      <c r="E4966" t="str">
        <f>VLOOKUP($A4966,'[1]User Profiles'!$A:$I,6,FALSE)</f>
        <v>coloured</v>
      </c>
      <c r="F4966">
        <f>VLOOKUP($A4966,'[1]User Profiles'!$A:$I,7,FALSE)</f>
        <v>37</v>
      </c>
      <c r="G4966" t="str">
        <f>VLOOKUP($A4966,'[1]User Profiles'!$A:$I,8,FALSE)</f>
        <v>Eastern Cape</v>
      </c>
      <c r="H4966" t="s">
        <v>21</v>
      </c>
      <c r="I4966" s="4">
        <v>42381</v>
      </c>
      <c r="J4966" s="1">
        <v>0.57499999999999996</v>
      </c>
      <c r="K4966" s="1">
        <v>2.8935185185185189E-4</v>
      </c>
      <c r="L4966" s="1" t="str">
        <f t="shared" si="309"/>
        <v>Tuesday</v>
      </c>
      <c r="M4966" t="str">
        <f t="shared" si="308"/>
        <v>January</v>
      </c>
      <c r="N4966" s="2" t="str">
        <f t="shared" si="310"/>
        <v>Midday</v>
      </c>
      <c r="O4966" s="2">
        <v>42381.574999999997</v>
      </c>
      <c r="P4966">
        <v>623681</v>
      </c>
      <c r="Q4966" t="str">
        <f t="shared" si="311"/>
        <v>Kids</v>
      </c>
    </row>
    <row r="4967" spans="1:17" x14ac:dyDescent="0.3">
      <c r="A4967">
        <v>839814</v>
      </c>
      <c r="B4967" t="str">
        <f>VLOOKUP($A4967,'[1]User Profiles'!$A:$I,2,FALSE)</f>
        <v>Lucas </v>
      </c>
      <c r="C4967" t="str">
        <f>VLOOKUP($A4967,'[1]User Profiles'!$A:$I,3,FALSE)</f>
        <v>Bilyeu</v>
      </c>
      <c r="D4967" t="str">
        <f>VLOOKUP($A4967,'[1]User Profiles'!$A:$I,5,FALSE)</f>
        <v>male</v>
      </c>
      <c r="E4967" t="str">
        <f>VLOOKUP($A4967,'[1]User Profiles'!$A:$I,6,FALSE)</f>
        <v>black</v>
      </c>
      <c r="F4967">
        <f>VLOOKUP($A4967,'[1]User Profiles'!$A:$I,7,FALSE)</f>
        <v>32</v>
      </c>
      <c r="G4967" t="str">
        <f>VLOOKUP($A4967,'[1]User Profiles'!$A:$I,8,FALSE)</f>
        <v>Eastern Cape</v>
      </c>
      <c r="H4967" t="s">
        <v>23</v>
      </c>
      <c r="I4967" s="4">
        <v>42419</v>
      </c>
      <c r="J4967" s="1">
        <v>0.57499999999999996</v>
      </c>
      <c r="K4967" s="1">
        <v>0</v>
      </c>
      <c r="L4967" s="1" t="str">
        <f t="shared" si="309"/>
        <v>Friday</v>
      </c>
      <c r="M4967" t="str">
        <f t="shared" si="308"/>
        <v>February</v>
      </c>
      <c r="N4967" s="2" t="str">
        <f t="shared" si="310"/>
        <v>Midday</v>
      </c>
      <c r="O4967" s="2">
        <v>42419.574999999997</v>
      </c>
      <c r="P4967">
        <v>839488</v>
      </c>
      <c r="Q4967" t="str">
        <f t="shared" si="311"/>
        <v>Entertainment</v>
      </c>
    </row>
    <row r="4968" spans="1:17" x14ac:dyDescent="0.3">
      <c r="A4968">
        <v>366658</v>
      </c>
      <c r="B4968" t="str">
        <f>VLOOKUP($A4968,'[1]User Profiles'!$A:$I,2,FALSE)</f>
        <v>None</v>
      </c>
      <c r="C4968" t="str">
        <f>VLOOKUP($A4968,'[1]User Profiles'!$A:$I,3,FALSE)</f>
        <v>None</v>
      </c>
      <c r="D4968" t="str">
        <f>VLOOKUP($A4968,'[1]User Profiles'!$A:$I,5,FALSE)</f>
        <v>None</v>
      </c>
      <c r="E4968" t="str">
        <f>VLOOKUP($A4968,'[1]User Profiles'!$A:$I,6,FALSE)</f>
        <v>None</v>
      </c>
      <c r="F4968">
        <f>VLOOKUP($A4968,'[1]User Profiles'!$A:$I,7,FALSE)</f>
        <v>0</v>
      </c>
      <c r="G4968" t="str">
        <f>VLOOKUP($A4968,'[1]User Profiles'!$A:$I,8,FALSE)</f>
        <v>None</v>
      </c>
      <c r="H4968" t="s">
        <v>23</v>
      </c>
      <c r="I4968" s="4">
        <v>42437</v>
      </c>
      <c r="J4968" s="1">
        <v>0.57499999999999996</v>
      </c>
      <c r="K4968" s="1">
        <v>0</v>
      </c>
      <c r="L4968" s="1" t="str">
        <f t="shared" si="309"/>
        <v>Tuesday</v>
      </c>
      <c r="M4968" t="str">
        <f t="shared" si="308"/>
        <v>March</v>
      </c>
      <c r="N4968" s="2" t="str">
        <f t="shared" si="310"/>
        <v>Midday</v>
      </c>
      <c r="O4968" s="2">
        <v>42437.574999999997</v>
      </c>
      <c r="P4968">
        <v>366496</v>
      </c>
      <c r="Q4968" t="str">
        <f t="shared" si="311"/>
        <v>Entertainment</v>
      </c>
    </row>
    <row r="4969" spans="1:17" x14ac:dyDescent="0.3">
      <c r="A4969">
        <v>832520</v>
      </c>
      <c r="B4969" t="str">
        <f>VLOOKUP($A4969,'[1]User Profiles'!$A:$I,2,FALSE)</f>
        <v>Stacy </v>
      </c>
      <c r="C4969" t="str">
        <f>VLOOKUP($A4969,'[1]User Profiles'!$A:$I,3,FALSE)</f>
        <v>Arrieta</v>
      </c>
      <c r="D4969" t="str">
        <f>VLOOKUP($A4969,'[1]User Profiles'!$A:$I,5,FALSE)</f>
        <v>male</v>
      </c>
      <c r="E4969" t="str">
        <f>VLOOKUP($A4969,'[1]User Profiles'!$A:$I,6,FALSE)</f>
        <v>coloured</v>
      </c>
      <c r="F4969">
        <f>VLOOKUP($A4969,'[1]User Profiles'!$A:$I,7,FALSE)</f>
        <v>28</v>
      </c>
      <c r="G4969" t="str">
        <f>VLOOKUP($A4969,'[1]User Profiles'!$A:$I,8,FALSE)</f>
        <v>Western Cape</v>
      </c>
      <c r="H4969" t="s">
        <v>26</v>
      </c>
      <c r="I4969" s="4">
        <v>42432</v>
      </c>
      <c r="J4969" s="1">
        <v>0.5756944444444444</v>
      </c>
      <c r="K4969" s="1">
        <v>1.3657407407407405E-3</v>
      </c>
      <c r="L4969" s="1" t="str">
        <f t="shared" si="309"/>
        <v>Thursday</v>
      </c>
      <c r="M4969" t="str">
        <f t="shared" si="308"/>
        <v>March</v>
      </c>
      <c r="N4969" s="2" t="str">
        <f t="shared" si="310"/>
        <v>Midday</v>
      </c>
      <c r="O4969" s="2">
        <v>42432.575694444444</v>
      </c>
      <c r="P4969">
        <v>832520</v>
      </c>
      <c r="Q4969" t="str">
        <f t="shared" si="311"/>
        <v>Entertainment</v>
      </c>
    </row>
    <row r="4970" spans="1:17" x14ac:dyDescent="0.3">
      <c r="A4970">
        <v>484936</v>
      </c>
      <c r="B4970" t="str">
        <f>VLOOKUP($A4970,'[1]User Profiles'!$A:$I,2,FALSE)</f>
        <v>Dion </v>
      </c>
      <c r="C4970" t="str">
        <f>VLOOKUP($A4970,'[1]User Profiles'!$A:$I,3,FALSE)</f>
        <v>Deblois</v>
      </c>
      <c r="D4970" t="str">
        <f>VLOOKUP($A4970,'[1]User Profiles'!$A:$I,5,FALSE)</f>
        <v>male</v>
      </c>
      <c r="E4970" t="str">
        <f>VLOOKUP($A4970,'[1]User Profiles'!$A:$I,6,FALSE)</f>
        <v>black</v>
      </c>
      <c r="F4970">
        <f>VLOOKUP($A4970,'[1]User Profiles'!$A:$I,7,FALSE)</f>
        <v>37</v>
      </c>
      <c r="G4970" t="str">
        <f>VLOOKUP($A4970,'[1]User Profiles'!$A:$I,8,FALSE)</f>
        <v>Eastern Cape</v>
      </c>
      <c r="H4970" t="s">
        <v>20</v>
      </c>
      <c r="I4970" s="4">
        <v>42391</v>
      </c>
      <c r="J4970" s="1">
        <v>0.5756944444444444</v>
      </c>
      <c r="K4970" s="1">
        <v>0</v>
      </c>
      <c r="L4970" s="1" t="str">
        <f t="shared" si="309"/>
        <v>Friday</v>
      </c>
      <c r="M4970" t="str">
        <f t="shared" si="308"/>
        <v>January</v>
      </c>
      <c r="N4970" s="2" t="str">
        <f t="shared" si="310"/>
        <v>Midday</v>
      </c>
      <c r="O4970" s="2">
        <v>42391.575694444444</v>
      </c>
      <c r="P4970">
        <v>483783</v>
      </c>
      <c r="Q4970" t="str">
        <f t="shared" si="311"/>
        <v>Other</v>
      </c>
    </row>
    <row r="4971" spans="1:17" x14ac:dyDescent="0.3">
      <c r="A4971">
        <v>931362</v>
      </c>
      <c r="B4971" t="str">
        <f>VLOOKUP($A4971,'[1]User Profiles'!$A:$I,2,FALSE)</f>
        <v>Michel </v>
      </c>
      <c r="C4971" t="str">
        <f>VLOOKUP($A4971,'[1]User Profiles'!$A:$I,3,FALSE)</f>
        <v>Langenfeld</v>
      </c>
      <c r="D4971" t="str">
        <f>VLOOKUP($A4971,'[1]User Profiles'!$A:$I,5,FALSE)</f>
        <v>male</v>
      </c>
      <c r="E4971" t="str">
        <f>VLOOKUP($A4971,'[1]User Profiles'!$A:$I,6,FALSE)</f>
        <v>indian_asian</v>
      </c>
      <c r="F4971">
        <f>VLOOKUP($A4971,'[1]User Profiles'!$A:$I,7,FALSE)</f>
        <v>29</v>
      </c>
      <c r="G4971" t="str">
        <f>VLOOKUP($A4971,'[1]User Profiles'!$A:$I,8,FALSE)</f>
        <v>Limpopo</v>
      </c>
      <c r="H4971" t="s">
        <v>18</v>
      </c>
      <c r="I4971" s="4">
        <v>42459</v>
      </c>
      <c r="J4971" s="1">
        <v>0.5756944444444444</v>
      </c>
      <c r="K4971" s="1">
        <v>3.3263888888888891E-2</v>
      </c>
      <c r="L4971" s="1" t="str">
        <f t="shared" si="309"/>
        <v>Wednesday</v>
      </c>
      <c r="M4971" t="str">
        <f t="shared" si="308"/>
        <v>March</v>
      </c>
      <c r="N4971" s="2" t="str">
        <f t="shared" si="310"/>
        <v>Midday</v>
      </c>
      <c r="O4971" s="2">
        <v>42459.575694444444</v>
      </c>
      <c r="P4971">
        <v>931362</v>
      </c>
      <c r="Q4971" t="str">
        <f t="shared" si="311"/>
        <v>Sports</v>
      </c>
    </row>
    <row r="4972" spans="1:17" x14ac:dyDescent="0.3">
      <c r="A4972">
        <v>931362</v>
      </c>
      <c r="B4972" t="str">
        <f>VLOOKUP($A4972,'[1]User Profiles'!$A:$I,2,FALSE)</f>
        <v>Michel </v>
      </c>
      <c r="C4972" t="str">
        <f>VLOOKUP($A4972,'[1]User Profiles'!$A:$I,3,FALSE)</f>
        <v>Langenfeld</v>
      </c>
      <c r="D4972" t="str">
        <f>VLOOKUP($A4972,'[1]User Profiles'!$A:$I,5,FALSE)</f>
        <v>male</v>
      </c>
      <c r="E4972" t="str">
        <f>VLOOKUP($A4972,'[1]User Profiles'!$A:$I,6,FALSE)</f>
        <v>indian_asian</v>
      </c>
      <c r="F4972">
        <f>VLOOKUP($A4972,'[1]User Profiles'!$A:$I,7,FALSE)</f>
        <v>29</v>
      </c>
      <c r="G4972" t="str">
        <f>VLOOKUP($A4972,'[1]User Profiles'!$A:$I,8,FALSE)</f>
        <v>Limpopo</v>
      </c>
      <c r="H4972" t="s">
        <v>18</v>
      </c>
      <c r="I4972" s="4">
        <v>42459</v>
      </c>
      <c r="J4972" s="1">
        <v>0.5756944444444444</v>
      </c>
      <c r="K4972" s="1">
        <v>9.2592592592592588E-5</v>
      </c>
      <c r="L4972" s="1" t="str">
        <f t="shared" si="309"/>
        <v>Wednesday</v>
      </c>
      <c r="M4972" t="str">
        <f t="shared" si="308"/>
        <v>March</v>
      </c>
      <c r="N4972" s="2" t="str">
        <f t="shared" si="310"/>
        <v>Midday</v>
      </c>
      <c r="O4972" s="2">
        <v>42459.575694444444</v>
      </c>
      <c r="P4972">
        <v>931362</v>
      </c>
      <c r="Q4972" t="str">
        <f t="shared" si="311"/>
        <v>Sports</v>
      </c>
    </row>
    <row r="4973" spans="1:17" x14ac:dyDescent="0.3">
      <c r="A4973">
        <v>772983</v>
      </c>
      <c r="B4973" t="str">
        <f>VLOOKUP($A4973,'[1]User Profiles'!$A:$I,2,FALSE)</f>
        <v>Yong </v>
      </c>
      <c r="C4973" t="str">
        <f>VLOOKUP($A4973,'[1]User Profiles'!$A:$I,3,FALSE)</f>
        <v>Crotty</v>
      </c>
      <c r="D4973" t="str">
        <f>VLOOKUP($A4973,'[1]User Profiles'!$A:$I,5,FALSE)</f>
        <v>male</v>
      </c>
      <c r="E4973" t="str">
        <f>VLOOKUP($A4973,'[1]User Profiles'!$A:$I,6,FALSE)</f>
        <v>None</v>
      </c>
      <c r="F4973">
        <f>VLOOKUP($A4973,'[1]User Profiles'!$A:$I,7,FALSE)</f>
        <v>46</v>
      </c>
      <c r="G4973" t="str">
        <f>VLOOKUP($A4973,'[1]User Profiles'!$A:$I,8,FALSE)</f>
        <v>Gauteng</v>
      </c>
      <c r="H4973" t="s">
        <v>20</v>
      </c>
      <c r="I4973" s="4">
        <v>42404</v>
      </c>
      <c r="J4973" s="1">
        <v>0.5756944444444444</v>
      </c>
      <c r="K4973" s="1">
        <v>4.6296296296296294E-5</v>
      </c>
      <c r="L4973" s="1" t="str">
        <f t="shared" si="309"/>
        <v>Thursday</v>
      </c>
      <c r="M4973" t="str">
        <f t="shared" si="308"/>
        <v>February</v>
      </c>
      <c r="N4973" s="2" t="str">
        <f t="shared" si="310"/>
        <v>Midday</v>
      </c>
      <c r="O4973" s="2">
        <v>42404.575694444444</v>
      </c>
      <c r="P4973">
        <v>772983</v>
      </c>
      <c r="Q4973" t="str">
        <f t="shared" si="311"/>
        <v>Other</v>
      </c>
    </row>
    <row r="4974" spans="1:17" x14ac:dyDescent="0.3">
      <c r="A4974">
        <v>928673</v>
      </c>
      <c r="B4974" t="str">
        <f>VLOOKUP($A4974,'[1]User Profiles'!$A:$I,2,FALSE)</f>
        <v>Wilton </v>
      </c>
      <c r="C4974" t="str">
        <f>VLOOKUP($A4974,'[1]User Profiles'!$A:$I,3,FALSE)</f>
        <v>Singer</v>
      </c>
      <c r="D4974" t="str">
        <f>VLOOKUP($A4974,'[1]User Profiles'!$A:$I,5,FALSE)</f>
        <v>male</v>
      </c>
      <c r="E4974" t="str">
        <f>VLOOKUP($A4974,'[1]User Profiles'!$A:$I,6,FALSE)</f>
        <v>coloured</v>
      </c>
      <c r="F4974">
        <f>VLOOKUP($A4974,'[1]User Profiles'!$A:$I,7,FALSE)</f>
        <v>30</v>
      </c>
      <c r="G4974" t="str">
        <f>VLOOKUP($A4974,'[1]User Profiles'!$A:$I,8,FALSE)</f>
        <v>Western Cape</v>
      </c>
      <c r="H4974" t="s">
        <v>19</v>
      </c>
      <c r="I4974" s="4">
        <v>42458</v>
      </c>
      <c r="J4974" s="1">
        <v>0.5756944444444444</v>
      </c>
      <c r="K4974" s="1">
        <v>2.0138888888888888E-3</v>
      </c>
      <c r="L4974" s="1" t="str">
        <f t="shared" si="309"/>
        <v>Tuesday</v>
      </c>
      <c r="M4974" t="str">
        <f t="shared" si="308"/>
        <v>March</v>
      </c>
      <c r="N4974" s="2" t="str">
        <f t="shared" si="310"/>
        <v>Midday</v>
      </c>
      <c r="O4974" s="2">
        <v>42458.575694444444</v>
      </c>
      <c r="P4974">
        <v>928673</v>
      </c>
      <c r="Q4974" t="str">
        <f t="shared" si="311"/>
        <v>Entertainment</v>
      </c>
    </row>
    <row r="4975" spans="1:17" x14ac:dyDescent="0.3">
      <c r="A4975">
        <v>366658</v>
      </c>
      <c r="B4975" t="str">
        <f>VLOOKUP($A4975,'[1]User Profiles'!$A:$I,2,FALSE)</f>
        <v>None</v>
      </c>
      <c r="C4975" t="str">
        <f>VLOOKUP($A4975,'[1]User Profiles'!$A:$I,3,FALSE)</f>
        <v>None</v>
      </c>
      <c r="D4975" t="str">
        <f>VLOOKUP($A4975,'[1]User Profiles'!$A:$I,5,FALSE)</f>
        <v>None</v>
      </c>
      <c r="E4975" t="str">
        <f>VLOOKUP($A4975,'[1]User Profiles'!$A:$I,6,FALSE)</f>
        <v>None</v>
      </c>
      <c r="F4975">
        <f>VLOOKUP($A4975,'[1]User Profiles'!$A:$I,7,FALSE)</f>
        <v>0</v>
      </c>
      <c r="G4975" t="str">
        <f>VLOOKUP($A4975,'[1]User Profiles'!$A:$I,8,FALSE)</f>
        <v>None</v>
      </c>
      <c r="H4975" t="s">
        <v>19</v>
      </c>
      <c r="I4975" s="4">
        <v>42409</v>
      </c>
      <c r="J4975" s="1">
        <v>0.5756944444444444</v>
      </c>
      <c r="K4975" s="1">
        <v>0</v>
      </c>
      <c r="L4975" s="1" t="str">
        <f t="shared" si="309"/>
        <v>Tuesday</v>
      </c>
      <c r="M4975" t="str">
        <f t="shared" si="308"/>
        <v>February</v>
      </c>
      <c r="N4975" s="2" t="str">
        <f t="shared" si="310"/>
        <v>Midday</v>
      </c>
      <c r="O4975" s="2">
        <v>42409.575694444444</v>
      </c>
      <c r="P4975">
        <v>366496</v>
      </c>
      <c r="Q4975" t="str">
        <f t="shared" si="311"/>
        <v>Entertainment</v>
      </c>
    </row>
    <row r="4976" spans="1:17" x14ac:dyDescent="0.3">
      <c r="A4976">
        <v>822409</v>
      </c>
      <c r="B4976" t="str">
        <f>VLOOKUP($A4976,'[1]User Profiles'!$A:$I,2,FALSE)</f>
        <v>Stacy </v>
      </c>
      <c r="C4976" t="str">
        <f>VLOOKUP($A4976,'[1]User Profiles'!$A:$I,3,FALSE)</f>
        <v>Paradis</v>
      </c>
      <c r="D4976" t="str">
        <f>VLOOKUP($A4976,'[1]User Profiles'!$A:$I,5,FALSE)</f>
        <v>male</v>
      </c>
      <c r="E4976" t="str">
        <f>VLOOKUP($A4976,'[1]User Profiles'!$A:$I,6,FALSE)</f>
        <v>white</v>
      </c>
      <c r="F4976">
        <f>VLOOKUP($A4976,'[1]User Profiles'!$A:$I,7,FALSE)</f>
        <v>44</v>
      </c>
      <c r="G4976" t="str">
        <f>VLOOKUP($A4976,'[1]User Profiles'!$A:$I,8,FALSE)</f>
        <v>Gauteng</v>
      </c>
      <c r="H4976" t="s">
        <v>18</v>
      </c>
      <c r="I4976" s="4">
        <v>42431</v>
      </c>
      <c r="J4976" s="1">
        <v>0.5756944444444444</v>
      </c>
      <c r="K4976" s="1">
        <v>1.6435185185185188E-2</v>
      </c>
      <c r="L4976" s="1" t="str">
        <f t="shared" si="309"/>
        <v>Wednesday</v>
      </c>
      <c r="M4976" t="str">
        <f t="shared" si="308"/>
        <v>March</v>
      </c>
      <c r="N4976" s="2" t="str">
        <f t="shared" si="310"/>
        <v>Midday</v>
      </c>
      <c r="O4976" s="2">
        <v>42431.575694444444</v>
      </c>
      <c r="P4976">
        <v>822409</v>
      </c>
      <c r="Q4976" t="str">
        <f t="shared" si="311"/>
        <v>Sports</v>
      </c>
    </row>
    <row r="4977" spans="1:17" x14ac:dyDescent="0.3">
      <c r="A4977">
        <v>2362268</v>
      </c>
      <c r="B4977" t="str">
        <f>VLOOKUP($A4977,'[1]User Profiles'!$A:$I,2,FALSE)</f>
        <v>Efren </v>
      </c>
      <c r="C4977" t="str">
        <f>VLOOKUP($A4977,'[1]User Profiles'!$A:$I,3,FALSE)</f>
        <v>Gettys</v>
      </c>
      <c r="D4977" t="str">
        <f>VLOOKUP($A4977,'[1]User Profiles'!$A:$I,5,FALSE)</f>
        <v>male</v>
      </c>
      <c r="E4977" t="str">
        <f>VLOOKUP($A4977,'[1]User Profiles'!$A:$I,6,FALSE)</f>
        <v>white</v>
      </c>
      <c r="F4977">
        <f>VLOOKUP($A4977,'[1]User Profiles'!$A:$I,7,FALSE)</f>
        <v>41</v>
      </c>
      <c r="G4977" t="str">
        <f>VLOOKUP($A4977,'[1]User Profiles'!$A:$I,8,FALSE)</f>
        <v>Free State</v>
      </c>
      <c r="H4977" t="s">
        <v>18</v>
      </c>
      <c r="I4977" s="4">
        <v>42454</v>
      </c>
      <c r="J4977" s="1">
        <v>0.5756944444444444</v>
      </c>
      <c r="K4977" s="1">
        <v>3.3240740740740744E-2</v>
      </c>
      <c r="L4977" s="1" t="str">
        <f t="shared" si="309"/>
        <v>Friday</v>
      </c>
      <c r="M4977" t="str">
        <f t="shared" si="308"/>
        <v>March</v>
      </c>
      <c r="N4977" s="2" t="str">
        <f t="shared" si="310"/>
        <v>Midday</v>
      </c>
      <c r="O4977" s="2">
        <v>42454.575694444444</v>
      </c>
      <c r="P4977">
        <v>2362268</v>
      </c>
      <c r="Q4977" t="str">
        <f t="shared" si="311"/>
        <v>Sports</v>
      </c>
    </row>
    <row r="4978" spans="1:17" x14ac:dyDescent="0.3">
      <c r="A4978">
        <v>2406478</v>
      </c>
      <c r="B4978" t="str">
        <f>VLOOKUP($A4978,'[1]User Profiles'!$A:$I,2,FALSE)</f>
        <v>Raymundo </v>
      </c>
      <c r="C4978" t="str">
        <f>VLOOKUP($A4978,'[1]User Profiles'!$A:$I,3,FALSE)</f>
        <v>Luthy</v>
      </c>
      <c r="D4978" t="str">
        <f>VLOOKUP($A4978,'[1]User Profiles'!$A:$I,5,FALSE)</f>
        <v>male</v>
      </c>
      <c r="E4978" t="str">
        <f>VLOOKUP($A4978,'[1]User Profiles'!$A:$I,6,FALSE)</f>
        <v xml:space="preserve"> </v>
      </c>
      <c r="F4978">
        <f>VLOOKUP($A4978,'[1]User Profiles'!$A:$I,7,FALSE)</f>
        <v>39</v>
      </c>
      <c r="G4978" t="str">
        <f>VLOOKUP($A4978,'[1]User Profiles'!$A:$I,8,FALSE)</f>
        <v>Eastern Cape</v>
      </c>
      <c r="H4978" t="s">
        <v>20</v>
      </c>
      <c r="I4978" s="4">
        <v>42455</v>
      </c>
      <c r="J4978" s="1">
        <v>0.57638888888888884</v>
      </c>
      <c r="K4978" s="1">
        <v>4.8611111111111112E-3</v>
      </c>
      <c r="L4978" s="1" t="str">
        <f t="shared" si="309"/>
        <v>Saturday</v>
      </c>
      <c r="M4978" t="str">
        <f t="shared" si="308"/>
        <v>March</v>
      </c>
      <c r="N4978" s="2" t="str">
        <f t="shared" si="310"/>
        <v>Midday</v>
      </c>
      <c r="O4978" s="2">
        <v>42455.576388888891</v>
      </c>
      <c r="P4978">
        <v>2406478</v>
      </c>
      <c r="Q4978" t="str">
        <f t="shared" si="311"/>
        <v>Other</v>
      </c>
    </row>
    <row r="4979" spans="1:17" x14ac:dyDescent="0.3">
      <c r="A4979">
        <v>809228</v>
      </c>
      <c r="B4979" t="str">
        <f>VLOOKUP($A4979,'[1]User Profiles'!$A:$I,2,FALSE)</f>
        <v>Abel </v>
      </c>
      <c r="C4979" t="str">
        <f>VLOOKUP($A4979,'[1]User Profiles'!$A:$I,3,FALSE)</f>
        <v>Pascarella</v>
      </c>
      <c r="D4979" t="str">
        <f>VLOOKUP($A4979,'[1]User Profiles'!$A:$I,5,FALSE)</f>
        <v>male</v>
      </c>
      <c r="E4979" t="str">
        <f>VLOOKUP($A4979,'[1]User Profiles'!$A:$I,6,FALSE)</f>
        <v>coloured</v>
      </c>
      <c r="F4979">
        <f>VLOOKUP($A4979,'[1]User Profiles'!$A:$I,7,FALSE)</f>
        <v>43</v>
      </c>
      <c r="G4979" t="str">
        <f>VLOOKUP($A4979,'[1]User Profiles'!$A:$I,8,FALSE)</f>
        <v>Western Cape</v>
      </c>
      <c r="H4979" t="s">
        <v>20</v>
      </c>
      <c r="I4979" s="4">
        <v>42427</v>
      </c>
      <c r="J4979" s="1">
        <v>0.57638888888888884</v>
      </c>
      <c r="K4979" s="1">
        <v>0</v>
      </c>
      <c r="L4979" s="1" t="str">
        <f t="shared" si="309"/>
        <v>Saturday</v>
      </c>
      <c r="M4979" t="str">
        <f t="shared" si="308"/>
        <v>February</v>
      </c>
      <c r="N4979" s="2" t="str">
        <f t="shared" si="310"/>
        <v>Midday</v>
      </c>
      <c r="O4979" s="2">
        <v>42427.576388888891</v>
      </c>
      <c r="P4979">
        <v>809228</v>
      </c>
      <c r="Q4979" t="str">
        <f t="shared" si="311"/>
        <v>Other</v>
      </c>
    </row>
    <row r="4980" spans="1:17" x14ac:dyDescent="0.3">
      <c r="A4980">
        <v>809362</v>
      </c>
      <c r="B4980" t="str">
        <f>VLOOKUP($A4980,'[1]User Profiles'!$A:$I,2,FALSE)</f>
        <v>Shane </v>
      </c>
      <c r="C4980" t="str">
        <f>VLOOKUP($A4980,'[1]User Profiles'!$A:$I,3,FALSE)</f>
        <v>Singer</v>
      </c>
      <c r="D4980" t="str">
        <f>VLOOKUP($A4980,'[1]User Profiles'!$A:$I,5,FALSE)</f>
        <v>male</v>
      </c>
      <c r="E4980" t="str">
        <f>VLOOKUP($A4980,'[1]User Profiles'!$A:$I,6,FALSE)</f>
        <v>black</v>
      </c>
      <c r="F4980">
        <f>VLOOKUP($A4980,'[1]User Profiles'!$A:$I,7,FALSE)</f>
        <v>36</v>
      </c>
      <c r="G4980" t="str">
        <f>VLOOKUP($A4980,'[1]User Profiles'!$A:$I,8,FALSE)</f>
        <v>Gauteng</v>
      </c>
      <c r="H4980" t="s">
        <v>23</v>
      </c>
      <c r="I4980" s="4">
        <v>42414</v>
      </c>
      <c r="J4980" s="1">
        <v>0.57638888888888884</v>
      </c>
      <c r="K4980" s="1">
        <v>2.5868055555555557E-3</v>
      </c>
      <c r="L4980" s="1" t="str">
        <f t="shared" si="309"/>
        <v>Sunday</v>
      </c>
      <c r="M4980" t="str">
        <f t="shared" si="308"/>
        <v>February</v>
      </c>
      <c r="N4980" s="2" t="str">
        <f t="shared" si="310"/>
        <v>Midday</v>
      </c>
      <c r="O4980" s="2">
        <v>42414.576388888891</v>
      </c>
      <c r="P4980">
        <v>809362</v>
      </c>
      <c r="Q4980" t="str">
        <f t="shared" si="311"/>
        <v>Entertainment</v>
      </c>
    </row>
    <row r="4981" spans="1:17" x14ac:dyDescent="0.3">
      <c r="A4981">
        <v>905367</v>
      </c>
      <c r="B4981" t="str">
        <f>VLOOKUP($A4981,'[1]User Profiles'!$A:$I,2,FALSE)</f>
        <v>Abel </v>
      </c>
      <c r="C4981" t="str">
        <f>VLOOKUP($A4981,'[1]User Profiles'!$A:$I,3,FALSE)</f>
        <v>Creager</v>
      </c>
      <c r="D4981" t="str">
        <f>VLOOKUP($A4981,'[1]User Profiles'!$A:$I,5,FALSE)</f>
        <v>male</v>
      </c>
      <c r="E4981" t="str">
        <f>VLOOKUP($A4981,'[1]User Profiles'!$A:$I,6,FALSE)</f>
        <v>indian_asian</v>
      </c>
      <c r="F4981">
        <f>VLOOKUP($A4981,'[1]User Profiles'!$A:$I,7,FALSE)</f>
        <v>27</v>
      </c>
      <c r="G4981" t="str">
        <f>VLOOKUP($A4981,'[1]User Profiles'!$A:$I,8,FALSE)</f>
        <v>Gauteng</v>
      </c>
      <c r="H4981" t="s">
        <v>18</v>
      </c>
      <c r="I4981" s="4">
        <v>42459</v>
      </c>
      <c r="J4981" s="1">
        <v>0.57638888888888884</v>
      </c>
      <c r="K4981" s="1">
        <v>1.5509259259259261E-3</v>
      </c>
      <c r="L4981" s="1" t="str">
        <f t="shared" si="309"/>
        <v>Wednesday</v>
      </c>
      <c r="M4981" t="str">
        <f t="shared" si="308"/>
        <v>March</v>
      </c>
      <c r="N4981" s="2" t="str">
        <f t="shared" si="310"/>
        <v>Midday</v>
      </c>
      <c r="O4981" s="2">
        <v>42459.576388888891</v>
      </c>
      <c r="P4981">
        <v>905367</v>
      </c>
      <c r="Q4981" t="str">
        <f t="shared" si="311"/>
        <v>Sports</v>
      </c>
    </row>
    <row r="4982" spans="1:17" x14ac:dyDescent="0.3">
      <c r="A4982">
        <v>832719</v>
      </c>
      <c r="B4982" t="str">
        <f>VLOOKUP($A4982,'[1]User Profiles'!$A:$I,2,FALSE)</f>
        <v>Dion </v>
      </c>
      <c r="C4982" t="str">
        <f>VLOOKUP($A4982,'[1]User Profiles'!$A:$I,3,FALSE)</f>
        <v>Roquemore</v>
      </c>
      <c r="D4982" t="str">
        <f>VLOOKUP($A4982,'[1]User Profiles'!$A:$I,5,FALSE)</f>
        <v>male</v>
      </c>
      <c r="E4982" t="str">
        <f>VLOOKUP($A4982,'[1]User Profiles'!$A:$I,6,FALSE)</f>
        <v>indian_asian</v>
      </c>
      <c r="F4982">
        <f>VLOOKUP($A4982,'[1]User Profiles'!$A:$I,7,FALSE)</f>
        <v>28</v>
      </c>
      <c r="G4982" t="str">
        <f>VLOOKUP($A4982,'[1]User Profiles'!$A:$I,8,FALSE)</f>
        <v>Limpopo</v>
      </c>
      <c r="H4982" t="s">
        <v>18</v>
      </c>
      <c r="I4982" s="4">
        <v>42424</v>
      </c>
      <c r="J4982" s="1">
        <v>0.57638888888888884</v>
      </c>
      <c r="K4982" s="1">
        <v>1.6435185185185183E-3</v>
      </c>
      <c r="L4982" s="1" t="str">
        <f t="shared" si="309"/>
        <v>Wednesday</v>
      </c>
      <c r="M4982" t="str">
        <f t="shared" si="308"/>
        <v>February</v>
      </c>
      <c r="N4982" s="2" t="str">
        <f t="shared" si="310"/>
        <v>Midday</v>
      </c>
      <c r="O4982" s="2">
        <v>42424.576388888891</v>
      </c>
      <c r="P4982">
        <v>832719</v>
      </c>
      <c r="Q4982" t="str">
        <f t="shared" si="311"/>
        <v>Sports</v>
      </c>
    </row>
    <row r="4983" spans="1:17" x14ac:dyDescent="0.3">
      <c r="A4983">
        <v>867457</v>
      </c>
      <c r="B4983" t="str">
        <f>VLOOKUP($A4983,'[1]User Profiles'!$A:$I,2,FALSE)</f>
        <v>Haywood </v>
      </c>
      <c r="C4983" t="str">
        <f>VLOOKUP($A4983,'[1]User Profiles'!$A:$I,3,FALSE)</f>
        <v>Zweifel</v>
      </c>
      <c r="D4983" t="str">
        <f>VLOOKUP($A4983,'[1]User Profiles'!$A:$I,5,FALSE)</f>
        <v>male</v>
      </c>
      <c r="E4983" t="str">
        <f>VLOOKUP($A4983,'[1]User Profiles'!$A:$I,6,FALSE)</f>
        <v>indian_asian</v>
      </c>
      <c r="F4983">
        <f>VLOOKUP($A4983,'[1]User Profiles'!$A:$I,7,FALSE)</f>
        <v>28</v>
      </c>
      <c r="G4983" t="str">
        <f>VLOOKUP($A4983,'[1]User Profiles'!$A:$I,8,FALSE)</f>
        <v>Gauteng</v>
      </c>
      <c r="H4983" t="s">
        <v>20</v>
      </c>
      <c r="I4983" s="4">
        <v>42456</v>
      </c>
      <c r="J4983" s="1">
        <v>0.57638888888888884</v>
      </c>
      <c r="K4983" s="1">
        <v>5.3240740740740744E-4</v>
      </c>
      <c r="L4983" s="1" t="str">
        <f t="shared" si="309"/>
        <v>Sunday</v>
      </c>
      <c r="M4983" t="str">
        <f t="shared" si="308"/>
        <v>March</v>
      </c>
      <c r="N4983" s="2" t="str">
        <f t="shared" si="310"/>
        <v>Midday</v>
      </c>
      <c r="O4983" s="2">
        <v>42456.576388888891</v>
      </c>
      <c r="P4983">
        <v>867457</v>
      </c>
      <c r="Q4983" t="str">
        <f t="shared" si="311"/>
        <v>Other</v>
      </c>
    </row>
    <row r="4984" spans="1:17" x14ac:dyDescent="0.3">
      <c r="A4984">
        <v>778248</v>
      </c>
      <c r="B4984" t="str">
        <f>VLOOKUP($A4984,'[1]User Profiles'!$A:$I,2,FALSE)</f>
        <v>Brendan </v>
      </c>
      <c r="C4984" t="str">
        <f>VLOOKUP($A4984,'[1]User Profiles'!$A:$I,3,FALSE)</f>
        <v>Creager</v>
      </c>
      <c r="D4984" t="str">
        <f>VLOOKUP($A4984,'[1]User Profiles'!$A:$I,5,FALSE)</f>
        <v>male</v>
      </c>
      <c r="E4984" t="str">
        <f>VLOOKUP($A4984,'[1]User Profiles'!$A:$I,6,FALSE)</f>
        <v>None</v>
      </c>
      <c r="F4984">
        <f>VLOOKUP($A4984,'[1]User Profiles'!$A:$I,7,FALSE)</f>
        <v>34</v>
      </c>
      <c r="G4984" t="str">
        <f>VLOOKUP($A4984,'[1]User Profiles'!$A:$I,8,FALSE)</f>
        <v>Western Cape</v>
      </c>
      <c r="H4984" t="s">
        <v>21</v>
      </c>
      <c r="I4984" s="4">
        <v>42406</v>
      </c>
      <c r="J4984" s="1">
        <v>0.57638888888888884</v>
      </c>
      <c r="K4984" s="1">
        <v>1.25E-3</v>
      </c>
      <c r="L4984" s="1" t="str">
        <f t="shared" si="309"/>
        <v>Saturday</v>
      </c>
      <c r="M4984" t="str">
        <f t="shared" si="308"/>
        <v>February</v>
      </c>
      <c r="N4984" s="2" t="str">
        <f t="shared" si="310"/>
        <v>Midday</v>
      </c>
      <c r="O4984" s="2">
        <v>42406.576388888891</v>
      </c>
      <c r="P4984">
        <v>778248</v>
      </c>
      <c r="Q4984" t="str">
        <f t="shared" si="311"/>
        <v>Kids</v>
      </c>
    </row>
    <row r="4985" spans="1:17" x14ac:dyDescent="0.3">
      <c r="A4985">
        <v>861235</v>
      </c>
      <c r="B4985" t="str">
        <f>VLOOKUP($A4985,'[1]User Profiles'!$A:$I,2,FALSE)</f>
        <v>Stacy </v>
      </c>
      <c r="C4985" t="str">
        <f>VLOOKUP($A4985,'[1]User Profiles'!$A:$I,3,FALSE)</f>
        <v>Deblois</v>
      </c>
      <c r="D4985" t="str">
        <f>VLOOKUP($A4985,'[1]User Profiles'!$A:$I,5,FALSE)</f>
        <v>male</v>
      </c>
      <c r="E4985" t="str">
        <f>VLOOKUP($A4985,'[1]User Profiles'!$A:$I,6,FALSE)</f>
        <v>coloured</v>
      </c>
      <c r="F4985">
        <f>VLOOKUP($A4985,'[1]User Profiles'!$A:$I,7,FALSE)</f>
        <v>18</v>
      </c>
      <c r="G4985" t="str">
        <f>VLOOKUP($A4985,'[1]User Profiles'!$A:$I,8,FALSE)</f>
        <v>Western Cape</v>
      </c>
      <c r="H4985" t="s">
        <v>23</v>
      </c>
      <c r="I4985" s="4">
        <v>42435</v>
      </c>
      <c r="J4985" s="1">
        <v>0.57638888888888884</v>
      </c>
      <c r="K4985" s="1">
        <v>5.6134259259259256E-4</v>
      </c>
      <c r="L4985" s="1" t="str">
        <f t="shared" si="309"/>
        <v>Sunday</v>
      </c>
      <c r="M4985" t="str">
        <f t="shared" si="308"/>
        <v>March</v>
      </c>
      <c r="N4985" s="2" t="str">
        <f t="shared" si="310"/>
        <v>Midday</v>
      </c>
      <c r="O4985" s="2">
        <v>42435.576388888891</v>
      </c>
      <c r="P4985">
        <v>861235</v>
      </c>
      <c r="Q4985" t="str">
        <f t="shared" si="311"/>
        <v>Entertainment</v>
      </c>
    </row>
    <row r="4986" spans="1:17" x14ac:dyDescent="0.3">
      <c r="A4986">
        <v>2371220</v>
      </c>
      <c r="B4986" t="str">
        <f>VLOOKUP($A4986,'[1]User Profiles'!$A:$I,2,FALSE)</f>
        <v>Wilton </v>
      </c>
      <c r="C4986" t="str">
        <f>VLOOKUP($A4986,'[1]User Profiles'!$A:$I,3,FALSE)</f>
        <v>Marek</v>
      </c>
      <c r="D4986" t="str">
        <f>VLOOKUP($A4986,'[1]User Profiles'!$A:$I,5,FALSE)</f>
        <v>male</v>
      </c>
      <c r="E4986" t="str">
        <f>VLOOKUP($A4986,'[1]User Profiles'!$A:$I,6,FALSE)</f>
        <v>coloured</v>
      </c>
      <c r="F4986">
        <f>VLOOKUP($A4986,'[1]User Profiles'!$A:$I,7,FALSE)</f>
        <v>32</v>
      </c>
      <c r="G4986" t="str">
        <f>VLOOKUP($A4986,'[1]User Profiles'!$A:$I,8,FALSE)</f>
        <v>Mpumalanga</v>
      </c>
      <c r="H4986" t="s">
        <v>18</v>
      </c>
      <c r="I4986" s="4">
        <v>42428</v>
      </c>
      <c r="J4986" s="1">
        <v>0.57638888888888884</v>
      </c>
      <c r="K4986" s="1">
        <v>5.3240740740740744E-4</v>
      </c>
      <c r="L4986" s="1" t="str">
        <f t="shared" si="309"/>
        <v>Sunday</v>
      </c>
      <c r="M4986" t="str">
        <f t="shared" si="308"/>
        <v>February</v>
      </c>
      <c r="N4986" s="2" t="str">
        <f t="shared" si="310"/>
        <v>Midday</v>
      </c>
      <c r="O4986" s="2">
        <v>42428.576388888891</v>
      </c>
      <c r="P4986">
        <v>2371220</v>
      </c>
      <c r="Q4986" t="str">
        <f t="shared" si="311"/>
        <v>Sports</v>
      </c>
    </row>
    <row r="4987" spans="1:17" x14ac:dyDescent="0.3">
      <c r="A4987">
        <v>930014</v>
      </c>
      <c r="B4987" t="str">
        <f>VLOOKUP($A4987,'[1]User Profiles'!$A:$I,2,FALSE)</f>
        <v>Art </v>
      </c>
      <c r="C4987" t="str">
        <f>VLOOKUP($A4987,'[1]User Profiles'!$A:$I,3,FALSE)</f>
        <v>Martello</v>
      </c>
      <c r="D4987" t="str">
        <f>VLOOKUP($A4987,'[1]User Profiles'!$A:$I,5,FALSE)</f>
        <v>male</v>
      </c>
      <c r="E4987" t="str">
        <f>VLOOKUP($A4987,'[1]User Profiles'!$A:$I,6,FALSE)</f>
        <v>indian_asian</v>
      </c>
      <c r="F4987">
        <f>VLOOKUP($A4987,'[1]User Profiles'!$A:$I,7,FALSE)</f>
        <v>33</v>
      </c>
      <c r="G4987" t="str">
        <f>VLOOKUP($A4987,'[1]User Profiles'!$A:$I,8,FALSE)</f>
        <v>Gauteng</v>
      </c>
      <c r="H4987" t="s">
        <v>18</v>
      </c>
      <c r="I4987" s="4">
        <v>42459</v>
      </c>
      <c r="J4987" s="1">
        <v>0.57708333333333328</v>
      </c>
      <c r="K4987" s="1">
        <v>3.7962962962962963E-3</v>
      </c>
      <c r="L4987" s="1" t="str">
        <f t="shared" si="309"/>
        <v>Wednesday</v>
      </c>
      <c r="M4987" t="str">
        <f t="shared" si="308"/>
        <v>March</v>
      </c>
      <c r="N4987" s="2" t="str">
        <f t="shared" si="310"/>
        <v>Midday</v>
      </c>
      <c r="O4987" s="2">
        <v>42459.57708333333</v>
      </c>
      <c r="P4987">
        <v>930014</v>
      </c>
      <c r="Q4987" t="str">
        <f t="shared" si="311"/>
        <v>Sports</v>
      </c>
    </row>
    <row r="4988" spans="1:17" x14ac:dyDescent="0.3">
      <c r="A4988">
        <v>939659</v>
      </c>
      <c r="B4988" t="str">
        <f>VLOOKUP($A4988,'[1]User Profiles'!$A:$I,2,FALSE)</f>
        <v>Art </v>
      </c>
      <c r="C4988" t="str">
        <f>VLOOKUP($A4988,'[1]User Profiles'!$A:$I,3,FALSE)</f>
        <v>Mccollum</v>
      </c>
      <c r="D4988" t="str">
        <f>VLOOKUP($A4988,'[1]User Profiles'!$A:$I,5,FALSE)</f>
        <v>male</v>
      </c>
      <c r="E4988" t="str">
        <f>VLOOKUP($A4988,'[1]User Profiles'!$A:$I,6,FALSE)</f>
        <v>black</v>
      </c>
      <c r="F4988">
        <f>VLOOKUP($A4988,'[1]User Profiles'!$A:$I,7,FALSE)</f>
        <v>21</v>
      </c>
      <c r="G4988" t="str">
        <f>VLOOKUP($A4988,'[1]User Profiles'!$A:$I,8,FALSE)</f>
        <v>Limpopo</v>
      </c>
      <c r="H4988" t="s">
        <v>17</v>
      </c>
      <c r="I4988" s="4">
        <v>42449</v>
      </c>
      <c r="J4988" s="1">
        <v>0.57708333333333328</v>
      </c>
      <c r="K4988" s="1">
        <v>2.2465277777777778E-2</v>
      </c>
      <c r="L4988" s="1" t="str">
        <f t="shared" si="309"/>
        <v>Sunday</v>
      </c>
      <c r="M4988" t="str">
        <f t="shared" si="308"/>
        <v>March</v>
      </c>
      <c r="N4988" s="2" t="str">
        <f t="shared" si="310"/>
        <v>Midday</v>
      </c>
      <c r="O4988" s="2">
        <v>42449.57708333333</v>
      </c>
      <c r="P4988">
        <v>939659</v>
      </c>
      <c r="Q4988" t="str">
        <f t="shared" si="311"/>
        <v>Other</v>
      </c>
    </row>
    <row r="4989" spans="1:17" x14ac:dyDescent="0.3">
      <c r="A4989">
        <v>2414971</v>
      </c>
      <c r="B4989" t="str">
        <f>VLOOKUP($A4989,'[1]User Profiles'!$A:$I,2,FALSE)</f>
        <v>Hugh</v>
      </c>
      <c r="C4989" t="str">
        <f>VLOOKUP($A4989,'[1]User Profiles'!$A:$I,3,FALSE)</f>
        <v>Luthy</v>
      </c>
      <c r="D4989" t="str">
        <f>VLOOKUP($A4989,'[1]User Profiles'!$A:$I,5,FALSE)</f>
        <v>male</v>
      </c>
      <c r="E4989" t="str">
        <f>VLOOKUP($A4989,'[1]User Profiles'!$A:$I,6,FALSE)</f>
        <v>white</v>
      </c>
      <c r="F4989">
        <f>VLOOKUP($A4989,'[1]User Profiles'!$A:$I,7,FALSE)</f>
        <v>32</v>
      </c>
      <c r="G4989" t="str">
        <f>VLOOKUP($A4989,'[1]User Profiles'!$A:$I,8,FALSE)</f>
        <v>Gauteng</v>
      </c>
      <c r="H4989" t="s">
        <v>23</v>
      </c>
      <c r="I4989" s="4">
        <v>42391</v>
      </c>
      <c r="J4989" s="1">
        <v>0.57708333333333328</v>
      </c>
      <c r="K4989" s="1">
        <v>8.1018518518518516E-5</v>
      </c>
      <c r="L4989" s="1" t="str">
        <f t="shared" si="309"/>
        <v>Friday</v>
      </c>
      <c r="M4989" t="str">
        <f t="shared" si="308"/>
        <v>January</v>
      </c>
      <c r="N4989" s="2" t="str">
        <f t="shared" si="310"/>
        <v>Midday</v>
      </c>
      <c r="O4989" s="2">
        <v>42391.57708333333</v>
      </c>
      <c r="P4989">
        <v>2414971</v>
      </c>
      <c r="Q4989" t="str">
        <f t="shared" si="311"/>
        <v>Entertainment</v>
      </c>
    </row>
    <row r="4990" spans="1:17" x14ac:dyDescent="0.3">
      <c r="A4990">
        <v>2429528</v>
      </c>
      <c r="B4990" t="str">
        <f>VLOOKUP($A4990,'[1]User Profiles'!$A:$I,2,FALSE)</f>
        <v>Randy </v>
      </c>
      <c r="C4990" t="str">
        <f>VLOOKUP($A4990,'[1]User Profiles'!$A:$I,3,FALSE)</f>
        <v>Sieren</v>
      </c>
      <c r="D4990" t="str">
        <f>VLOOKUP($A4990,'[1]User Profiles'!$A:$I,5,FALSE)</f>
        <v>male</v>
      </c>
      <c r="E4990" t="str">
        <f>VLOOKUP($A4990,'[1]User Profiles'!$A:$I,6,FALSE)</f>
        <v>None</v>
      </c>
      <c r="F4990">
        <f>VLOOKUP($A4990,'[1]User Profiles'!$A:$I,7,FALSE)</f>
        <v>30</v>
      </c>
      <c r="G4990" t="str">
        <f>VLOOKUP($A4990,'[1]User Profiles'!$A:$I,8,FALSE)</f>
        <v>Gauteng</v>
      </c>
      <c r="H4990" t="s">
        <v>24</v>
      </c>
      <c r="I4990" s="4">
        <v>42454</v>
      </c>
      <c r="J4990" s="1">
        <v>0.57708333333333328</v>
      </c>
      <c r="K4990" s="1">
        <v>3.4722222222222224E-4</v>
      </c>
      <c r="L4990" s="1" t="str">
        <f t="shared" si="309"/>
        <v>Friday</v>
      </c>
      <c r="M4990" t="str">
        <f t="shared" si="308"/>
        <v>March</v>
      </c>
      <c r="N4990" s="2" t="str">
        <f t="shared" si="310"/>
        <v>Midday</v>
      </c>
      <c r="O4990" s="2">
        <v>42454.57708333333</v>
      </c>
      <c r="P4990">
        <v>2384970</v>
      </c>
      <c r="Q4990" t="str">
        <f t="shared" si="311"/>
        <v>Other</v>
      </c>
    </row>
    <row r="4991" spans="1:17" x14ac:dyDescent="0.3">
      <c r="A4991">
        <v>941006</v>
      </c>
      <c r="B4991" t="str">
        <f>VLOOKUP($A4991,'[1]User Profiles'!$A:$I,2,FALSE)</f>
        <v>Rebecka </v>
      </c>
      <c r="C4991" t="str">
        <f>VLOOKUP($A4991,'[1]User Profiles'!$A:$I,3,FALSE)</f>
        <v>Shkreli</v>
      </c>
      <c r="D4991" t="str">
        <f>VLOOKUP($A4991,'[1]User Profiles'!$A:$I,5,FALSE)</f>
        <v>female</v>
      </c>
      <c r="E4991" t="str">
        <f>VLOOKUP($A4991,'[1]User Profiles'!$A:$I,6,FALSE)</f>
        <v>indian_asian</v>
      </c>
      <c r="F4991">
        <f>VLOOKUP($A4991,'[1]User Profiles'!$A:$I,7,FALSE)</f>
        <v>29</v>
      </c>
      <c r="G4991" t="str">
        <f>VLOOKUP($A4991,'[1]User Profiles'!$A:$I,8,FALSE)</f>
        <v>Kwazulu Natal</v>
      </c>
      <c r="H4991" t="s">
        <v>32</v>
      </c>
      <c r="I4991" s="4">
        <v>42436</v>
      </c>
      <c r="J4991" s="1">
        <v>0.57708333333333328</v>
      </c>
      <c r="K4991" s="1">
        <v>4.2939814814814811E-3</v>
      </c>
      <c r="L4991" s="1" t="str">
        <f t="shared" si="309"/>
        <v>Monday</v>
      </c>
      <c r="M4991" t="str">
        <f t="shared" si="308"/>
        <v>March</v>
      </c>
      <c r="N4991" s="2" t="str">
        <f t="shared" si="310"/>
        <v>Midday</v>
      </c>
      <c r="O4991" s="2">
        <v>42436.57708333333</v>
      </c>
      <c r="P4991">
        <v>941006</v>
      </c>
      <c r="Q4991" t="str">
        <f t="shared" si="311"/>
        <v>Entertainment</v>
      </c>
    </row>
    <row r="4992" spans="1:17" x14ac:dyDescent="0.3">
      <c r="A4992">
        <v>893801</v>
      </c>
      <c r="B4992" t="str">
        <f>VLOOKUP($A4992,'[1]User Profiles'!$A:$I,2,FALSE)</f>
        <v>Cory </v>
      </c>
      <c r="C4992" t="str">
        <f>VLOOKUP($A4992,'[1]User Profiles'!$A:$I,3,FALSE)</f>
        <v>Lavoie</v>
      </c>
      <c r="D4992" t="str">
        <f>VLOOKUP($A4992,'[1]User Profiles'!$A:$I,5,FALSE)</f>
        <v>male</v>
      </c>
      <c r="E4992" t="str">
        <f>VLOOKUP($A4992,'[1]User Profiles'!$A:$I,6,FALSE)</f>
        <v>indian_asian</v>
      </c>
      <c r="F4992">
        <f>VLOOKUP($A4992,'[1]User Profiles'!$A:$I,7,FALSE)</f>
        <v>40</v>
      </c>
      <c r="G4992" t="str">
        <f>VLOOKUP($A4992,'[1]User Profiles'!$A:$I,8,FALSE)</f>
        <v>Kwazulu Natal</v>
      </c>
      <c r="H4992" t="s">
        <v>18</v>
      </c>
      <c r="I4992" s="4">
        <v>42459</v>
      </c>
      <c r="J4992" s="1">
        <v>0.57708333333333328</v>
      </c>
      <c r="K4992" s="1">
        <v>2.5972222222222219E-2</v>
      </c>
      <c r="L4992" s="1" t="str">
        <f t="shared" si="309"/>
        <v>Wednesday</v>
      </c>
      <c r="M4992" t="str">
        <f t="shared" si="308"/>
        <v>March</v>
      </c>
      <c r="N4992" s="2" t="str">
        <f t="shared" si="310"/>
        <v>Midday</v>
      </c>
      <c r="O4992" s="2">
        <v>42459.57708333333</v>
      </c>
      <c r="P4992">
        <v>893801</v>
      </c>
      <c r="Q4992" t="str">
        <f t="shared" si="311"/>
        <v>Sports</v>
      </c>
    </row>
    <row r="4993" spans="1:17" x14ac:dyDescent="0.3">
      <c r="A4993">
        <v>765767</v>
      </c>
      <c r="B4993" t="str">
        <f>VLOOKUP($A4993,'[1]User Profiles'!$A:$I,2,FALSE)</f>
        <v>Chas </v>
      </c>
      <c r="C4993" t="str">
        <f>VLOOKUP($A4993,'[1]User Profiles'!$A:$I,3,FALSE)</f>
        <v>Pascarella</v>
      </c>
      <c r="D4993" t="str">
        <f>VLOOKUP($A4993,'[1]User Profiles'!$A:$I,5,FALSE)</f>
        <v>male</v>
      </c>
      <c r="E4993" t="str">
        <f>VLOOKUP($A4993,'[1]User Profiles'!$A:$I,6,FALSE)</f>
        <v>white</v>
      </c>
      <c r="F4993">
        <f>VLOOKUP($A4993,'[1]User Profiles'!$A:$I,7,FALSE)</f>
        <v>23</v>
      </c>
      <c r="G4993" t="str">
        <f>VLOOKUP($A4993,'[1]User Profiles'!$A:$I,8,FALSE)</f>
        <v>Western Cape</v>
      </c>
      <c r="H4993" t="s">
        <v>23</v>
      </c>
      <c r="I4993" s="4">
        <v>42384</v>
      </c>
      <c r="J4993" s="1">
        <v>0.57708333333333328</v>
      </c>
      <c r="K4993" s="1">
        <v>5.8449074074074078E-4</v>
      </c>
      <c r="L4993" s="1" t="str">
        <f t="shared" si="309"/>
        <v>Friday</v>
      </c>
      <c r="M4993" t="str">
        <f t="shared" si="308"/>
        <v>January</v>
      </c>
      <c r="N4993" s="2" t="str">
        <f t="shared" si="310"/>
        <v>Midday</v>
      </c>
      <c r="O4993" s="2">
        <v>42384.57708333333</v>
      </c>
      <c r="P4993">
        <v>765767</v>
      </c>
      <c r="Q4993" t="str">
        <f t="shared" si="311"/>
        <v>Entertainment</v>
      </c>
    </row>
    <row r="4994" spans="1:17" x14ac:dyDescent="0.3">
      <c r="A4994">
        <v>810334</v>
      </c>
      <c r="B4994" t="str">
        <f>VLOOKUP($A4994,'[1]User Profiles'!$A:$I,2,FALSE)</f>
        <v>Michel </v>
      </c>
      <c r="C4994" t="str">
        <f>VLOOKUP($A4994,'[1]User Profiles'!$A:$I,3,FALSE)</f>
        <v>Langenfeld</v>
      </c>
      <c r="D4994" t="str">
        <f>VLOOKUP($A4994,'[1]User Profiles'!$A:$I,5,FALSE)</f>
        <v>male</v>
      </c>
      <c r="E4994" t="str">
        <f>VLOOKUP($A4994,'[1]User Profiles'!$A:$I,6,FALSE)</f>
        <v>coloured</v>
      </c>
      <c r="F4994">
        <f>VLOOKUP($A4994,'[1]User Profiles'!$A:$I,7,FALSE)</f>
        <v>43</v>
      </c>
      <c r="G4994" t="str">
        <f>VLOOKUP($A4994,'[1]User Profiles'!$A:$I,8,FALSE)</f>
        <v>Gauteng</v>
      </c>
      <c r="H4994" t="s">
        <v>22</v>
      </c>
      <c r="I4994" s="4">
        <v>42432</v>
      </c>
      <c r="J4994" s="1">
        <v>0.57708333333333328</v>
      </c>
      <c r="K4994" s="1">
        <v>3.2175925925925926E-3</v>
      </c>
      <c r="L4994" s="1" t="str">
        <f t="shared" si="309"/>
        <v>Thursday</v>
      </c>
      <c r="M4994" t="str">
        <f t="shared" ref="M4994:M5057" si="312">TEXT(I4994,"mmmm")</f>
        <v>March</v>
      </c>
      <c r="N4994" s="2" t="str">
        <f t="shared" si="310"/>
        <v>Midday</v>
      </c>
      <c r="O4994" s="2">
        <v>42432.57708333333</v>
      </c>
      <c r="P4994">
        <v>810334</v>
      </c>
      <c r="Q4994" t="str">
        <f t="shared" si="311"/>
        <v>Kids</v>
      </c>
    </row>
    <row r="4995" spans="1:17" x14ac:dyDescent="0.3">
      <c r="A4995">
        <v>2203491</v>
      </c>
      <c r="B4995" t="str">
        <f>VLOOKUP($A4995,'[1]User Profiles'!$A:$I,2,FALSE)</f>
        <v>Cory </v>
      </c>
      <c r="C4995" t="str">
        <f>VLOOKUP($A4995,'[1]User Profiles'!$A:$I,3,FALSE)</f>
        <v>Slane</v>
      </c>
      <c r="D4995" t="str">
        <f>VLOOKUP($A4995,'[1]User Profiles'!$A:$I,5,FALSE)</f>
        <v>male</v>
      </c>
      <c r="E4995" t="str">
        <f>VLOOKUP($A4995,'[1]User Profiles'!$A:$I,6,FALSE)</f>
        <v>coloured</v>
      </c>
      <c r="F4995">
        <f>VLOOKUP($A4995,'[1]User Profiles'!$A:$I,7,FALSE)</f>
        <v>38</v>
      </c>
      <c r="G4995" t="str">
        <f>VLOOKUP($A4995,'[1]User Profiles'!$A:$I,8,FALSE)</f>
        <v>Western Cape</v>
      </c>
      <c r="H4995" t="s">
        <v>18</v>
      </c>
      <c r="I4995" s="4">
        <v>42443</v>
      </c>
      <c r="J4995" s="1">
        <v>0.57777777777777772</v>
      </c>
      <c r="K4995" s="1">
        <v>4.8611111111111104E-4</v>
      </c>
      <c r="L4995" s="1" t="str">
        <f t="shared" ref="L4995:L5058" si="313">CHOOSE(WEEKDAY(I4995,1),"Sunday","Monday","Tuesday","Wednesday","Thursday","Friday","Saturday")</f>
        <v>Monday</v>
      </c>
      <c r="M4995" t="str">
        <f t="shared" si="312"/>
        <v>March</v>
      </c>
      <c r="N4995" s="2" t="str">
        <f t="shared" ref="N4995:N5058" si="314">IF(J4995 &lt; TIME(6,0,0),"Early Morning",
 IF(J4995 &lt; TIME(12,0,0),"Morning",
 IF(J4995 &lt; TIME(16,0,0),"Midday",
 IF(J4995 &lt; TIME(19,0,0),"Afternoon","Evening"))))</f>
        <v>Midday</v>
      </c>
      <c r="O4995" s="2">
        <v>42443.577777777777</v>
      </c>
      <c r="P4995">
        <v>2203491</v>
      </c>
      <c r="Q4995" t="str">
        <f t="shared" ref="Q4995:Q5058" si="315">IF(OR(H4995="Boomerang",H4995="Cartoon Network"),"Kids",
IF(OR(H4995="Live on SuperSport",H4995="SuperSport Blitz",H4995="Wimbledon",H4995="ICC Cricket World Cup 2011"),"Sports",
IF(OR(H4995="Africa Magic",H4995="M-Net",H4995="Vuzu",H4995="Channel O",H4995="E! Entertainment"),"Entertainment",
"Other")))</f>
        <v>Sports</v>
      </c>
    </row>
    <row r="4996" spans="1:17" x14ac:dyDescent="0.3">
      <c r="A4996">
        <v>2285790</v>
      </c>
      <c r="B4996" t="str">
        <f>VLOOKUP($A4996,'[1]User Profiles'!$A:$I,2,FALSE)</f>
        <v>Wilburn </v>
      </c>
      <c r="C4996" t="str">
        <f>VLOOKUP($A4996,'[1]User Profiles'!$A:$I,3,FALSE)</f>
        <v>Wigfall</v>
      </c>
      <c r="D4996" t="str">
        <f>VLOOKUP($A4996,'[1]User Profiles'!$A:$I,5,FALSE)</f>
        <v>male</v>
      </c>
      <c r="E4996" t="str">
        <f>VLOOKUP($A4996,'[1]User Profiles'!$A:$I,6,FALSE)</f>
        <v>None</v>
      </c>
      <c r="F4996">
        <f>VLOOKUP($A4996,'[1]User Profiles'!$A:$I,7,FALSE)</f>
        <v>46</v>
      </c>
      <c r="G4996" t="str">
        <f>VLOOKUP($A4996,'[1]User Profiles'!$A:$I,8,FALSE)</f>
        <v>Mpumalanga</v>
      </c>
      <c r="H4996" t="s">
        <v>16</v>
      </c>
      <c r="I4996" s="4">
        <v>42403</v>
      </c>
      <c r="J4996" s="1">
        <v>0.57777777777777772</v>
      </c>
      <c r="K4996" s="1">
        <v>0.30858796296296298</v>
      </c>
      <c r="L4996" s="1" t="str">
        <f t="shared" si="313"/>
        <v>Wednesday</v>
      </c>
      <c r="M4996" t="str">
        <f t="shared" si="312"/>
        <v>February</v>
      </c>
      <c r="N4996" s="2" t="str">
        <f t="shared" si="314"/>
        <v>Midday</v>
      </c>
      <c r="O4996" s="2">
        <v>42403.577777777777</v>
      </c>
      <c r="P4996">
        <v>2285790</v>
      </c>
      <c r="Q4996" t="str">
        <f t="shared" si="315"/>
        <v>Other</v>
      </c>
    </row>
    <row r="4997" spans="1:17" x14ac:dyDescent="0.3">
      <c r="A4997">
        <v>788949</v>
      </c>
      <c r="B4997" t="str">
        <f>VLOOKUP($A4997,'[1]User Profiles'!$A:$I,2,FALSE)</f>
        <v>Bernardo </v>
      </c>
      <c r="C4997" t="str">
        <f>VLOOKUP($A4997,'[1]User Profiles'!$A:$I,3,FALSE)</f>
        <v>Reisinger</v>
      </c>
      <c r="D4997" t="str">
        <f>VLOOKUP($A4997,'[1]User Profiles'!$A:$I,5,FALSE)</f>
        <v>male</v>
      </c>
      <c r="E4997" t="str">
        <f>VLOOKUP($A4997,'[1]User Profiles'!$A:$I,6,FALSE)</f>
        <v>white</v>
      </c>
      <c r="F4997">
        <f>VLOOKUP($A4997,'[1]User Profiles'!$A:$I,7,FALSE)</f>
        <v>29</v>
      </c>
      <c r="G4997" t="str">
        <f>VLOOKUP($A4997,'[1]User Profiles'!$A:$I,8,FALSE)</f>
        <v>Gauteng</v>
      </c>
      <c r="H4997" t="s">
        <v>18</v>
      </c>
      <c r="I4997" s="4">
        <v>42449</v>
      </c>
      <c r="J4997" s="1">
        <v>0.57777777777777772</v>
      </c>
      <c r="K4997" s="1">
        <v>5.8564814814814825E-3</v>
      </c>
      <c r="L4997" s="1" t="str">
        <f t="shared" si="313"/>
        <v>Sunday</v>
      </c>
      <c r="M4997" t="str">
        <f t="shared" si="312"/>
        <v>March</v>
      </c>
      <c r="N4997" s="2" t="str">
        <f t="shared" si="314"/>
        <v>Midday</v>
      </c>
      <c r="O4997" s="2">
        <v>42449.577777777777</v>
      </c>
      <c r="P4997">
        <v>788949</v>
      </c>
      <c r="Q4997" t="str">
        <f t="shared" si="315"/>
        <v>Sports</v>
      </c>
    </row>
    <row r="4998" spans="1:17" x14ac:dyDescent="0.3">
      <c r="A4998">
        <v>789103</v>
      </c>
      <c r="B4998" t="str">
        <f>VLOOKUP($A4998,'[1]User Profiles'!$A:$I,2,FALSE)</f>
        <v>Gretta </v>
      </c>
      <c r="C4998" t="str">
        <f>VLOOKUP($A4998,'[1]User Profiles'!$A:$I,3,FALSE)</f>
        <v>Mosser</v>
      </c>
      <c r="D4998" t="str">
        <f>VLOOKUP($A4998,'[1]User Profiles'!$A:$I,5,FALSE)</f>
        <v>female</v>
      </c>
      <c r="E4998" t="str">
        <f>VLOOKUP($A4998,'[1]User Profiles'!$A:$I,6,FALSE)</f>
        <v>black</v>
      </c>
      <c r="F4998">
        <f>VLOOKUP($A4998,'[1]User Profiles'!$A:$I,7,FALSE)</f>
        <v>47</v>
      </c>
      <c r="G4998" t="str">
        <f>VLOOKUP($A4998,'[1]User Profiles'!$A:$I,8,FALSE)</f>
        <v>Eastern Cape</v>
      </c>
      <c r="H4998" t="s">
        <v>20</v>
      </c>
      <c r="I4998" s="4">
        <v>42426</v>
      </c>
      <c r="J4998" s="1">
        <v>0.57777777777777772</v>
      </c>
      <c r="K4998" s="1">
        <v>3.7037037037037035E-4</v>
      </c>
      <c r="L4998" s="1" t="str">
        <f t="shared" si="313"/>
        <v>Friday</v>
      </c>
      <c r="M4998" t="str">
        <f t="shared" si="312"/>
        <v>February</v>
      </c>
      <c r="N4998" s="2" t="str">
        <f t="shared" si="314"/>
        <v>Midday</v>
      </c>
      <c r="O4998" s="2">
        <v>42426.577777777777</v>
      </c>
      <c r="P4998">
        <v>789103</v>
      </c>
      <c r="Q4998" t="str">
        <f t="shared" si="315"/>
        <v>Other</v>
      </c>
    </row>
    <row r="4999" spans="1:17" x14ac:dyDescent="0.3">
      <c r="A4999">
        <v>2369217</v>
      </c>
      <c r="B4999" t="str">
        <f>VLOOKUP($A4999,'[1]User Profiles'!$A:$I,2,FALSE)</f>
        <v>Raymundo </v>
      </c>
      <c r="C4999" t="str">
        <f>VLOOKUP($A4999,'[1]User Profiles'!$A:$I,3,FALSE)</f>
        <v>Biggers</v>
      </c>
      <c r="D4999" t="str">
        <f>VLOOKUP($A4999,'[1]User Profiles'!$A:$I,5,FALSE)</f>
        <v>male</v>
      </c>
      <c r="E4999" t="str">
        <f>VLOOKUP($A4999,'[1]User Profiles'!$A:$I,6,FALSE)</f>
        <v>black</v>
      </c>
      <c r="F4999">
        <f>VLOOKUP($A4999,'[1]User Profiles'!$A:$I,7,FALSE)</f>
        <v>52</v>
      </c>
      <c r="G4999" t="str">
        <f>VLOOKUP($A4999,'[1]User Profiles'!$A:$I,8,FALSE)</f>
        <v>Mpumalanga</v>
      </c>
      <c r="H4999" t="s">
        <v>23</v>
      </c>
      <c r="I4999" s="4">
        <v>42457</v>
      </c>
      <c r="J4999" s="1">
        <v>0.57777777777777772</v>
      </c>
      <c r="K4999" s="1">
        <v>1.1574074074074073E-5</v>
      </c>
      <c r="L4999" s="1" t="str">
        <f t="shared" si="313"/>
        <v>Monday</v>
      </c>
      <c r="M4999" t="str">
        <f t="shared" si="312"/>
        <v>March</v>
      </c>
      <c r="N4999" s="2" t="str">
        <f t="shared" si="314"/>
        <v>Midday</v>
      </c>
      <c r="O4999" s="2">
        <v>42457.577777777777</v>
      </c>
      <c r="P4999">
        <v>2369217</v>
      </c>
      <c r="Q4999" t="str">
        <f t="shared" si="315"/>
        <v>Entertainment</v>
      </c>
    </row>
    <row r="5000" spans="1:17" x14ac:dyDescent="0.3">
      <c r="A5000">
        <v>821206</v>
      </c>
      <c r="B5000" t="str">
        <f>VLOOKUP($A5000,'[1]User Profiles'!$A:$I,2,FALSE)</f>
        <v>Royal </v>
      </c>
      <c r="C5000" t="str">
        <f>VLOOKUP($A5000,'[1]User Profiles'!$A:$I,3,FALSE)</f>
        <v>Fudge</v>
      </c>
      <c r="D5000" t="str">
        <f>VLOOKUP($A5000,'[1]User Profiles'!$A:$I,5,FALSE)</f>
        <v>male</v>
      </c>
      <c r="E5000" t="str">
        <f>VLOOKUP($A5000,'[1]User Profiles'!$A:$I,6,FALSE)</f>
        <v>white</v>
      </c>
      <c r="F5000">
        <f>VLOOKUP($A5000,'[1]User Profiles'!$A:$I,7,FALSE)</f>
        <v>41</v>
      </c>
      <c r="G5000" t="str">
        <f>VLOOKUP($A5000,'[1]User Profiles'!$A:$I,8,FALSE)</f>
        <v>Gauteng</v>
      </c>
      <c r="H5000" t="s">
        <v>18</v>
      </c>
      <c r="I5000" s="4">
        <v>42424</v>
      </c>
      <c r="J5000" s="1">
        <v>0.57777777777777772</v>
      </c>
      <c r="K5000" s="1">
        <v>1.7824074074074072E-3</v>
      </c>
      <c r="L5000" s="1" t="str">
        <f t="shared" si="313"/>
        <v>Wednesday</v>
      </c>
      <c r="M5000" t="str">
        <f t="shared" si="312"/>
        <v>February</v>
      </c>
      <c r="N5000" s="2" t="str">
        <f t="shared" si="314"/>
        <v>Midday</v>
      </c>
      <c r="O5000" s="2">
        <v>42424.577777777777</v>
      </c>
      <c r="P5000">
        <v>821206</v>
      </c>
      <c r="Q5000" t="str">
        <f t="shared" si="315"/>
        <v>Sports</v>
      </c>
    </row>
    <row r="5001" spans="1:17" x14ac:dyDescent="0.3">
      <c r="A5001">
        <v>772511</v>
      </c>
      <c r="B5001" t="str">
        <f>VLOOKUP($A5001,'[1]User Profiles'!$A:$I,2,FALSE)</f>
        <v>Efren </v>
      </c>
      <c r="C5001" t="str">
        <f>VLOOKUP($A5001,'[1]User Profiles'!$A:$I,3,FALSE)</f>
        <v>Tatham</v>
      </c>
      <c r="D5001" t="str">
        <f>VLOOKUP($A5001,'[1]User Profiles'!$A:$I,5,FALSE)</f>
        <v>male</v>
      </c>
      <c r="E5001" t="str">
        <f>VLOOKUP($A5001,'[1]User Profiles'!$A:$I,6,FALSE)</f>
        <v>black</v>
      </c>
      <c r="F5001">
        <f>VLOOKUP($A5001,'[1]User Profiles'!$A:$I,7,FALSE)</f>
        <v>21</v>
      </c>
      <c r="G5001" t="str">
        <f>VLOOKUP($A5001,'[1]User Profiles'!$A:$I,8,FALSE)</f>
        <v>Limpopo</v>
      </c>
      <c r="H5001" t="s">
        <v>19</v>
      </c>
      <c r="I5001" s="4">
        <v>42372</v>
      </c>
      <c r="J5001" s="1">
        <v>0.57777777777777772</v>
      </c>
      <c r="K5001" s="1">
        <v>1.4930555555555556E-3</v>
      </c>
      <c r="L5001" s="1" t="str">
        <f t="shared" si="313"/>
        <v>Sunday</v>
      </c>
      <c r="M5001" t="str">
        <f t="shared" si="312"/>
        <v>January</v>
      </c>
      <c r="N5001" s="2" t="str">
        <f t="shared" si="314"/>
        <v>Midday</v>
      </c>
      <c r="O5001" s="2">
        <v>42372.577777777777</v>
      </c>
      <c r="P5001">
        <v>772511</v>
      </c>
      <c r="Q5001" t="str">
        <f t="shared" si="315"/>
        <v>Entertainment</v>
      </c>
    </row>
    <row r="5002" spans="1:17" x14ac:dyDescent="0.3">
      <c r="A5002">
        <v>794179</v>
      </c>
      <c r="B5002" t="str">
        <f>VLOOKUP($A5002,'[1]User Profiles'!$A:$I,2,FALSE)</f>
        <v>Brendan </v>
      </c>
      <c r="C5002" t="str">
        <f>VLOOKUP($A5002,'[1]User Profiles'!$A:$I,3,FALSE)</f>
        <v>Reisinger</v>
      </c>
      <c r="D5002" t="str">
        <f>VLOOKUP($A5002,'[1]User Profiles'!$A:$I,5,FALSE)</f>
        <v>male</v>
      </c>
      <c r="E5002" t="str">
        <f>VLOOKUP($A5002,'[1]User Profiles'!$A:$I,6,FALSE)</f>
        <v>black</v>
      </c>
      <c r="F5002">
        <f>VLOOKUP($A5002,'[1]User Profiles'!$A:$I,7,FALSE)</f>
        <v>23</v>
      </c>
      <c r="G5002" t="str">
        <f>VLOOKUP($A5002,'[1]User Profiles'!$A:$I,8,FALSE)</f>
        <v>Eastern Cape</v>
      </c>
      <c r="H5002" t="s">
        <v>23</v>
      </c>
      <c r="I5002" s="4">
        <v>42432</v>
      </c>
      <c r="J5002" s="1">
        <v>0.57777777777777772</v>
      </c>
      <c r="K5002" s="1">
        <v>2.1412037037037038E-4</v>
      </c>
      <c r="L5002" s="1" t="str">
        <f t="shared" si="313"/>
        <v>Thursday</v>
      </c>
      <c r="M5002" t="str">
        <f t="shared" si="312"/>
        <v>March</v>
      </c>
      <c r="N5002" s="2" t="str">
        <f t="shared" si="314"/>
        <v>Midday</v>
      </c>
      <c r="O5002" s="2">
        <v>42432.577777777777</v>
      </c>
      <c r="P5002">
        <v>794179</v>
      </c>
      <c r="Q5002" t="str">
        <f t="shared" si="315"/>
        <v>Entertainment</v>
      </c>
    </row>
    <row r="5003" spans="1:17" x14ac:dyDescent="0.3">
      <c r="A5003">
        <v>809862</v>
      </c>
      <c r="B5003" t="str">
        <f>VLOOKUP($A5003,'[1]User Profiles'!$A:$I,2,FALSE)</f>
        <v>Wilton </v>
      </c>
      <c r="C5003" t="str">
        <f>VLOOKUP($A5003,'[1]User Profiles'!$A:$I,3,FALSE)</f>
        <v>Holt</v>
      </c>
      <c r="D5003" t="str">
        <f>VLOOKUP($A5003,'[1]User Profiles'!$A:$I,5,FALSE)</f>
        <v>male</v>
      </c>
      <c r="E5003" t="str">
        <f>VLOOKUP($A5003,'[1]User Profiles'!$A:$I,6,FALSE)</f>
        <v>black</v>
      </c>
      <c r="F5003">
        <f>VLOOKUP($A5003,'[1]User Profiles'!$A:$I,7,FALSE)</f>
        <v>24</v>
      </c>
      <c r="G5003" t="str">
        <f>VLOOKUP($A5003,'[1]User Profiles'!$A:$I,8,FALSE)</f>
        <v>Limpopo</v>
      </c>
      <c r="H5003" t="s">
        <v>29</v>
      </c>
      <c r="I5003" s="4">
        <v>42414</v>
      </c>
      <c r="J5003" s="1">
        <v>0.57777777777777772</v>
      </c>
      <c r="K5003" s="1">
        <v>3.0671296296296295E-4</v>
      </c>
      <c r="L5003" s="1" t="str">
        <f t="shared" si="313"/>
        <v>Sunday</v>
      </c>
      <c r="M5003" t="str">
        <f t="shared" si="312"/>
        <v>February</v>
      </c>
      <c r="N5003" s="2" t="str">
        <f t="shared" si="314"/>
        <v>Midday</v>
      </c>
      <c r="O5003" s="2">
        <v>42414.577777777777</v>
      </c>
      <c r="P5003">
        <v>809862</v>
      </c>
      <c r="Q5003" t="str">
        <f t="shared" si="315"/>
        <v>Entertainment</v>
      </c>
    </row>
    <row r="5004" spans="1:17" x14ac:dyDescent="0.3">
      <c r="A5004">
        <v>780147</v>
      </c>
      <c r="B5004" t="str">
        <f>VLOOKUP($A5004,'[1]User Profiles'!$A:$I,2,FALSE)</f>
        <v>Raymundo </v>
      </c>
      <c r="C5004" t="str">
        <f>VLOOKUP($A5004,'[1]User Profiles'!$A:$I,3,FALSE)</f>
        <v>Reisinger</v>
      </c>
      <c r="D5004" t="str">
        <f>VLOOKUP($A5004,'[1]User Profiles'!$A:$I,5,FALSE)</f>
        <v>male</v>
      </c>
      <c r="E5004" t="str">
        <f>VLOOKUP($A5004,'[1]User Profiles'!$A:$I,6,FALSE)</f>
        <v>black</v>
      </c>
      <c r="F5004">
        <f>VLOOKUP($A5004,'[1]User Profiles'!$A:$I,7,FALSE)</f>
        <v>23</v>
      </c>
      <c r="G5004" t="str">
        <f>VLOOKUP($A5004,'[1]User Profiles'!$A:$I,8,FALSE)</f>
        <v>Gauteng</v>
      </c>
      <c r="H5004" t="s">
        <v>17</v>
      </c>
      <c r="I5004" s="4">
        <v>42458</v>
      </c>
      <c r="J5004" s="1">
        <v>0.57777777777777772</v>
      </c>
      <c r="K5004" s="1">
        <v>5.2430555555555555E-3</v>
      </c>
      <c r="L5004" s="1" t="str">
        <f t="shared" si="313"/>
        <v>Tuesday</v>
      </c>
      <c r="M5004" t="str">
        <f t="shared" si="312"/>
        <v>March</v>
      </c>
      <c r="N5004" s="2" t="str">
        <f t="shared" si="314"/>
        <v>Midday</v>
      </c>
      <c r="O5004" s="2">
        <v>42458.577777777777</v>
      </c>
      <c r="P5004">
        <v>780147</v>
      </c>
      <c r="Q5004" t="str">
        <f t="shared" si="315"/>
        <v>Other</v>
      </c>
    </row>
    <row r="5005" spans="1:17" x14ac:dyDescent="0.3">
      <c r="A5005">
        <v>2204436</v>
      </c>
      <c r="B5005" t="str">
        <f>VLOOKUP($A5005,'[1]User Profiles'!$A:$I,2,FALSE)</f>
        <v>Stefan </v>
      </c>
      <c r="C5005" t="str">
        <f>VLOOKUP($A5005,'[1]User Profiles'!$A:$I,3,FALSE)</f>
        <v>Hier</v>
      </c>
      <c r="D5005" t="str">
        <f>VLOOKUP($A5005,'[1]User Profiles'!$A:$I,5,FALSE)</f>
        <v>male</v>
      </c>
      <c r="E5005" t="str">
        <f>VLOOKUP($A5005,'[1]User Profiles'!$A:$I,6,FALSE)</f>
        <v>coloured</v>
      </c>
      <c r="F5005">
        <f>VLOOKUP($A5005,'[1]User Profiles'!$A:$I,7,FALSE)</f>
        <v>39</v>
      </c>
      <c r="G5005" t="str">
        <f>VLOOKUP($A5005,'[1]User Profiles'!$A:$I,8,FALSE)</f>
        <v>Northern Cape</v>
      </c>
      <c r="H5005" t="s">
        <v>32</v>
      </c>
      <c r="I5005" s="4">
        <v>42405</v>
      </c>
      <c r="J5005" s="1">
        <v>0.57777777777777772</v>
      </c>
      <c r="K5005" s="1">
        <v>1.5046296296296297E-4</v>
      </c>
      <c r="L5005" s="1" t="str">
        <f t="shared" si="313"/>
        <v>Friday</v>
      </c>
      <c r="M5005" t="str">
        <f t="shared" si="312"/>
        <v>February</v>
      </c>
      <c r="N5005" s="2" t="str">
        <f t="shared" si="314"/>
        <v>Midday</v>
      </c>
      <c r="O5005" s="2">
        <v>42405.577777777777</v>
      </c>
      <c r="P5005">
        <v>2204436</v>
      </c>
      <c r="Q5005" t="str">
        <f t="shared" si="315"/>
        <v>Entertainment</v>
      </c>
    </row>
    <row r="5006" spans="1:17" x14ac:dyDescent="0.3">
      <c r="A5006">
        <v>810000</v>
      </c>
      <c r="B5006" t="str">
        <f>VLOOKUP($A5006,'[1]User Profiles'!$A:$I,2,FALSE)</f>
        <v>Art </v>
      </c>
      <c r="C5006" t="str">
        <f>VLOOKUP($A5006,'[1]User Profiles'!$A:$I,3,FALSE)</f>
        <v>Pool</v>
      </c>
      <c r="D5006" t="str">
        <f>VLOOKUP($A5006,'[1]User Profiles'!$A:$I,5,FALSE)</f>
        <v>male</v>
      </c>
      <c r="E5006" t="str">
        <f>VLOOKUP($A5006,'[1]User Profiles'!$A:$I,6,FALSE)</f>
        <v>black</v>
      </c>
      <c r="F5006">
        <f>VLOOKUP($A5006,'[1]User Profiles'!$A:$I,7,FALSE)</f>
        <v>27</v>
      </c>
      <c r="G5006" t="str">
        <f>VLOOKUP($A5006,'[1]User Profiles'!$A:$I,8,FALSE)</f>
        <v>Gauteng</v>
      </c>
      <c r="H5006" t="s">
        <v>19</v>
      </c>
      <c r="I5006" s="4">
        <v>42447</v>
      </c>
      <c r="J5006" s="1">
        <v>0.57777777777777772</v>
      </c>
      <c r="K5006" s="1">
        <v>8.729166666666667E-2</v>
      </c>
      <c r="L5006" s="1" t="str">
        <f t="shared" si="313"/>
        <v>Friday</v>
      </c>
      <c r="M5006" t="str">
        <f t="shared" si="312"/>
        <v>March</v>
      </c>
      <c r="N5006" s="2" t="str">
        <f t="shared" si="314"/>
        <v>Midday</v>
      </c>
      <c r="O5006" s="2">
        <v>42447.577777777777</v>
      </c>
      <c r="P5006">
        <v>810000</v>
      </c>
      <c r="Q5006" t="str">
        <f t="shared" si="315"/>
        <v>Entertainment</v>
      </c>
    </row>
    <row r="5007" spans="1:17" x14ac:dyDescent="0.3">
      <c r="A5007">
        <v>821653</v>
      </c>
      <c r="B5007" t="str">
        <f>VLOOKUP($A5007,'[1]User Profiles'!$A:$I,2,FALSE)</f>
        <v>Eli </v>
      </c>
      <c r="C5007" t="str">
        <f>VLOOKUP($A5007,'[1]User Profiles'!$A:$I,3,FALSE)</f>
        <v>Hier</v>
      </c>
      <c r="D5007" t="str">
        <f>VLOOKUP($A5007,'[1]User Profiles'!$A:$I,5,FALSE)</f>
        <v>male</v>
      </c>
      <c r="E5007" t="str">
        <f>VLOOKUP($A5007,'[1]User Profiles'!$A:$I,6,FALSE)</f>
        <v>black</v>
      </c>
      <c r="F5007">
        <f>VLOOKUP($A5007,'[1]User Profiles'!$A:$I,7,FALSE)</f>
        <v>39</v>
      </c>
      <c r="G5007" t="str">
        <f>VLOOKUP($A5007,'[1]User Profiles'!$A:$I,8,FALSE)</f>
        <v>Kwazulu Natal</v>
      </c>
      <c r="H5007" t="s">
        <v>25</v>
      </c>
      <c r="I5007" s="4">
        <v>42417</v>
      </c>
      <c r="J5007" s="1">
        <v>0.57777777777777772</v>
      </c>
      <c r="K5007" s="1">
        <v>1.3657407407407405E-3</v>
      </c>
      <c r="L5007" s="1" t="str">
        <f t="shared" si="313"/>
        <v>Wednesday</v>
      </c>
      <c r="M5007" t="str">
        <f t="shared" si="312"/>
        <v>February</v>
      </c>
      <c r="N5007" s="2" t="str">
        <f t="shared" si="314"/>
        <v>Midday</v>
      </c>
      <c r="O5007" s="2">
        <v>42417.577777777777</v>
      </c>
      <c r="P5007">
        <v>821653</v>
      </c>
      <c r="Q5007" t="str">
        <f t="shared" si="315"/>
        <v>Sports</v>
      </c>
    </row>
    <row r="5008" spans="1:17" x14ac:dyDescent="0.3">
      <c r="A5008">
        <v>867351</v>
      </c>
      <c r="B5008" t="str">
        <f>VLOOKUP($A5008,'[1]User Profiles'!$A:$I,2,FALSE)</f>
        <v>Stephen </v>
      </c>
      <c r="C5008" t="str">
        <f>VLOOKUP($A5008,'[1]User Profiles'!$A:$I,3,FALSE)</f>
        <v>Vital</v>
      </c>
      <c r="D5008" t="str">
        <f>VLOOKUP($A5008,'[1]User Profiles'!$A:$I,5,FALSE)</f>
        <v>male</v>
      </c>
      <c r="E5008" t="str">
        <f>VLOOKUP($A5008,'[1]User Profiles'!$A:$I,6,FALSE)</f>
        <v>black</v>
      </c>
      <c r="F5008">
        <f>VLOOKUP($A5008,'[1]User Profiles'!$A:$I,7,FALSE)</f>
        <v>26</v>
      </c>
      <c r="G5008" t="str">
        <f>VLOOKUP($A5008,'[1]User Profiles'!$A:$I,8,FALSE)</f>
        <v>Limpopo</v>
      </c>
      <c r="H5008" t="s">
        <v>21</v>
      </c>
      <c r="I5008" s="4">
        <v>42441</v>
      </c>
      <c r="J5008" s="1">
        <v>0.57777777777777772</v>
      </c>
      <c r="K5008" s="1">
        <v>0.01</v>
      </c>
      <c r="L5008" s="1" t="str">
        <f t="shared" si="313"/>
        <v>Saturday</v>
      </c>
      <c r="M5008" t="str">
        <f t="shared" si="312"/>
        <v>March</v>
      </c>
      <c r="N5008" s="2" t="str">
        <f t="shared" si="314"/>
        <v>Midday</v>
      </c>
      <c r="O5008" s="2">
        <v>42441.577777777777</v>
      </c>
      <c r="P5008">
        <v>867351</v>
      </c>
      <c r="Q5008" t="str">
        <f t="shared" si="315"/>
        <v>Kids</v>
      </c>
    </row>
    <row r="5009" spans="1:17" x14ac:dyDescent="0.3">
      <c r="A5009">
        <v>893981</v>
      </c>
      <c r="B5009" t="str">
        <f>VLOOKUP($A5009,'[1]User Profiles'!$A:$I,2,FALSE)</f>
        <v>Cory </v>
      </c>
      <c r="C5009" t="str">
        <f>VLOOKUP($A5009,'[1]User Profiles'!$A:$I,3,FALSE)</f>
        <v>Langenfeld</v>
      </c>
      <c r="D5009" t="str">
        <f>VLOOKUP($A5009,'[1]User Profiles'!$A:$I,5,FALSE)</f>
        <v>male</v>
      </c>
      <c r="E5009" t="str">
        <f>VLOOKUP($A5009,'[1]User Profiles'!$A:$I,6,FALSE)</f>
        <v>black</v>
      </c>
      <c r="F5009">
        <f>VLOOKUP($A5009,'[1]User Profiles'!$A:$I,7,FALSE)</f>
        <v>41</v>
      </c>
      <c r="G5009" t="str">
        <f>VLOOKUP($A5009,'[1]User Profiles'!$A:$I,8,FALSE)</f>
        <v>Eastern Cape</v>
      </c>
      <c r="H5009" t="s">
        <v>22</v>
      </c>
      <c r="I5009" s="4">
        <v>42456</v>
      </c>
      <c r="J5009" s="1">
        <v>0.57777777777777772</v>
      </c>
      <c r="K5009" s="1">
        <v>1.7499999999999998E-2</v>
      </c>
      <c r="L5009" s="1" t="str">
        <f t="shared" si="313"/>
        <v>Sunday</v>
      </c>
      <c r="M5009" t="str">
        <f t="shared" si="312"/>
        <v>March</v>
      </c>
      <c r="N5009" s="2" t="str">
        <f t="shared" si="314"/>
        <v>Midday</v>
      </c>
      <c r="O5009" s="2">
        <v>42456.577777777777</v>
      </c>
      <c r="P5009">
        <v>893981</v>
      </c>
      <c r="Q5009" t="str">
        <f t="shared" si="315"/>
        <v>Kids</v>
      </c>
    </row>
    <row r="5010" spans="1:17" x14ac:dyDescent="0.3">
      <c r="A5010">
        <v>868986</v>
      </c>
      <c r="B5010" t="str">
        <f>VLOOKUP($A5010,'[1]User Profiles'!$A:$I,2,FALSE)</f>
        <v>Kyle </v>
      </c>
      <c r="C5010" t="str">
        <f>VLOOKUP($A5010,'[1]User Profiles'!$A:$I,3,FALSE)</f>
        <v>Sytsma</v>
      </c>
      <c r="D5010" t="str">
        <f>VLOOKUP($A5010,'[1]User Profiles'!$A:$I,5,FALSE)</f>
        <v>male</v>
      </c>
      <c r="E5010" t="str">
        <f>VLOOKUP($A5010,'[1]User Profiles'!$A:$I,6,FALSE)</f>
        <v>white</v>
      </c>
      <c r="F5010">
        <f>VLOOKUP($A5010,'[1]User Profiles'!$A:$I,7,FALSE)</f>
        <v>38</v>
      </c>
      <c r="G5010" t="str">
        <f>VLOOKUP($A5010,'[1]User Profiles'!$A:$I,8,FALSE)</f>
        <v>Limpopo</v>
      </c>
      <c r="H5010" t="s">
        <v>18</v>
      </c>
      <c r="I5010" s="4">
        <v>42444</v>
      </c>
      <c r="J5010" s="1">
        <v>0.57847222222222228</v>
      </c>
      <c r="K5010" s="1">
        <v>5.2546296296296299E-3</v>
      </c>
      <c r="L5010" s="1" t="str">
        <f t="shared" si="313"/>
        <v>Tuesday</v>
      </c>
      <c r="M5010" t="str">
        <f t="shared" si="312"/>
        <v>March</v>
      </c>
      <c r="N5010" s="2" t="str">
        <f t="shared" si="314"/>
        <v>Midday</v>
      </c>
      <c r="O5010" s="2">
        <v>42444.578472222223</v>
      </c>
      <c r="P5010">
        <v>868986</v>
      </c>
      <c r="Q5010" t="str">
        <f t="shared" si="315"/>
        <v>Sports</v>
      </c>
    </row>
    <row r="5011" spans="1:17" x14ac:dyDescent="0.3">
      <c r="A5011">
        <v>809166</v>
      </c>
      <c r="B5011" t="str">
        <f>VLOOKUP($A5011,'[1]User Profiles'!$A:$I,2,FALSE)</f>
        <v>Stacy </v>
      </c>
      <c r="C5011" t="str">
        <f>VLOOKUP($A5011,'[1]User Profiles'!$A:$I,3,FALSE)</f>
        <v>Shkreli</v>
      </c>
      <c r="D5011" t="str">
        <f>VLOOKUP($A5011,'[1]User Profiles'!$A:$I,5,FALSE)</f>
        <v>male</v>
      </c>
      <c r="E5011" t="str">
        <f>VLOOKUP($A5011,'[1]User Profiles'!$A:$I,6,FALSE)</f>
        <v>white</v>
      </c>
      <c r="F5011">
        <f>VLOOKUP($A5011,'[1]User Profiles'!$A:$I,7,FALSE)</f>
        <v>22</v>
      </c>
      <c r="G5011" t="str">
        <f>VLOOKUP($A5011,'[1]User Profiles'!$A:$I,8,FALSE)</f>
        <v>Eastern Cape</v>
      </c>
      <c r="H5011" t="s">
        <v>18</v>
      </c>
      <c r="I5011" s="4">
        <v>42424</v>
      </c>
      <c r="J5011" s="1">
        <v>0.57847222222222228</v>
      </c>
      <c r="K5011" s="1">
        <v>2.8009259259259259E-3</v>
      </c>
      <c r="L5011" s="1" t="str">
        <f t="shared" si="313"/>
        <v>Wednesday</v>
      </c>
      <c r="M5011" t="str">
        <f t="shared" si="312"/>
        <v>February</v>
      </c>
      <c r="N5011" s="2" t="str">
        <f t="shared" si="314"/>
        <v>Midday</v>
      </c>
      <c r="O5011" s="2">
        <v>42424.578472222223</v>
      </c>
      <c r="P5011">
        <v>809166</v>
      </c>
      <c r="Q5011" t="str">
        <f t="shared" si="315"/>
        <v>Sports</v>
      </c>
    </row>
    <row r="5012" spans="1:17" x14ac:dyDescent="0.3">
      <c r="A5012">
        <v>880514</v>
      </c>
      <c r="B5012" t="str">
        <f>VLOOKUP($A5012,'[1]User Profiles'!$A:$I,2,FALSE)</f>
        <v>Dee </v>
      </c>
      <c r="C5012" t="str">
        <f>VLOOKUP($A5012,'[1]User Profiles'!$A:$I,3,FALSE)</f>
        <v>Hier</v>
      </c>
      <c r="D5012" t="str">
        <f>VLOOKUP($A5012,'[1]User Profiles'!$A:$I,5,FALSE)</f>
        <v>male</v>
      </c>
      <c r="E5012" t="str">
        <f>VLOOKUP($A5012,'[1]User Profiles'!$A:$I,6,FALSE)</f>
        <v>indian_asian</v>
      </c>
      <c r="F5012">
        <f>VLOOKUP($A5012,'[1]User Profiles'!$A:$I,7,FALSE)</f>
        <v>26</v>
      </c>
      <c r="G5012" t="str">
        <f>VLOOKUP($A5012,'[1]User Profiles'!$A:$I,8,FALSE)</f>
        <v>Gauteng</v>
      </c>
      <c r="H5012" t="s">
        <v>20</v>
      </c>
      <c r="I5012" s="4">
        <v>42453</v>
      </c>
      <c r="J5012" s="1">
        <v>0.57847222222222228</v>
      </c>
      <c r="K5012" s="1">
        <v>3.472222222222222E-3</v>
      </c>
      <c r="L5012" s="1" t="str">
        <f t="shared" si="313"/>
        <v>Thursday</v>
      </c>
      <c r="M5012" t="str">
        <f t="shared" si="312"/>
        <v>March</v>
      </c>
      <c r="N5012" s="2" t="str">
        <f t="shared" si="314"/>
        <v>Midday</v>
      </c>
      <c r="O5012" s="2">
        <v>42453.578472222223</v>
      </c>
      <c r="P5012">
        <v>880514</v>
      </c>
      <c r="Q5012" t="str">
        <f t="shared" si="315"/>
        <v>Other</v>
      </c>
    </row>
    <row r="5013" spans="1:17" x14ac:dyDescent="0.3">
      <c r="A5013">
        <v>809326</v>
      </c>
      <c r="B5013" t="str">
        <f>VLOOKUP($A5013,'[1]User Profiles'!$A:$I,2,FALSE)</f>
        <v>Stephen </v>
      </c>
      <c r="C5013" t="str">
        <f>VLOOKUP($A5013,'[1]User Profiles'!$A:$I,3,FALSE)</f>
        <v>Mcculloch</v>
      </c>
      <c r="D5013" t="str">
        <f>VLOOKUP($A5013,'[1]User Profiles'!$A:$I,5,FALSE)</f>
        <v>male</v>
      </c>
      <c r="E5013" t="str">
        <f>VLOOKUP($A5013,'[1]User Profiles'!$A:$I,6,FALSE)</f>
        <v>black</v>
      </c>
      <c r="F5013">
        <f>VLOOKUP($A5013,'[1]User Profiles'!$A:$I,7,FALSE)</f>
        <v>39</v>
      </c>
      <c r="G5013" t="str">
        <f>VLOOKUP($A5013,'[1]User Profiles'!$A:$I,8,FALSE)</f>
        <v>Kwazulu Natal</v>
      </c>
      <c r="H5013" t="s">
        <v>19</v>
      </c>
      <c r="I5013" s="4">
        <v>42398</v>
      </c>
      <c r="J5013" s="1">
        <v>0.57847222222222228</v>
      </c>
      <c r="K5013" s="1">
        <v>2.4305555555555556E-3</v>
      </c>
      <c r="L5013" s="1" t="str">
        <f t="shared" si="313"/>
        <v>Friday</v>
      </c>
      <c r="M5013" t="str">
        <f t="shared" si="312"/>
        <v>January</v>
      </c>
      <c r="N5013" s="2" t="str">
        <f t="shared" si="314"/>
        <v>Midday</v>
      </c>
      <c r="O5013" s="2">
        <v>42398.578472222223</v>
      </c>
      <c r="P5013">
        <v>809326</v>
      </c>
      <c r="Q5013" t="str">
        <f t="shared" si="315"/>
        <v>Entertainment</v>
      </c>
    </row>
    <row r="5014" spans="1:17" x14ac:dyDescent="0.3">
      <c r="A5014">
        <v>2091055</v>
      </c>
      <c r="B5014" t="str">
        <f>VLOOKUP($A5014,'[1]User Profiles'!$A:$I,2,FALSE)</f>
        <v>Charlie </v>
      </c>
      <c r="C5014" t="str">
        <f>VLOOKUP($A5014,'[1]User Profiles'!$A:$I,3,FALSE)</f>
        <v>Creager</v>
      </c>
      <c r="D5014" t="str">
        <f>VLOOKUP($A5014,'[1]User Profiles'!$A:$I,5,FALSE)</f>
        <v>male</v>
      </c>
      <c r="E5014" t="str">
        <f>VLOOKUP($A5014,'[1]User Profiles'!$A:$I,6,FALSE)</f>
        <v>black</v>
      </c>
      <c r="F5014">
        <f>VLOOKUP($A5014,'[1]User Profiles'!$A:$I,7,FALSE)</f>
        <v>36</v>
      </c>
      <c r="G5014" t="str">
        <f>VLOOKUP($A5014,'[1]User Profiles'!$A:$I,8,FALSE)</f>
        <v>Limpopo</v>
      </c>
      <c r="H5014" t="s">
        <v>17</v>
      </c>
      <c r="I5014" s="4">
        <v>42439</v>
      </c>
      <c r="J5014" s="1">
        <v>0.57847222222222228</v>
      </c>
      <c r="K5014" s="1">
        <v>3.0173611111111109E-2</v>
      </c>
      <c r="L5014" s="1" t="str">
        <f t="shared" si="313"/>
        <v>Thursday</v>
      </c>
      <c r="M5014" t="str">
        <f t="shared" si="312"/>
        <v>March</v>
      </c>
      <c r="N5014" s="2" t="str">
        <f t="shared" si="314"/>
        <v>Midday</v>
      </c>
      <c r="O5014" s="2">
        <v>42439.578472222223</v>
      </c>
      <c r="P5014">
        <v>2091055</v>
      </c>
      <c r="Q5014" t="str">
        <f t="shared" si="315"/>
        <v>Other</v>
      </c>
    </row>
    <row r="5015" spans="1:17" x14ac:dyDescent="0.3">
      <c r="A5015">
        <v>930775</v>
      </c>
      <c r="B5015" t="str">
        <f>VLOOKUP($A5015,'[1]User Profiles'!$A:$I,2,FALSE)</f>
        <v>Chas </v>
      </c>
      <c r="C5015" t="str">
        <f>VLOOKUP($A5015,'[1]User Profiles'!$A:$I,3,FALSE)</f>
        <v>Roquemore</v>
      </c>
      <c r="D5015" t="str">
        <f>VLOOKUP($A5015,'[1]User Profiles'!$A:$I,5,FALSE)</f>
        <v>male</v>
      </c>
      <c r="E5015" t="str">
        <f>VLOOKUP($A5015,'[1]User Profiles'!$A:$I,6,FALSE)</f>
        <v>indian_asian</v>
      </c>
      <c r="F5015">
        <f>VLOOKUP($A5015,'[1]User Profiles'!$A:$I,7,FALSE)</f>
        <v>47</v>
      </c>
      <c r="G5015" t="str">
        <f>VLOOKUP($A5015,'[1]User Profiles'!$A:$I,8,FALSE)</f>
        <v>Kwazulu Natal</v>
      </c>
      <c r="H5015" t="s">
        <v>18</v>
      </c>
      <c r="I5015" s="4">
        <v>42458</v>
      </c>
      <c r="J5015" s="1">
        <v>0.57847222222222228</v>
      </c>
      <c r="K5015" s="1">
        <v>1.3888888888888889E-3</v>
      </c>
      <c r="L5015" s="1" t="str">
        <f t="shared" si="313"/>
        <v>Tuesday</v>
      </c>
      <c r="M5015" t="str">
        <f t="shared" si="312"/>
        <v>March</v>
      </c>
      <c r="N5015" s="2" t="str">
        <f t="shared" si="314"/>
        <v>Midday</v>
      </c>
      <c r="O5015" s="2">
        <v>42458.578472222223</v>
      </c>
      <c r="P5015">
        <v>930775</v>
      </c>
      <c r="Q5015" t="str">
        <f t="shared" si="315"/>
        <v>Sports</v>
      </c>
    </row>
    <row r="5016" spans="1:17" x14ac:dyDescent="0.3">
      <c r="A5016">
        <v>809780</v>
      </c>
      <c r="B5016" t="str">
        <f>VLOOKUP($A5016,'[1]User Profiles'!$A:$I,2,FALSE)</f>
        <v>Randy </v>
      </c>
      <c r="C5016" t="str">
        <f>VLOOKUP($A5016,'[1]User Profiles'!$A:$I,3,FALSE)</f>
        <v>Roquemore</v>
      </c>
      <c r="D5016" t="str">
        <f>VLOOKUP($A5016,'[1]User Profiles'!$A:$I,5,FALSE)</f>
        <v>male</v>
      </c>
      <c r="E5016" t="str">
        <f>VLOOKUP($A5016,'[1]User Profiles'!$A:$I,6,FALSE)</f>
        <v>coloured</v>
      </c>
      <c r="F5016">
        <f>VLOOKUP($A5016,'[1]User Profiles'!$A:$I,7,FALSE)</f>
        <v>32</v>
      </c>
      <c r="G5016" t="str">
        <f>VLOOKUP($A5016,'[1]User Profiles'!$A:$I,8,FALSE)</f>
        <v>Western Cape</v>
      </c>
      <c r="H5016" t="s">
        <v>33</v>
      </c>
      <c r="I5016" s="4">
        <v>42389</v>
      </c>
      <c r="J5016" s="1">
        <v>0.57847222222222228</v>
      </c>
      <c r="K5016" s="1">
        <v>4.5138888888888885E-3</v>
      </c>
      <c r="L5016" s="1" t="str">
        <f t="shared" si="313"/>
        <v>Wednesday</v>
      </c>
      <c r="M5016" t="str">
        <f t="shared" si="312"/>
        <v>January</v>
      </c>
      <c r="N5016" s="2" t="str">
        <f t="shared" si="314"/>
        <v>Midday</v>
      </c>
      <c r="O5016" s="2">
        <v>42389.578472222223</v>
      </c>
      <c r="P5016">
        <v>809780</v>
      </c>
      <c r="Q5016" t="str">
        <f t="shared" si="315"/>
        <v>Other</v>
      </c>
    </row>
    <row r="5017" spans="1:17" x14ac:dyDescent="0.3">
      <c r="A5017">
        <v>940749</v>
      </c>
      <c r="B5017" t="str">
        <f>VLOOKUP($A5017,'[1]User Profiles'!$A:$I,2,FALSE)</f>
        <v>Jared </v>
      </c>
      <c r="C5017" t="str">
        <f>VLOOKUP($A5017,'[1]User Profiles'!$A:$I,3,FALSE)</f>
        <v>Beville</v>
      </c>
      <c r="D5017" t="str">
        <f>VLOOKUP($A5017,'[1]User Profiles'!$A:$I,5,FALSE)</f>
        <v>male</v>
      </c>
      <c r="E5017" t="str">
        <f>VLOOKUP($A5017,'[1]User Profiles'!$A:$I,6,FALSE)</f>
        <v>coloured</v>
      </c>
      <c r="F5017">
        <f>VLOOKUP($A5017,'[1]User Profiles'!$A:$I,7,FALSE)</f>
        <v>30</v>
      </c>
      <c r="G5017" t="str">
        <f>VLOOKUP($A5017,'[1]User Profiles'!$A:$I,8,FALSE)</f>
        <v>Western Cape</v>
      </c>
      <c r="H5017" t="s">
        <v>17</v>
      </c>
      <c r="I5017" s="4">
        <v>42453</v>
      </c>
      <c r="J5017" s="1">
        <v>0.57847222222222228</v>
      </c>
      <c r="K5017" s="1">
        <v>3.4722222222222222E-5</v>
      </c>
      <c r="L5017" s="1" t="str">
        <f t="shared" si="313"/>
        <v>Thursday</v>
      </c>
      <c r="M5017" t="str">
        <f t="shared" si="312"/>
        <v>March</v>
      </c>
      <c r="N5017" s="2" t="str">
        <f t="shared" si="314"/>
        <v>Midday</v>
      </c>
      <c r="O5017" s="2">
        <v>42453.578472222223</v>
      </c>
      <c r="P5017">
        <v>940749</v>
      </c>
      <c r="Q5017" t="str">
        <f t="shared" si="315"/>
        <v>Other</v>
      </c>
    </row>
    <row r="5018" spans="1:17" x14ac:dyDescent="0.3">
      <c r="A5018">
        <v>2204671</v>
      </c>
      <c r="B5018" t="str">
        <f>VLOOKUP($A5018,'[1]User Profiles'!$A:$I,2,FALSE)</f>
        <v>Robby </v>
      </c>
      <c r="C5018" t="str">
        <f>VLOOKUP($A5018,'[1]User Profiles'!$A:$I,3,FALSE)</f>
        <v>Mcclaine</v>
      </c>
      <c r="D5018" t="str">
        <f>VLOOKUP($A5018,'[1]User Profiles'!$A:$I,5,FALSE)</f>
        <v>male</v>
      </c>
      <c r="E5018" t="str">
        <f>VLOOKUP($A5018,'[1]User Profiles'!$A:$I,6,FALSE)</f>
        <v>coloured</v>
      </c>
      <c r="F5018">
        <f>VLOOKUP($A5018,'[1]User Profiles'!$A:$I,7,FALSE)</f>
        <v>41</v>
      </c>
      <c r="G5018" t="str">
        <f>VLOOKUP($A5018,'[1]User Profiles'!$A:$I,8,FALSE)</f>
        <v>Western Cape</v>
      </c>
      <c r="H5018" t="s">
        <v>32</v>
      </c>
      <c r="I5018" s="4">
        <v>42392</v>
      </c>
      <c r="J5018" s="1">
        <v>0.57847222222222228</v>
      </c>
      <c r="K5018" s="1">
        <v>4.6643518518518518E-3</v>
      </c>
      <c r="L5018" s="1" t="str">
        <f t="shared" si="313"/>
        <v>Saturday</v>
      </c>
      <c r="M5018" t="str">
        <f t="shared" si="312"/>
        <v>January</v>
      </c>
      <c r="N5018" s="2" t="str">
        <f t="shared" si="314"/>
        <v>Midday</v>
      </c>
      <c r="O5018" s="2">
        <v>42392.578472222223</v>
      </c>
      <c r="P5018">
        <v>2204671</v>
      </c>
      <c r="Q5018" t="str">
        <f t="shared" si="315"/>
        <v>Entertainment</v>
      </c>
    </row>
    <row r="5019" spans="1:17" x14ac:dyDescent="0.3">
      <c r="A5019">
        <v>810092</v>
      </c>
      <c r="B5019" t="str">
        <f>VLOOKUP($A5019,'[1]User Profiles'!$A:$I,2,FALSE)</f>
        <v>Randy </v>
      </c>
      <c r="C5019" t="str">
        <f>VLOOKUP($A5019,'[1]User Profiles'!$A:$I,3,FALSE)</f>
        <v>Mcculloch</v>
      </c>
      <c r="D5019" t="str">
        <f>VLOOKUP($A5019,'[1]User Profiles'!$A:$I,5,FALSE)</f>
        <v>male</v>
      </c>
      <c r="E5019" t="str">
        <f>VLOOKUP($A5019,'[1]User Profiles'!$A:$I,6,FALSE)</f>
        <v>None</v>
      </c>
      <c r="F5019">
        <f>VLOOKUP($A5019,'[1]User Profiles'!$A:$I,7,FALSE)</f>
        <v>41</v>
      </c>
      <c r="G5019" t="str">
        <f>VLOOKUP($A5019,'[1]User Profiles'!$A:$I,8,FALSE)</f>
        <v>Kwazulu Natal</v>
      </c>
      <c r="H5019" t="s">
        <v>17</v>
      </c>
      <c r="I5019" s="4">
        <v>42442</v>
      </c>
      <c r="J5019" s="1">
        <v>0.57847222222222228</v>
      </c>
      <c r="K5019" s="1">
        <v>9.3749999999999997E-4</v>
      </c>
      <c r="L5019" s="1" t="str">
        <f t="shared" si="313"/>
        <v>Sunday</v>
      </c>
      <c r="M5019" t="str">
        <f t="shared" si="312"/>
        <v>March</v>
      </c>
      <c r="N5019" s="2" t="str">
        <f t="shared" si="314"/>
        <v>Midday</v>
      </c>
      <c r="O5019" s="2">
        <v>42442.578472222223</v>
      </c>
      <c r="P5019">
        <v>810092</v>
      </c>
      <c r="Q5019" t="str">
        <f t="shared" si="315"/>
        <v>Other</v>
      </c>
    </row>
    <row r="5020" spans="1:17" x14ac:dyDescent="0.3">
      <c r="A5020">
        <v>2239815</v>
      </c>
      <c r="B5020" t="str">
        <f>VLOOKUP($A5020,'[1]User Profiles'!$A:$I,2,FALSE)</f>
        <v>Jacinto </v>
      </c>
      <c r="C5020" t="str">
        <f>VLOOKUP($A5020,'[1]User Profiles'!$A:$I,3,FALSE)</f>
        <v>Holt</v>
      </c>
      <c r="D5020" t="str">
        <f>VLOOKUP($A5020,'[1]User Profiles'!$A:$I,5,FALSE)</f>
        <v>male</v>
      </c>
      <c r="E5020" t="str">
        <f>VLOOKUP($A5020,'[1]User Profiles'!$A:$I,6,FALSE)</f>
        <v>black</v>
      </c>
      <c r="F5020">
        <f>VLOOKUP($A5020,'[1]User Profiles'!$A:$I,7,FALSE)</f>
        <v>30</v>
      </c>
      <c r="G5020" t="str">
        <f>VLOOKUP($A5020,'[1]User Profiles'!$A:$I,8,FALSE)</f>
        <v>Kwazulu Natal</v>
      </c>
      <c r="H5020" t="s">
        <v>19</v>
      </c>
      <c r="I5020" s="4">
        <v>42447</v>
      </c>
      <c r="J5020" s="1">
        <v>0.57847222222222228</v>
      </c>
      <c r="K5020" s="1">
        <v>5.3541666666666668E-2</v>
      </c>
      <c r="L5020" s="1" t="str">
        <f t="shared" si="313"/>
        <v>Friday</v>
      </c>
      <c r="M5020" t="str">
        <f t="shared" si="312"/>
        <v>March</v>
      </c>
      <c r="N5020" s="2" t="str">
        <f t="shared" si="314"/>
        <v>Midday</v>
      </c>
      <c r="O5020" s="2">
        <v>42447.578472222223</v>
      </c>
      <c r="P5020">
        <v>2239815</v>
      </c>
      <c r="Q5020" t="str">
        <f t="shared" si="315"/>
        <v>Entertainment</v>
      </c>
    </row>
    <row r="5021" spans="1:17" x14ac:dyDescent="0.3">
      <c r="A5021">
        <v>773133</v>
      </c>
      <c r="B5021" t="str">
        <f>VLOOKUP($A5021,'[1]User Profiles'!$A:$I,2,FALSE)</f>
        <v>Lloyd </v>
      </c>
      <c r="C5021" t="str">
        <f>VLOOKUP($A5021,'[1]User Profiles'!$A:$I,3,FALSE)</f>
        <v>Mina</v>
      </c>
      <c r="D5021" t="str">
        <f>VLOOKUP($A5021,'[1]User Profiles'!$A:$I,5,FALSE)</f>
        <v>male</v>
      </c>
      <c r="E5021" t="str">
        <f>VLOOKUP($A5021,'[1]User Profiles'!$A:$I,6,FALSE)</f>
        <v>black</v>
      </c>
      <c r="F5021">
        <f>VLOOKUP($A5021,'[1]User Profiles'!$A:$I,7,FALSE)</f>
        <v>37</v>
      </c>
      <c r="G5021" t="str">
        <f>VLOOKUP($A5021,'[1]User Profiles'!$A:$I,8,FALSE)</f>
        <v>Gauteng</v>
      </c>
      <c r="H5021" t="s">
        <v>17</v>
      </c>
      <c r="I5021" s="4">
        <v>42379</v>
      </c>
      <c r="J5021" s="1">
        <v>0.57847222222222228</v>
      </c>
      <c r="K5021" s="1">
        <v>0</v>
      </c>
      <c r="L5021" s="1" t="str">
        <f t="shared" si="313"/>
        <v>Sunday</v>
      </c>
      <c r="M5021" t="str">
        <f t="shared" si="312"/>
        <v>January</v>
      </c>
      <c r="N5021" s="2" t="str">
        <f t="shared" si="314"/>
        <v>Midday</v>
      </c>
      <c r="O5021" s="2">
        <v>42379.578472222223</v>
      </c>
      <c r="P5021">
        <v>773133</v>
      </c>
      <c r="Q5021" t="str">
        <f t="shared" si="315"/>
        <v>Other</v>
      </c>
    </row>
    <row r="5022" spans="1:17" x14ac:dyDescent="0.3">
      <c r="A5022">
        <v>773138</v>
      </c>
      <c r="B5022" t="str">
        <f>VLOOKUP($A5022,'[1]User Profiles'!$A:$I,2,FALSE)</f>
        <v>Robby </v>
      </c>
      <c r="C5022" t="str">
        <f>VLOOKUP($A5022,'[1]User Profiles'!$A:$I,3,FALSE)</f>
        <v>Luthy</v>
      </c>
      <c r="D5022" t="str">
        <f>VLOOKUP($A5022,'[1]User Profiles'!$A:$I,5,FALSE)</f>
        <v>male</v>
      </c>
      <c r="E5022" t="str">
        <f>VLOOKUP($A5022,'[1]User Profiles'!$A:$I,6,FALSE)</f>
        <v>black</v>
      </c>
      <c r="F5022">
        <f>VLOOKUP($A5022,'[1]User Profiles'!$A:$I,7,FALSE)</f>
        <v>40</v>
      </c>
      <c r="G5022" t="str">
        <f>VLOOKUP($A5022,'[1]User Profiles'!$A:$I,8,FALSE)</f>
        <v>North West</v>
      </c>
      <c r="H5022" t="s">
        <v>23</v>
      </c>
      <c r="I5022" s="4">
        <v>42383</v>
      </c>
      <c r="J5022" s="1">
        <v>0.57847222222222228</v>
      </c>
      <c r="K5022" s="1">
        <v>4.9768518518518521E-4</v>
      </c>
      <c r="L5022" s="1" t="str">
        <f t="shared" si="313"/>
        <v>Thursday</v>
      </c>
      <c r="M5022" t="str">
        <f t="shared" si="312"/>
        <v>January</v>
      </c>
      <c r="N5022" s="2" t="str">
        <f t="shared" si="314"/>
        <v>Midday</v>
      </c>
      <c r="O5022" s="2">
        <v>42383.578472222223</v>
      </c>
      <c r="P5022">
        <v>773138</v>
      </c>
      <c r="Q5022" t="str">
        <f t="shared" si="315"/>
        <v>Entertainment</v>
      </c>
    </row>
    <row r="5023" spans="1:17" x14ac:dyDescent="0.3">
      <c r="A5023">
        <v>611337</v>
      </c>
      <c r="B5023" t="str">
        <f>VLOOKUP($A5023,'[1]User Profiles'!$A:$I,2,FALSE)</f>
        <v>Loyd </v>
      </c>
      <c r="C5023" t="str">
        <f>VLOOKUP($A5023,'[1]User Profiles'!$A:$I,3,FALSE)</f>
        <v>Mcculloch</v>
      </c>
      <c r="D5023" t="str">
        <f>VLOOKUP($A5023,'[1]User Profiles'!$A:$I,5,FALSE)</f>
        <v>male</v>
      </c>
      <c r="E5023" t="str">
        <f>VLOOKUP($A5023,'[1]User Profiles'!$A:$I,6,FALSE)</f>
        <v>coloured</v>
      </c>
      <c r="F5023">
        <f>VLOOKUP($A5023,'[1]User Profiles'!$A:$I,7,FALSE)</f>
        <v>30</v>
      </c>
      <c r="G5023" t="str">
        <f>VLOOKUP($A5023,'[1]User Profiles'!$A:$I,8,FALSE)</f>
        <v>Gauteng</v>
      </c>
      <c r="H5023" t="s">
        <v>20</v>
      </c>
      <c r="I5023" s="4">
        <v>42435</v>
      </c>
      <c r="J5023" s="1">
        <v>0.57847222222222228</v>
      </c>
      <c r="K5023" s="1">
        <v>4.1666666666666669E-4</v>
      </c>
      <c r="L5023" s="1" t="str">
        <f t="shared" si="313"/>
        <v>Sunday</v>
      </c>
      <c r="M5023" t="str">
        <f t="shared" si="312"/>
        <v>March</v>
      </c>
      <c r="N5023" s="2" t="str">
        <f t="shared" si="314"/>
        <v>Midday</v>
      </c>
      <c r="O5023" s="2">
        <v>42435.578472222223</v>
      </c>
      <c r="P5023">
        <v>611337</v>
      </c>
      <c r="Q5023" t="str">
        <f t="shared" si="315"/>
        <v>Other</v>
      </c>
    </row>
    <row r="5024" spans="1:17" x14ac:dyDescent="0.3">
      <c r="A5024">
        <v>773214</v>
      </c>
      <c r="B5024" t="str">
        <f>VLOOKUP($A5024,'[1]User Profiles'!$A:$I,2,FALSE)</f>
        <v>Bret </v>
      </c>
      <c r="C5024" t="str">
        <f>VLOOKUP($A5024,'[1]User Profiles'!$A:$I,3,FALSE)</f>
        <v>Lavoie</v>
      </c>
      <c r="D5024" t="str">
        <f>VLOOKUP($A5024,'[1]User Profiles'!$A:$I,5,FALSE)</f>
        <v>male</v>
      </c>
      <c r="E5024" t="str">
        <f>VLOOKUP($A5024,'[1]User Profiles'!$A:$I,6,FALSE)</f>
        <v>None</v>
      </c>
      <c r="F5024">
        <f>VLOOKUP($A5024,'[1]User Profiles'!$A:$I,7,FALSE)</f>
        <v>45</v>
      </c>
      <c r="G5024" t="str">
        <f>VLOOKUP($A5024,'[1]User Profiles'!$A:$I,8,FALSE)</f>
        <v>Western Cape</v>
      </c>
      <c r="H5024" t="s">
        <v>20</v>
      </c>
      <c r="I5024" s="4">
        <v>42387</v>
      </c>
      <c r="J5024" s="1">
        <v>0.57847222222222228</v>
      </c>
      <c r="K5024" s="1">
        <v>7.407407407407407E-4</v>
      </c>
      <c r="L5024" s="1" t="str">
        <f t="shared" si="313"/>
        <v>Monday</v>
      </c>
      <c r="M5024" t="str">
        <f t="shared" si="312"/>
        <v>January</v>
      </c>
      <c r="N5024" s="2" t="str">
        <f t="shared" si="314"/>
        <v>Midday</v>
      </c>
      <c r="O5024" s="2">
        <v>42387.578472222223</v>
      </c>
      <c r="P5024">
        <v>773214</v>
      </c>
      <c r="Q5024" t="str">
        <f t="shared" si="315"/>
        <v>Other</v>
      </c>
    </row>
    <row r="5025" spans="1:17" x14ac:dyDescent="0.3">
      <c r="A5025">
        <v>822211</v>
      </c>
      <c r="B5025" t="str">
        <f>VLOOKUP($A5025,'[1]User Profiles'!$A:$I,2,FALSE)</f>
        <v>Dion </v>
      </c>
      <c r="C5025" t="str">
        <f>VLOOKUP($A5025,'[1]User Profiles'!$A:$I,3,FALSE)</f>
        <v>Singer</v>
      </c>
      <c r="D5025" t="str">
        <f>VLOOKUP($A5025,'[1]User Profiles'!$A:$I,5,FALSE)</f>
        <v>male</v>
      </c>
      <c r="E5025" t="str">
        <f>VLOOKUP($A5025,'[1]User Profiles'!$A:$I,6,FALSE)</f>
        <v>black</v>
      </c>
      <c r="F5025">
        <f>VLOOKUP($A5025,'[1]User Profiles'!$A:$I,7,FALSE)</f>
        <v>43</v>
      </c>
      <c r="G5025" t="str">
        <f>VLOOKUP($A5025,'[1]User Profiles'!$A:$I,8,FALSE)</f>
        <v>Eastern Cape</v>
      </c>
      <c r="H5025" t="s">
        <v>20</v>
      </c>
      <c r="I5025" s="4">
        <v>42432</v>
      </c>
      <c r="J5025" s="1">
        <v>0.57847222222222228</v>
      </c>
      <c r="K5025" s="1">
        <v>5.2546296296296299E-3</v>
      </c>
      <c r="L5025" s="1" t="str">
        <f t="shared" si="313"/>
        <v>Thursday</v>
      </c>
      <c r="M5025" t="str">
        <f t="shared" si="312"/>
        <v>March</v>
      </c>
      <c r="N5025" s="2" t="str">
        <f t="shared" si="314"/>
        <v>Midday</v>
      </c>
      <c r="O5025" s="2">
        <v>42432.578472222223</v>
      </c>
      <c r="P5025">
        <v>822211</v>
      </c>
      <c r="Q5025" t="str">
        <f t="shared" si="315"/>
        <v>Other</v>
      </c>
    </row>
    <row r="5026" spans="1:17" x14ac:dyDescent="0.3">
      <c r="A5026">
        <v>861249</v>
      </c>
      <c r="B5026" t="str">
        <f>VLOOKUP($A5026,'[1]User Profiles'!$A:$I,2,FALSE)</f>
        <v>Jared </v>
      </c>
      <c r="C5026" t="str">
        <f>VLOOKUP($A5026,'[1]User Profiles'!$A:$I,3,FALSE)</f>
        <v>Bilyeu</v>
      </c>
      <c r="D5026" t="str">
        <f>VLOOKUP($A5026,'[1]User Profiles'!$A:$I,5,FALSE)</f>
        <v>male</v>
      </c>
      <c r="E5026" t="str">
        <f>VLOOKUP($A5026,'[1]User Profiles'!$A:$I,6,FALSE)</f>
        <v>None</v>
      </c>
      <c r="F5026">
        <f>VLOOKUP($A5026,'[1]User Profiles'!$A:$I,7,FALSE)</f>
        <v>34</v>
      </c>
      <c r="G5026" t="str">
        <f>VLOOKUP($A5026,'[1]User Profiles'!$A:$I,8,FALSE)</f>
        <v>Western Cape</v>
      </c>
      <c r="H5026" t="s">
        <v>20</v>
      </c>
      <c r="I5026" s="4">
        <v>42452</v>
      </c>
      <c r="J5026" s="1">
        <v>0.57847222222222228</v>
      </c>
      <c r="K5026" s="1">
        <v>6.5046296296296302E-3</v>
      </c>
      <c r="L5026" s="1" t="str">
        <f t="shared" si="313"/>
        <v>Wednesday</v>
      </c>
      <c r="M5026" t="str">
        <f t="shared" si="312"/>
        <v>March</v>
      </c>
      <c r="N5026" s="2" t="str">
        <f t="shared" si="314"/>
        <v>Midday</v>
      </c>
      <c r="O5026" s="2">
        <v>42452.578472222223</v>
      </c>
      <c r="P5026">
        <v>861249</v>
      </c>
      <c r="Q5026" t="str">
        <f t="shared" si="315"/>
        <v>Other</v>
      </c>
    </row>
    <row r="5027" spans="1:17" x14ac:dyDescent="0.3">
      <c r="A5027">
        <v>2216512</v>
      </c>
      <c r="B5027" t="str">
        <f>VLOOKUP($A5027,'[1]User Profiles'!$A:$I,2,FALSE)</f>
        <v>Lloyd </v>
      </c>
      <c r="C5027" t="str">
        <f>VLOOKUP($A5027,'[1]User Profiles'!$A:$I,3,FALSE)</f>
        <v>Curran</v>
      </c>
      <c r="D5027" t="str">
        <f>VLOOKUP($A5027,'[1]User Profiles'!$A:$I,5,FALSE)</f>
        <v>male</v>
      </c>
      <c r="E5027" t="str">
        <f>VLOOKUP($A5027,'[1]User Profiles'!$A:$I,6,FALSE)</f>
        <v>None</v>
      </c>
      <c r="F5027">
        <f>VLOOKUP($A5027,'[1]User Profiles'!$A:$I,7,FALSE)</f>
        <v>50</v>
      </c>
      <c r="G5027" t="str">
        <f>VLOOKUP($A5027,'[1]User Profiles'!$A:$I,8,FALSE)</f>
        <v>Western Cape</v>
      </c>
      <c r="H5027" t="s">
        <v>20</v>
      </c>
      <c r="I5027" s="4">
        <v>42453</v>
      </c>
      <c r="J5027" s="1">
        <v>0.57847222222222228</v>
      </c>
      <c r="K5027" s="1">
        <v>5.7407407407407416E-3</v>
      </c>
      <c r="L5027" s="1" t="str">
        <f t="shared" si="313"/>
        <v>Thursday</v>
      </c>
      <c r="M5027" t="str">
        <f t="shared" si="312"/>
        <v>March</v>
      </c>
      <c r="N5027" s="2" t="str">
        <f t="shared" si="314"/>
        <v>Midday</v>
      </c>
      <c r="O5027" s="2">
        <v>42453.578472222223</v>
      </c>
      <c r="P5027">
        <v>2216512</v>
      </c>
      <c r="Q5027" t="str">
        <f t="shared" si="315"/>
        <v>Other</v>
      </c>
    </row>
    <row r="5028" spans="1:17" x14ac:dyDescent="0.3">
      <c r="A5028">
        <v>810614</v>
      </c>
      <c r="B5028" t="str">
        <f>VLOOKUP($A5028,'[1]User Profiles'!$A:$I,2,FALSE)</f>
        <v>Wilburn </v>
      </c>
      <c r="C5028" t="str">
        <f>VLOOKUP($A5028,'[1]User Profiles'!$A:$I,3,FALSE)</f>
        <v>Luthy</v>
      </c>
      <c r="D5028" t="str">
        <f>VLOOKUP($A5028,'[1]User Profiles'!$A:$I,5,FALSE)</f>
        <v>male</v>
      </c>
      <c r="E5028" t="str">
        <f>VLOOKUP($A5028,'[1]User Profiles'!$A:$I,6,FALSE)</f>
        <v>black</v>
      </c>
      <c r="F5028">
        <f>VLOOKUP($A5028,'[1]User Profiles'!$A:$I,7,FALSE)</f>
        <v>28</v>
      </c>
      <c r="G5028" t="str">
        <f>VLOOKUP($A5028,'[1]User Profiles'!$A:$I,8,FALSE)</f>
        <v>Mpumalanga</v>
      </c>
      <c r="H5028" t="s">
        <v>25</v>
      </c>
      <c r="I5028" s="4">
        <v>42419</v>
      </c>
      <c r="J5028" s="1">
        <v>0.57847222222222228</v>
      </c>
      <c r="K5028" s="1">
        <v>1.5509259259259261E-3</v>
      </c>
      <c r="L5028" s="1" t="str">
        <f t="shared" si="313"/>
        <v>Friday</v>
      </c>
      <c r="M5028" t="str">
        <f t="shared" si="312"/>
        <v>February</v>
      </c>
      <c r="N5028" s="2" t="str">
        <f t="shared" si="314"/>
        <v>Midday</v>
      </c>
      <c r="O5028" s="2">
        <v>42419.578472222223</v>
      </c>
      <c r="P5028">
        <v>810614</v>
      </c>
      <c r="Q5028" t="str">
        <f t="shared" si="315"/>
        <v>Sports</v>
      </c>
    </row>
    <row r="5029" spans="1:17" x14ac:dyDescent="0.3">
      <c r="A5029">
        <v>2371257</v>
      </c>
      <c r="B5029" t="str">
        <f>VLOOKUP($A5029,'[1]User Profiles'!$A:$I,2,FALSE)</f>
        <v>Romeo </v>
      </c>
      <c r="C5029" t="str">
        <f>VLOOKUP($A5029,'[1]User Profiles'!$A:$I,3,FALSE)</f>
        <v>Pascarella</v>
      </c>
      <c r="D5029" t="str">
        <f>VLOOKUP($A5029,'[1]User Profiles'!$A:$I,5,FALSE)</f>
        <v>male</v>
      </c>
      <c r="E5029" t="str">
        <f>VLOOKUP($A5029,'[1]User Profiles'!$A:$I,6,FALSE)</f>
        <v>indian_asian</v>
      </c>
      <c r="F5029">
        <f>VLOOKUP($A5029,'[1]User Profiles'!$A:$I,7,FALSE)</f>
        <v>32</v>
      </c>
      <c r="G5029" t="str">
        <f>VLOOKUP($A5029,'[1]User Profiles'!$A:$I,8,FALSE)</f>
        <v>Limpopo</v>
      </c>
      <c r="H5029" t="s">
        <v>20</v>
      </c>
      <c r="I5029" s="4">
        <v>42453</v>
      </c>
      <c r="J5029" s="1">
        <v>0.57847222222222228</v>
      </c>
      <c r="K5029" s="1">
        <v>4.0671296296296296E-2</v>
      </c>
      <c r="L5029" s="1" t="str">
        <f t="shared" si="313"/>
        <v>Thursday</v>
      </c>
      <c r="M5029" t="str">
        <f t="shared" si="312"/>
        <v>March</v>
      </c>
      <c r="N5029" s="2" t="str">
        <f t="shared" si="314"/>
        <v>Midday</v>
      </c>
      <c r="O5029" s="2">
        <v>42453.578472222223</v>
      </c>
      <c r="P5029">
        <v>2371257</v>
      </c>
      <c r="Q5029" t="str">
        <f t="shared" si="315"/>
        <v>Other</v>
      </c>
    </row>
    <row r="5030" spans="1:17" x14ac:dyDescent="0.3">
      <c r="A5030">
        <v>773491</v>
      </c>
      <c r="B5030" t="str">
        <f>VLOOKUP($A5030,'[1]User Profiles'!$A:$I,2,FALSE)</f>
        <v>Wilton </v>
      </c>
      <c r="C5030" t="str">
        <f>VLOOKUP($A5030,'[1]User Profiles'!$A:$I,3,FALSE)</f>
        <v>Creager</v>
      </c>
      <c r="D5030" t="str">
        <f>VLOOKUP($A5030,'[1]User Profiles'!$A:$I,5,FALSE)</f>
        <v>male</v>
      </c>
      <c r="E5030" t="str">
        <f>VLOOKUP($A5030,'[1]User Profiles'!$A:$I,6,FALSE)</f>
        <v>white</v>
      </c>
      <c r="F5030">
        <f>VLOOKUP($A5030,'[1]User Profiles'!$A:$I,7,FALSE)</f>
        <v>41</v>
      </c>
      <c r="G5030" t="str">
        <f>VLOOKUP($A5030,'[1]User Profiles'!$A:$I,8,FALSE)</f>
        <v>Gauteng</v>
      </c>
      <c r="H5030" t="s">
        <v>31</v>
      </c>
      <c r="I5030" s="4">
        <v>42384</v>
      </c>
      <c r="J5030" s="1">
        <v>0.57847222222222228</v>
      </c>
      <c r="K5030" s="1">
        <v>4.5138888888888892E-4</v>
      </c>
      <c r="L5030" s="1" t="str">
        <f t="shared" si="313"/>
        <v>Friday</v>
      </c>
      <c r="M5030" t="str">
        <f t="shared" si="312"/>
        <v>January</v>
      </c>
      <c r="N5030" s="2" t="str">
        <f t="shared" si="314"/>
        <v>Midday</v>
      </c>
      <c r="O5030" s="2">
        <v>42384.578472222223</v>
      </c>
      <c r="P5030">
        <v>773491</v>
      </c>
      <c r="Q5030" t="str">
        <f t="shared" si="315"/>
        <v>Other</v>
      </c>
    </row>
    <row r="5031" spans="1:17" x14ac:dyDescent="0.3">
      <c r="A5031">
        <v>822507</v>
      </c>
      <c r="B5031" t="str">
        <f>VLOOKUP($A5031,'[1]User Profiles'!$A:$I,2,FALSE)</f>
        <v>None</v>
      </c>
      <c r="C5031" t="str">
        <f>VLOOKUP($A5031,'[1]User Profiles'!$A:$I,3,FALSE)</f>
        <v>None</v>
      </c>
      <c r="D5031" t="str">
        <f>VLOOKUP($A5031,'[1]User Profiles'!$A:$I,5,FALSE)</f>
        <v>None</v>
      </c>
      <c r="E5031" t="str">
        <f>VLOOKUP($A5031,'[1]User Profiles'!$A:$I,6,FALSE)</f>
        <v>None</v>
      </c>
      <c r="F5031">
        <f>VLOOKUP($A5031,'[1]User Profiles'!$A:$I,7,FALSE)</f>
        <v>0</v>
      </c>
      <c r="G5031" t="str">
        <f>VLOOKUP($A5031,'[1]User Profiles'!$A:$I,8,FALSE)</f>
        <v>None</v>
      </c>
      <c r="H5031" t="s">
        <v>23</v>
      </c>
      <c r="I5031" s="4">
        <v>42456</v>
      </c>
      <c r="J5031" s="1">
        <v>0.57847222222222228</v>
      </c>
      <c r="K5031" s="1">
        <v>3.5879629629629635E-4</v>
      </c>
      <c r="L5031" s="1" t="str">
        <f t="shared" si="313"/>
        <v>Sunday</v>
      </c>
      <c r="M5031" t="str">
        <f t="shared" si="312"/>
        <v>March</v>
      </c>
      <c r="N5031" s="2" t="str">
        <f t="shared" si="314"/>
        <v>Midday</v>
      </c>
      <c r="O5031" s="2">
        <v>42456.578472222223</v>
      </c>
      <c r="P5031">
        <v>822507</v>
      </c>
      <c r="Q5031" t="str">
        <f t="shared" si="315"/>
        <v>Entertainment</v>
      </c>
    </row>
    <row r="5032" spans="1:17" x14ac:dyDescent="0.3">
      <c r="A5032">
        <v>808966</v>
      </c>
      <c r="B5032" t="str">
        <f>VLOOKUP($A5032,'[1]User Profiles'!$A:$I,2,FALSE)</f>
        <v>Len </v>
      </c>
      <c r="C5032" t="str">
        <f>VLOOKUP($A5032,'[1]User Profiles'!$A:$I,3,FALSE)</f>
        <v>Reisinger</v>
      </c>
      <c r="D5032" t="str">
        <f>VLOOKUP($A5032,'[1]User Profiles'!$A:$I,5,FALSE)</f>
        <v>male</v>
      </c>
      <c r="E5032" t="str">
        <f>VLOOKUP($A5032,'[1]User Profiles'!$A:$I,6,FALSE)</f>
        <v>black</v>
      </c>
      <c r="F5032">
        <f>VLOOKUP($A5032,'[1]User Profiles'!$A:$I,7,FALSE)</f>
        <v>21</v>
      </c>
      <c r="G5032" t="str">
        <f>VLOOKUP($A5032,'[1]User Profiles'!$A:$I,8,FALSE)</f>
        <v>Free State</v>
      </c>
      <c r="H5032" t="s">
        <v>23</v>
      </c>
      <c r="I5032" s="4">
        <v>42449</v>
      </c>
      <c r="J5032" s="1">
        <v>0.57916666666666672</v>
      </c>
      <c r="K5032" s="1">
        <v>6.134259259259259E-4</v>
      </c>
      <c r="L5032" s="1" t="str">
        <f t="shared" si="313"/>
        <v>Sunday</v>
      </c>
      <c r="M5032" t="str">
        <f t="shared" si="312"/>
        <v>March</v>
      </c>
      <c r="N5032" s="2" t="str">
        <f t="shared" si="314"/>
        <v>Midday</v>
      </c>
      <c r="O5032" s="2">
        <v>42449.57916666667</v>
      </c>
      <c r="P5032">
        <v>808966</v>
      </c>
      <c r="Q5032" t="str">
        <f t="shared" si="315"/>
        <v>Entertainment</v>
      </c>
    </row>
    <row r="5033" spans="1:17" x14ac:dyDescent="0.3">
      <c r="A5033">
        <v>820387</v>
      </c>
      <c r="B5033" t="str">
        <f>VLOOKUP($A5033,'[1]User Profiles'!$A:$I,2,FALSE)</f>
        <v>Markus </v>
      </c>
      <c r="C5033" t="str">
        <f>VLOOKUP($A5033,'[1]User Profiles'!$A:$I,3,FALSE)</f>
        <v>Hoadley</v>
      </c>
      <c r="D5033" t="str">
        <f>VLOOKUP($A5033,'[1]User Profiles'!$A:$I,5,FALSE)</f>
        <v>male</v>
      </c>
      <c r="E5033" t="str">
        <f>VLOOKUP($A5033,'[1]User Profiles'!$A:$I,6,FALSE)</f>
        <v>black</v>
      </c>
      <c r="F5033">
        <f>VLOOKUP($A5033,'[1]User Profiles'!$A:$I,7,FALSE)</f>
        <v>15</v>
      </c>
      <c r="G5033" t="str">
        <f>VLOOKUP($A5033,'[1]User Profiles'!$A:$I,8,FALSE)</f>
        <v>Limpopo</v>
      </c>
      <c r="H5033" t="s">
        <v>25</v>
      </c>
      <c r="I5033" s="4">
        <v>42396</v>
      </c>
      <c r="J5033" s="1">
        <v>0.57916666666666672</v>
      </c>
      <c r="K5033" s="1">
        <v>8.4259259259259253E-3</v>
      </c>
      <c r="L5033" s="1" t="str">
        <f t="shared" si="313"/>
        <v>Wednesday</v>
      </c>
      <c r="M5033" t="str">
        <f t="shared" si="312"/>
        <v>January</v>
      </c>
      <c r="N5033" s="2" t="str">
        <f t="shared" si="314"/>
        <v>Midday</v>
      </c>
      <c r="O5033" s="2">
        <v>42396.57916666667</v>
      </c>
      <c r="P5033">
        <v>820387</v>
      </c>
      <c r="Q5033" t="str">
        <f t="shared" si="315"/>
        <v>Sports</v>
      </c>
    </row>
    <row r="5034" spans="1:17" x14ac:dyDescent="0.3">
      <c r="A5034">
        <v>771881</v>
      </c>
      <c r="B5034" t="str">
        <f>VLOOKUP($A5034,'[1]User Profiles'!$A:$I,2,FALSE)</f>
        <v>Emerson </v>
      </c>
      <c r="C5034" t="str">
        <f>VLOOKUP($A5034,'[1]User Profiles'!$A:$I,3,FALSE)</f>
        <v>Reisinger</v>
      </c>
      <c r="D5034" t="str">
        <f>VLOOKUP($A5034,'[1]User Profiles'!$A:$I,5,FALSE)</f>
        <v>male</v>
      </c>
      <c r="E5034" t="str">
        <f>VLOOKUP($A5034,'[1]User Profiles'!$A:$I,6,FALSE)</f>
        <v>black</v>
      </c>
      <c r="F5034">
        <f>VLOOKUP($A5034,'[1]User Profiles'!$A:$I,7,FALSE)</f>
        <v>31</v>
      </c>
      <c r="G5034" t="str">
        <f>VLOOKUP($A5034,'[1]User Profiles'!$A:$I,8,FALSE)</f>
        <v>Gauteng</v>
      </c>
      <c r="H5034" t="s">
        <v>23</v>
      </c>
      <c r="I5034" s="4">
        <v>42387</v>
      </c>
      <c r="J5034" s="1">
        <v>0.57916666666666672</v>
      </c>
      <c r="K5034" s="1">
        <v>2.0254629629629629E-4</v>
      </c>
      <c r="L5034" s="1" t="str">
        <f t="shared" si="313"/>
        <v>Monday</v>
      </c>
      <c r="M5034" t="str">
        <f t="shared" si="312"/>
        <v>January</v>
      </c>
      <c r="N5034" s="2" t="str">
        <f t="shared" si="314"/>
        <v>Midday</v>
      </c>
      <c r="O5034" s="2">
        <v>42387.57916666667</v>
      </c>
      <c r="P5034">
        <v>771881</v>
      </c>
      <c r="Q5034" t="str">
        <f t="shared" si="315"/>
        <v>Entertainment</v>
      </c>
    </row>
    <row r="5035" spans="1:17" x14ac:dyDescent="0.3">
      <c r="A5035">
        <v>817317</v>
      </c>
      <c r="B5035" t="str">
        <f>VLOOKUP($A5035,'[1]User Profiles'!$A:$I,2,FALSE)</f>
        <v>Garry </v>
      </c>
      <c r="C5035" t="str">
        <f>VLOOKUP($A5035,'[1]User Profiles'!$A:$I,3,FALSE)</f>
        <v>Singer</v>
      </c>
      <c r="D5035" t="str">
        <f>VLOOKUP($A5035,'[1]User Profiles'!$A:$I,5,FALSE)</f>
        <v>male</v>
      </c>
      <c r="E5035" t="str">
        <f>VLOOKUP($A5035,'[1]User Profiles'!$A:$I,6,FALSE)</f>
        <v>coloured</v>
      </c>
      <c r="F5035">
        <f>VLOOKUP($A5035,'[1]User Profiles'!$A:$I,7,FALSE)</f>
        <v>53</v>
      </c>
      <c r="G5035" t="str">
        <f>VLOOKUP($A5035,'[1]User Profiles'!$A:$I,8,FALSE)</f>
        <v>Western Cape</v>
      </c>
      <c r="H5035" t="s">
        <v>19</v>
      </c>
      <c r="I5035" s="4">
        <v>42454</v>
      </c>
      <c r="J5035" s="1">
        <v>0.57916666666666672</v>
      </c>
      <c r="K5035" s="1">
        <v>2.4305555555555555E-4</v>
      </c>
      <c r="L5035" s="1" t="str">
        <f t="shared" si="313"/>
        <v>Friday</v>
      </c>
      <c r="M5035" t="str">
        <f t="shared" si="312"/>
        <v>March</v>
      </c>
      <c r="N5035" s="2" t="str">
        <f t="shared" si="314"/>
        <v>Midday</v>
      </c>
      <c r="O5035" s="2">
        <v>42454.57916666667</v>
      </c>
      <c r="P5035">
        <v>817317</v>
      </c>
      <c r="Q5035" t="str">
        <f t="shared" si="315"/>
        <v>Entertainment</v>
      </c>
    </row>
    <row r="5036" spans="1:17" x14ac:dyDescent="0.3">
      <c r="A5036">
        <v>788008</v>
      </c>
      <c r="B5036" t="str">
        <f>VLOOKUP($A5036,'[1]User Profiles'!$A:$I,2,FALSE)</f>
        <v>Yong </v>
      </c>
      <c r="C5036" t="str">
        <f>VLOOKUP($A5036,'[1]User Profiles'!$A:$I,3,FALSE)</f>
        <v>Paradis</v>
      </c>
      <c r="D5036" t="str">
        <f>VLOOKUP($A5036,'[1]User Profiles'!$A:$I,5,FALSE)</f>
        <v>male</v>
      </c>
      <c r="E5036" t="str">
        <f>VLOOKUP($A5036,'[1]User Profiles'!$A:$I,6,FALSE)</f>
        <v>indian_asian</v>
      </c>
      <c r="F5036">
        <f>VLOOKUP($A5036,'[1]User Profiles'!$A:$I,7,FALSE)</f>
        <v>17</v>
      </c>
      <c r="G5036" t="str">
        <f>VLOOKUP($A5036,'[1]User Profiles'!$A:$I,8,FALSE)</f>
        <v>Kwazulu Natal</v>
      </c>
      <c r="H5036" t="s">
        <v>17</v>
      </c>
      <c r="I5036" s="4">
        <v>42413</v>
      </c>
      <c r="J5036" s="1">
        <v>0.57916666666666672</v>
      </c>
      <c r="K5036" s="1">
        <v>3.8194444444444441E-4</v>
      </c>
      <c r="L5036" s="1" t="str">
        <f t="shared" si="313"/>
        <v>Saturday</v>
      </c>
      <c r="M5036" t="str">
        <f t="shared" si="312"/>
        <v>February</v>
      </c>
      <c r="N5036" s="2" t="str">
        <f t="shared" si="314"/>
        <v>Midday</v>
      </c>
      <c r="O5036" s="2">
        <v>42413.57916666667</v>
      </c>
      <c r="P5036">
        <v>788008</v>
      </c>
      <c r="Q5036" t="str">
        <f t="shared" si="315"/>
        <v>Other</v>
      </c>
    </row>
    <row r="5037" spans="1:17" x14ac:dyDescent="0.3">
      <c r="A5037">
        <v>817992</v>
      </c>
      <c r="B5037" t="str">
        <f>VLOOKUP($A5037,'[1]User Profiles'!$A:$I,2,FALSE)</f>
        <v>Loyd </v>
      </c>
      <c r="C5037" t="str">
        <f>VLOOKUP($A5037,'[1]User Profiles'!$A:$I,3,FALSE)</f>
        <v>Mastrangelo</v>
      </c>
      <c r="D5037" t="str">
        <f>VLOOKUP($A5037,'[1]User Profiles'!$A:$I,5,FALSE)</f>
        <v>male</v>
      </c>
      <c r="E5037" t="str">
        <f>VLOOKUP($A5037,'[1]User Profiles'!$A:$I,6,FALSE)</f>
        <v>black</v>
      </c>
      <c r="F5037">
        <f>VLOOKUP($A5037,'[1]User Profiles'!$A:$I,7,FALSE)</f>
        <v>46</v>
      </c>
      <c r="G5037" t="str">
        <f>VLOOKUP($A5037,'[1]User Profiles'!$A:$I,8,FALSE)</f>
        <v>Kwazulu Natal</v>
      </c>
      <c r="H5037" t="s">
        <v>23</v>
      </c>
      <c r="I5037" s="4">
        <v>42425</v>
      </c>
      <c r="J5037" s="1">
        <v>0.57916666666666672</v>
      </c>
      <c r="K5037" s="1">
        <v>2.0833333333333335E-4</v>
      </c>
      <c r="L5037" s="1" t="str">
        <f t="shared" si="313"/>
        <v>Thursday</v>
      </c>
      <c r="M5037" t="str">
        <f t="shared" si="312"/>
        <v>February</v>
      </c>
      <c r="N5037" s="2" t="str">
        <f t="shared" si="314"/>
        <v>Midday</v>
      </c>
      <c r="O5037" s="2">
        <v>42425.57916666667</v>
      </c>
      <c r="P5037">
        <v>817992</v>
      </c>
      <c r="Q5037" t="str">
        <f t="shared" si="315"/>
        <v>Entertainment</v>
      </c>
    </row>
    <row r="5038" spans="1:17" x14ac:dyDescent="0.3">
      <c r="A5038">
        <v>2370841</v>
      </c>
      <c r="B5038" t="str">
        <f>VLOOKUP($A5038,'[1]User Profiles'!$A:$I,2,FALSE)</f>
        <v>Cody </v>
      </c>
      <c r="C5038" t="str">
        <f>VLOOKUP($A5038,'[1]User Profiles'!$A:$I,3,FALSE)</f>
        <v>Langenfeld</v>
      </c>
      <c r="D5038" t="str">
        <f>VLOOKUP($A5038,'[1]User Profiles'!$A:$I,5,FALSE)</f>
        <v>male</v>
      </c>
      <c r="E5038" t="str">
        <f>VLOOKUP($A5038,'[1]User Profiles'!$A:$I,6,FALSE)</f>
        <v>indian_asian</v>
      </c>
      <c r="F5038">
        <f>VLOOKUP($A5038,'[1]User Profiles'!$A:$I,7,FALSE)</f>
        <v>46</v>
      </c>
      <c r="G5038" t="str">
        <f>VLOOKUP($A5038,'[1]User Profiles'!$A:$I,8,FALSE)</f>
        <v>Gauteng</v>
      </c>
      <c r="H5038" t="s">
        <v>18</v>
      </c>
      <c r="I5038" s="4">
        <v>42421</v>
      </c>
      <c r="J5038" s="1">
        <v>0.57916666666666672</v>
      </c>
      <c r="K5038" s="1">
        <v>8.5416666666666679E-3</v>
      </c>
      <c r="L5038" s="1" t="str">
        <f t="shared" si="313"/>
        <v>Sunday</v>
      </c>
      <c r="M5038" t="str">
        <f t="shared" si="312"/>
        <v>February</v>
      </c>
      <c r="N5038" s="2" t="str">
        <f t="shared" si="314"/>
        <v>Midday</v>
      </c>
      <c r="O5038" s="2">
        <v>42421.57916666667</v>
      </c>
      <c r="P5038">
        <v>2370841</v>
      </c>
      <c r="Q5038" t="str">
        <f t="shared" si="315"/>
        <v>Sports</v>
      </c>
    </row>
    <row r="5039" spans="1:17" x14ac:dyDescent="0.3">
      <c r="A5039">
        <v>831510</v>
      </c>
      <c r="B5039" t="str">
        <f>VLOOKUP($A5039,'[1]User Profiles'!$A:$I,2,FALSE)</f>
        <v>Stacy </v>
      </c>
      <c r="C5039" t="str">
        <f>VLOOKUP($A5039,'[1]User Profiles'!$A:$I,3,FALSE)</f>
        <v>Tatham</v>
      </c>
      <c r="D5039" t="str">
        <f>VLOOKUP($A5039,'[1]User Profiles'!$A:$I,5,FALSE)</f>
        <v>male</v>
      </c>
      <c r="E5039" t="str">
        <f>VLOOKUP($A5039,'[1]User Profiles'!$A:$I,6,FALSE)</f>
        <v>indian_asian</v>
      </c>
      <c r="F5039">
        <f>VLOOKUP($A5039,'[1]User Profiles'!$A:$I,7,FALSE)</f>
        <v>40</v>
      </c>
      <c r="G5039" t="str">
        <f>VLOOKUP($A5039,'[1]User Profiles'!$A:$I,8,FALSE)</f>
        <v>Kwazulu Natal</v>
      </c>
      <c r="H5039" t="s">
        <v>20</v>
      </c>
      <c r="I5039" s="4">
        <v>42433</v>
      </c>
      <c r="J5039" s="1">
        <v>0.57916666666666672</v>
      </c>
      <c r="K5039" s="1">
        <v>9.0162037037037027E-2</v>
      </c>
      <c r="L5039" s="1" t="str">
        <f t="shared" si="313"/>
        <v>Friday</v>
      </c>
      <c r="M5039" t="str">
        <f t="shared" si="312"/>
        <v>March</v>
      </c>
      <c r="N5039" s="2" t="str">
        <f t="shared" si="314"/>
        <v>Midday</v>
      </c>
      <c r="O5039" s="2">
        <v>42433.57916666667</v>
      </c>
      <c r="P5039">
        <v>831510</v>
      </c>
      <c r="Q5039" t="str">
        <f t="shared" si="315"/>
        <v>Other</v>
      </c>
    </row>
    <row r="5040" spans="1:17" x14ac:dyDescent="0.3">
      <c r="A5040">
        <v>893914</v>
      </c>
      <c r="B5040" t="str">
        <f>VLOOKUP($A5040,'[1]User Profiles'!$A:$I,2,FALSE)</f>
        <v>Lloyd </v>
      </c>
      <c r="C5040" t="str">
        <f>VLOOKUP($A5040,'[1]User Profiles'!$A:$I,3,FALSE)</f>
        <v>Mccollum</v>
      </c>
      <c r="D5040" t="str">
        <f>VLOOKUP($A5040,'[1]User Profiles'!$A:$I,5,FALSE)</f>
        <v>male</v>
      </c>
      <c r="E5040" t="str">
        <f>VLOOKUP($A5040,'[1]User Profiles'!$A:$I,6,FALSE)</f>
        <v>black</v>
      </c>
      <c r="F5040">
        <f>VLOOKUP($A5040,'[1]User Profiles'!$A:$I,7,FALSE)</f>
        <v>39</v>
      </c>
      <c r="G5040" t="str">
        <f>VLOOKUP($A5040,'[1]User Profiles'!$A:$I,8,FALSE)</f>
        <v>Mpumalanga</v>
      </c>
      <c r="H5040" t="s">
        <v>16</v>
      </c>
      <c r="I5040" s="4">
        <v>42421</v>
      </c>
      <c r="J5040" s="1">
        <v>0.57916666666666672</v>
      </c>
      <c r="K5040" s="1">
        <v>9.7222222222222209E-4</v>
      </c>
      <c r="L5040" s="1" t="str">
        <f t="shared" si="313"/>
        <v>Sunday</v>
      </c>
      <c r="M5040" t="str">
        <f t="shared" si="312"/>
        <v>February</v>
      </c>
      <c r="N5040" s="2" t="str">
        <f t="shared" si="314"/>
        <v>Midday</v>
      </c>
      <c r="O5040" s="2">
        <v>42421.57916666667</v>
      </c>
      <c r="P5040">
        <v>893914</v>
      </c>
      <c r="Q5040" t="str">
        <f t="shared" si="315"/>
        <v>Other</v>
      </c>
    </row>
    <row r="5041" spans="1:17" x14ac:dyDescent="0.3">
      <c r="A5041">
        <v>773270</v>
      </c>
      <c r="B5041" t="str">
        <f>VLOOKUP($A5041,'[1]User Profiles'!$A:$I,2,FALSE)</f>
        <v>Carter </v>
      </c>
      <c r="C5041" t="str">
        <f>VLOOKUP($A5041,'[1]User Profiles'!$A:$I,3,FALSE)</f>
        <v>Sieren</v>
      </c>
      <c r="D5041" t="str">
        <f>VLOOKUP($A5041,'[1]User Profiles'!$A:$I,5,FALSE)</f>
        <v>male</v>
      </c>
      <c r="E5041" t="str">
        <f>VLOOKUP($A5041,'[1]User Profiles'!$A:$I,6,FALSE)</f>
        <v>coloured</v>
      </c>
      <c r="F5041">
        <f>VLOOKUP($A5041,'[1]User Profiles'!$A:$I,7,FALSE)</f>
        <v>28</v>
      </c>
      <c r="G5041" t="str">
        <f>VLOOKUP($A5041,'[1]User Profiles'!$A:$I,8,FALSE)</f>
        <v>Western Cape</v>
      </c>
      <c r="H5041" t="s">
        <v>19</v>
      </c>
      <c r="I5041" s="4">
        <v>42409</v>
      </c>
      <c r="J5041" s="1">
        <v>0.57916666666666672</v>
      </c>
      <c r="K5041" s="1">
        <v>2.8472222222222223E-3</v>
      </c>
      <c r="L5041" s="1" t="str">
        <f t="shared" si="313"/>
        <v>Tuesday</v>
      </c>
      <c r="M5041" t="str">
        <f t="shared" si="312"/>
        <v>February</v>
      </c>
      <c r="N5041" s="2" t="str">
        <f t="shared" si="314"/>
        <v>Midday</v>
      </c>
      <c r="O5041" s="2">
        <v>42409.57916666667</v>
      </c>
      <c r="P5041">
        <v>773270</v>
      </c>
      <c r="Q5041" t="str">
        <f t="shared" si="315"/>
        <v>Entertainment</v>
      </c>
    </row>
    <row r="5042" spans="1:17" x14ac:dyDescent="0.3">
      <c r="A5042">
        <v>908012</v>
      </c>
      <c r="B5042" t="str">
        <f>VLOOKUP($A5042,'[1]User Profiles'!$A:$I,2,FALSE)</f>
        <v>Haywood </v>
      </c>
      <c r="C5042" t="str">
        <f>VLOOKUP($A5042,'[1]User Profiles'!$A:$I,3,FALSE)</f>
        <v>Restivo</v>
      </c>
      <c r="D5042" t="str">
        <f>VLOOKUP($A5042,'[1]User Profiles'!$A:$I,5,FALSE)</f>
        <v>male</v>
      </c>
      <c r="E5042" t="str">
        <f>VLOOKUP($A5042,'[1]User Profiles'!$A:$I,6,FALSE)</f>
        <v>black</v>
      </c>
      <c r="F5042">
        <f>VLOOKUP($A5042,'[1]User Profiles'!$A:$I,7,FALSE)</f>
        <v>31</v>
      </c>
      <c r="G5042" t="str">
        <f>VLOOKUP($A5042,'[1]User Profiles'!$A:$I,8,FALSE)</f>
        <v>Kwazulu Natal</v>
      </c>
      <c r="H5042" t="s">
        <v>23</v>
      </c>
      <c r="I5042" s="4">
        <v>42448</v>
      </c>
      <c r="J5042" s="1">
        <v>0.57916666666666672</v>
      </c>
      <c r="K5042" s="1">
        <v>1.0648148148148149E-3</v>
      </c>
      <c r="L5042" s="1" t="str">
        <f t="shared" si="313"/>
        <v>Saturday</v>
      </c>
      <c r="M5042" t="str">
        <f t="shared" si="312"/>
        <v>March</v>
      </c>
      <c r="N5042" s="2" t="str">
        <f t="shared" si="314"/>
        <v>Midday</v>
      </c>
      <c r="O5042" s="2">
        <v>42448.57916666667</v>
      </c>
      <c r="P5042">
        <v>908012</v>
      </c>
      <c r="Q5042" t="str">
        <f t="shared" si="315"/>
        <v>Entertainment</v>
      </c>
    </row>
    <row r="5043" spans="1:17" x14ac:dyDescent="0.3">
      <c r="A5043">
        <v>773552</v>
      </c>
      <c r="B5043" t="str">
        <f>VLOOKUP($A5043,'[1]User Profiles'!$A:$I,2,FALSE)</f>
        <v>Abel </v>
      </c>
      <c r="C5043" t="str">
        <f>VLOOKUP($A5043,'[1]User Profiles'!$A:$I,3,FALSE)</f>
        <v>Wigfall</v>
      </c>
      <c r="D5043" t="str">
        <f>VLOOKUP($A5043,'[1]User Profiles'!$A:$I,5,FALSE)</f>
        <v>male</v>
      </c>
      <c r="E5043" t="str">
        <f>VLOOKUP($A5043,'[1]User Profiles'!$A:$I,6,FALSE)</f>
        <v>black</v>
      </c>
      <c r="F5043">
        <f>VLOOKUP($A5043,'[1]User Profiles'!$A:$I,7,FALSE)</f>
        <v>44</v>
      </c>
      <c r="G5043" t="str">
        <f>VLOOKUP($A5043,'[1]User Profiles'!$A:$I,8,FALSE)</f>
        <v>Gauteng</v>
      </c>
      <c r="H5043" t="s">
        <v>32</v>
      </c>
      <c r="I5043" s="4">
        <v>42425</v>
      </c>
      <c r="J5043" s="1">
        <v>0.57916666666666672</v>
      </c>
      <c r="K5043" s="1">
        <v>4.31712962962963E-3</v>
      </c>
      <c r="L5043" s="1" t="str">
        <f t="shared" si="313"/>
        <v>Thursday</v>
      </c>
      <c r="M5043" t="str">
        <f t="shared" si="312"/>
        <v>February</v>
      </c>
      <c r="N5043" s="2" t="str">
        <f t="shared" si="314"/>
        <v>Midday</v>
      </c>
      <c r="O5043" s="2">
        <v>42425.57916666667</v>
      </c>
      <c r="P5043">
        <v>773552</v>
      </c>
      <c r="Q5043" t="str">
        <f t="shared" si="315"/>
        <v>Entertainment</v>
      </c>
    </row>
    <row r="5044" spans="1:17" x14ac:dyDescent="0.3">
      <c r="A5044">
        <v>1106425</v>
      </c>
      <c r="B5044" t="str">
        <f>VLOOKUP($A5044,'[1]User Profiles'!$A:$I,2,FALSE)</f>
        <v>Dee </v>
      </c>
      <c r="C5044" t="str">
        <f>VLOOKUP($A5044,'[1]User Profiles'!$A:$I,3,FALSE)</f>
        <v>Sieren</v>
      </c>
      <c r="D5044" t="str">
        <f>VLOOKUP($A5044,'[1]User Profiles'!$A:$I,5,FALSE)</f>
        <v>male</v>
      </c>
      <c r="E5044" t="str">
        <f>VLOOKUP($A5044,'[1]User Profiles'!$A:$I,6,FALSE)</f>
        <v>black</v>
      </c>
      <c r="F5044">
        <f>VLOOKUP($A5044,'[1]User Profiles'!$A:$I,7,FALSE)</f>
        <v>27</v>
      </c>
      <c r="G5044" t="str">
        <f>VLOOKUP($A5044,'[1]User Profiles'!$A:$I,8,FALSE)</f>
        <v>Gauteng</v>
      </c>
      <c r="H5044" t="s">
        <v>25</v>
      </c>
      <c r="I5044" s="4">
        <v>42441</v>
      </c>
      <c r="J5044" s="1">
        <v>0.57986111111111116</v>
      </c>
      <c r="K5044" s="1">
        <v>3.4490740740740745E-3</v>
      </c>
      <c r="L5044" s="1" t="str">
        <f t="shared" si="313"/>
        <v>Saturday</v>
      </c>
      <c r="M5044" t="str">
        <f t="shared" si="312"/>
        <v>March</v>
      </c>
      <c r="N5044" s="2" t="str">
        <f t="shared" si="314"/>
        <v>Midday</v>
      </c>
      <c r="O5044" s="2">
        <v>42441.579861111109</v>
      </c>
      <c r="P5044">
        <v>1106425</v>
      </c>
      <c r="Q5044" t="str">
        <f t="shared" si="315"/>
        <v>Sports</v>
      </c>
    </row>
    <row r="5045" spans="1:17" x14ac:dyDescent="0.3">
      <c r="A5045">
        <v>809380</v>
      </c>
      <c r="B5045" t="str">
        <f>VLOOKUP($A5045,'[1]User Profiles'!$A:$I,2,FALSE)</f>
        <v>Donald </v>
      </c>
      <c r="C5045" t="str">
        <f>VLOOKUP($A5045,'[1]User Profiles'!$A:$I,3,FALSE)</f>
        <v>Leicht</v>
      </c>
      <c r="D5045" t="str">
        <f>VLOOKUP($A5045,'[1]User Profiles'!$A:$I,5,FALSE)</f>
        <v>male</v>
      </c>
      <c r="E5045" t="str">
        <f>VLOOKUP($A5045,'[1]User Profiles'!$A:$I,6,FALSE)</f>
        <v>white</v>
      </c>
      <c r="F5045">
        <f>VLOOKUP($A5045,'[1]User Profiles'!$A:$I,7,FALSE)</f>
        <v>32</v>
      </c>
      <c r="G5045" t="str">
        <f>VLOOKUP($A5045,'[1]User Profiles'!$A:$I,8,FALSE)</f>
        <v>Free State</v>
      </c>
      <c r="H5045" t="s">
        <v>18</v>
      </c>
      <c r="I5045" s="4">
        <v>42444</v>
      </c>
      <c r="J5045" s="1">
        <v>0.57986111111111116</v>
      </c>
      <c r="K5045" s="1">
        <v>3.1759259259259258E-2</v>
      </c>
      <c r="L5045" s="1" t="str">
        <f t="shared" si="313"/>
        <v>Tuesday</v>
      </c>
      <c r="M5045" t="str">
        <f t="shared" si="312"/>
        <v>March</v>
      </c>
      <c r="N5045" s="2" t="str">
        <f t="shared" si="314"/>
        <v>Midday</v>
      </c>
      <c r="O5045" s="2">
        <v>42444.579861111109</v>
      </c>
      <c r="P5045">
        <v>809380</v>
      </c>
      <c r="Q5045" t="str">
        <f t="shared" si="315"/>
        <v>Sports</v>
      </c>
    </row>
    <row r="5046" spans="1:17" x14ac:dyDescent="0.3">
      <c r="A5046">
        <v>893081</v>
      </c>
      <c r="B5046" t="str">
        <f>VLOOKUP($A5046,'[1]User Profiles'!$A:$I,2,FALSE)</f>
        <v>Jacinto </v>
      </c>
      <c r="C5046" t="str">
        <f>VLOOKUP($A5046,'[1]User Profiles'!$A:$I,3,FALSE)</f>
        <v>Holt</v>
      </c>
      <c r="D5046" t="str">
        <f>VLOOKUP($A5046,'[1]User Profiles'!$A:$I,5,FALSE)</f>
        <v>male</v>
      </c>
      <c r="E5046" t="str">
        <f>VLOOKUP($A5046,'[1]User Profiles'!$A:$I,6,FALSE)</f>
        <v>black</v>
      </c>
      <c r="F5046">
        <f>VLOOKUP($A5046,'[1]User Profiles'!$A:$I,7,FALSE)</f>
        <v>27</v>
      </c>
      <c r="G5046" t="str">
        <f>VLOOKUP($A5046,'[1]User Profiles'!$A:$I,8,FALSE)</f>
        <v>Limpopo</v>
      </c>
      <c r="H5046" t="s">
        <v>19</v>
      </c>
      <c r="I5046" s="4">
        <v>42452</v>
      </c>
      <c r="J5046" s="1">
        <v>0.57986111111111116</v>
      </c>
      <c r="K5046" s="1">
        <v>1.1805555555555556E-3</v>
      </c>
      <c r="L5046" s="1" t="str">
        <f t="shared" si="313"/>
        <v>Wednesday</v>
      </c>
      <c r="M5046" t="str">
        <f t="shared" si="312"/>
        <v>March</v>
      </c>
      <c r="N5046" s="2" t="str">
        <f t="shared" si="314"/>
        <v>Midday</v>
      </c>
      <c r="O5046" s="2">
        <v>42452.579861111109</v>
      </c>
      <c r="P5046">
        <v>893081</v>
      </c>
      <c r="Q5046" t="str">
        <f t="shared" si="315"/>
        <v>Entertainment</v>
      </c>
    </row>
    <row r="5047" spans="1:17" x14ac:dyDescent="0.3">
      <c r="A5047">
        <v>927116</v>
      </c>
      <c r="B5047" t="str">
        <f>VLOOKUP($A5047,'[1]User Profiles'!$A:$I,2,FALSE)</f>
        <v>Cory </v>
      </c>
      <c r="C5047" t="str">
        <f>VLOOKUP($A5047,'[1]User Profiles'!$A:$I,3,FALSE)</f>
        <v>Arrieta</v>
      </c>
      <c r="D5047" t="str">
        <f>VLOOKUP($A5047,'[1]User Profiles'!$A:$I,5,FALSE)</f>
        <v>male</v>
      </c>
      <c r="E5047" t="str">
        <f>VLOOKUP($A5047,'[1]User Profiles'!$A:$I,6,FALSE)</f>
        <v>indian_asian</v>
      </c>
      <c r="F5047">
        <f>VLOOKUP($A5047,'[1]User Profiles'!$A:$I,7,FALSE)</f>
        <v>31</v>
      </c>
      <c r="G5047" t="str">
        <f>VLOOKUP($A5047,'[1]User Profiles'!$A:$I,8,FALSE)</f>
        <v>Limpopo</v>
      </c>
      <c r="H5047" t="s">
        <v>18</v>
      </c>
      <c r="I5047" s="4">
        <v>42459</v>
      </c>
      <c r="J5047" s="1">
        <v>0.57986111111111116</v>
      </c>
      <c r="K5047" s="1">
        <v>2.3148148148148147E-5</v>
      </c>
      <c r="L5047" s="1" t="str">
        <f t="shared" si="313"/>
        <v>Wednesday</v>
      </c>
      <c r="M5047" t="str">
        <f t="shared" si="312"/>
        <v>March</v>
      </c>
      <c r="N5047" s="2" t="str">
        <f t="shared" si="314"/>
        <v>Midday</v>
      </c>
      <c r="O5047" s="2">
        <v>42459.579861111109</v>
      </c>
      <c r="P5047">
        <v>927116</v>
      </c>
      <c r="Q5047" t="str">
        <f t="shared" si="315"/>
        <v>Sports</v>
      </c>
    </row>
    <row r="5048" spans="1:17" x14ac:dyDescent="0.3">
      <c r="A5048">
        <v>809709</v>
      </c>
      <c r="B5048" t="str">
        <f>VLOOKUP($A5048,'[1]User Profiles'!$A:$I,2,FALSE)</f>
        <v>Lillian </v>
      </c>
      <c r="C5048" t="str">
        <f>VLOOKUP($A5048,'[1]User Profiles'!$A:$I,3,FALSE)</f>
        <v>Borelli</v>
      </c>
      <c r="D5048" t="str">
        <f>VLOOKUP($A5048,'[1]User Profiles'!$A:$I,5,FALSE)</f>
        <v>female</v>
      </c>
      <c r="E5048" t="str">
        <f>VLOOKUP($A5048,'[1]User Profiles'!$A:$I,6,FALSE)</f>
        <v>coloured</v>
      </c>
      <c r="F5048">
        <f>VLOOKUP($A5048,'[1]User Profiles'!$A:$I,7,FALSE)</f>
        <v>40</v>
      </c>
      <c r="G5048" t="str">
        <f>VLOOKUP($A5048,'[1]User Profiles'!$A:$I,8,FALSE)</f>
        <v>Western Cape</v>
      </c>
      <c r="H5048" t="s">
        <v>29</v>
      </c>
      <c r="I5048" s="4">
        <v>42423</v>
      </c>
      <c r="J5048" s="1">
        <v>0.57986111111111116</v>
      </c>
      <c r="K5048" s="1">
        <v>1.4467592592592594E-4</v>
      </c>
      <c r="L5048" s="1" t="str">
        <f t="shared" si="313"/>
        <v>Tuesday</v>
      </c>
      <c r="M5048" t="str">
        <f t="shared" si="312"/>
        <v>February</v>
      </c>
      <c r="N5048" s="2" t="str">
        <f t="shared" si="314"/>
        <v>Midday</v>
      </c>
      <c r="O5048" s="2">
        <v>42423.579861111109</v>
      </c>
      <c r="P5048">
        <v>809709</v>
      </c>
      <c r="Q5048" t="str">
        <f t="shared" si="315"/>
        <v>Entertainment</v>
      </c>
    </row>
    <row r="5049" spans="1:17" x14ac:dyDescent="0.3">
      <c r="A5049">
        <v>780056</v>
      </c>
      <c r="B5049" t="str">
        <f>VLOOKUP($A5049,'[1]User Profiles'!$A:$I,2,FALSE)</f>
        <v>Romeo </v>
      </c>
      <c r="C5049" t="str">
        <f>VLOOKUP($A5049,'[1]User Profiles'!$A:$I,3,FALSE)</f>
        <v>Creager</v>
      </c>
      <c r="D5049" t="str">
        <f>VLOOKUP($A5049,'[1]User Profiles'!$A:$I,5,FALSE)</f>
        <v>male</v>
      </c>
      <c r="E5049" t="str">
        <f>VLOOKUP($A5049,'[1]User Profiles'!$A:$I,6,FALSE)</f>
        <v>coloured</v>
      </c>
      <c r="F5049">
        <f>VLOOKUP($A5049,'[1]User Profiles'!$A:$I,7,FALSE)</f>
        <v>30</v>
      </c>
      <c r="G5049" t="str">
        <f>VLOOKUP($A5049,'[1]User Profiles'!$A:$I,8,FALSE)</f>
        <v>Western Cape</v>
      </c>
      <c r="H5049" t="s">
        <v>17</v>
      </c>
      <c r="I5049" s="4">
        <v>42380</v>
      </c>
      <c r="J5049" s="1">
        <v>0.57986111111111116</v>
      </c>
      <c r="K5049" s="1">
        <v>1.0416666666666667E-3</v>
      </c>
      <c r="L5049" s="1" t="str">
        <f t="shared" si="313"/>
        <v>Monday</v>
      </c>
      <c r="M5049" t="str">
        <f t="shared" si="312"/>
        <v>January</v>
      </c>
      <c r="N5049" s="2" t="str">
        <f t="shared" si="314"/>
        <v>Midday</v>
      </c>
      <c r="O5049" s="2">
        <v>42380.579861111109</v>
      </c>
      <c r="P5049">
        <v>780056</v>
      </c>
      <c r="Q5049" t="str">
        <f t="shared" si="315"/>
        <v>Other</v>
      </c>
    </row>
    <row r="5050" spans="1:17" x14ac:dyDescent="0.3">
      <c r="A5050">
        <v>772796</v>
      </c>
      <c r="B5050" t="str">
        <f>VLOOKUP($A5050,'[1]User Profiles'!$A:$I,2,FALSE)</f>
        <v>Claud </v>
      </c>
      <c r="C5050" t="str">
        <f>VLOOKUP($A5050,'[1]User Profiles'!$A:$I,3,FALSE)</f>
        <v>Mccollum</v>
      </c>
      <c r="D5050" t="str">
        <f>VLOOKUP($A5050,'[1]User Profiles'!$A:$I,5,FALSE)</f>
        <v>male</v>
      </c>
      <c r="E5050" t="str">
        <f>VLOOKUP($A5050,'[1]User Profiles'!$A:$I,6,FALSE)</f>
        <v>black</v>
      </c>
      <c r="F5050">
        <f>VLOOKUP($A5050,'[1]User Profiles'!$A:$I,7,FALSE)</f>
        <v>13</v>
      </c>
      <c r="G5050" t="str">
        <f>VLOOKUP($A5050,'[1]User Profiles'!$A:$I,8,FALSE)</f>
        <v>Gauteng</v>
      </c>
      <c r="H5050" t="s">
        <v>20</v>
      </c>
      <c r="I5050" s="4">
        <v>42409</v>
      </c>
      <c r="J5050" s="1">
        <v>0.57986111111111116</v>
      </c>
      <c r="K5050" s="1">
        <v>3.9351851851851852E-4</v>
      </c>
      <c r="L5050" s="1" t="str">
        <f t="shared" si="313"/>
        <v>Tuesday</v>
      </c>
      <c r="M5050" t="str">
        <f t="shared" si="312"/>
        <v>February</v>
      </c>
      <c r="N5050" s="2" t="str">
        <f t="shared" si="314"/>
        <v>Midday</v>
      </c>
      <c r="O5050" s="2">
        <v>42409.579861111109</v>
      </c>
      <c r="P5050">
        <v>772796</v>
      </c>
      <c r="Q5050" t="str">
        <f t="shared" si="315"/>
        <v>Other</v>
      </c>
    </row>
    <row r="5051" spans="1:17" x14ac:dyDescent="0.3">
      <c r="A5051">
        <v>879990</v>
      </c>
      <c r="B5051" t="str">
        <f>VLOOKUP($A5051,'[1]User Profiles'!$A:$I,2,FALSE)</f>
        <v>Haywood </v>
      </c>
      <c r="C5051" t="str">
        <f>VLOOKUP($A5051,'[1]User Profiles'!$A:$I,3,FALSE)</f>
        <v>Borelli</v>
      </c>
      <c r="D5051" t="str">
        <f>VLOOKUP($A5051,'[1]User Profiles'!$A:$I,5,FALSE)</f>
        <v>male</v>
      </c>
      <c r="E5051" t="str">
        <f>VLOOKUP($A5051,'[1]User Profiles'!$A:$I,6,FALSE)</f>
        <v>indian_asian</v>
      </c>
      <c r="F5051">
        <f>VLOOKUP($A5051,'[1]User Profiles'!$A:$I,7,FALSE)</f>
        <v>35</v>
      </c>
      <c r="G5051" t="str">
        <f>VLOOKUP($A5051,'[1]User Profiles'!$A:$I,8,FALSE)</f>
        <v>Limpopo</v>
      </c>
      <c r="H5051" t="s">
        <v>18</v>
      </c>
      <c r="I5051" s="4">
        <v>42447</v>
      </c>
      <c r="J5051" s="1">
        <v>0.57986111111111116</v>
      </c>
      <c r="K5051" s="1">
        <v>6.6203703703703702E-3</v>
      </c>
      <c r="L5051" s="1" t="str">
        <f t="shared" si="313"/>
        <v>Friday</v>
      </c>
      <c r="M5051" t="str">
        <f t="shared" si="312"/>
        <v>March</v>
      </c>
      <c r="N5051" s="2" t="str">
        <f t="shared" si="314"/>
        <v>Midday</v>
      </c>
      <c r="O5051" s="2">
        <v>42447.579861111109</v>
      </c>
      <c r="P5051">
        <v>879990</v>
      </c>
      <c r="Q5051" t="str">
        <f t="shared" si="315"/>
        <v>Sports</v>
      </c>
    </row>
    <row r="5052" spans="1:17" x14ac:dyDescent="0.3">
      <c r="A5052">
        <v>795809</v>
      </c>
      <c r="B5052" t="str">
        <f>VLOOKUP($A5052,'[1]User Profiles'!$A:$I,2,FALSE)</f>
        <v>Shane </v>
      </c>
      <c r="C5052" t="str">
        <f>VLOOKUP($A5052,'[1]User Profiles'!$A:$I,3,FALSE)</f>
        <v>Slane</v>
      </c>
      <c r="D5052" t="str">
        <f>VLOOKUP($A5052,'[1]User Profiles'!$A:$I,5,FALSE)</f>
        <v>male</v>
      </c>
      <c r="E5052" t="str">
        <f>VLOOKUP($A5052,'[1]User Profiles'!$A:$I,6,FALSE)</f>
        <v>indian_asian</v>
      </c>
      <c r="F5052">
        <f>VLOOKUP($A5052,'[1]User Profiles'!$A:$I,7,FALSE)</f>
        <v>36</v>
      </c>
      <c r="G5052" t="str">
        <f>VLOOKUP($A5052,'[1]User Profiles'!$A:$I,8,FALSE)</f>
        <v>Gauteng</v>
      </c>
      <c r="H5052" t="s">
        <v>18</v>
      </c>
      <c r="I5052" s="4">
        <v>42454</v>
      </c>
      <c r="J5052" s="1">
        <v>0.57986111111111116</v>
      </c>
      <c r="K5052" s="1">
        <v>1.0162037037037037E-2</v>
      </c>
      <c r="L5052" s="1" t="str">
        <f t="shared" si="313"/>
        <v>Friday</v>
      </c>
      <c r="M5052" t="str">
        <f t="shared" si="312"/>
        <v>March</v>
      </c>
      <c r="N5052" s="2" t="str">
        <f t="shared" si="314"/>
        <v>Midday</v>
      </c>
      <c r="O5052" s="2">
        <v>42454.579861111109</v>
      </c>
      <c r="P5052">
        <v>795809</v>
      </c>
      <c r="Q5052" t="str">
        <f t="shared" si="315"/>
        <v>Sports</v>
      </c>
    </row>
    <row r="5053" spans="1:17" x14ac:dyDescent="0.3">
      <c r="A5053">
        <v>773504</v>
      </c>
      <c r="B5053" t="str">
        <f>VLOOKUP($A5053,'[1]User Profiles'!$A:$I,2,FALSE)</f>
        <v>Valentine </v>
      </c>
      <c r="C5053" t="str">
        <f>VLOOKUP($A5053,'[1]User Profiles'!$A:$I,3,FALSE)</f>
        <v>Paradis</v>
      </c>
      <c r="D5053" t="str">
        <f>VLOOKUP($A5053,'[1]User Profiles'!$A:$I,5,FALSE)</f>
        <v>male</v>
      </c>
      <c r="E5053" t="str">
        <f>VLOOKUP($A5053,'[1]User Profiles'!$A:$I,6,FALSE)</f>
        <v>None</v>
      </c>
      <c r="F5053">
        <f>VLOOKUP($A5053,'[1]User Profiles'!$A:$I,7,FALSE)</f>
        <v>51</v>
      </c>
      <c r="G5053" t="str">
        <f>VLOOKUP($A5053,'[1]User Profiles'!$A:$I,8,FALSE)</f>
        <v>Kwazulu Natal</v>
      </c>
      <c r="H5053" t="s">
        <v>20</v>
      </c>
      <c r="I5053" s="4">
        <v>42405</v>
      </c>
      <c r="J5053" s="1">
        <v>0.57986111111111116</v>
      </c>
      <c r="K5053" s="1">
        <v>1.6666666666666668E-3</v>
      </c>
      <c r="L5053" s="1" t="str">
        <f t="shared" si="313"/>
        <v>Friday</v>
      </c>
      <c r="M5053" t="str">
        <f t="shared" si="312"/>
        <v>February</v>
      </c>
      <c r="N5053" s="2" t="str">
        <f t="shared" si="314"/>
        <v>Midday</v>
      </c>
      <c r="O5053" s="2">
        <v>42405.579861111109</v>
      </c>
      <c r="P5053">
        <v>773504</v>
      </c>
      <c r="Q5053" t="str">
        <f t="shared" si="315"/>
        <v>Other</v>
      </c>
    </row>
    <row r="5054" spans="1:17" x14ac:dyDescent="0.3">
      <c r="A5054">
        <v>909519</v>
      </c>
      <c r="B5054" t="str">
        <f>VLOOKUP($A5054,'[1]User Profiles'!$A:$I,2,FALSE)</f>
        <v>Samuel </v>
      </c>
      <c r="C5054" t="str">
        <f>VLOOKUP($A5054,'[1]User Profiles'!$A:$I,3,FALSE)</f>
        <v>Holt</v>
      </c>
      <c r="D5054" t="str">
        <f>VLOOKUP($A5054,'[1]User Profiles'!$A:$I,5,FALSE)</f>
        <v>male</v>
      </c>
      <c r="E5054" t="str">
        <f>VLOOKUP($A5054,'[1]User Profiles'!$A:$I,6,FALSE)</f>
        <v>white</v>
      </c>
      <c r="F5054">
        <f>VLOOKUP($A5054,'[1]User Profiles'!$A:$I,7,FALSE)</f>
        <v>40</v>
      </c>
      <c r="G5054" t="str">
        <f>VLOOKUP($A5054,'[1]User Profiles'!$A:$I,8,FALSE)</f>
        <v>Gauteng</v>
      </c>
      <c r="H5054" t="s">
        <v>18</v>
      </c>
      <c r="I5054" s="4">
        <v>42454</v>
      </c>
      <c r="J5054" s="1">
        <v>0.57986111111111116</v>
      </c>
      <c r="K5054" s="1">
        <v>3.5879629629629629E-3</v>
      </c>
      <c r="L5054" s="1" t="str">
        <f t="shared" si="313"/>
        <v>Friday</v>
      </c>
      <c r="M5054" t="str">
        <f t="shared" si="312"/>
        <v>March</v>
      </c>
      <c r="N5054" s="2" t="str">
        <f t="shared" si="314"/>
        <v>Midday</v>
      </c>
      <c r="O5054" s="2">
        <v>42454.579861111109</v>
      </c>
      <c r="P5054">
        <v>909519</v>
      </c>
      <c r="Q5054" t="str">
        <f t="shared" si="315"/>
        <v>Sports</v>
      </c>
    </row>
    <row r="5055" spans="1:17" x14ac:dyDescent="0.3">
      <c r="A5055">
        <v>808958</v>
      </c>
      <c r="B5055" t="str">
        <f>VLOOKUP($A5055,'[1]User Profiles'!$A:$I,2,FALSE)</f>
        <v>Raymundo </v>
      </c>
      <c r="C5055" t="str">
        <f>VLOOKUP($A5055,'[1]User Profiles'!$A:$I,3,FALSE)</f>
        <v>Woolard</v>
      </c>
      <c r="D5055" t="str">
        <f>VLOOKUP($A5055,'[1]User Profiles'!$A:$I,5,FALSE)</f>
        <v>male</v>
      </c>
      <c r="E5055" t="str">
        <f>VLOOKUP($A5055,'[1]User Profiles'!$A:$I,6,FALSE)</f>
        <v>black</v>
      </c>
      <c r="F5055">
        <f>VLOOKUP($A5055,'[1]User Profiles'!$A:$I,7,FALSE)</f>
        <v>25</v>
      </c>
      <c r="G5055" t="str">
        <f>VLOOKUP($A5055,'[1]User Profiles'!$A:$I,8,FALSE)</f>
        <v>Gauteng</v>
      </c>
      <c r="H5055" t="s">
        <v>22</v>
      </c>
      <c r="I5055" s="4">
        <v>42421</v>
      </c>
      <c r="J5055" s="1">
        <v>0.5805555555555556</v>
      </c>
      <c r="K5055" s="1">
        <v>1.1990740740740739E-2</v>
      </c>
      <c r="L5055" s="1" t="str">
        <f t="shared" si="313"/>
        <v>Sunday</v>
      </c>
      <c r="M5055" t="str">
        <f t="shared" si="312"/>
        <v>February</v>
      </c>
      <c r="N5055" s="2" t="str">
        <f t="shared" si="314"/>
        <v>Midday</v>
      </c>
      <c r="O5055" s="2">
        <v>42421.580555555556</v>
      </c>
      <c r="P5055">
        <v>808958</v>
      </c>
      <c r="Q5055" t="str">
        <f t="shared" si="315"/>
        <v>Kids</v>
      </c>
    </row>
    <row r="5056" spans="1:17" x14ac:dyDescent="0.3">
      <c r="A5056">
        <v>597491</v>
      </c>
      <c r="B5056" t="str">
        <f>VLOOKUP($A5056,'[1]User Profiles'!$A:$I,2,FALSE)</f>
        <v>Stephen </v>
      </c>
      <c r="C5056" t="str">
        <f>VLOOKUP($A5056,'[1]User Profiles'!$A:$I,3,FALSE)</f>
        <v>Sieren</v>
      </c>
      <c r="D5056" t="str">
        <f>VLOOKUP($A5056,'[1]User Profiles'!$A:$I,5,FALSE)</f>
        <v>male</v>
      </c>
      <c r="E5056" t="str">
        <f>VLOOKUP($A5056,'[1]User Profiles'!$A:$I,6,FALSE)</f>
        <v>black</v>
      </c>
      <c r="F5056">
        <f>VLOOKUP($A5056,'[1]User Profiles'!$A:$I,7,FALSE)</f>
        <v>24</v>
      </c>
      <c r="G5056" t="str">
        <f>VLOOKUP($A5056,'[1]User Profiles'!$A:$I,8,FALSE)</f>
        <v>Gauteng</v>
      </c>
      <c r="H5056" t="s">
        <v>20</v>
      </c>
      <c r="I5056" s="4">
        <v>42377</v>
      </c>
      <c r="J5056" s="1">
        <v>0.5805555555555556</v>
      </c>
      <c r="K5056" s="1">
        <v>2.1782407407407407E-2</v>
      </c>
      <c r="L5056" s="1" t="str">
        <f t="shared" si="313"/>
        <v>Friday</v>
      </c>
      <c r="M5056" t="str">
        <f t="shared" si="312"/>
        <v>January</v>
      </c>
      <c r="N5056" s="2" t="str">
        <f t="shared" si="314"/>
        <v>Midday</v>
      </c>
      <c r="O5056" s="2">
        <v>42377.580555555556</v>
      </c>
      <c r="P5056">
        <v>597491</v>
      </c>
      <c r="Q5056" t="str">
        <f t="shared" si="315"/>
        <v>Other</v>
      </c>
    </row>
    <row r="5057" spans="1:17" x14ac:dyDescent="0.3">
      <c r="A5057">
        <v>2368689</v>
      </c>
      <c r="B5057" t="str">
        <f>VLOOKUP($A5057,'[1]User Profiles'!$A:$I,2,FALSE)</f>
        <v>Valentine </v>
      </c>
      <c r="C5057" t="str">
        <f>VLOOKUP($A5057,'[1]User Profiles'!$A:$I,3,FALSE)</f>
        <v>Mina</v>
      </c>
      <c r="D5057" t="str">
        <f>VLOOKUP($A5057,'[1]User Profiles'!$A:$I,5,FALSE)</f>
        <v>male</v>
      </c>
      <c r="E5057" t="str">
        <f>VLOOKUP($A5057,'[1]User Profiles'!$A:$I,6,FALSE)</f>
        <v>black</v>
      </c>
      <c r="F5057">
        <f>VLOOKUP($A5057,'[1]User Profiles'!$A:$I,7,FALSE)</f>
        <v>32</v>
      </c>
      <c r="G5057" t="str">
        <f>VLOOKUP($A5057,'[1]User Profiles'!$A:$I,8,FALSE)</f>
        <v>Gauteng</v>
      </c>
      <c r="H5057" t="s">
        <v>19</v>
      </c>
      <c r="I5057" s="4">
        <v>42385</v>
      </c>
      <c r="J5057" s="1">
        <v>0.5805555555555556</v>
      </c>
      <c r="K5057" s="1">
        <v>5.9027777777777778E-4</v>
      </c>
      <c r="L5057" s="1" t="str">
        <f t="shared" si="313"/>
        <v>Saturday</v>
      </c>
      <c r="M5057" t="str">
        <f t="shared" si="312"/>
        <v>January</v>
      </c>
      <c r="N5057" s="2" t="str">
        <f t="shared" si="314"/>
        <v>Midday</v>
      </c>
      <c r="O5057" s="2">
        <v>42385.580555555556</v>
      </c>
      <c r="P5057">
        <v>2368689</v>
      </c>
      <c r="Q5057" t="str">
        <f t="shared" si="315"/>
        <v>Entertainment</v>
      </c>
    </row>
    <row r="5058" spans="1:17" x14ac:dyDescent="0.3">
      <c r="A5058">
        <v>791480</v>
      </c>
      <c r="B5058" t="str">
        <f>VLOOKUP($A5058,'[1]User Profiles'!$A:$I,2,FALSE)</f>
        <v>Robby </v>
      </c>
      <c r="C5058" t="str">
        <f>VLOOKUP($A5058,'[1]User Profiles'!$A:$I,3,FALSE)</f>
        <v>Curran</v>
      </c>
      <c r="D5058" t="str">
        <f>VLOOKUP($A5058,'[1]User Profiles'!$A:$I,5,FALSE)</f>
        <v>male</v>
      </c>
      <c r="E5058" t="str">
        <f>VLOOKUP($A5058,'[1]User Profiles'!$A:$I,6,FALSE)</f>
        <v>white</v>
      </c>
      <c r="F5058">
        <f>VLOOKUP($A5058,'[1]User Profiles'!$A:$I,7,FALSE)</f>
        <v>18</v>
      </c>
      <c r="G5058" t="str">
        <f>VLOOKUP($A5058,'[1]User Profiles'!$A:$I,8,FALSE)</f>
        <v>Kwazulu Natal</v>
      </c>
      <c r="H5058" t="s">
        <v>20</v>
      </c>
      <c r="I5058" s="4">
        <v>42403</v>
      </c>
      <c r="J5058" s="1">
        <v>0.5805555555555556</v>
      </c>
      <c r="K5058" s="1">
        <v>9.2592592592592585E-4</v>
      </c>
      <c r="L5058" s="1" t="str">
        <f t="shared" si="313"/>
        <v>Wednesday</v>
      </c>
      <c r="M5058" t="str">
        <f t="shared" ref="M5058:M5121" si="316">TEXT(I5058,"mmmm")</f>
        <v>February</v>
      </c>
      <c r="N5058" s="2" t="str">
        <f t="shared" si="314"/>
        <v>Midday</v>
      </c>
      <c r="O5058" s="2">
        <v>42403.580555555556</v>
      </c>
      <c r="P5058">
        <v>791480</v>
      </c>
      <c r="Q5058" t="str">
        <f t="shared" si="315"/>
        <v>Other</v>
      </c>
    </row>
    <row r="5059" spans="1:17" x14ac:dyDescent="0.3">
      <c r="A5059">
        <v>892936</v>
      </c>
      <c r="B5059" t="str">
        <f>VLOOKUP($A5059,'[1]User Profiles'!$A:$I,2,FALSE)</f>
        <v>Dee </v>
      </c>
      <c r="C5059" t="str">
        <f>VLOOKUP($A5059,'[1]User Profiles'!$A:$I,3,FALSE)</f>
        <v>Martello</v>
      </c>
      <c r="D5059" t="str">
        <f>VLOOKUP($A5059,'[1]User Profiles'!$A:$I,5,FALSE)</f>
        <v>male</v>
      </c>
      <c r="E5059" t="str">
        <f>VLOOKUP($A5059,'[1]User Profiles'!$A:$I,6,FALSE)</f>
        <v>black</v>
      </c>
      <c r="F5059">
        <f>VLOOKUP($A5059,'[1]User Profiles'!$A:$I,7,FALSE)</f>
        <v>32</v>
      </c>
      <c r="G5059" t="str">
        <f>VLOOKUP($A5059,'[1]User Profiles'!$A:$I,8,FALSE)</f>
        <v>Northern Cape</v>
      </c>
      <c r="H5059" t="s">
        <v>23</v>
      </c>
      <c r="I5059" s="4">
        <v>42387</v>
      </c>
      <c r="J5059" s="1">
        <v>0.5805555555555556</v>
      </c>
      <c r="K5059" s="1">
        <v>4.1493055555555554E-3</v>
      </c>
      <c r="L5059" s="1" t="str">
        <f t="shared" ref="L5059:L5122" si="317">CHOOSE(WEEKDAY(I5059,1),"Sunday","Monday","Tuesday","Wednesday","Thursday","Friday","Saturday")</f>
        <v>Monday</v>
      </c>
      <c r="M5059" t="str">
        <f t="shared" si="316"/>
        <v>January</v>
      </c>
      <c r="N5059" s="2" t="str">
        <f t="shared" ref="N5059:N5122" si="318">IF(J5059 &lt; TIME(6,0,0),"Early Morning",
 IF(J5059 &lt; TIME(12,0,0),"Morning",
 IF(J5059 &lt; TIME(16,0,0),"Midday",
 IF(J5059 &lt; TIME(19,0,0),"Afternoon","Evening"))))</f>
        <v>Midday</v>
      </c>
      <c r="O5059" s="2">
        <v>42387.580555555556</v>
      </c>
      <c r="P5059">
        <v>892936</v>
      </c>
      <c r="Q5059" t="str">
        <f t="shared" ref="Q5059:Q5122" si="319">IF(OR(H5059="Boomerang",H5059="Cartoon Network"),"Kids",
IF(OR(H5059="Live on SuperSport",H5059="SuperSport Blitz",H5059="Wimbledon",H5059="ICC Cricket World Cup 2011"),"Sports",
IF(OR(H5059="Africa Magic",H5059="M-Net",H5059="Vuzu",H5059="Channel O",H5059="E! Entertainment"),"Entertainment",
"Other")))</f>
        <v>Entertainment</v>
      </c>
    </row>
    <row r="5060" spans="1:17" x14ac:dyDescent="0.3">
      <c r="A5060">
        <v>2369190</v>
      </c>
      <c r="B5060" t="str">
        <f>VLOOKUP($A5060,'[1]User Profiles'!$A:$I,2,FALSE)</f>
        <v>Filiberto </v>
      </c>
      <c r="C5060" t="str">
        <f>VLOOKUP($A5060,'[1]User Profiles'!$A:$I,3,FALSE)</f>
        <v>Tancredi</v>
      </c>
      <c r="D5060" t="str">
        <f>VLOOKUP($A5060,'[1]User Profiles'!$A:$I,5,FALSE)</f>
        <v>male</v>
      </c>
      <c r="E5060" t="str">
        <f>VLOOKUP($A5060,'[1]User Profiles'!$A:$I,6,FALSE)</f>
        <v>black</v>
      </c>
      <c r="F5060">
        <f>VLOOKUP($A5060,'[1]User Profiles'!$A:$I,7,FALSE)</f>
        <v>52</v>
      </c>
      <c r="G5060" t="str">
        <f>VLOOKUP($A5060,'[1]User Profiles'!$A:$I,8,FALSE)</f>
        <v>Eastern Cape</v>
      </c>
      <c r="H5060" t="s">
        <v>20</v>
      </c>
      <c r="I5060" s="4">
        <v>42455</v>
      </c>
      <c r="J5060" s="1">
        <v>0.5805555555555556</v>
      </c>
      <c r="K5060" s="1">
        <v>3.7731481481481483E-3</v>
      </c>
      <c r="L5060" s="1" t="str">
        <f t="shared" si="317"/>
        <v>Saturday</v>
      </c>
      <c r="M5060" t="str">
        <f t="shared" si="316"/>
        <v>March</v>
      </c>
      <c r="N5060" s="2" t="str">
        <f t="shared" si="318"/>
        <v>Midday</v>
      </c>
      <c r="O5060" s="2">
        <v>42455.580555555556</v>
      </c>
      <c r="P5060">
        <v>2369190</v>
      </c>
      <c r="Q5060" t="str">
        <f t="shared" si="319"/>
        <v>Other</v>
      </c>
    </row>
    <row r="5061" spans="1:17" x14ac:dyDescent="0.3">
      <c r="A5061">
        <v>820978</v>
      </c>
      <c r="B5061" t="str">
        <f>VLOOKUP($A5061,'[1]User Profiles'!$A:$I,2,FALSE)</f>
        <v>Emerson </v>
      </c>
      <c r="C5061" t="str">
        <f>VLOOKUP($A5061,'[1]User Profiles'!$A:$I,3,FALSE)</f>
        <v>Singer</v>
      </c>
      <c r="D5061" t="str">
        <f>VLOOKUP($A5061,'[1]User Profiles'!$A:$I,5,FALSE)</f>
        <v>male</v>
      </c>
      <c r="E5061" t="str">
        <f>VLOOKUP($A5061,'[1]User Profiles'!$A:$I,6,FALSE)</f>
        <v>black</v>
      </c>
      <c r="F5061">
        <f>VLOOKUP($A5061,'[1]User Profiles'!$A:$I,7,FALSE)</f>
        <v>39</v>
      </c>
      <c r="G5061" t="str">
        <f>VLOOKUP($A5061,'[1]User Profiles'!$A:$I,8,FALSE)</f>
        <v>Northern Cape</v>
      </c>
      <c r="H5061" t="s">
        <v>16</v>
      </c>
      <c r="I5061" s="4">
        <v>42438</v>
      </c>
      <c r="J5061" s="1">
        <v>0.5805555555555556</v>
      </c>
      <c r="K5061" s="1">
        <v>2.3148148148148146E-4</v>
      </c>
      <c r="L5061" s="1" t="str">
        <f t="shared" si="317"/>
        <v>Wednesday</v>
      </c>
      <c r="M5061" t="str">
        <f t="shared" si="316"/>
        <v>March</v>
      </c>
      <c r="N5061" s="2" t="str">
        <f t="shared" si="318"/>
        <v>Midday</v>
      </c>
      <c r="O5061" s="2">
        <v>42438.580555555556</v>
      </c>
      <c r="P5061">
        <v>820978</v>
      </c>
      <c r="Q5061" t="str">
        <f t="shared" si="319"/>
        <v>Other</v>
      </c>
    </row>
    <row r="5062" spans="1:17" x14ac:dyDescent="0.3">
      <c r="A5062">
        <v>809492</v>
      </c>
      <c r="B5062" t="str">
        <f>VLOOKUP($A5062,'[1]User Profiles'!$A:$I,2,FALSE)</f>
        <v>Lucas </v>
      </c>
      <c r="C5062" t="str">
        <f>VLOOKUP($A5062,'[1]User Profiles'!$A:$I,3,FALSE)</f>
        <v>Creager</v>
      </c>
      <c r="D5062" t="str">
        <f>VLOOKUP($A5062,'[1]User Profiles'!$A:$I,5,FALSE)</f>
        <v>male</v>
      </c>
      <c r="E5062" t="str">
        <f>VLOOKUP($A5062,'[1]User Profiles'!$A:$I,6,FALSE)</f>
        <v>indian_asian</v>
      </c>
      <c r="F5062">
        <f>VLOOKUP($A5062,'[1]User Profiles'!$A:$I,7,FALSE)</f>
        <v>27</v>
      </c>
      <c r="G5062" t="str">
        <f>VLOOKUP($A5062,'[1]User Profiles'!$A:$I,8,FALSE)</f>
        <v>Limpopo</v>
      </c>
      <c r="H5062" t="s">
        <v>18</v>
      </c>
      <c r="I5062" s="4">
        <v>42459</v>
      </c>
      <c r="J5062" s="1">
        <v>0.5805555555555556</v>
      </c>
      <c r="K5062" s="1">
        <v>1.736111111111111E-3</v>
      </c>
      <c r="L5062" s="1" t="str">
        <f t="shared" si="317"/>
        <v>Wednesday</v>
      </c>
      <c r="M5062" t="str">
        <f t="shared" si="316"/>
        <v>March</v>
      </c>
      <c r="N5062" s="2" t="str">
        <f t="shared" si="318"/>
        <v>Midday</v>
      </c>
      <c r="O5062" s="2">
        <v>42459.580555555556</v>
      </c>
      <c r="P5062">
        <v>809492</v>
      </c>
      <c r="Q5062" t="str">
        <f t="shared" si="319"/>
        <v>Sports</v>
      </c>
    </row>
    <row r="5063" spans="1:17" x14ac:dyDescent="0.3">
      <c r="A5063">
        <v>893063</v>
      </c>
      <c r="B5063" t="str">
        <f>VLOOKUP($A5063,'[1]User Profiles'!$A:$I,2,FALSE)</f>
        <v>Samuel </v>
      </c>
      <c r="C5063" t="str">
        <f>VLOOKUP($A5063,'[1]User Profiles'!$A:$I,3,FALSE)</f>
        <v>Wigfall</v>
      </c>
      <c r="D5063" t="str">
        <f>VLOOKUP($A5063,'[1]User Profiles'!$A:$I,5,FALSE)</f>
        <v>male</v>
      </c>
      <c r="E5063" t="str">
        <f>VLOOKUP($A5063,'[1]User Profiles'!$A:$I,6,FALSE)</f>
        <v>white</v>
      </c>
      <c r="F5063">
        <f>VLOOKUP($A5063,'[1]User Profiles'!$A:$I,7,FALSE)</f>
        <v>24</v>
      </c>
      <c r="G5063" t="str">
        <f>VLOOKUP($A5063,'[1]User Profiles'!$A:$I,8,FALSE)</f>
        <v>Gauteng</v>
      </c>
      <c r="H5063" t="s">
        <v>16</v>
      </c>
      <c r="I5063" s="4">
        <v>42447</v>
      </c>
      <c r="J5063" s="1">
        <v>0.5805555555555556</v>
      </c>
      <c r="K5063" s="1">
        <v>9.9537037037037042E-4</v>
      </c>
      <c r="L5063" s="1" t="str">
        <f t="shared" si="317"/>
        <v>Friday</v>
      </c>
      <c r="M5063" t="str">
        <f t="shared" si="316"/>
        <v>March</v>
      </c>
      <c r="N5063" s="2" t="str">
        <f t="shared" si="318"/>
        <v>Midday</v>
      </c>
      <c r="O5063" s="2">
        <v>42447.580555555556</v>
      </c>
      <c r="P5063">
        <v>893063</v>
      </c>
      <c r="Q5063" t="str">
        <f t="shared" si="319"/>
        <v>Other</v>
      </c>
    </row>
    <row r="5064" spans="1:17" x14ac:dyDescent="0.3">
      <c r="A5064">
        <v>927025</v>
      </c>
      <c r="B5064" t="str">
        <f>VLOOKUP($A5064,'[1]User Profiles'!$A:$I,2,FALSE)</f>
        <v>Valentine </v>
      </c>
      <c r="C5064" t="str">
        <f>VLOOKUP($A5064,'[1]User Profiles'!$A:$I,3,FALSE)</f>
        <v>Caves</v>
      </c>
      <c r="D5064" t="str">
        <f>VLOOKUP($A5064,'[1]User Profiles'!$A:$I,5,FALSE)</f>
        <v>male</v>
      </c>
      <c r="E5064" t="str">
        <f>VLOOKUP($A5064,'[1]User Profiles'!$A:$I,6,FALSE)</f>
        <v>None</v>
      </c>
      <c r="F5064">
        <f>VLOOKUP($A5064,'[1]User Profiles'!$A:$I,7,FALSE)</f>
        <v>26</v>
      </c>
      <c r="G5064" t="str">
        <f>VLOOKUP($A5064,'[1]User Profiles'!$A:$I,8,FALSE)</f>
        <v>Gauteng</v>
      </c>
      <c r="H5064" t="s">
        <v>18</v>
      </c>
      <c r="I5064" s="4">
        <v>42455</v>
      </c>
      <c r="J5064" s="1">
        <v>0.5805555555555556</v>
      </c>
      <c r="K5064" s="1">
        <v>7.5925925925925926E-3</v>
      </c>
      <c r="L5064" s="1" t="str">
        <f t="shared" si="317"/>
        <v>Saturday</v>
      </c>
      <c r="M5064" t="str">
        <f t="shared" si="316"/>
        <v>March</v>
      </c>
      <c r="N5064" s="2" t="str">
        <f t="shared" si="318"/>
        <v>Midday</v>
      </c>
      <c r="O5064" s="2">
        <v>42455.580555555556</v>
      </c>
      <c r="P5064">
        <v>927025</v>
      </c>
      <c r="Q5064" t="str">
        <f t="shared" si="319"/>
        <v>Sports</v>
      </c>
    </row>
    <row r="5065" spans="1:17" x14ac:dyDescent="0.3">
      <c r="A5065">
        <v>809824</v>
      </c>
      <c r="B5065" t="str">
        <f>VLOOKUP($A5065,'[1]User Profiles'!$A:$I,2,FALSE)</f>
        <v>Hugh</v>
      </c>
      <c r="C5065" t="str">
        <f>VLOOKUP($A5065,'[1]User Profiles'!$A:$I,3,FALSE)</f>
        <v>Marek</v>
      </c>
      <c r="D5065" t="str">
        <f>VLOOKUP($A5065,'[1]User Profiles'!$A:$I,5,FALSE)</f>
        <v>male</v>
      </c>
      <c r="E5065" t="str">
        <f>VLOOKUP($A5065,'[1]User Profiles'!$A:$I,6,FALSE)</f>
        <v>coloured</v>
      </c>
      <c r="F5065">
        <f>VLOOKUP($A5065,'[1]User Profiles'!$A:$I,7,FALSE)</f>
        <v>38</v>
      </c>
      <c r="G5065" t="str">
        <f>VLOOKUP($A5065,'[1]User Profiles'!$A:$I,8,FALSE)</f>
        <v>Western Cape</v>
      </c>
      <c r="H5065" t="s">
        <v>20</v>
      </c>
      <c r="I5065" s="4">
        <v>42391</v>
      </c>
      <c r="J5065" s="1">
        <v>0.5805555555555556</v>
      </c>
      <c r="K5065" s="1">
        <v>1.0347222222222223E-2</v>
      </c>
      <c r="L5065" s="1" t="str">
        <f t="shared" si="317"/>
        <v>Friday</v>
      </c>
      <c r="M5065" t="str">
        <f t="shared" si="316"/>
        <v>January</v>
      </c>
      <c r="N5065" s="2" t="str">
        <f t="shared" si="318"/>
        <v>Midday</v>
      </c>
      <c r="O5065" s="2">
        <v>42391.580555555556</v>
      </c>
      <c r="P5065">
        <v>809824</v>
      </c>
      <c r="Q5065" t="str">
        <f t="shared" si="319"/>
        <v>Other</v>
      </c>
    </row>
    <row r="5066" spans="1:17" x14ac:dyDescent="0.3">
      <c r="A5066">
        <v>810157</v>
      </c>
      <c r="B5066" t="str">
        <f>VLOOKUP($A5066,'[1]User Profiles'!$A:$I,2,FALSE)</f>
        <v>Yong </v>
      </c>
      <c r="C5066" t="str">
        <f>VLOOKUP($A5066,'[1]User Profiles'!$A:$I,3,FALSE)</f>
        <v>Biggers</v>
      </c>
      <c r="D5066" t="str">
        <f>VLOOKUP($A5066,'[1]User Profiles'!$A:$I,5,FALSE)</f>
        <v>male</v>
      </c>
      <c r="E5066" t="str">
        <f>VLOOKUP($A5066,'[1]User Profiles'!$A:$I,6,FALSE)</f>
        <v>None</v>
      </c>
      <c r="F5066">
        <f>VLOOKUP($A5066,'[1]User Profiles'!$A:$I,7,FALSE)</f>
        <v>44</v>
      </c>
      <c r="G5066" t="str">
        <f>VLOOKUP($A5066,'[1]User Profiles'!$A:$I,8,FALSE)</f>
        <v>Western Cape</v>
      </c>
      <c r="H5066" t="s">
        <v>17</v>
      </c>
      <c r="I5066" s="4">
        <v>42415</v>
      </c>
      <c r="J5066" s="1">
        <v>0.5805555555555556</v>
      </c>
      <c r="K5066" s="1">
        <v>1.3888888888888889E-4</v>
      </c>
      <c r="L5066" s="1" t="str">
        <f t="shared" si="317"/>
        <v>Monday</v>
      </c>
      <c r="M5066" t="str">
        <f t="shared" si="316"/>
        <v>February</v>
      </c>
      <c r="N5066" s="2" t="str">
        <f t="shared" si="318"/>
        <v>Midday</v>
      </c>
      <c r="O5066" s="2">
        <v>42415.580555555556</v>
      </c>
      <c r="P5066">
        <v>810157</v>
      </c>
      <c r="Q5066" t="str">
        <f t="shared" si="319"/>
        <v>Other</v>
      </c>
    </row>
    <row r="5067" spans="1:17" x14ac:dyDescent="0.3">
      <c r="A5067">
        <v>810508</v>
      </c>
      <c r="B5067" t="str">
        <f>VLOOKUP($A5067,'[1]User Profiles'!$A:$I,2,FALSE)</f>
        <v>Jared </v>
      </c>
      <c r="C5067" t="str">
        <f>VLOOKUP($A5067,'[1]User Profiles'!$A:$I,3,FALSE)</f>
        <v>Mcclaine</v>
      </c>
      <c r="D5067" t="str">
        <f>VLOOKUP($A5067,'[1]User Profiles'!$A:$I,5,FALSE)</f>
        <v>male</v>
      </c>
      <c r="E5067" t="str">
        <f>VLOOKUP($A5067,'[1]User Profiles'!$A:$I,6,FALSE)</f>
        <v>white</v>
      </c>
      <c r="F5067">
        <f>VLOOKUP($A5067,'[1]User Profiles'!$A:$I,7,FALSE)</f>
        <v>53</v>
      </c>
      <c r="G5067" t="str">
        <f>VLOOKUP($A5067,'[1]User Profiles'!$A:$I,8,FALSE)</f>
        <v>Gauteng</v>
      </c>
      <c r="H5067" t="s">
        <v>18</v>
      </c>
      <c r="I5067" s="4">
        <v>42424</v>
      </c>
      <c r="J5067" s="1">
        <v>0.5805555555555556</v>
      </c>
      <c r="K5067" s="1">
        <v>1.6666666666666668E-3</v>
      </c>
      <c r="L5067" s="1" t="str">
        <f t="shared" si="317"/>
        <v>Wednesday</v>
      </c>
      <c r="M5067" t="str">
        <f t="shared" si="316"/>
        <v>February</v>
      </c>
      <c r="N5067" s="2" t="str">
        <f t="shared" si="318"/>
        <v>Midday</v>
      </c>
      <c r="O5067" s="2">
        <v>42424.580555555556</v>
      </c>
      <c r="P5067">
        <v>810508</v>
      </c>
      <c r="Q5067" t="str">
        <f t="shared" si="319"/>
        <v>Sports</v>
      </c>
    </row>
    <row r="5068" spans="1:17" x14ac:dyDescent="0.3">
      <c r="A5068">
        <v>908069</v>
      </c>
      <c r="B5068" t="str">
        <f>VLOOKUP($A5068,'[1]User Profiles'!$A:$I,2,FALSE)</f>
        <v>Shelley </v>
      </c>
      <c r="C5068" t="str">
        <f>VLOOKUP($A5068,'[1]User Profiles'!$A:$I,3,FALSE)</f>
        <v>Reisinger</v>
      </c>
      <c r="D5068" t="str">
        <f>VLOOKUP($A5068,'[1]User Profiles'!$A:$I,5,FALSE)</f>
        <v>female</v>
      </c>
      <c r="E5068" t="str">
        <f>VLOOKUP($A5068,'[1]User Profiles'!$A:$I,6,FALSE)</f>
        <v>white</v>
      </c>
      <c r="F5068">
        <f>VLOOKUP($A5068,'[1]User Profiles'!$A:$I,7,FALSE)</f>
        <v>49</v>
      </c>
      <c r="G5068" t="str">
        <f>VLOOKUP($A5068,'[1]User Profiles'!$A:$I,8,FALSE)</f>
        <v>Gauteng</v>
      </c>
      <c r="H5068" t="s">
        <v>21</v>
      </c>
      <c r="I5068" s="4">
        <v>42376</v>
      </c>
      <c r="J5068" s="1">
        <v>0.5805555555555556</v>
      </c>
      <c r="K5068" s="1">
        <v>5.7060185185185191E-3</v>
      </c>
      <c r="L5068" s="1" t="str">
        <f t="shared" si="317"/>
        <v>Thursday</v>
      </c>
      <c r="M5068" t="str">
        <f t="shared" si="316"/>
        <v>January</v>
      </c>
      <c r="N5068" s="2" t="str">
        <f t="shared" si="318"/>
        <v>Midday</v>
      </c>
      <c r="O5068" s="2">
        <v>42376.580555555556</v>
      </c>
      <c r="P5068">
        <v>908069</v>
      </c>
      <c r="Q5068" t="str">
        <f t="shared" si="319"/>
        <v>Kids</v>
      </c>
    </row>
    <row r="5069" spans="1:17" x14ac:dyDescent="0.3">
      <c r="A5069">
        <v>2092273</v>
      </c>
      <c r="B5069" t="str">
        <f>VLOOKUP($A5069,'[1]User Profiles'!$A:$I,2,FALSE)</f>
        <v>Efren </v>
      </c>
      <c r="C5069" t="str">
        <f>VLOOKUP($A5069,'[1]User Profiles'!$A:$I,3,FALSE)</f>
        <v>Styer</v>
      </c>
      <c r="D5069" t="str">
        <f>VLOOKUP($A5069,'[1]User Profiles'!$A:$I,5,FALSE)</f>
        <v>male</v>
      </c>
      <c r="E5069" t="str">
        <f>VLOOKUP($A5069,'[1]User Profiles'!$A:$I,6,FALSE)</f>
        <v>indian_asian</v>
      </c>
      <c r="F5069">
        <f>VLOOKUP($A5069,'[1]User Profiles'!$A:$I,7,FALSE)</f>
        <v>35</v>
      </c>
      <c r="G5069" t="str">
        <f>VLOOKUP($A5069,'[1]User Profiles'!$A:$I,8,FALSE)</f>
        <v>Limpopo</v>
      </c>
      <c r="H5069" t="s">
        <v>18</v>
      </c>
      <c r="I5069" s="4">
        <v>42424</v>
      </c>
      <c r="J5069" s="1">
        <v>0.5805555555555556</v>
      </c>
      <c r="K5069" s="1">
        <v>3.2175925925925926E-3</v>
      </c>
      <c r="L5069" s="1" t="str">
        <f t="shared" si="317"/>
        <v>Wednesday</v>
      </c>
      <c r="M5069" t="str">
        <f t="shared" si="316"/>
        <v>February</v>
      </c>
      <c r="N5069" s="2" t="str">
        <f t="shared" si="318"/>
        <v>Midday</v>
      </c>
      <c r="O5069" s="2">
        <v>42424.580555555556</v>
      </c>
      <c r="P5069">
        <v>2092273</v>
      </c>
      <c r="Q5069" t="str">
        <f t="shared" si="319"/>
        <v>Sports</v>
      </c>
    </row>
    <row r="5070" spans="1:17" x14ac:dyDescent="0.3">
      <c r="A5070">
        <v>810663</v>
      </c>
      <c r="B5070" t="str">
        <f>VLOOKUP($A5070,'[1]User Profiles'!$A:$I,2,FALSE)</f>
        <v>Efren </v>
      </c>
      <c r="C5070" t="str">
        <f>VLOOKUP($A5070,'[1]User Profiles'!$A:$I,3,FALSE)</f>
        <v>Tancredi</v>
      </c>
      <c r="D5070" t="str">
        <f>VLOOKUP($A5070,'[1]User Profiles'!$A:$I,5,FALSE)</f>
        <v>male</v>
      </c>
      <c r="E5070" t="str">
        <f>VLOOKUP($A5070,'[1]User Profiles'!$A:$I,6,FALSE)</f>
        <v>white</v>
      </c>
      <c r="F5070">
        <f>VLOOKUP($A5070,'[1]User Profiles'!$A:$I,7,FALSE)</f>
        <v>41</v>
      </c>
      <c r="G5070" t="str">
        <f>VLOOKUP($A5070,'[1]User Profiles'!$A:$I,8,FALSE)</f>
        <v>Gauteng</v>
      </c>
      <c r="H5070" t="s">
        <v>18</v>
      </c>
      <c r="I5070" s="4">
        <v>42424</v>
      </c>
      <c r="J5070" s="1">
        <v>0.5805555555555556</v>
      </c>
      <c r="K5070" s="1">
        <v>2.9166666666666668E-3</v>
      </c>
      <c r="L5070" s="1" t="str">
        <f t="shared" si="317"/>
        <v>Wednesday</v>
      </c>
      <c r="M5070" t="str">
        <f t="shared" si="316"/>
        <v>February</v>
      </c>
      <c r="N5070" s="2" t="str">
        <f t="shared" si="318"/>
        <v>Midday</v>
      </c>
      <c r="O5070" s="2">
        <v>42424.580555555556</v>
      </c>
      <c r="P5070">
        <v>810663</v>
      </c>
      <c r="Q5070" t="str">
        <f t="shared" si="319"/>
        <v>Sports</v>
      </c>
    </row>
    <row r="5071" spans="1:17" x14ac:dyDescent="0.3">
      <c r="A5071">
        <v>820562</v>
      </c>
      <c r="B5071" t="str">
        <f>VLOOKUP($A5071,'[1]User Profiles'!$A:$I,2,FALSE)</f>
        <v>Jared </v>
      </c>
      <c r="C5071" t="str">
        <f>VLOOKUP($A5071,'[1]User Profiles'!$A:$I,3,FALSE)</f>
        <v>Hoadley</v>
      </c>
      <c r="D5071" t="str">
        <f>VLOOKUP($A5071,'[1]User Profiles'!$A:$I,5,FALSE)</f>
        <v>male</v>
      </c>
      <c r="E5071" t="str">
        <f>VLOOKUP($A5071,'[1]User Profiles'!$A:$I,6,FALSE)</f>
        <v>other</v>
      </c>
      <c r="F5071">
        <f>VLOOKUP($A5071,'[1]User Profiles'!$A:$I,7,FALSE)</f>
        <v>44</v>
      </c>
      <c r="G5071" t="str">
        <f>VLOOKUP($A5071,'[1]User Profiles'!$A:$I,8,FALSE)</f>
        <v>Gauteng</v>
      </c>
      <c r="H5071" t="s">
        <v>16</v>
      </c>
      <c r="I5071" s="4">
        <v>42404</v>
      </c>
      <c r="J5071" s="1">
        <v>0.58125000000000004</v>
      </c>
      <c r="K5071" s="1">
        <v>2.3611111111111111E-3</v>
      </c>
      <c r="L5071" s="1" t="str">
        <f t="shared" si="317"/>
        <v>Thursday</v>
      </c>
      <c r="M5071" t="str">
        <f t="shared" si="316"/>
        <v>February</v>
      </c>
      <c r="N5071" s="2" t="str">
        <f t="shared" si="318"/>
        <v>Midday</v>
      </c>
      <c r="O5071" s="2">
        <v>42404.581250000003</v>
      </c>
      <c r="P5071">
        <v>820562</v>
      </c>
      <c r="Q5071" t="str">
        <f t="shared" si="319"/>
        <v>Other</v>
      </c>
    </row>
    <row r="5072" spans="1:17" x14ac:dyDescent="0.3">
      <c r="A5072">
        <v>897770</v>
      </c>
      <c r="B5072" t="str">
        <f>VLOOKUP($A5072,'[1]User Profiles'!$A:$I,2,FALSE)</f>
        <v>Romeo </v>
      </c>
      <c r="C5072" t="str">
        <f>VLOOKUP($A5072,'[1]User Profiles'!$A:$I,3,FALSE)</f>
        <v>Slane</v>
      </c>
      <c r="D5072" t="str">
        <f>VLOOKUP($A5072,'[1]User Profiles'!$A:$I,5,FALSE)</f>
        <v>male</v>
      </c>
      <c r="E5072" t="str">
        <f>VLOOKUP($A5072,'[1]User Profiles'!$A:$I,6,FALSE)</f>
        <v>black</v>
      </c>
      <c r="F5072">
        <f>VLOOKUP($A5072,'[1]User Profiles'!$A:$I,7,FALSE)</f>
        <v>45</v>
      </c>
      <c r="G5072" t="str">
        <f>VLOOKUP($A5072,'[1]User Profiles'!$A:$I,8,FALSE)</f>
        <v>Gauteng</v>
      </c>
      <c r="H5072" t="s">
        <v>20</v>
      </c>
      <c r="I5072" s="4">
        <v>42453</v>
      </c>
      <c r="J5072" s="1">
        <v>0.58125000000000004</v>
      </c>
      <c r="K5072" s="1">
        <v>5.4629629629629637E-3</v>
      </c>
      <c r="L5072" s="1" t="str">
        <f t="shared" si="317"/>
        <v>Thursday</v>
      </c>
      <c r="M5072" t="str">
        <f t="shared" si="316"/>
        <v>March</v>
      </c>
      <c r="N5072" s="2" t="str">
        <f t="shared" si="318"/>
        <v>Midday</v>
      </c>
      <c r="O5072" s="2">
        <v>42453.581250000003</v>
      </c>
      <c r="P5072">
        <v>897770</v>
      </c>
      <c r="Q5072" t="str">
        <f t="shared" si="319"/>
        <v>Other</v>
      </c>
    </row>
    <row r="5073" spans="1:17" x14ac:dyDescent="0.3">
      <c r="A5073">
        <v>808983</v>
      </c>
      <c r="B5073" t="str">
        <f>VLOOKUP($A5073,'[1]User Profiles'!$A:$I,2,FALSE)</f>
        <v>Dee </v>
      </c>
      <c r="C5073" t="str">
        <f>VLOOKUP($A5073,'[1]User Profiles'!$A:$I,3,FALSE)</f>
        <v>Mccown</v>
      </c>
      <c r="D5073" t="str">
        <f>VLOOKUP($A5073,'[1]User Profiles'!$A:$I,5,FALSE)</f>
        <v>male</v>
      </c>
      <c r="E5073" t="str">
        <f>VLOOKUP($A5073,'[1]User Profiles'!$A:$I,6,FALSE)</f>
        <v>coloured</v>
      </c>
      <c r="F5073">
        <f>VLOOKUP($A5073,'[1]User Profiles'!$A:$I,7,FALSE)</f>
        <v>45</v>
      </c>
      <c r="G5073" t="str">
        <f>VLOOKUP($A5073,'[1]User Profiles'!$A:$I,8,FALSE)</f>
        <v>Western Cape</v>
      </c>
      <c r="H5073" t="s">
        <v>25</v>
      </c>
      <c r="I5073" s="4">
        <v>42413</v>
      </c>
      <c r="J5073" s="1">
        <v>0.58125000000000004</v>
      </c>
      <c r="K5073" s="1">
        <v>3.6805555555555554E-3</v>
      </c>
      <c r="L5073" s="1" t="str">
        <f t="shared" si="317"/>
        <v>Saturday</v>
      </c>
      <c r="M5073" t="str">
        <f t="shared" si="316"/>
        <v>February</v>
      </c>
      <c r="N5073" s="2" t="str">
        <f t="shared" si="318"/>
        <v>Midday</v>
      </c>
      <c r="O5073" s="2">
        <v>42413.581250000003</v>
      </c>
      <c r="P5073">
        <v>808983</v>
      </c>
      <c r="Q5073" t="str">
        <f t="shared" si="319"/>
        <v>Sports</v>
      </c>
    </row>
    <row r="5074" spans="1:17" x14ac:dyDescent="0.3">
      <c r="A5074">
        <v>893794</v>
      </c>
      <c r="B5074" t="str">
        <f>VLOOKUP($A5074,'[1]User Profiles'!$A:$I,2,FALSE)</f>
        <v>Irving </v>
      </c>
      <c r="C5074" t="str">
        <f>VLOOKUP($A5074,'[1]User Profiles'!$A:$I,3,FALSE)</f>
        <v>Borelli</v>
      </c>
      <c r="D5074" t="str">
        <f>VLOOKUP($A5074,'[1]User Profiles'!$A:$I,5,FALSE)</f>
        <v>male</v>
      </c>
      <c r="E5074" t="str">
        <f>VLOOKUP($A5074,'[1]User Profiles'!$A:$I,6,FALSE)</f>
        <v>black</v>
      </c>
      <c r="F5074">
        <f>VLOOKUP($A5074,'[1]User Profiles'!$A:$I,7,FALSE)</f>
        <v>25</v>
      </c>
      <c r="G5074" t="str">
        <f>VLOOKUP($A5074,'[1]User Profiles'!$A:$I,8,FALSE)</f>
        <v>North West</v>
      </c>
      <c r="H5074" t="s">
        <v>22</v>
      </c>
      <c r="I5074" s="4">
        <v>42449</v>
      </c>
      <c r="J5074" s="1">
        <v>0.58125000000000004</v>
      </c>
      <c r="K5074" s="1">
        <v>2.3148148148148146E-4</v>
      </c>
      <c r="L5074" s="1" t="str">
        <f t="shared" si="317"/>
        <v>Sunday</v>
      </c>
      <c r="M5074" t="str">
        <f t="shared" si="316"/>
        <v>March</v>
      </c>
      <c r="N5074" s="2" t="str">
        <f t="shared" si="318"/>
        <v>Midday</v>
      </c>
      <c r="O5074" s="2">
        <v>42449.581250000003</v>
      </c>
      <c r="P5074">
        <v>893794</v>
      </c>
      <c r="Q5074" t="str">
        <f t="shared" si="319"/>
        <v>Kids</v>
      </c>
    </row>
    <row r="5075" spans="1:17" x14ac:dyDescent="0.3">
      <c r="A5075">
        <v>821952</v>
      </c>
      <c r="B5075" t="str">
        <f>VLOOKUP($A5075,'[1]User Profiles'!$A:$I,2,FALSE)</f>
        <v>Hollis </v>
      </c>
      <c r="C5075" t="str">
        <f>VLOOKUP($A5075,'[1]User Profiles'!$A:$I,3,FALSE)</f>
        <v>Bilyeu</v>
      </c>
      <c r="D5075" t="str">
        <f>VLOOKUP($A5075,'[1]User Profiles'!$A:$I,5,FALSE)</f>
        <v>male</v>
      </c>
      <c r="E5075" t="str">
        <f>VLOOKUP($A5075,'[1]User Profiles'!$A:$I,6,FALSE)</f>
        <v>coloured</v>
      </c>
      <c r="F5075">
        <f>VLOOKUP($A5075,'[1]User Profiles'!$A:$I,7,FALSE)</f>
        <v>33</v>
      </c>
      <c r="G5075" t="str">
        <f>VLOOKUP($A5075,'[1]User Profiles'!$A:$I,8,FALSE)</f>
        <v>Eastern Cape</v>
      </c>
      <c r="H5075" t="s">
        <v>20</v>
      </c>
      <c r="I5075" s="4">
        <v>42420</v>
      </c>
      <c r="J5075" s="1">
        <v>0.58125000000000004</v>
      </c>
      <c r="K5075" s="1">
        <v>1.4745370370370372E-2</v>
      </c>
      <c r="L5075" s="1" t="str">
        <f t="shared" si="317"/>
        <v>Saturday</v>
      </c>
      <c r="M5075" t="str">
        <f t="shared" si="316"/>
        <v>February</v>
      </c>
      <c r="N5075" s="2" t="str">
        <f t="shared" si="318"/>
        <v>Midday</v>
      </c>
      <c r="O5075" s="2">
        <v>42420.581250000003</v>
      </c>
      <c r="P5075">
        <v>821952</v>
      </c>
      <c r="Q5075" t="str">
        <f t="shared" si="319"/>
        <v>Other</v>
      </c>
    </row>
    <row r="5076" spans="1:17" x14ac:dyDescent="0.3">
      <c r="A5076">
        <v>2092273</v>
      </c>
      <c r="B5076" t="str">
        <f>VLOOKUP($A5076,'[1]User Profiles'!$A:$I,2,FALSE)</f>
        <v>Efren </v>
      </c>
      <c r="C5076" t="str">
        <f>VLOOKUP($A5076,'[1]User Profiles'!$A:$I,3,FALSE)</f>
        <v>Styer</v>
      </c>
      <c r="D5076" t="str">
        <f>VLOOKUP($A5076,'[1]User Profiles'!$A:$I,5,FALSE)</f>
        <v>male</v>
      </c>
      <c r="E5076" t="str">
        <f>VLOOKUP($A5076,'[1]User Profiles'!$A:$I,6,FALSE)</f>
        <v>indian_asian</v>
      </c>
      <c r="F5076">
        <f>VLOOKUP($A5076,'[1]User Profiles'!$A:$I,7,FALSE)</f>
        <v>35</v>
      </c>
      <c r="G5076" t="str">
        <f>VLOOKUP($A5076,'[1]User Profiles'!$A:$I,8,FALSE)</f>
        <v>Limpopo</v>
      </c>
      <c r="H5076" t="s">
        <v>18</v>
      </c>
      <c r="I5076" s="4">
        <v>42428</v>
      </c>
      <c r="J5076" s="1">
        <v>0.58125000000000004</v>
      </c>
      <c r="K5076" s="1">
        <v>8.0324074074074065E-3</v>
      </c>
      <c r="L5076" s="1" t="str">
        <f t="shared" si="317"/>
        <v>Sunday</v>
      </c>
      <c r="M5076" t="str">
        <f t="shared" si="316"/>
        <v>February</v>
      </c>
      <c r="N5076" s="2" t="str">
        <f t="shared" si="318"/>
        <v>Midday</v>
      </c>
      <c r="O5076" s="2">
        <v>42428.581250000003</v>
      </c>
      <c r="P5076">
        <v>2092273</v>
      </c>
      <c r="Q5076" t="str">
        <f t="shared" si="319"/>
        <v>Sports</v>
      </c>
    </row>
    <row r="5077" spans="1:17" x14ac:dyDescent="0.3">
      <c r="A5077">
        <v>808934</v>
      </c>
      <c r="B5077" t="str">
        <f>VLOOKUP($A5077,'[1]User Profiles'!$A:$I,2,FALSE)</f>
        <v>Claud </v>
      </c>
      <c r="C5077" t="str">
        <f>VLOOKUP($A5077,'[1]User Profiles'!$A:$I,3,FALSE)</f>
        <v>Woolard</v>
      </c>
      <c r="D5077" t="str">
        <f>VLOOKUP($A5077,'[1]User Profiles'!$A:$I,5,FALSE)</f>
        <v>male</v>
      </c>
      <c r="E5077" t="str">
        <f>VLOOKUP($A5077,'[1]User Profiles'!$A:$I,6,FALSE)</f>
        <v>indian_asian</v>
      </c>
      <c r="F5077">
        <f>VLOOKUP($A5077,'[1]User Profiles'!$A:$I,7,FALSE)</f>
        <v>36</v>
      </c>
      <c r="G5077" t="str">
        <f>VLOOKUP($A5077,'[1]User Profiles'!$A:$I,8,FALSE)</f>
        <v>Kwazulu Natal</v>
      </c>
      <c r="H5077" t="s">
        <v>20</v>
      </c>
      <c r="I5077" s="4">
        <v>42435</v>
      </c>
      <c r="J5077" s="1">
        <v>0.58194444444444449</v>
      </c>
      <c r="K5077" s="1">
        <v>7.175925925925927E-4</v>
      </c>
      <c r="L5077" s="1" t="str">
        <f t="shared" si="317"/>
        <v>Sunday</v>
      </c>
      <c r="M5077" t="str">
        <f t="shared" si="316"/>
        <v>March</v>
      </c>
      <c r="N5077" s="2" t="str">
        <f t="shared" si="318"/>
        <v>Midday</v>
      </c>
      <c r="O5077" s="2">
        <v>42435.581944444442</v>
      </c>
      <c r="P5077">
        <v>808934</v>
      </c>
      <c r="Q5077" t="str">
        <f t="shared" si="319"/>
        <v>Other</v>
      </c>
    </row>
    <row r="5078" spans="1:17" x14ac:dyDescent="0.3">
      <c r="A5078">
        <v>370637</v>
      </c>
      <c r="B5078" t="str">
        <f>VLOOKUP($A5078,'[1]User Profiles'!$A:$I,2,FALSE)</f>
        <v>Valentine </v>
      </c>
      <c r="C5078" t="str">
        <f>VLOOKUP($A5078,'[1]User Profiles'!$A:$I,3,FALSE)</f>
        <v>Martello</v>
      </c>
      <c r="D5078" t="str">
        <f>VLOOKUP($A5078,'[1]User Profiles'!$A:$I,5,FALSE)</f>
        <v>male</v>
      </c>
      <c r="E5078" t="str">
        <f>VLOOKUP($A5078,'[1]User Profiles'!$A:$I,6,FALSE)</f>
        <v>coloured</v>
      </c>
      <c r="F5078">
        <f>VLOOKUP($A5078,'[1]User Profiles'!$A:$I,7,FALSE)</f>
        <v>34</v>
      </c>
      <c r="G5078" t="str">
        <f>VLOOKUP($A5078,'[1]User Profiles'!$A:$I,8,FALSE)</f>
        <v>Western Cape</v>
      </c>
      <c r="H5078" t="s">
        <v>20</v>
      </c>
      <c r="I5078" s="4">
        <v>42387</v>
      </c>
      <c r="J5078" s="1">
        <v>0.58194444444444449</v>
      </c>
      <c r="K5078" s="1">
        <v>2.1597222222222223E-2</v>
      </c>
      <c r="L5078" s="1" t="str">
        <f t="shared" si="317"/>
        <v>Monday</v>
      </c>
      <c r="M5078" t="str">
        <f t="shared" si="316"/>
        <v>January</v>
      </c>
      <c r="N5078" s="2" t="str">
        <f t="shared" si="318"/>
        <v>Midday</v>
      </c>
      <c r="O5078" s="2">
        <v>42387.581944444442</v>
      </c>
      <c r="P5078">
        <v>370637</v>
      </c>
      <c r="Q5078" t="str">
        <f t="shared" si="319"/>
        <v>Other</v>
      </c>
    </row>
    <row r="5079" spans="1:17" x14ac:dyDescent="0.3">
      <c r="A5079">
        <v>809139</v>
      </c>
      <c r="B5079" t="str">
        <f>VLOOKUP($A5079,'[1]User Profiles'!$A:$I,2,FALSE)</f>
        <v>Loyd </v>
      </c>
      <c r="C5079" t="str">
        <f>VLOOKUP($A5079,'[1]User Profiles'!$A:$I,3,FALSE)</f>
        <v>Biggers</v>
      </c>
      <c r="D5079" t="str">
        <f>VLOOKUP($A5079,'[1]User Profiles'!$A:$I,5,FALSE)</f>
        <v>male</v>
      </c>
      <c r="E5079" t="str">
        <f>VLOOKUP($A5079,'[1]User Profiles'!$A:$I,6,FALSE)</f>
        <v>black</v>
      </c>
      <c r="F5079">
        <f>VLOOKUP($A5079,'[1]User Profiles'!$A:$I,7,FALSE)</f>
        <v>28</v>
      </c>
      <c r="G5079" t="str">
        <f>VLOOKUP($A5079,'[1]User Profiles'!$A:$I,8,FALSE)</f>
        <v>Limpopo</v>
      </c>
      <c r="H5079" t="s">
        <v>19</v>
      </c>
      <c r="I5079" s="4">
        <v>42397</v>
      </c>
      <c r="J5079" s="1">
        <v>0.58194444444444449</v>
      </c>
      <c r="K5079" s="1">
        <v>6.5277777777777773E-3</v>
      </c>
      <c r="L5079" s="1" t="str">
        <f t="shared" si="317"/>
        <v>Thursday</v>
      </c>
      <c r="M5079" t="str">
        <f t="shared" si="316"/>
        <v>January</v>
      </c>
      <c r="N5079" s="2" t="str">
        <f t="shared" si="318"/>
        <v>Midday</v>
      </c>
      <c r="O5079" s="2">
        <v>42397.581944444442</v>
      </c>
      <c r="P5079">
        <v>809139</v>
      </c>
      <c r="Q5079" t="str">
        <f t="shared" si="319"/>
        <v>Entertainment</v>
      </c>
    </row>
    <row r="5080" spans="1:17" x14ac:dyDescent="0.3">
      <c r="A5080">
        <v>788949</v>
      </c>
      <c r="B5080" t="str">
        <f>VLOOKUP($A5080,'[1]User Profiles'!$A:$I,2,FALSE)</f>
        <v>Bernardo </v>
      </c>
      <c r="C5080" t="str">
        <f>VLOOKUP($A5080,'[1]User Profiles'!$A:$I,3,FALSE)</f>
        <v>Reisinger</v>
      </c>
      <c r="D5080" t="str">
        <f>VLOOKUP($A5080,'[1]User Profiles'!$A:$I,5,FALSE)</f>
        <v>male</v>
      </c>
      <c r="E5080" t="str">
        <f>VLOOKUP($A5080,'[1]User Profiles'!$A:$I,6,FALSE)</f>
        <v>white</v>
      </c>
      <c r="F5080">
        <f>VLOOKUP($A5080,'[1]User Profiles'!$A:$I,7,FALSE)</f>
        <v>29</v>
      </c>
      <c r="G5080" t="str">
        <f>VLOOKUP($A5080,'[1]User Profiles'!$A:$I,8,FALSE)</f>
        <v>Gauteng</v>
      </c>
      <c r="H5080" t="s">
        <v>20</v>
      </c>
      <c r="I5080" s="4">
        <v>42374</v>
      </c>
      <c r="J5080" s="1">
        <v>0.58194444444444449</v>
      </c>
      <c r="K5080" s="1">
        <v>2.3310185185185187E-2</v>
      </c>
      <c r="L5080" s="1" t="str">
        <f t="shared" si="317"/>
        <v>Tuesday</v>
      </c>
      <c r="M5080" t="str">
        <f t="shared" si="316"/>
        <v>January</v>
      </c>
      <c r="N5080" s="2" t="str">
        <f t="shared" si="318"/>
        <v>Midday</v>
      </c>
      <c r="O5080" s="2">
        <v>42374.581944444442</v>
      </c>
      <c r="P5080">
        <v>788949</v>
      </c>
      <c r="Q5080" t="str">
        <f t="shared" si="319"/>
        <v>Other</v>
      </c>
    </row>
    <row r="5081" spans="1:17" x14ac:dyDescent="0.3">
      <c r="A5081">
        <v>821009</v>
      </c>
      <c r="B5081" t="str">
        <f>VLOOKUP($A5081,'[1]User Profiles'!$A:$I,2,FALSE)</f>
        <v>Raymundo </v>
      </c>
      <c r="C5081" t="str">
        <f>VLOOKUP($A5081,'[1]User Profiles'!$A:$I,3,FALSE)</f>
        <v>Mcclaine</v>
      </c>
      <c r="D5081" t="str">
        <f>VLOOKUP($A5081,'[1]User Profiles'!$A:$I,5,FALSE)</f>
        <v>male</v>
      </c>
      <c r="E5081" t="str">
        <f>VLOOKUP($A5081,'[1]User Profiles'!$A:$I,6,FALSE)</f>
        <v>indian_asian</v>
      </c>
      <c r="F5081">
        <f>VLOOKUP($A5081,'[1]User Profiles'!$A:$I,7,FALSE)</f>
        <v>27</v>
      </c>
      <c r="G5081" t="str">
        <f>VLOOKUP($A5081,'[1]User Profiles'!$A:$I,8,FALSE)</f>
        <v>Limpopo</v>
      </c>
      <c r="H5081" t="s">
        <v>18</v>
      </c>
      <c r="I5081" s="4">
        <v>42424</v>
      </c>
      <c r="J5081" s="1">
        <v>0.58194444444444449</v>
      </c>
      <c r="K5081" s="1">
        <v>2.7314814814814819E-3</v>
      </c>
      <c r="L5081" s="1" t="str">
        <f t="shared" si="317"/>
        <v>Wednesday</v>
      </c>
      <c r="M5081" t="str">
        <f t="shared" si="316"/>
        <v>February</v>
      </c>
      <c r="N5081" s="2" t="str">
        <f t="shared" si="318"/>
        <v>Midday</v>
      </c>
      <c r="O5081" s="2">
        <v>42424.581944444442</v>
      </c>
      <c r="P5081">
        <v>821009</v>
      </c>
      <c r="Q5081" t="str">
        <f t="shared" si="319"/>
        <v>Sports</v>
      </c>
    </row>
    <row r="5082" spans="1:17" x14ac:dyDescent="0.3">
      <c r="A5082">
        <v>808402</v>
      </c>
      <c r="B5082" t="str">
        <f>VLOOKUP($A5082,'[1]User Profiles'!$A:$I,2,FALSE)</f>
        <v>None</v>
      </c>
      <c r="C5082" t="str">
        <f>VLOOKUP($A5082,'[1]User Profiles'!$A:$I,3,FALSE)</f>
        <v>None</v>
      </c>
      <c r="D5082" t="str">
        <f>VLOOKUP($A5082,'[1]User Profiles'!$A:$I,5,FALSE)</f>
        <v>None</v>
      </c>
      <c r="E5082" t="str">
        <f>VLOOKUP($A5082,'[1]User Profiles'!$A:$I,6,FALSE)</f>
        <v>None</v>
      </c>
      <c r="F5082">
        <f>VLOOKUP($A5082,'[1]User Profiles'!$A:$I,7,FALSE)</f>
        <v>0</v>
      </c>
      <c r="G5082" t="str">
        <f>VLOOKUP($A5082,'[1]User Profiles'!$A:$I,8,FALSE)</f>
        <v>None</v>
      </c>
      <c r="H5082" t="s">
        <v>20</v>
      </c>
      <c r="I5082" s="4">
        <v>42427</v>
      </c>
      <c r="J5082" s="1">
        <v>0.58194444444444449</v>
      </c>
      <c r="K5082" s="1">
        <v>0</v>
      </c>
      <c r="L5082" s="1" t="str">
        <f t="shared" si="317"/>
        <v>Saturday</v>
      </c>
      <c r="M5082" t="str">
        <f t="shared" si="316"/>
        <v>February</v>
      </c>
      <c r="N5082" s="2" t="str">
        <f t="shared" si="318"/>
        <v>Midday</v>
      </c>
      <c r="O5082" s="2">
        <v>42427.581944444442</v>
      </c>
      <c r="P5082">
        <v>808402</v>
      </c>
      <c r="Q5082" t="str">
        <f t="shared" si="319"/>
        <v>Other</v>
      </c>
    </row>
    <row r="5083" spans="1:17" x14ac:dyDescent="0.3">
      <c r="A5083">
        <v>2274999</v>
      </c>
      <c r="B5083" t="str">
        <f>VLOOKUP($A5083,'[1]User Profiles'!$A:$I,2,FALSE)</f>
        <v>Eli </v>
      </c>
      <c r="C5083" t="str">
        <f>VLOOKUP($A5083,'[1]User Profiles'!$A:$I,3,FALSE)</f>
        <v>Curran</v>
      </c>
      <c r="D5083" t="str">
        <f>VLOOKUP($A5083,'[1]User Profiles'!$A:$I,5,FALSE)</f>
        <v>male</v>
      </c>
      <c r="E5083" t="str">
        <f>VLOOKUP($A5083,'[1]User Profiles'!$A:$I,6,FALSE)</f>
        <v>white</v>
      </c>
      <c r="F5083">
        <f>VLOOKUP($A5083,'[1]User Profiles'!$A:$I,7,FALSE)</f>
        <v>33</v>
      </c>
      <c r="G5083" t="str">
        <f>VLOOKUP($A5083,'[1]User Profiles'!$A:$I,8,FALSE)</f>
        <v>Gauteng</v>
      </c>
      <c r="H5083" t="s">
        <v>25</v>
      </c>
      <c r="I5083" s="4">
        <v>42431</v>
      </c>
      <c r="J5083" s="1">
        <v>0.58194444444444449</v>
      </c>
      <c r="K5083" s="1">
        <v>1.5972222222222221E-3</v>
      </c>
      <c r="L5083" s="1" t="str">
        <f t="shared" si="317"/>
        <v>Wednesday</v>
      </c>
      <c r="M5083" t="str">
        <f t="shared" si="316"/>
        <v>March</v>
      </c>
      <c r="N5083" s="2" t="str">
        <f t="shared" si="318"/>
        <v>Midday</v>
      </c>
      <c r="O5083" s="2">
        <v>42431.581944444442</v>
      </c>
      <c r="P5083">
        <v>2274999</v>
      </c>
      <c r="Q5083" t="str">
        <f t="shared" si="319"/>
        <v>Sports</v>
      </c>
    </row>
    <row r="5084" spans="1:17" x14ac:dyDescent="0.3">
      <c r="A5084">
        <v>772802</v>
      </c>
      <c r="B5084" t="str">
        <f>VLOOKUP($A5084,'[1]User Profiles'!$A:$I,2,FALSE)</f>
        <v>Carter </v>
      </c>
      <c r="C5084" t="str">
        <f>VLOOKUP($A5084,'[1]User Profiles'!$A:$I,3,FALSE)</f>
        <v>Tatham</v>
      </c>
      <c r="D5084" t="str">
        <f>VLOOKUP($A5084,'[1]User Profiles'!$A:$I,5,FALSE)</f>
        <v>male</v>
      </c>
      <c r="E5084" t="str">
        <f>VLOOKUP($A5084,'[1]User Profiles'!$A:$I,6,FALSE)</f>
        <v>coloured</v>
      </c>
      <c r="F5084">
        <f>VLOOKUP($A5084,'[1]User Profiles'!$A:$I,7,FALSE)</f>
        <v>21</v>
      </c>
      <c r="G5084" t="str">
        <f>VLOOKUP($A5084,'[1]User Profiles'!$A:$I,8,FALSE)</f>
        <v>Free State</v>
      </c>
      <c r="H5084" t="s">
        <v>19</v>
      </c>
      <c r="I5084" s="4">
        <v>42406</v>
      </c>
      <c r="J5084" s="1">
        <v>0.58194444444444449</v>
      </c>
      <c r="K5084" s="1">
        <v>2.1111111111111112E-2</v>
      </c>
      <c r="L5084" s="1" t="str">
        <f t="shared" si="317"/>
        <v>Saturday</v>
      </c>
      <c r="M5084" t="str">
        <f t="shared" si="316"/>
        <v>February</v>
      </c>
      <c r="N5084" s="2" t="str">
        <f t="shared" si="318"/>
        <v>Midday</v>
      </c>
      <c r="O5084" s="2">
        <v>42406.581944444442</v>
      </c>
      <c r="P5084">
        <v>772802</v>
      </c>
      <c r="Q5084" t="str">
        <f t="shared" si="319"/>
        <v>Entertainment</v>
      </c>
    </row>
    <row r="5085" spans="1:17" x14ac:dyDescent="0.3">
      <c r="A5085">
        <v>867337</v>
      </c>
      <c r="B5085" t="str">
        <f>VLOOKUP($A5085,'[1]User Profiles'!$A:$I,2,FALSE)</f>
        <v>None</v>
      </c>
      <c r="C5085" t="str">
        <f>VLOOKUP($A5085,'[1]User Profiles'!$A:$I,3,FALSE)</f>
        <v>None</v>
      </c>
      <c r="D5085" t="str">
        <f>VLOOKUP($A5085,'[1]User Profiles'!$A:$I,5,FALSE)</f>
        <v>None</v>
      </c>
      <c r="E5085" t="str">
        <f>VLOOKUP($A5085,'[1]User Profiles'!$A:$I,6,FALSE)</f>
        <v>None</v>
      </c>
      <c r="F5085">
        <f>VLOOKUP($A5085,'[1]User Profiles'!$A:$I,7,FALSE)</f>
        <v>0</v>
      </c>
      <c r="G5085" t="str">
        <f>VLOOKUP($A5085,'[1]User Profiles'!$A:$I,8,FALSE)</f>
        <v>None</v>
      </c>
      <c r="H5085" t="s">
        <v>18</v>
      </c>
      <c r="I5085" s="4">
        <v>42447</v>
      </c>
      <c r="J5085" s="1">
        <v>0.58194444444444449</v>
      </c>
      <c r="K5085" s="1">
        <v>1.8518518518518518E-4</v>
      </c>
      <c r="L5085" s="1" t="str">
        <f t="shared" si="317"/>
        <v>Friday</v>
      </c>
      <c r="M5085" t="str">
        <f t="shared" si="316"/>
        <v>March</v>
      </c>
      <c r="N5085" s="2" t="str">
        <f t="shared" si="318"/>
        <v>Midday</v>
      </c>
      <c r="O5085" s="2">
        <v>42447.581944444442</v>
      </c>
      <c r="P5085">
        <v>867337</v>
      </c>
      <c r="Q5085" t="str">
        <f t="shared" si="319"/>
        <v>Sports</v>
      </c>
    </row>
    <row r="5086" spans="1:17" x14ac:dyDescent="0.3">
      <c r="A5086">
        <v>940937</v>
      </c>
      <c r="B5086" t="str">
        <f>VLOOKUP($A5086,'[1]User Profiles'!$A:$I,2,FALSE)</f>
        <v>Cody </v>
      </c>
      <c r="C5086" t="str">
        <f>VLOOKUP($A5086,'[1]User Profiles'!$A:$I,3,FALSE)</f>
        <v>Mccown</v>
      </c>
      <c r="D5086" t="str">
        <f>VLOOKUP($A5086,'[1]User Profiles'!$A:$I,5,FALSE)</f>
        <v>male</v>
      </c>
      <c r="E5086" t="str">
        <f>VLOOKUP($A5086,'[1]User Profiles'!$A:$I,6,FALSE)</f>
        <v>white</v>
      </c>
      <c r="F5086">
        <f>VLOOKUP($A5086,'[1]User Profiles'!$A:$I,7,FALSE)</f>
        <v>30</v>
      </c>
      <c r="G5086" t="str">
        <f>VLOOKUP($A5086,'[1]User Profiles'!$A:$I,8,FALSE)</f>
        <v>Western Cape</v>
      </c>
      <c r="H5086" t="s">
        <v>17</v>
      </c>
      <c r="I5086" s="4">
        <v>42457</v>
      </c>
      <c r="J5086" s="1">
        <v>0.58194444444444449</v>
      </c>
      <c r="K5086" s="1">
        <v>2.7430555555555554E-3</v>
      </c>
      <c r="L5086" s="1" t="str">
        <f t="shared" si="317"/>
        <v>Monday</v>
      </c>
      <c r="M5086" t="str">
        <f t="shared" si="316"/>
        <v>March</v>
      </c>
      <c r="N5086" s="2" t="str">
        <f t="shared" si="318"/>
        <v>Midday</v>
      </c>
      <c r="O5086" s="2">
        <v>42457.581944444442</v>
      </c>
      <c r="P5086">
        <v>940937</v>
      </c>
      <c r="Q5086" t="str">
        <f t="shared" si="319"/>
        <v>Other</v>
      </c>
    </row>
    <row r="5087" spans="1:17" x14ac:dyDescent="0.3">
      <c r="A5087">
        <v>821930</v>
      </c>
      <c r="B5087" t="str">
        <f>VLOOKUP($A5087,'[1]User Profiles'!$A:$I,2,FALSE)</f>
        <v>Wilburn </v>
      </c>
      <c r="C5087" t="str">
        <f>VLOOKUP($A5087,'[1]User Profiles'!$A:$I,3,FALSE)</f>
        <v>Martello</v>
      </c>
      <c r="D5087" t="str">
        <f>VLOOKUP($A5087,'[1]User Profiles'!$A:$I,5,FALSE)</f>
        <v>male</v>
      </c>
      <c r="E5087" t="str">
        <f>VLOOKUP($A5087,'[1]User Profiles'!$A:$I,6,FALSE)</f>
        <v>black</v>
      </c>
      <c r="F5087">
        <f>VLOOKUP($A5087,'[1]User Profiles'!$A:$I,7,FALSE)</f>
        <v>25</v>
      </c>
      <c r="G5087" t="str">
        <f>VLOOKUP($A5087,'[1]User Profiles'!$A:$I,8,FALSE)</f>
        <v>Limpopo</v>
      </c>
      <c r="H5087" t="s">
        <v>17</v>
      </c>
      <c r="I5087" s="4">
        <v>42430</v>
      </c>
      <c r="J5087" s="1">
        <v>0.58194444444444449</v>
      </c>
      <c r="K5087" s="1">
        <v>3.6805555555555554E-3</v>
      </c>
      <c r="L5087" s="1" t="str">
        <f t="shared" si="317"/>
        <v>Tuesday</v>
      </c>
      <c r="M5087" t="str">
        <f t="shared" si="316"/>
        <v>March</v>
      </c>
      <c r="N5087" s="2" t="str">
        <f t="shared" si="318"/>
        <v>Midday</v>
      </c>
      <c r="O5087" s="2">
        <v>42430.581944444442</v>
      </c>
      <c r="P5087">
        <v>821930</v>
      </c>
      <c r="Q5087" t="str">
        <f t="shared" si="319"/>
        <v>Other</v>
      </c>
    </row>
    <row r="5088" spans="1:17" x14ac:dyDescent="0.3">
      <c r="A5088">
        <v>907264</v>
      </c>
      <c r="B5088" t="str">
        <f>VLOOKUP($A5088,'[1]User Profiles'!$A:$I,2,FALSE)</f>
        <v>Emerson </v>
      </c>
      <c r="C5088" t="str">
        <f>VLOOKUP($A5088,'[1]User Profiles'!$A:$I,3,FALSE)</f>
        <v>Reisinger</v>
      </c>
      <c r="D5088" t="str">
        <f>VLOOKUP($A5088,'[1]User Profiles'!$A:$I,5,FALSE)</f>
        <v>male</v>
      </c>
      <c r="E5088" t="str">
        <f>VLOOKUP($A5088,'[1]User Profiles'!$A:$I,6,FALSE)</f>
        <v>black</v>
      </c>
      <c r="F5088">
        <f>VLOOKUP($A5088,'[1]User Profiles'!$A:$I,7,FALSE)</f>
        <v>32</v>
      </c>
      <c r="G5088" t="str">
        <f>VLOOKUP($A5088,'[1]User Profiles'!$A:$I,8,FALSE)</f>
        <v>Gauteng</v>
      </c>
      <c r="H5088" t="s">
        <v>23</v>
      </c>
      <c r="I5088" s="4">
        <v>42455</v>
      </c>
      <c r="J5088" s="1">
        <v>0.58194444444444449</v>
      </c>
      <c r="K5088" s="1">
        <v>1.0960648148148148E-2</v>
      </c>
      <c r="L5088" s="1" t="str">
        <f t="shared" si="317"/>
        <v>Saturday</v>
      </c>
      <c r="M5088" t="str">
        <f t="shared" si="316"/>
        <v>March</v>
      </c>
      <c r="N5088" s="2" t="str">
        <f t="shared" si="318"/>
        <v>Midday</v>
      </c>
      <c r="O5088" s="2">
        <v>42455.581944444442</v>
      </c>
      <c r="P5088">
        <v>907264</v>
      </c>
      <c r="Q5088" t="str">
        <f t="shared" si="319"/>
        <v>Entertainment</v>
      </c>
    </row>
    <row r="5089" spans="1:17" x14ac:dyDescent="0.3">
      <c r="A5089">
        <v>810446</v>
      </c>
      <c r="B5089" t="str">
        <f>VLOOKUP($A5089,'[1]User Profiles'!$A:$I,2,FALSE)</f>
        <v>Shane </v>
      </c>
      <c r="C5089" t="str">
        <f>VLOOKUP($A5089,'[1]User Profiles'!$A:$I,3,FALSE)</f>
        <v>Restivo</v>
      </c>
      <c r="D5089" t="str">
        <f>VLOOKUP($A5089,'[1]User Profiles'!$A:$I,5,FALSE)</f>
        <v>male</v>
      </c>
      <c r="E5089" t="str">
        <f>VLOOKUP($A5089,'[1]User Profiles'!$A:$I,6,FALSE)</f>
        <v>white</v>
      </c>
      <c r="F5089">
        <f>VLOOKUP($A5089,'[1]User Profiles'!$A:$I,7,FALSE)</f>
        <v>44</v>
      </c>
      <c r="G5089" t="str">
        <f>VLOOKUP($A5089,'[1]User Profiles'!$A:$I,8,FALSE)</f>
        <v>Western Cape</v>
      </c>
      <c r="H5089" t="s">
        <v>20</v>
      </c>
      <c r="I5089" s="4">
        <v>42375</v>
      </c>
      <c r="J5089" s="1">
        <v>0.58194444444444449</v>
      </c>
      <c r="K5089" s="1">
        <v>3.6296296296296292E-2</v>
      </c>
      <c r="L5089" s="1" t="str">
        <f t="shared" si="317"/>
        <v>Wednesday</v>
      </c>
      <c r="M5089" t="str">
        <f t="shared" si="316"/>
        <v>January</v>
      </c>
      <c r="N5089" s="2" t="str">
        <f t="shared" si="318"/>
        <v>Midday</v>
      </c>
      <c r="O5089" s="2">
        <v>42375.581944444442</v>
      </c>
      <c r="P5089">
        <v>810446</v>
      </c>
      <c r="Q5089" t="str">
        <f t="shared" si="319"/>
        <v>Other</v>
      </c>
    </row>
    <row r="5090" spans="1:17" x14ac:dyDescent="0.3">
      <c r="A5090">
        <v>928622</v>
      </c>
      <c r="B5090" t="str">
        <f>VLOOKUP($A5090,'[1]User Profiles'!$A:$I,2,FALSE)</f>
        <v>Garry </v>
      </c>
      <c r="C5090" t="str">
        <f>VLOOKUP($A5090,'[1]User Profiles'!$A:$I,3,FALSE)</f>
        <v>Zweifel</v>
      </c>
      <c r="D5090" t="str">
        <f>VLOOKUP($A5090,'[1]User Profiles'!$A:$I,5,FALSE)</f>
        <v>male</v>
      </c>
      <c r="E5090" t="str">
        <f>VLOOKUP($A5090,'[1]User Profiles'!$A:$I,6,FALSE)</f>
        <v>indian_asian</v>
      </c>
      <c r="F5090">
        <f>VLOOKUP($A5090,'[1]User Profiles'!$A:$I,7,FALSE)</f>
        <v>41</v>
      </c>
      <c r="G5090" t="str">
        <f>VLOOKUP($A5090,'[1]User Profiles'!$A:$I,8,FALSE)</f>
        <v>Gauteng</v>
      </c>
      <c r="H5090" t="s">
        <v>20</v>
      </c>
      <c r="I5090" s="4">
        <v>42453</v>
      </c>
      <c r="J5090" s="1">
        <v>0.58194444444444449</v>
      </c>
      <c r="K5090" s="1">
        <v>0</v>
      </c>
      <c r="L5090" s="1" t="str">
        <f t="shared" si="317"/>
        <v>Thursday</v>
      </c>
      <c r="M5090" t="str">
        <f t="shared" si="316"/>
        <v>March</v>
      </c>
      <c r="N5090" s="2" t="str">
        <f t="shared" si="318"/>
        <v>Midday</v>
      </c>
      <c r="O5090" s="2">
        <v>42453.581944444442</v>
      </c>
      <c r="P5090">
        <v>928574</v>
      </c>
      <c r="Q5090" t="str">
        <f t="shared" si="319"/>
        <v>Other</v>
      </c>
    </row>
    <row r="5091" spans="1:17" x14ac:dyDescent="0.3">
      <c r="A5091">
        <v>789004</v>
      </c>
      <c r="B5091" t="str">
        <f>VLOOKUP($A5091,'[1]User Profiles'!$A:$I,2,FALSE)</f>
        <v>Valentine </v>
      </c>
      <c r="C5091" t="str">
        <f>VLOOKUP($A5091,'[1]User Profiles'!$A:$I,3,FALSE)</f>
        <v>Pool</v>
      </c>
      <c r="D5091" t="str">
        <f>VLOOKUP($A5091,'[1]User Profiles'!$A:$I,5,FALSE)</f>
        <v>male</v>
      </c>
      <c r="E5091" t="str">
        <f>VLOOKUP($A5091,'[1]User Profiles'!$A:$I,6,FALSE)</f>
        <v>None</v>
      </c>
      <c r="F5091">
        <f>VLOOKUP($A5091,'[1]User Profiles'!$A:$I,7,FALSE)</f>
        <v>36</v>
      </c>
      <c r="G5091" t="str">
        <f>VLOOKUP($A5091,'[1]User Profiles'!$A:$I,8,FALSE)</f>
        <v>Northern Cape</v>
      </c>
      <c r="H5091" t="s">
        <v>25</v>
      </c>
      <c r="I5091" s="4">
        <v>42407</v>
      </c>
      <c r="J5091" s="1">
        <v>0.58263888888888893</v>
      </c>
      <c r="K5091" s="1">
        <v>1.6203703703703703E-3</v>
      </c>
      <c r="L5091" s="1" t="str">
        <f t="shared" si="317"/>
        <v>Sunday</v>
      </c>
      <c r="M5091" t="str">
        <f t="shared" si="316"/>
        <v>February</v>
      </c>
      <c r="N5091" s="2" t="str">
        <f t="shared" si="318"/>
        <v>Midday</v>
      </c>
      <c r="O5091" s="2">
        <v>42407.582638888889</v>
      </c>
      <c r="P5091">
        <v>789004</v>
      </c>
      <c r="Q5091" t="str">
        <f t="shared" si="319"/>
        <v>Sports</v>
      </c>
    </row>
    <row r="5092" spans="1:17" x14ac:dyDescent="0.3">
      <c r="A5092">
        <v>764912</v>
      </c>
      <c r="B5092" t="str">
        <f>VLOOKUP($A5092,'[1]User Profiles'!$A:$I,2,FALSE)</f>
        <v>Len </v>
      </c>
      <c r="C5092" t="str">
        <f>VLOOKUP($A5092,'[1]User Profiles'!$A:$I,3,FALSE)</f>
        <v>Paradis</v>
      </c>
      <c r="D5092" t="str">
        <f>VLOOKUP($A5092,'[1]User Profiles'!$A:$I,5,FALSE)</f>
        <v>male</v>
      </c>
      <c r="E5092" t="str">
        <f>VLOOKUP($A5092,'[1]User Profiles'!$A:$I,6,FALSE)</f>
        <v>None</v>
      </c>
      <c r="F5092">
        <f>VLOOKUP($A5092,'[1]User Profiles'!$A:$I,7,FALSE)</f>
        <v>22</v>
      </c>
      <c r="G5092" t="str">
        <f>VLOOKUP($A5092,'[1]User Profiles'!$A:$I,8,FALSE)</f>
        <v>Kwazulu Natal</v>
      </c>
      <c r="H5092" t="s">
        <v>22</v>
      </c>
      <c r="I5092" s="4">
        <v>42393</v>
      </c>
      <c r="J5092" s="1">
        <v>0.58263888888888893</v>
      </c>
      <c r="K5092" s="1">
        <v>1.1574074074074073E-4</v>
      </c>
      <c r="L5092" s="1" t="str">
        <f t="shared" si="317"/>
        <v>Sunday</v>
      </c>
      <c r="M5092" t="str">
        <f t="shared" si="316"/>
        <v>January</v>
      </c>
      <c r="N5092" s="2" t="str">
        <f t="shared" si="318"/>
        <v>Midday</v>
      </c>
      <c r="O5092" s="2">
        <v>42393.582638888889</v>
      </c>
      <c r="P5092">
        <v>764912</v>
      </c>
      <c r="Q5092" t="str">
        <f t="shared" si="319"/>
        <v>Kids</v>
      </c>
    </row>
    <row r="5093" spans="1:17" x14ac:dyDescent="0.3">
      <c r="A5093">
        <v>880898</v>
      </c>
      <c r="B5093" t="str">
        <f>VLOOKUP($A5093,'[1]User Profiles'!$A:$I,2,FALSE)</f>
        <v>Robby </v>
      </c>
      <c r="C5093" t="str">
        <f>VLOOKUP($A5093,'[1]User Profiles'!$A:$I,3,FALSE)</f>
        <v>Langenfeld</v>
      </c>
      <c r="D5093" t="str">
        <f>VLOOKUP($A5093,'[1]User Profiles'!$A:$I,5,FALSE)</f>
        <v>male</v>
      </c>
      <c r="E5093" t="str">
        <f>VLOOKUP($A5093,'[1]User Profiles'!$A:$I,6,FALSE)</f>
        <v>indian_asian</v>
      </c>
      <c r="F5093">
        <f>VLOOKUP($A5093,'[1]User Profiles'!$A:$I,7,FALSE)</f>
        <v>59</v>
      </c>
      <c r="G5093" t="str">
        <f>VLOOKUP($A5093,'[1]User Profiles'!$A:$I,8,FALSE)</f>
        <v>Limpopo</v>
      </c>
      <c r="H5093" t="s">
        <v>18</v>
      </c>
      <c r="I5093" s="4">
        <v>42449</v>
      </c>
      <c r="J5093" s="1">
        <v>0.58263888888888893</v>
      </c>
      <c r="K5093" s="1">
        <v>3.2268518518518523E-2</v>
      </c>
      <c r="L5093" s="1" t="str">
        <f t="shared" si="317"/>
        <v>Sunday</v>
      </c>
      <c r="M5093" t="str">
        <f t="shared" si="316"/>
        <v>March</v>
      </c>
      <c r="N5093" s="2" t="str">
        <f t="shared" si="318"/>
        <v>Midday</v>
      </c>
      <c r="O5093" s="2">
        <v>42449.582638888889</v>
      </c>
      <c r="P5093">
        <v>880898</v>
      </c>
      <c r="Q5093" t="str">
        <f t="shared" si="319"/>
        <v>Sports</v>
      </c>
    </row>
    <row r="5094" spans="1:17" x14ac:dyDescent="0.3">
      <c r="A5094">
        <v>772477</v>
      </c>
      <c r="B5094" t="str">
        <f>VLOOKUP($A5094,'[1]User Profiles'!$A:$I,2,FALSE)</f>
        <v>Rebekah </v>
      </c>
      <c r="C5094" t="str">
        <f>VLOOKUP($A5094,'[1]User Profiles'!$A:$I,3,FALSE)</f>
        <v>Paradis</v>
      </c>
      <c r="D5094" t="str">
        <f>VLOOKUP($A5094,'[1]User Profiles'!$A:$I,5,FALSE)</f>
        <v>female</v>
      </c>
      <c r="E5094" t="str">
        <f>VLOOKUP($A5094,'[1]User Profiles'!$A:$I,6,FALSE)</f>
        <v>black</v>
      </c>
      <c r="F5094">
        <f>VLOOKUP($A5094,'[1]User Profiles'!$A:$I,7,FALSE)</f>
        <v>35</v>
      </c>
      <c r="G5094" t="str">
        <f>VLOOKUP($A5094,'[1]User Profiles'!$A:$I,8,FALSE)</f>
        <v>Kwazulu Natal</v>
      </c>
      <c r="H5094" t="s">
        <v>23</v>
      </c>
      <c r="I5094" s="4">
        <v>42402</v>
      </c>
      <c r="J5094" s="1">
        <v>0.58263888888888893</v>
      </c>
      <c r="K5094" s="1">
        <v>6.4236111111111113E-4</v>
      </c>
      <c r="L5094" s="1" t="str">
        <f t="shared" si="317"/>
        <v>Tuesday</v>
      </c>
      <c r="M5094" t="str">
        <f t="shared" si="316"/>
        <v>February</v>
      </c>
      <c r="N5094" s="2" t="str">
        <f t="shared" si="318"/>
        <v>Midday</v>
      </c>
      <c r="O5094" s="2">
        <v>42402.582638888889</v>
      </c>
      <c r="P5094">
        <v>772477</v>
      </c>
      <c r="Q5094" t="str">
        <f t="shared" si="319"/>
        <v>Entertainment</v>
      </c>
    </row>
    <row r="5095" spans="1:17" x14ac:dyDescent="0.3">
      <c r="A5095">
        <v>893279</v>
      </c>
      <c r="B5095" t="str">
        <f>VLOOKUP($A5095,'[1]User Profiles'!$A:$I,2,FALSE)</f>
        <v>Chas </v>
      </c>
      <c r="C5095" t="str">
        <f>VLOOKUP($A5095,'[1]User Profiles'!$A:$I,3,FALSE)</f>
        <v>Curran</v>
      </c>
      <c r="D5095" t="str">
        <f>VLOOKUP($A5095,'[1]User Profiles'!$A:$I,5,FALSE)</f>
        <v>male</v>
      </c>
      <c r="E5095" t="str">
        <f>VLOOKUP($A5095,'[1]User Profiles'!$A:$I,6,FALSE)</f>
        <v>coloured</v>
      </c>
      <c r="F5095">
        <f>VLOOKUP($A5095,'[1]User Profiles'!$A:$I,7,FALSE)</f>
        <v>41</v>
      </c>
      <c r="G5095" t="str">
        <f>VLOOKUP($A5095,'[1]User Profiles'!$A:$I,8,FALSE)</f>
        <v>Gauteng</v>
      </c>
      <c r="H5095" t="s">
        <v>23</v>
      </c>
      <c r="I5095" s="4">
        <v>42451</v>
      </c>
      <c r="J5095" s="1">
        <v>0.58263888888888893</v>
      </c>
      <c r="K5095" s="1">
        <v>7.3726851851851861E-3</v>
      </c>
      <c r="L5095" s="1" t="str">
        <f t="shared" si="317"/>
        <v>Tuesday</v>
      </c>
      <c r="M5095" t="str">
        <f t="shared" si="316"/>
        <v>March</v>
      </c>
      <c r="N5095" s="2" t="str">
        <f t="shared" si="318"/>
        <v>Midday</v>
      </c>
      <c r="O5095" s="2">
        <v>42451.582638888889</v>
      </c>
      <c r="P5095">
        <v>893279</v>
      </c>
      <c r="Q5095" t="str">
        <f t="shared" si="319"/>
        <v>Entertainment</v>
      </c>
    </row>
    <row r="5096" spans="1:17" x14ac:dyDescent="0.3">
      <c r="A5096">
        <v>865745</v>
      </c>
      <c r="B5096" t="str">
        <f>VLOOKUP($A5096,'[1]User Profiles'!$A:$I,2,FALSE)</f>
        <v>Stacy </v>
      </c>
      <c r="C5096" t="str">
        <f>VLOOKUP($A5096,'[1]User Profiles'!$A:$I,3,FALSE)</f>
        <v>Gettys</v>
      </c>
      <c r="D5096" t="str">
        <f>VLOOKUP($A5096,'[1]User Profiles'!$A:$I,5,FALSE)</f>
        <v>male</v>
      </c>
      <c r="E5096" t="str">
        <f>VLOOKUP($A5096,'[1]User Profiles'!$A:$I,6,FALSE)</f>
        <v>indian_asian</v>
      </c>
      <c r="F5096">
        <f>VLOOKUP($A5096,'[1]User Profiles'!$A:$I,7,FALSE)</f>
        <v>35</v>
      </c>
      <c r="G5096" t="str">
        <f>VLOOKUP($A5096,'[1]User Profiles'!$A:$I,8,FALSE)</f>
        <v>Kwazulu Natal</v>
      </c>
      <c r="H5096" t="s">
        <v>18</v>
      </c>
      <c r="I5096" s="4">
        <v>42442</v>
      </c>
      <c r="J5096" s="1">
        <v>0.58263888888888893</v>
      </c>
      <c r="K5096" s="1">
        <v>8.7962962962962962E-4</v>
      </c>
      <c r="L5096" s="1" t="str">
        <f t="shared" si="317"/>
        <v>Sunday</v>
      </c>
      <c r="M5096" t="str">
        <f t="shared" si="316"/>
        <v>March</v>
      </c>
      <c r="N5096" s="2" t="str">
        <f t="shared" si="318"/>
        <v>Midday</v>
      </c>
      <c r="O5096" s="2">
        <v>42442.582638888889</v>
      </c>
      <c r="P5096">
        <v>865745</v>
      </c>
      <c r="Q5096" t="str">
        <f t="shared" si="319"/>
        <v>Sports</v>
      </c>
    </row>
    <row r="5097" spans="1:17" x14ac:dyDescent="0.3">
      <c r="A5097">
        <v>72316</v>
      </c>
      <c r="B5097" t="str">
        <f>VLOOKUP($A5097,'[1]User Profiles'!$A:$I,2,FALSE)</f>
        <v>Teresia </v>
      </c>
      <c r="C5097" t="str">
        <f>VLOOKUP($A5097,'[1]User Profiles'!$A:$I,3,FALSE)</f>
        <v>Beville</v>
      </c>
      <c r="D5097" t="str">
        <f>VLOOKUP($A5097,'[1]User Profiles'!$A:$I,5,FALSE)</f>
        <v>female</v>
      </c>
      <c r="E5097" t="str">
        <f>VLOOKUP($A5097,'[1]User Profiles'!$A:$I,6,FALSE)</f>
        <v>coloured</v>
      </c>
      <c r="F5097">
        <f>VLOOKUP($A5097,'[1]User Profiles'!$A:$I,7,FALSE)</f>
        <v>9</v>
      </c>
      <c r="G5097" t="str">
        <f>VLOOKUP($A5097,'[1]User Profiles'!$A:$I,8,FALSE)</f>
        <v>Mpumalanga</v>
      </c>
      <c r="H5097" t="s">
        <v>20</v>
      </c>
      <c r="I5097" s="4">
        <v>42374</v>
      </c>
      <c r="J5097" s="1">
        <v>0.58263888888888893</v>
      </c>
      <c r="K5097" s="1">
        <v>4.4675925925925933E-3</v>
      </c>
      <c r="L5097" s="1" t="str">
        <f t="shared" si="317"/>
        <v>Tuesday</v>
      </c>
      <c r="M5097" t="str">
        <f t="shared" si="316"/>
        <v>January</v>
      </c>
      <c r="N5097" s="2" t="str">
        <f t="shared" si="318"/>
        <v>Midday</v>
      </c>
      <c r="O5097" s="2">
        <v>42374.582638888889</v>
      </c>
      <c r="P5097">
        <v>72316</v>
      </c>
      <c r="Q5097" t="str">
        <f t="shared" si="319"/>
        <v>Other</v>
      </c>
    </row>
    <row r="5098" spans="1:17" x14ac:dyDescent="0.3">
      <c r="A5098">
        <v>2428347</v>
      </c>
      <c r="B5098" t="str">
        <f>VLOOKUP($A5098,'[1]User Profiles'!$A:$I,2,FALSE)</f>
        <v>Hyman </v>
      </c>
      <c r="C5098" t="str">
        <f>VLOOKUP($A5098,'[1]User Profiles'!$A:$I,3,FALSE)</f>
        <v>Styer</v>
      </c>
      <c r="D5098" t="str">
        <f>VLOOKUP($A5098,'[1]User Profiles'!$A:$I,5,FALSE)</f>
        <v>male</v>
      </c>
      <c r="E5098" t="str">
        <f>VLOOKUP($A5098,'[1]User Profiles'!$A:$I,6,FALSE)</f>
        <v>white</v>
      </c>
      <c r="F5098">
        <f>VLOOKUP($A5098,'[1]User Profiles'!$A:$I,7,FALSE)</f>
        <v>41</v>
      </c>
      <c r="G5098" t="str">
        <f>VLOOKUP($A5098,'[1]User Profiles'!$A:$I,8,FALSE)</f>
        <v>Western Cape</v>
      </c>
      <c r="H5098" t="s">
        <v>18</v>
      </c>
      <c r="I5098" s="4">
        <v>42430</v>
      </c>
      <c r="J5098" s="1">
        <v>0.58263888888888893</v>
      </c>
      <c r="K5098" s="1">
        <v>8.0717592592592591E-2</v>
      </c>
      <c r="L5098" s="1" t="str">
        <f t="shared" si="317"/>
        <v>Tuesday</v>
      </c>
      <c r="M5098" t="str">
        <f t="shared" si="316"/>
        <v>March</v>
      </c>
      <c r="N5098" s="2" t="str">
        <f t="shared" si="318"/>
        <v>Midday</v>
      </c>
      <c r="O5098" s="2">
        <v>42430.582638888889</v>
      </c>
      <c r="P5098">
        <v>2384970</v>
      </c>
      <c r="Q5098" t="str">
        <f t="shared" si="319"/>
        <v>Sports</v>
      </c>
    </row>
    <row r="5099" spans="1:17" x14ac:dyDescent="0.3">
      <c r="A5099">
        <v>811332</v>
      </c>
      <c r="B5099" t="str">
        <f>VLOOKUP($A5099,'[1]User Profiles'!$A:$I,2,FALSE)</f>
        <v>Randy </v>
      </c>
      <c r="C5099" t="str">
        <f>VLOOKUP($A5099,'[1]User Profiles'!$A:$I,3,FALSE)</f>
        <v>Arrieta</v>
      </c>
      <c r="D5099" t="str">
        <f>VLOOKUP($A5099,'[1]User Profiles'!$A:$I,5,FALSE)</f>
        <v>male</v>
      </c>
      <c r="E5099" t="str">
        <f>VLOOKUP($A5099,'[1]User Profiles'!$A:$I,6,FALSE)</f>
        <v>coloured</v>
      </c>
      <c r="F5099">
        <f>VLOOKUP($A5099,'[1]User Profiles'!$A:$I,7,FALSE)</f>
        <v>39</v>
      </c>
      <c r="G5099" t="str">
        <f>VLOOKUP($A5099,'[1]User Profiles'!$A:$I,8,FALSE)</f>
        <v>Gauteng</v>
      </c>
      <c r="H5099" t="s">
        <v>25</v>
      </c>
      <c r="I5099" s="4">
        <v>42423</v>
      </c>
      <c r="J5099" s="1">
        <v>0.58263888888888893</v>
      </c>
      <c r="K5099" s="1">
        <v>3.7731481481481483E-3</v>
      </c>
      <c r="L5099" s="1" t="str">
        <f t="shared" si="317"/>
        <v>Tuesday</v>
      </c>
      <c r="M5099" t="str">
        <f t="shared" si="316"/>
        <v>February</v>
      </c>
      <c r="N5099" s="2" t="str">
        <f t="shared" si="318"/>
        <v>Midday</v>
      </c>
      <c r="O5099" s="2">
        <v>42423.582638888889</v>
      </c>
      <c r="P5099">
        <v>811332</v>
      </c>
      <c r="Q5099" t="str">
        <f t="shared" si="319"/>
        <v>Sports</v>
      </c>
    </row>
    <row r="5100" spans="1:17" x14ac:dyDescent="0.3">
      <c r="A5100">
        <v>808934</v>
      </c>
      <c r="B5100" t="str">
        <f>VLOOKUP($A5100,'[1]User Profiles'!$A:$I,2,FALSE)</f>
        <v>Claud </v>
      </c>
      <c r="C5100" t="str">
        <f>VLOOKUP($A5100,'[1]User Profiles'!$A:$I,3,FALSE)</f>
        <v>Woolard</v>
      </c>
      <c r="D5100" t="str">
        <f>VLOOKUP($A5100,'[1]User Profiles'!$A:$I,5,FALSE)</f>
        <v>male</v>
      </c>
      <c r="E5100" t="str">
        <f>VLOOKUP($A5100,'[1]User Profiles'!$A:$I,6,FALSE)</f>
        <v>indian_asian</v>
      </c>
      <c r="F5100">
        <f>VLOOKUP($A5100,'[1]User Profiles'!$A:$I,7,FALSE)</f>
        <v>36</v>
      </c>
      <c r="G5100" t="str">
        <f>VLOOKUP($A5100,'[1]User Profiles'!$A:$I,8,FALSE)</f>
        <v>Kwazulu Natal</v>
      </c>
      <c r="H5100" t="s">
        <v>20</v>
      </c>
      <c r="I5100" s="4">
        <v>42435</v>
      </c>
      <c r="J5100" s="1">
        <v>0.58333333333333337</v>
      </c>
      <c r="K5100" s="1">
        <v>1.1342592592592591E-3</v>
      </c>
      <c r="L5100" s="1" t="str">
        <f t="shared" si="317"/>
        <v>Sunday</v>
      </c>
      <c r="M5100" t="str">
        <f t="shared" si="316"/>
        <v>March</v>
      </c>
      <c r="N5100" s="2" t="str">
        <f t="shared" si="318"/>
        <v>Midday</v>
      </c>
      <c r="O5100" s="2">
        <v>42435.583333333336</v>
      </c>
      <c r="P5100">
        <v>808934</v>
      </c>
      <c r="Q5100" t="str">
        <f t="shared" si="319"/>
        <v>Other</v>
      </c>
    </row>
    <row r="5101" spans="1:17" x14ac:dyDescent="0.3">
      <c r="A5101">
        <v>940509</v>
      </c>
      <c r="B5101" t="str">
        <f>VLOOKUP($A5101,'[1]User Profiles'!$A:$I,2,FALSE)</f>
        <v>Bernardo </v>
      </c>
      <c r="C5101" t="str">
        <f>VLOOKUP($A5101,'[1]User Profiles'!$A:$I,3,FALSE)</f>
        <v>Shkreli</v>
      </c>
      <c r="D5101" t="str">
        <f>VLOOKUP($A5101,'[1]User Profiles'!$A:$I,5,FALSE)</f>
        <v>male</v>
      </c>
      <c r="E5101" t="str">
        <f>VLOOKUP($A5101,'[1]User Profiles'!$A:$I,6,FALSE)</f>
        <v>other</v>
      </c>
      <c r="F5101">
        <f>VLOOKUP($A5101,'[1]User Profiles'!$A:$I,7,FALSE)</f>
        <v>26</v>
      </c>
      <c r="G5101" t="str">
        <f>VLOOKUP($A5101,'[1]User Profiles'!$A:$I,8,FALSE)</f>
        <v>Western Cape</v>
      </c>
      <c r="H5101" t="s">
        <v>24</v>
      </c>
      <c r="I5101" s="4">
        <v>42457</v>
      </c>
      <c r="J5101" s="1">
        <v>0.58333333333333337</v>
      </c>
      <c r="K5101" s="1">
        <v>5.7870370370370367E-4</v>
      </c>
      <c r="L5101" s="1" t="str">
        <f t="shared" si="317"/>
        <v>Monday</v>
      </c>
      <c r="M5101" t="str">
        <f t="shared" si="316"/>
        <v>March</v>
      </c>
      <c r="N5101" s="2" t="str">
        <f t="shared" si="318"/>
        <v>Midday</v>
      </c>
      <c r="O5101" s="2">
        <v>42457.583333333336</v>
      </c>
      <c r="P5101">
        <v>940509</v>
      </c>
      <c r="Q5101" t="str">
        <f t="shared" si="319"/>
        <v>Other</v>
      </c>
    </row>
    <row r="5102" spans="1:17" x14ac:dyDescent="0.3">
      <c r="A5102">
        <v>2000422</v>
      </c>
      <c r="B5102" t="str">
        <f>VLOOKUP($A5102,'[1]User Profiles'!$A:$I,2,FALSE)</f>
        <v>Kip </v>
      </c>
      <c r="C5102" t="str">
        <f>VLOOKUP($A5102,'[1]User Profiles'!$A:$I,3,FALSE)</f>
        <v>Singer</v>
      </c>
      <c r="D5102" t="str">
        <f>VLOOKUP($A5102,'[1]User Profiles'!$A:$I,5,FALSE)</f>
        <v>male</v>
      </c>
      <c r="E5102" t="str">
        <f>VLOOKUP($A5102,'[1]User Profiles'!$A:$I,6,FALSE)</f>
        <v>black</v>
      </c>
      <c r="F5102">
        <f>VLOOKUP($A5102,'[1]User Profiles'!$A:$I,7,FALSE)</f>
        <v>39</v>
      </c>
      <c r="G5102" t="str">
        <f>VLOOKUP($A5102,'[1]User Profiles'!$A:$I,8,FALSE)</f>
        <v>Western Cape</v>
      </c>
      <c r="H5102" t="s">
        <v>25</v>
      </c>
      <c r="I5102" s="4">
        <v>42457</v>
      </c>
      <c r="J5102" s="1">
        <v>0.58333333333333337</v>
      </c>
      <c r="K5102" s="1">
        <v>1.4814814814814814E-3</v>
      </c>
      <c r="L5102" s="1" t="str">
        <f t="shared" si="317"/>
        <v>Monday</v>
      </c>
      <c r="M5102" t="str">
        <f t="shared" si="316"/>
        <v>March</v>
      </c>
      <c r="N5102" s="2" t="str">
        <f t="shared" si="318"/>
        <v>Midday</v>
      </c>
      <c r="O5102" s="2">
        <v>42457.583333333336</v>
      </c>
      <c r="P5102">
        <v>2000422</v>
      </c>
      <c r="Q5102" t="str">
        <f t="shared" si="319"/>
        <v>Sports</v>
      </c>
    </row>
    <row r="5103" spans="1:17" x14ac:dyDescent="0.3">
      <c r="A5103">
        <v>869936</v>
      </c>
      <c r="B5103" t="str">
        <f>VLOOKUP($A5103,'[1]User Profiles'!$A:$I,2,FALSE)</f>
        <v>Bret </v>
      </c>
      <c r="C5103" t="str">
        <f>VLOOKUP($A5103,'[1]User Profiles'!$A:$I,3,FALSE)</f>
        <v>Caves</v>
      </c>
      <c r="D5103" t="str">
        <f>VLOOKUP($A5103,'[1]User Profiles'!$A:$I,5,FALSE)</f>
        <v>male</v>
      </c>
      <c r="E5103" t="str">
        <f>VLOOKUP($A5103,'[1]User Profiles'!$A:$I,6,FALSE)</f>
        <v>black</v>
      </c>
      <c r="F5103">
        <f>VLOOKUP($A5103,'[1]User Profiles'!$A:$I,7,FALSE)</f>
        <v>23</v>
      </c>
      <c r="G5103" t="str">
        <f>VLOOKUP($A5103,'[1]User Profiles'!$A:$I,8,FALSE)</f>
        <v>Eastern Cape</v>
      </c>
      <c r="H5103" t="s">
        <v>29</v>
      </c>
      <c r="I5103" s="4">
        <v>42391</v>
      </c>
      <c r="J5103" s="1">
        <v>0.58333333333333337</v>
      </c>
      <c r="K5103" s="1">
        <v>7.5231481481481471E-4</v>
      </c>
      <c r="L5103" s="1" t="str">
        <f t="shared" si="317"/>
        <v>Friday</v>
      </c>
      <c r="M5103" t="str">
        <f t="shared" si="316"/>
        <v>January</v>
      </c>
      <c r="N5103" s="2" t="str">
        <f t="shared" si="318"/>
        <v>Midday</v>
      </c>
      <c r="O5103" s="2">
        <v>42391.583333333336</v>
      </c>
      <c r="P5103">
        <v>869936</v>
      </c>
      <c r="Q5103" t="str">
        <f t="shared" si="319"/>
        <v>Entertainment</v>
      </c>
    </row>
    <row r="5104" spans="1:17" x14ac:dyDescent="0.3">
      <c r="A5104">
        <v>810015</v>
      </c>
      <c r="B5104" t="str">
        <f>VLOOKUP($A5104,'[1]User Profiles'!$A:$I,2,FALSE)</f>
        <v>Donald </v>
      </c>
      <c r="C5104" t="str">
        <f>VLOOKUP($A5104,'[1]User Profiles'!$A:$I,3,FALSE)</f>
        <v>Woolard</v>
      </c>
      <c r="D5104" t="str">
        <f>VLOOKUP($A5104,'[1]User Profiles'!$A:$I,5,FALSE)</f>
        <v>male</v>
      </c>
      <c r="E5104" t="str">
        <f>VLOOKUP($A5104,'[1]User Profiles'!$A:$I,6,FALSE)</f>
        <v>indian_asian</v>
      </c>
      <c r="F5104">
        <f>VLOOKUP($A5104,'[1]User Profiles'!$A:$I,7,FALSE)</f>
        <v>36</v>
      </c>
      <c r="G5104" t="str">
        <f>VLOOKUP($A5104,'[1]User Profiles'!$A:$I,8,FALSE)</f>
        <v>Western Cape</v>
      </c>
      <c r="H5104" t="s">
        <v>18</v>
      </c>
      <c r="I5104" s="4">
        <v>42454</v>
      </c>
      <c r="J5104" s="1">
        <v>0.58333333333333337</v>
      </c>
      <c r="K5104" s="1">
        <v>3.0092592592592595E-4</v>
      </c>
      <c r="L5104" s="1" t="str">
        <f t="shared" si="317"/>
        <v>Friday</v>
      </c>
      <c r="M5104" t="str">
        <f t="shared" si="316"/>
        <v>March</v>
      </c>
      <c r="N5104" s="2" t="str">
        <f t="shared" si="318"/>
        <v>Midday</v>
      </c>
      <c r="O5104" s="2">
        <v>42454.583333333336</v>
      </c>
      <c r="P5104">
        <v>810015</v>
      </c>
      <c r="Q5104" t="str">
        <f t="shared" si="319"/>
        <v>Sports</v>
      </c>
    </row>
    <row r="5105" spans="1:17" x14ac:dyDescent="0.3">
      <c r="A5105">
        <v>867506</v>
      </c>
      <c r="B5105" t="str">
        <f>VLOOKUP($A5105,'[1]User Profiles'!$A:$I,2,FALSE)</f>
        <v>Bret </v>
      </c>
      <c r="C5105" t="str">
        <f>VLOOKUP($A5105,'[1]User Profiles'!$A:$I,3,FALSE)</f>
        <v>Deblois</v>
      </c>
      <c r="D5105" t="str">
        <f>VLOOKUP($A5105,'[1]User Profiles'!$A:$I,5,FALSE)</f>
        <v>male</v>
      </c>
      <c r="E5105" t="str">
        <f>VLOOKUP($A5105,'[1]User Profiles'!$A:$I,6,FALSE)</f>
        <v>black</v>
      </c>
      <c r="F5105">
        <f>VLOOKUP($A5105,'[1]User Profiles'!$A:$I,7,FALSE)</f>
        <v>35</v>
      </c>
      <c r="G5105" t="str">
        <f>VLOOKUP($A5105,'[1]User Profiles'!$A:$I,8,FALSE)</f>
        <v>Gauteng</v>
      </c>
      <c r="H5105" t="s">
        <v>18</v>
      </c>
      <c r="I5105" s="4">
        <v>42444</v>
      </c>
      <c r="J5105" s="1">
        <v>0.58333333333333337</v>
      </c>
      <c r="K5105" s="1">
        <v>2.4236111111111111E-2</v>
      </c>
      <c r="L5105" s="1" t="str">
        <f t="shared" si="317"/>
        <v>Tuesday</v>
      </c>
      <c r="M5105" t="str">
        <f t="shared" si="316"/>
        <v>March</v>
      </c>
      <c r="N5105" s="2" t="str">
        <f t="shared" si="318"/>
        <v>Midday</v>
      </c>
      <c r="O5105" s="2">
        <v>42444.583333333336</v>
      </c>
      <c r="P5105">
        <v>867506</v>
      </c>
      <c r="Q5105" t="str">
        <f t="shared" si="319"/>
        <v>Sports</v>
      </c>
    </row>
    <row r="5106" spans="1:17" x14ac:dyDescent="0.3">
      <c r="A5106">
        <v>888374</v>
      </c>
      <c r="B5106" t="str">
        <f>VLOOKUP($A5106,'[1]User Profiles'!$A:$I,2,FALSE)</f>
        <v>Cory </v>
      </c>
      <c r="C5106" t="str">
        <f>VLOOKUP($A5106,'[1]User Profiles'!$A:$I,3,FALSE)</f>
        <v>Mina</v>
      </c>
      <c r="D5106" t="str">
        <f>VLOOKUP($A5106,'[1]User Profiles'!$A:$I,5,FALSE)</f>
        <v>male</v>
      </c>
      <c r="E5106" t="str">
        <f>VLOOKUP($A5106,'[1]User Profiles'!$A:$I,6,FALSE)</f>
        <v>black</v>
      </c>
      <c r="F5106">
        <f>VLOOKUP($A5106,'[1]User Profiles'!$A:$I,7,FALSE)</f>
        <v>34</v>
      </c>
      <c r="G5106" t="str">
        <f>VLOOKUP($A5106,'[1]User Profiles'!$A:$I,8,FALSE)</f>
        <v>Gauteng</v>
      </c>
      <c r="H5106" t="s">
        <v>23</v>
      </c>
      <c r="I5106" s="4">
        <v>42448</v>
      </c>
      <c r="J5106" s="1">
        <v>0.58333333333333337</v>
      </c>
      <c r="K5106" s="1">
        <v>0</v>
      </c>
      <c r="L5106" s="1" t="str">
        <f t="shared" si="317"/>
        <v>Saturday</v>
      </c>
      <c r="M5106" t="str">
        <f t="shared" si="316"/>
        <v>March</v>
      </c>
      <c r="N5106" s="2" t="str">
        <f t="shared" si="318"/>
        <v>Midday</v>
      </c>
      <c r="O5106" s="2">
        <v>42448.583333333336</v>
      </c>
      <c r="P5106">
        <v>886770</v>
      </c>
      <c r="Q5106" t="str">
        <f t="shared" si="319"/>
        <v>Entertainment</v>
      </c>
    </row>
    <row r="5107" spans="1:17" x14ac:dyDescent="0.3">
      <c r="A5107">
        <v>2415185</v>
      </c>
      <c r="B5107" t="str">
        <f>VLOOKUP($A5107,'[1]User Profiles'!$A:$I,2,FALSE)</f>
        <v>Irving </v>
      </c>
      <c r="C5107" t="str">
        <f>VLOOKUP($A5107,'[1]User Profiles'!$A:$I,3,FALSE)</f>
        <v>Wigfall</v>
      </c>
      <c r="D5107" t="str">
        <f>VLOOKUP($A5107,'[1]User Profiles'!$A:$I,5,FALSE)</f>
        <v>male</v>
      </c>
      <c r="E5107" t="str">
        <f>VLOOKUP($A5107,'[1]User Profiles'!$A:$I,6,FALSE)</f>
        <v>black</v>
      </c>
      <c r="F5107">
        <f>VLOOKUP($A5107,'[1]User Profiles'!$A:$I,7,FALSE)</f>
        <v>28</v>
      </c>
      <c r="G5107" t="str">
        <f>VLOOKUP($A5107,'[1]User Profiles'!$A:$I,8,FALSE)</f>
        <v>Kwazulu Natal</v>
      </c>
      <c r="H5107" t="s">
        <v>17</v>
      </c>
      <c r="I5107" s="4">
        <v>42454</v>
      </c>
      <c r="J5107" s="1">
        <v>0.58333333333333337</v>
      </c>
      <c r="K5107" s="1">
        <v>1.3958333333333333E-2</v>
      </c>
      <c r="L5107" s="1" t="str">
        <f t="shared" si="317"/>
        <v>Friday</v>
      </c>
      <c r="M5107" t="str">
        <f t="shared" si="316"/>
        <v>March</v>
      </c>
      <c r="N5107" s="2" t="str">
        <f t="shared" si="318"/>
        <v>Midday</v>
      </c>
      <c r="O5107" s="2">
        <v>42454.583333333336</v>
      </c>
      <c r="P5107">
        <v>2415185</v>
      </c>
      <c r="Q5107" t="str">
        <f t="shared" si="319"/>
        <v>Other</v>
      </c>
    </row>
    <row r="5108" spans="1:17" x14ac:dyDescent="0.3">
      <c r="A5108">
        <v>867952</v>
      </c>
      <c r="B5108" t="str">
        <f>VLOOKUP($A5108,'[1]User Profiles'!$A:$I,2,FALSE)</f>
        <v>Romeo </v>
      </c>
      <c r="C5108" t="str">
        <f>VLOOKUP($A5108,'[1]User Profiles'!$A:$I,3,FALSE)</f>
        <v>Hier</v>
      </c>
      <c r="D5108" t="str">
        <f>VLOOKUP($A5108,'[1]User Profiles'!$A:$I,5,FALSE)</f>
        <v>male</v>
      </c>
      <c r="E5108" t="str">
        <f>VLOOKUP($A5108,'[1]User Profiles'!$A:$I,6,FALSE)</f>
        <v>white</v>
      </c>
      <c r="F5108">
        <f>VLOOKUP($A5108,'[1]User Profiles'!$A:$I,7,FALSE)</f>
        <v>48</v>
      </c>
      <c r="G5108" t="str">
        <f>VLOOKUP($A5108,'[1]User Profiles'!$A:$I,8,FALSE)</f>
        <v>Free State</v>
      </c>
      <c r="H5108" t="s">
        <v>21</v>
      </c>
      <c r="I5108" s="4">
        <v>42393</v>
      </c>
      <c r="J5108" s="1">
        <v>0.58333333333333337</v>
      </c>
      <c r="K5108" s="1">
        <v>7.7314814814814815E-3</v>
      </c>
      <c r="L5108" s="1" t="str">
        <f t="shared" si="317"/>
        <v>Sunday</v>
      </c>
      <c r="M5108" t="str">
        <f t="shared" si="316"/>
        <v>January</v>
      </c>
      <c r="N5108" s="2" t="str">
        <f t="shared" si="318"/>
        <v>Midday</v>
      </c>
      <c r="O5108" s="2">
        <v>42393.583333333336</v>
      </c>
      <c r="P5108">
        <v>867952</v>
      </c>
      <c r="Q5108" t="str">
        <f t="shared" si="319"/>
        <v>Kids</v>
      </c>
    </row>
    <row r="5109" spans="1:17" x14ac:dyDescent="0.3">
      <c r="A5109">
        <v>909505</v>
      </c>
      <c r="B5109" t="str">
        <f>VLOOKUP($A5109,'[1]User Profiles'!$A:$I,2,FALSE)</f>
        <v>Raymundo </v>
      </c>
      <c r="C5109" t="str">
        <f>VLOOKUP($A5109,'[1]User Profiles'!$A:$I,3,FALSE)</f>
        <v>Paradis</v>
      </c>
      <c r="D5109" t="str">
        <f>VLOOKUP($A5109,'[1]User Profiles'!$A:$I,5,FALSE)</f>
        <v>male</v>
      </c>
      <c r="E5109" t="str">
        <f>VLOOKUP($A5109,'[1]User Profiles'!$A:$I,6,FALSE)</f>
        <v>white</v>
      </c>
      <c r="F5109">
        <f>VLOOKUP($A5109,'[1]User Profiles'!$A:$I,7,FALSE)</f>
        <v>36</v>
      </c>
      <c r="G5109" t="str">
        <f>VLOOKUP($A5109,'[1]User Profiles'!$A:$I,8,FALSE)</f>
        <v>Eastern Cape</v>
      </c>
      <c r="H5109" t="s">
        <v>18</v>
      </c>
      <c r="I5109" s="4">
        <v>42454</v>
      </c>
      <c r="J5109" s="1">
        <v>0.58333333333333337</v>
      </c>
      <c r="K5109" s="1">
        <v>2.7314814814814819E-3</v>
      </c>
      <c r="L5109" s="1" t="str">
        <f t="shared" si="317"/>
        <v>Friday</v>
      </c>
      <c r="M5109" t="str">
        <f t="shared" si="316"/>
        <v>March</v>
      </c>
      <c r="N5109" s="2" t="str">
        <f t="shared" si="318"/>
        <v>Midday</v>
      </c>
      <c r="O5109" s="2">
        <v>42454.583333333336</v>
      </c>
      <c r="P5109">
        <v>909505</v>
      </c>
      <c r="Q5109" t="str">
        <f t="shared" si="319"/>
        <v>Sports</v>
      </c>
    </row>
    <row r="5110" spans="1:17" x14ac:dyDescent="0.3">
      <c r="A5110">
        <v>2359724</v>
      </c>
      <c r="B5110" t="str">
        <f>VLOOKUP($A5110,'[1]User Profiles'!$A:$I,2,FALSE)</f>
        <v>Wilburn </v>
      </c>
      <c r="C5110" t="str">
        <f>VLOOKUP($A5110,'[1]User Profiles'!$A:$I,3,FALSE)</f>
        <v>Sytsma</v>
      </c>
      <c r="D5110" t="str">
        <f>VLOOKUP($A5110,'[1]User Profiles'!$A:$I,5,FALSE)</f>
        <v>male</v>
      </c>
      <c r="E5110" t="str">
        <f>VLOOKUP($A5110,'[1]User Profiles'!$A:$I,6,FALSE)</f>
        <v>coloured</v>
      </c>
      <c r="F5110">
        <f>VLOOKUP($A5110,'[1]User Profiles'!$A:$I,7,FALSE)</f>
        <v>36</v>
      </c>
      <c r="G5110" t="str">
        <f>VLOOKUP($A5110,'[1]User Profiles'!$A:$I,8,FALSE)</f>
        <v>Western Cape</v>
      </c>
      <c r="H5110" t="s">
        <v>18</v>
      </c>
      <c r="I5110" s="4">
        <v>42426</v>
      </c>
      <c r="J5110" s="1">
        <v>0.58402777777777781</v>
      </c>
      <c r="K5110" s="1">
        <v>1.8055555555555557E-3</v>
      </c>
      <c r="L5110" s="1" t="str">
        <f t="shared" si="317"/>
        <v>Friday</v>
      </c>
      <c r="M5110" t="str">
        <f t="shared" si="316"/>
        <v>February</v>
      </c>
      <c r="N5110" s="2" t="str">
        <f t="shared" si="318"/>
        <v>Midday</v>
      </c>
      <c r="O5110" s="2">
        <v>42426.584027777775</v>
      </c>
      <c r="P5110">
        <v>2359724</v>
      </c>
      <c r="Q5110" t="str">
        <f t="shared" si="319"/>
        <v>Sports</v>
      </c>
    </row>
    <row r="5111" spans="1:17" x14ac:dyDescent="0.3">
      <c r="A5111">
        <v>820513</v>
      </c>
      <c r="B5111" t="str">
        <f>VLOOKUP($A5111,'[1]User Profiles'!$A:$I,2,FALSE)</f>
        <v>Markus </v>
      </c>
      <c r="C5111" t="str">
        <f>VLOOKUP($A5111,'[1]User Profiles'!$A:$I,3,FALSE)</f>
        <v>Mina</v>
      </c>
      <c r="D5111" t="str">
        <f>VLOOKUP($A5111,'[1]User Profiles'!$A:$I,5,FALSE)</f>
        <v>male</v>
      </c>
      <c r="E5111" t="str">
        <f>VLOOKUP($A5111,'[1]User Profiles'!$A:$I,6,FALSE)</f>
        <v>black</v>
      </c>
      <c r="F5111">
        <f>VLOOKUP($A5111,'[1]User Profiles'!$A:$I,7,FALSE)</f>
        <v>13</v>
      </c>
      <c r="G5111" t="str">
        <f>VLOOKUP($A5111,'[1]User Profiles'!$A:$I,8,FALSE)</f>
        <v>Western Cape</v>
      </c>
      <c r="H5111" t="s">
        <v>23</v>
      </c>
      <c r="I5111" s="4">
        <v>42431</v>
      </c>
      <c r="J5111" s="1">
        <v>0.58402777777777781</v>
      </c>
      <c r="K5111" s="1">
        <v>3.2175925925925931E-3</v>
      </c>
      <c r="L5111" s="1" t="str">
        <f t="shared" si="317"/>
        <v>Wednesday</v>
      </c>
      <c r="M5111" t="str">
        <f t="shared" si="316"/>
        <v>March</v>
      </c>
      <c r="N5111" s="2" t="str">
        <f t="shared" si="318"/>
        <v>Midday</v>
      </c>
      <c r="O5111" s="2">
        <v>42431.584027777775</v>
      </c>
      <c r="P5111">
        <v>820513</v>
      </c>
      <c r="Q5111" t="str">
        <f t="shared" si="319"/>
        <v>Entertainment</v>
      </c>
    </row>
    <row r="5112" spans="1:17" x14ac:dyDescent="0.3">
      <c r="A5112">
        <v>939766</v>
      </c>
      <c r="B5112" t="str">
        <f>VLOOKUP($A5112,'[1]User Profiles'!$A:$I,2,FALSE)</f>
        <v>Claud </v>
      </c>
      <c r="C5112" t="str">
        <f>VLOOKUP($A5112,'[1]User Profiles'!$A:$I,3,FALSE)</f>
        <v>Paradis</v>
      </c>
      <c r="D5112" t="str">
        <f>VLOOKUP($A5112,'[1]User Profiles'!$A:$I,5,FALSE)</f>
        <v>male</v>
      </c>
      <c r="E5112" t="str">
        <f>VLOOKUP($A5112,'[1]User Profiles'!$A:$I,6,FALSE)</f>
        <v>black</v>
      </c>
      <c r="F5112">
        <f>VLOOKUP($A5112,'[1]User Profiles'!$A:$I,7,FALSE)</f>
        <v>22</v>
      </c>
      <c r="G5112" t="str">
        <f>VLOOKUP($A5112,'[1]User Profiles'!$A:$I,8,FALSE)</f>
        <v>Gauteng</v>
      </c>
      <c r="H5112" t="s">
        <v>19</v>
      </c>
      <c r="I5112" s="4">
        <v>42449</v>
      </c>
      <c r="J5112" s="1">
        <v>0.58402777777777781</v>
      </c>
      <c r="K5112" s="1">
        <v>3.6597222222222218E-2</v>
      </c>
      <c r="L5112" s="1" t="str">
        <f t="shared" si="317"/>
        <v>Sunday</v>
      </c>
      <c r="M5112" t="str">
        <f t="shared" si="316"/>
        <v>March</v>
      </c>
      <c r="N5112" s="2" t="str">
        <f t="shared" si="318"/>
        <v>Midday</v>
      </c>
      <c r="O5112" s="2">
        <v>42449.584027777775</v>
      </c>
      <c r="P5112">
        <v>939766</v>
      </c>
      <c r="Q5112" t="str">
        <f t="shared" si="319"/>
        <v>Entertainment</v>
      </c>
    </row>
    <row r="5113" spans="1:17" x14ac:dyDescent="0.3">
      <c r="A5113">
        <v>615122</v>
      </c>
      <c r="B5113" t="str">
        <f>VLOOKUP($A5113,'[1]User Profiles'!$A:$I,2,FALSE)</f>
        <v>Loyd </v>
      </c>
      <c r="C5113" t="str">
        <f>VLOOKUP($A5113,'[1]User Profiles'!$A:$I,3,FALSE)</f>
        <v>Tatham</v>
      </c>
      <c r="D5113" t="str">
        <f>VLOOKUP($A5113,'[1]User Profiles'!$A:$I,5,FALSE)</f>
        <v>male</v>
      </c>
      <c r="E5113" t="str">
        <f>VLOOKUP($A5113,'[1]User Profiles'!$A:$I,6,FALSE)</f>
        <v>black</v>
      </c>
      <c r="F5113">
        <f>VLOOKUP($A5113,'[1]User Profiles'!$A:$I,7,FALSE)</f>
        <v>24</v>
      </c>
      <c r="G5113" t="str">
        <f>VLOOKUP($A5113,'[1]User Profiles'!$A:$I,8,FALSE)</f>
        <v>Mpumalanga</v>
      </c>
      <c r="H5113" t="s">
        <v>20</v>
      </c>
      <c r="I5113" s="4">
        <v>42379</v>
      </c>
      <c r="J5113" s="1">
        <v>0.58402777777777781</v>
      </c>
      <c r="K5113" s="1">
        <v>4.6296296296296293E-4</v>
      </c>
      <c r="L5113" s="1" t="str">
        <f t="shared" si="317"/>
        <v>Sunday</v>
      </c>
      <c r="M5113" t="str">
        <f t="shared" si="316"/>
        <v>January</v>
      </c>
      <c r="N5113" s="2" t="str">
        <f t="shared" si="318"/>
        <v>Midday</v>
      </c>
      <c r="O5113" s="2">
        <v>42379.584027777775</v>
      </c>
      <c r="P5113">
        <v>615122</v>
      </c>
      <c r="Q5113" t="str">
        <f t="shared" si="319"/>
        <v>Other</v>
      </c>
    </row>
    <row r="5114" spans="1:17" x14ac:dyDescent="0.3">
      <c r="A5114">
        <v>2203607</v>
      </c>
      <c r="B5114" t="str">
        <f>VLOOKUP($A5114,'[1]User Profiles'!$A:$I,2,FALSE)</f>
        <v>Abel </v>
      </c>
      <c r="C5114" t="str">
        <f>VLOOKUP($A5114,'[1]User Profiles'!$A:$I,3,FALSE)</f>
        <v>Leicht</v>
      </c>
      <c r="D5114" t="str">
        <f>VLOOKUP($A5114,'[1]User Profiles'!$A:$I,5,FALSE)</f>
        <v>male</v>
      </c>
      <c r="E5114" t="str">
        <f>VLOOKUP($A5114,'[1]User Profiles'!$A:$I,6,FALSE)</f>
        <v>coloured</v>
      </c>
      <c r="F5114">
        <f>VLOOKUP($A5114,'[1]User Profiles'!$A:$I,7,FALSE)</f>
        <v>54</v>
      </c>
      <c r="G5114" t="str">
        <f>VLOOKUP($A5114,'[1]User Profiles'!$A:$I,8,FALSE)</f>
        <v>Western Cape</v>
      </c>
      <c r="H5114" t="s">
        <v>18</v>
      </c>
      <c r="I5114" s="4">
        <v>42424</v>
      </c>
      <c r="J5114" s="1">
        <v>0.58402777777777781</v>
      </c>
      <c r="K5114" s="1">
        <v>2.615740740740741E-3</v>
      </c>
      <c r="L5114" s="1" t="str">
        <f t="shared" si="317"/>
        <v>Wednesday</v>
      </c>
      <c r="M5114" t="str">
        <f t="shared" si="316"/>
        <v>February</v>
      </c>
      <c r="N5114" s="2" t="str">
        <f t="shared" si="318"/>
        <v>Midday</v>
      </c>
      <c r="O5114" s="2">
        <v>42424.584027777775</v>
      </c>
      <c r="P5114">
        <v>2203607</v>
      </c>
      <c r="Q5114" t="str">
        <f t="shared" si="319"/>
        <v>Sports</v>
      </c>
    </row>
    <row r="5115" spans="1:17" x14ac:dyDescent="0.3">
      <c r="A5115">
        <v>86582</v>
      </c>
      <c r="B5115" t="str">
        <f>VLOOKUP($A5115,'[1]User Profiles'!$A:$I,2,FALSE)</f>
        <v>Royal </v>
      </c>
      <c r="C5115" t="str">
        <f>VLOOKUP($A5115,'[1]User Profiles'!$A:$I,3,FALSE)</f>
        <v>Restivo</v>
      </c>
      <c r="D5115" t="str">
        <f>VLOOKUP($A5115,'[1]User Profiles'!$A:$I,5,FALSE)</f>
        <v>male</v>
      </c>
      <c r="E5115" t="str">
        <f>VLOOKUP($A5115,'[1]User Profiles'!$A:$I,6,FALSE)</f>
        <v>black</v>
      </c>
      <c r="F5115">
        <f>VLOOKUP($A5115,'[1]User Profiles'!$A:$I,7,FALSE)</f>
        <v>25</v>
      </c>
      <c r="G5115" t="str">
        <f>VLOOKUP($A5115,'[1]User Profiles'!$A:$I,8,FALSE)</f>
        <v>Limpopo</v>
      </c>
      <c r="H5115" t="s">
        <v>25</v>
      </c>
      <c r="I5115" s="4">
        <v>42384</v>
      </c>
      <c r="J5115" s="1">
        <v>0.58402777777777781</v>
      </c>
      <c r="K5115" s="1">
        <v>7.7546296296296287E-3</v>
      </c>
      <c r="L5115" s="1" t="str">
        <f t="shared" si="317"/>
        <v>Friday</v>
      </c>
      <c r="M5115" t="str">
        <f t="shared" si="316"/>
        <v>January</v>
      </c>
      <c r="N5115" s="2" t="str">
        <f t="shared" si="318"/>
        <v>Midday</v>
      </c>
      <c r="O5115" s="2">
        <v>42384.584027777775</v>
      </c>
      <c r="P5115">
        <v>86582</v>
      </c>
      <c r="Q5115" t="str">
        <f t="shared" si="319"/>
        <v>Sports</v>
      </c>
    </row>
    <row r="5116" spans="1:17" x14ac:dyDescent="0.3">
      <c r="A5116">
        <v>866847</v>
      </c>
      <c r="B5116" t="str">
        <f>VLOOKUP($A5116,'[1]User Profiles'!$A:$I,2,FALSE)</f>
        <v>Wilton </v>
      </c>
      <c r="C5116" t="str">
        <f>VLOOKUP($A5116,'[1]User Profiles'!$A:$I,3,FALSE)</f>
        <v>Mccown</v>
      </c>
      <c r="D5116" t="str">
        <f>VLOOKUP($A5116,'[1]User Profiles'!$A:$I,5,FALSE)</f>
        <v>male</v>
      </c>
      <c r="E5116" t="str">
        <f>VLOOKUP($A5116,'[1]User Profiles'!$A:$I,6,FALSE)</f>
        <v>None</v>
      </c>
      <c r="F5116">
        <f>VLOOKUP($A5116,'[1]User Profiles'!$A:$I,7,FALSE)</f>
        <v>19</v>
      </c>
      <c r="G5116" t="str">
        <f>VLOOKUP($A5116,'[1]User Profiles'!$A:$I,8,FALSE)</f>
        <v>Gauteng</v>
      </c>
      <c r="H5116" t="s">
        <v>18</v>
      </c>
      <c r="I5116" s="4">
        <v>42454</v>
      </c>
      <c r="J5116" s="1">
        <v>0.58402777777777781</v>
      </c>
      <c r="K5116" s="1">
        <v>2.5231481481481481E-3</v>
      </c>
      <c r="L5116" s="1" t="str">
        <f t="shared" si="317"/>
        <v>Friday</v>
      </c>
      <c r="M5116" t="str">
        <f t="shared" si="316"/>
        <v>March</v>
      </c>
      <c r="N5116" s="2" t="str">
        <f t="shared" si="318"/>
        <v>Midday</v>
      </c>
      <c r="O5116" s="2">
        <v>42454.584027777775</v>
      </c>
      <c r="P5116">
        <v>866847</v>
      </c>
      <c r="Q5116" t="str">
        <f t="shared" si="319"/>
        <v>Sports</v>
      </c>
    </row>
    <row r="5117" spans="1:17" x14ac:dyDescent="0.3">
      <c r="A5117">
        <v>793133</v>
      </c>
      <c r="B5117" t="str">
        <f>VLOOKUP($A5117,'[1]User Profiles'!$A:$I,2,FALSE)</f>
        <v>Wilburn </v>
      </c>
      <c r="C5117" t="str">
        <f>VLOOKUP($A5117,'[1]User Profiles'!$A:$I,3,FALSE)</f>
        <v>Sytsma</v>
      </c>
      <c r="D5117" t="str">
        <f>VLOOKUP($A5117,'[1]User Profiles'!$A:$I,5,FALSE)</f>
        <v>male</v>
      </c>
      <c r="E5117" t="str">
        <f>VLOOKUP($A5117,'[1]User Profiles'!$A:$I,6,FALSE)</f>
        <v>black</v>
      </c>
      <c r="F5117">
        <f>VLOOKUP($A5117,'[1]User Profiles'!$A:$I,7,FALSE)</f>
        <v>34</v>
      </c>
      <c r="G5117" t="str">
        <f>VLOOKUP($A5117,'[1]User Profiles'!$A:$I,8,FALSE)</f>
        <v>Western Cape</v>
      </c>
      <c r="H5117" t="s">
        <v>19</v>
      </c>
      <c r="I5117" s="4">
        <v>42416</v>
      </c>
      <c r="J5117" s="1">
        <v>0.58402777777777781</v>
      </c>
      <c r="K5117" s="1">
        <v>0</v>
      </c>
      <c r="L5117" s="1" t="str">
        <f t="shared" si="317"/>
        <v>Tuesday</v>
      </c>
      <c r="M5117" t="str">
        <f t="shared" si="316"/>
        <v>February</v>
      </c>
      <c r="N5117" s="2" t="str">
        <f t="shared" si="318"/>
        <v>Midday</v>
      </c>
      <c r="O5117" s="2">
        <v>42416.584027777775</v>
      </c>
      <c r="P5117">
        <v>793133</v>
      </c>
      <c r="Q5117" t="str">
        <f t="shared" si="319"/>
        <v>Entertainment</v>
      </c>
    </row>
    <row r="5118" spans="1:17" x14ac:dyDescent="0.3">
      <c r="A5118">
        <v>2415212</v>
      </c>
      <c r="B5118" t="str">
        <f>VLOOKUP($A5118,'[1]User Profiles'!$A:$I,2,FALSE)</f>
        <v>Eli </v>
      </c>
      <c r="C5118" t="str">
        <f>VLOOKUP($A5118,'[1]User Profiles'!$A:$I,3,FALSE)</f>
        <v>Mastrangelo</v>
      </c>
      <c r="D5118" t="str">
        <f>VLOOKUP($A5118,'[1]User Profiles'!$A:$I,5,FALSE)</f>
        <v>male</v>
      </c>
      <c r="E5118" t="str">
        <f>VLOOKUP($A5118,'[1]User Profiles'!$A:$I,6,FALSE)</f>
        <v>coloured</v>
      </c>
      <c r="F5118">
        <f>VLOOKUP($A5118,'[1]User Profiles'!$A:$I,7,FALSE)</f>
        <v>31</v>
      </c>
      <c r="G5118" t="str">
        <f>VLOOKUP($A5118,'[1]User Profiles'!$A:$I,8,FALSE)</f>
        <v>Western Cape</v>
      </c>
      <c r="H5118" t="s">
        <v>21</v>
      </c>
      <c r="I5118" s="4">
        <v>42370</v>
      </c>
      <c r="J5118" s="1">
        <v>0.58402777777777781</v>
      </c>
      <c r="K5118" s="1">
        <v>0</v>
      </c>
      <c r="L5118" s="1" t="str">
        <f t="shared" si="317"/>
        <v>Friday</v>
      </c>
      <c r="M5118" t="str">
        <f t="shared" si="316"/>
        <v>January</v>
      </c>
      <c r="N5118" s="2" t="str">
        <f t="shared" si="318"/>
        <v>Midday</v>
      </c>
      <c r="O5118" s="2">
        <v>42370.584027777775</v>
      </c>
      <c r="P5118">
        <v>2415212</v>
      </c>
      <c r="Q5118" t="str">
        <f t="shared" si="319"/>
        <v>Kids</v>
      </c>
    </row>
    <row r="5119" spans="1:17" x14ac:dyDescent="0.3">
      <c r="A5119">
        <v>908535</v>
      </c>
      <c r="B5119" t="str">
        <f>VLOOKUP($A5119,'[1]User Profiles'!$A:$I,2,FALSE)</f>
        <v>Donald </v>
      </c>
      <c r="C5119" t="str">
        <f>VLOOKUP($A5119,'[1]User Profiles'!$A:$I,3,FALSE)</f>
        <v>Gettys</v>
      </c>
      <c r="D5119" t="str">
        <f>VLOOKUP($A5119,'[1]User Profiles'!$A:$I,5,FALSE)</f>
        <v>male</v>
      </c>
      <c r="E5119" t="str">
        <f>VLOOKUP($A5119,'[1]User Profiles'!$A:$I,6,FALSE)</f>
        <v>black</v>
      </c>
      <c r="F5119">
        <f>VLOOKUP($A5119,'[1]User Profiles'!$A:$I,7,FALSE)</f>
        <v>41</v>
      </c>
      <c r="G5119" t="str">
        <f>VLOOKUP($A5119,'[1]User Profiles'!$A:$I,8,FALSE)</f>
        <v>Gauteng</v>
      </c>
      <c r="H5119" t="s">
        <v>20</v>
      </c>
      <c r="I5119" s="4">
        <v>42454</v>
      </c>
      <c r="J5119" s="1">
        <v>0.58402777777777781</v>
      </c>
      <c r="K5119" s="1">
        <v>1.0648148148148149E-3</v>
      </c>
      <c r="L5119" s="1" t="str">
        <f t="shared" si="317"/>
        <v>Friday</v>
      </c>
      <c r="M5119" t="str">
        <f t="shared" si="316"/>
        <v>March</v>
      </c>
      <c r="N5119" s="2" t="str">
        <f t="shared" si="318"/>
        <v>Midday</v>
      </c>
      <c r="O5119" s="2">
        <v>42454.584027777775</v>
      </c>
      <c r="P5119">
        <v>908535</v>
      </c>
      <c r="Q5119" t="str">
        <f t="shared" si="319"/>
        <v>Other</v>
      </c>
    </row>
    <row r="5120" spans="1:17" x14ac:dyDescent="0.3">
      <c r="A5120">
        <v>810751</v>
      </c>
      <c r="B5120" t="str">
        <f>VLOOKUP($A5120,'[1]User Profiles'!$A:$I,2,FALSE)</f>
        <v>Hyman </v>
      </c>
      <c r="C5120" t="str">
        <f>VLOOKUP($A5120,'[1]User Profiles'!$A:$I,3,FALSE)</f>
        <v>Sieren</v>
      </c>
      <c r="D5120" t="str">
        <f>VLOOKUP($A5120,'[1]User Profiles'!$A:$I,5,FALSE)</f>
        <v>male</v>
      </c>
      <c r="E5120" t="str">
        <f>VLOOKUP($A5120,'[1]User Profiles'!$A:$I,6,FALSE)</f>
        <v>black</v>
      </c>
      <c r="F5120">
        <f>VLOOKUP($A5120,'[1]User Profiles'!$A:$I,7,FALSE)</f>
        <v>39</v>
      </c>
      <c r="G5120" t="str">
        <f>VLOOKUP($A5120,'[1]User Profiles'!$A:$I,8,FALSE)</f>
        <v>Gauteng</v>
      </c>
      <c r="H5120" t="s">
        <v>25</v>
      </c>
      <c r="I5120" s="4">
        <v>42449</v>
      </c>
      <c r="J5120" s="1">
        <v>0.58402777777777781</v>
      </c>
      <c r="K5120" s="1">
        <v>0</v>
      </c>
      <c r="L5120" s="1" t="str">
        <f t="shared" si="317"/>
        <v>Sunday</v>
      </c>
      <c r="M5120" t="str">
        <f t="shared" si="316"/>
        <v>March</v>
      </c>
      <c r="N5120" s="2" t="str">
        <f t="shared" si="318"/>
        <v>Midday</v>
      </c>
      <c r="O5120" s="2">
        <v>42449.584027777775</v>
      </c>
      <c r="P5120">
        <v>810751</v>
      </c>
      <c r="Q5120" t="str">
        <f t="shared" si="319"/>
        <v>Sports</v>
      </c>
    </row>
    <row r="5121" spans="1:17" x14ac:dyDescent="0.3">
      <c r="A5121">
        <v>930447</v>
      </c>
      <c r="B5121" t="str">
        <f>VLOOKUP($A5121,'[1]User Profiles'!$A:$I,2,FALSE)</f>
        <v>Claud </v>
      </c>
      <c r="C5121" t="str">
        <f>VLOOKUP($A5121,'[1]User Profiles'!$A:$I,3,FALSE)</f>
        <v>Langenfeld</v>
      </c>
      <c r="D5121" t="str">
        <f>VLOOKUP($A5121,'[1]User Profiles'!$A:$I,5,FALSE)</f>
        <v>male</v>
      </c>
      <c r="E5121" t="str">
        <f>VLOOKUP($A5121,'[1]User Profiles'!$A:$I,6,FALSE)</f>
        <v>indian_asian</v>
      </c>
      <c r="F5121">
        <f>VLOOKUP($A5121,'[1]User Profiles'!$A:$I,7,FALSE)</f>
        <v>38</v>
      </c>
      <c r="G5121" t="str">
        <f>VLOOKUP($A5121,'[1]User Profiles'!$A:$I,8,FALSE)</f>
        <v>Gauteng</v>
      </c>
      <c r="H5121" t="s">
        <v>18</v>
      </c>
      <c r="I5121" s="4">
        <v>42454</v>
      </c>
      <c r="J5121" s="1">
        <v>0.58472222222222225</v>
      </c>
      <c r="K5121" s="1">
        <v>2.3148148148148146E-4</v>
      </c>
      <c r="L5121" s="1" t="str">
        <f t="shared" si="317"/>
        <v>Friday</v>
      </c>
      <c r="M5121" t="str">
        <f t="shared" si="316"/>
        <v>March</v>
      </c>
      <c r="N5121" s="2" t="str">
        <f t="shared" si="318"/>
        <v>Midday</v>
      </c>
      <c r="O5121" s="2">
        <v>42454.584722222222</v>
      </c>
      <c r="P5121">
        <v>930447</v>
      </c>
      <c r="Q5121" t="str">
        <f t="shared" si="319"/>
        <v>Sports</v>
      </c>
    </row>
    <row r="5122" spans="1:17" x14ac:dyDescent="0.3">
      <c r="A5122">
        <v>860029</v>
      </c>
      <c r="B5122" t="str">
        <f>VLOOKUP($A5122,'[1]User Profiles'!$A:$I,2,FALSE)</f>
        <v>Samuel </v>
      </c>
      <c r="C5122" t="str">
        <f>VLOOKUP($A5122,'[1]User Profiles'!$A:$I,3,FALSE)</f>
        <v>Biggers</v>
      </c>
      <c r="D5122" t="str">
        <f>VLOOKUP($A5122,'[1]User Profiles'!$A:$I,5,FALSE)</f>
        <v>male</v>
      </c>
      <c r="E5122" t="str">
        <f>VLOOKUP($A5122,'[1]User Profiles'!$A:$I,6,FALSE)</f>
        <v>indian_asian</v>
      </c>
      <c r="F5122">
        <f>VLOOKUP($A5122,'[1]User Profiles'!$A:$I,7,FALSE)</f>
        <v>36</v>
      </c>
      <c r="G5122" t="str">
        <f>VLOOKUP($A5122,'[1]User Profiles'!$A:$I,8,FALSE)</f>
        <v>Gauteng</v>
      </c>
      <c r="H5122" t="s">
        <v>18</v>
      </c>
      <c r="I5122" s="4">
        <v>42449</v>
      </c>
      <c r="J5122" s="1">
        <v>0.58472222222222225</v>
      </c>
      <c r="K5122" s="1">
        <v>5.8611111111111114E-2</v>
      </c>
      <c r="L5122" s="1" t="str">
        <f t="shared" si="317"/>
        <v>Sunday</v>
      </c>
      <c r="M5122" t="str">
        <f t="shared" ref="M5122:M5185" si="320">TEXT(I5122,"mmmm")</f>
        <v>March</v>
      </c>
      <c r="N5122" s="2" t="str">
        <f t="shared" si="318"/>
        <v>Midday</v>
      </c>
      <c r="O5122" s="2">
        <v>42449.584722222222</v>
      </c>
      <c r="P5122">
        <v>860029</v>
      </c>
      <c r="Q5122" t="str">
        <f t="shared" si="319"/>
        <v>Sports</v>
      </c>
    </row>
    <row r="5123" spans="1:17" x14ac:dyDescent="0.3">
      <c r="A5123">
        <v>2287495</v>
      </c>
      <c r="B5123" t="str">
        <f>VLOOKUP($A5123,'[1]User Profiles'!$A:$I,2,FALSE)</f>
        <v>Luanna </v>
      </c>
      <c r="C5123" t="str">
        <f>VLOOKUP($A5123,'[1]User Profiles'!$A:$I,3,FALSE)</f>
        <v>Hoadley</v>
      </c>
      <c r="D5123" t="str">
        <f>VLOOKUP($A5123,'[1]User Profiles'!$A:$I,5,FALSE)</f>
        <v>female</v>
      </c>
      <c r="E5123" t="str">
        <f>VLOOKUP($A5123,'[1]User Profiles'!$A:$I,6,FALSE)</f>
        <v>None</v>
      </c>
      <c r="F5123">
        <f>VLOOKUP($A5123,'[1]User Profiles'!$A:$I,7,FALSE)</f>
        <v>15</v>
      </c>
      <c r="G5123" t="str">
        <f>VLOOKUP($A5123,'[1]User Profiles'!$A:$I,8,FALSE)</f>
        <v>Gauteng</v>
      </c>
      <c r="H5123" t="s">
        <v>19</v>
      </c>
      <c r="I5123" s="4">
        <v>42452</v>
      </c>
      <c r="J5123" s="1">
        <v>0.58472222222222225</v>
      </c>
      <c r="K5123" s="1">
        <v>1.7361111111111109E-4</v>
      </c>
      <c r="L5123" s="1" t="str">
        <f t="shared" ref="L5123:L5186" si="321">CHOOSE(WEEKDAY(I5123,1),"Sunday","Monday","Tuesday","Wednesday","Thursday","Friday","Saturday")</f>
        <v>Wednesday</v>
      </c>
      <c r="M5123" t="str">
        <f t="shared" si="320"/>
        <v>March</v>
      </c>
      <c r="N5123" s="2" t="str">
        <f t="shared" ref="N5123:N5186" si="322">IF(J5123 &lt; TIME(6,0,0),"Early Morning",
 IF(J5123 &lt; TIME(12,0,0),"Morning",
 IF(J5123 &lt; TIME(16,0,0),"Midday",
 IF(J5123 &lt; TIME(19,0,0),"Afternoon","Evening"))))</f>
        <v>Midday</v>
      </c>
      <c r="O5123" s="2">
        <v>42452.584722222222</v>
      </c>
      <c r="P5123">
        <v>2287495</v>
      </c>
      <c r="Q5123" t="str">
        <f t="shared" ref="Q5123:Q5186" si="323">IF(OR(H5123="Boomerang",H5123="Cartoon Network"),"Kids",
IF(OR(H5123="Live on SuperSport",H5123="SuperSport Blitz",H5123="Wimbledon",H5123="ICC Cricket World Cup 2011"),"Sports",
IF(OR(H5123="Africa Magic",H5123="M-Net",H5123="Vuzu",H5123="Channel O",H5123="E! Entertainment"),"Entertainment",
"Other")))</f>
        <v>Entertainment</v>
      </c>
    </row>
    <row r="5124" spans="1:17" x14ac:dyDescent="0.3">
      <c r="A5124">
        <v>939766</v>
      </c>
      <c r="B5124" t="str">
        <f>VLOOKUP($A5124,'[1]User Profiles'!$A:$I,2,FALSE)</f>
        <v>Claud </v>
      </c>
      <c r="C5124" t="str">
        <f>VLOOKUP($A5124,'[1]User Profiles'!$A:$I,3,FALSE)</f>
        <v>Paradis</v>
      </c>
      <c r="D5124" t="str">
        <f>VLOOKUP($A5124,'[1]User Profiles'!$A:$I,5,FALSE)</f>
        <v>male</v>
      </c>
      <c r="E5124" t="str">
        <f>VLOOKUP($A5124,'[1]User Profiles'!$A:$I,6,FALSE)</f>
        <v>black</v>
      </c>
      <c r="F5124">
        <f>VLOOKUP($A5124,'[1]User Profiles'!$A:$I,7,FALSE)</f>
        <v>22</v>
      </c>
      <c r="G5124" t="str">
        <f>VLOOKUP($A5124,'[1]User Profiles'!$A:$I,8,FALSE)</f>
        <v>Gauteng</v>
      </c>
      <c r="H5124" t="s">
        <v>26</v>
      </c>
      <c r="I5124" s="4">
        <v>42450</v>
      </c>
      <c r="J5124" s="1">
        <v>0.58472222222222225</v>
      </c>
      <c r="K5124" s="1">
        <v>6.75925925925926E-3</v>
      </c>
      <c r="L5124" s="1" t="str">
        <f t="shared" si="321"/>
        <v>Monday</v>
      </c>
      <c r="M5124" t="str">
        <f t="shared" si="320"/>
        <v>March</v>
      </c>
      <c r="N5124" s="2" t="str">
        <f t="shared" si="322"/>
        <v>Midday</v>
      </c>
      <c r="O5124" s="2">
        <v>42450.584722222222</v>
      </c>
      <c r="P5124">
        <v>939766</v>
      </c>
      <c r="Q5124" t="str">
        <f t="shared" si="323"/>
        <v>Entertainment</v>
      </c>
    </row>
    <row r="5125" spans="1:17" x14ac:dyDescent="0.3">
      <c r="A5125">
        <v>810092</v>
      </c>
      <c r="B5125" t="str">
        <f>VLOOKUP($A5125,'[1]User Profiles'!$A:$I,2,FALSE)</f>
        <v>Randy </v>
      </c>
      <c r="C5125" t="str">
        <f>VLOOKUP($A5125,'[1]User Profiles'!$A:$I,3,FALSE)</f>
        <v>Mcculloch</v>
      </c>
      <c r="D5125" t="str">
        <f>VLOOKUP($A5125,'[1]User Profiles'!$A:$I,5,FALSE)</f>
        <v>male</v>
      </c>
      <c r="E5125" t="str">
        <f>VLOOKUP($A5125,'[1]User Profiles'!$A:$I,6,FALSE)</f>
        <v>None</v>
      </c>
      <c r="F5125">
        <f>VLOOKUP($A5125,'[1]User Profiles'!$A:$I,7,FALSE)</f>
        <v>41</v>
      </c>
      <c r="G5125" t="str">
        <f>VLOOKUP($A5125,'[1]User Profiles'!$A:$I,8,FALSE)</f>
        <v>Kwazulu Natal</v>
      </c>
      <c r="H5125" t="s">
        <v>16</v>
      </c>
      <c r="I5125" s="4">
        <v>42435</v>
      </c>
      <c r="J5125" s="1">
        <v>0.58472222222222225</v>
      </c>
      <c r="K5125" s="1">
        <v>1.5393518518518519E-3</v>
      </c>
      <c r="L5125" s="1" t="str">
        <f t="shared" si="321"/>
        <v>Sunday</v>
      </c>
      <c r="M5125" t="str">
        <f t="shared" si="320"/>
        <v>March</v>
      </c>
      <c r="N5125" s="2" t="str">
        <f t="shared" si="322"/>
        <v>Midday</v>
      </c>
      <c r="O5125" s="2">
        <v>42435.584722222222</v>
      </c>
      <c r="P5125">
        <v>810092</v>
      </c>
      <c r="Q5125" t="str">
        <f t="shared" si="323"/>
        <v>Other</v>
      </c>
    </row>
    <row r="5126" spans="1:17" x14ac:dyDescent="0.3">
      <c r="A5126">
        <v>2415186</v>
      </c>
      <c r="B5126" t="str">
        <f>VLOOKUP($A5126,'[1]User Profiles'!$A:$I,2,FALSE)</f>
        <v>Yong </v>
      </c>
      <c r="C5126" t="str">
        <f>VLOOKUP($A5126,'[1]User Profiles'!$A:$I,3,FALSE)</f>
        <v>Sieren</v>
      </c>
      <c r="D5126" t="str">
        <f>VLOOKUP($A5126,'[1]User Profiles'!$A:$I,5,FALSE)</f>
        <v>male</v>
      </c>
      <c r="E5126" t="str">
        <f>VLOOKUP($A5126,'[1]User Profiles'!$A:$I,6,FALSE)</f>
        <v>coloured</v>
      </c>
      <c r="F5126">
        <f>VLOOKUP($A5126,'[1]User Profiles'!$A:$I,7,FALSE)</f>
        <v>42</v>
      </c>
      <c r="G5126" t="str">
        <f>VLOOKUP($A5126,'[1]User Profiles'!$A:$I,8,FALSE)</f>
        <v>Western Cape</v>
      </c>
      <c r="H5126" t="s">
        <v>18</v>
      </c>
      <c r="I5126" s="4">
        <v>42449</v>
      </c>
      <c r="J5126" s="1">
        <v>0.58472222222222225</v>
      </c>
      <c r="K5126" s="1">
        <v>4.4675925925925933E-3</v>
      </c>
      <c r="L5126" s="1" t="str">
        <f t="shared" si="321"/>
        <v>Sunday</v>
      </c>
      <c r="M5126" t="str">
        <f t="shared" si="320"/>
        <v>March</v>
      </c>
      <c r="N5126" s="2" t="str">
        <f t="shared" si="322"/>
        <v>Midday</v>
      </c>
      <c r="O5126" s="2">
        <v>42449.584722222222</v>
      </c>
      <c r="P5126">
        <v>2415186</v>
      </c>
      <c r="Q5126" t="str">
        <f t="shared" si="323"/>
        <v>Sports</v>
      </c>
    </row>
    <row r="5127" spans="1:17" x14ac:dyDescent="0.3">
      <c r="A5127">
        <v>810383</v>
      </c>
      <c r="B5127" t="str">
        <f>VLOOKUP($A5127,'[1]User Profiles'!$A:$I,2,FALSE)</f>
        <v>Wilton </v>
      </c>
      <c r="C5127" t="str">
        <f>VLOOKUP($A5127,'[1]User Profiles'!$A:$I,3,FALSE)</f>
        <v>Beville</v>
      </c>
      <c r="D5127" t="str">
        <f>VLOOKUP($A5127,'[1]User Profiles'!$A:$I,5,FALSE)</f>
        <v>male</v>
      </c>
      <c r="E5127" t="str">
        <f>VLOOKUP($A5127,'[1]User Profiles'!$A:$I,6,FALSE)</f>
        <v>indian_asian</v>
      </c>
      <c r="F5127">
        <f>VLOOKUP($A5127,'[1]User Profiles'!$A:$I,7,FALSE)</f>
        <v>45</v>
      </c>
      <c r="G5127" t="str">
        <f>VLOOKUP($A5127,'[1]User Profiles'!$A:$I,8,FALSE)</f>
        <v>Western Cape</v>
      </c>
      <c r="H5127" t="s">
        <v>20</v>
      </c>
      <c r="I5127" s="4">
        <v>42412</v>
      </c>
      <c r="J5127" s="1">
        <v>0.58472222222222225</v>
      </c>
      <c r="K5127" s="1">
        <v>1.0300925925925927E-2</v>
      </c>
      <c r="L5127" s="1" t="str">
        <f t="shared" si="321"/>
        <v>Friday</v>
      </c>
      <c r="M5127" t="str">
        <f t="shared" si="320"/>
        <v>February</v>
      </c>
      <c r="N5127" s="2" t="str">
        <f t="shared" si="322"/>
        <v>Midday</v>
      </c>
      <c r="O5127" s="2">
        <v>42412.584722222222</v>
      </c>
      <c r="P5127">
        <v>810383</v>
      </c>
      <c r="Q5127" t="str">
        <f t="shared" si="323"/>
        <v>Other</v>
      </c>
    </row>
    <row r="5128" spans="1:17" x14ac:dyDescent="0.3">
      <c r="A5128">
        <v>2371357</v>
      </c>
      <c r="B5128" t="str">
        <f>VLOOKUP($A5128,'[1]User Profiles'!$A:$I,2,FALSE)</f>
        <v>Earline </v>
      </c>
      <c r="C5128" t="str">
        <f>VLOOKUP($A5128,'[1]User Profiles'!$A:$I,3,FALSE)</f>
        <v>Zweifel</v>
      </c>
      <c r="D5128" t="str">
        <f>VLOOKUP($A5128,'[1]User Profiles'!$A:$I,5,FALSE)</f>
        <v>female</v>
      </c>
      <c r="E5128" t="str">
        <f>VLOOKUP($A5128,'[1]User Profiles'!$A:$I,6,FALSE)</f>
        <v>black</v>
      </c>
      <c r="F5128">
        <f>VLOOKUP($A5128,'[1]User Profiles'!$A:$I,7,FALSE)</f>
        <v>34</v>
      </c>
      <c r="G5128" t="str">
        <f>VLOOKUP($A5128,'[1]User Profiles'!$A:$I,8,FALSE)</f>
        <v>Gauteng</v>
      </c>
      <c r="H5128" t="s">
        <v>25</v>
      </c>
      <c r="I5128" s="4">
        <v>42425</v>
      </c>
      <c r="J5128" s="1">
        <v>0.58472222222222225</v>
      </c>
      <c r="K5128" s="1">
        <v>1.2268518518518518E-3</v>
      </c>
      <c r="L5128" s="1" t="str">
        <f t="shared" si="321"/>
        <v>Thursday</v>
      </c>
      <c r="M5128" t="str">
        <f t="shared" si="320"/>
        <v>February</v>
      </c>
      <c r="N5128" s="2" t="str">
        <f t="shared" si="322"/>
        <v>Midday</v>
      </c>
      <c r="O5128" s="2">
        <v>42425.584722222222</v>
      </c>
      <c r="P5128">
        <v>2371357</v>
      </c>
      <c r="Q5128" t="str">
        <f t="shared" si="323"/>
        <v>Sports</v>
      </c>
    </row>
    <row r="5129" spans="1:17" x14ac:dyDescent="0.3">
      <c r="A5129">
        <v>939695</v>
      </c>
      <c r="B5129" t="str">
        <f>VLOOKUP($A5129,'[1]User Profiles'!$A:$I,2,FALSE)</f>
        <v>Nubia </v>
      </c>
      <c r="C5129" t="str">
        <f>VLOOKUP($A5129,'[1]User Profiles'!$A:$I,3,FALSE)</f>
        <v>Sytsma</v>
      </c>
      <c r="D5129" t="str">
        <f>VLOOKUP($A5129,'[1]User Profiles'!$A:$I,5,FALSE)</f>
        <v>female</v>
      </c>
      <c r="E5129" t="str">
        <f>VLOOKUP($A5129,'[1]User Profiles'!$A:$I,6,FALSE)</f>
        <v>black</v>
      </c>
      <c r="F5129">
        <f>VLOOKUP($A5129,'[1]User Profiles'!$A:$I,7,FALSE)</f>
        <v>31</v>
      </c>
      <c r="G5129" t="str">
        <f>VLOOKUP($A5129,'[1]User Profiles'!$A:$I,8,FALSE)</f>
        <v>Gauteng</v>
      </c>
      <c r="H5129" t="s">
        <v>22</v>
      </c>
      <c r="I5129" s="4">
        <v>42370</v>
      </c>
      <c r="J5129" s="1">
        <v>0.5854166666666667</v>
      </c>
      <c r="K5129" s="1">
        <v>1.9768518518518515E-2</v>
      </c>
      <c r="L5129" s="1" t="str">
        <f t="shared" si="321"/>
        <v>Friday</v>
      </c>
      <c r="M5129" t="str">
        <f t="shared" si="320"/>
        <v>January</v>
      </c>
      <c r="N5129" s="2" t="str">
        <f t="shared" si="322"/>
        <v>Midday</v>
      </c>
      <c r="O5129" s="2">
        <v>42370.585416666669</v>
      </c>
      <c r="P5129">
        <v>939695</v>
      </c>
      <c r="Q5129" t="str">
        <f t="shared" si="323"/>
        <v>Kids</v>
      </c>
    </row>
    <row r="5130" spans="1:17" x14ac:dyDescent="0.3">
      <c r="A5130">
        <v>892770</v>
      </c>
      <c r="B5130" t="str">
        <f>VLOOKUP($A5130,'[1]User Profiles'!$A:$I,2,FALSE)</f>
        <v>Brendan </v>
      </c>
      <c r="C5130" t="str">
        <f>VLOOKUP($A5130,'[1]User Profiles'!$A:$I,3,FALSE)</f>
        <v>Tatham</v>
      </c>
      <c r="D5130" t="str">
        <f>VLOOKUP($A5130,'[1]User Profiles'!$A:$I,5,FALSE)</f>
        <v>male</v>
      </c>
      <c r="E5130" t="str">
        <f>VLOOKUP($A5130,'[1]User Profiles'!$A:$I,6,FALSE)</f>
        <v>white</v>
      </c>
      <c r="F5130">
        <f>VLOOKUP($A5130,'[1]User Profiles'!$A:$I,7,FALSE)</f>
        <v>24</v>
      </c>
      <c r="G5130" t="str">
        <f>VLOOKUP($A5130,'[1]User Profiles'!$A:$I,8,FALSE)</f>
        <v>Mpumalanga</v>
      </c>
      <c r="H5130" t="s">
        <v>20</v>
      </c>
      <c r="I5130" s="4">
        <v>42380</v>
      </c>
      <c r="J5130" s="1">
        <v>0.5854166666666667</v>
      </c>
      <c r="K5130" s="1">
        <v>2.0833333333333335E-4</v>
      </c>
      <c r="L5130" s="1" t="str">
        <f t="shared" si="321"/>
        <v>Monday</v>
      </c>
      <c r="M5130" t="str">
        <f t="shared" si="320"/>
        <v>January</v>
      </c>
      <c r="N5130" s="2" t="str">
        <f t="shared" si="322"/>
        <v>Midday</v>
      </c>
      <c r="O5130" s="2">
        <v>42380.585416666669</v>
      </c>
      <c r="P5130">
        <v>892770</v>
      </c>
      <c r="Q5130" t="str">
        <f t="shared" si="323"/>
        <v>Other</v>
      </c>
    </row>
    <row r="5131" spans="1:17" x14ac:dyDescent="0.3">
      <c r="A5131">
        <v>809547</v>
      </c>
      <c r="B5131" t="str">
        <f>VLOOKUP($A5131,'[1]User Profiles'!$A:$I,2,FALSE)</f>
        <v>Lucas </v>
      </c>
      <c r="C5131" t="str">
        <f>VLOOKUP($A5131,'[1]User Profiles'!$A:$I,3,FALSE)</f>
        <v>Mcclaine</v>
      </c>
      <c r="D5131" t="str">
        <f>VLOOKUP($A5131,'[1]User Profiles'!$A:$I,5,FALSE)</f>
        <v>male</v>
      </c>
      <c r="E5131" t="str">
        <f>VLOOKUP($A5131,'[1]User Profiles'!$A:$I,6,FALSE)</f>
        <v>indian_asian</v>
      </c>
      <c r="F5131">
        <f>VLOOKUP($A5131,'[1]User Profiles'!$A:$I,7,FALSE)</f>
        <v>38</v>
      </c>
      <c r="G5131" t="str">
        <f>VLOOKUP($A5131,'[1]User Profiles'!$A:$I,8,FALSE)</f>
        <v>Gauteng</v>
      </c>
      <c r="H5131" t="s">
        <v>18</v>
      </c>
      <c r="I5131" s="4">
        <v>42442</v>
      </c>
      <c r="J5131" s="1">
        <v>0.5854166666666667</v>
      </c>
      <c r="K5131" s="1">
        <v>2.2847222222222224E-2</v>
      </c>
      <c r="L5131" s="1" t="str">
        <f t="shared" si="321"/>
        <v>Sunday</v>
      </c>
      <c r="M5131" t="str">
        <f t="shared" si="320"/>
        <v>March</v>
      </c>
      <c r="N5131" s="2" t="str">
        <f t="shared" si="322"/>
        <v>Midday</v>
      </c>
      <c r="O5131" s="2">
        <v>42442.585416666669</v>
      </c>
      <c r="P5131">
        <v>809547</v>
      </c>
      <c r="Q5131" t="str">
        <f t="shared" si="323"/>
        <v>Sports</v>
      </c>
    </row>
    <row r="5132" spans="1:17" x14ac:dyDescent="0.3">
      <c r="A5132">
        <v>940756</v>
      </c>
      <c r="B5132" t="str">
        <f>VLOOKUP($A5132,'[1]User Profiles'!$A:$I,2,FALSE)</f>
        <v>Cory </v>
      </c>
      <c r="C5132" t="str">
        <f>VLOOKUP($A5132,'[1]User Profiles'!$A:$I,3,FALSE)</f>
        <v>Hoadley</v>
      </c>
      <c r="D5132" t="str">
        <f>VLOOKUP($A5132,'[1]User Profiles'!$A:$I,5,FALSE)</f>
        <v>male</v>
      </c>
      <c r="E5132" t="str">
        <f>VLOOKUP($A5132,'[1]User Profiles'!$A:$I,6,FALSE)</f>
        <v>black</v>
      </c>
      <c r="F5132">
        <f>VLOOKUP($A5132,'[1]User Profiles'!$A:$I,7,FALSE)</f>
        <v>42</v>
      </c>
      <c r="G5132" t="str">
        <f>VLOOKUP($A5132,'[1]User Profiles'!$A:$I,8,FALSE)</f>
        <v>Kwazulu Natal</v>
      </c>
      <c r="H5132" t="s">
        <v>21</v>
      </c>
      <c r="I5132" s="4">
        <v>42458</v>
      </c>
      <c r="J5132" s="1">
        <v>0.5854166666666667</v>
      </c>
      <c r="K5132" s="1">
        <v>9.2592592592592585E-4</v>
      </c>
      <c r="L5132" s="1" t="str">
        <f t="shared" si="321"/>
        <v>Tuesday</v>
      </c>
      <c r="M5132" t="str">
        <f t="shared" si="320"/>
        <v>March</v>
      </c>
      <c r="N5132" s="2" t="str">
        <f t="shared" si="322"/>
        <v>Midday</v>
      </c>
      <c r="O5132" s="2">
        <v>42458.585416666669</v>
      </c>
      <c r="P5132">
        <v>940756</v>
      </c>
      <c r="Q5132" t="str">
        <f t="shared" si="323"/>
        <v>Kids</v>
      </c>
    </row>
    <row r="5133" spans="1:17" x14ac:dyDescent="0.3">
      <c r="A5133">
        <v>427849</v>
      </c>
      <c r="B5133" t="str">
        <f>VLOOKUP($A5133,'[1]User Profiles'!$A:$I,2,FALSE)</f>
        <v>None</v>
      </c>
      <c r="C5133" t="str">
        <f>VLOOKUP($A5133,'[1]User Profiles'!$A:$I,3,FALSE)</f>
        <v>None</v>
      </c>
      <c r="D5133" t="str">
        <f>VLOOKUP($A5133,'[1]User Profiles'!$A:$I,5,FALSE)</f>
        <v>None</v>
      </c>
      <c r="E5133" t="str">
        <f>VLOOKUP($A5133,'[1]User Profiles'!$A:$I,6,FALSE)</f>
        <v>None</v>
      </c>
      <c r="F5133">
        <f>VLOOKUP($A5133,'[1]User Profiles'!$A:$I,7,FALSE)</f>
        <v>0</v>
      </c>
      <c r="G5133" t="str">
        <f>VLOOKUP($A5133,'[1]User Profiles'!$A:$I,8,FALSE)</f>
        <v>None</v>
      </c>
      <c r="H5133" t="s">
        <v>22</v>
      </c>
      <c r="I5133" s="4">
        <v>42380</v>
      </c>
      <c r="J5133" s="1">
        <v>0.5854166666666667</v>
      </c>
      <c r="K5133" s="1">
        <v>7.5231481481481471E-4</v>
      </c>
      <c r="L5133" s="1" t="str">
        <f t="shared" si="321"/>
        <v>Monday</v>
      </c>
      <c r="M5133" t="str">
        <f t="shared" si="320"/>
        <v>January</v>
      </c>
      <c r="N5133" s="2" t="str">
        <f t="shared" si="322"/>
        <v>Midday</v>
      </c>
      <c r="O5133" s="2">
        <v>42380.585416666669</v>
      </c>
      <c r="P5133">
        <v>427849</v>
      </c>
      <c r="Q5133" t="str">
        <f t="shared" si="323"/>
        <v>Kids</v>
      </c>
    </row>
    <row r="5134" spans="1:17" x14ac:dyDescent="0.3">
      <c r="A5134">
        <v>772976</v>
      </c>
      <c r="B5134" t="str">
        <f>VLOOKUP($A5134,'[1]User Profiles'!$A:$I,2,FALSE)</f>
        <v>Randy </v>
      </c>
      <c r="C5134" t="str">
        <f>VLOOKUP($A5134,'[1]User Profiles'!$A:$I,3,FALSE)</f>
        <v>Paradis</v>
      </c>
      <c r="D5134" t="str">
        <f>VLOOKUP($A5134,'[1]User Profiles'!$A:$I,5,FALSE)</f>
        <v>male</v>
      </c>
      <c r="E5134" t="str">
        <f>VLOOKUP($A5134,'[1]User Profiles'!$A:$I,6,FALSE)</f>
        <v>black</v>
      </c>
      <c r="F5134">
        <f>VLOOKUP($A5134,'[1]User Profiles'!$A:$I,7,FALSE)</f>
        <v>26</v>
      </c>
      <c r="G5134" t="str">
        <f>VLOOKUP($A5134,'[1]User Profiles'!$A:$I,8,FALSE)</f>
        <v>Gauteng</v>
      </c>
      <c r="H5134" t="s">
        <v>17</v>
      </c>
      <c r="I5134" s="4">
        <v>42404</v>
      </c>
      <c r="J5134" s="1">
        <v>0.5854166666666667</v>
      </c>
      <c r="K5134" s="1">
        <v>1.8402777777777777E-3</v>
      </c>
      <c r="L5134" s="1" t="str">
        <f t="shared" si="321"/>
        <v>Thursday</v>
      </c>
      <c r="M5134" t="str">
        <f t="shared" si="320"/>
        <v>February</v>
      </c>
      <c r="N5134" s="2" t="str">
        <f t="shared" si="322"/>
        <v>Midday</v>
      </c>
      <c r="O5134" s="2">
        <v>42404.585416666669</v>
      </c>
      <c r="P5134">
        <v>772976</v>
      </c>
      <c r="Q5134" t="str">
        <f t="shared" si="323"/>
        <v>Other</v>
      </c>
    </row>
    <row r="5135" spans="1:17" x14ac:dyDescent="0.3">
      <c r="A5135">
        <v>810340</v>
      </c>
      <c r="B5135" t="str">
        <f>VLOOKUP($A5135,'[1]User Profiles'!$A:$I,2,FALSE)</f>
        <v>Garry </v>
      </c>
      <c r="C5135" t="str">
        <f>VLOOKUP($A5135,'[1]User Profiles'!$A:$I,3,FALSE)</f>
        <v>Deblois</v>
      </c>
      <c r="D5135" t="str">
        <f>VLOOKUP($A5135,'[1]User Profiles'!$A:$I,5,FALSE)</f>
        <v>male</v>
      </c>
      <c r="E5135" t="str">
        <f>VLOOKUP($A5135,'[1]User Profiles'!$A:$I,6,FALSE)</f>
        <v>coloured</v>
      </c>
      <c r="F5135">
        <f>VLOOKUP($A5135,'[1]User Profiles'!$A:$I,7,FALSE)</f>
        <v>44</v>
      </c>
      <c r="G5135" t="str">
        <f>VLOOKUP($A5135,'[1]User Profiles'!$A:$I,8,FALSE)</f>
        <v>Western Cape</v>
      </c>
      <c r="H5135" t="s">
        <v>20</v>
      </c>
      <c r="I5135" s="4">
        <v>42420</v>
      </c>
      <c r="J5135" s="1">
        <v>0.5854166666666667</v>
      </c>
      <c r="K5135" s="1">
        <v>1.0416666666666667E-3</v>
      </c>
      <c r="L5135" s="1" t="str">
        <f t="shared" si="321"/>
        <v>Saturday</v>
      </c>
      <c r="M5135" t="str">
        <f t="shared" si="320"/>
        <v>February</v>
      </c>
      <c r="N5135" s="2" t="str">
        <f t="shared" si="322"/>
        <v>Midday</v>
      </c>
      <c r="O5135" s="2">
        <v>42420.585416666669</v>
      </c>
      <c r="P5135">
        <v>810340</v>
      </c>
      <c r="Q5135" t="str">
        <f t="shared" si="323"/>
        <v>Other</v>
      </c>
    </row>
    <row r="5136" spans="1:17" x14ac:dyDescent="0.3">
      <c r="A5136">
        <v>907627</v>
      </c>
      <c r="B5136" t="str">
        <f>VLOOKUP($A5136,'[1]User Profiles'!$A:$I,2,FALSE)</f>
        <v>Carter </v>
      </c>
      <c r="C5136" t="str">
        <f>VLOOKUP($A5136,'[1]User Profiles'!$A:$I,3,FALSE)</f>
        <v>Deblois</v>
      </c>
      <c r="D5136" t="str">
        <f>VLOOKUP($A5136,'[1]User Profiles'!$A:$I,5,FALSE)</f>
        <v>male</v>
      </c>
      <c r="E5136" t="str">
        <f>VLOOKUP($A5136,'[1]User Profiles'!$A:$I,6,FALSE)</f>
        <v>indian_asian</v>
      </c>
      <c r="F5136">
        <f>VLOOKUP($A5136,'[1]User Profiles'!$A:$I,7,FALSE)</f>
        <v>36</v>
      </c>
      <c r="G5136" t="str">
        <f>VLOOKUP($A5136,'[1]User Profiles'!$A:$I,8,FALSE)</f>
        <v>Gauteng</v>
      </c>
      <c r="H5136" t="s">
        <v>20</v>
      </c>
      <c r="I5136" s="4">
        <v>42453</v>
      </c>
      <c r="J5136" s="1">
        <v>0.5854166666666667</v>
      </c>
      <c r="K5136" s="1">
        <v>1.0185185185185184E-3</v>
      </c>
      <c r="L5136" s="1" t="str">
        <f t="shared" si="321"/>
        <v>Thursday</v>
      </c>
      <c r="M5136" t="str">
        <f t="shared" si="320"/>
        <v>March</v>
      </c>
      <c r="N5136" s="2" t="str">
        <f t="shared" si="322"/>
        <v>Midday</v>
      </c>
      <c r="O5136" s="2">
        <v>42453.585416666669</v>
      </c>
      <c r="P5136">
        <v>907627</v>
      </c>
      <c r="Q5136" t="str">
        <f t="shared" si="323"/>
        <v>Other</v>
      </c>
    </row>
    <row r="5137" spans="1:17" x14ac:dyDescent="0.3">
      <c r="A5137">
        <v>822205</v>
      </c>
      <c r="B5137" t="str">
        <f>VLOOKUP($A5137,'[1]User Profiles'!$A:$I,2,FALSE)</f>
        <v>Emerson </v>
      </c>
      <c r="C5137" t="str">
        <f>VLOOKUP($A5137,'[1]User Profiles'!$A:$I,3,FALSE)</f>
        <v>Mastrangelo</v>
      </c>
      <c r="D5137" t="str">
        <f>VLOOKUP($A5137,'[1]User Profiles'!$A:$I,5,FALSE)</f>
        <v>male</v>
      </c>
      <c r="E5137" t="str">
        <f>VLOOKUP($A5137,'[1]User Profiles'!$A:$I,6,FALSE)</f>
        <v>white</v>
      </c>
      <c r="F5137">
        <f>VLOOKUP($A5137,'[1]User Profiles'!$A:$I,7,FALSE)</f>
        <v>44</v>
      </c>
      <c r="G5137" t="str">
        <f>VLOOKUP($A5137,'[1]User Profiles'!$A:$I,8,FALSE)</f>
        <v>Gauteng</v>
      </c>
      <c r="H5137" t="s">
        <v>18</v>
      </c>
      <c r="I5137" s="4">
        <v>42421</v>
      </c>
      <c r="J5137" s="1">
        <v>0.5854166666666667</v>
      </c>
      <c r="K5137" s="1">
        <v>5.162037037037037E-3</v>
      </c>
      <c r="L5137" s="1" t="str">
        <f t="shared" si="321"/>
        <v>Sunday</v>
      </c>
      <c r="M5137" t="str">
        <f t="shared" si="320"/>
        <v>February</v>
      </c>
      <c r="N5137" s="2" t="str">
        <f t="shared" si="322"/>
        <v>Midday</v>
      </c>
      <c r="O5137" s="2">
        <v>42421.585416666669</v>
      </c>
      <c r="P5137">
        <v>822205</v>
      </c>
      <c r="Q5137" t="str">
        <f t="shared" si="323"/>
        <v>Sports</v>
      </c>
    </row>
    <row r="5138" spans="1:17" x14ac:dyDescent="0.3">
      <c r="A5138">
        <v>941440</v>
      </c>
      <c r="B5138" t="str">
        <f>VLOOKUP($A5138,'[1]User Profiles'!$A:$I,2,FALSE)</f>
        <v>Kip </v>
      </c>
      <c r="C5138" t="str">
        <f>VLOOKUP($A5138,'[1]User Profiles'!$A:$I,3,FALSE)</f>
        <v>Pilot</v>
      </c>
      <c r="D5138" t="str">
        <f>VLOOKUP($A5138,'[1]User Profiles'!$A:$I,5,FALSE)</f>
        <v>male</v>
      </c>
      <c r="E5138" t="str">
        <f>VLOOKUP($A5138,'[1]User Profiles'!$A:$I,6,FALSE)</f>
        <v>indian_asian</v>
      </c>
      <c r="F5138">
        <f>VLOOKUP($A5138,'[1]User Profiles'!$A:$I,7,FALSE)</f>
        <v>41</v>
      </c>
      <c r="G5138" t="str">
        <f>VLOOKUP($A5138,'[1]User Profiles'!$A:$I,8,FALSE)</f>
        <v>Gauteng</v>
      </c>
      <c r="H5138" t="s">
        <v>18</v>
      </c>
      <c r="I5138" s="4">
        <v>42454</v>
      </c>
      <c r="J5138" s="1">
        <v>0.5854166666666667</v>
      </c>
      <c r="K5138" s="1">
        <v>2.5462962962962961E-4</v>
      </c>
      <c r="L5138" s="1" t="str">
        <f t="shared" si="321"/>
        <v>Friday</v>
      </c>
      <c r="M5138" t="str">
        <f t="shared" si="320"/>
        <v>March</v>
      </c>
      <c r="N5138" s="2" t="str">
        <f t="shared" si="322"/>
        <v>Midday</v>
      </c>
      <c r="O5138" s="2">
        <v>42454.585416666669</v>
      </c>
      <c r="P5138">
        <v>941440</v>
      </c>
      <c r="Q5138" t="str">
        <f t="shared" si="323"/>
        <v>Sports</v>
      </c>
    </row>
    <row r="5139" spans="1:17" x14ac:dyDescent="0.3">
      <c r="A5139">
        <v>773347</v>
      </c>
      <c r="B5139" t="str">
        <f>VLOOKUP($A5139,'[1]User Profiles'!$A:$I,2,FALSE)</f>
        <v>Raymundo </v>
      </c>
      <c r="C5139" t="str">
        <f>VLOOKUP($A5139,'[1]User Profiles'!$A:$I,3,FALSE)</f>
        <v>Hoadley</v>
      </c>
      <c r="D5139" t="str">
        <f>VLOOKUP($A5139,'[1]User Profiles'!$A:$I,5,FALSE)</f>
        <v>male</v>
      </c>
      <c r="E5139" t="str">
        <f>VLOOKUP($A5139,'[1]User Profiles'!$A:$I,6,FALSE)</f>
        <v>black</v>
      </c>
      <c r="F5139">
        <f>VLOOKUP($A5139,'[1]User Profiles'!$A:$I,7,FALSE)</f>
        <v>25</v>
      </c>
      <c r="G5139" t="str">
        <f>VLOOKUP($A5139,'[1]User Profiles'!$A:$I,8,FALSE)</f>
        <v>Gauteng</v>
      </c>
      <c r="H5139" t="s">
        <v>20</v>
      </c>
      <c r="I5139" s="4">
        <v>42405</v>
      </c>
      <c r="J5139" s="1">
        <v>0.5854166666666667</v>
      </c>
      <c r="K5139" s="1">
        <v>9.9537037037037042E-4</v>
      </c>
      <c r="L5139" s="1" t="str">
        <f t="shared" si="321"/>
        <v>Friday</v>
      </c>
      <c r="M5139" t="str">
        <f t="shared" si="320"/>
        <v>February</v>
      </c>
      <c r="N5139" s="2" t="str">
        <f t="shared" si="322"/>
        <v>Midday</v>
      </c>
      <c r="O5139" s="2">
        <v>42405.585416666669</v>
      </c>
      <c r="P5139">
        <v>773347</v>
      </c>
      <c r="Q5139" t="str">
        <f t="shared" si="323"/>
        <v>Other</v>
      </c>
    </row>
    <row r="5140" spans="1:17" x14ac:dyDescent="0.3">
      <c r="A5140">
        <v>894216</v>
      </c>
      <c r="B5140" t="str">
        <f>VLOOKUP($A5140,'[1]User Profiles'!$A:$I,2,FALSE)</f>
        <v>Len </v>
      </c>
      <c r="C5140" t="str">
        <f>VLOOKUP($A5140,'[1]User Profiles'!$A:$I,3,FALSE)</f>
        <v>Styer</v>
      </c>
      <c r="D5140" t="str">
        <f>VLOOKUP($A5140,'[1]User Profiles'!$A:$I,5,FALSE)</f>
        <v>male</v>
      </c>
      <c r="E5140" t="str">
        <f>VLOOKUP($A5140,'[1]User Profiles'!$A:$I,6,FALSE)</f>
        <v>white</v>
      </c>
      <c r="F5140">
        <f>VLOOKUP($A5140,'[1]User Profiles'!$A:$I,7,FALSE)</f>
        <v>43</v>
      </c>
      <c r="G5140" t="str">
        <f>VLOOKUP($A5140,'[1]User Profiles'!$A:$I,8,FALSE)</f>
        <v>Gauteng</v>
      </c>
      <c r="H5140" t="s">
        <v>18</v>
      </c>
      <c r="I5140" s="4">
        <v>42459</v>
      </c>
      <c r="J5140" s="1">
        <v>0.5854166666666667</v>
      </c>
      <c r="K5140" s="1">
        <v>3.5879629629629629E-3</v>
      </c>
      <c r="L5140" s="1" t="str">
        <f t="shared" si="321"/>
        <v>Wednesday</v>
      </c>
      <c r="M5140" t="str">
        <f t="shared" si="320"/>
        <v>March</v>
      </c>
      <c r="N5140" s="2" t="str">
        <f t="shared" si="322"/>
        <v>Midday</v>
      </c>
      <c r="O5140" s="2">
        <v>42459.585416666669</v>
      </c>
      <c r="P5140">
        <v>894216</v>
      </c>
      <c r="Q5140" t="str">
        <f t="shared" si="323"/>
        <v>Sports</v>
      </c>
    </row>
    <row r="5141" spans="1:17" x14ac:dyDescent="0.3">
      <c r="A5141">
        <v>892465</v>
      </c>
      <c r="B5141" t="str">
        <f>VLOOKUP($A5141,'[1]User Profiles'!$A:$I,2,FALSE)</f>
        <v>Bret </v>
      </c>
      <c r="C5141" t="str">
        <f>VLOOKUP($A5141,'[1]User Profiles'!$A:$I,3,FALSE)</f>
        <v>Luthy</v>
      </c>
      <c r="D5141" t="str">
        <f>VLOOKUP($A5141,'[1]User Profiles'!$A:$I,5,FALSE)</f>
        <v>male</v>
      </c>
      <c r="E5141" t="str">
        <f>VLOOKUP($A5141,'[1]User Profiles'!$A:$I,6,FALSE)</f>
        <v>black</v>
      </c>
      <c r="F5141">
        <f>VLOOKUP($A5141,'[1]User Profiles'!$A:$I,7,FALSE)</f>
        <v>36</v>
      </c>
      <c r="G5141" t="str">
        <f>VLOOKUP($A5141,'[1]User Profiles'!$A:$I,8,FALSE)</f>
        <v>Gauteng</v>
      </c>
      <c r="H5141" t="s">
        <v>16</v>
      </c>
      <c r="I5141" s="4">
        <v>42447</v>
      </c>
      <c r="J5141" s="1">
        <v>0.58611111111111114</v>
      </c>
      <c r="K5141" s="1">
        <v>4.2824074074074075E-4</v>
      </c>
      <c r="L5141" s="1" t="str">
        <f t="shared" si="321"/>
        <v>Friday</v>
      </c>
      <c r="M5141" t="str">
        <f t="shared" si="320"/>
        <v>March</v>
      </c>
      <c r="N5141" s="2" t="str">
        <f t="shared" si="322"/>
        <v>Midday</v>
      </c>
      <c r="O5141" s="2">
        <v>42447.586111111108</v>
      </c>
      <c r="P5141">
        <v>892465</v>
      </c>
      <c r="Q5141" t="str">
        <f t="shared" si="323"/>
        <v>Other</v>
      </c>
    </row>
    <row r="5142" spans="1:17" x14ac:dyDescent="0.3">
      <c r="A5142">
        <v>820616</v>
      </c>
      <c r="B5142" t="str">
        <f>VLOOKUP($A5142,'[1]User Profiles'!$A:$I,2,FALSE)</f>
        <v>Irving </v>
      </c>
      <c r="C5142" t="str">
        <f>VLOOKUP($A5142,'[1]User Profiles'!$A:$I,3,FALSE)</f>
        <v>Borelli</v>
      </c>
      <c r="D5142" t="str">
        <f>VLOOKUP($A5142,'[1]User Profiles'!$A:$I,5,FALSE)</f>
        <v>male</v>
      </c>
      <c r="E5142" t="str">
        <f>VLOOKUP($A5142,'[1]User Profiles'!$A:$I,6,FALSE)</f>
        <v>indian_asian</v>
      </c>
      <c r="F5142">
        <f>VLOOKUP($A5142,'[1]User Profiles'!$A:$I,7,FALSE)</f>
        <v>49</v>
      </c>
      <c r="G5142" t="str">
        <f>VLOOKUP($A5142,'[1]User Profiles'!$A:$I,8,FALSE)</f>
        <v>Kwazulu Natal</v>
      </c>
      <c r="H5142" t="s">
        <v>18</v>
      </c>
      <c r="I5142" s="4">
        <v>42419</v>
      </c>
      <c r="J5142" s="1">
        <v>0.58611111111111114</v>
      </c>
      <c r="K5142" s="1">
        <v>8.7962962962962962E-4</v>
      </c>
      <c r="L5142" s="1" t="str">
        <f t="shared" si="321"/>
        <v>Friday</v>
      </c>
      <c r="M5142" t="str">
        <f t="shared" si="320"/>
        <v>February</v>
      </c>
      <c r="N5142" s="2" t="str">
        <f t="shared" si="322"/>
        <v>Midday</v>
      </c>
      <c r="O5142" s="2">
        <v>42419.586111111108</v>
      </c>
      <c r="P5142">
        <v>820616</v>
      </c>
      <c r="Q5142" t="str">
        <f t="shared" si="323"/>
        <v>Sports</v>
      </c>
    </row>
    <row r="5143" spans="1:17" x14ac:dyDescent="0.3">
      <c r="A5143">
        <v>779592</v>
      </c>
      <c r="B5143" t="str">
        <f>VLOOKUP($A5143,'[1]User Profiles'!$A:$I,2,FALSE)</f>
        <v>Luanna </v>
      </c>
      <c r="C5143" t="str">
        <f>VLOOKUP($A5143,'[1]User Profiles'!$A:$I,3,FALSE)</f>
        <v>Hoadley</v>
      </c>
      <c r="D5143" t="str">
        <f>VLOOKUP($A5143,'[1]User Profiles'!$A:$I,5,FALSE)</f>
        <v>female</v>
      </c>
      <c r="E5143" t="str">
        <f>VLOOKUP($A5143,'[1]User Profiles'!$A:$I,6,FALSE)</f>
        <v>black</v>
      </c>
      <c r="F5143">
        <f>VLOOKUP($A5143,'[1]User Profiles'!$A:$I,7,FALSE)</f>
        <v>40</v>
      </c>
      <c r="G5143" t="str">
        <f>VLOOKUP($A5143,'[1]User Profiles'!$A:$I,8,FALSE)</f>
        <v>Gauteng</v>
      </c>
      <c r="H5143" t="s">
        <v>23</v>
      </c>
      <c r="I5143" s="4">
        <v>42399</v>
      </c>
      <c r="J5143" s="1">
        <v>0.58611111111111114</v>
      </c>
      <c r="K5143" s="1">
        <v>1.3506944444444445E-2</v>
      </c>
      <c r="L5143" s="1" t="str">
        <f t="shared" si="321"/>
        <v>Saturday</v>
      </c>
      <c r="M5143" t="str">
        <f t="shared" si="320"/>
        <v>January</v>
      </c>
      <c r="N5143" s="2" t="str">
        <f t="shared" si="322"/>
        <v>Midday</v>
      </c>
      <c r="O5143" s="2">
        <v>42399.586111111108</v>
      </c>
      <c r="P5143">
        <v>779592</v>
      </c>
      <c r="Q5143" t="str">
        <f t="shared" si="323"/>
        <v>Entertainment</v>
      </c>
    </row>
    <row r="5144" spans="1:17" x14ac:dyDescent="0.3">
      <c r="A5144">
        <v>1106847</v>
      </c>
      <c r="B5144" t="str">
        <f>VLOOKUP($A5144,'[1]User Profiles'!$A:$I,2,FALSE)</f>
        <v>Markus </v>
      </c>
      <c r="C5144" t="str">
        <f>VLOOKUP($A5144,'[1]User Profiles'!$A:$I,3,FALSE)</f>
        <v>Mastrangelo</v>
      </c>
      <c r="D5144" t="str">
        <f>VLOOKUP($A5144,'[1]User Profiles'!$A:$I,5,FALSE)</f>
        <v>male</v>
      </c>
      <c r="E5144" t="str">
        <f>VLOOKUP($A5144,'[1]User Profiles'!$A:$I,6,FALSE)</f>
        <v>black</v>
      </c>
      <c r="F5144">
        <f>VLOOKUP($A5144,'[1]User Profiles'!$A:$I,7,FALSE)</f>
        <v>57</v>
      </c>
      <c r="G5144" t="str">
        <f>VLOOKUP($A5144,'[1]User Profiles'!$A:$I,8,FALSE)</f>
        <v>North West</v>
      </c>
      <c r="H5144" t="s">
        <v>25</v>
      </c>
      <c r="I5144" s="4">
        <v>42440</v>
      </c>
      <c r="J5144" s="1">
        <v>0.58611111111111114</v>
      </c>
      <c r="K5144" s="1">
        <v>3.7037037037037035E-4</v>
      </c>
      <c r="L5144" s="1" t="str">
        <f t="shared" si="321"/>
        <v>Friday</v>
      </c>
      <c r="M5144" t="str">
        <f t="shared" si="320"/>
        <v>March</v>
      </c>
      <c r="N5144" s="2" t="str">
        <f t="shared" si="322"/>
        <v>Midday</v>
      </c>
      <c r="O5144" s="2">
        <v>42440.586111111108</v>
      </c>
      <c r="P5144">
        <v>1106847</v>
      </c>
      <c r="Q5144" t="str">
        <f t="shared" si="323"/>
        <v>Sports</v>
      </c>
    </row>
    <row r="5145" spans="1:17" x14ac:dyDescent="0.3">
      <c r="A5145">
        <v>1107136</v>
      </c>
      <c r="B5145" t="str">
        <f>VLOOKUP($A5145,'[1]User Profiles'!$A:$I,2,FALSE)</f>
        <v>Markus </v>
      </c>
      <c r="C5145" t="str">
        <f>VLOOKUP($A5145,'[1]User Profiles'!$A:$I,3,FALSE)</f>
        <v>Mccollum</v>
      </c>
      <c r="D5145" t="str">
        <f>VLOOKUP($A5145,'[1]User Profiles'!$A:$I,5,FALSE)</f>
        <v>male</v>
      </c>
      <c r="E5145" t="str">
        <f>VLOOKUP($A5145,'[1]User Profiles'!$A:$I,6,FALSE)</f>
        <v>coloured</v>
      </c>
      <c r="F5145">
        <f>VLOOKUP($A5145,'[1]User Profiles'!$A:$I,7,FALSE)</f>
        <v>29</v>
      </c>
      <c r="G5145" t="str">
        <f>VLOOKUP($A5145,'[1]User Profiles'!$A:$I,8,FALSE)</f>
        <v>Western Cape</v>
      </c>
      <c r="H5145" t="s">
        <v>18</v>
      </c>
      <c r="I5145" s="4">
        <v>42459</v>
      </c>
      <c r="J5145" s="1">
        <v>0.58611111111111114</v>
      </c>
      <c r="K5145" s="1">
        <v>7.8703703703703705E-4</v>
      </c>
      <c r="L5145" s="1" t="str">
        <f t="shared" si="321"/>
        <v>Wednesday</v>
      </c>
      <c r="M5145" t="str">
        <f t="shared" si="320"/>
        <v>March</v>
      </c>
      <c r="N5145" s="2" t="str">
        <f t="shared" si="322"/>
        <v>Midday</v>
      </c>
      <c r="O5145" s="2">
        <v>42459.586111111108</v>
      </c>
      <c r="P5145">
        <v>1107136</v>
      </c>
      <c r="Q5145" t="str">
        <f t="shared" si="323"/>
        <v>Sports</v>
      </c>
    </row>
    <row r="5146" spans="1:17" x14ac:dyDescent="0.3">
      <c r="A5146">
        <v>772587</v>
      </c>
      <c r="B5146" t="str">
        <f>VLOOKUP($A5146,'[1]User Profiles'!$A:$I,2,FALSE)</f>
        <v>Abel </v>
      </c>
      <c r="C5146" t="str">
        <f>VLOOKUP($A5146,'[1]User Profiles'!$A:$I,3,FALSE)</f>
        <v>Tancredi</v>
      </c>
      <c r="D5146" t="str">
        <f>VLOOKUP($A5146,'[1]User Profiles'!$A:$I,5,FALSE)</f>
        <v>male</v>
      </c>
      <c r="E5146" t="str">
        <f>VLOOKUP($A5146,'[1]User Profiles'!$A:$I,6,FALSE)</f>
        <v>black</v>
      </c>
      <c r="F5146">
        <f>VLOOKUP($A5146,'[1]User Profiles'!$A:$I,7,FALSE)</f>
        <v>22</v>
      </c>
      <c r="G5146" t="str">
        <f>VLOOKUP($A5146,'[1]User Profiles'!$A:$I,8,FALSE)</f>
        <v>Mpumalanga</v>
      </c>
      <c r="H5146" t="s">
        <v>20</v>
      </c>
      <c r="I5146" s="4">
        <v>42388</v>
      </c>
      <c r="J5146" s="1">
        <v>0.58611111111111114</v>
      </c>
      <c r="K5146" s="1">
        <v>9.0277777777777784E-4</v>
      </c>
      <c r="L5146" s="1" t="str">
        <f t="shared" si="321"/>
        <v>Tuesday</v>
      </c>
      <c r="M5146" t="str">
        <f t="shared" si="320"/>
        <v>January</v>
      </c>
      <c r="N5146" s="2" t="str">
        <f t="shared" si="322"/>
        <v>Midday</v>
      </c>
      <c r="O5146" s="2">
        <v>42388.586111111108</v>
      </c>
      <c r="P5146">
        <v>772587</v>
      </c>
      <c r="Q5146" t="str">
        <f t="shared" si="323"/>
        <v>Other</v>
      </c>
    </row>
    <row r="5147" spans="1:17" x14ac:dyDescent="0.3">
      <c r="A5147">
        <v>864804</v>
      </c>
      <c r="B5147" t="str">
        <f>VLOOKUP($A5147,'[1]User Profiles'!$A:$I,2,FALSE)</f>
        <v>Chas </v>
      </c>
      <c r="C5147" t="str">
        <f>VLOOKUP($A5147,'[1]User Profiles'!$A:$I,3,FALSE)</f>
        <v>Singer</v>
      </c>
      <c r="D5147" t="str">
        <f>VLOOKUP($A5147,'[1]User Profiles'!$A:$I,5,FALSE)</f>
        <v>male</v>
      </c>
      <c r="E5147" t="str">
        <f>VLOOKUP($A5147,'[1]User Profiles'!$A:$I,6,FALSE)</f>
        <v>white</v>
      </c>
      <c r="F5147">
        <f>VLOOKUP($A5147,'[1]User Profiles'!$A:$I,7,FALSE)</f>
        <v>34</v>
      </c>
      <c r="G5147" t="str">
        <f>VLOOKUP($A5147,'[1]User Profiles'!$A:$I,8,FALSE)</f>
        <v>Gauteng</v>
      </c>
      <c r="H5147" t="s">
        <v>18</v>
      </c>
      <c r="I5147" s="4">
        <v>42437</v>
      </c>
      <c r="J5147" s="1">
        <v>0.58611111111111114</v>
      </c>
      <c r="K5147" s="1">
        <v>0</v>
      </c>
      <c r="L5147" s="1" t="str">
        <f t="shared" si="321"/>
        <v>Tuesday</v>
      </c>
      <c r="M5147" t="str">
        <f t="shared" si="320"/>
        <v>March</v>
      </c>
      <c r="N5147" s="2" t="str">
        <f t="shared" si="322"/>
        <v>Midday</v>
      </c>
      <c r="O5147" s="2">
        <v>42437.586111111108</v>
      </c>
      <c r="P5147">
        <v>861637</v>
      </c>
      <c r="Q5147" t="str">
        <f t="shared" si="323"/>
        <v>Sports</v>
      </c>
    </row>
    <row r="5148" spans="1:17" x14ac:dyDescent="0.3">
      <c r="A5148">
        <v>2288904</v>
      </c>
      <c r="B5148" t="str">
        <f>VLOOKUP($A5148,'[1]User Profiles'!$A:$I,2,FALSE)</f>
        <v>Markus </v>
      </c>
      <c r="C5148" t="str">
        <f>VLOOKUP($A5148,'[1]User Profiles'!$A:$I,3,FALSE)</f>
        <v>Sytsma</v>
      </c>
      <c r="D5148" t="str">
        <f>VLOOKUP($A5148,'[1]User Profiles'!$A:$I,5,FALSE)</f>
        <v>male</v>
      </c>
      <c r="E5148" t="str">
        <f>VLOOKUP($A5148,'[1]User Profiles'!$A:$I,6,FALSE)</f>
        <v>black</v>
      </c>
      <c r="F5148">
        <f>VLOOKUP($A5148,'[1]User Profiles'!$A:$I,7,FALSE)</f>
        <v>35</v>
      </c>
      <c r="G5148" t="str">
        <f>VLOOKUP($A5148,'[1]User Profiles'!$A:$I,8,FALSE)</f>
        <v>Gauteng</v>
      </c>
      <c r="H5148" t="s">
        <v>19</v>
      </c>
      <c r="I5148" s="4">
        <v>42419</v>
      </c>
      <c r="J5148" s="1">
        <v>0.58611111111111114</v>
      </c>
      <c r="K5148" s="1">
        <v>3.1250000000000001E-4</v>
      </c>
      <c r="L5148" s="1" t="str">
        <f t="shared" si="321"/>
        <v>Friday</v>
      </c>
      <c r="M5148" t="str">
        <f t="shared" si="320"/>
        <v>February</v>
      </c>
      <c r="N5148" s="2" t="str">
        <f t="shared" si="322"/>
        <v>Midday</v>
      </c>
      <c r="O5148" s="2">
        <v>42419.586111111108</v>
      </c>
      <c r="P5148">
        <v>2288904</v>
      </c>
      <c r="Q5148" t="str">
        <f t="shared" si="323"/>
        <v>Entertainment</v>
      </c>
    </row>
    <row r="5149" spans="1:17" x14ac:dyDescent="0.3">
      <c r="A5149">
        <v>810627</v>
      </c>
      <c r="B5149" t="str">
        <f>VLOOKUP($A5149,'[1]User Profiles'!$A:$I,2,FALSE)</f>
        <v>Art </v>
      </c>
      <c r="C5149" t="str">
        <f>VLOOKUP($A5149,'[1]User Profiles'!$A:$I,3,FALSE)</f>
        <v>Mosser</v>
      </c>
      <c r="D5149" t="str">
        <f>VLOOKUP($A5149,'[1]User Profiles'!$A:$I,5,FALSE)</f>
        <v>male</v>
      </c>
      <c r="E5149" t="str">
        <f>VLOOKUP($A5149,'[1]User Profiles'!$A:$I,6,FALSE)</f>
        <v>black</v>
      </c>
      <c r="F5149">
        <f>VLOOKUP($A5149,'[1]User Profiles'!$A:$I,7,FALSE)</f>
        <v>26</v>
      </c>
      <c r="G5149" t="str">
        <f>VLOOKUP($A5149,'[1]User Profiles'!$A:$I,8,FALSE)</f>
        <v>Mpumalanga</v>
      </c>
      <c r="H5149" t="s">
        <v>18</v>
      </c>
      <c r="I5149" s="4">
        <v>42436</v>
      </c>
      <c r="J5149" s="1">
        <v>0.58611111111111114</v>
      </c>
      <c r="K5149" s="1">
        <v>1.1111111111111111E-3</v>
      </c>
      <c r="L5149" s="1" t="str">
        <f t="shared" si="321"/>
        <v>Monday</v>
      </c>
      <c r="M5149" t="str">
        <f t="shared" si="320"/>
        <v>March</v>
      </c>
      <c r="N5149" s="2" t="str">
        <f t="shared" si="322"/>
        <v>Midday</v>
      </c>
      <c r="O5149" s="2">
        <v>42436.586111111108</v>
      </c>
      <c r="P5149">
        <v>810627</v>
      </c>
      <c r="Q5149" t="str">
        <f t="shared" si="323"/>
        <v>Sports</v>
      </c>
    </row>
    <row r="5150" spans="1:17" x14ac:dyDescent="0.3">
      <c r="A5150">
        <v>2203490</v>
      </c>
      <c r="B5150" t="str">
        <f>VLOOKUP($A5150,'[1]User Profiles'!$A:$I,2,FALSE)</f>
        <v>Shane </v>
      </c>
      <c r="C5150" t="str">
        <f>VLOOKUP($A5150,'[1]User Profiles'!$A:$I,3,FALSE)</f>
        <v>Nicholls</v>
      </c>
      <c r="D5150" t="str">
        <f>VLOOKUP($A5150,'[1]User Profiles'!$A:$I,5,FALSE)</f>
        <v>male</v>
      </c>
      <c r="E5150" t="str">
        <f>VLOOKUP($A5150,'[1]User Profiles'!$A:$I,6,FALSE)</f>
        <v>coloured</v>
      </c>
      <c r="F5150">
        <f>VLOOKUP($A5150,'[1]User Profiles'!$A:$I,7,FALSE)</f>
        <v>31</v>
      </c>
      <c r="G5150" t="str">
        <f>VLOOKUP($A5150,'[1]User Profiles'!$A:$I,8,FALSE)</f>
        <v>Western Cape</v>
      </c>
      <c r="H5150" t="s">
        <v>18</v>
      </c>
      <c r="I5150" s="4">
        <v>42434</v>
      </c>
      <c r="J5150" s="1">
        <v>0.58680555555555558</v>
      </c>
      <c r="K5150" s="1">
        <v>1.3888888888888889E-4</v>
      </c>
      <c r="L5150" s="1" t="str">
        <f t="shared" si="321"/>
        <v>Saturday</v>
      </c>
      <c r="M5150" t="str">
        <f t="shared" si="320"/>
        <v>March</v>
      </c>
      <c r="N5150" s="2" t="str">
        <f t="shared" si="322"/>
        <v>Midday</v>
      </c>
      <c r="O5150" s="2">
        <v>42434.586805555555</v>
      </c>
      <c r="P5150">
        <v>2203490</v>
      </c>
      <c r="Q5150" t="str">
        <f t="shared" si="323"/>
        <v>Sports</v>
      </c>
    </row>
    <row r="5151" spans="1:17" x14ac:dyDescent="0.3">
      <c r="A5151">
        <v>1106456</v>
      </c>
      <c r="B5151" t="str">
        <f>VLOOKUP($A5151,'[1]User Profiles'!$A:$I,2,FALSE)</f>
        <v>Cordie </v>
      </c>
      <c r="C5151" t="str">
        <f>VLOOKUP($A5151,'[1]User Profiles'!$A:$I,3,FALSE)</f>
        <v>Singer</v>
      </c>
      <c r="D5151" t="str">
        <f>VLOOKUP($A5151,'[1]User Profiles'!$A:$I,5,FALSE)</f>
        <v>female</v>
      </c>
      <c r="E5151" t="str">
        <f>VLOOKUP($A5151,'[1]User Profiles'!$A:$I,6,FALSE)</f>
        <v>black</v>
      </c>
      <c r="F5151">
        <f>VLOOKUP($A5151,'[1]User Profiles'!$A:$I,7,FALSE)</f>
        <v>24</v>
      </c>
      <c r="G5151" t="str">
        <f>VLOOKUP($A5151,'[1]User Profiles'!$A:$I,8,FALSE)</f>
        <v>Gauteng</v>
      </c>
      <c r="H5151" t="s">
        <v>26</v>
      </c>
      <c r="I5151" s="4">
        <v>42382</v>
      </c>
      <c r="J5151" s="1">
        <v>0.58680555555555558</v>
      </c>
      <c r="K5151" s="1">
        <v>1.0648148148148149E-3</v>
      </c>
      <c r="L5151" s="1" t="str">
        <f t="shared" si="321"/>
        <v>Wednesday</v>
      </c>
      <c r="M5151" t="str">
        <f t="shared" si="320"/>
        <v>January</v>
      </c>
      <c r="N5151" s="2" t="str">
        <f t="shared" si="322"/>
        <v>Midday</v>
      </c>
      <c r="O5151" s="2">
        <v>42382.586805555555</v>
      </c>
      <c r="P5151">
        <v>1106456</v>
      </c>
      <c r="Q5151" t="str">
        <f t="shared" si="323"/>
        <v>Entertainment</v>
      </c>
    </row>
    <row r="5152" spans="1:17" x14ac:dyDescent="0.3">
      <c r="A5152">
        <v>830980</v>
      </c>
      <c r="B5152" t="str">
        <f>VLOOKUP($A5152,'[1]User Profiles'!$A:$I,2,FALSE)</f>
        <v>Jared </v>
      </c>
      <c r="C5152" t="str">
        <f>VLOOKUP($A5152,'[1]User Profiles'!$A:$I,3,FALSE)</f>
        <v>Zweifel</v>
      </c>
      <c r="D5152" t="str">
        <f>VLOOKUP($A5152,'[1]User Profiles'!$A:$I,5,FALSE)</f>
        <v>male</v>
      </c>
      <c r="E5152" t="str">
        <f>VLOOKUP($A5152,'[1]User Profiles'!$A:$I,6,FALSE)</f>
        <v>indian_asian</v>
      </c>
      <c r="F5152">
        <f>VLOOKUP($A5152,'[1]User Profiles'!$A:$I,7,FALSE)</f>
        <v>42</v>
      </c>
      <c r="G5152" t="str">
        <f>VLOOKUP($A5152,'[1]User Profiles'!$A:$I,8,FALSE)</f>
        <v>Kwazulu Natal</v>
      </c>
      <c r="H5152" t="s">
        <v>18</v>
      </c>
      <c r="I5152" s="4">
        <v>42454</v>
      </c>
      <c r="J5152" s="1">
        <v>0.58680555555555558</v>
      </c>
      <c r="K5152" s="1">
        <v>1.25E-3</v>
      </c>
      <c r="L5152" s="1" t="str">
        <f t="shared" si="321"/>
        <v>Friday</v>
      </c>
      <c r="M5152" t="str">
        <f t="shared" si="320"/>
        <v>March</v>
      </c>
      <c r="N5152" s="2" t="str">
        <f t="shared" si="322"/>
        <v>Midday</v>
      </c>
      <c r="O5152" s="2">
        <v>42454.586805555555</v>
      </c>
      <c r="P5152">
        <v>830980</v>
      </c>
      <c r="Q5152" t="str">
        <f t="shared" si="323"/>
        <v>Sports</v>
      </c>
    </row>
    <row r="5153" spans="1:17" x14ac:dyDescent="0.3">
      <c r="A5153">
        <v>803897</v>
      </c>
      <c r="B5153" t="str">
        <f>VLOOKUP($A5153,'[1]User Profiles'!$A:$I,2,FALSE)</f>
        <v>Hyman </v>
      </c>
      <c r="C5153" t="str">
        <f>VLOOKUP($A5153,'[1]User Profiles'!$A:$I,3,FALSE)</f>
        <v>Deblois</v>
      </c>
      <c r="D5153" t="str">
        <f>VLOOKUP($A5153,'[1]User Profiles'!$A:$I,5,FALSE)</f>
        <v>male</v>
      </c>
      <c r="E5153" t="str">
        <f>VLOOKUP($A5153,'[1]User Profiles'!$A:$I,6,FALSE)</f>
        <v>white</v>
      </c>
      <c r="F5153">
        <f>VLOOKUP($A5153,'[1]User Profiles'!$A:$I,7,FALSE)</f>
        <v>25</v>
      </c>
      <c r="G5153" t="str">
        <f>VLOOKUP($A5153,'[1]User Profiles'!$A:$I,8,FALSE)</f>
        <v>Western Cape</v>
      </c>
      <c r="H5153" t="s">
        <v>20</v>
      </c>
      <c r="I5153" s="4">
        <v>42390</v>
      </c>
      <c r="J5153" s="1">
        <v>0.58680555555555558</v>
      </c>
      <c r="K5153" s="1">
        <v>2.8935185185185188E-3</v>
      </c>
      <c r="L5153" s="1" t="str">
        <f t="shared" si="321"/>
        <v>Thursday</v>
      </c>
      <c r="M5153" t="str">
        <f t="shared" si="320"/>
        <v>January</v>
      </c>
      <c r="N5153" s="2" t="str">
        <f t="shared" si="322"/>
        <v>Midday</v>
      </c>
      <c r="O5153" s="2">
        <v>42390.586805555555</v>
      </c>
      <c r="P5153">
        <v>803897</v>
      </c>
      <c r="Q5153" t="str">
        <f t="shared" si="323"/>
        <v>Other</v>
      </c>
    </row>
    <row r="5154" spans="1:17" x14ac:dyDescent="0.3">
      <c r="A5154">
        <v>820852</v>
      </c>
      <c r="B5154" t="str">
        <f>VLOOKUP($A5154,'[1]User Profiles'!$A:$I,2,FALSE)</f>
        <v>Stacy </v>
      </c>
      <c r="C5154" t="str">
        <f>VLOOKUP($A5154,'[1]User Profiles'!$A:$I,3,FALSE)</f>
        <v>Mccown</v>
      </c>
      <c r="D5154" t="str">
        <f>VLOOKUP($A5154,'[1]User Profiles'!$A:$I,5,FALSE)</f>
        <v>male</v>
      </c>
      <c r="E5154" t="str">
        <f>VLOOKUP($A5154,'[1]User Profiles'!$A:$I,6,FALSE)</f>
        <v>indian_asian</v>
      </c>
      <c r="F5154">
        <f>VLOOKUP($A5154,'[1]User Profiles'!$A:$I,7,FALSE)</f>
        <v>26</v>
      </c>
      <c r="G5154" t="str">
        <f>VLOOKUP($A5154,'[1]User Profiles'!$A:$I,8,FALSE)</f>
        <v>Gauteng</v>
      </c>
      <c r="H5154" t="s">
        <v>20</v>
      </c>
      <c r="I5154" s="4">
        <v>42432</v>
      </c>
      <c r="J5154" s="1">
        <v>0.58680555555555558</v>
      </c>
      <c r="K5154" s="1">
        <v>4.6296296296296294E-5</v>
      </c>
      <c r="L5154" s="1" t="str">
        <f t="shared" si="321"/>
        <v>Thursday</v>
      </c>
      <c r="M5154" t="str">
        <f t="shared" si="320"/>
        <v>March</v>
      </c>
      <c r="N5154" s="2" t="str">
        <f t="shared" si="322"/>
        <v>Midday</v>
      </c>
      <c r="O5154" s="2">
        <v>42432.586805555555</v>
      </c>
      <c r="P5154">
        <v>820852</v>
      </c>
      <c r="Q5154" t="str">
        <f t="shared" si="323"/>
        <v>Other</v>
      </c>
    </row>
    <row r="5155" spans="1:17" x14ac:dyDescent="0.3">
      <c r="A5155">
        <v>586305</v>
      </c>
      <c r="B5155" t="str">
        <f>VLOOKUP($A5155,'[1]User Profiles'!$A:$I,2,FALSE)</f>
        <v>Loyd </v>
      </c>
      <c r="C5155" t="str">
        <f>VLOOKUP($A5155,'[1]User Profiles'!$A:$I,3,FALSE)</f>
        <v>Paradis</v>
      </c>
      <c r="D5155" t="str">
        <f>VLOOKUP($A5155,'[1]User Profiles'!$A:$I,5,FALSE)</f>
        <v>male</v>
      </c>
      <c r="E5155" t="str">
        <f>VLOOKUP($A5155,'[1]User Profiles'!$A:$I,6,FALSE)</f>
        <v>black</v>
      </c>
      <c r="F5155">
        <f>VLOOKUP($A5155,'[1]User Profiles'!$A:$I,7,FALSE)</f>
        <v>25</v>
      </c>
      <c r="G5155" t="str">
        <f>VLOOKUP($A5155,'[1]User Profiles'!$A:$I,8,FALSE)</f>
        <v>Limpopo</v>
      </c>
      <c r="H5155" t="s">
        <v>17</v>
      </c>
      <c r="I5155" s="4">
        <v>42372</v>
      </c>
      <c r="J5155" s="1">
        <v>0.58680555555555558</v>
      </c>
      <c r="K5155" s="1">
        <v>2.7777777777777778E-4</v>
      </c>
      <c r="L5155" s="1" t="str">
        <f t="shared" si="321"/>
        <v>Sunday</v>
      </c>
      <c r="M5155" t="str">
        <f t="shared" si="320"/>
        <v>January</v>
      </c>
      <c r="N5155" s="2" t="str">
        <f t="shared" si="322"/>
        <v>Midday</v>
      </c>
      <c r="O5155" s="2">
        <v>42372.586805555555</v>
      </c>
      <c r="P5155">
        <v>586305</v>
      </c>
      <c r="Q5155" t="str">
        <f t="shared" si="323"/>
        <v>Other</v>
      </c>
    </row>
    <row r="5156" spans="1:17" x14ac:dyDescent="0.3">
      <c r="A5156">
        <v>940746</v>
      </c>
      <c r="B5156" t="str">
        <f>VLOOKUP($A5156,'[1]User Profiles'!$A:$I,2,FALSE)</f>
        <v>Lloyd </v>
      </c>
      <c r="C5156" t="str">
        <f>VLOOKUP($A5156,'[1]User Profiles'!$A:$I,3,FALSE)</f>
        <v>Woolard</v>
      </c>
      <c r="D5156" t="str">
        <f>VLOOKUP($A5156,'[1]User Profiles'!$A:$I,5,FALSE)</f>
        <v>male</v>
      </c>
      <c r="E5156" t="str">
        <f>VLOOKUP($A5156,'[1]User Profiles'!$A:$I,6,FALSE)</f>
        <v>indian_asian</v>
      </c>
      <c r="F5156">
        <f>VLOOKUP($A5156,'[1]User Profiles'!$A:$I,7,FALSE)</f>
        <v>38</v>
      </c>
      <c r="G5156" t="str">
        <f>VLOOKUP($A5156,'[1]User Profiles'!$A:$I,8,FALSE)</f>
        <v>Gauteng</v>
      </c>
      <c r="H5156" t="s">
        <v>31</v>
      </c>
      <c r="I5156" s="4">
        <v>42441</v>
      </c>
      <c r="J5156" s="1">
        <v>0.58680555555555558</v>
      </c>
      <c r="K5156" s="1">
        <v>2.199074074074074E-4</v>
      </c>
      <c r="L5156" s="1" t="str">
        <f t="shared" si="321"/>
        <v>Saturday</v>
      </c>
      <c r="M5156" t="str">
        <f t="shared" si="320"/>
        <v>March</v>
      </c>
      <c r="N5156" s="2" t="str">
        <f t="shared" si="322"/>
        <v>Midday</v>
      </c>
      <c r="O5156" s="2">
        <v>42441.586805555555</v>
      </c>
      <c r="P5156">
        <v>940746</v>
      </c>
      <c r="Q5156" t="str">
        <f t="shared" si="323"/>
        <v>Other</v>
      </c>
    </row>
    <row r="5157" spans="1:17" x14ac:dyDescent="0.3">
      <c r="A5157">
        <v>810290</v>
      </c>
      <c r="B5157" t="str">
        <f>VLOOKUP($A5157,'[1]User Profiles'!$A:$I,2,FALSE)</f>
        <v>Cody </v>
      </c>
      <c r="C5157" t="str">
        <f>VLOOKUP($A5157,'[1]User Profiles'!$A:$I,3,FALSE)</f>
        <v>Borelli</v>
      </c>
      <c r="D5157" t="str">
        <f>VLOOKUP($A5157,'[1]User Profiles'!$A:$I,5,FALSE)</f>
        <v>male</v>
      </c>
      <c r="E5157" t="str">
        <f>VLOOKUP($A5157,'[1]User Profiles'!$A:$I,6,FALSE)</f>
        <v>white</v>
      </c>
      <c r="F5157">
        <f>VLOOKUP($A5157,'[1]User Profiles'!$A:$I,7,FALSE)</f>
        <v>45</v>
      </c>
      <c r="G5157" t="str">
        <f>VLOOKUP($A5157,'[1]User Profiles'!$A:$I,8,FALSE)</f>
        <v>Gauteng</v>
      </c>
      <c r="H5157" t="s">
        <v>20</v>
      </c>
      <c r="I5157" s="4">
        <v>42452</v>
      </c>
      <c r="J5157" s="1">
        <v>0.58680555555555558</v>
      </c>
      <c r="K5157" s="1">
        <v>1.5740740740740741E-3</v>
      </c>
      <c r="L5157" s="1" t="str">
        <f t="shared" si="321"/>
        <v>Wednesday</v>
      </c>
      <c r="M5157" t="str">
        <f t="shared" si="320"/>
        <v>March</v>
      </c>
      <c r="N5157" s="2" t="str">
        <f t="shared" si="322"/>
        <v>Midday</v>
      </c>
      <c r="O5157" s="2">
        <v>42452.586805555555</v>
      </c>
      <c r="P5157">
        <v>810290</v>
      </c>
      <c r="Q5157" t="str">
        <f t="shared" si="323"/>
        <v>Other</v>
      </c>
    </row>
    <row r="5158" spans="1:17" x14ac:dyDescent="0.3">
      <c r="A5158">
        <v>893953</v>
      </c>
      <c r="B5158" t="str">
        <f>VLOOKUP($A5158,'[1]User Profiles'!$A:$I,2,FALSE)</f>
        <v>Randy </v>
      </c>
      <c r="C5158" t="str">
        <f>VLOOKUP($A5158,'[1]User Profiles'!$A:$I,3,FALSE)</f>
        <v>Hier</v>
      </c>
      <c r="D5158" t="str">
        <f>VLOOKUP($A5158,'[1]User Profiles'!$A:$I,5,FALSE)</f>
        <v>male</v>
      </c>
      <c r="E5158" t="str">
        <f>VLOOKUP($A5158,'[1]User Profiles'!$A:$I,6,FALSE)</f>
        <v>white</v>
      </c>
      <c r="F5158">
        <f>VLOOKUP($A5158,'[1]User Profiles'!$A:$I,7,FALSE)</f>
        <v>38</v>
      </c>
      <c r="G5158" t="str">
        <f>VLOOKUP($A5158,'[1]User Profiles'!$A:$I,8,FALSE)</f>
        <v>Western Cape</v>
      </c>
      <c r="H5158" t="s">
        <v>20</v>
      </c>
      <c r="I5158" s="4">
        <v>42453</v>
      </c>
      <c r="J5158" s="1">
        <v>0.58680555555555558</v>
      </c>
      <c r="K5158" s="1">
        <v>1.2268518518518518E-3</v>
      </c>
      <c r="L5158" s="1" t="str">
        <f t="shared" si="321"/>
        <v>Thursday</v>
      </c>
      <c r="M5158" t="str">
        <f t="shared" si="320"/>
        <v>March</v>
      </c>
      <c r="N5158" s="2" t="str">
        <f t="shared" si="322"/>
        <v>Midday</v>
      </c>
      <c r="O5158" s="2">
        <v>42453.586805555555</v>
      </c>
      <c r="P5158">
        <v>893953</v>
      </c>
      <c r="Q5158" t="str">
        <f t="shared" si="323"/>
        <v>Other</v>
      </c>
    </row>
    <row r="5159" spans="1:17" x14ac:dyDescent="0.3">
      <c r="A5159">
        <v>2370990</v>
      </c>
      <c r="B5159" t="str">
        <f>VLOOKUP($A5159,'[1]User Profiles'!$A:$I,2,FALSE)</f>
        <v>Michel </v>
      </c>
      <c r="C5159" t="str">
        <f>VLOOKUP($A5159,'[1]User Profiles'!$A:$I,3,FALSE)</f>
        <v>Luthy</v>
      </c>
      <c r="D5159" t="str">
        <f>VLOOKUP($A5159,'[1]User Profiles'!$A:$I,5,FALSE)</f>
        <v>male</v>
      </c>
      <c r="E5159" t="str">
        <f>VLOOKUP($A5159,'[1]User Profiles'!$A:$I,6,FALSE)</f>
        <v>coloured</v>
      </c>
      <c r="F5159">
        <f>VLOOKUP($A5159,'[1]User Profiles'!$A:$I,7,FALSE)</f>
        <v>32</v>
      </c>
      <c r="G5159" t="str">
        <f>VLOOKUP($A5159,'[1]User Profiles'!$A:$I,8,FALSE)</f>
        <v>Western Cape</v>
      </c>
      <c r="H5159" t="s">
        <v>21</v>
      </c>
      <c r="I5159" s="4">
        <v>42451</v>
      </c>
      <c r="J5159" s="1">
        <v>0.58680555555555558</v>
      </c>
      <c r="K5159" s="1">
        <v>2.0833333333333335E-4</v>
      </c>
      <c r="L5159" s="1" t="str">
        <f t="shared" si="321"/>
        <v>Tuesday</v>
      </c>
      <c r="M5159" t="str">
        <f t="shared" si="320"/>
        <v>March</v>
      </c>
      <c r="N5159" s="2" t="str">
        <f t="shared" si="322"/>
        <v>Midday</v>
      </c>
      <c r="O5159" s="2">
        <v>42451.586805555555</v>
      </c>
      <c r="P5159">
        <v>2370990</v>
      </c>
      <c r="Q5159" t="str">
        <f t="shared" si="323"/>
        <v>Kids</v>
      </c>
    </row>
    <row r="5160" spans="1:17" x14ac:dyDescent="0.3">
      <c r="A5160">
        <v>2371070</v>
      </c>
      <c r="B5160" t="str">
        <f>VLOOKUP($A5160,'[1]User Profiles'!$A:$I,2,FALSE)</f>
        <v>Hyman </v>
      </c>
      <c r="C5160" t="str">
        <f>VLOOKUP($A5160,'[1]User Profiles'!$A:$I,3,FALSE)</f>
        <v>Hoadley</v>
      </c>
      <c r="D5160" t="str">
        <f>VLOOKUP($A5160,'[1]User Profiles'!$A:$I,5,FALSE)</f>
        <v>male</v>
      </c>
      <c r="E5160" t="str">
        <f>VLOOKUP($A5160,'[1]User Profiles'!$A:$I,6,FALSE)</f>
        <v>None</v>
      </c>
      <c r="F5160">
        <f>VLOOKUP($A5160,'[1]User Profiles'!$A:$I,7,FALSE)</f>
        <v>32</v>
      </c>
      <c r="G5160" t="str">
        <f>VLOOKUP($A5160,'[1]User Profiles'!$A:$I,8,FALSE)</f>
        <v>Gauteng</v>
      </c>
      <c r="H5160" t="s">
        <v>19</v>
      </c>
      <c r="I5160" s="4">
        <v>42382</v>
      </c>
      <c r="J5160" s="1">
        <v>0.58680555555555558</v>
      </c>
      <c r="K5160" s="1">
        <v>2.4305555555555555E-4</v>
      </c>
      <c r="L5160" s="1" t="str">
        <f t="shared" si="321"/>
        <v>Wednesday</v>
      </c>
      <c r="M5160" t="str">
        <f t="shared" si="320"/>
        <v>January</v>
      </c>
      <c r="N5160" s="2" t="str">
        <f t="shared" si="322"/>
        <v>Midday</v>
      </c>
      <c r="O5160" s="2">
        <v>42382.586805555555</v>
      </c>
      <c r="P5160">
        <v>2371070</v>
      </c>
      <c r="Q5160" t="str">
        <f t="shared" si="323"/>
        <v>Entertainment</v>
      </c>
    </row>
    <row r="5161" spans="1:17" x14ac:dyDescent="0.3">
      <c r="A5161">
        <v>773347</v>
      </c>
      <c r="B5161" t="str">
        <f>VLOOKUP($A5161,'[1]User Profiles'!$A:$I,2,FALSE)</f>
        <v>Raymundo </v>
      </c>
      <c r="C5161" t="str">
        <f>VLOOKUP($A5161,'[1]User Profiles'!$A:$I,3,FALSE)</f>
        <v>Hoadley</v>
      </c>
      <c r="D5161" t="str">
        <f>VLOOKUP($A5161,'[1]User Profiles'!$A:$I,5,FALSE)</f>
        <v>male</v>
      </c>
      <c r="E5161" t="str">
        <f>VLOOKUP($A5161,'[1]User Profiles'!$A:$I,6,FALSE)</f>
        <v>black</v>
      </c>
      <c r="F5161">
        <f>VLOOKUP($A5161,'[1]User Profiles'!$A:$I,7,FALSE)</f>
        <v>25</v>
      </c>
      <c r="G5161" t="str">
        <f>VLOOKUP($A5161,'[1]User Profiles'!$A:$I,8,FALSE)</f>
        <v>Gauteng</v>
      </c>
      <c r="H5161" t="s">
        <v>20</v>
      </c>
      <c r="I5161" s="4">
        <v>42405</v>
      </c>
      <c r="J5161" s="1">
        <v>0.58680555555555558</v>
      </c>
      <c r="K5161" s="1">
        <v>9.9537037037037042E-4</v>
      </c>
      <c r="L5161" s="1" t="str">
        <f t="shared" si="321"/>
        <v>Friday</v>
      </c>
      <c r="M5161" t="str">
        <f t="shared" si="320"/>
        <v>February</v>
      </c>
      <c r="N5161" s="2" t="str">
        <f t="shared" si="322"/>
        <v>Midday</v>
      </c>
      <c r="O5161" s="2">
        <v>42405.586805555555</v>
      </c>
      <c r="P5161">
        <v>773347</v>
      </c>
      <c r="Q5161" t="str">
        <f t="shared" si="323"/>
        <v>Other</v>
      </c>
    </row>
    <row r="5162" spans="1:17" x14ac:dyDescent="0.3">
      <c r="A5162">
        <v>833575</v>
      </c>
      <c r="B5162" t="str">
        <f>VLOOKUP($A5162,'[1]User Profiles'!$A:$I,2,FALSE)</f>
        <v>Kip </v>
      </c>
      <c r="C5162" t="str">
        <f>VLOOKUP($A5162,'[1]User Profiles'!$A:$I,3,FALSE)</f>
        <v>Pool</v>
      </c>
      <c r="D5162" t="str">
        <f>VLOOKUP($A5162,'[1]User Profiles'!$A:$I,5,FALSE)</f>
        <v>male</v>
      </c>
      <c r="E5162" t="str">
        <f>VLOOKUP($A5162,'[1]User Profiles'!$A:$I,6,FALSE)</f>
        <v>coloured</v>
      </c>
      <c r="F5162">
        <f>VLOOKUP($A5162,'[1]User Profiles'!$A:$I,7,FALSE)</f>
        <v>43</v>
      </c>
      <c r="G5162" t="str">
        <f>VLOOKUP($A5162,'[1]User Profiles'!$A:$I,8,FALSE)</f>
        <v>Western Cape</v>
      </c>
      <c r="H5162" t="s">
        <v>20</v>
      </c>
      <c r="I5162" s="4">
        <v>42431</v>
      </c>
      <c r="J5162" s="1">
        <v>0.58680555555555558</v>
      </c>
      <c r="K5162" s="1">
        <v>1.3888888888888889E-4</v>
      </c>
      <c r="L5162" s="1" t="str">
        <f t="shared" si="321"/>
        <v>Wednesday</v>
      </c>
      <c r="M5162" t="str">
        <f t="shared" si="320"/>
        <v>March</v>
      </c>
      <c r="N5162" s="2" t="str">
        <f t="shared" si="322"/>
        <v>Midday</v>
      </c>
      <c r="O5162" s="2">
        <v>42431.586805555555</v>
      </c>
      <c r="P5162">
        <v>833575</v>
      </c>
      <c r="Q5162" t="str">
        <f t="shared" si="323"/>
        <v>Other</v>
      </c>
    </row>
    <row r="5163" spans="1:17" x14ac:dyDescent="0.3">
      <c r="A5163">
        <v>817317</v>
      </c>
      <c r="B5163" t="str">
        <f>VLOOKUP($A5163,'[1]User Profiles'!$A:$I,2,FALSE)</f>
        <v>Garry </v>
      </c>
      <c r="C5163" t="str">
        <f>VLOOKUP($A5163,'[1]User Profiles'!$A:$I,3,FALSE)</f>
        <v>Singer</v>
      </c>
      <c r="D5163" t="str">
        <f>VLOOKUP($A5163,'[1]User Profiles'!$A:$I,5,FALSE)</f>
        <v>male</v>
      </c>
      <c r="E5163" t="str">
        <f>VLOOKUP($A5163,'[1]User Profiles'!$A:$I,6,FALSE)</f>
        <v>coloured</v>
      </c>
      <c r="F5163">
        <f>VLOOKUP($A5163,'[1]User Profiles'!$A:$I,7,FALSE)</f>
        <v>53</v>
      </c>
      <c r="G5163" t="str">
        <f>VLOOKUP($A5163,'[1]User Profiles'!$A:$I,8,FALSE)</f>
        <v>Western Cape</v>
      </c>
      <c r="H5163" t="s">
        <v>31</v>
      </c>
      <c r="I5163" s="4">
        <v>42433</v>
      </c>
      <c r="J5163" s="1">
        <v>0.58750000000000002</v>
      </c>
      <c r="K5163" s="1">
        <v>1.6203703703703703E-4</v>
      </c>
      <c r="L5163" s="1" t="str">
        <f t="shared" si="321"/>
        <v>Friday</v>
      </c>
      <c r="M5163" t="str">
        <f t="shared" si="320"/>
        <v>March</v>
      </c>
      <c r="N5163" s="2" t="str">
        <f t="shared" si="322"/>
        <v>Midday</v>
      </c>
      <c r="O5163" s="2">
        <v>42433.587500000001</v>
      </c>
      <c r="P5163">
        <v>817317</v>
      </c>
      <c r="Q5163" t="str">
        <f t="shared" si="323"/>
        <v>Other</v>
      </c>
    </row>
    <row r="5164" spans="1:17" x14ac:dyDescent="0.3">
      <c r="A5164">
        <v>772329</v>
      </c>
      <c r="B5164" t="str">
        <f>VLOOKUP($A5164,'[1]User Profiles'!$A:$I,2,FALSE)</f>
        <v>Dee </v>
      </c>
      <c r="C5164" t="str">
        <f>VLOOKUP($A5164,'[1]User Profiles'!$A:$I,3,FALSE)</f>
        <v>Lavoie</v>
      </c>
      <c r="D5164" t="str">
        <f>VLOOKUP($A5164,'[1]User Profiles'!$A:$I,5,FALSE)</f>
        <v>male</v>
      </c>
      <c r="E5164" t="str">
        <f>VLOOKUP($A5164,'[1]User Profiles'!$A:$I,6,FALSE)</f>
        <v>black</v>
      </c>
      <c r="F5164">
        <f>VLOOKUP($A5164,'[1]User Profiles'!$A:$I,7,FALSE)</f>
        <v>11</v>
      </c>
      <c r="G5164" t="str">
        <f>VLOOKUP($A5164,'[1]User Profiles'!$A:$I,8,FALSE)</f>
        <v>Kwazulu Natal</v>
      </c>
      <c r="H5164" t="s">
        <v>20</v>
      </c>
      <c r="I5164" s="4">
        <v>42442</v>
      </c>
      <c r="J5164" s="1">
        <v>0.58750000000000002</v>
      </c>
      <c r="K5164" s="1">
        <v>3.5879629629629629E-3</v>
      </c>
      <c r="L5164" s="1" t="str">
        <f t="shared" si="321"/>
        <v>Sunday</v>
      </c>
      <c r="M5164" t="str">
        <f t="shared" si="320"/>
        <v>March</v>
      </c>
      <c r="N5164" s="2" t="str">
        <f t="shared" si="322"/>
        <v>Midday</v>
      </c>
      <c r="O5164" s="2">
        <v>42442.587500000001</v>
      </c>
      <c r="P5164">
        <v>772329</v>
      </c>
      <c r="Q5164" t="str">
        <f t="shared" si="323"/>
        <v>Other</v>
      </c>
    </row>
    <row r="5165" spans="1:17" x14ac:dyDescent="0.3">
      <c r="A5165">
        <v>2360384</v>
      </c>
      <c r="B5165" t="str">
        <f>VLOOKUP($A5165,'[1]User Profiles'!$A:$I,2,FALSE)</f>
        <v>Robby </v>
      </c>
      <c r="C5165" t="str">
        <f>VLOOKUP($A5165,'[1]User Profiles'!$A:$I,3,FALSE)</f>
        <v>Curran</v>
      </c>
      <c r="D5165" t="str">
        <f>VLOOKUP($A5165,'[1]User Profiles'!$A:$I,5,FALSE)</f>
        <v>male</v>
      </c>
      <c r="E5165" t="str">
        <f>VLOOKUP($A5165,'[1]User Profiles'!$A:$I,6,FALSE)</f>
        <v>black</v>
      </c>
      <c r="F5165">
        <f>VLOOKUP($A5165,'[1]User Profiles'!$A:$I,7,FALSE)</f>
        <v>37</v>
      </c>
      <c r="G5165" t="str">
        <f>VLOOKUP($A5165,'[1]User Profiles'!$A:$I,8,FALSE)</f>
        <v>Mpumalanga</v>
      </c>
      <c r="H5165" t="s">
        <v>31</v>
      </c>
      <c r="I5165" s="4">
        <v>42382</v>
      </c>
      <c r="J5165" s="1">
        <v>0.58750000000000002</v>
      </c>
      <c r="K5165" s="1">
        <v>3.2638888888888891E-3</v>
      </c>
      <c r="L5165" s="1" t="str">
        <f t="shared" si="321"/>
        <v>Wednesday</v>
      </c>
      <c r="M5165" t="str">
        <f t="shared" si="320"/>
        <v>January</v>
      </c>
      <c r="N5165" s="2" t="str">
        <f t="shared" si="322"/>
        <v>Midday</v>
      </c>
      <c r="O5165" s="2">
        <v>42382.587500000001</v>
      </c>
      <c r="P5165">
        <v>2360384</v>
      </c>
      <c r="Q5165" t="str">
        <f t="shared" si="323"/>
        <v>Other</v>
      </c>
    </row>
    <row r="5166" spans="1:17" x14ac:dyDescent="0.3">
      <c r="A5166">
        <v>794031</v>
      </c>
      <c r="B5166" t="str">
        <f>VLOOKUP($A5166,'[1]User Profiles'!$A:$I,2,FALSE)</f>
        <v>Cody </v>
      </c>
      <c r="C5166" t="str">
        <f>VLOOKUP($A5166,'[1]User Profiles'!$A:$I,3,FALSE)</f>
        <v>Mcculloch</v>
      </c>
      <c r="D5166" t="str">
        <f>VLOOKUP($A5166,'[1]User Profiles'!$A:$I,5,FALSE)</f>
        <v>male</v>
      </c>
      <c r="E5166" t="str">
        <f>VLOOKUP($A5166,'[1]User Profiles'!$A:$I,6,FALSE)</f>
        <v>black</v>
      </c>
      <c r="F5166">
        <f>VLOOKUP($A5166,'[1]User Profiles'!$A:$I,7,FALSE)</f>
        <v>23</v>
      </c>
      <c r="G5166" t="str">
        <f>VLOOKUP($A5166,'[1]User Profiles'!$A:$I,8,FALSE)</f>
        <v>Mpumalanga</v>
      </c>
      <c r="H5166" t="s">
        <v>17</v>
      </c>
      <c r="I5166" s="4">
        <v>42418</v>
      </c>
      <c r="J5166" s="1">
        <v>0.58750000000000002</v>
      </c>
      <c r="K5166" s="1">
        <v>9.3402777777777772E-3</v>
      </c>
      <c r="L5166" s="1" t="str">
        <f t="shared" si="321"/>
        <v>Thursday</v>
      </c>
      <c r="M5166" t="str">
        <f t="shared" si="320"/>
        <v>February</v>
      </c>
      <c r="N5166" s="2" t="str">
        <f t="shared" si="322"/>
        <v>Midday</v>
      </c>
      <c r="O5166" s="2">
        <v>42418.587500000001</v>
      </c>
      <c r="P5166">
        <v>794031</v>
      </c>
      <c r="Q5166" t="str">
        <f t="shared" si="323"/>
        <v>Other</v>
      </c>
    </row>
    <row r="5167" spans="1:17" x14ac:dyDescent="0.3">
      <c r="A5167">
        <v>2091371</v>
      </c>
      <c r="B5167" t="str">
        <f>VLOOKUP($A5167,'[1]User Profiles'!$A:$I,2,FALSE)</f>
        <v>Dee </v>
      </c>
      <c r="C5167" t="str">
        <f>VLOOKUP($A5167,'[1]User Profiles'!$A:$I,3,FALSE)</f>
        <v>Gettys</v>
      </c>
      <c r="D5167" t="str">
        <f>VLOOKUP($A5167,'[1]User Profiles'!$A:$I,5,FALSE)</f>
        <v>male</v>
      </c>
      <c r="E5167" t="str">
        <f>VLOOKUP($A5167,'[1]User Profiles'!$A:$I,6,FALSE)</f>
        <v>black</v>
      </c>
      <c r="F5167">
        <f>VLOOKUP($A5167,'[1]User Profiles'!$A:$I,7,FALSE)</f>
        <v>44</v>
      </c>
      <c r="G5167" t="str">
        <f>VLOOKUP($A5167,'[1]User Profiles'!$A:$I,8,FALSE)</f>
        <v>Gauteng</v>
      </c>
      <c r="H5167" t="s">
        <v>16</v>
      </c>
      <c r="I5167" s="4">
        <v>42425</v>
      </c>
      <c r="J5167" s="1">
        <v>0.58750000000000002</v>
      </c>
      <c r="K5167" s="1">
        <v>3.5879629629629635E-4</v>
      </c>
      <c r="L5167" s="1" t="str">
        <f t="shared" si="321"/>
        <v>Thursday</v>
      </c>
      <c r="M5167" t="str">
        <f t="shared" si="320"/>
        <v>February</v>
      </c>
      <c r="N5167" s="2" t="str">
        <f t="shared" si="322"/>
        <v>Midday</v>
      </c>
      <c r="O5167" s="2">
        <v>42425.587500000001</v>
      </c>
      <c r="P5167">
        <v>2091371</v>
      </c>
      <c r="Q5167" t="str">
        <f t="shared" si="323"/>
        <v>Other</v>
      </c>
    </row>
    <row r="5168" spans="1:17" x14ac:dyDescent="0.3">
      <c r="A5168">
        <v>893446</v>
      </c>
      <c r="B5168" t="str">
        <f>VLOOKUP($A5168,'[1]User Profiles'!$A:$I,2,FALSE)</f>
        <v>Kyle </v>
      </c>
      <c r="C5168" t="str">
        <f>VLOOKUP($A5168,'[1]User Profiles'!$A:$I,3,FALSE)</f>
        <v>Curran</v>
      </c>
      <c r="D5168" t="str">
        <f>VLOOKUP($A5168,'[1]User Profiles'!$A:$I,5,FALSE)</f>
        <v>male</v>
      </c>
      <c r="E5168" t="str">
        <f>VLOOKUP($A5168,'[1]User Profiles'!$A:$I,6,FALSE)</f>
        <v>coloured</v>
      </c>
      <c r="F5168">
        <f>VLOOKUP($A5168,'[1]User Profiles'!$A:$I,7,FALSE)</f>
        <v>23</v>
      </c>
      <c r="G5168" t="str">
        <f>VLOOKUP($A5168,'[1]User Profiles'!$A:$I,8,FALSE)</f>
        <v>Western Cape</v>
      </c>
      <c r="H5168" t="s">
        <v>18</v>
      </c>
      <c r="I5168" s="4">
        <v>42458</v>
      </c>
      <c r="J5168" s="1">
        <v>0.58750000000000002</v>
      </c>
      <c r="K5168" s="1">
        <v>1.2731481481481481E-2</v>
      </c>
      <c r="L5168" s="1" t="str">
        <f t="shared" si="321"/>
        <v>Tuesday</v>
      </c>
      <c r="M5168" t="str">
        <f t="shared" si="320"/>
        <v>March</v>
      </c>
      <c r="N5168" s="2" t="str">
        <f t="shared" si="322"/>
        <v>Midday</v>
      </c>
      <c r="O5168" s="2">
        <v>42458.587500000001</v>
      </c>
      <c r="P5168">
        <v>893446</v>
      </c>
      <c r="Q5168" t="str">
        <f t="shared" si="323"/>
        <v>Sports</v>
      </c>
    </row>
    <row r="5169" spans="1:17" x14ac:dyDescent="0.3">
      <c r="A5169">
        <v>2204601</v>
      </c>
      <c r="B5169" t="str">
        <f>VLOOKUP($A5169,'[1]User Profiles'!$A:$I,2,FALSE)</f>
        <v>Lucas </v>
      </c>
      <c r="C5169" t="str">
        <f>VLOOKUP($A5169,'[1]User Profiles'!$A:$I,3,FALSE)</f>
        <v>Mastrangelo</v>
      </c>
      <c r="D5169" t="str">
        <f>VLOOKUP($A5169,'[1]User Profiles'!$A:$I,5,FALSE)</f>
        <v>male</v>
      </c>
      <c r="E5169" t="str">
        <f>VLOOKUP($A5169,'[1]User Profiles'!$A:$I,6,FALSE)</f>
        <v>black</v>
      </c>
      <c r="F5169">
        <f>VLOOKUP($A5169,'[1]User Profiles'!$A:$I,7,FALSE)</f>
        <v>45</v>
      </c>
      <c r="G5169" t="str">
        <f>VLOOKUP($A5169,'[1]User Profiles'!$A:$I,8,FALSE)</f>
        <v>Eastern Cape</v>
      </c>
      <c r="H5169" t="s">
        <v>23</v>
      </c>
      <c r="I5169" s="4">
        <v>42419</v>
      </c>
      <c r="J5169" s="1">
        <v>0.58750000000000002</v>
      </c>
      <c r="K5169" s="1">
        <v>1.5798611111111111E-3</v>
      </c>
      <c r="L5169" s="1" t="str">
        <f t="shared" si="321"/>
        <v>Friday</v>
      </c>
      <c r="M5169" t="str">
        <f t="shared" si="320"/>
        <v>February</v>
      </c>
      <c r="N5169" s="2" t="str">
        <f t="shared" si="322"/>
        <v>Midday</v>
      </c>
      <c r="O5169" s="2">
        <v>42419.587500000001</v>
      </c>
      <c r="P5169">
        <v>2204601</v>
      </c>
      <c r="Q5169" t="str">
        <f t="shared" si="323"/>
        <v>Entertainment</v>
      </c>
    </row>
    <row r="5170" spans="1:17" x14ac:dyDescent="0.3">
      <c r="A5170">
        <v>833022</v>
      </c>
      <c r="B5170" t="str">
        <f>VLOOKUP($A5170,'[1]User Profiles'!$A:$I,2,FALSE)</f>
        <v>Randy </v>
      </c>
      <c r="C5170" t="str">
        <f>VLOOKUP($A5170,'[1]User Profiles'!$A:$I,3,FALSE)</f>
        <v>Lavoie</v>
      </c>
      <c r="D5170" t="str">
        <f>VLOOKUP($A5170,'[1]User Profiles'!$A:$I,5,FALSE)</f>
        <v>male</v>
      </c>
      <c r="E5170" t="str">
        <f>VLOOKUP($A5170,'[1]User Profiles'!$A:$I,6,FALSE)</f>
        <v>coloured</v>
      </c>
      <c r="F5170">
        <f>VLOOKUP($A5170,'[1]User Profiles'!$A:$I,7,FALSE)</f>
        <v>23</v>
      </c>
      <c r="G5170" t="str">
        <f>VLOOKUP($A5170,'[1]User Profiles'!$A:$I,8,FALSE)</f>
        <v>Western Cape</v>
      </c>
      <c r="H5170" t="s">
        <v>17</v>
      </c>
      <c r="I5170" s="4">
        <v>42433</v>
      </c>
      <c r="J5170" s="1">
        <v>0.58750000000000002</v>
      </c>
      <c r="K5170" s="1">
        <v>1.9444444444444444E-3</v>
      </c>
      <c r="L5170" s="1" t="str">
        <f t="shared" si="321"/>
        <v>Friday</v>
      </c>
      <c r="M5170" t="str">
        <f t="shared" si="320"/>
        <v>March</v>
      </c>
      <c r="N5170" s="2" t="str">
        <f t="shared" si="322"/>
        <v>Midday</v>
      </c>
      <c r="O5170" s="2">
        <v>42433.587500000001</v>
      </c>
      <c r="P5170">
        <v>833022</v>
      </c>
      <c r="Q5170" t="str">
        <f t="shared" si="323"/>
        <v>Other</v>
      </c>
    </row>
    <row r="5171" spans="1:17" x14ac:dyDescent="0.3">
      <c r="A5171">
        <v>2259942</v>
      </c>
      <c r="B5171" t="str">
        <f>VLOOKUP($A5171,'[1]User Profiles'!$A:$I,2,FALSE)</f>
        <v>Carter </v>
      </c>
      <c r="C5171" t="str">
        <f>VLOOKUP($A5171,'[1]User Profiles'!$A:$I,3,FALSE)</f>
        <v>Bilyeu</v>
      </c>
      <c r="D5171" t="str">
        <f>VLOOKUP($A5171,'[1]User Profiles'!$A:$I,5,FALSE)</f>
        <v>male</v>
      </c>
      <c r="E5171" t="str">
        <f>VLOOKUP($A5171,'[1]User Profiles'!$A:$I,6,FALSE)</f>
        <v>black</v>
      </c>
      <c r="F5171">
        <f>VLOOKUP($A5171,'[1]User Profiles'!$A:$I,7,FALSE)</f>
        <v>26</v>
      </c>
      <c r="G5171" t="str">
        <f>VLOOKUP($A5171,'[1]User Profiles'!$A:$I,8,FALSE)</f>
        <v>Mpumalanga</v>
      </c>
      <c r="H5171" t="s">
        <v>23</v>
      </c>
      <c r="I5171" s="4">
        <v>42430</v>
      </c>
      <c r="J5171" s="1">
        <v>0.58750000000000002</v>
      </c>
      <c r="K5171" s="1">
        <v>2.6331018518518517E-3</v>
      </c>
      <c r="L5171" s="1" t="str">
        <f t="shared" si="321"/>
        <v>Tuesday</v>
      </c>
      <c r="M5171" t="str">
        <f t="shared" si="320"/>
        <v>March</v>
      </c>
      <c r="N5171" s="2" t="str">
        <f t="shared" si="322"/>
        <v>Midday</v>
      </c>
      <c r="O5171" s="2">
        <v>42430.587500000001</v>
      </c>
      <c r="P5171">
        <v>2259942</v>
      </c>
      <c r="Q5171" t="str">
        <f t="shared" si="323"/>
        <v>Entertainment</v>
      </c>
    </row>
    <row r="5172" spans="1:17" x14ac:dyDescent="0.3">
      <c r="A5172">
        <v>907539</v>
      </c>
      <c r="B5172" t="str">
        <f>VLOOKUP($A5172,'[1]User Profiles'!$A:$I,2,FALSE)</f>
        <v>Markus </v>
      </c>
      <c r="C5172" t="str">
        <f>VLOOKUP($A5172,'[1]User Profiles'!$A:$I,3,FALSE)</f>
        <v>Mccollum</v>
      </c>
      <c r="D5172" t="str">
        <f>VLOOKUP($A5172,'[1]User Profiles'!$A:$I,5,FALSE)</f>
        <v>male</v>
      </c>
      <c r="E5172" t="str">
        <f>VLOOKUP($A5172,'[1]User Profiles'!$A:$I,6,FALSE)</f>
        <v>black</v>
      </c>
      <c r="F5172">
        <f>VLOOKUP($A5172,'[1]User Profiles'!$A:$I,7,FALSE)</f>
        <v>40</v>
      </c>
      <c r="G5172" t="str">
        <f>VLOOKUP($A5172,'[1]User Profiles'!$A:$I,8,FALSE)</f>
        <v>Gauteng</v>
      </c>
      <c r="H5172" t="s">
        <v>18</v>
      </c>
      <c r="I5172" s="4">
        <v>42455</v>
      </c>
      <c r="J5172" s="1">
        <v>0.58750000000000002</v>
      </c>
      <c r="K5172" s="1">
        <v>5.138888888888889E-3</v>
      </c>
      <c r="L5172" s="1" t="str">
        <f t="shared" si="321"/>
        <v>Saturday</v>
      </c>
      <c r="M5172" t="str">
        <f t="shared" si="320"/>
        <v>March</v>
      </c>
      <c r="N5172" s="2" t="str">
        <f t="shared" si="322"/>
        <v>Midday</v>
      </c>
      <c r="O5172" s="2">
        <v>42455.587500000001</v>
      </c>
      <c r="P5172">
        <v>907539</v>
      </c>
      <c r="Q5172" t="str">
        <f t="shared" si="323"/>
        <v>Sports</v>
      </c>
    </row>
    <row r="5173" spans="1:17" x14ac:dyDescent="0.3">
      <c r="A5173">
        <v>779395</v>
      </c>
      <c r="B5173" t="str">
        <f>VLOOKUP($A5173,'[1]User Profiles'!$A:$I,2,FALSE)</f>
        <v>Wilburn </v>
      </c>
      <c r="C5173" t="str">
        <f>VLOOKUP($A5173,'[1]User Profiles'!$A:$I,3,FALSE)</f>
        <v>Crotty</v>
      </c>
      <c r="D5173" t="str">
        <f>VLOOKUP($A5173,'[1]User Profiles'!$A:$I,5,FALSE)</f>
        <v>male</v>
      </c>
      <c r="E5173" t="str">
        <f>VLOOKUP($A5173,'[1]User Profiles'!$A:$I,6,FALSE)</f>
        <v>coloured</v>
      </c>
      <c r="F5173">
        <f>VLOOKUP($A5173,'[1]User Profiles'!$A:$I,7,FALSE)</f>
        <v>23</v>
      </c>
      <c r="G5173" t="str">
        <f>VLOOKUP($A5173,'[1]User Profiles'!$A:$I,8,FALSE)</f>
        <v>Western Cape</v>
      </c>
      <c r="H5173" t="s">
        <v>17</v>
      </c>
      <c r="I5173" s="4">
        <v>42410</v>
      </c>
      <c r="J5173" s="1">
        <v>0.58819444444444446</v>
      </c>
      <c r="K5173" s="1">
        <v>1.1666666666666665E-2</v>
      </c>
      <c r="L5173" s="1" t="str">
        <f t="shared" si="321"/>
        <v>Wednesday</v>
      </c>
      <c r="M5173" t="str">
        <f t="shared" si="320"/>
        <v>February</v>
      </c>
      <c r="N5173" s="2" t="str">
        <f t="shared" si="322"/>
        <v>Midday</v>
      </c>
      <c r="O5173" s="2">
        <v>42410.588194444441</v>
      </c>
      <c r="P5173">
        <v>779395</v>
      </c>
      <c r="Q5173" t="str">
        <f t="shared" si="323"/>
        <v>Other</v>
      </c>
    </row>
    <row r="5174" spans="1:17" x14ac:dyDescent="0.3">
      <c r="A5174">
        <v>788858</v>
      </c>
      <c r="B5174" t="str">
        <f>VLOOKUP($A5174,'[1]User Profiles'!$A:$I,2,FALSE)</f>
        <v>Charlie </v>
      </c>
      <c r="C5174" t="str">
        <f>VLOOKUP($A5174,'[1]User Profiles'!$A:$I,3,FALSE)</f>
        <v>Vital</v>
      </c>
      <c r="D5174" t="str">
        <f>VLOOKUP($A5174,'[1]User Profiles'!$A:$I,5,FALSE)</f>
        <v>male</v>
      </c>
      <c r="E5174" t="str">
        <f>VLOOKUP($A5174,'[1]User Profiles'!$A:$I,6,FALSE)</f>
        <v>black</v>
      </c>
      <c r="F5174">
        <f>VLOOKUP($A5174,'[1]User Profiles'!$A:$I,7,FALSE)</f>
        <v>30</v>
      </c>
      <c r="G5174" t="str">
        <f>VLOOKUP($A5174,'[1]User Profiles'!$A:$I,8,FALSE)</f>
        <v>Western Cape</v>
      </c>
      <c r="H5174" t="s">
        <v>25</v>
      </c>
      <c r="I5174" s="4">
        <v>42404</v>
      </c>
      <c r="J5174" s="1">
        <v>0.58819444444444446</v>
      </c>
      <c r="K5174" s="1">
        <v>1.4583333333333334E-3</v>
      </c>
      <c r="L5174" s="1" t="str">
        <f t="shared" si="321"/>
        <v>Thursday</v>
      </c>
      <c r="M5174" t="str">
        <f t="shared" si="320"/>
        <v>February</v>
      </c>
      <c r="N5174" s="2" t="str">
        <f t="shared" si="322"/>
        <v>Midday</v>
      </c>
      <c r="O5174" s="2">
        <v>42404.588194444441</v>
      </c>
      <c r="P5174">
        <v>788858</v>
      </c>
      <c r="Q5174" t="str">
        <f t="shared" si="323"/>
        <v>Sports</v>
      </c>
    </row>
    <row r="5175" spans="1:17" x14ac:dyDescent="0.3">
      <c r="A5175">
        <v>865485</v>
      </c>
      <c r="B5175" t="str">
        <f>VLOOKUP($A5175,'[1]User Profiles'!$A:$I,2,FALSE)</f>
        <v>Bret </v>
      </c>
      <c r="C5175" t="str">
        <f>VLOOKUP($A5175,'[1]User Profiles'!$A:$I,3,FALSE)</f>
        <v>Jacox</v>
      </c>
      <c r="D5175" t="str">
        <f>VLOOKUP($A5175,'[1]User Profiles'!$A:$I,5,FALSE)</f>
        <v>male</v>
      </c>
      <c r="E5175" t="str">
        <f>VLOOKUP($A5175,'[1]User Profiles'!$A:$I,6,FALSE)</f>
        <v>black</v>
      </c>
      <c r="F5175">
        <f>VLOOKUP($A5175,'[1]User Profiles'!$A:$I,7,FALSE)</f>
        <v>29</v>
      </c>
      <c r="G5175" t="str">
        <f>VLOOKUP($A5175,'[1]User Profiles'!$A:$I,8,FALSE)</f>
        <v>Gauteng</v>
      </c>
      <c r="H5175" t="s">
        <v>23</v>
      </c>
      <c r="I5175" s="4">
        <v>42442</v>
      </c>
      <c r="J5175" s="1">
        <v>0.58819444444444446</v>
      </c>
      <c r="K5175" s="1">
        <v>3.4722222222222222E-5</v>
      </c>
      <c r="L5175" s="1" t="str">
        <f t="shared" si="321"/>
        <v>Sunday</v>
      </c>
      <c r="M5175" t="str">
        <f t="shared" si="320"/>
        <v>March</v>
      </c>
      <c r="N5175" s="2" t="str">
        <f t="shared" si="322"/>
        <v>Midday</v>
      </c>
      <c r="O5175" s="2">
        <v>42442.588194444441</v>
      </c>
      <c r="P5175">
        <v>865485</v>
      </c>
      <c r="Q5175" t="str">
        <f t="shared" si="323"/>
        <v>Entertainment</v>
      </c>
    </row>
    <row r="5176" spans="1:17" x14ac:dyDescent="0.3">
      <c r="A5176">
        <v>820728</v>
      </c>
      <c r="B5176" t="str">
        <f>VLOOKUP($A5176,'[1]User Profiles'!$A:$I,2,FALSE)</f>
        <v>Emerson </v>
      </c>
      <c r="C5176" t="str">
        <f>VLOOKUP($A5176,'[1]User Profiles'!$A:$I,3,FALSE)</f>
        <v>Mcclaine</v>
      </c>
      <c r="D5176" t="str">
        <f>VLOOKUP($A5176,'[1]User Profiles'!$A:$I,5,FALSE)</f>
        <v>male</v>
      </c>
      <c r="E5176" t="str">
        <f>VLOOKUP($A5176,'[1]User Profiles'!$A:$I,6,FALSE)</f>
        <v>black</v>
      </c>
      <c r="F5176">
        <f>VLOOKUP($A5176,'[1]User Profiles'!$A:$I,7,FALSE)</f>
        <v>27</v>
      </c>
      <c r="G5176" t="str">
        <f>VLOOKUP($A5176,'[1]User Profiles'!$A:$I,8,FALSE)</f>
        <v>Gauteng</v>
      </c>
      <c r="H5176" t="s">
        <v>18</v>
      </c>
      <c r="I5176" s="4">
        <v>42441</v>
      </c>
      <c r="J5176" s="1">
        <v>0.58819444444444446</v>
      </c>
      <c r="K5176" s="1">
        <v>1.3194444444444443E-3</v>
      </c>
      <c r="L5176" s="1" t="str">
        <f t="shared" si="321"/>
        <v>Saturday</v>
      </c>
      <c r="M5176" t="str">
        <f t="shared" si="320"/>
        <v>March</v>
      </c>
      <c r="N5176" s="2" t="str">
        <f t="shared" si="322"/>
        <v>Midday</v>
      </c>
      <c r="O5176" s="2">
        <v>42441.588194444441</v>
      </c>
      <c r="P5176">
        <v>820728</v>
      </c>
      <c r="Q5176" t="str">
        <f t="shared" si="323"/>
        <v>Sports</v>
      </c>
    </row>
    <row r="5177" spans="1:17" x14ac:dyDescent="0.3">
      <c r="A5177">
        <v>809432</v>
      </c>
      <c r="B5177" t="str">
        <f>VLOOKUP($A5177,'[1]User Profiles'!$A:$I,2,FALSE)</f>
        <v>Brendan </v>
      </c>
      <c r="C5177" t="str">
        <f>VLOOKUP($A5177,'[1]User Profiles'!$A:$I,3,FALSE)</f>
        <v>Singer</v>
      </c>
      <c r="D5177" t="str">
        <f>VLOOKUP($A5177,'[1]User Profiles'!$A:$I,5,FALSE)</f>
        <v>male</v>
      </c>
      <c r="E5177" t="str">
        <f>VLOOKUP($A5177,'[1]User Profiles'!$A:$I,6,FALSE)</f>
        <v>coloured</v>
      </c>
      <c r="F5177">
        <f>VLOOKUP($A5177,'[1]User Profiles'!$A:$I,7,FALSE)</f>
        <v>37</v>
      </c>
      <c r="G5177" t="str">
        <f>VLOOKUP($A5177,'[1]User Profiles'!$A:$I,8,FALSE)</f>
        <v>Eastern Cape</v>
      </c>
      <c r="H5177" t="s">
        <v>20</v>
      </c>
      <c r="I5177" s="4">
        <v>42435</v>
      </c>
      <c r="J5177" s="1">
        <v>0.58819444444444446</v>
      </c>
      <c r="K5177" s="1">
        <v>5.7870370370370378E-4</v>
      </c>
      <c r="L5177" s="1" t="str">
        <f t="shared" si="321"/>
        <v>Sunday</v>
      </c>
      <c r="M5177" t="str">
        <f t="shared" si="320"/>
        <v>March</v>
      </c>
      <c r="N5177" s="2" t="str">
        <f t="shared" si="322"/>
        <v>Midday</v>
      </c>
      <c r="O5177" s="2">
        <v>42435.588194444441</v>
      </c>
      <c r="P5177">
        <v>809432</v>
      </c>
      <c r="Q5177" t="str">
        <f t="shared" si="323"/>
        <v>Other</v>
      </c>
    </row>
    <row r="5178" spans="1:17" x14ac:dyDescent="0.3">
      <c r="A5178">
        <v>860213</v>
      </c>
      <c r="B5178" t="str">
        <f>VLOOKUP($A5178,'[1]User Profiles'!$A:$I,2,FALSE)</f>
        <v>Eli </v>
      </c>
      <c r="C5178" t="str">
        <f>VLOOKUP($A5178,'[1]User Profiles'!$A:$I,3,FALSE)</f>
        <v>Mccown</v>
      </c>
      <c r="D5178" t="str">
        <f>VLOOKUP($A5178,'[1]User Profiles'!$A:$I,5,FALSE)</f>
        <v>male</v>
      </c>
      <c r="E5178" t="str">
        <f>VLOOKUP($A5178,'[1]User Profiles'!$A:$I,6,FALSE)</f>
        <v>coloured</v>
      </c>
      <c r="F5178">
        <f>VLOOKUP($A5178,'[1]User Profiles'!$A:$I,7,FALSE)</f>
        <v>18</v>
      </c>
      <c r="G5178" t="str">
        <f>VLOOKUP($A5178,'[1]User Profiles'!$A:$I,8,FALSE)</f>
        <v>Eastern Cape</v>
      </c>
      <c r="H5178" t="s">
        <v>17</v>
      </c>
      <c r="I5178" s="4">
        <v>42435</v>
      </c>
      <c r="J5178" s="1">
        <v>0.58819444444444446</v>
      </c>
      <c r="K5178" s="1">
        <v>7.0833333333333338E-3</v>
      </c>
      <c r="L5178" s="1" t="str">
        <f t="shared" si="321"/>
        <v>Sunday</v>
      </c>
      <c r="M5178" t="str">
        <f t="shared" si="320"/>
        <v>March</v>
      </c>
      <c r="N5178" s="2" t="str">
        <f t="shared" si="322"/>
        <v>Midday</v>
      </c>
      <c r="O5178" s="2">
        <v>42435.588194444441</v>
      </c>
      <c r="P5178">
        <v>860213</v>
      </c>
      <c r="Q5178" t="str">
        <f t="shared" si="323"/>
        <v>Other</v>
      </c>
    </row>
    <row r="5179" spans="1:17" x14ac:dyDescent="0.3">
      <c r="A5179">
        <v>821569</v>
      </c>
      <c r="B5179" t="str">
        <f>VLOOKUP($A5179,'[1]User Profiles'!$A:$I,2,FALSE)</f>
        <v>Charlie </v>
      </c>
      <c r="C5179" t="str">
        <f>VLOOKUP($A5179,'[1]User Profiles'!$A:$I,3,FALSE)</f>
        <v>Jacox</v>
      </c>
      <c r="D5179" t="str">
        <f>VLOOKUP($A5179,'[1]User Profiles'!$A:$I,5,FALSE)</f>
        <v>male</v>
      </c>
      <c r="E5179" t="str">
        <f>VLOOKUP($A5179,'[1]User Profiles'!$A:$I,6,FALSE)</f>
        <v>white</v>
      </c>
      <c r="F5179">
        <f>VLOOKUP($A5179,'[1]User Profiles'!$A:$I,7,FALSE)</f>
        <v>52</v>
      </c>
      <c r="G5179" t="str">
        <f>VLOOKUP($A5179,'[1]User Profiles'!$A:$I,8,FALSE)</f>
        <v>Gauteng</v>
      </c>
      <c r="H5179" t="s">
        <v>16</v>
      </c>
      <c r="I5179" s="4">
        <v>42427</v>
      </c>
      <c r="J5179" s="1">
        <v>0.58819444444444446</v>
      </c>
      <c r="K5179" s="1">
        <v>7.6504629629629631E-3</v>
      </c>
      <c r="L5179" s="1" t="str">
        <f t="shared" si="321"/>
        <v>Saturday</v>
      </c>
      <c r="M5179" t="str">
        <f t="shared" si="320"/>
        <v>February</v>
      </c>
      <c r="N5179" s="2" t="str">
        <f t="shared" si="322"/>
        <v>Midday</v>
      </c>
      <c r="O5179" s="2">
        <v>42427.588194444441</v>
      </c>
      <c r="P5179">
        <v>821569</v>
      </c>
      <c r="Q5179" t="str">
        <f t="shared" si="323"/>
        <v>Other</v>
      </c>
    </row>
    <row r="5180" spans="1:17" x14ac:dyDescent="0.3">
      <c r="A5180">
        <v>2415121</v>
      </c>
      <c r="B5180" t="str">
        <f>VLOOKUP($A5180,'[1]User Profiles'!$A:$I,2,FALSE)</f>
        <v>Lane </v>
      </c>
      <c r="C5180" t="str">
        <f>VLOOKUP($A5180,'[1]User Profiles'!$A:$I,3,FALSE)</f>
        <v>Arrieta</v>
      </c>
      <c r="D5180" t="str">
        <f>VLOOKUP($A5180,'[1]User Profiles'!$A:$I,5,FALSE)</f>
        <v>male</v>
      </c>
      <c r="E5180" t="str">
        <f>VLOOKUP($A5180,'[1]User Profiles'!$A:$I,6,FALSE)</f>
        <v>black</v>
      </c>
      <c r="F5180">
        <f>VLOOKUP($A5180,'[1]User Profiles'!$A:$I,7,FALSE)</f>
        <v>23</v>
      </c>
      <c r="G5180" t="str">
        <f>VLOOKUP($A5180,'[1]User Profiles'!$A:$I,8,FALSE)</f>
        <v>Eastern Cape</v>
      </c>
      <c r="H5180" t="s">
        <v>20</v>
      </c>
      <c r="I5180" s="4">
        <v>42456</v>
      </c>
      <c r="J5180" s="1">
        <v>0.58819444444444446</v>
      </c>
      <c r="K5180" s="1">
        <v>2.3148148148148146E-4</v>
      </c>
      <c r="L5180" s="1" t="str">
        <f t="shared" si="321"/>
        <v>Sunday</v>
      </c>
      <c r="M5180" t="str">
        <f t="shared" si="320"/>
        <v>March</v>
      </c>
      <c r="N5180" s="2" t="str">
        <f t="shared" si="322"/>
        <v>Midday</v>
      </c>
      <c r="O5180" s="2">
        <v>42456.588194444441</v>
      </c>
      <c r="P5180">
        <v>2415121</v>
      </c>
      <c r="Q5180" t="str">
        <f t="shared" si="323"/>
        <v>Other</v>
      </c>
    </row>
    <row r="5181" spans="1:17" x14ac:dyDescent="0.3">
      <c r="A5181">
        <v>2204775</v>
      </c>
      <c r="B5181" t="str">
        <f>VLOOKUP($A5181,'[1]User Profiles'!$A:$I,2,FALSE)</f>
        <v>Shandra </v>
      </c>
      <c r="C5181" t="str">
        <f>VLOOKUP($A5181,'[1]User Profiles'!$A:$I,3,FALSE)</f>
        <v>Mccollum</v>
      </c>
      <c r="D5181" t="str">
        <f>VLOOKUP($A5181,'[1]User Profiles'!$A:$I,5,FALSE)</f>
        <v>female</v>
      </c>
      <c r="E5181" t="str">
        <f>VLOOKUP($A5181,'[1]User Profiles'!$A:$I,6,FALSE)</f>
        <v>black</v>
      </c>
      <c r="F5181">
        <f>VLOOKUP($A5181,'[1]User Profiles'!$A:$I,7,FALSE)</f>
        <v>67</v>
      </c>
      <c r="G5181" t="str">
        <f>VLOOKUP($A5181,'[1]User Profiles'!$A:$I,8,FALSE)</f>
        <v>Northern Cape</v>
      </c>
      <c r="H5181" t="s">
        <v>17</v>
      </c>
      <c r="I5181" s="4">
        <v>42441</v>
      </c>
      <c r="J5181" s="1">
        <v>0.58819444444444446</v>
      </c>
      <c r="K5181" s="1">
        <v>9.7569444444444448E-3</v>
      </c>
      <c r="L5181" s="1" t="str">
        <f t="shared" si="321"/>
        <v>Saturday</v>
      </c>
      <c r="M5181" t="str">
        <f t="shared" si="320"/>
        <v>March</v>
      </c>
      <c r="N5181" s="2" t="str">
        <f t="shared" si="322"/>
        <v>Midday</v>
      </c>
      <c r="O5181" s="2">
        <v>42441.588194444441</v>
      </c>
      <c r="P5181">
        <v>2204775</v>
      </c>
      <c r="Q5181" t="str">
        <f t="shared" si="323"/>
        <v>Other</v>
      </c>
    </row>
    <row r="5182" spans="1:17" x14ac:dyDescent="0.3">
      <c r="A5182">
        <v>2370841</v>
      </c>
      <c r="B5182" t="str">
        <f>VLOOKUP($A5182,'[1]User Profiles'!$A:$I,2,FALSE)</f>
        <v>Cody </v>
      </c>
      <c r="C5182" t="str">
        <f>VLOOKUP($A5182,'[1]User Profiles'!$A:$I,3,FALSE)</f>
        <v>Langenfeld</v>
      </c>
      <c r="D5182" t="str">
        <f>VLOOKUP($A5182,'[1]User Profiles'!$A:$I,5,FALSE)</f>
        <v>male</v>
      </c>
      <c r="E5182" t="str">
        <f>VLOOKUP($A5182,'[1]User Profiles'!$A:$I,6,FALSE)</f>
        <v>indian_asian</v>
      </c>
      <c r="F5182">
        <f>VLOOKUP($A5182,'[1]User Profiles'!$A:$I,7,FALSE)</f>
        <v>46</v>
      </c>
      <c r="G5182" t="str">
        <f>VLOOKUP($A5182,'[1]User Profiles'!$A:$I,8,FALSE)</f>
        <v>Gauteng</v>
      </c>
      <c r="H5182" t="s">
        <v>18</v>
      </c>
      <c r="I5182" s="4">
        <v>42436</v>
      </c>
      <c r="J5182" s="1">
        <v>0.58819444444444446</v>
      </c>
      <c r="K5182" s="1">
        <v>9.0277777777777784E-4</v>
      </c>
      <c r="L5182" s="1" t="str">
        <f t="shared" si="321"/>
        <v>Monday</v>
      </c>
      <c r="M5182" t="str">
        <f t="shared" si="320"/>
        <v>March</v>
      </c>
      <c r="N5182" s="2" t="str">
        <f t="shared" si="322"/>
        <v>Midday</v>
      </c>
      <c r="O5182" s="2">
        <v>42436.588194444441</v>
      </c>
      <c r="P5182">
        <v>2370841</v>
      </c>
      <c r="Q5182" t="str">
        <f t="shared" si="323"/>
        <v>Sports</v>
      </c>
    </row>
    <row r="5183" spans="1:17" x14ac:dyDescent="0.3">
      <c r="A5183">
        <v>773303</v>
      </c>
      <c r="B5183" t="str">
        <f>VLOOKUP($A5183,'[1]User Profiles'!$A:$I,2,FALSE)</f>
        <v>Raymundo </v>
      </c>
      <c r="C5183" t="str">
        <f>VLOOKUP($A5183,'[1]User Profiles'!$A:$I,3,FALSE)</f>
        <v>Pilot</v>
      </c>
      <c r="D5183" t="str">
        <f>VLOOKUP($A5183,'[1]User Profiles'!$A:$I,5,FALSE)</f>
        <v>male</v>
      </c>
      <c r="E5183" t="str">
        <f>VLOOKUP($A5183,'[1]User Profiles'!$A:$I,6,FALSE)</f>
        <v>white</v>
      </c>
      <c r="F5183">
        <f>VLOOKUP($A5183,'[1]User Profiles'!$A:$I,7,FALSE)</f>
        <v>34</v>
      </c>
      <c r="G5183" t="str">
        <f>VLOOKUP($A5183,'[1]User Profiles'!$A:$I,8,FALSE)</f>
        <v>Gauteng</v>
      </c>
      <c r="H5183" t="s">
        <v>26</v>
      </c>
      <c r="I5183" s="4">
        <v>42407</v>
      </c>
      <c r="J5183" s="1">
        <v>0.58819444444444446</v>
      </c>
      <c r="K5183" s="1">
        <v>6.1805555555555563E-3</v>
      </c>
      <c r="L5183" s="1" t="str">
        <f t="shared" si="321"/>
        <v>Sunday</v>
      </c>
      <c r="M5183" t="str">
        <f t="shared" si="320"/>
        <v>February</v>
      </c>
      <c r="N5183" s="2" t="str">
        <f t="shared" si="322"/>
        <v>Midday</v>
      </c>
      <c r="O5183" s="2">
        <v>42407.588194444441</v>
      </c>
      <c r="P5183">
        <v>773303</v>
      </c>
      <c r="Q5183" t="str">
        <f t="shared" si="323"/>
        <v>Entertainment</v>
      </c>
    </row>
    <row r="5184" spans="1:17" x14ac:dyDescent="0.3">
      <c r="A5184">
        <v>819098</v>
      </c>
      <c r="B5184" t="str">
        <f>VLOOKUP($A5184,'[1]User Profiles'!$A:$I,2,FALSE)</f>
        <v>Dion </v>
      </c>
      <c r="C5184" t="str">
        <f>VLOOKUP($A5184,'[1]User Profiles'!$A:$I,3,FALSE)</f>
        <v>Gettys</v>
      </c>
      <c r="D5184" t="str">
        <f>VLOOKUP($A5184,'[1]User Profiles'!$A:$I,5,FALSE)</f>
        <v>male</v>
      </c>
      <c r="E5184" t="str">
        <f>VLOOKUP($A5184,'[1]User Profiles'!$A:$I,6,FALSE)</f>
        <v>white</v>
      </c>
      <c r="F5184">
        <f>VLOOKUP($A5184,'[1]User Profiles'!$A:$I,7,FALSE)</f>
        <v>47</v>
      </c>
      <c r="G5184" t="str">
        <f>VLOOKUP($A5184,'[1]User Profiles'!$A:$I,8,FALSE)</f>
        <v>Gauteng</v>
      </c>
      <c r="H5184" t="s">
        <v>18</v>
      </c>
      <c r="I5184" s="4">
        <v>42449</v>
      </c>
      <c r="J5184" s="1">
        <v>0.58819444444444446</v>
      </c>
      <c r="K5184" s="1">
        <v>6.1574074074074074E-3</v>
      </c>
      <c r="L5184" s="1" t="str">
        <f t="shared" si="321"/>
        <v>Sunday</v>
      </c>
      <c r="M5184" t="str">
        <f t="shared" si="320"/>
        <v>March</v>
      </c>
      <c r="N5184" s="2" t="str">
        <f t="shared" si="322"/>
        <v>Midday</v>
      </c>
      <c r="O5184" s="2">
        <v>42449.588194444441</v>
      </c>
      <c r="P5184">
        <v>819098</v>
      </c>
      <c r="Q5184" t="str">
        <f t="shared" si="323"/>
        <v>Sports</v>
      </c>
    </row>
    <row r="5185" spans="1:17" x14ac:dyDescent="0.3">
      <c r="A5185">
        <v>771876</v>
      </c>
      <c r="B5185" t="str">
        <f>VLOOKUP($A5185,'[1]User Profiles'!$A:$I,2,FALSE)</f>
        <v>Stacy </v>
      </c>
      <c r="C5185" t="str">
        <f>VLOOKUP($A5185,'[1]User Profiles'!$A:$I,3,FALSE)</f>
        <v>Gettys</v>
      </c>
      <c r="D5185" t="str">
        <f>VLOOKUP($A5185,'[1]User Profiles'!$A:$I,5,FALSE)</f>
        <v>male</v>
      </c>
      <c r="E5185" t="str">
        <f>VLOOKUP($A5185,'[1]User Profiles'!$A:$I,6,FALSE)</f>
        <v>black</v>
      </c>
      <c r="F5185">
        <f>VLOOKUP($A5185,'[1]User Profiles'!$A:$I,7,FALSE)</f>
        <v>25</v>
      </c>
      <c r="G5185" t="str">
        <f>VLOOKUP($A5185,'[1]User Profiles'!$A:$I,8,FALSE)</f>
        <v>North West</v>
      </c>
      <c r="H5185" t="s">
        <v>22</v>
      </c>
      <c r="I5185" s="4">
        <v>42406</v>
      </c>
      <c r="J5185" s="1">
        <v>0.58888888888888891</v>
      </c>
      <c r="K5185" s="1">
        <v>2.4421296296296296E-3</v>
      </c>
      <c r="L5185" s="1" t="str">
        <f t="shared" si="321"/>
        <v>Saturday</v>
      </c>
      <c r="M5185" t="str">
        <f t="shared" si="320"/>
        <v>February</v>
      </c>
      <c r="N5185" s="2" t="str">
        <f t="shared" si="322"/>
        <v>Midday</v>
      </c>
      <c r="O5185" s="2">
        <v>42406.588888888888</v>
      </c>
      <c r="P5185">
        <v>771876</v>
      </c>
      <c r="Q5185" t="str">
        <f t="shared" si="323"/>
        <v>Kids</v>
      </c>
    </row>
    <row r="5186" spans="1:17" x14ac:dyDescent="0.3">
      <c r="A5186">
        <v>793697</v>
      </c>
      <c r="B5186" t="str">
        <f>VLOOKUP($A5186,'[1]User Profiles'!$A:$I,2,FALSE)</f>
        <v>Loyd </v>
      </c>
      <c r="C5186" t="str">
        <f>VLOOKUP($A5186,'[1]User Profiles'!$A:$I,3,FALSE)</f>
        <v>Woolard</v>
      </c>
      <c r="D5186" t="str">
        <f>VLOOKUP($A5186,'[1]User Profiles'!$A:$I,5,FALSE)</f>
        <v>male</v>
      </c>
      <c r="E5186" t="str">
        <f>VLOOKUP($A5186,'[1]User Profiles'!$A:$I,6,FALSE)</f>
        <v>None</v>
      </c>
      <c r="F5186">
        <f>VLOOKUP($A5186,'[1]User Profiles'!$A:$I,7,FALSE)</f>
        <v>55</v>
      </c>
      <c r="G5186" t="str">
        <f>VLOOKUP($A5186,'[1]User Profiles'!$A:$I,8,FALSE)</f>
        <v>Kwazulu Natal</v>
      </c>
      <c r="H5186" t="s">
        <v>25</v>
      </c>
      <c r="I5186" s="4">
        <v>42425</v>
      </c>
      <c r="J5186" s="1">
        <v>0.58888888888888891</v>
      </c>
      <c r="K5186" s="1">
        <v>8.7962962962962962E-4</v>
      </c>
      <c r="L5186" s="1" t="str">
        <f t="shared" si="321"/>
        <v>Thursday</v>
      </c>
      <c r="M5186" t="str">
        <f t="shared" ref="M5186:M5249" si="324">TEXT(I5186,"mmmm")</f>
        <v>February</v>
      </c>
      <c r="N5186" s="2" t="str">
        <f t="shared" si="322"/>
        <v>Midday</v>
      </c>
      <c r="O5186" s="2">
        <v>42425.588888888888</v>
      </c>
      <c r="P5186">
        <v>793697</v>
      </c>
      <c r="Q5186" t="str">
        <f t="shared" si="323"/>
        <v>Sports</v>
      </c>
    </row>
    <row r="5187" spans="1:17" x14ac:dyDescent="0.3">
      <c r="A5187">
        <v>2203607</v>
      </c>
      <c r="B5187" t="str">
        <f>VLOOKUP($A5187,'[1]User Profiles'!$A:$I,2,FALSE)</f>
        <v>Abel </v>
      </c>
      <c r="C5187" t="str">
        <f>VLOOKUP($A5187,'[1]User Profiles'!$A:$I,3,FALSE)</f>
        <v>Leicht</v>
      </c>
      <c r="D5187" t="str">
        <f>VLOOKUP($A5187,'[1]User Profiles'!$A:$I,5,FALSE)</f>
        <v>male</v>
      </c>
      <c r="E5187" t="str">
        <f>VLOOKUP($A5187,'[1]User Profiles'!$A:$I,6,FALSE)</f>
        <v>coloured</v>
      </c>
      <c r="F5187">
        <f>VLOOKUP($A5187,'[1]User Profiles'!$A:$I,7,FALSE)</f>
        <v>54</v>
      </c>
      <c r="G5187" t="str">
        <f>VLOOKUP($A5187,'[1]User Profiles'!$A:$I,8,FALSE)</f>
        <v>Western Cape</v>
      </c>
      <c r="H5187" t="s">
        <v>18</v>
      </c>
      <c r="I5187" s="4">
        <v>42430</v>
      </c>
      <c r="J5187" s="1">
        <v>0.58888888888888891</v>
      </c>
      <c r="K5187" s="1">
        <v>3.2106481481481479E-2</v>
      </c>
      <c r="L5187" s="1" t="str">
        <f t="shared" ref="L5187:L5250" si="325">CHOOSE(WEEKDAY(I5187,1),"Sunday","Monday","Tuesday","Wednesday","Thursday","Friday","Saturday")</f>
        <v>Tuesday</v>
      </c>
      <c r="M5187" t="str">
        <f t="shared" si="324"/>
        <v>March</v>
      </c>
      <c r="N5187" s="2" t="str">
        <f t="shared" ref="N5187:N5250" si="326">IF(J5187 &lt; TIME(6,0,0),"Early Morning",
 IF(J5187 &lt; TIME(12,0,0),"Morning",
 IF(J5187 &lt; TIME(16,0,0),"Midday",
 IF(J5187 &lt; TIME(19,0,0),"Afternoon","Evening"))))</f>
        <v>Midday</v>
      </c>
      <c r="O5187" s="2">
        <v>42430.588888888888</v>
      </c>
      <c r="P5187">
        <v>2203607</v>
      </c>
      <c r="Q5187" t="str">
        <f t="shared" ref="Q5187:Q5250" si="327">IF(OR(H5187="Boomerang",H5187="Cartoon Network"),"Kids",
IF(OR(H5187="Live on SuperSport",H5187="SuperSport Blitz",H5187="Wimbledon",H5187="ICC Cricket World Cup 2011"),"Sports",
IF(OR(H5187="Africa Magic",H5187="M-Net",H5187="Vuzu",H5187="Channel O",H5187="E! Entertainment"),"Entertainment",
"Other")))</f>
        <v>Sports</v>
      </c>
    </row>
    <row r="5188" spans="1:17" x14ac:dyDescent="0.3">
      <c r="A5188">
        <v>789062</v>
      </c>
      <c r="B5188" t="str">
        <f>VLOOKUP($A5188,'[1]User Profiles'!$A:$I,2,FALSE)</f>
        <v>Lane </v>
      </c>
      <c r="C5188" t="str">
        <f>VLOOKUP($A5188,'[1]User Profiles'!$A:$I,3,FALSE)</f>
        <v>Beville</v>
      </c>
      <c r="D5188" t="str">
        <f>VLOOKUP($A5188,'[1]User Profiles'!$A:$I,5,FALSE)</f>
        <v>male</v>
      </c>
      <c r="E5188" t="str">
        <f>VLOOKUP($A5188,'[1]User Profiles'!$A:$I,6,FALSE)</f>
        <v>black</v>
      </c>
      <c r="F5188">
        <f>VLOOKUP($A5188,'[1]User Profiles'!$A:$I,7,FALSE)</f>
        <v>33</v>
      </c>
      <c r="G5188" t="str">
        <f>VLOOKUP($A5188,'[1]User Profiles'!$A:$I,8,FALSE)</f>
        <v>Gauteng</v>
      </c>
      <c r="H5188" t="s">
        <v>21</v>
      </c>
      <c r="I5188" s="4">
        <v>42406</v>
      </c>
      <c r="J5188" s="1">
        <v>0.58888888888888891</v>
      </c>
      <c r="K5188" s="1">
        <v>2.5462962962962961E-4</v>
      </c>
      <c r="L5188" s="1" t="str">
        <f t="shared" si="325"/>
        <v>Saturday</v>
      </c>
      <c r="M5188" t="str">
        <f t="shared" si="324"/>
        <v>February</v>
      </c>
      <c r="N5188" s="2" t="str">
        <f t="shared" si="326"/>
        <v>Midday</v>
      </c>
      <c r="O5188" s="2">
        <v>42406.588888888888</v>
      </c>
      <c r="P5188">
        <v>789062</v>
      </c>
      <c r="Q5188" t="str">
        <f t="shared" si="327"/>
        <v>Kids</v>
      </c>
    </row>
    <row r="5189" spans="1:17" x14ac:dyDescent="0.3">
      <c r="A5189">
        <v>630358</v>
      </c>
      <c r="B5189" t="str">
        <f>VLOOKUP($A5189,'[1]User Profiles'!$A:$I,2,FALSE)</f>
        <v>Anette </v>
      </c>
      <c r="C5189" t="str">
        <f>VLOOKUP($A5189,'[1]User Profiles'!$A:$I,3,FALSE)</f>
        <v>Leicht</v>
      </c>
      <c r="D5189" t="str">
        <f>VLOOKUP($A5189,'[1]User Profiles'!$A:$I,5,FALSE)</f>
        <v>female</v>
      </c>
      <c r="E5189" t="str">
        <f>VLOOKUP($A5189,'[1]User Profiles'!$A:$I,6,FALSE)</f>
        <v>black</v>
      </c>
      <c r="F5189">
        <f>VLOOKUP($A5189,'[1]User Profiles'!$A:$I,7,FALSE)</f>
        <v>34</v>
      </c>
      <c r="G5189" t="str">
        <f>VLOOKUP($A5189,'[1]User Profiles'!$A:$I,8,FALSE)</f>
        <v>Western Cape</v>
      </c>
      <c r="H5189" t="s">
        <v>19</v>
      </c>
      <c r="I5189" s="4">
        <v>42380</v>
      </c>
      <c r="J5189" s="1">
        <v>0.58888888888888891</v>
      </c>
      <c r="K5189" s="1">
        <v>7.7222222222222234E-2</v>
      </c>
      <c r="L5189" s="1" t="str">
        <f t="shared" si="325"/>
        <v>Monday</v>
      </c>
      <c r="M5189" t="str">
        <f t="shared" si="324"/>
        <v>January</v>
      </c>
      <c r="N5189" s="2" t="str">
        <f t="shared" si="326"/>
        <v>Midday</v>
      </c>
      <c r="O5189" s="2">
        <v>42380.588888888888</v>
      </c>
      <c r="P5189">
        <v>630358</v>
      </c>
      <c r="Q5189" t="str">
        <f t="shared" si="327"/>
        <v>Entertainment</v>
      </c>
    </row>
    <row r="5190" spans="1:17" x14ac:dyDescent="0.3">
      <c r="A5190">
        <v>940611</v>
      </c>
      <c r="B5190" t="str">
        <f>VLOOKUP($A5190,'[1]User Profiles'!$A:$I,2,FALSE)</f>
        <v>Lane </v>
      </c>
      <c r="C5190" t="str">
        <f>VLOOKUP($A5190,'[1]User Profiles'!$A:$I,3,FALSE)</f>
        <v>Curran</v>
      </c>
      <c r="D5190" t="str">
        <f>VLOOKUP($A5190,'[1]User Profiles'!$A:$I,5,FALSE)</f>
        <v>male</v>
      </c>
      <c r="E5190" t="str">
        <f>VLOOKUP($A5190,'[1]User Profiles'!$A:$I,6,FALSE)</f>
        <v>black</v>
      </c>
      <c r="F5190">
        <f>VLOOKUP($A5190,'[1]User Profiles'!$A:$I,7,FALSE)</f>
        <v>29</v>
      </c>
      <c r="G5190" t="str">
        <f>VLOOKUP($A5190,'[1]User Profiles'!$A:$I,8,FALSE)</f>
        <v>Gauteng</v>
      </c>
      <c r="H5190" t="s">
        <v>16</v>
      </c>
      <c r="I5190" s="4">
        <v>42443</v>
      </c>
      <c r="J5190" s="1">
        <v>0.58888888888888891</v>
      </c>
      <c r="K5190" s="1">
        <v>0</v>
      </c>
      <c r="L5190" s="1" t="str">
        <f t="shared" si="325"/>
        <v>Monday</v>
      </c>
      <c r="M5190" t="str">
        <f t="shared" si="324"/>
        <v>March</v>
      </c>
      <c r="N5190" s="2" t="str">
        <f t="shared" si="326"/>
        <v>Midday</v>
      </c>
      <c r="O5190" s="2">
        <v>42443.588888888888</v>
      </c>
      <c r="P5190">
        <v>940611</v>
      </c>
      <c r="Q5190" t="str">
        <f t="shared" si="327"/>
        <v>Other</v>
      </c>
    </row>
    <row r="5191" spans="1:17" x14ac:dyDescent="0.3">
      <c r="A5191">
        <v>772956</v>
      </c>
      <c r="B5191" t="str">
        <f>VLOOKUP($A5191,'[1]User Profiles'!$A:$I,2,FALSE)</f>
        <v>Markus </v>
      </c>
      <c r="C5191" t="str">
        <f>VLOOKUP($A5191,'[1]User Profiles'!$A:$I,3,FALSE)</f>
        <v>Tancredi</v>
      </c>
      <c r="D5191" t="str">
        <f>VLOOKUP($A5191,'[1]User Profiles'!$A:$I,5,FALSE)</f>
        <v>male</v>
      </c>
      <c r="E5191" t="str">
        <f>VLOOKUP($A5191,'[1]User Profiles'!$A:$I,6,FALSE)</f>
        <v>indian_asian</v>
      </c>
      <c r="F5191">
        <f>VLOOKUP($A5191,'[1]User Profiles'!$A:$I,7,FALSE)</f>
        <v>25</v>
      </c>
      <c r="G5191" t="str">
        <f>VLOOKUP($A5191,'[1]User Profiles'!$A:$I,8,FALSE)</f>
        <v>Gauteng</v>
      </c>
      <c r="H5191" t="s">
        <v>18</v>
      </c>
      <c r="I5191" s="4">
        <v>42454</v>
      </c>
      <c r="J5191" s="1">
        <v>0.58888888888888891</v>
      </c>
      <c r="K5191" s="1">
        <v>2.0370370370370373E-3</v>
      </c>
      <c r="L5191" s="1" t="str">
        <f t="shared" si="325"/>
        <v>Friday</v>
      </c>
      <c r="M5191" t="str">
        <f t="shared" si="324"/>
        <v>March</v>
      </c>
      <c r="N5191" s="2" t="str">
        <f t="shared" si="326"/>
        <v>Midday</v>
      </c>
      <c r="O5191" s="2">
        <v>42454.588888888888</v>
      </c>
      <c r="P5191">
        <v>772956</v>
      </c>
      <c r="Q5191" t="str">
        <f t="shared" si="327"/>
        <v>Sports</v>
      </c>
    </row>
    <row r="5192" spans="1:17" x14ac:dyDescent="0.3">
      <c r="A5192">
        <v>893783</v>
      </c>
      <c r="B5192" t="str">
        <f>VLOOKUP($A5192,'[1]User Profiles'!$A:$I,2,FALSE)</f>
        <v>Brendan </v>
      </c>
      <c r="C5192" t="str">
        <f>VLOOKUP($A5192,'[1]User Profiles'!$A:$I,3,FALSE)</f>
        <v>Arrieta</v>
      </c>
      <c r="D5192" t="str">
        <f>VLOOKUP($A5192,'[1]User Profiles'!$A:$I,5,FALSE)</f>
        <v>male</v>
      </c>
      <c r="E5192" t="str">
        <f>VLOOKUP($A5192,'[1]User Profiles'!$A:$I,6,FALSE)</f>
        <v>indian_asian</v>
      </c>
      <c r="F5192">
        <f>VLOOKUP($A5192,'[1]User Profiles'!$A:$I,7,FALSE)</f>
        <v>31</v>
      </c>
      <c r="G5192" t="str">
        <f>VLOOKUP($A5192,'[1]User Profiles'!$A:$I,8,FALSE)</f>
        <v>Kwazulu Natal</v>
      </c>
      <c r="H5192" t="s">
        <v>25</v>
      </c>
      <c r="I5192" s="4">
        <v>42448</v>
      </c>
      <c r="J5192" s="1">
        <v>0.58888888888888891</v>
      </c>
      <c r="K5192" s="1">
        <v>1.3726851851851851E-2</v>
      </c>
      <c r="L5192" s="1" t="str">
        <f t="shared" si="325"/>
        <v>Saturday</v>
      </c>
      <c r="M5192" t="str">
        <f t="shared" si="324"/>
        <v>March</v>
      </c>
      <c r="N5192" s="2" t="str">
        <f t="shared" si="326"/>
        <v>Midday</v>
      </c>
      <c r="O5192" s="2">
        <v>42448.588888888888</v>
      </c>
      <c r="P5192">
        <v>893783</v>
      </c>
      <c r="Q5192" t="str">
        <f t="shared" si="327"/>
        <v>Sports</v>
      </c>
    </row>
    <row r="5193" spans="1:17" x14ac:dyDescent="0.3">
      <c r="A5193">
        <v>1108754</v>
      </c>
      <c r="B5193" t="str">
        <f>VLOOKUP($A5193,'[1]User Profiles'!$A:$I,2,FALSE)</f>
        <v>Lucas </v>
      </c>
      <c r="C5193" t="str">
        <f>VLOOKUP($A5193,'[1]User Profiles'!$A:$I,3,FALSE)</f>
        <v>Creager</v>
      </c>
      <c r="D5193" t="str">
        <f>VLOOKUP($A5193,'[1]User Profiles'!$A:$I,5,FALSE)</f>
        <v>male</v>
      </c>
      <c r="E5193" t="str">
        <f>VLOOKUP($A5193,'[1]User Profiles'!$A:$I,6,FALSE)</f>
        <v>black</v>
      </c>
      <c r="F5193">
        <f>VLOOKUP($A5193,'[1]User Profiles'!$A:$I,7,FALSE)</f>
        <v>20</v>
      </c>
      <c r="G5193" t="str">
        <f>VLOOKUP($A5193,'[1]User Profiles'!$A:$I,8,FALSE)</f>
        <v>Free State</v>
      </c>
      <c r="H5193" t="s">
        <v>17</v>
      </c>
      <c r="I5193" s="4">
        <v>42392</v>
      </c>
      <c r="J5193" s="1">
        <v>0.58888888888888891</v>
      </c>
      <c r="K5193" s="1">
        <v>1.9097222222222219E-3</v>
      </c>
      <c r="L5193" s="1" t="str">
        <f t="shared" si="325"/>
        <v>Saturday</v>
      </c>
      <c r="M5193" t="str">
        <f t="shared" si="324"/>
        <v>January</v>
      </c>
      <c r="N5193" s="2" t="str">
        <f t="shared" si="326"/>
        <v>Midday</v>
      </c>
      <c r="O5193" s="2">
        <v>42392.588888888888</v>
      </c>
      <c r="P5193">
        <v>1108754</v>
      </c>
      <c r="Q5193" t="str">
        <f t="shared" si="327"/>
        <v>Other</v>
      </c>
    </row>
    <row r="5194" spans="1:17" x14ac:dyDescent="0.3">
      <c r="A5194">
        <v>833221</v>
      </c>
      <c r="B5194" t="str">
        <f>VLOOKUP($A5194,'[1]User Profiles'!$A:$I,2,FALSE)</f>
        <v>Len </v>
      </c>
      <c r="C5194" t="str">
        <f>VLOOKUP($A5194,'[1]User Profiles'!$A:$I,3,FALSE)</f>
        <v>Creager</v>
      </c>
      <c r="D5194" t="str">
        <f>VLOOKUP($A5194,'[1]User Profiles'!$A:$I,5,FALSE)</f>
        <v>male</v>
      </c>
      <c r="E5194" t="str">
        <f>VLOOKUP($A5194,'[1]User Profiles'!$A:$I,6,FALSE)</f>
        <v>black</v>
      </c>
      <c r="F5194">
        <f>VLOOKUP($A5194,'[1]User Profiles'!$A:$I,7,FALSE)</f>
        <v>33</v>
      </c>
      <c r="G5194" t="str">
        <f>VLOOKUP($A5194,'[1]User Profiles'!$A:$I,8,FALSE)</f>
        <v>Northern Cape</v>
      </c>
      <c r="H5194" t="s">
        <v>17</v>
      </c>
      <c r="I5194" s="4">
        <v>42432</v>
      </c>
      <c r="J5194" s="1">
        <v>0.58888888888888891</v>
      </c>
      <c r="K5194" s="1">
        <v>8.6805555555555572E-4</v>
      </c>
      <c r="L5194" s="1" t="str">
        <f t="shared" si="325"/>
        <v>Thursday</v>
      </c>
      <c r="M5194" t="str">
        <f t="shared" si="324"/>
        <v>March</v>
      </c>
      <c r="N5194" s="2" t="str">
        <f t="shared" si="326"/>
        <v>Midday</v>
      </c>
      <c r="O5194" s="2">
        <v>42432.588888888888</v>
      </c>
      <c r="P5194">
        <v>833221</v>
      </c>
      <c r="Q5194" t="str">
        <f t="shared" si="327"/>
        <v>Other</v>
      </c>
    </row>
    <row r="5195" spans="1:17" x14ac:dyDescent="0.3">
      <c r="A5195">
        <v>817317</v>
      </c>
      <c r="B5195" t="str">
        <f>VLOOKUP($A5195,'[1]User Profiles'!$A:$I,2,FALSE)</f>
        <v>Garry </v>
      </c>
      <c r="C5195" t="str">
        <f>VLOOKUP($A5195,'[1]User Profiles'!$A:$I,3,FALSE)</f>
        <v>Singer</v>
      </c>
      <c r="D5195" t="str">
        <f>VLOOKUP($A5195,'[1]User Profiles'!$A:$I,5,FALSE)</f>
        <v>male</v>
      </c>
      <c r="E5195" t="str">
        <f>VLOOKUP($A5195,'[1]User Profiles'!$A:$I,6,FALSE)</f>
        <v>coloured</v>
      </c>
      <c r="F5195">
        <f>VLOOKUP($A5195,'[1]User Profiles'!$A:$I,7,FALSE)</f>
        <v>53</v>
      </c>
      <c r="G5195" t="str">
        <f>VLOOKUP($A5195,'[1]User Profiles'!$A:$I,8,FALSE)</f>
        <v>Western Cape</v>
      </c>
      <c r="H5195" t="s">
        <v>32</v>
      </c>
      <c r="I5195" s="4">
        <v>42433</v>
      </c>
      <c r="J5195" s="1">
        <v>0.58958333333333335</v>
      </c>
      <c r="K5195" s="1">
        <v>1.1574074074074073E-4</v>
      </c>
      <c r="L5195" s="1" t="str">
        <f t="shared" si="325"/>
        <v>Friday</v>
      </c>
      <c r="M5195" t="str">
        <f t="shared" si="324"/>
        <v>March</v>
      </c>
      <c r="N5195" s="2" t="str">
        <f t="shared" si="326"/>
        <v>Midday</v>
      </c>
      <c r="O5195" s="2">
        <v>42433.589583333334</v>
      </c>
      <c r="P5195">
        <v>817317</v>
      </c>
      <c r="Q5195" t="str">
        <f t="shared" si="327"/>
        <v>Entertainment</v>
      </c>
    </row>
    <row r="5196" spans="1:17" x14ac:dyDescent="0.3">
      <c r="A5196">
        <v>809669</v>
      </c>
      <c r="B5196" t="str">
        <f>VLOOKUP($A5196,'[1]User Profiles'!$A:$I,2,FALSE)</f>
        <v>Filiberto </v>
      </c>
      <c r="C5196" t="str">
        <f>VLOOKUP($A5196,'[1]User Profiles'!$A:$I,3,FALSE)</f>
        <v>Paradis</v>
      </c>
      <c r="D5196" t="str">
        <f>VLOOKUP($A5196,'[1]User Profiles'!$A:$I,5,FALSE)</f>
        <v>male</v>
      </c>
      <c r="E5196" t="str">
        <f>VLOOKUP($A5196,'[1]User Profiles'!$A:$I,6,FALSE)</f>
        <v>white</v>
      </c>
      <c r="F5196">
        <f>VLOOKUP($A5196,'[1]User Profiles'!$A:$I,7,FALSE)</f>
        <v>21</v>
      </c>
      <c r="G5196" t="str">
        <f>VLOOKUP($A5196,'[1]User Profiles'!$A:$I,8,FALSE)</f>
        <v>Free State</v>
      </c>
      <c r="H5196" t="s">
        <v>22</v>
      </c>
      <c r="I5196" s="4">
        <v>42452</v>
      </c>
      <c r="J5196" s="1">
        <v>0.58958333333333335</v>
      </c>
      <c r="K5196" s="1">
        <v>5.7870370370370366E-5</v>
      </c>
      <c r="L5196" s="1" t="str">
        <f t="shared" si="325"/>
        <v>Wednesday</v>
      </c>
      <c r="M5196" t="str">
        <f t="shared" si="324"/>
        <v>March</v>
      </c>
      <c r="N5196" s="2" t="str">
        <f t="shared" si="326"/>
        <v>Midday</v>
      </c>
      <c r="O5196" s="2">
        <v>42452.589583333334</v>
      </c>
      <c r="P5196">
        <v>809669</v>
      </c>
      <c r="Q5196" t="str">
        <f t="shared" si="327"/>
        <v>Kids</v>
      </c>
    </row>
    <row r="5197" spans="1:17" x14ac:dyDescent="0.3">
      <c r="A5197">
        <v>780108</v>
      </c>
      <c r="B5197" t="str">
        <f>VLOOKUP($A5197,'[1]User Profiles'!$A:$I,2,FALSE)</f>
        <v>Lucas </v>
      </c>
      <c r="C5197" t="str">
        <f>VLOOKUP($A5197,'[1]User Profiles'!$A:$I,3,FALSE)</f>
        <v>Deblois</v>
      </c>
      <c r="D5197" t="str">
        <f>VLOOKUP($A5197,'[1]User Profiles'!$A:$I,5,FALSE)</f>
        <v>male</v>
      </c>
      <c r="E5197" t="str">
        <f>VLOOKUP($A5197,'[1]User Profiles'!$A:$I,6,FALSE)</f>
        <v>white</v>
      </c>
      <c r="F5197">
        <f>VLOOKUP($A5197,'[1]User Profiles'!$A:$I,7,FALSE)</f>
        <v>45</v>
      </c>
      <c r="G5197" t="str">
        <f>VLOOKUP($A5197,'[1]User Profiles'!$A:$I,8,FALSE)</f>
        <v>Kwazulu Natal</v>
      </c>
      <c r="H5197" t="s">
        <v>16</v>
      </c>
      <c r="I5197" s="4">
        <v>42412</v>
      </c>
      <c r="J5197" s="1">
        <v>0.58958333333333335</v>
      </c>
      <c r="K5197" s="1">
        <v>1.3888888888888889E-4</v>
      </c>
      <c r="L5197" s="1" t="str">
        <f t="shared" si="325"/>
        <v>Friday</v>
      </c>
      <c r="M5197" t="str">
        <f t="shared" si="324"/>
        <v>February</v>
      </c>
      <c r="N5197" s="2" t="str">
        <f t="shared" si="326"/>
        <v>Midday</v>
      </c>
      <c r="O5197" s="2">
        <v>42412.589583333334</v>
      </c>
      <c r="P5197">
        <v>780108</v>
      </c>
      <c r="Q5197" t="str">
        <f t="shared" si="327"/>
        <v>Other</v>
      </c>
    </row>
    <row r="5198" spans="1:17" x14ac:dyDescent="0.3">
      <c r="A5198">
        <v>2204601</v>
      </c>
      <c r="B5198" t="str">
        <f>VLOOKUP($A5198,'[1]User Profiles'!$A:$I,2,FALSE)</f>
        <v>Lucas </v>
      </c>
      <c r="C5198" t="str">
        <f>VLOOKUP($A5198,'[1]User Profiles'!$A:$I,3,FALSE)</f>
        <v>Mastrangelo</v>
      </c>
      <c r="D5198" t="str">
        <f>VLOOKUP($A5198,'[1]User Profiles'!$A:$I,5,FALSE)</f>
        <v>male</v>
      </c>
      <c r="E5198" t="str">
        <f>VLOOKUP($A5198,'[1]User Profiles'!$A:$I,6,FALSE)</f>
        <v>black</v>
      </c>
      <c r="F5198">
        <f>VLOOKUP($A5198,'[1]User Profiles'!$A:$I,7,FALSE)</f>
        <v>45</v>
      </c>
      <c r="G5198" t="str">
        <f>VLOOKUP($A5198,'[1]User Profiles'!$A:$I,8,FALSE)</f>
        <v>Eastern Cape</v>
      </c>
      <c r="H5198" t="s">
        <v>17</v>
      </c>
      <c r="I5198" s="4">
        <v>42440</v>
      </c>
      <c r="J5198" s="1">
        <v>0.58958333333333335</v>
      </c>
      <c r="K5198" s="1">
        <v>6.1458333333333339E-3</v>
      </c>
      <c r="L5198" s="1" t="str">
        <f t="shared" si="325"/>
        <v>Friday</v>
      </c>
      <c r="M5198" t="str">
        <f t="shared" si="324"/>
        <v>March</v>
      </c>
      <c r="N5198" s="2" t="str">
        <f t="shared" si="326"/>
        <v>Midday</v>
      </c>
      <c r="O5198" s="2">
        <v>42440.589583333334</v>
      </c>
      <c r="P5198">
        <v>2204601</v>
      </c>
      <c r="Q5198" t="str">
        <f t="shared" si="327"/>
        <v>Other</v>
      </c>
    </row>
    <row r="5199" spans="1:17" x14ac:dyDescent="0.3">
      <c r="A5199">
        <v>772624</v>
      </c>
      <c r="B5199" t="str">
        <f>VLOOKUP($A5199,'[1]User Profiles'!$A:$I,2,FALSE)</f>
        <v>Raymundo </v>
      </c>
      <c r="C5199" t="str">
        <f>VLOOKUP($A5199,'[1]User Profiles'!$A:$I,3,FALSE)</f>
        <v>Condie</v>
      </c>
      <c r="D5199" t="str">
        <f>VLOOKUP($A5199,'[1]User Profiles'!$A:$I,5,FALSE)</f>
        <v>male</v>
      </c>
      <c r="E5199" t="str">
        <f>VLOOKUP($A5199,'[1]User Profiles'!$A:$I,6,FALSE)</f>
        <v>black</v>
      </c>
      <c r="F5199">
        <f>VLOOKUP($A5199,'[1]User Profiles'!$A:$I,7,FALSE)</f>
        <v>47</v>
      </c>
      <c r="G5199" t="str">
        <f>VLOOKUP($A5199,'[1]User Profiles'!$A:$I,8,FALSE)</f>
        <v>North West</v>
      </c>
      <c r="H5199" t="s">
        <v>26</v>
      </c>
      <c r="I5199" s="4">
        <v>42439</v>
      </c>
      <c r="J5199" s="1">
        <v>0.58958333333333335</v>
      </c>
      <c r="K5199" s="1">
        <v>0</v>
      </c>
      <c r="L5199" s="1" t="str">
        <f t="shared" si="325"/>
        <v>Thursday</v>
      </c>
      <c r="M5199" t="str">
        <f t="shared" si="324"/>
        <v>March</v>
      </c>
      <c r="N5199" s="2" t="str">
        <f t="shared" si="326"/>
        <v>Midday</v>
      </c>
      <c r="O5199" s="2">
        <v>42439.589583333334</v>
      </c>
      <c r="P5199">
        <v>772624</v>
      </c>
      <c r="Q5199" t="str">
        <f t="shared" si="327"/>
        <v>Entertainment</v>
      </c>
    </row>
    <row r="5200" spans="1:17" x14ac:dyDescent="0.3">
      <c r="A5200">
        <v>810052</v>
      </c>
      <c r="B5200" t="str">
        <f>VLOOKUP($A5200,'[1]User Profiles'!$A:$I,2,FALSE)</f>
        <v>Kyle </v>
      </c>
      <c r="C5200" t="str">
        <f>VLOOKUP($A5200,'[1]User Profiles'!$A:$I,3,FALSE)</f>
        <v>Pascarella</v>
      </c>
      <c r="D5200" t="str">
        <f>VLOOKUP($A5200,'[1]User Profiles'!$A:$I,5,FALSE)</f>
        <v>male</v>
      </c>
      <c r="E5200" t="str">
        <f>VLOOKUP($A5200,'[1]User Profiles'!$A:$I,6,FALSE)</f>
        <v>indian_asian</v>
      </c>
      <c r="F5200">
        <f>VLOOKUP($A5200,'[1]User Profiles'!$A:$I,7,FALSE)</f>
        <v>20</v>
      </c>
      <c r="G5200" t="str">
        <f>VLOOKUP($A5200,'[1]User Profiles'!$A:$I,8,FALSE)</f>
        <v>Limpopo</v>
      </c>
      <c r="H5200" t="s">
        <v>20</v>
      </c>
      <c r="I5200" s="4">
        <v>42418</v>
      </c>
      <c r="J5200" s="1">
        <v>0.58958333333333335</v>
      </c>
      <c r="K5200" s="1">
        <v>9.9537037037037042E-4</v>
      </c>
      <c r="L5200" s="1" t="str">
        <f t="shared" si="325"/>
        <v>Thursday</v>
      </c>
      <c r="M5200" t="str">
        <f t="shared" si="324"/>
        <v>February</v>
      </c>
      <c r="N5200" s="2" t="str">
        <f t="shared" si="326"/>
        <v>Midday</v>
      </c>
      <c r="O5200" s="2">
        <v>42418.589583333334</v>
      </c>
      <c r="P5200">
        <v>810052</v>
      </c>
      <c r="Q5200" t="str">
        <f t="shared" si="327"/>
        <v>Other</v>
      </c>
    </row>
    <row r="5201" spans="1:17" x14ac:dyDescent="0.3">
      <c r="A5201">
        <v>940976</v>
      </c>
      <c r="B5201" t="str">
        <f>VLOOKUP($A5201,'[1]User Profiles'!$A:$I,2,FALSE)</f>
        <v>Loris </v>
      </c>
      <c r="C5201" t="str">
        <f>VLOOKUP($A5201,'[1]User Profiles'!$A:$I,3,FALSE)</f>
        <v>Hier</v>
      </c>
      <c r="D5201" t="str">
        <f>VLOOKUP($A5201,'[1]User Profiles'!$A:$I,5,FALSE)</f>
        <v>female</v>
      </c>
      <c r="E5201" t="str">
        <f>VLOOKUP($A5201,'[1]User Profiles'!$A:$I,6,FALSE)</f>
        <v>black</v>
      </c>
      <c r="F5201">
        <f>VLOOKUP($A5201,'[1]User Profiles'!$A:$I,7,FALSE)</f>
        <v>32</v>
      </c>
      <c r="G5201" t="str">
        <f>VLOOKUP($A5201,'[1]User Profiles'!$A:$I,8,FALSE)</f>
        <v>Kwazulu Natal</v>
      </c>
      <c r="H5201" t="s">
        <v>22</v>
      </c>
      <c r="I5201" s="4">
        <v>42457</v>
      </c>
      <c r="J5201" s="1">
        <v>0.58958333333333335</v>
      </c>
      <c r="K5201" s="1">
        <v>0</v>
      </c>
      <c r="L5201" s="1" t="str">
        <f t="shared" si="325"/>
        <v>Monday</v>
      </c>
      <c r="M5201" t="str">
        <f t="shared" si="324"/>
        <v>March</v>
      </c>
      <c r="N5201" s="2" t="str">
        <f t="shared" si="326"/>
        <v>Midday</v>
      </c>
      <c r="O5201" s="2">
        <v>42457.589583333334</v>
      </c>
      <c r="P5201">
        <v>940976</v>
      </c>
      <c r="Q5201" t="str">
        <f t="shared" si="327"/>
        <v>Kids</v>
      </c>
    </row>
    <row r="5202" spans="1:17" x14ac:dyDescent="0.3">
      <c r="A5202">
        <v>636140</v>
      </c>
      <c r="B5202" t="str">
        <f>VLOOKUP($A5202,'[1]User Profiles'!$A:$I,2,FALSE)</f>
        <v>Raymundo </v>
      </c>
      <c r="C5202" t="str">
        <f>VLOOKUP($A5202,'[1]User Profiles'!$A:$I,3,FALSE)</f>
        <v>Pascarella</v>
      </c>
      <c r="D5202" t="str">
        <f>VLOOKUP($A5202,'[1]User Profiles'!$A:$I,5,FALSE)</f>
        <v>male</v>
      </c>
      <c r="E5202" t="str">
        <f>VLOOKUP($A5202,'[1]User Profiles'!$A:$I,6,FALSE)</f>
        <v>None</v>
      </c>
      <c r="F5202">
        <f>VLOOKUP($A5202,'[1]User Profiles'!$A:$I,7,FALSE)</f>
        <v>37</v>
      </c>
      <c r="G5202" t="str">
        <f>VLOOKUP($A5202,'[1]User Profiles'!$A:$I,8,FALSE)</f>
        <v>Western Cape</v>
      </c>
      <c r="H5202" t="s">
        <v>21</v>
      </c>
      <c r="I5202" s="4">
        <v>42395</v>
      </c>
      <c r="J5202" s="1">
        <v>0.58958333333333335</v>
      </c>
      <c r="K5202" s="1">
        <v>5.185185185185185E-3</v>
      </c>
      <c r="L5202" s="1" t="str">
        <f t="shared" si="325"/>
        <v>Tuesday</v>
      </c>
      <c r="M5202" t="str">
        <f t="shared" si="324"/>
        <v>January</v>
      </c>
      <c r="N5202" s="2" t="str">
        <f t="shared" si="326"/>
        <v>Midday</v>
      </c>
      <c r="O5202" s="2">
        <v>42395.589583333334</v>
      </c>
      <c r="P5202">
        <v>636140</v>
      </c>
      <c r="Q5202" t="str">
        <f t="shared" si="327"/>
        <v>Kids</v>
      </c>
    </row>
    <row r="5203" spans="1:17" x14ac:dyDescent="0.3">
      <c r="A5203">
        <v>903840</v>
      </c>
      <c r="B5203" t="str">
        <f>VLOOKUP($A5203,'[1]User Profiles'!$A:$I,2,FALSE)</f>
        <v>Kip </v>
      </c>
      <c r="C5203" t="str">
        <f>VLOOKUP($A5203,'[1]User Profiles'!$A:$I,3,FALSE)</f>
        <v>Singer</v>
      </c>
      <c r="D5203" t="str">
        <f>VLOOKUP($A5203,'[1]User Profiles'!$A:$I,5,FALSE)</f>
        <v>male</v>
      </c>
      <c r="E5203" t="str">
        <f>VLOOKUP($A5203,'[1]User Profiles'!$A:$I,6,FALSE)</f>
        <v>None</v>
      </c>
      <c r="F5203">
        <f>VLOOKUP($A5203,'[1]User Profiles'!$A:$I,7,FALSE)</f>
        <v>32</v>
      </c>
      <c r="G5203" t="str">
        <f>VLOOKUP($A5203,'[1]User Profiles'!$A:$I,8,FALSE)</f>
        <v>Gauteng</v>
      </c>
      <c r="H5203" t="s">
        <v>18</v>
      </c>
      <c r="I5203" s="4">
        <v>42454</v>
      </c>
      <c r="J5203" s="1">
        <v>0.58958333333333335</v>
      </c>
      <c r="K5203" s="1">
        <v>3.9814814814814817E-3</v>
      </c>
      <c r="L5203" s="1" t="str">
        <f t="shared" si="325"/>
        <v>Friday</v>
      </c>
      <c r="M5203" t="str">
        <f t="shared" si="324"/>
        <v>March</v>
      </c>
      <c r="N5203" s="2" t="str">
        <f t="shared" si="326"/>
        <v>Midday</v>
      </c>
      <c r="O5203" s="2">
        <v>42454.589583333334</v>
      </c>
      <c r="P5203">
        <v>903840</v>
      </c>
      <c r="Q5203" t="str">
        <f t="shared" si="327"/>
        <v>Sports</v>
      </c>
    </row>
    <row r="5204" spans="1:17" x14ac:dyDescent="0.3">
      <c r="A5204">
        <v>773540</v>
      </c>
      <c r="B5204" t="str">
        <f>VLOOKUP($A5204,'[1]User Profiles'!$A:$I,2,FALSE)</f>
        <v>Carter </v>
      </c>
      <c r="C5204" t="str">
        <f>VLOOKUP($A5204,'[1]User Profiles'!$A:$I,3,FALSE)</f>
        <v>Sieren</v>
      </c>
      <c r="D5204" t="str">
        <f>VLOOKUP($A5204,'[1]User Profiles'!$A:$I,5,FALSE)</f>
        <v>male</v>
      </c>
      <c r="E5204" t="str">
        <f>VLOOKUP($A5204,'[1]User Profiles'!$A:$I,6,FALSE)</f>
        <v>coloured</v>
      </c>
      <c r="F5204">
        <f>VLOOKUP($A5204,'[1]User Profiles'!$A:$I,7,FALSE)</f>
        <v>34</v>
      </c>
      <c r="G5204" t="str">
        <f>VLOOKUP($A5204,'[1]User Profiles'!$A:$I,8,FALSE)</f>
        <v>Western Cape</v>
      </c>
      <c r="H5204" t="s">
        <v>20</v>
      </c>
      <c r="I5204" s="4">
        <v>42390</v>
      </c>
      <c r="J5204" s="1">
        <v>0.58958333333333335</v>
      </c>
      <c r="K5204" s="1">
        <v>5.3009259259259251E-3</v>
      </c>
      <c r="L5204" s="1" t="str">
        <f t="shared" si="325"/>
        <v>Thursday</v>
      </c>
      <c r="M5204" t="str">
        <f t="shared" si="324"/>
        <v>January</v>
      </c>
      <c r="N5204" s="2" t="str">
        <f t="shared" si="326"/>
        <v>Midday</v>
      </c>
      <c r="O5204" s="2">
        <v>42390.589583333334</v>
      </c>
      <c r="P5204">
        <v>773540</v>
      </c>
      <c r="Q5204" t="str">
        <f t="shared" si="327"/>
        <v>Other</v>
      </c>
    </row>
    <row r="5205" spans="1:17" x14ac:dyDescent="0.3">
      <c r="A5205">
        <v>786099</v>
      </c>
      <c r="B5205" t="str">
        <f>VLOOKUP($A5205,'[1]User Profiles'!$A:$I,2,FALSE)</f>
        <v>Bret </v>
      </c>
      <c r="C5205" t="str">
        <f>VLOOKUP($A5205,'[1]User Profiles'!$A:$I,3,FALSE)</f>
        <v>Marek</v>
      </c>
      <c r="D5205" t="str">
        <f>VLOOKUP($A5205,'[1]User Profiles'!$A:$I,5,FALSE)</f>
        <v>male</v>
      </c>
      <c r="E5205" t="str">
        <f>VLOOKUP($A5205,'[1]User Profiles'!$A:$I,6,FALSE)</f>
        <v>black</v>
      </c>
      <c r="F5205">
        <f>VLOOKUP($A5205,'[1]User Profiles'!$A:$I,7,FALSE)</f>
        <v>30</v>
      </c>
      <c r="G5205" t="str">
        <f>VLOOKUP($A5205,'[1]User Profiles'!$A:$I,8,FALSE)</f>
        <v>Gauteng</v>
      </c>
      <c r="H5205" t="s">
        <v>26</v>
      </c>
      <c r="I5205" s="4">
        <v>42409</v>
      </c>
      <c r="J5205" s="1">
        <v>0.59027777777777779</v>
      </c>
      <c r="K5205" s="1">
        <v>5.5555555555555556E-4</v>
      </c>
      <c r="L5205" s="1" t="str">
        <f t="shared" si="325"/>
        <v>Tuesday</v>
      </c>
      <c r="M5205" t="str">
        <f t="shared" si="324"/>
        <v>February</v>
      </c>
      <c r="N5205" s="2" t="str">
        <f t="shared" si="326"/>
        <v>Midday</v>
      </c>
      <c r="O5205" s="2">
        <v>42409.590277777781</v>
      </c>
      <c r="P5205">
        <v>786099</v>
      </c>
      <c r="Q5205" t="str">
        <f t="shared" si="327"/>
        <v>Entertainment</v>
      </c>
    </row>
    <row r="5206" spans="1:17" x14ac:dyDescent="0.3">
      <c r="A5206">
        <v>771872</v>
      </c>
      <c r="B5206" t="str">
        <f>VLOOKUP($A5206,'[1]User Profiles'!$A:$I,2,FALSE)</f>
        <v>Lane </v>
      </c>
      <c r="C5206" t="str">
        <f>VLOOKUP($A5206,'[1]User Profiles'!$A:$I,3,FALSE)</f>
        <v>Tatham</v>
      </c>
      <c r="D5206" t="str">
        <f>VLOOKUP($A5206,'[1]User Profiles'!$A:$I,5,FALSE)</f>
        <v>male</v>
      </c>
      <c r="E5206" t="str">
        <f>VLOOKUP($A5206,'[1]User Profiles'!$A:$I,6,FALSE)</f>
        <v>coloured</v>
      </c>
      <c r="F5206">
        <f>VLOOKUP($A5206,'[1]User Profiles'!$A:$I,7,FALSE)</f>
        <v>25</v>
      </c>
      <c r="G5206" t="str">
        <f>VLOOKUP($A5206,'[1]User Profiles'!$A:$I,8,FALSE)</f>
        <v>Western Cape</v>
      </c>
      <c r="H5206" t="s">
        <v>22</v>
      </c>
      <c r="I5206" s="4">
        <v>42407</v>
      </c>
      <c r="J5206" s="1">
        <v>0.59027777777777779</v>
      </c>
      <c r="K5206" s="1">
        <v>8.7152777777777784E-3</v>
      </c>
      <c r="L5206" s="1" t="str">
        <f t="shared" si="325"/>
        <v>Sunday</v>
      </c>
      <c r="M5206" t="str">
        <f t="shared" si="324"/>
        <v>February</v>
      </c>
      <c r="N5206" s="2" t="str">
        <f t="shared" si="326"/>
        <v>Midday</v>
      </c>
      <c r="O5206" s="2">
        <v>42407.590277777781</v>
      </c>
      <c r="P5206">
        <v>771872</v>
      </c>
      <c r="Q5206" t="str">
        <f t="shared" si="327"/>
        <v>Kids</v>
      </c>
    </row>
    <row r="5207" spans="1:17" x14ac:dyDescent="0.3">
      <c r="A5207">
        <v>1106425</v>
      </c>
      <c r="B5207" t="str">
        <f>VLOOKUP($A5207,'[1]User Profiles'!$A:$I,2,FALSE)</f>
        <v>Dee </v>
      </c>
      <c r="C5207" t="str">
        <f>VLOOKUP($A5207,'[1]User Profiles'!$A:$I,3,FALSE)</f>
        <v>Sieren</v>
      </c>
      <c r="D5207" t="str">
        <f>VLOOKUP($A5207,'[1]User Profiles'!$A:$I,5,FALSE)</f>
        <v>male</v>
      </c>
      <c r="E5207" t="str">
        <f>VLOOKUP($A5207,'[1]User Profiles'!$A:$I,6,FALSE)</f>
        <v>black</v>
      </c>
      <c r="F5207">
        <f>VLOOKUP($A5207,'[1]User Profiles'!$A:$I,7,FALSE)</f>
        <v>27</v>
      </c>
      <c r="G5207" t="str">
        <f>VLOOKUP($A5207,'[1]User Profiles'!$A:$I,8,FALSE)</f>
        <v>Gauteng</v>
      </c>
      <c r="H5207" t="s">
        <v>24</v>
      </c>
      <c r="I5207" s="4">
        <v>42441</v>
      </c>
      <c r="J5207" s="1">
        <v>0.59027777777777779</v>
      </c>
      <c r="K5207" s="1">
        <v>8.6805555555555562E-4</v>
      </c>
      <c r="L5207" s="1" t="str">
        <f t="shared" si="325"/>
        <v>Saturday</v>
      </c>
      <c r="M5207" t="str">
        <f t="shared" si="324"/>
        <v>March</v>
      </c>
      <c r="N5207" s="2" t="str">
        <f t="shared" si="326"/>
        <v>Midday</v>
      </c>
      <c r="O5207" s="2">
        <v>42441.590277777781</v>
      </c>
      <c r="P5207">
        <v>1106425</v>
      </c>
      <c r="Q5207" t="str">
        <f t="shared" si="327"/>
        <v>Other</v>
      </c>
    </row>
    <row r="5208" spans="1:17" x14ac:dyDescent="0.3">
      <c r="A5208">
        <v>865485</v>
      </c>
      <c r="B5208" t="str">
        <f>VLOOKUP($A5208,'[1]User Profiles'!$A:$I,2,FALSE)</f>
        <v>Bret </v>
      </c>
      <c r="C5208" t="str">
        <f>VLOOKUP($A5208,'[1]User Profiles'!$A:$I,3,FALSE)</f>
        <v>Jacox</v>
      </c>
      <c r="D5208" t="str">
        <f>VLOOKUP($A5208,'[1]User Profiles'!$A:$I,5,FALSE)</f>
        <v>male</v>
      </c>
      <c r="E5208" t="str">
        <f>VLOOKUP($A5208,'[1]User Profiles'!$A:$I,6,FALSE)</f>
        <v>black</v>
      </c>
      <c r="F5208">
        <f>VLOOKUP($A5208,'[1]User Profiles'!$A:$I,7,FALSE)</f>
        <v>29</v>
      </c>
      <c r="G5208" t="str">
        <f>VLOOKUP($A5208,'[1]User Profiles'!$A:$I,8,FALSE)</f>
        <v>Gauteng</v>
      </c>
      <c r="H5208" t="s">
        <v>23</v>
      </c>
      <c r="I5208" s="4">
        <v>42442</v>
      </c>
      <c r="J5208" s="1">
        <v>0.59027777777777779</v>
      </c>
      <c r="K5208" s="1">
        <v>1.7361111111111111E-5</v>
      </c>
      <c r="L5208" s="1" t="str">
        <f t="shared" si="325"/>
        <v>Sunday</v>
      </c>
      <c r="M5208" t="str">
        <f t="shared" si="324"/>
        <v>March</v>
      </c>
      <c r="N5208" s="2" t="str">
        <f t="shared" si="326"/>
        <v>Midday</v>
      </c>
      <c r="O5208" s="2">
        <v>42442.590277777781</v>
      </c>
      <c r="P5208">
        <v>865485</v>
      </c>
      <c r="Q5208" t="str">
        <f t="shared" si="327"/>
        <v>Entertainment</v>
      </c>
    </row>
    <row r="5209" spans="1:17" x14ac:dyDescent="0.3">
      <c r="A5209">
        <v>893026</v>
      </c>
      <c r="B5209" t="str">
        <f>VLOOKUP($A5209,'[1]User Profiles'!$A:$I,2,FALSE)</f>
        <v>Lucas </v>
      </c>
      <c r="C5209" t="str">
        <f>VLOOKUP($A5209,'[1]User Profiles'!$A:$I,3,FALSE)</f>
        <v>Deblois</v>
      </c>
      <c r="D5209" t="str">
        <f>VLOOKUP($A5209,'[1]User Profiles'!$A:$I,5,FALSE)</f>
        <v>male</v>
      </c>
      <c r="E5209" t="str">
        <f>VLOOKUP($A5209,'[1]User Profiles'!$A:$I,6,FALSE)</f>
        <v>indian_asian</v>
      </c>
      <c r="F5209">
        <f>VLOOKUP($A5209,'[1]User Profiles'!$A:$I,7,FALSE)</f>
        <v>32</v>
      </c>
      <c r="G5209" t="str">
        <f>VLOOKUP($A5209,'[1]User Profiles'!$A:$I,8,FALSE)</f>
        <v>Gauteng</v>
      </c>
      <c r="H5209" t="s">
        <v>18</v>
      </c>
      <c r="I5209" s="4">
        <v>42447</v>
      </c>
      <c r="J5209" s="1">
        <v>0.59027777777777779</v>
      </c>
      <c r="K5209" s="1">
        <v>1.7407407407407406E-2</v>
      </c>
      <c r="L5209" s="1" t="str">
        <f t="shared" si="325"/>
        <v>Friday</v>
      </c>
      <c r="M5209" t="str">
        <f t="shared" si="324"/>
        <v>March</v>
      </c>
      <c r="N5209" s="2" t="str">
        <f t="shared" si="326"/>
        <v>Midday</v>
      </c>
      <c r="O5209" s="2">
        <v>42447.590277777781</v>
      </c>
      <c r="P5209">
        <v>893026</v>
      </c>
      <c r="Q5209" t="str">
        <f t="shared" si="327"/>
        <v>Sports</v>
      </c>
    </row>
    <row r="5210" spans="1:17" x14ac:dyDescent="0.3">
      <c r="A5210">
        <v>2426887</v>
      </c>
      <c r="B5210" t="str">
        <f>VLOOKUP($A5210,'[1]User Profiles'!$A:$I,2,FALSE)</f>
        <v>Wilburn </v>
      </c>
      <c r="C5210" t="str">
        <f>VLOOKUP($A5210,'[1]User Profiles'!$A:$I,3,FALSE)</f>
        <v>Slane</v>
      </c>
      <c r="D5210" t="str">
        <f>VLOOKUP($A5210,'[1]User Profiles'!$A:$I,5,FALSE)</f>
        <v>male</v>
      </c>
      <c r="E5210" t="str">
        <f>VLOOKUP($A5210,'[1]User Profiles'!$A:$I,6,FALSE)</f>
        <v>indian_asian</v>
      </c>
      <c r="F5210">
        <f>VLOOKUP($A5210,'[1]User Profiles'!$A:$I,7,FALSE)</f>
        <v>40</v>
      </c>
      <c r="G5210" t="str">
        <f>VLOOKUP($A5210,'[1]User Profiles'!$A:$I,8,FALSE)</f>
        <v>Gauteng</v>
      </c>
      <c r="H5210" t="s">
        <v>18</v>
      </c>
      <c r="I5210" s="4">
        <v>42459</v>
      </c>
      <c r="J5210" s="1">
        <v>0.59027777777777779</v>
      </c>
      <c r="K5210" s="1">
        <v>4.1666666666666669E-4</v>
      </c>
      <c r="L5210" s="1" t="str">
        <f t="shared" si="325"/>
        <v>Wednesday</v>
      </c>
      <c r="M5210" t="str">
        <f t="shared" si="324"/>
        <v>March</v>
      </c>
      <c r="N5210" s="2" t="str">
        <f t="shared" si="326"/>
        <v>Midday</v>
      </c>
      <c r="O5210" s="2">
        <v>42459.590277777781</v>
      </c>
      <c r="P5210">
        <v>2384970</v>
      </c>
      <c r="Q5210" t="str">
        <f t="shared" si="327"/>
        <v>Sports</v>
      </c>
    </row>
    <row r="5211" spans="1:17" x14ac:dyDescent="0.3">
      <c r="A5211">
        <v>894658</v>
      </c>
      <c r="B5211" t="str">
        <f>VLOOKUP($A5211,'[1]User Profiles'!$A:$I,2,FALSE)</f>
        <v>Kyle </v>
      </c>
      <c r="C5211" t="str">
        <f>VLOOKUP($A5211,'[1]User Profiles'!$A:$I,3,FALSE)</f>
        <v>Caves</v>
      </c>
      <c r="D5211" t="str">
        <f>VLOOKUP($A5211,'[1]User Profiles'!$A:$I,5,FALSE)</f>
        <v>male</v>
      </c>
      <c r="E5211" t="str">
        <f>VLOOKUP($A5211,'[1]User Profiles'!$A:$I,6,FALSE)</f>
        <v>indian_asian</v>
      </c>
      <c r="F5211">
        <f>VLOOKUP($A5211,'[1]User Profiles'!$A:$I,7,FALSE)</f>
        <v>30</v>
      </c>
      <c r="G5211" t="str">
        <f>VLOOKUP($A5211,'[1]User Profiles'!$A:$I,8,FALSE)</f>
        <v>Gauteng</v>
      </c>
      <c r="H5211" t="s">
        <v>20</v>
      </c>
      <c r="I5211" s="4">
        <v>42452</v>
      </c>
      <c r="J5211" s="1">
        <v>0.59027777777777779</v>
      </c>
      <c r="K5211" s="1">
        <v>3.5416666666666665E-3</v>
      </c>
      <c r="L5211" s="1" t="str">
        <f t="shared" si="325"/>
        <v>Wednesday</v>
      </c>
      <c r="M5211" t="str">
        <f t="shared" si="324"/>
        <v>March</v>
      </c>
      <c r="N5211" s="2" t="str">
        <f t="shared" si="326"/>
        <v>Midday</v>
      </c>
      <c r="O5211" s="2">
        <v>42452.590277777781</v>
      </c>
      <c r="P5211">
        <v>894658</v>
      </c>
      <c r="Q5211" t="str">
        <f t="shared" si="327"/>
        <v>Other</v>
      </c>
    </row>
    <row r="5212" spans="1:17" x14ac:dyDescent="0.3">
      <c r="A5212">
        <v>2091371</v>
      </c>
      <c r="B5212" t="str">
        <f>VLOOKUP($A5212,'[1]User Profiles'!$A:$I,2,FALSE)</f>
        <v>Dee </v>
      </c>
      <c r="C5212" t="str">
        <f>VLOOKUP($A5212,'[1]User Profiles'!$A:$I,3,FALSE)</f>
        <v>Gettys</v>
      </c>
      <c r="D5212" t="str">
        <f>VLOOKUP($A5212,'[1]User Profiles'!$A:$I,5,FALSE)</f>
        <v>male</v>
      </c>
      <c r="E5212" t="str">
        <f>VLOOKUP($A5212,'[1]User Profiles'!$A:$I,6,FALSE)</f>
        <v>black</v>
      </c>
      <c r="F5212">
        <f>VLOOKUP($A5212,'[1]User Profiles'!$A:$I,7,FALSE)</f>
        <v>44</v>
      </c>
      <c r="G5212" t="str">
        <f>VLOOKUP($A5212,'[1]User Profiles'!$A:$I,8,FALSE)</f>
        <v>Gauteng</v>
      </c>
      <c r="H5212" t="s">
        <v>17</v>
      </c>
      <c r="I5212" s="4">
        <v>42447</v>
      </c>
      <c r="J5212" s="1">
        <v>0.59027777777777779</v>
      </c>
      <c r="K5212" s="1">
        <v>1.2673611111111111E-2</v>
      </c>
      <c r="L5212" s="1" t="str">
        <f t="shared" si="325"/>
        <v>Friday</v>
      </c>
      <c r="M5212" t="str">
        <f t="shared" si="324"/>
        <v>March</v>
      </c>
      <c r="N5212" s="2" t="str">
        <f t="shared" si="326"/>
        <v>Midday</v>
      </c>
      <c r="O5212" s="2">
        <v>42447.590277777781</v>
      </c>
      <c r="P5212">
        <v>2091371</v>
      </c>
      <c r="Q5212" t="str">
        <f t="shared" si="327"/>
        <v>Other</v>
      </c>
    </row>
    <row r="5213" spans="1:17" x14ac:dyDescent="0.3">
      <c r="A5213">
        <v>940756</v>
      </c>
      <c r="B5213" t="str">
        <f>VLOOKUP($A5213,'[1]User Profiles'!$A:$I,2,FALSE)</f>
        <v>Cory </v>
      </c>
      <c r="C5213" t="str">
        <f>VLOOKUP($A5213,'[1]User Profiles'!$A:$I,3,FALSE)</f>
        <v>Hoadley</v>
      </c>
      <c r="D5213" t="str">
        <f>VLOOKUP($A5213,'[1]User Profiles'!$A:$I,5,FALSE)</f>
        <v>male</v>
      </c>
      <c r="E5213" t="str">
        <f>VLOOKUP($A5213,'[1]User Profiles'!$A:$I,6,FALSE)</f>
        <v>black</v>
      </c>
      <c r="F5213">
        <f>VLOOKUP($A5213,'[1]User Profiles'!$A:$I,7,FALSE)</f>
        <v>42</v>
      </c>
      <c r="G5213" t="str">
        <f>VLOOKUP($A5213,'[1]User Profiles'!$A:$I,8,FALSE)</f>
        <v>Kwazulu Natal</v>
      </c>
      <c r="H5213" t="s">
        <v>25</v>
      </c>
      <c r="I5213" s="4">
        <v>42455</v>
      </c>
      <c r="J5213" s="1">
        <v>0.59027777777777779</v>
      </c>
      <c r="K5213" s="1">
        <v>2.2453703703703702E-3</v>
      </c>
      <c r="L5213" s="1" t="str">
        <f t="shared" si="325"/>
        <v>Saturday</v>
      </c>
      <c r="M5213" t="str">
        <f t="shared" si="324"/>
        <v>March</v>
      </c>
      <c r="N5213" s="2" t="str">
        <f t="shared" si="326"/>
        <v>Midday</v>
      </c>
      <c r="O5213" s="2">
        <v>42455.590277777781</v>
      </c>
      <c r="P5213">
        <v>940756</v>
      </c>
      <c r="Q5213" t="str">
        <f t="shared" si="327"/>
        <v>Sports</v>
      </c>
    </row>
    <row r="5214" spans="1:17" x14ac:dyDescent="0.3">
      <c r="A5214">
        <v>810077</v>
      </c>
      <c r="B5214" t="str">
        <f>VLOOKUP($A5214,'[1]User Profiles'!$A:$I,2,FALSE)</f>
        <v>Chas </v>
      </c>
      <c r="C5214" t="str">
        <f>VLOOKUP($A5214,'[1]User Profiles'!$A:$I,3,FALSE)</f>
        <v>Singer</v>
      </c>
      <c r="D5214" t="str">
        <f>VLOOKUP($A5214,'[1]User Profiles'!$A:$I,5,FALSE)</f>
        <v>male</v>
      </c>
      <c r="E5214" t="str">
        <f>VLOOKUP($A5214,'[1]User Profiles'!$A:$I,6,FALSE)</f>
        <v>coloured</v>
      </c>
      <c r="F5214">
        <f>VLOOKUP($A5214,'[1]User Profiles'!$A:$I,7,FALSE)</f>
        <v>57</v>
      </c>
      <c r="G5214" t="str">
        <f>VLOOKUP($A5214,'[1]User Profiles'!$A:$I,8,FALSE)</f>
        <v>Northern Cape</v>
      </c>
      <c r="H5214" t="s">
        <v>20</v>
      </c>
      <c r="I5214" s="4">
        <v>42391</v>
      </c>
      <c r="J5214" s="1">
        <v>0.59027777777777779</v>
      </c>
      <c r="K5214" s="1">
        <v>6.9444444444444447E-4</v>
      </c>
      <c r="L5214" s="1" t="str">
        <f t="shared" si="325"/>
        <v>Friday</v>
      </c>
      <c r="M5214" t="str">
        <f t="shared" si="324"/>
        <v>January</v>
      </c>
      <c r="N5214" s="2" t="str">
        <f t="shared" si="326"/>
        <v>Midday</v>
      </c>
      <c r="O5214" s="2">
        <v>42391.590277777781</v>
      </c>
      <c r="P5214">
        <v>810077</v>
      </c>
      <c r="Q5214" t="str">
        <f t="shared" si="327"/>
        <v>Other</v>
      </c>
    </row>
    <row r="5215" spans="1:17" x14ac:dyDescent="0.3">
      <c r="A5215">
        <v>2422252</v>
      </c>
      <c r="B5215" t="str">
        <f>VLOOKUP($A5215,'[1]User Profiles'!$A:$I,2,FALSE)</f>
        <v>Abel </v>
      </c>
      <c r="C5215" t="str">
        <f>VLOOKUP($A5215,'[1]User Profiles'!$A:$I,3,FALSE)</f>
        <v>Slane</v>
      </c>
      <c r="D5215" t="str">
        <f>VLOOKUP($A5215,'[1]User Profiles'!$A:$I,5,FALSE)</f>
        <v>male</v>
      </c>
      <c r="E5215" t="str">
        <f>VLOOKUP($A5215,'[1]User Profiles'!$A:$I,6,FALSE)</f>
        <v>indian_asian</v>
      </c>
      <c r="F5215">
        <f>VLOOKUP($A5215,'[1]User Profiles'!$A:$I,7,FALSE)</f>
        <v>41</v>
      </c>
      <c r="G5215" t="str">
        <f>VLOOKUP($A5215,'[1]User Profiles'!$A:$I,8,FALSE)</f>
        <v>Gauteng</v>
      </c>
      <c r="H5215" t="s">
        <v>18</v>
      </c>
      <c r="I5215" s="4">
        <v>42454</v>
      </c>
      <c r="J5215" s="1">
        <v>0.59027777777777779</v>
      </c>
      <c r="K5215" s="1">
        <v>8.726851851851852E-3</v>
      </c>
      <c r="L5215" s="1" t="str">
        <f t="shared" si="325"/>
        <v>Friday</v>
      </c>
      <c r="M5215" t="str">
        <f t="shared" si="324"/>
        <v>March</v>
      </c>
      <c r="N5215" s="2" t="str">
        <f t="shared" si="326"/>
        <v>Midday</v>
      </c>
      <c r="O5215" s="2">
        <v>42454.590277777781</v>
      </c>
      <c r="P5215">
        <v>2384970</v>
      </c>
      <c r="Q5215" t="str">
        <f t="shared" si="327"/>
        <v>Sports</v>
      </c>
    </row>
    <row r="5216" spans="1:17" x14ac:dyDescent="0.3">
      <c r="A5216">
        <v>1108737</v>
      </c>
      <c r="B5216" t="str">
        <f>VLOOKUP($A5216,'[1]User Profiles'!$A:$I,2,FALSE)</f>
        <v>Dion </v>
      </c>
      <c r="C5216" t="str">
        <f>VLOOKUP($A5216,'[1]User Profiles'!$A:$I,3,FALSE)</f>
        <v>Vital</v>
      </c>
      <c r="D5216" t="str">
        <f>VLOOKUP($A5216,'[1]User Profiles'!$A:$I,5,FALSE)</f>
        <v>male</v>
      </c>
      <c r="E5216" t="str">
        <f>VLOOKUP($A5216,'[1]User Profiles'!$A:$I,6,FALSE)</f>
        <v>black</v>
      </c>
      <c r="F5216">
        <f>VLOOKUP($A5216,'[1]User Profiles'!$A:$I,7,FALSE)</f>
        <v>21</v>
      </c>
      <c r="G5216" t="str">
        <f>VLOOKUP($A5216,'[1]User Profiles'!$A:$I,8,FALSE)</f>
        <v>Gauteng</v>
      </c>
      <c r="H5216" t="s">
        <v>17</v>
      </c>
      <c r="I5216" s="4">
        <v>42437</v>
      </c>
      <c r="J5216" s="1">
        <v>0.59027777777777779</v>
      </c>
      <c r="K5216" s="1">
        <v>3.3402777777777781E-2</v>
      </c>
      <c r="L5216" s="1" t="str">
        <f t="shared" si="325"/>
        <v>Tuesday</v>
      </c>
      <c r="M5216" t="str">
        <f t="shared" si="324"/>
        <v>March</v>
      </c>
      <c r="N5216" s="2" t="str">
        <f t="shared" si="326"/>
        <v>Midday</v>
      </c>
      <c r="O5216" s="2">
        <v>42437.590277777781</v>
      </c>
      <c r="P5216">
        <v>1108737</v>
      </c>
      <c r="Q5216" t="str">
        <f t="shared" si="327"/>
        <v>Other</v>
      </c>
    </row>
    <row r="5217" spans="1:17" x14ac:dyDescent="0.3">
      <c r="A5217">
        <v>739396</v>
      </c>
      <c r="B5217" t="str">
        <f>VLOOKUP($A5217,'[1]User Profiles'!$A:$I,2,FALSE)</f>
        <v>Earl </v>
      </c>
      <c r="C5217" t="str">
        <f>VLOOKUP($A5217,'[1]User Profiles'!$A:$I,3,FALSE)</f>
        <v>Mcculloch</v>
      </c>
      <c r="D5217" t="str">
        <f>VLOOKUP($A5217,'[1]User Profiles'!$A:$I,5,FALSE)</f>
        <v>male</v>
      </c>
      <c r="E5217" t="str">
        <f>VLOOKUP($A5217,'[1]User Profiles'!$A:$I,6,FALSE)</f>
        <v>coloured</v>
      </c>
      <c r="F5217">
        <f>VLOOKUP($A5217,'[1]User Profiles'!$A:$I,7,FALSE)</f>
        <v>36</v>
      </c>
      <c r="G5217" t="str">
        <f>VLOOKUP($A5217,'[1]User Profiles'!$A:$I,8,FALSE)</f>
        <v>Western Cape</v>
      </c>
      <c r="H5217" t="s">
        <v>31</v>
      </c>
      <c r="I5217" s="4">
        <v>42417</v>
      </c>
      <c r="J5217" s="1">
        <v>0.59027777777777779</v>
      </c>
      <c r="K5217" s="1">
        <v>2.7546296296296294E-3</v>
      </c>
      <c r="L5217" s="1" t="str">
        <f t="shared" si="325"/>
        <v>Wednesday</v>
      </c>
      <c r="M5217" t="str">
        <f t="shared" si="324"/>
        <v>February</v>
      </c>
      <c r="N5217" s="2" t="str">
        <f t="shared" si="326"/>
        <v>Midday</v>
      </c>
      <c r="O5217" s="2">
        <v>42417.590277777781</v>
      </c>
      <c r="P5217">
        <v>739396</v>
      </c>
      <c r="Q5217" t="str">
        <f t="shared" si="327"/>
        <v>Other</v>
      </c>
    </row>
    <row r="5218" spans="1:17" x14ac:dyDescent="0.3">
      <c r="A5218">
        <v>810609</v>
      </c>
      <c r="B5218" t="str">
        <f>VLOOKUP($A5218,'[1]User Profiles'!$A:$I,2,FALSE)</f>
        <v>Valentine </v>
      </c>
      <c r="C5218" t="str">
        <f>VLOOKUP($A5218,'[1]User Profiles'!$A:$I,3,FALSE)</f>
        <v>Tatham</v>
      </c>
      <c r="D5218" t="str">
        <f>VLOOKUP($A5218,'[1]User Profiles'!$A:$I,5,FALSE)</f>
        <v>male</v>
      </c>
      <c r="E5218" t="str">
        <f>VLOOKUP($A5218,'[1]User Profiles'!$A:$I,6,FALSE)</f>
        <v>black</v>
      </c>
      <c r="F5218">
        <f>VLOOKUP($A5218,'[1]User Profiles'!$A:$I,7,FALSE)</f>
        <v>26</v>
      </c>
      <c r="G5218" t="str">
        <f>VLOOKUP($A5218,'[1]User Profiles'!$A:$I,8,FALSE)</f>
        <v>Mpumalanga</v>
      </c>
      <c r="H5218" t="s">
        <v>23</v>
      </c>
      <c r="I5218" s="4">
        <v>42441</v>
      </c>
      <c r="J5218" s="1">
        <v>0.59027777777777779</v>
      </c>
      <c r="K5218" s="1">
        <v>3.4722222222222222E-5</v>
      </c>
      <c r="L5218" s="1" t="str">
        <f t="shared" si="325"/>
        <v>Saturday</v>
      </c>
      <c r="M5218" t="str">
        <f t="shared" si="324"/>
        <v>March</v>
      </c>
      <c r="N5218" s="2" t="str">
        <f t="shared" si="326"/>
        <v>Midday</v>
      </c>
      <c r="O5218" s="2">
        <v>42441.590277777781</v>
      </c>
      <c r="P5218">
        <v>810609</v>
      </c>
      <c r="Q5218" t="str">
        <f t="shared" si="327"/>
        <v>Entertainment</v>
      </c>
    </row>
    <row r="5219" spans="1:17" x14ac:dyDescent="0.3">
      <c r="A5219">
        <v>810638</v>
      </c>
      <c r="B5219" t="str">
        <f>VLOOKUP($A5219,'[1]User Profiles'!$A:$I,2,FALSE)</f>
        <v>Brendan </v>
      </c>
      <c r="C5219" t="str">
        <f>VLOOKUP($A5219,'[1]User Profiles'!$A:$I,3,FALSE)</f>
        <v>Slane</v>
      </c>
      <c r="D5219" t="str">
        <f>VLOOKUP($A5219,'[1]User Profiles'!$A:$I,5,FALSE)</f>
        <v>male</v>
      </c>
      <c r="E5219" t="str">
        <f>VLOOKUP($A5219,'[1]User Profiles'!$A:$I,6,FALSE)</f>
        <v>white</v>
      </c>
      <c r="F5219">
        <f>VLOOKUP($A5219,'[1]User Profiles'!$A:$I,7,FALSE)</f>
        <v>32</v>
      </c>
      <c r="G5219" t="str">
        <f>VLOOKUP($A5219,'[1]User Profiles'!$A:$I,8,FALSE)</f>
        <v>Gauteng</v>
      </c>
      <c r="H5219" t="s">
        <v>18</v>
      </c>
      <c r="I5219" s="4">
        <v>42441</v>
      </c>
      <c r="J5219" s="1">
        <v>0.59027777777777779</v>
      </c>
      <c r="K5219" s="1">
        <v>0</v>
      </c>
      <c r="L5219" s="1" t="str">
        <f t="shared" si="325"/>
        <v>Saturday</v>
      </c>
      <c r="M5219" t="str">
        <f t="shared" si="324"/>
        <v>March</v>
      </c>
      <c r="N5219" s="2" t="str">
        <f t="shared" si="326"/>
        <v>Midday</v>
      </c>
      <c r="O5219" s="2">
        <v>42441.590277777781</v>
      </c>
      <c r="P5219">
        <v>810638</v>
      </c>
      <c r="Q5219" t="str">
        <f t="shared" si="327"/>
        <v>Sports</v>
      </c>
    </row>
    <row r="5220" spans="1:17" x14ac:dyDescent="0.3">
      <c r="A5220">
        <v>771802</v>
      </c>
      <c r="B5220" t="str">
        <f>VLOOKUP($A5220,'[1]User Profiles'!$A:$I,2,FALSE)</f>
        <v>Valentine </v>
      </c>
      <c r="C5220" t="str">
        <f>VLOOKUP($A5220,'[1]User Profiles'!$A:$I,3,FALSE)</f>
        <v>Curran</v>
      </c>
      <c r="D5220" t="str">
        <f>VLOOKUP($A5220,'[1]User Profiles'!$A:$I,5,FALSE)</f>
        <v>male</v>
      </c>
      <c r="E5220" t="str">
        <f>VLOOKUP($A5220,'[1]User Profiles'!$A:$I,6,FALSE)</f>
        <v>coloured</v>
      </c>
      <c r="F5220">
        <f>VLOOKUP($A5220,'[1]User Profiles'!$A:$I,7,FALSE)</f>
        <v>43</v>
      </c>
      <c r="G5220" t="str">
        <f>VLOOKUP($A5220,'[1]User Profiles'!$A:$I,8,FALSE)</f>
        <v>Western Cape</v>
      </c>
      <c r="H5220" t="s">
        <v>20</v>
      </c>
      <c r="I5220" s="4">
        <v>42399</v>
      </c>
      <c r="J5220" s="1">
        <v>0.59097222222222223</v>
      </c>
      <c r="K5220" s="1">
        <v>5.8263888888888893E-2</v>
      </c>
      <c r="L5220" s="1" t="str">
        <f t="shared" si="325"/>
        <v>Saturday</v>
      </c>
      <c r="M5220" t="str">
        <f t="shared" si="324"/>
        <v>January</v>
      </c>
      <c r="N5220" s="2" t="str">
        <f t="shared" si="326"/>
        <v>Midday</v>
      </c>
      <c r="O5220" s="2">
        <v>42399.59097222222</v>
      </c>
      <c r="P5220">
        <v>771802</v>
      </c>
      <c r="Q5220" t="str">
        <f t="shared" si="327"/>
        <v>Other</v>
      </c>
    </row>
    <row r="5221" spans="1:17" x14ac:dyDescent="0.3">
      <c r="A5221">
        <v>771003</v>
      </c>
      <c r="B5221" t="str">
        <f>VLOOKUP($A5221,'[1]User Profiles'!$A:$I,2,FALSE)</f>
        <v>Romeo </v>
      </c>
      <c r="C5221" t="str">
        <f>VLOOKUP($A5221,'[1]User Profiles'!$A:$I,3,FALSE)</f>
        <v>Tancredi</v>
      </c>
      <c r="D5221" t="str">
        <f>VLOOKUP($A5221,'[1]User Profiles'!$A:$I,5,FALSE)</f>
        <v>male</v>
      </c>
      <c r="E5221" t="str">
        <f>VLOOKUP($A5221,'[1]User Profiles'!$A:$I,6,FALSE)</f>
        <v>coloured</v>
      </c>
      <c r="F5221">
        <f>VLOOKUP($A5221,'[1]User Profiles'!$A:$I,7,FALSE)</f>
        <v>31</v>
      </c>
      <c r="G5221" t="str">
        <f>VLOOKUP($A5221,'[1]User Profiles'!$A:$I,8,FALSE)</f>
        <v>Western Cape</v>
      </c>
      <c r="H5221" t="s">
        <v>22</v>
      </c>
      <c r="I5221" s="4">
        <v>42426</v>
      </c>
      <c r="J5221" s="1">
        <v>0.59097222222222223</v>
      </c>
      <c r="K5221" s="1">
        <v>1.0185185185185186E-3</v>
      </c>
      <c r="L5221" s="1" t="str">
        <f t="shared" si="325"/>
        <v>Friday</v>
      </c>
      <c r="M5221" t="str">
        <f t="shared" si="324"/>
        <v>February</v>
      </c>
      <c r="N5221" s="2" t="str">
        <f t="shared" si="326"/>
        <v>Midday</v>
      </c>
      <c r="O5221" s="2">
        <v>42426.59097222222</v>
      </c>
      <c r="P5221">
        <v>771003</v>
      </c>
      <c r="Q5221" t="str">
        <f t="shared" si="327"/>
        <v>Kids</v>
      </c>
    </row>
    <row r="5222" spans="1:17" x14ac:dyDescent="0.3">
      <c r="A5222">
        <v>492897</v>
      </c>
      <c r="B5222" t="str">
        <f>VLOOKUP($A5222,'[1]User Profiles'!$A:$I,2,FALSE)</f>
        <v>Samuel </v>
      </c>
      <c r="C5222" t="str">
        <f>VLOOKUP($A5222,'[1]User Profiles'!$A:$I,3,FALSE)</f>
        <v>Sytsma</v>
      </c>
      <c r="D5222" t="str">
        <f>VLOOKUP($A5222,'[1]User Profiles'!$A:$I,5,FALSE)</f>
        <v>male</v>
      </c>
      <c r="E5222" t="str">
        <f>VLOOKUP($A5222,'[1]User Profiles'!$A:$I,6,FALSE)</f>
        <v>coloured</v>
      </c>
      <c r="F5222">
        <f>VLOOKUP($A5222,'[1]User Profiles'!$A:$I,7,FALSE)</f>
        <v>23</v>
      </c>
      <c r="G5222" t="str">
        <f>VLOOKUP($A5222,'[1]User Profiles'!$A:$I,8,FALSE)</f>
        <v>Mpumalanga</v>
      </c>
      <c r="H5222" t="s">
        <v>19</v>
      </c>
      <c r="I5222" s="4">
        <v>42389</v>
      </c>
      <c r="J5222" s="1">
        <v>0.59097222222222223</v>
      </c>
      <c r="K5222" s="1">
        <v>9.7916666666666673E-3</v>
      </c>
      <c r="L5222" s="1" t="str">
        <f t="shared" si="325"/>
        <v>Wednesday</v>
      </c>
      <c r="M5222" t="str">
        <f t="shared" si="324"/>
        <v>January</v>
      </c>
      <c r="N5222" s="2" t="str">
        <f t="shared" si="326"/>
        <v>Midday</v>
      </c>
      <c r="O5222" s="2">
        <v>42389.59097222222</v>
      </c>
      <c r="P5222">
        <v>492897</v>
      </c>
      <c r="Q5222" t="str">
        <f t="shared" si="327"/>
        <v>Entertainment</v>
      </c>
    </row>
    <row r="5223" spans="1:17" x14ac:dyDescent="0.3">
      <c r="A5223">
        <v>597491</v>
      </c>
      <c r="B5223" t="str">
        <f>VLOOKUP($A5223,'[1]User Profiles'!$A:$I,2,FALSE)</f>
        <v>Stephen </v>
      </c>
      <c r="C5223" t="str">
        <f>VLOOKUP($A5223,'[1]User Profiles'!$A:$I,3,FALSE)</f>
        <v>Sieren</v>
      </c>
      <c r="D5223" t="str">
        <f>VLOOKUP($A5223,'[1]User Profiles'!$A:$I,5,FALSE)</f>
        <v>male</v>
      </c>
      <c r="E5223" t="str">
        <f>VLOOKUP($A5223,'[1]User Profiles'!$A:$I,6,FALSE)</f>
        <v>black</v>
      </c>
      <c r="F5223">
        <f>VLOOKUP($A5223,'[1]User Profiles'!$A:$I,7,FALSE)</f>
        <v>24</v>
      </c>
      <c r="G5223" t="str">
        <f>VLOOKUP($A5223,'[1]User Profiles'!$A:$I,8,FALSE)</f>
        <v>Gauteng</v>
      </c>
      <c r="H5223" t="s">
        <v>31</v>
      </c>
      <c r="I5223" s="4">
        <v>42372</v>
      </c>
      <c r="J5223" s="1">
        <v>0.59097222222222223</v>
      </c>
      <c r="K5223" s="1">
        <v>1.5162037037037036E-3</v>
      </c>
      <c r="L5223" s="1" t="str">
        <f t="shared" si="325"/>
        <v>Sunday</v>
      </c>
      <c r="M5223" t="str">
        <f t="shared" si="324"/>
        <v>January</v>
      </c>
      <c r="N5223" s="2" t="str">
        <f t="shared" si="326"/>
        <v>Midday</v>
      </c>
      <c r="O5223" s="2">
        <v>42372.59097222222</v>
      </c>
      <c r="P5223">
        <v>597491</v>
      </c>
      <c r="Q5223" t="str">
        <f t="shared" si="327"/>
        <v>Other</v>
      </c>
    </row>
    <row r="5224" spans="1:17" x14ac:dyDescent="0.3">
      <c r="A5224">
        <v>892715</v>
      </c>
      <c r="B5224" t="str">
        <f>VLOOKUP($A5224,'[1]User Profiles'!$A:$I,2,FALSE)</f>
        <v>Emerson </v>
      </c>
      <c r="C5224" t="str">
        <f>VLOOKUP($A5224,'[1]User Profiles'!$A:$I,3,FALSE)</f>
        <v>Slane</v>
      </c>
      <c r="D5224" t="str">
        <f>VLOOKUP($A5224,'[1]User Profiles'!$A:$I,5,FALSE)</f>
        <v>male</v>
      </c>
      <c r="E5224" t="str">
        <f>VLOOKUP($A5224,'[1]User Profiles'!$A:$I,6,FALSE)</f>
        <v>black</v>
      </c>
      <c r="F5224">
        <f>VLOOKUP($A5224,'[1]User Profiles'!$A:$I,7,FALSE)</f>
        <v>32</v>
      </c>
      <c r="G5224" t="str">
        <f>VLOOKUP($A5224,'[1]User Profiles'!$A:$I,8,FALSE)</f>
        <v>Gauteng</v>
      </c>
      <c r="H5224" t="s">
        <v>31</v>
      </c>
      <c r="I5224" s="4">
        <v>42448</v>
      </c>
      <c r="J5224" s="1">
        <v>0.59097222222222223</v>
      </c>
      <c r="K5224" s="1">
        <v>8.6458333333333335E-3</v>
      </c>
      <c r="L5224" s="1" t="str">
        <f t="shared" si="325"/>
        <v>Saturday</v>
      </c>
      <c r="M5224" t="str">
        <f t="shared" si="324"/>
        <v>March</v>
      </c>
      <c r="N5224" s="2" t="str">
        <f t="shared" si="326"/>
        <v>Midday</v>
      </c>
      <c r="O5224" s="2">
        <v>42448.59097222222</v>
      </c>
      <c r="P5224">
        <v>892715</v>
      </c>
      <c r="Q5224" t="str">
        <f t="shared" si="327"/>
        <v>Other</v>
      </c>
    </row>
    <row r="5225" spans="1:17" x14ac:dyDescent="0.3">
      <c r="A5225">
        <v>865485</v>
      </c>
      <c r="B5225" t="str">
        <f>VLOOKUP($A5225,'[1]User Profiles'!$A:$I,2,FALSE)</f>
        <v>Bret </v>
      </c>
      <c r="C5225" t="str">
        <f>VLOOKUP($A5225,'[1]User Profiles'!$A:$I,3,FALSE)</f>
        <v>Jacox</v>
      </c>
      <c r="D5225" t="str">
        <f>VLOOKUP($A5225,'[1]User Profiles'!$A:$I,5,FALSE)</f>
        <v>male</v>
      </c>
      <c r="E5225" t="str">
        <f>VLOOKUP($A5225,'[1]User Profiles'!$A:$I,6,FALSE)</f>
        <v>black</v>
      </c>
      <c r="F5225">
        <f>VLOOKUP($A5225,'[1]User Profiles'!$A:$I,7,FALSE)</f>
        <v>29</v>
      </c>
      <c r="G5225" t="str">
        <f>VLOOKUP($A5225,'[1]User Profiles'!$A:$I,8,FALSE)</f>
        <v>Gauteng</v>
      </c>
      <c r="H5225" t="s">
        <v>23</v>
      </c>
      <c r="I5225" s="4">
        <v>42442</v>
      </c>
      <c r="J5225" s="1">
        <v>0.59097222222222223</v>
      </c>
      <c r="K5225" s="1">
        <v>1.7361111111111111E-5</v>
      </c>
      <c r="L5225" s="1" t="str">
        <f t="shared" si="325"/>
        <v>Sunday</v>
      </c>
      <c r="M5225" t="str">
        <f t="shared" si="324"/>
        <v>March</v>
      </c>
      <c r="N5225" s="2" t="str">
        <f t="shared" si="326"/>
        <v>Midday</v>
      </c>
      <c r="O5225" s="2">
        <v>42442.59097222222</v>
      </c>
      <c r="P5225">
        <v>865485</v>
      </c>
      <c r="Q5225" t="str">
        <f t="shared" si="327"/>
        <v>Entertainment</v>
      </c>
    </row>
    <row r="5226" spans="1:17" x14ac:dyDescent="0.3">
      <c r="A5226">
        <v>788978</v>
      </c>
      <c r="B5226" t="str">
        <f>VLOOKUP($A5226,'[1]User Profiles'!$A:$I,2,FALSE)</f>
        <v>Irving </v>
      </c>
      <c r="C5226" t="str">
        <f>VLOOKUP($A5226,'[1]User Profiles'!$A:$I,3,FALSE)</f>
        <v>Condie</v>
      </c>
      <c r="D5226" t="str">
        <f>VLOOKUP($A5226,'[1]User Profiles'!$A:$I,5,FALSE)</f>
        <v>male</v>
      </c>
      <c r="E5226" t="str">
        <f>VLOOKUP($A5226,'[1]User Profiles'!$A:$I,6,FALSE)</f>
        <v>other</v>
      </c>
      <c r="F5226">
        <f>VLOOKUP($A5226,'[1]User Profiles'!$A:$I,7,FALSE)</f>
        <v>37</v>
      </c>
      <c r="G5226" t="str">
        <f>VLOOKUP($A5226,'[1]User Profiles'!$A:$I,8,FALSE)</f>
        <v>Western Cape</v>
      </c>
      <c r="H5226" t="s">
        <v>18</v>
      </c>
      <c r="I5226" s="4">
        <v>42454</v>
      </c>
      <c r="J5226" s="1">
        <v>0.59097222222222223</v>
      </c>
      <c r="K5226" s="1">
        <v>3.9976851851851854E-2</v>
      </c>
      <c r="L5226" s="1" t="str">
        <f t="shared" si="325"/>
        <v>Friday</v>
      </c>
      <c r="M5226" t="str">
        <f t="shared" si="324"/>
        <v>March</v>
      </c>
      <c r="N5226" s="2" t="str">
        <f t="shared" si="326"/>
        <v>Midday</v>
      </c>
      <c r="O5226" s="2">
        <v>42454.59097222222</v>
      </c>
      <c r="P5226">
        <v>788978</v>
      </c>
      <c r="Q5226" t="str">
        <f t="shared" si="327"/>
        <v>Sports</v>
      </c>
    </row>
    <row r="5227" spans="1:17" x14ac:dyDescent="0.3">
      <c r="A5227">
        <v>832090</v>
      </c>
      <c r="B5227" t="str">
        <f>VLOOKUP($A5227,'[1]User Profiles'!$A:$I,2,FALSE)</f>
        <v>Earl </v>
      </c>
      <c r="C5227" t="str">
        <f>VLOOKUP($A5227,'[1]User Profiles'!$A:$I,3,FALSE)</f>
        <v>Hoadley</v>
      </c>
      <c r="D5227" t="str">
        <f>VLOOKUP($A5227,'[1]User Profiles'!$A:$I,5,FALSE)</f>
        <v>male</v>
      </c>
      <c r="E5227" t="str">
        <f>VLOOKUP($A5227,'[1]User Profiles'!$A:$I,6,FALSE)</f>
        <v>indian_asian</v>
      </c>
      <c r="F5227">
        <f>VLOOKUP($A5227,'[1]User Profiles'!$A:$I,7,FALSE)</f>
        <v>27</v>
      </c>
      <c r="G5227" t="str">
        <f>VLOOKUP($A5227,'[1]User Profiles'!$A:$I,8,FALSE)</f>
        <v>Kwazulu Natal</v>
      </c>
      <c r="H5227" t="s">
        <v>18</v>
      </c>
      <c r="I5227" s="4">
        <v>42424</v>
      </c>
      <c r="J5227" s="1">
        <v>0.59097222222222223</v>
      </c>
      <c r="K5227" s="1">
        <v>2.5462962962962965E-3</v>
      </c>
      <c r="L5227" s="1" t="str">
        <f t="shared" si="325"/>
        <v>Wednesday</v>
      </c>
      <c r="M5227" t="str">
        <f t="shared" si="324"/>
        <v>February</v>
      </c>
      <c r="N5227" s="2" t="str">
        <f t="shared" si="326"/>
        <v>Midday</v>
      </c>
      <c r="O5227" s="2">
        <v>42424.59097222222</v>
      </c>
      <c r="P5227">
        <v>832090</v>
      </c>
      <c r="Q5227" t="str">
        <f t="shared" si="327"/>
        <v>Sports</v>
      </c>
    </row>
    <row r="5228" spans="1:17" x14ac:dyDescent="0.3">
      <c r="A5228">
        <v>940779</v>
      </c>
      <c r="B5228" t="str">
        <f>VLOOKUP($A5228,'[1]User Profiles'!$A:$I,2,FALSE)</f>
        <v>Dee </v>
      </c>
      <c r="C5228" t="str">
        <f>VLOOKUP($A5228,'[1]User Profiles'!$A:$I,3,FALSE)</f>
        <v>Singer</v>
      </c>
      <c r="D5228" t="str">
        <f>VLOOKUP($A5228,'[1]User Profiles'!$A:$I,5,FALSE)</f>
        <v>male</v>
      </c>
      <c r="E5228" t="str">
        <f>VLOOKUP($A5228,'[1]User Profiles'!$A:$I,6,FALSE)</f>
        <v>indian_asian</v>
      </c>
      <c r="F5228">
        <f>VLOOKUP($A5228,'[1]User Profiles'!$A:$I,7,FALSE)</f>
        <v>33</v>
      </c>
      <c r="G5228" t="str">
        <f>VLOOKUP($A5228,'[1]User Profiles'!$A:$I,8,FALSE)</f>
        <v>Kwazulu Natal</v>
      </c>
      <c r="H5228" t="s">
        <v>20</v>
      </c>
      <c r="I5228" s="4">
        <v>42453</v>
      </c>
      <c r="J5228" s="1">
        <v>0.59097222222222223</v>
      </c>
      <c r="K5228" s="1">
        <v>5.3935185185185188E-3</v>
      </c>
      <c r="L5228" s="1" t="str">
        <f t="shared" si="325"/>
        <v>Thursday</v>
      </c>
      <c r="M5228" t="str">
        <f t="shared" si="324"/>
        <v>March</v>
      </c>
      <c r="N5228" s="2" t="str">
        <f t="shared" si="326"/>
        <v>Midday</v>
      </c>
      <c r="O5228" s="2">
        <v>42453.59097222222</v>
      </c>
      <c r="P5228">
        <v>940779</v>
      </c>
      <c r="Q5228" t="str">
        <f t="shared" si="327"/>
        <v>Other</v>
      </c>
    </row>
    <row r="5229" spans="1:17" x14ac:dyDescent="0.3">
      <c r="A5229">
        <v>2204601</v>
      </c>
      <c r="B5229" t="str">
        <f>VLOOKUP($A5229,'[1]User Profiles'!$A:$I,2,FALSE)</f>
        <v>Lucas </v>
      </c>
      <c r="C5229" t="str">
        <f>VLOOKUP($A5229,'[1]User Profiles'!$A:$I,3,FALSE)</f>
        <v>Mastrangelo</v>
      </c>
      <c r="D5229" t="str">
        <f>VLOOKUP($A5229,'[1]User Profiles'!$A:$I,5,FALSE)</f>
        <v>male</v>
      </c>
      <c r="E5229" t="str">
        <f>VLOOKUP($A5229,'[1]User Profiles'!$A:$I,6,FALSE)</f>
        <v>black</v>
      </c>
      <c r="F5229">
        <f>VLOOKUP($A5229,'[1]User Profiles'!$A:$I,7,FALSE)</f>
        <v>45</v>
      </c>
      <c r="G5229" t="str">
        <f>VLOOKUP($A5229,'[1]User Profiles'!$A:$I,8,FALSE)</f>
        <v>Eastern Cape</v>
      </c>
      <c r="H5229" t="s">
        <v>19</v>
      </c>
      <c r="I5229" s="4">
        <v>42402</v>
      </c>
      <c r="J5229" s="1">
        <v>0.59097222222222223</v>
      </c>
      <c r="K5229" s="1">
        <v>3.5416666666666669E-3</v>
      </c>
      <c r="L5229" s="1" t="str">
        <f t="shared" si="325"/>
        <v>Tuesday</v>
      </c>
      <c r="M5229" t="str">
        <f t="shared" si="324"/>
        <v>February</v>
      </c>
      <c r="N5229" s="2" t="str">
        <f t="shared" si="326"/>
        <v>Midday</v>
      </c>
      <c r="O5229" s="2">
        <v>42402.59097222222</v>
      </c>
      <c r="P5229">
        <v>2204601</v>
      </c>
      <c r="Q5229" t="str">
        <f t="shared" si="327"/>
        <v>Entertainment</v>
      </c>
    </row>
    <row r="5230" spans="1:17" x14ac:dyDescent="0.3">
      <c r="A5230">
        <v>810197</v>
      </c>
      <c r="B5230" t="str">
        <f>VLOOKUP($A5230,'[1]User Profiles'!$A:$I,2,FALSE)</f>
        <v>Jacinto </v>
      </c>
      <c r="C5230" t="str">
        <f>VLOOKUP($A5230,'[1]User Profiles'!$A:$I,3,FALSE)</f>
        <v>Shkreli</v>
      </c>
      <c r="D5230" t="str">
        <f>VLOOKUP($A5230,'[1]User Profiles'!$A:$I,5,FALSE)</f>
        <v>male</v>
      </c>
      <c r="E5230" t="str">
        <f>VLOOKUP($A5230,'[1]User Profiles'!$A:$I,6,FALSE)</f>
        <v>coloured</v>
      </c>
      <c r="F5230">
        <f>VLOOKUP($A5230,'[1]User Profiles'!$A:$I,7,FALSE)</f>
        <v>27</v>
      </c>
      <c r="G5230" t="str">
        <f>VLOOKUP($A5230,'[1]User Profiles'!$A:$I,8,FALSE)</f>
        <v>Gauteng</v>
      </c>
      <c r="H5230" t="s">
        <v>20</v>
      </c>
      <c r="I5230" s="4">
        <v>42453</v>
      </c>
      <c r="J5230" s="1">
        <v>0.59097222222222223</v>
      </c>
      <c r="K5230" s="1">
        <v>8.7962962962962968E-3</v>
      </c>
      <c r="L5230" s="1" t="str">
        <f t="shared" si="325"/>
        <v>Thursday</v>
      </c>
      <c r="M5230" t="str">
        <f t="shared" si="324"/>
        <v>March</v>
      </c>
      <c r="N5230" s="2" t="str">
        <f t="shared" si="326"/>
        <v>Midday</v>
      </c>
      <c r="O5230" s="2">
        <v>42453.59097222222</v>
      </c>
      <c r="P5230">
        <v>810197</v>
      </c>
      <c r="Q5230" t="str">
        <f t="shared" si="327"/>
        <v>Other</v>
      </c>
    </row>
    <row r="5231" spans="1:17" x14ac:dyDescent="0.3">
      <c r="A5231">
        <v>821930</v>
      </c>
      <c r="B5231" t="str">
        <f>VLOOKUP($A5231,'[1]User Profiles'!$A:$I,2,FALSE)</f>
        <v>Wilburn </v>
      </c>
      <c r="C5231" t="str">
        <f>VLOOKUP($A5231,'[1]User Profiles'!$A:$I,3,FALSE)</f>
        <v>Martello</v>
      </c>
      <c r="D5231" t="str">
        <f>VLOOKUP($A5231,'[1]User Profiles'!$A:$I,5,FALSE)</f>
        <v>male</v>
      </c>
      <c r="E5231" t="str">
        <f>VLOOKUP($A5231,'[1]User Profiles'!$A:$I,6,FALSE)</f>
        <v>black</v>
      </c>
      <c r="F5231">
        <f>VLOOKUP($A5231,'[1]User Profiles'!$A:$I,7,FALSE)</f>
        <v>25</v>
      </c>
      <c r="G5231" t="str">
        <f>VLOOKUP($A5231,'[1]User Profiles'!$A:$I,8,FALSE)</f>
        <v>Limpopo</v>
      </c>
      <c r="H5231" t="s">
        <v>22</v>
      </c>
      <c r="I5231" s="4">
        <v>42428</v>
      </c>
      <c r="J5231" s="1">
        <v>0.59097222222222223</v>
      </c>
      <c r="K5231" s="1">
        <v>3.8194444444444446E-4</v>
      </c>
      <c r="L5231" s="1" t="str">
        <f t="shared" si="325"/>
        <v>Sunday</v>
      </c>
      <c r="M5231" t="str">
        <f t="shared" si="324"/>
        <v>February</v>
      </c>
      <c r="N5231" s="2" t="str">
        <f t="shared" si="326"/>
        <v>Midday</v>
      </c>
      <c r="O5231" s="2">
        <v>42428.59097222222</v>
      </c>
      <c r="P5231">
        <v>821930</v>
      </c>
      <c r="Q5231" t="str">
        <f t="shared" si="327"/>
        <v>Kids</v>
      </c>
    </row>
    <row r="5232" spans="1:17" x14ac:dyDescent="0.3">
      <c r="A5232">
        <v>893873</v>
      </c>
      <c r="B5232" t="str">
        <f>VLOOKUP($A5232,'[1]User Profiles'!$A:$I,2,FALSE)</f>
        <v>Trudie </v>
      </c>
      <c r="C5232" t="str">
        <f>VLOOKUP($A5232,'[1]User Profiles'!$A:$I,3,FALSE)</f>
        <v>Restivo</v>
      </c>
      <c r="D5232" t="str">
        <f>VLOOKUP($A5232,'[1]User Profiles'!$A:$I,5,FALSE)</f>
        <v>female</v>
      </c>
      <c r="E5232" t="str">
        <f>VLOOKUP($A5232,'[1]User Profiles'!$A:$I,6,FALSE)</f>
        <v>black</v>
      </c>
      <c r="F5232">
        <f>VLOOKUP($A5232,'[1]User Profiles'!$A:$I,7,FALSE)</f>
        <v>22</v>
      </c>
      <c r="G5232" t="str">
        <f>VLOOKUP($A5232,'[1]User Profiles'!$A:$I,8,FALSE)</f>
        <v>North West</v>
      </c>
      <c r="H5232" t="s">
        <v>19</v>
      </c>
      <c r="I5232" s="4">
        <v>42458</v>
      </c>
      <c r="J5232" s="1">
        <v>0.59097222222222223</v>
      </c>
      <c r="K5232" s="1">
        <v>1.2847222222222223E-3</v>
      </c>
      <c r="L5232" s="1" t="str">
        <f t="shared" si="325"/>
        <v>Tuesday</v>
      </c>
      <c r="M5232" t="str">
        <f t="shared" si="324"/>
        <v>March</v>
      </c>
      <c r="N5232" s="2" t="str">
        <f t="shared" si="326"/>
        <v>Midday</v>
      </c>
      <c r="O5232" s="2">
        <v>42458.59097222222</v>
      </c>
      <c r="P5232">
        <v>893873</v>
      </c>
      <c r="Q5232" t="str">
        <f t="shared" si="327"/>
        <v>Entertainment</v>
      </c>
    </row>
    <row r="5233" spans="1:17" x14ac:dyDescent="0.3">
      <c r="A5233">
        <v>810581</v>
      </c>
      <c r="B5233" t="str">
        <f>VLOOKUP($A5233,'[1]User Profiles'!$A:$I,2,FALSE)</f>
        <v>Cody </v>
      </c>
      <c r="C5233" t="str">
        <f>VLOOKUP($A5233,'[1]User Profiles'!$A:$I,3,FALSE)</f>
        <v>Woolard</v>
      </c>
      <c r="D5233" t="str">
        <f>VLOOKUP($A5233,'[1]User Profiles'!$A:$I,5,FALSE)</f>
        <v>male</v>
      </c>
      <c r="E5233" t="str">
        <f>VLOOKUP($A5233,'[1]User Profiles'!$A:$I,6,FALSE)</f>
        <v>other</v>
      </c>
      <c r="F5233">
        <f>VLOOKUP($A5233,'[1]User Profiles'!$A:$I,7,FALSE)</f>
        <v>44</v>
      </c>
      <c r="G5233" t="str">
        <f>VLOOKUP($A5233,'[1]User Profiles'!$A:$I,8,FALSE)</f>
        <v>Western Cape</v>
      </c>
      <c r="H5233" t="s">
        <v>18</v>
      </c>
      <c r="I5233" s="4">
        <v>42440</v>
      </c>
      <c r="J5233" s="1">
        <v>0.59097222222222223</v>
      </c>
      <c r="K5233" s="1">
        <v>1.6203703703703703E-4</v>
      </c>
      <c r="L5233" s="1" t="str">
        <f t="shared" si="325"/>
        <v>Friday</v>
      </c>
      <c r="M5233" t="str">
        <f t="shared" si="324"/>
        <v>March</v>
      </c>
      <c r="N5233" s="2" t="str">
        <f t="shared" si="326"/>
        <v>Midday</v>
      </c>
      <c r="O5233" s="2">
        <v>42440.59097222222</v>
      </c>
      <c r="P5233">
        <v>810581</v>
      </c>
      <c r="Q5233" t="str">
        <f t="shared" si="327"/>
        <v>Sports</v>
      </c>
    </row>
    <row r="5234" spans="1:17" x14ac:dyDescent="0.3">
      <c r="A5234">
        <v>761775</v>
      </c>
      <c r="B5234" t="str">
        <f>VLOOKUP($A5234,'[1]User Profiles'!$A:$I,2,FALSE)</f>
        <v>Stacy </v>
      </c>
      <c r="C5234" t="str">
        <f>VLOOKUP($A5234,'[1]User Profiles'!$A:$I,3,FALSE)</f>
        <v>Mcculloch</v>
      </c>
      <c r="D5234" t="str">
        <f>VLOOKUP($A5234,'[1]User Profiles'!$A:$I,5,FALSE)</f>
        <v>male</v>
      </c>
      <c r="E5234" t="str">
        <f>VLOOKUP($A5234,'[1]User Profiles'!$A:$I,6,FALSE)</f>
        <v>None</v>
      </c>
      <c r="F5234">
        <f>VLOOKUP($A5234,'[1]User Profiles'!$A:$I,7,FALSE)</f>
        <v>24</v>
      </c>
      <c r="G5234" t="str">
        <f>VLOOKUP($A5234,'[1]User Profiles'!$A:$I,8,FALSE)</f>
        <v>Gauteng</v>
      </c>
      <c r="H5234" t="s">
        <v>22</v>
      </c>
      <c r="I5234" s="4">
        <v>42404</v>
      </c>
      <c r="J5234" s="1">
        <v>0.59166666666666667</v>
      </c>
      <c r="K5234" s="1">
        <v>1.5624999999999999E-3</v>
      </c>
      <c r="L5234" s="1" t="str">
        <f t="shared" si="325"/>
        <v>Thursday</v>
      </c>
      <c r="M5234" t="str">
        <f t="shared" si="324"/>
        <v>February</v>
      </c>
      <c r="N5234" s="2" t="str">
        <f t="shared" si="326"/>
        <v>Midday</v>
      </c>
      <c r="O5234" s="2">
        <v>42404.591666666667</v>
      </c>
      <c r="P5234">
        <v>761775</v>
      </c>
      <c r="Q5234" t="str">
        <f t="shared" si="327"/>
        <v>Kids</v>
      </c>
    </row>
    <row r="5235" spans="1:17" x14ac:dyDescent="0.3">
      <c r="A5235">
        <v>820544</v>
      </c>
      <c r="B5235" t="str">
        <f>VLOOKUP($A5235,'[1]User Profiles'!$A:$I,2,FALSE)</f>
        <v>Hollis </v>
      </c>
      <c r="C5235" t="str">
        <f>VLOOKUP($A5235,'[1]User Profiles'!$A:$I,3,FALSE)</f>
        <v>Roquemore</v>
      </c>
      <c r="D5235" t="str">
        <f>VLOOKUP($A5235,'[1]User Profiles'!$A:$I,5,FALSE)</f>
        <v>male</v>
      </c>
      <c r="E5235" t="str">
        <f>VLOOKUP($A5235,'[1]User Profiles'!$A:$I,6,FALSE)</f>
        <v>indian_asian</v>
      </c>
      <c r="F5235">
        <f>VLOOKUP($A5235,'[1]User Profiles'!$A:$I,7,FALSE)</f>
        <v>42</v>
      </c>
      <c r="G5235" t="str">
        <f>VLOOKUP($A5235,'[1]User Profiles'!$A:$I,8,FALSE)</f>
        <v>Eastern Cape</v>
      </c>
      <c r="H5235" t="s">
        <v>20</v>
      </c>
      <c r="I5235" s="4">
        <v>42453</v>
      </c>
      <c r="J5235" s="1">
        <v>0.59166666666666667</v>
      </c>
      <c r="K5235" s="1">
        <v>9.2824074074074076E-3</v>
      </c>
      <c r="L5235" s="1" t="str">
        <f t="shared" si="325"/>
        <v>Thursday</v>
      </c>
      <c r="M5235" t="str">
        <f t="shared" si="324"/>
        <v>March</v>
      </c>
      <c r="N5235" s="2" t="str">
        <f t="shared" si="326"/>
        <v>Midday</v>
      </c>
      <c r="O5235" s="2">
        <v>42453.591666666667</v>
      </c>
      <c r="P5235">
        <v>820544</v>
      </c>
      <c r="Q5235" t="str">
        <f t="shared" si="327"/>
        <v>Other</v>
      </c>
    </row>
    <row r="5236" spans="1:17" x14ac:dyDescent="0.3">
      <c r="A5236">
        <v>809158</v>
      </c>
      <c r="B5236" t="str">
        <f>VLOOKUP($A5236,'[1]User Profiles'!$A:$I,2,FALSE)</f>
        <v>Michel </v>
      </c>
      <c r="C5236" t="str">
        <f>VLOOKUP($A5236,'[1]User Profiles'!$A:$I,3,FALSE)</f>
        <v>Pascarella</v>
      </c>
      <c r="D5236" t="str">
        <f>VLOOKUP($A5236,'[1]User Profiles'!$A:$I,5,FALSE)</f>
        <v>male</v>
      </c>
      <c r="E5236" t="str">
        <f>VLOOKUP($A5236,'[1]User Profiles'!$A:$I,6,FALSE)</f>
        <v>indian_asian</v>
      </c>
      <c r="F5236">
        <f>VLOOKUP($A5236,'[1]User Profiles'!$A:$I,7,FALSE)</f>
        <v>28</v>
      </c>
      <c r="G5236" t="str">
        <f>VLOOKUP($A5236,'[1]User Profiles'!$A:$I,8,FALSE)</f>
        <v>Gauteng</v>
      </c>
      <c r="H5236" t="s">
        <v>18</v>
      </c>
      <c r="I5236" s="4">
        <v>42438</v>
      </c>
      <c r="J5236" s="1">
        <v>0.59166666666666667</v>
      </c>
      <c r="K5236" s="1">
        <v>4.5601851851851853E-3</v>
      </c>
      <c r="L5236" s="1" t="str">
        <f t="shared" si="325"/>
        <v>Wednesday</v>
      </c>
      <c r="M5236" t="str">
        <f t="shared" si="324"/>
        <v>March</v>
      </c>
      <c r="N5236" s="2" t="str">
        <f t="shared" si="326"/>
        <v>Midday</v>
      </c>
      <c r="O5236" s="2">
        <v>42438.591666666667</v>
      </c>
      <c r="P5236">
        <v>809158</v>
      </c>
      <c r="Q5236" t="str">
        <f t="shared" si="327"/>
        <v>Sports</v>
      </c>
    </row>
    <row r="5237" spans="1:17" x14ac:dyDescent="0.3">
      <c r="A5237">
        <v>892770</v>
      </c>
      <c r="B5237" t="str">
        <f>VLOOKUP($A5237,'[1]User Profiles'!$A:$I,2,FALSE)</f>
        <v>Brendan </v>
      </c>
      <c r="C5237" t="str">
        <f>VLOOKUP($A5237,'[1]User Profiles'!$A:$I,3,FALSE)</f>
        <v>Tatham</v>
      </c>
      <c r="D5237" t="str">
        <f>VLOOKUP($A5237,'[1]User Profiles'!$A:$I,5,FALSE)</f>
        <v>male</v>
      </c>
      <c r="E5237" t="str">
        <f>VLOOKUP($A5237,'[1]User Profiles'!$A:$I,6,FALSE)</f>
        <v>white</v>
      </c>
      <c r="F5237">
        <f>VLOOKUP($A5237,'[1]User Profiles'!$A:$I,7,FALSE)</f>
        <v>24</v>
      </c>
      <c r="G5237" t="str">
        <f>VLOOKUP($A5237,'[1]User Profiles'!$A:$I,8,FALSE)</f>
        <v>Mpumalanga</v>
      </c>
      <c r="H5237" t="s">
        <v>18</v>
      </c>
      <c r="I5237" s="4">
        <v>42421</v>
      </c>
      <c r="J5237" s="1">
        <v>0.59166666666666667</v>
      </c>
      <c r="K5237" s="1">
        <v>2.0763888888888887E-2</v>
      </c>
      <c r="L5237" s="1" t="str">
        <f t="shared" si="325"/>
        <v>Sunday</v>
      </c>
      <c r="M5237" t="str">
        <f t="shared" si="324"/>
        <v>February</v>
      </c>
      <c r="N5237" s="2" t="str">
        <f t="shared" si="326"/>
        <v>Midday</v>
      </c>
      <c r="O5237" s="2">
        <v>42421.591666666667</v>
      </c>
      <c r="P5237">
        <v>892770</v>
      </c>
      <c r="Q5237" t="str">
        <f t="shared" si="327"/>
        <v>Sports</v>
      </c>
    </row>
    <row r="5238" spans="1:17" x14ac:dyDescent="0.3">
      <c r="A5238">
        <v>820751</v>
      </c>
      <c r="B5238" t="str">
        <f>VLOOKUP($A5238,'[1]User Profiles'!$A:$I,2,FALSE)</f>
        <v>Loyd </v>
      </c>
      <c r="C5238" t="str">
        <f>VLOOKUP($A5238,'[1]User Profiles'!$A:$I,3,FALSE)</f>
        <v>Martello</v>
      </c>
      <c r="D5238" t="str">
        <f>VLOOKUP($A5238,'[1]User Profiles'!$A:$I,5,FALSE)</f>
        <v>male</v>
      </c>
      <c r="E5238" t="str">
        <f>VLOOKUP($A5238,'[1]User Profiles'!$A:$I,6,FALSE)</f>
        <v>coloured</v>
      </c>
      <c r="F5238">
        <f>VLOOKUP($A5238,'[1]User Profiles'!$A:$I,7,FALSE)</f>
        <v>28</v>
      </c>
      <c r="G5238" t="str">
        <f>VLOOKUP($A5238,'[1]User Profiles'!$A:$I,8,FALSE)</f>
        <v>Eastern Cape</v>
      </c>
      <c r="H5238" t="s">
        <v>19</v>
      </c>
      <c r="I5238" s="4">
        <v>42391</v>
      </c>
      <c r="J5238" s="1">
        <v>0.59166666666666667</v>
      </c>
      <c r="K5238" s="1">
        <v>1.5277777777777776E-3</v>
      </c>
      <c r="L5238" s="1" t="str">
        <f t="shared" si="325"/>
        <v>Friday</v>
      </c>
      <c r="M5238" t="str">
        <f t="shared" si="324"/>
        <v>January</v>
      </c>
      <c r="N5238" s="2" t="str">
        <f t="shared" si="326"/>
        <v>Midday</v>
      </c>
      <c r="O5238" s="2">
        <v>42391.591666666667</v>
      </c>
      <c r="P5238">
        <v>820751</v>
      </c>
      <c r="Q5238" t="str">
        <f t="shared" si="327"/>
        <v>Entertainment</v>
      </c>
    </row>
    <row r="5239" spans="1:17" x14ac:dyDescent="0.3">
      <c r="A5239">
        <v>892936</v>
      </c>
      <c r="B5239" t="str">
        <f>VLOOKUP($A5239,'[1]User Profiles'!$A:$I,2,FALSE)</f>
        <v>Dee </v>
      </c>
      <c r="C5239" t="str">
        <f>VLOOKUP($A5239,'[1]User Profiles'!$A:$I,3,FALSE)</f>
        <v>Martello</v>
      </c>
      <c r="D5239" t="str">
        <f>VLOOKUP($A5239,'[1]User Profiles'!$A:$I,5,FALSE)</f>
        <v>male</v>
      </c>
      <c r="E5239" t="str">
        <f>VLOOKUP($A5239,'[1]User Profiles'!$A:$I,6,FALSE)</f>
        <v>black</v>
      </c>
      <c r="F5239">
        <f>VLOOKUP($A5239,'[1]User Profiles'!$A:$I,7,FALSE)</f>
        <v>32</v>
      </c>
      <c r="G5239" t="str">
        <f>VLOOKUP($A5239,'[1]User Profiles'!$A:$I,8,FALSE)</f>
        <v>Northern Cape</v>
      </c>
      <c r="H5239" t="s">
        <v>23</v>
      </c>
      <c r="I5239" s="4">
        <v>42385</v>
      </c>
      <c r="J5239" s="1">
        <v>0.59166666666666667</v>
      </c>
      <c r="K5239" s="1">
        <v>8.5069444444444461E-4</v>
      </c>
      <c r="L5239" s="1" t="str">
        <f t="shared" si="325"/>
        <v>Saturday</v>
      </c>
      <c r="M5239" t="str">
        <f t="shared" si="324"/>
        <v>January</v>
      </c>
      <c r="N5239" s="2" t="str">
        <f t="shared" si="326"/>
        <v>Midday</v>
      </c>
      <c r="O5239" s="2">
        <v>42385.591666666667</v>
      </c>
      <c r="P5239">
        <v>892936</v>
      </c>
      <c r="Q5239" t="str">
        <f t="shared" si="327"/>
        <v>Entertainment</v>
      </c>
    </row>
    <row r="5240" spans="1:17" x14ac:dyDescent="0.3">
      <c r="A5240">
        <v>2369305</v>
      </c>
      <c r="B5240" t="str">
        <f>VLOOKUP($A5240,'[1]User Profiles'!$A:$I,2,FALSE)</f>
        <v>Lane </v>
      </c>
      <c r="C5240" t="str">
        <f>VLOOKUP($A5240,'[1]User Profiles'!$A:$I,3,FALSE)</f>
        <v>Roquemore</v>
      </c>
      <c r="D5240" t="str">
        <f>VLOOKUP($A5240,'[1]User Profiles'!$A:$I,5,FALSE)</f>
        <v>male</v>
      </c>
      <c r="E5240" t="str">
        <f>VLOOKUP($A5240,'[1]User Profiles'!$A:$I,6,FALSE)</f>
        <v>indian_asian</v>
      </c>
      <c r="F5240">
        <f>VLOOKUP($A5240,'[1]User Profiles'!$A:$I,7,FALSE)</f>
        <v>10</v>
      </c>
      <c r="G5240" t="str">
        <f>VLOOKUP($A5240,'[1]User Profiles'!$A:$I,8,FALSE)</f>
        <v>Limpopo</v>
      </c>
      <c r="H5240" t="s">
        <v>18</v>
      </c>
      <c r="I5240" s="4">
        <v>42431</v>
      </c>
      <c r="J5240" s="1">
        <v>0.59166666666666667</v>
      </c>
      <c r="K5240" s="1">
        <v>1.712962962962963E-3</v>
      </c>
      <c r="L5240" s="1" t="str">
        <f t="shared" si="325"/>
        <v>Wednesday</v>
      </c>
      <c r="M5240" t="str">
        <f t="shared" si="324"/>
        <v>March</v>
      </c>
      <c r="N5240" s="2" t="str">
        <f t="shared" si="326"/>
        <v>Midday</v>
      </c>
      <c r="O5240" s="2">
        <v>42431.591666666667</v>
      </c>
      <c r="P5240">
        <v>2369305</v>
      </c>
      <c r="Q5240" t="str">
        <f t="shared" si="327"/>
        <v>Sports</v>
      </c>
    </row>
    <row r="5241" spans="1:17" x14ac:dyDescent="0.3">
      <c r="A5241">
        <v>780045</v>
      </c>
      <c r="B5241" t="str">
        <f>VLOOKUP($A5241,'[1]User Profiles'!$A:$I,2,FALSE)</f>
        <v>Kip </v>
      </c>
      <c r="C5241" t="str">
        <f>VLOOKUP($A5241,'[1]User Profiles'!$A:$I,3,FALSE)</f>
        <v>Langenfeld</v>
      </c>
      <c r="D5241" t="str">
        <f>VLOOKUP($A5241,'[1]User Profiles'!$A:$I,5,FALSE)</f>
        <v>male</v>
      </c>
      <c r="E5241" t="str">
        <f>VLOOKUP($A5241,'[1]User Profiles'!$A:$I,6,FALSE)</f>
        <v>white</v>
      </c>
      <c r="F5241">
        <f>VLOOKUP($A5241,'[1]User Profiles'!$A:$I,7,FALSE)</f>
        <v>29</v>
      </c>
      <c r="G5241" t="str">
        <f>VLOOKUP($A5241,'[1]User Profiles'!$A:$I,8,FALSE)</f>
        <v>Kwazulu Natal</v>
      </c>
      <c r="H5241" t="s">
        <v>21</v>
      </c>
      <c r="I5241" s="4">
        <v>42407</v>
      </c>
      <c r="J5241" s="1">
        <v>0.59166666666666667</v>
      </c>
      <c r="K5241" s="1">
        <v>1.5046296296296297E-4</v>
      </c>
      <c r="L5241" s="1" t="str">
        <f t="shared" si="325"/>
        <v>Sunday</v>
      </c>
      <c r="M5241" t="str">
        <f t="shared" si="324"/>
        <v>February</v>
      </c>
      <c r="N5241" s="2" t="str">
        <f t="shared" si="326"/>
        <v>Midday</v>
      </c>
      <c r="O5241" s="2">
        <v>42407.591666666667</v>
      </c>
      <c r="P5241">
        <v>780045</v>
      </c>
      <c r="Q5241" t="str">
        <f t="shared" si="327"/>
        <v>Kids</v>
      </c>
    </row>
    <row r="5242" spans="1:17" x14ac:dyDescent="0.3">
      <c r="A5242">
        <v>831231</v>
      </c>
      <c r="B5242" t="str">
        <f>VLOOKUP($A5242,'[1]User Profiles'!$A:$I,2,FALSE)</f>
        <v>Markus </v>
      </c>
      <c r="C5242" t="str">
        <f>VLOOKUP($A5242,'[1]User Profiles'!$A:$I,3,FALSE)</f>
        <v>Nicholls</v>
      </c>
      <c r="D5242" t="str">
        <f>VLOOKUP($A5242,'[1]User Profiles'!$A:$I,5,FALSE)</f>
        <v>male</v>
      </c>
      <c r="E5242" t="str">
        <f>VLOOKUP($A5242,'[1]User Profiles'!$A:$I,6,FALSE)</f>
        <v>black</v>
      </c>
      <c r="F5242">
        <f>VLOOKUP($A5242,'[1]User Profiles'!$A:$I,7,FALSE)</f>
        <v>33</v>
      </c>
      <c r="G5242" t="str">
        <f>VLOOKUP($A5242,'[1]User Profiles'!$A:$I,8,FALSE)</f>
        <v>Mpumalanga</v>
      </c>
      <c r="H5242" t="s">
        <v>20</v>
      </c>
      <c r="I5242" s="4">
        <v>42442</v>
      </c>
      <c r="J5242" s="1">
        <v>0.59166666666666667</v>
      </c>
      <c r="K5242" s="1">
        <v>1.7824074074074076E-2</v>
      </c>
      <c r="L5242" s="1" t="str">
        <f t="shared" si="325"/>
        <v>Sunday</v>
      </c>
      <c r="M5242" t="str">
        <f t="shared" si="324"/>
        <v>March</v>
      </c>
      <c r="N5242" s="2" t="str">
        <f t="shared" si="326"/>
        <v>Midday</v>
      </c>
      <c r="O5242" s="2">
        <v>42442.591666666667</v>
      </c>
      <c r="P5242">
        <v>831231</v>
      </c>
      <c r="Q5242" t="str">
        <f t="shared" si="327"/>
        <v>Other</v>
      </c>
    </row>
    <row r="5243" spans="1:17" x14ac:dyDescent="0.3">
      <c r="A5243">
        <v>867340</v>
      </c>
      <c r="B5243" t="str">
        <f>VLOOKUP($A5243,'[1]User Profiles'!$A:$I,2,FALSE)</f>
        <v>Kyle </v>
      </c>
      <c r="C5243" t="str">
        <f>VLOOKUP($A5243,'[1]User Profiles'!$A:$I,3,FALSE)</f>
        <v>Gettys</v>
      </c>
      <c r="D5243" t="str">
        <f>VLOOKUP($A5243,'[1]User Profiles'!$A:$I,5,FALSE)</f>
        <v>male</v>
      </c>
      <c r="E5243" t="str">
        <f>VLOOKUP($A5243,'[1]User Profiles'!$A:$I,6,FALSE)</f>
        <v>black</v>
      </c>
      <c r="F5243">
        <f>VLOOKUP($A5243,'[1]User Profiles'!$A:$I,7,FALSE)</f>
        <v>27</v>
      </c>
      <c r="G5243" t="str">
        <f>VLOOKUP($A5243,'[1]User Profiles'!$A:$I,8,FALSE)</f>
        <v>Gauteng</v>
      </c>
      <c r="H5243" t="s">
        <v>22</v>
      </c>
      <c r="I5243" s="4">
        <v>42443</v>
      </c>
      <c r="J5243" s="1">
        <v>0.59166666666666667</v>
      </c>
      <c r="K5243" s="1">
        <v>1.3888888888888889E-3</v>
      </c>
      <c r="L5243" s="1" t="str">
        <f t="shared" si="325"/>
        <v>Monday</v>
      </c>
      <c r="M5243" t="str">
        <f t="shared" si="324"/>
        <v>March</v>
      </c>
      <c r="N5243" s="2" t="str">
        <f t="shared" si="326"/>
        <v>Midday</v>
      </c>
      <c r="O5243" s="2">
        <v>42443.591666666667</v>
      </c>
      <c r="P5243">
        <v>867340</v>
      </c>
      <c r="Q5243" t="str">
        <f t="shared" si="327"/>
        <v>Kids</v>
      </c>
    </row>
    <row r="5244" spans="1:17" x14ac:dyDescent="0.3">
      <c r="A5244">
        <v>667568</v>
      </c>
      <c r="B5244" t="str">
        <f>VLOOKUP($A5244,'[1]User Profiles'!$A:$I,2,FALSE)</f>
        <v>Wilton </v>
      </c>
      <c r="C5244" t="str">
        <f>VLOOKUP($A5244,'[1]User Profiles'!$A:$I,3,FALSE)</f>
        <v>Zweifel</v>
      </c>
      <c r="D5244" t="str">
        <f>VLOOKUP($A5244,'[1]User Profiles'!$A:$I,5,FALSE)</f>
        <v>male</v>
      </c>
      <c r="E5244" t="str">
        <f>VLOOKUP($A5244,'[1]User Profiles'!$A:$I,6,FALSE)</f>
        <v>white</v>
      </c>
      <c r="F5244">
        <f>VLOOKUP($A5244,'[1]User Profiles'!$A:$I,7,FALSE)</f>
        <v>34</v>
      </c>
      <c r="G5244" t="str">
        <f>VLOOKUP($A5244,'[1]User Profiles'!$A:$I,8,FALSE)</f>
        <v>Gauteng</v>
      </c>
      <c r="H5244" t="s">
        <v>22</v>
      </c>
      <c r="I5244" s="4">
        <v>42459</v>
      </c>
      <c r="J5244" s="1">
        <v>0.59166666666666667</v>
      </c>
      <c r="K5244" s="1">
        <v>0</v>
      </c>
      <c r="L5244" s="1" t="str">
        <f t="shared" si="325"/>
        <v>Wednesday</v>
      </c>
      <c r="M5244" t="str">
        <f t="shared" si="324"/>
        <v>March</v>
      </c>
      <c r="N5244" s="2" t="str">
        <f t="shared" si="326"/>
        <v>Midday</v>
      </c>
      <c r="O5244" s="2">
        <v>42459.591666666667</v>
      </c>
      <c r="P5244">
        <v>663218</v>
      </c>
      <c r="Q5244" t="str">
        <f t="shared" si="327"/>
        <v>Kids</v>
      </c>
    </row>
    <row r="5245" spans="1:17" x14ac:dyDescent="0.3">
      <c r="A5245">
        <v>765684</v>
      </c>
      <c r="B5245" t="str">
        <f>VLOOKUP($A5245,'[1]User Profiles'!$A:$I,2,FALSE)</f>
        <v>Royal </v>
      </c>
      <c r="C5245" t="str">
        <f>VLOOKUP($A5245,'[1]User Profiles'!$A:$I,3,FALSE)</f>
        <v>Creager</v>
      </c>
      <c r="D5245" t="str">
        <f>VLOOKUP($A5245,'[1]User Profiles'!$A:$I,5,FALSE)</f>
        <v>male</v>
      </c>
      <c r="E5245" t="str">
        <f>VLOOKUP($A5245,'[1]User Profiles'!$A:$I,6,FALSE)</f>
        <v>coloured</v>
      </c>
      <c r="F5245">
        <f>VLOOKUP($A5245,'[1]User Profiles'!$A:$I,7,FALSE)</f>
        <v>25</v>
      </c>
      <c r="G5245" t="str">
        <f>VLOOKUP($A5245,'[1]User Profiles'!$A:$I,8,FALSE)</f>
        <v>Gauteng</v>
      </c>
      <c r="H5245" t="s">
        <v>25</v>
      </c>
      <c r="I5245" s="4">
        <v>42392</v>
      </c>
      <c r="J5245" s="1">
        <v>0.59166666666666667</v>
      </c>
      <c r="K5245" s="1">
        <v>2.2222222222222222E-3</v>
      </c>
      <c r="L5245" s="1" t="str">
        <f t="shared" si="325"/>
        <v>Saturday</v>
      </c>
      <c r="M5245" t="str">
        <f t="shared" si="324"/>
        <v>January</v>
      </c>
      <c r="N5245" s="2" t="str">
        <f t="shared" si="326"/>
        <v>Midday</v>
      </c>
      <c r="O5245" s="2">
        <v>42392.591666666667</v>
      </c>
      <c r="P5245">
        <v>765684</v>
      </c>
      <c r="Q5245" t="str">
        <f t="shared" si="327"/>
        <v>Sports</v>
      </c>
    </row>
    <row r="5246" spans="1:17" x14ac:dyDescent="0.3">
      <c r="A5246">
        <v>1108792</v>
      </c>
      <c r="B5246" t="str">
        <f>VLOOKUP($A5246,'[1]User Profiles'!$A:$I,2,FALSE)</f>
        <v>Abel </v>
      </c>
      <c r="C5246" t="str">
        <f>VLOOKUP($A5246,'[1]User Profiles'!$A:$I,3,FALSE)</f>
        <v>Styer</v>
      </c>
      <c r="D5246" t="str">
        <f>VLOOKUP($A5246,'[1]User Profiles'!$A:$I,5,FALSE)</f>
        <v>male</v>
      </c>
      <c r="E5246" t="str">
        <f>VLOOKUP($A5246,'[1]User Profiles'!$A:$I,6,FALSE)</f>
        <v>black</v>
      </c>
      <c r="F5246">
        <f>VLOOKUP($A5246,'[1]User Profiles'!$A:$I,7,FALSE)</f>
        <v>34</v>
      </c>
      <c r="G5246" t="str">
        <f>VLOOKUP($A5246,'[1]User Profiles'!$A:$I,8,FALSE)</f>
        <v>Free State</v>
      </c>
      <c r="H5246" t="s">
        <v>20</v>
      </c>
      <c r="I5246" s="4">
        <v>42378</v>
      </c>
      <c r="J5246" s="1">
        <v>0.59166666666666667</v>
      </c>
      <c r="K5246" s="1">
        <v>0</v>
      </c>
      <c r="L5246" s="1" t="str">
        <f t="shared" si="325"/>
        <v>Saturday</v>
      </c>
      <c r="M5246" t="str">
        <f t="shared" si="324"/>
        <v>January</v>
      </c>
      <c r="N5246" s="2" t="str">
        <f t="shared" si="326"/>
        <v>Midday</v>
      </c>
      <c r="O5246" s="2">
        <v>42378.591666666667</v>
      </c>
      <c r="P5246">
        <v>1108792</v>
      </c>
      <c r="Q5246" t="str">
        <f t="shared" si="327"/>
        <v>Other</v>
      </c>
    </row>
    <row r="5247" spans="1:17" x14ac:dyDescent="0.3">
      <c r="A5247">
        <v>931709</v>
      </c>
      <c r="B5247" t="str">
        <f>VLOOKUP($A5247,'[1]User Profiles'!$A:$I,2,FALSE)</f>
        <v>Efren </v>
      </c>
      <c r="C5247" t="str">
        <f>VLOOKUP($A5247,'[1]User Profiles'!$A:$I,3,FALSE)</f>
        <v>Langenfeld</v>
      </c>
      <c r="D5247" t="str">
        <f>VLOOKUP($A5247,'[1]User Profiles'!$A:$I,5,FALSE)</f>
        <v>male</v>
      </c>
      <c r="E5247" t="str">
        <f>VLOOKUP($A5247,'[1]User Profiles'!$A:$I,6,FALSE)</f>
        <v>white</v>
      </c>
      <c r="F5247">
        <f>VLOOKUP($A5247,'[1]User Profiles'!$A:$I,7,FALSE)</f>
        <v>25</v>
      </c>
      <c r="G5247" t="str">
        <f>VLOOKUP($A5247,'[1]User Profiles'!$A:$I,8,FALSE)</f>
        <v>Gauteng</v>
      </c>
      <c r="H5247" t="s">
        <v>19</v>
      </c>
      <c r="I5247" s="4">
        <v>42458</v>
      </c>
      <c r="J5247" s="1">
        <v>0.59166666666666667</v>
      </c>
      <c r="K5247" s="1">
        <v>7.2916666666666659E-4</v>
      </c>
      <c r="L5247" s="1" t="str">
        <f t="shared" si="325"/>
        <v>Tuesday</v>
      </c>
      <c r="M5247" t="str">
        <f t="shared" si="324"/>
        <v>March</v>
      </c>
      <c r="N5247" s="2" t="str">
        <f t="shared" si="326"/>
        <v>Midday</v>
      </c>
      <c r="O5247" s="2">
        <v>42458.591666666667</v>
      </c>
      <c r="P5247">
        <v>931709</v>
      </c>
      <c r="Q5247" t="str">
        <f t="shared" si="327"/>
        <v>Entertainment</v>
      </c>
    </row>
    <row r="5248" spans="1:17" x14ac:dyDescent="0.3">
      <c r="A5248">
        <v>2371074</v>
      </c>
      <c r="B5248" t="str">
        <f>VLOOKUP($A5248,'[1]User Profiles'!$A:$I,2,FALSE)</f>
        <v>Donald </v>
      </c>
      <c r="C5248" t="str">
        <f>VLOOKUP($A5248,'[1]User Profiles'!$A:$I,3,FALSE)</f>
        <v>Hoadley</v>
      </c>
      <c r="D5248" t="str">
        <f>VLOOKUP($A5248,'[1]User Profiles'!$A:$I,5,FALSE)</f>
        <v>male</v>
      </c>
      <c r="E5248" t="str">
        <f>VLOOKUP($A5248,'[1]User Profiles'!$A:$I,6,FALSE)</f>
        <v>black</v>
      </c>
      <c r="F5248">
        <f>VLOOKUP($A5248,'[1]User Profiles'!$A:$I,7,FALSE)</f>
        <v>41</v>
      </c>
      <c r="G5248" t="str">
        <f>VLOOKUP($A5248,'[1]User Profiles'!$A:$I,8,FALSE)</f>
        <v>Western Cape</v>
      </c>
      <c r="H5248" t="s">
        <v>19</v>
      </c>
      <c r="I5248" s="4">
        <v>42407</v>
      </c>
      <c r="J5248" s="1">
        <v>0.59166666666666667</v>
      </c>
      <c r="K5248" s="1">
        <v>1.2847222222222223E-3</v>
      </c>
      <c r="L5248" s="1" t="str">
        <f t="shared" si="325"/>
        <v>Sunday</v>
      </c>
      <c r="M5248" t="str">
        <f t="shared" si="324"/>
        <v>February</v>
      </c>
      <c r="N5248" s="2" t="str">
        <f t="shared" si="326"/>
        <v>Midday</v>
      </c>
      <c r="O5248" s="2">
        <v>42407.591666666667</v>
      </c>
      <c r="P5248">
        <v>2371074</v>
      </c>
      <c r="Q5248" t="str">
        <f t="shared" si="327"/>
        <v>Entertainment</v>
      </c>
    </row>
    <row r="5249" spans="1:17" x14ac:dyDescent="0.3">
      <c r="A5249">
        <v>892465</v>
      </c>
      <c r="B5249" t="str">
        <f>VLOOKUP($A5249,'[1]User Profiles'!$A:$I,2,FALSE)</f>
        <v>Bret </v>
      </c>
      <c r="C5249" t="str">
        <f>VLOOKUP($A5249,'[1]User Profiles'!$A:$I,3,FALSE)</f>
        <v>Luthy</v>
      </c>
      <c r="D5249" t="str">
        <f>VLOOKUP($A5249,'[1]User Profiles'!$A:$I,5,FALSE)</f>
        <v>male</v>
      </c>
      <c r="E5249" t="str">
        <f>VLOOKUP($A5249,'[1]User Profiles'!$A:$I,6,FALSE)</f>
        <v>black</v>
      </c>
      <c r="F5249">
        <f>VLOOKUP($A5249,'[1]User Profiles'!$A:$I,7,FALSE)</f>
        <v>36</v>
      </c>
      <c r="G5249" t="str">
        <f>VLOOKUP($A5249,'[1]User Profiles'!$A:$I,8,FALSE)</f>
        <v>Gauteng</v>
      </c>
      <c r="H5249" t="s">
        <v>23</v>
      </c>
      <c r="I5249" s="4">
        <v>42459</v>
      </c>
      <c r="J5249" s="1">
        <v>0.59236111111111112</v>
      </c>
      <c r="K5249" s="1">
        <v>3.0092592592592595E-4</v>
      </c>
      <c r="L5249" s="1" t="str">
        <f t="shared" si="325"/>
        <v>Wednesday</v>
      </c>
      <c r="M5249" t="str">
        <f t="shared" si="324"/>
        <v>March</v>
      </c>
      <c r="N5249" s="2" t="str">
        <f t="shared" si="326"/>
        <v>Midday</v>
      </c>
      <c r="O5249" s="2">
        <v>42459.592361111114</v>
      </c>
      <c r="P5249">
        <v>892465</v>
      </c>
      <c r="Q5249" t="str">
        <f t="shared" si="327"/>
        <v>Entertainment</v>
      </c>
    </row>
    <row r="5250" spans="1:17" x14ac:dyDescent="0.3">
      <c r="A5250">
        <v>779442</v>
      </c>
      <c r="B5250" t="str">
        <f>VLOOKUP($A5250,'[1]User Profiles'!$A:$I,2,FALSE)</f>
        <v>Alecia </v>
      </c>
      <c r="C5250" t="str">
        <f>VLOOKUP($A5250,'[1]User Profiles'!$A:$I,3,FALSE)</f>
        <v>Roquemore</v>
      </c>
      <c r="D5250" t="str">
        <f>VLOOKUP($A5250,'[1]User Profiles'!$A:$I,5,FALSE)</f>
        <v>female</v>
      </c>
      <c r="E5250" t="str">
        <f>VLOOKUP($A5250,'[1]User Profiles'!$A:$I,6,FALSE)</f>
        <v>black</v>
      </c>
      <c r="F5250">
        <f>VLOOKUP($A5250,'[1]User Profiles'!$A:$I,7,FALSE)</f>
        <v>31</v>
      </c>
      <c r="G5250" t="str">
        <f>VLOOKUP($A5250,'[1]User Profiles'!$A:$I,8,FALSE)</f>
        <v>Free State</v>
      </c>
      <c r="H5250" t="s">
        <v>19</v>
      </c>
      <c r="I5250" s="4">
        <v>42391</v>
      </c>
      <c r="J5250" s="1">
        <v>0.59236111111111112</v>
      </c>
      <c r="K5250" s="1">
        <v>6.9791666666666665E-3</v>
      </c>
      <c r="L5250" s="1" t="str">
        <f t="shared" si="325"/>
        <v>Friday</v>
      </c>
      <c r="M5250" t="str">
        <f t="shared" ref="M5250:M5313" si="328">TEXT(I5250,"mmmm")</f>
        <v>January</v>
      </c>
      <c r="N5250" s="2" t="str">
        <f t="shared" si="326"/>
        <v>Midday</v>
      </c>
      <c r="O5250" s="2">
        <v>42391.592361111114</v>
      </c>
      <c r="P5250">
        <v>779442</v>
      </c>
      <c r="Q5250" t="str">
        <f t="shared" si="327"/>
        <v>Entertainment</v>
      </c>
    </row>
    <row r="5251" spans="1:17" x14ac:dyDescent="0.3">
      <c r="A5251">
        <v>483</v>
      </c>
      <c r="B5251" t="str">
        <f>VLOOKUP($A5251,'[1]User Profiles'!$A:$I,2,FALSE)</f>
        <v>Hyman </v>
      </c>
      <c r="C5251" t="str">
        <f>VLOOKUP($A5251,'[1]User Profiles'!$A:$I,3,FALSE)</f>
        <v>Lavoie</v>
      </c>
      <c r="D5251" t="str">
        <f>VLOOKUP($A5251,'[1]User Profiles'!$A:$I,5,FALSE)</f>
        <v>male</v>
      </c>
      <c r="E5251" t="str">
        <f>VLOOKUP($A5251,'[1]User Profiles'!$A:$I,6,FALSE)</f>
        <v>coloured</v>
      </c>
      <c r="F5251">
        <f>VLOOKUP($A5251,'[1]User Profiles'!$A:$I,7,FALSE)</f>
        <v>34</v>
      </c>
      <c r="G5251" t="str">
        <f>VLOOKUP($A5251,'[1]User Profiles'!$A:$I,8,FALSE)</f>
        <v>Western Cape</v>
      </c>
      <c r="H5251" t="s">
        <v>16</v>
      </c>
      <c r="I5251" s="4">
        <v>42426</v>
      </c>
      <c r="J5251" s="1">
        <v>0.59236111111111112</v>
      </c>
      <c r="K5251" s="1">
        <v>0</v>
      </c>
      <c r="L5251" s="1" t="str">
        <f t="shared" ref="L5251:L5314" si="329">CHOOSE(WEEKDAY(I5251,1),"Sunday","Monday","Tuesday","Wednesday","Thursday","Friday","Saturday")</f>
        <v>Friday</v>
      </c>
      <c r="M5251" t="str">
        <f t="shared" si="328"/>
        <v>February</v>
      </c>
      <c r="N5251" s="2" t="str">
        <f t="shared" ref="N5251:N5314" si="330">IF(J5251 &lt; TIME(6,0,0),"Early Morning",
 IF(J5251 &lt; TIME(12,0,0),"Morning",
 IF(J5251 &lt; TIME(16,0,0),"Midday",
 IF(J5251 &lt; TIME(19,0,0),"Afternoon","Evening"))))</f>
        <v>Midday</v>
      </c>
      <c r="O5251" s="2">
        <v>42426.592361111114</v>
      </c>
      <c r="P5251">
        <v>479</v>
      </c>
      <c r="Q5251" t="str">
        <f t="shared" ref="Q5251:Q5314" si="331">IF(OR(H5251="Boomerang",H5251="Cartoon Network"),"Kids",
IF(OR(H5251="Live on SuperSport",H5251="SuperSport Blitz",H5251="Wimbledon",H5251="ICC Cricket World Cup 2011"),"Sports",
IF(OR(H5251="Africa Magic",H5251="M-Net",H5251="Vuzu",H5251="Channel O",H5251="E! Entertainment"),"Entertainment",
"Other")))</f>
        <v>Other</v>
      </c>
    </row>
    <row r="5252" spans="1:17" x14ac:dyDescent="0.3">
      <c r="A5252">
        <v>940177</v>
      </c>
      <c r="B5252" t="str">
        <f>VLOOKUP($A5252,'[1]User Profiles'!$A:$I,2,FALSE)</f>
        <v>Stephen </v>
      </c>
      <c r="C5252" t="str">
        <f>VLOOKUP($A5252,'[1]User Profiles'!$A:$I,3,FALSE)</f>
        <v>Tancredi</v>
      </c>
      <c r="D5252" t="str">
        <f>VLOOKUP($A5252,'[1]User Profiles'!$A:$I,5,FALSE)</f>
        <v>male</v>
      </c>
      <c r="E5252" t="str">
        <f>VLOOKUP($A5252,'[1]User Profiles'!$A:$I,6,FALSE)</f>
        <v>indian_asian</v>
      </c>
      <c r="F5252">
        <f>VLOOKUP($A5252,'[1]User Profiles'!$A:$I,7,FALSE)</f>
        <v>39</v>
      </c>
      <c r="G5252" t="str">
        <f>VLOOKUP($A5252,'[1]User Profiles'!$A:$I,8,FALSE)</f>
        <v>Gauteng</v>
      </c>
      <c r="H5252" t="s">
        <v>18</v>
      </c>
      <c r="I5252" s="4">
        <v>42458</v>
      </c>
      <c r="J5252" s="1">
        <v>0.59236111111111112</v>
      </c>
      <c r="K5252" s="1">
        <v>6.9444444444444444E-5</v>
      </c>
      <c r="L5252" s="1" t="str">
        <f t="shared" si="329"/>
        <v>Tuesday</v>
      </c>
      <c r="M5252" t="str">
        <f t="shared" si="328"/>
        <v>March</v>
      </c>
      <c r="N5252" s="2" t="str">
        <f t="shared" si="330"/>
        <v>Midday</v>
      </c>
      <c r="O5252" s="2">
        <v>42458.592361111114</v>
      </c>
      <c r="P5252">
        <v>940177</v>
      </c>
      <c r="Q5252" t="str">
        <f t="shared" si="331"/>
        <v>Sports</v>
      </c>
    </row>
    <row r="5253" spans="1:17" x14ac:dyDescent="0.3">
      <c r="A5253">
        <v>2426592</v>
      </c>
      <c r="B5253" t="str">
        <f>VLOOKUP($A5253,'[1]User Profiles'!$A:$I,2,FALSE)</f>
        <v>Cody </v>
      </c>
      <c r="C5253" t="str">
        <f>VLOOKUP($A5253,'[1]User Profiles'!$A:$I,3,FALSE)</f>
        <v>Nicholls</v>
      </c>
      <c r="D5253" t="str">
        <f>VLOOKUP($A5253,'[1]User Profiles'!$A:$I,5,FALSE)</f>
        <v>male</v>
      </c>
      <c r="E5253" t="str">
        <f>VLOOKUP($A5253,'[1]User Profiles'!$A:$I,6,FALSE)</f>
        <v>indian_asian</v>
      </c>
      <c r="F5253">
        <f>VLOOKUP($A5253,'[1]User Profiles'!$A:$I,7,FALSE)</f>
        <v>32</v>
      </c>
      <c r="G5253" t="str">
        <f>VLOOKUP($A5253,'[1]User Profiles'!$A:$I,8,FALSE)</f>
        <v>Limpopo</v>
      </c>
      <c r="H5253" t="s">
        <v>18</v>
      </c>
      <c r="I5253" s="4">
        <v>42459</v>
      </c>
      <c r="J5253" s="1">
        <v>0.59236111111111112</v>
      </c>
      <c r="K5253" s="1">
        <v>2.2638888888888889E-2</v>
      </c>
      <c r="L5253" s="1" t="str">
        <f t="shared" si="329"/>
        <v>Wednesday</v>
      </c>
      <c r="M5253" t="str">
        <f t="shared" si="328"/>
        <v>March</v>
      </c>
      <c r="N5253" s="2" t="str">
        <f t="shared" si="330"/>
        <v>Midday</v>
      </c>
      <c r="O5253" s="2">
        <v>42459.592361111114</v>
      </c>
      <c r="P5253">
        <v>2384970</v>
      </c>
      <c r="Q5253" t="str">
        <f t="shared" si="331"/>
        <v>Sports</v>
      </c>
    </row>
    <row r="5254" spans="1:17" x14ac:dyDescent="0.3">
      <c r="A5254">
        <v>866809</v>
      </c>
      <c r="B5254" t="str">
        <f>VLOOKUP($A5254,'[1]User Profiles'!$A:$I,2,FALSE)</f>
        <v>Chas </v>
      </c>
      <c r="C5254" t="str">
        <f>VLOOKUP($A5254,'[1]User Profiles'!$A:$I,3,FALSE)</f>
        <v>Hier</v>
      </c>
      <c r="D5254" t="str">
        <f>VLOOKUP($A5254,'[1]User Profiles'!$A:$I,5,FALSE)</f>
        <v>male</v>
      </c>
      <c r="E5254" t="str">
        <f>VLOOKUP($A5254,'[1]User Profiles'!$A:$I,6,FALSE)</f>
        <v>black</v>
      </c>
      <c r="F5254">
        <f>VLOOKUP($A5254,'[1]User Profiles'!$A:$I,7,FALSE)</f>
        <v>29</v>
      </c>
      <c r="G5254" t="str">
        <f>VLOOKUP($A5254,'[1]User Profiles'!$A:$I,8,FALSE)</f>
        <v>Gauteng</v>
      </c>
      <c r="H5254" t="s">
        <v>18</v>
      </c>
      <c r="I5254" s="4">
        <v>42444</v>
      </c>
      <c r="J5254" s="1">
        <v>0.59236111111111112</v>
      </c>
      <c r="K5254" s="1">
        <v>8.3333333333333339E-4</v>
      </c>
      <c r="L5254" s="1" t="str">
        <f t="shared" si="329"/>
        <v>Tuesday</v>
      </c>
      <c r="M5254" t="str">
        <f t="shared" si="328"/>
        <v>March</v>
      </c>
      <c r="N5254" s="2" t="str">
        <f t="shared" si="330"/>
        <v>Midday</v>
      </c>
      <c r="O5254" s="2">
        <v>42444.592361111114</v>
      </c>
      <c r="P5254">
        <v>866809</v>
      </c>
      <c r="Q5254" t="str">
        <f t="shared" si="331"/>
        <v>Sports</v>
      </c>
    </row>
    <row r="5255" spans="1:17" x14ac:dyDescent="0.3">
      <c r="A5255">
        <v>789254</v>
      </c>
      <c r="B5255" t="str">
        <f>VLOOKUP($A5255,'[1]User Profiles'!$A:$I,2,FALSE)</f>
        <v>Art </v>
      </c>
      <c r="C5255" t="str">
        <f>VLOOKUP($A5255,'[1]User Profiles'!$A:$I,3,FALSE)</f>
        <v>Beville</v>
      </c>
      <c r="D5255" t="str">
        <f>VLOOKUP($A5255,'[1]User Profiles'!$A:$I,5,FALSE)</f>
        <v>male</v>
      </c>
      <c r="E5255" t="str">
        <f>VLOOKUP($A5255,'[1]User Profiles'!$A:$I,6,FALSE)</f>
        <v>black</v>
      </c>
      <c r="F5255">
        <f>VLOOKUP($A5255,'[1]User Profiles'!$A:$I,7,FALSE)</f>
        <v>24</v>
      </c>
      <c r="G5255" t="str">
        <f>VLOOKUP($A5255,'[1]User Profiles'!$A:$I,8,FALSE)</f>
        <v>Mpumalanga</v>
      </c>
      <c r="H5255" t="s">
        <v>19</v>
      </c>
      <c r="I5255" s="4">
        <v>42388</v>
      </c>
      <c r="J5255" s="1">
        <v>0.59236111111111112</v>
      </c>
      <c r="K5255" s="1">
        <v>5.9027777777777778E-4</v>
      </c>
      <c r="L5255" s="1" t="str">
        <f t="shared" si="329"/>
        <v>Tuesday</v>
      </c>
      <c r="M5255" t="str">
        <f t="shared" si="328"/>
        <v>January</v>
      </c>
      <c r="N5255" s="2" t="str">
        <f t="shared" si="330"/>
        <v>Midday</v>
      </c>
      <c r="O5255" s="2">
        <v>42388.592361111114</v>
      </c>
      <c r="P5255">
        <v>789254</v>
      </c>
      <c r="Q5255" t="str">
        <f t="shared" si="331"/>
        <v>Entertainment</v>
      </c>
    </row>
    <row r="5256" spans="1:17" x14ac:dyDescent="0.3">
      <c r="A5256">
        <v>860206</v>
      </c>
      <c r="B5256" t="str">
        <f>VLOOKUP($A5256,'[1]User Profiles'!$A:$I,2,FALSE)</f>
        <v>Claud </v>
      </c>
      <c r="C5256" t="str">
        <f>VLOOKUP($A5256,'[1]User Profiles'!$A:$I,3,FALSE)</f>
        <v>Mastrangelo</v>
      </c>
      <c r="D5256" t="str">
        <f>VLOOKUP($A5256,'[1]User Profiles'!$A:$I,5,FALSE)</f>
        <v>male</v>
      </c>
      <c r="E5256" t="str">
        <f>VLOOKUP($A5256,'[1]User Profiles'!$A:$I,6,FALSE)</f>
        <v>coloured</v>
      </c>
      <c r="F5256">
        <f>VLOOKUP($A5256,'[1]User Profiles'!$A:$I,7,FALSE)</f>
        <v>26</v>
      </c>
      <c r="G5256" t="str">
        <f>VLOOKUP($A5256,'[1]User Profiles'!$A:$I,8,FALSE)</f>
        <v>Northern Cape</v>
      </c>
      <c r="H5256" t="s">
        <v>32</v>
      </c>
      <c r="I5256" s="4">
        <v>42435</v>
      </c>
      <c r="J5256" s="1">
        <v>0.59236111111111112</v>
      </c>
      <c r="K5256" s="1">
        <v>9.1435185185185185E-4</v>
      </c>
      <c r="L5256" s="1" t="str">
        <f t="shared" si="329"/>
        <v>Sunday</v>
      </c>
      <c r="M5256" t="str">
        <f t="shared" si="328"/>
        <v>March</v>
      </c>
      <c r="N5256" s="2" t="str">
        <f t="shared" si="330"/>
        <v>Midday</v>
      </c>
      <c r="O5256" s="2">
        <v>42435.592361111114</v>
      </c>
      <c r="P5256">
        <v>860206</v>
      </c>
      <c r="Q5256" t="str">
        <f t="shared" si="331"/>
        <v>Entertainment</v>
      </c>
    </row>
    <row r="5257" spans="1:17" x14ac:dyDescent="0.3">
      <c r="A5257">
        <v>2091371</v>
      </c>
      <c r="B5257" t="str">
        <f>VLOOKUP($A5257,'[1]User Profiles'!$A:$I,2,FALSE)</f>
        <v>Dee </v>
      </c>
      <c r="C5257" t="str">
        <f>VLOOKUP($A5257,'[1]User Profiles'!$A:$I,3,FALSE)</f>
        <v>Gettys</v>
      </c>
      <c r="D5257" t="str">
        <f>VLOOKUP($A5257,'[1]User Profiles'!$A:$I,5,FALSE)</f>
        <v>male</v>
      </c>
      <c r="E5257" t="str">
        <f>VLOOKUP($A5257,'[1]User Profiles'!$A:$I,6,FALSE)</f>
        <v>black</v>
      </c>
      <c r="F5257">
        <f>VLOOKUP($A5257,'[1]User Profiles'!$A:$I,7,FALSE)</f>
        <v>44</v>
      </c>
      <c r="G5257" t="str">
        <f>VLOOKUP($A5257,'[1]User Profiles'!$A:$I,8,FALSE)</f>
        <v>Gauteng</v>
      </c>
      <c r="H5257" t="s">
        <v>28</v>
      </c>
      <c r="I5257" s="4">
        <v>42427</v>
      </c>
      <c r="J5257" s="1">
        <v>0.59236111111111112</v>
      </c>
      <c r="K5257" s="1">
        <v>3.3564814814814812E-4</v>
      </c>
      <c r="L5257" s="1" t="str">
        <f t="shared" si="329"/>
        <v>Saturday</v>
      </c>
      <c r="M5257" t="str">
        <f t="shared" si="328"/>
        <v>February</v>
      </c>
      <c r="N5257" s="2" t="str">
        <f t="shared" si="330"/>
        <v>Midday</v>
      </c>
      <c r="O5257" s="2">
        <v>42427.592361111114</v>
      </c>
      <c r="P5257">
        <v>2091371</v>
      </c>
      <c r="Q5257" t="str">
        <f t="shared" si="331"/>
        <v>Other</v>
      </c>
    </row>
    <row r="5258" spans="1:17" x14ac:dyDescent="0.3">
      <c r="A5258">
        <v>940888</v>
      </c>
      <c r="B5258" t="str">
        <f>VLOOKUP($A5258,'[1]User Profiles'!$A:$I,2,FALSE)</f>
        <v>Dion </v>
      </c>
      <c r="C5258" t="str">
        <f>VLOOKUP($A5258,'[1]User Profiles'!$A:$I,3,FALSE)</f>
        <v>Shkreli</v>
      </c>
      <c r="D5258" t="str">
        <f>VLOOKUP($A5258,'[1]User Profiles'!$A:$I,5,FALSE)</f>
        <v>male</v>
      </c>
      <c r="E5258" t="str">
        <f>VLOOKUP($A5258,'[1]User Profiles'!$A:$I,6,FALSE)</f>
        <v>None</v>
      </c>
      <c r="F5258">
        <f>VLOOKUP($A5258,'[1]User Profiles'!$A:$I,7,FALSE)</f>
        <v>29</v>
      </c>
      <c r="G5258" t="str">
        <f>VLOOKUP($A5258,'[1]User Profiles'!$A:$I,8,FALSE)</f>
        <v>Gauteng</v>
      </c>
      <c r="H5258" t="s">
        <v>18</v>
      </c>
      <c r="I5258" s="4">
        <v>42459</v>
      </c>
      <c r="J5258" s="1">
        <v>0.59236111111111112</v>
      </c>
      <c r="K5258" s="1">
        <v>7.1504629629629626E-2</v>
      </c>
      <c r="L5258" s="1" t="str">
        <f t="shared" si="329"/>
        <v>Wednesday</v>
      </c>
      <c r="M5258" t="str">
        <f t="shared" si="328"/>
        <v>March</v>
      </c>
      <c r="N5258" s="2" t="str">
        <f t="shared" si="330"/>
        <v>Midday</v>
      </c>
      <c r="O5258" s="2">
        <v>42459.592361111114</v>
      </c>
      <c r="P5258">
        <v>940888</v>
      </c>
      <c r="Q5258" t="str">
        <f t="shared" si="331"/>
        <v>Sports</v>
      </c>
    </row>
    <row r="5259" spans="1:17" x14ac:dyDescent="0.3">
      <c r="A5259">
        <v>765577</v>
      </c>
      <c r="B5259" t="str">
        <f>VLOOKUP($A5259,'[1]User Profiles'!$A:$I,2,FALSE)</f>
        <v>Earl </v>
      </c>
      <c r="C5259" t="str">
        <f>VLOOKUP($A5259,'[1]User Profiles'!$A:$I,3,FALSE)</f>
        <v>Caves</v>
      </c>
      <c r="D5259" t="str">
        <f>VLOOKUP($A5259,'[1]User Profiles'!$A:$I,5,FALSE)</f>
        <v>male</v>
      </c>
      <c r="E5259" t="str">
        <f>VLOOKUP($A5259,'[1]User Profiles'!$A:$I,6,FALSE)</f>
        <v>black</v>
      </c>
      <c r="F5259">
        <f>VLOOKUP($A5259,'[1]User Profiles'!$A:$I,7,FALSE)</f>
        <v>29</v>
      </c>
      <c r="G5259" t="str">
        <f>VLOOKUP($A5259,'[1]User Profiles'!$A:$I,8,FALSE)</f>
        <v>Eastern Cape</v>
      </c>
      <c r="H5259" t="s">
        <v>24</v>
      </c>
      <c r="I5259" s="4">
        <v>42371</v>
      </c>
      <c r="J5259" s="1">
        <v>0.59236111111111112</v>
      </c>
      <c r="K5259" s="1">
        <v>0</v>
      </c>
      <c r="L5259" s="1" t="str">
        <f t="shared" si="329"/>
        <v>Saturday</v>
      </c>
      <c r="M5259" t="str">
        <f t="shared" si="328"/>
        <v>January</v>
      </c>
      <c r="N5259" s="2" t="str">
        <f t="shared" si="330"/>
        <v>Midday</v>
      </c>
      <c r="O5259" s="2">
        <v>42371.592361111114</v>
      </c>
      <c r="P5259">
        <v>765556</v>
      </c>
      <c r="Q5259" t="str">
        <f t="shared" si="331"/>
        <v>Other</v>
      </c>
    </row>
    <row r="5260" spans="1:17" x14ac:dyDescent="0.3">
      <c r="A5260">
        <v>810287</v>
      </c>
      <c r="B5260" t="str">
        <f>VLOOKUP($A5260,'[1]User Profiles'!$A:$I,2,FALSE)</f>
        <v>Irving </v>
      </c>
      <c r="C5260" t="str">
        <f>VLOOKUP($A5260,'[1]User Profiles'!$A:$I,3,FALSE)</f>
        <v>Jacox</v>
      </c>
      <c r="D5260" t="str">
        <f>VLOOKUP($A5260,'[1]User Profiles'!$A:$I,5,FALSE)</f>
        <v>male</v>
      </c>
      <c r="E5260" t="str">
        <f>VLOOKUP($A5260,'[1]User Profiles'!$A:$I,6,FALSE)</f>
        <v>black</v>
      </c>
      <c r="F5260">
        <f>VLOOKUP($A5260,'[1]User Profiles'!$A:$I,7,FALSE)</f>
        <v>24</v>
      </c>
      <c r="G5260" t="str">
        <f>VLOOKUP($A5260,'[1]User Profiles'!$A:$I,8,FALSE)</f>
        <v>Mpumalanga</v>
      </c>
      <c r="H5260" t="s">
        <v>19</v>
      </c>
      <c r="I5260" s="4">
        <v>42403</v>
      </c>
      <c r="J5260" s="1">
        <v>0.59236111111111112</v>
      </c>
      <c r="K5260" s="1">
        <v>1.3888888888888889E-4</v>
      </c>
      <c r="L5260" s="1" t="str">
        <f t="shared" si="329"/>
        <v>Wednesday</v>
      </c>
      <c r="M5260" t="str">
        <f t="shared" si="328"/>
        <v>February</v>
      </c>
      <c r="N5260" s="2" t="str">
        <f t="shared" si="330"/>
        <v>Midday</v>
      </c>
      <c r="O5260" s="2">
        <v>42403.592361111114</v>
      </c>
      <c r="P5260">
        <v>810287</v>
      </c>
      <c r="Q5260" t="str">
        <f t="shared" si="331"/>
        <v>Entertainment</v>
      </c>
    </row>
    <row r="5261" spans="1:17" x14ac:dyDescent="0.3">
      <c r="A5261">
        <v>771867</v>
      </c>
      <c r="B5261" t="str">
        <f>VLOOKUP($A5261,'[1]User Profiles'!$A:$I,2,FALSE)</f>
        <v>Brendan </v>
      </c>
      <c r="C5261" t="str">
        <f>VLOOKUP($A5261,'[1]User Profiles'!$A:$I,3,FALSE)</f>
        <v>Zweifel</v>
      </c>
      <c r="D5261" t="str">
        <f>VLOOKUP($A5261,'[1]User Profiles'!$A:$I,5,FALSE)</f>
        <v>male</v>
      </c>
      <c r="E5261" t="str">
        <f>VLOOKUP($A5261,'[1]User Profiles'!$A:$I,6,FALSE)</f>
        <v>black</v>
      </c>
      <c r="F5261">
        <f>VLOOKUP($A5261,'[1]User Profiles'!$A:$I,7,FALSE)</f>
        <v>14</v>
      </c>
      <c r="G5261" t="str">
        <f>VLOOKUP($A5261,'[1]User Profiles'!$A:$I,8,FALSE)</f>
        <v>Gauteng</v>
      </c>
      <c r="H5261" t="s">
        <v>20</v>
      </c>
      <c r="I5261" s="4">
        <v>42391</v>
      </c>
      <c r="J5261" s="1">
        <v>0.59305555555555556</v>
      </c>
      <c r="K5261" s="1">
        <v>9.2592592592592585E-4</v>
      </c>
      <c r="L5261" s="1" t="str">
        <f t="shared" si="329"/>
        <v>Friday</v>
      </c>
      <c r="M5261" t="str">
        <f t="shared" si="328"/>
        <v>January</v>
      </c>
      <c r="N5261" s="2" t="str">
        <f t="shared" si="330"/>
        <v>Midday</v>
      </c>
      <c r="O5261" s="2">
        <v>42391.593055555553</v>
      </c>
      <c r="P5261">
        <v>771867</v>
      </c>
      <c r="Q5261" t="str">
        <f t="shared" si="331"/>
        <v>Other</v>
      </c>
    </row>
    <row r="5262" spans="1:17" x14ac:dyDescent="0.3">
      <c r="A5262">
        <v>882376</v>
      </c>
      <c r="B5262" t="str">
        <f>VLOOKUP($A5262,'[1]User Profiles'!$A:$I,2,FALSE)</f>
        <v>Len </v>
      </c>
      <c r="C5262" t="str">
        <f>VLOOKUP($A5262,'[1]User Profiles'!$A:$I,3,FALSE)</f>
        <v>Sieren</v>
      </c>
      <c r="D5262" t="str">
        <f>VLOOKUP($A5262,'[1]User Profiles'!$A:$I,5,FALSE)</f>
        <v>male</v>
      </c>
      <c r="E5262" t="str">
        <f>VLOOKUP($A5262,'[1]User Profiles'!$A:$I,6,FALSE)</f>
        <v>white</v>
      </c>
      <c r="F5262">
        <f>VLOOKUP($A5262,'[1]User Profiles'!$A:$I,7,FALSE)</f>
        <v>54</v>
      </c>
      <c r="G5262" t="str">
        <f>VLOOKUP($A5262,'[1]User Profiles'!$A:$I,8,FALSE)</f>
        <v>Gauteng</v>
      </c>
      <c r="H5262" t="s">
        <v>20</v>
      </c>
      <c r="I5262" s="4">
        <v>42448</v>
      </c>
      <c r="J5262" s="1">
        <v>0.59305555555555556</v>
      </c>
      <c r="K5262" s="1">
        <v>8.3333333333333339E-4</v>
      </c>
      <c r="L5262" s="1" t="str">
        <f t="shared" si="329"/>
        <v>Saturday</v>
      </c>
      <c r="M5262" t="str">
        <f t="shared" si="328"/>
        <v>March</v>
      </c>
      <c r="N5262" s="2" t="str">
        <f t="shared" si="330"/>
        <v>Midday</v>
      </c>
      <c r="O5262" s="2">
        <v>42448.593055555553</v>
      </c>
      <c r="P5262">
        <v>882376</v>
      </c>
      <c r="Q5262" t="str">
        <f t="shared" si="331"/>
        <v>Other</v>
      </c>
    </row>
    <row r="5263" spans="1:17" x14ac:dyDescent="0.3">
      <c r="A5263">
        <v>771927</v>
      </c>
      <c r="B5263" t="str">
        <f>VLOOKUP($A5263,'[1]User Profiles'!$A:$I,2,FALSE)</f>
        <v>Lillie </v>
      </c>
      <c r="C5263" t="str">
        <f>VLOOKUP($A5263,'[1]User Profiles'!$A:$I,3,FALSE)</f>
        <v>Langenfeld</v>
      </c>
      <c r="D5263" t="str">
        <f>VLOOKUP($A5263,'[1]User Profiles'!$A:$I,5,FALSE)</f>
        <v>female</v>
      </c>
      <c r="E5263" t="str">
        <f>VLOOKUP($A5263,'[1]User Profiles'!$A:$I,6,FALSE)</f>
        <v>None</v>
      </c>
      <c r="F5263">
        <f>VLOOKUP($A5263,'[1]User Profiles'!$A:$I,7,FALSE)</f>
        <v>36</v>
      </c>
      <c r="G5263" t="str">
        <f>VLOOKUP($A5263,'[1]User Profiles'!$A:$I,8,FALSE)</f>
        <v>Western Cape</v>
      </c>
      <c r="H5263" t="s">
        <v>20</v>
      </c>
      <c r="I5263" s="4">
        <v>42396</v>
      </c>
      <c r="J5263" s="1">
        <v>0.59305555555555556</v>
      </c>
      <c r="K5263" s="1">
        <v>9.0277777777777784E-4</v>
      </c>
      <c r="L5263" s="1" t="str">
        <f t="shared" si="329"/>
        <v>Wednesday</v>
      </c>
      <c r="M5263" t="str">
        <f t="shared" si="328"/>
        <v>January</v>
      </c>
      <c r="N5263" s="2" t="str">
        <f t="shared" si="330"/>
        <v>Midday</v>
      </c>
      <c r="O5263" s="2">
        <v>42396.593055555553</v>
      </c>
      <c r="P5263">
        <v>771927</v>
      </c>
      <c r="Q5263" t="str">
        <f t="shared" si="331"/>
        <v>Other</v>
      </c>
    </row>
    <row r="5264" spans="1:17" x14ac:dyDescent="0.3">
      <c r="A5264">
        <v>820513</v>
      </c>
      <c r="B5264" t="str">
        <f>VLOOKUP($A5264,'[1]User Profiles'!$A:$I,2,FALSE)</f>
        <v>Markus </v>
      </c>
      <c r="C5264" t="str">
        <f>VLOOKUP($A5264,'[1]User Profiles'!$A:$I,3,FALSE)</f>
        <v>Mina</v>
      </c>
      <c r="D5264" t="str">
        <f>VLOOKUP($A5264,'[1]User Profiles'!$A:$I,5,FALSE)</f>
        <v>male</v>
      </c>
      <c r="E5264" t="str">
        <f>VLOOKUP($A5264,'[1]User Profiles'!$A:$I,6,FALSE)</f>
        <v>black</v>
      </c>
      <c r="F5264">
        <f>VLOOKUP($A5264,'[1]User Profiles'!$A:$I,7,FALSE)</f>
        <v>13</v>
      </c>
      <c r="G5264" t="str">
        <f>VLOOKUP($A5264,'[1]User Profiles'!$A:$I,8,FALSE)</f>
        <v>Western Cape</v>
      </c>
      <c r="H5264" t="s">
        <v>19</v>
      </c>
      <c r="I5264" s="4">
        <v>42438</v>
      </c>
      <c r="J5264" s="1">
        <v>0.59305555555555556</v>
      </c>
      <c r="K5264" s="1">
        <v>1.013888888888889E-2</v>
      </c>
      <c r="L5264" s="1" t="str">
        <f t="shared" si="329"/>
        <v>Wednesday</v>
      </c>
      <c r="M5264" t="str">
        <f t="shared" si="328"/>
        <v>March</v>
      </c>
      <c r="N5264" s="2" t="str">
        <f t="shared" si="330"/>
        <v>Midday</v>
      </c>
      <c r="O5264" s="2">
        <v>42438.593055555553</v>
      </c>
      <c r="P5264">
        <v>820513</v>
      </c>
      <c r="Q5264" t="str">
        <f t="shared" si="331"/>
        <v>Entertainment</v>
      </c>
    </row>
    <row r="5265" spans="1:17" x14ac:dyDescent="0.3">
      <c r="A5265">
        <v>869425</v>
      </c>
      <c r="B5265" t="str">
        <f>VLOOKUP($A5265,'[1]User Profiles'!$A:$I,2,FALSE)</f>
        <v>Dion </v>
      </c>
      <c r="C5265" t="str">
        <f>VLOOKUP($A5265,'[1]User Profiles'!$A:$I,3,FALSE)</f>
        <v>Martello</v>
      </c>
      <c r="D5265" t="str">
        <f>VLOOKUP($A5265,'[1]User Profiles'!$A:$I,5,FALSE)</f>
        <v>male</v>
      </c>
      <c r="E5265" t="str">
        <f>VLOOKUP($A5265,'[1]User Profiles'!$A:$I,6,FALSE)</f>
        <v>indian_asian</v>
      </c>
      <c r="F5265">
        <f>VLOOKUP($A5265,'[1]User Profiles'!$A:$I,7,FALSE)</f>
        <v>32</v>
      </c>
      <c r="G5265" t="str">
        <f>VLOOKUP($A5265,'[1]User Profiles'!$A:$I,8,FALSE)</f>
        <v>Gauteng</v>
      </c>
      <c r="H5265" t="s">
        <v>18</v>
      </c>
      <c r="I5265" s="4">
        <v>42454</v>
      </c>
      <c r="J5265" s="1">
        <v>0.59305555555555556</v>
      </c>
      <c r="K5265" s="1">
        <v>0</v>
      </c>
      <c r="L5265" s="1" t="str">
        <f t="shared" si="329"/>
        <v>Friday</v>
      </c>
      <c r="M5265" t="str">
        <f t="shared" si="328"/>
        <v>March</v>
      </c>
      <c r="N5265" s="2" t="str">
        <f t="shared" si="330"/>
        <v>Midday</v>
      </c>
      <c r="O5265" s="2">
        <v>42454.593055555553</v>
      </c>
      <c r="P5265">
        <v>869425</v>
      </c>
      <c r="Q5265" t="str">
        <f t="shared" si="331"/>
        <v>Sports</v>
      </c>
    </row>
    <row r="5266" spans="1:17" x14ac:dyDescent="0.3">
      <c r="A5266">
        <v>2204160</v>
      </c>
      <c r="B5266" t="str">
        <f>VLOOKUP($A5266,'[1]User Profiles'!$A:$I,2,FALSE)</f>
        <v>Emerson </v>
      </c>
      <c r="C5266" t="str">
        <f>VLOOKUP($A5266,'[1]User Profiles'!$A:$I,3,FALSE)</f>
        <v>Holt</v>
      </c>
      <c r="D5266" t="str">
        <f>VLOOKUP($A5266,'[1]User Profiles'!$A:$I,5,FALSE)</f>
        <v>male</v>
      </c>
      <c r="E5266" t="str">
        <f>VLOOKUP($A5266,'[1]User Profiles'!$A:$I,6,FALSE)</f>
        <v>None</v>
      </c>
      <c r="F5266">
        <f>VLOOKUP($A5266,'[1]User Profiles'!$A:$I,7,FALSE)</f>
        <v>34</v>
      </c>
      <c r="G5266" t="str">
        <f>VLOOKUP($A5266,'[1]User Profiles'!$A:$I,8,FALSE)</f>
        <v>Mpumalanga</v>
      </c>
      <c r="H5266" t="s">
        <v>18</v>
      </c>
      <c r="I5266" s="4">
        <v>42423</v>
      </c>
      <c r="J5266" s="1">
        <v>0.59305555555555556</v>
      </c>
      <c r="K5266" s="1">
        <v>5.4953703703703706E-2</v>
      </c>
      <c r="L5266" s="1" t="str">
        <f t="shared" si="329"/>
        <v>Tuesday</v>
      </c>
      <c r="M5266" t="str">
        <f t="shared" si="328"/>
        <v>February</v>
      </c>
      <c r="N5266" s="2" t="str">
        <f t="shared" si="330"/>
        <v>Midday</v>
      </c>
      <c r="O5266" s="2">
        <v>42423.593055555553</v>
      </c>
      <c r="P5266">
        <v>2204160</v>
      </c>
      <c r="Q5266" t="str">
        <f t="shared" si="331"/>
        <v>Sports</v>
      </c>
    </row>
    <row r="5267" spans="1:17" x14ac:dyDescent="0.3">
      <c r="A5267">
        <v>940769</v>
      </c>
      <c r="B5267" t="str">
        <f>VLOOKUP($A5267,'[1]User Profiles'!$A:$I,2,FALSE)</f>
        <v>Claud </v>
      </c>
      <c r="C5267" t="str">
        <f>VLOOKUP($A5267,'[1]User Profiles'!$A:$I,3,FALSE)</f>
        <v>Tancredi</v>
      </c>
      <c r="D5267" t="str">
        <f>VLOOKUP($A5267,'[1]User Profiles'!$A:$I,5,FALSE)</f>
        <v>male</v>
      </c>
      <c r="E5267" t="str">
        <f>VLOOKUP($A5267,'[1]User Profiles'!$A:$I,6,FALSE)</f>
        <v>black</v>
      </c>
      <c r="F5267">
        <f>VLOOKUP($A5267,'[1]User Profiles'!$A:$I,7,FALSE)</f>
        <v>25</v>
      </c>
      <c r="G5267" t="str">
        <f>VLOOKUP($A5267,'[1]User Profiles'!$A:$I,8,FALSE)</f>
        <v>Eastern Cape</v>
      </c>
      <c r="H5267" t="s">
        <v>17</v>
      </c>
      <c r="I5267" s="4">
        <v>42450</v>
      </c>
      <c r="J5267" s="1">
        <v>0.59305555555555556</v>
      </c>
      <c r="K5267" s="1">
        <v>1.0486111111111111E-2</v>
      </c>
      <c r="L5267" s="1" t="str">
        <f t="shared" si="329"/>
        <v>Monday</v>
      </c>
      <c r="M5267" t="str">
        <f t="shared" si="328"/>
        <v>March</v>
      </c>
      <c r="N5267" s="2" t="str">
        <f t="shared" si="330"/>
        <v>Midday</v>
      </c>
      <c r="O5267" s="2">
        <v>42450.593055555553</v>
      </c>
      <c r="P5267">
        <v>940769</v>
      </c>
      <c r="Q5267" t="str">
        <f t="shared" si="331"/>
        <v>Other</v>
      </c>
    </row>
    <row r="5268" spans="1:17" x14ac:dyDescent="0.3">
      <c r="A5268">
        <v>867397</v>
      </c>
      <c r="B5268" t="str">
        <f>VLOOKUP($A5268,'[1]User Profiles'!$A:$I,2,FALSE)</f>
        <v>Hyman </v>
      </c>
      <c r="C5268" t="str">
        <f>VLOOKUP($A5268,'[1]User Profiles'!$A:$I,3,FALSE)</f>
        <v>Marek</v>
      </c>
      <c r="D5268" t="str">
        <f>VLOOKUP($A5268,'[1]User Profiles'!$A:$I,5,FALSE)</f>
        <v>male</v>
      </c>
      <c r="E5268" t="str">
        <f>VLOOKUP($A5268,'[1]User Profiles'!$A:$I,6,FALSE)</f>
        <v>indian_asian</v>
      </c>
      <c r="F5268">
        <f>VLOOKUP($A5268,'[1]User Profiles'!$A:$I,7,FALSE)</f>
        <v>25</v>
      </c>
      <c r="G5268" t="str">
        <f>VLOOKUP($A5268,'[1]User Profiles'!$A:$I,8,FALSE)</f>
        <v>Gauteng</v>
      </c>
      <c r="H5268" t="s">
        <v>17</v>
      </c>
      <c r="I5268" s="4">
        <v>42385</v>
      </c>
      <c r="J5268" s="1">
        <v>0.59305555555555556</v>
      </c>
      <c r="K5268" s="1">
        <v>1.4583333333333332E-3</v>
      </c>
      <c r="L5268" s="1" t="str">
        <f t="shared" si="329"/>
        <v>Saturday</v>
      </c>
      <c r="M5268" t="str">
        <f t="shared" si="328"/>
        <v>January</v>
      </c>
      <c r="N5268" s="2" t="str">
        <f t="shared" si="330"/>
        <v>Midday</v>
      </c>
      <c r="O5268" s="2">
        <v>42385.593055555553</v>
      </c>
      <c r="P5268">
        <v>867397</v>
      </c>
      <c r="Q5268" t="str">
        <f t="shared" si="331"/>
        <v>Other</v>
      </c>
    </row>
    <row r="5269" spans="1:17" x14ac:dyDescent="0.3">
      <c r="A5269">
        <v>810145</v>
      </c>
      <c r="B5269" t="str">
        <f>VLOOKUP($A5269,'[1]User Profiles'!$A:$I,2,FALSE)</f>
        <v>Stephen </v>
      </c>
      <c r="C5269" t="str">
        <f>VLOOKUP($A5269,'[1]User Profiles'!$A:$I,3,FALSE)</f>
        <v>Zweifel</v>
      </c>
      <c r="D5269" t="str">
        <f>VLOOKUP($A5269,'[1]User Profiles'!$A:$I,5,FALSE)</f>
        <v>male</v>
      </c>
      <c r="E5269" t="str">
        <f>VLOOKUP($A5269,'[1]User Profiles'!$A:$I,6,FALSE)</f>
        <v>black</v>
      </c>
      <c r="F5269">
        <f>VLOOKUP($A5269,'[1]User Profiles'!$A:$I,7,FALSE)</f>
        <v>31</v>
      </c>
      <c r="G5269" t="str">
        <f>VLOOKUP($A5269,'[1]User Profiles'!$A:$I,8,FALSE)</f>
        <v>Limpopo</v>
      </c>
      <c r="H5269" t="s">
        <v>21</v>
      </c>
      <c r="I5269" s="4">
        <v>42456</v>
      </c>
      <c r="J5269" s="1">
        <v>0.59305555555555556</v>
      </c>
      <c r="K5269" s="1">
        <v>7.6388888888888893E-4</v>
      </c>
      <c r="L5269" s="1" t="str">
        <f t="shared" si="329"/>
        <v>Sunday</v>
      </c>
      <c r="M5269" t="str">
        <f t="shared" si="328"/>
        <v>March</v>
      </c>
      <c r="N5269" s="2" t="str">
        <f t="shared" si="330"/>
        <v>Midday</v>
      </c>
      <c r="O5269" s="2">
        <v>42456.593055555553</v>
      </c>
      <c r="P5269">
        <v>810145</v>
      </c>
      <c r="Q5269" t="str">
        <f t="shared" si="331"/>
        <v>Kids</v>
      </c>
    </row>
    <row r="5270" spans="1:17" x14ac:dyDescent="0.3">
      <c r="A5270">
        <v>810175</v>
      </c>
      <c r="B5270" t="str">
        <f>VLOOKUP($A5270,'[1]User Profiles'!$A:$I,2,FALSE)</f>
        <v>Hyman </v>
      </c>
      <c r="C5270" t="str">
        <f>VLOOKUP($A5270,'[1]User Profiles'!$A:$I,3,FALSE)</f>
        <v>Tancredi</v>
      </c>
      <c r="D5270" t="str">
        <f>VLOOKUP($A5270,'[1]User Profiles'!$A:$I,5,FALSE)</f>
        <v>male</v>
      </c>
      <c r="E5270" t="str">
        <f>VLOOKUP($A5270,'[1]User Profiles'!$A:$I,6,FALSE)</f>
        <v>coloured</v>
      </c>
      <c r="F5270">
        <f>VLOOKUP($A5270,'[1]User Profiles'!$A:$I,7,FALSE)</f>
        <v>30</v>
      </c>
      <c r="G5270" t="str">
        <f>VLOOKUP($A5270,'[1]User Profiles'!$A:$I,8,FALSE)</f>
        <v>Eastern Cape</v>
      </c>
      <c r="H5270" t="s">
        <v>18</v>
      </c>
      <c r="I5270" s="4">
        <v>42454</v>
      </c>
      <c r="J5270" s="1">
        <v>0.59305555555555556</v>
      </c>
      <c r="K5270" s="1">
        <v>0</v>
      </c>
      <c r="L5270" s="1" t="str">
        <f t="shared" si="329"/>
        <v>Friday</v>
      </c>
      <c r="M5270" t="str">
        <f t="shared" si="328"/>
        <v>March</v>
      </c>
      <c r="N5270" s="2" t="str">
        <f t="shared" si="330"/>
        <v>Midday</v>
      </c>
      <c r="O5270" s="2">
        <v>42454.593055555553</v>
      </c>
      <c r="P5270">
        <v>810175</v>
      </c>
      <c r="Q5270" t="str">
        <f t="shared" si="331"/>
        <v>Sports</v>
      </c>
    </row>
    <row r="5271" spans="1:17" x14ac:dyDescent="0.3">
      <c r="A5271">
        <v>810651</v>
      </c>
      <c r="B5271" t="str">
        <f>VLOOKUP($A5271,'[1]User Profiles'!$A:$I,2,FALSE)</f>
        <v>Royal </v>
      </c>
      <c r="C5271" t="str">
        <f>VLOOKUP($A5271,'[1]User Profiles'!$A:$I,3,FALSE)</f>
        <v>Bilyeu</v>
      </c>
      <c r="D5271" t="str">
        <f>VLOOKUP($A5271,'[1]User Profiles'!$A:$I,5,FALSE)</f>
        <v>male</v>
      </c>
      <c r="E5271" t="str">
        <f>VLOOKUP($A5271,'[1]User Profiles'!$A:$I,6,FALSE)</f>
        <v>indian_asian</v>
      </c>
      <c r="F5271">
        <f>VLOOKUP($A5271,'[1]User Profiles'!$A:$I,7,FALSE)</f>
        <v>38</v>
      </c>
      <c r="G5271" t="str">
        <f>VLOOKUP($A5271,'[1]User Profiles'!$A:$I,8,FALSE)</f>
        <v>Limpopo</v>
      </c>
      <c r="H5271" t="s">
        <v>25</v>
      </c>
      <c r="I5271" s="4">
        <v>42417</v>
      </c>
      <c r="J5271" s="1">
        <v>0.59305555555555556</v>
      </c>
      <c r="K5271" s="1">
        <v>4.1898148148148146E-3</v>
      </c>
      <c r="L5271" s="1" t="str">
        <f t="shared" si="329"/>
        <v>Wednesday</v>
      </c>
      <c r="M5271" t="str">
        <f t="shared" si="328"/>
        <v>February</v>
      </c>
      <c r="N5271" s="2" t="str">
        <f t="shared" si="330"/>
        <v>Midday</v>
      </c>
      <c r="O5271" s="2">
        <v>42417.593055555553</v>
      </c>
      <c r="P5271">
        <v>810651</v>
      </c>
      <c r="Q5271" t="str">
        <f t="shared" si="331"/>
        <v>Sports</v>
      </c>
    </row>
    <row r="5272" spans="1:17" x14ac:dyDescent="0.3">
      <c r="A5272">
        <v>870699</v>
      </c>
      <c r="B5272" t="str">
        <f>VLOOKUP($A5272,'[1]User Profiles'!$A:$I,2,FALSE)</f>
        <v>Wilburn </v>
      </c>
      <c r="C5272" t="str">
        <f>VLOOKUP($A5272,'[1]User Profiles'!$A:$I,3,FALSE)</f>
        <v>Hoadley</v>
      </c>
      <c r="D5272" t="str">
        <f>VLOOKUP($A5272,'[1]User Profiles'!$A:$I,5,FALSE)</f>
        <v>male</v>
      </c>
      <c r="E5272" t="str">
        <f>VLOOKUP($A5272,'[1]User Profiles'!$A:$I,6,FALSE)</f>
        <v>black</v>
      </c>
      <c r="F5272">
        <f>VLOOKUP($A5272,'[1]User Profiles'!$A:$I,7,FALSE)</f>
        <v>31</v>
      </c>
      <c r="G5272" t="str">
        <f>VLOOKUP($A5272,'[1]User Profiles'!$A:$I,8,FALSE)</f>
        <v>Kwazulu Natal</v>
      </c>
      <c r="H5272" t="s">
        <v>20</v>
      </c>
      <c r="I5272" s="4">
        <v>42435</v>
      </c>
      <c r="J5272" s="1">
        <v>0.59305555555555556</v>
      </c>
      <c r="K5272" s="1">
        <v>2.3148148148148147E-5</v>
      </c>
      <c r="L5272" s="1" t="str">
        <f t="shared" si="329"/>
        <v>Sunday</v>
      </c>
      <c r="M5272" t="str">
        <f t="shared" si="328"/>
        <v>March</v>
      </c>
      <c r="N5272" s="2" t="str">
        <f t="shared" si="330"/>
        <v>Midday</v>
      </c>
      <c r="O5272" s="2">
        <v>42435.593055555553</v>
      </c>
      <c r="P5272">
        <v>870699</v>
      </c>
      <c r="Q5272" t="str">
        <f t="shared" si="331"/>
        <v>Other</v>
      </c>
    </row>
    <row r="5273" spans="1:17" x14ac:dyDescent="0.3">
      <c r="A5273">
        <v>866122</v>
      </c>
      <c r="B5273" t="str">
        <f>VLOOKUP($A5273,'[1]User Profiles'!$A:$I,2,FALSE)</f>
        <v>Charlie </v>
      </c>
      <c r="C5273" t="str">
        <f>VLOOKUP($A5273,'[1]User Profiles'!$A:$I,3,FALSE)</f>
        <v>Mccollum</v>
      </c>
      <c r="D5273" t="str">
        <f>VLOOKUP($A5273,'[1]User Profiles'!$A:$I,5,FALSE)</f>
        <v>male</v>
      </c>
      <c r="E5273" t="str">
        <f>VLOOKUP($A5273,'[1]User Profiles'!$A:$I,6,FALSE)</f>
        <v>black</v>
      </c>
      <c r="F5273">
        <f>VLOOKUP($A5273,'[1]User Profiles'!$A:$I,7,FALSE)</f>
        <v>33</v>
      </c>
      <c r="G5273" t="str">
        <f>VLOOKUP($A5273,'[1]User Profiles'!$A:$I,8,FALSE)</f>
        <v>Mpumalanga</v>
      </c>
      <c r="H5273" t="s">
        <v>18</v>
      </c>
      <c r="I5273" s="4">
        <v>42449</v>
      </c>
      <c r="J5273" s="1">
        <v>0.59305555555555556</v>
      </c>
      <c r="K5273" s="1">
        <v>5.3240740740740744E-4</v>
      </c>
      <c r="L5273" s="1" t="str">
        <f t="shared" si="329"/>
        <v>Sunday</v>
      </c>
      <c r="M5273" t="str">
        <f t="shared" si="328"/>
        <v>March</v>
      </c>
      <c r="N5273" s="2" t="str">
        <f t="shared" si="330"/>
        <v>Midday</v>
      </c>
      <c r="O5273" s="2">
        <v>42449.593055555553</v>
      </c>
      <c r="P5273">
        <v>866122</v>
      </c>
      <c r="Q5273" t="str">
        <f t="shared" si="331"/>
        <v>Sports</v>
      </c>
    </row>
    <row r="5274" spans="1:17" x14ac:dyDescent="0.3">
      <c r="A5274">
        <v>809085</v>
      </c>
      <c r="B5274" t="str">
        <f>VLOOKUP($A5274,'[1]User Profiles'!$A:$I,2,FALSE)</f>
        <v>Cody </v>
      </c>
      <c r="C5274" t="str">
        <f>VLOOKUP($A5274,'[1]User Profiles'!$A:$I,3,FALSE)</f>
        <v>Mccown</v>
      </c>
      <c r="D5274" t="str">
        <f>VLOOKUP($A5274,'[1]User Profiles'!$A:$I,5,FALSE)</f>
        <v>male</v>
      </c>
      <c r="E5274" t="str">
        <f>VLOOKUP($A5274,'[1]User Profiles'!$A:$I,6,FALSE)</f>
        <v>black</v>
      </c>
      <c r="F5274">
        <f>VLOOKUP($A5274,'[1]User Profiles'!$A:$I,7,FALSE)</f>
        <v>28</v>
      </c>
      <c r="G5274" t="str">
        <f>VLOOKUP($A5274,'[1]User Profiles'!$A:$I,8,FALSE)</f>
        <v>Gauteng</v>
      </c>
      <c r="H5274" t="s">
        <v>20</v>
      </c>
      <c r="I5274" s="4">
        <v>42442</v>
      </c>
      <c r="J5274" s="1">
        <v>0.59375</v>
      </c>
      <c r="K5274" s="1">
        <v>4.1203703703703706E-3</v>
      </c>
      <c r="L5274" s="1" t="str">
        <f t="shared" si="329"/>
        <v>Sunday</v>
      </c>
      <c r="M5274" t="str">
        <f t="shared" si="328"/>
        <v>March</v>
      </c>
      <c r="N5274" s="2" t="str">
        <f t="shared" si="330"/>
        <v>Midday</v>
      </c>
      <c r="O5274" s="2">
        <v>42442.59375</v>
      </c>
      <c r="P5274">
        <v>809085</v>
      </c>
      <c r="Q5274" t="str">
        <f t="shared" si="331"/>
        <v>Other</v>
      </c>
    </row>
    <row r="5275" spans="1:17" x14ac:dyDescent="0.3">
      <c r="A5275">
        <v>536151</v>
      </c>
      <c r="B5275" t="str">
        <f>VLOOKUP($A5275,'[1]User Profiles'!$A:$I,2,FALSE)</f>
        <v>Lillian </v>
      </c>
      <c r="C5275" t="str">
        <f>VLOOKUP($A5275,'[1]User Profiles'!$A:$I,3,FALSE)</f>
        <v>Borelli</v>
      </c>
      <c r="D5275" t="str">
        <f>VLOOKUP($A5275,'[1]User Profiles'!$A:$I,5,FALSE)</f>
        <v>female</v>
      </c>
      <c r="E5275" t="str">
        <f>VLOOKUP($A5275,'[1]User Profiles'!$A:$I,6,FALSE)</f>
        <v>white</v>
      </c>
      <c r="F5275">
        <f>VLOOKUP($A5275,'[1]User Profiles'!$A:$I,7,FALSE)</f>
        <v>42</v>
      </c>
      <c r="G5275" t="str">
        <f>VLOOKUP($A5275,'[1]User Profiles'!$A:$I,8,FALSE)</f>
        <v>Western Cape</v>
      </c>
      <c r="H5275" t="s">
        <v>22</v>
      </c>
      <c r="I5275" s="4">
        <v>42380</v>
      </c>
      <c r="J5275" s="1">
        <v>0.59375</v>
      </c>
      <c r="K5275" s="1">
        <v>6.2500000000000001E-4</v>
      </c>
      <c r="L5275" s="1" t="str">
        <f t="shared" si="329"/>
        <v>Monday</v>
      </c>
      <c r="M5275" t="str">
        <f t="shared" si="328"/>
        <v>January</v>
      </c>
      <c r="N5275" s="2" t="str">
        <f t="shared" si="330"/>
        <v>Midday</v>
      </c>
      <c r="O5275" s="2">
        <v>42380.59375</v>
      </c>
      <c r="P5275">
        <v>536151</v>
      </c>
      <c r="Q5275" t="str">
        <f t="shared" si="331"/>
        <v>Kids</v>
      </c>
    </row>
    <row r="5276" spans="1:17" x14ac:dyDescent="0.3">
      <c r="A5276">
        <v>809133</v>
      </c>
      <c r="B5276" t="str">
        <f>VLOOKUP($A5276,'[1]User Profiles'!$A:$I,2,FALSE)</f>
        <v>Romeo </v>
      </c>
      <c r="C5276" t="str">
        <f>VLOOKUP($A5276,'[1]User Profiles'!$A:$I,3,FALSE)</f>
        <v>Nicholls</v>
      </c>
      <c r="D5276" t="str">
        <f>VLOOKUP($A5276,'[1]User Profiles'!$A:$I,5,FALSE)</f>
        <v>male</v>
      </c>
      <c r="E5276" t="str">
        <f>VLOOKUP($A5276,'[1]User Profiles'!$A:$I,6,FALSE)</f>
        <v>indian_asian</v>
      </c>
      <c r="F5276">
        <f>VLOOKUP($A5276,'[1]User Profiles'!$A:$I,7,FALSE)</f>
        <v>24</v>
      </c>
      <c r="G5276" t="str">
        <f>VLOOKUP($A5276,'[1]User Profiles'!$A:$I,8,FALSE)</f>
        <v>Eastern Cape</v>
      </c>
      <c r="H5276" t="s">
        <v>18</v>
      </c>
      <c r="I5276" s="4">
        <v>42421</v>
      </c>
      <c r="J5276" s="1">
        <v>0.59375</v>
      </c>
      <c r="K5276" s="1">
        <v>1.1064814814814814E-2</v>
      </c>
      <c r="L5276" s="1" t="str">
        <f t="shared" si="329"/>
        <v>Sunday</v>
      </c>
      <c r="M5276" t="str">
        <f t="shared" si="328"/>
        <v>February</v>
      </c>
      <c r="N5276" s="2" t="str">
        <f t="shared" si="330"/>
        <v>Midday</v>
      </c>
      <c r="O5276" s="2">
        <v>42421.59375</v>
      </c>
      <c r="P5276">
        <v>809133</v>
      </c>
      <c r="Q5276" t="str">
        <f t="shared" si="331"/>
        <v>Sports</v>
      </c>
    </row>
    <row r="5277" spans="1:17" x14ac:dyDescent="0.3">
      <c r="A5277">
        <v>820603</v>
      </c>
      <c r="B5277" t="str">
        <f>VLOOKUP($A5277,'[1]User Profiles'!$A:$I,2,FALSE)</f>
        <v>Samuel </v>
      </c>
      <c r="C5277" t="str">
        <f>VLOOKUP($A5277,'[1]User Profiles'!$A:$I,3,FALSE)</f>
        <v>Langenfeld</v>
      </c>
      <c r="D5277" t="str">
        <f>VLOOKUP($A5277,'[1]User Profiles'!$A:$I,5,FALSE)</f>
        <v>male</v>
      </c>
      <c r="E5277" t="str">
        <f>VLOOKUP($A5277,'[1]User Profiles'!$A:$I,6,FALSE)</f>
        <v>black</v>
      </c>
      <c r="F5277">
        <f>VLOOKUP($A5277,'[1]User Profiles'!$A:$I,7,FALSE)</f>
        <v>20</v>
      </c>
      <c r="G5277" t="str">
        <f>VLOOKUP($A5277,'[1]User Profiles'!$A:$I,8,FALSE)</f>
        <v>North West</v>
      </c>
      <c r="H5277" t="s">
        <v>20</v>
      </c>
      <c r="I5277" s="4">
        <v>42435</v>
      </c>
      <c r="J5277" s="1">
        <v>0.59375</v>
      </c>
      <c r="K5277" s="1">
        <v>1.1342592592592591E-3</v>
      </c>
      <c r="L5277" s="1" t="str">
        <f t="shared" si="329"/>
        <v>Sunday</v>
      </c>
      <c r="M5277" t="str">
        <f t="shared" si="328"/>
        <v>March</v>
      </c>
      <c r="N5277" s="2" t="str">
        <f t="shared" si="330"/>
        <v>Midday</v>
      </c>
      <c r="O5277" s="2">
        <v>42435.59375</v>
      </c>
      <c r="P5277">
        <v>820603</v>
      </c>
      <c r="Q5277" t="str">
        <f t="shared" si="331"/>
        <v>Other</v>
      </c>
    </row>
    <row r="5278" spans="1:17" x14ac:dyDescent="0.3">
      <c r="A5278">
        <v>2360014</v>
      </c>
      <c r="B5278" t="str">
        <f>VLOOKUP($A5278,'[1]User Profiles'!$A:$I,2,FALSE)</f>
        <v>Lloyd </v>
      </c>
      <c r="C5278" t="str">
        <f>VLOOKUP($A5278,'[1]User Profiles'!$A:$I,3,FALSE)</f>
        <v>Zweifel</v>
      </c>
      <c r="D5278" t="str">
        <f>VLOOKUP($A5278,'[1]User Profiles'!$A:$I,5,FALSE)</f>
        <v>male</v>
      </c>
      <c r="E5278" t="str">
        <f>VLOOKUP($A5278,'[1]User Profiles'!$A:$I,6,FALSE)</f>
        <v>None</v>
      </c>
      <c r="F5278">
        <f>VLOOKUP($A5278,'[1]User Profiles'!$A:$I,7,FALSE)</f>
        <v>61</v>
      </c>
      <c r="G5278" t="str">
        <f>VLOOKUP($A5278,'[1]User Profiles'!$A:$I,8,FALSE)</f>
        <v>Gauteng</v>
      </c>
      <c r="H5278" t="s">
        <v>25</v>
      </c>
      <c r="I5278" s="4">
        <v>42385</v>
      </c>
      <c r="J5278" s="1">
        <v>0.59375</v>
      </c>
      <c r="K5278" s="1">
        <v>3.2407407407407406E-4</v>
      </c>
      <c r="L5278" s="1" t="str">
        <f t="shared" si="329"/>
        <v>Saturday</v>
      </c>
      <c r="M5278" t="str">
        <f t="shared" si="328"/>
        <v>January</v>
      </c>
      <c r="N5278" s="2" t="str">
        <f t="shared" si="330"/>
        <v>Midday</v>
      </c>
      <c r="O5278" s="2">
        <v>42385.59375</v>
      </c>
      <c r="P5278">
        <v>2360014</v>
      </c>
      <c r="Q5278" t="str">
        <f t="shared" si="331"/>
        <v>Sports</v>
      </c>
    </row>
    <row r="5279" spans="1:17" x14ac:dyDescent="0.3">
      <c r="A5279">
        <v>2090790</v>
      </c>
      <c r="B5279" t="str">
        <f>VLOOKUP($A5279,'[1]User Profiles'!$A:$I,2,FALSE)</f>
        <v>Len </v>
      </c>
      <c r="C5279" t="str">
        <f>VLOOKUP($A5279,'[1]User Profiles'!$A:$I,3,FALSE)</f>
        <v>Tancredi</v>
      </c>
      <c r="D5279" t="str">
        <f>VLOOKUP($A5279,'[1]User Profiles'!$A:$I,5,FALSE)</f>
        <v>male</v>
      </c>
      <c r="E5279" t="str">
        <f>VLOOKUP($A5279,'[1]User Profiles'!$A:$I,6,FALSE)</f>
        <v>white</v>
      </c>
      <c r="F5279">
        <f>VLOOKUP($A5279,'[1]User Profiles'!$A:$I,7,FALSE)</f>
        <v>41</v>
      </c>
      <c r="G5279" t="str">
        <f>VLOOKUP($A5279,'[1]User Profiles'!$A:$I,8,FALSE)</f>
        <v>Gauteng</v>
      </c>
      <c r="H5279" t="s">
        <v>22</v>
      </c>
      <c r="I5279" s="4">
        <v>42431</v>
      </c>
      <c r="J5279" s="1">
        <v>0.59375</v>
      </c>
      <c r="K5279" s="1">
        <v>0</v>
      </c>
      <c r="L5279" s="1" t="str">
        <f t="shared" si="329"/>
        <v>Wednesday</v>
      </c>
      <c r="M5279" t="str">
        <f t="shared" si="328"/>
        <v>March</v>
      </c>
      <c r="N5279" s="2" t="str">
        <f t="shared" si="330"/>
        <v>Midday</v>
      </c>
      <c r="O5279" s="2">
        <v>42431.59375</v>
      </c>
      <c r="P5279">
        <v>2090790</v>
      </c>
      <c r="Q5279" t="str">
        <f t="shared" si="331"/>
        <v>Kids</v>
      </c>
    </row>
    <row r="5280" spans="1:17" x14ac:dyDescent="0.3">
      <c r="A5280">
        <v>2426670</v>
      </c>
      <c r="B5280" t="str">
        <f>VLOOKUP($A5280,'[1]User Profiles'!$A:$I,2,FALSE)</f>
        <v>Efren </v>
      </c>
      <c r="C5280" t="str">
        <f>VLOOKUP($A5280,'[1]User Profiles'!$A:$I,3,FALSE)</f>
        <v>Langenfeld</v>
      </c>
      <c r="D5280" t="str">
        <f>VLOOKUP($A5280,'[1]User Profiles'!$A:$I,5,FALSE)</f>
        <v>male</v>
      </c>
      <c r="E5280" t="str">
        <f>VLOOKUP($A5280,'[1]User Profiles'!$A:$I,6,FALSE)</f>
        <v>black</v>
      </c>
      <c r="F5280">
        <f>VLOOKUP($A5280,'[1]User Profiles'!$A:$I,7,FALSE)</f>
        <v>50</v>
      </c>
      <c r="G5280" t="str">
        <f>VLOOKUP($A5280,'[1]User Profiles'!$A:$I,8,FALSE)</f>
        <v>Eastern Cape</v>
      </c>
      <c r="H5280" t="s">
        <v>19</v>
      </c>
      <c r="I5280" s="4">
        <v>42417</v>
      </c>
      <c r="J5280" s="1">
        <v>0.59375</v>
      </c>
      <c r="K5280" s="1">
        <v>1.0763888888888891E-3</v>
      </c>
      <c r="L5280" s="1" t="str">
        <f t="shared" si="329"/>
        <v>Wednesday</v>
      </c>
      <c r="M5280" t="str">
        <f t="shared" si="328"/>
        <v>February</v>
      </c>
      <c r="N5280" s="2" t="str">
        <f t="shared" si="330"/>
        <v>Midday</v>
      </c>
      <c r="O5280" s="2">
        <v>42417.59375</v>
      </c>
      <c r="P5280">
        <v>2384970</v>
      </c>
      <c r="Q5280" t="str">
        <f t="shared" si="331"/>
        <v>Entertainment</v>
      </c>
    </row>
    <row r="5281" spans="1:17" x14ac:dyDescent="0.3">
      <c r="A5281">
        <v>832560</v>
      </c>
      <c r="B5281" t="str">
        <f>VLOOKUP($A5281,'[1]User Profiles'!$A:$I,2,FALSE)</f>
        <v>Charlie </v>
      </c>
      <c r="C5281" t="str">
        <f>VLOOKUP($A5281,'[1]User Profiles'!$A:$I,3,FALSE)</f>
        <v>Biggers</v>
      </c>
      <c r="D5281" t="str">
        <f>VLOOKUP($A5281,'[1]User Profiles'!$A:$I,5,FALSE)</f>
        <v>male</v>
      </c>
      <c r="E5281" t="str">
        <f>VLOOKUP($A5281,'[1]User Profiles'!$A:$I,6,FALSE)</f>
        <v>black</v>
      </c>
      <c r="F5281">
        <f>VLOOKUP($A5281,'[1]User Profiles'!$A:$I,7,FALSE)</f>
        <v>32</v>
      </c>
      <c r="G5281" t="str">
        <f>VLOOKUP($A5281,'[1]User Profiles'!$A:$I,8,FALSE)</f>
        <v>Gauteng</v>
      </c>
      <c r="H5281" t="s">
        <v>18</v>
      </c>
      <c r="I5281" s="4">
        <v>42441</v>
      </c>
      <c r="J5281" s="1">
        <v>0.59375</v>
      </c>
      <c r="K5281" s="1">
        <v>3.2407407407407406E-4</v>
      </c>
      <c r="L5281" s="1" t="str">
        <f t="shared" si="329"/>
        <v>Saturday</v>
      </c>
      <c r="M5281" t="str">
        <f t="shared" si="328"/>
        <v>March</v>
      </c>
      <c r="N5281" s="2" t="str">
        <f t="shared" si="330"/>
        <v>Midday</v>
      </c>
      <c r="O5281" s="2">
        <v>42441.59375</v>
      </c>
      <c r="P5281">
        <v>832560</v>
      </c>
      <c r="Q5281" t="str">
        <f t="shared" si="331"/>
        <v>Sports</v>
      </c>
    </row>
    <row r="5282" spans="1:17" x14ac:dyDescent="0.3">
      <c r="A5282">
        <v>786800</v>
      </c>
      <c r="B5282" t="str">
        <f>VLOOKUP($A5282,'[1]User Profiles'!$A:$I,2,FALSE)</f>
        <v>Claud </v>
      </c>
      <c r="C5282" t="str">
        <f>VLOOKUP($A5282,'[1]User Profiles'!$A:$I,3,FALSE)</f>
        <v>Sytsma</v>
      </c>
      <c r="D5282" t="str">
        <f>VLOOKUP($A5282,'[1]User Profiles'!$A:$I,5,FALSE)</f>
        <v>male</v>
      </c>
      <c r="E5282" t="str">
        <f>VLOOKUP($A5282,'[1]User Profiles'!$A:$I,6,FALSE)</f>
        <v>black</v>
      </c>
      <c r="F5282">
        <f>VLOOKUP($A5282,'[1]User Profiles'!$A:$I,7,FALSE)</f>
        <v>23</v>
      </c>
      <c r="G5282" t="str">
        <f>VLOOKUP($A5282,'[1]User Profiles'!$A:$I,8,FALSE)</f>
        <v>Mpumalanga</v>
      </c>
      <c r="H5282" t="s">
        <v>22</v>
      </c>
      <c r="I5282" s="4">
        <v>42392</v>
      </c>
      <c r="J5282" s="1">
        <v>0.59375</v>
      </c>
      <c r="K5282" s="1">
        <v>2.3148148148148147E-5</v>
      </c>
      <c r="L5282" s="1" t="str">
        <f t="shared" si="329"/>
        <v>Saturday</v>
      </c>
      <c r="M5282" t="str">
        <f t="shared" si="328"/>
        <v>January</v>
      </c>
      <c r="N5282" s="2" t="str">
        <f t="shared" si="330"/>
        <v>Midday</v>
      </c>
      <c r="O5282" s="2">
        <v>42392.59375</v>
      </c>
      <c r="P5282">
        <v>786800</v>
      </c>
      <c r="Q5282" t="str">
        <f t="shared" si="331"/>
        <v>Kids</v>
      </c>
    </row>
    <row r="5283" spans="1:17" x14ac:dyDescent="0.3">
      <c r="A5283">
        <v>809795</v>
      </c>
      <c r="B5283" t="str">
        <f>VLOOKUP($A5283,'[1]User Profiles'!$A:$I,2,FALSE)</f>
        <v>Dee </v>
      </c>
      <c r="C5283" t="str">
        <f>VLOOKUP($A5283,'[1]User Profiles'!$A:$I,3,FALSE)</f>
        <v>Borelli</v>
      </c>
      <c r="D5283" t="str">
        <f>VLOOKUP($A5283,'[1]User Profiles'!$A:$I,5,FALSE)</f>
        <v>male</v>
      </c>
      <c r="E5283" t="str">
        <f>VLOOKUP($A5283,'[1]User Profiles'!$A:$I,6,FALSE)</f>
        <v>coloured</v>
      </c>
      <c r="F5283">
        <f>VLOOKUP($A5283,'[1]User Profiles'!$A:$I,7,FALSE)</f>
        <v>24</v>
      </c>
      <c r="G5283" t="str">
        <f>VLOOKUP($A5283,'[1]User Profiles'!$A:$I,8,FALSE)</f>
        <v>Kwazulu Natal</v>
      </c>
      <c r="H5283" t="s">
        <v>21</v>
      </c>
      <c r="I5283" s="4">
        <v>42420</v>
      </c>
      <c r="J5283" s="1">
        <v>0.59375</v>
      </c>
      <c r="K5283" s="1">
        <v>1.1226851851851851E-3</v>
      </c>
      <c r="L5283" s="1" t="str">
        <f t="shared" si="329"/>
        <v>Saturday</v>
      </c>
      <c r="M5283" t="str">
        <f t="shared" si="328"/>
        <v>February</v>
      </c>
      <c r="N5283" s="2" t="str">
        <f t="shared" si="330"/>
        <v>Midday</v>
      </c>
      <c r="O5283" s="2">
        <v>42420.59375</v>
      </c>
      <c r="P5283">
        <v>809795</v>
      </c>
      <c r="Q5283" t="str">
        <f t="shared" si="331"/>
        <v>Kids</v>
      </c>
    </row>
    <row r="5284" spans="1:17" x14ac:dyDescent="0.3">
      <c r="A5284">
        <v>902099</v>
      </c>
      <c r="B5284" t="str">
        <f>VLOOKUP($A5284,'[1]User Profiles'!$A:$I,2,FALSE)</f>
        <v>Royal </v>
      </c>
      <c r="C5284" t="str">
        <f>VLOOKUP($A5284,'[1]User Profiles'!$A:$I,3,FALSE)</f>
        <v>Holt</v>
      </c>
      <c r="D5284" t="str">
        <f>VLOOKUP($A5284,'[1]User Profiles'!$A:$I,5,FALSE)</f>
        <v>male</v>
      </c>
      <c r="E5284" t="str">
        <f>VLOOKUP($A5284,'[1]User Profiles'!$A:$I,6,FALSE)</f>
        <v>white</v>
      </c>
      <c r="F5284">
        <f>VLOOKUP($A5284,'[1]User Profiles'!$A:$I,7,FALSE)</f>
        <v>56</v>
      </c>
      <c r="G5284" t="str">
        <f>VLOOKUP($A5284,'[1]User Profiles'!$A:$I,8,FALSE)</f>
        <v>Gauteng</v>
      </c>
      <c r="H5284" t="s">
        <v>18</v>
      </c>
      <c r="I5284" s="4">
        <v>42454</v>
      </c>
      <c r="J5284" s="1">
        <v>0.59375</v>
      </c>
      <c r="K5284" s="1">
        <v>3.9351851851851852E-4</v>
      </c>
      <c r="L5284" s="1" t="str">
        <f t="shared" si="329"/>
        <v>Friday</v>
      </c>
      <c r="M5284" t="str">
        <f t="shared" si="328"/>
        <v>March</v>
      </c>
      <c r="N5284" s="2" t="str">
        <f t="shared" si="330"/>
        <v>Midday</v>
      </c>
      <c r="O5284" s="2">
        <v>42454.59375</v>
      </c>
      <c r="P5284">
        <v>902099</v>
      </c>
      <c r="Q5284" t="str">
        <f t="shared" si="331"/>
        <v>Sports</v>
      </c>
    </row>
    <row r="5285" spans="1:17" x14ac:dyDescent="0.3">
      <c r="A5285">
        <v>2427278</v>
      </c>
      <c r="B5285" t="str">
        <f>VLOOKUP($A5285,'[1]User Profiles'!$A:$I,2,FALSE)</f>
        <v>Jacinto </v>
      </c>
      <c r="C5285" t="str">
        <f>VLOOKUP($A5285,'[1]User Profiles'!$A:$I,3,FALSE)</f>
        <v>Biggers</v>
      </c>
      <c r="D5285" t="str">
        <f>VLOOKUP($A5285,'[1]User Profiles'!$A:$I,5,FALSE)</f>
        <v>male</v>
      </c>
      <c r="E5285" t="str">
        <f>VLOOKUP($A5285,'[1]User Profiles'!$A:$I,6,FALSE)</f>
        <v>indian_asian</v>
      </c>
      <c r="F5285">
        <f>VLOOKUP($A5285,'[1]User Profiles'!$A:$I,7,FALSE)</f>
        <v>30</v>
      </c>
      <c r="G5285" t="str">
        <f>VLOOKUP($A5285,'[1]User Profiles'!$A:$I,8,FALSE)</f>
        <v>Eastern Cape</v>
      </c>
      <c r="H5285" t="s">
        <v>18</v>
      </c>
      <c r="I5285" s="4">
        <v>42419</v>
      </c>
      <c r="J5285" s="1">
        <v>0.59375</v>
      </c>
      <c r="K5285" s="1">
        <v>1.9004629629629632E-2</v>
      </c>
      <c r="L5285" s="1" t="str">
        <f t="shared" si="329"/>
        <v>Friday</v>
      </c>
      <c r="M5285" t="str">
        <f t="shared" si="328"/>
        <v>February</v>
      </c>
      <c r="N5285" s="2" t="str">
        <f t="shared" si="330"/>
        <v>Midday</v>
      </c>
      <c r="O5285" s="2">
        <v>42419.59375</v>
      </c>
      <c r="P5285">
        <v>2384970</v>
      </c>
      <c r="Q5285" t="str">
        <f t="shared" si="331"/>
        <v>Sports</v>
      </c>
    </row>
    <row r="5286" spans="1:17" x14ac:dyDescent="0.3">
      <c r="A5286">
        <v>925404</v>
      </c>
      <c r="B5286" t="str">
        <f>VLOOKUP($A5286,'[1]User Profiles'!$A:$I,2,FALSE)</f>
        <v>Claud </v>
      </c>
      <c r="C5286" t="str">
        <f>VLOOKUP($A5286,'[1]User Profiles'!$A:$I,3,FALSE)</f>
        <v>Vital</v>
      </c>
      <c r="D5286" t="str">
        <f>VLOOKUP($A5286,'[1]User Profiles'!$A:$I,5,FALSE)</f>
        <v>male</v>
      </c>
      <c r="E5286" t="str">
        <f>VLOOKUP($A5286,'[1]User Profiles'!$A:$I,6,FALSE)</f>
        <v>indian_asian</v>
      </c>
      <c r="F5286">
        <f>VLOOKUP($A5286,'[1]User Profiles'!$A:$I,7,FALSE)</f>
        <v>34</v>
      </c>
      <c r="G5286" t="str">
        <f>VLOOKUP($A5286,'[1]User Profiles'!$A:$I,8,FALSE)</f>
        <v>Limpopo</v>
      </c>
      <c r="H5286" t="s">
        <v>18</v>
      </c>
      <c r="I5286" s="4">
        <v>42459</v>
      </c>
      <c r="J5286" s="1">
        <v>0.59375</v>
      </c>
      <c r="K5286" s="1">
        <v>3.2407407407407406E-3</v>
      </c>
      <c r="L5286" s="1" t="str">
        <f t="shared" si="329"/>
        <v>Wednesday</v>
      </c>
      <c r="M5286" t="str">
        <f t="shared" si="328"/>
        <v>March</v>
      </c>
      <c r="N5286" s="2" t="str">
        <f t="shared" si="330"/>
        <v>Midday</v>
      </c>
      <c r="O5286" s="2">
        <v>42459.59375</v>
      </c>
      <c r="P5286">
        <v>925404</v>
      </c>
      <c r="Q5286" t="str">
        <f t="shared" si="331"/>
        <v>Sports</v>
      </c>
    </row>
    <row r="5287" spans="1:17" x14ac:dyDescent="0.3">
      <c r="A5287">
        <v>773309</v>
      </c>
      <c r="B5287" t="str">
        <f>VLOOKUP($A5287,'[1]User Profiles'!$A:$I,2,FALSE)</f>
        <v>Bess </v>
      </c>
      <c r="C5287" t="str">
        <f>VLOOKUP($A5287,'[1]User Profiles'!$A:$I,3,FALSE)</f>
        <v>Jacox</v>
      </c>
      <c r="D5287" t="str">
        <f>VLOOKUP($A5287,'[1]User Profiles'!$A:$I,5,FALSE)</f>
        <v>female</v>
      </c>
      <c r="E5287" t="str">
        <f>VLOOKUP($A5287,'[1]User Profiles'!$A:$I,6,FALSE)</f>
        <v>black</v>
      </c>
      <c r="F5287">
        <f>VLOOKUP($A5287,'[1]User Profiles'!$A:$I,7,FALSE)</f>
        <v>24</v>
      </c>
      <c r="G5287" t="str">
        <f>VLOOKUP($A5287,'[1]User Profiles'!$A:$I,8,FALSE)</f>
        <v>Free State</v>
      </c>
      <c r="H5287" t="s">
        <v>19</v>
      </c>
      <c r="I5287" s="4">
        <v>42402</v>
      </c>
      <c r="J5287" s="1">
        <v>0.59375</v>
      </c>
      <c r="K5287" s="1">
        <v>6.7708333333333336E-3</v>
      </c>
      <c r="L5287" s="1" t="str">
        <f t="shared" si="329"/>
        <v>Tuesday</v>
      </c>
      <c r="M5287" t="str">
        <f t="shared" si="328"/>
        <v>February</v>
      </c>
      <c r="N5287" s="2" t="str">
        <f t="shared" si="330"/>
        <v>Midday</v>
      </c>
      <c r="O5287" s="2">
        <v>42402.59375</v>
      </c>
      <c r="P5287">
        <v>773309</v>
      </c>
      <c r="Q5287" t="str">
        <f t="shared" si="331"/>
        <v>Entertainment</v>
      </c>
    </row>
    <row r="5288" spans="1:17" x14ac:dyDescent="0.3">
      <c r="A5288">
        <v>833468</v>
      </c>
      <c r="B5288" t="str">
        <f>VLOOKUP($A5288,'[1]User Profiles'!$A:$I,2,FALSE)</f>
        <v>Hyman </v>
      </c>
      <c r="C5288" t="str">
        <f>VLOOKUP($A5288,'[1]User Profiles'!$A:$I,3,FALSE)</f>
        <v>Restivo</v>
      </c>
      <c r="D5288" t="str">
        <f>VLOOKUP($A5288,'[1]User Profiles'!$A:$I,5,FALSE)</f>
        <v>male</v>
      </c>
      <c r="E5288" t="str">
        <f>VLOOKUP($A5288,'[1]User Profiles'!$A:$I,6,FALSE)</f>
        <v>white</v>
      </c>
      <c r="F5288">
        <f>VLOOKUP($A5288,'[1]User Profiles'!$A:$I,7,FALSE)</f>
        <v>28</v>
      </c>
      <c r="G5288" t="str">
        <f>VLOOKUP($A5288,'[1]User Profiles'!$A:$I,8,FALSE)</f>
        <v>Gauteng</v>
      </c>
      <c r="H5288" t="s">
        <v>22</v>
      </c>
      <c r="I5288" s="4">
        <v>42428</v>
      </c>
      <c r="J5288" s="1">
        <v>0.59375</v>
      </c>
      <c r="K5288" s="1">
        <v>2.7777777777777778E-4</v>
      </c>
      <c r="L5288" s="1" t="str">
        <f t="shared" si="329"/>
        <v>Sunday</v>
      </c>
      <c r="M5288" t="str">
        <f t="shared" si="328"/>
        <v>February</v>
      </c>
      <c r="N5288" s="2" t="str">
        <f t="shared" si="330"/>
        <v>Midday</v>
      </c>
      <c r="O5288" s="2">
        <v>42428.59375</v>
      </c>
      <c r="P5288">
        <v>833468</v>
      </c>
      <c r="Q5288" t="str">
        <f t="shared" si="331"/>
        <v>Kids</v>
      </c>
    </row>
    <row r="5289" spans="1:17" x14ac:dyDescent="0.3">
      <c r="A5289">
        <v>793616</v>
      </c>
      <c r="B5289" t="str">
        <f>VLOOKUP($A5289,'[1]User Profiles'!$A:$I,2,FALSE)</f>
        <v>Michel </v>
      </c>
      <c r="C5289" t="str">
        <f>VLOOKUP($A5289,'[1]User Profiles'!$A:$I,3,FALSE)</f>
        <v>Biggers</v>
      </c>
      <c r="D5289" t="str">
        <f>VLOOKUP($A5289,'[1]User Profiles'!$A:$I,5,FALSE)</f>
        <v>male</v>
      </c>
      <c r="E5289" t="str">
        <f>VLOOKUP($A5289,'[1]User Profiles'!$A:$I,6,FALSE)</f>
        <v>white</v>
      </c>
      <c r="F5289">
        <f>VLOOKUP($A5289,'[1]User Profiles'!$A:$I,7,FALSE)</f>
        <v>29</v>
      </c>
      <c r="G5289" t="str">
        <f>VLOOKUP($A5289,'[1]User Profiles'!$A:$I,8,FALSE)</f>
        <v>Gauteng</v>
      </c>
      <c r="H5289" t="s">
        <v>23</v>
      </c>
      <c r="I5289" s="4">
        <v>42393</v>
      </c>
      <c r="J5289" s="1">
        <v>0.59444444444444444</v>
      </c>
      <c r="K5289" s="1">
        <v>2.4826388888888888E-3</v>
      </c>
      <c r="L5289" s="1" t="str">
        <f t="shared" si="329"/>
        <v>Sunday</v>
      </c>
      <c r="M5289" t="str">
        <f t="shared" si="328"/>
        <v>January</v>
      </c>
      <c r="N5289" s="2" t="str">
        <f t="shared" si="330"/>
        <v>Midday</v>
      </c>
      <c r="O5289" s="2">
        <v>42393.594444444447</v>
      </c>
      <c r="P5289">
        <v>793616</v>
      </c>
      <c r="Q5289" t="str">
        <f t="shared" si="331"/>
        <v>Entertainment</v>
      </c>
    </row>
    <row r="5290" spans="1:17" x14ac:dyDescent="0.3">
      <c r="A5290">
        <v>808971</v>
      </c>
      <c r="B5290" t="str">
        <f>VLOOKUP($A5290,'[1]User Profiles'!$A:$I,2,FALSE)</f>
        <v>Jacinto </v>
      </c>
      <c r="C5290" t="str">
        <f>VLOOKUP($A5290,'[1]User Profiles'!$A:$I,3,FALSE)</f>
        <v>Mccollum</v>
      </c>
      <c r="D5290" t="str">
        <f>VLOOKUP($A5290,'[1]User Profiles'!$A:$I,5,FALSE)</f>
        <v>male</v>
      </c>
      <c r="E5290" t="str">
        <f>VLOOKUP($A5290,'[1]User Profiles'!$A:$I,6,FALSE)</f>
        <v>black</v>
      </c>
      <c r="F5290">
        <f>VLOOKUP($A5290,'[1]User Profiles'!$A:$I,7,FALSE)</f>
        <v>36</v>
      </c>
      <c r="G5290" t="str">
        <f>VLOOKUP($A5290,'[1]User Profiles'!$A:$I,8,FALSE)</f>
        <v>Gauteng</v>
      </c>
      <c r="H5290" t="s">
        <v>19</v>
      </c>
      <c r="I5290" s="4">
        <v>42395</v>
      </c>
      <c r="J5290" s="1">
        <v>0.59444444444444444</v>
      </c>
      <c r="K5290" s="1">
        <v>1.1111111111111111E-3</v>
      </c>
      <c r="L5290" s="1" t="str">
        <f t="shared" si="329"/>
        <v>Tuesday</v>
      </c>
      <c r="M5290" t="str">
        <f t="shared" si="328"/>
        <v>January</v>
      </c>
      <c r="N5290" s="2" t="str">
        <f t="shared" si="330"/>
        <v>Midday</v>
      </c>
      <c r="O5290" s="2">
        <v>42395.594444444447</v>
      </c>
      <c r="P5290">
        <v>808971</v>
      </c>
      <c r="Q5290" t="str">
        <f t="shared" si="331"/>
        <v>Entertainment</v>
      </c>
    </row>
    <row r="5291" spans="1:17" x14ac:dyDescent="0.3">
      <c r="A5291">
        <v>802485</v>
      </c>
      <c r="B5291" t="str">
        <f>VLOOKUP($A5291,'[1]User Profiles'!$A:$I,2,FALSE)</f>
        <v>Emerson </v>
      </c>
      <c r="C5291" t="str">
        <f>VLOOKUP($A5291,'[1]User Profiles'!$A:$I,3,FALSE)</f>
        <v>Jacox</v>
      </c>
      <c r="D5291" t="str">
        <f>VLOOKUP($A5291,'[1]User Profiles'!$A:$I,5,FALSE)</f>
        <v>male</v>
      </c>
      <c r="E5291" t="str">
        <f>VLOOKUP($A5291,'[1]User Profiles'!$A:$I,6,FALSE)</f>
        <v>white</v>
      </c>
      <c r="F5291">
        <f>VLOOKUP($A5291,'[1]User Profiles'!$A:$I,7,FALSE)</f>
        <v>34</v>
      </c>
      <c r="G5291" t="str">
        <f>VLOOKUP($A5291,'[1]User Profiles'!$A:$I,8,FALSE)</f>
        <v>Gauteng</v>
      </c>
      <c r="H5291" t="s">
        <v>21</v>
      </c>
      <c r="I5291" s="4">
        <v>42421</v>
      </c>
      <c r="J5291" s="1">
        <v>0.59444444444444444</v>
      </c>
      <c r="K5291" s="1">
        <v>2.6620370370370374E-3</v>
      </c>
      <c r="L5291" s="1" t="str">
        <f t="shared" si="329"/>
        <v>Sunday</v>
      </c>
      <c r="M5291" t="str">
        <f t="shared" si="328"/>
        <v>February</v>
      </c>
      <c r="N5291" s="2" t="str">
        <f t="shared" si="330"/>
        <v>Midday</v>
      </c>
      <c r="O5291" s="2">
        <v>42421.594444444447</v>
      </c>
      <c r="P5291">
        <v>802485</v>
      </c>
      <c r="Q5291" t="str">
        <f t="shared" si="331"/>
        <v>Kids</v>
      </c>
    </row>
    <row r="5292" spans="1:17" x14ac:dyDescent="0.3">
      <c r="A5292">
        <v>820653</v>
      </c>
      <c r="B5292" t="str">
        <f>VLOOKUP($A5292,'[1]User Profiles'!$A:$I,2,FALSE)</f>
        <v>Kip </v>
      </c>
      <c r="C5292" t="str">
        <f>VLOOKUP($A5292,'[1]User Profiles'!$A:$I,3,FALSE)</f>
        <v>Beville</v>
      </c>
      <c r="D5292" t="str">
        <f>VLOOKUP($A5292,'[1]User Profiles'!$A:$I,5,FALSE)</f>
        <v>male</v>
      </c>
      <c r="E5292" t="str">
        <f>VLOOKUP($A5292,'[1]User Profiles'!$A:$I,6,FALSE)</f>
        <v>black</v>
      </c>
      <c r="F5292">
        <f>VLOOKUP($A5292,'[1]User Profiles'!$A:$I,7,FALSE)</f>
        <v>36</v>
      </c>
      <c r="G5292" t="str">
        <f>VLOOKUP($A5292,'[1]User Profiles'!$A:$I,8,FALSE)</f>
        <v>Gauteng</v>
      </c>
      <c r="H5292" t="s">
        <v>20</v>
      </c>
      <c r="I5292" s="4">
        <v>42449</v>
      </c>
      <c r="J5292" s="1">
        <v>0.59444444444444444</v>
      </c>
      <c r="K5292" s="1">
        <v>5.5555555555555556E-4</v>
      </c>
      <c r="L5292" s="1" t="str">
        <f t="shared" si="329"/>
        <v>Sunday</v>
      </c>
      <c r="M5292" t="str">
        <f t="shared" si="328"/>
        <v>March</v>
      </c>
      <c r="N5292" s="2" t="str">
        <f t="shared" si="330"/>
        <v>Midday</v>
      </c>
      <c r="O5292" s="2">
        <v>42449.594444444447</v>
      </c>
      <c r="P5292">
        <v>820653</v>
      </c>
      <c r="Q5292" t="str">
        <f t="shared" si="331"/>
        <v>Other</v>
      </c>
    </row>
    <row r="5293" spans="1:17" x14ac:dyDescent="0.3">
      <c r="A5293">
        <v>2286975</v>
      </c>
      <c r="B5293" t="str">
        <f>VLOOKUP($A5293,'[1]User Profiles'!$A:$I,2,FALSE)</f>
        <v>Kyle </v>
      </c>
      <c r="C5293" t="str">
        <f>VLOOKUP($A5293,'[1]User Profiles'!$A:$I,3,FALSE)</f>
        <v>Pascarella</v>
      </c>
      <c r="D5293" t="str">
        <f>VLOOKUP($A5293,'[1]User Profiles'!$A:$I,5,FALSE)</f>
        <v>male</v>
      </c>
      <c r="E5293" t="str">
        <f>VLOOKUP($A5293,'[1]User Profiles'!$A:$I,6,FALSE)</f>
        <v>indian_asian</v>
      </c>
      <c r="F5293">
        <f>VLOOKUP($A5293,'[1]User Profiles'!$A:$I,7,FALSE)</f>
        <v>43</v>
      </c>
      <c r="G5293" t="str">
        <f>VLOOKUP($A5293,'[1]User Profiles'!$A:$I,8,FALSE)</f>
        <v>Gauteng</v>
      </c>
      <c r="H5293" t="s">
        <v>19</v>
      </c>
      <c r="I5293" s="4">
        <v>42434</v>
      </c>
      <c r="J5293" s="1">
        <v>0.59444444444444444</v>
      </c>
      <c r="K5293" s="1">
        <v>3.7847222222222223E-3</v>
      </c>
      <c r="L5293" s="1" t="str">
        <f t="shared" si="329"/>
        <v>Saturday</v>
      </c>
      <c r="M5293" t="str">
        <f t="shared" si="328"/>
        <v>March</v>
      </c>
      <c r="N5293" s="2" t="str">
        <f t="shared" si="330"/>
        <v>Midday</v>
      </c>
      <c r="O5293" s="2">
        <v>42434.594444444447</v>
      </c>
      <c r="P5293">
        <v>2286975</v>
      </c>
      <c r="Q5293" t="str">
        <f t="shared" si="331"/>
        <v>Entertainment</v>
      </c>
    </row>
    <row r="5294" spans="1:17" x14ac:dyDescent="0.3">
      <c r="A5294">
        <v>1542251</v>
      </c>
      <c r="B5294" t="str">
        <f>VLOOKUP($A5294,'[1]User Profiles'!$A:$I,2,FALSE)</f>
        <v>Filiberto </v>
      </c>
      <c r="C5294" t="str">
        <f>VLOOKUP($A5294,'[1]User Profiles'!$A:$I,3,FALSE)</f>
        <v>Caves</v>
      </c>
      <c r="D5294" t="str">
        <f>VLOOKUP($A5294,'[1]User Profiles'!$A:$I,5,FALSE)</f>
        <v>male</v>
      </c>
      <c r="E5294" t="str">
        <f>VLOOKUP($A5294,'[1]User Profiles'!$A:$I,6,FALSE)</f>
        <v>black</v>
      </c>
      <c r="F5294">
        <f>VLOOKUP($A5294,'[1]User Profiles'!$A:$I,7,FALSE)</f>
        <v>36</v>
      </c>
      <c r="G5294" t="str">
        <f>VLOOKUP($A5294,'[1]User Profiles'!$A:$I,8,FALSE)</f>
        <v>Mpumalanga</v>
      </c>
      <c r="H5294" t="s">
        <v>23</v>
      </c>
      <c r="I5294" s="4">
        <v>42404</v>
      </c>
      <c r="J5294" s="1">
        <v>0.59444444444444444</v>
      </c>
      <c r="K5294" s="1">
        <v>0</v>
      </c>
      <c r="L5294" s="1" t="str">
        <f t="shared" si="329"/>
        <v>Thursday</v>
      </c>
      <c r="M5294" t="str">
        <f t="shared" si="328"/>
        <v>February</v>
      </c>
      <c r="N5294" s="2" t="str">
        <f t="shared" si="330"/>
        <v>Midday</v>
      </c>
      <c r="O5294" s="2">
        <v>42404.594444444447</v>
      </c>
      <c r="P5294">
        <v>1541644</v>
      </c>
      <c r="Q5294" t="str">
        <f t="shared" si="331"/>
        <v>Entertainment</v>
      </c>
    </row>
    <row r="5295" spans="1:17" x14ac:dyDescent="0.3">
      <c r="A5295">
        <v>283746</v>
      </c>
      <c r="B5295" t="str">
        <f>VLOOKUP($A5295,'[1]User Profiles'!$A:$I,2,FALSE)</f>
        <v>None</v>
      </c>
      <c r="C5295" t="str">
        <f>VLOOKUP($A5295,'[1]User Profiles'!$A:$I,3,FALSE)</f>
        <v>None</v>
      </c>
      <c r="D5295" t="str">
        <f>VLOOKUP($A5295,'[1]User Profiles'!$A:$I,5,FALSE)</f>
        <v>None</v>
      </c>
      <c r="E5295" t="str">
        <f>VLOOKUP($A5295,'[1]User Profiles'!$A:$I,6,FALSE)</f>
        <v>None</v>
      </c>
      <c r="F5295">
        <f>VLOOKUP($A5295,'[1]User Profiles'!$A:$I,7,FALSE)</f>
        <v>0</v>
      </c>
      <c r="G5295" t="str">
        <f>VLOOKUP($A5295,'[1]User Profiles'!$A:$I,8,FALSE)</f>
        <v>None</v>
      </c>
      <c r="H5295" t="s">
        <v>18</v>
      </c>
      <c r="I5295" s="4">
        <v>42454</v>
      </c>
      <c r="J5295" s="1">
        <v>0.59444444444444444</v>
      </c>
      <c r="K5295" s="1">
        <v>0</v>
      </c>
      <c r="L5295" s="1" t="str">
        <f t="shared" si="329"/>
        <v>Friday</v>
      </c>
      <c r="M5295" t="str">
        <f t="shared" si="328"/>
        <v>March</v>
      </c>
      <c r="N5295" s="2" t="str">
        <f t="shared" si="330"/>
        <v>Midday</v>
      </c>
      <c r="O5295" s="2">
        <v>42454.594444444447</v>
      </c>
      <c r="P5295">
        <v>283746</v>
      </c>
      <c r="Q5295" t="str">
        <f t="shared" si="331"/>
        <v>Sports</v>
      </c>
    </row>
    <row r="5296" spans="1:17" x14ac:dyDescent="0.3">
      <c r="A5296">
        <v>772784</v>
      </c>
      <c r="B5296" t="str">
        <f>VLOOKUP($A5296,'[1]User Profiles'!$A:$I,2,FALSE)</f>
        <v>Royal </v>
      </c>
      <c r="C5296" t="str">
        <f>VLOOKUP($A5296,'[1]User Profiles'!$A:$I,3,FALSE)</f>
        <v>Mosser</v>
      </c>
      <c r="D5296" t="str">
        <f>VLOOKUP($A5296,'[1]User Profiles'!$A:$I,5,FALSE)</f>
        <v>male</v>
      </c>
      <c r="E5296" t="str">
        <f>VLOOKUP($A5296,'[1]User Profiles'!$A:$I,6,FALSE)</f>
        <v>None</v>
      </c>
      <c r="F5296">
        <f>VLOOKUP($A5296,'[1]User Profiles'!$A:$I,7,FALSE)</f>
        <v>25</v>
      </c>
      <c r="G5296" t="str">
        <f>VLOOKUP($A5296,'[1]User Profiles'!$A:$I,8,FALSE)</f>
        <v>Kwazulu Natal</v>
      </c>
      <c r="H5296" t="s">
        <v>20</v>
      </c>
      <c r="I5296" s="4">
        <v>42435</v>
      </c>
      <c r="J5296" s="1">
        <v>0.59444444444444444</v>
      </c>
      <c r="K5296" s="1">
        <v>1.8981481481481482E-3</v>
      </c>
      <c r="L5296" s="1" t="str">
        <f t="shared" si="329"/>
        <v>Sunday</v>
      </c>
      <c r="M5296" t="str">
        <f t="shared" si="328"/>
        <v>March</v>
      </c>
      <c r="N5296" s="2" t="str">
        <f t="shared" si="330"/>
        <v>Midday</v>
      </c>
      <c r="O5296" s="2">
        <v>42435.594444444447</v>
      </c>
      <c r="P5296">
        <v>772784</v>
      </c>
      <c r="Q5296" t="str">
        <f t="shared" si="331"/>
        <v>Other</v>
      </c>
    </row>
    <row r="5297" spans="1:17" x14ac:dyDescent="0.3">
      <c r="A5297">
        <v>867333</v>
      </c>
      <c r="B5297" t="str">
        <f>VLOOKUP($A5297,'[1]User Profiles'!$A:$I,2,FALSE)</f>
        <v>Earl </v>
      </c>
      <c r="C5297" t="str">
        <f>VLOOKUP($A5297,'[1]User Profiles'!$A:$I,3,FALSE)</f>
        <v>Zweifel</v>
      </c>
      <c r="D5297" t="str">
        <f>VLOOKUP($A5297,'[1]User Profiles'!$A:$I,5,FALSE)</f>
        <v>male</v>
      </c>
      <c r="E5297" t="str">
        <f>VLOOKUP($A5297,'[1]User Profiles'!$A:$I,6,FALSE)</f>
        <v>indian_asian</v>
      </c>
      <c r="F5297">
        <f>VLOOKUP($A5297,'[1]User Profiles'!$A:$I,7,FALSE)</f>
        <v>23</v>
      </c>
      <c r="G5297" t="str">
        <f>VLOOKUP($A5297,'[1]User Profiles'!$A:$I,8,FALSE)</f>
        <v>Limpopo</v>
      </c>
      <c r="H5297" t="s">
        <v>18</v>
      </c>
      <c r="I5297" s="4">
        <v>42438</v>
      </c>
      <c r="J5297" s="1">
        <v>0.59444444444444444</v>
      </c>
      <c r="K5297" s="1">
        <v>2.2453703703703702E-3</v>
      </c>
      <c r="L5297" s="1" t="str">
        <f t="shared" si="329"/>
        <v>Wednesday</v>
      </c>
      <c r="M5297" t="str">
        <f t="shared" si="328"/>
        <v>March</v>
      </c>
      <c r="N5297" s="2" t="str">
        <f t="shared" si="330"/>
        <v>Midday</v>
      </c>
      <c r="O5297" s="2">
        <v>42438.594444444447</v>
      </c>
      <c r="P5297">
        <v>867333</v>
      </c>
      <c r="Q5297" t="str">
        <f t="shared" si="331"/>
        <v>Sports</v>
      </c>
    </row>
    <row r="5298" spans="1:17" x14ac:dyDescent="0.3">
      <c r="A5298">
        <v>773365</v>
      </c>
      <c r="B5298" t="str">
        <f>VLOOKUP($A5298,'[1]User Profiles'!$A:$I,2,FALSE)</f>
        <v>Kip </v>
      </c>
      <c r="C5298" t="str">
        <f>VLOOKUP($A5298,'[1]User Profiles'!$A:$I,3,FALSE)</f>
        <v>Jacox</v>
      </c>
      <c r="D5298" t="str">
        <f>VLOOKUP($A5298,'[1]User Profiles'!$A:$I,5,FALSE)</f>
        <v>male</v>
      </c>
      <c r="E5298" t="str">
        <f>VLOOKUP($A5298,'[1]User Profiles'!$A:$I,6,FALSE)</f>
        <v>black</v>
      </c>
      <c r="F5298">
        <f>VLOOKUP($A5298,'[1]User Profiles'!$A:$I,7,FALSE)</f>
        <v>44</v>
      </c>
      <c r="G5298" t="str">
        <f>VLOOKUP($A5298,'[1]User Profiles'!$A:$I,8,FALSE)</f>
        <v>Eastern Cape</v>
      </c>
      <c r="H5298" t="s">
        <v>23</v>
      </c>
      <c r="I5298" s="4">
        <v>42384</v>
      </c>
      <c r="J5298" s="1">
        <v>0.59444444444444444</v>
      </c>
      <c r="K5298" s="1">
        <v>1.6203703703703703E-4</v>
      </c>
      <c r="L5298" s="1" t="str">
        <f t="shared" si="329"/>
        <v>Friday</v>
      </c>
      <c r="M5298" t="str">
        <f t="shared" si="328"/>
        <v>January</v>
      </c>
      <c r="N5298" s="2" t="str">
        <f t="shared" si="330"/>
        <v>Midday</v>
      </c>
      <c r="O5298" s="2">
        <v>42384.594444444447</v>
      </c>
      <c r="P5298">
        <v>773365</v>
      </c>
      <c r="Q5298" t="str">
        <f t="shared" si="331"/>
        <v>Entertainment</v>
      </c>
    </row>
    <row r="5299" spans="1:17" x14ac:dyDescent="0.3">
      <c r="A5299">
        <v>810579</v>
      </c>
      <c r="B5299" t="str">
        <f>VLOOKUP($A5299,'[1]User Profiles'!$A:$I,2,FALSE)</f>
        <v>Kyle </v>
      </c>
      <c r="C5299" t="str">
        <f>VLOOKUP($A5299,'[1]User Profiles'!$A:$I,3,FALSE)</f>
        <v>Styer</v>
      </c>
      <c r="D5299" t="str">
        <f>VLOOKUP($A5299,'[1]User Profiles'!$A:$I,5,FALSE)</f>
        <v>male</v>
      </c>
      <c r="E5299" t="str">
        <f>VLOOKUP($A5299,'[1]User Profiles'!$A:$I,6,FALSE)</f>
        <v>None</v>
      </c>
      <c r="F5299">
        <f>VLOOKUP($A5299,'[1]User Profiles'!$A:$I,7,FALSE)</f>
        <v>50</v>
      </c>
      <c r="G5299" t="str">
        <f>VLOOKUP($A5299,'[1]User Profiles'!$A:$I,8,FALSE)</f>
        <v>Western Cape</v>
      </c>
      <c r="H5299" t="s">
        <v>20</v>
      </c>
      <c r="I5299" s="4">
        <v>42435</v>
      </c>
      <c r="J5299" s="1">
        <v>0.59444444444444444</v>
      </c>
      <c r="K5299" s="1">
        <v>1.6203703703703703E-4</v>
      </c>
      <c r="L5299" s="1" t="str">
        <f t="shared" si="329"/>
        <v>Sunday</v>
      </c>
      <c r="M5299" t="str">
        <f t="shared" si="328"/>
        <v>March</v>
      </c>
      <c r="N5299" s="2" t="str">
        <f t="shared" si="330"/>
        <v>Midday</v>
      </c>
      <c r="O5299" s="2">
        <v>42435.594444444447</v>
      </c>
      <c r="P5299">
        <v>810579</v>
      </c>
      <c r="Q5299" t="str">
        <f t="shared" si="331"/>
        <v>Other</v>
      </c>
    </row>
    <row r="5300" spans="1:17" x14ac:dyDescent="0.3">
      <c r="A5300">
        <v>810638</v>
      </c>
      <c r="B5300" t="str">
        <f>VLOOKUP($A5300,'[1]User Profiles'!$A:$I,2,FALSE)</f>
        <v>Brendan </v>
      </c>
      <c r="C5300" t="str">
        <f>VLOOKUP($A5300,'[1]User Profiles'!$A:$I,3,FALSE)</f>
        <v>Slane</v>
      </c>
      <c r="D5300" t="str">
        <f>VLOOKUP($A5300,'[1]User Profiles'!$A:$I,5,FALSE)</f>
        <v>male</v>
      </c>
      <c r="E5300" t="str">
        <f>VLOOKUP($A5300,'[1]User Profiles'!$A:$I,6,FALSE)</f>
        <v>white</v>
      </c>
      <c r="F5300">
        <f>VLOOKUP($A5300,'[1]User Profiles'!$A:$I,7,FALSE)</f>
        <v>32</v>
      </c>
      <c r="G5300" t="str">
        <f>VLOOKUP($A5300,'[1]User Profiles'!$A:$I,8,FALSE)</f>
        <v>Gauteng</v>
      </c>
      <c r="H5300" t="s">
        <v>18</v>
      </c>
      <c r="I5300" s="4">
        <v>42441</v>
      </c>
      <c r="J5300" s="1">
        <v>0.59444444444444444</v>
      </c>
      <c r="K5300" s="1">
        <v>0</v>
      </c>
      <c r="L5300" s="1" t="str">
        <f t="shared" si="329"/>
        <v>Saturday</v>
      </c>
      <c r="M5300" t="str">
        <f t="shared" si="328"/>
        <v>March</v>
      </c>
      <c r="N5300" s="2" t="str">
        <f t="shared" si="330"/>
        <v>Midday</v>
      </c>
      <c r="O5300" s="2">
        <v>42441.594444444447</v>
      </c>
      <c r="P5300">
        <v>810638</v>
      </c>
      <c r="Q5300" t="str">
        <f t="shared" si="331"/>
        <v>Sports</v>
      </c>
    </row>
    <row r="5301" spans="1:17" x14ac:dyDescent="0.3">
      <c r="A5301">
        <v>2203672</v>
      </c>
      <c r="B5301" t="str">
        <f>VLOOKUP($A5301,'[1]User Profiles'!$A:$I,2,FALSE)</f>
        <v>Lesli </v>
      </c>
      <c r="C5301" t="str">
        <f>VLOOKUP($A5301,'[1]User Profiles'!$A:$I,3,FALSE)</f>
        <v>Martello</v>
      </c>
      <c r="D5301" t="str">
        <f>VLOOKUP($A5301,'[1]User Profiles'!$A:$I,5,FALSE)</f>
        <v>female</v>
      </c>
      <c r="E5301" t="str">
        <f>VLOOKUP($A5301,'[1]User Profiles'!$A:$I,6,FALSE)</f>
        <v>white</v>
      </c>
      <c r="F5301">
        <f>VLOOKUP($A5301,'[1]User Profiles'!$A:$I,7,FALSE)</f>
        <v>33</v>
      </c>
      <c r="G5301" t="str">
        <f>VLOOKUP($A5301,'[1]User Profiles'!$A:$I,8,FALSE)</f>
        <v>Gauteng</v>
      </c>
      <c r="H5301" t="s">
        <v>20</v>
      </c>
      <c r="I5301" s="4">
        <v>42455</v>
      </c>
      <c r="J5301" s="1">
        <v>0.59513888888888888</v>
      </c>
      <c r="K5301" s="1">
        <v>2.4606481481481479E-2</v>
      </c>
      <c r="L5301" s="1" t="str">
        <f t="shared" si="329"/>
        <v>Saturday</v>
      </c>
      <c r="M5301" t="str">
        <f t="shared" si="328"/>
        <v>March</v>
      </c>
      <c r="N5301" s="2" t="str">
        <f t="shared" si="330"/>
        <v>Midday</v>
      </c>
      <c r="O5301" s="2">
        <v>42455.595138888886</v>
      </c>
      <c r="P5301">
        <v>2203672</v>
      </c>
      <c r="Q5301" t="str">
        <f t="shared" si="331"/>
        <v>Other</v>
      </c>
    </row>
    <row r="5302" spans="1:17" x14ac:dyDescent="0.3">
      <c r="A5302">
        <v>772528</v>
      </c>
      <c r="B5302" t="str">
        <f>VLOOKUP($A5302,'[1]User Profiles'!$A:$I,2,FALSE)</f>
        <v>Briana </v>
      </c>
      <c r="C5302" t="str">
        <f>VLOOKUP($A5302,'[1]User Profiles'!$A:$I,3,FALSE)</f>
        <v>Caves</v>
      </c>
      <c r="D5302" t="str">
        <f>VLOOKUP($A5302,'[1]User Profiles'!$A:$I,5,FALSE)</f>
        <v>female</v>
      </c>
      <c r="E5302" t="str">
        <f>VLOOKUP($A5302,'[1]User Profiles'!$A:$I,6,FALSE)</f>
        <v>black</v>
      </c>
      <c r="F5302">
        <f>VLOOKUP($A5302,'[1]User Profiles'!$A:$I,7,FALSE)</f>
        <v>32</v>
      </c>
      <c r="G5302" t="str">
        <f>VLOOKUP($A5302,'[1]User Profiles'!$A:$I,8,FALSE)</f>
        <v>Mpumalanga</v>
      </c>
      <c r="H5302" t="s">
        <v>24</v>
      </c>
      <c r="I5302" s="4">
        <v>42378</v>
      </c>
      <c r="J5302" s="1">
        <v>0.59513888888888888</v>
      </c>
      <c r="K5302" s="1">
        <v>1.7939814814814817E-3</v>
      </c>
      <c r="L5302" s="1" t="str">
        <f t="shared" si="329"/>
        <v>Saturday</v>
      </c>
      <c r="M5302" t="str">
        <f t="shared" si="328"/>
        <v>January</v>
      </c>
      <c r="N5302" s="2" t="str">
        <f t="shared" si="330"/>
        <v>Midday</v>
      </c>
      <c r="O5302" s="2">
        <v>42378.595138888886</v>
      </c>
      <c r="P5302">
        <v>772528</v>
      </c>
      <c r="Q5302" t="str">
        <f t="shared" si="331"/>
        <v>Other</v>
      </c>
    </row>
    <row r="5303" spans="1:17" x14ac:dyDescent="0.3">
      <c r="A5303">
        <v>2091280</v>
      </c>
      <c r="B5303" t="str">
        <f>VLOOKUP($A5303,'[1]User Profiles'!$A:$I,2,FALSE)</f>
        <v>Jacinto </v>
      </c>
      <c r="C5303" t="str">
        <f>VLOOKUP($A5303,'[1]User Profiles'!$A:$I,3,FALSE)</f>
        <v>Sieren</v>
      </c>
      <c r="D5303" t="str">
        <f>VLOOKUP($A5303,'[1]User Profiles'!$A:$I,5,FALSE)</f>
        <v>male</v>
      </c>
      <c r="E5303" t="str">
        <f>VLOOKUP($A5303,'[1]User Profiles'!$A:$I,6,FALSE)</f>
        <v>black</v>
      </c>
      <c r="F5303">
        <f>VLOOKUP($A5303,'[1]User Profiles'!$A:$I,7,FALSE)</f>
        <v>22</v>
      </c>
      <c r="G5303" t="str">
        <f>VLOOKUP($A5303,'[1]User Profiles'!$A:$I,8,FALSE)</f>
        <v>Gauteng</v>
      </c>
      <c r="H5303" t="s">
        <v>29</v>
      </c>
      <c r="I5303" s="4">
        <v>42460</v>
      </c>
      <c r="J5303" s="1">
        <v>0.59513888888888888</v>
      </c>
      <c r="K5303" s="1">
        <v>2.0543981481481485E-3</v>
      </c>
      <c r="L5303" s="1" t="str">
        <f t="shared" si="329"/>
        <v>Thursday</v>
      </c>
      <c r="M5303" t="str">
        <f t="shared" si="328"/>
        <v>March</v>
      </c>
      <c r="N5303" s="2" t="str">
        <f t="shared" si="330"/>
        <v>Midday</v>
      </c>
      <c r="O5303" s="2">
        <v>42460.595138888886</v>
      </c>
      <c r="P5303">
        <v>2091280</v>
      </c>
      <c r="Q5303" t="str">
        <f t="shared" si="331"/>
        <v>Entertainment</v>
      </c>
    </row>
    <row r="5304" spans="1:17" x14ac:dyDescent="0.3">
      <c r="A5304">
        <v>810011</v>
      </c>
      <c r="B5304" t="str">
        <f>VLOOKUP($A5304,'[1]User Profiles'!$A:$I,2,FALSE)</f>
        <v>Emerson </v>
      </c>
      <c r="C5304" t="str">
        <f>VLOOKUP($A5304,'[1]User Profiles'!$A:$I,3,FALSE)</f>
        <v>Luthy</v>
      </c>
      <c r="D5304" t="str">
        <f>VLOOKUP($A5304,'[1]User Profiles'!$A:$I,5,FALSE)</f>
        <v>male</v>
      </c>
      <c r="E5304" t="str">
        <f>VLOOKUP($A5304,'[1]User Profiles'!$A:$I,6,FALSE)</f>
        <v>black</v>
      </c>
      <c r="F5304">
        <f>VLOOKUP($A5304,'[1]User Profiles'!$A:$I,7,FALSE)</f>
        <v>32</v>
      </c>
      <c r="G5304" t="str">
        <f>VLOOKUP($A5304,'[1]User Profiles'!$A:$I,8,FALSE)</f>
        <v>Kwazulu Natal</v>
      </c>
      <c r="H5304" t="s">
        <v>25</v>
      </c>
      <c r="I5304" s="4">
        <v>42423</v>
      </c>
      <c r="J5304" s="1">
        <v>0.59513888888888888</v>
      </c>
      <c r="K5304" s="1">
        <v>3.0092592592592595E-4</v>
      </c>
      <c r="L5304" s="1" t="str">
        <f t="shared" si="329"/>
        <v>Tuesday</v>
      </c>
      <c r="M5304" t="str">
        <f t="shared" si="328"/>
        <v>February</v>
      </c>
      <c r="N5304" s="2" t="str">
        <f t="shared" si="330"/>
        <v>Midday</v>
      </c>
      <c r="O5304" s="2">
        <v>42423.595138888886</v>
      </c>
      <c r="P5304">
        <v>810011</v>
      </c>
      <c r="Q5304" t="str">
        <f t="shared" si="331"/>
        <v>Sports</v>
      </c>
    </row>
    <row r="5305" spans="1:17" x14ac:dyDescent="0.3">
      <c r="A5305">
        <v>2370467</v>
      </c>
      <c r="B5305" t="str">
        <f>VLOOKUP($A5305,'[1]User Profiles'!$A:$I,2,FALSE)</f>
        <v>Lucas </v>
      </c>
      <c r="C5305" t="str">
        <f>VLOOKUP($A5305,'[1]User Profiles'!$A:$I,3,FALSE)</f>
        <v>Tatham</v>
      </c>
      <c r="D5305" t="str">
        <f>VLOOKUP($A5305,'[1]User Profiles'!$A:$I,5,FALSE)</f>
        <v>male</v>
      </c>
      <c r="E5305" t="str">
        <f>VLOOKUP($A5305,'[1]User Profiles'!$A:$I,6,FALSE)</f>
        <v>black</v>
      </c>
      <c r="F5305">
        <f>VLOOKUP($A5305,'[1]User Profiles'!$A:$I,7,FALSE)</f>
        <v>30</v>
      </c>
      <c r="G5305" t="str">
        <f>VLOOKUP($A5305,'[1]User Profiles'!$A:$I,8,FALSE)</f>
        <v>Gauteng</v>
      </c>
      <c r="H5305" t="s">
        <v>19</v>
      </c>
      <c r="I5305" s="4">
        <v>42375</v>
      </c>
      <c r="J5305" s="1">
        <v>0.59513888888888888</v>
      </c>
      <c r="K5305" s="1">
        <v>9.0277777777777784E-4</v>
      </c>
      <c r="L5305" s="1" t="str">
        <f t="shared" si="329"/>
        <v>Wednesday</v>
      </c>
      <c r="M5305" t="str">
        <f t="shared" si="328"/>
        <v>January</v>
      </c>
      <c r="N5305" s="2" t="str">
        <f t="shared" si="330"/>
        <v>Midday</v>
      </c>
      <c r="O5305" s="2">
        <v>42375.595138888886</v>
      </c>
      <c r="P5305">
        <v>2370467</v>
      </c>
      <c r="Q5305" t="str">
        <f t="shared" si="331"/>
        <v>Entertainment</v>
      </c>
    </row>
    <row r="5306" spans="1:17" x14ac:dyDescent="0.3">
      <c r="A5306">
        <v>822033</v>
      </c>
      <c r="B5306" t="str">
        <f>VLOOKUP($A5306,'[1]User Profiles'!$A:$I,2,FALSE)</f>
        <v>Hyman </v>
      </c>
      <c r="C5306" t="str">
        <f>VLOOKUP($A5306,'[1]User Profiles'!$A:$I,3,FALSE)</f>
        <v>Beville</v>
      </c>
      <c r="D5306" t="str">
        <f>VLOOKUP($A5306,'[1]User Profiles'!$A:$I,5,FALSE)</f>
        <v>male</v>
      </c>
      <c r="E5306" t="str">
        <f>VLOOKUP($A5306,'[1]User Profiles'!$A:$I,6,FALSE)</f>
        <v>black</v>
      </c>
      <c r="F5306">
        <f>VLOOKUP($A5306,'[1]User Profiles'!$A:$I,7,FALSE)</f>
        <v>40</v>
      </c>
      <c r="G5306" t="str">
        <f>VLOOKUP($A5306,'[1]User Profiles'!$A:$I,8,FALSE)</f>
        <v>Kwazulu Natal</v>
      </c>
      <c r="H5306" t="s">
        <v>19</v>
      </c>
      <c r="I5306" s="4">
        <v>42376</v>
      </c>
      <c r="J5306" s="1">
        <v>0.59513888888888888</v>
      </c>
      <c r="K5306" s="1">
        <v>2.4652777777777776E-3</v>
      </c>
      <c r="L5306" s="1" t="str">
        <f t="shared" si="329"/>
        <v>Thursday</v>
      </c>
      <c r="M5306" t="str">
        <f t="shared" si="328"/>
        <v>January</v>
      </c>
      <c r="N5306" s="2" t="str">
        <f t="shared" si="330"/>
        <v>Midday</v>
      </c>
      <c r="O5306" s="2">
        <v>42376.595138888886</v>
      </c>
      <c r="P5306">
        <v>822033</v>
      </c>
      <c r="Q5306" t="str">
        <f t="shared" si="331"/>
        <v>Entertainment</v>
      </c>
    </row>
    <row r="5307" spans="1:17" x14ac:dyDescent="0.3">
      <c r="A5307">
        <v>810381</v>
      </c>
      <c r="B5307" t="str">
        <f>VLOOKUP($A5307,'[1]User Profiles'!$A:$I,2,FALSE)</f>
        <v>Dee </v>
      </c>
      <c r="C5307" t="str">
        <f>VLOOKUP($A5307,'[1]User Profiles'!$A:$I,3,FALSE)</f>
        <v>Nicholls</v>
      </c>
      <c r="D5307" t="str">
        <f>VLOOKUP($A5307,'[1]User Profiles'!$A:$I,5,FALSE)</f>
        <v>male</v>
      </c>
      <c r="E5307" t="str">
        <f>VLOOKUP($A5307,'[1]User Profiles'!$A:$I,6,FALSE)</f>
        <v>coloured</v>
      </c>
      <c r="F5307">
        <f>VLOOKUP($A5307,'[1]User Profiles'!$A:$I,7,FALSE)</f>
        <v>44</v>
      </c>
      <c r="G5307" t="str">
        <f>VLOOKUP($A5307,'[1]User Profiles'!$A:$I,8,FALSE)</f>
        <v>Western Cape</v>
      </c>
      <c r="H5307" t="s">
        <v>16</v>
      </c>
      <c r="I5307" s="4">
        <v>42425</v>
      </c>
      <c r="J5307" s="1">
        <v>0.59513888888888888</v>
      </c>
      <c r="K5307" s="1">
        <v>2.8495370370370369E-2</v>
      </c>
      <c r="L5307" s="1" t="str">
        <f t="shared" si="329"/>
        <v>Thursday</v>
      </c>
      <c r="M5307" t="str">
        <f t="shared" si="328"/>
        <v>February</v>
      </c>
      <c r="N5307" s="2" t="str">
        <f t="shared" si="330"/>
        <v>Midday</v>
      </c>
      <c r="O5307" s="2">
        <v>42425.595138888886</v>
      </c>
      <c r="P5307">
        <v>810381</v>
      </c>
      <c r="Q5307" t="str">
        <f t="shared" si="331"/>
        <v>Other</v>
      </c>
    </row>
    <row r="5308" spans="1:17" x14ac:dyDescent="0.3">
      <c r="A5308">
        <v>810534</v>
      </c>
      <c r="B5308" t="str">
        <f>VLOOKUP($A5308,'[1]User Profiles'!$A:$I,2,FALSE)</f>
        <v>Lucas </v>
      </c>
      <c r="C5308" t="str">
        <f>VLOOKUP($A5308,'[1]User Profiles'!$A:$I,3,FALSE)</f>
        <v>Crotty</v>
      </c>
      <c r="D5308" t="str">
        <f>VLOOKUP($A5308,'[1]User Profiles'!$A:$I,5,FALSE)</f>
        <v>male</v>
      </c>
      <c r="E5308" t="str">
        <f>VLOOKUP($A5308,'[1]User Profiles'!$A:$I,6,FALSE)</f>
        <v>white</v>
      </c>
      <c r="F5308">
        <f>VLOOKUP($A5308,'[1]User Profiles'!$A:$I,7,FALSE)</f>
        <v>24</v>
      </c>
      <c r="G5308" t="str">
        <f>VLOOKUP($A5308,'[1]User Profiles'!$A:$I,8,FALSE)</f>
        <v>Gauteng</v>
      </c>
      <c r="H5308" t="s">
        <v>18</v>
      </c>
      <c r="I5308" s="4">
        <v>42438</v>
      </c>
      <c r="J5308" s="1">
        <v>0.59513888888888888</v>
      </c>
      <c r="K5308" s="1">
        <v>5.0462962962962961E-3</v>
      </c>
      <c r="L5308" s="1" t="str">
        <f t="shared" si="329"/>
        <v>Wednesday</v>
      </c>
      <c r="M5308" t="str">
        <f t="shared" si="328"/>
        <v>March</v>
      </c>
      <c r="N5308" s="2" t="str">
        <f t="shared" si="330"/>
        <v>Midday</v>
      </c>
      <c r="O5308" s="2">
        <v>42438.595138888886</v>
      </c>
      <c r="P5308">
        <v>810534</v>
      </c>
      <c r="Q5308" t="str">
        <f t="shared" si="331"/>
        <v>Sports</v>
      </c>
    </row>
    <row r="5309" spans="1:17" x14ac:dyDescent="0.3">
      <c r="A5309">
        <v>886722</v>
      </c>
      <c r="B5309" t="str">
        <f>VLOOKUP($A5309,'[1]User Profiles'!$A:$I,2,FALSE)</f>
        <v>Randy </v>
      </c>
      <c r="C5309" t="str">
        <f>VLOOKUP($A5309,'[1]User Profiles'!$A:$I,3,FALSE)</f>
        <v>Zweifel</v>
      </c>
      <c r="D5309" t="str">
        <f>VLOOKUP($A5309,'[1]User Profiles'!$A:$I,5,FALSE)</f>
        <v>male</v>
      </c>
      <c r="E5309" t="str">
        <f>VLOOKUP($A5309,'[1]User Profiles'!$A:$I,6,FALSE)</f>
        <v>indian_asian</v>
      </c>
      <c r="F5309">
        <f>VLOOKUP($A5309,'[1]User Profiles'!$A:$I,7,FALSE)</f>
        <v>38</v>
      </c>
      <c r="G5309" t="str">
        <f>VLOOKUP($A5309,'[1]User Profiles'!$A:$I,8,FALSE)</f>
        <v>Gauteng</v>
      </c>
      <c r="H5309" t="s">
        <v>18</v>
      </c>
      <c r="I5309" s="4">
        <v>42449</v>
      </c>
      <c r="J5309" s="1">
        <v>0.59513888888888888</v>
      </c>
      <c r="K5309" s="1">
        <v>9.2592592592592588E-5</v>
      </c>
      <c r="L5309" s="1" t="str">
        <f t="shared" si="329"/>
        <v>Sunday</v>
      </c>
      <c r="M5309" t="str">
        <f t="shared" si="328"/>
        <v>March</v>
      </c>
      <c r="N5309" s="2" t="str">
        <f t="shared" si="330"/>
        <v>Midday</v>
      </c>
      <c r="O5309" s="2">
        <v>42449.595138888886</v>
      </c>
      <c r="P5309">
        <v>886722</v>
      </c>
      <c r="Q5309" t="str">
        <f t="shared" si="331"/>
        <v>Sports</v>
      </c>
    </row>
    <row r="5310" spans="1:17" x14ac:dyDescent="0.3">
      <c r="A5310">
        <v>2021277</v>
      </c>
      <c r="B5310" t="str">
        <f>VLOOKUP($A5310,'[1]User Profiles'!$A:$I,2,FALSE)</f>
        <v>Lloyd </v>
      </c>
      <c r="C5310" t="str">
        <f>VLOOKUP($A5310,'[1]User Profiles'!$A:$I,3,FALSE)</f>
        <v>Deblois</v>
      </c>
      <c r="D5310" t="str">
        <f>VLOOKUP($A5310,'[1]User Profiles'!$A:$I,5,FALSE)</f>
        <v>male</v>
      </c>
      <c r="E5310" t="str">
        <f>VLOOKUP($A5310,'[1]User Profiles'!$A:$I,6,FALSE)</f>
        <v>black</v>
      </c>
      <c r="F5310">
        <f>VLOOKUP($A5310,'[1]User Profiles'!$A:$I,7,FALSE)</f>
        <v>33</v>
      </c>
      <c r="G5310" t="str">
        <f>VLOOKUP($A5310,'[1]User Profiles'!$A:$I,8,FALSE)</f>
        <v>Gauteng</v>
      </c>
      <c r="H5310" t="s">
        <v>17</v>
      </c>
      <c r="I5310" s="4">
        <v>42397</v>
      </c>
      <c r="J5310" s="1">
        <v>0.59583333333333333</v>
      </c>
      <c r="K5310" s="1">
        <v>2.3263888888888891E-3</v>
      </c>
      <c r="L5310" s="1" t="str">
        <f t="shared" si="329"/>
        <v>Thursday</v>
      </c>
      <c r="M5310" t="str">
        <f t="shared" si="328"/>
        <v>January</v>
      </c>
      <c r="N5310" s="2" t="str">
        <f t="shared" si="330"/>
        <v>Midday</v>
      </c>
      <c r="O5310" s="2">
        <v>42397.595833333333</v>
      </c>
      <c r="P5310">
        <v>2021277</v>
      </c>
      <c r="Q5310" t="str">
        <f t="shared" si="331"/>
        <v>Other</v>
      </c>
    </row>
    <row r="5311" spans="1:17" x14ac:dyDescent="0.3">
      <c r="A5311">
        <v>809284</v>
      </c>
      <c r="B5311" t="str">
        <f>VLOOKUP($A5311,'[1]User Profiles'!$A:$I,2,FALSE)</f>
        <v>Shane </v>
      </c>
      <c r="C5311" t="str">
        <f>VLOOKUP($A5311,'[1]User Profiles'!$A:$I,3,FALSE)</f>
        <v>Luthy</v>
      </c>
      <c r="D5311" t="str">
        <f>VLOOKUP($A5311,'[1]User Profiles'!$A:$I,5,FALSE)</f>
        <v>male</v>
      </c>
      <c r="E5311" t="str">
        <f>VLOOKUP($A5311,'[1]User Profiles'!$A:$I,6,FALSE)</f>
        <v>white</v>
      </c>
      <c r="F5311">
        <f>VLOOKUP($A5311,'[1]User Profiles'!$A:$I,7,FALSE)</f>
        <v>32</v>
      </c>
      <c r="G5311" t="str">
        <f>VLOOKUP($A5311,'[1]User Profiles'!$A:$I,8,FALSE)</f>
        <v>Western Cape</v>
      </c>
      <c r="H5311" t="s">
        <v>18</v>
      </c>
      <c r="I5311" s="4">
        <v>42425</v>
      </c>
      <c r="J5311" s="1">
        <v>0.59583333333333333</v>
      </c>
      <c r="K5311" s="1">
        <v>1.6203703703703703E-4</v>
      </c>
      <c r="L5311" s="1" t="str">
        <f t="shared" si="329"/>
        <v>Thursday</v>
      </c>
      <c r="M5311" t="str">
        <f t="shared" si="328"/>
        <v>February</v>
      </c>
      <c r="N5311" s="2" t="str">
        <f t="shared" si="330"/>
        <v>Midday</v>
      </c>
      <c r="O5311" s="2">
        <v>42425.595833333333</v>
      </c>
      <c r="P5311">
        <v>809284</v>
      </c>
      <c r="Q5311" t="str">
        <f t="shared" si="331"/>
        <v>Sports</v>
      </c>
    </row>
    <row r="5312" spans="1:17" x14ac:dyDescent="0.3">
      <c r="A5312">
        <v>772343</v>
      </c>
      <c r="B5312" t="str">
        <f>VLOOKUP($A5312,'[1]User Profiles'!$A:$I,2,FALSE)</f>
        <v>Wilburn </v>
      </c>
      <c r="C5312" t="str">
        <f>VLOOKUP($A5312,'[1]User Profiles'!$A:$I,3,FALSE)</f>
        <v>Pilot</v>
      </c>
      <c r="D5312" t="str">
        <f>VLOOKUP($A5312,'[1]User Profiles'!$A:$I,5,FALSE)</f>
        <v>male</v>
      </c>
      <c r="E5312" t="str">
        <f>VLOOKUP($A5312,'[1]User Profiles'!$A:$I,6,FALSE)</f>
        <v>black</v>
      </c>
      <c r="F5312">
        <f>VLOOKUP($A5312,'[1]User Profiles'!$A:$I,7,FALSE)</f>
        <v>29</v>
      </c>
      <c r="G5312" t="str">
        <f>VLOOKUP($A5312,'[1]User Profiles'!$A:$I,8,FALSE)</f>
        <v>North West</v>
      </c>
      <c r="H5312" t="s">
        <v>23</v>
      </c>
      <c r="I5312" s="4">
        <v>42430</v>
      </c>
      <c r="J5312" s="1">
        <v>0.59583333333333333</v>
      </c>
      <c r="K5312" s="1">
        <v>5.7291666666666667E-4</v>
      </c>
      <c r="L5312" s="1" t="str">
        <f t="shared" si="329"/>
        <v>Tuesday</v>
      </c>
      <c r="M5312" t="str">
        <f t="shared" si="328"/>
        <v>March</v>
      </c>
      <c r="N5312" s="2" t="str">
        <f t="shared" si="330"/>
        <v>Midday</v>
      </c>
      <c r="O5312" s="2">
        <v>42430.595833333333</v>
      </c>
      <c r="P5312">
        <v>772343</v>
      </c>
      <c r="Q5312" t="str">
        <f t="shared" si="331"/>
        <v>Entertainment</v>
      </c>
    </row>
    <row r="5313" spans="1:17" x14ac:dyDescent="0.3">
      <c r="A5313">
        <v>819746</v>
      </c>
      <c r="B5313" t="str">
        <f>VLOOKUP($A5313,'[1]User Profiles'!$A:$I,2,FALSE)</f>
        <v>Lane </v>
      </c>
      <c r="C5313" t="str">
        <f>VLOOKUP($A5313,'[1]User Profiles'!$A:$I,3,FALSE)</f>
        <v>Mcculloch</v>
      </c>
      <c r="D5313" t="str">
        <f>VLOOKUP($A5313,'[1]User Profiles'!$A:$I,5,FALSE)</f>
        <v>male</v>
      </c>
      <c r="E5313" t="str">
        <f>VLOOKUP($A5313,'[1]User Profiles'!$A:$I,6,FALSE)</f>
        <v>black</v>
      </c>
      <c r="F5313">
        <f>VLOOKUP($A5313,'[1]User Profiles'!$A:$I,7,FALSE)</f>
        <v>38</v>
      </c>
      <c r="G5313" t="str">
        <f>VLOOKUP($A5313,'[1]User Profiles'!$A:$I,8,FALSE)</f>
        <v>Gauteng</v>
      </c>
      <c r="H5313" t="s">
        <v>16</v>
      </c>
      <c r="I5313" s="4">
        <v>42439</v>
      </c>
      <c r="J5313" s="1">
        <v>0.59583333333333333</v>
      </c>
      <c r="K5313" s="1">
        <v>2.8877314814814817E-2</v>
      </c>
      <c r="L5313" s="1" t="str">
        <f t="shared" si="329"/>
        <v>Thursday</v>
      </c>
      <c r="M5313" t="str">
        <f t="shared" si="328"/>
        <v>March</v>
      </c>
      <c r="N5313" s="2" t="str">
        <f t="shared" si="330"/>
        <v>Midday</v>
      </c>
      <c r="O5313" s="2">
        <v>42439.595833333333</v>
      </c>
      <c r="P5313">
        <v>819746</v>
      </c>
      <c r="Q5313" t="str">
        <f t="shared" si="331"/>
        <v>Other</v>
      </c>
    </row>
    <row r="5314" spans="1:17" x14ac:dyDescent="0.3">
      <c r="A5314">
        <v>2415096</v>
      </c>
      <c r="B5314" t="str">
        <f>VLOOKUP($A5314,'[1]User Profiles'!$A:$I,2,FALSE)</f>
        <v>Hugh</v>
      </c>
      <c r="C5314" t="str">
        <f>VLOOKUP($A5314,'[1]User Profiles'!$A:$I,3,FALSE)</f>
        <v>Luthy</v>
      </c>
      <c r="D5314" t="str">
        <f>VLOOKUP($A5314,'[1]User Profiles'!$A:$I,5,FALSE)</f>
        <v>male</v>
      </c>
      <c r="E5314" t="str">
        <f>VLOOKUP($A5314,'[1]User Profiles'!$A:$I,6,FALSE)</f>
        <v>coloured</v>
      </c>
      <c r="F5314">
        <f>VLOOKUP($A5314,'[1]User Profiles'!$A:$I,7,FALSE)</f>
        <v>44</v>
      </c>
      <c r="G5314" t="str">
        <f>VLOOKUP($A5314,'[1]User Profiles'!$A:$I,8,FALSE)</f>
        <v>Western Cape</v>
      </c>
      <c r="H5314" t="s">
        <v>18</v>
      </c>
      <c r="I5314" s="4">
        <v>42441</v>
      </c>
      <c r="J5314" s="1">
        <v>0.59583333333333333</v>
      </c>
      <c r="K5314" s="1">
        <v>7.106481481481481E-3</v>
      </c>
      <c r="L5314" s="1" t="str">
        <f t="shared" si="329"/>
        <v>Saturday</v>
      </c>
      <c r="M5314" t="str">
        <f t="shared" ref="M5314:M5377" si="332">TEXT(I5314,"mmmm")</f>
        <v>March</v>
      </c>
      <c r="N5314" s="2" t="str">
        <f t="shared" si="330"/>
        <v>Midday</v>
      </c>
      <c r="O5314" s="2">
        <v>42441.595833333333</v>
      </c>
      <c r="P5314">
        <v>2415096</v>
      </c>
      <c r="Q5314" t="str">
        <f t="shared" si="331"/>
        <v>Sports</v>
      </c>
    </row>
    <row r="5315" spans="1:17" x14ac:dyDescent="0.3">
      <c r="A5315">
        <v>252969</v>
      </c>
      <c r="B5315" t="str">
        <f>VLOOKUP($A5315,'[1]User Profiles'!$A:$I,2,FALSE)</f>
        <v>Royal </v>
      </c>
      <c r="C5315" t="str">
        <f>VLOOKUP($A5315,'[1]User Profiles'!$A:$I,3,FALSE)</f>
        <v>Arrieta</v>
      </c>
      <c r="D5315" t="str">
        <f>VLOOKUP($A5315,'[1]User Profiles'!$A:$I,5,FALSE)</f>
        <v>male</v>
      </c>
      <c r="E5315" t="str">
        <f>VLOOKUP($A5315,'[1]User Profiles'!$A:$I,6,FALSE)</f>
        <v>coloured</v>
      </c>
      <c r="F5315">
        <f>VLOOKUP($A5315,'[1]User Profiles'!$A:$I,7,FALSE)</f>
        <v>18</v>
      </c>
      <c r="G5315" t="str">
        <f>VLOOKUP($A5315,'[1]User Profiles'!$A:$I,8,FALSE)</f>
        <v>Eastern Cape</v>
      </c>
      <c r="H5315" t="s">
        <v>22</v>
      </c>
      <c r="I5315" s="4">
        <v>42390</v>
      </c>
      <c r="J5315" s="1">
        <v>0.59583333333333333</v>
      </c>
      <c r="K5315" s="1">
        <v>5.3240740740740744E-4</v>
      </c>
      <c r="L5315" s="1" t="str">
        <f t="shared" ref="L5315:L5378" si="333">CHOOSE(WEEKDAY(I5315,1),"Sunday","Monday","Tuesday","Wednesday","Thursday","Friday","Saturday")</f>
        <v>Thursday</v>
      </c>
      <c r="M5315" t="str">
        <f t="shared" si="332"/>
        <v>January</v>
      </c>
      <c r="N5315" s="2" t="str">
        <f t="shared" ref="N5315:N5378" si="334">IF(J5315 &lt; TIME(6,0,0),"Early Morning",
 IF(J5315 &lt; TIME(12,0,0),"Morning",
 IF(J5315 &lt; TIME(16,0,0),"Midday",
 IF(J5315 &lt; TIME(19,0,0),"Afternoon","Evening"))))</f>
        <v>Midday</v>
      </c>
      <c r="O5315" s="2">
        <v>42390.595833333333</v>
      </c>
      <c r="P5315">
        <v>252969</v>
      </c>
      <c r="Q5315" t="str">
        <f t="shared" ref="Q5315:Q5378" si="335">IF(OR(H5315="Boomerang",H5315="Cartoon Network"),"Kids",
IF(OR(H5315="Live on SuperSport",H5315="SuperSport Blitz",H5315="Wimbledon",H5315="ICC Cricket World Cup 2011"),"Sports",
IF(OR(H5315="Africa Magic",H5315="M-Net",H5315="Vuzu",H5315="Channel O",H5315="E! Entertainment"),"Entertainment",
"Other")))</f>
        <v>Kids</v>
      </c>
    </row>
    <row r="5316" spans="1:17" x14ac:dyDescent="0.3">
      <c r="A5316">
        <v>810406</v>
      </c>
      <c r="B5316" t="str">
        <f>VLOOKUP($A5316,'[1]User Profiles'!$A:$I,2,FALSE)</f>
        <v>Michel </v>
      </c>
      <c r="C5316" t="str">
        <f>VLOOKUP($A5316,'[1]User Profiles'!$A:$I,3,FALSE)</f>
        <v>Sieren</v>
      </c>
      <c r="D5316" t="str">
        <f>VLOOKUP($A5316,'[1]User Profiles'!$A:$I,5,FALSE)</f>
        <v>male</v>
      </c>
      <c r="E5316" t="str">
        <f>VLOOKUP($A5316,'[1]User Profiles'!$A:$I,6,FALSE)</f>
        <v>white</v>
      </c>
      <c r="F5316">
        <f>VLOOKUP($A5316,'[1]User Profiles'!$A:$I,7,FALSE)</f>
        <v>38</v>
      </c>
      <c r="G5316" t="str">
        <f>VLOOKUP($A5316,'[1]User Profiles'!$A:$I,8,FALSE)</f>
        <v>Gauteng</v>
      </c>
      <c r="H5316" t="s">
        <v>25</v>
      </c>
      <c r="I5316" s="4">
        <v>42421</v>
      </c>
      <c r="J5316" s="1">
        <v>0.59583333333333333</v>
      </c>
      <c r="K5316" s="1">
        <v>4.6296296296296294E-5</v>
      </c>
      <c r="L5316" s="1" t="str">
        <f t="shared" si="333"/>
        <v>Sunday</v>
      </c>
      <c r="M5316" t="str">
        <f t="shared" si="332"/>
        <v>February</v>
      </c>
      <c r="N5316" s="2" t="str">
        <f t="shared" si="334"/>
        <v>Midday</v>
      </c>
      <c r="O5316" s="2">
        <v>42421.595833333333</v>
      </c>
      <c r="P5316">
        <v>810406</v>
      </c>
      <c r="Q5316" t="str">
        <f t="shared" si="335"/>
        <v>Sports</v>
      </c>
    </row>
    <row r="5317" spans="1:17" x14ac:dyDescent="0.3">
      <c r="A5317">
        <v>773360</v>
      </c>
      <c r="B5317" t="str">
        <f>VLOOKUP($A5317,'[1]User Profiles'!$A:$I,2,FALSE)</f>
        <v>Irving </v>
      </c>
      <c r="C5317" t="str">
        <f>VLOOKUP($A5317,'[1]User Profiles'!$A:$I,3,FALSE)</f>
        <v>Langenfeld</v>
      </c>
      <c r="D5317" t="str">
        <f>VLOOKUP($A5317,'[1]User Profiles'!$A:$I,5,FALSE)</f>
        <v>male</v>
      </c>
      <c r="E5317" t="str">
        <f>VLOOKUP($A5317,'[1]User Profiles'!$A:$I,6,FALSE)</f>
        <v>indian_asian</v>
      </c>
      <c r="F5317">
        <f>VLOOKUP($A5317,'[1]User Profiles'!$A:$I,7,FALSE)</f>
        <v>40</v>
      </c>
      <c r="G5317" t="str">
        <f>VLOOKUP($A5317,'[1]User Profiles'!$A:$I,8,FALSE)</f>
        <v>Gauteng</v>
      </c>
      <c r="H5317" t="s">
        <v>31</v>
      </c>
      <c r="I5317" s="4">
        <v>42395</v>
      </c>
      <c r="J5317" s="1">
        <v>0.59583333333333333</v>
      </c>
      <c r="K5317" s="1">
        <v>1.2002314814814815E-2</v>
      </c>
      <c r="L5317" s="1" t="str">
        <f t="shared" si="333"/>
        <v>Tuesday</v>
      </c>
      <c r="M5317" t="str">
        <f t="shared" si="332"/>
        <v>January</v>
      </c>
      <c r="N5317" s="2" t="str">
        <f t="shared" si="334"/>
        <v>Midday</v>
      </c>
      <c r="O5317" s="2">
        <v>42395.595833333333</v>
      </c>
      <c r="P5317">
        <v>773360</v>
      </c>
      <c r="Q5317" t="str">
        <f t="shared" si="335"/>
        <v>Other</v>
      </c>
    </row>
    <row r="5318" spans="1:17" x14ac:dyDescent="0.3">
      <c r="A5318">
        <v>939807</v>
      </c>
      <c r="B5318" t="str">
        <f>VLOOKUP($A5318,'[1]User Profiles'!$A:$I,2,FALSE)</f>
        <v>Hugh</v>
      </c>
      <c r="C5318" t="str">
        <f>VLOOKUP($A5318,'[1]User Profiles'!$A:$I,3,FALSE)</f>
        <v>Caves</v>
      </c>
      <c r="D5318" t="str">
        <f>VLOOKUP($A5318,'[1]User Profiles'!$A:$I,5,FALSE)</f>
        <v>male</v>
      </c>
      <c r="E5318" t="str">
        <f>VLOOKUP($A5318,'[1]User Profiles'!$A:$I,6,FALSE)</f>
        <v>coloured</v>
      </c>
      <c r="F5318">
        <f>VLOOKUP($A5318,'[1]User Profiles'!$A:$I,7,FALSE)</f>
        <v>28</v>
      </c>
      <c r="G5318" t="str">
        <f>VLOOKUP($A5318,'[1]User Profiles'!$A:$I,8,FALSE)</f>
        <v>Western Cape</v>
      </c>
      <c r="H5318" t="s">
        <v>17</v>
      </c>
      <c r="I5318" s="4">
        <v>42459</v>
      </c>
      <c r="J5318" s="1">
        <v>0.59652777777777777</v>
      </c>
      <c r="K5318" s="1">
        <v>6.9444444444444458E-3</v>
      </c>
      <c r="L5318" s="1" t="str">
        <f t="shared" si="333"/>
        <v>Wednesday</v>
      </c>
      <c r="M5318" t="str">
        <f t="shared" si="332"/>
        <v>March</v>
      </c>
      <c r="N5318" s="2" t="str">
        <f t="shared" si="334"/>
        <v>Midday</v>
      </c>
      <c r="O5318" s="2">
        <v>42459.59652777778</v>
      </c>
      <c r="P5318">
        <v>939807</v>
      </c>
      <c r="Q5318" t="str">
        <f t="shared" si="335"/>
        <v>Other</v>
      </c>
    </row>
    <row r="5319" spans="1:17" x14ac:dyDescent="0.3">
      <c r="A5319">
        <v>779618</v>
      </c>
      <c r="B5319" t="str">
        <f>VLOOKUP($A5319,'[1]User Profiles'!$A:$I,2,FALSE)</f>
        <v>Stefan </v>
      </c>
      <c r="C5319" t="str">
        <f>VLOOKUP($A5319,'[1]User Profiles'!$A:$I,3,FALSE)</f>
        <v>Marek</v>
      </c>
      <c r="D5319" t="str">
        <f>VLOOKUP($A5319,'[1]User Profiles'!$A:$I,5,FALSE)</f>
        <v>male</v>
      </c>
      <c r="E5319" t="str">
        <f>VLOOKUP($A5319,'[1]User Profiles'!$A:$I,6,FALSE)</f>
        <v>black</v>
      </c>
      <c r="F5319">
        <f>VLOOKUP($A5319,'[1]User Profiles'!$A:$I,7,FALSE)</f>
        <v>40</v>
      </c>
      <c r="G5319" t="str">
        <f>VLOOKUP($A5319,'[1]User Profiles'!$A:$I,8,FALSE)</f>
        <v>North West</v>
      </c>
      <c r="H5319" t="s">
        <v>23</v>
      </c>
      <c r="I5319" s="4">
        <v>42393</v>
      </c>
      <c r="J5319" s="1">
        <v>0.59652777777777777</v>
      </c>
      <c r="K5319" s="1">
        <v>2.3148148148148147E-5</v>
      </c>
      <c r="L5319" s="1" t="str">
        <f t="shared" si="333"/>
        <v>Sunday</v>
      </c>
      <c r="M5319" t="str">
        <f t="shared" si="332"/>
        <v>January</v>
      </c>
      <c r="N5319" s="2" t="str">
        <f t="shared" si="334"/>
        <v>Midday</v>
      </c>
      <c r="O5319" s="2">
        <v>42393.59652777778</v>
      </c>
      <c r="P5319">
        <v>779618</v>
      </c>
      <c r="Q5319" t="str">
        <f t="shared" si="335"/>
        <v>Entertainment</v>
      </c>
    </row>
    <row r="5320" spans="1:17" x14ac:dyDescent="0.3">
      <c r="A5320">
        <v>819528</v>
      </c>
      <c r="B5320" t="str">
        <f>VLOOKUP($A5320,'[1]User Profiles'!$A:$I,2,FALSE)</f>
        <v>Earl </v>
      </c>
      <c r="C5320" t="str">
        <f>VLOOKUP($A5320,'[1]User Profiles'!$A:$I,3,FALSE)</f>
        <v>Mccollum</v>
      </c>
      <c r="D5320" t="str">
        <f>VLOOKUP($A5320,'[1]User Profiles'!$A:$I,5,FALSE)</f>
        <v>male</v>
      </c>
      <c r="E5320" t="str">
        <f>VLOOKUP($A5320,'[1]User Profiles'!$A:$I,6,FALSE)</f>
        <v>black</v>
      </c>
      <c r="F5320">
        <f>VLOOKUP($A5320,'[1]User Profiles'!$A:$I,7,FALSE)</f>
        <v>17</v>
      </c>
      <c r="G5320" t="str">
        <f>VLOOKUP($A5320,'[1]User Profiles'!$A:$I,8,FALSE)</f>
        <v>Gauteng</v>
      </c>
      <c r="H5320" t="s">
        <v>21</v>
      </c>
      <c r="I5320" s="4">
        <v>42430</v>
      </c>
      <c r="J5320" s="1">
        <v>0.59652777777777777</v>
      </c>
      <c r="K5320" s="1">
        <v>0</v>
      </c>
      <c r="L5320" s="1" t="str">
        <f t="shared" si="333"/>
        <v>Tuesday</v>
      </c>
      <c r="M5320" t="str">
        <f t="shared" si="332"/>
        <v>March</v>
      </c>
      <c r="N5320" s="2" t="str">
        <f t="shared" si="334"/>
        <v>Midday</v>
      </c>
      <c r="O5320" s="2">
        <v>42430.59652777778</v>
      </c>
      <c r="P5320">
        <v>819528</v>
      </c>
      <c r="Q5320" t="str">
        <f t="shared" si="335"/>
        <v>Kids</v>
      </c>
    </row>
    <row r="5321" spans="1:17" x14ac:dyDescent="0.3">
      <c r="A5321">
        <v>892936</v>
      </c>
      <c r="B5321" t="str">
        <f>VLOOKUP($A5321,'[1]User Profiles'!$A:$I,2,FALSE)</f>
        <v>Dee </v>
      </c>
      <c r="C5321" t="str">
        <f>VLOOKUP($A5321,'[1]User Profiles'!$A:$I,3,FALSE)</f>
        <v>Martello</v>
      </c>
      <c r="D5321" t="str">
        <f>VLOOKUP($A5321,'[1]User Profiles'!$A:$I,5,FALSE)</f>
        <v>male</v>
      </c>
      <c r="E5321" t="str">
        <f>VLOOKUP($A5321,'[1]User Profiles'!$A:$I,6,FALSE)</f>
        <v>black</v>
      </c>
      <c r="F5321">
        <f>VLOOKUP($A5321,'[1]User Profiles'!$A:$I,7,FALSE)</f>
        <v>32</v>
      </c>
      <c r="G5321" t="str">
        <f>VLOOKUP($A5321,'[1]User Profiles'!$A:$I,8,FALSE)</f>
        <v>Northern Cape</v>
      </c>
      <c r="H5321" t="s">
        <v>23</v>
      </c>
      <c r="I5321" s="4">
        <v>42384</v>
      </c>
      <c r="J5321" s="1">
        <v>0.59652777777777777</v>
      </c>
      <c r="K5321" s="1">
        <v>2.3668981481481479E-3</v>
      </c>
      <c r="L5321" s="1" t="str">
        <f t="shared" si="333"/>
        <v>Friday</v>
      </c>
      <c r="M5321" t="str">
        <f t="shared" si="332"/>
        <v>January</v>
      </c>
      <c r="N5321" s="2" t="str">
        <f t="shared" si="334"/>
        <v>Midday</v>
      </c>
      <c r="O5321" s="2">
        <v>42384.59652777778</v>
      </c>
      <c r="P5321">
        <v>892936</v>
      </c>
      <c r="Q5321" t="str">
        <f t="shared" si="335"/>
        <v>Entertainment</v>
      </c>
    </row>
    <row r="5322" spans="1:17" x14ac:dyDescent="0.3">
      <c r="A5322">
        <v>940290</v>
      </c>
      <c r="B5322" t="str">
        <f>VLOOKUP($A5322,'[1]User Profiles'!$A:$I,2,FALSE)</f>
        <v>Emerson </v>
      </c>
      <c r="C5322" t="str">
        <f>VLOOKUP($A5322,'[1]User Profiles'!$A:$I,3,FALSE)</f>
        <v>Leicht</v>
      </c>
      <c r="D5322" t="str">
        <f>VLOOKUP($A5322,'[1]User Profiles'!$A:$I,5,FALSE)</f>
        <v>male</v>
      </c>
      <c r="E5322" t="str">
        <f>VLOOKUP($A5322,'[1]User Profiles'!$A:$I,6,FALSE)</f>
        <v>None</v>
      </c>
      <c r="F5322">
        <f>VLOOKUP($A5322,'[1]User Profiles'!$A:$I,7,FALSE)</f>
        <v>67</v>
      </c>
      <c r="G5322" t="str">
        <f>VLOOKUP($A5322,'[1]User Profiles'!$A:$I,8,FALSE)</f>
        <v>Gauteng</v>
      </c>
      <c r="H5322" t="s">
        <v>18</v>
      </c>
      <c r="I5322" s="4">
        <v>42445</v>
      </c>
      <c r="J5322" s="1">
        <v>0.59652777777777777</v>
      </c>
      <c r="K5322" s="1">
        <v>9.0208333333333335E-2</v>
      </c>
      <c r="L5322" s="1" t="str">
        <f t="shared" si="333"/>
        <v>Wednesday</v>
      </c>
      <c r="M5322" t="str">
        <f t="shared" si="332"/>
        <v>March</v>
      </c>
      <c r="N5322" s="2" t="str">
        <f t="shared" si="334"/>
        <v>Midday</v>
      </c>
      <c r="O5322" s="2">
        <v>42445.59652777778</v>
      </c>
      <c r="P5322">
        <v>940290</v>
      </c>
      <c r="Q5322" t="str">
        <f t="shared" si="335"/>
        <v>Sports</v>
      </c>
    </row>
    <row r="5323" spans="1:17" x14ac:dyDescent="0.3">
      <c r="A5323">
        <v>892057</v>
      </c>
      <c r="B5323" t="str">
        <f>VLOOKUP($A5323,'[1]User Profiles'!$A:$I,2,FALSE)</f>
        <v>None</v>
      </c>
      <c r="C5323" t="str">
        <f>VLOOKUP($A5323,'[1]User Profiles'!$A:$I,3,FALSE)</f>
        <v>None</v>
      </c>
      <c r="D5323" t="str">
        <f>VLOOKUP($A5323,'[1]User Profiles'!$A:$I,5,FALSE)</f>
        <v>None</v>
      </c>
      <c r="E5323" t="str">
        <f>VLOOKUP($A5323,'[1]User Profiles'!$A:$I,6,FALSE)</f>
        <v>None</v>
      </c>
      <c r="F5323">
        <f>VLOOKUP($A5323,'[1]User Profiles'!$A:$I,7,FALSE)</f>
        <v>0</v>
      </c>
      <c r="G5323" t="str">
        <f>VLOOKUP($A5323,'[1]User Profiles'!$A:$I,8,FALSE)</f>
        <v>None</v>
      </c>
      <c r="H5323" t="s">
        <v>19</v>
      </c>
      <c r="I5323" s="4">
        <v>42456</v>
      </c>
      <c r="J5323" s="1">
        <v>0.59652777777777777</v>
      </c>
      <c r="K5323" s="1">
        <v>1.7326388888888888E-2</v>
      </c>
      <c r="L5323" s="1" t="str">
        <f t="shared" si="333"/>
        <v>Sunday</v>
      </c>
      <c r="M5323" t="str">
        <f t="shared" si="332"/>
        <v>March</v>
      </c>
      <c r="N5323" s="2" t="str">
        <f t="shared" si="334"/>
        <v>Midday</v>
      </c>
      <c r="O5323" s="2">
        <v>42456.59652777778</v>
      </c>
      <c r="P5323">
        <v>892057</v>
      </c>
      <c r="Q5323" t="str">
        <f t="shared" si="335"/>
        <v>Entertainment</v>
      </c>
    </row>
    <row r="5324" spans="1:17" x14ac:dyDescent="0.3">
      <c r="A5324">
        <v>2360820</v>
      </c>
      <c r="B5324" t="str">
        <f>VLOOKUP($A5324,'[1]User Profiles'!$A:$I,2,FALSE)</f>
        <v>Claud </v>
      </c>
      <c r="C5324" t="str">
        <f>VLOOKUP($A5324,'[1]User Profiles'!$A:$I,3,FALSE)</f>
        <v>Slane</v>
      </c>
      <c r="D5324" t="str">
        <f>VLOOKUP($A5324,'[1]User Profiles'!$A:$I,5,FALSE)</f>
        <v>male</v>
      </c>
      <c r="E5324" t="str">
        <f>VLOOKUP($A5324,'[1]User Profiles'!$A:$I,6,FALSE)</f>
        <v>black</v>
      </c>
      <c r="F5324">
        <f>VLOOKUP($A5324,'[1]User Profiles'!$A:$I,7,FALSE)</f>
        <v>47</v>
      </c>
      <c r="G5324" t="str">
        <f>VLOOKUP($A5324,'[1]User Profiles'!$A:$I,8,FALSE)</f>
        <v>North West</v>
      </c>
      <c r="H5324" t="s">
        <v>23</v>
      </c>
      <c r="I5324" s="4">
        <v>42418</v>
      </c>
      <c r="J5324" s="1">
        <v>0.59652777777777777</v>
      </c>
      <c r="K5324" s="1">
        <v>4.6296296296296294E-5</v>
      </c>
      <c r="L5324" s="1" t="str">
        <f t="shared" si="333"/>
        <v>Thursday</v>
      </c>
      <c r="M5324" t="str">
        <f t="shared" si="332"/>
        <v>February</v>
      </c>
      <c r="N5324" s="2" t="str">
        <f t="shared" si="334"/>
        <v>Midday</v>
      </c>
      <c r="O5324" s="2">
        <v>42418.59652777778</v>
      </c>
      <c r="P5324">
        <v>2360820</v>
      </c>
      <c r="Q5324" t="str">
        <f t="shared" si="335"/>
        <v>Entertainment</v>
      </c>
    </row>
    <row r="5325" spans="1:17" x14ac:dyDescent="0.3">
      <c r="A5325">
        <v>808396</v>
      </c>
      <c r="B5325" t="str">
        <f>VLOOKUP($A5325,'[1]User Profiles'!$A:$I,2,FALSE)</f>
        <v>Hugh</v>
      </c>
      <c r="C5325" t="str">
        <f>VLOOKUP($A5325,'[1]User Profiles'!$A:$I,3,FALSE)</f>
        <v>Wigfall</v>
      </c>
      <c r="D5325" t="str">
        <f>VLOOKUP($A5325,'[1]User Profiles'!$A:$I,5,FALSE)</f>
        <v>male</v>
      </c>
      <c r="E5325" t="str">
        <f>VLOOKUP($A5325,'[1]User Profiles'!$A:$I,6,FALSE)</f>
        <v>indian_asian</v>
      </c>
      <c r="F5325">
        <f>VLOOKUP($A5325,'[1]User Profiles'!$A:$I,7,FALSE)</f>
        <v>31</v>
      </c>
      <c r="G5325" t="str">
        <f>VLOOKUP($A5325,'[1]User Profiles'!$A:$I,8,FALSE)</f>
        <v>Kwazulu Natal</v>
      </c>
      <c r="H5325" t="s">
        <v>20</v>
      </c>
      <c r="I5325" s="4">
        <v>42453</v>
      </c>
      <c r="J5325" s="1">
        <v>0.59652777777777777</v>
      </c>
      <c r="K5325" s="1">
        <v>2.5208333333333333E-2</v>
      </c>
      <c r="L5325" s="1" t="str">
        <f t="shared" si="333"/>
        <v>Thursday</v>
      </c>
      <c r="M5325" t="str">
        <f t="shared" si="332"/>
        <v>March</v>
      </c>
      <c r="N5325" s="2" t="str">
        <f t="shared" si="334"/>
        <v>Midday</v>
      </c>
      <c r="O5325" s="2">
        <v>42453.59652777778</v>
      </c>
      <c r="P5325">
        <v>808396</v>
      </c>
      <c r="Q5325" t="str">
        <f t="shared" si="335"/>
        <v>Other</v>
      </c>
    </row>
    <row r="5326" spans="1:17" x14ac:dyDescent="0.3">
      <c r="A5326">
        <v>809824</v>
      </c>
      <c r="B5326" t="str">
        <f>VLOOKUP($A5326,'[1]User Profiles'!$A:$I,2,FALSE)</f>
        <v>Hugh</v>
      </c>
      <c r="C5326" t="str">
        <f>VLOOKUP($A5326,'[1]User Profiles'!$A:$I,3,FALSE)</f>
        <v>Marek</v>
      </c>
      <c r="D5326" t="str">
        <f>VLOOKUP($A5326,'[1]User Profiles'!$A:$I,5,FALSE)</f>
        <v>male</v>
      </c>
      <c r="E5326" t="str">
        <f>VLOOKUP($A5326,'[1]User Profiles'!$A:$I,6,FALSE)</f>
        <v>coloured</v>
      </c>
      <c r="F5326">
        <f>VLOOKUP($A5326,'[1]User Profiles'!$A:$I,7,FALSE)</f>
        <v>38</v>
      </c>
      <c r="G5326" t="str">
        <f>VLOOKUP($A5326,'[1]User Profiles'!$A:$I,8,FALSE)</f>
        <v>Western Cape</v>
      </c>
      <c r="H5326" t="s">
        <v>31</v>
      </c>
      <c r="I5326" s="4">
        <v>42435</v>
      </c>
      <c r="J5326" s="1">
        <v>0.59652777777777777</v>
      </c>
      <c r="K5326" s="1">
        <v>1.5046296296296297E-4</v>
      </c>
      <c r="L5326" s="1" t="str">
        <f t="shared" si="333"/>
        <v>Sunday</v>
      </c>
      <c r="M5326" t="str">
        <f t="shared" si="332"/>
        <v>March</v>
      </c>
      <c r="N5326" s="2" t="str">
        <f t="shared" si="334"/>
        <v>Midday</v>
      </c>
      <c r="O5326" s="2">
        <v>42435.59652777778</v>
      </c>
      <c r="P5326">
        <v>809824</v>
      </c>
      <c r="Q5326" t="str">
        <f t="shared" si="335"/>
        <v>Other</v>
      </c>
    </row>
    <row r="5327" spans="1:17" x14ac:dyDescent="0.3">
      <c r="A5327">
        <v>940756</v>
      </c>
      <c r="B5327" t="str">
        <f>VLOOKUP($A5327,'[1]User Profiles'!$A:$I,2,FALSE)</f>
        <v>Cory </v>
      </c>
      <c r="C5327" t="str">
        <f>VLOOKUP($A5327,'[1]User Profiles'!$A:$I,3,FALSE)</f>
        <v>Hoadley</v>
      </c>
      <c r="D5327" t="str">
        <f>VLOOKUP($A5327,'[1]User Profiles'!$A:$I,5,FALSE)</f>
        <v>male</v>
      </c>
      <c r="E5327" t="str">
        <f>VLOOKUP($A5327,'[1]User Profiles'!$A:$I,6,FALSE)</f>
        <v>black</v>
      </c>
      <c r="F5327">
        <f>VLOOKUP($A5327,'[1]User Profiles'!$A:$I,7,FALSE)</f>
        <v>42</v>
      </c>
      <c r="G5327" t="str">
        <f>VLOOKUP($A5327,'[1]User Profiles'!$A:$I,8,FALSE)</f>
        <v>Kwazulu Natal</v>
      </c>
      <c r="H5327" t="s">
        <v>22</v>
      </c>
      <c r="I5327" s="4">
        <v>42458</v>
      </c>
      <c r="J5327" s="1">
        <v>0.59652777777777777</v>
      </c>
      <c r="K5327" s="1">
        <v>3.0092592592592595E-4</v>
      </c>
      <c r="L5327" s="1" t="str">
        <f t="shared" si="333"/>
        <v>Tuesday</v>
      </c>
      <c r="M5327" t="str">
        <f t="shared" si="332"/>
        <v>March</v>
      </c>
      <c r="N5327" s="2" t="str">
        <f t="shared" si="334"/>
        <v>Midday</v>
      </c>
      <c r="O5327" s="2">
        <v>42458.59652777778</v>
      </c>
      <c r="P5327">
        <v>940756</v>
      </c>
      <c r="Q5327" t="str">
        <f t="shared" si="335"/>
        <v>Kids</v>
      </c>
    </row>
    <row r="5328" spans="1:17" x14ac:dyDescent="0.3">
      <c r="A5328">
        <v>598432</v>
      </c>
      <c r="B5328" t="str">
        <f>VLOOKUP($A5328,'[1]User Profiles'!$A:$I,2,FALSE)</f>
        <v>None</v>
      </c>
      <c r="C5328" t="str">
        <f>VLOOKUP($A5328,'[1]User Profiles'!$A:$I,3,FALSE)</f>
        <v>None</v>
      </c>
      <c r="D5328" t="str">
        <f>VLOOKUP($A5328,'[1]User Profiles'!$A:$I,5,FALSE)</f>
        <v>None</v>
      </c>
      <c r="E5328" t="str">
        <f>VLOOKUP($A5328,'[1]User Profiles'!$A:$I,6,FALSE)</f>
        <v>None</v>
      </c>
      <c r="F5328">
        <f>VLOOKUP($A5328,'[1]User Profiles'!$A:$I,7,FALSE)</f>
        <v>0</v>
      </c>
      <c r="G5328" t="str">
        <f>VLOOKUP($A5328,'[1]User Profiles'!$A:$I,8,FALSE)</f>
        <v>None</v>
      </c>
      <c r="H5328" t="s">
        <v>18</v>
      </c>
      <c r="I5328" s="4">
        <v>42454</v>
      </c>
      <c r="J5328" s="1">
        <v>0.59652777777777777</v>
      </c>
      <c r="K5328" s="1">
        <v>0</v>
      </c>
      <c r="L5328" s="1" t="str">
        <f t="shared" si="333"/>
        <v>Friday</v>
      </c>
      <c r="M5328" t="str">
        <f t="shared" si="332"/>
        <v>March</v>
      </c>
      <c r="N5328" s="2" t="str">
        <f t="shared" si="334"/>
        <v>Midday</v>
      </c>
      <c r="O5328" s="2">
        <v>42454.59652777778</v>
      </c>
      <c r="P5328">
        <v>597546</v>
      </c>
      <c r="Q5328" t="str">
        <f t="shared" si="335"/>
        <v>Sports</v>
      </c>
    </row>
    <row r="5329" spans="1:17" x14ac:dyDescent="0.3">
      <c r="A5329">
        <v>941186</v>
      </c>
      <c r="B5329" t="str">
        <f>VLOOKUP($A5329,'[1]User Profiles'!$A:$I,2,FALSE)</f>
        <v>Stephen </v>
      </c>
      <c r="C5329" t="str">
        <f>VLOOKUP($A5329,'[1]User Profiles'!$A:$I,3,FALSE)</f>
        <v>Mcclaine</v>
      </c>
      <c r="D5329" t="str">
        <f>VLOOKUP($A5329,'[1]User Profiles'!$A:$I,5,FALSE)</f>
        <v>male</v>
      </c>
      <c r="E5329" t="str">
        <f>VLOOKUP($A5329,'[1]User Profiles'!$A:$I,6,FALSE)</f>
        <v>indian_asian</v>
      </c>
      <c r="F5329">
        <f>VLOOKUP($A5329,'[1]User Profiles'!$A:$I,7,FALSE)</f>
        <v>36</v>
      </c>
      <c r="G5329" t="str">
        <f>VLOOKUP($A5329,'[1]User Profiles'!$A:$I,8,FALSE)</f>
        <v>Gauteng</v>
      </c>
      <c r="H5329" t="s">
        <v>18</v>
      </c>
      <c r="I5329" s="4">
        <v>42459</v>
      </c>
      <c r="J5329" s="1">
        <v>0.59652777777777777</v>
      </c>
      <c r="K5329" s="1">
        <v>2.988425925925926E-2</v>
      </c>
      <c r="L5329" s="1" t="str">
        <f t="shared" si="333"/>
        <v>Wednesday</v>
      </c>
      <c r="M5329" t="str">
        <f t="shared" si="332"/>
        <v>March</v>
      </c>
      <c r="N5329" s="2" t="str">
        <f t="shared" si="334"/>
        <v>Midday</v>
      </c>
      <c r="O5329" s="2">
        <v>42459.59652777778</v>
      </c>
      <c r="P5329">
        <v>941186</v>
      </c>
      <c r="Q5329" t="str">
        <f t="shared" si="335"/>
        <v>Sports</v>
      </c>
    </row>
    <row r="5330" spans="1:17" x14ac:dyDescent="0.3">
      <c r="A5330">
        <v>861336</v>
      </c>
      <c r="B5330" t="str">
        <f>VLOOKUP($A5330,'[1]User Profiles'!$A:$I,2,FALSE)</f>
        <v>Garry </v>
      </c>
      <c r="C5330" t="str">
        <f>VLOOKUP($A5330,'[1]User Profiles'!$A:$I,3,FALSE)</f>
        <v>Marek</v>
      </c>
      <c r="D5330" t="str">
        <f>VLOOKUP($A5330,'[1]User Profiles'!$A:$I,5,FALSE)</f>
        <v>male</v>
      </c>
      <c r="E5330" t="str">
        <f>VLOOKUP($A5330,'[1]User Profiles'!$A:$I,6,FALSE)</f>
        <v>white</v>
      </c>
      <c r="F5330">
        <f>VLOOKUP($A5330,'[1]User Profiles'!$A:$I,7,FALSE)</f>
        <v>31</v>
      </c>
      <c r="G5330" t="str">
        <f>VLOOKUP($A5330,'[1]User Profiles'!$A:$I,8,FALSE)</f>
        <v>Mpumalanga</v>
      </c>
      <c r="H5330" t="s">
        <v>22</v>
      </c>
      <c r="I5330" s="4">
        <v>42433</v>
      </c>
      <c r="J5330" s="1">
        <v>0.59652777777777777</v>
      </c>
      <c r="K5330" s="1">
        <v>6.5972222222222213E-4</v>
      </c>
      <c r="L5330" s="1" t="str">
        <f t="shared" si="333"/>
        <v>Friday</v>
      </c>
      <c r="M5330" t="str">
        <f t="shared" si="332"/>
        <v>March</v>
      </c>
      <c r="N5330" s="2" t="str">
        <f t="shared" si="334"/>
        <v>Midday</v>
      </c>
      <c r="O5330" s="2">
        <v>42433.59652777778</v>
      </c>
      <c r="P5330">
        <v>861336</v>
      </c>
      <c r="Q5330" t="str">
        <f t="shared" si="335"/>
        <v>Kids</v>
      </c>
    </row>
    <row r="5331" spans="1:17" x14ac:dyDescent="0.3">
      <c r="A5331">
        <v>771872</v>
      </c>
      <c r="B5331" t="str">
        <f>VLOOKUP($A5331,'[1]User Profiles'!$A:$I,2,FALSE)</f>
        <v>Lane </v>
      </c>
      <c r="C5331" t="str">
        <f>VLOOKUP($A5331,'[1]User Profiles'!$A:$I,3,FALSE)</f>
        <v>Tatham</v>
      </c>
      <c r="D5331" t="str">
        <f>VLOOKUP($A5331,'[1]User Profiles'!$A:$I,5,FALSE)</f>
        <v>male</v>
      </c>
      <c r="E5331" t="str">
        <f>VLOOKUP($A5331,'[1]User Profiles'!$A:$I,6,FALSE)</f>
        <v>coloured</v>
      </c>
      <c r="F5331">
        <f>VLOOKUP($A5331,'[1]User Profiles'!$A:$I,7,FALSE)</f>
        <v>25</v>
      </c>
      <c r="G5331" t="str">
        <f>VLOOKUP($A5331,'[1]User Profiles'!$A:$I,8,FALSE)</f>
        <v>Western Cape</v>
      </c>
      <c r="H5331" t="s">
        <v>21</v>
      </c>
      <c r="I5331" s="4">
        <v>42400</v>
      </c>
      <c r="J5331" s="1">
        <v>0.59722222222222221</v>
      </c>
      <c r="K5331" s="1">
        <v>6.9907407407407409E-3</v>
      </c>
      <c r="L5331" s="1" t="str">
        <f t="shared" si="333"/>
        <v>Sunday</v>
      </c>
      <c r="M5331" t="str">
        <f t="shared" si="332"/>
        <v>January</v>
      </c>
      <c r="N5331" s="2" t="str">
        <f t="shared" si="334"/>
        <v>Midday</v>
      </c>
      <c r="O5331" s="2">
        <v>42400.597222222219</v>
      </c>
      <c r="P5331">
        <v>771872</v>
      </c>
      <c r="Q5331" t="str">
        <f t="shared" si="335"/>
        <v>Kids</v>
      </c>
    </row>
    <row r="5332" spans="1:17" x14ac:dyDescent="0.3">
      <c r="A5332">
        <v>919378</v>
      </c>
      <c r="B5332" t="str">
        <f>VLOOKUP($A5332,'[1]User Profiles'!$A:$I,2,FALSE)</f>
        <v>Claud </v>
      </c>
      <c r="C5332" t="str">
        <f>VLOOKUP($A5332,'[1]User Profiles'!$A:$I,3,FALSE)</f>
        <v>Mccown</v>
      </c>
      <c r="D5332" t="str">
        <f>VLOOKUP($A5332,'[1]User Profiles'!$A:$I,5,FALSE)</f>
        <v>male</v>
      </c>
      <c r="E5332" t="str">
        <f>VLOOKUP($A5332,'[1]User Profiles'!$A:$I,6,FALSE)</f>
        <v>black</v>
      </c>
      <c r="F5332">
        <f>VLOOKUP($A5332,'[1]User Profiles'!$A:$I,7,FALSE)</f>
        <v>33</v>
      </c>
      <c r="G5332" t="str">
        <f>VLOOKUP($A5332,'[1]User Profiles'!$A:$I,8,FALSE)</f>
        <v>Kwazulu Natal</v>
      </c>
      <c r="H5332" t="s">
        <v>18</v>
      </c>
      <c r="I5332" s="4">
        <v>42454</v>
      </c>
      <c r="J5332" s="1">
        <v>0.59722222222222221</v>
      </c>
      <c r="K5332" s="1">
        <v>3.6342592592592594E-3</v>
      </c>
      <c r="L5332" s="1" t="str">
        <f t="shared" si="333"/>
        <v>Friday</v>
      </c>
      <c r="M5332" t="str">
        <f t="shared" si="332"/>
        <v>March</v>
      </c>
      <c r="N5332" s="2" t="str">
        <f t="shared" si="334"/>
        <v>Midday</v>
      </c>
      <c r="O5332" s="2">
        <v>42454.597222222219</v>
      </c>
      <c r="P5332">
        <v>919378</v>
      </c>
      <c r="Q5332" t="str">
        <f t="shared" si="335"/>
        <v>Sports</v>
      </c>
    </row>
    <row r="5333" spans="1:17" x14ac:dyDescent="0.3">
      <c r="A5333">
        <v>803878</v>
      </c>
      <c r="B5333" t="str">
        <f>VLOOKUP($A5333,'[1]User Profiles'!$A:$I,2,FALSE)</f>
        <v>Cordie </v>
      </c>
      <c r="C5333" t="str">
        <f>VLOOKUP($A5333,'[1]User Profiles'!$A:$I,3,FALSE)</f>
        <v>Singer</v>
      </c>
      <c r="D5333" t="str">
        <f>VLOOKUP($A5333,'[1]User Profiles'!$A:$I,5,FALSE)</f>
        <v>female</v>
      </c>
      <c r="E5333" t="str">
        <f>VLOOKUP($A5333,'[1]User Profiles'!$A:$I,6,FALSE)</f>
        <v>black</v>
      </c>
      <c r="F5333">
        <f>VLOOKUP($A5333,'[1]User Profiles'!$A:$I,7,FALSE)</f>
        <v>18</v>
      </c>
      <c r="G5333" t="str">
        <f>VLOOKUP($A5333,'[1]User Profiles'!$A:$I,8,FALSE)</f>
        <v>Mpumalanga</v>
      </c>
      <c r="H5333" t="s">
        <v>31</v>
      </c>
      <c r="I5333" s="4">
        <v>42418</v>
      </c>
      <c r="J5333" s="1">
        <v>0.59722222222222221</v>
      </c>
      <c r="K5333" s="1">
        <v>4.0509259259259258E-4</v>
      </c>
      <c r="L5333" s="1" t="str">
        <f t="shared" si="333"/>
        <v>Thursday</v>
      </c>
      <c r="M5333" t="str">
        <f t="shared" si="332"/>
        <v>February</v>
      </c>
      <c r="N5333" s="2" t="str">
        <f t="shared" si="334"/>
        <v>Midday</v>
      </c>
      <c r="O5333" s="2">
        <v>42418.597222222219</v>
      </c>
      <c r="P5333">
        <v>803878</v>
      </c>
      <c r="Q5333" t="str">
        <f t="shared" si="335"/>
        <v>Other</v>
      </c>
    </row>
    <row r="5334" spans="1:17" x14ac:dyDescent="0.3">
      <c r="A5334">
        <v>930433</v>
      </c>
      <c r="B5334" t="str">
        <f>VLOOKUP($A5334,'[1]User Profiles'!$A:$I,2,FALSE)</f>
        <v>Wilton </v>
      </c>
      <c r="C5334" t="str">
        <f>VLOOKUP($A5334,'[1]User Profiles'!$A:$I,3,FALSE)</f>
        <v>Jacox</v>
      </c>
      <c r="D5334" t="str">
        <f>VLOOKUP($A5334,'[1]User Profiles'!$A:$I,5,FALSE)</f>
        <v>male</v>
      </c>
      <c r="E5334" t="str">
        <f>VLOOKUP($A5334,'[1]User Profiles'!$A:$I,6,FALSE)</f>
        <v>indian_asian</v>
      </c>
      <c r="F5334">
        <f>VLOOKUP($A5334,'[1]User Profiles'!$A:$I,7,FALSE)</f>
        <v>34</v>
      </c>
      <c r="G5334" t="str">
        <f>VLOOKUP($A5334,'[1]User Profiles'!$A:$I,8,FALSE)</f>
        <v>Gauteng</v>
      </c>
      <c r="H5334" t="s">
        <v>18</v>
      </c>
      <c r="I5334" s="4">
        <v>42459</v>
      </c>
      <c r="J5334" s="1">
        <v>0.59722222222222221</v>
      </c>
      <c r="K5334" s="1">
        <v>4.7939814814814817E-2</v>
      </c>
      <c r="L5334" s="1" t="str">
        <f t="shared" si="333"/>
        <v>Wednesday</v>
      </c>
      <c r="M5334" t="str">
        <f t="shared" si="332"/>
        <v>March</v>
      </c>
      <c r="N5334" s="2" t="str">
        <f t="shared" si="334"/>
        <v>Midday</v>
      </c>
      <c r="O5334" s="2">
        <v>42459.597222222219</v>
      </c>
      <c r="P5334">
        <v>930433</v>
      </c>
      <c r="Q5334" t="str">
        <f t="shared" si="335"/>
        <v>Sports</v>
      </c>
    </row>
    <row r="5335" spans="1:17" x14ac:dyDescent="0.3">
      <c r="A5335">
        <v>789091</v>
      </c>
      <c r="B5335" t="str">
        <f>VLOOKUP($A5335,'[1]User Profiles'!$A:$I,2,FALSE)</f>
        <v>Jacinto </v>
      </c>
      <c r="C5335" t="str">
        <f>VLOOKUP($A5335,'[1]User Profiles'!$A:$I,3,FALSE)</f>
        <v>Luthy</v>
      </c>
      <c r="D5335" t="str">
        <f>VLOOKUP($A5335,'[1]User Profiles'!$A:$I,5,FALSE)</f>
        <v>male</v>
      </c>
      <c r="E5335" t="str">
        <f>VLOOKUP($A5335,'[1]User Profiles'!$A:$I,6,FALSE)</f>
        <v>black</v>
      </c>
      <c r="F5335">
        <f>VLOOKUP($A5335,'[1]User Profiles'!$A:$I,7,FALSE)</f>
        <v>33</v>
      </c>
      <c r="G5335" t="str">
        <f>VLOOKUP($A5335,'[1]User Profiles'!$A:$I,8,FALSE)</f>
        <v>Mpumalanga</v>
      </c>
      <c r="H5335" t="s">
        <v>25</v>
      </c>
      <c r="I5335" s="4">
        <v>42445</v>
      </c>
      <c r="J5335" s="1">
        <v>0.59722222222222221</v>
      </c>
      <c r="K5335" s="1">
        <v>5.5555555555555556E-4</v>
      </c>
      <c r="L5335" s="1" t="str">
        <f t="shared" si="333"/>
        <v>Wednesday</v>
      </c>
      <c r="M5335" t="str">
        <f t="shared" si="332"/>
        <v>March</v>
      </c>
      <c r="N5335" s="2" t="str">
        <f t="shared" si="334"/>
        <v>Midday</v>
      </c>
      <c r="O5335" s="2">
        <v>42445.597222222219</v>
      </c>
      <c r="P5335">
        <v>789091</v>
      </c>
      <c r="Q5335" t="str">
        <f t="shared" si="335"/>
        <v>Sports</v>
      </c>
    </row>
    <row r="5336" spans="1:17" x14ac:dyDescent="0.3">
      <c r="A5336">
        <v>821236</v>
      </c>
      <c r="B5336" t="str">
        <f>VLOOKUP($A5336,'[1]User Profiles'!$A:$I,2,FALSE)</f>
        <v>Abel </v>
      </c>
      <c r="C5336" t="str">
        <f>VLOOKUP($A5336,'[1]User Profiles'!$A:$I,3,FALSE)</f>
        <v>Arrieta</v>
      </c>
      <c r="D5336" t="str">
        <f>VLOOKUP($A5336,'[1]User Profiles'!$A:$I,5,FALSE)</f>
        <v>male</v>
      </c>
      <c r="E5336" t="str">
        <f>VLOOKUP($A5336,'[1]User Profiles'!$A:$I,6,FALSE)</f>
        <v>None</v>
      </c>
      <c r="F5336">
        <f>VLOOKUP($A5336,'[1]User Profiles'!$A:$I,7,FALSE)</f>
        <v>26</v>
      </c>
      <c r="G5336" t="str">
        <f>VLOOKUP($A5336,'[1]User Profiles'!$A:$I,8,FALSE)</f>
        <v>Western Cape</v>
      </c>
      <c r="H5336" t="s">
        <v>28</v>
      </c>
      <c r="I5336" s="4">
        <v>42427</v>
      </c>
      <c r="J5336" s="1">
        <v>0.59722222222222221</v>
      </c>
      <c r="K5336" s="1">
        <v>1.1689814814814816E-3</v>
      </c>
      <c r="L5336" s="1" t="str">
        <f t="shared" si="333"/>
        <v>Saturday</v>
      </c>
      <c r="M5336" t="str">
        <f t="shared" si="332"/>
        <v>February</v>
      </c>
      <c r="N5336" s="2" t="str">
        <f t="shared" si="334"/>
        <v>Midday</v>
      </c>
      <c r="O5336" s="2">
        <v>42427.597222222219</v>
      </c>
      <c r="P5336">
        <v>821236</v>
      </c>
      <c r="Q5336" t="str">
        <f t="shared" si="335"/>
        <v>Other</v>
      </c>
    </row>
    <row r="5337" spans="1:17" x14ac:dyDescent="0.3">
      <c r="A5337">
        <v>787285</v>
      </c>
      <c r="B5337" t="str">
        <f>VLOOKUP($A5337,'[1]User Profiles'!$A:$I,2,FALSE)</f>
        <v>Chas </v>
      </c>
      <c r="C5337" t="str">
        <f>VLOOKUP($A5337,'[1]User Profiles'!$A:$I,3,FALSE)</f>
        <v>Condie</v>
      </c>
      <c r="D5337" t="str">
        <f>VLOOKUP($A5337,'[1]User Profiles'!$A:$I,5,FALSE)</f>
        <v>male</v>
      </c>
      <c r="E5337" t="str">
        <f>VLOOKUP($A5337,'[1]User Profiles'!$A:$I,6,FALSE)</f>
        <v>black</v>
      </c>
      <c r="F5337">
        <f>VLOOKUP($A5337,'[1]User Profiles'!$A:$I,7,FALSE)</f>
        <v>44</v>
      </c>
      <c r="G5337" t="str">
        <f>VLOOKUP($A5337,'[1]User Profiles'!$A:$I,8,FALSE)</f>
        <v>Gauteng</v>
      </c>
      <c r="H5337" t="s">
        <v>22</v>
      </c>
      <c r="I5337" s="4">
        <v>42374</v>
      </c>
      <c r="J5337" s="1">
        <v>0.59722222222222221</v>
      </c>
      <c r="K5337" s="1">
        <v>1.8055555555555557E-3</v>
      </c>
      <c r="L5337" s="1" t="str">
        <f t="shared" si="333"/>
        <v>Tuesday</v>
      </c>
      <c r="M5337" t="str">
        <f t="shared" si="332"/>
        <v>January</v>
      </c>
      <c r="N5337" s="2" t="str">
        <f t="shared" si="334"/>
        <v>Midday</v>
      </c>
      <c r="O5337" s="2">
        <v>42374.597222222219</v>
      </c>
      <c r="P5337">
        <v>787285</v>
      </c>
      <c r="Q5337" t="str">
        <f t="shared" si="335"/>
        <v>Kids</v>
      </c>
    </row>
    <row r="5338" spans="1:17" x14ac:dyDescent="0.3">
      <c r="A5338">
        <v>822142</v>
      </c>
      <c r="B5338" t="str">
        <f>VLOOKUP($A5338,'[1]User Profiles'!$A:$I,2,FALSE)</f>
        <v>Shane </v>
      </c>
      <c r="C5338" t="str">
        <f>VLOOKUP($A5338,'[1]User Profiles'!$A:$I,3,FALSE)</f>
        <v>Roquemore</v>
      </c>
      <c r="D5338" t="str">
        <f>VLOOKUP($A5338,'[1]User Profiles'!$A:$I,5,FALSE)</f>
        <v>male</v>
      </c>
      <c r="E5338" t="str">
        <f>VLOOKUP($A5338,'[1]User Profiles'!$A:$I,6,FALSE)</f>
        <v>black</v>
      </c>
      <c r="F5338">
        <f>VLOOKUP($A5338,'[1]User Profiles'!$A:$I,7,FALSE)</f>
        <v>33</v>
      </c>
      <c r="G5338" t="str">
        <f>VLOOKUP($A5338,'[1]User Profiles'!$A:$I,8,FALSE)</f>
        <v>Gauteng</v>
      </c>
      <c r="H5338" t="s">
        <v>18</v>
      </c>
      <c r="I5338" s="4">
        <v>42441</v>
      </c>
      <c r="J5338" s="1">
        <v>0.59722222222222221</v>
      </c>
      <c r="K5338" s="1">
        <v>1.712962962962963E-3</v>
      </c>
      <c r="L5338" s="1" t="str">
        <f t="shared" si="333"/>
        <v>Saturday</v>
      </c>
      <c r="M5338" t="str">
        <f t="shared" si="332"/>
        <v>March</v>
      </c>
      <c r="N5338" s="2" t="str">
        <f t="shared" si="334"/>
        <v>Midday</v>
      </c>
      <c r="O5338" s="2">
        <v>42441.597222222219</v>
      </c>
      <c r="P5338">
        <v>822142</v>
      </c>
      <c r="Q5338" t="str">
        <f t="shared" si="335"/>
        <v>Sports</v>
      </c>
    </row>
    <row r="5339" spans="1:17" x14ac:dyDescent="0.3">
      <c r="A5339">
        <v>904480</v>
      </c>
      <c r="B5339" t="str">
        <f>VLOOKUP($A5339,'[1]User Profiles'!$A:$I,2,FALSE)</f>
        <v>Samuel </v>
      </c>
      <c r="C5339" t="str">
        <f>VLOOKUP($A5339,'[1]User Profiles'!$A:$I,3,FALSE)</f>
        <v>Shkreli</v>
      </c>
      <c r="D5339" t="str">
        <f>VLOOKUP($A5339,'[1]User Profiles'!$A:$I,5,FALSE)</f>
        <v>male</v>
      </c>
      <c r="E5339" t="str">
        <f>VLOOKUP($A5339,'[1]User Profiles'!$A:$I,6,FALSE)</f>
        <v>indian_asian</v>
      </c>
      <c r="F5339">
        <f>VLOOKUP($A5339,'[1]User Profiles'!$A:$I,7,FALSE)</f>
        <v>37</v>
      </c>
      <c r="G5339" t="str">
        <f>VLOOKUP($A5339,'[1]User Profiles'!$A:$I,8,FALSE)</f>
        <v>Kwazulu Natal</v>
      </c>
      <c r="H5339" t="s">
        <v>20</v>
      </c>
      <c r="I5339" s="4">
        <v>42453</v>
      </c>
      <c r="J5339" s="1">
        <v>0.59791666666666665</v>
      </c>
      <c r="K5339" s="1">
        <v>8.7962962962962962E-4</v>
      </c>
      <c r="L5339" s="1" t="str">
        <f t="shared" si="333"/>
        <v>Thursday</v>
      </c>
      <c r="M5339" t="str">
        <f t="shared" si="332"/>
        <v>March</v>
      </c>
      <c r="N5339" s="2" t="str">
        <f t="shared" si="334"/>
        <v>Midday</v>
      </c>
      <c r="O5339" s="2">
        <v>42453.597916666666</v>
      </c>
      <c r="P5339">
        <v>904480</v>
      </c>
      <c r="Q5339" t="str">
        <f t="shared" si="335"/>
        <v>Other</v>
      </c>
    </row>
    <row r="5340" spans="1:17" x14ac:dyDescent="0.3">
      <c r="A5340">
        <v>2415096</v>
      </c>
      <c r="B5340" t="str">
        <f>VLOOKUP($A5340,'[1]User Profiles'!$A:$I,2,FALSE)</f>
        <v>Hugh</v>
      </c>
      <c r="C5340" t="str">
        <f>VLOOKUP($A5340,'[1]User Profiles'!$A:$I,3,FALSE)</f>
        <v>Luthy</v>
      </c>
      <c r="D5340" t="str">
        <f>VLOOKUP($A5340,'[1]User Profiles'!$A:$I,5,FALSE)</f>
        <v>male</v>
      </c>
      <c r="E5340" t="str">
        <f>VLOOKUP($A5340,'[1]User Profiles'!$A:$I,6,FALSE)</f>
        <v>coloured</v>
      </c>
      <c r="F5340">
        <f>VLOOKUP($A5340,'[1]User Profiles'!$A:$I,7,FALSE)</f>
        <v>44</v>
      </c>
      <c r="G5340" t="str">
        <f>VLOOKUP($A5340,'[1]User Profiles'!$A:$I,8,FALSE)</f>
        <v>Western Cape</v>
      </c>
      <c r="H5340" t="s">
        <v>18</v>
      </c>
      <c r="I5340" s="4">
        <v>42441</v>
      </c>
      <c r="J5340" s="1">
        <v>0.59791666666666665</v>
      </c>
      <c r="K5340" s="1">
        <v>2.0370370370370373E-3</v>
      </c>
      <c r="L5340" s="1" t="str">
        <f t="shared" si="333"/>
        <v>Saturday</v>
      </c>
      <c r="M5340" t="str">
        <f t="shared" si="332"/>
        <v>March</v>
      </c>
      <c r="N5340" s="2" t="str">
        <f t="shared" si="334"/>
        <v>Midday</v>
      </c>
      <c r="O5340" s="2">
        <v>42441.597916666666</v>
      </c>
      <c r="P5340">
        <v>2415096</v>
      </c>
      <c r="Q5340" t="str">
        <f t="shared" si="335"/>
        <v>Sports</v>
      </c>
    </row>
    <row r="5341" spans="1:17" x14ac:dyDescent="0.3">
      <c r="A5341">
        <v>940976</v>
      </c>
      <c r="B5341" t="str">
        <f>VLOOKUP($A5341,'[1]User Profiles'!$A:$I,2,FALSE)</f>
        <v>Loris </v>
      </c>
      <c r="C5341" t="str">
        <f>VLOOKUP($A5341,'[1]User Profiles'!$A:$I,3,FALSE)</f>
        <v>Hier</v>
      </c>
      <c r="D5341" t="str">
        <f>VLOOKUP($A5341,'[1]User Profiles'!$A:$I,5,FALSE)</f>
        <v>female</v>
      </c>
      <c r="E5341" t="str">
        <f>VLOOKUP($A5341,'[1]User Profiles'!$A:$I,6,FALSE)</f>
        <v>black</v>
      </c>
      <c r="F5341">
        <f>VLOOKUP($A5341,'[1]User Profiles'!$A:$I,7,FALSE)</f>
        <v>32</v>
      </c>
      <c r="G5341" t="str">
        <f>VLOOKUP($A5341,'[1]User Profiles'!$A:$I,8,FALSE)</f>
        <v>Kwazulu Natal</v>
      </c>
      <c r="H5341" t="s">
        <v>31</v>
      </c>
      <c r="I5341" s="4">
        <v>42455</v>
      </c>
      <c r="J5341" s="1">
        <v>0.59791666666666665</v>
      </c>
      <c r="K5341" s="1">
        <v>1.5856481481481479E-3</v>
      </c>
      <c r="L5341" s="1" t="str">
        <f t="shared" si="333"/>
        <v>Saturday</v>
      </c>
      <c r="M5341" t="str">
        <f t="shared" si="332"/>
        <v>March</v>
      </c>
      <c r="N5341" s="2" t="str">
        <f t="shared" si="334"/>
        <v>Midday</v>
      </c>
      <c r="O5341" s="2">
        <v>42455.597916666666</v>
      </c>
      <c r="P5341">
        <v>940976</v>
      </c>
      <c r="Q5341" t="str">
        <f t="shared" si="335"/>
        <v>Other</v>
      </c>
    </row>
    <row r="5342" spans="1:17" x14ac:dyDescent="0.3">
      <c r="A5342">
        <v>810264</v>
      </c>
      <c r="B5342" t="str">
        <f>VLOOKUP($A5342,'[1]User Profiles'!$A:$I,2,FALSE)</f>
        <v>Chas </v>
      </c>
      <c r="C5342" t="str">
        <f>VLOOKUP($A5342,'[1]User Profiles'!$A:$I,3,FALSE)</f>
        <v>Arrieta</v>
      </c>
      <c r="D5342" t="str">
        <f>VLOOKUP($A5342,'[1]User Profiles'!$A:$I,5,FALSE)</f>
        <v>male</v>
      </c>
      <c r="E5342" t="str">
        <f>VLOOKUP($A5342,'[1]User Profiles'!$A:$I,6,FALSE)</f>
        <v>black</v>
      </c>
      <c r="F5342">
        <f>VLOOKUP($A5342,'[1]User Profiles'!$A:$I,7,FALSE)</f>
        <v>23</v>
      </c>
      <c r="G5342" t="str">
        <f>VLOOKUP($A5342,'[1]User Profiles'!$A:$I,8,FALSE)</f>
        <v>Gauteng</v>
      </c>
      <c r="H5342" t="s">
        <v>17</v>
      </c>
      <c r="I5342" s="4">
        <v>42395</v>
      </c>
      <c r="J5342" s="1">
        <v>0.59791666666666665</v>
      </c>
      <c r="K5342" s="1">
        <v>3.6805555555555554E-3</v>
      </c>
      <c r="L5342" s="1" t="str">
        <f t="shared" si="333"/>
        <v>Tuesday</v>
      </c>
      <c r="M5342" t="str">
        <f t="shared" si="332"/>
        <v>January</v>
      </c>
      <c r="N5342" s="2" t="str">
        <f t="shared" si="334"/>
        <v>Midday</v>
      </c>
      <c r="O5342" s="2">
        <v>42395.597916666666</v>
      </c>
      <c r="P5342">
        <v>810264</v>
      </c>
      <c r="Q5342" t="str">
        <f t="shared" si="335"/>
        <v>Other</v>
      </c>
    </row>
    <row r="5343" spans="1:17" x14ac:dyDescent="0.3">
      <c r="A5343">
        <v>852420</v>
      </c>
      <c r="B5343" t="str">
        <f>VLOOKUP($A5343,'[1]User Profiles'!$A:$I,2,FALSE)</f>
        <v>Cody </v>
      </c>
      <c r="C5343" t="str">
        <f>VLOOKUP($A5343,'[1]User Profiles'!$A:$I,3,FALSE)</f>
        <v>Lavoie</v>
      </c>
      <c r="D5343" t="str">
        <f>VLOOKUP($A5343,'[1]User Profiles'!$A:$I,5,FALSE)</f>
        <v>male</v>
      </c>
      <c r="E5343" t="str">
        <f>VLOOKUP($A5343,'[1]User Profiles'!$A:$I,6,FALSE)</f>
        <v>black</v>
      </c>
      <c r="F5343">
        <f>VLOOKUP($A5343,'[1]User Profiles'!$A:$I,7,FALSE)</f>
        <v>39</v>
      </c>
      <c r="G5343" t="str">
        <f>VLOOKUP($A5343,'[1]User Profiles'!$A:$I,8,FALSE)</f>
        <v>Kwazulu Natal</v>
      </c>
      <c r="H5343" t="s">
        <v>16</v>
      </c>
      <c r="I5343" s="4">
        <v>42397</v>
      </c>
      <c r="J5343" s="1">
        <v>0.59791666666666665</v>
      </c>
      <c r="K5343" s="1">
        <v>6.7129629629629625E-4</v>
      </c>
      <c r="L5343" s="1" t="str">
        <f t="shared" si="333"/>
        <v>Thursday</v>
      </c>
      <c r="M5343" t="str">
        <f t="shared" si="332"/>
        <v>January</v>
      </c>
      <c r="N5343" s="2" t="str">
        <f t="shared" si="334"/>
        <v>Midday</v>
      </c>
      <c r="O5343" s="2">
        <v>42397.597916666666</v>
      </c>
      <c r="P5343">
        <v>852420</v>
      </c>
      <c r="Q5343" t="str">
        <f t="shared" si="335"/>
        <v>Other</v>
      </c>
    </row>
    <row r="5344" spans="1:17" x14ac:dyDescent="0.3">
      <c r="A5344">
        <v>831660</v>
      </c>
      <c r="B5344" t="str">
        <f>VLOOKUP($A5344,'[1]User Profiles'!$A:$I,2,FALSE)</f>
        <v>Chas </v>
      </c>
      <c r="C5344" t="str">
        <f>VLOOKUP($A5344,'[1]User Profiles'!$A:$I,3,FALSE)</f>
        <v>Singer</v>
      </c>
      <c r="D5344" t="str">
        <f>VLOOKUP($A5344,'[1]User Profiles'!$A:$I,5,FALSE)</f>
        <v>male</v>
      </c>
      <c r="E5344" t="str">
        <f>VLOOKUP($A5344,'[1]User Profiles'!$A:$I,6,FALSE)</f>
        <v>white</v>
      </c>
      <c r="F5344">
        <f>VLOOKUP($A5344,'[1]User Profiles'!$A:$I,7,FALSE)</f>
        <v>39</v>
      </c>
      <c r="G5344" t="str">
        <f>VLOOKUP($A5344,'[1]User Profiles'!$A:$I,8,FALSE)</f>
        <v>Gauteng</v>
      </c>
      <c r="H5344" t="s">
        <v>20</v>
      </c>
      <c r="I5344" s="4">
        <v>42435</v>
      </c>
      <c r="J5344" s="1">
        <v>0.59791666666666665</v>
      </c>
      <c r="K5344" s="1">
        <v>1.6203703703703703E-4</v>
      </c>
      <c r="L5344" s="1" t="str">
        <f t="shared" si="333"/>
        <v>Sunday</v>
      </c>
      <c r="M5344" t="str">
        <f t="shared" si="332"/>
        <v>March</v>
      </c>
      <c r="N5344" s="2" t="str">
        <f t="shared" si="334"/>
        <v>Midday</v>
      </c>
      <c r="O5344" s="2">
        <v>42435.597916666666</v>
      </c>
      <c r="P5344">
        <v>831660</v>
      </c>
      <c r="Q5344" t="str">
        <f t="shared" si="335"/>
        <v>Other</v>
      </c>
    </row>
    <row r="5345" spans="1:17" x14ac:dyDescent="0.3">
      <c r="A5345">
        <v>1109510</v>
      </c>
      <c r="B5345" t="str">
        <f>VLOOKUP($A5345,'[1]User Profiles'!$A:$I,2,FALSE)</f>
        <v>Stefan </v>
      </c>
      <c r="C5345" t="str">
        <f>VLOOKUP($A5345,'[1]User Profiles'!$A:$I,3,FALSE)</f>
        <v>Gettys</v>
      </c>
      <c r="D5345" t="str">
        <f>VLOOKUP($A5345,'[1]User Profiles'!$A:$I,5,FALSE)</f>
        <v>male</v>
      </c>
      <c r="E5345" t="str">
        <f>VLOOKUP($A5345,'[1]User Profiles'!$A:$I,6,FALSE)</f>
        <v>black</v>
      </c>
      <c r="F5345">
        <f>VLOOKUP($A5345,'[1]User Profiles'!$A:$I,7,FALSE)</f>
        <v>25</v>
      </c>
      <c r="G5345" t="str">
        <f>VLOOKUP($A5345,'[1]User Profiles'!$A:$I,8,FALSE)</f>
        <v>North West</v>
      </c>
      <c r="H5345" t="s">
        <v>19</v>
      </c>
      <c r="I5345" s="4">
        <v>42459</v>
      </c>
      <c r="J5345" s="1">
        <v>0.59791666666666665</v>
      </c>
      <c r="K5345" s="1">
        <v>1.0624999999999999E-2</v>
      </c>
      <c r="L5345" s="1" t="str">
        <f t="shared" si="333"/>
        <v>Wednesday</v>
      </c>
      <c r="M5345" t="str">
        <f t="shared" si="332"/>
        <v>March</v>
      </c>
      <c r="N5345" s="2" t="str">
        <f t="shared" si="334"/>
        <v>Midday</v>
      </c>
      <c r="O5345" s="2">
        <v>42459.597916666666</v>
      </c>
      <c r="P5345">
        <v>1109510</v>
      </c>
      <c r="Q5345" t="str">
        <f t="shared" si="335"/>
        <v>Entertainment</v>
      </c>
    </row>
    <row r="5346" spans="1:17" x14ac:dyDescent="0.3">
      <c r="A5346">
        <v>868113</v>
      </c>
      <c r="B5346" t="str">
        <f>VLOOKUP($A5346,'[1]User Profiles'!$A:$I,2,FALSE)</f>
        <v>Donald </v>
      </c>
      <c r="C5346" t="str">
        <f>VLOOKUP($A5346,'[1]User Profiles'!$A:$I,3,FALSE)</f>
        <v>Mastrangelo</v>
      </c>
      <c r="D5346" t="str">
        <f>VLOOKUP($A5346,'[1]User Profiles'!$A:$I,5,FALSE)</f>
        <v>male</v>
      </c>
      <c r="E5346" t="str">
        <f>VLOOKUP($A5346,'[1]User Profiles'!$A:$I,6,FALSE)</f>
        <v>coloured</v>
      </c>
      <c r="F5346">
        <f>VLOOKUP($A5346,'[1]User Profiles'!$A:$I,7,FALSE)</f>
        <v>35</v>
      </c>
      <c r="G5346" t="str">
        <f>VLOOKUP($A5346,'[1]User Profiles'!$A:$I,8,FALSE)</f>
        <v>Western Cape</v>
      </c>
      <c r="H5346" t="s">
        <v>18</v>
      </c>
      <c r="I5346" s="4">
        <v>42442</v>
      </c>
      <c r="J5346" s="1">
        <v>0.59791666666666665</v>
      </c>
      <c r="K5346" s="1">
        <v>6.0185185185185177E-3</v>
      </c>
      <c r="L5346" s="1" t="str">
        <f t="shared" si="333"/>
        <v>Sunday</v>
      </c>
      <c r="M5346" t="str">
        <f t="shared" si="332"/>
        <v>March</v>
      </c>
      <c r="N5346" s="2" t="str">
        <f t="shared" si="334"/>
        <v>Midday</v>
      </c>
      <c r="O5346" s="2">
        <v>42442.597916666666</v>
      </c>
      <c r="P5346">
        <v>868113</v>
      </c>
      <c r="Q5346" t="str">
        <f t="shared" si="335"/>
        <v>Sports</v>
      </c>
    </row>
    <row r="5347" spans="1:17" x14ac:dyDescent="0.3">
      <c r="A5347">
        <v>789251</v>
      </c>
      <c r="B5347" t="str">
        <f>VLOOKUP($A5347,'[1]User Profiles'!$A:$I,2,FALSE)</f>
        <v>Raymundo </v>
      </c>
      <c r="C5347" t="str">
        <f>VLOOKUP($A5347,'[1]User Profiles'!$A:$I,3,FALSE)</f>
        <v>Mccown</v>
      </c>
      <c r="D5347" t="str">
        <f>VLOOKUP($A5347,'[1]User Profiles'!$A:$I,5,FALSE)</f>
        <v>male</v>
      </c>
      <c r="E5347" t="str">
        <f>VLOOKUP($A5347,'[1]User Profiles'!$A:$I,6,FALSE)</f>
        <v>coloured</v>
      </c>
      <c r="F5347">
        <f>VLOOKUP($A5347,'[1]User Profiles'!$A:$I,7,FALSE)</f>
        <v>9</v>
      </c>
      <c r="G5347" t="str">
        <f>VLOOKUP($A5347,'[1]User Profiles'!$A:$I,8,FALSE)</f>
        <v>Western Cape</v>
      </c>
      <c r="H5347" t="s">
        <v>27</v>
      </c>
      <c r="I5347" s="4">
        <v>42407</v>
      </c>
      <c r="J5347" s="1">
        <v>0.59861111111111109</v>
      </c>
      <c r="K5347" s="1">
        <v>4.8611111111111104E-4</v>
      </c>
      <c r="L5347" s="1" t="str">
        <f t="shared" si="333"/>
        <v>Sunday</v>
      </c>
      <c r="M5347" t="str">
        <f t="shared" si="332"/>
        <v>February</v>
      </c>
      <c r="N5347" s="2" t="str">
        <f t="shared" si="334"/>
        <v>Midday</v>
      </c>
      <c r="O5347" s="2">
        <v>42407.598611111112</v>
      </c>
      <c r="P5347">
        <v>789251</v>
      </c>
      <c r="Q5347" t="str">
        <f t="shared" si="335"/>
        <v>Other</v>
      </c>
    </row>
    <row r="5348" spans="1:17" x14ac:dyDescent="0.3">
      <c r="A5348">
        <v>867044</v>
      </c>
      <c r="B5348" t="str">
        <f>VLOOKUP($A5348,'[1]User Profiles'!$A:$I,2,FALSE)</f>
        <v>Haywood </v>
      </c>
      <c r="C5348" t="str">
        <f>VLOOKUP($A5348,'[1]User Profiles'!$A:$I,3,FALSE)</f>
        <v>Pascarella</v>
      </c>
      <c r="D5348" t="str">
        <f>VLOOKUP($A5348,'[1]User Profiles'!$A:$I,5,FALSE)</f>
        <v>male</v>
      </c>
      <c r="E5348" t="str">
        <f>VLOOKUP($A5348,'[1]User Profiles'!$A:$I,6,FALSE)</f>
        <v>white</v>
      </c>
      <c r="F5348">
        <f>VLOOKUP($A5348,'[1]User Profiles'!$A:$I,7,FALSE)</f>
        <v>36</v>
      </c>
      <c r="G5348" t="str">
        <f>VLOOKUP($A5348,'[1]User Profiles'!$A:$I,8,FALSE)</f>
        <v>Gauteng</v>
      </c>
      <c r="H5348" t="s">
        <v>18</v>
      </c>
      <c r="I5348" s="4">
        <v>42458</v>
      </c>
      <c r="J5348" s="1">
        <v>0.59861111111111109</v>
      </c>
      <c r="K5348" s="1">
        <v>3.2638888888888891E-3</v>
      </c>
      <c r="L5348" s="1" t="str">
        <f t="shared" si="333"/>
        <v>Tuesday</v>
      </c>
      <c r="M5348" t="str">
        <f t="shared" si="332"/>
        <v>March</v>
      </c>
      <c r="N5348" s="2" t="str">
        <f t="shared" si="334"/>
        <v>Midday</v>
      </c>
      <c r="O5348" s="2">
        <v>42458.598611111112</v>
      </c>
      <c r="P5348">
        <v>867044</v>
      </c>
      <c r="Q5348" t="str">
        <f t="shared" si="335"/>
        <v>Sports</v>
      </c>
    </row>
    <row r="5349" spans="1:17" x14ac:dyDescent="0.3">
      <c r="A5349">
        <v>2204436</v>
      </c>
      <c r="B5349" t="str">
        <f>VLOOKUP($A5349,'[1]User Profiles'!$A:$I,2,FALSE)</f>
        <v>Stefan </v>
      </c>
      <c r="C5349" t="str">
        <f>VLOOKUP($A5349,'[1]User Profiles'!$A:$I,3,FALSE)</f>
        <v>Hier</v>
      </c>
      <c r="D5349" t="str">
        <f>VLOOKUP($A5349,'[1]User Profiles'!$A:$I,5,FALSE)</f>
        <v>male</v>
      </c>
      <c r="E5349" t="str">
        <f>VLOOKUP($A5349,'[1]User Profiles'!$A:$I,6,FALSE)</f>
        <v>coloured</v>
      </c>
      <c r="F5349">
        <f>VLOOKUP($A5349,'[1]User Profiles'!$A:$I,7,FALSE)</f>
        <v>39</v>
      </c>
      <c r="G5349" t="str">
        <f>VLOOKUP($A5349,'[1]User Profiles'!$A:$I,8,FALSE)</f>
        <v>Northern Cape</v>
      </c>
      <c r="H5349" t="s">
        <v>19</v>
      </c>
      <c r="I5349" s="4">
        <v>42398</v>
      </c>
      <c r="J5349" s="1">
        <v>0.59861111111111109</v>
      </c>
      <c r="K5349" s="1">
        <v>7.4999999999999997E-3</v>
      </c>
      <c r="L5349" s="1" t="str">
        <f t="shared" si="333"/>
        <v>Friday</v>
      </c>
      <c r="M5349" t="str">
        <f t="shared" si="332"/>
        <v>January</v>
      </c>
      <c r="N5349" s="2" t="str">
        <f t="shared" si="334"/>
        <v>Midday</v>
      </c>
      <c r="O5349" s="2">
        <v>42398.598611111112</v>
      </c>
      <c r="P5349">
        <v>2204436</v>
      </c>
      <c r="Q5349" t="str">
        <f t="shared" si="335"/>
        <v>Entertainment</v>
      </c>
    </row>
    <row r="5350" spans="1:17" x14ac:dyDescent="0.3">
      <c r="A5350">
        <v>2091541</v>
      </c>
      <c r="B5350" t="str">
        <f>VLOOKUP($A5350,'[1]User Profiles'!$A:$I,2,FALSE)</f>
        <v>Kip </v>
      </c>
      <c r="C5350" t="str">
        <f>VLOOKUP($A5350,'[1]User Profiles'!$A:$I,3,FALSE)</f>
        <v>Deblois</v>
      </c>
      <c r="D5350" t="str">
        <f>VLOOKUP($A5350,'[1]User Profiles'!$A:$I,5,FALSE)</f>
        <v>male</v>
      </c>
      <c r="E5350" t="str">
        <f>VLOOKUP($A5350,'[1]User Profiles'!$A:$I,6,FALSE)</f>
        <v>black</v>
      </c>
      <c r="F5350">
        <f>VLOOKUP($A5350,'[1]User Profiles'!$A:$I,7,FALSE)</f>
        <v>33</v>
      </c>
      <c r="G5350" t="str">
        <f>VLOOKUP($A5350,'[1]User Profiles'!$A:$I,8,FALSE)</f>
        <v>Gauteng</v>
      </c>
      <c r="H5350" t="s">
        <v>18</v>
      </c>
      <c r="I5350" s="4">
        <v>42424</v>
      </c>
      <c r="J5350" s="1">
        <v>0.59861111111111109</v>
      </c>
      <c r="K5350" s="1">
        <v>1.4814814814814814E-3</v>
      </c>
      <c r="L5350" s="1" t="str">
        <f t="shared" si="333"/>
        <v>Wednesday</v>
      </c>
      <c r="M5350" t="str">
        <f t="shared" si="332"/>
        <v>February</v>
      </c>
      <c r="N5350" s="2" t="str">
        <f t="shared" si="334"/>
        <v>Midday</v>
      </c>
      <c r="O5350" s="2">
        <v>42424.598611111112</v>
      </c>
      <c r="P5350">
        <v>2091541</v>
      </c>
      <c r="Q5350" t="str">
        <f t="shared" si="335"/>
        <v>Sports</v>
      </c>
    </row>
    <row r="5351" spans="1:17" x14ac:dyDescent="0.3">
      <c r="A5351">
        <v>772798</v>
      </c>
      <c r="B5351" t="str">
        <f>VLOOKUP($A5351,'[1]User Profiles'!$A:$I,2,FALSE)</f>
        <v>Robby </v>
      </c>
      <c r="C5351" t="str">
        <f>VLOOKUP($A5351,'[1]User Profiles'!$A:$I,3,FALSE)</f>
        <v>Mcculloch</v>
      </c>
      <c r="D5351" t="str">
        <f>VLOOKUP($A5351,'[1]User Profiles'!$A:$I,5,FALSE)</f>
        <v>male</v>
      </c>
      <c r="E5351" t="str">
        <f>VLOOKUP($A5351,'[1]User Profiles'!$A:$I,6,FALSE)</f>
        <v>black</v>
      </c>
      <c r="F5351">
        <f>VLOOKUP($A5351,'[1]User Profiles'!$A:$I,7,FALSE)</f>
        <v>42</v>
      </c>
      <c r="G5351" t="str">
        <f>VLOOKUP($A5351,'[1]User Profiles'!$A:$I,8,FALSE)</f>
        <v>Kwazulu Natal</v>
      </c>
      <c r="H5351" t="s">
        <v>31</v>
      </c>
      <c r="I5351" s="4">
        <v>42387</v>
      </c>
      <c r="J5351" s="1">
        <v>0.59861111111111109</v>
      </c>
      <c r="K5351" s="1">
        <v>3.1284722222222221E-2</v>
      </c>
      <c r="L5351" s="1" t="str">
        <f t="shared" si="333"/>
        <v>Monday</v>
      </c>
      <c r="M5351" t="str">
        <f t="shared" si="332"/>
        <v>January</v>
      </c>
      <c r="N5351" s="2" t="str">
        <f t="shared" si="334"/>
        <v>Midday</v>
      </c>
      <c r="O5351" s="2">
        <v>42387.598611111112</v>
      </c>
      <c r="P5351">
        <v>772798</v>
      </c>
      <c r="Q5351" t="str">
        <f t="shared" si="335"/>
        <v>Other</v>
      </c>
    </row>
    <row r="5352" spans="1:17" x14ac:dyDescent="0.3">
      <c r="A5352">
        <v>810282</v>
      </c>
      <c r="B5352" t="str">
        <f>VLOOKUP($A5352,'[1]User Profiles'!$A:$I,2,FALSE)</f>
        <v>Markus </v>
      </c>
      <c r="C5352" t="str">
        <f>VLOOKUP($A5352,'[1]User Profiles'!$A:$I,3,FALSE)</f>
        <v>Mastrangelo</v>
      </c>
      <c r="D5352" t="str">
        <f>VLOOKUP($A5352,'[1]User Profiles'!$A:$I,5,FALSE)</f>
        <v>male</v>
      </c>
      <c r="E5352" t="str">
        <f>VLOOKUP($A5352,'[1]User Profiles'!$A:$I,6,FALSE)</f>
        <v>black</v>
      </c>
      <c r="F5352">
        <f>VLOOKUP($A5352,'[1]User Profiles'!$A:$I,7,FALSE)</f>
        <v>26</v>
      </c>
      <c r="G5352" t="str">
        <f>VLOOKUP($A5352,'[1]User Profiles'!$A:$I,8,FALSE)</f>
        <v>Gauteng</v>
      </c>
      <c r="H5352" t="s">
        <v>19</v>
      </c>
      <c r="I5352" s="4">
        <v>42422</v>
      </c>
      <c r="J5352" s="1">
        <v>0.59861111111111109</v>
      </c>
      <c r="K5352" s="1">
        <v>1.4236111111111112E-3</v>
      </c>
      <c r="L5352" s="1" t="str">
        <f t="shared" si="333"/>
        <v>Monday</v>
      </c>
      <c r="M5352" t="str">
        <f t="shared" si="332"/>
        <v>February</v>
      </c>
      <c r="N5352" s="2" t="str">
        <f t="shared" si="334"/>
        <v>Midday</v>
      </c>
      <c r="O5352" s="2">
        <v>42422.598611111112</v>
      </c>
      <c r="P5352">
        <v>810282</v>
      </c>
      <c r="Q5352" t="str">
        <f t="shared" si="335"/>
        <v>Entertainment</v>
      </c>
    </row>
    <row r="5353" spans="1:17" x14ac:dyDescent="0.3">
      <c r="A5353">
        <v>925751</v>
      </c>
      <c r="B5353" t="str">
        <f>VLOOKUP($A5353,'[1]User Profiles'!$A:$I,2,FALSE)</f>
        <v>Stephen </v>
      </c>
      <c r="C5353" t="str">
        <f>VLOOKUP($A5353,'[1]User Profiles'!$A:$I,3,FALSE)</f>
        <v>Wigfall</v>
      </c>
      <c r="D5353" t="str">
        <f>VLOOKUP($A5353,'[1]User Profiles'!$A:$I,5,FALSE)</f>
        <v>male</v>
      </c>
      <c r="E5353" t="str">
        <f>VLOOKUP($A5353,'[1]User Profiles'!$A:$I,6,FALSE)</f>
        <v>indian_asian</v>
      </c>
      <c r="F5353">
        <f>VLOOKUP($A5353,'[1]User Profiles'!$A:$I,7,FALSE)</f>
        <v>34</v>
      </c>
      <c r="G5353" t="str">
        <f>VLOOKUP($A5353,'[1]User Profiles'!$A:$I,8,FALSE)</f>
        <v>Gauteng</v>
      </c>
      <c r="H5353" t="s">
        <v>18</v>
      </c>
      <c r="I5353" s="4">
        <v>42459</v>
      </c>
      <c r="J5353" s="1">
        <v>0.59861111111111109</v>
      </c>
      <c r="K5353" s="1">
        <v>2.0648148148148148E-2</v>
      </c>
      <c r="L5353" s="1" t="str">
        <f t="shared" si="333"/>
        <v>Wednesday</v>
      </c>
      <c r="M5353" t="str">
        <f t="shared" si="332"/>
        <v>March</v>
      </c>
      <c r="N5353" s="2" t="str">
        <f t="shared" si="334"/>
        <v>Midday</v>
      </c>
      <c r="O5353" s="2">
        <v>42459.598611111112</v>
      </c>
      <c r="P5353">
        <v>925751</v>
      </c>
      <c r="Q5353" t="str">
        <f t="shared" si="335"/>
        <v>Sports</v>
      </c>
    </row>
    <row r="5354" spans="1:17" x14ac:dyDescent="0.3">
      <c r="A5354">
        <v>808971</v>
      </c>
      <c r="B5354" t="str">
        <f>VLOOKUP($A5354,'[1]User Profiles'!$A:$I,2,FALSE)</f>
        <v>Jacinto </v>
      </c>
      <c r="C5354" t="str">
        <f>VLOOKUP($A5354,'[1]User Profiles'!$A:$I,3,FALSE)</f>
        <v>Mccollum</v>
      </c>
      <c r="D5354" t="str">
        <f>VLOOKUP($A5354,'[1]User Profiles'!$A:$I,5,FALSE)</f>
        <v>male</v>
      </c>
      <c r="E5354" t="str">
        <f>VLOOKUP($A5354,'[1]User Profiles'!$A:$I,6,FALSE)</f>
        <v>black</v>
      </c>
      <c r="F5354">
        <f>VLOOKUP($A5354,'[1]User Profiles'!$A:$I,7,FALSE)</f>
        <v>36</v>
      </c>
      <c r="G5354" t="str">
        <f>VLOOKUP($A5354,'[1]User Profiles'!$A:$I,8,FALSE)</f>
        <v>Gauteng</v>
      </c>
      <c r="H5354" t="s">
        <v>21</v>
      </c>
      <c r="I5354" s="4">
        <v>42454</v>
      </c>
      <c r="J5354" s="1">
        <v>0.59930555555555554</v>
      </c>
      <c r="K5354" s="1">
        <v>5.1736111111111115E-3</v>
      </c>
      <c r="L5354" s="1" t="str">
        <f t="shared" si="333"/>
        <v>Friday</v>
      </c>
      <c r="M5354" t="str">
        <f t="shared" si="332"/>
        <v>March</v>
      </c>
      <c r="N5354" s="2" t="str">
        <f t="shared" si="334"/>
        <v>Midday</v>
      </c>
      <c r="O5354" s="2">
        <v>42454.599305555559</v>
      </c>
      <c r="P5354">
        <v>808971</v>
      </c>
      <c r="Q5354" t="str">
        <f t="shared" si="335"/>
        <v>Kids</v>
      </c>
    </row>
    <row r="5355" spans="1:17" x14ac:dyDescent="0.3">
      <c r="A5355">
        <v>2406529</v>
      </c>
      <c r="B5355" t="str">
        <f>VLOOKUP($A5355,'[1]User Profiles'!$A:$I,2,FALSE)</f>
        <v>Raymundo </v>
      </c>
      <c r="C5355" t="str">
        <f>VLOOKUP($A5355,'[1]User Profiles'!$A:$I,3,FALSE)</f>
        <v>Wigfall</v>
      </c>
      <c r="D5355" t="str">
        <f>VLOOKUP($A5355,'[1]User Profiles'!$A:$I,5,FALSE)</f>
        <v>male</v>
      </c>
      <c r="E5355" t="str">
        <f>VLOOKUP($A5355,'[1]User Profiles'!$A:$I,6,FALSE)</f>
        <v>black</v>
      </c>
      <c r="F5355">
        <f>VLOOKUP($A5355,'[1]User Profiles'!$A:$I,7,FALSE)</f>
        <v>26</v>
      </c>
      <c r="G5355" t="str">
        <f>VLOOKUP($A5355,'[1]User Profiles'!$A:$I,8,FALSE)</f>
        <v>Northern Cape</v>
      </c>
      <c r="H5355" t="s">
        <v>17</v>
      </c>
      <c r="I5355" s="4">
        <v>42397</v>
      </c>
      <c r="J5355" s="1">
        <v>0.59930555555555554</v>
      </c>
      <c r="K5355" s="1">
        <v>5.2083333333333333E-4</v>
      </c>
      <c r="L5355" s="1" t="str">
        <f t="shared" si="333"/>
        <v>Thursday</v>
      </c>
      <c r="M5355" t="str">
        <f t="shared" si="332"/>
        <v>January</v>
      </c>
      <c r="N5355" s="2" t="str">
        <f t="shared" si="334"/>
        <v>Midday</v>
      </c>
      <c r="O5355" s="2">
        <v>42397.599305555559</v>
      </c>
      <c r="P5355">
        <v>2406529</v>
      </c>
      <c r="Q5355" t="str">
        <f t="shared" si="335"/>
        <v>Other</v>
      </c>
    </row>
    <row r="5356" spans="1:17" x14ac:dyDescent="0.3">
      <c r="A5356">
        <v>2203966</v>
      </c>
      <c r="B5356" t="str">
        <f>VLOOKUP($A5356,'[1]User Profiles'!$A:$I,2,FALSE)</f>
        <v>Lane </v>
      </c>
      <c r="C5356" t="str">
        <f>VLOOKUP($A5356,'[1]User Profiles'!$A:$I,3,FALSE)</f>
        <v>Fudge</v>
      </c>
      <c r="D5356" t="str">
        <f>VLOOKUP($A5356,'[1]User Profiles'!$A:$I,5,FALSE)</f>
        <v>male</v>
      </c>
      <c r="E5356" t="str">
        <f>VLOOKUP($A5356,'[1]User Profiles'!$A:$I,6,FALSE)</f>
        <v>coloured</v>
      </c>
      <c r="F5356">
        <f>VLOOKUP($A5356,'[1]User Profiles'!$A:$I,7,FALSE)</f>
        <v>32</v>
      </c>
      <c r="G5356" t="str">
        <f>VLOOKUP($A5356,'[1]User Profiles'!$A:$I,8,FALSE)</f>
        <v>Western Cape</v>
      </c>
      <c r="H5356" t="s">
        <v>28</v>
      </c>
      <c r="I5356" s="4">
        <v>42427</v>
      </c>
      <c r="J5356" s="1">
        <v>0.59930555555555554</v>
      </c>
      <c r="K5356" s="1">
        <v>3.7037037037037035E-4</v>
      </c>
      <c r="L5356" s="1" t="str">
        <f t="shared" si="333"/>
        <v>Saturday</v>
      </c>
      <c r="M5356" t="str">
        <f t="shared" si="332"/>
        <v>February</v>
      </c>
      <c r="N5356" s="2" t="str">
        <f t="shared" si="334"/>
        <v>Midday</v>
      </c>
      <c r="O5356" s="2">
        <v>42427.599305555559</v>
      </c>
      <c r="P5356">
        <v>2203966</v>
      </c>
      <c r="Q5356" t="str">
        <f t="shared" si="335"/>
        <v>Other</v>
      </c>
    </row>
    <row r="5357" spans="1:17" x14ac:dyDescent="0.3">
      <c r="A5357">
        <v>772529</v>
      </c>
      <c r="B5357" t="str">
        <f>VLOOKUP($A5357,'[1]User Profiles'!$A:$I,2,FALSE)</f>
        <v>Kip </v>
      </c>
      <c r="C5357" t="str">
        <f>VLOOKUP($A5357,'[1]User Profiles'!$A:$I,3,FALSE)</f>
        <v>Paradis</v>
      </c>
      <c r="D5357" t="str">
        <f>VLOOKUP($A5357,'[1]User Profiles'!$A:$I,5,FALSE)</f>
        <v>male</v>
      </c>
      <c r="E5357" t="str">
        <f>VLOOKUP($A5357,'[1]User Profiles'!$A:$I,6,FALSE)</f>
        <v>black</v>
      </c>
      <c r="F5357">
        <f>VLOOKUP($A5357,'[1]User Profiles'!$A:$I,7,FALSE)</f>
        <v>27</v>
      </c>
      <c r="G5357" t="str">
        <f>VLOOKUP($A5357,'[1]User Profiles'!$A:$I,8,FALSE)</f>
        <v>Gauteng</v>
      </c>
      <c r="H5357" t="s">
        <v>20</v>
      </c>
      <c r="I5357" s="4">
        <v>42435</v>
      </c>
      <c r="J5357" s="1">
        <v>0.59930555555555554</v>
      </c>
      <c r="K5357" s="1">
        <v>2.7777777777777778E-4</v>
      </c>
      <c r="L5357" s="1" t="str">
        <f t="shared" si="333"/>
        <v>Sunday</v>
      </c>
      <c r="M5357" t="str">
        <f t="shared" si="332"/>
        <v>March</v>
      </c>
      <c r="N5357" s="2" t="str">
        <f t="shared" si="334"/>
        <v>Midday</v>
      </c>
      <c r="O5357" s="2">
        <v>42435.599305555559</v>
      </c>
      <c r="P5357">
        <v>772529</v>
      </c>
      <c r="Q5357" t="str">
        <f t="shared" si="335"/>
        <v>Other</v>
      </c>
    </row>
    <row r="5358" spans="1:17" x14ac:dyDescent="0.3">
      <c r="A5358">
        <v>791981</v>
      </c>
      <c r="B5358" t="str">
        <f>VLOOKUP($A5358,'[1]User Profiles'!$A:$I,2,FALSE)</f>
        <v>Alecia </v>
      </c>
      <c r="C5358" t="str">
        <f>VLOOKUP($A5358,'[1]User Profiles'!$A:$I,3,FALSE)</f>
        <v>Roquemore</v>
      </c>
      <c r="D5358" t="str">
        <f>VLOOKUP($A5358,'[1]User Profiles'!$A:$I,5,FALSE)</f>
        <v>female</v>
      </c>
      <c r="E5358" t="str">
        <f>VLOOKUP($A5358,'[1]User Profiles'!$A:$I,6,FALSE)</f>
        <v>black</v>
      </c>
      <c r="F5358">
        <f>VLOOKUP($A5358,'[1]User Profiles'!$A:$I,7,FALSE)</f>
        <v>32</v>
      </c>
      <c r="G5358" t="str">
        <f>VLOOKUP($A5358,'[1]User Profiles'!$A:$I,8,FALSE)</f>
        <v>Gauteng</v>
      </c>
      <c r="H5358" t="s">
        <v>23</v>
      </c>
      <c r="I5358" s="4">
        <v>42392</v>
      </c>
      <c r="J5358" s="1">
        <v>0.59930555555555554</v>
      </c>
      <c r="K5358" s="1">
        <v>5.5034722222222221E-3</v>
      </c>
      <c r="L5358" s="1" t="str">
        <f t="shared" si="333"/>
        <v>Saturday</v>
      </c>
      <c r="M5358" t="str">
        <f t="shared" si="332"/>
        <v>January</v>
      </c>
      <c r="N5358" s="2" t="str">
        <f t="shared" si="334"/>
        <v>Midday</v>
      </c>
      <c r="O5358" s="2">
        <v>42392.599305555559</v>
      </c>
      <c r="P5358">
        <v>791981</v>
      </c>
      <c r="Q5358" t="str">
        <f t="shared" si="335"/>
        <v>Entertainment</v>
      </c>
    </row>
    <row r="5359" spans="1:17" x14ac:dyDescent="0.3">
      <c r="A5359">
        <v>810011</v>
      </c>
      <c r="B5359" t="str">
        <f>VLOOKUP($A5359,'[1]User Profiles'!$A:$I,2,FALSE)</f>
        <v>Emerson </v>
      </c>
      <c r="C5359" t="str">
        <f>VLOOKUP($A5359,'[1]User Profiles'!$A:$I,3,FALSE)</f>
        <v>Luthy</v>
      </c>
      <c r="D5359" t="str">
        <f>VLOOKUP($A5359,'[1]User Profiles'!$A:$I,5,FALSE)</f>
        <v>male</v>
      </c>
      <c r="E5359" t="str">
        <f>VLOOKUP($A5359,'[1]User Profiles'!$A:$I,6,FALSE)</f>
        <v>black</v>
      </c>
      <c r="F5359">
        <f>VLOOKUP($A5359,'[1]User Profiles'!$A:$I,7,FALSE)</f>
        <v>32</v>
      </c>
      <c r="G5359" t="str">
        <f>VLOOKUP($A5359,'[1]User Profiles'!$A:$I,8,FALSE)</f>
        <v>Kwazulu Natal</v>
      </c>
      <c r="H5359" t="s">
        <v>21</v>
      </c>
      <c r="I5359" s="4">
        <v>42430</v>
      </c>
      <c r="J5359" s="1">
        <v>0.59930555555555554</v>
      </c>
      <c r="K5359" s="1">
        <v>5.5555555555555556E-4</v>
      </c>
      <c r="L5359" s="1" t="str">
        <f t="shared" si="333"/>
        <v>Tuesday</v>
      </c>
      <c r="M5359" t="str">
        <f t="shared" si="332"/>
        <v>March</v>
      </c>
      <c r="N5359" s="2" t="str">
        <f t="shared" si="334"/>
        <v>Midday</v>
      </c>
      <c r="O5359" s="2">
        <v>42430.599305555559</v>
      </c>
      <c r="P5359">
        <v>810011</v>
      </c>
      <c r="Q5359" t="str">
        <f t="shared" si="335"/>
        <v>Kids</v>
      </c>
    </row>
    <row r="5360" spans="1:17" x14ac:dyDescent="0.3">
      <c r="A5360">
        <v>2092115</v>
      </c>
      <c r="B5360" t="str">
        <f>VLOOKUP($A5360,'[1]User Profiles'!$A:$I,2,FALSE)</f>
        <v>Cory </v>
      </c>
      <c r="C5360" t="str">
        <f>VLOOKUP($A5360,'[1]User Profiles'!$A:$I,3,FALSE)</f>
        <v>Bilyeu</v>
      </c>
      <c r="D5360" t="str">
        <f>VLOOKUP($A5360,'[1]User Profiles'!$A:$I,5,FALSE)</f>
        <v>male</v>
      </c>
      <c r="E5360" t="str">
        <f>VLOOKUP($A5360,'[1]User Profiles'!$A:$I,6,FALSE)</f>
        <v>black</v>
      </c>
      <c r="F5360">
        <f>VLOOKUP($A5360,'[1]User Profiles'!$A:$I,7,FALSE)</f>
        <v>49</v>
      </c>
      <c r="G5360" t="str">
        <f>VLOOKUP($A5360,'[1]User Profiles'!$A:$I,8,FALSE)</f>
        <v>Mpumalanga</v>
      </c>
      <c r="H5360" t="s">
        <v>21</v>
      </c>
      <c r="I5360" s="4">
        <v>42377</v>
      </c>
      <c r="J5360" s="1">
        <v>0.59930555555555554</v>
      </c>
      <c r="K5360" s="1">
        <v>8.449074074074075E-4</v>
      </c>
      <c r="L5360" s="1" t="str">
        <f t="shared" si="333"/>
        <v>Friday</v>
      </c>
      <c r="M5360" t="str">
        <f t="shared" si="332"/>
        <v>January</v>
      </c>
      <c r="N5360" s="2" t="str">
        <f t="shared" si="334"/>
        <v>Midday</v>
      </c>
      <c r="O5360" s="2">
        <v>42377.599305555559</v>
      </c>
      <c r="P5360">
        <v>2092115</v>
      </c>
      <c r="Q5360" t="str">
        <f t="shared" si="335"/>
        <v>Kids</v>
      </c>
    </row>
    <row r="5361" spans="1:17" x14ac:dyDescent="0.3">
      <c r="A5361">
        <v>787445</v>
      </c>
      <c r="B5361" t="str">
        <f>VLOOKUP($A5361,'[1]User Profiles'!$A:$I,2,FALSE)</f>
        <v>Haywood </v>
      </c>
      <c r="C5361" t="str">
        <f>VLOOKUP($A5361,'[1]User Profiles'!$A:$I,3,FALSE)</f>
        <v>Tancredi</v>
      </c>
      <c r="D5361" t="str">
        <f>VLOOKUP($A5361,'[1]User Profiles'!$A:$I,5,FALSE)</f>
        <v>male</v>
      </c>
      <c r="E5361" t="str">
        <f>VLOOKUP($A5361,'[1]User Profiles'!$A:$I,6,FALSE)</f>
        <v>coloured</v>
      </c>
      <c r="F5361">
        <f>VLOOKUP($A5361,'[1]User Profiles'!$A:$I,7,FALSE)</f>
        <v>28</v>
      </c>
      <c r="G5361" t="str">
        <f>VLOOKUP($A5361,'[1]User Profiles'!$A:$I,8,FALSE)</f>
        <v>Gauteng</v>
      </c>
      <c r="H5361" t="s">
        <v>19</v>
      </c>
      <c r="I5361" s="4">
        <v>42378</v>
      </c>
      <c r="J5361" s="1">
        <v>0.59930555555555554</v>
      </c>
      <c r="K5361" s="1">
        <v>3.1250000000000001E-4</v>
      </c>
      <c r="L5361" s="1" t="str">
        <f t="shared" si="333"/>
        <v>Saturday</v>
      </c>
      <c r="M5361" t="str">
        <f t="shared" si="332"/>
        <v>January</v>
      </c>
      <c r="N5361" s="2" t="str">
        <f t="shared" si="334"/>
        <v>Midday</v>
      </c>
      <c r="O5361" s="2">
        <v>42378.599305555559</v>
      </c>
      <c r="P5361">
        <v>787445</v>
      </c>
      <c r="Q5361" t="str">
        <f t="shared" si="335"/>
        <v>Entertainment</v>
      </c>
    </row>
    <row r="5362" spans="1:17" x14ac:dyDescent="0.3">
      <c r="A5362">
        <v>810579</v>
      </c>
      <c r="B5362" t="str">
        <f>VLOOKUP($A5362,'[1]User Profiles'!$A:$I,2,FALSE)</f>
        <v>Kyle </v>
      </c>
      <c r="C5362" t="str">
        <f>VLOOKUP($A5362,'[1]User Profiles'!$A:$I,3,FALSE)</f>
        <v>Styer</v>
      </c>
      <c r="D5362" t="str">
        <f>VLOOKUP($A5362,'[1]User Profiles'!$A:$I,5,FALSE)</f>
        <v>male</v>
      </c>
      <c r="E5362" t="str">
        <f>VLOOKUP($A5362,'[1]User Profiles'!$A:$I,6,FALSE)</f>
        <v>None</v>
      </c>
      <c r="F5362">
        <f>VLOOKUP($A5362,'[1]User Profiles'!$A:$I,7,FALSE)</f>
        <v>50</v>
      </c>
      <c r="G5362" t="str">
        <f>VLOOKUP($A5362,'[1]User Profiles'!$A:$I,8,FALSE)</f>
        <v>Western Cape</v>
      </c>
      <c r="H5362" t="s">
        <v>20</v>
      </c>
      <c r="I5362" s="4">
        <v>42435</v>
      </c>
      <c r="J5362" s="1">
        <v>0.59930555555555554</v>
      </c>
      <c r="K5362" s="1">
        <v>2.0833333333333335E-4</v>
      </c>
      <c r="L5362" s="1" t="str">
        <f t="shared" si="333"/>
        <v>Sunday</v>
      </c>
      <c r="M5362" t="str">
        <f t="shared" si="332"/>
        <v>March</v>
      </c>
      <c r="N5362" s="2" t="str">
        <f t="shared" si="334"/>
        <v>Midday</v>
      </c>
      <c r="O5362" s="2">
        <v>42435.599305555559</v>
      </c>
      <c r="P5362">
        <v>810579</v>
      </c>
      <c r="Q5362" t="str">
        <f t="shared" si="335"/>
        <v>Other</v>
      </c>
    </row>
    <row r="5363" spans="1:17" x14ac:dyDescent="0.3">
      <c r="A5363">
        <v>941502</v>
      </c>
      <c r="B5363" t="str">
        <f>VLOOKUP($A5363,'[1]User Profiles'!$A:$I,2,FALSE)</f>
        <v>Cory </v>
      </c>
      <c r="C5363" t="str">
        <f>VLOOKUP($A5363,'[1]User Profiles'!$A:$I,3,FALSE)</f>
        <v>Mastrangelo</v>
      </c>
      <c r="D5363" t="str">
        <f>VLOOKUP($A5363,'[1]User Profiles'!$A:$I,5,FALSE)</f>
        <v>male</v>
      </c>
      <c r="E5363" t="str">
        <f>VLOOKUP($A5363,'[1]User Profiles'!$A:$I,6,FALSE)</f>
        <v>None</v>
      </c>
      <c r="F5363">
        <f>VLOOKUP($A5363,'[1]User Profiles'!$A:$I,7,FALSE)</f>
        <v>57</v>
      </c>
      <c r="G5363" t="str">
        <f>VLOOKUP($A5363,'[1]User Profiles'!$A:$I,8,FALSE)</f>
        <v>Mpumalanga</v>
      </c>
      <c r="H5363" t="s">
        <v>16</v>
      </c>
      <c r="I5363" s="4">
        <v>42449</v>
      </c>
      <c r="J5363" s="1">
        <v>0.59930555555555554</v>
      </c>
      <c r="K5363" s="1">
        <v>2.3148148148148147E-5</v>
      </c>
      <c r="L5363" s="1" t="str">
        <f t="shared" si="333"/>
        <v>Sunday</v>
      </c>
      <c r="M5363" t="str">
        <f t="shared" si="332"/>
        <v>March</v>
      </c>
      <c r="N5363" s="2" t="str">
        <f t="shared" si="334"/>
        <v>Midday</v>
      </c>
      <c r="O5363" s="2">
        <v>42449.599305555559</v>
      </c>
      <c r="P5363">
        <v>941502</v>
      </c>
      <c r="Q5363" t="str">
        <f t="shared" si="335"/>
        <v>Other</v>
      </c>
    </row>
    <row r="5364" spans="1:17" x14ac:dyDescent="0.3">
      <c r="A5364">
        <v>867955</v>
      </c>
      <c r="B5364" t="str">
        <f>VLOOKUP($A5364,'[1]User Profiles'!$A:$I,2,FALSE)</f>
        <v>Samuel </v>
      </c>
      <c r="C5364" t="str">
        <f>VLOOKUP($A5364,'[1]User Profiles'!$A:$I,3,FALSE)</f>
        <v>Borelli</v>
      </c>
      <c r="D5364" t="str">
        <f>VLOOKUP($A5364,'[1]User Profiles'!$A:$I,5,FALSE)</f>
        <v>male</v>
      </c>
      <c r="E5364" t="str">
        <f>VLOOKUP($A5364,'[1]User Profiles'!$A:$I,6,FALSE)</f>
        <v>coloured</v>
      </c>
      <c r="F5364">
        <f>VLOOKUP($A5364,'[1]User Profiles'!$A:$I,7,FALSE)</f>
        <v>44</v>
      </c>
      <c r="G5364" t="str">
        <f>VLOOKUP($A5364,'[1]User Profiles'!$A:$I,8,FALSE)</f>
        <v>Northern Cape</v>
      </c>
      <c r="H5364" t="s">
        <v>23</v>
      </c>
      <c r="I5364" s="4">
        <v>42432</v>
      </c>
      <c r="J5364" s="1">
        <v>0.59930555555555554</v>
      </c>
      <c r="K5364" s="1">
        <v>8.6805555555555559E-5</v>
      </c>
      <c r="L5364" s="1" t="str">
        <f t="shared" si="333"/>
        <v>Thursday</v>
      </c>
      <c r="M5364" t="str">
        <f t="shared" si="332"/>
        <v>March</v>
      </c>
      <c r="N5364" s="2" t="str">
        <f t="shared" si="334"/>
        <v>Midday</v>
      </c>
      <c r="O5364" s="2">
        <v>42432.599305555559</v>
      </c>
      <c r="P5364">
        <v>867955</v>
      </c>
      <c r="Q5364" t="str">
        <f t="shared" si="335"/>
        <v>Entertainment</v>
      </c>
    </row>
    <row r="5365" spans="1:17" x14ac:dyDescent="0.3">
      <c r="A5365">
        <v>810638</v>
      </c>
      <c r="B5365" t="str">
        <f>VLOOKUP($A5365,'[1]User Profiles'!$A:$I,2,FALSE)</f>
        <v>Brendan </v>
      </c>
      <c r="C5365" t="str">
        <f>VLOOKUP($A5365,'[1]User Profiles'!$A:$I,3,FALSE)</f>
        <v>Slane</v>
      </c>
      <c r="D5365" t="str">
        <f>VLOOKUP($A5365,'[1]User Profiles'!$A:$I,5,FALSE)</f>
        <v>male</v>
      </c>
      <c r="E5365" t="str">
        <f>VLOOKUP($A5365,'[1]User Profiles'!$A:$I,6,FALSE)</f>
        <v>white</v>
      </c>
      <c r="F5365">
        <f>VLOOKUP($A5365,'[1]User Profiles'!$A:$I,7,FALSE)</f>
        <v>32</v>
      </c>
      <c r="G5365" t="str">
        <f>VLOOKUP($A5365,'[1]User Profiles'!$A:$I,8,FALSE)</f>
        <v>Gauteng</v>
      </c>
      <c r="H5365" t="s">
        <v>18</v>
      </c>
      <c r="I5365" s="4">
        <v>42441</v>
      </c>
      <c r="J5365" s="1">
        <v>0.59930555555555554</v>
      </c>
      <c r="K5365" s="1">
        <v>0</v>
      </c>
      <c r="L5365" s="1" t="str">
        <f t="shared" si="333"/>
        <v>Saturday</v>
      </c>
      <c r="M5365" t="str">
        <f t="shared" si="332"/>
        <v>March</v>
      </c>
      <c r="N5365" s="2" t="str">
        <f t="shared" si="334"/>
        <v>Midday</v>
      </c>
      <c r="O5365" s="2">
        <v>42441.599305555559</v>
      </c>
      <c r="P5365">
        <v>810638</v>
      </c>
      <c r="Q5365" t="str">
        <f t="shared" si="335"/>
        <v>Sports</v>
      </c>
    </row>
    <row r="5366" spans="1:17" x14ac:dyDescent="0.3">
      <c r="A5366">
        <v>422095</v>
      </c>
      <c r="B5366" t="str">
        <f>VLOOKUP($A5366,'[1]User Profiles'!$A:$I,2,FALSE)</f>
        <v>None</v>
      </c>
      <c r="C5366" t="str">
        <f>VLOOKUP($A5366,'[1]User Profiles'!$A:$I,3,FALSE)</f>
        <v>None</v>
      </c>
      <c r="D5366" t="str">
        <f>VLOOKUP($A5366,'[1]User Profiles'!$A:$I,5,FALSE)</f>
        <v>None</v>
      </c>
      <c r="E5366" t="str">
        <f>VLOOKUP($A5366,'[1]User Profiles'!$A:$I,6,FALSE)</f>
        <v>None</v>
      </c>
      <c r="F5366">
        <f>VLOOKUP($A5366,'[1]User Profiles'!$A:$I,7,FALSE)</f>
        <v>0</v>
      </c>
      <c r="G5366" t="str">
        <f>VLOOKUP($A5366,'[1]User Profiles'!$A:$I,8,FALSE)</f>
        <v>None</v>
      </c>
      <c r="H5366" t="s">
        <v>18</v>
      </c>
      <c r="I5366" s="4">
        <v>42459</v>
      </c>
      <c r="J5366" s="1">
        <v>0.6</v>
      </c>
      <c r="K5366" s="1">
        <v>2.7777777777777778E-4</v>
      </c>
      <c r="L5366" s="1" t="str">
        <f t="shared" si="333"/>
        <v>Wednesday</v>
      </c>
      <c r="M5366" t="str">
        <f t="shared" si="332"/>
        <v>March</v>
      </c>
      <c r="N5366" s="2" t="str">
        <f t="shared" si="334"/>
        <v>Midday</v>
      </c>
      <c r="O5366" s="2">
        <v>42459.6</v>
      </c>
      <c r="P5366">
        <v>422095</v>
      </c>
      <c r="Q5366" t="str">
        <f t="shared" si="335"/>
        <v>Sports</v>
      </c>
    </row>
    <row r="5367" spans="1:17" x14ac:dyDescent="0.3">
      <c r="A5367">
        <v>789064</v>
      </c>
      <c r="B5367" t="str">
        <f>VLOOKUP($A5367,'[1]User Profiles'!$A:$I,2,FALSE)</f>
        <v>Yolonda </v>
      </c>
      <c r="C5367" t="str">
        <f>VLOOKUP($A5367,'[1]User Profiles'!$A:$I,3,FALSE)</f>
        <v>Pascarella</v>
      </c>
      <c r="D5367" t="str">
        <f>VLOOKUP($A5367,'[1]User Profiles'!$A:$I,5,FALSE)</f>
        <v>female</v>
      </c>
      <c r="E5367" t="str">
        <f>VLOOKUP($A5367,'[1]User Profiles'!$A:$I,6,FALSE)</f>
        <v>coloured</v>
      </c>
      <c r="F5367">
        <f>VLOOKUP($A5367,'[1]User Profiles'!$A:$I,7,FALSE)</f>
        <v>27</v>
      </c>
      <c r="G5367" t="str">
        <f>VLOOKUP($A5367,'[1]User Profiles'!$A:$I,8,FALSE)</f>
        <v>Western Cape</v>
      </c>
      <c r="H5367" t="s">
        <v>17</v>
      </c>
      <c r="I5367" s="4">
        <v>42414</v>
      </c>
      <c r="J5367" s="1">
        <v>0.6</v>
      </c>
      <c r="K5367" s="1">
        <v>1.5972222222222223E-3</v>
      </c>
      <c r="L5367" s="1" t="str">
        <f t="shared" si="333"/>
        <v>Sunday</v>
      </c>
      <c r="M5367" t="str">
        <f t="shared" si="332"/>
        <v>February</v>
      </c>
      <c r="N5367" s="2" t="str">
        <f t="shared" si="334"/>
        <v>Midday</v>
      </c>
      <c r="O5367" s="2">
        <v>42414.6</v>
      </c>
      <c r="P5367">
        <v>789064</v>
      </c>
      <c r="Q5367" t="str">
        <f t="shared" si="335"/>
        <v>Other</v>
      </c>
    </row>
    <row r="5368" spans="1:17" x14ac:dyDescent="0.3">
      <c r="A5368">
        <v>2426726</v>
      </c>
      <c r="B5368" t="str">
        <f>VLOOKUP($A5368,'[1]User Profiles'!$A:$I,2,FALSE)</f>
        <v>Alissa </v>
      </c>
      <c r="C5368" t="str">
        <f>VLOOKUP($A5368,'[1]User Profiles'!$A:$I,3,FALSE)</f>
        <v>Woolard</v>
      </c>
      <c r="D5368" t="str">
        <f>VLOOKUP($A5368,'[1]User Profiles'!$A:$I,5,FALSE)</f>
        <v>female</v>
      </c>
      <c r="E5368" t="str">
        <f>VLOOKUP($A5368,'[1]User Profiles'!$A:$I,6,FALSE)</f>
        <v>indian_asian</v>
      </c>
      <c r="F5368">
        <f>VLOOKUP($A5368,'[1]User Profiles'!$A:$I,7,FALSE)</f>
        <v>25</v>
      </c>
      <c r="G5368" t="str">
        <f>VLOOKUP($A5368,'[1]User Profiles'!$A:$I,8,FALSE)</f>
        <v>Mpumalanga</v>
      </c>
      <c r="H5368" t="s">
        <v>20</v>
      </c>
      <c r="I5368" s="4">
        <v>42452</v>
      </c>
      <c r="J5368" s="1">
        <v>0.6</v>
      </c>
      <c r="K5368" s="1">
        <v>7.0972222222222228E-2</v>
      </c>
      <c r="L5368" s="1" t="str">
        <f t="shared" si="333"/>
        <v>Wednesday</v>
      </c>
      <c r="M5368" t="str">
        <f t="shared" si="332"/>
        <v>March</v>
      </c>
      <c r="N5368" s="2" t="str">
        <f t="shared" si="334"/>
        <v>Midday</v>
      </c>
      <c r="O5368" s="2">
        <v>42452.6</v>
      </c>
      <c r="P5368">
        <v>2384970</v>
      </c>
      <c r="Q5368" t="str">
        <f t="shared" si="335"/>
        <v>Other</v>
      </c>
    </row>
    <row r="5369" spans="1:17" x14ac:dyDescent="0.3">
      <c r="A5369">
        <v>809704</v>
      </c>
      <c r="B5369" t="str">
        <f>VLOOKUP($A5369,'[1]User Profiles'!$A:$I,2,FALSE)</f>
        <v>Torrie </v>
      </c>
      <c r="C5369" t="str">
        <f>VLOOKUP($A5369,'[1]User Profiles'!$A:$I,3,FALSE)</f>
        <v>Mcclaine</v>
      </c>
      <c r="D5369" t="str">
        <f>VLOOKUP($A5369,'[1]User Profiles'!$A:$I,5,FALSE)</f>
        <v>female</v>
      </c>
      <c r="E5369" t="str">
        <f>VLOOKUP($A5369,'[1]User Profiles'!$A:$I,6,FALSE)</f>
        <v>None</v>
      </c>
      <c r="F5369">
        <f>VLOOKUP($A5369,'[1]User Profiles'!$A:$I,7,FALSE)</f>
        <v>26</v>
      </c>
      <c r="G5369" t="str">
        <f>VLOOKUP($A5369,'[1]User Profiles'!$A:$I,8,FALSE)</f>
        <v>Gauteng</v>
      </c>
      <c r="H5369" t="s">
        <v>18</v>
      </c>
      <c r="I5369" s="4">
        <v>42441</v>
      </c>
      <c r="J5369" s="1">
        <v>0.6</v>
      </c>
      <c r="K5369" s="1">
        <v>5.0925925925925921E-4</v>
      </c>
      <c r="L5369" s="1" t="str">
        <f t="shared" si="333"/>
        <v>Saturday</v>
      </c>
      <c r="M5369" t="str">
        <f t="shared" si="332"/>
        <v>March</v>
      </c>
      <c r="N5369" s="2" t="str">
        <f t="shared" si="334"/>
        <v>Midday</v>
      </c>
      <c r="O5369" s="2">
        <v>42441.599999999999</v>
      </c>
      <c r="P5369">
        <v>809704</v>
      </c>
      <c r="Q5369" t="str">
        <f t="shared" si="335"/>
        <v>Sports</v>
      </c>
    </row>
    <row r="5370" spans="1:17" x14ac:dyDescent="0.3">
      <c r="A5370">
        <v>772532</v>
      </c>
      <c r="B5370" t="str">
        <f>VLOOKUP($A5370,'[1]User Profiles'!$A:$I,2,FALSE)</f>
        <v>Filiberto </v>
      </c>
      <c r="C5370" t="str">
        <f>VLOOKUP($A5370,'[1]User Profiles'!$A:$I,3,FALSE)</f>
        <v>Borelli</v>
      </c>
      <c r="D5370" t="str">
        <f>VLOOKUP($A5370,'[1]User Profiles'!$A:$I,5,FALSE)</f>
        <v>male</v>
      </c>
      <c r="E5370" t="str">
        <f>VLOOKUP($A5370,'[1]User Profiles'!$A:$I,6,FALSE)</f>
        <v>coloured</v>
      </c>
      <c r="F5370">
        <f>VLOOKUP($A5370,'[1]User Profiles'!$A:$I,7,FALSE)</f>
        <v>27</v>
      </c>
      <c r="G5370" t="str">
        <f>VLOOKUP($A5370,'[1]User Profiles'!$A:$I,8,FALSE)</f>
        <v>Western Cape</v>
      </c>
      <c r="H5370" t="s">
        <v>20</v>
      </c>
      <c r="I5370" s="4">
        <v>42375</v>
      </c>
      <c r="J5370" s="1">
        <v>0.6</v>
      </c>
      <c r="K5370" s="1">
        <v>4.1782407407407407E-2</v>
      </c>
      <c r="L5370" s="1" t="str">
        <f t="shared" si="333"/>
        <v>Wednesday</v>
      </c>
      <c r="M5370" t="str">
        <f t="shared" si="332"/>
        <v>January</v>
      </c>
      <c r="N5370" s="2" t="str">
        <f t="shared" si="334"/>
        <v>Midday</v>
      </c>
      <c r="O5370" s="2">
        <v>42375.6</v>
      </c>
      <c r="P5370">
        <v>772532</v>
      </c>
      <c r="Q5370" t="str">
        <f t="shared" si="335"/>
        <v>Other</v>
      </c>
    </row>
    <row r="5371" spans="1:17" x14ac:dyDescent="0.3">
      <c r="A5371">
        <v>794549</v>
      </c>
      <c r="B5371" t="str">
        <f>VLOOKUP($A5371,'[1]User Profiles'!$A:$I,2,FALSE)</f>
        <v>Emerson </v>
      </c>
      <c r="C5371" t="str">
        <f>VLOOKUP($A5371,'[1]User Profiles'!$A:$I,3,FALSE)</f>
        <v>Gettys</v>
      </c>
      <c r="D5371" t="str">
        <f>VLOOKUP($A5371,'[1]User Profiles'!$A:$I,5,FALSE)</f>
        <v>male</v>
      </c>
      <c r="E5371" t="str">
        <f>VLOOKUP($A5371,'[1]User Profiles'!$A:$I,6,FALSE)</f>
        <v>black</v>
      </c>
      <c r="F5371">
        <f>VLOOKUP($A5371,'[1]User Profiles'!$A:$I,7,FALSE)</f>
        <v>20</v>
      </c>
      <c r="G5371" t="str">
        <f>VLOOKUP($A5371,'[1]User Profiles'!$A:$I,8,FALSE)</f>
        <v>Gauteng</v>
      </c>
      <c r="H5371" t="s">
        <v>22</v>
      </c>
      <c r="I5371" s="4">
        <v>42392</v>
      </c>
      <c r="J5371" s="1">
        <v>0.6</v>
      </c>
      <c r="K5371" s="1">
        <v>1.0810185185185185E-2</v>
      </c>
      <c r="L5371" s="1" t="str">
        <f t="shared" si="333"/>
        <v>Saturday</v>
      </c>
      <c r="M5371" t="str">
        <f t="shared" si="332"/>
        <v>January</v>
      </c>
      <c r="N5371" s="2" t="str">
        <f t="shared" si="334"/>
        <v>Midday</v>
      </c>
      <c r="O5371" s="2">
        <v>42392.6</v>
      </c>
      <c r="P5371">
        <v>794549</v>
      </c>
      <c r="Q5371" t="str">
        <f t="shared" si="335"/>
        <v>Kids</v>
      </c>
    </row>
    <row r="5372" spans="1:17" x14ac:dyDescent="0.3">
      <c r="A5372">
        <v>2288835</v>
      </c>
      <c r="B5372" t="str">
        <f>VLOOKUP($A5372,'[1]User Profiles'!$A:$I,2,FALSE)</f>
        <v>Randy </v>
      </c>
      <c r="C5372" t="str">
        <f>VLOOKUP($A5372,'[1]User Profiles'!$A:$I,3,FALSE)</f>
        <v>Mcculloch</v>
      </c>
      <c r="D5372" t="str">
        <f>VLOOKUP($A5372,'[1]User Profiles'!$A:$I,5,FALSE)</f>
        <v>male</v>
      </c>
      <c r="E5372" t="str">
        <f>VLOOKUP($A5372,'[1]User Profiles'!$A:$I,6,FALSE)</f>
        <v>coloured</v>
      </c>
      <c r="F5372">
        <f>VLOOKUP($A5372,'[1]User Profiles'!$A:$I,7,FALSE)</f>
        <v>42</v>
      </c>
      <c r="G5372" t="str">
        <f>VLOOKUP($A5372,'[1]User Profiles'!$A:$I,8,FALSE)</f>
        <v>Western Cape</v>
      </c>
      <c r="H5372" t="s">
        <v>28</v>
      </c>
      <c r="I5372" s="4">
        <v>42427</v>
      </c>
      <c r="J5372" s="1">
        <v>0.6</v>
      </c>
      <c r="K5372" s="1">
        <v>1.1574074074074073E-5</v>
      </c>
      <c r="L5372" s="1" t="str">
        <f t="shared" si="333"/>
        <v>Saturday</v>
      </c>
      <c r="M5372" t="str">
        <f t="shared" si="332"/>
        <v>February</v>
      </c>
      <c r="N5372" s="2" t="str">
        <f t="shared" si="334"/>
        <v>Midday</v>
      </c>
      <c r="O5372" s="2">
        <v>42427.6</v>
      </c>
      <c r="P5372">
        <v>2288835</v>
      </c>
      <c r="Q5372" t="str">
        <f t="shared" si="335"/>
        <v>Other</v>
      </c>
    </row>
    <row r="5373" spans="1:17" x14ac:dyDescent="0.3">
      <c r="A5373">
        <v>593674</v>
      </c>
      <c r="B5373" t="str">
        <f>VLOOKUP($A5373,'[1]User Profiles'!$A:$I,2,FALSE)</f>
        <v>Earl </v>
      </c>
      <c r="C5373" t="str">
        <f>VLOOKUP($A5373,'[1]User Profiles'!$A:$I,3,FALSE)</f>
        <v>Sytsma</v>
      </c>
      <c r="D5373" t="str">
        <f>VLOOKUP($A5373,'[1]User Profiles'!$A:$I,5,FALSE)</f>
        <v>male</v>
      </c>
      <c r="E5373" t="str">
        <f>VLOOKUP($A5373,'[1]User Profiles'!$A:$I,6,FALSE)</f>
        <v>None</v>
      </c>
      <c r="F5373">
        <f>VLOOKUP($A5373,'[1]User Profiles'!$A:$I,7,FALSE)</f>
        <v>26</v>
      </c>
      <c r="G5373" t="str">
        <f>VLOOKUP($A5373,'[1]User Profiles'!$A:$I,8,FALSE)</f>
        <v>Western Cape</v>
      </c>
      <c r="H5373" t="s">
        <v>17</v>
      </c>
      <c r="I5373" s="4">
        <v>42372</v>
      </c>
      <c r="J5373" s="1">
        <v>0.6</v>
      </c>
      <c r="K5373" s="1">
        <v>7.4305555555555548E-3</v>
      </c>
      <c r="L5373" s="1" t="str">
        <f t="shared" si="333"/>
        <v>Sunday</v>
      </c>
      <c r="M5373" t="str">
        <f t="shared" si="332"/>
        <v>January</v>
      </c>
      <c r="N5373" s="2" t="str">
        <f t="shared" si="334"/>
        <v>Midday</v>
      </c>
      <c r="O5373" s="2">
        <v>42372.6</v>
      </c>
      <c r="P5373">
        <v>593674</v>
      </c>
      <c r="Q5373" t="str">
        <f t="shared" si="335"/>
        <v>Other</v>
      </c>
    </row>
    <row r="5374" spans="1:17" x14ac:dyDescent="0.3">
      <c r="A5374">
        <v>918332</v>
      </c>
      <c r="B5374" t="str">
        <f>VLOOKUP($A5374,'[1]User Profiles'!$A:$I,2,FALSE)</f>
        <v>Earline </v>
      </c>
      <c r="C5374" t="str">
        <f>VLOOKUP($A5374,'[1]User Profiles'!$A:$I,3,FALSE)</f>
        <v>Zweifel</v>
      </c>
      <c r="D5374" t="str">
        <f>VLOOKUP($A5374,'[1]User Profiles'!$A:$I,5,FALSE)</f>
        <v>female</v>
      </c>
      <c r="E5374" t="str">
        <f>VLOOKUP($A5374,'[1]User Profiles'!$A:$I,6,FALSE)</f>
        <v>indian_asian</v>
      </c>
      <c r="F5374">
        <f>VLOOKUP($A5374,'[1]User Profiles'!$A:$I,7,FALSE)</f>
        <v>23</v>
      </c>
      <c r="G5374" t="str">
        <f>VLOOKUP($A5374,'[1]User Profiles'!$A:$I,8,FALSE)</f>
        <v>Gauteng</v>
      </c>
      <c r="H5374" t="s">
        <v>18</v>
      </c>
      <c r="I5374" s="4">
        <v>42459</v>
      </c>
      <c r="J5374" s="1">
        <v>0.60069444444444442</v>
      </c>
      <c r="K5374" s="1">
        <v>1.3888888888888889E-3</v>
      </c>
      <c r="L5374" s="1" t="str">
        <f t="shared" si="333"/>
        <v>Wednesday</v>
      </c>
      <c r="M5374" t="str">
        <f t="shared" si="332"/>
        <v>March</v>
      </c>
      <c r="N5374" s="2" t="str">
        <f t="shared" si="334"/>
        <v>Midday</v>
      </c>
      <c r="O5374" s="2">
        <v>42459.600694444445</v>
      </c>
      <c r="P5374">
        <v>918332</v>
      </c>
      <c r="Q5374" t="str">
        <f t="shared" si="335"/>
        <v>Sports</v>
      </c>
    </row>
    <row r="5375" spans="1:17" x14ac:dyDescent="0.3">
      <c r="A5375">
        <v>100538</v>
      </c>
      <c r="B5375" t="str">
        <f>VLOOKUP($A5375,'[1]User Profiles'!$A:$I,2,FALSE)</f>
        <v>None</v>
      </c>
      <c r="C5375" t="str">
        <f>VLOOKUP($A5375,'[1]User Profiles'!$A:$I,3,FALSE)</f>
        <v>None</v>
      </c>
      <c r="D5375" t="str">
        <f>VLOOKUP($A5375,'[1]User Profiles'!$A:$I,5,FALSE)</f>
        <v>None</v>
      </c>
      <c r="E5375" t="str">
        <f>VLOOKUP($A5375,'[1]User Profiles'!$A:$I,6,FALSE)</f>
        <v>None</v>
      </c>
      <c r="F5375">
        <f>VLOOKUP($A5375,'[1]User Profiles'!$A:$I,7,FALSE)</f>
        <v>0</v>
      </c>
      <c r="G5375" t="str">
        <f>VLOOKUP($A5375,'[1]User Profiles'!$A:$I,8,FALSE)</f>
        <v>None</v>
      </c>
      <c r="H5375" t="s">
        <v>20</v>
      </c>
      <c r="I5375" s="4">
        <v>42453</v>
      </c>
      <c r="J5375" s="1">
        <v>0.60069444444444442</v>
      </c>
      <c r="K5375" s="1">
        <v>6.4236111111111119E-2</v>
      </c>
      <c r="L5375" s="1" t="str">
        <f t="shared" si="333"/>
        <v>Thursday</v>
      </c>
      <c r="M5375" t="str">
        <f t="shared" si="332"/>
        <v>March</v>
      </c>
      <c r="N5375" s="2" t="str">
        <f t="shared" si="334"/>
        <v>Midday</v>
      </c>
      <c r="O5375" s="2">
        <v>42453.600694444445</v>
      </c>
      <c r="P5375">
        <v>100538</v>
      </c>
      <c r="Q5375" t="str">
        <f t="shared" si="335"/>
        <v>Other</v>
      </c>
    </row>
    <row r="5376" spans="1:17" x14ac:dyDescent="0.3">
      <c r="A5376">
        <v>820978</v>
      </c>
      <c r="B5376" t="str">
        <f>VLOOKUP($A5376,'[1]User Profiles'!$A:$I,2,FALSE)</f>
        <v>Emerson </v>
      </c>
      <c r="C5376" t="str">
        <f>VLOOKUP($A5376,'[1]User Profiles'!$A:$I,3,FALSE)</f>
        <v>Singer</v>
      </c>
      <c r="D5376" t="str">
        <f>VLOOKUP($A5376,'[1]User Profiles'!$A:$I,5,FALSE)</f>
        <v>male</v>
      </c>
      <c r="E5376" t="str">
        <f>VLOOKUP($A5376,'[1]User Profiles'!$A:$I,6,FALSE)</f>
        <v>black</v>
      </c>
      <c r="F5376">
        <f>VLOOKUP($A5376,'[1]User Profiles'!$A:$I,7,FALSE)</f>
        <v>39</v>
      </c>
      <c r="G5376" t="str">
        <f>VLOOKUP($A5376,'[1]User Profiles'!$A:$I,8,FALSE)</f>
        <v>Northern Cape</v>
      </c>
      <c r="H5376" t="s">
        <v>23</v>
      </c>
      <c r="I5376" s="4">
        <v>42440</v>
      </c>
      <c r="J5376" s="1">
        <v>0.60069444444444442</v>
      </c>
      <c r="K5376" s="1">
        <v>7.175925925925927E-4</v>
      </c>
      <c r="L5376" s="1" t="str">
        <f t="shared" si="333"/>
        <v>Friday</v>
      </c>
      <c r="M5376" t="str">
        <f t="shared" si="332"/>
        <v>March</v>
      </c>
      <c r="N5376" s="2" t="str">
        <f t="shared" si="334"/>
        <v>Midday</v>
      </c>
      <c r="O5376" s="2">
        <v>42440.600694444445</v>
      </c>
      <c r="P5376">
        <v>820978</v>
      </c>
      <c r="Q5376" t="str">
        <f t="shared" si="335"/>
        <v>Entertainment</v>
      </c>
    </row>
    <row r="5377" spans="1:17" x14ac:dyDescent="0.3">
      <c r="A5377">
        <v>2415063</v>
      </c>
      <c r="B5377" t="str">
        <f>VLOOKUP($A5377,'[1]User Profiles'!$A:$I,2,FALSE)</f>
        <v>Loyd </v>
      </c>
      <c r="C5377" t="str">
        <f>VLOOKUP($A5377,'[1]User Profiles'!$A:$I,3,FALSE)</f>
        <v>Borelli</v>
      </c>
      <c r="D5377" t="str">
        <f>VLOOKUP($A5377,'[1]User Profiles'!$A:$I,5,FALSE)</f>
        <v>male</v>
      </c>
      <c r="E5377" t="str">
        <f>VLOOKUP($A5377,'[1]User Profiles'!$A:$I,6,FALSE)</f>
        <v>indian_asian</v>
      </c>
      <c r="F5377">
        <f>VLOOKUP($A5377,'[1]User Profiles'!$A:$I,7,FALSE)</f>
        <v>22</v>
      </c>
      <c r="G5377" t="str">
        <f>VLOOKUP($A5377,'[1]User Profiles'!$A:$I,8,FALSE)</f>
        <v>Limpopo</v>
      </c>
      <c r="H5377" t="s">
        <v>20</v>
      </c>
      <c r="I5377" s="4">
        <v>42453</v>
      </c>
      <c r="J5377" s="1">
        <v>0.60069444444444442</v>
      </c>
      <c r="K5377" s="1">
        <v>8.217592592592594E-3</v>
      </c>
      <c r="L5377" s="1" t="str">
        <f t="shared" si="333"/>
        <v>Thursday</v>
      </c>
      <c r="M5377" t="str">
        <f t="shared" si="332"/>
        <v>March</v>
      </c>
      <c r="N5377" s="2" t="str">
        <f t="shared" si="334"/>
        <v>Midday</v>
      </c>
      <c r="O5377" s="2">
        <v>42453.600694444445</v>
      </c>
      <c r="P5377">
        <v>2415063</v>
      </c>
      <c r="Q5377" t="str">
        <f t="shared" si="335"/>
        <v>Other</v>
      </c>
    </row>
    <row r="5378" spans="1:17" x14ac:dyDescent="0.3">
      <c r="A5378">
        <v>809800</v>
      </c>
      <c r="B5378" t="str">
        <f>VLOOKUP($A5378,'[1]User Profiles'!$A:$I,2,FALSE)</f>
        <v>Randy </v>
      </c>
      <c r="C5378" t="str">
        <f>VLOOKUP($A5378,'[1]User Profiles'!$A:$I,3,FALSE)</f>
        <v>Nicholls</v>
      </c>
      <c r="D5378" t="str">
        <f>VLOOKUP($A5378,'[1]User Profiles'!$A:$I,5,FALSE)</f>
        <v>male</v>
      </c>
      <c r="E5378" t="str">
        <f>VLOOKUP($A5378,'[1]User Profiles'!$A:$I,6,FALSE)</f>
        <v>coloured</v>
      </c>
      <c r="F5378">
        <f>VLOOKUP($A5378,'[1]User Profiles'!$A:$I,7,FALSE)</f>
        <v>48</v>
      </c>
      <c r="G5378" t="str">
        <f>VLOOKUP($A5378,'[1]User Profiles'!$A:$I,8,FALSE)</f>
        <v>Western Cape</v>
      </c>
      <c r="H5378" t="s">
        <v>20</v>
      </c>
      <c r="I5378" s="4">
        <v>42390</v>
      </c>
      <c r="J5378" s="1">
        <v>0.60069444444444442</v>
      </c>
      <c r="K5378" s="1">
        <v>6.75925925925926E-3</v>
      </c>
      <c r="L5378" s="1" t="str">
        <f t="shared" si="333"/>
        <v>Thursday</v>
      </c>
      <c r="M5378" t="str">
        <f t="shared" ref="M5378:M5441" si="336">TEXT(I5378,"mmmm")</f>
        <v>January</v>
      </c>
      <c r="N5378" s="2" t="str">
        <f t="shared" si="334"/>
        <v>Midday</v>
      </c>
      <c r="O5378" s="2">
        <v>42390.600694444445</v>
      </c>
      <c r="P5378">
        <v>809800</v>
      </c>
      <c r="Q5378" t="str">
        <f t="shared" si="335"/>
        <v>Other</v>
      </c>
    </row>
    <row r="5379" spans="1:17" x14ac:dyDescent="0.3">
      <c r="A5379">
        <v>906328</v>
      </c>
      <c r="B5379" t="str">
        <f>VLOOKUP($A5379,'[1]User Profiles'!$A:$I,2,FALSE)</f>
        <v>Lloyd </v>
      </c>
      <c r="C5379" t="str">
        <f>VLOOKUP($A5379,'[1]User Profiles'!$A:$I,3,FALSE)</f>
        <v>Pascarella</v>
      </c>
      <c r="D5379" t="str">
        <f>VLOOKUP($A5379,'[1]User Profiles'!$A:$I,5,FALSE)</f>
        <v>male</v>
      </c>
      <c r="E5379" t="str">
        <f>VLOOKUP($A5379,'[1]User Profiles'!$A:$I,6,FALSE)</f>
        <v>indian_asian</v>
      </c>
      <c r="F5379">
        <f>VLOOKUP($A5379,'[1]User Profiles'!$A:$I,7,FALSE)</f>
        <v>23</v>
      </c>
      <c r="G5379" t="str">
        <f>VLOOKUP($A5379,'[1]User Profiles'!$A:$I,8,FALSE)</f>
        <v>Limpopo</v>
      </c>
      <c r="H5379" t="s">
        <v>18</v>
      </c>
      <c r="I5379" s="4">
        <v>42459</v>
      </c>
      <c r="J5379" s="1">
        <v>0.60069444444444442</v>
      </c>
      <c r="K5379" s="1">
        <v>9.7222222222222209E-4</v>
      </c>
      <c r="L5379" s="1" t="str">
        <f t="shared" ref="L5379:L5442" si="337">CHOOSE(WEEKDAY(I5379,1),"Sunday","Monday","Tuesday","Wednesday","Thursday","Friday","Saturday")</f>
        <v>Wednesday</v>
      </c>
      <c r="M5379" t="str">
        <f t="shared" si="336"/>
        <v>March</v>
      </c>
      <c r="N5379" s="2" t="str">
        <f t="shared" ref="N5379:N5442" si="338">IF(J5379 &lt; TIME(6,0,0),"Early Morning",
 IF(J5379 &lt; TIME(12,0,0),"Morning",
 IF(J5379 &lt; TIME(16,0,0),"Midday",
 IF(J5379 &lt; TIME(19,0,0),"Afternoon","Evening"))))</f>
        <v>Midday</v>
      </c>
      <c r="O5379" s="2">
        <v>42459.600694444445</v>
      </c>
      <c r="P5379">
        <v>906328</v>
      </c>
      <c r="Q5379" t="str">
        <f t="shared" ref="Q5379:Q5442" si="339">IF(OR(H5379="Boomerang",H5379="Cartoon Network"),"Kids",
IF(OR(H5379="Live on SuperSport",H5379="SuperSport Blitz",H5379="Wimbledon",H5379="ICC Cricket World Cup 2011"),"Sports",
IF(OR(H5379="Africa Magic",H5379="M-Net",H5379="Vuzu",H5379="Channel O",H5379="E! Entertainment"),"Entertainment",
"Other")))</f>
        <v>Sports</v>
      </c>
    </row>
    <row r="5380" spans="1:17" x14ac:dyDescent="0.3">
      <c r="A5380">
        <v>1684152</v>
      </c>
      <c r="B5380" t="str">
        <f>VLOOKUP($A5380,'[1]User Profiles'!$A:$I,2,FALSE)</f>
        <v>Wilburn </v>
      </c>
      <c r="C5380" t="str">
        <f>VLOOKUP($A5380,'[1]User Profiles'!$A:$I,3,FALSE)</f>
        <v>Biggers</v>
      </c>
      <c r="D5380" t="str">
        <f>VLOOKUP($A5380,'[1]User Profiles'!$A:$I,5,FALSE)</f>
        <v>male</v>
      </c>
      <c r="E5380" t="str">
        <f>VLOOKUP($A5380,'[1]User Profiles'!$A:$I,6,FALSE)</f>
        <v xml:space="preserve"> </v>
      </c>
      <c r="F5380">
        <f>VLOOKUP($A5380,'[1]User Profiles'!$A:$I,7,FALSE)</f>
        <v>53</v>
      </c>
      <c r="G5380" t="str">
        <f>VLOOKUP($A5380,'[1]User Profiles'!$A:$I,8,FALSE)</f>
        <v>Eastern Cape</v>
      </c>
      <c r="H5380" t="s">
        <v>25</v>
      </c>
      <c r="I5380" s="4">
        <v>42454</v>
      </c>
      <c r="J5380" s="1">
        <v>0.60069444444444442</v>
      </c>
      <c r="K5380" s="1">
        <v>0</v>
      </c>
      <c r="L5380" s="1" t="str">
        <f t="shared" si="337"/>
        <v>Friday</v>
      </c>
      <c r="M5380" t="str">
        <f t="shared" si="336"/>
        <v>March</v>
      </c>
      <c r="N5380" s="2" t="str">
        <f t="shared" si="338"/>
        <v>Midday</v>
      </c>
      <c r="O5380" s="2">
        <v>42454.600694444445</v>
      </c>
      <c r="P5380">
        <v>1682946</v>
      </c>
      <c r="Q5380" t="str">
        <f t="shared" si="339"/>
        <v>Sports</v>
      </c>
    </row>
    <row r="5381" spans="1:17" x14ac:dyDescent="0.3">
      <c r="A5381">
        <v>907277</v>
      </c>
      <c r="B5381" t="str">
        <f>VLOOKUP($A5381,'[1]User Profiles'!$A:$I,2,FALSE)</f>
        <v>Valentine </v>
      </c>
      <c r="C5381" t="str">
        <f>VLOOKUP($A5381,'[1]User Profiles'!$A:$I,3,FALSE)</f>
        <v>Styer</v>
      </c>
      <c r="D5381" t="str">
        <f>VLOOKUP($A5381,'[1]User Profiles'!$A:$I,5,FALSE)</f>
        <v>male</v>
      </c>
      <c r="E5381" t="str">
        <f>VLOOKUP($A5381,'[1]User Profiles'!$A:$I,6,FALSE)</f>
        <v>indian_asian</v>
      </c>
      <c r="F5381">
        <f>VLOOKUP($A5381,'[1]User Profiles'!$A:$I,7,FALSE)</f>
        <v>28</v>
      </c>
      <c r="G5381" t="str">
        <f>VLOOKUP($A5381,'[1]User Profiles'!$A:$I,8,FALSE)</f>
        <v>Gauteng</v>
      </c>
      <c r="H5381" t="s">
        <v>20</v>
      </c>
      <c r="I5381" s="4">
        <v>42453</v>
      </c>
      <c r="J5381" s="1">
        <v>0.60069444444444442</v>
      </c>
      <c r="K5381" s="1">
        <v>7.6620370370370366E-2</v>
      </c>
      <c r="L5381" s="1" t="str">
        <f t="shared" si="337"/>
        <v>Thursday</v>
      </c>
      <c r="M5381" t="str">
        <f t="shared" si="336"/>
        <v>March</v>
      </c>
      <c r="N5381" s="2" t="str">
        <f t="shared" si="338"/>
        <v>Midday</v>
      </c>
      <c r="O5381" s="2">
        <v>42453.600694444445</v>
      </c>
      <c r="P5381">
        <v>907277</v>
      </c>
      <c r="Q5381" t="str">
        <f t="shared" si="339"/>
        <v>Other</v>
      </c>
    </row>
    <row r="5382" spans="1:17" x14ac:dyDescent="0.3">
      <c r="A5382">
        <v>894056</v>
      </c>
      <c r="B5382" t="str">
        <f>VLOOKUP($A5382,'[1]User Profiles'!$A:$I,2,FALSE)</f>
        <v>Filiberto </v>
      </c>
      <c r="C5382" t="str">
        <f>VLOOKUP($A5382,'[1]User Profiles'!$A:$I,3,FALSE)</f>
        <v>Vital</v>
      </c>
      <c r="D5382" t="str">
        <f>VLOOKUP($A5382,'[1]User Profiles'!$A:$I,5,FALSE)</f>
        <v>male</v>
      </c>
      <c r="E5382" t="str">
        <f>VLOOKUP($A5382,'[1]User Profiles'!$A:$I,6,FALSE)</f>
        <v>None</v>
      </c>
      <c r="F5382">
        <f>VLOOKUP($A5382,'[1]User Profiles'!$A:$I,7,FALSE)</f>
        <v>34</v>
      </c>
      <c r="G5382" t="str">
        <f>VLOOKUP($A5382,'[1]User Profiles'!$A:$I,8,FALSE)</f>
        <v>Eastern Cape</v>
      </c>
      <c r="H5382" t="s">
        <v>20</v>
      </c>
      <c r="I5382" s="4">
        <v>42455</v>
      </c>
      <c r="J5382" s="1">
        <v>0.60069444444444442</v>
      </c>
      <c r="K5382" s="1">
        <v>1.1342592592592591E-3</v>
      </c>
      <c r="L5382" s="1" t="str">
        <f t="shared" si="337"/>
        <v>Saturday</v>
      </c>
      <c r="M5382" t="str">
        <f t="shared" si="336"/>
        <v>March</v>
      </c>
      <c r="N5382" s="2" t="str">
        <f t="shared" si="338"/>
        <v>Midday</v>
      </c>
      <c r="O5382" s="2">
        <v>42455.600694444445</v>
      </c>
      <c r="P5382">
        <v>894056</v>
      </c>
      <c r="Q5382" t="str">
        <f t="shared" si="339"/>
        <v>Other</v>
      </c>
    </row>
    <row r="5383" spans="1:17" x14ac:dyDescent="0.3">
      <c r="A5383">
        <v>582516</v>
      </c>
      <c r="B5383" t="str">
        <f>VLOOKUP($A5383,'[1]User Profiles'!$A:$I,2,FALSE)</f>
        <v>Cody </v>
      </c>
      <c r="C5383" t="str">
        <f>VLOOKUP($A5383,'[1]User Profiles'!$A:$I,3,FALSE)</f>
        <v>Nicholls</v>
      </c>
      <c r="D5383" t="str">
        <f>VLOOKUP($A5383,'[1]User Profiles'!$A:$I,5,FALSE)</f>
        <v>male</v>
      </c>
      <c r="E5383" t="str">
        <f>VLOOKUP($A5383,'[1]User Profiles'!$A:$I,6,FALSE)</f>
        <v>black</v>
      </c>
      <c r="F5383">
        <f>VLOOKUP($A5383,'[1]User Profiles'!$A:$I,7,FALSE)</f>
        <v>28</v>
      </c>
      <c r="G5383" t="str">
        <f>VLOOKUP($A5383,'[1]User Profiles'!$A:$I,8,FALSE)</f>
        <v>Gauteng</v>
      </c>
      <c r="H5383" t="s">
        <v>16</v>
      </c>
      <c r="I5383" s="4">
        <v>42371</v>
      </c>
      <c r="J5383" s="1">
        <v>0.60138888888888886</v>
      </c>
      <c r="K5383" s="1">
        <v>1.9791666666666668E-3</v>
      </c>
      <c r="L5383" s="1" t="str">
        <f t="shared" si="337"/>
        <v>Saturday</v>
      </c>
      <c r="M5383" t="str">
        <f t="shared" si="336"/>
        <v>January</v>
      </c>
      <c r="N5383" s="2" t="str">
        <f t="shared" si="338"/>
        <v>Midday</v>
      </c>
      <c r="O5383" s="2">
        <v>42371.601388888892</v>
      </c>
      <c r="P5383">
        <v>582516</v>
      </c>
      <c r="Q5383" t="str">
        <f t="shared" si="339"/>
        <v>Other</v>
      </c>
    </row>
    <row r="5384" spans="1:17" x14ac:dyDescent="0.3">
      <c r="A5384">
        <v>773156</v>
      </c>
      <c r="B5384" t="str">
        <f>VLOOKUP($A5384,'[1]User Profiles'!$A:$I,2,FALSE)</f>
        <v>Royal </v>
      </c>
      <c r="C5384" t="str">
        <f>VLOOKUP($A5384,'[1]User Profiles'!$A:$I,3,FALSE)</f>
        <v>Restivo</v>
      </c>
      <c r="D5384" t="str">
        <f>VLOOKUP($A5384,'[1]User Profiles'!$A:$I,5,FALSE)</f>
        <v>male</v>
      </c>
      <c r="E5384" t="str">
        <f>VLOOKUP($A5384,'[1]User Profiles'!$A:$I,6,FALSE)</f>
        <v>black</v>
      </c>
      <c r="F5384">
        <f>VLOOKUP($A5384,'[1]User Profiles'!$A:$I,7,FALSE)</f>
        <v>44</v>
      </c>
      <c r="G5384" t="str">
        <f>VLOOKUP($A5384,'[1]User Profiles'!$A:$I,8,FALSE)</f>
        <v>Gauteng</v>
      </c>
      <c r="H5384" t="s">
        <v>20</v>
      </c>
      <c r="I5384" s="4">
        <v>42433</v>
      </c>
      <c r="J5384" s="1">
        <v>0.60138888888888886</v>
      </c>
      <c r="K5384" s="1">
        <v>1.3888888888888889E-3</v>
      </c>
      <c r="L5384" s="1" t="str">
        <f t="shared" si="337"/>
        <v>Friday</v>
      </c>
      <c r="M5384" t="str">
        <f t="shared" si="336"/>
        <v>March</v>
      </c>
      <c r="N5384" s="2" t="str">
        <f t="shared" si="338"/>
        <v>Midday</v>
      </c>
      <c r="O5384" s="2">
        <v>42433.601388888892</v>
      </c>
      <c r="P5384">
        <v>773156</v>
      </c>
      <c r="Q5384" t="str">
        <f t="shared" si="339"/>
        <v>Other</v>
      </c>
    </row>
    <row r="5385" spans="1:17" x14ac:dyDescent="0.3">
      <c r="A5385">
        <v>822111</v>
      </c>
      <c r="B5385" t="str">
        <f>VLOOKUP($A5385,'[1]User Profiles'!$A:$I,2,FALSE)</f>
        <v>Dee </v>
      </c>
      <c r="C5385" t="str">
        <f>VLOOKUP($A5385,'[1]User Profiles'!$A:$I,3,FALSE)</f>
        <v>Biggers</v>
      </c>
      <c r="D5385" t="str">
        <f>VLOOKUP($A5385,'[1]User Profiles'!$A:$I,5,FALSE)</f>
        <v>male</v>
      </c>
      <c r="E5385" t="str">
        <f>VLOOKUP($A5385,'[1]User Profiles'!$A:$I,6,FALSE)</f>
        <v>white</v>
      </c>
      <c r="F5385">
        <f>VLOOKUP($A5385,'[1]User Profiles'!$A:$I,7,FALSE)</f>
        <v>30</v>
      </c>
      <c r="G5385" t="str">
        <f>VLOOKUP($A5385,'[1]User Profiles'!$A:$I,8,FALSE)</f>
        <v>Western Cape</v>
      </c>
      <c r="H5385" t="s">
        <v>17</v>
      </c>
      <c r="I5385" s="4">
        <v>42432</v>
      </c>
      <c r="J5385" s="1">
        <v>0.60138888888888886</v>
      </c>
      <c r="K5385" s="1">
        <v>5.5555555555555556E-4</v>
      </c>
      <c r="L5385" s="1" t="str">
        <f t="shared" si="337"/>
        <v>Thursday</v>
      </c>
      <c r="M5385" t="str">
        <f t="shared" si="336"/>
        <v>March</v>
      </c>
      <c r="N5385" s="2" t="str">
        <f t="shared" si="338"/>
        <v>Midday</v>
      </c>
      <c r="O5385" s="2">
        <v>42432.601388888892</v>
      </c>
      <c r="P5385">
        <v>822111</v>
      </c>
      <c r="Q5385" t="str">
        <f t="shared" si="339"/>
        <v>Other</v>
      </c>
    </row>
    <row r="5386" spans="1:17" x14ac:dyDescent="0.3">
      <c r="A5386">
        <v>257303</v>
      </c>
      <c r="B5386" t="str">
        <f>VLOOKUP($A5386,'[1]User Profiles'!$A:$I,2,FALSE)</f>
        <v>Jacinto </v>
      </c>
      <c r="C5386" t="str">
        <f>VLOOKUP($A5386,'[1]User Profiles'!$A:$I,3,FALSE)</f>
        <v>Zweifel</v>
      </c>
      <c r="D5386" t="str">
        <f>VLOOKUP($A5386,'[1]User Profiles'!$A:$I,5,FALSE)</f>
        <v>male</v>
      </c>
      <c r="E5386" t="str">
        <f>VLOOKUP($A5386,'[1]User Profiles'!$A:$I,6,FALSE)</f>
        <v>coloured</v>
      </c>
      <c r="F5386">
        <f>VLOOKUP($A5386,'[1]User Profiles'!$A:$I,7,FALSE)</f>
        <v>25</v>
      </c>
      <c r="G5386" t="str">
        <f>VLOOKUP($A5386,'[1]User Profiles'!$A:$I,8,FALSE)</f>
        <v>Western Cape</v>
      </c>
      <c r="H5386" t="s">
        <v>20</v>
      </c>
      <c r="I5386" s="4">
        <v>42378</v>
      </c>
      <c r="J5386" s="1">
        <v>0.60138888888888886</v>
      </c>
      <c r="K5386" s="1">
        <v>1.2962962962962963E-3</v>
      </c>
      <c r="L5386" s="1" t="str">
        <f t="shared" si="337"/>
        <v>Saturday</v>
      </c>
      <c r="M5386" t="str">
        <f t="shared" si="336"/>
        <v>January</v>
      </c>
      <c r="N5386" s="2" t="str">
        <f t="shared" si="338"/>
        <v>Midday</v>
      </c>
      <c r="O5386" s="2">
        <v>42378.601388888892</v>
      </c>
      <c r="P5386">
        <v>257303</v>
      </c>
      <c r="Q5386" t="str">
        <f t="shared" si="339"/>
        <v>Other</v>
      </c>
    </row>
    <row r="5387" spans="1:17" x14ac:dyDescent="0.3">
      <c r="A5387">
        <v>2361982</v>
      </c>
      <c r="B5387" t="str">
        <f>VLOOKUP($A5387,'[1]User Profiles'!$A:$I,2,FALSE)</f>
        <v>Irving </v>
      </c>
      <c r="C5387" t="str">
        <f>VLOOKUP($A5387,'[1]User Profiles'!$A:$I,3,FALSE)</f>
        <v>Paradis</v>
      </c>
      <c r="D5387" t="str">
        <f>VLOOKUP($A5387,'[1]User Profiles'!$A:$I,5,FALSE)</f>
        <v>male</v>
      </c>
      <c r="E5387" t="str">
        <f>VLOOKUP($A5387,'[1]User Profiles'!$A:$I,6,FALSE)</f>
        <v>white</v>
      </c>
      <c r="F5387">
        <f>VLOOKUP($A5387,'[1]User Profiles'!$A:$I,7,FALSE)</f>
        <v>42</v>
      </c>
      <c r="G5387" t="str">
        <f>VLOOKUP($A5387,'[1]User Profiles'!$A:$I,8,FALSE)</f>
        <v>Gauteng</v>
      </c>
      <c r="H5387" t="s">
        <v>25</v>
      </c>
      <c r="I5387" s="4">
        <v>42432</v>
      </c>
      <c r="J5387" s="1">
        <v>0.60138888888888886</v>
      </c>
      <c r="K5387" s="1">
        <v>2.3148148148148146E-4</v>
      </c>
      <c r="L5387" s="1" t="str">
        <f t="shared" si="337"/>
        <v>Thursday</v>
      </c>
      <c r="M5387" t="str">
        <f t="shared" si="336"/>
        <v>March</v>
      </c>
      <c r="N5387" s="2" t="str">
        <f t="shared" si="338"/>
        <v>Midday</v>
      </c>
      <c r="O5387" s="2">
        <v>42432.601388888892</v>
      </c>
      <c r="P5387">
        <v>2361982</v>
      </c>
      <c r="Q5387" t="str">
        <f t="shared" si="339"/>
        <v>Sports</v>
      </c>
    </row>
    <row r="5388" spans="1:17" x14ac:dyDescent="0.3">
      <c r="A5388">
        <v>2371355</v>
      </c>
      <c r="B5388" t="str">
        <f>VLOOKUP($A5388,'[1]User Profiles'!$A:$I,2,FALSE)</f>
        <v>Abel </v>
      </c>
      <c r="C5388" t="str">
        <f>VLOOKUP($A5388,'[1]User Profiles'!$A:$I,3,FALSE)</f>
        <v>Mina</v>
      </c>
      <c r="D5388" t="str">
        <f>VLOOKUP($A5388,'[1]User Profiles'!$A:$I,5,FALSE)</f>
        <v>male</v>
      </c>
      <c r="E5388" t="str">
        <f>VLOOKUP($A5388,'[1]User Profiles'!$A:$I,6,FALSE)</f>
        <v>black</v>
      </c>
      <c r="F5388">
        <f>VLOOKUP($A5388,'[1]User Profiles'!$A:$I,7,FALSE)</f>
        <v>36</v>
      </c>
      <c r="G5388" t="str">
        <f>VLOOKUP($A5388,'[1]User Profiles'!$A:$I,8,FALSE)</f>
        <v>Gauteng</v>
      </c>
      <c r="H5388" t="s">
        <v>25</v>
      </c>
      <c r="I5388" s="4">
        <v>42416</v>
      </c>
      <c r="J5388" s="1">
        <v>0.60138888888888886</v>
      </c>
      <c r="K5388" s="1">
        <v>1.1875000000000002E-2</v>
      </c>
      <c r="L5388" s="1" t="str">
        <f t="shared" si="337"/>
        <v>Tuesday</v>
      </c>
      <c r="M5388" t="str">
        <f t="shared" si="336"/>
        <v>February</v>
      </c>
      <c r="N5388" s="2" t="str">
        <f t="shared" si="338"/>
        <v>Midday</v>
      </c>
      <c r="O5388" s="2">
        <v>42416.601388888892</v>
      </c>
      <c r="P5388">
        <v>2371355</v>
      </c>
      <c r="Q5388" t="str">
        <f t="shared" si="339"/>
        <v>Sports</v>
      </c>
    </row>
    <row r="5389" spans="1:17" x14ac:dyDescent="0.3">
      <c r="A5389">
        <v>600713</v>
      </c>
      <c r="B5389" t="str">
        <f>VLOOKUP($A5389,'[1]User Profiles'!$A:$I,2,FALSE)</f>
        <v>Chas </v>
      </c>
      <c r="C5389" t="str">
        <f>VLOOKUP($A5389,'[1]User Profiles'!$A:$I,3,FALSE)</f>
        <v>Mccown</v>
      </c>
      <c r="D5389" t="str">
        <f>VLOOKUP($A5389,'[1]User Profiles'!$A:$I,5,FALSE)</f>
        <v>male</v>
      </c>
      <c r="E5389" t="str">
        <f>VLOOKUP($A5389,'[1]User Profiles'!$A:$I,6,FALSE)</f>
        <v>black</v>
      </c>
      <c r="F5389">
        <f>VLOOKUP($A5389,'[1]User Profiles'!$A:$I,7,FALSE)</f>
        <v>31</v>
      </c>
      <c r="G5389" t="str">
        <f>VLOOKUP($A5389,'[1]User Profiles'!$A:$I,8,FALSE)</f>
        <v>Kwazulu Natal</v>
      </c>
      <c r="H5389" t="s">
        <v>19</v>
      </c>
      <c r="I5389" s="4">
        <v>42382</v>
      </c>
      <c r="J5389" s="1">
        <v>0.6020833333333333</v>
      </c>
      <c r="K5389" s="1">
        <v>3.1250000000000001E-4</v>
      </c>
      <c r="L5389" s="1" t="str">
        <f t="shared" si="337"/>
        <v>Wednesday</v>
      </c>
      <c r="M5389" t="str">
        <f t="shared" si="336"/>
        <v>January</v>
      </c>
      <c r="N5389" s="2" t="str">
        <f t="shared" si="338"/>
        <v>Midday</v>
      </c>
      <c r="O5389" s="2">
        <v>42382.602083333331</v>
      </c>
      <c r="P5389">
        <v>600713</v>
      </c>
      <c r="Q5389" t="str">
        <f t="shared" si="339"/>
        <v>Entertainment</v>
      </c>
    </row>
    <row r="5390" spans="1:17" x14ac:dyDescent="0.3">
      <c r="A5390">
        <v>939792</v>
      </c>
      <c r="B5390" t="str">
        <f>VLOOKUP($A5390,'[1]User Profiles'!$A:$I,2,FALSE)</f>
        <v>Shane </v>
      </c>
      <c r="C5390" t="str">
        <f>VLOOKUP($A5390,'[1]User Profiles'!$A:$I,3,FALSE)</f>
        <v>Singer</v>
      </c>
      <c r="D5390" t="str">
        <f>VLOOKUP($A5390,'[1]User Profiles'!$A:$I,5,FALSE)</f>
        <v>male</v>
      </c>
      <c r="E5390" t="str">
        <f>VLOOKUP($A5390,'[1]User Profiles'!$A:$I,6,FALSE)</f>
        <v>indian_asian</v>
      </c>
      <c r="F5390">
        <f>VLOOKUP($A5390,'[1]User Profiles'!$A:$I,7,FALSE)</f>
        <v>23</v>
      </c>
      <c r="G5390" t="str">
        <f>VLOOKUP($A5390,'[1]User Profiles'!$A:$I,8,FALSE)</f>
        <v>Eastern Cape</v>
      </c>
      <c r="H5390" t="s">
        <v>18</v>
      </c>
      <c r="I5390" s="4">
        <v>42449</v>
      </c>
      <c r="J5390" s="1">
        <v>0.6020833333333333</v>
      </c>
      <c r="K5390" s="1">
        <v>1.4583333333333334E-3</v>
      </c>
      <c r="L5390" s="1" t="str">
        <f t="shared" si="337"/>
        <v>Sunday</v>
      </c>
      <c r="M5390" t="str">
        <f t="shared" si="336"/>
        <v>March</v>
      </c>
      <c r="N5390" s="2" t="str">
        <f t="shared" si="338"/>
        <v>Midday</v>
      </c>
      <c r="O5390" s="2">
        <v>42449.602083333331</v>
      </c>
      <c r="P5390">
        <v>939792</v>
      </c>
      <c r="Q5390" t="str">
        <f t="shared" si="339"/>
        <v>Sports</v>
      </c>
    </row>
    <row r="5391" spans="1:17" x14ac:dyDescent="0.3">
      <c r="A5391">
        <v>788827</v>
      </c>
      <c r="B5391" t="str">
        <f>VLOOKUP($A5391,'[1]User Profiles'!$A:$I,2,FALSE)</f>
        <v>Lane </v>
      </c>
      <c r="C5391" t="str">
        <f>VLOOKUP($A5391,'[1]User Profiles'!$A:$I,3,FALSE)</f>
        <v>Fudge</v>
      </c>
      <c r="D5391" t="str">
        <f>VLOOKUP($A5391,'[1]User Profiles'!$A:$I,5,FALSE)</f>
        <v>male</v>
      </c>
      <c r="E5391" t="str">
        <f>VLOOKUP($A5391,'[1]User Profiles'!$A:$I,6,FALSE)</f>
        <v>black</v>
      </c>
      <c r="F5391">
        <f>VLOOKUP($A5391,'[1]User Profiles'!$A:$I,7,FALSE)</f>
        <v>28</v>
      </c>
      <c r="G5391" t="str">
        <f>VLOOKUP($A5391,'[1]User Profiles'!$A:$I,8,FALSE)</f>
        <v>Western Cape</v>
      </c>
      <c r="H5391" t="s">
        <v>19</v>
      </c>
      <c r="I5391" s="4">
        <v>42439</v>
      </c>
      <c r="J5391" s="1">
        <v>0.6020833333333333</v>
      </c>
      <c r="K5391" s="1">
        <v>9.3749999999999997E-4</v>
      </c>
      <c r="L5391" s="1" t="str">
        <f t="shared" si="337"/>
        <v>Thursday</v>
      </c>
      <c r="M5391" t="str">
        <f t="shared" si="336"/>
        <v>March</v>
      </c>
      <c r="N5391" s="2" t="str">
        <f t="shared" si="338"/>
        <v>Midday</v>
      </c>
      <c r="O5391" s="2">
        <v>42439.602083333331</v>
      </c>
      <c r="P5391">
        <v>788827</v>
      </c>
      <c r="Q5391" t="str">
        <f t="shared" si="339"/>
        <v>Entertainment</v>
      </c>
    </row>
    <row r="5392" spans="1:17" x14ac:dyDescent="0.3">
      <c r="A5392">
        <v>819539</v>
      </c>
      <c r="B5392" t="str">
        <f>VLOOKUP($A5392,'[1]User Profiles'!$A:$I,2,FALSE)</f>
        <v>None</v>
      </c>
      <c r="C5392" t="str">
        <f>VLOOKUP($A5392,'[1]User Profiles'!$A:$I,3,FALSE)</f>
        <v>None</v>
      </c>
      <c r="D5392" t="str">
        <f>VLOOKUP($A5392,'[1]User Profiles'!$A:$I,5,FALSE)</f>
        <v>None</v>
      </c>
      <c r="E5392" t="str">
        <f>VLOOKUP($A5392,'[1]User Profiles'!$A:$I,6,FALSE)</f>
        <v>None</v>
      </c>
      <c r="F5392">
        <f>VLOOKUP($A5392,'[1]User Profiles'!$A:$I,7,FALSE)</f>
        <v>0</v>
      </c>
      <c r="G5392" t="str">
        <f>VLOOKUP($A5392,'[1]User Profiles'!$A:$I,8,FALSE)</f>
        <v>None</v>
      </c>
      <c r="H5392" t="s">
        <v>20</v>
      </c>
      <c r="I5392" s="4">
        <v>42435</v>
      </c>
      <c r="J5392" s="1">
        <v>0.6020833333333333</v>
      </c>
      <c r="K5392" s="1">
        <v>1.3888888888888889E-4</v>
      </c>
      <c r="L5392" s="1" t="str">
        <f t="shared" si="337"/>
        <v>Sunday</v>
      </c>
      <c r="M5392" t="str">
        <f t="shared" si="336"/>
        <v>March</v>
      </c>
      <c r="N5392" s="2" t="str">
        <f t="shared" si="338"/>
        <v>Midday</v>
      </c>
      <c r="O5392" s="2">
        <v>42435.602083333331</v>
      </c>
      <c r="P5392">
        <v>819539</v>
      </c>
      <c r="Q5392" t="str">
        <f t="shared" si="339"/>
        <v>Other</v>
      </c>
    </row>
    <row r="5393" spans="1:17" x14ac:dyDescent="0.3">
      <c r="A5393">
        <v>803990</v>
      </c>
      <c r="B5393" t="str">
        <f>VLOOKUP($A5393,'[1]User Profiles'!$A:$I,2,FALSE)</f>
        <v>Emilie </v>
      </c>
      <c r="C5393" t="str">
        <f>VLOOKUP($A5393,'[1]User Profiles'!$A:$I,3,FALSE)</f>
        <v>Deblois</v>
      </c>
      <c r="D5393" t="str">
        <f>VLOOKUP($A5393,'[1]User Profiles'!$A:$I,5,FALSE)</f>
        <v>female</v>
      </c>
      <c r="E5393" t="str">
        <f>VLOOKUP($A5393,'[1]User Profiles'!$A:$I,6,FALSE)</f>
        <v>black</v>
      </c>
      <c r="F5393">
        <f>VLOOKUP($A5393,'[1]User Profiles'!$A:$I,7,FALSE)</f>
        <v>27</v>
      </c>
      <c r="G5393" t="str">
        <f>VLOOKUP($A5393,'[1]User Profiles'!$A:$I,8,FALSE)</f>
        <v>Free State</v>
      </c>
      <c r="H5393" t="s">
        <v>23</v>
      </c>
      <c r="I5393" s="4">
        <v>42418</v>
      </c>
      <c r="J5393" s="1">
        <v>0.6020833333333333</v>
      </c>
      <c r="K5393" s="1">
        <v>2.673611111111111E-3</v>
      </c>
      <c r="L5393" s="1" t="str">
        <f t="shared" si="337"/>
        <v>Thursday</v>
      </c>
      <c r="M5393" t="str">
        <f t="shared" si="336"/>
        <v>February</v>
      </c>
      <c r="N5393" s="2" t="str">
        <f t="shared" si="338"/>
        <v>Midday</v>
      </c>
      <c r="O5393" s="2">
        <v>42418.602083333331</v>
      </c>
      <c r="P5393">
        <v>803990</v>
      </c>
      <c r="Q5393" t="str">
        <f t="shared" si="339"/>
        <v>Entertainment</v>
      </c>
    </row>
    <row r="5394" spans="1:17" x14ac:dyDescent="0.3">
      <c r="A5394">
        <v>940208</v>
      </c>
      <c r="B5394" t="str">
        <f>VLOOKUP($A5394,'[1]User Profiles'!$A:$I,2,FALSE)</f>
        <v>Filiberto </v>
      </c>
      <c r="C5394" t="str">
        <f>VLOOKUP($A5394,'[1]User Profiles'!$A:$I,3,FALSE)</f>
        <v>Pilot</v>
      </c>
      <c r="D5394" t="str">
        <f>VLOOKUP($A5394,'[1]User Profiles'!$A:$I,5,FALSE)</f>
        <v>male</v>
      </c>
      <c r="E5394" t="str">
        <f>VLOOKUP($A5394,'[1]User Profiles'!$A:$I,6,FALSE)</f>
        <v>black</v>
      </c>
      <c r="F5394">
        <f>VLOOKUP($A5394,'[1]User Profiles'!$A:$I,7,FALSE)</f>
        <v>24</v>
      </c>
      <c r="G5394" t="str">
        <f>VLOOKUP($A5394,'[1]User Profiles'!$A:$I,8,FALSE)</f>
        <v>Limpopo</v>
      </c>
      <c r="H5394" t="s">
        <v>18</v>
      </c>
      <c r="I5394" s="4">
        <v>42459</v>
      </c>
      <c r="J5394" s="1">
        <v>0.6020833333333333</v>
      </c>
      <c r="K5394" s="1">
        <v>6.875E-3</v>
      </c>
      <c r="L5394" s="1" t="str">
        <f t="shared" si="337"/>
        <v>Wednesday</v>
      </c>
      <c r="M5394" t="str">
        <f t="shared" si="336"/>
        <v>March</v>
      </c>
      <c r="N5394" s="2" t="str">
        <f t="shared" si="338"/>
        <v>Midday</v>
      </c>
      <c r="O5394" s="2">
        <v>42459.602083333331</v>
      </c>
      <c r="P5394">
        <v>940208</v>
      </c>
      <c r="Q5394" t="str">
        <f t="shared" si="339"/>
        <v>Sports</v>
      </c>
    </row>
    <row r="5395" spans="1:17" x14ac:dyDescent="0.3">
      <c r="A5395">
        <v>940422</v>
      </c>
      <c r="B5395" t="str">
        <f>VLOOKUP($A5395,'[1]User Profiles'!$A:$I,2,FALSE)</f>
        <v>Stefan </v>
      </c>
      <c r="C5395" t="str">
        <f>VLOOKUP($A5395,'[1]User Profiles'!$A:$I,3,FALSE)</f>
        <v>Mccown</v>
      </c>
      <c r="D5395" t="str">
        <f>VLOOKUP($A5395,'[1]User Profiles'!$A:$I,5,FALSE)</f>
        <v>male</v>
      </c>
      <c r="E5395" t="str">
        <f>VLOOKUP($A5395,'[1]User Profiles'!$A:$I,6,FALSE)</f>
        <v>black</v>
      </c>
      <c r="F5395">
        <f>VLOOKUP($A5395,'[1]User Profiles'!$A:$I,7,FALSE)</f>
        <v>38</v>
      </c>
      <c r="G5395" t="str">
        <f>VLOOKUP($A5395,'[1]User Profiles'!$A:$I,8,FALSE)</f>
        <v>North West</v>
      </c>
      <c r="H5395" t="s">
        <v>23</v>
      </c>
      <c r="I5395" s="4">
        <v>42394</v>
      </c>
      <c r="J5395" s="1">
        <v>0.6020833333333333</v>
      </c>
      <c r="K5395" s="1">
        <v>4.6296296296296294E-5</v>
      </c>
      <c r="L5395" s="1" t="str">
        <f t="shared" si="337"/>
        <v>Monday</v>
      </c>
      <c r="M5395" t="str">
        <f t="shared" si="336"/>
        <v>January</v>
      </c>
      <c r="N5395" s="2" t="str">
        <f t="shared" si="338"/>
        <v>Midday</v>
      </c>
      <c r="O5395" s="2">
        <v>42394.602083333331</v>
      </c>
      <c r="P5395">
        <v>940422</v>
      </c>
      <c r="Q5395" t="str">
        <f t="shared" si="339"/>
        <v>Entertainment</v>
      </c>
    </row>
    <row r="5396" spans="1:17" x14ac:dyDescent="0.3">
      <c r="A5396">
        <v>772998</v>
      </c>
      <c r="B5396" t="str">
        <f>VLOOKUP($A5396,'[1]User Profiles'!$A:$I,2,FALSE)</f>
        <v>Raymundo </v>
      </c>
      <c r="C5396" t="str">
        <f>VLOOKUP($A5396,'[1]User Profiles'!$A:$I,3,FALSE)</f>
        <v>Zweifel</v>
      </c>
      <c r="D5396" t="str">
        <f>VLOOKUP($A5396,'[1]User Profiles'!$A:$I,5,FALSE)</f>
        <v>male</v>
      </c>
      <c r="E5396" t="str">
        <f>VLOOKUP($A5396,'[1]User Profiles'!$A:$I,6,FALSE)</f>
        <v>white</v>
      </c>
      <c r="F5396">
        <f>VLOOKUP($A5396,'[1]User Profiles'!$A:$I,7,FALSE)</f>
        <v>21</v>
      </c>
      <c r="G5396" t="str">
        <f>VLOOKUP($A5396,'[1]User Profiles'!$A:$I,8,FALSE)</f>
        <v>Mpumalanga</v>
      </c>
      <c r="H5396" t="s">
        <v>21</v>
      </c>
      <c r="I5396" s="4">
        <v>42411</v>
      </c>
      <c r="J5396" s="1">
        <v>0.6020833333333333</v>
      </c>
      <c r="K5396" s="1">
        <v>9.2592592592592588E-5</v>
      </c>
      <c r="L5396" s="1" t="str">
        <f t="shared" si="337"/>
        <v>Thursday</v>
      </c>
      <c r="M5396" t="str">
        <f t="shared" si="336"/>
        <v>February</v>
      </c>
      <c r="N5396" s="2" t="str">
        <f t="shared" si="338"/>
        <v>Midday</v>
      </c>
      <c r="O5396" s="2">
        <v>42411.602083333331</v>
      </c>
      <c r="P5396">
        <v>772998</v>
      </c>
      <c r="Q5396" t="str">
        <f t="shared" si="339"/>
        <v>Kids</v>
      </c>
    </row>
    <row r="5397" spans="1:17" x14ac:dyDescent="0.3">
      <c r="A5397">
        <v>920663</v>
      </c>
      <c r="B5397" t="str">
        <f>VLOOKUP($A5397,'[1]User Profiles'!$A:$I,2,FALSE)</f>
        <v>Lane </v>
      </c>
      <c r="C5397" t="str">
        <f>VLOOKUP($A5397,'[1]User Profiles'!$A:$I,3,FALSE)</f>
        <v>Mastrangelo</v>
      </c>
      <c r="D5397" t="str">
        <f>VLOOKUP($A5397,'[1]User Profiles'!$A:$I,5,FALSE)</f>
        <v>male</v>
      </c>
      <c r="E5397" t="str">
        <f>VLOOKUP($A5397,'[1]User Profiles'!$A:$I,6,FALSE)</f>
        <v>indian_asian</v>
      </c>
      <c r="F5397">
        <f>VLOOKUP($A5397,'[1]User Profiles'!$A:$I,7,FALSE)</f>
        <v>32</v>
      </c>
      <c r="G5397" t="str">
        <f>VLOOKUP($A5397,'[1]User Profiles'!$A:$I,8,FALSE)</f>
        <v>Gauteng</v>
      </c>
      <c r="H5397" t="s">
        <v>18</v>
      </c>
      <c r="I5397" s="4">
        <v>42458</v>
      </c>
      <c r="J5397" s="1">
        <v>0.6020833333333333</v>
      </c>
      <c r="K5397" s="1">
        <v>1.1388888888888888E-2</v>
      </c>
      <c r="L5397" s="1" t="str">
        <f t="shared" si="337"/>
        <v>Tuesday</v>
      </c>
      <c r="M5397" t="str">
        <f t="shared" si="336"/>
        <v>March</v>
      </c>
      <c r="N5397" s="2" t="str">
        <f t="shared" si="338"/>
        <v>Midday</v>
      </c>
      <c r="O5397" s="2">
        <v>42458.602083333331</v>
      </c>
      <c r="P5397">
        <v>920663</v>
      </c>
      <c r="Q5397" t="str">
        <f t="shared" si="339"/>
        <v>Sports</v>
      </c>
    </row>
    <row r="5398" spans="1:17" x14ac:dyDescent="0.3">
      <c r="A5398">
        <v>773188</v>
      </c>
      <c r="B5398" t="str">
        <f>VLOOKUP($A5398,'[1]User Profiles'!$A:$I,2,FALSE)</f>
        <v>Hugh</v>
      </c>
      <c r="C5398" t="str">
        <f>VLOOKUP($A5398,'[1]User Profiles'!$A:$I,3,FALSE)</f>
        <v>Mcculloch</v>
      </c>
      <c r="D5398" t="str">
        <f>VLOOKUP($A5398,'[1]User Profiles'!$A:$I,5,FALSE)</f>
        <v>male</v>
      </c>
      <c r="E5398" t="str">
        <f>VLOOKUP($A5398,'[1]User Profiles'!$A:$I,6,FALSE)</f>
        <v>indian_asian</v>
      </c>
      <c r="F5398">
        <f>VLOOKUP($A5398,'[1]User Profiles'!$A:$I,7,FALSE)</f>
        <v>34</v>
      </c>
      <c r="G5398" t="str">
        <f>VLOOKUP($A5398,'[1]User Profiles'!$A:$I,8,FALSE)</f>
        <v>Northern Cape</v>
      </c>
      <c r="H5398" t="s">
        <v>20</v>
      </c>
      <c r="I5398" s="4">
        <v>42435</v>
      </c>
      <c r="J5398" s="1">
        <v>0.6020833333333333</v>
      </c>
      <c r="K5398" s="1">
        <v>2.5462962962962961E-4</v>
      </c>
      <c r="L5398" s="1" t="str">
        <f t="shared" si="337"/>
        <v>Sunday</v>
      </c>
      <c r="M5398" t="str">
        <f t="shared" si="336"/>
        <v>March</v>
      </c>
      <c r="N5398" s="2" t="str">
        <f t="shared" si="338"/>
        <v>Midday</v>
      </c>
      <c r="O5398" s="2">
        <v>42435.602083333331</v>
      </c>
      <c r="P5398">
        <v>773188</v>
      </c>
      <c r="Q5398" t="str">
        <f t="shared" si="339"/>
        <v>Other</v>
      </c>
    </row>
    <row r="5399" spans="1:17" x14ac:dyDescent="0.3">
      <c r="A5399">
        <v>809008</v>
      </c>
      <c r="B5399" t="str">
        <f>VLOOKUP($A5399,'[1]User Profiles'!$A:$I,2,FALSE)</f>
        <v>Haywood </v>
      </c>
      <c r="C5399" t="str">
        <f>VLOOKUP($A5399,'[1]User Profiles'!$A:$I,3,FALSE)</f>
        <v>Pascarella</v>
      </c>
      <c r="D5399" t="str">
        <f>VLOOKUP($A5399,'[1]User Profiles'!$A:$I,5,FALSE)</f>
        <v>male</v>
      </c>
      <c r="E5399" t="str">
        <f>VLOOKUP($A5399,'[1]User Profiles'!$A:$I,6,FALSE)</f>
        <v>coloured</v>
      </c>
      <c r="F5399">
        <f>VLOOKUP($A5399,'[1]User Profiles'!$A:$I,7,FALSE)</f>
        <v>28</v>
      </c>
      <c r="G5399" t="str">
        <f>VLOOKUP($A5399,'[1]User Profiles'!$A:$I,8,FALSE)</f>
        <v>Northern Cape</v>
      </c>
      <c r="H5399" t="s">
        <v>22</v>
      </c>
      <c r="I5399" s="4">
        <v>42428</v>
      </c>
      <c r="J5399" s="1">
        <v>0.60277777777777775</v>
      </c>
      <c r="K5399" s="1">
        <v>2.7430555555555559E-3</v>
      </c>
      <c r="L5399" s="1" t="str">
        <f t="shared" si="337"/>
        <v>Sunday</v>
      </c>
      <c r="M5399" t="str">
        <f t="shared" si="336"/>
        <v>February</v>
      </c>
      <c r="N5399" s="2" t="str">
        <f t="shared" si="338"/>
        <v>Midday</v>
      </c>
      <c r="O5399" s="2">
        <v>42428.602777777778</v>
      </c>
      <c r="P5399">
        <v>809008</v>
      </c>
      <c r="Q5399" t="str">
        <f t="shared" si="339"/>
        <v>Kids</v>
      </c>
    </row>
    <row r="5400" spans="1:17" x14ac:dyDescent="0.3">
      <c r="A5400">
        <v>809306</v>
      </c>
      <c r="B5400" t="str">
        <f>VLOOKUP($A5400,'[1]User Profiles'!$A:$I,2,FALSE)</f>
        <v>Stephen </v>
      </c>
      <c r="C5400" t="str">
        <f>VLOOKUP($A5400,'[1]User Profiles'!$A:$I,3,FALSE)</f>
        <v>Biggers</v>
      </c>
      <c r="D5400" t="str">
        <f>VLOOKUP($A5400,'[1]User Profiles'!$A:$I,5,FALSE)</f>
        <v>male</v>
      </c>
      <c r="E5400" t="str">
        <f>VLOOKUP($A5400,'[1]User Profiles'!$A:$I,6,FALSE)</f>
        <v>white</v>
      </c>
      <c r="F5400">
        <f>VLOOKUP($A5400,'[1]User Profiles'!$A:$I,7,FALSE)</f>
        <v>30</v>
      </c>
      <c r="G5400" t="str">
        <f>VLOOKUP($A5400,'[1]User Profiles'!$A:$I,8,FALSE)</f>
        <v>Kwazulu Natal</v>
      </c>
      <c r="H5400" t="s">
        <v>26</v>
      </c>
      <c r="I5400" s="4">
        <v>42451</v>
      </c>
      <c r="J5400" s="1">
        <v>0.60277777777777775</v>
      </c>
      <c r="K5400" s="1">
        <v>3.2407407407407406E-4</v>
      </c>
      <c r="L5400" s="1" t="str">
        <f t="shared" si="337"/>
        <v>Tuesday</v>
      </c>
      <c r="M5400" t="str">
        <f t="shared" si="336"/>
        <v>March</v>
      </c>
      <c r="N5400" s="2" t="str">
        <f t="shared" si="338"/>
        <v>Midday</v>
      </c>
      <c r="O5400" s="2">
        <v>42451.602777777778</v>
      </c>
      <c r="P5400">
        <v>809306</v>
      </c>
      <c r="Q5400" t="str">
        <f t="shared" si="339"/>
        <v>Entertainment</v>
      </c>
    </row>
    <row r="5401" spans="1:17" x14ac:dyDescent="0.3">
      <c r="A5401">
        <v>772278</v>
      </c>
      <c r="B5401" t="str">
        <f>VLOOKUP($A5401,'[1]User Profiles'!$A:$I,2,FALSE)</f>
        <v>Brendan </v>
      </c>
      <c r="C5401" t="str">
        <f>VLOOKUP($A5401,'[1]User Profiles'!$A:$I,3,FALSE)</f>
        <v>Pilot</v>
      </c>
      <c r="D5401" t="str">
        <f>VLOOKUP($A5401,'[1]User Profiles'!$A:$I,5,FALSE)</f>
        <v>male</v>
      </c>
      <c r="E5401" t="str">
        <f>VLOOKUP($A5401,'[1]User Profiles'!$A:$I,6,FALSE)</f>
        <v>coloured</v>
      </c>
      <c r="F5401">
        <f>VLOOKUP($A5401,'[1]User Profiles'!$A:$I,7,FALSE)</f>
        <v>30</v>
      </c>
      <c r="G5401" t="str">
        <f>VLOOKUP($A5401,'[1]User Profiles'!$A:$I,8,FALSE)</f>
        <v>Western Cape</v>
      </c>
      <c r="H5401" t="s">
        <v>20</v>
      </c>
      <c r="I5401" s="4">
        <v>42400</v>
      </c>
      <c r="J5401" s="1">
        <v>0.60277777777777775</v>
      </c>
      <c r="K5401" s="1">
        <v>7.6388888888888893E-4</v>
      </c>
      <c r="L5401" s="1" t="str">
        <f t="shared" si="337"/>
        <v>Sunday</v>
      </c>
      <c r="M5401" t="str">
        <f t="shared" si="336"/>
        <v>January</v>
      </c>
      <c r="N5401" s="2" t="str">
        <f t="shared" si="338"/>
        <v>Midday</v>
      </c>
      <c r="O5401" s="2">
        <v>42400.602777777778</v>
      </c>
      <c r="P5401">
        <v>772278</v>
      </c>
      <c r="Q5401" t="str">
        <f t="shared" si="339"/>
        <v>Other</v>
      </c>
    </row>
    <row r="5402" spans="1:17" x14ac:dyDescent="0.3">
      <c r="A5402">
        <v>2406558</v>
      </c>
      <c r="B5402" t="str">
        <f>VLOOKUP($A5402,'[1]User Profiles'!$A:$I,2,FALSE)</f>
        <v>Kyle </v>
      </c>
      <c r="C5402" t="str">
        <f>VLOOKUP($A5402,'[1]User Profiles'!$A:$I,3,FALSE)</f>
        <v>Mccown</v>
      </c>
      <c r="D5402" t="str">
        <f>VLOOKUP($A5402,'[1]User Profiles'!$A:$I,5,FALSE)</f>
        <v>male</v>
      </c>
      <c r="E5402" t="str">
        <f>VLOOKUP($A5402,'[1]User Profiles'!$A:$I,6,FALSE)</f>
        <v>coloured</v>
      </c>
      <c r="F5402">
        <f>VLOOKUP($A5402,'[1]User Profiles'!$A:$I,7,FALSE)</f>
        <v>50</v>
      </c>
      <c r="G5402" t="str">
        <f>VLOOKUP($A5402,'[1]User Profiles'!$A:$I,8,FALSE)</f>
        <v>Western Cape</v>
      </c>
      <c r="H5402" t="s">
        <v>28</v>
      </c>
      <c r="I5402" s="4">
        <v>42427</v>
      </c>
      <c r="J5402" s="1">
        <v>0.60277777777777775</v>
      </c>
      <c r="K5402" s="1">
        <v>1.2847222222222223E-3</v>
      </c>
      <c r="L5402" s="1" t="str">
        <f t="shared" si="337"/>
        <v>Saturday</v>
      </c>
      <c r="M5402" t="str">
        <f t="shared" si="336"/>
        <v>February</v>
      </c>
      <c r="N5402" s="2" t="str">
        <f t="shared" si="338"/>
        <v>Midday</v>
      </c>
      <c r="O5402" s="2">
        <v>42427.602777777778</v>
      </c>
      <c r="P5402">
        <v>2406558</v>
      </c>
      <c r="Q5402" t="str">
        <f t="shared" si="339"/>
        <v>Other</v>
      </c>
    </row>
    <row r="5403" spans="1:17" x14ac:dyDescent="0.3">
      <c r="A5403">
        <v>866922</v>
      </c>
      <c r="B5403" t="str">
        <f>VLOOKUP($A5403,'[1]User Profiles'!$A:$I,2,FALSE)</f>
        <v>Lucas </v>
      </c>
      <c r="C5403" t="str">
        <f>VLOOKUP($A5403,'[1]User Profiles'!$A:$I,3,FALSE)</f>
        <v>Bilyeu</v>
      </c>
      <c r="D5403" t="str">
        <f>VLOOKUP($A5403,'[1]User Profiles'!$A:$I,5,FALSE)</f>
        <v>male</v>
      </c>
      <c r="E5403" t="str">
        <f>VLOOKUP($A5403,'[1]User Profiles'!$A:$I,6,FALSE)</f>
        <v>coloured</v>
      </c>
      <c r="F5403">
        <f>VLOOKUP($A5403,'[1]User Profiles'!$A:$I,7,FALSE)</f>
        <v>22</v>
      </c>
      <c r="G5403" t="str">
        <f>VLOOKUP($A5403,'[1]User Profiles'!$A:$I,8,FALSE)</f>
        <v>Western Cape</v>
      </c>
      <c r="H5403" t="s">
        <v>17</v>
      </c>
      <c r="I5403" s="4">
        <v>42442</v>
      </c>
      <c r="J5403" s="1">
        <v>0.60277777777777775</v>
      </c>
      <c r="K5403" s="1">
        <v>1.0034722222222221E-2</v>
      </c>
      <c r="L5403" s="1" t="str">
        <f t="shared" si="337"/>
        <v>Sunday</v>
      </c>
      <c r="M5403" t="str">
        <f t="shared" si="336"/>
        <v>March</v>
      </c>
      <c r="N5403" s="2" t="str">
        <f t="shared" si="338"/>
        <v>Midday</v>
      </c>
      <c r="O5403" s="2">
        <v>42442.602777777778</v>
      </c>
      <c r="P5403">
        <v>866922</v>
      </c>
      <c r="Q5403" t="str">
        <f t="shared" si="339"/>
        <v>Other</v>
      </c>
    </row>
    <row r="5404" spans="1:17" x14ac:dyDescent="0.3">
      <c r="A5404">
        <v>821290</v>
      </c>
      <c r="B5404" t="str">
        <f>VLOOKUP($A5404,'[1]User Profiles'!$A:$I,2,FALSE)</f>
        <v>Lesli </v>
      </c>
      <c r="C5404" t="str">
        <f>VLOOKUP($A5404,'[1]User Profiles'!$A:$I,3,FALSE)</f>
        <v>Martello</v>
      </c>
      <c r="D5404" t="str">
        <f>VLOOKUP($A5404,'[1]User Profiles'!$A:$I,5,FALSE)</f>
        <v>female</v>
      </c>
      <c r="E5404" t="str">
        <f>VLOOKUP($A5404,'[1]User Profiles'!$A:$I,6,FALSE)</f>
        <v>indian_asian</v>
      </c>
      <c r="F5404">
        <f>VLOOKUP($A5404,'[1]User Profiles'!$A:$I,7,FALSE)</f>
        <v>33</v>
      </c>
      <c r="G5404" t="str">
        <f>VLOOKUP($A5404,'[1]User Profiles'!$A:$I,8,FALSE)</f>
        <v>Kwazulu Natal</v>
      </c>
      <c r="H5404" t="s">
        <v>26</v>
      </c>
      <c r="I5404" s="4">
        <v>42399</v>
      </c>
      <c r="J5404" s="1">
        <v>0.60277777777777775</v>
      </c>
      <c r="K5404" s="1">
        <v>9.3055555555555548E-3</v>
      </c>
      <c r="L5404" s="1" t="str">
        <f t="shared" si="337"/>
        <v>Saturday</v>
      </c>
      <c r="M5404" t="str">
        <f t="shared" si="336"/>
        <v>January</v>
      </c>
      <c r="N5404" s="2" t="str">
        <f t="shared" si="338"/>
        <v>Midday</v>
      </c>
      <c r="O5404" s="2">
        <v>42399.602777777778</v>
      </c>
      <c r="P5404">
        <v>821290</v>
      </c>
      <c r="Q5404" t="str">
        <f t="shared" si="339"/>
        <v>Entertainment</v>
      </c>
    </row>
    <row r="5405" spans="1:17" x14ac:dyDescent="0.3">
      <c r="A5405">
        <v>789431</v>
      </c>
      <c r="B5405" t="str">
        <f>VLOOKUP($A5405,'[1]User Profiles'!$A:$I,2,FALSE)</f>
        <v>Jared </v>
      </c>
      <c r="C5405" t="str">
        <f>VLOOKUP($A5405,'[1]User Profiles'!$A:$I,3,FALSE)</f>
        <v>Shkreli</v>
      </c>
      <c r="D5405" t="str">
        <f>VLOOKUP($A5405,'[1]User Profiles'!$A:$I,5,FALSE)</f>
        <v>male</v>
      </c>
      <c r="E5405" t="str">
        <f>VLOOKUP($A5405,'[1]User Profiles'!$A:$I,6,FALSE)</f>
        <v>black</v>
      </c>
      <c r="F5405">
        <f>VLOOKUP($A5405,'[1]User Profiles'!$A:$I,7,FALSE)</f>
        <v>49</v>
      </c>
      <c r="G5405" t="str">
        <f>VLOOKUP($A5405,'[1]User Profiles'!$A:$I,8,FALSE)</f>
        <v>Mpumalanga</v>
      </c>
      <c r="H5405" t="s">
        <v>18</v>
      </c>
      <c r="I5405" s="4">
        <v>42424</v>
      </c>
      <c r="J5405" s="1">
        <v>0.60277777777777775</v>
      </c>
      <c r="K5405" s="1">
        <v>2.8472222222222219E-3</v>
      </c>
      <c r="L5405" s="1" t="str">
        <f t="shared" si="337"/>
        <v>Wednesday</v>
      </c>
      <c r="M5405" t="str">
        <f t="shared" si="336"/>
        <v>February</v>
      </c>
      <c r="N5405" s="2" t="str">
        <f t="shared" si="338"/>
        <v>Midday</v>
      </c>
      <c r="O5405" s="2">
        <v>42424.602777777778</v>
      </c>
      <c r="P5405">
        <v>789431</v>
      </c>
      <c r="Q5405" t="str">
        <f t="shared" si="339"/>
        <v>Sports</v>
      </c>
    </row>
    <row r="5406" spans="1:17" x14ac:dyDescent="0.3">
      <c r="A5406">
        <v>2369790</v>
      </c>
      <c r="B5406" t="str">
        <f>VLOOKUP($A5406,'[1]User Profiles'!$A:$I,2,FALSE)</f>
        <v>Yong </v>
      </c>
      <c r="C5406" t="str">
        <f>VLOOKUP($A5406,'[1]User Profiles'!$A:$I,3,FALSE)</f>
        <v>Curran</v>
      </c>
      <c r="D5406" t="str">
        <f>VLOOKUP($A5406,'[1]User Profiles'!$A:$I,5,FALSE)</f>
        <v>male</v>
      </c>
      <c r="E5406" t="str">
        <f>VLOOKUP($A5406,'[1]User Profiles'!$A:$I,6,FALSE)</f>
        <v>indian_asian</v>
      </c>
      <c r="F5406">
        <f>VLOOKUP($A5406,'[1]User Profiles'!$A:$I,7,FALSE)</f>
        <v>26</v>
      </c>
      <c r="G5406" t="str">
        <f>VLOOKUP($A5406,'[1]User Profiles'!$A:$I,8,FALSE)</f>
        <v>Mpumalanga</v>
      </c>
      <c r="H5406" t="s">
        <v>18</v>
      </c>
      <c r="I5406" s="4">
        <v>42458</v>
      </c>
      <c r="J5406" s="1">
        <v>0.60277777777777775</v>
      </c>
      <c r="K5406" s="1">
        <v>6.9444444444444444E-5</v>
      </c>
      <c r="L5406" s="1" t="str">
        <f t="shared" si="337"/>
        <v>Tuesday</v>
      </c>
      <c r="M5406" t="str">
        <f t="shared" si="336"/>
        <v>March</v>
      </c>
      <c r="N5406" s="2" t="str">
        <f t="shared" si="338"/>
        <v>Midday</v>
      </c>
      <c r="O5406" s="2">
        <v>42458.602777777778</v>
      </c>
      <c r="P5406">
        <v>2369790</v>
      </c>
      <c r="Q5406" t="str">
        <f t="shared" si="339"/>
        <v>Sports</v>
      </c>
    </row>
    <row r="5407" spans="1:17" x14ac:dyDescent="0.3">
      <c r="A5407">
        <v>2091371</v>
      </c>
      <c r="B5407" t="str">
        <f>VLOOKUP($A5407,'[1]User Profiles'!$A:$I,2,FALSE)</f>
        <v>Dee </v>
      </c>
      <c r="C5407" t="str">
        <f>VLOOKUP($A5407,'[1]User Profiles'!$A:$I,3,FALSE)</f>
        <v>Gettys</v>
      </c>
      <c r="D5407" t="str">
        <f>VLOOKUP($A5407,'[1]User Profiles'!$A:$I,5,FALSE)</f>
        <v>male</v>
      </c>
      <c r="E5407" t="str">
        <f>VLOOKUP($A5407,'[1]User Profiles'!$A:$I,6,FALSE)</f>
        <v>black</v>
      </c>
      <c r="F5407">
        <f>VLOOKUP($A5407,'[1]User Profiles'!$A:$I,7,FALSE)</f>
        <v>44</v>
      </c>
      <c r="G5407" t="str">
        <f>VLOOKUP($A5407,'[1]User Profiles'!$A:$I,8,FALSE)</f>
        <v>Gauteng</v>
      </c>
      <c r="H5407" t="s">
        <v>16</v>
      </c>
      <c r="I5407" s="4">
        <v>42447</v>
      </c>
      <c r="J5407" s="1">
        <v>0.60277777777777775</v>
      </c>
      <c r="K5407" s="1">
        <v>1.1550925925925925E-2</v>
      </c>
      <c r="L5407" s="1" t="str">
        <f t="shared" si="337"/>
        <v>Friday</v>
      </c>
      <c r="M5407" t="str">
        <f t="shared" si="336"/>
        <v>March</v>
      </c>
      <c r="N5407" s="2" t="str">
        <f t="shared" si="338"/>
        <v>Midday</v>
      </c>
      <c r="O5407" s="2">
        <v>42447.602777777778</v>
      </c>
      <c r="P5407">
        <v>2091371</v>
      </c>
      <c r="Q5407" t="str">
        <f t="shared" si="339"/>
        <v>Other</v>
      </c>
    </row>
    <row r="5408" spans="1:17" x14ac:dyDescent="0.3">
      <c r="A5408">
        <v>780232</v>
      </c>
      <c r="B5408" t="str">
        <f>VLOOKUP($A5408,'[1]User Profiles'!$A:$I,2,FALSE)</f>
        <v>Lesli </v>
      </c>
      <c r="C5408" t="str">
        <f>VLOOKUP($A5408,'[1]User Profiles'!$A:$I,3,FALSE)</f>
        <v>Martello</v>
      </c>
      <c r="D5408" t="str">
        <f>VLOOKUP($A5408,'[1]User Profiles'!$A:$I,5,FALSE)</f>
        <v>female</v>
      </c>
      <c r="E5408" t="str">
        <f>VLOOKUP($A5408,'[1]User Profiles'!$A:$I,6,FALSE)</f>
        <v>black</v>
      </c>
      <c r="F5408">
        <f>VLOOKUP($A5408,'[1]User Profiles'!$A:$I,7,FALSE)</f>
        <v>35</v>
      </c>
      <c r="G5408" t="str">
        <f>VLOOKUP($A5408,'[1]User Profiles'!$A:$I,8,FALSE)</f>
        <v>Mpumalanga</v>
      </c>
      <c r="H5408" t="s">
        <v>32</v>
      </c>
      <c r="I5408" s="4">
        <v>42380</v>
      </c>
      <c r="J5408" s="1">
        <v>0.60277777777777775</v>
      </c>
      <c r="K5408" s="1">
        <v>3.1250000000000001E-4</v>
      </c>
      <c r="L5408" s="1" t="str">
        <f t="shared" si="337"/>
        <v>Monday</v>
      </c>
      <c r="M5408" t="str">
        <f t="shared" si="336"/>
        <v>January</v>
      </c>
      <c r="N5408" s="2" t="str">
        <f t="shared" si="338"/>
        <v>Midday</v>
      </c>
      <c r="O5408" s="2">
        <v>42380.602777777778</v>
      </c>
      <c r="P5408">
        <v>780232</v>
      </c>
      <c r="Q5408" t="str">
        <f t="shared" si="339"/>
        <v>Entertainment</v>
      </c>
    </row>
    <row r="5409" spans="1:17" x14ac:dyDescent="0.3">
      <c r="A5409">
        <v>821952</v>
      </c>
      <c r="B5409" t="str">
        <f>VLOOKUP($A5409,'[1]User Profiles'!$A:$I,2,FALSE)</f>
        <v>Hollis </v>
      </c>
      <c r="C5409" t="str">
        <f>VLOOKUP($A5409,'[1]User Profiles'!$A:$I,3,FALSE)</f>
        <v>Bilyeu</v>
      </c>
      <c r="D5409" t="str">
        <f>VLOOKUP($A5409,'[1]User Profiles'!$A:$I,5,FALSE)</f>
        <v>male</v>
      </c>
      <c r="E5409" t="str">
        <f>VLOOKUP($A5409,'[1]User Profiles'!$A:$I,6,FALSE)</f>
        <v>coloured</v>
      </c>
      <c r="F5409">
        <f>VLOOKUP($A5409,'[1]User Profiles'!$A:$I,7,FALSE)</f>
        <v>33</v>
      </c>
      <c r="G5409" t="str">
        <f>VLOOKUP($A5409,'[1]User Profiles'!$A:$I,8,FALSE)</f>
        <v>Eastern Cape</v>
      </c>
      <c r="H5409" t="s">
        <v>18</v>
      </c>
      <c r="I5409" s="4">
        <v>42424</v>
      </c>
      <c r="J5409" s="1">
        <v>0.60277777777777775</v>
      </c>
      <c r="K5409" s="1">
        <v>1.5277777777777779E-3</v>
      </c>
      <c r="L5409" s="1" t="str">
        <f t="shared" si="337"/>
        <v>Wednesday</v>
      </c>
      <c r="M5409" t="str">
        <f t="shared" si="336"/>
        <v>February</v>
      </c>
      <c r="N5409" s="2" t="str">
        <f t="shared" si="338"/>
        <v>Midday</v>
      </c>
      <c r="O5409" s="2">
        <v>42424.602777777778</v>
      </c>
      <c r="P5409">
        <v>821952</v>
      </c>
      <c r="Q5409" t="str">
        <f t="shared" si="339"/>
        <v>Sports</v>
      </c>
    </row>
    <row r="5410" spans="1:17" x14ac:dyDescent="0.3">
      <c r="A5410">
        <v>2370925</v>
      </c>
      <c r="B5410" t="str">
        <f>VLOOKUP($A5410,'[1]User Profiles'!$A:$I,2,FALSE)</f>
        <v>Eli </v>
      </c>
      <c r="C5410" t="str">
        <f>VLOOKUP($A5410,'[1]User Profiles'!$A:$I,3,FALSE)</f>
        <v>Tatham</v>
      </c>
      <c r="D5410" t="str">
        <f>VLOOKUP($A5410,'[1]User Profiles'!$A:$I,5,FALSE)</f>
        <v>male</v>
      </c>
      <c r="E5410" t="str">
        <f>VLOOKUP($A5410,'[1]User Profiles'!$A:$I,6,FALSE)</f>
        <v>coloured</v>
      </c>
      <c r="F5410">
        <f>VLOOKUP($A5410,'[1]User Profiles'!$A:$I,7,FALSE)</f>
        <v>43</v>
      </c>
      <c r="G5410" t="str">
        <f>VLOOKUP($A5410,'[1]User Profiles'!$A:$I,8,FALSE)</f>
        <v>Western Cape</v>
      </c>
      <c r="H5410" t="s">
        <v>22</v>
      </c>
      <c r="I5410" s="4">
        <v>42374</v>
      </c>
      <c r="J5410" s="1">
        <v>0.60277777777777775</v>
      </c>
      <c r="K5410" s="1">
        <v>1.9675925925925926E-4</v>
      </c>
      <c r="L5410" s="1" t="str">
        <f t="shared" si="337"/>
        <v>Tuesday</v>
      </c>
      <c r="M5410" t="str">
        <f t="shared" si="336"/>
        <v>January</v>
      </c>
      <c r="N5410" s="2" t="str">
        <f t="shared" si="338"/>
        <v>Midday</v>
      </c>
      <c r="O5410" s="2">
        <v>42374.602777777778</v>
      </c>
      <c r="P5410">
        <v>2370925</v>
      </c>
      <c r="Q5410" t="str">
        <f t="shared" si="339"/>
        <v>Kids</v>
      </c>
    </row>
    <row r="5411" spans="1:17" x14ac:dyDescent="0.3">
      <c r="A5411">
        <v>808950</v>
      </c>
      <c r="B5411" t="str">
        <f>VLOOKUP($A5411,'[1]User Profiles'!$A:$I,2,FALSE)</f>
        <v>Emerson </v>
      </c>
      <c r="C5411" t="str">
        <f>VLOOKUP($A5411,'[1]User Profiles'!$A:$I,3,FALSE)</f>
        <v>Pascarella</v>
      </c>
      <c r="D5411" t="str">
        <f>VLOOKUP($A5411,'[1]User Profiles'!$A:$I,5,FALSE)</f>
        <v>male</v>
      </c>
      <c r="E5411" t="str">
        <f>VLOOKUP($A5411,'[1]User Profiles'!$A:$I,6,FALSE)</f>
        <v>black</v>
      </c>
      <c r="F5411">
        <f>VLOOKUP($A5411,'[1]User Profiles'!$A:$I,7,FALSE)</f>
        <v>18</v>
      </c>
      <c r="G5411" t="str">
        <f>VLOOKUP($A5411,'[1]User Profiles'!$A:$I,8,FALSE)</f>
        <v>Free State</v>
      </c>
      <c r="H5411" t="s">
        <v>20</v>
      </c>
      <c r="I5411" s="4">
        <v>42420</v>
      </c>
      <c r="J5411" s="1">
        <v>0.60347222222222219</v>
      </c>
      <c r="K5411" s="1">
        <v>2.0138888888888888E-3</v>
      </c>
      <c r="L5411" s="1" t="str">
        <f t="shared" si="337"/>
        <v>Saturday</v>
      </c>
      <c r="M5411" t="str">
        <f t="shared" si="336"/>
        <v>February</v>
      </c>
      <c r="N5411" s="2" t="str">
        <f t="shared" si="338"/>
        <v>Midday</v>
      </c>
      <c r="O5411" s="2">
        <v>42420.603472222225</v>
      </c>
      <c r="P5411">
        <v>808950</v>
      </c>
      <c r="Q5411" t="str">
        <f t="shared" si="339"/>
        <v>Other</v>
      </c>
    </row>
    <row r="5412" spans="1:17" x14ac:dyDescent="0.3">
      <c r="A5412">
        <v>2203620</v>
      </c>
      <c r="B5412" t="str">
        <f>VLOOKUP($A5412,'[1]User Profiles'!$A:$I,2,FALSE)</f>
        <v>Bret </v>
      </c>
      <c r="C5412" t="str">
        <f>VLOOKUP($A5412,'[1]User Profiles'!$A:$I,3,FALSE)</f>
        <v>Pool</v>
      </c>
      <c r="D5412" t="str">
        <f>VLOOKUP($A5412,'[1]User Profiles'!$A:$I,5,FALSE)</f>
        <v>male</v>
      </c>
      <c r="E5412" t="str">
        <f>VLOOKUP($A5412,'[1]User Profiles'!$A:$I,6,FALSE)</f>
        <v>black</v>
      </c>
      <c r="F5412">
        <f>VLOOKUP($A5412,'[1]User Profiles'!$A:$I,7,FALSE)</f>
        <v>40</v>
      </c>
      <c r="G5412" t="str">
        <f>VLOOKUP($A5412,'[1]User Profiles'!$A:$I,8,FALSE)</f>
        <v>Gauteng</v>
      </c>
      <c r="H5412" t="s">
        <v>18</v>
      </c>
      <c r="I5412" s="4">
        <v>42458</v>
      </c>
      <c r="J5412" s="1">
        <v>0.60347222222222219</v>
      </c>
      <c r="K5412" s="1">
        <v>5.0532407407407408E-2</v>
      </c>
      <c r="L5412" s="1" t="str">
        <f t="shared" si="337"/>
        <v>Tuesday</v>
      </c>
      <c r="M5412" t="str">
        <f t="shared" si="336"/>
        <v>March</v>
      </c>
      <c r="N5412" s="2" t="str">
        <f t="shared" si="338"/>
        <v>Midday</v>
      </c>
      <c r="O5412" s="2">
        <v>42458.603472222225</v>
      </c>
      <c r="P5412">
        <v>2203620</v>
      </c>
      <c r="Q5412" t="str">
        <f t="shared" si="339"/>
        <v>Sports</v>
      </c>
    </row>
    <row r="5413" spans="1:17" x14ac:dyDescent="0.3">
      <c r="A5413">
        <v>2286975</v>
      </c>
      <c r="B5413" t="str">
        <f>VLOOKUP($A5413,'[1]User Profiles'!$A:$I,2,FALSE)</f>
        <v>Kyle </v>
      </c>
      <c r="C5413" t="str">
        <f>VLOOKUP($A5413,'[1]User Profiles'!$A:$I,3,FALSE)</f>
        <v>Pascarella</v>
      </c>
      <c r="D5413" t="str">
        <f>VLOOKUP($A5413,'[1]User Profiles'!$A:$I,5,FALSE)</f>
        <v>male</v>
      </c>
      <c r="E5413" t="str">
        <f>VLOOKUP($A5413,'[1]User Profiles'!$A:$I,6,FALSE)</f>
        <v>indian_asian</v>
      </c>
      <c r="F5413">
        <f>VLOOKUP($A5413,'[1]User Profiles'!$A:$I,7,FALSE)</f>
        <v>43</v>
      </c>
      <c r="G5413" t="str">
        <f>VLOOKUP($A5413,'[1]User Profiles'!$A:$I,8,FALSE)</f>
        <v>Gauteng</v>
      </c>
      <c r="H5413" t="s">
        <v>20</v>
      </c>
      <c r="I5413" s="4">
        <v>42453</v>
      </c>
      <c r="J5413" s="1">
        <v>0.60347222222222219</v>
      </c>
      <c r="K5413" s="1">
        <v>0</v>
      </c>
      <c r="L5413" s="1" t="str">
        <f t="shared" si="337"/>
        <v>Thursday</v>
      </c>
      <c r="M5413" t="str">
        <f t="shared" si="336"/>
        <v>March</v>
      </c>
      <c r="N5413" s="2" t="str">
        <f t="shared" si="338"/>
        <v>Midday</v>
      </c>
      <c r="O5413" s="2">
        <v>42453.603472222225</v>
      </c>
      <c r="P5413">
        <v>2286975</v>
      </c>
      <c r="Q5413" t="str">
        <f t="shared" si="339"/>
        <v>Other</v>
      </c>
    </row>
    <row r="5414" spans="1:17" x14ac:dyDescent="0.3">
      <c r="A5414">
        <v>821260</v>
      </c>
      <c r="B5414" t="str">
        <f>VLOOKUP($A5414,'[1]User Profiles'!$A:$I,2,FALSE)</f>
        <v>Desirae </v>
      </c>
      <c r="C5414" t="str">
        <f>VLOOKUP($A5414,'[1]User Profiles'!$A:$I,3,FALSE)</f>
        <v>Luthy</v>
      </c>
      <c r="D5414" t="str">
        <f>VLOOKUP($A5414,'[1]User Profiles'!$A:$I,5,FALSE)</f>
        <v>female</v>
      </c>
      <c r="E5414" t="str">
        <f>VLOOKUP($A5414,'[1]User Profiles'!$A:$I,6,FALSE)</f>
        <v>black</v>
      </c>
      <c r="F5414">
        <f>VLOOKUP($A5414,'[1]User Profiles'!$A:$I,7,FALSE)</f>
        <v>47</v>
      </c>
      <c r="G5414" t="str">
        <f>VLOOKUP($A5414,'[1]User Profiles'!$A:$I,8,FALSE)</f>
        <v>Gauteng</v>
      </c>
      <c r="H5414" t="s">
        <v>23</v>
      </c>
      <c r="I5414" s="4">
        <v>42435</v>
      </c>
      <c r="J5414" s="1">
        <v>0.60347222222222219</v>
      </c>
      <c r="K5414" s="1">
        <v>1.0416666666666667E-3</v>
      </c>
      <c r="L5414" s="1" t="str">
        <f t="shared" si="337"/>
        <v>Sunday</v>
      </c>
      <c r="M5414" t="str">
        <f t="shared" si="336"/>
        <v>March</v>
      </c>
      <c r="N5414" s="2" t="str">
        <f t="shared" si="338"/>
        <v>Midday</v>
      </c>
      <c r="O5414" s="2">
        <v>42435.603472222225</v>
      </c>
      <c r="P5414">
        <v>821260</v>
      </c>
      <c r="Q5414" t="str">
        <f t="shared" si="339"/>
        <v>Entertainment</v>
      </c>
    </row>
    <row r="5415" spans="1:17" x14ac:dyDescent="0.3">
      <c r="A5415">
        <v>940664</v>
      </c>
      <c r="B5415" t="str">
        <f>VLOOKUP($A5415,'[1]User Profiles'!$A:$I,2,FALSE)</f>
        <v>Alecia </v>
      </c>
      <c r="C5415" t="str">
        <f>VLOOKUP($A5415,'[1]User Profiles'!$A:$I,3,FALSE)</f>
        <v>Roquemore</v>
      </c>
      <c r="D5415" t="str">
        <f>VLOOKUP($A5415,'[1]User Profiles'!$A:$I,5,FALSE)</f>
        <v>female</v>
      </c>
      <c r="E5415" t="str">
        <f>VLOOKUP($A5415,'[1]User Profiles'!$A:$I,6,FALSE)</f>
        <v>black</v>
      </c>
      <c r="F5415">
        <f>VLOOKUP($A5415,'[1]User Profiles'!$A:$I,7,FALSE)</f>
        <v>36</v>
      </c>
      <c r="G5415" t="str">
        <f>VLOOKUP($A5415,'[1]User Profiles'!$A:$I,8,FALSE)</f>
        <v>Northern Cape</v>
      </c>
      <c r="H5415" t="s">
        <v>17</v>
      </c>
      <c r="I5415" s="4">
        <v>42459</v>
      </c>
      <c r="J5415" s="1">
        <v>0.60347222222222219</v>
      </c>
      <c r="K5415" s="1">
        <v>3.8194444444444441E-4</v>
      </c>
      <c r="L5415" s="1" t="str">
        <f t="shared" si="337"/>
        <v>Wednesday</v>
      </c>
      <c r="M5415" t="str">
        <f t="shared" si="336"/>
        <v>March</v>
      </c>
      <c r="N5415" s="2" t="str">
        <f t="shared" si="338"/>
        <v>Midday</v>
      </c>
      <c r="O5415" s="2">
        <v>42459.603472222225</v>
      </c>
      <c r="P5415">
        <v>940664</v>
      </c>
      <c r="Q5415" t="str">
        <f t="shared" si="339"/>
        <v>Other</v>
      </c>
    </row>
    <row r="5416" spans="1:17" x14ac:dyDescent="0.3">
      <c r="A5416">
        <v>773035</v>
      </c>
      <c r="B5416" t="str">
        <f>VLOOKUP($A5416,'[1]User Profiles'!$A:$I,2,FALSE)</f>
        <v>Seema </v>
      </c>
      <c r="C5416" t="str">
        <f>VLOOKUP($A5416,'[1]User Profiles'!$A:$I,3,FALSE)</f>
        <v>Fudge</v>
      </c>
      <c r="D5416" t="str">
        <f>VLOOKUP($A5416,'[1]User Profiles'!$A:$I,5,FALSE)</f>
        <v>female</v>
      </c>
      <c r="E5416" t="str">
        <f>VLOOKUP($A5416,'[1]User Profiles'!$A:$I,6,FALSE)</f>
        <v>white</v>
      </c>
      <c r="F5416">
        <f>VLOOKUP($A5416,'[1]User Profiles'!$A:$I,7,FALSE)</f>
        <v>113</v>
      </c>
      <c r="G5416" t="str">
        <f>VLOOKUP($A5416,'[1]User Profiles'!$A:$I,8,FALSE)</f>
        <v>Western Cape</v>
      </c>
      <c r="H5416" t="s">
        <v>33</v>
      </c>
      <c r="I5416" s="4">
        <v>42400</v>
      </c>
      <c r="J5416" s="1">
        <v>0.60347222222222219</v>
      </c>
      <c r="K5416" s="1">
        <v>0</v>
      </c>
      <c r="L5416" s="1" t="str">
        <f t="shared" si="337"/>
        <v>Sunday</v>
      </c>
      <c r="M5416" t="str">
        <f t="shared" si="336"/>
        <v>January</v>
      </c>
      <c r="N5416" s="2" t="str">
        <f t="shared" si="338"/>
        <v>Midday</v>
      </c>
      <c r="O5416" s="2">
        <v>42400.603472222225</v>
      </c>
      <c r="P5416">
        <v>773035</v>
      </c>
      <c r="Q5416" t="str">
        <f t="shared" si="339"/>
        <v>Other</v>
      </c>
    </row>
    <row r="5417" spans="1:17" x14ac:dyDescent="0.3">
      <c r="A5417">
        <v>809011</v>
      </c>
      <c r="B5417" t="str">
        <f>VLOOKUP($A5417,'[1]User Profiles'!$A:$I,2,FALSE)</f>
        <v>Raymundo </v>
      </c>
      <c r="C5417" t="str">
        <f>VLOOKUP($A5417,'[1]User Profiles'!$A:$I,3,FALSE)</f>
        <v>Pilot</v>
      </c>
      <c r="D5417" t="str">
        <f>VLOOKUP($A5417,'[1]User Profiles'!$A:$I,5,FALSE)</f>
        <v>male</v>
      </c>
      <c r="E5417" t="str">
        <f>VLOOKUP($A5417,'[1]User Profiles'!$A:$I,6,FALSE)</f>
        <v>coloured</v>
      </c>
      <c r="F5417">
        <f>VLOOKUP($A5417,'[1]User Profiles'!$A:$I,7,FALSE)</f>
        <v>48</v>
      </c>
      <c r="G5417" t="str">
        <f>VLOOKUP($A5417,'[1]User Profiles'!$A:$I,8,FALSE)</f>
        <v>Western Cape</v>
      </c>
      <c r="H5417" t="s">
        <v>25</v>
      </c>
      <c r="I5417" s="4">
        <v>42420</v>
      </c>
      <c r="J5417" s="1">
        <v>0.60416666666666663</v>
      </c>
      <c r="K5417" s="1">
        <v>0</v>
      </c>
      <c r="L5417" s="1" t="str">
        <f t="shared" si="337"/>
        <v>Saturday</v>
      </c>
      <c r="M5417" t="str">
        <f t="shared" si="336"/>
        <v>February</v>
      </c>
      <c r="N5417" s="2" t="str">
        <f t="shared" si="338"/>
        <v>Midday</v>
      </c>
      <c r="O5417" s="2">
        <v>42420.604166666664</v>
      </c>
      <c r="P5417">
        <v>809011</v>
      </c>
      <c r="Q5417" t="str">
        <f t="shared" si="339"/>
        <v>Sports</v>
      </c>
    </row>
    <row r="5418" spans="1:17" x14ac:dyDescent="0.3">
      <c r="A5418">
        <v>820492</v>
      </c>
      <c r="B5418" t="str">
        <f>VLOOKUP($A5418,'[1]User Profiles'!$A:$I,2,FALSE)</f>
        <v>Yong </v>
      </c>
      <c r="C5418" t="str">
        <f>VLOOKUP($A5418,'[1]User Profiles'!$A:$I,3,FALSE)</f>
        <v>Arrieta</v>
      </c>
      <c r="D5418" t="str">
        <f>VLOOKUP($A5418,'[1]User Profiles'!$A:$I,5,FALSE)</f>
        <v>male</v>
      </c>
      <c r="E5418" t="str">
        <f>VLOOKUP($A5418,'[1]User Profiles'!$A:$I,6,FALSE)</f>
        <v>black</v>
      </c>
      <c r="F5418">
        <f>VLOOKUP($A5418,'[1]User Profiles'!$A:$I,7,FALSE)</f>
        <v>54</v>
      </c>
      <c r="G5418" t="str">
        <f>VLOOKUP($A5418,'[1]User Profiles'!$A:$I,8,FALSE)</f>
        <v>Limpopo</v>
      </c>
      <c r="H5418" t="s">
        <v>16</v>
      </c>
      <c r="I5418" s="4">
        <v>42441</v>
      </c>
      <c r="J5418" s="1">
        <v>0.60416666666666663</v>
      </c>
      <c r="K5418" s="1">
        <v>0</v>
      </c>
      <c r="L5418" s="1" t="str">
        <f t="shared" si="337"/>
        <v>Saturday</v>
      </c>
      <c r="M5418" t="str">
        <f t="shared" si="336"/>
        <v>March</v>
      </c>
      <c r="N5418" s="2" t="str">
        <f t="shared" si="338"/>
        <v>Midday</v>
      </c>
      <c r="O5418" s="2">
        <v>42441.604166666664</v>
      </c>
      <c r="P5418">
        <v>820492</v>
      </c>
      <c r="Q5418" t="str">
        <f t="shared" si="339"/>
        <v>Other</v>
      </c>
    </row>
    <row r="5419" spans="1:17" x14ac:dyDescent="0.3">
      <c r="A5419">
        <v>831939</v>
      </c>
      <c r="B5419" t="str">
        <f>VLOOKUP($A5419,'[1]User Profiles'!$A:$I,2,FALSE)</f>
        <v>Randy </v>
      </c>
      <c r="C5419" t="str">
        <f>VLOOKUP($A5419,'[1]User Profiles'!$A:$I,3,FALSE)</f>
        <v>Roquemore</v>
      </c>
      <c r="D5419" t="str">
        <f>VLOOKUP($A5419,'[1]User Profiles'!$A:$I,5,FALSE)</f>
        <v>male</v>
      </c>
      <c r="E5419" t="str">
        <f>VLOOKUP($A5419,'[1]User Profiles'!$A:$I,6,FALSE)</f>
        <v>indian_asian</v>
      </c>
      <c r="F5419">
        <f>VLOOKUP($A5419,'[1]User Profiles'!$A:$I,7,FALSE)</f>
        <v>24</v>
      </c>
      <c r="G5419" t="str">
        <f>VLOOKUP($A5419,'[1]User Profiles'!$A:$I,8,FALSE)</f>
        <v>Limpopo</v>
      </c>
      <c r="H5419" t="s">
        <v>16</v>
      </c>
      <c r="I5419" s="4">
        <v>42441</v>
      </c>
      <c r="J5419" s="1">
        <v>0.60416666666666663</v>
      </c>
      <c r="K5419" s="1">
        <v>9.2592592592592588E-5</v>
      </c>
      <c r="L5419" s="1" t="str">
        <f t="shared" si="337"/>
        <v>Saturday</v>
      </c>
      <c r="M5419" t="str">
        <f t="shared" si="336"/>
        <v>March</v>
      </c>
      <c r="N5419" s="2" t="str">
        <f t="shared" si="338"/>
        <v>Midday</v>
      </c>
      <c r="O5419" s="2">
        <v>42441.604166666664</v>
      </c>
      <c r="P5419">
        <v>831939</v>
      </c>
      <c r="Q5419" t="str">
        <f t="shared" si="339"/>
        <v>Other</v>
      </c>
    </row>
    <row r="5420" spans="1:17" x14ac:dyDescent="0.3">
      <c r="A5420">
        <v>820639</v>
      </c>
      <c r="B5420" t="str">
        <f>VLOOKUP($A5420,'[1]User Profiles'!$A:$I,2,FALSE)</f>
        <v>Len </v>
      </c>
      <c r="C5420" t="str">
        <f>VLOOKUP($A5420,'[1]User Profiles'!$A:$I,3,FALSE)</f>
        <v>Slane</v>
      </c>
      <c r="D5420" t="str">
        <f>VLOOKUP($A5420,'[1]User Profiles'!$A:$I,5,FALSE)</f>
        <v>male</v>
      </c>
      <c r="E5420" t="str">
        <f>VLOOKUP($A5420,'[1]User Profiles'!$A:$I,6,FALSE)</f>
        <v>indian_asian</v>
      </c>
      <c r="F5420">
        <f>VLOOKUP($A5420,'[1]User Profiles'!$A:$I,7,FALSE)</f>
        <v>29</v>
      </c>
      <c r="G5420" t="str">
        <f>VLOOKUP($A5420,'[1]User Profiles'!$A:$I,8,FALSE)</f>
        <v>Limpopo</v>
      </c>
      <c r="H5420" t="s">
        <v>18</v>
      </c>
      <c r="I5420" s="4">
        <v>42424</v>
      </c>
      <c r="J5420" s="1">
        <v>0.60416666666666663</v>
      </c>
      <c r="K5420" s="1">
        <v>2.7777777777777779E-3</v>
      </c>
      <c r="L5420" s="1" t="str">
        <f t="shared" si="337"/>
        <v>Wednesday</v>
      </c>
      <c r="M5420" t="str">
        <f t="shared" si="336"/>
        <v>February</v>
      </c>
      <c r="N5420" s="2" t="str">
        <f t="shared" si="338"/>
        <v>Midday</v>
      </c>
      <c r="O5420" s="2">
        <v>42424.604166666664</v>
      </c>
      <c r="P5420">
        <v>820639</v>
      </c>
      <c r="Q5420" t="str">
        <f t="shared" si="339"/>
        <v>Sports</v>
      </c>
    </row>
    <row r="5421" spans="1:17" x14ac:dyDescent="0.3">
      <c r="A5421">
        <v>788893</v>
      </c>
      <c r="B5421" t="str">
        <f>VLOOKUP($A5421,'[1]User Profiles'!$A:$I,2,FALSE)</f>
        <v>Stacy </v>
      </c>
      <c r="C5421" t="str">
        <f>VLOOKUP($A5421,'[1]User Profiles'!$A:$I,3,FALSE)</f>
        <v>Woolard</v>
      </c>
      <c r="D5421" t="str">
        <f>VLOOKUP($A5421,'[1]User Profiles'!$A:$I,5,FALSE)</f>
        <v>male</v>
      </c>
      <c r="E5421" t="str">
        <f>VLOOKUP($A5421,'[1]User Profiles'!$A:$I,6,FALSE)</f>
        <v>black</v>
      </c>
      <c r="F5421">
        <f>VLOOKUP($A5421,'[1]User Profiles'!$A:$I,7,FALSE)</f>
        <v>33</v>
      </c>
      <c r="G5421" t="str">
        <f>VLOOKUP($A5421,'[1]User Profiles'!$A:$I,8,FALSE)</f>
        <v>Mpumalanga</v>
      </c>
      <c r="H5421" t="s">
        <v>22</v>
      </c>
      <c r="I5421" s="4">
        <v>42390</v>
      </c>
      <c r="J5421" s="1">
        <v>0.60416666666666663</v>
      </c>
      <c r="K5421" s="1">
        <v>1.5624999999999999E-3</v>
      </c>
      <c r="L5421" s="1" t="str">
        <f t="shared" si="337"/>
        <v>Thursday</v>
      </c>
      <c r="M5421" t="str">
        <f t="shared" si="336"/>
        <v>January</v>
      </c>
      <c r="N5421" s="2" t="str">
        <f t="shared" si="338"/>
        <v>Midday</v>
      </c>
      <c r="O5421" s="2">
        <v>42390.604166666664</v>
      </c>
      <c r="P5421">
        <v>788893</v>
      </c>
      <c r="Q5421" t="str">
        <f t="shared" si="339"/>
        <v>Kids</v>
      </c>
    </row>
    <row r="5422" spans="1:17" x14ac:dyDescent="0.3">
      <c r="A5422">
        <v>764989</v>
      </c>
      <c r="B5422" t="str">
        <f>VLOOKUP($A5422,'[1]User Profiles'!$A:$I,2,FALSE)</f>
        <v>Valentine </v>
      </c>
      <c r="C5422" t="str">
        <f>VLOOKUP($A5422,'[1]User Profiles'!$A:$I,3,FALSE)</f>
        <v>Paradis</v>
      </c>
      <c r="D5422" t="str">
        <f>VLOOKUP($A5422,'[1]User Profiles'!$A:$I,5,FALSE)</f>
        <v>male</v>
      </c>
      <c r="E5422" t="str">
        <f>VLOOKUP($A5422,'[1]User Profiles'!$A:$I,6,FALSE)</f>
        <v>black</v>
      </c>
      <c r="F5422">
        <f>VLOOKUP($A5422,'[1]User Profiles'!$A:$I,7,FALSE)</f>
        <v>31</v>
      </c>
      <c r="G5422" t="str">
        <f>VLOOKUP($A5422,'[1]User Profiles'!$A:$I,8,FALSE)</f>
        <v>North West</v>
      </c>
      <c r="H5422" t="s">
        <v>22</v>
      </c>
      <c r="I5422" s="4">
        <v>42374</v>
      </c>
      <c r="J5422" s="1">
        <v>0.60416666666666663</v>
      </c>
      <c r="K5422" s="1">
        <v>1.6087962962962963E-3</v>
      </c>
      <c r="L5422" s="1" t="str">
        <f t="shared" si="337"/>
        <v>Tuesday</v>
      </c>
      <c r="M5422" t="str">
        <f t="shared" si="336"/>
        <v>January</v>
      </c>
      <c r="N5422" s="2" t="str">
        <f t="shared" si="338"/>
        <v>Midday</v>
      </c>
      <c r="O5422" s="2">
        <v>42374.604166666664</v>
      </c>
      <c r="P5422">
        <v>764989</v>
      </c>
      <c r="Q5422" t="str">
        <f t="shared" si="339"/>
        <v>Kids</v>
      </c>
    </row>
    <row r="5423" spans="1:17" x14ac:dyDescent="0.3">
      <c r="A5423">
        <v>1107422</v>
      </c>
      <c r="B5423" t="str">
        <f>VLOOKUP($A5423,'[1]User Profiles'!$A:$I,2,FALSE)</f>
        <v>Hugh</v>
      </c>
      <c r="C5423" t="str">
        <f>VLOOKUP($A5423,'[1]User Profiles'!$A:$I,3,FALSE)</f>
        <v>Beville</v>
      </c>
      <c r="D5423" t="str">
        <f>VLOOKUP($A5423,'[1]User Profiles'!$A:$I,5,FALSE)</f>
        <v>male</v>
      </c>
      <c r="E5423" t="str">
        <f>VLOOKUP($A5423,'[1]User Profiles'!$A:$I,6,FALSE)</f>
        <v>black</v>
      </c>
      <c r="F5423">
        <f>VLOOKUP($A5423,'[1]User Profiles'!$A:$I,7,FALSE)</f>
        <v>30</v>
      </c>
      <c r="G5423" t="str">
        <f>VLOOKUP($A5423,'[1]User Profiles'!$A:$I,8,FALSE)</f>
        <v>Western Cape</v>
      </c>
      <c r="H5423" t="s">
        <v>19</v>
      </c>
      <c r="I5423" s="4">
        <v>42404</v>
      </c>
      <c r="J5423" s="1">
        <v>0.60416666666666663</v>
      </c>
      <c r="K5423" s="1">
        <v>2.5694444444444445E-3</v>
      </c>
      <c r="L5423" s="1" t="str">
        <f t="shared" si="337"/>
        <v>Thursday</v>
      </c>
      <c r="M5423" t="str">
        <f t="shared" si="336"/>
        <v>February</v>
      </c>
      <c r="N5423" s="2" t="str">
        <f t="shared" si="338"/>
        <v>Midday</v>
      </c>
      <c r="O5423" s="2">
        <v>42404.604166666664</v>
      </c>
      <c r="P5423">
        <v>1107422</v>
      </c>
      <c r="Q5423" t="str">
        <f t="shared" si="339"/>
        <v>Entertainment</v>
      </c>
    </row>
    <row r="5424" spans="1:17" x14ac:dyDescent="0.3">
      <c r="A5424">
        <v>2369526</v>
      </c>
      <c r="B5424" t="str">
        <f>VLOOKUP($A5424,'[1]User Profiles'!$A:$I,2,FALSE)</f>
        <v>Yolonda </v>
      </c>
      <c r="C5424" t="str">
        <f>VLOOKUP($A5424,'[1]User Profiles'!$A:$I,3,FALSE)</f>
        <v>Pascarella</v>
      </c>
      <c r="D5424" t="str">
        <f>VLOOKUP($A5424,'[1]User Profiles'!$A:$I,5,FALSE)</f>
        <v>female</v>
      </c>
      <c r="E5424" t="str">
        <f>VLOOKUP($A5424,'[1]User Profiles'!$A:$I,6,FALSE)</f>
        <v>coloured</v>
      </c>
      <c r="F5424">
        <f>VLOOKUP($A5424,'[1]User Profiles'!$A:$I,7,FALSE)</f>
        <v>29</v>
      </c>
      <c r="G5424" t="str">
        <f>VLOOKUP($A5424,'[1]User Profiles'!$A:$I,8,FALSE)</f>
        <v>Gauteng</v>
      </c>
      <c r="H5424" t="s">
        <v>19</v>
      </c>
      <c r="I5424" s="4">
        <v>42375</v>
      </c>
      <c r="J5424" s="1">
        <v>0.60416666666666663</v>
      </c>
      <c r="K5424" s="1">
        <v>1.4583333333333332E-3</v>
      </c>
      <c r="L5424" s="1" t="str">
        <f t="shared" si="337"/>
        <v>Wednesday</v>
      </c>
      <c r="M5424" t="str">
        <f t="shared" si="336"/>
        <v>January</v>
      </c>
      <c r="N5424" s="2" t="str">
        <f t="shared" si="338"/>
        <v>Midday</v>
      </c>
      <c r="O5424" s="2">
        <v>42375.604166666664</v>
      </c>
      <c r="P5424">
        <v>2369526</v>
      </c>
      <c r="Q5424" t="str">
        <f t="shared" si="339"/>
        <v>Entertainment</v>
      </c>
    </row>
    <row r="5425" spans="1:17" x14ac:dyDescent="0.3">
      <c r="A5425">
        <v>940469</v>
      </c>
      <c r="B5425" t="str">
        <f>VLOOKUP($A5425,'[1]User Profiles'!$A:$I,2,FALSE)</f>
        <v>Dee </v>
      </c>
      <c r="C5425" t="str">
        <f>VLOOKUP($A5425,'[1]User Profiles'!$A:$I,3,FALSE)</f>
        <v>Mccollum</v>
      </c>
      <c r="D5425" t="str">
        <f>VLOOKUP($A5425,'[1]User Profiles'!$A:$I,5,FALSE)</f>
        <v>male</v>
      </c>
      <c r="E5425" t="str">
        <f>VLOOKUP($A5425,'[1]User Profiles'!$A:$I,6,FALSE)</f>
        <v>None</v>
      </c>
      <c r="F5425">
        <f>VLOOKUP($A5425,'[1]User Profiles'!$A:$I,7,FALSE)</f>
        <v>42</v>
      </c>
      <c r="G5425" t="str">
        <f>VLOOKUP($A5425,'[1]User Profiles'!$A:$I,8,FALSE)</f>
        <v>Gauteng</v>
      </c>
      <c r="H5425" t="s">
        <v>20</v>
      </c>
      <c r="I5425" s="4">
        <v>42452</v>
      </c>
      <c r="J5425" s="1">
        <v>0.60416666666666663</v>
      </c>
      <c r="K5425" s="1">
        <v>6.3009259259259251E-2</v>
      </c>
      <c r="L5425" s="1" t="str">
        <f t="shared" si="337"/>
        <v>Wednesday</v>
      </c>
      <c r="M5425" t="str">
        <f t="shared" si="336"/>
        <v>March</v>
      </c>
      <c r="N5425" s="2" t="str">
        <f t="shared" si="338"/>
        <v>Midday</v>
      </c>
      <c r="O5425" s="2">
        <v>42452.604166666664</v>
      </c>
      <c r="P5425">
        <v>940469</v>
      </c>
      <c r="Q5425" t="str">
        <f t="shared" si="339"/>
        <v>Other</v>
      </c>
    </row>
    <row r="5426" spans="1:17" x14ac:dyDescent="0.3">
      <c r="A5426">
        <v>810077</v>
      </c>
      <c r="B5426" t="str">
        <f>VLOOKUP($A5426,'[1]User Profiles'!$A:$I,2,FALSE)</f>
        <v>Chas </v>
      </c>
      <c r="C5426" t="str">
        <f>VLOOKUP($A5426,'[1]User Profiles'!$A:$I,3,FALSE)</f>
        <v>Singer</v>
      </c>
      <c r="D5426" t="str">
        <f>VLOOKUP($A5426,'[1]User Profiles'!$A:$I,5,FALSE)</f>
        <v>male</v>
      </c>
      <c r="E5426" t="str">
        <f>VLOOKUP($A5426,'[1]User Profiles'!$A:$I,6,FALSE)</f>
        <v>coloured</v>
      </c>
      <c r="F5426">
        <f>VLOOKUP($A5426,'[1]User Profiles'!$A:$I,7,FALSE)</f>
        <v>57</v>
      </c>
      <c r="G5426" t="str">
        <f>VLOOKUP($A5426,'[1]User Profiles'!$A:$I,8,FALSE)</f>
        <v>Northern Cape</v>
      </c>
      <c r="H5426" t="s">
        <v>18</v>
      </c>
      <c r="I5426" s="4">
        <v>42430</v>
      </c>
      <c r="J5426" s="1">
        <v>0.60416666666666663</v>
      </c>
      <c r="K5426" s="1">
        <v>9.6759259259259264E-3</v>
      </c>
      <c r="L5426" s="1" t="str">
        <f t="shared" si="337"/>
        <v>Tuesday</v>
      </c>
      <c r="M5426" t="str">
        <f t="shared" si="336"/>
        <v>March</v>
      </c>
      <c r="N5426" s="2" t="str">
        <f t="shared" si="338"/>
        <v>Midday</v>
      </c>
      <c r="O5426" s="2">
        <v>42430.604166666664</v>
      </c>
      <c r="P5426">
        <v>810077</v>
      </c>
      <c r="Q5426" t="str">
        <f t="shared" si="339"/>
        <v>Sports</v>
      </c>
    </row>
    <row r="5427" spans="1:17" x14ac:dyDescent="0.3">
      <c r="A5427">
        <v>906728</v>
      </c>
      <c r="B5427" t="str">
        <f>VLOOKUP($A5427,'[1]User Profiles'!$A:$I,2,FALSE)</f>
        <v>Haywood </v>
      </c>
      <c r="C5427" t="str">
        <f>VLOOKUP($A5427,'[1]User Profiles'!$A:$I,3,FALSE)</f>
        <v>Fudge</v>
      </c>
      <c r="D5427" t="str">
        <f>VLOOKUP($A5427,'[1]User Profiles'!$A:$I,5,FALSE)</f>
        <v>male</v>
      </c>
      <c r="E5427" t="str">
        <f>VLOOKUP($A5427,'[1]User Profiles'!$A:$I,6,FALSE)</f>
        <v>coloured</v>
      </c>
      <c r="F5427">
        <f>VLOOKUP($A5427,'[1]User Profiles'!$A:$I,7,FALSE)</f>
        <v>43</v>
      </c>
      <c r="G5427" t="str">
        <f>VLOOKUP($A5427,'[1]User Profiles'!$A:$I,8,FALSE)</f>
        <v>Western Cape</v>
      </c>
      <c r="H5427" t="s">
        <v>22</v>
      </c>
      <c r="I5427" s="4">
        <v>42456</v>
      </c>
      <c r="J5427" s="1">
        <v>0.60416666666666663</v>
      </c>
      <c r="K5427" s="1">
        <v>3.0821759259259257E-2</v>
      </c>
      <c r="L5427" s="1" t="str">
        <f t="shared" si="337"/>
        <v>Sunday</v>
      </c>
      <c r="M5427" t="str">
        <f t="shared" si="336"/>
        <v>March</v>
      </c>
      <c r="N5427" s="2" t="str">
        <f t="shared" si="338"/>
        <v>Midday</v>
      </c>
      <c r="O5427" s="2">
        <v>42456.604166666664</v>
      </c>
      <c r="P5427">
        <v>906728</v>
      </c>
      <c r="Q5427" t="str">
        <f t="shared" si="339"/>
        <v>Kids</v>
      </c>
    </row>
    <row r="5428" spans="1:17" x14ac:dyDescent="0.3">
      <c r="A5428">
        <v>810454</v>
      </c>
      <c r="B5428" t="str">
        <f>VLOOKUP($A5428,'[1]User Profiles'!$A:$I,2,FALSE)</f>
        <v>Bret </v>
      </c>
      <c r="C5428" t="str">
        <f>VLOOKUP($A5428,'[1]User Profiles'!$A:$I,3,FALSE)</f>
        <v>Paradis</v>
      </c>
      <c r="D5428" t="str">
        <f>VLOOKUP($A5428,'[1]User Profiles'!$A:$I,5,FALSE)</f>
        <v>male</v>
      </c>
      <c r="E5428" t="str">
        <f>VLOOKUP($A5428,'[1]User Profiles'!$A:$I,6,FALSE)</f>
        <v>indian_asian</v>
      </c>
      <c r="F5428">
        <f>VLOOKUP($A5428,'[1]User Profiles'!$A:$I,7,FALSE)</f>
        <v>56</v>
      </c>
      <c r="G5428" t="str">
        <f>VLOOKUP($A5428,'[1]User Profiles'!$A:$I,8,FALSE)</f>
        <v>Kwazulu Natal</v>
      </c>
      <c r="H5428" t="s">
        <v>18</v>
      </c>
      <c r="I5428" s="4">
        <v>42427</v>
      </c>
      <c r="J5428" s="1">
        <v>0.60416666666666663</v>
      </c>
      <c r="K5428" s="1">
        <v>1.8518518518518517E-3</v>
      </c>
      <c r="L5428" s="1" t="str">
        <f t="shared" si="337"/>
        <v>Saturday</v>
      </c>
      <c r="M5428" t="str">
        <f t="shared" si="336"/>
        <v>February</v>
      </c>
      <c r="N5428" s="2" t="str">
        <f t="shared" si="338"/>
        <v>Midday</v>
      </c>
      <c r="O5428" s="2">
        <v>42427.604166666664</v>
      </c>
      <c r="P5428">
        <v>810454</v>
      </c>
      <c r="Q5428" t="str">
        <f t="shared" si="339"/>
        <v>Sports</v>
      </c>
    </row>
    <row r="5429" spans="1:17" x14ac:dyDescent="0.3">
      <c r="A5429">
        <v>809056</v>
      </c>
      <c r="B5429" t="str">
        <f>VLOOKUP($A5429,'[1]User Profiles'!$A:$I,2,FALSE)</f>
        <v>Randy </v>
      </c>
      <c r="C5429" t="str">
        <f>VLOOKUP($A5429,'[1]User Profiles'!$A:$I,3,FALSE)</f>
        <v>Mina</v>
      </c>
      <c r="D5429" t="str">
        <f>VLOOKUP($A5429,'[1]User Profiles'!$A:$I,5,FALSE)</f>
        <v>male</v>
      </c>
      <c r="E5429" t="str">
        <f>VLOOKUP($A5429,'[1]User Profiles'!$A:$I,6,FALSE)</f>
        <v>coloured</v>
      </c>
      <c r="F5429">
        <f>VLOOKUP($A5429,'[1]User Profiles'!$A:$I,7,FALSE)</f>
        <v>43</v>
      </c>
      <c r="G5429" t="str">
        <f>VLOOKUP($A5429,'[1]User Profiles'!$A:$I,8,FALSE)</f>
        <v>Western Cape</v>
      </c>
      <c r="H5429" t="s">
        <v>19</v>
      </c>
      <c r="I5429" s="4">
        <v>42405</v>
      </c>
      <c r="J5429" s="1">
        <v>0.60486111111111107</v>
      </c>
      <c r="K5429" s="1">
        <v>2.3958333333333331E-3</v>
      </c>
      <c r="L5429" s="1" t="str">
        <f t="shared" si="337"/>
        <v>Friday</v>
      </c>
      <c r="M5429" t="str">
        <f t="shared" si="336"/>
        <v>February</v>
      </c>
      <c r="N5429" s="2" t="str">
        <f t="shared" si="338"/>
        <v>Midday</v>
      </c>
      <c r="O5429" s="2">
        <v>42405.604861111111</v>
      </c>
      <c r="P5429">
        <v>809056</v>
      </c>
      <c r="Q5429" t="str">
        <f t="shared" si="339"/>
        <v>Entertainment</v>
      </c>
    </row>
    <row r="5430" spans="1:17" x14ac:dyDescent="0.3">
      <c r="A5430">
        <v>850900</v>
      </c>
      <c r="B5430" t="str">
        <f>VLOOKUP($A5430,'[1]User Profiles'!$A:$I,2,FALSE)</f>
        <v>Yolonda </v>
      </c>
      <c r="C5430" t="str">
        <f>VLOOKUP($A5430,'[1]User Profiles'!$A:$I,3,FALSE)</f>
        <v>Pascarella</v>
      </c>
      <c r="D5430" t="str">
        <f>VLOOKUP($A5430,'[1]User Profiles'!$A:$I,5,FALSE)</f>
        <v>female</v>
      </c>
      <c r="E5430" t="str">
        <f>VLOOKUP($A5430,'[1]User Profiles'!$A:$I,6,FALSE)</f>
        <v>black</v>
      </c>
      <c r="F5430">
        <f>VLOOKUP($A5430,'[1]User Profiles'!$A:$I,7,FALSE)</f>
        <v>29</v>
      </c>
      <c r="G5430" t="str">
        <f>VLOOKUP($A5430,'[1]User Profiles'!$A:$I,8,FALSE)</f>
        <v>Gauteng</v>
      </c>
      <c r="H5430" t="s">
        <v>26</v>
      </c>
      <c r="I5430" s="4">
        <v>42434</v>
      </c>
      <c r="J5430" s="1">
        <v>0.60486111111111107</v>
      </c>
      <c r="K5430" s="1">
        <v>5.0925925925925921E-4</v>
      </c>
      <c r="L5430" s="1" t="str">
        <f t="shared" si="337"/>
        <v>Saturday</v>
      </c>
      <c r="M5430" t="str">
        <f t="shared" si="336"/>
        <v>March</v>
      </c>
      <c r="N5430" s="2" t="str">
        <f t="shared" si="338"/>
        <v>Midday</v>
      </c>
      <c r="O5430" s="2">
        <v>42434.604861111111</v>
      </c>
      <c r="P5430">
        <v>850900</v>
      </c>
      <c r="Q5430" t="str">
        <f t="shared" si="339"/>
        <v>Entertainment</v>
      </c>
    </row>
    <row r="5431" spans="1:17" x14ac:dyDescent="0.3">
      <c r="A5431">
        <v>733347</v>
      </c>
      <c r="B5431" t="str">
        <f>VLOOKUP($A5431,'[1]User Profiles'!$A:$I,2,FALSE)</f>
        <v>Lucas </v>
      </c>
      <c r="C5431" t="str">
        <f>VLOOKUP($A5431,'[1]User Profiles'!$A:$I,3,FALSE)</f>
        <v>Creager</v>
      </c>
      <c r="D5431" t="str">
        <f>VLOOKUP($A5431,'[1]User Profiles'!$A:$I,5,FALSE)</f>
        <v>male</v>
      </c>
      <c r="E5431" t="str">
        <f>VLOOKUP($A5431,'[1]User Profiles'!$A:$I,6,FALSE)</f>
        <v>None</v>
      </c>
      <c r="F5431">
        <f>VLOOKUP($A5431,'[1]User Profiles'!$A:$I,7,FALSE)</f>
        <v>34</v>
      </c>
      <c r="G5431" t="str">
        <f>VLOOKUP($A5431,'[1]User Profiles'!$A:$I,8,FALSE)</f>
        <v>North West</v>
      </c>
      <c r="H5431" t="s">
        <v>23</v>
      </c>
      <c r="I5431" s="4">
        <v>42393</v>
      </c>
      <c r="J5431" s="1">
        <v>0.60486111111111107</v>
      </c>
      <c r="K5431" s="1">
        <v>9.2592592592592588E-5</v>
      </c>
      <c r="L5431" s="1" t="str">
        <f t="shared" si="337"/>
        <v>Sunday</v>
      </c>
      <c r="M5431" t="str">
        <f t="shared" si="336"/>
        <v>January</v>
      </c>
      <c r="N5431" s="2" t="str">
        <f t="shared" si="338"/>
        <v>Midday</v>
      </c>
      <c r="O5431" s="2">
        <v>42393.604861111111</v>
      </c>
      <c r="P5431">
        <v>733347</v>
      </c>
      <c r="Q5431" t="str">
        <f t="shared" si="339"/>
        <v>Entertainment</v>
      </c>
    </row>
    <row r="5432" spans="1:17" x14ac:dyDescent="0.3">
      <c r="A5432">
        <v>866983</v>
      </c>
      <c r="B5432" t="str">
        <f>VLOOKUP($A5432,'[1]User Profiles'!$A:$I,2,FALSE)</f>
        <v>Chas </v>
      </c>
      <c r="C5432" t="str">
        <f>VLOOKUP($A5432,'[1]User Profiles'!$A:$I,3,FALSE)</f>
        <v>Hoadley</v>
      </c>
      <c r="D5432" t="str">
        <f>VLOOKUP($A5432,'[1]User Profiles'!$A:$I,5,FALSE)</f>
        <v>male</v>
      </c>
      <c r="E5432" t="str">
        <f>VLOOKUP($A5432,'[1]User Profiles'!$A:$I,6,FALSE)</f>
        <v>indian_asian</v>
      </c>
      <c r="F5432">
        <f>VLOOKUP($A5432,'[1]User Profiles'!$A:$I,7,FALSE)</f>
        <v>23</v>
      </c>
      <c r="G5432" t="str">
        <f>VLOOKUP($A5432,'[1]User Profiles'!$A:$I,8,FALSE)</f>
        <v>Free State</v>
      </c>
      <c r="H5432" t="s">
        <v>18</v>
      </c>
      <c r="I5432" s="4">
        <v>42458</v>
      </c>
      <c r="J5432" s="1">
        <v>0.60486111111111107</v>
      </c>
      <c r="K5432" s="1">
        <v>2.3750000000000004E-2</v>
      </c>
      <c r="L5432" s="1" t="str">
        <f t="shared" si="337"/>
        <v>Tuesday</v>
      </c>
      <c r="M5432" t="str">
        <f t="shared" si="336"/>
        <v>March</v>
      </c>
      <c r="N5432" s="2" t="str">
        <f t="shared" si="338"/>
        <v>Midday</v>
      </c>
      <c r="O5432" s="2">
        <v>42458.604861111111</v>
      </c>
      <c r="P5432">
        <v>866983</v>
      </c>
      <c r="Q5432" t="str">
        <f t="shared" si="339"/>
        <v>Sports</v>
      </c>
    </row>
    <row r="5433" spans="1:17" x14ac:dyDescent="0.3">
      <c r="A5433">
        <v>821393</v>
      </c>
      <c r="B5433" t="str">
        <f>VLOOKUP($A5433,'[1]User Profiles'!$A:$I,2,FALSE)</f>
        <v>Brendan </v>
      </c>
      <c r="C5433" t="str">
        <f>VLOOKUP($A5433,'[1]User Profiles'!$A:$I,3,FALSE)</f>
        <v>Singer</v>
      </c>
      <c r="D5433" t="str">
        <f>VLOOKUP($A5433,'[1]User Profiles'!$A:$I,5,FALSE)</f>
        <v>male</v>
      </c>
      <c r="E5433" t="str">
        <f>VLOOKUP($A5433,'[1]User Profiles'!$A:$I,6,FALSE)</f>
        <v>black</v>
      </c>
      <c r="F5433">
        <f>VLOOKUP($A5433,'[1]User Profiles'!$A:$I,7,FALSE)</f>
        <v>35</v>
      </c>
      <c r="G5433" t="str">
        <f>VLOOKUP($A5433,'[1]User Profiles'!$A:$I,8,FALSE)</f>
        <v>Kwazulu Natal</v>
      </c>
      <c r="H5433" t="s">
        <v>19</v>
      </c>
      <c r="I5433" s="4">
        <v>42456</v>
      </c>
      <c r="J5433" s="1">
        <v>0.60486111111111107</v>
      </c>
      <c r="K5433" s="1">
        <v>9.0173611111111107E-2</v>
      </c>
      <c r="L5433" s="1" t="str">
        <f t="shared" si="337"/>
        <v>Sunday</v>
      </c>
      <c r="M5433" t="str">
        <f t="shared" si="336"/>
        <v>March</v>
      </c>
      <c r="N5433" s="2" t="str">
        <f t="shared" si="338"/>
        <v>Midday</v>
      </c>
      <c r="O5433" s="2">
        <v>42456.604861111111</v>
      </c>
      <c r="P5433">
        <v>821393</v>
      </c>
      <c r="Q5433" t="str">
        <f t="shared" si="339"/>
        <v>Entertainment</v>
      </c>
    </row>
    <row r="5434" spans="1:17" x14ac:dyDescent="0.3">
      <c r="A5434">
        <v>927629</v>
      </c>
      <c r="B5434" t="str">
        <f>VLOOKUP($A5434,'[1]User Profiles'!$A:$I,2,FALSE)</f>
        <v>Jacinto </v>
      </c>
      <c r="C5434" t="str">
        <f>VLOOKUP($A5434,'[1]User Profiles'!$A:$I,3,FALSE)</f>
        <v>Mcclaine</v>
      </c>
      <c r="D5434" t="str">
        <f>VLOOKUP($A5434,'[1]User Profiles'!$A:$I,5,FALSE)</f>
        <v>male</v>
      </c>
      <c r="E5434" t="str">
        <f>VLOOKUP($A5434,'[1]User Profiles'!$A:$I,6,FALSE)</f>
        <v>indian_asian</v>
      </c>
      <c r="F5434">
        <f>VLOOKUP($A5434,'[1]User Profiles'!$A:$I,7,FALSE)</f>
        <v>25</v>
      </c>
      <c r="G5434" t="str">
        <f>VLOOKUP($A5434,'[1]User Profiles'!$A:$I,8,FALSE)</f>
        <v>Gauteng</v>
      </c>
      <c r="H5434" t="s">
        <v>20</v>
      </c>
      <c r="I5434" s="4">
        <v>42459</v>
      </c>
      <c r="J5434" s="1">
        <v>0.60486111111111107</v>
      </c>
      <c r="K5434" s="1">
        <v>5.3240740740740744E-4</v>
      </c>
      <c r="L5434" s="1" t="str">
        <f t="shared" si="337"/>
        <v>Wednesday</v>
      </c>
      <c r="M5434" t="str">
        <f t="shared" si="336"/>
        <v>March</v>
      </c>
      <c r="N5434" s="2" t="str">
        <f t="shared" si="338"/>
        <v>Midday</v>
      </c>
      <c r="O5434" s="2">
        <v>42459.604861111111</v>
      </c>
      <c r="P5434">
        <v>927629</v>
      </c>
      <c r="Q5434" t="str">
        <f t="shared" si="339"/>
        <v>Other</v>
      </c>
    </row>
    <row r="5435" spans="1:17" x14ac:dyDescent="0.3">
      <c r="A5435">
        <v>867283</v>
      </c>
      <c r="B5435" t="str">
        <f>VLOOKUP($A5435,'[1]User Profiles'!$A:$I,2,FALSE)</f>
        <v>Eli </v>
      </c>
      <c r="C5435" t="str">
        <f>VLOOKUP($A5435,'[1]User Profiles'!$A:$I,3,FALSE)</f>
        <v>Restivo</v>
      </c>
      <c r="D5435" t="str">
        <f>VLOOKUP($A5435,'[1]User Profiles'!$A:$I,5,FALSE)</f>
        <v>male</v>
      </c>
      <c r="E5435" t="str">
        <f>VLOOKUP($A5435,'[1]User Profiles'!$A:$I,6,FALSE)</f>
        <v>indian_asian</v>
      </c>
      <c r="F5435">
        <f>VLOOKUP($A5435,'[1]User Profiles'!$A:$I,7,FALSE)</f>
        <v>28</v>
      </c>
      <c r="G5435" t="str">
        <f>VLOOKUP($A5435,'[1]User Profiles'!$A:$I,8,FALSE)</f>
        <v>Limpopo</v>
      </c>
      <c r="H5435" t="s">
        <v>20</v>
      </c>
      <c r="I5435" s="4">
        <v>42453</v>
      </c>
      <c r="J5435" s="1">
        <v>0.60486111111111107</v>
      </c>
      <c r="K5435" s="1">
        <v>2.5925925925925925E-3</v>
      </c>
      <c r="L5435" s="1" t="str">
        <f t="shared" si="337"/>
        <v>Thursday</v>
      </c>
      <c r="M5435" t="str">
        <f t="shared" si="336"/>
        <v>March</v>
      </c>
      <c r="N5435" s="2" t="str">
        <f t="shared" si="338"/>
        <v>Midday</v>
      </c>
      <c r="O5435" s="2">
        <v>42453.604861111111</v>
      </c>
      <c r="P5435">
        <v>867283</v>
      </c>
      <c r="Q5435" t="str">
        <f t="shared" si="339"/>
        <v>Other</v>
      </c>
    </row>
    <row r="5436" spans="1:17" x14ac:dyDescent="0.3">
      <c r="A5436">
        <v>940769</v>
      </c>
      <c r="B5436" t="str">
        <f>VLOOKUP($A5436,'[1]User Profiles'!$A:$I,2,FALSE)</f>
        <v>Claud </v>
      </c>
      <c r="C5436" t="str">
        <f>VLOOKUP($A5436,'[1]User Profiles'!$A:$I,3,FALSE)</f>
        <v>Tancredi</v>
      </c>
      <c r="D5436" t="str">
        <f>VLOOKUP($A5436,'[1]User Profiles'!$A:$I,5,FALSE)</f>
        <v>male</v>
      </c>
      <c r="E5436" t="str">
        <f>VLOOKUP($A5436,'[1]User Profiles'!$A:$I,6,FALSE)</f>
        <v>black</v>
      </c>
      <c r="F5436">
        <f>VLOOKUP($A5436,'[1]User Profiles'!$A:$I,7,FALSE)</f>
        <v>25</v>
      </c>
      <c r="G5436" t="str">
        <f>VLOOKUP($A5436,'[1]User Profiles'!$A:$I,8,FALSE)</f>
        <v>Eastern Cape</v>
      </c>
      <c r="H5436" t="s">
        <v>19</v>
      </c>
      <c r="I5436" s="4">
        <v>42449</v>
      </c>
      <c r="J5436" s="1">
        <v>0.60486111111111107</v>
      </c>
      <c r="K5436" s="1">
        <v>1.9444444444444445E-2</v>
      </c>
      <c r="L5436" s="1" t="str">
        <f t="shared" si="337"/>
        <v>Sunday</v>
      </c>
      <c r="M5436" t="str">
        <f t="shared" si="336"/>
        <v>March</v>
      </c>
      <c r="N5436" s="2" t="str">
        <f t="shared" si="338"/>
        <v>Midday</v>
      </c>
      <c r="O5436" s="2">
        <v>42449.604861111111</v>
      </c>
      <c r="P5436">
        <v>940769</v>
      </c>
      <c r="Q5436" t="str">
        <f t="shared" si="339"/>
        <v>Entertainment</v>
      </c>
    </row>
    <row r="5437" spans="1:17" x14ac:dyDescent="0.3">
      <c r="A5437">
        <v>780650</v>
      </c>
      <c r="B5437" t="str">
        <f>VLOOKUP($A5437,'[1]User Profiles'!$A:$I,2,FALSE)</f>
        <v>Romeo </v>
      </c>
      <c r="C5437" t="str">
        <f>VLOOKUP($A5437,'[1]User Profiles'!$A:$I,3,FALSE)</f>
        <v>Bilyeu</v>
      </c>
      <c r="D5437" t="str">
        <f>VLOOKUP($A5437,'[1]User Profiles'!$A:$I,5,FALSE)</f>
        <v>male</v>
      </c>
      <c r="E5437" t="str">
        <f>VLOOKUP($A5437,'[1]User Profiles'!$A:$I,6,FALSE)</f>
        <v>black</v>
      </c>
      <c r="F5437">
        <f>VLOOKUP($A5437,'[1]User Profiles'!$A:$I,7,FALSE)</f>
        <v>41</v>
      </c>
      <c r="G5437" t="str">
        <f>VLOOKUP($A5437,'[1]User Profiles'!$A:$I,8,FALSE)</f>
        <v>Mpumalanga</v>
      </c>
      <c r="H5437" t="s">
        <v>25</v>
      </c>
      <c r="I5437" s="4">
        <v>42376</v>
      </c>
      <c r="J5437" s="1">
        <v>0.60486111111111107</v>
      </c>
      <c r="K5437" s="1">
        <v>6.7129629629629625E-4</v>
      </c>
      <c r="L5437" s="1" t="str">
        <f t="shared" si="337"/>
        <v>Thursday</v>
      </c>
      <c r="M5437" t="str">
        <f t="shared" si="336"/>
        <v>January</v>
      </c>
      <c r="N5437" s="2" t="str">
        <f t="shared" si="338"/>
        <v>Midday</v>
      </c>
      <c r="O5437" s="2">
        <v>42376.604861111111</v>
      </c>
      <c r="P5437">
        <v>780650</v>
      </c>
      <c r="Q5437" t="str">
        <f t="shared" si="339"/>
        <v>Sports</v>
      </c>
    </row>
    <row r="5438" spans="1:17" x14ac:dyDescent="0.3">
      <c r="A5438">
        <v>600713</v>
      </c>
      <c r="B5438" t="str">
        <f>VLOOKUP($A5438,'[1]User Profiles'!$A:$I,2,FALSE)</f>
        <v>Chas </v>
      </c>
      <c r="C5438" t="str">
        <f>VLOOKUP($A5438,'[1]User Profiles'!$A:$I,3,FALSE)</f>
        <v>Mccown</v>
      </c>
      <c r="D5438" t="str">
        <f>VLOOKUP($A5438,'[1]User Profiles'!$A:$I,5,FALSE)</f>
        <v>male</v>
      </c>
      <c r="E5438" t="str">
        <f>VLOOKUP($A5438,'[1]User Profiles'!$A:$I,6,FALSE)</f>
        <v>black</v>
      </c>
      <c r="F5438">
        <f>VLOOKUP($A5438,'[1]User Profiles'!$A:$I,7,FALSE)</f>
        <v>31</v>
      </c>
      <c r="G5438" t="str">
        <f>VLOOKUP($A5438,'[1]User Profiles'!$A:$I,8,FALSE)</f>
        <v>Kwazulu Natal</v>
      </c>
      <c r="H5438" t="s">
        <v>19</v>
      </c>
      <c r="I5438" s="4">
        <v>42370</v>
      </c>
      <c r="J5438" s="1">
        <v>0.60555555555555551</v>
      </c>
      <c r="K5438" s="1">
        <v>3.2847222222222222E-2</v>
      </c>
      <c r="L5438" s="1" t="str">
        <f t="shared" si="337"/>
        <v>Friday</v>
      </c>
      <c r="M5438" t="str">
        <f t="shared" si="336"/>
        <v>January</v>
      </c>
      <c r="N5438" s="2" t="str">
        <f t="shared" si="338"/>
        <v>Midday</v>
      </c>
      <c r="O5438" s="2">
        <v>42370.605555555558</v>
      </c>
      <c r="P5438">
        <v>600713</v>
      </c>
      <c r="Q5438" t="str">
        <f t="shared" si="339"/>
        <v>Entertainment</v>
      </c>
    </row>
    <row r="5439" spans="1:17" x14ac:dyDescent="0.3">
      <c r="A5439">
        <v>789051</v>
      </c>
      <c r="B5439" t="str">
        <f>VLOOKUP($A5439,'[1]User Profiles'!$A:$I,2,FALSE)</f>
        <v>Brendan </v>
      </c>
      <c r="C5439" t="str">
        <f>VLOOKUP($A5439,'[1]User Profiles'!$A:$I,3,FALSE)</f>
        <v>Crotty</v>
      </c>
      <c r="D5439" t="str">
        <f>VLOOKUP($A5439,'[1]User Profiles'!$A:$I,5,FALSE)</f>
        <v>male</v>
      </c>
      <c r="E5439" t="str">
        <f>VLOOKUP($A5439,'[1]User Profiles'!$A:$I,6,FALSE)</f>
        <v>black</v>
      </c>
      <c r="F5439">
        <f>VLOOKUP($A5439,'[1]User Profiles'!$A:$I,7,FALSE)</f>
        <v>25</v>
      </c>
      <c r="G5439" t="str">
        <f>VLOOKUP($A5439,'[1]User Profiles'!$A:$I,8,FALSE)</f>
        <v>Eastern Cape</v>
      </c>
      <c r="H5439" t="s">
        <v>20</v>
      </c>
      <c r="I5439" s="4">
        <v>42435</v>
      </c>
      <c r="J5439" s="1">
        <v>0.60555555555555551</v>
      </c>
      <c r="K5439" s="1">
        <v>9.2592592592592588E-5</v>
      </c>
      <c r="L5439" s="1" t="str">
        <f t="shared" si="337"/>
        <v>Sunday</v>
      </c>
      <c r="M5439" t="str">
        <f t="shared" si="336"/>
        <v>March</v>
      </c>
      <c r="N5439" s="2" t="str">
        <f t="shared" si="338"/>
        <v>Midday</v>
      </c>
      <c r="O5439" s="2">
        <v>42435.605555555558</v>
      </c>
      <c r="P5439">
        <v>789051</v>
      </c>
      <c r="Q5439" t="str">
        <f t="shared" si="339"/>
        <v>Other</v>
      </c>
    </row>
    <row r="5440" spans="1:17" x14ac:dyDescent="0.3">
      <c r="A5440">
        <v>860128</v>
      </c>
      <c r="B5440" t="str">
        <f>VLOOKUP($A5440,'[1]User Profiles'!$A:$I,2,FALSE)</f>
        <v>Jacinto </v>
      </c>
      <c r="C5440" t="str">
        <f>VLOOKUP($A5440,'[1]User Profiles'!$A:$I,3,FALSE)</f>
        <v>Tancredi</v>
      </c>
      <c r="D5440" t="str">
        <f>VLOOKUP($A5440,'[1]User Profiles'!$A:$I,5,FALSE)</f>
        <v>male</v>
      </c>
      <c r="E5440" t="str">
        <f>VLOOKUP($A5440,'[1]User Profiles'!$A:$I,6,FALSE)</f>
        <v>indian_asian</v>
      </c>
      <c r="F5440">
        <f>VLOOKUP($A5440,'[1]User Profiles'!$A:$I,7,FALSE)</f>
        <v>35</v>
      </c>
      <c r="G5440" t="str">
        <f>VLOOKUP($A5440,'[1]User Profiles'!$A:$I,8,FALSE)</f>
        <v>Northern Cape</v>
      </c>
      <c r="H5440" t="s">
        <v>18</v>
      </c>
      <c r="I5440" s="4">
        <v>42459</v>
      </c>
      <c r="J5440" s="1">
        <v>0.60555555555555551</v>
      </c>
      <c r="K5440" s="1">
        <v>7.9143518518518516E-2</v>
      </c>
      <c r="L5440" s="1" t="str">
        <f t="shared" si="337"/>
        <v>Wednesday</v>
      </c>
      <c r="M5440" t="str">
        <f t="shared" si="336"/>
        <v>March</v>
      </c>
      <c r="N5440" s="2" t="str">
        <f t="shared" si="338"/>
        <v>Midday</v>
      </c>
      <c r="O5440" s="2">
        <v>42459.605555555558</v>
      </c>
      <c r="P5440">
        <v>860128</v>
      </c>
      <c r="Q5440" t="str">
        <f t="shared" si="339"/>
        <v>Sports</v>
      </c>
    </row>
    <row r="5441" spans="1:17" x14ac:dyDescent="0.3">
      <c r="A5441">
        <v>549789</v>
      </c>
      <c r="B5441" t="str">
        <f>VLOOKUP($A5441,'[1]User Profiles'!$A:$I,2,FALSE)</f>
        <v>Dion </v>
      </c>
      <c r="C5441" t="str">
        <f>VLOOKUP($A5441,'[1]User Profiles'!$A:$I,3,FALSE)</f>
        <v>Zweifel</v>
      </c>
      <c r="D5441" t="str">
        <f>VLOOKUP($A5441,'[1]User Profiles'!$A:$I,5,FALSE)</f>
        <v>male</v>
      </c>
      <c r="E5441" t="str">
        <f>VLOOKUP($A5441,'[1]User Profiles'!$A:$I,6,FALSE)</f>
        <v>black</v>
      </c>
      <c r="F5441">
        <f>VLOOKUP($A5441,'[1]User Profiles'!$A:$I,7,FALSE)</f>
        <v>25</v>
      </c>
      <c r="G5441" t="str">
        <f>VLOOKUP($A5441,'[1]User Profiles'!$A:$I,8,FALSE)</f>
        <v>Gauteng</v>
      </c>
      <c r="H5441" t="s">
        <v>19</v>
      </c>
      <c r="I5441" s="4">
        <v>42391</v>
      </c>
      <c r="J5441" s="1">
        <v>0.60555555555555551</v>
      </c>
      <c r="K5441" s="1">
        <v>6.9791666666666665E-3</v>
      </c>
      <c r="L5441" s="1" t="str">
        <f t="shared" si="337"/>
        <v>Friday</v>
      </c>
      <c r="M5441" t="str">
        <f t="shared" si="336"/>
        <v>January</v>
      </c>
      <c r="N5441" s="2" t="str">
        <f t="shared" si="338"/>
        <v>Midday</v>
      </c>
      <c r="O5441" s="2">
        <v>42391.605555555558</v>
      </c>
      <c r="P5441">
        <v>549789</v>
      </c>
      <c r="Q5441" t="str">
        <f t="shared" si="339"/>
        <v>Entertainment</v>
      </c>
    </row>
    <row r="5442" spans="1:17" x14ac:dyDescent="0.3">
      <c r="A5442">
        <v>772687</v>
      </c>
      <c r="B5442" t="str">
        <f>VLOOKUP($A5442,'[1]User Profiles'!$A:$I,2,FALSE)</f>
        <v>Garry </v>
      </c>
      <c r="C5442" t="str">
        <f>VLOOKUP($A5442,'[1]User Profiles'!$A:$I,3,FALSE)</f>
        <v>Mosser</v>
      </c>
      <c r="D5442" t="str">
        <f>VLOOKUP($A5442,'[1]User Profiles'!$A:$I,5,FALSE)</f>
        <v>male</v>
      </c>
      <c r="E5442" t="str">
        <f>VLOOKUP($A5442,'[1]User Profiles'!$A:$I,6,FALSE)</f>
        <v>black</v>
      </c>
      <c r="F5442">
        <f>VLOOKUP($A5442,'[1]User Profiles'!$A:$I,7,FALSE)</f>
        <v>38</v>
      </c>
      <c r="G5442" t="str">
        <f>VLOOKUP($A5442,'[1]User Profiles'!$A:$I,8,FALSE)</f>
        <v>Limpopo</v>
      </c>
      <c r="H5442" t="s">
        <v>21</v>
      </c>
      <c r="I5442" s="4">
        <v>42426</v>
      </c>
      <c r="J5442" s="1">
        <v>0.60555555555555551</v>
      </c>
      <c r="K5442" s="1">
        <v>3.4722222222222222E-5</v>
      </c>
      <c r="L5442" s="1" t="str">
        <f t="shared" si="337"/>
        <v>Friday</v>
      </c>
      <c r="M5442" t="str">
        <f t="shared" ref="M5442:M5505" si="340">TEXT(I5442,"mmmm")</f>
        <v>February</v>
      </c>
      <c r="N5442" s="2" t="str">
        <f t="shared" si="338"/>
        <v>Midday</v>
      </c>
      <c r="O5442" s="2">
        <v>42426.605555555558</v>
      </c>
      <c r="P5442">
        <v>772687</v>
      </c>
      <c r="Q5442" t="str">
        <f t="shared" si="339"/>
        <v>Kids</v>
      </c>
    </row>
    <row r="5443" spans="1:17" x14ac:dyDescent="0.3">
      <c r="A5443">
        <v>2239503</v>
      </c>
      <c r="B5443" t="str">
        <f>VLOOKUP($A5443,'[1]User Profiles'!$A:$I,2,FALSE)</f>
        <v>Wilburn </v>
      </c>
      <c r="C5443" t="str">
        <f>VLOOKUP($A5443,'[1]User Profiles'!$A:$I,3,FALSE)</f>
        <v>Woolard</v>
      </c>
      <c r="D5443" t="str">
        <f>VLOOKUP($A5443,'[1]User Profiles'!$A:$I,5,FALSE)</f>
        <v>male</v>
      </c>
      <c r="E5443" t="str">
        <f>VLOOKUP($A5443,'[1]User Profiles'!$A:$I,6,FALSE)</f>
        <v>None</v>
      </c>
      <c r="F5443">
        <f>VLOOKUP($A5443,'[1]User Profiles'!$A:$I,7,FALSE)</f>
        <v>38</v>
      </c>
      <c r="G5443" t="str">
        <f>VLOOKUP($A5443,'[1]User Profiles'!$A:$I,8,FALSE)</f>
        <v>Western Cape</v>
      </c>
      <c r="H5443" t="s">
        <v>19</v>
      </c>
      <c r="I5443" s="4">
        <v>42403</v>
      </c>
      <c r="J5443" s="1">
        <v>0.60555555555555551</v>
      </c>
      <c r="K5443" s="1">
        <v>3.4375E-3</v>
      </c>
      <c r="L5443" s="1" t="str">
        <f t="shared" ref="L5443:L5506" si="341">CHOOSE(WEEKDAY(I5443,1),"Sunday","Monday","Tuesday","Wednesday","Thursday","Friday","Saturday")</f>
        <v>Wednesday</v>
      </c>
      <c r="M5443" t="str">
        <f t="shared" si="340"/>
        <v>February</v>
      </c>
      <c r="N5443" s="2" t="str">
        <f t="shared" ref="N5443:N5506" si="342">IF(J5443 &lt; TIME(6,0,0),"Early Morning",
 IF(J5443 &lt; TIME(12,0,0),"Morning",
 IF(J5443 &lt; TIME(16,0,0),"Midday",
 IF(J5443 &lt; TIME(19,0,0),"Afternoon","Evening"))))</f>
        <v>Midday</v>
      </c>
      <c r="O5443" s="2">
        <v>42403.605555555558</v>
      </c>
      <c r="P5443">
        <v>2239503</v>
      </c>
      <c r="Q5443" t="str">
        <f t="shared" ref="Q5443:Q5506" si="343">IF(OR(H5443="Boomerang",H5443="Cartoon Network"),"Kids",
IF(OR(H5443="Live on SuperSport",H5443="SuperSport Blitz",H5443="Wimbledon",H5443="ICC Cricket World Cup 2011"),"Sports",
IF(OR(H5443="Africa Magic",H5443="M-Net",H5443="Vuzu",H5443="Channel O",H5443="E! Entertainment"),"Entertainment",
"Other")))</f>
        <v>Entertainment</v>
      </c>
    </row>
    <row r="5444" spans="1:17" x14ac:dyDescent="0.3">
      <c r="A5444">
        <v>2405263</v>
      </c>
      <c r="B5444" t="str">
        <f>VLOOKUP($A5444,'[1]User Profiles'!$A:$I,2,FALSE)</f>
        <v>Filiberto </v>
      </c>
      <c r="C5444" t="str">
        <f>VLOOKUP($A5444,'[1]User Profiles'!$A:$I,3,FALSE)</f>
        <v>Curran</v>
      </c>
      <c r="D5444" t="str">
        <f>VLOOKUP($A5444,'[1]User Profiles'!$A:$I,5,FALSE)</f>
        <v>male</v>
      </c>
      <c r="E5444" t="str">
        <f>VLOOKUP($A5444,'[1]User Profiles'!$A:$I,6,FALSE)</f>
        <v>black</v>
      </c>
      <c r="F5444">
        <f>VLOOKUP($A5444,'[1]User Profiles'!$A:$I,7,FALSE)</f>
        <v>30</v>
      </c>
      <c r="G5444" t="str">
        <f>VLOOKUP($A5444,'[1]User Profiles'!$A:$I,8,FALSE)</f>
        <v>Gauteng</v>
      </c>
      <c r="H5444" t="s">
        <v>23</v>
      </c>
      <c r="I5444" s="4">
        <v>42370</v>
      </c>
      <c r="J5444" s="1">
        <v>0.60555555555555551</v>
      </c>
      <c r="K5444" s="1">
        <v>2.2858796296296295E-3</v>
      </c>
      <c r="L5444" s="1" t="str">
        <f t="shared" si="341"/>
        <v>Friday</v>
      </c>
      <c r="M5444" t="str">
        <f t="shared" si="340"/>
        <v>January</v>
      </c>
      <c r="N5444" s="2" t="str">
        <f t="shared" si="342"/>
        <v>Midday</v>
      </c>
      <c r="O5444" s="2">
        <v>42370.605555555558</v>
      </c>
      <c r="P5444">
        <v>2405263</v>
      </c>
      <c r="Q5444" t="str">
        <f t="shared" si="343"/>
        <v>Entertainment</v>
      </c>
    </row>
    <row r="5445" spans="1:17" x14ac:dyDescent="0.3">
      <c r="A5445">
        <v>940902</v>
      </c>
      <c r="B5445" t="str">
        <f>VLOOKUP($A5445,'[1]User Profiles'!$A:$I,2,FALSE)</f>
        <v>Hugh</v>
      </c>
      <c r="C5445" t="str">
        <f>VLOOKUP($A5445,'[1]User Profiles'!$A:$I,3,FALSE)</f>
        <v>Martello</v>
      </c>
      <c r="D5445" t="str">
        <f>VLOOKUP($A5445,'[1]User Profiles'!$A:$I,5,FALSE)</f>
        <v>male</v>
      </c>
      <c r="E5445" t="str">
        <f>VLOOKUP($A5445,'[1]User Profiles'!$A:$I,6,FALSE)</f>
        <v>black</v>
      </c>
      <c r="F5445">
        <f>VLOOKUP($A5445,'[1]User Profiles'!$A:$I,7,FALSE)</f>
        <v>44</v>
      </c>
      <c r="G5445" t="str">
        <f>VLOOKUP($A5445,'[1]User Profiles'!$A:$I,8,FALSE)</f>
        <v>Western Cape</v>
      </c>
      <c r="H5445" t="s">
        <v>19</v>
      </c>
      <c r="I5445" s="4">
        <v>42454</v>
      </c>
      <c r="J5445" s="1">
        <v>0.60555555555555551</v>
      </c>
      <c r="K5445" s="1">
        <v>1.7048611111111112E-2</v>
      </c>
      <c r="L5445" s="1" t="str">
        <f t="shared" si="341"/>
        <v>Friday</v>
      </c>
      <c r="M5445" t="str">
        <f t="shared" si="340"/>
        <v>March</v>
      </c>
      <c r="N5445" s="2" t="str">
        <f t="shared" si="342"/>
        <v>Midday</v>
      </c>
      <c r="O5445" s="2">
        <v>42454.605555555558</v>
      </c>
      <c r="P5445">
        <v>940902</v>
      </c>
      <c r="Q5445" t="str">
        <f t="shared" si="343"/>
        <v>Entertainment</v>
      </c>
    </row>
    <row r="5446" spans="1:17" x14ac:dyDescent="0.3">
      <c r="A5446">
        <v>810187</v>
      </c>
      <c r="B5446" t="str">
        <f>VLOOKUP($A5446,'[1]User Profiles'!$A:$I,2,FALSE)</f>
        <v>Earl </v>
      </c>
      <c r="C5446" t="str">
        <f>VLOOKUP($A5446,'[1]User Profiles'!$A:$I,3,FALSE)</f>
        <v>Paradis</v>
      </c>
      <c r="D5446" t="str">
        <f>VLOOKUP($A5446,'[1]User Profiles'!$A:$I,5,FALSE)</f>
        <v>male</v>
      </c>
      <c r="E5446" t="str">
        <f>VLOOKUP($A5446,'[1]User Profiles'!$A:$I,6,FALSE)</f>
        <v>coloured</v>
      </c>
      <c r="F5446">
        <f>VLOOKUP($A5446,'[1]User Profiles'!$A:$I,7,FALSE)</f>
        <v>42</v>
      </c>
      <c r="G5446" t="str">
        <f>VLOOKUP($A5446,'[1]User Profiles'!$A:$I,8,FALSE)</f>
        <v>Gauteng</v>
      </c>
      <c r="H5446" t="s">
        <v>20</v>
      </c>
      <c r="I5446" s="4">
        <v>42412</v>
      </c>
      <c r="J5446" s="1">
        <v>0.60555555555555551</v>
      </c>
      <c r="K5446" s="1">
        <v>5.6481481481481478E-3</v>
      </c>
      <c r="L5446" s="1" t="str">
        <f t="shared" si="341"/>
        <v>Friday</v>
      </c>
      <c r="M5446" t="str">
        <f t="shared" si="340"/>
        <v>February</v>
      </c>
      <c r="N5446" s="2" t="str">
        <f t="shared" si="342"/>
        <v>Midday</v>
      </c>
      <c r="O5446" s="2">
        <v>42412.605555555558</v>
      </c>
      <c r="P5446">
        <v>810187</v>
      </c>
      <c r="Q5446" t="str">
        <f t="shared" si="343"/>
        <v>Other</v>
      </c>
    </row>
    <row r="5447" spans="1:17" x14ac:dyDescent="0.3">
      <c r="A5447">
        <v>1108792</v>
      </c>
      <c r="B5447" t="str">
        <f>VLOOKUP($A5447,'[1]User Profiles'!$A:$I,2,FALSE)</f>
        <v>Abel </v>
      </c>
      <c r="C5447" t="str">
        <f>VLOOKUP($A5447,'[1]User Profiles'!$A:$I,3,FALSE)</f>
        <v>Styer</v>
      </c>
      <c r="D5447" t="str">
        <f>VLOOKUP($A5447,'[1]User Profiles'!$A:$I,5,FALSE)</f>
        <v>male</v>
      </c>
      <c r="E5447" t="str">
        <f>VLOOKUP($A5447,'[1]User Profiles'!$A:$I,6,FALSE)</f>
        <v>black</v>
      </c>
      <c r="F5447">
        <f>VLOOKUP($A5447,'[1]User Profiles'!$A:$I,7,FALSE)</f>
        <v>34</v>
      </c>
      <c r="G5447" t="str">
        <f>VLOOKUP($A5447,'[1]User Profiles'!$A:$I,8,FALSE)</f>
        <v>Free State</v>
      </c>
      <c r="H5447" t="s">
        <v>20</v>
      </c>
      <c r="I5447" s="4">
        <v>42392</v>
      </c>
      <c r="J5447" s="1">
        <v>0.60555555555555551</v>
      </c>
      <c r="K5447" s="1">
        <v>0</v>
      </c>
      <c r="L5447" s="1" t="str">
        <f t="shared" si="341"/>
        <v>Saturday</v>
      </c>
      <c r="M5447" t="str">
        <f t="shared" si="340"/>
        <v>January</v>
      </c>
      <c r="N5447" s="2" t="str">
        <f t="shared" si="342"/>
        <v>Midday</v>
      </c>
      <c r="O5447" s="2">
        <v>42392.605555555558</v>
      </c>
      <c r="P5447">
        <v>1108792</v>
      </c>
      <c r="Q5447" t="str">
        <f t="shared" si="343"/>
        <v>Other</v>
      </c>
    </row>
    <row r="5448" spans="1:17" x14ac:dyDescent="0.3">
      <c r="A5448">
        <v>822111</v>
      </c>
      <c r="B5448" t="str">
        <f>VLOOKUP($A5448,'[1]User Profiles'!$A:$I,2,FALSE)</f>
        <v>Dee </v>
      </c>
      <c r="C5448" t="str">
        <f>VLOOKUP($A5448,'[1]User Profiles'!$A:$I,3,FALSE)</f>
        <v>Biggers</v>
      </c>
      <c r="D5448" t="str">
        <f>VLOOKUP($A5448,'[1]User Profiles'!$A:$I,5,FALSE)</f>
        <v>male</v>
      </c>
      <c r="E5448" t="str">
        <f>VLOOKUP($A5448,'[1]User Profiles'!$A:$I,6,FALSE)</f>
        <v>white</v>
      </c>
      <c r="F5448">
        <f>VLOOKUP($A5448,'[1]User Profiles'!$A:$I,7,FALSE)</f>
        <v>30</v>
      </c>
      <c r="G5448" t="str">
        <f>VLOOKUP($A5448,'[1]User Profiles'!$A:$I,8,FALSE)</f>
        <v>Western Cape</v>
      </c>
      <c r="H5448" t="s">
        <v>26</v>
      </c>
      <c r="I5448" s="4">
        <v>42432</v>
      </c>
      <c r="J5448" s="1">
        <v>0.60555555555555551</v>
      </c>
      <c r="K5448" s="1">
        <v>4.3981481481481481E-4</v>
      </c>
      <c r="L5448" s="1" t="str">
        <f t="shared" si="341"/>
        <v>Thursday</v>
      </c>
      <c r="M5448" t="str">
        <f t="shared" si="340"/>
        <v>March</v>
      </c>
      <c r="N5448" s="2" t="str">
        <f t="shared" si="342"/>
        <v>Midday</v>
      </c>
      <c r="O5448" s="2">
        <v>42432.605555555558</v>
      </c>
      <c r="P5448">
        <v>822111</v>
      </c>
      <c r="Q5448" t="str">
        <f t="shared" si="343"/>
        <v>Entertainment</v>
      </c>
    </row>
    <row r="5449" spans="1:17" x14ac:dyDescent="0.3">
      <c r="A5449">
        <v>611645</v>
      </c>
      <c r="B5449" t="str">
        <f>VLOOKUP($A5449,'[1]User Profiles'!$A:$I,2,FALSE)</f>
        <v>Chas </v>
      </c>
      <c r="C5449" t="str">
        <f>VLOOKUP($A5449,'[1]User Profiles'!$A:$I,3,FALSE)</f>
        <v>Crotty</v>
      </c>
      <c r="D5449" t="str">
        <f>VLOOKUP($A5449,'[1]User Profiles'!$A:$I,5,FALSE)</f>
        <v>male</v>
      </c>
      <c r="E5449" t="str">
        <f>VLOOKUP($A5449,'[1]User Profiles'!$A:$I,6,FALSE)</f>
        <v>black</v>
      </c>
      <c r="F5449">
        <f>VLOOKUP($A5449,'[1]User Profiles'!$A:$I,7,FALSE)</f>
        <v>25</v>
      </c>
      <c r="G5449" t="str">
        <f>VLOOKUP($A5449,'[1]User Profiles'!$A:$I,8,FALSE)</f>
        <v>Mpumalanga</v>
      </c>
      <c r="H5449" t="s">
        <v>19</v>
      </c>
      <c r="I5449" s="4">
        <v>42373</v>
      </c>
      <c r="J5449" s="1">
        <v>0.60555555555555551</v>
      </c>
      <c r="K5449" s="1">
        <v>3.6041666666666666E-2</v>
      </c>
      <c r="L5449" s="1" t="str">
        <f t="shared" si="341"/>
        <v>Monday</v>
      </c>
      <c r="M5449" t="str">
        <f t="shared" si="340"/>
        <v>January</v>
      </c>
      <c r="N5449" s="2" t="str">
        <f t="shared" si="342"/>
        <v>Midday</v>
      </c>
      <c r="O5449" s="2">
        <v>42373.605555555558</v>
      </c>
      <c r="P5449">
        <v>611645</v>
      </c>
      <c r="Q5449" t="str">
        <f t="shared" si="343"/>
        <v>Entertainment</v>
      </c>
    </row>
    <row r="5450" spans="1:17" x14ac:dyDescent="0.3">
      <c r="A5450">
        <v>867895</v>
      </c>
      <c r="B5450" t="str">
        <f>VLOOKUP($A5450,'[1]User Profiles'!$A:$I,2,FALSE)</f>
        <v>Luanna </v>
      </c>
      <c r="C5450" t="str">
        <f>VLOOKUP($A5450,'[1]User Profiles'!$A:$I,3,FALSE)</f>
        <v>Hoadley</v>
      </c>
      <c r="D5450" t="str">
        <f>VLOOKUP($A5450,'[1]User Profiles'!$A:$I,5,FALSE)</f>
        <v>female</v>
      </c>
      <c r="E5450" t="str">
        <f>VLOOKUP($A5450,'[1]User Profiles'!$A:$I,6,FALSE)</f>
        <v>black</v>
      </c>
      <c r="F5450">
        <f>VLOOKUP($A5450,'[1]User Profiles'!$A:$I,7,FALSE)</f>
        <v>31</v>
      </c>
      <c r="G5450" t="str">
        <f>VLOOKUP($A5450,'[1]User Profiles'!$A:$I,8,FALSE)</f>
        <v>Gauteng</v>
      </c>
      <c r="H5450" t="s">
        <v>22</v>
      </c>
      <c r="I5450" s="4">
        <v>42442</v>
      </c>
      <c r="J5450" s="1">
        <v>0.60555555555555551</v>
      </c>
      <c r="K5450" s="1">
        <v>4.6296296296296294E-5</v>
      </c>
      <c r="L5450" s="1" t="str">
        <f t="shared" si="341"/>
        <v>Sunday</v>
      </c>
      <c r="M5450" t="str">
        <f t="shared" si="340"/>
        <v>March</v>
      </c>
      <c r="N5450" s="2" t="str">
        <f t="shared" si="342"/>
        <v>Midday</v>
      </c>
      <c r="O5450" s="2">
        <v>42442.605555555558</v>
      </c>
      <c r="P5450">
        <v>867895</v>
      </c>
      <c r="Q5450" t="str">
        <f t="shared" si="343"/>
        <v>Kids</v>
      </c>
    </row>
    <row r="5451" spans="1:17" x14ac:dyDescent="0.3">
      <c r="A5451">
        <v>2371367</v>
      </c>
      <c r="B5451" t="str">
        <f>VLOOKUP($A5451,'[1]User Profiles'!$A:$I,2,FALSE)</f>
        <v>Eli </v>
      </c>
      <c r="C5451" t="str">
        <f>VLOOKUP($A5451,'[1]User Profiles'!$A:$I,3,FALSE)</f>
        <v>Singer</v>
      </c>
      <c r="D5451" t="str">
        <f>VLOOKUP($A5451,'[1]User Profiles'!$A:$I,5,FALSE)</f>
        <v>male</v>
      </c>
      <c r="E5451" t="str">
        <f>VLOOKUP($A5451,'[1]User Profiles'!$A:$I,6,FALSE)</f>
        <v>None</v>
      </c>
      <c r="F5451">
        <f>VLOOKUP($A5451,'[1]User Profiles'!$A:$I,7,FALSE)</f>
        <v>56</v>
      </c>
      <c r="G5451" t="str">
        <f>VLOOKUP($A5451,'[1]User Profiles'!$A:$I,8,FALSE)</f>
        <v>Gauteng</v>
      </c>
      <c r="H5451" t="s">
        <v>17</v>
      </c>
      <c r="I5451" s="4">
        <v>42421</v>
      </c>
      <c r="J5451" s="1">
        <v>0.60555555555555551</v>
      </c>
      <c r="K5451" s="1">
        <v>0</v>
      </c>
      <c r="L5451" s="1" t="str">
        <f t="shared" si="341"/>
        <v>Sunday</v>
      </c>
      <c r="M5451" t="str">
        <f t="shared" si="340"/>
        <v>February</v>
      </c>
      <c r="N5451" s="2" t="str">
        <f t="shared" si="342"/>
        <v>Midday</v>
      </c>
      <c r="O5451" s="2">
        <v>42421.605555555558</v>
      </c>
      <c r="P5451">
        <v>2371367</v>
      </c>
      <c r="Q5451" t="str">
        <f t="shared" si="343"/>
        <v>Other</v>
      </c>
    </row>
    <row r="5452" spans="1:17" x14ac:dyDescent="0.3">
      <c r="A5452">
        <v>2415121</v>
      </c>
      <c r="B5452" t="str">
        <f>VLOOKUP($A5452,'[1]User Profiles'!$A:$I,2,FALSE)</f>
        <v>Lane </v>
      </c>
      <c r="C5452" t="str">
        <f>VLOOKUP($A5452,'[1]User Profiles'!$A:$I,3,FALSE)</f>
        <v>Arrieta</v>
      </c>
      <c r="D5452" t="str">
        <f>VLOOKUP($A5452,'[1]User Profiles'!$A:$I,5,FALSE)</f>
        <v>male</v>
      </c>
      <c r="E5452" t="str">
        <f>VLOOKUP($A5452,'[1]User Profiles'!$A:$I,6,FALSE)</f>
        <v>black</v>
      </c>
      <c r="F5452">
        <f>VLOOKUP($A5452,'[1]User Profiles'!$A:$I,7,FALSE)</f>
        <v>23</v>
      </c>
      <c r="G5452" t="str">
        <f>VLOOKUP($A5452,'[1]User Profiles'!$A:$I,8,FALSE)</f>
        <v>Eastern Cape</v>
      </c>
      <c r="H5452" t="s">
        <v>17</v>
      </c>
      <c r="I5452" s="4">
        <v>42442</v>
      </c>
      <c r="J5452" s="1">
        <v>0.60624999999999996</v>
      </c>
      <c r="K5452" s="1">
        <v>1.3472222222222222E-2</v>
      </c>
      <c r="L5452" s="1" t="str">
        <f t="shared" si="341"/>
        <v>Sunday</v>
      </c>
      <c r="M5452" t="str">
        <f t="shared" si="340"/>
        <v>March</v>
      </c>
      <c r="N5452" s="2" t="str">
        <f t="shared" si="342"/>
        <v>Midday</v>
      </c>
      <c r="O5452" s="2">
        <v>42442.606249999997</v>
      </c>
      <c r="P5452">
        <v>2415121</v>
      </c>
      <c r="Q5452" t="str">
        <f t="shared" si="343"/>
        <v>Other</v>
      </c>
    </row>
    <row r="5453" spans="1:17" x14ac:dyDescent="0.3">
      <c r="A5453">
        <v>772787</v>
      </c>
      <c r="B5453" t="str">
        <f>VLOOKUP($A5453,'[1]User Profiles'!$A:$I,2,FALSE)</f>
        <v>Royal </v>
      </c>
      <c r="C5453" t="str">
        <f>VLOOKUP($A5453,'[1]User Profiles'!$A:$I,3,FALSE)</f>
        <v>Biggers</v>
      </c>
      <c r="D5453" t="str">
        <f>VLOOKUP($A5453,'[1]User Profiles'!$A:$I,5,FALSE)</f>
        <v>male</v>
      </c>
      <c r="E5453" t="str">
        <f>VLOOKUP($A5453,'[1]User Profiles'!$A:$I,6,FALSE)</f>
        <v>black</v>
      </c>
      <c r="F5453">
        <f>VLOOKUP($A5453,'[1]User Profiles'!$A:$I,7,FALSE)</f>
        <v>37</v>
      </c>
      <c r="G5453" t="str">
        <f>VLOOKUP($A5453,'[1]User Profiles'!$A:$I,8,FALSE)</f>
        <v>Gauteng</v>
      </c>
      <c r="H5453" t="s">
        <v>19</v>
      </c>
      <c r="I5453" s="4">
        <v>42397</v>
      </c>
      <c r="J5453" s="1">
        <v>0.60624999999999996</v>
      </c>
      <c r="K5453" s="1">
        <v>3.5451388888888886E-2</v>
      </c>
      <c r="L5453" s="1" t="str">
        <f t="shared" si="341"/>
        <v>Thursday</v>
      </c>
      <c r="M5453" t="str">
        <f t="shared" si="340"/>
        <v>January</v>
      </c>
      <c r="N5453" s="2" t="str">
        <f t="shared" si="342"/>
        <v>Midday</v>
      </c>
      <c r="O5453" s="2">
        <v>42397.606249999997</v>
      </c>
      <c r="P5453">
        <v>772787</v>
      </c>
      <c r="Q5453" t="str">
        <f t="shared" si="343"/>
        <v>Entertainment</v>
      </c>
    </row>
    <row r="5454" spans="1:17" x14ac:dyDescent="0.3">
      <c r="A5454">
        <v>810281</v>
      </c>
      <c r="B5454" t="str">
        <f>VLOOKUP($A5454,'[1]User Profiles'!$A:$I,2,FALSE)</f>
        <v>Hyman </v>
      </c>
      <c r="C5454" t="str">
        <f>VLOOKUP($A5454,'[1]User Profiles'!$A:$I,3,FALSE)</f>
        <v>Deblois</v>
      </c>
      <c r="D5454" t="str">
        <f>VLOOKUP($A5454,'[1]User Profiles'!$A:$I,5,FALSE)</f>
        <v>male</v>
      </c>
      <c r="E5454" t="str">
        <f>VLOOKUP($A5454,'[1]User Profiles'!$A:$I,6,FALSE)</f>
        <v>coloured</v>
      </c>
      <c r="F5454">
        <f>VLOOKUP($A5454,'[1]User Profiles'!$A:$I,7,FALSE)</f>
        <v>38</v>
      </c>
      <c r="G5454" t="str">
        <f>VLOOKUP($A5454,'[1]User Profiles'!$A:$I,8,FALSE)</f>
        <v>Western Cape</v>
      </c>
      <c r="H5454" t="s">
        <v>20</v>
      </c>
      <c r="I5454" s="4">
        <v>42375</v>
      </c>
      <c r="J5454" s="1">
        <v>0.60624999999999996</v>
      </c>
      <c r="K5454" s="1">
        <v>3.7037037037037034E-3</v>
      </c>
      <c r="L5454" s="1" t="str">
        <f t="shared" si="341"/>
        <v>Wednesday</v>
      </c>
      <c r="M5454" t="str">
        <f t="shared" si="340"/>
        <v>January</v>
      </c>
      <c r="N5454" s="2" t="str">
        <f t="shared" si="342"/>
        <v>Midday</v>
      </c>
      <c r="O5454" s="2">
        <v>42375.606249999997</v>
      </c>
      <c r="P5454">
        <v>810281</v>
      </c>
      <c r="Q5454" t="str">
        <f t="shared" si="343"/>
        <v>Other</v>
      </c>
    </row>
    <row r="5455" spans="1:17" x14ac:dyDescent="0.3">
      <c r="A5455">
        <v>780497</v>
      </c>
      <c r="B5455" t="str">
        <f>VLOOKUP($A5455,'[1]User Profiles'!$A:$I,2,FALSE)</f>
        <v>Malika </v>
      </c>
      <c r="C5455" t="str">
        <f>VLOOKUP($A5455,'[1]User Profiles'!$A:$I,3,FALSE)</f>
        <v>Sieren</v>
      </c>
      <c r="D5455" t="str">
        <f>VLOOKUP($A5455,'[1]User Profiles'!$A:$I,5,FALSE)</f>
        <v>female</v>
      </c>
      <c r="E5455" t="str">
        <f>VLOOKUP($A5455,'[1]User Profiles'!$A:$I,6,FALSE)</f>
        <v>black</v>
      </c>
      <c r="F5455">
        <f>VLOOKUP($A5455,'[1]User Profiles'!$A:$I,7,FALSE)</f>
        <v>27</v>
      </c>
      <c r="G5455" t="str">
        <f>VLOOKUP($A5455,'[1]User Profiles'!$A:$I,8,FALSE)</f>
        <v>Mpumalanga</v>
      </c>
      <c r="H5455" t="s">
        <v>25</v>
      </c>
      <c r="I5455" s="4">
        <v>42399</v>
      </c>
      <c r="J5455" s="1">
        <v>0.60624999999999996</v>
      </c>
      <c r="K5455" s="1">
        <v>3.8194444444444443E-3</v>
      </c>
      <c r="L5455" s="1" t="str">
        <f t="shared" si="341"/>
        <v>Saturday</v>
      </c>
      <c r="M5455" t="str">
        <f t="shared" si="340"/>
        <v>January</v>
      </c>
      <c r="N5455" s="2" t="str">
        <f t="shared" si="342"/>
        <v>Midday</v>
      </c>
      <c r="O5455" s="2">
        <v>42399.606249999997</v>
      </c>
      <c r="P5455">
        <v>780497</v>
      </c>
      <c r="Q5455" t="str">
        <f t="shared" si="343"/>
        <v>Sports</v>
      </c>
    </row>
    <row r="5456" spans="1:17" x14ac:dyDescent="0.3">
      <c r="A5456">
        <v>867736</v>
      </c>
      <c r="B5456" t="str">
        <f>VLOOKUP($A5456,'[1]User Profiles'!$A:$I,2,FALSE)</f>
        <v>Robby </v>
      </c>
      <c r="C5456" t="str">
        <f>VLOOKUP($A5456,'[1]User Profiles'!$A:$I,3,FALSE)</f>
        <v>Mccollum</v>
      </c>
      <c r="D5456" t="str">
        <f>VLOOKUP($A5456,'[1]User Profiles'!$A:$I,5,FALSE)</f>
        <v>male</v>
      </c>
      <c r="E5456" t="str">
        <f>VLOOKUP($A5456,'[1]User Profiles'!$A:$I,6,FALSE)</f>
        <v>coloured</v>
      </c>
      <c r="F5456">
        <f>VLOOKUP($A5456,'[1]User Profiles'!$A:$I,7,FALSE)</f>
        <v>15</v>
      </c>
      <c r="G5456" t="str">
        <f>VLOOKUP($A5456,'[1]User Profiles'!$A:$I,8,FALSE)</f>
        <v>Gauteng</v>
      </c>
      <c r="H5456" t="s">
        <v>32</v>
      </c>
      <c r="I5456" s="4">
        <v>42442</v>
      </c>
      <c r="J5456" s="1">
        <v>0.60624999999999996</v>
      </c>
      <c r="K5456" s="1">
        <v>4.2824074074074075E-4</v>
      </c>
      <c r="L5456" s="1" t="str">
        <f t="shared" si="341"/>
        <v>Sunday</v>
      </c>
      <c r="M5456" t="str">
        <f t="shared" si="340"/>
        <v>March</v>
      </c>
      <c r="N5456" s="2" t="str">
        <f t="shared" si="342"/>
        <v>Midday</v>
      </c>
      <c r="O5456" s="2">
        <v>42442.606249999997</v>
      </c>
      <c r="P5456">
        <v>867736</v>
      </c>
      <c r="Q5456" t="str">
        <f t="shared" si="343"/>
        <v>Entertainment</v>
      </c>
    </row>
    <row r="5457" spans="1:17" x14ac:dyDescent="0.3">
      <c r="A5457">
        <v>939600</v>
      </c>
      <c r="B5457" t="str">
        <f>VLOOKUP($A5457,'[1]User Profiles'!$A:$I,2,FALSE)</f>
        <v>Wilton </v>
      </c>
      <c r="C5457" t="str">
        <f>VLOOKUP($A5457,'[1]User Profiles'!$A:$I,3,FALSE)</f>
        <v>Mccown</v>
      </c>
      <c r="D5457" t="str">
        <f>VLOOKUP($A5457,'[1]User Profiles'!$A:$I,5,FALSE)</f>
        <v>male</v>
      </c>
      <c r="E5457" t="str">
        <f>VLOOKUP($A5457,'[1]User Profiles'!$A:$I,6,FALSE)</f>
        <v>black</v>
      </c>
      <c r="F5457">
        <f>VLOOKUP($A5457,'[1]User Profiles'!$A:$I,7,FALSE)</f>
        <v>31</v>
      </c>
      <c r="G5457" t="str">
        <f>VLOOKUP($A5457,'[1]User Profiles'!$A:$I,8,FALSE)</f>
        <v>Gauteng</v>
      </c>
      <c r="H5457" t="s">
        <v>18</v>
      </c>
      <c r="I5457" s="4">
        <v>42449</v>
      </c>
      <c r="J5457" s="1">
        <v>0.6069444444444444</v>
      </c>
      <c r="K5457" s="1">
        <v>4.8611111111111104E-4</v>
      </c>
      <c r="L5457" s="1" t="str">
        <f t="shared" si="341"/>
        <v>Sunday</v>
      </c>
      <c r="M5457" t="str">
        <f t="shared" si="340"/>
        <v>March</v>
      </c>
      <c r="N5457" s="2" t="str">
        <f t="shared" si="342"/>
        <v>Midday</v>
      </c>
      <c r="O5457" s="2">
        <v>42449.606944444444</v>
      </c>
      <c r="P5457">
        <v>939600</v>
      </c>
      <c r="Q5457" t="str">
        <f t="shared" si="343"/>
        <v>Sports</v>
      </c>
    </row>
    <row r="5458" spans="1:17" x14ac:dyDescent="0.3">
      <c r="A5458">
        <v>809010</v>
      </c>
      <c r="B5458" t="str">
        <f>VLOOKUP($A5458,'[1]User Profiles'!$A:$I,2,FALSE)</f>
        <v>Efren </v>
      </c>
      <c r="C5458" t="str">
        <f>VLOOKUP($A5458,'[1]User Profiles'!$A:$I,3,FALSE)</f>
        <v>Sytsma</v>
      </c>
      <c r="D5458" t="str">
        <f>VLOOKUP($A5458,'[1]User Profiles'!$A:$I,5,FALSE)</f>
        <v>male</v>
      </c>
      <c r="E5458" t="str">
        <f>VLOOKUP($A5458,'[1]User Profiles'!$A:$I,6,FALSE)</f>
        <v>coloured</v>
      </c>
      <c r="F5458">
        <f>VLOOKUP($A5458,'[1]User Profiles'!$A:$I,7,FALSE)</f>
        <v>31</v>
      </c>
      <c r="G5458" t="str">
        <f>VLOOKUP($A5458,'[1]User Profiles'!$A:$I,8,FALSE)</f>
        <v>Gauteng</v>
      </c>
      <c r="H5458" t="s">
        <v>22</v>
      </c>
      <c r="I5458" s="4">
        <v>42416</v>
      </c>
      <c r="J5458" s="1">
        <v>0.6069444444444444</v>
      </c>
      <c r="K5458" s="1">
        <v>4.9884259259259265E-3</v>
      </c>
      <c r="L5458" s="1" t="str">
        <f t="shared" si="341"/>
        <v>Tuesday</v>
      </c>
      <c r="M5458" t="str">
        <f t="shared" si="340"/>
        <v>February</v>
      </c>
      <c r="N5458" s="2" t="str">
        <f t="shared" si="342"/>
        <v>Midday</v>
      </c>
      <c r="O5458" s="2">
        <v>42416.606944444444</v>
      </c>
      <c r="P5458">
        <v>809010</v>
      </c>
      <c r="Q5458" t="str">
        <f t="shared" si="343"/>
        <v>Kids</v>
      </c>
    </row>
    <row r="5459" spans="1:17" x14ac:dyDescent="0.3">
      <c r="A5459">
        <v>809094</v>
      </c>
      <c r="B5459" t="str">
        <f>VLOOKUP($A5459,'[1]User Profiles'!$A:$I,2,FALSE)</f>
        <v>Jacinto </v>
      </c>
      <c r="C5459" t="str">
        <f>VLOOKUP($A5459,'[1]User Profiles'!$A:$I,3,FALSE)</f>
        <v>Hoadley</v>
      </c>
      <c r="D5459" t="str">
        <f>VLOOKUP($A5459,'[1]User Profiles'!$A:$I,5,FALSE)</f>
        <v>male</v>
      </c>
      <c r="E5459" t="str">
        <f>VLOOKUP($A5459,'[1]User Profiles'!$A:$I,6,FALSE)</f>
        <v>coloured</v>
      </c>
      <c r="F5459">
        <f>VLOOKUP($A5459,'[1]User Profiles'!$A:$I,7,FALSE)</f>
        <v>37</v>
      </c>
      <c r="G5459" t="str">
        <f>VLOOKUP($A5459,'[1]User Profiles'!$A:$I,8,FALSE)</f>
        <v>Northern Cape</v>
      </c>
      <c r="H5459" t="s">
        <v>25</v>
      </c>
      <c r="I5459" s="4">
        <v>42420</v>
      </c>
      <c r="J5459" s="1">
        <v>0.6069444444444444</v>
      </c>
      <c r="K5459" s="1">
        <v>5.5555555555555556E-4</v>
      </c>
      <c r="L5459" s="1" t="str">
        <f t="shared" si="341"/>
        <v>Saturday</v>
      </c>
      <c r="M5459" t="str">
        <f t="shared" si="340"/>
        <v>February</v>
      </c>
      <c r="N5459" s="2" t="str">
        <f t="shared" si="342"/>
        <v>Midday</v>
      </c>
      <c r="O5459" s="2">
        <v>42420.606944444444</v>
      </c>
      <c r="P5459">
        <v>809094</v>
      </c>
      <c r="Q5459" t="str">
        <f t="shared" si="343"/>
        <v>Sports</v>
      </c>
    </row>
    <row r="5460" spans="1:17" x14ac:dyDescent="0.3">
      <c r="A5460">
        <v>940030</v>
      </c>
      <c r="B5460" t="str">
        <f>VLOOKUP($A5460,'[1]User Profiles'!$A:$I,2,FALSE)</f>
        <v>Markus </v>
      </c>
      <c r="C5460" t="str">
        <f>VLOOKUP($A5460,'[1]User Profiles'!$A:$I,3,FALSE)</f>
        <v>Zweifel</v>
      </c>
      <c r="D5460" t="str">
        <f>VLOOKUP($A5460,'[1]User Profiles'!$A:$I,5,FALSE)</f>
        <v>male</v>
      </c>
      <c r="E5460" t="str">
        <f>VLOOKUP($A5460,'[1]User Profiles'!$A:$I,6,FALSE)</f>
        <v>black</v>
      </c>
      <c r="F5460">
        <f>VLOOKUP($A5460,'[1]User Profiles'!$A:$I,7,FALSE)</f>
        <v>25</v>
      </c>
      <c r="G5460" t="str">
        <f>VLOOKUP($A5460,'[1]User Profiles'!$A:$I,8,FALSE)</f>
        <v>Gauteng</v>
      </c>
      <c r="H5460" t="s">
        <v>22</v>
      </c>
      <c r="I5460" s="4">
        <v>42460</v>
      </c>
      <c r="J5460" s="1">
        <v>0.6069444444444444</v>
      </c>
      <c r="K5460" s="1">
        <v>0</v>
      </c>
      <c r="L5460" s="1" t="str">
        <f t="shared" si="341"/>
        <v>Thursday</v>
      </c>
      <c r="M5460" t="str">
        <f t="shared" si="340"/>
        <v>March</v>
      </c>
      <c r="N5460" s="2" t="str">
        <f t="shared" si="342"/>
        <v>Midday</v>
      </c>
      <c r="O5460" s="2">
        <v>42460.606944444444</v>
      </c>
      <c r="P5460">
        <v>940030</v>
      </c>
      <c r="Q5460" t="str">
        <f t="shared" si="343"/>
        <v>Kids</v>
      </c>
    </row>
    <row r="5461" spans="1:17" x14ac:dyDescent="0.3">
      <c r="A5461">
        <v>820978</v>
      </c>
      <c r="B5461" t="str">
        <f>VLOOKUP($A5461,'[1]User Profiles'!$A:$I,2,FALSE)</f>
        <v>Emerson </v>
      </c>
      <c r="C5461" t="str">
        <f>VLOOKUP($A5461,'[1]User Profiles'!$A:$I,3,FALSE)</f>
        <v>Singer</v>
      </c>
      <c r="D5461" t="str">
        <f>VLOOKUP($A5461,'[1]User Profiles'!$A:$I,5,FALSE)</f>
        <v>male</v>
      </c>
      <c r="E5461" t="str">
        <f>VLOOKUP($A5461,'[1]User Profiles'!$A:$I,6,FALSE)</f>
        <v>black</v>
      </c>
      <c r="F5461">
        <f>VLOOKUP($A5461,'[1]User Profiles'!$A:$I,7,FALSE)</f>
        <v>39</v>
      </c>
      <c r="G5461" t="str">
        <f>VLOOKUP($A5461,'[1]User Profiles'!$A:$I,8,FALSE)</f>
        <v>Northern Cape</v>
      </c>
      <c r="H5461" t="s">
        <v>25</v>
      </c>
      <c r="I5461" s="4">
        <v>42428</v>
      </c>
      <c r="J5461" s="1">
        <v>0.6069444444444444</v>
      </c>
      <c r="K5461" s="1">
        <v>2.4537037037037036E-3</v>
      </c>
      <c r="L5461" s="1" t="str">
        <f t="shared" si="341"/>
        <v>Sunday</v>
      </c>
      <c r="M5461" t="str">
        <f t="shared" si="340"/>
        <v>February</v>
      </c>
      <c r="N5461" s="2" t="str">
        <f t="shared" si="342"/>
        <v>Midday</v>
      </c>
      <c r="O5461" s="2">
        <v>42428.606944444444</v>
      </c>
      <c r="P5461">
        <v>820978</v>
      </c>
      <c r="Q5461" t="str">
        <f t="shared" si="343"/>
        <v>Sports</v>
      </c>
    </row>
    <row r="5462" spans="1:17" x14ac:dyDescent="0.3">
      <c r="A5462">
        <v>860018</v>
      </c>
      <c r="B5462" t="str">
        <f>VLOOKUP($A5462,'[1]User Profiles'!$A:$I,2,FALSE)</f>
        <v>Jared </v>
      </c>
      <c r="C5462" t="str">
        <f>VLOOKUP($A5462,'[1]User Profiles'!$A:$I,3,FALSE)</f>
        <v>Deblois</v>
      </c>
      <c r="D5462" t="str">
        <f>VLOOKUP($A5462,'[1]User Profiles'!$A:$I,5,FALSE)</f>
        <v>male</v>
      </c>
      <c r="E5462" t="str">
        <f>VLOOKUP($A5462,'[1]User Profiles'!$A:$I,6,FALSE)</f>
        <v>indian_asian</v>
      </c>
      <c r="F5462">
        <f>VLOOKUP($A5462,'[1]User Profiles'!$A:$I,7,FALSE)</f>
        <v>43</v>
      </c>
      <c r="G5462" t="str">
        <f>VLOOKUP($A5462,'[1]User Profiles'!$A:$I,8,FALSE)</f>
        <v>Eastern Cape</v>
      </c>
      <c r="H5462" t="s">
        <v>18</v>
      </c>
      <c r="I5462" s="4">
        <v>42441</v>
      </c>
      <c r="J5462" s="1">
        <v>0.6069444444444444</v>
      </c>
      <c r="K5462" s="1">
        <v>7.8935185185185192E-2</v>
      </c>
      <c r="L5462" s="1" t="str">
        <f t="shared" si="341"/>
        <v>Saturday</v>
      </c>
      <c r="M5462" t="str">
        <f t="shared" si="340"/>
        <v>March</v>
      </c>
      <c r="N5462" s="2" t="str">
        <f t="shared" si="342"/>
        <v>Midday</v>
      </c>
      <c r="O5462" s="2">
        <v>42441.606944444444</v>
      </c>
      <c r="P5462">
        <v>860018</v>
      </c>
      <c r="Q5462" t="str">
        <f t="shared" si="343"/>
        <v>Sports</v>
      </c>
    </row>
    <row r="5463" spans="1:17" x14ac:dyDescent="0.3">
      <c r="A5463">
        <v>866864</v>
      </c>
      <c r="B5463" t="str">
        <f>VLOOKUP($A5463,'[1]User Profiles'!$A:$I,2,FALSE)</f>
        <v>Haywood </v>
      </c>
      <c r="C5463" t="str">
        <f>VLOOKUP($A5463,'[1]User Profiles'!$A:$I,3,FALSE)</f>
        <v>Styer</v>
      </c>
      <c r="D5463" t="str">
        <f>VLOOKUP($A5463,'[1]User Profiles'!$A:$I,5,FALSE)</f>
        <v>male</v>
      </c>
      <c r="E5463" t="str">
        <f>VLOOKUP($A5463,'[1]User Profiles'!$A:$I,6,FALSE)</f>
        <v>indian_asian</v>
      </c>
      <c r="F5463">
        <f>VLOOKUP($A5463,'[1]User Profiles'!$A:$I,7,FALSE)</f>
        <v>29</v>
      </c>
      <c r="G5463" t="str">
        <f>VLOOKUP($A5463,'[1]User Profiles'!$A:$I,8,FALSE)</f>
        <v>Gauteng</v>
      </c>
      <c r="H5463" t="s">
        <v>18</v>
      </c>
      <c r="I5463" s="4">
        <v>42436</v>
      </c>
      <c r="J5463" s="1">
        <v>0.6069444444444444</v>
      </c>
      <c r="K5463" s="1">
        <v>4.9768518518518521E-3</v>
      </c>
      <c r="L5463" s="1" t="str">
        <f t="shared" si="341"/>
        <v>Monday</v>
      </c>
      <c r="M5463" t="str">
        <f t="shared" si="340"/>
        <v>March</v>
      </c>
      <c r="N5463" s="2" t="str">
        <f t="shared" si="342"/>
        <v>Midday</v>
      </c>
      <c r="O5463" s="2">
        <v>42436.606944444444</v>
      </c>
      <c r="P5463">
        <v>866864</v>
      </c>
      <c r="Q5463" t="str">
        <f t="shared" si="343"/>
        <v>Sports</v>
      </c>
    </row>
    <row r="5464" spans="1:17" x14ac:dyDescent="0.3">
      <c r="A5464">
        <v>1966180</v>
      </c>
      <c r="B5464" t="str">
        <f>VLOOKUP($A5464,'[1]User Profiles'!$A:$I,2,FALSE)</f>
        <v>Cody </v>
      </c>
      <c r="C5464" t="str">
        <f>VLOOKUP($A5464,'[1]User Profiles'!$A:$I,3,FALSE)</f>
        <v>Shkreli</v>
      </c>
      <c r="D5464" t="str">
        <f>VLOOKUP($A5464,'[1]User Profiles'!$A:$I,5,FALSE)</f>
        <v>male</v>
      </c>
      <c r="E5464" t="str">
        <f>VLOOKUP($A5464,'[1]User Profiles'!$A:$I,6,FALSE)</f>
        <v>white</v>
      </c>
      <c r="F5464">
        <f>VLOOKUP($A5464,'[1]User Profiles'!$A:$I,7,FALSE)</f>
        <v>42</v>
      </c>
      <c r="G5464" t="str">
        <f>VLOOKUP($A5464,'[1]User Profiles'!$A:$I,8,FALSE)</f>
        <v>Gauteng</v>
      </c>
      <c r="H5464" t="s">
        <v>19</v>
      </c>
      <c r="I5464" s="4">
        <v>42404</v>
      </c>
      <c r="J5464" s="1">
        <v>0.6069444444444444</v>
      </c>
      <c r="K5464" s="1">
        <v>8.3333333333333328E-4</v>
      </c>
      <c r="L5464" s="1" t="str">
        <f t="shared" si="341"/>
        <v>Thursday</v>
      </c>
      <c r="M5464" t="str">
        <f t="shared" si="340"/>
        <v>February</v>
      </c>
      <c r="N5464" s="2" t="str">
        <f t="shared" si="342"/>
        <v>Midday</v>
      </c>
      <c r="O5464" s="2">
        <v>42404.606944444444</v>
      </c>
      <c r="P5464">
        <v>1966180</v>
      </c>
      <c r="Q5464" t="str">
        <f t="shared" si="343"/>
        <v>Entertainment</v>
      </c>
    </row>
    <row r="5465" spans="1:17" x14ac:dyDescent="0.3">
      <c r="A5465">
        <v>810334</v>
      </c>
      <c r="B5465" t="str">
        <f>VLOOKUP($A5465,'[1]User Profiles'!$A:$I,2,FALSE)</f>
        <v>Michel </v>
      </c>
      <c r="C5465" t="str">
        <f>VLOOKUP($A5465,'[1]User Profiles'!$A:$I,3,FALSE)</f>
        <v>Langenfeld</v>
      </c>
      <c r="D5465" t="str">
        <f>VLOOKUP($A5465,'[1]User Profiles'!$A:$I,5,FALSE)</f>
        <v>male</v>
      </c>
      <c r="E5465" t="str">
        <f>VLOOKUP($A5465,'[1]User Profiles'!$A:$I,6,FALSE)</f>
        <v>coloured</v>
      </c>
      <c r="F5465">
        <f>VLOOKUP($A5465,'[1]User Profiles'!$A:$I,7,FALSE)</f>
        <v>43</v>
      </c>
      <c r="G5465" t="str">
        <f>VLOOKUP($A5465,'[1]User Profiles'!$A:$I,8,FALSE)</f>
        <v>Gauteng</v>
      </c>
      <c r="H5465" t="s">
        <v>16</v>
      </c>
      <c r="I5465" s="4">
        <v>42441</v>
      </c>
      <c r="J5465" s="1">
        <v>0.6069444444444444</v>
      </c>
      <c r="K5465" s="1">
        <v>0</v>
      </c>
      <c r="L5465" s="1" t="str">
        <f t="shared" si="341"/>
        <v>Saturday</v>
      </c>
      <c r="M5465" t="str">
        <f t="shared" si="340"/>
        <v>March</v>
      </c>
      <c r="N5465" s="2" t="str">
        <f t="shared" si="342"/>
        <v>Midday</v>
      </c>
      <c r="O5465" s="2">
        <v>42441.606944444444</v>
      </c>
      <c r="P5465">
        <v>810334</v>
      </c>
      <c r="Q5465" t="str">
        <f t="shared" si="343"/>
        <v>Other</v>
      </c>
    </row>
    <row r="5466" spans="1:17" x14ac:dyDescent="0.3">
      <c r="A5466">
        <v>810376</v>
      </c>
      <c r="B5466" t="str">
        <f>VLOOKUP($A5466,'[1]User Profiles'!$A:$I,2,FALSE)</f>
        <v>Brendan </v>
      </c>
      <c r="C5466" t="str">
        <f>VLOOKUP($A5466,'[1]User Profiles'!$A:$I,3,FALSE)</f>
        <v>Pool</v>
      </c>
      <c r="D5466" t="str">
        <f>VLOOKUP($A5466,'[1]User Profiles'!$A:$I,5,FALSE)</f>
        <v>male</v>
      </c>
      <c r="E5466" t="str">
        <f>VLOOKUP($A5466,'[1]User Profiles'!$A:$I,6,FALSE)</f>
        <v>white</v>
      </c>
      <c r="F5466">
        <f>VLOOKUP($A5466,'[1]User Profiles'!$A:$I,7,FALSE)</f>
        <v>49</v>
      </c>
      <c r="G5466" t="str">
        <f>VLOOKUP($A5466,'[1]User Profiles'!$A:$I,8,FALSE)</f>
        <v>Gauteng</v>
      </c>
      <c r="H5466" t="s">
        <v>21</v>
      </c>
      <c r="I5466" s="4">
        <v>42441</v>
      </c>
      <c r="J5466" s="1">
        <v>0.6069444444444444</v>
      </c>
      <c r="K5466" s="1">
        <v>1.4606481481481482E-2</v>
      </c>
      <c r="L5466" s="1" t="str">
        <f t="shared" si="341"/>
        <v>Saturday</v>
      </c>
      <c r="M5466" t="str">
        <f t="shared" si="340"/>
        <v>March</v>
      </c>
      <c r="N5466" s="2" t="str">
        <f t="shared" si="342"/>
        <v>Midday</v>
      </c>
      <c r="O5466" s="2">
        <v>42441.606944444444</v>
      </c>
      <c r="P5466">
        <v>810376</v>
      </c>
      <c r="Q5466" t="str">
        <f t="shared" si="343"/>
        <v>Kids</v>
      </c>
    </row>
    <row r="5467" spans="1:17" x14ac:dyDescent="0.3">
      <c r="A5467">
        <v>771756</v>
      </c>
      <c r="B5467" t="str">
        <f>VLOOKUP($A5467,'[1]User Profiles'!$A:$I,2,FALSE)</f>
        <v>None</v>
      </c>
      <c r="C5467" t="str">
        <f>VLOOKUP($A5467,'[1]User Profiles'!$A:$I,3,FALSE)</f>
        <v>None</v>
      </c>
      <c r="D5467" t="str">
        <f>VLOOKUP($A5467,'[1]User Profiles'!$A:$I,5,FALSE)</f>
        <v>None</v>
      </c>
      <c r="E5467" t="str">
        <f>VLOOKUP($A5467,'[1]User Profiles'!$A:$I,6,FALSE)</f>
        <v>None</v>
      </c>
      <c r="F5467">
        <f>VLOOKUP($A5467,'[1]User Profiles'!$A:$I,7,FALSE)</f>
        <v>0</v>
      </c>
      <c r="G5467" t="str">
        <f>VLOOKUP($A5467,'[1]User Profiles'!$A:$I,8,FALSE)</f>
        <v>None</v>
      </c>
      <c r="H5467" t="s">
        <v>18</v>
      </c>
      <c r="I5467" s="4">
        <v>42454</v>
      </c>
      <c r="J5467" s="1">
        <v>0.6069444444444444</v>
      </c>
      <c r="K5467" s="1">
        <v>1.0138888888888888E-2</v>
      </c>
      <c r="L5467" s="1" t="str">
        <f t="shared" si="341"/>
        <v>Friday</v>
      </c>
      <c r="M5467" t="str">
        <f t="shared" si="340"/>
        <v>March</v>
      </c>
      <c r="N5467" s="2" t="str">
        <f t="shared" si="342"/>
        <v>Midday</v>
      </c>
      <c r="O5467" s="2">
        <v>42454.606944444444</v>
      </c>
      <c r="P5467">
        <v>771756</v>
      </c>
      <c r="Q5467" t="str">
        <f t="shared" si="343"/>
        <v>Sports</v>
      </c>
    </row>
    <row r="5468" spans="1:17" x14ac:dyDescent="0.3">
      <c r="A5468">
        <v>831820</v>
      </c>
      <c r="B5468" t="str">
        <f>VLOOKUP($A5468,'[1]User Profiles'!$A:$I,2,FALSE)</f>
        <v>Valentine </v>
      </c>
      <c r="C5468" t="str">
        <f>VLOOKUP($A5468,'[1]User Profiles'!$A:$I,3,FALSE)</f>
        <v>Pool</v>
      </c>
      <c r="D5468" t="str">
        <f>VLOOKUP($A5468,'[1]User Profiles'!$A:$I,5,FALSE)</f>
        <v>male</v>
      </c>
      <c r="E5468" t="str">
        <f>VLOOKUP($A5468,'[1]User Profiles'!$A:$I,6,FALSE)</f>
        <v>coloured</v>
      </c>
      <c r="F5468">
        <f>VLOOKUP($A5468,'[1]User Profiles'!$A:$I,7,FALSE)</f>
        <v>27</v>
      </c>
      <c r="G5468" t="str">
        <f>VLOOKUP($A5468,'[1]User Profiles'!$A:$I,8,FALSE)</f>
        <v>Kwazulu Natal</v>
      </c>
      <c r="H5468" t="s">
        <v>18</v>
      </c>
      <c r="I5468" s="4">
        <v>42442</v>
      </c>
      <c r="J5468" s="1">
        <v>0.60763888888888884</v>
      </c>
      <c r="K5468" s="1">
        <v>9.2824074074074076E-3</v>
      </c>
      <c r="L5468" s="1" t="str">
        <f t="shared" si="341"/>
        <v>Sunday</v>
      </c>
      <c r="M5468" t="str">
        <f t="shared" si="340"/>
        <v>March</v>
      </c>
      <c r="N5468" s="2" t="str">
        <f t="shared" si="342"/>
        <v>Midday</v>
      </c>
      <c r="O5468" s="2">
        <v>42442.607638888891</v>
      </c>
      <c r="P5468">
        <v>831820</v>
      </c>
      <c r="Q5468" t="str">
        <f t="shared" si="343"/>
        <v>Sports</v>
      </c>
    </row>
    <row r="5469" spans="1:17" x14ac:dyDescent="0.3">
      <c r="A5469">
        <v>789072</v>
      </c>
      <c r="B5469" t="str">
        <f>VLOOKUP($A5469,'[1]User Profiles'!$A:$I,2,FALSE)</f>
        <v>Robby </v>
      </c>
      <c r="C5469" t="str">
        <f>VLOOKUP($A5469,'[1]User Profiles'!$A:$I,3,FALSE)</f>
        <v>Restivo</v>
      </c>
      <c r="D5469" t="str">
        <f>VLOOKUP($A5469,'[1]User Profiles'!$A:$I,5,FALSE)</f>
        <v>male</v>
      </c>
      <c r="E5469" t="str">
        <f>VLOOKUP($A5469,'[1]User Profiles'!$A:$I,6,FALSE)</f>
        <v>black</v>
      </c>
      <c r="F5469">
        <f>VLOOKUP($A5469,'[1]User Profiles'!$A:$I,7,FALSE)</f>
        <v>42</v>
      </c>
      <c r="G5469" t="str">
        <f>VLOOKUP($A5469,'[1]User Profiles'!$A:$I,8,FALSE)</f>
        <v>Gauteng</v>
      </c>
      <c r="H5469" t="s">
        <v>25</v>
      </c>
      <c r="I5469" s="4">
        <v>42410</v>
      </c>
      <c r="J5469" s="1">
        <v>0.60763888888888884</v>
      </c>
      <c r="K5469" s="1">
        <v>5.115740740740741E-3</v>
      </c>
      <c r="L5469" s="1" t="str">
        <f t="shared" si="341"/>
        <v>Wednesday</v>
      </c>
      <c r="M5469" t="str">
        <f t="shared" si="340"/>
        <v>February</v>
      </c>
      <c r="N5469" s="2" t="str">
        <f t="shared" si="342"/>
        <v>Midday</v>
      </c>
      <c r="O5469" s="2">
        <v>42410.607638888891</v>
      </c>
      <c r="P5469">
        <v>789072</v>
      </c>
      <c r="Q5469" t="str">
        <f t="shared" si="343"/>
        <v>Sports</v>
      </c>
    </row>
    <row r="5470" spans="1:17" x14ac:dyDescent="0.3">
      <c r="A5470">
        <v>940616</v>
      </c>
      <c r="B5470" t="str">
        <f>VLOOKUP($A5470,'[1]User Profiles'!$A:$I,2,FALSE)</f>
        <v>Stephen </v>
      </c>
      <c r="C5470" t="str">
        <f>VLOOKUP($A5470,'[1]User Profiles'!$A:$I,3,FALSE)</f>
        <v>Sieren</v>
      </c>
      <c r="D5470" t="str">
        <f>VLOOKUP($A5470,'[1]User Profiles'!$A:$I,5,FALSE)</f>
        <v>male</v>
      </c>
      <c r="E5470" t="str">
        <f>VLOOKUP($A5470,'[1]User Profiles'!$A:$I,6,FALSE)</f>
        <v>coloured</v>
      </c>
      <c r="F5470">
        <f>VLOOKUP($A5470,'[1]User Profiles'!$A:$I,7,FALSE)</f>
        <v>39</v>
      </c>
      <c r="G5470" t="str">
        <f>VLOOKUP($A5470,'[1]User Profiles'!$A:$I,8,FALSE)</f>
        <v>Western Cape</v>
      </c>
      <c r="H5470" t="s">
        <v>17</v>
      </c>
      <c r="I5470" s="4">
        <v>42451</v>
      </c>
      <c r="J5470" s="1">
        <v>0.60763888888888884</v>
      </c>
      <c r="K5470" s="1">
        <v>4.069444444444445E-2</v>
      </c>
      <c r="L5470" s="1" t="str">
        <f t="shared" si="341"/>
        <v>Tuesday</v>
      </c>
      <c r="M5470" t="str">
        <f t="shared" si="340"/>
        <v>March</v>
      </c>
      <c r="N5470" s="2" t="str">
        <f t="shared" si="342"/>
        <v>Midday</v>
      </c>
      <c r="O5470" s="2">
        <v>42451.607638888891</v>
      </c>
      <c r="P5470">
        <v>940616</v>
      </c>
      <c r="Q5470" t="str">
        <f t="shared" si="343"/>
        <v>Other</v>
      </c>
    </row>
    <row r="5471" spans="1:17" x14ac:dyDescent="0.3">
      <c r="A5471">
        <v>760598</v>
      </c>
      <c r="B5471" t="str">
        <f>VLOOKUP($A5471,'[1]User Profiles'!$A:$I,2,FALSE)</f>
        <v>Gretta </v>
      </c>
      <c r="C5471" t="str">
        <f>VLOOKUP($A5471,'[1]User Profiles'!$A:$I,3,FALSE)</f>
        <v>Mosser</v>
      </c>
      <c r="D5471" t="str">
        <f>VLOOKUP($A5471,'[1]User Profiles'!$A:$I,5,FALSE)</f>
        <v>female</v>
      </c>
      <c r="E5471" t="str">
        <f>VLOOKUP($A5471,'[1]User Profiles'!$A:$I,6,FALSE)</f>
        <v>black</v>
      </c>
      <c r="F5471">
        <f>VLOOKUP($A5471,'[1]User Profiles'!$A:$I,7,FALSE)</f>
        <v>45</v>
      </c>
      <c r="G5471" t="str">
        <f>VLOOKUP($A5471,'[1]User Profiles'!$A:$I,8,FALSE)</f>
        <v>Mpumalanga</v>
      </c>
      <c r="H5471" t="s">
        <v>20</v>
      </c>
      <c r="I5471" s="4">
        <v>42453</v>
      </c>
      <c r="J5471" s="1">
        <v>0.60763888888888884</v>
      </c>
      <c r="K5471" s="1">
        <v>0</v>
      </c>
      <c r="L5471" s="1" t="str">
        <f t="shared" si="341"/>
        <v>Thursday</v>
      </c>
      <c r="M5471" t="str">
        <f t="shared" si="340"/>
        <v>March</v>
      </c>
      <c r="N5471" s="2" t="str">
        <f t="shared" si="342"/>
        <v>Midday</v>
      </c>
      <c r="O5471" s="2">
        <v>42453.607638888891</v>
      </c>
      <c r="P5471">
        <v>760529</v>
      </c>
      <c r="Q5471" t="str">
        <f t="shared" si="343"/>
        <v>Other</v>
      </c>
    </row>
    <row r="5472" spans="1:17" x14ac:dyDescent="0.3">
      <c r="A5472">
        <v>822511</v>
      </c>
      <c r="B5472" t="str">
        <f>VLOOKUP($A5472,'[1]User Profiles'!$A:$I,2,FALSE)</f>
        <v>Loyd </v>
      </c>
      <c r="C5472" t="str">
        <f>VLOOKUP($A5472,'[1]User Profiles'!$A:$I,3,FALSE)</f>
        <v>Leicht</v>
      </c>
      <c r="D5472" t="str">
        <f>VLOOKUP($A5472,'[1]User Profiles'!$A:$I,5,FALSE)</f>
        <v>male</v>
      </c>
      <c r="E5472" t="str">
        <f>VLOOKUP($A5472,'[1]User Profiles'!$A:$I,6,FALSE)</f>
        <v>black</v>
      </c>
      <c r="F5472">
        <f>VLOOKUP($A5472,'[1]User Profiles'!$A:$I,7,FALSE)</f>
        <v>28</v>
      </c>
      <c r="G5472" t="str">
        <f>VLOOKUP($A5472,'[1]User Profiles'!$A:$I,8,FALSE)</f>
        <v>Western Cape</v>
      </c>
      <c r="H5472" t="s">
        <v>18</v>
      </c>
      <c r="I5472" s="4">
        <v>42441</v>
      </c>
      <c r="J5472" s="1">
        <v>0.60763888888888884</v>
      </c>
      <c r="K5472" s="1">
        <v>3.37962962962963E-3</v>
      </c>
      <c r="L5472" s="1" t="str">
        <f t="shared" si="341"/>
        <v>Saturday</v>
      </c>
      <c r="M5472" t="str">
        <f t="shared" si="340"/>
        <v>March</v>
      </c>
      <c r="N5472" s="2" t="str">
        <f t="shared" si="342"/>
        <v>Midday</v>
      </c>
      <c r="O5472" s="2">
        <v>42441.607638888891</v>
      </c>
      <c r="P5472">
        <v>822511</v>
      </c>
      <c r="Q5472" t="str">
        <f t="shared" si="343"/>
        <v>Sports</v>
      </c>
    </row>
    <row r="5473" spans="1:17" x14ac:dyDescent="0.3">
      <c r="A5473">
        <v>809081</v>
      </c>
      <c r="B5473" t="str">
        <f>VLOOKUP($A5473,'[1]User Profiles'!$A:$I,2,FALSE)</f>
        <v>Raymundo </v>
      </c>
      <c r="C5473" t="str">
        <f>VLOOKUP($A5473,'[1]User Profiles'!$A:$I,3,FALSE)</f>
        <v>Singer</v>
      </c>
      <c r="D5473" t="str">
        <f>VLOOKUP($A5473,'[1]User Profiles'!$A:$I,5,FALSE)</f>
        <v>male</v>
      </c>
      <c r="E5473" t="str">
        <f>VLOOKUP($A5473,'[1]User Profiles'!$A:$I,6,FALSE)</f>
        <v>black</v>
      </c>
      <c r="F5473">
        <f>VLOOKUP($A5473,'[1]User Profiles'!$A:$I,7,FALSE)</f>
        <v>23</v>
      </c>
      <c r="G5473" t="str">
        <f>VLOOKUP($A5473,'[1]User Profiles'!$A:$I,8,FALSE)</f>
        <v>Gauteng</v>
      </c>
      <c r="H5473" t="s">
        <v>20</v>
      </c>
      <c r="I5473" s="4">
        <v>42420</v>
      </c>
      <c r="J5473" s="1">
        <v>0.60833333333333328</v>
      </c>
      <c r="K5473" s="1">
        <v>6.018518518518519E-4</v>
      </c>
      <c r="L5473" s="1" t="str">
        <f t="shared" si="341"/>
        <v>Saturday</v>
      </c>
      <c r="M5473" t="str">
        <f t="shared" si="340"/>
        <v>February</v>
      </c>
      <c r="N5473" s="2" t="str">
        <f t="shared" si="342"/>
        <v>Midday</v>
      </c>
      <c r="O5473" s="2">
        <v>42420.60833333333</v>
      </c>
      <c r="P5473">
        <v>809081</v>
      </c>
      <c r="Q5473" t="str">
        <f t="shared" si="343"/>
        <v>Other</v>
      </c>
    </row>
    <row r="5474" spans="1:17" x14ac:dyDescent="0.3">
      <c r="A5474">
        <v>809229</v>
      </c>
      <c r="B5474" t="str">
        <f>VLOOKUP($A5474,'[1]User Profiles'!$A:$I,2,FALSE)</f>
        <v>Jacinto </v>
      </c>
      <c r="C5474" t="str">
        <f>VLOOKUP($A5474,'[1]User Profiles'!$A:$I,3,FALSE)</f>
        <v>Gettys</v>
      </c>
      <c r="D5474" t="str">
        <f>VLOOKUP($A5474,'[1]User Profiles'!$A:$I,5,FALSE)</f>
        <v>male</v>
      </c>
      <c r="E5474" t="str">
        <f>VLOOKUP($A5474,'[1]User Profiles'!$A:$I,6,FALSE)</f>
        <v>coloured</v>
      </c>
      <c r="F5474">
        <f>VLOOKUP($A5474,'[1]User Profiles'!$A:$I,7,FALSE)</f>
        <v>31</v>
      </c>
      <c r="G5474" t="str">
        <f>VLOOKUP($A5474,'[1]User Profiles'!$A:$I,8,FALSE)</f>
        <v>Western Cape</v>
      </c>
      <c r="H5474" t="s">
        <v>19</v>
      </c>
      <c r="I5474" s="4">
        <v>42419</v>
      </c>
      <c r="J5474" s="1">
        <v>0.60833333333333328</v>
      </c>
      <c r="K5474" s="1">
        <v>0</v>
      </c>
      <c r="L5474" s="1" t="str">
        <f t="shared" si="341"/>
        <v>Friday</v>
      </c>
      <c r="M5474" t="str">
        <f t="shared" si="340"/>
        <v>February</v>
      </c>
      <c r="N5474" s="2" t="str">
        <f t="shared" si="342"/>
        <v>Midday</v>
      </c>
      <c r="O5474" s="2">
        <v>42419.60833333333</v>
      </c>
      <c r="P5474">
        <v>809229</v>
      </c>
      <c r="Q5474" t="str">
        <f t="shared" si="343"/>
        <v>Entertainment</v>
      </c>
    </row>
    <row r="5475" spans="1:17" x14ac:dyDescent="0.3">
      <c r="A5475">
        <v>789060</v>
      </c>
      <c r="B5475" t="str">
        <f>VLOOKUP($A5475,'[1]User Profiles'!$A:$I,2,FALSE)</f>
        <v>Donald </v>
      </c>
      <c r="C5475" t="str">
        <f>VLOOKUP($A5475,'[1]User Profiles'!$A:$I,3,FALSE)</f>
        <v>Paradis</v>
      </c>
      <c r="D5475" t="str">
        <f>VLOOKUP($A5475,'[1]User Profiles'!$A:$I,5,FALSE)</f>
        <v>male</v>
      </c>
      <c r="E5475" t="str">
        <f>VLOOKUP($A5475,'[1]User Profiles'!$A:$I,6,FALSE)</f>
        <v>black</v>
      </c>
      <c r="F5475">
        <f>VLOOKUP($A5475,'[1]User Profiles'!$A:$I,7,FALSE)</f>
        <v>32</v>
      </c>
      <c r="G5475" t="str">
        <f>VLOOKUP($A5475,'[1]User Profiles'!$A:$I,8,FALSE)</f>
        <v>Gauteng</v>
      </c>
      <c r="H5475" t="s">
        <v>16</v>
      </c>
      <c r="I5475" s="4">
        <v>42419</v>
      </c>
      <c r="J5475" s="1">
        <v>0.60833333333333328</v>
      </c>
      <c r="K5475" s="1">
        <v>4.0624999999999993E-3</v>
      </c>
      <c r="L5475" s="1" t="str">
        <f t="shared" si="341"/>
        <v>Friday</v>
      </c>
      <c r="M5475" t="str">
        <f t="shared" si="340"/>
        <v>February</v>
      </c>
      <c r="N5475" s="2" t="str">
        <f t="shared" si="342"/>
        <v>Midday</v>
      </c>
      <c r="O5475" s="2">
        <v>42419.60833333333</v>
      </c>
      <c r="P5475">
        <v>789060</v>
      </c>
      <c r="Q5475" t="str">
        <f t="shared" si="343"/>
        <v>Other</v>
      </c>
    </row>
    <row r="5476" spans="1:17" x14ac:dyDescent="0.3">
      <c r="A5476">
        <v>2203930</v>
      </c>
      <c r="B5476" t="str">
        <f>VLOOKUP($A5476,'[1]User Profiles'!$A:$I,2,FALSE)</f>
        <v>Rebecka </v>
      </c>
      <c r="C5476" t="str">
        <f>VLOOKUP($A5476,'[1]User Profiles'!$A:$I,3,FALSE)</f>
        <v>Shkreli</v>
      </c>
      <c r="D5476" t="str">
        <f>VLOOKUP($A5476,'[1]User Profiles'!$A:$I,5,FALSE)</f>
        <v>female</v>
      </c>
      <c r="E5476" t="str">
        <f>VLOOKUP($A5476,'[1]User Profiles'!$A:$I,6,FALSE)</f>
        <v>coloured</v>
      </c>
      <c r="F5476">
        <f>VLOOKUP($A5476,'[1]User Profiles'!$A:$I,7,FALSE)</f>
        <v>39</v>
      </c>
      <c r="G5476" t="str">
        <f>VLOOKUP($A5476,'[1]User Profiles'!$A:$I,8,FALSE)</f>
        <v>Western Cape</v>
      </c>
      <c r="H5476" t="s">
        <v>20</v>
      </c>
      <c r="I5476" s="4">
        <v>42433</v>
      </c>
      <c r="J5476" s="1">
        <v>0.60833333333333328</v>
      </c>
      <c r="K5476" s="1">
        <v>1.9675925925925928E-3</v>
      </c>
      <c r="L5476" s="1" t="str">
        <f t="shared" si="341"/>
        <v>Friday</v>
      </c>
      <c r="M5476" t="str">
        <f t="shared" si="340"/>
        <v>March</v>
      </c>
      <c r="N5476" s="2" t="str">
        <f t="shared" si="342"/>
        <v>Midday</v>
      </c>
      <c r="O5476" s="2">
        <v>42433.60833333333</v>
      </c>
      <c r="P5476">
        <v>2203930</v>
      </c>
      <c r="Q5476" t="str">
        <f t="shared" si="343"/>
        <v>Other</v>
      </c>
    </row>
    <row r="5477" spans="1:17" x14ac:dyDescent="0.3">
      <c r="A5477">
        <v>809942</v>
      </c>
      <c r="B5477" t="str">
        <f>VLOOKUP($A5477,'[1]User Profiles'!$A:$I,2,FALSE)</f>
        <v>Samuel </v>
      </c>
      <c r="C5477" t="str">
        <f>VLOOKUP($A5477,'[1]User Profiles'!$A:$I,3,FALSE)</f>
        <v>Mccown</v>
      </c>
      <c r="D5477" t="str">
        <f>VLOOKUP($A5477,'[1]User Profiles'!$A:$I,5,FALSE)</f>
        <v>male</v>
      </c>
      <c r="E5477" t="str">
        <f>VLOOKUP($A5477,'[1]User Profiles'!$A:$I,6,FALSE)</f>
        <v>black</v>
      </c>
      <c r="F5477">
        <f>VLOOKUP($A5477,'[1]User Profiles'!$A:$I,7,FALSE)</f>
        <v>15</v>
      </c>
      <c r="G5477" t="str">
        <f>VLOOKUP($A5477,'[1]User Profiles'!$A:$I,8,FALSE)</f>
        <v>Kwazulu Natal</v>
      </c>
      <c r="H5477" t="s">
        <v>19</v>
      </c>
      <c r="I5477" s="4">
        <v>42403</v>
      </c>
      <c r="J5477" s="1">
        <v>0.60833333333333328</v>
      </c>
      <c r="K5477" s="1">
        <v>4.340277777777778E-3</v>
      </c>
      <c r="L5477" s="1" t="str">
        <f t="shared" si="341"/>
        <v>Wednesday</v>
      </c>
      <c r="M5477" t="str">
        <f t="shared" si="340"/>
        <v>February</v>
      </c>
      <c r="N5477" s="2" t="str">
        <f t="shared" si="342"/>
        <v>Midday</v>
      </c>
      <c r="O5477" s="2">
        <v>42403.60833333333</v>
      </c>
      <c r="P5477">
        <v>809942</v>
      </c>
      <c r="Q5477" t="str">
        <f t="shared" si="343"/>
        <v>Entertainment</v>
      </c>
    </row>
    <row r="5478" spans="1:17" x14ac:dyDescent="0.3">
      <c r="A5478">
        <v>780232</v>
      </c>
      <c r="B5478" t="str">
        <f>VLOOKUP($A5478,'[1]User Profiles'!$A:$I,2,FALSE)</f>
        <v>Lesli </v>
      </c>
      <c r="C5478" t="str">
        <f>VLOOKUP($A5478,'[1]User Profiles'!$A:$I,3,FALSE)</f>
        <v>Martello</v>
      </c>
      <c r="D5478" t="str">
        <f>VLOOKUP($A5478,'[1]User Profiles'!$A:$I,5,FALSE)</f>
        <v>female</v>
      </c>
      <c r="E5478" t="str">
        <f>VLOOKUP($A5478,'[1]User Profiles'!$A:$I,6,FALSE)</f>
        <v>black</v>
      </c>
      <c r="F5478">
        <f>VLOOKUP($A5478,'[1]User Profiles'!$A:$I,7,FALSE)</f>
        <v>35</v>
      </c>
      <c r="G5478" t="str">
        <f>VLOOKUP($A5478,'[1]User Profiles'!$A:$I,8,FALSE)</f>
        <v>Mpumalanga</v>
      </c>
      <c r="H5478" t="s">
        <v>32</v>
      </c>
      <c r="I5478" s="4">
        <v>42380</v>
      </c>
      <c r="J5478" s="1">
        <v>0.60833333333333328</v>
      </c>
      <c r="K5478" s="1">
        <v>6.8287037037037025E-4</v>
      </c>
      <c r="L5478" s="1" t="str">
        <f t="shared" si="341"/>
        <v>Monday</v>
      </c>
      <c r="M5478" t="str">
        <f t="shared" si="340"/>
        <v>January</v>
      </c>
      <c r="N5478" s="2" t="str">
        <f t="shared" si="342"/>
        <v>Midday</v>
      </c>
      <c r="O5478" s="2">
        <v>42380.60833333333</v>
      </c>
      <c r="P5478">
        <v>780232</v>
      </c>
      <c r="Q5478" t="str">
        <f t="shared" si="343"/>
        <v>Entertainment</v>
      </c>
    </row>
    <row r="5479" spans="1:17" x14ac:dyDescent="0.3">
      <c r="A5479">
        <v>810189</v>
      </c>
      <c r="B5479" t="str">
        <f>VLOOKUP($A5479,'[1]User Profiles'!$A:$I,2,FALSE)</f>
        <v>Cory </v>
      </c>
      <c r="C5479" t="str">
        <f>VLOOKUP($A5479,'[1]User Profiles'!$A:$I,3,FALSE)</f>
        <v>Tancredi</v>
      </c>
      <c r="D5479" t="str">
        <f>VLOOKUP($A5479,'[1]User Profiles'!$A:$I,5,FALSE)</f>
        <v>male</v>
      </c>
      <c r="E5479" t="str">
        <f>VLOOKUP($A5479,'[1]User Profiles'!$A:$I,6,FALSE)</f>
        <v>indian_asian</v>
      </c>
      <c r="F5479">
        <f>VLOOKUP($A5479,'[1]User Profiles'!$A:$I,7,FALSE)</f>
        <v>49</v>
      </c>
      <c r="G5479" t="str">
        <f>VLOOKUP($A5479,'[1]User Profiles'!$A:$I,8,FALSE)</f>
        <v>Limpopo</v>
      </c>
      <c r="H5479" t="s">
        <v>18</v>
      </c>
      <c r="I5479" s="4">
        <v>42423</v>
      </c>
      <c r="J5479" s="1">
        <v>0.60833333333333328</v>
      </c>
      <c r="K5479" s="1">
        <v>3.9050925925925926E-2</v>
      </c>
      <c r="L5479" s="1" t="str">
        <f t="shared" si="341"/>
        <v>Tuesday</v>
      </c>
      <c r="M5479" t="str">
        <f t="shared" si="340"/>
        <v>February</v>
      </c>
      <c r="N5479" s="2" t="str">
        <f t="shared" si="342"/>
        <v>Midday</v>
      </c>
      <c r="O5479" s="2">
        <v>42423.60833333333</v>
      </c>
      <c r="P5479">
        <v>810189</v>
      </c>
      <c r="Q5479" t="str">
        <f t="shared" si="343"/>
        <v>Sports</v>
      </c>
    </row>
    <row r="5480" spans="1:17" x14ac:dyDescent="0.3">
      <c r="A5480">
        <v>908568</v>
      </c>
      <c r="B5480" t="str">
        <f>VLOOKUP($A5480,'[1]User Profiles'!$A:$I,2,FALSE)</f>
        <v>Eli </v>
      </c>
      <c r="C5480" t="str">
        <f>VLOOKUP($A5480,'[1]User Profiles'!$A:$I,3,FALSE)</f>
        <v>Reisinger</v>
      </c>
      <c r="D5480" t="str">
        <f>VLOOKUP($A5480,'[1]User Profiles'!$A:$I,5,FALSE)</f>
        <v>male</v>
      </c>
      <c r="E5480" t="str">
        <f>VLOOKUP($A5480,'[1]User Profiles'!$A:$I,6,FALSE)</f>
        <v>black</v>
      </c>
      <c r="F5480">
        <f>VLOOKUP($A5480,'[1]User Profiles'!$A:$I,7,FALSE)</f>
        <v>41</v>
      </c>
      <c r="G5480" t="str">
        <f>VLOOKUP($A5480,'[1]User Profiles'!$A:$I,8,FALSE)</f>
        <v>Gauteng</v>
      </c>
      <c r="H5480" t="s">
        <v>16</v>
      </c>
      <c r="I5480" s="4">
        <v>42460</v>
      </c>
      <c r="J5480" s="1">
        <v>0.60833333333333328</v>
      </c>
      <c r="K5480" s="1">
        <v>2.199074074074074E-4</v>
      </c>
      <c r="L5480" s="1" t="str">
        <f t="shared" si="341"/>
        <v>Thursday</v>
      </c>
      <c r="M5480" t="str">
        <f t="shared" si="340"/>
        <v>March</v>
      </c>
      <c r="N5480" s="2" t="str">
        <f t="shared" si="342"/>
        <v>Midday</v>
      </c>
      <c r="O5480" s="2">
        <v>42460.60833333333</v>
      </c>
      <c r="P5480">
        <v>908568</v>
      </c>
      <c r="Q5480" t="str">
        <f t="shared" si="343"/>
        <v>Other</v>
      </c>
    </row>
    <row r="5481" spans="1:17" x14ac:dyDescent="0.3">
      <c r="A5481">
        <v>2205469</v>
      </c>
      <c r="B5481" t="str">
        <f>VLOOKUP($A5481,'[1]User Profiles'!$A:$I,2,FALSE)</f>
        <v>Earl </v>
      </c>
      <c r="C5481" t="str">
        <f>VLOOKUP($A5481,'[1]User Profiles'!$A:$I,3,FALSE)</f>
        <v>Crotty</v>
      </c>
      <c r="D5481" t="str">
        <f>VLOOKUP($A5481,'[1]User Profiles'!$A:$I,5,FALSE)</f>
        <v>male</v>
      </c>
      <c r="E5481" t="str">
        <f>VLOOKUP($A5481,'[1]User Profiles'!$A:$I,6,FALSE)</f>
        <v>coloured</v>
      </c>
      <c r="F5481">
        <f>VLOOKUP($A5481,'[1]User Profiles'!$A:$I,7,FALSE)</f>
        <v>33</v>
      </c>
      <c r="G5481" t="str">
        <f>VLOOKUP($A5481,'[1]User Profiles'!$A:$I,8,FALSE)</f>
        <v>Eastern Cape</v>
      </c>
      <c r="H5481" t="s">
        <v>19</v>
      </c>
      <c r="I5481" s="4">
        <v>42407</v>
      </c>
      <c r="J5481" s="1">
        <v>0.60833333333333328</v>
      </c>
      <c r="K5481" s="1">
        <v>9.7222222222222219E-4</v>
      </c>
      <c r="L5481" s="1" t="str">
        <f t="shared" si="341"/>
        <v>Sunday</v>
      </c>
      <c r="M5481" t="str">
        <f t="shared" si="340"/>
        <v>February</v>
      </c>
      <c r="N5481" s="2" t="str">
        <f t="shared" si="342"/>
        <v>Midday</v>
      </c>
      <c r="O5481" s="2">
        <v>42407.60833333333</v>
      </c>
      <c r="P5481">
        <v>2205469</v>
      </c>
      <c r="Q5481" t="str">
        <f t="shared" si="343"/>
        <v>Entertainment</v>
      </c>
    </row>
    <row r="5482" spans="1:17" x14ac:dyDescent="0.3">
      <c r="A5482">
        <v>2423050</v>
      </c>
      <c r="B5482" t="str">
        <f>VLOOKUP($A5482,'[1]User Profiles'!$A:$I,2,FALSE)</f>
        <v>Bret </v>
      </c>
      <c r="C5482" t="str">
        <f>VLOOKUP($A5482,'[1]User Profiles'!$A:$I,3,FALSE)</f>
        <v>Curran</v>
      </c>
      <c r="D5482" t="str">
        <f>VLOOKUP($A5482,'[1]User Profiles'!$A:$I,5,FALSE)</f>
        <v>male</v>
      </c>
      <c r="E5482" t="str">
        <f>VLOOKUP($A5482,'[1]User Profiles'!$A:$I,6,FALSE)</f>
        <v>indian_asian</v>
      </c>
      <c r="F5482">
        <f>VLOOKUP($A5482,'[1]User Profiles'!$A:$I,7,FALSE)</f>
        <v>39</v>
      </c>
      <c r="G5482" t="str">
        <f>VLOOKUP($A5482,'[1]User Profiles'!$A:$I,8,FALSE)</f>
        <v>Gauteng</v>
      </c>
      <c r="H5482" t="s">
        <v>18</v>
      </c>
      <c r="I5482" s="4">
        <v>42448</v>
      </c>
      <c r="J5482" s="1">
        <v>0.60833333333333328</v>
      </c>
      <c r="K5482" s="1">
        <v>3.9351851851851852E-4</v>
      </c>
      <c r="L5482" s="1" t="str">
        <f t="shared" si="341"/>
        <v>Saturday</v>
      </c>
      <c r="M5482" t="str">
        <f t="shared" si="340"/>
        <v>March</v>
      </c>
      <c r="N5482" s="2" t="str">
        <f t="shared" si="342"/>
        <v>Midday</v>
      </c>
      <c r="O5482" s="2">
        <v>42448.60833333333</v>
      </c>
      <c r="P5482">
        <v>2384970</v>
      </c>
      <c r="Q5482" t="str">
        <f t="shared" si="343"/>
        <v>Sports</v>
      </c>
    </row>
    <row r="5483" spans="1:17" x14ac:dyDescent="0.3">
      <c r="A5483">
        <v>820616</v>
      </c>
      <c r="B5483" t="str">
        <f>VLOOKUP($A5483,'[1]User Profiles'!$A:$I,2,FALSE)</f>
        <v>Irving </v>
      </c>
      <c r="C5483" t="str">
        <f>VLOOKUP($A5483,'[1]User Profiles'!$A:$I,3,FALSE)</f>
        <v>Borelli</v>
      </c>
      <c r="D5483" t="str">
        <f>VLOOKUP($A5483,'[1]User Profiles'!$A:$I,5,FALSE)</f>
        <v>male</v>
      </c>
      <c r="E5483" t="str">
        <f>VLOOKUP($A5483,'[1]User Profiles'!$A:$I,6,FALSE)</f>
        <v>indian_asian</v>
      </c>
      <c r="F5483">
        <f>VLOOKUP($A5483,'[1]User Profiles'!$A:$I,7,FALSE)</f>
        <v>49</v>
      </c>
      <c r="G5483" t="str">
        <f>VLOOKUP($A5483,'[1]User Profiles'!$A:$I,8,FALSE)</f>
        <v>Kwazulu Natal</v>
      </c>
      <c r="H5483" t="s">
        <v>29</v>
      </c>
      <c r="I5483" s="4">
        <v>42419</v>
      </c>
      <c r="J5483" s="1">
        <v>0.60902777777777772</v>
      </c>
      <c r="K5483" s="1">
        <v>1.7361111111111112E-4</v>
      </c>
      <c r="L5483" s="1" t="str">
        <f t="shared" si="341"/>
        <v>Friday</v>
      </c>
      <c r="M5483" t="str">
        <f t="shared" si="340"/>
        <v>February</v>
      </c>
      <c r="N5483" s="2" t="str">
        <f t="shared" si="342"/>
        <v>Midday</v>
      </c>
      <c r="O5483" s="2">
        <v>42419.609027777777</v>
      </c>
      <c r="P5483">
        <v>820616</v>
      </c>
      <c r="Q5483" t="str">
        <f t="shared" si="343"/>
        <v>Entertainment</v>
      </c>
    </row>
    <row r="5484" spans="1:17" x14ac:dyDescent="0.3">
      <c r="A5484">
        <v>866427</v>
      </c>
      <c r="B5484" t="str">
        <f>VLOOKUP($A5484,'[1]User Profiles'!$A:$I,2,FALSE)</f>
        <v>Brendan </v>
      </c>
      <c r="C5484" t="str">
        <f>VLOOKUP($A5484,'[1]User Profiles'!$A:$I,3,FALSE)</f>
        <v>Woolard</v>
      </c>
      <c r="D5484" t="str">
        <f>VLOOKUP($A5484,'[1]User Profiles'!$A:$I,5,FALSE)</f>
        <v>male</v>
      </c>
      <c r="E5484" t="str">
        <f>VLOOKUP($A5484,'[1]User Profiles'!$A:$I,6,FALSE)</f>
        <v>black</v>
      </c>
      <c r="F5484">
        <f>VLOOKUP($A5484,'[1]User Profiles'!$A:$I,7,FALSE)</f>
        <v>25</v>
      </c>
      <c r="G5484" t="str">
        <f>VLOOKUP($A5484,'[1]User Profiles'!$A:$I,8,FALSE)</f>
        <v>Gauteng</v>
      </c>
      <c r="H5484" t="s">
        <v>26</v>
      </c>
      <c r="I5484" s="4">
        <v>42436</v>
      </c>
      <c r="J5484" s="1">
        <v>0.60902777777777772</v>
      </c>
      <c r="K5484" s="1">
        <v>9.2592592592592585E-4</v>
      </c>
      <c r="L5484" s="1" t="str">
        <f t="shared" si="341"/>
        <v>Monday</v>
      </c>
      <c r="M5484" t="str">
        <f t="shared" si="340"/>
        <v>March</v>
      </c>
      <c r="N5484" s="2" t="str">
        <f t="shared" si="342"/>
        <v>Midday</v>
      </c>
      <c r="O5484" s="2">
        <v>42436.609027777777</v>
      </c>
      <c r="P5484">
        <v>866427</v>
      </c>
      <c r="Q5484" t="str">
        <f t="shared" si="343"/>
        <v>Entertainment</v>
      </c>
    </row>
    <row r="5485" spans="1:17" x14ac:dyDescent="0.3">
      <c r="A5485">
        <v>2369649</v>
      </c>
      <c r="B5485" t="str">
        <f>VLOOKUP($A5485,'[1]User Profiles'!$A:$I,2,FALSE)</f>
        <v>Markus </v>
      </c>
      <c r="C5485" t="str">
        <f>VLOOKUP($A5485,'[1]User Profiles'!$A:$I,3,FALSE)</f>
        <v>Sytsma</v>
      </c>
      <c r="D5485" t="str">
        <f>VLOOKUP($A5485,'[1]User Profiles'!$A:$I,5,FALSE)</f>
        <v>male</v>
      </c>
      <c r="E5485" t="str">
        <f>VLOOKUP($A5485,'[1]User Profiles'!$A:$I,6,FALSE)</f>
        <v>coloured</v>
      </c>
      <c r="F5485">
        <f>VLOOKUP($A5485,'[1]User Profiles'!$A:$I,7,FALSE)</f>
        <v>39</v>
      </c>
      <c r="G5485" t="str">
        <f>VLOOKUP($A5485,'[1]User Profiles'!$A:$I,8,FALSE)</f>
        <v>Western Cape</v>
      </c>
      <c r="H5485" t="s">
        <v>22</v>
      </c>
      <c r="I5485" s="4">
        <v>42371</v>
      </c>
      <c r="J5485" s="1">
        <v>0.60902777777777772</v>
      </c>
      <c r="K5485" s="1">
        <v>1.2384259259259258E-3</v>
      </c>
      <c r="L5485" s="1" t="str">
        <f t="shared" si="341"/>
        <v>Saturday</v>
      </c>
      <c r="M5485" t="str">
        <f t="shared" si="340"/>
        <v>January</v>
      </c>
      <c r="N5485" s="2" t="str">
        <f t="shared" si="342"/>
        <v>Midday</v>
      </c>
      <c r="O5485" s="2">
        <v>42371.609027777777</v>
      </c>
      <c r="P5485">
        <v>2369649</v>
      </c>
      <c r="Q5485" t="str">
        <f t="shared" si="343"/>
        <v>Kids</v>
      </c>
    </row>
    <row r="5486" spans="1:17" x14ac:dyDescent="0.3">
      <c r="A5486">
        <v>810340</v>
      </c>
      <c r="B5486" t="str">
        <f>VLOOKUP($A5486,'[1]User Profiles'!$A:$I,2,FALSE)</f>
        <v>Garry </v>
      </c>
      <c r="C5486" t="str">
        <f>VLOOKUP($A5486,'[1]User Profiles'!$A:$I,3,FALSE)</f>
        <v>Deblois</v>
      </c>
      <c r="D5486" t="str">
        <f>VLOOKUP($A5486,'[1]User Profiles'!$A:$I,5,FALSE)</f>
        <v>male</v>
      </c>
      <c r="E5486" t="str">
        <f>VLOOKUP($A5486,'[1]User Profiles'!$A:$I,6,FALSE)</f>
        <v>coloured</v>
      </c>
      <c r="F5486">
        <f>VLOOKUP($A5486,'[1]User Profiles'!$A:$I,7,FALSE)</f>
        <v>44</v>
      </c>
      <c r="G5486" t="str">
        <f>VLOOKUP($A5486,'[1]User Profiles'!$A:$I,8,FALSE)</f>
        <v>Western Cape</v>
      </c>
      <c r="H5486" t="s">
        <v>20</v>
      </c>
      <c r="I5486" s="4">
        <v>42412</v>
      </c>
      <c r="J5486" s="1">
        <v>0.60902777777777772</v>
      </c>
      <c r="K5486" s="1">
        <v>4.9768518518518521E-3</v>
      </c>
      <c r="L5486" s="1" t="str">
        <f t="shared" si="341"/>
        <v>Friday</v>
      </c>
      <c r="M5486" t="str">
        <f t="shared" si="340"/>
        <v>February</v>
      </c>
      <c r="N5486" s="2" t="str">
        <f t="shared" si="342"/>
        <v>Midday</v>
      </c>
      <c r="O5486" s="2">
        <v>42412.609027777777</v>
      </c>
      <c r="P5486">
        <v>810340</v>
      </c>
      <c r="Q5486" t="str">
        <f t="shared" si="343"/>
        <v>Other</v>
      </c>
    </row>
    <row r="5487" spans="1:17" x14ac:dyDescent="0.3">
      <c r="A5487">
        <v>831559</v>
      </c>
      <c r="B5487" t="str">
        <f>VLOOKUP($A5487,'[1]User Profiles'!$A:$I,2,FALSE)</f>
        <v>Dee </v>
      </c>
      <c r="C5487" t="str">
        <f>VLOOKUP($A5487,'[1]User Profiles'!$A:$I,3,FALSE)</f>
        <v>Slane</v>
      </c>
      <c r="D5487" t="str">
        <f>VLOOKUP($A5487,'[1]User Profiles'!$A:$I,5,FALSE)</f>
        <v>male</v>
      </c>
      <c r="E5487" t="str">
        <f>VLOOKUP($A5487,'[1]User Profiles'!$A:$I,6,FALSE)</f>
        <v>None</v>
      </c>
      <c r="F5487">
        <f>VLOOKUP($A5487,'[1]User Profiles'!$A:$I,7,FALSE)</f>
        <v>34</v>
      </c>
      <c r="G5487" t="str">
        <f>VLOOKUP($A5487,'[1]User Profiles'!$A:$I,8,FALSE)</f>
        <v>Gauteng</v>
      </c>
      <c r="H5487" t="s">
        <v>20</v>
      </c>
      <c r="I5487" s="4">
        <v>42434</v>
      </c>
      <c r="J5487" s="1">
        <v>0.60902777777777772</v>
      </c>
      <c r="K5487" s="1">
        <v>4.0740740740740746E-3</v>
      </c>
      <c r="L5487" s="1" t="str">
        <f t="shared" si="341"/>
        <v>Saturday</v>
      </c>
      <c r="M5487" t="str">
        <f t="shared" si="340"/>
        <v>March</v>
      </c>
      <c r="N5487" s="2" t="str">
        <f t="shared" si="342"/>
        <v>Midday</v>
      </c>
      <c r="O5487" s="2">
        <v>42434.609027777777</v>
      </c>
      <c r="P5487">
        <v>831559</v>
      </c>
      <c r="Q5487" t="str">
        <f t="shared" si="343"/>
        <v>Other</v>
      </c>
    </row>
    <row r="5488" spans="1:17" x14ac:dyDescent="0.3">
      <c r="A5488">
        <v>867856</v>
      </c>
      <c r="B5488" t="str">
        <f>VLOOKUP($A5488,'[1]User Profiles'!$A:$I,2,FALSE)</f>
        <v>Abel </v>
      </c>
      <c r="C5488" t="str">
        <f>VLOOKUP($A5488,'[1]User Profiles'!$A:$I,3,FALSE)</f>
        <v>Arrieta</v>
      </c>
      <c r="D5488" t="str">
        <f>VLOOKUP($A5488,'[1]User Profiles'!$A:$I,5,FALSE)</f>
        <v>male</v>
      </c>
      <c r="E5488" t="str">
        <f>VLOOKUP($A5488,'[1]User Profiles'!$A:$I,6,FALSE)</f>
        <v>black</v>
      </c>
      <c r="F5488">
        <f>VLOOKUP($A5488,'[1]User Profiles'!$A:$I,7,FALSE)</f>
        <v>30</v>
      </c>
      <c r="G5488" t="str">
        <f>VLOOKUP($A5488,'[1]User Profiles'!$A:$I,8,FALSE)</f>
        <v>Limpopo</v>
      </c>
      <c r="H5488" t="s">
        <v>23</v>
      </c>
      <c r="I5488" s="4">
        <v>42436</v>
      </c>
      <c r="J5488" s="1">
        <v>0.60902777777777772</v>
      </c>
      <c r="K5488" s="1">
        <v>2.2569444444444446E-4</v>
      </c>
      <c r="L5488" s="1" t="str">
        <f t="shared" si="341"/>
        <v>Monday</v>
      </c>
      <c r="M5488" t="str">
        <f t="shared" si="340"/>
        <v>March</v>
      </c>
      <c r="N5488" s="2" t="str">
        <f t="shared" si="342"/>
        <v>Midday</v>
      </c>
      <c r="O5488" s="2">
        <v>42436.609027777777</v>
      </c>
      <c r="P5488">
        <v>867856</v>
      </c>
      <c r="Q5488" t="str">
        <f t="shared" si="343"/>
        <v>Entertainment</v>
      </c>
    </row>
    <row r="5489" spans="1:17" x14ac:dyDescent="0.3">
      <c r="A5489">
        <v>780648</v>
      </c>
      <c r="B5489" t="str">
        <f>VLOOKUP($A5489,'[1]User Profiles'!$A:$I,2,FALSE)</f>
        <v>Reagan </v>
      </c>
      <c r="C5489" t="str">
        <f>VLOOKUP($A5489,'[1]User Profiles'!$A:$I,3,FALSE)</f>
        <v>Biggers</v>
      </c>
      <c r="D5489" t="str">
        <f>VLOOKUP($A5489,'[1]User Profiles'!$A:$I,5,FALSE)</f>
        <v>female</v>
      </c>
      <c r="E5489" t="str">
        <f>VLOOKUP($A5489,'[1]User Profiles'!$A:$I,6,FALSE)</f>
        <v>black</v>
      </c>
      <c r="F5489">
        <f>VLOOKUP($A5489,'[1]User Profiles'!$A:$I,7,FALSE)</f>
        <v>46</v>
      </c>
      <c r="G5489" t="str">
        <f>VLOOKUP($A5489,'[1]User Profiles'!$A:$I,8,FALSE)</f>
        <v>Free State</v>
      </c>
      <c r="H5489" t="s">
        <v>17</v>
      </c>
      <c r="I5489" s="4">
        <v>42391</v>
      </c>
      <c r="J5489" s="1">
        <v>0.60902777777777772</v>
      </c>
      <c r="K5489" s="1">
        <v>2.0694444444444446E-2</v>
      </c>
      <c r="L5489" s="1" t="str">
        <f t="shared" si="341"/>
        <v>Friday</v>
      </c>
      <c r="M5489" t="str">
        <f t="shared" si="340"/>
        <v>January</v>
      </c>
      <c r="N5489" s="2" t="str">
        <f t="shared" si="342"/>
        <v>Midday</v>
      </c>
      <c r="O5489" s="2">
        <v>42391.609027777777</v>
      </c>
      <c r="P5489">
        <v>780648</v>
      </c>
      <c r="Q5489" t="str">
        <f t="shared" si="343"/>
        <v>Other</v>
      </c>
    </row>
    <row r="5490" spans="1:17" x14ac:dyDescent="0.3">
      <c r="A5490">
        <v>2205521</v>
      </c>
      <c r="B5490" t="str">
        <f>VLOOKUP($A5490,'[1]User Profiles'!$A:$I,2,FALSE)</f>
        <v>Samuel </v>
      </c>
      <c r="C5490" t="str">
        <f>VLOOKUP($A5490,'[1]User Profiles'!$A:$I,3,FALSE)</f>
        <v>Borelli</v>
      </c>
      <c r="D5490" t="str">
        <f>VLOOKUP($A5490,'[1]User Profiles'!$A:$I,5,FALSE)</f>
        <v>male</v>
      </c>
      <c r="E5490" t="str">
        <f>VLOOKUP($A5490,'[1]User Profiles'!$A:$I,6,FALSE)</f>
        <v>black</v>
      </c>
      <c r="F5490">
        <f>VLOOKUP($A5490,'[1]User Profiles'!$A:$I,7,FALSE)</f>
        <v>31</v>
      </c>
      <c r="G5490" t="str">
        <f>VLOOKUP($A5490,'[1]User Profiles'!$A:$I,8,FALSE)</f>
        <v>Eastern Cape</v>
      </c>
      <c r="H5490" t="s">
        <v>31</v>
      </c>
      <c r="I5490" s="4">
        <v>42375</v>
      </c>
      <c r="J5490" s="1">
        <v>0.60902777777777772</v>
      </c>
      <c r="K5490" s="1">
        <v>3.5879629629629635E-4</v>
      </c>
      <c r="L5490" s="1" t="str">
        <f t="shared" si="341"/>
        <v>Wednesday</v>
      </c>
      <c r="M5490" t="str">
        <f t="shared" si="340"/>
        <v>January</v>
      </c>
      <c r="N5490" s="2" t="str">
        <f t="shared" si="342"/>
        <v>Midday</v>
      </c>
      <c r="O5490" s="2">
        <v>42375.609027777777</v>
      </c>
      <c r="P5490">
        <v>2205521</v>
      </c>
      <c r="Q5490" t="str">
        <f t="shared" si="343"/>
        <v>Other</v>
      </c>
    </row>
    <row r="5491" spans="1:17" x14ac:dyDescent="0.3">
      <c r="A5491">
        <v>809087</v>
      </c>
      <c r="B5491" t="str">
        <f>VLOOKUP($A5491,'[1]User Profiles'!$A:$I,2,FALSE)</f>
        <v>Raymundo </v>
      </c>
      <c r="C5491" t="str">
        <f>VLOOKUP($A5491,'[1]User Profiles'!$A:$I,3,FALSE)</f>
        <v>Vital</v>
      </c>
      <c r="D5491" t="str">
        <f>VLOOKUP($A5491,'[1]User Profiles'!$A:$I,5,FALSE)</f>
        <v>male</v>
      </c>
      <c r="E5491" t="str">
        <f>VLOOKUP($A5491,'[1]User Profiles'!$A:$I,6,FALSE)</f>
        <v>white</v>
      </c>
      <c r="F5491">
        <f>VLOOKUP($A5491,'[1]User Profiles'!$A:$I,7,FALSE)</f>
        <v>9</v>
      </c>
      <c r="G5491" t="str">
        <f>VLOOKUP($A5491,'[1]User Profiles'!$A:$I,8,FALSE)</f>
        <v>Eastern Cape</v>
      </c>
      <c r="H5491" t="s">
        <v>20</v>
      </c>
      <c r="I5491" s="4">
        <v>42385</v>
      </c>
      <c r="J5491" s="1">
        <v>0.60972222222222228</v>
      </c>
      <c r="K5491" s="1">
        <v>5.7870370370370378E-4</v>
      </c>
      <c r="L5491" s="1" t="str">
        <f t="shared" si="341"/>
        <v>Saturday</v>
      </c>
      <c r="M5491" t="str">
        <f t="shared" si="340"/>
        <v>January</v>
      </c>
      <c r="N5491" s="2" t="str">
        <f t="shared" si="342"/>
        <v>Midday</v>
      </c>
      <c r="O5491" s="2">
        <v>42385.609722222223</v>
      </c>
      <c r="P5491">
        <v>809087</v>
      </c>
      <c r="Q5491" t="str">
        <f t="shared" si="343"/>
        <v>Other</v>
      </c>
    </row>
    <row r="5492" spans="1:17" x14ac:dyDescent="0.3">
      <c r="A5492">
        <v>772052</v>
      </c>
      <c r="B5492" t="str">
        <f>VLOOKUP($A5492,'[1]User Profiles'!$A:$I,2,FALSE)</f>
        <v>Stephen </v>
      </c>
      <c r="C5492" t="str">
        <f>VLOOKUP($A5492,'[1]User Profiles'!$A:$I,3,FALSE)</f>
        <v>Beville</v>
      </c>
      <c r="D5492" t="str">
        <f>VLOOKUP($A5492,'[1]User Profiles'!$A:$I,5,FALSE)</f>
        <v>male</v>
      </c>
      <c r="E5492" t="str">
        <f>VLOOKUP($A5492,'[1]User Profiles'!$A:$I,6,FALSE)</f>
        <v>coloured</v>
      </c>
      <c r="F5492">
        <f>VLOOKUP($A5492,'[1]User Profiles'!$A:$I,7,FALSE)</f>
        <v>32</v>
      </c>
      <c r="G5492" t="str">
        <f>VLOOKUP($A5492,'[1]User Profiles'!$A:$I,8,FALSE)</f>
        <v>Western Cape</v>
      </c>
      <c r="H5492" t="s">
        <v>20</v>
      </c>
      <c r="I5492" s="4">
        <v>42455</v>
      </c>
      <c r="J5492" s="1">
        <v>0.60972222222222228</v>
      </c>
      <c r="K5492" s="1">
        <v>3.1620370370370368E-2</v>
      </c>
      <c r="L5492" s="1" t="str">
        <f t="shared" si="341"/>
        <v>Saturday</v>
      </c>
      <c r="M5492" t="str">
        <f t="shared" si="340"/>
        <v>March</v>
      </c>
      <c r="N5492" s="2" t="str">
        <f t="shared" si="342"/>
        <v>Midday</v>
      </c>
      <c r="O5492" s="2">
        <v>42455.609722222223</v>
      </c>
      <c r="P5492">
        <v>772052</v>
      </c>
      <c r="Q5492" t="str">
        <f t="shared" si="343"/>
        <v>Other</v>
      </c>
    </row>
    <row r="5493" spans="1:17" x14ac:dyDescent="0.3">
      <c r="A5493">
        <v>779974</v>
      </c>
      <c r="B5493" t="str">
        <f>VLOOKUP($A5493,'[1]User Profiles'!$A:$I,2,FALSE)</f>
        <v>Anette </v>
      </c>
      <c r="C5493" t="str">
        <f>VLOOKUP($A5493,'[1]User Profiles'!$A:$I,3,FALSE)</f>
        <v>Leicht</v>
      </c>
      <c r="D5493" t="str">
        <f>VLOOKUP($A5493,'[1]User Profiles'!$A:$I,5,FALSE)</f>
        <v>female</v>
      </c>
      <c r="E5493" t="str">
        <f>VLOOKUP($A5493,'[1]User Profiles'!$A:$I,6,FALSE)</f>
        <v>None</v>
      </c>
      <c r="F5493">
        <f>VLOOKUP($A5493,'[1]User Profiles'!$A:$I,7,FALSE)</f>
        <v>30</v>
      </c>
      <c r="G5493" t="str">
        <f>VLOOKUP($A5493,'[1]User Profiles'!$A:$I,8,FALSE)</f>
        <v>Mpumalanga</v>
      </c>
      <c r="H5493" t="s">
        <v>26</v>
      </c>
      <c r="I5493" s="4">
        <v>42410</v>
      </c>
      <c r="J5493" s="1">
        <v>0.60972222222222228</v>
      </c>
      <c r="K5493" s="1">
        <v>1.9444444444444442E-3</v>
      </c>
      <c r="L5493" s="1" t="str">
        <f t="shared" si="341"/>
        <v>Wednesday</v>
      </c>
      <c r="M5493" t="str">
        <f t="shared" si="340"/>
        <v>February</v>
      </c>
      <c r="N5493" s="2" t="str">
        <f t="shared" si="342"/>
        <v>Midday</v>
      </c>
      <c r="O5493" s="2">
        <v>42410.609722222223</v>
      </c>
      <c r="P5493">
        <v>779974</v>
      </c>
      <c r="Q5493" t="str">
        <f t="shared" si="343"/>
        <v>Entertainment</v>
      </c>
    </row>
    <row r="5494" spans="1:17" x14ac:dyDescent="0.3">
      <c r="A5494">
        <v>940746</v>
      </c>
      <c r="B5494" t="str">
        <f>VLOOKUP($A5494,'[1]User Profiles'!$A:$I,2,FALSE)</f>
        <v>Lloyd </v>
      </c>
      <c r="C5494" t="str">
        <f>VLOOKUP($A5494,'[1]User Profiles'!$A:$I,3,FALSE)</f>
        <v>Woolard</v>
      </c>
      <c r="D5494" t="str">
        <f>VLOOKUP($A5494,'[1]User Profiles'!$A:$I,5,FALSE)</f>
        <v>male</v>
      </c>
      <c r="E5494" t="str">
        <f>VLOOKUP($A5494,'[1]User Profiles'!$A:$I,6,FALSE)</f>
        <v>indian_asian</v>
      </c>
      <c r="F5494">
        <f>VLOOKUP($A5494,'[1]User Profiles'!$A:$I,7,FALSE)</f>
        <v>38</v>
      </c>
      <c r="G5494" t="str">
        <f>VLOOKUP($A5494,'[1]User Profiles'!$A:$I,8,FALSE)</f>
        <v>Gauteng</v>
      </c>
      <c r="H5494" t="s">
        <v>24</v>
      </c>
      <c r="I5494" s="4">
        <v>42441</v>
      </c>
      <c r="J5494" s="1">
        <v>0.60972222222222228</v>
      </c>
      <c r="K5494" s="1">
        <v>1.6782407407407406E-3</v>
      </c>
      <c r="L5494" s="1" t="str">
        <f t="shared" si="341"/>
        <v>Saturday</v>
      </c>
      <c r="M5494" t="str">
        <f t="shared" si="340"/>
        <v>March</v>
      </c>
      <c r="N5494" s="2" t="str">
        <f t="shared" si="342"/>
        <v>Midday</v>
      </c>
      <c r="O5494" s="2">
        <v>42441.609722222223</v>
      </c>
      <c r="P5494">
        <v>940746</v>
      </c>
      <c r="Q5494" t="str">
        <f t="shared" si="343"/>
        <v>Other</v>
      </c>
    </row>
    <row r="5495" spans="1:17" x14ac:dyDescent="0.3">
      <c r="A5495">
        <v>808950</v>
      </c>
      <c r="B5495" t="str">
        <f>VLOOKUP($A5495,'[1]User Profiles'!$A:$I,2,FALSE)</f>
        <v>Emerson </v>
      </c>
      <c r="C5495" t="str">
        <f>VLOOKUP($A5495,'[1]User Profiles'!$A:$I,3,FALSE)</f>
        <v>Pascarella</v>
      </c>
      <c r="D5495" t="str">
        <f>VLOOKUP($A5495,'[1]User Profiles'!$A:$I,5,FALSE)</f>
        <v>male</v>
      </c>
      <c r="E5495" t="str">
        <f>VLOOKUP($A5495,'[1]User Profiles'!$A:$I,6,FALSE)</f>
        <v>black</v>
      </c>
      <c r="F5495">
        <f>VLOOKUP($A5495,'[1]User Profiles'!$A:$I,7,FALSE)</f>
        <v>18</v>
      </c>
      <c r="G5495" t="str">
        <f>VLOOKUP($A5495,'[1]User Profiles'!$A:$I,8,FALSE)</f>
        <v>Free State</v>
      </c>
      <c r="H5495" t="s">
        <v>25</v>
      </c>
      <c r="I5495" s="4">
        <v>42446</v>
      </c>
      <c r="J5495" s="1">
        <v>0.60972222222222228</v>
      </c>
      <c r="K5495" s="1">
        <v>7.0833333333333338E-3</v>
      </c>
      <c r="L5495" s="1" t="str">
        <f t="shared" si="341"/>
        <v>Thursday</v>
      </c>
      <c r="M5495" t="str">
        <f t="shared" si="340"/>
        <v>March</v>
      </c>
      <c r="N5495" s="2" t="str">
        <f t="shared" si="342"/>
        <v>Midday</v>
      </c>
      <c r="O5495" s="2">
        <v>42446.609722222223</v>
      </c>
      <c r="P5495">
        <v>808950</v>
      </c>
      <c r="Q5495" t="str">
        <f t="shared" si="343"/>
        <v>Sports</v>
      </c>
    </row>
    <row r="5496" spans="1:17" x14ac:dyDescent="0.3">
      <c r="A5496">
        <v>819998</v>
      </c>
      <c r="B5496" t="str">
        <f>VLOOKUP($A5496,'[1]User Profiles'!$A:$I,2,FALSE)</f>
        <v>Stacy </v>
      </c>
      <c r="C5496" t="str">
        <f>VLOOKUP($A5496,'[1]User Profiles'!$A:$I,3,FALSE)</f>
        <v>Holt</v>
      </c>
      <c r="D5496" t="str">
        <f>VLOOKUP($A5496,'[1]User Profiles'!$A:$I,5,FALSE)</f>
        <v>male</v>
      </c>
      <c r="E5496" t="str">
        <f>VLOOKUP($A5496,'[1]User Profiles'!$A:$I,6,FALSE)</f>
        <v>black</v>
      </c>
      <c r="F5496">
        <f>VLOOKUP($A5496,'[1]User Profiles'!$A:$I,7,FALSE)</f>
        <v>22</v>
      </c>
      <c r="G5496" t="str">
        <f>VLOOKUP($A5496,'[1]User Profiles'!$A:$I,8,FALSE)</f>
        <v>Mpumalanga</v>
      </c>
      <c r="H5496" t="s">
        <v>19</v>
      </c>
      <c r="I5496" s="4">
        <v>42431</v>
      </c>
      <c r="J5496" s="1">
        <v>0.60972222222222228</v>
      </c>
      <c r="K5496" s="1">
        <v>6.1805555555555555E-3</v>
      </c>
      <c r="L5496" s="1" t="str">
        <f t="shared" si="341"/>
        <v>Wednesday</v>
      </c>
      <c r="M5496" t="str">
        <f t="shared" si="340"/>
        <v>March</v>
      </c>
      <c r="N5496" s="2" t="str">
        <f t="shared" si="342"/>
        <v>Midday</v>
      </c>
      <c r="O5496" s="2">
        <v>42431.609722222223</v>
      </c>
      <c r="P5496">
        <v>819998</v>
      </c>
      <c r="Q5496" t="str">
        <f t="shared" si="343"/>
        <v>Entertainment</v>
      </c>
    </row>
    <row r="5497" spans="1:17" x14ac:dyDescent="0.3">
      <c r="A5497">
        <v>798241</v>
      </c>
      <c r="B5497" t="str">
        <f>VLOOKUP($A5497,'[1]User Profiles'!$A:$I,2,FALSE)</f>
        <v>Lane </v>
      </c>
      <c r="C5497" t="str">
        <f>VLOOKUP($A5497,'[1]User Profiles'!$A:$I,3,FALSE)</f>
        <v>Mcculloch</v>
      </c>
      <c r="D5497" t="str">
        <f>VLOOKUP($A5497,'[1]User Profiles'!$A:$I,5,FALSE)</f>
        <v>male</v>
      </c>
      <c r="E5497" t="str">
        <f>VLOOKUP($A5497,'[1]User Profiles'!$A:$I,6,FALSE)</f>
        <v>black</v>
      </c>
      <c r="F5497">
        <f>VLOOKUP($A5497,'[1]User Profiles'!$A:$I,7,FALSE)</f>
        <v>44</v>
      </c>
      <c r="G5497" t="str">
        <f>VLOOKUP($A5497,'[1]User Profiles'!$A:$I,8,FALSE)</f>
        <v>Mpumalanga</v>
      </c>
      <c r="H5497" t="s">
        <v>25</v>
      </c>
      <c r="I5497" s="4">
        <v>42417</v>
      </c>
      <c r="J5497" s="1">
        <v>0.60972222222222228</v>
      </c>
      <c r="K5497" s="1">
        <v>7.8703703703703705E-4</v>
      </c>
      <c r="L5497" s="1" t="str">
        <f t="shared" si="341"/>
        <v>Wednesday</v>
      </c>
      <c r="M5497" t="str">
        <f t="shared" si="340"/>
        <v>February</v>
      </c>
      <c r="N5497" s="2" t="str">
        <f t="shared" si="342"/>
        <v>Midday</v>
      </c>
      <c r="O5497" s="2">
        <v>42417.609722222223</v>
      </c>
      <c r="P5497">
        <v>798241</v>
      </c>
      <c r="Q5497" t="str">
        <f t="shared" si="343"/>
        <v>Sports</v>
      </c>
    </row>
    <row r="5498" spans="1:17" x14ac:dyDescent="0.3">
      <c r="A5498">
        <v>2368852</v>
      </c>
      <c r="B5498" t="str">
        <f>VLOOKUP($A5498,'[1]User Profiles'!$A:$I,2,FALSE)</f>
        <v>Filiberto </v>
      </c>
      <c r="C5498" t="str">
        <f>VLOOKUP($A5498,'[1]User Profiles'!$A:$I,3,FALSE)</f>
        <v>Slane</v>
      </c>
      <c r="D5498" t="str">
        <f>VLOOKUP($A5498,'[1]User Profiles'!$A:$I,5,FALSE)</f>
        <v>male</v>
      </c>
      <c r="E5498" t="str">
        <f>VLOOKUP($A5498,'[1]User Profiles'!$A:$I,6,FALSE)</f>
        <v>black</v>
      </c>
      <c r="F5498">
        <f>VLOOKUP($A5498,'[1]User Profiles'!$A:$I,7,FALSE)</f>
        <v>35</v>
      </c>
      <c r="G5498" t="str">
        <f>VLOOKUP($A5498,'[1]User Profiles'!$A:$I,8,FALSE)</f>
        <v>Mpumalanga</v>
      </c>
      <c r="H5498" t="s">
        <v>22</v>
      </c>
      <c r="I5498" s="4">
        <v>42401</v>
      </c>
      <c r="J5498" s="1">
        <v>0.61041666666666672</v>
      </c>
      <c r="K5498" s="1">
        <v>7.7662037037037031E-3</v>
      </c>
      <c r="L5498" s="1" t="str">
        <f t="shared" si="341"/>
        <v>Monday</v>
      </c>
      <c r="M5498" t="str">
        <f t="shared" si="340"/>
        <v>February</v>
      </c>
      <c r="N5498" s="2" t="str">
        <f t="shared" si="342"/>
        <v>Midday</v>
      </c>
      <c r="O5498" s="2">
        <v>42401.61041666667</v>
      </c>
      <c r="P5498">
        <v>2368852</v>
      </c>
      <c r="Q5498" t="str">
        <f t="shared" si="343"/>
        <v>Kids</v>
      </c>
    </row>
    <row r="5499" spans="1:17" x14ac:dyDescent="0.3">
      <c r="A5499">
        <v>832217</v>
      </c>
      <c r="B5499" t="str">
        <f>VLOOKUP($A5499,'[1]User Profiles'!$A:$I,2,FALSE)</f>
        <v>Donald </v>
      </c>
      <c r="C5499" t="str">
        <f>VLOOKUP($A5499,'[1]User Profiles'!$A:$I,3,FALSE)</f>
        <v>Fudge</v>
      </c>
      <c r="D5499" t="str">
        <f>VLOOKUP($A5499,'[1]User Profiles'!$A:$I,5,FALSE)</f>
        <v>male</v>
      </c>
      <c r="E5499" t="str">
        <f>VLOOKUP($A5499,'[1]User Profiles'!$A:$I,6,FALSE)</f>
        <v>black</v>
      </c>
      <c r="F5499">
        <f>VLOOKUP($A5499,'[1]User Profiles'!$A:$I,7,FALSE)</f>
        <v>42</v>
      </c>
      <c r="G5499" t="str">
        <f>VLOOKUP($A5499,'[1]User Profiles'!$A:$I,8,FALSE)</f>
        <v>Limpopo</v>
      </c>
      <c r="H5499" t="s">
        <v>25</v>
      </c>
      <c r="I5499" s="4">
        <v>42443</v>
      </c>
      <c r="J5499" s="1">
        <v>0.61041666666666672</v>
      </c>
      <c r="K5499" s="1">
        <v>2.6041666666666668E-2</v>
      </c>
      <c r="L5499" s="1" t="str">
        <f t="shared" si="341"/>
        <v>Monday</v>
      </c>
      <c r="M5499" t="str">
        <f t="shared" si="340"/>
        <v>March</v>
      </c>
      <c r="N5499" s="2" t="str">
        <f t="shared" si="342"/>
        <v>Midday</v>
      </c>
      <c r="O5499" s="2">
        <v>42443.61041666667</v>
      </c>
      <c r="P5499">
        <v>832217</v>
      </c>
      <c r="Q5499" t="str">
        <f t="shared" si="343"/>
        <v>Sports</v>
      </c>
    </row>
    <row r="5500" spans="1:17" x14ac:dyDescent="0.3">
      <c r="A5500">
        <v>820978</v>
      </c>
      <c r="B5500" t="str">
        <f>VLOOKUP($A5500,'[1]User Profiles'!$A:$I,2,FALSE)</f>
        <v>Emerson </v>
      </c>
      <c r="C5500" t="str">
        <f>VLOOKUP($A5500,'[1]User Profiles'!$A:$I,3,FALSE)</f>
        <v>Singer</v>
      </c>
      <c r="D5500" t="str">
        <f>VLOOKUP($A5500,'[1]User Profiles'!$A:$I,5,FALSE)</f>
        <v>male</v>
      </c>
      <c r="E5500" t="str">
        <f>VLOOKUP($A5500,'[1]User Profiles'!$A:$I,6,FALSE)</f>
        <v>black</v>
      </c>
      <c r="F5500">
        <f>VLOOKUP($A5500,'[1]User Profiles'!$A:$I,7,FALSE)</f>
        <v>39</v>
      </c>
      <c r="G5500" t="str">
        <f>VLOOKUP($A5500,'[1]User Profiles'!$A:$I,8,FALSE)</f>
        <v>Northern Cape</v>
      </c>
      <c r="H5500" t="s">
        <v>20</v>
      </c>
      <c r="I5500" s="4">
        <v>42449</v>
      </c>
      <c r="J5500" s="1">
        <v>0.61041666666666672</v>
      </c>
      <c r="K5500" s="1">
        <v>2.7777777777777778E-4</v>
      </c>
      <c r="L5500" s="1" t="str">
        <f t="shared" si="341"/>
        <v>Sunday</v>
      </c>
      <c r="M5500" t="str">
        <f t="shared" si="340"/>
        <v>March</v>
      </c>
      <c r="N5500" s="2" t="str">
        <f t="shared" si="342"/>
        <v>Midday</v>
      </c>
      <c r="O5500" s="2">
        <v>42449.61041666667</v>
      </c>
      <c r="P5500">
        <v>820978</v>
      </c>
      <c r="Q5500" t="str">
        <f t="shared" si="343"/>
        <v>Other</v>
      </c>
    </row>
    <row r="5501" spans="1:17" x14ac:dyDescent="0.3">
      <c r="A5501">
        <v>940545</v>
      </c>
      <c r="B5501" t="str">
        <f>VLOOKUP($A5501,'[1]User Profiles'!$A:$I,2,FALSE)</f>
        <v>Shandra </v>
      </c>
      <c r="C5501" t="str">
        <f>VLOOKUP($A5501,'[1]User Profiles'!$A:$I,3,FALSE)</f>
        <v>Mccollum</v>
      </c>
      <c r="D5501" t="str">
        <f>VLOOKUP($A5501,'[1]User Profiles'!$A:$I,5,FALSE)</f>
        <v>female</v>
      </c>
      <c r="E5501" t="str">
        <f>VLOOKUP($A5501,'[1]User Profiles'!$A:$I,6,FALSE)</f>
        <v>black</v>
      </c>
      <c r="F5501">
        <f>VLOOKUP($A5501,'[1]User Profiles'!$A:$I,7,FALSE)</f>
        <v>33</v>
      </c>
      <c r="G5501" t="str">
        <f>VLOOKUP($A5501,'[1]User Profiles'!$A:$I,8,FALSE)</f>
        <v>Gauteng</v>
      </c>
      <c r="H5501" t="s">
        <v>27</v>
      </c>
      <c r="I5501" s="4">
        <v>42443</v>
      </c>
      <c r="J5501" s="1">
        <v>0.61041666666666672</v>
      </c>
      <c r="K5501" s="1">
        <v>4.5138888888888892E-4</v>
      </c>
      <c r="L5501" s="1" t="str">
        <f t="shared" si="341"/>
        <v>Monday</v>
      </c>
      <c r="M5501" t="str">
        <f t="shared" si="340"/>
        <v>March</v>
      </c>
      <c r="N5501" s="2" t="str">
        <f t="shared" si="342"/>
        <v>Midday</v>
      </c>
      <c r="O5501" s="2">
        <v>42443.61041666667</v>
      </c>
      <c r="P5501">
        <v>940545</v>
      </c>
      <c r="Q5501" t="str">
        <f t="shared" si="343"/>
        <v>Other</v>
      </c>
    </row>
    <row r="5502" spans="1:17" x14ac:dyDescent="0.3">
      <c r="A5502">
        <v>2369920</v>
      </c>
      <c r="B5502" t="str">
        <f>VLOOKUP($A5502,'[1]User Profiles'!$A:$I,2,FALSE)</f>
        <v>Donald </v>
      </c>
      <c r="C5502" t="str">
        <f>VLOOKUP($A5502,'[1]User Profiles'!$A:$I,3,FALSE)</f>
        <v>Jacox</v>
      </c>
      <c r="D5502" t="str">
        <f>VLOOKUP($A5502,'[1]User Profiles'!$A:$I,5,FALSE)</f>
        <v>male</v>
      </c>
      <c r="E5502" t="str">
        <f>VLOOKUP($A5502,'[1]User Profiles'!$A:$I,6,FALSE)</f>
        <v>indian_asian</v>
      </c>
      <c r="F5502">
        <f>VLOOKUP($A5502,'[1]User Profiles'!$A:$I,7,FALSE)</f>
        <v>22</v>
      </c>
      <c r="G5502" t="str">
        <f>VLOOKUP($A5502,'[1]User Profiles'!$A:$I,8,FALSE)</f>
        <v>Gauteng</v>
      </c>
      <c r="H5502" t="s">
        <v>18</v>
      </c>
      <c r="I5502" s="4">
        <v>42437</v>
      </c>
      <c r="J5502" s="1">
        <v>0.61041666666666672</v>
      </c>
      <c r="K5502" s="1">
        <v>4.9560185185185179E-2</v>
      </c>
      <c r="L5502" s="1" t="str">
        <f t="shared" si="341"/>
        <v>Tuesday</v>
      </c>
      <c r="M5502" t="str">
        <f t="shared" si="340"/>
        <v>March</v>
      </c>
      <c r="N5502" s="2" t="str">
        <f t="shared" si="342"/>
        <v>Midday</v>
      </c>
      <c r="O5502" s="2">
        <v>42437.61041666667</v>
      </c>
      <c r="P5502">
        <v>2369920</v>
      </c>
      <c r="Q5502" t="str">
        <f t="shared" si="343"/>
        <v>Sports</v>
      </c>
    </row>
    <row r="5503" spans="1:17" x14ac:dyDescent="0.3">
      <c r="A5503">
        <v>832844</v>
      </c>
      <c r="B5503" t="str">
        <f>VLOOKUP($A5503,'[1]User Profiles'!$A:$I,2,FALSE)</f>
        <v>Epifania </v>
      </c>
      <c r="C5503" t="str">
        <f>VLOOKUP($A5503,'[1]User Profiles'!$A:$I,3,FALSE)</f>
        <v>Crotty</v>
      </c>
      <c r="D5503" t="str">
        <f>VLOOKUP($A5503,'[1]User Profiles'!$A:$I,5,FALSE)</f>
        <v>female</v>
      </c>
      <c r="E5503" t="str">
        <f>VLOOKUP($A5503,'[1]User Profiles'!$A:$I,6,FALSE)</f>
        <v>None</v>
      </c>
      <c r="F5503">
        <f>VLOOKUP($A5503,'[1]User Profiles'!$A:$I,7,FALSE)</f>
        <v>22</v>
      </c>
      <c r="G5503" t="str">
        <f>VLOOKUP($A5503,'[1]User Profiles'!$A:$I,8,FALSE)</f>
        <v>Gauteng</v>
      </c>
      <c r="H5503" t="s">
        <v>18</v>
      </c>
      <c r="I5503" s="4">
        <v>42459</v>
      </c>
      <c r="J5503" s="1">
        <v>0.61041666666666672</v>
      </c>
      <c r="K5503" s="1">
        <v>6.9444444444444447E-4</v>
      </c>
      <c r="L5503" s="1" t="str">
        <f t="shared" si="341"/>
        <v>Wednesday</v>
      </c>
      <c r="M5503" t="str">
        <f t="shared" si="340"/>
        <v>March</v>
      </c>
      <c r="N5503" s="2" t="str">
        <f t="shared" si="342"/>
        <v>Midday</v>
      </c>
      <c r="O5503" s="2">
        <v>42459.61041666667</v>
      </c>
      <c r="P5503">
        <v>832844</v>
      </c>
      <c r="Q5503" t="str">
        <f t="shared" si="343"/>
        <v>Sports</v>
      </c>
    </row>
    <row r="5504" spans="1:17" x14ac:dyDescent="0.3">
      <c r="A5504">
        <v>600667</v>
      </c>
      <c r="B5504" t="str">
        <f>VLOOKUP($A5504,'[1]User Profiles'!$A:$I,2,FALSE)</f>
        <v>Carter </v>
      </c>
      <c r="C5504" t="str">
        <f>VLOOKUP($A5504,'[1]User Profiles'!$A:$I,3,FALSE)</f>
        <v>Pascarella</v>
      </c>
      <c r="D5504" t="str">
        <f>VLOOKUP($A5504,'[1]User Profiles'!$A:$I,5,FALSE)</f>
        <v>male</v>
      </c>
      <c r="E5504" t="str">
        <f>VLOOKUP($A5504,'[1]User Profiles'!$A:$I,6,FALSE)</f>
        <v>coloured</v>
      </c>
      <c r="F5504">
        <f>VLOOKUP($A5504,'[1]User Profiles'!$A:$I,7,FALSE)</f>
        <v>32</v>
      </c>
      <c r="G5504" t="str">
        <f>VLOOKUP($A5504,'[1]User Profiles'!$A:$I,8,FALSE)</f>
        <v>Western Cape</v>
      </c>
      <c r="H5504" t="s">
        <v>20</v>
      </c>
      <c r="I5504" s="4">
        <v>42378</v>
      </c>
      <c r="J5504" s="1">
        <v>0.61041666666666672</v>
      </c>
      <c r="K5504" s="1">
        <v>4.8611111111111104E-4</v>
      </c>
      <c r="L5504" s="1" t="str">
        <f t="shared" si="341"/>
        <v>Saturday</v>
      </c>
      <c r="M5504" t="str">
        <f t="shared" si="340"/>
        <v>January</v>
      </c>
      <c r="N5504" s="2" t="str">
        <f t="shared" si="342"/>
        <v>Midday</v>
      </c>
      <c r="O5504" s="2">
        <v>42378.61041666667</v>
      </c>
      <c r="P5504">
        <v>600667</v>
      </c>
      <c r="Q5504" t="str">
        <f t="shared" si="343"/>
        <v>Other</v>
      </c>
    </row>
    <row r="5505" spans="1:17" x14ac:dyDescent="0.3">
      <c r="A5505">
        <v>940895</v>
      </c>
      <c r="B5505" t="str">
        <f>VLOOKUP($A5505,'[1]User Profiles'!$A:$I,2,FALSE)</f>
        <v>Rebekah </v>
      </c>
      <c r="C5505" t="str">
        <f>VLOOKUP($A5505,'[1]User Profiles'!$A:$I,3,FALSE)</f>
        <v>Paradis</v>
      </c>
      <c r="D5505" t="str">
        <f>VLOOKUP($A5505,'[1]User Profiles'!$A:$I,5,FALSE)</f>
        <v>female</v>
      </c>
      <c r="E5505" t="str">
        <f>VLOOKUP($A5505,'[1]User Profiles'!$A:$I,6,FALSE)</f>
        <v>None</v>
      </c>
      <c r="F5505">
        <f>VLOOKUP($A5505,'[1]User Profiles'!$A:$I,7,FALSE)</f>
        <v>34</v>
      </c>
      <c r="G5505" t="str">
        <f>VLOOKUP($A5505,'[1]User Profiles'!$A:$I,8,FALSE)</f>
        <v>Gauteng</v>
      </c>
      <c r="H5505" t="s">
        <v>19</v>
      </c>
      <c r="I5505" s="4">
        <v>42438</v>
      </c>
      <c r="J5505" s="1">
        <v>0.61041666666666672</v>
      </c>
      <c r="K5505" s="1">
        <v>7.6388888888888882E-4</v>
      </c>
      <c r="L5505" s="1" t="str">
        <f t="shared" si="341"/>
        <v>Wednesday</v>
      </c>
      <c r="M5505" t="str">
        <f t="shared" si="340"/>
        <v>March</v>
      </c>
      <c r="N5505" s="2" t="str">
        <f t="shared" si="342"/>
        <v>Midday</v>
      </c>
      <c r="O5505" s="2">
        <v>42438.61041666667</v>
      </c>
      <c r="P5505">
        <v>940895</v>
      </c>
      <c r="Q5505" t="str">
        <f t="shared" si="343"/>
        <v>Entertainment</v>
      </c>
    </row>
    <row r="5506" spans="1:17" x14ac:dyDescent="0.3">
      <c r="A5506">
        <v>2091776</v>
      </c>
      <c r="B5506" t="str">
        <f>VLOOKUP($A5506,'[1]User Profiles'!$A:$I,2,FALSE)</f>
        <v>Eli </v>
      </c>
      <c r="C5506" t="str">
        <f>VLOOKUP($A5506,'[1]User Profiles'!$A:$I,3,FALSE)</f>
        <v>Mina</v>
      </c>
      <c r="D5506" t="str">
        <f>VLOOKUP($A5506,'[1]User Profiles'!$A:$I,5,FALSE)</f>
        <v>male</v>
      </c>
      <c r="E5506" t="str">
        <f>VLOOKUP($A5506,'[1]User Profiles'!$A:$I,6,FALSE)</f>
        <v>coloured</v>
      </c>
      <c r="F5506">
        <f>VLOOKUP($A5506,'[1]User Profiles'!$A:$I,7,FALSE)</f>
        <v>27</v>
      </c>
      <c r="G5506" t="str">
        <f>VLOOKUP($A5506,'[1]User Profiles'!$A:$I,8,FALSE)</f>
        <v>Western Cape</v>
      </c>
      <c r="H5506" t="s">
        <v>22</v>
      </c>
      <c r="I5506" s="4">
        <v>42455</v>
      </c>
      <c r="J5506" s="1">
        <v>0.61041666666666672</v>
      </c>
      <c r="K5506" s="1">
        <v>3.2407407407407406E-4</v>
      </c>
      <c r="L5506" s="1" t="str">
        <f t="shared" si="341"/>
        <v>Saturday</v>
      </c>
      <c r="M5506" t="str">
        <f t="shared" ref="M5506:M5569" si="344">TEXT(I5506,"mmmm")</f>
        <v>March</v>
      </c>
      <c r="N5506" s="2" t="str">
        <f t="shared" si="342"/>
        <v>Midday</v>
      </c>
      <c r="O5506" s="2">
        <v>42455.61041666667</v>
      </c>
      <c r="P5506">
        <v>2091776</v>
      </c>
      <c r="Q5506" t="str">
        <f t="shared" si="343"/>
        <v>Kids</v>
      </c>
    </row>
    <row r="5507" spans="1:17" x14ac:dyDescent="0.3">
      <c r="A5507">
        <v>2092115</v>
      </c>
      <c r="B5507" t="str">
        <f>VLOOKUP($A5507,'[1]User Profiles'!$A:$I,2,FALSE)</f>
        <v>Cory </v>
      </c>
      <c r="C5507" t="str">
        <f>VLOOKUP($A5507,'[1]User Profiles'!$A:$I,3,FALSE)</f>
        <v>Bilyeu</v>
      </c>
      <c r="D5507" t="str">
        <f>VLOOKUP($A5507,'[1]User Profiles'!$A:$I,5,FALSE)</f>
        <v>male</v>
      </c>
      <c r="E5507" t="str">
        <f>VLOOKUP($A5507,'[1]User Profiles'!$A:$I,6,FALSE)</f>
        <v>black</v>
      </c>
      <c r="F5507">
        <f>VLOOKUP($A5507,'[1]User Profiles'!$A:$I,7,FALSE)</f>
        <v>49</v>
      </c>
      <c r="G5507" t="str">
        <f>VLOOKUP($A5507,'[1]User Profiles'!$A:$I,8,FALSE)</f>
        <v>Mpumalanga</v>
      </c>
      <c r="H5507" t="s">
        <v>22</v>
      </c>
      <c r="I5507" s="4">
        <v>42385</v>
      </c>
      <c r="J5507" s="1">
        <v>0.61041666666666672</v>
      </c>
      <c r="K5507" s="1">
        <v>6.9212962962962969E-3</v>
      </c>
      <c r="L5507" s="1" t="str">
        <f t="shared" ref="L5507:L5570" si="345">CHOOSE(WEEKDAY(I5507,1),"Sunday","Monday","Tuesday","Wednesday","Thursday","Friday","Saturday")</f>
        <v>Saturday</v>
      </c>
      <c r="M5507" t="str">
        <f t="shared" si="344"/>
        <v>January</v>
      </c>
      <c r="N5507" s="2" t="str">
        <f t="shared" ref="N5507:N5570" si="346">IF(J5507 &lt; TIME(6,0,0),"Early Morning",
 IF(J5507 &lt; TIME(12,0,0),"Morning",
 IF(J5507 &lt; TIME(16,0,0),"Midday",
 IF(J5507 &lt; TIME(19,0,0),"Afternoon","Evening"))))</f>
        <v>Midday</v>
      </c>
      <c r="O5507" s="2">
        <v>42385.61041666667</v>
      </c>
      <c r="P5507">
        <v>2092115</v>
      </c>
      <c r="Q5507" t="str">
        <f t="shared" ref="Q5507:Q5570" si="347">IF(OR(H5507="Boomerang",H5507="Cartoon Network"),"Kids",
IF(OR(H5507="Live on SuperSport",H5507="SuperSport Blitz",H5507="Wimbledon",H5507="ICC Cricket World Cup 2011"),"Sports",
IF(OR(H5507="Africa Magic",H5507="M-Net",H5507="Vuzu",H5507="Channel O",H5507="E! Entertainment"),"Entertainment",
"Other")))</f>
        <v>Kids</v>
      </c>
    </row>
    <row r="5508" spans="1:17" x14ac:dyDescent="0.3">
      <c r="A5508">
        <v>808966</v>
      </c>
      <c r="B5508" t="str">
        <f>VLOOKUP($A5508,'[1]User Profiles'!$A:$I,2,FALSE)</f>
        <v>Len </v>
      </c>
      <c r="C5508" t="str">
        <f>VLOOKUP($A5508,'[1]User Profiles'!$A:$I,3,FALSE)</f>
        <v>Reisinger</v>
      </c>
      <c r="D5508" t="str">
        <f>VLOOKUP($A5508,'[1]User Profiles'!$A:$I,5,FALSE)</f>
        <v>male</v>
      </c>
      <c r="E5508" t="str">
        <f>VLOOKUP($A5508,'[1]User Profiles'!$A:$I,6,FALSE)</f>
        <v>black</v>
      </c>
      <c r="F5508">
        <f>VLOOKUP($A5508,'[1]User Profiles'!$A:$I,7,FALSE)</f>
        <v>21</v>
      </c>
      <c r="G5508" t="str">
        <f>VLOOKUP($A5508,'[1]User Profiles'!$A:$I,8,FALSE)</f>
        <v>Free State</v>
      </c>
      <c r="H5508" t="s">
        <v>20</v>
      </c>
      <c r="I5508" s="4">
        <v>42449</v>
      </c>
      <c r="J5508" s="1">
        <v>0.61111111111111116</v>
      </c>
      <c r="K5508" s="1">
        <v>0</v>
      </c>
      <c r="L5508" s="1" t="str">
        <f t="shared" si="345"/>
        <v>Sunday</v>
      </c>
      <c r="M5508" t="str">
        <f t="shared" si="344"/>
        <v>March</v>
      </c>
      <c r="N5508" s="2" t="str">
        <f t="shared" si="346"/>
        <v>Midday</v>
      </c>
      <c r="O5508" s="2">
        <v>42449.611111111109</v>
      </c>
      <c r="P5508">
        <v>808966</v>
      </c>
      <c r="Q5508" t="str">
        <f t="shared" si="347"/>
        <v>Other</v>
      </c>
    </row>
    <row r="5509" spans="1:17" x14ac:dyDescent="0.3">
      <c r="A5509">
        <v>939792</v>
      </c>
      <c r="B5509" t="str">
        <f>VLOOKUP($A5509,'[1]User Profiles'!$A:$I,2,FALSE)</f>
        <v>Shane </v>
      </c>
      <c r="C5509" t="str">
        <f>VLOOKUP($A5509,'[1]User Profiles'!$A:$I,3,FALSE)</f>
        <v>Singer</v>
      </c>
      <c r="D5509" t="str">
        <f>VLOOKUP($A5509,'[1]User Profiles'!$A:$I,5,FALSE)</f>
        <v>male</v>
      </c>
      <c r="E5509" t="str">
        <f>VLOOKUP($A5509,'[1]User Profiles'!$A:$I,6,FALSE)</f>
        <v>indian_asian</v>
      </c>
      <c r="F5509">
        <f>VLOOKUP($A5509,'[1]User Profiles'!$A:$I,7,FALSE)</f>
        <v>23</v>
      </c>
      <c r="G5509" t="str">
        <f>VLOOKUP($A5509,'[1]User Profiles'!$A:$I,8,FALSE)</f>
        <v>Eastern Cape</v>
      </c>
      <c r="H5509" t="s">
        <v>22</v>
      </c>
      <c r="I5509" s="4">
        <v>42456</v>
      </c>
      <c r="J5509" s="1">
        <v>0.61111111111111116</v>
      </c>
      <c r="K5509" s="1">
        <v>6.2500000000000001E-4</v>
      </c>
      <c r="L5509" s="1" t="str">
        <f t="shared" si="345"/>
        <v>Sunday</v>
      </c>
      <c r="M5509" t="str">
        <f t="shared" si="344"/>
        <v>March</v>
      </c>
      <c r="N5509" s="2" t="str">
        <f t="shared" si="346"/>
        <v>Midday</v>
      </c>
      <c r="O5509" s="2">
        <v>42456.611111111109</v>
      </c>
      <c r="P5509">
        <v>939792</v>
      </c>
      <c r="Q5509" t="str">
        <f t="shared" si="347"/>
        <v>Kids</v>
      </c>
    </row>
    <row r="5510" spans="1:17" x14ac:dyDescent="0.3">
      <c r="A5510">
        <v>2091055</v>
      </c>
      <c r="B5510" t="str">
        <f>VLOOKUP($A5510,'[1]User Profiles'!$A:$I,2,FALSE)</f>
        <v>Charlie </v>
      </c>
      <c r="C5510" t="str">
        <f>VLOOKUP($A5510,'[1]User Profiles'!$A:$I,3,FALSE)</f>
        <v>Creager</v>
      </c>
      <c r="D5510" t="str">
        <f>VLOOKUP($A5510,'[1]User Profiles'!$A:$I,5,FALSE)</f>
        <v>male</v>
      </c>
      <c r="E5510" t="str">
        <f>VLOOKUP($A5510,'[1]User Profiles'!$A:$I,6,FALSE)</f>
        <v>black</v>
      </c>
      <c r="F5510">
        <f>VLOOKUP($A5510,'[1]User Profiles'!$A:$I,7,FALSE)</f>
        <v>36</v>
      </c>
      <c r="G5510" t="str">
        <f>VLOOKUP($A5510,'[1]User Profiles'!$A:$I,8,FALSE)</f>
        <v>Limpopo</v>
      </c>
      <c r="H5510" t="s">
        <v>29</v>
      </c>
      <c r="I5510" s="4">
        <v>42371</v>
      </c>
      <c r="J5510" s="1">
        <v>0.61111111111111116</v>
      </c>
      <c r="K5510" s="1">
        <v>1.7361111111111111E-5</v>
      </c>
      <c r="L5510" s="1" t="str">
        <f t="shared" si="345"/>
        <v>Saturday</v>
      </c>
      <c r="M5510" t="str">
        <f t="shared" si="344"/>
        <v>January</v>
      </c>
      <c r="N5510" s="2" t="str">
        <f t="shared" si="346"/>
        <v>Midday</v>
      </c>
      <c r="O5510" s="2">
        <v>42371.611111111109</v>
      </c>
      <c r="P5510">
        <v>2091055</v>
      </c>
      <c r="Q5510" t="str">
        <f t="shared" si="347"/>
        <v>Entertainment</v>
      </c>
    </row>
    <row r="5511" spans="1:17" x14ac:dyDescent="0.3">
      <c r="A5511">
        <v>867498</v>
      </c>
      <c r="B5511" t="str">
        <f>VLOOKUP($A5511,'[1]User Profiles'!$A:$I,2,FALSE)</f>
        <v>Art </v>
      </c>
      <c r="C5511" t="str">
        <f>VLOOKUP($A5511,'[1]User Profiles'!$A:$I,3,FALSE)</f>
        <v>Arrieta</v>
      </c>
      <c r="D5511" t="str">
        <f>VLOOKUP($A5511,'[1]User Profiles'!$A:$I,5,FALSE)</f>
        <v>male</v>
      </c>
      <c r="E5511" t="str">
        <f>VLOOKUP($A5511,'[1]User Profiles'!$A:$I,6,FALSE)</f>
        <v>white</v>
      </c>
      <c r="F5511">
        <f>VLOOKUP($A5511,'[1]User Profiles'!$A:$I,7,FALSE)</f>
        <v>26</v>
      </c>
      <c r="G5511" t="str">
        <f>VLOOKUP($A5511,'[1]User Profiles'!$A:$I,8,FALSE)</f>
        <v>Gauteng</v>
      </c>
      <c r="H5511" t="s">
        <v>22</v>
      </c>
      <c r="I5511" s="4">
        <v>42439</v>
      </c>
      <c r="J5511" s="1">
        <v>0.61111111111111116</v>
      </c>
      <c r="K5511" s="1">
        <v>4.2824074074074075E-4</v>
      </c>
      <c r="L5511" s="1" t="str">
        <f t="shared" si="345"/>
        <v>Thursday</v>
      </c>
      <c r="M5511" t="str">
        <f t="shared" si="344"/>
        <v>March</v>
      </c>
      <c r="N5511" s="2" t="str">
        <f t="shared" si="346"/>
        <v>Midday</v>
      </c>
      <c r="O5511" s="2">
        <v>42439.611111111109</v>
      </c>
      <c r="P5511">
        <v>867498</v>
      </c>
      <c r="Q5511" t="str">
        <f t="shared" si="347"/>
        <v>Kids</v>
      </c>
    </row>
    <row r="5512" spans="1:17" x14ac:dyDescent="0.3">
      <c r="A5512">
        <v>808396</v>
      </c>
      <c r="B5512" t="str">
        <f>VLOOKUP($A5512,'[1]User Profiles'!$A:$I,2,FALSE)</f>
        <v>Hugh</v>
      </c>
      <c r="C5512" t="str">
        <f>VLOOKUP($A5512,'[1]User Profiles'!$A:$I,3,FALSE)</f>
        <v>Wigfall</v>
      </c>
      <c r="D5512" t="str">
        <f>VLOOKUP($A5512,'[1]User Profiles'!$A:$I,5,FALSE)</f>
        <v>male</v>
      </c>
      <c r="E5512" t="str">
        <f>VLOOKUP($A5512,'[1]User Profiles'!$A:$I,6,FALSE)</f>
        <v>indian_asian</v>
      </c>
      <c r="F5512">
        <f>VLOOKUP($A5512,'[1]User Profiles'!$A:$I,7,FALSE)</f>
        <v>31</v>
      </c>
      <c r="G5512" t="str">
        <f>VLOOKUP($A5512,'[1]User Profiles'!$A:$I,8,FALSE)</f>
        <v>Kwazulu Natal</v>
      </c>
      <c r="H5512" t="s">
        <v>18</v>
      </c>
      <c r="I5512" s="4">
        <v>42424</v>
      </c>
      <c r="J5512" s="1">
        <v>0.61111111111111116</v>
      </c>
      <c r="K5512" s="1">
        <v>1.5277777777777779E-3</v>
      </c>
      <c r="L5512" s="1" t="str">
        <f t="shared" si="345"/>
        <v>Wednesday</v>
      </c>
      <c r="M5512" t="str">
        <f t="shared" si="344"/>
        <v>February</v>
      </c>
      <c r="N5512" s="2" t="str">
        <f t="shared" si="346"/>
        <v>Midday</v>
      </c>
      <c r="O5512" s="2">
        <v>42424.611111111109</v>
      </c>
      <c r="P5512">
        <v>808396</v>
      </c>
      <c r="Q5512" t="str">
        <f t="shared" si="347"/>
        <v>Sports</v>
      </c>
    </row>
    <row r="5513" spans="1:17" x14ac:dyDescent="0.3">
      <c r="A5513">
        <v>773004</v>
      </c>
      <c r="B5513" t="str">
        <f>VLOOKUP($A5513,'[1]User Profiles'!$A:$I,2,FALSE)</f>
        <v>Abel </v>
      </c>
      <c r="C5513" t="str">
        <f>VLOOKUP($A5513,'[1]User Profiles'!$A:$I,3,FALSE)</f>
        <v>Mccollum</v>
      </c>
      <c r="D5513" t="str">
        <f>VLOOKUP($A5513,'[1]User Profiles'!$A:$I,5,FALSE)</f>
        <v>male</v>
      </c>
      <c r="E5513" t="str">
        <f>VLOOKUP($A5513,'[1]User Profiles'!$A:$I,6,FALSE)</f>
        <v>black</v>
      </c>
      <c r="F5513">
        <f>VLOOKUP($A5513,'[1]User Profiles'!$A:$I,7,FALSE)</f>
        <v>32</v>
      </c>
      <c r="G5513" t="str">
        <f>VLOOKUP($A5513,'[1]User Profiles'!$A:$I,8,FALSE)</f>
        <v>North West</v>
      </c>
      <c r="H5513" t="s">
        <v>23</v>
      </c>
      <c r="I5513" s="4">
        <v>42377</v>
      </c>
      <c r="J5513" s="1">
        <v>0.61111111111111116</v>
      </c>
      <c r="K5513" s="1">
        <v>2.3148148148148147E-5</v>
      </c>
      <c r="L5513" s="1" t="str">
        <f t="shared" si="345"/>
        <v>Friday</v>
      </c>
      <c r="M5513" t="str">
        <f t="shared" si="344"/>
        <v>January</v>
      </c>
      <c r="N5513" s="2" t="str">
        <f t="shared" si="346"/>
        <v>Midday</v>
      </c>
      <c r="O5513" s="2">
        <v>42377.611111111109</v>
      </c>
      <c r="P5513">
        <v>773004</v>
      </c>
      <c r="Q5513" t="str">
        <f t="shared" si="347"/>
        <v>Entertainment</v>
      </c>
    </row>
    <row r="5514" spans="1:17" x14ac:dyDescent="0.3">
      <c r="A5514">
        <v>810446</v>
      </c>
      <c r="B5514" t="str">
        <f>VLOOKUP($A5514,'[1]User Profiles'!$A:$I,2,FALSE)</f>
        <v>Shane </v>
      </c>
      <c r="C5514" t="str">
        <f>VLOOKUP($A5514,'[1]User Profiles'!$A:$I,3,FALSE)</f>
        <v>Restivo</v>
      </c>
      <c r="D5514" t="str">
        <f>VLOOKUP($A5514,'[1]User Profiles'!$A:$I,5,FALSE)</f>
        <v>male</v>
      </c>
      <c r="E5514" t="str">
        <f>VLOOKUP($A5514,'[1]User Profiles'!$A:$I,6,FALSE)</f>
        <v>white</v>
      </c>
      <c r="F5514">
        <f>VLOOKUP($A5514,'[1]User Profiles'!$A:$I,7,FALSE)</f>
        <v>44</v>
      </c>
      <c r="G5514" t="str">
        <f>VLOOKUP($A5514,'[1]User Profiles'!$A:$I,8,FALSE)</f>
        <v>Western Cape</v>
      </c>
      <c r="H5514" t="s">
        <v>25</v>
      </c>
      <c r="I5514" s="4">
        <v>42417</v>
      </c>
      <c r="J5514" s="1">
        <v>0.61111111111111116</v>
      </c>
      <c r="K5514" s="1">
        <v>9.2592592592592588E-5</v>
      </c>
      <c r="L5514" s="1" t="str">
        <f t="shared" si="345"/>
        <v>Wednesday</v>
      </c>
      <c r="M5514" t="str">
        <f t="shared" si="344"/>
        <v>February</v>
      </c>
      <c r="N5514" s="2" t="str">
        <f t="shared" si="346"/>
        <v>Midday</v>
      </c>
      <c r="O5514" s="2">
        <v>42417.611111111109</v>
      </c>
      <c r="P5514">
        <v>810446</v>
      </c>
      <c r="Q5514" t="str">
        <f t="shared" si="347"/>
        <v>Sports</v>
      </c>
    </row>
    <row r="5515" spans="1:17" x14ac:dyDescent="0.3">
      <c r="A5515">
        <v>2406686</v>
      </c>
      <c r="B5515" t="str">
        <f>VLOOKUP($A5515,'[1]User Profiles'!$A:$I,2,FALSE)</f>
        <v>Carter </v>
      </c>
      <c r="C5515" t="str">
        <f>VLOOKUP($A5515,'[1]User Profiles'!$A:$I,3,FALSE)</f>
        <v>Singer</v>
      </c>
      <c r="D5515" t="str">
        <f>VLOOKUP($A5515,'[1]User Profiles'!$A:$I,5,FALSE)</f>
        <v>male</v>
      </c>
      <c r="E5515" t="str">
        <f>VLOOKUP($A5515,'[1]User Profiles'!$A:$I,6,FALSE)</f>
        <v>white</v>
      </c>
      <c r="F5515">
        <f>VLOOKUP($A5515,'[1]User Profiles'!$A:$I,7,FALSE)</f>
        <v>41</v>
      </c>
      <c r="G5515" t="str">
        <f>VLOOKUP($A5515,'[1]User Profiles'!$A:$I,8,FALSE)</f>
        <v>North West</v>
      </c>
      <c r="H5515" t="s">
        <v>20</v>
      </c>
      <c r="I5515" s="4">
        <v>42426</v>
      </c>
      <c r="J5515" s="1">
        <v>0.61111111111111116</v>
      </c>
      <c r="K5515" s="1">
        <v>4.1666666666666669E-4</v>
      </c>
      <c r="L5515" s="1" t="str">
        <f t="shared" si="345"/>
        <v>Friday</v>
      </c>
      <c r="M5515" t="str">
        <f t="shared" si="344"/>
        <v>February</v>
      </c>
      <c r="N5515" s="2" t="str">
        <f t="shared" si="346"/>
        <v>Midday</v>
      </c>
      <c r="O5515" s="2">
        <v>42426.611111111109</v>
      </c>
      <c r="P5515">
        <v>2406686</v>
      </c>
      <c r="Q5515" t="str">
        <f t="shared" si="347"/>
        <v>Other</v>
      </c>
    </row>
    <row r="5516" spans="1:17" x14ac:dyDescent="0.3">
      <c r="A5516">
        <v>822361</v>
      </c>
      <c r="B5516" t="str">
        <f>VLOOKUP($A5516,'[1]User Profiles'!$A:$I,2,FALSE)</f>
        <v>Romeo </v>
      </c>
      <c r="C5516" t="str">
        <f>VLOOKUP($A5516,'[1]User Profiles'!$A:$I,3,FALSE)</f>
        <v>Beville</v>
      </c>
      <c r="D5516" t="str">
        <f>VLOOKUP($A5516,'[1]User Profiles'!$A:$I,5,FALSE)</f>
        <v>male</v>
      </c>
      <c r="E5516" t="str">
        <f>VLOOKUP($A5516,'[1]User Profiles'!$A:$I,6,FALSE)</f>
        <v>black</v>
      </c>
      <c r="F5516">
        <f>VLOOKUP($A5516,'[1]User Profiles'!$A:$I,7,FALSE)</f>
        <v>36</v>
      </c>
      <c r="G5516" t="str">
        <f>VLOOKUP($A5516,'[1]User Profiles'!$A:$I,8,FALSE)</f>
        <v>Gauteng</v>
      </c>
      <c r="H5516" t="s">
        <v>25</v>
      </c>
      <c r="I5516" s="4">
        <v>42424</v>
      </c>
      <c r="J5516" s="1">
        <v>0.61111111111111116</v>
      </c>
      <c r="K5516" s="1">
        <v>0</v>
      </c>
      <c r="L5516" s="1" t="str">
        <f t="shared" si="345"/>
        <v>Wednesday</v>
      </c>
      <c r="M5516" t="str">
        <f t="shared" si="344"/>
        <v>February</v>
      </c>
      <c r="N5516" s="2" t="str">
        <f t="shared" si="346"/>
        <v>Midday</v>
      </c>
      <c r="O5516" s="2">
        <v>42424.611111111109</v>
      </c>
      <c r="P5516">
        <v>822361</v>
      </c>
      <c r="Q5516" t="str">
        <f t="shared" si="347"/>
        <v>Sports</v>
      </c>
    </row>
    <row r="5517" spans="1:17" x14ac:dyDescent="0.3">
      <c r="A5517">
        <v>810609</v>
      </c>
      <c r="B5517" t="str">
        <f>VLOOKUP($A5517,'[1]User Profiles'!$A:$I,2,FALSE)</f>
        <v>Valentine </v>
      </c>
      <c r="C5517" t="str">
        <f>VLOOKUP($A5517,'[1]User Profiles'!$A:$I,3,FALSE)</f>
        <v>Tatham</v>
      </c>
      <c r="D5517" t="str">
        <f>VLOOKUP($A5517,'[1]User Profiles'!$A:$I,5,FALSE)</f>
        <v>male</v>
      </c>
      <c r="E5517" t="str">
        <f>VLOOKUP($A5517,'[1]User Profiles'!$A:$I,6,FALSE)</f>
        <v>black</v>
      </c>
      <c r="F5517">
        <f>VLOOKUP($A5517,'[1]User Profiles'!$A:$I,7,FALSE)</f>
        <v>26</v>
      </c>
      <c r="G5517" t="str">
        <f>VLOOKUP($A5517,'[1]User Profiles'!$A:$I,8,FALSE)</f>
        <v>Mpumalanga</v>
      </c>
      <c r="H5517" t="s">
        <v>21</v>
      </c>
      <c r="I5517" s="4">
        <v>42434</v>
      </c>
      <c r="J5517" s="1">
        <v>0.61111111111111116</v>
      </c>
      <c r="K5517" s="1">
        <v>5.4745370370370373E-3</v>
      </c>
      <c r="L5517" s="1" t="str">
        <f t="shared" si="345"/>
        <v>Saturday</v>
      </c>
      <c r="M5517" t="str">
        <f t="shared" si="344"/>
        <v>March</v>
      </c>
      <c r="N5517" s="2" t="str">
        <f t="shared" si="346"/>
        <v>Midday</v>
      </c>
      <c r="O5517" s="2">
        <v>42434.611111111109</v>
      </c>
      <c r="P5517">
        <v>810609</v>
      </c>
      <c r="Q5517" t="str">
        <f t="shared" si="347"/>
        <v>Kids</v>
      </c>
    </row>
    <row r="5518" spans="1:17" x14ac:dyDescent="0.3">
      <c r="A5518">
        <v>808950</v>
      </c>
      <c r="B5518" t="str">
        <f>VLOOKUP($A5518,'[1]User Profiles'!$A:$I,2,FALSE)</f>
        <v>Emerson </v>
      </c>
      <c r="C5518" t="str">
        <f>VLOOKUP($A5518,'[1]User Profiles'!$A:$I,3,FALSE)</f>
        <v>Pascarella</v>
      </c>
      <c r="D5518" t="str">
        <f>VLOOKUP($A5518,'[1]User Profiles'!$A:$I,5,FALSE)</f>
        <v>male</v>
      </c>
      <c r="E5518" t="str">
        <f>VLOOKUP($A5518,'[1]User Profiles'!$A:$I,6,FALSE)</f>
        <v>black</v>
      </c>
      <c r="F5518">
        <f>VLOOKUP($A5518,'[1]User Profiles'!$A:$I,7,FALSE)</f>
        <v>18</v>
      </c>
      <c r="G5518" t="str">
        <f>VLOOKUP($A5518,'[1]User Profiles'!$A:$I,8,FALSE)</f>
        <v>Free State</v>
      </c>
      <c r="H5518" t="s">
        <v>20</v>
      </c>
      <c r="I5518" s="4">
        <v>42435</v>
      </c>
      <c r="J5518" s="1">
        <v>0.6118055555555556</v>
      </c>
      <c r="K5518" s="1">
        <v>1.8518518518518518E-4</v>
      </c>
      <c r="L5518" s="1" t="str">
        <f t="shared" si="345"/>
        <v>Sunday</v>
      </c>
      <c r="M5518" t="str">
        <f t="shared" si="344"/>
        <v>March</v>
      </c>
      <c r="N5518" s="2" t="str">
        <f t="shared" si="346"/>
        <v>Midday</v>
      </c>
      <c r="O5518" s="2">
        <v>42435.611805555556</v>
      </c>
      <c r="P5518">
        <v>808950</v>
      </c>
      <c r="Q5518" t="str">
        <f t="shared" si="347"/>
        <v>Other</v>
      </c>
    </row>
    <row r="5519" spans="1:17" x14ac:dyDescent="0.3">
      <c r="A5519">
        <v>831909</v>
      </c>
      <c r="B5519" t="str">
        <f>VLOOKUP($A5519,'[1]User Profiles'!$A:$I,2,FALSE)</f>
        <v>Wilburn </v>
      </c>
      <c r="C5519" t="str">
        <f>VLOOKUP($A5519,'[1]User Profiles'!$A:$I,3,FALSE)</f>
        <v>Hoadley</v>
      </c>
      <c r="D5519" t="str">
        <f>VLOOKUP($A5519,'[1]User Profiles'!$A:$I,5,FALSE)</f>
        <v>male</v>
      </c>
      <c r="E5519" t="str">
        <f>VLOOKUP($A5519,'[1]User Profiles'!$A:$I,6,FALSE)</f>
        <v>black</v>
      </c>
      <c r="F5519">
        <f>VLOOKUP($A5519,'[1]User Profiles'!$A:$I,7,FALSE)</f>
        <v>24</v>
      </c>
      <c r="G5519" t="str">
        <f>VLOOKUP($A5519,'[1]User Profiles'!$A:$I,8,FALSE)</f>
        <v>Gauteng</v>
      </c>
      <c r="H5519" t="s">
        <v>19</v>
      </c>
      <c r="I5519" s="4">
        <v>42372</v>
      </c>
      <c r="J5519" s="1">
        <v>0.6118055555555556</v>
      </c>
      <c r="K5519" s="1">
        <v>1.8055555555555557E-3</v>
      </c>
      <c r="L5519" s="1" t="str">
        <f t="shared" si="345"/>
        <v>Sunday</v>
      </c>
      <c r="M5519" t="str">
        <f t="shared" si="344"/>
        <v>January</v>
      </c>
      <c r="N5519" s="2" t="str">
        <f t="shared" si="346"/>
        <v>Midday</v>
      </c>
      <c r="O5519" s="2">
        <v>42372.611805555556</v>
      </c>
      <c r="P5519">
        <v>831909</v>
      </c>
      <c r="Q5519" t="str">
        <f t="shared" si="347"/>
        <v>Entertainment</v>
      </c>
    </row>
    <row r="5520" spans="1:17" x14ac:dyDescent="0.3">
      <c r="A5520">
        <v>895427</v>
      </c>
      <c r="B5520" t="str">
        <f>VLOOKUP($A5520,'[1]User Profiles'!$A:$I,2,FALSE)</f>
        <v>Wilburn </v>
      </c>
      <c r="C5520" t="str">
        <f>VLOOKUP($A5520,'[1]User Profiles'!$A:$I,3,FALSE)</f>
        <v>Bilyeu</v>
      </c>
      <c r="D5520" t="str">
        <f>VLOOKUP($A5520,'[1]User Profiles'!$A:$I,5,FALSE)</f>
        <v>male</v>
      </c>
      <c r="E5520" t="str">
        <f>VLOOKUP($A5520,'[1]User Profiles'!$A:$I,6,FALSE)</f>
        <v>indian_asian</v>
      </c>
      <c r="F5520">
        <f>VLOOKUP($A5520,'[1]User Profiles'!$A:$I,7,FALSE)</f>
        <v>38</v>
      </c>
      <c r="G5520" t="str">
        <f>VLOOKUP($A5520,'[1]User Profiles'!$A:$I,8,FALSE)</f>
        <v>Gauteng</v>
      </c>
      <c r="H5520" t="s">
        <v>18</v>
      </c>
      <c r="I5520" s="4">
        <v>42459</v>
      </c>
      <c r="J5520" s="1">
        <v>0.6118055555555556</v>
      </c>
      <c r="K5520" s="1">
        <v>2.1250000000000002E-2</v>
      </c>
      <c r="L5520" s="1" t="str">
        <f t="shared" si="345"/>
        <v>Wednesday</v>
      </c>
      <c r="M5520" t="str">
        <f t="shared" si="344"/>
        <v>March</v>
      </c>
      <c r="N5520" s="2" t="str">
        <f t="shared" si="346"/>
        <v>Midday</v>
      </c>
      <c r="O5520" s="2">
        <v>42459.611805555556</v>
      </c>
      <c r="P5520">
        <v>895427</v>
      </c>
      <c r="Q5520" t="str">
        <f t="shared" si="347"/>
        <v>Sports</v>
      </c>
    </row>
    <row r="5521" spans="1:17" x14ac:dyDescent="0.3">
      <c r="A5521">
        <v>789201</v>
      </c>
      <c r="B5521" t="str">
        <f>VLOOKUP($A5521,'[1]User Profiles'!$A:$I,2,FALSE)</f>
        <v>Hugh</v>
      </c>
      <c r="C5521" t="str">
        <f>VLOOKUP($A5521,'[1]User Profiles'!$A:$I,3,FALSE)</f>
        <v>Leicht</v>
      </c>
      <c r="D5521" t="str">
        <f>VLOOKUP($A5521,'[1]User Profiles'!$A:$I,5,FALSE)</f>
        <v>male</v>
      </c>
      <c r="E5521" t="str">
        <f>VLOOKUP($A5521,'[1]User Profiles'!$A:$I,6,FALSE)</f>
        <v>black</v>
      </c>
      <c r="F5521">
        <f>VLOOKUP($A5521,'[1]User Profiles'!$A:$I,7,FALSE)</f>
        <v>36</v>
      </c>
      <c r="G5521" t="str">
        <f>VLOOKUP($A5521,'[1]User Profiles'!$A:$I,8,FALSE)</f>
        <v>Limpopo</v>
      </c>
      <c r="H5521" t="s">
        <v>20</v>
      </c>
      <c r="I5521" s="4">
        <v>42412</v>
      </c>
      <c r="J5521" s="1">
        <v>0.6118055555555556</v>
      </c>
      <c r="K5521" s="1">
        <v>2.5462962962962961E-4</v>
      </c>
      <c r="L5521" s="1" t="str">
        <f t="shared" si="345"/>
        <v>Friday</v>
      </c>
      <c r="M5521" t="str">
        <f t="shared" si="344"/>
        <v>February</v>
      </c>
      <c r="N5521" s="2" t="str">
        <f t="shared" si="346"/>
        <v>Midday</v>
      </c>
      <c r="O5521" s="2">
        <v>42412.611805555556</v>
      </c>
      <c r="P5521">
        <v>789201</v>
      </c>
      <c r="Q5521" t="str">
        <f t="shared" si="347"/>
        <v>Other</v>
      </c>
    </row>
    <row r="5522" spans="1:17" x14ac:dyDescent="0.3">
      <c r="A5522">
        <v>360908</v>
      </c>
      <c r="B5522" t="str">
        <f>VLOOKUP($A5522,'[1]User Profiles'!$A:$I,2,FALSE)</f>
        <v>Loyd </v>
      </c>
      <c r="C5522" t="str">
        <f>VLOOKUP($A5522,'[1]User Profiles'!$A:$I,3,FALSE)</f>
        <v>Martello</v>
      </c>
      <c r="D5522" t="str">
        <f>VLOOKUP($A5522,'[1]User Profiles'!$A:$I,5,FALSE)</f>
        <v>male</v>
      </c>
      <c r="E5522" t="str">
        <f>VLOOKUP($A5522,'[1]User Profiles'!$A:$I,6,FALSE)</f>
        <v>coloured</v>
      </c>
      <c r="F5522">
        <f>VLOOKUP($A5522,'[1]User Profiles'!$A:$I,7,FALSE)</f>
        <v>44</v>
      </c>
      <c r="G5522" t="str">
        <f>VLOOKUP($A5522,'[1]User Profiles'!$A:$I,8,FALSE)</f>
        <v>Western Cape</v>
      </c>
      <c r="H5522" t="s">
        <v>25</v>
      </c>
      <c r="I5522" s="4">
        <v>42426</v>
      </c>
      <c r="J5522" s="1">
        <v>0.6118055555555556</v>
      </c>
      <c r="K5522" s="1">
        <v>0</v>
      </c>
      <c r="L5522" s="1" t="str">
        <f t="shared" si="345"/>
        <v>Friday</v>
      </c>
      <c r="M5522" t="str">
        <f t="shared" si="344"/>
        <v>February</v>
      </c>
      <c r="N5522" s="2" t="str">
        <f t="shared" si="346"/>
        <v>Midday</v>
      </c>
      <c r="O5522" s="2">
        <v>42426.611805555556</v>
      </c>
      <c r="P5522">
        <v>349851</v>
      </c>
      <c r="Q5522" t="str">
        <f t="shared" si="347"/>
        <v>Sports</v>
      </c>
    </row>
    <row r="5523" spans="1:17" x14ac:dyDescent="0.3">
      <c r="A5523">
        <v>819774</v>
      </c>
      <c r="B5523" t="str">
        <f>VLOOKUP($A5523,'[1]User Profiles'!$A:$I,2,FALSE)</f>
        <v>Loyd </v>
      </c>
      <c r="C5523" t="str">
        <f>VLOOKUP($A5523,'[1]User Profiles'!$A:$I,3,FALSE)</f>
        <v>Woolard</v>
      </c>
      <c r="D5523" t="str">
        <f>VLOOKUP($A5523,'[1]User Profiles'!$A:$I,5,FALSE)</f>
        <v>male</v>
      </c>
      <c r="E5523" t="str">
        <f>VLOOKUP($A5523,'[1]User Profiles'!$A:$I,6,FALSE)</f>
        <v>indian_asian</v>
      </c>
      <c r="F5523">
        <f>VLOOKUP($A5523,'[1]User Profiles'!$A:$I,7,FALSE)</f>
        <v>25</v>
      </c>
      <c r="G5523" t="str">
        <f>VLOOKUP($A5523,'[1]User Profiles'!$A:$I,8,FALSE)</f>
        <v>Gauteng</v>
      </c>
      <c r="H5523" t="s">
        <v>18</v>
      </c>
      <c r="I5523" s="4">
        <v>42426</v>
      </c>
      <c r="J5523" s="1">
        <v>0.6118055555555556</v>
      </c>
      <c r="K5523" s="1">
        <v>3.201388888888889E-2</v>
      </c>
      <c r="L5523" s="1" t="str">
        <f t="shared" si="345"/>
        <v>Friday</v>
      </c>
      <c r="M5523" t="str">
        <f t="shared" si="344"/>
        <v>February</v>
      </c>
      <c r="N5523" s="2" t="str">
        <f t="shared" si="346"/>
        <v>Midday</v>
      </c>
      <c r="O5523" s="2">
        <v>42426.611805555556</v>
      </c>
      <c r="P5523">
        <v>819774</v>
      </c>
      <c r="Q5523" t="str">
        <f t="shared" si="347"/>
        <v>Sports</v>
      </c>
    </row>
    <row r="5524" spans="1:17" x14ac:dyDescent="0.3">
      <c r="A5524">
        <v>893396</v>
      </c>
      <c r="B5524" t="str">
        <f>VLOOKUP($A5524,'[1]User Profiles'!$A:$I,2,FALSE)</f>
        <v>Stephen </v>
      </c>
      <c r="C5524" t="str">
        <f>VLOOKUP($A5524,'[1]User Profiles'!$A:$I,3,FALSE)</f>
        <v>Tatham</v>
      </c>
      <c r="D5524" t="str">
        <f>VLOOKUP($A5524,'[1]User Profiles'!$A:$I,5,FALSE)</f>
        <v>male</v>
      </c>
      <c r="E5524" t="str">
        <f>VLOOKUP($A5524,'[1]User Profiles'!$A:$I,6,FALSE)</f>
        <v>indian_asian</v>
      </c>
      <c r="F5524">
        <f>VLOOKUP($A5524,'[1]User Profiles'!$A:$I,7,FALSE)</f>
        <v>32</v>
      </c>
      <c r="G5524" t="str">
        <f>VLOOKUP($A5524,'[1]User Profiles'!$A:$I,8,FALSE)</f>
        <v>Gauteng</v>
      </c>
      <c r="H5524" t="s">
        <v>25</v>
      </c>
      <c r="I5524" s="4">
        <v>42437</v>
      </c>
      <c r="J5524" s="1">
        <v>0.6118055555555556</v>
      </c>
      <c r="K5524" s="1">
        <v>1.0879629629629629E-3</v>
      </c>
      <c r="L5524" s="1" t="str">
        <f t="shared" si="345"/>
        <v>Tuesday</v>
      </c>
      <c r="M5524" t="str">
        <f t="shared" si="344"/>
        <v>March</v>
      </c>
      <c r="N5524" s="2" t="str">
        <f t="shared" si="346"/>
        <v>Midday</v>
      </c>
      <c r="O5524" s="2">
        <v>42437.611805555556</v>
      </c>
      <c r="P5524">
        <v>893396</v>
      </c>
      <c r="Q5524" t="str">
        <f t="shared" si="347"/>
        <v>Sports</v>
      </c>
    </row>
    <row r="5525" spans="1:17" x14ac:dyDescent="0.3">
      <c r="A5525">
        <v>755243</v>
      </c>
      <c r="B5525" t="str">
        <f>VLOOKUP($A5525,'[1]User Profiles'!$A:$I,2,FALSE)</f>
        <v>Winona </v>
      </c>
      <c r="C5525" t="str">
        <f>VLOOKUP($A5525,'[1]User Profiles'!$A:$I,3,FALSE)</f>
        <v>Wigfall</v>
      </c>
      <c r="D5525" t="str">
        <f>VLOOKUP($A5525,'[1]User Profiles'!$A:$I,5,FALSE)</f>
        <v>female</v>
      </c>
      <c r="E5525" t="str">
        <f>VLOOKUP($A5525,'[1]User Profiles'!$A:$I,6,FALSE)</f>
        <v>black</v>
      </c>
      <c r="F5525">
        <f>VLOOKUP($A5525,'[1]User Profiles'!$A:$I,7,FALSE)</f>
        <v>35</v>
      </c>
      <c r="G5525" t="str">
        <f>VLOOKUP($A5525,'[1]User Profiles'!$A:$I,8,FALSE)</f>
        <v>Gauteng</v>
      </c>
      <c r="H5525" t="s">
        <v>21</v>
      </c>
      <c r="I5525" s="4">
        <v>42399</v>
      </c>
      <c r="J5525" s="1">
        <v>0.6118055555555556</v>
      </c>
      <c r="K5525" s="1">
        <v>0</v>
      </c>
      <c r="L5525" s="1" t="str">
        <f t="shared" si="345"/>
        <v>Saturday</v>
      </c>
      <c r="M5525" t="str">
        <f t="shared" si="344"/>
        <v>January</v>
      </c>
      <c r="N5525" s="2" t="str">
        <f t="shared" si="346"/>
        <v>Midday</v>
      </c>
      <c r="O5525" s="2">
        <v>42399.611805555556</v>
      </c>
      <c r="P5525">
        <v>755058</v>
      </c>
      <c r="Q5525" t="str">
        <f t="shared" si="347"/>
        <v>Kids</v>
      </c>
    </row>
    <row r="5526" spans="1:17" x14ac:dyDescent="0.3">
      <c r="A5526">
        <v>941028</v>
      </c>
      <c r="B5526" t="str">
        <f>VLOOKUP($A5526,'[1]User Profiles'!$A:$I,2,FALSE)</f>
        <v>Carter </v>
      </c>
      <c r="C5526" t="str">
        <f>VLOOKUP($A5526,'[1]User Profiles'!$A:$I,3,FALSE)</f>
        <v>Sytsma</v>
      </c>
      <c r="D5526" t="str">
        <f>VLOOKUP($A5526,'[1]User Profiles'!$A:$I,5,FALSE)</f>
        <v>male</v>
      </c>
      <c r="E5526" t="str">
        <f>VLOOKUP($A5526,'[1]User Profiles'!$A:$I,6,FALSE)</f>
        <v>black</v>
      </c>
      <c r="F5526">
        <f>VLOOKUP($A5526,'[1]User Profiles'!$A:$I,7,FALSE)</f>
        <v>30</v>
      </c>
      <c r="G5526" t="str">
        <f>VLOOKUP($A5526,'[1]User Profiles'!$A:$I,8,FALSE)</f>
        <v>Gauteng</v>
      </c>
      <c r="H5526" t="s">
        <v>20</v>
      </c>
      <c r="I5526" s="4">
        <v>42435</v>
      </c>
      <c r="J5526" s="1">
        <v>0.6118055555555556</v>
      </c>
      <c r="K5526" s="1">
        <v>6.018518518518519E-4</v>
      </c>
      <c r="L5526" s="1" t="str">
        <f t="shared" si="345"/>
        <v>Sunday</v>
      </c>
      <c r="M5526" t="str">
        <f t="shared" si="344"/>
        <v>March</v>
      </c>
      <c r="N5526" s="2" t="str">
        <f t="shared" si="346"/>
        <v>Midday</v>
      </c>
      <c r="O5526" s="2">
        <v>42435.611805555556</v>
      </c>
      <c r="P5526">
        <v>941028</v>
      </c>
      <c r="Q5526" t="str">
        <f t="shared" si="347"/>
        <v>Other</v>
      </c>
    </row>
    <row r="5527" spans="1:17" x14ac:dyDescent="0.3">
      <c r="A5527">
        <v>822067</v>
      </c>
      <c r="B5527" t="str">
        <f>VLOOKUP($A5527,'[1]User Profiles'!$A:$I,2,FALSE)</f>
        <v>Charlie </v>
      </c>
      <c r="C5527" t="str">
        <f>VLOOKUP($A5527,'[1]User Profiles'!$A:$I,3,FALSE)</f>
        <v>Condie</v>
      </c>
      <c r="D5527" t="str">
        <f>VLOOKUP($A5527,'[1]User Profiles'!$A:$I,5,FALSE)</f>
        <v>male</v>
      </c>
      <c r="E5527" t="str">
        <f>VLOOKUP($A5527,'[1]User Profiles'!$A:$I,6,FALSE)</f>
        <v>coloured</v>
      </c>
      <c r="F5527">
        <f>VLOOKUP($A5527,'[1]User Profiles'!$A:$I,7,FALSE)</f>
        <v>38</v>
      </c>
      <c r="G5527" t="str">
        <f>VLOOKUP($A5527,'[1]User Profiles'!$A:$I,8,FALSE)</f>
        <v>Gauteng</v>
      </c>
      <c r="H5527" t="s">
        <v>18</v>
      </c>
      <c r="I5527" s="4">
        <v>42449</v>
      </c>
      <c r="J5527" s="1">
        <v>0.6118055555555556</v>
      </c>
      <c r="K5527" s="1">
        <v>7.6388888888888893E-4</v>
      </c>
      <c r="L5527" s="1" t="str">
        <f t="shared" si="345"/>
        <v>Sunday</v>
      </c>
      <c r="M5527" t="str">
        <f t="shared" si="344"/>
        <v>March</v>
      </c>
      <c r="N5527" s="2" t="str">
        <f t="shared" si="346"/>
        <v>Midday</v>
      </c>
      <c r="O5527" s="2">
        <v>42449.611805555556</v>
      </c>
      <c r="P5527">
        <v>822067</v>
      </c>
      <c r="Q5527" t="str">
        <f t="shared" si="347"/>
        <v>Sports</v>
      </c>
    </row>
    <row r="5528" spans="1:17" x14ac:dyDescent="0.3">
      <c r="A5528">
        <v>810563</v>
      </c>
      <c r="B5528" t="str">
        <f>VLOOKUP($A5528,'[1]User Profiles'!$A:$I,2,FALSE)</f>
        <v>Jared </v>
      </c>
      <c r="C5528" t="str">
        <f>VLOOKUP($A5528,'[1]User Profiles'!$A:$I,3,FALSE)</f>
        <v>Sieren</v>
      </c>
      <c r="D5528" t="str">
        <f>VLOOKUP($A5528,'[1]User Profiles'!$A:$I,5,FALSE)</f>
        <v>male</v>
      </c>
      <c r="E5528" t="str">
        <f>VLOOKUP($A5528,'[1]User Profiles'!$A:$I,6,FALSE)</f>
        <v>black</v>
      </c>
      <c r="F5528">
        <f>VLOOKUP($A5528,'[1]User Profiles'!$A:$I,7,FALSE)</f>
        <v>29</v>
      </c>
      <c r="G5528" t="str">
        <f>VLOOKUP($A5528,'[1]User Profiles'!$A:$I,8,FALSE)</f>
        <v>Gauteng</v>
      </c>
      <c r="H5528" t="s">
        <v>31</v>
      </c>
      <c r="I5528" s="4">
        <v>42420</v>
      </c>
      <c r="J5528" s="1">
        <v>0.6118055555555556</v>
      </c>
      <c r="K5528" s="1">
        <v>2.5462962962962961E-4</v>
      </c>
      <c r="L5528" s="1" t="str">
        <f t="shared" si="345"/>
        <v>Saturday</v>
      </c>
      <c r="M5528" t="str">
        <f t="shared" si="344"/>
        <v>February</v>
      </c>
      <c r="N5528" s="2" t="str">
        <f t="shared" si="346"/>
        <v>Midday</v>
      </c>
      <c r="O5528" s="2">
        <v>42420.611805555556</v>
      </c>
      <c r="P5528">
        <v>810563</v>
      </c>
      <c r="Q5528" t="str">
        <f t="shared" si="347"/>
        <v>Other</v>
      </c>
    </row>
    <row r="5529" spans="1:17" x14ac:dyDescent="0.3">
      <c r="A5529">
        <v>491753</v>
      </c>
      <c r="B5529" t="str">
        <f>VLOOKUP($A5529,'[1]User Profiles'!$A:$I,2,FALSE)</f>
        <v>Desirae </v>
      </c>
      <c r="C5529" t="str">
        <f>VLOOKUP($A5529,'[1]User Profiles'!$A:$I,3,FALSE)</f>
        <v>Luthy</v>
      </c>
      <c r="D5529" t="str">
        <f>VLOOKUP($A5529,'[1]User Profiles'!$A:$I,5,FALSE)</f>
        <v>female</v>
      </c>
      <c r="E5529" t="str">
        <f>VLOOKUP($A5529,'[1]User Profiles'!$A:$I,6,FALSE)</f>
        <v>white</v>
      </c>
      <c r="F5529">
        <f>VLOOKUP($A5529,'[1]User Profiles'!$A:$I,7,FALSE)</f>
        <v>50</v>
      </c>
      <c r="G5529" t="str">
        <f>VLOOKUP($A5529,'[1]User Profiles'!$A:$I,8,FALSE)</f>
        <v>Kwazulu Natal</v>
      </c>
      <c r="H5529" t="s">
        <v>20</v>
      </c>
      <c r="I5529" s="4">
        <v>42374</v>
      </c>
      <c r="J5529" s="1">
        <v>0.6118055555555556</v>
      </c>
      <c r="K5529" s="1">
        <v>5.5995370370370369E-2</v>
      </c>
      <c r="L5529" s="1" t="str">
        <f t="shared" si="345"/>
        <v>Tuesday</v>
      </c>
      <c r="M5529" t="str">
        <f t="shared" si="344"/>
        <v>January</v>
      </c>
      <c r="N5529" s="2" t="str">
        <f t="shared" si="346"/>
        <v>Midday</v>
      </c>
      <c r="O5529" s="2">
        <v>42374.611805555556</v>
      </c>
      <c r="P5529">
        <v>491753</v>
      </c>
      <c r="Q5529" t="str">
        <f t="shared" si="347"/>
        <v>Other</v>
      </c>
    </row>
    <row r="5530" spans="1:17" x14ac:dyDescent="0.3">
      <c r="A5530">
        <v>764355</v>
      </c>
      <c r="B5530" t="str">
        <f>VLOOKUP($A5530,'[1]User Profiles'!$A:$I,2,FALSE)</f>
        <v>Lloyd </v>
      </c>
      <c r="C5530" t="str">
        <f>VLOOKUP($A5530,'[1]User Profiles'!$A:$I,3,FALSE)</f>
        <v>Mccown</v>
      </c>
      <c r="D5530" t="str">
        <f>VLOOKUP($A5530,'[1]User Profiles'!$A:$I,5,FALSE)</f>
        <v>male</v>
      </c>
      <c r="E5530" t="str">
        <f>VLOOKUP($A5530,'[1]User Profiles'!$A:$I,6,FALSE)</f>
        <v>white</v>
      </c>
      <c r="F5530">
        <f>VLOOKUP($A5530,'[1]User Profiles'!$A:$I,7,FALSE)</f>
        <v>24</v>
      </c>
      <c r="G5530" t="str">
        <f>VLOOKUP($A5530,'[1]User Profiles'!$A:$I,8,FALSE)</f>
        <v>Gauteng</v>
      </c>
      <c r="H5530" t="s">
        <v>19</v>
      </c>
      <c r="I5530" s="4">
        <v>42391</v>
      </c>
      <c r="J5530" s="1">
        <v>0.61250000000000004</v>
      </c>
      <c r="K5530" s="1">
        <v>1.0416666666666666E-4</v>
      </c>
      <c r="L5530" s="1" t="str">
        <f t="shared" si="345"/>
        <v>Friday</v>
      </c>
      <c r="M5530" t="str">
        <f t="shared" si="344"/>
        <v>January</v>
      </c>
      <c r="N5530" s="2" t="str">
        <f t="shared" si="346"/>
        <v>Midday</v>
      </c>
      <c r="O5530" s="2">
        <v>42391.612500000003</v>
      </c>
      <c r="P5530">
        <v>764355</v>
      </c>
      <c r="Q5530" t="str">
        <f t="shared" si="347"/>
        <v>Entertainment</v>
      </c>
    </row>
    <row r="5531" spans="1:17" x14ac:dyDescent="0.3">
      <c r="A5531">
        <v>866344</v>
      </c>
      <c r="B5531" t="str">
        <f>VLOOKUP($A5531,'[1]User Profiles'!$A:$I,2,FALSE)</f>
        <v>Carter </v>
      </c>
      <c r="C5531" t="str">
        <f>VLOOKUP($A5531,'[1]User Profiles'!$A:$I,3,FALSE)</f>
        <v>Arrieta</v>
      </c>
      <c r="D5531" t="str">
        <f>VLOOKUP($A5531,'[1]User Profiles'!$A:$I,5,FALSE)</f>
        <v>male</v>
      </c>
      <c r="E5531" t="str">
        <f>VLOOKUP($A5531,'[1]User Profiles'!$A:$I,6,FALSE)</f>
        <v>indian_asian</v>
      </c>
      <c r="F5531">
        <f>VLOOKUP($A5531,'[1]User Profiles'!$A:$I,7,FALSE)</f>
        <v>42</v>
      </c>
      <c r="G5531" t="str">
        <f>VLOOKUP($A5531,'[1]User Profiles'!$A:$I,8,FALSE)</f>
        <v>Western Cape</v>
      </c>
      <c r="H5531" t="s">
        <v>18</v>
      </c>
      <c r="I5531" s="4">
        <v>42441</v>
      </c>
      <c r="J5531" s="1">
        <v>0.61250000000000004</v>
      </c>
      <c r="K5531" s="1">
        <v>0.47879629629629633</v>
      </c>
      <c r="L5531" s="1" t="str">
        <f t="shared" si="345"/>
        <v>Saturday</v>
      </c>
      <c r="M5531" t="str">
        <f t="shared" si="344"/>
        <v>March</v>
      </c>
      <c r="N5531" s="2" t="str">
        <f t="shared" si="346"/>
        <v>Midday</v>
      </c>
      <c r="O5531" s="2">
        <v>42441.612500000003</v>
      </c>
      <c r="P5531">
        <v>866344</v>
      </c>
      <c r="Q5531" t="str">
        <f t="shared" si="347"/>
        <v>Sports</v>
      </c>
    </row>
    <row r="5532" spans="1:17" x14ac:dyDescent="0.3">
      <c r="A5532">
        <v>2203596</v>
      </c>
      <c r="B5532" t="str">
        <f>VLOOKUP($A5532,'[1]User Profiles'!$A:$I,2,FALSE)</f>
        <v>Bernardo </v>
      </c>
      <c r="C5532" t="str">
        <f>VLOOKUP($A5532,'[1]User Profiles'!$A:$I,3,FALSE)</f>
        <v>Mosser</v>
      </c>
      <c r="D5532" t="str">
        <f>VLOOKUP($A5532,'[1]User Profiles'!$A:$I,5,FALSE)</f>
        <v>male</v>
      </c>
      <c r="E5532" t="str">
        <f>VLOOKUP($A5532,'[1]User Profiles'!$A:$I,6,FALSE)</f>
        <v>black</v>
      </c>
      <c r="F5532">
        <f>VLOOKUP($A5532,'[1]User Profiles'!$A:$I,7,FALSE)</f>
        <v>38</v>
      </c>
      <c r="G5532" t="str">
        <f>VLOOKUP($A5532,'[1]User Profiles'!$A:$I,8,FALSE)</f>
        <v>Limpopo</v>
      </c>
      <c r="H5532" t="s">
        <v>25</v>
      </c>
      <c r="I5532" s="4">
        <v>42409</v>
      </c>
      <c r="J5532" s="1">
        <v>0.61250000000000004</v>
      </c>
      <c r="K5532" s="1">
        <v>5.9490740740740745E-3</v>
      </c>
      <c r="L5532" s="1" t="str">
        <f t="shared" si="345"/>
        <v>Tuesday</v>
      </c>
      <c r="M5532" t="str">
        <f t="shared" si="344"/>
        <v>February</v>
      </c>
      <c r="N5532" s="2" t="str">
        <f t="shared" si="346"/>
        <v>Midday</v>
      </c>
      <c r="O5532" s="2">
        <v>42409.612500000003</v>
      </c>
      <c r="P5532">
        <v>2203596</v>
      </c>
      <c r="Q5532" t="str">
        <f t="shared" si="347"/>
        <v>Sports</v>
      </c>
    </row>
    <row r="5533" spans="1:17" x14ac:dyDescent="0.3">
      <c r="A5533">
        <v>865485</v>
      </c>
      <c r="B5533" t="str">
        <f>VLOOKUP($A5533,'[1]User Profiles'!$A:$I,2,FALSE)</f>
        <v>Bret </v>
      </c>
      <c r="C5533" t="str">
        <f>VLOOKUP($A5533,'[1]User Profiles'!$A:$I,3,FALSE)</f>
        <v>Jacox</v>
      </c>
      <c r="D5533" t="str">
        <f>VLOOKUP($A5533,'[1]User Profiles'!$A:$I,5,FALSE)</f>
        <v>male</v>
      </c>
      <c r="E5533" t="str">
        <f>VLOOKUP($A5533,'[1]User Profiles'!$A:$I,6,FALSE)</f>
        <v>black</v>
      </c>
      <c r="F5533">
        <f>VLOOKUP($A5533,'[1]User Profiles'!$A:$I,7,FALSE)</f>
        <v>29</v>
      </c>
      <c r="G5533" t="str">
        <f>VLOOKUP($A5533,'[1]User Profiles'!$A:$I,8,FALSE)</f>
        <v>Gauteng</v>
      </c>
      <c r="H5533" t="s">
        <v>23</v>
      </c>
      <c r="I5533" s="4">
        <v>42442</v>
      </c>
      <c r="J5533" s="1">
        <v>0.61250000000000004</v>
      </c>
      <c r="K5533" s="1">
        <v>2.3148148148148147E-5</v>
      </c>
      <c r="L5533" s="1" t="str">
        <f t="shared" si="345"/>
        <v>Sunday</v>
      </c>
      <c r="M5533" t="str">
        <f t="shared" si="344"/>
        <v>March</v>
      </c>
      <c r="N5533" s="2" t="str">
        <f t="shared" si="346"/>
        <v>Midday</v>
      </c>
      <c r="O5533" s="2">
        <v>42442.612500000003</v>
      </c>
      <c r="P5533">
        <v>865485</v>
      </c>
      <c r="Q5533" t="str">
        <f t="shared" si="347"/>
        <v>Entertainment</v>
      </c>
    </row>
    <row r="5534" spans="1:17" x14ac:dyDescent="0.3">
      <c r="A5534">
        <v>892890</v>
      </c>
      <c r="B5534" t="str">
        <f>VLOOKUP($A5534,'[1]User Profiles'!$A:$I,2,FALSE)</f>
        <v>Markus </v>
      </c>
      <c r="C5534" t="str">
        <f>VLOOKUP($A5534,'[1]User Profiles'!$A:$I,3,FALSE)</f>
        <v>Sytsma</v>
      </c>
      <c r="D5534" t="str">
        <f>VLOOKUP($A5534,'[1]User Profiles'!$A:$I,5,FALSE)</f>
        <v>male</v>
      </c>
      <c r="E5534" t="str">
        <f>VLOOKUP($A5534,'[1]User Profiles'!$A:$I,6,FALSE)</f>
        <v>indian_asian</v>
      </c>
      <c r="F5534">
        <f>VLOOKUP($A5534,'[1]User Profiles'!$A:$I,7,FALSE)</f>
        <v>26</v>
      </c>
      <c r="G5534" t="str">
        <f>VLOOKUP($A5534,'[1]User Profiles'!$A:$I,8,FALSE)</f>
        <v>Kwazulu Natal</v>
      </c>
      <c r="H5534" t="s">
        <v>18</v>
      </c>
      <c r="I5534" s="4">
        <v>42438</v>
      </c>
      <c r="J5534" s="1">
        <v>0.61250000000000004</v>
      </c>
      <c r="K5534" s="1">
        <v>9.0208333333333335E-2</v>
      </c>
      <c r="L5534" s="1" t="str">
        <f t="shared" si="345"/>
        <v>Wednesday</v>
      </c>
      <c r="M5534" t="str">
        <f t="shared" si="344"/>
        <v>March</v>
      </c>
      <c r="N5534" s="2" t="str">
        <f t="shared" si="346"/>
        <v>Midday</v>
      </c>
      <c r="O5534" s="2">
        <v>42438.612500000003</v>
      </c>
      <c r="P5534">
        <v>892890</v>
      </c>
      <c r="Q5534" t="str">
        <f t="shared" si="347"/>
        <v>Sports</v>
      </c>
    </row>
    <row r="5535" spans="1:17" x14ac:dyDescent="0.3">
      <c r="A5535">
        <v>893138</v>
      </c>
      <c r="B5535" t="str">
        <f>VLOOKUP($A5535,'[1]User Profiles'!$A:$I,2,FALSE)</f>
        <v>Bernardo </v>
      </c>
      <c r="C5535" t="str">
        <f>VLOOKUP($A5535,'[1]User Profiles'!$A:$I,3,FALSE)</f>
        <v>Nicholls</v>
      </c>
      <c r="D5535" t="str">
        <f>VLOOKUP($A5535,'[1]User Profiles'!$A:$I,5,FALSE)</f>
        <v>male</v>
      </c>
      <c r="E5535" t="str">
        <f>VLOOKUP($A5535,'[1]User Profiles'!$A:$I,6,FALSE)</f>
        <v>coloured</v>
      </c>
      <c r="F5535">
        <f>VLOOKUP($A5535,'[1]User Profiles'!$A:$I,7,FALSE)</f>
        <v>32</v>
      </c>
      <c r="G5535" t="str">
        <f>VLOOKUP($A5535,'[1]User Profiles'!$A:$I,8,FALSE)</f>
        <v>Western Cape</v>
      </c>
      <c r="H5535" t="s">
        <v>25</v>
      </c>
      <c r="I5535" s="4">
        <v>42440</v>
      </c>
      <c r="J5535" s="1">
        <v>0.61250000000000004</v>
      </c>
      <c r="K5535" s="1">
        <v>4.2824074074074075E-3</v>
      </c>
      <c r="L5535" s="1" t="str">
        <f t="shared" si="345"/>
        <v>Friday</v>
      </c>
      <c r="M5535" t="str">
        <f t="shared" si="344"/>
        <v>March</v>
      </c>
      <c r="N5535" s="2" t="str">
        <f t="shared" si="346"/>
        <v>Midday</v>
      </c>
      <c r="O5535" s="2">
        <v>42440.612500000003</v>
      </c>
      <c r="P5535">
        <v>893138</v>
      </c>
      <c r="Q5535" t="str">
        <f t="shared" si="347"/>
        <v>Sports</v>
      </c>
    </row>
    <row r="5536" spans="1:17" x14ac:dyDescent="0.3">
      <c r="A5536">
        <v>789321</v>
      </c>
      <c r="B5536" t="str">
        <f>VLOOKUP($A5536,'[1]User Profiles'!$A:$I,2,FALSE)</f>
        <v>Haywood </v>
      </c>
      <c r="C5536" t="str">
        <f>VLOOKUP($A5536,'[1]User Profiles'!$A:$I,3,FALSE)</f>
        <v>Mcclaine</v>
      </c>
      <c r="D5536" t="str">
        <f>VLOOKUP($A5536,'[1]User Profiles'!$A:$I,5,FALSE)</f>
        <v>male</v>
      </c>
      <c r="E5536" t="str">
        <f>VLOOKUP($A5536,'[1]User Profiles'!$A:$I,6,FALSE)</f>
        <v>black</v>
      </c>
      <c r="F5536">
        <f>VLOOKUP($A5536,'[1]User Profiles'!$A:$I,7,FALSE)</f>
        <v>23</v>
      </c>
      <c r="G5536" t="str">
        <f>VLOOKUP($A5536,'[1]User Profiles'!$A:$I,8,FALSE)</f>
        <v>Mpumalanga</v>
      </c>
      <c r="H5536" t="s">
        <v>17</v>
      </c>
      <c r="I5536" s="4">
        <v>42416</v>
      </c>
      <c r="J5536" s="1">
        <v>0.61250000000000004</v>
      </c>
      <c r="K5536" s="1">
        <v>4.5138888888888885E-3</v>
      </c>
      <c r="L5536" s="1" t="str">
        <f t="shared" si="345"/>
        <v>Tuesday</v>
      </c>
      <c r="M5536" t="str">
        <f t="shared" si="344"/>
        <v>February</v>
      </c>
      <c r="N5536" s="2" t="str">
        <f t="shared" si="346"/>
        <v>Midday</v>
      </c>
      <c r="O5536" s="2">
        <v>42416.612500000003</v>
      </c>
      <c r="P5536">
        <v>789321</v>
      </c>
      <c r="Q5536" t="str">
        <f t="shared" si="347"/>
        <v>Other</v>
      </c>
    </row>
    <row r="5537" spans="1:17" x14ac:dyDescent="0.3">
      <c r="A5537">
        <v>894706</v>
      </c>
      <c r="B5537" t="str">
        <f>VLOOKUP($A5537,'[1]User Profiles'!$A:$I,2,FALSE)</f>
        <v>Abel </v>
      </c>
      <c r="C5537" t="str">
        <f>VLOOKUP($A5537,'[1]User Profiles'!$A:$I,3,FALSE)</f>
        <v>Martello</v>
      </c>
      <c r="D5537" t="str">
        <f>VLOOKUP($A5537,'[1]User Profiles'!$A:$I,5,FALSE)</f>
        <v>male</v>
      </c>
      <c r="E5537" t="str">
        <f>VLOOKUP($A5537,'[1]User Profiles'!$A:$I,6,FALSE)</f>
        <v>indian_asian</v>
      </c>
      <c r="F5537">
        <f>VLOOKUP($A5537,'[1]User Profiles'!$A:$I,7,FALSE)</f>
        <v>31</v>
      </c>
      <c r="G5537" t="str">
        <f>VLOOKUP($A5537,'[1]User Profiles'!$A:$I,8,FALSE)</f>
        <v>Mpumalanga</v>
      </c>
      <c r="H5537" t="s">
        <v>20</v>
      </c>
      <c r="I5537" s="4">
        <v>42453</v>
      </c>
      <c r="J5537" s="1">
        <v>0.61250000000000004</v>
      </c>
      <c r="K5537" s="1">
        <v>4.0277777777777777E-3</v>
      </c>
      <c r="L5537" s="1" t="str">
        <f t="shared" si="345"/>
        <v>Thursday</v>
      </c>
      <c r="M5537" t="str">
        <f t="shared" si="344"/>
        <v>March</v>
      </c>
      <c r="N5537" s="2" t="str">
        <f t="shared" si="346"/>
        <v>Midday</v>
      </c>
      <c r="O5537" s="2">
        <v>42453.612500000003</v>
      </c>
      <c r="P5537">
        <v>894706</v>
      </c>
      <c r="Q5537" t="str">
        <f t="shared" si="347"/>
        <v>Other</v>
      </c>
    </row>
    <row r="5538" spans="1:17" x14ac:dyDescent="0.3">
      <c r="A5538">
        <v>2000382</v>
      </c>
      <c r="B5538" t="str">
        <f>VLOOKUP($A5538,'[1]User Profiles'!$A:$I,2,FALSE)</f>
        <v>Loyd </v>
      </c>
      <c r="C5538" t="str">
        <f>VLOOKUP($A5538,'[1]User Profiles'!$A:$I,3,FALSE)</f>
        <v>Bilyeu</v>
      </c>
      <c r="D5538" t="str">
        <f>VLOOKUP($A5538,'[1]User Profiles'!$A:$I,5,FALSE)</f>
        <v>male</v>
      </c>
      <c r="E5538" t="str">
        <f>VLOOKUP($A5538,'[1]User Profiles'!$A:$I,6,FALSE)</f>
        <v>black</v>
      </c>
      <c r="F5538">
        <f>VLOOKUP($A5538,'[1]User Profiles'!$A:$I,7,FALSE)</f>
        <v>39</v>
      </c>
      <c r="G5538" t="str">
        <f>VLOOKUP($A5538,'[1]User Profiles'!$A:$I,8,FALSE)</f>
        <v>Limpopo</v>
      </c>
      <c r="H5538" t="s">
        <v>23</v>
      </c>
      <c r="I5538" s="4">
        <v>42434</v>
      </c>
      <c r="J5538" s="1">
        <v>0.61250000000000004</v>
      </c>
      <c r="K5538" s="1">
        <v>1.5624999999999999E-3</v>
      </c>
      <c r="L5538" s="1" t="str">
        <f t="shared" si="345"/>
        <v>Saturday</v>
      </c>
      <c r="M5538" t="str">
        <f t="shared" si="344"/>
        <v>March</v>
      </c>
      <c r="N5538" s="2" t="str">
        <f t="shared" si="346"/>
        <v>Midday</v>
      </c>
      <c r="O5538" s="2">
        <v>42434.612500000003</v>
      </c>
      <c r="P5538">
        <v>2000382</v>
      </c>
      <c r="Q5538" t="str">
        <f t="shared" si="347"/>
        <v>Entertainment</v>
      </c>
    </row>
    <row r="5539" spans="1:17" x14ac:dyDescent="0.3">
      <c r="A5539">
        <v>780232</v>
      </c>
      <c r="B5539" t="str">
        <f>VLOOKUP($A5539,'[1]User Profiles'!$A:$I,2,FALSE)</f>
        <v>Lesli </v>
      </c>
      <c r="C5539" t="str">
        <f>VLOOKUP($A5539,'[1]User Profiles'!$A:$I,3,FALSE)</f>
        <v>Martello</v>
      </c>
      <c r="D5539" t="str">
        <f>VLOOKUP($A5539,'[1]User Profiles'!$A:$I,5,FALSE)</f>
        <v>female</v>
      </c>
      <c r="E5539" t="str">
        <f>VLOOKUP($A5539,'[1]User Profiles'!$A:$I,6,FALSE)</f>
        <v>black</v>
      </c>
      <c r="F5539">
        <f>VLOOKUP($A5539,'[1]User Profiles'!$A:$I,7,FALSE)</f>
        <v>35</v>
      </c>
      <c r="G5539" t="str">
        <f>VLOOKUP($A5539,'[1]User Profiles'!$A:$I,8,FALSE)</f>
        <v>Mpumalanga</v>
      </c>
      <c r="H5539" t="s">
        <v>32</v>
      </c>
      <c r="I5539" s="4">
        <v>42380</v>
      </c>
      <c r="J5539" s="1">
        <v>0.61250000000000004</v>
      </c>
      <c r="K5539" s="1">
        <v>1.5046296296296297E-4</v>
      </c>
      <c r="L5539" s="1" t="str">
        <f t="shared" si="345"/>
        <v>Monday</v>
      </c>
      <c r="M5539" t="str">
        <f t="shared" si="344"/>
        <v>January</v>
      </c>
      <c r="N5539" s="2" t="str">
        <f t="shared" si="346"/>
        <v>Midday</v>
      </c>
      <c r="O5539" s="2">
        <v>42380.612500000003</v>
      </c>
      <c r="P5539">
        <v>780232</v>
      </c>
      <c r="Q5539" t="str">
        <f t="shared" si="347"/>
        <v>Entertainment</v>
      </c>
    </row>
    <row r="5540" spans="1:17" x14ac:dyDescent="0.3">
      <c r="A5540">
        <v>893730</v>
      </c>
      <c r="B5540" t="str">
        <f>VLOOKUP($A5540,'[1]User Profiles'!$A:$I,2,FALSE)</f>
        <v>Earl </v>
      </c>
      <c r="C5540" t="str">
        <f>VLOOKUP($A5540,'[1]User Profiles'!$A:$I,3,FALSE)</f>
        <v>Deblois</v>
      </c>
      <c r="D5540" t="str">
        <f>VLOOKUP($A5540,'[1]User Profiles'!$A:$I,5,FALSE)</f>
        <v>male</v>
      </c>
      <c r="E5540" t="str">
        <f>VLOOKUP($A5540,'[1]User Profiles'!$A:$I,6,FALSE)</f>
        <v>black</v>
      </c>
      <c r="F5540">
        <f>VLOOKUP($A5540,'[1]User Profiles'!$A:$I,7,FALSE)</f>
        <v>25</v>
      </c>
      <c r="G5540" t="str">
        <f>VLOOKUP($A5540,'[1]User Profiles'!$A:$I,8,FALSE)</f>
        <v>Eastern Cape</v>
      </c>
      <c r="H5540" t="s">
        <v>25</v>
      </c>
      <c r="I5540" s="4">
        <v>42448</v>
      </c>
      <c r="J5540" s="1">
        <v>0.61250000000000004</v>
      </c>
      <c r="K5540" s="1">
        <v>3.0092592592592595E-4</v>
      </c>
      <c r="L5540" s="1" t="str">
        <f t="shared" si="345"/>
        <v>Saturday</v>
      </c>
      <c r="M5540" t="str">
        <f t="shared" si="344"/>
        <v>March</v>
      </c>
      <c r="N5540" s="2" t="str">
        <f t="shared" si="346"/>
        <v>Midday</v>
      </c>
      <c r="O5540" s="2">
        <v>42448.612500000003</v>
      </c>
      <c r="P5540">
        <v>893730</v>
      </c>
      <c r="Q5540" t="str">
        <f t="shared" si="347"/>
        <v>Sports</v>
      </c>
    </row>
    <row r="5541" spans="1:17" x14ac:dyDescent="0.3">
      <c r="A5541">
        <v>810304</v>
      </c>
      <c r="B5541" t="str">
        <f>VLOOKUP($A5541,'[1]User Profiles'!$A:$I,2,FALSE)</f>
        <v>Bernardo </v>
      </c>
      <c r="C5541" t="str">
        <f>VLOOKUP($A5541,'[1]User Profiles'!$A:$I,3,FALSE)</f>
        <v>Vital</v>
      </c>
      <c r="D5541" t="str">
        <f>VLOOKUP($A5541,'[1]User Profiles'!$A:$I,5,FALSE)</f>
        <v>male</v>
      </c>
      <c r="E5541" t="str">
        <f>VLOOKUP($A5541,'[1]User Profiles'!$A:$I,6,FALSE)</f>
        <v>coloured</v>
      </c>
      <c r="F5541">
        <f>VLOOKUP($A5541,'[1]User Profiles'!$A:$I,7,FALSE)</f>
        <v>24</v>
      </c>
      <c r="G5541" t="str">
        <f>VLOOKUP($A5541,'[1]User Profiles'!$A:$I,8,FALSE)</f>
        <v>Gauteng</v>
      </c>
      <c r="H5541" t="s">
        <v>19</v>
      </c>
      <c r="I5541" s="4">
        <v>42422</v>
      </c>
      <c r="J5541" s="1">
        <v>0.61250000000000004</v>
      </c>
      <c r="K5541" s="1">
        <v>6.4930555555555557E-3</v>
      </c>
      <c r="L5541" s="1" t="str">
        <f t="shared" si="345"/>
        <v>Monday</v>
      </c>
      <c r="M5541" t="str">
        <f t="shared" si="344"/>
        <v>February</v>
      </c>
      <c r="N5541" s="2" t="str">
        <f t="shared" si="346"/>
        <v>Midday</v>
      </c>
      <c r="O5541" s="2">
        <v>42422.612500000003</v>
      </c>
      <c r="P5541">
        <v>810304</v>
      </c>
      <c r="Q5541" t="str">
        <f t="shared" si="347"/>
        <v>Entertainment</v>
      </c>
    </row>
    <row r="5542" spans="1:17" x14ac:dyDescent="0.3">
      <c r="A5542">
        <v>868144</v>
      </c>
      <c r="B5542" t="str">
        <f>VLOOKUP($A5542,'[1]User Profiles'!$A:$I,2,FALSE)</f>
        <v>Len </v>
      </c>
      <c r="C5542" t="str">
        <f>VLOOKUP($A5542,'[1]User Profiles'!$A:$I,3,FALSE)</f>
        <v>Leicht</v>
      </c>
      <c r="D5542" t="str">
        <f>VLOOKUP($A5542,'[1]User Profiles'!$A:$I,5,FALSE)</f>
        <v>male</v>
      </c>
      <c r="E5542" t="str">
        <f>VLOOKUP($A5542,'[1]User Profiles'!$A:$I,6,FALSE)</f>
        <v>black</v>
      </c>
      <c r="F5542">
        <f>VLOOKUP($A5542,'[1]User Profiles'!$A:$I,7,FALSE)</f>
        <v>40</v>
      </c>
      <c r="G5542" t="str">
        <f>VLOOKUP($A5542,'[1]User Profiles'!$A:$I,8,FALSE)</f>
        <v>Gauteng</v>
      </c>
      <c r="H5542" t="s">
        <v>16</v>
      </c>
      <c r="I5542" s="4">
        <v>42438</v>
      </c>
      <c r="J5542" s="1">
        <v>0.61250000000000004</v>
      </c>
      <c r="K5542" s="1">
        <v>2.3263888888888887E-3</v>
      </c>
      <c r="L5542" s="1" t="str">
        <f t="shared" si="345"/>
        <v>Wednesday</v>
      </c>
      <c r="M5542" t="str">
        <f t="shared" si="344"/>
        <v>March</v>
      </c>
      <c r="N5542" s="2" t="str">
        <f t="shared" si="346"/>
        <v>Midday</v>
      </c>
      <c r="O5542" s="2">
        <v>42438.612500000003</v>
      </c>
      <c r="P5542">
        <v>868144</v>
      </c>
      <c r="Q5542" t="str">
        <f t="shared" si="347"/>
        <v>Other</v>
      </c>
    </row>
    <row r="5543" spans="1:17" x14ac:dyDescent="0.3">
      <c r="A5543">
        <v>771830</v>
      </c>
      <c r="B5543" t="str">
        <f>VLOOKUP($A5543,'[1]User Profiles'!$A:$I,2,FALSE)</f>
        <v>Michel </v>
      </c>
      <c r="C5543" t="str">
        <f>VLOOKUP($A5543,'[1]User Profiles'!$A:$I,3,FALSE)</f>
        <v>Tancredi</v>
      </c>
      <c r="D5543" t="str">
        <f>VLOOKUP($A5543,'[1]User Profiles'!$A:$I,5,FALSE)</f>
        <v>male</v>
      </c>
      <c r="E5543" t="str">
        <f>VLOOKUP($A5543,'[1]User Profiles'!$A:$I,6,FALSE)</f>
        <v>black</v>
      </c>
      <c r="F5543">
        <f>VLOOKUP($A5543,'[1]User Profiles'!$A:$I,7,FALSE)</f>
        <v>49</v>
      </c>
      <c r="G5543" t="str">
        <f>VLOOKUP($A5543,'[1]User Profiles'!$A:$I,8,FALSE)</f>
        <v>Gauteng</v>
      </c>
      <c r="H5543" t="s">
        <v>17</v>
      </c>
      <c r="I5543" s="4">
        <v>42370</v>
      </c>
      <c r="J5543" s="1">
        <v>0.61319444444444449</v>
      </c>
      <c r="K5543" s="1">
        <v>3.4722222222222218E-4</v>
      </c>
      <c r="L5543" s="1" t="str">
        <f t="shared" si="345"/>
        <v>Friday</v>
      </c>
      <c r="M5543" t="str">
        <f t="shared" si="344"/>
        <v>January</v>
      </c>
      <c r="N5543" s="2" t="str">
        <f t="shared" si="346"/>
        <v>Midday</v>
      </c>
      <c r="O5543" s="2">
        <v>42370.613194444442</v>
      </c>
      <c r="P5543">
        <v>771830</v>
      </c>
      <c r="Q5543" t="str">
        <f t="shared" si="347"/>
        <v>Other</v>
      </c>
    </row>
    <row r="5544" spans="1:17" x14ac:dyDescent="0.3">
      <c r="A5544">
        <v>2287006</v>
      </c>
      <c r="B5544" t="str">
        <f>VLOOKUP($A5544,'[1]User Profiles'!$A:$I,2,FALSE)</f>
        <v>Hyman </v>
      </c>
      <c r="C5544" t="str">
        <f>VLOOKUP($A5544,'[1]User Profiles'!$A:$I,3,FALSE)</f>
        <v>Zweifel</v>
      </c>
      <c r="D5544" t="str">
        <f>VLOOKUP($A5544,'[1]User Profiles'!$A:$I,5,FALSE)</f>
        <v>male</v>
      </c>
      <c r="E5544" t="str">
        <f>VLOOKUP($A5544,'[1]User Profiles'!$A:$I,6,FALSE)</f>
        <v>black</v>
      </c>
      <c r="F5544">
        <f>VLOOKUP($A5544,'[1]User Profiles'!$A:$I,7,FALSE)</f>
        <v>33</v>
      </c>
      <c r="G5544" t="str">
        <f>VLOOKUP($A5544,'[1]User Profiles'!$A:$I,8,FALSE)</f>
        <v>Gauteng</v>
      </c>
      <c r="H5544" t="s">
        <v>17</v>
      </c>
      <c r="I5544" s="4">
        <v>42458</v>
      </c>
      <c r="J5544" s="1">
        <v>0.61319444444444449</v>
      </c>
      <c r="K5544" s="1">
        <v>8.6805555555555572E-4</v>
      </c>
      <c r="L5544" s="1" t="str">
        <f t="shared" si="345"/>
        <v>Tuesday</v>
      </c>
      <c r="M5544" t="str">
        <f t="shared" si="344"/>
        <v>March</v>
      </c>
      <c r="N5544" s="2" t="str">
        <f t="shared" si="346"/>
        <v>Midday</v>
      </c>
      <c r="O5544" s="2">
        <v>42458.613194444442</v>
      </c>
      <c r="P5544">
        <v>2287006</v>
      </c>
      <c r="Q5544" t="str">
        <f t="shared" si="347"/>
        <v>Other</v>
      </c>
    </row>
    <row r="5545" spans="1:17" x14ac:dyDescent="0.3">
      <c r="A5545">
        <v>809538</v>
      </c>
      <c r="B5545" t="str">
        <f>VLOOKUP($A5545,'[1]User Profiles'!$A:$I,2,FALSE)</f>
        <v>Carter </v>
      </c>
      <c r="C5545" t="str">
        <f>VLOOKUP($A5545,'[1]User Profiles'!$A:$I,3,FALSE)</f>
        <v>Roquemore</v>
      </c>
      <c r="D5545" t="str">
        <f>VLOOKUP($A5545,'[1]User Profiles'!$A:$I,5,FALSE)</f>
        <v>male</v>
      </c>
      <c r="E5545" t="str">
        <f>VLOOKUP($A5545,'[1]User Profiles'!$A:$I,6,FALSE)</f>
        <v>indian_asian</v>
      </c>
      <c r="F5545">
        <f>VLOOKUP($A5545,'[1]User Profiles'!$A:$I,7,FALSE)</f>
        <v>28</v>
      </c>
      <c r="G5545" t="str">
        <f>VLOOKUP($A5545,'[1]User Profiles'!$A:$I,8,FALSE)</f>
        <v>Kwazulu Natal</v>
      </c>
      <c r="H5545" t="s">
        <v>21</v>
      </c>
      <c r="I5545" s="4">
        <v>42447</v>
      </c>
      <c r="J5545" s="1">
        <v>0.61319444444444449</v>
      </c>
      <c r="K5545" s="1">
        <v>2.5462962962962961E-3</v>
      </c>
      <c r="L5545" s="1" t="str">
        <f t="shared" si="345"/>
        <v>Friday</v>
      </c>
      <c r="M5545" t="str">
        <f t="shared" si="344"/>
        <v>March</v>
      </c>
      <c r="N5545" s="2" t="str">
        <f t="shared" si="346"/>
        <v>Midday</v>
      </c>
      <c r="O5545" s="2">
        <v>42447.613194444442</v>
      </c>
      <c r="P5545">
        <v>809538</v>
      </c>
      <c r="Q5545" t="str">
        <f t="shared" si="347"/>
        <v>Kids</v>
      </c>
    </row>
    <row r="5546" spans="1:17" x14ac:dyDescent="0.3">
      <c r="A5546">
        <v>918556</v>
      </c>
      <c r="B5546" t="str">
        <f>VLOOKUP($A5546,'[1]User Profiles'!$A:$I,2,FALSE)</f>
        <v>Cory </v>
      </c>
      <c r="C5546" t="str">
        <f>VLOOKUP($A5546,'[1]User Profiles'!$A:$I,3,FALSE)</f>
        <v>Langenfeld</v>
      </c>
      <c r="D5546" t="str">
        <f>VLOOKUP($A5546,'[1]User Profiles'!$A:$I,5,FALSE)</f>
        <v>male</v>
      </c>
      <c r="E5546" t="str">
        <f>VLOOKUP($A5546,'[1]User Profiles'!$A:$I,6,FALSE)</f>
        <v>indian_asian</v>
      </c>
      <c r="F5546">
        <f>VLOOKUP($A5546,'[1]User Profiles'!$A:$I,7,FALSE)</f>
        <v>34</v>
      </c>
      <c r="G5546" t="str">
        <f>VLOOKUP($A5546,'[1]User Profiles'!$A:$I,8,FALSE)</f>
        <v>Mpumalanga</v>
      </c>
      <c r="H5546" t="s">
        <v>22</v>
      </c>
      <c r="I5546" s="4">
        <v>42457</v>
      </c>
      <c r="J5546" s="1">
        <v>0.61319444444444449</v>
      </c>
      <c r="K5546" s="1">
        <v>4.6296296296296294E-5</v>
      </c>
      <c r="L5546" s="1" t="str">
        <f t="shared" si="345"/>
        <v>Monday</v>
      </c>
      <c r="M5546" t="str">
        <f t="shared" si="344"/>
        <v>March</v>
      </c>
      <c r="N5546" s="2" t="str">
        <f t="shared" si="346"/>
        <v>Midday</v>
      </c>
      <c r="O5546" s="2">
        <v>42457.613194444442</v>
      </c>
      <c r="P5546">
        <v>918556</v>
      </c>
      <c r="Q5546" t="str">
        <f t="shared" si="347"/>
        <v>Kids</v>
      </c>
    </row>
    <row r="5547" spans="1:17" x14ac:dyDescent="0.3">
      <c r="A5547">
        <v>940384</v>
      </c>
      <c r="B5547" t="str">
        <f>VLOOKUP($A5547,'[1]User Profiles'!$A:$I,2,FALSE)</f>
        <v>Hyman </v>
      </c>
      <c r="C5547" t="str">
        <f>VLOOKUP($A5547,'[1]User Profiles'!$A:$I,3,FALSE)</f>
        <v>Mccown</v>
      </c>
      <c r="D5547" t="str">
        <f>VLOOKUP($A5547,'[1]User Profiles'!$A:$I,5,FALSE)</f>
        <v>male</v>
      </c>
      <c r="E5547" t="str">
        <f>VLOOKUP($A5547,'[1]User Profiles'!$A:$I,6,FALSE)</f>
        <v>black</v>
      </c>
      <c r="F5547">
        <f>VLOOKUP($A5547,'[1]User Profiles'!$A:$I,7,FALSE)</f>
        <v>20</v>
      </c>
      <c r="G5547" t="str">
        <f>VLOOKUP($A5547,'[1]User Profiles'!$A:$I,8,FALSE)</f>
        <v>Gauteng</v>
      </c>
      <c r="H5547" t="s">
        <v>17</v>
      </c>
      <c r="I5547" s="4">
        <v>42456</v>
      </c>
      <c r="J5547" s="1">
        <v>0.61319444444444449</v>
      </c>
      <c r="K5547" s="1">
        <v>1.6666666666666666E-3</v>
      </c>
      <c r="L5547" s="1" t="str">
        <f t="shared" si="345"/>
        <v>Sunday</v>
      </c>
      <c r="M5547" t="str">
        <f t="shared" si="344"/>
        <v>March</v>
      </c>
      <c r="N5547" s="2" t="str">
        <f t="shared" si="346"/>
        <v>Midday</v>
      </c>
      <c r="O5547" s="2">
        <v>42456.613194444442</v>
      </c>
      <c r="P5547">
        <v>940384</v>
      </c>
      <c r="Q5547" t="str">
        <f t="shared" si="347"/>
        <v>Other</v>
      </c>
    </row>
    <row r="5548" spans="1:17" x14ac:dyDescent="0.3">
      <c r="A5548">
        <v>794178</v>
      </c>
      <c r="B5548" t="str">
        <f>VLOOKUP($A5548,'[1]User Profiles'!$A:$I,2,FALSE)</f>
        <v>Kyle </v>
      </c>
      <c r="C5548" t="str">
        <f>VLOOKUP($A5548,'[1]User Profiles'!$A:$I,3,FALSE)</f>
        <v>Hier</v>
      </c>
      <c r="D5548" t="str">
        <f>VLOOKUP($A5548,'[1]User Profiles'!$A:$I,5,FALSE)</f>
        <v>male</v>
      </c>
      <c r="E5548" t="str">
        <f>VLOOKUP($A5548,'[1]User Profiles'!$A:$I,6,FALSE)</f>
        <v>black</v>
      </c>
      <c r="F5548">
        <f>VLOOKUP($A5548,'[1]User Profiles'!$A:$I,7,FALSE)</f>
        <v>36</v>
      </c>
      <c r="G5548" t="str">
        <f>VLOOKUP($A5548,'[1]User Profiles'!$A:$I,8,FALSE)</f>
        <v>Northern Cape</v>
      </c>
      <c r="H5548" t="s">
        <v>21</v>
      </c>
      <c r="I5548" s="4">
        <v>42414</v>
      </c>
      <c r="J5548" s="1">
        <v>0.61319444444444449</v>
      </c>
      <c r="K5548" s="1">
        <v>9.0277777777777784E-4</v>
      </c>
      <c r="L5548" s="1" t="str">
        <f t="shared" si="345"/>
        <v>Sunday</v>
      </c>
      <c r="M5548" t="str">
        <f t="shared" si="344"/>
        <v>February</v>
      </c>
      <c r="N5548" s="2" t="str">
        <f t="shared" si="346"/>
        <v>Midday</v>
      </c>
      <c r="O5548" s="2">
        <v>42414.613194444442</v>
      </c>
      <c r="P5548">
        <v>794178</v>
      </c>
      <c r="Q5548" t="str">
        <f t="shared" si="347"/>
        <v>Kids</v>
      </c>
    </row>
    <row r="5549" spans="1:17" x14ac:dyDescent="0.3">
      <c r="A5549">
        <v>809733</v>
      </c>
      <c r="B5549" t="str">
        <f>VLOOKUP($A5549,'[1]User Profiles'!$A:$I,2,FALSE)</f>
        <v>Bernardo </v>
      </c>
      <c r="C5549" t="str">
        <f>VLOOKUP($A5549,'[1]User Profiles'!$A:$I,3,FALSE)</f>
        <v>Deblois</v>
      </c>
      <c r="D5549" t="str">
        <f>VLOOKUP($A5549,'[1]User Profiles'!$A:$I,5,FALSE)</f>
        <v>male</v>
      </c>
      <c r="E5549" t="str">
        <f>VLOOKUP($A5549,'[1]User Profiles'!$A:$I,6,FALSE)</f>
        <v>black</v>
      </c>
      <c r="F5549">
        <f>VLOOKUP($A5549,'[1]User Profiles'!$A:$I,7,FALSE)</f>
        <v>38</v>
      </c>
      <c r="G5549" t="str">
        <f>VLOOKUP($A5549,'[1]User Profiles'!$A:$I,8,FALSE)</f>
        <v>Gauteng</v>
      </c>
      <c r="H5549" t="s">
        <v>20</v>
      </c>
      <c r="I5549" s="4">
        <v>42420</v>
      </c>
      <c r="J5549" s="1">
        <v>0.61319444444444449</v>
      </c>
      <c r="K5549" s="1">
        <v>2.8009259259259259E-3</v>
      </c>
      <c r="L5549" s="1" t="str">
        <f t="shared" si="345"/>
        <v>Saturday</v>
      </c>
      <c r="M5549" t="str">
        <f t="shared" si="344"/>
        <v>February</v>
      </c>
      <c r="N5549" s="2" t="str">
        <f t="shared" si="346"/>
        <v>Midday</v>
      </c>
      <c r="O5549" s="2">
        <v>42420.613194444442</v>
      </c>
      <c r="P5549">
        <v>809733</v>
      </c>
      <c r="Q5549" t="str">
        <f t="shared" si="347"/>
        <v>Other</v>
      </c>
    </row>
    <row r="5550" spans="1:17" x14ac:dyDescent="0.3">
      <c r="A5550">
        <v>772839</v>
      </c>
      <c r="B5550" t="str">
        <f>VLOOKUP($A5550,'[1]User Profiles'!$A:$I,2,FALSE)</f>
        <v>Yong </v>
      </c>
      <c r="C5550" t="str">
        <f>VLOOKUP($A5550,'[1]User Profiles'!$A:$I,3,FALSE)</f>
        <v>Hier</v>
      </c>
      <c r="D5550" t="str">
        <f>VLOOKUP($A5550,'[1]User Profiles'!$A:$I,5,FALSE)</f>
        <v>male</v>
      </c>
      <c r="E5550" t="str">
        <f>VLOOKUP($A5550,'[1]User Profiles'!$A:$I,6,FALSE)</f>
        <v>black</v>
      </c>
      <c r="F5550">
        <f>VLOOKUP($A5550,'[1]User Profiles'!$A:$I,7,FALSE)</f>
        <v>27</v>
      </c>
      <c r="G5550" t="str">
        <f>VLOOKUP($A5550,'[1]User Profiles'!$A:$I,8,FALSE)</f>
        <v>Limpopo</v>
      </c>
      <c r="H5550" t="s">
        <v>17</v>
      </c>
      <c r="I5550" s="4">
        <v>42406</v>
      </c>
      <c r="J5550" s="1">
        <v>0.61319444444444449</v>
      </c>
      <c r="K5550" s="1">
        <v>1.0416666666666666E-4</v>
      </c>
      <c r="L5550" s="1" t="str">
        <f t="shared" si="345"/>
        <v>Saturday</v>
      </c>
      <c r="M5550" t="str">
        <f t="shared" si="344"/>
        <v>February</v>
      </c>
      <c r="N5550" s="2" t="str">
        <f t="shared" si="346"/>
        <v>Midday</v>
      </c>
      <c r="O5550" s="2">
        <v>42406.613194444442</v>
      </c>
      <c r="P5550">
        <v>772839</v>
      </c>
      <c r="Q5550" t="str">
        <f t="shared" si="347"/>
        <v>Other</v>
      </c>
    </row>
    <row r="5551" spans="1:17" x14ac:dyDescent="0.3">
      <c r="A5551">
        <v>772972</v>
      </c>
      <c r="B5551" t="str">
        <f>VLOOKUP($A5551,'[1]User Profiles'!$A:$I,2,FALSE)</f>
        <v>Kip </v>
      </c>
      <c r="C5551" t="str">
        <f>VLOOKUP($A5551,'[1]User Profiles'!$A:$I,3,FALSE)</f>
        <v>Zweifel</v>
      </c>
      <c r="D5551" t="str">
        <f>VLOOKUP($A5551,'[1]User Profiles'!$A:$I,5,FALSE)</f>
        <v>male</v>
      </c>
      <c r="E5551" t="str">
        <f>VLOOKUP($A5551,'[1]User Profiles'!$A:$I,6,FALSE)</f>
        <v>coloured</v>
      </c>
      <c r="F5551">
        <f>VLOOKUP($A5551,'[1]User Profiles'!$A:$I,7,FALSE)</f>
        <v>32</v>
      </c>
      <c r="G5551" t="str">
        <f>VLOOKUP($A5551,'[1]User Profiles'!$A:$I,8,FALSE)</f>
        <v>Western Cape</v>
      </c>
      <c r="H5551" t="s">
        <v>20</v>
      </c>
      <c r="I5551" s="4">
        <v>42405</v>
      </c>
      <c r="J5551" s="1">
        <v>0.61319444444444449</v>
      </c>
      <c r="K5551" s="1">
        <v>3.6805555555555554E-3</v>
      </c>
      <c r="L5551" s="1" t="str">
        <f t="shared" si="345"/>
        <v>Friday</v>
      </c>
      <c r="M5551" t="str">
        <f t="shared" si="344"/>
        <v>February</v>
      </c>
      <c r="N5551" s="2" t="str">
        <f t="shared" si="346"/>
        <v>Midday</v>
      </c>
      <c r="O5551" s="2">
        <v>42405.613194444442</v>
      </c>
      <c r="P5551">
        <v>772972</v>
      </c>
      <c r="Q5551" t="str">
        <f t="shared" si="347"/>
        <v>Other</v>
      </c>
    </row>
    <row r="5552" spans="1:17" x14ac:dyDescent="0.3">
      <c r="A5552">
        <v>955342</v>
      </c>
      <c r="B5552" t="str">
        <f>VLOOKUP($A5552,'[1]User Profiles'!$A:$I,2,FALSE)</f>
        <v>Donald </v>
      </c>
      <c r="C5552" t="str">
        <f>VLOOKUP($A5552,'[1]User Profiles'!$A:$I,3,FALSE)</f>
        <v>Tancredi</v>
      </c>
      <c r="D5552" t="str">
        <f>VLOOKUP($A5552,'[1]User Profiles'!$A:$I,5,FALSE)</f>
        <v>male</v>
      </c>
      <c r="E5552" t="str">
        <f>VLOOKUP($A5552,'[1]User Profiles'!$A:$I,6,FALSE)</f>
        <v>indian_asian</v>
      </c>
      <c r="F5552">
        <f>VLOOKUP($A5552,'[1]User Profiles'!$A:$I,7,FALSE)</f>
        <v>31</v>
      </c>
      <c r="G5552" t="str">
        <f>VLOOKUP($A5552,'[1]User Profiles'!$A:$I,8,FALSE)</f>
        <v>Gauteng</v>
      </c>
      <c r="H5552" t="s">
        <v>18</v>
      </c>
      <c r="I5552" s="4">
        <v>42456</v>
      </c>
      <c r="J5552" s="1">
        <v>0.61319444444444449</v>
      </c>
      <c r="K5552" s="1">
        <v>0</v>
      </c>
      <c r="L5552" s="1" t="str">
        <f t="shared" si="345"/>
        <v>Sunday</v>
      </c>
      <c r="M5552" t="str">
        <f t="shared" si="344"/>
        <v>March</v>
      </c>
      <c r="N5552" s="2" t="str">
        <f t="shared" si="346"/>
        <v>Midday</v>
      </c>
      <c r="O5552" s="2">
        <v>42456.613194444442</v>
      </c>
      <c r="P5552">
        <v>941734</v>
      </c>
      <c r="Q5552" t="str">
        <f t="shared" si="347"/>
        <v>Sports</v>
      </c>
    </row>
    <row r="5553" spans="1:17" x14ac:dyDescent="0.3">
      <c r="A5553">
        <v>893794</v>
      </c>
      <c r="B5553" t="str">
        <f>VLOOKUP($A5553,'[1]User Profiles'!$A:$I,2,FALSE)</f>
        <v>Irving </v>
      </c>
      <c r="C5553" t="str">
        <f>VLOOKUP($A5553,'[1]User Profiles'!$A:$I,3,FALSE)</f>
        <v>Borelli</v>
      </c>
      <c r="D5553" t="str">
        <f>VLOOKUP($A5553,'[1]User Profiles'!$A:$I,5,FALSE)</f>
        <v>male</v>
      </c>
      <c r="E5553" t="str">
        <f>VLOOKUP($A5553,'[1]User Profiles'!$A:$I,6,FALSE)</f>
        <v>black</v>
      </c>
      <c r="F5553">
        <f>VLOOKUP($A5553,'[1]User Profiles'!$A:$I,7,FALSE)</f>
        <v>25</v>
      </c>
      <c r="G5553" t="str">
        <f>VLOOKUP($A5553,'[1]User Profiles'!$A:$I,8,FALSE)</f>
        <v>North West</v>
      </c>
      <c r="H5553" t="s">
        <v>19</v>
      </c>
      <c r="I5553" s="4">
        <v>42436</v>
      </c>
      <c r="J5553" s="1">
        <v>0.61319444444444449</v>
      </c>
      <c r="K5553" s="1">
        <v>7.9861111111111116E-4</v>
      </c>
      <c r="L5553" s="1" t="str">
        <f t="shared" si="345"/>
        <v>Monday</v>
      </c>
      <c r="M5553" t="str">
        <f t="shared" si="344"/>
        <v>March</v>
      </c>
      <c r="N5553" s="2" t="str">
        <f t="shared" si="346"/>
        <v>Midday</v>
      </c>
      <c r="O5553" s="2">
        <v>42436.613194444442</v>
      </c>
      <c r="P5553">
        <v>893794</v>
      </c>
      <c r="Q5553" t="str">
        <f t="shared" si="347"/>
        <v>Entertainment</v>
      </c>
    </row>
    <row r="5554" spans="1:17" x14ac:dyDescent="0.3">
      <c r="A5554">
        <v>809770</v>
      </c>
      <c r="B5554" t="str">
        <f>VLOOKUP($A5554,'[1]User Profiles'!$A:$I,2,FALSE)</f>
        <v>Lucas </v>
      </c>
      <c r="C5554" t="str">
        <f>VLOOKUP($A5554,'[1]User Profiles'!$A:$I,3,FALSE)</f>
        <v>Tancredi</v>
      </c>
      <c r="D5554" t="str">
        <f>VLOOKUP($A5554,'[1]User Profiles'!$A:$I,5,FALSE)</f>
        <v>male</v>
      </c>
      <c r="E5554" t="str">
        <f>VLOOKUP($A5554,'[1]User Profiles'!$A:$I,6,FALSE)</f>
        <v>black</v>
      </c>
      <c r="F5554">
        <f>VLOOKUP($A5554,'[1]User Profiles'!$A:$I,7,FALSE)</f>
        <v>29</v>
      </c>
      <c r="G5554" t="str">
        <f>VLOOKUP($A5554,'[1]User Profiles'!$A:$I,8,FALSE)</f>
        <v>Gauteng</v>
      </c>
      <c r="H5554" t="s">
        <v>25</v>
      </c>
      <c r="I5554" s="4">
        <v>42413</v>
      </c>
      <c r="J5554" s="1">
        <v>0.61319444444444449</v>
      </c>
      <c r="K5554" s="1">
        <v>1.3784722222222223E-2</v>
      </c>
      <c r="L5554" s="1" t="str">
        <f t="shared" si="345"/>
        <v>Saturday</v>
      </c>
      <c r="M5554" t="str">
        <f t="shared" si="344"/>
        <v>February</v>
      </c>
      <c r="N5554" s="2" t="str">
        <f t="shared" si="346"/>
        <v>Midday</v>
      </c>
      <c r="O5554" s="2">
        <v>42413.613194444442</v>
      </c>
      <c r="P5554">
        <v>809770</v>
      </c>
      <c r="Q5554" t="str">
        <f t="shared" si="347"/>
        <v>Sports</v>
      </c>
    </row>
    <row r="5555" spans="1:17" x14ac:dyDescent="0.3">
      <c r="A5555">
        <v>810460</v>
      </c>
      <c r="B5555" t="str">
        <f>VLOOKUP($A5555,'[1]User Profiles'!$A:$I,2,FALSE)</f>
        <v>Shane </v>
      </c>
      <c r="C5555" t="str">
        <f>VLOOKUP($A5555,'[1]User Profiles'!$A:$I,3,FALSE)</f>
        <v>Mccollum</v>
      </c>
      <c r="D5555" t="str">
        <f>VLOOKUP($A5555,'[1]User Profiles'!$A:$I,5,FALSE)</f>
        <v>male</v>
      </c>
      <c r="E5555" t="str">
        <f>VLOOKUP($A5555,'[1]User Profiles'!$A:$I,6,FALSE)</f>
        <v>coloured</v>
      </c>
      <c r="F5555">
        <f>VLOOKUP($A5555,'[1]User Profiles'!$A:$I,7,FALSE)</f>
        <v>26</v>
      </c>
      <c r="G5555" t="str">
        <f>VLOOKUP($A5555,'[1]User Profiles'!$A:$I,8,FALSE)</f>
        <v>Western Cape</v>
      </c>
      <c r="H5555" t="s">
        <v>22</v>
      </c>
      <c r="I5555" s="4">
        <v>42427</v>
      </c>
      <c r="J5555" s="1">
        <v>0.61319444444444449</v>
      </c>
      <c r="K5555" s="1">
        <v>4.5138888888888892E-4</v>
      </c>
      <c r="L5555" s="1" t="str">
        <f t="shared" si="345"/>
        <v>Saturday</v>
      </c>
      <c r="M5555" t="str">
        <f t="shared" si="344"/>
        <v>February</v>
      </c>
      <c r="N5555" s="2" t="str">
        <f t="shared" si="346"/>
        <v>Midday</v>
      </c>
      <c r="O5555" s="2">
        <v>42427.613194444442</v>
      </c>
      <c r="P5555">
        <v>810460</v>
      </c>
      <c r="Q5555" t="str">
        <f t="shared" si="347"/>
        <v>Kids</v>
      </c>
    </row>
    <row r="5556" spans="1:17" x14ac:dyDescent="0.3">
      <c r="A5556">
        <v>822174</v>
      </c>
      <c r="B5556" t="str">
        <f>VLOOKUP($A5556,'[1]User Profiles'!$A:$I,2,FALSE)</f>
        <v>Kyle </v>
      </c>
      <c r="C5556" t="str">
        <f>VLOOKUP($A5556,'[1]User Profiles'!$A:$I,3,FALSE)</f>
        <v>Styer</v>
      </c>
      <c r="D5556" t="str">
        <f>VLOOKUP($A5556,'[1]User Profiles'!$A:$I,5,FALSE)</f>
        <v>male</v>
      </c>
      <c r="E5556" t="str">
        <f>VLOOKUP($A5556,'[1]User Profiles'!$A:$I,6,FALSE)</f>
        <v>black</v>
      </c>
      <c r="F5556">
        <f>VLOOKUP($A5556,'[1]User Profiles'!$A:$I,7,FALSE)</f>
        <v>39</v>
      </c>
      <c r="G5556" t="str">
        <f>VLOOKUP($A5556,'[1]User Profiles'!$A:$I,8,FALSE)</f>
        <v>Gauteng</v>
      </c>
      <c r="H5556" t="s">
        <v>17</v>
      </c>
      <c r="I5556" s="4">
        <v>42388</v>
      </c>
      <c r="J5556" s="1">
        <v>0.61319444444444449</v>
      </c>
      <c r="K5556" s="1">
        <v>6.2847222222222219E-3</v>
      </c>
      <c r="L5556" s="1" t="str">
        <f t="shared" si="345"/>
        <v>Tuesday</v>
      </c>
      <c r="M5556" t="str">
        <f t="shared" si="344"/>
        <v>January</v>
      </c>
      <c r="N5556" s="2" t="str">
        <f t="shared" si="346"/>
        <v>Midday</v>
      </c>
      <c r="O5556" s="2">
        <v>42388.613194444442</v>
      </c>
      <c r="P5556">
        <v>822174</v>
      </c>
      <c r="Q5556" t="str">
        <f t="shared" si="347"/>
        <v>Other</v>
      </c>
    </row>
    <row r="5557" spans="1:17" x14ac:dyDescent="0.3">
      <c r="A5557">
        <v>773415</v>
      </c>
      <c r="B5557" t="str">
        <f>VLOOKUP($A5557,'[1]User Profiles'!$A:$I,2,FALSE)</f>
        <v>Michel </v>
      </c>
      <c r="C5557" t="str">
        <f>VLOOKUP($A5557,'[1]User Profiles'!$A:$I,3,FALSE)</f>
        <v>Condie</v>
      </c>
      <c r="D5557" t="str">
        <f>VLOOKUP($A5557,'[1]User Profiles'!$A:$I,5,FALSE)</f>
        <v>male</v>
      </c>
      <c r="E5557" t="str">
        <f>VLOOKUP($A5557,'[1]User Profiles'!$A:$I,6,FALSE)</f>
        <v>black</v>
      </c>
      <c r="F5557">
        <f>VLOOKUP($A5557,'[1]User Profiles'!$A:$I,7,FALSE)</f>
        <v>35</v>
      </c>
      <c r="G5557" t="str">
        <f>VLOOKUP($A5557,'[1]User Profiles'!$A:$I,8,FALSE)</f>
        <v>Gauteng</v>
      </c>
      <c r="H5557" t="s">
        <v>23</v>
      </c>
      <c r="I5557" s="4">
        <v>42399</v>
      </c>
      <c r="J5557" s="1">
        <v>0.61319444444444449</v>
      </c>
      <c r="K5557" s="1">
        <v>9.9537037037037042E-4</v>
      </c>
      <c r="L5557" s="1" t="str">
        <f t="shared" si="345"/>
        <v>Saturday</v>
      </c>
      <c r="M5557" t="str">
        <f t="shared" si="344"/>
        <v>January</v>
      </c>
      <c r="N5557" s="2" t="str">
        <f t="shared" si="346"/>
        <v>Midday</v>
      </c>
      <c r="O5557" s="2">
        <v>42399.613194444442</v>
      </c>
      <c r="P5557">
        <v>773415</v>
      </c>
      <c r="Q5557" t="str">
        <f t="shared" si="347"/>
        <v>Entertainment</v>
      </c>
    </row>
    <row r="5558" spans="1:17" x14ac:dyDescent="0.3">
      <c r="A5558">
        <v>820300</v>
      </c>
      <c r="B5558" t="str">
        <f>VLOOKUP($A5558,'[1]User Profiles'!$A:$I,2,FALSE)</f>
        <v>Robby </v>
      </c>
      <c r="C5558" t="str">
        <f>VLOOKUP($A5558,'[1]User Profiles'!$A:$I,3,FALSE)</f>
        <v>Slane</v>
      </c>
      <c r="D5558" t="str">
        <f>VLOOKUP($A5558,'[1]User Profiles'!$A:$I,5,FALSE)</f>
        <v>male</v>
      </c>
      <c r="E5558" t="str">
        <f>VLOOKUP($A5558,'[1]User Profiles'!$A:$I,6,FALSE)</f>
        <v>white</v>
      </c>
      <c r="F5558">
        <f>VLOOKUP($A5558,'[1]User Profiles'!$A:$I,7,FALSE)</f>
        <v>66</v>
      </c>
      <c r="G5558" t="str">
        <f>VLOOKUP($A5558,'[1]User Profiles'!$A:$I,8,FALSE)</f>
        <v>Gauteng</v>
      </c>
      <c r="H5558" t="s">
        <v>18</v>
      </c>
      <c r="I5558" s="4">
        <v>42459</v>
      </c>
      <c r="J5558" s="1">
        <v>0.61319444444444449</v>
      </c>
      <c r="K5558" s="1">
        <v>2.8703703703703708E-3</v>
      </c>
      <c r="L5558" s="1" t="str">
        <f t="shared" si="345"/>
        <v>Wednesday</v>
      </c>
      <c r="M5558" t="str">
        <f t="shared" si="344"/>
        <v>March</v>
      </c>
      <c r="N5558" s="2" t="str">
        <f t="shared" si="346"/>
        <v>Midday</v>
      </c>
      <c r="O5558" s="2">
        <v>42459.613194444442</v>
      </c>
      <c r="P5558">
        <v>820300</v>
      </c>
      <c r="Q5558" t="str">
        <f t="shared" si="347"/>
        <v>Sports</v>
      </c>
    </row>
    <row r="5559" spans="1:17" x14ac:dyDescent="0.3">
      <c r="A5559">
        <v>822497</v>
      </c>
      <c r="B5559" t="str">
        <f>VLOOKUP($A5559,'[1]User Profiles'!$A:$I,2,FALSE)</f>
        <v>Hyman </v>
      </c>
      <c r="C5559" t="str">
        <f>VLOOKUP($A5559,'[1]User Profiles'!$A:$I,3,FALSE)</f>
        <v>Nicholls</v>
      </c>
      <c r="D5559" t="str">
        <f>VLOOKUP($A5559,'[1]User Profiles'!$A:$I,5,FALSE)</f>
        <v>male</v>
      </c>
      <c r="E5559" t="str">
        <f>VLOOKUP($A5559,'[1]User Profiles'!$A:$I,6,FALSE)</f>
        <v>coloured</v>
      </c>
      <c r="F5559">
        <f>VLOOKUP($A5559,'[1]User Profiles'!$A:$I,7,FALSE)</f>
        <v>35</v>
      </c>
      <c r="G5559" t="str">
        <f>VLOOKUP($A5559,'[1]User Profiles'!$A:$I,8,FALSE)</f>
        <v>Western Cape</v>
      </c>
      <c r="H5559" t="s">
        <v>32</v>
      </c>
      <c r="I5559" s="4">
        <v>42412</v>
      </c>
      <c r="J5559" s="1">
        <v>0.61319444444444449</v>
      </c>
      <c r="K5559" s="1">
        <v>1.8518518518518518E-4</v>
      </c>
      <c r="L5559" s="1" t="str">
        <f t="shared" si="345"/>
        <v>Friday</v>
      </c>
      <c r="M5559" t="str">
        <f t="shared" si="344"/>
        <v>February</v>
      </c>
      <c r="N5559" s="2" t="str">
        <f t="shared" si="346"/>
        <v>Midday</v>
      </c>
      <c r="O5559" s="2">
        <v>42412.613194444442</v>
      </c>
      <c r="P5559">
        <v>822497</v>
      </c>
      <c r="Q5559" t="str">
        <f t="shared" si="347"/>
        <v>Entertainment</v>
      </c>
    </row>
    <row r="5560" spans="1:17" x14ac:dyDescent="0.3">
      <c r="A5560">
        <v>865452</v>
      </c>
      <c r="B5560" t="str">
        <f>VLOOKUP($A5560,'[1]User Profiles'!$A:$I,2,FALSE)</f>
        <v>None</v>
      </c>
      <c r="C5560" t="str">
        <f>VLOOKUP($A5560,'[1]User Profiles'!$A:$I,3,FALSE)</f>
        <v>None</v>
      </c>
      <c r="D5560" t="str">
        <f>VLOOKUP($A5560,'[1]User Profiles'!$A:$I,5,FALSE)</f>
        <v>None</v>
      </c>
      <c r="E5560" t="str">
        <f>VLOOKUP($A5560,'[1]User Profiles'!$A:$I,6,FALSE)</f>
        <v>None</v>
      </c>
      <c r="F5560">
        <f>VLOOKUP($A5560,'[1]User Profiles'!$A:$I,7,FALSE)</f>
        <v>0</v>
      </c>
      <c r="G5560" t="str">
        <f>VLOOKUP($A5560,'[1]User Profiles'!$A:$I,8,FALSE)</f>
        <v>None</v>
      </c>
      <c r="H5560" t="s">
        <v>20</v>
      </c>
      <c r="I5560" s="4">
        <v>42452</v>
      </c>
      <c r="J5560" s="1">
        <v>0.61388888888888893</v>
      </c>
      <c r="K5560" s="1">
        <v>1.736111111111111E-3</v>
      </c>
      <c r="L5560" s="1" t="str">
        <f t="shared" si="345"/>
        <v>Wednesday</v>
      </c>
      <c r="M5560" t="str">
        <f t="shared" si="344"/>
        <v>March</v>
      </c>
      <c r="N5560" s="2" t="str">
        <f t="shared" si="346"/>
        <v>Midday</v>
      </c>
      <c r="O5560" s="2">
        <v>42452.613888888889</v>
      </c>
      <c r="P5560">
        <v>865452</v>
      </c>
      <c r="Q5560" t="str">
        <f t="shared" si="347"/>
        <v>Other</v>
      </c>
    </row>
    <row r="5561" spans="1:17" x14ac:dyDescent="0.3">
      <c r="A5561">
        <v>788854</v>
      </c>
      <c r="B5561" t="str">
        <f>VLOOKUP($A5561,'[1]User Profiles'!$A:$I,2,FALSE)</f>
        <v>Jacinto </v>
      </c>
      <c r="C5561" t="str">
        <f>VLOOKUP($A5561,'[1]User Profiles'!$A:$I,3,FALSE)</f>
        <v>Lavoie</v>
      </c>
      <c r="D5561" t="str">
        <f>VLOOKUP($A5561,'[1]User Profiles'!$A:$I,5,FALSE)</f>
        <v>male</v>
      </c>
      <c r="E5561" t="str">
        <f>VLOOKUP($A5561,'[1]User Profiles'!$A:$I,6,FALSE)</f>
        <v>coloured</v>
      </c>
      <c r="F5561">
        <f>VLOOKUP($A5561,'[1]User Profiles'!$A:$I,7,FALSE)</f>
        <v>28</v>
      </c>
      <c r="G5561" t="str">
        <f>VLOOKUP($A5561,'[1]User Profiles'!$A:$I,8,FALSE)</f>
        <v>Limpopo</v>
      </c>
      <c r="H5561" t="s">
        <v>22</v>
      </c>
      <c r="I5561" s="4">
        <v>42407</v>
      </c>
      <c r="J5561" s="1">
        <v>0.61388888888888893</v>
      </c>
      <c r="K5561" s="1">
        <v>1.5196759259259259E-2</v>
      </c>
      <c r="L5561" s="1" t="str">
        <f t="shared" si="345"/>
        <v>Sunday</v>
      </c>
      <c r="M5561" t="str">
        <f t="shared" si="344"/>
        <v>February</v>
      </c>
      <c r="N5561" s="2" t="str">
        <f t="shared" si="346"/>
        <v>Midday</v>
      </c>
      <c r="O5561" s="2">
        <v>42407.613888888889</v>
      </c>
      <c r="P5561">
        <v>788854</v>
      </c>
      <c r="Q5561" t="str">
        <f t="shared" si="347"/>
        <v>Kids</v>
      </c>
    </row>
    <row r="5562" spans="1:17" x14ac:dyDescent="0.3">
      <c r="A5562">
        <v>880514</v>
      </c>
      <c r="B5562" t="str">
        <f>VLOOKUP($A5562,'[1]User Profiles'!$A:$I,2,FALSE)</f>
        <v>Dee </v>
      </c>
      <c r="C5562" t="str">
        <f>VLOOKUP($A5562,'[1]User Profiles'!$A:$I,3,FALSE)</f>
        <v>Hier</v>
      </c>
      <c r="D5562" t="str">
        <f>VLOOKUP($A5562,'[1]User Profiles'!$A:$I,5,FALSE)</f>
        <v>male</v>
      </c>
      <c r="E5562" t="str">
        <f>VLOOKUP($A5562,'[1]User Profiles'!$A:$I,6,FALSE)</f>
        <v>indian_asian</v>
      </c>
      <c r="F5562">
        <f>VLOOKUP($A5562,'[1]User Profiles'!$A:$I,7,FALSE)</f>
        <v>26</v>
      </c>
      <c r="G5562" t="str">
        <f>VLOOKUP($A5562,'[1]User Profiles'!$A:$I,8,FALSE)</f>
        <v>Gauteng</v>
      </c>
      <c r="H5562" t="s">
        <v>18</v>
      </c>
      <c r="I5562" s="4">
        <v>42458</v>
      </c>
      <c r="J5562" s="1">
        <v>0.61388888888888893</v>
      </c>
      <c r="K5562" s="1">
        <v>1.1296296296296296E-2</v>
      </c>
      <c r="L5562" s="1" t="str">
        <f t="shared" si="345"/>
        <v>Tuesday</v>
      </c>
      <c r="M5562" t="str">
        <f t="shared" si="344"/>
        <v>March</v>
      </c>
      <c r="N5562" s="2" t="str">
        <f t="shared" si="346"/>
        <v>Midday</v>
      </c>
      <c r="O5562" s="2">
        <v>42458.613888888889</v>
      </c>
      <c r="P5562">
        <v>880514</v>
      </c>
      <c r="Q5562" t="str">
        <f t="shared" si="347"/>
        <v>Sports</v>
      </c>
    </row>
    <row r="5563" spans="1:17" x14ac:dyDescent="0.3">
      <c r="A5563">
        <v>865485</v>
      </c>
      <c r="B5563" t="str">
        <f>VLOOKUP($A5563,'[1]User Profiles'!$A:$I,2,FALSE)</f>
        <v>Bret </v>
      </c>
      <c r="C5563" t="str">
        <f>VLOOKUP($A5563,'[1]User Profiles'!$A:$I,3,FALSE)</f>
        <v>Jacox</v>
      </c>
      <c r="D5563" t="str">
        <f>VLOOKUP($A5563,'[1]User Profiles'!$A:$I,5,FALSE)</f>
        <v>male</v>
      </c>
      <c r="E5563" t="str">
        <f>VLOOKUP($A5563,'[1]User Profiles'!$A:$I,6,FALSE)</f>
        <v>black</v>
      </c>
      <c r="F5563">
        <f>VLOOKUP($A5563,'[1]User Profiles'!$A:$I,7,FALSE)</f>
        <v>29</v>
      </c>
      <c r="G5563" t="str">
        <f>VLOOKUP($A5563,'[1]User Profiles'!$A:$I,8,FALSE)</f>
        <v>Gauteng</v>
      </c>
      <c r="H5563" t="s">
        <v>23</v>
      </c>
      <c r="I5563" s="4">
        <v>42442</v>
      </c>
      <c r="J5563" s="1">
        <v>0.61388888888888893</v>
      </c>
      <c r="K5563" s="1">
        <v>1.7361111111111111E-5</v>
      </c>
      <c r="L5563" s="1" t="str">
        <f t="shared" si="345"/>
        <v>Sunday</v>
      </c>
      <c r="M5563" t="str">
        <f t="shared" si="344"/>
        <v>March</v>
      </c>
      <c r="N5563" s="2" t="str">
        <f t="shared" si="346"/>
        <v>Midday</v>
      </c>
      <c r="O5563" s="2">
        <v>42442.613888888889</v>
      </c>
      <c r="P5563">
        <v>865485</v>
      </c>
      <c r="Q5563" t="str">
        <f t="shared" si="347"/>
        <v>Entertainment</v>
      </c>
    </row>
    <row r="5564" spans="1:17" x14ac:dyDescent="0.3">
      <c r="A5564">
        <v>115518</v>
      </c>
      <c r="B5564" t="str">
        <f>VLOOKUP($A5564,'[1]User Profiles'!$A:$I,2,FALSE)</f>
        <v>Bret </v>
      </c>
      <c r="C5564" t="str">
        <f>VLOOKUP($A5564,'[1]User Profiles'!$A:$I,3,FALSE)</f>
        <v>Jacox</v>
      </c>
      <c r="D5564" t="str">
        <f>VLOOKUP($A5564,'[1]User Profiles'!$A:$I,5,FALSE)</f>
        <v>male</v>
      </c>
      <c r="E5564" t="str">
        <f>VLOOKUP($A5564,'[1]User Profiles'!$A:$I,6,FALSE)</f>
        <v>black</v>
      </c>
      <c r="F5564">
        <f>VLOOKUP($A5564,'[1]User Profiles'!$A:$I,7,FALSE)</f>
        <v>36</v>
      </c>
      <c r="G5564" t="str">
        <f>VLOOKUP($A5564,'[1]User Profiles'!$A:$I,8,FALSE)</f>
        <v>Gauteng</v>
      </c>
      <c r="H5564" t="s">
        <v>22</v>
      </c>
      <c r="I5564" s="4">
        <v>42433</v>
      </c>
      <c r="J5564" s="1">
        <v>0.61388888888888893</v>
      </c>
      <c r="K5564" s="1">
        <v>3.4722222222222222E-5</v>
      </c>
      <c r="L5564" s="1" t="str">
        <f t="shared" si="345"/>
        <v>Friday</v>
      </c>
      <c r="M5564" t="str">
        <f t="shared" si="344"/>
        <v>March</v>
      </c>
      <c r="N5564" s="2" t="str">
        <f t="shared" si="346"/>
        <v>Midday</v>
      </c>
      <c r="O5564" s="2">
        <v>42433.613888888889</v>
      </c>
      <c r="P5564">
        <v>115518</v>
      </c>
      <c r="Q5564" t="str">
        <f t="shared" si="347"/>
        <v>Kids</v>
      </c>
    </row>
    <row r="5565" spans="1:17" x14ac:dyDescent="0.3">
      <c r="A5565">
        <v>893183</v>
      </c>
      <c r="B5565" t="str">
        <f>VLOOKUP($A5565,'[1]User Profiles'!$A:$I,2,FALSE)</f>
        <v>Kyle </v>
      </c>
      <c r="C5565" t="str">
        <f>VLOOKUP($A5565,'[1]User Profiles'!$A:$I,3,FALSE)</f>
        <v>Martello</v>
      </c>
      <c r="D5565" t="str">
        <f>VLOOKUP($A5565,'[1]User Profiles'!$A:$I,5,FALSE)</f>
        <v>male</v>
      </c>
      <c r="E5565" t="str">
        <f>VLOOKUP($A5565,'[1]User Profiles'!$A:$I,6,FALSE)</f>
        <v>indian_asian</v>
      </c>
      <c r="F5565">
        <f>VLOOKUP($A5565,'[1]User Profiles'!$A:$I,7,FALSE)</f>
        <v>32</v>
      </c>
      <c r="G5565" t="str">
        <f>VLOOKUP($A5565,'[1]User Profiles'!$A:$I,8,FALSE)</f>
        <v>Gauteng</v>
      </c>
      <c r="H5565" t="s">
        <v>23</v>
      </c>
      <c r="I5565" s="4">
        <v>42458</v>
      </c>
      <c r="J5565" s="1">
        <v>0.61388888888888893</v>
      </c>
      <c r="K5565" s="1">
        <v>3.7037037037037035E-4</v>
      </c>
      <c r="L5565" s="1" t="str">
        <f t="shared" si="345"/>
        <v>Tuesday</v>
      </c>
      <c r="M5565" t="str">
        <f t="shared" si="344"/>
        <v>March</v>
      </c>
      <c r="N5565" s="2" t="str">
        <f t="shared" si="346"/>
        <v>Midday</v>
      </c>
      <c r="O5565" s="2">
        <v>42458.613888888889</v>
      </c>
      <c r="P5565">
        <v>893183</v>
      </c>
      <c r="Q5565" t="str">
        <f t="shared" si="347"/>
        <v>Entertainment</v>
      </c>
    </row>
    <row r="5566" spans="1:17" x14ac:dyDescent="0.3">
      <c r="A5566">
        <v>821329</v>
      </c>
      <c r="B5566" t="str">
        <f>VLOOKUP($A5566,'[1]User Profiles'!$A:$I,2,FALSE)</f>
        <v>Art </v>
      </c>
      <c r="C5566" t="str">
        <f>VLOOKUP($A5566,'[1]User Profiles'!$A:$I,3,FALSE)</f>
        <v>Holt</v>
      </c>
      <c r="D5566" t="str">
        <f>VLOOKUP($A5566,'[1]User Profiles'!$A:$I,5,FALSE)</f>
        <v>male</v>
      </c>
      <c r="E5566" t="str">
        <f>VLOOKUP($A5566,'[1]User Profiles'!$A:$I,6,FALSE)</f>
        <v>indian_asian</v>
      </c>
      <c r="F5566">
        <f>VLOOKUP($A5566,'[1]User Profiles'!$A:$I,7,FALSE)</f>
        <v>37</v>
      </c>
      <c r="G5566" t="str">
        <f>VLOOKUP($A5566,'[1]User Profiles'!$A:$I,8,FALSE)</f>
        <v>Eastern Cape</v>
      </c>
      <c r="H5566" t="s">
        <v>18</v>
      </c>
      <c r="I5566" s="4">
        <v>42424</v>
      </c>
      <c r="J5566" s="1">
        <v>0.61388888888888893</v>
      </c>
      <c r="K5566" s="1">
        <v>1.4814814814814814E-3</v>
      </c>
      <c r="L5566" s="1" t="str">
        <f t="shared" si="345"/>
        <v>Wednesday</v>
      </c>
      <c r="M5566" t="str">
        <f t="shared" si="344"/>
        <v>February</v>
      </c>
      <c r="N5566" s="2" t="str">
        <f t="shared" si="346"/>
        <v>Midday</v>
      </c>
      <c r="O5566" s="2">
        <v>42424.613888888889</v>
      </c>
      <c r="P5566">
        <v>821329</v>
      </c>
      <c r="Q5566" t="str">
        <f t="shared" si="347"/>
        <v>Sports</v>
      </c>
    </row>
    <row r="5567" spans="1:17" x14ac:dyDescent="0.3">
      <c r="A5567">
        <v>893464</v>
      </c>
      <c r="B5567" t="str">
        <f>VLOOKUP($A5567,'[1]User Profiles'!$A:$I,2,FALSE)</f>
        <v>Shelley </v>
      </c>
      <c r="C5567" t="str">
        <f>VLOOKUP($A5567,'[1]User Profiles'!$A:$I,3,FALSE)</f>
        <v>Reisinger</v>
      </c>
      <c r="D5567" t="str">
        <f>VLOOKUP($A5567,'[1]User Profiles'!$A:$I,5,FALSE)</f>
        <v>female</v>
      </c>
      <c r="E5567" t="str">
        <f>VLOOKUP($A5567,'[1]User Profiles'!$A:$I,6,FALSE)</f>
        <v>white</v>
      </c>
      <c r="F5567">
        <f>VLOOKUP($A5567,'[1]User Profiles'!$A:$I,7,FALSE)</f>
        <v>38</v>
      </c>
      <c r="G5567" t="str">
        <f>VLOOKUP($A5567,'[1]User Profiles'!$A:$I,8,FALSE)</f>
        <v>Gauteng</v>
      </c>
      <c r="H5567" t="s">
        <v>18</v>
      </c>
      <c r="I5567" s="4">
        <v>42454</v>
      </c>
      <c r="J5567" s="1">
        <v>0.61388888888888893</v>
      </c>
      <c r="K5567" s="1">
        <v>3.4953703703703705E-3</v>
      </c>
      <c r="L5567" s="1" t="str">
        <f t="shared" si="345"/>
        <v>Friday</v>
      </c>
      <c r="M5567" t="str">
        <f t="shared" si="344"/>
        <v>March</v>
      </c>
      <c r="N5567" s="2" t="str">
        <f t="shared" si="346"/>
        <v>Midday</v>
      </c>
      <c r="O5567" s="2">
        <v>42454.613888888889</v>
      </c>
      <c r="P5567">
        <v>893464</v>
      </c>
      <c r="Q5567" t="str">
        <f t="shared" si="347"/>
        <v>Sports</v>
      </c>
    </row>
    <row r="5568" spans="1:17" x14ac:dyDescent="0.3">
      <c r="A5568">
        <v>893483</v>
      </c>
      <c r="B5568" t="str">
        <f>VLOOKUP($A5568,'[1]User Profiles'!$A:$I,2,FALSE)</f>
        <v>Hyman </v>
      </c>
      <c r="C5568" t="str">
        <f>VLOOKUP($A5568,'[1]User Profiles'!$A:$I,3,FALSE)</f>
        <v>Restivo</v>
      </c>
      <c r="D5568" t="str">
        <f>VLOOKUP($A5568,'[1]User Profiles'!$A:$I,5,FALSE)</f>
        <v>male</v>
      </c>
      <c r="E5568" t="str">
        <f>VLOOKUP($A5568,'[1]User Profiles'!$A:$I,6,FALSE)</f>
        <v>indian_asian</v>
      </c>
      <c r="F5568">
        <f>VLOOKUP($A5568,'[1]User Profiles'!$A:$I,7,FALSE)</f>
        <v>37</v>
      </c>
      <c r="G5568" t="str">
        <f>VLOOKUP($A5568,'[1]User Profiles'!$A:$I,8,FALSE)</f>
        <v>Limpopo</v>
      </c>
      <c r="H5568" t="s">
        <v>16</v>
      </c>
      <c r="I5568" s="4">
        <v>42446</v>
      </c>
      <c r="J5568" s="1">
        <v>0.61388888888888893</v>
      </c>
      <c r="K5568" s="1">
        <v>0</v>
      </c>
      <c r="L5568" s="1" t="str">
        <f t="shared" si="345"/>
        <v>Thursday</v>
      </c>
      <c r="M5568" t="str">
        <f t="shared" si="344"/>
        <v>March</v>
      </c>
      <c r="N5568" s="2" t="str">
        <f t="shared" si="346"/>
        <v>Midday</v>
      </c>
      <c r="O5568" s="2">
        <v>42446.613888888889</v>
      </c>
      <c r="P5568">
        <v>893483</v>
      </c>
      <c r="Q5568" t="str">
        <f t="shared" si="347"/>
        <v>Other</v>
      </c>
    </row>
    <row r="5569" spans="1:17" x14ac:dyDescent="0.3">
      <c r="A5569">
        <v>810013</v>
      </c>
      <c r="B5569" t="str">
        <f>VLOOKUP($A5569,'[1]User Profiles'!$A:$I,2,FALSE)</f>
        <v>Jared </v>
      </c>
      <c r="C5569" t="str">
        <f>VLOOKUP($A5569,'[1]User Profiles'!$A:$I,3,FALSE)</f>
        <v>Gettys</v>
      </c>
      <c r="D5569" t="str">
        <f>VLOOKUP($A5569,'[1]User Profiles'!$A:$I,5,FALSE)</f>
        <v>male</v>
      </c>
      <c r="E5569" t="str">
        <f>VLOOKUP($A5569,'[1]User Profiles'!$A:$I,6,FALSE)</f>
        <v>other</v>
      </c>
      <c r="F5569">
        <f>VLOOKUP($A5569,'[1]User Profiles'!$A:$I,7,FALSE)</f>
        <v>45</v>
      </c>
      <c r="G5569" t="str">
        <f>VLOOKUP($A5569,'[1]User Profiles'!$A:$I,8,FALSE)</f>
        <v>Western Cape</v>
      </c>
      <c r="H5569" t="s">
        <v>16</v>
      </c>
      <c r="I5569" s="4">
        <v>42449</v>
      </c>
      <c r="J5569" s="1">
        <v>0.61388888888888893</v>
      </c>
      <c r="K5569" s="1">
        <v>3.9236111111111112E-3</v>
      </c>
      <c r="L5569" s="1" t="str">
        <f t="shared" si="345"/>
        <v>Sunday</v>
      </c>
      <c r="M5569" t="str">
        <f t="shared" si="344"/>
        <v>March</v>
      </c>
      <c r="N5569" s="2" t="str">
        <f t="shared" si="346"/>
        <v>Midday</v>
      </c>
      <c r="O5569" s="2">
        <v>42449.613888888889</v>
      </c>
      <c r="P5569">
        <v>810013</v>
      </c>
      <c r="Q5569" t="str">
        <f t="shared" si="347"/>
        <v>Other</v>
      </c>
    </row>
    <row r="5570" spans="1:17" x14ac:dyDescent="0.3">
      <c r="A5570">
        <v>810077</v>
      </c>
      <c r="B5570" t="str">
        <f>VLOOKUP($A5570,'[1]User Profiles'!$A:$I,2,FALSE)</f>
        <v>Chas </v>
      </c>
      <c r="C5570" t="str">
        <f>VLOOKUP($A5570,'[1]User Profiles'!$A:$I,3,FALSE)</f>
        <v>Singer</v>
      </c>
      <c r="D5570" t="str">
        <f>VLOOKUP($A5570,'[1]User Profiles'!$A:$I,5,FALSE)</f>
        <v>male</v>
      </c>
      <c r="E5570" t="str">
        <f>VLOOKUP($A5570,'[1]User Profiles'!$A:$I,6,FALSE)</f>
        <v>coloured</v>
      </c>
      <c r="F5570">
        <f>VLOOKUP($A5570,'[1]User Profiles'!$A:$I,7,FALSE)</f>
        <v>57</v>
      </c>
      <c r="G5570" t="str">
        <f>VLOOKUP($A5570,'[1]User Profiles'!$A:$I,8,FALSE)</f>
        <v>Northern Cape</v>
      </c>
      <c r="H5570" t="s">
        <v>19</v>
      </c>
      <c r="I5570" s="4">
        <v>42412</v>
      </c>
      <c r="J5570" s="1">
        <v>0.61388888888888893</v>
      </c>
      <c r="K5570" s="1">
        <v>1.8298611111111109E-2</v>
      </c>
      <c r="L5570" s="1" t="str">
        <f t="shared" si="345"/>
        <v>Friday</v>
      </c>
      <c r="M5570" t="str">
        <f t="shared" ref="M5570:M5633" si="348">TEXT(I5570,"mmmm")</f>
        <v>February</v>
      </c>
      <c r="N5570" s="2" t="str">
        <f t="shared" si="346"/>
        <v>Midday</v>
      </c>
      <c r="O5570" s="2">
        <v>42412.613888888889</v>
      </c>
      <c r="P5570">
        <v>810077</v>
      </c>
      <c r="Q5570" t="str">
        <f t="shared" si="347"/>
        <v>Entertainment</v>
      </c>
    </row>
    <row r="5571" spans="1:17" x14ac:dyDescent="0.3">
      <c r="A5571">
        <v>810186</v>
      </c>
      <c r="B5571" t="str">
        <f>VLOOKUP($A5571,'[1]User Profiles'!$A:$I,2,FALSE)</f>
        <v>Earline </v>
      </c>
      <c r="C5571" t="str">
        <f>VLOOKUP($A5571,'[1]User Profiles'!$A:$I,3,FALSE)</f>
        <v>Zweifel</v>
      </c>
      <c r="D5571" t="str">
        <f>VLOOKUP($A5571,'[1]User Profiles'!$A:$I,5,FALSE)</f>
        <v>female</v>
      </c>
      <c r="E5571" t="str">
        <f>VLOOKUP($A5571,'[1]User Profiles'!$A:$I,6,FALSE)</f>
        <v>black</v>
      </c>
      <c r="F5571">
        <f>VLOOKUP($A5571,'[1]User Profiles'!$A:$I,7,FALSE)</f>
        <v>21</v>
      </c>
      <c r="G5571" t="str">
        <f>VLOOKUP($A5571,'[1]User Profiles'!$A:$I,8,FALSE)</f>
        <v>North West</v>
      </c>
      <c r="H5571" t="s">
        <v>25</v>
      </c>
      <c r="I5571" s="4">
        <v>42431</v>
      </c>
      <c r="J5571" s="1">
        <v>0.61388888888888893</v>
      </c>
      <c r="K5571" s="1">
        <v>9.2592592592592588E-5</v>
      </c>
      <c r="L5571" s="1" t="str">
        <f t="shared" ref="L5571:L5634" si="349">CHOOSE(WEEKDAY(I5571,1),"Sunday","Monday","Tuesday","Wednesday","Thursday","Friday","Saturday")</f>
        <v>Wednesday</v>
      </c>
      <c r="M5571" t="str">
        <f t="shared" si="348"/>
        <v>March</v>
      </c>
      <c r="N5571" s="2" t="str">
        <f t="shared" ref="N5571:N5634" si="350">IF(J5571 &lt; TIME(6,0,0),"Early Morning",
 IF(J5571 &lt; TIME(12,0,0),"Morning",
 IF(J5571 &lt; TIME(16,0,0),"Midday",
 IF(J5571 &lt; TIME(19,0,0),"Afternoon","Evening"))))</f>
        <v>Midday</v>
      </c>
      <c r="O5571" s="2">
        <v>42431.613888888889</v>
      </c>
      <c r="P5571">
        <v>810186</v>
      </c>
      <c r="Q5571" t="str">
        <f t="shared" ref="Q5571:Q5634" si="351">IF(OR(H5571="Boomerang",H5571="Cartoon Network"),"Kids",
IF(OR(H5571="Live on SuperSport",H5571="SuperSport Blitz",H5571="Wimbledon",H5571="ICC Cricket World Cup 2011"),"Sports",
IF(OR(H5571="Africa Magic",H5571="M-Net",H5571="Vuzu",H5571="Channel O",H5571="E! Entertainment"),"Entertainment",
"Other")))</f>
        <v>Sports</v>
      </c>
    </row>
    <row r="5572" spans="1:17" x14ac:dyDescent="0.3">
      <c r="A5572">
        <v>941253</v>
      </c>
      <c r="B5572" t="str">
        <f>VLOOKUP($A5572,'[1]User Profiles'!$A:$I,2,FALSE)</f>
        <v>Claud </v>
      </c>
      <c r="C5572" t="str">
        <f>VLOOKUP($A5572,'[1]User Profiles'!$A:$I,3,FALSE)</f>
        <v>Pascarella</v>
      </c>
      <c r="D5572" t="str">
        <f>VLOOKUP($A5572,'[1]User Profiles'!$A:$I,5,FALSE)</f>
        <v>male</v>
      </c>
      <c r="E5572" t="str">
        <f>VLOOKUP($A5572,'[1]User Profiles'!$A:$I,6,FALSE)</f>
        <v>None</v>
      </c>
      <c r="F5572">
        <f>VLOOKUP($A5572,'[1]User Profiles'!$A:$I,7,FALSE)</f>
        <v>15</v>
      </c>
      <c r="G5572" t="str">
        <f>VLOOKUP($A5572,'[1]User Profiles'!$A:$I,8,FALSE)</f>
        <v>Gauteng</v>
      </c>
      <c r="H5572" t="s">
        <v>20</v>
      </c>
      <c r="I5572" s="4">
        <v>42375</v>
      </c>
      <c r="J5572" s="1">
        <v>0.61388888888888893</v>
      </c>
      <c r="K5572" s="1">
        <v>1.1805555555555556E-3</v>
      </c>
      <c r="L5572" s="1" t="str">
        <f t="shared" si="349"/>
        <v>Wednesday</v>
      </c>
      <c r="M5572" t="str">
        <f t="shared" si="348"/>
        <v>January</v>
      </c>
      <c r="N5572" s="2" t="str">
        <f t="shared" si="350"/>
        <v>Midday</v>
      </c>
      <c r="O5572" s="2">
        <v>42375.613888888889</v>
      </c>
      <c r="P5572">
        <v>941253</v>
      </c>
      <c r="Q5572" t="str">
        <f t="shared" si="351"/>
        <v>Other</v>
      </c>
    </row>
    <row r="5573" spans="1:17" x14ac:dyDescent="0.3">
      <c r="A5573">
        <v>810627</v>
      </c>
      <c r="B5573" t="str">
        <f>VLOOKUP($A5573,'[1]User Profiles'!$A:$I,2,FALSE)</f>
        <v>Art </v>
      </c>
      <c r="C5573" t="str">
        <f>VLOOKUP($A5573,'[1]User Profiles'!$A:$I,3,FALSE)</f>
        <v>Mosser</v>
      </c>
      <c r="D5573" t="str">
        <f>VLOOKUP($A5573,'[1]User Profiles'!$A:$I,5,FALSE)</f>
        <v>male</v>
      </c>
      <c r="E5573" t="str">
        <f>VLOOKUP($A5573,'[1]User Profiles'!$A:$I,6,FALSE)</f>
        <v>black</v>
      </c>
      <c r="F5573">
        <f>VLOOKUP($A5573,'[1]User Profiles'!$A:$I,7,FALSE)</f>
        <v>26</v>
      </c>
      <c r="G5573" t="str">
        <f>VLOOKUP($A5573,'[1]User Profiles'!$A:$I,8,FALSE)</f>
        <v>Mpumalanga</v>
      </c>
      <c r="H5573" t="s">
        <v>20</v>
      </c>
      <c r="I5573" s="4">
        <v>42390</v>
      </c>
      <c r="J5573" s="1">
        <v>0.61388888888888893</v>
      </c>
      <c r="K5573" s="1">
        <v>6.3425925925925915E-3</v>
      </c>
      <c r="L5573" s="1" t="str">
        <f t="shared" si="349"/>
        <v>Thursday</v>
      </c>
      <c r="M5573" t="str">
        <f t="shared" si="348"/>
        <v>January</v>
      </c>
      <c r="N5573" s="2" t="str">
        <f t="shared" si="350"/>
        <v>Midday</v>
      </c>
      <c r="O5573" s="2">
        <v>42390.613888888889</v>
      </c>
      <c r="P5573">
        <v>810627</v>
      </c>
      <c r="Q5573" t="str">
        <f t="shared" si="351"/>
        <v>Other</v>
      </c>
    </row>
    <row r="5574" spans="1:17" x14ac:dyDescent="0.3">
      <c r="A5574">
        <v>773521</v>
      </c>
      <c r="B5574" t="str">
        <f>VLOOKUP($A5574,'[1]User Profiles'!$A:$I,2,FALSE)</f>
        <v>Kyle </v>
      </c>
      <c r="C5574" t="str">
        <f>VLOOKUP($A5574,'[1]User Profiles'!$A:$I,3,FALSE)</f>
        <v>Pilot</v>
      </c>
      <c r="D5574" t="str">
        <f>VLOOKUP($A5574,'[1]User Profiles'!$A:$I,5,FALSE)</f>
        <v>male</v>
      </c>
      <c r="E5574" t="str">
        <f>VLOOKUP($A5574,'[1]User Profiles'!$A:$I,6,FALSE)</f>
        <v>white</v>
      </c>
      <c r="F5574">
        <f>VLOOKUP($A5574,'[1]User Profiles'!$A:$I,7,FALSE)</f>
        <v>34</v>
      </c>
      <c r="G5574" t="str">
        <f>VLOOKUP($A5574,'[1]User Profiles'!$A:$I,8,FALSE)</f>
        <v>Gauteng</v>
      </c>
      <c r="H5574" t="s">
        <v>18</v>
      </c>
      <c r="I5574" s="4">
        <v>42424</v>
      </c>
      <c r="J5574" s="1">
        <v>0.61388888888888893</v>
      </c>
      <c r="K5574" s="1">
        <v>1.8518518518518518E-4</v>
      </c>
      <c r="L5574" s="1" t="str">
        <f t="shared" si="349"/>
        <v>Wednesday</v>
      </c>
      <c r="M5574" t="str">
        <f t="shared" si="348"/>
        <v>February</v>
      </c>
      <c r="N5574" s="2" t="str">
        <f t="shared" si="350"/>
        <v>Midday</v>
      </c>
      <c r="O5574" s="2">
        <v>42424.613888888889</v>
      </c>
      <c r="P5574">
        <v>773521</v>
      </c>
      <c r="Q5574" t="str">
        <f t="shared" si="351"/>
        <v>Sports</v>
      </c>
    </row>
    <row r="5575" spans="1:17" x14ac:dyDescent="0.3">
      <c r="A5575">
        <v>941660</v>
      </c>
      <c r="B5575" t="str">
        <f>VLOOKUP($A5575,'[1]User Profiles'!$A:$I,2,FALSE)</f>
        <v>Kyle </v>
      </c>
      <c r="C5575" t="str">
        <f>VLOOKUP($A5575,'[1]User Profiles'!$A:$I,3,FALSE)</f>
        <v>Deblois</v>
      </c>
      <c r="D5575" t="str">
        <f>VLOOKUP($A5575,'[1]User Profiles'!$A:$I,5,FALSE)</f>
        <v>male</v>
      </c>
      <c r="E5575" t="str">
        <f>VLOOKUP($A5575,'[1]User Profiles'!$A:$I,6,FALSE)</f>
        <v>white</v>
      </c>
      <c r="F5575">
        <f>VLOOKUP($A5575,'[1]User Profiles'!$A:$I,7,FALSE)</f>
        <v>24</v>
      </c>
      <c r="G5575" t="str">
        <f>VLOOKUP($A5575,'[1]User Profiles'!$A:$I,8,FALSE)</f>
        <v>Free State</v>
      </c>
      <c r="H5575" t="s">
        <v>17</v>
      </c>
      <c r="I5575" s="4">
        <v>42458</v>
      </c>
      <c r="J5575" s="1">
        <v>0.61388888888888893</v>
      </c>
      <c r="K5575" s="1">
        <v>2.0833333333333333E-3</v>
      </c>
      <c r="L5575" s="1" t="str">
        <f t="shared" si="349"/>
        <v>Tuesday</v>
      </c>
      <c r="M5575" t="str">
        <f t="shared" si="348"/>
        <v>March</v>
      </c>
      <c r="N5575" s="2" t="str">
        <f t="shared" si="350"/>
        <v>Midday</v>
      </c>
      <c r="O5575" s="2">
        <v>42458.613888888889</v>
      </c>
      <c r="P5575">
        <v>941660</v>
      </c>
      <c r="Q5575" t="str">
        <f t="shared" si="351"/>
        <v>Other</v>
      </c>
    </row>
    <row r="5576" spans="1:17" x14ac:dyDescent="0.3">
      <c r="A5576">
        <v>831713</v>
      </c>
      <c r="B5576" t="str">
        <f>VLOOKUP($A5576,'[1]User Profiles'!$A:$I,2,FALSE)</f>
        <v>Katharina </v>
      </c>
      <c r="C5576" t="str">
        <f>VLOOKUP($A5576,'[1]User Profiles'!$A:$I,3,FALSE)</f>
        <v>Condie</v>
      </c>
      <c r="D5576" t="str">
        <f>VLOOKUP($A5576,'[1]User Profiles'!$A:$I,5,FALSE)</f>
        <v>female</v>
      </c>
      <c r="E5576" t="str">
        <f>VLOOKUP($A5576,'[1]User Profiles'!$A:$I,6,FALSE)</f>
        <v>black</v>
      </c>
      <c r="F5576">
        <f>VLOOKUP($A5576,'[1]User Profiles'!$A:$I,7,FALSE)</f>
        <v>26</v>
      </c>
      <c r="G5576" t="str">
        <f>VLOOKUP($A5576,'[1]User Profiles'!$A:$I,8,FALSE)</f>
        <v>North West</v>
      </c>
      <c r="H5576" t="s">
        <v>17</v>
      </c>
      <c r="I5576" s="4">
        <v>42436</v>
      </c>
      <c r="J5576" s="1">
        <v>0.61458333333333337</v>
      </c>
      <c r="K5576" s="1">
        <v>1.0659722222222221E-2</v>
      </c>
      <c r="L5576" s="1" t="str">
        <f t="shared" si="349"/>
        <v>Monday</v>
      </c>
      <c r="M5576" t="str">
        <f t="shared" si="348"/>
        <v>March</v>
      </c>
      <c r="N5576" s="2" t="str">
        <f t="shared" si="350"/>
        <v>Midday</v>
      </c>
      <c r="O5576" s="2">
        <v>42436.614583333336</v>
      </c>
      <c r="P5576">
        <v>831713</v>
      </c>
      <c r="Q5576" t="str">
        <f t="shared" si="351"/>
        <v>Other</v>
      </c>
    </row>
    <row r="5577" spans="1:17" x14ac:dyDescent="0.3">
      <c r="A5577">
        <v>809152</v>
      </c>
      <c r="B5577" t="str">
        <f>VLOOKUP($A5577,'[1]User Profiles'!$A:$I,2,FALSE)</f>
        <v>Samuel </v>
      </c>
      <c r="C5577" t="str">
        <f>VLOOKUP($A5577,'[1]User Profiles'!$A:$I,3,FALSE)</f>
        <v>Mcclaine</v>
      </c>
      <c r="D5577" t="str">
        <f>VLOOKUP($A5577,'[1]User Profiles'!$A:$I,5,FALSE)</f>
        <v>male</v>
      </c>
      <c r="E5577" t="str">
        <f>VLOOKUP($A5577,'[1]User Profiles'!$A:$I,6,FALSE)</f>
        <v>black</v>
      </c>
      <c r="F5577">
        <f>VLOOKUP($A5577,'[1]User Profiles'!$A:$I,7,FALSE)</f>
        <v>25</v>
      </c>
      <c r="G5577" t="str">
        <f>VLOOKUP($A5577,'[1]User Profiles'!$A:$I,8,FALSE)</f>
        <v>Gauteng</v>
      </c>
      <c r="H5577" t="s">
        <v>22</v>
      </c>
      <c r="I5577" s="4">
        <v>42442</v>
      </c>
      <c r="J5577" s="1">
        <v>0.61458333333333337</v>
      </c>
      <c r="K5577" s="1">
        <v>6.8634259259259256E-3</v>
      </c>
      <c r="L5577" s="1" t="str">
        <f t="shared" si="349"/>
        <v>Sunday</v>
      </c>
      <c r="M5577" t="str">
        <f t="shared" si="348"/>
        <v>March</v>
      </c>
      <c r="N5577" s="2" t="str">
        <f t="shared" si="350"/>
        <v>Midday</v>
      </c>
      <c r="O5577" s="2">
        <v>42442.614583333336</v>
      </c>
      <c r="P5577">
        <v>809152</v>
      </c>
      <c r="Q5577" t="str">
        <f t="shared" si="351"/>
        <v>Kids</v>
      </c>
    </row>
    <row r="5578" spans="1:17" x14ac:dyDescent="0.3">
      <c r="A5578">
        <v>809158</v>
      </c>
      <c r="B5578" t="str">
        <f>VLOOKUP($A5578,'[1]User Profiles'!$A:$I,2,FALSE)</f>
        <v>Michel </v>
      </c>
      <c r="C5578" t="str">
        <f>VLOOKUP($A5578,'[1]User Profiles'!$A:$I,3,FALSE)</f>
        <v>Pascarella</v>
      </c>
      <c r="D5578" t="str">
        <f>VLOOKUP($A5578,'[1]User Profiles'!$A:$I,5,FALSE)</f>
        <v>male</v>
      </c>
      <c r="E5578" t="str">
        <f>VLOOKUP($A5578,'[1]User Profiles'!$A:$I,6,FALSE)</f>
        <v>indian_asian</v>
      </c>
      <c r="F5578">
        <f>VLOOKUP($A5578,'[1]User Profiles'!$A:$I,7,FALSE)</f>
        <v>28</v>
      </c>
      <c r="G5578" t="str">
        <f>VLOOKUP($A5578,'[1]User Profiles'!$A:$I,8,FALSE)</f>
        <v>Gauteng</v>
      </c>
      <c r="H5578" t="s">
        <v>18</v>
      </c>
      <c r="I5578" s="4">
        <v>42431</v>
      </c>
      <c r="J5578" s="1">
        <v>0.61458333333333337</v>
      </c>
      <c r="K5578" s="1">
        <v>1.3449074074074073E-2</v>
      </c>
      <c r="L5578" s="1" t="str">
        <f t="shared" si="349"/>
        <v>Wednesday</v>
      </c>
      <c r="M5578" t="str">
        <f t="shared" si="348"/>
        <v>March</v>
      </c>
      <c r="N5578" s="2" t="str">
        <f t="shared" si="350"/>
        <v>Midday</v>
      </c>
      <c r="O5578" s="2">
        <v>42431.614583333336</v>
      </c>
      <c r="P5578">
        <v>809158</v>
      </c>
      <c r="Q5578" t="str">
        <f t="shared" si="351"/>
        <v>Sports</v>
      </c>
    </row>
    <row r="5579" spans="1:17" x14ac:dyDescent="0.3">
      <c r="A5579">
        <v>939668</v>
      </c>
      <c r="B5579" t="str">
        <f>VLOOKUP($A5579,'[1]User Profiles'!$A:$I,2,FALSE)</f>
        <v>Abel </v>
      </c>
      <c r="C5579" t="str">
        <f>VLOOKUP($A5579,'[1]User Profiles'!$A:$I,3,FALSE)</f>
        <v>Restivo</v>
      </c>
      <c r="D5579" t="str">
        <f>VLOOKUP($A5579,'[1]User Profiles'!$A:$I,5,FALSE)</f>
        <v>male</v>
      </c>
      <c r="E5579" t="str">
        <f>VLOOKUP($A5579,'[1]User Profiles'!$A:$I,6,FALSE)</f>
        <v>black</v>
      </c>
      <c r="F5579">
        <f>VLOOKUP($A5579,'[1]User Profiles'!$A:$I,7,FALSE)</f>
        <v>21</v>
      </c>
      <c r="G5579" t="str">
        <f>VLOOKUP($A5579,'[1]User Profiles'!$A:$I,8,FALSE)</f>
        <v>Mpumalanga</v>
      </c>
      <c r="H5579" t="s">
        <v>22</v>
      </c>
      <c r="I5579" s="4">
        <v>42439</v>
      </c>
      <c r="J5579" s="1">
        <v>0.61458333333333337</v>
      </c>
      <c r="K5579" s="1">
        <v>2.3148148148148147E-5</v>
      </c>
      <c r="L5579" s="1" t="str">
        <f t="shared" si="349"/>
        <v>Thursday</v>
      </c>
      <c r="M5579" t="str">
        <f t="shared" si="348"/>
        <v>March</v>
      </c>
      <c r="N5579" s="2" t="str">
        <f t="shared" si="350"/>
        <v>Midday</v>
      </c>
      <c r="O5579" s="2">
        <v>42439.614583333336</v>
      </c>
      <c r="P5579">
        <v>939668</v>
      </c>
      <c r="Q5579" t="str">
        <f t="shared" si="351"/>
        <v>Kids</v>
      </c>
    </row>
    <row r="5580" spans="1:17" x14ac:dyDescent="0.3">
      <c r="A5580">
        <v>2204792</v>
      </c>
      <c r="B5580" t="str">
        <f>VLOOKUP($A5580,'[1]User Profiles'!$A:$I,2,FALSE)</f>
        <v>Michel </v>
      </c>
      <c r="C5580" t="str">
        <f>VLOOKUP($A5580,'[1]User Profiles'!$A:$I,3,FALSE)</f>
        <v>Hier</v>
      </c>
      <c r="D5580" t="str">
        <f>VLOOKUP($A5580,'[1]User Profiles'!$A:$I,5,FALSE)</f>
        <v>male</v>
      </c>
      <c r="E5580" t="str">
        <f>VLOOKUP($A5580,'[1]User Profiles'!$A:$I,6,FALSE)</f>
        <v>coloured</v>
      </c>
      <c r="F5580">
        <f>VLOOKUP($A5580,'[1]User Profiles'!$A:$I,7,FALSE)</f>
        <v>42</v>
      </c>
      <c r="G5580" t="str">
        <f>VLOOKUP($A5580,'[1]User Profiles'!$A:$I,8,FALSE)</f>
        <v>Western Cape</v>
      </c>
      <c r="H5580" t="s">
        <v>18</v>
      </c>
      <c r="I5580" s="4">
        <v>42436</v>
      </c>
      <c r="J5580" s="1">
        <v>0.61458333333333337</v>
      </c>
      <c r="K5580" s="1">
        <v>9.2592592592592588E-5</v>
      </c>
      <c r="L5580" s="1" t="str">
        <f t="shared" si="349"/>
        <v>Monday</v>
      </c>
      <c r="M5580" t="str">
        <f t="shared" si="348"/>
        <v>March</v>
      </c>
      <c r="N5580" s="2" t="str">
        <f t="shared" si="350"/>
        <v>Midday</v>
      </c>
      <c r="O5580" s="2">
        <v>42436.614583333336</v>
      </c>
      <c r="P5580">
        <v>2204792</v>
      </c>
      <c r="Q5580" t="str">
        <f t="shared" si="351"/>
        <v>Sports</v>
      </c>
    </row>
    <row r="5581" spans="1:17" x14ac:dyDescent="0.3">
      <c r="A5581">
        <v>469821</v>
      </c>
      <c r="B5581" t="str">
        <f>VLOOKUP($A5581,'[1]User Profiles'!$A:$I,2,FALSE)</f>
        <v>Cory </v>
      </c>
      <c r="C5581" t="str">
        <f>VLOOKUP($A5581,'[1]User Profiles'!$A:$I,3,FALSE)</f>
        <v>Arrieta</v>
      </c>
      <c r="D5581" t="str">
        <f>VLOOKUP($A5581,'[1]User Profiles'!$A:$I,5,FALSE)</f>
        <v>male</v>
      </c>
      <c r="E5581" t="str">
        <f>VLOOKUP($A5581,'[1]User Profiles'!$A:$I,6,FALSE)</f>
        <v>black</v>
      </c>
      <c r="F5581">
        <f>VLOOKUP($A5581,'[1]User Profiles'!$A:$I,7,FALSE)</f>
        <v>36</v>
      </c>
      <c r="G5581" t="str">
        <f>VLOOKUP($A5581,'[1]User Profiles'!$A:$I,8,FALSE)</f>
        <v>Gauteng</v>
      </c>
      <c r="H5581" t="s">
        <v>26</v>
      </c>
      <c r="I5581" s="4">
        <v>42370</v>
      </c>
      <c r="J5581" s="1">
        <v>0.61458333333333337</v>
      </c>
      <c r="K5581" s="1">
        <v>1.7615740740740741E-2</v>
      </c>
      <c r="L5581" s="1" t="str">
        <f t="shared" si="349"/>
        <v>Friday</v>
      </c>
      <c r="M5581" t="str">
        <f t="shared" si="348"/>
        <v>January</v>
      </c>
      <c r="N5581" s="2" t="str">
        <f t="shared" si="350"/>
        <v>Midday</v>
      </c>
      <c r="O5581" s="2">
        <v>42370.614583333336</v>
      </c>
      <c r="P5581">
        <v>469821</v>
      </c>
      <c r="Q5581" t="str">
        <f t="shared" si="351"/>
        <v>Entertainment</v>
      </c>
    </row>
    <row r="5582" spans="1:17" x14ac:dyDescent="0.3">
      <c r="A5582">
        <v>2285790</v>
      </c>
      <c r="B5582" t="str">
        <f>VLOOKUP($A5582,'[1]User Profiles'!$A:$I,2,FALSE)</f>
        <v>Wilburn </v>
      </c>
      <c r="C5582" t="str">
        <f>VLOOKUP($A5582,'[1]User Profiles'!$A:$I,3,FALSE)</f>
        <v>Wigfall</v>
      </c>
      <c r="D5582" t="str">
        <f>VLOOKUP($A5582,'[1]User Profiles'!$A:$I,5,FALSE)</f>
        <v>male</v>
      </c>
      <c r="E5582" t="str">
        <f>VLOOKUP($A5582,'[1]User Profiles'!$A:$I,6,FALSE)</f>
        <v>None</v>
      </c>
      <c r="F5582">
        <f>VLOOKUP($A5582,'[1]User Profiles'!$A:$I,7,FALSE)</f>
        <v>46</v>
      </c>
      <c r="G5582" t="str">
        <f>VLOOKUP($A5582,'[1]User Profiles'!$A:$I,8,FALSE)</f>
        <v>Mpumalanga</v>
      </c>
      <c r="H5582" t="s">
        <v>16</v>
      </c>
      <c r="I5582" s="4">
        <v>42433</v>
      </c>
      <c r="J5582" s="1">
        <v>0.61527777777777781</v>
      </c>
      <c r="K5582" s="1">
        <v>4.8032407407407407E-3</v>
      </c>
      <c r="L5582" s="1" t="str">
        <f t="shared" si="349"/>
        <v>Friday</v>
      </c>
      <c r="M5582" t="str">
        <f t="shared" si="348"/>
        <v>March</v>
      </c>
      <c r="N5582" s="2" t="str">
        <f t="shared" si="350"/>
        <v>Midday</v>
      </c>
      <c r="O5582" s="2">
        <v>42433.615277777775</v>
      </c>
      <c r="P5582">
        <v>2285790</v>
      </c>
      <c r="Q5582" t="str">
        <f t="shared" si="351"/>
        <v>Other</v>
      </c>
    </row>
    <row r="5583" spans="1:17" x14ac:dyDescent="0.3">
      <c r="A5583">
        <v>820580</v>
      </c>
      <c r="B5583" t="str">
        <f>VLOOKUP($A5583,'[1]User Profiles'!$A:$I,2,FALSE)</f>
        <v>Claud </v>
      </c>
      <c r="C5583" t="str">
        <f>VLOOKUP($A5583,'[1]User Profiles'!$A:$I,3,FALSE)</f>
        <v>Mastrangelo</v>
      </c>
      <c r="D5583" t="str">
        <f>VLOOKUP($A5583,'[1]User Profiles'!$A:$I,5,FALSE)</f>
        <v>male</v>
      </c>
      <c r="E5583" t="str">
        <f>VLOOKUP($A5583,'[1]User Profiles'!$A:$I,6,FALSE)</f>
        <v>coloured</v>
      </c>
      <c r="F5583">
        <f>VLOOKUP($A5583,'[1]User Profiles'!$A:$I,7,FALSE)</f>
        <v>26</v>
      </c>
      <c r="G5583" t="str">
        <f>VLOOKUP($A5583,'[1]User Profiles'!$A:$I,8,FALSE)</f>
        <v>Kwazulu Natal</v>
      </c>
      <c r="H5583" t="s">
        <v>22</v>
      </c>
      <c r="I5583" s="4">
        <v>42458</v>
      </c>
      <c r="J5583" s="1">
        <v>0.61527777777777781</v>
      </c>
      <c r="K5583" s="1">
        <v>0</v>
      </c>
      <c r="L5583" s="1" t="str">
        <f t="shared" si="349"/>
        <v>Tuesday</v>
      </c>
      <c r="M5583" t="str">
        <f t="shared" si="348"/>
        <v>March</v>
      </c>
      <c r="N5583" s="2" t="str">
        <f t="shared" si="350"/>
        <v>Midday</v>
      </c>
      <c r="O5583" s="2">
        <v>42458.615277777775</v>
      </c>
      <c r="P5583">
        <v>820580</v>
      </c>
      <c r="Q5583" t="str">
        <f t="shared" si="351"/>
        <v>Kids</v>
      </c>
    </row>
    <row r="5584" spans="1:17" x14ac:dyDescent="0.3">
      <c r="A5584">
        <v>777525</v>
      </c>
      <c r="B5584" t="str">
        <f>VLOOKUP($A5584,'[1]User Profiles'!$A:$I,2,FALSE)</f>
        <v>Hyman </v>
      </c>
      <c r="C5584" t="str">
        <f>VLOOKUP($A5584,'[1]User Profiles'!$A:$I,3,FALSE)</f>
        <v>Mina</v>
      </c>
      <c r="D5584" t="str">
        <f>VLOOKUP($A5584,'[1]User Profiles'!$A:$I,5,FALSE)</f>
        <v>male</v>
      </c>
      <c r="E5584" t="str">
        <f>VLOOKUP($A5584,'[1]User Profiles'!$A:$I,6,FALSE)</f>
        <v>indian_asian</v>
      </c>
      <c r="F5584">
        <f>VLOOKUP($A5584,'[1]User Profiles'!$A:$I,7,FALSE)</f>
        <v>34</v>
      </c>
      <c r="G5584" t="str">
        <f>VLOOKUP($A5584,'[1]User Profiles'!$A:$I,8,FALSE)</f>
        <v>Northern Cape</v>
      </c>
      <c r="H5584" t="s">
        <v>20</v>
      </c>
      <c r="I5584" s="4">
        <v>42432</v>
      </c>
      <c r="J5584" s="1">
        <v>0.61527777777777781</v>
      </c>
      <c r="K5584" s="1">
        <v>6.2037037037037043E-3</v>
      </c>
      <c r="L5584" s="1" t="str">
        <f t="shared" si="349"/>
        <v>Thursday</v>
      </c>
      <c r="M5584" t="str">
        <f t="shared" si="348"/>
        <v>March</v>
      </c>
      <c r="N5584" s="2" t="str">
        <f t="shared" si="350"/>
        <v>Midday</v>
      </c>
      <c r="O5584" s="2">
        <v>42432.615277777775</v>
      </c>
      <c r="P5584">
        <v>777525</v>
      </c>
      <c r="Q5584" t="str">
        <f t="shared" si="351"/>
        <v>Other</v>
      </c>
    </row>
    <row r="5585" spans="1:17" x14ac:dyDescent="0.3">
      <c r="A5585">
        <v>2091371</v>
      </c>
      <c r="B5585" t="str">
        <f>VLOOKUP($A5585,'[1]User Profiles'!$A:$I,2,FALSE)</f>
        <v>Dee </v>
      </c>
      <c r="C5585" t="str">
        <f>VLOOKUP($A5585,'[1]User Profiles'!$A:$I,3,FALSE)</f>
        <v>Gettys</v>
      </c>
      <c r="D5585" t="str">
        <f>VLOOKUP($A5585,'[1]User Profiles'!$A:$I,5,FALSE)</f>
        <v>male</v>
      </c>
      <c r="E5585" t="str">
        <f>VLOOKUP($A5585,'[1]User Profiles'!$A:$I,6,FALSE)</f>
        <v>black</v>
      </c>
      <c r="F5585">
        <f>VLOOKUP($A5585,'[1]User Profiles'!$A:$I,7,FALSE)</f>
        <v>44</v>
      </c>
      <c r="G5585" t="str">
        <f>VLOOKUP($A5585,'[1]User Profiles'!$A:$I,8,FALSE)</f>
        <v>Gauteng</v>
      </c>
      <c r="H5585" t="s">
        <v>21</v>
      </c>
      <c r="I5585" s="4">
        <v>42447</v>
      </c>
      <c r="J5585" s="1">
        <v>0.61527777777777781</v>
      </c>
      <c r="K5585" s="1">
        <v>3.2175925925925926E-3</v>
      </c>
      <c r="L5585" s="1" t="str">
        <f t="shared" si="349"/>
        <v>Friday</v>
      </c>
      <c r="M5585" t="str">
        <f t="shared" si="348"/>
        <v>March</v>
      </c>
      <c r="N5585" s="2" t="str">
        <f t="shared" si="350"/>
        <v>Midday</v>
      </c>
      <c r="O5585" s="2">
        <v>42447.615277777775</v>
      </c>
      <c r="P5585">
        <v>2091371</v>
      </c>
      <c r="Q5585" t="str">
        <f t="shared" si="351"/>
        <v>Kids</v>
      </c>
    </row>
    <row r="5586" spans="1:17" x14ac:dyDescent="0.3">
      <c r="A5586">
        <v>810042</v>
      </c>
      <c r="B5586" t="str">
        <f>VLOOKUP($A5586,'[1]User Profiles'!$A:$I,2,FALSE)</f>
        <v>Art </v>
      </c>
      <c r="C5586" t="str">
        <f>VLOOKUP($A5586,'[1]User Profiles'!$A:$I,3,FALSE)</f>
        <v>Mccollum</v>
      </c>
      <c r="D5586" t="str">
        <f>VLOOKUP($A5586,'[1]User Profiles'!$A:$I,5,FALSE)</f>
        <v>male</v>
      </c>
      <c r="E5586" t="str">
        <f>VLOOKUP($A5586,'[1]User Profiles'!$A:$I,6,FALSE)</f>
        <v>black</v>
      </c>
      <c r="F5586">
        <f>VLOOKUP($A5586,'[1]User Profiles'!$A:$I,7,FALSE)</f>
        <v>31</v>
      </c>
      <c r="G5586" t="str">
        <f>VLOOKUP($A5586,'[1]User Profiles'!$A:$I,8,FALSE)</f>
        <v>Gauteng</v>
      </c>
      <c r="H5586" t="s">
        <v>19</v>
      </c>
      <c r="I5586" s="4">
        <v>42440</v>
      </c>
      <c r="J5586" s="1">
        <v>0.61527777777777781</v>
      </c>
      <c r="K5586" s="1">
        <v>2.4548611111111111E-2</v>
      </c>
      <c r="L5586" s="1" t="str">
        <f t="shared" si="349"/>
        <v>Friday</v>
      </c>
      <c r="M5586" t="str">
        <f t="shared" si="348"/>
        <v>March</v>
      </c>
      <c r="N5586" s="2" t="str">
        <f t="shared" si="350"/>
        <v>Midday</v>
      </c>
      <c r="O5586" s="2">
        <v>42440.615277777775</v>
      </c>
      <c r="P5586">
        <v>810042</v>
      </c>
      <c r="Q5586" t="str">
        <f t="shared" si="351"/>
        <v>Entertainment</v>
      </c>
    </row>
    <row r="5587" spans="1:17" x14ac:dyDescent="0.3">
      <c r="A5587">
        <v>867340</v>
      </c>
      <c r="B5587" t="str">
        <f>VLOOKUP($A5587,'[1]User Profiles'!$A:$I,2,FALSE)</f>
        <v>Kyle </v>
      </c>
      <c r="C5587" t="str">
        <f>VLOOKUP($A5587,'[1]User Profiles'!$A:$I,3,FALSE)</f>
        <v>Gettys</v>
      </c>
      <c r="D5587" t="str">
        <f>VLOOKUP($A5587,'[1]User Profiles'!$A:$I,5,FALSE)</f>
        <v>male</v>
      </c>
      <c r="E5587" t="str">
        <f>VLOOKUP($A5587,'[1]User Profiles'!$A:$I,6,FALSE)</f>
        <v>black</v>
      </c>
      <c r="F5587">
        <f>VLOOKUP($A5587,'[1]User Profiles'!$A:$I,7,FALSE)</f>
        <v>27</v>
      </c>
      <c r="G5587" t="str">
        <f>VLOOKUP($A5587,'[1]User Profiles'!$A:$I,8,FALSE)</f>
        <v>Gauteng</v>
      </c>
      <c r="H5587" t="s">
        <v>20</v>
      </c>
      <c r="I5587" s="4">
        <v>42453</v>
      </c>
      <c r="J5587" s="1">
        <v>0.61527777777777781</v>
      </c>
      <c r="K5587" s="1">
        <v>2.479166666666667E-2</v>
      </c>
      <c r="L5587" s="1" t="str">
        <f t="shared" si="349"/>
        <v>Thursday</v>
      </c>
      <c r="M5587" t="str">
        <f t="shared" si="348"/>
        <v>March</v>
      </c>
      <c r="N5587" s="2" t="str">
        <f t="shared" si="350"/>
        <v>Midday</v>
      </c>
      <c r="O5587" s="2">
        <v>42453.615277777775</v>
      </c>
      <c r="P5587">
        <v>867340</v>
      </c>
      <c r="Q5587" t="str">
        <f t="shared" si="351"/>
        <v>Other</v>
      </c>
    </row>
    <row r="5588" spans="1:17" x14ac:dyDescent="0.3">
      <c r="A5588">
        <v>785792</v>
      </c>
      <c r="B5588" t="str">
        <f>VLOOKUP($A5588,'[1]User Profiles'!$A:$I,2,FALSE)</f>
        <v>Dia </v>
      </c>
      <c r="C5588" t="str">
        <f>VLOOKUP($A5588,'[1]User Profiles'!$A:$I,3,FALSE)</f>
        <v>Arrieta</v>
      </c>
      <c r="D5588" t="str">
        <f>VLOOKUP($A5588,'[1]User Profiles'!$A:$I,5,FALSE)</f>
        <v>female</v>
      </c>
      <c r="E5588" t="str">
        <f>VLOOKUP($A5588,'[1]User Profiles'!$A:$I,6,FALSE)</f>
        <v>black</v>
      </c>
      <c r="F5588">
        <f>VLOOKUP($A5588,'[1]User Profiles'!$A:$I,7,FALSE)</f>
        <v>34</v>
      </c>
      <c r="G5588" t="str">
        <f>VLOOKUP($A5588,'[1]User Profiles'!$A:$I,8,FALSE)</f>
        <v>North West</v>
      </c>
      <c r="H5588" t="s">
        <v>29</v>
      </c>
      <c r="I5588" s="4">
        <v>42411</v>
      </c>
      <c r="J5588" s="1">
        <v>0.61527777777777781</v>
      </c>
      <c r="K5588" s="1">
        <v>0</v>
      </c>
      <c r="L5588" s="1" t="str">
        <f t="shared" si="349"/>
        <v>Thursday</v>
      </c>
      <c r="M5588" t="str">
        <f t="shared" si="348"/>
        <v>February</v>
      </c>
      <c r="N5588" s="2" t="str">
        <f t="shared" si="350"/>
        <v>Midday</v>
      </c>
      <c r="O5588" s="2">
        <v>42411.615277777775</v>
      </c>
      <c r="P5588">
        <v>785592</v>
      </c>
      <c r="Q5588" t="str">
        <f t="shared" si="351"/>
        <v>Entertainment</v>
      </c>
    </row>
    <row r="5589" spans="1:17" x14ac:dyDescent="0.3">
      <c r="A5589">
        <v>925648</v>
      </c>
      <c r="B5589" t="str">
        <f>VLOOKUP($A5589,'[1]User Profiles'!$A:$I,2,FALSE)</f>
        <v>Bret </v>
      </c>
      <c r="C5589" t="str">
        <f>VLOOKUP($A5589,'[1]User Profiles'!$A:$I,3,FALSE)</f>
        <v>Wigfall</v>
      </c>
      <c r="D5589" t="str">
        <f>VLOOKUP($A5589,'[1]User Profiles'!$A:$I,5,FALSE)</f>
        <v>male</v>
      </c>
      <c r="E5589" t="str">
        <f>VLOOKUP($A5589,'[1]User Profiles'!$A:$I,6,FALSE)</f>
        <v>indian_asian</v>
      </c>
      <c r="F5589">
        <f>VLOOKUP($A5589,'[1]User Profiles'!$A:$I,7,FALSE)</f>
        <v>34</v>
      </c>
      <c r="G5589" t="str">
        <f>VLOOKUP($A5589,'[1]User Profiles'!$A:$I,8,FALSE)</f>
        <v>Gauteng</v>
      </c>
      <c r="H5589" t="s">
        <v>20</v>
      </c>
      <c r="I5589" s="4">
        <v>42459</v>
      </c>
      <c r="J5589" s="1">
        <v>0.61527777777777781</v>
      </c>
      <c r="K5589" s="1">
        <v>1.0879629629629629E-3</v>
      </c>
      <c r="L5589" s="1" t="str">
        <f t="shared" si="349"/>
        <v>Wednesday</v>
      </c>
      <c r="M5589" t="str">
        <f t="shared" si="348"/>
        <v>March</v>
      </c>
      <c r="N5589" s="2" t="str">
        <f t="shared" si="350"/>
        <v>Midday</v>
      </c>
      <c r="O5589" s="2">
        <v>42459.615277777775</v>
      </c>
      <c r="P5589">
        <v>925648</v>
      </c>
      <c r="Q5589" t="str">
        <f t="shared" si="351"/>
        <v>Other</v>
      </c>
    </row>
    <row r="5590" spans="1:17" x14ac:dyDescent="0.3">
      <c r="A5590">
        <v>833215</v>
      </c>
      <c r="B5590" t="str">
        <f>VLOOKUP($A5590,'[1]User Profiles'!$A:$I,2,FALSE)</f>
        <v>Hyman </v>
      </c>
      <c r="C5590" t="str">
        <f>VLOOKUP($A5590,'[1]User Profiles'!$A:$I,3,FALSE)</f>
        <v>Gettys</v>
      </c>
      <c r="D5590" t="str">
        <f>VLOOKUP($A5590,'[1]User Profiles'!$A:$I,5,FALSE)</f>
        <v>male</v>
      </c>
      <c r="E5590" t="str">
        <f>VLOOKUP($A5590,'[1]User Profiles'!$A:$I,6,FALSE)</f>
        <v>None</v>
      </c>
      <c r="F5590">
        <f>VLOOKUP($A5590,'[1]User Profiles'!$A:$I,7,FALSE)</f>
        <v>45</v>
      </c>
      <c r="G5590" t="str">
        <f>VLOOKUP($A5590,'[1]User Profiles'!$A:$I,8,FALSE)</f>
        <v>Western Cape</v>
      </c>
      <c r="H5590" t="s">
        <v>17</v>
      </c>
      <c r="I5590" s="4">
        <v>42425</v>
      </c>
      <c r="J5590" s="1">
        <v>0.61527777777777781</v>
      </c>
      <c r="K5590" s="1">
        <v>4.2361111111111106E-3</v>
      </c>
      <c r="L5590" s="1" t="str">
        <f t="shared" si="349"/>
        <v>Thursday</v>
      </c>
      <c r="M5590" t="str">
        <f t="shared" si="348"/>
        <v>February</v>
      </c>
      <c r="N5590" s="2" t="str">
        <f t="shared" si="350"/>
        <v>Midday</v>
      </c>
      <c r="O5590" s="2">
        <v>42425.615277777775</v>
      </c>
      <c r="P5590">
        <v>833215</v>
      </c>
      <c r="Q5590" t="str">
        <f t="shared" si="351"/>
        <v>Other</v>
      </c>
    </row>
    <row r="5591" spans="1:17" x14ac:dyDescent="0.3">
      <c r="A5591">
        <v>810340</v>
      </c>
      <c r="B5591" t="str">
        <f>VLOOKUP($A5591,'[1]User Profiles'!$A:$I,2,FALSE)</f>
        <v>Garry </v>
      </c>
      <c r="C5591" t="str">
        <f>VLOOKUP($A5591,'[1]User Profiles'!$A:$I,3,FALSE)</f>
        <v>Deblois</v>
      </c>
      <c r="D5591" t="str">
        <f>VLOOKUP($A5591,'[1]User Profiles'!$A:$I,5,FALSE)</f>
        <v>male</v>
      </c>
      <c r="E5591" t="str">
        <f>VLOOKUP($A5591,'[1]User Profiles'!$A:$I,6,FALSE)</f>
        <v>coloured</v>
      </c>
      <c r="F5591">
        <f>VLOOKUP($A5591,'[1]User Profiles'!$A:$I,7,FALSE)</f>
        <v>44</v>
      </c>
      <c r="G5591" t="str">
        <f>VLOOKUP($A5591,'[1]User Profiles'!$A:$I,8,FALSE)</f>
        <v>Western Cape</v>
      </c>
      <c r="H5591" t="s">
        <v>25</v>
      </c>
      <c r="I5591" s="4">
        <v>42402</v>
      </c>
      <c r="J5591" s="1">
        <v>0.61527777777777781</v>
      </c>
      <c r="K5591" s="1">
        <v>2.3148148148148147E-3</v>
      </c>
      <c r="L5591" s="1" t="str">
        <f t="shared" si="349"/>
        <v>Tuesday</v>
      </c>
      <c r="M5591" t="str">
        <f t="shared" si="348"/>
        <v>February</v>
      </c>
      <c r="N5591" s="2" t="str">
        <f t="shared" si="350"/>
        <v>Midday</v>
      </c>
      <c r="O5591" s="2">
        <v>42402.615277777775</v>
      </c>
      <c r="P5591">
        <v>810340</v>
      </c>
      <c r="Q5591" t="str">
        <f t="shared" si="351"/>
        <v>Sports</v>
      </c>
    </row>
    <row r="5592" spans="1:17" x14ac:dyDescent="0.3">
      <c r="A5592">
        <v>2422749</v>
      </c>
      <c r="B5592" t="str">
        <f>VLOOKUP($A5592,'[1]User Profiles'!$A:$I,2,FALSE)</f>
        <v>Lloyd </v>
      </c>
      <c r="C5592" t="str">
        <f>VLOOKUP($A5592,'[1]User Profiles'!$A:$I,3,FALSE)</f>
        <v>Deblois</v>
      </c>
      <c r="D5592" t="str">
        <f>VLOOKUP($A5592,'[1]User Profiles'!$A:$I,5,FALSE)</f>
        <v>male</v>
      </c>
      <c r="E5592" t="str">
        <f>VLOOKUP($A5592,'[1]User Profiles'!$A:$I,6,FALSE)</f>
        <v>white</v>
      </c>
      <c r="F5592">
        <f>VLOOKUP($A5592,'[1]User Profiles'!$A:$I,7,FALSE)</f>
        <v>57</v>
      </c>
      <c r="G5592" t="str">
        <f>VLOOKUP($A5592,'[1]User Profiles'!$A:$I,8,FALSE)</f>
        <v>Gauteng</v>
      </c>
      <c r="H5592" t="s">
        <v>26</v>
      </c>
      <c r="I5592" s="4">
        <v>42410</v>
      </c>
      <c r="J5592" s="1">
        <v>0.61527777777777781</v>
      </c>
      <c r="K5592" s="1">
        <v>5.5555555555555556E-4</v>
      </c>
      <c r="L5592" s="1" t="str">
        <f t="shared" si="349"/>
        <v>Wednesday</v>
      </c>
      <c r="M5592" t="str">
        <f t="shared" si="348"/>
        <v>February</v>
      </c>
      <c r="N5592" s="2" t="str">
        <f t="shared" si="350"/>
        <v>Midday</v>
      </c>
      <c r="O5592" s="2">
        <v>42410.615277777775</v>
      </c>
      <c r="P5592">
        <v>2384970</v>
      </c>
      <c r="Q5592" t="str">
        <f t="shared" si="351"/>
        <v>Entertainment</v>
      </c>
    </row>
    <row r="5593" spans="1:17" x14ac:dyDescent="0.3">
      <c r="A5593">
        <v>773384</v>
      </c>
      <c r="B5593" t="str">
        <f>VLOOKUP($A5593,'[1]User Profiles'!$A:$I,2,FALSE)</f>
        <v>Jared </v>
      </c>
      <c r="C5593" t="str">
        <f>VLOOKUP($A5593,'[1]User Profiles'!$A:$I,3,FALSE)</f>
        <v>Gettys</v>
      </c>
      <c r="D5593" t="str">
        <f>VLOOKUP($A5593,'[1]User Profiles'!$A:$I,5,FALSE)</f>
        <v>male</v>
      </c>
      <c r="E5593" t="str">
        <f>VLOOKUP($A5593,'[1]User Profiles'!$A:$I,6,FALSE)</f>
        <v>black</v>
      </c>
      <c r="F5593">
        <f>VLOOKUP($A5593,'[1]User Profiles'!$A:$I,7,FALSE)</f>
        <v>46</v>
      </c>
      <c r="G5593" t="str">
        <f>VLOOKUP($A5593,'[1]User Profiles'!$A:$I,8,FALSE)</f>
        <v>Mpumalanga</v>
      </c>
      <c r="H5593" t="s">
        <v>23</v>
      </c>
      <c r="I5593" s="4">
        <v>42408</v>
      </c>
      <c r="J5593" s="1">
        <v>0.61527777777777781</v>
      </c>
      <c r="K5593" s="1">
        <v>3.90625E-3</v>
      </c>
      <c r="L5593" s="1" t="str">
        <f t="shared" si="349"/>
        <v>Monday</v>
      </c>
      <c r="M5593" t="str">
        <f t="shared" si="348"/>
        <v>February</v>
      </c>
      <c r="N5593" s="2" t="str">
        <f t="shared" si="350"/>
        <v>Midday</v>
      </c>
      <c r="O5593" s="2">
        <v>42408.615277777775</v>
      </c>
      <c r="P5593">
        <v>773384</v>
      </c>
      <c r="Q5593" t="str">
        <f t="shared" si="351"/>
        <v>Entertainment</v>
      </c>
    </row>
    <row r="5594" spans="1:17" x14ac:dyDescent="0.3">
      <c r="A5594">
        <v>868892</v>
      </c>
      <c r="B5594" t="str">
        <f>VLOOKUP($A5594,'[1]User Profiles'!$A:$I,2,FALSE)</f>
        <v>Raymundo </v>
      </c>
      <c r="C5594" t="str">
        <f>VLOOKUP($A5594,'[1]User Profiles'!$A:$I,3,FALSE)</f>
        <v>Creager</v>
      </c>
      <c r="D5594" t="str">
        <f>VLOOKUP($A5594,'[1]User Profiles'!$A:$I,5,FALSE)</f>
        <v>male</v>
      </c>
      <c r="E5594" t="str">
        <f>VLOOKUP($A5594,'[1]User Profiles'!$A:$I,6,FALSE)</f>
        <v>black</v>
      </c>
      <c r="F5594">
        <f>VLOOKUP($A5594,'[1]User Profiles'!$A:$I,7,FALSE)</f>
        <v>20</v>
      </c>
      <c r="G5594" t="str">
        <f>VLOOKUP($A5594,'[1]User Profiles'!$A:$I,8,FALSE)</f>
        <v>Gauteng</v>
      </c>
      <c r="H5594" t="s">
        <v>17</v>
      </c>
      <c r="I5594" s="4">
        <v>42441</v>
      </c>
      <c r="J5594" s="1">
        <v>0.61597222222222225</v>
      </c>
      <c r="K5594" s="1">
        <v>4.0972222222222226E-3</v>
      </c>
      <c r="L5594" s="1" t="str">
        <f t="shared" si="349"/>
        <v>Saturday</v>
      </c>
      <c r="M5594" t="str">
        <f t="shared" si="348"/>
        <v>March</v>
      </c>
      <c r="N5594" s="2" t="str">
        <f t="shared" si="350"/>
        <v>Midday</v>
      </c>
      <c r="O5594" s="2">
        <v>42441.615972222222</v>
      </c>
      <c r="P5594">
        <v>868892</v>
      </c>
      <c r="Q5594" t="str">
        <f t="shared" si="351"/>
        <v>Other</v>
      </c>
    </row>
    <row r="5595" spans="1:17" x14ac:dyDescent="0.3">
      <c r="A5595">
        <v>820604</v>
      </c>
      <c r="B5595" t="str">
        <f>VLOOKUP($A5595,'[1]User Profiles'!$A:$I,2,FALSE)</f>
        <v>Lucas </v>
      </c>
      <c r="C5595" t="str">
        <f>VLOOKUP($A5595,'[1]User Profiles'!$A:$I,3,FALSE)</f>
        <v>Luthy</v>
      </c>
      <c r="D5595" t="str">
        <f>VLOOKUP($A5595,'[1]User Profiles'!$A:$I,5,FALSE)</f>
        <v>male</v>
      </c>
      <c r="E5595" t="str">
        <f>VLOOKUP($A5595,'[1]User Profiles'!$A:$I,6,FALSE)</f>
        <v>None</v>
      </c>
      <c r="F5595">
        <f>VLOOKUP($A5595,'[1]User Profiles'!$A:$I,7,FALSE)</f>
        <v>28</v>
      </c>
      <c r="G5595" t="str">
        <f>VLOOKUP($A5595,'[1]User Profiles'!$A:$I,8,FALSE)</f>
        <v>Eastern Cape</v>
      </c>
      <c r="H5595" t="s">
        <v>18</v>
      </c>
      <c r="I5595" s="4">
        <v>42424</v>
      </c>
      <c r="J5595" s="1">
        <v>0.61597222222222225</v>
      </c>
      <c r="K5595" s="1">
        <v>1.4583333333333334E-3</v>
      </c>
      <c r="L5595" s="1" t="str">
        <f t="shared" si="349"/>
        <v>Wednesday</v>
      </c>
      <c r="M5595" t="str">
        <f t="shared" si="348"/>
        <v>February</v>
      </c>
      <c r="N5595" s="2" t="str">
        <f t="shared" si="350"/>
        <v>Midday</v>
      </c>
      <c r="O5595" s="2">
        <v>42424.615972222222</v>
      </c>
      <c r="P5595">
        <v>820604</v>
      </c>
      <c r="Q5595" t="str">
        <f t="shared" si="351"/>
        <v>Sports</v>
      </c>
    </row>
    <row r="5596" spans="1:17" x14ac:dyDescent="0.3">
      <c r="A5596">
        <v>2369134</v>
      </c>
      <c r="B5596" t="str">
        <f>VLOOKUP($A5596,'[1]User Profiles'!$A:$I,2,FALSE)</f>
        <v>Markus </v>
      </c>
      <c r="C5596" t="str">
        <f>VLOOKUP($A5596,'[1]User Profiles'!$A:$I,3,FALSE)</f>
        <v>Wigfall</v>
      </c>
      <c r="D5596" t="str">
        <f>VLOOKUP($A5596,'[1]User Profiles'!$A:$I,5,FALSE)</f>
        <v>male</v>
      </c>
      <c r="E5596" t="str">
        <f>VLOOKUP($A5596,'[1]User Profiles'!$A:$I,6,FALSE)</f>
        <v>indian_asian</v>
      </c>
      <c r="F5596">
        <f>VLOOKUP($A5596,'[1]User Profiles'!$A:$I,7,FALSE)</f>
        <v>39</v>
      </c>
      <c r="G5596" t="str">
        <f>VLOOKUP($A5596,'[1]User Profiles'!$A:$I,8,FALSE)</f>
        <v>Gauteng</v>
      </c>
      <c r="H5596" t="s">
        <v>20</v>
      </c>
      <c r="I5596" s="4">
        <v>42435</v>
      </c>
      <c r="J5596" s="1">
        <v>0.61597222222222225</v>
      </c>
      <c r="K5596" s="1">
        <v>2.7777777777777778E-4</v>
      </c>
      <c r="L5596" s="1" t="str">
        <f t="shared" si="349"/>
        <v>Sunday</v>
      </c>
      <c r="M5596" t="str">
        <f t="shared" si="348"/>
        <v>March</v>
      </c>
      <c r="N5596" s="2" t="str">
        <f t="shared" si="350"/>
        <v>Midday</v>
      </c>
      <c r="O5596" s="2">
        <v>42435.615972222222</v>
      </c>
      <c r="P5596">
        <v>2369134</v>
      </c>
      <c r="Q5596" t="str">
        <f t="shared" si="351"/>
        <v>Other</v>
      </c>
    </row>
    <row r="5597" spans="1:17" x14ac:dyDescent="0.3">
      <c r="A5597">
        <v>832862</v>
      </c>
      <c r="B5597" t="str">
        <f>VLOOKUP($A5597,'[1]User Profiles'!$A:$I,2,FALSE)</f>
        <v>Michel </v>
      </c>
      <c r="C5597" t="str">
        <f>VLOOKUP($A5597,'[1]User Profiles'!$A:$I,3,FALSE)</f>
        <v>Woolard</v>
      </c>
      <c r="D5597" t="str">
        <f>VLOOKUP($A5597,'[1]User Profiles'!$A:$I,5,FALSE)</f>
        <v>male</v>
      </c>
      <c r="E5597" t="str">
        <f>VLOOKUP($A5597,'[1]User Profiles'!$A:$I,6,FALSE)</f>
        <v>black</v>
      </c>
      <c r="F5597">
        <f>VLOOKUP($A5597,'[1]User Profiles'!$A:$I,7,FALSE)</f>
        <v>33</v>
      </c>
      <c r="G5597" t="str">
        <f>VLOOKUP($A5597,'[1]User Profiles'!$A:$I,8,FALSE)</f>
        <v>Gauteng</v>
      </c>
      <c r="H5597" t="s">
        <v>25</v>
      </c>
      <c r="I5597" s="4">
        <v>42432</v>
      </c>
      <c r="J5597" s="1">
        <v>0.61597222222222225</v>
      </c>
      <c r="K5597" s="1">
        <v>0</v>
      </c>
      <c r="L5597" s="1" t="str">
        <f t="shared" si="349"/>
        <v>Thursday</v>
      </c>
      <c r="M5597" t="str">
        <f t="shared" si="348"/>
        <v>March</v>
      </c>
      <c r="N5597" s="2" t="str">
        <f t="shared" si="350"/>
        <v>Midday</v>
      </c>
      <c r="O5597" s="2">
        <v>42432.615972222222</v>
      </c>
      <c r="P5597">
        <v>832862</v>
      </c>
      <c r="Q5597" t="str">
        <f t="shared" si="351"/>
        <v>Sports</v>
      </c>
    </row>
    <row r="5598" spans="1:17" x14ac:dyDescent="0.3">
      <c r="A5598">
        <v>832876</v>
      </c>
      <c r="B5598" t="str">
        <f>VLOOKUP($A5598,'[1]User Profiles'!$A:$I,2,FALSE)</f>
        <v>Wilton </v>
      </c>
      <c r="C5598" t="str">
        <f>VLOOKUP($A5598,'[1]User Profiles'!$A:$I,3,FALSE)</f>
        <v>Borelli</v>
      </c>
      <c r="D5598" t="str">
        <f>VLOOKUP($A5598,'[1]User Profiles'!$A:$I,5,FALSE)</f>
        <v>male</v>
      </c>
      <c r="E5598" t="str">
        <f>VLOOKUP($A5598,'[1]User Profiles'!$A:$I,6,FALSE)</f>
        <v>indian_asian</v>
      </c>
      <c r="F5598">
        <f>VLOOKUP($A5598,'[1]User Profiles'!$A:$I,7,FALSE)</f>
        <v>38</v>
      </c>
      <c r="G5598" t="str">
        <f>VLOOKUP($A5598,'[1]User Profiles'!$A:$I,8,FALSE)</f>
        <v>Gauteng</v>
      </c>
      <c r="H5598" t="s">
        <v>18</v>
      </c>
      <c r="I5598" s="4">
        <v>42459</v>
      </c>
      <c r="J5598" s="1">
        <v>0.61597222222222225</v>
      </c>
      <c r="K5598" s="1">
        <v>3.0763888888888886E-2</v>
      </c>
      <c r="L5598" s="1" t="str">
        <f t="shared" si="349"/>
        <v>Wednesday</v>
      </c>
      <c r="M5598" t="str">
        <f t="shared" si="348"/>
        <v>March</v>
      </c>
      <c r="N5598" s="2" t="str">
        <f t="shared" si="350"/>
        <v>Midday</v>
      </c>
      <c r="O5598" s="2">
        <v>42459.615972222222</v>
      </c>
      <c r="P5598">
        <v>832876</v>
      </c>
      <c r="Q5598" t="str">
        <f t="shared" si="351"/>
        <v>Sports</v>
      </c>
    </row>
    <row r="5599" spans="1:17" x14ac:dyDescent="0.3">
      <c r="A5599">
        <v>2285716</v>
      </c>
      <c r="B5599" t="str">
        <f>VLOOKUP($A5599,'[1]User Profiles'!$A:$I,2,FALSE)</f>
        <v>Wilton </v>
      </c>
      <c r="C5599" t="str">
        <f>VLOOKUP($A5599,'[1]User Profiles'!$A:$I,3,FALSE)</f>
        <v>Sieren</v>
      </c>
      <c r="D5599" t="str">
        <f>VLOOKUP($A5599,'[1]User Profiles'!$A:$I,5,FALSE)</f>
        <v>male</v>
      </c>
      <c r="E5599" t="str">
        <f>VLOOKUP($A5599,'[1]User Profiles'!$A:$I,6,FALSE)</f>
        <v>white</v>
      </c>
      <c r="F5599">
        <f>VLOOKUP($A5599,'[1]User Profiles'!$A:$I,7,FALSE)</f>
        <v>27</v>
      </c>
      <c r="G5599" t="str">
        <f>VLOOKUP($A5599,'[1]User Profiles'!$A:$I,8,FALSE)</f>
        <v>Gauteng</v>
      </c>
      <c r="H5599" t="s">
        <v>20</v>
      </c>
      <c r="I5599" s="4">
        <v>42453</v>
      </c>
      <c r="J5599" s="1">
        <v>0.6166666666666667</v>
      </c>
      <c r="K5599" s="1">
        <v>4.6296296296296294E-5</v>
      </c>
      <c r="L5599" s="1" t="str">
        <f t="shared" si="349"/>
        <v>Thursday</v>
      </c>
      <c r="M5599" t="str">
        <f t="shared" si="348"/>
        <v>March</v>
      </c>
      <c r="N5599" s="2" t="str">
        <f t="shared" si="350"/>
        <v>Midday</v>
      </c>
      <c r="O5599" s="2">
        <v>42453.616666666669</v>
      </c>
      <c r="P5599">
        <v>2285716</v>
      </c>
      <c r="Q5599" t="str">
        <f t="shared" si="351"/>
        <v>Other</v>
      </c>
    </row>
    <row r="5600" spans="1:17" x14ac:dyDescent="0.3">
      <c r="A5600">
        <v>1106652</v>
      </c>
      <c r="B5600" t="str">
        <f>VLOOKUP($A5600,'[1]User Profiles'!$A:$I,2,FALSE)</f>
        <v>Kip </v>
      </c>
      <c r="C5600" t="str">
        <f>VLOOKUP($A5600,'[1]User Profiles'!$A:$I,3,FALSE)</f>
        <v>Curran</v>
      </c>
      <c r="D5600" t="str">
        <f>VLOOKUP($A5600,'[1]User Profiles'!$A:$I,5,FALSE)</f>
        <v>male</v>
      </c>
      <c r="E5600" t="str">
        <f>VLOOKUP($A5600,'[1]User Profiles'!$A:$I,6,FALSE)</f>
        <v>black</v>
      </c>
      <c r="F5600">
        <f>VLOOKUP($A5600,'[1]User Profiles'!$A:$I,7,FALSE)</f>
        <v>20</v>
      </c>
      <c r="G5600" t="str">
        <f>VLOOKUP($A5600,'[1]User Profiles'!$A:$I,8,FALSE)</f>
        <v>Gauteng</v>
      </c>
      <c r="H5600" t="s">
        <v>22</v>
      </c>
      <c r="I5600" s="4">
        <v>42434</v>
      </c>
      <c r="J5600" s="1">
        <v>0.6166666666666667</v>
      </c>
      <c r="K5600" s="1">
        <v>2.4305555555555552E-4</v>
      </c>
      <c r="L5600" s="1" t="str">
        <f t="shared" si="349"/>
        <v>Saturday</v>
      </c>
      <c r="M5600" t="str">
        <f t="shared" si="348"/>
        <v>March</v>
      </c>
      <c r="N5600" s="2" t="str">
        <f t="shared" si="350"/>
        <v>Midday</v>
      </c>
      <c r="O5600" s="2">
        <v>42434.616666666669</v>
      </c>
      <c r="P5600">
        <v>1106652</v>
      </c>
      <c r="Q5600" t="str">
        <f t="shared" si="351"/>
        <v>Kids</v>
      </c>
    </row>
    <row r="5601" spans="1:17" x14ac:dyDescent="0.3">
      <c r="A5601">
        <v>85476</v>
      </c>
      <c r="B5601" t="str">
        <f>VLOOKUP($A5601,'[1]User Profiles'!$A:$I,2,FALSE)</f>
        <v>Briana </v>
      </c>
      <c r="C5601" t="str">
        <f>VLOOKUP($A5601,'[1]User Profiles'!$A:$I,3,FALSE)</f>
        <v>Caves</v>
      </c>
      <c r="D5601" t="str">
        <f>VLOOKUP($A5601,'[1]User Profiles'!$A:$I,5,FALSE)</f>
        <v>female</v>
      </c>
      <c r="E5601" t="str">
        <f>VLOOKUP($A5601,'[1]User Profiles'!$A:$I,6,FALSE)</f>
        <v>black</v>
      </c>
      <c r="F5601">
        <f>VLOOKUP($A5601,'[1]User Profiles'!$A:$I,7,FALSE)</f>
        <v>34</v>
      </c>
      <c r="G5601" t="str">
        <f>VLOOKUP($A5601,'[1]User Profiles'!$A:$I,8,FALSE)</f>
        <v>Kwazulu Natal</v>
      </c>
      <c r="H5601" t="s">
        <v>23</v>
      </c>
      <c r="I5601" s="4">
        <v>42371</v>
      </c>
      <c r="J5601" s="1">
        <v>0.6166666666666667</v>
      </c>
      <c r="K5601" s="1">
        <v>1.4583333333333334E-3</v>
      </c>
      <c r="L5601" s="1" t="str">
        <f t="shared" si="349"/>
        <v>Saturday</v>
      </c>
      <c r="M5601" t="str">
        <f t="shared" si="348"/>
        <v>January</v>
      </c>
      <c r="N5601" s="2" t="str">
        <f t="shared" si="350"/>
        <v>Midday</v>
      </c>
      <c r="O5601" s="2">
        <v>42371.616666666669</v>
      </c>
      <c r="P5601">
        <v>85476</v>
      </c>
      <c r="Q5601" t="str">
        <f t="shared" si="351"/>
        <v>Entertainment</v>
      </c>
    </row>
    <row r="5602" spans="1:17" x14ac:dyDescent="0.3">
      <c r="A5602">
        <v>809884</v>
      </c>
      <c r="B5602" t="str">
        <f>VLOOKUP($A5602,'[1]User Profiles'!$A:$I,2,FALSE)</f>
        <v>Eli </v>
      </c>
      <c r="C5602" t="str">
        <f>VLOOKUP($A5602,'[1]User Profiles'!$A:$I,3,FALSE)</f>
        <v>Woolard</v>
      </c>
      <c r="D5602" t="str">
        <f>VLOOKUP($A5602,'[1]User Profiles'!$A:$I,5,FALSE)</f>
        <v>male</v>
      </c>
      <c r="E5602" t="str">
        <f>VLOOKUP($A5602,'[1]User Profiles'!$A:$I,6,FALSE)</f>
        <v>coloured</v>
      </c>
      <c r="F5602">
        <f>VLOOKUP($A5602,'[1]User Profiles'!$A:$I,7,FALSE)</f>
        <v>18</v>
      </c>
      <c r="G5602" t="str">
        <f>VLOOKUP($A5602,'[1]User Profiles'!$A:$I,8,FALSE)</f>
        <v>Gauteng</v>
      </c>
      <c r="H5602" t="s">
        <v>28</v>
      </c>
      <c r="I5602" s="4">
        <v>42415</v>
      </c>
      <c r="J5602" s="1">
        <v>0.6166666666666667</v>
      </c>
      <c r="K5602" s="1">
        <v>3.4722222222222222E-5</v>
      </c>
      <c r="L5602" s="1" t="str">
        <f t="shared" si="349"/>
        <v>Monday</v>
      </c>
      <c r="M5602" t="str">
        <f t="shared" si="348"/>
        <v>February</v>
      </c>
      <c r="N5602" s="2" t="str">
        <f t="shared" si="350"/>
        <v>Midday</v>
      </c>
      <c r="O5602" s="2">
        <v>42415.616666666669</v>
      </c>
      <c r="P5602">
        <v>809884</v>
      </c>
      <c r="Q5602" t="str">
        <f t="shared" si="351"/>
        <v>Other</v>
      </c>
    </row>
    <row r="5603" spans="1:17" x14ac:dyDescent="0.3">
      <c r="A5603">
        <v>810066</v>
      </c>
      <c r="B5603" t="str">
        <f>VLOOKUP($A5603,'[1]User Profiles'!$A:$I,2,FALSE)</f>
        <v>Art </v>
      </c>
      <c r="C5603" t="str">
        <f>VLOOKUP($A5603,'[1]User Profiles'!$A:$I,3,FALSE)</f>
        <v>Singer</v>
      </c>
      <c r="D5603" t="str">
        <f>VLOOKUP($A5603,'[1]User Profiles'!$A:$I,5,FALSE)</f>
        <v>male</v>
      </c>
      <c r="E5603" t="str">
        <f>VLOOKUP($A5603,'[1]User Profiles'!$A:$I,6,FALSE)</f>
        <v>black</v>
      </c>
      <c r="F5603">
        <f>VLOOKUP($A5603,'[1]User Profiles'!$A:$I,7,FALSE)</f>
        <v>22</v>
      </c>
      <c r="G5603" t="str">
        <f>VLOOKUP($A5603,'[1]User Profiles'!$A:$I,8,FALSE)</f>
        <v>Gauteng</v>
      </c>
      <c r="H5603" t="s">
        <v>28</v>
      </c>
      <c r="I5603" s="4">
        <v>42427</v>
      </c>
      <c r="J5603" s="1">
        <v>0.6166666666666667</v>
      </c>
      <c r="K5603" s="1">
        <v>2.6620370370370372E-4</v>
      </c>
      <c r="L5603" s="1" t="str">
        <f t="shared" si="349"/>
        <v>Saturday</v>
      </c>
      <c r="M5603" t="str">
        <f t="shared" si="348"/>
        <v>February</v>
      </c>
      <c r="N5603" s="2" t="str">
        <f t="shared" si="350"/>
        <v>Midday</v>
      </c>
      <c r="O5603" s="2">
        <v>42427.616666666669</v>
      </c>
      <c r="P5603">
        <v>810066</v>
      </c>
      <c r="Q5603" t="str">
        <f t="shared" si="351"/>
        <v>Other</v>
      </c>
    </row>
    <row r="5604" spans="1:17" x14ac:dyDescent="0.3">
      <c r="A5604">
        <v>187786</v>
      </c>
      <c r="B5604" t="str">
        <f>VLOOKUP($A5604,'[1]User Profiles'!$A:$I,2,FALSE)</f>
        <v>Iva </v>
      </c>
      <c r="C5604" t="str">
        <f>VLOOKUP($A5604,'[1]User Profiles'!$A:$I,3,FALSE)</f>
        <v>Styer</v>
      </c>
      <c r="D5604" t="str">
        <f>VLOOKUP($A5604,'[1]User Profiles'!$A:$I,5,FALSE)</f>
        <v>female</v>
      </c>
      <c r="E5604" t="str">
        <f>VLOOKUP($A5604,'[1]User Profiles'!$A:$I,6,FALSE)</f>
        <v>white</v>
      </c>
      <c r="F5604">
        <f>VLOOKUP($A5604,'[1]User Profiles'!$A:$I,7,FALSE)</f>
        <v>37</v>
      </c>
      <c r="G5604" t="str">
        <f>VLOOKUP($A5604,'[1]User Profiles'!$A:$I,8,FALSE)</f>
        <v>Kwazulu Natal</v>
      </c>
      <c r="H5604" t="s">
        <v>20</v>
      </c>
      <c r="I5604" s="4">
        <v>42374</v>
      </c>
      <c r="J5604" s="1">
        <v>0.6166666666666667</v>
      </c>
      <c r="K5604" s="1">
        <v>5.5555555555555556E-4</v>
      </c>
      <c r="L5604" s="1" t="str">
        <f t="shared" si="349"/>
        <v>Tuesday</v>
      </c>
      <c r="M5604" t="str">
        <f t="shared" si="348"/>
        <v>January</v>
      </c>
      <c r="N5604" s="2" t="str">
        <f t="shared" si="350"/>
        <v>Midday</v>
      </c>
      <c r="O5604" s="2">
        <v>42374.616666666669</v>
      </c>
      <c r="P5604">
        <v>187786</v>
      </c>
      <c r="Q5604" t="str">
        <f t="shared" si="351"/>
        <v>Other</v>
      </c>
    </row>
    <row r="5605" spans="1:17" x14ac:dyDescent="0.3">
      <c r="A5605">
        <v>808950</v>
      </c>
      <c r="B5605" t="str">
        <f>VLOOKUP($A5605,'[1]User Profiles'!$A:$I,2,FALSE)</f>
        <v>Emerson </v>
      </c>
      <c r="C5605" t="str">
        <f>VLOOKUP($A5605,'[1]User Profiles'!$A:$I,3,FALSE)</f>
        <v>Pascarella</v>
      </c>
      <c r="D5605" t="str">
        <f>VLOOKUP($A5605,'[1]User Profiles'!$A:$I,5,FALSE)</f>
        <v>male</v>
      </c>
      <c r="E5605" t="str">
        <f>VLOOKUP($A5605,'[1]User Profiles'!$A:$I,6,FALSE)</f>
        <v>black</v>
      </c>
      <c r="F5605">
        <f>VLOOKUP($A5605,'[1]User Profiles'!$A:$I,7,FALSE)</f>
        <v>18</v>
      </c>
      <c r="G5605" t="str">
        <f>VLOOKUP($A5605,'[1]User Profiles'!$A:$I,8,FALSE)</f>
        <v>Free State</v>
      </c>
      <c r="H5605" t="s">
        <v>19</v>
      </c>
      <c r="I5605" s="4">
        <v>42418</v>
      </c>
      <c r="J5605" s="1">
        <v>0.61736111111111114</v>
      </c>
      <c r="K5605" s="1">
        <v>5.9027777777777778E-4</v>
      </c>
      <c r="L5605" s="1" t="str">
        <f t="shared" si="349"/>
        <v>Thursday</v>
      </c>
      <c r="M5605" t="str">
        <f t="shared" si="348"/>
        <v>February</v>
      </c>
      <c r="N5605" s="2" t="str">
        <f t="shared" si="350"/>
        <v>Midday</v>
      </c>
      <c r="O5605" s="2">
        <v>42418.617361111108</v>
      </c>
      <c r="P5605">
        <v>808950</v>
      </c>
      <c r="Q5605" t="str">
        <f t="shared" si="351"/>
        <v>Entertainment</v>
      </c>
    </row>
    <row r="5606" spans="1:17" x14ac:dyDescent="0.3">
      <c r="A5606">
        <v>2406529</v>
      </c>
      <c r="B5606" t="str">
        <f>VLOOKUP($A5606,'[1]User Profiles'!$A:$I,2,FALSE)</f>
        <v>Raymundo </v>
      </c>
      <c r="C5606" t="str">
        <f>VLOOKUP($A5606,'[1]User Profiles'!$A:$I,3,FALSE)</f>
        <v>Wigfall</v>
      </c>
      <c r="D5606" t="str">
        <f>VLOOKUP($A5606,'[1]User Profiles'!$A:$I,5,FALSE)</f>
        <v>male</v>
      </c>
      <c r="E5606" t="str">
        <f>VLOOKUP($A5606,'[1]User Profiles'!$A:$I,6,FALSE)</f>
        <v>black</v>
      </c>
      <c r="F5606">
        <f>VLOOKUP($A5606,'[1]User Profiles'!$A:$I,7,FALSE)</f>
        <v>26</v>
      </c>
      <c r="G5606" t="str">
        <f>VLOOKUP($A5606,'[1]User Profiles'!$A:$I,8,FALSE)</f>
        <v>Northern Cape</v>
      </c>
      <c r="H5606" t="s">
        <v>17</v>
      </c>
      <c r="I5606" s="4">
        <v>42382</v>
      </c>
      <c r="J5606" s="1">
        <v>0.61736111111111114</v>
      </c>
      <c r="K5606" s="1">
        <v>1.5590277777777779E-2</v>
      </c>
      <c r="L5606" s="1" t="str">
        <f t="shared" si="349"/>
        <v>Wednesday</v>
      </c>
      <c r="M5606" t="str">
        <f t="shared" si="348"/>
        <v>January</v>
      </c>
      <c r="N5606" s="2" t="str">
        <f t="shared" si="350"/>
        <v>Midday</v>
      </c>
      <c r="O5606" s="2">
        <v>42382.617361111108</v>
      </c>
      <c r="P5606">
        <v>2406529</v>
      </c>
      <c r="Q5606" t="str">
        <f t="shared" si="351"/>
        <v>Other</v>
      </c>
    </row>
    <row r="5607" spans="1:17" x14ac:dyDescent="0.3">
      <c r="A5607">
        <v>803967</v>
      </c>
      <c r="B5607" t="str">
        <f>VLOOKUP($A5607,'[1]User Profiles'!$A:$I,2,FALSE)</f>
        <v>Robby </v>
      </c>
      <c r="C5607" t="str">
        <f>VLOOKUP($A5607,'[1]User Profiles'!$A:$I,3,FALSE)</f>
        <v>Curran</v>
      </c>
      <c r="D5607" t="str">
        <f>VLOOKUP($A5607,'[1]User Profiles'!$A:$I,5,FALSE)</f>
        <v>male</v>
      </c>
      <c r="E5607" t="str">
        <f>VLOOKUP($A5607,'[1]User Profiles'!$A:$I,6,FALSE)</f>
        <v>black</v>
      </c>
      <c r="F5607">
        <f>VLOOKUP($A5607,'[1]User Profiles'!$A:$I,7,FALSE)</f>
        <v>43</v>
      </c>
      <c r="G5607" t="str">
        <f>VLOOKUP($A5607,'[1]User Profiles'!$A:$I,8,FALSE)</f>
        <v>Kwazulu Natal</v>
      </c>
      <c r="H5607" t="s">
        <v>20</v>
      </c>
      <c r="I5607" s="4">
        <v>42377</v>
      </c>
      <c r="J5607" s="1">
        <v>0.61736111111111114</v>
      </c>
      <c r="K5607" s="1">
        <v>9.8518518518518519E-2</v>
      </c>
      <c r="L5607" s="1" t="str">
        <f t="shared" si="349"/>
        <v>Friday</v>
      </c>
      <c r="M5607" t="str">
        <f t="shared" si="348"/>
        <v>January</v>
      </c>
      <c r="N5607" s="2" t="str">
        <f t="shared" si="350"/>
        <v>Midday</v>
      </c>
      <c r="O5607" s="2">
        <v>42377.617361111108</v>
      </c>
      <c r="P5607">
        <v>803967</v>
      </c>
      <c r="Q5607" t="str">
        <f t="shared" si="351"/>
        <v>Other</v>
      </c>
    </row>
    <row r="5608" spans="1:17" x14ac:dyDescent="0.3">
      <c r="A5608">
        <v>809681</v>
      </c>
      <c r="B5608" t="str">
        <f>VLOOKUP($A5608,'[1]User Profiles'!$A:$I,2,FALSE)</f>
        <v>Raymundo </v>
      </c>
      <c r="C5608" t="str">
        <f>VLOOKUP($A5608,'[1]User Profiles'!$A:$I,3,FALSE)</f>
        <v>Beville</v>
      </c>
      <c r="D5608" t="str">
        <f>VLOOKUP($A5608,'[1]User Profiles'!$A:$I,5,FALSE)</f>
        <v>male</v>
      </c>
      <c r="E5608" t="str">
        <f>VLOOKUP($A5608,'[1]User Profiles'!$A:$I,6,FALSE)</f>
        <v>black</v>
      </c>
      <c r="F5608">
        <f>VLOOKUP($A5608,'[1]User Profiles'!$A:$I,7,FALSE)</f>
        <v>26</v>
      </c>
      <c r="G5608" t="str">
        <f>VLOOKUP($A5608,'[1]User Profiles'!$A:$I,8,FALSE)</f>
        <v>Mpumalanga</v>
      </c>
      <c r="H5608" t="s">
        <v>23</v>
      </c>
      <c r="I5608" s="4">
        <v>42421</v>
      </c>
      <c r="J5608" s="1">
        <v>0.61736111111111114</v>
      </c>
      <c r="K5608" s="1">
        <v>2.0486111111111113E-3</v>
      </c>
      <c r="L5608" s="1" t="str">
        <f t="shared" si="349"/>
        <v>Sunday</v>
      </c>
      <c r="M5608" t="str">
        <f t="shared" si="348"/>
        <v>February</v>
      </c>
      <c r="N5608" s="2" t="str">
        <f t="shared" si="350"/>
        <v>Midday</v>
      </c>
      <c r="O5608" s="2">
        <v>42421.617361111108</v>
      </c>
      <c r="P5608">
        <v>809681</v>
      </c>
      <c r="Q5608" t="str">
        <f t="shared" si="351"/>
        <v>Entertainment</v>
      </c>
    </row>
    <row r="5609" spans="1:17" x14ac:dyDescent="0.3">
      <c r="A5609">
        <v>809704</v>
      </c>
      <c r="B5609" t="str">
        <f>VLOOKUP($A5609,'[1]User Profiles'!$A:$I,2,FALSE)</f>
        <v>Torrie </v>
      </c>
      <c r="C5609" t="str">
        <f>VLOOKUP($A5609,'[1]User Profiles'!$A:$I,3,FALSE)</f>
        <v>Mcclaine</v>
      </c>
      <c r="D5609" t="str">
        <f>VLOOKUP($A5609,'[1]User Profiles'!$A:$I,5,FALSE)</f>
        <v>female</v>
      </c>
      <c r="E5609" t="str">
        <f>VLOOKUP($A5609,'[1]User Profiles'!$A:$I,6,FALSE)</f>
        <v>None</v>
      </c>
      <c r="F5609">
        <f>VLOOKUP($A5609,'[1]User Profiles'!$A:$I,7,FALSE)</f>
        <v>26</v>
      </c>
      <c r="G5609" t="str">
        <f>VLOOKUP($A5609,'[1]User Profiles'!$A:$I,8,FALSE)</f>
        <v>Gauteng</v>
      </c>
      <c r="H5609" t="s">
        <v>17</v>
      </c>
      <c r="I5609" s="4">
        <v>42421</v>
      </c>
      <c r="J5609" s="1">
        <v>0.61736111111111114</v>
      </c>
      <c r="K5609" s="1">
        <v>2.0833333333333332E-4</v>
      </c>
      <c r="L5609" s="1" t="str">
        <f t="shared" si="349"/>
        <v>Sunday</v>
      </c>
      <c r="M5609" t="str">
        <f t="shared" si="348"/>
        <v>February</v>
      </c>
      <c r="N5609" s="2" t="str">
        <f t="shared" si="350"/>
        <v>Midday</v>
      </c>
      <c r="O5609" s="2">
        <v>42421.617361111108</v>
      </c>
      <c r="P5609">
        <v>809704</v>
      </c>
      <c r="Q5609" t="str">
        <f t="shared" si="351"/>
        <v>Other</v>
      </c>
    </row>
    <row r="5610" spans="1:17" x14ac:dyDescent="0.3">
      <c r="A5610">
        <v>893475</v>
      </c>
      <c r="B5610" t="str">
        <f>VLOOKUP($A5610,'[1]User Profiles'!$A:$I,2,FALSE)</f>
        <v>Cody </v>
      </c>
      <c r="C5610" t="str">
        <f>VLOOKUP($A5610,'[1]User Profiles'!$A:$I,3,FALSE)</f>
        <v>Mcclaine</v>
      </c>
      <c r="D5610" t="str">
        <f>VLOOKUP($A5610,'[1]User Profiles'!$A:$I,5,FALSE)</f>
        <v>male</v>
      </c>
      <c r="E5610" t="str">
        <f>VLOOKUP($A5610,'[1]User Profiles'!$A:$I,6,FALSE)</f>
        <v>black</v>
      </c>
      <c r="F5610">
        <f>VLOOKUP($A5610,'[1]User Profiles'!$A:$I,7,FALSE)</f>
        <v>44</v>
      </c>
      <c r="G5610" t="str">
        <f>VLOOKUP($A5610,'[1]User Profiles'!$A:$I,8,FALSE)</f>
        <v>North West</v>
      </c>
      <c r="H5610" t="s">
        <v>17</v>
      </c>
      <c r="I5610" s="4">
        <v>42433</v>
      </c>
      <c r="J5610" s="1">
        <v>0.61736111111111114</v>
      </c>
      <c r="K5610" s="1">
        <v>2.7777777777777778E-4</v>
      </c>
      <c r="L5610" s="1" t="str">
        <f t="shared" si="349"/>
        <v>Friday</v>
      </c>
      <c r="M5610" t="str">
        <f t="shared" si="348"/>
        <v>March</v>
      </c>
      <c r="N5610" s="2" t="str">
        <f t="shared" si="350"/>
        <v>Midday</v>
      </c>
      <c r="O5610" s="2">
        <v>42433.617361111108</v>
      </c>
      <c r="P5610">
        <v>893475</v>
      </c>
      <c r="Q5610" t="str">
        <f t="shared" si="351"/>
        <v>Other</v>
      </c>
    </row>
    <row r="5611" spans="1:17" x14ac:dyDescent="0.3">
      <c r="A5611">
        <v>773053</v>
      </c>
      <c r="B5611" t="str">
        <f>VLOOKUP($A5611,'[1]User Profiles'!$A:$I,2,FALSE)</f>
        <v>Art </v>
      </c>
      <c r="C5611" t="str">
        <f>VLOOKUP($A5611,'[1]User Profiles'!$A:$I,3,FALSE)</f>
        <v>Tatham</v>
      </c>
      <c r="D5611" t="str">
        <f>VLOOKUP($A5611,'[1]User Profiles'!$A:$I,5,FALSE)</f>
        <v>male</v>
      </c>
      <c r="E5611" t="str">
        <f>VLOOKUP($A5611,'[1]User Profiles'!$A:$I,6,FALSE)</f>
        <v>None</v>
      </c>
      <c r="F5611">
        <f>VLOOKUP($A5611,'[1]User Profiles'!$A:$I,7,FALSE)</f>
        <v>44</v>
      </c>
      <c r="G5611" t="str">
        <f>VLOOKUP($A5611,'[1]User Profiles'!$A:$I,8,FALSE)</f>
        <v>Limpopo</v>
      </c>
      <c r="H5611" t="s">
        <v>23</v>
      </c>
      <c r="I5611" s="4">
        <v>42405</v>
      </c>
      <c r="J5611" s="1">
        <v>0.61736111111111114</v>
      </c>
      <c r="K5611" s="1">
        <v>4.8611111111111104E-4</v>
      </c>
      <c r="L5611" s="1" t="str">
        <f t="shared" si="349"/>
        <v>Friday</v>
      </c>
      <c r="M5611" t="str">
        <f t="shared" si="348"/>
        <v>February</v>
      </c>
      <c r="N5611" s="2" t="str">
        <f t="shared" si="350"/>
        <v>Midday</v>
      </c>
      <c r="O5611" s="2">
        <v>42405.617361111108</v>
      </c>
      <c r="P5611">
        <v>773053</v>
      </c>
      <c r="Q5611" t="str">
        <f t="shared" si="351"/>
        <v>Entertainment</v>
      </c>
    </row>
    <row r="5612" spans="1:17" x14ac:dyDescent="0.3">
      <c r="A5612">
        <v>375711</v>
      </c>
      <c r="B5612" t="str">
        <f>VLOOKUP($A5612,'[1]User Profiles'!$A:$I,2,FALSE)</f>
        <v>Dee </v>
      </c>
      <c r="C5612" t="str">
        <f>VLOOKUP($A5612,'[1]User Profiles'!$A:$I,3,FALSE)</f>
        <v>Curran</v>
      </c>
      <c r="D5612" t="str">
        <f>VLOOKUP($A5612,'[1]User Profiles'!$A:$I,5,FALSE)</f>
        <v>male</v>
      </c>
      <c r="E5612" t="str">
        <f>VLOOKUP($A5612,'[1]User Profiles'!$A:$I,6,FALSE)</f>
        <v>white</v>
      </c>
      <c r="F5612">
        <f>VLOOKUP($A5612,'[1]User Profiles'!$A:$I,7,FALSE)</f>
        <v>23</v>
      </c>
      <c r="G5612" t="str">
        <f>VLOOKUP($A5612,'[1]User Profiles'!$A:$I,8,FALSE)</f>
        <v>Gauteng</v>
      </c>
      <c r="H5612" t="s">
        <v>26</v>
      </c>
      <c r="I5612" s="4">
        <v>42376</v>
      </c>
      <c r="J5612" s="1">
        <v>0.61736111111111114</v>
      </c>
      <c r="K5612" s="1">
        <v>1.1574074074074076E-3</v>
      </c>
      <c r="L5612" s="1" t="str">
        <f t="shared" si="349"/>
        <v>Thursday</v>
      </c>
      <c r="M5612" t="str">
        <f t="shared" si="348"/>
        <v>January</v>
      </c>
      <c r="N5612" s="2" t="str">
        <f t="shared" si="350"/>
        <v>Midday</v>
      </c>
      <c r="O5612" s="2">
        <v>42376.617361111108</v>
      </c>
      <c r="P5612">
        <v>375711</v>
      </c>
      <c r="Q5612" t="str">
        <f t="shared" si="351"/>
        <v>Entertainment</v>
      </c>
    </row>
    <row r="5613" spans="1:17" x14ac:dyDescent="0.3">
      <c r="A5613">
        <v>773339</v>
      </c>
      <c r="B5613" t="str">
        <f>VLOOKUP($A5613,'[1]User Profiles'!$A:$I,2,FALSE)</f>
        <v>Michel </v>
      </c>
      <c r="C5613" t="str">
        <f>VLOOKUP($A5613,'[1]User Profiles'!$A:$I,3,FALSE)</f>
        <v>Slane</v>
      </c>
      <c r="D5613" t="str">
        <f>VLOOKUP($A5613,'[1]User Profiles'!$A:$I,5,FALSE)</f>
        <v>male</v>
      </c>
      <c r="E5613" t="str">
        <f>VLOOKUP($A5613,'[1]User Profiles'!$A:$I,6,FALSE)</f>
        <v>coloured</v>
      </c>
      <c r="F5613">
        <f>VLOOKUP($A5613,'[1]User Profiles'!$A:$I,7,FALSE)</f>
        <v>27</v>
      </c>
      <c r="G5613" t="str">
        <f>VLOOKUP($A5613,'[1]User Profiles'!$A:$I,8,FALSE)</f>
        <v>Gauteng</v>
      </c>
      <c r="H5613" t="s">
        <v>18</v>
      </c>
      <c r="I5613" s="4">
        <v>42431</v>
      </c>
      <c r="J5613" s="1">
        <v>0.61736111111111114</v>
      </c>
      <c r="K5613" s="1">
        <v>2.4236111111111111E-2</v>
      </c>
      <c r="L5613" s="1" t="str">
        <f t="shared" si="349"/>
        <v>Wednesday</v>
      </c>
      <c r="M5613" t="str">
        <f t="shared" si="348"/>
        <v>March</v>
      </c>
      <c r="N5613" s="2" t="str">
        <f t="shared" si="350"/>
        <v>Midday</v>
      </c>
      <c r="O5613" s="2">
        <v>42431.617361111108</v>
      </c>
      <c r="P5613">
        <v>773339</v>
      </c>
      <c r="Q5613" t="str">
        <f t="shared" si="351"/>
        <v>Sports</v>
      </c>
    </row>
    <row r="5614" spans="1:17" x14ac:dyDescent="0.3">
      <c r="A5614">
        <v>2288944</v>
      </c>
      <c r="B5614" t="str">
        <f>VLOOKUP($A5614,'[1]User Profiles'!$A:$I,2,FALSE)</f>
        <v>Hyman </v>
      </c>
      <c r="C5614" t="str">
        <f>VLOOKUP($A5614,'[1]User Profiles'!$A:$I,3,FALSE)</f>
        <v>Condie</v>
      </c>
      <c r="D5614" t="str">
        <f>VLOOKUP($A5614,'[1]User Profiles'!$A:$I,5,FALSE)</f>
        <v>male</v>
      </c>
      <c r="E5614" t="str">
        <f>VLOOKUP($A5614,'[1]User Profiles'!$A:$I,6,FALSE)</f>
        <v>black</v>
      </c>
      <c r="F5614">
        <f>VLOOKUP($A5614,'[1]User Profiles'!$A:$I,7,FALSE)</f>
        <v>41</v>
      </c>
      <c r="G5614" t="str">
        <f>VLOOKUP($A5614,'[1]User Profiles'!$A:$I,8,FALSE)</f>
        <v>Gauteng</v>
      </c>
      <c r="H5614" t="s">
        <v>20</v>
      </c>
      <c r="I5614" s="4">
        <v>42449</v>
      </c>
      <c r="J5614" s="1">
        <v>0.61736111111111114</v>
      </c>
      <c r="K5614" s="1">
        <v>0</v>
      </c>
      <c r="L5614" s="1" t="str">
        <f t="shared" si="349"/>
        <v>Sunday</v>
      </c>
      <c r="M5614" t="str">
        <f t="shared" si="348"/>
        <v>March</v>
      </c>
      <c r="N5614" s="2" t="str">
        <f t="shared" si="350"/>
        <v>Midday</v>
      </c>
      <c r="O5614" s="2">
        <v>42449.617361111108</v>
      </c>
      <c r="P5614">
        <v>2288944</v>
      </c>
      <c r="Q5614" t="str">
        <f t="shared" si="351"/>
        <v>Other</v>
      </c>
    </row>
    <row r="5615" spans="1:17" x14ac:dyDescent="0.3">
      <c r="A5615">
        <v>614603</v>
      </c>
      <c r="B5615" t="str">
        <f>VLOOKUP($A5615,'[1]User Profiles'!$A:$I,2,FALSE)</f>
        <v>Roxane </v>
      </c>
      <c r="C5615" t="str">
        <f>VLOOKUP($A5615,'[1]User Profiles'!$A:$I,3,FALSE)</f>
        <v>Lavoie</v>
      </c>
      <c r="D5615" t="str">
        <f>VLOOKUP($A5615,'[1]User Profiles'!$A:$I,5,FALSE)</f>
        <v>female</v>
      </c>
      <c r="E5615" t="str">
        <f>VLOOKUP($A5615,'[1]User Profiles'!$A:$I,6,FALSE)</f>
        <v>black</v>
      </c>
      <c r="F5615">
        <f>VLOOKUP($A5615,'[1]User Profiles'!$A:$I,7,FALSE)</f>
        <v>34</v>
      </c>
      <c r="G5615" t="str">
        <f>VLOOKUP($A5615,'[1]User Profiles'!$A:$I,8,FALSE)</f>
        <v>Gauteng</v>
      </c>
      <c r="H5615" t="s">
        <v>17</v>
      </c>
      <c r="I5615" s="4">
        <v>42375</v>
      </c>
      <c r="J5615" s="1">
        <v>0.61736111111111114</v>
      </c>
      <c r="K5615" s="1">
        <v>8.5416666666666662E-3</v>
      </c>
      <c r="L5615" s="1" t="str">
        <f t="shared" si="349"/>
        <v>Wednesday</v>
      </c>
      <c r="M5615" t="str">
        <f t="shared" si="348"/>
        <v>January</v>
      </c>
      <c r="N5615" s="2" t="str">
        <f t="shared" si="350"/>
        <v>Midday</v>
      </c>
      <c r="O5615" s="2">
        <v>42375.617361111108</v>
      </c>
      <c r="P5615">
        <v>614603</v>
      </c>
      <c r="Q5615" t="str">
        <f t="shared" si="351"/>
        <v>Other</v>
      </c>
    </row>
    <row r="5616" spans="1:17" x14ac:dyDescent="0.3">
      <c r="A5616">
        <v>773452</v>
      </c>
      <c r="B5616" t="str">
        <f>VLOOKUP($A5616,'[1]User Profiles'!$A:$I,2,FALSE)</f>
        <v>Hollis </v>
      </c>
      <c r="C5616" t="str">
        <f>VLOOKUP($A5616,'[1]User Profiles'!$A:$I,3,FALSE)</f>
        <v>Jacox</v>
      </c>
      <c r="D5616" t="str">
        <f>VLOOKUP($A5616,'[1]User Profiles'!$A:$I,5,FALSE)</f>
        <v>male</v>
      </c>
      <c r="E5616" t="str">
        <f>VLOOKUP($A5616,'[1]User Profiles'!$A:$I,6,FALSE)</f>
        <v>black</v>
      </c>
      <c r="F5616">
        <f>VLOOKUP($A5616,'[1]User Profiles'!$A:$I,7,FALSE)</f>
        <v>44</v>
      </c>
      <c r="G5616" t="str">
        <f>VLOOKUP($A5616,'[1]User Profiles'!$A:$I,8,FALSE)</f>
        <v>Eastern Cape</v>
      </c>
      <c r="H5616" t="s">
        <v>32</v>
      </c>
      <c r="I5616" s="4">
        <v>42374</v>
      </c>
      <c r="J5616" s="1">
        <v>0.61736111111111114</v>
      </c>
      <c r="K5616" s="1">
        <v>4.5138888888888892E-4</v>
      </c>
      <c r="L5616" s="1" t="str">
        <f t="shared" si="349"/>
        <v>Tuesday</v>
      </c>
      <c r="M5616" t="str">
        <f t="shared" si="348"/>
        <v>January</v>
      </c>
      <c r="N5616" s="2" t="str">
        <f t="shared" si="350"/>
        <v>Midday</v>
      </c>
      <c r="O5616" s="2">
        <v>42374.617361111108</v>
      </c>
      <c r="P5616">
        <v>773452</v>
      </c>
      <c r="Q5616" t="str">
        <f t="shared" si="351"/>
        <v>Entertainment</v>
      </c>
    </row>
    <row r="5617" spans="1:17" x14ac:dyDescent="0.3">
      <c r="A5617">
        <v>897314</v>
      </c>
      <c r="B5617" t="str">
        <f>VLOOKUP($A5617,'[1]User Profiles'!$A:$I,2,FALSE)</f>
        <v>Robby </v>
      </c>
      <c r="C5617" t="str">
        <f>VLOOKUP($A5617,'[1]User Profiles'!$A:$I,3,FALSE)</f>
        <v>Slane</v>
      </c>
      <c r="D5617" t="str">
        <f>VLOOKUP($A5617,'[1]User Profiles'!$A:$I,5,FALSE)</f>
        <v>male</v>
      </c>
      <c r="E5617" t="str">
        <f>VLOOKUP($A5617,'[1]User Profiles'!$A:$I,6,FALSE)</f>
        <v>black</v>
      </c>
      <c r="F5617">
        <f>VLOOKUP($A5617,'[1]User Profiles'!$A:$I,7,FALSE)</f>
        <v>32</v>
      </c>
      <c r="G5617" t="str">
        <f>VLOOKUP($A5617,'[1]User Profiles'!$A:$I,8,FALSE)</f>
        <v>Gauteng</v>
      </c>
      <c r="H5617" t="s">
        <v>19</v>
      </c>
      <c r="I5617" s="4">
        <v>42457</v>
      </c>
      <c r="J5617" s="1">
        <v>0.61736111111111114</v>
      </c>
      <c r="K5617" s="1">
        <v>1.8055555555555557E-3</v>
      </c>
      <c r="L5617" s="1" t="str">
        <f t="shared" si="349"/>
        <v>Monday</v>
      </c>
      <c r="M5617" t="str">
        <f t="shared" si="348"/>
        <v>March</v>
      </c>
      <c r="N5617" s="2" t="str">
        <f t="shared" si="350"/>
        <v>Midday</v>
      </c>
      <c r="O5617" s="2">
        <v>42457.617361111108</v>
      </c>
      <c r="P5617">
        <v>897314</v>
      </c>
      <c r="Q5617" t="str">
        <f t="shared" si="351"/>
        <v>Entertainment</v>
      </c>
    </row>
    <row r="5618" spans="1:17" x14ac:dyDescent="0.3">
      <c r="A5618">
        <v>771802</v>
      </c>
      <c r="B5618" t="str">
        <f>VLOOKUP($A5618,'[1]User Profiles'!$A:$I,2,FALSE)</f>
        <v>Valentine </v>
      </c>
      <c r="C5618" t="str">
        <f>VLOOKUP($A5618,'[1]User Profiles'!$A:$I,3,FALSE)</f>
        <v>Curran</v>
      </c>
      <c r="D5618" t="str">
        <f>VLOOKUP($A5618,'[1]User Profiles'!$A:$I,5,FALSE)</f>
        <v>male</v>
      </c>
      <c r="E5618" t="str">
        <f>VLOOKUP($A5618,'[1]User Profiles'!$A:$I,6,FALSE)</f>
        <v>coloured</v>
      </c>
      <c r="F5618">
        <f>VLOOKUP($A5618,'[1]User Profiles'!$A:$I,7,FALSE)</f>
        <v>43</v>
      </c>
      <c r="G5618" t="str">
        <f>VLOOKUP($A5618,'[1]User Profiles'!$A:$I,8,FALSE)</f>
        <v>Western Cape</v>
      </c>
      <c r="H5618" t="s">
        <v>20</v>
      </c>
      <c r="I5618" s="4">
        <v>42377</v>
      </c>
      <c r="J5618" s="1">
        <v>0.61805555555555558</v>
      </c>
      <c r="K5618" s="1">
        <v>4.2361111111111106E-3</v>
      </c>
      <c r="L5618" s="1" t="str">
        <f t="shared" si="349"/>
        <v>Friday</v>
      </c>
      <c r="M5618" t="str">
        <f t="shared" si="348"/>
        <v>January</v>
      </c>
      <c r="N5618" s="2" t="str">
        <f t="shared" si="350"/>
        <v>Midday</v>
      </c>
      <c r="O5618" s="2">
        <v>42377.618055555555</v>
      </c>
      <c r="P5618">
        <v>771802</v>
      </c>
      <c r="Q5618" t="str">
        <f t="shared" si="351"/>
        <v>Other</v>
      </c>
    </row>
    <row r="5619" spans="1:17" x14ac:dyDescent="0.3">
      <c r="A5619">
        <v>2414971</v>
      </c>
      <c r="B5619" t="str">
        <f>VLOOKUP($A5619,'[1]User Profiles'!$A:$I,2,FALSE)</f>
        <v>Hugh</v>
      </c>
      <c r="C5619" t="str">
        <f>VLOOKUP($A5619,'[1]User Profiles'!$A:$I,3,FALSE)</f>
        <v>Luthy</v>
      </c>
      <c r="D5619" t="str">
        <f>VLOOKUP($A5619,'[1]User Profiles'!$A:$I,5,FALSE)</f>
        <v>male</v>
      </c>
      <c r="E5619" t="str">
        <f>VLOOKUP($A5619,'[1]User Profiles'!$A:$I,6,FALSE)</f>
        <v>white</v>
      </c>
      <c r="F5619">
        <f>VLOOKUP($A5619,'[1]User Profiles'!$A:$I,7,FALSE)</f>
        <v>32</v>
      </c>
      <c r="G5619" t="str">
        <f>VLOOKUP($A5619,'[1]User Profiles'!$A:$I,8,FALSE)</f>
        <v>Gauteng</v>
      </c>
      <c r="H5619" t="s">
        <v>17</v>
      </c>
      <c r="I5619" s="4">
        <v>42399</v>
      </c>
      <c r="J5619" s="1">
        <v>0.61805555555555558</v>
      </c>
      <c r="K5619" s="1">
        <v>3.8194444444444441E-4</v>
      </c>
      <c r="L5619" s="1" t="str">
        <f t="shared" si="349"/>
        <v>Saturday</v>
      </c>
      <c r="M5619" t="str">
        <f t="shared" si="348"/>
        <v>January</v>
      </c>
      <c r="N5619" s="2" t="str">
        <f t="shared" si="350"/>
        <v>Midday</v>
      </c>
      <c r="O5619" s="2">
        <v>42399.618055555555</v>
      </c>
      <c r="P5619">
        <v>2414971</v>
      </c>
      <c r="Q5619" t="str">
        <f t="shared" si="351"/>
        <v>Other</v>
      </c>
    </row>
    <row r="5620" spans="1:17" x14ac:dyDescent="0.3">
      <c r="A5620">
        <v>851410</v>
      </c>
      <c r="B5620" t="str">
        <f>VLOOKUP($A5620,'[1]User Profiles'!$A:$I,2,FALSE)</f>
        <v>Malika </v>
      </c>
      <c r="C5620" t="str">
        <f>VLOOKUP($A5620,'[1]User Profiles'!$A:$I,3,FALSE)</f>
        <v>Sieren</v>
      </c>
      <c r="D5620" t="str">
        <f>VLOOKUP($A5620,'[1]User Profiles'!$A:$I,5,FALSE)</f>
        <v>female</v>
      </c>
      <c r="E5620" t="str">
        <f>VLOOKUP($A5620,'[1]User Profiles'!$A:$I,6,FALSE)</f>
        <v>indian_asian</v>
      </c>
      <c r="F5620">
        <f>VLOOKUP($A5620,'[1]User Profiles'!$A:$I,7,FALSE)</f>
        <v>27</v>
      </c>
      <c r="G5620" t="str">
        <f>VLOOKUP($A5620,'[1]User Profiles'!$A:$I,8,FALSE)</f>
        <v>Kwazulu Natal</v>
      </c>
      <c r="H5620" t="s">
        <v>22</v>
      </c>
      <c r="I5620" s="4">
        <v>42435</v>
      </c>
      <c r="J5620" s="1">
        <v>0.61805555555555558</v>
      </c>
      <c r="K5620" s="1">
        <v>3.9351851851851852E-4</v>
      </c>
      <c r="L5620" s="1" t="str">
        <f t="shared" si="349"/>
        <v>Sunday</v>
      </c>
      <c r="M5620" t="str">
        <f t="shared" si="348"/>
        <v>March</v>
      </c>
      <c r="N5620" s="2" t="str">
        <f t="shared" si="350"/>
        <v>Midday</v>
      </c>
      <c r="O5620" s="2">
        <v>42435.618055555555</v>
      </c>
      <c r="P5620">
        <v>851410</v>
      </c>
      <c r="Q5620" t="str">
        <f t="shared" si="351"/>
        <v>Kids</v>
      </c>
    </row>
    <row r="5621" spans="1:17" x14ac:dyDescent="0.3">
      <c r="A5621">
        <v>772475</v>
      </c>
      <c r="B5621" t="str">
        <f>VLOOKUP($A5621,'[1]User Profiles'!$A:$I,2,FALSE)</f>
        <v>Lloyd </v>
      </c>
      <c r="C5621" t="str">
        <f>VLOOKUP($A5621,'[1]User Profiles'!$A:$I,3,FALSE)</f>
        <v>Vital</v>
      </c>
      <c r="D5621" t="str">
        <f>VLOOKUP($A5621,'[1]User Profiles'!$A:$I,5,FALSE)</f>
        <v>male</v>
      </c>
      <c r="E5621" t="str">
        <f>VLOOKUP($A5621,'[1]User Profiles'!$A:$I,6,FALSE)</f>
        <v>white</v>
      </c>
      <c r="F5621">
        <f>VLOOKUP($A5621,'[1]User Profiles'!$A:$I,7,FALSE)</f>
        <v>16</v>
      </c>
      <c r="G5621" t="str">
        <f>VLOOKUP($A5621,'[1]User Profiles'!$A:$I,8,FALSE)</f>
        <v>Gauteng</v>
      </c>
      <c r="H5621" t="s">
        <v>23</v>
      </c>
      <c r="I5621" s="4">
        <v>42410</v>
      </c>
      <c r="J5621" s="1">
        <v>0.61805555555555558</v>
      </c>
      <c r="K5621" s="1">
        <v>5.1504629629629632E-4</v>
      </c>
      <c r="L5621" s="1" t="str">
        <f t="shared" si="349"/>
        <v>Wednesday</v>
      </c>
      <c r="M5621" t="str">
        <f t="shared" si="348"/>
        <v>February</v>
      </c>
      <c r="N5621" s="2" t="str">
        <f t="shared" si="350"/>
        <v>Midday</v>
      </c>
      <c r="O5621" s="2">
        <v>42410.618055555555</v>
      </c>
      <c r="P5621">
        <v>772475</v>
      </c>
      <c r="Q5621" t="str">
        <f t="shared" si="351"/>
        <v>Entertainment</v>
      </c>
    </row>
    <row r="5622" spans="1:17" x14ac:dyDescent="0.3">
      <c r="A5622">
        <v>940590</v>
      </c>
      <c r="B5622" t="str">
        <f>VLOOKUP($A5622,'[1]User Profiles'!$A:$I,2,FALSE)</f>
        <v>Dee </v>
      </c>
      <c r="C5622" t="str">
        <f>VLOOKUP($A5622,'[1]User Profiles'!$A:$I,3,FALSE)</f>
        <v>Mccollum</v>
      </c>
      <c r="D5622" t="str">
        <f>VLOOKUP($A5622,'[1]User Profiles'!$A:$I,5,FALSE)</f>
        <v>male</v>
      </c>
      <c r="E5622" t="str">
        <f>VLOOKUP($A5622,'[1]User Profiles'!$A:$I,6,FALSE)</f>
        <v>coloured</v>
      </c>
      <c r="F5622">
        <f>VLOOKUP($A5622,'[1]User Profiles'!$A:$I,7,FALSE)</f>
        <v>27</v>
      </c>
      <c r="G5622" t="str">
        <f>VLOOKUP($A5622,'[1]User Profiles'!$A:$I,8,FALSE)</f>
        <v>Western Cape</v>
      </c>
      <c r="H5622" t="s">
        <v>18</v>
      </c>
      <c r="I5622" s="4">
        <v>42458</v>
      </c>
      <c r="J5622" s="1">
        <v>0.61805555555555558</v>
      </c>
      <c r="K5622" s="1">
        <v>2.5462962962962961E-4</v>
      </c>
      <c r="L5622" s="1" t="str">
        <f t="shared" si="349"/>
        <v>Tuesday</v>
      </c>
      <c r="M5622" t="str">
        <f t="shared" si="348"/>
        <v>March</v>
      </c>
      <c r="N5622" s="2" t="str">
        <f t="shared" si="350"/>
        <v>Midday</v>
      </c>
      <c r="O5622" s="2">
        <v>42458.618055555555</v>
      </c>
      <c r="P5622">
        <v>940590</v>
      </c>
      <c r="Q5622" t="str">
        <f t="shared" si="351"/>
        <v>Sports</v>
      </c>
    </row>
    <row r="5623" spans="1:17" x14ac:dyDescent="0.3">
      <c r="A5623">
        <v>940664</v>
      </c>
      <c r="B5623" t="str">
        <f>VLOOKUP($A5623,'[1]User Profiles'!$A:$I,2,FALSE)</f>
        <v>Alecia </v>
      </c>
      <c r="C5623" t="str">
        <f>VLOOKUP($A5623,'[1]User Profiles'!$A:$I,3,FALSE)</f>
        <v>Roquemore</v>
      </c>
      <c r="D5623" t="str">
        <f>VLOOKUP($A5623,'[1]User Profiles'!$A:$I,5,FALSE)</f>
        <v>female</v>
      </c>
      <c r="E5623" t="str">
        <f>VLOOKUP($A5623,'[1]User Profiles'!$A:$I,6,FALSE)</f>
        <v>black</v>
      </c>
      <c r="F5623">
        <f>VLOOKUP($A5623,'[1]User Profiles'!$A:$I,7,FALSE)</f>
        <v>36</v>
      </c>
      <c r="G5623" t="str">
        <f>VLOOKUP($A5623,'[1]User Profiles'!$A:$I,8,FALSE)</f>
        <v>Northern Cape</v>
      </c>
      <c r="H5623" t="s">
        <v>29</v>
      </c>
      <c r="I5623" s="4">
        <v>42458</v>
      </c>
      <c r="J5623" s="1">
        <v>0.61805555555555558</v>
      </c>
      <c r="K5623" s="1">
        <v>3.2407407407407406E-4</v>
      </c>
      <c r="L5623" s="1" t="str">
        <f t="shared" si="349"/>
        <v>Tuesday</v>
      </c>
      <c r="M5623" t="str">
        <f t="shared" si="348"/>
        <v>March</v>
      </c>
      <c r="N5623" s="2" t="str">
        <f t="shared" si="350"/>
        <v>Midday</v>
      </c>
      <c r="O5623" s="2">
        <v>42458.618055555555</v>
      </c>
      <c r="P5623">
        <v>940664</v>
      </c>
      <c r="Q5623" t="str">
        <f t="shared" si="351"/>
        <v>Entertainment</v>
      </c>
    </row>
    <row r="5624" spans="1:17" x14ac:dyDescent="0.3">
      <c r="A5624">
        <v>832763</v>
      </c>
      <c r="B5624" t="str">
        <f>VLOOKUP($A5624,'[1]User Profiles'!$A:$I,2,FALSE)</f>
        <v>Chas </v>
      </c>
      <c r="C5624" t="str">
        <f>VLOOKUP($A5624,'[1]User Profiles'!$A:$I,3,FALSE)</f>
        <v>Hier</v>
      </c>
      <c r="D5624" t="str">
        <f>VLOOKUP($A5624,'[1]User Profiles'!$A:$I,5,FALSE)</f>
        <v>male</v>
      </c>
      <c r="E5624" t="str">
        <f>VLOOKUP($A5624,'[1]User Profiles'!$A:$I,6,FALSE)</f>
        <v>white</v>
      </c>
      <c r="F5624">
        <f>VLOOKUP($A5624,'[1]User Profiles'!$A:$I,7,FALSE)</f>
        <v>19</v>
      </c>
      <c r="G5624" t="str">
        <f>VLOOKUP($A5624,'[1]User Profiles'!$A:$I,8,FALSE)</f>
        <v>Gauteng</v>
      </c>
      <c r="H5624" t="s">
        <v>24</v>
      </c>
      <c r="I5624" s="4">
        <v>42431</v>
      </c>
      <c r="J5624" s="1">
        <v>0.61805555555555558</v>
      </c>
      <c r="K5624" s="1">
        <v>5.7870370370370367E-4</v>
      </c>
      <c r="L5624" s="1" t="str">
        <f t="shared" si="349"/>
        <v>Wednesday</v>
      </c>
      <c r="M5624" t="str">
        <f t="shared" si="348"/>
        <v>March</v>
      </c>
      <c r="N5624" s="2" t="str">
        <f t="shared" si="350"/>
        <v>Midday</v>
      </c>
      <c r="O5624" s="2">
        <v>42431.618055555555</v>
      </c>
      <c r="P5624">
        <v>832763</v>
      </c>
      <c r="Q5624" t="str">
        <f t="shared" si="351"/>
        <v>Other</v>
      </c>
    </row>
    <row r="5625" spans="1:17" x14ac:dyDescent="0.3">
      <c r="A5625">
        <v>906650</v>
      </c>
      <c r="B5625" t="str">
        <f>VLOOKUP($A5625,'[1]User Profiles'!$A:$I,2,FALSE)</f>
        <v>Donald </v>
      </c>
      <c r="C5625" t="str">
        <f>VLOOKUP($A5625,'[1]User Profiles'!$A:$I,3,FALSE)</f>
        <v>Zweifel</v>
      </c>
      <c r="D5625" t="str">
        <f>VLOOKUP($A5625,'[1]User Profiles'!$A:$I,5,FALSE)</f>
        <v>male</v>
      </c>
      <c r="E5625" t="str">
        <f>VLOOKUP($A5625,'[1]User Profiles'!$A:$I,6,FALSE)</f>
        <v>indian_asian</v>
      </c>
      <c r="F5625">
        <f>VLOOKUP($A5625,'[1]User Profiles'!$A:$I,7,FALSE)</f>
        <v>32</v>
      </c>
      <c r="G5625" t="str">
        <f>VLOOKUP($A5625,'[1]User Profiles'!$A:$I,8,FALSE)</f>
        <v>Gauteng</v>
      </c>
      <c r="H5625" t="s">
        <v>20</v>
      </c>
      <c r="I5625" s="4">
        <v>42453</v>
      </c>
      <c r="J5625" s="1">
        <v>0.61805555555555558</v>
      </c>
      <c r="K5625" s="1">
        <v>8.7499999999999991E-3</v>
      </c>
      <c r="L5625" s="1" t="str">
        <f t="shared" si="349"/>
        <v>Thursday</v>
      </c>
      <c r="M5625" t="str">
        <f t="shared" si="348"/>
        <v>March</v>
      </c>
      <c r="N5625" s="2" t="str">
        <f t="shared" si="350"/>
        <v>Midday</v>
      </c>
      <c r="O5625" s="2">
        <v>42453.618055555555</v>
      </c>
      <c r="P5625">
        <v>906650</v>
      </c>
      <c r="Q5625" t="str">
        <f t="shared" si="351"/>
        <v>Other</v>
      </c>
    </row>
    <row r="5626" spans="1:17" x14ac:dyDescent="0.3">
      <c r="A5626">
        <v>765684</v>
      </c>
      <c r="B5626" t="str">
        <f>VLOOKUP($A5626,'[1]User Profiles'!$A:$I,2,FALSE)</f>
        <v>Royal </v>
      </c>
      <c r="C5626" t="str">
        <f>VLOOKUP($A5626,'[1]User Profiles'!$A:$I,3,FALSE)</f>
        <v>Creager</v>
      </c>
      <c r="D5626" t="str">
        <f>VLOOKUP($A5626,'[1]User Profiles'!$A:$I,5,FALSE)</f>
        <v>male</v>
      </c>
      <c r="E5626" t="str">
        <f>VLOOKUP($A5626,'[1]User Profiles'!$A:$I,6,FALSE)</f>
        <v>coloured</v>
      </c>
      <c r="F5626">
        <f>VLOOKUP($A5626,'[1]User Profiles'!$A:$I,7,FALSE)</f>
        <v>25</v>
      </c>
      <c r="G5626" t="str">
        <f>VLOOKUP($A5626,'[1]User Profiles'!$A:$I,8,FALSE)</f>
        <v>Gauteng</v>
      </c>
      <c r="H5626" t="s">
        <v>29</v>
      </c>
      <c r="I5626" s="4">
        <v>42394</v>
      </c>
      <c r="J5626" s="1">
        <v>0.61805555555555558</v>
      </c>
      <c r="K5626" s="1">
        <v>4.5138888888888892E-4</v>
      </c>
      <c r="L5626" s="1" t="str">
        <f t="shared" si="349"/>
        <v>Monday</v>
      </c>
      <c r="M5626" t="str">
        <f t="shared" si="348"/>
        <v>January</v>
      </c>
      <c r="N5626" s="2" t="str">
        <f t="shared" si="350"/>
        <v>Midday</v>
      </c>
      <c r="O5626" s="2">
        <v>42394.618055555555</v>
      </c>
      <c r="P5626">
        <v>765684</v>
      </c>
      <c r="Q5626" t="str">
        <f t="shared" si="351"/>
        <v>Entertainment</v>
      </c>
    </row>
    <row r="5627" spans="1:17" x14ac:dyDescent="0.3">
      <c r="A5627">
        <v>833758</v>
      </c>
      <c r="B5627" t="str">
        <f>VLOOKUP($A5627,'[1]User Profiles'!$A:$I,2,FALSE)</f>
        <v>Randy </v>
      </c>
      <c r="C5627" t="str">
        <f>VLOOKUP($A5627,'[1]User Profiles'!$A:$I,3,FALSE)</f>
        <v>Caves</v>
      </c>
      <c r="D5627" t="str">
        <f>VLOOKUP($A5627,'[1]User Profiles'!$A:$I,5,FALSE)</f>
        <v>male</v>
      </c>
      <c r="E5627" t="str">
        <f>VLOOKUP($A5627,'[1]User Profiles'!$A:$I,6,FALSE)</f>
        <v>white</v>
      </c>
      <c r="F5627">
        <f>VLOOKUP($A5627,'[1]User Profiles'!$A:$I,7,FALSE)</f>
        <v>29</v>
      </c>
      <c r="G5627" t="str">
        <f>VLOOKUP($A5627,'[1]User Profiles'!$A:$I,8,FALSE)</f>
        <v>Gauteng</v>
      </c>
      <c r="H5627" t="s">
        <v>25</v>
      </c>
      <c r="I5627" s="4">
        <v>42435</v>
      </c>
      <c r="J5627" s="1">
        <v>0.61805555555555558</v>
      </c>
      <c r="K5627" s="1">
        <v>2.3148148148148146E-4</v>
      </c>
      <c r="L5627" s="1" t="str">
        <f t="shared" si="349"/>
        <v>Sunday</v>
      </c>
      <c r="M5627" t="str">
        <f t="shared" si="348"/>
        <v>March</v>
      </c>
      <c r="N5627" s="2" t="str">
        <f t="shared" si="350"/>
        <v>Midday</v>
      </c>
      <c r="O5627" s="2">
        <v>42435.618055555555</v>
      </c>
      <c r="P5627">
        <v>833758</v>
      </c>
      <c r="Q5627" t="str">
        <f t="shared" si="351"/>
        <v>Sports</v>
      </c>
    </row>
    <row r="5628" spans="1:17" x14ac:dyDescent="0.3">
      <c r="A5628">
        <v>939592</v>
      </c>
      <c r="B5628" t="str">
        <f>VLOOKUP($A5628,'[1]User Profiles'!$A:$I,2,FALSE)</f>
        <v>Brendan </v>
      </c>
      <c r="C5628" t="str">
        <f>VLOOKUP($A5628,'[1]User Profiles'!$A:$I,3,FALSE)</f>
        <v>Mccown</v>
      </c>
      <c r="D5628" t="str">
        <f>VLOOKUP($A5628,'[1]User Profiles'!$A:$I,5,FALSE)</f>
        <v>male</v>
      </c>
      <c r="E5628" t="str">
        <f>VLOOKUP($A5628,'[1]User Profiles'!$A:$I,6,FALSE)</f>
        <v>coloured</v>
      </c>
      <c r="F5628">
        <f>VLOOKUP($A5628,'[1]User Profiles'!$A:$I,7,FALSE)</f>
        <v>34</v>
      </c>
      <c r="G5628" t="str">
        <f>VLOOKUP($A5628,'[1]User Profiles'!$A:$I,8,FALSE)</f>
        <v>Western Cape</v>
      </c>
      <c r="H5628" t="s">
        <v>20</v>
      </c>
      <c r="I5628" s="4">
        <v>42456</v>
      </c>
      <c r="J5628" s="1">
        <v>0.61875000000000002</v>
      </c>
      <c r="K5628" s="1">
        <v>1.2175925925925929E-2</v>
      </c>
      <c r="L5628" s="1" t="str">
        <f t="shared" si="349"/>
        <v>Sunday</v>
      </c>
      <c r="M5628" t="str">
        <f t="shared" si="348"/>
        <v>March</v>
      </c>
      <c r="N5628" s="2" t="str">
        <f t="shared" si="350"/>
        <v>Midday</v>
      </c>
      <c r="O5628" s="2">
        <v>42456.618750000001</v>
      </c>
      <c r="P5628">
        <v>939592</v>
      </c>
      <c r="Q5628" t="str">
        <f t="shared" si="351"/>
        <v>Other</v>
      </c>
    </row>
    <row r="5629" spans="1:17" x14ac:dyDescent="0.3">
      <c r="A5629">
        <v>86003</v>
      </c>
      <c r="B5629" t="str">
        <f>VLOOKUP($A5629,'[1]User Profiles'!$A:$I,2,FALSE)</f>
        <v>Randy </v>
      </c>
      <c r="C5629" t="str">
        <f>VLOOKUP($A5629,'[1]User Profiles'!$A:$I,3,FALSE)</f>
        <v>Leicht</v>
      </c>
      <c r="D5629" t="str">
        <f>VLOOKUP($A5629,'[1]User Profiles'!$A:$I,5,FALSE)</f>
        <v>male</v>
      </c>
      <c r="E5629" t="str">
        <f>VLOOKUP($A5629,'[1]User Profiles'!$A:$I,6,FALSE)</f>
        <v>black</v>
      </c>
      <c r="F5629">
        <f>VLOOKUP($A5629,'[1]User Profiles'!$A:$I,7,FALSE)</f>
        <v>30</v>
      </c>
      <c r="G5629" t="str">
        <f>VLOOKUP($A5629,'[1]User Profiles'!$A:$I,8,FALSE)</f>
        <v>Gauteng</v>
      </c>
      <c r="H5629" t="s">
        <v>20</v>
      </c>
      <c r="I5629" s="4">
        <v>42377</v>
      </c>
      <c r="J5629" s="1">
        <v>0.61875000000000002</v>
      </c>
      <c r="K5629" s="1">
        <v>6.018518518518519E-4</v>
      </c>
      <c r="L5629" s="1" t="str">
        <f t="shared" si="349"/>
        <v>Friday</v>
      </c>
      <c r="M5629" t="str">
        <f t="shared" si="348"/>
        <v>January</v>
      </c>
      <c r="N5629" s="2" t="str">
        <f t="shared" si="350"/>
        <v>Midday</v>
      </c>
      <c r="O5629" s="2">
        <v>42377.618750000001</v>
      </c>
      <c r="P5629">
        <v>86003</v>
      </c>
      <c r="Q5629" t="str">
        <f t="shared" si="351"/>
        <v>Other</v>
      </c>
    </row>
    <row r="5630" spans="1:17" x14ac:dyDescent="0.3">
      <c r="A5630">
        <v>820978</v>
      </c>
      <c r="B5630" t="str">
        <f>VLOOKUP($A5630,'[1]User Profiles'!$A:$I,2,FALSE)</f>
        <v>Emerson </v>
      </c>
      <c r="C5630" t="str">
        <f>VLOOKUP($A5630,'[1]User Profiles'!$A:$I,3,FALSE)</f>
        <v>Singer</v>
      </c>
      <c r="D5630" t="str">
        <f>VLOOKUP($A5630,'[1]User Profiles'!$A:$I,5,FALSE)</f>
        <v>male</v>
      </c>
      <c r="E5630" t="str">
        <f>VLOOKUP($A5630,'[1]User Profiles'!$A:$I,6,FALSE)</f>
        <v>black</v>
      </c>
      <c r="F5630">
        <f>VLOOKUP($A5630,'[1]User Profiles'!$A:$I,7,FALSE)</f>
        <v>39</v>
      </c>
      <c r="G5630" t="str">
        <f>VLOOKUP($A5630,'[1]User Profiles'!$A:$I,8,FALSE)</f>
        <v>Northern Cape</v>
      </c>
      <c r="H5630" t="s">
        <v>21</v>
      </c>
      <c r="I5630" s="4">
        <v>42438</v>
      </c>
      <c r="J5630" s="1">
        <v>0.61875000000000002</v>
      </c>
      <c r="K5630" s="1">
        <v>1.6782407407407406E-3</v>
      </c>
      <c r="L5630" s="1" t="str">
        <f t="shared" si="349"/>
        <v>Wednesday</v>
      </c>
      <c r="M5630" t="str">
        <f t="shared" si="348"/>
        <v>March</v>
      </c>
      <c r="N5630" s="2" t="str">
        <f t="shared" si="350"/>
        <v>Midday</v>
      </c>
      <c r="O5630" s="2">
        <v>42438.618750000001</v>
      </c>
      <c r="P5630">
        <v>820978</v>
      </c>
      <c r="Q5630" t="str">
        <f t="shared" si="351"/>
        <v>Kids</v>
      </c>
    </row>
    <row r="5631" spans="1:17" x14ac:dyDescent="0.3">
      <c r="A5631">
        <v>778959</v>
      </c>
      <c r="B5631" t="str">
        <f>VLOOKUP($A5631,'[1]User Profiles'!$A:$I,2,FALSE)</f>
        <v>Earl </v>
      </c>
      <c r="C5631" t="str">
        <f>VLOOKUP($A5631,'[1]User Profiles'!$A:$I,3,FALSE)</f>
        <v>Arrieta</v>
      </c>
      <c r="D5631" t="str">
        <f>VLOOKUP($A5631,'[1]User Profiles'!$A:$I,5,FALSE)</f>
        <v>male</v>
      </c>
      <c r="E5631" t="str">
        <f>VLOOKUP($A5631,'[1]User Profiles'!$A:$I,6,FALSE)</f>
        <v>black</v>
      </c>
      <c r="F5631">
        <f>VLOOKUP($A5631,'[1]User Profiles'!$A:$I,7,FALSE)</f>
        <v>20</v>
      </c>
      <c r="G5631" t="str">
        <f>VLOOKUP($A5631,'[1]User Profiles'!$A:$I,8,FALSE)</f>
        <v>Gauteng</v>
      </c>
      <c r="H5631" t="s">
        <v>17</v>
      </c>
      <c r="I5631" s="4">
        <v>42460</v>
      </c>
      <c r="J5631" s="1">
        <v>0.61875000000000002</v>
      </c>
      <c r="K5631" s="1">
        <v>2.2743055555555555E-2</v>
      </c>
      <c r="L5631" s="1" t="str">
        <f t="shared" si="349"/>
        <v>Thursday</v>
      </c>
      <c r="M5631" t="str">
        <f t="shared" si="348"/>
        <v>March</v>
      </c>
      <c r="N5631" s="2" t="str">
        <f t="shared" si="350"/>
        <v>Midday</v>
      </c>
      <c r="O5631" s="2">
        <v>42460.618750000001</v>
      </c>
      <c r="P5631">
        <v>778959</v>
      </c>
      <c r="Q5631" t="str">
        <f t="shared" si="351"/>
        <v>Other</v>
      </c>
    </row>
    <row r="5632" spans="1:17" x14ac:dyDescent="0.3">
      <c r="A5632">
        <v>867111</v>
      </c>
      <c r="B5632" t="str">
        <f>VLOOKUP($A5632,'[1]User Profiles'!$A:$I,2,FALSE)</f>
        <v>Art </v>
      </c>
      <c r="C5632" t="str">
        <f>VLOOKUP($A5632,'[1]User Profiles'!$A:$I,3,FALSE)</f>
        <v>Tatham</v>
      </c>
      <c r="D5632" t="str">
        <f>VLOOKUP($A5632,'[1]User Profiles'!$A:$I,5,FALSE)</f>
        <v>male</v>
      </c>
      <c r="E5632" t="str">
        <f>VLOOKUP($A5632,'[1]User Profiles'!$A:$I,6,FALSE)</f>
        <v>white</v>
      </c>
      <c r="F5632">
        <f>VLOOKUP($A5632,'[1]User Profiles'!$A:$I,7,FALSE)</f>
        <v>47</v>
      </c>
      <c r="G5632" t="str">
        <f>VLOOKUP($A5632,'[1]User Profiles'!$A:$I,8,FALSE)</f>
        <v>Western Cape</v>
      </c>
      <c r="H5632" t="s">
        <v>18</v>
      </c>
      <c r="I5632" s="4">
        <v>42454</v>
      </c>
      <c r="J5632" s="1">
        <v>0.61875000000000002</v>
      </c>
      <c r="K5632" s="1">
        <v>2.1296296296296299E-2</v>
      </c>
      <c r="L5632" s="1" t="str">
        <f t="shared" si="349"/>
        <v>Friday</v>
      </c>
      <c r="M5632" t="str">
        <f t="shared" si="348"/>
        <v>March</v>
      </c>
      <c r="N5632" s="2" t="str">
        <f t="shared" si="350"/>
        <v>Midday</v>
      </c>
      <c r="O5632" s="2">
        <v>42454.618750000001</v>
      </c>
      <c r="P5632">
        <v>867111</v>
      </c>
      <c r="Q5632" t="str">
        <f t="shared" si="351"/>
        <v>Sports</v>
      </c>
    </row>
    <row r="5633" spans="1:17" x14ac:dyDescent="0.3">
      <c r="A5633">
        <v>252969</v>
      </c>
      <c r="B5633" t="str">
        <f>VLOOKUP($A5633,'[1]User Profiles'!$A:$I,2,FALSE)</f>
        <v>Royal </v>
      </c>
      <c r="C5633" t="str">
        <f>VLOOKUP($A5633,'[1]User Profiles'!$A:$I,3,FALSE)</f>
        <v>Arrieta</v>
      </c>
      <c r="D5633" t="str">
        <f>VLOOKUP($A5633,'[1]User Profiles'!$A:$I,5,FALSE)</f>
        <v>male</v>
      </c>
      <c r="E5633" t="str">
        <f>VLOOKUP($A5633,'[1]User Profiles'!$A:$I,6,FALSE)</f>
        <v>coloured</v>
      </c>
      <c r="F5633">
        <f>VLOOKUP($A5633,'[1]User Profiles'!$A:$I,7,FALSE)</f>
        <v>18</v>
      </c>
      <c r="G5633" t="str">
        <f>VLOOKUP($A5633,'[1]User Profiles'!$A:$I,8,FALSE)</f>
        <v>Eastern Cape</v>
      </c>
      <c r="H5633" t="s">
        <v>17</v>
      </c>
      <c r="I5633" s="4">
        <v>42384</v>
      </c>
      <c r="J5633" s="1">
        <v>0.61875000000000002</v>
      </c>
      <c r="K5633" s="1">
        <v>6.2500000000000001E-4</v>
      </c>
      <c r="L5633" s="1" t="str">
        <f t="shared" si="349"/>
        <v>Friday</v>
      </c>
      <c r="M5633" t="str">
        <f t="shared" si="348"/>
        <v>January</v>
      </c>
      <c r="N5633" s="2" t="str">
        <f t="shared" si="350"/>
        <v>Midday</v>
      </c>
      <c r="O5633" s="2">
        <v>42384.618750000001</v>
      </c>
      <c r="P5633">
        <v>252969</v>
      </c>
      <c r="Q5633" t="str">
        <f t="shared" si="351"/>
        <v>Other</v>
      </c>
    </row>
    <row r="5634" spans="1:17" x14ac:dyDescent="0.3">
      <c r="A5634">
        <v>833495</v>
      </c>
      <c r="B5634" t="str">
        <f>VLOOKUP($A5634,'[1]User Profiles'!$A:$I,2,FALSE)</f>
        <v>Emerson </v>
      </c>
      <c r="C5634" t="str">
        <f>VLOOKUP($A5634,'[1]User Profiles'!$A:$I,3,FALSE)</f>
        <v>Mccollum</v>
      </c>
      <c r="D5634" t="str">
        <f>VLOOKUP($A5634,'[1]User Profiles'!$A:$I,5,FALSE)</f>
        <v>male</v>
      </c>
      <c r="E5634" t="str">
        <f>VLOOKUP($A5634,'[1]User Profiles'!$A:$I,6,FALSE)</f>
        <v>coloured</v>
      </c>
      <c r="F5634">
        <f>VLOOKUP($A5634,'[1]User Profiles'!$A:$I,7,FALSE)</f>
        <v>34</v>
      </c>
      <c r="G5634" t="str">
        <f>VLOOKUP($A5634,'[1]User Profiles'!$A:$I,8,FALSE)</f>
        <v>Western Cape</v>
      </c>
      <c r="H5634" t="s">
        <v>20</v>
      </c>
      <c r="I5634" s="4">
        <v>42453</v>
      </c>
      <c r="J5634" s="1">
        <v>0.61875000000000002</v>
      </c>
      <c r="K5634" s="1">
        <v>4.0277777777777777E-3</v>
      </c>
      <c r="L5634" s="1" t="str">
        <f t="shared" si="349"/>
        <v>Thursday</v>
      </c>
      <c r="M5634" t="str">
        <f t="shared" ref="M5634:M5697" si="352">TEXT(I5634,"mmmm")</f>
        <v>March</v>
      </c>
      <c r="N5634" s="2" t="str">
        <f t="shared" si="350"/>
        <v>Midday</v>
      </c>
      <c r="O5634" s="2">
        <v>42453.618750000001</v>
      </c>
      <c r="P5634">
        <v>833495</v>
      </c>
      <c r="Q5634" t="str">
        <f t="shared" si="351"/>
        <v>Other</v>
      </c>
    </row>
    <row r="5635" spans="1:17" x14ac:dyDescent="0.3">
      <c r="A5635">
        <v>803542</v>
      </c>
      <c r="B5635" t="str">
        <f>VLOOKUP($A5635,'[1]User Profiles'!$A:$I,2,FALSE)</f>
        <v>Romeo </v>
      </c>
      <c r="C5635" t="str">
        <f>VLOOKUP($A5635,'[1]User Profiles'!$A:$I,3,FALSE)</f>
        <v>Martello</v>
      </c>
      <c r="D5635" t="str">
        <f>VLOOKUP($A5635,'[1]User Profiles'!$A:$I,5,FALSE)</f>
        <v>male</v>
      </c>
      <c r="E5635" t="str">
        <f>VLOOKUP($A5635,'[1]User Profiles'!$A:$I,6,FALSE)</f>
        <v>indian_asian</v>
      </c>
      <c r="F5635">
        <f>VLOOKUP($A5635,'[1]User Profiles'!$A:$I,7,FALSE)</f>
        <v>36</v>
      </c>
      <c r="G5635" t="str">
        <f>VLOOKUP($A5635,'[1]User Profiles'!$A:$I,8,FALSE)</f>
        <v>Kwazulu Natal</v>
      </c>
      <c r="H5635" t="s">
        <v>17</v>
      </c>
      <c r="I5635" s="4">
        <v>42460</v>
      </c>
      <c r="J5635" s="1">
        <v>0.61944444444444446</v>
      </c>
      <c r="K5635" s="1">
        <v>2.0173611111111111E-2</v>
      </c>
      <c r="L5635" s="1" t="str">
        <f t="shared" ref="L5635:L5698" si="353">CHOOSE(WEEKDAY(I5635,1),"Sunday","Monday","Tuesday","Wednesday","Thursday","Friday","Saturday")</f>
        <v>Thursday</v>
      </c>
      <c r="M5635" t="str">
        <f t="shared" si="352"/>
        <v>March</v>
      </c>
      <c r="N5635" s="2" t="str">
        <f t="shared" ref="N5635:N5698" si="354">IF(J5635 &lt; TIME(6,0,0),"Early Morning",
 IF(J5635 &lt; TIME(12,0,0),"Morning",
 IF(J5635 &lt; TIME(16,0,0),"Midday",
 IF(J5635 &lt; TIME(19,0,0),"Afternoon","Evening"))))</f>
        <v>Midday</v>
      </c>
      <c r="O5635" s="2">
        <v>42460.619444444441</v>
      </c>
      <c r="P5635">
        <v>803542</v>
      </c>
      <c r="Q5635" t="str">
        <f t="shared" ref="Q5635:Q5698" si="355">IF(OR(H5635="Boomerang",H5635="Cartoon Network"),"Kids",
IF(OR(H5635="Live on SuperSport",H5635="SuperSport Blitz",H5635="Wimbledon",H5635="ICC Cricket World Cup 2011"),"Sports",
IF(OR(H5635="Africa Magic",H5635="M-Net",H5635="Vuzu",H5635="Channel O",H5635="E! Entertainment"),"Entertainment",
"Other")))</f>
        <v>Other</v>
      </c>
    </row>
    <row r="5636" spans="1:17" x14ac:dyDescent="0.3">
      <c r="A5636">
        <v>771889</v>
      </c>
      <c r="B5636" t="str">
        <f>VLOOKUP($A5636,'[1]User Profiles'!$A:$I,2,FALSE)</f>
        <v>Lane </v>
      </c>
      <c r="C5636" t="str">
        <f>VLOOKUP($A5636,'[1]User Profiles'!$A:$I,3,FALSE)</f>
        <v>Borelli</v>
      </c>
      <c r="D5636" t="str">
        <f>VLOOKUP($A5636,'[1]User Profiles'!$A:$I,5,FALSE)</f>
        <v>male</v>
      </c>
      <c r="E5636" t="str">
        <f>VLOOKUP($A5636,'[1]User Profiles'!$A:$I,6,FALSE)</f>
        <v>black</v>
      </c>
      <c r="F5636">
        <f>VLOOKUP($A5636,'[1]User Profiles'!$A:$I,7,FALSE)</f>
        <v>46</v>
      </c>
      <c r="G5636" t="str">
        <f>VLOOKUP($A5636,'[1]User Profiles'!$A:$I,8,FALSE)</f>
        <v>Eastern Cape</v>
      </c>
      <c r="H5636" t="s">
        <v>23</v>
      </c>
      <c r="I5636" s="4">
        <v>42390</v>
      </c>
      <c r="J5636" s="1">
        <v>0.61944444444444446</v>
      </c>
      <c r="K5636" s="1">
        <v>5.5439814814814822E-3</v>
      </c>
      <c r="L5636" s="1" t="str">
        <f t="shared" si="353"/>
        <v>Thursday</v>
      </c>
      <c r="M5636" t="str">
        <f t="shared" si="352"/>
        <v>January</v>
      </c>
      <c r="N5636" s="2" t="str">
        <f t="shared" si="354"/>
        <v>Midday</v>
      </c>
      <c r="O5636" s="2">
        <v>42390.619444444441</v>
      </c>
      <c r="P5636">
        <v>771889</v>
      </c>
      <c r="Q5636" t="str">
        <f t="shared" si="355"/>
        <v>Entertainment</v>
      </c>
    </row>
    <row r="5637" spans="1:17" x14ac:dyDescent="0.3">
      <c r="A5637">
        <v>2090685</v>
      </c>
      <c r="B5637" t="str">
        <f>VLOOKUP($A5637,'[1]User Profiles'!$A:$I,2,FALSE)</f>
        <v>Yong </v>
      </c>
      <c r="C5637" t="str">
        <f>VLOOKUP($A5637,'[1]User Profiles'!$A:$I,3,FALSE)</f>
        <v>Vital</v>
      </c>
      <c r="D5637" t="str">
        <f>VLOOKUP($A5637,'[1]User Profiles'!$A:$I,5,FALSE)</f>
        <v>male</v>
      </c>
      <c r="E5637" t="str">
        <f>VLOOKUP($A5637,'[1]User Profiles'!$A:$I,6,FALSE)</f>
        <v>coloured</v>
      </c>
      <c r="F5637">
        <f>VLOOKUP($A5637,'[1]User Profiles'!$A:$I,7,FALSE)</f>
        <v>43</v>
      </c>
      <c r="G5637" t="str">
        <f>VLOOKUP($A5637,'[1]User Profiles'!$A:$I,8,FALSE)</f>
        <v>Western Cape</v>
      </c>
      <c r="H5637" t="s">
        <v>25</v>
      </c>
      <c r="I5637" s="4">
        <v>42448</v>
      </c>
      <c r="J5637" s="1">
        <v>0.61944444444444446</v>
      </c>
      <c r="K5637" s="1">
        <v>1.1574074074074073E-4</v>
      </c>
      <c r="L5637" s="1" t="str">
        <f t="shared" si="353"/>
        <v>Saturday</v>
      </c>
      <c r="M5637" t="str">
        <f t="shared" si="352"/>
        <v>March</v>
      </c>
      <c r="N5637" s="2" t="str">
        <f t="shared" si="354"/>
        <v>Midday</v>
      </c>
      <c r="O5637" s="2">
        <v>42448.619444444441</v>
      </c>
      <c r="P5637">
        <v>2090685</v>
      </c>
      <c r="Q5637" t="str">
        <f t="shared" si="355"/>
        <v>Sports</v>
      </c>
    </row>
    <row r="5638" spans="1:17" x14ac:dyDescent="0.3">
      <c r="A5638">
        <v>237510</v>
      </c>
      <c r="B5638" t="str">
        <f>VLOOKUP($A5638,'[1]User Profiles'!$A:$I,2,FALSE)</f>
        <v>Earline </v>
      </c>
      <c r="C5638" t="str">
        <f>VLOOKUP($A5638,'[1]User Profiles'!$A:$I,3,FALSE)</f>
        <v>Zweifel</v>
      </c>
      <c r="D5638" t="str">
        <f>VLOOKUP($A5638,'[1]User Profiles'!$A:$I,5,FALSE)</f>
        <v>female</v>
      </c>
      <c r="E5638" t="str">
        <f>VLOOKUP($A5638,'[1]User Profiles'!$A:$I,6,FALSE)</f>
        <v>black</v>
      </c>
      <c r="F5638">
        <f>VLOOKUP($A5638,'[1]User Profiles'!$A:$I,7,FALSE)</f>
        <v>42</v>
      </c>
      <c r="G5638" t="str">
        <f>VLOOKUP($A5638,'[1]User Profiles'!$A:$I,8,FALSE)</f>
        <v>Gauteng</v>
      </c>
      <c r="H5638" t="s">
        <v>20</v>
      </c>
      <c r="I5638" s="4">
        <v>42378</v>
      </c>
      <c r="J5638" s="1">
        <v>0.61944444444444446</v>
      </c>
      <c r="K5638" s="1">
        <v>5.0925925925925921E-4</v>
      </c>
      <c r="L5638" s="1" t="str">
        <f t="shared" si="353"/>
        <v>Saturday</v>
      </c>
      <c r="M5638" t="str">
        <f t="shared" si="352"/>
        <v>January</v>
      </c>
      <c r="N5638" s="2" t="str">
        <f t="shared" si="354"/>
        <v>Midday</v>
      </c>
      <c r="O5638" s="2">
        <v>42378.619444444441</v>
      </c>
      <c r="P5638">
        <v>237510</v>
      </c>
      <c r="Q5638" t="str">
        <f t="shared" si="355"/>
        <v>Other</v>
      </c>
    </row>
    <row r="5639" spans="1:17" x14ac:dyDescent="0.3">
      <c r="A5639">
        <v>819973</v>
      </c>
      <c r="B5639" t="str">
        <f>VLOOKUP($A5639,'[1]User Profiles'!$A:$I,2,FALSE)</f>
        <v>Randy </v>
      </c>
      <c r="C5639" t="str">
        <f>VLOOKUP($A5639,'[1]User Profiles'!$A:$I,3,FALSE)</f>
        <v>Wigfall</v>
      </c>
      <c r="D5639" t="str">
        <f>VLOOKUP($A5639,'[1]User Profiles'!$A:$I,5,FALSE)</f>
        <v>male</v>
      </c>
      <c r="E5639" t="str">
        <f>VLOOKUP($A5639,'[1]User Profiles'!$A:$I,6,FALSE)</f>
        <v>white</v>
      </c>
      <c r="F5639">
        <f>VLOOKUP($A5639,'[1]User Profiles'!$A:$I,7,FALSE)</f>
        <v>28</v>
      </c>
      <c r="G5639" t="str">
        <f>VLOOKUP($A5639,'[1]User Profiles'!$A:$I,8,FALSE)</f>
        <v>Kwazulu Natal</v>
      </c>
      <c r="H5639" t="s">
        <v>25</v>
      </c>
      <c r="I5639" s="4">
        <v>42433</v>
      </c>
      <c r="J5639" s="1">
        <v>0.61944444444444446</v>
      </c>
      <c r="K5639" s="1">
        <v>2.7777777777777778E-4</v>
      </c>
      <c r="L5639" s="1" t="str">
        <f t="shared" si="353"/>
        <v>Friday</v>
      </c>
      <c r="M5639" t="str">
        <f t="shared" si="352"/>
        <v>March</v>
      </c>
      <c r="N5639" s="2" t="str">
        <f t="shared" si="354"/>
        <v>Midday</v>
      </c>
      <c r="O5639" s="2">
        <v>42433.619444444441</v>
      </c>
      <c r="P5639">
        <v>819973</v>
      </c>
      <c r="Q5639" t="str">
        <f t="shared" si="355"/>
        <v>Sports</v>
      </c>
    </row>
    <row r="5640" spans="1:17" x14ac:dyDescent="0.3">
      <c r="A5640">
        <v>833017</v>
      </c>
      <c r="B5640" t="str">
        <f>VLOOKUP($A5640,'[1]User Profiles'!$A:$I,2,FALSE)</f>
        <v>Brendan </v>
      </c>
      <c r="C5640" t="str">
        <f>VLOOKUP($A5640,'[1]User Profiles'!$A:$I,3,FALSE)</f>
        <v>Roquemore</v>
      </c>
      <c r="D5640" t="str">
        <f>VLOOKUP($A5640,'[1]User Profiles'!$A:$I,5,FALSE)</f>
        <v>male</v>
      </c>
      <c r="E5640" t="str">
        <f>VLOOKUP($A5640,'[1]User Profiles'!$A:$I,6,FALSE)</f>
        <v>white</v>
      </c>
      <c r="F5640">
        <f>VLOOKUP($A5640,'[1]User Profiles'!$A:$I,7,FALSE)</f>
        <v>32</v>
      </c>
      <c r="G5640" t="str">
        <f>VLOOKUP($A5640,'[1]User Profiles'!$A:$I,8,FALSE)</f>
        <v>Gauteng</v>
      </c>
      <c r="H5640" t="s">
        <v>20</v>
      </c>
      <c r="I5640" s="4">
        <v>42453</v>
      </c>
      <c r="J5640" s="1">
        <v>0.61944444444444446</v>
      </c>
      <c r="K5640" s="1">
        <v>3.3912037037037039E-2</v>
      </c>
      <c r="L5640" s="1" t="str">
        <f t="shared" si="353"/>
        <v>Thursday</v>
      </c>
      <c r="M5640" t="str">
        <f t="shared" si="352"/>
        <v>March</v>
      </c>
      <c r="N5640" s="2" t="str">
        <f t="shared" si="354"/>
        <v>Midday</v>
      </c>
      <c r="O5640" s="2">
        <v>42453.619444444441</v>
      </c>
      <c r="P5640">
        <v>833017</v>
      </c>
      <c r="Q5640" t="str">
        <f t="shared" si="355"/>
        <v>Other</v>
      </c>
    </row>
    <row r="5641" spans="1:17" x14ac:dyDescent="0.3">
      <c r="A5641">
        <v>2021345</v>
      </c>
      <c r="B5641" t="str">
        <f>VLOOKUP($A5641,'[1]User Profiles'!$A:$I,2,FALSE)</f>
        <v>Bernardo </v>
      </c>
      <c r="C5641" t="str">
        <f>VLOOKUP($A5641,'[1]User Profiles'!$A:$I,3,FALSE)</f>
        <v>Styer</v>
      </c>
      <c r="D5641" t="str">
        <f>VLOOKUP($A5641,'[1]User Profiles'!$A:$I,5,FALSE)</f>
        <v>male</v>
      </c>
      <c r="E5641" t="str">
        <f>VLOOKUP($A5641,'[1]User Profiles'!$A:$I,6,FALSE)</f>
        <v>coloured</v>
      </c>
      <c r="F5641">
        <f>VLOOKUP($A5641,'[1]User Profiles'!$A:$I,7,FALSE)</f>
        <v>28</v>
      </c>
      <c r="G5641" t="str">
        <f>VLOOKUP($A5641,'[1]User Profiles'!$A:$I,8,FALSE)</f>
        <v>Western Cape</v>
      </c>
      <c r="H5641" t="s">
        <v>18</v>
      </c>
      <c r="I5641" s="4">
        <v>42436</v>
      </c>
      <c r="J5641" s="1">
        <v>0.61944444444444446</v>
      </c>
      <c r="K5641" s="1">
        <v>6.4814814814814813E-4</v>
      </c>
      <c r="L5641" s="1" t="str">
        <f t="shared" si="353"/>
        <v>Monday</v>
      </c>
      <c r="M5641" t="str">
        <f t="shared" si="352"/>
        <v>March</v>
      </c>
      <c r="N5641" s="2" t="str">
        <f t="shared" si="354"/>
        <v>Midday</v>
      </c>
      <c r="O5641" s="2">
        <v>42436.619444444441</v>
      </c>
      <c r="P5641">
        <v>2021345</v>
      </c>
      <c r="Q5641" t="str">
        <f t="shared" si="355"/>
        <v>Sports</v>
      </c>
    </row>
    <row r="5642" spans="1:17" x14ac:dyDescent="0.3">
      <c r="A5642">
        <v>822062</v>
      </c>
      <c r="B5642" t="str">
        <f>VLOOKUP($A5642,'[1]User Profiles'!$A:$I,2,FALSE)</f>
        <v>Irving </v>
      </c>
      <c r="C5642" t="str">
        <f>VLOOKUP($A5642,'[1]User Profiles'!$A:$I,3,FALSE)</f>
        <v>Caves</v>
      </c>
      <c r="D5642" t="str">
        <f>VLOOKUP($A5642,'[1]User Profiles'!$A:$I,5,FALSE)</f>
        <v>male</v>
      </c>
      <c r="E5642" t="str">
        <f>VLOOKUP($A5642,'[1]User Profiles'!$A:$I,6,FALSE)</f>
        <v>coloured</v>
      </c>
      <c r="F5642">
        <f>VLOOKUP($A5642,'[1]User Profiles'!$A:$I,7,FALSE)</f>
        <v>27</v>
      </c>
      <c r="G5642" t="str">
        <f>VLOOKUP($A5642,'[1]User Profiles'!$A:$I,8,FALSE)</f>
        <v>Free State</v>
      </c>
      <c r="H5642" t="s">
        <v>20</v>
      </c>
      <c r="I5642" s="4">
        <v>42417</v>
      </c>
      <c r="J5642" s="1">
        <v>0.61944444444444446</v>
      </c>
      <c r="K5642" s="1">
        <v>3.4722222222222224E-4</v>
      </c>
      <c r="L5642" s="1" t="str">
        <f t="shared" si="353"/>
        <v>Wednesday</v>
      </c>
      <c r="M5642" t="str">
        <f t="shared" si="352"/>
        <v>February</v>
      </c>
      <c r="N5642" s="2" t="str">
        <f t="shared" si="354"/>
        <v>Midday</v>
      </c>
      <c r="O5642" s="2">
        <v>42417.619444444441</v>
      </c>
      <c r="P5642">
        <v>822062</v>
      </c>
      <c r="Q5642" t="str">
        <f t="shared" si="355"/>
        <v>Other</v>
      </c>
    </row>
    <row r="5643" spans="1:17" x14ac:dyDescent="0.3">
      <c r="A5643">
        <v>810571</v>
      </c>
      <c r="B5643" t="str">
        <f>VLOOKUP($A5643,'[1]User Profiles'!$A:$I,2,FALSE)</f>
        <v>Epifania </v>
      </c>
      <c r="C5643" t="str">
        <f>VLOOKUP($A5643,'[1]User Profiles'!$A:$I,3,FALSE)</f>
        <v>Crotty</v>
      </c>
      <c r="D5643" t="str">
        <f>VLOOKUP($A5643,'[1]User Profiles'!$A:$I,5,FALSE)</f>
        <v>female</v>
      </c>
      <c r="E5643" t="str">
        <f>VLOOKUP($A5643,'[1]User Profiles'!$A:$I,6,FALSE)</f>
        <v>black</v>
      </c>
      <c r="F5643">
        <f>VLOOKUP($A5643,'[1]User Profiles'!$A:$I,7,FALSE)</f>
        <v>39</v>
      </c>
      <c r="G5643" t="str">
        <f>VLOOKUP($A5643,'[1]User Profiles'!$A:$I,8,FALSE)</f>
        <v>Kwazulu Natal</v>
      </c>
      <c r="H5643" t="s">
        <v>22</v>
      </c>
      <c r="I5643" s="4">
        <v>42440</v>
      </c>
      <c r="J5643" s="1">
        <v>0.61944444444444446</v>
      </c>
      <c r="K5643" s="1">
        <v>3.4722222222222222E-5</v>
      </c>
      <c r="L5643" s="1" t="str">
        <f t="shared" si="353"/>
        <v>Friday</v>
      </c>
      <c r="M5643" t="str">
        <f t="shared" si="352"/>
        <v>March</v>
      </c>
      <c r="N5643" s="2" t="str">
        <f t="shared" si="354"/>
        <v>Midday</v>
      </c>
      <c r="O5643" s="2">
        <v>42440.619444444441</v>
      </c>
      <c r="P5643">
        <v>810571</v>
      </c>
      <c r="Q5643" t="str">
        <f t="shared" si="355"/>
        <v>Kids</v>
      </c>
    </row>
    <row r="5644" spans="1:17" x14ac:dyDescent="0.3">
      <c r="A5644">
        <v>930241</v>
      </c>
      <c r="B5644" t="str">
        <f>VLOOKUP($A5644,'[1]User Profiles'!$A:$I,2,FALSE)</f>
        <v>Garry </v>
      </c>
      <c r="C5644" t="str">
        <f>VLOOKUP($A5644,'[1]User Profiles'!$A:$I,3,FALSE)</f>
        <v>Luthy</v>
      </c>
      <c r="D5644" t="str">
        <f>VLOOKUP($A5644,'[1]User Profiles'!$A:$I,5,FALSE)</f>
        <v>male</v>
      </c>
      <c r="E5644" t="str">
        <f>VLOOKUP($A5644,'[1]User Profiles'!$A:$I,6,FALSE)</f>
        <v>coloured</v>
      </c>
      <c r="F5644">
        <f>VLOOKUP($A5644,'[1]User Profiles'!$A:$I,7,FALSE)</f>
        <v>42</v>
      </c>
      <c r="G5644" t="str">
        <f>VLOOKUP($A5644,'[1]User Profiles'!$A:$I,8,FALSE)</f>
        <v>Western Cape</v>
      </c>
      <c r="H5644" t="s">
        <v>22</v>
      </c>
      <c r="I5644" s="4">
        <v>42455</v>
      </c>
      <c r="J5644" s="1">
        <v>0.62013888888888891</v>
      </c>
      <c r="K5644" s="1">
        <v>3.0902777777777782E-3</v>
      </c>
      <c r="L5644" s="1" t="str">
        <f t="shared" si="353"/>
        <v>Saturday</v>
      </c>
      <c r="M5644" t="str">
        <f t="shared" si="352"/>
        <v>March</v>
      </c>
      <c r="N5644" s="2" t="str">
        <f t="shared" si="354"/>
        <v>Midday</v>
      </c>
      <c r="O5644" s="2">
        <v>42455.620138888888</v>
      </c>
      <c r="P5644">
        <v>930241</v>
      </c>
      <c r="Q5644" t="str">
        <f t="shared" si="355"/>
        <v>Kids</v>
      </c>
    </row>
    <row r="5645" spans="1:17" x14ac:dyDescent="0.3">
      <c r="A5645">
        <v>2000056</v>
      </c>
      <c r="B5645" t="str">
        <f>VLOOKUP($A5645,'[1]User Profiles'!$A:$I,2,FALSE)</f>
        <v>Jacinto </v>
      </c>
      <c r="C5645" t="str">
        <f>VLOOKUP($A5645,'[1]User Profiles'!$A:$I,3,FALSE)</f>
        <v>Holt</v>
      </c>
      <c r="D5645" t="str">
        <f>VLOOKUP($A5645,'[1]User Profiles'!$A:$I,5,FALSE)</f>
        <v>male</v>
      </c>
      <c r="E5645" t="str">
        <f>VLOOKUP($A5645,'[1]User Profiles'!$A:$I,6,FALSE)</f>
        <v>indian_asian</v>
      </c>
      <c r="F5645">
        <f>VLOOKUP($A5645,'[1]User Profiles'!$A:$I,7,FALSE)</f>
        <v>97</v>
      </c>
      <c r="G5645" t="str">
        <f>VLOOKUP($A5645,'[1]User Profiles'!$A:$I,8,FALSE)</f>
        <v>Gauteng</v>
      </c>
      <c r="H5645" t="s">
        <v>18</v>
      </c>
      <c r="I5645" s="4">
        <v>42440</v>
      </c>
      <c r="J5645" s="1">
        <v>0.62013888888888891</v>
      </c>
      <c r="K5645" s="1">
        <v>4.7453703703703703E-3</v>
      </c>
      <c r="L5645" s="1" t="str">
        <f t="shared" si="353"/>
        <v>Friday</v>
      </c>
      <c r="M5645" t="str">
        <f t="shared" si="352"/>
        <v>March</v>
      </c>
      <c r="N5645" s="2" t="str">
        <f t="shared" si="354"/>
        <v>Midday</v>
      </c>
      <c r="O5645" s="2">
        <v>42440.620138888888</v>
      </c>
      <c r="P5645">
        <v>2000056</v>
      </c>
      <c r="Q5645" t="str">
        <f t="shared" si="355"/>
        <v>Sports</v>
      </c>
    </row>
    <row r="5646" spans="1:17" x14ac:dyDescent="0.3">
      <c r="A5646">
        <v>611190</v>
      </c>
      <c r="B5646" t="str">
        <f>VLOOKUP($A5646,'[1]User Profiles'!$A:$I,2,FALSE)</f>
        <v>Abel </v>
      </c>
      <c r="C5646" t="str">
        <f>VLOOKUP($A5646,'[1]User Profiles'!$A:$I,3,FALSE)</f>
        <v>Woolard</v>
      </c>
      <c r="D5646" t="str">
        <f>VLOOKUP($A5646,'[1]User Profiles'!$A:$I,5,FALSE)</f>
        <v>male</v>
      </c>
      <c r="E5646" t="str">
        <f>VLOOKUP($A5646,'[1]User Profiles'!$A:$I,6,FALSE)</f>
        <v>black</v>
      </c>
      <c r="F5646">
        <f>VLOOKUP($A5646,'[1]User Profiles'!$A:$I,7,FALSE)</f>
        <v>32</v>
      </c>
      <c r="G5646" t="str">
        <f>VLOOKUP($A5646,'[1]User Profiles'!$A:$I,8,FALSE)</f>
        <v>Gauteng</v>
      </c>
      <c r="H5646" t="s">
        <v>20</v>
      </c>
      <c r="I5646" s="4">
        <v>42385</v>
      </c>
      <c r="J5646" s="1">
        <v>0.62013888888888891</v>
      </c>
      <c r="K5646" s="1">
        <v>9.0277777777777784E-4</v>
      </c>
      <c r="L5646" s="1" t="str">
        <f t="shared" si="353"/>
        <v>Saturday</v>
      </c>
      <c r="M5646" t="str">
        <f t="shared" si="352"/>
        <v>January</v>
      </c>
      <c r="N5646" s="2" t="str">
        <f t="shared" si="354"/>
        <v>Midday</v>
      </c>
      <c r="O5646" s="2">
        <v>42385.620138888888</v>
      </c>
      <c r="P5646">
        <v>611190</v>
      </c>
      <c r="Q5646" t="str">
        <f t="shared" si="355"/>
        <v>Other</v>
      </c>
    </row>
    <row r="5647" spans="1:17" x14ac:dyDescent="0.3">
      <c r="A5647">
        <v>819641</v>
      </c>
      <c r="B5647" t="str">
        <f>VLOOKUP($A5647,'[1]User Profiles'!$A:$I,2,FALSE)</f>
        <v>None</v>
      </c>
      <c r="C5647" t="str">
        <f>VLOOKUP($A5647,'[1]User Profiles'!$A:$I,3,FALSE)</f>
        <v>None</v>
      </c>
      <c r="D5647" t="str">
        <f>VLOOKUP($A5647,'[1]User Profiles'!$A:$I,5,FALSE)</f>
        <v>None</v>
      </c>
      <c r="E5647" t="str">
        <f>VLOOKUP($A5647,'[1]User Profiles'!$A:$I,6,FALSE)</f>
        <v>None</v>
      </c>
      <c r="F5647">
        <f>VLOOKUP($A5647,'[1]User Profiles'!$A:$I,7,FALSE)</f>
        <v>0</v>
      </c>
      <c r="G5647" t="str">
        <f>VLOOKUP($A5647,'[1]User Profiles'!$A:$I,8,FALSE)</f>
        <v>None</v>
      </c>
      <c r="H5647" t="s">
        <v>25</v>
      </c>
      <c r="I5647" s="4">
        <v>42436</v>
      </c>
      <c r="J5647" s="1">
        <v>0.62013888888888891</v>
      </c>
      <c r="K5647" s="1">
        <v>4.5138888888888893E-3</v>
      </c>
      <c r="L5647" s="1" t="str">
        <f t="shared" si="353"/>
        <v>Monday</v>
      </c>
      <c r="M5647" t="str">
        <f t="shared" si="352"/>
        <v>March</v>
      </c>
      <c r="N5647" s="2" t="str">
        <f t="shared" si="354"/>
        <v>Midday</v>
      </c>
      <c r="O5647" s="2">
        <v>42436.620138888888</v>
      </c>
      <c r="P5647">
        <v>819641</v>
      </c>
      <c r="Q5647" t="str">
        <f t="shared" si="355"/>
        <v>Sports</v>
      </c>
    </row>
    <row r="5648" spans="1:17" x14ac:dyDescent="0.3">
      <c r="A5648">
        <v>930781</v>
      </c>
      <c r="B5648" t="str">
        <f>VLOOKUP($A5648,'[1]User Profiles'!$A:$I,2,FALSE)</f>
        <v>Rebecka </v>
      </c>
      <c r="C5648" t="str">
        <f>VLOOKUP($A5648,'[1]User Profiles'!$A:$I,3,FALSE)</f>
        <v>Shkreli</v>
      </c>
      <c r="D5648" t="str">
        <f>VLOOKUP($A5648,'[1]User Profiles'!$A:$I,5,FALSE)</f>
        <v>female</v>
      </c>
      <c r="E5648" t="str">
        <f>VLOOKUP($A5648,'[1]User Profiles'!$A:$I,6,FALSE)</f>
        <v>black</v>
      </c>
      <c r="F5648">
        <f>VLOOKUP($A5648,'[1]User Profiles'!$A:$I,7,FALSE)</f>
        <v>30</v>
      </c>
      <c r="G5648" t="str">
        <f>VLOOKUP($A5648,'[1]User Profiles'!$A:$I,8,FALSE)</f>
        <v>Limpopo</v>
      </c>
      <c r="H5648" t="s">
        <v>21</v>
      </c>
      <c r="I5648" s="4">
        <v>42459</v>
      </c>
      <c r="J5648" s="1">
        <v>0.62013888888888891</v>
      </c>
      <c r="K5648" s="1">
        <v>4.6296296296296294E-5</v>
      </c>
      <c r="L5648" s="1" t="str">
        <f t="shared" si="353"/>
        <v>Wednesday</v>
      </c>
      <c r="M5648" t="str">
        <f t="shared" si="352"/>
        <v>March</v>
      </c>
      <c r="N5648" s="2" t="str">
        <f t="shared" si="354"/>
        <v>Midday</v>
      </c>
      <c r="O5648" s="2">
        <v>42459.620138888888</v>
      </c>
      <c r="P5648">
        <v>930781</v>
      </c>
      <c r="Q5648" t="str">
        <f t="shared" si="355"/>
        <v>Kids</v>
      </c>
    </row>
    <row r="5649" spans="1:17" x14ac:dyDescent="0.3">
      <c r="A5649">
        <v>809824</v>
      </c>
      <c r="B5649" t="str">
        <f>VLOOKUP($A5649,'[1]User Profiles'!$A:$I,2,FALSE)</f>
        <v>Hugh</v>
      </c>
      <c r="C5649" t="str">
        <f>VLOOKUP($A5649,'[1]User Profiles'!$A:$I,3,FALSE)</f>
        <v>Marek</v>
      </c>
      <c r="D5649" t="str">
        <f>VLOOKUP($A5649,'[1]User Profiles'!$A:$I,5,FALSE)</f>
        <v>male</v>
      </c>
      <c r="E5649" t="str">
        <f>VLOOKUP($A5649,'[1]User Profiles'!$A:$I,6,FALSE)</f>
        <v>coloured</v>
      </c>
      <c r="F5649">
        <f>VLOOKUP($A5649,'[1]User Profiles'!$A:$I,7,FALSE)</f>
        <v>38</v>
      </c>
      <c r="G5649" t="str">
        <f>VLOOKUP($A5649,'[1]User Profiles'!$A:$I,8,FALSE)</f>
        <v>Western Cape</v>
      </c>
      <c r="H5649" t="s">
        <v>18</v>
      </c>
      <c r="I5649" s="4">
        <v>42424</v>
      </c>
      <c r="J5649" s="1">
        <v>0.62013888888888891</v>
      </c>
      <c r="K5649" s="1">
        <v>1.0648148148148149E-3</v>
      </c>
      <c r="L5649" s="1" t="str">
        <f t="shared" si="353"/>
        <v>Wednesday</v>
      </c>
      <c r="M5649" t="str">
        <f t="shared" si="352"/>
        <v>February</v>
      </c>
      <c r="N5649" s="2" t="str">
        <f t="shared" si="354"/>
        <v>Midday</v>
      </c>
      <c r="O5649" s="2">
        <v>42424.620138888888</v>
      </c>
      <c r="P5649">
        <v>809824</v>
      </c>
      <c r="Q5649" t="str">
        <f t="shared" si="355"/>
        <v>Sports</v>
      </c>
    </row>
    <row r="5650" spans="1:17" x14ac:dyDescent="0.3">
      <c r="A5650">
        <v>809908</v>
      </c>
      <c r="B5650" t="str">
        <f>VLOOKUP($A5650,'[1]User Profiles'!$A:$I,2,FALSE)</f>
        <v>Len </v>
      </c>
      <c r="C5650" t="str">
        <f>VLOOKUP($A5650,'[1]User Profiles'!$A:$I,3,FALSE)</f>
        <v>Hoadley</v>
      </c>
      <c r="D5650" t="str">
        <f>VLOOKUP($A5650,'[1]User Profiles'!$A:$I,5,FALSE)</f>
        <v>male</v>
      </c>
      <c r="E5650" t="str">
        <f>VLOOKUP($A5650,'[1]User Profiles'!$A:$I,6,FALSE)</f>
        <v>indian_asian</v>
      </c>
      <c r="F5650">
        <f>VLOOKUP($A5650,'[1]User Profiles'!$A:$I,7,FALSE)</f>
        <v>9</v>
      </c>
      <c r="G5650" t="str">
        <f>VLOOKUP($A5650,'[1]User Profiles'!$A:$I,8,FALSE)</f>
        <v>Eastern Cape</v>
      </c>
      <c r="H5650" t="s">
        <v>18</v>
      </c>
      <c r="I5650" s="4">
        <v>42447</v>
      </c>
      <c r="J5650" s="1">
        <v>0.62013888888888891</v>
      </c>
      <c r="K5650" s="1">
        <v>8.7777777777777774E-2</v>
      </c>
      <c r="L5650" s="1" t="str">
        <f t="shared" si="353"/>
        <v>Friday</v>
      </c>
      <c r="M5650" t="str">
        <f t="shared" si="352"/>
        <v>March</v>
      </c>
      <c r="N5650" s="2" t="str">
        <f t="shared" si="354"/>
        <v>Midday</v>
      </c>
      <c r="O5650" s="2">
        <v>42447.620138888888</v>
      </c>
      <c r="P5650">
        <v>809908</v>
      </c>
      <c r="Q5650" t="str">
        <f t="shared" si="355"/>
        <v>Sports</v>
      </c>
    </row>
    <row r="5651" spans="1:17" x14ac:dyDescent="0.3">
      <c r="A5651">
        <v>867210</v>
      </c>
      <c r="B5651" t="str">
        <f>VLOOKUP($A5651,'[1]User Profiles'!$A:$I,2,FALSE)</f>
        <v>Donald </v>
      </c>
      <c r="C5651" t="str">
        <f>VLOOKUP($A5651,'[1]User Profiles'!$A:$I,3,FALSE)</f>
        <v>Mina</v>
      </c>
      <c r="D5651" t="str">
        <f>VLOOKUP($A5651,'[1]User Profiles'!$A:$I,5,FALSE)</f>
        <v>male</v>
      </c>
      <c r="E5651" t="str">
        <f>VLOOKUP($A5651,'[1]User Profiles'!$A:$I,6,FALSE)</f>
        <v>white</v>
      </c>
      <c r="F5651">
        <f>VLOOKUP($A5651,'[1]User Profiles'!$A:$I,7,FALSE)</f>
        <v>44</v>
      </c>
      <c r="G5651" t="str">
        <f>VLOOKUP($A5651,'[1]User Profiles'!$A:$I,8,FALSE)</f>
        <v>Western Cape</v>
      </c>
      <c r="H5651" t="s">
        <v>20</v>
      </c>
      <c r="I5651" s="4">
        <v>42399</v>
      </c>
      <c r="J5651" s="1">
        <v>0.62013888888888891</v>
      </c>
      <c r="K5651" s="1">
        <v>4.3981481481481481E-4</v>
      </c>
      <c r="L5651" s="1" t="str">
        <f t="shared" si="353"/>
        <v>Saturday</v>
      </c>
      <c r="M5651" t="str">
        <f t="shared" si="352"/>
        <v>January</v>
      </c>
      <c r="N5651" s="2" t="str">
        <f t="shared" si="354"/>
        <v>Midday</v>
      </c>
      <c r="O5651" s="2">
        <v>42399.620138888888</v>
      </c>
      <c r="P5651">
        <v>867210</v>
      </c>
      <c r="Q5651" t="str">
        <f t="shared" si="355"/>
        <v>Other</v>
      </c>
    </row>
    <row r="5652" spans="1:17" x14ac:dyDescent="0.3">
      <c r="A5652">
        <v>2204792</v>
      </c>
      <c r="B5652" t="str">
        <f>VLOOKUP($A5652,'[1]User Profiles'!$A:$I,2,FALSE)</f>
        <v>Michel </v>
      </c>
      <c r="C5652" t="str">
        <f>VLOOKUP($A5652,'[1]User Profiles'!$A:$I,3,FALSE)</f>
        <v>Hier</v>
      </c>
      <c r="D5652" t="str">
        <f>VLOOKUP($A5652,'[1]User Profiles'!$A:$I,5,FALSE)</f>
        <v>male</v>
      </c>
      <c r="E5652" t="str">
        <f>VLOOKUP($A5652,'[1]User Profiles'!$A:$I,6,FALSE)</f>
        <v>coloured</v>
      </c>
      <c r="F5652">
        <f>VLOOKUP($A5652,'[1]User Profiles'!$A:$I,7,FALSE)</f>
        <v>42</v>
      </c>
      <c r="G5652" t="str">
        <f>VLOOKUP($A5652,'[1]User Profiles'!$A:$I,8,FALSE)</f>
        <v>Western Cape</v>
      </c>
      <c r="H5652" t="s">
        <v>20</v>
      </c>
      <c r="I5652" s="4">
        <v>42419</v>
      </c>
      <c r="J5652" s="1">
        <v>0.62013888888888891</v>
      </c>
      <c r="K5652" s="1">
        <v>1.9814814814814816E-2</v>
      </c>
      <c r="L5652" s="1" t="str">
        <f t="shared" si="353"/>
        <v>Friday</v>
      </c>
      <c r="M5652" t="str">
        <f t="shared" si="352"/>
        <v>February</v>
      </c>
      <c r="N5652" s="2" t="str">
        <f t="shared" si="354"/>
        <v>Midday</v>
      </c>
      <c r="O5652" s="2">
        <v>42419.620138888888</v>
      </c>
      <c r="P5652">
        <v>2204792</v>
      </c>
      <c r="Q5652" t="str">
        <f t="shared" si="355"/>
        <v>Other</v>
      </c>
    </row>
    <row r="5653" spans="1:17" x14ac:dyDescent="0.3">
      <c r="A5653">
        <v>773141</v>
      </c>
      <c r="B5653" t="str">
        <f>VLOOKUP($A5653,'[1]User Profiles'!$A:$I,2,FALSE)</f>
        <v>Royal </v>
      </c>
      <c r="C5653" t="str">
        <f>VLOOKUP($A5653,'[1]User Profiles'!$A:$I,3,FALSE)</f>
        <v>Lavoie</v>
      </c>
      <c r="D5653" t="str">
        <f>VLOOKUP($A5653,'[1]User Profiles'!$A:$I,5,FALSE)</f>
        <v>male</v>
      </c>
      <c r="E5653" t="str">
        <f>VLOOKUP($A5653,'[1]User Profiles'!$A:$I,6,FALSE)</f>
        <v>black</v>
      </c>
      <c r="F5653">
        <f>VLOOKUP($A5653,'[1]User Profiles'!$A:$I,7,FALSE)</f>
        <v>24</v>
      </c>
      <c r="G5653" t="str">
        <f>VLOOKUP($A5653,'[1]User Profiles'!$A:$I,8,FALSE)</f>
        <v>Limpopo</v>
      </c>
      <c r="H5653" t="s">
        <v>17</v>
      </c>
      <c r="I5653" s="4">
        <v>42418</v>
      </c>
      <c r="J5653" s="1">
        <v>0.62013888888888891</v>
      </c>
      <c r="K5653" s="1">
        <v>2.3159722222222224E-2</v>
      </c>
      <c r="L5653" s="1" t="str">
        <f t="shared" si="353"/>
        <v>Thursday</v>
      </c>
      <c r="M5653" t="str">
        <f t="shared" si="352"/>
        <v>February</v>
      </c>
      <c r="N5653" s="2" t="str">
        <f t="shared" si="354"/>
        <v>Midday</v>
      </c>
      <c r="O5653" s="2">
        <v>42418.620138888888</v>
      </c>
      <c r="P5653">
        <v>773141</v>
      </c>
      <c r="Q5653" t="str">
        <f t="shared" si="355"/>
        <v>Other</v>
      </c>
    </row>
    <row r="5654" spans="1:17" x14ac:dyDescent="0.3">
      <c r="A5654">
        <v>1109161</v>
      </c>
      <c r="B5654" t="str">
        <f>VLOOKUP($A5654,'[1]User Profiles'!$A:$I,2,FALSE)</f>
        <v>Raymundo </v>
      </c>
      <c r="C5654" t="str">
        <f>VLOOKUP($A5654,'[1]User Profiles'!$A:$I,3,FALSE)</f>
        <v>Mccown</v>
      </c>
      <c r="D5654" t="str">
        <f>VLOOKUP($A5654,'[1]User Profiles'!$A:$I,5,FALSE)</f>
        <v>male</v>
      </c>
      <c r="E5654" t="str">
        <f>VLOOKUP($A5654,'[1]User Profiles'!$A:$I,6,FALSE)</f>
        <v>indian_asian</v>
      </c>
      <c r="F5654">
        <f>VLOOKUP($A5654,'[1]User Profiles'!$A:$I,7,FALSE)</f>
        <v>34</v>
      </c>
      <c r="G5654" t="str">
        <f>VLOOKUP($A5654,'[1]User Profiles'!$A:$I,8,FALSE)</f>
        <v>Kwazulu Natal</v>
      </c>
      <c r="H5654" t="s">
        <v>17</v>
      </c>
      <c r="I5654" s="4">
        <v>42460</v>
      </c>
      <c r="J5654" s="1">
        <v>0.62013888888888891</v>
      </c>
      <c r="K5654" s="1">
        <v>3.8194444444444448E-3</v>
      </c>
      <c r="L5654" s="1" t="str">
        <f t="shared" si="353"/>
        <v>Thursday</v>
      </c>
      <c r="M5654" t="str">
        <f t="shared" si="352"/>
        <v>March</v>
      </c>
      <c r="N5654" s="2" t="str">
        <f t="shared" si="354"/>
        <v>Midday</v>
      </c>
      <c r="O5654" s="2">
        <v>42460.620138888888</v>
      </c>
      <c r="P5654">
        <v>1109161</v>
      </c>
      <c r="Q5654" t="str">
        <f t="shared" si="355"/>
        <v>Other</v>
      </c>
    </row>
    <row r="5655" spans="1:17" x14ac:dyDescent="0.3">
      <c r="A5655">
        <v>894225</v>
      </c>
      <c r="B5655" t="str">
        <f>VLOOKUP($A5655,'[1]User Profiles'!$A:$I,2,FALSE)</f>
        <v>Earl </v>
      </c>
      <c r="C5655" t="str">
        <f>VLOOKUP($A5655,'[1]User Profiles'!$A:$I,3,FALSE)</f>
        <v>Mccown</v>
      </c>
      <c r="D5655" t="str">
        <f>VLOOKUP($A5655,'[1]User Profiles'!$A:$I,5,FALSE)</f>
        <v>male</v>
      </c>
      <c r="E5655" t="str">
        <f>VLOOKUP($A5655,'[1]User Profiles'!$A:$I,6,FALSE)</f>
        <v>indian_asian</v>
      </c>
      <c r="F5655">
        <f>VLOOKUP($A5655,'[1]User Profiles'!$A:$I,7,FALSE)</f>
        <v>32</v>
      </c>
      <c r="G5655" t="str">
        <f>VLOOKUP($A5655,'[1]User Profiles'!$A:$I,8,FALSE)</f>
        <v>Gauteng</v>
      </c>
      <c r="H5655" t="s">
        <v>18</v>
      </c>
      <c r="I5655" s="4">
        <v>42459</v>
      </c>
      <c r="J5655" s="1">
        <v>0.62013888888888891</v>
      </c>
      <c r="K5655" s="1">
        <v>8.4004629629629624E-2</v>
      </c>
      <c r="L5655" s="1" t="str">
        <f t="shared" si="353"/>
        <v>Wednesday</v>
      </c>
      <c r="M5655" t="str">
        <f t="shared" si="352"/>
        <v>March</v>
      </c>
      <c r="N5655" s="2" t="str">
        <f t="shared" si="354"/>
        <v>Midday</v>
      </c>
      <c r="O5655" s="2">
        <v>42459.620138888888</v>
      </c>
      <c r="P5655">
        <v>894225</v>
      </c>
      <c r="Q5655" t="str">
        <f t="shared" si="355"/>
        <v>Sports</v>
      </c>
    </row>
    <row r="5656" spans="1:17" x14ac:dyDescent="0.3">
      <c r="A5656">
        <v>892783</v>
      </c>
      <c r="B5656" t="str">
        <f>VLOOKUP($A5656,'[1]User Profiles'!$A:$I,2,FALSE)</f>
        <v>Rebekah </v>
      </c>
      <c r="C5656" t="str">
        <f>VLOOKUP($A5656,'[1]User Profiles'!$A:$I,3,FALSE)</f>
        <v>Paradis</v>
      </c>
      <c r="D5656" t="str">
        <f>VLOOKUP($A5656,'[1]User Profiles'!$A:$I,5,FALSE)</f>
        <v>female</v>
      </c>
      <c r="E5656" t="str">
        <f>VLOOKUP($A5656,'[1]User Profiles'!$A:$I,6,FALSE)</f>
        <v>indian_asian</v>
      </c>
      <c r="F5656">
        <f>VLOOKUP($A5656,'[1]User Profiles'!$A:$I,7,FALSE)</f>
        <v>34</v>
      </c>
      <c r="G5656" t="str">
        <f>VLOOKUP($A5656,'[1]User Profiles'!$A:$I,8,FALSE)</f>
        <v>Kwazulu Natal</v>
      </c>
      <c r="H5656" t="s">
        <v>20</v>
      </c>
      <c r="I5656" s="4">
        <v>42456</v>
      </c>
      <c r="J5656" s="1">
        <v>0.62083333333333335</v>
      </c>
      <c r="K5656" s="1">
        <v>3.4490740740740745E-3</v>
      </c>
      <c r="L5656" s="1" t="str">
        <f t="shared" si="353"/>
        <v>Sunday</v>
      </c>
      <c r="M5656" t="str">
        <f t="shared" si="352"/>
        <v>March</v>
      </c>
      <c r="N5656" s="2" t="str">
        <f t="shared" si="354"/>
        <v>Midday</v>
      </c>
      <c r="O5656" s="2">
        <v>42456.620833333334</v>
      </c>
      <c r="P5656">
        <v>892783</v>
      </c>
      <c r="Q5656" t="str">
        <f t="shared" si="355"/>
        <v>Other</v>
      </c>
    </row>
    <row r="5657" spans="1:17" x14ac:dyDescent="0.3">
      <c r="A5657">
        <v>772251</v>
      </c>
      <c r="B5657" t="str">
        <f>VLOOKUP($A5657,'[1]User Profiles'!$A:$I,2,FALSE)</f>
        <v>Chas </v>
      </c>
      <c r="C5657" t="str">
        <f>VLOOKUP($A5657,'[1]User Profiles'!$A:$I,3,FALSE)</f>
        <v>Slane</v>
      </c>
      <c r="D5657" t="str">
        <f>VLOOKUP($A5657,'[1]User Profiles'!$A:$I,5,FALSE)</f>
        <v>male</v>
      </c>
      <c r="E5657" t="str">
        <f>VLOOKUP($A5657,'[1]User Profiles'!$A:$I,6,FALSE)</f>
        <v>black</v>
      </c>
      <c r="F5657">
        <f>VLOOKUP($A5657,'[1]User Profiles'!$A:$I,7,FALSE)</f>
        <v>31</v>
      </c>
      <c r="G5657" t="str">
        <f>VLOOKUP($A5657,'[1]User Profiles'!$A:$I,8,FALSE)</f>
        <v>Gauteng</v>
      </c>
      <c r="H5657" t="s">
        <v>17</v>
      </c>
      <c r="I5657" s="4">
        <v>42393</v>
      </c>
      <c r="J5657" s="1">
        <v>0.62083333333333335</v>
      </c>
      <c r="K5657" s="1">
        <v>4.0277777777777777E-3</v>
      </c>
      <c r="L5657" s="1" t="str">
        <f t="shared" si="353"/>
        <v>Sunday</v>
      </c>
      <c r="M5657" t="str">
        <f t="shared" si="352"/>
        <v>January</v>
      </c>
      <c r="N5657" s="2" t="str">
        <f t="shared" si="354"/>
        <v>Midday</v>
      </c>
      <c r="O5657" s="2">
        <v>42393.620833333334</v>
      </c>
      <c r="P5657">
        <v>772251</v>
      </c>
      <c r="Q5657" t="str">
        <f t="shared" si="355"/>
        <v>Other</v>
      </c>
    </row>
    <row r="5658" spans="1:17" x14ac:dyDescent="0.3">
      <c r="A5658">
        <v>764912</v>
      </c>
      <c r="B5658" t="str">
        <f>VLOOKUP($A5658,'[1]User Profiles'!$A:$I,2,FALSE)</f>
        <v>Len </v>
      </c>
      <c r="C5658" t="str">
        <f>VLOOKUP($A5658,'[1]User Profiles'!$A:$I,3,FALSE)</f>
        <v>Paradis</v>
      </c>
      <c r="D5658" t="str">
        <f>VLOOKUP($A5658,'[1]User Profiles'!$A:$I,5,FALSE)</f>
        <v>male</v>
      </c>
      <c r="E5658" t="str">
        <f>VLOOKUP($A5658,'[1]User Profiles'!$A:$I,6,FALSE)</f>
        <v>None</v>
      </c>
      <c r="F5658">
        <f>VLOOKUP($A5658,'[1]User Profiles'!$A:$I,7,FALSE)</f>
        <v>22</v>
      </c>
      <c r="G5658" t="str">
        <f>VLOOKUP($A5658,'[1]User Profiles'!$A:$I,8,FALSE)</f>
        <v>Kwazulu Natal</v>
      </c>
      <c r="H5658" t="s">
        <v>26</v>
      </c>
      <c r="I5658" s="4">
        <v>42372</v>
      </c>
      <c r="J5658" s="1">
        <v>0.62083333333333335</v>
      </c>
      <c r="K5658" s="1">
        <v>5.5324074074074069E-3</v>
      </c>
      <c r="L5658" s="1" t="str">
        <f t="shared" si="353"/>
        <v>Sunday</v>
      </c>
      <c r="M5658" t="str">
        <f t="shared" si="352"/>
        <v>January</v>
      </c>
      <c r="N5658" s="2" t="str">
        <f t="shared" si="354"/>
        <v>Midday</v>
      </c>
      <c r="O5658" s="2">
        <v>42372.620833333334</v>
      </c>
      <c r="P5658">
        <v>764912</v>
      </c>
      <c r="Q5658" t="str">
        <f t="shared" si="355"/>
        <v>Entertainment</v>
      </c>
    </row>
    <row r="5659" spans="1:17" x14ac:dyDescent="0.3">
      <c r="A5659">
        <v>894569</v>
      </c>
      <c r="B5659" t="str">
        <f>VLOOKUP($A5659,'[1]User Profiles'!$A:$I,2,FALSE)</f>
        <v>Wilton </v>
      </c>
      <c r="C5659" t="str">
        <f>VLOOKUP($A5659,'[1]User Profiles'!$A:$I,3,FALSE)</f>
        <v>Tatham</v>
      </c>
      <c r="D5659" t="str">
        <f>VLOOKUP($A5659,'[1]User Profiles'!$A:$I,5,FALSE)</f>
        <v>male</v>
      </c>
      <c r="E5659" t="str">
        <f>VLOOKUP($A5659,'[1]User Profiles'!$A:$I,6,FALSE)</f>
        <v>indian_asian</v>
      </c>
      <c r="F5659">
        <f>VLOOKUP($A5659,'[1]User Profiles'!$A:$I,7,FALSE)</f>
        <v>45</v>
      </c>
      <c r="G5659" t="str">
        <f>VLOOKUP($A5659,'[1]User Profiles'!$A:$I,8,FALSE)</f>
        <v>Mpumalanga</v>
      </c>
      <c r="H5659" t="s">
        <v>16</v>
      </c>
      <c r="I5659" s="4">
        <v>42452</v>
      </c>
      <c r="J5659" s="1">
        <v>0.62083333333333335</v>
      </c>
      <c r="K5659" s="1">
        <v>6.8287037037037025E-4</v>
      </c>
      <c r="L5659" s="1" t="str">
        <f t="shared" si="353"/>
        <v>Wednesday</v>
      </c>
      <c r="M5659" t="str">
        <f t="shared" si="352"/>
        <v>March</v>
      </c>
      <c r="N5659" s="2" t="str">
        <f t="shared" si="354"/>
        <v>Midday</v>
      </c>
      <c r="O5659" s="2">
        <v>42452.620833333334</v>
      </c>
      <c r="P5659">
        <v>894569</v>
      </c>
      <c r="Q5659" t="str">
        <f t="shared" si="355"/>
        <v>Other</v>
      </c>
    </row>
    <row r="5660" spans="1:17" x14ac:dyDescent="0.3">
      <c r="A5660">
        <v>821106</v>
      </c>
      <c r="B5660" t="str">
        <f>VLOOKUP($A5660,'[1]User Profiles'!$A:$I,2,FALSE)</f>
        <v>Bernardo </v>
      </c>
      <c r="C5660" t="str">
        <f>VLOOKUP($A5660,'[1]User Profiles'!$A:$I,3,FALSE)</f>
        <v>Jacox</v>
      </c>
      <c r="D5660" t="str">
        <f>VLOOKUP($A5660,'[1]User Profiles'!$A:$I,5,FALSE)</f>
        <v>male</v>
      </c>
      <c r="E5660" t="str">
        <f>VLOOKUP($A5660,'[1]User Profiles'!$A:$I,6,FALSE)</f>
        <v>white</v>
      </c>
      <c r="F5660">
        <f>VLOOKUP($A5660,'[1]User Profiles'!$A:$I,7,FALSE)</f>
        <v>33</v>
      </c>
      <c r="G5660" t="str">
        <f>VLOOKUP($A5660,'[1]User Profiles'!$A:$I,8,FALSE)</f>
        <v>Gauteng</v>
      </c>
      <c r="H5660" t="s">
        <v>20</v>
      </c>
      <c r="I5660" s="4">
        <v>42385</v>
      </c>
      <c r="J5660" s="1">
        <v>0.62083333333333335</v>
      </c>
      <c r="K5660" s="1">
        <v>9.5138888888888894E-3</v>
      </c>
      <c r="L5660" s="1" t="str">
        <f t="shared" si="353"/>
        <v>Saturday</v>
      </c>
      <c r="M5660" t="str">
        <f t="shared" si="352"/>
        <v>January</v>
      </c>
      <c r="N5660" s="2" t="str">
        <f t="shared" si="354"/>
        <v>Midday</v>
      </c>
      <c r="O5660" s="2">
        <v>42385.620833333334</v>
      </c>
      <c r="P5660">
        <v>821106</v>
      </c>
      <c r="Q5660" t="str">
        <f t="shared" si="355"/>
        <v>Other</v>
      </c>
    </row>
    <row r="5661" spans="1:17" x14ac:dyDescent="0.3">
      <c r="A5661">
        <v>893466</v>
      </c>
      <c r="B5661" t="str">
        <f>VLOOKUP($A5661,'[1]User Profiles'!$A:$I,2,FALSE)</f>
        <v>Shandra </v>
      </c>
      <c r="C5661" t="str">
        <f>VLOOKUP($A5661,'[1]User Profiles'!$A:$I,3,FALSE)</f>
        <v>Mccollum</v>
      </c>
      <c r="D5661" t="str">
        <f>VLOOKUP($A5661,'[1]User Profiles'!$A:$I,5,FALSE)</f>
        <v>female</v>
      </c>
      <c r="E5661" t="str">
        <f>VLOOKUP($A5661,'[1]User Profiles'!$A:$I,6,FALSE)</f>
        <v>coloured</v>
      </c>
      <c r="F5661">
        <f>VLOOKUP($A5661,'[1]User Profiles'!$A:$I,7,FALSE)</f>
        <v>36</v>
      </c>
      <c r="G5661" t="str">
        <f>VLOOKUP($A5661,'[1]User Profiles'!$A:$I,8,FALSE)</f>
        <v>Western Cape</v>
      </c>
      <c r="H5661" t="s">
        <v>21</v>
      </c>
      <c r="I5661" s="4">
        <v>42390</v>
      </c>
      <c r="J5661" s="1">
        <v>0.62083333333333335</v>
      </c>
      <c r="K5661" s="1">
        <v>2.5416666666666667E-2</v>
      </c>
      <c r="L5661" s="1" t="str">
        <f t="shared" si="353"/>
        <v>Thursday</v>
      </c>
      <c r="M5661" t="str">
        <f t="shared" si="352"/>
        <v>January</v>
      </c>
      <c r="N5661" s="2" t="str">
        <f t="shared" si="354"/>
        <v>Midday</v>
      </c>
      <c r="O5661" s="2">
        <v>42390.620833333334</v>
      </c>
      <c r="P5661">
        <v>893466</v>
      </c>
      <c r="Q5661" t="str">
        <f t="shared" si="355"/>
        <v>Kids</v>
      </c>
    </row>
    <row r="5662" spans="1:17" x14ac:dyDescent="0.3">
      <c r="A5662">
        <v>780217</v>
      </c>
      <c r="B5662" t="str">
        <f>VLOOKUP($A5662,'[1]User Profiles'!$A:$I,2,FALSE)</f>
        <v>Adela </v>
      </c>
      <c r="C5662" t="str">
        <f>VLOOKUP($A5662,'[1]User Profiles'!$A:$I,3,FALSE)</f>
        <v>Vital</v>
      </c>
      <c r="D5662" t="str">
        <f>VLOOKUP($A5662,'[1]User Profiles'!$A:$I,5,FALSE)</f>
        <v>female</v>
      </c>
      <c r="E5662" t="str">
        <f>VLOOKUP($A5662,'[1]User Profiles'!$A:$I,6,FALSE)</f>
        <v>indian_asian</v>
      </c>
      <c r="F5662">
        <f>VLOOKUP($A5662,'[1]User Profiles'!$A:$I,7,FALSE)</f>
        <v>33</v>
      </c>
      <c r="G5662" t="str">
        <f>VLOOKUP($A5662,'[1]User Profiles'!$A:$I,8,FALSE)</f>
        <v>Kwazulu Natal</v>
      </c>
      <c r="H5662" t="s">
        <v>20</v>
      </c>
      <c r="I5662" s="4">
        <v>42420</v>
      </c>
      <c r="J5662" s="1">
        <v>0.62083333333333335</v>
      </c>
      <c r="K5662" s="1">
        <v>3.9351851851851852E-4</v>
      </c>
      <c r="L5662" s="1" t="str">
        <f t="shared" si="353"/>
        <v>Saturday</v>
      </c>
      <c r="M5662" t="str">
        <f t="shared" si="352"/>
        <v>February</v>
      </c>
      <c r="N5662" s="2" t="str">
        <f t="shared" si="354"/>
        <v>Midday</v>
      </c>
      <c r="O5662" s="2">
        <v>42420.620833333334</v>
      </c>
      <c r="P5662">
        <v>780217</v>
      </c>
      <c r="Q5662" t="str">
        <f t="shared" si="355"/>
        <v>Other</v>
      </c>
    </row>
    <row r="5663" spans="1:17" x14ac:dyDescent="0.3">
      <c r="A5663">
        <v>2361656</v>
      </c>
      <c r="B5663" t="str">
        <f>VLOOKUP($A5663,'[1]User Profiles'!$A:$I,2,FALSE)</f>
        <v>Randy </v>
      </c>
      <c r="C5663" t="str">
        <f>VLOOKUP($A5663,'[1]User Profiles'!$A:$I,3,FALSE)</f>
        <v>Hier</v>
      </c>
      <c r="D5663" t="str">
        <f>VLOOKUP($A5663,'[1]User Profiles'!$A:$I,5,FALSE)</f>
        <v>male</v>
      </c>
      <c r="E5663" t="str">
        <f>VLOOKUP($A5663,'[1]User Profiles'!$A:$I,6,FALSE)</f>
        <v>black</v>
      </c>
      <c r="F5663">
        <f>VLOOKUP($A5663,'[1]User Profiles'!$A:$I,7,FALSE)</f>
        <v>34</v>
      </c>
      <c r="G5663" t="str">
        <f>VLOOKUP($A5663,'[1]User Profiles'!$A:$I,8,FALSE)</f>
        <v>Western Cape</v>
      </c>
      <c r="H5663" t="s">
        <v>16</v>
      </c>
      <c r="I5663" s="4">
        <v>42398</v>
      </c>
      <c r="J5663" s="1">
        <v>0.62083333333333335</v>
      </c>
      <c r="K5663" s="1">
        <v>1.0069444444444444E-3</v>
      </c>
      <c r="L5663" s="1" t="str">
        <f t="shared" si="353"/>
        <v>Friday</v>
      </c>
      <c r="M5663" t="str">
        <f t="shared" si="352"/>
        <v>January</v>
      </c>
      <c r="N5663" s="2" t="str">
        <f t="shared" si="354"/>
        <v>Midday</v>
      </c>
      <c r="O5663" s="2">
        <v>42398.620833333334</v>
      </c>
      <c r="P5663">
        <v>2361656</v>
      </c>
      <c r="Q5663" t="str">
        <f t="shared" si="355"/>
        <v>Other</v>
      </c>
    </row>
    <row r="5664" spans="1:17" x14ac:dyDescent="0.3">
      <c r="A5664">
        <v>928256</v>
      </c>
      <c r="B5664" t="str">
        <f>VLOOKUP($A5664,'[1]User Profiles'!$A:$I,2,FALSE)</f>
        <v>Donald </v>
      </c>
      <c r="C5664" t="str">
        <f>VLOOKUP($A5664,'[1]User Profiles'!$A:$I,3,FALSE)</f>
        <v>Woolard</v>
      </c>
      <c r="D5664" t="str">
        <f>VLOOKUP($A5664,'[1]User Profiles'!$A:$I,5,FALSE)</f>
        <v>male</v>
      </c>
      <c r="E5664" t="str">
        <f>VLOOKUP($A5664,'[1]User Profiles'!$A:$I,6,FALSE)</f>
        <v>coloured</v>
      </c>
      <c r="F5664">
        <f>VLOOKUP($A5664,'[1]User Profiles'!$A:$I,7,FALSE)</f>
        <v>20</v>
      </c>
      <c r="G5664" t="str">
        <f>VLOOKUP($A5664,'[1]User Profiles'!$A:$I,8,FALSE)</f>
        <v>Gauteng</v>
      </c>
      <c r="H5664" t="s">
        <v>18</v>
      </c>
      <c r="I5664" s="4">
        <v>42459</v>
      </c>
      <c r="J5664" s="1">
        <v>0.62083333333333335</v>
      </c>
      <c r="K5664" s="1">
        <v>4.0300925925925928E-2</v>
      </c>
      <c r="L5664" s="1" t="str">
        <f t="shared" si="353"/>
        <v>Wednesday</v>
      </c>
      <c r="M5664" t="str">
        <f t="shared" si="352"/>
        <v>March</v>
      </c>
      <c r="N5664" s="2" t="str">
        <f t="shared" si="354"/>
        <v>Midday</v>
      </c>
      <c r="O5664" s="2">
        <v>42459.620833333334</v>
      </c>
      <c r="P5664">
        <v>928256</v>
      </c>
      <c r="Q5664" t="str">
        <f t="shared" si="355"/>
        <v>Sports</v>
      </c>
    </row>
    <row r="5665" spans="1:17" x14ac:dyDescent="0.3">
      <c r="A5665">
        <v>941558</v>
      </c>
      <c r="B5665" t="str">
        <f>VLOOKUP($A5665,'[1]User Profiles'!$A:$I,2,FALSE)</f>
        <v>Royal </v>
      </c>
      <c r="C5665" t="str">
        <f>VLOOKUP($A5665,'[1]User Profiles'!$A:$I,3,FALSE)</f>
        <v>Styer</v>
      </c>
      <c r="D5665" t="str">
        <f>VLOOKUP($A5665,'[1]User Profiles'!$A:$I,5,FALSE)</f>
        <v>male</v>
      </c>
      <c r="E5665" t="str">
        <f>VLOOKUP($A5665,'[1]User Profiles'!$A:$I,6,FALSE)</f>
        <v>white</v>
      </c>
      <c r="F5665">
        <f>VLOOKUP($A5665,'[1]User Profiles'!$A:$I,7,FALSE)</f>
        <v>47</v>
      </c>
      <c r="G5665" t="str">
        <f>VLOOKUP($A5665,'[1]User Profiles'!$A:$I,8,FALSE)</f>
        <v>Gauteng</v>
      </c>
      <c r="H5665" t="s">
        <v>21</v>
      </c>
      <c r="I5665" s="4">
        <v>42431</v>
      </c>
      <c r="J5665" s="1">
        <v>0.62083333333333335</v>
      </c>
      <c r="K5665" s="1">
        <v>7.6388888888888893E-4</v>
      </c>
      <c r="L5665" s="1" t="str">
        <f t="shared" si="353"/>
        <v>Wednesday</v>
      </c>
      <c r="M5665" t="str">
        <f t="shared" si="352"/>
        <v>March</v>
      </c>
      <c r="N5665" s="2" t="str">
        <f t="shared" si="354"/>
        <v>Midday</v>
      </c>
      <c r="O5665" s="2">
        <v>42431.620833333334</v>
      </c>
      <c r="P5665">
        <v>941558</v>
      </c>
      <c r="Q5665" t="str">
        <f t="shared" si="355"/>
        <v>Kids</v>
      </c>
    </row>
    <row r="5666" spans="1:17" x14ac:dyDescent="0.3">
      <c r="A5666">
        <v>810648</v>
      </c>
      <c r="B5666" t="str">
        <f>VLOOKUP($A5666,'[1]User Profiles'!$A:$I,2,FALSE)</f>
        <v>Jacinto </v>
      </c>
      <c r="C5666" t="str">
        <f>VLOOKUP($A5666,'[1]User Profiles'!$A:$I,3,FALSE)</f>
        <v>Paradis</v>
      </c>
      <c r="D5666" t="str">
        <f>VLOOKUP($A5666,'[1]User Profiles'!$A:$I,5,FALSE)</f>
        <v>male</v>
      </c>
      <c r="E5666" t="str">
        <f>VLOOKUP($A5666,'[1]User Profiles'!$A:$I,6,FALSE)</f>
        <v>indian_asian</v>
      </c>
      <c r="F5666">
        <f>VLOOKUP($A5666,'[1]User Profiles'!$A:$I,7,FALSE)</f>
        <v>43</v>
      </c>
      <c r="G5666" t="str">
        <f>VLOOKUP($A5666,'[1]User Profiles'!$A:$I,8,FALSE)</f>
        <v>Kwazulu Natal</v>
      </c>
      <c r="H5666" t="s">
        <v>17</v>
      </c>
      <c r="I5666" s="4">
        <v>42424</v>
      </c>
      <c r="J5666" s="1">
        <v>0.62083333333333335</v>
      </c>
      <c r="K5666" s="1">
        <v>6.2500000000000001E-4</v>
      </c>
      <c r="L5666" s="1" t="str">
        <f t="shared" si="353"/>
        <v>Wednesday</v>
      </c>
      <c r="M5666" t="str">
        <f t="shared" si="352"/>
        <v>February</v>
      </c>
      <c r="N5666" s="2" t="str">
        <f t="shared" si="354"/>
        <v>Midday</v>
      </c>
      <c r="O5666" s="2">
        <v>42424.620833333334</v>
      </c>
      <c r="P5666">
        <v>810648</v>
      </c>
      <c r="Q5666" t="str">
        <f t="shared" si="355"/>
        <v>Other</v>
      </c>
    </row>
    <row r="5667" spans="1:17" x14ac:dyDescent="0.3">
      <c r="A5667">
        <v>822429</v>
      </c>
      <c r="B5667" t="str">
        <f>VLOOKUP($A5667,'[1]User Profiles'!$A:$I,2,FALSE)</f>
        <v>Samuel </v>
      </c>
      <c r="C5667" t="str">
        <f>VLOOKUP($A5667,'[1]User Profiles'!$A:$I,3,FALSE)</f>
        <v>Slane</v>
      </c>
      <c r="D5667" t="str">
        <f>VLOOKUP($A5667,'[1]User Profiles'!$A:$I,5,FALSE)</f>
        <v>male</v>
      </c>
      <c r="E5667" t="str">
        <f>VLOOKUP($A5667,'[1]User Profiles'!$A:$I,6,FALSE)</f>
        <v>black</v>
      </c>
      <c r="F5667">
        <f>VLOOKUP($A5667,'[1]User Profiles'!$A:$I,7,FALSE)</f>
        <v>9</v>
      </c>
      <c r="G5667" t="str">
        <f>VLOOKUP($A5667,'[1]User Profiles'!$A:$I,8,FALSE)</f>
        <v>Gauteng</v>
      </c>
      <c r="H5667" t="s">
        <v>23</v>
      </c>
      <c r="I5667" s="4">
        <v>42432</v>
      </c>
      <c r="J5667" s="1">
        <v>0.62083333333333335</v>
      </c>
      <c r="K5667" s="1">
        <v>1.0416666666666667E-4</v>
      </c>
      <c r="L5667" s="1" t="str">
        <f t="shared" si="353"/>
        <v>Thursday</v>
      </c>
      <c r="M5667" t="str">
        <f t="shared" si="352"/>
        <v>March</v>
      </c>
      <c r="N5667" s="2" t="str">
        <f t="shared" si="354"/>
        <v>Midday</v>
      </c>
      <c r="O5667" s="2">
        <v>42432.620833333334</v>
      </c>
      <c r="P5667">
        <v>822429</v>
      </c>
      <c r="Q5667" t="str">
        <f t="shared" si="355"/>
        <v>Entertainment</v>
      </c>
    </row>
    <row r="5668" spans="1:17" x14ac:dyDescent="0.3">
      <c r="A5668">
        <v>2092315</v>
      </c>
      <c r="B5668" t="str">
        <f>VLOOKUP($A5668,'[1]User Profiles'!$A:$I,2,FALSE)</f>
        <v>Efren </v>
      </c>
      <c r="C5668" t="str">
        <f>VLOOKUP($A5668,'[1]User Profiles'!$A:$I,3,FALSE)</f>
        <v>Shkreli</v>
      </c>
      <c r="D5668" t="str">
        <f>VLOOKUP($A5668,'[1]User Profiles'!$A:$I,5,FALSE)</f>
        <v>male</v>
      </c>
      <c r="E5668" t="str">
        <f>VLOOKUP($A5668,'[1]User Profiles'!$A:$I,6,FALSE)</f>
        <v>black</v>
      </c>
      <c r="F5668">
        <f>VLOOKUP($A5668,'[1]User Profiles'!$A:$I,7,FALSE)</f>
        <v>55</v>
      </c>
      <c r="G5668" t="str">
        <f>VLOOKUP($A5668,'[1]User Profiles'!$A:$I,8,FALSE)</f>
        <v>Kwazulu Natal</v>
      </c>
      <c r="H5668" t="s">
        <v>20</v>
      </c>
      <c r="I5668" s="4">
        <v>42420</v>
      </c>
      <c r="J5668" s="1">
        <v>0.62083333333333335</v>
      </c>
      <c r="K5668" s="1">
        <v>1.2569444444444446E-2</v>
      </c>
      <c r="L5668" s="1" t="str">
        <f t="shared" si="353"/>
        <v>Saturday</v>
      </c>
      <c r="M5668" t="str">
        <f t="shared" si="352"/>
        <v>February</v>
      </c>
      <c r="N5668" s="2" t="str">
        <f t="shared" si="354"/>
        <v>Midday</v>
      </c>
      <c r="O5668" s="2">
        <v>42420.620833333334</v>
      </c>
      <c r="P5668">
        <v>2092315</v>
      </c>
      <c r="Q5668" t="str">
        <f t="shared" si="355"/>
        <v>Other</v>
      </c>
    </row>
    <row r="5669" spans="1:17" x14ac:dyDescent="0.3">
      <c r="A5669">
        <v>2423099</v>
      </c>
      <c r="B5669" t="str">
        <f>VLOOKUP($A5669,'[1]User Profiles'!$A:$I,2,FALSE)</f>
        <v>Shelley </v>
      </c>
      <c r="C5669" t="str">
        <f>VLOOKUP($A5669,'[1]User Profiles'!$A:$I,3,FALSE)</f>
        <v>Reisinger</v>
      </c>
      <c r="D5669" t="str">
        <f>VLOOKUP($A5669,'[1]User Profiles'!$A:$I,5,FALSE)</f>
        <v>female</v>
      </c>
      <c r="E5669" t="str">
        <f>VLOOKUP($A5669,'[1]User Profiles'!$A:$I,6,FALSE)</f>
        <v>black</v>
      </c>
      <c r="F5669">
        <f>VLOOKUP($A5669,'[1]User Profiles'!$A:$I,7,FALSE)</f>
        <v>36</v>
      </c>
      <c r="G5669" t="str">
        <f>VLOOKUP($A5669,'[1]User Profiles'!$A:$I,8,FALSE)</f>
        <v>Western Cape</v>
      </c>
      <c r="H5669" t="s">
        <v>23</v>
      </c>
      <c r="I5669" s="4">
        <v>42419</v>
      </c>
      <c r="J5669" s="1">
        <v>0.62083333333333335</v>
      </c>
      <c r="K5669" s="1">
        <v>1.273148148148148E-4</v>
      </c>
      <c r="L5669" s="1" t="str">
        <f t="shared" si="353"/>
        <v>Friday</v>
      </c>
      <c r="M5669" t="str">
        <f t="shared" si="352"/>
        <v>February</v>
      </c>
      <c r="N5669" s="2" t="str">
        <f t="shared" si="354"/>
        <v>Midday</v>
      </c>
      <c r="O5669" s="2">
        <v>42419.620833333334</v>
      </c>
      <c r="P5669">
        <v>2384970</v>
      </c>
      <c r="Q5669" t="str">
        <f t="shared" si="355"/>
        <v>Entertainment</v>
      </c>
    </row>
    <row r="5670" spans="1:17" x14ac:dyDescent="0.3">
      <c r="A5670">
        <v>2393200</v>
      </c>
      <c r="B5670" t="str">
        <f>VLOOKUP($A5670,'[1]User Profiles'!$A:$I,2,FALSE)</f>
        <v>Hugh</v>
      </c>
      <c r="C5670" t="str">
        <f>VLOOKUP($A5670,'[1]User Profiles'!$A:$I,3,FALSE)</f>
        <v>Tatham</v>
      </c>
      <c r="D5670" t="str">
        <f>VLOOKUP($A5670,'[1]User Profiles'!$A:$I,5,FALSE)</f>
        <v>male</v>
      </c>
      <c r="E5670" t="str">
        <f>VLOOKUP($A5670,'[1]User Profiles'!$A:$I,6,FALSE)</f>
        <v>None</v>
      </c>
      <c r="F5670">
        <f>VLOOKUP($A5670,'[1]User Profiles'!$A:$I,7,FALSE)</f>
        <v>31</v>
      </c>
      <c r="G5670" t="str">
        <f>VLOOKUP($A5670,'[1]User Profiles'!$A:$I,8,FALSE)</f>
        <v>Free State</v>
      </c>
      <c r="H5670" t="s">
        <v>21</v>
      </c>
      <c r="I5670" s="4">
        <v>42451</v>
      </c>
      <c r="J5670" s="1">
        <v>0.62152777777777779</v>
      </c>
      <c r="K5670" s="1">
        <v>1.6666666666666668E-3</v>
      </c>
      <c r="L5670" s="1" t="str">
        <f t="shared" si="353"/>
        <v>Tuesday</v>
      </c>
      <c r="M5670" t="str">
        <f t="shared" si="352"/>
        <v>March</v>
      </c>
      <c r="N5670" s="2" t="str">
        <f t="shared" si="354"/>
        <v>Midday</v>
      </c>
      <c r="O5670" s="2">
        <v>42451.621527777781</v>
      </c>
      <c r="P5670">
        <v>2393200</v>
      </c>
      <c r="Q5670" t="str">
        <f t="shared" si="355"/>
        <v>Kids</v>
      </c>
    </row>
    <row r="5671" spans="1:17" x14ac:dyDescent="0.3">
      <c r="A5671">
        <v>794020</v>
      </c>
      <c r="B5671" t="str">
        <f>VLOOKUP($A5671,'[1]User Profiles'!$A:$I,2,FALSE)</f>
        <v>Lucas </v>
      </c>
      <c r="C5671" t="str">
        <f>VLOOKUP($A5671,'[1]User Profiles'!$A:$I,3,FALSE)</f>
        <v>Vital</v>
      </c>
      <c r="D5671" t="str">
        <f>VLOOKUP($A5671,'[1]User Profiles'!$A:$I,5,FALSE)</f>
        <v>male</v>
      </c>
      <c r="E5671" t="str">
        <f>VLOOKUP($A5671,'[1]User Profiles'!$A:$I,6,FALSE)</f>
        <v>black</v>
      </c>
      <c r="F5671">
        <f>VLOOKUP($A5671,'[1]User Profiles'!$A:$I,7,FALSE)</f>
        <v>50</v>
      </c>
      <c r="G5671" t="str">
        <f>VLOOKUP($A5671,'[1]User Profiles'!$A:$I,8,FALSE)</f>
        <v>Western Cape</v>
      </c>
      <c r="H5671" t="s">
        <v>24</v>
      </c>
      <c r="I5671" s="4">
        <v>42407</v>
      </c>
      <c r="J5671" s="1">
        <v>0.62152777777777779</v>
      </c>
      <c r="K5671" s="1">
        <v>3.9930555555555552E-3</v>
      </c>
      <c r="L5671" s="1" t="str">
        <f t="shared" si="353"/>
        <v>Sunday</v>
      </c>
      <c r="M5671" t="str">
        <f t="shared" si="352"/>
        <v>February</v>
      </c>
      <c r="N5671" s="2" t="str">
        <f t="shared" si="354"/>
        <v>Midday</v>
      </c>
      <c r="O5671" s="2">
        <v>42407.621527777781</v>
      </c>
      <c r="P5671">
        <v>794020</v>
      </c>
      <c r="Q5671" t="str">
        <f t="shared" si="355"/>
        <v>Other</v>
      </c>
    </row>
    <row r="5672" spans="1:17" x14ac:dyDescent="0.3">
      <c r="A5672">
        <v>2360543</v>
      </c>
      <c r="B5672" t="str">
        <f>VLOOKUP($A5672,'[1]User Profiles'!$A:$I,2,FALSE)</f>
        <v>Haywood </v>
      </c>
      <c r="C5672" t="str">
        <f>VLOOKUP($A5672,'[1]User Profiles'!$A:$I,3,FALSE)</f>
        <v>Styer</v>
      </c>
      <c r="D5672" t="str">
        <f>VLOOKUP($A5672,'[1]User Profiles'!$A:$I,5,FALSE)</f>
        <v>male</v>
      </c>
      <c r="E5672" t="str">
        <f>VLOOKUP($A5672,'[1]User Profiles'!$A:$I,6,FALSE)</f>
        <v>indian_asian</v>
      </c>
      <c r="F5672">
        <f>VLOOKUP($A5672,'[1]User Profiles'!$A:$I,7,FALSE)</f>
        <v>31</v>
      </c>
      <c r="G5672" t="str">
        <f>VLOOKUP($A5672,'[1]User Profiles'!$A:$I,8,FALSE)</f>
        <v>Limpopo</v>
      </c>
      <c r="H5672" t="s">
        <v>18</v>
      </c>
      <c r="I5672" s="4">
        <v>42431</v>
      </c>
      <c r="J5672" s="1">
        <v>0.62152777777777779</v>
      </c>
      <c r="K5672" s="1">
        <v>0</v>
      </c>
      <c r="L5672" s="1" t="str">
        <f t="shared" si="353"/>
        <v>Wednesday</v>
      </c>
      <c r="M5672" t="str">
        <f t="shared" si="352"/>
        <v>March</v>
      </c>
      <c r="N5672" s="2" t="str">
        <f t="shared" si="354"/>
        <v>Midday</v>
      </c>
      <c r="O5672" s="2">
        <v>42431.621527777781</v>
      </c>
      <c r="P5672">
        <v>2360543</v>
      </c>
      <c r="Q5672" t="str">
        <f t="shared" si="355"/>
        <v>Sports</v>
      </c>
    </row>
    <row r="5673" spans="1:17" x14ac:dyDescent="0.3">
      <c r="A5673">
        <v>866891</v>
      </c>
      <c r="B5673" t="str">
        <f>VLOOKUP($A5673,'[1]User Profiles'!$A:$I,2,FALSE)</f>
        <v>Michel </v>
      </c>
      <c r="C5673" t="str">
        <f>VLOOKUP($A5673,'[1]User Profiles'!$A:$I,3,FALSE)</f>
        <v>Mcculloch</v>
      </c>
      <c r="D5673" t="str">
        <f>VLOOKUP($A5673,'[1]User Profiles'!$A:$I,5,FALSE)</f>
        <v>male</v>
      </c>
      <c r="E5673" t="str">
        <f>VLOOKUP($A5673,'[1]User Profiles'!$A:$I,6,FALSE)</f>
        <v>indian_asian</v>
      </c>
      <c r="F5673">
        <f>VLOOKUP($A5673,'[1]User Profiles'!$A:$I,7,FALSE)</f>
        <v>37</v>
      </c>
      <c r="G5673" t="str">
        <f>VLOOKUP($A5673,'[1]User Profiles'!$A:$I,8,FALSE)</f>
        <v>Kwazulu Natal</v>
      </c>
      <c r="H5673" t="s">
        <v>25</v>
      </c>
      <c r="I5673" s="4">
        <v>42441</v>
      </c>
      <c r="J5673" s="1">
        <v>0.62152777777777779</v>
      </c>
      <c r="K5673" s="1">
        <v>2.7777777777777778E-4</v>
      </c>
      <c r="L5673" s="1" t="str">
        <f t="shared" si="353"/>
        <v>Saturday</v>
      </c>
      <c r="M5673" t="str">
        <f t="shared" si="352"/>
        <v>March</v>
      </c>
      <c r="N5673" s="2" t="str">
        <f t="shared" si="354"/>
        <v>Midday</v>
      </c>
      <c r="O5673" s="2">
        <v>42441.621527777781</v>
      </c>
      <c r="P5673">
        <v>866891</v>
      </c>
      <c r="Q5673" t="str">
        <f t="shared" si="355"/>
        <v>Sports</v>
      </c>
    </row>
    <row r="5674" spans="1:17" x14ac:dyDescent="0.3">
      <c r="A5674">
        <v>2204358</v>
      </c>
      <c r="B5674" t="str">
        <f>VLOOKUP($A5674,'[1]User Profiles'!$A:$I,2,FALSE)</f>
        <v>Cory </v>
      </c>
      <c r="C5674" t="str">
        <f>VLOOKUP($A5674,'[1]User Profiles'!$A:$I,3,FALSE)</f>
        <v>Mcclaine</v>
      </c>
      <c r="D5674" t="str">
        <f>VLOOKUP($A5674,'[1]User Profiles'!$A:$I,5,FALSE)</f>
        <v>male</v>
      </c>
      <c r="E5674" t="str">
        <f>VLOOKUP($A5674,'[1]User Profiles'!$A:$I,6,FALSE)</f>
        <v>coloured</v>
      </c>
      <c r="F5674">
        <f>VLOOKUP($A5674,'[1]User Profiles'!$A:$I,7,FALSE)</f>
        <v>52</v>
      </c>
      <c r="G5674" t="str">
        <f>VLOOKUP($A5674,'[1]User Profiles'!$A:$I,8,FALSE)</f>
        <v>Western Cape</v>
      </c>
      <c r="H5674" t="s">
        <v>20</v>
      </c>
      <c r="I5674" s="4">
        <v>42396</v>
      </c>
      <c r="J5674" s="1">
        <v>0.62152777777777779</v>
      </c>
      <c r="K5674" s="1">
        <v>2.1759259259259259E-2</v>
      </c>
      <c r="L5674" s="1" t="str">
        <f t="shared" si="353"/>
        <v>Wednesday</v>
      </c>
      <c r="M5674" t="str">
        <f t="shared" si="352"/>
        <v>January</v>
      </c>
      <c r="N5674" s="2" t="str">
        <f t="shared" si="354"/>
        <v>Midday</v>
      </c>
      <c r="O5674" s="2">
        <v>42396.621527777781</v>
      </c>
      <c r="P5674">
        <v>2204358</v>
      </c>
      <c r="Q5674" t="str">
        <f t="shared" si="355"/>
        <v>Other</v>
      </c>
    </row>
    <row r="5675" spans="1:17" x14ac:dyDescent="0.3">
      <c r="A5675">
        <v>940664</v>
      </c>
      <c r="B5675" t="str">
        <f>VLOOKUP($A5675,'[1]User Profiles'!$A:$I,2,FALSE)</f>
        <v>Alecia </v>
      </c>
      <c r="C5675" t="str">
        <f>VLOOKUP($A5675,'[1]User Profiles'!$A:$I,3,FALSE)</f>
        <v>Roquemore</v>
      </c>
      <c r="D5675" t="str">
        <f>VLOOKUP($A5675,'[1]User Profiles'!$A:$I,5,FALSE)</f>
        <v>female</v>
      </c>
      <c r="E5675" t="str">
        <f>VLOOKUP($A5675,'[1]User Profiles'!$A:$I,6,FALSE)</f>
        <v>black</v>
      </c>
      <c r="F5675">
        <f>VLOOKUP($A5675,'[1]User Profiles'!$A:$I,7,FALSE)</f>
        <v>36</v>
      </c>
      <c r="G5675" t="str">
        <f>VLOOKUP($A5675,'[1]User Profiles'!$A:$I,8,FALSE)</f>
        <v>Northern Cape</v>
      </c>
      <c r="H5675" t="s">
        <v>23</v>
      </c>
      <c r="I5675" s="4">
        <v>42438</v>
      </c>
      <c r="J5675" s="1">
        <v>0.62152777777777779</v>
      </c>
      <c r="K5675" s="1">
        <v>5.6134259259259256E-4</v>
      </c>
      <c r="L5675" s="1" t="str">
        <f t="shared" si="353"/>
        <v>Wednesday</v>
      </c>
      <c r="M5675" t="str">
        <f t="shared" si="352"/>
        <v>March</v>
      </c>
      <c r="N5675" s="2" t="str">
        <f t="shared" si="354"/>
        <v>Midday</v>
      </c>
      <c r="O5675" s="2">
        <v>42438.621527777781</v>
      </c>
      <c r="P5675">
        <v>940664</v>
      </c>
      <c r="Q5675" t="str">
        <f t="shared" si="355"/>
        <v>Entertainment</v>
      </c>
    </row>
    <row r="5676" spans="1:17" x14ac:dyDescent="0.3">
      <c r="A5676">
        <v>810340</v>
      </c>
      <c r="B5676" t="str">
        <f>VLOOKUP($A5676,'[1]User Profiles'!$A:$I,2,FALSE)</f>
        <v>Garry </v>
      </c>
      <c r="C5676" t="str">
        <f>VLOOKUP($A5676,'[1]User Profiles'!$A:$I,3,FALSE)</f>
        <v>Deblois</v>
      </c>
      <c r="D5676" t="str">
        <f>VLOOKUP($A5676,'[1]User Profiles'!$A:$I,5,FALSE)</f>
        <v>male</v>
      </c>
      <c r="E5676" t="str">
        <f>VLOOKUP($A5676,'[1]User Profiles'!$A:$I,6,FALSE)</f>
        <v>coloured</v>
      </c>
      <c r="F5676">
        <f>VLOOKUP($A5676,'[1]User Profiles'!$A:$I,7,FALSE)</f>
        <v>44</v>
      </c>
      <c r="G5676" t="str">
        <f>VLOOKUP($A5676,'[1]User Profiles'!$A:$I,8,FALSE)</f>
        <v>Western Cape</v>
      </c>
      <c r="H5676" t="s">
        <v>18</v>
      </c>
      <c r="I5676" s="4">
        <v>42430</v>
      </c>
      <c r="J5676" s="1">
        <v>0.62152777777777779</v>
      </c>
      <c r="K5676" s="1">
        <v>2.1736111111111112E-2</v>
      </c>
      <c r="L5676" s="1" t="str">
        <f t="shared" si="353"/>
        <v>Tuesday</v>
      </c>
      <c r="M5676" t="str">
        <f t="shared" si="352"/>
        <v>March</v>
      </c>
      <c r="N5676" s="2" t="str">
        <f t="shared" si="354"/>
        <v>Midday</v>
      </c>
      <c r="O5676" s="2">
        <v>42430.621527777781</v>
      </c>
      <c r="P5676">
        <v>810340</v>
      </c>
      <c r="Q5676" t="str">
        <f t="shared" si="355"/>
        <v>Sports</v>
      </c>
    </row>
    <row r="5677" spans="1:17" x14ac:dyDescent="0.3">
      <c r="A5677">
        <v>861202</v>
      </c>
      <c r="B5677" t="str">
        <f>VLOOKUP($A5677,'[1]User Profiles'!$A:$I,2,FALSE)</f>
        <v>Stefan </v>
      </c>
      <c r="C5677" t="str">
        <f>VLOOKUP($A5677,'[1]User Profiles'!$A:$I,3,FALSE)</f>
        <v>Vital</v>
      </c>
      <c r="D5677" t="str">
        <f>VLOOKUP($A5677,'[1]User Profiles'!$A:$I,5,FALSE)</f>
        <v>male</v>
      </c>
      <c r="E5677" t="str">
        <f>VLOOKUP($A5677,'[1]User Profiles'!$A:$I,6,FALSE)</f>
        <v>white</v>
      </c>
      <c r="F5677">
        <f>VLOOKUP($A5677,'[1]User Profiles'!$A:$I,7,FALSE)</f>
        <v>62</v>
      </c>
      <c r="G5677" t="str">
        <f>VLOOKUP($A5677,'[1]User Profiles'!$A:$I,8,FALSE)</f>
        <v>Gauteng</v>
      </c>
      <c r="H5677" t="s">
        <v>17</v>
      </c>
      <c r="I5677" s="4">
        <v>42382</v>
      </c>
      <c r="J5677" s="1">
        <v>0.62152777777777779</v>
      </c>
      <c r="K5677" s="1">
        <v>3.4722222222222218E-4</v>
      </c>
      <c r="L5677" s="1" t="str">
        <f t="shared" si="353"/>
        <v>Wednesday</v>
      </c>
      <c r="M5677" t="str">
        <f t="shared" si="352"/>
        <v>January</v>
      </c>
      <c r="N5677" s="2" t="str">
        <f t="shared" si="354"/>
        <v>Midday</v>
      </c>
      <c r="O5677" s="2">
        <v>42382.621527777781</v>
      </c>
      <c r="P5677">
        <v>861202</v>
      </c>
      <c r="Q5677" t="str">
        <f t="shared" si="355"/>
        <v>Other</v>
      </c>
    </row>
    <row r="5678" spans="1:17" x14ac:dyDescent="0.3">
      <c r="A5678">
        <v>894056</v>
      </c>
      <c r="B5678" t="str">
        <f>VLOOKUP($A5678,'[1]User Profiles'!$A:$I,2,FALSE)</f>
        <v>Filiberto </v>
      </c>
      <c r="C5678" t="str">
        <f>VLOOKUP($A5678,'[1]User Profiles'!$A:$I,3,FALSE)</f>
        <v>Vital</v>
      </c>
      <c r="D5678" t="str">
        <f>VLOOKUP($A5678,'[1]User Profiles'!$A:$I,5,FALSE)</f>
        <v>male</v>
      </c>
      <c r="E5678" t="str">
        <f>VLOOKUP($A5678,'[1]User Profiles'!$A:$I,6,FALSE)</f>
        <v>None</v>
      </c>
      <c r="F5678">
        <f>VLOOKUP($A5678,'[1]User Profiles'!$A:$I,7,FALSE)</f>
        <v>34</v>
      </c>
      <c r="G5678" t="str">
        <f>VLOOKUP($A5678,'[1]User Profiles'!$A:$I,8,FALSE)</f>
        <v>Eastern Cape</v>
      </c>
      <c r="H5678" t="s">
        <v>18</v>
      </c>
      <c r="I5678" s="4">
        <v>42437</v>
      </c>
      <c r="J5678" s="1">
        <v>0.62152777777777779</v>
      </c>
      <c r="K5678" s="1">
        <v>7.013888888888889E-3</v>
      </c>
      <c r="L5678" s="1" t="str">
        <f t="shared" si="353"/>
        <v>Tuesday</v>
      </c>
      <c r="M5678" t="str">
        <f t="shared" si="352"/>
        <v>March</v>
      </c>
      <c r="N5678" s="2" t="str">
        <f t="shared" si="354"/>
        <v>Midday</v>
      </c>
      <c r="O5678" s="2">
        <v>42437.621527777781</v>
      </c>
      <c r="P5678">
        <v>894056</v>
      </c>
      <c r="Q5678" t="str">
        <f t="shared" si="355"/>
        <v>Sports</v>
      </c>
    </row>
    <row r="5679" spans="1:17" x14ac:dyDescent="0.3">
      <c r="A5679">
        <v>893791</v>
      </c>
      <c r="B5679" t="str">
        <f>VLOOKUP($A5679,'[1]User Profiles'!$A:$I,2,FALSE)</f>
        <v>Hyman </v>
      </c>
      <c r="C5679" t="str">
        <f>VLOOKUP($A5679,'[1]User Profiles'!$A:$I,3,FALSE)</f>
        <v>Styer</v>
      </c>
      <c r="D5679" t="str">
        <f>VLOOKUP($A5679,'[1]User Profiles'!$A:$I,5,FALSE)</f>
        <v>male</v>
      </c>
      <c r="E5679" t="str">
        <f>VLOOKUP($A5679,'[1]User Profiles'!$A:$I,6,FALSE)</f>
        <v>None</v>
      </c>
      <c r="F5679">
        <f>VLOOKUP($A5679,'[1]User Profiles'!$A:$I,7,FALSE)</f>
        <v>29</v>
      </c>
      <c r="G5679" t="str">
        <f>VLOOKUP($A5679,'[1]User Profiles'!$A:$I,8,FALSE)</f>
        <v>Western Cape</v>
      </c>
      <c r="H5679" t="s">
        <v>25</v>
      </c>
      <c r="I5679" s="4">
        <v>42446</v>
      </c>
      <c r="J5679" s="1">
        <v>0.62152777777777779</v>
      </c>
      <c r="K5679" s="1">
        <v>3.2638888888888887E-3</v>
      </c>
      <c r="L5679" s="1" t="str">
        <f t="shared" si="353"/>
        <v>Thursday</v>
      </c>
      <c r="M5679" t="str">
        <f t="shared" si="352"/>
        <v>March</v>
      </c>
      <c r="N5679" s="2" t="str">
        <f t="shared" si="354"/>
        <v>Midday</v>
      </c>
      <c r="O5679" s="2">
        <v>42446.621527777781</v>
      </c>
      <c r="P5679">
        <v>893791</v>
      </c>
      <c r="Q5679" t="str">
        <f t="shared" si="355"/>
        <v>Sports</v>
      </c>
    </row>
    <row r="5680" spans="1:17" x14ac:dyDescent="0.3">
      <c r="A5680">
        <v>810605</v>
      </c>
      <c r="B5680" t="str">
        <f>VLOOKUP($A5680,'[1]User Profiles'!$A:$I,2,FALSE)</f>
        <v>Hugh</v>
      </c>
      <c r="C5680" t="str">
        <f>VLOOKUP($A5680,'[1]User Profiles'!$A:$I,3,FALSE)</f>
        <v>Crotty</v>
      </c>
      <c r="D5680" t="str">
        <f>VLOOKUP($A5680,'[1]User Profiles'!$A:$I,5,FALSE)</f>
        <v>male</v>
      </c>
      <c r="E5680" t="str">
        <f>VLOOKUP($A5680,'[1]User Profiles'!$A:$I,6,FALSE)</f>
        <v>indian_asian</v>
      </c>
      <c r="F5680">
        <f>VLOOKUP($A5680,'[1]User Profiles'!$A:$I,7,FALSE)</f>
        <v>31</v>
      </c>
      <c r="G5680" t="str">
        <f>VLOOKUP($A5680,'[1]User Profiles'!$A:$I,8,FALSE)</f>
        <v>Limpopo</v>
      </c>
      <c r="H5680" t="s">
        <v>20</v>
      </c>
      <c r="I5680" s="4">
        <v>42419</v>
      </c>
      <c r="J5680" s="1">
        <v>0.62152777777777779</v>
      </c>
      <c r="K5680" s="1">
        <v>1.0416666666666667E-3</v>
      </c>
      <c r="L5680" s="1" t="str">
        <f t="shared" si="353"/>
        <v>Friday</v>
      </c>
      <c r="M5680" t="str">
        <f t="shared" si="352"/>
        <v>February</v>
      </c>
      <c r="N5680" s="2" t="str">
        <f t="shared" si="354"/>
        <v>Midday</v>
      </c>
      <c r="O5680" s="2">
        <v>42419.621527777781</v>
      </c>
      <c r="P5680">
        <v>810605</v>
      </c>
      <c r="Q5680" t="str">
        <f t="shared" si="355"/>
        <v>Other</v>
      </c>
    </row>
    <row r="5681" spans="1:17" x14ac:dyDescent="0.3">
      <c r="A5681">
        <v>805310</v>
      </c>
      <c r="B5681" t="str">
        <f>VLOOKUP($A5681,'[1]User Profiles'!$A:$I,2,FALSE)</f>
        <v>Dee </v>
      </c>
      <c r="C5681" t="str">
        <f>VLOOKUP($A5681,'[1]User Profiles'!$A:$I,3,FALSE)</f>
        <v>Marek</v>
      </c>
      <c r="D5681" t="str">
        <f>VLOOKUP($A5681,'[1]User Profiles'!$A:$I,5,FALSE)</f>
        <v>male</v>
      </c>
      <c r="E5681" t="str">
        <f>VLOOKUP($A5681,'[1]User Profiles'!$A:$I,6,FALSE)</f>
        <v>black</v>
      </c>
      <c r="F5681">
        <f>VLOOKUP($A5681,'[1]User Profiles'!$A:$I,7,FALSE)</f>
        <v>39</v>
      </c>
      <c r="G5681" t="str">
        <f>VLOOKUP($A5681,'[1]User Profiles'!$A:$I,8,FALSE)</f>
        <v>Gauteng</v>
      </c>
      <c r="H5681" t="s">
        <v>23</v>
      </c>
      <c r="I5681" s="4">
        <v>42376</v>
      </c>
      <c r="J5681" s="1">
        <v>0.62152777777777779</v>
      </c>
      <c r="K5681" s="1">
        <v>1.6956018518518518E-3</v>
      </c>
      <c r="L5681" s="1" t="str">
        <f t="shared" si="353"/>
        <v>Thursday</v>
      </c>
      <c r="M5681" t="str">
        <f t="shared" si="352"/>
        <v>January</v>
      </c>
      <c r="N5681" s="2" t="str">
        <f t="shared" si="354"/>
        <v>Midday</v>
      </c>
      <c r="O5681" s="2">
        <v>42376.621527777781</v>
      </c>
      <c r="P5681">
        <v>805310</v>
      </c>
      <c r="Q5681" t="str">
        <f t="shared" si="355"/>
        <v>Entertainment</v>
      </c>
    </row>
    <row r="5682" spans="1:17" x14ac:dyDescent="0.3">
      <c r="A5682">
        <v>2203323</v>
      </c>
      <c r="B5682" t="str">
        <f>VLOOKUP($A5682,'[1]User Profiles'!$A:$I,2,FALSE)</f>
        <v>Earl </v>
      </c>
      <c r="C5682" t="str">
        <f>VLOOKUP($A5682,'[1]User Profiles'!$A:$I,3,FALSE)</f>
        <v>Lavoie</v>
      </c>
      <c r="D5682" t="str">
        <f>VLOOKUP($A5682,'[1]User Profiles'!$A:$I,5,FALSE)</f>
        <v>male</v>
      </c>
      <c r="E5682" t="str">
        <f>VLOOKUP($A5682,'[1]User Profiles'!$A:$I,6,FALSE)</f>
        <v>black</v>
      </c>
      <c r="F5682">
        <f>VLOOKUP($A5682,'[1]User Profiles'!$A:$I,7,FALSE)</f>
        <v>43</v>
      </c>
      <c r="G5682" t="str">
        <f>VLOOKUP($A5682,'[1]User Profiles'!$A:$I,8,FALSE)</f>
        <v>Free State</v>
      </c>
      <c r="H5682" t="s">
        <v>18</v>
      </c>
      <c r="I5682" s="4">
        <v>42424</v>
      </c>
      <c r="J5682" s="1">
        <v>0.62222222222222223</v>
      </c>
      <c r="K5682" s="1">
        <v>2.8472222222222219E-3</v>
      </c>
      <c r="L5682" s="1" t="str">
        <f t="shared" si="353"/>
        <v>Wednesday</v>
      </c>
      <c r="M5682" t="str">
        <f t="shared" si="352"/>
        <v>February</v>
      </c>
      <c r="N5682" s="2" t="str">
        <f t="shared" si="354"/>
        <v>Midday</v>
      </c>
      <c r="O5682" s="2">
        <v>42424.62222222222</v>
      </c>
      <c r="P5682">
        <v>2203323</v>
      </c>
      <c r="Q5682" t="str">
        <f t="shared" si="355"/>
        <v>Sports</v>
      </c>
    </row>
    <row r="5683" spans="1:17" x14ac:dyDescent="0.3">
      <c r="A5683">
        <v>1106425</v>
      </c>
      <c r="B5683" t="str">
        <f>VLOOKUP($A5683,'[1]User Profiles'!$A:$I,2,FALSE)</f>
        <v>Dee </v>
      </c>
      <c r="C5683" t="str">
        <f>VLOOKUP($A5683,'[1]User Profiles'!$A:$I,3,FALSE)</f>
        <v>Sieren</v>
      </c>
      <c r="D5683" t="str">
        <f>VLOOKUP($A5683,'[1]User Profiles'!$A:$I,5,FALSE)</f>
        <v>male</v>
      </c>
      <c r="E5683" t="str">
        <f>VLOOKUP($A5683,'[1]User Profiles'!$A:$I,6,FALSE)</f>
        <v>black</v>
      </c>
      <c r="F5683">
        <f>VLOOKUP($A5683,'[1]User Profiles'!$A:$I,7,FALSE)</f>
        <v>27</v>
      </c>
      <c r="G5683" t="str">
        <f>VLOOKUP($A5683,'[1]User Profiles'!$A:$I,8,FALSE)</f>
        <v>Gauteng</v>
      </c>
      <c r="H5683" t="s">
        <v>21</v>
      </c>
      <c r="I5683" s="4">
        <v>42441</v>
      </c>
      <c r="J5683" s="1">
        <v>0.62222222222222223</v>
      </c>
      <c r="K5683" s="1">
        <v>2.9687500000000002E-2</v>
      </c>
      <c r="L5683" s="1" t="str">
        <f t="shared" si="353"/>
        <v>Saturday</v>
      </c>
      <c r="M5683" t="str">
        <f t="shared" si="352"/>
        <v>March</v>
      </c>
      <c r="N5683" s="2" t="str">
        <f t="shared" si="354"/>
        <v>Midday</v>
      </c>
      <c r="O5683" s="2">
        <v>42441.62222222222</v>
      </c>
      <c r="P5683">
        <v>1106425</v>
      </c>
      <c r="Q5683" t="str">
        <f t="shared" si="355"/>
        <v>Kids</v>
      </c>
    </row>
    <row r="5684" spans="1:17" x14ac:dyDescent="0.3">
      <c r="A5684">
        <v>789103</v>
      </c>
      <c r="B5684" t="str">
        <f>VLOOKUP($A5684,'[1]User Profiles'!$A:$I,2,FALSE)</f>
        <v>Gretta </v>
      </c>
      <c r="C5684" t="str">
        <f>VLOOKUP($A5684,'[1]User Profiles'!$A:$I,3,FALSE)</f>
        <v>Mosser</v>
      </c>
      <c r="D5684" t="str">
        <f>VLOOKUP($A5684,'[1]User Profiles'!$A:$I,5,FALSE)</f>
        <v>female</v>
      </c>
      <c r="E5684" t="str">
        <f>VLOOKUP($A5684,'[1]User Profiles'!$A:$I,6,FALSE)</f>
        <v>black</v>
      </c>
      <c r="F5684">
        <f>VLOOKUP($A5684,'[1]User Profiles'!$A:$I,7,FALSE)</f>
        <v>47</v>
      </c>
      <c r="G5684" t="str">
        <f>VLOOKUP($A5684,'[1]User Profiles'!$A:$I,8,FALSE)</f>
        <v>Eastern Cape</v>
      </c>
      <c r="H5684" t="s">
        <v>22</v>
      </c>
      <c r="I5684" s="4">
        <v>42428</v>
      </c>
      <c r="J5684" s="1">
        <v>0.62222222222222223</v>
      </c>
      <c r="K5684" s="1">
        <v>1.1574074074074073E-5</v>
      </c>
      <c r="L5684" s="1" t="str">
        <f t="shared" si="353"/>
        <v>Sunday</v>
      </c>
      <c r="M5684" t="str">
        <f t="shared" si="352"/>
        <v>February</v>
      </c>
      <c r="N5684" s="2" t="str">
        <f t="shared" si="354"/>
        <v>Midday</v>
      </c>
      <c r="O5684" s="2">
        <v>42428.62222222222</v>
      </c>
      <c r="P5684">
        <v>789103</v>
      </c>
      <c r="Q5684" t="str">
        <f t="shared" si="355"/>
        <v>Kids</v>
      </c>
    </row>
    <row r="5685" spans="1:17" x14ac:dyDescent="0.3">
      <c r="A5685">
        <v>867055</v>
      </c>
      <c r="B5685" t="str">
        <f>VLOOKUP($A5685,'[1]User Profiles'!$A:$I,2,FALSE)</f>
        <v>Lloyd </v>
      </c>
      <c r="C5685" t="str">
        <f>VLOOKUP($A5685,'[1]User Profiles'!$A:$I,3,FALSE)</f>
        <v>Restivo</v>
      </c>
      <c r="D5685" t="str">
        <f>VLOOKUP($A5685,'[1]User Profiles'!$A:$I,5,FALSE)</f>
        <v>male</v>
      </c>
      <c r="E5685" t="str">
        <f>VLOOKUP($A5685,'[1]User Profiles'!$A:$I,6,FALSE)</f>
        <v>black</v>
      </c>
      <c r="F5685">
        <f>VLOOKUP($A5685,'[1]User Profiles'!$A:$I,7,FALSE)</f>
        <v>37</v>
      </c>
      <c r="G5685" t="str">
        <f>VLOOKUP($A5685,'[1]User Profiles'!$A:$I,8,FALSE)</f>
        <v>Western Cape</v>
      </c>
      <c r="H5685" t="s">
        <v>23</v>
      </c>
      <c r="I5685" s="4">
        <v>42435</v>
      </c>
      <c r="J5685" s="1">
        <v>0.62222222222222223</v>
      </c>
      <c r="K5685" s="1">
        <v>4.7395833333333335E-3</v>
      </c>
      <c r="L5685" s="1" t="str">
        <f t="shared" si="353"/>
        <v>Sunday</v>
      </c>
      <c r="M5685" t="str">
        <f t="shared" si="352"/>
        <v>March</v>
      </c>
      <c r="N5685" s="2" t="str">
        <f t="shared" si="354"/>
        <v>Midday</v>
      </c>
      <c r="O5685" s="2">
        <v>42435.62222222222</v>
      </c>
      <c r="P5685">
        <v>867055</v>
      </c>
      <c r="Q5685" t="str">
        <f t="shared" si="355"/>
        <v>Entertainment</v>
      </c>
    </row>
    <row r="5686" spans="1:17" x14ac:dyDescent="0.3">
      <c r="A5686">
        <v>809901</v>
      </c>
      <c r="B5686" t="str">
        <f>VLOOKUP($A5686,'[1]User Profiles'!$A:$I,2,FALSE)</f>
        <v>Brendan </v>
      </c>
      <c r="C5686" t="str">
        <f>VLOOKUP($A5686,'[1]User Profiles'!$A:$I,3,FALSE)</f>
        <v>Lavoie</v>
      </c>
      <c r="D5686" t="str">
        <f>VLOOKUP($A5686,'[1]User Profiles'!$A:$I,5,FALSE)</f>
        <v>male</v>
      </c>
      <c r="E5686" t="str">
        <f>VLOOKUP($A5686,'[1]User Profiles'!$A:$I,6,FALSE)</f>
        <v>black</v>
      </c>
      <c r="F5686">
        <f>VLOOKUP($A5686,'[1]User Profiles'!$A:$I,7,FALSE)</f>
        <v>24</v>
      </c>
      <c r="G5686" t="str">
        <f>VLOOKUP($A5686,'[1]User Profiles'!$A:$I,8,FALSE)</f>
        <v>Gauteng</v>
      </c>
      <c r="H5686" t="s">
        <v>32</v>
      </c>
      <c r="I5686" s="4">
        <v>42417</v>
      </c>
      <c r="J5686" s="1">
        <v>0.62222222222222223</v>
      </c>
      <c r="K5686" s="1">
        <v>2.3726851851851851E-3</v>
      </c>
      <c r="L5686" s="1" t="str">
        <f t="shared" si="353"/>
        <v>Wednesday</v>
      </c>
      <c r="M5686" t="str">
        <f t="shared" si="352"/>
        <v>February</v>
      </c>
      <c r="N5686" s="2" t="str">
        <f t="shared" si="354"/>
        <v>Midday</v>
      </c>
      <c r="O5686" s="2">
        <v>42417.62222222222</v>
      </c>
      <c r="P5686">
        <v>809901</v>
      </c>
      <c r="Q5686" t="str">
        <f t="shared" si="355"/>
        <v>Entertainment</v>
      </c>
    </row>
    <row r="5687" spans="1:17" x14ac:dyDescent="0.3">
      <c r="A5687">
        <v>940746</v>
      </c>
      <c r="B5687" t="str">
        <f>VLOOKUP($A5687,'[1]User Profiles'!$A:$I,2,FALSE)</f>
        <v>Lloyd </v>
      </c>
      <c r="C5687" t="str">
        <f>VLOOKUP($A5687,'[1]User Profiles'!$A:$I,3,FALSE)</f>
        <v>Woolard</v>
      </c>
      <c r="D5687" t="str">
        <f>VLOOKUP($A5687,'[1]User Profiles'!$A:$I,5,FALSE)</f>
        <v>male</v>
      </c>
      <c r="E5687" t="str">
        <f>VLOOKUP($A5687,'[1]User Profiles'!$A:$I,6,FALSE)</f>
        <v>indian_asian</v>
      </c>
      <c r="F5687">
        <f>VLOOKUP($A5687,'[1]User Profiles'!$A:$I,7,FALSE)</f>
        <v>38</v>
      </c>
      <c r="G5687" t="str">
        <f>VLOOKUP($A5687,'[1]User Profiles'!$A:$I,8,FALSE)</f>
        <v>Gauteng</v>
      </c>
      <c r="H5687" t="s">
        <v>32</v>
      </c>
      <c r="I5687" s="4">
        <v>42443</v>
      </c>
      <c r="J5687" s="1">
        <v>0.62222222222222223</v>
      </c>
      <c r="K5687" s="1">
        <v>1.0416666666666667E-4</v>
      </c>
      <c r="L5687" s="1" t="str">
        <f t="shared" si="353"/>
        <v>Monday</v>
      </c>
      <c r="M5687" t="str">
        <f t="shared" si="352"/>
        <v>March</v>
      </c>
      <c r="N5687" s="2" t="str">
        <f t="shared" si="354"/>
        <v>Midday</v>
      </c>
      <c r="O5687" s="2">
        <v>42443.62222222222</v>
      </c>
      <c r="P5687">
        <v>940746</v>
      </c>
      <c r="Q5687" t="str">
        <f t="shared" si="355"/>
        <v>Entertainment</v>
      </c>
    </row>
    <row r="5688" spans="1:17" x14ac:dyDescent="0.3">
      <c r="A5688">
        <v>586442</v>
      </c>
      <c r="B5688" t="str">
        <f>VLOOKUP($A5688,'[1]User Profiles'!$A:$I,2,FALSE)</f>
        <v>Wilton </v>
      </c>
      <c r="C5688" t="str">
        <f>VLOOKUP($A5688,'[1]User Profiles'!$A:$I,3,FALSE)</f>
        <v>Beville</v>
      </c>
      <c r="D5688" t="str">
        <f>VLOOKUP($A5688,'[1]User Profiles'!$A:$I,5,FALSE)</f>
        <v>male</v>
      </c>
      <c r="E5688" t="str">
        <f>VLOOKUP($A5688,'[1]User Profiles'!$A:$I,6,FALSE)</f>
        <v>white</v>
      </c>
      <c r="F5688">
        <f>VLOOKUP($A5688,'[1]User Profiles'!$A:$I,7,FALSE)</f>
        <v>22</v>
      </c>
      <c r="G5688" t="str">
        <f>VLOOKUP($A5688,'[1]User Profiles'!$A:$I,8,FALSE)</f>
        <v>Limpopo</v>
      </c>
      <c r="H5688" t="s">
        <v>26</v>
      </c>
      <c r="I5688" s="4">
        <v>42439</v>
      </c>
      <c r="J5688" s="1">
        <v>0.62222222222222223</v>
      </c>
      <c r="K5688" s="1">
        <v>2.3148148148148146E-4</v>
      </c>
      <c r="L5688" s="1" t="str">
        <f t="shared" si="353"/>
        <v>Thursday</v>
      </c>
      <c r="M5688" t="str">
        <f t="shared" si="352"/>
        <v>March</v>
      </c>
      <c r="N5688" s="2" t="str">
        <f t="shared" si="354"/>
        <v>Midday</v>
      </c>
      <c r="O5688" s="2">
        <v>42439.62222222222</v>
      </c>
      <c r="P5688">
        <v>586442</v>
      </c>
      <c r="Q5688" t="str">
        <f t="shared" si="355"/>
        <v>Entertainment</v>
      </c>
    </row>
    <row r="5689" spans="1:17" x14ac:dyDescent="0.3">
      <c r="A5689">
        <v>810052</v>
      </c>
      <c r="B5689" t="str">
        <f>VLOOKUP($A5689,'[1]User Profiles'!$A:$I,2,FALSE)</f>
        <v>Kyle </v>
      </c>
      <c r="C5689" t="str">
        <f>VLOOKUP($A5689,'[1]User Profiles'!$A:$I,3,FALSE)</f>
        <v>Pascarella</v>
      </c>
      <c r="D5689" t="str">
        <f>VLOOKUP($A5689,'[1]User Profiles'!$A:$I,5,FALSE)</f>
        <v>male</v>
      </c>
      <c r="E5689" t="str">
        <f>VLOOKUP($A5689,'[1]User Profiles'!$A:$I,6,FALSE)</f>
        <v>indian_asian</v>
      </c>
      <c r="F5689">
        <f>VLOOKUP($A5689,'[1]User Profiles'!$A:$I,7,FALSE)</f>
        <v>20</v>
      </c>
      <c r="G5689" t="str">
        <f>VLOOKUP($A5689,'[1]User Profiles'!$A:$I,8,FALSE)</f>
        <v>Limpopo</v>
      </c>
      <c r="H5689" t="s">
        <v>21</v>
      </c>
      <c r="I5689" s="4">
        <v>42418</v>
      </c>
      <c r="J5689" s="1">
        <v>0.62222222222222223</v>
      </c>
      <c r="K5689" s="1">
        <v>6.2500000000000001E-4</v>
      </c>
      <c r="L5689" s="1" t="str">
        <f t="shared" si="353"/>
        <v>Thursday</v>
      </c>
      <c r="M5689" t="str">
        <f t="shared" si="352"/>
        <v>February</v>
      </c>
      <c r="N5689" s="2" t="str">
        <f t="shared" si="354"/>
        <v>Midday</v>
      </c>
      <c r="O5689" s="2">
        <v>42418.62222222222</v>
      </c>
      <c r="P5689">
        <v>810052</v>
      </c>
      <c r="Q5689" t="str">
        <f t="shared" si="355"/>
        <v>Kids</v>
      </c>
    </row>
    <row r="5690" spans="1:17" x14ac:dyDescent="0.3">
      <c r="A5690">
        <v>928622</v>
      </c>
      <c r="B5690" t="str">
        <f>VLOOKUP($A5690,'[1]User Profiles'!$A:$I,2,FALSE)</f>
        <v>Garry </v>
      </c>
      <c r="C5690" t="str">
        <f>VLOOKUP($A5690,'[1]User Profiles'!$A:$I,3,FALSE)</f>
        <v>Zweifel</v>
      </c>
      <c r="D5690" t="str">
        <f>VLOOKUP($A5690,'[1]User Profiles'!$A:$I,5,FALSE)</f>
        <v>male</v>
      </c>
      <c r="E5690" t="str">
        <f>VLOOKUP($A5690,'[1]User Profiles'!$A:$I,6,FALSE)</f>
        <v>indian_asian</v>
      </c>
      <c r="F5690">
        <f>VLOOKUP($A5690,'[1]User Profiles'!$A:$I,7,FALSE)</f>
        <v>41</v>
      </c>
      <c r="G5690" t="str">
        <f>VLOOKUP($A5690,'[1]User Profiles'!$A:$I,8,FALSE)</f>
        <v>Gauteng</v>
      </c>
      <c r="H5690" t="s">
        <v>17</v>
      </c>
      <c r="I5690" s="4">
        <v>42453</v>
      </c>
      <c r="J5690" s="1">
        <v>0.62222222222222223</v>
      </c>
      <c r="K5690" s="1">
        <v>0</v>
      </c>
      <c r="L5690" s="1" t="str">
        <f t="shared" si="353"/>
        <v>Thursday</v>
      </c>
      <c r="M5690" t="str">
        <f t="shared" si="352"/>
        <v>March</v>
      </c>
      <c r="N5690" s="2" t="str">
        <f t="shared" si="354"/>
        <v>Midday</v>
      </c>
      <c r="O5690" s="2">
        <v>42453.62222222222</v>
      </c>
      <c r="P5690">
        <v>928574</v>
      </c>
      <c r="Q5690" t="str">
        <f t="shared" si="355"/>
        <v>Other</v>
      </c>
    </row>
    <row r="5691" spans="1:17" x14ac:dyDescent="0.3">
      <c r="A5691">
        <v>892644</v>
      </c>
      <c r="B5691" t="str">
        <f>VLOOKUP($A5691,'[1]User Profiles'!$A:$I,2,FALSE)</f>
        <v>Haywood </v>
      </c>
      <c r="C5691" t="str">
        <f>VLOOKUP($A5691,'[1]User Profiles'!$A:$I,3,FALSE)</f>
        <v>Mccown</v>
      </c>
      <c r="D5691" t="str">
        <f>VLOOKUP($A5691,'[1]User Profiles'!$A:$I,5,FALSE)</f>
        <v>male</v>
      </c>
      <c r="E5691" t="str">
        <f>VLOOKUP($A5691,'[1]User Profiles'!$A:$I,6,FALSE)</f>
        <v>black</v>
      </c>
      <c r="F5691">
        <f>VLOOKUP($A5691,'[1]User Profiles'!$A:$I,7,FALSE)</f>
        <v>18</v>
      </c>
      <c r="G5691" t="str">
        <f>VLOOKUP($A5691,'[1]User Profiles'!$A:$I,8,FALSE)</f>
        <v>Gauteng</v>
      </c>
      <c r="H5691" t="s">
        <v>19</v>
      </c>
      <c r="I5691" s="4">
        <v>42449</v>
      </c>
      <c r="J5691" s="1">
        <v>0.62291666666666667</v>
      </c>
      <c r="K5691" s="1">
        <v>3.4722222222222218E-4</v>
      </c>
      <c r="L5691" s="1" t="str">
        <f t="shared" si="353"/>
        <v>Sunday</v>
      </c>
      <c r="M5691" t="str">
        <f t="shared" si="352"/>
        <v>March</v>
      </c>
      <c r="N5691" s="2" t="str">
        <f t="shared" si="354"/>
        <v>Midday</v>
      </c>
      <c r="O5691" s="2">
        <v>42449.622916666667</v>
      </c>
      <c r="P5691">
        <v>892644</v>
      </c>
      <c r="Q5691" t="str">
        <f t="shared" si="355"/>
        <v>Entertainment</v>
      </c>
    </row>
    <row r="5692" spans="1:17" x14ac:dyDescent="0.3">
      <c r="A5692">
        <v>930191</v>
      </c>
      <c r="B5692" t="str">
        <f>VLOOKUP($A5692,'[1]User Profiles'!$A:$I,2,FALSE)</f>
        <v>Reagan </v>
      </c>
      <c r="C5692" t="str">
        <f>VLOOKUP($A5692,'[1]User Profiles'!$A:$I,3,FALSE)</f>
        <v>Biggers</v>
      </c>
      <c r="D5692" t="str">
        <f>VLOOKUP($A5692,'[1]User Profiles'!$A:$I,5,FALSE)</f>
        <v>female</v>
      </c>
      <c r="E5692" t="str">
        <f>VLOOKUP($A5692,'[1]User Profiles'!$A:$I,6,FALSE)</f>
        <v>indian_asian</v>
      </c>
      <c r="F5692">
        <f>VLOOKUP($A5692,'[1]User Profiles'!$A:$I,7,FALSE)</f>
        <v>22</v>
      </c>
      <c r="G5692" t="str">
        <f>VLOOKUP($A5692,'[1]User Profiles'!$A:$I,8,FALSE)</f>
        <v>Kwazulu Natal</v>
      </c>
      <c r="H5692" t="s">
        <v>18</v>
      </c>
      <c r="I5692" s="4">
        <v>42460</v>
      </c>
      <c r="J5692" s="1">
        <v>0.62291666666666667</v>
      </c>
      <c r="K5692" s="1">
        <v>3.9351851851851852E-4</v>
      </c>
      <c r="L5692" s="1" t="str">
        <f t="shared" si="353"/>
        <v>Thursday</v>
      </c>
      <c r="M5692" t="str">
        <f t="shared" si="352"/>
        <v>March</v>
      </c>
      <c r="N5692" s="2" t="str">
        <f t="shared" si="354"/>
        <v>Midday</v>
      </c>
      <c r="O5692" s="2">
        <v>42460.622916666667</v>
      </c>
      <c r="P5692">
        <v>930191</v>
      </c>
      <c r="Q5692" t="str">
        <f t="shared" si="355"/>
        <v>Sports</v>
      </c>
    </row>
    <row r="5693" spans="1:17" x14ac:dyDescent="0.3">
      <c r="A5693">
        <v>703886</v>
      </c>
      <c r="B5693" t="str">
        <f>VLOOKUP($A5693,'[1]User Profiles'!$A:$I,2,FALSE)</f>
        <v>Wilburn </v>
      </c>
      <c r="C5693" t="str">
        <f>VLOOKUP($A5693,'[1]User Profiles'!$A:$I,3,FALSE)</f>
        <v>Pascarella</v>
      </c>
      <c r="D5693" t="str">
        <f>VLOOKUP($A5693,'[1]User Profiles'!$A:$I,5,FALSE)</f>
        <v>male</v>
      </c>
      <c r="E5693" t="str">
        <f>VLOOKUP($A5693,'[1]User Profiles'!$A:$I,6,FALSE)</f>
        <v>indian_asian</v>
      </c>
      <c r="F5693">
        <f>VLOOKUP($A5693,'[1]User Profiles'!$A:$I,7,FALSE)</f>
        <v>20</v>
      </c>
      <c r="G5693" t="str">
        <f>VLOOKUP($A5693,'[1]User Profiles'!$A:$I,8,FALSE)</f>
        <v>Mpumalanga</v>
      </c>
      <c r="H5693" t="s">
        <v>18</v>
      </c>
      <c r="I5693" s="4">
        <v>42455</v>
      </c>
      <c r="J5693" s="1">
        <v>0.62291666666666667</v>
      </c>
      <c r="K5693" s="1">
        <v>8.564814814814815E-4</v>
      </c>
      <c r="L5693" s="1" t="str">
        <f t="shared" si="353"/>
        <v>Saturday</v>
      </c>
      <c r="M5693" t="str">
        <f t="shared" si="352"/>
        <v>March</v>
      </c>
      <c r="N5693" s="2" t="str">
        <f t="shared" si="354"/>
        <v>Midday</v>
      </c>
      <c r="O5693" s="2">
        <v>42455.622916666667</v>
      </c>
      <c r="P5693">
        <v>703886</v>
      </c>
      <c r="Q5693" t="str">
        <f t="shared" si="355"/>
        <v>Sports</v>
      </c>
    </row>
    <row r="5694" spans="1:17" x14ac:dyDescent="0.3">
      <c r="A5694">
        <v>2203762</v>
      </c>
      <c r="B5694" t="str">
        <f>VLOOKUP($A5694,'[1]User Profiles'!$A:$I,2,FALSE)</f>
        <v>Claud </v>
      </c>
      <c r="C5694" t="str">
        <f>VLOOKUP($A5694,'[1]User Profiles'!$A:$I,3,FALSE)</f>
        <v>Mina</v>
      </c>
      <c r="D5694" t="str">
        <f>VLOOKUP($A5694,'[1]User Profiles'!$A:$I,5,FALSE)</f>
        <v>male</v>
      </c>
      <c r="E5694" t="str">
        <f>VLOOKUP($A5694,'[1]User Profiles'!$A:$I,6,FALSE)</f>
        <v>black</v>
      </c>
      <c r="F5694">
        <f>VLOOKUP($A5694,'[1]User Profiles'!$A:$I,7,FALSE)</f>
        <v>31</v>
      </c>
      <c r="G5694" t="str">
        <f>VLOOKUP($A5694,'[1]User Profiles'!$A:$I,8,FALSE)</f>
        <v>Mpumalanga</v>
      </c>
      <c r="H5694" t="s">
        <v>17</v>
      </c>
      <c r="I5694" s="4">
        <v>42416</v>
      </c>
      <c r="J5694" s="1">
        <v>0.62291666666666667</v>
      </c>
      <c r="K5694" s="1">
        <v>5.5555555555555556E-4</v>
      </c>
      <c r="L5694" s="1" t="str">
        <f t="shared" si="353"/>
        <v>Tuesday</v>
      </c>
      <c r="M5694" t="str">
        <f t="shared" si="352"/>
        <v>February</v>
      </c>
      <c r="N5694" s="2" t="str">
        <f t="shared" si="354"/>
        <v>Midday</v>
      </c>
      <c r="O5694" s="2">
        <v>42416.622916666667</v>
      </c>
      <c r="P5694">
        <v>2203762</v>
      </c>
      <c r="Q5694" t="str">
        <f t="shared" si="355"/>
        <v>Other</v>
      </c>
    </row>
    <row r="5695" spans="1:17" x14ac:dyDescent="0.3">
      <c r="A5695">
        <v>2369790</v>
      </c>
      <c r="B5695" t="str">
        <f>VLOOKUP($A5695,'[1]User Profiles'!$A:$I,2,FALSE)</f>
        <v>Yong </v>
      </c>
      <c r="C5695" t="str">
        <f>VLOOKUP($A5695,'[1]User Profiles'!$A:$I,3,FALSE)</f>
        <v>Curran</v>
      </c>
      <c r="D5695" t="str">
        <f>VLOOKUP($A5695,'[1]User Profiles'!$A:$I,5,FALSE)</f>
        <v>male</v>
      </c>
      <c r="E5695" t="str">
        <f>VLOOKUP($A5695,'[1]User Profiles'!$A:$I,6,FALSE)</f>
        <v>indian_asian</v>
      </c>
      <c r="F5695">
        <f>VLOOKUP($A5695,'[1]User Profiles'!$A:$I,7,FALSE)</f>
        <v>26</v>
      </c>
      <c r="G5695" t="str">
        <f>VLOOKUP($A5695,'[1]User Profiles'!$A:$I,8,FALSE)</f>
        <v>Mpumalanga</v>
      </c>
      <c r="H5695" t="s">
        <v>18</v>
      </c>
      <c r="I5695" s="4">
        <v>42419</v>
      </c>
      <c r="J5695" s="1">
        <v>0.62291666666666667</v>
      </c>
      <c r="K5695" s="1">
        <v>0.16905092592592594</v>
      </c>
      <c r="L5695" s="1" t="str">
        <f t="shared" si="353"/>
        <v>Friday</v>
      </c>
      <c r="M5695" t="str">
        <f t="shared" si="352"/>
        <v>February</v>
      </c>
      <c r="N5695" s="2" t="str">
        <f t="shared" si="354"/>
        <v>Midday</v>
      </c>
      <c r="O5695" s="2">
        <v>42419.622916666667</v>
      </c>
      <c r="P5695">
        <v>2369790</v>
      </c>
      <c r="Q5695" t="str">
        <f t="shared" si="355"/>
        <v>Sports</v>
      </c>
    </row>
    <row r="5696" spans="1:17" x14ac:dyDescent="0.3">
      <c r="A5696">
        <v>2000285</v>
      </c>
      <c r="B5696" t="str">
        <f>VLOOKUP($A5696,'[1]User Profiles'!$A:$I,2,FALSE)</f>
        <v>Markus </v>
      </c>
      <c r="C5696" t="str">
        <f>VLOOKUP($A5696,'[1]User Profiles'!$A:$I,3,FALSE)</f>
        <v>Slane</v>
      </c>
      <c r="D5696" t="str">
        <f>VLOOKUP($A5696,'[1]User Profiles'!$A:$I,5,FALSE)</f>
        <v>male</v>
      </c>
      <c r="E5696" t="str">
        <f>VLOOKUP($A5696,'[1]User Profiles'!$A:$I,6,FALSE)</f>
        <v>white</v>
      </c>
      <c r="F5696">
        <f>VLOOKUP($A5696,'[1]User Profiles'!$A:$I,7,FALSE)</f>
        <v>30</v>
      </c>
      <c r="G5696" t="str">
        <f>VLOOKUP($A5696,'[1]User Profiles'!$A:$I,8,FALSE)</f>
        <v>Gauteng</v>
      </c>
      <c r="H5696" t="s">
        <v>20</v>
      </c>
      <c r="I5696" s="4">
        <v>42432</v>
      </c>
      <c r="J5696" s="1">
        <v>0.62291666666666667</v>
      </c>
      <c r="K5696" s="1">
        <v>1.6435185185185183E-3</v>
      </c>
      <c r="L5696" s="1" t="str">
        <f t="shared" si="353"/>
        <v>Thursday</v>
      </c>
      <c r="M5696" t="str">
        <f t="shared" si="352"/>
        <v>March</v>
      </c>
      <c r="N5696" s="2" t="str">
        <f t="shared" si="354"/>
        <v>Midday</v>
      </c>
      <c r="O5696" s="2">
        <v>42432.622916666667</v>
      </c>
      <c r="P5696">
        <v>2000285</v>
      </c>
      <c r="Q5696" t="str">
        <f t="shared" si="355"/>
        <v>Other</v>
      </c>
    </row>
    <row r="5697" spans="1:17" x14ac:dyDescent="0.3">
      <c r="A5697">
        <v>940611</v>
      </c>
      <c r="B5697" t="str">
        <f>VLOOKUP($A5697,'[1]User Profiles'!$A:$I,2,FALSE)</f>
        <v>Lane </v>
      </c>
      <c r="C5697" t="str">
        <f>VLOOKUP($A5697,'[1]User Profiles'!$A:$I,3,FALSE)</f>
        <v>Curran</v>
      </c>
      <c r="D5697" t="str">
        <f>VLOOKUP($A5697,'[1]User Profiles'!$A:$I,5,FALSE)</f>
        <v>male</v>
      </c>
      <c r="E5697" t="str">
        <f>VLOOKUP($A5697,'[1]User Profiles'!$A:$I,6,FALSE)</f>
        <v>black</v>
      </c>
      <c r="F5697">
        <f>VLOOKUP($A5697,'[1]User Profiles'!$A:$I,7,FALSE)</f>
        <v>29</v>
      </c>
      <c r="G5697" t="str">
        <f>VLOOKUP($A5697,'[1]User Profiles'!$A:$I,8,FALSE)</f>
        <v>Gauteng</v>
      </c>
      <c r="H5697" t="s">
        <v>16</v>
      </c>
      <c r="I5697" s="4">
        <v>42460</v>
      </c>
      <c r="J5697" s="1">
        <v>0.62291666666666667</v>
      </c>
      <c r="K5697" s="1">
        <v>1.3888888888888889E-4</v>
      </c>
      <c r="L5697" s="1" t="str">
        <f t="shared" si="353"/>
        <v>Thursday</v>
      </c>
      <c r="M5697" t="str">
        <f t="shared" si="352"/>
        <v>March</v>
      </c>
      <c r="N5697" s="2" t="str">
        <f t="shared" si="354"/>
        <v>Midday</v>
      </c>
      <c r="O5697" s="2">
        <v>42460.622916666667</v>
      </c>
      <c r="P5697">
        <v>940611</v>
      </c>
      <c r="Q5697" t="str">
        <f t="shared" si="355"/>
        <v>Other</v>
      </c>
    </row>
    <row r="5698" spans="1:17" x14ac:dyDescent="0.3">
      <c r="A5698">
        <v>810013</v>
      </c>
      <c r="B5698" t="str">
        <f>VLOOKUP($A5698,'[1]User Profiles'!$A:$I,2,FALSE)</f>
        <v>Jared </v>
      </c>
      <c r="C5698" t="str">
        <f>VLOOKUP($A5698,'[1]User Profiles'!$A:$I,3,FALSE)</f>
        <v>Gettys</v>
      </c>
      <c r="D5698" t="str">
        <f>VLOOKUP($A5698,'[1]User Profiles'!$A:$I,5,FALSE)</f>
        <v>male</v>
      </c>
      <c r="E5698" t="str">
        <f>VLOOKUP($A5698,'[1]User Profiles'!$A:$I,6,FALSE)</f>
        <v>other</v>
      </c>
      <c r="F5698">
        <f>VLOOKUP($A5698,'[1]User Profiles'!$A:$I,7,FALSE)</f>
        <v>45</v>
      </c>
      <c r="G5698" t="str">
        <f>VLOOKUP($A5698,'[1]User Profiles'!$A:$I,8,FALSE)</f>
        <v>Western Cape</v>
      </c>
      <c r="H5698" t="s">
        <v>23</v>
      </c>
      <c r="I5698" s="4">
        <v>42418</v>
      </c>
      <c r="J5698" s="1">
        <v>0.62291666666666667</v>
      </c>
      <c r="K5698" s="1">
        <v>9.8379629629629631E-5</v>
      </c>
      <c r="L5698" s="1" t="str">
        <f t="shared" si="353"/>
        <v>Thursday</v>
      </c>
      <c r="M5698" t="str">
        <f t="shared" ref="M5698:M5761" si="356">TEXT(I5698,"mmmm")</f>
        <v>February</v>
      </c>
      <c r="N5698" s="2" t="str">
        <f t="shared" si="354"/>
        <v>Midday</v>
      </c>
      <c r="O5698" s="2">
        <v>42418.622916666667</v>
      </c>
      <c r="P5698">
        <v>810013</v>
      </c>
      <c r="Q5698" t="str">
        <f t="shared" si="355"/>
        <v>Entertainment</v>
      </c>
    </row>
    <row r="5699" spans="1:17" x14ac:dyDescent="0.3">
      <c r="A5699">
        <v>810052</v>
      </c>
      <c r="B5699" t="str">
        <f>VLOOKUP($A5699,'[1]User Profiles'!$A:$I,2,FALSE)</f>
        <v>Kyle </v>
      </c>
      <c r="C5699" t="str">
        <f>VLOOKUP($A5699,'[1]User Profiles'!$A:$I,3,FALSE)</f>
        <v>Pascarella</v>
      </c>
      <c r="D5699" t="str">
        <f>VLOOKUP($A5699,'[1]User Profiles'!$A:$I,5,FALSE)</f>
        <v>male</v>
      </c>
      <c r="E5699" t="str">
        <f>VLOOKUP($A5699,'[1]User Profiles'!$A:$I,6,FALSE)</f>
        <v>indian_asian</v>
      </c>
      <c r="F5699">
        <f>VLOOKUP($A5699,'[1]User Profiles'!$A:$I,7,FALSE)</f>
        <v>20</v>
      </c>
      <c r="G5699" t="str">
        <f>VLOOKUP($A5699,'[1]User Profiles'!$A:$I,8,FALSE)</f>
        <v>Limpopo</v>
      </c>
      <c r="H5699" t="s">
        <v>22</v>
      </c>
      <c r="I5699" s="4">
        <v>42418</v>
      </c>
      <c r="J5699" s="1">
        <v>0.62291666666666667</v>
      </c>
      <c r="K5699" s="1">
        <v>1.8518518518518518E-4</v>
      </c>
      <c r="L5699" s="1" t="str">
        <f t="shared" ref="L5699:L5762" si="357">CHOOSE(WEEKDAY(I5699,1),"Sunday","Monday","Tuesday","Wednesday","Thursday","Friday","Saturday")</f>
        <v>Thursday</v>
      </c>
      <c r="M5699" t="str">
        <f t="shared" si="356"/>
        <v>February</v>
      </c>
      <c r="N5699" s="2" t="str">
        <f t="shared" ref="N5699:N5762" si="358">IF(J5699 &lt; TIME(6,0,0),"Early Morning",
 IF(J5699 &lt; TIME(12,0,0),"Morning",
 IF(J5699 &lt; TIME(16,0,0),"Midday",
 IF(J5699 &lt; TIME(19,0,0),"Afternoon","Evening"))))</f>
        <v>Midday</v>
      </c>
      <c r="O5699" s="2">
        <v>42418.622916666667</v>
      </c>
      <c r="P5699">
        <v>810052</v>
      </c>
      <c r="Q5699" t="str">
        <f t="shared" ref="Q5699:Q5762" si="359">IF(OR(H5699="Boomerang",H5699="Cartoon Network"),"Kids",
IF(OR(H5699="Live on SuperSport",H5699="SuperSport Blitz",H5699="Wimbledon",H5699="ICC Cricket World Cup 2011"),"Sports",
IF(OR(H5699="Africa Magic",H5699="M-Net",H5699="Vuzu",H5699="Channel O",H5699="E! Entertainment"),"Entertainment",
"Other")))</f>
        <v>Kids</v>
      </c>
    </row>
    <row r="5700" spans="1:17" x14ac:dyDescent="0.3">
      <c r="A5700">
        <v>772955</v>
      </c>
      <c r="B5700" t="str">
        <f>VLOOKUP($A5700,'[1]User Profiles'!$A:$I,2,FALSE)</f>
        <v>Filiberto </v>
      </c>
      <c r="C5700" t="str">
        <f>VLOOKUP($A5700,'[1]User Profiles'!$A:$I,3,FALSE)</f>
        <v>Pascarella</v>
      </c>
      <c r="D5700" t="str">
        <f>VLOOKUP($A5700,'[1]User Profiles'!$A:$I,5,FALSE)</f>
        <v>male</v>
      </c>
      <c r="E5700" t="str">
        <f>VLOOKUP($A5700,'[1]User Profiles'!$A:$I,6,FALSE)</f>
        <v>None</v>
      </c>
      <c r="F5700">
        <f>VLOOKUP($A5700,'[1]User Profiles'!$A:$I,7,FALSE)</f>
        <v>30</v>
      </c>
      <c r="G5700" t="str">
        <f>VLOOKUP($A5700,'[1]User Profiles'!$A:$I,8,FALSE)</f>
        <v>Gauteng</v>
      </c>
      <c r="H5700" t="s">
        <v>20</v>
      </c>
      <c r="I5700" s="4">
        <v>42405</v>
      </c>
      <c r="J5700" s="1">
        <v>0.62291666666666667</v>
      </c>
      <c r="K5700" s="1">
        <v>2.3611111111111111E-3</v>
      </c>
      <c r="L5700" s="1" t="str">
        <f t="shared" si="357"/>
        <v>Friday</v>
      </c>
      <c r="M5700" t="str">
        <f t="shared" si="356"/>
        <v>February</v>
      </c>
      <c r="N5700" s="2" t="str">
        <f t="shared" si="358"/>
        <v>Midday</v>
      </c>
      <c r="O5700" s="2">
        <v>42405.622916666667</v>
      </c>
      <c r="P5700">
        <v>772955</v>
      </c>
      <c r="Q5700" t="str">
        <f t="shared" si="359"/>
        <v>Other</v>
      </c>
    </row>
    <row r="5701" spans="1:17" x14ac:dyDescent="0.3">
      <c r="A5701">
        <v>582393</v>
      </c>
      <c r="B5701" t="str">
        <f>VLOOKUP($A5701,'[1]User Profiles'!$A:$I,2,FALSE)</f>
        <v>Lloyd </v>
      </c>
      <c r="C5701" t="str">
        <f>VLOOKUP($A5701,'[1]User Profiles'!$A:$I,3,FALSE)</f>
        <v>Mcclaine</v>
      </c>
      <c r="D5701" t="str">
        <f>VLOOKUP($A5701,'[1]User Profiles'!$A:$I,5,FALSE)</f>
        <v>male</v>
      </c>
      <c r="E5701" t="str">
        <f>VLOOKUP($A5701,'[1]User Profiles'!$A:$I,6,FALSE)</f>
        <v>indian_asian</v>
      </c>
      <c r="F5701">
        <f>VLOOKUP($A5701,'[1]User Profiles'!$A:$I,7,FALSE)</f>
        <v>30</v>
      </c>
      <c r="G5701" t="str">
        <f>VLOOKUP($A5701,'[1]User Profiles'!$A:$I,8,FALSE)</f>
        <v>Kwazulu Natal</v>
      </c>
      <c r="H5701" t="s">
        <v>17</v>
      </c>
      <c r="I5701" s="4">
        <v>42370</v>
      </c>
      <c r="J5701" s="1">
        <v>0.62291666666666667</v>
      </c>
      <c r="K5701" s="1">
        <v>1.7361111111111109E-4</v>
      </c>
      <c r="L5701" s="1" t="str">
        <f t="shared" si="357"/>
        <v>Friday</v>
      </c>
      <c r="M5701" t="str">
        <f t="shared" si="356"/>
        <v>January</v>
      </c>
      <c r="N5701" s="2" t="str">
        <f t="shared" si="358"/>
        <v>Midday</v>
      </c>
      <c r="O5701" s="2">
        <v>42370.622916666667</v>
      </c>
      <c r="P5701">
        <v>582393</v>
      </c>
      <c r="Q5701" t="str">
        <f t="shared" si="359"/>
        <v>Other</v>
      </c>
    </row>
    <row r="5702" spans="1:17" x14ac:dyDescent="0.3">
      <c r="A5702">
        <v>2361780</v>
      </c>
      <c r="B5702" t="str">
        <f>VLOOKUP($A5702,'[1]User Profiles'!$A:$I,2,FALSE)</f>
        <v>Dee </v>
      </c>
      <c r="C5702" t="str">
        <f>VLOOKUP($A5702,'[1]User Profiles'!$A:$I,3,FALSE)</f>
        <v>Woolard</v>
      </c>
      <c r="D5702" t="str">
        <f>VLOOKUP($A5702,'[1]User Profiles'!$A:$I,5,FALSE)</f>
        <v>male</v>
      </c>
      <c r="E5702" t="str">
        <f>VLOOKUP($A5702,'[1]User Profiles'!$A:$I,6,FALSE)</f>
        <v>black</v>
      </c>
      <c r="F5702">
        <f>VLOOKUP($A5702,'[1]User Profiles'!$A:$I,7,FALSE)</f>
        <v>33</v>
      </c>
      <c r="G5702" t="str">
        <f>VLOOKUP($A5702,'[1]User Profiles'!$A:$I,8,FALSE)</f>
        <v>Kwazulu Natal</v>
      </c>
      <c r="H5702" t="s">
        <v>19</v>
      </c>
      <c r="I5702" s="4">
        <v>42438</v>
      </c>
      <c r="J5702" s="1">
        <v>0.62291666666666667</v>
      </c>
      <c r="K5702" s="1">
        <v>2.4583333333333336E-2</v>
      </c>
      <c r="L5702" s="1" t="str">
        <f t="shared" si="357"/>
        <v>Wednesday</v>
      </c>
      <c r="M5702" t="str">
        <f t="shared" si="356"/>
        <v>March</v>
      </c>
      <c r="N5702" s="2" t="str">
        <f t="shared" si="358"/>
        <v>Midday</v>
      </c>
      <c r="O5702" s="2">
        <v>42438.622916666667</v>
      </c>
      <c r="P5702">
        <v>2361780</v>
      </c>
      <c r="Q5702" t="str">
        <f t="shared" si="359"/>
        <v>Entertainment</v>
      </c>
    </row>
    <row r="5703" spans="1:17" x14ac:dyDescent="0.3">
      <c r="A5703">
        <v>620816</v>
      </c>
      <c r="B5703" t="str">
        <f>VLOOKUP($A5703,'[1]User Profiles'!$A:$I,2,FALSE)</f>
        <v>Valentine </v>
      </c>
      <c r="C5703" t="str">
        <f>VLOOKUP($A5703,'[1]User Profiles'!$A:$I,3,FALSE)</f>
        <v>Leicht</v>
      </c>
      <c r="D5703" t="str">
        <f>VLOOKUP($A5703,'[1]User Profiles'!$A:$I,5,FALSE)</f>
        <v>male</v>
      </c>
      <c r="E5703" t="str">
        <f>VLOOKUP($A5703,'[1]User Profiles'!$A:$I,6,FALSE)</f>
        <v>white</v>
      </c>
      <c r="F5703">
        <f>VLOOKUP($A5703,'[1]User Profiles'!$A:$I,7,FALSE)</f>
        <v>39</v>
      </c>
      <c r="G5703" t="str">
        <f>VLOOKUP($A5703,'[1]User Profiles'!$A:$I,8,FALSE)</f>
        <v>Gauteng</v>
      </c>
      <c r="H5703" t="s">
        <v>20</v>
      </c>
      <c r="I5703" s="4">
        <v>42381</v>
      </c>
      <c r="J5703" s="1">
        <v>0.62291666666666667</v>
      </c>
      <c r="K5703" s="1">
        <v>3.7037037037037035E-4</v>
      </c>
      <c r="L5703" s="1" t="str">
        <f t="shared" si="357"/>
        <v>Tuesday</v>
      </c>
      <c r="M5703" t="str">
        <f t="shared" si="356"/>
        <v>January</v>
      </c>
      <c r="N5703" s="2" t="str">
        <f t="shared" si="358"/>
        <v>Midday</v>
      </c>
      <c r="O5703" s="2">
        <v>42381.622916666667</v>
      </c>
      <c r="P5703">
        <v>620816</v>
      </c>
      <c r="Q5703" t="str">
        <f t="shared" si="359"/>
        <v>Other</v>
      </c>
    </row>
    <row r="5704" spans="1:17" x14ac:dyDescent="0.3">
      <c r="A5704">
        <v>2255518</v>
      </c>
      <c r="B5704" t="str">
        <f>VLOOKUP($A5704,'[1]User Profiles'!$A:$I,2,FALSE)</f>
        <v>Royal </v>
      </c>
      <c r="C5704" t="str">
        <f>VLOOKUP($A5704,'[1]User Profiles'!$A:$I,3,FALSE)</f>
        <v>Caves</v>
      </c>
      <c r="D5704" t="str">
        <f>VLOOKUP($A5704,'[1]User Profiles'!$A:$I,5,FALSE)</f>
        <v>male</v>
      </c>
      <c r="E5704" t="str">
        <f>VLOOKUP($A5704,'[1]User Profiles'!$A:$I,6,FALSE)</f>
        <v>black</v>
      </c>
      <c r="F5704">
        <f>VLOOKUP($A5704,'[1]User Profiles'!$A:$I,7,FALSE)</f>
        <v>56</v>
      </c>
      <c r="G5704" t="str">
        <f>VLOOKUP($A5704,'[1]User Profiles'!$A:$I,8,FALSE)</f>
        <v>Gauteng</v>
      </c>
      <c r="H5704" t="s">
        <v>19</v>
      </c>
      <c r="I5704" s="4">
        <v>42372</v>
      </c>
      <c r="J5704" s="1">
        <v>0.62361111111111112</v>
      </c>
      <c r="K5704" s="1">
        <v>0</v>
      </c>
      <c r="L5704" s="1" t="str">
        <f t="shared" si="357"/>
        <v>Sunday</v>
      </c>
      <c r="M5704" t="str">
        <f t="shared" si="356"/>
        <v>January</v>
      </c>
      <c r="N5704" s="2" t="str">
        <f t="shared" si="358"/>
        <v>Midday</v>
      </c>
      <c r="O5704" s="2">
        <v>42372.623611111114</v>
      </c>
      <c r="P5704">
        <v>2255518</v>
      </c>
      <c r="Q5704" t="str">
        <f t="shared" si="359"/>
        <v>Entertainment</v>
      </c>
    </row>
    <row r="5705" spans="1:17" x14ac:dyDescent="0.3">
      <c r="A5705">
        <v>2090538</v>
      </c>
      <c r="B5705" t="str">
        <f>VLOOKUP($A5705,'[1]User Profiles'!$A:$I,2,FALSE)</f>
        <v>Stephen </v>
      </c>
      <c r="C5705" t="str">
        <f>VLOOKUP($A5705,'[1]User Profiles'!$A:$I,3,FALSE)</f>
        <v>Jacox</v>
      </c>
      <c r="D5705" t="str">
        <f>VLOOKUP($A5705,'[1]User Profiles'!$A:$I,5,FALSE)</f>
        <v>male</v>
      </c>
      <c r="E5705" t="str">
        <f>VLOOKUP($A5705,'[1]User Profiles'!$A:$I,6,FALSE)</f>
        <v>indian_asian</v>
      </c>
      <c r="F5705">
        <f>VLOOKUP($A5705,'[1]User Profiles'!$A:$I,7,FALSE)</f>
        <v>39</v>
      </c>
      <c r="G5705" t="str">
        <f>VLOOKUP($A5705,'[1]User Profiles'!$A:$I,8,FALSE)</f>
        <v>Gauteng</v>
      </c>
      <c r="H5705" t="s">
        <v>18</v>
      </c>
      <c r="I5705" s="4">
        <v>42459</v>
      </c>
      <c r="J5705" s="1">
        <v>0.62361111111111112</v>
      </c>
      <c r="K5705" s="1">
        <v>2.0787037037037038E-2</v>
      </c>
      <c r="L5705" s="1" t="str">
        <f t="shared" si="357"/>
        <v>Wednesday</v>
      </c>
      <c r="M5705" t="str">
        <f t="shared" si="356"/>
        <v>March</v>
      </c>
      <c r="N5705" s="2" t="str">
        <f t="shared" si="358"/>
        <v>Midday</v>
      </c>
      <c r="O5705" s="2">
        <v>42459.623611111114</v>
      </c>
      <c r="P5705">
        <v>2090538</v>
      </c>
      <c r="Q5705" t="str">
        <f t="shared" si="359"/>
        <v>Sports</v>
      </c>
    </row>
    <row r="5706" spans="1:17" x14ac:dyDescent="0.3">
      <c r="A5706">
        <v>809128</v>
      </c>
      <c r="B5706" t="str">
        <f>VLOOKUP($A5706,'[1]User Profiles'!$A:$I,2,FALSE)</f>
        <v>Charlie </v>
      </c>
      <c r="C5706" t="str">
        <f>VLOOKUP($A5706,'[1]User Profiles'!$A:$I,3,FALSE)</f>
        <v>Mastrangelo</v>
      </c>
      <c r="D5706" t="str">
        <f>VLOOKUP($A5706,'[1]User Profiles'!$A:$I,5,FALSE)</f>
        <v>male</v>
      </c>
      <c r="E5706" t="str">
        <f>VLOOKUP($A5706,'[1]User Profiles'!$A:$I,6,FALSE)</f>
        <v>black</v>
      </c>
      <c r="F5706">
        <f>VLOOKUP($A5706,'[1]User Profiles'!$A:$I,7,FALSE)</f>
        <v>18</v>
      </c>
      <c r="G5706" t="str">
        <f>VLOOKUP($A5706,'[1]User Profiles'!$A:$I,8,FALSE)</f>
        <v>Gauteng</v>
      </c>
      <c r="H5706" t="s">
        <v>23</v>
      </c>
      <c r="I5706" s="4">
        <v>42383</v>
      </c>
      <c r="J5706" s="1">
        <v>0.62361111111111112</v>
      </c>
      <c r="K5706" s="1">
        <v>2.0902777777777781E-2</v>
      </c>
      <c r="L5706" s="1" t="str">
        <f t="shared" si="357"/>
        <v>Thursday</v>
      </c>
      <c r="M5706" t="str">
        <f t="shared" si="356"/>
        <v>January</v>
      </c>
      <c r="N5706" s="2" t="str">
        <f t="shared" si="358"/>
        <v>Midday</v>
      </c>
      <c r="O5706" s="2">
        <v>42383.623611111114</v>
      </c>
      <c r="P5706">
        <v>809128</v>
      </c>
      <c r="Q5706" t="str">
        <f t="shared" si="359"/>
        <v>Entertainment</v>
      </c>
    </row>
    <row r="5707" spans="1:17" x14ac:dyDescent="0.3">
      <c r="A5707">
        <v>820580</v>
      </c>
      <c r="B5707" t="str">
        <f>VLOOKUP($A5707,'[1]User Profiles'!$A:$I,2,FALSE)</f>
        <v>Claud </v>
      </c>
      <c r="C5707" t="str">
        <f>VLOOKUP($A5707,'[1]User Profiles'!$A:$I,3,FALSE)</f>
        <v>Mastrangelo</v>
      </c>
      <c r="D5707" t="str">
        <f>VLOOKUP($A5707,'[1]User Profiles'!$A:$I,5,FALSE)</f>
        <v>male</v>
      </c>
      <c r="E5707" t="str">
        <f>VLOOKUP($A5707,'[1]User Profiles'!$A:$I,6,FALSE)</f>
        <v>coloured</v>
      </c>
      <c r="F5707">
        <f>VLOOKUP($A5707,'[1]User Profiles'!$A:$I,7,FALSE)</f>
        <v>26</v>
      </c>
      <c r="G5707" t="str">
        <f>VLOOKUP($A5707,'[1]User Profiles'!$A:$I,8,FALSE)</f>
        <v>Kwazulu Natal</v>
      </c>
      <c r="H5707" t="s">
        <v>22</v>
      </c>
      <c r="I5707" s="4">
        <v>42458</v>
      </c>
      <c r="J5707" s="1">
        <v>0.62361111111111112</v>
      </c>
      <c r="K5707" s="1">
        <v>0</v>
      </c>
      <c r="L5707" s="1" t="str">
        <f t="shared" si="357"/>
        <v>Tuesday</v>
      </c>
      <c r="M5707" t="str">
        <f t="shared" si="356"/>
        <v>March</v>
      </c>
      <c r="N5707" s="2" t="str">
        <f t="shared" si="358"/>
        <v>Midday</v>
      </c>
      <c r="O5707" s="2">
        <v>42458.623611111114</v>
      </c>
      <c r="P5707">
        <v>820580</v>
      </c>
      <c r="Q5707" t="str">
        <f t="shared" si="359"/>
        <v>Kids</v>
      </c>
    </row>
    <row r="5708" spans="1:17" x14ac:dyDescent="0.3">
      <c r="A5708">
        <v>2203596</v>
      </c>
      <c r="B5708" t="str">
        <f>VLOOKUP($A5708,'[1]User Profiles'!$A:$I,2,FALSE)</f>
        <v>Bernardo </v>
      </c>
      <c r="C5708" t="str">
        <f>VLOOKUP($A5708,'[1]User Profiles'!$A:$I,3,FALSE)</f>
        <v>Mosser</v>
      </c>
      <c r="D5708" t="str">
        <f>VLOOKUP($A5708,'[1]User Profiles'!$A:$I,5,FALSE)</f>
        <v>male</v>
      </c>
      <c r="E5708" t="str">
        <f>VLOOKUP($A5708,'[1]User Profiles'!$A:$I,6,FALSE)</f>
        <v>black</v>
      </c>
      <c r="F5708">
        <f>VLOOKUP($A5708,'[1]User Profiles'!$A:$I,7,FALSE)</f>
        <v>38</v>
      </c>
      <c r="G5708" t="str">
        <f>VLOOKUP($A5708,'[1]User Profiles'!$A:$I,8,FALSE)</f>
        <v>Limpopo</v>
      </c>
      <c r="H5708" t="s">
        <v>25</v>
      </c>
      <c r="I5708" s="4">
        <v>42386</v>
      </c>
      <c r="J5708" s="1">
        <v>0.62361111111111112</v>
      </c>
      <c r="K5708" s="1">
        <v>9.2592592592592588E-5</v>
      </c>
      <c r="L5708" s="1" t="str">
        <f t="shared" si="357"/>
        <v>Sunday</v>
      </c>
      <c r="M5708" t="str">
        <f t="shared" si="356"/>
        <v>January</v>
      </c>
      <c r="N5708" s="2" t="str">
        <f t="shared" si="358"/>
        <v>Midday</v>
      </c>
      <c r="O5708" s="2">
        <v>42386.623611111114</v>
      </c>
      <c r="P5708">
        <v>2203596</v>
      </c>
      <c r="Q5708" t="str">
        <f t="shared" si="359"/>
        <v>Sports</v>
      </c>
    </row>
    <row r="5709" spans="1:17" x14ac:dyDescent="0.3">
      <c r="A5709">
        <v>819683</v>
      </c>
      <c r="B5709" t="str">
        <f>VLOOKUP($A5709,'[1]User Profiles'!$A:$I,2,FALSE)</f>
        <v>Samuel </v>
      </c>
      <c r="C5709" t="str">
        <f>VLOOKUP($A5709,'[1]User Profiles'!$A:$I,3,FALSE)</f>
        <v>Paradis</v>
      </c>
      <c r="D5709" t="str">
        <f>VLOOKUP($A5709,'[1]User Profiles'!$A:$I,5,FALSE)</f>
        <v>male</v>
      </c>
      <c r="E5709" t="str">
        <f>VLOOKUP($A5709,'[1]User Profiles'!$A:$I,6,FALSE)</f>
        <v>coloured</v>
      </c>
      <c r="F5709">
        <f>VLOOKUP($A5709,'[1]User Profiles'!$A:$I,7,FALSE)</f>
        <v>55</v>
      </c>
      <c r="G5709" t="str">
        <f>VLOOKUP($A5709,'[1]User Profiles'!$A:$I,8,FALSE)</f>
        <v>Kwazulu Natal</v>
      </c>
      <c r="H5709" t="s">
        <v>21</v>
      </c>
      <c r="I5709" s="4">
        <v>42459</v>
      </c>
      <c r="J5709" s="1">
        <v>0.62361111111111112</v>
      </c>
      <c r="K5709" s="1">
        <v>1.0416666666666667E-4</v>
      </c>
      <c r="L5709" s="1" t="str">
        <f t="shared" si="357"/>
        <v>Wednesday</v>
      </c>
      <c r="M5709" t="str">
        <f t="shared" si="356"/>
        <v>March</v>
      </c>
      <c r="N5709" s="2" t="str">
        <f t="shared" si="358"/>
        <v>Midday</v>
      </c>
      <c r="O5709" s="2">
        <v>42459.623611111114</v>
      </c>
      <c r="P5709">
        <v>819683</v>
      </c>
      <c r="Q5709" t="str">
        <f t="shared" si="359"/>
        <v>Kids</v>
      </c>
    </row>
    <row r="5710" spans="1:17" x14ac:dyDescent="0.3">
      <c r="A5710">
        <v>821402</v>
      </c>
      <c r="B5710" t="str">
        <f>VLOOKUP($A5710,'[1]User Profiles'!$A:$I,2,FALSE)</f>
        <v>Bret </v>
      </c>
      <c r="C5710" t="str">
        <f>VLOOKUP($A5710,'[1]User Profiles'!$A:$I,3,FALSE)</f>
        <v>Bilyeu</v>
      </c>
      <c r="D5710" t="str">
        <f>VLOOKUP($A5710,'[1]User Profiles'!$A:$I,5,FALSE)</f>
        <v>male</v>
      </c>
      <c r="E5710" t="str">
        <f>VLOOKUP($A5710,'[1]User Profiles'!$A:$I,6,FALSE)</f>
        <v>black</v>
      </c>
      <c r="F5710">
        <f>VLOOKUP($A5710,'[1]User Profiles'!$A:$I,7,FALSE)</f>
        <v>24</v>
      </c>
      <c r="G5710" t="str">
        <f>VLOOKUP($A5710,'[1]User Profiles'!$A:$I,8,FALSE)</f>
        <v>Gauteng</v>
      </c>
      <c r="H5710" t="s">
        <v>17</v>
      </c>
      <c r="I5710" s="4">
        <v>42427</v>
      </c>
      <c r="J5710" s="1">
        <v>0.62361111111111112</v>
      </c>
      <c r="K5710" s="1">
        <v>2.6006944444444444E-2</v>
      </c>
      <c r="L5710" s="1" t="str">
        <f t="shared" si="357"/>
        <v>Saturday</v>
      </c>
      <c r="M5710" t="str">
        <f t="shared" si="356"/>
        <v>February</v>
      </c>
      <c r="N5710" s="2" t="str">
        <f t="shared" si="358"/>
        <v>Midday</v>
      </c>
      <c r="O5710" s="2">
        <v>42427.623611111114</v>
      </c>
      <c r="P5710">
        <v>821402</v>
      </c>
      <c r="Q5710" t="str">
        <f t="shared" si="359"/>
        <v>Other</v>
      </c>
    </row>
    <row r="5711" spans="1:17" x14ac:dyDescent="0.3">
      <c r="A5711">
        <v>832831</v>
      </c>
      <c r="B5711" t="str">
        <f>VLOOKUP($A5711,'[1]User Profiles'!$A:$I,2,FALSE)</f>
        <v>Raymundo </v>
      </c>
      <c r="C5711" t="str">
        <f>VLOOKUP($A5711,'[1]User Profiles'!$A:$I,3,FALSE)</f>
        <v>Restivo</v>
      </c>
      <c r="D5711" t="str">
        <f>VLOOKUP($A5711,'[1]User Profiles'!$A:$I,5,FALSE)</f>
        <v>male</v>
      </c>
      <c r="E5711" t="str">
        <f>VLOOKUP($A5711,'[1]User Profiles'!$A:$I,6,FALSE)</f>
        <v>black</v>
      </c>
      <c r="F5711">
        <f>VLOOKUP($A5711,'[1]User Profiles'!$A:$I,7,FALSE)</f>
        <v>26</v>
      </c>
      <c r="G5711" t="str">
        <f>VLOOKUP($A5711,'[1]User Profiles'!$A:$I,8,FALSE)</f>
        <v>Limpopo</v>
      </c>
      <c r="H5711" t="s">
        <v>31</v>
      </c>
      <c r="I5711" s="4">
        <v>42382</v>
      </c>
      <c r="J5711" s="1">
        <v>0.62361111111111112</v>
      </c>
      <c r="K5711" s="1">
        <v>2.8472222222222219E-3</v>
      </c>
      <c r="L5711" s="1" t="str">
        <f t="shared" si="357"/>
        <v>Wednesday</v>
      </c>
      <c r="M5711" t="str">
        <f t="shared" si="356"/>
        <v>January</v>
      </c>
      <c r="N5711" s="2" t="str">
        <f t="shared" si="358"/>
        <v>Midday</v>
      </c>
      <c r="O5711" s="2">
        <v>42382.623611111114</v>
      </c>
      <c r="P5711">
        <v>832831</v>
      </c>
      <c r="Q5711" t="str">
        <f t="shared" si="359"/>
        <v>Other</v>
      </c>
    </row>
    <row r="5712" spans="1:17" x14ac:dyDescent="0.3">
      <c r="A5712">
        <v>772861</v>
      </c>
      <c r="B5712" t="str">
        <f>VLOOKUP($A5712,'[1]User Profiles'!$A:$I,2,FALSE)</f>
        <v>Stefan </v>
      </c>
      <c r="C5712" t="str">
        <f>VLOOKUP($A5712,'[1]User Profiles'!$A:$I,3,FALSE)</f>
        <v>Tancredi</v>
      </c>
      <c r="D5712" t="str">
        <f>VLOOKUP($A5712,'[1]User Profiles'!$A:$I,5,FALSE)</f>
        <v>male</v>
      </c>
      <c r="E5712" t="str">
        <f>VLOOKUP($A5712,'[1]User Profiles'!$A:$I,6,FALSE)</f>
        <v>black</v>
      </c>
      <c r="F5712">
        <f>VLOOKUP($A5712,'[1]User Profiles'!$A:$I,7,FALSE)</f>
        <v>27</v>
      </c>
      <c r="G5712" t="str">
        <f>VLOOKUP($A5712,'[1]User Profiles'!$A:$I,8,FALSE)</f>
        <v>Gauteng</v>
      </c>
      <c r="H5712" t="s">
        <v>16</v>
      </c>
      <c r="I5712" s="4">
        <v>42398</v>
      </c>
      <c r="J5712" s="1">
        <v>0.62361111111111112</v>
      </c>
      <c r="K5712" s="1">
        <v>5.7870370370370366E-5</v>
      </c>
      <c r="L5712" s="1" t="str">
        <f t="shared" si="357"/>
        <v>Friday</v>
      </c>
      <c r="M5712" t="str">
        <f t="shared" si="356"/>
        <v>January</v>
      </c>
      <c r="N5712" s="2" t="str">
        <f t="shared" si="358"/>
        <v>Midday</v>
      </c>
      <c r="O5712" s="2">
        <v>42398.623611111114</v>
      </c>
      <c r="P5712">
        <v>772861</v>
      </c>
      <c r="Q5712" t="str">
        <f t="shared" si="359"/>
        <v>Other</v>
      </c>
    </row>
    <row r="5713" spans="1:17" x14ac:dyDescent="0.3">
      <c r="A5713">
        <v>821936</v>
      </c>
      <c r="B5713" t="str">
        <f>VLOOKUP($A5713,'[1]User Profiles'!$A:$I,2,FALSE)</f>
        <v>Earl </v>
      </c>
      <c r="C5713" t="str">
        <f>VLOOKUP($A5713,'[1]User Profiles'!$A:$I,3,FALSE)</f>
        <v>Restivo</v>
      </c>
      <c r="D5713" t="str">
        <f>VLOOKUP($A5713,'[1]User Profiles'!$A:$I,5,FALSE)</f>
        <v>male</v>
      </c>
      <c r="E5713" t="str">
        <f>VLOOKUP($A5713,'[1]User Profiles'!$A:$I,6,FALSE)</f>
        <v>black</v>
      </c>
      <c r="F5713">
        <f>VLOOKUP($A5713,'[1]User Profiles'!$A:$I,7,FALSE)</f>
        <v>27</v>
      </c>
      <c r="G5713" t="str">
        <f>VLOOKUP($A5713,'[1]User Profiles'!$A:$I,8,FALSE)</f>
        <v>Gauteng</v>
      </c>
      <c r="H5713" t="s">
        <v>18</v>
      </c>
      <c r="I5713" s="4">
        <v>42454</v>
      </c>
      <c r="J5713" s="1">
        <v>0.62361111111111112</v>
      </c>
      <c r="K5713" s="1">
        <v>9.0277777777777784E-4</v>
      </c>
      <c r="L5713" s="1" t="str">
        <f t="shared" si="357"/>
        <v>Friday</v>
      </c>
      <c r="M5713" t="str">
        <f t="shared" si="356"/>
        <v>March</v>
      </c>
      <c r="N5713" s="2" t="str">
        <f t="shared" si="358"/>
        <v>Midday</v>
      </c>
      <c r="O5713" s="2">
        <v>42454.623611111114</v>
      </c>
      <c r="P5713">
        <v>821936</v>
      </c>
      <c r="Q5713" t="str">
        <f t="shared" si="359"/>
        <v>Sports</v>
      </c>
    </row>
    <row r="5714" spans="1:17" x14ac:dyDescent="0.3">
      <c r="A5714">
        <v>941250</v>
      </c>
      <c r="B5714" t="str">
        <f>VLOOKUP($A5714,'[1]User Profiles'!$A:$I,2,FALSE)</f>
        <v>Art </v>
      </c>
      <c r="C5714" t="str">
        <f>VLOOKUP($A5714,'[1]User Profiles'!$A:$I,3,FALSE)</f>
        <v>Biggers</v>
      </c>
      <c r="D5714" t="str">
        <f>VLOOKUP($A5714,'[1]User Profiles'!$A:$I,5,FALSE)</f>
        <v>male</v>
      </c>
      <c r="E5714" t="str">
        <f>VLOOKUP($A5714,'[1]User Profiles'!$A:$I,6,FALSE)</f>
        <v>black</v>
      </c>
      <c r="F5714">
        <f>VLOOKUP($A5714,'[1]User Profiles'!$A:$I,7,FALSE)</f>
        <v>32</v>
      </c>
      <c r="G5714" t="str">
        <f>VLOOKUP($A5714,'[1]User Profiles'!$A:$I,8,FALSE)</f>
        <v>Mpumalanga</v>
      </c>
      <c r="H5714" t="s">
        <v>25</v>
      </c>
      <c r="I5714" s="4">
        <v>42457</v>
      </c>
      <c r="J5714" s="1">
        <v>0.62361111111111112</v>
      </c>
      <c r="K5714" s="1">
        <v>2.8009259259259259E-3</v>
      </c>
      <c r="L5714" s="1" t="str">
        <f t="shared" si="357"/>
        <v>Monday</v>
      </c>
      <c r="M5714" t="str">
        <f t="shared" si="356"/>
        <v>March</v>
      </c>
      <c r="N5714" s="2" t="str">
        <f t="shared" si="358"/>
        <v>Midday</v>
      </c>
      <c r="O5714" s="2">
        <v>42457.623611111114</v>
      </c>
      <c r="P5714">
        <v>941250</v>
      </c>
      <c r="Q5714" t="str">
        <f t="shared" si="359"/>
        <v>Sports</v>
      </c>
    </row>
    <row r="5715" spans="1:17" x14ac:dyDescent="0.3">
      <c r="A5715">
        <v>831720</v>
      </c>
      <c r="B5715" t="str">
        <f>VLOOKUP($A5715,'[1]User Profiles'!$A:$I,2,FALSE)</f>
        <v>Donald </v>
      </c>
      <c r="C5715" t="str">
        <f>VLOOKUP($A5715,'[1]User Profiles'!$A:$I,3,FALSE)</f>
        <v>Creager</v>
      </c>
      <c r="D5715" t="str">
        <f>VLOOKUP($A5715,'[1]User Profiles'!$A:$I,5,FALSE)</f>
        <v>male</v>
      </c>
      <c r="E5715" t="str">
        <f>VLOOKUP($A5715,'[1]User Profiles'!$A:$I,6,FALSE)</f>
        <v>coloured</v>
      </c>
      <c r="F5715">
        <f>VLOOKUP($A5715,'[1]User Profiles'!$A:$I,7,FALSE)</f>
        <v>29</v>
      </c>
      <c r="G5715" t="str">
        <f>VLOOKUP($A5715,'[1]User Profiles'!$A:$I,8,FALSE)</f>
        <v>Western Cape</v>
      </c>
      <c r="H5715" t="s">
        <v>18</v>
      </c>
      <c r="I5715" s="4">
        <v>42430</v>
      </c>
      <c r="J5715" s="1">
        <v>0.62430555555555556</v>
      </c>
      <c r="K5715" s="1">
        <v>7.0601851851851841E-3</v>
      </c>
      <c r="L5715" s="1" t="str">
        <f t="shared" si="357"/>
        <v>Tuesday</v>
      </c>
      <c r="M5715" t="str">
        <f t="shared" si="356"/>
        <v>March</v>
      </c>
      <c r="N5715" s="2" t="str">
        <f t="shared" si="358"/>
        <v>Midday</v>
      </c>
      <c r="O5715" s="2">
        <v>42430.624305555553</v>
      </c>
      <c r="P5715">
        <v>831720</v>
      </c>
      <c r="Q5715" t="str">
        <f t="shared" si="359"/>
        <v>Sports</v>
      </c>
    </row>
    <row r="5716" spans="1:17" x14ac:dyDescent="0.3">
      <c r="A5716">
        <v>809048</v>
      </c>
      <c r="B5716" t="str">
        <f>VLOOKUP($A5716,'[1]User Profiles'!$A:$I,2,FALSE)</f>
        <v>Samuel </v>
      </c>
      <c r="C5716" t="str">
        <f>VLOOKUP($A5716,'[1]User Profiles'!$A:$I,3,FALSE)</f>
        <v>Gettys</v>
      </c>
      <c r="D5716" t="str">
        <f>VLOOKUP($A5716,'[1]User Profiles'!$A:$I,5,FALSE)</f>
        <v>male</v>
      </c>
      <c r="E5716" t="str">
        <f>VLOOKUP($A5716,'[1]User Profiles'!$A:$I,6,FALSE)</f>
        <v>indian_asian</v>
      </c>
      <c r="F5716">
        <f>VLOOKUP($A5716,'[1]User Profiles'!$A:$I,7,FALSE)</f>
        <v>46</v>
      </c>
      <c r="G5716" t="str">
        <f>VLOOKUP($A5716,'[1]User Profiles'!$A:$I,8,FALSE)</f>
        <v>Limpopo</v>
      </c>
      <c r="H5716" t="s">
        <v>18</v>
      </c>
      <c r="I5716" s="4">
        <v>42424</v>
      </c>
      <c r="J5716" s="1">
        <v>0.62430555555555556</v>
      </c>
      <c r="K5716" s="1">
        <v>2.7777777777777779E-3</v>
      </c>
      <c r="L5716" s="1" t="str">
        <f t="shared" si="357"/>
        <v>Wednesday</v>
      </c>
      <c r="M5716" t="str">
        <f t="shared" si="356"/>
        <v>February</v>
      </c>
      <c r="N5716" s="2" t="str">
        <f t="shared" si="358"/>
        <v>Midday</v>
      </c>
      <c r="O5716" s="2">
        <v>42424.624305555553</v>
      </c>
      <c r="P5716">
        <v>809048</v>
      </c>
      <c r="Q5716" t="str">
        <f t="shared" si="359"/>
        <v>Sports</v>
      </c>
    </row>
    <row r="5717" spans="1:17" x14ac:dyDescent="0.3">
      <c r="A5717">
        <v>865485</v>
      </c>
      <c r="B5717" t="str">
        <f>VLOOKUP($A5717,'[1]User Profiles'!$A:$I,2,FALSE)</f>
        <v>Bret </v>
      </c>
      <c r="C5717" t="str">
        <f>VLOOKUP($A5717,'[1]User Profiles'!$A:$I,3,FALSE)</f>
        <v>Jacox</v>
      </c>
      <c r="D5717" t="str">
        <f>VLOOKUP($A5717,'[1]User Profiles'!$A:$I,5,FALSE)</f>
        <v>male</v>
      </c>
      <c r="E5717" t="str">
        <f>VLOOKUP($A5717,'[1]User Profiles'!$A:$I,6,FALSE)</f>
        <v>black</v>
      </c>
      <c r="F5717">
        <f>VLOOKUP($A5717,'[1]User Profiles'!$A:$I,7,FALSE)</f>
        <v>29</v>
      </c>
      <c r="G5717" t="str">
        <f>VLOOKUP($A5717,'[1]User Profiles'!$A:$I,8,FALSE)</f>
        <v>Gauteng</v>
      </c>
      <c r="H5717" t="s">
        <v>21</v>
      </c>
      <c r="I5717" s="4">
        <v>42442</v>
      </c>
      <c r="J5717" s="1">
        <v>0.62430555555555556</v>
      </c>
      <c r="K5717" s="1">
        <v>3.4722222222222222E-5</v>
      </c>
      <c r="L5717" s="1" t="str">
        <f t="shared" si="357"/>
        <v>Sunday</v>
      </c>
      <c r="M5717" t="str">
        <f t="shared" si="356"/>
        <v>March</v>
      </c>
      <c r="N5717" s="2" t="str">
        <f t="shared" si="358"/>
        <v>Midday</v>
      </c>
      <c r="O5717" s="2">
        <v>42442.624305555553</v>
      </c>
      <c r="P5717">
        <v>865485</v>
      </c>
      <c r="Q5717" t="str">
        <f t="shared" si="359"/>
        <v>Kids</v>
      </c>
    </row>
    <row r="5718" spans="1:17" x14ac:dyDescent="0.3">
      <c r="A5718">
        <v>789062</v>
      </c>
      <c r="B5718" t="str">
        <f>VLOOKUP($A5718,'[1]User Profiles'!$A:$I,2,FALSE)</f>
        <v>Lane </v>
      </c>
      <c r="C5718" t="str">
        <f>VLOOKUP($A5718,'[1]User Profiles'!$A:$I,3,FALSE)</f>
        <v>Beville</v>
      </c>
      <c r="D5718" t="str">
        <f>VLOOKUP($A5718,'[1]User Profiles'!$A:$I,5,FALSE)</f>
        <v>male</v>
      </c>
      <c r="E5718" t="str">
        <f>VLOOKUP($A5718,'[1]User Profiles'!$A:$I,6,FALSE)</f>
        <v>black</v>
      </c>
      <c r="F5718">
        <f>VLOOKUP($A5718,'[1]User Profiles'!$A:$I,7,FALSE)</f>
        <v>33</v>
      </c>
      <c r="G5718" t="str">
        <f>VLOOKUP($A5718,'[1]User Profiles'!$A:$I,8,FALSE)</f>
        <v>Gauteng</v>
      </c>
      <c r="H5718" t="s">
        <v>23</v>
      </c>
      <c r="I5718" s="4">
        <v>42408</v>
      </c>
      <c r="J5718" s="1">
        <v>0.62430555555555556</v>
      </c>
      <c r="K5718" s="1">
        <v>0</v>
      </c>
      <c r="L5718" s="1" t="str">
        <f t="shared" si="357"/>
        <v>Monday</v>
      </c>
      <c r="M5718" t="str">
        <f t="shared" si="356"/>
        <v>February</v>
      </c>
      <c r="N5718" s="2" t="str">
        <f t="shared" si="358"/>
        <v>Midday</v>
      </c>
      <c r="O5718" s="2">
        <v>42408.624305555553</v>
      </c>
      <c r="P5718">
        <v>789062</v>
      </c>
      <c r="Q5718" t="str">
        <f t="shared" si="359"/>
        <v>Entertainment</v>
      </c>
    </row>
    <row r="5719" spans="1:17" x14ac:dyDescent="0.3">
      <c r="A5719">
        <v>869425</v>
      </c>
      <c r="B5719" t="str">
        <f>VLOOKUP($A5719,'[1]User Profiles'!$A:$I,2,FALSE)</f>
        <v>Dion </v>
      </c>
      <c r="C5719" t="str">
        <f>VLOOKUP($A5719,'[1]User Profiles'!$A:$I,3,FALSE)</f>
        <v>Martello</v>
      </c>
      <c r="D5719" t="str">
        <f>VLOOKUP($A5719,'[1]User Profiles'!$A:$I,5,FALSE)</f>
        <v>male</v>
      </c>
      <c r="E5719" t="str">
        <f>VLOOKUP($A5719,'[1]User Profiles'!$A:$I,6,FALSE)</f>
        <v>indian_asian</v>
      </c>
      <c r="F5719">
        <f>VLOOKUP($A5719,'[1]User Profiles'!$A:$I,7,FALSE)</f>
        <v>32</v>
      </c>
      <c r="G5719" t="str">
        <f>VLOOKUP($A5719,'[1]User Profiles'!$A:$I,8,FALSE)</f>
        <v>Gauteng</v>
      </c>
      <c r="H5719" t="s">
        <v>18</v>
      </c>
      <c r="I5719" s="4">
        <v>42454</v>
      </c>
      <c r="J5719" s="1">
        <v>0.62430555555555556</v>
      </c>
      <c r="K5719" s="1">
        <v>3.5138888888888893E-2</v>
      </c>
      <c r="L5719" s="1" t="str">
        <f t="shared" si="357"/>
        <v>Friday</v>
      </c>
      <c r="M5719" t="str">
        <f t="shared" si="356"/>
        <v>March</v>
      </c>
      <c r="N5719" s="2" t="str">
        <f t="shared" si="358"/>
        <v>Midday</v>
      </c>
      <c r="O5719" s="2">
        <v>42454.624305555553</v>
      </c>
      <c r="P5719">
        <v>869425</v>
      </c>
      <c r="Q5719" t="str">
        <f t="shared" si="359"/>
        <v>Sports</v>
      </c>
    </row>
    <row r="5720" spans="1:17" x14ac:dyDescent="0.3">
      <c r="A5720">
        <v>440632</v>
      </c>
      <c r="B5720" t="str">
        <f>VLOOKUP($A5720,'[1]User Profiles'!$A:$I,2,FALSE)</f>
        <v>Gretta </v>
      </c>
      <c r="C5720" t="str">
        <f>VLOOKUP($A5720,'[1]User Profiles'!$A:$I,3,FALSE)</f>
        <v>Mosser</v>
      </c>
      <c r="D5720" t="str">
        <f>VLOOKUP($A5720,'[1]User Profiles'!$A:$I,5,FALSE)</f>
        <v>female</v>
      </c>
      <c r="E5720" t="str">
        <f>VLOOKUP($A5720,'[1]User Profiles'!$A:$I,6,FALSE)</f>
        <v>coloured</v>
      </c>
      <c r="F5720">
        <f>VLOOKUP($A5720,'[1]User Profiles'!$A:$I,7,FALSE)</f>
        <v>32</v>
      </c>
      <c r="G5720" t="str">
        <f>VLOOKUP($A5720,'[1]User Profiles'!$A:$I,8,FALSE)</f>
        <v>Western Cape</v>
      </c>
      <c r="H5720" t="s">
        <v>17</v>
      </c>
      <c r="I5720" s="4">
        <v>42391</v>
      </c>
      <c r="J5720" s="1">
        <v>0.62430555555555556</v>
      </c>
      <c r="K5720" s="1">
        <v>9.7222222222222219E-4</v>
      </c>
      <c r="L5720" s="1" t="str">
        <f t="shared" si="357"/>
        <v>Friday</v>
      </c>
      <c r="M5720" t="str">
        <f t="shared" si="356"/>
        <v>January</v>
      </c>
      <c r="N5720" s="2" t="str">
        <f t="shared" si="358"/>
        <v>Midday</v>
      </c>
      <c r="O5720" s="2">
        <v>42391.624305555553</v>
      </c>
      <c r="P5720">
        <v>440632</v>
      </c>
      <c r="Q5720" t="str">
        <f t="shared" si="359"/>
        <v>Other</v>
      </c>
    </row>
    <row r="5721" spans="1:17" x14ac:dyDescent="0.3">
      <c r="A5721">
        <v>810593</v>
      </c>
      <c r="B5721" t="str">
        <f>VLOOKUP($A5721,'[1]User Profiles'!$A:$I,2,FALSE)</f>
        <v>Gretta </v>
      </c>
      <c r="C5721" t="str">
        <f>VLOOKUP($A5721,'[1]User Profiles'!$A:$I,3,FALSE)</f>
        <v>Mosser</v>
      </c>
      <c r="D5721" t="str">
        <f>VLOOKUP($A5721,'[1]User Profiles'!$A:$I,5,FALSE)</f>
        <v>female</v>
      </c>
      <c r="E5721" t="str">
        <f>VLOOKUP($A5721,'[1]User Profiles'!$A:$I,6,FALSE)</f>
        <v>black</v>
      </c>
      <c r="F5721">
        <f>VLOOKUP($A5721,'[1]User Profiles'!$A:$I,7,FALSE)</f>
        <v>51</v>
      </c>
      <c r="G5721" t="str">
        <f>VLOOKUP($A5721,'[1]User Profiles'!$A:$I,8,FALSE)</f>
        <v>Limpopo</v>
      </c>
      <c r="H5721" t="s">
        <v>22</v>
      </c>
      <c r="I5721" s="4">
        <v>42450</v>
      </c>
      <c r="J5721" s="1">
        <v>0.62430555555555556</v>
      </c>
      <c r="K5721" s="1">
        <v>1.3888888888888889E-4</v>
      </c>
      <c r="L5721" s="1" t="str">
        <f t="shared" si="357"/>
        <v>Monday</v>
      </c>
      <c r="M5721" t="str">
        <f t="shared" si="356"/>
        <v>March</v>
      </c>
      <c r="N5721" s="2" t="str">
        <f t="shared" si="358"/>
        <v>Midday</v>
      </c>
      <c r="O5721" s="2">
        <v>42450.624305555553</v>
      </c>
      <c r="P5721">
        <v>810593</v>
      </c>
      <c r="Q5721" t="str">
        <f t="shared" si="359"/>
        <v>Kids</v>
      </c>
    </row>
    <row r="5722" spans="1:17" x14ac:dyDescent="0.3">
      <c r="A5722">
        <v>2370319</v>
      </c>
      <c r="B5722" t="str">
        <f>VLOOKUP($A5722,'[1]User Profiles'!$A:$I,2,FALSE)</f>
        <v>Garry </v>
      </c>
      <c r="C5722" t="str">
        <f>VLOOKUP($A5722,'[1]User Profiles'!$A:$I,3,FALSE)</f>
        <v>Restivo</v>
      </c>
      <c r="D5722" t="str">
        <f>VLOOKUP($A5722,'[1]User Profiles'!$A:$I,5,FALSE)</f>
        <v>male</v>
      </c>
      <c r="E5722" t="str">
        <f>VLOOKUP($A5722,'[1]User Profiles'!$A:$I,6,FALSE)</f>
        <v>None</v>
      </c>
      <c r="F5722">
        <f>VLOOKUP($A5722,'[1]User Profiles'!$A:$I,7,FALSE)</f>
        <v>27</v>
      </c>
      <c r="G5722" t="str">
        <f>VLOOKUP($A5722,'[1]User Profiles'!$A:$I,8,FALSE)</f>
        <v>Limpopo</v>
      </c>
      <c r="H5722" t="s">
        <v>18</v>
      </c>
      <c r="I5722" s="4">
        <v>42431</v>
      </c>
      <c r="J5722" s="1">
        <v>0.62430555555555556</v>
      </c>
      <c r="K5722" s="1">
        <v>9.0277777777777784E-4</v>
      </c>
      <c r="L5722" s="1" t="str">
        <f t="shared" si="357"/>
        <v>Wednesday</v>
      </c>
      <c r="M5722" t="str">
        <f t="shared" si="356"/>
        <v>March</v>
      </c>
      <c r="N5722" s="2" t="str">
        <f t="shared" si="358"/>
        <v>Midday</v>
      </c>
      <c r="O5722" s="2">
        <v>42431.624305555553</v>
      </c>
      <c r="P5722">
        <v>2370319</v>
      </c>
      <c r="Q5722" t="str">
        <f t="shared" si="359"/>
        <v>Sports</v>
      </c>
    </row>
    <row r="5723" spans="1:17" x14ac:dyDescent="0.3">
      <c r="A5723">
        <v>2204640</v>
      </c>
      <c r="B5723" t="str">
        <f>VLOOKUP($A5723,'[1]User Profiles'!$A:$I,2,FALSE)</f>
        <v>Carlota </v>
      </c>
      <c r="C5723" t="str">
        <f>VLOOKUP($A5723,'[1]User Profiles'!$A:$I,3,FALSE)</f>
        <v>Tancredi</v>
      </c>
      <c r="D5723" t="str">
        <f>VLOOKUP($A5723,'[1]User Profiles'!$A:$I,5,FALSE)</f>
        <v>female</v>
      </c>
      <c r="E5723" t="str">
        <f>VLOOKUP($A5723,'[1]User Profiles'!$A:$I,6,FALSE)</f>
        <v>None</v>
      </c>
      <c r="F5723">
        <f>VLOOKUP($A5723,'[1]User Profiles'!$A:$I,7,FALSE)</f>
        <v>56</v>
      </c>
      <c r="G5723" t="str">
        <f>VLOOKUP($A5723,'[1]User Profiles'!$A:$I,8,FALSE)</f>
        <v>Gauteng</v>
      </c>
      <c r="H5723" t="s">
        <v>23</v>
      </c>
      <c r="I5723" s="4">
        <v>42421</v>
      </c>
      <c r="J5723" s="1">
        <v>0.62430555555555556</v>
      </c>
      <c r="K5723" s="1">
        <v>3.6805555555555554E-3</v>
      </c>
      <c r="L5723" s="1" t="str">
        <f t="shared" si="357"/>
        <v>Sunday</v>
      </c>
      <c r="M5723" t="str">
        <f t="shared" si="356"/>
        <v>February</v>
      </c>
      <c r="N5723" s="2" t="str">
        <f t="shared" si="358"/>
        <v>Midday</v>
      </c>
      <c r="O5723" s="2">
        <v>42421.624305555553</v>
      </c>
      <c r="P5723">
        <v>2204640</v>
      </c>
      <c r="Q5723" t="str">
        <f t="shared" si="359"/>
        <v>Entertainment</v>
      </c>
    </row>
    <row r="5724" spans="1:17" x14ac:dyDescent="0.3">
      <c r="A5724">
        <v>907573</v>
      </c>
      <c r="B5724" t="str">
        <f>VLOOKUP($A5724,'[1]User Profiles'!$A:$I,2,FALSE)</f>
        <v>Loyd </v>
      </c>
      <c r="C5724" t="str">
        <f>VLOOKUP($A5724,'[1]User Profiles'!$A:$I,3,FALSE)</f>
        <v>Gettys</v>
      </c>
      <c r="D5724" t="str">
        <f>VLOOKUP($A5724,'[1]User Profiles'!$A:$I,5,FALSE)</f>
        <v>male</v>
      </c>
      <c r="E5724" t="str">
        <f>VLOOKUP($A5724,'[1]User Profiles'!$A:$I,6,FALSE)</f>
        <v>white</v>
      </c>
      <c r="F5724">
        <f>VLOOKUP($A5724,'[1]User Profiles'!$A:$I,7,FALSE)</f>
        <v>40</v>
      </c>
      <c r="G5724" t="str">
        <f>VLOOKUP($A5724,'[1]User Profiles'!$A:$I,8,FALSE)</f>
        <v>Gauteng</v>
      </c>
      <c r="H5724" t="s">
        <v>18</v>
      </c>
      <c r="I5724" s="4">
        <v>42454</v>
      </c>
      <c r="J5724" s="1">
        <v>0.62430555555555556</v>
      </c>
      <c r="K5724" s="1">
        <v>5.4398148148148149E-3</v>
      </c>
      <c r="L5724" s="1" t="str">
        <f t="shared" si="357"/>
        <v>Friday</v>
      </c>
      <c r="M5724" t="str">
        <f t="shared" si="356"/>
        <v>March</v>
      </c>
      <c r="N5724" s="2" t="str">
        <f t="shared" si="358"/>
        <v>Midday</v>
      </c>
      <c r="O5724" s="2">
        <v>42454.624305555553</v>
      </c>
      <c r="P5724">
        <v>907573</v>
      </c>
      <c r="Q5724" t="str">
        <f t="shared" si="359"/>
        <v>Sports</v>
      </c>
    </row>
    <row r="5725" spans="1:17" x14ac:dyDescent="0.3">
      <c r="A5725">
        <v>773339</v>
      </c>
      <c r="B5725" t="str">
        <f>VLOOKUP($A5725,'[1]User Profiles'!$A:$I,2,FALSE)</f>
        <v>Michel </v>
      </c>
      <c r="C5725" t="str">
        <f>VLOOKUP($A5725,'[1]User Profiles'!$A:$I,3,FALSE)</f>
        <v>Slane</v>
      </c>
      <c r="D5725" t="str">
        <f>VLOOKUP($A5725,'[1]User Profiles'!$A:$I,5,FALSE)</f>
        <v>male</v>
      </c>
      <c r="E5725" t="str">
        <f>VLOOKUP($A5725,'[1]User Profiles'!$A:$I,6,FALSE)</f>
        <v>coloured</v>
      </c>
      <c r="F5725">
        <f>VLOOKUP($A5725,'[1]User Profiles'!$A:$I,7,FALSE)</f>
        <v>27</v>
      </c>
      <c r="G5725" t="str">
        <f>VLOOKUP($A5725,'[1]User Profiles'!$A:$I,8,FALSE)</f>
        <v>Gauteng</v>
      </c>
      <c r="H5725" t="s">
        <v>20</v>
      </c>
      <c r="I5725" s="4">
        <v>42399</v>
      </c>
      <c r="J5725" s="1">
        <v>0.62430555555555556</v>
      </c>
      <c r="K5725" s="1">
        <v>4.6759259259259263E-3</v>
      </c>
      <c r="L5725" s="1" t="str">
        <f t="shared" si="357"/>
        <v>Saturday</v>
      </c>
      <c r="M5725" t="str">
        <f t="shared" si="356"/>
        <v>January</v>
      </c>
      <c r="N5725" s="2" t="str">
        <f t="shared" si="358"/>
        <v>Midday</v>
      </c>
      <c r="O5725" s="2">
        <v>42399.624305555553</v>
      </c>
      <c r="P5725">
        <v>773339</v>
      </c>
      <c r="Q5725" t="str">
        <f t="shared" si="359"/>
        <v>Other</v>
      </c>
    </row>
    <row r="5726" spans="1:17" x14ac:dyDescent="0.3">
      <c r="A5726">
        <v>941558</v>
      </c>
      <c r="B5726" t="str">
        <f>VLOOKUP($A5726,'[1]User Profiles'!$A:$I,2,FALSE)</f>
        <v>Royal </v>
      </c>
      <c r="C5726" t="str">
        <f>VLOOKUP($A5726,'[1]User Profiles'!$A:$I,3,FALSE)</f>
        <v>Styer</v>
      </c>
      <c r="D5726" t="str">
        <f>VLOOKUP($A5726,'[1]User Profiles'!$A:$I,5,FALSE)</f>
        <v>male</v>
      </c>
      <c r="E5726" t="str">
        <f>VLOOKUP($A5726,'[1]User Profiles'!$A:$I,6,FALSE)</f>
        <v>white</v>
      </c>
      <c r="F5726">
        <f>VLOOKUP($A5726,'[1]User Profiles'!$A:$I,7,FALSE)</f>
        <v>47</v>
      </c>
      <c r="G5726" t="str">
        <f>VLOOKUP($A5726,'[1]User Profiles'!$A:$I,8,FALSE)</f>
        <v>Gauteng</v>
      </c>
      <c r="H5726" t="s">
        <v>25</v>
      </c>
      <c r="I5726" s="4">
        <v>42431</v>
      </c>
      <c r="J5726" s="1">
        <v>0.62430555555555556</v>
      </c>
      <c r="K5726" s="1">
        <v>1.5509259259259261E-3</v>
      </c>
      <c r="L5726" s="1" t="str">
        <f t="shared" si="357"/>
        <v>Wednesday</v>
      </c>
      <c r="M5726" t="str">
        <f t="shared" si="356"/>
        <v>March</v>
      </c>
      <c r="N5726" s="2" t="str">
        <f t="shared" si="358"/>
        <v>Midday</v>
      </c>
      <c r="O5726" s="2">
        <v>42431.624305555553</v>
      </c>
      <c r="P5726">
        <v>941558</v>
      </c>
      <c r="Q5726" t="str">
        <f t="shared" si="359"/>
        <v>Sports</v>
      </c>
    </row>
    <row r="5727" spans="1:17" x14ac:dyDescent="0.3">
      <c r="A5727">
        <v>507286</v>
      </c>
      <c r="B5727" t="str">
        <f>VLOOKUP($A5727,'[1]User Profiles'!$A:$I,2,FALSE)</f>
        <v>Yolonda </v>
      </c>
      <c r="C5727" t="str">
        <f>VLOOKUP($A5727,'[1]User Profiles'!$A:$I,3,FALSE)</f>
        <v>Pascarella</v>
      </c>
      <c r="D5727" t="str">
        <f>VLOOKUP($A5727,'[1]User Profiles'!$A:$I,5,FALSE)</f>
        <v>female</v>
      </c>
      <c r="E5727" t="str">
        <f>VLOOKUP($A5727,'[1]User Profiles'!$A:$I,6,FALSE)</f>
        <v>None</v>
      </c>
      <c r="F5727">
        <f>VLOOKUP($A5727,'[1]User Profiles'!$A:$I,7,FALSE)</f>
        <v>11</v>
      </c>
      <c r="G5727" t="str">
        <f>VLOOKUP($A5727,'[1]User Profiles'!$A:$I,8,FALSE)</f>
        <v>Eastern Cape</v>
      </c>
      <c r="H5727" t="s">
        <v>21</v>
      </c>
      <c r="I5727" s="4">
        <v>42372</v>
      </c>
      <c r="J5727" s="1">
        <v>0.625</v>
      </c>
      <c r="K5727" s="1">
        <v>3.4155092592592591E-2</v>
      </c>
      <c r="L5727" s="1" t="str">
        <f t="shared" si="357"/>
        <v>Sunday</v>
      </c>
      <c r="M5727" t="str">
        <f t="shared" si="356"/>
        <v>January</v>
      </c>
      <c r="N5727" s="2" t="str">
        <f t="shared" si="358"/>
        <v>Midday</v>
      </c>
      <c r="O5727" s="2">
        <v>42372.625</v>
      </c>
      <c r="P5727">
        <v>507286</v>
      </c>
      <c r="Q5727" t="str">
        <f t="shared" si="359"/>
        <v>Kids</v>
      </c>
    </row>
    <row r="5728" spans="1:17" x14ac:dyDescent="0.3">
      <c r="A5728">
        <v>771849</v>
      </c>
      <c r="B5728" t="str">
        <f>VLOOKUP($A5728,'[1]User Profiles'!$A:$I,2,FALSE)</f>
        <v>Stephen </v>
      </c>
      <c r="C5728" t="str">
        <f>VLOOKUP($A5728,'[1]User Profiles'!$A:$I,3,FALSE)</f>
        <v>Leicht</v>
      </c>
      <c r="D5728" t="str">
        <f>VLOOKUP($A5728,'[1]User Profiles'!$A:$I,5,FALSE)</f>
        <v>male</v>
      </c>
      <c r="E5728" t="str">
        <f>VLOOKUP($A5728,'[1]User Profiles'!$A:$I,6,FALSE)</f>
        <v>None</v>
      </c>
      <c r="F5728">
        <f>VLOOKUP($A5728,'[1]User Profiles'!$A:$I,7,FALSE)</f>
        <v>55</v>
      </c>
      <c r="G5728" t="str">
        <f>VLOOKUP($A5728,'[1]User Profiles'!$A:$I,8,FALSE)</f>
        <v>Gauteng</v>
      </c>
      <c r="H5728" t="s">
        <v>20</v>
      </c>
      <c r="I5728" s="4">
        <v>42406</v>
      </c>
      <c r="J5728" s="1">
        <v>0.625</v>
      </c>
      <c r="K5728" s="1">
        <v>2.7777777777777778E-4</v>
      </c>
      <c r="L5728" s="1" t="str">
        <f t="shared" si="357"/>
        <v>Saturday</v>
      </c>
      <c r="M5728" t="str">
        <f t="shared" si="356"/>
        <v>February</v>
      </c>
      <c r="N5728" s="2" t="str">
        <f t="shared" si="358"/>
        <v>Midday</v>
      </c>
      <c r="O5728" s="2">
        <v>42406.625</v>
      </c>
      <c r="P5728">
        <v>771849</v>
      </c>
      <c r="Q5728" t="str">
        <f t="shared" si="359"/>
        <v>Other</v>
      </c>
    </row>
    <row r="5729" spans="1:17" x14ac:dyDescent="0.3">
      <c r="A5729">
        <v>850897</v>
      </c>
      <c r="B5729" t="str">
        <f>VLOOKUP($A5729,'[1]User Profiles'!$A:$I,2,FALSE)</f>
        <v>Williemae </v>
      </c>
      <c r="C5729" t="str">
        <f>VLOOKUP($A5729,'[1]User Profiles'!$A:$I,3,FALSE)</f>
        <v>Holt</v>
      </c>
      <c r="D5729" t="str">
        <f>VLOOKUP($A5729,'[1]User Profiles'!$A:$I,5,FALSE)</f>
        <v>female</v>
      </c>
      <c r="E5729" t="str">
        <f>VLOOKUP($A5729,'[1]User Profiles'!$A:$I,6,FALSE)</f>
        <v>black</v>
      </c>
      <c r="F5729">
        <f>VLOOKUP($A5729,'[1]User Profiles'!$A:$I,7,FALSE)</f>
        <v>29</v>
      </c>
      <c r="G5729" t="str">
        <f>VLOOKUP($A5729,'[1]User Profiles'!$A:$I,8,FALSE)</f>
        <v>Western Cape</v>
      </c>
      <c r="H5729" t="s">
        <v>26</v>
      </c>
      <c r="I5729" s="4">
        <v>42371</v>
      </c>
      <c r="J5729" s="1">
        <v>0.625</v>
      </c>
      <c r="K5729" s="1">
        <v>4.1666666666666669E-4</v>
      </c>
      <c r="L5729" s="1" t="str">
        <f t="shared" si="357"/>
        <v>Saturday</v>
      </c>
      <c r="M5729" t="str">
        <f t="shared" si="356"/>
        <v>January</v>
      </c>
      <c r="N5729" s="2" t="str">
        <f t="shared" si="358"/>
        <v>Midday</v>
      </c>
      <c r="O5729" s="2">
        <v>42371.625</v>
      </c>
      <c r="P5729">
        <v>850897</v>
      </c>
      <c r="Q5729" t="str">
        <f t="shared" si="359"/>
        <v>Entertainment</v>
      </c>
    </row>
    <row r="5730" spans="1:17" x14ac:dyDescent="0.3">
      <c r="A5730">
        <v>1999889</v>
      </c>
      <c r="B5730" t="str">
        <f>VLOOKUP($A5730,'[1]User Profiles'!$A:$I,2,FALSE)</f>
        <v>Emerson </v>
      </c>
      <c r="C5730" t="str">
        <f>VLOOKUP($A5730,'[1]User Profiles'!$A:$I,3,FALSE)</f>
        <v>Sieren</v>
      </c>
      <c r="D5730" t="str">
        <f>VLOOKUP($A5730,'[1]User Profiles'!$A:$I,5,FALSE)</f>
        <v>male</v>
      </c>
      <c r="E5730" t="str">
        <f>VLOOKUP($A5730,'[1]User Profiles'!$A:$I,6,FALSE)</f>
        <v>coloured</v>
      </c>
      <c r="F5730">
        <f>VLOOKUP($A5730,'[1]User Profiles'!$A:$I,7,FALSE)</f>
        <v>34</v>
      </c>
      <c r="G5730" t="str">
        <f>VLOOKUP($A5730,'[1]User Profiles'!$A:$I,8,FALSE)</f>
        <v>Western Cape</v>
      </c>
      <c r="H5730" t="s">
        <v>28</v>
      </c>
      <c r="I5730" s="4">
        <v>42427</v>
      </c>
      <c r="J5730" s="1">
        <v>0.625</v>
      </c>
      <c r="K5730" s="1">
        <v>1.7361111111111112E-4</v>
      </c>
      <c r="L5730" s="1" t="str">
        <f t="shared" si="357"/>
        <v>Saturday</v>
      </c>
      <c r="M5730" t="str">
        <f t="shared" si="356"/>
        <v>February</v>
      </c>
      <c r="N5730" s="2" t="str">
        <f t="shared" si="358"/>
        <v>Midday</v>
      </c>
      <c r="O5730" s="2">
        <v>42427.625</v>
      </c>
      <c r="P5730">
        <v>1999889</v>
      </c>
      <c r="Q5730" t="str">
        <f t="shared" si="359"/>
        <v>Other</v>
      </c>
    </row>
    <row r="5731" spans="1:17" x14ac:dyDescent="0.3">
      <c r="A5731">
        <v>802628</v>
      </c>
      <c r="B5731" t="str">
        <f>VLOOKUP($A5731,'[1]User Profiles'!$A:$I,2,FALSE)</f>
        <v>None</v>
      </c>
      <c r="C5731" t="str">
        <f>VLOOKUP($A5731,'[1]User Profiles'!$A:$I,3,FALSE)</f>
        <v>None</v>
      </c>
      <c r="D5731" t="str">
        <f>VLOOKUP($A5731,'[1]User Profiles'!$A:$I,5,FALSE)</f>
        <v>None</v>
      </c>
      <c r="E5731" t="str">
        <f>VLOOKUP($A5731,'[1]User Profiles'!$A:$I,6,FALSE)</f>
        <v>None</v>
      </c>
      <c r="F5731">
        <f>VLOOKUP($A5731,'[1]User Profiles'!$A:$I,7,FALSE)</f>
        <v>0</v>
      </c>
      <c r="G5731" t="str">
        <f>VLOOKUP($A5731,'[1]User Profiles'!$A:$I,8,FALSE)</f>
        <v>None</v>
      </c>
      <c r="H5731" t="s">
        <v>18</v>
      </c>
      <c r="I5731" s="4">
        <v>42459</v>
      </c>
      <c r="J5731" s="1">
        <v>0.625</v>
      </c>
      <c r="K5731" s="1">
        <v>4.4907407407407405E-3</v>
      </c>
      <c r="L5731" s="1" t="str">
        <f t="shared" si="357"/>
        <v>Wednesday</v>
      </c>
      <c r="M5731" t="str">
        <f t="shared" si="356"/>
        <v>March</v>
      </c>
      <c r="N5731" s="2" t="str">
        <f t="shared" si="358"/>
        <v>Midday</v>
      </c>
      <c r="O5731" s="2">
        <v>42459.625</v>
      </c>
      <c r="P5731">
        <v>802628</v>
      </c>
      <c r="Q5731" t="str">
        <f t="shared" si="359"/>
        <v>Sports</v>
      </c>
    </row>
    <row r="5732" spans="1:17" x14ac:dyDescent="0.3">
      <c r="A5732">
        <v>918556</v>
      </c>
      <c r="B5732" t="str">
        <f>VLOOKUP($A5732,'[1]User Profiles'!$A:$I,2,FALSE)</f>
        <v>Cory </v>
      </c>
      <c r="C5732" t="str">
        <f>VLOOKUP($A5732,'[1]User Profiles'!$A:$I,3,FALSE)</f>
        <v>Langenfeld</v>
      </c>
      <c r="D5732" t="str">
        <f>VLOOKUP($A5732,'[1]User Profiles'!$A:$I,5,FALSE)</f>
        <v>male</v>
      </c>
      <c r="E5732" t="str">
        <f>VLOOKUP($A5732,'[1]User Profiles'!$A:$I,6,FALSE)</f>
        <v>indian_asian</v>
      </c>
      <c r="F5732">
        <f>VLOOKUP($A5732,'[1]User Profiles'!$A:$I,7,FALSE)</f>
        <v>34</v>
      </c>
      <c r="G5732" t="str">
        <f>VLOOKUP($A5732,'[1]User Profiles'!$A:$I,8,FALSE)</f>
        <v>Mpumalanga</v>
      </c>
      <c r="H5732" t="s">
        <v>31</v>
      </c>
      <c r="I5732" s="4">
        <v>42457</v>
      </c>
      <c r="J5732" s="1">
        <v>0.625</v>
      </c>
      <c r="K5732" s="1">
        <v>1.1689814814814816E-3</v>
      </c>
      <c r="L5732" s="1" t="str">
        <f t="shared" si="357"/>
        <v>Monday</v>
      </c>
      <c r="M5732" t="str">
        <f t="shared" si="356"/>
        <v>March</v>
      </c>
      <c r="N5732" s="2" t="str">
        <f t="shared" si="358"/>
        <v>Midday</v>
      </c>
      <c r="O5732" s="2">
        <v>42457.625</v>
      </c>
      <c r="P5732">
        <v>918556</v>
      </c>
      <c r="Q5732" t="str">
        <f t="shared" si="359"/>
        <v>Other</v>
      </c>
    </row>
    <row r="5733" spans="1:17" x14ac:dyDescent="0.3">
      <c r="A5733">
        <v>2406577</v>
      </c>
      <c r="B5733" t="str">
        <f>VLOOKUP($A5733,'[1]User Profiles'!$A:$I,2,FALSE)</f>
        <v>Dion </v>
      </c>
      <c r="C5733" t="str">
        <f>VLOOKUP($A5733,'[1]User Profiles'!$A:$I,3,FALSE)</f>
        <v>Tatham</v>
      </c>
      <c r="D5733" t="str">
        <f>VLOOKUP($A5733,'[1]User Profiles'!$A:$I,5,FALSE)</f>
        <v>male</v>
      </c>
      <c r="E5733" t="str">
        <f>VLOOKUP($A5733,'[1]User Profiles'!$A:$I,6,FALSE)</f>
        <v>black</v>
      </c>
      <c r="F5733">
        <f>VLOOKUP($A5733,'[1]User Profiles'!$A:$I,7,FALSE)</f>
        <v>29</v>
      </c>
      <c r="G5733" t="str">
        <f>VLOOKUP($A5733,'[1]User Profiles'!$A:$I,8,FALSE)</f>
        <v>Gauteng</v>
      </c>
      <c r="H5733" t="s">
        <v>18</v>
      </c>
      <c r="I5733" s="4">
        <v>42445</v>
      </c>
      <c r="J5733" s="1">
        <v>0.625</v>
      </c>
      <c r="K5733" s="1">
        <v>1.1574074074074076E-3</v>
      </c>
      <c r="L5733" s="1" t="str">
        <f t="shared" si="357"/>
        <v>Wednesday</v>
      </c>
      <c r="M5733" t="str">
        <f t="shared" si="356"/>
        <v>March</v>
      </c>
      <c r="N5733" s="2" t="str">
        <f t="shared" si="358"/>
        <v>Midday</v>
      </c>
      <c r="O5733" s="2">
        <v>42445.625</v>
      </c>
      <c r="P5733">
        <v>2406577</v>
      </c>
      <c r="Q5733" t="str">
        <f t="shared" si="359"/>
        <v>Sports</v>
      </c>
    </row>
    <row r="5734" spans="1:17" x14ac:dyDescent="0.3">
      <c r="A5734">
        <v>840760</v>
      </c>
      <c r="B5734" t="str">
        <f>VLOOKUP($A5734,'[1]User Profiles'!$A:$I,2,FALSE)</f>
        <v>Earl </v>
      </c>
      <c r="C5734" t="str">
        <f>VLOOKUP($A5734,'[1]User Profiles'!$A:$I,3,FALSE)</f>
        <v>Bilyeu</v>
      </c>
      <c r="D5734" t="str">
        <f>VLOOKUP($A5734,'[1]User Profiles'!$A:$I,5,FALSE)</f>
        <v>male</v>
      </c>
      <c r="E5734" t="str">
        <f>VLOOKUP($A5734,'[1]User Profiles'!$A:$I,6,FALSE)</f>
        <v>black</v>
      </c>
      <c r="F5734">
        <f>VLOOKUP($A5734,'[1]User Profiles'!$A:$I,7,FALSE)</f>
        <v>29</v>
      </c>
      <c r="G5734" t="str">
        <f>VLOOKUP($A5734,'[1]User Profiles'!$A:$I,8,FALSE)</f>
        <v>Gauteng</v>
      </c>
      <c r="H5734" t="s">
        <v>19</v>
      </c>
      <c r="I5734" s="4">
        <v>42447</v>
      </c>
      <c r="J5734" s="1">
        <v>0.625</v>
      </c>
      <c r="K5734" s="1">
        <v>0</v>
      </c>
      <c r="L5734" s="1" t="str">
        <f t="shared" si="357"/>
        <v>Friday</v>
      </c>
      <c r="M5734" t="str">
        <f t="shared" si="356"/>
        <v>March</v>
      </c>
      <c r="N5734" s="2" t="str">
        <f t="shared" si="358"/>
        <v>Midday</v>
      </c>
      <c r="O5734" s="2">
        <v>42447.625</v>
      </c>
      <c r="P5734">
        <v>840343</v>
      </c>
      <c r="Q5734" t="str">
        <f t="shared" si="359"/>
        <v>Entertainment</v>
      </c>
    </row>
    <row r="5735" spans="1:17" x14ac:dyDescent="0.3">
      <c r="A5735">
        <v>2239503</v>
      </c>
      <c r="B5735" t="str">
        <f>VLOOKUP($A5735,'[1]User Profiles'!$A:$I,2,FALSE)</f>
        <v>Wilburn </v>
      </c>
      <c r="C5735" t="str">
        <f>VLOOKUP($A5735,'[1]User Profiles'!$A:$I,3,FALSE)</f>
        <v>Woolard</v>
      </c>
      <c r="D5735" t="str">
        <f>VLOOKUP($A5735,'[1]User Profiles'!$A:$I,5,FALSE)</f>
        <v>male</v>
      </c>
      <c r="E5735" t="str">
        <f>VLOOKUP($A5735,'[1]User Profiles'!$A:$I,6,FALSE)</f>
        <v>None</v>
      </c>
      <c r="F5735">
        <f>VLOOKUP($A5735,'[1]User Profiles'!$A:$I,7,FALSE)</f>
        <v>38</v>
      </c>
      <c r="G5735" t="str">
        <f>VLOOKUP($A5735,'[1]User Profiles'!$A:$I,8,FALSE)</f>
        <v>Western Cape</v>
      </c>
      <c r="H5735" t="s">
        <v>19</v>
      </c>
      <c r="I5735" s="4">
        <v>42397</v>
      </c>
      <c r="J5735" s="1">
        <v>0.625</v>
      </c>
      <c r="K5735" s="1">
        <v>1.3888888888888889E-4</v>
      </c>
      <c r="L5735" s="1" t="str">
        <f t="shared" si="357"/>
        <v>Thursday</v>
      </c>
      <c r="M5735" t="str">
        <f t="shared" si="356"/>
        <v>January</v>
      </c>
      <c r="N5735" s="2" t="str">
        <f t="shared" si="358"/>
        <v>Midday</v>
      </c>
      <c r="O5735" s="2">
        <v>42397.625</v>
      </c>
      <c r="P5735">
        <v>2239503</v>
      </c>
      <c r="Q5735" t="str">
        <f t="shared" si="359"/>
        <v>Entertainment</v>
      </c>
    </row>
    <row r="5736" spans="1:17" x14ac:dyDescent="0.3">
      <c r="A5736">
        <v>810063</v>
      </c>
      <c r="B5736" t="str">
        <f>VLOOKUP($A5736,'[1]User Profiles'!$A:$I,2,FALSE)</f>
        <v>Michel </v>
      </c>
      <c r="C5736" t="str">
        <f>VLOOKUP($A5736,'[1]User Profiles'!$A:$I,3,FALSE)</f>
        <v>Pascarella</v>
      </c>
      <c r="D5736" t="str">
        <f>VLOOKUP($A5736,'[1]User Profiles'!$A:$I,5,FALSE)</f>
        <v>male</v>
      </c>
      <c r="E5736" t="str">
        <f>VLOOKUP($A5736,'[1]User Profiles'!$A:$I,6,FALSE)</f>
        <v>coloured</v>
      </c>
      <c r="F5736">
        <f>VLOOKUP($A5736,'[1]User Profiles'!$A:$I,7,FALSE)</f>
        <v>28</v>
      </c>
      <c r="G5736" t="str">
        <f>VLOOKUP($A5736,'[1]User Profiles'!$A:$I,8,FALSE)</f>
        <v>Eastern Cape</v>
      </c>
      <c r="H5736" t="s">
        <v>17</v>
      </c>
      <c r="I5736" s="4">
        <v>42411</v>
      </c>
      <c r="J5736" s="1">
        <v>0.625</v>
      </c>
      <c r="K5736" s="1">
        <v>2.9513888888888892E-3</v>
      </c>
      <c r="L5736" s="1" t="str">
        <f t="shared" si="357"/>
        <v>Thursday</v>
      </c>
      <c r="M5736" t="str">
        <f t="shared" si="356"/>
        <v>February</v>
      </c>
      <c r="N5736" s="2" t="str">
        <f t="shared" si="358"/>
        <v>Midday</v>
      </c>
      <c r="O5736" s="2">
        <v>42411.625</v>
      </c>
      <c r="P5736">
        <v>810063</v>
      </c>
      <c r="Q5736" t="str">
        <f t="shared" si="359"/>
        <v>Other</v>
      </c>
    </row>
    <row r="5737" spans="1:17" x14ac:dyDescent="0.3">
      <c r="A5737">
        <v>2288434</v>
      </c>
      <c r="B5737" t="str">
        <f>VLOOKUP($A5737,'[1]User Profiles'!$A:$I,2,FALSE)</f>
        <v>Dee </v>
      </c>
      <c r="C5737" t="str">
        <f>VLOOKUP($A5737,'[1]User Profiles'!$A:$I,3,FALSE)</f>
        <v>Woolard</v>
      </c>
      <c r="D5737" t="str">
        <f>VLOOKUP($A5737,'[1]User Profiles'!$A:$I,5,FALSE)</f>
        <v>male</v>
      </c>
      <c r="E5737" t="str">
        <f>VLOOKUP($A5737,'[1]User Profiles'!$A:$I,6,FALSE)</f>
        <v>black</v>
      </c>
      <c r="F5737">
        <f>VLOOKUP($A5737,'[1]User Profiles'!$A:$I,7,FALSE)</f>
        <v>37</v>
      </c>
      <c r="G5737" t="str">
        <f>VLOOKUP($A5737,'[1]User Profiles'!$A:$I,8,FALSE)</f>
        <v>Gauteng</v>
      </c>
      <c r="H5737" t="s">
        <v>23</v>
      </c>
      <c r="I5737" s="4">
        <v>42402</v>
      </c>
      <c r="J5737" s="1">
        <v>0.625</v>
      </c>
      <c r="K5737" s="1">
        <v>5.4976851851851855E-4</v>
      </c>
      <c r="L5737" s="1" t="str">
        <f t="shared" si="357"/>
        <v>Tuesday</v>
      </c>
      <c r="M5737" t="str">
        <f t="shared" si="356"/>
        <v>February</v>
      </c>
      <c r="N5737" s="2" t="str">
        <f t="shared" si="358"/>
        <v>Midday</v>
      </c>
      <c r="O5737" s="2">
        <v>42402.625</v>
      </c>
      <c r="P5737">
        <v>2288434</v>
      </c>
      <c r="Q5737" t="str">
        <f t="shared" si="359"/>
        <v>Entertainment</v>
      </c>
    </row>
    <row r="5738" spans="1:17" x14ac:dyDescent="0.3">
      <c r="A5738">
        <v>2371074</v>
      </c>
      <c r="B5738" t="str">
        <f>VLOOKUP($A5738,'[1]User Profiles'!$A:$I,2,FALSE)</f>
        <v>Donald </v>
      </c>
      <c r="C5738" t="str">
        <f>VLOOKUP($A5738,'[1]User Profiles'!$A:$I,3,FALSE)</f>
        <v>Hoadley</v>
      </c>
      <c r="D5738" t="str">
        <f>VLOOKUP($A5738,'[1]User Profiles'!$A:$I,5,FALSE)</f>
        <v>male</v>
      </c>
      <c r="E5738" t="str">
        <f>VLOOKUP($A5738,'[1]User Profiles'!$A:$I,6,FALSE)</f>
        <v>black</v>
      </c>
      <c r="F5738">
        <f>VLOOKUP($A5738,'[1]User Profiles'!$A:$I,7,FALSE)</f>
        <v>41</v>
      </c>
      <c r="G5738" t="str">
        <f>VLOOKUP($A5738,'[1]User Profiles'!$A:$I,8,FALSE)</f>
        <v>Western Cape</v>
      </c>
      <c r="H5738" t="s">
        <v>21</v>
      </c>
      <c r="I5738" s="4">
        <v>42444</v>
      </c>
      <c r="J5738" s="1">
        <v>0.625</v>
      </c>
      <c r="K5738" s="1">
        <v>1.8437499999999999E-2</v>
      </c>
      <c r="L5738" s="1" t="str">
        <f t="shared" si="357"/>
        <v>Tuesday</v>
      </c>
      <c r="M5738" t="str">
        <f t="shared" si="356"/>
        <v>March</v>
      </c>
      <c r="N5738" s="2" t="str">
        <f t="shared" si="358"/>
        <v>Midday</v>
      </c>
      <c r="O5738" s="2">
        <v>42444.625</v>
      </c>
      <c r="P5738">
        <v>2371074</v>
      </c>
      <c r="Q5738" t="str">
        <f t="shared" si="359"/>
        <v>Kids</v>
      </c>
    </row>
    <row r="5739" spans="1:17" x14ac:dyDescent="0.3">
      <c r="A5739">
        <v>2406529</v>
      </c>
      <c r="B5739" t="str">
        <f>VLOOKUP($A5739,'[1]User Profiles'!$A:$I,2,FALSE)</f>
        <v>Raymundo </v>
      </c>
      <c r="C5739" t="str">
        <f>VLOOKUP($A5739,'[1]User Profiles'!$A:$I,3,FALSE)</f>
        <v>Wigfall</v>
      </c>
      <c r="D5739" t="str">
        <f>VLOOKUP($A5739,'[1]User Profiles'!$A:$I,5,FALSE)</f>
        <v>male</v>
      </c>
      <c r="E5739" t="str">
        <f>VLOOKUP($A5739,'[1]User Profiles'!$A:$I,6,FALSE)</f>
        <v>black</v>
      </c>
      <c r="F5739">
        <f>VLOOKUP($A5739,'[1]User Profiles'!$A:$I,7,FALSE)</f>
        <v>26</v>
      </c>
      <c r="G5739" t="str">
        <f>VLOOKUP($A5739,'[1]User Profiles'!$A:$I,8,FALSE)</f>
        <v>Northern Cape</v>
      </c>
      <c r="H5739" t="s">
        <v>17</v>
      </c>
      <c r="I5739" s="4">
        <v>42395</v>
      </c>
      <c r="J5739" s="1">
        <v>0.62569444444444444</v>
      </c>
      <c r="K5739" s="1">
        <v>5.2083333333333333E-4</v>
      </c>
      <c r="L5739" s="1" t="str">
        <f t="shared" si="357"/>
        <v>Tuesday</v>
      </c>
      <c r="M5739" t="str">
        <f t="shared" si="356"/>
        <v>January</v>
      </c>
      <c r="N5739" s="2" t="str">
        <f t="shared" si="358"/>
        <v>Midday</v>
      </c>
      <c r="O5739" s="2">
        <v>42395.625694444447</v>
      </c>
      <c r="P5739">
        <v>2406529</v>
      </c>
      <c r="Q5739" t="str">
        <f t="shared" si="359"/>
        <v>Other</v>
      </c>
    </row>
    <row r="5740" spans="1:17" x14ac:dyDescent="0.3">
      <c r="A5740">
        <v>772325</v>
      </c>
      <c r="B5740" t="str">
        <f>VLOOKUP($A5740,'[1]User Profiles'!$A:$I,2,FALSE)</f>
        <v>Brendan </v>
      </c>
      <c r="C5740" t="str">
        <f>VLOOKUP($A5740,'[1]User Profiles'!$A:$I,3,FALSE)</f>
        <v>Mccollum</v>
      </c>
      <c r="D5740" t="str">
        <f>VLOOKUP($A5740,'[1]User Profiles'!$A:$I,5,FALSE)</f>
        <v>male</v>
      </c>
      <c r="E5740" t="str">
        <f>VLOOKUP($A5740,'[1]User Profiles'!$A:$I,6,FALSE)</f>
        <v>black</v>
      </c>
      <c r="F5740">
        <f>VLOOKUP($A5740,'[1]User Profiles'!$A:$I,7,FALSE)</f>
        <v>31</v>
      </c>
      <c r="G5740" t="str">
        <f>VLOOKUP($A5740,'[1]User Profiles'!$A:$I,8,FALSE)</f>
        <v>Mpumalanga</v>
      </c>
      <c r="H5740" t="s">
        <v>18</v>
      </c>
      <c r="I5740" s="4">
        <v>42454</v>
      </c>
      <c r="J5740" s="1">
        <v>0.62569444444444444</v>
      </c>
      <c r="K5740" s="1">
        <v>1.4675925925925926E-2</v>
      </c>
      <c r="L5740" s="1" t="str">
        <f t="shared" si="357"/>
        <v>Friday</v>
      </c>
      <c r="M5740" t="str">
        <f t="shared" si="356"/>
        <v>March</v>
      </c>
      <c r="N5740" s="2" t="str">
        <f t="shared" si="358"/>
        <v>Midday</v>
      </c>
      <c r="O5740" s="2">
        <v>42454.625694444447</v>
      </c>
      <c r="P5740">
        <v>772325</v>
      </c>
      <c r="Q5740" t="str">
        <f t="shared" si="359"/>
        <v>Sports</v>
      </c>
    </row>
    <row r="5741" spans="1:17" x14ac:dyDescent="0.3">
      <c r="A5741">
        <v>2203930</v>
      </c>
      <c r="B5741" t="str">
        <f>VLOOKUP($A5741,'[1]User Profiles'!$A:$I,2,FALSE)</f>
        <v>Rebecka </v>
      </c>
      <c r="C5741" t="str">
        <f>VLOOKUP($A5741,'[1]User Profiles'!$A:$I,3,FALSE)</f>
        <v>Shkreli</v>
      </c>
      <c r="D5741" t="str">
        <f>VLOOKUP($A5741,'[1]User Profiles'!$A:$I,5,FALSE)</f>
        <v>female</v>
      </c>
      <c r="E5741" t="str">
        <f>VLOOKUP($A5741,'[1]User Profiles'!$A:$I,6,FALSE)</f>
        <v>coloured</v>
      </c>
      <c r="F5741">
        <f>VLOOKUP($A5741,'[1]User Profiles'!$A:$I,7,FALSE)</f>
        <v>39</v>
      </c>
      <c r="G5741" t="str">
        <f>VLOOKUP($A5741,'[1]User Profiles'!$A:$I,8,FALSE)</f>
        <v>Western Cape</v>
      </c>
      <c r="H5741" t="s">
        <v>28</v>
      </c>
      <c r="I5741" s="4">
        <v>42427</v>
      </c>
      <c r="J5741" s="1">
        <v>0.62569444444444444</v>
      </c>
      <c r="K5741" s="1">
        <v>1.6203703703703703E-4</v>
      </c>
      <c r="L5741" s="1" t="str">
        <f t="shared" si="357"/>
        <v>Saturday</v>
      </c>
      <c r="M5741" t="str">
        <f t="shared" si="356"/>
        <v>February</v>
      </c>
      <c r="N5741" s="2" t="str">
        <f t="shared" si="358"/>
        <v>Midday</v>
      </c>
      <c r="O5741" s="2">
        <v>42427.625694444447</v>
      </c>
      <c r="P5741">
        <v>2203930</v>
      </c>
      <c r="Q5741" t="str">
        <f t="shared" si="359"/>
        <v>Other</v>
      </c>
    </row>
    <row r="5742" spans="1:17" x14ac:dyDescent="0.3">
      <c r="A5742">
        <v>837551</v>
      </c>
      <c r="B5742" t="str">
        <f>VLOOKUP($A5742,'[1]User Profiles'!$A:$I,2,FALSE)</f>
        <v>Donald </v>
      </c>
      <c r="C5742" t="str">
        <f>VLOOKUP($A5742,'[1]User Profiles'!$A:$I,3,FALSE)</f>
        <v>Deblois</v>
      </c>
      <c r="D5742" t="str">
        <f>VLOOKUP($A5742,'[1]User Profiles'!$A:$I,5,FALSE)</f>
        <v>male</v>
      </c>
      <c r="E5742" t="str">
        <f>VLOOKUP($A5742,'[1]User Profiles'!$A:$I,6,FALSE)</f>
        <v>white</v>
      </c>
      <c r="F5742">
        <f>VLOOKUP($A5742,'[1]User Profiles'!$A:$I,7,FALSE)</f>
        <v>45</v>
      </c>
      <c r="G5742" t="str">
        <f>VLOOKUP($A5742,'[1]User Profiles'!$A:$I,8,FALSE)</f>
        <v>North West</v>
      </c>
      <c r="H5742" t="s">
        <v>20</v>
      </c>
      <c r="I5742" s="4">
        <v>42433</v>
      </c>
      <c r="J5742" s="1">
        <v>0.62569444444444444</v>
      </c>
      <c r="K5742" s="1">
        <v>5.138888888888889E-3</v>
      </c>
      <c r="L5742" s="1" t="str">
        <f t="shared" si="357"/>
        <v>Friday</v>
      </c>
      <c r="M5742" t="str">
        <f t="shared" si="356"/>
        <v>March</v>
      </c>
      <c r="N5742" s="2" t="str">
        <f t="shared" si="358"/>
        <v>Midday</v>
      </c>
      <c r="O5742" s="2">
        <v>42433.625694444447</v>
      </c>
      <c r="P5742">
        <v>837551</v>
      </c>
      <c r="Q5742" t="str">
        <f t="shared" si="359"/>
        <v>Other</v>
      </c>
    </row>
    <row r="5743" spans="1:17" x14ac:dyDescent="0.3">
      <c r="A5743">
        <v>809576</v>
      </c>
      <c r="B5743" t="str">
        <f>VLOOKUP($A5743,'[1]User Profiles'!$A:$I,2,FALSE)</f>
        <v>Earl </v>
      </c>
      <c r="C5743" t="str">
        <f>VLOOKUP($A5743,'[1]User Profiles'!$A:$I,3,FALSE)</f>
        <v>Hier</v>
      </c>
      <c r="D5743" t="str">
        <f>VLOOKUP($A5743,'[1]User Profiles'!$A:$I,5,FALSE)</f>
        <v>male</v>
      </c>
      <c r="E5743" t="str">
        <f>VLOOKUP($A5743,'[1]User Profiles'!$A:$I,6,FALSE)</f>
        <v>indian_asian</v>
      </c>
      <c r="F5743">
        <f>VLOOKUP($A5743,'[1]User Profiles'!$A:$I,7,FALSE)</f>
        <v>28</v>
      </c>
      <c r="G5743" t="str">
        <f>VLOOKUP($A5743,'[1]User Profiles'!$A:$I,8,FALSE)</f>
        <v>Kwazulu Natal</v>
      </c>
      <c r="H5743" t="s">
        <v>28</v>
      </c>
      <c r="I5743" s="4">
        <v>42427</v>
      </c>
      <c r="J5743" s="1">
        <v>0.62569444444444444</v>
      </c>
      <c r="K5743" s="1">
        <v>1.1574074074074073E-4</v>
      </c>
      <c r="L5743" s="1" t="str">
        <f t="shared" si="357"/>
        <v>Saturday</v>
      </c>
      <c r="M5743" t="str">
        <f t="shared" si="356"/>
        <v>February</v>
      </c>
      <c r="N5743" s="2" t="str">
        <f t="shared" si="358"/>
        <v>Midday</v>
      </c>
      <c r="O5743" s="2">
        <v>42427.625694444447</v>
      </c>
      <c r="P5743">
        <v>809576</v>
      </c>
      <c r="Q5743" t="str">
        <f t="shared" si="359"/>
        <v>Other</v>
      </c>
    </row>
    <row r="5744" spans="1:17" x14ac:dyDescent="0.3">
      <c r="A5744">
        <v>821432</v>
      </c>
      <c r="B5744" t="str">
        <f>VLOOKUP($A5744,'[1]User Profiles'!$A:$I,2,FALSE)</f>
        <v>Jared </v>
      </c>
      <c r="C5744" t="str">
        <f>VLOOKUP($A5744,'[1]User Profiles'!$A:$I,3,FALSE)</f>
        <v>Shkreli</v>
      </c>
      <c r="D5744" t="str">
        <f>VLOOKUP($A5744,'[1]User Profiles'!$A:$I,5,FALSE)</f>
        <v>male</v>
      </c>
      <c r="E5744" t="str">
        <f>VLOOKUP($A5744,'[1]User Profiles'!$A:$I,6,FALSE)</f>
        <v>indian_asian</v>
      </c>
      <c r="F5744">
        <f>VLOOKUP($A5744,'[1]User Profiles'!$A:$I,7,FALSE)</f>
        <v>29</v>
      </c>
      <c r="G5744" t="str">
        <f>VLOOKUP($A5744,'[1]User Profiles'!$A:$I,8,FALSE)</f>
        <v>Limpopo</v>
      </c>
      <c r="H5744" t="s">
        <v>25</v>
      </c>
      <c r="I5744" s="4">
        <v>42425</v>
      </c>
      <c r="J5744" s="1">
        <v>0.62569444444444444</v>
      </c>
      <c r="K5744" s="1">
        <v>1.8055555555555557E-3</v>
      </c>
      <c r="L5744" s="1" t="str">
        <f t="shared" si="357"/>
        <v>Thursday</v>
      </c>
      <c r="M5744" t="str">
        <f t="shared" si="356"/>
        <v>February</v>
      </c>
      <c r="N5744" s="2" t="str">
        <f t="shared" si="358"/>
        <v>Midday</v>
      </c>
      <c r="O5744" s="2">
        <v>42425.625694444447</v>
      </c>
      <c r="P5744">
        <v>821432</v>
      </c>
      <c r="Q5744" t="str">
        <f t="shared" si="359"/>
        <v>Sports</v>
      </c>
    </row>
    <row r="5745" spans="1:17" x14ac:dyDescent="0.3">
      <c r="A5745">
        <v>848852</v>
      </c>
      <c r="B5745" t="str">
        <f>VLOOKUP($A5745,'[1]User Profiles'!$A:$I,2,FALSE)</f>
        <v>Garry </v>
      </c>
      <c r="C5745" t="str">
        <f>VLOOKUP($A5745,'[1]User Profiles'!$A:$I,3,FALSE)</f>
        <v>Jacox</v>
      </c>
      <c r="D5745" t="str">
        <f>VLOOKUP($A5745,'[1]User Profiles'!$A:$I,5,FALSE)</f>
        <v>male</v>
      </c>
      <c r="E5745" t="str">
        <f>VLOOKUP($A5745,'[1]User Profiles'!$A:$I,6,FALSE)</f>
        <v>white</v>
      </c>
      <c r="F5745">
        <f>VLOOKUP($A5745,'[1]User Profiles'!$A:$I,7,FALSE)</f>
        <v>17</v>
      </c>
      <c r="G5745" t="str">
        <f>VLOOKUP($A5745,'[1]User Profiles'!$A:$I,8,FALSE)</f>
        <v>Western Cape</v>
      </c>
      <c r="H5745" t="s">
        <v>21</v>
      </c>
      <c r="I5745" s="4">
        <v>42437</v>
      </c>
      <c r="J5745" s="1">
        <v>0.62569444444444444</v>
      </c>
      <c r="K5745" s="1">
        <v>0</v>
      </c>
      <c r="L5745" s="1" t="str">
        <f t="shared" si="357"/>
        <v>Tuesday</v>
      </c>
      <c r="M5745" t="str">
        <f t="shared" si="356"/>
        <v>March</v>
      </c>
      <c r="N5745" s="2" t="str">
        <f t="shared" si="358"/>
        <v>Midday</v>
      </c>
      <c r="O5745" s="2">
        <v>42437.625694444447</v>
      </c>
      <c r="P5745">
        <v>845245</v>
      </c>
      <c r="Q5745" t="str">
        <f t="shared" si="359"/>
        <v>Kids</v>
      </c>
    </row>
    <row r="5746" spans="1:17" x14ac:dyDescent="0.3">
      <c r="A5746">
        <v>810077</v>
      </c>
      <c r="B5746" t="str">
        <f>VLOOKUP($A5746,'[1]User Profiles'!$A:$I,2,FALSE)</f>
        <v>Chas </v>
      </c>
      <c r="C5746" t="str">
        <f>VLOOKUP($A5746,'[1]User Profiles'!$A:$I,3,FALSE)</f>
        <v>Singer</v>
      </c>
      <c r="D5746" t="str">
        <f>VLOOKUP($A5746,'[1]User Profiles'!$A:$I,5,FALSE)</f>
        <v>male</v>
      </c>
      <c r="E5746" t="str">
        <f>VLOOKUP($A5746,'[1]User Profiles'!$A:$I,6,FALSE)</f>
        <v>coloured</v>
      </c>
      <c r="F5746">
        <f>VLOOKUP($A5746,'[1]User Profiles'!$A:$I,7,FALSE)</f>
        <v>57</v>
      </c>
      <c r="G5746" t="str">
        <f>VLOOKUP($A5746,'[1]User Profiles'!$A:$I,8,FALSE)</f>
        <v>Northern Cape</v>
      </c>
      <c r="H5746" t="s">
        <v>22</v>
      </c>
      <c r="I5746" s="4">
        <v>42375</v>
      </c>
      <c r="J5746" s="1">
        <v>0.62569444444444444</v>
      </c>
      <c r="K5746" s="1">
        <v>4.5138888888888892E-4</v>
      </c>
      <c r="L5746" s="1" t="str">
        <f t="shared" si="357"/>
        <v>Wednesday</v>
      </c>
      <c r="M5746" t="str">
        <f t="shared" si="356"/>
        <v>January</v>
      </c>
      <c r="N5746" s="2" t="str">
        <f t="shared" si="358"/>
        <v>Midday</v>
      </c>
      <c r="O5746" s="2">
        <v>42375.625694444447</v>
      </c>
      <c r="P5746">
        <v>810077</v>
      </c>
      <c r="Q5746" t="str">
        <f t="shared" si="359"/>
        <v>Kids</v>
      </c>
    </row>
    <row r="5747" spans="1:17" x14ac:dyDescent="0.3">
      <c r="A5747">
        <v>833157</v>
      </c>
      <c r="B5747" t="str">
        <f>VLOOKUP($A5747,'[1]User Profiles'!$A:$I,2,FALSE)</f>
        <v>Brendan </v>
      </c>
      <c r="C5747" t="str">
        <f>VLOOKUP($A5747,'[1]User Profiles'!$A:$I,3,FALSE)</f>
        <v>Mcculloch</v>
      </c>
      <c r="D5747" t="str">
        <f>VLOOKUP($A5747,'[1]User Profiles'!$A:$I,5,FALSE)</f>
        <v>male</v>
      </c>
      <c r="E5747" t="str">
        <f>VLOOKUP($A5747,'[1]User Profiles'!$A:$I,6,FALSE)</f>
        <v>black</v>
      </c>
      <c r="F5747">
        <f>VLOOKUP($A5747,'[1]User Profiles'!$A:$I,7,FALSE)</f>
        <v>30</v>
      </c>
      <c r="G5747" t="str">
        <f>VLOOKUP($A5747,'[1]User Profiles'!$A:$I,8,FALSE)</f>
        <v>Gauteng</v>
      </c>
      <c r="H5747" t="s">
        <v>23</v>
      </c>
      <c r="I5747" s="4">
        <v>42433</v>
      </c>
      <c r="J5747" s="1">
        <v>0.62569444444444444</v>
      </c>
      <c r="K5747" s="1">
        <v>8.7962962962962962E-4</v>
      </c>
      <c r="L5747" s="1" t="str">
        <f t="shared" si="357"/>
        <v>Friday</v>
      </c>
      <c r="M5747" t="str">
        <f t="shared" si="356"/>
        <v>March</v>
      </c>
      <c r="N5747" s="2" t="str">
        <f t="shared" si="358"/>
        <v>Midday</v>
      </c>
      <c r="O5747" s="2">
        <v>42433.625694444447</v>
      </c>
      <c r="P5747">
        <v>833157</v>
      </c>
      <c r="Q5747" t="str">
        <f t="shared" si="359"/>
        <v>Entertainment</v>
      </c>
    </row>
    <row r="5748" spans="1:17" x14ac:dyDescent="0.3">
      <c r="A5748">
        <v>893794</v>
      </c>
      <c r="B5748" t="str">
        <f>VLOOKUP($A5748,'[1]User Profiles'!$A:$I,2,FALSE)</f>
        <v>Irving </v>
      </c>
      <c r="C5748" t="str">
        <f>VLOOKUP($A5748,'[1]User Profiles'!$A:$I,3,FALSE)</f>
        <v>Borelli</v>
      </c>
      <c r="D5748" t="str">
        <f>VLOOKUP($A5748,'[1]User Profiles'!$A:$I,5,FALSE)</f>
        <v>male</v>
      </c>
      <c r="E5748" t="str">
        <f>VLOOKUP($A5748,'[1]User Profiles'!$A:$I,6,FALSE)</f>
        <v>black</v>
      </c>
      <c r="F5748">
        <f>VLOOKUP($A5748,'[1]User Profiles'!$A:$I,7,FALSE)</f>
        <v>25</v>
      </c>
      <c r="G5748" t="str">
        <f>VLOOKUP($A5748,'[1]User Profiles'!$A:$I,8,FALSE)</f>
        <v>North West</v>
      </c>
      <c r="H5748" t="s">
        <v>26</v>
      </c>
      <c r="I5748" s="4">
        <v>42448</v>
      </c>
      <c r="J5748" s="1">
        <v>0.62569444444444444</v>
      </c>
      <c r="K5748" s="1">
        <v>4.5370370370370365E-3</v>
      </c>
      <c r="L5748" s="1" t="str">
        <f t="shared" si="357"/>
        <v>Saturday</v>
      </c>
      <c r="M5748" t="str">
        <f t="shared" si="356"/>
        <v>March</v>
      </c>
      <c r="N5748" s="2" t="str">
        <f t="shared" si="358"/>
        <v>Midday</v>
      </c>
      <c r="O5748" s="2">
        <v>42448.625694444447</v>
      </c>
      <c r="P5748">
        <v>893794</v>
      </c>
      <c r="Q5748" t="str">
        <f t="shared" si="359"/>
        <v>Entertainment</v>
      </c>
    </row>
    <row r="5749" spans="1:17" x14ac:dyDescent="0.3">
      <c r="A5749">
        <v>597268</v>
      </c>
      <c r="B5749" t="str">
        <f>VLOOKUP($A5749,'[1]User Profiles'!$A:$I,2,FALSE)</f>
        <v>Michel </v>
      </c>
      <c r="C5749" t="str">
        <f>VLOOKUP($A5749,'[1]User Profiles'!$A:$I,3,FALSE)</f>
        <v>Deblois</v>
      </c>
      <c r="D5749" t="str">
        <f>VLOOKUP($A5749,'[1]User Profiles'!$A:$I,5,FALSE)</f>
        <v>male</v>
      </c>
      <c r="E5749" t="str">
        <f>VLOOKUP($A5749,'[1]User Profiles'!$A:$I,6,FALSE)</f>
        <v>black</v>
      </c>
      <c r="F5749">
        <f>VLOOKUP($A5749,'[1]User Profiles'!$A:$I,7,FALSE)</f>
        <v>28</v>
      </c>
      <c r="G5749" t="str">
        <f>VLOOKUP($A5749,'[1]User Profiles'!$A:$I,8,FALSE)</f>
        <v>Eastern Cape</v>
      </c>
      <c r="H5749" t="s">
        <v>19</v>
      </c>
      <c r="I5749" s="4">
        <v>42379</v>
      </c>
      <c r="J5749" s="1">
        <v>0.62638888888888888</v>
      </c>
      <c r="K5749" s="1">
        <v>6.3194444444444435E-3</v>
      </c>
      <c r="L5749" s="1" t="str">
        <f t="shared" si="357"/>
        <v>Sunday</v>
      </c>
      <c r="M5749" t="str">
        <f t="shared" si="356"/>
        <v>January</v>
      </c>
      <c r="N5749" s="2" t="str">
        <f t="shared" si="358"/>
        <v>Midday</v>
      </c>
      <c r="O5749" s="2">
        <v>42379.626388888886</v>
      </c>
      <c r="P5749">
        <v>597268</v>
      </c>
      <c r="Q5749" t="str">
        <f t="shared" si="359"/>
        <v>Entertainment</v>
      </c>
    </row>
    <row r="5750" spans="1:17" x14ac:dyDescent="0.3">
      <c r="A5750">
        <v>809117</v>
      </c>
      <c r="B5750" t="str">
        <f>VLOOKUP($A5750,'[1]User Profiles'!$A:$I,2,FALSE)</f>
        <v>Minerva </v>
      </c>
      <c r="C5750" t="str">
        <f>VLOOKUP($A5750,'[1]User Profiles'!$A:$I,3,FALSE)</f>
        <v>Marek</v>
      </c>
      <c r="D5750" t="str">
        <f>VLOOKUP($A5750,'[1]User Profiles'!$A:$I,5,FALSE)</f>
        <v>female</v>
      </c>
      <c r="E5750" t="str">
        <f>VLOOKUP($A5750,'[1]User Profiles'!$A:$I,6,FALSE)</f>
        <v>black</v>
      </c>
      <c r="F5750">
        <f>VLOOKUP($A5750,'[1]User Profiles'!$A:$I,7,FALSE)</f>
        <v>39</v>
      </c>
      <c r="G5750" t="str">
        <f>VLOOKUP($A5750,'[1]User Profiles'!$A:$I,8,FALSE)</f>
        <v>Western Cape</v>
      </c>
      <c r="H5750" t="s">
        <v>19</v>
      </c>
      <c r="I5750" s="4">
        <v>42409</v>
      </c>
      <c r="J5750" s="1">
        <v>0.62638888888888888</v>
      </c>
      <c r="K5750" s="1">
        <v>1.3888888888888889E-4</v>
      </c>
      <c r="L5750" s="1" t="str">
        <f t="shared" si="357"/>
        <v>Tuesday</v>
      </c>
      <c r="M5750" t="str">
        <f t="shared" si="356"/>
        <v>February</v>
      </c>
      <c r="N5750" s="2" t="str">
        <f t="shared" si="358"/>
        <v>Midday</v>
      </c>
      <c r="O5750" s="2">
        <v>42409.626388888886</v>
      </c>
      <c r="P5750">
        <v>809117</v>
      </c>
      <c r="Q5750" t="str">
        <f t="shared" si="359"/>
        <v>Entertainment</v>
      </c>
    </row>
    <row r="5751" spans="1:17" x14ac:dyDescent="0.3">
      <c r="A5751">
        <v>788877</v>
      </c>
      <c r="B5751" t="str">
        <f>VLOOKUP($A5751,'[1]User Profiles'!$A:$I,2,FALSE)</f>
        <v>Katharina </v>
      </c>
      <c r="C5751" t="str">
        <f>VLOOKUP($A5751,'[1]User Profiles'!$A:$I,3,FALSE)</f>
        <v>Condie</v>
      </c>
      <c r="D5751" t="str">
        <f>VLOOKUP($A5751,'[1]User Profiles'!$A:$I,5,FALSE)</f>
        <v>female</v>
      </c>
      <c r="E5751" t="str">
        <f>VLOOKUP($A5751,'[1]User Profiles'!$A:$I,6,FALSE)</f>
        <v>coloured</v>
      </c>
      <c r="F5751">
        <f>VLOOKUP($A5751,'[1]User Profiles'!$A:$I,7,FALSE)</f>
        <v>26</v>
      </c>
      <c r="G5751" t="str">
        <f>VLOOKUP($A5751,'[1]User Profiles'!$A:$I,8,FALSE)</f>
        <v>Western Cape</v>
      </c>
      <c r="H5751" t="s">
        <v>19</v>
      </c>
      <c r="I5751" s="4">
        <v>42376</v>
      </c>
      <c r="J5751" s="1">
        <v>0.62638888888888888</v>
      </c>
      <c r="K5751" s="1">
        <v>4.4444444444444444E-3</v>
      </c>
      <c r="L5751" s="1" t="str">
        <f t="shared" si="357"/>
        <v>Thursday</v>
      </c>
      <c r="M5751" t="str">
        <f t="shared" si="356"/>
        <v>January</v>
      </c>
      <c r="N5751" s="2" t="str">
        <f t="shared" si="358"/>
        <v>Midday</v>
      </c>
      <c r="O5751" s="2">
        <v>42376.626388888886</v>
      </c>
      <c r="P5751">
        <v>788877</v>
      </c>
      <c r="Q5751" t="str">
        <f t="shared" si="359"/>
        <v>Entertainment</v>
      </c>
    </row>
    <row r="5752" spans="1:17" x14ac:dyDescent="0.3">
      <c r="A5752">
        <v>2203596</v>
      </c>
      <c r="B5752" t="str">
        <f>VLOOKUP($A5752,'[1]User Profiles'!$A:$I,2,FALSE)</f>
        <v>Bernardo </v>
      </c>
      <c r="C5752" t="str">
        <f>VLOOKUP($A5752,'[1]User Profiles'!$A:$I,3,FALSE)</f>
        <v>Mosser</v>
      </c>
      <c r="D5752" t="str">
        <f>VLOOKUP($A5752,'[1]User Profiles'!$A:$I,5,FALSE)</f>
        <v>male</v>
      </c>
      <c r="E5752" t="str">
        <f>VLOOKUP($A5752,'[1]User Profiles'!$A:$I,6,FALSE)</f>
        <v>black</v>
      </c>
      <c r="F5752">
        <f>VLOOKUP($A5752,'[1]User Profiles'!$A:$I,7,FALSE)</f>
        <v>38</v>
      </c>
      <c r="G5752" t="str">
        <f>VLOOKUP($A5752,'[1]User Profiles'!$A:$I,8,FALSE)</f>
        <v>Limpopo</v>
      </c>
      <c r="H5752" t="s">
        <v>25</v>
      </c>
      <c r="I5752" s="4">
        <v>42389</v>
      </c>
      <c r="J5752" s="1">
        <v>0.62638888888888888</v>
      </c>
      <c r="K5752" s="1">
        <v>4.8379629629629632E-3</v>
      </c>
      <c r="L5752" s="1" t="str">
        <f t="shared" si="357"/>
        <v>Wednesday</v>
      </c>
      <c r="M5752" t="str">
        <f t="shared" si="356"/>
        <v>January</v>
      </c>
      <c r="N5752" s="2" t="str">
        <f t="shared" si="358"/>
        <v>Midday</v>
      </c>
      <c r="O5752" s="2">
        <v>42389.626388888886</v>
      </c>
      <c r="P5752">
        <v>2203596</v>
      </c>
      <c r="Q5752" t="str">
        <f t="shared" si="359"/>
        <v>Sports</v>
      </c>
    </row>
    <row r="5753" spans="1:17" x14ac:dyDescent="0.3">
      <c r="A5753">
        <v>809362</v>
      </c>
      <c r="B5753" t="str">
        <f>VLOOKUP($A5753,'[1]User Profiles'!$A:$I,2,FALSE)</f>
        <v>Shane </v>
      </c>
      <c r="C5753" t="str">
        <f>VLOOKUP($A5753,'[1]User Profiles'!$A:$I,3,FALSE)</f>
        <v>Singer</v>
      </c>
      <c r="D5753" t="str">
        <f>VLOOKUP($A5753,'[1]User Profiles'!$A:$I,5,FALSE)</f>
        <v>male</v>
      </c>
      <c r="E5753" t="str">
        <f>VLOOKUP($A5753,'[1]User Profiles'!$A:$I,6,FALSE)</f>
        <v>black</v>
      </c>
      <c r="F5753">
        <f>VLOOKUP($A5753,'[1]User Profiles'!$A:$I,7,FALSE)</f>
        <v>36</v>
      </c>
      <c r="G5753" t="str">
        <f>VLOOKUP($A5753,'[1]User Profiles'!$A:$I,8,FALSE)</f>
        <v>Gauteng</v>
      </c>
      <c r="H5753" t="s">
        <v>26</v>
      </c>
      <c r="I5753" s="4">
        <v>42415</v>
      </c>
      <c r="J5753" s="1">
        <v>0.62638888888888888</v>
      </c>
      <c r="K5753" s="1">
        <v>5.4629629629629637E-3</v>
      </c>
      <c r="L5753" s="1" t="str">
        <f t="shared" si="357"/>
        <v>Monday</v>
      </c>
      <c r="M5753" t="str">
        <f t="shared" si="356"/>
        <v>February</v>
      </c>
      <c r="N5753" s="2" t="str">
        <f t="shared" si="358"/>
        <v>Midday</v>
      </c>
      <c r="O5753" s="2">
        <v>42415.626388888886</v>
      </c>
      <c r="P5753">
        <v>809362</v>
      </c>
      <c r="Q5753" t="str">
        <f t="shared" si="359"/>
        <v>Entertainment</v>
      </c>
    </row>
    <row r="5754" spans="1:17" x14ac:dyDescent="0.3">
      <c r="A5754">
        <v>892936</v>
      </c>
      <c r="B5754" t="str">
        <f>VLOOKUP($A5754,'[1]User Profiles'!$A:$I,2,FALSE)</f>
        <v>Dee </v>
      </c>
      <c r="C5754" t="str">
        <f>VLOOKUP($A5754,'[1]User Profiles'!$A:$I,3,FALSE)</f>
        <v>Martello</v>
      </c>
      <c r="D5754" t="str">
        <f>VLOOKUP($A5754,'[1]User Profiles'!$A:$I,5,FALSE)</f>
        <v>male</v>
      </c>
      <c r="E5754" t="str">
        <f>VLOOKUP($A5754,'[1]User Profiles'!$A:$I,6,FALSE)</f>
        <v>black</v>
      </c>
      <c r="F5754">
        <f>VLOOKUP($A5754,'[1]User Profiles'!$A:$I,7,FALSE)</f>
        <v>32</v>
      </c>
      <c r="G5754" t="str">
        <f>VLOOKUP($A5754,'[1]User Profiles'!$A:$I,8,FALSE)</f>
        <v>Northern Cape</v>
      </c>
      <c r="H5754" t="s">
        <v>17</v>
      </c>
      <c r="I5754" s="4">
        <v>42394</v>
      </c>
      <c r="J5754" s="1">
        <v>0.62638888888888888</v>
      </c>
      <c r="K5754" s="1">
        <v>3.1944444444444442E-3</v>
      </c>
      <c r="L5754" s="1" t="str">
        <f t="shared" si="357"/>
        <v>Monday</v>
      </c>
      <c r="M5754" t="str">
        <f t="shared" si="356"/>
        <v>January</v>
      </c>
      <c r="N5754" s="2" t="str">
        <f t="shared" si="358"/>
        <v>Midday</v>
      </c>
      <c r="O5754" s="2">
        <v>42394.626388888886</v>
      </c>
      <c r="P5754">
        <v>892936</v>
      </c>
      <c r="Q5754" t="str">
        <f t="shared" si="359"/>
        <v>Other</v>
      </c>
    </row>
    <row r="5755" spans="1:17" x14ac:dyDescent="0.3">
      <c r="A5755">
        <v>810157</v>
      </c>
      <c r="B5755" t="str">
        <f>VLOOKUP($A5755,'[1]User Profiles'!$A:$I,2,FALSE)</f>
        <v>Yong </v>
      </c>
      <c r="C5755" t="str">
        <f>VLOOKUP($A5755,'[1]User Profiles'!$A:$I,3,FALSE)</f>
        <v>Biggers</v>
      </c>
      <c r="D5755" t="str">
        <f>VLOOKUP($A5755,'[1]User Profiles'!$A:$I,5,FALSE)</f>
        <v>male</v>
      </c>
      <c r="E5755" t="str">
        <f>VLOOKUP($A5755,'[1]User Profiles'!$A:$I,6,FALSE)</f>
        <v>None</v>
      </c>
      <c r="F5755">
        <f>VLOOKUP($A5755,'[1]User Profiles'!$A:$I,7,FALSE)</f>
        <v>44</v>
      </c>
      <c r="G5755" t="str">
        <f>VLOOKUP($A5755,'[1]User Profiles'!$A:$I,8,FALSE)</f>
        <v>Western Cape</v>
      </c>
      <c r="H5755" t="s">
        <v>19</v>
      </c>
      <c r="I5755" s="4">
        <v>42421</v>
      </c>
      <c r="J5755" s="1">
        <v>0.62638888888888888</v>
      </c>
      <c r="K5755" s="1">
        <v>6.5972222222222224E-4</v>
      </c>
      <c r="L5755" s="1" t="str">
        <f t="shared" si="357"/>
        <v>Sunday</v>
      </c>
      <c r="M5755" t="str">
        <f t="shared" si="356"/>
        <v>February</v>
      </c>
      <c r="N5755" s="2" t="str">
        <f t="shared" si="358"/>
        <v>Midday</v>
      </c>
      <c r="O5755" s="2">
        <v>42421.626388888886</v>
      </c>
      <c r="P5755">
        <v>810157</v>
      </c>
      <c r="Q5755" t="str">
        <f t="shared" si="359"/>
        <v>Entertainment</v>
      </c>
    </row>
    <row r="5756" spans="1:17" x14ac:dyDescent="0.3">
      <c r="A5756">
        <v>810309</v>
      </c>
      <c r="B5756" t="str">
        <f>VLOOKUP($A5756,'[1]User Profiles'!$A:$I,2,FALSE)</f>
        <v>Michel </v>
      </c>
      <c r="C5756" t="str">
        <f>VLOOKUP($A5756,'[1]User Profiles'!$A:$I,3,FALSE)</f>
        <v>Pool</v>
      </c>
      <c r="D5756" t="str">
        <f>VLOOKUP($A5756,'[1]User Profiles'!$A:$I,5,FALSE)</f>
        <v>male</v>
      </c>
      <c r="E5756" t="str">
        <f>VLOOKUP($A5756,'[1]User Profiles'!$A:$I,6,FALSE)</f>
        <v>indian_asian</v>
      </c>
      <c r="F5756">
        <f>VLOOKUP($A5756,'[1]User Profiles'!$A:$I,7,FALSE)</f>
        <v>27</v>
      </c>
      <c r="G5756" t="str">
        <f>VLOOKUP($A5756,'[1]User Profiles'!$A:$I,8,FALSE)</f>
        <v>Eastern Cape</v>
      </c>
      <c r="H5756" t="s">
        <v>18</v>
      </c>
      <c r="I5756" s="4">
        <v>42437</v>
      </c>
      <c r="J5756" s="1">
        <v>0.62638888888888888</v>
      </c>
      <c r="K5756" s="1">
        <v>1.0949074074074075E-2</v>
      </c>
      <c r="L5756" s="1" t="str">
        <f t="shared" si="357"/>
        <v>Tuesday</v>
      </c>
      <c r="M5756" t="str">
        <f t="shared" si="356"/>
        <v>March</v>
      </c>
      <c r="N5756" s="2" t="str">
        <f t="shared" si="358"/>
        <v>Midday</v>
      </c>
      <c r="O5756" s="2">
        <v>42437.626388888886</v>
      </c>
      <c r="P5756">
        <v>810309</v>
      </c>
      <c r="Q5756" t="str">
        <f t="shared" si="359"/>
        <v>Sports</v>
      </c>
    </row>
    <row r="5757" spans="1:17" x14ac:dyDescent="0.3">
      <c r="A5757">
        <v>24110</v>
      </c>
      <c r="B5757" t="str">
        <f>VLOOKUP($A5757,'[1]User Profiles'!$A:$I,2,FALSE)</f>
        <v>Adela </v>
      </c>
      <c r="C5757" t="str">
        <f>VLOOKUP($A5757,'[1]User Profiles'!$A:$I,3,FALSE)</f>
        <v>Vital</v>
      </c>
      <c r="D5757" t="str">
        <f>VLOOKUP($A5757,'[1]User Profiles'!$A:$I,5,FALSE)</f>
        <v>female</v>
      </c>
      <c r="E5757" t="str">
        <f>VLOOKUP($A5757,'[1]User Profiles'!$A:$I,6,FALSE)</f>
        <v>black</v>
      </c>
      <c r="F5757">
        <f>VLOOKUP($A5757,'[1]User Profiles'!$A:$I,7,FALSE)</f>
        <v>38</v>
      </c>
      <c r="G5757" t="str">
        <f>VLOOKUP($A5757,'[1]User Profiles'!$A:$I,8,FALSE)</f>
        <v>Eastern Cape</v>
      </c>
      <c r="H5757" t="s">
        <v>23</v>
      </c>
      <c r="I5757" s="4">
        <v>42395</v>
      </c>
      <c r="J5757" s="1">
        <v>0.62638888888888888</v>
      </c>
      <c r="K5757" s="1">
        <v>1.1516203703703703E-3</v>
      </c>
      <c r="L5757" s="1" t="str">
        <f t="shared" si="357"/>
        <v>Tuesday</v>
      </c>
      <c r="M5757" t="str">
        <f t="shared" si="356"/>
        <v>January</v>
      </c>
      <c r="N5757" s="2" t="str">
        <f t="shared" si="358"/>
        <v>Midday</v>
      </c>
      <c r="O5757" s="2">
        <v>42395.626388888886</v>
      </c>
      <c r="P5757">
        <v>24110</v>
      </c>
      <c r="Q5757" t="str">
        <f t="shared" si="359"/>
        <v>Entertainment</v>
      </c>
    </row>
    <row r="5758" spans="1:17" x14ac:dyDescent="0.3">
      <c r="A5758">
        <v>909213</v>
      </c>
      <c r="B5758" t="str">
        <f>VLOOKUP($A5758,'[1]User Profiles'!$A:$I,2,FALSE)</f>
        <v>Bret </v>
      </c>
      <c r="C5758" t="str">
        <f>VLOOKUP($A5758,'[1]User Profiles'!$A:$I,3,FALSE)</f>
        <v>Biggers</v>
      </c>
      <c r="D5758" t="str">
        <f>VLOOKUP($A5758,'[1]User Profiles'!$A:$I,5,FALSE)</f>
        <v>male</v>
      </c>
      <c r="E5758" t="str">
        <f>VLOOKUP($A5758,'[1]User Profiles'!$A:$I,6,FALSE)</f>
        <v>None</v>
      </c>
      <c r="F5758">
        <f>VLOOKUP($A5758,'[1]User Profiles'!$A:$I,7,FALSE)</f>
        <v>30</v>
      </c>
      <c r="G5758" t="str">
        <f>VLOOKUP($A5758,'[1]User Profiles'!$A:$I,8,FALSE)</f>
        <v>Limpopo</v>
      </c>
      <c r="H5758" t="s">
        <v>18</v>
      </c>
      <c r="I5758" s="4">
        <v>42454</v>
      </c>
      <c r="J5758" s="1">
        <v>0.62638888888888888</v>
      </c>
      <c r="K5758" s="1">
        <v>6.0416666666666665E-3</v>
      </c>
      <c r="L5758" s="1" t="str">
        <f t="shared" si="357"/>
        <v>Friday</v>
      </c>
      <c r="M5758" t="str">
        <f t="shared" si="356"/>
        <v>March</v>
      </c>
      <c r="N5758" s="2" t="str">
        <f t="shared" si="358"/>
        <v>Midday</v>
      </c>
      <c r="O5758" s="2">
        <v>42454.626388888886</v>
      </c>
      <c r="P5758">
        <v>909213</v>
      </c>
      <c r="Q5758" t="str">
        <f t="shared" si="359"/>
        <v>Sports</v>
      </c>
    </row>
    <row r="5759" spans="1:17" x14ac:dyDescent="0.3">
      <c r="A5759">
        <v>1703706</v>
      </c>
      <c r="B5759" t="str">
        <f>VLOOKUP($A5759,'[1]User Profiles'!$A:$I,2,FALSE)</f>
        <v>Alissa </v>
      </c>
      <c r="C5759" t="str">
        <f>VLOOKUP($A5759,'[1]User Profiles'!$A:$I,3,FALSE)</f>
        <v>Woolard</v>
      </c>
      <c r="D5759" t="str">
        <f>VLOOKUP($A5759,'[1]User Profiles'!$A:$I,5,FALSE)</f>
        <v>female</v>
      </c>
      <c r="E5759" t="str">
        <f>VLOOKUP($A5759,'[1]User Profiles'!$A:$I,6,FALSE)</f>
        <v xml:space="preserve"> </v>
      </c>
      <c r="F5759">
        <f>VLOOKUP($A5759,'[1]User Profiles'!$A:$I,7,FALSE)</f>
        <v>39</v>
      </c>
      <c r="G5759" t="str">
        <f>VLOOKUP($A5759,'[1]User Profiles'!$A:$I,8,FALSE)</f>
        <v>Eastern Cape</v>
      </c>
      <c r="H5759" t="s">
        <v>21</v>
      </c>
      <c r="I5759" s="4">
        <v>42439</v>
      </c>
      <c r="J5759" s="1">
        <v>0.62708333333333333</v>
      </c>
      <c r="K5759" s="1">
        <v>0</v>
      </c>
      <c r="L5759" s="1" t="str">
        <f t="shared" si="357"/>
        <v>Thursday</v>
      </c>
      <c r="M5759" t="str">
        <f t="shared" si="356"/>
        <v>March</v>
      </c>
      <c r="N5759" s="2" t="str">
        <f t="shared" si="358"/>
        <v>Midday</v>
      </c>
      <c r="O5759" s="2">
        <v>42439.627083333333</v>
      </c>
      <c r="P5759">
        <v>1701361</v>
      </c>
      <c r="Q5759" t="str">
        <f t="shared" si="359"/>
        <v>Kids</v>
      </c>
    </row>
    <row r="5760" spans="1:17" x14ac:dyDescent="0.3">
      <c r="A5760">
        <v>806601</v>
      </c>
      <c r="B5760" t="str">
        <f>VLOOKUP($A5760,'[1]User Profiles'!$A:$I,2,FALSE)</f>
        <v>Royal </v>
      </c>
      <c r="C5760" t="str">
        <f>VLOOKUP($A5760,'[1]User Profiles'!$A:$I,3,FALSE)</f>
        <v>Curran</v>
      </c>
      <c r="D5760" t="str">
        <f>VLOOKUP($A5760,'[1]User Profiles'!$A:$I,5,FALSE)</f>
        <v>male</v>
      </c>
      <c r="E5760" t="str">
        <f>VLOOKUP($A5760,'[1]User Profiles'!$A:$I,6,FALSE)</f>
        <v>white</v>
      </c>
      <c r="F5760">
        <f>VLOOKUP($A5760,'[1]User Profiles'!$A:$I,7,FALSE)</f>
        <v>48</v>
      </c>
      <c r="G5760" t="str">
        <f>VLOOKUP($A5760,'[1]User Profiles'!$A:$I,8,FALSE)</f>
        <v>Kwazulu Natal</v>
      </c>
      <c r="H5760" t="s">
        <v>18</v>
      </c>
      <c r="I5760" s="4">
        <v>42421</v>
      </c>
      <c r="J5760" s="1">
        <v>0.62708333333333333</v>
      </c>
      <c r="K5760" s="1">
        <v>1.6203703703703703E-3</v>
      </c>
      <c r="L5760" s="1" t="str">
        <f t="shared" si="357"/>
        <v>Sunday</v>
      </c>
      <c r="M5760" t="str">
        <f t="shared" si="356"/>
        <v>February</v>
      </c>
      <c r="N5760" s="2" t="str">
        <f t="shared" si="358"/>
        <v>Midday</v>
      </c>
      <c r="O5760" s="2">
        <v>42421.627083333333</v>
      </c>
      <c r="P5760">
        <v>806601</v>
      </c>
      <c r="Q5760" t="str">
        <f t="shared" si="359"/>
        <v>Sports</v>
      </c>
    </row>
    <row r="5761" spans="1:17" x14ac:dyDescent="0.3">
      <c r="A5761">
        <v>772309</v>
      </c>
      <c r="B5761" t="str">
        <f>VLOOKUP($A5761,'[1]User Profiles'!$A:$I,2,FALSE)</f>
        <v>Art </v>
      </c>
      <c r="C5761" t="str">
        <f>VLOOKUP($A5761,'[1]User Profiles'!$A:$I,3,FALSE)</f>
        <v>Arrieta</v>
      </c>
      <c r="D5761" t="str">
        <f>VLOOKUP($A5761,'[1]User Profiles'!$A:$I,5,FALSE)</f>
        <v>male</v>
      </c>
      <c r="E5761" t="str">
        <f>VLOOKUP($A5761,'[1]User Profiles'!$A:$I,6,FALSE)</f>
        <v>black</v>
      </c>
      <c r="F5761">
        <f>VLOOKUP($A5761,'[1]User Profiles'!$A:$I,7,FALSE)</f>
        <v>35</v>
      </c>
      <c r="G5761" t="str">
        <f>VLOOKUP($A5761,'[1]User Profiles'!$A:$I,8,FALSE)</f>
        <v>Gauteng</v>
      </c>
      <c r="H5761" t="s">
        <v>20</v>
      </c>
      <c r="I5761" s="4">
        <v>42390</v>
      </c>
      <c r="J5761" s="1">
        <v>0.62708333333333333</v>
      </c>
      <c r="K5761" s="1">
        <v>8.8865740740740731E-2</v>
      </c>
      <c r="L5761" s="1" t="str">
        <f t="shared" si="357"/>
        <v>Thursday</v>
      </c>
      <c r="M5761" t="str">
        <f t="shared" si="356"/>
        <v>January</v>
      </c>
      <c r="N5761" s="2" t="str">
        <f t="shared" si="358"/>
        <v>Midday</v>
      </c>
      <c r="O5761" s="2">
        <v>42390.627083333333</v>
      </c>
      <c r="P5761">
        <v>772309</v>
      </c>
      <c r="Q5761" t="str">
        <f t="shared" si="359"/>
        <v>Other</v>
      </c>
    </row>
    <row r="5762" spans="1:17" x14ac:dyDescent="0.3">
      <c r="A5762">
        <v>832596</v>
      </c>
      <c r="B5762" t="str">
        <f>VLOOKUP($A5762,'[1]User Profiles'!$A:$I,2,FALSE)</f>
        <v>Kyle </v>
      </c>
      <c r="C5762" t="str">
        <f>VLOOKUP($A5762,'[1]User Profiles'!$A:$I,3,FALSE)</f>
        <v>Pilot</v>
      </c>
      <c r="D5762" t="str">
        <f>VLOOKUP($A5762,'[1]User Profiles'!$A:$I,5,FALSE)</f>
        <v>male</v>
      </c>
      <c r="E5762" t="str">
        <f>VLOOKUP($A5762,'[1]User Profiles'!$A:$I,6,FALSE)</f>
        <v>coloured</v>
      </c>
      <c r="F5762">
        <f>VLOOKUP($A5762,'[1]User Profiles'!$A:$I,7,FALSE)</f>
        <v>25</v>
      </c>
      <c r="G5762" t="str">
        <f>VLOOKUP($A5762,'[1]User Profiles'!$A:$I,8,FALSE)</f>
        <v>Eastern Cape</v>
      </c>
      <c r="H5762" t="s">
        <v>18</v>
      </c>
      <c r="I5762" s="4">
        <v>42431</v>
      </c>
      <c r="J5762" s="1">
        <v>0.62708333333333333</v>
      </c>
      <c r="K5762" s="1">
        <v>5.2546296296296299E-3</v>
      </c>
      <c r="L5762" s="1" t="str">
        <f t="shared" si="357"/>
        <v>Wednesday</v>
      </c>
      <c r="M5762" t="str">
        <f t="shared" ref="M5762:M5825" si="360">TEXT(I5762,"mmmm")</f>
        <v>March</v>
      </c>
      <c r="N5762" s="2" t="str">
        <f t="shared" si="358"/>
        <v>Midday</v>
      </c>
      <c r="O5762" s="2">
        <v>42431.627083333333</v>
      </c>
      <c r="P5762">
        <v>832596</v>
      </c>
      <c r="Q5762" t="str">
        <f t="shared" si="359"/>
        <v>Sports</v>
      </c>
    </row>
    <row r="5763" spans="1:17" x14ac:dyDescent="0.3">
      <c r="A5763">
        <v>940671</v>
      </c>
      <c r="B5763" t="str">
        <f>VLOOKUP($A5763,'[1]User Profiles'!$A:$I,2,FALSE)</f>
        <v>Earl </v>
      </c>
      <c r="C5763" t="str">
        <f>VLOOKUP($A5763,'[1]User Profiles'!$A:$I,3,FALSE)</f>
        <v>Deblois</v>
      </c>
      <c r="D5763" t="str">
        <f>VLOOKUP($A5763,'[1]User Profiles'!$A:$I,5,FALSE)</f>
        <v>male</v>
      </c>
      <c r="E5763" t="str">
        <f>VLOOKUP($A5763,'[1]User Profiles'!$A:$I,6,FALSE)</f>
        <v>white</v>
      </c>
      <c r="F5763">
        <f>VLOOKUP($A5763,'[1]User Profiles'!$A:$I,7,FALSE)</f>
        <v>34</v>
      </c>
      <c r="G5763" t="str">
        <f>VLOOKUP($A5763,'[1]User Profiles'!$A:$I,8,FALSE)</f>
        <v>Kwazulu Natal</v>
      </c>
      <c r="H5763" t="s">
        <v>19</v>
      </c>
      <c r="I5763" s="4">
        <v>42447</v>
      </c>
      <c r="J5763" s="1">
        <v>0.62708333333333333</v>
      </c>
      <c r="K5763" s="1">
        <v>1.1145833333333332E-2</v>
      </c>
      <c r="L5763" s="1" t="str">
        <f t="shared" ref="L5763:L5826" si="361">CHOOSE(WEEKDAY(I5763,1),"Sunday","Monday","Tuesday","Wednesday","Thursday","Friday","Saturday")</f>
        <v>Friday</v>
      </c>
      <c r="M5763" t="str">
        <f t="shared" si="360"/>
        <v>March</v>
      </c>
      <c r="N5763" s="2" t="str">
        <f t="shared" ref="N5763:N5826" si="362">IF(J5763 &lt; TIME(6,0,0),"Early Morning",
 IF(J5763 &lt; TIME(12,0,0),"Morning",
 IF(J5763 &lt; TIME(16,0,0),"Midday",
 IF(J5763 &lt; TIME(19,0,0),"Afternoon","Evening"))))</f>
        <v>Midday</v>
      </c>
      <c r="O5763" s="2">
        <v>42447.627083333333</v>
      </c>
      <c r="P5763">
        <v>940671</v>
      </c>
      <c r="Q5763" t="str">
        <f t="shared" ref="Q5763:Q5826" si="363">IF(OR(H5763="Boomerang",H5763="Cartoon Network"),"Kids",
IF(OR(H5763="Live on SuperSport",H5763="SuperSport Blitz",H5763="Wimbledon",H5763="ICC Cricket World Cup 2011"),"Sports",
IF(OR(H5763="Africa Magic",H5763="M-Net",H5763="Vuzu",H5763="Channel O",H5763="E! Entertainment"),"Entertainment",
"Other")))</f>
        <v>Entertainment</v>
      </c>
    </row>
    <row r="5764" spans="1:17" x14ac:dyDescent="0.3">
      <c r="A5764">
        <v>893458</v>
      </c>
      <c r="B5764" t="str">
        <f>VLOOKUP($A5764,'[1]User Profiles'!$A:$I,2,FALSE)</f>
        <v>Michel </v>
      </c>
      <c r="C5764" t="str">
        <f>VLOOKUP($A5764,'[1]User Profiles'!$A:$I,3,FALSE)</f>
        <v>Vital</v>
      </c>
      <c r="D5764" t="str">
        <f>VLOOKUP($A5764,'[1]User Profiles'!$A:$I,5,FALSE)</f>
        <v>male</v>
      </c>
      <c r="E5764" t="str">
        <f>VLOOKUP($A5764,'[1]User Profiles'!$A:$I,6,FALSE)</f>
        <v>indian_asian</v>
      </c>
      <c r="F5764">
        <f>VLOOKUP($A5764,'[1]User Profiles'!$A:$I,7,FALSE)</f>
        <v>30</v>
      </c>
      <c r="G5764" t="str">
        <f>VLOOKUP($A5764,'[1]User Profiles'!$A:$I,8,FALSE)</f>
        <v>Gauteng</v>
      </c>
      <c r="H5764" t="s">
        <v>18</v>
      </c>
      <c r="I5764" s="4">
        <v>42440</v>
      </c>
      <c r="J5764" s="1">
        <v>0.62708333333333333</v>
      </c>
      <c r="K5764" s="1">
        <v>6.5740740740740733E-3</v>
      </c>
      <c r="L5764" s="1" t="str">
        <f t="shared" si="361"/>
        <v>Friday</v>
      </c>
      <c r="M5764" t="str">
        <f t="shared" si="360"/>
        <v>March</v>
      </c>
      <c r="N5764" s="2" t="str">
        <f t="shared" si="362"/>
        <v>Midday</v>
      </c>
      <c r="O5764" s="2">
        <v>42440.627083333333</v>
      </c>
      <c r="P5764">
        <v>893458</v>
      </c>
      <c r="Q5764" t="str">
        <f t="shared" si="363"/>
        <v>Sports</v>
      </c>
    </row>
    <row r="5765" spans="1:17" x14ac:dyDescent="0.3">
      <c r="A5765">
        <v>772802</v>
      </c>
      <c r="B5765" t="str">
        <f>VLOOKUP($A5765,'[1]User Profiles'!$A:$I,2,FALSE)</f>
        <v>Carter </v>
      </c>
      <c r="C5765" t="str">
        <f>VLOOKUP($A5765,'[1]User Profiles'!$A:$I,3,FALSE)</f>
        <v>Tatham</v>
      </c>
      <c r="D5765" t="str">
        <f>VLOOKUP($A5765,'[1]User Profiles'!$A:$I,5,FALSE)</f>
        <v>male</v>
      </c>
      <c r="E5765" t="str">
        <f>VLOOKUP($A5765,'[1]User Profiles'!$A:$I,6,FALSE)</f>
        <v>coloured</v>
      </c>
      <c r="F5765">
        <f>VLOOKUP($A5765,'[1]User Profiles'!$A:$I,7,FALSE)</f>
        <v>21</v>
      </c>
      <c r="G5765" t="str">
        <f>VLOOKUP($A5765,'[1]User Profiles'!$A:$I,8,FALSE)</f>
        <v>Free State</v>
      </c>
      <c r="H5765" t="s">
        <v>19</v>
      </c>
      <c r="I5765" s="4">
        <v>42406</v>
      </c>
      <c r="J5765" s="1">
        <v>0.62708333333333333</v>
      </c>
      <c r="K5765" s="1">
        <v>2.3263888888888891E-3</v>
      </c>
      <c r="L5765" s="1" t="str">
        <f t="shared" si="361"/>
        <v>Saturday</v>
      </c>
      <c r="M5765" t="str">
        <f t="shared" si="360"/>
        <v>February</v>
      </c>
      <c r="N5765" s="2" t="str">
        <f t="shared" si="362"/>
        <v>Midday</v>
      </c>
      <c r="O5765" s="2">
        <v>42406.627083333333</v>
      </c>
      <c r="P5765">
        <v>772802</v>
      </c>
      <c r="Q5765" t="str">
        <f t="shared" si="363"/>
        <v>Entertainment</v>
      </c>
    </row>
    <row r="5766" spans="1:17" x14ac:dyDescent="0.3">
      <c r="A5766">
        <v>2288416</v>
      </c>
      <c r="B5766" t="str">
        <f>VLOOKUP($A5766,'[1]User Profiles'!$A:$I,2,FALSE)</f>
        <v>Jared </v>
      </c>
      <c r="C5766" t="str">
        <f>VLOOKUP($A5766,'[1]User Profiles'!$A:$I,3,FALSE)</f>
        <v>Martello</v>
      </c>
      <c r="D5766" t="str">
        <f>VLOOKUP($A5766,'[1]User Profiles'!$A:$I,5,FALSE)</f>
        <v>male</v>
      </c>
      <c r="E5766" t="str">
        <f>VLOOKUP($A5766,'[1]User Profiles'!$A:$I,6,FALSE)</f>
        <v>coloured</v>
      </c>
      <c r="F5766">
        <f>VLOOKUP($A5766,'[1]User Profiles'!$A:$I,7,FALSE)</f>
        <v>37</v>
      </c>
      <c r="G5766" t="str">
        <f>VLOOKUP($A5766,'[1]User Profiles'!$A:$I,8,FALSE)</f>
        <v>Western Cape</v>
      </c>
      <c r="H5766" t="s">
        <v>20</v>
      </c>
      <c r="I5766" s="4">
        <v>42456</v>
      </c>
      <c r="J5766" s="1">
        <v>0.62708333333333333</v>
      </c>
      <c r="K5766" s="1">
        <v>3.4722222222222224E-4</v>
      </c>
      <c r="L5766" s="1" t="str">
        <f t="shared" si="361"/>
        <v>Sunday</v>
      </c>
      <c r="M5766" t="str">
        <f t="shared" si="360"/>
        <v>March</v>
      </c>
      <c r="N5766" s="2" t="str">
        <f t="shared" si="362"/>
        <v>Midday</v>
      </c>
      <c r="O5766" s="2">
        <v>42456.627083333333</v>
      </c>
      <c r="P5766">
        <v>2288416</v>
      </c>
      <c r="Q5766" t="str">
        <f t="shared" si="363"/>
        <v>Other</v>
      </c>
    </row>
    <row r="5767" spans="1:17" x14ac:dyDescent="0.3">
      <c r="A5767">
        <v>810244</v>
      </c>
      <c r="B5767" t="str">
        <f>VLOOKUP($A5767,'[1]User Profiles'!$A:$I,2,FALSE)</f>
        <v>Chas </v>
      </c>
      <c r="C5767" t="str">
        <f>VLOOKUP($A5767,'[1]User Profiles'!$A:$I,3,FALSE)</f>
        <v>Creager</v>
      </c>
      <c r="D5767" t="str">
        <f>VLOOKUP($A5767,'[1]User Profiles'!$A:$I,5,FALSE)</f>
        <v>male</v>
      </c>
      <c r="E5767" t="str">
        <f>VLOOKUP($A5767,'[1]User Profiles'!$A:$I,6,FALSE)</f>
        <v>coloured</v>
      </c>
      <c r="F5767">
        <f>VLOOKUP($A5767,'[1]User Profiles'!$A:$I,7,FALSE)</f>
        <v>25</v>
      </c>
      <c r="G5767" t="str">
        <f>VLOOKUP($A5767,'[1]User Profiles'!$A:$I,8,FALSE)</f>
        <v>Western Cape</v>
      </c>
      <c r="H5767" t="s">
        <v>17</v>
      </c>
      <c r="I5767" s="4">
        <v>42413</v>
      </c>
      <c r="J5767" s="1">
        <v>0.62708333333333333</v>
      </c>
      <c r="K5767" s="1">
        <v>5.2777777777777779E-3</v>
      </c>
      <c r="L5767" s="1" t="str">
        <f t="shared" si="361"/>
        <v>Saturday</v>
      </c>
      <c r="M5767" t="str">
        <f t="shared" si="360"/>
        <v>February</v>
      </c>
      <c r="N5767" s="2" t="str">
        <f t="shared" si="362"/>
        <v>Midday</v>
      </c>
      <c r="O5767" s="2">
        <v>42413.627083333333</v>
      </c>
      <c r="P5767">
        <v>810244</v>
      </c>
      <c r="Q5767" t="str">
        <f t="shared" si="363"/>
        <v>Other</v>
      </c>
    </row>
    <row r="5768" spans="1:17" x14ac:dyDescent="0.3">
      <c r="A5768">
        <v>810643</v>
      </c>
      <c r="B5768" t="str">
        <f>VLOOKUP($A5768,'[1]User Profiles'!$A:$I,2,FALSE)</f>
        <v>Chas </v>
      </c>
      <c r="C5768" t="str">
        <f>VLOOKUP($A5768,'[1]User Profiles'!$A:$I,3,FALSE)</f>
        <v>Marek</v>
      </c>
      <c r="D5768" t="str">
        <f>VLOOKUP($A5768,'[1]User Profiles'!$A:$I,5,FALSE)</f>
        <v>male</v>
      </c>
      <c r="E5768" t="str">
        <f>VLOOKUP($A5768,'[1]User Profiles'!$A:$I,6,FALSE)</f>
        <v>black</v>
      </c>
      <c r="F5768">
        <f>VLOOKUP($A5768,'[1]User Profiles'!$A:$I,7,FALSE)</f>
        <v>42</v>
      </c>
      <c r="G5768" t="str">
        <f>VLOOKUP($A5768,'[1]User Profiles'!$A:$I,8,FALSE)</f>
        <v>Mpumalanga</v>
      </c>
      <c r="H5768" t="s">
        <v>25</v>
      </c>
      <c r="I5768" s="4">
        <v>42420</v>
      </c>
      <c r="J5768" s="1">
        <v>0.62708333333333333</v>
      </c>
      <c r="K5768" s="1">
        <v>3.7037037037037035E-4</v>
      </c>
      <c r="L5768" s="1" t="str">
        <f t="shared" si="361"/>
        <v>Saturday</v>
      </c>
      <c r="M5768" t="str">
        <f t="shared" si="360"/>
        <v>February</v>
      </c>
      <c r="N5768" s="2" t="str">
        <f t="shared" si="362"/>
        <v>Midday</v>
      </c>
      <c r="O5768" s="2">
        <v>42420.627083333333</v>
      </c>
      <c r="P5768">
        <v>810643</v>
      </c>
      <c r="Q5768" t="str">
        <f t="shared" si="363"/>
        <v>Sports</v>
      </c>
    </row>
    <row r="5769" spans="1:17" x14ac:dyDescent="0.3">
      <c r="A5769">
        <v>2423050</v>
      </c>
      <c r="B5769" t="str">
        <f>VLOOKUP($A5769,'[1]User Profiles'!$A:$I,2,FALSE)</f>
        <v>Bret </v>
      </c>
      <c r="C5769" t="str">
        <f>VLOOKUP($A5769,'[1]User Profiles'!$A:$I,3,FALSE)</f>
        <v>Curran</v>
      </c>
      <c r="D5769" t="str">
        <f>VLOOKUP($A5769,'[1]User Profiles'!$A:$I,5,FALSE)</f>
        <v>male</v>
      </c>
      <c r="E5769" t="str">
        <f>VLOOKUP($A5769,'[1]User Profiles'!$A:$I,6,FALSE)</f>
        <v>indian_asian</v>
      </c>
      <c r="F5769">
        <f>VLOOKUP($A5769,'[1]User Profiles'!$A:$I,7,FALSE)</f>
        <v>39</v>
      </c>
      <c r="G5769" t="str">
        <f>VLOOKUP($A5769,'[1]User Profiles'!$A:$I,8,FALSE)</f>
        <v>Gauteng</v>
      </c>
      <c r="H5769" t="s">
        <v>18</v>
      </c>
      <c r="I5769" s="4">
        <v>42455</v>
      </c>
      <c r="J5769" s="1">
        <v>0.62708333333333333</v>
      </c>
      <c r="K5769" s="1">
        <v>7.9143518518518516E-2</v>
      </c>
      <c r="L5769" s="1" t="str">
        <f t="shared" si="361"/>
        <v>Saturday</v>
      </c>
      <c r="M5769" t="str">
        <f t="shared" si="360"/>
        <v>March</v>
      </c>
      <c r="N5769" s="2" t="str">
        <f t="shared" si="362"/>
        <v>Midday</v>
      </c>
      <c r="O5769" s="2">
        <v>42455.627083333333</v>
      </c>
      <c r="P5769">
        <v>2384970</v>
      </c>
      <c r="Q5769" t="str">
        <f t="shared" si="363"/>
        <v>Sports</v>
      </c>
    </row>
    <row r="5770" spans="1:17" x14ac:dyDescent="0.3">
      <c r="A5770">
        <v>67584</v>
      </c>
      <c r="B5770" t="str">
        <f>VLOOKUP($A5770,'[1]User Profiles'!$A:$I,2,FALSE)</f>
        <v>Hollis </v>
      </c>
      <c r="C5770" t="str">
        <f>VLOOKUP($A5770,'[1]User Profiles'!$A:$I,3,FALSE)</f>
        <v>Caves</v>
      </c>
      <c r="D5770" t="str">
        <f>VLOOKUP($A5770,'[1]User Profiles'!$A:$I,5,FALSE)</f>
        <v>male</v>
      </c>
      <c r="E5770" t="str">
        <f>VLOOKUP($A5770,'[1]User Profiles'!$A:$I,6,FALSE)</f>
        <v>white</v>
      </c>
      <c r="F5770">
        <f>VLOOKUP($A5770,'[1]User Profiles'!$A:$I,7,FALSE)</f>
        <v>58</v>
      </c>
      <c r="G5770" t="str">
        <f>VLOOKUP($A5770,'[1]User Profiles'!$A:$I,8,FALSE)</f>
        <v>Western Cape</v>
      </c>
      <c r="H5770" t="s">
        <v>20</v>
      </c>
      <c r="I5770" s="4">
        <v>42387</v>
      </c>
      <c r="J5770" s="1">
        <v>0.62777777777777777</v>
      </c>
      <c r="K5770" s="1">
        <v>4.1435185185185186E-3</v>
      </c>
      <c r="L5770" s="1" t="str">
        <f t="shared" si="361"/>
        <v>Monday</v>
      </c>
      <c r="M5770" t="str">
        <f t="shared" si="360"/>
        <v>January</v>
      </c>
      <c r="N5770" s="2" t="str">
        <f t="shared" si="362"/>
        <v>Midday</v>
      </c>
      <c r="O5770" s="2">
        <v>42387.62777777778</v>
      </c>
      <c r="P5770">
        <v>67584</v>
      </c>
      <c r="Q5770" t="str">
        <f t="shared" si="363"/>
        <v>Other</v>
      </c>
    </row>
    <row r="5771" spans="1:17" x14ac:dyDescent="0.3">
      <c r="A5771">
        <v>831720</v>
      </c>
      <c r="B5771" t="str">
        <f>VLOOKUP($A5771,'[1]User Profiles'!$A:$I,2,FALSE)</f>
        <v>Donald </v>
      </c>
      <c r="C5771" t="str">
        <f>VLOOKUP($A5771,'[1]User Profiles'!$A:$I,3,FALSE)</f>
        <v>Creager</v>
      </c>
      <c r="D5771" t="str">
        <f>VLOOKUP($A5771,'[1]User Profiles'!$A:$I,5,FALSE)</f>
        <v>male</v>
      </c>
      <c r="E5771" t="str">
        <f>VLOOKUP($A5771,'[1]User Profiles'!$A:$I,6,FALSE)</f>
        <v>coloured</v>
      </c>
      <c r="F5771">
        <f>VLOOKUP($A5771,'[1]User Profiles'!$A:$I,7,FALSE)</f>
        <v>29</v>
      </c>
      <c r="G5771" t="str">
        <f>VLOOKUP($A5771,'[1]User Profiles'!$A:$I,8,FALSE)</f>
        <v>Western Cape</v>
      </c>
      <c r="H5771" t="s">
        <v>18</v>
      </c>
      <c r="I5771" s="4">
        <v>42430</v>
      </c>
      <c r="J5771" s="1">
        <v>0.62777777777777777</v>
      </c>
      <c r="K5771" s="1">
        <v>2.9629629629629628E-3</v>
      </c>
      <c r="L5771" s="1" t="str">
        <f t="shared" si="361"/>
        <v>Tuesday</v>
      </c>
      <c r="M5771" t="str">
        <f t="shared" si="360"/>
        <v>March</v>
      </c>
      <c r="N5771" s="2" t="str">
        <f t="shared" si="362"/>
        <v>Midday</v>
      </c>
      <c r="O5771" s="2">
        <v>42430.62777777778</v>
      </c>
      <c r="P5771">
        <v>831720</v>
      </c>
      <c r="Q5771" t="str">
        <f t="shared" si="363"/>
        <v>Sports</v>
      </c>
    </row>
    <row r="5772" spans="1:17" x14ac:dyDescent="0.3">
      <c r="A5772">
        <v>930097</v>
      </c>
      <c r="B5772" t="str">
        <f>VLOOKUP($A5772,'[1]User Profiles'!$A:$I,2,FALSE)</f>
        <v>Loyd </v>
      </c>
      <c r="C5772" t="str">
        <f>VLOOKUP($A5772,'[1]User Profiles'!$A:$I,3,FALSE)</f>
        <v>Woolard</v>
      </c>
      <c r="D5772" t="str">
        <f>VLOOKUP($A5772,'[1]User Profiles'!$A:$I,5,FALSE)</f>
        <v>male</v>
      </c>
      <c r="E5772" t="str">
        <f>VLOOKUP($A5772,'[1]User Profiles'!$A:$I,6,FALSE)</f>
        <v>indian_asian</v>
      </c>
      <c r="F5772">
        <f>VLOOKUP($A5772,'[1]User Profiles'!$A:$I,7,FALSE)</f>
        <v>26</v>
      </c>
      <c r="G5772" t="str">
        <f>VLOOKUP($A5772,'[1]User Profiles'!$A:$I,8,FALSE)</f>
        <v>Gauteng</v>
      </c>
      <c r="H5772" t="s">
        <v>18</v>
      </c>
      <c r="I5772" s="4">
        <v>42459</v>
      </c>
      <c r="J5772" s="1">
        <v>0.62777777777777777</v>
      </c>
      <c r="K5772" s="1">
        <v>5.6967592592592591E-2</v>
      </c>
      <c r="L5772" s="1" t="str">
        <f t="shared" si="361"/>
        <v>Wednesday</v>
      </c>
      <c r="M5772" t="str">
        <f t="shared" si="360"/>
        <v>March</v>
      </c>
      <c r="N5772" s="2" t="str">
        <f t="shared" si="362"/>
        <v>Midday</v>
      </c>
      <c r="O5772" s="2">
        <v>42459.62777777778</v>
      </c>
      <c r="P5772">
        <v>930097</v>
      </c>
      <c r="Q5772" t="str">
        <f t="shared" si="363"/>
        <v>Sports</v>
      </c>
    </row>
    <row r="5773" spans="1:17" x14ac:dyDescent="0.3">
      <c r="A5773">
        <v>832147</v>
      </c>
      <c r="B5773" t="str">
        <f>VLOOKUP($A5773,'[1]User Profiles'!$A:$I,2,FALSE)</f>
        <v>Lane </v>
      </c>
      <c r="C5773" t="str">
        <f>VLOOKUP($A5773,'[1]User Profiles'!$A:$I,3,FALSE)</f>
        <v>Crotty</v>
      </c>
      <c r="D5773" t="str">
        <f>VLOOKUP($A5773,'[1]User Profiles'!$A:$I,5,FALSE)</f>
        <v>male</v>
      </c>
      <c r="E5773" t="str">
        <f>VLOOKUP($A5773,'[1]User Profiles'!$A:$I,6,FALSE)</f>
        <v>black</v>
      </c>
      <c r="F5773">
        <f>VLOOKUP($A5773,'[1]User Profiles'!$A:$I,7,FALSE)</f>
        <v>40</v>
      </c>
      <c r="G5773" t="str">
        <f>VLOOKUP($A5773,'[1]User Profiles'!$A:$I,8,FALSE)</f>
        <v>Mpumalanga</v>
      </c>
      <c r="H5773" t="s">
        <v>19</v>
      </c>
      <c r="I5773" s="4">
        <v>42431</v>
      </c>
      <c r="J5773" s="1">
        <v>0.62777777777777777</v>
      </c>
      <c r="K5773" s="1">
        <v>1.8472222222222223E-2</v>
      </c>
      <c r="L5773" s="1" t="str">
        <f t="shared" si="361"/>
        <v>Wednesday</v>
      </c>
      <c r="M5773" t="str">
        <f t="shared" si="360"/>
        <v>March</v>
      </c>
      <c r="N5773" s="2" t="str">
        <f t="shared" si="362"/>
        <v>Midday</v>
      </c>
      <c r="O5773" s="2">
        <v>42431.62777777778</v>
      </c>
      <c r="P5773">
        <v>832147</v>
      </c>
      <c r="Q5773" t="str">
        <f t="shared" si="363"/>
        <v>Entertainment</v>
      </c>
    </row>
    <row r="5774" spans="1:17" x14ac:dyDescent="0.3">
      <c r="A5774">
        <v>940195</v>
      </c>
      <c r="B5774" t="str">
        <f>VLOOKUP($A5774,'[1]User Profiles'!$A:$I,2,FALSE)</f>
        <v>Robby </v>
      </c>
      <c r="C5774" t="str">
        <f>VLOOKUP($A5774,'[1]User Profiles'!$A:$I,3,FALSE)</f>
        <v>Woolard</v>
      </c>
      <c r="D5774" t="str">
        <f>VLOOKUP($A5774,'[1]User Profiles'!$A:$I,5,FALSE)</f>
        <v>male</v>
      </c>
      <c r="E5774" t="str">
        <f>VLOOKUP($A5774,'[1]User Profiles'!$A:$I,6,FALSE)</f>
        <v>black</v>
      </c>
      <c r="F5774">
        <f>VLOOKUP($A5774,'[1]User Profiles'!$A:$I,7,FALSE)</f>
        <v>20</v>
      </c>
      <c r="G5774" t="str">
        <f>VLOOKUP($A5774,'[1]User Profiles'!$A:$I,8,FALSE)</f>
        <v>Mpumalanga</v>
      </c>
      <c r="H5774" t="s">
        <v>22</v>
      </c>
      <c r="I5774" s="4">
        <v>42449</v>
      </c>
      <c r="J5774" s="1">
        <v>0.62777777777777777</v>
      </c>
      <c r="K5774" s="1">
        <v>1.4849537037037036E-2</v>
      </c>
      <c r="L5774" s="1" t="str">
        <f t="shared" si="361"/>
        <v>Sunday</v>
      </c>
      <c r="M5774" t="str">
        <f t="shared" si="360"/>
        <v>March</v>
      </c>
      <c r="N5774" s="2" t="str">
        <f t="shared" si="362"/>
        <v>Midday</v>
      </c>
      <c r="O5774" s="2">
        <v>42449.62777777778</v>
      </c>
      <c r="P5774">
        <v>940195</v>
      </c>
      <c r="Q5774" t="str">
        <f t="shared" si="363"/>
        <v>Kids</v>
      </c>
    </row>
    <row r="5775" spans="1:17" x14ac:dyDescent="0.3">
      <c r="A5775">
        <v>832400</v>
      </c>
      <c r="B5775" t="str">
        <f>VLOOKUP($A5775,'[1]User Profiles'!$A:$I,2,FALSE)</f>
        <v>Hollis </v>
      </c>
      <c r="C5775" t="str">
        <f>VLOOKUP($A5775,'[1]User Profiles'!$A:$I,3,FALSE)</f>
        <v>Mosser</v>
      </c>
      <c r="D5775" t="str">
        <f>VLOOKUP($A5775,'[1]User Profiles'!$A:$I,5,FALSE)</f>
        <v>male</v>
      </c>
      <c r="E5775" t="str">
        <f>VLOOKUP($A5775,'[1]User Profiles'!$A:$I,6,FALSE)</f>
        <v>black</v>
      </c>
      <c r="F5775">
        <f>VLOOKUP($A5775,'[1]User Profiles'!$A:$I,7,FALSE)</f>
        <v>30</v>
      </c>
      <c r="G5775" t="str">
        <f>VLOOKUP($A5775,'[1]User Profiles'!$A:$I,8,FALSE)</f>
        <v>Mpumalanga</v>
      </c>
      <c r="H5775" t="s">
        <v>17</v>
      </c>
      <c r="I5775" s="4">
        <v>42431</v>
      </c>
      <c r="J5775" s="1">
        <v>0.62777777777777777</v>
      </c>
      <c r="K5775" s="1">
        <v>1.1006944444444444E-2</v>
      </c>
      <c r="L5775" s="1" t="str">
        <f t="shared" si="361"/>
        <v>Wednesday</v>
      </c>
      <c r="M5775" t="str">
        <f t="shared" si="360"/>
        <v>March</v>
      </c>
      <c r="N5775" s="2" t="str">
        <f t="shared" si="362"/>
        <v>Midday</v>
      </c>
      <c r="O5775" s="2">
        <v>42431.62777777778</v>
      </c>
      <c r="P5775">
        <v>832400</v>
      </c>
      <c r="Q5775" t="str">
        <f t="shared" si="363"/>
        <v>Other</v>
      </c>
    </row>
    <row r="5776" spans="1:17" x14ac:dyDescent="0.3">
      <c r="A5776">
        <v>1107686</v>
      </c>
      <c r="B5776" t="str">
        <f>VLOOKUP($A5776,'[1]User Profiles'!$A:$I,2,FALSE)</f>
        <v>Hyman </v>
      </c>
      <c r="C5776" t="str">
        <f>VLOOKUP($A5776,'[1]User Profiles'!$A:$I,3,FALSE)</f>
        <v>Jacox</v>
      </c>
      <c r="D5776" t="str">
        <f>VLOOKUP($A5776,'[1]User Profiles'!$A:$I,5,FALSE)</f>
        <v>male</v>
      </c>
      <c r="E5776" t="str">
        <f>VLOOKUP($A5776,'[1]User Profiles'!$A:$I,6,FALSE)</f>
        <v>white</v>
      </c>
      <c r="F5776">
        <f>VLOOKUP($A5776,'[1]User Profiles'!$A:$I,7,FALSE)</f>
        <v>30</v>
      </c>
      <c r="G5776" t="str">
        <f>VLOOKUP($A5776,'[1]User Profiles'!$A:$I,8,FALSE)</f>
        <v>Free State</v>
      </c>
      <c r="H5776" t="s">
        <v>22</v>
      </c>
      <c r="I5776" s="4">
        <v>42434</v>
      </c>
      <c r="J5776" s="1">
        <v>0.62777777777777777</v>
      </c>
      <c r="K5776" s="1">
        <v>9.9537037037037042E-4</v>
      </c>
      <c r="L5776" s="1" t="str">
        <f t="shared" si="361"/>
        <v>Saturday</v>
      </c>
      <c r="M5776" t="str">
        <f t="shared" si="360"/>
        <v>March</v>
      </c>
      <c r="N5776" s="2" t="str">
        <f t="shared" si="362"/>
        <v>Midday</v>
      </c>
      <c r="O5776" s="2">
        <v>42434.62777777778</v>
      </c>
      <c r="P5776">
        <v>1107686</v>
      </c>
      <c r="Q5776" t="str">
        <f t="shared" si="363"/>
        <v>Kids</v>
      </c>
    </row>
    <row r="5777" spans="1:17" x14ac:dyDescent="0.3">
      <c r="A5777">
        <v>867044</v>
      </c>
      <c r="B5777" t="str">
        <f>VLOOKUP($A5777,'[1]User Profiles'!$A:$I,2,FALSE)</f>
        <v>Haywood </v>
      </c>
      <c r="C5777" t="str">
        <f>VLOOKUP($A5777,'[1]User Profiles'!$A:$I,3,FALSE)</f>
        <v>Pascarella</v>
      </c>
      <c r="D5777" t="str">
        <f>VLOOKUP($A5777,'[1]User Profiles'!$A:$I,5,FALSE)</f>
        <v>male</v>
      </c>
      <c r="E5777" t="str">
        <f>VLOOKUP($A5777,'[1]User Profiles'!$A:$I,6,FALSE)</f>
        <v>white</v>
      </c>
      <c r="F5777">
        <f>VLOOKUP($A5777,'[1]User Profiles'!$A:$I,7,FALSE)</f>
        <v>36</v>
      </c>
      <c r="G5777" t="str">
        <f>VLOOKUP($A5777,'[1]User Profiles'!$A:$I,8,FALSE)</f>
        <v>Gauteng</v>
      </c>
      <c r="H5777" t="s">
        <v>18</v>
      </c>
      <c r="I5777" s="4">
        <v>42458</v>
      </c>
      <c r="J5777" s="1">
        <v>0.62777777777777777</v>
      </c>
      <c r="K5777" s="1">
        <v>8.7962962962962962E-4</v>
      </c>
      <c r="L5777" s="1" t="str">
        <f t="shared" si="361"/>
        <v>Tuesday</v>
      </c>
      <c r="M5777" t="str">
        <f t="shared" si="360"/>
        <v>March</v>
      </c>
      <c r="N5777" s="2" t="str">
        <f t="shared" si="362"/>
        <v>Midday</v>
      </c>
      <c r="O5777" s="2">
        <v>42458.62777777778</v>
      </c>
      <c r="P5777">
        <v>867044</v>
      </c>
      <c r="Q5777" t="str">
        <f t="shared" si="363"/>
        <v>Sports</v>
      </c>
    </row>
    <row r="5778" spans="1:17" x14ac:dyDescent="0.3">
      <c r="A5778">
        <v>809798</v>
      </c>
      <c r="B5778" t="str">
        <f>VLOOKUP($A5778,'[1]User Profiles'!$A:$I,2,FALSE)</f>
        <v>Eli </v>
      </c>
      <c r="C5778" t="str">
        <f>VLOOKUP($A5778,'[1]User Profiles'!$A:$I,3,FALSE)</f>
        <v>Beville</v>
      </c>
      <c r="D5778" t="str">
        <f>VLOOKUP($A5778,'[1]User Profiles'!$A:$I,5,FALSE)</f>
        <v>male</v>
      </c>
      <c r="E5778" t="str">
        <f>VLOOKUP($A5778,'[1]User Profiles'!$A:$I,6,FALSE)</f>
        <v>None</v>
      </c>
      <c r="F5778">
        <f>VLOOKUP($A5778,'[1]User Profiles'!$A:$I,7,FALSE)</f>
        <v>29</v>
      </c>
      <c r="G5778" t="str">
        <f>VLOOKUP($A5778,'[1]User Profiles'!$A:$I,8,FALSE)</f>
        <v>Kwazulu Natal</v>
      </c>
      <c r="H5778" t="s">
        <v>18</v>
      </c>
      <c r="I5778" s="4">
        <v>42422</v>
      </c>
      <c r="J5778" s="1">
        <v>0.62777777777777777</v>
      </c>
      <c r="K5778" s="1">
        <v>8.3333333333333339E-4</v>
      </c>
      <c r="L5778" s="1" t="str">
        <f t="shared" si="361"/>
        <v>Monday</v>
      </c>
      <c r="M5778" t="str">
        <f t="shared" si="360"/>
        <v>February</v>
      </c>
      <c r="N5778" s="2" t="str">
        <f t="shared" si="362"/>
        <v>Midday</v>
      </c>
      <c r="O5778" s="2">
        <v>42422.62777777778</v>
      </c>
      <c r="P5778">
        <v>809798</v>
      </c>
      <c r="Q5778" t="str">
        <f t="shared" si="363"/>
        <v>Sports</v>
      </c>
    </row>
    <row r="5779" spans="1:17" x14ac:dyDescent="0.3">
      <c r="A5779">
        <v>2421855</v>
      </c>
      <c r="B5779" t="str">
        <f>VLOOKUP($A5779,'[1]User Profiles'!$A:$I,2,FALSE)</f>
        <v>Loyd </v>
      </c>
      <c r="C5779" t="str">
        <f>VLOOKUP($A5779,'[1]User Profiles'!$A:$I,3,FALSE)</f>
        <v>Deblois</v>
      </c>
      <c r="D5779" t="str">
        <f>VLOOKUP($A5779,'[1]User Profiles'!$A:$I,5,FALSE)</f>
        <v>male</v>
      </c>
      <c r="E5779" t="str">
        <f>VLOOKUP($A5779,'[1]User Profiles'!$A:$I,6,FALSE)</f>
        <v>indian_asian</v>
      </c>
      <c r="F5779">
        <f>VLOOKUP($A5779,'[1]User Profiles'!$A:$I,7,FALSE)</f>
        <v>41</v>
      </c>
      <c r="G5779" t="str">
        <f>VLOOKUP($A5779,'[1]User Profiles'!$A:$I,8,FALSE)</f>
        <v>Limpopo</v>
      </c>
      <c r="H5779" t="s">
        <v>18</v>
      </c>
      <c r="I5779" s="4">
        <v>42455</v>
      </c>
      <c r="J5779" s="1">
        <v>0.62777777777777777</v>
      </c>
      <c r="K5779" s="1">
        <v>0.11358796296296296</v>
      </c>
      <c r="L5779" s="1" t="str">
        <f t="shared" si="361"/>
        <v>Saturday</v>
      </c>
      <c r="M5779" t="str">
        <f t="shared" si="360"/>
        <v>March</v>
      </c>
      <c r="N5779" s="2" t="str">
        <f t="shared" si="362"/>
        <v>Midday</v>
      </c>
      <c r="O5779" s="2">
        <v>42455.62777777778</v>
      </c>
      <c r="P5779">
        <v>2384970</v>
      </c>
      <c r="Q5779" t="str">
        <f t="shared" si="363"/>
        <v>Sports</v>
      </c>
    </row>
    <row r="5780" spans="1:17" x14ac:dyDescent="0.3">
      <c r="A5780">
        <v>867349</v>
      </c>
      <c r="B5780" t="str">
        <f>VLOOKUP($A5780,'[1]User Profiles'!$A:$I,2,FALSE)</f>
        <v>Wilburn </v>
      </c>
      <c r="C5780" t="str">
        <f>VLOOKUP($A5780,'[1]User Profiles'!$A:$I,3,FALSE)</f>
        <v>Zweifel</v>
      </c>
      <c r="D5780" t="str">
        <f>VLOOKUP($A5780,'[1]User Profiles'!$A:$I,5,FALSE)</f>
        <v>male</v>
      </c>
      <c r="E5780" t="str">
        <f>VLOOKUP($A5780,'[1]User Profiles'!$A:$I,6,FALSE)</f>
        <v>coloured</v>
      </c>
      <c r="F5780">
        <f>VLOOKUP($A5780,'[1]User Profiles'!$A:$I,7,FALSE)</f>
        <v>23</v>
      </c>
      <c r="G5780" t="str">
        <f>VLOOKUP($A5780,'[1]User Profiles'!$A:$I,8,FALSE)</f>
        <v>Kwazulu Natal</v>
      </c>
      <c r="H5780" t="s">
        <v>20</v>
      </c>
      <c r="I5780" s="4">
        <v>42435</v>
      </c>
      <c r="J5780" s="1">
        <v>0.62777777777777777</v>
      </c>
      <c r="K5780" s="1">
        <v>3.2407407407407406E-4</v>
      </c>
      <c r="L5780" s="1" t="str">
        <f t="shared" si="361"/>
        <v>Sunday</v>
      </c>
      <c r="M5780" t="str">
        <f t="shared" si="360"/>
        <v>March</v>
      </c>
      <c r="N5780" s="2" t="str">
        <f t="shared" si="362"/>
        <v>Midday</v>
      </c>
      <c r="O5780" s="2">
        <v>42435.62777777778</v>
      </c>
      <c r="P5780">
        <v>867349</v>
      </c>
      <c r="Q5780" t="str">
        <f t="shared" si="363"/>
        <v>Other</v>
      </c>
    </row>
    <row r="5781" spans="1:17" x14ac:dyDescent="0.3">
      <c r="A5781">
        <v>773077</v>
      </c>
      <c r="B5781" t="str">
        <f>VLOOKUP($A5781,'[1]User Profiles'!$A:$I,2,FALSE)</f>
        <v>Loyd </v>
      </c>
      <c r="C5781" t="str">
        <f>VLOOKUP($A5781,'[1]User Profiles'!$A:$I,3,FALSE)</f>
        <v>Vital</v>
      </c>
      <c r="D5781" t="str">
        <f>VLOOKUP($A5781,'[1]User Profiles'!$A:$I,5,FALSE)</f>
        <v>male</v>
      </c>
      <c r="E5781" t="str">
        <f>VLOOKUP($A5781,'[1]User Profiles'!$A:$I,6,FALSE)</f>
        <v>black</v>
      </c>
      <c r="F5781">
        <f>VLOOKUP($A5781,'[1]User Profiles'!$A:$I,7,FALSE)</f>
        <v>45</v>
      </c>
      <c r="G5781" t="str">
        <f>VLOOKUP($A5781,'[1]User Profiles'!$A:$I,8,FALSE)</f>
        <v>Gauteng</v>
      </c>
      <c r="H5781" t="s">
        <v>20</v>
      </c>
      <c r="I5781" s="4">
        <v>42391</v>
      </c>
      <c r="J5781" s="1">
        <v>0.62777777777777777</v>
      </c>
      <c r="K5781" s="1">
        <v>4.9143518518518524E-2</v>
      </c>
      <c r="L5781" s="1" t="str">
        <f t="shared" si="361"/>
        <v>Friday</v>
      </c>
      <c r="M5781" t="str">
        <f t="shared" si="360"/>
        <v>January</v>
      </c>
      <c r="N5781" s="2" t="str">
        <f t="shared" si="362"/>
        <v>Midday</v>
      </c>
      <c r="O5781" s="2">
        <v>42391.62777777778</v>
      </c>
      <c r="P5781">
        <v>773077</v>
      </c>
      <c r="Q5781" t="str">
        <f t="shared" si="363"/>
        <v>Other</v>
      </c>
    </row>
    <row r="5782" spans="1:17" x14ac:dyDescent="0.3">
      <c r="A5782">
        <v>2092315</v>
      </c>
      <c r="B5782" t="str">
        <f>VLOOKUP($A5782,'[1]User Profiles'!$A:$I,2,FALSE)</f>
        <v>Efren </v>
      </c>
      <c r="C5782" t="str">
        <f>VLOOKUP($A5782,'[1]User Profiles'!$A:$I,3,FALSE)</f>
        <v>Shkreli</v>
      </c>
      <c r="D5782" t="str">
        <f>VLOOKUP($A5782,'[1]User Profiles'!$A:$I,5,FALSE)</f>
        <v>male</v>
      </c>
      <c r="E5782" t="str">
        <f>VLOOKUP($A5782,'[1]User Profiles'!$A:$I,6,FALSE)</f>
        <v>black</v>
      </c>
      <c r="F5782">
        <f>VLOOKUP($A5782,'[1]User Profiles'!$A:$I,7,FALSE)</f>
        <v>55</v>
      </c>
      <c r="G5782" t="str">
        <f>VLOOKUP($A5782,'[1]User Profiles'!$A:$I,8,FALSE)</f>
        <v>Kwazulu Natal</v>
      </c>
      <c r="H5782" t="s">
        <v>18</v>
      </c>
      <c r="I5782" s="4">
        <v>42455</v>
      </c>
      <c r="J5782" s="1">
        <v>0.62777777777777777</v>
      </c>
      <c r="K5782" s="1">
        <v>1.0254629629629629E-2</v>
      </c>
      <c r="L5782" s="1" t="str">
        <f t="shared" si="361"/>
        <v>Saturday</v>
      </c>
      <c r="M5782" t="str">
        <f t="shared" si="360"/>
        <v>March</v>
      </c>
      <c r="N5782" s="2" t="str">
        <f t="shared" si="362"/>
        <v>Midday</v>
      </c>
      <c r="O5782" s="2">
        <v>42455.62777777778</v>
      </c>
      <c r="P5782">
        <v>2092315</v>
      </c>
      <c r="Q5782" t="str">
        <f t="shared" si="363"/>
        <v>Sports</v>
      </c>
    </row>
    <row r="5783" spans="1:17" x14ac:dyDescent="0.3">
      <c r="A5783">
        <v>940169</v>
      </c>
      <c r="B5783" t="str">
        <f>VLOOKUP($A5783,'[1]User Profiles'!$A:$I,2,FALSE)</f>
        <v>Kyle </v>
      </c>
      <c r="C5783" t="str">
        <f>VLOOKUP($A5783,'[1]User Profiles'!$A:$I,3,FALSE)</f>
        <v>Tancredi</v>
      </c>
      <c r="D5783" t="str">
        <f>VLOOKUP($A5783,'[1]User Profiles'!$A:$I,5,FALSE)</f>
        <v>male</v>
      </c>
      <c r="E5783" t="str">
        <f>VLOOKUP($A5783,'[1]User Profiles'!$A:$I,6,FALSE)</f>
        <v>black</v>
      </c>
      <c r="F5783">
        <f>VLOOKUP($A5783,'[1]User Profiles'!$A:$I,7,FALSE)</f>
        <v>45</v>
      </c>
      <c r="G5783" t="str">
        <f>VLOOKUP($A5783,'[1]User Profiles'!$A:$I,8,FALSE)</f>
        <v>Gauteng</v>
      </c>
      <c r="H5783" t="s">
        <v>29</v>
      </c>
      <c r="I5783" s="4">
        <v>42444</v>
      </c>
      <c r="J5783" s="1">
        <v>0.62847222222222221</v>
      </c>
      <c r="K5783" s="1">
        <v>3.9930555555555552E-4</v>
      </c>
      <c r="L5783" s="1" t="str">
        <f t="shared" si="361"/>
        <v>Tuesday</v>
      </c>
      <c r="M5783" t="str">
        <f t="shared" si="360"/>
        <v>March</v>
      </c>
      <c r="N5783" s="2" t="str">
        <f t="shared" si="362"/>
        <v>Midday</v>
      </c>
      <c r="O5783" s="2">
        <v>42444.628472222219</v>
      </c>
      <c r="P5783">
        <v>940169</v>
      </c>
      <c r="Q5783" t="str">
        <f t="shared" si="363"/>
        <v>Entertainment</v>
      </c>
    </row>
    <row r="5784" spans="1:17" x14ac:dyDescent="0.3">
      <c r="A5784">
        <v>789254</v>
      </c>
      <c r="B5784" t="str">
        <f>VLOOKUP($A5784,'[1]User Profiles'!$A:$I,2,FALSE)</f>
        <v>Art </v>
      </c>
      <c r="C5784" t="str">
        <f>VLOOKUP($A5784,'[1]User Profiles'!$A:$I,3,FALSE)</f>
        <v>Beville</v>
      </c>
      <c r="D5784" t="str">
        <f>VLOOKUP($A5784,'[1]User Profiles'!$A:$I,5,FALSE)</f>
        <v>male</v>
      </c>
      <c r="E5784" t="str">
        <f>VLOOKUP($A5784,'[1]User Profiles'!$A:$I,6,FALSE)</f>
        <v>black</v>
      </c>
      <c r="F5784">
        <f>VLOOKUP($A5784,'[1]User Profiles'!$A:$I,7,FALSE)</f>
        <v>24</v>
      </c>
      <c r="G5784" t="str">
        <f>VLOOKUP($A5784,'[1]User Profiles'!$A:$I,8,FALSE)</f>
        <v>Mpumalanga</v>
      </c>
      <c r="H5784" t="s">
        <v>20</v>
      </c>
      <c r="I5784" s="4">
        <v>42385</v>
      </c>
      <c r="J5784" s="1">
        <v>0.62847222222222221</v>
      </c>
      <c r="K5784" s="1">
        <v>2.7314814814814819E-3</v>
      </c>
      <c r="L5784" s="1" t="str">
        <f t="shared" si="361"/>
        <v>Saturday</v>
      </c>
      <c r="M5784" t="str">
        <f t="shared" si="360"/>
        <v>January</v>
      </c>
      <c r="N5784" s="2" t="str">
        <f t="shared" si="362"/>
        <v>Midday</v>
      </c>
      <c r="O5784" s="2">
        <v>42385.628472222219</v>
      </c>
      <c r="P5784">
        <v>789254</v>
      </c>
      <c r="Q5784" t="str">
        <f t="shared" si="363"/>
        <v>Other</v>
      </c>
    </row>
    <row r="5785" spans="1:17" x14ac:dyDescent="0.3">
      <c r="A5785">
        <v>866885</v>
      </c>
      <c r="B5785" t="str">
        <f>VLOOKUP($A5785,'[1]User Profiles'!$A:$I,2,FALSE)</f>
        <v>Romeo </v>
      </c>
      <c r="C5785" t="str">
        <f>VLOOKUP($A5785,'[1]User Profiles'!$A:$I,3,FALSE)</f>
        <v>Lavoie</v>
      </c>
      <c r="D5785" t="str">
        <f>VLOOKUP($A5785,'[1]User Profiles'!$A:$I,5,FALSE)</f>
        <v>male</v>
      </c>
      <c r="E5785" t="str">
        <f>VLOOKUP($A5785,'[1]User Profiles'!$A:$I,6,FALSE)</f>
        <v>black</v>
      </c>
      <c r="F5785">
        <f>VLOOKUP($A5785,'[1]User Profiles'!$A:$I,7,FALSE)</f>
        <v>27</v>
      </c>
      <c r="G5785" t="str">
        <f>VLOOKUP($A5785,'[1]User Profiles'!$A:$I,8,FALSE)</f>
        <v>Gauteng</v>
      </c>
      <c r="H5785" t="s">
        <v>17</v>
      </c>
      <c r="I5785" s="4">
        <v>42457</v>
      </c>
      <c r="J5785" s="1">
        <v>0.62847222222222221</v>
      </c>
      <c r="K5785" s="1">
        <v>5.6284722222222222E-2</v>
      </c>
      <c r="L5785" s="1" t="str">
        <f t="shared" si="361"/>
        <v>Monday</v>
      </c>
      <c r="M5785" t="str">
        <f t="shared" si="360"/>
        <v>March</v>
      </c>
      <c r="N5785" s="2" t="str">
        <f t="shared" si="362"/>
        <v>Midday</v>
      </c>
      <c r="O5785" s="2">
        <v>42457.628472222219</v>
      </c>
      <c r="P5785">
        <v>866885</v>
      </c>
      <c r="Q5785" t="str">
        <f t="shared" si="363"/>
        <v>Other</v>
      </c>
    </row>
    <row r="5786" spans="1:17" x14ac:dyDescent="0.3">
      <c r="A5786">
        <v>780021</v>
      </c>
      <c r="B5786" t="str">
        <f>VLOOKUP($A5786,'[1]User Profiles'!$A:$I,2,FALSE)</f>
        <v>Wilton </v>
      </c>
      <c r="C5786" t="str">
        <f>VLOOKUP($A5786,'[1]User Profiles'!$A:$I,3,FALSE)</f>
        <v>Luthy</v>
      </c>
      <c r="D5786" t="str">
        <f>VLOOKUP($A5786,'[1]User Profiles'!$A:$I,5,FALSE)</f>
        <v>male</v>
      </c>
      <c r="E5786" t="str">
        <f>VLOOKUP($A5786,'[1]User Profiles'!$A:$I,6,FALSE)</f>
        <v>black</v>
      </c>
      <c r="F5786">
        <f>VLOOKUP($A5786,'[1]User Profiles'!$A:$I,7,FALSE)</f>
        <v>43</v>
      </c>
      <c r="G5786" t="str">
        <f>VLOOKUP($A5786,'[1]User Profiles'!$A:$I,8,FALSE)</f>
        <v>Mpumalanga</v>
      </c>
      <c r="H5786" t="s">
        <v>22</v>
      </c>
      <c r="I5786" s="4">
        <v>42430</v>
      </c>
      <c r="J5786" s="1">
        <v>0.62847222222222221</v>
      </c>
      <c r="K5786" s="1">
        <v>1.7361111111111112E-4</v>
      </c>
      <c r="L5786" s="1" t="str">
        <f t="shared" si="361"/>
        <v>Tuesday</v>
      </c>
      <c r="M5786" t="str">
        <f t="shared" si="360"/>
        <v>March</v>
      </c>
      <c r="N5786" s="2" t="str">
        <f t="shared" si="362"/>
        <v>Midday</v>
      </c>
      <c r="O5786" s="2">
        <v>42430.628472222219</v>
      </c>
      <c r="P5786">
        <v>780021</v>
      </c>
      <c r="Q5786" t="str">
        <f t="shared" si="363"/>
        <v>Kids</v>
      </c>
    </row>
    <row r="5787" spans="1:17" x14ac:dyDescent="0.3">
      <c r="A5787">
        <v>804350</v>
      </c>
      <c r="B5787" t="str">
        <f>VLOOKUP($A5787,'[1]User Profiles'!$A:$I,2,FALSE)</f>
        <v>Minerva </v>
      </c>
      <c r="C5787" t="str">
        <f>VLOOKUP($A5787,'[1]User Profiles'!$A:$I,3,FALSE)</f>
        <v>Marek</v>
      </c>
      <c r="D5787" t="str">
        <f>VLOOKUP($A5787,'[1]User Profiles'!$A:$I,5,FALSE)</f>
        <v>female</v>
      </c>
      <c r="E5787" t="str">
        <f>VLOOKUP($A5787,'[1]User Profiles'!$A:$I,6,FALSE)</f>
        <v>coloured</v>
      </c>
      <c r="F5787">
        <f>VLOOKUP($A5787,'[1]User Profiles'!$A:$I,7,FALSE)</f>
        <v>28</v>
      </c>
      <c r="G5787" t="str">
        <f>VLOOKUP($A5787,'[1]User Profiles'!$A:$I,8,FALSE)</f>
        <v>Western Cape</v>
      </c>
      <c r="H5787" t="s">
        <v>26</v>
      </c>
      <c r="I5787" s="4">
        <v>42448</v>
      </c>
      <c r="J5787" s="1">
        <v>0.62847222222222221</v>
      </c>
      <c r="K5787" s="1">
        <v>2.3148148148148146E-4</v>
      </c>
      <c r="L5787" s="1" t="str">
        <f t="shared" si="361"/>
        <v>Saturday</v>
      </c>
      <c r="M5787" t="str">
        <f t="shared" si="360"/>
        <v>March</v>
      </c>
      <c r="N5787" s="2" t="str">
        <f t="shared" si="362"/>
        <v>Midday</v>
      </c>
      <c r="O5787" s="2">
        <v>42448.628472222219</v>
      </c>
      <c r="P5787">
        <v>804350</v>
      </c>
      <c r="Q5787" t="str">
        <f t="shared" si="363"/>
        <v>Entertainment</v>
      </c>
    </row>
    <row r="5788" spans="1:17" x14ac:dyDescent="0.3">
      <c r="A5788">
        <v>120870</v>
      </c>
      <c r="B5788" t="str">
        <f>VLOOKUP($A5788,'[1]User Profiles'!$A:$I,2,FALSE)</f>
        <v>Earl </v>
      </c>
      <c r="C5788" t="str">
        <f>VLOOKUP($A5788,'[1]User Profiles'!$A:$I,3,FALSE)</f>
        <v>Jacox</v>
      </c>
      <c r="D5788" t="str">
        <f>VLOOKUP($A5788,'[1]User Profiles'!$A:$I,5,FALSE)</f>
        <v>male</v>
      </c>
      <c r="E5788" t="str">
        <f>VLOOKUP($A5788,'[1]User Profiles'!$A:$I,6,FALSE)</f>
        <v>white</v>
      </c>
      <c r="F5788">
        <f>VLOOKUP($A5788,'[1]User Profiles'!$A:$I,7,FALSE)</f>
        <v>18</v>
      </c>
      <c r="G5788" t="str">
        <f>VLOOKUP($A5788,'[1]User Profiles'!$A:$I,8,FALSE)</f>
        <v>Mpumalanga</v>
      </c>
      <c r="H5788" t="s">
        <v>22</v>
      </c>
      <c r="I5788" s="4">
        <v>42396</v>
      </c>
      <c r="J5788" s="1">
        <v>0.62847222222222221</v>
      </c>
      <c r="K5788" s="1">
        <v>8.1018518518518516E-5</v>
      </c>
      <c r="L5788" s="1" t="str">
        <f t="shared" si="361"/>
        <v>Wednesday</v>
      </c>
      <c r="M5788" t="str">
        <f t="shared" si="360"/>
        <v>January</v>
      </c>
      <c r="N5788" s="2" t="str">
        <f t="shared" si="362"/>
        <v>Midday</v>
      </c>
      <c r="O5788" s="2">
        <v>42396.628472222219</v>
      </c>
      <c r="P5788">
        <v>120870</v>
      </c>
      <c r="Q5788" t="str">
        <f t="shared" si="363"/>
        <v>Kids</v>
      </c>
    </row>
    <row r="5789" spans="1:17" x14ac:dyDescent="0.3">
      <c r="A5789">
        <v>2428274</v>
      </c>
      <c r="B5789" t="str">
        <f>VLOOKUP($A5789,'[1]User Profiles'!$A:$I,2,FALSE)</f>
        <v>Lucas </v>
      </c>
      <c r="C5789" t="str">
        <f>VLOOKUP($A5789,'[1]User Profiles'!$A:$I,3,FALSE)</f>
        <v>Deblois</v>
      </c>
      <c r="D5789" t="str">
        <f>VLOOKUP($A5789,'[1]User Profiles'!$A:$I,5,FALSE)</f>
        <v>male</v>
      </c>
      <c r="E5789" t="str">
        <f>VLOOKUP($A5789,'[1]User Profiles'!$A:$I,6,FALSE)</f>
        <v>black</v>
      </c>
      <c r="F5789">
        <f>VLOOKUP($A5789,'[1]User Profiles'!$A:$I,7,FALSE)</f>
        <v>51</v>
      </c>
      <c r="G5789" t="str">
        <f>VLOOKUP($A5789,'[1]User Profiles'!$A:$I,8,FALSE)</f>
        <v>Kwazulu Natal</v>
      </c>
      <c r="H5789" t="s">
        <v>20</v>
      </c>
      <c r="I5789" s="4">
        <v>42391</v>
      </c>
      <c r="J5789" s="1">
        <v>0.62847222222222221</v>
      </c>
      <c r="K5789" s="1">
        <v>8.7962962962962962E-4</v>
      </c>
      <c r="L5789" s="1" t="str">
        <f t="shared" si="361"/>
        <v>Friday</v>
      </c>
      <c r="M5789" t="str">
        <f t="shared" si="360"/>
        <v>January</v>
      </c>
      <c r="N5789" s="2" t="str">
        <f t="shared" si="362"/>
        <v>Midday</v>
      </c>
      <c r="O5789" s="2">
        <v>42391.628472222219</v>
      </c>
      <c r="P5789">
        <v>2384970</v>
      </c>
      <c r="Q5789" t="str">
        <f t="shared" si="363"/>
        <v>Other</v>
      </c>
    </row>
    <row r="5790" spans="1:17" x14ac:dyDescent="0.3">
      <c r="A5790">
        <v>818977</v>
      </c>
      <c r="B5790" t="str">
        <f>VLOOKUP($A5790,'[1]User Profiles'!$A:$I,2,FALSE)</f>
        <v>Chas </v>
      </c>
      <c r="C5790" t="str">
        <f>VLOOKUP($A5790,'[1]User Profiles'!$A:$I,3,FALSE)</f>
        <v>Woolard</v>
      </c>
      <c r="D5790" t="str">
        <f>VLOOKUP($A5790,'[1]User Profiles'!$A:$I,5,FALSE)</f>
        <v>male</v>
      </c>
      <c r="E5790" t="str">
        <f>VLOOKUP($A5790,'[1]User Profiles'!$A:$I,6,FALSE)</f>
        <v>white</v>
      </c>
      <c r="F5790">
        <f>VLOOKUP($A5790,'[1]User Profiles'!$A:$I,7,FALSE)</f>
        <v>45</v>
      </c>
      <c r="G5790" t="str">
        <f>VLOOKUP($A5790,'[1]User Profiles'!$A:$I,8,FALSE)</f>
        <v>Gauteng</v>
      </c>
      <c r="H5790" t="s">
        <v>20</v>
      </c>
      <c r="I5790" s="4">
        <v>42384</v>
      </c>
      <c r="J5790" s="1">
        <v>0.62847222222222221</v>
      </c>
      <c r="K5790" s="1">
        <v>1.25E-3</v>
      </c>
      <c r="L5790" s="1" t="str">
        <f t="shared" si="361"/>
        <v>Friday</v>
      </c>
      <c r="M5790" t="str">
        <f t="shared" si="360"/>
        <v>January</v>
      </c>
      <c r="N5790" s="2" t="str">
        <f t="shared" si="362"/>
        <v>Midday</v>
      </c>
      <c r="O5790" s="2">
        <v>42384.628472222219</v>
      </c>
      <c r="P5790">
        <v>818977</v>
      </c>
      <c r="Q5790" t="str">
        <f t="shared" si="363"/>
        <v>Other</v>
      </c>
    </row>
    <row r="5791" spans="1:17" x14ac:dyDescent="0.3">
      <c r="A5791">
        <v>882520</v>
      </c>
      <c r="B5791" t="str">
        <f>VLOOKUP($A5791,'[1]User Profiles'!$A:$I,2,FALSE)</f>
        <v>Bernardo </v>
      </c>
      <c r="C5791" t="str">
        <f>VLOOKUP($A5791,'[1]User Profiles'!$A:$I,3,FALSE)</f>
        <v>Mccown</v>
      </c>
      <c r="D5791" t="str">
        <f>VLOOKUP($A5791,'[1]User Profiles'!$A:$I,5,FALSE)</f>
        <v>male</v>
      </c>
      <c r="E5791" t="str">
        <f>VLOOKUP($A5791,'[1]User Profiles'!$A:$I,6,FALSE)</f>
        <v>black</v>
      </c>
      <c r="F5791">
        <f>VLOOKUP($A5791,'[1]User Profiles'!$A:$I,7,FALSE)</f>
        <v>40</v>
      </c>
      <c r="G5791" t="str">
        <f>VLOOKUP($A5791,'[1]User Profiles'!$A:$I,8,FALSE)</f>
        <v>Mpumalanga</v>
      </c>
      <c r="H5791" t="s">
        <v>20</v>
      </c>
      <c r="I5791" s="4">
        <v>42449</v>
      </c>
      <c r="J5791" s="1">
        <v>0.62916666666666665</v>
      </c>
      <c r="K5791" s="1">
        <v>8.1018518518518516E-4</v>
      </c>
      <c r="L5791" s="1" t="str">
        <f t="shared" si="361"/>
        <v>Sunday</v>
      </c>
      <c r="M5791" t="str">
        <f t="shared" si="360"/>
        <v>March</v>
      </c>
      <c r="N5791" s="2" t="str">
        <f t="shared" si="362"/>
        <v>Midday</v>
      </c>
      <c r="O5791" s="2">
        <v>42449.629166666666</v>
      </c>
      <c r="P5791">
        <v>882520</v>
      </c>
      <c r="Q5791" t="str">
        <f t="shared" si="363"/>
        <v>Other</v>
      </c>
    </row>
    <row r="5792" spans="1:17" x14ac:dyDescent="0.3">
      <c r="A5792">
        <v>789062</v>
      </c>
      <c r="B5792" t="str">
        <f>VLOOKUP($A5792,'[1]User Profiles'!$A:$I,2,FALSE)</f>
        <v>Lane </v>
      </c>
      <c r="C5792" t="str">
        <f>VLOOKUP($A5792,'[1]User Profiles'!$A:$I,3,FALSE)</f>
        <v>Beville</v>
      </c>
      <c r="D5792" t="str">
        <f>VLOOKUP($A5792,'[1]User Profiles'!$A:$I,5,FALSE)</f>
        <v>male</v>
      </c>
      <c r="E5792" t="str">
        <f>VLOOKUP($A5792,'[1]User Profiles'!$A:$I,6,FALSE)</f>
        <v>black</v>
      </c>
      <c r="F5792">
        <f>VLOOKUP($A5792,'[1]User Profiles'!$A:$I,7,FALSE)</f>
        <v>33</v>
      </c>
      <c r="G5792" t="str">
        <f>VLOOKUP($A5792,'[1]User Profiles'!$A:$I,8,FALSE)</f>
        <v>Gauteng</v>
      </c>
      <c r="H5792" t="s">
        <v>19</v>
      </c>
      <c r="I5792" s="4">
        <v>42417</v>
      </c>
      <c r="J5792" s="1">
        <v>0.62916666666666665</v>
      </c>
      <c r="K5792" s="1">
        <v>1.0937499999999999E-2</v>
      </c>
      <c r="L5792" s="1" t="str">
        <f t="shared" si="361"/>
        <v>Wednesday</v>
      </c>
      <c r="M5792" t="str">
        <f t="shared" si="360"/>
        <v>February</v>
      </c>
      <c r="N5792" s="2" t="str">
        <f t="shared" si="362"/>
        <v>Midday</v>
      </c>
      <c r="O5792" s="2">
        <v>42417.629166666666</v>
      </c>
      <c r="P5792">
        <v>789062</v>
      </c>
      <c r="Q5792" t="str">
        <f t="shared" si="363"/>
        <v>Entertainment</v>
      </c>
    </row>
    <row r="5793" spans="1:17" x14ac:dyDescent="0.3">
      <c r="A5793">
        <v>809556</v>
      </c>
      <c r="B5793" t="str">
        <f>VLOOKUP($A5793,'[1]User Profiles'!$A:$I,2,FALSE)</f>
        <v>Stacy </v>
      </c>
      <c r="C5793" t="str">
        <f>VLOOKUP($A5793,'[1]User Profiles'!$A:$I,3,FALSE)</f>
        <v>Hier</v>
      </c>
      <c r="D5793" t="str">
        <f>VLOOKUP($A5793,'[1]User Profiles'!$A:$I,5,FALSE)</f>
        <v>male</v>
      </c>
      <c r="E5793" t="str">
        <f>VLOOKUP($A5793,'[1]User Profiles'!$A:$I,6,FALSE)</f>
        <v>coloured</v>
      </c>
      <c r="F5793">
        <f>VLOOKUP($A5793,'[1]User Profiles'!$A:$I,7,FALSE)</f>
        <v>54</v>
      </c>
      <c r="G5793" t="str">
        <f>VLOOKUP($A5793,'[1]User Profiles'!$A:$I,8,FALSE)</f>
        <v>Mpumalanga</v>
      </c>
      <c r="H5793" t="s">
        <v>18</v>
      </c>
      <c r="I5793" s="4">
        <v>42421</v>
      </c>
      <c r="J5793" s="1">
        <v>0.62916666666666665</v>
      </c>
      <c r="K5793" s="1">
        <v>4.6296296296296293E-4</v>
      </c>
      <c r="L5793" s="1" t="str">
        <f t="shared" si="361"/>
        <v>Sunday</v>
      </c>
      <c r="M5793" t="str">
        <f t="shared" si="360"/>
        <v>February</v>
      </c>
      <c r="N5793" s="2" t="str">
        <f t="shared" si="362"/>
        <v>Midday</v>
      </c>
      <c r="O5793" s="2">
        <v>42421.629166666666</v>
      </c>
      <c r="P5793">
        <v>809556</v>
      </c>
      <c r="Q5793" t="str">
        <f t="shared" si="363"/>
        <v>Sports</v>
      </c>
    </row>
    <row r="5794" spans="1:17" x14ac:dyDescent="0.3">
      <c r="A5794">
        <v>893389</v>
      </c>
      <c r="B5794" t="str">
        <f>VLOOKUP($A5794,'[1]User Profiles'!$A:$I,2,FALSE)</f>
        <v>Cory </v>
      </c>
      <c r="C5794" t="str">
        <f>VLOOKUP($A5794,'[1]User Profiles'!$A:$I,3,FALSE)</f>
        <v>Hier</v>
      </c>
      <c r="D5794" t="str">
        <f>VLOOKUP($A5794,'[1]User Profiles'!$A:$I,5,FALSE)</f>
        <v>male</v>
      </c>
      <c r="E5794" t="str">
        <f>VLOOKUP($A5794,'[1]User Profiles'!$A:$I,6,FALSE)</f>
        <v>black</v>
      </c>
      <c r="F5794">
        <f>VLOOKUP($A5794,'[1]User Profiles'!$A:$I,7,FALSE)</f>
        <v>28</v>
      </c>
      <c r="G5794" t="str">
        <f>VLOOKUP($A5794,'[1]User Profiles'!$A:$I,8,FALSE)</f>
        <v>Kwazulu Natal</v>
      </c>
      <c r="H5794" t="s">
        <v>20</v>
      </c>
      <c r="I5794" s="4">
        <v>42442</v>
      </c>
      <c r="J5794" s="1">
        <v>0.62916666666666665</v>
      </c>
      <c r="K5794" s="1">
        <v>1.3657407407407405E-3</v>
      </c>
      <c r="L5794" s="1" t="str">
        <f t="shared" si="361"/>
        <v>Sunday</v>
      </c>
      <c r="M5794" t="str">
        <f t="shared" si="360"/>
        <v>March</v>
      </c>
      <c r="N5794" s="2" t="str">
        <f t="shared" si="362"/>
        <v>Midday</v>
      </c>
      <c r="O5794" s="2">
        <v>42442.629166666666</v>
      </c>
      <c r="P5794">
        <v>893389</v>
      </c>
      <c r="Q5794" t="str">
        <f t="shared" si="363"/>
        <v>Other</v>
      </c>
    </row>
    <row r="5795" spans="1:17" x14ac:dyDescent="0.3">
      <c r="A5795">
        <v>832862</v>
      </c>
      <c r="B5795" t="str">
        <f>VLOOKUP($A5795,'[1]User Profiles'!$A:$I,2,FALSE)</f>
        <v>Michel </v>
      </c>
      <c r="C5795" t="str">
        <f>VLOOKUP($A5795,'[1]User Profiles'!$A:$I,3,FALSE)</f>
        <v>Woolard</v>
      </c>
      <c r="D5795" t="str">
        <f>VLOOKUP($A5795,'[1]User Profiles'!$A:$I,5,FALSE)</f>
        <v>male</v>
      </c>
      <c r="E5795" t="str">
        <f>VLOOKUP($A5795,'[1]User Profiles'!$A:$I,6,FALSE)</f>
        <v>black</v>
      </c>
      <c r="F5795">
        <f>VLOOKUP($A5795,'[1]User Profiles'!$A:$I,7,FALSE)</f>
        <v>33</v>
      </c>
      <c r="G5795" t="str">
        <f>VLOOKUP($A5795,'[1]User Profiles'!$A:$I,8,FALSE)</f>
        <v>Gauteng</v>
      </c>
      <c r="H5795" t="s">
        <v>19</v>
      </c>
      <c r="I5795" s="4">
        <v>42401</v>
      </c>
      <c r="J5795" s="1">
        <v>0.62916666666666665</v>
      </c>
      <c r="K5795" s="1">
        <v>1.8784722222222223E-2</v>
      </c>
      <c r="L5795" s="1" t="str">
        <f t="shared" si="361"/>
        <v>Monday</v>
      </c>
      <c r="M5795" t="str">
        <f t="shared" si="360"/>
        <v>February</v>
      </c>
      <c r="N5795" s="2" t="str">
        <f t="shared" si="362"/>
        <v>Midday</v>
      </c>
      <c r="O5795" s="2">
        <v>42401.629166666666</v>
      </c>
      <c r="P5795">
        <v>832862</v>
      </c>
      <c r="Q5795" t="str">
        <f t="shared" si="363"/>
        <v>Entertainment</v>
      </c>
    </row>
    <row r="5796" spans="1:17" x14ac:dyDescent="0.3">
      <c r="A5796">
        <v>796995</v>
      </c>
      <c r="B5796" t="str">
        <f>VLOOKUP($A5796,'[1]User Profiles'!$A:$I,2,FALSE)</f>
        <v>Adela </v>
      </c>
      <c r="C5796" t="str">
        <f>VLOOKUP($A5796,'[1]User Profiles'!$A:$I,3,FALSE)</f>
        <v>Vital</v>
      </c>
      <c r="D5796" t="str">
        <f>VLOOKUP($A5796,'[1]User Profiles'!$A:$I,5,FALSE)</f>
        <v>female</v>
      </c>
      <c r="E5796" t="str">
        <f>VLOOKUP($A5796,'[1]User Profiles'!$A:$I,6,FALSE)</f>
        <v>black</v>
      </c>
      <c r="F5796">
        <f>VLOOKUP($A5796,'[1]User Profiles'!$A:$I,7,FALSE)</f>
        <v>22</v>
      </c>
      <c r="G5796" t="str">
        <f>VLOOKUP($A5796,'[1]User Profiles'!$A:$I,8,FALSE)</f>
        <v>Kwazulu Natal</v>
      </c>
      <c r="H5796" t="s">
        <v>23</v>
      </c>
      <c r="I5796" s="4">
        <v>42423</v>
      </c>
      <c r="J5796" s="1">
        <v>0.62916666666666665</v>
      </c>
      <c r="K5796" s="1">
        <v>0</v>
      </c>
      <c r="L5796" s="1" t="str">
        <f t="shared" si="361"/>
        <v>Tuesday</v>
      </c>
      <c r="M5796" t="str">
        <f t="shared" si="360"/>
        <v>February</v>
      </c>
      <c r="N5796" s="2" t="str">
        <f t="shared" si="362"/>
        <v>Midday</v>
      </c>
      <c r="O5796" s="2">
        <v>42423.629166666666</v>
      </c>
      <c r="P5796">
        <v>796812</v>
      </c>
      <c r="Q5796" t="str">
        <f t="shared" si="363"/>
        <v>Entertainment</v>
      </c>
    </row>
    <row r="5797" spans="1:17" x14ac:dyDescent="0.3">
      <c r="A5797">
        <v>907627</v>
      </c>
      <c r="B5797" t="str">
        <f>VLOOKUP($A5797,'[1]User Profiles'!$A:$I,2,FALSE)</f>
        <v>Carter </v>
      </c>
      <c r="C5797" t="str">
        <f>VLOOKUP($A5797,'[1]User Profiles'!$A:$I,3,FALSE)</f>
        <v>Deblois</v>
      </c>
      <c r="D5797" t="str">
        <f>VLOOKUP($A5797,'[1]User Profiles'!$A:$I,5,FALSE)</f>
        <v>male</v>
      </c>
      <c r="E5797" t="str">
        <f>VLOOKUP($A5797,'[1]User Profiles'!$A:$I,6,FALSE)</f>
        <v>indian_asian</v>
      </c>
      <c r="F5797">
        <f>VLOOKUP($A5797,'[1]User Profiles'!$A:$I,7,FALSE)</f>
        <v>36</v>
      </c>
      <c r="G5797" t="str">
        <f>VLOOKUP($A5797,'[1]User Profiles'!$A:$I,8,FALSE)</f>
        <v>Gauteng</v>
      </c>
      <c r="H5797" t="s">
        <v>25</v>
      </c>
      <c r="I5797" s="4">
        <v>42457</v>
      </c>
      <c r="J5797" s="1">
        <v>0.62916666666666665</v>
      </c>
      <c r="K5797" s="1">
        <v>3.4953703703703705E-3</v>
      </c>
      <c r="L5797" s="1" t="str">
        <f t="shared" si="361"/>
        <v>Monday</v>
      </c>
      <c r="M5797" t="str">
        <f t="shared" si="360"/>
        <v>March</v>
      </c>
      <c r="N5797" s="2" t="str">
        <f t="shared" si="362"/>
        <v>Midday</v>
      </c>
      <c r="O5797" s="2">
        <v>42457.629166666666</v>
      </c>
      <c r="P5797">
        <v>907627</v>
      </c>
      <c r="Q5797" t="str">
        <f t="shared" si="363"/>
        <v>Sports</v>
      </c>
    </row>
    <row r="5798" spans="1:17" x14ac:dyDescent="0.3">
      <c r="A5798">
        <v>2361839</v>
      </c>
      <c r="B5798" t="str">
        <f>VLOOKUP($A5798,'[1]User Profiles'!$A:$I,2,FALSE)</f>
        <v>Lloyd </v>
      </c>
      <c r="C5798" t="str">
        <f>VLOOKUP($A5798,'[1]User Profiles'!$A:$I,3,FALSE)</f>
        <v>Condie</v>
      </c>
      <c r="D5798" t="str">
        <f>VLOOKUP($A5798,'[1]User Profiles'!$A:$I,5,FALSE)</f>
        <v>male</v>
      </c>
      <c r="E5798" t="str">
        <f>VLOOKUP($A5798,'[1]User Profiles'!$A:$I,6,FALSE)</f>
        <v>white</v>
      </c>
      <c r="F5798">
        <f>VLOOKUP($A5798,'[1]User Profiles'!$A:$I,7,FALSE)</f>
        <v>45</v>
      </c>
      <c r="G5798" t="str">
        <f>VLOOKUP($A5798,'[1]User Profiles'!$A:$I,8,FALSE)</f>
        <v>Free State</v>
      </c>
      <c r="H5798" t="s">
        <v>31</v>
      </c>
      <c r="I5798" s="4">
        <v>42444</v>
      </c>
      <c r="J5798" s="1">
        <v>0.62916666666666665</v>
      </c>
      <c r="K5798" s="1">
        <v>0</v>
      </c>
      <c r="L5798" s="1" t="str">
        <f t="shared" si="361"/>
        <v>Tuesday</v>
      </c>
      <c r="M5798" t="str">
        <f t="shared" si="360"/>
        <v>March</v>
      </c>
      <c r="N5798" s="2" t="str">
        <f t="shared" si="362"/>
        <v>Midday</v>
      </c>
      <c r="O5798" s="2">
        <v>42444.629166666666</v>
      </c>
      <c r="P5798">
        <v>2361839</v>
      </c>
      <c r="Q5798" t="str">
        <f t="shared" si="363"/>
        <v>Other</v>
      </c>
    </row>
    <row r="5799" spans="1:17" x14ac:dyDescent="0.3">
      <c r="A5799">
        <v>810506</v>
      </c>
      <c r="B5799" t="str">
        <f>VLOOKUP($A5799,'[1]User Profiles'!$A:$I,2,FALSE)</f>
        <v>Cody </v>
      </c>
      <c r="C5799" t="str">
        <f>VLOOKUP($A5799,'[1]User Profiles'!$A:$I,3,FALSE)</f>
        <v>Hier</v>
      </c>
      <c r="D5799" t="str">
        <f>VLOOKUP($A5799,'[1]User Profiles'!$A:$I,5,FALSE)</f>
        <v>male</v>
      </c>
      <c r="E5799" t="str">
        <f>VLOOKUP($A5799,'[1]User Profiles'!$A:$I,6,FALSE)</f>
        <v>white</v>
      </c>
      <c r="F5799">
        <f>VLOOKUP($A5799,'[1]User Profiles'!$A:$I,7,FALSE)</f>
        <v>43</v>
      </c>
      <c r="G5799" t="str">
        <f>VLOOKUP($A5799,'[1]User Profiles'!$A:$I,8,FALSE)</f>
        <v>Western Cape</v>
      </c>
      <c r="H5799" t="s">
        <v>18</v>
      </c>
      <c r="I5799" s="4">
        <v>42421</v>
      </c>
      <c r="J5799" s="1">
        <v>0.62916666666666665</v>
      </c>
      <c r="K5799" s="1">
        <v>2.0393518518518519E-2</v>
      </c>
      <c r="L5799" s="1" t="str">
        <f t="shared" si="361"/>
        <v>Sunday</v>
      </c>
      <c r="M5799" t="str">
        <f t="shared" si="360"/>
        <v>February</v>
      </c>
      <c r="N5799" s="2" t="str">
        <f t="shared" si="362"/>
        <v>Midday</v>
      </c>
      <c r="O5799" s="2">
        <v>42421.629166666666</v>
      </c>
      <c r="P5799">
        <v>810506</v>
      </c>
      <c r="Q5799" t="str">
        <f t="shared" si="363"/>
        <v>Sports</v>
      </c>
    </row>
    <row r="5800" spans="1:17" x14ac:dyDescent="0.3">
      <c r="A5800">
        <v>870696</v>
      </c>
      <c r="B5800" t="str">
        <f>VLOOKUP($A5800,'[1]User Profiles'!$A:$I,2,FALSE)</f>
        <v>Brendan </v>
      </c>
      <c r="C5800" t="str">
        <f>VLOOKUP($A5800,'[1]User Profiles'!$A:$I,3,FALSE)</f>
        <v>Paradis</v>
      </c>
      <c r="D5800" t="str">
        <f>VLOOKUP($A5800,'[1]User Profiles'!$A:$I,5,FALSE)</f>
        <v>male</v>
      </c>
      <c r="E5800" t="str">
        <f>VLOOKUP($A5800,'[1]User Profiles'!$A:$I,6,FALSE)</f>
        <v>None</v>
      </c>
      <c r="F5800">
        <f>VLOOKUP($A5800,'[1]User Profiles'!$A:$I,7,FALSE)</f>
        <v>33</v>
      </c>
      <c r="G5800" t="str">
        <f>VLOOKUP($A5800,'[1]User Profiles'!$A:$I,8,FALSE)</f>
        <v>Eastern Cape</v>
      </c>
      <c r="H5800" t="s">
        <v>20</v>
      </c>
      <c r="I5800" s="4">
        <v>42453</v>
      </c>
      <c r="J5800" s="1">
        <v>0.62916666666666665</v>
      </c>
      <c r="K5800" s="1">
        <v>3.3773148148148149E-2</v>
      </c>
      <c r="L5800" s="1" t="str">
        <f t="shared" si="361"/>
        <v>Thursday</v>
      </c>
      <c r="M5800" t="str">
        <f t="shared" si="360"/>
        <v>March</v>
      </c>
      <c r="N5800" s="2" t="str">
        <f t="shared" si="362"/>
        <v>Midday</v>
      </c>
      <c r="O5800" s="2">
        <v>42453.629166666666</v>
      </c>
      <c r="P5800">
        <v>870696</v>
      </c>
      <c r="Q5800" t="str">
        <f t="shared" si="363"/>
        <v>Other</v>
      </c>
    </row>
    <row r="5801" spans="1:17" x14ac:dyDescent="0.3">
      <c r="A5801">
        <v>919378</v>
      </c>
      <c r="B5801" t="str">
        <f>VLOOKUP($A5801,'[1]User Profiles'!$A:$I,2,FALSE)</f>
        <v>Claud </v>
      </c>
      <c r="C5801" t="str">
        <f>VLOOKUP($A5801,'[1]User Profiles'!$A:$I,3,FALSE)</f>
        <v>Mccown</v>
      </c>
      <c r="D5801" t="str">
        <f>VLOOKUP($A5801,'[1]User Profiles'!$A:$I,5,FALSE)</f>
        <v>male</v>
      </c>
      <c r="E5801" t="str">
        <f>VLOOKUP($A5801,'[1]User Profiles'!$A:$I,6,FALSE)</f>
        <v>black</v>
      </c>
      <c r="F5801">
        <f>VLOOKUP($A5801,'[1]User Profiles'!$A:$I,7,FALSE)</f>
        <v>33</v>
      </c>
      <c r="G5801" t="str">
        <f>VLOOKUP($A5801,'[1]User Profiles'!$A:$I,8,FALSE)</f>
        <v>Kwazulu Natal</v>
      </c>
      <c r="H5801" t="s">
        <v>23</v>
      </c>
      <c r="I5801" s="4">
        <v>42459</v>
      </c>
      <c r="J5801" s="1">
        <v>0.62986111111111109</v>
      </c>
      <c r="K5801" s="1">
        <v>4.9768518518518521E-4</v>
      </c>
      <c r="L5801" s="1" t="str">
        <f t="shared" si="361"/>
        <v>Wednesday</v>
      </c>
      <c r="M5801" t="str">
        <f t="shared" si="360"/>
        <v>March</v>
      </c>
      <c r="N5801" s="2" t="str">
        <f t="shared" si="362"/>
        <v>Midday</v>
      </c>
      <c r="O5801" s="2">
        <v>42459.629861111112</v>
      </c>
      <c r="P5801">
        <v>919378</v>
      </c>
      <c r="Q5801" t="str">
        <f t="shared" si="363"/>
        <v>Entertainment</v>
      </c>
    </row>
    <row r="5802" spans="1:17" x14ac:dyDescent="0.3">
      <c r="A5802">
        <v>809226</v>
      </c>
      <c r="B5802" t="str">
        <f>VLOOKUP($A5802,'[1]User Profiles'!$A:$I,2,FALSE)</f>
        <v>Yong </v>
      </c>
      <c r="C5802" t="str">
        <f>VLOOKUP($A5802,'[1]User Profiles'!$A:$I,3,FALSE)</f>
        <v>Mccollum</v>
      </c>
      <c r="D5802" t="str">
        <f>VLOOKUP($A5802,'[1]User Profiles'!$A:$I,5,FALSE)</f>
        <v>male</v>
      </c>
      <c r="E5802" t="str">
        <f>VLOOKUP($A5802,'[1]User Profiles'!$A:$I,6,FALSE)</f>
        <v>coloured</v>
      </c>
      <c r="F5802">
        <f>VLOOKUP($A5802,'[1]User Profiles'!$A:$I,7,FALSE)</f>
        <v>34</v>
      </c>
      <c r="G5802" t="str">
        <f>VLOOKUP($A5802,'[1]User Profiles'!$A:$I,8,FALSE)</f>
        <v>Western Cape</v>
      </c>
      <c r="H5802" t="s">
        <v>23</v>
      </c>
      <c r="I5802" s="4">
        <v>42391</v>
      </c>
      <c r="J5802" s="1">
        <v>0.62986111111111109</v>
      </c>
      <c r="K5802" s="1">
        <v>1.5509259259259261E-3</v>
      </c>
      <c r="L5802" s="1" t="str">
        <f t="shared" si="361"/>
        <v>Friday</v>
      </c>
      <c r="M5802" t="str">
        <f t="shared" si="360"/>
        <v>January</v>
      </c>
      <c r="N5802" s="2" t="str">
        <f t="shared" si="362"/>
        <v>Midday</v>
      </c>
      <c r="O5802" s="2">
        <v>42391.629861111112</v>
      </c>
      <c r="P5802">
        <v>809226</v>
      </c>
      <c r="Q5802" t="str">
        <f t="shared" si="363"/>
        <v>Entertainment</v>
      </c>
    </row>
    <row r="5803" spans="1:17" x14ac:dyDescent="0.3">
      <c r="A5803">
        <v>893309</v>
      </c>
      <c r="B5803" t="str">
        <f>VLOOKUP($A5803,'[1]User Profiles'!$A:$I,2,FALSE)</f>
        <v>Gretta </v>
      </c>
      <c r="C5803" t="str">
        <f>VLOOKUP($A5803,'[1]User Profiles'!$A:$I,3,FALSE)</f>
        <v>Mosser</v>
      </c>
      <c r="D5803" t="str">
        <f>VLOOKUP($A5803,'[1]User Profiles'!$A:$I,5,FALSE)</f>
        <v>female</v>
      </c>
      <c r="E5803" t="str">
        <f>VLOOKUP($A5803,'[1]User Profiles'!$A:$I,6,FALSE)</f>
        <v>indian_asian</v>
      </c>
      <c r="F5803">
        <f>VLOOKUP($A5803,'[1]User Profiles'!$A:$I,7,FALSE)</f>
        <v>42</v>
      </c>
      <c r="G5803" t="str">
        <f>VLOOKUP($A5803,'[1]User Profiles'!$A:$I,8,FALSE)</f>
        <v>Western Cape</v>
      </c>
      <c r="H5803" t="s">
        <v>17</v>
      </c>
      <c r="I5803" s="4">
        <v>42433</v>
      </c>
      <c r="J5803" s="1">
        <v>0.62986111111111109</v>
      </c>
      <c r="K5803" s="1">
        <v>7.2916666666666659E-4</v>
      </c>
      <c r="L5803" s="1" t="str">
        <f t="shared" si="361"/>
        <v>Friday</v>
      </c>
      <c r="M5803" t="str">
        <f t="shared" si="360"/>
        <v>March</v>
      </c>
      <c r="N5803" s="2" t="str">
        <f t="shared" si="362"/>
        <v>Midday</v>
      </c>
      <c r="O5803" s="2">
        <v>42433.629861111112</v>
      </c>
      <c r="P5803">
        <v>893309</v>
      </c>
      <c r="Q5803" t="str">
        <f t="shared" si="363"/>
        <v>Other</v>
      </c>
    </row>
    <row r="5804" spans="1:17" x14ac:dyDescent="0.3">
      <c r="A5804">
        <v>805182</v>
      </c>
      <c r="B5804" t="str">
        <f>VLOOKUP($A5804,'[1]User Profiles'!$A:$I,2,FALSE)</f>
        <v>Stefan </v>
      </c>
      <c r="C5804" t="str">
        <f>VLOOKUP($A5804,'[1]User Profiles'!$A:$I,3,FALSE)</f>
        <v>Biggers</v>
      </c>
      <c r="D5804" t="str">
        <f>VLOOKUP($A5804,'[1]User Profiles'!$A:$I,5,FALSE)</f>
        <v>male</v>
      </c>
      <c r="E5804" t="str">
        <f>VLOOKUP($A5804,'[1]User Profiles'!$A:$I,6,FALSE)</f>
        <v>coloured</v>
      </c>
      <c r="F5804">
        <f>VLOOKUP($A5804,'[1]User Profiles'!$A:$I,7,FALSE)</f>
        <v>28</v>
      </c>
      <c r="G5804" t="str">
        <f>VLOOKUP($A5804,'[1]User Profiles'!$A:$I,8,FALSE)</f>
        <v>Western Cape</v>
      </c>
      <c r="H5804" t="s">
        <v>18</v>
      </c>
      <c r="I5804" s="4">
        <v>42455</v>
      </c>
      <c r="J5804" s="1">
        <v>0.62986111111111109</v>
      </c>
      <c r="K5804" s="1">
        <v>2.3148148148148147E-5</v>
      </c>
      <c r="L5804" s="1" t="str">
        <f t="shared" si="361"/>
        <v>Saturday</v>
      </c>
      <c r="M5804" t="str">
        <f t="shared" si="360"/>
        <v>March</v>
      </c>
      <c r="N5804" s="2" t="str">
        <f t="shared" si="362"/>
        <v>Midday</v>
      </c>
      <c r="O5804" s="2">
        <v>42455.629861111112</v>
      </c>
      <c r="P5804">
        <v>805182</v>
      </c>
      <c r="Q5804" t="str">
        <f t="shared" si="363"/>
        <v>Sports</v>
      </c>
    </row>
    <row r="5805" spans="1:17" x14ac:dyDescent="0.3">
      <c r="A5805">
        <v>764912</v>
      </c>
      <c r="B5805" t="str">
        <f>VLOOKUP($A5805,'[1]User Profiles'!$A:$I,2,FALSE)</f>
        <v>Len </v>
      </c>
      <c r="C5805" t="str">
        <f>VLOOKUP($A5805,'[1]User Profiles'!$A:$I,3,FALSE)</f>
        <v>Paradis</v>
      </c>
      <c r="D5805" t="str">
        <f>VLOOKUP($A5805,'[1]User Profiles'!$A:$I,5,FALSE)</f>
        <v>male</v>
      </c>
      <c r="E5805" t="str">
        <f>VLOOKUP($A5805,'[1]User Profiles'!$A:$I,6,FALSE)</f>
        <v>None</v>
      </c>
      <c r="F5805">
        <f>VLOOKUP($A5805,'[1]User Profiles'!$A:$I,7,FALSE)</f>
        <v>22</v>
      </c>
      <c r="G5805" t="str">
        <f>VLOOKUP($A5805,'[1]User Profiles'!$A:$I,8,FALSE)</f>
        <v>Kwazulu Natal</v>
      </c>
      <c r="H5805" t="s">
        <v>17</v>
      </c>
      <c r="I5805" s="4">
        <v>42373</v>
      </c>
      <c r="J5805" s="1">
        <v>0.63055555555555554</v>
      </c>
      <c r="K5805" s="1">
        <v>2.673611111111111E-3</v>
      </c>
      <c r="L5805" s="1" t="str">
        <f t="shared" si="361"/>
        <v>Monday</v>
      </c>
      <c r="M5805" t="str">
        <f t="shared" si="360"/>
        <v>January</v>
      </c>
      <c r="N5805" s="2" t="str">
        <f t="shared" si="362"/>
        <v>Midday</v>
      </c>
      <c r="O5805" s="2">
        <v>42373.630555555559</v>
      </c>
      <c r="P5805">
        <v>764912</v>
      </c>
      <c r="Q5805" t="str">
        <f t="shared" si="363"/>
        <v>Other</v>
      </c>
    </row>
    <row r="5806" spans="1:17" x14ac:dyDescent="0.3">
      <c r="A5806">
        <v>1150536</v>
      </c>
      <c r="B5806" t="str">
        <f>VLOOKUP($A5806,'[1]User Profiles'!$A:$I,2,FALSE)</f>
        <v>Stephen </v>
      </c>
      <c r="C5806" t="str">
        <f>VLOOKUP($A5806,'[1]User Profiles'!$A:$I,3,FALSE)</f>
        <v>Mosser</v>
      </c>
      <c r="D5806" t="str">
        <f>VLOOKUP($A5806,'[1]User Profiles'!$A:$I,5,FALSE)</f>
        <v>male</v>
      </c>
      <c r="E5806" t="str">
        <f>VLOOKUP($A5806,'[1]User Profiles'!$A:$I,6,FALSE)</f>
        <v>indian_asian</v>
      </c>
      <c r="F5806">
        <f>VLOOKUP($A5806,'[1]User Profiles'!$A:$I,7,FALSE)</f>
        <v>31</v>
      </c>
      <c r="G5806" t="str">
        <f>VLOOKUP($A5806,'[1]User Profiles'!$A:$I,8,FALSE)</f>
        <v>Gauteng</v>
      </c>
      <c r="H5806" t="s">
        <v>18</v>
      </c>
      <c r="I5806" s="4">
        <v>42427</v>
      </c>
      <c r="J5806" s="1">
        <v>0.63055555555555554</v>
      </c>
      <c r="K5806" s="1">
        <v>0</v>
      </c>
      <c r="L5806" s="1" t="str">
        <f t="shared" si="361"/>
        <v>Saturday</v>
      </c>
      <c r="M5806" t="str">
        <f t="shared" si="360"/>
        <v>February</v>
      </c>
      <c r="N5806" s="2" t="str">
        <f t="shared" si="362"/>
        <v>Midday</v>
      </c>
      <c r="O5806" s="2">
        <v>42427.630555555559</v>
      </c>
      <c r="P5806">
        <v>1133250</v>
      </c>
      <c r="Q5806" t="str">
        <f t="shared" si="363"/>
        <v>Sports</v>
      </c>
    </row>
    <row r="5807" spans="1:17" x14ac:dyDescent="0.3">
      <c r="A5807">
        <v>2239503</v>
      </c>
      <c r="B5807" t="str">
        <f>VLOOKUP($A5807,'[1]User Profiles'!$A:$I,2,FALSE)</f>
        <v>Wilburn </v>
      </c>
      <c r="C5807" t="str">
        <f>VLOOKUP($A5807,'[1]User Profiles'!$A:$I,3,FALSE)</f>
        <v>Woolard</v>
      </c>
      <c r="D5807" t="str">
        <f>VLOOKUP($A5807,'[1]User Profiles'!$A:$I,5,FALSE)</f>
        <v>male</v>
      </c>
      <c r="E5807" t="str">
        <f>VLOOKUP($A5807,'[1]User Profiles'!$A:$I,6,FALSE)</f>
        <v>None</v>
      </c>
      <c r="F5807">
        <f>VLOOKUP($A5807,'[1]User Profiles'!$A:$I,7,FALSE)</f>
        <v>38</v>
      </c>
      <c r="G5807" t="str">
        <f>VLOOKUP($A5807,'[1]User Profiles'!$A:$I,8,FALSE)</f>
        <v>Western Cape</v>
      </c>
      <c r="H5807" t="s">
        <v>19</v>
      </c>
      <c r="I5807" s="4">
        <v>42404</v>
      </c>
      <c r="J5807" s="1">
        <v>0.63055555555555554</v>
      </c>
      <c r="K5807" s="1">
        <v>2.0034722222222225E-2</v>
      </c>
      <c r="L5807" s="1" t="str">
        <f t="shared" si="361"/>
        <v>Thursday</v>
      </c>
      <c r="M5807" t="str">
        <f t="shared" si="360"/>
        <v>February</v>
      </c>
      <c r="N5807" s="2" t="str">
        <f t="shared" si="362"/>
        <v>Midday</v>
      </c>
      <c r="O5807" s="2">
        <v>42404.630555555559</v>
      </c>
      <c r="P5807">
        <v>2239503</v>
      </c>
      <c r="Q5807" t="str">
        <f t="shared" si="363"/>
        <v>Entertainment</v>
      </c>
    </row>
    <row r="5808" spans="1:17" x14ac:dyDescent="0.3">
      <c r="A5808">
        <v>2204800</v>
      </c>
      <c r="B5808" t="str">
        <f>VLOOKUP($A5808,'[1]User Profiles'!$A:$I,2,FALSE)</f>
        <v>Carter </v>
      </c>
      <c r="C5808" t="str">
        <f>VLOOKUP($A5808,'[1]User Profiles'!$A:$I,3,FALSE)</f>
        <v>Vital</v>
      </c>
      <c r="D5808" t="str">
        <f>VLOOKUP($A5808,'[1]User Profiles'!$A:$I,5,FALSE)</f>
        <v>male</v>
      </c>
      <c r="E5808" t="str">
        <f>VLOOKUP($A5808,'[1]User Profiles'!$A:$I,6,FALSE)</f>
        <v>indian_asian</v>
      </c>
      <c r="F5808">
        <f>VLOOKUP($A5808,'[1]User Profiles'!$A:$I,7,FALSE)</f>
        <v>28</v>
      </c>
      <c r="G5808" t="str">
        <f>VLOOKUP($A5808,'[1]User Profiles'!$A:$I,8,FALSE)</f>
        <v>Limpopo</v>
      </c>
      <c r="H5808" t="s">
        <v>18</v>
      </c>
      <c r="I5808" s="4">
        <v>42426</v>
      </c>
      <c r="J5808" s="1">
        <v>0.63055555555555554</v>
      </c>
      <c r="K5808" s="1">
        <v>1.3495370370370371E-2</v>
      </c>
      <c r="L5808" s="1" t="str">
        <f t="shared" si="361"/>
        <v>Friday</v>
      </c>
      <c r="M5808" t="str">
        <f t="shared" si="360"/>
        <v>February</v>
      </c>
      <c r="N5808" s="2" t="str">
        <f t="shared" si="362"/>
        <v>Midday</v>
      </c>
      <c r="O5808" s="2">
        <v>42426.630555555559</v>
      </c>
      <c r="P5808">
        <v>2204800</v>
      </c>
      <c r="Q5808" t="str">
        <f t="shared" si="363"/>
        <v>Sports</v>
      </c>
    </row>
    <row r="5809" spans="1:17" x14ac:dyDescent="0.3">
      <c r="A5809">
        <v>852179</v>
      </c>
      <c r="B5809" t="str">
        <f>VLOOKUP($A5809,'[1]User Profiles'!$A:$I,2,FALSE)</f>
        <v>Haywood </v>
      </c>
      <c r="C5809" t="str">
        <f>VLOOKUP($A5809,'[1]User Profiles'!$A:$I,3,FALSE)</f>
        <v>Slane</v>
      </c>
      <c r="D5809" t="str">
        <f>VLOOKUP($A5809,'[1]User Profiles'!$A:$I,5,FALSE)</f>
        <v>male</v>
      </c>
      <c r="E5809" t="str">
        <f>VLOOKUP($A5809,'[1]User Profiles'!$A:$I,6,FALSE)</f>
        <v>black</v>
      </c>
      <c r="F5809">
        <f>VLOOKUP($A5809,'[1]User Profiles'!$A:$I,7,FALSE)</f>
        <v>26</v>
      </c>
      <c r="G5809" t="str">
        <f>VLOOKUP($A5809,'[1]User Profiles'!$A:$I,8,FALSE)</f>
        <v>Gauteng</v>
      </c>
      <c r="H5809" t="s">
        <v>17</v>
      </c>
      <c r="I5809" s="4">
        <v>42436</v>
      </c>
      <c r="J5809" s="1">
        <v>0.63055555555555554</v>
      </c>
      <c r="K5809" s="1">
        <v>6.2500000000000001E-4</v>
      </c>
      <c r="L5809" s="1" t="str">
        <f t="shared" si="361"/>
        <v>Monday</v>
      </c>
      <c r="M5809" t="str">
        <f t="shared" si="360"/>
        <v>March</v>
      </c>
      <c r="N5809" s="2" t="str">
        <f t="shared" si="362"/>
        <v>Midday</v>
      </c>
      <c r="O5809" s="2">
        <v>42436.630555555559</v>
      </c>
      <c r="P5809">
        <v>852179</v>
      </c>
      <c r="Q5809" t="str">
        <f t="shared" si="363"/>
        <v>Other</v>
      </c>
    </row>
    <row r="5810" spans="1:17" x14ac:dyDescent="0.3">
      <c r="A5810">
        <v>1109229</v>
      </c>
      <c r="B5810" t="str">
        <f>VLOOKUP($A5810,'[1]User Profiles'!$A:$I,2,FALSE)</f>
        <v>Kip </v>
      </c>
      <c r="C5810" t="str">
        <f>VLOOKUP($A5810,'[1]User Profiles'!$A:$I,3,FALSE)</f>
        <v>Hoadley</v>
      </c>
      <c r="D5810" t="str">
        <f>VLOOKUP($A5810,'[1]User Profiles'!$A:$I,5,FALSE)</f>
        <v>male</v>
      </c>
      <c r="E5810" t="str">
        <f>VLOOKUP($A5810,'[1]User Profiles'!$A:$I,6,FALSE)</f>
        <v>coloured</v>
      </c>
      <c r="F5810">
        <f>VLOOKUP($A5810,'[1]User Profiles'!$A:$I,7,FALSE)</f>
        <v>25</v>
      </c>
      <c r="G5810" t="str">
        <f>VLOOKUP($A5810,'[1]User Profiles'!$A:$I,8,FALSE)</f>
        <v>Western Cape</v>
      </c>
      <c r="H5810" t="s">
        <v>20</v>
      </c>
      <c r="I5810" s="4">
        <v>42449</v>
      </c>
      <c r="J5810" s="1">
        <v>0.63055555555555554</v>
      </c>
      <c r="K5810" s="1">
        <v>1.6203703703703703E-4</v>
      </c>
      <c r="L5810" s="1" t="str">
        <f t="shared" si="361"/>
        <v>Sunday</v>
      </c>
      <c r="M5810" t="str">
        <f t="shared" si="360"/>
        <v>March</v>
      </c>
      <c r="N5810" s="2" t="str">
        <f t="shared" si="362"/>
        <v>Midday</v>
      </c>
      <c r="O5810" s="2">
        <v>42449.630555555559</v>
      </c>
      <c r="P5810">
        <v>1109229</v>
      </c>
      <c r="Q5810" t="str">
        <f t="shared" si="363"/>
        <v>Other</v>
      </c>
    </row>
    <row r="5811" spans="1:17" x14ac:dyDescent="0.3">
      <c r="A5811">
        <v>909181</v>
      </c>
      <c r="B5811" t="str">
        <f>VLOOKUP($A5811,'[1]User Profiles'!$A:$I,2,FALSE)</f>
        <v>Earl </v>
      </c>
      <c r="C5811" t="str">
        <f>VLOOKUP($A5811,'[1]User Profiles'!$A:$I,3,FALSE)</f>
        <v>Crotty</v>
      </c>
      <c r="D5811" t="str">
        <f>VLOOKUP($A5811,'[1]User Profiles'!$A:$I,5,FALSE)</f>
        <v>male</v>
      </c>
      <c r="E5811" t="str">
        <f>VLOOKUP($A5811,'[1]User Profiles'!$A:$I,6,FALSE)</f>
        <v>white</v>
      </c>
      <c r="F5811">
        <f>VLOOKUP($A5811,'[1]User Profiles'!$A:$I,7,FALSE)</f>
        <v>36</v>
      </c>
      <c r="G5811" t="str">
        <f>VLOOKUP($A5811,'[1]User Profiles'!$A:$I,8,FALSE)</f>
        <v>Eastern Cape</v>
      </c>
      <c r="H5811" t="s">
        <v>21</v>
      </c>
      <c r="I5811" s="4">
        <v>42454</v>
      </c>
      <c r="J5811" s="1">
        <v>0.63055555555555554</v>
      </c>
      <c r="K5811" s="1">
        <v>3.9351851851851852E-4</v>
      </c>
      <c r="L5811" s="1" t="str">
        <f t="shared" si="361"/>
        <v>Friday</v>
      </c>
      <c r="M5811" t="str">
        <f t="shared" si="360"/>
        <v>March</v>
      </c>
      <c r="N5811" s="2" t="str">
        <f t="shared" si="362"/>
        <v>Midday</v>
      </c>
      <c r="O5811" s="2">
        <v>42454.630555555559</v>
      </c>
      <c r="P5811">
        <v>909181</v>
      </c>
      <c r="Q5811" t="str">
        <f t="shared" si="363"/>
        <v>Kids</v>
      </c>
    </row>
    <row r="5812" spans="1:17" x14ac:dyDescent="0.3">
      <c r="A5812">
        <v>830923</v>
      </c>
      <c r="B5812" t="str">
        <f>VLOOKUP($A5812,'[1]User Profiles'!$A:$I,2,FALSE)</f>
        <v>Lloyd </v>
      </c>
      <c r="C5812" t="str">
        <f>VLOOKUP($A5812,'[1]User Profiles'!$A:$I,3,FALSE)</f>
        <v>Tancredi</v>
      </c>
      <c r="D5812" t="str">
        <f>VLOOKUP($A5812,'[1]User Profiles'!$A:$I,5,FALSE)</f>
        <v>male</v>
      </c>
      <c r="E5812" t="str">
        <f>VLOOKUP($A5812,'[1]User Profiles'!$A:$I,6,FALSE)</f>
        <v>coloured</v>
      </c>
      <c r="F5812">
        <f>VLOOKUP($A5812,'[1]User Profiles'!$A:$I,7,FALSE)</f>
        <v>31</v>
      </c>
      <c r="G5812" t="str">
        <f>VLOOKUP($A5812,'[1]User Profiles'!$A:$I,8,FALSE)</f>
        <v>Western Cape</v>
      </c>
      <c r="H5812" t="s">
        <v>26</v>
      </c>
      <c r="I5812" s="4">
        <v>42432</v>
      </c>
      <c r="J5812" s="1">
        <v>0.63124999999999998</v>
      </c>
      <c r="K5812" s="1">
        <v>6.2500000000000001E-4</v>
      </c>
      <c r="L5812" s="1" t="str">
        <f t="shared" si="361"/>
        <v>Thursday</v>
      </c>
      <c r="M5812" t="str">
        <f t="shared" si="360"/>
        <v>March</v>
      </c>
      <c r="N5812" s="2" t="str">
        <f t="shared" si="362"/>
        <v>Midday</v>
      </c>
      <c r="O5812" s="2">
        <v>42432.631249999999</v>
      </c>
      <c r="P5812">
        <v>830923</v>
      </c>
      <c r="Q5812" t="str">
        <f t="shared" si="363"/>
        <v>Entertainment</v>
      </c>
    </row>
    <row r="5813" spans="1:17" x14ac:dyDescent="0.3">
      <c r="A5813">
        <v>904424</v>
      </c>
      <c r="B5813" t="str">
        <f>VLOOKUP($A5813,'[1]User Profiles'!$A:$I,2,FALSE)</f>
        <v>Kip </v>
      </c>
      <c r="C5813" t="str">
        <f>VLOOKUP($A5813,'[1]User Profiles'!$A:$I,3,FALSE)</f>
        <v>Mccollum</v>
      </c>
      <c r="D5813" t="str">
        <f>VLOOKUP($A5813,'[1]User Profiles'!$A:$I,5,FALSE)</f>
        <v>male</v>
      </c>
      <c r="E5813" t="str">
        <f>VLOOKUP($A5813,'[1]User Profiles'!$A:$I,6,FALSE)</f>
        <v>indian_asian</v>
      </c>
      <c r="F5813">
        <f>VLOOKUP($A5813,'[1]User Profiles'!$A:$I,7,FALSE)</f>
        <v>33</v>
      </c>
      <c r="G5813" t="str">
        <f>VLOOKUP($A5813,'[1]User Profiles'!$A:$I,8,FALSE)</f>
        <v>Limpopo</v>
      </c>
      <c r="H5813" t="s">
        <v>20</v>
      </c>
      <c r="I5813" s="4">
        <v>42453</v>
      </c>
      <c r="J5813" s="1">
        <v>0.63124999999999998</v>
      </c>
      <c r="K5813" s="1">
        <v>3.1481481481481485E-2</v>
      </c>
      <c r="L5813" s="1" t="str">
        <f t="shared" si="361"/>
        <v>Thursday</v>
      </c>
      <c r="M5813" t="str">
        <f t="shared" si="360"/>
        <v>March</v>
      </c>
      <c r="N5813" s="2" t="str">
        <f t="shared" si="362"/>
        <v>Midday</v>
      </c>
      <c r="O5813" s="2">
        <v>42453.631249999999</v>
      </c>
      <c r="P5813">
        <v>904424</v>
      </c>
      <c r="Q5813" t="str">
        <f t="shared" si="363"/>
        <v>Other</v>
      </c>
    </row>
    <row r="5814" spans="1:17" x14ac:dyDescent="0.3">
      <c r="A5814">
        <v>791470</v>
      </c>
      <c r="B5814" t="str">
        <f>VLOOKUP($A5814,'[1]User Profiles'!$A:$I,2,FALSE)</f>
        <v>Gretta </v>
      </c>
      <c r="C5814" t="str">
        <f>VLOOKUP($A5814,'[1]User Profiles'!$A:$I,3,FALSE)</f>
        <v>Mosser</v>
      </c>
      <c r="D5814" t="str">
        <f>VLOOKUP($A5814,'[1]User Profiles'!$A:$I,5,FALSE)</f>
        <v>female</v>
      </c>
      <c r="E5814" t="str">
        <f>VLOOKUP($A5814,'[1]User Profiles'!$A:$I,6,FALSE)</f>
        <v>coloured</v>
      </c>
      <c r="F5814">
        <f>VLOOKUP($A5814,'[1]User Profiles'!$A:$I,7,FALSE)</f>
        <v>24</v>
      </c>
      <c r="G5814" t="str">
        <f>VLOOKUP($A5814,'[1]User Profiles'!$A:$I,8,FALSE)</f>
        <v>Gauteng</v>
      </c>
      <c r="H5814" t="s">
        <v>26</v>
      </c>
      <c r="I5814" s="4">
        <v>42414</v>
      </c>
      <c r="J5814" s="1">
        <v>0.63124999999999998</v>
      </c>
      <c r="K5814" s="1">
        <v>9.2592592592592585E-4</v>
      </c>
      <c r="L5814" s="1" t="str">
        <f t="shared" si="361"/>
        <v>Sunday</v>
      </c>
      <c r="M5814" t="str">
        <f t="shared" si="360"/>
        <v>February</v>
      </c>
      <c r="N5814" s="2" t="str">
        <f t="shared" si="362"/>
        <v>Midday</v>
      </c>
      <c r="O5814" s="2">
        <v>42414.631249999999</v>
      </c>
      <c r="P5814">
        <v>791470</v>
      </c>
      <c r="Q5814" t="str">
        <f t="shared" si="363"/>
        <v>Entertainment</v>
      </c>
    </row>
    <row r="5815" spans="1:17" x14ac:dyDescent="0.3">
      <c r="A5815">
        <v>820969</v>
      </c>
      <c r="B5815" t="str">
        <f>VLOOKUP($A5815,'[1]User Profiles'!$A:$I,2,FALSE)</f>
        <v>Emerson </v>
      </c>
      <c r="C5815" t="str">
        <f>VLOOKUP($A5815,'[1]User Profiles'!$A:$I,3,FALSE)</f>
        <v>Crotty</v>
      </c>
      <c r="D5815" t="str">
        <f>VLOOKUP($A5815,'[1]User Profiles'!$A:$I,5,FALSE)</f>
        <v>male</v>
      </c>
      <c r="E5815" t="str">
        <f>VLOOKUP($A5815,'[1]User Profiles'!$A:$I,6,FALSE)</f>
        <v>black</v>
      </c>
      <c r="F5815">
        <f>VLOOKUP($A5815,'[1]User Profiles'!$A:$I,7,FALSE)</f>
        <v>34</v>
      </c>
      <c r="G5815" t="str">
        <f>VLOOKUP($A5815,'[1]User Profiles'!$A:$I,8,FALSE)</f>
        <v>North West</v>
      </c>
      <c r="H5815" t="s">
        <v>20</v>
      </c>
      <c r="I5815" s="4">
        <v>42426</v>
      </c>
      <c r="J5815" s="1">
        <v>0.63124999999999998</v>
      </c>
      <c r="K5815" s="1">
        <v>1.5509259259259261E-3</v>
      </c>
      <c r="L5815" s="1" t="str">
        <f t="shared" si="361"/>
        <v>Friday</v>
      </c>
      <c r="M5815" t="str">
        <f t="shared" si="360"/>
        <v>February</v>
      </c>
      <c r="N5815" s="2" t="str">
        <f t="shared" si="362"/>
        <v>Midday</v>
      </c>
      <c r="O5815" s="2">
        <v>42426.631249999999</v>
      </c>
      <c r="P5815">
        <v>820969</v>
      </c>
      <c r="Q5815" t="str">
        <f t="shared" si="363"/>
        <v>Other</v>
      </c>
    </row>
    <row r="5816" spans="1:17" x14ac:dyDescent="0.3">
      <c r="A5816">
        <v>821362</v>
      </c>
      <c r="B5816" t="str">
        <f>VLOOKUP($A5816,'[1]User Profiles'!$A:$I,2,FALSE)</f>
        <v>Brendan </v>
      </c>
      <c r="C5816" t="str">
        <f>VLOOKUP($A5816,'[1]User Profiles'!$A:$I,3,FALSE)</f>
        <v>Slane</v>
      </c>
      <c r="D5816" t="str">
        <f>VLOOKUP($A5816,'[1]User Profiles'!$A:$I,5,FALSE)</f>
        <v>male</v>
      </c>
      <c r="E5816" t="str">
        <f>VLOOKUP($A5816,'[1]User Profiles'!$A:$I,6,FALSE)</f>
        <v>white</v>
      </c>
      <c r="F5816">
        <f>VLOOKUP($A5816,'[1]User Profiles'!$A:$I,7,FALSE)</f>
        <v>40</v>
      </c>
      <c r="G5816" t="str">
        <f>VLOOKUP($A5816,'[1]User Profiles'!$A:$I,8,FALSE)</f>
        <v>Eastern Cape</v>
      </c>
      <c r="H5816" t="s">
        <v>22</v>
      </c>
      <c r="I5816" s="4">
        <v>42374</v>
      </c>
      <c r="J5816" s="1">
        <v>0.63124999999999998</v>
      </c>
      <c r="K5816" s="1">
        <v>4.7800925925925919E-3</v>
      </c>
      <c r="L5816" s="1" t="str">
        <f t="shared" si="361"/>
        <v>Tuesday</v>
      </c>
      <c r="M5816" t="str">
        <f t="shared" si="360"/>
        <v>January</v>
      </c>
      <c r="N5816" s="2" t="str">
        <f t="shared" si="362"/>
        <v>Midday</v>
      </c>
      <c r="O5816" s="2">
        <v>42374.631249999999</v>
      </c>
      <c r="P5816">
        <v>821362</v>
      </c>
      <c r="Q5816" t="str">
        <f t="shared" si="363"/>
        <v>Kids</v>
      </c>
    </row>
    <row r="5817" spans="1:17" x14ac:dyDescent="0.3">
      <c r="A5817">
        <v>931253</v>
      </c>
      <c r="B5817" t="str">
        <f>VLOOKUP($A5817,'[1]User Profiles'!$A:$I,2,FALSE)</f>
        <v>Eli </v>
      </c>
      <c r="C5817" t="str">
        <f>VLOOKUP($A5817,'[1]User Profiles'!$A:$I,3,FALSE)</f>
        <v>Lavoie</v>
      </c>
      <c r="D5817" t="str">
        <f>VLOOKUP($A5817,'[1]User Profiles'!$A:$I,5,FALSE)</f>
        <v>male</v>
      </c>
      <c r="E5817" t="str">
        <f>VLOOKUP($A5817,'[1]User Profiles'!$A:$I,6,FALSE)</f>
        <v>coloured</v>
      </c>
      <c r="F5817">
        <f>VLOOKUP($A5817,'[1]User Profiles'!$A:$I,7,FALSE)</f>
        <v>26</v>
      </c>
      <c r="G5817" t="str">
        <f>VLOOKUP($A5817,'[1]User Profiles'!$A:$I,8,FALSE)</f>
        <v>Western Cape</v>
      </c>
      <c r="H5817" t="s">
        <v>21</v>
      </c>
      <c r="I5817" s="4">
        <v>42459</v>
      </c>
      <c r="J5817" s="1">
        <v>0.63124999999999998</v>
      </c>
      <c r="K5817" s="1">
        <v>5.7870370370370366E-5</v>
      </c>
      <c r="L5817" s="1" t="str">
        <f t="shared" si="361"/>
        <v>Wednesday</v>
      </c>
      <c r="M5817" t="str">
        <f t="shared" si="360"/>
        <v>March</v>
      </c>
      <c r="N5817" s="2" t="str">
        <f t="shared" si="362"/>
        <v>Midday</v>
      </c>
      <c r="O5817" s="2">
        <v>42459.631249999999</v>
      </c>
      <c r="P5817">
        <v>931253</v>
      </c>
      <c r="Q5817" t="str">
        <f t="shared" si="363"/>
        <v>Kids</v>
      </c>
    </row>
    <row r="5818" spans="1:17" x14ac:dyDescent="0.3">
      <c r="A5818">
        <v>870157</v>
      </c>
      <c r="B5818" t="str">
        <f>VLOOKUP($A5818,'[1]User Profiles'!$A:$I,2,FALSE)</f>
        <v>Valentine </v>
      </c>
      <c r="C5818" t="str">
        <f>VLOOKUP($A5818,'[1]User Profiles'!$A:$I,3,FALSE)</f>
        <v>Lavoie</v>
      </c>
      <c r="D5818" t="str">
        <f>VLOOKUP($A5818,'[1]User Profiles'!$A:$I,5,FALSE)</f>
        <v>male</v>
      </c>
      <c r="E5818" t="str">
        <f>VLOOKUP($A5818,'[1]User Profiles'!$A:$I,6,FALSE)</f>
        <v>indian_asian</v>
      </c>
      <c r="F5818">
        <f>VLOOKUP($A5818,'[1]User Profiles'!$A:$I,7,FALSE)</f>
        <v>30</v>
      </c>
      <c r="G5818" t="str">
        <f>VLOOKUP($A5818,'[1]User Profiles'!$A:$I,8,FALSE)</f>
        <v>Gauteng</v>
      </c>
      <c r="H5818" t="s">
        <v>18</v>
      </c>
      <c r="I5818" s="4">
        <v>42441</v>
      </c>
      <c r="J5818" s="1">
        <v>0.63124999999999998</v>
      </c>
      <c r="K5818" s="1">
        <v>4.3402777777777783E-2</v>
      </c>
      <c r="L5818" s="1" t="str">
        <f t="shared" si="361"/>
        <v>Saturday</v>
      </c>
      <c r="M5818" t="str">
        <f t="shared" si="360"/>
        <v>March</v>
      </c>
      <c r="N5818" s="2" t="str">
        <f t="shared" si="362"/>
        <v>Midday</v>
      </c>
      <c r="O5818" s="2">
        <v>42441.631249999999</v>
      </c>
      <c r="P5818">
        <v>870157</v>
      </c>
      <c r="Q5818" t="str">
        <f t="shared" si="363"/>
        <v>Sports</v>
      </c>
    </row>
    <row r="5819" spans="1:17" x14ac:dyDescent="0.3">
      <c r="A5819">
        <v>2371031</v>
      </c>
      <c r="B5819" t="str">
        <f>VLOOKUP($A5819,'[1]User Profiles'!$A:$I,2,FALSE)</f>
        <v>Bernardo </v>
      </c>
      <c r="C5819" t="str">
        <f>VLOOKUP($A5819,'[1]User Profiles'!$A:$I,3,FALSE)</f>
        <v>Pascarella</v>
      </c>
      <c r="D5819" t="str">
        <f>VLOOKUP($A5819,'[1]User Profiles'!$A:$I,5,FALSE)</f>
        <v>male</v>
      </c>
      <c r="E5819" t="str">
        <f>VLOOKUP($A5819,'[1]User Profiles'!$A:$I,6,FALSE)</f>
        <v>coloured</v>
      </c>
      <c r="F5819">
        <f>VLOOKUP($A5819,'[1]User Profiles'!$A:$I,7,FALSE)</f>
        <v>55</v>
      </c>
      <c r="G5819" t="str">
        <f>VLOOKUP($A5819,'[1]User Profiles'!$A:$I,8,FALSE)</f>
        <v>Western Cape</v>
      </c>
      <c r="H5819" t="s">
        <v>20</v>
      </c>
      <c r="I5819" s="4">
        <v>42392</v>
      </c>
      <c r="J5819" s="1">
        <v>0.63124999999999998</v>
      </c>
      <c r="K5819" s="1">
        <v>4.3749999999999995E-3</v>
      </c>
      <c r="L5819" s="1" t="str">
        <f t="shared" si="361"/>
        <v>Saturday</v>
      </c>
      <c r="M5819" t="str">
        <f t="shared" si="360"/>
        <v>January</v>
      </c>
      <c r="N5819" s="2" t="str">
        <f t="shared" si="362"/>
        <v>Midday</v>
      </c>
      <c r="O5819" s="2">
        <v>42392.631249999999</v>
      </c>
      <c r="P5819">
        <v>2371031</v>
      </c>
      <c r="Q5819" t="str">
        <f t="shared" si="363"/>
        <v>Other</v>
      </c>
    </row>
    <row r="5820" spans="1:17" x14ac:dyDescent="0.3">
      <c r="A5820">
        <v>833528</v>
      </c>
      <c r="B5820" t="str">
        <f>VLOOKUP($A5820,'[1]User Profiles'!$A:$I,2,FALSE)</f>
        <v>Earl </v>
      </c>
      <c r="C5820" t="str">
        <f>VLOOKUP($A5820,'[1]User Profiles'!$A:$I,3,FALSE)</f>
        <v>Bilyeu</v>
      </c>
      <c r="D5820" t="str">
        <f>VLOOKUP($A5820,'[1]User Profiles'!$A:$I,5,FALSE)</f>
        <v>male</v>
      </c>
      <c r="E5820" t="str">
        <f>VLOOKUP($A5820,'[1]User Profiles'!$A:$I,6,FALSE)</f>
        <v>black</v>
      </c>
      <c r="F5820">
        <f>VLOOKUP($A5820,'[1]User Profiles'!$A:$I,7,FALSE)</f>
        <v>42</v>
      </c>
      <c r="G5820" t="str">
        <f>VLOOKUP($A5820,'[1]User Profiles'!$A:$I,8,FALSE)</f>
        <v>Gauteng</v>
      </c>
      <c r="H5820" t="s">
        <v>20</v>
      </c>
      <c r="I5820" s="4">
        <v>42384</v>
      </c>
      <c r="J5820" s="1">
        <v>0.63124999999999998</v>
      </c>
      <c r="K5820" s="1">
        <v>0</v>
      </c>
      <c r="L5820" s="1" t="str">
        <f t="shared" si="361"/>
        <v>Friday</v>
      </c>
      <c r="M5820" t="str">
        <f t="shared" si="360"/>
        <v>January</v>
      </c>
      <c r="N5820" s="2" t="str">
        <f t="shared" si="362"/>
        <v>Midday</v>
      </c>
      <c r="O5820" s="2">
        <v>42384.631249999999</v>
      </c>
      <c r="P5820">
        <v>833528</v>
      </c>
      <c r="Q5820" t="str">
        <f t="shared" si="363"/>
        <v>Other</v>
      </c>
    </row>
    <row r="5821" spans="1:17" x14ac:dyDescent="0.3">
      <c r="A5821">
        <v>866393</v>
      </c>
      <c r="B5821" t="str">
        <f>VLOOKUP($A5821,'[1]User Profiles'!$A:$I,2,FALSE)</f>
        <v>Charlie </v>
      </c>
      <c r="C5821" t="str">
        <f>VLOOKUP($A5821,'[1]User Profiles'!$A:$I,3,FALSE)</f>
        <v>Woolard</v>
      </c>
      <c r="D5821" t="str">
        <f>VLOOKUP($A5821,'[1]User Profiles'!$A:$I,5,FALSE)</f>
        <v>male</v>
      </c>
      <c r="E5821" t="str">
        <f>VLOOKUP($A5821,'[1]User Profiles'!$A:$I,6,FALSE)</f>
        <v>black</v>
      </c>
      <c r="F5821">
        <f>VLOOKUP($A5821,'[1]User Profiles'!$A:$I,7,FALSE)</f>
        <v>19</v>
      </c>
      <c r="G5821" t="str">
        <f>VLOOKUP($A5821,'[1]User Profiles'!$A:$I,8,FALSE)</f>
        <v>Gauteng</v>
      </c>
      <c r="H5821" t="s">
        <v>17</v>
      </c>
      <c r="I5821" s="4">
        <v>42439</v>
      </c>
      <c r="J5821" s="1">
        <v>0.63194444444444442</v>
      </c>
      <c r="K5821" s="1">
        <v>1.8402777777777777E-3</v>
      </c>
      <c r="L5821" s="1" t="str">
        <f t="shared" si="361"/>
        <v>Thursday</v>
      </c>
      <c r="M5821" t="str">
        <f t="shared" si="360"/>
        <v>March</v>
      </c>
      <c r="N5821" s="2" t="str">
        <f t="shared" si="362"/>
        <v>Midday</v>
      </c>
      <c r="O5821" s="2">
        <v>42439.631944444445</v>
      </c>
      <c r="P5821">
        <v>866393</v>
      </c>
      <c r="Q5821" t="str">
        <f t="shared" si="363"/>
        <v>Other</v>
      </c>
    </row>
    <row r="5822" spans="1:17" x14ac:dyDescent="0.3">
      <c r="A5822">
        <v>792875</v>
      </c>
      <c r="B5822" t="str">
        <f>VLOOKUP($A5822,'[1]User Profiles'!$A:$I,2,FALSE)</f>
        <v>Bernardo </v>
      </c>
      <c r="C5822" t="str">
        <f>VLOOKUP($A5822,'[1]User Profiles'!$A:$I,3,FALSE)</f>
        <v>Langenfeld</v>
      </c>
      <c r="D5822" t="str">
        <f>VLOOKUP($A5822,'[1]User Profiles'!$A:$I,5,FALSE)</f>
        <v>male</v>
      </c>
      <c r="E5822" t="str">
        <f>VLOOKUP($A5822,'[1]User Profiles'!$A:$I,6,FALSE)</f>
        <v>indian_asian</v>
      </c>
      <c r="F5822">
        <f>VLOOKUP($A5822,'[1]User Profiles'!$A:$I,7,FALSE)</f>
        <v>24</v>
      </c>
      <c r="G5822" t="str">
        <f>VLOOKUP($A5822,'[1]User Profiles'!$A:$I,8,FALSE)</f>
        <v>Kwazulu Natal</v>
      </c>
      <c r="H5822" t="s">
        <v>20</v>
      </c>
      <c r="I5822" s="4">
        <v>42453</v>
      </c>
      <c r="J5822" s="1">
        <v>0.63194444444444442</v>
      </c>
      <c r="K5822" s="1">
        <v>3.6574074074074074E-3</v>
      </c>
      <c r="L5822" s="1" t="str">
        <f t="shared" si="361"/>
        <v>Thursday</v>
      </c>
      <c r="M5822" t="str">
        <f t="shared" si="360"/>
        <v>March</v>
      </c>
      <c r="N5822" s="2" t="str">
        <f t="shared" si="362"/>
        <v>Midday</v>
      </c>
      <c r="O5822" s="2">
        <v>42453.631944444445</v>
      </c>
      <c r="P5822">
        <v>792875</v>
      </c>
      <c r="Q5822" t="str">
        <f t="shared" si="363"/>
        <v>Other</v>
      </c>
    </row>
    <row r="5823" spans="1:17" x14ac:dyDescent="0.3">
      <c r="A5823">
        <v>831031</v>
      </c>
      <c r="B5823" t="str">
        <f>VLOOKUP($A5823,'[1]User Profiles'!$A:$I,2,FALSE)</f>
        <v>None</v>
      </c>
      <c r="C5823" t="str">
        <f>VLOOKUP($A5823,'[1]User Profiles'!$A:$I,3,FALSE)</f>
        <v>None</v>
      </c>
      <c r="D5823" t="str">
        <f>VLOOKUP($A5823,'[1]User Profiles'!$A:$I,5,FALSE)</f>
        <v>None</v>
      </c>
      <c r="E5823" t="str">
        <f>VLOOKUP($A5823,'[1]User Profiles'!$A:$I,6,FALSE)</f>
        <v>None</v>
      </c>
      <c r="F5823">
        <f>VLOOKUP($A5823,'[1]User Profiles'!$A:$I,7,FALSE)</f>
        <v>0</v>
      </c>
      <c r="G5823" t="str">
        <f>VLOOKUP($A5823,'[1]User Profiles'!$A:$I,8,FALSE)</f>
        <v>None</v>
      </c>
      <c r="H5823" t="s">
        <v>27</v>
      </c>
      <c r="I5823" s="4">
        <v>42435</v>
      </c>
      <c r="J5823" s="1">
        <v>0.63194444444444442</v>
      </c>
      <c r="K5823" s="1">
        <v>1.8750000000000001E-3</v>
      </c>
      <c r="L5823" s="1" t="str">
        <f t="shared" si="361"/>
        <v>Sunday</v>
      </c>
      <c r="M5823" t="str">
        <f t="shared" si="360"/>
        <v>March</v>
      </c>
      <c r="N5823" s="2" t="str">
        <f t="shared" si="362"/>
        <v>Midday</v>
      </c>
      <c r="O5823" s="2">
        <v>42435.631944444445</v>
      </c>
      <c r="P5823">
        <v>831031</v>
      </c>
      <c r="Q5823" t="str">
        <f t="shared" si="363"/>
        <v>Other</v>
      </c>
    </row>
    <row r="5824" spans="1:17" x14ac:dyDescent="0.3">
      <c r="A5824">
        <v>832573</v>
      </c>
      <c r="B5824" t="str">
        <f>VLOOKUP($A5824,'[1]User Profiles'!$A:$I,2,FALSE)</f>
        <v>Chas </v>
      </c>
      <c r="C5824" t="str">
        <f>VLOOKUP($A5824,'[1]User Profiles'!$A:$I,3,FALSE)</f>
        <v>Deblois</v>
      </c>
      <c r="D5824" t="str">
        <f>VLOOKUP($A5824,'[1]User Profiles'!$A:$I,5,FALSE)</f>
        <v>male</v>
      </c>
      <c r="E5824" t="str">
        <f>VLOOKUP($A5824,'[1]User Profiles'!$A:$I,6,FALSE)</f>
        <v>white</v>
      </c>
      <c r="F5824">
        <f>VLOOKUP($A5824,'[1]User Profiles'!$A:$I,7,FALSE)</f>
        <v>20</v>
      </c>
      <c r="G5824" t="str">
        <f>VLOOKUP($A5824,'[1]User Profiles'!$A:$I,8,FALSE)</f>
        <v>Eastern Cape</v>
      </c>
      <c r="H5824" t="s">
        <v>33</v>
      </c>
      <c r="I5824" s="4">
        <v>42428</v>
      </c>
      <c r="J5824" s="1">
        <v>0.63194444444444442</v>
      </c>
      <c r="K5824" s="1">
        <v>2.0138888888888888E-3</v>
      </c>
      <c r="L5824" s="1" t="str">
        <f t="shared" si="361"/>
        <v>Sunday</v>
      </c>
      <c r="M5824" t="str">
        <f t="shared" si="360"/>
        <v>February</v>
      </c>
      <c r="N5824" s="2" t="str">
        <f t="shared" si="362"/>
        <v>Midday</v>
      </c>
      <c r="O5824" s="2">
        <v>42428.631944444445</v>
      </c>
      <c r="P5824">
        <v>832573</v>
      </c>
      <c r="Q5824" t="str">
        <f t="shared" si="363"/>
        <v>Other</v>
      </c>
    </row>
    <row r="5825" spans="1:17" x14ac:dyDescent="0.3">
      <c r="A5825">
        <v>2204439</v>
      </c>
      <c r="B5825" t="str">
        <f>VLOOKUP($A5825,'[1]User Profiles'!$A:$I,2,FALSE)</f>
        <v>Romeo </v>
      </c>
      <c r="C5825" t="str">
        <f>VLOOKUP($A5825,'[1]User Profiles'!$A:$I,3,FALSE)</f>
        <v>Sieren</v>
      </c>
      <c r="D5825" t="str">
        <f>VLOOKUP($A5825,'[1]User Profiles'!$A:$I,5,FALSE)</f>
        <v>male</v>
      </c>
      <c r="E5825" t="str">
        <f>VLOOKUP($A5825,'[1]User Profiles'!$A:$I,6,FALSE)</f>
        <v>white</v>
      </c>
      <c r="F5825">
        <f>VLOOKUP($A5825,'[1]User Profiles'!$A:$I,7,FALSE)</f>
        <v>61</v>
      </c>
      <c r="G5825" t="str">
        <f>VLOOKUP($A5825,'[1]User Profiles'!$A:$I,8,FALSE)</f>
        <v>Western Cape</v>
      </c>
      <c r="H5825" t="s">
        <v>26</v>
      </c>
      <c r="I5825" s="4">
        <v>42387</v>
      </c>
      <c r="J5825" s="1">
        <v>0.63194444444444442</v>
      </c>
      <c r="K5825" s="1">
        <v>5.9722222222222225E-3</v>
      </c>
      <c r="L5825" s="1" t="str">
        <f t="shared" si="361"/>
        <v>Monday</v>
      </c>
      <c r="M5825" t="str">
        <f t="shared" si="360"/>
        <v>January</v>
      </c>
      <c r="N5825" s="2" t="str">
        <f t="shared" si="362"/>
        <v>Midday</v>
      </c>
      <c r="O5825" s="2">
        <v>42387.631944444445</v>
      </c>
      <c r="P5825">
        <v>2204439</v>
      </c>
      <c r="Q5825" t="str">
        <f t="shared" si="363"/>
        <v>Entertainment</v>
      </c>
    </row>
    <row r="5826" spans="1:17" x14ac:dyDescent="0.3">
      <c r="A5826">
        <v>773004</v>
      </c>
      <c r="B5826" t="str">
        <f>VLOOKUP($A5826,'[1]User Profiles'!$A:$I,2,FALSE)</f>
        <v>Abel </v>
      </c>
      <c r="C5826" t="str">
        <f>VLOOKUP($A5826,'[1]User Profiles'!$A:$I,3,FALSE)</f>
        <v>Mccollum</v>
      </c>
      <c r="D5826" t="str">
        <f>VLOOKUP($A5826,'[1]User Profiles'!$A:$I,5,FALSE)</f>
        <v>male</v>
      </c>
      <c r="E5826" t="str">
        <f>VLOOKUP($A5826,'[1]User Profiles'!$A:$I,6,FALSE)</f>
        <v>black</v>
      </c>
      <c r="F5826">
        <f>VLOOKUP($A5826,'[1]User Profiles'!$A:$I,7,FALSE)</f>
        <v>32</v>
      </c>
      <c r="G5826" t="str">
        <f>VLOOKUP($A5826,'[1]User Profiles'!$A:$I,8,FALSE)</f>
        <v>North West</v>
      </c>
      <c r="H5826" t="s">
        <v>23</v>
      </c>
      <c r="I5826" s="4">
        <v>42397</v>
      </c>
      <c r="J5826" s="1">
        <v>0.63194444444444442</v>
      </c>
      <c r="K5826" s="1">
        <v>1.2037037037037038E-3</v>
      </c>
      <c r="L5826" s="1" t="str">
        <f t="shared" si="361"/>
        <v>Thursday</v>
      </c>
      <c r="M5826" t="str">
        <f t="shared" ref="M5826:M5889" si="364">TEXT(I5826,"mmmm")</f>
        <v>January</v>
      </c>
      <c r="N5826" s="2" t="str">
        <f t="shared" si="362"/>
        <v>Midday</v>
      </c>
      <c r="O5826" s="2">
        <v>42397.631944444445</v>
      </c>
      <c r="P5826">
        <v>773004</v>
      </c>
      <c r="Q5826" t="str">
        <f t="shared" si="363"/>
        <v>Entertainment</v>
      </c>
    </row>
    <row r="5827" spans="1:17" x14ac:dyDescent="0.3">
      <c r="A5827">
        <v>771597</v>
      </c>
      <c r="B5827" t="str">
        <f>VLOOKUP($A5827,'[1]User Profiles'!$A:$I,2,FALSE)</f>
        <v>Seema </v>
      </c>
      <c r="C5827" t="str">
        <f>VLOOKUP($A5827,'[1]User Profiles'!$A:$I,3,FALSE)</f>
        <v>Fudge</v>
      </c>
      <c r="D5827" t="str">
        <f>VLOOKUP($A5827,'[1]User Profiles'!$A:$I,5,FALSE)</f>
        <v>female</v>
      </c>
      <c r="E5827" t="str">
        <f>VLOOKUP($A5827,'[1]User Profiles'!$A:$I,6,FALSE)</f>
        <v>None</v>
      </c>
      <c r="F5827">
        <f>VLOOKUP($A5827,'[1]User Profiles'!$A:$I,7,FALSE)</f>
        <v>38</v>
      </c>
      <c r="G5827" t="str">
        <f>VLOOKUP($A5827,'[1]User Profiles'!$A:$I,8,FALSE)</f>
        <v>Gauteng</v>
      </c>
      <c r="H5827" t="s">
        <v>21</v>
      </c>
      <c r="I5827" s="4">
        <v>42445</v>
      </c>
      <c r="J5827" s="1">
        <v>0.63194444444444442</v>
      </c>
      <c r="K5827" s="1">
        <v>1.3541666666666667E-3</v>
      </c>
      <c r="L5827" s="1" t="str">
        <f t="shared" ref="L5827:L5890" si="365">CHOOSE(WEEKDAY(I5827,1),"Sunday","Monday","Tuesday","Wednesday","Thursday","Friday","Saturday")</f>
        <v>Wednesday</v>
      </c>
      <c r="M5827" t="str">
        <f t="shared" si="364"/>
        <v>March</v>
      </c>
      <c r="N5827" s="2" t="str">
        <f t="shared" ref="N5827:N5890" si="366">IF(J5827 &lt; TIME(6,0,0),"Early Morning",
 IF(J5827 &lt; TIME(12,0,0),"Morning",
 IF(J5827 &lt; TIME(16,0,0),"Midday",
 IF(J5827 &lt; TIME(19,0,0),"Afternoon","Evening"))))</f>
        <v>Midday</v>
      </c>
      <c r="O5827" s="2">
        <v>42445.631944444445</v>
      </c>
      <c r="P5827">
        <v>771597</v>
      </c>
      <c r="Q5827" t="str">
        <f t="shared" ref="Q5827:Q5890" si="367">IF(OR(H5827="Boomerang",H5827="Cartoon Network"),"Kids",
IF(OR(H5827="Live on SuperSport",H5827="SuperSport Blitz",H5827="Wimbledon",H5827="ICC Cricket World Cup 2011"),"Sports",
IF(OR(H5827="Africa Magic",H5827="M-Net",H5827="Vuzu",H5827="Channel O",H5827="E! Entertainment"),"Entertainment",
"Other")))</f>
        <v>Kids</v>
      </c>
    </row>
    <row r="5828" spans="1:17" x14ac:dyDescent="0.3">
      <c r="A5828">
        <v>2288802</v>
      </c>
      <c r="B5828" t="str">
        <f>VLOOKUP($A5828,'[1]User Profiles'!$A:$I,2,FALSE)</f>
        <v>Charlie </v>
      </c>
      <c r="C5828" t="str">
        <f>VLOOKUP($A5828,'[1]User Profiles'!$A:$I,3,FALSE)</f>
        <v>Biggers</v>
      </c>
      <c r="D5828" t="str">
        <f>VLOOKUP($A5828,'[1]User Profiles'!$A:$I,5,FALSE)</f>
        <v>male</v>
      </c>
      <c r="E5828" t="str">
        <f>VLOOKUP($A5828,'[1]User Profiles'!$A:$I,6,FALSE)</f>
        <v>black</v>
      </c>
      <c r="F5828">
        <f>VLOOKUP($A5828,'[1]User Profiles'!$A:$I,7,FALSE)</f>
        <v>35</v>
      </c>
      <c r="G5828" t="str">
        <f>VLOOKUP($A5828,'[1]User Profiles'!$A:$I,8,FALSE)</f>
        <v>Gauteng</v>
      </c>
      <c r="H5828" t="s">
        <v>19</v>
      </c>
      <c r="I5828" s="4">
        <v>42443</v>
      </c>
      <c r="J5828" s="1">
        <v>0.63194444444444442</v>
      </c>
      <c r="K5828" s="1">
        <v>5.5555555555555549E-3</v>
      </c>
      <c r="L5828" s="1" t="str">
        <f t="shared" si="365"/>
        <v>Monday</v>
      </c>
      <c r="M5828" t="str">
        <f t="shared" si="364"/>
        <v>March</v>
      </c>
      <c r="N5828" s="2" t="str">
        <f t="shared" si="366"/>
        <v>Midday</v>
      </c>
      <c r="O5828" s="2">
        <v>42443.631944444445</v>
      </c>
      <c r="P5828">
        <v>2288802</v>
      </c>
      <c r="Q5828" t="str">
        <f t="shared" si="367"/>
        <v>Entertainment</v>
      </c>
    </row>
    <row r="5829" spans="1:17" x14ac:dyDescent="0.3">
      <c r="A5829">
        <v>366496</v>
      </c>
      <c r="B5829" t="str">
        <f>VLOOKUP($A5829,'[1]User Profiles'!$A:$I,2,FALSE)</f>
        <v>Alissa </v>
      </c>
      <c r="C5829" t="str">
        <f>VLOOKUP($A5829,'[1]User Profiles'!$A:$I,3,FALSE)</f>
        <v>Woolard</v>
      </c>
      <c r="D5829" t="str">
        <f>VLOOKUP($A5829,'[1]User Profiles'!$A:$I,5,FALSE)</f>
        <v>female</v>
      </c>
      <c r="E5829" t="str">
        <f>VLOOKUP($A5829,'[1]User Profiles'!$A:$I,6,FALSE)</f>
        <v>black</v>
      </c>
      <c r="F5829">
        <f>VLOOKUP($A5829,'[1]User Profiles'!$A:$I,7,FALSE)</f>
        <v>18</v>
      </c>
      <c r="G5829" t="str">
        <f>VLOOKUP($A5829,'[1]User Profiles'!$A:$I,8,FALSE)</f>
        <v>Gauteng</v>
      </c>
      <c r="H5829" t="s">
        <v>17</v>
      </c>
      <c r="I5829" s="4">
        <v>42371</v>
      </c>
      <c r="J5829" s="1">
        <v>0.63263888888888886</v>
      </c>
      <c r="K5829" s="1">
        <v>6.4583333333333333E-3</v>
      </c>
      <c r="L5829" s="1" t="str">
        <f t="shared" si="365"/>
        <v>Saturday</v>
      </c>
      <c r="M5829" t="str">
        <f t="shared" si="364"/>
        <v>January</v>
      </c>
      <c r="N5829" s="2" t="str">
        <f t="shared" si="366"/>
        <v>Midday</v>
      </c>
      <c r="O5829" s="2">
        <v>42371.632638888892</v>
      </c>
      <c r="P5829">
        <v>366496</v>
      </c>
      <c r="Q5829" t="str">
        <f t="shared" si="367"/>
        <v>Other</v>
      </c>
    </row>
    <row r="5830" spans="1:17" x14ac:dyDescent="0.3">
      <c r="A5830">
        <v>765012</v>
      </c>
      <c r="B5830" t="str">
        <f>VLOOKUP($A5830,'[1]User Profiles'!$A:$I,2,FALSE)</f>
        <v>Samuel </v>
      </c>
      <c r="C5830" t="str">
        <f>VLOOKUP($A5830,'[1]User Profiles'!$A:$I,3,FALSE)</f>
        <v>Holt</v>
      </c>
      <c r="D5830" t="str">
        <f>VLOOKUP($A5830,'[1]User Profiles'!$A:$I,5,FALSE)</f>
        <v>male</v>
      </c>
      <c r="E5830" t="str">
        <f>VLOOKUP($A5830,'[1]User Profiles'!$A:$I,6,FALSE)</f>
        <v>black</v>
      </c>
      <c r="F5830">
        <f>VLOOKUP($A5830,'[1]User Profiles'!$A:$I,7,FALSE)</f>
        <v>33</v>
      </c>
      <c r="G5830" t="str">
        <f>VLOOKUP($A5830,'[1]User Profiles'!$A:$I,8,FALSE)</f>
        <v>Gauteng</v>
      </c>
      <c r="H5830" t="s">
        <v>18</v>
      </c>
      <c r="I5830" s="4">
        <v>42454</v>
      </c>
      <c r="J5830" s="1">
        <v>0.63263888888888886</v>
      </c>
      <c r="K5830" s="1">
        <v>6.3425925925925915E-3</v>
      </c>
      <c r="L5830" s="1" t="str">
        <f t="shared" si="365"/>
        <v>Friday</v>
      </c>
      <c r="M5830" t="str">
        <f t="shared" si="364"/>
        <v>March</v>
      </c>
      <c r="N5830" s="2" t="str">
        <f t="shared" si="366"/>
        <v>Midday</v>
      </c>
      <c r="O5830" s="2">
        <v>42454.632638888892</v>
      </c>
      <c r="P5830">
        <v>765012</v>
      </c>
      <c r="Q5830" t="str">
        <f t="shared" si="367"/>
        <v>Sports</v>
      </c>
    </row>
    <row r="5831" spans="1:17" x14ac:dyDescent="0.3">
      <c r="A5831">
        <v>2426740</v>
      </c>
      <c r="B5831" t="str">
        <f>VLOOKUP($A5831,'[1]User Profiles'!$A:$I,2,FALSE)</f>
        <v>Samuel </v>
      </c>
      <c r="C5831" t="str">
        <f>VLOOKUP($A5831,'[1]User Profiles'!$A:$I,3,FALSE)</f>
        <v>Beville</v>
      </c>
      <c r="D5831" t="str">
        <f>VLOOKUP($A5831,'[1]User Profiles'!$A:$I,5,FALSE)</f>
        <v>male</v>
      </c>
      <c r="E5831" t="str">
        <f>VLOOKUP($A5831,'[1]User Profiles'!$A:$I,6,FALSE)</f>
        <v>coloured</v>
      </c>
      <c r="F5831">
        <f>VLOOKUP($A5831,'[1]User Profiles'!$A:$I,7,FALSE)</f>
        <v>37</v>
      </c>
      <c r="G5831" t="str">
        <f>VLOOKUP($A5831,'[1]User Profiles'!$A:$I,8,FALSE)</f>
        <v>Western Cape</v>
      </c>
      <c r="H5831" t="s">
        <v>18</v>
      </c>
      <c r="I5831" s="4">
        <v>42449</v>
      </c>
      <c r="J5831" s="1">
        <v>0.63263888888888886</v>
      </c>
      <c r="K5831" s="1">
        <v>1.7592592592592592E-3</v>
      </c>
      <c r="L5831" s="1" t="str">
        <f t="shared" si="365"/>
        <v>Sunday</v>
      </c>
      <c r="M5831" t="str">
        <f t="shared" si="364"/>
        <v>March</v>
      </c>
      <c r="N5831" s="2" t="str">
        <f t="shared" si="366"/>
        <v>Midday</v>
      </c>
      <c r="O5831" s="2">
        <v>42449.632638888892</v>
      </c>
      <c r="P5831">
        <v>2384970</v>
      </c>
      <c r="Q5831" t="str">
        <f t="shared" si="367"/>
        <v>Sports</v>
      </c>
    </row>
    <row r="5832" spans="1:17" x14ac:dyDescent="0.3">
      <c r="A5832">
        <v>773014</v>
      </c>
      <c r="B5832" t="str">
        <f>VLOOKUP($A5832,'[1]User Profiles'!$A:$I,2,FALSE)</f>
        <v>Lane </v>
      </c>
      <c r="C5832" t="str">
        <f>VLOOKUP($A5832,'[1]User Profiles'!$A:$I,3,FALSE)</f>
        <v>Fudge</v>
      </c>
      <c r="D5832" t="str">
        <f>VLOOKUP($A5832,'[1]User Profiles'!$A:$I,5,FALSE)</f>
        <v>male</v>
      </c>
      <c r="E5832" t="str">
        <f>VLOOKUP($A5832,'[1]User Profiles'!$A:$I,6,FALSE)</f>
        <v>black</v>
      </c>
      <c r="F5832">
        <f>VLOOKUP($A5832,'[1]User Profiles'!$A:$I,7,FALSE)</f>
        <v>19</v>
      </c>
      <c r="G5832" t="str">
        <f>VLOOKUP($A5832,'[1]User Profiles'!$A:$I,8,FALSE)</f>
        <v>Gauteng</v>
      </c>
      <c r="H5832" t="s">
        <v>19</v>
      </c>
      <c r="I5832" s="4">
        <v>42439</v>
      </c>
      <c r="J5832" s="1">
        <v>0.63263888888888886</v>
      </c>
      <c r="K5832" s="1">
        <v>7.6041666666666662E-3</v>
      </c>
      <c r="L5832" s="1" t="str">
        <f t="shared" si="365"/>
        <v>Thursday</v>
      </c>
      <c r="M5832" t="str">
        <f t="shared" si="364"/>
        <v>March</v>
      </c>
      <c r="N5832" s="2" t="str">
        <f t="shared" si="366"/>
        <v>Midday</v>
      </c>
      <c r="O5832" s="2">
        <v>42439.632638888892</v>
      </c>
      <c r="P5832">
        <v>773014</v>
      </c>
      <c r="Q5832" t="str">
        <f t="shared" si="367"/>
        <v>Entertainment</v>
      </c>
    </row>
    <row r="5833" spans="1:17" x14ac:dyDescent="0.3">
      <c r="A5833">
        <v>780457</v>
      </c>
      <c r="B5833" t="str">
        <f>VLOOKUP($A5833,'[1]User Profiles'!$A:$I,2,FALSE)</f>
        <v>Hyman </v>
      </c>
      <c r="C5833" t="str">
        <f>VLOOKUP($A5833,'[1]User Profiles'!$A:$I,3,FALSE)</f>
        <v>Shkreli</v>
      </c>
      <c r="D5833" t="str">
        <f>VLOOKUP($A5833,'[1]User Profiles'!$A:$I,5,FALSE)</f>
        <v>male</v>
      </c>
      <c r="E5833" t="str">
        <f>VLOOKUP($A5833,'[1]User Profiles'!$A:$I,6,FALSE)</f>
        <v>coloured</v>
      </c>
      <c r="F5833">
        <f>VLOOKUP($A5833,'[1]User Profiles'!$A:$I,7,FALSE)</f>
        <v>33</v>
      </c>
      <c r="G5833" t="str">
        <f>VLOOKUP($A5833,'[1]User Profiles'!$A:$I,8,FALSE)</f>
        <v>Western Cape</v>
      </c>
      <c r="H5833" t="s">
        <v>35</v>
      </c>
      <c r="I5833" s="4">
        <v>42408</v>
      </c>
      <c r="J5833" s="1">
        <v>0.63263888888888886</v>
      </c>
      <c r="K5833" s="1">
        <v>1.5972222222222221E-3</v>
      </c>
      <c r="L5833" s="1" t="str">
        <f t="shared" si="365"/>
        <v>Monday</v>
      </c>
      <c r="M5833" t="str">
        <f t="shared" si="364"/>
        <v>February</v>
      </c>
      <c r="N5833" s="2" t="str">
        <f t="shared" si="366"/>
        <v>Midday</v>
      </c>
      <c r="O5833" s="2">
        <v>42408.632638888892</v>
      </c>
      <c r="P5833">
        <v>780457</v>
      </c>
      <c r="Q5833" t="str">
        <f t="shared" si="367"/>
        <v>Other</v>
      </c>
    </row>
    <row r="5834" spans="1:17" x14ac:dyDescent="0.3">
      <c r="A5834">
        <v>873453</v>
      </c>
      <c r="B5834" t="str">
        <f>VLOOKUP($A5834,'[1]User Profiles'!$A:$I,2,FALSE)</f>
        <v>Carter </v>
      </c>
      <c r="C5834" t="str">
        <f>VLOOKUP($A5834,'[1]User Profiles'!$A:$I,3,FALSE)</f>
        <v>Lavoie</v>
      </c>
      <c r="D5834" t="str">
        <f>VLOOKUP($A5834,'[1]User Profiles'!$A:$I,5,FALSE)</f>
        <v>male</v>
      </c>
      <c r="E5834" t="str">
        <f>VLOOKUP($A5834,'[1]User Profiles'!$A:$I,6,FALSE)</f>
        <v>black</v>
      </c>
      <c r="F5834">
        <f>VLOOKUP($A5834,'[1]User Profiles'!$A:$I,7,FALSE)</f>
        <v>48</v>
      </c>
      <c r="G5834" t="str">
        <f>VLOOKUP($A5834,'[1]User Profiles'!$A:$I,8,FALSE)</f>
        <v>Mpumalanga</v>
      </c>
      <c r="H5834" t="s">
        <v>20</v>
      </c>
      <c r="I5834" s="4">
        <v>42449</v>
      </c>
      <c r="J5834" s="1">
        <v>0.63263888888888886</v>
      </c>
      <c r="K5834" s="1">
        <v>0</v>
      </c>
      <c r="L5834" s="1" t="str">
        <f t="shared" si="365"/>
        <v>Sunday</v>
      </c>
      <c r="M5834" t="str">
        <f t="shared" si="364"/>
        <v>March</v>
      </c>
      <c r="N5834" s="2" t="str">
        <f t="shared" si="366"/>
        <v>Midday</v>
      </c>
      <c r="O5834" s="2">
        <v>42449.632638888892</v>
      </c>
      <c r="P5834">
        <v>873445</v>
      </c>
      <c r="Q5834" t="str">
        <f t="shared" si="367"/>
        <v>Other</v>
      </c>
    </row>
    <row r="5835" spans="1:17" x14ac:dyDescent="0.3">
      <c r="A5835">
        <v>773113</v>
      </c>
      <c r="B5835" t="str">
        <f>VLOOKUP($A5835,'[1]User Profiles'!$A:$I,2,FALSE)</f>
        <v>Art </v>
      </c>
      <c r="C5835" t="str">
        <f>VLOOKUP($A5835,'[1]User Profiles'!$A:$I,3,FALSE)</f>
        <v>Martello</v>
      </c>
      <c r="D5835" t="str">
        <f>VLOOKUP($A5835,'[1]User Profiles'!$A:$I,5,FALSE)</f>
        <v>male</v>
      </c>
      <c r="E5835" t="str">
        <f>VLOOKUP($A5835,'[1]User Profiles'!$A:$I,6,FALSE)</f>
        <v>black</v>
      </c>
      <c r="F5835">
        <f>VLOOKUP($A5835,'[1]User Profiles'!$A:$I,7,FALSE)</f>
        <v>28</v>
      </c>
      <c r="G5835" t="str">
        <f>VLOOKUP($A5835,'[1]User Profiles'!$A:$I,8,FALSE)</f>
        <v>Kwazulu Natal</v>
      </c>
      <c r="H5835" t="s">
        <v>25</v>
      </c>
      <c r="I5835" s="4">
        <v>42403</v>
      </c>
      <c r="J5835" s="1">
        <v>0.63263888888888886</v>
      </c>
      <c r="K5835" s="1">
        <v>1.273148148148148E-3</v>
      </c>
      <c r="L5835" s="1" t="str">
        <f t="shared" si="365"/>
        <v>Wednesday</v>
      </c>
      <c r="M5835" t="str">
        <f t="shared" si="364"/>
        <v>February</v>
      </c>
      <c r="N5835" s="2" t="str">
        <f t="shared" si="366"/>
        <v>Midday</v>
      </c>
      <c r="O5835" s="2">
        <v>42403.632638888892</v>
      </c>
      <c r="P5835">
        <v>773113</v>
      </c>
      <c r="Q5835" t="str">
        <f t="shared" si="367"/>
        <v>Sports</v>
      </c>
    </row>
    <row r="5836" spans="1:17" x14ac:dyDescent="0.3">
      <c r="A5836">
        <v>928343</v>
      </c>
      <c r="B5836" t="str">
        <f>VLOOKUP($A5836,'[1]User Profiles'!$A:$I,2,FALSE)</f>
        <v>Raymundo </v>
      </c>
      <c r="C5836" t="str">
        <f>VLOOKUP($A5836,'[1]User Profiles'!$A:$I,3,FALSE)</f>
        <v>Curran</v>
      </c>
      <c r="D5836" t="str">
        <f>VLOOKUP($A5836,'[1]User Profiles'!$A:$I,5,FALSE)</f>
        <v>male</v>
      </c>
      <c r="E5836" t="str">
        <f>VLOOKUP($A5836,'[1]User Profiles'!$A:$I,6,FALSE)</f>
        <v>indian_asian</v>
      </c>
      <c r="F5836">
        <f>VLOOKUP($A5836,'[1]User Profiles'!$A:$I,7,FALSE)</f>
        <v>37</v>
      </c>
      <c r="G5836" t="str">
        <f>VLOOKUP($A5836,'[1]User Profiles'!$A:$I,8,FALSE)</f>
        <v>Kwazulu Natal</v>
      </c>
      <c r="H5836" t="s">
        <v>18</v>
      </c>
      <c r="I5836" s="4">
        <v>42459</v>
      </c>
      <c r="J5836" s="1">
        <v>0.63263888888888886</v>
      </c>
      <c r="K5836" s="1">
        <v>4.8379629629629632E-3</v>
      </c>
      <c r="L5836" s="1" t="str">
        <f t="shared" si="365"/>
        <v>Wednesday</v>
      </c>
      <c r="M5836" t="str">
        <f t="shared" si="364"/>
        <v>March</v>
      </c>
      <c r="N5836" s="2" t="str">
        <f t="shared" si="366"/>
        <v>Midday</v>
      </c>
      <c r="O5836" s="2">
        <v>42459.632638888892</v>
      </c>
      <c r="P5836">
        <v>928343</v>
      </c>
      <c r="Q5836" t="str">
        <f t="shared" si="367"/>
        <v>Sports</v>
      </c>
    </row>
    <row r="5837" spans="1:17" x14ac:dyDescent="0.3">
      <c r="A5837">
        <v>2205383</v>
      </c>
      <c r="B5837" t="str">
        <f>VLOOKUP($A5837,'[1]User Profiles'!$A:$I,2,FALSE)</f>
        <v>Hyman </v>
      </c>
      <c r="C5837" t="str">
        <f>VLOOKUP($A5837,'[1]User Profiles'!$A:$I,3,FALSE)</f>
        <v>Beville</v>
      </c>
      <c r="D5837" t="str">
        <f>VLOOKUP($A5837,'[1]User Profiles'!$A:$I,5,FALSE)</f>
        <v>male</v>
      </c>
      <c r="E5837" t="str">
        <f>VLOOKUP($A5837,'[1]User Profiles'!$A:$I,6,FALSE)</f>
        <v>black</v>
      </c>
      <c r="F5837">
        <f>VLOOKUP($A5837,'[1]User Profiles'!$A:$I,7,FALSE)</f>
        <v>42</v>
      </c>
      <c r="G5837" t="str">
        <f>VLOOKUP($A5837,'[1]User Profiles'!$A:$I,8,FALSE)</f>
        <v>Gauteng</v>
      </c>
      <c r="H5837" t="s">
        <v>23</v>
      </c>
      <c r="I5837" s="4">
        <v>42374</v>
      </c>
      <c r="J5837" s="1">
        <v>0.63263888888888886</v>
      </c>
      <c r="K5837" s="1">
        <v>1.9675925925925928E-3</v>
      </c>
      <c r="L5837" s="1" t="str">
        <f t="shared" si="365"/>
        <v>Tuesday</v>
      </c>
      <c r="M5837" t="str">
        <f t="shared" si="364"/>
        <v>January</v>
      </c>
      <c r="N5837" s="2" t="str">
        <f t="shared" si="366"/>
        <v>Midday</v>
      </c>
      <c r="O5837" s="2">
        <v>42374.632638888892</v>
      </c>
      <c r="P5837">
        <v>2205383</v>
      </c>
      <c r="Q5837" t="str">
        <f t="shared" si="367"/>
        <v>Entertainment</v>
      </c>
    </row>
    <row r="5838" spans="1:17" x14ac:dyDescent="0.3">
      <c r="A5838">
        <v>819048</v>
      </c>
      <c r="B5838" t="str">
        <f>VLOOKUP($A5838,'[1]User Profiles'!$A:$I,2,FALSE)</f>
        <v>Filiberto </v>
      </c>
      <c r="C5838" t="str">
        <f>VLOOKUP($A5838,'[1]User Profiles'!$A:$I,3,FALSE)</f>
        <v>Lavoie</v>
      </c>
      <c r="D5838" t="str">
        <f>VLOOKUP($A5838,'[1]User Profiles'!$A:$I,5,FALSE)</f>
        <v>male</v>
      </c>
      <c r="E5838" t="str">
        <f>VLOOKUP($A5838,'[1]User Profiles'!$A:$I,6,FALSE)</f>
        <v>None</v>
      </c>
      <c r="F5838">
        <f>VLOOKUP($A5838,'[1]User Profiles'!$A:$I,7,FALSE)</f>
        <v>27</v>
      </c>
      <c r="G5838" t="str">
        <f>VLOOKUP($A5838,'[1]User Profiles'!$A:$I,8,FALSE)</f>
        <v>Eastern Cape</v>
      </c>
      <c r="H5838" t="s">
        <v>20</v>
      </c>
      <c r="I5838" s="4">
        <v>42448</v>
      </c>
      <c r="J5838" s="1">
        <v>0.63263888888888886</v>
      </c>
      <c r="K5838" s="1">
        <v>5.4398148148148149E-3</v>
      </c>
      <c r="L5838" s="1" t="str">
        <f t="shared" si="365"/>
        <v>Saturday</v>
      </c>
      <c r="M5838" t="str">
        <f t="shared" si="364"/>
        <v>March</v>
      </c>
      <c r="N5838" s="2" t="str">
        <f t="shared" si="366"/>
        <v>Midday</v>
      </c>
      <c r="O5838" s="2">
        <v>42448.632638888892</v>
      </c>
      <c r="P5838">
        <v>819048</v>
      </c>
      <c r="Q5838" t="str">
        <f t="shared" si="367"/>
        <v>Other</v>
      </c>
    </row>
    <row r="5839" spans="1:17" x14ac:dyDescent="0.3">
      <c r="A5839">
        <v>766115</v>
      </c>
      <c r="B5839" t="str">
        <f>VLOOKUP($A5839,'[1]User Profiles'!$A:$I,2,FALSE)</f>
        <v>Efren </v>
      </c>
      <c r="C5839" t="str">
        <f>VLOOKUP($A5839,'[1]User Profiles'!$A:$I,3,FALSE)</f>
        <v>Pascarella</v>
      </c>
      <c r="D5839" t="str">
        <f>VLOOKUP($A5839,'[1]User Profiles'!$A:$I,5,FALSE)</f>
        <v>male</v>
      </c>
      <c r="E5839" t="str">
        <f>VLOOKUP($A5839,'[1]User Profiles'!$A:$I,6,FALSE)</f>
        <v>black</v>
      </c>
      <c r="F5839">
        <f>VLOOKUP($A5839,'[1]User Profiles'!$A:$I,7,FALSE)</f>
        <v>34</v>
      </c>
      <c r="G5839" t="str">
        <f>VLOOKUP($A5839,'[1]User Profiles'!$A:$I,8,FALSE)</f>
        <v>Kwazulu Natal</v>
      </c>
      <c r="H5839" t="s">
        <v>23</v>
      </c>
      <c r="I5839" s="4">
        <v>42374</v>
      </c>
      <c r="J5839" s="1">
        <v>0.63263888888888886</v>
      </c>
      <c r="K5839" s="1">
        <v>7.5231481481481471E-4</v>
      </c>
      <c r="L5839" s="1" t="str">
        <f t="shared" si="365"/>
        <v>Tuesday</v>
      </c>
      <c r="M5839" t="str">
        <f t="shared" si="364"/>
        <v>January</v>
      </c>
      <c r="N5839" s="2" t="str">
        <f t="shared" si="366"/>
        <v>Midday</v>
      </c>
      <c r="O5839" s="2">
        <v>42374.632638888892</v>
      </c>
      <c r="P5839">
        <v>766115</v>
      </c>
      <c r="Q5839" t="str">
        <f t="shared" si="367"/>
        <v>Entertainment</v>
      </c>
    </row>
    <row r="5840" spans="1:17" x14ac:dyDescent="0.3">
      <c r="A5840">
        <v>771903</v>
      </c>
      <c r="B5840" t="str">
        <f>VLOOKUP($A5840,'[1]User Profiles'!$A:$I,2,FALSE)</f>
        <v>Earl </v>
      </c>
      <c r="C5840" t="str">
        <f>VLOOKUP($A5840,'[1]User Profiles'!$A:$I,3,FALSE)</f>
        <v>Slane</v>
      </c>
      <c r="D5840" t="str">
        <f>VLOOKUP($A5840,'[1]User Profiles'!$A:$I,5,FALSE)</f>
        <v>male</v>
      </c>
      <c r="E5840" t="str">
        <f>VLOOKUP($A5840,'[1]User Profiles'!$A:$I,6,FALSE)</f>
        <v>None</v>
      </c>
      <c r="F5840">
        <f>VLOOKUP($A5840,'[1]User Profiles'!$A:$I,7,FALSE)</f>
        <v>28</v>
      </c>
      <c r="G5840" t="str">
        <f>VLOOKUP($A5840,'[1]User Profiles'!$A:$I,8,FALSE)</f>
        <v>Gauteng</v>
      </c>
      <c r="H5840" t="s">
        <v>20</v>
      </c>
      <c r="I5840" s="4">
        <v>42456</v>
      </c>
      <c r="J5840" s="1">
        <v>0.6333333333333333</v>
      </c>
      <c r="K5840" s="1">
        <v>8.7962962962962962E-4</v>
      </c>
      <c r="L5840" s="1" t="str">
        <f t="shared" si="365"/>
        <v>Sunday</v>
      </c>
      <c r="M5840" t="str">
        <f t="shared" si="364"/>
        <v>March</v>
      </c>
      <c r="N5840" s="2" t="str">
        <f t="shared" si="366"/>
        <v>Midday</v>
      </c>
      <c r="O5840" s="2">
        <v>42456.633333333331</v>
      </c>
      <c r="P5840">
        <v>771903</v>
      </c>
      <c r="Q5840" t="str">
        <f t="shared" si="367"/>
        <v>Other</v>
      </c>
    </row>
    <row r="5841" spans="1:17" x14ac:dyDescent="0.3">
      <c r="A5841">
        <v>922283</v>
      </c>
      <c r="B5841" t="str">
        <f>VLOOKUP($A5841,'[1]User Profiles'!$A:$I,2,FALSE)</f>
        <v>Michel </v>
      </c>
      <c r="C5841" t="str">
        <f>VLOOKUP($A5841,'[1]User Profiles'!$A:$I,3,FALSE)</f>
        <v>Beville</v>
      </c>
      <c r="D5841" t="str">
        <f>VLOOKUP($A5841,'[1]User Profiles'!$A:$I,5,FALSE)</f>
        <v>male</v>
      </c>
      <c r="E5841" t="str">
        <f>VLOOKUP($A5841,'[1]User Profiles'!$A:$I,6,FALSE)</f>
        <v>indian_asian</v>
      </c>
      <c r="F5841">
        <f>VLOOKUP($A5841,'[1]User Profiles'!$A:$I,7,FALSE)</f>
        <v>22</v>
      </c>
      <c r="G5841" t="str">
        <f>VLOOKUP($A5841,'[1]User Profiles'!$A:$I,8,FALSE)</f>
        <v>Limpopo</v>
      </c>
      <c r="H5841" t="s">
        <v>22</v>
      </c>
      <c r="I5841" s="4">
        <v>42457</v>
      </c>
      <c r="J5841" s="1">
        <v>0.6333333333333333</v>
      </c>
      <c r="K5841" s="1">
        <v>0</v>
      </c>
      <c r="L5841" s="1" t="str">
        <f t="shared" si="365"/>
        <v>Monday</v>
      </c>
      <c r="M5841" t="str">
        <f t="shared" si="364"/>
        <v>March</v>
      </c>
      <c r="N5841" s="2" t="str">
        <f t="shared" si="366"/>
        <v>Midday</v>
      </c>
      <c r="O5841" s="2">
        <v>42457.633333333331</v>
      </c>
      <c r="P5841">
        <v>920843</v>
      </c>
      <c r="Q5841" t="str">
        <f t="shared" si="367"/>
        <v>Kids</v>
      </c>
    </row>
    <row r="5842" spans="1:17" x14ac:dyDescent="0.3">
      <c r="A5842">
        <v>793729</v>
      </c>
      <c r="B5842" t="str">
        <f>VLOOKUP($A5842,'[1]User Profiles'!$A:$I,2,FALSE)</f>
        <v>Markus </v>
      </c>
      <c r="C5842" t="str">
        <f>VLOOKUP($A5842,'[1]User Profiles'!$A:$I,3,FALSE)</f>
        <v>Langenfeld</v>
      </c>
      <c r="D5842" t="str">
        <f>VLOOKUP($A5842,'[1]User Profiles'!$A:$I,5,FALSE)</f>
        <v>male</v>
      </c>
      <c r="E5842" t="str">
        <f>VLOOKUP($A5842,'[1]User Profiles'!$A:$I,6,FALSE)</f>
        <v>coloured</v>
      </c>
      <c r="F5842">
        <f>VLOOKUP($A5842,'[1]User Profiles'!$A:$I,7,FALSE)</f>
        <v>36</v>
      </c>
      <c r="G5842" t="str">
        <f>VLOOKUP($A5842,'[1]User Profiles'!$A:$I,8,FALSE)</f>
        <v>Western Cape</v>
      </c>
      <c r="H5842" t="s">
        <v>21</v>
      </c>
      <c r="I5842" s="4">
        <v>42383</v>
      </c>
      <c r="J5842" s="1">
        <v>0.6333333333333333</v>
      </c>
      <c r="K5842" s="1">
        <v>2.5729166666666664E-2</v>
      </c>
      <c r="L5842" s="1" t="str">
        <f t="shared" si="365"/>
        <v>Thursday</v>
      </c>
      <c r="M5842" t="str">
        <f t="shared" si="364"/>
        <v>January</v>
      </c>
      <c r="N5842" s="2" t="str">
        <f t="shared" si="366"/>
        <v>Midday</v>
      </c>
      <c r="O5842" s="2">
        <v>42383.633333333331</v>
      </c>
      <c r="P5842">
        <v>793729</v>
      </c>
      <c r="Q5842" t="str">
        <f t="shared" si="367"/>
        <v>Kids</v>
      </c>
    </row>
    <row r="5843" spans="1:17" x14ac:dyDescent="0.3">
      <c r="A5843">
        <v>809128</v>
      </c>
      <c r="B5843" t="str">
        <f>VLOOKUP($A5843,'[1]User Profiles'!$A:$I,2,FALSE)</f>
        <v>Charlie </v>
      </c>
      <c r="C5843" t="str">
        <f>VLOOKUP($A5843,'[1]User Profiles'!$A:$I,3,FALSE)</f>
        <v>Mastrangelo</v>
      </c>
      <c r="D5843" t="str">
        <f>VLOOKUP($A5843,'[1]User Profiles'!$A:$I,5,FALSE)</f>
        <v>male</v>
      </c>
      <c r="E5843" t="str">
        <f>VLOOKUP($A5843,'[1]User Profiles'!$A:$I,6,FALSE)</f>
        <v>black</v>
      </c>
      <c r="F5843">
        <f>VLOOKUP($A5843,'[1]User Profiles'!$A:$I,7,FALSE)</f>
        <v>18</v>
      </c>
      <c r="G5843" t="str">
        <f>VLOOKUP($A5843,'[1]User Profiles'!$A:$I,8,FALSE)</f>
        <v>Gauteng</v>
      </c>
      <c r="H5843" t="s">
        <v>23</v>
      </c>
      <c r="I5843" s="4">
        <v>42381</v>
      </c>
      <c r="J5843" s="1">
        <v>0.6333333333333333</v>
      </c>
      <c r="K5843" s="1">
        <v>2.685185185185185E-3</v>
      </c>
      <c r="L5843" s="1" t="str">
        <f t="shared" si="365"/>
        <v>Tuesday</v>
      </c>
      <c r="M5843" t="str">
        <f t="shared" si="364"/>
        <v>January</v>
      </c>
      <c r="N5843" s="2" t="str">
        <f t="shared" si="366"/>
        <v>Midday</v>
      </c>
      <c r="O5843" s="2">
        <v>42381.633333333331</v>
      </c>
      <c r="P5843">
        <v>809128</v>
      </c>
      <c r="Q5843" t="str">
        <f t="shared" si="367"/>
        <v>Entertainment</v>
      </c>
    </row>
    <row r="5844" spans="1:17" x14ac:dyDescent="0.3">
      <c r="A5844">
        <v>832320</v>
      </c>
      <c r="B5844" t="str">
        <f>VLOOKUP($A5844,'[1]User Profiles'!$A:$I,2,FALSE)</f>
        <v>Lesli </v>
      </c>
      <c r="C5844" t="str">
        <f>VLOOKUP($A5844,'[1]User Profiles'!$A:$I,3,FALSE)</f>
        <v>Martello</v>
      </c>
      <c r="D5844" t="str">
        <f>VLOOKUP($A5844,'[1]User Profiles'!$A:$I,5,FALSE)</f>
        <v>female</v>
      </c>
      <c r="E5844" t="str">
        <f>VLOOKUP($A5844,'[1]User Profiles'!$A:$I,6,FALSE)</f>
        <v>black</v>
      </c>
      <c r="F5844">
        <f>VLOOKUP($A5844,'[1]User Profiles'!$A:$I,7,FALSE)</f>
        <v>32</v>
      </c>
      <c r="G5844" t="str">
        <f>VLOOKUP($A5844,'[1]User Profiles'!$A:$I,8,FALSE)</f>
        <v>Gauteng</v>
      </c>
      <c r="H5844" t="s">
        <v>19</v>
      </c>
      <c r="I5844" s="4">
        <v>42444</v>
      </c>
      <c r="J5844" s="1">
        <v>0.6333333333333333</v>
      </c>
      <c r="K5844" s="1">
        <v>5.2916666666666667E-2</v>
      </c>
      <c r="L5844" s="1" t="str">
        <f t="shared" si="365"/>
        <v>Tuesday</v>
      </c>
      <c r="M5844" t="str">
        <f t="shared" si="364"/>
        <v>March</v>
      </c>
      <c r="N5844" s="2" t="str">
        <f t="shared" si="366"/>
        <v>Midday</v>
      </c>
      <c r="O5844" s="2">
        <v>42444.633333333331</v>
      </c>
      <c r="P5844">
        <v>832320</v>
      </c>
      <c r="Q5844" t="str">
        <f t="shared" si="367"/>
        <v>Entertainment</v>
      </c>
    </row>
    <row r="5845" spans="1:17" x14ac:dyDescent="0.3">
      <c r="A5845">
        <v>2426740</v>
      </c>
      <c r="B5845" t="str">
        <f>VLOOKUP($A5845,'[1]User Profiles'!$A:$I,2,FALSE)</f>
        <v>Samuel </v>
      </c>
      <c r="C5845" t="str">
        <f>VLOOKUP($A5845,'[1]User Profiles'!$A:$I,3,FALSE)</f>
        <v>Beville</v>
      </c>
      <c r="D5845" t="str">
        <f>VLOOKUP($A5845,'[1]User Profiles'!$A:$I,5,FALSE)</f>
        <v>male</v>
      </c>
      <c r="E5845" t="str">
        <f>VLOOKUP($A5845,'[1]User Profiles'!$A:$I,6,FALSE)</f>
        <v>coloured</v>
      </c>
      <c r="F5845">
        <f>VLOOKUP($A5845,'[1]User Profiles'!$A:$I,7,FALSE)</f>
        <v>37</v>
      </c>
      <c r="G5845" t="str">
        <f>VLOOKUP($A5845,'[1]User Profiles'!$A:$I,8,FALSE)</f>
        <v>Western Cape</v>
      </c>
      <c r="H5845" t="s">
        <v>25</v>
      </c>
      <c r="I5845" s="4">
        <v>42418</v>
      </c>
      <c r="J5845" s="1">
        <v>0.6333333333333333</v>
      </c>
      <c r="K5845" s="1">
        <v>0</v>
      </c>
      <c r="L5845" s="1" t="str">
        <f t="shared" si="365"/>
        <v>Thursday</v>
      </c>
      <c r="M5845" t="str">
        <f t="shared" si="364"/>
        <v>February</v>
      </c>
      <c r="N5845" s="2" t="str">
        <f t="shared" si="366"/>
        <v>Midday</v>
      </c>
      <c r="O5845" s="2">
        <v>42418.633333333331</v>
      </c>
      <c r="P5845">
        <v>2384970</v>
      </c>
      <c r="Q5845" t="str">
        <f t="shared" si="367"/>
        <v>Sports</v>
      </c>
    </row>
    <row r="5846" spans="1:17" x14ac:dyDescent="0.3">
      <c r="A5846">
        <v>2091280</v>
      </c>
      <c r="B5846" t="str">
        <f>VLOOKUP($A5846,'[1]User Profiles'!$A:$I,2,FALSE)</f>
        <v>Jacinto </v>
      </c>
      <c r="C5846" t="str">
        <f>VLOOKUP($A5846,'[1]User Profiles'!$A:$I,3,FALSE)</f>
        <v>Sieren</v>
      </c>
      <c r="D5846" t="str">
        <f>VLOOKUP($A5846,'[1]User Profiles'!$A:$I,5,FALSE)</f>
        <v>male</v>
      </c>
      <c r="E5846" t="str">
        <f>VLOOKUP($A5846,'[1]User Profiles'!$A:$I,6,FALSE)</f>
        <v>black</v>
      </c>
      <c r="F5846">
        <f>VLOOKUP($A5846,'[1]User Profiles'!$A:$I,7,FALSE)</f>
        <v>22</v>
      </c>
      <c r="G5846" t="str">
        <f>VLOOKUP($A5846,'[1]User Profiles'!$A:$I,8,FALSE)</f>
        <v>Gauteng</v>
      </c>
      <c r="H5846" t="s">
        <v>17</v>
      </c>
      <c r="I5846" s="4">
        <v>42459</v>
      </c>
      <c r="J5846" s="1">
        <v>0.6333333333333333</v>
      </c>
      <c r="K5846" s="1">
        <v>1.3888888888888887E-3</v>
      </c>
      <c r="L5846" s="1" t="str">
        <f t="shared" si="365"/>
        <v>Wednesday</v>
      </c>
      <c r="M5846" t="str">
        <f t="shared" si="364"/>
        <v>March</v>
      </c>
      <c r="N5846" s="2" t="str">
        <f t="shared" si="366"/>
        <v>Midday</v>
      </c>
      <c r="O5846" s="2">
        <v>42459.633333333331</v>
      </c>
      <c r="P5846">
        <v>2091280</v>
      </c>
      <c r="Q5846" t="str">
        <f t="shared" si="367"/>
        <v>Other</v>
      </c>
    </row>
    <row r="5847" spans="1:17" x14ac:dyDescent="0.3">
      <c r="A5847">
        <v>604764</v>
      </c>
      <c r="B5847" t="str">
        <f>VLOOKUP($A5847,'[1]User Profiles'!$A:$I,2,FALSE)</f>
        <v>Brendan </v>
      </c>
      <c r="C5847" t="str">
        <f>VLOOKUP($A5847,'[1]User Profiles'!$A:$I,3,FALSE)</f>
        <v>Vital</v>
      </c>
      <c r="D5847" t="str">
        <f>VLOOKUP($A5847,'[1]User Profiles'!$A:$I,5,FALSE)</f>
        <v>male</v>
      </c>
      <c r="E5847" t="str">
        <f>VLOOKUP($A5847,'[1]User Profiles'!$A:$I,6,FALSE)</f>
        <v>black</v>
      </c>
      <c r="F5847">
        <f>VLOOKUP($A5847,'[1]User Profiles'!$A:$I,7,FALSE)</f>
        <v>21</v>
      </c>
      <c r="G5847" t="str">
        <f>VLOOKUP($A5847,'[1]User Profiles'!$A:$I,8,FALSE)</f>
        <v>Eastern Cape</v>
      </c>
      <c r="H5847" t="s">
        <v>17</v>
      </c>
      <c r="I5847" s="4">
        <v>42376</v>
      </c>
      <c r="J5847" s="1">
        <v>0.6333333333333333</v>
      </c>
      <c r="K5847" s="1">
        <v>5.6944444444444447E-3</v>
      </c>
      <c r="L5847" s="1" t="str">
        <f t="shared" si="365"/>
        <v>Thursday</v>
      </c>
      <c r="M5847" t="str">
        <f t="shared" si="364"/>
        <v>January</v>
      </c>
      <c r="N5847" s="2" t="str">
        <f t="shared" si="366"/>
        <v>Midday</v>
      </c>
      <c r="O5847" s="2">
        <v>42376.633333333331</v>
      </c>
      <c r="P5847">
        <v>604764</v>
      </c>
      <c r="Q5847" t="str">
        <f t="shared" si="367"/>
        <v>Other</v>
      </c>
    </row>
    <row r="5848" spans="1:17" x14ac:dyDescent="0.3">
      <c r="A5848">
        <v>772975</v>
      </c>
      <c r="B5848" t="str">
        <f>VLOOKUP($A5848,'[1]User Profiles'!$A:$I,2,FALSE)</f>
        <v>Lloyd </v>
      </c>
      <c r="C5848" t="str">
        <f>VLOOKUP($A5848,'[1]User Profiles'!$A:$I,3,FALSE)</f>
        <v>Lavoie</v>
      </c>
      <c r="D5848" t="str">
        <f>VLOOKUP($A5848,'[1]User Profiles'!$A:$I,5,FALSE)</f>
        <v>male</v>
      </c>
      <c r="E5848" t="str">
        <f>VLOOKUP($A5848,'[1]User Profiles'!$A:$I,6,FALSE)</f>
        <v>black</v>
      </c>
      <c r="F5848">
        <f>VLOOKUP($A5848,'[1]User Profiles'!$A:$I,7,FALSE)</f>
        <v>35</v>
      </c>
      <c r="G5848" t="str">
        <f>VLOOKUP($A5848,'[1]User Profiles'!$A:$I,8,FALSE)</f>
        <v>Gauteng</v>
      </c>
      <c r="H5848" t="s">
        <v>23</v>
      </c>
      <c r="I5848" s="4">
        <v>42390</v>
      </c>
      <c r="J5848" s="1">
        <v>0.6333333333333333</v>
      </c>
      <c r="K5848" s="1">
        <v>1.3194444444444443E-3</v>
      </c>
      <c r="L5848" s="1" t="str">
        <f t="shared" si="365"/>
        <v>Thursday</v>
      </c>
      <c r="M5848" t="str">
        <f t="shared" si="364"/>
        <v>January</v>
      </c>
      <c r="N5848" s="2" t="str">
        <f t="shared" si="366"/>
        <v>Midday</v>
      </c>
      <c r="O5848" s="2">
        <v>42390.633333333331</v>
      </c>
      <c r="P5848">
        <v>772975</v>
      </c>
      <c r="Q5848" t="str">
        <f t="shared" si="367"/>
        <v>Entertainment</v>
      </c>
    </row>
    <row r="5849" spans="1:17" x14ac:dyDescent="0.3">
      <c r="A5849">
        <v>822033</v>
      </c>
      <c r="B5849" t="str">
        <f>VLOOKUP($A5849,'[1]User Profiles'!$A:$I,2,FALSE)</f>
        <v>Hyman </v>
      </c>
      <c r="C5849" t="str">
        <f>VLOOKUP($A5849,'[1]User Profiles'!$A:$I,3,FALSE)</f>
        <v>Beville</v>
      </c>
      <c r="D5849" t="str">
        <f>VLOOKUP($A5849,'[1]User Profiles'!$A:$I,5,FALSE)</f>
        <v>male</v>
      </c>
      <c r="E5849" t="str">
        <f>VLOOKUP($A5849,'[1]User Profiles'!$A:$I,6,FALSE)</f>
        <v>black</v>
      </c>
      <c r="F5849">
        <f>VLOOKUP($A5849,'[1]User Profiles'!$A:$I,7,FALSE)</f>
        <v>40</v>
      </c>
      <c r="G5849" t="str">
        <f>VLOOKUP($A5849,'[1]User Profiles'!$A:$I,8,FALSE)</f>
        <v>Kwazulu Natal</v>
      </c>
      <c r="H5849" t="s">
        <v>19</v>
      </c>
      <c r="I5849" s="4">
        <v>42373</v>
      </c>
      <c r="J5849" s="1">
        <v>0.6333333333333333</v>
      </c>
      <c r="K5849" s="1">
        <v>0</v>
      </c>
      <c r="L5849" s="1" t="str">
        <f t="shared" si="365"/>
        <v>Monday</v>
      </c>
      <c r="M5849" t="str">
        <f t="shared" si="364"/>
        <v>January</v>
      </c>
      <c r="N5849" s="2" t="str">
        <f t="shared" si="366"/>
        <v>Midday</v>
      </c>
      <c r="O5849" s="2">
        <v>42373.633333333331</v>
      </c>
      <c r="P5849">
        <v>822033</v>
      </c>
      <c r="Q5849" t="str">
        <f t="shared" si="367"/>
        <v>Entertainment</v>
      </c>
    </row>
    <row r="5850" spans="1:17" x14ac:dyDescent="0.3">
      <c r="A5850">
        <v>928298</v>
      </c>
      <c r="B5850" t="str">
        <f>VLOOKUP($A5850,'[1]User Profiles'!$A:$I,2,FALSE)</f>
        <v>Stefan </v>
      </c>
      <c r="C5850" t="str">
        <f>VLOOKUP($A5850,'[1]User Profiles'!$A:$I,3,FALSE)</f>
        <v>Mosser</v>
      </c>
      <c r="D5850" t="str">
        <f>VLOOKUP($A5850,'[1]User Profiles'!$A:$I,5,FALSE)</f>
        <v>male</v>
      </c>
      <c r="E5850" t="str">
        <f>VLOOKUP($A5850,'[1]User Profiles'!$A:$I,6,FALSE)</f>
        <v>white</v>
      </c>
      <c r="F5850">
        <f>VLOOKUP($A5850,'[1]User Profiles'!$A:$I,7,FALSE)</f>
        <v>46</v>
      </c>
      <c r="G5850" t="str">
        <f>VLOOKUP($A5850,'[1]User Profiles'!$A:$I,8,FALSE)</f>
        <v>Kwazulu Natal</v>
      </c>
      <c r="H5850" t="s">
        <v>18</v>
      </c>
      <c r="I5850" s="4">
        <v>42454</v>
      </c>
      <c r="J5850" s="1">
        <v>0.6333333333333333</v>
      </c>
      <c r="K5850" s="1">
        <v>1.2499999999999999E-2</v>
      </c>
      <c r="L5850" s="1" t="str">
        <f t="shared" si="365"/>
        <v>Friday</v>
      </c>
      <c r="M5850" t="str">
        <f t="shared" si="364"/>
        <v>March</v>
      </c>
      <c r="N5850" s="2" t="str">
        <f t="shared" si="366"/>
        <v>Midday</v>
      </c>
      <c r="O5850" s="2">
        <v>42454.633333333331</v>
      </c>
      <c r="P5850">
        <v>928298</v>
      </c>
      <c r="Q5850" t="str">
        <f t="shared" si="367"/>
        <v>Sports</v>
      </c>
    </row>
    <row r="5851" spans="1:17" x14ac:dyDescent="0.3">
      <c r="A5851">
        <v>2288802</v>
      </c>
      <c r="B5851" t="str">
        <f>VLOOKUP($A5851,'[1]User Profiles'!$A:$I,2,FALSE)</f>
        <v>Charlie </v>
      </c>
      <c r="C5851" t="str">
        <f>VLOOKUP($A5851,'[1]User Profiles'!$A:$I,3,FALSE)</f>
        <v>Biggers</v>
      </c>
      <c r="D5851" t="str">
        <f>VLOOKUP($A5851,'[1]User Profiles'!$A:$I,5,FALSE)</f>
        <v>male</v>
      </c>
      <c r="E5851" t="str">
        <f>VLOOKUP($A5851,'[1]User Profiles'!$A:$I,6,FALSE)</f>
        <v>black</v>
      </c>
      <c r="F5851">
        <f>VLOOKUP($A5851,'[1]User Profiles'!$A:$I,7,FALSE)</f>
        <v>35</v>
      </c>
      <c r="G5851" t="str">
        <f>VLOOKUP($A5851,'[1]User Profiles'!$A:$I,8,FALSE)</f>
        <v>Gauteng</v>
      </c>
      <c r="H5851" t="s">
        <v>16</v>
      </c>
      <c r="I5851" s="4">
        <v>42453</v>
      </c>
      <c r="J5851" s="1">
        <v>0.6333333333333333</v>
      </c>
      <c r="K5851" s="1">
        <v>6.9444444444444444E-5</v>
      </c>
      <c r="L5851" s="1" t="str">
        <f t="shared" si="365"/>
        <v>Thursday</v>
      </c>
      <c r="M5851" t="str">
        <f t="shared" si="364"/>
        <v>March</v>
      </c>
      <c r="N5851" s="2" t="str">
        <f t="shared" si="366"/>
        <v>Midday</v>
      </c>
      <c r="O5851" s="2">
        <v>42453.633333333331</v>
      </c>
      <c r="P5851">
        <v>2288802</v>
      </c>
      <c r="Q5851" t="str">
        <f t="shared" si="367"/>
        <v>Other</v>
      </c>
    </row>
    <row r="5852" spans="1:17" x14ac:dyDescent="0.3">
      <c r="A5852">
        <v>2371074</v>
      </c>
      <c r="B5852" t="str">
        <f>VLOOKUP($A5852,'[1]User Profiles'!$A:$I,2,FALSE)</f>
        <v>Donald </v>
      </c>
      <c r="C5852" t="str">
        <f>VLOOKUP($A5852,'[1]User Profiles'!$A:$I,3,FALSE)</f>
        <v>Hoadley</v>
      </c>
      <c r="D5852" t="str">
        <f>VLOOKUP($A5852,'[1]User Profiles'!$A:$I,5,FALSE)</f>
        <v>male</v>
      </c>
      <c r="E5852" t="str">
        <f>VLOOKUP($A5852,'[1]User Profiles'!$A:$I,6,FALSE)</f>
        <v>black</v>
      </c>
      <c r="F5852">
        <f>VLOOKUP($A5852,'[1]User Profiles'!$A:$I,7,FALSE)</f>
        <v>41</v>
      </c>
      <c r="G5852" t="str">
        <f>VLOOKUP($A5852,'[1]User Profiles'!$A:$I,8,FALSE)</f>
        <v>Western Cape</v>
      </c>
      <c r="H5852" t="s">
        <v>21</v>
      </c>
      <c r="I5852" s="4">
        <v>42388</v>
      </c>
      <c r="J5852" s="1">
        <v>0.6333333333333333</v>
      </c>
      <c r="K5852" s="1">
        <v>5.0578703703703706E-3</v>
      </c>
      <c r="L5852" s="1" t="str">
        <f t="shared" si="365"/>
        <v>Tuesday</v>
      </c>
      <c r="M5852" t="str">
        <f t="shared" si="364"/>
        <v>January</v>
      </c>
      <c r="N5852" s="2" t="str">
        <f t="shared" si="366"/>
        <v>Midday</v>
      </c>
      <c r="O5852" s="2">
        <v>42388.633333333331</v>
      </c>
      <c r="P5852">
        <v>2371074</v>
      </c>
      <c r="Q5852" t="str">
        <f t="shared" si="367"/>
        <v>Kids</v>
      </c>
    </row>
    <row r="5853" spans="1:17" x14ac:dyDescent="0.3">
      <c r="A5853">
        <v>822502</v>
      </c>
      <c r="B5853" t="str">
        <f>VLOOKUP($A5853,'[1]User Profiles'!$A:$I,2,FALSE)</f>
        <v>Eli </v>
      </c>
      <c r="C5853" t="str">
        <f>VLOOKUP($A5853,'[1]User Profiles'!$A:$I,3,FALSE)</f>
        <v>Mina</v>
      </c>
      <c r="D5853" t="str">
        <f>VLOOKUP($A5853,'[1]User Profiles'!$A:$I,5,FALSE)</f>
        <v>male</v>
      </c>
      <c r="E5853" t="str">
        <f>VLOOKUP($A5853,'[1]User Profiles'!$A:$I,6,FALSE)</f>
        <v>white</v>
      </c>
      <c r="F5853">
        <f>VLOOKUP($A5853,'[1]User Profiles'!$A:$I,7,FALSE)</f>
        <v>32</v>
      </c>
      <c r="G5853" t="str">
        <f>VLOOKUP($A5853,'[1]User Profiles'!$A:$I,8,FALSE)</f>
        <v>Western Cape</v>
      </c>
      <c r="H5853" t="s">
        <v>20</v>
      </c>
      <c r="I5853" s="4">
        <v>42399</v>
      </c>
      <c r="J5853" s="1">
        <v>0.6333333333333333</v>
      </c>
      <c r="K5853" s="1">
        <v>2.1990740740740742E-3</v>
      </c>
      <c r="L5853" s="1" t="str">
        <f t="shared" si="365"/>
        <v>Saturday</v>
      </c>
      <c r="M5853" t="str">
        <f t="shared" si="364"/>
        <v>January</v>
      </c>
      <c r="N5853" s="2" t="str">
        <f t="shared" si="366"/>
        <v>Midday</v>
      </c>
      <c r="O5853" s="2">
        <v>42399.633333333331</v>
      </c>
      <c r="P5853">
        <v>822502</v>
      </c>
      <c r="Q5853" t="str">
        <f t="shared" si="367"/>
        <v>Other</v>
      </c>
    </row>
    <row r="5854" spans="1:17" x14ac:dyDescent="0.3">
      <c r="A5854">
        <v>810774</v>
      </c>
      <c r="B5854" t="str">
        <f>VLOOKUP($A5854,'[1]User Profiles'!$A:$I,2,FALSE)</f>
        <v>None</v>
      </c>
      <c r="C5854" t="str">
        <f>VLOOKUP($A5854,'[1]User Profiles'!$A:$I,3,FALSE)</f>
        <v>None</v>
      </c>
      <c r="D5854" t="str">
        <f>VLOOKUP($A5854,'[1]User Profiles'!$A:$I,5,FALSE)</f>
        <v>None</v>
      </c>
      <c r="E5854" t="str">
        <f>VLOOKUP($A5854,'[1]User Profiles'!$A:$I,6,FALSE)</f>
        <v>None</v>
      </c>
      <c r="F5854">
        <f>VLOOKUP($A5854,'[1]User Profiles'!$A:$I,7,FALSE)</f>
        <v>0</v>
      </c>
      <c r="G5854" t="str">
        <f>VLOOKUP($A5854,'[1]User Profiles'!$A:$I,8,FALSE)</f>
        <v>None</v>
      </c>
      <c r="H5854" t="s">
        <v>18</v>
      </c>
      <c r="I5854" s="4">
        <v>42431</v>
      </c>
      <c r="J5854" s="1">
        <v>0.6333333333333333</v>
      </c>
      <c r="K5854" s="1">
        <v>5.0694444444444441E-3</v>
      </c>
      <c r="L5854" s="1" t="str">
        <f t="shared" si="365"/>
        <v>Wednesday</v>
      </c>
      <c r="M5854" t="str">
        <f t="shared" si="364"/>
        <v>March</v>
      </c>
      <c r="N5854" s="2" t="str">
        <f t="shared" si="366"/>
        <v>Midday</v>
      </c>
      <c r="O5854" s="2">
        <v>42431.633333333331</v>
      </c>
      <c r="P5854">
        <v>810774</v>
      </c>
      <c r="Q5854" t="str">
        <f t="shared" si="367"/>
        <v>Sports</v>
      </c>
    </row>
    <row r="5855" spans="1:17" x14ac:dyDescent="0.3">
      <c r="A5855">
        <v>866231</v>
      </c>
      <c r="B5855" t="str">
        <f>VLOOKUP($A5855,'[1]User Profiles'!$A:$I,2,FALSE)</f>
        <v>Markus </v>
      </c>
      <c r="C5855" t="str">
        <f>VLOOKUP($A5855,'[1]User Profiles'!$A:$I,3,FALSE)</f>
        <v>Pascarella</v>
      </c>
      <c r="D5855" t="str">
        <f>VLOOKUP($A5855,'[1]User Profiles'!$A:$I,5,FALSE)</f>
        <v>male</v>
      </c>
      <c r="E5855" t="str">
        <f>VLOOKUP($A5855,'[1]User Profiles'!$A:$I,6,FALSE)</f>
        <v>coloured</v>
      </c>
      <c r="F5855">
        <f>VLOOKUP($A5855,'[1]User Profiles'!$A:$I,7,FALSE)</f>
        <v>35</v>
      </c>
      <c r="G5855" t="str">
        <f>VLOOKUP($A5855,'[1]User Profiles'!$A:$I,8,FALSE)</f>
        <v>Western Cape</v>
      </c>
      <c r="H5855" t="s">
        <v>18</v>
      </c>
      <c r="I5855" s="4">
        <v>42444</v>
      </c>
      <c r="J5855" s="1">
        <v>0.63402777777777775</v>
      </c>
      <c r="K5855" s="1">
        <v>5.0925925925925921E-4</v>
      </c>
      <c r="L5855" s="1" t="str">
        <f t="shared" si="365"/>
        <v>Tuesday</v>
      </c>
      <c r="M5855" t="str">
        <f t="shared" si="364"/>
        <v>March</v>
      </c>
      <c r="N5855" s="2" t="str">
        <f t="shared" si="366"/>
        <v>Midday</v>
      </c>
      <c r="O5855" s="2">
        <v>42444.634027777778</v>
      </c>
      <c r="P5855">
        <v>866231</v>
      </c>
      <c r="Q5855" t="str">
        <f t="shared" si="367"/>
        <v>Sports</v>
      </c>
    </row>
    <row r="5856" spans="1:17" x14ac:dyDescent="0.3">
      <c r="A5856">
        <v>820565</v>
      </c>
      <c r="B5856" t="str">
        <f>VLOOKUP($A5856,'[1]User Profiles'!$A:$I,2,FALSE)</f>
        <v>Dion </v>
      </c>
      <c r="C5856" t="str">
        <f>VLOOKUP($A5856,'[1]User Profiles'!$A:$I,3,FALSE)</f>
        <v>Tatham</v>
      </c>
      <c r="D5856" t="str">
        <f>VLOOKUP($A5856,'[1]User Profiles'!$A:$I,5,FALSE)</f>
        <v>male</v>
      </c>
      <c r="E5856" t="str">
        <f>VLOOKUP($A5856,'[1]User Profiles'!$A:$I,6,FALSE)</f>
        <v>black</v>
      </c>
      <c r="F5856">
        <f>VLOOKUP($A5856,'[1]User Profiles'!$A:$I,7,FALSE)</f>
        <v>23</v>
      </c>
      <c r="G5856" t="str">
        <f>VLOOKUP($A5856,'[1]User Profiles'!$A:$I,8,FALSE)</f>
        <v>Limpopo</v>
      </c>
      <c r="H5856" t="s">
        <v>19</v>
      </c>
      <c r="I5856" s="4">
        <v>42427</v>
      </c>
      <c r="J5856" s="1">
        <v>0.63402777777777775</v>
      </c>
      <c r="K5856" s="1">
        <v>8.4374999999999988E-3</v>
      </c>
      <c r="L5856" s="1" t="str">
        <f t="shared" si="365"/>
        <v>Saturday</v>
      </c>
      <c r="M5856" t="str">
        <f t="shared" si="364"/>
        <v>February</v>
      </c>
      <c r="N5856" s="2" t="str">
        <f t="shared" si="366"/>
        <v>Midday</v>
      </c>
      <c r="O5856" s="2">
        <v>42427.634027777778</v>
      </c>
      <c r="P5856">
        <v>820565</v>
      </c>
      <c r="Q5856" t="str">
        <f t="shared" si="367"/>
        <v>Entertainment</v>
      </c>
    </row>
    <row r="5857" spans="1:17" x14ac:dyDescent="0.3">
      <c r="A5857">
        <v>809151</v>
      </c>
      <c r="B5857" t="str">
        <f>VLOOKUP($A5857,'[1]User Profiles'!$A:$I,2,FALSE)</f>
        <v>Wilburn </v>
      </c>
      <c r="C5857" t="str">
        <f>VLOOKUP($A5857,'[1]User Profiles'!$A:$I,3,FALSE)</f>
        <v>Mcculloch</v>
      </c>
      <c r="D5857" t="str">
        <f>VLOOKUP($A5857,'[1]User Profiles'!$A:$I,5,FALSE)</f>
        <v>male</v>
      </c>
      <c r="E5857" t="str">
        <f>VLOOKUP($A5857,'[1]User Profiles'!$A:$I,6,FALSE)</f>
        <v>coloured</v>
      </c>
      <c r="F5857">
        <f>VLOOKUP($A5857,'[1]User Profiles'!$A:$I,7,FALSE)</f>
        <v>27</v>
      </c>
      <c r="G5857" t="str">
        <f>VLOOKUP($A5857,'[1]User Profiles'!$A:$I,8,FALSE)</f>
        <v>Western Cape</v>
      </c>
      <c r="H5857" t="s">
        <v>18</v>
      </c>
      <c r="I5857" s="4">
        <v>42419</v>
      </c>
      <c r="J5857" s="1">
        <v>0.63402777777777775</v>
      </c>
      <c r="K5857" s="1">
        <v>2.5231481481481481E-3</v>
      </c>
      <c r="L5857" s="1" t="str">
        <f t="shared" si="365"/>
        <v>Friday</v>
      </c>
      <c r="M5857" t="str">
        <f t="shared" si="364"/>
        <v>February</v>
      </c>
      <c r="N5857" s="2" t="str">
        <f t="shared" si="366"/>
        <v>Midday</v>
      </c>
      <c r="O5857" s="2">
        <v>42419.634027777778</v>
      </c>
      <c r="P5857">
        <v>809151</v>
      </c>
      <c r="Q5857" t="str">
        <f t="shared" si="367"/>
        <v>Sports</v>
      </c>
    </row>
    <row r="5858" spans="1:17" x14ac:dyDescent="0.3">
      <c r="A5858">
        <v>809218</v>
      </c>
      <c r="B5858" t="str">
        <f>VLOOKUP($A5858,'[1]User Profiles'!$A:$I,2,FALSE)</f>
        <v>Loyd </v>
      </c>
      <c r="C5858" t="str">
        <f>VLOOKUP($A5858,'[1]User Profiles'!$A:$I,3,FALSE)</f>
        <v>Langenfeld</v>
      </c>
      <c r="D5858" t="str">
        <f>VLOOKUP($A5858,'[1]User Profiles'!$A:$I,5,FALSE)</f>
        <v>male</v>
      </c>
      <c r="E5858" t="str">
        <f>VLOOKUP($A5858,'[1]User Profiles'!$A:$I,6,FALSE)</f>
        <v>None</v>
      </c>
      <c r="F5858">
        <f>VLOOKUP($A5858,'[1]User Profiles'!$A:$I,7,FALSE)</f>
        <v>50</v>
      </c>
      <c r="G5858" t="str">
        <f>VLOOKUP($A5858,'[1]User Profiles'!$A:$I,8,FALSE)</f>
        <v>Western Cape</v>
      </c>
      <c r="H5858" t="s">
        <v>20</v>
      </c>
      <c r="I5858" s="4">
        <v>42387</v>
      </c>
      <c r="J5858" s="1">
        <v>0.63402777777777775</v>
      </c>
      <c r="K5858" s="1">
        <v>2.7731481481481478E-2</v>
      </c>
      <c r="L5858" s="1" t="str">
        <f t="shared" si="365"/>
        <v>Monday</v>
      </c>
      <c r="M5858" t="str">
        <f t="shared" si="364"/>
        <v>January</v>
      </c>
      <c r="N5858" s="2" t="str">
        <f t="shared" si="366"/>
        <v>Midday</v>
      </c>
      <c r="O5858" s="2">
        <v>42387.634027777778</v>
      </c>
      <c r="P5858">
        <v>809218</v>
      </c>
      <c r="Q5858" t="str">
        <f t="shared" si="367"/>
        <v>Other</v>
      </c>
    </row>
    <row r="5859" spans="1:17" x14ac:dyDescent="0.3">
      <c r="A5859">
        <v>803815</v>
      </c>
      <c r="B5859" t="str">
        <f>VLOOKUP($A5859,'[1]User Profiles'!$A:$I,2,FALSE)</f>
        <v>Eli </v>
      </c>
      <c r="C5859" t="str">
        <f>VLOOKUP($A5859,'[1]User Profiles'!$A:$I,3,FALSE)</f>
        <v>Deblois</v>
      </c>
      <c r="D5859" t="str">
        <f>VLOOKUP($A5859,'[1]User Profiles'!$A:$I,5,FALSE)</f>
        <v>male</v>
      </c>
      <c r="E5859" t="str">
        <f>VLOOKUP($A5859,'[1]User Profiles'!$A:$I,6,FALSE)</f>
        <v>white</v>
      </c>
      <c r="F5859">
        <f>VLOOKUP($A5859,'[1]User Profiles'!$A:$I,7,FALSE)</f>
        <v>32</v>
      </c>
      <c r="G5859" t="str">
        <f>VLOOKUP($A5859,'[1]User Profiles'!$A:$I,8,FALSE)</f>
        <v>Gauteng</v>
      </c>
      <c r="H5859" t="s">
        <v>25</v>
      </c>
      <c r="I5859" s="4">
        <v>42419</v>
      </c>
      <c r="J5859" s="1">
        <v>0.63402777777777775</v>
      </c>
      <c r="K5859" s="1">
        <v>0</v>
      </c>
      <c r="L5859" s="1" t="str">
        <f t="shared" si="365"/>
        <v>Friday</v>
      </c>
      <c r="M5859" t="str">
        <f t="shared" si="364"/>
        <v>February</v>
      </c>
      <c r="N5859" s="2" t="str">
        <f t="shared" si="366"/>
        <v>Midday</v>
      </c>
      <c r="O5859" s="2">
        <v>42419.634027777778</v>
      </c>
      <c r="P5859">
        <v>803815</v>
      </c>
      <c r="Q5859" t="str">
        <f t="shared" si="367"/>
        <v>Sports</v>
      </c>
    </row>
    <row r="5860" spans="1:17" x14ac:dyDescent="0.3">
      <c r="A5860">
        <v>220098</v>
      </c>
      <c r="B5860" t="str">
        <f>VLOOKUP($A5860,'[1]User Profiles'!$A:$I,2,FALSE)</f>
        <v>Romeo </v>
      </c>
      <c r="C5860" t="str">
        <f>VLOOKUP($A5860,'[1]User Profiles'!$A:$I,3,FALSE)</f>
        <v>Singer</v>
      </c>
      <c r="D5860" t="str">
        <f>VLOOKUP($A5860,'[1]User Profiles'!$A:$I,5,FALSE)</f>
        <v>male</v>
      </c>
      <c r="E5860" t="str">
        <f>VLOOKUP($A5860,'[1]User Profiles'!$A:$I,6,FALSE)</f>
        <v>white</v>
      </c>
      <c r="F5860">
        <f>VLOOKUP($A5860,'[1]User Profiles'!$A:$I,7,FALSE)</f>
        <v>21</v>
      </c>
      <c r="G5860" t="str">
        <f>VLOOKUP($A5860,'[1]User Profiles'!$A:$I,8,FALSE)</f>
        <v>Eastern Cape</v>
      </c>
      <c r="H5860" t="s">
        <v>20</v>
      </c>
      <c r="I5860" s="4">
        <v>42375</v>
      </c>
      <c r="J5860" s="1">
        <v>0.63402777777777775</v>
      </c>
      <c r="K5860" s="1">
        <v>2.6458333333333334E-2</v>
      </c>
      <c r="L5860" s="1" t="str">
        <f t="shared" si="365"/>
        <v>Wednesday</v>
      </c>
      <c r="M5860" t="str">
        <f t="shared" si="364"/>
        <v>January</v>
      </c>
      <c r="N5860" s="2" t="str">
        <f t="shared" si="366"/>
        <v>Midday</v>
      </c>
      <c r="O5860" s="2">
        <v>42375.634027777778</v>
      </c>
      <c r="P5860">
        <v>220098</v>
      </c>
      <c r="Q5860" t="str">
        <f t="shared" si="367"/>
        <v>Other</v>
      </c>
    </row>
    <row r="5861" spans="1:17" x14ac:dyDescent="0.3">
      <c r="A5861">
        <v>764993</v>
      </c>
      <c r="B5861" t="str">
        <f>VLOOKUP($A5861,'[1]User Profiles'!$A:$I,2,FALSE)</f>
        <v>Markus </v>
      </c>
      <c r="C5861" t="str">
        <f>VLOOKUP($A5861,'[1]User Profiles'!$A:$I,3,FALSE)</f>
        <v>Pilot</v>
      </c>
      <c r="D5861" t="str">
        <f>VLOOKUP($A5861,'[1]User Profiles'!$A:$I,5,FALSE)</f>
        <v>male</v>
      </c>
      <c r="E5861" t="str">
        <f>VLOOKUP($A5861,'[1]User Profiles'!$A:$I,6,FALSE)</f>
        <v>None</v>
      </c>
      <c r="F5861">
        <f>VLOOKUP($A5861,'[1]User Profiles'!$A:$I,7,FALSE)</f>
        <v>43</v>
      </c>
      <c r="G5861" t="str">
        <f>VLOOKUP($A5861,'[1]User Profiles'!$A:$I,8,FALSE)</f>
        <v>Gauteng</v>
      </c>
      <c r="H5861" t="s">
        <v>26</v>
      </c>
      <c r="I5861" s="4">
        <v>42373</v>
      </c>
      <c r="J5861" s="1">
        <v>0.63402777777777775</v>
      </c>
      <c r="K5861" s="1">
        <v>3.9351851851851852E-4</v>
      </c>
      <c r="L5861" s="1" t="str">
        <f t="shared" si="365"/>
        <v>Monday</v>
      </c>
      <c r="M5861" t="str">
        <f t="shared" si="364"/>
        <v>January</v>
      </c>
      <c r="N5861" s="2" t="str">
        <f t="shared" si="366"/>
        <v>Midday</v>
      </c>
      <c r="O5861" s="2">
        <v>42373.634027777778</v>
      </c>
      <c r="P5861">
        <v>764993</v>
      </c>
      <c r="Q5861" t="str">
        <f t="shared" si="367"/>
        <v>Entertainment</v>
      </c>
    </row>
    <row r="5862" spans="1:17" x14ac:dyDescent="0.3">
      <c r="A5862">
        <v>893227</v>
      </c>
      <c r="B5862" t="str">
        <f>VLOOKUP($A5862,'[1]User Profiles'!$A:$I,2,FALSE)</f>
        <v>Wilton </v>
      </c>
      <c r="C5862" t="str">
        <f>VLOOKUP($A5862,'[1]User Profiles'!$A:$I,3,FALSE)</f>
        <v>Curran</v>
      </c>
      <c r="D5862" t="str">
        <f>VLOOKUP($A5862,'[1]User Profiles'!$A:$I,5,FALSE)</f>
        <v>male</v>
      </c>
      <c r="E5862" t="str">
        <f>VLOOKUP($A5862,'[1]User Profiles'!$A:$I,6,FALSE)</f>
        <v>black</v>
      </c>
      <c r="F5862">
        <f>VLOOKUP($A5862,'[1]User Profiles'!$A:$I,7,FALSE)</f>
        <v>27</v>
      </c>
      <c r="G5862" t="str">
        <f>VLOOKUP($A5862,'[1]User Profiles'!$A:$I,8,FALSE)</f>
        <v>Eastern Cape</v>
      </c>
      <c r="H5862" t="s">
        <v>20</v>
      </c>
      <c r="I5862" s="4">
        <v>42435</v>
      </c>
      <c r="J5862" s="1">
        <v>0.63402777777777775</v>
      </c>
      <c r="K5862" s="1">
        <v>1.1574074074074073E-4</v>
      </c>
      <c r="L5862" s="1" t="str">
        <f t="shared" si="365"/>
        <v>Sunday</v>
      </c>
      <c r="M5862" t="str">
        <f t="shared" si="364"/>
        <v>March</v>
      </c>
      <c r="N5862" s="2" t="str">
        <f t="shared" si="366"/>
        <v>Midday</v>
      </c>
      <c r="O5862" s="2">
        <v>42435.634027777778</v>
      </c>
      <c r="P5862">
        <v>893227</v>
      </c>
      <c r="Q5862" t="str">
        <f t="shared" si="367"/>
        <v>Other</v>
      </c>
    </row>
    <row r="5863" spans="1:17" x14ac:dyDescent="0.3">
      <c r="A5863">
        <v>2204253</v>
      </c>
      <c r="B5863" t="str">
        <f>VLOOKUP($A5863,'[1]User Profiles'!$A:$I,2,FALSE)</f>
        <v>Jacinto </v>
      </c>
      <c r="C5863" t="str">
        <f>VLOOKUP($A5863,'[1]User Profiles'!$A:$I,3,FALSE)</f>
        <v>Martello</v>
      </c>
      <c r="D5863" t="str">
        <f>VLOOKUP($A5863,'[1]User Profiles'!$A:$I,5,FALSE)</f>
        <v>male</v>
      </c>
      <c r="E5863" t="str">
        <f>VLOOKUP($A5863,'[1]User Profiles'!$A:$I,6,FALSE)</f>
        <v>indian_asian</v>
      </c>
      <c r="F5863">
        <f>VLOOKUP($A5863,'[1]User Profiles'!$A:$I,7,FALSE)</f>
        <v>36</v>
      </c>
      <c r="G5863" t="str">
        <f>VLOOKUP($A5863,'[1]User Profiles'!$A:$I,8,FALSE)</f>
        <v>Mpumalanga</v>
      </c>
      <c r="H5863" t="s">
        <v>18</v>
      </c>
      <c r="I5863" s="4">
        <v>42459</v>
      </c>
      <c r="J5863" s="1">
        <v>0.63402777777777775</v>
      </c>
      <c r="K5863" s="1">
        <v>8.0439814814814811E-2</v>
      </c>
      <c r="L5863" s="1" t="str">
        <f t="shared" si="365"/>
        <v>Wednesday</v>
      </c>
      <c r="M5863" t="str">
        <f t="shared" si="364"/>
        <v>March</v>
      </c>
      <c r="N5863" s="2" t="str">
        <f t="shared" si="366"/>
        <v>Midday</v>
      </c>
      <c r="O5863" s="2">
        <v>42459.634027777778</v>
      </c>
      <c r="P5863">
        <v>2204253</v>
      </c>
      <c r="Q5863" t="str">
        <f t="shared" si="367"/>
        <v>Sports</v>
      </c>
    </row>
    <row r="5864" spans="1:17" x14ac:dyDescent="0.3">
      <c r="A5864">
        <v>868484</v>
      </c>
      <c r="B5864" t="str">
        <f>VLOOKUP($A5864,'[1]User Profiles'!$A:$I,2,FALSE)</f>
        <v>Blanca </v>
      </c>
      <c r="C5864" t="str">
        <f>VLOOKUP($A5864,'[1]User Profiles'!$A:$I,3,FALSE)</f>
        <v>Slane</v>
      </c>
      <c r="D5864" t="str">
        <f>VLOOKUP($A5864,'[1]User Profiles'!$A:$I,5,FALSE)</f>
        <v>female</v>
      </c>
      <c r="E5864" t="str">
        <f>VLOOKUP($A5864,'[1]User Profiles'!$A:$I,6,FALSE)</f>
        <v>white</v>
      </c>
      <c r="F5864">
        <f>VLOOKUP($A5864,'[1]User Profiles'!$A:$I,7,FALSE)</f>
        <v>19</v>
      </c>
      <c r="G5864" t="str">
        <f>VLOOKUP($A5864,'[1]User Profiles'!$A:$I,8,FALSE)</f>
        <v>Free State</v>
      </c>
      <c r="H5864" t="s">
        <v>17</v>
      </c>
      <c r="I5864" s="4">
        <v>42443</v>
      </c>
      <c r="J5864" s="1">
        <v>0.63402777777777775</v>
      </c>
      <c r="K5864" s="1">
        <v>8.2291666666666676E-3</v>
      </c>
      <c r="L5864" s="1" t="str">
        <f t="shared" si="365"/>
        <v>Monday</v>
      </c>
      <c r="M5864" t="str">
        <f t="shared" si="364"/>
        <v>March</v>
      </c>
      <c r="N5864" s="2" t="str">
        <f t="shared" si="366"/>
        <v>Midday</v>
      </c>
      <c r="O5864" s="2">
        <v>42443.634027777778</v>
      </c>
      <c r="P5864">
        <v>868484</v>
      </c>
      <c r="Q5864" t="str">
        <f t="shared" si="367"/>
        <v>Other</v>
      </c>
    </row>
    <row r="5865" spans="1:17" x14ac:dyDescent="0.3">
      <c r="A5865">
        <v>2204356</v>
      </c>
      <c r="B5865" t="str">
        <f>VLOOKUP($A5865,'[1]User Profiles'!$A:$I,2,FALSE)</f>
        <v>Eli </v>
      </c>
      <c r="C5865" t="str">
        <f>VLOOKUP($A5865,'[1]User Profiles'!$A:$I,3,FALSE)</f>
        <v>Mcclaine</v>
      </c>
      <c r="D5865" t="str">
        <f>VLOOKUP($A5865,'[1]User Profiles'!$A:$I,5,FALSE)</f>
        <v>male</v>
      </c>
      <c r="E5865" t="str">
        <f>VLOOKUP($A5865,'[1]User Profiles'!$A:$I,6,FALSE)</f>
        <v>black</v>
      </c>
      <c r="F5865">
        <f>VLOOKUP($A5865,'[1]User Profiles'!$A:$I,7,FALSE)</f>
        <v>51</v>
      </c>
      <c r="G5865" t="str">
        <f>VLOOKUP($A5865,'[1]User Profiles'!$A:$I,8,FALSE)</f>
        <v>Gauteng</v>
      </c>
      <c r="H5865" t="s">
        <v>28</v>
      </c>
      <c r="I5865" s="4">
        <v>42410</v>
      </c>
      <c r="J5865" s="1">
        <v>0.63402777777777775</v>
      </c>
      <c r="K5865" s="1">
        <v>3.7037037037037035E-4</v>
      </c>
      <c r="L5865" s="1" t="str">
        <f t="shared" si="365"/>
        <v>Wednesday</v>
      </c>
      <c r="M5865" t="str">
        <f t="shared" si="364"/>
        <v>February</v>
      </c>
      <c r="N5865" s="2" t="str">
        <f t="shared" si="366"/>
        <v>Midday</v>
      </c>
      <c r="O5865" s="2">
        <v>42410.634027777778</v>
      </c>
      <c r="P5865">
        <v>2204356</v>
      </c>
      <c r="Q5865" t="str">
        <f t="shared" si="367"/>
        <v>Other</v>
      </c>
    </row>
    <row r="5866" spans="1:17" x14ac:dyDescent="0.3">
      <c r="A5866">
        <v>772648</v>
      </c>
      <c r="B5866" t="str">
        <f>VLOOKUP($A5866,'[1]User Profiles'!$A:$I,2,FALSE)</f>
        <v>Cory </v>
      </c>
      <c r="C5866" t="str">
        <f>VLOOKUP($A5866,'[1]User Profiles'!$A:$I,3,FALSE)</f>
        <v>Arrieta</v>
      </c>
      <c r="D5866" t="str">
        <f>VLOOKUP($A5866,'[1]User Profiles'!$A:$I,5,FALSE)</f>
        <v>male</v>
      </c>
      <c r="E5866" t="str">
        <f>VLOOKUP($A5866,'[1]User Profiles'!$A:$I,6,FALSE)</f>
        <v>coloured</v>
      </c>
      <c r="F5866">
        <f>VLOOKUP($A5866,'[1]User Profiles'!$A:$I,7,FALSE)</f>
        <v>54</v>
      </c>
      <c r="G5866" t="str">
        <f>VLOOKUP($A5866,'[1]User Profiles'!$A:$I,8,FALSE)</f>
        <v>Western Cape</v>
      </c>
      <c r="H5866" t="s">
        <v>19</v>
      </c>
      <c r="I5866" s="4">
        <v>42412</v>
      </c>
      <c r="J5866" s="1">
        <v>0.63402777777777775</v>
      </c>
      <c r="K5866" s="1">
        <v>3.5069444444444445E-3</v>
      </c>
      <c r="L5866" s="1" t="str">
        <f t="shared" si="365"/>
        <v>Friday</v>
      </c>
      <c r="M5866" t="str">
        <f t="shared" si="364"/>
        <v>February</v>
      </c>
      <c r="N5866" s="2" t="str">
        <f t="shared" si="366"/>
        <v>Midday</v>
      </c>
      <c r="O5866" s="2">
        <v>42412.634027777778</v>
      </c>
      <c r="P5866">
        <v>772648</v>
      </c>
      <c r="Q5866" t="str">
        <f t="shared" si="367"/>
        <v>Entertainment</v>
      </c>
    </row>
    <row r="5867" spans="1:17" x14ac:dyDescent="0.3">
      <c r="A5867">
        <v>2361049</v>
      </c>
      <c r="B5867" t="str">
        <f>VLOOKUP($A5867,'[1]User Profiles'!$A:$I,2,FALSE)</f>
        <v>Jacinto </v>
      </c>
      <c r="C5867" t="str">
        <f>VLOOKUP($A5867,'[1]User Profiles'!$A:$I,3,FALSE)</f>
        <v>Jacox</v>
      </c>
      <c r="D5867" t="str">
        <f>VLOOKUP($A5867,'[1]User Profiles'!$A:$I,5,FALSE)</f>
        <v>male</v>
      </c>
      <c r="E5867" t="str">
        <f>VLOOKUP($A5867,'[1]User Profiles'!$A:$I,6,FALSE)</f>
        <v>black</v>
      </c>
      <c r="F5867">
        <f>VLOOKUP($A5867,'[1]User Profiles'!$A:$I,7,FALSE)</f>
        <v>48</v>
      </c>
      <c r="G5867" t="str">
        <f>VLOOKUP($A5867,'[1]User Profiles'!$A:$I,8,FALSE)</f>
        <v>Gauteng</v>
      </c>
      <c r="H5867" t="s">
        <v>17</v>
      </c>
      <c r="I5867" s="4">
        <v>42444</v>
      </c>
      <c r="J5867" s="1">
        <v>0.63402777777777775</v>
      </c>
      <c r="K5867" s="1">
        <v>7.3958333333333324E-3</v>
      </c>
      <c r="L5867" s="1" t="str">
        <f t="shared" si="365"/>
        <v>Tuesday</v>
      </c>
      <c r="M5867" t="str">
        <f t="shared" si="364"/>
        <v>March</v>
      </c>
      <c r="N5867" s="2" t="str">
        <f t="shared" si="366"/>
        <v>Midday</v>
      </c>
      <c r="O5867" s="2">
        <v>42444.634027777778</v>
      </c>
      <c r="P5867">
        <v>2361049</v>
      </c>
      <c r="Q5867" t="str">
        <f t="shared" si="367"/>
        <v>Other</v>
      </c>
    </row>
    <row r="5868" spans="1:17" x14ac:dyDescent="0.3">
      <c r="A5868">
        <v>940755</v>
      </c>
      <c r="B5868" t="str">
        <f>VLOOKUP($A5868,'[1]User Profiles'!$A:$I,2,FALSE)</f>
        <v>Luann </v>
      </c>
      <c r="C5868" t="str">
        <f>VLOOKUP($A5868,'[1]User Profiles'!$A:$I,3,FALSE)</f>
        <v>Mina</v>
      </c>
      <c r="D5868" t="str">
        <f>VLOOKUP($A5868,'[1]User Profiles'!$A:$I,5,FALSE)</f>
        <v>female</v>
      </c>
      <c r="E5868" t="str">
        <f>VLOOKUP($A5868,'[1]User Profiles'!$A:$I,6,FALSE)</f>
        <v>coloured</v>
      </c>
      <c r="F5868">
        <f>VLOOKUP($A5868,'[1]User Profiles'!$A:$I,7,FALSE)</f>
        <v>26</v>
      </c>
      <c r="G5868" t="str">
        <f>VLOOKUP($A5868,'[1]User Profiles'!$A:$I,8,FALSE)</f>
        <v>Gauteng</v>
      </c>
      <c r="H5868" t="s">
        <v>22</v>
      </c>
      <c r="I5868" s="4">
        <v>42454</v>
      </c>
      <c r="J5868" s="1">
        <v>0.63402777777777775</v>
      </c>
      <c r="K5868" s="1">
        <v>2.0949074074074073E-3</v>
      </c>
      <c r="L5868" s="1" t="str">
        <f t="shared" si="365"/>
        <v>Friday</v>
      </c>
      <c r="M5868" t="str">
        <f t="shared" si="364"/>
        <v>March</v>
      </c>
      <c r="N5868" s="2" t="str">
        <f t="shared" si="366"/>
        <v>Midday</v>
      </c>
      <c r="O5868" s="2">
        <v>42454.634027777778</v>
      </c>
      <c r="P5868">
        <v>940755</v>
      </c>
      <c r="Q5868" t="str">
        <f t="shared" si="367"/>
        <v>Kids</v>
      </c>
    </row>
    <row r="5869" spans="1:17" x14ac:dyDescent="0.3">
      <c r="A5869">
        <v>808587</v>
      </c>
      <c r="B5869" t="str">
        <f>VLOOKUP($A5869,'[1]User Profiles'!$A:$I,2,FALSE)</f>
        <v>Wilburn </v>
      </c>
      <c r="C5869" t="str">
        <f>VLOOKUP($A5869,'[1]User Profiles'!$A:$I,3,FALSE)</f>
        <v>Condie</v>
      </c>
      <c r="D5869" t="str">
        <f>VLOOKUP($A5869,'[1]User Profiles'!$A:$I,5,FALSE)</f>
        <v>male</v>
      </c>
      <c r="E5869" t="str">
        <f>VLOOKUP($A5869,'[1]User Profiles'!$A:$I,6,FALSE)</f>
        <v>indian_asian</v>
      </c>
      <c r="F5869">
        <f>VLOOKUP($A5869,'[1]User Profiles'!$A:$I,7,FALSE)</f>
        <v>17</v>
      </c>
      <c r="G5869" t="str">
        <f>VLOOKUP($A5869,'[1]User Profiles'!$A:$I,8,FALSE)</f>
        <v>Limpopo</v>
      </c>
      <c r="H5869" t="s">
        <v>18</v>
      </c>
      <c r="I5869" s="4">
        <v>42424</v>
      </c>
      <c r="J5869" s="1">
        <v>0.63402777777777775</v>
      </c>
      <c r="K5869" s="1">
        <v>1.4351851851851854E-3</v>
      </c>
      <c r="L5869" s="1" t="str">
        <f t="shared" si="365"/>
        <v>Wednesday</v>
      </c>
      <c r="M5869" t="str">
        <f t="shared" si="364"/>
        <v>February</v>
      </c>
      <c r="N5869" s="2" t="str">
        <f t="shared" si="366"/>
        <v>Midday</v>
      </c>
      <c r="O5869" s="2">
        <v>42424.634027777778</v>
      </c>
      <c r="P5869">
        <v>808587</v>
      </c>
      <c r="Q5869" t="str">
        <f t="shared" si="367"/>
        <v>Sports</v>
      </c>
    </row>
    <row r="5870" spans="1:17" x14ac:dyDescent="0.3">
      <c r="A5870">
        <v>868038</v>
      </c>
      <c r="B5870" t="str">
        <f>VLOOKUP($A5870,'[1]User Profiles'!$A:$I,2,FALSE)</f>
        <v>Robby </v>
      </c>
      <c r="C5870" t="str">
        <f>VLOOKUP($A5870,'[1]User Profiles'!$A:$I,3,FALSE)</f>
        <v>Sytsma</v>
      </c>
      <c r="D5870" t="str">
        <f>VLOOKUP($A5870,'[1]User Profiles'!$A:$I,5,FALSE)</f>
        <v>male</v>
      </c>
      <c r="E5870" t="str">
        <f>VLOOKUP($A5870,'[1]User Profiles'!$A:$I,6,FALSE)</f>
        <v>white</v>
      </c>
      <c r="F5870">
        <f>VLOOKUP($A5870,'[1]User Profiles'!$A:$I,7,FALSE)</f>
        <v>40</v>
      </c>
      <c r="G5870" t="str">
        <f>VLOOKUP($A5870,'[1]User Profiles'!$A:$I,8,FALSE)</f>
        <v>Gauteng</v>
      </c>
      <c r="H5870" t="s">
        <v>20</v>
      </c>
      <c r="I5870" s="4">
        <v>42453</v>
      </c>
      <c r="J5870" s="1">
        <v>0.63402777777777775</v>
      </c>
      <c r="K5870" s="1">
        <v>3.7199074074074072E-2</v>
      </c>
      <c r="L5870" s="1" t="str">
        <f t="shared" si="365"/>
        <v>Thursday</v>
      </c>
      <c r="M5870" t="str">
        <f t="shared" si="364"/>
        <v>March</v>
      </c>
      <c r="N5870" s="2" t="str">
        <f t="shared" si="366"/>
        <v>Midday</v>
      </c>
      <c r="O5870" s="2">
        <v>42453.634027777778</v>
      </c>
      <c r="P5870">
        <v>868038</v>
      </c>
      <c r="Q5870" t="str">
        <f t="shared" si="367"/>
        <v>Other</v>
      </c>
    </row>
    <row r="5871" spans="1:17" x14ac:dyDescent="0.3">
      <c r="A5871">
        <v>892644</v>
      </c>
      <c r="B5871" t="str">
        <f>VLOOKUP($A5871,'[1]User Profiles'!$A:$I,2,FALSE)</f>
        <v>Haywood </v>
      </c>
      <c r="C5871" t="str">
        <f>VLOOKUP($A5871,'[1]User Profiles'!$A:$I,3,FALSE)</f>
        <v>Mccown</v>
      </c>
      <c r="D5871" t="str">
        <f>VLOOKUP($A5871,'[1]User Profiles'!$A:$I,5,FALSE)</f>
        <v>male</v>
      </c>
      <c r="E5871" t="str">
        <f>VLOOKUP($A5871,'[1]User Profiles'!$A:$I,6,FALSE)</f>
        <v>black</v>
      </c>
      <c r="F5871">
        <f>VLOOKUP($A5871,'[1]User Profiles'!$A:$I,7,FALSE)</f>
        <v>18</v>
      </c>
      <c r="G5871" t="str">
        <f>VLOOKUP($A5871,'[1]User Profiles'!$A:$I,8,FALSE)</f>
        <v>Gauteng</v>
      </c>
      <c r="H5871" t="s">
        <v>22</v>
      </c>
      <c r="I5871" s="4">
        <v>42448</v>
      </c>
      <c r="J5871" s="1">
        <v>0.63472222222222219</v>
      </c>
      <c r="K5871" s="1">
        <v>1.9328703703703704E-3</v>
      </c>
      <c r="L5871" s="1" t="str">
        <f t="shared" si="365"/>
        <v>Saturday</v>
      </c>
      <c r="M5871" t="str">
        <f t="shared" si="364"/>
        <v>March</v>
      </c>
      <c r="N5871" s="2" t="str">
        <f t="shared" si="366"/>
        <v>Midday</v>
      </c>
      <c r="O5871" s="2">
        <v>42448.634722222225</v>
      </c>
      <c r="P5871">
        <v>892644</v>
      </c>
      <c r="Q5871" t="str">
        <f t="shared" si="367"/>
        <v>Kids</v>
      </c>
    </row>
    <row r="5872" spans="1:17" x14ac:dyDescent="0.3">
      <c r="A5872">
        <v>817573</v>
      </c>
      <c r="B5872" t="str">
        <f>VLOOKUP($A5872,'[1]User Profiles'!$A:$I,2,FALSE)</f>
        <v>Irving </v>
      </c>
      <c r="C5872" t="str">
        <f>VLOOKUP($A5872,'[1]User Profiles'!$A:$I,3,FALSE)</f>
        <v>Restivo</v>
      </c>
      <c r="D5872" t="str">
        <f>VLOOKUP($A5872,'[1]User Profiles'!$A:$I,5,FALSE)</f>
        <v>male</v>
      </c>
      <c r="E5872" t="str">
        <f>VLOOKUP($A5872,'[1]User Profiles'!$A:$I,6,FALSE)</f>
        <v>black</v>
      </c>
      <c r="F5872">
        <f>VLOOKUP($A5872,'[1]User Profiles'!$A:$I,7,FALSE)</f>
        <v>35</v>
      </c>
      <c r="G5872" t="str">
        <f>VLOOKUP($A5872,'[1]User Profiles'!$A:$I,8,FALSE)</f>
        <v>Kwazulu Natal</v>
      </c>
      <c r="H5872" t="s">
        <v>17</v>
      </c>
      <c r="I5872" s="4">
        <v>42423</v>
      </c>
      <c r="J5872" s="1">
        <v>0.63472222222222219</v>
      </c>
      <c r="K5872" s="1">
        <v>1.4236111111111112E-3</v>
      </c>
      <c r="L5872" s="1" t="str">
        <f t="shared" si="365"/>
        <v>Tuesday</v>
      </c>
      <c r="M5872" t="str">
        <f t="shared" si="364"/>
        <v>February</v>
      </c>
      <c r="N5872" s="2" t="str">
        <f t="shared" si="366"/>
        <v>Midday</v>
      </c>
      <c r="O5872" s="2">
        <v>42423.634722222225</v>
      </c>
      <c r="P5872">
        <v>817573</v>
      </c>
      <c r="Q5872" t="str">
        <f t="shared" si="367"/>
        <v>Other</v>
      </c>
    </row>
    <row r="5873" spans="1:17" x14ac:dyDescent="0.3">
      <c r="A5873">
        <v>894473</v>
      </c>
      <c r="B5873" t="str">
        <f>VLOOKUP($A5873,'[1]User Profiles'!$A:$I,2,FALSE)</f>
        <v>Michel </v>
      </c>
      <c r="C5873" t="str">
        <f>VLOOKUP($A5873,'[1]User Profiles'!$A:$I,3,FALSE)</f>
        <v>Mosser</v>
      </c>
      <c r="D5873" t="str">
        <f>VLOOKUP($A5873,'[1]User Profiles'!$A:$I,5,FALSE)</f>
        <v>male</v>
      </c>
      <c r="E5873" t="str">
        <f>VLOOKUP($A5873,'[1]User Profiles'!$A:$I,6,FALSE)</f>
        <v>indian_asian</v>
      </c>
      <c r="F5873">
        <f>VLOOKUP($A5873,'[1]User Profiles'!$A:$I,7,FALSE)</f>
        <v>38</v>
      </c>
      <c r="G5873" t="str">
        <f>VLOOKUP($A5873,'[1]User Profiles'!$A:$I,8,FALSE)</f>
        <v>Mpumalanga</v>
      </c>
      <c r="H5873" t="s">
        <v>20</v>
      </c>
      <c r="I5873" s="4">
        <v>42453</v>
      </c>
      <c r="J5873" s="1">
        <v>0.63472222222222219</v>
      </c>
      <c r="K5873" s="1">
        <v>1.2268518518518519E-2</v>
      </c>
      <c r="L5873" s="1" t="str">
        <f t="shared" si="365"/>
        <v>Thursday</v>
      </c>
      <c r="M5873" t="str">
        <f t="shared" si="364"/>
        <v>March</v>
      </c>
      <c r="N5873" s="2" t="str">
        <f t="shared" si="366"/>
        <v>Midday</v>
      </c>
      <c r="O5873" s="2">
        <v>42453.634722222225</v>
      </c>
      <c r="P5873">
        <v>894473</v>
      </c>
      <c r="Q5873" t="str">
        <f t="shared" si="367"/>
        <v>Other</v>
      </c>
    </row>
    <row r="5874" spans="1:17" x14ac:dyDescent="0.3">
      <c r="A5874">
        <v>809331</v>
      </c>
      <c r="B5874" t="str">
        <f>VLOOKUP($A5874,'[1]User Profiles'!$A:$I,2,FALSE)</f>
        <v>Brendan </v>
      </c>
      <c r="C5874" t="str">
        <f>VLOOKUP($A5874,'[1]User Profiles'!$A:$I,3,FALSE)</f>
        <v>Nicholls</v>
      </c>
      <c r="D5874" t="str">
        <f>VLOOKUP($A5874,'[1]User Profiles'!$A:$I,5,FALSE)</f>
        <v>male</v>
      </c>
      <c r="E5874" t="str">
        <f>VLOOKUP($A5874,'[1]User Profiles'!$A:$I,6,FALSE)</f>
        <v>indian_asian</v>
      </c>
      <c r="F5874">
        <f>VLOOKUP($A5874,'[1]User Profiles'!$A:$I,7,FALSE)</f>
        <v>49</v>
      </c>
      <c r="G5874" t="str">
        <f>VLOOKUP($A5874,'[1]User Profiles'!$A:$I,8,FALSE)</f>
        <v>Western Cape</v>
      </c>
      <c r="H5874" t="s">
        <v>16</v>
      </c>
      <c r="I5874" s="4">
        <v>42414</v>
      </c>
      <c r="J5874" s="1">
        <v>0.63472222222222219</v>
      </c>
      <c r="K5874" s="1">
        <v>0</v>
      </c>
      <c r="L5874" s="1" t="str">
        <f t="shared" si="365"/>
        <v>Sunday</v>
      </c>
      <c r="M5874" t="str">
        <f t="shared" si="364"/>
        <v>February</v>
      </c>
      <c r="N5874" s="2" t="str">
        <f t="shared" si="366"/>
        <v>Midday</v>
      </c>
      <c r="O5874" s="2">
        <v>42414.634722222225</v>
      </c>
      <c r="P5874">
        <v>809331</v>
      </c>
      <c r="Q5874" t="str">
        <f t="shared" si="367"/>
        <v>Other</v>
      </c>
    </row>
    <row r="5875" spans="1:17" x14ac:dyDescent="0.3">
      <c r="A5875">
        <v>893061</v>
      </c>
      <c r="B5875" t="str">
        <f>VLOOKUP($A5875,'[1]User Profiles'!$A:$I,2,FALSE)</f>
        <v>Haywood </v>
      </c>
      <c r="C5875" t="str">
        <f>VLOOKUP($A5875,'[1]User Profiles'!$A:$I,3,FALSE)</f>
        <v>Jacox</v>
      </c>
      <c r="D5875" t="str">
        <f>VLOOKUP($A5875,'[1]User Profiles'!$A:$I,5,FALSE)</f>
        <v>male</v>
      </c>
      <c r="E5875" t="str">
        <f>VLOOKUP($A5875,'[1]User Profiles'!$A:$I,6,FALSE)</f>
        <v>black</v>
      </c>
      <c r="F5875">
        <f>VLOOKUP($A5875,'[1]User Profiles'!$A:$I,7,FALSE)</f>
        <v>28</v>
      </c>
      <c r="G5875" t="str">
        <f>VLOOKUP($A5875,'[1]User Profiles'!$A:$I,8,FALSE)</f>
        <v>Gauteng</v>
      </c>
      <c r="H5875" t="s">
        <v>21</v>
      </c>
      <c r="I5875" s="4">
        <v>42447</v>
      </c>
      <c r="J5875" s="1">
        <v>0.63472222222222219</v>
      </c>
      <c r="K5875" s="1">
        <v>9.0277777777777784E-4</v>
      </c>
      <c r="L5875" s="1" t="str">
        <f t="shared" si="365"/>
        <v>Friday</v>
      </c>
      <c r="M5875" t="str">
        <f t="shared" si="364"/>
        <v>March</v>
      </c>
      <c r="N5875" s="2" t="str">
        <f t="shared" si="366"/>
        <v>Midday</v>
      </c>
      <c r="O5875" s="2">
        <v>42447.634722222225</v>
      </c>
      <c r="P5875">
        <v>893061</v>
      </c>
      <c r="Q5875" t="str">
        <f t="shared" si="367"/>
        <v>Kids</v>
      </c>
    </row>
    <row r="5876" spans="1:17" x14ac:dyDescent="0.3">
      <c r="A5876">
        <v>789201</v>
      </c>
      <c r="B5876" t="str">
        <f>VLOOKUP($A5876,'[1]User Profiles'!$A:$I,2,FALSE)</f>
        <v>Hugh</v>
      </c>
      <c r="C5876" t="str">
        <f>VLOOKUP($A5876,'[1]User Profiles'!$A:$I,3,FALSE)</f>
        <v>Leicht</v>
      </c>
      <c r="D5876" t="str">
        <f>VLOOKUP($A5876,'[1]User Profiles'!$A:$I,5,FALSE)</f>
        <v>male</v>
      </c>
      <c r="E5876" t="str">
        <f>VLOOKUP($A5876,'[1]User Profiles'!$A:$I,6,FALSE)</f>
        <v>black</v>
      </c>
      <c r="F5876">
        <f>VLOOKUP($A5876,'[1]User Profiles'!$A:$I,7,FALSE)</f>
        <v>36</v>
      </c>
      <c r="G5876" t="str">
        <f>VLOOKUP($A5876,'[1]User Profiles'!$A:$I,8,FALSE)</f>
        <v>Limpopo</v>
      </c>
      <c r="H5876" t="s">
        <v>20</v>
      </c>
      <c r="I5876" s="4">
        <v>42412</v>
      </c>
      <c r="J5876" s="1">
        <v>0.63472222222222219</v>
      </c>
      <c r="K5876" s="1">
        <v>9.4907407407407408E-4</v>
      </c>
      <c r="L5876" s="1" t="str">
        <f t="shared" si="365"/>
        <v>Friday</v>
      </c>
      <c r="M5876" t="str">
        <f t="shared" si="364"/>
        <v>February</v>
      </c>
      <c r="N5876" s="2" t="str">
        <f t="shared" si="366"/>
        <v>Midday</v>
      </c>
      <c r="O5876" s="2">
        <v>42412.634722222225</v>
      </c>
      <c r="P5876">
        <v>789201</v>
      </c>
      <c r="Q5876" t="str">
        <f t="shared" si="367"/>
        <v>Other</v>
      </c>
    </row>
    <row r="5877" spans="1:17" x14ac:dyDescent="0.3">
      <c r="A5877">
        <v>860147</v>
      </c>
      <c r="B5877" t="str">
        <f>VLOOKUP($A5877,'[1]User Profiles'!$A:$I,2,FALSE)</f>
        <v>Brendan </v>
      </c>
      <c r="C5877" t="str">
        <f>VLOOKUP($A5877,'[1]User Profiles'!$A:$I,3,FALSE)</f>
        <v>Lavoie</v>
      </c>
      <c r="D5877" t="str">
        <f>VLOOKUP($A5877,'[1]User Profiles'!$A:$I,5,FALSE)</f>
        <v>male</v>
      </c>
      <c r="E5877" t="str">
        <f>VLOOKUP($A5877,'[1]User Profiles'!$A:$I,6,FALSE)</f>
        <v>coloured</v>
      </c>
      <c r="F5877">
        <f>VLOOKUP($A5877,'[1]User Profiles'!$A:$I,7,FALSE)</f>
        <v>37</v>
      </c>
      <c r="G5877" t="str">
        <f>VLOOKUP($A5877,'[1]User Profiles'!$A:$I,8,FALSE)</f>
        <v>Western Cape</v>
      </c>
      <c r="H5877" t="s">
        <v>20</v>
      </c>
      <c r="I5877" s="4">
        <v>42455</v>
      </c>
      <c r="J5877" s="1">
        <v>0.63472222222222219</v>
      </c>
      <c r="K5877" s="1">
        <v>2.3611111111111111E-3</v>
      </c>
      <c r="L5877" s="1" t="str">
        <f t="shared" si="365"/>
        <v>Saturday</v>
      </c>
      <c r="M5877" t="str">
        <f t="shared" si="364"/>
        <v>March</v>
      </c>
      <c r="N5877" s="2" t="str">
        <f t="shared" si="366"/>
        <v>Midday</v>
      </c>
      <c r="O5877" s="2">
        <v>42455.634722222225</v>
      </c>
      <c r="P5877">
        <v>860147</v>
      </c>
      <c r="Q5877" t="str">
        <f t="shared" si="367"/>
        <v>Other</v>
      </c>
    </row>
    <row r="5878" spans="1:17" x14ac:dyDescent="0.3">
      <c r="A5878">
        <v>641340</v>
      </c>
      <c r="B5878" t="str">
        <f>VLOOKUP($A5878,'[1]User Profiles'!$A:$I,2,FALSE)</f>
        <v>Loris </v>
      </c>
      <c r="C5878" t="str">
        <f>VLOOKUP($A5878,'[1]User Profiles'!$A:$I,3,FALSE)</f>
        <v>Hier</v>
      </c>
      <c r="D5878" t="str">
        <f>VLOOKUP($A5878,'[1]User Profiles'!$A:$I,5,FALSE)</f>
        <v>female</v>
      </c>
      <c r="E5878" t="str">
        <f>VLOOKUP($A5878,'[1]User Profiles'!$A:$I,6,FALSE)</f>
        <v>black</v>
      </c>
      <c r="F5878">
        <f>VLOOKUP($A5878,'[1]User Profiles'!$A:$I,7,FALSE)</f>
        <v>29</v>
      </c>
      <c r="G5878" t="str">
        <f>VLOOKUP($A5878,'[1]User Profiles'!$A:$I,8,FALSE)</f>
        <v>Eastern Cape</v>
      </c>
      <c r="H5878" t="s">
        <v>17</v>
      </c>
      <c r="I5878" s="4">
        <v>42393</v>
      </c>
      <c r="J5878" s="1">
        <v>0.63472222222222219</v>
      </c>
      <c r="K5878" s="1">
        <v>1.3888888888888889E-4</v>
      </c>
      <c r="L5878" s="1" t="str">
        <f t="shared" si="365"/>
        <v>Sunday</v>
      </c>
      <c r="M5878" t="str">
        <f t="shared" si="364"/>
        <v>January</v>
      </c>
      <c r="N5878" s="2" t="str">
        <f t="shared" si="366"/>
        <v>Midday</v>
      </c>
      <c r="O5878" s="2">
        <v>42393.634722222225</v>
      </c>
      <c r="P5878">
        <v>641340</v>
      </c>
      <c r="Q5878" t="str">
        <f t="shared" si="367"/>
        <v>Other</v>
      </c>
    </row>
    <row r="5879" spans="1:17" x14ac:dyDescent="0.3">
      <c r="A5879">
        <v>778959</v>
      </c>
      <c r="B5879" t="str">
        <f>VLOOKUP($A5879,'[1]User Profiles'!$A:$I,2,FALSE)</f>
        <v>Earl </v>
      </c>
      <c r="C5879" t="str">
        <f>VLOOKUP($A5879,'[1]User Profiles'!$A:$I,3,FALSE)</f>
        <v>Arrieta</v>
      </c>
      <c r="D5879" t="str">
        <f>VLOOKUP($A5879,'[1]User Profiles'!$A:$I,5,FALSE)</f>
        <v>male</v>
      </c>
      <c r="E5879" t="str">
        <f>VLOOKUP($A5879,'[1]User Profiles'!$A:$I,6,FALSE)</f>
        <v>black</v>
      </c>
      <c r="F5879">
        <f>VLOOKUP($A5879,'[1]User Profiles'!$A:$I,7,FALSE)</f>
        <v>20</v>
      </c>
      <c r="G5879" t="str">
        <f>VLOOKUP($A5879,'[1]User Profiles'!$A:$I,8,FALSE)</f>
        <v>Gauteng</v>
      </c>
      <c r="H5879" t="s">
        <v>23</v>
      </c>
      <c r="I5879" s="4">
        <v>42460</v>
      </c>
      <c r="J5879" s="1">
        <v>0.63472222222222219</v>
      </c>
      <c r="K5879" s="1">
        <v>1.3310185185185186E-4</v>
      </c>
      <c r="L5879" s="1" t="str">
        <f t="shared" si="365"/>
        <v>Thursday</v>
      </c>
      <c r="M5879" t="str">
        <f t="shared" si="364"/>
        <v>March</v>
      </c>
      <c r="N5879" s="2" t="str">
        <f t="shared" si="366"/>
        <v>Midday</v>
      </c>
      <c r="O5879" s="2">
        <v>42460.634722222225</v>
      </c>
      <c r="P5879">
        <v>778959</v>
      </c>
      <c r="Q5879" t="str">
        <f t="shared" si="367"/>
        <v>Entertainment</v>
      </c>
    </row>
    <row r="5880" spans="1:17" x14ac:dyDescent="0.3">
      <c r="A5880">
        <v>907886</v>
      </c>
      <c r="B5880" t="str">
        <f>VLOOKUP($A5880,'[1]User Profiles'!$A:$I,2,FALSE)</f>
        <v>Earl </v>
      </c>
      <c r="C5880" t="str">
        <f>VLOOKUP($A5880,'[1]User Profiles'!$A:$I,3,FALSE)</f>
        <v>Creager</v>
      </c>
      <c r="D5880" t="str">
        <f>VLOOKUP($A5880,'[1]User Profiles'!$A:$I,5,FALSE)</f>
        <v>male</v>
      </c>
      <c r="E5880" t="str">
        <f>VLOOKUP($A5880,'[1]User Profiles'!$A:$I,6,FALSE)</f>
        <v>None</v>
      </c>
      <c r="F5880">
        <f>VLOOKUP($A5880,'[1]User Profiles'!$A:$I,7,FALSE)</f>
        <v>43</v>
      </c>
      <c r="G5880" t="str">
        <f>VLOOKUP($A5880,'[1]User Profiles'!$A:$I,8,FALSE)</f>
        <v>Gauteng</v>
      </c>
      <c r="H5880" t="s">
        <v>18</v>
      </c>
      <c r="I5880" s="4">
        <v>42454</v>
      </c>
      <c r="J5880" s="1">
        <v>0.63472222222222219</v>
      </c>
      <c r="K5880" s="1">
        <v>6.9444444444444444E-5</v>
      </c>
      <c r="L5880" s="1" t="str">
        <f t="shared" si="365"/>
        <v>Friday</v>
      </c>
      <c r="M5880" t="str">
        <f t="shared" si="364"/>
        <v>March</v>
      </c>
      <c r="N5880" s="2" t="str">
        <f t="shared" si="366"/>
        <v>Midday</v>
      </c>
      <c r="O5880" s="2">
        <v>42454.634722222225</v>
      </c>
      <c r="P5880">
        <v>907886</v>
      </c>
      <c r="Q5880" t="str">
        <f t="shared" si="367"/>
        <v>Sports</v>
      </c>
    </row>
    <row r="5881" spans="1:17" x14ac:dyDescent="0.3">
      <c r="A5881">
        <v>469821</v>
      </c>
      <c r="B5881" t="str">
        <f>VLOOKUP($A5881,'[1]User Profiles'!$A:$I,2,FALSE)</f>
        <v>Cory </v>
      </c>
      <c r="C5881" t="str">
        <f>VLOOKUP($A5881,'[1]User Profiles'!$A:$I,3,FALSE)</f>
        <v>Arrieta</v>
      </c>
      <c r="D5881" t="str">
        <f>VLOOKUP($A5881,'[1]User Profiles'!$A:$I,5,FALSE)</f>
        <v>male</v>
      </c>
      <c r="E5881" t="str">
        <f>VLOOKUP($A5881,'[1]User Profiles'!$A:$I,6,FALSE)</f>
        <v>black</v>
      </c>
      <c r="F5881">
        <f>VLOOKUP($A5881,'[1]User Profiles'!$A:$I,7,FALSE)</f>
        <v>36</v>
      </c>
      <c r="G5881" t="str">
        <f>VLOOKUP($A5881,'[1]User Profiles'!$A:$I,8,FALSE)</f>
        <v>Gauteng</v>
      </c>
      <c r="H5881" t="s">
        <v>31</v>
      </c>
      <c r="I5881" s="4">
        <v>42370</v>
      </c>
      <c r="J5881" s="1">
        <v>0.63472222222222219</v>
      </c>
      <c r="K5881" s="1">
        <v>3.4027777777777784E-3</v>
      </c>
      <c r="L5881" s="1" t="str">
        <f t="shared" si="365"/>
        <v>Friday</v>
      </c>
      <c r="M5881" t="str">
        <f t="shared" si="364"/>
        <v>January</v>
      </c>
      <c r="N5881" s="2" t="str">
        <f t="shared" si="366"/>
        <v>Midday</v>
      </c>
      <c r="O5881" s="2">
        <v>42370.634722222225</v>
      </c>
      <c r="P5881">
        <v>469821</v>
      </c>
      <c r="Q5881" t="str">
        <f t="shared" si="367"/>
        <v>Other</v>
      </c>
    </row>
    <row r="5882" spans="1:17" x14ac:dyDescent="0.3">
      <c r="A5882">
        <v>941545</v>
      </c>
      <c r="B5882" t="str">
        <f>VLOOKUP($A5882,'[1]User Profiles'!$A:$I,2,FALSE)</f>
        <v>Royal </v>
      </c>
      <c r="C5882" t="str">
        <f>VLOOKUP($A5882,'[1]User Profiles'!$A:$I,3,FALSE)</f>
        <v>Lavoie</v>
      </c>
      <c r="D5882" t="str">
        <f>VLOOKUP($A5882,'[1]User Profiles'!$A:$I,5,FALSE)</f>
        <v>male</v>
      </c>
      <c r="E5882" t="str">
        <f>VLOOKUP($A5882,'[1]User Profiles'!$A:$I,6,FALSE)</f>
        <v>black</v>
      </c>
      <c r="F5882">
        <f>VLOOKUP($A5882,'[1]User Profiles'!$A:$I,7,FALSE)</f>
        <v>40</v>
      </c>
      <c r="G5882" t="str">
        <f>VLOOKUP($A5882,'[1]User Profiles'!$A:$I,8,FALSE)</f>
        <v>Free State</v>
      </c>
      <c r="H5882" t="s">
        <v>17</v>
      </c>
      <c r="I5882" s="4">
        <v>42460</v>
      </c>
      <c r="J5882" s="1">
        <v>0.63472222222222219</v>
      </c>
      <c r="K5882" s="1">
        <v>2.4305555555555555E-4</v>
      </c>
      <c r="L5882" s="1" t="str">
        <f t="shared" si="365"/>
        <v>Thursday</v>
      </c>
      <c r="M5882" t="str">
        <f t="shared" si="364"/>
        <v>March</v>
      </c>
      <c r="N5882" s="2" t="str">
        <f t="shared" si="366"/>
        <v>Midday</v>
      </c>
      <c r="O5882" s="2">
        <v>42460.634722222225</v>
      </c>
      <c r="P5882">
        <v>941545</v>
      </c>
      <c r="Q5882" t="str">
        <f t="shared" si="367"/>
        <v>Other</v>
      </c>
    </row>
    <row r="5883" spans="1:17" x14ac:dyDescent="0.3">
      <c r="A5883">
        <v>941667</v>
      </c>
      <c r="B5883" t="str">
        <f>VLOOKUP($A5883,'[1]User Profiles'!$A:$I,2,FALSE)</f>
        <v>Raymundo </v>
      </c>
      <c r="C5883" t="str">
        <f>VLOOKUP($A5883,'[1]User Profiles'!$A:$I,3,FALSE)</f>
        <v>Jacox</v>
      </c>
      <c r="D5883" t="str">
        <f>VLOOKUP($A5883,'[1]User Profiles'!$A:$I,5,FALSE)</f>
        <v>male</v>
      </c>
      <c r="E5883" t="str">
        <f>VLOOKUP($A5883,'[1]User Profiles'!$A:$I,6,FALSE)</f>
        <v>black</v>
      </c>
      <c r="F5883">
        <f>VLOOKUP($A5883,'[1]User Profiles'!$A:$I,7,FALSE)</f>
        <v>26</v>
      </c>
      <c r="G5883" t="str">
        <f>VLOOKUP($A5883,'[1]User Profiles'!$A:$I,8,FALSE)</f>
        <v>Mpumalanga</v>
      </c>
      <c r="H5883" t="s">
        <v>21</v>
      </c>
      <c r="I5883" s="4">
        <v>42438</v>
      </c>
      <c r="J5883" s="1">
        <v>0.63472222222222219</v>
      </c>
      <c r="K5883" s="1">
        <v>1.2025462962962962E-2</v>
      </c>
      <c r="L5883" s="1" t="str">
        <f t="shared" si="365"/>
        <v>Wednesday</v>
      </c>
      <c r="M5883" t="str">
        <f t="shared" si="364"/>
        <v>March</v>
      </c>
      <c r="N5883" s="2" t="str">
        <f t="shared" si="366"/>
        <v>Midday</v>
      </c>
      <c r="O5883" s="2">
        <v>42438.634722222225</v>
      </c>
      <c r="P5883">
        <v>941667</v>
      </c>
      <c r="Q5883" t="str">
        <f t="shared" si="367"/>
        <v>Kids</v>
      </c>
    </row>
    <row r="5884" spans="1:17" x14ac:dyDescent="0.3">
      <c r="A5884">
        <v>809292</v>
      </c>
      <c r="B5884" t="str">
        <f>VLOOKUP($A5884,'[1]User Profiles'!$A:$I,2,FALSE)</f>
        <v>Epifania </v>
      </c>
      <c r="C5884" t="str">
        <f>VLOOKUP($A5884,'[1]User Profiles'!$A:$I,3,FALSE)</f>
        <v>Crotty</v>
      </c>
      <c r="D5884" t="str">
        <f>VLOOKUP($A5884,'[1]User Profiles'!$A:$I,5,FALSE)</f>
        <v>female</v>
      </c>
      <c r="E5884" t="str">
        <f>VLOOKUP($A5884,'[1]User Profiles'!$A:$I,6,FALSE)</f>
        <v>black</v>
      </c>
      <c r="F5884">
        <f>VLOOKUP($A5884,'[1]User Profiles'!$A:$I,7,FALSE)</f>
        <v>24</v>
      </c>
      <c r="G5884" t="str">
        <f>VLOOKUP($A5884,'[1]User Profiles'!$A:$I,8,FALSE)</f>
        <v>Kwazulu Natal</v>
      </c>
      <c r="H5884" t="s">
        <v>17</v>
      </c>
      <c r="I5884" s="4">
        <v>42448</v>
      </c>
      <c r="J5884" s="1">
        <v>0.63541666666666663</v>
      </c>
      <c r="K5884" s="1">
        <v>1.0069444444444444E-3</v>
      </c>
      <c r="L5884" s="1" t="str">
        <f t="shared" si="365"/>
        <v>Saturday</v>
      </c>
      <c r="M5884" t="str">
        <f t="shared" si="364"/>
        <v>March</v>
      </c>
      <c r="N5884" s="2" t="str">
        <f t="shared" si="366"/>
        <v>Midday</v>
      </c>
      <c r="O5884" s="2">
        <v>42448.635416666664</v>
      </c>
      <c r="P5884">
        <v>809292</v>
      </c>
      <c r="Q5884" t="str">
        <f t="shared" si="367"/>
        <v>Other</v>
      </c>
    </row>
    <row r="5885" spans="1:17" x14ac:dyDescent="0.3">
      <c r="A5885">
        <v>809331</v>
      </c>
      <c r="B5885" t="str">
        <f>VLOOKUP($A5885,'[1]User Profiles'!$A:$I,2,FALSE)</f>
        <v>Brendan </v>
      </c>
      <c r="C5885" t="str">
        <f>VLOOKUP($A5885,'[1]User Profiles'!$A:$I,3,FALSE)</f>
        <v>Nicholls</v>
      </c>
      <c r="D5885" t="str">
        <f>VLOOKUP($A5885,'[1]User Profiles'!$A:$I,5,FALSE)</f>
        <v>male</v>
      </c>
      <c r="E5885" t="str">
        <f>VLOOKUP($A5885,'[1]User Profiles'!$A:$I,6,FALSE)</f>
        <v>indian_asian</v>
      </c>
      <c r="F5885">
        <f>VLOOKUP($A5885,'[1]User Profiles'!$A:$I,7,FALSE)</f>
        <v>49</v>
      </c>
      <c r="G5885" t="str">
        <f>VLOOKUP($A5885,'[1]User Profiles'!$A:$I,8,FALSE)</f>
        <v>Western Cape</v>
      </c>
      <c r="H5885" t="s">
        <v>25</v>
      </c>
      <c r="I5885" s="4">
        <v>42420</v>
      </c>
      <c r="J5885" s="1">
        <v>0.63541666666666663</v>
      </c>
      <c r="K5885" s="1">
        <v>1.4351851851851852E-2</v>
      </c>
      <c r="L5885" s="1" t="str">
        <f t="shared" si="365"/>
        <v>Saturday</v>
      </c>
      <c r="M5885" t="str">
        <f t="shared" si="364"/>
        <v>February</v>
      </c>
      <c r="N5885" s="2" t="str">
        <f t="shared" si="366"/>
        <v>Midday</v>
      </c>
      <c r="O5885" s="2">
        <v>42420.635416666664</v>
      </c>
      <c r="P5885">
        <v>809331</v>
      </c>
      <c r="Q5885" t="str">
        <f t="shared" si="367"/>
        <v>Sports</v>
      </c>
    </row>
    <row r="5886" spans="1:17" x14ac:dyDescent="0.3">
      <c r="A5886">
        <v>860020</v>
      </c>
      <c r="B5886" t="str">
        <f>VLOOKUP($A5886,'[1]User Profiles'!$A:$I,2,FALSE)</f>
        <v>Emerson </v>
      </c>
      <c r="C5886" t="str">
        <f>VLOOKUP($A5886,'[1]User Profiles'!$A:$I,3,FALSE)</f>
        <v>Holt</v>
      </c>
      <c r="D5886" t="str">
        <f>VLOOKUP($A5886,'[1]User Profiles'!$A:$I,5,FALSE)</f>
        <v>male</v>
      </c>
      <c r="E5886" t="str">
        <f>VLOOKUP($A5886,'[1]User Profiles'!$A:$I,6,FALSE)</f>
        <v>black</v>
      </c>
      <c r="F5886">
        <f>VLOOKUP($A5886,'[1]User Profiles'!$A:$I,7,FALSE)</f>
        <v>35</v>
      </c>
      <c r="G5886" t="str">
        <f>VLOOKUP($A5886,'[1]User Profiles'!$A:$I,8,FALSE)</f>
        <v>Gauteng</v>
      </c>
      <c r="H5886" t="s">
        <v>20</v>
      </c>
      <c r="I5886" s="4">
        <v>42435</v>
      </c>
      <c r="J5886" s="1">
        <v>0.63541666666666663</v>
      </c>
      <c r="K5886" s="1">
        <v>2.7777777777777778E-4</v>
      </c>
      <c r="L5886" s="1" t="str">
        <f t="shared" si="365"/>
        <v>Sunday</v>
      </c>
      <c r="M5886" t="str">
        <f t="shared" si="364"/>
        <v>March</v>
      </c>
      <c r="N5886" s="2" t="str">
        <f t="shared" si="366"/>
        <v>Midday</v>
      </c>
      <c r="O5886" s="2">
        <v>42435.635416666664</v>
      </c>
      <c r="P5886">
        <v>860020</v>
      </c>
      <c r="Q5886" t="str">
        <f t="shared" si="367"/>
        <v>Other</v>
      </c>
    </row>
    <row r="5887" spans="1:17" x14ac:dyDescent="0.3">
      <c r="A5887">
        <v>809715</v>
      </c>
      <c r="B5887" t="str">
        <f>VLOOKUP($A5887,'[1]User Profiles'!$A:$I,2,FALSE)</f>
        <v>Emerson </v>
      </c>
      <c r="C5887" t="str">
        <f>VLOOKUP($A5887,'[1]User Profiles'!$A:$I,3,FALSE)</f>
        <v>Shkreli</v>
      </c>
      <c r="D5887" t="str">
        <f>VLOOKUP($A5887,'[1]User Profiles'!$A:$I,5,FALSE)</f>
        <v>male</v>
      </c>
      <c r="E5887" t="str">
        <f>VLOOKUP($A5887,'[1]User Profiles'!$A:$I,6,FALSE)</f>
        <v>black</v>
      </c>
      <c r="F5887">
        <f>VLOOKUP($A5887,'[1]User Profiles'!$A:$I,7,FALSE)</f>
        <v>41</v>
      </c>
      <c r="G5887" t="str">
        <f>VLOOKUP($A5887,'[1]User Profiles'!$A:$I,8,FALSE)</f>
        <v>Mpumalanga</v>
      </c>
      <c r="H5887" t="s">
        <v>25</v>
      </c>
      <c r="I5887" s="4">
        <v>42440</v>
      </c>
      <c r="J5887" s="1">
        <v>0.63541666666666663</v>
      </c>
      <c r="K5887" s="1">
        <v>5.0925925925925921E-4</v>
      </c>
      <c r="L5887" s="1" t="str">
        <f t="shared" si="365"/>
        <v>Friday</v>
      </c>
      <c r="M5887" t="str">
        <f t="shared" si="364"/>
        <v>March</v>
      </c>
      <c r="N5887" s="2" t="str">
        <f t="shared" si="366"/>
        <v>Midday</v>
      </c>
      <c r="O5887" s="2">
        <v>42440.635416666664</v>
      </c>
      <c r="P5887">
        <v>809715</v>
      </c>
      <c r="Q5887" t="str">
        <f t="shared" si="367"/>
        <v>Sports</v>
      </c>
    </row>
    <row r="5888" spans="1:17" x14ac:dyDescent="0.3">
      <c r="A5888">
        <v>931546</v>
      </c>
      <c r="B5888" t="str">
        <f>VLOOKUP($A5888,'[1]User Profiles'!$A:$I,2,FALSE)</f>
        <v>Loyd </v>
      </c>
      <c r="C5888" t="str">
        <f>VLOOKUP($A5888,'[1]User Profiles'!$A:$I,3,FALSE)</f>
        <v>Shkreli</v>
      </c>
      <c r="D5888" t="str">
        <f>VLOOKUP($A5888,'[1]User Profiles'!$A:$I,5,FALSE)</f>
        <v>male</v>
      </c>
      <c r="E5888" t="str">
        <f>VLOOKUP($A5888,'[1]User Profiles'!$A:$I,6,FALSE)</f>
        <v>indian_asian</v>
      </c>
      <c r="F5888">
        <f>VLOOKUP($A5888,'[1]User Profiles'!$A:$I,7,FALSE)</f>
        <v>26</v>
      </c>
      <c r="G5888" t="str">
        <f>VLOOKUP($A5888,'[1]User Profiles'!$A:$I,8,FALSE)</f>
        <v>North West</v>
      </c>
      <c r="H5888" t="s">
        <v>19</v>
      </c>
      <c r="I5888" s="4">
        <v>42460</v>
      </c>
      <c r="J5888" s="1">
        <v>0.63541666666666663</v>
      </c>
      <c r="K5888" s="1">
        <v>3.1944444444444442E-3</v>
      </c>
      <c r="L5888" s="1" t="str">
        <f t="shared" si="365"/>
        <v>Thursday</v>
      </c>
      <c r="M5888" t="str">
        <f t="shared" si="364"/>
        <v>March</v>
      </c>
      <c r="N5888" s="2" t="str">
        <f t="shared" si="366"/>
        <v>Midday</v>
      </c>
      <c r="O5888" s="2">
        <v>42460.635416666664</v>
      </c>
      <c r="P5888">
        <v>931546</v>
      </c>
      <c r="Q5888" t="str">
        <f t="shared" si="367"/>
        <v>Entertainment</v>
      </c>
    </row>
    <row r="5889" spans="1:17" x14ac:dyDescent="0.3">
      <c r="A5889">
        <v>2361914</v>
      </c>
      <c r="B5889" t="str">
        <f>VLOOKUP($A5889,'[1]User Profiles'!$A:$I,2,FALSE)</f>
        <v>Donald </v>
      </c>
      <c r="C5889" t="str">
        <f>VLOOKUP($A5889,'[1]User Profiles'!$A:$I,3,FALSE)</f>
        <v>Mccown</v>
      </c>
      <c r="D5889" t="str">
        <f>VLOOKUP($A5889,'[1]User Profiles'!$A:$I,5,FALSE)</f>
        <v>male</v>
      </c>
      <c r="E5889" t="str">
        <f>VLOOKUP($A5889,'[1]User Profiles'!$A:$I,6,FALSE)</f>
        <v>coloured</v>
      </c>
      <c r="F5889">
        <f>VLOOKUP($A5889,'[1]User Profiles'!$A:$I,7,FALSE)</f>
        <v>33</v>
      </c>
      <c r="G5889" t="str">
        <f>VLOOKUP($A5889,'[1]User Profiles'!$A:$I,8,FALSE)</f>
        <v>Western Cape</v>
      </c>
      <c r="H5889" t="s">
        <v>22</v>
      </c>
      <c r="I5889" s="4">
        <v>42422</v>
      </c>
      <c r="J5889" s="1">
        <v>0.63541666666666663</v>
      </c>
      <c r="K5889" s="1">
        <v>6.2500000000000001E-4</v>
      </c>
      <c r="L5889" s="1" t="str">
        <f t="shared" si="365"/>
        <v>Monday</v>
      </c>
      <c r="M5889" t="str">
        <f t="shared" si="364"/>
        <v>February</v>
      </c>
      <c r="N5889" s="2" t="str">
        <f t="shared" si="366"/>
        <v>Midday</v>
      </c>
      <c r="O5889" s="2">
        <v>42422.635416666664</v>
      </c>
      <c r="P5889">
        <v>2361914</v>
      </c>
      <c r="Q5889" t="str">
        <f t="shared" si="367"/>
        <v>Kids</v>
      </c>
    </row>
    <row r="5890" spans="1:17" x14ac:dyDescent="0.3">
      <c r="A5890">
        <v>773361</v>
      </c>
      <c r="B5890" t="str">
        <f>VLOOKUP($A5890,'[1]User Profiles'!$A:$I,2,FALSE)</f>
        <v>Abel </v>
      </c>
      <c r="C5890" t="str">
        <f>VLOOKUP($A5890,'[1]User Profiles'!$A:$I,3,FALSE)</f>
        <v>Mccollum</v>
      </c>
      <c r="D5890" t="str">
        <f>VLOOKUP($A5890,'[1]User Profiles'!$A:$I,5,FALSE)</f>
        <v>male</v>
      </c>
      <c r="E5890" t="str">
        <f>VLOOKUP($A5890,'[1]User Profiles'!$A:$I,6,FALSE)</f>
        <v>black</v>
      </c>
      <c r="F5890">
        <f>VLOOKUP($A5890,'[1]User Profiles'!$A:$I,7,FALSE)</f>
        <v>27</v>
      </c>
      <c r="G5890" t="str">
        <f>VLOOKUP($A5890,'[1]User Profiles'!$A:$I,8,FALSE)</f>
        <v>Gauteng</v>
      </c>
      <c r="H5890" t="s">
        <v>20</v>
      </c>
      <c r="I5890" s="4">
        <v>42393</v>
      </c>
      <c r="J5890" s="1">
        <v>0.63541666666666663</v>
      </c>
      <c r="K5890" s="1">
        <v>8.564814814814815E-4</v>
      </c>
      <c r="L5890" s="1" t="str">
        <f t="shared" si="365"/>
        <v>Sunday</v>
      </c>
      <c r="M5890" t="str">
        <f t="shared" ref="M5890:M5953" si="368">TEXT(I5890,"mmmm")</f>
        <v>January</v>
      </c>
      <c r="N5890" s="2" t="str">
        <f t="shared" si="366"/>
        <v>Midday</v>
      </c>
      <c r="O5890" s="2">
        <v>42393.635416666664</v>
      </c>
      <c r="P5890">
        <v>773361</v>
      </c>
      <c r="Q5890" t="str">
        <f t="shared" si="367"/>
        <v>Other</v>
      </c>
    </row>
    <row r="5891" spans="1:17" x14ac:dyDescent="0.3">
      <c r="A5891">
        <v>833576</v>
      </c>
      <c r="B5891" t="str">
        <f>VLOOKUP($A5891,'[1]User Profiles'!$A:$I,2,FALSE)</f>
        <v>Jared </v>
      </c>
      <c r="C5891" t="str">
        <f>VLOOKUP($A5891,'[1]User Profiles'!$A:$I,3,FALSE)</f>
        <v>Gettys</v>
      </c>
      <c r="D5891" t="str">
        <f>VLOOKUP($A5891,'[1]User Profiles'!$A:$I,5,FALSE)</f>
        <v>male</v>
      </c>
      <c r="E5891" t="str">
        <f>VLOOKUP($A5891,'[1]User Profiles'!$A:$I,6,FALSE)</f>
        <v>black</v>
      </c>
      <c r="F5891">
        <f>VLOOKUP($A5891,'[1]User Profiles'!$A:$I,7,FALSE)</f>
        <v>37</v>
      </c>
      <c r="G5891" t="str">
        <f>VLOOKUP($A5891,'[1]User Profiles'!$A:$I,8,FALSE)</f>
        <v>Kwazulu Natal</v>
      </c>
      <c r="H5891" t="s">
        <v>17</v>
      </c>
      <c r="I5891" s="4">
        <v>42431</v>
      </c>
      <c r="J5891" s="1">
        <v>0.63541666666666663</v>
      </c>
      <c r="K5891" s="1">
        <v>1.7118055555555556E-2</v>
      </c>
      <c r="L5891" s="1" t="str">
        <f t="shared" ref="L5891:L5954" si="369">CHOOSE(WEEKDAY(I5891,1),"Sunday","Monday","Tuesday","Wednesday","Thursday","Friday","Saturday")</f>
        <v>Wednesday</v>
      </c>
      <c r="M5891" t="str">
        <f t="shared" si="368"/>
        <v>March</v>
      </c>
      <c r="N5891" s="2" t="str">
        <f t="shared" ref="N5891:N5954" si="370">IF(J5891 &lt; TIME(6,0,0),"Early Morning",
 IF(J5891 &lt; TIME(12,0,0),"Morning",
 IF(J5891 &lt; TIME(16,0,0),"Midday",
 IF(J5891 &lt; TIME(19,0,0),"Afternoon","Evening"))))</f>
        <v>Midday</v>
      </c>
      <c r="O5891" s="2">
        <v>42431.635416666664</v>
      </c>
      <c r="P5891">
        <v>833576</v>
      </c>
      <c r="Q5891" t="str">
        <f t="shared" ref="Q5891:Q5954" si="371">IF(OR(H5891="Boomerang",H5891="Cartoon Network"),"Kids",
IF(OR(H5891="Live on SuperSport",H5891="SuperSport Blitz",H5891="Wimbledon",H5891="ICC Cricket World Cup 2011"),"Sports",
IF(OR(H5891="Africa Magic",H5891="M-Net",H5891="Vuzu",H5891="Channel O",H5891="E! Entertainment"),"Entertainment",
"Other")))</f>
        <v>Other</v>
      </c>
    </row>
    <row r="5892" spans="1:17" x14ac:dyDescent="0.3">
      <c r="A5892">
        <v>2205521</v>
      </c>
      <c r="B5892" t="str">
        <f>VLOOKUP($A5892,'[1]User Profiles'!$A:$I,2,FALSE)</f>
        <v>Samuel </v>
      </c>
      <c r="C5892" t="str">
        <f>VLOOKUP($A5892,'[1]User Profiles'!$A:$I,3,FALSE)</f>
        <v>Borelli</v>
      </c>
      <c r="D5892" t="str">
        <f>VLOOKUP($A5892,'[1]User Profiles'!$A:$I,5,FALSE)</f>
        <v>male</v>
      </c>
      <c r="E5892" t="str">
        <f>VLOOKUP($A5892,'[1]User Profiles'!$A:$I,6,FALSE)</f>
        <v>black</v>
      </c>
      <c r="F5892">
        <f>VLOOKUP($A5892,'[1]User Profiles'!$A:$I,7,FALSE)</f>
        <v>31</v>
      </c>
      <c r="G5892" t="str">
        <f>VLOOKUP($A5892,'[1]User Profiles'!$A:$I,8,FALSE)</f>
        <v>Eastern Cape</v>
      </c>
      <c r="H5892" t="s">
        <v>23</v>
      </c>
      <c r="I5892" s="4">
        <v>42432</v>
      </c>
      <c r="J5892" s="1">
        <v>0.63541666666666663</v>
      </c>
      <c r="K5892" s="1">
        <v>1.2094907407407408E-3</v>
      </c>
      <c r="L5892" s="1" t="str">
        <f t="shared" si="369"/>
        <v>Thursday</v>
      </c>
      <c r="M5892" t="str">
        <f t="shared" si="368"/>
        <v>March</v>
      </c>
      <c r="N5892" s="2" t="str">
        <f t="shared" si="370"/>
        <v>Midday</v>
      </c>
      <c r="O5892" s="2">
        <v>42432.635416666664</v>
      </c>
      <c r="P5892">
        <v>2205521</v>
      </c>
      <c r="Q5892" t="str">
        <f t="shared" si="371"/>
        <v>Entertainment</v>
      </c>
    </row>
    <row r="5893" spans="1:17" x14ac:dyDescent="0.3">
      <c r="A5893">
        <v>793670</v>
      </c>
      <c r="B5893" t="str">
        <f>VLOOKUP($A5893,'[1]User Profiles'!$A:$I,2,FALSE)</f>
        <v>Kip </v>
      </c>
      <c r="C5893" t="str">
        <f>VLOOKUP($A5893,'[1]User Profiles'!$A:$I,3,FALSE)</f>
        <v>Holt</v>
      </c>
      <c r="D5893" t="str">
        <f>VLOOKUP($A5893,'[1]User Profiles'!$A:$I,5,FALSE)</f>
        <v>male</v>
      </c>
      <c r="E5893" t="str">
        <f>VLOOKUP($A5893,'[1]User Profiles'!$A:$I,6,FALSE)</f>
        <v>coloured</v>
      </c>
      <c r="F5893">
        <f>VLOOKUP($A5893,'[1]User Profiles'!$A:$I,7,FALSE)</f>
        <v>44</v>
      </c>
      <c r="G5893" t="str">
        <f>VLOOKUP($A5893,'[1]User Profiles'!$A:$I,8,FALSE)</f>
        <v>Western Cape</v>
      </c>
      <c r="H5893" t="s">
        <v>16</v>
      </c>
      <c r="I5893" s="4">
        <v>42387</v>
      </c>
      <c r="J5893" s="1">
        <v>0.63611111111111107</v>
      </c>
      <c r="K5893" s="1">
        <v>1.6203703703703703E-4</v>
      </c>
      <c r="L5893" s="1" t="str">
        <f t="shared" si="369"/>
        <v>Monday</v>
      </c>
      <c r="M5893" t="str">
        <f t="shared" si="368"/>
        <v>January</v>
      </c>
      <c r="N5893" s="2" t="str">
        <f t="shared" si="370"/>
        <v>Midday</v>
      </c>
      <c r="O5893" s="2">
        <v>42387.636111111111</v>
      </c>
      <c r="P5893">
        <v>793670</v>
      </c>
      <c r="Q5893" t="str">
        <f t="shared" si="371"/>
        <v>Other</v>
      </c>
    </row>
    <row r="5894" spans="1:17" x14ac:dyDescent="0.3">
      <c r="A5894">
        <v>2203596</v>
      </c>
      <c r="B5894" t="str">
        <f>VLOOKUP($A5894,'[1]User Profiles'!$A:$I,2,FALSE)</f>
        <v>Bernardo </v>
      </c>
      <c r="C5894" t="str">
        <f>VLOOKUP($A5894,'[1]User Profiles'!$A:$I,3,FALSE)</f>
        <v>Mosser</v>
      </c>
      <c r="D5894" t="str">
        <f>VLOOKUP($A5894,'[1]User Profiles'!$A:$I,5,FALSE)</f>
        <v>male</v>
      </c>
      <c r="E5894" t="str">
        <f>VLOOKUP($A5894,'[1]User Profiles'!$A:$I,6,FALSE)</f>
        <v>black</v>
      </c>
      <c r="F5894">
        <f>VLOOKUP($A5894,'[1]User Profiles'!$A:$I,7,FALSE)</f>
        <v>38</v>
      </c>
      <c r="G5894" t="str">
        <f>VLOOKUP($A5894,'[1]User Profiles'!$A:$I,8,FALSE)</f>
        <v>Limpopo</v>
      </c>
      <c r="H5894" t="s">
        <v>23</v>
      </c>
      <c r="I5894" s="4">
        <v>42409</v>
      </c>
      <c r="J5894" s="1">
        <v>0.63611111111111107</v>
      </c>
      <c r="K5894" s="1">
        <v>1.099537037037037E-4</v>
      </c>
      <c r="L5894" s="1" t="str">
        <f t="shared" si="369"/>
        <v>Tuesday</v>
      </c>
      <c r="M5894" t="str">
        <f t="shared" si="368"/>
        <v>February</v>
      </c>
      <c r="N5894" s="2" t="str">
        <f t="shared" si="370"/>
        <v>Midday</v>
      </c>
      <c r="O5894" s="2">
        <v>42409.636111111111</v>
      </c>
      <c r="P5894">
        <v>2203596</v>
      </c>
      <c r="Q5894" t="str">
        <f t="shared" si="371"/>
        <v>Entertainment</v>
      </c>
    </row>
    <row r="5895" spans="1:17" x14ac:dyDescent="0.3">
      <c r="A5895">
        <v>869328</v>
      </c>
      <c r="B5895" t="str">
        <f>VLOOKUP($A5895,'[1]User Profiles'!$A:$I,2,FALSE)</f>
        <v>Irmgard </v>
      </c>
      <c r="C5895" t="str">
        <f>VLOOKUP($A5895,'[1]User Profiles'!$A:$I,3,FALSE)</f>
        <v>Bilyeu</v>
      </c>
      <c r="D5895" t="str">
        <f>VLOOKUP($A5895,'[1]User Profiles'!$A:$I,5,FALSE)</f>
        <v>female</v>
      </c>
      <c r="E5895" t="str">
        <f>VLOOKUP($A5895,'[1]User Profiles'!$A:$I,6,FALSE)</f>
        <v>indian_asian</v>
      </c>
      <c r="F5895">
        <f>VLOOKUP($A5895,'[1]User Profiles'!$A:$I,7,FALSE)</f>
        <v>42</v>
      </c>
      <c r="G5895" t="str">
        <f>VLOOKUP($A5895,'[1]User Profiles'!$A:$I,8,FALSE)</f>
        <v>Gauteng</v>
      </c>
      <c r="H5895" t="s">
        <v>25</v>
      </c>
      <c r="I5895" s="4">
        <v>42448</v>
      </c>
      <c r="J5895" s="1">
        <v>0.63611111111111107</v>
      </c>
      <c r="K5895" s="1">
        <v>2.685185185185185E-3</v>
      </c>
      <c r="L5895" s="1" t="str">
        <f t="shared" si="369"/>
        <v>Saturday</v>
      </c>
      <c r="M5895" t="str">
        <f t="shared" si="368"/>
        <v>March</v>
      </c>
      <c r="N5895" s="2" t="str">
        <f t="shared" si="370"/>
        <v>Midday</v>
      </c>
      <c r="O5895" s="2">
        <v>42448.636111111111</v>
      </c>
      <c r="P5895">
        <v>869328</v>
      </c>
      <c r="Q5895" t="str">
        <f t="shared" si="371"/>
        <v>Sports</v>
      </c>
    </row>
    <row r="5896" spans="1:17" x14ac:dyDescent="0.3">
      <c r="A5896">
        <v>819953</v>
      </c>
      <c r="B5896" t="str">
        <f>VLOOKUP($A5896,'[1]User Profiles'!$A:$I,2,FALSE)</f>
        <v>Cody </v>
      </c>
      <c r="C5896" t="str">
        <f>VLOOKUP($A5896,'[1]User Profiles'!$A:$I,3,FALSE)</f>
        <v>Woolard</v>
      </c>
      <c r="D5896" t="str">
        <f>VLOOKUP($A5896,'[1]User Profiles'!$A:$I,5,FALSE)</f>
        <v>male</v>
      </c>
      <c r="E5896" t="str">
        <f>VLOOKUP($A5896,'[1]User Profiles'!$A:$I,6,FALSE)</f>
        <v>None</v>
      </c>
      <c r="F5896">
        <f>VLOOKUP($A5896,'[1]User Profiles'!$A:$I,7,FALSE)</f>
        <v>34</v>
      </c>
      <c r="G5896" t="str">
        <f>VLOOKUP($A5896,'[1]User Profiles'!$A:$I,8,FALSE)</f>
        <v>Limpopo</v>
      </c>
      <c r="H5896" t="s">
        <v>20</v>
      </c>
      <c r="I5896" s="4">
        <v>42432</v>
      </c>
      <c r="J5896" s="1">
        <v>0.63611111111111107</v>
      </c>
      <c r="K5896" s="1">
        <v>1.1574074074074073E-4</v>
      </c>
      <c r="L5896" s="1" t="str">
        <f t="shared" si="369"/>
        <v>Thursday</v>
      </c>
      <c r="M5896" t="str">
        <f t="shared" si="368"/>
        <v>March</v>
      </c>
      <c r="N5896" s="2" t="str">
        <f t="shared" si="370"/>
        <v>Midday</v>
      </c>
      <c r="O5896" s="2">
        <v>42432.636111111111</v>
      </c>
      <c r="P5896">
        <v>819953</v>
      </c>
      <c r="Q5896" t="str">
        <f t="shared" si="371"/>
        <v>Other</v>
      </c>
    </row>
    <row r="5897" spans="1:17" x14ac:dyDescent="0.3">
      <c r="A5897">
        <v>893801</v>
      </c>
      <c r="B5897" t="str">
        <f>VLOOKUP($A5897,'[1]User Profiles'!$A:$I,2,FALSE)</f>
        <v>Cory </v>
      </c>
      <c r="C5897" t="str">
        <f>VLOOKUP($A5897,'[1]User Profiles'!$A:$I,3,FALSE)</f>
        <v>Lavoie</v>
      </c>
      <c r="D5897" t="str">
        <f>VLOOKUP($A5897,'[1]User Profiles'!$A:$I,5,FALSE)</f>
        <v>male</v>
      </c>
      <c r="E5897" t="str">
        <f>VLOOKUP($A5897,'[1]User Profiles'!$A:$I,6,FALSE)</f>
        <v>indian_asian</v>
      </c>
      <c r="F5897">
        <f>VLOOKUP($A5897,'[1]User Profiles'!$A:$I,7,FALSE)</f>
        <v>40</v>
      </c>
      <c r="G5897" t="str">
        <f>VLOOKUP($A5897,'[1]User Profiles'!$A:$I,8,FALSE)</f>
        <v>Kwazulu Natal</v>
      </c>
      <c r="H5897" t="s">
        <v>18</v>
      </c>
      <c r="I5897" s="4">
        <v>42441</v>
      </c>
      <c r="J5897" s="1">
        <v>0.63611111111111107</v>
      </c>
      <c r="K5897" s="1">
        <v>1.5972222222222221E-3</v>
      </c>
      <c r="L5897" s="1" t="str">
        <f t="shared" si="369"/>
        <v>Saturday</v>
      </c>
      <c r="M5897" t="str">
        <f t="shared" si="368"/>
        <v>March</v>
      </c>
      <c r="N5897" s="2" t="str">
        <f t="shared" si="370"/>
        <v>Midday</v>
      </c>
      <c r="O5897" s="2">
        <v>42441.636111111111</v>
      </c>
      <c r="P5897">
        <v>893801</v>
      </c>
      <c r="Q5897" t="str">
        <f t="shared" si="371"/>
        <v>Sports</v>
      </c>
    </row>
    <row r="5898" spans="1:17" x14ac:dyDescent="0.3">
      <c r="A5898">
        <v>810295</v>
      </c>
      <c r="B5898" t="str">
        <f>VLOOKUP($A5898,'[1]User Profiles'!$A:$I,2,FALSE)</f>
        <v>Katharina </v>
      </c>
      <c r="C5898" t="str">
        <f>VLOOKUP($A5898,'[1]User Profiles'!$A:$I,3,FALSE)</f>
        <v>Condie</v>
      </c>
      <c r="D5898" t="str">
        <f>VLOOKUP($A5898,'[1]User Profiles'!$A:$I,5,FALSE)</f>
        <v>female</v>
      </c>
      <c r="E5898" t="str">
        <f>VLOOKUP($A5898,'[1]User Profiles'!$A:$I,6,FALSE)</f>
        <v>coloured</v>
      </c>
      <c r="F5898">
        <f>VLOOKUP($A5898,'[1]User Profiles'!$A:$I,7,FALSE)</f>
        <v>44</v>
      </c>
      <c r="G5898" t="str">
        <f>VLOOKUP($A5898,'[1]User Profiles'!$A:$I,8,FALSE)</f>
        <v>Western Cape</v>
      </c>
      <c r="H5898" t="s">
        <v>23</v>
      </c>
      <c r="I5898" s="4">
        <v>42421</v>
      </c>
      <c r="J5898" s="1">
        <v>0.63611111111111107</v>
      </c>
      <c r="K5898" s="1">
        <v>5.1504629629629632E-4</v>
      </c>
      <c r="L5898" s="1" t="str">
        <f t="shared" si="369"/>
        <v>Sunday</v>
      </c>
      <c r="M5898" t="str">
        <f t="shared" si="368"/>
        <v>February</v>
      </c>
      <c r="N5898" s="2" t="str">
        <f t="shared" si="370"/>
        <v>Midday</v>
      </c>
      <c r="O5898" s="2">
        <v>42421.636111111111</v>
      </c>
      <c r="P5898">
        <v>810295</v>
      </c>
      <c r="Q5898" t="str">
        <f t="shared" si="371"/>
        <v>Entertainment</v>
      </c>
    </row>
    <row r="5899" spans="1:17" x14ac:dyDescent="0.3">
      <c r="A5899">
        <v>941250</v>
      </c>
      <c r="B5899" t="str">
        <f>VLOOKUP($A5899,'[1]User Profiles'!$A:$I,2,FALSE)</f>
        <v>Art </v>
      </c>
      <c r="C5899" t="str">
        <f>VLOOKUP($A5899,'[1]User Profiles'!$A:$I,3,FALSE)</f>
        <v>Biggers</v>
      </c>
      <c r="D5899" t="str">
        <f>VLOOKUP($A5899,'[1]User Profiles'!$A:$I,5,FALSE)</f>
        <v>male</v>
      </c>
      <c r="E5899" t="str">
        <f>VLOOKUP($A5899,'[1]User Profiles'!$A:$I,6,FALSE)</f>
        <v>black</v>
      </c>
      <c r="F5899">
        <f>VLOOKUP($A5899,'[1]User Profiles'!$A:$I,7,FALSE)</f>
        <v>32</v>
      </c>
      <c r="G5899" t="str">
        <f>VLOOKUP($A5899,'[1]User Profiles'!$A:$I,8,FALSE)</f>
        <v>Mpumalanga</v>
      </c>
      <c r="H5899" t="s">
        <v>17</v>
      </c>
      <c r="I5899" s="4">
        <v>42451</v>
      </c>
      <c r="J5899" s="1">
        <v>0.63611111111111107</v>
      </c>
      <c r="K5899" s="1">
        <v>8.2638888888888883E-3</v>
      </c>
      <c r="L5899" s="1" t="str">
        <f t="shared" si="369"/>
        <v>Tuesday</v>
      </c>
      <c r="M5899" t="str">
        <f t="shared" si="368"/>
        <v>March</v>
      </c>
      <c r="N5899" s="2" t="str">
        <f t="shared" si="370"/>
        <v>Midday</v>
      </c>
      <c r="O5899" s="2">
        <v>42451.636111111111</v>
      </c>
      <c r="P5899">
        <v>941250</v>
      </c>
      <c r="Q5899" t="str">
        <f t="shared" si="371"/>
        <v>Other</v>
      </c>
    </row>
    <row r="5900" spans="1:17" x14ac:dyDescent="0.3">
      <c r="A5900">
        <v>941545</v>
      </c>
      <c r="B5900" t="str">
        <f>VLOOKUP($A5900,'[1]User Profiles'!$A:$I,2,FALSE)</f>
        <v>Royal </v>
      </c>
      <c r="C5900" t="str">
        <f>VLOOKUP($A5900,'[1]User Profiles'!$A:$I,3,FALSE)</f>
        <v>Lavoie</v>
      </c>
      <c r="D5900" t="str">
        <f>VLOOKUP($A5900,'[1]User Profiles'!$A:$I,5,FALSE)</f>
        <v>male</v>
      </c>
      <c r="E5900" t="str">
        <f>VLOOKUP($A5900,'[1]User Profiles'!$A:$I,6,FALSE)</f>
        <v>black</v>
      </c>
      <c r="F5900">
        <f>VLOOKUP($A5900,'[1]User Profiles'!$A:$I,7,FALSE)</f>
        <v>40</v>
      </c>
      <c r="G5900" t="str">
        <f>VLOOKUP($A5900,'[1]User Profiles'!$A:$I,8,FALSE)</f>
        <v>Free State</v>
      </c>
      <c r="H5900" t="s">
        <v>21</v>
      </c>
      <c r="I5900" s="4">
        <v>42460</v>
      </c>
      <c r="J5900" s="1">
        <v>0.63611111111111107</v>
      </c>
      <c r="K5900" s="1">
        <v>1.1574074074074073E-4</v>
      </c>
      <c r="L5900" s="1" t="str">
        <f t="shared" si="369"/>
        <v>Thursday</v>
      </c>
      <c r="M5900" t="str">
        <f t="shared" si="368"/>
        <v>March</v>
      </c>
      <c r="N5900" s="2" t="str">
        <f t="shared" si="370"/>
        <v>Midday</v>
      </c>
      <c r="O5900" s="2">
        <v>42460.636111111111</v>
      </c>
      <c r="P5900">
        <v>941545</v>
      </c>
      <c r="Q5900" t="str">
        <f t="shared" si="371"/>
        <v>Kids</v>
      </c>
    </row>
    <row r="5901" spans="1:17" x14ac:dyDescent="0.3">
      <c r="A5901">
        <v>771796</v>
      </c>
      <c r="B5901" t="str">
        <f>VLOOKUP($A5901,'[1]User Profiles'!$A:$I,2,FALSE)</f>
        <v>Jacinto </v>
      </c>
      <c r="C5901" t="str">
        <f>VLOOKUP($A5901,'[1]User Profiles'!$A:$I,3,FALSE)</f>
        <v>Mcclaine</v>
      </c>
      <c r="D5901" t="str">
        <f>VLOOKUP($A5901,'[1]User Profiles'!$A:$I,5,FALSE)</f>
        <v>male</v>
      </c>
      <c r="E5901" t="str">
        <f>VLOOKUP($A5901,'[1]User Profiles'!$A:$I,6,FALSE)</f>
        <v>coloured</v>
      </c>
      <c r="F5901">
        <f>VLOOKUP($A5901,'[1]User Profiles'!$A:$I,7,FALSE)</f>
        <v>35</v>
      </c>
      <c r="G5901" t="str">
        <f>VLOOKUP($A5901,'[1]User Profiles'!$A:$I,8,FALSE)</f>
        <v>Western Cape</v>
      </c>
      <c r="H5901" t="s">
        <v>25</v>
      </c>
      <c r="I5901" s="4">
        <v>42405</v>
      </c>
      <c r="J5901" s="1">
        <v>0.63680555555555551</v>
      </c>
      <c r="K5901" s="1">
        <v>1.8912037037037036E-2</v>
      </c>
      <c r="L5901" s="1" t="str">
        <f t="shared" si="369"/>
        <v>Friday</v>
      </c>
      <c r="M5901" t="str">
        <f t="shared" si="368"/>
        <v>February</v>
      </c>
      <c r="N5901" s="2" t="str">
        <f t="shared" si="370"/>
        <v>Midday</v>
      </c>
      <c r="O5901" s="2">
        <v>42405.636805555558</v>
      </c>
      <c r="P5901">
        <v>771796</v>
      </c>
      <c r="Q5901" t="str">
        <f t="shared" si="371"/>
        <v>Sports</v>
      </c>
    </row>
    <row r="5902" spans="1:17" x14ac:dyDescent="0.3">
      <c r="A5902">
        <v>809056</v>
      </c>
      <c r="B5902" t="str">
        <f>VLOOKUP($A5902,'[1]User Profiles'!$A:$I,2,FALSE)</f>
        <v>Randy </v>
      </c>
      <c r="C5902" t="str">
        <f>VLOOKUP($A5902,'[1]User Profiles'!$A:$I,3,FALSE)</f>
        <v>Mina</v>
      </c>
      <c r="D5902" t="str">
        <f>VLOOKUP($A5902,'[1]User Profiles'!$A:$I,5,FALSE)</f>
        <v>male</v>
      </c>
      <c r="E5902" t="str">
        <f>VLOOKUP($A5902,'[1]User Profiles'!$A:$I,6,FALSE)</f>
        <v>coloured</v>
      </c>
      <c r="F5902">
        <f>VLOOKUP($A5902,'[1]User Profiles'!$A:$I,7,FALSE)</f>
        <v>43</v>
      </c>
      <c r="G5902" t="str">
        <f>VLOOKUP($A5902,'[1]User Profiles'!$A:$I,8,FALSE)</f>
        <v>Western Cape</v>
      </c>
      <c r="H5902" t="s">
        <v>17</v>
      </c>
      <c r="I5902" s="4">
        <v>42421</v>
      </c>
      <c r="J5902" s="1">
        <v>0.63680555555555551</v>
      </c>
      <c r="K5902" s="1">
        <v>1.6527777777777777E-2</v>
      </c>
      <c r="L5902" s="1" t="str">
        <f t="shared" si="369"/>
        <v>Sunday</v>
      </c>
      <c r="M5902" t="str">
        <f t="shared" si="368"/>
        <v>February</v>
      </c>
      <c r="N5902" s="2" t="str">
        <f t="shared" si="370"/>
        <v>Midday</v>
      </c>
      <c r="O5902" s="2">
        <v>42421.636805555558</v>
      </c>
      <c r="P5902">
        <v>809056</v>
      </c>
      <c r="Q5902" t="str">
        <f t="shared" si="371"/>
        <v>Other</v>
      </c>
    </row>
    <row r="5903" spans="1:17" x14ac:dyDescent="0.3">
      <c r="A5903">
        <v>2090836</v>
      </c>
      <c r="B5903" t="str">
        <f>VLOOKUP($A5903,'[1]User Profiles'!$A:$I,2,FALSE)</f>
        <v>Len </v>
      </c>
      <c r="C5903" t="str">
        <f>VLOOKUP($A5903,'[1]User Profiles'!$A:$I,3,FALSE)</f>
        <v>Borelli</v>
      </c>
      <c r="D5903" t="str">
        <f>VLOOKUP($A5903,'[1]User Profiles'!$A:$I,5,FALSE)</f>
        <v>male</v>
      </c>
      <c r="E5903" t="str">
        <f>VLOOKUP($A5903,'[1]User Profiles'!$A:$I,6,FALSE)</f>
        <v>coloured</v>
      </c>
      <c r="F5903">
        <f>VLOOKUP($A5903,'[1]User Profiles'!$A:$I,7,FALSE)</f>
        <v>30</v>
      </c>
      <c r="G5903" t="str">
        <f>VLOOKUP($A5903,'[1]User Profiles'!$A:$I,8,FALSE)</f>
        <v>Western Cape</v>
      </c>
      <c r="H5903" t="s">
        <v>17</v>
      </c>
      <c r="I5903" s="4">
        <v>42400</v>
      </c>
      <c r="J5903" s="1">
        <v>0.63680555555555551</v>
      </c>
      <c r="K5903" s="1">
        <v>1.5659722222222221E-2</v>
      </c>
      <c r="L5903" s="1" t="str">
        <f t="shared" si="369"/>
        <v>Sunday</v>
      </c>
      <c r="M5903" t="str">
        <f t="shared" si="368"/>
        <v>January</v>
      </c>
      <c r="N5903" s="2" t="str">
        <f t="shared" si="370"/>
        <v>Midday</v>
      </c>
      <c r="O5903" s="2">
        <v>42400.636805555558</v>
      </c>
      <c r="P5903">
        <v>2090836</v>
      </c>
      <c r="Q5903" t="str">
        <f t="shared" si="371"/>
        <v>Other</v>
      </c>
    </row>
    <row r="5904" spans="1:17" x14ac:dyDescent="0.3">
      <c r="A5904">
        <v>585283</v>
      </c>
      <c r="B5904" t="str">
        <f>VLOOKUP($A5904,'[1]User Profiles'!$A:$I,2,FALSE)</f>
        <v>Bernardo </v>
      </c>
      <c r="C5904" t="str">
        <f>VLOOKUP($A5904,'[1]User Profiles'!$A:$I,3,FALSE)</f>
        <v>Reisinger</v>
      </c>
      <c r="D5904" t="str">
        <f>VLOOKUP($A5904,'[1]User Profiles'!$A:$I,5,FALSE)</f>
        <v>male</v>
      </c>
      <c r="E5904" t="str">
        <f>VLOOKUP($A5904,'[1]User Profiles'!$A:$I,6,FALSE)</f>
        <v>black</v>
      </c>
      <c r="F5904">
        <f>VLOOKUP($A5904,'[1]User Profiles'!$A:$I,7,FALSE)</f>
        <v>45</v>
      </c>
      <c r="G5904" t="str">
        <f>VLOOKUP($A5904,'[1]User Profiles'!$A:$I,8,FALSE)</f>
        <v>Gauteng</v>
      </c>
      <c r="H5904" t="s">
        <v>17</v>
      </c>
      <c r="I5904" s="4">
        <v>42373</v>
      </c>
      <c r="J5904" s="1">
        <v>0.63680555555555551</v>
      </c>
      <c r="K5904" s="1">
        <v>5.1041666666666674E-3</v>
      </c>
      <c r="L5904" s="1" t="str">
        <f t="shared" si="369"/>
        <v>Monday</v>
      </c>
      <c r="M5904" t="str">
        <f t="shared" si="368"/>
        <v>January</v>
      </c>
      <c r="N5904" s="2" t="str">
        <f t="shared" si="370"/>
        <v>Midday</v>
      </c>
      <c r="O5904" s="2">
        <v>42373.636805555558</v>
      </c>
      <c r="P5904">
        <v>585283</v>
      </c>
      <c r="Q5904" t="str">
        <f t="shared" si="371"/>
        <v>Other</v>
      </c>
    </row>
    <row r="5905" spans="1:17" x14ac:dyDescent="0.3">
      <c r="A5905">
        <v>821233</v>
      </c>
      <c r="B5905" t="str">
        <f>VLOOKUP($A5905,'[1]User Profiles'!$A:$I,2,FALSE)</f>
        <v>Abel </v>
      </c>
      <c r="C5905" t="str">
        <f>VLOOKUP($A5905,'[1]User Profiles'!$A:$I,3,FALSE)</f>
        <v>Pascarella</v>
      </c>
      <c r="D5905" t="str">
        <f>VLOOKUP($A5905,'[1]User Profiles'!$A:$I,5,FALSE)</f>
        <v>male</v>
      </c>
      <c r="E5905" t="str">
        <f>VLOOKUP($A5905,'[1]User Profiles'!$A:$I,6,FALSE)</f>
        <v>coloured</v>
      </c>
      <c r="F5905">
        <f>VLOOKUP($A5905,'[1]User Profiles'!$A:$I,7,FALSE)</f>
        <v>27</v>
      </c>
      <c r="G5905" t="str">
        <f>VLOOKUP($A5905,'[1]User Profiles'!$A:$I,8,FALSE)</f>
        <v>Western Cape</v>
      </c>
      <c r="H5905" t="s">
        <v>21</v>
      </c>
      <c r="I5905" s="4">
        <v>42460</v>
      </c>
      <c r="J5905" s="1">
        <v>0.63680555555555551</v>
      </c>
      <c r="K5905" s="1">
        <v>0</v>
      </c>
      <c r="L5905" s="1" t="str">
        <f t="shared" si="369"/>
        <v>Thursday</v>
      </c>
      <c r="M5905" t="str">
        <f t="shared" si="368"/>
        <v>March</v>
      </c>
      <c r="N5905" s="2" t="str">
        <f t="shared" si="370"/>
        <v>Midday</v>
      </c>
      <c r="O5905" s="2">
        <v>42460.636805555558</v>
      </c>
      <c r="P5905">
        <v>821233</v>
      </c>
      <c r="Q5905" t="str">
        <f t="shared" si="371"/>
        <v>Kids</v>
      </c>
    </row>
    <row r="5906" spans="1:17" x14ac:dyDescent="0.3">
      <c r="A5906">
        <v>809809</v>
      </c>
      <c r="B5906" t="str">
        <f>VLOOKUP($A5906,'[1]User Profiles'!$A:$I,2,FALSE)</f>
        <v>Reagan </v>
      </c>
      <c r="C5906" t="str">
        <f>VLOOKUP($A5906,'[1]User Profiles'!$A:$I,3,FALSE)</f>
        <v>Biggers</v>
      </c>
      <c r="D5906" t="str">
        <f>VLOOKUP($A5906,'[1]User Profiles'!$A:$I,5,FALSE)</f>
        <v>female</v>
      </c>
      <c r="E5906" t="str">
        <f>VLOOKUP($A5906,'[1]User Profiles'!$A:$I,6,FALSE)</f>
        <v>indian_asian</v>
      </c>
      <c r="F5906">
        <f>VLOOKUP($A5906,'[1]User Profiles'!$A:$I,7,FALSE)</f>
        <v>29</v>
      </c>
      <c r="G5906" t="str">
        <f>VLOOKUP($A5906,'[1]User Profiles'!$A:$I,8,FALSE)</f>
        <v>Kwazulu Natal</v>
      </c>
      <c r="H5906" t="s">
        <v>20</v>
      </c>
      <c r="I5906" s="4">
        <v>42405</v>
      </c>
      <c r="J5906" s="1">
        <v>0.63680555555555551</v>
      </c>
      <c r="K5906" s="1">
        <v>5.2314814814814819E-3</v>
      </c>
      <c r="L5906" s="1" t="str">
        <f t="shared" si="369"/>
        <v>Friday</v>
      </c>
      <c r="M5906" t="str">
        <f t="shared" si="368"/>
        <v>February</v>
      </c>
      <c r="N5906" s="2" t="str">
        <f t="shared" si="370"/>
        <v>Midday</v>
      </c>
      <c r="O5906" s="2">
        <v>42405.636805555558</v>
      </c>
      <c r="P5906">
        <v>809809</v>
      </c>
      <c r="Q5906" t="str">
        <f t="shared" si="371"/>
        <v>Other</v>
      </c>
    </row>
    <row r="5907" spans="1:17" x14ac:dyDescent="0.3">
      <c r="A5907">
        <v>765684</v>
      </c>
      <c r="B5907" t="str">
        <f>VLOOKUP($A5907,'[1]User Profiles'!$A:$I,2,FALSE)</f>
        <v>Royal </v>
      </c>
      <c r="C5907" t="str">
        <f>VLOOKUP($A5907,'[1]User Profiles'!$A:$I,3,FALSE)</f>
        <v>Creager</v>
      </c>
      <c r="D5907" t="str">
        <f>VLOOKUP($A5907,'[1]User Profiles'!$A:$I,5,FALSE)</f>
        <v>male</v>
      </c>
      <c r="E5907" t="str">
        <f>VLOOKUP($A5907,'[1]User Profiles'!$A:$I,6,FALSE)</f>
        <v>coloured</v>
      </c>
      <c r="F5907">
        <f>VLOOKUP($A5907,'[1]User Profiles'!$A:$I,7,FALSE)</f>
        <v>25</v>
      </c>
      <c r="G5907" t="str">
        <f>VLOOKUP($A5907,'[1]User Profiles'!$A:$I,8,FALSE)</f>
        <v>Gauteng</v>
      </c>
      <c r="H5907" t="s">
        <v>17</v>
      </c>
      <c r="I5907" s="4">
        <v>42387</v>
      </c>
      <c r="J5907" s="1">
        <v>0.63680555555555551</v>
      </c>
      <c r="K5907" s="1">
        <v>3.2638888888888887E-3</v>
      </c>
      <c r="L5907" s="1" t="str">
        <f t="shared" si="369"/>
        <v>Monday</v>
      </c>
      <c r="M5907" t="str">
        <f t="shared" si="368"/>
        <v>January</v>
      </c>
      <c r="N5907" s="2" t="str">
        <f t="shared" si="370"/>
        <v>Midday</v>
      </c>
      <c r="O5907" s="2">
        <v>42387.636805555558</v>
      </c>
      <c r="P5907">
        <v>765684</v>
      </c>
      <c r="Q5907" t="str">
        <f t="shared" si="371"/>
        <v>Other</v>
      </c>
    </row>
    <row r="5908" spans="1:17" x14ac:dyDescent="0.3">
      <c r="A5908">
        <v>832676</v>
      </c>
      <c r="B5908" t="str">
        <f>VLOOKUP($A5908,'[1]User Profiles'!$A:$I,2,FALSE)</f>
        <v>Jacinto </v>
      </c>
      <c r="C5908" t="str">
        <f>VLOOKUP($A5908,'[1]User Profiles'!$A:$I,3,FALSE)</f>
        <v>Arrieta</v>
      </c>
      <c r="D5908" t="str">
        <f>VLOOKUP($A5908,'[1]User Profiles'!$A:$I,5,FALSE)</f>
        <v>male</v>
      </c>
      <c r="E5908" t="str">
        <f>VLOOKUP($A5908,'[1]User Profiles'!$A:$I,6,FALSE)</f>
        <v>white</v>
      </c>
      <c r="F5908">
        <f>VLOOKUP($A5908,'[1]User Profiles'!$A:$I,7,FALSE)</f>
        <v>26</v>
      </c>
      <c r="G5908" t="str">
        <f>VLOOKUP($A5908,'[1]User Profiles'!$A:$I,8,FALSE)</f>
        <v>Gauteng</v>
      </c>
      <c r="H5908" t="s">
        <v>20</v>
      </c>
      <c r="I5908" s="4">
        <v>42453</v>
      </c>
      <c r="J5908" s="1">
        <v>0.63749999999999996</v>
      </c>
      <c r="K5908" s="1">
        <v>1.1574074074074076E-3</v>
      </c>
      <c r="L5908" s="1" t="str">
        <f t="shared" si="369"/>
        <v>Thursday</v>
      </c>
      <c r="M5908" t="str">
        <f t="shared" si="368"/>
        <v>March</v>
      </c>
      <c r="N5908" s="2" t="str">
        <f t="shared" si="370"/>
        <v>Midday</v>
      </c>
      <c r="O5908" s="2">
        <v>42453.637499999997</v>
      </c>
      <c r="P5908">
        <v>832676</v>
      </c>
      <c r="Q5908" t="str">
        <f t="shared" si="371"/>
        <v>Other</v>
      </c>
    </row>
    <row r="5909" spans="1:17" x14ac:dyDescent="0.3">
      <c r="A5909">
        <v>772685</v>
      </c>
      <c r="B5909" t="str">
        <f>VLOOKUP($A5909,'[1]User Profiles'!$A:$I,2,FALSE)</f>
        <v>Lane </v>
      </c>
      <c r="C5909" t="str">
        <f>VLOOKUP($A5909,'[1]User Profiles'!$A:$I,3,FALSE)</f>
        <v>Gettys</v>
      </c>
      <c r="D5909" t="str">
        <f>VLOOKUP($A5909,'[1]User Profiles'!$A:$I,5,FALSE)</f>
        <v>male</v>
      </c>
      <c r="E5909" t="str">
        <f>VLOOKUP($A5909,'[1]User Profiles'!$A:$I,6,FALSE)</f>
        <v>black</v>
      </c>
      <c r="F5909">
        <f>VLOOKUP($A5909,'[1]User Profiles'!$A:$I,7,FALSE)</f>
        <v>36</v>
      </c>
      <c r="G5909" t="str">
        <f>VLOOKUP($A5909,'[1]User Profiles'!$A:$I,8,FALSE)</f>
        <v>Gauteng</v>
      </c>
      <c r="H5909" t="s">
        <v>20</v>
      </c>
      <c r="I5909" s="4">
        <v>42378</v>
      </c>
      <c r="J5909" s="1">
        <v>0.63749999999999996</v>
      </c>
      <c r="K5909" s="1">
        <v>2.5115740740740741E-2</v>
      </c>
      <c r="L5909" s="1" t="str">
        <f t="shared" si="369"/>
        <v>Saturday</v>
      </c>
      <c r="M5909" t="str">
        <f t="shared" si="368"/>
        <v>January</v>
      </c>
      <c r="N5909" s="2" t="str">
        <f t="shared" si="370"/>
        <v>Midday</v>
      </c>
      <c r="O5909" s="2">
        <v>42378.637499999997</v>
      </c>
      <c r="P5909">
        <v>772685</v>
      </c>
      <c r="Q5909" t="str">
        <f t="shared" si="371"/>
        <v>Other</v>
      </c>
    </row>
    <row r="5910" spans="1:17" x14ac:dyDescent="0.3">
      <c r="A5910">
        <v>906693</v>
      </c>
      <c r="B5910" t="str">
        <f>VLOOKUP($A5910,'[1]User Profiles'!$A:$I,2,FALSE)</f>
        <v>Art </v>
      </c>
      <c r="C5910" t="str">
        <f>VLOOKUP($A5910,'[1]User Profiles'!$A:$I,3,FALSE)</f>
        <v>Nicholls</v>
      </c>
      <c r="D5910" t="str">
        <f>VLOOKUP($A5910,'[1]User Profiles'!$A:$I,5,FALSE)</f>
        <v>male</v>
      </c>
      <c r="E5910" t="str">
        <f>VLOOKUP($A5910,'[1]User Profiles'!$A:$I,6,FALSE)</f>
        <v>indian_asian</v>
      </c>
      <c r="F5910">
        <f>VLOOKUP($A5910,'[1]User Profiles'!$A:$I,7,FALSE)</f>
        <v>31</v>
      </c>
      <c r="G5910" t="str">
        <f>VLOOKUP($A5910,'[1]User Profiles'!$A:$I,8,FALSE)</f>
        <v>North West</v>
      </c>
      <c r="H5910" t="s">
        <v>18</v>
      </c>
      <c r="I5910" s="4">
        <v>42454</v>
      </c>
      <c r="J5910" s="1">
        <v>0.63749999999999996</v>
      </c>
      <c r="K5910" s="1">
        <v>8.3796296296296299E-2</v>
      </c>
      <c r="L5910" s="1" t="str">
        <f t="shared" si="369"/>
        <v>Friday</v>
      </c>
      <c r="M5910" t="str">
        <f t="shared" si="368"/>
        <v>March</v>
      </c>
      <c r="N5910" s="2" t="str">
        <f t="shared" si="370"/>
        <v>Midday</v>
      </c>
      <c r="O5910" s="2">
        <v>42454.637499999997</v>
      </c>
      <c r="P5910">
        <v>906693</v>
      </c>
      <c r="Q5910" t="str">
        <f t="shared" si="371"/>
        <v>Sports</v>
      </c>
    </row>
    <row r="5911" spans="1:17" x14ac:dyDescent="0.3">
      <c r="A5911">
        <v>808587</v>
      </c>
      <c r="B5911" t="str">
        <f>VLOOKUP($A5911,'[1]User Profiles'!$A:$I,2,FALSE)</f>
        <v>Wilburn </v>
      </c>
      <c r="C5911" t="str">
        <f>VLOOKUP($A5911,'[1]User Profiles'!$A:$I,3,FALSE)</f>
        <v>Condie</v>
      </c>
      <c r="D5911" t="str">
        <f>VLOOKUP($A5911,'[1]User Profiles'!$A:$I,5,FALSE)</f>
        <v>male</v>
      </c>
      <c r="E5911" t="str">
        <f>VLOOKUP($A5911,'[1]User Profiles'!$A:$I,6,FALSE)</f>
        <v>indian_asian</v>
      </c>
      <c r="F5911">
        <f>VLOOKUP($A5911,'[1]User Profiles'!$A:$I,7,FALSE)</f>
        <v>17</v>
      </c>
      <c r="G5911" t="str">
        <f>VLOOKUP($A5911,'[1]User Profiles'!$A:$I,8,FALSE)</f>
        <v>Limpopo</v>
      </c>
      <c r="H5911" t="s">
        <v>18</v>
      </c>
      <c r="I5911" s="4">
        <v>42424</v>
      </c>
      <c r="J5911" s="1">
        <v>0.63749999999999996</v>
      </c>
      <c r="K5911" s="1">
        <v>3.0092592592592588E-3</v>
      </c>
      <c r="L5911" s="1" t="str">
        <f t="shared" si="369"/>
        <v>Wednesday</v>
      </c>
      <c r="M5911" t="str">
        <f t="shared" si="368"/>
        <v>February</v>
      </c>
      <c r="N5911" s="2" t="str">
        <f t="shared" si="370"/>
        <v>Midday</v>
      </c>
      <c r="O5911" s="2">
        <v>42424.637499999997</v>
      </c>
      <c r="P5911">
        <v>808587</v>
      </c>
      <c r="Q5911" t="str">
        <f t="shared" si="371"/>
        <v>Sports</v>
      </c>
    </row>
    <row r="5912" spans="1:17" x14ac:dyDescent="0.3">
      <c r="A5912">
        <v>2204778</v>
      </c>
      <c r="B5912" t="str">
        <f>VLOOKUP($A5912,'[1]User Profiles'!$A:$I,2,FALSE)</f>
        <v>Irmgard </v>
      </c>
      <c r="C5912" t="str">
        <f>VLOOKUP($A5912,'[1]User Profiles'!$A:$I,3,FALSE)</f>
        <v>Bilyeu</v>
      </c>
      <c r="D5912" t="str">
        <f>VLOOKUP($A5912,'[1]User Profiles'!$A:$I,5,FALSE)</f>
        <v>female</v>
      </c>
      <c r="E5912" t="str">
        <f>VLOOKUP($A5912,'[1]User Profiles'!$A:$I,6,FALSE)</f>
        <v>white</v>
      </c>
      <c r="F5912">
        <f>VLOOKUP($A5912,'[1]User Profiles'!$A:$I,7,FALSE)</f>
        <v>50</v>
      </c>
      <c r="G5912" t="str">
        <f>VLOOKUP($A5912,'[1]User Profiles'!$A:$I,8,FALSE)</f>
        <v>Eastern Cape</v>
      </c>
      <c r="H5912" t="s">
        <v>18</v>
      </c>
      <c r="I5912" s="4">
        <v>42440</v>
      </c>
      <c r="J5912" s="1">
        <v>0.63749999999999996</v>
      </c>
      <c r="K5912" s="1">
        <v>9.2592592592592588E-5</v>
      </c>
      <c r="L5912" s="1" t="str">
        <f t="shared" si="369"/>
        <v>Friday</v>
      </c>
      <c r="M5912" t="str">
        <f t="shared" si="368"/>
        <v>March</v>
      </c>
      <c r="N5912" s="2" t="str">
        <f t="shared" si="370"/>
        <v>Midday</v>
      </c>
      <c r="O5912" s="2">
        <v>42440.637499999997</v>
      </c>
      <c r="P5912">
        <v>2204778</v>
      </c>
      <c r="Q5912" t="str">
        <f t="shared" si="371"/>
        <v>Sports</v>
      </c>
    </row>
    <row r="5913" spans="1:17" x14ac:dyDescent="0.3">
      <c r="A5913">
        <v>773387</v>
      </c>
      <c r="B5913" t="str">
        <f>VLOOKUP($A5913,'[1]User Profiles'!$A:$I,2,FALSE)</f>
        <v>Lane </v>
      </c>
      <c r="C5913" t="str">
        <f>VLOOKUP($A5913,'[1]User Profiles'!$A:$I,3,FALSE)</f>
        <v>Lavoie</v>
      </c>
      <c r="D5913" t="str">
        <f>VLOOKUP($A5913,'[1]User Profiles'!$A:$I,5,FALSE)</f>
        <v>male</v>
      </c>
      <c r="E5913" t="str">
        <f>VLOOKUP($A5913,'[1]User Profiles'!$A:$I,6,FALSE)</f>
        <v>None</v>
      </c>
      <c r="F5913">
        <f>VLOOKUP($A5913,'[1]User Profiles'!$A:$I,7,FALSE)</f>
        <v>18</v>
      </c>
      <c r="G5913" t="str">
        <f>VLOOKUP($A5913,'[1]User Profiles'!$A:$I,8,FALSE)</f>
        <v>Gauteng</v>
      </c>
      <c r="H5913" t="s">
        <v>20</v>
      </c>
      <c r="I5913" s="4">
        <v>42405</v>
      </c>
      <c r="J5913" s="1">
        <v>0.63749999999999996</v>
      </c>
      <c r="K5913" s="1">
        <v>1.6203703703703703E-4</v>
      </c>
      <c r="L5913" s="1" t="str">
        <f t="shared" si="369"/>
        <v>Friday</v>
      </c>
      <c r="M5913" t="str">
        <f t="shared" si="368"/>
        <v>February</v>
      </c>
      <c r="N5913" s="2" t="str">
        <f t="shared" si="370"/>
        <v>Midday</v>
      </c>
      <c r="O5913" s="2">
        <v>42405.637499999997</v>
      </c>
      <c r="P5913">
        <v>773387</v>
      </c>
      <c r="Q5913" t="str">
        <f t="shared" si="371"/>
        <v>Other</v>
      </c>
    </row>
    <row r="5914" spans="1:17" x14ac:dyDescent="0.3">
      <c r="A5914">
        <v>867973</v>
      </c>
      <c r="B5914" t="str">
        <f>VLOOKUP($A5914,'[1]User Profiles'!$A:$I,2,FALSE)</f>
        <v>Dion </v>
      </c>
      <c r="C5914" t="str">
        <f>VLOOKUP($A5914,'[1]User Profiles'!$A:$I,3,FALSE)</f>
        <v>Wigfall</v>
      </c>
      <c r="D5914" t="str">
        <f>VLOOKUP($A5914,'[1]User Profiles'!$A:$I,5,FALSE)</f>
        <v>male</v>
      </c>
      <c r="E5914" t="str">
        <f>VLOOKUP($A5914,'[1]User Profiles'!$A:$I,6,FALSE)</f>
        <v>black</v>
      </c>
      <c r="F5914">
        <f>VLOOKUP($A5914,'[1]User Profiles'!$A:$I,7,FALSE)</f>
        <v>39</v>
      </c>
      <c r="G5914" t="str">
        <f>VLOOKUP($A5914,'[1]User Profiles'!$A:$I,8,FALSE)</f>
        <v>Western Cape</v>
      </c>
      <c r="H5914" t="s">
        <v>18</v>
      </c>
      <c r="I5914" s="4">
        <v>42459</v>
      </c>
      <c r="J5914" s="1">
        <v>0.63749999999999996</v>
      </c>
      <c r="K5914" s="1">
        <v>2.8356481481481483E-2</v>
      </c>
      <c r="L5914" s="1" t="str">
        <f t="shared" si="369"/>
        <v>Wednesday</v>
      </c>
      <c r="M5914" t="str">
        <f t="shared" si="368"/>
        <v>March</v>
      </c>
      <c r="N5914" s="2" t="str">
        <f t="shared" si="370"/>
        <v>Midday</v>
      </c>
      <c r="O5914" s="2">
        <v>42459.637499999997</v>
      </c>
      <c r="P5914">
        <v>867973</v>
      </c>
      <c r="Q5914" t="str">
        <f t="shared" si="371"/>
        <v>Sports</v>
      </c>
    </row>
    <row r="5915" spans="1:17" x14ac:dyDescent="0.3">
      <c r="A5915">
        <v>820543</v>
      </c>
      <c r="B5915" t="str">
        <f>VLOOKUP($A5915,'[1]User Profiles'!$A:$I,2,FALSE)</f>
        <v>Carter </v>
      </c>
      <c r="C5915" t="str">
        <f>VLOOKUP($A5915,'[1]User Profiles'!$A:$I,3,FALSE)</f>
        <v>Gettys</v>
      </c>
      <c r="D5915" t="str">
        <f>VLOOKUP($A5915,'[1]User Profiles'!$A:$I,5,FALSE)</f>
        <v>male</v>
      </c>
      <c r="E5915" t="str">
        <f>VLOOKUP($A5915,'[1]User Profiles'!$A:$I,6,FALSE)</f>
        <v>black</v>
      </c>
      <c r="F5915">
        <f>VLOOKUP($A5915,'[1]User Profiles'!$A:$I,7,FALSE)</f>
        <v>25</v>
      </c>
      <c r="G5915" t="str">
        <f>VLOOKUP($A5915,'[1]User Profiles'!$A:$I,8,FALSE)</f>
        <v>Gauteng</v>
      </c>
      <c r="H5915" t="s">
        <v>22</v>
      </c>
      <c r="I5915" s="4">
        <v>42425</v>
      </c>
      <c r="J5915" s="1">
        <v>0.6381944444444444</v>
      </c>
      <c r="K5915" s="1">
        <v>6.2500000000000001E-4</v>
      </c>
      <c r="L5915" s="1" t="str">
        <f t="shared" si="369"/>
        <v>Thursday</v>
      </c>
      <c r="M5915" t="str">
        <f t="shared" si="368"/>
        <v>February</v>
      </c>
      <c r="N5915" s="2" t="str">
        <f t="shared" si="370"/>
        <v>Midday</v>
      </c>
      <c r="O5915" s="2">
        <v>42425.638194444444</v>
      </c>
      <c r="P5915">
        <v>820543</v>
      </c>
      <c r="Q5915" t="str">
        <f t="shared" si="371"/>
        <v>Kids</v>
      </c>
    </row>
    <row r="5916" spans="1:17" x14ac:dyDescent="0.3">
      <c r="A5916">
        <v>832504</v>
      </c>
      <c r="B5916" t="str">
        <f>VLOOKUP($A5916,'[1]User Profiles'!$A:$I,2,FALSE)</f>
        <v>Michel </v>
      </c>
      <c r="C5916" t="str">
        <f>VLOOKUP($A5916,'[1]User Profiles'!$A:$I,3,FALSE)</f>
        <v>Lavoie</v>
      </c>
      <c r="D5916" t="str">
        <f>VLOOKUP($A5916,'[1]User Profiles'!$A:$I,5,FALSE)</f>
        <v>male</v>
      </c>
      <c r="E5916" t="str">
        <f>VLOOKUP($A5916,'[1]User Profiles'!$A:$I,6,FALSE)</f>
        <v>white</v>
      </c>
      <c r="F5916">
        <f>VLOOKUP($A5916,'[1]User Profiles'!$A:$I,7,FALSE)</f>
        <v>25</v>
      </c>
      <c r="G5916" t="str">
        <f>VLOOKUP($A5916,'[1]User Profiles'!$A:$I,8,FALSE)</f>
        <v>Gauteng</v>
      </c>
      <c r="H5916" t="s">
        <v>20</v>
      </c>
      <c r="I5916" s="4">
        <v>42434</v>
      </c>
      <c r="J5916" s="1">
        <v>0.6381944444444444</v>
      </c>
      <c r="K5916" s="1">
        <v>3.4490740740740745E-3</v>
      </c>
      <c r="L5916" s="1" t="str">
        <f t="shared" si="369"/>
        <v>Saturday</v>
      </c>
      <c r="M5916" t="str">
        <f t="shared" si="368"/>
        <v>March</v>
      </c>
      <c r="N5916" s="2" t="str">
        <f t="shared" si="370"/>
        <v>Midday</v>
      </c>
      <c r="O5916" s="2">
        <v>42434.638194444444</v>
      </c>
      <c r="P5916">
        <v>832504</v>
      </c>
      <c r="Q5916" t="str">
        <f t="shared" si="371"/>
        <v>Other</v>
      </c>
    </row>
    <row r="5917" spans="1:17" x14ac:dyDescent="0.3">
      <c r="A5917">
        <v>852000</v>
      </c>
      <c r="B5917" t="str">
        <f>VLOOKUP($A5917,'[1]User Profiles'!$A:$I,2,FALSE)</f>
        <v>Jacinto </v>
      </c>
      <c r="C5917" t="str">
        <f>VLOOKUP($A5917,'[1]User Profiles'!$A:$I,3,FALSE)</f>
        <v>Wigfall</v>
      </c>
      <c r="D5917" t="str">
        <f>VLOOKUP($A5917,'[1]User Profiles'!$A:$I,5,FALSE)</f>
        <v>male</v>
      </c>
      <c r="E5917" t="str">
        <f>VLOOKUP($A5917,'[1]User Profiles'!$A:$I,6,FALSE)</f>
        <v>white</v>
      </c>
      <c r="F5917">
        <f>VLOOKUP($A5917,'[1]User Profiles'!$A:$I,7,FALSE)</f>
        <v>25</v>
      </c>
      <c r="G5917" t="str">
        <f>VLOOKUP($A5917,'[1]User Profiles'!$A:$I,8,FALSE)</f>
        <v>Gauteng</v>
      </c>
      <c r="H5917" t="s">
        <v>21</v>
      </c>
      <c r="I5917" s="4">
        <v>42432</v>
      </c>
      <c r="J5917" s="1">
        <v>0.6381944444444444</v>
      </c>
      <c r="K5917" s="1">
        <v>2.7777777777777778E-4</v>
      </c>
      <c r="L5917" s="1" t="str">
        <f t="shared" si="369"/>
        <v>Thursday</v>
      </c>
      <c r="M5917" t="str">
        <f t="shared" si="368"/>
        <v>March</v>
      </c>
      <c r="N5917" s="2" t="str">
        <f t="shared" si="370"/>
        <v>Midday</v>
      </c>
      <c r="O5917" s="2">
        <v>42432.638194444444</v>
      </c>
      <c r="P5917">
        <v>852000</v>
      </c>
      <c r="Q5917" t="str">
        <f t="shared" si="371"/>
        <v>Kids</v>
      </c>
    </row>
    <row r="5918" spans="1:17" x14ac:dyDescent="0.3">
      <c r="A5918">
        <v>773052</v>
      </c>
      <c r="B5918" t="str">
        <f>VLOOKUP($A5918,'[1]User Profiles'!$A:$I,2,FALSE)</f>
        <v>Emerson </v>
      </c>
      <c r="C5918" t="str">
        <f>VLOOKUP($A5918,'[1]User Profiles'!$A:$I,3,FALSE)</f>
        <v>Pool</v>
      </c>
      <c r="D5918" t="str">
        <f>VLOOKUP($A5918,'[1]User Profiles'!$A:$I,5,FALSE)</f>
        <v>male</v>
      </c>
      <c r="E5918" t="str">
        <f>VLOOKUP($A5918,'[1]User Profiles'!$A:$I,6,FALSE)</f>
        <v>coloured</v>
      </c>
      <c r="F5918">
        <f>VLOOKUP($A5918,'[1]User Profiles'!$A:$I,7,FALSE)</f>
        <v>49</v>
      </c>
      <c r="G5918" t="str">
        <f>VLOOKUP($A5918,'[1]User Profiles'!$A:$I,8,FALSE)</f>
        <v>Gauteng</v>
      </c>
      <c r="H5918" t="s">
        <v>20</v>
      </c>
      <c r="I5918" s="4">
        <v>42407</v>
      </c>
      <c r="J5918" s="1">
        <v>0.6381944444444444</v>
      </c>
      <c r="K5918" s="1">
        <v>4.8611111111111104E-4</v>
      </c>
      <c r="L5918" s="1" t="str">
        <f t="shared" si="369"/>
        <v>Sunday</v>
      </c>
      <c r="M5918" t="str">
        <f t="shared" si="368"/>
        <v>February</v>
      </c>
      <c r="N5918" s="2" t="str">
        <f t="shared" si="370"/>
        <v>Midday</v>
      </c>
      <c r="O5918" s="2">
        <v>42407.638194444444</v>
      </c>
      <c r="P5918">
        <v>773052</v>
      </c>
      <c r="Q5918" t="str">
        <f t="shared" si="371"/>
        <v>Other</v>
      </c>
    </row>
    <row r="5919" spans="1:17" x14ac:dyDescent="0.3">
      <c r="A5919">
        <v>893834</v>
      </c>
      <c r="B5919" t="str">
        <f>VLOOKUP($A5919,'[1]User Profiles'!$A:$I,2,FALSE)</f>
        <v>Stacy </v>
      </c>
      <c r="C5919" t="str">
        <f>VLOOKUP($A5919,'[1]User Profiles'!$A:$I,3,FALSE)</f>
        <v>Singer</v>
      </c>
      <c r="D5919" t="str">
        <f>VLOOKUP($A5919,'[1]User Profiles'!$A:$I,5,FALSE)</f>
        <v>male</v>
      </c>
      <c r="E5919" t="str">
        <f>VLOOKUP($A5919,'[1]User Profiles'!$A:$I,6,FALSE)</f>
        <v>black</v>
      </c>
      <c r="F5919">
        <f>VLOOKUP($A5919,'[1]User Profiles'!$A:$I,7,FALSE)</f>
        <v>25</v>
      </c>
      <c r="G5919" t="str">
        <f>VLOOKUP($A5919,'[1]User Profiles'!$A:$I,8,FALSE)</f>
        <v>Limpopo</v>
      </c>
      <c r="H5919" t="s">
        <v>19</v>
      </c>
      <c r="I5919" s="4">
        <v>42444</v>
      </c>
      <c r="J5919" s="1">
        <v>0.6381944444444444</v>
      </c>
      <c r="K5919" s="1">
        <v>1.3194444444444445E-3</v>
      </c>
      <c r="L5919" s="1" t="str">
        <f t="shared" si="369"/>
        <v>Tuesday</v>
      </c>
      <c r="M5919" t="str">
        <f t="shared" si="368"/>
        <v>March</v>
      </c>
      <c r="N5919" s="2" t="str">
        <f t="shared" si="370"/>
        <v>Midday</v>
      </c>
      <c r="O5919" s="2">
        <v>42444.638194444444</v>
      </c>
      <c r="P5919">
        <v>893834</v>
      </c>
      <c r="Q5919" t="str">
        <f t="shared" si="371"/>
        <v>Entertainment</v>
      </c>
    </row>
    <row r="5920" spans="1:17" x14ac:dyDescent="0.3">
      <c r="A5920">
        <v>882068</v>
      </c>
      <c r="B5920" t="str">
        <f>VLOOKUP($A5920,'[1]User Profiles'!$A:$I,2,FALSE)</f>
        <v>Loyd </v>
      </c>
      <c r="C5920" t="str">
        <f>VLOOKUP($A5920,'[1]User Profiles'!$A:$I,3,FALSE)</f>
        <v>Tancredi</v>
      </c>
      <c r="D5920" t="str">
        <f>VLOOKUP($A5920,'[1]User Profiles'!$A:$I,5,FALSE)</f>
        <v>male</v>
      </c>
      <c r="E5920" t="str">
        <f>VLOOKUP($A5920,'[1]User Profiles'!$A:$I,6,FALSE)</f>
        <v>coloured</v>
      </c>
      <c r="F5920">
        <f>VLOOKUP($A5920,'[1]User Profiles'!$A:$I,7,FALSE)</f>
        <v>33</v>
      </c>
      <c r="G5920" t="str">
        <f>VLOOKUP($A5920,'[1]User Profiles'!$A:$I,8,FALSE)</f>
        <v>Western Cape</v>
      </c>
      <c r="H5920" t="s">
        <v>18</v>
      </c>
      <c r="I5920" s="4">
        <v>42441</v>
      </c>
      <c r="J5920" s="1">
        <v>0.6381944444444444</v>
      </c>
      <c r="K5920" s="1">
        <v>2.3148148148148146E-4</v>
      </c>
      <c r="L5920" s="1" t="str">
        <f t="shared" si="369"/>
        <v>Saturday</v>
      </c>
      <c r="M5920" t="str">
        <f t="shared" si="368"/>
        <v>March</v>
      </c>
      <c r="N5920" s="2" t="str">
        <f t="shared" si="370"/>
        <v>Midday</v>
      </c>
      <c r="O5920" s="2">
        <v>42441.638194444444</v>
      </c>
      <c r="P5920">
        <v>882068</v>
      </c>
      <c r="Q5920" t="str">
        <f t="shared" si="371"/>
        <v>Sports</v>
      </c>
    </row>
    <row r="5921" spans="1:17" x14ac:dyDescent="0.3">
      <c r="A5921">
        <v>2165860</v>
      </c>
      <c r="B5921" t="str">
        <f>VLOOKUP($A5921,'[1]User Profiles'!$A:$I,2,FALSE)</f>
        <v>Earl </v>
      </c>
      <c r="C5921" t="str">
        <f>VLOOKUP($A5921,'[1]User Profiles'!$A:$I,3,FALSE)</f>
        <v>Pilot</v>
      </c>
      <c r="D5921" t="str">
        <f>VLOOKUP($A5921,'[1]User Profiles'!$A:$I,5,FALSE)</f>
        <v>male</v>
      </c>
      <c r="E5921" t="str">
        <f>VLOOKUP($A5921,'[1]User Profiles'!$A:$I,6,FALSE)</f>
        <v>coloured</v>
      </c>
      <c r="F5921">
        <f>VLOOKUP($A5921,'[1]User Profiles'!$A:$I,7,FALSE)</f>
        <v>10</v>
      </c>
      <c r="G5921" t="str">
        <f>VLOOKUP($A5921,'[1]User Profiles'!$A:$I,8,FALSE)</f>
        <v>Limpopo</v>
      </c>
      <c r="H5921" t="s">
        <v>20</v>
      </c>
      <c r="I5921" s="4">
        <v>42453</v>
      </c>
      <c r="J5921" s="1">
        <v>0.6381944444444444</v>
      </c>
      <c r="K5921" s="1">
        <v>2.0138888888888888E-3</v>
      </c>
      <c r="L5921" s="1" t="str">
        <f t="shared" si="369"/>
        <v>Thursday</v>
      </c>
      <c r="M5921" t="str">
        <f t="shared" si="368"/>
        <v>March</v>
      </c>
      <c r="N5921" s="2" t="str">
        <f t="shared" si="370"/>
        <v>Midday</v>
      </c>
      <c r="O5921" s="2">
        <v>42453.638194444444</v>
      </c>
      <c r="P5921">
        <v>2165860</v>
      </c>
      <c r="Q5921" t="str">
        <f t="shared" si="371"/>
        <v>Other</v>
      </c>
    </row>
    <row r="5922" spans="1:17" x14ac:dyDescent="0.3">
      <c r="A5922">
        <v>779485</v>
      </c>
      <c r="B5922" t="str">
        <f>VLOOKUP($A5922,'[1]User Profiles'!$A:$I,2,FALSE)</f>
        <v>Yong </v>
      </c>
      <c r="C5922" t="str">
        <f>VLOOKUP($A5922,'[1]User Profiles'!$A:$I,3,FALSE)</f>
        <v>Reisinger</v>
      </c>
      <c r="D5922" t="str">
        <f>VLOOKUP($A5922,'[1]User Profiles'!$A:$I,5,FALSE)</f>
        <v>male</v>
      </c>
      <c r="E5922" t="str">
        <f>VLOOKUP($A5922,'[1]User Profiles'!$A:$I,6,FALSE)</f>
        <v>black</v>
      </c>
      <c r="F5922">
        <f>VLOOKUP($A5922,'[1]User Profiles'!$A:$I,7,FALSE)</f>
        <v>25</v>
      </c>
      <c r="G5922" t="str">
        <f>VLOOKUP($A5922,'[1]User Profiles'!$A:$I,8,FALSE)</f>
        <v>North West</v>
      </c>
      <c r="H5922" t="s">
        <v>17</v>
      </c>
      <c r="I5922" s="4">
        <v>42402</v>
      </c>
      <c r="J5922" s="1">
        <v>0.63888888888888884</v>
      </c>
      <c r="K5922" s="1">
        <v>3.0416666666666665E-2</v>
      </c>
      <c r="L5922" s="1" t="str">
        <f t="shared" si="369"/>
        <v>Tuesday</v>
      </c>
      <c r="M5922" t="str">
        <f t="shared" si="368"/>
        <v>February</v>
      </c>
      <c r="N5922" s="2" t="str">
        <f t="shared" si="370"/>
        <v>Midday</v>
      </c>
      <c r="O5922" s="2">
        <v>42402.638888888891</v>
      </c>
      <c r="P5922">
        <v>779485</v>
      </c>
      <c r="Q5922" t="str">
        <f t="shared" si="371"/>
        <v>Other</v>
      </c>
    </row>
    <row r="5923" spans="1:17" x14ac:dyDescent="0.3">
      <c r="A5923">
        <v>904526</v>
      </c>
      <c r="B5923" t="str">
        <f>VLOOKUP($A5923,'[1]User Profiles'!$A:$I,2,FALSE)</f>
        <v>Cody </v>
      </c>
      <c r="C5923" t="str">
        <f>VLOOKUP($A5923,'[1]User Profiles'!$A:$I,3,FALSE)</f>
        <v>Shkreli</v>
      </c>
      <c r="D5923" t="str">
        <f>VLOOKUP($A5923,'[1]User Profiles'!$A:$I,5,FALSE)</f>
        <v>male</v>
      </c>
      <c r="E5923" t="str">
        <f>VLOOKUP($A5923,'[1]User Profiles'!$A:$I,6,FALSE)</f>
        <v>coloured</v>
      </c>
      <c r="F5923">
        <f>VLOOKUP($A5923,'[1]User Profiles'!$A:$I,7,FALSE)</f>
        <v>33</v>
      </c>
      <c r="G5923" t="str">
        <f>VLOOKUP($A5923,'[1]User Profiles'!$A:$I,8,FALSE)</f>
        <v>Gauteng</v>
      </c>
      <c r="H5923" t="s">
        <v>18</v>
      </c>
      <c r="I5923" s="4">
        <v>42455</v>
      </c>
      <c r="J5923" s="1">
        <v>0.63888888888888884</v>
      </c>
      <c r="K5923" s="1">
        <v>9.2592592592592588E-5</v>
      </c>
      <c r="L5923" s="1" t="str">
        <f t="shared" si="369"/>
        <v>Saturday</v>
      </c>
      <c r="M5923" t="str">
        <f t="shared" si="368"/>
        <v>March</v>
      </c>
      <c r="N5923" s="2" t="str">
        <f t="shared" si="370"/>
        <v>Midday</v>
      </c>
      <c r="O5923" s="2">
        <v>42455.638888888891</v>
      </c>
      <c r="P5923">
        <v>904526</v>
      </c>
      <c r="Q5923" t="str">
        <f t="shared" si="371"/>
        <v>Sports</v>
      </c>
    </row>
    <row r="5924" spans="1:17" x14ac:dyDescent="0.3">
      <c r="A5924">
        <v>788857</v>
      </c>
      <c r="B5924" t="str">
        <f>VLOOKUP($A5924,'[1]User Profiles'!$A:$I,2,FALSE)</f>
        <v>Raymundo </v>
      </c>
      <c r="C5924" t="str">
        <f>VLOOKUP($A5924,'[1]User Profiles'!$A:$I,3,FALSE)</f>
        <v>Vital</v>
      </c>
      <c r="D5924" t="str">
        <f>VLOOKUP($A5924,'[1]User Profiles'!$A:$I,5,FALSE)</f>
        <v>male</v>
      </c>
      <c r="E5924" t="str">
        <f>VLOOKUP($A5924,'[1]User Profiles'!$A:$I,6,FALSE)</f>
        <v>white</v>
      </c>
      <c r="F5924">
        <f>VLOOKUP($A5924,'[1]User Profiles'!$A:$I,7,FALSE)</f>
        <v>47</v>
      </c>
      <c r="G5924" t="str">
        <f>VLOOKUP($A5924,'[1]User Profiles'!$A:$I,8,FALSE)</f>
        <v>Western Cape</v>
      </c>
      <c r="H5924" t="s">
        <v>31</v>
      </c>
      <c r="I5924" s="4">
        <v>42409</v>
      </c>
      <c r="J5924" s="1">
        <v>0.63888888888888884</v>
      </c>
      <c r="K5924" s="1">
        <v>6.9444444444444444E-5</v>
      </c>
      <c r="L5924" s="1" t="str">
        <f t="shared" si="369"/>
        <v>Tuesday</v>
      </c>
      <c r="M5924" t="str">
        <f t="shared" si="368"/>
        <v>February</v>
      </c>
      <c r="N5924" s="2" t="str">
        <f t="shared" si="370"/>
        <v>Midday</v>
      </c>
      <c r="O5924" s="2">
        <v>42409.638888888891</v>
      </c>
      <c r="P5924">
        <v>788857</v>
      </c>
      <c r="Q5924" t="str">
        <f t="shared" si="371"/>
        <v>Other</v>
      </c>
    </row>
    <row r="5925" spans="1:17" x14ac:dyDescent="0.3">
      <c r="A5925">
        <v>821098</v>
      </c>
      <c r="B5925" t="str">
        <f>VLOOKUP($A5925,'[1]User Profiles'!$A:$I,2,FALSE)</f>
        <v>Jacinto </v>
      </c>
      <c r="C5925" t="str">
        <f>VLOOKUP($A5925,'[1]User Profiles'!$A:$I,3,FALSE)</f>
        <v>Leicht</v>
      </c>
      <c r="D5925" t="str">
        <f>VLOOKUP($A5925,'[1]User Profiles'!$A:$I,5,FALSE)</f>
        <v>male</v>
      </c>
      <c r="E5925" t="str">
        <f>VLOOKUP($A5925,'[1]User Profiles'!$A:$I,6,FALSE)</f>
        <v>None</v>
      </c>
      <c r="F5925">
        <f>VLOOKUP($A5925,'[1]User Profiles'!$A:$I,7,FALSE)</f>
        <v>27</v>
      </c>
      <c r="G5925" t="str">
        <f>VLOOKUP($A5925,'[1]User Profiles'!$A:$I,8,FALSE)</f>
        <v>Free State</v>
      </c>
      <c r="H5925" t="s">
        <v>18</v>
      </c>
      <c r="I5925" s="4">
        <v>42424</v>
      </c>
      <c r="J5925" s="1">
        <v>0.63888888888888884</v>
      </c>
      <c r="K5925" s="1">
        <v>1.5046296296296294E-3</v>
      </c>
      <c r="L5925" s="1" t="str">
        <f t="shared" si="369"/>
        <v>Wednesday</v>
      </c>
      <c r="M5925" t="str">
        <f t="shared" si="368"/>
        <v>February</v>
      </c>
      <c r="N5925" s="2" t="str">
        <f t="shared" si="370"/>
        <v>Midday</v>
      </c>
      <c r="O5925" s="2">
        <v>42424.638888888891</v>
      </c>
      <c r="P5925">
        <v>821098</v>
      </c>
      <c r="Q5925" t="str">
        <f t="shared" si="371"/>
        <v>Sports</v>
      </c>
    </row>
    <row r="5926" spans="1:17" x14ac:dyDescent="0.3">
      <c r="A5926">
        <v>940895</v>
      </c>
      <c r="B5926" t="str">
        <f>VLOOKUP($A5926,'[1]User Profiles'!$A:$I,2,FALSE)</f>
        <v>Rebekah </v>
      </c>
      <c r="C5926" t="str">
        <f>VLOOKUP($A5926,'[1]User Profiles'!$A:$I,3,FALSE)</f>
        <v>Paradis</v>
      </c>
      <c r="D5926" t="str">
        <f>VLOOKUP($A5926,'[1]User Profiles'!$A:$I,5,FALSE)</f>
        <v>female</v>
      </c>
      <c r="E5926" t="str">
        <f>VLOOKUP($A5926,'[1]User Profiles'!$A:$I,6,FALSE)</f>
        <v>None</v>
      </c>
      <c r="F5926">
        <f>VLOOKUP($A5926,'[1]User Profiles'!$A:$I,7,FALSE)</f>
        <v>34</v>
      </c>
      <c r="G5926" t="str">
        <f>VLOOKUP($A5926,'[1]User Profiles'!$A:$I,8,FALSE)</f>
        <v>Gauteng</v>
      </c>
      <c r="H5926" t="s">
        <v>25</v>
      </c>
      <c r="I5926" s="4">
        <v>42432</v>
      </c>
      <c r="J5926" s="1">
        <v>0.63888888888888884</v>
      </c>
      <c r="K5926" s="1">
        <v>2.3148148148148146E-4</v>
      </c>
      <c r="L5926" s="1" t="str">
        <f t="shared" si="369"/>
        <v>Thursday</v>
      </c>
      <c r="M5926" t="str">
        <f t="shared" si="368"/>
        <v>March</v>
      </c>
      <c r="N5926" s="2" t="str">
        <f t="shared" si="370"/>
        <v>Midday</v>
      </c>
      <c r="O5926" s="2">
        <v>42432.638888888891</v>
      </c>
      <c r="P5926">
        <v>940895</v>
      </c>
      <c r="Q5926" t="str">
        <f t="shared" si="371"/>
        <v>Sports</v>
      </c>
    </row>
    <row r="5927" spans="1:17" x14ac:dyDescent="0.3">
      <c r="A5927">
        <v>1108535</v>
      </c>
      <c r="B5927" t="str">
        <f>VLOOKUP($A5927,'[1]User Profiles'!$A:$I,2,FALSE)</f>
        <v>Jared </v>
      </c>
      <c r="C5927" t="str">
        <f>VLOOKUP($A5927,'[1]User Profiles'!$A:$I,3,FALSE)</f>
        <v>Sytsma</v>
      </c>
      <c r="D5927" t="str">
        <f>VLOOKUP($A5927,'[1]User Profiles'!$A:$I,5,FALSE)</f>
        <v>male</v>
      </c>
      <c r="E5927" t="str">
        <f>VLOOKUP($A5927,'[1]User Profiles'!$A:$I,6,FALSE)</f>
        <v>None</v>
      </c>
      <c r="F5927">
        <f>VLOOKUP($A5927,'[1]User Profiles'!$A:$I,7,FALSE)</f>
        <v>34</v>
      </c>
      <c r="G5927" t="str">
        <f>VLOOKUP($A5927,'[1]User Profiles'!$A:$I,8,FALSE)</f>
        <v>North West</v>
      </c>
      <c r="H5927" t="s">
        <v>17</v>
      </c>
      <c r="I5927" s="4">
        <v>42443</v>
      </c>
      <c r="J5927" s="1">
        <v>0.63888888888888884</v>
      </c>
      <c r="K5927" s="1">
        <v>4.5138888888888892E-4</v>
      </c>
      <c r="L5927" s="1" t="str">
        <f t="shared" si="369"/>
        <v>Monday</v>
      </c>
      <c r="M5927" t="str">
        <f t="shared" si="368"/>
        <v>March</v>
      </c>
      <c r="N5927" s="2" t="str">
        <f t="shared" si="370"/>
        <v>Midday</v>
      </c>
      <c r="O5927" s="2">
        <v>42443.638888888891</v>
      </c>
      <c r="P5927">
        <v>1108535</v>
      </c>
      <c r="Q5927" t="str">
        <f t="shared" si="371"/>
        <v>Other</v>
      </c>
    </row>
    <row r="5928" spans="1:17" x14ac:dyDescent="0.3">
      <c r="A5928">
        <v>867642</v>
      </c>
      <c r="B5928" t="str">
        <f>VLOOKUP($A5928,'[1]User Profiles'!$A:$I,2,FALSE)</f>
        <v>Stephen </v>
      </c>
      <c r="C5928" t="str">
        <f>VLOOKUP($A5928,'[1]User Profiles'!$A:$I,3,FALSE)</f>
        <v>Paradis</v>
      </c>
      <c r="D5928" t="str">
        <f>VLOOKUP($A5928,'[1]User Profiles'!$A:$I,5,FALSE)</f>
        <v>male</v>
      </c>
      <c r="E5928" t="str">
        <f>VLOOKUP($A5928,'[1]User Profiles'!$A:$I,6,FALSE)</f>
        <v>coloured</v>
      </c>
      <c r="F5928">
        <f>VLOOKUP($A5928,'[1]User Profiles'!$A:$I,7,FALSE)</f>
        <v>21</v>
      </c>
      <c r="G5928" t="str">
        <f>VLOOKUP($A5928,'[1]User Profiles'!$A:$I,8,FALSE)</f>
        <v>Gauteng</v>
      </c>
      <c r="H5928" t="s">
        <v>18</v>
      </c>
      <c r="I5928" s="4">
        <v>42459</v>
      </c>
      <c r="J5928" s="1">
        <v>0.63888888888888884</v>
      </c>
      <c r="K5928" s="1">
        <v>6.2500000000000001E-4</v>
      </c>
      <c r="L5928" s="1" t="str">
        <f t="shared" si="369"/>
        <v>Wednesday</v>
      </c>
      <c r="M5928" t="str">
        <f t="shared" si="368"/>
        <v>March</v>
      </c>
      <c r="N5928" s="2" t="str">
        <f t="shared" si="370"/>
        <v>Midday</v>
      </c>
      <c r="O5928" s="2">
        <v>42459.638888888891</v>
      </c>
      <c r="P5928">
        <v>867642</v>
      </c>
      <c r="Q5928" t="str">
        <f t="shared" si="371"/>
        <v>Sports</v>
      </c>
    </row>
    <row r="5929" spans="1:17" x14ac:dyDescent="0.3">
      <c r="A5929">
        <v>810611</v>
      </c>
      <c r="B5929" t="str">
        <f>VLOOKUP($A5929,'[1]User Profiles'!$A:$I,2,FALSE)</f>
        <v>Lloyd </v>
      </c>
      <c r="C5929" t="str">
        <f>VLOOKUP($A5929,'[1]User Profiles'!$A:$I,3,FALSE)</f>
        <v>Biggers</v>
      </c>
      <c r="D5929" t="str">
        <f>VLOOKUP($A5929,'[1]User Profiles'!$A:$I,5,FALSE)</f>
        <v>male</v>
      </c>
      <c r="E5929" t="str">
        <f>VLOOKUP($A5929,'[1]User Profiles'!$A:$I,6,FALSE)</f>
        <v>coloured</v>
      </c>
      <c r="F5929">
        <f>VLOOKUP($A5929,'[1]User Profiles'!$A:$I,7,FALSE)</f>
        <v>39</v>
      </c>
      <c r="G5929" t="str">
        <f>VLOOKUP($A5929,'[1]User Profiles'!$A:$I,8,FALSE)</f>
        <v>Mpumalanga</v>
      </c>
      <c r="H5929" t="s">
        <v>25</v>
      </c>
      <c r="I5929" s="4">
        <v>42437</v>
      </c>
      <c r="J5929" s="1">
        <v>0.63888888888888884</v>
      </c>
      <c r="K5929" s="1">
        <v>2.5925925925925925E-3</v>
      </c>
      <c r="L5929" s="1" t="str">
        <f t="shared" si="369"/>
        <v>Tuesday</v>
      </c>
      <c r="M5929" t="str">
        <f t="shared" si="368"/>
        <v>March</v>
      </c>
      <c r="N5929" s="2" t="str">
        <f t="shared" si="370"/>
        <v>Midday</v>
      </c>
      <c r="O5929" s="2">
        <v>42437.638888888891</v>
      </c>
      <c r="P5929">
        <v>810611</v>
      </c>
      <c r="Q5929" t="str">
        <f t="shared" si="371"/>
        <v>Sports</v>
      </c>
    </row>
    <row r="5930" spans="1:17" x14ac:dyDescent="0.3">
      <c r="A5930">
        <v>621621</v>
      </c>
      <c r="B5930" t="str">
        <f>VLOOKUP($A5930,'[1]User Profiles'!$A:$I,2,FALSE)</f>
        <v>Jared </v>
      </c>
      <c r="C5930" t="str">
        <f>VLOOKUP($A5930,'[1]User Profiles'!$A:$I,3,FALSE)</f>
        <v>Pool</v>
      </c>
      <c r="D5930" t="str">
        <f>VLOOKUP($A5930,'[1]User Profiles'!$A:$I,5,FALSE)</f>
        <v>male</v>
      </c>
      <c r="E5930" t="str">
        <f>VLOOKUP($A5930,'[1]User Profiles'!$A:$I,6,FALSE)</f>
        <v>black</v>
      </c>
      <c r="F5930">
        <f>VLOOKUP($A5930,'[1]User Profiles'!$A:$I,7,FALSE)</f>
        <v>23</v>
      </c>
      <c r="G5930" t="str">
        <f>VLOOKUP($A5930,'[1]User Profiles'!$A:$I,8,FALSE)</f>
        <v>Gauteng</v>
      </c>
      <c r="H5930" t="s">
        <v>31</v>
      </c>
      <c r="I5930" s="4">
        <v>42386</v>
      </c>
      <c r="J5930" s="1">
        <v>0.63958333333333328</v>
      </c>
      <c r="K5930" s="1">
        <v>3.2407407407407406E-4</v>
      </c>
      <c r="L5930" s="1" t="str">
        <f t="shared" si="369"/>
        <v>Sunday</v>
      </c>
      <c r="M5930" t="str">
        <f t="shared" si="368"/>
        <v>January</v>
      </c>
      <c r="N5930" s="2" t="str">
        <f t="shared" si="370"/>
        <v>Midday</v>
      </c>
      <c r="O5930" s="2">
        <v>42386.63958333333</v>
      </c>
      <c r="P5930">
        <v>621621</v>
      </c>
      <c r="Q5930" t="str">
        <f t="shared" si="371"/>
        <v>Other</v>
      </c>
    </row>
    <row r="5931" spans="1:17" x14ac:dyDescent="0.3">
      <c r="A5931">
        <v>803754</v>
      </c>
      <c r="B5931" t="str">
        <f>VLOOKUP($A5931,'[1]User Profiles'!$A:$I,2,FALSE)</f>
        <v>Desirae </v>
      </c>
      <c r="C5931" t="str">
        <f>VLOOKUP($A5931,'[1]User Profiles'!$A:$I,3,FALSE)</f>
        <v>Luthy</v>
      </c>
      <c r="D5931" t="str">
        <f>VLOOKUP($A5931,'[1]User Profiles'!$A:$I,5,FALSE)</f>
        <v>female</v>
      </c>
      <c r="E5931" t="str">
        <f>VLOOKUP($A5931,'[1]User Profiles'!$A:$I,6,FALSE)</f>
        <v>black</v>
      </c>
      <c r="F5931">
        <f>VLOOKUP($A5931,'[1]User Profiles'!$A:$I,7,FALSE)</f>
        <v>26</v>
      </c>
      <c r="G5931" t="str">
        <f>VLOOKUP($A5931,'[1]User Profiles'!$A:$I,8,FALSE)</f>
        <v>North West</v>
      </c>
      <c r="H5931" t="s">
        <v>22</v>
      </c>
      <c r="I5931" s="4">
        <v>42419</v>
      </c>
      <c r="J5931" s="1">
        <v>0.63958333333333328</v>
      </c>
      <c r="K5931" s="1">
        <v>3.4722222222222224E-4</v>
      </c>
      <c r="L5931" s="1" t="str">
        <f t="shared" si="369"/>
        <v>Friday</v>
      </c>
      <c r="M5931" t="str">
        <f t="shared" si="368"/>
        <v>February</v>
      </c>
      <c r="N5931" s="2" t="str">
        <f t="shared" si="370"/>
        <v>Midday</v>
      </c>
      <c r="O5931" s="2">
        <v>42419.63958333333</v>
      </c>
      <c r="P5931">
        <v>803754</v>
      </c>
      <c r="Q5931" t="str">
        <f t="shared" si="371"/>
        <v>Kids</v>
      </c>
    </row>
    <row r="5932" spans="1:17" x14ac:dyDescent="0.3">
      <c r="A5932">
        <v>866891</v>
      </c>
      <c r="B5932" t="str">
        <f>VLOOKUP($A5932,'[1]User Profiles'!$A:$I,2,FALSE)</f>
        <v>Michel </v>
      </c>
      <c r="C5932" t="str">
        <f>VLOOKUP($A5932,'[1]User Profiles'!$A:$I,3,FALSE)</f>
        <v>Mcculloch</v>
      </c>
      <c r="D5932" t="str">
        <f>VLOOKUP($A5932,'[1]User Profiles'!$A:$I,5,FALSE)</f>
        <v>male</v>
      </c>
      <c r="E5932" t="str">
        <f>VLOOKUP($A5932,'[1]User Profiles'!$A:$I,6,FALSE)</f>
        <v>indian_asian</v>
      </c>
      <c r="F5932">
        <f>VLOOKUP($A5932,'[1]User Profiles'!$A:$I,7,FALSE)</f>
        <v>37</v>
      </c>
      <c r="G5932" t="str">
        <f>VLOOKUP($A5932,'[1]User Profiles'!$A:$I,8,FALSE)</f>
        <v>Kwazulu Natal</v>
      </c>
      <c r="H5932" t="s">
        <v>21</v>
      </c>
      <c r="I5932" s="4">
        <v>42438</v>
      </c>
      <c r="J5932" s="1">
        <v>0.63958333333333328</v>
      </c>
      <c r="K5932" s="1">
        <v>5.9027777777777778E-4</v>
      </c>
      <c r="L5932" s="1" t="str">
        <f t="shared" si="369"/>
        <v>Wednesday</v>
      </c>
      <c r="M5932" t="str">
        <f t="shared" si="368"/>
        <v>March</v>
      </c>
      <c r="N5932" s="2" t="str">
        <f t="shared" si="370"/>
        <v>Midday</v>
      </c>
      <c r="O5932" s="2">
        <v>42438.63958333333</v>
      </c>
      <c r="P5932">
        <v>866891</v>
      </c>
      <c r="Q5932" t="str">
        <f t="shared" si="371"/>
        <v>Kids</v>
      </c>
    </row>
    <row r="5933" spans="1:17" x14ac:dyDescent="0.3">
      <c r="A5933">
        <v>809739</v>
      </c>
      <c r="B5933" t="str">
        <f>VLOOKUP($A5933,'[1]User Profiles'!$A:$I,2,FALSE)</f>
        <v>Stefan </v>
      </c>
      <c r="C5933" t="str">
        <f>VLOOKUP($A5933,'[1]User Profiles'!$A:$I,3,FALSE)</f>
        <v>Mosser</v>
      </c>
      <c r="D5933" t="str">
        <f>VLOOKUP($A5933,'[1]User Profiles'!$A:$I,5,FALSE)</f>
        <v>male</v>
      </c>
      <c r="E5933" t="str">
        <f>VLOOKUP($A5933,'[1]User Profiles'!$A:$I,6,FALSE)</f>
        <v>black</v>
      </c>
      <c r="F5933">
        <f>VLOOKUP($A5933,'[1]User Profiles'!$A:$I,7,FALSE)</f>
        <v>40</v>
      </c>
      <c r="G5933" t="str">
        <f>VLOOKUP($A5933,'[1]User Profiles'!$A:$I,8,FALSE)</f>
        <v>Eastern Cape</v>
      </c>
      <c r="H5933" t="s">
        <v>17</v>
      </c>
      <c r="I5933" s="4">
        <v>42397</v>
      </c>
      <c r="J5933" s="1">
        <v>0.63958333333333328</v>
      </c>
      <c r="K5933" s="1">
        <v>1.3888888888888889E-4</v>
      </c>
      <c r="L5933" s="1" t="str">
        <f t="shared" si="369"/>
        <v>Thursday</v>
      </c>
      <c r="M5933" t="str">
        <f t="shared" si="368"/>
        <v>January</v>
      </c>
      <c r="N5933" s="2" t="str">
        <f t="shared" si="370"/>
        <v>Midday</v>
      </c>
      <c r="O5933" s="2">
        <v>42397.63958333333</v>
      </c>
      <c r="P5933">
        <v>809739</v>
      </c>
      <c r="Q5933" t="str">
        <f t="shared" si="371"/>
        <v>Other</v>
      </c>
    </row>
    <row r="5934" spans="1:17" x14ac:dyDescent="0.3">
      <c r="A5934">
        <v>809744</v>
      </c>
      <c r="B5934" t="str">
        <f>VLOOKUP($A5934,'[1]User Profiles'!$A:$I,2,FALSE)</f>
        <v>Chas </v>
      </c>
      <c r="C5934" t="str">
        <f>VLOOKUP($A5934,'[1]User Profiles'!$A:$I,3,FALSE)</f>
        <v>Creager</v>
      </c>
      <c r="D5934" t="str">
        <f>VLOOKUP($A5934,'[1]User Profiles'!$A:$I,5,FALSE)</f>
        <v>male</v>
      </c>
      <c r="E5934" t="str">
        <f>VLOOKUP($A5934,'[1]User Profiles'!$A:$I,6,FALSE)</f>
        <v>indian_asian</v>
      </c>
      <c r="F5934">
        <f>VLOOKUP($A5934,'[1]User Profiles'!$A:$I,7,FALSE)</f>
        <v>29</v>
      </c>
      <c r="G5934" t="str">
        <f>VLOOKUP($A5934,'[1]User Profiles'!$A:$I,8,FALSE)</f>
        <v>Kwazulu Natal</v>
      </c>
      <c r="H5934" t="s">
        <v>18</v>
      </c>
      <c r="I5934" s="4">
        <v>42424</v>
      </c>
      <c r="J5934" s="1">
        <v>0.63958333333333328</v>
      </c>
      <c r="K5934" s="1">
        <v>5.7870370370370378E-4</v>
      </c>
      <c r="L5934" s="1" t="str">
        <f t="shared" si="369"/>
        <v>Wednesday</v>
      </c>
      <c r="M5934" t="str">
        <f t="shared" si="368"/>
        <v>February</v>
      </c>
      <c r="N5934" s="2" t="str">
        <f t="shared" si="370"/>
        <v>Midday</v>
      </c>
      <c r="O5934" s="2">
        <v>42424.63958333333</v>
      </c>
      <c r="P5934">
        <v>809744</v>
      </c>
      <c r="Q5934" t="str">
        <f t="shared" si="371"/>
        <v>Sports</v>
      </c>
    </row>
    <row r="5935" spans="1:17" x14ac:dyDescent="0.3">
      <c r="A5935">
        <v>778000</v>
      </c>
      <c r="B5935" t="str">
        <f>VLOOKUP($A5935,'[1]User Profiles'!$A:$I,2,FALSE)</f>
        <v>Donald </v>
      </c>
      <c r="C5935" t="str">
        <f>VLOOKUP($A5935,'[1]User Profiles'!$A:$I,3,FALSE)</f>
        <v>Paradis</v>
      </c>
      <c r="D5935" t="str">
        <f>VLOOKUP($A5935,'[1]User Profiles'!$A:$I,5,FALSE)</f>
        <v>male</v>
      </c>
      <c r="E5935" t="str">
        <f>VLOOKUP($A5935,'[1]User Profiles'!$A:$I,6,FALSE)</f>
        <v>coloured</v>
      </c>
      <c r="F5935">
        <f>VLOOKUP($A5935,'[1]User Profiles'!$A:$I,7,FALSE)</f>
        <v>53</v>
      </c>
      <c r="G5935" t="str">
        <f>VLOOKUP($A5935,'[1]User Profiles'!$A:$I,8,FALSE)</f>
        <v>Western Cape</v>
      </c>
      <c r="H5935" t="s">
        <v>17</v>
      </c>
      <c r="I5935" s="4">
        <v>42458</v>
      </c>
      <c r="J5935" s="1">
        <v>0.63958333333333328</v>
      </c>
      <c r="K5935" s="1">
        <v>7.013888888888889E-3</v>
      </c>
      <c r="L5935" s="1" t="str">
        <f t="shared" si="369"/>
        <v>Tuesday</v>
      </c>
      <c r="M5935" t="str">
        <f t="shared" si="368"/>
        <v>March</v>
      </c>
      <c r="N5935" s="2" t="str">
        <f t="shared" si="370"/>
        <v>Midday</v>
      </c>
      <c r="O5935" s="2">
        <v>42458.63958333333</v>
      </c>
      <c r="P5935">
        <v>778000</v>
      </c>
      <c r="Q5935" t="str">
        <f t="shared" si="371"/>
        <v>Other</v>
      </c>
    </row>
    <row r="5936" spans="1:17" x14ac:dyDescent="0.3">
      <c r="A5936">
        <v>833014</v>
      </c>
      <c r="B5936" t="str">
        <f>VLOOKUP($A5936,'[1]User Profiles'!$A:$I,2,FALSE)</f>
        <v>Stefan </v>
      </c>
      <c r="C5936" t="str">
        <f>VLOOKUP($A5936,'[1]User Profiles'!$A:$I,3,FALSE)</f>
        <v>Tancredi</v>
      </c>
      <c r="D5936" t="str">
        <f>VLOOKUP($A5936,'[1]User Profiles'!$A:$I,5,FALSE)</f>
        <v>male</v>
      </c>
      <c r="E5936" t="str">
        <f>VLOOKUP($A5936,'[1]User Profiles'!$A:$I,6,FALSE)</f>
        <v>None</v>
      </c>
      <c r="F5936">
        <f>VLOOKUP($A5936,'[1]User Profiles'!$A:$I,7,FALSE)</f>
        <v>33</v>
      </c>
      <c r="G5936" t="str">
        <f>VLOOKUP($A5936,'[1]User Profiles'!$A:$I,8,FALSE)</f>
        <v>Mpumalanga</v>
      </c>
      <c r="H5936" t="s">
        <v>24</v>
      </c>
      <c r="I5936" s="4">
        <v>42385</v>
      </c>
      <c r="J5936" s="1">
        <v>0.63958333333333328</v>
      </c>
      <c r="K5936" s="1">
        <v>1.0995370370370371E-3</v>
      </c>
      <c r="L5936" s="1" t="str">
        <f t="shared" si="369"/>
        <v>Saturday</v>
      </c>
      <c r="M5936" t="str">
        <f t="shared" si="368"/>
        <v>January</v>
      </c>
      <c r="N5936" s="2" t="str">
        <f t="shared" si="370"/>
        <v>Midday</v>
      </c>
      <c r="O5936" s="2">
        <v>42385.63958333333</v>
      </c>
      <c r="P5936">
        <v>833014</v>
      </c>
      <c r="Q5936" t="str">
        <f t="shared" si="371"/>
        <v>Other</v>
      </c>
    </row>
    <row r="5937" spans="1:17" x14ac:dyDescent="0.3">
      <c r="A5937">
        <v>810186</v>
      </c>
      <c r="B5937" t="str">
        <f>VLOOKUP($A5937,'[1]User Profiles'!$A:$I,2,FALSE)</f>
        <v>Earline </v>
      </c>
      <c r="C5937" t="str">
        <f>VLOOKUP($A5937,'[1]User Profiles'!$A:$I,3,FALSE)</f>
        <v>Zweifel</v>
      </c>
      <c r="D5937" t="str">
        <f>VLOOKUP($A5937,'[1]User Profiles'!$A:$I,5,FALSE)</f>
        <v>female</v>
      </c>
      <c r="E5937" t="str">
        <f>VLOOKUP($A5937,'[1]User Profiles'!$A:$I,6,FALSE)</f>
        <v>black</v>
      </c>
      <c r="F5937">
        <f>VLOOKUP($A5937,'[1]User Profiles'!$A:$I,7,FALSE)</f>
        <v>21</v>
      </c>
      <c r="G5937" t="str">
        <f>VLOOKUP($A5937,'[1]User Profiles'!$A:$I,8,FALSE)</f>
        <v>North West</v>
      </c>
      <c r="H5937" t="s">
        <v>23</v>
      </c>
      <c r="I5937" s="4">
        <v>42433</v>
      </c>
      <c r="J5937" s="1">
        <v>0.63958333333333328</v>
      </c>
      <c r="K5937" s="1">
        <v>6.3078703703703702E-4</v>
      </c>
      <c r="L5937" s="1" t="str">
        <f t="shared" si="369"/>
        <v>Friday</v>
      </c>
      <c r="M5937" t="str">
        <f t="shared" si="368"/>
        <v>March</v>
      </c>
      <c r="N5937" s="2" t="str">
        <f t="shared" si="370"/>
        <v>Midday</v>
      </c>
      <c r="O5937" s="2">
        <v>42433.63958333333</v>
      </c>
      <c r="P5937">
        <v>810186</v>
      </c>
      <c r="Q5937" t="str">
        <f t="shared" si="371"/>
        <v>Entertainment</v>
      </c>
    </row>
    <row r="5938" spans="1:17" x14ac:dyDescent="0.3">
      <c r="A5938">
        <v>831654</v>
      </c>
      <c r="B5938" t="str">
        <f>VLOOKUP($A5938,'[1]User Profiles'!$A:$I,2,FALSE)</f>
        <v>Lloyd </v>
      </c>
      <c r="C5938" t="str">
        <f>VLOOKUP($A5938,'[1]User Profiles'!$A:$I,3,FALSE)</f>
        <v>Martello</v>
      </c>
      <c r="D5938" t="str">
        <f>VLOOKUP($A5938,'[1]User Profiles'!$A:$I,5,FALSE)</f>
        <v>male</v>
      </c>
      <c r="E5938" t="str">
        <f>VLOOKUP($A5938,'[1]User Profiles'!$A:$I,6,FALSE)</f>
        <v>None</v>
      </c>
      <c r="F5938">
        <f>VLOOKUP($A5938,'[1]User Profiles'!$A:$I,7,FALSE)</f>
        <v>47</v>
      </c>
      <c r="G5938" t="str">
        <f>VLOOKUP($A5938,'[1]User Profiles'!$A:$I,8,FALSE)</f>
        <v>Gauteng</v>
      </c>
      <c r="H5938" t="s">
        <v>17</v>
      </c>
      <c r="I5938" s="4">
        <v>42442</v>
      </c>
      <c r="J5938" s="1">
        <v>0.63958333333333328</v>
      </c>
      <c r="K5938" s="1">
        <v>2.0138888888888887E-2</v>
      </c>
      <c r="L5938" s="1" t="str">
        <f t="shared" si="369"/>
        <v>Sunday</v>
      </c>
      <c r="M5938" t="str">
        <f t="shared" si="368"/>
        <v>March</v>
      </c>
      <c r="N5938" s="2" t="str">
        <f t="shared" si="370"/>
        <v>Midday</v>
      </c>
      <c r="O5938" s="2">
        <v>42442.63958333333</v>
      </c>
      <c r="P5938">
        <v>831654</v>
      </c>
      <c r="Q5938" t="str">
        <f t="shared" si="371"/>
        <v>Other</v>
      </c>
    </row>
    <row r="5939" spans="1:17" x14ac:dyDescent="0.3">
      <c r="A5939">
        <v>930015</v>
      </c>
      <c r="B5939" t="str">
        <f>VLOOKUP($A5939,'[1]User Profiles'!$A:$I,2,FALSE)</f>
        <v>Emerson </v>
      </c>
      <c r="C5939" t="str">
        <f>VLOOKUP($A5939,'[1]User Profiles'!$A:$I,3,FALSE)</f>
        <v>Luthy</v>
      </c>
      <c r="D5939" t="str">
        <f>VLOOKUP($A5939,'[1]User Profiles'!$A:$I,5,FALSE)</f>
        <v>male</v>
      </c>
      <c r="E5939" t="str">
        <f>VLOOKUP($A5939,'[1]User Profiles'!$A:$I,6,FALSE)</f>
        <v>indian_asian</v>
      </c>
      <c r="F5939">
        <f>VLOOKUP($A5939,'[1]User Profiles'!$A:$I,7,FALSE)</f>
        <v>19</v>
      </c>
      <c r="G5939" t="str">
        <f>VLOOKUP($A5939,'[1]User Profiles'!$A:$I,8,FALSE)</f>
        <v>Western Cape</v>
      </c>
      <c r="H5939" t="s">
        <v>18</v>
      </c>
      <c r="I5939" s="4">
        <v>42459</v>
      </c>
      <c r="J5939" s="1">
        <v>0.64027777777777772</v>
      </c>
      <c r="K5939" s="1">
        <v>5.9375000000000004E-2</v>
      </c>
      <c r="L5939" s="1" t="str">
        <f t="shared" si="369"/>
        <v>Wednesday</v>
      </c>
      <c r="M5939" t="str">
        <f t="shared" si="368"/>
        <v>March</v>
      </c>
      <c r="N5939" s="2" t="str">
        <f t="shared" si="370"/>
        <v>Midday</v>
      </c>
      <c r="O5939" s="2">
        <v>42459.640277777777</v>
      </c>
      <c r="P5939">
        <v>930015</v>
      </c>
      <c r="Q5939" t="str">
        <f t="shared" si="371"/>
        <v>Sports</v>
      </c>
    </row>
    <row r="5940" spans="1:17" x14ac:dyDescent="0.3">
      <c r="A5940">
        <v>2287122</v>
      </c>
      <c r="B5940" t="str">
        <f>VLOOKUP($A5940,'[1]User Profiles'!$A:$I,2,FALSE)</f>
        <v>Stefan </v>
      </c>
      <c r="C5940" t="str">
        <f>VLOOKUP($A5940,'[1]User Profiles'!$A:$I,3,FALSE)</f>
        <v>Curran</v>
      </c>
      <c r="D5940" t="str">
        <f>VLOOKUP($A5940,'[1]User Profiles'!$A:$I,5,FALSE)</f>
        <v>male</v>
      </c>
      <c r="E5940" t="str">
        <f>VLOOKUP($A5940,'[1]User Profiles'!$A:$I,6,FALSE)</f>
        <v>coloured</v>
      </c>
      <c r="F5940">
        <f>VLOOKUP($A5940,'[1]User Profiles'!$A:$I,7,FALSE)</f>
        <v>29</v>
      </c>
      <c r="G5940" t="str">
        <f>VLOOKUP($A5940,'[1]User Profiles'!$A:$I,8,FALSE)</f>
        <v>Western Cape</v>
      </c>
      <c r="H5940" t="s">
        <v>20</v>
      </c>
      <c r="I5940" s="4">
        <v>42434</v>
      </c>
      <c r="J5940" s="1">
        <v>0.64027777777777772</v>
      </c>
      <c r="K5940" s="1">
        <v>2.2083333333333333E-2</v>
      </c>
      <c r="L5940" s="1" t="str">
        <f t="shared" si="369"/>
        <v>Saturday</v>
      </c>
      <c r="M5940" t="str">
        <f t="shared" si="368"/>
        <v>March</v>
      </c>
      <c r="N5940" s="2" t="str">
        <f t="shared" si="370"/>
        <v>Midday</v>
      </c>
      <c r="O5940" s="2">
        <v>42434.640277777777</v>
      </c>
      <c r="P5940">
        <v>2287122</v>
      </c>
      <c r="Q5940" t="str">
        <f t="shared" si="371"/>
        <v>Other</v>
      </c>
    </row>
    <row r="5941" spans="1:17" x14ac:dyDescent="0.3">
      <c r="A5941">
        <v>789227</v>
      </c>
      <c r="B5941" t="str">
        <f>VLOOKUP($A5941,'[1]User Profiles'!$A:$I,2,FALSE)</f>
        <v>Jacinto </v>
      </c>
      <c r="C5941" t="str">
        <f>VLOOKUP($A5941,'[1]User Profiles'!$A:$I,3,FALSE)</f>
        <v>Vital</v>
      </c>
      <c r="D5941" t="str">
        <f>VLOOKUP($A5941,'[1]User Profiles'!$A:$I,5,FALSE)</f>
        <v>male</v>
      </c>
      <c r="E5941" t="str">
        <f>VLOOKUP($A5941,'[1]User Profiles'!$A:$I,6,FALSE)</f>
        <v>coloured</v>
      </c>
      <c r="F5941">
        <f>VLOOKUP($A5941,'[1]User Profiles'!$A:$I,7,FALSE)</f>
        <v>36</v>
      </c>
      <c r="G5941" t="str">
        <f>VLOOKUP($A5941,'[1]User Profiles'!$A:$I,8,FALSE)</f>
        <v>Western Cape</v>
      </c>
      <c r="H5941" t="s">
        <v>19</v>
      </c>
      <c r="I5941" s="4">
        <v>42411</v>
      </c>
      <c r="J5941" s="1">
        <v>0.64027777777777772</v>
      </c>
      <c r="K5941" s="1">
        <v>1.9791666666666664E-3</v>
      </c>
      <c r="L5941" s="1" t="str">
        <f t="shared" si="369"/>
        <v>Thursday</v>
      </c>
      <c r="M5941" t="str">
        <f t="shared" si="368"/>
        <v>February</v>
      </c>
      <c r="N5941" s="2" t="str">
        <f t="shared" si="370"/>
        <v>Midday</v>
      </c>
      <c r="O5941" s="2">
        <v>42411.640277777777</v>
      </c>
      <c r="P5941">
        <v>789227</v>
      </c>
      <c r="Q5941" t="str">
        <f t="shared" si="371"/>
        <v>Entertainment</v>
      </c>
    </row>
    <row r="5942" spans="1:17" x14ac:dyDescent="0.3">
      <c r="A5942">
        <v>2406558</v>
      </c>
      <c r="B5942" t="str">
        <f>VLOOKUP($A5942,'[1]User Profiles'!$A:$I,2,FALSE)</f>
        <v>Kyle </v>
      </c>
      <c r="C5942" t="str">
        <f>VLOOKUP($A5942,'[1]User Profiles'!$A:$I,3,FALSE)</f>
        <v>Mccown</v>
      </c>
      <c r="D5942" t="str">
        <f>VLOOKUP($A5942,'[1]User Profiles'!$A:$I,5,FALSE)</f>
        <v>male</v>
      </c>
      <c r="E5942" t="str">
        <f>VLOOKUP($A5942,'[1]User Profiles'!$A:$I,6,FALSE)</f>
        <v>coloured</v>
      </c>
      <c r="F5942">
        <f>VLOOKUP($A5942,'[1]User Profiles'!$A:$I,7,FALSE)</f>
        <v>50</v>
      </c>
      <c r="G5942" t="str">
        <f>VLOOKUP($A5942,'[1]User Profiles'!$A:$I,8,FALSE)</f>
        <v>Western Cape</v>
      </c>
      <c r="H5942" t="s">
        <v>20</v>
      </c>
      <c r="I5942" s="4">
        <v>42453</v>
      </c>
      <c r="J5942" s="1">
        <v>0.64027777777777772</v>
      </c>
      <c r="K5942" s="1">
        <v>7.037037037037037E-3</v>
      </c>
      <c r="L5942" s="1" t="str">
        <f t="shared" si="369"/>
        <v>Thursday</v>
      </c>
      <c r="M5942" t="str">
        <f t="shared" si="368"/>
        <v>March</v>
      </c>
      <c r="N5942" s="2" t="str">
        <f t="shared" si="370"/>
        <v>Midday</v>
      </c>
      <c r="O5942" s="2">
        <v>42453.640277777777</v>
      </c>
      <c r="P5942">
        <v>2406558</v>
      </c>
      <c r="Q5942" t="str">
        <f t="shared" si="371"/>
        <v>Other</v>
      </c>
    </row>
    <row r="5943" spans="1:17" x14ac:dyDescent="0.3">
      <c r="A5943">
        <v>809604</v>
      </c>
      <c r="B5943" t="str">
        <f>VLOOKUP($A5943,'[1]User Profiles'!$A:$I,2,FALSE)</f>
        <v>Jared </v>
      </c>
      <c r="C5943" t="str">
        <f>VLOOKUP($A5943,'[1]User Profiles'!$A:$I,3,FALSE)</f>
        <v>Mccown</v>
      </c>
      <c r="D5943" t="str">
        <f>VLOOKUP($A5943,'[1]User Profiles'!$A:$I,5,FALSE)</f>
        <v>male</v>
      </c>
      <c r="E5943" t="str">
        <f>VLOOKUP($A5943,'[1]User Profiles'!$A:$I,6,FALSE)</f>
        <v>black</v>
      </c>
      <c r="F5943">
        <f>VLOOKUP($A5943,'[1]User Profiles'!$A:$I,7,FALSE)</f>
        <v>24</v>
      </c>
      <c r="G5943" t="str">
        <f>VLOOKUP($A5943,'[1]User Profiles'!$A:$I,8,FALSE)</f>
        <v>Western Cape</v>
      </c>
      <c r="H5943" t="s">
        <v>22</v>
      </c>
      <c r="I5943" s="4">
        <v>42428</v>
      </c>
      <c r="J5943" s="1">
        <v>0.64027777777777772</v>
      </c>
      <c r="K5943" s="1">
        <v>4.1666666666666669E-4</v>
      </c>
      <c r="L5943" s="1" t="str">
        <f t="shared" si="369"/>
        <v>Sunday</v>
      </c>
      <c r="M5943" t="str">
        <f t="shared" si="368"/>
        <v>February</v>
      </c>
      <c r="N5943" s="2" t="str">
        <f t="shared" si="370"/>
        <v>Midday</v>
      </c>
      <c r="O5943" s="2">
        <v>42428.640277777777</v>
      </c>
      <c r="P5943">
        <v>809604</v>
      </c>
      <c r="Q5943" t="str">
        <f t="shared" si="371"/>
        <v>Kids</v>
      </c>
    </row>
    <row r="5944" spans="1:17" x14ac:dyDescent="0.3">
      <c r="A5944">
        <v>809617</v>
      </c>
      <c r="B5944" t="str">
        <f>VLOOKUP($A5944,'[1]User Profiles'!$A:$I,2,FALSE)</f>
        <v>Kip </v>
      </c>
      <c r="C5944" t="str">
        <f>VLOOKUP($A5944,'[1]User Profiles'!$A:$I,3,FALSE)</f>
        <v>Caves</v>
      </c>
      <c r="D5944" t="str">
        <f>VLOOKUP($A5944,'[1]User Profiles'!$A:$I,5,FALSE)</f>
        <v>male</v>
      </c>
      <c r="E5944" t="str">
        <f>VLOOKUP($A5944,'[1]User Profiles'!$A:$I,6,FALSE)</f>
        <v>black</v>
      </c>
      <c r="F5944">
        <f>VLOOKUP($A5944,'[1]User Profiles'!$A:$I,7,FALSE)</f>
        <v>56</v>
      </c>
      <c r="G5944" t="str">
        <f>VLOOKUP($A5944,'[1]User Profiles'!$A:$I,8,FALSE)</f>
        <v>Mpumalanga</v>
      </c>
      <c r="H5944" t="s">
        <v>23</v>
      </c>
      <c r="I5944" s="4">
        <v>42388</v>
      </c>
      <c r="J5944" s="1">
        <v>0.64027777777777772</v>
      </c>
      <c r="K5944" s="1">
        <v>5.7291666666666667E-4</v>
      </c>
      <c r="L5944" s="1" t="str">
        <f t="shared" si="369"/>
        <v>Tuesday</v>
      </c>
      <c r="M5944" t="str">
        <f t="shared" si="368"/>
        <v>January</v>
      </c>
      <c r="N5944" s="2" t="str">
        <f t="shared" si="370"/>
        <v>Midday</v>
      </c>
      <c r="O5944" s="2">
        <v>42388.640277777777</v>
      </c>
      <c r="P5944">
        <v>809617</v>
      </c>
      <c r="Q5944" t="str">
        <f t="shared" si="371"/>
        <v>Entertainment</v>
      </c>
    </row>
    <row r="5945" spans="1:17" x14ac:dyDescent="0.3">
      <c r="A5945">
        <v>772787</v>
      </c>
      <c r="B5945" t="str">
        <f>VLOOKUP($A5945,'[1]User Profiles'!$A:$I,2,FALSE)</f>
        <v>Royal </v>
      </c>
      <c r="C5945" t="str">
        <f>VLOOKUP($A5945,'[1]User Profiles'!$A:$I,3,FALSE)</f>
        <v>Biggers</v>
      </c>
      <c r="D5945" t="str">
        <f>VLOOKUP($A5945,'[1]User Profiles'!$A:$I,5,FALSE)</f>
        <v>male</v>
      </c>
      <c r="E5945" t="str">
        <f>VLOOKUP($A5945,'[1]User Profiles'!$A:$I,6,FALSE)</f>
        <v>black</v>
      </c>
      <c r="F5945">
        <f>VLOOKUP($A5945,'[1]User Profiles'!$A:$I,7,FALSE)</f>
        <v>37</v>
      </c>
      <c r="G5945" t="str">
        <f>VLOOKUP($A5945,'[1]User Profiles'!$A:$I,8,FALSE)</f>
        <v>Gauteng</v>
      </c>
      <c r="H5945" t="s">
        <v>23</v>
      </c>
      <c r="I5945" s="4">
        <v>42372</v>
      </c>
      <c r="J5945" s="1">
        <v>0.64027777777777772</v>
      </c>
      <c r="K5945" s="1">
        <v>4.6585648148148142E-3</v>
      </c>
      <c r="L5945" s="1" t="str">
        <f t="shared" si="369"/>
        <v>Sunday</v>
      </c>
      <c r="M5945" t="str">
        <f t="shared" si="368"/>
        <v>January</v>
      </c>
      <c r="N5945" s="2" t="str">
        <f t="shared" si="370"/>
        <v>Midday</v>
      </c>
      <c r="O5945" s="2">
        <v>42372.640277777777</v>
      </c>
      <c r="P5945">
        <v>772787</v>
      </c>
      <c r="Q5945" t="str">
        <f t="shared" si="371"/>
        <v>Entertainment</v>
      </c>
    </row>
    <row r="5946" spans="1:17" x14ac:dyDescent="0.3">
      <c r="A5946">
        <v>877370</v>
      </c>
      <c r="B5946" t="str">
        <f>VLOOKUP($A5946,'[1]User Profiles'!$A:$I,2,FALSE)</f>
        <v>Samuel </v>
      </c>
      <c r="C5946" t="str">
        <f>VLOOKUP($A5946,'[1]User Profiles'!$A:$I,3,FALSE)</f>
        <v>Nicholls</v>
      </c>
      <c r="D5946" t="str">
        <f>VLOOKUP($A5946,'[1]User Profiles'!$A:$I,5,FALSE)</f>
        <v>male</v>
      </c>
      <c r="E5946" t="str">
        <f>VLOOKUP($A5946,'[1]User Profiles'!$A:$I,6,FALSE)</f>
        <v>other</v>
      </c>
      <c r="F5946">
        <f>VLOOKUP($A5946,'[1]User Profiles'!$A:$I,7,FALSE)</f>
        <v>29</v>
      </c>
      <c r="G5946" t="str">
        <f>VLOOKUP($A5946,'[1]User Profiles'!$A:$I,8,FALSE)</f>
        <v>Western Cape</v>
      </c>
      <c r="H5946" t="s">
        <v>25</v>
      </c>
      <c r="I5946" s="4">
        <v>42446</v>
      </c>
      <c r="J5946" s="1">
        <v>0.64027777777777772</v>
      </c>
      <c r="K5946" s="1">
        <v>0</v>
      </c>
      <c r="L5946" s="1" t="str">
        <f t="shared" si="369"/>
        <v>Thursday</v>
      </c>
      <c r="M5946" t="str">
        <f t="shared" si="368"/>
        <v>March</v>
      </c>
      <c r="N5946" s="2" t="str">
        <f t="shared" si="370"/>
        <v>Midday</v>
      </c>
      <c r="O5946" s="2">
        <v>42446.640277777777</v>
      </c>
      <c r="P5946">
        <v>877249</v>
      </c>
      <c r="Q5946" t="str">
        <f t="shared" si="371"/>
        <v>Sports</v>
      </c>
    </row>
    <row r="5947" spans="1:17" x14ac:dyDescent="0.3">
      <c r="A5947">
        <v>778561</v>
      </c>
      <c r="B5947" t="str">
        <f>VLOOKUP($A5947,'[1]User Profiles'!$A:$I,2,FALSE)</f>
        <v>Chas </v>
      </c>
      <c r="C5947" t="str">
        <f>VLOOKUP($A5947,'[1]User Profiles'!$A:$I,3,FALSE)</f>
        <v>Arrieta</v>
      </c>
      <c r="D5947" t="str">
        <f>VLOOKUP($A5947,'[1]User Profiles'!$A:$I,5,FALSE)</f>
        <v>male</v>
      </c>
      <c r="E5947" t="str">
        <f>VLOOKUP($A5947,'[1]User Profiles'!$A:$I,6,FALSE)</f>
        <v>coloured</v>
      </c>
      <c r="F5947">
        <f>VLOOKUP($A5947,'[1]User Profiles'!$A:$I,7,FALSE)</f>
        <v>47</v>
      </c>
      <c r="G5947" t="str">
        <f>VLOOKUP($A5947,'[1]User Profiles'!$A:$I,8,FALSE)</f>
        <v>Western Cape</v>
      </c>
      <c r="H5947" t="s">
        <v>25</v>
      </c>
      <c r="I5947" s="4">
        <v>42380</v>
      </c>
      <c r="J5947" s="1">
        <v>0.64027777777777772</v>
      </c>
      <c r="K5947" s="1">
        <v>2.8472222222222219E-3</v>
      </c>
      <c r="L5947" s="1" t="str">
        <f t="shared" si="369"/>
        <v>Monday</v>
      </c>
      <c r="M5947" t="str">
        <f t="shared" si="368"/>
        <v>January</v>
      </c>
      <c r="N5947" s="2" t="str">
        <f t="shared" si="370"/>
        <v>Midday</v>
      </c>
      <c r="O5947" s="2">
        <v>42380.640277777777</v>
      </c>
      <c r="P5947">
        <v>778561</v>
      </c>
      <c r="Q5947" t="str">
        <f t="shared" si="371"/>
        <v>Sports</v>
      </c>
    </row>
    <row r="5948" spans="1:17" x14ac:dyDescent="0.3">
      <c r="A5948">
        <v>2425604</v>
      </c>
      <c r="B5948" t="str">
        <f>VLOOKUP($A5948,'[1]User Profiles'!$A:$I,2,FALSE)</f>
        <v>Tiffani </v>
      </c>
      <c r="C5948" t="str">
        <f>VLOOKUP($A5948,'[1]User Profiles'!$A:$I,3,FALSE)</f>
        <v>Pilot</v>
      </c>
      <c r="D5948" t="str">
        <f>VLOOKUP($A5948,'[1]User Profiles'!$A:$I,5,FALSE)</f>
        <v>female</v>
      </c>
      <c r="E5948" t="str">
        <f>VLOOKUP($A5948,'[1]User Profiles'!$A:$I,6,FALSE)</f>
        <v>white</v>
      </c>
      <c r="F5948">
        <f>VLOOKUP($A5948,'[1]User Profiles'!$A:$I,7,FALSE)</f>
        <v>51</v>
      </c>
      <c r="G5948" t="str">
        <f>VLOOKUP($A5948,'[1]User Profiles'!$A:$I,8,FALSE)</f>
        <v>Gauteng</v>
      </c>
      <c r="H5948" t="s">
        <v>18</v>
      </c>
      <c r="I5948" s="4">
        <v>42454</v>
      </c>
      <c r="J5948" s="1">
        <v>0.64097222222222228</v>
      </c>
      <c r="K5948" s="1">
        <v>1.1574074074074073E-4</v>
      </c>
      <c r="L5948" s="1" t="str">
        <f t="shared" si="369"/>
        <v>Friday</v>
      </c>
      <c r="M5948" t="str">
        <f t="shared" si="368"/>
        <v>March</v>
      </c>
      <c r="N5948" s="2" t="str">
        <f t="shared" si="370"/>
        <v>Midday</v>
      </c>
      <c r="O5948" s="2">
        <v>42454.640972222223</v>
      </c>
      <c r="P5948">
        <v>2384970</v>
      </c>
      <c r="Q5948" t="str">
        <f t="shared" si="371"/>
        <v>Sports</v>
      </c>
    </row>
    <row r="5949" spans="1:17" x14ac:dyDescent="0.3">
      <c r="A5949">
        <v>2255518</v>
      </c>
      <c r="B5949" t="str">
        <f>VLOOKUP($A5949,'[1]User Profiles'!$A:$I,2,FALSE)</f>
        <v>Royal </v>
      </c>
      <c r="C5949" t="str">
        <f>VLOOKUP($A5949,'[1]User Profiles'!$A:$I,3,FALSE)</f>
        <v>Caves</v>
      </c>
      <c r="D5949" t="str">
        <f>VLOOKUP($A5949,'[1]User Profiles'!$A:$I,5,FALSE)</f>
        <v>male</v>
      </c>
      <c r="E5949" t="str">
        <f>VLOOKUP($A5949,'[1]User Profiles'!$A:$I,6,FALSE)</f>
        <v>black</v>
      </c>
      <c r="F5949">
        <f>VLOOKUP($A5949,'[1]User Profiles'!$A:$I,7,FALSE)</f>
        <v>56</v>
      </c>
      <c r="G5949" t="str">
        <f>VLOOKUP($A5949,'[1]User Profiles'!$A:$I,8,FALSE)</f>
        <v>Gauteng</v>
      </c>
      <c r="H5949" t="s">
        <v>20</v>
      </c>
      <c r="I5949" s="4">
        <v>42381</v>
      </c>
      <c r="J5949" s="1">
        <v>0.64097222222222228</v>
      </c>
      <c r="K5949" s="1">
        <v>7.175925925925927E-4</v>
      </c>
      <c r="L5949" s="1" t="str">
        <f t="shared" si="369"/>
        <v>Tuesday</v>
      </c>
      <c r="M5949" t="str">
        <f t="shared" si="368"/>
        <v>January</v>
      </c>
      <c r="N5949" s="2" t="str">
        <f t="shared" si="370"/>
        <v>Midday</v>
      </c>
      <c r="O5949" s="2">
        <v>42381.640972222223</v>
      </c>
      <c r="P5949">
        <v>2255518</v>
      </c>
      <c r="Q5949" t="str">
        <f t="shared" si="371"/>
        <v>Other</v>
      </c>
    </row>
    <row r="5950" spans="1:17" x14ac:dyDescent="0.3">
      <c r="A5950">
        <v>809091</v>
      </c>
      <c r="B5950" t="str">
        <f>VLOOKUP($A5950,'[1]User Profiles'!$A:$I,2,FALSE)</f>
        <v>Markus </v>
      </c>
      <c r="C5950" t="str">
        <f>VLOOKUP($A5950,'[1]User Profiles'!$A:$I,3,FALSE)</f>
        <v>Bilyeu</v>
      </c>
      <c r="D5950" t="str">
        <f>VLOOKUP($A5950,'[1]User Profiles'!$A:$I,5,FALSE)</f>
        <v>male</v>
      </c>
      <c r="E5950" t="str">
        <f>VLOOKUP($A5950,'[1]User Profiles'!$A:$I,6,FALSE)</f>
        <v>black</v>
      </c>
      <c r="F5950">
        <f>VLOOKUP($A5950,'[1]User Profiles'!$A:$I,7,FALSE)</f>
        <v>51</v>
      </c>
      <c r="G5950" t="str">
        <f>VLOOKUP($A5950,'[1]User Profiles'!$A:$I,8,FALSE)</f>
        <v>Gauteng</v>
      </c>
      <c r="H5950" t="s">
        <v>33</v>
      </c>
      <c r="I5950" s="4">
        <v>42391</v>
      </c>
      <c r="J5950" s="1">
        <v>0.64097222222222228</v>
      </c>
      <c r="K5950" s="1">
        <v>7.2916666666666659E-4</v>
      </c>
      <c r="L5950" s="1" t="str">
        <f t="shared" si="369"/>
        <v>Friday</v>
      </c>
      <c r="M5950" t="str">
        <f t="shared" si="368"/>
        <v>January</v>
      </c>
      <c r="N5950" s="2" t="str">
        <f t="shared" si="370"/>
        <v>Midday</v>
      </c>
      <c r="O5950" s="2">
        <v>42391.640972222223</v>
      </c>
      <c r="P5950">
        <v>809091</v>
      </c>
      <c r="Q5950" t="str">
        <f t="shared" si="371"/>
        <v>Other</v>
      </c>
    </row>
    <row r="5951" spans="1:17" x14ac:dyDescent="0.3">
      <c r="A5951">
        <v>819539</v>
      </c>
      <c r="B5951" t="str">
        <f>VLOOKUP($A5951,'[1]User Profiles'!$A:$I,2,FALSE)</f>
        <v>None</v>
      </c>
      <c r="C5951" t="str">
        <f>VLOOKUP($A5951,'[1]User Profiles'!$A:$I,3,FALSE)</f>
        <v>None</v>
      </c>
      <c r="D5951" t="str">
        <f>VLOOKUP($A5951,'[1]User Profiles'!$A:$I,5,FALSE)</f>
        <v>None</v>
      </c>
      <c r="E5951" t="str">
        <f>VLOOKUP($A5951,'[1]User Profiles'!$A:$I,6,FALSE)</f>
        <v>None</v>
      </c>
      <c r="F5951">
        <f>VLOOKUP($A5951,'[1]User Profiles'!$A:$I,7,FALSE)</f>
        <v>0</v>
      </c>
      <c r="G5951" t="str">
        <f>VLOOKUP($A5951,'[1]User Profiles'!$A:$I,8,FALSE)</f>
        <v>None</v>
      </c>
      <c r="H5951" t="s">
        <v>25</v>
      </c>
      <c r="I5951" s="4">
        <v>42431</v>
      </c>
      <c r="J5951" s="1">
        <v>0.64097222222222228</v>
      </c>
      <c r="K5951" s="1">
        <v>0</v>
      </c>
      <c r="L5951" s="1" t="str">
        <f t="shared" si="369"/>
        <v>Wednesday</v>
      </c>
      <c r="M5951" t="str">
        <f t="shared" si="368"/>
        <v>March</v>
      </c>
      <c r="N5951" s="2" t="str">
        <f t="shared" si="370"/>
        <v>Midday</v>
      </c>
      <c r="O5951" s="2">
        <v>42431.640972222223</v>
      </c>
      <c r="P5951">
        <v>819539</v>
      </c>
      <c r="Q5951" t="str">
        <f t="shared" si="371"/>
        <v>Sports</v>
      </c>
    </row>
    <row r="5952" spans="1:17" x14ac:dyDescent="0.3">
      <c r="A5952">
        <v>809640</v>
      </c>
      <c r="B5952" t="str">
        <f>VLOOKUP($A5952,'[1]User Profiles'!$A:$I,2,FALSE)</f>
        <v>Shane </v>
      </c>
      <c r="C5952" t="str">
        <f>VLOOKUP($A5952,'[1]User Profiles'!$A:$I,3,FALSE)</f>
        <v>Mccollum</v>
      </c>
      <c r="D5952" t="str">
        <f>VLOOKUP($A5952,'[1]User Profiles'!$A:$I,5,FALSE)</f>
        <v>male</v>
      </c>
      <c r="E5952" t="str">
        <f>VLOOKUP($A5952,'[1]User Profiles'!$A:$I,6,FALSE)</f>
        <v>coloured</v>
      </c>
      <c r="F5952">
        <f>VLOOKUP($A5952,'[1]User Profiles'!$A:$I,7,FALSE)</f>
        <v>52</v>
      </c>
      <c r="G5952" t="str">
        <f>VLOOKUP($A5952,'[1]User Profiles'!$A:$I,8,FALSE)</f>
        <v>Western Cape</v>
      </c>
      <c r="H5952" t="s">
        <v>21</v>
      </c>
      <c r="I5952" s="4">
        <v>42410</v>
      </c>
      <c r="J5952" s="1">
        <v>0.64097222222222228</v>
      </c>
      <c r="K5952" s="1">
        <v>3.4722222222222224E-4</v>
      </c>
      <c r="L5952" s="1" t="str">
        <f t="shared" si="369"/>
        <v>Wednesday</v>
      </c>
      <c r="M5952" t="str">
        <f t="shared" si="368"/>
        <v>February</v>
      </c>
      <c r="N5952" s="2" t="str">
        <f t="shared" si="370"/>
        <v>Midday</v>
      </c>
      <c r="O5952" s="2">
        <v>42410.640972222223</v>
      </c>
      <c r="P5952">
        <v>809640</v>
      </c>
      <c r="Q5952" t="str">
        <f t="shared" si="371"/>
        <v>Kids</v>
      </c>
    </row>
    <row r="5953" spans="1:17" x14ac:dyDescent="0.3">
      <c r="A5953">
        <v>1107471</v>
      </c>
      <c r="B5953" t="str">
        <f>VLOOKUP($A5953,'[1]User Profiles'!$A:$I,2,FALSE)</f>
        <v>Valentine </v>
      </c>
      <c r="C5953" t="str">
        <f>VLOOKUP($A5953,'[1]User Profiles'!$A:$I,3,FALSE)</f>
        <v>Deblois</v>
      </c>
      <c r="D5953" t="str">
        <f>VLOOKUP($A5953,'[1]User Profiles'!$A:$I,5,FALSE)</f>
        <v>male</v>
      </c>
      <c r="E5953" t="str">
        <f>VLOOKUP($A5953,'[1]User Profiles'!$A:$I,6,FALSE)</f>
        <v>coloured</v>
      </c>
      <c r="F5953">
        <f>VLOOKUP($A5953,'[1]User Profiles'!$A:$I,7,FALSE)</f>
        <v>27</v>
      </c>
      <c r="G5953" t="str">
        <f>VLOOKUP($A5953,'[1]User Profiles'!$A:$I,8,FALSE)</f>
        <v>Western Cape</v>
      </c>
      <c r="H5953" t="s">
        <v>22</v>
      </c>
      <c r="I5953" s="4">
        <v>42460</v>
      </c>
      <c r="J5953" s="1">
        <v>0.64097222222222228</v>
      </c>
      <c r="K5953" s="1">
        <v>1.6203703703703703E-4</v>
      </c>
      <c r="L5953" s="1" t="str">
        <f t="shared" si="369"/>
        <v>Thursday</v>
      </c>
      <c r="M5953" t="str">
        <f t="shared" si="368"/>
        <v>March</v>
      </c>
      <c r="N5953" s="2" t="str">
        <f t="shared" si="370"/>
        <v>Midday</v>
      </c>
      <c r="O5953" s="2">
        <v>42460.640972222223</v>
      </c>
      <c r="P5953">
        <v>1107471</v>
      </c>
      <c r="Q5953" t="str">
        <f t="shared" si="371"/>
        <v>Kids</v>
      </c>
    </row>
    <row r="5954" spans="1:17" x14ac:dyDescent="0.3">
      <c r="A5954">
        <v>832509</v>
      </c>
      <c r="B5954" t="str">
        <f>VLOOKUP($A5954,'[1]User Profiles'!$A:$I,2,FALSE)</f>
        <v>Raymundo </v>
      </c>
      <c r="C5954" t="str">
        <f>VLOOKUP($A5954,'[1]User Profiles'!$A:$I,3,FALSE)</f>
        <v>Leicht</v>
      </c>
      <c r="D5954" t="str">
        <f>VLOOKUP($A5954,'[1]User Profiles'!$A:$I,5,FALSE)</f>
        <v>male</v>
      </c>
      <c r="E5954" t="str">
        <f>VLOOKUP($A5954,'[1]User Profiles'!$A:$I,6,FALSE)</f>
        <v>black</v>
      </c>
      <c r="F5954">
        <f>VLOOKUP($A5954,'[1]User Profiles'!$A:$I,7,FALSE)</f>
        <v>40</v>
      </c>
      <c r="G5954" t="str">
        <f>VLOOKUP($A5954,'[1]User Profiles'!$A:$I,8,FALSE)</f>
        <v>North West</v>
      </c>
      <c r="H5954" t="s">
        <v>19</v>
      </c>
      <c r="I5954" s="4">
        <v>42436</v>
      </c>
      <c r="J5954" s="1">
        <v>0.64097222222222228</v>
      </c>
      <c r="K5954" s="1">
        <v>3.8194444444444441E-4</v>
      </c>
      <c r="L5954" s="1" t="str">
        <f t="shared" si="369"/>
        <v>Monday</v>
      </c>
      <c r="M5954" t="str">
        <f t="shared" ref="M5954:M6017" si="372">TEXT(I5954,"mmmm")</f>
        <v>March</v>
      </c>
      <c r="N5954" s="2" t="str">
        <f t="shared" si="370"/>
        <v>Midday</v>
      </c>
      <c r="O5954" s="2">
        <v>42436.640972222223</v>
      </c>
      <c r="P5954">
        <v>832509</v>
      </c>
      <c r="Q5954" t="str">
        <f t="shared" si="371"/>
        <v>Entertainment</v>
      </c>
    </row>
    <row r="5955" spans="1:17" x14ac:dyDescent="0.3">
      <c r="A5955">
        <v>821336</v>
      </c>
      <c r="B5955" t="str">
        <f>VLOOKUP($A5955,'[1]User Profiles'!$A:$I,2,FALSE)</f>
        <v>Wilburn </v>
      </c>
      <c r="C5955" t="str">
        <f>VLOOKUP($A5955,'[1]User Profiles'!$A:$I,3,FALSE)</f>
        <v>Pascarella</v>
      </c>
      <c r="D5955" t="str">
        <f>VLOOKUP($A5955,'[1]User Profiles'!$A:$I,5,FALSE)</f>
        <v>male</v>
      </c>
      <c r="E5955" t="str">
        <f>VLOOKUP($A5955,'[1]User Profiles'!$A:$I,6,FALSE)</f>
        <v>coloured</v>
      </c>
      <c r="F5955">
        <f>VLOOKUP($A5955,'[1]User Profiles'!$A:$I,7,FALSE)</f>
        <v>44</v>
      </c>
      <c r="G5955" t="str">
        <f>VLOOKUP($A5955,'[1]User Profiles'!$A:$I,8,FALSE)</f>
        <v>Western Cape</v>
      </c>
      <c r="H5955" t="s">
        <v>20</v>
      </c>
      <c r="I5955" s="4">
        <v>42441</v>
      </c>
      <c r="J5955" s="1">
        <v>0.64097222222222228</v>
      </c>
      <c r="K5955" s="1">
        <v>1.4282407407407409E-2</v>
      </c>
      <c r="L5955" s="1" t="str">
        <f t="shared" ref="L5955:L6018" si="373">CHOOSE(WEEKDAY(I5955,1),"Sunday","Monday","Tuesday","Wednesday","Thursday","Friday","Saturday")</f>
        <v>Saturday</v>
      </c>
      <c r="M5955" t="str">
        <f t="shared" si="372"/>
        <v>March</v>
      </c>
      <c r="N5955" s="2" t="str">
        <f t="shared" ref="N5955:N6018" si="374">IF(J5955 &lt; TIME(6,0,0),"Early Morning",
 IF(J5955 &lt; TIME(12,0,0),"Morning",
 IF(J5955 &lt; TIME(16,0,0),"Midday",
 IF(J5955 &lt; TIME(19,0,0),"Afternoon","Evening"))))</f>
        <v>Midday</v>
      </c>
      <c r="O5955" s="2">
        <v>42441.640972222223</v>
      </c>
      <c r="P5955">
        <v>821336</v>
      </c>
      <c r="Q5955" t="str">
        <f t="shared" ref="Q5955:Q6018" si="375">IF(OR(H5955="Boomerang",H5955="Cartoon Network"),"Kids",
IF(OR(H5955="Live on SuperSport",H5955="SuperSport Blitz",H5955="Wimbledon",H5955="ICC Cricket World Cup 2011"),"Sports",
IF(OR(H5955="Africa Magic",H5955="M-Net",H5955="Vuzu",H5955="Channel O",H5955="E! Entertainment"),"Entertainment",
"Other")))</f>
        <v>Other</v>
      </c>
    </row>
    <row r="5956" spans="1:17" x14ac:dyDescent="0.3">
      <c r="A5956">
        <v>809817</v>
      </c>
      <c r="B5956" t="str">
        <f>VLOOKUP($A5956,'[1]User Profiles'!$A:$I,2,FALSE)</f>
        <v>Jacinto </v>
      </c>
      <c r="C5956" t="str">
        <f>VLOOKUP($A5956,'[1]User Profiles'!$A:$I,3,FALSE)</f>
        <v>Arrieta</v>
      </c>
      <c r="D5956" t="str">
        <f>VLOOKUP($A5956,'[1]User Profiles'!$A:$I,5,FALSE)</f>
        <v>male</v>
      </c>
      <c r="E5956" t="str">
        <f>VLOOKUP($A5956,'[1]User Profiles'!$A:$I,6,FALSE)</f>
        <v>black</v>
      </c>
      <c r="F5956">
        <f>VLOOKUP($A5956,'[1]User Profiles'!$A:$I,7,FALSE)</f>
        <v>27</v>
      </c>
      <c r="G5956" t="str">
        <f>VLOOKUP($A5956,'[1]User Profiles'!$A:$I,8,FALSE)</f>
        <v>Western Cape</v>
      </c>
      <c r="H5956" t="s">
        <v>26</v>
      </c>
      <c r="I5956" s="4">
        <v>42421</v>
      </c>
      <c r="J5956" s="1">
        <v>0.64097222222222228</v>
      </c>
      <c r="K5956" s="1">
        <v>4.2824074074074075E-3</v>
      </c>
      <c r="L5956" s="1" t="str">
        <f t="shared" si="373"/>
        <v>Sunday</v>
      </c>
      <c r="M5956" t="str">
        <f t="shared" si="372"/>
        <v>February</v>
      </c>
      <c r="N5956" s="2" t="str">
        <f t="shared" si="374"/>
        <v>Midday</v>
      </c>
      <c r="O5956" s="2">
        <v>42421.640972222223</v>
      </c>
      <c r="P5956">
        <v>809817</v>
      </c>
      <c r="Q5956" t="str">
        <f t="shared" si="375"/>
        <v>Entertainment</v>
      </c>
    </row>
    <row r="5957" spans="1:17" x14ac:dyDescent="0.3">
      <c r="A5957">
        <v>2091371</v>
      </c>
      <c r="B5957" t="str">
        <f>VLOOKUP($A5957,'[1]User Profiles'!$A:$I,2,FALSE)</f>
        <v>Dee </v>
      </c>
      <c r="C5957" t="str">
        <f>VLOOKUP($A5957,'[1]User Profiles'!$A:$I,3,FALSE)</f>
        <v>Gettys</v>
      </c>
      <c r="D5957" t="str">
        <f>VLOOKUP($A5957,'[1]User Profiles'!$A:$I,5,FALSE)</f>
        <v>male</v>
      </c>
      <c r="E5957" t="str">
        <f>VLOOKUP($A5957,'[1]User Profiles'!$A:$I,6,FALSE)</f>
        <v>black</v>
      </c>
      <c r="F5957">
        <f>VLOOKUP($A5957,'[1]User Profiles'!$A:$I,7,FALSE)</f>
        <v>44</v>
      </c>
      <c r="G5957" t="str">
        <f>VLOOKUP($A5957,'[1]User Profiles'!$A:$I,8,FALSE)</f>
        <v>Gauteng</v>
      </c>
      <c r="H5957" t="s">
        <v>17</v>
      </c>
      <c r="I5957" s="4">
        <v>42457</v>
      </c>
      <c r="J5957" s="1">
        <v>0.64097222222222228</v>
      </c>
      <c r="K5957" s="1">
        <v>0</v>
      </c>
      <c r="L5957" s="1" t="str">
        <f t="shared" si="373"/>
        <v>Monday</v>
      </c>
      <c r="M5957" t="str">
        <f t="shared" si="372"/>
        <v>March</v>
      </c>
      <c r="N5957" s="2" t="str">
        <f t="shared" si="374"/>
        <v>Midday</v>
      </c>
      <c r="O5957" s="2">
        <v>42457.640972222223</v>
      </c>
      <c r="P5957">
        <v>2091371</v>
      </c>
      <c r="Q5957" t="str">
        <f t="shared" si="375"/>
        <v>Other</v>
      </c>
    </row>
    <row r="5958" spans="1:17" x14ac:dyDescent="0.3">
      <c r="A5958">
        <v>893356</v>
      </c>
      <c r="B5958" t="str">
        <f>VLOOKUP($A5958,'[1]User Profiles'!$A:$I,2,FALSE)</f>
        <v>Emerson </v>
      </c>
      <c r="C5958" t="str">
        <f>VLOOKUP($A5958,'[1]User Profiles'!$A:$I,3,FALSE)</f>
        <v>Gettys</v>
      </c>
      <c r="D5958" t="str">
        <f>VLOOKUP($A5958,'[1]User Profiles'!$A:$I,5,FALSE)</f>
        <v>male</v>
      </c>
      <c r="E5958" t="str">
        <f>VLOOKUP($A5958,'[1]User Profiles'!$A:$I,6,FALSE)</f>
        <v>indian_asian</v>
      </c>
      <c r="F5958">
        <f>VLOOKUP($A5958,'[1]User Profiles'!$A:$I,7,FALSE)</f>
        <v>33</v>
      </c>
      <c r="G5958" t="str">
        <f>VLOOKUP($A5958,'[1]User Profiles'!$A:$I,8,FALSE)</f>
        <v>Eastern Cape</v>
      </c>
      <c r="H5958" t="s">
        <v>26</v>
      </c>
      <c r="I5958" s="4">
        <v>42448</v>
      </c>
      <c r="J5958" s="1">
        <v>0.64097222222222228</v>
      </c>
      <c r="K5958" s="1">
        <v>1.2037037037037038E-3</v>
      </c>
      <c r="L5958" s="1" t="str">
        <f t="shared" si="373"/>
        <v>Saturday</v>
      </c>
      <c r="M5958" t="str">
        <f t="shared" si="372"/>
        <v>March</v>
      </c>
      <c r="N5958" s="2" t="str">
        <f t="shared" si="374"/>
        <v>Midday</v>
      </c>
      <c r="O5958" s="2">
        <v>42448.640972222223</v>
      </c>
      <c r="P5958">
        <v>893356</v>
      </c>
      <c r="Q5958" t="str">
        <f t="shared" si="375"/>
        <v>Entertainment</v>
      </c>
    </row>
    <row r="5959" spans="1:17" x14ac:dyDescent="0.3">
      <c r="A5959">
        <v>920207</v>
      </c>
      <c r="B5959" t="str">
        <f>VLOOKUP($A5959,'[1]User Profiles'!$A:$I,2,FALSE)</f>
        <v>Wilton </v>
      </c>
      <c r="C5959" t="str">
        <f>VLOOKUP($A5959,'[1]User Profiles'!$A:$I,3,FALSE)</f>
        <v>Paradis</v>
      </c>
      <c r="D5959" t="str">
        <f>VLOOKUP($A5959,'[1]User Profiles'!$A:$I,5,FALSE)</f>
        <v>male</v>
      </c>
      <c r="E5959" t="str">
        <f>VLOOKUP($A5959,'[1]User Profiles'!$A:$I,6,FALSE)</f>
        <v>black</v>
      </c>
      <c r="F5959">
        <f>VLOOKUP($A5959,'[1]User Profiles'!$A:$I,7,FALSE)</f>
        <v>39</v>
      </c>
      <c r="G5959" t="str">
        <f>VLOOKUP($A5959,'[1]User Profiles'!$A:$I,8,FALSE)</f>
        <v>Kwazulu Natal</v>
      </c>
      <c r="H5959" t="s">
        <v>17</v>
      </c>
      <c r="I5959" s="4">
        <v>42456</v>
      </c>
      <c r="J5959" s="1">
        <v>0.64097222222222228</v>
      </c>
      <c r="K5959" s="1">
        <v>3.4861111111111114E-2</v>
      </c>
      <c r="L5959" s="1" t="str">
        <f t="shared" si="373"/>
        <v>Sunday</v>
      </c>
      <c r="M5959" t="str">
        <f t="shared" si="372"/>
        <v>March</v>
      </c>
      <c r="N5959" s="2" t="str">
        <f t="shared" si="374"/>
        <v>Midday</v>
      </c>
      <c r="O5959" s="2">
        <v>42456.640972222223</v>
      </c>
      <c r="P5959">
        <v>920207</v>
      </c>
      <c r="Q5959" t="str">
        <f t="shared" si="375"/>
        <v>Other</v>
      </c>
    </row>
    <row r="5960" spans="1:17" x14ac:dyDescent="0.3">
      <c r="A5960">
        <v>804560</v>
      </c>
      <c r="B5960" t="str">
        <f>VLOOKUP($A5960,'[1]User Profiles'!$A:$I,2,FALSE)</f>
        <v>Lloyd </v>
      </c>
      <c r="C5960" t="str">
        <f>VLOOKUP($A5960,'[1]User Profiles'!$A:$I,3,FALSE)</f>
        <v>Styer</v>
      </c>
      <c r="D5960" t="str">
        <f>VLOOKUP($A5960,'[1]User Profiles'!$A:$I,5,FALSE)</f>
        <v>male</v>
      </c>
      <c r="E5960" t="str">
        <f>VLOOKUP($A5960,'[1]User Profiles'!$A:$I,6,FALSE)</f>
        <v>coloured</v>
      </c>
      <c r="F5960">
        <f>VLOOKUP($A5960,'[1]User Profiles'!$A:$I,7,FALSE)</f>
        <v>25</v>
      </c>
      <c r="G5960" t="str">
        <f>VLOOKUP($A5960,'[1]User Profiles'!$A:$I,8,FALSE)</f>
        <v>Western Cape</v>
      </c>
      <c r="H5960" t="s">
        <v>22</v>
      </c>
      <c r="I5960" s="4">
        <v>42418</v>
      </c>
      <c r="J5960" s="1">
        <v>0.64097222222222228</v>
      </c>
      <c r="K5960" s="1">
        <v>7.6388888888888893E-4</v>
      </c>
      <c r="L5960" s="1" t="str">
        <f t="shared" si="373"/>
        <v>Thursday</v>
      </c>
      <c r="M5960" t="str">
        <f t="shared" si="372"/>
        <v>February</v>
      </c>
      <c r="N5960" s="2" t="str">
        <f t="shared" si="374"/>
        <v>Midday</v>
      </c>
      <c r="O5960" s="2">
        <v>42418.640972222223</v>
      </c>
      <c r="P5960">
        <v>804560</v>
      </c>
      <c r="Q5960" t="str">
        <f t="shared" si="375"/>
        <v>Kids</v>
      </c>
    </row>
    <row r="5961" spans="1:17" x14ac:dyDescent="0.3">
      <c r="A5961">
        <v>2361635</v>
      </c>
      <c r="B5961" t="str">
        <f>VLOOKUP($A5961,'[1]User Profiles'!$A:$I,2,FALSE)</f>
        <v>Bernardo </v>
      </c>
      <c r="C5961" t="str">
        <f>VLOOKUP($A5961,'[1]User Profiles'!$A:$I,3,FALSE)</f>
        <v>Paradis</v>
      </c>
      <c r="D5961" t="str">
        <f>VLOOKUP($A5961,'[1]User Profiles'!$A:$I,5,FALSE)</f>
        <v>male</v>
      </c>
      <c r="E5961" t="str">
        <f>VLOOKUP($A5961,'[1]User Profiles'!$A:$I,6,FALSE)</f>
        <v>coloured</v>
      </c>
      <c r="F5961">
        <f>VLOOKUP($A5961,'[1]User Profiles'!$A:$I,7,FALSE)</f>
        <v>47</v>
      </c>
      <c r="G5961" t="str">
        <f>VLOOKUP($A5961,'[1]User Profiles'!$A:$I,8,FALSE)</f>
        <v>Gauteng</v>
      </c>
      <c r="H5961" t="s">
        <v>20</v>
      </c>
      <c r="I5961" s="4">
        <v>42434</v>
      </c>
      <c r="J5961" s="1">
        <v>0.64097222222222228</v>
      </c>
      <c r="K5961" s="1">
        <v>4.6296296296296293E-4</v>
      </c>
      <c r="L5961" s="1" t="str">
        <f t="shared" si="373"/>
        <v>Saturday</v>
      </c>
      <c r="M5961" t="str">
        <f t="shared" si="372"/>
        <v>March</v>
      </c>
      <c r="N5961" s="2" t="str">
        <f t="shared" si="374"/>
        <v>Midday</v>
      </c>
      <c r="O5961" s="2">
        <v>42434.640972222223</v>
      </c>
      <c r="P5961">
        <v>2361635</v>
      </c>
      <c r="Q5961" t="str">
        <f t="shared" si="375"/>
        <v>Other</v>
      </c>
    </row>
    <row r="5962" spans="1:17" x14ac:dyDescent="0.3">
      <c r="A5962">
        <v>810293</v>
      </c>
      <c r="B5962" t="str">
        <f>VLOOKUP($A5962,'[1]User Profiles'!$A:$I,2,FALSE)</f>
        <v>Chas </v>
      </c>
      <c r="C5962" t="str">
        <f>VLOOKUP($A5962,'[1]User Profiles'!$A:$I,3,FALSE)</f>
        <v>Beville</v>
      </c>
      <c r="D5962" t="str">
        <f>VLOOKUP($A5962,'[1]User Profiles'!$A:$I,5,FALSE)</f>
        <v>male</v>
      </c>
      <c r="E5962" t="str">
        <f>VLOOKUP($A5962,'[1]User Profiles'!$A:$I,6,FALSE)</f>
        <v>white</v>
      </c>
      <c r="F5962">
        <f>VLOOKUP($A5962,'[1]User Profiles'!$A:$I,7,FALSE)</f>
        <v>36</v>
      </c>
      <c r="G5962" t="str">
        <f>VLOOKUP($A5962,'[1]User Profiles'!$A:$I,8,FALSE)</f>
        <v>Western Cape</v>
      </c>
      <c r="H5962" t="s">
        <v>25</v>
      </c>
      <c r="I5962" s="4">
        <v>42418</v>
      </c>
      <c r="J5962" s="1">
        <v>0.64097222222222228</v>
      </c>
      <c r="K5962" s="1">
        <v>2.0833333333333333E-3</v>
      </c>
      <c r="L5962" s="1" t="str">
        <f t="shared" si="373"/>
        <v>Thursday</v>
      </c>
      <c r="M5962" t="str">
        <f t="shared" si="372"/>
        <v>February</v>
      </c>
      <c r="N5962" s="2" t="str">
        <f t="shared" si="374"/>
        <v>Midday</v>
      </c>
      <c r="O5962" s="2">
        <v>42418.640972222223</v>
      </c>
      <c r="P5962">
        <v>810293</v>
      </c>
      <c r="Q5962" t="str">
        <f t="shared" si="375"/>
        <v>Sports</v>
      </c>
    </row>
    <row r="5963" spans="1:17" x14ac:dyDescent="0.3">
      <c r="A5963">
        <v>907313</v>
      </c>
      <c r="B5963" t="str">
        <f>VLOOKUP($A5963,'[1]User Profiles'!$A:$I,2,FALSE)</f>
        <v>Samuel </v>
      </c>
      <c r="C5963" t="str">
        <f>VLOOKUP($A5963,'[1]User Profiles'!$A:$I,3,FALSE)</f>
        <v>Singer</v>
      </c>
      <c r="D5963" t="str">
        <f>VLOOKUP($A5963,'[1]User Profiles'!$A:$I,5,FALSE)</f>
        <v>male</v>
      </c>
      <c r="E5963" t="str">
        <f>VLOOKUP($A5963,'[1]User Profiles'!$A:$I,6,FALSE)</f>
        <v>indian_asian</v>
      </c>
      <c r="F5963">
        <f>VLOOKUP($A5963,'[1]User Profiles'!$A:$I,7,FALSE)</f>
        <v>45</v>
      </c>
      <c r="G5963" t="str">
        <f>VLOOKUP($A5963,'[1]User Profiles'!$A:$I,8,FALSE)</f>
        <v>Gauteng</v>
      </c>
      <c r="H5963" t="s">
        <v>20</v>
      </c>
      <c r="I5963" s="4">
        <v>42434</v>
      </c>
      <c r="J5963" s="1">
        <v>0.64097222222222228</v>
      </c>
      <c r="K5963" s="1">
        <v>9.0277777777777784E-4</v>
      </c>
      <c r="L5963" s="1" t="str">
        <f t="shared" si="373"/>
        <v>Saturday</v>
      </c>
      <c r="M5963" t="str">
        <f t="shared" si="372"/>
        <v>March</v>
      </c>
      <c r="N5963" s="2" t="str">
        <f t="shared" si="374"/>
        <v>Midday</v>
      </c>
      <c r="O5963" s="2">
        <v>42434.640972222223</v>
      </c>
      <c r="P5963">
        <v>907313</v>
      </c>
      <c r="Q5963" t="str">
        <f t="shared" si="375"/>
        <v>Other</v>
      </c>
    </row>
    <row r="5964" spans="1:17" x14ac:dyDescent="0.3">
      <c r="A5964">
        <v>2288634</v>
      </c>
      <c r="B5964" t="str">
        <f>VLOOKUP($A5964,'[1]User Profiles'!$A:$I,2,FALSE)</f>
        <v>Lloyd </v>
      </c>
      <c r="C5964" t="str">
        <f>VLOOKUP($A5964,'[1]User Profiles'!$A:$I,3,FALSE)</f>
        <v>Hier</v>
      </c>
      <c r="D5964" t="str">
        <f>VLOOKUP($A5964,'[1]User Profiles'!$A:$I,5,FALSE)</f>
        <v>male</v>
      </c>
      <c r="E5964" t="str">
        <f>VLOOKUP($A5964,'[1]User Profiles'!$A:$I,6,FALSE)</f>
        <v>coloured</v>
      </c>
      <c r="F5964">
        <f>VLOOKUP($A5964,'[1]User Profiles'!$A:$I,7,FALSE)</f>
        <v>25</v>
      </c>
      <c r="G5964" t="str">
        <f>VLOOKUP($A5964,'[1]User Profiles'!$A:$I,8,FALSE)</f>
        <v>Western Cape</v>
      </c>
      <c r="H5964" t="s">
        <v>18</v>
      </c>
      <c r="I5964" s="4">
        <v>42422</v>
      </c>
      <c r="J5964" s="1">
        <v>0.64097222222222228</v>
      </c>
      <c r="K5964" s="1">
        <v>1.3125E-2</v>
      </c>
      <c r="L5964" s="1" t="str">
        <f t="shared" si="373"/>
        <v>Monday</v>
      </c>
      <c r="M5964" t="str">
        <f t="shared" si="372"/>
        <v>February</v>
      </c>
      <c r="N5964" s="2" t="str">
        <f t="shared" si="374"/>
        <v>Midday</v>
      </c>
      <c r="O5964" s="2">
        <v>42422.640972222223</v>
      </c>
      <c r="P5964">
        <v>2288634</v>
      </c>
      <c r="Q5964" t="str">
        <f t="shared" si="375"/>
        <v>Sports</v>
      </c>
    </row>
    <row r="5965" spans="1:17" x14ac:dyDescent="0.3">
      <c r="A5965">
        <v>928317</v>
      </c>
      <c r="B5965" t="str">
        <f>VLOOKUP($A5965,'[1]User Profiles'!$A:$I,2,FALSE)</f>
        <v>Hollis </v>
      </c>
      <c r="C5965" t="str">
        <f>VLOOKUP($A5965,'[1]User Profiles'!$A:$I,3,FALSE)</f>
        <v>Fudge</v>
      </c>
      <c r="D5965" t="str">
        <f>VLOOKUP($A5965,'[1]User Profiles'!$A:$I,5,FALSE)</f>
        <v>male</v>
      </c>
      <c r="E5965" t="str">
        <f>VLOOKUP($A5965,'[1]User Profiles'!$A:$I,6,FALSE)</f>
        <v>indian_asian</v>
      </c>
      <c r="F5965">
        <f>VLOOKUP($A5965,'[1]User Profiles'!$A:$I,7,FALSE)</f>
        <v>28</v>
      </c>
      <c r="G5965" t="str">
        <f>VLOOKUP($A5965,'[1]User Profiles'!$A:$I,8,FALSE)</f>
        <v>Limpopo</v>
      </c>
      <c r="H5965" t="s">
        <v>18</v>
      </c>
      <c r="I5965" s="4">
        <v>42459</v>
      </c>
      <c r="J5965" s="1">
        <v>0.64097222222222228</v>
      </c>
      <c r="K5965" s="1">
        <v>2.3148148148148146E-4</v>
      </c>
      <c r="L5965" s="1" t="str">
        <f t="shared" si="373"/>
        <v>Wednesday</v>
      </c>
      <c r="M5965" t="str">
        <f t="shared" si="372"/>
        <v>March</v>
      </c>
      <c r="N5965" s="2" t="str">
        <f t="shared" si="374"/>
        <v>Midday</v>
      </c>
      <c r="O5965" s="2">
        <v>42459.640972222223</v>
      </c>
      <c r="P5965">
        <v>928317</v>
      </c>
      <c r="Q5965" t="str">
        <f t="shared" si="375"/>
        <v>Sports</v>
      </c>
    </row>
    <row r="5966" spans="1:17" x14ac:dyDescent="0.3">
      <c r="A5966">
        <v>805244</v>
      </c>
      <c r="B5966" t="str">
        <f>VLOOKUP($A5966,'[1]User Profiles'!$A:$I,2,FALSE)</f>
        <v>Claud </v>
      </c>
      <c r="C5966" t="str">
        <f>VLOOKUP($A5966,'[1]User Profiles'!$A:$I,3,FALSE)</f>
        <v>Tatham</v>
      </c>
      <c r="D5966" t="str">
        <f>VLOOKUP($A5966,'[1]User Profiles'!$A:$I,5,FALSE)</f>
        <v>male</v>
      </c>
      <c r="E5966" t="str">
        <f>VLOOKUP($A5966,'[1]User Profiles'!$A:$I,6,FALSE)</f>
        <v>white</v>
      </c>
      <c r="F5966">
        <f>VLOOKUP($A5966,'[1]User Profiles'!$A:$I,7,FALSE)</f>
        <v>32</v>
      </c>
      <c r="G5966" t="str">
        <f>VLOOKUP($A5966,'[1]User Profiles'!$A:$I,8,FALSE)</f>
        <v>Gauteng</v>
      </c>
      <c r="H5966" t="s">
        <v>20</v>
      </c>
      <c r="I5966" s="4">
        <v>42441</v>
      </c>
      <c r="J5966" s="1">
        <v>0.64097222222222228</v>
      </c>
      <c r="K5966" s="1">
        <v>2.685185185185185E-3</v>
      </c>
      <c r="L5966" s="1" t="str">
        <f t="shared" si="373"/>
        <v>Saturday</v>
      </c>
      <c r="M5966" t="str">
        <f t="shared" si="372"/>
        <v>March</v>
      </c>
      <c r="N5966" s="2" t="str">
        <f t="shared" si="374"/>
        <v>Midday</v>
      </c>
      <c r="O5966" s="2">
        <v>42441.640972222223</v>
      </c>
      <c r="P5966">
        <v>805244</v>
      </c>
      <c r="Q5966" t="str">
        <f t="shared" si="375"/>
        <v>Other</v>
      </c>
    </row>
    <row r="5967" spans="1:17" x14ac:dyDescent="0.3">
      <c r="A5967">
        <v>892702</v>
      </c>
      <c r="B5967" t="str">
        <f>VLOOKUP($A5967,'[1]User Profiles'!$A:$I,2,FALSE)</f>
        <v>Filiberto </v>
      </c>
      <c r="C5967" t="str">
        <f>VLOOKUP($A5967,'[1]User Profiles'!$A:$I,3,FALSE)</f>
        <v>Restivo</v>
      </c>
      <c r="D5967" t="str">
        <f>VLOOKUP($A5967,'[1]User Profiles'!$A:$I,5,FALSE)</f>
        <v>male</v>
      </c>
      <c r="E5967" t="str">
        <f>VLOOKUP($A5967,'[1]User Profiles'!$A:$I,6,FALSE)</f>
        <v>black</v>
      </c>
      <c r="F5967">
        <f>VLOOKUP($A5967,'[1]User Profiles'!$A:$I,7,FALSE)</f>
        <v>26</v>
      </c>
      <c r="G5967" t="str">
        <f>VLOOKUP($A5967,'[1]User Profiles'!$A:$I,8,FALSE)</f>
        <v>Mpumalanga</v>
      </c>
      <c r="H5967" t="s">
        <v>23</v>
      </c>
      <c r="I5967" s="4">
        <v>42446</v>
      </c>
      <c r="J5967" s="1">
        <v>0.64166666666666672</v>
      </c>
      <c r="K5967" s="1">
        <v>2.170138888888889E-3</v>
      </c>
      <c r="L5967" s="1" t="str">
        <f t="shared" si="373"/>
        <v>Thursday</v>
      </c>
      <c r="M5967" t="str">
        <f t="shared" si="372"/>
        <v>March</v>
      </c>
      <c r="N5967" s="2" t="str">
        <f t="shared" si="374"/>
        <v>Midday</v>
      </c>
      <c r="O5967" s="2">
        <v>42446.64166666667</v>
      </c>
      <c r="P5967">
        <v>892702</v>
      </c>
      <c r="Q5967" t="str">
        <f t="shared" si="375"/>
        <v>Entertainment</v>
      </c>
    </row>
    <row r="5968" spans="1:17" x14ac:dyDescent="0.3">
      <c r="A5968">
        <v>789144</v>
      </c>
      <c r="B5968" t="str">
        <f>VLOOKUP($A5968,'[1]User Profiles'!$A:$I,2,FALSE)</f>
        <v>Efren </v>
      </c>
      <c r="C5968" t="str">
        <f>VLOOKUP($A5968,'[1]User Profiles'!$A:$I,3,FALSE)</f>
        <v>Lavoie</v>
      </c>
      <c r="D5968" t="str">
        <f>VLOOKUP($A5968,'[1]User Profiles'!$A:$I,5,FALSE)</f>
        <v>male</v>
      </c>
      <c r="E5968" t="str">
        <f>VLOOKUP($A5968,'[1]User Profiles'!$A:$I,6,FALSE)</f>
        <v>black</v>
      </c>
      <c r="F5968">
        <f>VLOOKUP($A5968,'[1]User Profiles'!$A:$I,7,FALSE)</f>
        <v>40</v>
      </c>
      <c r="G5968" t="str">
        <f>VLOOKUP($A5968,'[1]User Profiles'!$A:$I,8,FALSE)</f>
        <v>Gauteng</v>
      </c>
      <c r="H5968" t="s">
        <v>20</v>
      </c>
      <c r="I5968" s="4">
        <v>42448</v>
      </c>
      <c r="J5968" s="1">
        <v>0.64166666666666672</v>
      </c>
      <c r="K5968" s="1">
        <v>1.4143518518518519E-2</v>
      </c>
      <c r="L5968" s="1" t="str">
        <f t="shared" si="373"/>
        <v>Saturday</v>
      </c>
      <c r="M5968" t="str">
        <f t="shared" si="372"/>
        <v>March</v>
      </c>
      <c r="N5968" s="2" t="str">
        <f t="shared" si="374"/>
        <v>Midday</v>
      </c>
      <c r="O5968" s="2">
        <v>42448.64166666667</v>
      </c>
      <c r="P5968">
        <v>789144</v>
      </c>
      <c r="Q5968" t="str">
        <f t="shared" si="375"/>
        <v>Other</v>
      </c>
    </row>
    <row r="5969" spans="1:17" x14ac:dyDescent="0.3">
      <c r="A5969">
        <v>2021327</v>
      </c>
      <c r="B5969" t="str">
        <f>VLOOKUP($A5969,'[1]User Profiles'!$A:$I,2,FALSE)</f>
        <v>Lane </v>
      </c>
      <c r="C5969" t="str">
        <f>VLOOKUP($A5969,'[1]User Profiles'!$A:$I,3,FALSE)</f>
        <v>Jacox</v>
      </c>
      <c r="D5969" t="str">
        <f>VLOOKUP($A5969,'[1]User Profiles'!$A:$I,5,FALSE)</f>
        <v>male</v>
      </c>
      <c r="E5969" t="str">
        <f>VLOOKUP($A5969,'[1]User Profiles'!$A:$I,6,FALSE)</f>
        <v>white</v>
      </c>
      <c r="F5969">
        <f>VLOOKUP($A5969,'[1]User Profiles'!$A:$I,7,FALSE)</f>
        <v>79</v>
      </c>
      <c r="G5969" t="str">
        <f>VLOOKUP($A5969,'[1]User Profiles'!$A:$I,8,FALSE)</f>
        <v>Gauteng</v>
      </c>
      <c r="H5969" t="s">
        <v>23</v>
      </c>
      <c r="I5969" s="4">
        <v>42446</v>
      </c>
      <c r="J5969" s="1">
        <v>0.64166666666666672</v>
      </c>
      <c r="K5969" s="1">
        <v>5.8449074074074078E-4</v>
      </c>
      <c r="L5969" s="1" t="str">
        <f t="shared" si="373"/>
        <v>Thursday</v>
      </c>
      <c r="M5969" t="str">
        <f t="shared" si="372"/>
        <v>March</v>
      </c>
      <c r="N5969" s="2" t="str">
        <f t="shared" si="374"/>
        <v>Midday</v>
      </c>
      <c r="O5969" s="2">
        <v>42446.64166666667</v>
      </c>
      <c r="P5969">
        <v>2021327</v>
      </c>
      <c r="Q5969" t="str">
        <f t="shared" si="375"/>
        <v>Entertainment</v>
      </c>
    </row>
    <row r="5970" spans="1:17" x14ac:dyDescent="0.3">
      <c r="A5970">
        <v>778011</v>
      </c>
      <c r="B5970" t="str">
        <f>VLOOKUP($A5970,'[1]User Profiles'!$A:$I,2,FALSE)</f>
        <v>Robby </v>
      </c>
      <c r="C5970" t="str">
        <f>VLOOKUP($A5970,'[1]User Profiles'!$A:$I,3,FALSE)</f>
        <v>Bilyeu</v>
      </c>
      <c r="D5970" t="str">
        <f>VLOOKUP($A5970,'[1]User Profiles'!$A:$I,5,FALSE)</f>
        <v>male</v>
      </c>
      <c r="E5970" t="str">
        <f>VLOOKUP($A5970,'[1]User Profiles'!$A:$I,6,FALSE)</f>
        <v>white</v>
      </c>
      <c r="F5970">
        <f>VLOOKUP($A5970,'[1]User Profiles'!$A:$I,7,FALSE)</f>
        <v>20</v>
      </c>
      <c r="G5970" t="str">
        <f>VLOOKUP($A5970,'[1]User Profiles'!$A:$I,8,FALSE)</f>
        <v>Gauteng</v>
      </c>
      <c r="H5970" t="s">
        <v>21</v>
      </c>
      <c r="I5970" s="4">
        <v>42381</v>
      </c>
      <c r="J5970" s="1">
        <v>0.64166666666666672</v>
      </c>
      <c r="K5970" s="1">
        <v>6.9444444444444444E-5</v>
      </c>
      <c r="L5970" s="1" t="str">
        <f t="shared" si="373"/>
        <v>Tuesday</v>
      </c>
      <c r="M5970" t="str">
        <f t="shared" si="372"/>
        <v>January</v>
      </c>
      <c r="N5970" s="2" t="str">
        <f t="shared" si="374"/>
        <v>Midday</v>
      </c>
      <c r="O5970" s="2">
        <v>42381.64166666667</v>
      </c>
      <c r="P5970">
        <v>778011</v>
      </c>
      <c r="Q5970" t="str">
        <f t="shared" si="375"/>
        <v>Kids</v>
      </c>
    </row>
    <row r="5971" spans="1:17" x14ac:dyDescent="0.3">
      <c r="A5971">
        <v>810194</v>
      </c>
      <c r="B5971" t="str">
        <f>VLOOKUP($A5971,'[1]User Profiles'!$A:$I,2,FALSE)</f>
        <v>Hollis </v>
      </c>
      <c r="C5971" t="str">
        <f>VLOOKUP($A5971,'[1]User Profiles'!$A:$I,3,FALSE)</f>
        <v>Vital</v>
      </c>
      <c r="D5971" t="str">
        <f>VLOOKUP($A5971,'[1]User Profiles'!$A:$I,5,FALSE)</f>
        <v>male</v>
      </c>
      <c r="E5971" t="str">
        <f>VLOOKUP($A5971,'[1]User Profiles'!$A:$I,6,FALSE)</f>
        <v>black</v>
      </c>
      <c r="F5971">
        <f>VLOOKUP($A5971,'[1]User Profiles'!$A:$I,7,FALSE)</f>
        <v>39</v>
      </c>
      <c r="G5971" t="str">
        <f>VLOOKUP($A5971,'[1]User Profiles'!$A:$I,8,FALSE)</f>
        <v>Eastern Cape</v>
      </c>
      <c r="H5971" t="s">
        <v>23</v>
      </c>
      <c r="I5971" s="4">
        <v>42419</v>
      </c>
      <c r="J5971" s="1">
        <v>0.64166666666666672</v>
      </c>
      <c r="K5971" s="1">
        <v>9.1435185185185185E-4</v>
      </c>
      <c r="L5971" s="1" t="str">
        <f t="shared" si="373"/>
        <v>Friday</v>
      </c>
      <c r="M5971" t="str">
        <f t="shared" si="372"/>
        <v>February</v>
      </c>
      <c r="N5971" s="2" t="str">
        <f t="shared" si="374"/>
        <v>Midday</v>
      </c>
      <c r="O5971" s="2">
        <v>42419.64166666667</v>
      </c>
      <c r="P5971">
        <v>810194</v>
      </c>
      <c r="Q5971" t="str">
        <f t="shared" si="375"/>
        <v>Entertainment</v>
      </c>
    </row>
    <row r="5972" spans="1:17" x14ac:dyDescent="0.3">
      <c r="A5972">
        <v>822420</v>
      </c>
      <c r="B5972" t="str">
        <f>VLOOKUP($A5972,'[1]User Profiles'!$A:$I,2,FALSE)</f>
        <v>Markus </v>
      </c>
      <c r="C5972" t="str">
        <f>VLOOKUP($A5972,'[1]User Profiles'!$A:$I,3,FALSE)</f>
        <v>Woolard</v>
      </c>
      <c r="D5972" t="str">
        <f>VLOOKUP($A5972,'[1]User Profiles'!$A:$I,5,FALSE)</f>
        <v>male</v>
      </c>
      <c r="E5972" t="str">
        <f>VLOOKUP($A5972,'[1]User Profiles'!$A:$I,6,FALSE)</f>
        <v>coloured</v>
      </c>
      <c r="F5972">
        <f>VLOOKUP($A5972,'[1]User Profiles'!$A:$I,7,FALSE)</f>
        <v>27</v>
      </c>
      <c r="G5972" t="str">
        <f>VLOOKUP($A5972,'[1]User Profiles'!$A:$I,8,FALSE)</f>
        <v>Western Cape</v>
      </c>
      <c r="H5972" t="s">
        <v>18</v>
      </c>
      <c r="I5972" s="4">
        <v>42436</v>
      </c>
      <c r="J5972" s="1">
        <v>0.64166666666666672</v>
      </c>
      <c r="K5972" s="1">
        <v>4.0046296296296297E-3</v>
      </c>
      <c r="L5972" s="1" t="str">
        <f t="shared" si="373"/>
        <v>Monday</v>
      </c>
      <c r="M5972" t="str">
        <f t="shared" si="372"/>
        <v>March</v>
      </c>
      <c r="N5972" s="2" t="str">
        <f t="shared" si="374"/>
        <v>Midday</v>
      </c>
      <c r="O5972" s="2">
        <v>42436.64166666667</v>
      </c>
      <c r="P5972">
        <v>822420</v>
      </c>
      <c r="Q5972" t="str">
        <f t="shared" si="375"/>
        <v>Sports</v>
      </c>
    </row>
    <row r="5973" spans="1:17" x14ac:dyDescent="0.3">
      <c r="A5973">
        <v>865485</v>
      </c>
      <c r="B5973" t="str">
        <f>VLOOKUP($A5973,'[1]User Profiles'!$A:$I,2,FALSE)</f>
        <v>Bret </v>
      </c>
      <c r="C5973" t="str">
        <f>VLOOKUP($A5973,'[1]User Profiles'!$A:$I,3,FALSE)</f>
        <v>Jacox</v>
      </c>
      <c r="D5973" t="str">
        <f>VLOOKUP($A5973,'[1]User Profiles'!$A:$I,5,FALSE)</f>
        <v>male</v>
      </c>
      <c r="E5973" t="str">
        <f>VLOOKUP($A5973,'[1]User Profiles'!$A:$I,6,FALSE)</f>
        <v>black</v>
      </c>
      <c r="F5973">
        <f>VLOOKUP($A5973,'[1]User Profiles'!$A:$I,7,FALSE)</f>
        <v>29</v>
      </c>
      <c r="G5973" t="str">
        <f>VLOOKUP($A5973,'[1]User Profiles'!$A:$I,8,FALSE)</f>
        <v>Gauteng</v>
      </c>
      <c r="H5973" t="s">
        <v>26</v>
      </c>
      <c r="I5973" s="4">
        <v>42442</v>
      </c>
      <c r="J5973" s="1">
        <v>0.64236111111111116</v>
      </c>
      <c r="K5973" s="1">
        <v>1.1574074074074073E-4</v>
      </c>
      <c r="L5973" s="1" t="str">
        <f t="shared" si="373"/>
        <v>Sunday</v>
      </c>
      <c r="M5973" t="str">
        <f t="shared" si="372"/>
        <v>March</v>
      </c>
      <c r="N5973" s="2" t="str">
        <f t="shared" si="374"/>
        <v>Midday</v>
      </c>
      <c r="O5973" s="2">
        <v>42442.642361111109</v>
      </c>
      <c r="P5973">
        <v>865485</v>
      </c>
      <c r="Q5973" t="str">
        <f t="shared" si="375"/>
        <v>Entertainment</v>
      </c>
    </row>
    <row r="5974" spans="1:17" x14ac:dyDescent="0.3">
      <c r="A5974">
        <v>2286975</v>
      </c>
      <c r="B5974" t="str">
        <f>VLOOKUP($A5974,'[1]User Profiles'!$A:$I,2,FALSE)</f>
        <v>Kyle </v>
      </c>
      <c r="C5974" t="str">
        <f>VLOOKUP($A5974,'[1]User Profiles'!$A:$I,3,FALSE)</f>
        <v>Pascarella</v>
      </c>
      <c r="D5974" t="str">
        <f>VLOOKUP($A5974,'[1]User Profiles'!$A:$I,5,FALSE)</f>
        <v>male</v>
      </c>
      <c r="E5974" t="str">
        <f>VLOOKUP($A5974,'[1]User Profiles'!$A:$I,6,FALSE)</f>
        <v>indian_asian</v>
      </c>
      <c r="F5974">
        <f>VLOOKUP($A5974,'[1]User Profiles'!$A:$I,7,FALSE)</f>
        <v>43</v>
      </c>
      <c r="G5974" t="str">
        <f>VLOOKUP($A5974,'[1]User Profiles'!$A:$I,8,FALSE)</f>
        <v>Gauteng</v>
      </c>
      <c r="H5974" t="s">
        <v>20</v>
      </c>
      <c r="I5974" s="4">
        <v>42432</v>
      </c>
      <c r="J5974" s="1">
        <v>0.64236111111111116</v>
      </c>
      <c r="K5974" s="1">
        <v>1.7962962962962962E-2</v>
      </c>
      <c r="L5974" s="1" t="str">
        <f t="shared" si="373"/>
        <v>Thursday</v>
      </c>
      <c r="M5974" t="str">
        <f t="shared" si="372"/>
        <v>March</v>
      </c>
      <c r="N5974" s="2" t="str">
        <f t="shared" si="374"/>
        <v>Midday</v>
      </c>
      <c r="O5974" s="2">
        <v>42432.642361111109</v>
      </c>
      <c r="P5974">
        <v>2286975</v>
      </c>
      <c r="Q5974" t="str">
        <f t="shared" si="375"/>
        <v>Other</v>
      </c>
    </row>
    <row r="5975" spans="1:17" x14ac:dyDescent="0.3">
      <c r="A5975">
        <v>809333</v>
      </c>
      <c r="B5975" t="str">
        <f>VLOOKUP($A5975,'[1]User Profiles'!$A:$I,2,FALSE)</f>
        <v>Bret </v>
      </c>
      <c r="C5975" t="str">
        <f>VLOOKUP($A5975,'[1]User Profiles'!$A:$I,3,FALSE)</f>
        <v>Borelli</v>
      </c>
      <c r="D5975" t="str">
        <f>VLOOKUP($A5975,'[1]User Profiles'!$A:$I,5,FALSE)</f>
        <v>male</v>
      </c>
      <c r="E5975" t="str">
        <f>VLOOKUP($A5975,'[1]User Profiles'!$A:$I,6,FALSE)</f>
        <v>black</v>
      </c>
      <c r="F5975">
        <f>VLOOKUP($A5975,'[1]User Profiles'!$A:$I,7,FALSE)</f>
        <v>28</v>
      </c>
      <c r="G5975" t="str">
        <f>VLOOKUP($A5975,'[1]User Profiles'!$A:$I,8,FALSE)</f>
        <v>Gauteng</v>
      </c>
      <c r="H5975" t="s">
        <v>19</v>
      </c>
      <c r="I5975" s="4">
        <v>42434</v>
      </c>
      <c r="J5975" s="1">
        <v>0.64236111111111116</v>
      </c>
      <c r="K5975" s="1">
        <v>1.0069444444444444E-3</v>
      </c>
      <c r="L5975" s="1" t="str">
        <f t="shared" si="373"/>
        <v>Saturday</v>
      </c>
      <c r="M5975" t="str">
        <f t="shared" si="372"/>
        <v>March</v>
      </c>
      <c r="N5975" s="2" t="str">
        <f t="shared" si="374"/>
        <v>Midday</v>
      </c>
      <c r="O5975" s="2">
        <v>42434.642361111109</v>
      </c>
      <c r="P5975">
        <v>809333</v>
      </c>
      <c r="Q5975" t="str">
        <f t="shared" si="375"/>
        <v>Entertainment</v>
      </c>
    </row>
    <row r="5976" spans="1:17" x14ac:dyDescent="0.3">
      <c r="A5976">
        <v>772449</v>
      </c>
      <c r="B5976" t="str">
        <f>VLOOKUP($A5976,'[1]User Profiles'!$A:$I,2,FALSE)</f>
        <v>Irving </v>
      </c>
      <c r="C5976" t="str">
        <f>VLOOKUP($A5976,'[1]User Profiles'!$A:$I,3,FALSE)</f>
        <v>Creager</v>
      </c>
      <c r="D5976" t="str">
        <f>VLOOKUP($A5976,'[1]User Profiles'!$A:$I,5,FALSE)</f>
        <v>male</v>
      </c>
      <c r="E5976" t="str">
        <f>VLOOKUP($A5976,'[1]User Profiles'!$A:$I,6,FALSE)</f>
        <v>white</v>
      </c>
      <c r="F5976">
        <f>VLOOKUP($A5976,'[1]User Profiles'!$A:$I,7,FALSE)</f>
        <v>25</v>
      </c>
      <c r="G5976" t="str">
        <f>VLOOKUP($A5976,'[1]User Profiles'!$A:$I,8,FALSE)</f>
        <v>Gauteng</v>
      </c>
      <c r="H5976" t="s">
        <v>20</v>
      </c>
      <c r="I5976" s="4">
        <v>42392</v>
      </c>
      <c r="J5976" s="1">
        <v>0.64236111111111116</v>
      </c>
      <c r="K5976" s="1">
        <v>1.0648148148148149E-3</v>
      </c>
      <c r="L5976" s="1" t="str">
        <f t="shared" si="373"/>
        <v>Saturday</v>
      </c>
      <c r="M5976" t="str">
        <f t="shared" si="372"/>
        <v>January</v>
      </c>
      <c r="N5976" s="2" t="str">
        <f t="shared" si="374"/>
        <v>Midday</v>
      </c>
      <c r="O5976" s="2">
        <v>42392.642361111109</v>
      </c>
      <c r="P5976">
        <v>772449</v>
      </c>
      <c r="Q5976" t="str">
        <f t="shared" si="375"/>
        <v>Other</v>
      </c>
    </row>
    <row r="5977" spans="1:17" x14ac:dyDescent="0.3">
      <c r="A5977">
        <v>779956</v>
      </c>
      <c r="B5977" t="str">
        <f>VLOOKUP($A5977,'[1]User Profiles'!$A:$I,2,FALSE)</f>
        <v>Cody </v>
      </c>
      <c r="C5977" t="str">
        <f>VLOOKUP($A5977,'[1]User Profiles'!$A:$I,3,FALSE)</f>
        <v>Mcculloch</v>
      </c>
      <c r="D5977" t="str">
        <f>VLOOKUP($A5977,'[1]User Profiles'!$A:$I,5,FALSE)</f>
        <v>male</v>
      </c>
      <c r="E5977" t="str">
        <f>VLOOKUP($A5977,'[1]User Profiles'!$A:$I,6,FALSE)</f>
        <v>coloured</v>
      </c>
      <c r="F5977">
        <f>VLOOKUP($A5977,'[1]User Profiles'!$A:$I,7,FALSE)</f>
        <v>32</v>
      </c>
      <c r="G5977" t="str">
        <f>VLOOKUP($A5977,'[1]User Profiles'!$A:$I,8,FALSE)</f>
        <v>Western Cape</v>
      </c>
      <c r="H5977" t="s">
        <v>20</v>
      </c>
      <c r="I5977" s="4">
        <v>42426</v>
      </c>
      <c r="J5977" s="1">
        <v>0.64236111111111116</v>
      </c>
      <c r="K5977" s="1">
        <v>5.4166666666666669E-3</v>
      </c>
      <c r="L5977" s="1" t="str">
        <f t="shared" si="373"/>
        <v>Friday</v>
      </c>
      <c r="M5977" t="str">
        <f t="shared" si="372"/>
        <v>February</v>
      </c>
      <c r="N5977" s="2" t="str">
        <f t="shared" si="374"/>
        <v>Midday</v>
      </c>
      <c r="O5977" s="2">
        <v>42426.642361111109</v>
      </c>
      <c r="P5977">
        <v>779956</v>
      </c>
      <c r="Q5977" t="str">
        <f t="shared" si="375"/>
        <v>Other</v>
      </c>
    </row>
    <row r="5978" spans="1:17" x14ac:dyDescent="0.3">
      <c r="A5978">
        <v>723531</v>
      </c>
      <c r="B5978" t="str">
        <f>VLOOKUP($A5978,'[1]User Profiles'!$A:$I,2,FALSE)</f>
        <v>Shelley </v>
      </c>
      <c r="C5978" t="str">
        <f>VLOOKUP($A5978,'[1]User Profiles'!$A:$I,3,FALSE)</f>
        <v>Reisinger</v>
      </c>
      <c r="D5978" t="str">
        <f>VLOOKUP($A5978,'[1]User Profiles'!$A:$I,5,FALSE)</f>
        <v>female</v>
      </c>
      <c r="E5978" t="str">
        <f>VLOOKUP($A5978,'[1]User Profiles'!$A:$I,6,FALSE)</f>
        <v>black</v>
      </c>
      <c r="F5978">
        <f>VLOOKUP($A5978,'[1]User Profiles'!$A:$I,7,FALSE)</f>
        <v>35</v>
      </c>
      <c r="G5978" t="str">
        <f>VLOOKUP($A5978,'[1]User Profiles'!$A:$I,8,FALSE)</f>
        <v>Northern Cape</v>
      </c>
      <c r="H5978" t="s">
        <v>17</v>
      </c>
      <c r="I5978" s="4">
        <v>42460</v>
      </c>
      <c r="J5978" s="1">
        <v>0.64236111111111116</v>
      </c>
      <c r="K5978" s="1">
        <v>0</v>
      </c>
      <c r="L5978" s="1" t="str">
        <f t="shared" si="373"/>
        <v>Thursday</v>
      </c>
      <c r="M5978" t="str">
        <f t="shared" si="372"/>
        <v>March</v>
      </c>
      <c r="N5978" s="2" t="str">
        <f t="shared" si="374"/>
        <v>Midday</v>
      </c>
      <c r="O5978" s="2">
        <v>42460.642361111109</v>
      </c>
      <c r="P5978">
        <v>722988</v>
      </c>
      <c r="Q5978" t="str">
        <f t="shared" si="375"/>
        <v>Other</v>
      </c>
    </row>
    <row r="5979" spans="1:17" x14ac:dyDescent="0.3">
      <c r="A5979">
        <v>773004</v>
      </c>
      <c r="B5979" t="str">
        <f>VLOOKUP($A5979,'[1]User Profiles'!$A:$I,2,FALSE)</f>
        <v>Abel </v>
      </c>
      <c r="C5979" t="str">
        <f>VLOOKUP($A5979,'[1]User Profiles'!$A:$I,3,FALSE)</f>
        <v>Mccollum</v>
      </c>
      <c r="D5979" t="str">
        <f>VLOOKUP($A5979,'[1]User Profiles'!$A:$I,5,FALSE)</f>
        <v>male</v>
      </c>
      <c r="E5979" t="str">
        <f>VLOOKUP($A5979,'[1]User Profiles'!$A:$I,6,FALSE)</f>
        <v>black</v>
      </c>
      <c r="F5979">
        <f>VLOOKUP($A5979,'[1]User Profiles'!$A:$I,7,FALSE)</f>
        <v>32</v>
      </c>
      <c r="G5979" t="str">
        <f>VLOOKUP($A5979,'[1]User Profiles'!$A:$I,8,FALSE)</f>
        <v>North West</v>
      </c>
      <c r="H5979" t="s">
        <v>19</v>
      </c>
      <c r="I5979" s="4">
        <v>42425</v>
      </c>
      <c r="J5979" s="1">
        <v>0.64236111111111116</v>
      </c>
      <c r="K5979" s="1">
        <v>3.8194444444444441E-4</v>
      </c>
      <c r="L5979" s="1" t="str">
        <f t="shared" si="373"/>
        <v>Thursday</v>
      </c>
      <c r="M5979" t="str">
        <f t="shared" si="372"/>
        <v>February</v>
      </c>
      <c r="N5979" s="2" t="str">
        <f t="shared" si="374"/>
        <v>Midday</v>
      </c>
      <c r="O5979" s="2">
        <v>42425.642361111109</v>
      </c>
      <c r="P5979">
        <v>773004</v>
      </c>
      <c r="Q5979" t="str">
        <f t="shared" si="375"/>
        <v>Entertainment</v>
      </c>
    </row>
    <row r="5980" spans="1:17" x14ac:dyDescent="0.3">
      <c r="A5980">
        <v>941314</v>
      </c>
      <c r="B5980" t="str">
        <f>VLOOKUP($A5980,'[1]User Profiles'!$A:$I,2,FALSE)</f>
        <v>Katharina </v>
      </c>
      <c r="C5980" t="str">
        <f>VLOOKUP($A5980,'[1]User Profiles'!$A:$I,3,FALSE)</f>
        <v>Condie</v>
      </c>
      <c r="D5980" t="str">
        <f>VLOOKUP($A5980,'[1]User Profiles'!$A:$I,5,FALSE)</f>
        <v>female</v>
      </c>
      <c r="E5980" t="str">
        <f>VLOOKUP($A5980,'[1]User Profiles'!$A:$I,6,FALSE)</f>
        <v>black</v>
      </c>
      <c r="F5980">
        <f>VLOOKUP($A5980,'[1]User Profiles'!$A:$I,7,FALSE)</f>
        <v>26</v>
      </c>
      <c r="G5980" t="str">
        <f>VLOOKUP($A5980,'[1]User Profiles'!$A:$I,8,FALSE)</f>
        <v>Limpopo</v>
      </c>
      <c r="H5980" t="s">
        <v>18</v>
      </c>
      <c r="I5980" s="4">
        <v>42454</v>
      </c>
      <c r="J5980" s="1">
        <v>0.64236111111111116</v>
      </c>
      <c r="K5980" s="1">
        <v>9.9537037037037042E-4</v>
      </c>
      <c r="L5980" s="1" t="str">
        <f t="shared" si="373"/>
        <v>Friday</v>
      </c>
      <c r="M5980" t="str">
        <f t="shared" si="372"/>
        <v>March</v>
      </c>
      <c r="N5980" s="2" t="str">
        <f t="shared" si="374"/>
        <v>Midday</v>
      </c>
      <c r="O5980" s="2">
        <v>42454.642361111109</v>
      </c>
      <c r="P5980">
        <v>941314</v>
      </c>
      <c r="Q5980" t="str">
        <f t="shared" si="375"/>
        <v>Sports</v>
      </c>
    </row>
    <row r="5981" spans="1:17" x14ac:dyDescent="0.3">
      <c r="A5981">
        <v>907961</v>
      </c>
      <c r="B5981" t="str">
        <f>VLOOKUP($A5981,'[1]User Profiles'!$A:$I,2,FALSE)</f>
        <v>Loyd </v>
      </c>
      <c r="C5981" t="str">
        <f>VLOOKUP($A5981,'[1]User Profiles'!$A:$I,3,FALSE)</f>
        <v>Martello</v>
      </c>
      <c r="D5981" t="str">
        <f>VLOOKUP($A5981,'[1]User Profiles'!$A:$I,5,FALSE)</f>
        <v>male</v>
      </c>
      <c r="E5981" t="str">
        <f>VLOOKUP($A5981,'[1]User Profiles'!$A:$I,6,FALSE)</f>
        <v>white</v>
      </c>
      <c r="F5981">
        <f>VLOOKUP($A5981,'[1]User Profiles'!$A:$I,7,FALSE)</f>
        <v>38</v>
      </c>
      <c r="G5981" t="str">
        <f>VLOOKUP($A5981,'[1]User Profiles'!$A:$I,8,FALSE)</f>
        <v>Gauteng</v>
      </c>
      <c r="H5981" t="s">
        <v>18</v>
      </c>
      <c r="I5981" s="4">
        <v>42454</v>
      </c>
      <c r="J5981" s="1">
        <v>0.64236111111111116</v>
      </c>
      <c r="K5981" s="1">
        <v>3.4560185185185187E-2</v>
      </c>
      <c r="L5981" s="1" t="str">
        <f t="shared" si="373"/>
        <v>Friday</v>
      </c>
      <c r="M5981" t="str">
        <f t="shared" si="372"/>
        <v>March</v>
      </c>
      <c r="N5981" s="2" t="str">
        <f t="shared" si="374"/>
        <v>Midday</v>
      </c>
      <c r="O5981" s="2">
        <v>42454.642361111109</v>
      </c>
      <c r="P5981">
        <v>907961</v>
      </c>
      <c r="Q5981" t="str">
        <f t="shared" si="375"/>
        <v>Sports</v>
      </c>
    </row>
    <row r="5982" spans="1:17" x14ac:dyDescent="0.3">
      <c r="A5982">
        <v>808930</v>
      </c>
      <c r="B5982" t="str">
        <f>VLOOKUP($A5982,'[1]User Profiles'!$A:$I,2,FALSE)</f>
        <v>Claud </v>
      </c>
      <c r="C5982" t="str">
        <f>VLOOKUP($A5982,'[1]User Profiles'!$A:$I,3,FALSE)</f>
        <v>Marek</v>
      </c>
      <c r="D5982" t="str">
        <f>VLOOKUP($A5982,'[1]User Profiles'!$A:$I,5,FALSE)</f>
        <v>male</v>
      </c>
      <c r="E5982" t="str">
        <f>VLOOKUP($A5982,'[1]User Profiles'!$A:$I,6,FALSE)</f>
        <v>indian_asian</v>
      </c>
      <c r="F5982">
        <f>VLOOKUP($A5982,'[1]User Profiles'!$A:$I,7,FALSE)</f>
        <v>35</v>
      </c>
      <c r="G5982" t="str">
        <f>VLOOKUP($A5982,'[1]User Profiles'!$A:$I,8,FALSE)</f>
        <v>Limpopo</v>
      </c>
      <c r="H5982" t="s">
        <v>18</v>
      </c>
      <c r="I5982" s="4">
        <v>42423</v>
      </c>
      <c r="J5982" s="1">
        <v>0.6430555555555556</v>
      </c>
      <c r="K5982" s="1">
        <v>9.2592592592592588E-5</v>
      </c>
      <c r="L5982" s="1" t="str">
        <f t="shared" si="373"/>
        <v>Tuesday</v>
      </c>
      <c r="M5982" t="str">
        <f t="shared" si="372"/>
        <v>February</v>
      </c>
      <c r="N5982" s="2" t="str">
        <f t="shared" si="374"/>
        <v>Midday</v>
      </c>
      <c r="O5982" s="2">
        <v>42423.643055555556</v>
      </c>
      <c r="P5982">
        <v>808930</v>
      </c>
      <c r="Q5982" t="str">
        <f t="shared" si="375"/>
        <v>Sports</v>
      </c>
    </row>
    <row r="5983" spans="1:17" x14ac:dyDescent="0.3">
      <c r="A5983">
        <v>2414971</v>
      </c>
      <c r="B5983" t="str">
        <f>VLOOKUP($A5983,'[1]User Profiles'!$A:$I,2,FALSE)</f>
        <v>Hugh</v>
      </c>
      <c r="C5983" t="str">
        <f>VLOOKUP($A5983,'[1]User Profiles'!$A:$I,3,FALSE)</f>
        <v>Luthy</v>
      </c>
      <c r="D5983" t="str">
        <f>VLOOKUP($A5983,'[1]User Profiles'!$A:$I,5,FALSE)</f>
        <v>male</v>
      </c>
      <c r="E5983" t="str">
        <f>VLOOKUP($A5983,'[1]User Profiles'!$A:$I,6,FALSE)</f>
        <v>white</v>
      </c>
      <c r="F5983">
        <f>VLOOKUP($A5983,'[1]User Profiles'!$A:$I,7,FALSE)</f>
        <v>32</v>
      </c>
      <c r="G5983" t="str">
        <f>VLOOKUP($A5983,'[1]User Profiles'!$A:$I,8,FALSE)</f>
        <v>Gauteng</v>
      </c>
      <c r="H5983" t="s">
        <v>25</v>
      </c>
      <c r="I5983" s="4">
        <v>42395</v>
      </c>
      <c r="J5983" s="1">
        <v>0.6430555555555556</v>
      </c>
      <c r="K5983" s="1">
        <v>3.4722222222222224E-4</v>
      </c>
      <c r="L5983" s="1" t="str">
        <f t="shared" si="373"/>
        <v>Tuesday</v>
      </c>
      <c r="M5983" t="str">
        <f t="shared" si="372"/>
        <v>January</v>
      </c>
      <c r="N5983" s="2" t="str">
        <f t="shared" si="374"/>
        <v>Midday</v>
      </c>
      <c r="O5983" s="2">
        <v>42395.643055555556</v>
      </c>
      <c r="P5983">
        <v>2414971</v>
      </c>
      <c r="Q5983" t="str">
        <f t="shared" si="375"/>
        <v>Sports</v>
      </c>
    </row>
    <row r="5984" spans="1:17" x14ac:dyDescent="0.3">
      <c r="A5984">
        <v>831150</v>
      </c>
      <c r="B5984" t="str">
        <f>VLOOKUP($A5984,'[1]User Profiles'!$A:$I,2,FALSE)</f>
        <v>Cody </v>
      </c>
      <c r="C5984" t="str">
        <f>VLOOKUP($A5984,'[1]User Profiles'!$A:$I,3,FALSE)</f>
        <v>Sytsma</v>
      </c>
      <c r="D5984" t="str">
        <f>VLOOKUP($A5984,'[1]User Profiles'!$A:$I,5,FALSE)</f>
        <v>male</v>
      </c>
      <c r="E5984" t="str">
        <f>VLOOKUP($A5984,'[1]User Profiles'!$A:$I,6,FALSE)</f>
        <v>None</v>
      </c>
      <c r="F5984">
        <f>VLOOKUP($A5984,'[1]User Profiles'!$A:$I,7,FALSE)</f>
        <v>39</v>
      </c>
      <c r="G5984" t="str">
        <f>VLOOKUP($A5984,'[1]User Profiles'!$A:$I,8,FALSE)</f>
        <v>Western Cape</v>
      </c>
      <c r="H5984" t="s">
        <v>18</v>
      </c>
      <c r="I5984" s="4">
        <v>42437</v>
      </c>
      <c r="J5984" s="1">
        <v>0.6430555555555556</v>
      </c>
      <c r="K5984" s="1">
        <v>2.4305555555555556E-3</v>
      </c>
      <c r="L5984" s="1" t="str">
        <f t="shared" si="373"/>
        <v>Tuesday</v>
      </c>
      <c r="M5984" t="str">
        <f t="shared" si="372"/>
        <v>March</v>
      </c>
      <c r="N5984" s="2" t="str">
        <f t="shared" si="374"/>
        <v>Midday</v>
      </c>
      <c r="O5984" s="2">
        <v>42437.643055555556</v>
      </c>
      <c r="P5984">
        <v>831150</v>
      </c>
      <c r="Q5984" t="str">
        <f t="shared" si="375"/>
        <v>Sports</v>
      </c>
    </row>
    <row r="5985" spans="1:17" x14ac:dyDescent="0.3">
      <c r="A5985">
        <v>940664</v>
      </c>
      <c r="B5985" t="str">
        <f>VLOOKUP($A5985,'[1]User Profiles'!$A:$I,2,FALSE)</f>
        <v>Alecia </v>
      </c>
      <c r="C5985" t="str">
        <f>VLOOKUP($A5985,'[1]User Profiles'!$A:$I,3,FALSE)</f>
        <v>Roquemore</v>
      </c>
      <c r="D5985" t="str">
        <f>VLOOKUP($A5985,'[1]User Profiles'!$A:$I,5,FALSE)</f>
        <v>female</v>
      </c>
      <c r="E5985" t="str">
        <f>VLOOKUP($A5985,'[1]User Profiles'!$A:$I,6,FALSE)</f>
        <v>black</v>
      </c>
      <c r="F5985">
        <f>VLOOKUP($A5985,'[1]User Profiles'!$A:$I,7,FALSE)</f>
        <v>36</v>
      </c>
      <c r="G5985" t="str">
        <f>VLOOKUP($A5985,'[1]User Profiles'!$A:$I,8,FALSE)</f>
        <v>Northern Cape</v>
      </c>
      <c r="H5985" t="s">
        <v>17</v>
      </c>
      <c r="I5985" s="4">
        <v>42453</v>
      </c>
      <c r="J5985" s="1">
        <v>0.6430555555555556</v>
      </c>
      <c r="K5985" s="1">
        <v>1.7013888888888886E-3</v>
      </c>
      <c r="L5985" s="1" t="str">
        <f t="shared" si="373"/>
        <v>Thursday</v>
      </c>
      <c r="M5985" t="str">
        <f t="shared" si="372"/>
        <v>March</v>
      </c>
      <c r="N5985" s="2" t="str">
        <f t="shared" si="374"/>
        <v>Midday</v>
      </c>
      <c r="O5985" s="2">
        <v>42453.643055555556</v>
      </c>
      <c r="P5985">
        <v>940664</v>
      </c>
      <c r="Q5985" t="str">
        <f t="shared" si="375"/>
        <v>Other</v>
      </c>
    </row>
    <row r="5986" spans="1:17" x14ac:dyDescent="0.3">
      <c r="A5986">
        <v>2091585</v>
      </c>
      <c r="B5986" t="str">
        <f>VLOOKUP($A5986,'[1]User Profiles'!$A:$I,2,FALSE)</f>
        <v>Efren </v>
      </c>
      <c r="C5986" t="str">
        <f>VLOOKUP($A5986,'[1]User Profiles'!$A:$I,3,FALSE)</f>
        <v>Leicht</v>
      </c>
      <c r="D5986" t="str">
        <f>VLOOKUP($A5986,'[1]User Profiles'!$A:$I,5,FALSE)</f>
        <v>male</v>
      </c>
      <c r="E5986" t="str">
        <f>VLOOKUP($A5986,'[1]User Profiles'!$A:$I,6,FALSE)</f>
        <v>black</v>
      </c>
      <c r="F5986">
        <f>VLOOKUP($A5986,'[1]User Profiles'!$A:$I,7,FALSE)</f>
        <v>16</v>
      </c>
      <c r="G5986" t="str">
        <f>VLOOKUP($A5986,'[1]User Profiles'!$A:$I,8,FALSE)</f>
        <v>Limpopo</v>
      </c>
      <c r="H5986" t="s">
        <v>22</v>
      </c>
      <c r="I5986" s="4">
        <v>42401</v>
      </c>
      <c r="J5986" s="1">
        <v>0.6430555555555556</v>
      </c>
      <c r="K5986" s="1">
        <v>3.9351851851851852E-4</v>
      </c>
      <c r="L5986" s="1" t="str">
        <f t="shared" si="373"/>
        <v>Monday</v>
      </c>
      <c r="M5986" t="str">
        <f t="shared" si="372"/>
        <v>February</v>
      </c>
      <c r="N5986" s="2" t="str">
        <f t="shared" si="374"/>
        <v>Midday</v>
      </c>
      <c r="O5986" s="2">
        <v>42401.643055555556</v>
      </c>
      <c r="P5986">
        <v>2091585</v>
      </c>
      <c r="Q5986" t="str">
        <f t="shared" si="375"/>
        <v>Kids</v>
      </c>
    </row>
    <row r="5987" spans="1:17" x14ac:dyDescent="0.3">
      <c r="A5987">
        <v>810015</v>
      </c>
      <c r="B5987" t="str">
        <f>VLOOKUP($A5987,'[1]User Profiles'!$A:$I,2,FALSE)</f>
        <v>Donald </v>
      </c>
      <c r="C5987" t="str">
        <f>VLOOKUP($A5987,'[1]User Profiles'!$A:$I,3,FALSE)</f>
        <v>Woolard</v>
      </c>
      <c r="D5987" t="str">
        <f>VLOOKUP($A5987,'[1]User Profiles'!$A:$I,5,FALSE)</f>
        <v>male</v>
      </c>
      <c r="E5987" t="str">
        <f>VLOOKUP($A5987,'[1]User Profiles'!$A:$I,6,FALSE)</f>
        <v>indian_asian</v>
      </c>
      <c r="F5987">
        <f>VLOOKUP($A5987,'[1]User Profiles'!$A:$I,7,FALSE)</f>
        <v>36</v>
      </c>
      <c r="G5987" t="str">
        <f>VLOOKUP($A5987,'[1]User Profiles'!$A:$I,8,FALSE)</f>
        <v>Western Cape</v>
      </c>
      <c r="H5987" t="s">
        <v>18</v>
      </c>
      <c r="I5987" s="4">
        <v>42449</v>
      </c>
      <c r="J5987" s="1">
        <v>0.6430555555555556</v>
      </c>
      <c r="K5987" s="1">
        <v>9.9537037037037042E-4</v>
      </c>
      <c r="L5987" s="1" t="str">
        <f t="shared" si="373"/>
        <v>Sunday</v>
      </c>
      <c r="M5987" t="str">
        <f t="shared" si="372"/>
        <v>March</v>
      </c>
      <c r="N5987" s="2" t="str">
        <f t="shared" si="374"/>
        <v>Midday</v>
      </c>
      <c r="O5987" s="2">
        <v>42449.643055555556</v>
      </c>
      <c r="P5987">
        <v>810015</v>
      </c>
      <c r="Q5987" t="str">
        <f t="shared" si="375"/>
        <v>Sports</v>
      </c>
    </row>
    <row r="5988" spans="1:17" x14ac:dyDescent="0.3">
      <c r="A5988">
        <v>773014</v>
      </c>
      <c r="B5988" t="str">
        <f>VLOOKUP($A5988,'[1]User Profiles'!$A:$I,2,FALSE)</f>
        <v>Lane </v>
      </c>
      <c r="C5988" t="str">
        <f>VLOOKUP($A5988,'[1]User Profiles'!$A:$I,3,FALSE)</f>
        <v>Fudge</v>
      </c>
      <c r="D5988" t="str">
        <f>VLOOKUP($A5988,'[1]User Profiles'!$A:$I,5,FALSE)</f>
        <v>male</v>
      </c>
      <c r="E5988" t="str">
        <f>VLOOKUP($A5988,'[1]User Profiles'!$A:$I,6,FALSE)</f>
        <v>black</v>
      </c>
      <c r="F5988">
        <f>VLOOKUP($A5988,'[1]User Profiles'!$A:$I,7,FALSE)</f>
        <v>19</v>
      </c>
      <c r="G5988" t="str">
        <f>VLOOKUP($A5988,'[1]User Profiles'!$A:$I,8,FALSE)</f>
        <v>Gauteng</v>
      </c>
      <c r="H5988" t="s">
        <v>17</v>
      </c>
      <c r="I5988" s="4">
        <v>42443</v>
      </c>
      <c r="J5988" s="1">
        <v>0.6430555555555556</v>
      </c>
      <c r="K5988" s="1">
        <v>2.1875000000000002E-3</v>
      </c>
      <c r="L5988" s="1" t="str">
        <f t="shared" si="373"/>
        <v>Monday</v>
      </c>
      <c r="M5988" t="str">
        <f t="shared" si="372"/>
        <v>March</v>
      </c>
      <c r="N5988" s="2" t="str">
        <f t="shared" si="374"/>
        <v>Midday</v>
      </c>
      <c r="O5988" s="2">
        <v>42443.643055555556</v>
      </c>
      <c r="P5988">
        <v>773014</v>
      </c>
      <c r="Q5988" t="str">
        <f t="shared" si="375"/>
        <v>Other</v>
      </c>
    </row>
    <row r="5989" spans="1:17" x14ac:dyDescent="0.3">
      <c r="A5989">
        <v>103451</v>
      </c>
      <c r="B5989" t="str">
        <f>VLOOKUP($A5989,'[1]User Profiles'!$A:$I,2,FALSE)</f>
        <v>Roxane </v>
      </c>
      <c r="C5989" t="str">
        <f>VLOOKUP($A5989,'[1]User Profiles'!$A:$I,3,FALSE)</f>
        <v>Lavoie</v>
      </c>
      <c r="D5989" t="str">
        <f>VLOOKUP($A5989,'[1]User Profiles'!$A:$I,5,FALSE)</f>
        <v>female</v>
      </c>
      <c r="E5989" t="str">
        <f>VLOOKUP($A5989,'[1]User Profiles'!$A:$I,6,FALSE)</f>
        <v>black</v>
      </c>
      <c r="F5989">
        <f>VLOOKUP($A5989,'[1]User Profiles'!$A:$I,7,FALSE)</f>
        <v>27</v>
      </c>
      <c r="G5989" t="str">
        <f>VLOOKUP($A5989,'[1]User Profiles'!$A:$I,8,FALSE)</f>
        <v>Gauteng</v>
      </c>
      <c r="H5989" t="s">
        <v>26</v>
      </c>
      <c r="I5989" s="4">
        <v>42385</v>
      </c>
      <c r="J5989" s="1">
        <v>0.6430555555555556</v>
      </c>
      <c r="K5989" s="1">
        <v>5.185185185185185E-3</v>
      </c>
      <c r="L5989" s="1" t="str">
        <f t="shared" si="373"/>
        <v>Saturday</v>
      </c>
      <c r="M5989" t="str">
        <f t="shared" si="372"/>
        <v>January</v>
      </c>
      <c r="N5989" s="2" t="str">
        <f t="shared" si="374"/>
        <v>Midday</v>
      </c>
      <c r="O5989" s="2">
        <v>42385.643055555556</v>
      </c>
      <c r="P5989">
        <v>103451</v>
      </c>
      <c r="Q5989" t="str">
        <f t="shared" si="375"/>
        <v>Entertainment</v>
      </c>
    </row>
    <row r="5990" spans="1:17" x14ac:dyDescent="0.3">
      <c r="A5990">
        <v>822319</v>
      </c>
      <c r="B5990" t="str">
        <f>VLOOKUP($A5990,'[1]User Profiles'!$A:$I,2,FALSE)</f>
        <v>Roxana </v>
      </c>
      <c r="C5990" t="str">
        <f>VLOOKUP($A5990,'[1]User Profiles'!$A:$I,3,FALSE)</f>
        <v>Nicholls</v>
      </c>
      <c r="D5990" t="str">
        <f>VLOOKUP($A5990,'[1]User Profiles'!$A:$I,5,FALSE)</f>
        <v>female</v>
      </c>
      <c r="E5990" t="str">
        <f>VLOOKUP($A5990,'[1]User Profiles'!$A:$I,6,FALSE)</f>
        <v>black</v>
      </c>
      <c r="F5990">
        <f>VLOOKUP($A5990,'[1]User Profiles'!$A:$I,7,FALSE)</f>
        <v>64</v>
      </c>
      <c r="G5990" t="str">
        <f>VLOOKUP($A5990,'[1]User Profiles'!$A:$I,8,FALSE)</f>
        <v>Gauteng</v>
      </c>
      <c r="H5990" t="s">
        <v>19</v>
      </c>
      <c r="I5990" s="4">
        <v>42401</v>
      </c>
      <c r="J5990" s="1">
        <v>0.6430555555555556</v>
      </c>
      <c r="K5990" s="1">
        <v>1.5625000000000001E-3</v>
      </c>
      <c r="L5990" s="1" t="str">
        <f t="shared" si="373"/>
        <v>Monday</v>
      </c>
      <c r="M5990" t="str">
        <f t="shared" si="372"/>
        <v>February</v>
      </c>
      <c r="N5990" s="2" t="str">
        <f t="shared" si="374"/>
        <v>Midday</v>
      </c>
      <c r="O5990" s="2">
        <v>42401.643055555556</v>
      </c>
      <c r="P5990">
        <v>822319</v>
      </c>
      <c r="Q5990" t="str">
        <f t="shared" si="375"/>
        <v>Entertainment</v>
      </c>
    </row>
    <row r="5991" spans="1:17" x14ac:dyDescent="0.3">
      <c r="A5991">
        <v>892558</v>
      </c>
      <c r="B5991" t="str">
        <f>VLOOKUP($A5991,'[1]User Profiles'!$A:$I,2,FALSE)</f>
        <v>Shelley </v>
      </c>
      <c r="C5991" t="str">
        <f>VLOOKUP($A5991,'[1]User Profiles'!$A:$I,3,FALSE)</f>
        <v>Reisinger</v>
      </c>
      <c r="D5991" t="str">
        <f>VLOOKUP($A5991,'[1]User Profiles'!$A:$I,5,FALSE)</f>
        <v>female</v>
      </c>
      <c r="E5991" t="str">
        <f>VLOOKUP($A5991,'[1]User Profiles'!$A:$I,6,FALSE)</f>
        <v>black</v>
      </c>
      <c r="F5991">
        <f>VLOOKUP($A5991,'[1]User Profiles'!$A:$I,7,FALSE)</f>
        <v>29</v>
      </c>
      <c r="G5991" t="str">
        <f>VLOOKUP($A5991,'[1]User Profiles'!$A:$I,8,FALSE)</f>
        <v>Gauteng</v>
      </c>
      <c r="H5991" t="s">
        <v>31</v>
      </c>
      <c r="I5991" s="4">
        <v>42449</v>
      </c>
      <c r="J5991" s="1">
        <v>0.64375000000000004</v>
      </c>
      <c r="K5991" s="1">
        <v>5.7870370370370378E-4</v>
      </c>
      <c r="L5991" s="1" t="str">
        <f t="shared" si="373"/>
        <v>Sunday</v>
      </c>
      <c r="M5991" t="str">
        <f t="shared" si="372"/>
        <v>March</v>
      </c>
      <c r="N5991" s="2" t="str">
        <f t="shared" si="374"/>
        <v>Midday</v>
      </c>
      <c r="O5991" s="2">
        <v>42449.643750000003</v>
      </c>
      <c r="P5991">
        <v>892558</v>
      </c>
      <c r="Q5991" t="str">
        <f t="shared" si="375"/>
        <v>Other</v>
      </c>
    </row>
    <row r="5992" spans="1:17" x14ac:dyDescent="0.3">
      <c r="A5992">
        <v>786206</v>
      </c>
      <c r="B5992" t="str">
        <f>VLOOKUP($A5992,'[1]User Profiles'!$A:$I,2,FALSE)</f>
        <v>Valentine </v>
      </c>
      <c r="C5992" t="str">
        <f>VLOOKUP($A5992,'[1]User Profiles'!$A:$I,3,FALSE)</f>
        <v>Lavoie</v>
      </c>
      <c r="D5992" t="str">
        <f>VLOOKUP($A5992,'[1]User Profiles'!$A:$I,5,FALSE)</f>
        <v>male</v>
      </c>
      <c r="E5992" t="str">
        <f>VLOOKUP($A5992,'[1]User Profiles'!$A:$I,6,FALSE)</f>
        <v>indian_asian</v>
      </c>
      <c r="F5992">
        <f>VLOOKUP($A5992,'[1]User Profiles'!$A:$I,7,FALSE)</f>
        <v>15</v>
      </c>
      <c r="G5992" t="str">
        <f>VLOOKUP($A5992,'[1]User Profiles'!$A:$I,8,FALSE)</f>
        <v>Gauteng</v>
      </c>
      <c r="H5992" t="s">
        <v>22</v>
      </c>
      <c r="I5992" s="4">
        <v>42398</v>
      </c>
      <c r="J5992" s="1">
        <v>0.64375000000000004</v>
      </c>
      <c r="K5992" s="1">
        <v>7.3032407407407412E-3</v>
      </c>
      <c r="L5992" s="1" t="str">
        <f t="shared" si="373"/>
        <v>Friday</v>
      </c>
      <c r="M5992" t="str">
        <f t="shared" si="372"/>
        <v>January</v>
      </c>
      <c r="N5992" s="2" t="str">
        <f t="shared" si="374"/>
        <v>Midday</v>
      </c>
      <c r="O5992" s="2">
        <v>42398.643750000003</v>
      </c>
      <c r="P5992">
        <v>786206</v>
      </c>
      <c r="Q5992" t="str">
        <f t="shared" si="375"/>
        <v>Kids</v>
      </c>
    </row>
    <row r="5993" spans="1:17" x14ac:dyDescent="0.3">
      <c r="A5993">
        <v>809228</v>
      </c>
      <c r="B5993" t="str">
        <f>VLOOKUP($A5993,'[1]User Profiles'!$A:$I,2,FALSE)</f>
        <v>Abel </v>
      </c>
      <c r="C5993" t="str">
        <f>VLOOKUP($A5993,'[1]User Profiles'!$A:$I,3,FALSE)</f>
        <v>Pascarella</v>
      </c>
      <c r="D5993" t="str">
        <f>VLOOKUP($A5993,'[1]User Profiles'!$A:$I,5,FALSE)</f>
        <v>male</v>
      </c>
      <c r="E5993" t="str">
        <f>VLOOKUP($A5993,'[1]User Profiles'!$A:$I,6,FALSE)</f>
        <v>coloured</v>
      </c>
      <c r="F5993">
        <f>VLOOKUP($A5993,'[1]User Profiles'!$A:$I,7,FALSE)</f>
        <v>43</v>
      </c>
      <c r="G5993" t="str">
        <f>VLOOKUP($A5993,'[1]User Profiles'!$A:$I,8,FALSE)</f>
        <v>Western Cape</v>
      </c>
      <c r="H5993" t="s">
        <v>20</v>
      </c>
      <c r="I5993" s="4">
        <v>42406</v>
      </c>
      <c r="J5993" s="1">
        <v>0.64375000000000004</v>
      </c>
      <c r="K5993" s="1">
        <v>0</v>
      </c>
      <c r="L5993" s="1" t="str">
        <f t="shared" si="373"/>
        <v>Saturday</v>
      </c>
      <c r="M5993" t="str">
        <f t="shared" si="372"/>
        <v>February</v>
      </c>
      <c r="N5993" s="2" t="str">
        <f t="shared" si="374"/>
        <v>Midday</v>
      </c>
      <c r="O5993" s="2">
        <v>42406.643750000003</v>
      </c>
      <c r="P5993">
        <v>809228</v>
      </c>
      <c r="Q5993" t="str">
        <f t="shared" si="375"/>
        <v>Other</v>
      </c>
    </row>
    <row r="5994" spans="1:17" x14ac:dyDescent="0.3">
      <c r="A5994">
        <v>810268</v>
      </c>
      <c r="B5994" t="str">
        <f>VLOOKUP($A5994,'[1]User Profiles'!$A:$I,2,FALSE)</f>
        <v>Efren </v>
      </c>
      <c r="C5994" t="str">
        <f>VLOOKUP($A5994,'[1]User Profiles'!$A:$I,3,FALSE)</f>
        <v>Shkreli</v>
      </c>
      <c r="D5994" t="str">
        <f>VLOOKUP($A5994,'[1]User Profiles'!$A:$I,5,FALSE)</f>
        <v>male</v>
      </c>
      <c r="E5994" t="str">
        <f>VLOOKUP($A5994,'[1]User Profiles'!$A:$I,6,FALSE)</f>
        <v>black</v>
      </c>
      <c r="F5994">
        <f>VLOOKUP($A5994,'[1]User Profiles'!$A:$I,7,FALSE)</f>
        <v>24</v>
      </c>
      <c r="G5994" t="str">
        <f>VLOOKUP($A5994,'[1]User Profiles'!$A:$I,8,FALSE)</f>
        <v>Mpumalanga</v>
      </c>
      <c r="H5994" t="s">
        <v>22</v>
      </c>
      <c r="I5994" s="4">
        <v>42413</v>
      </c>
      <c r="J5994" s="1">
        <v>0.64375000000000004</v>
      </c>
      <c r="K5994" s="1">
        <v>4.3981481481481481E-4</v>
      </c>
      <c r="L5994" s="1" t="str">
        <f t="shared" si="373"/>
        <v>Saturday</v>
      </c>
      <c r="M5994" t="str">
        <f t="shared" si="372"/>
        <v>February</v>
      </c>
      <c r="N5994" s="2" t="str">
        <f t="shared" si="374"/>
        <v>Midday</v>
      </c>
      <c r="O5994" s="2">
        <v>42413.643750000003</v>
      </c>
      <c r="P5994">
        <v>810268</v>
      </c>
      <c r="Q5994" t="str">
        <f t="shared" si="375"/>
        <v>Kids</v>
      </c>
    </row>
    <row r="5995" spans="1:17" x14ac:dyDescent="0.3">
      <c r="A5995">
        <v>820061</v>
      </c>
      <c r="B5995" t="str">
        <f>VLOOKUP($A5995,'[1]User Profiles'!$A:$I,2,FALSE)</f>
        <v>Jacinto </v>
      </c>
      <c r="C5995" t="str">
        <f>VLOOKUP($A5995,'[1]User Profiles'!$A:$I,3,FALSE)</f>
        <v>Pool</v>
      </c>
      <c r="D5995" t="str">
        <f>VLOOKUP($A5995,'[1]User Profiles'!$A:$I,5,FALSE)</f>
        <v>male</v>
      </c>
      <c r="E5995" t="str">
        <f>VLOOKUP($A5995,'[1]User Profiles'!$A:$I,6,FALSE)</f>
        <v>white</v>
      </c>
      <c r="F5995">
        <f>VLOOKUP($A5995,'[1]User Profiles'!$A:$I,7,FALSE)</f>
        <v>31</v>
      </c>
      <c r="G5995" t="str">
        <f>VLOOKUP($A5995,'[1]User Profiles'!$A:$I,8,FALSE)</f>
        <v>Gauteng</v>
      </c>
      <c r="H5995" t="s">
        <v>20</v>
      </c>
      <c r="I5995" s="4">
        <v>42453</v>
      </c>
      <c r="J5995" s="1">
        <v>0.64375000000000004</v>
      </c>
      <c r="K5995" s="1">
        <v>2.4537037037037036E-3</v>
      </c>
      <c r="L5995" s="1" t="str">
        <f t="shared" si="373"/>
        <v>Thursday</v>
      </c>
      <c r="M5995" t="str">
        <f t="shared" si="372"/>
        <v>March</v>
      </c>
      <c r="N5995" s="2" t="str">
        <f t="shared" si="374"/>
        <v>Midday</v>
      </c>
      <c r="O5995" s="2">
        <v>42453.643750000003</v>
      </c>
      <c r="P5995">
        <v>820061</v>
      </c>
      <c r="Q5995" t="str">
        <f t="shared" si="375"/>
        <v>Other</v>
      </c>
    </row>
    <row r="5996" spans="1:17" x14ac:dyDescent="0.3">
      <c r="A5996">
        <v>2370841</v>
      </c>
      <c r="B5996" t="str">
        <f>VLOOKUP($A5996,'[1]User Profiles'!$A:$I,2,FALSE)</f>
        <v>Cody </v>
      </c>
      <c r="C5996" t="str">
        <f>VLOOKUP($A5996,'[1]User Profiles'!$A:$I,3,FALSE)</f>
        <v>Langenfeld</v>
      </c>
      <c r="D5996" t="str">
        <f>VLOOKUP($A5996,'[1]User Profiles'!$A:$I,5,FALSE)</f>
        <v>male</v>
      </c>
      <c r="E5996" t="str">
        <f>VLOOKUP($A5996,'[1]User Profiles'!$A:$I,6,FALSE)</f>
        <v>indian_asian</v>
      </c>
      <c r="F5996">
        <f>VLOOKUP($A5996,'[1]User Profiles'!$A:$I,7,FALSE)</f>
        <v>46</v>
      </c>
      <c r="G5996" t="str">
        <f>VLOOKUP($A5996,'[1]User Profiles'!$A:$I,8,FALSE)</f>
        <v>Gauteng</v>
      </c>
      <c r="H5996" t="s">
        <v>18</v>
      </c>
      <c r="I5996" s="4">
        <v>42434</v>
      </c>
      <c r="J5996" s="1">
        <v>0.64375000000000004</v>
      </c>
      <c r="K5996" s="1">
        <v>3.9583333333333337E-3</v>
      </c>
      <c r="L5996" s="1" t="str">
        <f t="shared" si="373"/>
        <v>Saturday</v>
      </c>
      <c r="M5996" t="str">
        <f t="shared" si="372"/>
        <v>March</v>
      </c>
      <c r="N5996" s="2" t="str">
        <f t="shared" si="374"/>
        <v>Midday</v>
      </c>
      <c r="O5996" s="2">
        <v>42434.643750000003</v>
      </c>
      <c r="P5996">
        <v>2370841</v>
      </c>
      <c r="Q5996" t="str">
        <f t="shared" si="375"/>
        <v>Sports</v>
      </c>
    </row>
    <row r="5997" spans="1:17" x14ac:dyDescent="0.3">
      <c r="A5997">
        <v>941545</v>
      </c>
      <c r="B5997" t="str">
        <f>VLOOKUP($A5997,'[1]User Profiles'!$A:$I,2,FALSE)</f>
        <v>Royal </v>
      </c>
      <c r="C5997" t="str">
        <f>VLOOKUP($A5997,'[1]User Profiles'!$A:$I,3,FALSE)</f>
        <v>Lavoie</v>
      </c>
      <c r="D5997" t="str">
        <f>VLOOKUP($A5997,'[1]User Profiles'!$A:$I,5,FALSE)</f>
        <v>male</v>
      </c>
      <c r="E5997" t="str">
        <f>VLOOKUP($A5997,'[1]User Profiles'!$A:$I,6,FALSE)</f>
        <v>black</v>
      </c>
      <c r="F5997">
        <f>VLOOKUP($A5997,'[1]User Profiles'!$A:$I,7,FALSE)</f>
        <v>40</v>
      </c>
      <c r="G5997" t="str">
        <f>VLOOKUP($A5997,'[1]User Profiles'!$A:$I,8,FALSE)</f>
        <v>Free State</v>
      </c>
      <c r="H5997" t="s">
        <v>32</v>
      </c>
      <c r="I5997" s="4">
        <v>42460</v>
      </c>
      <c r="J5997" s="1">
        <v>0.64375000000000004</v>
      </c>
      <c r="K5997" s="1">
        <v>1.689814814814815E-3</v>
      </c>
      <c r="L5997" s="1" t="str">
        <f t="shared" si="373"/>
        <v>Thursday</v>
      </c>
      <c r="M5997" t="str">
        <f t="shared" si="372"/>
        <v>March</v>
      </c>
      <c r="N5997" s="2" t="str">
        <f t="shared" si="374"/>
        <v>Midday</v>
      </c>
      <c r="O5997" s="2">
        <v>42460.643750000003</v>
      </c>
      <c r="P5997">
        <v>941545</v>
      </c>
      <c r="Q5997" t="str">
        <f t="shared" si="375"/>
        <v>Entertainment</v>
      </c>
    </row>
    <row r="5998" spans="1:17" x14ac:dyDescent="0.3">
      <c r="A5998">
        <v>2368357</v>
      </c>
      <c r="B5998" t="str">
        <f>VLOOKUP($A5998,'[1]User Profiles'!$A:$I,2,FALSE)</f>
        <v>Kip </v>
      </c>
      <c r="C5998" t="str">
        <f>VLOOKUP($A5998,'[1]User Profiles'!$A:$I,3,FALSE)</f>
        <v>Curran</v>
      </c>
      <c r="D5998" t="str">
        <f>VLOOKUP($A5998,'[1]User Profiles'!$A:$I,5,FALSE)</f>
        <v>male</v>
      </c>
      <c r="E5998" t="str">
        <f>VLOOKUP($A5998,'[1]User Profiles'!$A:$I,6,FALSE)</f>
        <v>black</v>
      </c>
      <c r="F5998">
        <f>VLOOKUP($A5998,'[1]User Profiles'!$A:$I,7,FALSE)</f>
        <v>37</v>
      </c>
      <c r="G5998" t="str">
        <f>VLOOKUP($A5998,'[1]User Profiles'!$A:$I,8,FALSE)</f>
        <v>Gauteng</v>
      </c>
      <c r="H5998" t="s">
        <v>22</v>
      </c>
      <c r="I5998" s="4">
        <v>42437</v>
      </c>
      <c r="J5998" s="1">
        <v>0.64444444444444449</v>
      </c>
      <c r="K5998" s="1">
        <v>0</v>
      </c>
      <c r="L5998" s="1" t="str">
        <f t="shared" si="373"/>
        <v>Tuesday</v>
      </c>
      <c r="M5998" t="str">
        <f t="shared" si="372"/>
        <v>March</v>
      </c>
      <c r="N5998" s="2" t="str">
        <f t="shared" si="374"/>
        <v>Midday</v>
      </c>
      <c r="O5998" s="2">
        <v>42437.644444444442</v>
      </c>
      <c r="P5998">
        <v>2368357</v>
      </c>
      <c r="Q5998" t="str">
        <f t="shared" si="375"/>
        <v>Kids</v>
      </c>
    </row>
    <row r="5999" spans="1:17" x14ac:dyDescent="0.3">
      <c r="A5999">
        <v>2368357</v>
      </c>
      <c r="B5999" t="str">
        <f>VLOOKUP($A5999,'[1]User Profiles'!$A:$I,2,FALSE)</f>
        <v>Kip </v>
      </c>
      <c r="C5999" t="str">
        <f>VLOOKUP($A5999,'[1]User Profiles'!$A:$I,3,FALSE)</f>
        <v>Curran</v>
      </c>
      <c r="D5999" t="str">
        <f>VLOOKUP($A5999,'[1]User Profiles'!$A:$I,5,FALSE)</f>
        <v>male</v>
      </c>
      <c r="E5999" t="str">
        <f>VLOOKUP($A5999,'[1]User Profiles'!$A:$I,6,FALSE)</f>
        <v>black</v>
      </c>
      <c r="F5999">
        <f>VLOOKUP($A5999,'[1]User Profiles'!$A:$I,7,FALSE)</f>
        <v>37</v>
      </c>
      <c r="G5999" t="str">
        <f>VLOOKUP($A5999,'[1]User Profiles'!$A:$I,8,FALSE)</f>
        <v>Gauteng</v>
      </c>
      <c r="H5999" t="s">
        <v>17</v>
      </c>
      <c r="I5999" s="4">
        <v>42437</v>
      </c>
      <c r="J5999" s="1">
        <v>0.64444444444444449</v>
      </c>
      <c r="K5999" s="1">
        <v>0</v>
      </c>
      <c r="L5999" s="1" t="str">
        <f t="shared" si="373"/>
        <v>Tuesday</v>
      </c>
      <c r="M5999" t="str">
        <f t="shared" si="372"/>
        <v>March</v>
      </c>
      <c r="N5999" s="2" t="str">
        <f t="shared" si="374"/>
        <v>Midday</v>
      </c>
      <c r="O5999" s="2">
        <v>42437.644444444442</v>
      </c>
      <c r="P5999">
        <v>2368357</v>
      </c>
      <c r="Q5999" t="str">
        <f t="shared" si="375"/>
        <v>Other</v>
      </c>
    </row>
    <row r="6000" spans="1:17" x14ac:dyDescent="0.3">
      <c r="A6000">
        <v>851410</v>
      </c>
      <c r="B6000" t="str">
        <f>VLOOKUP($A6000,'[1]User Profiles'!$A:$I,2,FALSE)</f>
        <v>Malika </v>
      </c>
      <c r="C6000" t="str">
        <f>VLOOKUP($A6000,'[1]User Profiles'!$A:$I,3,FALSE)</f>
        <v>Sieren</v>
      </c>
      <c r="D6000" t="str">
        <f>VLOOKUP($A6000,'[1]User Profiles'!$A:$I,5,FALSE)</f>
        <v>female</v>
      </c>
      <c r="E6000" t="str">
        <f>VLOOKUP($A6000,'[1]User Profiles'!$A:$I,6,FALSE)</f>
        <v>indian_asian</v>
      </c>
      <c r="F6000">
        <f>VLOOKUP($A6000,'[1]User Profiles'!$A:$I,7,FALSE)</f>
        <v>27</v>
      </c>
      <c r="G6000" t="str">
        <f>VLOOKUP($A6000,'[1]User Profiles'!$A:$I,8,FALSE)</f>
        <v>Kwazulu Natal</v>
      </c>
      <c r="H6000" t="s">
        <v>21</v>
      </c>
      <c r="I6000" s="4">
        <v>42435</v>
      </c>
      <c r="J6000" s="1">
        <v>0.64444444444444449</v>
      </c>
      <c r="K6000" s="1">
        <v>9.6064814814814808E-4</v>
      </c>
      <c r="L6000" s="1" t="str">
        <f t="shared" si="373"/>
        <v>Sunday</v>
      </c>
      <c r="M6000" t="str">
        <f t="shared" si="372"/>
        <v>March</v>
      </c>
      <c r="N6000" s="2" t="str">
        <f t="shared" si="374"/>
        <v>Midday</v>
      </c>
      <c r="O6000" s="2">
        <v>42435.644444444442</v>
      </c>
      <c r="P6000">
        <v>851410</v>
      </c>
      <c r="Q6000" t="str">
        <f t="shared" si="375"/>
        <v>Kids</v>
      </c>
    </row>
    <row r="6001" spans="1:17" x14ac:dyDescent="0.3">
      <c r="A6001">
        <v>814835</v>
      </c>
      <c r="B6001" t="str">
        <f>VLOOKUP($A6001,'[1]User Profiles'!$A:$I,2,FALSE)</f>
        <v>Jacinto </v>
      </c>
      <c r="C6001" t="str">
        <f>VLOOKUP($A6001,'[1]User Profiles'!$A:$I,3,FALSE)</f>
        <v>Mcculloch</v>
      </c>
      <c r="D6001" t="str">
        <f>VLOOKUP($A6001,'[1]User Profiles'!$A:$I,5,FALSE)</f>
        <v>male</v>
      </c>
      <c r="E6001" t="str">
        <f>VLOOKUP($A6001,'[1]User Profiles'!$A:$I,6,FALSE)</f>
        <v>white</v>
      </c>
      <c r="F6001">
        <f>VLOOKUP($A6001,'[1]User Profiles'!$A:$I,7,FALSE)</f>
        <v>31</v>
      </c>
      <c r="G6001" t="str">
        <f>VLOOKUP($A6001,'[1]User Profiles'!$A:$I,8,FALSE)</f>
        <v>Gauteng</v>
      </c>
      <c r="H6001" t="s">
        <v>25</v>
      </c>
      <c r="I6001" s="4">
        <v>42409</v>
      </c>
      <c r="J6001" s="1">
        <v>0.64444444444444449</v>
      </c>
      <c r="K6001" s="1">
        <v>0</v>
      </c>
      <c r="L6001" s="1" t="str">
        <f t="shared" si="373"/>
        <v>Tuesday</v>
      </c>
      <c r="M6001" t="str">
        <f t="shared" si="372"/>
        <v>February</v>
      </c>
      <c r="N6001" s="2" t="str">
        <f t="shared" si="374"/>
        <v>Midday</v>
      </c>
      <c r="O6001" s="2">
        <v>42409.644444444442</v>
      </c>
      <c r="P6001">
        <v>814007</v>
      </c>
      <c r="Q6001" t="str">
        <f t="shared" si="375"/>
        <v>Sports</v>
      </c>
    </row>
    <row r="6002" spans="1:17" x14ac:dyDescent="0.3">
      <c r="A6002">
        <v>893183</v>
      </c>
      <c r="B6002" t="str">
        <f>VLOOKUP($A6002,'[1]User Profiles'!$A:$I,2,FALSE)</f>
        <v>Kyle </v>
      </c>
      <c r="C6002" t="str">
        <f>VLOOKUP($A6002,'[1]User Profiles'!$A:$I,3,FALSE)</f>
        <v>Martello</v>
      </c>
      <c r="D6002" t="str">
        <f>VLOOKUP($A6002,'[1]User Profiles'!$A:$I,5,FALSE)</f>
        <v>male</v>
      </c>
      <c r="E6002" t="str">
        <f>VLOOKUP($A6002,'[1]User Profiles'!$A:$I,6,FALSE)</f>
        <v>indian_asian</v>
      </c>
      <c r="F6002">
        <f>VLOOKUP($A6002,'[1]User Profiles'!$A:$I,7,FALSE)</f>
        <v>32</v>
      </c>
      <c r="G6002" t="str">
        <f>VLOOKUP($A6002,'[1]User Profiles'!$A:$I,8,FALSE)</f>
        <v>Gauteng</v>
      </c>
      <c r="H6002" t="s">
        <v>20</v>
      </c>
      <c r="I6002" s="4">
        <v>42453</v>
      </c>
      <c r="J6002" s="1">
        <v>0.64444444444444449</v>
      </c>
      <c r="K6002" s="1">
        <v>2.7407407407407408E-2</v>
      </c>
      <c r="L6002" s="1" t="str">
        <f t="shared" si="373"/>
        <v>Thursday</v>
      </c>
      <c r="M6002" t="str">
        <f t="shared" si="372"/>
        <v>March</v>
      </c>
      <c r="N6002" s="2" t="str">
        <f t="shared" si="374"/>
        <v>Midday</v>
      </c>
      <c r="O6002" s="2">
        <v>42453.644444444442</v>
      </c>
      <c r="P6002">
        <v>893183</v>
      </c>
      <c r="Q6002" t="str">
        <f t="shared" si="375"/>
        <v>Other</v>
      </c>
    </row>
    <row r="6003" spans="1:17" x14ac:dyDescent="0.3">
      <c r="A6003">
        <v>2204240</v>
      </c>
      <c r="B6003" t="str">
        <f>VLOOKUP($A6003,'[1]User Profiles'!$A:$I,2,FALSE)</f>
        <v>Claud </v>
      </c>
      <c r="C6003" t="str">
        <f>VLOOKUP($A6003,'[1]User Profiles'!$A:$I,3,FALSE)</f>
        <v>Roquemore</v>
      </c>
      <c r="D6003" t="str">
        <f>VLOOKUP($A6003,'[1]User Profiles'!$A:$I,5,FALSE)</f>
        <v>male</v>
      </c>
      <c r="E6003" t="str">
        <f>VLOOKUP($A6003,'[1]User Profiles'!$A:$I,6,FALSE)</f>
        <v>coloured</v>
      </c>
      <c r="F6003">
        <f>VLOOKUP($A6003,'[1]User Profiles'!$A:$I,7,FALSE)</f>
        <v>34</v>
      </c>
      <c r="G6003" t="str">
        <f>VLOOKUP($A6003,'[1]User Profiles'!$A:$I,8,FALSE)</f>
        <v>Western Cape</v>
      </c>
      <c r="H6003" t="s">
        <v>25</v>
      </c>
      <c r="I6003" s="4">
        <v>42452</v>
      </c>
      <c r="J6003" s="1">
        <v>0.64444444444444449</v>
      </c>
      <c r="K6003" s="1">
        <v>0</v>
      </c>
      <c r="L6003" s="1" t="str">
        <f t="shared" si="373"/>
        <v>Wednesday</v>
      </c>
      <c r="M6003" t="str">
        <f t="shared" si="372"/>
        <v>March</v>
      </c>
      <c r="N6003" s="2" t="str">
        <f t="shared" si="374"/>
        <v>Midday</v>
      </c>
      <c r="O6003" s="2">
        <v>42452.644444444442</v>
      </c>
      <c r="P6003">
        <v>2204240</v>
      </c>
      <c r="Q6003" t="str">
        <f t="shared" si="375"/>
        <v>Sports</v>
      </c>
    </row>
    <row r="6004" spans="1:17" x14ac:dyDescent="0.3">
      <c r="A6004">
        <v>867380</v>
      </c>
      <c r="B6004" t="str">
        <f>VLOOKUP($A6004,'[1]User Profiles'!$A:$I,2,FALSE)</f>
        <v>Chas </v>
      </c>
      <c r="C6004" t="str">
        <f>VLOOKUP($A6004,'[1]User Profiles'!$A:$I,3,FALSE)</f>
        <v>Bilyeu</v>
      </c>
      <c r="D6004" t="str">
        <f>VLOOKUP($A6004,'[1]User Profiles'!$A:$I,5,FALSE)</f>
        <v>male</v>
      </c>
      <c r="E6004" t="str">
        <f>VLOOKUP($A6004,'[1]User Profiles'!$A:$I,6,FALSE)</f>
        <v>indian_asian</v>
      </c>
      <c r="F6004">
        <f>VLOOKUP($A6004,'[1]User Profiles'!$A:$I,7,FALSE)</f>
        <v>26</v>
      </c>
      <c r="G6004" t="str">
        <f>VLOOKUP($A6004,'[1]User Profiles'!$A:$I,8,FALSE)</f>
        <v>Gauteng</v>
      </c>
      <c r="H6004" t="s">
        <v>21</v>
      </c>
      <c r="I6004" s="4">
        <v>42444</v>
      </c>
      <c r="J6004" s="1">
        <v>0.64444444444444449</v>
      </c>
      <c r="K6004" s="1">
        <v>2.0833333333333333E-3</v>
      </c>
      <c r="L6004" s="1" t="str">
        <f t="shared" si="373"/>
        <v>Tuesday</v>
      </c>
      <c r="M6004" t="str">
        <f t="shared" si="372"/>
        <v>March</v>
      </c>
      <c r="N6004" s="2" t="str">
        <f t="shared" si="374"/>
        <v>Midday</v>
      </c>
      <c r="O6004" s="2">
        <v>42444.644444444442</v>
      </c>
      <c r="P6004">
        <v>867380</v>
      </c>
      <c r="Q6004" t="str">
        <f t="shared" si="375"/>
        <v>Kids</v>
      </c>
    </row>
    <row r="6005" spans="1:17" x14ac:dyDescent="0.3">
      <c r="A6005">
        <v>810169</v>
      </c>
      <c r="B6005" t="str">
        <f>VLOOKUP($A6005,'[1]User Profiles'!$A:$I,2,FALSE)</f>
        <v>Yong </v>
      </c>
      <c r="C6005" t="str">
        <f>VLOOKUP($A6005,'[1]User Profiles'!$A:$I,3,FALSE)</f>
        <v>Arrieta</v>
      </c>
      <c r="D6005" t="str">
        <f>VLOOKUP($A6005,'[1]User Profiles'!$A:$I,5,FALSE)</f>
        <v>male</v>
      </c>
      <c r="E6005" t="str">
        <f>VLOOKUP($A6005,'[1]User Profiles'!$A:$I,6,FALSE)</f>
        <v>white</v>
      </c>
      <c r="F6005">
        <f>VLOOKUP($A6005,'[1]User Profiles'!$A:$I,7,FALSE)</f>
        <v>31</v>
      </c>
      <c r="G6005" t="str">
        <f>VLOOKUP($A6005,'[1]User Profiles'!$A:$I,8,FALSE)</f>
        <v>Eastern Cape</v>
      </c>
      <c r="H6005" t="s">
        <v>20</v>
      </c>
      <c r="I6005" s="4">
        <v>42419</v>
      </c>
      <c r="J6005" s="1">
        <v>0.64444444444444449</v>
      </c>
      <c r="K6005" s="1">
        <v>3.9351851851851852E-4</v>
      </c>
      <c r="L6005" s="1" t="str">
        <f t="shared" si="373"/>
        <v>Friday</v>
      </c>
      <c r="M6005" t="str">
        <f t="shared" si="372"/>
        <v>February</v>
      </c>
      <c r="N6005" s="2" t="str">
        <f t="shared" si="374"/>
        <v>Midday</v>
      </c>
      <c r="O6005" s="2">
        <v>42419.644444444442</v>
      </c>
      <c r="P6005">
        <v>810169</v>
      </c>
      <c r="Q6005" t="str">
        <f t="shared" si="375"/>
        <v>Other</v>
      </c>
    </row>
    <row r="6006" spans="1:17" x14ac:dyDescent="0.3">
      <c r="A6006">
        <v>2205429</v>
      </c>
      <c r="B6006" t="str">
        <f>VLOOKUP($A6006,'[1]User Profiles'!$A:$I,2,FALSE)</f>
        <v>Eli </v>
      </c>
      <c r="C6006" t="str">
        <f>VLOOKUP($A6006,'[1]User Profiles'!$A:$I,3,FALSE)</f>
        <v>Woolard</v>
      </c>
      <c r="D6006" t="str">
        <f>VLOOKUP($A6006,'[1]User Profiles'!$A:$I,5,FALSE)</f>
        <v>male</v>
      </c>
      <c r="E6006" t="str">
        <f>VLOOKUP($A6006,'[1]User Profiles'!$A:$I,6,FALSE)</f>
        <v>black</v>
      </c>
      <c r="F6006">
        <f>VLOOKUP($A6006,'[1]User Profiles'!$A:$I,7,FALSE)</f>
        <v>56</v>
      </c>
      <c r="G6006" t="str">
        <f>VLOOKUP($A6006,'[1]User Profiles'!$A:$I,8,FALSE)</f>
        <v>Gauteng</v>
      </c>
      <c r="H6006" t="s">
        <v>23</v>
      </c>
      <c r="I6006" s="4">
        <v>42389</v>
      </c>
      <c r="J6006" s="1">
        <v>0.64444444444444449</v>
      </c>
      <c r="K6006" s="1">
        <v>2.7025462962962962E-3</v>
      </c>
      <c r="L6006" s="1" t="str">
        <f t="shared" si="373"/>
        <v>Wednesday</v>
      </c>
      <c r="M6006" t="str">
        <f t="shared" si="372"/>
        <v>January</v>
      </c>
      <c r="N6006" s="2" t="str">
        <f t="shared" si="374"/>
        <v>Midday</v>
      </c>
      <c r="O6006" s="2">
        <v>42389.644444444442</v>
      </c>
      <c r="P6006">
        <v>2205429</v>
      </c>
      <c r="Q6006" t="str">
        <f t="shared" si="375"/>
        <v>Entertainment</v>
      </c>
    </row>
    <row r="6007" spans="1:17" x14ac:dyDescent="0.3">
      <c r="A6007">
        <v>623564</v>
      </c>
      <c r="B6007" t="str">
        <f>VLOOKUP($A6007,'[1]User Profiles'!$A:$I,2,FALSE)</f>
        <v>Claud </v>
      </c>
      <c r="C6007" t="str">
        <f>VLOOKUP($A6007,'[1]User Profiles'!$A:$I,3,FALSE)</f>
        <v>Crotty</v>
      </c>
      <c r="D6007" t="str">
        <f>VLOOKUP($A6007,'[1]User Profiles'!$A:$I,5,FALSE)</f>
        <v>male</v>
      </c>
      <c r="E6007" t="str">
        <f>VLOOKUP($A6007,'[1]User Profiles'!$A:$I,6,FALSE)</f>
        <v>black</v>
      </c>
      <c r="F6007">
        <f>VLOOKUP($A6007,'[1]User Profiles'!$A:$I,7,FALSE)</f>
        <v>41</v>
      </c>
      <c r="G6007" t="str">
        <f>VLOOKUP($A6007,'[1]User Profiles'!$A:$I,8,FALSE)</f>
        <v>Gauteng</v>
      </c>
      <c r="H6007" t="s">
        <v>25</v>
      </c>
      <c r="I6007" s="4">
        <v>42383</v>
      </c>
      <c r="J6007" s="1">
        <v>0.64444444444444449</v>
      </c>
      <c r="K6007" s="1">
        <v>9.1435185185185178E-3</v>
      </c>
      <c r="L6007" s="1" t="str">
        <f t="shared" si="373"/>
        <v>Thursday</v>
      </c>
      <c r="M6007" t="str">
        <f t="shared" si="372"/>
        <v>January</v>
      </c>
      <c r="N6007" s="2" t="str">
        <f t="shared" si="374"/>
        <v>Midday</v>
      </c>
      <c r="O6007" s="2">
        <v>42383.644444444442</v>
      </c>
      <c r="P6007">
        <v>623564</v>
      </c>
      <c r="Q6007" t="str">
        <f t="shared" si="375"/>
        <v>Sports</v>
      </c>
    </row>
    <row r="6008" spans="1:17" x14ac:dyDescent="0.3">
      <c r="A6008">
        <v>788672</v>
      </c>
      <c r="B6008" t="str">
        <f>VLOOKUP($A6008,'[1]User Profiles'!$A:$I,2,FALSE)</f>
        <v>Eli </v>
      </c>
      <c r="C6008" t="str">
        <f>VLOOKUP($A6008,'[1]User Profiles'!$A:$I,3,FALSE)</f>
        <v>Pilot</v>
      </c>
      <c r="D6008" t="str">
        <f>VLOOKUP($A6008,'[1]User Profiles'!$A:$I,5,FALSE)</f>
        <v>male</v>
      </c>
      <c r="E6008" t="str">
        <f>VLOOKUP($A6008,'[1]User Profiles'!$A:$I,6,FALSE)</f>
        <v>black</v>
      </c>
      <c r="F6008">
        <f>VLOOKUP($A6008,'[1]User Profiles'!$A:$I,7,FALSE)</f>
        <v>39</v>
      </c>
      <c r="G6008" t="str">
        <f>VLOOKUP($A6008,'[1]User Profiles'!$A:$I,8,FALSE)</f>
        <v>Gauteng</v>
      </c>
      <c r="H6008" t="s">
        <v>23</v>
      </c>
      <c r="I6008" s="4">
        <v>42388</v>
      </c>
      <c r="J6008" s="1">
        <v>0.64513888888888893</v>
      </c>
      <c r="K6008" s="1">
        <v>2.7777777777777778E-4</v>
      </c>
      <c r="L6008" s="1" t="str">
        <f t="shared" si="373"/>
        <v>Tuesday</v>
      </c>
      <c r="M6008" t="str">
        <f t="shared" si="372"/>
        <v>January</v>
      </c>
      <c r="N6008" s="2" t="str">
        <f t="shared" si="374"/>
        <v>Midday</v>
      </c>
      <c r="O6008" s="2">
        <v>42388.645138888889</v>
      </c>
      <c r="P6008">
        <v>788672</v>
      </c>
      <c r="Q6008" t="str">
        <f t="shared" si="375"/>
        <v>Entertainment</v>
      </c>
    </row>
    <row r="6009" spans="1:17" x14ac:dyDescent="0.3">
      <c r="A6009">
        <v>939846</v>
      </c>
      <c r="B6009" t="str">
        <f>VLOOKUP($A6009,'[1]User Profiles'!$A:$I,2,FALSE)</f>
        <v>Hollis </v>
      </c>
      <c r="C6009" t="str">
        <f>VLOOKUP($A6009,'[1]User Profiles'!$A:$I,3,FALSE)</f>
        <v>Mina</v>
      </c>
      <c r="D6009" t="str">
        <f>VLOOKUP($A6009,'[1]User Profiles'!$A:$I,5,FALSE)</f>
        <v>male</v>
      </c>
      <c r="E6009" t="str">
        <f>VLOOKUP($A6009,'[1]User Profiles'!$A:$I,6,FALSE)</f>
        <v>black</v>
      </c>
      <c r="F6009">
        <f>VLOOKUP($A6009,'[1]User Profiles'!$A:$I,7,FALSE)</f>
        <v>17</v>
      </c>
      <c r="G6009" t="str">
        <f>VLOOKUP($A6009,'[1]User Profiles'!$A:$I,8,FALSE)</f>
        <v>Kwazulu Natal</v>
      </c>
      <c r="H6009" t="s">
        <v>19</v>
      </c>
      <c r="I6009" s="4">
        <v>42437</v>
      </c>
      <c r="J6009" s="1">
        <v>0.64513888888888893</v>
      </c>
      <c r="K6009" s="1">
        <v>3.2847222222222222E-2</v>
      </c>
      <c r="L6009" s="1" t="str">
        <f t="shared" si="373"/>
        <v>Tuesday</v>
      </c>
      <c r="M6009" t="str">
        <f t="shared" si="372"/>
        <v>March</v>
      </c>
      <c r="N6009" s="2" t="str">
        <f t="shared" si="374"/>
        <v>Midday</v>
      </c>
      <c r="O6009" s="2">
        <v>42437.645138888889</v>
      </c>
      <c r="P6009">
        <v>939846</v>
      </c>
      <c r="Q6009" t="str">
        <f t="shared" si="375"/>
        <v>Entertainment</v>
      </c>
    </row>
    <row r="6010" spans="1:17" x14ac:dyDescent="0.3">
      <c r="A6010">
        <v>2426146</v>
      </c>
      <c r="B6010" t="str">
        <f>VLOOKUP($A6010,'[1]User Profiles'!$A:$I,2,FALSE)</f>
        <v>Lillian </v>
      </c>
      <c r="C6010" t="str">
        <f>VLOOKUP($A6010,'[1]User Profiles'!$A:$I,3,FALSE)</f>
        <v>Borelli</v>
      </c>
      <c r="D6010" t="str">
        <f>VLOOKUP($A6010,'[1]User Profiles'!$A:$I,5,FALSE)</f>
        <v>female</v>
      </c>
      <c r="E6010" t="str">
        <f>VLOOKUP($A6010,'[1]User Profiles'!$A:$I,6,FALSE)</f>
        <v>coloured</v>
      </c>
      <c r="F6010">
        <f>VLOOKUP($A6010,'[1]User Profiles'!$A:$I,7,FALSE)</f>
        <v>35</v>
      </c>
      <c r="G6010" t="str">
        <f>VLOOKUP($A6010,'[1]User Profiles'!$A:$I,8,FALSE)</f>
        <v>Western Cape</v>
      </c>
      <c r="H6010" t="s">
        <v>25</v>
      </c>
      <c r="I6010" s="4">
        <v>42435</v>
      </c>
      <c r="J6010" s="1">
        <v>0.64513888888888893</v>
      </c>
      <c r="K6010" s="1">
        <v>1.3657407407407405E-3</v>
      </c>
      <c r="L6010" s="1" t="str">
        <f t="shared" si="373"/>
        <v>Sunday</v>
      </c>
      <c r="M6010" t="str">
        <f t="shared" si="372"/>
        <v>March</v>
      </c>
      <c r="N6010" s="2" t="str">
        <f t="shared" si="374"/>
        <v>Midday</v>
      </c>
      <c r="O6010" s="2">
        <v>42435.645138888889</v>
      </c>
      <c r="P6010">
        <v>2384970</v>
      </c>
      <c r="Q6010" t="str">
        <f t="shared" si="375"/>
        <v>Sports</v>
      </c>
    </row>
    <row r="6011" spans="1:17" x14ac:dyDescent="0.3">
      <c r="A6011">
        <v>926512</v>
      </c>
      <c r="B6011" t="str">
        <f>VLOOKUP($A6011,'[1]User Profiles'!$A:$I,2,FALSE)</f>
        <v>Jacinto </v>
      </c>
      <c r="C6011" t="str">
        <f>VLOOKUP($A6011,'[1]User Profiles'!$A:$I,3,FALSE)</f>
        <v>Tatham</v>
      </c>
      <c r="D6011" t="str">
        <f>VLOOKUP($A6011,'[1]User Profiles'!$A:$I,5,FALSE)</f>
        <v>male</v>
      </c>
      <c r="E6011" t="str">
        <f>VLOOKUP($A6011,'[1]User Profiles'!$A:$I,6,FALSE)</f>
        <v>indian_asian</v>
      </c>
      <c r="F6011">
        <f>VLOOKUP($A6011,'[1]User Profiles'!$A:$I,7,FALSE)</f>
        <v>29</v>
      </c>
      <c r="G6011" t="str">
        <f>VLOOKUP($A6011,'[1]User Profiles'!$A:$I,8,FALSE)</f>
        <v>Limpopo</v>
      </c>
      <c r="H6011" t="s">
        <v>20</v>
      </c>
      <c r="I6011" s="4">
        <v>42453</v>
      </c>
      <c r="J6011" s="1">
        <v>0.64513888888888893</v>
      </c>
      <c r="K6011" s="1">
        <v>4.3379629629629629E-2</v>
      </c>
      <c r="L6011" s="1" t="str">
        <f t="shared" si="373"/>
        <v>Thursday</v>
      </c>
      <c r="M6011" t="str">
        <f t="shared" si="372"/>
        <v>March</v>
      </c>
      <c r="N6011" s="2" t="str">
        <f t="shared" si="374"/>
        <v>Midday</v>
      </c>
      <c r="O6011" s="2">
        <v>42453.645138888889</v>
      </c>
      <c r="P6011">
        <v>926512</v>
      </c>
      <c r="Q6011" t="str">
        <f t="shared" si="375"/>
        <v>Other</v>
      </c>
    </row>
    <row r="6012" spans="1:17" x14ac:dyDescent="0.3">
      <c r="A6012">
        <v>904933</v>
      </c>
      <c r="B6012" t="str">
        <f>VLOOKUP($A6012,'[1]User Profiles'!$A:$I,2,FALSE)</f>
        <v>Royal </v>
      </c>
      <c r="C6012" t="str">
        <f>VLOOKUP($A6012,'[1]User Profiles'!$A:$I,3,FALSE)</f>
        <v>Paradis</v>
      </c>
      <c r="D6012" t="str">
        <f>VLOOKUP($A6012,'[1]User Profiles'!$A:$I,5,FALSE)</f>
        <v>male</v>
      </c>
      <c r="E6012" t="str">
        <f>VLOOKUP($A6012,'[1]User Profiles'!$A:$I,6,FALSE)</f>
        <v>indian_asian</v>
      </c>
      <c r="F6012">
        <f>VLOOKUP($A6012,'[1]User Profiles'!$A:$I,7,FALSE)</f>
        <v>28</v>
      </c>
      <c r="G6012" t="str">
        <f>VLOOKUP($A6012,'[1]User Profiles'!$A:$I,8,FALSE)</f>
        <v>Western Cape</v>
      </c>
      <c r="H6012" t="s">
        <v>20</v>
      </c>
      <c r="I6012" s="4">
        <v>42453</v>
      </c>
      <c r="J6012" s="1">
        <v>0.64513888888888893</v>
      </c>
      <c r="K6012" s="1">
        <v>3.3680555555555554E-2</v>
      </c>
      <c r="L6012" s="1" t="str">
        <f t="shared" si="373"/>
        <v>Thursday</v>
      </c>
      <c r="M6012" t="str">
        <f t="shared" si="372"/>
        <v>March</v>
      </c>
      <c r="N6012" s="2" t="str">
        <f t="shared" si="374"/>
        <v>Midday</v>
      </c>
      <c r="O6012" s="2">
        <v>42453.645138888889</v>
      </c>
      <c r="P6012">
        <v>904933</v>
      </c>
      <c r="Q6012" t="str">
        <f t="shared" si="375"/>
        <v>Other</v>
      </c>
    </row>
    <row r="6013" spans="1:17" x14ac:dyDescent="0.3">
      <c r="A6013">
        <v>778797</v>
      </c>
      <c r="B6013" t="str">
        <f>VLOOKUP($A6013,'[1]User Profiles'!$A:$I,2,FALSE)</f>
        <v>Haywood </v>
      </c>
      <c r="C6013" t="str">
        <f>VLOOKUP($A6013,'[1]User Profiles'!$A:$I,3,FALSE)</f>
        <v>Borelli</v>
      </c>
      <c r="D6013" t="str">
        <f>VLOOKUP($A6013,'[1]User Profiles'!$A:$I,5,FALSE)</f>
        <v>male</v>
      </c>
      <c r="E6013" t="str">
        <f>VLOOKUP($A6013,'[1]User Profiles'!$A:$I,6,FALSE)</f>
        <v>indian_asian</v>
      </c>
      <c r="F6013">
        <f>VLOOKUP($A6013,'[1]User Profiles'!$A:$I,7,FALSE)</f>
        <v>47</v>
      </c>
      <c r="G6013" t="str">
        <f>VLOOKUP($A6013,'[1]User Profiles'!$A:$I,8,FALSE)</f>
        <v>Kwazulu Natal</v>
      </c>
      <c r="H6013" t="s">
        <v>22</v>
      </c>
      <c r="I6013" s="4">
        <v>42409</v>
      </c>
      <c r="J6013" s="1">
        <v>0.64513888888888893</v>
      </c>
      <c r="K6013" s="1">
        <v>7.175925925925927E-4</v>
      </c>
      <c r="L6013" s="1" t="str">
        <f t="shared" si="373"/>
        <v>Tuesday</v>
      </c>
      <c r="M6013" t="str">
        <f t="shared" si="372"/>
        <v>February</v>
      </c>
      <c r="N6013" s="2" t="str">
        <f t="shared" si="374"/>
        <v>Midday</v>
      </c>
      <c r="O6013" s="2">
        <v>42409.645138888889</v>
      </c>
      <c r="P6013">
        <v>778797</v>
      </c>
      <c r="Q6013" t="str">
        <f t="shared" si="375"/>
        <v>Kids</v>
      </c>
    </row>
    <row r="6014" spans="1:17" x14ac:dyDescent="0.3">
      <c r="A6014">
        <v>789138</v>
      </c>
      <c r="B6014" t="str">
        <f>VLOOKUP($A6014,'[1]User Profiles'!$A:$I,2,FALSE)</f>
        <v>Wilburn </v>
      </c>
      <c r="C6014" t="str">
        <f>VLOOKUP($A6014,'[1]User Profiles'!$A:$I,3,FALSE)</f>
        <v>Curran</v>
      </c>
      <c r="D6014" t="str">
        <f>VLOOKUP($A6014,'[1]User Profiles'!$A:$I,5,FALSE)</f>
        <v>male</v>
      </c>
      <c r="E6014" t="str">
        <f>VLOOKUP($A6014,'[1]User Profiles'!$A:$I,6,FALSE)</f>
        <v>black</v>
      </c>
      <c r="F6014">
        <f>VLOOKUP($A6014,'[1]User Profiles'!$A:$I,7,FALSE)</f>
        <v>42</v>
      </c>
      <c r="G6014" t="str">
        <f>VLOOKUP($A6014,'[1]User Profiles'!$A:$I,8,FALSE)</f>
        <v>Gauteng</v>
      </c>
      <c r="H6014" t="s">
        <v>23</v>
      </c>
      <c r="I6014" s="4">
        <v>42406</v>
      </c>
      <c r="J6014" s="1">
        <v>0.64513888888888893</v>
      </c>
      <c r="K6014" s="1">
        <v>1.6203703703703703E-4</v>
      </c>
      <c r="L6014" s="1" t="str">
        <f t="shared" si="373"/>
        <v>Saturday</v>
      </c>
      <c r="M6014" t="str">
        <f t="shared" si="372"/>
        <v>February</v>
      </c>
      <c r="N6014" s="2" t="str">
        <f t="shared" si="374"/>
        <v>Midday</v>
      </c>
      <c r="O6014" s="2">
        <v>42406.645138888889</v>
      </c>
      <c r="P6014">
        <v>789138</v>
      </c>
      <c r="Q6014" t="str">
        <f t="shared" si="375"/>
        <v>Entertainment</v>
      </c>
    </row>
    <row r="6015" spans="1:17" x14ac:dyDescent="0.3">
      <c r="A6015">
        <v>1488599</v>
      </c>
      <c r="B6015" t="str">
        <f>VLOOKUP($A6015,'[1]User Profiles'!$A:$I,2,FALSE)</f>
        <v>Cody </v>
      </c>
      <c r="C6015" t="str">
        <f>VLOOKUP($A6015,'[1]User Profiles'!$A:$I,3,FALSE)</f>
        <v>Zweifel</v>
      </c>
      <c r="D6015" t="str">
        <f>VLOOKUP($A6015,'[1]User Profiles'!$A:$I,5,FALSE)</f>
        <v>male</v>
      </c>
      <c r="E6015" t="str">
        <f>VLOOKUP($A6015,'[1]User Profiles'!$A:$I,6,FALSE)</f>
        <v>white</v>
      </c>
      <c r="F6015">
        <f>VLOOKUP($A6015,'[1]User Profiles'!$A:$I,7,FALSE)</f>
        <v>46</v>
      </c>
      <c r="G6015" t="str">
        <f>VLOOKUP($A6015,'[1]User Profiles'!$A:$I,8,FALSE)</f>
        <v>Gauteng</v>
      </c>
      <c r="H6015" t="s">
        <v>25</v>
      </c>
      <c r="I6015" s="4">
        <v>42376</v>
      </c>
      <c r="J6015" s="1">
        <v>0.64513888888888893</v>
      </c>
      <c r="K6015" s="1">
        <v>0</v>
      </c>
      <c r="L6015" s="1" t="str">
        <f t="shared" si="373"/>
        <v>Thursday</v>
      </c>
      <c r="M6015" t="str">
        <f t="shared" si="372"/>
        <v>January</v>
      </c>
      <c r="N6015" s="2" t="str">
        <f t="shared" si="374"/>
        <v>Midday</v>
      </c>
      <c r="O6015" s="2">
        <v>42376.645138888889</v>
      </c>
      <c r="P6015">
        <v>1488531</v>
      </c>
      <c r="Q6015" t="str">
        <f t="shared" si="375"/>
        <v>Sports</v>
      </c>
    </row>
    <row r="6016" spans="1:17" x14ac:dyDescent="0.3">
      <c r="A6016">
        <v>808396</v>
      </c>
      <c r="B6016" t="str">
        <f>VLOOKUP($A6016,'[1]User Profiles'!$A:$I,2,FALSE)</f>
        <v>Hugh</v>
      </c>
      <c r="C6016" t="str">
        <f>VLOOKUP($A6016,'[1]User Profiles'!$A:$I,3,FALSE)</f>
        <v>Wigfall</v>
      </c>
      <c r="D6016" t="str">
        <f>VLOOKUP($A6016,'[1]User Profiles'!$A:$I,5,FALSE)</f>
        <v>male</v>
      </c>
      <c r="E6016" t="str">
        <f>VLOOKUP($A6016,'[1]User Profiles'!$A:$I,6,FALSE)</f>
        <v>indian_asian</v>
      </c>
      <c r="F6016">
        <f>VLOOKUP($A6016,'[1]User Profiles'!$A:$I,7,FALSE)</f>
        <v>31</v>
      </c>
      <c r="G6016" t="str">
        <f>VLOOKUP($A6016,'[1]User Profiles'!$A:$I,8,FALSE)</f>
        <v>Kwazulu Natal</v>
      </c>
      <c r="H6016" t="s">
        <v>18</v>
      </c>
      <c r="I6016" s="4">
        <v>42424</v>
      </c>
      <c r="J6016" s="1">
        <v>0.64513888888888893</v>
      </c>
      <c r="K6016" s="1">
        <v>2.662037037037037E-3</v>
      </c>
      <c r="L6016" s="1" t="str">
        <f t="shared" si="373"/>
        <v>Wednesday</v>
      </c>
      <c r="M6016" t="str">
        <f t="shared" si="372"/>
        <v>February</v>
      </c>
      <c r="N6016" s="2" t="str">
        <f t="shared" si="374"/>
        <v>Midday</v>
      </c>
      <c r="O6016" s="2">
        <v>42424.645138888889</v>
      </c>
      <c r="P6016">
        <v>808396</v>
      </c>
      <c r="Q6016" t="str">
        <f t="shared" si="375"/>
        <v>Sports</v>
      </c>
    </row>
    <row r="6017" spans="1:17" x14ac:dyDescent="0.3">
      <c r="A6017">
        <v>2370155</v>
      </c>
      <c r="B6017" t="str">
        <f>VLOOKUP($A6017,'[1]User Profiles'!$A:$I,2,FALSE)</f>
        <v>Lane </v>
      </c>
      <c r="C6017" t="str">
        <f>VLOOKUP($A6017,'[1]User Profiles'!$A:$I,3,FALSE)</f>
        <v>Deblois</v>
      </c>
      <c r="D6017" t="str">
        <f>VLOOKUP($A6017,'[1]User Profiles'!$A:$I,5,FALSE)</f>
        <v>male</v>
      </c>
      <c r="E6017" t="str">
        <f>VLOOKUP($A6017,'[1]User Profiles'!$A:$I,6,FALSE)</f>
        <v>black</v>
      </c>
      <c r="F6017">
        <f>VLOOKUP($A6017,'[1]User Profiles'!$A:$I,7,FALSE)</f>
        <v>30</v>
      </c>
      <c r="G6017" t="str">
        <f>VLOOKUP($A6017,'[1]User Profiles'!$A:$I,8,FALSE)</f>
        <v>Gauteng</v>
      </c>
      <c r="H6017" t="s">
        <v>20</v>
      </c>
      <c r="I6017" s="4">
        <v>42449</v>
      </c>
      <c r="J6017" s="1">
        <v>0.64513888888888893</v>
      </c>
      <c r="K6017" s="1">
        <v>8.564814814814815E-4</v>
      </c>
      <c r="L6017" s="1" t="str">
        <f t="shared" si="373"/>
        <v>Sunday</v>
      </c>
      <c r="M6017" t="str">
        <f t="shared" si="372"/>
        <v>March</v>
      </c>
      <c r="N6017" s="2" t="str">
        <f t="shared" si="374"/>
        <v>Midday</v>
      </c>
      <c r="O6017" s="2">
        <v>42449.645138888889</v>
      </c>
      <c r="P6017">
        <v>2370155</v>
      </c>
      <c r="Q6017" t="str">
        <f t="shared" si="375"/>
        <v>Other</v>
      </c>
    </row>
    <row r="6018" spans="1:17" x14ac:dyDescent="0.3">
      <c r="A6018">
        <v>2204601</v>
      </c>
      <c r="B6018" t="str">
        <f>VLOOKUP($A6018,'[1]User Profiles'!$A:$I,2,FALSE)</f>
        <v>Lucas </v>
      </c>
      <c r="C6018" t="str">
        <f>VLOOKUP($A6018,'[1]User Profiles'!$A:$I,3,FALSE)</f>
        <v>Mastrangelo</v>
      </c>
      <c r="D6018" t="str">
        <f>VLOOKUP($A6018,'[1]User Profiles'!$A:$I,5,FALSE)</f>
        <v>male</v>
      </c>
      <c r="E6018" t="str">
        <f>VLOOKUP($A6018,'[1]User Profiles'!$A:$I,6,FALSE)</f>
        <v>black</v>
      </c>
      <c r="F6018">
        <f>VLOOKUP($A6018,'[1]User Profiles'!$A:$I,7,FALSE)</f>
        <v>45</v>
      </c>
      <c r="G6018" t="str">
        <f>VLOOKUP($A6018,'[1]User Profiles'!$A:$I,8,FALSE)</f>
        <v>Eastern Cape</v>
      </c>
      <c r="H6018" t="s">
        <v>17</v>
      </c>
      <c r="I6018" s="4">
        <v>42453</v>
      </c>
      <c r="J6018" s="1">
        <v>0.64513888888888893</v>
      </c>
      <c r="K6018" s="1">
        <v>2.0833333333333333E-3</v>
      </c>
      <c r="L6018" s="1" t="str">
        <f t="shared" si="373"/>
        <v>Thursday</v>
      </c>
      <c r="M6018" t="str">
        <f t="shared" ref="M6018:M6081" si="376">TEXT(I6018,"mmmm")</f>
        <v>March</v>
      </c>
      <c r="N6018" s="2" t="str">
        <f t="shared" si="374"/>
        <v>Midday</v>
      </c>
      <c r="O6018" s="2">
        <v>42453.645138888889</v>
      </c>
      <c r="P6018">
        <v>2204601</v>
      </c>
      <c r="Q6018" t="str">
        <f t="shared" si="375"/>
        <v>Other</v>
      </c>
    </row>
    <row r="6019" spans="1:17" x14ac:dyDescent="0.3">
      <c r="A6019">
        <v>915669</v>
      </c>
      <c r="B6019" t="str">
        <f>VLOOKUP($A6019,'[1]User Profiles'!$A:$I,2,FALSE)</f>
        <v>Emerson </v>
      </c>
      <c r="C6019" t="str">
        <f>VLOOKUP($A6019,'[1]User Profiles'!$A:$I,3,FALSE)</f>
        <v>Tatham</v>
      </c>
      <c r="D6019" t="str">
        <f>VLOOKUP($A6019,'[1]User Profiles'!$A:$I,5,FALSE)</f>
        <v>male</v>
      </c>
      <c r="E6019" t="str">
        <f>VLOOKUP($A6019,'[1]User Profiles'!$A:$I,6,FALSE)</f>
        <v>black</v>
      </c>
      <c r="F6019">
        <f>VLOOKUP($A6019,'[1]User Profiles'!$A:$I,7,FALSE)</f>
        <v>33</v>
      </c>
      <c r="G6019" t="str">
        <f>VLOOKUP($A6019,'[1]User Profiles'!$A:$I,8,FALSE)</f>
        <v>Eastern Cape</v>
      </c>
      <c r="H6019" t="s">
        <v>19</v>
      </c>
      <c r="I6019" s="4">
        <v>42456</v>
      </c>
      <c r="J6019" s="1">
        <v>0.64513888888888893</v>
      </c>
      <c r="K6019" s="1">
        <v>0</v>
      </c>
      <c r="L6019" s="1" t="str">
        <f t="shared" ref="L6019:L6082" si="377">CHOOSE(WEEKDAY(I6019,1),"Sunday","Monday","Tuesday","Wednesday","Thursday","Friday","Saturday")</f>
        <v>Sunday</v>
      </c>
      <c r="M6019" t="str">
        <f t="shared" si="376"/>
        <v>March</v>
      </c>
      <c r="N6019" s="2" t="str">
        <f t="shared" ref="N6019:N6082" si="378">IF(J6019 &lt; TIME(6,0,0),"Early Morning",
 IF(J6019 &lt; TIME(12,0,0),"Morning",
 IF(J6019 &lt; TIME(16,0,0),"Midday",
 IF(J6019 &lt; TIME(19,0,0),"Afternoon","Evening"))))</f>
        <v>Midday</v>
      </c>
      <c r="O6019" s="2">
        <v>42456.645138888889</v>
      </c>
      <c r="P6019">
        <v>915298</v>
      </c>
      <c r="Q6019" t="str">
        <f t="shared" ref="Q6019:Q6082" si="379">IF(OR(H6019="Boomerang",H6019="Cartoon Network"),"Kids",
IF(OR(H6019="Live on SuperSport",H6019="SuperSport Blitz",H6019="Wimbledon",H6019="ICC Cricket World Cup 2011"),"Sports",
IF(OR(H6019="Africa Magic",H6019="M-Net",H6019="Vuzu",H6019="Channel O",H6019="E! Entertainment"),"Entertainment",
"Other")))</f>
        <v>Entertainment</v>
      </c>
    </row>
    <row r="6020" spans="1:17" x14ac:dyDescent="0.3">
      <c r="A6020">
        <v>810473</v>
      </c>
      <c r="B6020" t="str">
        <f>VLOOKUP($A6020,'[1]User Profiles'!$A:$I,2,FALSE)</f>
        <v>Randy </v>
      </c>
      <c r="C6020" t="str">
        <f>VLOOKUP($A6020,'[1]User Profiles'!$A:$I,3,FALSE)</f>
        <v>Condie</v>
      </c>
      <c r="D6020" t="str">
        <f>VLOOKUP($A6020,'[1]User Profiles'!$A:$I,5,FALSE)</f>
        <v>male</v>
      </c>
      <c r="E6020" t="str">
        <f>VLOOKUP($A6020,'[1]User Profiles'!$A:$I,6,FALSE)</f>
        <v>None</v>
      </c>
      <c r="F6020">
        <f>VLOOKUP($A6020,'[1]User Profiles'!$A:$I,7,FALSE)</f>
        <v>42</v>
      </c>
      <c r="G6020" t="str">
        <f>VLOOKUP($A6020,'[1]User Profiles'!$A:$I,8,FALSE)</f>
        <v>Gauteng</v>
      </c>
      <c r="H6020" t="s">
        <v>22</v>
      </c>
      <c r="I6020" s="4">
        <v>42418</v>
      </c>
      <c r="J6020" s="1">
        <v>0.64513888888888893</v>
      </c>
      <c r="K6020" s="1">
        <v>8.1018518518518516E-4</v>
      </c>
      <c r="L6020" s="1" t="str">
        <f t="shared" si="377"/>
        <v>Thursday</v>
      </c>
      <c r="M6020" t="str">
        <f t="shared" si="376"/>
        <v>February</v>
      </c>
      <c r="N6020" s="2" t="str">
        <f t="shared" si="378"/>
        <v>Midday</v>
      </c>
      <c r="O6020" s="2">
        <v>42418.645138888889</v>
      </c>
      <c r="P6020">
        <v>810473</v>
      </c>
      <c r="Q6020" t="str">
        <f t="shared" si="379"/>
        <v>Kids</v>
      </c>
    </row>
    <row r="6021" spans="1:17" x14ac:dyDescent="0.3">
      <c r="A6021">
        <v>839938</v>
      </c>
      <c r="B6021" t="str">
        <f>VLOOKUP($A6021,'[1]User Profiles'!$A:$I,2,FALSE)</f>
        <v>Earline </v>
      </c>
      <c r="C6021" t="str">
        <f>VLOOKUP($A6021,'[1]User Profiles'!$A:$I,3,FALSE)</f>
        <v>Zweifel</v>
      </c>
      <c r="D6021" t="str">
        <f>VLOOKUP($A6021,'[1]User Profiles'!$A:$I,5,FALSE)</f>
        <v>female</v>
      </c>
      <c r="E6021" t="str">
        <f>VLOOKUP($A6021,'[1]User Profiles'!$A:$I,6,FALSE)</f>
        <v>coloured</v>
      </c>
      <c r="F6021">
        <f>VLOOKUP($A6021,'[1]User Profiles'!$A:$I,7,FALSE)</f>
        <v>30</v>
      </c>
      <c r="G6021" t="str">
        <f>VLOOKUP($A6021,'[1]User Profiles'!$A:$I,8,FALSE)</f>
        <v>Eastern Cape</v>
      </c>
      <c r="H6021" t="s">
        <v>22</v>
      </c>
      <c r="I6021" s="4">
        <v>42434</v>
      </c>
      <c r="J6021" s="1">
        <v>0.64513888888888893</v>
      </c>
      <c r="K6021" s="1">
        <v>4.5601851851851853E-3</v>
      </c>
      <c r="L6021" s="1" t="str">
        <f t="shared" si="377"/>
        <v>Saturday</v>
      </c>
      <c r="M6021" t="str">
        <f t="shared" si="376"/>
        <v>March</v>
      </c>
      <c r="N6021" s="2" t="str">
        <f t="shared" si="378"/>
        <v>Midday</v>
      </c>
      <c r="O6021" s="2">
        <v>42434.645138888889</v>
      </c>
      <c r="P6021">
        <v>839938</v>
      </c>
      <c r="Q6021" t="str">
        <f t="shared" si="379"/>
        <v>Kids</v>
      </c>
    </row>
    <row r="6022" spans="1:17" x14ac:dyDescent="0.3">
      <c r="A6022">
        <v>810523</v>
      </c>
      <c r="B6022" t="str">
        <f>VLOOKUP($A6022,'[1]User Profiles'!$A:$I,2,FALSE)</f>
        <v>Efren </v>
      </c>
      <c r="C6022" t="str">
        <f>VLOOKUP($A6022,'[1]User Profiles'!$A:$I,3,FALSE)</f>
        <v>Vital</v>
      </c>
      <c r="D6022" t="str">
        <f>VLOOKUP($A6022,'[1]User Profiles'!$A:$I,5,FALSE)</f>
        <v>male</v>
      </c>
      <c r="E6022" t="str">
        <f>VLOOKUP($A6022,'[1]User Profiles'!$A:$I,6,FALSE)</f>
        <v>white</v>
      </c>
      <c r="F6022">
        <f>VLOOKUP($A6022,'[1]User Profiles'!$A:$I,7,FALSE)</f>
        <v>51</v>
      </c>
      <c r="G6022" t="str">
        <f>VLOOKUP($A6022,'[1]User Profiles'!$A:$I,8,FALSE)</f>
        <v>Gauteng</v>
      </c>
      <c r="H6022" t="s">
        <v>18</v>
      </c>
      <c r="I6022" s="4">
        <v>42427</v>
      </c>
      <c r="J6022" s="1">
        <v>0.64513888888888893</v>
      </c>
      <c r="K6022" s="1">
        <v>3.7523148148148146E-2</v>
      </c>
      <c r="L6022" s="1" t="str">
        <f t="shared" si="377"/>
        <v>Saturday</v>
      </c>
      <c r="M6022" t="str">
        <f t="shared" si="376"/>
        <v>February</v>
      </c>
      <c r="N6022" s="2" t="str">
        <f t="shared" si="378"/>
        <v>Midday</v>
      </c>
      <c r="O6022" s="2">
        <v>42427.645138888889</v>
      </c>
      <c r="P6022">
        <v>810523</v>
      </c>
      <c r="Q6022" t="str">
        <f t="shared" si="379"/>
        <v>Sports</v>
      </c>
    </row>
    <row r="6023" spans="1:17" x14ac:dyDescent="0.3">
      <c r="A6023">
        <v>819202</v>
      </c>
      <c r="B6023" t="str">
        <f>VLOOKUP($A6023,'[1]User Profiles'!$A:$I,2,FALSE)</f>
        <v>Eli </v>
      </c>
      <c r="C6023" t="str">
        <f>VLOOKUP($A6023,'[1]User Profiles'!$A:$I,3,FALSE)</f>
        <v>Pascarella</v>
      </c>
      <c r="D6023" t="str">
        <f>VLOOKUP($A6023,'[1]User Profiles'!$A:$I,5,FALSE)</f>
        <v>male</v>
      </c>
      <c r="E6023" t="str">
        <f>VLOOKUP($A6023,'[1]User Profiles'!$A:$I,6,FALSE)</f>
        <v>None</v>
      </c>
      <c r="F6023">
        <f>VLOOKUP($A6023,'[1]User Profiles'!$A:$I,7,FALSE)</f>
        <v>48</v>
      </c>
      <c r="G6023" t="str">
        <f>VLOOKUP($A6023,'[1]User Profiles'!$A:$I,8,FALSE)</f>
        <v>Gauteng</v>
      </c>
      <c r="H6023" t="s">
        <v>20</v>
      </c>
      <c r="I6023" s="4">
        <v>42392</v>
      </c>
      <c r="J6023" s="1">
        <v>0.64513888888888893</v>
      </c>
      <c r="K6023" s="1">
        <v>4.1435185185185179E-2</v>
      </c>
      <c r="L6023" s="1" t="str">
        <f t="shared" si="377"/>
        <v>Saturday</v>
      </c>
      <c r="M6023" t="str">
        <f t="shared" si="376"/>
        <v>January</v>
      </c>
      <c r="N6023" s="2" t="str">
        <f t="shared" si="378"/>
        <v>Midday</v>
      </c>
      <c r="O6023" s="2">
        <v>42392.645138888889</v>
      </c>
      <c r="P6023">
        <v>819202</v>
      </c>
      <c r="Q6023" t="str">
        <f t="shared" si="379"/>
        <v>Other</v>
      </c>
    </row>
    <row r="6024" spans="1:17" x14ac:dyDescent="0.3">
      <c r="A6024">
        <v>808976</v>
      </c>
      <c r="B6024" t="str">
        <f>VLOOKUP($A6024,'[1]User Profiles'!$A:$I,2,FALSE)</f>
        <v>Kip </v>
      </c>
      <c r="C6024" t="str">
        <f>VLOOKUP($A6024,'[1]User Profiles'!$A:$I,3,FALSE)</f>
        <v>Roquemore</v>
      </c>
      <c r="D6024" t="str">
        <f>VLOOKUP($A6024,'[1]User Profiles'!$A:$I,5,FALSE)</f>
        <v>male</v>
      </c>
      <c r="E6024" t="str">
        <f>VLOOKUP($A6024,'[1]User Profiles'!$A:$I,6,FALSE)</f>
        <v>black</v>
      </c>
      <c r="F6024">
        <f>VLOOKUP($A6024,'[1]User Profiles'!$A:$I,7,FALSE)</f>
        <v>46</v>
      </c>
      <c r="G6024" t="str">
        <f>VLOOKUP($A6024,'[1]User Profiles'!$A:$I,8,FALSE)</f>
        <v>Gauteng</v>
      </c>
      <c r="H6024" t="s">
        <v>25</v>
      </c>
      <c r="I6024" s="4">
        <v>42431</v>
      </c>
      <c r="J6024" s="1">
        <v>0.64583333333333337</v>
      </c>
      <c r="K6024" s="1">
        <v>1.2893518518518519E-2</v>
      </c>
      <c r="L6024" s="1" t="str">
        <f t="shared" si="377"/>
        <v>Wednesday</v>
      </c>
      <c r="M6024" t="str">
        <f t="shared" si="376"/>
        <v>March</v>
      </c>
      <c r="N6024" s="2" t="str">
        <f t="shared" si="378"/>
        <v>Midday</v>
      </c>
      <c r="O6024" s="2">
        <v>42431.645833333336</v>
      </c>
      <c r="P6024">
        <v>808976</v>
      </c>
      <c r="Q6024" t="str">
        <f t="shared" si="379"/>
        <v>Sports</v>
      </c>
    </row>
    <row r="6025" spans="1:17" x14ac:dyDescent="0.3">
      <c r="A6025">
        <v>820456</v>
      </c>
      <c r="B6025" t="str">
        <f>VLOOKUP($A6025,'[1]User Profiles'!$A:$I,2,FALSE)</f>
        <v>Brendan </v>
      </c>
      <c r="C6025" t="str">
        <f>VLOOKUP($A6025,'[1]User Profiles'!$A:$I,3,FALSE)</f>
        <v>Condie</v>
      </c>
      <c r="D6025" t="str">
        <f>VLOOKUP($A6025,'[1]User Profiles'!$A:$I,5,FALSE)</f>
        <v>male</v>
      </c>
      <c r="E6025" t="str">
        <f>VLOOKUP($A6025,'[1]User Profiles'!$A:$I,6,FALSE)</f>
        <v>black</v>
      </c>
      <c r="F6025">
        <f>VLOOKUP($A6025,'[1]User Profiles'!$A:$I,7,FALSE)</f>
        <v>42</v>
      </c>
      <c r="G6025" t="str">
        <f>VLOOKUP($A6025,'[1]User Profiles'!$A:$I,8,FALSE)</f>
        <v>Gauteng</v>
      </c>
      <c r="H6025" t="s">
        <v>25</v>
      </c>
      <c r="I6025" s="4">
        <v>42396</v>
      </c>
      <c r="J6025" s="1">
        <v>0.64583333333333337</v>
      </c>
      <c r="K6025" s="1">
        <v>1.2268518518518518E-3</v>
      </c>
      <c r="L6025" s="1" t="str">
        <f t="shared" si="377"/>
        <v>Wednesday</v>
      </c>
      <c r="M6025" t="str">
        <f t="shared" si="376"/>
        <v>January</v>
      </c>
      <c r="N6025" s="2" t="str">
        <f t="shared" si="378"/>
        <v>Midday</v>
      </c>
      <c r="O6025" s="2">
        <v>42396.645833333336</v>
      </c>
      <c r="P6025">
        <v>820456</v>
      </c>
      <c r="Q6025" t="str">
        <f t="shared" si="379"/>
        <v>Sports</v>
      </c>
    </row>
    <row r="6026" spans="1:17" x14ac:dyDescent="0.3">
      <c r="A6026">
        <v>789047</v>
      </c>
      <c r="B6026" t="str">
        <f>VLOOKUP($A6026,'[1]User Profiles'!$A:$I,2,FALSE)</f>
        <v>Hyman </v>
      </c>
      <c r="C6026" t="str">
        <f>VLOOKUP($A6026,'[1]User Profiles'!$A:$I,3,FALSE)</f>
        <v>Curran</v>
      </c>
      <c r="D6026" t="str">
        <f>VLOOKUP($A6026,'[1]User Profiles'!$A:$I,5,FALSE)</f>
        <v>male</v>
      </c>
      <c r="E6026" t="str">
        <f>VLOOKUP($A6026,'[1]User Profiles'!$A:$I,6,FALSE)</f>
        <v>white</v>
      </c>
      <c r="F6026">
        <f>VLOOKUP($A6026,'[1]User Profiles'!$A:$I,7,FALSE)</f>
        <v>44</v>
      </c>
      <c r="G6026" t="str">
        <f>VLOOKUP($A6026,'[1]User Profiles'!$A:$I,8,FALSE)</f>
        <v>Western Cape</v>
      </c>
      <c r="H6026" t="s">
        <v>22</v>
      </c>
      <c r="I6026" s="4">
        <v>42411</v>
      </c>
      <c r="J6026" s="1">
        <v>0.64583333333333337</v>
      </c>
      <c r="K6026" s="1">
        <v>5.7870370370370366E-5</v>
      </c>
      <c r="L6026" s="1" t="str">
        <f t="shared" si="377"/>
        <v>Thursday</v>
      </c>
      <c r="M6026" t="str">
        <f t="shared" si="376"/>
        <v>February</v>
      </c>
      <c r="N6026" s="2" t="str">
        <f t="shared" si="378"/>
        <v>Midday</v>
      </c>
      <c r="O6026" s="2">
        <v>42411.645833333336</v>
      </c>
      <c r="P6026">
        <v>789047</v>
      </c>
      <c r="Q6026" t="str">
        <f t="shared" si="379"/>
        <v>Kids</v>
      </c>
    </row>
    <row r="6027" spans="1:17" x14ac:dyDescent="0.3">
      <c r="A6027">
        <v>893029</v>
      </c>
      <c r="B6027" t="str">
        <f>VLOOKUP($A6027,'[1]User Profiles'!$A:$I,2,FALSE)</f>
        <v>Bernardo </v>
      </c>
      <c r="C6027" t="str">
        <f>VLOOKUP($A6027,'[1]User Profiles'!$A:$I,3,FALSE)</f>
        <v>Vital</v>
      </c>
      <c r="D6027" t="str">
        <f>VLOOKUP($A6027,'[1]User Profiles'!$A:$I,5,FALSE)</f>
        <v>male</v>
      </c>
      <c r="E6027" t="str">
        <f>VLOOKUP($A6027,'[1]User Profiles'!$A:$I,6,FALSE)</f>
        <v>None</v>
      </c>
      <c r="F6027">
        <f>VLOOKUP($A6027,'[1]User Profiles'!$A:$I,7,FALSE)</f>
        <v>43</v>
      </c>
      <c r="G6027" t="str">
        <f>VLOOKUP($A6027,'[1]User Profiles'!$A:$I,8,FALSE)</f>
        <v>Western Cape</v>
      </c>
      <c r="H6027" t="s">
        <v>20</v>
      </c>
      <c r="I6027" s="4">
        <v>42453</v>
      </c>
      <c r="J6027" s="1">
        <v>0.64583333333333337</v>
      </c>
      <c r="K6027" s="1">
        <v>4.3171296296296291E-2</v>
      </c>
      <c r="L6027" s="1" t="str">
        <f t="shared" si="377"/>
        <v>Thursday</v>
      </c>
      <c r="M6027" t="str">
        <f t="shared" si="376"/>
        <v>March</v>
      </c>
      <c r="N6027" s="2" t="str">
        <f t="shared" si="378"/>
        <v>Midday</v>
      </c>
      <c r="O6027" s="2">
        <v>42453.645833333336</v>
      </c>
      <c r="P6027">
        <v>893029</v>
      </c>
      <c r="Q6027" t="str">
        <f t="shared" si="379"/>
        <v>Other</v>
      </c>
    </row>
    <row r="6028" spans="1:17" x14ac:dyDescent="0.3">
      <c r="A6028">
        <v>930897</v>
      </c>
      <c r="B6028" t="str">
        <f>VLOOKUP($A6028,'[1]User Profiles'!$A:$I,2,FALSE)</f>
        <v>Hyman </v>
      </c>
      <c r="C6028" t="str">
        <f>VLOOKUP($A6028,'[1]User Profiles'!$A:$I,3,FALSE)</f>
        <v>Paradis</v>
      </c>
      <c r="D6028" t="str">
        <f>VLOOKUP($A6028,'[1]User Profiles'!$A:$I,5,FALSE)</f>
        <v>male</v>
      </c>
      <c r="E6028" t="str">
        <f>VLOOKUP($A6028,'[1]User Profiles'!$A:$I,6,FALSE)</f>
        <v>white</v>
      </c>
      <c r="F6028">
        <f>VLOOKUP($A6028,'[1]User Profiles'!$A:$I,7,FALSE)</f>
        <v>21</v>
      </c>
      <c r="G6028" t="str">
        <f>VLOOKUP($A6028,'[1]User Profiles'!$A:$I,8,FALSE)</f>
        <v>Mpumalanga</v>
      </c>
      <c r="H6028" t="s">
        <v>22</v>
      </c>
      <c r="I6028" s="4">
        <v>42457</v>
      </c>
      <c r="J6028" s="1">
        <v>0.64583333333333337</v>
      </c>
      <c r="K6028" s="1">
        <v>3.4722222222222224E-4</v>
      </c>
      <c r="L6028" s="1" t="str">
        <f t="shared" si="377"/>
        <v>Monday</v>
      </c>
      <c r="M6028" t="str">
        <f t="shared" si="376"/>
        <v>March</v>
      </c>
      <c r="N6028" s="2" t="str">
        <f t="shared" si="378"/>
        <v>Midday</v>
      </c>
      <c r="O6028" s="2">
        <v>42457.645833333336</v>
      </c>
      <c r="P6028">
        <v>930897</v>
      </c>
      <c r="Q6028" t="str">
        <f t="shared" si="379"/>
        <v>Kids</v>
      </c>
    </row>
    <row r="6029" spans="1:17" x14ac:dyDescent="0.3">
      <c r="A6029">
        <v>794368</v>
      </c>
      <c r="B6029" t="str">
        <f>VLOOKUP($A6029,'[1]User Profiles'!$A:$I,2,FALSE)</f>
        <v>Efren </v>
      </c>
      <c r="C6029" t="str">
        <f>VLOOKUP($A6029,'[1]User Profiles'!$A:$I,3,FALSE)</f>
        <v>Caves</v>
      </c>
      <c r="D6029" t="str">
        <f>VLOOKUP($A6029,'[1]User Profiles'!$A:$I,5,FALSE)</f>
        <v>male</v>
      </c>
      <c r="E6029" t="str">
        <f>VLOOKUP($A6029,'[1]User Profiles'!$A:$I,6,FALSE)</f>
        <v>white</v>
      </c>
      <c r="F6029">
        <f>VLOOKUP($A6029,'[1]User Profiles'!$A:$I,7,FALSE)</f>
        <v>34</v>
      </c>
      <c r="G6029" t="str">
        <f>VLOOKUP($A6029,'[1]User Profiles'!$A:$I,8,FALSE)</f>
        <v>Gauteng</v>
      </c>
      <c r="H6029" t="s">
        <v>26</v>
      </c>
      <c r="I6029" s="4">
        <v>42414</v>
      </c>
      <c r="J6029" s="1">
        <v>0.64583333333333337</v>
      </c>
      <c r="K6029" s="1">
        <v>9.2592592592592585E-4</v>
      </c>
      <c r="L6029" s="1" t="str">
        <f t="shared" si="377"/>
        <v>Sunday</v>
      </c>
      <c r="M6029" t="str">
        <f t="shared" si="376"/>
        <v>February</v>
      </c>
      <c r="N6029" s="2" t="str">
        <f t="shared" si="378"/>
        <v>Midday</v>
      </c>
      <c r="O6029" s="2">
        <v>42414.645833333336</v>
      </c>
      <c r="P6029">
        <v>794368</v>
      </c>
      <c r="Q6029" t="str">
        <f t="shared" si="379"/>
        <v>Entertainment</v>
      </c>
    </row>
    <row r="6030" spans="1:17" x14ac:dyDescent="0.3">
      <c r="A6030">
        <v>809946</v>
      </c>
      <c r="B6030" t="str">
        <f>VLOOKUP($A6030,'[1]User Profiles'!$A:$I,2,FALSE)</f>
        <v>Wilton </v>
      </c>
      <c r="C6030" t="str">
        <f>VLOOKUP($A6030,'[1]User Profiles'!$A:$I,3,FALSE)</f>
        <v>Caves</v>
      </c>
      <c r="D6030" t="str">
        <f>VLOOKUP($A6030,'[1]User Profiles'!$A:$I,5,FALSE)</f>
        <v>male</v>
      </c>
      <c r="E6030" t="str">
        <f>VLOOKUP($A6030,'[1]User Profiles'!$A:$I,6,FALSE)</f>
        <v>black</v>
      </c>
      <c r="F6030">
        <f>VLOOKUP($A6030,'[1]User Profiles'!$A:$I,7,FALSE)</f>
        <v>57</v>
      </c>
      <c r="G6030" t="str">
        <f>VLOOKUP($A6030,'[1]User Profiles'!$A:$I,8,FALSE)</f>
        <v>Gauteng</v>
      </c>
      <c r="H6030" t="s">
        <v>23</v>
      </c>
      <c r="I6030" s="4">
        <v>42381</v>
      </c>
      <c r="J6030" s="1">
        <v>0.64583333333333337</v>
      </c>
      <c r="K6030" s="1">
        <v>0</v>
      </c>
      <c r="L6030" s="1" t="str">
        <f t="shared" si="377"/>
        <v>Tuesday</v>
      </c>
      <c r="M6030" t="str">
        <f t="shared" si="376"/>
        <v>January</v>
      </c>
      <c r="N6030" s="2" t="str">
        <f t="shared" si="378"/>
        <v>Midday</v>
      </c>
      <c r="O6030" s="2">
        <v>42381.645833333336</v>
      </c>
      <c r="P6030">
        <v>809946</v>
      </c>
      <c r="Q6030" t="str">
        <f t="shared" si="379"/>
        <v>Entertainment</v>
      </c>
    </row>
    <row r="6031" spans="1:17" x14ac:dyDescent="0.3">
      <c r="A6031">
        <v>773090</v>
      </c>
      <c r="B6031" t="str">
        <f>VLOOKUP($A6031,'[1]User Profiles'!$A:$I,2,FALSE)</f>
        <v>Yong </v>
      </c>
      <c r="C6031" t="str">
        <f>VLOOKUP($A6031,'[1]User Profiles'!$A:$I,3,FALSE)</f>
        <v>Crotty</v>
      </c>
      <c r="D6031" t="str">
        <f>VLOOKUP($A6031,'[1]User Profiles'!$A:$I,5,FALSE)</f>
        <v>male</v>
      </c>
      <c r="E6031" t="str">
        <f>VLOOKUP($A6031,'[1]User Profiles'!$A:$I,6,FALSE)</f>
        <v>indian_asian</v>
      </c>
      <c r="F6031">
        <f>VLOOKUP($A6031,'[1]User Profiles'!$A:$I,7,FALSE)</f>
        <v>34</v>
      </c>
      <c r="G6031" t="str">
        <f>VLOOKUP($A6031,'[1]User Profiles'!$A:$I,8,FALSE)</f>
        <v>Gauteng</v>
      </c>
      <c r="H6031" t="s">
        <v>16</v>
      </c>
      <c r="I6031" s="4">
        <v>42448</v>
      </c>
      <c r="J6031" s="1">
        <v>0.64583333333333337</v>
      </c>
      <c r="K6031" s="1">
        <v>1.3773148148148147E-3</v>
      </c>
      <c r="L6031" s="1" t="str">
        <f t="shared" si="377"/>
        <v>Saturday</v>
      </c>
      <c r="M6031" t="str">
        <f t="shared" si="376"/>
        <v>March</v>
      </c>
      <c r="N6031" s="2" t="str">
        <f t="shared" si="378"/>
        <v>Midday</v>
      </c>
      <c r="O6031" s="2">
        <v>42448.645833333336</v>
      </c>
      <c r="P6031">
        <v>773090</v>
      </c>
      <c r="Q6031" t="str">
        <f t="shared" si="379"/>
        <v>Other</v>
      </c>
    </row>
    <row r="6032" spans="1:17" x14ac:dyDescent="0.3">
      <c r="A6032">
        <v>28240</v>
      </c>
      <c r="B6032" t="str">
        <f>VLOOKUP($A6032,'[1]User Profiles'!$A:$I,2,FALSE)</f>
        <v>Michel </v>
      </c>
      <c r="C6032" t="str">
        <f>VLOOKUP($A6032,'[1]User Profiles'!$A:$I,3,FALSE)</f>
        <v>Deblois</v>
      </c>
      <c r="D6032" t="str">
        <f>VLOOKUP($A6032,'[1]User Profiles'!$A:$I,5,FALSE)</f>
        <v>male</v>
      </c>
      <c r="E6032" t="str">
        <f>VLOOKUP($A6032,'[1]User Profiles'!$A:$I,6,FALSE)</f>
        <v>None</v>
      </c>
      <c r="F6032">
        <f>VLOOKUP($A6032,'[1]User Profiles'!$A:$I,7,FALSE)</f>
        <v>40</v>
      </c>
      <c r="G6032" t="str">
        <f>VLOOKUP($A6032,'[1]User Profiles'!$A:$I,8,FALSE)</f>
        <v>Gauteng</v>
      </c>
      <c r="H6032" t="s">
        <v>22</v>
      </c>
      <c r="I6032" s="4">
        <v>42449</v>
      </c>
      <c r="J6032" s="1">
        <v>0.64583333333333337</v>
      </c>
      <c r="K6032" s="1">
        <v>5.4398148148148144E-4</v>
      </c>
      <c r="L6032" s="1" t="str">
        <f t="shared" si="377"/>
        <v>Sunday</v>
      </c>
      <c r="M6032" t="str">
        <f t="shared" si="376"/>
        <v>March</v>
      </c>
      <c r="N6032" s="2" t="str">
        <f t="shared" si="378"/>
        <v>Midday</v>
      </c>
      <c r="O6032" s="2">
        <v>42449.645833333336</v>
      </c>
      <c r="P6032">
        <v>28240</v>
      </c>
      <c r="Q6032" t="str">
        <f t="shared" si="379"/>
        <v>Kids</v>
      </c>
    </row>
    <row r="6033" spans="1:17" x14ac:dyDescent="0.3">
      <c r="A6033">
        <v>793662</v>
      </c>
      <c r="B6033" t="str">
        <f>VLOOKUP($A6033,'[1]User Profiles'!$A:$I,2,FALSE)</f>
        <v>Stefan </v>
      </c>
      <c r="C6033" t="str">
        <f>VLOOKUP($A6033,'[1]User Profiles'!$A:$I,3,FALSE)</f>
        <v>Reisinger</v>
      </c>
      <c r="D6033" t="str">
        <f>VLOOKUP($A6033,'[1]User Profiles'!$A:$I,5,FALSE)</f>
        <v>male</v>
      </c>
      <c r="E6033" t="str">
        <f>VLOOKUP($A6033,'[1]User Profiles'!$A:$I,6,FALSE)</f>
        <v>coloured</v>
      </c>
      <c r="F6033">
        <f>VLOOKUP($A6033,'[1]User Profiles'!$A:$I,7,FALSE)</f>
        <v>26</v>
      </c>
      <c r="G6033" t="str">
        <f>VLOOKUP($A6033,'[1]User Profiles'!$A:$I,8,FALSE)</f>
        <v>Western Cape</v>
      </c>
      <c r="H6033" t="s">
        <v>19</v>
      </c>
      <c r="I6033" s="4">
        <v>42398</v>
      </c>
      <c r="J6033" s="1">
        <v>0.64652777777777781</v>
      </c>
      <c r="K6033" s="1">
        <v>1.3888888888888889E-4</v>
      </c>
      <c r="L6033" s="1" t="str">
        <f t="shared" si="377"/>
        <v>Friday</v>
      </c>
      <c r="M6033" t="str">
        <f t="shared" si="376"/>
        <v>January</v>
      </c>
      <c r="N6033" s="2" t="str">
        <f t="shared" si="378"/>
        <v>Midday</v>
      </c>
      <c r="O6033" s="2">
        <v>42398.646527777775</v>
      </c>
      <c r="P6033">
        <v>793662</v>
      </c>
      <c r="Q6033" t="str">
        <f t="shared" si="379"/>
        <v>Entertainment</v>
      </c>
    </row>
    <row r="6034" spans="1:17" x14ac:dyDescent="0.3">
      <c r="A6034">
        <v>809231</v>
      </c>
      <c r="B6034" t="str">
        <f>VLOOKUP($A6034,'[1]User Profiles'!$A:$I,2,FALSE)</f>
        <v>Kip </v>
      </c>
      <c r="C6034" t="str">
        <f>VLOOKUP($A6034,'[1]User Profiles'!$A:$I,3,FALSE)</f>
        <v>Leicht</v>
      </c>
      <c r="D6034" t="str">
        <f>VLOOKUP($A6034,'[1]User Profiles'!$A:$I,5,FALSE)</f>
        <v>male</v>
      </c>
      <c r="E6034" t="str">
        <f>VLOOKUP($A6034,'[1]User Profiles'!$A:$I,6,FALSE)</f>
        <v>black</v>
      </c>
      <c r="F6034">
        <f>VLOOKUP($A6034,'[1]User Profiles'!$A:$I,7,FALSE)</f>
        <v>45</v>
      </c>
      <c r="G6034" t="str">
        <f>VLOOKUP($A6034,'[1]User Profiles'!$A:$I,8,FALSE)</f>
        <v>Gauteng</v>
      </c>
      <c r="H6034" t="s">
        <v>25</v>
      </c>
      <c r="I6034" s="4">
        <v>42414</v>
      </c>
      <c r="J6034" s="1">
        <v>0.64652777777777781</v>
      </c>
      <c r="K6034" s="1">
        <v>1.4583333333333334E-3</v>
      </c>
      <c r="L6034" s="1" t="str">
        <f t="shared" si="377"/>
        <v>Sunday</v>
      </c>
      <c r="M6034" t="str">
        <f t="shared" si="376"/>
        <v>February</v>
      </c>
      <c r="N6034" s="2" t="str">
        <f t="shared" si="378"/>
        <v>Midday</v>
      </c>
      <c r="O6034" s="2">
        <v>42414.646527777775</v>
      </c>
      <c r="P6034">
        <v>809231</v>
      </c>
      <c r="Q6034" t="str">
        <f t="shared" si="379"/>
        <v>Sports</v>
      </c>
    </row>
    <row r="6035" spans="1:17" x14ac:dyDescent="0.3">
      <c r="A6035">
        <v>803815</v>
      </c>
      <c r="B6035" t="str">
        <f>VLOOKUP($A6035,'[1]User Profiles'!$A:$I,2,FALSE)</f>
        <v>Eli </v>
      </c>
      <c r="C6035" t="str">
        <f>VLOOKUP($A6035,'[1]User Profiles'!$A:$I,3,FALSE)</f>
        <v>Deblois</v>
      </c>
      <c r="D6035" t="str">
        <f>VLOOKUP($A6035,'[1]User Profiles'!$A:$I,5,FALSE)</f>
        <v>male</v>
      </c>
      <c r="E6035" t="str">
        <f>VLOOKUP($A6035,'[1]User Profiles'!$A:$I,6,FALSE)</f>
        <v>white</v>
      </c>
      <c r="F6035">
        <f>VLOOKUP($A6035,'[1]User Profiles'!$A:$I,7,FALSE)</f>
        <v>32</v>
      </c>
      <c r="G6035" t="str">
        <f>VLOOKUP($A6035,'[1]User Profiles'!$A:$I,8,FALSE)</f>
        <v>Gauteng</v>
      </c>
      <c r="H6035" t="s">
        <v>20</v>
      </c>
      <c r="I6035" s="4">
        <v>42419</v>
      </c>
      <c r="J6035" s="1">
        <v>0.64652777777777781</v>
      </c>
      <c r="K6035" s="1">
        <v>1.8055555555555557E-3</v>
      </c>
      <c r="L6035" s="1" t="str">
        <f t="shared" si="377"/>
        <v>Friday</v>
      </c>
      <c r="M6035" t="str">
        <f t="shared" si="376"/>
        <v>February</v>
      </c>
      <c r="N6035" s="2" t="str">
        <f t="shared" si="378"/>
        <v>Midday</v>
      </c>
      <c r="O6035" s="2">
        <v>42419.646527777775</v>
      </c>
      <c r="P6035">
        <v>803815</v>
      </c>
      <c r="Q6035" t="str">
        <f t="shared" si="379"/>
        <v>Other</v>
      </c>
    </row>
    <row r="6036" spans="1:17" x14ac:dyDescent="0.3">
      <c r="A6036">
        <v>789047</v>
      </c>
      <c r="B6036" t="str">
        <f>VLOOKUP($A6036,'[1]User Profiles'!$A:$I,2,FALSE)</f>
        <v>Hyman </v>
      </c>
      <c r="C6036" t="str">
        <f>VLOOKUP($A6036,'[1]User Profiles'!$A:$I,3,FALSE)</f>
        <v>Curran</v>
      </c>
      <c r="D6036" t="str">
        <f>VLOOKUP($A6036,'[1]User Profiles'!$A:$I,5,FALSE)</f>
        <v>male</v>
      </c>
      <c r="E6036" t="str">
        <f>VLOOKUP($A6036,'[1]User Profiles'!$A:$I,6,FALSE)</f>
        <v>white</v>
      </c>
      <c r="F6036">
        <f>VLOOKUP($A6036,'[1]User Profiles'!$A:$I,7,FALSE)</f>
        <v>44</v>
      </c>
      <c r="G6036" t="str">
        <f>VLOOKUP($A6036,'[1]User Profiles'!$A:$I,8,FALSE)</f>
        <v>Western Cape</v>
      </c>
      <c r="H6036" t="s">
        <v>22</v>
      </c>
      <c r="I6036" s="4">
        <v>42411</v>
      </c>
      <c r="J6036" s="1">
        <v>0.64652777777777781</v>
      </c>
      <c r="K6036" s="1">
        <v>6.2500000000000001E-4</v>
      </c>
      <c r="L6036" s="1" t="str">
        <f t="shared" si="377"/>
        <v>Thursday</v>
      </c>
      <c r="M6036" t="str">
        <f t="shared" si="376"/>
        <v>February</v>
      </c>
      <c r="N6036" s="2" t="str">
        <f t="shared" si="378"/>
        <v>Midday</v>
      </c>
      <c r="O6036" s="2">
        <v>42411.646527777775</v>
      </c>
      <c r="P6036">
        <v>789047</v>
      </c>
      <c r="Q6036" t="str">
        <f t="shared" si="379"/>
        <v>Kids</v>
      </c>
    </row>
    <row r="6037" spans="1:17" x14ac:dyDescent="0.3">
      <c r="A6037">
        <v>940303</v>
      </c>
      <c r="B6037" t="str">
        <f>VLOOKUP($A6037,'[1]User Profiles'!$A:$I,2,FALSE)</f>
        <v>Irving </v>
      </c>
      <c r="C6037" t="str">
        <f>VLOOKUP($A6037,'[1]User Profiles'!$A:$I,3,FALSE)</f>
        <v>Creager</v>
      </c>
      <c r="D6037" t="str">
        <f>VLOOKUP($A6037,'[1]User Profiles'!$A:$I,5,FALSE)</f>
        <v>male</v>
      </c>
      <c r="E6037" t="str">
        <f>VLOOKUP($A6037,'[1]User Profiles'!$A:$I,6,FALSE)</f>
        <v>None</v>
      </c>
      <c r="F6037">
        <f>VLOOKUP($A6037,'[1]User Profiles'!$A:$I,7,FALSE)</f>
        <v>32</v>
      </c>
      <c r="G6037" t="str">
        <f>VLOOKUP($A6037,'[1]User Profiles'!$A:$I,8,FALSE)</f>
        <v>Western Cape</v>
      </c>
      <c r="H6037" t="s">
        <v>20</v>
      </c>
      <c r="I6037" s="4">
        <v>42434</v>
      </c>
      <c r="J6037" s="1">
        <v>0.64652777777777781</v>
      </c>
      <c r="K6037" s="1">
        <v>3.4722222222222224E-4</v>
      </c>
      <c r="L6037" s="1" t="str">
        <f t="shared" si="377"/>
        <v>Saturday</v>
      </c>
      <c r="M6037" t="str">
        <f t="shared" si="376"/>
        <v>March</v>
      </c>
      <c r="N6037" s="2" t="str">
        <f t="shared" si="378"/>
        <v>Midday</v>
      </c>
      <c r="O6037" s="2">
        <v>42434.646527777775</v>
      </c>
      <c r="P6037">
        <v>940303</v>
      </c>
      <c r="Q6037" t="str">
        <f t="shared" si="379"/>
        <v>Other</v>
      </c>
    </row>
    <row r="6038" spans="1:17" x14ac:dyDescent="0.3">
      <c r="A6038">
        <v>821233</v>
      </c>
      <c r="B6038" t="str">
        <f>VLOOKUP($A6038,'[1]User Profiles'!$A:$I,2,FALSE)</f>
        <v>Abel </v>
      </c>
      <c r="C6038" t="str">
        <f>VLOOKUP($A6038,'[1]User Profiles'!$A:$I,3,FALSE)</f>
        <v>Pascarella</v>
      </c>
      <c r="D6038" t="str">
        <f>VLOOKUP($A6038,'[1]User Profiles'!$A:$I,5,FALSE)</f>
        <v>male</v>
      </c>
      <c r="E6038" t="str">
        <f>VLOOKUP($A6038,'[1]User Profiles'!$A:$I,6,FALSE)</f>
        <v>coloured</v>
      </c>
      <c r="F6038">
        <f>VLOOKUP($A6038,'[1]User Profiles'!$A:$I,7,FALSE)</f>
        <v>27</v>
      </c>
      <c r="G6038" t="str">
        <f>VLOOKUP($A6038,'[1]User Profiles'!$A:$I,8,FALSE)</f>
        <v>Western Cape</v>
      </c>
      <c r="H6038" t="s">
        <v>19</v>
      </c>
      <c r="I6038" s="4">
        <v>42396</v>
      </c>
      <c r="J6038" s="1">
        <v>0.64652777777777781</v>
      </c>
      <c r="K6038" s="1">
        <v>9.0277777777777784E-4</v>
      </c>
      <c r="L6038" s="1" t="str">
        <f t="shared" si="377"/>
        <v>Wednesday</v>
      </c>
      <c r="M6038" t="str">
        <f t="shared" si="376"/>
        <v>January</v>
      </c>
      <c r="N6038" s="2" t="str">
        <f t="shared" si="378"/>
        <v>Midday</v>
      </c>
      <c r="O6038" s="2">
        <v>42396.646527777775</v>
      </c>
      <c r="P6038">
        <v>821233</v>
      </c>
      <c r="Q6038" t="str">
        <f t="shared" si="379"/>
        <v>Entertainment</v>
      </c>
    </row>
    <row r="6039" spans="1:17" x14ac:dyDescent="0.3">
      <c r="A6039">
        <v>821260</v>
      </c>
      <c r="B6039" t="str">
        <f>VLOOKUP($A6039,'[1]User Profiles'!$A:$I,2,FALSE)</f>
        <v>Desirae </v>
      </c>
      <c r="C6039" t="str">
        <f>VLOOKUP($A6039,'[1]User Profiles'!$A:$I,3,FALSE)</f>
        <v>Luthy</v>
      </c>
      <c r="D6039" t="str">
        <f>VLOOKUP($A6039,'[1]User Profiles'!$A:$I,5,FALSE)</f>
        <v>female</v>
      </c>
      <c r="E6039" t="str">
        <f>VLOOKUP($A6039,'[1]User Profiles'!$A:$I,6,FALSE)</f>
        <v>black</v>
      </c>
      <c r="F6039">
        <f>VLOOKUP($A6039,'[1]User Profiles'!$A:$I,7,FALSE)</f>
        <v>47</v>
      </c>
      <c r="G6039" t="str">
        <f>VLOOKUP($A6039,'[1]User Profiles'!$A:$I,8,FALSE)</f>
        <v>Gauteng</v>
      </c>
      <c r="H6039" t="s">
        <v>21</v>
      </c>
      <c r="I6039" s="4">
        <v>42448</v>
      </c>
      <c r="J6039" s="1">
        <v>0.64652777777777781</v>
      </c>
      <c r="K6039" s="1">
        <v>2.1990740740740742E-3</v>
      </c>
      <c r="L6039" s="1" t="str">
        <f t="shared" si="377"/>
        <v>Saturday</v>
      </c>
      <c r="M6039" t="str">
        <f t="shared" si="376"/>
        <v>March</v>
      </c>
      <c r="N6039" s="2" t="str">
        <f t="shared" si="378"/>
        <v>Midday</v>
      </c>
      <c r="O6039" s="2">
        <v>42448.646527777775</v>
      </c>
      <c r="P6039">
        <v>821260</v>
      </c>
      <c r="Q6039" t="str">
        <f t="shared" si="379"/>
        <v>Kids</v>
      </c>
    </row>
    <row r="6040" spans="1:17" x14ac:dyDescent="0.3">
      <c r="A6040">
        <v>810041</v>
      </c>
      <c r="B6040" t="str">
        <f>VLOOKUP($A6040,'[1]User Profiles'!$A:$I,2,FALSE)</f>
        <v>Claud </v>
      </c>
      <c r="C6040" t="str">
        <f>VLOOKUP($A6040,'[1]User Profiles'!$A:$I,3,FALSE)</f>
        <v>Paradis</v>
      </c>
      <c r="D6040" t="str">
        <f>VLOOKUP($A6040,'[1]User Profiles'!$A:$I,5,FALSE)</f>
        <v>male</v>
      </c>
      <c r="E6040" t="str">
        <f>VLOOKUP($A6040,'[1]User Profiles'!$A:$I,6,FALSE)</f>
        <v>black</v>
      </c>
      <c r="F6040">
        <f>VLOOKUP($A6040,'[1]User Profiles'!$A:$I,7,FALSE)</f>
        <v>30</v>
      </c>
      <c r="G6040" t="str">
        <f>VLOOKUP($A6040,'[1]User Profiles'!$A:$I,8,FALSE)</f>
        <v>Kwazulu Natal</v>
      </c>
      <c r="H6040" t="s">
        <v>20</v>
      </c>
      <c r="I6040" s="4">
        <v>42399</v>
      </c>
      <c r="J6040" s="1">
        <v>0.64652777777777781</v>
      </c>
      <c r="K6040" s="1">
        <v>2.525462962962963E-2</v>
      </c>
      <c r="L6040" s="1" t="str">
        <f t="shared" si="377"/>
        <v>Saturday</v>
      </c>
      <c r="M6040" t="str">
        <f t="shared" si="376"/>
        <v>January</v>
      </c>
      <c r="N6040" s="2" t="str">
        <f t="shared" si="378"/>
        <v>Midday</v>
      </c>
      <c r="O6040" s="2">
        <v>42399.646527777775</v>
      </c>
      <c r="P6040">
        <v>810041</v>
      </c>
      <c r="Q6040" t="str">
        <f t="shared" si="379"/>
        <v>Other</v>
      </c>
    </row>
    <row r="6041" spans="1:17" x14ac:dyDescent="0.3">
      <c r="A6041">
        <v>772929</v>
      </c>
      <c r="B6041" t="str">
        <f>VLOOKUP($A6041,'[1]User Profiles'!$A:$I,2,FALSE)</f>
        <v>Len </v>
      </c>
      <c r="C6041" t="str">
        <f>VLOOKUP($A6041,'[1]User Profiles'!$A:$I,3,FALSE)</f>
        <v>Gettys</v>
      </c>
      <c r="D6041" t="str">
        <f>VLOOKUP($A6041,'[1]User Profiles'!$A:$I,5,FALSE)</f>
        <v>male</v>
      </c>
      <c r="E6041" t="str">
        <f>VLOOKUP($A6041,'[1]User Profiles'!$A:$I,6,FALSE)</f>
        <v>white</v>
      </c>
      <c r="F6041">
        <f>VLOOKUP($A6041,'[1]User Profiles'!$A:$I,7,FALSE)</f>
        <v>39</v>
      </c>
      <c r="G6041" t="str">
        <f>VLOOKUP($A6041,'[1]User Profiles'!$A:$I,8,FALSE)</f>
        <v>Western Cape</v>
      </c>
      <c r="H6041" t="s">
        <v>20</v>
      </c>
      <c r="I6041" s="4">
        <v>42406</v>
      </c>
      <c r="J6041" s="1">
        <v>0.64652777777777781</v>
      </c>
      <c r="K6041" s="1">
        <v>6.9444444444444447E-4</v>
      </c>
      <c r="L6041" s="1" t="str">
        <f t="shared" si="377"/>
        <v>Saturday</v>
      </c>
      <c r="M6041" t="str">
        <f t="shared" si="376"/>
        <v>February</v>
      </c>
      <c r="N6041" s="2" t="str">
        <f t="shared" si="378"/>
        <v>Midday</v>
      </c>
      <c r="O6041" s="2">
        <v>42406.646527777775</v>
      </c>
      <c r="P6041">
        <v>772929</v>
      </c>
      <c r="Q6041" t="str">
        <f t="shared" si="379"/>
        <v>Other</v>
      </c>
    </row>
    <row r="6042" spans="1:17" x14ac:dyDescent="0.3">
      <c r="A6042">
        <v>626973</v>
      </c>
      <c r="B6042" t="str">
        <f>VLOOKUP($A6042,'[1]User Profiles'!$A:$I,2,FALSE)</f>
        <v>Brendan </v>
      </c>
      <c r="C6042" t="str">
        <f>VLOOKUP($A6042,'[1]User Profiles'!$A:$I,3,FALSE)</f>
        <v>Mina</v>
      </c>
      <c r="D6042" t="str">
        <f>VLOOKUP($A6042,'[1]User Profiles'!$A:$I,5,FALSE)</f>
        <v>male</v>
      </c>
      <c r="E6042" t="str">
        <f>VLOOKUP($A6042,'[1]User Profiles'!$A:$I,6,FALSE)</f>
        <v>black</v>
      </c>
      <c r="F6042">
        <f>VLOOKUP($A6042,'[1]User Profiles'!$A:$I,7,FALSE)</f>
        <v>26</v>
      </c>
      <c r="G6042" t="str">
        <f>VLOOKUP($A6042,'[1]User Profiles'!$A:$I,8,FALSE)</f>
        <v>Free State</v>
      </c>
      <c r="H6042" t="s">
        <v>23</v>
      </c>
      <c r="I6042" s="4">
        <v>42395</v>
      </c>
      <c r="J6042" s="1">
        <v>0.64652777777777781</v>
      </c>
      <c r="K6042" s="1">
        <v>8.0439814814814816E-4</v>
      </c>
      <c r="L6042" s="1" t="str">
        <f t="shared" si="377"/>
        <v>Tuesday</v>
      </c>
      <c r="M6042" t="str">
        <f t="shared" si="376"/>
        <v>January</v>
      </c>
      <c r="N6042" s="2" t="str">
        <f t="shared" si="378"/>
        <v>Midday</v>
      </c>
      <c r="O6042" s="2">
        <v>42395.646527777775</v>
      </c>
      <c r="P6042">
        <v>626973</v>
      </c>
      <c r="Q6042" t="str">
        <f t="shared" si="379"/>
        <v>Entertainment</v>
      </c>
    </row>
    <row r="6043" spans="1:17" x14ac:dyDescent="0.3">
      <c r="A6043">
        <v>821936</v>
      </c>
      <c r="B6043" t="str">
        <f>VLOOKUP($A6043,'[1]User Profiles'!$A:$I,2,FALSE)</f>
        <v>Earl </v>
      </c>
      <c r="C6043" t="str">
        <f>VLOOKUP($A6043,'[1]User Profiles'!$A:$I,3,FALSE)</f>
        <v>Restivo</v>
      </c>
      <c r="D6043" t="str">
        <f>VLOOKUP($A6043,'[1]User Profiles'!$A:$I,5,FALSE)</f>
        <v>male</v>
      </c>
      <c r="E6043" t="str">
        <f>VLOOKUP($A6043,'[1]User Profiles'!$A:$I,6,FALSE)</f>
        <v>black</v>
      </c>
      <c r="F6043">
        <f>VLOOKUP($A6043,'[1]User Profiles'!$A:$I,7,FALSE)</f>
        <v>27</v>
      </c>
      <c r="G6043" t="str">
        <f>VLOOKUP($A6043,'[1]User Profiles'!$A:$I,8,FALSE)</f>
        <v>Gauteng</v>
      </c>
      <c r="H6043" t="s">
        <v>18</v>
      </c>
      <c r="I6043" s="4">
        <v>42454</v>
      </c>
      <c r="J6043" s="1">
        <v>0.64652777777777781</v>
      </c>
      <c r="K6043" s="1">
        <v>1.5277777777777779E-3</v>
      </c>
      <c r="L6043" s="1" t="str">
        <f t="shared" si="377"/>
        <v>Friday</v>
      </c>
      <c r="M6043" t="str">
        <f t="shared" si="376"/>
        <v>March</v>
      </c>
      <c r="N6043" s="2" t="str">
        <f t="shared" si="378"/>
        <v>Midday</v>
      </c>
      <c r="O6043" s="2">
        <v>42454.646527777775</v>
      </c>
      <c r="P6043">
        <v>821936</v>
      </c>
      <c r="Q6043" t="str">
        <f t="shared" si="379"/>
        <v>Sports</v>
      </c>
    </row>
    <row r="6044" spans="1:17" x14ac:dyDescent="0.3">
      <c r="A6044">
        <v>852384</v>
      </c>
      <c r="B6044" t="str">
        <f>VLOOKUP($A6044,'[1]User Profiles'!$A:$I,2,FALSE)</f>
        <v>Charlie </v>
      </c>
      <c r="C6044" t="str">
        <f>VLOOKUP($A6044,'[1]User Profiles'!$A:$I,3,FALSE)</f>
        <v>Luthy</v>
      </c>
      <c r="D6044" t="str">
        <f>VLOOKUP($A6044,'[1]User Profiles'!$A:$I,5,FALSE)</f>
        <v>male</v>
      </c>
      <c r="E6044" t="str">
        <f>VLOOKUP($A6044,'[1]User Profiles'!$A:$I,6,FALSE)</f>
        <v>white</v>
      </c>
      <c r="F6044">
        <f>VLOOKUP($A6044,'[1]User Profiles'!$A:$I,7,FALSE)</f>
        <v>18</v>
      </c>
      <c r="G6044" t="str">
        <f>VLOOKUP($A6044,'[1]User Profiles'!$A:$I,8,FALSE)</f>
        <v>Gauteng</v>
      </c>
      <c r="H6044" t="s">
        <v>20</v>
      </c>
      <c r="I6044" s="4">
        <v>42448</v>
      </c>
      <c r="J6044" s="1">
        <v>0.64652777777777781</v>
      </c>
      <c r="K6044" s="1">
        <v>6.2500000000000001E-4</v>
      </c>
      <c r="L6044" s="1" t="str">
        <f t="shared" si="377"/>
        <v>Saturday</v>
      </c>
      <c r="M6044" t="str">
        <f t="shared" si="376"/>
        <v>March</v>
      </c>
      <c r="N6044" s="2" t="str">
        <f t="shared" si="378"/>
        <v>Midday</v>
      </c>
      <c r="O6044" s="2">
        <v>42448.646527777775</v>
      </c>
      <c r="P6044">
        <v>852384</v>
      </c>
      <c r="Q6044" t="str">
        <f t="shared" si="379"/>
        <v>Other</v>
      </c>
    </row>
    <row r="6045" spans="1:17" x14ac:dyDescent="0.3">
      <c r="A6045">
        <v>930094</v>
      </c>
      <c r="B6045" t="str">
        <f>VLOOKUP($A6045,'[1]User Profiles'!$A:$I,2,FALSE)</f>
        <v>Cody </v>
      </c>
      <c r="C6045" t="str">
        <f>VLOOKUP($A6045,'[1]User Profiles'!$A:$I,3,FALSE)</f>
        <v>Styer</v>
      </c>
      <c r="D6045" t="str">
        <f>VLOOKUP($A6045,'[1]User Profiles'!$A:$I,5,FALSE)</f>
        <v>male</v>
      </c>
      <c r="E6045" t="str">
        <f>VLOOKUP($A6045,'[1]User Profiles'!$A:$I,6,FALSE)</f>
        <v>other</v>
      </c>
      <c r="F6045">
        <f>VLOOKUP($A6045,'[1]User Profiles'!$A:$I,7,FALSE)</f>
        <v>26</v>
      </c>
      <c r="G6045" t="str">
        <f>VLOOKUP($A6045,'[1]User Profiles'!$A:$I,8,FALSE)</f>
        <v>Free State</v>
      </c>
      <c r="H6045" t="s">
        <v>17</v>
      </c>
      <c r="I6045" s="4">
        <v>42458</v>
      </c>
      <c r="J6045" s="1">
        <v>0.64722222222222225</v>
      </c>
      <c r="K6045" s="1">
        <v>6.9444444444444436E-4</v>
      </c>
      <c r="L6045" s="1" t="str">
        <f t="shared" si="377"/>
        <v>Tuesday</v>
      </c>
      <c r="M6045" t="str">
        <f t="shared" si="376"/>
        <v>March</v>
      </c>
      <c r="N6045" s="2" t="str">
        <f t="shared" si="378"/>
        <v>Midday</v>
      </c>
      <c r="O6045" s="2">
        <v>42458.647222222222</v>
      </c>
      <c r="P6045">
        <v>930094</v>
      </c>
      <c r="Q6045" t="str">
        <f t="shared" si="379"/>
        <v>Other</v>
      </c>
    </row>
    <row r="6046" spans="1:17" x14ac:dyDescent="0.3">
      <c r="A6046">
        <v>904299</v>
      </c>
      <c r="B6046" t="str">
        <f>VLOOKUP($A6046,'[1]User Profiles'!$A:$I,2,FALSE)</f>
        <v>Stephen </v>
      </c>
      <c r="C6046" t="str">
        <f>VLOOKUP($A6046,'[1]User Profiles'!$A:$I,3,FALSE)</f>
        <v>Holt</v>
      </c>
      <c r="D6046" t="str">
        <f>VLOOKUP($A6046,'[1]User Profiles'!$A:$I,5,FALSE)</f>
        <v>male</v>
      </c>
      <c r="E6046" t="str">
        <f>VLOOKUP($A6046,'[1]User Profiles'!$A:$I,6,FALSE)</f>
        <v>indian_asian</v>
      </c>
      <c r="F6046">
        <f>VLOOKUP($A6046,'[1]User Profiles'!$A:$I,7,FALSE)</f>
        <v>9</v>
      </c>
      <c r="G6046" t="str">
        <f>VLOOKUP($A6046,'[1]User Profiles'!$A:$I,8,FALSE)</f>
        <v>Free State</v>
      </c>
      <c r="H6046" t="s">
        <v>18</v>
      </c>
      <c r="I6046" s="4">
        <v>42454</v>
      </c>
      <c r="J6046" s="1">
        <v>0.64722222222222225</v>
      </c>
      <c r="K6046" s="1">
        <v>6.2800925925925927E-2</v>
      </c>
      <c r="L6046" s="1" t="str">
        <f t="shared" si="377"/>
        <v>Friday</v>
      </c>
      <c r="M6046" t="str">
        <f t="shared" si="376"/>
        <v>March</v>
      </c>
      <c r="N6046" s="2" t="str">
        <f t="shared" si="378"/>
        <v>Midday</v>
      </c>
      <c r="O6046" s="2">
        <v>42454.647222222222</v>
      </c>
      <c r="P6046">
        <v>904299</v>
      </c>
      <c r="Q6046" t="str">
        <f t="shared" si="379"/>
        <v>Sports</v>
      </c>
    </row>
    <row r="6047" spans="1:17" x14ac:dyDescent="0.3">
      <c r="A6047">
        <v>820492</v>
      </c>
      <c r="B6047" t="str">
        <f>VLOOKUP($A6047,'[1]User Profiles'!$A:$I,2,FALSE)</f>
        <v>Yong </v>
      </c>
      <c r="C6047" t="str">
        <f>VLOOKUP($A6047,'[1]User Profiles'!$A:$I,3,FALSE)</f>
        <v>Arrieta</v>
      </c>
      <c r="D6047" t="str">
        <f>VLOOKUP($A6047,'[1]User Profiles'!$A:$I,5,FALSE)</f>
        <v>male</v>
      </c>
      <c r="E6047" t="str">
        <f>VLOOKUP($A6047,'[1]User Profiles'!$A:$I,6,FALSE)</f>
        <v>black</v>
      </c>
      <c r="F6047">
        <f>VLOOKUP($A6047,'[1]User Profiles'!$A:$I,7,FALSE)</f>
        <v>54</v>
      </c>
      <c r="G6047" t="str">
        <f>VLOOKUP($A6047,'[1]User Profiles'!$A:$I,8,FALSE)</f>
        <v>Limpopo</v>
      </c>
      <c r="H6047" t="s">
        <v>23</v>
      </c>
      <c r="I6047" s="4">
        <v>42438</v>
      </c>
      <c r="J6047" s="1">
        <v>0.64722222222222225</v>
      </c>
      <c r="K6047" s="1">
        <v>1.8344907407407407E-3</v>
      </c>
      <c r="L6047" s="1" t="str">
        <f t="shared" si="377"/>
        <v>Wednesday</v>
      </c>
      <c r="M6047" t="str">
        <f t="shared" si="376"/>
        <v>March</v>
      </c>
      <c r="N6047" s="2" t="str">
        <f t="shared" si="378"/>
        <v>Midday</v>
      </c>
      <c r="O6047" s="2">
        <v>42438.647222222222</v>
      </c>
      <c r="P6047">
        <v>820492</v>
      </c>
      <c r="Q6047" t="str">
        <f t="shared" si="379"/>
        <v>Entertainment</v>
      </c>
    </row>
    <row r="6048" spans="1:17" x14ac:dyDescent="0.3">
      <c r="A6048">
        <v>2406529</v>
      </c>
      <c r="B6048" t="str">
        <f>VLOOKUP($A6048,'[1]User Profiles'!$A:$I,2,FALSE)</f>
        <v>Raymundo </v>
      </c>
      <c r="C6048" t="str">
        <f>VLOOKUP($A6048,'[1]User Profiles'!$A:$I,3,FALSE)</f>
        <v>Wigfall</v>
      </c>
      <c r="D6048" t="str">
        <f>VLOOKUP($A6048,'[1]User Profiles'!$A:$I,5,FALSE)</f>
        <v>male</v>
      </c>
      <c r="E6048" t="str">
        <f>VLOOKUP($A6048,'[1]User Profiles'!$A:$I,6,FALSE)</f>
        <v>black</v>
      </c>
      <c r="F6048">
        <f>VLOOKUP($A6048,'[1]User Profiles'!$A:$I,7,FALSE)</f>
        <v>26</v>
      </c>
      <c r="G6048" t="str">
        <f>VLOOKUP($A6048,'[1]User Profiles'!$A:$I,8,FALSE)</f>
        <v>Northern Cape</v>
      </c>
      <c r="H6048" t="s">
        <v>17</v>
      </c>
      <c r="I6048" s="4">
        <v>42440</v>
      </c>
      <c r="J6048" s="1">
        <v>0.64722222222222225</v>
      </c>
      <c r="K6048" s="1">
        <v>1.6701388888888891E-2</v>
      </c>
      <c r="L6048" s="1" t="str">
        <f t="shared" si="377"/>
        <v>Friday</v>
      </c>
      <c r="M6048" t="str">
        <f t="shared" si="376"/>
        <v>March</v>
      </c>
      <c r="N6048" s="2" t="str">
        <f t="shared" si="378"/>
        <v>Midday</v>
      </c>
      <c r="O6048" s="2">
        <v>42440.647222222222</v>
      </c>
      <c r="P6048">
        <v>2406529</v>
      </c>
      <c r="Q6048" t="str">
        <f t="shared" si="379"/>
        <v>Other</v>
      </c>
    </row>
    <row r="6049" spans="1:17" x14ac:dyDescent="0.3">
      <c r="A6049">
        <v>120169</v>
      </c>
      <c r="B6049" t="str">
        <f>VLOOKUP($A6049,'[1]User Profiles'!$A:$I,2,FALSE)</f>
        <v>Katharina </v>
      </c>
      <c r="C6049" t="str">
        <f>VLOOKUP($A6049,'[1]User Profiles'!$A:$I,3,FALSE)</f>
        <v>Condie</v>
      </c>
      <c r="D6049" t="str">
        <f>VLOOKUP($A6049,'[1]User Profiles'!$A:$I,5,FALSE)</f>
        <v>female</v>
      </c>
      <c r="E6049" t="str">
        <f>VLOOKUP($A6049,'[1]User Profiles'!$A:$I,6,FALSE)</f>
        <v>black</v>
      </c>
      <c r="F6049">
        <f>VLOOKUP($A6049,'[1]User Profiles'!$A:$I,7,FALSE)</f>
        <v>30</v>
      </c>
      <c r="G6049" t="str">
        <f>VLOOKUP($A6049,'[1]User Profiles'!$A:$I,8,FALSE)</f>
        <v>Gauteng</v>
      </c>
      <c r="H6049" t="s">
        <v>23</v>
      </c>
      <c r="I6049" s="4">
        <v>42377</v>
      </c>
      <c r="J6049" s="1">
        <v>0.64722222222222225</v>
      </c>
      <c r="K6049" s="1">
        <v>1.3599537037037037E-3</v>
      </c>
      <c r="L6049" s="1" t="str">
        <f t="shared" si="377"/>
        <v>Friday</v>
      </c>
      <c r="M6049" t="str">
        <f t="shared" si="376"/>
        <v>January</v>
      </c>
      <c r="N6049" s="2" t="str">
        <f t="shared" si="378"/>
        <v>Midday</v>
      </c>
      <c r="O6049" s="2">
        <v>42377.647222222222</v>
      </c>
      <c r="P6049">
        <v>120169</v>
      </c>
      <c r="Q6049" t="str">
        <f t="shared" si="379"/>
        <v>Entertainment</v>
      </c>
    </row>
    <row r="6050" spans="1:17" x14ac:dyDescent="0.3">
      <c r="A6050">
        <v>809744</v>
      </c>
      <c r="B6050" t="str">
        <f>VLOOKUP($A6050,'[1]User Profiles'!$A:$I,2,FALSE)</f>
        <v>Chas </v>
      </c>
      <c r="C6050" t="str">
        <f>VLOOKUP($A6050,'[1]User Profiles'!$A:$I,3,FALSE)</f>
        <v>Creager</v>
      </c>
      <c r="D6050" t="str">
        <f>VLOOKUP($A6050,'[1]User Profiles'!$A:$I,5,FALSE)</f>
        <v>male</v>
      </c>
      <c r="E6050" t="str">
        <f>VLOOKUP($A6050,'[1]User Profiles'!$A:$I,6,FALSE)</f>
        <v>indian_asian</v>
      </c>
      <c r="F6050">
        <f>VLOOKUP($A6050,'[1]User Profiles'!$A:$I,7,FALSE)</f>
        <v>29</v>
      </c>
      <c r="G6050" t="str">
        <f>VLOOKUP($A6050,'[1]User Profiles'!$A:$I,8,FALSE)</f>
        <v>Kwazulu Natal</v>
      </c>
      <c r="H6050" t="s">
        <v>18</v>
      </c>
      <c r="I6050" s="4">
        <v>42422</v>
      </c>
      <c r="J6050" s="1">
        <v>0.64722222222222225</v>
      </c>
      <c r="K6050" s="1">
        <v>0</v>
      </c>
      <c r="L6050" s="1" t="str">
        <f t="shared" si="377"/>
        <v>Monday</v>
      </c>
      <c r="M6050" t="str">
        <f t="shared" si="376"/>
        <v>February</v>
      </c>
      <c r="N6050" s="2" t="str">
        <f t="shared" si="378"/>
        <v>Midday</v>
      </c>
      <c r="O6050" s="2">
        <v>42422.647222222222</v>
      </c>
      <c r="P6050">
        <v>809744</v>
      </c>
      <c r="Q6050" t="str">
        <f t="shared" si="379"/>
        <v>Sports</v>
      </c>
    </row>
    <row r="6051" spans="1:17" x14ac:dyDescent="0.3">
      <c r="A6051">
        <v>832609</v>
      </c>
      <c r="B6051" t="str">
        <f>VLOOKUP($A6051,'[1]User Profiles'!$A:$I,2,FALSE)</f>
        <v>Samuel </v>
      </c>
      <c r="C6051" t="str">
        <f>VLOOKUP($A6051,'[1]User Profiles'!$A:$I,3,FALSE)</f>
        <v>Holt</v>
      </c>
      <c r="D6051" t="str">
        <f>VLOOKUP($A6051,'[1]User Profiles'!$A:$I,5,FALSE)</f>
        <v>male</v>
      </c>
      <c r="E6051" t="str">
        <f>VLOOKUP($A6051,'[1]User Profiles'!$A:$I,6,FALSE)</f>
        <v>black</v>
      </c>
      <c r="F6051">
        <f>VLOOKUP($A6051,'[1]User Profiles'!$A:$I,7,FALSE)</f>
        <v>22</v>
      </c>
      <c r="G6051" t="str">
        <f>VLOOKUP($A6051,'[1]User Profiles'!$A:$I,8,FALSE)</f>
        <v>Mpumalanga</v>
      </c>
      <c r="H6051" t="s">
        <v>17</v>
      </c>
      <c r="I6051" s="4">
        <v>42433</v>
      </c>
      <c r="J6051" s="1">
        <v>0.64722222222222225</v>
      </c>
      <c r="K6051" s="1">
        <v>1.1250000000000001E-2</v>
      </c>
      <c r="L6051" s="1" t="str">
        <f t="shared" si="377"/>
        <v>Friday</v>
      </c>
      <c r="M6051" t="str">
        <f t="shared" si="376"/>
        <v>March</v>
      </c>
      <c r="N6051" s="2" t="str">
        <f t="shared" si="378"/>
        <v>Midday</v>
      </c>
      <c r="O6051" s="2">
        <v>42433.647222222222</v>
      </c>
      <c r="P6051">
        <v>832609</v>
      </c>
      <c r="Q6051" t="str">
        <f t="shared" si="379"/>
        <v>Other</v>
      </c>
    </row>
    <row r="6052" spans="1:17" x14ac:dyDescent="0.3">
      <c r="A6052">
        <v>832685</v>
      </c>
      <c r="B6052" t="str">
        <f>VLOOKUP($A6052,'[1]User Profiles'!$A:$I,2,FALSE)</f>
        <v>Stacy </v>
      </c>
      <c r="C6052" t="str">
        <f>VLOOKUP($A6052,'[1]User Profiles'!$A:$I,3,FALSE)</f>
        <v>Biggers</v>
      </c>
      <c r="D6052" t="str">
        <f>VLOOKUP($A6052,'[1]User Profiles'!$A:$I,5,FALSE)</f>
        <v>male</v>
      </c>
      <c r="E6052" t="str">
        <f>VLOOKUP($A6052,'[1]User Profiles'!$A:$I,6,FALSE)</f>
        <v>black</v>
      </c>
      <c r="F6052">
        <f>VLOOKUP($A6052,'[1]User Profiles'!$A:$I,7,FALSE)</f>
        <v>25</v>
      </c>
      <c r="G6052" t="str">
        <f>VLOOKUP($A6052,'[1]User Profiles'!$A:$I,8,FALSE)</f>
        <v>Kwazulu Natal</v>
      </c>
      <c r="H6052" t="s">
        <v>26</v>
      </c>
      <c r="I6052" s="4">
        <v>42432</v>
      </c>
      <c r="J6052" s="1">
        <v>0.64722222222222225</v>
      </c>
      <c r="K6052" s="1">
        <v>6.2500000000000001E-4</v>
      </c>
      <c r="L6052" s="1" t="str">
        <f t="shared" si="377"/>
        <v>Thursday</v>
      </c>
      <c r="M6052" t="str">
        <f t="shared" si="376"/>
        <v>March</v>
      </c>
      <c r="N6052" s="2" t="str">
        <f t="shared" si="378"/>
        <v>Midday</v>
      </c>
      <c r="O6052" s="2">
        <v>42432.647222222222</v>
      </c>
      <c r="P6052">
        <v>832685</v>
      </c>
      <c r="Q6052" t="str">
        <f t="shared" si="379"/>
        <v>Entertainment</v>
      </c>
    </row>
    <row r="6053" spans="1:17" x14ac:dyDescent="0.3">
      <c r="A6053">
        <v>810169</v>
      </c>
      <c r="B6053" t="str">
        <f>VLOOKUP($A6053,'[1]User Profiles'!$A:$I,2,FALSE)</f>
        <v>Yong </v>
      </c>
      <c r="C6053" t="str">
        <f>VLOOKUP($A6053,'[1]User Profiles'!$A:$I,3,FALSE)</f>
        <v>Arrieta</v>
      </c>
      <c r="D6053" t="str">
        <f>VLOOKUP($A6053,'[1]User Profiles'!$A:$I,5,FALSE)</f>
        <v>male</v>
      </c>
      <c r="E6053" t="str">
        <f>VLOOKUP($A6053,'[1]User Profiles'!$A:$I,6,FALSE)</f>
        <v>white</v>
      </c>
      <c r="F6053">
        <f>VLOOKUP($A6053,'[1]User Profiles'!$A:$I,7,FALSE)</f>
        <v>31</v>
      </c>
      <c r="G6053" t="str">
        <f>VLOOKUP($A6053,'[1]User Profiles'!$A:$I,8,FALSE)</f>
        <v>Eastern Cape</v>
      </c>
      <c r="H6053" t="s">
        <v>22</v>
      </c>
      <c r="I6053" s="4">
        <v>42419</v>
      </c>
      <c r="J6053" s="1">
        <v>0.64722222222222225</v>
      </c>
      <c r="K6053" s="1">
        <v>1.0879629629629629E-3</v>
      </c>
      <c r="L6053" s="1" t="str">
        <f t="shared" si="377"/>
        <v>Friday</v>
      </c>
      <c r="M6053" t="str">
        <f t="shared" si="376"/>
        <v>February</v>
      </c>
      <c r="N6053" s="2" t="str">
        <f t="shared" si="378"/>
        <v>Midday</v>
      </c>
      <c r="O6053" s="2">
        <v>42419.647222222222</v>
      </c>
      <c r="P6053">
        <v>810169</v>
      </c>
      <c r="Q6053" t="str">
        <f t="shared" si="379"/>
        <v>Kids</v>
      </c>
    </row>
    <row r="6054" spans="1:17" x14ac:dyDescent="0.3">
      <c r="A6054">
        <v>810246</v>
      </c>
      <c r="B6054" t="str">
        <f>VLOOKUP($A6054,'[1]User Profiles'!$A:$I,2,FALSE)</f>
        <v>Markus </v>
      </c>
      <c r="C6054" t="str">
        <f>VLOOKUP($A6054,'[1]User Profiles'!$A:$I,3,FALSE)</f>
        <v>Nicholls</v>
      </c>
      <c r="D6054" t="str">
        <f>VLOOKUP($A6054,'[1]User Profiles'!$A:$I,5,FALSE)</f>
        <v>male</v>
      </c>
      <c r="E6054" t="str">
        <f>VLOOKUP($A6054,'[1]User Profiles'!$A:$I,6,FALSE)</f>
        <v>other</v>
      </c>
      <c r="F6054">
        <f>VLOOKUP($A6054,'[1]User Profiles'!$A:$I,7,FALSE)</f>
        <v>15</v>
      </c>
      <c r="G6054" t="str">
        <f>VLOOKUP($A6054,'[1]User Profiles'!$A:$I,8,FALSE)</f>
        <v>Eastern Cape</v>
      </c>
      <c r="H6054" t="s">
        <v>25</v>
      </c>
      <c r="I6054" s="4">
        <v>42376</v>
      </c>
      <c r="J6054" s="1">
        <v>0.64722222222222225</v>
      </c>
      <c r="K6054" s="1">
        <v>2.4768518518518516E-3</v>
      </c>
      <c r="L6054" s="1" t="str">
        <f t="shared" si="377"/>
        <v>Thursday</v>
      </c>
      <c r="M6054" t="str">
        <f t="shared" si="376"/>
        <v>January</v>
      </c>
      <c r="N6054" s="2" t="str">
        <f t="shared" si="378"/>
        <v>Midday</v>
      </c>
      <c r="O6054" s="2">
        <v>42376.647222222222</v>
      </c>
      <c r="P6054">
        <v>810246</v>
      </c>
      <c r="Q6054" t="str">
        <f t="shared" si="379"/>
        <v>Sports</v>
      </c>
    </row>
    <row r="6055" spans="1:17" x14ac:dyDescent="0.3">
      <c r="A6055">
        <v>2415185</v>
      </c>
      <c r="B6055" t="str">
        <f>VLOOKUP($A6055,'[1]User Profiles'!$A:$I,2,FALSE)</f>
        <v>Irving </v>
      </c>
      <c r="C6055" t="str">
        <f>VLOOKUP($A6055,'[1]User Profiles'!$A:$I,3,FALSE)</f>
        <v>Wigfall</v>
      </c>
      <c r="D6055" t="str">
        <f>VLOOKUP($A6055,'[1]User Profiles'!$A:$I,5,FALSE)</f>
        <v>male</v>
      </c>
      <c r="E6055" t="str">
        <f>VLOOKUP($A6055,'[1]User Profiles'!$A:$I,6,FALSE)</f>
        <v>black</v>
      </c>
      <c r="F6055">
        <f>VLOOKUP($A6055,'[1]User Profiles'!$A:$I,7,FALSE)</f>
        <v>28</v>
      </c>
      <c r="G6055" t="str">
        <f>VLOOKUP($A6055,'[1]User Profiles'!$A:$I,8,FALSE)</f>
        <v>Kwazulu Natal</v>
      </c>
      <c r="H6055" t="s">
        <v>23</v>
      </c>
      <c r="I6055" s="4">
        <v>42440</v>
      </c>
      <c r="J6055" s="1">
        <v>0.64722222222222225</v>
      </c>
      <c r="K6055" s="1">
        <v>6.5914351851851854E-3</v>
      </c>
      <c r="L6055" s="1" t="str">
        <f t="shared" si="377"/>
        <v>Friday</v>
      </c>
      <c r="M6055" t="str">
        <f t="shared" si="376"/>
        <v>March</v>
      </c>
      <c r="N6055" s="2" t="str">
        <f t="shared" si="378"/>
        <v>Midday</v>
      </c>
      <c r="O6055" s="2">
        <v>42440.647222222222</v>
      </c>
      <c r="P6055">
        <v>2415185</v>
      </c>
      <c r="Q6055" t="str">
        <f t="shared" si="379"/>
        <v>Entertainment</v>
      </c>
    </row>
    <row r="6056" spans="1:17" x14ac:dyDescent="0.3">
      <c r="A6056">
        <v>2288961</v>
      </c>
      <c r="B6056" t="str">
        <f>VLOOKUP($A6056,'[1]User Profiles'!$A:$I,2,FALSE)</f>
        <v>Minerva </v>
      </c>
      <c r="C6056" t="str">
        <f>VLOOKUP($A6056,'[1]User Profiles'!$A:$I,3,FALSE)</f>
        <v>Marek</v>
      </c>
      <c r="D6056" t="str">
        <f>VLOOKUP($A6056,'[1]User Profiles'!$A:$I,5,FALSE)</f>
        <v>female</v>
      </c>
      <c r="E6056" t="str">
        <f>VLOOKUP($A6056,'[1]User Profiles'!$A:$I,6,FALSE)</f>
        <v>black</v>
      </c>
      <c r="F6056">
        <f>VLOOKUP($A6056,'[1]User Profiles'!$A:$I,7,FALSE)</f>
        <v>13</v>
      </c>
      <c r="G6056" t="str">
        <f>VLOOKUP($A6056,'[1]User Profiles'!$A:$I,8,FALSE)</f>
        <v>Eastern Cape</v>
      </c>
      <c r="H6056" t="s">
        <v>16</v>
      </c>
      <c r="I6056" s="4">
        <v>42385</v>
      </c>
      <c r="J6056" s="1">
        <v>0.64722222222222225</v>
      </c>
      <c r="K6056" s="1">
        <v>7.407407407407407E-4</v>
      </c>
      <c r="L6056" s="1" t="str">
        <f t="shared" si="377"/>
        <v>Saturday</v>
      </c>
      <c r="M6056" t="str">
        <f t="shared" si="376"/>
        <v>January</v>
      </c>
      <c r="N6056" s="2" t="str">
        <f t="shared" si="378"/>
        <v>Midday</v>
      </c>
      <c r="O6056" s="2">
        <v>42385.647222222222</v>
      </c>
      <c r="P6056">
        <v>2288961</v>
      </c>
      <c r="Q6056" t="str">
        <f t="shared" si="379"/>
        <v>Other</v>
      </c>
    </row>
    <row r="6057" spans="1:17" x14ac:dyDescent="0.3">
      <c r="A6057">
        <v>2423136</v>
      </c>
      <c r="B6057" t="str">
        <f>VLOOKUP($A6057,'[1]User Profiles'!$A:$I,2,FALSE)</f>
        <v>Jacinto </v>
      </c>
      <c r="C6057" t="str">
        <f>VLOOKUP($A6057,'[1]User Profiles'!$A:$I,3,FALSE)</f>
        <v>Crotty</v>
      </c>
      <c r="D6057" t="str">
        <f>VLOOKUP($A6057,'[1]User Profiles'!$A:$I,5,FALSE)</f>
        <v>male</v>
      </c>
      <c r="E6057" t="str">
        <f>VLOOKUP($A6057,'[1]User Profiles'!$A:$I,6,FALSE)</f>
        <v>coloured</v>
      </c>
      <c r="F6057">
        <f>VLOOKUP($A6057,'[1]User Profiles'!$A:$I,7,FALSE)</f>
        <v>43</v>
      </c>
      <c r="G6057" t="str">
        <f>VLOOKUP($A6057,'[1]User Profiles'!$A:$I,8,FALSE)</f>
        <v>Western Cape</v>
      </c>
      <c r="H6057" t="s">
        <v>20</v>
      </c>
      <c r="I6057" s="4">
        <v>42390</v>
      </c>
      <c r="J6057" s="1">
        <v>0.64722222222222225</v>
      </c>
      <c r="K6057" s="1">
        <v>0.13344907407407408</v>
      </c>
      <c r="L6057" s="1" t="str">
        <f t="shared" si="377"/>
        <v>Thursday</v>
      </c>
      <c r="M6057" t="str">
        <f t="shared" si="376"/>
        <v>January</v>
      </c>
      <c r="N6057" s="2" t="str">
        <f t="shared" si="378"/>
        <v>Midday</v>
      </c>
      <c r="O6057" s="2">
        <v>42390.647222222222</v>
      </c>
      <c r="P6057">
        <v>2384970</v>
      </c>
      <c r="Q6057" t="str">
        <f t="shared" si="379"/>
        <v>Other</v>
      </c>
    </row>
    <row r="6058" spans="1:17" x14ac:dyDescent="0.3">
      <c r="A6058">
        <v>892453</v>
      </c>
      <c r="B6058" t="str">
        <f>VLOOKUP($A6058,'[1]User Profiles'!$A:$I,2,FALSE)</f>
        <v>Eli </v>
      </c>
      <c r="C6058" t="str">
        <f>VLOOKUP($A6058,'[1]User Profiles'!$A:$I,3,FALSE)</f>
        <v>Caves</v>
      </c>
      <c r="D6058" t="str">
        <f>VLOOKUP($A6058,'[1]User Profiles'!$A:$I,5,FALSE)</f>
        <v>male</v>
      </c>
      <c r="E6058" t="str">
        <f>VLOOKUP($A6058,'[1]User Profiles'!$A:$I,6,FALSE)</f>
        <v>indian_asian</v>
      </c>
      <c r="F6058">
        <f>VLOOKUP($A6058,'[1]User Profiles'!$A:$I,7,FALSE)</f>
        <v>34</v>
      </c>
      <c r="G6058" t="str">
        <f>VLOOKUP($A6058,'[1]User Profiles'!$A:$I,8,FALSE)</f>
        <v>Gauteng</v>
      </c>
      <c r="H6058" t="s">
        <v>18</v>
      </c>
      <c r="I6058" s="4">
        <v>42455</v>
      </c>
      <c r="J6058" s="1">
        <v>0.6479166666666667</v>
      </c>
      <c r="K6058" s="1">
        <v>0.20916666666666664</v>
      </c>
      <c r="L6058" s="1" t="str">
        <f t="shared" si="377"/>
        <v>Saturday</v>
      </c>
      <c r="M6058" t="str">
        <f t="shared" si="376"/>
        <v>March</v>
      </c>
      <c r="N6058" s="2" t="str">
        <f t="shared" si="378"/>
        <v>Midday</v>
      </c>
      <c r="O6058" s="2">
        <v>42455.647916666669</v>
      </c>
      <c r="P6058">
        <v>892453</v>
      </c>
      <c r="Q6058" t="str">
        <f t="shared" si="379"/>
        <v>Sports</v>
      </c>
    </row>
    <row r="6059" spans="1:17" x14ac:dyDescent="0.3">
      <c r="A6059">
        <v>1106115</v>
      </c>
      <c r="B6059" t="str">
        <f>VLOOKUP($A6059,'[1]User Profiles'!$A:$I,2,FALSE)</f>
        <v>Irmgard </v>
      </c>
      <c r="C6059" t="str">
        <f>VLOOKUP($A6059,'[1]User Profiles'!$A:$I,3,FALSE)</f>
        <v>Bilyeu</v>
      </c>
      <c r="D6059" t="str">
        <f>VLOOKUP($A6059,'[1]User Profiles'!$A:$I,5,FALSE)</f>
        <v>female</v>
      </c>
      <c r="E6059" t="str">
        <f>VLOOKUP($A6059,'[1]User Profiles'!$A:$I,6,FALSE)</f>
        <v>black</v>
      </c>
      <c r="F6059">
        <f>VLOOKUP($A6059,'[1]User Profiles'!$A:$I,7,FALSE)</f>
        <v>26</v>
      </c>
      <c r="G6059" t="str">
        <f>VLOOKUP($A6059,'[1]User Profiles'!$A:$I,8,FALSE)</f>
        <v>Western Cape</v>
      </c>
      <c r="H6059" t="s">
        <v>17</v>
      </c>
      <c r="I6059" s="4">
        <v>42380</v>
      </c>
      <c r="J6059" s="1">
        <v>0.6479166666666667</v>
      </c>
      <c r="K6059" s="1">
        <v>4.1319444444444442E-3</v>
      </c>
      <c r="L6059" s="1" t="str">
        <f t="shared" si="377"/>
        <v>Monday</v>
      </c>
      <c r="M6059" t="str">
        <f t="shared" si="376"/>
        <v>January</v>
      </c>
      <c r="N6059" s="2" t="str">
        <f t="shared" si="378"/>
        <v>Midday</v>
      </c>
      <c r="O6059" s="2">
        <v>42380.647916666669</v>
      </c>
      <c r="P6059">
        <v>1106115</v>
      </c>
      <c r="Q6059" t="str">
        <f t="shared" si="379"/>
        <v>Other</v>
      </c>
    </row>
    <row r="6060" spans="1:17" x14ac:dyDescent="0.3">
      <c r="A6060">
        <v>803703</v>
      </c>
      <c r="B6060" t="str">
        <f>VLOOKUP($A6060,'[1]User Profiles'!$A:$I,2,FALSE)</f>
        <v>Bernardo </v>
      </c>
      <c r="C6060" t="str">
        <f>VLOOKUP($A6060,'[1]User Profiles'!$A:$I,3,FALSE)</f>
        <v>Mina</v>
      </c>
      <c r="D6060" t="str">
        <f>VLOOKUP($A6060,'[1]User Profiles'!$A:$I,5,FALSE)</f>
        <v>male</v>
      </c>
      <c r="E6060" t="str">
        <f>VLOOKUP($A6060,'[1]User Profiles'!$A:$I,6,FALSE)</f>
        <v>coloured</v>
      </c>
      <c r="F6060">
        <f>VLOOKUP($A6060,'[1]User Profiles'!$A:$I,7,FALSE)</f>
        <v>33</v>
      </c>
      <c r="G6060" t="str">
        <f>VLOOKUP($A6060,'[1]User Profiles'!$A:$I,8,FALSE)</f>
        <v>Western Cape</v>
      </c>
      <c r="H6060" t="s">
        <v>20</v>
      </c>
      <c r="I6060" s="4">
        <v>42434</v>
      </c>
      <c r="J6060" s="1">
        <v>0.6479166666666667</v>
      </c>
      <c r="K6060" s="1">
        <v>7.6388888888888893E-4</v>
      </c>
      <c r="L6060" s="1" t="str">
        <f t="shared" si="377"/>
        <v>Saturday</v>
      </c>
      <c r="M6060" t="str">
        <f t="shared" si="376"/>
        <v>March</v>
      </c>
      <c r="N6060" s="2" t="str">
        <f t="shared" si="378"/>
        <v>Midday</v>
      </c>
      <c r="O6060" s="2">
        <v>42434.647916666669</v>
      </c>
      <c r="P6060">
        <v>803703</v>
      </c>
      <c r="Q6060" t="str">
        <f t="shared" si="379"/>
        <v>Other</v>
      </c>
    </row>
    <row r="6061" spans="1:17" x14ac:dyDescent="0.3">
      <c r="A6061">
        <v>832040</v>
      </c>
      <c r="B6061" t="str">
        <f>VLOOKUP($A6061,'[1]User Profiles'!$A:$I,2,FALSE)</f>
        <v>Alecia </v>
      </c>
      <c r="C6061" t="str">
        <f>VLOOKUP($A6061,'[1]User Profiles'!$A:$I,3,FALSE)</f>
        <v>Roquemore</v>
      </c>
      <c r="D6061" t="str">
        <f>VLOOKUP($A6061,'[1]User Profiles'!$A:$I,5,FALSE)</f>
        <v>female</v>
      </c>
      <c r="E6061" t="str">
        <f>VLOOKUP($A6061,'[1]User Profiles'!$A:$I,6,FALSE)</f>
        <v>None</v>
      </c>
      <c r="F6061">
        <f>VLOOKUP($A6061,'[1]User Profiles'!$A:$I,7,FALSE)</f>
        <v>41</v>
      </c>
      <c r="G6061" t="str">
        <f>VLOOKUP($A6061,'[1]User Profiles'!$A:$I,8,FALSE)</f>
        <v>Eastern Cape</v>
      </c>
      <c r="H6061" t="s">
        <v>19</v>
      </c>
      <c r="I6061" s="4">
        <v>42430</v>
      </c>
      <c r="J6061" s="1">
        <v>0.6479166666666667</v>
      </c>
      <c r="K6061" s="1">
        <v>1.9097222222222219E-3</v>
      </c>
      <c r="L6061" s="1" t="str">
        <f t="shared" si="377"/>
        <v>Tuesday</v>
      </c>
      <c r="M6061" t="str">
        <f t="shared" si="376"/>
        <v>March</v>
      </c>
      <c r="N6061" s="2" t="str">
        <f t="shared" si="378"/>
        <v>Midday</v>
      </c>
      <c r="O6061" s="2">
        <v>42430.647916666669</v>
      </c>
      <c r="P6061">
        <v>832040</v>
      </c>
      <c r="Q6061" t="str">
        <f t="shared" si="379"/>
        <v>Entertainment</v>
      </c>
    </row>
    <row r="6062" spans="1:17" x14ac:dyDescent="0.3">
      <c r="A6062">
        <v>750715</v>
      </c>
      <c r="B6062" t="str">
        <f>VLOOKUP($A6062,'[1]User Profiles'!$A:$I,2,FALSE)</f>
        <v>Filiberto </v>
      </c>
      <c r="C6062" t="str">
        <f>VLOOKUP($A6062,'[1]User Profiles'!$A:$I,3,FALSE)</f>
        <v>Beville</v>
      </c>
      <c r="D6062" t="str">
        <f>VLOOKUP($A6062,'[1]User Profiles'!$A:$I,5,FALSE)</f>
        <v>male</v>
      </c>
      <c r="E6062" t="str">
        <f>VLOOKUP($A6062,'[1]User Profiles'!$A:$I,6,FALSE)</f>
        <v>coloured</v>
      </c>
      <c r="F6062">
        <f>VLOOKUP($A6062,'[1]User Profiles'!$A:$I,7,FALSE)</f>
        <v>32</v>
      </c>
      <c r="G6062" t="str">
        <f>VLOOKUP($A6062,'[1]User Profiles'!$A:$I,8,FALSE)</f>
        <v>Western Cape</v>
      </c>
      <c r="H6062" t="s">
        <v>21</v>
      </c>
      <c r="I6062" s="4">
        <v>42391</v>
      </c>
      <c r="J6062" s="1">
        <v>0.6479166666666667</v>
      </c>
      <c r="K6062" s="1">
        <v>1.4814814814814814E-3</v>
      </c>
      <c r="L6062" s="1" t="str">
        <f t="shared" si="377"/>
        <v>Friday</v>
      </c>
      <c r="M6062" t="str">
        <f t="shared" si="376"/>
        <v>January</v>
      </c>
      <c r="N6062" s="2" t="str">
        <f t="shared" si="378"/>
        <v>Midday</v>
      </c>
      <c r="O6062" s="2">
        <v>42391.647916666669</v>
      </c>
      <c r="P6062">
        <v>750715</v>
      </c>
      <c r="Q6062" t="str">
        <f t="shared" si="379"/>
        <v>Kids</v>
      </c>
    </row>
    <row r="6063" spans="1:17" x14ac:dyDescent="0.3">
      <c r="A6063">
        <v>249</v>
      </c>
      <c r="B6063" t="str">
        <f>VLOOKUP($A6063,'[1]User Profiles'!$A:$I,2,FALSE)</f>
        <v>Markus </v>
      </c>
      <c r="C6063" t="str">
        <f>VLOOKUP($A6063,'[1]User Profiles'!$A:$I,3,FALSE)</f>
        <v>Wigfall</v>
      </c>
      <c r="D6063" t="str">
        <f>VLOOKUP($A6063,'[1]User Profiles'!$A:$I,5,FALSE)</f>
        <v>male</v>
      </c>
      <c r="E6063" t="str">
        <f>VLOOKUP($A6063,'[1]User Profiles'!$A:$I,6,FALSE)</f>
        <v>black</v>
      </c>
      <c r="F6063">
        <f>VLOOKUP($A6063,'[1]User Profiles'!$A:$I,7,FALSE)</f>
        <v>40</v>
      </c>
      <c r="G6063" t="str">
        <f>VLOOKUP($A6063,'[1]User Profiles'!$A:$I,8,FALSE)</f>
        <v>Gauteng</v>
      </c>
      <c r="H6063" t="s">
        <v>18</v>
      </c>
      <c r="I6063" s="4">
        <v>42444</v>
      </c>
      <c r="J6063" s="1">
        <v>0.6479166666666667</v>
      </c>
      <c r="K6063" s="1">
        <v>6.4814814814814813E-3</v>
      </c>
      <c r="L6063" s="1" t="str">
        <f t="shared" si="377"/>
        <v>Tuesday</v>
      </c>
      <c r="M6063" t="str">
        <f t="shared" si="376"/>
        <v>March</v>
      </c>
      <c r="N6063" s="2" t="str">
        <f t="shared" si="378"/>
        <v>Midday</v>
      </c>
      <c r="O6063" s="2">
        <v>42444.647916666669</v>
      </c>
      <c r="P6063">
        <v>249</v>
      </c>
      <c r="Q6063" t="str">
        <f t="shared" si="379"/>
        <v>Sports</v>
      </c>
    </row>
    <row r="6064" spans="1:17" x14ac:dyDescent="0.3">
      <c r="A6064">
        <v>927501</v>
      </c>
      <c r="B6064" t="str">
        <f>VLOOKUP($A6064,'[1]User Profiles'!$A:$I,2,FALSE)</f>
        <v>Stefan </v>
      </c>
      <c r="C6064" t="str">
        <f>VLOOKUP($A6064,'[1]User Profiles'!$A:$I,3,FALSE)</f>
        <v>Pascarella</v>
      </c>
      <c r="D6064" t="str">
        <f>VLOOKUP($A6064,'[1]User Profiles'!$A:$I,5,FALSE)</f>
        <v>male</v>
      </c>
      <c r="E6064" t="str">
        <f>VLOOKUP($A6064,'[1]User Profiles'!$A:$I,6,FALSE)</f>
        <v>other</v>
      </c>
      <c r="F6064">
        <f>VLOOKUP($A6064,'[1]User Profiles'!$A:$I,7,FALSE)</f>
        <v>17</v>
      </c>
      <c r="G6064" t="str">
        <f>VLOOKUP($A6064,'[1]User Profiles'!$A:$I,8,FALSE)</f>
        <v>Western Cape</v>
      </c>
      <c r="H6064" t="s">
        <v>18</v>
      </c>
      <c r="I6064" s="4">
        <v>42459</v>
      </c>
      <c r="J6064" s="1">
        <v>0.6479166666666667</v>
      </c>
      <c r="K6064" s="1">
        <v>1.5277777777777777E-2</v>
      </c>
      <c r="L6064" s="1" t="str">
        <f t="shared" si="377"/>
        <v>Wednesday</v>
      </c>
      <c r="M6064" t="str">
        <f t="shared" si="376"/>
        <v>March</v>
      </c>
      <c r="N6064" s="2" t="str">
        <f t="shared" si="378"/>
        <v>Midday</v>
      </c>
      <c r="O6064" s="2">
        <v>42459.647916666669</v>
      </c>
      <c r="P6064">
        <v>927501</v>
      </c>
      <c r="Q6064" t="str">
        <f t="shared" si="379"/>
        <v>Sports</v>
      </c>
    </row>
    <row r="6065" spans="1:17" x14ac:dyDescent="0.3">
      <c r="A6065">
        <v>808521</v>
      </c>
      <c r="B6065" t="str">
        <f>VLOOKUP($A6065,'[1]User Profiles'!$A:$I,2,FALSE)</f>
        <v>None</v>
      </c>
      <c r="C6065" t="str">
        <f>VLOOKUP($A6065,'[1]User Profiles'!$A:$I,3,FALSE)</f>
        <v>None</v>
      </c>
      <c r="D6065" t="str">
        <f>VLOOKUP($A6065,'[1]User Profiles'!$A:$I,5,FALSE)</f>
        <v>None</v>
      </c>
      <c r="E6065" t="str">
        <f>VLOOKUP($A6065,'[1]User Profiles'!$A:$I,6,FALSE)</f>
        <v>None</v>
      </c>
      <c r="F6065">
        <f>VLOOKUP($A6065,'[1]User Profiles'!$A:$I,7,FALSE)</f>
        <v>0</v>
      </c>
      <c r="G6065" t="str">
        <f>VLOOKUP($A6065,'[1]User Profiles'!$A:$I,8,FALSE)</f>
        <v>None</v>
      </c>
      <c r="H6065" t="s">
        <v>22</v>
      </c>
      <c r="I6065" s="4">
        <v>42455</v>
      </c>
      <c r="J6065" s="1">
        <v>0.6479166666666667</v>
      </c>
      <c r="K6065" s="1">
        <v>1.7361111111111112E-4</v>
      </c>
      <c r="L6065" s="1" t="str">
        <f t="shared" si="377"/>
        <v>Saturday</v>
      </c>
      <c r="M6065" t="str">
        <f t="shared" si="376"/>
        <v>March</v>
      </c>
      <c r="N6065" s="2" t="str">
        <f t="shared" si="378"/>
        <v>Midday</v>
      </c>
      <c r="O6065" s="2">
        <v>42455.647916666669</v>
      </c>
      <c r="P6065">
        <v>808521</v>
      </c>
      <c r="Q6065" t="str">
        <f t="shared" si="379"/>
        <v>Kids</v>
      </c>
    </row>
    <row r="6066" spans="1:17" x14ac:dyDescent="0.3">
      <c r="A6066">
        <v>804626</v>
      </c>
      <c r="B6066" t="str">
        <f>VLOOKUP($A6066,'[1]User Profiles'!$A:$I,2,FALSE)</f>
        <v>Earline </v>
      </c>
      <c r="C6066" t="str">
        <f>VLOOKUP($A6066,'[1]User Profiles'!$A:$I,3,FALSE)</f>
        <v>Zweifel</v>
      </c>
      <c r="D6066" t="str">
        <f>VLOOKUP($A6066,'[1]User Profiles'!$A:$I,5,FALSE)</f>
        <v>female</v>
      </c>
      <c r="E6066" t="str">
        <f>VLOOKUP($A6066,'[1]User Profiles'!$A:$I,6,FALSE)</f>
        <v>black</v>
      </c>
      <c r="F6066">
        <f>VLOOKUP($A6066,'[1]User Profiles'!$A:$I,7,FALSE)</f>
        <v>24</v>
      </c>
      <c r="G6066" t="str">
        <f>VLOOKUP($A6066,'[1]User Profiles'!$A:$I,8,FALSE)</f>
        <v>Gauteng</v>
      </c>
      <c r="H6066" t="s">
        <v>27</v>
      </c>
      <c r="I6066" s="4">
        <v>42378</v>
      </c>
      <c r="J6066" s="1">
        <v>0.6479166666666667</v>
      </c>
      <c r="K6066" s="1">
        <v>0</v>
      </c>
      <c r="L6066" s="1" t="str">
        <f t="shared" si="377"/>
        <v>Saturday</v>
      </c>
      <c r="M6066" t="str">
        <f t="shared" si="376"/>
        <v>January</v>
      </c>
      <c r="N6066" s="2" t="str">
        <f t="shared" si="378"/>
        <v>Midday</v>
      </c>
      <c r="O6066" s="2">
        <v>42378.647916666669</v>
      </c>
      <c r="P6066">
        <v>804626</v>
      </c>
      <c r="Q6066" t="str">
        <f t="shared" si="379"/>
        <v>Other</v>
      </c>
    </row>
    <row r="6067" spans="1:17" x14ac:dyDescent="0.3">
      <c r="A6067">
        <v>833014</v>
      </c>
      <c r="B6067" t="str">
        <f>VLOOKUP($A6067,'[1]User Profiles'!$A:$I,2,FALSE)</f>
        <v>Stefan </v>
      </c>
      <c r="C6067" t="str">
        <f>VLOOKUP($A6067,'[1]User Profiles'!$A:$I,3,FALSE)</f>
        <v>Tancredi</v>
      </c>
      <c r="D6067" t="str">
        <f>VLOOKUP($A6067,'[1]User Profiles'!$A:$I,5,FALSE)</f>
        <v>male</v>
      </c>
      <c r="E6067" t="str">
        <f>VLOOKUP($A6067,'[1]User Profiles'!$A:$I,6,FALSE)</f>
        <v>None</v>
      </c>
      <c r="F6067">
        <f>VLOOKUP($A6067,'[1]User Profiles'!$A:$I,7,FALSE)</f>
        <v>33</v>
      </c>
      <c r="G6067" t="str">
        <f>VLOOKUP($A6067,'[1]User Profiles'!$A:$I,8,FALSE)</f>
        <v>Mpumalanga</v>
      </c>
      <c r="H6067" t="s">
        <v>20</v>
      </c>
      <c r="I6067" s="4">
        <v>42455</v>
      </c>
      <c r="J6067" s="1">
        <v>0.6479166666666667</v>
      </c>
      <c r="K6067" s="1">
        <v>8.7037037037037031E-3</v>
      </c>
      <c r="L6067" s="1" t="str">
        <f t="shared" si="377"/>
        <v>Saturday</v>
      </c>
      <c r="M6067" t="str">
        <f t="shared" si="376"/>
        <v>March</v>
      </c>
      <c r="N6067" s="2" t="str">
        <f t="shared" si="378"/>
        <v>Midday</v>
      </c>
      <c r="O6067" s="2">
        <v>42455.647916666669</v>
      </c>
      <c r="P6067">
        <v>833014</v>
      </c>
      <c r="Q6067" t="str">
        <f t="shared" si="379"/>
        <v>Other</v>
      </c>
    </row>
    <row r="6068" spans="1:17" x14ac:dyDescent="0.3">
      <c r="A6068">
        <v>810495</v>
      </c>
      <c r="B6068" t="str">
        <f>VLOOKUP($A6068,'[1]User Profiles'!$A:$I,2,FALSE)</f>
        <v>Royal </v>
      </c>
      <c r="C6068" t="str">
        <f>VLOOKUP($A6068,'[1]User Profiles'!$A:$I,3,FALSE)</f>
        <v>Wigfall</v>
      </c>
      <c r="D6068" t="str">
        <f>VLOOKUP($A6068,'[1]User Profiles'!$A:$I,5,FALSE)</f>
        <v>male</v>
      </c>
      <c r="E6068" t="str">
        <f>VLOOKUP($A6068,'[1]User Profiles'!$A:$I,6,FALSE)</f>
        <v>white</v>
      </c>
      <c r="F6068">
        <f>VLOOKUP($A6068,'[1]User Profiles'!$A:$I,7,FALSE)</f>
        <v>33</v>
      </c>
      <c r="G6068" t="str">
        <f>VLOOKUP($A6068,'[1]User Profiles'!$A:$I,8,FALSE)</f>
        <v>Eastern Cape</v>
      </c>
      <c r="H6068" t="s">
        <v>20</v>
      </c>
      <c r="I6068" s="4">
        <v>42426</v>
      </c>
      <c r="J6068" s="1">
        <v>0.6479166666666667</v>
      </c>
      <c r="K6068" s="1">
        <v>3.2870370370370367E-3</v>
      </c>
      <c r="L6068" s="1" t="str">
        <f t="shared" si="377"/>
        <v>Friday</v>
      </c>
      <c r="M6068" t="str">
        <f t="shared" si="376"/>
        <v>February</v>
      </c>
      <c r="N6068" s="2" t="str">
        <f t="shared" si="378"/>
        <v>Midday</v>
      </c>
      <c r="O6068" s="2">
        <v>42426.647916666669</v>
      </c>
      <c r="P6068">
        <v>810495</v>
      </c>
      <c r="Q6068" t="str">
        <f t="shared" si="379"/>
        <v>Other</v>
      </c>
    </row>
    <row r="6069" spans="1:17" x14ac:dyDescent="0.3">
      <c r="A6069">
        <v>794930</v>
      </c>
      <c r="B6069" t="str">
        <f>VLOOKUP($A6069,'[1]User Profiles'!$A:$I,2,FALSE)</f>
        <v>Len </v>
      </c>
      <c r="C6069" t="str">
        <f>VLOOKUP($A6069,'[1]User Profiles'!$A:$I,3,FALSE)</f>
        <v>Mcculloch</v>
      </c>
      <c r="D6069" t="str">
        <f>VLOOKUP($A6069,'[1]User Profiles'!$A:$I,5,FALSE)</f>
        <v>male</v>
      </c>
      <c r="E6069" t="str">
        <f>VLOOKUP($A6069,'[1]User Profiles'!$A:$I,6,FALSE)</f>
        <v>white</v>
      </c>
      <c r="F6069">
        <f>VLOOKUP($A6069,'[1]User Profiles'!$A:$I,7,FALSE)</f>
        <v>42</v>
      </c>
      <c r="G6069" t="str">
        <f>VLOOKUP($A6069,'[1]User Profiles'!$A:$I,8,FALSE)</f>
        <v>Gauteng</v>
      </c>
      <c r="H6069" t="s">
        <v>32</v>
      </c>
      <c r="I6069" s="4">
        <v>42457</v>
      </c>
      <c r="J6069" s="1">
        <v>0.6479166666666667</v>
      </c>
      <c r="K6069" s="1">
        <v>4.8263888888888887E-3</v>
      </c>
      <c r="L6069" s="1" t="str">
        <f t="shared" si="377"/>
        <v>Monday</v>
      </c>
      <c r="M6069" t="str">
        <f t="shared" si="376"/>
        <v>March</v>
      </c>
      <c r="N6069" s="2" t="str">
        <f t="shared" si="378"/>
        <v>Midday</v>
      </c>
      <c r="O6069" s="2">
        <v>42457.647916666669</v>
      </c>
      <c r="P6069">
        <v>794930</v>
      </c>
      <c r="Q6069" t="str">
        <f t="shared" si="379"/>
        <v>Entertainment</v>
      </c>
    </row>
    <row r="6070" spans="1:17" x14ac:dyDescent="0.3">
      <c r="A6070">
        <v>861532</v>
      </c>
      <c r="B6070" t="str">
        <f>VLOOKUP($A6070,'[1]User Profiles'!$A:$I,2,FALSE)</f>
        <v>Kyle </v>
      </c>
      <c r="C6070" t="str">
        <f>VLOOKUP($A6070,'[1]User Profiles'!$A:$I,3,FALSE)</f>
        <v>Wigfall</v>
      </c>
      <c r="D6070" t="str">
        <f>VLOOKUP($A6070,'[1]User Profiles'!$A:$I,5,FALSE)</f>
        <v>male</v>
      </c>
      <c r="E6070" t="str">
        <f>VLOOKUP($A6070,'[1]User Profiles'!$A:$I,6,FALSE)</f>
        <v>None</v>
      </c>
      <c r="F6070">
        <f>VLOOKUP($A6070,'[1]User Profiles'!$A:$I,7,FALSE)</f>
        <v>48</v>
      </c>
      <c r="G6070" t="str">
        <f>VLOOKUP($A6070,'[1]User Profiles'!$A:$I,8,FALSE)</f>
        <v>Gauteng</v>
      </c>
      <c r="H6070" t="s">
        <v>26</v>
      </c>
      <c r="I6070" s="4">
        <v>42371</v>
      </c>
      <c r="J6070" s="1">
        <v>0.6479166666666667</v>
      </c>
      <c r="K6070" s="1">
        <v>0</v>
      </c>
      <c r="L6070" s="1" t="str">
        <f t="shared" si="377"/>
        <v>Saturday</v>
      </c>
      <c r="M6070" t="str">
        <f t="shared" si="376"/>
        <v>January</v>
      </c>
      <c r="N6070" s="2" t="str">
        <f t="shared" si="378"/>
        <v>Midday</v>
      </c>
      <c r="O6070" s="2">
        <v>42371.647916666669</v>
      </c>
      <c r="P6070">
        <v>861451</v>
      </c>
      <c r="Q6070" t="str">
        <f t="shared" si="379"/>
        <v>Entertainment</v>
      </c>
    </row>
    <row r="6071" spans="1:17" x14ac:dyDescent="0.3">
      <c r="A6071">
        <v>2423095</v>
      </c>
      <c r="B6071" t="str">
        <f>VLOOKUP($A6071,'[1]User Profiles'!$A:$I,2,FALSE)</f>
        <v>Eli </v>
      </c>
      <c r="C6071" t="str">
        <f>VLOOKUP($A6071,'[1]User Profiles'!$A:$I,3,FALSE)</f>
        <v>Mccollum</v>
      </c>
      <c r="D6071" t="str">
        <f>VLOOKUP($A6071,'[1]User Profiles'!$A:$I,5,FALSE)</f>
        <v>male</v>
      </c>
      <c r="E6071" t="str">
        <f>VLOOKUP($A6071,'[1]User Profiles'!$A:$I,6,FALSE)</f>
        <v>white</v>
      </c>
      <c r="F6071">
        <f>VLOOKUP($A6071,'[1]User Profiles'!$A:$I,7,FALSE)</f>
        <v>33</v>
      </c>
      <c r="G6071" t="str">
        <f>VLOOKUP($A6071,'[1]User Profiles'!$A:$I,8,FALSE)</f>
        <v>Gauteng</v>
      </c>
      <c r="H6071" t="s">
        <v>18</v>
      </c>
      <c r="I6071" s="4">
        <v>42454</v>
      </c>
      <c r="J6071" s="1">
        <v>0.6479166666666667</v>
      </c>
      <c r="K6071" s="1">
        <v>7.5462962962962966E-3</v>
      </c>
      <c r="L6071" s="1" t="str">
        <f t="shared" si="377"/>
        <v>Friday</v>
      </c>
      <c r="M6071" t="str">
        <f t="shared" si="376"/>
        <v>March</v>
      </c>
      <c r="N6071" s="2" t="str">
        <f t="shared" si="378"/>
        <v>Midday</v>
      </c>
      <c r="O6071" s="2">
        <v>42454.647916666669</v>
      </c>
      <c r="P6071">
        <v>2384970</v>
      </c>
      <c r="Q6071" t="str">
        <f t="shared" si="379"/>
        <v>Sports</v>
      </c>
    </row>
    <row r="6072" spans="1:17" x14ac:dyDescent="0.3">
      <c r="A6072">
        <v>939679</v>
      </c>
      <c r="B6072" t="str">
        <f>VLOOKUP($A6072,'[1]User Profiles'!$A:$I,2,FALSE)</f>
        <v>Lucas </v>
      </c>
      <c r="C6072" t="str">
        <f>VLOOKUP($A6072,'[1]User Profiles'!$A:$I,3,FALSE)</f>
        <v>Lavoie</v>
      </c>
      <c r="D6072" t="str">
        <f>VLOOKUP($A6072,'[1]User Profiles'!$A:$I,5,FALSE)</f>
        <v>male</v>
      </c>
      <c r="E6072" t="str">
        <f>VLOOKUP($A6072,'[1]User Profiles'!$A:$I,6,FALSE)</f>
        <v>coloured</v>
      </c>
      <c r="F6072">
        <f>VLOOKUP($A6072,'[1]User Profiles'!$A:$I,7,FALSE)</f>
        <v>41</v>
      </c>
      <c r="G6072" t="str">
        <f>VLOOKUP($A6072,'[1]User Profiles'!$A:$I,8,FALSE)</f>
        <v>Western Cape</v>
      </c>
      <c r="H6072" t="s">
        <v>21</v>
      </c>
      <c r="I6072" s="4">
        <v>42457</v>
      </c>
      <c r="J6072" s="1">
        <v>0.64861111111111114</v>
      </c>
      <c r="K6072" s="1">
        <v>8.1018518518518516E-5</v>
      </c>
      <c r="L6072" s="1" t="str">
        <f t="shared" si="377"/>
        <v>Monday</v>
      </c>
      <c r="M6072" t="str">
        <f t="shared" si="376"/>
        <v>March</v>
      </c>
      <c r="N6072" s="2" t="str">
        <f t="shared" si="378"/>
        <v>Midday</v>
      </c>
      <c r="O6072" s="2">
        <v>42457.648611111108</v>
      </c>
      <c r="P6072">
        <v>939679</v>
      </c>
      <c r="Q6072" t="str">
        <f t="shared" si="379"/>
        <v>Kids</v>
      </c>
    </row>
    <row r="6073" spans="1:17" x14ac:dyDescent="0.3">
      <c r="A6073">
        <v>820619</v>
      </c>
      <c r="B6073" t="str">
        <f>VLOOKUP($A6073,'[1]User Profiles'!$A:$I,2,FALSE)</f>
        <v>Hollis </v>
      </c>
      <c r="C6073" t="str">
        <f>VLOOKUP($A6073,'[1]User Profiles'!$A:$I,3,FALSE)</f>
        <v>Beville</v>
      </c>
      <c r="D6073" t="str">
        <f>VLOOKUP($A6073,'[1]User Profiles'!$A:$I,5,FALSE)</f>
        <v>male</v>
      </c>
      <c r="E6073" t="str">
        <f>VLOOKUP($A6073,'[1]User Profiles'!$A:$I,6,FALSE)</f>
        <v>None</v>
      </c>
      <c r="F6073">
        <f>VLOOKUP($A6073,'[1]User Profiles'!$A:$I,7,FALSE)</f>
        <v>39</v>
      </c>
      <c r="G6073" t="str">
        <f>VLOOKUP($A6073,'[1]User Profiles'!$A:$I,8,FALSE)</f>
        <v>Gauteng</v>
      </c>
      <c r="H6073" t="s">
        <v>18</v>
      </c>
      <c r="I6073" s="4">
        <v>42426</v>
      </c>
      <c r="J6073" s="1">
        <v>0.64861111111111114</v>
      </c>
      <c r="K6073" s="1">
        <v>1.7824074074074072E-3</v>
      </c>
      <c r="L6073" s="1" t="str">
        <f t="shared" si="377"/>
        <v>Friday</v>
      </c>
      <c r="M6073" t="str">
        <f t="shared" si="376"/>
        <v>February</v>
      </c>
      <c r="N6073" s="2" t="str">
        <f t="shared" si="378"/>
        <v>Midday</v>
      </c>
      <c r="O6073" s="2">
        <v>42426.648611111108</v>
      </c>
      <c r="P6073">
        <v>820619</v>
      </c>
      <c r="Q6073" t="str">
        <f t="shared" si="379"/>
        <v>Sports</v>
      </c>
    </row>
    <row r="6074" spans="1:17" x14ac:dyDescent="0.3">
      <c r="A6074">
        <v>892787</v>
      </c>
      <c r="B6074" t="str">
        <f>VLOOKUP($A6074,'[1]User Profiles'!$A:$I,2,FALSE)</f>
        <v>Lucas </v>
      </c>
      <c r="C6074" t="str">
        <f>VLOOKUP($A6074,'[1]User Profiles'!$A:$I,3,FALSE)</f>
        <v>Biggers</v>
      </c>
      <c r="D6074" t="str">
        <f>VLOOKUP($A6074,'[1]User Profiles'!$A:$I,5,FALSE)</f>
        <v>male</v>
      </c>
      <c r="E6074" t="str">
        <f>VLOOKUP($A6074,'[1]User Profiles'!$A:$I,6,FALSE)</f>
        <v>black</v>
      </c>
      <c r="F6074">
        <f>VLOOKUP($A6074,'[1]User Profiles'!$A:$I,7,FALSE)</f>
        <v>28</v>
      </c>
      <c r="G6074" t="str">
        <f>VLOOKUP($A6074,'[1]User Profiles'!$A:$I,8,FALSE)</f>
        <v>Gauteng</v>
      </c>
      <c r="H6074" t="s">
        <v>23</v>
      </c>
      <c r="I6074" s="4">
        <v>42444</v>
      </c>
      <c r="J6074" s="1">
        <v>0.64861111111111114</v>
      </c>
      <c r="K6074" s="1">
        <v>2.3148148148148147E-5</v>
      </c>
      <c r="L6074" s="1" t="str">
        <f t="shared" si="377"/>
        <v>Tuesday</v>
      </c>
      <c r="M6074" t="str">
        <f t="shared" si="376"/>
        <v>March</v>
      </c>
      <c r="N6074" s="2" t="str">
        <f t="shared" si="378"/>
        <v>Midday</v>
      </c>
      <c r="O6074" s="2">
        <v>42444.648611111108</v>
      </c>
      <c r="P6074">
        <v>892787</v>
      </c>
      <c r="Q6074" t="str">
        <f t="shared" si="379"/>
        <v>Entertainment</v>
      </c>
    </row>
    <row r="6075" spans="1:17" x14ac:dyDescent="0.3">
      <c r="A6075">
        <v>809311</v>
      </c>
      <c r="B6075" t="str">
        <f>VLOOKUP($A6075,'[1]User Profiles'!$A:$I,2,FALSE)</f>
        <v>Garry </v>
      </c>
      <c r="C6075" t="str">
        <f>VLOOKUP($A6075,'[1]User Profiles'!$A:$I,3,FALSE)</f>
        <v>Fudge</v>
      </c>
      <c r="D6075" t="str">
        <f>VLOOKUP($A6075,'[1]User Profiles'!$A:$I,5,FALSE)</f>
        <v>male</v>
      </c>
      <c r="E6075" t="str">
        <f>VLOOKUP($A6075,'[1]User Profiles'!$A:$I,6,FALSE)</f>
        <v>coloured</v>
      </c>
      <c r="F6075">
        <f>VLOOKUP($A6075,'[1]User Profiles'!$A:$I,7,FALSE)</f>
        <v>30</v>
      </c>
      <c r="G6075" t="str">
        <f>VLOOKUP($A6075,'[1]User Profiles'!$A:$I,8,FALSE)</f>
        <v>Western Cape</v>
      </c>
      <c r="H6075" t="s">
        <v>20</v>
      </c>
      <c r="I6075" s="4">
        <v>42426</v>
      </c>
      <c r="J6075" s="1">
        <v>0.64861111111111114</v>
      </c>
      <c r="K6075" s="1">
        <v>7.6388888888888893E-4</v>
      </c>
      <c r="L6075" s="1" t="str">
        <f t="shared" si="377"/>
        <v>Friday</v>
      </c>
      <c r="M6075" t="str">
        <f t="shared" si="376"/>
        <v>February</v>
      </c>
      <c r="N6075" s="2" t="str">
        <f t="shared" si="378"/>
        <v>Midday</v>
      </c>
      <c r="O6075" s="2">
        <v>42426.648611111108</v>
      </c>
      <c r="P6075">
        <v>809311</v>
      </c>
      <c r="Q6075" t="str">
        <f t="shared" si="379"/>
        <v>Other</v>
      </c>
    </row>
    <row r="6076" spans="1:17" x14ac:dyDescent="0.3">
      <c r="A6076">
        <v>404205</v>
      </c>
      <c r="B6076" t="str">
        <f>VLOOKUP($A6076,'[1]User Profiles'!$A:$I,2,FALSE)</f>
        <v>Wilton </v>
      </c>
      <c r="C6076" t="str">
        <f>VLOOKUP($A6076,'[1]User Profiles'!$A:$I,3,FALSE)</f>
        <v>Leicht</v>
      </c>
      <c r="D6076" t="str">
        <f>VLOOKUP($A6076,'[1]User Profiles'!$A:$I,5,FALSE)</f>
        <v>male</v>
      </c>
      <c r="E6076" t="str">
        <f>VLOOKUP($A6076,'[1]User Profiles'!$A:$I,6,FALSE)</f>
        <v>black</v>
      </c>
      <c r="F6076">
        <f>VLOOKUP($A6076,'[1]User Profiles'!$A:$I,7,FALSE)</f>
        <v>45</v>
      </c>
      <c r="G6076" t="str">
        <f>VLOOKUP($A6076,'[1]User Profiles'!$A:$I,8,FALSE)</f>
        <v>Kwazulu Natal</v>
      </c>
      <c r="H6076" t="s">
        <v>20</v>
      </c>
      <c r="I6076" s="4">
        <v>42378</v>
      </c>
      <c r="J6076" s="1">
        <v>0.64861111111111114</v>
      </c>
      <c r="K6076" s="1">
        <v>4.5069444444444447E-2</v>
      </c>
      <c r="L6076" s="1" t="str">
        <f t="shared" si="377"/>
        <v>Saturday</v>
      </c>
      <c r="M6076" t="str">
        <f t="shared" si="376"/>
        <v>January</v>
      </c>
      <c r="N6076" s="2" t="str">
        <f t="shared" si="378"/>
        <v>Midday</v>
      </c>
      <c r="O6076" s="2">
        <v>42378.648611111108</v>
      </c>
      <c r="P6076">
        <v>404205</v>
      </c>
      <c r="Q6076" t="str">
        <f t="shared" si="379"/>
        <v>Other</v>
      </c>
    </row>
    <row r="6077" spans="1:17" x14ac:dyDescent="0.3">
      <c r="A6077">
        <v>930759</v>
      </c>
      <c r="B6077" t="str">
        <f>VLOOKUP($A6077,'[1]User Profiles'!$A:$I,2,FALSE)</f>
        <v>Loyd </v>
      </c>
      <c r="C6077" t="str">
        <f>VLOOKUP($A6077,'[1]User Profiles'!$A:$I,3,FALSE)</f>
        <v>Jacox</v>
      </c>
      <c r="D6077" t="str">
        <f>VLOOKUP($A6077,'[1]User Profiles'!$A:$I,5,FALSE)</f>
        <v>male</v>
      </c>
      <c r="E6077" t="str">
        <f>VLOOKUP($A6077,'[1]User Profiles'!$A:$I,6,FALSE)</f>
        <v>indian_asian</v>
      </c>
      <c r="F6077">
        <f>VLOOKUP($A6077,'[1]User Profiles'!$A:$I,7,FALSE)</f>
        <v>24</v>
      </c>
      <c r="G6077" t="str">
        <f>VLOOKUP($A6077,'[1]User Profiles'!$A:$I,8,FALSE)</f>
        <v>Gauteng</v>
      </c>
      <c r="H6077" t="s">
        <v>18</v>
      </c>
      <c r="I6077" s="4">
        <v>42458</v>
      </c>
      <c r="J6077" s="1">
        <v>0.64861111111111114</v>
      </c>
      <c r="K6077" s="1">
        <v>6.2407407407407404E-2</v>
      </c>
      <c r="L6077" s="1" t="str">
        <f t="shared" si="377"/>
        <v>Tuesday</v>
      </c>
      <c r="M6077" t="str">
        <f t="shared" si="376"/>
        <v>March</v>
      </c>
      <c r="N6077" s="2" t="str">
        <f t="shared" si="378"/>
        <v>Midday</v>
      </c>
      <c r="O6077" s="2">
        <v>42458.648611111108</v>
      </c>
      <c r="P6077">
        <v>930759</v>
      </c>
      <c r="Q6077" t="str">
        <f t="shared" si="379"/>
        <v>Sports</v>
      </c>
    </row>
    <row r="6078" spans="1:17" x14ac:dyDescent="0.3">
      <c r="A6078">
        <v>810100</v>
      </c>
      <c r="B6078" t="str">
        <f>VLOOKUP($A6078,'[1]User Profiles'!$A:$I,2,FALSE)</f>
        <v>Raymundo </v>
      </c>
      <c r="C6078" t="str">
        <f>VLOOKUP($A6078,'[1]User Profiles'!$A:$I,3,FALSE)</f>
        <v>Borelli</v>
      </c>
      <c r="D6078" t="str">
        <f>VLOOKUP($A6078,'[1]User Profiles'!$A:$I,5,FALSE)</f>
        <v>male</v>
      </c>
      <c r="E6078" t="str">
        <f>VLOOKUP($A6078,'[1]User Profiles'!$A:$I,6,FALSE)</f>
        <v>indian_asian</v>
      </c>
      <c r="F6078">
        <f>VLOOKUP($A6078,'[1]User Profiles'!$A:$I,7,FALSE)</f>
        <v>19</v>
      </c>
      <c r="G6078" t="str">
        <f>VLOOKUP($A6078,'[1]User Profiles'!$A:$I,8,FALSE)</f>
        <v>Limpopo</v>
      </c>
      <c r="H6078" t="s">
        <v>18</v>
      </c>
      <c r="I6078" s="4">
        <v>42419</v>
      </c>
      <c r="J6078" s="1">
        <v>0.64861111111111114</v>
      </c>
      <c r="K6078" s="1">
        <v>2.7685185185185188E-2</v>
      </c>
      <c r="L6078" s="1" t="str">
        <f t="shared" si="377"/>
        <v>Friday</v>
      </c>
      <c r="M6078" t="str">
        <f t="shared" si="376"/>
        <v>February</v>
      </c>
      <c r="N6078" s="2" t="str">
        <f t="shared" si="378"/>
        <v>Midday</v>
      </c>
      <c r="O6078" s="2">
        <v>42419.648611111108</v>
      </c>
      <c r="P6078">
        <v>810100</v>
      </c>
      <c r="Q6078" t="str">
        <f t="shared" si="379"/>
        <v>Sports</v>
      </c>
    </row>
    <row r="6079" spans="1:17" x14ac:dyDescent="0.3">
      <c r="A6079">
        <v>821946</v>
      </c>
      <c r="B6079" t="str">
        <f>VLOOKUP($A6079,'[1]User Profiles'!$A:$I,2,FALSE)</f>
        <v>None</v>
      </c>
      <c r="C6079" t="str">
        <f>VLOOKUP($A6079,'[1]User Profiles'!$A:$I,3,FALSE)</f>
        <v>None</v>
      </c>
      <c r="D6079" t="str">
        <f>VLOOKUP($A6079,'[1]User Profiles'!$A:$I,5,FALSE)</f>
        <v>None</v>
      </c>
      <c r="E6079" t="str">
        <f>VLOOKUP($A6079,'[1]User Profiles'!$A:$I,6,FALSE)</f>
        <v>None</v>
      </c>
      <c r="F6079">
        <f>VLOOKUP($A6079,'[1]User Profiles'!$A:$I,7,FALSE)</f>
        <v>0</v>
      </c>
      <c r="G6079" t="str">
        <f>VLOOKUP($A6079,'[1]User Profiles'!$A:$I,8,FALSE)</f>
        <v>None</v>
      </c>
      <c r="H6079" t="s">
        <v>16</v>
      </c>
      <c r="I6079" s="4">
        <v>42436</v>
      </c>
      <c r="J6079" s="1">
        <v>0.64861111111111114</v>
      </c>
      <c r="K6079" s="1">
        <v>5.2662037037037035E-3</v>
      </c>
      <c r="L6079" s="1" t="str">
        <f t="shared" si="377"/>
        <v>Monday</v>
      </c>
      <c r="M6079" t="str">
        <f t="shared" si="376"/>
        <v>March</v>
      </c>
      <c r="N6079" s="2" t="str">
        <f t="shared" si="378"/>
        <v>Midday</v>
      </c>
      <c r="O6079" s="2">
        <v>42436.648611111108</v>
      </c>
      <c r="P6079">
        <v>821946</v>
      </c>
      <c r="Q6079" t="str">
        <f t="shared" si="379"/>
        <v>Other</v>
      </c>
    </row>
    <row r="6080" spans="1:17" x14ac:dyDescent="0.3">
      <c r="A6080">
        <v>2428274</v>
      </c>
      <c r="B6080" t="str">
        <f>VLOOKUP($A6080,'[1]User Profiles'!$A:$I,2,FALSE)</f>
        <v>Lucas </v>
      </c>
      <c r="C6080" t="str">
        <f>VLOOKUP($A6080,'[1]User Profiles'!$A:$I,3,FALSE)</f>
        <v>Deblois</v>
      </c>
      <c r="D6080" t="str">
        <f>VLOOKUP($A6080,'[1]User Profiles'!$A:$I,5,FALSE)</f>
        <v>male</v>
      </c>
      <c r="E6080" t="str">
        <f>VLOOKUP($A6080,'[1]User Profiles'!$A:$I,6,FALSE)</f>
        <v>black</v>
      </c>
      <c r="F6080">
        <f>VLOOKUP($A6080,'[1]User Profiles'!$A:$I,7,FALSE)</f>
        <v>51</v>
      </c>
      <c r="G6080" t="str">
        <f>VLOOKUP($A6080,'[1]User Profiles'!$A:$I,8,FALSE)</f>
        <v>Kwazulu Natal</v>
      </c>
      <c r="H6080" t="s">
        <v>23</v>
      </c>
      <c r="I6080" s="4">
        <v>42390</v>
      </c>
      <c r="J6080" s="1">
        <v>0.64861111111111114</v>
      </c>
      <c r="K6080" s="1">
        <v>1.6782407407407406E-4</v>
      </c>
      <c r="L6080" s="1" t="str">
        <f t="shared" si="377"/>
        <v>Thursday</v>
      </c>
      <c r="M6080" t="str">
        <f t="shared" si="376"/>
        <v>January</v>
      </c>
      <c r="N6080" s="2" t="str">
        <f t="shared" si="378"/>
        <v>Midday</v>
      </c>
      <c r="O6080" s="2">
        <v>42390.648611111108</v>
      </c>
      <c r="P6080">
        <v>2384970</v>
      </c>
      <c r="Q6080" t="str">
        <f t="shared" si="379"/>
        <v>Entertainment</v>
      </c>
    </row>
    <row r="6081" spans="1:17" x14ac:dyDescent="0.3">
      <c r="A6081">
        <v>2428274</v>
      </c>
      <c r="B6081" t="str">
        <f>VLOOKUP($A6081,'[1]User Profiles'!$A:$I,2,FALSE)</f>
        <v>Lucas </v>
      </c>
      <c r="C6081" t="str">
        <f>VLOOKUP($A6081,'[1]User Profiles'!$A:$I,3,FALSE)</f>
        <v>Deblois</v>
      </c>
      <c r="D6081" t="str">
        <f>VLOOKUP($A6081,'[1]User Profiles'!$A:$I,5,FALSE)</f>
        <v>male</v>
      </c>
      <c r="E6081" t="str">
        <f>VLOOKUP($A6081,'[1]User Profiles'!$A:$I,6,FALSE)</f>
        <v>black</v>
      </c>
      <c r="F6081">
        <f>VLOOKUP($A6081,'[1]User Profiles'!$A:$I,7,FALSE)</f>
        <v>51</v>
      </c>
      <c r="G6081" t="str">
        <f>VLOOKUP($A6081,'[1]User Profiles'!$A:$I,8,FALSE)</f>
        <v>Kwazulu Natal</v>
      </c>
      <c r="H6081" t="s">
        <v>31</v>
      </c>
      <c r="I6081" s="4">
        <v>42430</v>
      </c>
      <c r="J6081" s="1">
        <v>0.64861111111111114</v>
      </c>
      <c r="K6081" s="1">
        <v>2.6620370370370372E-4</v>
      </c>
      <c r="L6081" s="1" t="str">
        <f t="shared" si="377"/>
        <v>Tuesday</v>
      </c>
      <c r="M6081" t="str">
        <f t="shared" si="376"/>
        <v>March</v>
      </c>
      <c r="N6081" s="2" t="str">
        <f t="shared" si="378"/>
        <v>Midday</v>
      </c>
      <c r="O6081" s="2">
        <v>42430.648611111108</v>
      </c>
      <c r="P6081">
        <v>2384970</v>
      </c>
      <c r="Q6081" t="str">
        <f t="shared" si="379"/>
        <v>Other</v>
      </c>
    </row>
    <row r="6082" spans="1:17" x14ac:dyDescent="0.3">
      <c r="A6082">
        <v>833528</v>
      </c>
      <c r="B6082" t="str">
        <f>VLOOKUP($A6082,'[1]User Profiles'!$A:$I,2,FALSE)</f>
        <v>Earl </v>
      </c>
      <c r="C6082" t="str">
        <f>VLOOKUP($A6082,'[1]User Profiles'!$A:$I,3,FALSE)</f>
        <v>Bilyeu</v>
      </c>
      <c r="D6082" t="str">
        <f>VLOOKUP($A6082,'[1]User Profiles'!$A:$I,5,FALSE)</f>
        <v>male</v>
      </c>
      <c r="E6082" t="str">
        <f>VLOOKUP($A6082,'[1]User Profiles'!$A:$I,6,FALSE)</f>
        <v>black</v>
      </c>
      <c r="F6082">
        <f>VLOOKUP($A6082,'[1]User Profiles'!$A:$I,7,FALSE)</f>
        <v>42</v>
      </c>
      <c r="G6082" t="str">
        <f>VLOOKUP($A6082,'[1]User Profiles'!$A:$I,8,FALSE)</f>
        <v>Gauteng</v>
      </c>
      <c r="H6082" t="s">
        <v>18</v>
      </c>
      <c r="I6082" s="4">
        <v>42442</v>
      </c>
      <c r="J6082" s="1">
        <v>0.64861111111111114</v>
      </c>
      <c r="K6082" s="1">
        <v>0.10766203703703703</v>
      </c>
      <c r="L6082" s="1" t="str">
        <f t="shared" si="377"/>
        <v>Sunday</v>
      </c>
      <c r="M6082" t="str">
        <f t="shared" ref="M6082:M6145" si="380">TEXT(I6082,"mmmm")</f>
        <v>March</v>
      </c>
      <c r="N6082" s="2" t="str">
        <f t="shared" si="378"/>
        <v>Midday</v>
      </c>
      <c r="O6082" s="2">
        <v>42442.648611111108</v>
      </c>
      <c r="P6082">
        <v>833528</v>
      </c>
      <c r="Q6082" t="str">
        <f t="shared" si="379"/>
        <v>Sports</v>
      </c>
    </row>
    <row r="6083" spans="1:17" x14ac:dyDescent="0.3">
      <c r="A6083">
        <v>773440</v>
      </c>
      <c r="B6083" t="str">
        <f>VLOOKUP($A6083,'[1]User Profiles'!$A:$I,2,FALSE)</f>
        <v>Carter </v>
      </c>
      <c r="C6083" t="str">
        <f>VLOOKUP($A6083,'[1]User Profiles'!$A:$I,3,FALSE)</f>
        <v>Mcclaine</v>
      </c>
      <c r="D6083" t="str">
        <f>VLOOKUP($A6083,'[1]User Profiles'!$A:$I,5,FALSE)</f>
        <v>male</v>
      </c>
      <c r="E6083" t="str">
        <f>VLOOKUP($A6083,'[1]User Profiles'!$A:$I,6,FALSE)</f>
        <v>None</v>
      </c>
      <c r="F6083">
        <f>VLOOKUP($A6083,'[1]User Profiles'!$A:$I,7,FALSE)</f>
        <v>19</v>
      </c>
      <c r="G6083" t="str">
        <f>VLOOKUP($A6083,'[1]User Profiles'!$A:$I,8,FALSE)</f>
        <v>Kwazulu Natal</v>
      </c>
      <c r="H6083" t="s">
        <v>19</v>
      </c>
      <c r="I6083" s="4">
        <v>42433</v>
      </c>
      <c r="J6083" s="1">
        <v>0.64861111111111114</v>
      </c>
      <c r="K6083" s="1">
        <v>8.1250000000000003E-3</v>
      </c>
      <c r="L6083" s="1" t="str">
        <f t="shared" ref="L6083:L6146" si="381">CHOOSE(WEEKDAY(I6083,1),"Sunday","Monday","Tuesday","Wednesday","Thursday","Friday","Saturday")</f>
        <v>Friday</v>
      </c>
      <c r="M6083" t="str">
        <f t="shared" si="380"/>
        <v>March</v>
      </c>
      <c r="N6083" s="2" t="str">
        <f t="shared" ref="N6083:N6146" si="382">IF(J6083 &lt; TIME(6,0,0),"Early Morning",
 IF(J6083 &lt; TIME(12,0,0),"Morning",
 IF(J6083 &lt; TIME(16,0,0),"Midday",
 IF(J6083 &lt; TIME(19,0,0),"Afternoon","Evening"))))</f>
        <v>Midday</v>
      </c>
      <c r="O6083" s="2">
        <v>42433.648611111108</v>
      </c>
      <c r="P6083">
        <v>773440</v>
      </c>
      <c r="Q6083" t="str">
        <f t="shared" ref="Q6083:Q6146" si="383">IF(OR(H6083="Boomerang",H6083="Cartoon Network"),"Kids",
IF(OR(H6083="Live on SuperSport",H6083="SuperSport Blitz",H6083="Wimbledon",H6083="ICC Cricket World Cup 2011"),"Sports",
IF(OR(H6083="Africa Magic",H6083="M-Net",H6083="Vuzu",H6083="Channel O",H6083="E! Entertainment"),"Entertainment",
"Other")))</f>
        <v>Entertainment</v>
      </c>
    </row>
    <row r="6084" spans="1:17" x14ac:dyDescent="0.3">
      <c r="A6084">
        <v>2205568</v>
      </c>
      <c r="B6084" t="str">
        <f>VLOOKUP($A6084,'[1]User Profiles'!$A:$I,2,FALSE)</f>
        <v>Garry </v>
      </c>
      <c r="C6084" t="str">
        <f>VLOOKUP($A6084,'[1]User Profiles'!$A:$I,3,FALSE)</f>
        <v>Beville</v>
      </c>
      <c r="D6084" t="str">
        <f>VLOOKUP($A6084,'[1]User Profiles'!$A:$I,5,FALSE)</f>
        <v>male</v>
      </c>
      <c r="E6084" t="str">
        <f>VLOOKUP($A6084,'[1]User Profiles'!$A:$I,6,FALSE)</f>
        <v>coloured</v>
      </c>
      <c r="F6084">
        <f>VLOOKUP($A6084,'[1]User Profiles'!$A:$I,7,FALSE)</f>
        <v>45</v>
      </c>
      <c r="G6084" t="str">
        <f>VLOOKUP($A6084,'[1]User Profiles'!$A:$I,8,FALSE)</f>
        <v>Western Cape</v>
      </c>
      <c r="H6084" t="s">
        <v>25</v>
      </c>
      <c r="I6084" s="4">
        <v>42406</v>
      </c>
      <c r="J6084" s="1">
        <v>0.64861111111111114</v>
      </c>
      <c r="K6084" s="1">
        <v>0</v>
      </c>
      <c r="L6084" s="1" t="str">
        <f t="shared" si="381"/>
        <v>Saturday</v>
      </c>
      <c r="M6084" t="str">
        <f t="shared" si="380"/>
        <v>February</v>
      </c>
      <c r="N6084" s="2" t="str">
        <f t="shared" si="382"/>
        <v>Midday</v>
      </c>
      <c r="O6084" s="2">
        <v>42406.648611111108</v>
      </c>
      <c r="P6084">
        <v>2205568</v>
      </c>
      <c r="Q6084" t="str">
        <f t="shared" si="383"/>
        <v>Sports</v>
      </c>
    </row>
    <row r="6085" spans="1:17" x14ac:dyDescent="0.3">
      <c r="A6085">
        <v>892975</v>
      </c>
      <c r="B6085" t="str">
        <f>VLOOKUP($A6085,'[1]User Profiles'!$A:$I,2,FALSE)</f>
        <v>Shelley </v>
      </c>
      <c r="C6085" t="str">
        <f>VLOOKUP($A6085,'[1]User Profiles'!$A:$I,3,FALSE)</f>
        <v>Reisinger</v>
      </c>
      <c r="D6085" t="str">
        <f>VLOOKUP($A6085,'[1]User Profiles'!$A:$I,5,FALSE)</f>
        <v>female</v>
      </c>
      <c r="E6085" t="str">
        <f>VLOOKUP($A6085,'[1]User Profiles'!$A:$I,6,FALSE)</f>
        <v>indian_asian</v>
      </c>
      <c r="F6085">
        <f>VLOOKUP($A6085,'[1]User Profiles'!$A:$I,7,FALSE)</f>
        <v>45</v>
      </c>
      <c r="G6085" t="str">
        <f>VLOOKUP($A6085,'[1]User Profiles'!$A:$I,8,FALSE)</f>
        <v>Kwazulu Natal</v>
      </c>
      <c r="H6085" t="s">
        <v>18</v>
      </c>
      <c r="I6085" s="4">
        <v>42440</v>
      </c>
      <c r="J6085" s="1">
        <v>0.64930555555555558</v>
      </c>
      <c r="K6085" s="1">
        <v>7.6388888888888893E-4</v>
      </c>
      <c r="L6085" s="1" t="str">
        <f t="shared" si="381"/>
        <v>Friday</v>
      </c>
      <c r="M6085" t="str">
        <f t="shared" si="380"/>
        <v>March</v>
      </c>
      <c r="N6085" s="2" t="str">
        <f t="shared" si="382"/>
        <v>Midday</v>
      </c>
      <c r="O6085" s="2">
        <v>42440.649305555555</v>
      </c>
      <c r="P6085">
        <v>892975</v>
      </c>
      <c r="Q6085" t="str">
        <f t="shared" si="383"/>
        <v>Sports</v>
      </c>
    </row>
    <row r="6086" spans="1:17" x14ac:dyDescent="0.3">
      <c r="A6086">
        <v>2204117</v>
      </c>
      <c r="B6086" t="str">
        <f>VLOOKUP($A6086,'[1]User Profiles'!$A:$I,2,FALSE)</f>
        <v>Anette </v>
      </c>
      <c r="C6086" t="str">
        <f>VLOOKUP($A6086,'[1]User Profiles'!$A:$I,3,FALSE)</f>
        <v>Leicht</v>
      </c>
      <c r="D6086" t="str">
        <f>VLOOKUP($A6086,'[1]User Profiles'!$A:$I,5,FALSE)</f>
        <v>female</v>
      </c>
      <c r="E6086" t="str">
        <f>VLOOKUP($A6086,'[1]User Profiles'!$A:$I,6,FALSE)</f>
        <v>black</v>
      </c>
      <c r="F6086">
        <f>VLOOKUP($A6086,'[1]User Profiles'!$A:$I,7,FALSE)</f>
        <v>35</v>
      </c>
      <c r="G6086" t="str">
        <f>VLOOKUP($A6086,'[1]User Profiles'!$A:$I,8,FALSE)</f>
        <v>Mpumalanga</v>
      </c>
      <c r="H6086" t="s">
        <v>21</v>
      </c>
      <c r="I6086" s="4">
        <v>42451</v>
      </c>
      <c r="J6086" s="1">
        <v>0.64930555555555558</v>
      </c>
      <c r="K6086" s="1">
        <v>1.4699074074074074E-3</v>
      </c>
      <c r="L6086" s="1" t="str">
        <f t="shared" si="381"/>
        <v>Tuesday</v>
      </c>
      <c r="M6086" t="str">
        <f t="shared" si="380"/>
        <v>March</v>
      </c>
      <c r="N6086" s="2" t="str">
        <f t="shared" si="382"/>
        <v>Midday</v>
      </c>
      <c r="O6086" s="2">
        <v>42451.649305555555</v>
      </c>
      <c r="P6086">
        <v>2204117</v>
      </c>
      <c r="Q6086" t="str">
        <f t="shared" si="383"/>
        <v>Kids</v>
      </c>
    </row>
    <row r="6087" spans="1:17" x14ac:dyDescent="0.3">
      <c r="A6087">
        <v>809862</v>
      </c>
      <c r="B6087" t="str">
        <f>VLOOKUP($A6087,'[1]User Profiles'!$A:$I,2,FALSE)</f>
        <v>Wilton </v>
      </c>
      <c r="C6087" t="str">
        <f>VLOOKUP($A6087,'[1]User Profiles'!$A:$I,3,FALSE)</f>
        <v>Holt</v>
      </c>
      <c r="D6087" t="str">
        <f>VLOOKUP($A6087,'[1]User Profiles'!$A:$I,5,FALSE)</f>
        <v>male</v>
      </c>
      <c r="E6087" t="str">
        <f>VLOOKUP($A6087,'[1]User Profiles'!$A:$I,6,FALSE)</f>
        <v>black</v>
      </c>
      <c r="F6087">
        <f>VLOOKUP($A6087,'[1]User Profiles'!$A:$I,7,FALSE)</f>
        <v>24</v>
      </c>
      <c r="G6087" t="str">
        <f>VLOOKUP($A6087,'[1]User Profiles'!$A:$I,8,FALSE)</f>
        <v>Limpopo</v>
      </c>
      <c r="H6087" t="s">
        <v>17</v>
      </c>
      <c r="I6087" s="4">
        <v>42413</v>
      </c>
      <c r="J6087" s="1">
        <v>0.64930555555555558</v>
      </c>
      <c r="K6087" s="1">
        <v>8.6805555555555572E-4</v>
      </c>
      <c r="L6087" s="1" t="str">
        <f t="shared" si="381"/>
        <v>Saturday</v>
      </c>
      <c r="M6087" t="str">
        <f t="shared" si="380"/>
        <v>February</v>
      </c>
      <c r="N6087" s="2" t="str">
        <f t="shared" si="382"/>
        <v>Midday</v>
      </c>
      <c r="O6087" s="2">
        <v>42413.649305555555</v>
      </c>
      <c r="P6087">
        <v>809862</v>
      </c>
      <c r="Q6087" t="str">
        <f t="shared" si="383"/>
        <v>Other</v>
      </c>
    </row>
    <row r="6088" spans="1:17" x14ac:dyDescent="0.3">
      <c r="A6088">
        <v>695996</v>
      </c>
      <c r="B6088" t="str">
        <f>VLOOKUP($A6088,'[1]User Profiles'!$A:$I,2,FALSE)</f>
        <v>Zetta </v>
      </c>
      <c r="C6088" t="str">
        <f>VLOOKUP($A6088,'[1]User Profiles'!$A:$I,3,FALSE)</f>
        <v>Gettys</v>
      </c>
      <c r="D6088" t="str">
        <f>VLOOKUP($A6088,'[1]User Profiles'!$A:$I,5,FALSE)</f>
        <v>female</v>
      </c>
      <c r="E6088" t="str">
        <f>VLOOKUP($A6088,'[1]User Profiles'!$A:$I,6,FALSE)</f>
        <v>black</v>
      </c>
      <c r="F6088">
        <f>VLOOKUP($A6088,'[1]User Profiles'!$A:$I,7,FALSE)</f>
        <v>24</v>
      </c>
      <c r="G6088" t="str">
        <f>VLOOKUP($A6088,'[1]User Profiles'!$A:$I,8,FALSE)</f>
        <v>Gauteng</v>
      </c>
      <c r="H6088" t="s">
        <v>23</v>
      </c>
      <c r="I6088" s="4">
        <v>42388</v>
      </c>
      <c r="J6088" s="1">
        <v>0.64930555555555558</v>
      </c>
      <c r="K6088" s="1">
        <v>2.8935185185185183E-5</v>
      </c>
      <c r="L6088" s="1" t="str">
        <f t="shared" si="381"/>
        <v>Tuesday</v>
      </c>
      <c r="M6088" t="str">
        <f t="shared" si="380"/>
        <v>January</v>
      </c>
      <c r="N6088" s="2" t="str">
        <f t="shared" si="382"/>
        <v>Midday</v>
      </c>
      <c r="O6088" s="2">
        <v>42388.649305555555</v>
      </c>
      <c r="P6088">
        <v>695996</v>
      </c>
      <c r="Q6088" t="str">
        <f t="shared" si="383"/>
        <v>Entertainment</v>
      </c>
    </row>
    <row r="6089" spans="1:17" x14ac:dyDescent="0.3">
      <c r="A6089">
        <v>810117</v>
      </c>
      <c r="B6089" t="str">
        <f>VLOOKUP($A6089,'[1]User Profiles'!$A:$I,2,FALSE)</f>
        <v>Robby </v>
      </c>
      <c r="C6089" t="str">
        <f>VLOOKUP($A6089,'[1]User Profiles'!$A:$I,3,FALSE)</f>
        <v>Reisinger</v>
      </c>
      <c r="D6089" t="str">
        <f>VLOOKUP($A6089,'[1]User Profiles'!$A:$I,5,FALSE)</f>
        <v>male</v>
      </c>
      <c r="E6089" t="str">
        <f>VLOOKUP($A6089,'[1]User Profiles'!$A:$I,6,FALSE)</f>
        <v>coloured</v>
      </c>
      <c r="F6089">
        <f>VLOOKUP($A6089,'[1]User Profiles'!$A:$I,7,FALSE)</f>
        <v>32</v>
      </c>
      <c r="G6089" t="str">
        <f>VLOOKUP($A6089,'[1]User Profiles'!$A:$I,8,FALSE)</f>
        <v>Western Cape</v>
      </c>
      <c r="H6089" t="s">
        <v>21</v>
      </c>
      <c r="I6089" s="4">
        <v>42406</v>
      </c>
      <c r="J6089" s="1">
        <v>0.64930555555555558</v>
      </c>
      <c r="K6089" s="1">
        <v>7.7662037037037031E-3</v>
      </c>
      <c r="L6089" s="1" t="str">
        <f t="shared" si="381"/>
        <v>Saturday</v>
      </c>
      <c r="M6089" t="str">
        <f t="shared" si="380"/>
        <v>February</v>
      </c>
      <c r="N6089" s="2" t="str">
        <f t="shared" si="382"/>
        <v>Midday</v>
      </c>
      <c r="O6089" s="2">
        <v>42406.649305555555</v>
      </c>
      <c r="P6089">
        <v>810117</v>
      </c>
      <c r="Q6089" t="str">
        <f t="shared" si="383"/>
        <v>Kids</v>
      </c>
    </row>
    <row r="6090" spans="1:17" x14ac:dyDescent="0.3">
      <c r="A6090">
        <v>1108737</v>
      </c>
      <c r="B6090" t="str">
        <f>VLOOKUP($A6090,'[1]User Profiles'!$A:$I,2,FALSE)</f>
        <v>Dion </v>
      </c>
      <c r="C6090" t="str">
        <f>VLOOKUP($A6090,'[1]User Profiles'!$A:$I,3,FALSE)</f>
        <v>Vital</v>
      </c>
      <c r="D6090" t="str">
        <f>VLOOKUP($A6090,'[1]User Profiles'!$A:$I,5,FALSE)</f>
        <v>male</v>
      </c>
      <c r="E6090" t="str">
        <f>VLOOKUP($A6090,'[1]User Profiles'!$A:$I,6,FALSE)</f>
        <v>black</v>
      </c>
      <c r="F6090">
        <f>VLOOKUP($A6090,'[1]User Profiles'!$A:$I,7,FALSE)</f>
        <v>21</v>
      </c>
      <c r="G6090" t="str">
        <f>VLOOKUP($A6090,'[1]User Profiles'!$A:$I,8,FALSE)</f>
        <v>Gauteng</v>
      </c>
      <c r="H6090" t="s">
        <v>25</v>
      </c>
      <c r="I6090" s="4">
        <v>42427</v>
      </c>
      <c r="J6090" s="1">
        <v>0.64930555555555558</v>
      </c>
      <c r="K6090" s="1">
        <v>7.175925925925927E-4</v>
      </c>
      <c r="L6090" s="1" t="str">
        <f t="shared" si="381"/>
        <v>Saturday</v>
      </c>
      <c r="M6090" t="str">
        <f t="shared" si="380"/>
        <v>February</v>
      </c>
      <c r="N6090" s="2" t="str">
        <f t="shared" si="382"/>
        <v>Midday</v>
      </c>
      <c r="O6090" s="2">
        <v>42427.649305555555</v>
      </c>
      <c r="P6090">
        <v>1108737</v>
      </c>
      <c r="Q6090" t="str">
        <f t="shared" si="383"/>
        <v>Sports</v>
      </c>
    </row>
    <row r="6091" spans="1:17" x14ac:dyDescent="0.3">
      <c r="A6091">
        <v>793446</v>
      </c>
      <c r="B6091" t="str">
        <f>VLOOKUP($A6091,'[1]User Profiles'!$A:$I,2,FALSE)</f>
        <v>Jared </v>
      </c>
      <c r="C6091" t="str">
        <f>VLOOKUP($A6091,'[1]User Profiles'!$A:$I,3,FALSE)</f>
        <v>Lavoie</v>
      </c>
      <c r="D6091" t="str">
        <f>VLOOKUP($A6091,'[1]User Profiles'!$A:$I,5,FALSE)</f>
        <v>male</v>
      </c>
      <c r="E6091" t="str">
        <f>VLOOKUP($A6091,'[1]User Profiles'!$A:$I,6,FALSE)</f>
        <v>None</v>
      </c>
      <c r="F6091">
        <f>VLOOKUP($A6091,'[1]User Profiles'!$A:$I,7,FALSE)</f>
        <v>48</v>
      </c>
      <c r="G6091" t="str">
        <f>VLOOKUP($A6091,'[1]User Profiles'!$A:$I,8,FALSE)</f>
        <v>Gauteng</v>
      </c>
      <c r="H6091" t="s">
        <v>18</v>
      </c>
      <c r="I6091" s="4">
        <v>42441</v>
      </c>
      <c r="J6091" s="1">
        <v>0.64930555555555558</v>
      </c>
      <c r="K6091" s="1">
        <v>1.0763888888888891E-2</v>
      </c>
      <c r="L6091" s="1" t="str">
        <f t="shared" si="381"/>
        <v>Saturday</v>
      </c>
      <c r="M6091" t="str">
        <f t="shared" si="380"/>
        <v>March</v>
      </c>
      <c r="N6091" s="2" t="str">
        <f t="shared" si="382"/>
        <v>Midday</v>
      </c>
      <c r="O6091" s="2">
        <v>42441.649305555555</v>
      </c>
      <c r="P6091">
        <v>793446</v>
      </c>
      <c r="Q6091" t="str">
        <f t="shared" si="383"/>
        <v>Sports</v>
      </c>
    </row>
    <row r="6092" spans="1:17" x14ac:dyDescent="0.3">
      <c r="A6092">
        <v>805211</v>
      </c>
      <c r="B6092" t="str">
        <f>VLOOKUP($A6092,'[1]User Profiles'!$A:$I,2,FALSE)</f>
        <v>Eli </v>
      </c>
      <c r="C6092" t="str">
        <f>VLOOKUP($A6092,'[1]User Profiles'!$A:$I,3,FALSE)</f>
        <v>Bilyeu</v>
      </c>
      <c r="D6092" t="str">
        <f>VLOOKUP($A6092,'[1]User Profiles'!$A:$I,5,FALSE)</f>
        <v>male</v>
      </c>
      <c r="E6092" t="str">
        <f>VLOOKUP($A6092,'[1]User Profiles'!$A:$I,6,FALSE)</f>
        <v>None</v>
      </c>
      <c r="F6092">
        <f>VLOOKUP($A6092,'[1]User Profiles'!$A:$I,7,FALSE)</f>
        <v>37</v>
      </c>
      <c r="G6092" t="str">
        <f>VLOOKUP($A6092,'[1]User Profiles'!$A:$I,8,FALSE)</f>
        <v>Western Cape</v>
      </c>
      <c r="H6092" t="s">
        <v>20</v>
      </c>
      <c r="I6092" s="4">
        <v>42419</v>
      </c>
      <c r="J6092" s="1">
        <v>0.64930555555555558</v>
      </c>
      <c r="K6092" s="1">
        <v>6.4814814814814813E-4</v>
      </c>
      <c r="L6092" s="1" t="str">
        <f t="shared" si="381"/>
        <v>Friday</v>
      </c>
      <c r="M6092" t="str">
        <f t="shared" si="380"/>
        <v>February</v>
      </c>
      <c r="N6092" s="2" t="str">
        <f t="shared" si="382"/>
        <v>Midday</v>
      </c>
      <c r="O6092" s="2">
        <v>42419.649305555555</v>
      </c>
      <c r="P6092">
        <v>805211</v>
      </c>
      <c r="Q6092" t="str">
        <f t="shared" si="383"/>
        <v>Other</v>
      </c>
    </row>
    <row r="6093" spans="1:17" x14ac:dyDescent="0.3">
      <c r="A6093">
        <v>909630</v>
      </c>
      <c r="B6093" t="str">
        <f>VLOOKUP($A6093,'[1]User Profiles'!$A:$I,2,FALSE)</f>
        <v>Jared </v>
      </c>
      <c r="C6093" t="str">
        <f>VLOOKUP($A6093,'[1]User Profiles'!$A:$I,3,FALSE)</f>
        <v>Tatham</v>
      </c>
      <c r="D6093" t="str">
        <f>VLOOKUP($A6093,'[1]User Profiles'!$A:$I,5,FALSE)</f>
        <v>male</v>
      </c>
      <c r="E6093" t="str">
        <f>VLOOKUP($A6093,'[1]User Profiles'!$A:$I,6,FALSE)</f>
        <v>white</v>
      </c>
      <c r="F6093">
        <f>VLOOKUP($A6093,'[1]User Profiles'!$A:$I,7,FALSE)</f>
        <v>46</v>
      </c>
      <c r="G6093" t="str">
        <f>VLOOKUP($A6093,'[1]User Profiles'!$A:$I,8,FALSE)</f>
        <v>Gauteng</v>
      </c>
      <c r="H6093" t="s">
        <v>18</v>
      </c>
      <c r="I6093" s="4">
        <v>42454</v>
      </c>
      <c r="J6093" s="1">
        <v>0.64930555555555558</v>
      </c>
      <c r="K6093" s="1">
        <v>3.5023148148148144E-2</v>
      </c>
      <c r="L6093" s="1" t="str">
        <f t="shared" si="381"/>
        <v>Friday</v>
      </c>
      <c r="M6093" t="str">
        <f t="shared" si="380"/>
        <v>March</v>
      </c>
      <c r="N6093" s="2" t="str">
        <f t="shared" si="382"/>
        <v>Midday</v>
      </c>
      <c r="O6093" s="2">
        <v>42454.649305555555</v>
      </c>
      <c r="P6093">
        <v>909630</v>
      </c>
      <c r="Q6093" t="str">
        <f t="shared" si="383"/>
        <v>Sports</v>
      </c>
    </row>
    <row r="6094" spans="1:17" x14ac:dyDescent="0.3">
      <c r="A6094">
        <v>810770</v>
      </c>
      <c r="B6094" t="str">
        <f>VLOOKUP($A6094,'[1]User Profiles'!$A:$I,2,FALSE)</f>
        <v>Garry </v>
      </c>
      <c r="C6094" t="str">
        <f>VLOOKUP($A6094,'[1]User Profiles'!$A:$I,3,FALSE)</f>
        <v>Bilyeu</v>
      </c>
      <c r="D6094" t="str">
        <f>VLOOKUP($A6094,'[1]User Profiles'!$A:$I,5,FALSE)</f>
        <v>male</v>
      </c>
      <c r="E6094" t="str">
        <f>VLOOKUP($A6094,'[1]User Profiles'!$A:$I,6,FALSE)</f>
        <v>coloured</v>
      </c>
      <c r="F6094">
        <f>VLOOKUP($A6094,'[1]User Profiles'!$A:$I,7,FALSE)</f>
        <v>25</v>
      </c>
      <c r="G6094" t="str">
        <f>VLOOKUP($A6094,'[1]User Profiles'!$A:$I,8,FALSE)</f>
        <v>Western Cape</v>
      </c>
      <c r="H6094" t="s">
        <v>18</v>
      </c>
      <c r="I6094" s="4">
        <v>42427</v>
      </c>
      <c r="J6094" s="1">
        <v>0.64930555555555558</v>
      </c>
      <c r="K6094" s="1">
        <v>0</v>
      </c>
      <c r="L6094" s="1" t="str">
        <f t="shared" si="381"/>
        <v>Saturday</v>
      </c>
      <c r="M6094" t="str">
        <f t="shared" si="380"/>
        <v>February</v>
      </c>
      <c r="N6094" s="2" t="str">
        <f t="shared" si="382"/>
        <v>Midday</v>
      </c>
      <c r="O6094" s="2">
        <v>42427.649305555555</v>
      </c>
      <c r="P6094">
        <v>810770</v>
      </c>
      <c r="Q6094" t="str">
        <f t="shared" si="383"/>
        <v>Sports</v>
      </c>
    </row>
    <row r="6095" spans="1:17" x14ac:dyDescent="0.3">
      <c r="A6095">
        <v>822560</v>
      </c>
      <c r="B6095" t="str">
        <f>VLOOKUP($A6095,'[1]User Profiles'!$A:$I,2,FALSE)</f>
        <v>Romeo </v>
      </c>
      <c r="C6095" t="str">
        <f>VLOOKUP($A6095,'[1]User Profiles'!$A:$I,3,FALSE)</f>
        <v>Hier</v>
      </c>
      <c r="D6095" t="str">
        <f>VLOOKUP($A6095,'[1]User Profiles'!$A:$I,5,FALSE)</f>
        <v>male</v>
      </c>
      <c r="E6095" t="str">
        <f>VLOOKUP($A6095,'[1]User Profiles'!$A:$I,6,FALSE)</f>
        <v>white</v>
      </c>
      <c r="F6095">
        <f>VLOOKUP($A6095,'[1]User Profiles'!$A:$I,7,FALSE)</f>
        <v>23</v>
      </c>
      <c r="G6095" t="str">
        <f>VLOOKUP($A6095,'[1]User Profiles'!$A:$I,8,FALSE)</f>
        <v>Eastern Cape</v>
      </c>
      <c r="H6095" t="s">
        <v>20</v>
      </c>
      <c r="I6095" s="4">
        <v>42426</v>
      </c>
      <c r="J6095" s="1">
        <v>0.64930555555555558</v>
      </c>
      <c r="K6095" s="1">
        <v>4.3981481481481481E-4</v>
      </c>
      <c r="L6095" s="1" t="str">
        <f t="shared" si="381"/>
        <v>Friday</v>
      </c>
      <c r="M6095" t="str">
        <f t="shared" si="380"/>
        <v>February</v>
      </c>
      <c r="N6095" s="2" t="str">
        <f t="shared" si="382"/>
        <v>Midday</v>
      </c>
      <c r="O6095" s="2">
        <v>42426.649305555555</v>
      </c>
      <c r="P6095">
        <v>822560</v>
      </c>
      <c r="Q6095" t="str">
        <f t="shared" si="383"/>
        <v>Other</v>
      </c>
    </row>
    <row r="6096" spans="1:17" x14ac:dyDescent="0.3">
      <c r="A6096">
        <v>939600</v>
      </c>
      <c r="B6096" t="str">
        <f>VLOOKUP($A6096,'[1]User Profiles'!$A:$I,2,FALSE)</f>
        <v>Wilton </v>
      </c>
      <c r="C6096" t="str">
        <f>VLOOKUP($A6096,'[1]User Profiles'!$A:$I,3,FALSE)</f>
        <v>Mccown</v>
      </c>
      <c r="D6096" t="str">
        <f>VLOOKUP($A6096,'[1]User Profiles'!$A:$I,5,FALSE)</f>
        <v>male</v>
      </c>
      <c r="E6096" t="str">
        <f>VLOOKUP($A6096,'[1]User Profiles'!$A:$I,6,FALSE)</f>
        <v>black</v>
      </c>
      <c r="F6096">
        <f>VLOOKUP($A6096,'[1]User Profiles'!$A:$I,7,FALSE)</f>
        <v>31</v>
      </c>
      <c r="G6096" t="str">
        <f>VLOOKUP($A6096,'[1]User Profiles'!$A:$I,8,FALSE)</f>
        <v>Gauteng</v>
      </c>
      <c r="H6096" t="s">
        <v>20</v>
      </c>
      <c r="I6096" s="4">
        <v>42449</v>
      </c>
      <c r="J6096" s="1">
        <v>0.65</v>
      </c>
      <c r="K6096" s="1">
        <v>8.564814814814815E-4</v>
      </c>
      <c r="L6096" s="1" t="str">
        <f t="shared" si="381"/>
        <v>Sunday</v>
      </c>
      <c r="M6096" t="str">
        <f t="shared" si="380"/>
        <v>March</v>
      </c>
      <c r="N6096" s="2" t="str">
        <f t="shared" si="382"/>
        <v>Midday</v>
      </c>
      <c r="O6096" s="2">
        <v>42449.65</v>
      </c>
      <c r="P6096">
        <v>939600</v>
      </c>
      <c r="Q6096" t="str">
        <f t="shared" si="383"/>
        <v>Other</v>
      </c>
    </row>
    <row r="6097" spans="1:17" x14ac:dyDescent="0.3">
      <c r="A6097">
        <v>930047</v>
      </c>
      <c r="B6097" t="str">
        <f>VLOOKUP($A6097,'[1]User Profiles'!$A:$I,2,FALSE)</f>
        <v>Romeo </v>
      </c>
      <c r="C6097" t="str">
        <f>VLOOKUP($A6097,'[1]User Profiles'!$A:$I,3,FALSE)</f>
        <v>Sieren</v>
      </c>
      <c r="D6097" t="str">
        <f>VLOOKUP($A6097,'[1]User Profiles'!$A:$I,5,FALSE)</f>
        <v>male</v>
      </c>
      <c r="E6097" t="str">
        <f>VLOOKUP($A6097,'[1]User Profiles'!$A:$I,6,FALSE)</f>
        <v>indian_asian</v>
      </c>
      <c r="F6097">
        <f>VLOOKUP($A6097,'[1]User Profiles'!$A:$I,7,FALSE)</f>
        <v>40</v>
      </c>
      <c r="G6097" t="str">
        <f>VLOOKUP($A6097,'[1]User Profiles'!$A:$I,8,FALSE)</f>
        <v>Gauteng</v>
      </c>
      <c r="H6097" t="s">
        <v>25</v>
      </c>
      <c r="I6097" s="4">
        <v>42457</v>
      </c>
      <c r="J6097" s="1">
        <v>0.65</v>
      </c>
      <c r="K6097" s="1">
        <v>4.6296296296296294E-5</v>
      </c>
      <c r="L6097" s="1" t="str">
        <f t="shared" si="381"/>
        <v>Monday</v>
      </c>
      <c r="M6097" t="str">
        <f t="shared" si="380"/>
        <v>March</v>
      </c>
      <c r="N6097" s="2" t="str">
        <f t="shared" si="382"/>
        <v>Midday</v>
      </c>
      <c r="O6097" s="2">
        <v>42457.65</v>
      </c>
      <c r="P6097">
        <v>930047</v>
      </c>
      <c r="Q6097" t="str">
        <f t="shared" si="383"/>
        <v>Sports</v>
      </c>
    </row>
    <row r="6098" spans="1:17" x14ac:dyDescent="0.3">
      <c r="A6098">
        <v>624257</v>
      </c>
      <c r="B6098" t="str">
        <f>VLOOKUP($A6098,'[1]User Profiles'!$A:$I,2,FALSE)</f>
        <v>Eli </v>
      </c>
      <c r="C6098" t="str">
        <f>VLOOKUP($A6098,'[1]User Profiles'!$A:$I,3,FALSE)</f>
        <v>Reisinger</v>
      </c>
      <c r="D6098" t="str">
        <f>VLOOKUP($A6098,'[1]User Profiles'!$A:$I,5,FALSE)</f>
        <v>male</v>
      </c>
      <c r="E6098" t="str">
        <f>VLOOKUP($A6098,'[1]User Profiles'!$A:$I,6,FALSE)</f>
        <v>black</v>
      </c>
      <c r="F6098">
        <f>VLOOKUP($A6098,'[1]User Profiles'!$A:$I,7,FALSE)</f>
        <v>25</v>
      </c>
      <c r="G6098" t="str">
        <f>VLOOKUP($A6098,'[1]User Profiles'!$A:$I,8,FALSE)</f>
        <v>Gauteng</v>
      </c>
      <c r="H6098" t="s">
        <v>20</v>
      </c>
      <c r="I6098" s="4">
        <v>42378</v>
      </c>
      <c r="J6098" s="1">
        <v>0.65</v>
      </c>
      <c r="K6098" s="1">
        <v>0</v>
      </c>
      <c r="L6098" s="1" t="str">
        <f t="shared" si="381"/>
        <v>Saturday</v>
      </c>
      <c r="M6098" t="str">
        <f t="shared" si="380"/>
        <v>January</v>
      </c>
      <c r="N6098" s="2" t="str">
        <f t="shared" si="382"/>
        <v>Midday</v>
      </c>
      <c r="O6098" s="2">
        <v>42378.65</v>
      </c>
      <c r="P6098">
        <v>624257</v>
      </c>
      <c r="Q6098" t="str">
        <f t="shared" si="383"/>
        <v>Other</v>
      </c>
    </row>
    <row r="6099" spans="1:17" x14ac:dyDescent="0.3">
      <c r="A6099">
        <v>2406577</v>
      </c>
      <c r="B6099" t="str">
        <f>VLOOKUP($A6099,'[1]User Profiles'!$A:$I,2,FALSE)</f>
        <v>Dion </v>
      </c>
      <c r="C6099" t="str">
        <f>VLOOKUP($A6099,'[1]User Profiles'!$A:$I,3,FALSE)</f>
        <v>Tatham</v>
      </c>
      <c r="D6099" t="str">
        <f>VLOOKUP($A6099,'[1]User Profiles'!$A:$I,5,FALSE)</f>
        <v>male</v>
      </c>
      <c r="E6099" t="str">
        <f>VLOOKUP($A6099,'[1]User Profiles'!$A:$I,6,FALSE)</f>
        <v>black</v>
      </c>
      <c r="F6099">
        <f>VLOOKUP($A6099,'[1]User Profiles'!$A:$I,7,FALSE)</f>
        <v>29</v>
      </c>
      <c r="G6099" t="str">
        <f>VLOOKUP($A6099,'[1]User Profiles'!$A:$I,8,FALSE)</f>
        <v>Gauteng</v>
      </c>
      <c r="H6099" t="s">
        <v>18</v>
      </c>
      <c r="I6099" s="4">
        <v>42434</v>
      </c>
      <c r="J6099" s="1">
        <v>0.65</v>
      </c>
      <c r="K6099" s="1">
        <v>4.8611111111111104E-4</v>
      </c>
      <c r="L6099" s="1" t="str">
        <f t="shared" si="381"/>
        <v>Saturday</v>
      </c>
      <c r="M6099" t="str">
        <f t="shared" si="380"/>
        <v>March</v>
      </c>
      <c r="N6099" s="2" t="str">
        <f t="shared" si="382"/>
        <v>Midday</v>
      </c>
      <c r="O6099" s="2">
        <v>42434.65</v>
      </c>
      <c r="P6099">
        <v>2406577</v>
      </c>
      <c r="Q6099" t="str">
        <f t="shared" si="383"/>
        <v>Sports</v>
      </c>
    </row>
    <row r="6100" spans="1:17" x14ac:dyDescent="0.3">
      <c r="A6100">
        <v>940746</v>
      </c>
      <c r="B6100" t="str">
        <f>VLOOKUP($A6100,'[1]User Profiles'!$A:$I,2,FALSE)</f>
        <v>Lloyd </v>
      </c>
      <c r="C6100" t="str">
        <f>VLOOKUP($A6100,'[1]User Profiles'!$A:$I,3,FALSE)</f>
        <v>Woolard</v>
      </c>
      <c r="D6100" t="str">
        <f>VLOOKUP($A6100,'[1]User Profiles'!$A:$I,5,FALSE)</f>
        <v>male</v>
      </c>
      <c r="E6100" t="str">
        <f>VLOOKUP($A6100,'[1]User Profiles'!$A:$I,6,FALSE)</f>
        <v>indian_asian</v>
      </c>
      <c r="F6100">
        <f>VLOOKUP($A6100,'[1]User Profiles'!$A:$I,7,FALSE)</f>
        <v>38</v>
      </c>
      <c r="G6100" t="str">
        <f>VLOOKUP($A6100,'[1]User Profiles'!$A:$I,8,FALSE)</f>
        <v>Gauteng</v>
      </c>
      <c r="H6100" t="s">
        <v>19</v>
      </c>
      <c r="I6100" s="4">
        <v>42458</v>
      </c>
      <c r="J6100" s="1">
        <v>0.65</v>
      </c>
      <c r="K6100" s="1">
        <v>6.5972222222222224E-4</v>
      </c>
      <c r="L6100" s="1" t="str">
        <f t="shared" si="381"/>
        <v>Tuesday</v>
      </c>
      <c r="M6100" t="str">
        <f t="shared" si="380"/>
        <v>March</v>
      </c>
      <c r="N6100" s="2" t="str">
        <f t="shared" si="382"/>
        <v>Midday</v>
      </c>
      <c r="O6100" s="2">
        <v>42458.65</v>
      </c>
      <c r="P6100">
        <v>940746</v>
      </c>
      <c r="Q6100" t="str">
        <f t="shared" si="383"/>
        <v>Entertainment</v>
      </c>
    </row>
    <row r="6101" spans="1:17" x14ac:dyDescent="0.3">
      <c r="A6101">
        <v>772975</v>
      </c>
      <c r="B6101" t="str">
        <f>VLOOKUP($A6101,'[1]User Profiles'!$A:$I,2,FALSE)</f>
        <v>Lloyd </v>
      </c>
      <c r="C6101" t="str">
        <f>VLOOKUP($A6101,'[1]User Profiles'!$A:$I,3,FALSE)</f>
        <v>Lavoie</v>
      </c>
      <c r="D6101" t="str">
        <f>VLOOKUP($A6101,'[1]User Profiles'!$A:$I,5,FALSE)</f>
        <v>male</v>
      </c>
      <c r="E6101" t="str">
        <f>VLOOKUP($A6101,'[1]User Profiles'!$A:$I,6,FALSE)</f>
        <v>black</v>
      </c>
      <c r="F6101">
        <f>VLOOKUP($A6101,'[1]User Profiles'!$A:$I,7,FALSE)</f>
        <v>35</v>
      </c>
      <c r="G6101" t="str">
        <f>VLOOKUP($A6101,'[1]User Profiles'!$A:$I,8,FALSE)</f>
        <v>Gauteng</v>
      </c>
      <c r="H6101" t="s">
        <v>17</v>
      </c>
      <c r="I6101" s="4">
        <v>42447</v>
      </c>
      <c r="J6101" s="1">
        <v>0.65</v>
      </c>
      <c r="K6101" s="1">
        <v>4.2222222222222223E-2</v>
      </c>
      <c r="L6101" s="1" t="str">
        <f t="shared" si="381"/>
        <v>Friday</v>
      </c>
      <c r="M6101" t="str">
        <f t="shared" si="380"/>
        <v>March</v>
      </c>
      <c r="N6101" s="2" t="str">
        <f t="shared" si="382"/>
        <v>Midday</v>
      </c>
      <c r="O6101" s="2">
        <v>42447.65</v>
      </c>
      <c r="P6101">
        <v>772975</v>
      </c>
      <c r="Q6101" t="str">
        <f t="shared" si="383"/>
        <v>Other</v>
      </c>
    </row>
    <row r="6102" spans="1:17" x14ac:dyDescent="0.3">
      <c r="A6102">
        <v>582881</v>
      </c>
      <c r="B6102" t="str">
        <f>VLOOKUP($A6102,'[1]User Profiles'!$A:$I,2,FALSE)</f>
        <v>Epifania </v>
      </c>
      <c r="C6102" t="str">
        <f>VLOOKUP($A6102,'[1]User Profiles'!$A:$I,3,FALSE)</f>
        <v>Crotty</v>
      </c>
      <c r="D6102" t="str">
        <f>VLOOKUP($A6102,'[1]User Profiles'!$A:$I,5,FALSE)</f>
        <v>female</v>
      </c>
      <c r="E6102" t="str">
        <f>VLOOKUP($A6102,'[1]User Profiles'!$A:$I,6,FALSE)</f>
        <v>coloured</v>
      </c>
      <c r="F6102">
        <f>VLOOKUP($A6102,'[1]User Profiles'!$A:$I,7,FALSE)</f>
        <v>20</v>
      </c>
      <c r="G6102" t="str">
        <f>VLOOKUP($A6102,'[1]User Profiles'!$A:$I,8,FALSE)</f>
        <v>Northern Cape</v>
      </c>
      <c r="H6102" t="s">
        <v>17</v>
      </c>
      <c r="I6102" s="4">
        <v>42370</v>
      </c>
      <c r="J6102" s="1">
        <v>0.65</v>
      </c>
      <c r="K6102" s="1">
        <v>1.0034722222222221E-2</v>
      </c>
      <c r="L6102" s="1" t="str">
        <f t="shared" si="381"/>
        <v>Friday</v>
      </c>
      <c r="M6102" t="str">
        <f t="shared" si="380"/>
        <v>January</v>
      </c>
      <c r="N6102" s="2" t="str">
        <f t="shared" si="382"/>
        <v>Midday</v>
      </c>
      <c r="O6102" s="2">
        <v>42370.65</v>
      </c>
      <c r="P6102">
        <v>582881</v>
      </c>
      <c r="Q6102" t="str">
        <f t="shared" si="383"/>
        <v>Other</v>
      </c>
    </row>
    <row r="6103" spans="1:17" x14ac:dyDescent="0.3">
      <c r="A6103">
        <v>2423154</v>
      </c>
      <c r="B6103" t="str">
        <f>VLOOKUP($A6103,'[1]User Profiles'!$A:$I,2,FALSE)</f>
        <v>Raymundo </v>
      </c>
      <c r="C6103" t="str">
        <f>VLOOKUP($A6103,'[1]User Profiles'!$A:$I,3,FALSE)</f>
        <v>Nicholls</v>
      </c>
      <c r="D6103" t="str">
        <f>VLOOKUP($A6103,'[1]User Profiles'!$A:$I,5,FALSE)</f>
        <v>male</v>
      </c>
      <c r="E6103" t="str">
        <f>VLOOKUP($A6103,'[1]User Profiles'!$A:$I,6,FALSE)</f>
        <v>coloured</v>
      </c>
      <c r="F6103">
        <f>VLOOKUP($A6103,'[1]User Profiles'!$A:$I,7,FALSE)</f>
        <v>35</v>
      </c>
      <c r="G6103" t="str">
        <f>VLOOKUP($A6103,'[1]User Profiles'!$A:$I,8,FALSE)</f>
        <v>Western Cape</v>
      </c>
      <c r="H6103" t="s">
        <v>22</v>
      </c>
      <c r="I6103" s="4">
        <v>42433</v>
      </c>
      <c r="J6103" s="1">
        <v>0.65</v>
      </c>
      <c r="K6103" s="1">
        <v>3.2407407407407406E-4</v>
      </c>
      <c r="L6103" s="1" t="str">
        <f t="shared" si="381"/>
        <v>Friday</v>
      </c>
      <c r="M6103" t="str">
        <f t="shared" si="380"/>
        <v>March</v>
      </c>
      <c r="N6103" s="2" t="str">
        <f t="shared" si="382"/>
        <v>Midday</v>
      </c>
      <c r="O6103" s="2">
        <v>42433.65</v>
      </c>
      <c r="P6103">
        <v>2384970</v>
      </c>
      <c r="Q6103" t="str">
        <f t="shared" si="383"/>
        <v>Kids</v>
      </c>
    </row>
    <row r="6104" spans="1:17" x14ac:dyDescent="0.3">
      <c r="A6104">
        <v>2203607</v>
      </c>
      <c r="B6104" t="str">
        <f>VLOOKUP($A6104,'[1]User Profiles'!$A:$I,2,FALSE)</f>
        <v>Abel </v>
      </c>
      <c r="C6104" t="str">
        <f>VLOOKUP($A6104,'[1]User Profiles'!$A:$I,3,FALSE)</f>
        <v>Leicht</v>
      </c>
      <c r="D6104" t="str">
        <f>VLOOKUP($A6104,'[1]User Profiles'!$A:$I,5,FALSE)</f>
        <v>male</v>
      </c>
      <c r="E6104" t="str">
        <f>VLOOKUP($A6104,'[1]User Profiles'!$A:$I,6,FALSE)</f>
        <v>coloured</v>
      </c>
      <c r="F6104">
        <f>VLOOKUP($A6104,'[1]User Profiles'!$A:$I,7,FALSE)</f>
        <v>54</v>
      </c>
      <c r="G6104" t="str">
        <f>VLOOKUP($A6104,'[1]User Profiles'!$A:$I,8,FALSE)</f>
        <v>Western Cape</v>
      </c>
      <c r="H6104" t="s">
        <v>20</v>
      </c>
      <c r="I6104" s="4">
        <v>42406</v>
      </c>
      <c r="J6104" s="1">
        <v>0.65069444444444446</v>
      </c>
      <c r="K6104" s="1">
        <v>0</v>
      </c>
      <c r="L6104" s="1" t="str">
        <f t="shared" si="381"/>
        <v>Saturday</v>
      </c>
      <c r="M6104" t="str">
        <f t="shared" si="380"/>
        <v>February</v>
      </c>
      <c r="N6104" s="2" t="str">
        <f t="shared" si="382"/>
        <v>Midday</v>
      </c>
      <c r="O6104" s="2">
        <v>42406.650694444441</v>
      </c>
      <c r="P6104">
        <v>2203607</v>
      </c>
      <c r="Q6104" t="str">
        <f t="shared" si="383"/>
        <v>Other</v>
      </c>
    </row>
    <row r="6105" spans="1:17" x14ac:dyDescent="0.3">
      <c r="A6105">
        <v>940163</v>
      </c>
      <c r="B6105" t="str">
        <f>VLOOKUP($A6105,'[1]User Profiles'!$A:$I,2,FALSE)</f>
        <v>Robby </v>
      </c>
      <c r="C6105" t="str">
        <f>VLOOKUP($A6105,'[1]User Profiles'!$A:$I,3,FALSE)</f>
        <v>Holt</v>
      </c>
      <c r="D6105" t="str">
        <f>VLOOKUP($A6105,'[1]User Profiles'!$A:$I,5,FALSE)</f>
        <v>male</v>
      </c>
      <c r="E6105" t="str">
        <f>VLOOKUP($A6105,'[1]User Profiles'!$A:$I,6,FALSE)</f>
        <v>black</v>
      </c>
      <c r="F6105">
        <f>VLOOKUP($A6105,'[1]User Profiles'!$A:$I,7,FALSE)</f>
        <v>18</v>
      </c>
      <c r="G6105" t="str">
        <f>VLOOKUP($A6105,'[1]User Profiles'!$A:$I,8,FALSE)</f>
        <v>Free State</v>
      </c>
      <c r="H6105" t="s">
        <v>19</v>
      </c>
      <c r="I6105" s="4">
        <v>42446</v>
      </c>
      <c r="J6105" s="1">
        <v>0.65069444444444446</v>
      </c>
      <c r="K6105" s="1">
        <v>4.2013888888888891E-3</v>
      </c>
      <c r="L6105" s="1" t="str">
        <f t="shared" si="381"/>
        <v>Thursday</v>
      </c>
      <c r="M6105" t="str">
        <f t="shared" si="380"/>
        <v>March</v>
      </c>
      <c r="N6105" s="2" t="str">
        <f t="shared" si="382"/>
        <v>Midday</v>
      </c>
      <c r="O6105" s="2">
        <v>42446.650694444441</v>
      </c>
      <c r="P6105">
        <v>940163</v>
      </c>
      <c r="Q6105" t="str">
        <f t="shared" si="383"/>
        <v>Entertainment</v>
      </c>
    </row>
    <row r="6106" spans="1:17" x14ac:dyDescent="0.3">
      <c r="A6106">
        <v>893029</v>
      </c>
      <c r="B6106" t="str">
        <f>VLOOKUP($A6106,'[1]User Profiles'!$A:$I,2,FALSE)</f>
        <v>Bernardo </v>
      </c>
      <c r="C6106" t="str">
        <f>VLOOKUP($A6106,'[1]User Profiles'!$A:$I,3,FALSE)</f>
        <v>Vital</v>
      </c>
      <c r="D6106" t="str">
        <f>VLOOKUP($A6106,'[1]User Profiles'!$A:$I,5,FALSE)</f>
        <v>male</v>
      </c>
      <c r="E6106" t="str">
        <f>VLOOKUP($A6106,'[1]User Profiles'!$A:$I,6,FALSE)</f>
        <v>None</v>
      </c>
      <c r="F6106">
        <f>VLOOKUP($A6106,'[1]User Profiles'!$A:$I,7,FALSE)</f>
        <v>43</v>
      </c>
      <c r="G6106" t="str">
        <f>VLOOKUP($A6106,'[1]User Profiles'!$A:$I,8,FALSE)</f>
        <v>Western Cape</v>
      </c>
      <c r="H6106" t="s">
        <v>18</v>
      </c>
      <c r="I6106" s="4">
        <v>42449</v>
      </c>
      <c r="J6106" s="1">
        <v>0.65069444444444446</v>
      </c>
      <c r="K6106" s="1">
        <v>4.3981481481481484E-3</v>
      </c>
      <c r="L6106" s="1" t="str">
        <f t="shared" si="381"/>
        <v>Sunday</v>
      </c>
      <c r="M6106" t="str">
        <f t="shared" si="380"/>
        <v>March</v>
      </c>
      <c r="N6106" s="2" t="str">
        <f t="shared" si="382"/>
        <v>Midday</v>
      </c>
      <c r="O6106" s="2">
        <v>42449.650694444441</v>
      </c>
      <c r="P6106">
        <v>893029</v>
      </c>
      <c r="Q6106" t="str">
        <f t="shared" si="383"/>
        <v>Sports</v>
      </c>
    </row>
    <row r="6107" spans="1:17" x14ac:dyDescent="0.3">
      <c r="A6107">
        <v>2204117</v>
      </c>
      <c r="B6107" t="str">
        <f>VLOOKUP($A6107,'[1]User Profiles'!$A:$I,2,FALSE)</f>
        <v>Anette </v>
      </c>
      <c r="C6107" t="str">
        <f>VLOOKUP($A6107,'[1]User Profiles'!$A:$I,3,FALSE)</f>
        <v>Leicht</v>
      </c>
      <c r="D6107" t="str">
        <f>VLOOKUP($A6107,'[1]User Profiles'!$A:$I,5,FALSE)</f>
        <v>female</v>
      </c>
      <c r="E6107" t="str">
        <f>VLOOKUP($A6107,'[1]User Profiles'!$A:$I,6,FALSE)</f>
        <v>black</v>
      </c>
      <c r="F6107">
        <f>VLOOKUP($A6107,'[1]User Profiles'!$A:$I,7,FALSE)</f>
        <v>35</v>
      </c>
      <c r="G6107" t="str">
        <f>VLOOKUP($A6107,'[1]User Profiles'!$A:$I,8,FALSE)</f>
        <v>Mpumalanga</v>
      </c>
      <c r="H6107" t="s">
        <v>24</v>
      </c>
      <c r="I6107" s="4">
        <v>42451</v>
      </c>
      <c r="J6107" s="1">
        <v>0.65069444444444446</v>
      </c>
      <c r="K6107" s="1">
        <v>1.3310185185185187E-3</v>
      </c>
      <c r="L6107" s="1" t="str">
        <f t="shared" si="381"/>
        <v>Tuesday</v>
      </c>
      <c r="M6107" t="str">
        <f t="shared" si="380"/>
        <v>March</v>
      </c>
      <c r="N6107" s="2" t="str">
        <f t="shared" si="382"/>
        <v>Midday</v>
      </c>
      <c r="O6107" s="2">
        <v>42451.650694444441</v>
      </c>
      <c r="P6107">
        <v>2204117</v>
      </c>
      <c r="Q6107" t="str">
        <f t="shared" si="383"/>
        <v>Other</v>
      </c>
    </row>
    <row r="6108" spans="1:17" x14ac:dyDescent="0.3">
      <c r="A6108">
        <v>2426928</v>
      </c>
      <c r="B6108" t="str">
        <f>VLOOKUP($A6108,'[1]User Profiles'!$A:$I,2,FALSE)</f>
        <v>Lillian </v>
      </c>
      <c r="C6108" t="str">
        <f>VLOOKUP($A6108,'[1]User Profiles'!$A:$I,3,FALSE)</f>
        <v>Borelli</v>
      </c>
      <c r="D6108" t="str">
        <f>VLOOKUP($A6108,'[1]User Profiles'!$A:$I,5,FALSE)</f>
        <v>female</v>
      </c>
      <c r="E6108" t="str">
        <f>VLOOKUP($A6108,'[1]User Profiles'!$A:$I,6,FALSE)</f>
        <v>white</v>
      </c>
      <c r="F6108">
        <f>VLOOKUP($A6108,'[1]User Profiles'!$A:$I,7,FALSE)</f>
        <v>28</v>
      </c>
      <c r="G6108" t="str">
        <f>VLOOKUP($A6108,'[1]User Profiles'!$A:$I,8,FALSE)</f>
        <v>Gauteng</v>
      </c>
      <c r="H6108" t="s">
        <v>20</v>
      </c>
      <c r="I6108" s="4">
        <v>42426</v>
      </c>
      <c r="J6108" s="1">
        <v>0.65069444444444446</v>
      </c>
      <c r="K6108" s="1">
        <v>2.7777777777777778E-4</v>
      </c>
      <c r="L6108" s="1" t="str">
        <f t="shared" si="381"/>
        <v>Friday</v>
      </c>
      <c r="M6108" t="str">
        <f t="shared" si="380"/>
        <v>February</v>
      </c>
      <c r="N6108" s="2" t="str">
        <f t="shared" si="382"/>
        <v>Midday</v>
      </c>
      <c r="O6108" s="2">
        <v>42426.650694444441</v>
      </c>
      <c r="P6108">
        <v>2384970</v>
      </c>
      <c r="Q6108" t="str">
        <f t="shared" si="383"/>
        <v>Other</v>
      </c>
    </row>
    <row r="6109" spans="1:17" x14ac:dyDescent="0.3">
      <c r="A6109">
        <v>821551</v>
      </c>
      <c r="B6109" t="str">
        <f>VLOOKUP($A6109,'[1]User Profiles'!$A:$I,2,FALSE)</f>
        <v>Len </v>
      </c>
      <c r="C6109" t="str">
        <f>VLOOKUP($A6109,'[1]User Profiles'!$A:$I,3,FALSE)</f>
        <v>Roquemore</v>
      </c>
      <c r="D6109" t="str">
        <f>VLOOKUP($A6109,'[1]User Profiles'!$A:$I,5,FALSE)</f>
        <v>male</v>
      </c>
      <c r="E6109" t="str">
        <f>VLOOKUP($A6109,'[1]User Profiles'!$A:$I,6,FALSE)</f>
        <v>white</v>
      </c>
      <c r="F6109">
        <f>VLOOKUP($A6109,'[1]User Profiles'!$A:$I,7,FALSE)</f>
        <v>36</v>
      </c>
      <c r="G6109" t="str">
        <f>VLOOKUP($A6109,'[1]User Profiles'!$A:$I,8,FALSE)</f>
        <v>Kwazulu Natal</v>
      </c>
      <c r="H6109" t="s">
        <v>20</v>
      </c>
      <c r="I6109" s="4">
        <v>42426</v>
      </c>
      <c r="J6109" s="1">
        <v>0.65069444444444446</v>
      </c>
      <c r="K6109" s="1">
        <v>6.2499999999999995E-3</v>
      </c>
      <c r="L6109" s="1" t="str">
        <f t="shared" si="381"/>
        <v>Friday</v>
      </c>
      <c r="M6109" t="str">
        <f t="shared" si="380"/>
        <v>February</v>
      </c>
      <c r="N6109" s="2" t="str">
        <f t="shared" si="382"/>
        <v>Midday</v>
      </c>
      <c r="O6109" s="2">
        <v>42426.650694444441</v>
      </c>
      <c r="P6109">
        <v>821551</v>
      </c>
      <c r="Q6109" t="str">
        <f t="shared" si="383"/>
        <v>Other</v>
      </c>
    </row>
    <row r="6110" spans="1:17" x14ac:dyDescent="0.3">
      <c r="A6110">
        <v>810205</v>
      </c>
      <c r="B6110" t="str">
        <f>VLOOKUP($A6110,'[1]User Profiles'!$A:$I,2,FALSE)</f>
        <v>Emerson </v>
      </c>
      <c r="C6110" t="str">
        <f>VLOOKUP($A6110,'[1]User Profiles'!$A:$I,3,FALSE)</f>
        <v>Sieren</v>
      </c>
      <c r="D6110" t="str">
        <f>VLOOKUP($A6110,'[1]User Profiles'!$A:$I,5,FALSE)</f>
        <v>male</v>
      </c>
      <c r="E6110" t="str">
        <f>VLOOKUP($A6110,'[1]User Profiles'!$A:$I,6,FALSE)</f>
        <v>indian_asian</v>
      </c>
      <c r="F6110">
        <f>VLOOKUP($A6110,'[1]User Profiles'!$A:$I,7,FALSE)</f>
        <v>31</v>
      </c>
      <c r="G6110" t="str">
        <f>VLOOKUP($A6110,'[1]User Profiles'!$A:$I,8,FALSE)</f>
        <v>Gauteng</v>
      </c>
      <c r="H6110" t="s">
        <v>18</v>
      </c>
      <c r="I6110" s="4">
        <v>42422</v>
      </c>
      <c r="J6110" s="1">
        <v>0.65069444444444446</v>
      </c>
      <c r="K6110" s="1">
        <v>1.5509259259259261E-3</v>
      </c>
      <c r="L6110" s="1" t="str">
        <f t="shared" si="381"/>
        <v>Monday</v>
      </c>
      <c r="M6110" t="str">
        <f t="shared" si="380"/>
        <v>February</v>
      </c>
      <c r="N6110" s="2" t="str">
        <f t="shared" si="382"/>
        <v>Midday</v>
      </c>
      <c r="O6110" s="2">
        <v>42422.650694444441</v>
      </c>
      <c r="P6110">
        <v>810205</v>
      </c>
      <c r="Q6110" t="str">
        <f t="shared" si="383"/>
        <v>Sports</v>
      </c>
    </row>
    <row r="6111" spans="1:17" x14ac:dyDescent="0.3">
      <c r="A6111">
        <v>820061</v>
      </c>
      <c r="B6111" t="str">
        <f>VLOOKUP($A6111,'[1]User Profiles'!$A:$I,2,FALSE)</f>
        <v>Jacinto </v>
      </c>
      <c r="C6111" t="str">
        <f>VLOOKUP($A6111,'[1]User Profiles'!$A:$I,3,FALSE)</f>
        <v>Pool</v>
      </c>
      <c r="D6111" t="str">
        <f>VLOOKUP($A6111,'[1]User Profiles'!$A:$I,5,FALSE)</f>
        <v>male</v>
      </c>
      <c r="E6111" t="str">
        <f>VLOOKUP($A6111,'[1]User Profiles'!$A:$I,6,FALSE)</f>
        <v>white</v>
      </c>
      <c r="F6111">
        <f>VLOOKUP($A6111,'[1]User Profiles'!$A:$I,7,FALSE)</f>
        <v>31</v>
      </c>
      <c r="G6111" t="str">
        <f>VLOOKUP($A6111,'[1]User Profiles'!$A:$I,8,FALSE)</f>
        <v>Gauteng</v>
      </c>
      <c r="H6111" t="s">
        <v>20</v>
      </c>
      <c r="I6111" s="4">
        <v>42432</v>
      </c>
      <c r="J6111" s="1">
        <v>0.65069444444444446</v>
      </c>
      <c r="K6111" s="1">
        <v>9.7222222222222209E-4</v>
      </c>
      <c r="L6111" s="1" t="str">
        <f t="shared" si="381"/>
        <v>Thursday</v>
      </c>
      <c r="M6111" t="str">
        <f t="shared" si="380"/>
        <v>March</v>
      </c>
      <c r="N6111" s="2" t="str">
        <f t="shared" si="382"/>
        <v>Midday</v>
      </c>
      <c r="O6111" s="2">
        <v>42432.650694444441</v>
      </c>
      <c r="P6111">
        <v>820061</v>
      </c>
      <c r="Q6111" t="str">
        <f t="shared" si="383"/>
        <v>Other</v>
      </c>
    </row>
    <row r="6112" spans="1:17" x14ac:dyDescent="0.3">
      <c r="A6112">
        <v>765884</v>
      </c>
      <c r="B6112" t="str">
        <f>VLOOKUP($A6112,'[1]User Profiles'!$A:$I,2,FALSE)</f>
        <v>Loyd </v>
      </c>
      <c r="C6112" t="str">
        <f>VLOOKUP($A6112,'[1]User Profiles'!$A:$I,3,FALSE)</f>
        <v>Arrieta</v>
      </c>
      <c r="D6112" t="str">
        <f>VLOOKUP($A6112,'[1]User Profiles'!$A:$I,5,FALSE)</f>
        <v>male</v>
      </c>
      <c r="E6112" t="str">
        <f>VLOOKUP($A6112,'[1]User Profiles'!$A:$I,6,FALSE)</f>
        <v>black</v>
      </c>
      <c r="F6112">
        <f>VLOOKUP($A6112,'[1]User Profiles'!$A:$I,7,FALSE)</f>
        <v>27</v>
      </c>
      <c r="G6112" t="str">
        <f>VLOOKUP($A6112,'[1]User Profiles'!$A:$I,8,FALSE)</f>
        <v>Gauteng</v>
      </c>
      <c r="H6112" t="s">
        <v>21</v>
      </c>
      <c r="I6112" s="4">
        <v>42401</v>
      </c>
      <c r="J6112" s="1">
        <v>0.65069444444444446</v>
      </c>
      <c r="K6112" s="1">
        <v>7.175925925925927E-4</v>
      </c>
      <c r="L6112" s="1" t="str">
        <f t="shared" si="381"/>
        <v>Monday</v>
      </c>
      <c r="M6112" t="str">
        <f t="shared" si="380"/>
        <v>February</v>
      </c>
      <c r="N6112" s="2" t="str">
        <f t="shared" si="382"/>
        <v>Midday</v>
      </c>
      <c r="O6112" s="2">
        <v>42401.650694444441</v>
      </c>
      <c r="P6112">
        <v>765884</v>
      </c>
      <c r="Q6112" t="str">
        <f t="shared" si="383"/>
        <v>Kids</v>
      </c>
    </row>
    <row r="6113" spans="1:17" x14ac:dyDescent="0.3">
      <c r="A6113">
        <v>2205434</v>
      </c>
      <c r="B6113" t="str">
        <f>VLOOKUP($A6113,'[1]User Profiles'!$A:$I,2,FALSE)</f>
        <v>Jared </v>
      </c>
      <c r="C6113" t="str">
        <f>VLOOKUP($A6113,'[1]User Profiles'!$A:$I,3,FALSE)</f>
        <v>Zweifel</v>
      </c>
      <c r="D6113" t="str">
        <f>VLOOKUP($A6113,'[1]User Profiles'!$A:$I,5,FALSE)</f>
        <v>male</v>
      </c>
      <c r="E6113" t="str">
        <f>VLOOKUP($A6113,'[1]User Profiles'!$A:$I,6,FALSE)</f>
        <v>black</v>
      </c>
      <c r="F6113">
        <f>VLOOKUP($A6113,'[1]User Profiles'!$A:$I,7,FALSE)</f>
        <v>40</v>
      </c>
      <c r="G6113" t="str">
        <f>VLOOKUP($A6113,'[1]User Profiles'!$A:$I,8,FALSE)</f>
        <v>Gauteng</v>
      </c>
      <c r="H6113" t="s">
        <v>19</v>
      </c>
      <c r="I6113" s="4">
        <v>42455</v>
      </c>
      <c r="J6113" s="1">
        <v>0.65069444444444446</v>
      </c>
      <c r="K6113" s="1">
        <v>6.9444444444444436E-4</v>
      </c>
      <c r="L6113" s="1" t="str">
        <f t="shared" si="381"/>
        <v>Saturday</v>
      </c>
      <c r="M6113" t="str">
        <f t="shared" si="380"/>
        <v>March</v>
      </c>
      <c r="N6113" s="2" t="str">
        <f t="shared" si="382"/>
        <v>Midday</v>
      </c>
      <c r="O6113" s="2">
        <v>42455.650694444441</v>
      </c>
      <c r="P6113">
        <v>2205434</v>
      </c>
      <c r="Q6113" t="str">
        <f t="shared" si="383"/>
        <v>Entertainment</v>
      </c>
    </row>
    <row r="6114" spans="1:17" x14ac:dyDescent="0.3">
      <c r="A6114">
        <v>600984</v>
      </c>
      <c r="B6114" t="str">
        <f>VLOOKUP($A6114,'[1]User Profiles'!$A:$I,2,FALSE)</f>
        <v>Robby </v>
      </c>
      <c r="C6114" t="str">
        <f>VLOOKUP($A6114,'[1]User Profiles'!$A:$I,3,FALSE)</f>
        <v>Lavoie</v>
      </c>
      <c r="D6114" t="str">
        <f>VLOOKUP($A6114,'[1]User Profiles'!$A:$I,5,FALSE)</f>
        <v>male</v>
      </c>
      <c r="E6114" t="str">
        <f>VLOOKUP($A6114,'[1]User Profiles'!$A:$I,6,FALSE)</f>
        <v>black</v>
      </c>
      <c r="F6114">
        <f>VLOOKUP($A6114,'[1]User Profiles'!$A:$I,7,FALSE)</f>
        <v>27</v>
      </c>
      <c r="G6114" t="str">
        <f>VLOOKUP($A6114,'[1]User Profiles'!$A:$I,8,FALSE)</f>
        <v>Mpumalanga</v>
      </c>
      <c r="H6114" t="s">
        <v>17</v>
      </c>
      <c r="I6114" s="4">
        <v>42375</v>
      </c>
      <c r="J6114" s="1">
        <v>0.65069444444444446</v>
      </c>
      <c r="K6114" s="1">
        <v>1.8402777777777777E-3</v>
      </c>
      <c r="L6114" s="1" t="str">
        <f t="shared" si="381"/>
        <v>Wednesday</v>
      </c>
      <c r="M6114" t="str">
        <f t="shared" si="380"/>
        <v>January</v>
      </c>
      <c r="N6114" s="2" t="str">
        <f t="shared" si="382"/>
        <v>Midday</v>
      </c>
      <c r="O6114" s="2">
        <v>42375.650694444441</v>
      </c>
      <c r="P6114">
        <v>600984</v>
      </c>
      <c r="Q6114" t="str">
        <f t="shared" si="383"/>
        <v>Other</v>
      </c>
    </row>
    <row r="6115" spans="1:17" x14ac:dyDescent="0.3">
      <c r="A6115">
        <v>2425806</v>
      </c>
      <c r="B6115" t="str">
        <f>VLOOKUP($A6115,'[1]User Profiles'!$A:$I,2,FALSE)</f>
        <v>Bret </v>
      </c>
      <c r="C6115" t="str">
        <f>VLOOKUP($A6115,'[1]User Profiles'!$A:$I,3,FALSE)</f>
        <v>Sytsma</v>
      </c>
      <c r="D6115" t="str">
        <f>VLOOKUP($A6115,'[1]User Profiles'!$A:$I,5,FALSE)</f>
        <v>male</v>
      </c>
      <c r="E6115" t="str">
        <f>VLOOKUP($A6115,'[1]User Profiles'!$A:$I,6,FALSE)</f>
        <v>black</v>
      </c>
      <c r="F6115">
        <f>VLOOKUP($A6115,'[1]User Profiles'!$A:$I,7,FALSE)</f>
        <v>41</v>
      </c>
      <c r="G6115" t="str">
        <f>VLOOKUP($A6115,'[1]User Profiles'!$A:$I,8,FALSE)</f>
        <v>Gauteng</v>
      </c>
      <c r="H6115" t="s">
        <v>21</v>
      </c>
      <c r="I6115" s="4">
        <v>42403</v>
      </c>
      <c r="J6115" s="1">
        <v>0.65138888888888891</v>
      </c>
      <c r="K6115" s="1">
        <v>1.0416666666666667E-4</v>
      </c>
      <c r="L6115" s="1" t="str">
        <f t="shared" si="381"/>
        <v>Wednesday</v>
      </c>
      <c r="M6115" t="str">
        <f t="shared" si="380"/>
        <v>February</v>
      </c>
      <c r="N6115" s="2" t="str">
        <f t="shared" si="382"/>
        <v>Midday</v>
      </c>
      <c r="O6115" s="2">
        <v>42403.651388888888</v>
      </c>
      <c r="P6115">
        <v>2384970</v>
      </c>
      <c r="Q6115" t="str">
        <f t="shared" si="383"/>
        <v>Kids</v>
      </c>
    </row>
    <row r="6116" spans="1:17" x14ac:dyDescent="0.3">
      <c r="A6116">
        <v>371772</v>
      </c>
      <c r="B6116" t="str">
        <f>VLOOKUP($A6116,'[1]User Profiles'!$A:$I,2,FALSE)</f>
        <v>Nubia </v>
      </c>
      <c r="C6116" t="str">
        <f>VLOOKUP($A6116,'[1]User Profiles'!$A:$I,3,FALSE)</f>
        <v>Sytsma</v>
      </c>
      <c r="D6116" t="str">
        <f>VLOOKUP($A6116,'[1]User Profiles'!$A:$I,5,FALSE)</f>
        <v>female</v>
      </c>
      <c r="E6116" t="str">
        <f>VLOOKUP($A6116,'[1]User Profiles'!$A:$I,6,FALSE)</f>
        <v>indian_asian</v>
      </c>
      <c r="F6116">
        <f>VLOOKUP($A6116,'[1]User Profiles'!$A:$I,7,FALSE)</f>
        <v>9</v>
      </c>
      <c r="G6116" t="str">
        <f>VLOOKUP($A6116,'[1]User Profiles'!$A:$I,8,FALSE)</f>
        <v>Eastern Cape</v>
      </c>
      <c r="H6116" t="s">
        <v>19</v>
      </c>
      <c r="I6116" s="4">
        <v>42378</v>
      </c>
      <c r="J6116" s="1">
        <v>0.65138888888888891</v>
      </c>
      <c r="K6116" s="1">
        <v>0</v>
      </c>
      <c r="L6116" s="1" t="str">
        <f t="shared" si="381"/>
        <v>Saturday</v>
      </c>
      <c r="M6116" t="str">
        <f t="shared" si="380"/>
        <v>January</v>
      </c>
      <c r="N6116" s="2" t="str">
        <f t="shared" si="382"/>
        <v>Midday</v>
      </c>
      <c r="O6116" s="2">
        <v>42378.651388888888</v>
      </c>
      <c r="P6116">
        <v>371772</v>
      </c>
      <c r="Q6116" t="str">
        <f t="shared" si="383"/>
        <v>Entertainment</v>
      </c>
    </row>
    <row r="6117" spans="1:17" x14ac:dyDescent="0.3">
      <c r="A6117">
        <v>788877</v>
      </c>
      <c r="B6117" t="str">
        <f>VLOOKUP($A6117,'[1]User Profiles'!$A:$I,2,FALSE)</f>
        <v>Katharina </v>
      </c>
      <c r="C6117" t="str">
        <f>VLOOKUP($A6117,'[1]User Profiles'!$A:$I,3,FALSE)</f>
        <v>Condie</v>
      </c>
      <c r="D6117" t="str">
        <f>VLOOKUP($A6117,'[1]User Profiles'!$A:$I,5,FALSE)</f>
        <v>female</v>
      </c>
      <c r="E6117" t="str">
        <f>VLOOKUP($A6117,'[1]User Profiles'!$A:$I,6,FALSE)</f>
        <v>coloured</v>
      </c>
      <c r="F6117">
        <f>VLOOKUP($A6117,'[1]User Profiles'!$A:$I,7,FALSE)</f>
        <v>26</v>
      </c>
      <c r="G6117" t="str">
        <f>VLOOKUP($A6117,'[1]User Profiles'!$A:$I,8,FALSE)</f>
        <v>Western Cape</v>
      </c>
      <c r="H6117" t="s">
        <v>19</v>
      </c>
      <c r="I6117" s="4">
        <v>42379</v>
      </c>
      <c r="J6117" s="1">
        <v>0.65138888888888891</v>
      </c>
      <c r="K6117" s="1">
        <v>4.1666666666666664E-4</v>
      </c>
      <c r="L6117" s="1" t="str">
        <f t="shared" si="381"/>
        <v>Sunday</v>
      </c>
      <c r="M6117" t="str">
        <f t="shared" si="380"/>
        <v>January</v>
      </c>
      <c r="N6117" s="2" t="str">
        <f t="shared" si="382"/>
        <v>Midday</v>
      </c>
      <c r="O6117" s="2">
        <v>42379.651388888888</v>
      </c>
      <c r="P6117">
        <v>788877</v>
      </c>
      <c r="Q6117" t="str">
        <f t="shared" si="383"/>
        <v>Entertainment</v>
      </c>
    </row>
    <row r="6118" spans="1:17" x14ac:dyDescent="0.3">
      <c r="A6118">
        <v>820879</v>
      </c>
      <c r="B6118" t="str">
        <f>VLOOKUP($A6118,'[1]User Profiles'!$A:$I,2,FALSE)</f>
        <v>Dee </v>
      </c>
      <c r="C6118" t="str">
        <f>VLOOKUP($A6118,'[1]User Profiles'!$A:$I,3,FALSE)</f>
        <v>Hoadley</v>
      </c>
      <c r="D6118" t="str">
        <f>VLOOKUP($A6118,'[1]User Profiles'!$A:$I,5,FALSE)</f>
        <v>male</v>
      </c>
      <c r="E6118" t="str">
        <f>VLOOKUP($A6118,'[1]User Profiles'!$A:$I,6,FALSE)</f>
        <v>black</v>
      </c>
      <c r="F6118">
        <f>VLOOKUP($A6118,'[1]User Profiles'!$A:$I,7,FALSE)</f>
        <v>28</v>
      </c>
      <c r="G6118" t="str">
        <f>VLOOKUP($A6118,'[1]User Profiles'!$A:$I,8,FALSE)</f>
        <v>Gauteng</v>
      </c>
      <c r="H6118" t="s">
        <v>31</v>
      </c>
      <c r="I6118" s="4">
        <v>42457</v>
      </c>
      <c r="J6118" s="1">
        <v>0.65138888888888891</v>
      </c>
      <c r="K6118" s="1">
        <v>3.4490740740740745E-3</v>
      </c>
      <c r="L6118" s="1" t="str">
        <f t="shared" si="381"/>
        <v>Monday</v>
      </c>
      <c r="M6118" t="str">
        <f t="shared" si="380"/>
        <v>March</v>
      </c>
      <c r="N6118" s="2" t="str">
        <f t="shared" si="382"/>
        <v>Midday</v>
      </c>
      <c r="O6118" s="2">
        <v>42457.651388888888</v>
      </c>
      <c r="P6118">
        <v>820879</v>
      </c>
      <c r="Q6118" t="str">
        <f t="shared" si="383"/>
        <v>Other</v>
      </c>
    </row>
    <row r="6119" spans="1:17" x14ac:dyDescent="0.3">
      <c r="A6119">
        <v>789122</v>
      </c>
      <c r="B6119" t="str">
        <f>VLOOKUP($A6119,'[1]User Profiles'!$A:$I,2,FALSE)</f>
        <v>Yong </v>
      </c>
      <c r="C6119" t="str">
        <f>VLOOKUP($A6119,'[1]User Profiles'!$A:$I,3,FALSE)</f>
        <v>Fudge</v>
      </c>
      <c r="D6119" t="str">
        <f>VLOOKUP($A6119,'[1]User Profiles'!$A:$I,5,FALSE)</f>
        <v>male</v>
      </c>
      <c r="E6119" t="str">
        <f>VLOOKUP($A6119,'[1]User Profiles'!$A:$I,6,FALSE)</f>
        <v>black</v>
      </c>
      <c r="F6119">
        <f>VLOOKUP($A6119,'[1]User Profiles'!$A:$I,7,FALSE)</f>
        <v>24</v>
      </c>
      <c r="G6119" t="str">
        <f>VLOOKUP($A6119,'[1]User Profiles'!$A:$I,8,FALSE)</f>
        <v>Eastern Cape</v>
      </c>
      <c r="H6119" t="s">
        <v>20</v>
      </c>
      <c r="I6119" s="4">
        <v>42412</v>
      </c>
      <c r="J6119" s="1">
        <v>0.65138888888888891</v>
      </c>
      <c r="K6119" s="1">
        <v>4.8611111111111104E-4</v>
      </c>
      <c r="L6119" s="1" t="str">
        <f t="shared" si="381"/>
        <v>Friday</v>
      </c>
      <c r="M6119" t="str">
        <f t="shared" si="380"/>
        <v>February</v>
      </c>
      <c r="N6119" s="2" t="str">
        <f t="shared" si="382"/>
        <v>Midday</v>
      </c>
      <c r="O6119" s="2">
        <v>42412.651388888888</v>
      </c>
      <c r="P6119">
        <v>789122</v>
      </c>
      <c r="Q6119" t="str">
        <f t="shared" si="383"/>
        <v>Other</v>
      </c>
    </row>
    <row r="6120" spans="1:17" x14ac:dyDescent="0.3">
      <c r="A6120">
        <v>789201</v>
      </c>
      <c r="B6120" t="str">
        <f>VLOOKUP($A6120,'[1]User Profiles'!$A:$I,2,FALSE)</f>
        <v>Hugh</v>
      </c>
      <c r="C6120" t="str">
        <f>VLOOKUP($A6120,'[1]User Profiles'!$A:$I,3,FALSE)</f>
        <v>Leicht</v>
      </c>
      <c r="D6120" t="str">
        <f>VLOOKUP($A6120,'[1]User Profiles'!$A:$I,5,FALSE)</f>
        <v>male</v>
      </c>
      <c r="E6120" t="str">
        <f>VLOOKUP($A6120,'[1]User Profiles'!$A:$I,6,FALSE)</f>
        <v>black</v>
      </c>
      <c r="F6120">
        <f>VLOOKUP($A6120,'[1]User Profiles'!$A:$I,7,FALSE)</f>
        <v>36</v>
      </c>
      <c r="G6120" t="str">
        <f>VLOOKUP($A6120,'[1]User Profiles'!$A:$I,8,FALSE)</f>
        <v>Limpopo</v>
      </c>
      <c r="H6120" t="s">
        <v>23</v>
      </c>
      <c r="I6120" s="4">
        <v>42406</v>
      </c>
      <c r="J6120" s="1">
        <v>0.65138888888888891</v>
      </c>
      <c r="K6120" s="1">
        <v>6.6550925925925924E-4</v>
      </c>
      <c r="L6120" s="1" t="str">
        <f t="shared" si="381"/>
        <v>Saturday</v>
      </c>
      <c r="M6120" t="str">
        <f t="shared" si="380"/>
        <v>February</v>
      </c>
      <c r="N6120" s="2" t="str">
        <f t="shared" si="382"/>
        <v>Midday</v>
      </c>
      <c r="O6120" s="2">
        <v>42406.651388888888</v>
      </c>
      <c r="P6120">
        <v>789201</v>
      </c>
      <c r="Q6120" t="str">
        <f t="shared" si="383"/>
        <v>Entertainment</v>
      </c>
    </row>
    <row r="6121" spans="1:17" x14ac:dyDescent="0.3">
      <c r="A6121">
        <v>809704</v>
      </c>
      <c r="B6121" t="str">
        <f>VLOOKUP($A6121,'[1]User Profiles'!$A:$I,2,FALSE)</f>
        <v>Torrie </v>
      </c>
      <c r="C6121" t="str">
        <f>VLOOKUP($A6121,'[1]User Profiles'!$A:$I,3,FALSE)</f>
        <v>Mcclaine</v>
      </c>
      <c r="D6121" t="str">
        <f>VLOOKUP($A6121,'[1]User Profiles'!$A:$I,5,FALSE)</f>
        <v>female</v>
      </c>
      <c r="E6121" t="str">
        <f>VLOOKUP($A6121,'[1]User Profiles'!$A:$I,6,FALSE)</f>
        <v>None</v>
      </c>
      <c r="F6121">
        <f>VLOOKUP($A6121,'[1]User Profiles'!$A:$I,7,FALSE)</f>
        <v>26</v>
      </c>
      <c r="G6121" t="str">
        <f>VLOOKUP($A6121,'[1]User Profiles'!$A:$I,8,FALSE)</f>
        <v>Gauteng</v>
      </c>
      <c r="H6121" t="s">
        <v>25</v>
      </c>
      <c r="I6121" s="4">
        <v>42432</v>
      </c>
      <c r="J6121" s="1">
        <v>0.65138888888888891</v>
      </c>
      <c r="K6121" s="1">
        <v>5.3240740740740744E-4</v>
      </c>
      <c r="L6121" s="1" t="str">
        <f t="shared" si="381"/>
        <v>Thursday</v>
      </c>
      <c r="M6121" t="str">
        <f t="shared" si="380"/>
        <v>March</v>
      </c>
      <c r="N6121" s="2" t="str">
        <f t="shared" si="382"/>
        <v>Midday</v>
      </c>
      <c r="O6121" s="2">
        <v>42432.651388888888</v>
      </c>
      <c r="P6121">
        <v>809704</v>
      </c>
      <c r="Q6121" t="str">
        <f t="shared" si="383"/>
        <v>Sports</v>
      </c>
    </row>
    <row r="6122" spans="1:17" x14ac:dyDescent="0.3">
      <c r="A6122">
        <v>940635</v>
      </c>
      <c r="B6122" t="str">
        <f>VLOOKUP($A6122,'[1]User Profiles'!$A:$I,2,FALSE)</f>
        <v>Randy </v>
      </c>
      <c r="C6122" t="str">
        <f>VLOOKUP($A6122,'[1]User Profiles'!$A:$I,3,FALSE)</f>
        <v>Hoadley</v>
      </c>
      <c r="D6122" t="str">
        <f>VLOOKUP($A6122,'[1]User Profiles'!$A:$I,5,FALSE)</f>
        <v>male</v>
      </c>
      <c r="E6122" t="str">
        <f>VLOOKUP($A6122,'[1]User Profiles'!$A:$I,6,FALSE)</f>
        <v>black</v>
      </c>
      <c r="F6122">
        <f>VLOOKUP($A6122,'[1]User Profiles'!$A:$I,7,FALSE)</f>
        <v>49</v>
      </c>
      <c r="G6122" t="str">
        <f>VLOOKUP($A6122,'[1]User Profiles'!$A:$I,8,FALSE)</f>
        <v>Kwazulu Natal</v>
      </c>
      <c r="H6122" t="s">
        <v>24</v>
      </c>
      <c r="I6122" s="4">
        <v>42431</v>
      </c>
      <c r="J6122" s="1">
        <v>0.65138888888888891</v>
      </c>
      <c r="K6122" s="1">
        <v>9.2592592592592585E-4</v>
      </c>
      <c r="L6122" s="1" t="str">
        <f t="shared" si="381"/>
        <v>Wednesday</v>
      </c>
      <c r="M6122" t="str">
        <f t="shared" si="380"/>
        <v>March</v>
      </c>
      <c r="N6122" s="2" t="str">
        <f t="shared" si="382"/>
        <v>Midday</v>
      </c>
      <c r="O6122" s="2">
        <v>42431.651388888888</v>
      </c>
      <c r="P6122">
        <v>940635</v>
      </c>
      <c r="Q6122" t="str">
        <f t="shared" si="383"/>
        <v>Other</v>
      </c>
    </row>
    <row r="6123" spans="1:17" x14ac:dyDescent="0.3">
      <c r="A6123">
        <v>2415121</v>
      </c>
      <c r="B6123" t="str">
        <f>VLOOKUP($A6123,'[1]User Profiles'!$A:$I,2,FALSE)</f>
        <v>Lane </v>
      </c>
      <c r="C6123" t="str">
        <f>VLOOKUP($A6123,'[1]User Profiles'!$A:$I,3,FALSE)</f>
        <v>Arrieta</v>
      </c>
      <c r="D6123" t="str">
        <f>VLOOKUP($A6123,'[1]User Profiles'!$A:$I,5,FALSE)</f>
        <v>male</v>
      </c>
      <c r="E6123" t="str">
        <f>VLOOKUP($A6123,'[1]User Profiles'!$A:$I,6,FALSE)</f>
        <v>black</v>
      </c>
      <c r="F6123">
        <f>VLOOKUP($A6123,'[1]User Profiles'!$A:$I,7,FALSE)</f>
        <v>23</v>
      </c>
      <c r="G6123" t="str">
        <f>VLOOKUP($A6123,'[1]User Profiles'!$A:$I,8,FALSE)</f>
        <v>Eastern Cape</v>
      </c>
      <c r="H6123" t="s">
        <v>17</v>
      </c>
      <c r="I6123" s="4">
        <v>42442</v>
      </c>
      <c r="J6123" s="1">
        <v>0.65138888888888891</v>
      </c>
      <c r="K6123" s="1">
        <v>2.1597222222222223E-2</v>
      </c>
      <c r="L6123" s="1" t="str">
        <f t="shared" si="381"/>
        <v>Sunday</v>
      </c>
      <c r="M6123" t="str">
        <f t="shared" si="380"/>
        <v>March</v>
      </c>
      <c r="N6123" s="2" t="str">
        <f t="shared" si="382"/>
        <v>Midday</v>
      </c>
      <c r="O6123" s="2">
        <v>42442.651388888888</v>
      </c>
      <c r="P6123">
        <v>2415121</v>
      </c>
      <c r="Q6123" t="str">
        <f t="shared" si="383"/>
        <v>Other</v>
      </c>
    </row>
    <row r="6124" spans="1:17" x14ac:dyDescent="0.3">
      <c r="A6124">
        <v>603546</v>
      </c>
      <c r="B6124" t="str">
        <f>VLOOKUP($A6124,'[1]User Profiles'!$A:$I,2,FALSE)</f>
        <v>Yong </v>
      </c>
      <c r="C6124" t="str">
        <f>VLOOKUP($A6124,'[1]User Profiles'!$A:$I,3,FALSE)</f>
        <v>Bilyeu</v>
      </c>
      <c r="D6124" t="str">
        <f>VLOOKUP($A6124,'[1]User Profiles'!$A:$I,5,FALSE)</f>
        <v>male</v>
      </c>
      <c r="E6124" t="str">
        <f>VLOOKUP($A6124,'[1]User Profiles'!$A:$I,6,FALSE)</f>
        <v>None</v>
      </c>
      <c r="F6124">
        <f>VLOOKUP($A6124,'[1]User Profiles'!$A:$I,7,FALSE)</f>
        <v>51</v>
      </c>
      <c r="G6124" t="str">
        <f>VLOOKUP($A6124,'[1]User Profiles'!$A:$I,8,FALSE)</f>
        <v>Gauteng</v>
      </c>
      <c r="H6124" t="s">
        <v>16</v>
      </c>
      <c r="I6124" s="4">
        <v>42375</v>
      </c>
      <c r="J6124" s="1">
        <v>0.65138888888888891</v>
      </c>
      <c r="K6124" s="1">
        <v>1.5277777777777779E-3</v>
      </c>
      <c r="L6124" s="1" t="str">
        <f t="shared" si="381"/>
        <v>Wednesday</v>
      </c>
      <c r="M6124" t="str">
        <f t="shared" si="380"/>
        <v>January</v>
      </c>
      <c r="N6124" s="2" t="str">
        <f t="shared" si="382"/>
        <v>Midday</v>
      </c>
      <c r="O6124" s="2">
        <v>42375.651388888888</v>
      </c>
      <c r="P6124">
        <v>603546</v>
      </c>
      <c r="Q6124" t="str">
        <f t="shared" si="383"/>
        <v>Other</v>
      </c>
    </row>
    <row r="6125" spans="1:17" x14ac:dyDescent="0.3">
      <c r="A6125">
        <v>867375</v>
      </c>
      <c r="B6125" t="str">
        <f>VLOOKUP($A6125,'[1]User Profiles'!$A:$I,2,FALSE)</f>
        <v>Shane </v>
      </c>
      <c r="C6125" t="str">
        <f>VLOOKUP($A6125,'[1]User Profiles'!$A:$I,3,FALSE)</f>
        <v>Sytsma</v>
      </c>
      <c r="D6125" t="str">
        <f>VLOOKUP($A6125,'[1]User Profiles'!$A:$I,5,FALSE)</f>
        <v>male</v>
      </c>
      <c r="E6125" t="str">
        <f>VLOOKUP($A6125,'[1]User Profiles'!$A:$I,6,FALSE)</f>
        <v>black</v>
      </c>
      <c r="F6125">
        <f>VLOOKUP($A6125,'[1]User Profiles'!$A:$I,7,FALSE)</f>
        <v>27</v>
      </c>
      <c r="G6125" t="str">
        <f>VLOOKUP($A6125,'[1]User Profiles'!$A:$I,8,FALSE)</f>
        <v>North West</v>
      </c>
      <c r="H6125" t="s">
        <v>23</v>
      </c>
      <c r="I6125" s="4">
        <v>42439</v>
      </c>
      <c r="J6125" s="1">
        <v>0.65138888888888891</v>
      </c>
      <c r="K6125" s="1">
        <v>3.3564814814814812E-4</v>
      </c>
      <c r="L6125" s="1" t="str">
        <f t="shared" si="381"/>
        <v>Thursday</v>
      </c>
      <c r="M6125" t="str">
        <f t="shared" si="380"/>
        <v>March</v>
      </c>
      <c r="N6125" s="2" t="str">
        <f t="shared" si="382"/>
        <v>Midday</v>
      </c>
      <c r="O6125" s="2">
        <v>42439.651388888888</v>
      </c>
      <c r="P6125">
        <v>867375</v>
      </c>
      <c r="Q6125" t="str">
        <f t="shared" si="383"/>
        <v>Entertainment</v>
      </c>
    </row>
    <row r="6126" spans="1:17" x14ac:dyDescent="0.3">
      <c r="A6126">
        <v>941440</v>
      </c>
      <c r="B6126" t="str">
        <f>VLOOKUP($A6126,'[1]User Profiles'!$A:$I,2,FALSE)</f>
        <v>Kip </v>
      </c>
      <c r="C6126" t="str">
        <f>VLOOKUP($A6126,'[1]User Profiles'!$A:$I,3,FALSE)</f>
        <v>Pilot</v>
      </c>
      <c r="D6126" t="str">
        <f>VLOOKUP($A6126,'[1]User Profiles'!$A:$I,5,FALSE)</f>
        <v>male</v>
      </c>
      <c r="E6126" t="str">
        <f>VLOOKUP($A6126,'[1]User Profiles'!$A:$I,6,FALSE)</f>
        <v>indian_asian</v>
      </c>
      <c r="F6126">
        <f>VLOOKUP($A6126,'[1]User Profiles'!$A:$I,7,FALSE)</f>
        <v>41</v>
      </c>
      <c r="G6126" t="str">
        <f>VLOOKUP($A6126,'[1]User Profiles'!$A:$I,8,FALSE)</f>
        <v>Gauteng</v>
      </c>
      <c r="H6126" t="s">
        <v>18</v>
      </c>
      <c r="I6126" s="4">
        <v>42440</v>
      </c>
      <c r="J6126" s="1">
        <v>0.65138888888888891</v>
      </c>
      <c r="K6126" s="1">
        <v>1.050925925925926E-2</v>
      </c>
      <c r="L6126" s="1" t="str">
        <f t="shared" si="381"/>
        <v>Friday</v>
      </c>
      <c r="M6126" t="str">
        <f t="shared" si="380"/>
        <v>March</v>
      </c>
      <c r="N6126" s="2" t="str">
        <f t="shared" si="382"/>
        <v>Midday</v>
      </c>
      <c r="O6126" s="2">
        <v>42440.651388888888</v>
      </c>
      <c r="P6126">
        <v>941440</v>
      </c>
      <c r="Q6126" t="str">
        <f t="shared" si="383"/>
        <v>Sports</v>
      </c>
    </row>
    <row r="6127" spans="1:17" x14ac:dyDescent="0.3">
      <c r="A6127">
        <v>852644</v>
      </c>
      <c r="B6127" t="str">
        <f>VLOOKUP($A6127,'[1]User Profiles'!$A:$I,2,FALSE)</f>
        <v>Art </v>
      </c>
      <c r="C6127" t="str">
        <f>VLOOKUP($A6127,'[1]User Profiles'!$A:$I,3,FALSE)</f>
        <v>Hoadley</v>
      </c>
      <c r="D6127" t="str">
        <f>VLOOKUP($A6127,'[1]User Profiles'!$A:$I,5,FALSE)</f>
        <v>male</v>
      </c>
      <c r="E6127" t="str">
        <f>VLOOKUP($A6127,'[1]User Profiles'!$A:$I,6,FALSE)</f>
        <v>white</v>
      </c>
      <c r="F6127">
        <f>VLOOKUP($A6127,'[1]User Profiles'!$A:$I,7,FALSE)</f>
        <v>30</v>
      </c>
      <c r="G6127" t="str">
        <f>VLOOKUP($A6127,'[1]User Profiles'!$A:$I,8,FALSE)</f>
        <v>Gauteng</v>
      </c>
      <c r="H6127" t="s">
        <v>18</v>
      </c>
      <c r="I6127" s="4">
        <v>42437</v>
      </c>
      <c r="J6127" s="1">
        <v>0.65138888888888891</v>
      </c>
      <c r="K6127" s="1">
        <v>6.1087962962962962E-2</v>
      </c>
      <c r="L6127" s="1" t="str">
        <f t="shared" si="381"/>
        <v>Tuesday</v>
      </c>
      <c r="M6127" t="str">
        <f t="shared" si="380"/>
        <v>March</v>
      </c>
      <c r="N6127" s="2" t="str">
        <f t="shared" si="382"/>
        <v>Midday</v>
      </c>
      <c r="O6127" s="2">
        <v>42437.651388888888</v>
      </c>
      <c r="P6127">
        <v>852644</v>
      </c>
      <c r="Q6127" t="str">
        <f t="shared" si="383"/>
        <v>Sports</v>
      </c>
    </row>
    <row r="6128" spans="1:17" x14ac:dyDescent="0.3">
      <c r="A6128">
        <v>926209</v>
      </c>
      <c r="B6128" t="str">
        <f>VLOOKUP($A6128,'[1]User Profiles'!$A:$I,2,FALSE)</f>
        <v>Roxane </v>
      </c>
      <c r="C6128" t="str">
        <f>VLOOKUP($A6128,'[1]User Profiles'!$A:$I,3,FALSE)</f>
        <v>Lavoie</v>
      </c>
      <c r="D6128" t="str">
        <f>VLOOKUP($A6128,'[1]User Profiles'!$A:$I,5,FALSE)</f>
        <v>female</v>
      </c>
      <c r="E6128" t="str">
        <f>VLOOKUP($A6128,'[1]User Profiles'!$A:$I,6,FALSE)</f>
        <v>indian_asian</v>
      </c>
      <c r="F6128">
        <f>VLOOKUP($A6128,'[1]User Profiles'!$A:$I,7,FALSE)</f>
        <v>24</v>
      </c>
      <c r="G6128" t="str">
        <f>VLOOKUP($A6128,'[1]User Profiles'!$A:$I,8,FALSE)</f>
        <v>North West</v>
      </c>
      <c r="H6128" t="s">
        <v>18</v>
      </c>
      <c r="I6128" s="4">
        <v>42459</v>
      </c>
      <c r="J6128" s="1">
        <v>0.65208333333333335</v>
      </c>
      <c r="K6128" s="1">
        <v>4.6296296296296294E-5</v>
      </c>
      <c r="L6128" s="1" t="str">
        <f t="shared" si="381"/>
        <v>Wednesday</v>
      </c>
      <c r="M6128" t="str">
        <f t="shared" si="380"/>
        <v>March</v>
      </c>
      <c r="N6128" s="2" t="str">
        <f t="shared" si="382"/>
        <v>Midday</v>
      </c>
      <c r="O6128" s="2">
        <v>42459.652083333334</v>
      </c>
      <c r="P6128">
        <v>926209</v>
      </c>
      <c r="Q6128" t="str">
        <f t="shared" si="383"/>
        <v>Sports</v>
      </c>
    </row>
    <row r="6129" spans="1:17" x14ac:dyDescent="0.3">
      <c r="A6129">
        <v>2090745</v>
      </c>
      <c r="B6129" t="str">
        <f>VLOOKUP($A6129,'[1]User Profiles'!$A:$I,2,FALSE)</f>
        <v>Emerson </v>
      </c>
      <c r="C6129" t="str">
        <f>VLOOKUP($A6129,'[1]User Profiles'!$A:$I,3,FALSE)</f>
        <v>Woolard</v>
      </c>
      <c r="D6129" t="str">
        <f>VLOOKUP($A6129,'[1]User Profiles'!$A:$I,5,FALSE)</f>
        <v>male</v>
      </c>
      <c r="E6129" t="str">
        <f>VLOOKUP($A6129,'[1]User Profiles'!$A:$I,6,FALSE)</f>
        <v>coloured</v>
      </c>
      <c r="F6129">
        <f>VLOOKUP($A6129,'[1]User Profiles'!$A:$I,7,FALSE)</f>
        <v>39</v>
      </c>
      <c r="G6129" t="str">
        <f>VLOOKUP($A6129,'[1]User Profiles'!$A:$I,8,FALSE)</f>
        <v>Western Cape</v>
      </c>
      <c r="H6129" t="s">
        <v>28</v>
      </c>
      <c r="I6129" s="4">
        <v>42415</v>
      </c>
      <c r="J6129" s="1">
        <v>0.65208333333333335</v>
      </c>
      <c r="K6129" s="1">
        <v>2.6620370370370372E-4</v>
      </c>
      <c r="L6129" s="1" t="str">
        <f t="shared" si="381"/>
        <v>Monday</v>
      </c>
      <c r="M6129" t="str">
        <f t="shared" si="380"/>
        <v>February</v>
      </c>
      <c r="N6129" s="2" t="str">
        <f t="shared" si="382"/>
        <v>Midday</v>
      </c>
      <c r="O6129" s="2">
        <v>42415.652083333334</v>
      </c>
      <c r="P6129">
        <v>2090745</v>
      </c>
      <c r="Q6129" t="str">
        <f t="shared" si="383"/>
        <v>Other</v>
      </c>
    </row>
    <row r="6130" spans="1:17" x14ac:dyDescent="0.3">
      <c r="A6130">
        <v>940108</v>
      </c>
      <c r="B6130" t="str">
        <f>VLOOKUP($A6130,'[1]User Profiles'!$A:$I,2,FALSE)</f>
        <v>Donald </v>
      </c>
      <c r="C6130" t="str">
        <f>VLOOKUP($A6130,'[1]User Profiles'!$A:$I,3,FALSE)</f>
        <v>Mastrangelo</v>
      </c>
      <c r="D6130" t="str">
        <f>VLOOKUP($A6130,'[1]User Profiles'!$A:$I,5,FALSE)</f>
        <v>male</v>
      </c>
      <c r="E6130" t="str">
        <f>VLOOKUP($A6130,'[1]User Profiles'!$A:$I,6,FALSE)</f>
        <v>black</v>
      </c>
      <c r="F6130">
        <f>VLOOKUP($A6130,'[1]User Profiles'!$A:$I,7,FALSE)</f>
        <v>22</v>
      </c>
      <c r="G6130" t="str">
        <f>VLOOKUP($A6130,'[1]User Profiles'!$A:$I,8,FALSE)</f>
        <v>Mpumalanga</v>
      </c>
      <c r="H6130" t="s">
        <v>18</v>
      </c>
      <c r="I6130" s="4">
        <v>42455</v>
      </c>
      <c r="J6130" s="1">
        <v>0.65208333333333335</v>
      </c>
      <c r="K6130" s="1">
        <v>2.2453703703703702E-3</v>
      </c>
      <c r="L6130" s="1" t="str">
        <f t="shared" si="381"/>
        <v>Saturday</v>
      </c>
      <c r="M6130" t="str">
        <f t="shared" si="380"/>
        <v>March</v>
      </c>
      <c r="N6130" s="2" t="str">
        <f t="shared" si="382"/>
        <v>Midday</v>
      </c>
      <c r="O6130" s="2">
        <v>42455.652083333334</v>
      </c>
      <c r="P6130">
        <v>940108</v>
      </c>
      <c r="Q6130" t="str">
        <f t="shared" si="383"/>
        <v>Sports</v>
      </c>
    </row>
    <row r="6131" spans="1:17" x14ac:dyDescent="0.3">
      <c r="A6131">
        <v>809484</v>
      </c>
      <c r="B6131" t="str">
        <f>VLOOKUP($A6131,'[1]User Profiles'!$A:$I,2,FALSE)</f>
        <v>Stephen </v>
      </c>
      <c r="C6131" t="str">
        <f>VLOOKUP($A6131,'[1]User Profiles'!$A:$I,3,FALSE)</f>
        <v>Sieren</v>
      </c>
      <c r="D6131" t="str">
        <f>VLOOKUP($A6131,'[1]User Profiles'!$A:$I,5,FALSE)</f>
        <v>male</v>
      </c>
      <c r="E6131" t="str">
        <f>VLOOKUP($A6131,'[1]User Profiles'!$A:$I,6,FALSE)</f>
        <v>black</v>
      </c>
      <c r="F6131">
        <f>VLOOKUP($A6131,'[1]User Profiles'!$A:$I,7,FALSE)</f>
        <v>20</v>
      </c>
      <c r="G6131" t="str">
        <f>VLOOKUP($A6131,'[1]User Profiles'!$A:$I,8,FALSE)</f>
        <v>Limpopo</v>
      </c>
      <c r="H6131" t="s">
        <v>29</v>
      </c>
      <c r="I6131" s="4">
        <v>42416</v>
      </c>
      <c r="J6131" s="1">
        <v>0.65208333333333335</v>
      </c>
      <c r="K6131" s="1">
        <v>4.6875000000000004E-4</v>
      </c>
      <c r="L6131" s="1" t="str">
        <f t="shared" si="381"/>
        <v>Tuesday</v>
      </c>
      <c r="M6131" t="str">
        <f t="shared" si="380"/>
        <v>February</v>
      </c>
      <c r="N6131" s="2" t="str">
        <f t="shared" si="382"/>
        <v>Midday</v>
      </c>
      <c r="O6131" s="2">
        <v>42416.652083333334</v>
      </c>
      <c r="P6131">
        <v>809484</v>
      </c>
      <c r="Q6131" t="str">
        <f t="shared" si="383"/>
        <v>Entertainment</v>
      </c>
    </row>
    <row r="6132" spans="1:17" x14ac:dyDescent="0.3">
      <c r="A6132">
        <v>2091055</v>
      </c>
      <c r="B6132" t="str">
        <f>VLOOKUP($A6132,'[1]User Profiles'!$A:$I,2,FALSE)</f>
        <v>Charlie </v>
      </c>
      <c r="C6132" t="str">
        <f>VLOOKUP($A6132,'[1]User Profiles'!$A:$I,3,FALSE)</f>
        <v>Creager</v>
      </c>
      <c r="D6132" t="str">
        <f>VLOOKUP($A6132,'[1]User Profiles'!$A:$I,5,FALSE)</f>
        <v>male</v>
      </c>
      <c r="E6132" t="str">
        <f>VLOOKUP($A6132,'[1]User Profiles'!$A:$I,6,FALSE)</f>
        <v>black</v>
      </c>
      <c r="F6132">
        <f>VLOOKUP($A6132,'[1]User Profiles'!$A:$I,7,FALSE)</f>
        <v>36</v>
      </c>
      <c r="G6132" t="str">
        <f>VLOOKUP($A6132,'[1]User Profiles'!$A:$I,8,FALSE)</f>
        <v>Limpopo</v>
      </c>
      <c r="H6132" t="s">
        <v>17</v>
      </c>
      <c r="I6132" s="4">
        <v>42403</v>
      </c>
      <c r="J6132" s="1">
        <v>0.65208333333333335</v>
      </c>
      <c r="K6132" s="1">
        <v>3.4375E-3</v>
      </c>
      <c r="L6132" s="1" t="str">
        <f t="shared" si="381"/>
        <v>Wednesday</v>
      </c>
      <c r="M6132" t="str">
        <f t="shared" si="380"/>
        <v>February</v>
      </c>
      <c r="N6132" s="2" t="str">
        <f t="shared" si="382"/>
        <v>Midday</v>
      </c>
      <c r="O6132" s="2">
        <v>42403.652083333334</v>
      </c>
      <c r="P6132">
        <v>2091055</v>
      </c>
      <c r="Q6132" t="str">
        <f t="shared" si="383"/>
        <v>Other</v>
      </c>
    </row>
    <row r="6133" spans="1:17" x14ac:dyDescent="0.3">
      <c r="A6133">
        <v>809770</v>
      </c>
      <c r="B6133" t="str">
        <f>VLOOKUP($A6133,'[1]User Profiles'!$A:$I,2,FALSE)</f>
        <v>Lucas </v>
      </c>
      <c r="C6133" t="str">
        <f>VLOOKUP($A6133,'[1]User Profiles'!$A:$I,3,FALSE)</f>
        <v>Tancredi</v>
      </c>
      <c r="D6133" t="str">
        <f>VLOOKUP($A6133,'[1]User Profiles'!$A:$I,5,FALSE)</f>
        <v>male</v>
      </c>
      <c r="E6133" t="str">
        <f>VLOOKUP($A6133,'[1]User Profiles'!$A:$I,6,FALSE)</f>
        <v>black</v>
      </c>
      <c r="F6133">
        <f>VLOOKUP($A6133,'[1]User Profiles'!$A:$I,7,FALSE)</f>
        <v>29</v>
      </c>
      <c r="G6133" t="str">
        <f>VLOOKUP($A6133,'[1]User Profiles'!$A:$I,8,FALSE)</f>
        <v>Gauteng</v>
      </c>
      <c r="H6133" t="s">
        <v>25</v>
      </c>
      <c r="I6133" s="4">
        <v>42402</v>
      </c>
      <c r="J6133" s="1">
        <v>0.65208333333333335</v>
      </c>
      <c r="K6133" s="1">
        <v>0</v>
      </c>
      <c r="L6133" s="1" t="str">
        <f t="shared" si="381"/>
        <v>Tuesday</v>
      </c>
      <c r="M6133" t="str">
        <f t="shared" si="380"/>
        <v>February</v>
      </c>
      <c r="N6133" s="2" t="str">
        <f t="shared" si="382"/>
        <v>Midday</v>
      </c>
      <c r="O6133" s="2">
        <v>42402.652083333334</v>
      </c>
      <c r="P6133">
        <v>809770</v>
      </c>
      <c r="Q6133" t="str">
        <f t="shared" si="383"/>
        <v>Sports</v>
      </c>
    </row>
    <row r="6134" spans="1:17" x14ac:dyDescent="0.3">
      <c r="A6134">
        <v>719575</v>
      </c>
      <c r="B6134" t="str">
        <f>VLOOKUP($A6134,'[1]User Profiles'!$A:$I,2,FALSE)</f>
        <v>Jacinto </v>
      </c>
      <c r="C6134" t="str">
        <f>VLOOKUP($A6134,'[1]User Profiles'!$A:$I,3,FALSE)</f>
        <v>Bilyeu</v>
      </c>
      <c r="D6134" t="str">
        <f>VLOOKUP($A6134,'[1]User Profiles'!$A:$I,5,FALSE)</f>
        <v>male</v>
      </c>
      <c r="E6134" t="str">
        <f>VLOOKUP($A6134,'[1]User Profiles'!$A:$I,6,FALSE)</f>
        <v>coloured</v>
      </c>
      <c r="F6134">
        <f>VLOOKUP($A6134,'[1]User Profiles'!$A:$I,7,FALSE)</f>
        <v>38</v>
      </c>
      <c r="G6134" t="str">
        <f>VLOOKUP($A6134,'[1]User Profiles'!$A:$I,8,FALSE)</f>
        <v>Western Cape</v>
      </c>
      <c r="H6134" t="s">
        <v>21</v>
      </c>
      <c r="I6134" s="4">
        <v>42386</v>
      </c>
      <c r="J6134" s="1">
        <v>0.65208333333333335</v>
      </c>
      <c r="K6134" s="1">
        <v>1.5023148148148148E-2</v>
      </c>
      <c r="L6134" s="1" t="str">
        <f t="shared" si="381"/>
        <v>Sunday</v>
      </c>
      <c r="M6134" t="str">
        <f t="shared" si="380"/>
        <v>January</v>
      </c>
      <c r="N6134" s="2" t="str">
        <f t="shared" si="382"/>
        <v>Midday</v>
      </c>
      <c r="O6134" s="2">
        <v>42386.652083333334</v>
      </c>
      <c r="P6134">
        <v>719575</v>
      </c>
      <c r="Q6134" t="str">
        <f t="shared" si="383"/>
        <v>Kids</v>
      </c>
    </row>
    <row r="6135" spans="1:17" x14ac:dyDescent="0.3">
      <c r="A6135">
        <v>927552</v>
      </c>
      <c r="B6135" t="str">
        <f>VLOOKUP($A6135,'[1]User Profiles'!$A:$I,2,FALSE)</f>
        <v>Krysta </v>
      </c>
      <c r="C6135" t="str">
        <f>VLOOKUP($A6135,'[1]User Profiles'!$A:$I,3,FALSE)</f>
        <v>Mastrangelo</v>
      </c>
      <c r="D6135" t="str">
        <f>VLOOKUP($A6135,'[1]User Profiles'!$A:$I,5,FALSE)</f>
        <v>female</v>
      </c>
      <c r="E6135" t="str">
        <f>VLOOKUP($A6135,'[1]User Profiles'!$A:$I,6,FALSE)</f>
        <v>None</v>
      </c>
      <c r="F6135">
        <f>VLOOKUP($A6135,'[1]User Profiles'!$A:$I,7,FALSE)</f>
        <v>46</v>
      </c>
      <c r="G6135" t="str">
        <f>VLOOKUP($A6135,'[1]User Profiles'!$A:$I,8,FALSE)</f>
        <v>Kwazulu Natal</v>
      </c>
      <c r="H6135" t="s">
        <v>20</v>
      </c>
      <c r="I6135" s="4">
        <v>42453</v>
      </c>
      <c r="J6135" s="1">
        <v>0.65208333333333335</v>
      </c>
      <c r="K6135" s="1">
        <v>1.2824074074074073E-2</v>
      </c>
      <c r="L6135" s="1" t="str">
        <f t="shared" si="381"/>
        <v>Thursday</v>
      </c>
      <c r="M6135" t="str">
        <f t="shared" si="380"/>
        <v>March</v>
      </c>
      <c r="N6135" s="2" t="str">
        <f t="shared" si="382"/>
        <v>Midday</v>
      </c>
      <c r="O6135" s="2">
        <v>42453.652083333334</v>
      </c>
      <c r="P6135">
        <v>927552</v>
      </c>
      <c r="Q6135" t="str">
        <f t="shared" si="383"/>
        <v>Other</v>
      </c>
    </row>
    <row r="6136" spans="1:17" x14ac:dyDescent="0.3">
      <c r="A6136">
        <v>2422144</v>
      </c>
      <c r="B6136" t="str">
        <f>VLOOKUP($A6136,'[1]User Profiles'!$A:$I,2,FALSE)</f>
        <v>Kyle </v>
      </c>
      <c r="C6136" t="str">
        <f>VLOOKUP($A6136,'[1]User Profiles'!$A:$I,3,FALSE)</f>
        <v>Wigfall</v>
      </c>
      <c r="D6136" t="str">
        <f>VLOOKUP($A6136,'[1]User Profiles'!$A:$I,5,FALSE)</f>
        <v>male</v>
      </c>
      <c r="E6136" t="str">
        <f>VLOOKUP($A6136,'[1]User Profiles'!$A:$I,6,FALSE)</f>
        <v>indian_asian</v>
      </c>
      <c r="F6136">
        <f>VLOOKUP($A6136,'[1]User Profiles'!$A:$I,7,FALSE)</f>
        <v>34</v>
      </c>
      <c r="G6136" t="str">
        <f>VLOOKUP($A6136,'[1]User Profiles'!$A:$I,8,FALSE)</f>
        <v>Gauteng</v>
      </c>
      <c r="H6136" t="s">
        <v>18</v>
      </c>
      <c r="I6136" s="4">
        <v>42459</v>
      </c>
      <c r="J6136" s="1">
        <v>0.65208333333333335</v>
      </c>
      <c r="K6136" s="1">
        <v>4.0856481481481487E-2</v>
      </c>
      <c r="L6136" s="1" t="str">
        <f t="shared" si="381"/>
        <v>Wednesday</v>
      </c>
      <c r="M6136" t="str">
        <f t="shared" si="380"/>
        <v>March</v>
      </c>
      <c r="N6136" s="2" t="str">
        <f t="shared" si="382"/>
        <v>Midday</v>
      </c>
      <c r="O6136" s="2">
        <v>42459.652083333334</v>
      </c>
      <c r="P6136">
        <v>2384970</v>
      </c>
      <c r="Q6136" t="str">
        <f t="shared" si="383"/>
        <v>Sports</v>
      </c>
    </row>
    <row r="6137" spans="1:17" x14ac:dyDescent="0.3">
      <c r="A6137">
        <v>780497</v>
      </c>
      <c r="B6137" t="str">
        <f>VLOOKUP($A6137,'[1]User Profiles'!$A:$I,2,FALSE)</f>
        <v>Malika </v>
      </c>
      <c r="C6137" t="str">
        <f>VLOOKUP($A6137,'[1]User Profiles'!$A:$I,3,FALSE)</f>
        <v>Sieren</v>
      </c>
      <c r="D6137" t="str">
        <f>VLOOKUP($A6137,'[1]User Profiles'!$A:$I,5,FALSE)</f>
        <v>female</v>
      </c>
      <c r="E6137" t="str">
        <f>VLOOKUP($A6137,'[1]User Profiles'!$A:$I,6,FALSE)</f>
        <v>black</v>
      </c>
      <c r="F6137">
        <f>VLOOKUP($A6137,'[1]User Profiles'!$A:$I,7,FALSE)</f>
        <v>27</v>
      </c>
      <c r="G6137" t="str">
        <f>VLOOKUP($A6137,'[1]User Profiles'!$A:$I,8,FALSE)</f>
        <v>Mpumalanga</v>
      </c>
      <c r="H6137" t="s">
        <v>17</v>
      </c>
      <c r="I6137" s="4">
        <v>42393</v>
      </c>
      <c r="J6137" s="1">
        <v>0.65208333333333335</v>
      </c>
      <c r="K6137" s="1">
        <v>2.9513888888888892E-3</v>
      </c>
      <c r="L6137" s="1" t="str">
        <f t="shared" si="381"/>
        <v>Sunday</v>
      </c>
      <c r="M6137" t="str">
        <f t="shared" si="380"/>
        <v>January</v>
      </c>
      <c r="N6137" s="2" t="str">
        <f t="shared" si="382"/>
        <v>Midday</v>
      </c>
      <c r="O6137" s="2">
        <v>42393.652083333334</v>
      </c>
      <c r="P6137">
        <v>780497</v>
      </c>
      <c r="Q6137" t="str">
        <f t="shared" si="383"/>
        <v>Other</v>
      </c>
    </row>
    <row r="6138" spans="1:17" x14ac:dyDescent="0.3">
      <c r="A6138">
        <v>810683</v>
      </c>
      <c r="B6138" t="str">
        <f>VLOOKUP($A6138,'[1]User Profiles'!$A:$I,2,FALSE)</f>
        <v>Donald </v>
      </c>
      <c r="C6138" t="str">
        <f>VLOOKUP($A6138,'[1]User Profiles'!$A:$I,3,FALSE)</f>
        <v>Slane</v>
      </c>
      <c r="D6138" t="str">
        <f>VLOOKUP($A6138,'[1]User Profiles'!$A:$I,5,FALSE)</f>
        <v>male</v>
      </c>
      <c r="E6138" t="str">
        <f>VLOOKUP($A6138,'[1]User Profiles'!$A:$I,6,FALSE)</f>
        <v>white</v>
      </c>
      <c r="F6138">
        <f>VLOOKUP($A6138,'[1]User Profiles'!$A:$I,7,FALSE)</f>
        <v>38</v>
      </c>
      <c r="G6138" t="str">
        <f>VLOOKUP($A6138,'[1]User Profiles'!$A:$I,8,FALSE)</f>
        <v>Gauteng</v>
      </c>
      <c r="H6138" t="s">
        <v>20</v>
      </c>
      <c r="I6138" s="4">
        <v>42419</v>
      </c>
      <c r="J6138" s="1">
        <v>0.65208333333333335</v>
      </c>
      <c r="K6138" s="1">
        <v>8.4259259259259253E-3</v>
      </c>
      <c r="L6138" s="1" t="str">
        <f t="shared" si="381"/>
        <v>Friday</v>
      </c>
      <c r="M6138" t="str">
        <f t="shared" si="380"/>
        <v>February</v>
      </c>
      <c r="N6138" s="2" t="str">
        <f t="shared" si="382"/>
        <v>Midday</v>
      </c>
      <c r="O6138" s="2">
        <v>42419.652083333334</v>
      </c>
      <c r="P6138">
        <v>810683</v>
      </c>
      <c r="Q6138" t="str">
        <f t="shared" si="383"/>
        <v>Other</v>
      </c>
    </row>
    <row r="6139" spans="1:17" x14ac:dyDescent="0.3">
      <c r="A6139">
        <v>939566</v>
      </c>
      <c r="B6139" t="str">
        <f>VLOOKUP($A6139,'[1]User Profiles'!$A:$I,2,FALSE)</f>
        <v>Bret </v>
      </c>
      <c r="C6139" t="str">
        <f>VLOOKUP($A6139,'[1]User Profiles'!$A:$I,3,FALSE)</f>
        <v>Holt</v>
      </c>
      <c r="D6139" t="str">
        <f>VLOOKUP($A6139,'[1]User Profiles'!$A:$I,5,FALSE)</f>
        <v>male</v>
      </c>
      <c r="E6139" t="str">
        <f>VLOOKUP($A6139,'[1]User Profiles'!$A:$I,6,FALSE)</f>
        <v>None</v>
      </c>
      <c r="F6139">
        <f>VLOOKUP($A6139,'[1]User Profiles'!$A:$I,7,FALSE)</f>
        <v>29</v>
      </c>
      <c r="G6139" t="str">
        <f>VLOOKUP($A6139,'[1]User Profiles'!$A:$I,8,FALSE)</f>
        <v>Mpumalanga</v>
      </c>
      <c r="H6139" t="s">
        <v>20</v>
      </c>
      <c r="I6139" s="4">
        <v>42378</v>
      </c>
      <c r="J6139" s="1">
        <v>0.65277777777777779</v>
      </c>
      <c r="K6139" s="1">
        <v>1.5300925925925926E-2</v>
      </c>
      <c r="L6139" s="1" t="str">
        <f t="shared" si="381"/>
        <v>Saturday</v>
      </c>
      <c r="M6139" t="str">
        <f t="shared" si="380"/>
        <v>January</v>
      </c>
      <c r="N6139" s="2" t="str">
        <f t="shared" si="382"/>
        <v>Midday</v>
      </c>
      <c r="O6139" s="2">
        <v>42378.652777777781</v>
      </c>
      <c r="P6139">
        <v>939566</v>
      </c>
      <c r="Q6139" t="str">
        <f t="shared" si="383"/>
        <v>Other</v>
      </c>
    </row>
    <row r="6140" spans="1:17" x14ac:dyDescent="0.3">
      <c r="A6140">
        <v>71489</v>
      </c>
      <c r="B6140" t="str">
        <f>VLOOKUP($A6140,'[1]User Profiles'!$A:$I,2,FALSE)</f>
        <v>Kip </v>
      </c>
      <c r="C6140" t="str">
        <f>VLOOKUP($A6140,'[1]User Profiles'!$A:$I,3,FALSE)</f>
        <v>Mcculloch</v>
      </c>
      <c r="D6140" t="str">
        <f>VLOOKUP($A6140,'[1]User Profiles'!$A:$I,5,FALSE)</f>
        <v>male</v>
      </c>
      <c r="E6140" t="str">
        <f>VLOOKUP($A6140,'[1]User Profiles'!$A:$I,6,FALSE)</f>
        <v>black</v>
      </c>
      <c r="F6140">
        <f>VLOOKUP($A6140,'[1]User Profiles'!$A:$I,7,FALSE)</f>
        <v>25</v>
      </c>
      <c r="G6140" t="str">
        <f>VLOOKUP($A6140,'[1]User Profiles'!$A:$I,8,FALSE)</f>
        <v>Kwazulu Natal</v>
      </c>
      <c r="H6140" t="s">
        <v>20</v>
      </c>
      <c r="I6140" s="4">
        <v>42449</v>
      </c>
      <c r="J6140" s="1">
        <v>0.65277777777777779</v>
      </c>
      <c r="K6140" s="1">
        <v>0</v>
      </c>
      <c r="L6140" s="1" t="str">
        <f t="shared" si="381"/>
        <v>Sunday</v>
      </c>
      <c r="M6140" t="str">
        <f t="shared" si="380"/>
        <v>March</v>
      </c>
      <c r="N6140" s="2" t="str">
        <f t="shared" si="382"/>
        <v>Midday</v>
      </c>
      <c r="O6140" s="2">
        <v>42449.652777777781</v>
      </c>
      <c r="P6140">
        <v>69889</v>
      </c>
      <c r="Q6140" t="str">
        <f t="shared" si="383"/>
        <v>Other</v>
      </c>
    </row>
    <row r="6141" spans="1:17" x14ac:dyDescent="0.3">
      <c r="A6141">
        <v>2368744</v>
      </c>
      <c r="B6141" t="str">
        <f>VLOOKUP($A6141,'[1]User Profiles'!$A:$I,2,FALSE)</f>
        <v>Cory </v>
      </c>
      <c r="C6141" t="str">
        <f>VLOOKUP($A6141,'[1]User Profiles'!$A:$I,3,FALSE)</f>
        <v>Sieren</v>
      </c>
      <c r="D6141" t="str">
        <f>VLOOKUP($A6141,'[1]User Profiles'!$A:$I,5,FALSE)</f>
        <v>male</v>
      </c>
      <c r="E6141" t="str">
        <f>VLOOKUP($A6141,'[1]User Profiles'!$A:$I,6,FALSE)</f>
        <v>black</v>
      </c>
      <c r="F6141">
        <f>VLOOKUP($A6141,'[1]User Profiles'!$A:$I,7,FALSE)</f>
        <v>27</v>
      </c>
      <c r="G6141" t="str">
        <f>VLOOKUP($A6141,'[1]User Profiles'!$A:$I,8,FALSE)</f>
        <v>Mpumalanga</v>
      </c>
      <c r="H6141" t="s">
        <v>25</v>
      </c>
      <c r="I6141" s="4">
        <v>42389</v>
      </c>
      <c r="J6141" s="1">
        <v>0.65277777777777779</v>
      </c>
      <c r="K6141" s="1">
        <v>5.138888888888889E-3</v>
      </c>
      <c r="L6141" s="1" t="str">
        <f t="shared" si="381"/>
        <v>Wednesday</v>
      </c>
      <c r="M6141" t="str">
        <f t="shared" si="380"/>
        <v>January</v>
      </c>
      <c r="N6141" s="2" t="str">
        <f t="shared" si="382"/>
        <v>Midday</v>
      </c>
      <c r="O6141" s="2">
        <v>42389.652777777781</v>
      </c>
      <c r="P6141">
        <v>2368744</v>
      </c>
      <c r="Q6141" t="str">
        <f t="shared" si="383"/>
        <v>Sports</v>
      </c>
    </row>
    <row r="6142" spans="1:17" x14ac:dyDescent="0.3">
      <c r="A6142">
        <v>2090806</v>
      </c>
      <c r="B6142" t="str">
        <f>VLOOKUP($A6142,'[1]User Profiles'!$A:$I,2,FALSE)</f>
        <v>Raymundo </v>
      </c>
      <c r="C6142" t="str">
        <f>VLOOKUP($A6142,'[1]User Profiles'!$A:$I,3,FALSE)</f>
        <v>Mosser</v>
      </c>
      <c r="D6142" t="str">
        <f>VLOOKUP($A6142,'[1]User Profiles'!$A:$I,5,FALSE)</f>
        <v>male</v>
      </c>
      <c r="E6142" t="str">
        <f>VLOOKUP($A6142,'[1]User Profiles'!$A:$I,6,FALSE)</f>
        <v>black</v>
      </c>
      <c r="F6142">
        <f>VLOOKUP($A6142,'[1]User Profiles'!$A:$I,7,FALSE)</f>
        <v>33</v>
      </c>
      <c r="G6142" t="str">
        <f>VLOOKUP($A6142,'[1]User Profiles'!$A:$I,8,FALSE)</f>
        <v>Mpumalanga</v>
      </c>
      <c r="H6142" t="s">
        <v>23</v>
      </c>
      <c r="I6142" s="4">
        <v>42449</v>
      </c>
      <c r="J6142" s="1">
        <v>0.65277777777777779</v>
      </c>
      <c r="K6142" s="1">
        <v>2.8530092592592596E-3</v>
      </c>
      <c r="L6142" s="1" t="str">
        <f t="shared" si="381"/>
        <v>Sunday</v>
      </c>
      <c r="M6142" t="str">
        <f t="shared" si="380"/>
        <v>March</v>
      </c>
      <c r="N6142" s="2" t="str">
        <f t="shared" si="382"/>
        <v>Midday</v>
      </c>
      <c r="O6142" s="2">
        <v>42449.652777777781</v>
      </c>
      <c r="P6142">
        <v>2090806</v>
      </c>
      <c r="Q6142" t="str">
        <f t="shared" si="383"/>
        <v>Entertainment</v>
      </c>
    </row>
    <row r="6143" spans="1:17" x14ac:dyDescent="0.3">
      <c r="A6143">
        <v>585562</v>
      </c>
      <c r="B6143" t="str">
        <f>VLOOKUP($A6143,'[1]User Profiles'!$A:$I,2,FALSE)</f>
        <v>Lesli </v>
      </c>
      <c r="C6143" t="str">
        <f>VLOOKUP($A6143,'[1]User Profiles'!$A:$I,3,FALSE)</f>
        <v>Martello</v>
      </c>
      <c r="D6143" t="str">
        <f>VLOOKUP($A6143,'[1]User Profiles'!$A:$I,5,FALSE)</f>
        <v>female</v>
      </c>
      <c r="E6143" t="str">
        <f>VLOOKUP($A6143,'[1]User Profiles'!$A:$I,6,FALSE)</f>
        <v>None</v>
      </c>
      <c r="F6143">
        <f>VLOOKUP($A6143,'[1]User Profiles'!$A:$I,7,FALSE)</f>
        <v>38</v>
      </c>
      <c r="G6143" t="str">
        <f>VLOOKUP($A6143,'[1]User Profiles'!$A:$I,8,FALSE)</f>
        <v>Northern Cape</v>
      </c>
      <c r="H6143" t="s">
        <v>22</v>
      </c>
      <c r="I6143" s="4">
        <v>42373</v>
      </c>
      <c r="J6143" s="1">
        <v>0.65277777777777779</v>
      </c>
      <c r="K6143" s="1">
        <v>6.018518518518519E-4</v>
      </c>
      <c r="L6143" s="1" t="str">
        <f t="shared" si="381"/>
        <v>Monday</v>
      </c>
      <c r="M6143" t="str">
        <f t="shared" si="380"/>
        <v>January</v>
      </c>
      <c r="N6143" s="2" t="str">
        <f t="shared" si="382"/>
        <v>Midday</v>
      </c>
      <c r="O6143" s="2">
        <v>42373.652777777781</v>
      </c>
      <c r="P6143">
        <v>585562</v>
      </c>
      <c r="Q6143" t="str">
        <f t="shared" si="383"/>
        <v>Kids</v>
      </c>
    </row>
    <row r="6144" spans="1:17" x14ac:dyDescent="0.3">
      <c r="A6144">
        <v>809316</v>
      </c>
      <c r="B6144" t="str">
        <f>VLOOKUP($A6144,'[1]User Profiles'!$A:$I,2,FALSE)</f>
        <v>Tiffani </v>
      </c>
      <c r="C6144" t="str">
        <f>VLOOKUP($A6144,'[1]User Profiles'!$A:$I,3,FALSE)</f>
        <v>Pilot</v>
      </c>
      <c r="D6144" t="str">
        <f>VLOOKUP($A6144,'[1]User Profiles'!$A:$I,5,FALSE)</f>
        <v>female</v>
      </c>
      <c r="E6144" t="str">
        <f>VLOOKUP($A6144,'[1]User Profiles'!$A:$I,6,FALSE)</f>
        <v>black</v>
      </c>
      <c r="F6144">
        <f>VLOOKUP($A6144,'[1]User Profiles'!$A:$I,7,FALSE)</f>
        <v>29</v>
      </c>
      <c r="G6144" t="str">
        <f>VLOOKUP($A6144,'[1]User Profiles'!$A:$I,8,FALSE)</f>
        <v>Mpumalanga</v>
      </c>
      <c r="H6144" t="s">
        <v>20</v>
      </c>
      <c r="I6144" s="4">
        <v>42434</v>
      </c>
      <c r="J6144" s="1">
        <v>0.65277777777777779</v>
      </c>
      <c r="K6144" s="1">
        <v>1.1342592592592591E-3</v>
      </c>
      <c r="L6144" s="1" t="str">
        <f t="shared" si="381"/>
        <v>Saturday</v>
      </c>
      <c r="M6144" t="str">
        <f t="shared" si="380"/>
        <v>March</v>
      </c>
      <c r="N6144" s="2" t="str">
        <f t="shared" si="382"/>
        <v>Midday</v>
      </c>
      <c r="O6144" s="2">
        <v>42434.652777777781</v>
      </c>
      <c r="P6144">
        <v>809316</v>
      </c>
      <c r="Q6144" t="str">
        <f t="shared" si="383"/>
        <v>Other</v>
      </c>
    </row>
    <row r="6145" spans="1:17" x14ac:dyDescent="0.3">
      <c r="A6145">
        <v>2421104</v>
      </c>
      <c r="B6145" t="str">
        <f>VLOOKUP($A6145,'[1]User Profiles'!$A:$I,2,FALSE)</f>
        <v>Eli </v>
      </c>
      <c r="C6145" t="str">
        <f>VLOOKUP($A6145,'[1]User Profiles'!$A:$I,3,FALSE)</f>
        <v>Mccown</v>
      </c>
      <c r="D6145" t="str">
        <f>VLOOKUP($A6145,'[1]User Profiles'!$A:$I,5,FALSE)</f>
        <v>male</v>
      </c>
      <c r="E6145" t="str">
        <f>VLOOKUP($A6145,'[1]User Profiles'!$A:$I,6,FALSE)</f>
        <v>black</v>
      </c>
      <c r="F6145">
        <f>VLOOKUP($A6145,'[1]User Profiles'!$A:$I,7,FALSE)</f>
        <v>27</v>
      </c>
      <c r="G6145" t="str">
        <f>VLOOKUP($A6145,'[1]User Profiles'!$A:$I,8,FALSE)</f>
        <v>Mpumalanga</v>
      </c>
      <c r="H6145" t="s">
        <v>17</v>
      </c>
      <c r="I6145" s="4">
        <v>42455</v>
      </c>
      <c r="J6145" s="1">
        <v>0.65277777777777779</v>
      </c>
      <c r="K6145" s="1">
        <v>4.2708333333333331E-3</v>
      </c>
      <c r="L6145" s="1" t="str">
        <f t="shared" si="381"/>
        <v>Saturday</v>
      </c>
      <c r="M6145" t="str">
        <f t="shared" si="380"/>
        <v>March</v>
      </c>
      <c r="N6145" s="2" t="str">
        <f t="shared" si="382"/>
        <v>Midday</v>
      </c>
      <c r="O6145" s="2">
        <v>42455.652777777781</v>
      </c>
      <c r="P6145">
        <v>2421104</v>
      </c>
      <c r="Q6145" t="str">
        <f t="shared" si="383"/>
        <v>Other</v>
      </c>
    </row>
    <row r="6146" spans="1:17" x14ac:dyDescent="0.3">
      <c r="A6146">
        <v>940268</v>
      </c>
      <c r="B6146" t="str">
        <f>VLOOKUP($A6146,'[1]User Profiles'!$A:$I,2,FALSE)</f>
        <v>Efren </v>
      </c>
      <c r="C6146" t="str">
        <f>VLOOKUP($A6146,'[1]User Profiles'!$A:$I,3,FALSE)</f>
        <v>Mcclaine</v>
      </c>
      <c r="D6146" t="str">
        <f>VLOOKUP($A6146,'[1]User Profiles'!$A:$I,5,FALSE)</f>
        <v>male</v>
      </c>
      <c r="E6146" t="str">
        <f>VLOOKUP($A6146,'[1]User Profiles'!$A:$I,6,FALSE)</f>
        <v>black</v>
      </c>
      <c r="F6146">
        <f>VLOOKUP($A6146,'[1]User Profiles'!$A:$I,7,FALSE)</f>
        <v>33</v>
      </c>
      <c r="G6146" t="str">
        <f>VLOOKUP($A6146,'[1]User Profiles'!$A:$I,8,FALSE)</f>
        <v>Gauteng</v>
      </c>
      <c r="H6146" t="s">
        <v>23</v>
      </c>
      <c r="I6146" s="4">
        <v>42433</v>
      </c>
      <c r="J6146" s="1">
        <v>0.65277777777777779</v>
      </c>
      <c r="K6146" s="1">
        <v>0</v>
      </c>
      <c r="L6146" s="1" t="str">
        <f t="shared" si="381"/>
        <v>Friday</v>
      </c>
      <c r="M6146" t="str">
        <f t="shared" ref="M6146:M6209" si="384">TEXT(I6146,"mmmm")</f>
        <v>March</v>
      </c>
      <c r="N6146" s="2" t="str">
        <f t="shared" si="382"/>
        <v>Midday</v>
      </c>
      <c r="O6146" s="2">
        <v>42433.652777777781</v>
      </c>
      <c r="P6146">
        <v>940268</v>
      </c>
      <c r="Q6146" t="str">
        <f t="shared" si="383"/>
        <v>Entertainment</v>
      </c>
    </row>
    <row r="6147" spans="1:17" x14ac:dyDescent="0.3">
      <c r="A6147">
        <v>940303</v>
      </c>
      <c r="B6147" t="str">
        <f>VLOOKUP($A6147,'[1]User Profiles'!$A:$I,2,FALSE)</f>
        <v>Irving </v>
      </c>
      <c r="C6147" t="str">
        <f>VLOOKUP($A6147,'[1]User Profiles'!$A:$I,3,FALSE)</f>
        <v>Creager</v>
      </c>
      <c r="D6147" t="str">
        <f>VLOOKUP($A6147,'[1]User Profiles'!$A:$I,5,FALSE)</f>
        <v>male</v>
      </c>
      <c r="E6147" t="str">
        <f>VLOOKUP($A6147,'[1]User Profiles'!$A:$I,6,FALSE)</f>
        <v>None</v>
      </c>
      <c r="F6147">
        <f>VLOOKUP($A6147,'[1]User Profiles'!$A:$I,7,FALSE)</f>
        <v>32</v>
      </c>
      <c r="G6147" t="str">
        <f>VLOOKUP($A6147,'[1]User Profiles'!$A:$I,8,FALSE)</f>
        <v>Western Cape</v>
      </c>
      <c r="H6147" t="s">
        <v>18</v>
      </c>
      <c r="I6147" s="4">
        <v>42440</v>
      </c>
      <c r="J6147" s="1">
        <v>0.65277777777777779</v>
      </c>
      <c r="K6147" s="1">
        <v>9.4907407407407408E-4</v>
      </c>
      <c r="L6147" s="1" t="str">
        <f t="shared" ref="L6147:L6210" si="385">CHOOSE(WEEKDAY(I6147,1),"Sunday","Monday","Tuesday","Wednesday","Thursday","Friday","Saturday")</f>
        <v>Friday</v>
      </c>
      <c r="M6147" t="str">
        <f t="shared" si="384"/>
        <v>March</v>
      </c>
      <c r="N6147" s="2" t="str">
        <f t="shared" ref="N6147:N6210" si="386">IF(J6147 &lt; TIME(6,0,0),"Early Morning",
 IF(J6147 &lt; TIME(12,0,0),"Morning",
 IF(J6147 &lt; TIME(16,0,0),"Midday",
 IF(J6147 &lt; TIME(19,0,0),"Afternoon","Evening"))))</f>
        <v>Midday</v>
      </c>
      <c r="O6147" s="2">
        <v>42440.652777777781</v>
      </c>
      <c r="P6147">
        <v>940303</v>
      </c>
      <c r="Q6147" t="str">
        <f t="shared" ref="Q6147:Q6210" si="387">IF(OR(H6147="Boomerang",H6147="Cartoon Network"),"Kids",
IF(OR(H6147="Live on SuperSport",H6147="SuperSport Blitz",H6147="Wimbledon",H6147="ICC Cricket World Cup 2011"),"Sports",
IF(OR(H6147="Africa Magic",H6147="M-Net",H6147="Vuzu",H6147="Channel O",H6147="E! Entertainment"),"Entertainment",
"Other")))</f>
        <v>Sports</v>
      </c>
    </row>
    <row r="6148" spans="1:17" x14ac:dyDescent="0.3">
      <c r="A6148">
        <v>336966</v>
      </c>
      <c r="B6148" t="str">
        <f>VLOOKUP($A6148,'[1]User Profiles'!$A:$I,2,FALSE)</f>
        <v>Alissa </v>
      </c>
      <c r="C6148" t="str">
        <f>VLOOKUP($A6148,'[1]User Profiles'!$A:$I,3,FALSE)</f>
        <v>Woolard</v>
      </c>
      <c r="D6148" t="str">
        <f>VLOOKUP($A6148,'[1]User Profiles'!$A:$I,5,FALSE)</f>
        <v>female</v>
      </c>
      <c r="E6148" t="str">
        <f>VLOOKUP($A6148,'[1]User Profiles'!$A:$I,6,FALSE)</f>
        <v>black</v>
      </c>
      <c r="F6148">
        <f>VLOOKUP($A6148,'[1]User Profiles'!$A:$I,7,FALSE)</f>
        <v>31</v>
      </c>
      <c r="G6148" t="str">
        <f>VLOOKUP($A6148,'[1]User Profiles'!$A:$I,8,FALSE)</f>
        <v>Western Cape</v>
      </c>
      <c r="H6148" t="s">
        <v>17</v>
      </c>
      <c r="I6148" s="4">
        <v>42391</v>
      </c>
      <c r="J6148" s="1">
        <v>0.65277777777777779</v>
      </c>
      <c r="K6148" s="1">
        <v>0</v>
      </c>
      <c r="L6148" s="1" t="str">
        <f t="shared" si="385"/>
        <v>Friday</v>
      </c>
      <c r="M6148" t="str">
        <f t="shared" si="384"/>
        <v>January</v>
      </c>
      <c r="N6148" s="2" t="str">
        <f t="shared" si="386"/>
        <v>Midday</v>
      </c>
      <c r="O6148" s="2">
        <v>42391.652777777781</v>
      </c>
      <c r="P6148">
        <v>334955</v>
      </c>
      <c r="Q6148" t="str">
        <f t="shared" si="387"/>
        <v>Other</v>
      </c>
    </row>
    <row r="6149" spans="1:17" x14ac:dyDescent="0.3">
      <c r="A6149">
        <v>821692</v>
      </c>
      <c r="B6149" t="str">
        <f>VLOOKUP($A6149,'[1]User Profiles'!$A:$I,2,FALSE)</f>
        <v>Bernardo </v>
      </c>
      <c r="C6149" t="str">
        <f>VLOOKUP($A6149,'[1]User Profiles'!$A:$I,3,FALSE)</f>
        <v>Fudge</v>
      </c>
      <c r="D6149" t="str">
        <f>VLOOKUP($A6149,'[1]User Profiles'!$A:$I,5,FALSE)</f>
        <v>male</v>
      </c>
      <c r="E6149" t="str">
        <f>VLOOKUP($A6149,'[1]User Profiles'!$A:$I,6,FALSE)</f>
        <v>coloured</v>
      </c>
      <c r="F6149">
        <f>VLOOKUP($A6149,'[1]User Profiles'!$A:$I,7,FALSE)</f>
        <v>28</v>
      </c>
      <c r="G6149" t="str">
        <f>VLOOKUP($A6149,'[1]User Profiles'!$A:$I,8,FALSE)</f>
        <v>Eastern Cape</v>
      </c>
      <c r="H6149" t="s">
        <v>20</v>
      </c>
      <c r="I6149" s="4">
        <v>42434</v>
      </c>
      <c r="J6149" s="1">
        <v>0.65277777777777779</v>
      </c>
      <c r="K6149" s="1">
        <v>8.3333333333333339E-4</v>
      </c>
      <c r="L6149" s="1" t="str">
        <f t="shared" si="385"/>
        <v>Saturday</v>
      </c>
      <c r="M6149" t="str">
        <f t="shared" si="384"/>
        <v>March</v>
      </c>
      <c r="N6149" s="2" t="str">
        <f t="shared" si="386"/>
        <v>Midday</v>
      </c>
      <c r="O6149" s="2">
        <v>42434.652777777781</v>
      </c>
      <c r="P6149">
        <v>821692</v>
      </c>
      <c r="Q6149" t="str">
        <f t="shared" si="387"/>
        <v>Other</v>
      </c>
    </row>
    <row r="6150" spans="1:17" x14ac:dyDescent="0.3">
      <c r="A6150">
        <v>586144</v>
      </c>
      <c r="B6150" t="str">
        <f>VLOOKUP($A6150,'[1]User Profiles'!$A:$I,2,FALSE)</f>
        <v>Cory </v>
      </c>
      <c r="C6150" t="str">
        <f>VLOOKUP($A6150,'[1]User Profiles'!$A:$I,3,FALSE)</f>
        <v>Jacox</v>
      </c>
      <c r="D6150" t="str">
        <f>VLOOKUP($A6150,'[1]User Profiles'!$A:$I,5,FALSE)</f>
        <v>male</v>
      </c>
      <c r="E6150" t="str">
        <f>VLOOKUP($A6150,'[1]User Profiles'!$A:$I,6,FALSE)</f>
        <v>white</v>
      </c>
      <c r="F6150">
        <f>VLOOKUP($A6150,'[1]User Profiles'!$A:$I,7,FALSE)</f>
        <v>28</v>
      </c>
      <c r="G6150" t="str">
        <f>VLOOKUP($A6150,'[1]User Profiles'!$A:$I,8,FALSE)</f>
        <v>Limpopo</v>
      </c>
      <c r="H6150" t="s">
        <v>22</v>
      </c>
      <c r="I6150" s="4">
        <v>42371</v>
      </c>
      <c r="J6150" s="1">
        <v>0.65277777777777779</v>
      </c>
      <c r="K6150" s="1">
        <v>3.4722222222222222E-5</v>
      </c>
      <c r="L6150" s="1" t="str">
        <f t="shared" si="385"/>
        <v>Saturday</v>
      </c>
      <c r="M6150" t="str">
        <f t="shared" si="384"/>
        <v>January</v>
      </c>
      <c r="N6150" s="2" t="str">
        <f t="shared" si="386"/>
        <v>Midday</v>
      </c>
      <c r="O6150" s="2">
        <v>42371.652777777781</v>
      </c>
      <c r="P6150">
        <v>586144</v>
      </c>
      <c r="Q6150" t="str">
        <f t="shared" si="387"/>
        <v>Kids</v>
      </c>
    </row>
    <row r="6151" spans="1:17" x14ac:dyDescent="0.3">
      <c r="A6151">
        <v>867504</v>
      </c>
      <c r="B6151" t="str">
        <f>VLOOKUP($A6151,'[1]User Profiles'!$A:$I,2,FALSE)</f>
        <v>Lillian </v>
      </c>
      <c r="C6151" t="str">
        <f>VLOOKUP($A6151,'[1]User Profiles'!$A:$I,3,FALSE)</f>
        <v>Borelli</v>
      </c>
      <c r="D6151" t="str">
        <f>VLOOKUP($A6151,'[1]User Profiles'!$A:$I,5,FALSE)</f>
        <v>female</v>
      </c>
      <c r="E6151" t="str">
        <f>VLOOKUP($A6151,'[1]User Profiles'!$A:$I,6,FALSE)</f>
        <v>indian_asian</v>
      </c>
      <c r="F6151">
        <f>VLOOKUP($A6151,'[1]User Profiles'!$A:$I,7,FALSE)</f>
        <v>48</v>
      </c>
      <c r="G6151" t="str">
        <f>VLOOKUP($A6151,'[1]User Profiles'!$A:$I,8,FALSE)</f>
        <v>Kwazulu Natal</v>
      </c>
      <c r="H6151" t="s">
        <v>32</v>
      </c>
      <c r="I6151" s="4">
        <v>42442</v>
      </c>
      <c r="J6151" s="1">
        <v>0.65277777777777779</v>
      </c>
      <c r="K6151" s="1">
        <v>9.0277777777777784E-4</v>
      </c>
      <c r="L6151" s="1" t="str">
        <f t="shared" si="385"/>
        <v>Sunday</v>
      </c>
      <c r="M6151" t="str">
        <f t="shared" si="384"/>
        <v>March</v>
      </c>
      <c r="N6151" s="2" t="str">
        <f t="shared" si="386"/>
        <v>Midday</v>
      </c>
      <c r="O6151" s="2">
        <v>42442.652777777781</v>
      </c>
      <c r="P6151">
        <v>867504</v>
      </c>
      <c r="Q6151" t="str">
        <f t="shared" si="387"/>
        <v>Entertainment</v>
      </c>
    </row>
    <row r="6152" spans="1:17" x14ac:dyDescent="0.3">
      <c r="A6152">
        <v>102190</v>
      </c>
      <c r="B6152" t="str">
        <f>VLOOKUP($A6152,'[1]User Profiles'!$A:$I,2,FALSE)</f>
        <v>Haywood </v>
      </c>
      <c r="C6152" t="str">
        <f>VLOOKUP($A6152,'[1]User Profiles'!$A:$I,3,FALSE)</f>
        <v>Sieren</v>
      </c>
      <c r="D6152" t="str">
        <f>VLOOKUP($A6152,'[1]User Profiles'!$A:$I,5,FALSE)</f>
        <v>male</v>
      </c>
      <c r="E6152" t="str">
        <f>VLOOKUP($A6152,'[1]User Profiles'!$A:$I,6,FALSE)</f>
        <v>white</v>
      </c>
      <c r="F6152">
        <f>VLOOKUP($A6152,'[1]User Profiles'!$A:$I,7,FALSE)</f>
        <v>42</v>
      </c>
      <c r="G6152" t="str">
        <f>VLOOKUP($A6152,'[1]User Profiles'!$A:$I,8,FALSE)</f>
        <v>Gauteng</v>
      </c>
      <c r="H6152" t="s">
        <v>18</v>
      </c>
      <c r="I6152" s="4">
        <v>42454</v>
      </c>
      <c r="J6152" s="1">
        <v>0.65277777777777779</v>
      </c>
      <c r="K6152" s="1">
        <v>1.8518518518518517E-3</v>
      </c>
      <c r="L6152" s="1" t="str">
        <f t="shared" si="385"/>
        <v>Friday</v>
      </c>
      <c r="M6152" t="str">
        <f t="shared" si="384"/>
        <v>March</v>
      </c>
      <c r="N6152" s="2" t="str">
        <f t="shared" si="386"/>
        <v>Midday</v>
      </c>
      <c r="O6152" s="2">
        <v>42454.652777777781</v>
      </c>
      <c r="P6152">
        <v>102190</v>
      </c>
      <c r="Q6152" t="str">
        <f t="shared" si="387"/>
        <v>Sports</v>
      </c>
    </row>
    <row r="6153" spans="1:17" x14ac:dyDescent="0.3">
      <c r="A6153">
        <v>2362014</v>
      </c>
      <c r="B6153" t="str">
        <f>VLOOKUP($A6153,'[1]User Profiles'!$A:$I,2,FALSE)</f>
        <v>Kyle </v>
      </c>
      <c r="C6153" t="str">
        <f>VLOOKUP($A6153,'[1]User Profiles'!$A:$I,3,FALSE)</f>
        <v>Tatham</v>
      </c>
      <c r="D6153" t="str">
        <f>VLOOKUP($A6153,'[1]User Profiles'!$A:$I,5,FALSE)</f>
        <v>male</v>
      </c>
      <c r="E6153" t="str">
        <f>VLOOKUP($A6153,'[1]User Profiles'!$A:$I,6,FALSE)</f>
        <v>black</v>
      </c>
      <c r="F6153">
        <f>VLOOKUP($A6153,'[1]User Profiles'!$A:$I,7,FALSE)</f>
        <v>59</v>
      </c>
      <c r="G6153" t="str">
        <f>VLOOKUP($A6153,'[1]User Profiles'!$A:$I,8,FALSE)</f>
        <v>Gauteng</v>
      </c>
      <c r="H6153" t="s">
        <v>23</v>
      </c>
      <c r="I6153" s="4">
        <v>42413</v>
      </c>
      <c r="J6153" s="1">
        <v>0.65277777777777779</v>
      </c>
      <c r="K6153" s="1">
        <v>1.6203703703703703E-4</v>
      </c>
      <c r="L6153" s="1" t="str">
        <f t="shared" si="385"/>
        <v>Saturday</v>
      </c>
      <c r="M6153" t="str">
        <f t="shared" si="384"/>
        <v>February</v>
      </c>
      <c r="N6153" s="2" t="str">
        <f t="shared" si="386"/>
        <v>Midday</v>
      </c>
      <c r="O6153" s="2">
        <v>42413.652777777781</v>
      </c>
      <c r="P6153">
        <v>2362014</v>
      </c>
      <c r="Q6153" t="str">
        <f t="shared" si="387"/>
        <v>Entertainment</v>
      </c>
    </row>
    <row r="6154" spans="1:17" x14ac:dyDescent="0.3">
      <c r="A6154">
        <v>601422</v>
      </c>
      <c r="B6154" t="str">
        <f>VLOOKUP($A6154,'[1]User Profiles'!$A:$I,2,FALSE)</f>
        <v>Seema </v>
      </c>
      <c r="C6154" t="str">
        <f>VLOOKUP($A6154,'[1]User Profiles'!$A:$I,3,FALSE)</f>
        <v>Fudge</v>
      </c>
      <c r="D6154" t="str">
        <f>VLOOKUP($A6154,'[1]User Profiles'!$A:$I,5,FALSE)</f>
        <v>female</v>
      </c>
      <c r="E6154" t="str">
        <f>VLOOKUP($A6154,'[1]User Profiles'!$A:$I,6,FALSE)</f>
        <v>other</v>
      </c>
      <c r="F6154">
        <f>VLOOKUP($A6154,'[1]User Profiles'!$A:$I,7,FALSE)</f>
        <v>10</v>
      </c>
      <c r="G6154" t="str">
        <f>VLOOKUP($A6154,'[1]User Profiles'!$A:$I,8,FALSE)</f>
        <v>Western Cape</v>
      </c>
      <c r="H6154" t="s">
        <v>20</v>
      </c>
      <c r="I6154" s="4">
        <v>42378</v>
      </c>
      <c r="J6154" s="1">
        <v>0.65347222222222223</v>
      </c>
      <c r="K6154" s="1">
        <v>2.763888888888889E-2</v>
      </c>
      <c r="L6154" s="1" t="str">
        <f t="shared" si="385"/>
        <v>Saturday</v>
      </c>
      <c r="M6154" t="str">
        <f t="shared" si="384"/>
        <v>January</v>
      </c>
      <c r="N6154" s="2" t="str">
        <f t="shared" si="386"/>
        <v>Midday</v>
      </c>
      <c r="O6154" s="2">
        <v>42378.65347222222</v>
      </c>
      <c r="P6154">
        <v>601422</v>
      </c>
      <c r="Q6154" t="str">
        <f t="shared" si="387"/>
        <v>Other</v>
      </c>
    </row>
    <row r="6155" spans="1:17" x14ac:dyDescent="0.3">
      <c r="A6155">
        <v>930066</v>
      </c>
      <c r="B6155" t="str">
        <f>VLOOKUP($A6155,'[1]User Profiles'!$A:$I,2,FALSE)</f>
        <v>Emerson </v>
      </c>
      <c r="C6155" t="str">
        <f>VLOOKUP($A6155,'[1]User Profiles'!$A:$I,3,FALSE)</f>
        <v>Jacox</v>
      </c>
      <c r="D6155" t="str">
        <f>VLOOKUP($A6155,'[1]User Profiles'!$A:$I,5,FALSE)</f>
        <v>male</v>
      </c>
      <c r="E6155" t="str">
        <f>VLOOKUP($A6155,'[1]User Profiles'!$A:$I,6,FALSE)</f>
        <v>indian_asian</v>
      </c>
      <c r="F6155">
        <f>VLOOKUP($A6155,'[1]User Profiles'!$A:$I,7,FALSE)</f>
        <v>32</v>
      </c>
      <c r="G6155" t="str">
        <f>VLOOKUP($A6155,'[1]User Profiles'!$A:$I,8,FALSE)</f>
        <v>Eastern Cape</v>
      </c>
      <c r="H6155" t="s">
        <v>18</v>
      </c>
      <c r="I6155" s="4">
        <v>42458</v>
      </c>
      <c r="J6155" s="1">
        <v>0.65347222222222223</v>
      </c>
      <c r="K6155" s="1">
        <v>9.2592592592592588E-5</v>
      </c>
      <c r="L6155" s="1" t="str">
        <f t="shared" si="385"/>
        <v>Tuesday</v>
      </c>
      <c r="M6155" t="str">
        <f t="shared" si="384"/>
        <v>March</v>
      </c>
      <c r="N6155" s="2" t="str">
        <f t="shared" si="386"/>
        <v>Midday</v>
      </c>
      <c r="O6155" s="2">
        <v>42458.65347222222</v>
      </c>
      <c r="P6155">
        <v>930066</v>
      </c>
      <c r="Q6155" t="str">
        <f t="shared" si="387"/>
        <v>Sports</v>
      </c>
    </row>
    <row r="6156" spans="1:17" x14ac:dyDescent="0.3">
      <c r="A6156">
        <v>760863</v>
      </c>
      <c r="B6156" t="str">
        <f>VLOOKUP($A6156,'[1]User Profiles'!$A:$I,2,FALSE)</f>
        <v>Stephen </v>
      </c>
      <c r="C6156" t="str">
        <f>VLOOKUP($A6156,'[1]User Profiles'!$A:$I,3,FALSE)</f>
        <v>Crotty</v>
      </c>
      <c r="D6156" t="str">
        <f>VLOOKUP($A6156,'[1]User Profiles'!$A:$I,5,FALSE)</f>
        <v>male</v>
      </c>
      <c r="E6156" t="str">
        <f>VLOOKUP($A6156,'[1]User Profiles'!$A:$I,6,FALSE)</f>
        <v>coloured</v>
      </c>
      <c r="F6156">
        <f>VLOOKUP($A6156,'[1]User Profiles'!$A:$I,7,FALSE)</f>
        <v>38</v>
      </c>
      <c r="G6156" t="str">
        <f>VLOOKUP($A6156,'[1]User Profiles'!$A:$I,8,FALSE)</f>
        <v>Eastern Cape</v>
      </c>
      <c r="H6156" t="s">
        <v>25</v>
      </c>
      <c r="I6156" s="4">
        <v>42402</v>
      </c>
      <c r="J6156" s="1">
        <v>0.65347222222222223</v>
      </c>
      <c r="K6156" s="1">
        <v>0</v>
      </c>
      <c r="L6156" s="1" t="str">
        <f t="shared" si="385"/>
        <v>Tuesday</v>
      </c>
      <c r="M6156" t="str">
        <f t="shared" si="384"/>
        <v>February</v>
      </c>
      <c r="N6156" s="2" t="str">
        <f t="shared" si="386"/>
        <v>Midday</v>
      </c>
      <c r="O6156" s="2">
        <v>42402.65347222222</v>
      </c>
      <c r="P6156">
        <v>760529</v>
      </c>
      <c r="Q6156" t="str">
        <f t="shared" si="387"/>
        <v>Sports</v>
      </c>
    </row>
    <row r="6157" spans="1:17" x14ac:dyDescent="0.3">
      <c r="A6157">
        <v>797707</v>
      </c>
      <c r="B6157" t="str">
        <f>VLOOKUP($A6157,'[1]User Profiles'!$A:$I,2,FALSE)</f>
        <v>Stephen </v>
      </c>
      <c r="C6157" t="str">
        <f>VLOOKUP($A6157,'[1]User Profiles'!$A:$I,3,FALSE)</f>
        <v>Beville</v>
      </c>
      <c r="D6157" t="str">
        <f>VLOOKUP($A6157,'[1]User Profiles'!$A:$I,5,FALSE)</f>
        <v>male</v>
      </c>
      <c r="E6157" t="str">
        <f>VLOOKUP($A6157,'[1]User Profiles'!$A:$I,6,FALSE)</f>
        <v>white</v>
      </c>
      <c r="F6157">
        <f>VLOOKUP($A6157,'[1]User Profiles'!$A:$I,7,FALSE)</f>
        <v>41</v>
      </c>
      <c r="G6157" t="str">
        <f>VLOOKUP($A6157,'[1]User Profiles'!$A:$I,8,FALSE)</f>
        <v>North West</v>
      </c>
      <c r="H6157" t="s">
        <v>20</v>
      </c>
      <c r="I6157" s="4">
        <v>42417</v>
      </c>
      <c r="J6157" s="1">
        <v>0.65347222222222223</v>
      </c>
      <c r="K6157" s="1">
        <v>1.4351851851851854E-3</v>
      </c>
      <c r="L6157" s="1" t="str">
        <f t="shared" si="385"/>
        <v>Wednesday</v>
      </c>
      <c r="M6157" t="str">
        <f t="shared" si="384"/>
        <v>February</v>
      </c>
      <c r="N6157" s="2" t="str">
        <f t="shared" si="386"/>
        <v>Midday</v>
      </c>
      <c r="O6157" s="2">
        <v>42417.65347222222</v>
      </c>
      <c r="P6157">
        <v>797707</v>
      </c>
      <c r="Q6157" t="str">
        <f t="shared" si="387"/>
        <v>Other</v>
      </c>
    </row>
    <row r="6158" spans="1:17" x14ac:dyDescent="0.3">
      <c r="A6158">
        <v>821233</v>
      </c>
      <c r="B6158" t="str">
        <f>VLOOKUP($A6158,'[1]User Profiles'!$A:$I,2,FALSE)</f>
        <v>Abel </v>
      </c>
      <c r="C6158" t="str">
        <f>VLOOKUP($A6158,'[1]User Profiles'!$A:$I,3,FALSE)</f>
        <v>Pascarella</v>
      </c>
      <c r="D6158" t="str">
        <f>VLOOKUP($A6158,'[1]User Profiles'!$A:$I,5,FALSE)</f>
        <v>male</v>
      </c>
      <c r="E6158" t="str">
        <f>VLOOKUP($A6158,'[1]User Profiles'!$A:$I,6,FALSE)</f>
        <v>coloured</v>
      </c>
      <c r="F6158">
        <f>VLOOKUP($A6158,'[1]User Profiles'!$A:$I,7,FALSE)</f>
        <v>27</v>
      </c>
      <c r="G6158" t="str">
        <f>VLOOKUP($A6158,'[1]User Profiles'!$A:$I,8,FALSE)</f>
        <v>Western Cape</v>
      </c>
      <c r="H6158" t="s">
        <v>22</v>
      </c>
      <c r="I6158" s="4">
        <v>42441</v>
      </c>
      <c r="J6158" s="1">
        <v>0.65347222222222223</v>
      </c>
      <c r="K6158" s="1">
        <v>2.5115740740740741E-3</v>
      </c>
      <c r="L6158" s="1" t="str">
        <f t="shared" si="385"/>
        <v>Saturday</v>
      </c>
      <c r="M6158" t="str">
        <f t="shared" si="384"/>
        <v>March</v>
      </c>
      <c r="N6158" s="2" t="str">
        <f t="shared" si="386"/>
        <v>Midday</v>
      </c>
      <c r="O6158" s="2">
        <v>42441.65347222222</v>
      </c>
      <c r="P6158">
        <v>821233</v>
      </c>
      <c r="Q6158" t="str">
        <f t="shared" si="387"/>
        <v>Kids</v>
      </c>
    </row>
    <row r="6159" spans="1:17" x14ac:dyDescent="0.3">
      <c r="A6159">
        <v>869632</v>
      </c>
      <c r="B6159" t="str">
        <f>VLOOKUP($A6159,'[1]User Profiles'!$A:$I,2,FALSE)</f>
        <v>Wilton </v>
      </c>
      <c r="C6159" t="str">
        <f>VLOOKUP($A6159,'[1]User Profiles'!$A:$I,3,FALSE)</f>
        <v>Lavoie</v>
      </c>
      <c r="D6159" t="str">
        <f>VLOOKUP($A6159,'[1]User Profiles'!$A:$I,5,FALSE)</f>
        <v>male</v>
      </c>
      <c r="E6159" t="str">
        <f>VLOOKUP($A6159,'[1]User Profiles'!$A:$I,6,FALSE)</f>
        <v>black</v>
      </c>
      <c r="F6159">
        <f>VLOOKUP($A6159,'[1]User Profiles'!$A:$I,7,FALSE)</f>
        <v>28</v>
      </c>
      <c r="G6159" t="str">
        <f>VLOOKUP($A6159,'[1]User Profiles'!$A:$I,8,FALSE)</f>
        <v>Gauteng</v>
      </c>
      <c r="H6159" t="s">
        <v>20</v>
      </c>
      <c r="I6159" s="4">
        <v>42435</v>
      </c>
      <c r="J6159" s="1">
        <v>0.65347222222222223</v>
      </c>
      <c r="K6159" s="1">
        <v>2.5462962962962961E-4</v>
      </c>
      <c r="L6159" s="1" t="str">
        <f t="shared" si="385"/>
        <v>Sunday</v>
      </c>
      <c r="M6159" t="str">
        <f t="shared" si="384"/>
        <v>March</v>
      </c>
      <c r="N6159" s="2" t="str">
        <f t="shared" si="386"/>
        <v>Midday</v>
      </c>
      <c r="O6159" s="2">
        <v>42435.65347222222</v>
      </c>
      <c r="P6159">
        <v>869632</v>
      </c>
      <c r="Q6159" t="str">
        <f t="shared" si="387"/>
        <v>Other</v>
      </c>
    </row>
    <row r="6160" spans="1:17" x14ac:dyDescent="0.3">
      <c r="A6160">
        <v>772665</v>
      </c>
      <c r="B6160" t="str">
        <f>VLOOKUP($A6160,'[1]User Profiles'!$A:$I,2,FALSE)</f>
        <v>Lucas </v>
      </c>
      <c r="C6160" t="str">
        <f>VLOOKUP($A6160,'[1]User Profiles'!$A:$I,3,FALSE)</f>
        <v>Wigfall</v>
      </c>
      <c r="D6160" t="str">
        <f>VLOOKUP($A6160,'[1]User Profiles'!$A:$I,5,FALSE)</f>
        <v>male</v>
      </c>
      <c r="E6160" t="str">
        <f>VLOOKUP($A6160,'[1]User Profiles'!$A:$I,6,FALSE)</f>
        <v>black</v>
      </c>
      <c r="F6160">
        <f>VLOOKUP($A6160,'[1]User Profiles'!$A:$I,7,FALSE)</f>
        <v>34</v>
      </c>
      <c r="G6160" t="str">
        <f>VLOOKUP($A6160,'[1]User Profiles'!$A:$I,8,FALSE)</f>
        <v>Kwazulu Natal</v>
      </c>
      <c r="H6160" t="s">
        <v>23</v>
      </c>
      <c r="I6160" s="4">
        <v>42406</v>
      </c>
      <c r="J6160" s="1">
        <v>0.65347222222222223</v>
      </c>
      <c r="K6160" s="1">
        <v>2.2934027777777779E-2</v>
      </c>
      <c r="L6160" s="1" t="str">
        <f t="shared" si="385"/>
        <v>Saturday</v>
      </c>
      <c r="M6160" t="str">
        <f t="shared" si="384"/>
        <v>February</v>
      </c>
      <c r="N6160" s="2" t="str">
        <f t="shared" si="386"/>
        <v>Midday</v>
      </c>
      <c r="O6160" s="2">
        <v>42406.65347222222</v>
      </c>
      <c r="P6160">
        <v>772665</v>
      </c>
      <c r="Q6160" t="str">
        <f t="shared" si="387"/>
        <v>Entertainment</v>
      </c>
    </row>
    <row r="6161" spans="1:17" x14ac:dyDescent="0.3">
      <c r="A6161">
        <v>2370467</v>
      </c>
      <c r="B6161" t="str">
        <f>VLOOKUP($A6161,'[1]User Profiles'!$A:$I,2,FALSE)</f>
        <v>Lucas </v>
      </c>
      <c r="C6161" t="str">
        <f>VLOOKUP($A6161,'[1]User Profiles'!$A:$I,3,FALSE)</f>
        <v>Tatham</v>
      </c>
      <c r="D6161" t="str">
        <f>VLOOKUP($A6161,'[1]User Profiles'!$A:$I,5,FALSE)</f>
        <v>male</v>
      </c>
      <c r="E6161" t="str">
        <f>VLOOKUP($A6161,'[1]User Profiles'!$A:$I,6,FALSE)</f>
        <v>black</v>
      </c>
      <c r="F6161">
        <f>VLOOKUP($A6161,'[1]User Profiles'!$A:$I,7,FALSE)</f>
        <v>30</v>
      </c>
      <c r="G6161" t="str">
        <f>VLOOKUP($A6161,'[1]User Profiles'!$A:$I,8,FALSE)</f>
        <v>Gauteng</v>
      </c>
      <c r="H6161" t="s">
        <v>31</v>
      </c>
      <c r="I6161" s="4">
        <v>42373</v>
      </c>
      <c r="J6161" s="1">
        <v>0.65347222222222223</v>
      </c>
      <c r="K6161" s="1">
        <v>8.4027777777777781E-3</v>
      </c>
      <c r="L6161" s="1" t="str">
        <f t="shared" si="385"/>
        <v>Monday</v>
      </c>
      <c r="M6161" t="str">
        <f t="shared" si="384"/>
        <v>January</v>
      </c>
      <c r="N6161" s="2" t="str">
        <f t="shared" si="386"/>
        <v>Midday</v>
      </c>
      <c r="O6161" s="2">
        <v>42373.65347222222</v>
      </c>
      <c r="P6161">
        <v>2370467</v>
      </c>
      <c r="Q6161" t="str">
        <f t="shared" si="387"/>
        <v>Other</v>
      </c>
    </row>
    <row r="6162" spans="1:17" x14ac:dyDescent="0.3">
      <c r="A6162">
        <v>2422435</v>
      </c>
      <c r="B6162" t="str">
        <f>VLOOKUP($A6162,'[1]User Profiles'!$A:$I,2,FALSE)</f>
        <v>Earl </v>
      </c>
      <c r="C6162" t="str">
        <f>VLOOKUP($A6162,'[1]User Profiles'!$A:$I,3,FALSE)</f>
        <v>Creager</v>
      </c>
      <c r="D6162" t="str">
        <f>VLOOKUP($A6162,'[1]User Profiles'!$A:$I,5,FALSE)</f>
        <v>male</v>
      </c>
      <c r="E6162" t="str">
        <f>VLOOKUP($A6162,'[1]User Profiles'!$A:$I,6,FALSE)</f>
        <v>coloured</v>
      </c>
      <c r="F6162">
        <f>VLOOKUP($A6162,'[1]User Profiles'!$A:$I,7,FALSE)</f>
        <v>28</v>
      </c>
      <c r="G6162" t="str">
        <f>VLOOKUP($A6162,'[1]User Profiles'!$A:$I,8,FALSE)</f>
        <v>Gauteng</v>
      </c>
      <c r="H6162" t="s">
        <v>19</v>
      </c>
      <c r="I6162" s="4">
        <v>42422</v>
      </c>
      <c r="J6162" s="1">
        <v>0.65347222222222223</v>
      </c>
      <c r="K6162" s="1">
        <v>2.6979166666666665E-2</v>
      </c>
      <c r="L6162" s="1" t="str">
        <f t="shared" si="385"/>
        <v>Monday</v>
      </c>
      <c r="M6162" t="str">
        <f t="shared" si="384"/>
        <v>February</v>
      </c>
      <c r="N6162" s="2" t="str">
        <f t="shared" si="386"/>
        <v>Midday</v>
      </c>
      <c r="O6162" s="2">
        <v>42422.65347222222</v>
      </c>
      <c r="P6162">
        <v>2384970</v>
      </c>
      <c r="Q6162" t="str">
        <f t="shared" si="387"/>
        <v>Entertainment</v>
      </c>
    </row>
    <row r="6163" spans="1:17" x14ac:dyDescent="0.3">
      <c r="A6163">
        <v>893829</v>
      </c>
      <c r="B6163" t="str">
        <f>VLOOKUP($A6163,'[1]User Profiles'!$A:$I,2,FALSE)</f>
        <v>Valentine </v>
      </c>
      <c r="C6163" t="str">
        <f>VLOOKUP($A6163,'[1]User Profiles'!$A:$I,3,FALSE)</f>
        <v>Caves</v>
      </c>
      <c r="D6163" t="str">
        <f>VLOOKUP($A6163,'[1]User Profiles'!$A:$I,5,FALSE)</f>
        <v>male</v>
      </c>
      <c r="E6163" t="str">
        <f>VLOOKUP($A6163,'[1]User Profiles'!$A:$I,6,FALSE)</f>
        <v>indian_asian</v>
      </c>
      <c r="F6163">
        <f>VLOOKUP($A6163,'[1]User Profiles'!$A:$I,7,FALSE)</f>
        <v>40</v>
      </c>
      <c r="G6163" t="str">
        <f>VLOOKUP($A6163,'[1]User Profiles'!$A:$I,8,FALSE)</f>
        <v>Mpumalanga</v>
      </c>
      <c r="H6163" t="s">
        <v>20</v>
      </c>
      <c r="I6163" s="4">
        <v>42453</v>
      </c>
      <c r="J6163" s="1">
        <v>0.65347222222222223</v>
      </c>
      <c r="K6163" s="1">
        <v>7.0671296296296301E-2</v>
      </c>
      <c r="L6163" s="1" t="str">
        <f t="shared" si="385"/>
        <v>Thursday</v>
      </c>
      <c r="M6163" t="str">
        <f t="shared" si="384"/>
        <v>March</v>
      </c>
      <c r="N6163" s="2" t="str">
        <f t="shared" si="386"/>
        <v>Midday</v>
      </c>
      <c r="O6163" s="2">
        <v>42453.65347222222</v>
      </c>
      <c r="P6163">
        <v>893829</v>
      </c>
      <c r="Q6163" t="str">
        <f t="shared" si="387"/>
        <v>Other</v>
      </c>
    </row>
    <row r="6164" spans="1:17" x14ac:dyDescent="0.3">
      <c r="A6164">
        <v>893885</v>
      </c>
      <c r="B6164" t="str">
        <f>VLOOKUP($A6164,'[1]User Profiles'!$A:$I,2,FALSE)</f>
        <v>Emerson </v>
      </c>
      <c r="C6164" t="str">
        <f>VLOOKUP($A6164,'[1]User Profiles'!$A:$I,3,FALSE)</f>
        <v>Pilot</v>
      </c>
      <c r="D6164" t="str">
        <f>VLOOKUP($A6164,'[1]User Profiles'!$A:$I,5,FALSE)</f>
        <v>male</v>
      </c>
      <c r="E6164" t="str">
        <f>VLOOKUP($A6164,'[1]User Profiles'!$A:$I,6,FALSE)</f>
        <v>indian_asian</v>
      </c>
      <c r="F6164">
        <f>VLOOKUP($A6164,'[1]User Profiles'!$A:$I,7,FALSE)</f>
        <v>21</v>
      </c>
      <c r="G6164" t="str">
        <f>VLOOKUP($A6164,'[1]User Profiles'!$A:$I,8,FALSE)</f>
        <v>Gauteng</v>
      </c>
      <c r="H6164" t="s">
        <v>25</v>
      </c>
      <c r="I6164" s="4">
        <v>42435</v>
      </c>
      <c r="J6164" s="1">
        <v>0.65347222222222223</v>
      </c>
      <c r="K6164" s="1">
        <v>2.0833333333333335E-4</v>
      </c>
      <c r="L6164" s="1" t="str">
        <f t="shared" si="385"/>
        <v>Sunday</v>
      </c>
      <c r="M6164" t="str">
        <f t="shared" si="384"/>
        <v>March</v>
      </c>
      <c r="N6164" s="2" t="str">
        <f t="shared" si="386"/>
        <v>Midday</v>
      </c>
      <c r="O6164" s="2">
        <v>42435.65347222222</v>
      </c>
      <c r="P6164">
        <v>893885</v>
      </c>
      <c r="Q6164" t="str">
        <f t="shared" si="387"/>
        <v>Sports</v>
      </c>
    </row>
    <row r="6165" spans="1:17" x14ac:dyDescent="0.3">
      <c r="A6165">
        <v>2361780</v>
      </c>
      <c r="B6165" t="str">
        <f>VLOOKUP($A6165,'[1]User Profiles'!$A:$I,2,FALSE)</f>
        <v>Dee </v>
      </c>
      <c r="C6165" t="str">
        <f>VLOOKUP($A6165,'[1]User Profiles'!$A:$I,3,FALSE)</f>
        <v>Woolard</v>
      </c>
      <c r="D6165" t="str">
        <f>VLOOKUP($A6165,'[1]User Profiles'!$A:$I,5,FALSE)</f>
        <v>male</v>
      </c>
      <c r="E6165" t="str">
        <f>VLOOKUP($A6165,'[1]User Profiles'!$A:$I,6,FALSE)</f>
        <v>black</v>
      </c>
      <c r="F6165">
        <f>VLOOKUP($A6165,'[1]User Profiles'!$A:$I,7,FALSE)</f>
        <v>33</v>
      </c>
      <c r="G6165" t="str">
        <f>VLOOKUP($A6165,'[1]User Profiles'!$A:$I,8,FALSE)</f>
        <v>Kwazulu Natal</v>
      </c>
      <c r="H6165" t="s">
        <v>20</v>
      </c>
      <c r="I6165" s="4">
        <v>42449</v>
      </c>
      <c r="J6165" s="1">
        <v>0.65347222222222223</v>
      </c>
      <c r="K6165" s="1">
        <v>0</v>
      </c>
      <c r="L6165" s="1" t="str">
        <f t="shared" si="385"/>
        <v>Sunday</v>
      </c>
      <c r="M6165" t="str">
        <f t="shared" si="384"/>
        <v>March</v>
      </c>
      <c r="N6165" s="2" t="str">
        <f t="shared" si="386"/>
        <v>Midday</v>
      </c>
      <c r="O6165" s="2">
        <v>42449.65347222222</v>
      </c>
      <c r="P6165">
        <v>2361780</v>
      </c>
      <c r="Q6165" t="str">
        <f t="shared" si="387"/>
        <v>Other</v>
      </c>
    </row>
    <row r="6166" spans="1:17" x14ac:dyDescent="0.3">
      <c r="A6166">
        <v>833401</v>
      </c>
      <c r="B6166" t="str">
        <f>VLOOKUP($A6166,'[1]User Profiles'!$A:$I,2,FALSE)</f>
        <v>Jacinto </v>
      </c>
      <c r="C6166" t="str">
        <f>VLOOKUP($A6166,'[1]User Profiles'!$A:$I,3,FALSE)</f>
        <v>Mccollum</v>
      </c>
      <c r="D6166" t="str">
        <f>VLOOKUP($A6166,'[1]User Profiles'!$A:$I,5,FALSE)</f>
        <v>male</v>
      </c>
      <c r="E6166" t="str">
        <f>VLOOKUP($A6166,'[1]User Profiles'!$A:$I,6,FALSE)</f>
        <v>white</v>
      </c>
      <c r="F6166">
        <f>VLOOKUP($A6166,'[1]User Profiles'!$A:$I,7,FALSE)</f>
        <v>21</v>
      </c>
      <c r="G6166" t="str">
        <f>VLOOKUP($A6166,'[1]User Profiles'!$A:$I,8,FALSE)</f>
        <v>Western Cape</v>
      </c>
      <c r="H6166" t="s">
        <v>22</v>
      </c>
      <c r="I6166" s="4">
        <v>42430</v>
      </c>
      <c r="J6166" s="1">
        <v>0.65347222222222223</v>
      </c>
      <c r="K6166" s="1">
        <v>4.9768518518518521E-4</v>
      </c>
      <c r="L6166" s="1" t="str">
        <f t="shared" si="385"/>
        <v>Tuesday</v>
      </c>
      <c r="M6166" t="str">
        <f t="shared" si="384"/>
        <v>March</v>
      </c>
      <c r="N6166" s="2" t="str">
        <f t="shared" si="386"/>
        <v>Midday</v>
      </c>
      <c r="O6166" s="2">
        <v>42430.65347222222</v>
      </c>
      <c r="P6166">
        <v>833401</v>
      </c>
      <c r="Q6166" t="str">
        <f t="shared" si="387"/>
        <v>Kids</v>
      </c>
    </row>
    <row r="6167" spans="1:17" x14ac:dyDescent="0.3">
      <c r="A6167">
        <v>941622</v>
      </c>
      <c r="B6167" t="str">
        <f>VLOOKUP($A6167,'[1]User Profiles'!$A:$I,2,FALSE)</f>
        <v>Epifania </v>
      </c>
      <c r="C6167" t="str">
        <f>VLOOKUP($A6167,'[1]User Profiles'!$A:$I,3,FALSE)</f>
        <v>Crotty</v>
      </c>
      <c r="D6167" t="str">
        <f>VLOOKUP($A6167,'[1]User Profiles'!$A:$I,5,FALSE)</f>
        <v>female</v>
      </c>
      <c r="E6167" t="str">
        <f>VLOOKUP($A6167,'[1]User Profiles'!$A:$I,6,FALSE)</f>
        <v>white</v>
      </c>
      <c r="F6167">
        <f>VLOOKUP($A6167,'[1]User Profiles'!$A:$I,7,FALSE)</f>
        <v>38</v>
      </c>
      <c r="G6167" t="str">
        <f>VLOOKUP($A6167,'[1]User Profiles'!$A:$I,8,FALSE)</f>
        <v>Gauteng</v>
      </c>
      <c r="H6167" t="s">
        <v>21</v>
      </c>
      <c r="I6167" s="4">
        <v>42460</v>
      </c>
      <c r="J6167" s="1">
        <v>0.65347222222222223</v>
      </c>
      <c r="K6167" s="1">
        <v>1.1574074074074073E-4</v>
      </c>
      <c r="L6167" s="1" t="str">
        <f t="shared" si="385"/>
        <v>Thursday</v>
      </c>
      <c r="M6167" t="str">
        <f t="shared" si="384"/>
        <v>March</v>
      </c>
      <c r="N6167" s="2" t="str">
        <f t="shared" si="386"/>
        <v>Midday</v>
      </c>
      <c r="O6167" s="2">
        <v>42460.65347222222</v>
      </c>
      <c r="P6167">
        <v>941622</v>
      </c>
      <c r="Q6167" t="str">
        <f t="shared" si="387"/>
        <v>Kids</v>
      </c>
    </row>
    <row r="6168" spans="1:17" x14ac:dyDescent="0.3">
      <c r="A6168">
        <v>2359771</v>
      </c>
      <c r="B6168" t="str">
        <f>VLOOKUP($A6168,'[1]User Profiles'!$A:$I,2,FALSE)</f>
        <v>Stefan </v>
      </c>
      <c r="C6168" t="str">
        <f>VLOOKUP($A6168,'[1]User Profiles'!$A:$I,3,FALSE)</f>
        <v>Pascarella</v>
      </c>
      <c r="D6168" t="str">
        <f>VLOOKUP($A6168,'[1]User Profiles'!$A:$I,5,FALSE)</f>
        <v>male</v>
      </c>
      <c r="E6168" t="str">
        <f>VLOOKUP($A6168,'[1]User Profiles'!$A:$I,6,FALSE)</f>
        <v>indian_asian</v>
      </c>
      <c r="F6168">
        <f>VLOOKUP($A6168,'[1]User Profiles'!$A:$I,7,FALSE)</f>
        <v>35</v>
      </c>
      <c r="G6168" t="str">
        <f>VLOOKUP($A6168,'[1]User Profiles'!$A:$I,8,FALSE)</f>
        <v>Kwazulu Natal</v>
      </c>
      <c r="H6168" t="s">
        <v>20</v>
      </c>
      <c r="I6168" s="4">
        <v>42385</v>
      </c>
      <c r="J6168" s="1">
        <v>0.65416666666666667</v>
      </c>
      <c r="K6168" s="1">
        <v>1.4374999999999999E-2</v>
      </c>
      <c r="L6168" s="1" t="str">
        <f t="shared" si="385"/>
        <v>Saturday</v>
      </c>
      <c r="M6168" t="str">
        <f t="shared" si="384"/>
        <v>January</v>
      </c>
      <c r="N6168" s="2" t="str">
        <f t="shared" si="386"/>
        <v>Midday</v>
      </c>
      <c r="O6168" s="2">
        <v>42385.654166666667</v>
      </c>
      <c r="P6168">
        <v>2359771</v>
      </c>
      <c r="Q6168" t="str">
        <f t="shared" si="387"/>
        <v>Other</v>
      </c>
    </row>
    <row r="6169" spans="1:17" x14ac:dyDescent="0.3">
      <c r="A6169">
        <v>850779</v>
      </c>
      <c r="B6169" t="str">
        <f>VLOOKUP($A6169,'[1]User Profiles'!$A:$I,2,FALSE)</f>
        <v>Dion </v>
      </c>
      <c r="C6169" t="str">
        <f>VLOOKUP($A6169,'[1]User Profiles'!$A:$I,3,FALSE)</f>
        <v>Arrieta</v>
      </c>
      <c r="D6169" t="str">
        <f>VLOOKUP($A6169,'[1]User Profiles'!$A:$I,5,FALSE)</f>
        <v>male</v>
      </c>
      <c r="E6169" t="str">
        <f>VLOOKUP($A6169,'[1]User Profiles'!$A:$I,6,FALSE)</f>
        <v>coloured</v>
      </c>
      <c r="F6169">
        <f>VLOOKUP($A6169,'[1]User Profiles'!$A:$I,7,FALSE)</f>
        <v>31</v>
      </c>
      <c r="G6169" t="str">
        <f>VLOOKUP($A6169,'[1]User Profiles'!$A:$I,8,FALSE)</f>
        <v>Gauteng</v>
      </c>
      <c r="H6169" t="s">
        <v>22</v>
      </c>
      <c r="I6169" s="4">
        <v>42432</v>
      </c>
      <c r="J6169" s="1">
        <v>0.65416666666666667</v>
      </c>
      <c r="K6169" s="1">
        <v>1.3888888888888889E-4</v>
      </c>
      <c r="L6169" s="1" t="str">
        <f t="shared" si="385"/>
        <v>Thursday</v>
      </c>
      <c r="M6169" t="str">
        <f t="shared" si="384"/>
        <v>March</v>
      </c>
      <c r="N6169" s="2" t="str">
        <f t="shared" si="386"/>
        <v>Midday</v>
      </c>
      <c r="O6169" s="2">
        <v>42432.654166666667</v>
      </c>
      <c r="P6169">
        <v>850779</v>
      </c>
      <c r="Q6169" t="str">
        <f t="shared" si="387"/>
        <v>Kids</v>
      </c>
    </row>
    <row r="6170" spans="1:17" x14ac:dyDescent="0.3">
      <c r="A6170">
        <v>809085</v>
      </c>
      <c r="B6170" t="str">
        <f>VLOOKUP($A6170,'[1]User Profiles'!$A:$I,2,FALSE)</f>
        <v>Cody </v>
      </c>
      <c r="C6170" t="str">
        <f>VLOOKUP($A6170,'[1]User Profiles'!$A:$I,3,FALSE)</f>
        <v>Mccown</v>
      </c>
      <c r="D6170" t="str">
        <f>VLOOKUP($A6170,'[1]User Profiles'!$A:$I,5,FALSE)</f>
        <v>male</v>
      </c>
      <c r="E6170" t="str">
        <f>VLOOKUP($A6170,'[1]User Profiles'!$A:$I,6,FALSE)</f>
        <v>black</v>
      </c>
      <c r="F6170">
        <f>VLOOKUP($A6170,'[1]User Profiles'!$A:$I,7,FALSE)</f>
        <v>28</v>
      </c>
      <c r="G6170" t="str">
        <f>VLOOKUP($A6170,'[1]User Profiles'!$A:$I,8,FALSE)</f>
        <v>Gauteng</v>
      </c>
      <c r="H6170" t="s">
        <v>18</v>
      </c>
      <c r="I6170" s="4">
        <v>42444</v>
      </c>
      <c r="J6170" s="1">
        <v>0.65416666666666667</v>
      </c>
      <c r="K6170" s="1">
        <v>1.8981481481481482E-3</v>
      </c>
      <c r="L6170" s="1" t="str">
        <f t="shared" si="385"/>
        <v>Tuesday</v>
      </c>
      <c r="M6170" t="str">
        <f t="shared" si="384"/>
        <v>March</v>
      </c>
      <c r="N6170" s="2" t="str">
        <f t="shared" si="386"/>
        <v>Midday</v>
      </c>
      <c r="O6170" s="2">
        <v>42444.654166666667</v>
      </c>
      <c r="P6170">
        <v>809085</v>
      </c>
      <c r="Q6170" t="str">
        <f t="shared" si="387"/>
        <v>Sports</v>
      </c>
    </row>
    <row r="6171" spans="1:17" x14ac:dyDescent="0.3">
      <c r="A6171">
        <v>809903</v>
      </c>
      <c r="B6171" t="str">
        <f>VLOOKUP($A6171,'[1]User Profiles'!$A:$I,2,FALSE)</f>
        <v>Jared </v>
      </c>
      <c r="C6171" t="str">
        <f>VLOOKUP($A6171,'[1]User Profiles'!$A:$I,3,FALSE)</f>
        <v>Caves</v>
      </c>
      <c r="D6171" t="str">
        <f>VLOOKUP($A6171,'[1]User Profiles'!$A:$I,5,FALSE)</f>
        <v>male</v>
      </c>
      <c r="E6171" t="str">
        <f>VLOOKUP($A6171,'[1]User Profiles'!$A:$I,6,FALSE)</f>
        <v>black</v>
      </c>
      <c r="F6171">
        <f>VLOOKUP($A6171,'[1]User Profiles'!$A:$I,7,FALSE)</f>
        <v>23</v>
      </c>
      <c r="G6171" t="str">
        <f>VLOOKUP($A6171,'[1]User Profiles'!$A:$I,8,FALSE)</f>
        <v>Limpopo</v>
      </c>
      <c r="H6171" t="s">
        <v>20</v>
      </c>
      <c r="I6171" s="4">
        <v>42419</v>
      </c>
      <c r="J6171" s="1">
        <v>0.65416666666666667</v>
      </c>
      <c r="K6171" s="1">
        <v>9.0277777777777784E-4</v>
      </c>
      <c r="L6171" s="1" t="str">
        <f t="shared" si="385"/>
        <v>Friday</v>
      </c>
      <c r="M6171" t="str">
        <f t="shared" si="384"/>
        <v>February</v>
      </c>
      <c r="N6171" s="2" t="str">
        <f t="shared" si="386"/>
        <v>Midday</v>
      </c>
      <c r="O6171" s="2">
        <v>42419.654166666667</v>
      </c>
      <c r="P6171">
        <v>809903</v>
      </c>
      <c r="Q6171" t="str">
        <f t="shared" si="387"/>
        <v>Other</v>
      </c>
    </row>
    <row r="6172" spans="1:17" x14ac:dyDescent="0.3">
      <c r="A6172">
        <v>892138</v>
      </c>
      <c r="B6172" t="str">
        <f>VLOOKUP($A6172,'[1]User Profiles'!$A:$I,2,FALSE)</f>
        <v>Len </v>
      </c>
      <c r="C6172" t="str">
        <f>VLOOKUP($A6172,'[1]User Profiles'!$A:$I,3,FALSE)</f>
        <v>Nicholls</v>
      </c>
      <c r="D6172" t="str">
        <f>VLOOKUP($A6172,'[1]User Profiles'!$A:$I,5,FALSE)</f>
        <v>male</v>
      </c>
      <c r="E6172" t="str">
        <f>VLOOKUP($A6172,'[1]User Profiles'!$A:$I,6,FALSE)</f>
        <v>black</v>
      </c>
      <c r="F6172">
        <f>VLOOKUP($A6172,'[1]User Profiles'!$A:$I,7,FALSE)</f>
        <v>35</v>
      </c>
      <c r="G6172" t="str">
        <f>VLOOKUP($A6172,'[1]User Profiles'!$A:$I,8,FALSE)</f>
        <v>Mpumalanga</v>
      </c>
      <c r="H6172" t="s">
        <v>21</v>
      </c>
      <c r="I6172" s="4">
        <v>42453</v>
      </c>
      <c r="J6172" s="1">
        <v>0.65416666666666667</v>
      </c>
      <c r="K6172" s="1">
        <v>1.7361111111111112E-4</v>
      </c>
      <c r="L6172" s="1" t="str">
        <f t="shared" si="385"/>
        <v>Thursday</v>
      </c>
      <c r="M6172" t="str">
        <f t="shared" si="384"/>
        <v>March</v>
      </c>
      <c r="N6172" s="2" t="str">
        <f t="shared" si="386"/>
        <v>Midday</v>
      </c>
      <c r="O6172" s="2">
        <v>42453.654166666667</v>
      </c>
      <c r="P6172">
        <v>892138</v>
      </c>
      <c r="Q6172" t="str">
        <f t="shared" si="387"/>
        <v>Kids</v>
      </c>
    </row>
    <row r="6173" spans="1:17" x14ac:dyDescent="0.3">
      <c r="A6173">
        <v>810011</v>
      </c>
      <c r="B6173" t="str">
        <f>VLOOKUP($A6173,'[1]User Profiles'!$A:$I,2,FALSE)</f>
        <v>Emerson </v>
      </c>
      <c r="C6173" t="str">
        <f>VLOOKUP($A6173,'[1]User Profiles'!$A:$I,3,FALSE)</f>
        <v>Luthy</v>
      </c>
      <c r="D6173" t="str">
        <f>VLOOKUP($A6173,'[1]User Profiles'!$A:$I,5,FALSE)</f>
        <v>male</v>
      </c>
      <c r="E6173" t="str">
        <f>VLOOKUP($A6173,'[1]User Profiles'!$A:$I,6,FALSE)</f>
        <v>black</v>
      </c>
      <c r="F6173">
        <f>VLOOKUP($A6173,'[1]User Profiles'!$A:$I,7,FALSE)</f>
        <v>32</v>
      </c>
      <c r="G6173" t="str">
        <f>VLOOKUP($A6173,'[1]User Profiles'!$A:$I,8,FALSE)</f>
        <v>Kwazulu Natal</v>
      </c>
      <c r="H6173" t="s">
        <v>25</v>
      </c>
      <c r="I6173" s="4">
        <v>42419</v>
      </c>
      <c r="J6173" s="1">
        <v>0.65416666666666667</v>
      </c>
      <c r="K6173" s="1">
        <v>1.1574074074074076E-3</v>
      </c>
      <c r="L6173" s="1" t="str">
        <f t="shared" si="385"/>
        <v>Friday</v>
      </c>
      <c r="M6173" t="str">
        <f t="shared" si="384"/>
        <v>February</v>
      </c>
      <c r="N6173" s="2" t="str">
        <f t="shared" si="386"/>
        <v>Midday</v>
      </c>
      <c r="O6173" s="2">
        <v>42419.654166666667</v>
      </c>
      <c r="P6173">
        <v>810011</v>
      </c>
      <c r="Q6173" t="str">
        <f t="shared" si="387"/>
        <v>Sports</v>
      </c>
    </row>
    <row r="6174" spans="1:17" x14ac:dyDescent="0.3">
      <c r="A6174">
        <v>906939</v>
      </c>
      <c r="B6174" t="str">
        <f>VLOOKUP($A6174,'[1]User Profiles'!$A:$I,2,FALSE)</f>
        <v>Nakita </v>
      </c>
      <c r="C6174" t="str">
        <f>VLOOKUP($A6174,'[1]User Profiles'!$A:$I,3,FALSE)</f>
        <v>Pool</v>
      </c>
      <c r="D6174" t="str">
        <f>VLOOKUP($A6174,'[1]User Profiles'!$A:$I,5,FALSE)</f>
        <v>female</v>
      </c>
      <c r="E6174" t="str">
        <f>VLOOKUP($A6174,'[1]User Profiles'!$A:$I,6,FALSE)</f>
        <v>indian_asian</v>
      </c>
      <c r="F6174">
        <f>VLOOKUP($A6174,'[1]User Profiles'!$A:$I,7,FALSE)</f>
        <v>31</v>
      </c>
      <c r="G6174" t="str">
        <f>VLOOKUP($A6174,'[1]User Profiles'!$A:$I,8,FALSE)</f>
        <v>Gauteng</v>
      </c>
      <c r="H6174" t="s">
        <v>20</v>
      </c>
      <c r="I6174" s="4">
        <v>42453</v>
      </c>
      <c r="J6174" s="1">
        <v>0.65416666666666667</v>
      </c>
      <c r="K6174" s="1">
        <v>2.2685185185185182E-3</v>
      </c>
      <c r="L6174" s="1" t="str">
        <f t="shared" si="385"/>
        <v>Thursday</v>
      </c>
      <c r="M6174" t="str">
        <f t="shared" si="384"/>
        <v>March</v>
      </c>
      <c r="N6174" s="2" t="str">
        <f t="shared" si="386"/>
        <v>Midday</v>
      </c>
      <c r="O6174" s="2">
        <v>42453.654166666667</v>
      </c>
      <c r="P6174">
        <v>906939</v>
      </c>
      <c r="Q6174" t="str">
        <f t="shared" si="387"/>
        <v>Other</v>
      </c>
    </row>
    <row r="6175" spans="1:17" x14ac:dyDescent="0.3">
      <c r="A6175">
        <v>780402</v>
      </c>
      <c r="B6175" t="str">
        <f>VLOOKUP($A6175,'[1]User Profiles'!$A:$I,2,FALSE)</f>
        <v>Briana </v>
      </c>
      <c r="C6175" t="str">
        <f>VLOOKUP($A6175,'[1]User Profiles'!$A:$I,3,FALSE)</f>
        <v>Caves</v>
      </c>
      <c r="D6175" t="str">
        <f>VLOOKUP($A6175,'[1]User Profiles'!$A:$I,5,FALSE)</f>
        <v>female</v>
      </c>
      <c r="E6175" t="str">
        <f>VLOOKUP($A6175,'[1]User Profiles'!$A:$I,6,FALSE)</f>
        <v>black</v>
      </c>
      <c r="F6175">
        <f>VLOOKUP($A6175,'[1]User Profiles'!$A:$I,7,FALSE)</f>
        <v>34</v>
      </c>
      <c r="G6175" t="str">
        <f>VLOOKUP($A6175,'[1]User Profiles'!$A:$I,8,FALSE)</f>
        <v>North West</v>
      </c>
      <c r="H6175" t="s">
        <v>23</v>
      </c>
      <c r="I6175" s="4">
        <v>42408</v>
      </c>
      <c r="J6175" s="1">
        <v>0.65416666666666667</v>
      </c>
      <c r="K6175" s="1">
        <v>2.1608796296296296E-2</v>
      </c>
      <c r="L6175" s="1" t="str">
        <f t="shared" si="385"/>
        <v>Monday</v>
      </c>
      <c r="M6175" t="str">
        <f t="shared" si="384"/>
        <v>February</v>
      </c>
      <c r="N6175" s="2" t="str">
        <f t="shared" si="386"/>
        <v>Midday</v>
      </c>
      <c r="O6175" s="2">
        <v>42408.654166666667</v>
      </c>
      <c r="P6175">
        <v>780402</v>
      </c>
      <c r="Q6175" t="str">
        <f t="shared" si="387"/>
        <v>Entertainment</v>
      </c>
    </row>
    <row r="6176" spans="1:17" x14ac:dyDescent="0.3">
      <c r="A6176">
        <v>907326</v>
      </c>
      <c r="B6176" t="str">
        <f>VLOOKUP($A6176,'[1]User Profiles'!$A:$I,2,FALSE)</f>
        <v>Valentine </v>
      </c>
      <c r="C6176" t="str">
        <f>VLOOKUP($A6176,'[1]User Profiles'!$A:$I,3,FALSE)</f>
        <v>Tancredi</v>
      </c>
      <c r="D6176" t="str">
        <f>VLOOKUP($A6176,'[1]User Profiles'!$A:$I,5,FALSE)</f>
        <v>male</v>
      </c>
      <c r="E6176" t="str">
        <f>VLOOKUP($A6176,'[1]User Profiles'!$A:$I,6,FALSE)</f>
        <v>indian_asian</v>
      </c>
      <c r="F6176">
        <f>VLOOKUP($A6176,'[1]User Profiles'!$A:$I,7,FALSE)</f>
        <v>25</v>
      </c>
      <c r="G6176" t="str">
        <f>VLOOKUP($A6176,'[1]User Profiles'!$A:$I,8,FALSE)</f>
        <v>Limpopo</v>
      </c>
      <c r="H6176" t="s">
        <v>18</v>
      </c>
      <c r="I6176" s="4">
        <v>42459</v>
      </c>
      <c r="J6176" s="1">
        <v>0.65416666666666667</v>
      </c>
      <c r="K6176" s="1">
        <v>1.2824074074074073E-2</v>
      </c>
      <c r="L6176" s="1" t="str">
        <f t="shared" si="385"/>
        <v>Wednesday</v>
      </c>
      <c r="M6176" t="str">
        <f t="shared" si="384"/>
        <v>March</v>
      </c>
      <c r="N6176" s="2" t="str">
        <f t="shared" si="386"/>
        <v>Midday</v>
      </c>
      <c r="O6176" s="2">
        <v>42459.654166666667</v>
      </c>
      <c r="P6176">
        <v>907326</v>
      </c>
      <c r="Q6176" t="str">
        <f t="shared" si="387"/>
        <v>Sports</v>
      </c>
    </row>
    <row r="6177" spans="1:17" x14ac:dyDescent="0.3">
      <c r="A6177">
        <v>773431</v>
      </c>
      <c r="B6177" t="str">
        <f>VLOOKUP($A6177,'[1]User Profiles'!$A:$I,2,FALSE)</f>
        <v>Roxane </v>
      </c>
      <c r="C6177" t="str">
        <f>VLOOKUP($A6177,'[1]User Profiles'!$A:$I,3,FALSE)</f>
        <v>Lavoie</v>
      </c>
      <c r="D6177" t="str">
        <f>VLOOKUP($A6177,'[1]User Profiles'!$A:$I,5,FALSE)</f>
        <v>female</v>
      </c>
      <c r="E6177" t="str">
        <f>VLOOKUP($A6177,'[1]User Profiles'!$A:$I,6,FALSE)</f>
        <v>indian_asian</v>
      </c>
      <c r="F6177">
        <f>VLOOKUP($A6177,'[1]User Profiles'!$A:$I,7,FALSE)</f>
        <v>24</v>
      </c>
      <c r="G6177" t="str">
        <f>VLOOKUP($A6177,'[1]User Profiles'!$A:$I,8,FALSE)</f>
        <v>Kwazulu Natal</v>
      </c>
      <c r="H6177" t="s">
        <v>21</v>
      </c>
      <c r="I6177" s="4">
        <v>42389</v>
      </c>
      <c r="J6177" s="1">
        <v>0.65416666666666667</v>
      </c>
      <c r="K6177" s="1">
        <v>1.5046296296296294E-3</v>
      </c>
      <c r="L6177" s="1" t="str">
        <f t="shared" si="385"/>
        <v>Wednesday</v>
      </c>
      <c r="M6177" t="str">
        <f t="shared" si="384"/>
        <v>January</v>
      </c>
      <c r="N6177" s="2" t="str">
        <f t="shared" si="386"/>
        <v>Midday</v>
      </c>
      <c r="O6177" s="2">
        <v>42389.654166666667</v>
      </c>
      <c r="P6177">
        <v>773431</v>
      </c>
      <c r="Q6177" t="str">
        <f t="shared" si="387"/>
        <v>Kids</v>
      </c>
    </row>
    <row r="6178" spans="1:17" x14ac:dyDescent="0.3">
      <c r="A6178">
        <v>773509</v>
      </c>
      <c r="B6178" t="str">
        <f>VLOOKUP($A6178,'[1]User Profiles'!$A:$I,2,FALSE)</f>
        <v>Stephen </v>
      </c>
      <c r="C6178" t="str">
        <f>VLOOKUP($A6178,'[1]User Profiles'!$A:$I,3,FALSE)</f>
        <v>Pilot</v>
      </c>
      <c r="D6178" t="str">
        <f>VLOOKUP($A6178,'[1]User Profiles'!$A:$I,5,FALSE)</f>
        <v>male</v>
      </c>
      <c r="E6178" t="str">
        <f>VLOOKUP($A6178,'[1]User Profiles'!$A:$I,6,FALSE)</f>
        <v>coloured</v>
      </c>
      <c r="F6178">
        <f>VLOOKUP($A6178,'[1]User Profiles'!$A:$I,7,FALSE)</f>
        <v>24</v>
      </c>
      <c r="G6178" t="str">
        <f>VLOOKUP($A6178,'[1]User Profiles'!$A:$I,8,FALSE)</f>
        <v>Gauteng</v>
      </c>
      <c r="H6178" t="s">
        <v>22</v>
      </c>
      <c r="I6178" s="4">
        <v>42401</v>
      </c>
      <c r="J6178" s="1">
        <v>0.65416666666666667</v>
      </c>
      <c r="K6178" s="1">
        <v>2.8935185185185189E-4</v>
      </c>
      <c r="L6178" s="1" t="str">
        <f t="shared" si="385"/>
        <v>Monday</v>
      </c>
      <c r="M6178" t="str">
        <f t="shared" si="384"/>
        <v>February</v>
      </c>
      <c r="N6178" s="2" t="str">
        <f t="shared" si="386"/>
        <v>Midday</v>
      </c>
      <c r="O6178" s="2">
        <v>42401.654166666667</v>
      </c>
      <c r="P6178">
        <v>773509</v>
      </c>
      <c r="Q6178" t="str">
        <f t="shared" si="387"/>
        <v>Kids</v>
      </c>
    </row>
    <row r="6179" spans="1:17" x14ac:dyDescent="0.3">
      <c r="A6179">
        <v>2362268</v>
      </c>
      <c r="B6179" t="str">
        <f>VLOOKUP($A6179,'[1]User Profiles'!$A:$I,2,FALSE)</f>
        <v>Efren </v>
      </c>
      <c r="C6179" t="str">
        <f>VLOOKUP($A6179,'[1]User Profiles'!$A:$I,3,FALSE)</f>
        <v>Gettys</v>
      </c>
      <c r="D6179" t="str">
        <f>VLOOKUP($A6179,'[1]User Profiles'!$A:$I,5,FALSE)</f>
        <v>male</v>
      </c>
      <c r="E6179" t="str">
        <f>VLOOKUP($A6179,'[1]User Profiles'!$A:$I,6,FALSE)</f>
        <v>white</v>
      </c>
      <c r="F6179">
        <f>VLOOKUP($A6179,'[1]User Profiles'!$A:$I,7,FALSE)</f>
        <v>41</v>
      </c>
      <c r="G6179" t="str">
        <f>VLOOKUP($A6179,'[1]User Profiles'!$A:$I,8,FALSE)</f>
        <v>Free State</v>
      </c>
      <c r="H6179" t="s">
        <v>18</v>
      </c>
      <c r="I6179" s="4">
        <v>42454</v>
      </c>
      <c r="J6179" s="1">
        <v>0.65416666666666667</v>
      </c>
      <c r="K6179" s="1">
        <v>7.175925925925927E-4</v>
      </c>
      <c r="L6179" s="1" t="str">
        <f t="shared" si="385"/>
        <v>Friday</v>
      </c>
      <c r="M6179" t="str">
        <f t="shared" si="384"/>
        <v>March</v>
      </c>
      <c r="N6179" s="2" t="str">
        <f t="shared" si="386"/>
        <v>Midday</v>
      </c>
      <c r="O6179" s="2">
        <v>42454.654166666667</v>
      </c>
      <c r="P6179">
        <v>2362268</v>
      </c>
      <c r="Q6179" t="str">
        <f t="shared" si="387"/>
        <v>Sports</v>
      </c>
    </row>
    <row r="6180" spans="1:17" x14ac:dyDescent="0.3">
      <c r="A6180">
        <v>771889</v>
      </c>
      <c r="B6180" t="str">
        <f>VLOOKUP($A6180,'[1]User Profiles'!$A:$I,2,FALSE)</f>
        <v>Lane </v>
      </c>
      <c r="C6180" t="str">
        <f>VLOOKUP($A6180,'[1]User Profiles'!$A:$I,3,FALSE)</f>
        <v>Borelli</v>
      </c>
      <c r="D6180" t="str">
        <f>VLOOKUP($A6180,'[1]User Profiles'!$A:$I,5,FALSE)</f>
        <v>male</v>
      </c>
      <c r="E6180" t="str">
        <f>VLOOKUP($A6180,'[1]User Profiles'!$A:$I,6,FALSE)</f>
        <v>black</v>
      </c>
      <c r="F6180">
        <f>VLOOKUP($A6180,'[1]User Profiles'!$A:$I,7,FALSE)</f>
        <v>46</v>
      </c>
      <c r="G6180" t="str">
        <f>VLOOKUP($A6180,'[1]User Profiles'!$A:$I,8,FALSE)</f>
        <v>Eastern Cape</v>
      </c>
      <c r="H6180" t="s">
        <v>23</v>
      </c>
      <c r="I6180" s="4">
        <v>42396</v>
      </c>
      <c r="J6180" s="1">
        <v>0.65486111111111112</v>
      </c>
      <c r="K6180" s="1">
        <v>1.9097222222222223E-4</v>
      </c>
      <c r="L6180" s="1" t="str">
        <f t="shared" si="385"/>
        <v>Wednesday</v>
      </c>
      <c r="M6180" t="str">
        <f t="shared" si="384"/>
        <v>January</v>
      </c>
      <c r="N6180" s="2" t="str">
        <f t="shared" si="386"/>
        <v>Midday</v>
      </c>
      <c r="O6180" s="2">
        <v>42396.654861111114</v>
      </c>
      <c r="P6180">
        <v>771889</v>
      </c>
      <c r="Q6180" t="str">
        <f t="shared" si="387"/>
        <v>Entertainment</v>
      </c>
    </row>
    <row r="6181" spans="1:17" x14ac:dyDescent="0.3">
      <c r="A6181">
        <v>833923</v>
      </c>
      <c r="B6181" t="str">
        <f>VLOOKUP($A6181,'[1]User Profiles'!$A:$I,2,FALSE)</f>
        <v>None</v>
      </c>
      <c r="C6181" t="str">
        <f>VLOOKUP($A6181,'[1]User Profiles'!$A:$I,3,FALSE)</f>
        <v>None</v>
      </c>
      <c r="D6181" t="str">
        <f>VLOOKUP($A6181,'[1]User Profiles'!$A:$I,5,FALSE)</f>
        <v>None</v>
      </c>
      <c r="E6181" t="str">
        <f>VLOOKUP($A6181,'[1]User Profiles'!$A:$I,6,FALSE)</f>
        <v>None</v>
      </c>
      <c r="F6181">
        <f>VLOOKUP($A6181,'[1]User Profiles'!$A:$I,7,FALSE)</f>
        <v>0</v>
      </c>
      <c r="G6181" t="str">
        <f>VLOOKUP($A6181,'[1]User Profiles'!$A:$I,8,FALSE)</f>
        <v>None</v>
      </c>
      <c r="H6181" t="s">
        <v>18</v>
      </c>
      <c r="I6181" s="4">
        <v>42459</v>
      </c>
      <c r="J6181" s="1">
        <v>0.65486111111111112</v>
      </c>
      <c r="K6181" s="1">
        <v>2.6273148148148153E-2</v>
      </c>
      <c r="L6181" s="1" t="str">
        <f t="shared" si="385"/>
        <v>Wednesday</v>
      </c>
      <c r="M6181" t="str">
        <f t="shared" si="384"/>
        <v>March</v>
      </c>
      <c r="N6181" s="2" t="str">
        <f t="shared" si="386"/>
        <v>Midday</v>
      </c>
      <c r="O6181" s="2">
        <v>42459.654861111114</v>
      </c>
      <c r="P6181">
        <v>833923</v>
      </c>
      <c r="Q6181" t="str">
        <f t="shared" si="387"/>
        <v>Sports</v>
      </c>
    </row>
    <row r="6182" spans="1:17" x14ac:dyDescent="0.3">
      <c r="A6182">
        <v>789103</v>
      </c>
      <c r="B6182" t="str">
        <f>VLOOKUP($A6182,'[1]User Profiles'!$A:$I,2,FALSE)</f>
        <v>Gretta </v>
      </c>
      <c r="C6182" t="str">
        <f>VLOOKUP($A6182,'[1]User Profiles'!$A:$I,3,FALSE)</f>
        <v>Mosser</v>
      </c>
      <c r="D6182" t="str">
        <f>VLOOKUP($A6182,'[1]User Profiles'!$A:$I,5,FALSE)</f>
        <v>female</v>
      </c>
      <c r="E6182" t="str">
        <f>VLOOKUP($A6182,'[1]User Profiles'!$A:$I,6,FALSE)</f>
        <v>black</v>
      </c>
      <c r="F6182">
        <f>VLOOKUP($A6182,'[1]User Profiles'!$A:$I,7,FALSE)</f>
        <v>47</v>
      </c>
      <c r="G6182" t="str">
        <f>VLOOKUP($A6182,'[1]User Profiles'!$A:$I,8,FALSE)</f>
        <v>Eastern Cape</v>
      </c>
      <c r="H6182" t="s">
        <v>22</v>
      </c>
      <c r="I6182" s="4">
        <v>42416</v>
      </c>
      <c r="J6182" s="1">
        <v>0.65486111111111112</v>
      </c>
      <c r="K6182" s="1">
        <v>4.2569444444444444E-2</v>
      </c>
      <c r="L6182" s="1" t="str">
        <f t="shared" si="385"/>
        <v>Tuesday</v>
      </c>
      <c r="M6182" t="str">
        <f t="shared" si="384"/>
        <v>February</v>
      </c>
      <c r="N6182" s="2" t="str">
        <f t="shared" si="386"/>
        <v>Midday</v>
      </c>
      <c r="O6182" s="2">
        <v>42416.654861111114</v>
      </c>
      <c r="P6182">
        <v>789103</v>
      </c>
      <c r="Q6182" t="str">
        <f t="shared" si="387"/>
        <v>Kids</v>
      </c>
    </row>
    <row r="6183" spans="1:17" x14ac:dyDescent="0.3">
      <c r="A6183">
        <v>832310</v>
      </c>
      <c r="B6183" t="str">
        <f>VLOOKUP($A6183,'[1]User Profiles'!$A:$I,2,FALSE)</f>
        <v>Bret </v>
      </c>
      <c r="C6183" t="str">
        <f>VLOOKUP($A6183,'[1]User Profiles'!$A:$I,3,FALSE)</f>
        <v>Singer</v>
      </c>
      <c r="D6183" t="str">
        <f>VLOOKUP($A6183,'[1]User Profiles'!$A:$I,5,FALSE)</f>
        <v>male</v>
      </c>
      <c r="E6183" t="str">
        <f>VLOOKUP($A6183,'[1]User Profiles'!$A:$I,6,FALSE)</f>
        <v>indian_asian</v>
      </c>
      <c r="F6183">
        <f>VLOOKUP($A6183,'[1]User Profiles'!$A:$I,7,FALSE)</f>
        <v>37</v>
      </c>
      <c r="G6183" t="str">
        <f>VLOOKUP($A6183,'[1]User Profiles'!$A:$I,8,FALSE)</f>
        <v>Kwazulu Natal</v>
      </c>
      <c r="H6183" t="s">
        <v>31</v>
      </c>
      <c r="I6183" s="4">
        <v>42434</v>
      </c>
      <c r="J6183" s="1">
        <v>0.65486111111111112</v>
      </c>
      <c r="K6183" s="1">
        <v>1.5046296296296297E-4</v>
      </c>
      <c r="L6183" s="1" t="str">
        <f t="shared" si="385"/>
        <v>Saturday</v>
      </c>
      <c r="M6183" t="str">
        <f t="shared" si="384"/>
        <v>March</v>
      </c>
      <c r="N6183" s="2" t="str">
        <f t="shared" si="386"/>
        <v>Midday</v>
      </c>
      <c r="O6183" s="2">
        <v>42434.654861111114</v>
      </c>
      <c r="P6183">
        <v>832310</v>
      </c>
      <c r="Q6183" t="str">
        <f t="shared" si="387"/>
        <v>Other</v>
      </c>
    </row>
    <row r="6184" spans="1:17" x14ac:dyDescent="0.3">
      <c r="A6184">
        <v>930672</v>
      </c>
      <c r="B6184" t="str">
        <f>VLOOKUP($A6184,'[1]User Profiles'!$A:$I,2,FALSE)</f>
        <v>Loyd </v>
      </c>
      <c r="C6184" t="str">
        <f>VLOOKUP($A6184,'[1]User Profiles'!$A:$I,3,FALSE)</f>
        <v>Paradis</v>
      </c>
      <c r="D6184" t="str">
        <f>VLOOKUP($A6184,'[1]User Profiles'!$A:$I,5,FALSE)</f>
        <v>male</v>
      </c>
      <c r="E6184" t="str">
        <f>VLOOKUP($A6184,'[1]User Profiles'!$A:$I,6,FALSE)</f>
        <v>indian_asian</v>
      </c>
      <c r="F6184">
        <f>VLOOKUP($A6184,'[1]User Profiles'!$A:$I,7,FALSE)</f>
        <v>48</v>
      </c>
      <c r="G6184" t="str">
        <f>VLOOKUP($A6184,'[1]User Profiles'!$A:$I,8,FALSE)</f>
        <v>Limpopo</v>
      </c>
      <c r="H6184" t="s">
        <v>25</v>
      </c>
      <c r="I6184" s="4">
        <v>42460</v>
      </c>
      <c r="J6184" s="1">
        <v>0.65486111111111112</v>
      </c>
      <c r="K6184" s="1">
        <v>1.3888888888888889E-3</v>
      </c>
      <c r="L6184" s="1" t="str">
        <f t="shared" si="385"/>
        <v>Thursday</v>
      </c>
      <c r="M6184" t="str">
        <f t="shared" si="384"/>
        <v>March</v>
      </c>
      <c r="N6184" s="2" t="str">
        <f t="shared" si="386"/>
        <v>Midday</v>
      </c>
      <c r="O6184" s="2">
        <v>42460.654861111114</v>
      </c>
      <c r="P6184">
        <v>930672</v>
      </c>
      <c r="Q6184" t="str">
        <f t="shared" si="387"/>
        <v>Sports</v>
      </c>
    </row>
    <row r="6185" spans="1:17" x14ac:dyDescent="0.3">
      <c r="A6185">
        <v>2000346</v>
      </c>
      <c r="B6185" t="str">
        <f>VLOOKUP($A6185,'[1]User Profiles'!$A:$I,2,FALSE)</f>
        <v>Haywood </v>
      </c>
      <c r="C6185" t="str">
        <f>VLOOKUP($A6185,'[1]User Profiles'!$A:$I,3,FALSE)</f>
        <v>Pool</v>
      </c>
      <c r="D6185" t="str">
        <f>VLOOKUP($A6185,'[1]User Profiles'!$A:$I,5,FALSE)</f>
        <v>male</v>
      </c>
      <c r="E6185" t="str">
        <f>VLOOKUP($A6185,'[1]User Profiles'!$A:$I,6,FALSE)</f>
        <v>coloured</v>
      </c>
      <c r="F6185">
        <f>VLOOKUP($A6185,'[1]User Profiles'!$A:$I,7,FALSE)</f>
        <v>34</v>
      </c>
      <c r="G6185" t="str">
        <f>VLOOKUP($A6185,'[1]User Profiles'!$A:$I,8,FALSE)</f>
        <v>Western Cape</v>
      </c>
      <c r="H6185" t="s">
        <v>17</v>
      </c>
      <c r="I6185" s="4">
        <v>42384</v>
      </c>
      <c r="J6185" s="1">
        <v>0.65486111111111112</v>
      </c>
      <c r="K6185" s="1">
        <v>1.2152777777777778E-3</v>
      </c>
      <c r="L6185" s="1" t="str">
        <f t="shared" si="385"/>
        <v>Friday</v>
      </c>
      <c r="M6185" t="str">
        <f t="shared" si="384"/>
        <v>January</v>
      </c>
      <c r="N6185" s="2" t="str">
        <f t="shared" si="386"/>
        <v>Midday</v>
      </c>
      <c r="O6185" s="2">
        <v>42384.654861111114</v>
      </c>
      <c r="P6185">
        <v>2000346</v>
      </c>
      <c r="Q6185" t="str">
        <f t="shared" si="387"/>
        <v>Other</v>
      </c>
    </row>
    <row r="6186" spans="1:17" x14ac:dyDescent="0.3">
      <c r="A6186">
        <v>772948</v>
      </c>
      <c r="B6186" t="str">
        <f>VLOOKUP($A6186,'[1]User Profiles'!$A:$I,2,FALSE)</f>
        <v>Hollis </v>
      </c>
      <c r="C6186" t="str">
        <f>VLOOKUP($A6186,'[1]User Profiles'!$A:$I,3,FALSE)</f>
        <v>Beville</v>
      </c>
      <c r="D6186" t="str">
        <f>VLOOKUP($A6186,'[1]User Profiles'!$A:$I,5,FALSE)</f>
        <v>male</v>
      </c>
      <c r="E6186" t="str">
        <f>VLOOKUP($A6186,'[1]User Profiles'!$A:$I,6,FALSE)</f>
        <v>indian_asian</v>
      </c>
      <c r="F6186">
        <f>VLOOKUP($A6186,'[1]User Profiles'!$A:$I,7,FALSE)</f>
        <v>51</v>
      </c>
      <c r="G6186" t="str">
        <f>VLOOKUP($A6186,'[1]User Profiles'!$A:$I,8,FALSE)</f>
        <v>Kwazulu Natal</v>
      </c>
      <c r="H6186" t="s">
        <v>17</v>
      </c>
      <c r="I6186" s="4">
        <v>42418</v>
      </c>
      <c r="J6186" s="1">
        <v>0.65486111111111112</v>
      </c>
      <c r="K6186" s="1">
        <v>4.6875E-2</v>
      </c>
      <c r="L6186" s="1" t="str">
        <f t="shared" si="385"/>
        <v>Thursday</v>
      </c>
      <c r="M6186" t="str">
        <f t="shared" si="384"/>
        <v>February</v>
      </c>
      <c r="N6186" s="2" t="str">
        <f t="shared" si="386"/>
        <v>Midday</v>
      </c>
      <c r="O6186" s="2">
        <v>42418.654861111114</v>
      </c>
      <c r="P6186">
        <v>772948</v>
      </c>
      <c r="Q6186" t="str">
        <f t="shared" si="387"/>
        <v>Other</v>
      </c>
    </row>
    <row r="6187" spans="1:17" x14ac:dyDescent="0.3">
      <c r="A6187">
        <v>810289</v>
      </c>
      <c r="B6187" t="str">
        <f>VLOOKUP($A6187,'[1]User Profiles'!$A:$I,2,FALSE)</f>
        <v>Art </v>
      </c>
      <c r="C6187" t="str">
        <f>VLOOKUP($A6187,'[1]User Profiles'!$A:$I,3,FALSE)</f>
        <v>Martello</v>
      </c>
      <c r="D6187" t="str">
        <f>VLOOKUP($A6187,'[1]User Profiles'!$A:$I,5,FALSE)</f>
        <v>male</v>
      </c>
      <c r="E6187" t="str">
        <f>VLOOKUP($A6187,'[1]User Profiles'!$A:$I,6,FALSE)</f>
        <v>black</v>
      </c>
      <c r="F6187">
        <f>VLOOKUP($A6187,'[1]User Profiles'!$A:$I,7,FALSE)</f>
        <v>34</v>
      </c>
      <c r="G6187" t="str">
        <f>VLOOKUP($A6187,'[1]User Profiles'!$A:$I,8,FALSE)</f>
        <v>Gauteng</v>
      </c>
      <c r="H6187" t="s">
        <v>18</v>
      </c>
      <c r="I6187" s="4">
        <v>42454</v>
      </c>
      <c r="J6187" s="1">
        <v>0.65486111111111112</v>
      </c>
      <c r="K6187" s="1">
        <v>5.8101851851851856E-3</v>
      </c>
      <c r="L6187" s="1" t="str">
        <f t="shared" si="385"/>
        <v>Friday</v>
      </c>
      <c r="M6187" t="str">
        <f t="shared" si="384"/>
        <v>March</v>
      </c>
      <c r="N6187" s="2" t="str">
        <f t="shared" si="386"/>
        <v>Midday</v>
      </c>
      <c r="O6187" s="2">
        <v>42454.654861111114</v>
      </c>
      <c r="P6187">
        <v>810289</v>
      </c>
      <c r="Q6187" t="str">
        <f t="shared" si="387"/>
        <v>Sports</v>
      </c>
    </row>
    <row r="6188" spans="1:17" x14ac:dyDescent="0.3">
      <c r="A6188">
        <v>895078</v>
      </c>
      <c r="B6188" t="str">
        <f>VLOOKUP($A6188,'[1]User Profiles'!$A:$I,2,FALSE)</f>
        <v>Hollis </v>
      </c>
      <c r="C6188" t="str">
        <f>VLOOKUP($A6188,'[1]User Profiles'!$A:$I,3,FALSE)</f>
        <v>Deblois</v>
      </c>
      <c r="D6188" t="str">
        <f>VLOOKUP($A6188,'[1]User Profiles'!$A:$I,5,FALSE)</f>
        <v>male</v>
      </c>
      <c r="E6188" t="str">
        <f>VLOOKUP($A6188,'[1]User Profiles'!$A:$I,6,FALSE)</f>
        <v>indian_asian</v>
      </c>
      <c r="F6188">
        <f>VLOOKUP($A6188,'[1]User Profiles'!$A:$I,7,FALSE)</f>
        <v>39</v>
      </c>
      <c r="G6188" t="str">
        <f>VLOOKUP($A6188,'[1]User Profiles'!$A:$I,8,FALSE)</f>
        <v>Gauteng</v>
      </c>
      <c r="H6188" t="s">
        <v>20</v>
      </c>
      <c r="I6188" s="4">
        <v>42452</v>
      </c>
      <c r="J6188" s="1">
        <v>0.65486111111111112</v>
      </c>
      <c r="K6188" s="1">
        <v>4.6296296296296294E-5</v>
      </c>
      <c r="L6188" s="1" t="str">
        <f t="shared" si="385"/>
        <v>Wednesday</v>
      </c>
      <c r="M6188" t="str">
        <f t="shared" si="384"/>
        <v>March</v>
      </c>
      <c r="N6188" s="2" t="str">
        <f t="shared" si="386"/>
        <v>Midday</v>
      </c>
      <c r="O6188" s="2">
        <v>42452.654861111114</v>
      </c>
      <c r="P6188">
        <v>895078</v>
      </c>
      <c r="Q6188" t="str">
        <f t="shared" si="387"/>
        <v>Other</v>
      </c>
    </row>
    <row r="6189" spans="1:17" x14ac:dyDescent="0.3">
      <c r="A6189">
        <v>2368619</v>
      </c>
      <c r="B6189" t="str">
        <f>VLOOKUP($A6189,'[1]User Profiles'!$A:$I,2,FALSE)</f>
        <v>Claud </v>
      </c>
      <c r="C6189" t="str">
        <f>VLOOKUP($A6189,'[1]User Profiles'!$A:$I,3,FALSE)</f>
        <v>Mcculloch</v>
      </c>
      <c r="D6189" t="str">
        <f>VLOOKUP($A6189,'[1]User Profiles'!$A:$I,5,FALSE)</f>
        <v>male</v>
      </c>
      <c r="E6189" t="str">
        <f>VLOOKUP($A6189,'[1]User Profiles'!$A:$I,6,FALSE)</f>
        <v>black</v>
      </c>
      <c r="F6189">
        <f>VLOOKUP($A6189,'[1]User Profiles'!$A:$I,7,FALSE)</f>
        <v>23</v>
      </c>
      <c r="G6189" t="str">
        <f>VLOOKUP($A6189,'[1]User Profiles'!$A:$I,8,FALSE)</f>
        <v>North West</v>
      </c>
      <c r="H6189" t="s">
        <v>23</v>
      </c>
      <c r="I6189" s="4">
        <v>42384</v>
      </c>
      <c r="J6189" s="1">
        <v>0.65555555555555556</v>
      </c>
      <c r="K6189" s="1">
        <v>4.7106481481481478E-3</v>
      </c>
      <c r="L6189" s="1" t="str">
        <f t="shared" si="385"/>
        <v>Friday</v>
      </c>
      <c r="M6189" t="str">
        <f t="shared" si="384"/>
        <v>January</v>
      </c>
      <c r="N6189" s="2" t="str">
        <f t="shared" si="386"/>
        <v>Midday</v>
      </c>
      <c r="O6189" s="2">
        <v>42384.655555555553</v>
      </c>
      <c r="P6189">
        <v>2368619</v>
      </c>
      <c r="Q6189" t="str">
        <f t="shared" si="387"/>
        <v>Entertainment</v>
      </c>
    </row>
    <row r="6190" spans="1:17" x14ac:dyDescent="0.3">
      <c r="A6190">
        <v>901272</v>
      </c>
      <c r="B6190" t="str">
        <f>VLOOKUP($A6190,'[1]User Profiles'!$A:$I,2,FALSE)</f>
        <v>Katharina </v>
      </c>
      <c r="C6190" t="str">
        <f>VLOOKUP($A6190,'[1]User Profiles'!$A:$I,3,FALSE)</f>
        <v>Condie</v>
      </c>
      <c r="D6190" t="str">
        <f>VLOOKUP($A6190,'[1]User Profiles'!$A:$I,5,FALSE)</f>
        <v>female</v>
      </c>
      <c r="E6190" t="str">
        <f>VLOOKUP($A6190,'[1]User Profiles'!$A:$I,6,FALSE)</f>
        <v>None</v>
      </c>
      <c r="F6190">
        <f>VLOOKUP($A6190,'[1]User Profiles'!$A:$I,7,FALSE)</f>
        <v>28</v>
      </c>
      <c r="G6190" t="str">
        <f>VLOOKUP($A6190,'[1]User Profiles'!$A:$I,8,FALSE)</f>
        <v>Gauteng</v>
      </c>
      <c r="H6190" t="s">
        <v>25</v>
      </c>
      <c r="I6190" s="4">
        <v>42454</v>
      </c>
      <c r="J6190" s="1">
        <v>0.65555555555555556</v>
      </c>
      <c r="K6190" s="1">
        <v>5.7870370370370378E-4</v>
      </c>
      <c r="L6190" s="1" t="str">
        <f t="shared" si="385"/>
        <v>Friday</v>
      </c>
      <c r="M6190" t="str">
        <f t="shared" si="384"/>
        <v>March</v>
      </c>
      <c r="N6190" s="2" t="str">
        <f t="shared" si="386"/>
        <v>Midday</v>
      </c>
      <c r="O6190" s="2">
        <v>42454.655555555553</v>
      </c>
      <c r="P6190">
        <v>901272</v>
      </c>
      <c r="Q6190" t="str">
        <f t="shared" si="387"/>
        <v>Sports</v>
      </c>
    </row>
    <row r="6191" spans="1:17" x14ac:dyDescent="0.3">
      <c r="A6191">
        <v>809229</v>
      </c>
      <c r="B6191" t="str">
        <f>VLOOKUP($A6191,'[1]User Profiles'!$A:$I,2,FALSE)</f>
        <v>Jacinto </v>
      </c>
      <c r="C6191" t="str">
        <f>VLOOKUP($A6191,'[1]User Profiles'!$A:$I,3,FALSE)</f>
        <v>Gettys</v>
      </c>
      <c r="D6191" t="str">
        <f>VLOOKUP($A6191,'[1]User Profiles'!$A:$I,5,FALSE)</f>
        <v>male</v>
      </c>
      <c r="E6191" t="str">
        <f>VLOOKUP($A6191,'[1]User Profiles'!$A:$I,6,FALSE)</f>
        <v>coloured</v>
      </c>
      <c r="F6191">
        <f>VLOOKUP($A6191,'[1]User Profiles'!$A:$I,7,FALSE)</f>
        <v>31</v>
      </c>
      <c r="G6191" t="str">
        <f>VLOOKUP($A6191,'[1]User Profiles'!$A:$I,8,FALSE)</f>
        <v>Western Cape</v>
      </c>
      <c r="H6191" t="s">
        <v>21</v>
      </c>
      <c r="I6191" s="4">
        <v>42419</v>
      </c>
      <c r="J6191" s="1">
        <v>0.65555555555555556</v>
      </c>
      <c r="K6191" s="1">
        <v>5.6712962962962956E-4</v>
      </c>
      <c r="L6191" s="1" t="str">
        <f t="shared" si="385"/>
        <v>Friday</v>
      </c>
      <c r="M6191" t="str">
        <f t="shared" si="384"/>
        <v>February</v>
      </c>
      <c r="N6191" s="2" t="str">
        <f t="shared" si="386"/>
        <v>Midday</v>
      </c>
      <c r="O6191" s="2">
        <v>42419.655555555553</v>
      </c>
      <c r="P6191">
        <v>809229</v>
      </c>
      <c r="Q6191" t="str">
        <f t="shared" si="387"/>
        <v>Kids</v>
      </c>
    </row>
    <row r="6192" spans="1:17" x14ac:dyDescent="0.3">
      <c r="A6192">
        <v>809231</v>
      </c>
      <c r="B6192" t="str">
        <f>VLOOKUP($A6192,'[1]User Profiles'!$A:$I,2,FALSE)</f>
        <v>Kip </v>
      </c>
      <c r="C6192" t="str">
        <f>VLOOKUP($A6192,'[1]User Profiles'!$A:$I,3,FALSE)</f>
        <v>Leicht</v>
      </c>
      <c r="D6192" t="str">
        <f>VLOOKUP($A6192,'[1]User Profiles'!$A:$I,5,FALSE)</f>
        <v>male</v>
      </c>
      <c r="E6192" t="str">
        <f>VLOOKUP($A6192,'[1]User Profiles'!$A:$I,6,FALSE)</f>
        <v>black</v>
      </c>
      <c r="F6192">
        <f>VLOOKUP($A6192,'[1]User Profiles'!$A:$I,7,FALSE)</f>
        <v>45</v>
      </c>
      <c r="G6192" t="str">
        <f>VLOOKUP($A6192,'[1]User Profiles'!$A:$I,8,FALSE)</f>
        <v>Gauteng</v>
      </c>
      <c r="H6192" t="s">
        <v>16</v>
      </c>
      <c r="I6192" s="4">
        <v>42453</v>
      </c>
      <c r="J6192" s="1">
        <v>0.65555555555555556</v>
      </c>
      <c r="K6192" s="1">
        <v>2.6041666666666665E-3</v>
      </c>
      <c r="L6192" s="1" t="str">
        <f t="shared" si="385"/>
        <v>Thursday</v>
      </c>
      <c r="M6192" t="str">
        <f t="shared" si="384"/>
        <v>March</v>
      </c>
      <c r="N6192" s="2" t="str">
        <f t="shared" si="386"/>
        <v>Midday</v>
      </c>
      <c r="O6192" s="2">
        <v>42453.655555555553</v>
      </c>
      <c r="P6192">
        <v>809231</v>
      </c>
      <c r="Q6192" t="str">
        <f t="shared" si="387"/>
        <v>Other</v>
      </c>
    </row>
    <row r="6193" spans="1:17" x14ac:dyDescent="0.3">
      <c r="A6193">
        <v>789318</v>
      </c>
      <c r="B6193" t="str">
        <f>VLOOKUP($A6193,'[1]User Profiles'!$A:$I,2,FALSE)</f>
        <v>Claud </v>
      </c>
      <c r="C6193" t="str">
        <f>VLOOKUP($A6193,'[1]User Profiles'!$A:$I,3,FALSE)</f>
        <v>Jacox</v>
      </c>
      <c r="D6193" t="str">
        <f>VLOOKUP($A6193,'[1]User Profiles'!$A:$I,5,FALSE)</f>
        <v>male</v>
      </c>
      <c r="E6193" t="str">
        <f>VLOOKUP($A6193,'[1]User Profiles'!$A:$I,6,FALSE)</f>
        <v>coloured</v>
      </c>
      <c r="F6193">
        <f>VLOOKUP($A6193,'[1]User Profiles'!$A:$I,7,FALSE)</f>
        <v>35</v>
      </c>
      <c r="G6193" t="str">
        <f>VLOOKUP($A6193,'[1]User Profiles'!$A:$I,8,FALSE)</f>
        <v>Western Cape</v>
      </c>
      <c r="H6193" t="s">
        <v>17</v>
      </c>
      <c r="I6193" s="4">
        <v>42409</v>
      </c>
      <c r="J6193" s="1">
        <v>0.65555555555555556</v>
      </c>
      <c r="K6193" s="1">
        <v>4.1388888888888892E-2</v>
      </c>
      <c r="L6193" s="1" t="str">
        <f t="shared" si="385"/>
        <v>Tuesday</v>
      </c>
      <c r="M6193" t="str">
        <f t="shared" si="384"/>
        <v>February</v>
      </c>
      <c r="N6193" s="2" t="str">
        <f t="shared" si="386"/>
        <v>Midday</v>
      </c>
      <c r="O6193" s="2">
        <v>42409.655555555553</v>
      </c>
      <c r="P6193">
        <v>789318</v>
      </c>
      <c r="Q6193" t="str">
        <f t="shared" si="387"/>
        <v>Other</v>
      </c>
    </row>
    <row r="6194" spans="1:17" x14ac:dyDescent="0.3">
      <c r="A6194">
        <v>772561</v>
      </c>
      <c r="B6194" t="str">
        <f>VLOOKUP($A6194,'[1]User Profiles'!$A:$I,2,FALSE)</f>
        <v>Randy </v>
      </c>
      <c r="C6194" t="str">
        <f>VLOOKUP($A6194,'[1]User Profiles'!$A:$I,3,FALSE)</f>
        <v>Beville</v>
      </c>
      <c r="D6194" t="str">
        <f>VLOOKUP($A6194,'[1]User Profiles'!$A:$I,5,FALSE)</f>
        <v>male</v>
      </c>
      <c r="E6194" t="str">
        <f>VLOOKUP($A6194,'[1]User Profiles'!$A:$I,6,FALSE)</f>
        <v>None</v>
      </c>
      <c r="F6194">
        <f>VLOOKUP($A6194,'[1]User Profiles'!$A:$I,7,FALSE)</f>
        <v>24</v>
      </c>
      <c r="G6194" t="str">
        <f>VLOOKUP($A6194,'[1]User Profiles'!$A:$I,8,FALSE)</f>
        <v>Western Cape</v>
      </c>
      <c r="H6194" t="s">
        <v>20</v>
      </c>
      <c r="I6194" s="4">
        <v>42449</v>
      </c>
      <c r="J6194" s="1">
        <v>0.65555555555555556</v>
      </c>
      <c r="K6194" s="1">
        <v>0</v>
      </c>
      <c r="L6194" s="1" t="str">
        <f t="shared" si="385"/>
        <v>Sunday</v>
      </c>
      <c r="M6194" t="str">
        <f t="shared" si="384"/>
        <v>March</v>
      </c>
      <c r="N6194" s="2" t="str">
        <f t="shared" si="386"/>
        <v>Midday</v>
      </c>
      <c r="O6194" s="2">
        <v>42449.655555555553</v>
      </c>
      <c r="P6194">
        <v>772561</v>
      </c>
      <c r="Q6194" t="str">
        <f t="shared" si="387"/>
        <v>Other</v>
      </c>
    </row>
    <row r="6195" spans="1:17" x14ac:dyDescent="0.3">
      <c r="A6195">
        <v>882998</v>
      </c>
      <c r="B6195" t="str">
        <f>VLOOKUP($A6195,'[1]User Profiles'!$A:$I,2,FALSE)</f>
        <v>Hugh</v>
      </c>
      <c r="C6195" t="str">
        <f>VLOOKUP($A6195,'[1]User Profiles'!$A:$I,3,FALSE)</f>
        <v>Mcclaine</v>
      </c>
      <c r="D6195" t="str">
        <f>VLOOKUP($A6195,'[1]User Profiles'!$A:$I,5,FALSE)</f>
        <v>male</v>
      </c>
      <c r="E6195" t="str">
        <f>VLOOKUP($A6195,'[1]User Profiles'!$A:$I,6,FALSE)</f>
        <v>white</v>
      </c>
      <c r="F6195">
        <f>VLOOKUP($A6195,'[1]User Profiles'!$A:$I,7,FALSE)</f>
        <v>17</v>
      </c>
      <c r="G6195" t="str">
        <f>VLOOKUP($A6195,'[1]User Profiles'!$A:$I,8,FALSE)</f>
        <v>Kwazulu Natal</v>
      </c>
      <c r="H6195" t="s">
        <v>20</v>
      </c>
      <c r="I6195" s="4">
        <v>42448</v>
      </c>
      <c r="J6195" s="1">
        <v>0.65555555555555556</v>
      </c>
      <c r="K6195" s="1">
        <v>1.6203703703703703E-4</v>
      </c>
      <c r="L6195" s="1" t="str">
        <f t="shared" si="385"/>
        <v>Saturday</v>
      </c>
      <c r="M6195" t="str">
        <f t="shared" si="384"/>
        <v>March</v>
      </c>
      <c r="N6195" s="2" t="str">
        <f t="shared" si="386"/>
        <v>Midday</v>
      </c>
      <c r="O6195" s="2">
        <v>42448.655555555553</v>
      </c>
      <c r="P6195">
        <v>882998</v>
      </c>
      <c r="Q6195" t="str">
        <f t="shared" si="387"/>
        <v>Other</v>
      </c>
    </row>
    <row r="6196" spans="1:17" x14ac:dyDescent="0.3">
      <c r="A6196">
        <v>853655</v>
      </c>
      <c r="B6196" t="str">
        <f>VLOOKUP($A6196,'[1]User Profiles'!$A:$I,2,FALSE)</f>
        <v>Earl </v>
      </c>
      <c r="C6196" t="str">
        <f>VLOOKUP($A6196,'[1]User Profiles'!$A:$I,3,FALSE)</f>
        <v>Restivo</v>
      </c>
      <c r="D6196" t="str">
        <f>VLOOKUP($A6196,'[1]User Profiles'!$A:$I,5,FALSE)</f>
        <v>male</v>
      </c>
      <c r="E6196" t="str">
        <f>VLOOKUP($A6196,'[1]User Profiles'!$A:$I,6,FALSE)</f>
        <v>black</v>
      </c>
      <c r="F6196">
        <f>VLOOKUP($A6196,'[1]User Profiles'!$A:$I,7,FALSE)</f>
        <v>20</v>
      </c>
      <c r="G6196" t="str">
        <f>VLOOKUP($A6196,'[1]User Profiles'!$A:$I,8,FALSE)</f>
        <v>Gauteng</v>
      </c>
      <c r="H6196" t="s">
        <v>31</v>
      </c>
      <c r="I6196" s="4">
        <v>42416</v>
      </c>
      <c r="J6196" s="1">
        <v>0.65625</v>
      </c>
      <c r="K6196" s="1">
        <v>0</v>
      </c>
      <c r="L6196" s="1" t="str">
        <f t="shared" si="385"/>
        <v>Tuesday</v>
      </c>
      <c r="M6196" t="str">
        <f t="shared" si="384"/>
        <v>February</v>
      </c>
      <c r="N6196" s="2" t="str">
        <f t="shared" si="386"/>
        <v>Midday</v>
      </c>
      <c r="O6196" s="2">
        <v>42416.65625</v>
      </c>
      <c r="P6196">
        <v>853573</v>
      </c>
      <c r="Q6196" t="str">
        <f t="shared" si="387"/>
        <v>Other</v>
      </c>
    </row>
    <row r="6197" spans="1:17" x14ac:dyDescent="0.3">
      <c r="A6197">
        <v>778615</v>
      </c>
      <c r="B6197" t="str">
        <f>VLOOKUP($A6197,'[1]User Profiles'!$A:$I,2,FALSE)</f>
        <v>None</v>
      </c>
      <c r="C6197" t="str">
        <f>VLOOKUP($A6197,'[1]User Profiles'!$A:$I,3,FALSE)</f>
        <v>None</v>
      </c>
      <c r="D6197" t="str">
        <f>VLOOKUP($A6197,'[1]User Profiles'!$A:$I,5,FALSE)</f>
        <v>None</v>
      </c>
      <c r="E6197" t="str">
        <f>VLOOKUP($A6197,'[1]User Profiles'!$A:$I,6,FALSE)</f>
        <v>None</v>
      </c>
      <c r="F6197">
        <f>VLOOKUP($A6197,'[1]User Profiles'!$A:$I,7,FALSE)</f>
        <v>0</v>
      </c>
      <c r="G6197" t="str">
        <f>VLOOKUP($A6197,'[1]User Profiles'!$A:$I,8,FALSE)</f>
        <v>None</v>
      </c>
      <c r="H6197" t="s">
        <v>19</v>
      </c>
      <c r="I6197" s="4">
        <v>42441</v>
      </c>
      <c r="J6197" s="1">
        <v>0.65625</v>
      </c>
      <c r="K6197" s="1">
        <v>2.6041666666666665E-3</v>
      </c>
      <c r="L6197" s="1" t="str">
        <f t="shared" si="385"/>
        <v>Saturday</v>
      </c>
      <c r="M6197" t="str">
        <f t="shared" si="384"/>
        <v>March</v>
      </c>
      <c r="N6197" s="2" t="str">
        <f t="shared" si="386"/>
        <v>Midday</v>
      </c>
      <c r="O6197" s="2">
        <v>42441.65625</v>
      </c>
      <c r="P6197">
        <v>778615</v>
      </c>
      <c r="Q6197" t="str">
        <f t="shared" si="387"/>
        <v>Entertainment</v>
      </c>
    </row>
    <row r="6198" spans="1:17" x14ac:dyDescent="0.3">
      <c r="A6198">
        <v>771959</v>
      </c>
      <c r="B6198" t="str">
        <f>VLOOKUP($A6198,'[1]User Profiles'!$A:$I,2,FALSE)</f>
        <v>Len </v>
      </c>
      <c r="C6198" t="str">
        <f>VLOOKUP($A6198,'[1]User Profiles'!$A:$I,3,FALSE)</f>
        <v>Tancredi</v>
      </c>
      <c r="D6198" t="str">
        <f>VLOOKUP($A6198,'[1]User Profiles'!$A:$I,5,FALSE)</f>
        <v>male</v>
      </c>
      <c r="E6198" t="str">
        <f>VLOOKUP($A6198,'[1]User Profiles'!$A:$I,6,FALSE)</f>
        <v>black</v>
      </c>
      <c r="F6198">
        <f>VLOOKUP($A6198,'[1]User Profiles'!$A:$I,7,FALSE)</f>
        <v>28</v>
      </c>
      <c r="G6198" t="str">
        <f>VLOOKUP($A6198,'[1]User Profiles'!$A:$I,8,FALSE)</f>
        <v>Western Cape</v>
      </c>
      <c r="H6198" t="s">
        <v>19</v>
      </c>
      <c r="I6198" s="4">
        <v>42404</v>
      </c>
      <c r="J6198" s="1">
        <v>0.65625</v>
      </c>
      <c r="K6198" s="1">
        <v>2.4305555555555555E-4</v>
      </c>
      <c r="L6198" s="1" t="str">
        <f t="shared" si="385"/>
        <v>Thursday</v>
      </c>
      <c r="M6198" t="str">
        <f t="shared" si="384"/>
        <v>February</v>
      </c>
      <c r="N6198" s="2" t="str">
        <f t="shared" si="386"/>
        <v>Midday</v>
      </c>
      <c r="O6198" s="2">
        <v>42404.65625</v>
      </c>
      <c r="P6198">
        <v>771959</v>
      </c>
      <c r="Q6198" t="str">
        <f t="shared" si="387"/>
        <v>Entertainment</v>
      </c>
    </row>
    <row r="6199" spans="1:17" x14ac:dyDescent="0.3">
      <c r="A6199">
        <v>930935</v>
      </c>
      <c r="B6199" t="str">
        <f>VLOOKUP($A6199,'[1]User Profiles'!$A:$I,2,FALSE)</f>
        <v>Hyman </v>
      </c>
      <c r="C6199" t="str">
        <f>VLOOKUP($A6199,'[1]User Profiles'!$A:$I,3,FALSE)</f>
        <v>Crotty</v>
      </c>
      <c r="D6199" t="str">
        <f>VLOOKUP($A6199,'[1]User Profiles'!$A:$I,5,FALSE)</f>
        <v>male</v>
      </c>
      <c r="E6199" t="str">
        <f>VLOOKUP($A6199,'[1]User Profiles'!$A:$I,6,FALSE)</f>
        <v>None</v>
      </c>
      <c r="F6199">
        <f>VLOOKUP($A6199,'[1]User Profiles'!$A:$I,7,FALSE)</f>
        <v>23</v>
      </c>
      <c r="G6199" t="str">
        <f>VLOOKUP($A6199,'[1]User Profiles'!$A:$I,8,FALSE)</f>
        <v>Gauteng</v>
      </c>
      <c r="H6199" t="s">
        <v>18</v>
      </c>
      <c r="I6199" s="4">
        <v>42458</v>
      </c>
      <c r="J6199" s="1">
        <v>0.65625</v>
      </c>
      <c r="K6199" s="1">
        <v>1.7569444444444447E-2</v>
      </c>
      <c r="L6199" s="1" t="str">
        <f t="shared" si="385"/>
        <v>Tuesday</v>
      </c>
      <c r="M6199" t="str">
        <f t="shared" si="384"/>
        <v>March</v>
      </c>
      <c r="N6199" s="2" t="str">
        <f t="shared" si="386"/>
        <v>Midday</v>
      </c>
      <c r="O6199" s="2">
        <v>42458.65625</v>
      </c>
      <c r="P6199">
        <v>930935</v>
      </c>
      <c r="Q6199" t="str">
        <f t="shared" si="387"/>
        <v>Sports</v>
      </c>
    </row>
    <row r="6200" spans="1:17" x14ac:dyDescent="0.3">
      <c r="A6200">
        <v>1107713</v>
      </c>
      <c r="B6200" t="str">
        <f>VLOOKUP($A6200,'[1]User Profiles'!$A:$I,2,FALSE)</f>
        <v>Chas </v>
      </c>
      <c r="C6200" t="str">
        <f>VLOOKUP($A6200,'[1]User Profiles'!$A:$I,3,FALSE)</f>
        <v>Pilot</v>
      </c>
      <c r="D6200" t="str">
        <f>VLOOKUP($A6200,'[1]User Profiles'!$A:$I,5,FALSE)</f>
        <v>male</v>
      </c>
      <c r="E6200" t="str">
        <f>VLOOKUP($A6200,'[1]User Profiles'!$A:$I,6,FALSE)</f>
        <v>black</v>
      </c>
      <c r="F6200">
        <f>VLOOKUP($A6200,'[1]User Profiles'!$A:$I,7,FALSE)</f>
        <v>44</v>
      </c>
      <c r="G6200" t="str">
        <f>VLOOKUP($A6200,'[1]User Profiles'!$A:$I,8,FALSE)</f>
        <v>Gauteng</v>
      </c>
      <c r="H6200" t="s">
        <v>17</v>
      </c>
      <c r="I6200" s="4">
        <v>42433</v>
      </c>
      <c r="J6200" s="1">
        <v>0.65625</v>
      </c>
      <c r="K6200" s="1">
        <v>1.0416666666666667E-3</v>
      </c>
      <c r="L6200" s="1" t="str">
        <f t="shared" si="385"/>
        <v>Friday</v>
      </c>
      <c r="M6200" t="str">
        <f t="shared" si="384"/>
        <v>March</v>
      </c>
      <c r="N6200" s="2" t="str">
        <f t="shared" si="386"/>
        <v>Midday</v>
      </c>
      <c r="O6200" s="2">
        <v>42433.65625</v>
      </c>
      <c r="P6200">
        <v>1107713</v>
      </c>
      <c r="Q6200" t="str">
        <f t="shared" si="387"/>
        <v>Other</v>
      </c>
    </row>
    <row r="6201" spans="1:17" x14ac:dyDescent="0.3">
      <c r="A6201">
        <v>2204370</v>
      </c>
      <c r="B6201" t="str">
        <f>VLOOKUP($A6201,'[1]User Profiles'!$A:$I,2,FALSE)</f>
        <v>Filiberto </v>
      </c>
      <c r="C6201" t="str">
        <f>VLOOKUP($A6201,'[1]User Profiles'!$A:$I,3,FALSE)</f>
        <v>Wigfall</v>
      </c>
      <c r="D6201" t="str">
        <f>VLOOKUP($A6201,'[1]User Profiles'!$A:$I,5,FALSE)</f>
        <v>male</v>
      </c>
      <c r="E6201" t="str">
        <f>VLOOKUP($A6201,'[1]User Profiles'!$A:$I,6,FALSE)</f>
        <v>black</v>
      </c>
      <c r="F6201">
        <f>VLOOKUP($A6201,'[1]User Profiles'!$A:$I,7,FALSE)</f>
        <v>33</v>
      </c>
      <c r="G6201" t="str">
        <f>VLOOKUP($A6201,'[1]User Profiles'!$A:$I,8,FALSE)</f>
        <v>Gauteng</v>
      </c>
      <c r="H6201" t="s">
        <v>20</v>
      </c>
      <c r="I6201" s="4">
        <v>42377</v>
      </c>
      <c r="J6201" s="1">
        <v>0.65625</v>
      </c>
      <c r="K6201" s="1">
        <v>5.0925925925925921E-4</v>
      </c>
      <c r="L6201" s="1" t="str">
        <f t="shared" si="385"/>
        <v>Friday</v>
      </c>
      <c r="M6201" t="str">
        <f t="shared" si="384"/>
        <v>January</v>
      </c>
      <c r="N6201" s="2" t="str">
        <f t="shared" si="386"/>
        <v>Midday</v>
      </c>
      <c r="O6201" s="2">
        <v>42377.65625</v>
      </c>
      <c r="P6201">
        <v>2204370</v>
      </c>
      <c r="Q6201" t="str">
        <f t="shared" si="387"/>
        <v>Other</v>
      </c>
    </row>
    <row r="6202" spans="1:17" x14ac:dyDescent="0.3">
      <c r="A6202">
        <v>810005</v>
      </c>
      <c r="B6202" t="str">
        <f>VLOOKUP($A6202,'[1]User Profiles'!$A:$I,2,FALSE)</f>
        <v>Lane </v>
      </c>
      <c r="C6202" t="str">
        <f>VLOOKUP($A6202,'[1]User Profiles'!$A:$I,3,FALSE)</f>
        <v>Reisinger</v>
      </c>
      <c r="D6202" t="str">
        <f>VLOOKUP($A6202,'[1]User Profiles'!$A:$I,5,FALSE)</f>
        <v>male</v>
      </c>
      <c r="E6202" t="str">
        <f>VLOOKUP($A6202,'[1]User Profiles'!$A:$I,6,FALSE)</f>
        <v>black</v>
      </c>
      <c r="F6202">
        <f>VLOOKUP($A6202,'[1]User Profiles'!$A:$I,7,FALSE)</f>
        <v>32</v>
      </c>
      <c r="G6202" t="str">
        <f>VLOOKUP($A6202,'[1]User Profiles'!$A:$I,8,FALSE)</f>
        <v>Mpumalanga</v>
      </c>
      <c r="H6202" t="s">
        <v>17</v>
      </c>
      <c r="I6202" s="4">
        <v>42419</v>
      </c>
      <c r="J6202" s="1">
        <v>0.65625</v>
      </c>
      <c r="K6202" s="1">
        <v>4.1666666666666666E-3</v>
      </c>
      <c r="L6202" s="1" t="str">
        <f t="shared" si="385"/>
        <v>Friday</v>
      </c>
      <c r="M6202" t="str">
        <f t="shared" si="384"/>
        <v>February</v>
      </c>
      <c r="N6202" s="2" t="str">
        <f t="shared" si="386"/>
        <v>Midday</v>
      </c>
      <c r="O6202" s="2">
        <v>42419.65625</v>
      </c>
      <c r="P6202">
        <v>810005</v>
      </c>
      <c r="Q6202" t="str">
        <f t="shared" si="387"/>
        <v>Other</v>
      </c>
    </row>
    <row r="6203" spans="1:17" x14ac:dyDescent="0.3">
      <c r="A6203">
        <v>2370319</v>
      </c>
      <c r="B6203" t="str">
        <f>VLOOKUP($A6203,'[1]User Profiles'!$A:$I,2,FALSE)</f>
        <v>Garry </v>
      </c>
      <c r="C6203" t="str">
        <f>VLOOKUP($A6203,'[1]User Profiles'!$A:$I,3,FALSE)</f>
        <v>Restivo</v>
      </c>
      <c r="D6203" t="str">
        <f>VLOOKUP($A6203,'[1]User Profiles'!$A:$I,5,FALSE)</f>
        <v>male</v>
      </c>
      <c r="E6203" t="str">
        <f>VLOOKUP($A6203,'[1]User Profiles'!$A:$I,6,FALSE)</f>
        <v>None</v>
      </c>
      <c r="F6203">
        <f>VLOOKUP($A6203,'[1]User Profiles'!$A:$I,7,FALSE)</f>
        <v>27</v>
      </c>
      <c r="G6203" t="str">
        <f>VLOOKUP($A6203,'[1]User Profiles'!$A:$I,8,FALSE)</f>
        <v>Limpopo</v>
      </c>
      <c r="H6203" t="s">
        <v>20</v>
      </c>
      <c r="I6203" s="4">
        <v>42453</v>
      </c>
      <c r="J6203" s="1">
        <v>0.65625</v>
      </c>
      <c r="K6203" s="1">
        <v>8.7962962962962962E-4</v>
      </c>
      <c r="L6203" s="1" t="str">
        <f t="shared" si="385"/>
        <v>Thursday</v>
      </c>
      <c r="M6203" t="str">
        <f t="shared" si="384"/>
        <v>March</v>
      </c>
      <c r="N6203" s="2" t="str">
        <f t="shared" si="386"/>
        <v>Midday</v>
      </c>
      <c r="O6203" s="2">
        <v>42453.65625</v>
      </c>
      <c r="P6203">
        <v>2370319</v>
      </c>
      <c r="Q6203" t="str">
        <f t="shared" si="387"/>
        <v>Other</v>
      </c>
    </row>
    <row r="6204" spans="1:17" x14ac:dyDescent="0.3">
      <c r="A6204">
        <v>772988</v>
      </c>
      <c r="B6204" t="str">
        <f>VLOOKUP($A6204,'[1]User Profiles'!$A:$I,2,FALSE)</f>
        <v>Shane </v>
      </c>
      <c r="C6204" t="str">
        <f>VLOOKUP($A6204,'[1]User Profiles'!$A:$I,3,FALSE)</f>
        <v>Restivo</v>
      </c>
      <c r="D6204" t="str">
        <f>VLOOKUP($A6204,'[1]User Profiles'!$A:$I,5,FALSE)</f>
        <v>male</v>
      </c>
      <c r="E6204" t="str">
        <f>VLOOKUP($A6204,'[1]User Profiles'!$A:$I,6,FALSE)</f>
        <v>black</v>
      </c>
      <c r="F6204">
        <f>VLOOKUP($A6204,'[1]User Profiles'!$A:$I,7,FALSE)</f>
        <v>31</v>
      </c>
      <c r="G6204" t="str">
        <f>VLOOKUP($A6204,'[1]User Profiles'!$A:$I,8,FALSE)</f>
        <v>Gauteng</v>
      </c>
      <c r="H6204" t="s">
        <v>23</v>
      </c>
      <c r="I6204" s="4">
        <v>42400</v>
      </c>
      <c r="J6204" s="1">
        <v>0.65625</v>
      </c>
      <c r="K6204" s="1">
        <v>8.952546296296297E-3</v>
      </c>
      <c r="L6204" s="1" t="str">
        <f t="shared" si="385"/>
        <v>Sunday</v>
      </c>
      <c r="M6204" t="str">
        <f t="shared" si="384"/>
        <v>January</v>
      </c>
      <c r="N6204" s="2" t="str">
        <f t="shared" si="386"/>
        <v>Midday</v>
      </c>
      <c r="O6204" s="2">
        <v>42400.65625</v>
      </c>
      <c r="P6204">
        <v>772988</v>
      </c>
      <c r="Q6204" t="str">
        <f t="shared" si="387"/>
        <v>Entertainment</v>
      </c>
    </row>
    <row r="6205" spans="1:17" x14ac:dyDescent="0.3">
      <c r="A6205">
        <v>821930</v>
      </c>
      <c r="B6205" t="str">
        <f>VLOOKUP($A6205,'[1]User Profiles'!$A:$I,2,FALSE)</f>
        <v>Wilburn </v>
      </c>
      <c r="C6205" t="str">
        <f>VLOOKUP($A6205,'[1]User Profiles'!$A:$I,3,FALSE)</f>
        <v>Martello</v>
      </c>
      <c r="D6205" t="str">
        <f>VLOOKUP($A6205,'[1]User Profiles'!$A:$I,5,FALSE)</f>
        <v>male</v>
      </c>
      <c r="E6205" t="str">
        <f>VLOOKUP($A6205,'[1]User Profiles'!$A:$I,6,FALSE)</f>
        <v>black</v>
      </c>
      <c r="F6205">
        <f>VLOOKUP($A6205,'[1]User Profiles'!$A:$I,7,FALSE)</f>
        <v>25</v>
      </c>
      <c r="G6205" t="str">
        <f>VLOOKUP($A6205,'[1]User Profiles'!$A:$I,8,FALSE)</f>
        <v>Limpopo</v>
      </c>
      <c r="H6205" t="s">
        <v>31</v>
      </c>
      <c r="I6205" s="4">
        <v>42433</v>
      </c>
      <c r="J6205" s="1">
        <v>0.65625</v>
      </c>
      <c r="K6205" s="1">
        <v>2.7546296296296294E-3</v>
      </c>
      <c r="L6205" s="1" t="str">
        <f t="shared" si="385"/>
        <v>Friday</v>
      </c>
      <c r="M6205" t="str">
        <f t="shared" si="384"/>
        <v>March</v>
      </c>
      <c r="N6205" s="2" t="str">
        <f t="shared" si="386"/>
        <v>Midday</v>
      </c>
      <c r="O6205" s="2">
        <v>42433.65625</v>
      </c>
      <c r="P6205">
        <v>821930</v>
      </c>
      <c r="Q6205" t="str">
        <f t="shared" si="387"/>
        <v>Other</v>
      </c>
    </row>
    <row r="6206" spans="1:17" x14ac:dyDescent="0.3">
      <c r="A6206">
        <v>941243</v>
      </c>
      <c r="B6206" t="str">
        <f>VLOOKUP($A6206,'[1]User Profiles'!$A:$I,2,FALSE)</f>
        <v>Shane </v>
      </c>
      <c r="C6206" t="str">
        <f>VLOOKUP($A6206,'[1]User Profiles'!$A:$I,3,FALSE)</f>
        <v>Reisinger</v>
      </c>
      <c r="D6206" t="str">
        <f>VLOOKUP($A6206,'[1]User Profiles'!$A:$I,5,FALSE)</f>
        <v>male</v>
      </c>
      <c r="E6206" t="str">
        <f>VLOOKUP($A6206,'[1]User Profiles'!$A:$I,6,FALSE)</f>
        <v>coloured</v>
      </c>
      <c r="F6206">
        <f>VLOOKUP($A6206,'[1]User Profiles'!$A:$I,7,FALSE)</f>
        <v>55</v>
      </c>
      <c r="G6206" t="str">
        <f>VLOOKUP($A6206,'[1]User Profiles'!$A:$I,8,FALSE)</f>
        <v>Western Cape</v>
      </c>
      <c r="H6206" t="s">
        <v>18</v>
      </c>
      <c r="I6206" s="4">
        <v>42449</v>
      </c>
      <c r="J6206" s="1">
        <v>0.65625</v>
      </c>
      <c r="K6206" s="1">
        <v>1.1574074074074073E-4</v>
      </c>
      <c r="L6206" s="1" t="str">
        <f t="shared" si="385"/>
        <v>Sunday</v>
      </c>
      <c r="M6206" t="str">
        <f t="shared" si="384"/>
        <v>March</v>
      </c>
      <c r="N6206" s="2" t="str">
        <f t="shared" si="386"/>
        <v>Midday</v>
      </c>
      <c r="O6206" s="2">
        <v>42449.65625</v>
      </c>
      <c r="P6206">
        <v>941243</v>
      </c>
      <c r="Q6206" t="str">
        <f t="shared" si="387"/>
        <v>Sports</v>
      </c>
    </row>
    <row r="6207" spans="1:17" x14ac:dyDescent="0.3">
      <c r="A6207">
        <v>810400</v>
      </c>
      <c r="B6207" t="str">
        <f>VLOOKUP($A6207,'[1]User Profiles'!$A:$I,2,FALSE)</f>
        <v>Carlota </v>
      </c>
      <c r="C6207" t="str">
        <f>VLOOKUP($A6207,'[1]User Profiles'!$A:$I,3,FALSE)</f>
        <v>Tancredi</v>
      </c>
      <c r="D6207" t="str">
        <f>VLOOKUP($A6207,'[1]User Profiles'!$A:$I,5,FALSE)</f>
        <v>female</v>
      </c>
      <c r="E6207" t="str">
        <f>VLOOKUP($A6207,'[1]User Profiles'!$A:$I,6,FALSE)</f>
        <v>black</v>
      </c>
      <c r="F6207">
        <f>VLOOKUP($A6207,'[1]User Profiles'!$A:$I,7,FALSE)</f>
        <v>46</v>
      </c>
      <c r="G6207" t="str">
        <f>VLOOKUP($A6207,'[1]User Profiles'!$A:$I,8,FALSE)</f>
        <v>Kwazulu Natal</v>
      </c>
      <c r="H6207" t="s">
        <v>21</v>
      </c>
      <c r="I6207" s="4">
        <v>42385</v>
      </c>
      <c r="J6207" s="1">
        <v>0.65625</v>
      </c>
      <c r="K6207" s="1">
        <v>4.6296296296296294E-5</v>
      </c>
      <c r="L6207" s="1" t="str">
        <f t="shared" si="385"/>
        <v>Saturday</v>
      </c>
      <c r="M6207" t="str">
        <f t="shared" si="384"/>
        <v>January</v>
      </c>
      <c r="N6207" s="2" t="str">
        <f t="shared" si="386"/>
        <v>Midday</v>
      </c>
      <c r="O6207" s="2">
        <v>42385.65625</v>
      </c>
      <c r="P6207">
        <v>810400</v>
      </c>
      <c r="Q6207" t="str">
        <f t="shared" si="387"/>
        <v>Kids</v>
      </c>
    </row>
    <row r="6208" spans="1:17" x14ac:dyDescent="0.3">
      <c r="A6208">
        <v>2288904</v>
      </c>
      <c r="B6208" t="str">
        <f>VLOOKUP($A6208,'[1]User Profiles'!$A:$I,2,FALSE)</f>
        <v>Markus </v>
      </c>
      <c r="C6208" t="str">
        <f>VLOOKUP($A6208,'[1]User Profiles'!$A:$I,3,FALSE)</f>
        <v>Sytsma</v>
      </c>
      <c r="D6208" t="str">
        <f>VLOOKUP($A6208,'[1]User Profiles'!$A:$I,5,FALSE)</f>
        <v>male</v>
      </c>
      <c r="E6208" t="str">
        <f>VLOOKUP($A6208,'[1]User Profiles'!$A:$I,6,FALSE)</f>
        <v>black</v>
      </c>
      <c r="F6208">
        <f>VLOOKUP($A6208,'[1]User Profiles'!$A:$I,7,FALSE)</f>
        <v>35</v>
      </c>
      <c r="G6208" t="str">
        <f>VLOOKUP($A6208,'[1]User Profiles'!$A:$I,8,FALSE)</f>
        <v>Gauteng</v>
      </c>
      <c r="H6208" t="s">
        <v>21</v>
      </c>
      <c r="I6208" s="4">
        <v>42422</v>
      </c>
      <c r="J6208" s="1">
        <v>0.65625</v>
      </c>
      <c r="K6208" s="1">
        <v>5.8449074074074072E-3</v>
      </c>
      <c r="L6208" s="1" t="str">
        <f t="shared" si="385"/>
        <v>Monday</v>
      </c>
      <c r="M6208" t="str">
        <f t="shared" si="384"/>
        <v>February</v>
      </c>
      <c r="N6208" s="2" t="str">
        <f t="shared" si="386"/>
        <v>Midday</v>
      </c>
      <c r="O6208" s="2">
        <v>42422.65625</v>
      </c>
      <c r="P6208">
        <v>2288904</v>
      </c>
      <c r="Q6208" t="str">
        <f t="shared" si="387"/>
        <v>Kids</v>
      </c>
    </row>
    <row r="6209" spans="1:17" x14ac:dyDescent="0.3">
      <c r="A6209">
        <v>831766</v>
      </c>
      <c r="B6209" t="str">
        <f>VLOOKUP($A6209,'[1]User Profiles'!$A:$I,2,FALSE)</f>
        <v>Lane </v>
      </c>
      <c r="C6209" t="str">
        <f>VLOOKUP($A6209,'[1]User Profiles'!$A:$I,3,FALSE)</f>
        <v>Leicht</v>
      </c>
      <c r="D6209" t="str">
        <f>VLOOKUP($A6209,'[1]User Profiles'!$A:$I,5,FALSE)</f>
        <v>male</v>
      </c>
      <c r="E6209" t="str">
        <f>VLOOKUP($A6209,'[1]User Profiles'!$A:$I,6,FALSE)</f>
        <v>black</v>
      </c>
      <c r="F6209">
        <f>VLOOKUP($A6209,'[1]User Profiles'!$A:$I,7,FALSE)</f>
        <v>29</v>
      </c>
      <c r="G6209" t="str">
        <f>VLOOKUP($A6209,'[1]User Profiles'!$A:$I,8,FALSE)</f>
        <v>Gauteng</v>
      </c>
      <c r="H6209" t="s">
        <v>19</v>
      </c>
      <c r="I6209" s="4">
        <v>42432</v>
      </c>
      <c r="J6209" s="1">
        <v>0.65694444444444444</v>
      </c>
      <c r="K6209" s="1">
        <v>3.0208333333333333E-3</v>
      </c>
      <c r="L6209" s="1" t="str">
        <f t="shared" si="385"/>
        <v>Thursday</v>
      </c>
      <c r="M6209" t="str">
        <f t="shared" si="384"/>
        <v>March</v>
      </c>
      <c r="N6209" s="2" t="str">
        <f t="shared" si="386"/>
        <v>Midday</v>
      </c>
      <c r="O6209" s="2">
        <v>42432.656944444447</v>
      </c>
      <c r="P6209">
        <v>831766</v>
      </c>
      <c r="Q6209" t="str">
        <f t="shared" si="387"/>
        <v>Entertainment</v>
      </c>
    </row>
    <row r="6210" spans="1:17" x14ac:dyDescent="0.3">
      <c r="A6210">
        <v>2368852</v>
      </c>
      <c r="B6210" t="str">
        <f>VLOOKUP($A6210,'[1]User Profiles'!$A:$I,2,FALSE)</f>
        <v>Filiberto </v>
      </c>
      <c r="C6210" t="str">
        <f>VLOOKUP($A6210,'[1]User Profiles'!$A:$I,3,FALSE)</f>
        <v>Slane</v>
      </c>
      <c r="D6210" t="str">
        <f>VLOOKUP($A6210,'[1]User Profiles'!$A:$I,5,FALSE)</f>
        <v>male</v>
      </c>
      <c r="E6210" t="str">
        <f>VLOOKUP($A6210,'[1]User Profiles'!$A:$I,6,FALSE)</f>
        <v>black</v>
      </c>
      <c r="F6210">
        <f>VLOOKUP($A6210,'[1]User Profiles'!$A:$I,7,FALSE)</f>
        <v>35</v>
      </c>
      <c r="G6210" t="str">
        <f>VLOOKUP($A6210,'[1]User Profiles'!$A:$I,8,FALSE)</f>
        <v>Mpumalanga</v>
      </c>
      <c r="H6210" t="s">
        <v>21</v>
      </c>
      <c r="I6210" s="4">
        <v>42419</v>
      </c>
      <c r="J6210" s="1">
        <v>0.65694444444444444</v>
      </c>
      <c r="K6210" s="1">
        <v>4.9768518518518521E-4</v>
      </c>
      <c r="L6210" s="1" t="str">
        <f t="shared" si="385"/>
        <v>Friday</v>
      </c>
      <c r="M6210" t="str">
        <f t="shared" ref="M6210:M6273" si="388">TEXT(I6210,"mmmm")</f>
        <v>February</v>
      </c>
      <c r="N6210" s="2" t="str">
        <f t="shared" si="386"/>
        <v>Midday</v>
      </c>
      <c r="O6210" s="2">
        <v>42419.656944444447</v>
      </c>
      <c r="P6210">
        <v>2368852</v>
      </c>
      <c r="Q6210" t="str">
        <f t="shared" si="387"/>
        <v>Kids</v>
      </c>
    </row>
    <row r="6211" spans="1:17" x14ac:dyDescent="0.3">
      <c r="A6211">
        <v>2369354</v>
      </c>
      <c r="B6211" t="str">
        <f>VLOOKUP($A6211,'[1]User Profiles'!$A:$I,2,FALSE)</f>
        <v>Jared </v>
      </c>
      <c r="C6211" t="str">
        <f>VLOOKUP($A6211,'[1]User Profiles'!$A:$I,3,FALSE)</f>
        <v>Pilot</v>
      </c>
      <c r="D6211" t="str">
        <f>VLOOKUP($A6211,'[1]User Profiles'!$A:$I,5,FALSE)</f>
        <v>male</v>
      </c>
      <c r="E6211" t="str">
        <f>VLOOKUP($A6211,'[1]User Profiles'!$A:$I,6,FALSE)</f>
        <v>indian_asian</v>
      </c>
      <c r="F6211">
        <f>VLOOKUP($A6211,'[1]User Profiles'!$A:$I,7,FALSE)</f>
        <v>48</v>
      </c>
      <c r="G6211" t="str">
        <f>VLOOKUP($A6211,'[1]User Profiles'!$A:$I,8,FALSE)</f>
        <v>Gauteng</v>
      </c>
      <c r="H6211" t="s">
        <v>18</v>
      </c>
      <c r="I6211" s="4">
        <v>42459</v>
      </c>
      <c r="J6211" s="1">
        <v>0.65694444444444444</v>
      </c>
      <c r="K6211" s="1">
        <v>4.7060185185185184E-2</v>
      </c>
      <c r="L6211" s="1" t="str">
        <f t="shared" ref="L6211:L6274" si="389">CHOOSE(WEEKDAY(I6211,1),"Sunday","Monday","Tuesday","Wednesday","Thursday","Friday","Saturday")</f>
        <v>Wednesday</v>
      </c>
      <c r="M6211" t="str">
        <f t="shared" si="388"/>
        <v>March</v>
      </c>
      <c r="N6211" s="2" t="str">
        <f t="shared" ref="N6211:N6274" si="390">IF(J6211 &lt; TIME(6,0,0),"Early Morning",
 IF(J6211 &lt; TIME(12,0,0),"Morning",
 IF(J6211 &lt; TIME(16,0,0),"Midday",
 IF(J6211 &lt; TIME(19,0,0),"Afternoon","Evening"))))</f>
        <v>Midday</v>
      </c>
      <c r="O6211" s="2">
        <v>42459.656944444447</v>
      </c>
      <c r="P6211">
        <v>2369354</v>
      </c>
      <c r="Q6211" t="str">
        <f t="shared" ref="Q6211:Q6274" si="391">IF(OR(H6211="Boomerang",H6211="Cartoon Network"),"Kids",
IF(OR(H6211="Live on SuperSport",H6211="SuperSport Blitz",H6211="Wimbledon",H6211="ICC Cricket World Cup 2011"),"Sports",
IF(OR(H6211="Africa Magic",H6211="M-Net",H6211="Vuzu",H6211="Channel O",H6211="E! Entertainment"),"Entertainment",
"Other")))</f>
        <v>Sports</v>
      </c>
    </row>
    <row r="6212" spans="1:17" x14ac:dyDescent="0.3">
      <c r="A6212">
        <v>2000382</v>
      </c>
      <c r="B6212" t="str">
        <f>VLOOKUP($A6212,'[1]User Profiles'!$A:$I,2,FALSE)</f>
        <v>Loyd </v>
      </c>
      <c r="C6212" t="str">
        <f>VLOOKUP($A6212,'[1]User Profiles'!$A:$I,3,FALSE)</f>
        <v>Bilyeu</v>
      </c>
      <c r="D6212" t="str">
        <f>VLOOKUP($A6212,'[1]User Profiles'!$A:$I,5,FALSE)</f>
        <v>male</v>
      </c>
      <c r="E6212" t="str">
        <f>VLOOKUP($A6212,'[1]User Profiles'!$A:$I,6,FALSE)</f>
        <v>black</v>
      </c>
      <c r="F6212">
        <f>VLOOKUP($A6212,'[1]User Profiles'!$A:$I,7,FALSE)</f>
        <v>39</v>
      </c>
      <c r="G6212" t="str">
        <f>VLOOKUP($A6212,'[1]User Profiles'!$A:$I,8,FALSE)</f>
        <v>Limpopo</v>
      </c>
      <c r="H6212" t="s">
        <v>31</v>
      </c>
      <c r="I6212" s="4">
        <v>42383</v>
      </c>
      <c r="J6212" s="1">
        <v>0.65694444444444444</v>
      </c>
      <c r="K6212" s="1">
        <v>3.2407407407407406E-4</v>
      </c>
      <c r="L6212" s="1" t="str">
        <f t="shared" si="389"/>
        <v>Thursday</v>
      </c>
      <c r="M6212" t="str">
        <f t="shared" si="388"/>
        <v>January</v>
      </c>
      <c r="N6212" s="2" t="str">
        <f t="shared" si="390"/>
        <v>Midday</v>
      </c>
      <c r="O6212" s="2">
        <v>42383.656944444447</v>
      </c>
      <c r="P6212">
        <v>2000382</v>
      </c>
      <c r="Q6212" t="str">
        <f t="shared" si="391"/>
        <v>Other</v>
      </c>
    </row>
    <row r="6213" spans="1:17" x14ac:dyDescent="0.3">
      <c r="A6213">
        <v>940664</v>
      </c>
      <c r="B6213" t="str">
        <f>VLOOKUP($A6213,'[1]User Profiles'!$A:$I,2,FALSE)</f>
        <v>Alecia </v>
      </c>
      <c r="C6213" t="str">
        <f>VLOOKUP($A6213,'[1]User Profiles'!$A:$I,3,FALSE)</f>
        <v>Roquemore</v>
      </c>
      <c r="D6213" t="str">
        <f>VLOOKUP($A6213,'[1]User Profiles'!$A:$I,5,FALSE)</f>
        <v>female</v>
      </c>
      <c r="E6213" t="str">
        <f>VLOOKUP($A6213,'[1]User Profiles'!$A:$I,6,FALSE)</f>
        <v>black</v>
      </c>
      <c r="F6213">
        <f>VLOOKUP($A6213,'[1]User Profiles'!$A:$I,7,FALSE)</f>
        <v>36</v>
      </c>
      <c r="G6213" t="str">
        <f>VLOOKUP($A6213,'[1]User Profiles'!$A:$I,8,FALSE)</f>
        <v>Northern Cape</v>
      </c>
      <c r="H6213" t="s">
        <v>19</v>
      </c>
      <c r="I6213" s="4">
        <v>42450</v>
      </c>
      <c r="J6213" s="1">
        <v>0.65694444444444444</v>
      </c>
      <c r="K6213" s="1">
        <v>9.0277777777777784E-4</v>
      </c>
      <c r="L6213" s="1" t="str">
        <f t="shared" si="389"/>
        <v>Monday</v>
      </c>
      <c r="M6213" t="str">
        <f t="shared" si="388"/>
        <v>March</v>
      </c>
      <c r="N6213" s="2" t="str">
        <f t="shared" si="390"/>
        <v>Midday</v>
      </c>
      <c r="O6213" s="2">
        <v>42450.656944444447</v>
      </c>
      <c r="P6213">
        <v>940664</v>
      </c>
      <c r="Q6213" t="str">
        <f t="shared" si="391"/>
        <v>Entertainment</v>
      </c>
    </row>
    <row r="6214" spans="1:17" x14ac:dyDescent="0.3">
      <c r="A6214">
        <v>804601</v>
      </c>
      <c r="B6214" t="str">
        <f>VLOOKUP($A6214,'[1]User Profiles'!$A:$I,2,FALSE)</f>
        <v>Dia </v>
      </c>
      <c r="C6214" t="str">
        <f>VLOOKUP($A6214,'[1]User Profiles'!$A:$I,3,FALSE)</f>
        <v>Arrieta</v>
      </c>
      <c r="D6214" t="str">
        <f>VLOOKUP($A6214,'[1]User Profiles'!$A:$I,5,FALSE)</f>
        <v>female</v>
      </c>
      <c r="E6214" t="str">
        <f>VLOOKUP($A6214,'[1]User Profiles'!$A:$I,6,FALSE)</f>
        <v>white</v>
      </c>
      <c r="F6214">
        <f>VLOOKUP($A6214,'[1]User Profiles'!$A:$I,7,FALSE)</f>
        <v>25</v>
      </c>
      <c r="G6214" t="str">
        <f>VLOOKUP($A6214,'[1]User Profiles'!$A:$I,8,FALSE)</f>
        <v>Gauteng</v>
      </c>
      <c r="H6214" t="s">
        <v>22</v>
      </c>
      <c r="I6214" s="4">
        <v>42411</v>
      </c>
      <c r="J6214" s="1">
        <v>0.65694444444444444</v>
      </c>
      <c r="K6214" s="1">
        <v>1.9560185185185184E-3</v>
      </c>
      <c r="L6214" s="1" t="str">
        <f t="shared" si="389"/>
        <v>Thursday</v>
      </c>
      <c r="M6214" t="str">
        <f t="shared" si="388"/>
        <v>February</v>
      </c>
      <c r="N6214" s="2" t="str">
        <f t="shared" si="390"/>
        <v>Midday</v>
      </c>
      <c r="O6214" s="2">
        <v>42411.656944444447</v>
      </c>
      <c r="P6214">
        <v>804601</v>
      </c>
      <c r="Q6214" t="str">
        <f t="shared" si="391"/>
        <v>Kids</v>
      </c>
    </row>
    <row r="6215" spans="1:17" x14ac:dyDescent="0.3">
      <c r="A6215">
        <v>832976</v>
      </c>
      <c r="B6215" t="str">
        <f>VLOOKUP($A6215,'[1]User Profiles'!$A:$I,2,FALSE)</f>
        <v>Donald </v>
      </c>
      <c r="C6215" t="str">
        <f>VLOOKUP($A6215,'[1]User Profiles'!$A:$I,3,FALSE)</f>
        <v>Fudge</v>
      </c>
      <c r="D6215" t="str">
        <f>VLOOKUP($A6215,'[1]User Profiles'!$A:$I,5,FALSE)</f>
        <v>male</v>
      </c>
      <c r="E6215" t="str">
        <f>VLOOKUP($A6215,'[1]User Profiles'!$A:$I,6,FALSE)</f>
        <v>indian_asian</v>
      </c>
      <c r="F6215">
        <f>VLOOKUP($A6215,'[1]User Profiles'!$A:$I,7,FALSE)</f>
        <v>50</v>
      </c>
      <c r="G6215" t="str">
        <f>VLOOKUP($A6215,'[1]User Profiles'!$A:$I,8,FALSE)</f>
        <v>Gauteng</v>
      </c>
      <c r="H6215" t="s">
        <v>20</v>
      </c>
      <c r="I6215" s="4">
        <v>42453</v>
      </c>
      <c r="J6215" s="1">
        <v>0.65694444444444444</v>
      </c>
      <c r="K6215" s="1">
        <v>4.1435185185185186E-3</v>
      </c>
      <c r="L6215" s="1" t="str">
        <f t="shared" si="389"/>
        <v>Thursday</v>
      </c>
      <c r="M6215" t="str">
        <f t="shared" si="388"/>
        <v>March</v>
      </c>
      <c r="N6215" s="2" t="str">
        <f t="shared" si="390"/>
        <v>Midday</v>
      </c>
      <c r="O6215" s="2">
        <v>42453.656944444447</v>
      </c>
      <c r="P6215">
        <v>832976</v>
      </c>
      <c r="Q6215" t="str">
        <f t="shared" si="391"/>
        <v>Other</v>
      </c>
    </row>
    <row r="6216" spans="1:17" x14ac:dyDescent="0.3">
      <c r="A6216">
        <v>773014</v>
      </c>
      <c r="B6216" t="str">
        <f>VLOOKUP($A6216,'[1]User Profiles'!$A:$I,2,FALSE)</f>
        <v>Lane </v>
      </c>
      <c r="C6216" t="str">
        <f>VLOOKUP($A6216,'[1]User Profiles'!$A:$I,3,FALSE)</f>
        <v>Fudge</v>
      </c>
      <c r="D6216" t="str">
        <f>VLOOKUP($A6216,'[1]User Profiles'!$A:$I,5,FALSE)</f>
        <v>male</v>
      </c>
      <c r="E6216" t="str">
        <f>VLOOKUP($A6216,'[1]User Profiles'!$A:$I,6,FALSE)</f>
        <v>black</v>
      </c>
      <c r="F6216">
        <f>VLOOKUP($A6216,'[1]User Profiles'!$A:$I,7,FALSE)</f>
        <v>19</v>
      </c>
      <c r="G6216" t="str">
        <f>VLOOKUP($A6216,'[1]User Profiles'!$A:$I,8,FALSE)</f>
        <v>Gauteng</v>
      </c>
      <c r="H6216" t="s">
        <v>17</v>
      </c>
      <c r="I6216" s="4">
        <v>42438</v>
      </c>
      <c r="J6216" s="1">
        <v>0.65694444444444444</v>
      </c>
      <c r="K6216" s="1">
        <v>4.5138888888888892E-4</v>
      </c>
      <c r="L6216" s="1" t="str">
        <f t="shared" si="389"/>
        <v>Wednesday</v>
      </c>
      <c r="M6216" t="str">
        <f t="shared" si="388"/>
        <v>March</v>
      </c>
      <c r="N6216" s="2" t="str">
        <f t="shared" si="390"/>
        <v>Midday</v>
      </c>
      <c r="O6216" s="2">
        <v>42438.656944444447</v>
      </c>
      <c r="P6216">
        <v>773014</v>
      </c>
      <c r="Q6216" t="str">
        <f t="shared" si="391"/>
        <v>Other</v>
      </c>
    </row>
    <row r="6217" spans="1:17" x14ac:dyDescent="0.3">
      <c r="A6217">
        <v>893814</v>
      </c>
      <c r="B6217" t="str">
        <f>VLOOKUP($A6217,'[1]User Profiles'!$A:$I,2,FALSE)</f>
        <v>Romeo </v>
      </c>
      <c r="C6217" t="str">
        <f>VLOOKUP($A6217,'[1]User Profiles'!$A:$I,3,FALSE)</f>
        <v>Lavoie</v>
      </c>
      <c r="D6217" t="str">
        <f>VLOOKUP($A6217,'[1]User Profiles'!$A:$I,5,FALSE)</f>
        <v>male</v>
      </c>
      <c r="E6217" t="str">
        <f>VLOOKUP($A6217,'[1]User Profiles'!$A:$I,6,FALSE)</f>
        <v>coloured</v>
      </c>
      <c r="F6217">
        <f>VLOOKUP($A6217,'[1]User Profiles'!$A:$I,7,FALSE)</f>
        <v>25</v>
      </c>
      <c r="G6217" t="str">
        <f>VLOOKUP($A6217,'[1]User Profiles'!$A:$I,8,FALSE)</f>
        <v>Western Cape</v>
      </c>
      <c r="H6217" t="s">
        <v>20</v>
      </c>
      <c r="I6217" s="4">
        <v>42434</v>
      </c>
      <c r="J6217" s="1">
        <v>0.65694444444444444</v>
      </c>
      <c r="K6217" s="1">
        <v>1.1805555555555556E-3</v>
      </c>
      <c r="L6217" s="1" t="str">
        <f t="shared" si="389"/>
        <v>Saturday</v>
      </c>
      <c r="M6217" t="str">
        <f t="shared" si="388"/>
        <v>March</v>
      </c>
      <c r="N6217" s="2" t="str">
        <f t="shared" si="390"/>
        <v>Midday</v>
      </c>
      <c r="O6217" s="2">
        <v>42434.656944444447</v>
      </c>
      <c r="P6217">
        <v>893814</v>
      </c>
      <c r="Q6217" t="str">
        <f t="shared" si="391"/>
        <v>Other</v>
      </c>
    </row>
    <row r="6218" spans="1:17" x14ac:dyDescent="0.3">
      <c r="A6218">
        <v>615496</v>
      </c>
      <c r="B6218" t="str">
        <f>VLOOKUP($A6218,'[1]User Profiles'!$A:$I,2,FALSE)</f>
        <v>None</v>
      </c>
      <c r="C6218" t="str">
        <f>VLOOKUP($A6218,'[1]User Profiles'!$A:$I,3,FALSE)</f>
        <v>None</v>
      </c>
      <c r="D6218" t="str">
        <f>VLOOKUP($A6218,'[1]User Profiles'!$A:$I,5,FALSE)</f>
        <v>None</v>
      </c>
      <c r="E6218" t="str">
        <f>VLOOKUP($A6218,'[1]User Profiles'!$A:$I,6,FALSE)</f>
        <v>None</v>
      </c>
      <c r="F6218">
        <f>VLOOKUP($A6218,'[1]User Profiles'!$A:$I,7,FALSE)</f>
        <v>0</v>
      </c>
      <c r="G6218" t="str">
        <f>VLOOKUP($A6218,'[1]User Profiles'!$A:$I,8,FALSE)</f>
        <v>None</v>
      </c>
      <c r="H6218" t="s">
        <v>29</v>
      </c>
      <c r="I6218" s="4">
        <v>42392</v>
      </c>
      <c r="J6218" s="1">
        <v>0.65694444444444444</v>
      </c>
      <c r="K6218" s="1">
        <v>5.3819444444444444E-4</v>
      </c>
      <c r="L6218" s="1" t="str">
        <f t="shared" si="389"/>
        <v>Saturday</v>
      </c>
      <c r="M6218" t="str">
        <f t="shared" si="388"/>
        <v>January</v>
      </c>
      <c r="N6218" s="2" t="str">
        <f t="shared" si="390"/>
        <v>Midday</v>
      </c>
      <c r="O6218" s="2">
        <v>42392.656944444447</v>
      </c>
      <c r="P6218">
        <v>615496</v>
      </c>
      <c r="Q6218" t="str">
        <f t="shared" si="391"/>
        <v>Entertainment</v>
      </c>
    </row>
    <row r="6219" spans="1:17" x14ac:dyDescent="0.3">
      <c r="A6219">
        <v>283970</v>
      </c>
      <c r="B6219" t="str">
        <f>VLOOKUP($A6219,'[1]User Profiles'!$A:$I,2,FALSE)</f>
        <v>None</v>
      </c>
      <c r="C6219" t="str">
        <f>VLOOKUP($A6219,'[1]User Profiles'!$A:$I,3,FALSE)</f>
        <v>None</v>
      </c>
      <c r="D6219" t="str">
        <f>VLOOKUP($A6219,'[1]User Profiles'!$A:$I,5,FALSE)</f>
        <v>None</v>
      </c>
      <c r="E6219" t="str">
        <f>VLOOKUP($A6219,'[1]User Profiles'!$A:$I,6,FALSE)</f>
        <v>None</v>
      </c>
      <c r="F6219">
        <f>VLOOKUP($A6219,'[1]User Profiles'!$A:$I,7,FALSE)</f>
        <v>0</v>
      </c>
      <c r="G6219" t="str">
        <f>VLOOKUP($A6219,'[1]User Profiles'!$A:$I,8,FALSE)</f>
        <v>None</v>
      </c>
      <c r="H6219" t="s">
        <v>20</v>
      </c>
      <c r="I6219" s="4">
        <v>42448</v>
      </c>
      <c r="J6219" s="1">
        <v>0.65694444444444444</v>
      </c>
      <c r="K6219" s="1">
        <v>3.1018518518518522E-3</v>
      </c>
      <c r="L6219" s="1" t="str">
        <f t="shared" si="389"/>
        <v>Saturday</v>
      </c>
      <c r="M6219" t="str">
        <f t="shared" si="388"/>
        <v>March</v>
      </c>
      <c r="N6219" s="2" t="str">
        <f t="shared" si="390"/>
        <v>Midday</v>
      </c>
      <c r="O6219" s="2">
        <v>42448.656944444447</v>
      </c>
      <c r="P6219">
        <v>283970</v>
      </c>
      <c r="Q6219" t="str">
        <f t="shared" si="391"/>
        <v>Other</v>
      </c>
    </row>
    <row r="6220" spans="1:17" x14ac:dyDescent="0.3">
      <c r="A6220">
        <v>1445</v>
      </c>
      <c r="B6220" t="str">
        <f>VLOOKUP($A6220,'[1]User Profiles'!$A:$I,2,FALSE)</f>
        <v>Kip </v>
      </c>
      <c r="C6220" t="str">
        <f>VLOOKUP($A6220,'[1]User Profiles'!$A:$I,3,FALSE)</f>
        <v>Luthy</v>
      </c>
      <c r="D6220" t="str">
        <f>VLOOKUP($A6220,'[1]User Profiles'!$A:$I,5,FALSE)</f>
        <v>male</v>
      </c>
      <c r="E6220" t="str">
        <f>VLOOKUP($A6220,'[1]User Profiles'!$A:$I,6,FALSE)</f>
        <v>coloured</v>
      </c>
      <c r="F6220">
        <f>VLOOKUP($A6220,'[1]User Profiles'!$A:$I,7,FALSE)</f>
        <v>13</v>
      </c>
      <c r="G6220" t="str">
        <f>VLOOKUP($A6220,'[1]User Profiles'!$A:$I,8,FALSE)</f>
        <v>Northern Cape</v>
      </c>
      <c r="H6220" t="s">
        <v>16</v>
      </c>
      <c r="I6220" s="4">
        <v>42435</v>
      </c>
      <c r="J6220" s="1">
        <v>0.65763888888888888</v>
      </c>
      <c r="K6220" s="1">
        <v>3.8194444444444446E-4</v>
      </c>
      <c r="L6220" s="1" t="str">
        <f t="shared" si="389"/>
        <v>Sunday</v>
      </c>
      <c r="M6220" t="str">
        <f t="shared" si="388"/>
        <v>March</v>
      </c>
      <c r="N6220" s="2" t="str">
        <f t="shared" si="390"/>
        <v>Midday</v>
      </c>
      <c r="O6220" s="2">
        <v>42435.657638888886</v>
      </c>
      <c r="P6220">
        <v>1445</v>
      </c>
      <c r="Q6220" t="str">
        <f t="shared" si="391"/>
        <v>Other</v>
      </c>
    </row>
    <row r="6221" spans="1:17" x14ac:dyDescent="0.3">
      <c r="A6221">
        <v>2090555</v>
      </c>
      <c r="B6221" t="str">
        <f>VLOOKUP($A6221,'[1]User Profiles'!$A:$I,2,FALSE)</f>
        <v>Haywood </v>
      </c>
      <c r="C6221" t="str">
        <f>VLOOKUP($A6221,'[1]User Profiles'!$A:$I,3,FALSE)</f>
        <v>Reisinger</v>
      </c>
      <c r="D6221" t="str">
        <f>VLOOKUP($A6221,'[1]User Profiles'!$A:$I,5,FALSE)</f>
        <v>male</v>
      </c>
      <c r="E6221" t="str">
        <f>VLOOKUP($A6221,'[1]User Profiles'!$A:$I,6,FALSE)</f>
        <v>indian_asian</v>
      </c>
      <c r="F6221">
        <f>VLOOKUP($A6221,'[1]User Profiles'!$A:$I,7,FALSE)</f>
        <v>27</v>
      </c>
      <c r="G6221" t="str">
        <f>VLOOKUP($A6221,'[1]User Profiles'!$A:$I,8,FALSE)</f>
        <v>Gauteng</v>
      </c>
      <c r="H6221" t="s">
        <v>18</v>
      </c>
      <c r="I6221" s="4">
        <v>42443</v>
      </c>
      <c r="J6221" s="1">
        <v>0.65763888888888888</v>
      </c>
      <c r="K6221" s="1">
        <v>2.9398148148148148E-3</v>
      </c>
      <c r="L6221" s="1" t="str">
        <f t="shared" si="389"/>
        <v>Monday</v>
      </c>
      <c r="M6221" t="str">
        <f t="shared" si="388"/>
        <v>March</v>
      </c>
      <c r="N6221" s="2" t="str">
        <f t="shared" si="390"/>
        <v>Midday</v>
      </c>
      <c r="O6221" s="2">
        <v>42443.657638888886</v>
      </c>
      <c r="P6221">
        <v>2090555</v>
      </c>
      <c r="Q6221" t="str">
        <f t="shared" si="391"/>
        <v>Sports</v>
      </c>
    </row>
    <row r="6222" spans="1:17" x14ac:dyDescent="0.3">
      <c r="A6222">
        <v>809072</v>
      </c>
      <c r="B6222" t="str">
        <f>VLOOKUP($A6222,'[1]User Profiles'!$A:$I,2,FALSE)</f>
        <v>Raymundo </v>
      </c>
      <c r="C6222" t="str">
        <f>VLOOKUP($A6222,'[1]User Profiles'!$A:$I,3,FALSE)</f>
        <v>Reisinger</v>
      </c>
      <c r="D6222" t="str">
        <f>VLOOKUP($A6222,'[1]User Profiles'!$A:$I,5,FALSE)</f>
        <v>male</v>
      </c>
      <c r="E6222" t="str">
        <f>VLOOKUP($A6222,'[1]User Profiles'!$A:$I,6,FALSE)</f>
        <v>black</v>
      </c>
      <c r="F6222">
        <f>VLOOKUP($A6222,'[1]User Profiles'!$A:$I,7,FALSE)</f>
        <v>32</v>
      </c>
      <c r="G6222" t="str">
        <f>VLOOKUP($A6222,'[1]User Profiles'!$A:$I,8,FALSE)</f>
        <v>Kwazulu Natal</v>
      </c>
      <c r="H6222" t="s">
        <v>21</v>
      </c>
      <c r="I6222" s="4">
        <v>42421</v>
      </c>
      <c r="J6222" s="1">
        <v>0.65763888888888888</v>
      </c>
      <c r="K6222" s="1">
        <v>3.1250000000000001E-4</v>
      </c>
      <c r="L6222" s="1" t="str">
        <f t="shared" si="389"/>
        <v>Sunday</v>
      </c>
      <c r="M6222" t="str">
        <f t="shared" si="388"/>
        <v>February</v>
      </c>
      <c r="N6222" s="2" t="str">
        <f t="shared" si="390"/>
        <v>Midday</v>
      </c>
      <c r="O6222" s="2">
        <v>42421.657638888886</v>
      </c>
      <c r="P6222">
        <v>809072</v>
      </c>
      <c r="Q6222" t="str">
        <f t="shared" si="391"/>
        <v>Kids</v>
      </c>
    </row>
    <row r="6223" spans="1:17" x14ac:dyDescent="0.3">
      <c r="A6223">
        <v>939980</v>
      </c>
      <c r="B6223" t="str">
        <f>VLOOKUP($A6223,'[1]User Profiles'!$A:$I,2,FALSE)</f>
        <v>Bret </v>
      </c>
      <c r="C6223" t="str">
        <f>VLOOKUP($A6223,'[1]User Profiles'!$A:$I,3,FALSE)</f>
        <v>Holt</v>
      </c>
      <c r="D6223" t="str">
        <f>VLOOKUP($A6223,'[1]User Profiles'!$A:$I,5,FALSE)</f>
        <v>male</v>
      </c>
      <c r="E6223" t="str">
        <f>VLOOKUP($A6223,'[1]User Profiles'!$A:$I,6,FALSE)</f>
        <v>white</v>
      </c>
      <c r="F6223">
        <f>VLOOKUP($A6223,'[1]User Profiles'!$A:$I,7,FALSE)</f>
        <v>31</v>
      </c>
      <c r="G6223" t="str">
        <f>VLOOKUP($A6223,'[1]User Profiles'!$A:$I,8,FALSE)</f>
        <v>Gauteng</v>
      </c>
      <c r="H6223" t="s">
        <v>20</v>
      </c>
      <c r="I6223" s="4">
        <v>42441</v>
      </c>
      <c r="J6223" s="1">
        <v>0.65763888888888888</v>
      </c>
      <c r="K6223" s="1">
        <v>2.1064814814814813E-3</v>
      </c>
      <c r="L6223" s="1" t="str">
        <f t="shared" si="389"/>
        <v>Saturday</v>
      </c>
      <c r="M6223" t="str">
        <f t="shared" si="388"/>
        <v>March</v>
      </c>
      <c r="N6223" s="2" t="str">
        <f t="shared" si="390"/>
        <v>Midday</v>
      </c>
      <c r="O6223" s="2">
        <v>42441.657638888886</v>
      </c>
      <c r="P6223">
        <v>939980</v>
      </c>
      <c r="Q6223" t="str">
        <f t="shared" si="391"/>
        <v>Other</v>
      </c>
    </row>
    <row r="6224" spans="1:17" x14ac:dyDescent="0.3">
      <c r="A6224">
        <v>2368953</v>
      </c>
      <c r="B6224" t="str">
        <f>VLOOKUP($A6224,'[1]User Profiles'!$A:$I,2,FALSE)</f>
        <v>Filiberto </v>
      </c>
      <c r="C6224" t="str">
        <f>VLOOKUP($A6224,'[1]User Profiles'!$A:$I,3,FALSE)</f>
        <v>Marek</v>
      </c>
      <c r="D6224" t="str">
        <f>VLOOKUP($A6224,'[1]User Profiles'!$A:$I,5,FALSE)</f>
        <v>male</v>
      </c>
      <c r="E6224" t="str">
        <f>VLOOKUP($A6224,'[1]User Profiles'!$A:$I,6,FALSE)</f>
        <v>indian_asian</v>
      </c>
      <c r="F6224">
        <f>VLOOKUP($A6224,'[1]User Profiles'!$A:$I,7,FALSE)</f>
        <v>40</v>
      </c>
      <c r="G6224" t="str">
        <f>VLOOKUP($A6224,'[1]User Profiles'!$A:$I,8,FALSE)</f>
        <v>Gauteng</v>
      </c>
      <c r="H6224" t="s">
        <v>18</v>
      </c>
      <c r="I6224" s="4">
        <v>42459</v>
      </c>
      <c r="J6224" s="1">
        <v>0.65763888888888888</v>
      </c>
      <c r="K6224" s="1">
        <v>2.3148148148148147E-5</v>
      </c>
      <c r="L6224" s="1" t="str">
        <f t="shared" si="389"/>
        <v>Wednesday</v>
      </c>
      <c r="M6224" t="str">
        <f t="shared" si="388"/>
        <v>March</v>
      </c>
      <c r="N6224" s="2" t="str">
        <f t="shared" si="390"/>
        <v>Midday</v>
      </c>
      <c r="O6224" s="2">
        <v>42459.657638888886</v>
      </c>
      <c r="P6224">
        <v>2368953</v>
      </c>
      <c r="Q6224" t="str">
        <f t="shared" si="391"/>
        <v>Sports</v>
      </c>
    </row>
    <row r="6225" spans="1:17" x14ac:dyDescent="0.3">
      <c r="A6225">
        <v>597546</v>
      </c>
      <c r="B6225" t="str">
        <f>VLOOKUP($A6225,'[1]User Profiles'!$A:$I,2,FALSE)</f>
        <v>Len </v>
      </c>
      <c r="C6225" t="str">
        <f>VLOOKUP($A6225,'[1]User Profiles'!$A:$I,3,FALSE)</f>
        <v>Mastrangelo</v>
      </c>
      <c r="D6225" t="str">
        <f>VLOOKUP($A6225,'[1]User Profiles'!$A:$I,5,FALSE)</f>
        <v>male</v>
      </c>
      <c r="E6225" t="str">
        <f>VLOOKUP($A6225,'[1]User Profiles'!$A:$I,6,FALSE)</f>
        <v>black</v>
      </c>
      <c r="F6225">
        <f>VLOOKUP($A6225,'[1]User Profiles'!$A:$I,7,FALSE)</f>
        <v>23</v>
      </c>
      <c r="G6225" t="str">
        <f>VLOOKUP($A6225,'[1]User Profiles'!$A:$I,8,FALSE)</f>
        <v>Kwazulu Natal</v>
      </c>
      <c r="H6225" t="s">
        <v>25</v>
      </c>
      <c r="I6225" s="4">
        <v>42379</v>
      </c>
      <c r="J6225" s="1">
        <v>0.65763888888888888</v>
      </c>
      <c r="K6225" s="1">
        <v>6.9675925925925921E-3</v>
      </c>
      <c r="L6225" s="1" t="str">
        <f t="shared" si="389"/>
        <v>Sunday</v>
      </c>
      <c r="M6225" t="str">
        <f t="shared" si="388"/>
        <v>January</v>
      </c>
      <c r="N6225" s="2" t="str">
        <f t="shared" si="390"/>
        <v>Midday</v>
      </c>
      <c r="O6225" s="2">
        <v>42379.657638888886</v>
      </c>
      <c r="P6225">
        <v>597546</v>
      </c>
      <c r="Q6225" t="str">
        <f t="shared" si="391"/>
        <v>Sports</v>
      </c>
    </row>
    <row r="6226" spans="1:17" x14ac:dyDescent="0.3">
      <c r="A6226">
        <v>2204331</v>
      </c>
      <c r="B6226" t="str">
        <f>VLOOKUP($A6226,'[1]User Profiles'!$A:$I,2,FALSE)</f>
        <v>Hyman </v>
      </c>
      <c r="C6226" t="str">
        <f>VLOOKUP($A6226,'[1]User Profiles'!$A:$I,3,FALSE)</f>
        <v>Marek</v>
      </c>
      <c r="D6226" t="str">
        <f>VLOOKUP($A6226,'[1]User Profiles'!$A:$I,5,FALSE)</f>
        <v>male</v>
      </c>
      <c r="E6226" t="str">
        <f>VLOOKUP($A6226,'[1]User Profiles'!$A:$I,6,FALSE)</f>
        <v>black</v>
      </c>
      <c r="F6226">
        <f>VLOOKUP($A6226,'[1]User Profiles'!$A:$I,7,FALSE)</f>
        <v>52</v>
      </c>
      <c r="G6226" t="str">
        <f>VLOOKUP($A6226,'[1]User Profiles'!$A:$I,8,FALSE)</f>
        <v>Gauteng</v>
      </c>
      <c r="H6226" t="s">
        <v>23</v>
      </c>
      <c r="I6226" s="4">
        <v>42396</v>
      </c>
      <c r="J6226" s="1">
        <v>0.65763888888888888</v>
      </c>
      <c r="K6226" s="1">
        <v>6.9444444444444444E-5</v>
      </c>
      <c r="L6226" s="1" t="str">
        <f t="shared" si="389"/>
        <v>Wednesday</v>
      </c>
      <c r="M6226" t="str">
        <f t="shared" si="388"/>
        <v>January</v>
      </c>
      <c r="N6226" s="2" t="str">
        <f t="shared" si="390"/>
        <v>Midday</v>
      </c>
      <c r="O6226" s="2">
        <v>42396.657638888886</v>
      </c>
      <c r="P6226">
        <v>2204331</v>
      </c>
      <c r="Q6226" t="str">
        <f t="shared" si="391"/>
        <v>Entertainment</v>
      </c>
    </row>
    <row r="6227" spans="1:17" x14ac:dyDescent="0.3">
      <c r="A6227">
        <v>2091371</v>
      </c>
      <c r="B6227" t="str">
        <f>VLOOKUP($A6227,'[1]User Profiles'!$A:$I,2,FALSE)</f>
        <v>Dee </v>
      </c>
      <c r="C6227" t="str">
        <f>VLOOKUP($A6227,'[1]User Profiles'!$A:$I,3,FALSE)</f>
        <v>Gettys</v>
      </c>
      <c r="D6227" t="str">
        <f>VLOOKUP($A6227,'[1]User Profiles'!$A:$I,5,FALSE)</f>
        <v>male</v>
      </c>
      <c r="E6227" t="str">
        <f>VLOOKUP($A6227,'[1]User Profiles'!$A:$I,6,FALSE)</f>
        <v>black</v>
      </c>
      <c r="F6227">
        <f>VLOOKUP($A6227,'[1]User Profiles'!$A:$I,7,FALSE)</f>
        <v>44</v>
      </c>
      <c r="G6227" t="str">
        <f>VLOOKUP($A6227,'[1]User Profiles'!$A:$I,8,FALSE)</f>
        <v>Gauteng</v>
      </c>
      <c r="H6227" t="s">
        <v>23</v>
      </c>
      <c r="I6227" s="4">
        <v>42441</v>
      </c>
      <c r="J6227" s="1">
        <v>0.65763888888888888</v>
      </c>
      <c r="K6227" s="1">
        <v>0</v>
      </c>
      <c r="L6227" s="1" t="str">
        <f t="shared" si="389"/>
        <v>Saturday</v>
      </c>
      <c r="M6227" t="str">
        <f t="shared" si="388"/>
        <v>March</v>
      </c>
      <c r="N6227" s="2" t="str">
        <f t="shared" si="390"/>
        <v>Midday</v>
      </c>
      <c r="O6227" s="2">
        <v>42441.657638888886</v>
      </c>
      <c r="P6227">
        <v>2091371</v>
      </c>
      <c r="Q6227" t="str">
        <f t="shared" si="391"/>
        <v>Entertainment</v>
      </c>
    </row>
    <row r="6228" spans="1:17" x14ac:dyDescent="0.3">
      <c r="A6228">
        <v>809834</v>
      </c>
      <c r="B6228" t="str">
        <f>VLOOKUP($A6228,'[1]User Profiles'!$A:$I,2,FALSE)</f>
        <v>Wilton </v>
      </c>
      <c r="C6228" t="str">
        <f>VLOOKUP($A6228,'[1]User Profiles'!$A:$I,3,FALSE)</f>
        <v>Mccollum</v>
      </c>
      <c r="D6228" t="str">
        <f>VLOOKUP($A6228,'[1]User Profiles'!$A:$I,5,FALSE)</f>
        <v>male</v>
      </c>
      <c r="E6228" t="str">
        <f>VLOOKUP($A6228,'[1]User Profiles'!$A:$I,6,FALSE)</f>
        <v>black</v>
      </c>
      <c r="F6228">
        <f>VLOOKUP($A6228,'[1]User Profiles'!$A:$I,7,FALSE)</f>
        <v>33</v>
      </c>
      <c r="G6228" t="str">
        <f>VLOOKUP($A6228,'[1]User Profiles'!$A:$I,8,FALSE)</f>
        <v>Gauteng</v>
      </c>
      <c r="H6228" t="s">
        <v>17</v>
      </c>
      <c r="I6228" s="4">
        <v>42402</v>
      </c>
      <c r="J6228" s="1">
        <v>0.65763888888888888</v>
      </c>
      <c r="K6228" s="1">
        <v>5.9027777777777778E-4</v>
      </c>
      <c r="L6228" s="1" t="str">
        <f t="shared" si="389"/>
        <v>Tuesday</v>
      </c>
      <c r="M6228" t="str">
        <f t="shared" si="388"/>
        <v>February</v>
      </c>
      <c r="N6228" s="2" t="str">
        <f t="shared" si="390"/>
        <v>Midday</v>
      </c>
      <c r="O6228" s="2">
        <v>42402.657638888886</v>
      </c>
      <c r="P6228">
        <v>809834</v>
      </c>
      <c r="Q6228" t="str">
        <f t="shared" si="391"/>
        <v>Other</v>
      </c>
    </row>
    <row r="6229" spans="1:17" x14ac:dyDescent="0.3">
      <c r="A6229">
        <v>2361485</v>
      </c>
      <c r="B6229" t="str">
        <f>VLOOKUP($A6229,'[1]User Profiles'!$A:$I,2,FALSE)</f>
        <v>Samuel </v>
      </c>
      <c r="C6229" t="str">
        <f>VLOOKUP($A6229,'[1]User Profiles'!$A:$I,3,FALSE)</f>
        <v>Slane</v>
      </c>
      <c r="D6229" t="str">
        <f>VLOOKUP($A6229,'[1]User Profiles'!$A:$I,5,FALSE)</f>
        <v>male</v>
      </c>
      <c r="E6229" t="str">
        <f>VLOOKUP($A6229,'[1]User Profiles'!$A:$I,6,FALSE)</f>
        <v>coloured</v>
      </c>
      <c r="F6229">
        <f>VLOOKUP($A6229,'[1]User Profiles'!$A:$I,7,FALSE)</f>
        <v>30</v>
      </c>
      <c r="G6229" t="str">
        <f>VLOOKUP($A6229,'[1]User Profiles'!$A:$I,8,FALSE)</f>
        <v>Western Cape</v>
      </c>
      <c r="H6229" t="s">
        <v>17</v>
      </c>
      <c r="I6229" s="4">
        <v>42431</v>
      </c>
      <c r="J6229" s="1">
        <v>0.65763888888888888</v>
      </c>
      <c r="K6229" s="1">
        <v>1.3888888888888889E-4</v>
      </c>
      <c r="L6229" s="1" t="str">
        <f t="shared" si="389"/>
        <v>Wednesday</v>
      </c>
      <c r="M6229" t="str">
        <f t="shared" si="388"/>
        <v>March</v>
      </c>
      <c r="N6229" s="2" t="str">
        <f t="shared" si="390"/>
        <v>Midday</v>
      </c>
      <c r="O6229" s="2">
        <v>42431.657638888886</v>
      </c>
      <c r="P6229">
        <v>2361485</v>
      </c>
      <c r="Q6229" t="str">
        <f t="shared" si="391"/>
        <v>Other</v>
      </c>
    </row>
    <row r="6230" spans="1:17" x14ac:dyDescent="0.3">
      <c r="A6230">
        <v>772980</v>
      </c>
      <c r="B6230" t="str">
        <f>VLOOKUP($A6230,'[1]User Profiles'!$A:$I,2,FALSE)</f>
        <v>Earl </v>
      </c>
      <c r="C6230" t="str">
        <f>VLOOKUP($A6230,'[1]User Profiles'!$A:$I,3,FALSE)</f>
        <v>Reisinger</v>
      </c>
      <c r="D6230" t="str">
        <f>VLOOKUP($A6230,'[1]User Profiles'!$A:$I,5,FALSE)</f>
        <v>male</v>
      </c>
      <c r="E6230" t="str">
        <f>VLOOKUP($A6230,'[1]User Profiles'!$A:$I,6,FALSE)</f>
        <v>black</v>
      </c>
      <c r="F6230">
        <f>VLOOKUP($A6230,'[1]User Profiles'!$A:$I,7,FALSE)</f>
        <v>25</v>
      </c>
      <c r="G6230" t="str">
        <f>VLOOKUP($A6230,'[1]User Profiles'!$A:$I,8,FALSE)</f>
        <v>Limpopo</v>
      </c>
      <c r="H6230" t="s">
        <v>17</v>
      </c>
      <c r="I6230" s="4">
        <v>42458</v>
      </c>
      <c r="J6230" s="1">
        <v>0.65763888888888888</v>
      </c>
      <c r="K6230" s="1">
        <v>1.5972222222222223E-3</v>
      </c>
      <c r="L6230" s="1" t="str">
        <f t="shared" si="389"/>
        <v>Tuesday</v>
      </c>
      <c r="M6230" t="str">
        <f t="shared" si="388"/>
        <v>March</v>
      </c>
      <c r="N6230" s="2" t="str">
        <f t="shared" si="390"/>
        <v>Midday</v>
      </c>
      <c r="O6230" s="2">
        <v>42458.657638888886</v>
      </c>
      <c r="P6230">
        <v>772980</v>
      </c>
      <c r="Q6230" t="str">
        <f t="shared" si="391"/>
        <v>Other</v>
      </c>
    </row>
    <row r="6231" spans="1:17" x14ac:dyDescent="0.3">
      <c r="A6231">
        <v>886671</v>
      </c>
      <c r="B6231" t="str">
        <f>VLOOKUP($A6231,'[1]User Profiles'!$A:$I,2,FALSE)</f>
        <v>Bret </v>
      </c>
      <c r="C6231" t="str">
        <f>VLOOKUP($A6231,'[1]User Profiles'!$A:$I,3,FALSE)</f>
        <v>Restivo</v>
      </c>
      <c r="D6231" t="str">
        <f>VLOOKUP($A6231,'[1]User Profiles'!$A:$I,5,FALSE)</f>
        <v>male</v>
      </c>
      <c r="E6231" t="str">
        <f>VLOOKUP($A6231,'[1]User Profiles'!$A:$I,6,FALSE)</f>
        <v>indian_asian</v>
      </c>
      <c r="F6231">
        <f>VLOOKUP($A6231,'[1]User Profiles'!$A:$I,7,FALSE)</f>
        <v>37</v>
      </c>
      <c r="G6231" t="str">
        <f>VLOOKUP($A6231,'[1]User Profiles'!$A:$I,8,FALSE)</f>
        <v>Gauteng</v>
      </c>
      <c r="H6231" t="s">
        <v>20</v>
      </c>
      <c r="I6231" s="4">
        <v>42453</v>
      </c>
      <c r="J6231" s="1">
        <v>0.65763888888888888</v>
      </c>
      <c r="K6231" s="1">
        <v>2.8472222222222219E-3</v>
      </c>
      <c r="L6231" s="1" t="str">
        <f t="shared" si="389"/>
        <v>Thursday</v>
      </c>
      <c r="M6231" t="str">
        <f t="shared" si="388"/>
        <v>March</v>
      </c>
      <c r="N6231" s="2" t="str">
        <f t="shared" si="390"/>
        <v>Midday</v>
      </c>
      <c r="O6231" s="2">
        <v>42453.657638888886</v>
      </c>
      <c r="P6231">
        <v>886671</v>
      </c>
      <c r="Q6231" t="str">
        <f t="shared" si="391"/>
        <v>Other</v>
      </c>
    </row>
    <row r="6232" spans="1:17" x14ac:dyDescent="0.3">
      <c r="A6232">
        <v>808988</v>
      </c>
      <c r="B6232" t="str">
        <f>VLOOKUP($A6232,'[1]User Profiles'!$A:$I,2,FALSE)</f>
        <v>Robby </v>
      </c>
      <c r="C6232" t="str">
        <f>VLOOKUP($A6232,'[1]User Profiles'!$A:$I,3,FALSE)</f>
        <v>Roquemore</v>
      </c>
      <c r="D6232" t="str">
        <f>VLOOKUP($A6232,'[1]User Profiles'!$A:$I,5,FALSE)</f>
        <v>male</v>
      </c>
      <c r="E6232" t="str">
        <f>VLOOKUP($A6232,'[1]User Profiles'!$A:$I,6,FALSE)</f>
        <v>black</v>
      </c>
      <c r="F6232">
        <f>VLOOKUP($A6232,'[1]User Profiles'!$A:$I,7,FALSE)</f>
        <v>34</v>
      </c>
      <c r="G6232" t="str">
        <f>VLOOKUP($A6232,'[1]User Profiles'!$A:$I,8,FALSE)</f>
        <v>Gauteng</v>
      </c>
      <c r="H6232" t="s">
        <v>20</v>
      </c>
      <c r="I6232" s="4">
        <v>42420</v>
      </c>
      <c r="J6232" s="1">
        <v>0.65833333333333333</v>
      </c>
      <c r="K6232" s="1">
        <v>3.5416666666666665E-3</v>
      </c>
      <c r="L6232" s="1" t="str">
        <f t="shared" si="389"/>
        <v>Saturday</v>
      </c>
      <c r="M6232" t="str">
        <f t="shared" si="388"/>
        <v>February</v>
      </c>
      <c r="N6232" s="2" t="str">
        <f t="shared" si="390"/>
        <v>Midday</v>
      </c>
      <c r="O6232" s="2">
        <v>42420.658333333333</v>
      </c>
      <c r="P6232">
        <v>808988</v>
      </c>
      <c r="Q6232" t="str">
        <f t="shared" si="391"/>
        <v>Other</v>
      </c>
    </row>
    <row r="6233" spans="1:17" x14ac:dyDescent="0.3">
      <c r="A6233">
        <v>2203607</v>
      </c>
      <c r="B6233" t="str">
        <f>VLOOKUP($A6233,'[1]User Profiles'!$A:$I,2,FALSE)</f>
        <v>Abel </v>
      </c>
      <c r="C6233" t="str">
        <f>VLOOKUP($A6233,'[1]User Profiles'!$A:$I,3,FALSE)</f>
        <v>Leicht</v>
      </c>
      <c r="D6233" t="str">
        <f>VLOOKUP($A6233,'[1]User Profiles'!$A:$I,5,FALSE)</f>
        <v>male</v>
      </c>
      <c r="E6233" t="str">
        <f>VLOOKUP($A6233,'[1]User Profiles'!$A:$I,6,FALSE)</f>
        <v>coloured</v>
      </c>
      <c r="F6233">
        <f>VLOOKUP($A6233,'[1]User Profiles'!$A:$I,7,FALSE)</f>
        <v>54</v>
      </c>
      <c r="G6233" t="str">
        <f>VLOOKUP($A6233,'[1]User Profiles'!$A:$I,8,FALSE)</f>
        <v>Western Cape</v>
      </c>
      <c r="H6233" t="s">
        <v>23</v>
      </c>
      <c r="I6233" s="4">
        <v>42407</v>
      </c>
      <c r="J6233" s="1">
        <v>0.65833333333333333</v>
      </c>
      <c r="K6233" s="1">
        <v>3.0555555555555557E-3</v>
      </c>
      <c r="L6233" s="1" t="str">
        <f t="shared" si="389"/>
        <v>Sunday</v>
      </c>
      <c r="M6233" t="str">
        <f t="shared" si="388"/>
        <v>February</v>
      </c>
      <c r="N6233" s="2" t="str">
        <f t="shared" si="390"/>
        <v>Midday</v>
      </c>
      <c r="O6233" s="2">
        <v>42407.658333333333</v>
      </c>
      <c r="P6233">
        <v>2203607</v>
      </c>
      <c r="Q6233" t="str">
        <f t="shared" si="391"/>
        <v>Entertainment</v>
      </c>
    </row>
    <row r="6234" spans="1:17" x14ac:dyDescent="0.3">
      <c r="A6234">
        <v>820970</v>
      </c>
      <c r="B6234" t="str">
        <f>VLOOKUP($A6234,'[1]User Profiles'!$A:$I,2,FALSE)</f>
        <v>Efren </v>
      </c>
      <c r="C6234" t="str">
        <f>VLOOKUP($A6234,'[1]User Profiles'!$A:$I,3,FALSE)</f>
        <v>Bilyeu</v>
      </c>
      <c r="D6234" t="str">
        <f>VLOOKUP($A6234,'[1]User Profiles'!$A:$I,5,FALSE)</f>
        <v>male</v>
      </c>
      <c r="E6234" t="str">
        <f>VLOOKUP($A6234,'[1]User Profiles'!$A:$I,6,FALSE)</f>
        <v>white</v>
      </c>
      <c r="F6234">
        <f>VLOOKUP($A6234,'[1]User Profiles'!$A:$I,7,FALSE)</f>
        <v>41</v>
      </c>
      <c r="G6234" t="str">
        <f>VLOOKUP($A6234,'[1]User Profiles'!$A:$I,8,FALSE)</f>
        <v>North West</v>
      </c>
      <c r="H6234" t="s">
        <v>20</v>
      </c>
      <c r="I6234" s="4">
        <v>42419</v>
      </c>
      <c r="J6234" s="1">
        <v>0.65833333333333333</v>
      </c>
      <c r="K6234" s="1">
        <v>7.407407407407407E-4</v>
      </c>
      <c r="L6234" s="1" t="str">
        <f t="shared" si="389"/>
        <v>Friday</v>
      </c>
      <c r="M6234" t="str">
        <f t="shared" si="388"/>
        <v>February</v>
      </c>
      <c r="N6234" s="2" t="str">
        <f t="shared" si="390"/>
        <v>Midday</v>
      </c>
      <c r="O6234" s="2">
        <v>42419.658333333333</v>
      </c>
      <c r="P6234">
        <v>820970</v>
      </c>
      <c r="Q6234" t="str">
        <f t="shared" si="391"/>
        <v>Other</v>
      </c>
    </row>
    <row r="6235" spans="1:17" x14ac:dyDescent="0.3">
      <c r="A6235">
        <v>789156</v>
      </c>
      <c r="B6235" t="str">
        <f>VLOOKUP($A6235,'[1]User Profiles'!$A:$I,2,FALSE)</f>
        <v>Wilburn </v>
      </c>
      <c r="C6235" t="str">
        <f>VLOOKUP($A6235,'[1]User Profiles'!$A:$I,3,FALSE)</f>
        <v>Gettys</v>
      </c>
      <c r="D6235" t="str">
        <f>VLOOKUP($A6235,'[1]User Profiles'!$A:$I,5,FALSE)</f>
        <v>male</v>
      </c>
      <c r="E6235" t="str">
        <f>VLOOKUP($A6235,'[1]User Profiles'!$A:$I,6,FALSE)</f>
        <v>black</v>
      </c>
      <c r="F6235">
        <f>VLOOKUP($A6235,'[1]User Profiles'!$A:$I,7,FALSE)</f>
        <v>23</v>
      </c>
      <c r="G6235" t="str">
        <f>VLOOKUP($A6235,'[1]User Profiles'!$A:$I,8,FALSE)</f>
        <v>Mpumalanga</v>
      </c>
      <c r="H6235" t="s">
        <v>19</v>
      </c>
      <c r="I6235" s="4">
        <v>42385</v>
      </c>
      <c r="J6235" s="1">
        <v>0.65833333333333333</v>
      </c>
      <c r="K6235" s="1">
        <v>5.2083333333333333E-4</v>
      </c>
      <c r="L6235" s="1" t="str">
        <f t="shared" si="389"/>
        <v>Saturday</v>
      </c>
      <c r="M6235" t="str">
        <f t="shared" si="388"/>
        <v>January</v>
      </c>
      <c r="N6235" s="2" t="str">
        <f t="shared" si="390"/>
        <v>Midday</v>
      </c>
      <c r="O6235" s="2">
        <v>42385.658333333333</v>
      </c>
      <c r="P6235">
        <v>789156</v>
      </c>
      <c r="Q6235" t="str">
        <f t="shared" si="391"/>
        <v>Entertainment</v>
      </c>
    </row>
    <row r="6236" spans="1:17" x14ac:dyDescent="0.3">
      <c r="A6236">
        <v>809576</v>
      </c>
      <c r="B6236" t="str">
        <f>VLOOKUP($A6236,'[1]User Profiles'!$A:$I,2,FALSE)</f>
        <v>Earl </v>
      </c>
      <c r="C6236" t="str">
        <f>VLOOKUP($A6236,'[1]User Profiles'!$A:$I,3,FALSE)</f>
        <v>Hier</v>
      </c>
      <c r="D6236" t="str">
        <f>VLOOKUP($A6236,'[1]User Profiles'!$A:$I,5,FALSE)</f>
        <v>male</v>
      </c>
      <c r="E6236" t="str">
        <f>VLOOKUP($A6236,'[1]User Profiles'!$A:$I,6,FALSE)</f>
        <v>indian_asian</v>
      </c>
      <c r="F6236">
        <f>VLOOKUP($A6236,'[1]User Profiles'!$A:$I,7,FALSE)</f>
        <v>28</v>
      </c>
      <c r="G6236" t="str">
        <f>VLOOKUP($A6236,'[1]User Profiles'!$A:$I,8,FALSE)</f>
        <v>Kwazulu Natal</v>
      </c>
      <c r="H6236" t="s">
        <v>22</v>
      </c>
      <c r="I6236" s="4">
        <v>42405</v>
      </c>
      <c r="J6236" s="1">
        <v>0.65833333333333333</v>
      </c>
      <c r="K6236" s="1">
        <v>2.4074074074074076E-3</v>
      </c>
      <c r="L6236" s="1" t="str">
        <f t="shared" si="389"/>
        <v>Friday</v>
      </c>
      <c r="M6236" t="str">
        <f t="shared" si="388"/>
        <v>February</v>
      </c>
      <c r="N6236" s="2" t="str">
        <f t="shared" si="390"/>
        <v>Midday</v>
      </c>
      <c r="O6236" s="2">
        <v>42405.658333333333</v>
      </c>
      <c r="P6236">
        <v>809576</v>
      </c>
      <c r="Q6236" t="str">
        <f t="shared" si="391"/>
        <v>Kids</v>
      </c>
    </row>
    <row r="6237" spans="1:17" x14ac:dyDescent="0.3">
      <c r="A6237">
        <v>92798</v>
      </c>
      <c r="B6237" t="str">
        <f>VLOOKUP($A6237,'[1]User Profiles'!$A:$I,2,FALSE)</f>
        <v>Cory </v>
      </c>
      <c r="C6237" t="str">
        <f>VLOOKUP($A6237,'[1]User Profiles'!$A:$I,3,FALSE)</f>
        <v>Fudge</v>
      </c>
      <c r="D6237" t="str">
        <f>VLOOKUP($A6237,'[1]User Profiles'!$A:$I,5,FALSE)</f>
        <v>male</v>
      </c>
      <c r="E6237" t="str">
        <f>VLOOKUP($A6237,'[1]User Profiles'!$A:$I,6,FALSE)</f>
        <v>black</v>
      </c>
      <c r="F6237">
        <f>VLOOKUP($A6237,'[1]User Profiles'!$A:$I,7,FALSE)</f>
        <v>29</v>
      </c>
      <c r="G6237" t="str">
        <f>VLOOKUP($A6237,'[1]User Profiles'!$A:$I,8,FALSE)</f>
        <v>Gauteng</v>
      </c>
      <c r="H6237" t="s">
        <v>17</v>
      </c>
      <c r="I6237" s="4">
        <v>42371</v>
      </c>
      <c r="J6237" s="1">
        <v>0.65833333333333333</v>
      </c>
      <c r="K6237" s="1">
        <v>0</v>
      </c>
      <c r="L6237" s="1" t="str">
        <f t="shared" si="389"/>
        <v>Saturday</v>
      </c>
      <c r="M6237" t="str">
        <f t="shared" si="388"/>
        <v>January</v>
      </c>
      <c r="N6237" s="2" t="str">
        <f t="shared" si="390"/>
        <v>Midday</v>
      </c>
      <c r="O6237" s="2">
        <v>42371.658333333333</v>
      </c>
      <c r="P6237">
        <v>91694</v>
      </c>
      <c r="Q6237" t="str">
        <f t="shared" si="391"/>
        <v>Other</v>
      </c>
    </row>
    <row r="6238" spans="1:17" x14ac:dyDescent="0.3">
      <c r="A6238">
        <v>893819</v>
      </c>
      <c r="B6238" t="str">
        <f>VLOOKUP($A6238,'[1]User Profiles'!$A:$I,2,FALSE)</f>
        <v>Wilton </v>
      </c>
      <c r="C6238" t="str">
        <f>VLOOKUP($A6238,'[1]User Profiles'!$A:$I,3,FALSE)</f>
        <v>Leicht</v>
      </c>
      <c r="D6238" t="str">
        <f>VLOOKUP($A6238,'[1]User Profiles'!$A:$I,5,FALSE)</f>
        <v>male</v>
      </c>
      <c r="E6238" t="str">
        <f>VLOOKUP($A6238,'[1]User Profiles'!$A:$I,6,FALSE)</f>
        <v>indian_asian</v>
      </c>
      <c r="F6238">
        <f>VLOOKUP($A6238,'[1]User Profiles'!$A:$I,7,FALSE)</f>
        <v>26</v>
      </c>
      <c r="G6238" t="str">
        <f>VLOOKUP($A6238,'[1]User Profiles'!$A:$I,8,FALSE)</f>
        <v>Gauteng</v>
      </c>
      <c r="H6238" t="s">
        <v>20</v>
      </c>
      <c r="I6238" s="4">
        <v>42453</v>
      </c>
      <c r="J6238" s="1">
        <v>0.65833333333333333</v>
      </c>
      <c r="K6238" s="1">
        <v>7.1296296296296307E-3</v>
      </c>
      <c r="L6238" s="1" t="str">
        <f t="shared" si="389"/>
        <v>Thursday</v>
      </c>
      <c r="M6238" t="str">
        <f t="shared" si="388"/>
        <v>March</v>
      </c>
      <c r="N6238" s="2" t="str">
        <f t="shared" si="390"/>
        <v>Midday</v>
      </c>
      <c r="O6238" s="2">
        <v>42453.658333333333</v>
      </c>
      <c r="P6238">
        <v>893819</v>
      </c>
      <c r="Q6238" t="str">
        <f t="shared" si="391"/>
        <v>Other</v>
      </c>
    </row>
    <row r="6239" spans="1:17" x14ac:dyDescent="0.3">
      <c r="A6239">
        <v>941407</v>
      </c>
      <c r="B6239" t="str">
        <f>VLOOKUP($A6239,'[1]User Profiles'!$A:$I,2,FALSE)</f>
        <v>Haywood </v>
      </c>
      <c r="C6239" t="str">
        <f>VLOOKUP($A6239,'[1]User Profiles'!$A:$I,3,FALSE)</f>
        <v>Condie</v>
      </c>
      <c r="D6239" t="str">
        <f>VLOOKUP($A6239,'[1]User Profiles'!$A:$I,5,FALSE)</f>
        <v>male</v>
      </c>
      <c r="E6239" t="str">
        <f>VLOOKUP($A6239,'[1]User Profiles'!$A:$I,6,FALSE)</f>
        <v>black</v>
      </c>
      <c r="F6239">
        <f>VLOOKUP($A6239,'[1]User Profiles'!$A:$I,7,FALSE)</f>
        <v>42</v>
      </c>
      <c r="G6239" t="str">
        <f>VLOOKUP($A6239,'[1]User Profiles'!$A:$I,8,FALSE)</f>
        <v>Gauteng</v>
      </c>
      <c r="H6239" t="s">
        <v>24</v>
      </c>
      <c r="I6239" s="4">
        <v>42451</v>
      </c>
      <c r="J6239" s="1">
        <v>0.65833333333333333</v>
      </c>
      <c r="K6239" s="1">
        <v>2.3148148148148147E-3</v>
      </c>
      <c r="L6239" s="1" t="str">
        <f t="shared" si="389"/>
        <v>Tuesday</v>
      </c>
      <c r="M6239" t="str">
        <f t="shared" si="388"/>
        <v>March</v>
      </c>
      <c r="N6239" s="2" t="str">
        <f t="shared" si="390"/>
        <v>Midday</v>
      </c>
      <c r="O6239" s="2">
        <v>42451.658333333333</v>
      </c>
      <c r="P6239">
        <v>941407</v>
      </c>
      <c r="Q6239" t="str">
        <f t="shared" si="391"/>
        <v>Other</v>
      </c>
    </row>
    <row r="6240" spans="1:17" x14ac:dyDescent="0.3">
      <c r="A6240">
        <v>808948</v>
      </c>
      <c r="B6240" t="str">
        <f>VLOOKUP($A6240,'[1]User Profiles'!$A:$I,2,FALSE)</f>
        <v>Rebecka </v>
      </c>
      <c r="C6240" t="str">
        <f>VLOOKUP($A6240,'[1]User Profiles'!$A:$I,3,FALSE)</f>
        <v>Shkreli</v>
      </c>
      <c r="D6240" t="str">
        <f>VLOOKUP($A6240,'[1]User Profiles'!$A:$I,5,FALSE)</f>
        <v>female</v>
      </c>
      <c r="E6240" t="str">
        <f>VLOOKUP($A6240,'[1]User Profiles'!$A:$I,6,FALSE)</f>
        <v>coloured</v>
      </c>
      <c r="F6240">
        <f>VLOOKUP($A6240,'[1]User Profiles'!$A:$I,7,FALSE)</f>
        <v>43</v>
      </c>
      <c r="G6240" t="str">
        <f>VLOOKUP($A6240,'[1]User Profiles'!$A:$I,8,FALSE)</f>
        <v>Western Cape</v>
      </c>
      <c r="H6240" t="s">
        <v>19</v>
      </c>
      <c r="I6240" s="4">
        <v>42449</v>
      </c>
      <c r="J6240" s="1">
        <v>0.65902777777777777</v>
      </c>
      <c r="K6240" s="1">
        <v>2.0833333333333332E-4</v>
      </c>
      <c r="L6240" s="1" t="str">
        <f t="shared" si="389"/>
        <v>Sunday</v>
      </c>
      <c r="M6240" t="str">
        <f t="shared" si="388"/>
        <v>March</v>
      </c>
      <c r="N6240" s="2" t="str">
        <f t="shared" si="390"/>
        <v>Midday</v>
      </c>
      <c r="O6240" s="2">
        <v>42449.65902777778</v>
      </c>
      <c r="P6240">
        <v>808948</v>
      </c>
      <c r="Q6240" t="str">
        <f t="shared" si="391"/>
        <v>Entertainment</v>
      </c>
    </row>
    <row r="6241" spans="1:17" x14ac:dyDescent="0.3">
      <c r="A6241">
        <v>820641</v>
      </c>
      <c r="B6241" t="str">
        <f>VLOOKUP($A6241,'[1]User Profiles'!$A:$I,2,FALSE)</f>
        <v>Donald </v>
      </c>
      <c r="C6241" t="str">
        <f>VLOOKUP($A6241,'[1]User Profiles'!$A:$I,3,FALSE)</f>
        <v>Nicholls</v>
      </c>
      <c r="D6241" t="str">
        <f>VLOOKUP($A6241,'[1]User Profiles'!$A:$I,5,FALSE)</f>
        <v>male</v>
      </c>
      <c r="E6241" t="str">
        <f>VLOOKUP($A6241,'[1]User Profiles'!$A:$I,6,FALSE)</f>
        <v>black</v>
      </c>
      <c r="F6241">
        <f>VLOOKUP($A6241,'[1]User Profiles'!$A:$I,7,FALSE)</f>
        <v>31</v>
      </c>
      <c r="G6241" t="str">
        <f>VLOOKUP($A6241,'[1]User Profiles'!$A:$I,8,FALSE)</f>
        <v>Northern Cape</v>
      </c>
      <c r="H6241" t="s">
        <v>23</v>
      </c>
      <c r="I6241" s="4">
        <v>42426</v>
      </c>
      <c r="J6241" s="1">
        <v>0.65902777777777777</v>
      </c>
      <c r="K6241" s="1">
        <v>6.3078703703703702E-4</v>
      </c>
      <c r="L6241" s="1" t="str">
        <f t="shared" si="389"/>
        <v>Friday</v>
      </c>
      <c r="M6241" t="str">
        <f t="shared" si="388"/>
        <v>February</v>
      </c>
      <c r="N6241" s="2" t="str">
        <f t="shared" si="390"/>
        <v>Midday</v>
      </c>
      <c r="O6241" s="2">
        <v>42426.65902777778</v>
      </c>
      <c r="P6241">
        <v>820641</v>
      </c>
      <c r="Q6241" t="str">
        <f t="shared" si="391"/>
        <v>Entertainment</v>
      </c>
    </row>
    <row r="6242" spans="1:17" x14ac:dyDescent="0.3">
      <c r="A6242">
        <v>859872</v>
      </c>
      <c r="B6242" t="str">
        <f>VLOOKUP($A6242,'[1]User Profiles'!$A:$I,2,FALSE)</f>
        <v>Abel </v>
      </c>
      <c r="C6242" t="str">
        <f>VLOOKUP($A6242,'[1]User Profiles'!$A:$I,3,FALSE)</f>
        <v>Mosser</v>
      </c>
      <c r="D6242" t="str">
        <f>VLOOKUP($A6242,'[1]User Profiles'!$A:$I,5,FALSE)</f>
        <v>male</v>
      </c>
      <c r="E6242" t="str">
        <f>VLOOKUP($A6242,'[1]User Profiles'!$A:$I,6,FALSE)</f>
        <v>indian_asian</v>
      </c>
      <c r="F6242">
        <f>VLOOKUP($A6242,'[1]User Profiles'!$A:$I,7,FALSE)</f>
        <v>39</v>
      </c>
      <c r="G6242" t="str">
        <f>VLOOKUP($A6242,'[1]User Profiles'!$A:$I,8,FALSE)</f>
        <v>Gauteng</v>
      </c>
      <c r="H6242" t="s">
        <v>20</v>
      </c>
      <c r="I6242" s="4">
        <v>42453</v>
      </c>
      <c r="J6242" s="1">
        <v>0.65902777777777777</v>
      </c>
      <c r="K6242" s="1">
        <v>8.0092592592592594E-3</v>
      </c>
      <c r="L6242" s="1" t="str">
        <f t="shared" si="389"/>
        <v>Thursday</v>
      </c>
      <c r="M6242" t="str">
        <f t="shared" si="388"/>
        <v>March</v>
      </c>
      <c r="N6242" s="2" t="str">
        <f t="shared" si="390"/>
        <v>Midday</v>
      </c>
      <c r="O6242" s="2">
        <v>42453.65902777778</v>
      </c>
      <c r="P6242">
        <v>859872</v>
      </c>
      <c r="Q6242" t="str">
        <f t="shared" si="391"/>
        <v>Other</v>
      </c>
    </row>
    <row r="6243" spans="1:17" x14ac:dyDescent="0.3">
      <c r="A6243">
        <v>809935</v>
      </c>
      <c r="B6243" t="str">
        <f>VLOOKUP($A6243,'[1]User Profiles'!$A:$I,2,FALSE)</f>
        <v>Valentine </v>
      </c>
      <c r="C6243" t="str">
        <f>VLOOKUP($A6243,'[1]User Profiles'!$A:$I,3,FALSE)</f>
        <v>Mccown</v>
      </c>
      <c r="D6243" t="str">
        <f>VLOOKUP($A6243,'[1]User Profiles'!$A:$I,5,FALSE)</f>
        <v>male</v>
      </c>
      <c r="E6243" t="str">
        <f>VLOOKUP($A6243,'[1]User Profiles'!$A:$I,6,FALSE)</f>
        <v>coloured</v>
      </c>
      <c r="F6243">
        <f>VLOOKUP($A6243,'[1]User Profiles'!$A:$I,7,FALSE)</f>
        <v>27</v>
      </c>
      <c r="G6243" t="str">
        <f>VLOOKUP($A6243,'[1]User Profiles'!$A:$I,8,FALSE)</f>
        <v>Gauteng</v>
      </c>
      <c r="H6243" t="s">
        <v>20</v>
      </c>
      <c r="I6243" s="4">
        <v>42409</v>
      </c>
      <c r="J6243" s="1">
        <v>0.65902777777777777</v>
      </c>
      <c r="K6243" s="1">
        <v>6.4814814814814813E-4</v>
      </c>
      <c r="L6243" s="1" t="str">
        <f t="shared" si="389"/>
        <v>Tuesday</v>
      </c>
      <c r="M6243" t="str">
        <f t="shared" si="388"/>
        <v>February</v>
      </c>
      <c r="N6243" s="2" t="str">
        <f t="shared" si="390"/>
        <v>Midday</v>
      </c>
      <c r="O6243" s="2">
        <v>42409.65902777778</v>
      </c>
      <c r="P6243">
        <v>809935</v>
      </c>
      <c r="Q6243" t="str">
        <f t="shared" si="391"/>
        <v>Other</v>
      </c>
    </row>
    <row r="6244" spans="1:17" x14ac:dyDescent="0.3">
      <c r="A6244">
        <v>2422252</v>
      </c>
      <c r="B6244" t="str">
        <f>VLOOKUP($A6244,'[1]User Profiles'!$A:$I,2,FALSE)</f>
        <v>Abel </v>
      </c>
      <c r="C6244" t="str">
        <f>VLOOKUP($A6244,'[1]User Profiles'!$A:$I,3,FALSE)</f>
        <v>Slane</v>
      </c>
      <c r="D6244" t="str">
        <f>VLOOKUP($A6244,'[1]User Profiles'!$A:$I,5,FALSE)</f>
        <v>male</v>
      </c>
      <c r="E6244" t="str">
        <f>VLOOKUP($A6244,'[1]User Profiles'!$A:$I,6,FALSE)</f>
        <v>indian_asian</v>
      </c>
      <c r="F6244">
        <f>VLOOKUP($A6244,'[1]User Profiles'!$A:$I,7,FALSE)</f>
        <v>41</v>
      </c>
      <c r="G6244" t="str">
        <f>VLOOKUP($A6244,'[1]User Profiles'!$A:$I,8,FALSE)</f>
        <v>Gauteng</v>
      </c>
      <c r="H6244" t="s">
        <v>20</v>
      </c>
      <c r="I6244" s="4">
        <v>42407</v>
      </c>
      <c r="J6244" s="1">
        <v>0.65902777777777777</v>
      </c>
      <c r="K6244" s="1">
        <v>3.4722222222222224E-4</v>
      </c>
      <c r="L6244" s="1" t="str">
        <f t="shared" si="389"/>
        <v>Sunday</v>
      </c>
      <c r="M6244" t="str">
        <f t="shared" si="388"/>
        <v>February</v>
      </c>
      <c r="N6244" s="2" t="str">
        <f t="shared" si="390"/>
        <v>Midday</v>
      </c>
      <c r="O6244" s="2">
        <v>42407.65902777778</v>
      </c>
      <c r="P6244">
        <v>2384970</v>
      </c>
      <c r="Q6244" t="str">
        <f t="shared" si="391"/>
        <v>Other</v>
      </c>
    </row>
    <row r="6245" spans="1:17" x14ac:dyDescent="0.3">
      <c r="A6245">
        <v>867497</v>
      </c>
      <c r="B6245" t="str">
        <f>VLOOKUP($A6245,'[1]User Profiles'!$A:$I,2,FALSE)</f>
        <v>Shane </v>
      </c>
      <c r="C6245" t="str">
        <f>VLOOKUP($A6245,'[1]User Profiles'!$A:$I,3,FALSE)</f>
        <v>Mcclaine</v>
      </c>
      <c r="D6245" t="str">
        <f>VLOOKUP($A6245,'[1]User Profiles'!$A:$I,5,FALSE)</f>
        <v>male</v>
      </c>
      <c r="E6245" t="str">
        <f>VLOOKUP($A6245,'[1]User Profiles'!$A:$I,6,FALSE)</f>
        <v>white</v>
      </c>
      <c r="F6245">
        <f>VLOOKUP($A6245,'[1]User Profiles'!$A:$I,7,FALSE)</f>
        <v>26</v>
      </c>
      <c r="G6245" t="str">
        <f>VLOOKUP($A6245,'[1]User Profiles'!$A:$I,8,FALSE)</f>
        <v>North West</v>
      </c>
      <c r="H6245" t="s">
        <v>21</v>
      </c>
      <c r="I6245" s="4">
        <v>42442</v>
      </c>
      <c r="J6245" s="1">
        <v>0.65902777777777777</v>
      </c>
      <c r="K6245" s="1">
        <v>1.2233796296296296E-2</v>
      </c>
      <c r="L6245" s="1" t="str">
        <f t="shared" si="389"/>
        <v>Sunday</v>
      </c>
      <c r="M6245" t="str">
        <f t="shared" si="388"/>
        <v>March</v>
      </c>
      <c r="N6245" s="2" t="str">
        <f t="shared" si="390"/>
        <v>Midday</v>
      </c>
      <c r="O6245" s="2">
        <v>42442.65902777778</v>
      </c>
      <c r="P6245">
        <v>867497</v>
      </c>
      <c r="Q6245" t="str">
        <f t="shared" si="391"/>
        <v>Kids</v>
      </c>
    </row>
    <row r="6246" spans="1:17" x14ac:dyDescent="0.3">
      <c r="A6246">
        <v>822018</v>
      </c>
      <c r="B6246" t="str">
        <f>VLOOKUP($A6246,'[1]User Profiles'!$A:$I,2,FALSE)</f>
        <v>Filiberto </v>
      </c>
      <c r="C6246" t="str">
        <f>VLOOKUP($A6246,'[1]User Profiles'!$A:$I,3,FALSE)</f>
        <v>Bilyeu</v>
      </c>
      <c r="D6246" t="str">
        <f>VLOOKUP($A6246,'[1]User Profiles'!$A:$I,5,FALSE)</f>
        <v>male</v>
      </c>
      <c r="E6246" t="str">
        <f>VLOOKUP($A6246,'[1]User Profiles'!$A:$I,6,FALSE)</f>
        <v>white</v>
      </c>
      <c r="F6246">
        <f>VLOOKUP($A6246,'[1]User Profiles'!$A:$I,7,FALSE)</f>
        <v>35</v>
      </c>
      <c r="G6246" t="str">
        <f>VLOOKUP($A6246,'[1]User Profiles'!$A:$I,8,FALSE)</f>
        <v>Western Cape</v>
      </c>
      <c r="H6246" t="s">
        <v>20</v>
      </c>
      <c r="I6246" s="4">
        <v>42426</v>
      </c>
      <c r="J6246" s="1">
        <v>0.65902777777777777</v>
      </c>
      <c r="K6246" s="1">
        <v>4.3981481481481481E-4</v>
      </c>
      <c r="L6246" s="1" t="str">
        <f t="shared" si="389"/>
        <v>Friday</v>
      </c>
      <c r="M6246" t="str">
        <f t="shared" si="388"/>
        <v>February</v>
      </c>
      <c r="N6246" s="2" t="str">
        <f t="shared" si="390"/>
        <v>Midday</v>
      </c>
      <c r="O6246" s="2">
        <v>42426.65902777778</v>
      </c>
      <c r="P6246">
        <v>822018</v>
      </c>
      <c r="Q6246" t="str">
        <f t="shared" si="391"/>
        <v>Other</v>
      </c>
    </row>
    <row r="6247" spans="1:17" x14ac:dyDescent="0.3">
      <c r="A6247">
        <v>2092023</v>
      </c>
      <c r="B6247" t="str">
        <f>VLOOKUP($A6247,'[1]User Profiles'!$A:$I,2,FALSE)</f>
        <v>Art </v>
      </c>
      <c r="C6247" t="str">
        <f>VLOOKUP($A6247,'[1]User Profiles'!$A:$I,3,FALSE)</f>
        <v>Marek</v>
      </c>
      <c r="D6247" t="str">
        <f>VLOOKUP($A6247,'[1]User Profiles'!$A:$I,5,FALSE)</f>
        <v>male</v>
      </c>
      <c r="E6247" t="str">
        <f>VLOOKUP($A6247,'[1]User Profiles'!$A:$I,6,FALSE)</f>
        <v>black</v>
      </c>
      <c r="F6247">
        <f>VLOOKUP($A6247,'[1]User Profiles'!$A:$I,7,FALSE)</f>
        <v>34</v>
      </c>
      <c r="G6247" t="str">
        <f>VLOOKUP($A6247,'[1]User Profiles'!$A:$I,8,FALSE)</f>
        <v>Free State</v>
      </c>
      <c r="H6247" t="s">
        <v>16</v>
      </c>
      <c r="I6247" s="4">
        <v>42372</v>
      </c>
      <c r="J6247" s="1">
        <v>0.65902777777777777</v>
      </c>
      <c r="K6247" s="1">
        <v>1.3425925925925925E-3</v>
      </c>
      <c r="L6247" s="1" t="str">
        <f t="shared" si="389"/>
        <v>Sunday</v>
      </c>
      <c r="M6247" t="str">
        <f t="shared" si="388"/>
        <v>January</v>
      </c>
      <c r="N6247" s="2" t="str">
        <f t="shared" si="390"/>
        <v>Midday</v>
      </c>
      <c r="O6247" s="2">
        <v>42372.65902777778</v>
      </c>
      <c r="P6247">
        <v>2092023</v>
      </c>
      <c r="Q6247" t="str">
        <f t="shared" si="391"/>
        <v>Other</v>
      </c>
    </row>
    <row r="6248" spans="1:17" x14ac:dyDescent="0.3">
      <c r="A6248">
        <v>780546</v>
      </c>
      <c r="B6248" t="str">
        <f>VLOOKUP($A6248,'[1]User Profiles'!$A:$I,2,FALSE)</f>
        <v>Charlie </v>
      </c>
      <c r="C6248" t="str">
        <f>VLOOKUP($A6248,'[1]User Profiles'!$A:$I,3,FALSE)</f>
        <v>Crotty</v>
      </c>
      <c r="D6248" t="str">
        <f>VLOOKUP($A6248,'[1]User Profiles'!$A:$I,5,FALSE)</f>
        <v>male</v>
      </c>
      <c r="E6248" t="str">
        <f>VLOOKUP($A6248,'[1]User Profiles'!$A:$I,6,FALSE)</f>
        <v>black</v>
      </c>
      <c r="F6248">
        <f>VLOOKUP($A6248,'[1]User Profiles'!$A:$I,7,FALSE)</f>
        <v>45</v>
      </c>
      <c r="G6248" t="str">
        <f>VLOOKUP($A6248,'[1]User Profiles'!$A:$I,8,FALSE)</f>
        <v>Gauteng</v>
      </c>
      <c r="H6248" t="s">
        <v>16</v>
      </c>
      <c r="I6248" s="4">
        <v>42449</v>
      </c>
      <c r="J6248" s="1">
        <v>0.65902777777777777</v>
      </c>
      <c r="K6248" s="1">
        <v>3.4270833333333334E-2</v>
      </c>
      <c r="L6248" s="1" t="str">
        <f t="shared" si="389"/>
        <v>Sunday</v>
      </c>
      <c r="M6248" t="str">
        <f t="shared" si="388"/>
        <v>March</v>
      </c>
      <c r="N6248" s="2" t="str">
        <f t="shared" si="390"/>
        <v>Midday</v>
      </c>
      <c r="O6248" s="2">
        <v>42449.65902777778</v>
      </c>
      <c r="P6248">
        <v>780546</v>
      </c>
      <c r="Q6248" t="str">
        <f t="shared" si="391"/>
        <v>Other</v>
      </c>
    </row>
    <row r="6249" spans="1:17" x14ac:dyDescent="0.3">
      <c r="A6249">
        <v>2288809</v>
      </c>
      <c r="B6249" t="str">
        <f>VLOOKUP($A6249,'[1]User Profiles'!$A:$I,2,FALSE)</f>
        <v>Lucas </v>
      </c>
      <c r="C6249" t="str">
        <f>VLOOKUP($A6249,'[1]User Profiles'!$A:$I,3,FALSE)</f>
        <v>Pascarella</v>
      </c>
      <c r="D6249" t="str">
        <f>VLOOKUP($A6249,'[1]User Profiles'!$A:$I,5,FALSE)</f>
        <v>male</v>
      </c>
      <c r="E6249" t="str">
        <f>VLOOKUP($A6249,'[1]User Profiles'!$A:$I,6,FALSE)</f>
        <v>black</v>
      </c>
      <c r="F6249">
        <f>VLOOKUP($A6249,'[1]User Profiles'!$A:$I,7,FALSE)</f>
        <v>27</v>
      </c>
      <c r="G6249" t="str">
        <f>VLOOKUP($A6249,'[1]User Profiles'!$A:$I,8,FALSE)</f>
        <v>Western Cape</v>
      </c>
      <c r="H6249" t="s">
        <v>20</v>
      </c>
      <c r="I6249" s="4">
        <v>42433</v>
      </c>
      <c r="J6249" s="1">
        <v>0.65902777777777777</v>
      </c>
      <c r="K6249" s="1">
        <v>5.3240740740740744E-4</v>
      </c>
      <c r="L6249" s="1" t="str">
        <f t="shared" si="389"/>
        <v>Friday</v>
      </c>
      <c r="M6249" t="str">
        <f t="shared" si="388"/>
        <v>March</v>
      </c>
      <c r="N6249" s="2" t="str">
        <f t="shared" si="390"/>
        <v>Midday</v>
      </c>
      <c r="O6249" s="2">
        <v>42433.65902777778</v>
      </c>
      <c r="P6249">
        <v>2288809</v>
      </c>
      <c r="Q6249" t="str">
        <f t="shared" si="391"/>
        <v>Other</v>
      </c>
    </row>
    <row r="6250" spans="1:17" x14ac:dyDescent="0.3">
      <c r="A6250">
        <v>810608</v>
      </c>
      <c r="B6250" t="str">
        <f>VLOOKUP($A6250,'[1]User Profiles'!$A:$I,2,FALSE)</f>
        <v>Claud </v>
      </c>
      <c r="C6250" t="str">
        <f>VLOOKUP($A6250,'[1]User Profiles'!$A:$I,3,FALSE)</f>
        <v>Biggers</v>
      </c>
      <c r="D6250" t="str">
        <f>VLOOKUP($A6250,'[1]User Profiles'!$A:$I,5,FALSE)</f>
        <v>male</v>
      </c>
      <c r="E6250" t="str">
        <f>VLOOKUP($A6250,'[1]User Profiles'!$A:$I,6,FALSE)</f>
        <v>coloured</v>
      </c>
      <c r="F6250">
        <f>VLOOKUP($A6250,'[1]User Profiles'!$A:$I,7,FALSE)</f>
        <v>44</v>
      </c>
      <c r="G6250" t="str">
        <f>VLOOKUP($A6250,'[1]User Profiles'!$A:$I,8,FALSE)</f>
        <v>Western Cape</v>
      </c>
      <c r="H6250" t="s">
        <v>18</v>
      </c>
      <c r="I6250" s="4">
        <v>42422</v>
      </c>
      <c r="J6250" s="1">
        <v>0.65902777777777777</v>
      </c>
      <c r="K6250" s="1">
        <v>1.5208333333333332E-2</v>
      </c>
      <c r="L6250" s="1" t="str">
        <f t="shared" si="389"/>
        <v>Monday</v>
      </c>
      <c r="M6250" t="str">
        <f t="shared" si="388"/>
        <v>February</v>
      </c>
      <c r="N6250" s="2" t="str">
        <f t="shared" si="390"/>
        <v>Midday</v>
      </c>
      <c r="O6250" s="2">
        <v>42422.65902777778</v>
      </c>
      <c r="P6250">
        <v>810608</v>
      </c>
      <c r="Q6250" t="str">
        <f t="shared" si="391"/>
        <v>Sports</v>
      </c>
    </row>
    <row r="6251" spans="1:17" x14ac:dyDescent="0.3">
      <c r="A6251">
        <v>809056</v>
      </c>
      <c r="B6251" t="str">
        <f>VLOOKUP($A6251,'[1]User Profiles'!$A:$I,2,FALSE)</f>
        <v>Randy </v>
      </c>
      <c r="C6251" t="str">
        <f>VLOOKUP($A6251,'[1]User Profiles'!$A:$I,3,FALSE)</f>
        <v>Mina</v>
      </c>
      <c r="D6251" t="str">
        <f>VLOOKUP($A6251,'[1]User Profiles'!$A:$I,5,FALSE)</f>
        <v>male</v>
      </c>
      <c r="E6251" t="str">
        <f>VLOOKUP($A6251,'[1]User Profiles'!$A:$I,6,FALSE)</f>
        <v>coloured</v>
      </c>
      <c r="F6251">
        <f>VLOOKUP($A6251,'[1]User Profiles'!$A:$I,7,FALSE)</f>
        <v>43</v>
      </c>
      <c r="G6251" t="str">
        <f>VLOOKUP($A6251,'[1]User Profiles'!$A:$I,8,FALSE)</f>
        <v>Western Cape</v>
      </c>
      <c r="H6251" t="s">
        <v>26</v>
      </c>
      <c r="I6251" s="4">
        <v>42415</v>
      </c>
      <c r="J6251" s="1">
        <v>0.65972222222222221</v>
      </c>
      <c r="K6251" s="1">
        <v>1.3194444444444443E-3</v>
      </c>
      <c r="L6251" s="1" t="str">
        <f t="shared" si="389"/>
        <v>Monday</v>
      </c>
      <c r="M6251" t="str">
        <f t="shared" si="388"/>
        <v>February</v>
      </c>
      <c r="N6251" s="2" t="str">
        <f t="shared" si="390"/>
        <v>Midday</v>
      </c>
      <c r="O6251" s="2">
        <v>42415.659722222219</v>
      </c>
      <c r="P6251">
        <v>809056</v>
      </c>
      <c r="Q6251" t="str">
        <f t="shared" si="391"/>
        <v>Entertainment</v>
      </c>
    </row>
    <row r="6252" spans="1:17" x14ac:dyDescent="0.3">
      <c r="A6252">
        <v>809091</v>
      </c>
      <c r="B6252" t="str">
        <f>VLOOKUP($A6252,'[1]User Profiles'!$A:$I,2,FALSE)</f>
        <v>Markus </v>
      </c>
      <c r="C6252" t="str">
        <f>VLOOKUP($A6252,'[1]User Profiles'!$A:$I,3,FALSE)</f>
        <v>Bilyeu</v>
      </c>
      <c r="D6252" t="str">
        <f>VLOOKUP($A6252,'[1]User Profiles'!$A:$I,5,FALSE)</f>
        <v>male</v>
      </c>
      <c r="E6252" t="str">
        <f>VLOOKUP($A6252,'[1]User Profiles'!$A:$I,6,FALSE)</f>
        <v>black</v>
      </c>
      <c r="F6252">
        <f>VLOOKUP($A6252,'[1]User Profiles'!$A:$I,7,FALSE)</f>
        <v>51</v>
      </c>
      <c r="G6252" t="str">
        <f>VLOOKUP($A6252,'[1]User Profiles'!$A:$I,8,FALSE)</f>
        <v>Gauteng</v>
      </c>
      <c r="H6252" t="s">
        <v>19</v>
      </c>
      <c r="I6252" s="4">
        <v>42457</v>
      </c>
      <c r="J6252" s="1">
        <v>0.65972222222222221</v>
      </c>
      <c r="K6252" s="1">
        <v>5.1041666666666674E-3</v>
      </c>
      <c r="L6252" s="1" t="str">
        <f t="shared" si="389"/>
        <v>Monday</v>
      </c>
      <c r="M6252" t="str">
        <f t="shared" si="388"/>
        <v>March</v>
      </c>
      <c r="N6252" s="2" t="str">
        <f t="shared" si="390"/>
        <v>Midday</v>
      </c>
      <c r="O6252" s="2">
        <v>42457.659722222219</v>
      </c>
      <c r="P6252">
        <v>809091</v>
      </c>
      <c r="Q6252" t="str">
        <f t="shared" si="391"/>
        <v>Entertainment</v>
      </c>
    </row>
    <row r="6253" spans="1:17" x14ac:dyDescent="0.3">
      <c r="A6253">
        <v>2090806</v>
      </c>
      <c r="B6253" t="str">
        <f>VLOOKUP($A6253,'[1]User Profiles'!$A:$I,2,FALSE)</f>
        <v>Raymundo </v>
      </c>
      <c r="C6253" t="str">
        <f>VLOOKUP($A6253,'[1]User Profiles'!$A:$I,3,FALSE)</f>
        <v>Mosser</v>
      </c>
      <c r="D6253" t="str">
        <f>VLOOKUP($A6253,'[1]User Profiles'!$A:$I,5,FALSE)</f>
        <v>male</v>
      </c>
      <c r="E6253" t="str">
        <f>VLOOKUP($A6253,'[1]User Profiles'!$A:$I,6,FALSE)</f>
        <v>black</v>
      </c>
      <c r="F6253">
        <f>VLOOKUP($A6253,'[1]User Profiles'!$A:$I,7,FALSE)</f>
        <v>33</v>
      </c>
      <c r="G6253" t="str">
        <f>VLOOKUP($A6253,'[1]User Profiles'!$A:$I,8,FALSE)</f>
        <v>Mpumalanga</v>
      </c>
      <c r="H6253" t="s">
        <v>23</v>
      </c>
      <c r="I6253" s="4">
        <v>42421</v>
      </c>
      <c r="J6253" s="1">
        <v>0.65972222222222221</v>
      </c>
      <c r="K6253" s="1">
        <v>6.6550925925925924E-4</v>
      </c>
      <c r="L6253" s="1" t="str">
        <f t="shared" si="389"/>
        <v>Sunday</v>
      </c>
      <c r="M6253" t="str">
        <f t="shared" si="388"/>
        <v>February</v>
      </c>
      <c r="N6253" s="2" t="str">
        <f t="shared" si="390"/>
        <v>Midday</v>
      </c>
      <c r="O6253" s="2">
        <v>42421.659722222219</v>
      </c>
      <c r="P6253">
        <v>2090806</v>
      </c>
      <c r="Q6253" t="str">
        <f t="shared" si="391"/>
        <v>Entertainment</v>
      </c>
    </row>
    <row r="6254" spans="1:17" x14ac:dyDescent="0.3">
      <c r="A6254">
        <v>866785</v>
      </c>
      <c r="B6254" t="str">
        <f>VLOOKUP($A6254,'[1]User Profiles'!$A:$I,2,FALSE)</f>
        <v>Chas </v>
      </c>
      <c r="C6254" t="str">
        <f>VLOOKUP($A6254,'[1]User Profiles'!$A:$I,3,FALSE)</f>
        <v>Shkreli</v>
      </c>
      <c r="D6254" t="str">
        <f>VLOOKUP($A6254,'[1]User Profiles'!$A:$I,5,FALSE)</f>
        <v>male</v>
      </c>
      <c r="E6254" t="str">
        <f>VLOOKUP($A6254,'[1]User Profiles'!$A:$I,6,FALSE)</f>
        <v>indian_asian</v>
      </c>
      <c r="F6254">
        <f>VLOOKUP($A6254,'[1]User Profiles'!$A:$I,7,FALSE)</f>
        <v>35</v>
      </c>
      <c r="G6254" t="str">
        <f>VLOOKUP($A6254,'[1]User Profiles'!$A:$I,8,FALSE)</f>
        <v>Limpopo</v>
      </c>
      <c r="H6254" t="s">
        <v>20</v>
      </c>
      <c r="I6254" s="4">
        <v>42453</v>
      </c>
      <c r="J6254" s="1">
        <v>0.65972222222222221</v>
      </c>
      <c r="K6254" s="1">
        <v>2.3981481481481479E-2</v>
      </c>
      <c r="L6254" s="1" t="str">
        <f t="shared" si="389"/>
        <v>Thursday</v>
      </c>
      <c r="M6254" t="str">
        <f t="shared" si="388"/>
        <v>March</v>
      </c>
      <c r="N6254" s="2" t="str">
        <f t="shared" si="390"/>
        <v>Midday</v>
      </c>
      <c r="O6254" s="2">
        <v>42453.659722222219</v>
      </c>
      <c r="P6254">
        <v>866785</v>
      </c>
      <c r="Q6254" t="str">
        <f t="shared" si="391"/>
        <v>Other</v>
      </c>
    </row>
    <row r="6255" spans="1:17" x14ac:dyDescent="0.3">
      <c r="A6255">
        <v>2204160</v>
      </c>
      <c r="B6255" t="str">
        <f>VLOOKUP($A6255,'[1]User Profiles'!$A:$I,2,FALSE)</f>
        <v>Emerson </v>
      </c>
      <c r="C6255" t="str">
        <f>VLOOKUP($A6255,'[1]User Profiles'!$A:$I,3,FALSE)</f>
        <v>Holt</v>
      </c>
      <c r="D6255" t="str">
        <f>VLOOKUP($A6255,'[1]User Profiles'!$A:$I,5,FALSE)</f>
        <v>male</v>
      </c>
      <c r="E6255" t="str">
        <f>VLOOKUP($A6255,'[1]User Profiles'!$A:$I,6,FALSE)</f>
        <v>None</v>
      </c>
      <c r="F6255">
        <f>VLOOKUP($A6255,'[1]User Profiles'!$A:$I,7,FALSE)</f>
        <v>34</v>
      </c>
      <c r="G6255" t="str">
        <f>VLOOKUP($A6255,'[1]User Profiles'!$A:$I,8,FALSE)</f>
        <v>Mpumalanga</v>
      </c>
      <c r="H6255" t="s">
        <v>16</v>
      </c>
      <c r="I6255" s="4">
        <v>42381</v>
      </c>
      <c r="J6255" s="1">
        <v>0.65972222222222221</v>
      </c>
      <c r="K6255" s="1">
        <v>5.185185185185185E-3</v>
      </c>
      <c r="L6255" s="1" t="str">
        <f t="shared" si="389"/>
        <v>Tuesday</v>
      </c>
      <c r="M6255" t="str">
        <f t="shared" si="388"/>
        <v>January</v>
      </c>
      <c r="N6255" s="2" t="str">
        <f t="shared" si="390"/>
        <v>Midday</v>
      </c>
      <c r="O6255" s="2">
        <v>42381.659722222219</v>
      </c>
      <c r="P6255">
        <v>2204160</v>
      </c>
      <c r="Q6255" t="str">
        <f t="shared" si="391"/>
        <v>Other</v>
      </c>
    </row>
    <row r="6256" spans="1:17" x14ac:dyDescent="0.3">
      <c r="A6256">
        <v>821312</v>
      </c>
      <c r="B6256" t="str">
        <f>VLOOKUP($A6256,'[1]User Profiles'!$A:$I,2,FALSE)</f>
        <v>Abel </v>
      </c>
      <c r="C6256" t="str">
        <f>VLOOKUP($A6256,'[1]User Profiles'!$A:$I,3,FALSE)</f>
        <v>Vital</v>
      </c>
      <c r="D6256" t="str">
        <f>VLOOKUP($A6256,'[1]User Profiles'!$A:$I,5,FALSE)</f>
        <v>male</v>
      </c>
      <c r="E6256" t="str">
        <f>VLOOKUP($A6256,'[1]User Profiles'!$A:$I,6,FALSE)</f>
        <v>white</v>
      </c>
      <c r="F6256">
        <f>VLOOKUP($A6256,'[1]User Profiles'!$A:$I,7,FALSE)</f>
        <v>35</v>
      </c>
      <c r="G6256" t="str">
        <f>VLOOKUP($A6256,'[1]User Profiles'!$A:$I,8,FALSE)</f>
        <v>Gauteng</v>
      </c>
      <c r="H6256" t="s">
        <v>18</v>
      </c>
      <c r="I6256" s="4">
        <v>42424</v>
      </c>
      <c r="J6256" s="1">
        <v>0.65972222222222221</v>
      </c>
      <c r="K6256" s="1">
        <v>1.7824074074074072E-3</v>
      </c>
      <c r="L6256" s="1" t="str">
        <f t="shared" si="389"/>
        <v>Wednesday</v>
      </c>
      <c r="M6256" t="str">
        <f t="shared" si="388"/>
        <v>February</v>
      </c>
      <c r="N6256" s="2" t="str">
        <f t="shared" si="390"/>
        <v>Midday</v>
      </c>
      <c r="O6256" s="2">
        <v>42424.659722222219</v>
      </c>
      <c r="P6256">
        <v>821312</v>
      </c>
      <c r="Q6256" t="str">
        <f t="shared" si="391"/>
        <v>Sports</v>
      </c>
    </row>
    <row r="6257" spans="1:17" x14ac:dyDescent="0.3">
      <c r="A6257">
        <v>2369982</v>
      </c>
      <c r="B6257" t="str">
        <f>VLOOKUP($A6257,'[1]User Profiles'!$A:$I,2,FALSE)</f>
        <v>Donald </v>
      </c>
      <c r="C6257" t="str">
        <f>VLOOKUP($A6257,'[1]User Profiles'!$A:$I,3,FALSE)</f>
        <v>Hoadley</v>
      </c>
      <c r="D6257" t="str">
        <f>VLOOKUP($A6257,'[1]User Profiles'!$A:$I,5,FALSE)</f>
        <v>male</v>
      </c>
      <c r="E6257" t="str">
        <f>VLOOKUP($A6257,'[1]User Profiles'!$A:$I,6,FALSE)</f>
        <v>None</v>
      </c>
      <c r="F6257">
        <f>VLOOKUP($A6257,'[1]User Profiles'!$A:$I,7,FALSE)</f>
        <v>39</v>
      </c>
      <c r="G6257" t="str">
        <f>VLOOKUP($A6257,'[1]User Profiles'!$A:$I,8,FALSE)</f>
        <v>Mpumalanga</v>
      </c>
      <c r="H6257" t="s">
        <v>19</v>
      </c>
      <c r="I6257" s="4">
        <v>42428</v>
      </c>
      <c r="J6257" s="1">
        <v>0.65972222222222221</v>
      </c>
      <c r="K6257" s="1">
        <v>3.1250000000000001E-4</v>
      </c>
      <c r="L6257" s="1" t="str">
        <f t="shared" si="389"/>
        <v>Sunday</v>
      </c>
      <c r="M6257" t="str">
        <f t="shared" si="388"/>
        <v>February</v>
      </c>
      <c r="N6257" s="2" t="str">
        <f t="shared" si="390"/>
        <v>Midday</v>
      </c>
      <c r="O6257" s="2">
        <v>42428.659722222219</v>
      </c>
      <c r="P6257">
        <v>2369982</v>
      </c>
      <c r="Q6257" t="str">
        <f t="shared" si="391"/>
        <v>Entertainment</v>
      </c>
    </row>
    <row r="6258" spans="1:17" x14ac:dyDescent="0.3">
      <c r="A6258">
        <v>810041</v>
      </c>
      <c r="B6258" t="str">
        <f>VLOOKUP($A6258,'[1]User Profiles'!$A:$I,2,FALSE)</f>
        <v>Claud </v>
      </c>
      <c r="C6258" t="str">
        <f>VLOOKUP($A6258,'[1]User Profiles'!$A:$I,3,FALSE)</f>
        <v>Paradis</v>
      </c>
      <c r="D6258" t="str">
        <f>VLOOKUP($A6258,'[1]User Profiles'!$A:$I,5,FALSE)</f>
        <v>male</v>
      </c>
      <c r="E6258" t="str">
        <f>VLOOKUP($A6258,'[1]User Profiles'!$A:$I,6,FALSE)</f>
        <v>black</v>
      </c>
      <c r="F6258">
        <f>VLOOKUP($A6258,'[1]User Profiles'!$A:$I,7,FALSE)</f>
        <v>30</v>
      </c>
      <c r="G6258" t="str">
        <f>VLOOKUP($A6258,'[1]User Profiles'!$A:$I,8,FALSE)</f>
        <v>Kwazulu Natal</v>
      </c>
      <c r="H6258" t="s">
        <v>18</v>
      </c>
      <c r="I6258" s="4">
        <v>42441</v>
      </c>
      <c r="J6258" s="1">
        <v>0.65972222222222221</v>
      </c>
      <c r="K6258" s="1">
        <v>2.4027777777777776E-2</v>
      </c>
      <c r="L6258" s="1" t="str">
        <f t="shared" si="389"/>
        <v>Saturday</v>
      </c>
      <c r="M6258" t="str">
        <f t="shared" si="388"/>
        <v>March</v>
      </c>
      <c r="N6258" s="2" t="str">
        <f t="shared" si="390"/>
        <v>Midday</v>
      </c>
      <c r="O6258" s="2">
        <v>42441.659722222219</v>
      </c>
      <c r="P6258">
        <v>810041</v>
      </c>
      <c r="Q6258" t="str">
        <f t="shared" si="391"/>
        <v>Sports</v>
      </c>
    </row>
    <row r="6259" spans="1:17" x14ac:dyDescent="0.3">
      <c r="A6259">
        <v>810063</v>
      </c>
      <c r="B6259" t="str">
        <f>VLOOKUP($A6259,'[1]User Profiles'!$A:$I,2,FALSE)</f>
        <v>Michel </v>
      </c>
      <c r="C6259" t="str">
        <f>VLOOKUP($A6259,'[1]User Profiles'!$A:$I,3,FALSE)</f>
        <v>Pascarella</v>
      </c>
      <c r="D6259" t="str">
        <f>VLOOKUP($A6259,'[1]User Profiles'!$A:$I,5,FALSE)</f>
        <v>male</v>
      </c>
      <c r="E6259" t="str">
        <f>VLOOKUP($A6259,'[1]User Profiles'!$A:$I,6,FALSE)</f>
        <v>coloured</v>
      </c>
      <c r="F6259">
        <f>VLOOKUP($A6259,'[1]User Profiles'!$A:$I,7,FALSE)</f>
        <v>28</v>
      </c>
      <c r="G6259" t="str">
        <f>VLOOKUP($A6259,'[1]User Profiles'!$A:$I,8,FALSE)</f>
        <v>Eastern Cape</v>
      </c>
      <c r="H6259" t="s">
        <v>19</v>
      </c>
      <c r="I6259" s="4">
        <v>42410</v>
      </c>
      <c r="J6259" s="1">
        <v>0.65972222222222221</v>
      </c>
      <c r="K6259" s="1">
        <v>7.2916666666666659E-4</v>
      </c>
      <c r="L6259" s="1" t="str">
        <f t="shared" si="389"/>
        <v>Wednesday</v>
      </c>
      <c r="M6259" t="str">
        <f t="shared" si="388"/>
        <v>February</v>
      </c>
      <c r="N6259" s="2" t="str">
        <f t="shared" si="390"/>
        <v>Midday</v>
      </c>
      <c r="O6259" s="2">
        <v>42410.659722222219</v>
      </c>
      <c r="P6259">
        <v>810063</v>
      </c>
      <c r="Q6259" t="str">
        <f t="shared" si="391"/>
        <v>Entertainment</v>
      </c>
    </row>
    <row r="6260" spans="1:17" x14ac:dyDescent="0.3">
      <c r="A6260">
        <v>810205</v>
      </c>
      <c r="B6260" t="str">
        <f>VLOOKUP($A6260,'[1]User Profiles'!$A:$I,2,FALSE)</f>
        <v>Emerson </v>
      </c>
      <c r="C6260" t="str">
        <f>VLOOKUP($A6260,'[1]User Profiles'!$A:$I,3,FALSE)</f>
        <v>Sieren</v>
      </c>
      <c r="D6260" t="str">
        <f>VLOOKUP($A6260,'[1]User Profiles'!$A:$I,5,FALSE)</f>
        <v>male</v>
      </c>
      <c r="E6260" t="str">
        <f>VLOOKUP($A6260,'[1]User Profiles'!$A:$I,6,FALSE)</f>
        <v>indian_asian</v>
      </c>
      <c r="F6260">
        <f>VLOOKUP($A6260,'[1]User Profiles'!$A:$I,7,FALSE)</f>
        <v>31</v>
      </c>
      <c r="G6260" t="str">
        <f>VLOOKUP($A6260,'[1]User Profiles'!$A:$I,8,FALSE)</f>
        <v>Gauteng</v>
      </c>
      <c r="H6260" t="s">
        <v>20</v>
      </c>
      <c r="I6260" s="4">
        <v>42404</v>
      </c>
      <c r="J6260" s="1">
        <v>0.65972222222222221</v>
      </c>
      <c r="K6260" s="1">
        <v>5.5555555555555556E-4</v>
      </c>
      <c r="L6260" s="1" t="str">
        <f t="shared" si="389"/>
        <v>Thursday</v>
      </c>
      <c r="M6260" t="str">
        <f t="shared" si="388"/>
        <v>February</v>
      </c>
      <c r="N6260" s="2" t="str">
        <f t="shared" si="390"/>
        <v>Midday</v>
      </c>
      <c r="O6260" s="2">
        <v>42404.659722222219</v>
      </c>
      <c r="P6260">
        <v>810205</v>
      </c>
      <c r="Q6260" t="str">
        <f t="shared" si="391"/>
        <v>Other</v>
      </c>
    </row>
    <row r="6261" spans="1:17" x14ac:dyDescent="0.3">
      <c r="A6261">
        <v>773027</v>
      </c>
      <c r="B6261" t="str">
        <f>VLOOKUP($A6261,'[1]User Profiles'!$A:$I,2,FALSE)</f>
        <v>Dee </v>
      </c>
      <c r="C6261" t="str">
        <f>VLOOKUP($A6261,'[1]User Profiles'!$A:$I,3,FALSE)</f>
        <v>Mosser</v>
      </c>
      <c r="D6261" t="str">
        <f>VLOOKUP($A6261,'[1]User Profiles'!$A:$I,5,FALSE)</f>
        <v>male</v>
      </c>
      <c r="E6261" t="str">
        <f>VLOOKUP($A6261,'[1]User Profiles'!$A:$I,6,FALSE)</f>
        <v>coloured</v>
      </c>
      <c r="F6261">
        <f>VLOOKUP($A6261,'[1]User Profiles'!$A:$I,7,FALSE)</f>
        <v>39</v>
      </c>
      <c r="G6261" t="str">
        <f>VLOOKUP($A6261,'[1]User Profiles'!$A:$I,8,FALSE)</f>
        <v>Western Cape</v>
      </c>
      <c r="H6261" t="s">
        <v>17</v>
      </c>
      <c r="I6261" s="4">
        <v>42434</v>
      </c>
      <c r="J6261" s="1">
        <v>0.65972222222222221</v>
      </c>
      <c r="K6261" s="1">
        <v>1.3888888888888887E-3</v>
      </c>
      <c r="L6261" s="1" t="str">
        <f t="shared" si="389"/>
        <v>Saturday</v>
      </c>
      <c r="M6261" t="str">
        <f t="shared" si="388"/>
        <v>March</v>
      </c>
      <c r="N6261" s="2" t="str">
        <f t="shared" si="390"/>
        <v>Midday</v>
      </c>
      <c r="O6261" s="2">
        <v>42434.659722222219</v>
      </c>
      <c r="P6261">
        <v>773027</v>
      </c>
      <c r="Q6261" t="str">
        <f t="shared" si="391"/>
        <v>Other</v>
      </c>
    </row>
    <row r="6262" spans="1:17" x14ac:dyDescent="0.3">
      <c r="A6262">
        <v>809516</v>
      </c>
      <c r="B6262" t="str">
        <f>VLOOKUP($A6262,'[1]User Profiles'!$A:$I,2,FALSE)</f>
        <v>Luanna </v>
      </c>
      <c r="C6262" t="str">
        <f>VLOOKUP($A6262,'[1]User Profiles'!$A:$I,3,FALSE)</f>
        <v>Hoadley</v>
      </c>
      <c r="D6262" t="str">
        <f>VLOOKUP($A6262,'[1]User Profiles'!$A:$I,5,FALSE)</f>
        <v>female</v>
      </c>
      <c r="E6262" t="str">
        <f>VLOOKUP($A6262,'[1]User Profiles'!$A:$I,6,FALSE)</f>
        <v>black</v>
      </c>
      <c r="F6262">
        <f>VLOOKUP($A6262,'[1]User Profiles'!$A:$I,7,FALSE)</f>
        <v>23</v>
      </c>
      <c r="G6262" t="str">
        <f>VLOOKUP($A6262,'[1]User Profiles'!$A:$I,8,FALSE)</f>
        <v>Mpumalanga</v>
      </c>
      <c r="H6262" t="s">
        <v>23</v>
      </c>
      <c r="I6262" s="4">
        <v>42421</v>
      </c>
      <c r="J6262" s="1">
        <v>0.66041666666666665</v>
      </c>
      <c r="K6262" s="1">
        <v>8.6805555555555559E-5</v>
      </c>
      <c r="L6262" s="1" t="str">
        <f t="shared" si="389"/>
        <v>Sunday</v>
      </c>
      <c r="M6262" t="str">
        <f t="shared" si="388"/>
        <v>February</v>
      </c>
      <c r="N6262" s="2" t="str">
        <f t="shared" si="390"/>
        <v>Midday</v>
      </c>
      <c r="O6262" s="2">
        <v>42421.660416666666</v>
      </c>
      <c r="P6262">
        <v>809516</v>
      </c>
      <c r="Q6262" t="str">
        <f t="shared" si="391"/>
        <v>Entertainment</v>
      </c>
    </row>
    <row r="6263" spans="1:17" x14ac:dyDescent="0.3">
      <c r="A6263">
        <v>809563</v>
      </c>
      <c r="B6263" t="str">
        <f>VLOOKUP($A6263,'[1]User Profiles'!$A:$I,2,FALSE)</f>
        <v>Robby </v>
      </c>
      <c r="C6263" t="str">
        <f>VLOOKUP($A6263,'[1]User Profiles'!$A:$I,3,FALSE)</f>
        <v>Singer</v>
      </c>
      <c r="D6263" t="str">
        <f>VLOOKUP($A6263,'[1]User Profiles'!$A:$I,5,FALSE)</f>
        <v>male</v>
      </c>
      <c r="E6263" t="str">
        <f>VLOOKUP($A6263,'[1]User Profiles'!$A:$I,6,FALSE)</f>
        <v>indian_asian</v>
      </c>
      <c r="F6263">
        <f>VLOOKUP($A6263,'[1]User Profiles'!$A:$I,7,FALSE)</f>
        <v>37</v>
      </c>
      <c r="G6263" t="str">
        <f>VLOOKUP($A6263,'[1]User Profiles'!$A:$I,8,FALSE)</f>
        <v>Limpopo</v>
      </c>
      <c r="H6263" t="s">
        <v>18</v>
      </c>
      <c r="I6263" s="4">
        <v>42437</v>
      </c>
      <c r="J6263" s="1">
        <v>0.66041666666666665</v>
      </c>
      <c r="K6263" s="1">
        <v>8.0115740740740737E-2</v>
      </c>
      <c r="L6263" s="1" t="str">
        <f t="shared" si="389"/>
        <v>Tuesday</v>
      </c>
      <c r="M6263" t="str">
        <f t="shared" si="388"/>
        <v>March</v>
      </c>
      <c r="N6263" s="2" t="str">
        <f t="shared" si="390"/>
        <v>Midday</v>
      </c>
      <c r="O6263" s="2">
        <v>42437.660416666666</v>
      </c>
      <c r="P6263">
        <v>809563</v>
      </c>
      <c r="Q6263" t="str">
        <f t="shared" si="391"/>
        <v>Sports</v>
      </c>
    </row>
    <row r="6264" spans="1:17" x14ac:dyDescent="0.3">
      <c r="A6264">
        <v>809776</v>
      </c>
      <c r="B6264" t="str">
        <f>VLOOKUP($A6264,'[1]User Profiles'!$A:$I,2,FALSE)</f>
        <v>Bret </v>
      </c>
      <c r="C6264" t="str">
        <f>VLOOKUP($A6264,'[1]User Profiles'!$A:$I,3,FALSE)</f>
        <v>Condie</v>
      </c>
      <c r="D6264" t="str">
        <f>VLOOKUP($A6264,'[1]User Profiles'!$A:$I,5,FALSE)</f>
        <v>male</v>
      </c>
      <c r="E6264" t="str">
        <f>VLOOKUP($A6264,'[1]User Profiles'!$A:$I,6,FALSE)</f>
        <v>black</v>
      </c>
      <c r="F6264">
        <f>VLOOKUP($A6264,'[1]User Profiles'!$A:$I,7,FALSE)</f>
        <v>27</v>
      </c>
      <c r="G6264" t="str">
        <f>VLOOKUP($A6264,'[1]User Profiles'!$A:$I,8,FALSE)</f>
        <v>Gauteng</v>
      </c>
      <c r="H6264" t="s">
        <v>20</v>
      </c>
      <c r="I6264" s="4">
        <v>42420</v>
      </c>
      <c r="J6264" s="1">
        <v>0.66041666666666665</v>
      </c>
      <c r="K6264" s="1">
        <v>1.1574074074074076E-3</v>
      </c>
      <c r="L6264" s="1" t="str">
        <f t="shared" si="389"/>
        <v>Saturday</v>
      </c>
      <c r="M6264" t="str">
        <f t="shared" si="388"/>
        <v>February</v>
      </c>
      <c r="N6264" s="2" t="str">
        <f t="shared" si="390"/>
        <v>Midday</v>
      </c>
      <c r="O6264" s="2">
        <v>42420.660416666666</v>
      </c>
      <c r="P6264">
        <v>809776</v>
      </c>
      <c r="Q6264" t="str">
        <f t="shared" si="391"/>
        <v>Other</v>
      </c>
    </row>
    <row r="6265" spans="1:17" x14ac:dyDescent="0.3">
      <c r="A6265">
        <v>809892</v>
      </c>
      <c r="B6265" t="str">
        <f>VLOOKUP($A6265,'[1]User Profiles'!$A:$I,2,FALSE)</f>
        <v>Hyman </v>
      </c>
      <c r="C6265" t="str">
        <f>VLOOKUP($A6265,'[1]User Profiles'!$A:$I,3,FALSE)</f>
        <v>Reisinger</v>
      </c>
      <c r="D6265" t="str">
        <f>VLOOKUP($A6265,'[1]User Profiles'!$A:$I,5,FALSE)</f>
        <v>male</v>
      </c>
      <c r="E6265" t="str">
        <f>VLOOKUP($A6265,'[1]User Profiles'!$A:$I,6,FALSE)</f>
        <v>black</v>
      </c>
      <c r="F6265">
        <f>VLOOKUP($A6265,'[1]User Profiles'!$A:$I,7,FALSE)</f>
        <v>27</v>
      </c>
      <c r="G6265" t="str">
        <f>VLOOKUP($A6265,'[1]User Profiles'!$A:$I,8,FALSE)</f>
        <v>Gauteng</v>
      </c>
      <c r="H6265" t="s">
        <v>19</v>
      </c>
      <c r="I6265" s="4">
        <v>42438</v>
      </c>
      <c r="J6265" s="1">
        <v>0.66041666666666665</v>
      </c>
      <c r="K6265" s="1">
        <v>1.7361111111111114E-3</v>
      </c>
      <c r="L6265" s="1" t="str">
        <f t="shared" si="389"/>
        <v>Wednesday</v>
      </c>
      <c r="M6265" t="str">
        <f t="shared" si="388"/>
        <v>March</v>
      </c>
      <c r="N6265" s="2" t="str">
        <f t="shared" si="390"/>
        <v>Midday</v>
      </c>
      <c r="O6265" s="2">
        <v>42438.660416666666</v>
      </c>
      <c r="P6265">
        <v>809892</v>
      </c>
      <c r="Q6265" t="str">
        <f t="shared" si="391"/>
        <v>Entertainment</v>
      </c>
    </row>
    <row r="6266" spans="1:17" x14ac:dyDescent="0.3">
      <c r="A6266">
        <v>893791</v>
      </c>
      <c r="B6266" t="str">
        <f>VLOOKUP($A6266,'[1]User Profiles'!$A:$I,2,FALSE)</f>
        <v>Hyman </v>
      </c>
      <c r="C6266" t="str">
        <f>VLOOKUP($A6266,'[1]User Profiles'!$A:$I,3,FALSE)</f>
        <v>Styer</v>
      </c>
      <c r="D6266" t="str">
        <f>VLOOKUP($A6266,'[1]User Profiles'!$A:$I,5,FALSE)</f>
        <v>male</v>
      </c>
      <c r="E6266" t="str">
        <f>VLOOKUP($A6266,'[1]User Profiles'!$A:$I,6,FALSE)</f>
        <v>None</v>
      </c>
      <c r="F6266">
        <f>VLOOKUP($A6266,'[1]User Profiles'!$A:$I,7,FALSE)</f>
        <v>29</v>
      </c>
      <c r="G6266" t="str">
        <f>VLOOKUP($A6266,'[1]User Profiles'!$A:$I,8,FALSE)</f>
        <v>Western Cape</v>
      </c>
      <c r="H6266" t="s">
        <v>26</v>
      </c>
      <c r="I6266" s="4">
        <v>42450</v>
      </c>
      <c r="J6266" s="1">
        <v>0.66041666666666665</v>
      </c>
      <c r="K6266" s="1">
        <v>6.7129629629629622E-3</v>
      </c>
      <c r="L6266" s="1" t="str">
        <f t="shared" si="389"/>
        <v>Monday</v>
      </c>
      <c r="M6266" t="str">
        <f t="shared" si="388"/>
        <v>March</v>
      </c>
      <c r="N6266" s="2" t="str">
        <f t="shared" si="390"/>
        <v>Midday</v>
      </c>
      <c r="O6266" s="2">
        <v>42450.660416666666</v>
      </c>
      <c r="P6266">
        <v>893791</v>
      </c>
      <c r="Q6266" t="str">
        <f t="shared" si="391"/>
        <v>Entertainment</v>
      </c>
    </row>
    <row r="6267" spans="1:17" x14ac:dyDescent="0.3">
      <c r="A6267">
        <v>2422252</v>
      </c>
      <c r="B6267" t="str">
        <f>VLOOKUP($A6267,'[1]User Profiles'!$A:$I,2,FALSE)</f>
        <v>Abel </v>
      </c>
      <c r="C6267" t="str">
        <f>VLOOKUP($A6267,'[1]User Profiles'!$A:$I,3,FALSE)</f>
        <v>Slane</v>
      </c>
      <c r="D6267" t="str">
        <f>VLOOKUP($A6267,'[1]User Profiles'!$A:$I,5,FALSE)</f>
        <v>male</v>
      </c>
      <c r="E6267" t="str">
        <f>VLOOKUP($A6267,'[1]User Profiles'!$A:$I,6,FALSE)</f>
        <v>indian_asian</v>
      </c>
      <c r="F6267">
        <f>VLOOKUP($A6267,'[1]User Profiles'!$A:$I,7,FALSE)</f>
        <v>41</v>
      </c>
      <c r="G6267" t="str">
        <f>VLOOKUP($A6267,'[1]User Profiles'!$A:$I,8,FALSE)</f>
        <v>Gauteng</v>
      </c>
      <c r="H6267" t="s">
        <v>20</v>
      </c>
      <c r="I6267" s="4">
        <v>42405</v>
      </c>
      <c r="J6267" s="1">
        <v>0.66041666666666665</v>
      </c>
      <c r="K6267" s="1">
        <v>6.671296296296296E-2</v>
      </c>
      <c r="L6267" s="1" t="str">
        <f t="shared" si="389"/>
        <v>Friday</v>
      </c>
      <c r="M6267" t="str">
        <f t="shared" si="388"/>
        <v>February</v>
      </c>
      <c r="N6267" s="2" t="str">
        <f t="shared" si="390"/>
        <v>Midday</v>
      </c>
      <c r="O6267" s="2">
        <v>42405.660416666666</v>
      </c>
      <c r="P6267">
        <v>2384970</v>
      </c>
      <c r="Q6267" t="str">
        <f t="shared" si="391"/>
        <v>Other</v>
      </c>
    </row>
    <row r="6268" spans="1:17" x14ac:dyDescent="0.3">
      <c r="A6268">
        <v>893771</v>
      </c>
      <c r="B6268" t="str">
        <f>VLOOKUP($A6268,'[1]User Profiles'!$A:$I,2,FALSE)</f>
        <v>Robby </v>
      </c>
      <c r="C6268" t="str">
        <f>VLOOKUP($A6268,'[1]User Profiles'!$A:$I,3,FALSE)</f>
        <v>Wigfall</v>
      </c>
      <c r="D6268" t="str">
        <f>VLOOKUP($A6268,'[1]User Profiles'!$A:$I,5,FALSE)</f>
        <v>male</v>
      </c>
      <c r="E6268" t="str">
        <f>VLOOKUP($A6268,'[1]User Profiles'!$A:$I,6,FALSE)</f>
        <v>indian_asian</v>
      </c>
      <c r="F6268">
        <f>VLOOKUP($A6268,'[1]User Profiles'!$A:$I,7,FALSE)</f>
        <v>39</v>
      </c>
      <c r="G6268" t="str">
        <f>VLOOKUP($A6268,'[1]User Profiles'!$A:$I,8,FALSE)</f>
        <v>Gauteng</v>
      </c>
      <c r="H6268" t="s">
        <v>18</v>
      </c>
      <c r="I6268" s="4">
        <v>42448</v>
      </c>
      <c r="J6268" s="1">
        <v>0.66041666666666665</v>
      </c>
      <c r="K6268" s="1">
        <v>4.1666666666666669E-4</v>
      </c>
      <c r="L6268" s="1" t="str">
        <f t="shared" si="389"/>
        <v>Saturday</v>
      </c>
      <c r="M6268" t="str">
        <f t="shared" si="388"/>
        <v>March</v>
      </c>
      <c r="N6268" s="2" t="str">
        <f t="shared" si="390"/>
        <v>Midday</v>
      </c>
      <c r="O6268" s="2">
        <v>42448.660416666666</v>
      </c>
      <c r="P6268">
        <v>893771</v>
      </c>
      <c r="Q6268" t="str">
        <f t="shared" si="391"/>
        <v>Sports</v>
      </c>
    </row>
    <row r="6269" spans="1:17" x14ac:dyDescent="0.3">
      <c r="A6269">
        <v>2370685</v>
      </c>
      <c r="B6269" t="str">
        <f>VLOOKUP($A6269,'[1]User Profiles'!$A:$I,2,FALSE)</f>
        <v>Lloyd </v>
      </c>
      <c r="C6269" t="str">
        <f>VLOOKUP($A6269,'[1]User Profiles'!$A:$I,3,FALSE)</f>
        <v>Tancredi</v>
      </c>
      <c r="D6269" t="str">
        <f>VLOOKUP($A6269,'[1]User Profiles'!$A:$I,5,FALSE)</f>
        <v>male</v>
      </c>
      <c r="E6269" t="str">
        <f>VLOOKUP($A6269,'[1]User Profiles'!$A:$I,6,FALSE)</f>
        <v>black</v>
      </c>
      <c r="F6269">
        <f>VLOOKUP($A6269,'[1]User Profiles'!$A:$I,7,FALSE)</f>
        <v>46</v>
      </c>
      <c r="G6269" t="str">
        <f>VLOOKUP($A6269,'[1]User Profiles'!$A:$I,8,FALSE)</f>
        <v>Free State</v>
      </c>
      <c r="H6269" t="s">
        <v>19</v>
      </c>
      <c r="I6269" s="4">
        <v>42438</v>
      </c>
      <c r="J6269" s="1">
        <v>0.66041666666666665</v>
      </c>
      <c r="K6269" s="1">
        <v>5.9444444444444453E-2</v>
      </c>
      <c r="L6269" s="1" t="str">
        <f t="shared" si="389"/>
        <v>Wednesday</v>
      </c>
      <c r="M6269" t="str">
        <f t="shared" si="388"/>
        <v>March</v>
      </c>
      <c r="N6269" s="2" t="str">
        <f t="shared" si="390"/>
        <v>Midday</v>
      </c>
      <c r="O6269" s="2">
        <v>42438.660416666666</v>
      </c>
      <c r="P6269">
        <v>2370685</v>
      </c>
      <c r="Q6269" t="str">
        <f t="shared" si="391"/>
        <v>Entertainment</v>
      </c>
    </row>
    <row r="6270" spans="1:17" x14ac:dyDescent="0.3">
      <c r="A6270">
        <v>803160</v>
      </c>
      <c r="B6270" t="str">
        <f>VLOOKUP($A6270,'[1]User Profiles'!$A:$I,2,FALSE)</f>
        <v>Epifania </v>
      </c>
      <c r="C6270" t="str">
        <f>VLOOKUP($A6270,'[1]User Profiles'!$A:$I,3,FALSE)</f>
        <v>Crotty</v>
      </c>
      <c r="D6270" t="str">
        <f>VLOOKUP($A6270,'[1]User Profiles'!$A:$I,5,FALSE)</f>
        <v>female</v>
      </c>
      <c r="E6270" t="str">
        <f>VLOOKUP($A6270,'[1]User Profiles'!$A:$I,6,FALSE)</f>
        <v>indian_asian</v>
      </c>
      <c r="F6270">
        <f>VLOOKUP($A6270,'[1]User Profiles'!$A:$I,7,FALSE)</f>
        <v>50</v>
      </c>
      <c r="G6270" t="str">
        <f>VLOOKUP($A6270,'[1]User Profiles'!$A:$I,8,FALSE)</f>
        <v>Gauteng</v>
      </c>
      <c r="H6270" t="s">
        <v>18</v>
      </c>
      <c r="I6270" s="4">
        <v>42434</v>
      </c>
      <c r="J6270" s="1">
        <v>0.66041666666666665</v>
      </c>
      <c r="K6270" s="1">
        <v>4.0277777777777777E-3</v>
      </c>
      <c r="L6270" s="1" t="str">
        <f t="shared" si="389"/>
        <v>Saturday</v>
      </c>
      <c r="M6270" t="str">
        <f t="shared" si="388"/>
        <v>March</v>
      </c>
      <c r="N6270" s="2" t="str">
        <f t="shared" si="390"/>
        <v>Midday</v>
      </c>
      <c r="O6270" s="2">
        <v>42434.660416666666</v>
      </c>
      <c r="P6270">
        <v>803160</v>
      </c>
      <c r="Q6270" t="str">
        <f t="shared" si="391"/>
        <v>Sports</v>
      </c>
    </row>
    <row r="6271" spans="1:17" x14ac:dyDescent="0.3">
      <c r="A6271">
        <v>2288802</v>
      </c>
      <c r="B6271" t="str">
        <f>VLOOKUP($A6271,'[1]User Profiles'!$A:$I,2,FALSE)</f>
        <v>Charlie </v>
      </c>
      <c r="C6271" t="str">
        <f>VLOOKUP($A6271,'[1]User Profiles'!$A:$I,3,FALSE)</f>
        <v>Biggers</v>
      </c>
      <c r="D6271" t="str">
        <f>VLOOKUP($A6271,'[1]User Profiles'!$A:$I,5,FALSE)</f>
        <v>male</v>
      </c>
      <c r="E6271" t="str">
        <f>VLOOKUP($A6271,'[1]User Profiles'!$A:$I,6,FALSE)</f>
        <v>black</v>
      </c>
      <c r="F6271">
        <f>VLOOKUP($A6271,'[1]User Profiles'!$A:$I,7,FALSE)</f>
        <v>35</v>
      </c>
      <c r="G6271" t="str">
        <f>VLOOKUP($A6271,'[1]User Profiles'!$A:$I,8,FALSE)</f>
        <v>Gauteng</v>
      </c>
      <c r="H6271" t="s">
        <v>23</v>
      </c>
      <c r="I6271" s="4">
        <v>42453</v>
      </c>
      <c r="J6271" s="1">
        <v>0.66041666666666665</v>
      </c>
      <c r="K6271" s="1">
        <v>9.2592592592592588E-5</v>
      </c>
      <c r="L6271" s="1" t="str">
        <f t="shared" si="389"/>
        <v>Thursday</v>
      </c>
      <c r="M6271" t="str">
        <f t="shared" si="388"/>
        <v>March</v>
      </c>
      <c r="N6271" s="2" t="str">
        <f t="shared" si="390"/>
        <v>Midday</v>
      </c>
      <c r="O6271" s="2">
        <v>42453.660416666666</v>
      </c>
      <c r="P6271">
        <v>2288802</v>
      </c>
      <c r="Q6271" t="str">
        <f t="shared" si="391"/>
        <v>Entertainment</v>
      </c>
    </row>
    <row r="6272" spans="1:17" x14ac:dyDescent="0.3">
      <c r="A6272">
        <v>773352</v>
      </c>
      <c r="B6272" t="str">
        <f>VLOOKUP($A6272,'[1]User Profiles'!$A:$I,2,FALSE)</f>
        <v>Wilton </v>
      </c>
      <c r="C6272" t="str">
        <f>VLOOKUP($A6272,'[1]User Profiles'!$A:$I,3,FALSE)</f>
        <v>Zweifel</v>
      </c>
      <c r="D6272" t="str">
        <f>VLOOKUP($A6272,'[1]User Profiles'!$A:$I,5,FALSE)</f>
        <v>male</v>
      </c>
      <c r="E6272" t="str">
        <f>VLOOKUP($A6272,'[1]User Profiles'!$A:$I,6,FALSE)</f>
        <v>black</v>
      </c>
      <c r="F6272">
        <f>VLOOKUP($A6272,'[1]User Profiles'!$A:$I,7,FALSE)</f>
        <v>36</v>
      </c>
      <c r="G6272" t="str">
        <f>VLOOKUP($A6272,'[1]User Profiles'!$A:$I,8,FALSE)</f>
        <v>Gauteng</v>
      </c>
      <c r="H6272" t="s">
        <v>17</v>
      </c>
      <c r="I6272" s="4">
        <v>42448</v>
      </c>
      <c r="J6272" s="1">
        <v>0.66041666666666665</v>
      </c>
      <c r="K6272" s="1">
        <v>6.1805555555555555E-3</v>
      </c>
      <c r="L6272" s="1" t="str">
        <f t="shared" si="389"/>
        <v>Saturday</v>
      </c>
      <c r="M6272" t="str">
        <f t="shared" si="388"/>
        <v>March</v>
      </c>
      <c r="N6272" s="2" t="str">
        <f t="shared" si="390"/>
        <v>Midday</v>
      </c>
      <c r="O6272" s="2">
        <v>42448.660416666666</v>
      </c>
      <c r="P6272">
        <v>773352</v>
      </c>
      <c r="Q6272" t="str">
        <f t="shared" si="391"/>
        <v>Other</v>
      </c>
    </row>
    <row r="6273" spans="1:17" x14ac:dyDescent="0.3">
      <c r="A6273">
        <v>810599</v>
      </c>
      <c r="B6273" t="str">
        <f>VLOOKUP($A6273,'[1]User Profiles'!$A:$I,2,FALSE)</f>
        <v>Stefan </v>
      </c>
      <c r="C6273" t="str">
        <f>VLOOKUP($A6273,'[1]User Profiles'!$A:$I,3,FALSE)</f>
        <v>Mcclaine</v>
      </c>
      <c r="D6273" t="str">
        <f>VLOOKUP($A6273,'[1]User Profiles'!$A:$I,5,FALSE)</f>
        <v>male</v>
      </c>
      <c r="E6273" t="str">
        <f>VLOOKUP($A6273,'[1]User Profiles'!$A:$I,6,FALSE)</f>
        <v>coloured</v>
      </c>
      <c r="F6273">
        <f>VLOOKUP($A6273,'[1]User Profiles'!$A:$I,7,FALSE)</f>
        <v>32</v>
      </c>
      <c r="G6273" t="str">
        <f>VLOOKUP($A6273,'[1]User Profiles'!$A:$I,8,FALSE)</f>
        <v>Western Cape</v>
      </c>
      <c r="H6273" t="s">
        <v>31</v>
      </c>
      <c r="I6273" s="4">
        <v>42372</v>
      </c>
      <c r="J6273" s="1">
        <v>0.66041666666666665</v>
      </c>
      <c r="K6273" s="1">
        <v>1.7708333333333332E-3</v>
      </c>
      <c r="L6273" s="1" t="str">
        <f t="shared" si="389"/>
        <v>Sunday</v>
      </c>
      <c r="M6273" t="str">
        <f t="shared" si="388"/>
        <v>January</v>
      </c>
      <c r="N6273" s="2" t="str">
        <f t="shared" si="390"/>
        <v>Midday</v>
      </c>
      <c r="O6273" s="2">
        <v>42372.660416666666</v>
      </c>
      <c r="P6273">
        <v>810599</v>
      </c>
      <c r="Q6273" t="str">
        <f t="shared" si="391"/>
        <v>Other</v>
      </c>
    </row>
    <row r="6274" spans="1:17" x14ac:dyDescent="0.3">
      <c r="A6274">
        <v>2362214</v>
      </c>
      <c r="B6274" t="str">
        <f>VLOOKUP($A6274,'[1]User Profiles'!$A:$I,2,FALSE)</f>
        <v>Irving </v>
      </c>
      <c r="C6274" t="str">
        <f>VLOOKUP($A6274,'[1]User Profiles'!$A:$I,3,FALSE)</f>
        <v>Jacox</v>
      </c>
      <c r="D6274" t="str">
        <f>VLOOKUP($A6274,'[1]User Profiles'!$A:$I,5,FALSE)</f>
        <v>male</v>
      </c>
      <c r="E6274" t="str">
        <f>VLOOKUP($A6274,'[1]User Profiles'!$A:$I,6,FALSE)</f>
        <v>None</v>
      </c>
      <c r="F6274">
        <f>VLOOKUP($A6274,'[1]User Profiles'!$A:$I,7,FALSE)</f>
        <v>43</v>
      </c>
      <c r="G6274" t="str">
        <f>VLOOKUP($A6274,'[1]User Profiles'!$A:$I,8,FALSE)</f>
        <v>Gauteng</v>
      </c>
      <c r="H6274" t="s">
        <v>20</v>
      </c>
      <c r="I6274" s="4">
        <v>42453</v>
      </c>
      <c r="J6274" s="1">
        <v>0.66041666666666665</v>
      </c>
      <c r="K6274" s="1">
        <v>1.0185185185185184E-3</v>
      </c>
      <c r="L6274" s="1" t="str">
        <f t="shared" si="389"/>
        <v>Thursday</v>
      </c>
      <c r="M6274" t="str">
        <f t="shared" ref="M6274:M6337" si="392">TEXT(I6274,"mmmm")</f>
        <v>March</v>
      </c>
      <c r="N6274" s="2" t="str">
        <f t="shared" si="390"/>
        <v>Midday</v>
      </c>
      <c r="O6274" s="2">
        <v>42453.660416666666</v>
      </c>
      <c r="P6274">
        <v>2362214</v>
      </c>
      <c r="Q6274" t="str">
        <f t="shared" si="391"/>
        <v>Other</v>
      </c>
    </row>
    <row r="6275" spans="1:17" x14ac:dyDescent="0.3">
      <c r="A6275">
        <v>868113</v>
      </c>
      <c r="B6275" t="str">
        <f>VLOOKUP($A6275,'[1]User Profiles'!$A:$I,2,FALSE)</f>
        <v>Donald </v>
      </c>
      <c r="C6275" t="str">
        <f>VLOOKUP($A6275,'[1]User Profiles'!$A:$I,3,FALSE)</f>
        <v>Mastrangelo</v>
      </c>
      <c r="D6275" t="str">
        <f>VLOOKUP($A6275,'[1]User Profiles'!$A:$I,5,FALSE)</f>
        <v>male</v>
      </c>
      <c r="E6275" t="str">
        <f>VLOOKUP($A6275,'[1]User Profiles'!$A:$I,6,FALSE)</f>
        <v>coloured</v>
      </c>
      <c r="F6275">
        <f>VLOOKUP($A6275,'[1]User Profiles'!$A:$I,7,FALSE)</f>
        <v>35</v>
      </c>
      <c r="G6275" t="str">
        <f>VLOOKUP($A6275,'[1]User Profiles'!$A:$I,8,FALSE)</f>
        <v>Western Cape</v>
      </c>
      <c r="H6275" t="s">
        <v>18</v>
      </c>
      <c r="I6275" s="4">
        <v>42441</v>
      </c>
      <c r="J6275" s="1">
        <v>0.66041666666666665</v>
      </c>
      <c r="K6275" s="1">
        <v>9.5138888888888894E-3</v>
      </c>
      <c r="L6275" s="1" t="str">
        <f t="shared" ref="L6275:L6338" si="393">CHOOSE(WEEKDAY(I6275,1),"Sunday","Monday","Tuesday","Wednesday","Thursday","Friday","Saturday")</f>
        <v>Saturday</v>
      </c>
      <c r="M6275" t="str">
        <f t="shared" si="392"/>
        <v>March</v>
      </c>
      <c r="N6275" s="2" t="str">
        <f t="shared" ref="N6275:N6338" si="394">IF(J6275 &lt; TIME(6,0,0),"Early Morning",
 IF(J6275 &lt; TIME(12,0,0),"Morning",
 IF(J6275 &lt; TIME(16,0,0),"Midday",
 IF(J6275 &lt; TIME(19,0,0),"Afternoon","Evening"))))</f>
        <v>Midday</v>
      </c>
      <c r="O6275" s="2">
        <v>42441.660416666666</v>
      </c>
      <c r="P6275">
        <v>868113</v>
      </c>
      <c r="Q6275" t="str">
        <f t="shared" ref="Q6275:Q6338" si="395">IF(OR(H6275="Boomerang",H6275="Cartoon Network"),"Kids",
IF(OR(H6275="Live on SuperSport",H6275="SuperSport Blitz",H6275="Wimbledon",H6275="ICC Cricket World Cup 2011"),"Sports",
IF(OR(H6275="Africa Magic",H6275="M-Net",H6275="Vuzu",H6275="Channel O",H6275="E! Entertainment"),"Entertainment",
"Other")))</f>
        <v>Sports</v>
      </c>
    </row>
    <row r="6276" spans="1:17" x14ac:dyDescent="0.3">
      <c r="A6276">
        <v>771881</v>
      </c>
      <c r="B6276" t="str">
        <f>VLOOKUP($A6276,'[1]User Profiles'!$A:$I,2,FALSE)</f>
        <v>Emerson </v>
      </c>
      <c r="C6276" t="str">
        <f>VLOOKUP($A6276,'[1]User Profiles'!$A:$I,3,FALSE)</f>
        <v>Reisinger</v>
      </c>
      <c r="D6276" t="str">
        <f>VLOOKUP($A6276,'[1]User Profiles'!$A:$I,5,FALSE)</f>
        <v>male</v>
      </c>
      <c r="E6276" t="str">
        <f>VLOOKUP($A6276,'[1]User Profiles'!$A:$I,6,FALSE)</f>
        <v>black</v>
      </c>
      <c r="F6276">
        <f>VLOOKUP($A6276,'[1]User Profiles'!$A:$I,7,FALSE)</f>
        <v>31</v>
      </c>
      <c r="G6276" t="str">
        <f>VLOOKUP($A6276,'[1]User Profiles'!$A:$I,8,FALSE)</f>
        <v>Gauteng</v>
      </c>
      <c r="H6276" t="s">
        <v>20</v>
      </c>
      <c r="I6276" s="4">
        <v>42449</v>
      </c>
      <c r="J6276" s="1">
        <v>0.66111111111111109</v>
      </c>
      <c r="K6276" s="1">
        <v>2.5462962962962961E-4</v>
      </c>
      <c r="L6276" s="1" t="str">
        <f t="shared" si="393"/>
        <v>Sunday</v>
      </c>
      <c r="M6276" t="str">
        <f t="shared" si="392"/>
        <v>March</v>
      </c>
      <c r="N6276" s="2" t="str">
        <f t="shared" si="394"/>
        <v>Midday</v>
      </c>
      <c r="O6276" s="2">
        <v>42449.661111111112</v>
      </c>
      <c r="P6276">
        <v>771881</v>
      </c>
      <c r="Q6276" t="str">
        <f t="shared" si="395"/>
        <v>Other</v>
      </c>
    </row>
    <row r="6277" spans="1:17" x14ac:dyDescent="0.3">
      <c r="A6277">
        <v>820627</v>
      </c>
      <c r="B6277" t="str">
        <f>VLOOKUP($A6277,'[1]User Profiles'!$A:$I,2,FALSE)</f>
        <v>Jacinto </v>
      </c>
      <c r="C6277" t="str">
        <f>VLOOKUP($A6277,'[1]User Profiles'!$A:$I,3,FALSE)</f>
        <v>Crotty</v>
      </c>
      <c r="D6277" t="str">
        <f>VLOOKUP($A6277,'[1]User Profiles'!$A:$I,5,FALSE)</f>
        <v>male</v>
      </c>
      <c r="E6277" t="str">
        <f>VLOOKUP($A6277,'[1]User Profiles'!$A:$I,6,FALSE)</f>
        <v>black</v>
      </c>
      <c r="F6277">
        <f>VLOOKUP($A6277,'[1]User Profiles'!$A:$I,7,FALSE)</f>
        <v>30</v>
      </c>
      <c r="G6277" t="str">
        <f>VLOOKUP($A6277,'[1]User Profiles'!$A:$I,8,FALSE)</f>
        <v>Gauteng</v>
      </c>
      <c r="H6277" t="s">
        <v>19</v>
      </c>
      <c r="I6277" s="4">
        <v>42427</v>
      </c>
      <c r="J6277" s="1">
        <v>0.66111111111111109</v>
      </c>
      <c r="K6277" s="1">
        <v>0.10274305555555556</v>
      </c>
      <c r="L6277" s="1" t="str">
        <f t="shared" si="393"/>
        <v>Saturday</v>
      </c>
      <c r="M6277" t="str">
        <f t="shared" si="392"/>
        <v>February</v>
      </c>
      <c r="N6277" s="2" t="str">
        <f t="shared" si="394"/>
        <v>Midday</v>
      </c>
      <c r="O6277" s="2">
        <v>42427.661111111112</v>
      </c>
      <c r="P6277">
        <v>820627</v>
      </c>
      <c r="Q6277" t="str">
        <f t="shared" si="395"/>
        <v>Entertainment</v>
      </c>
    </row>
    <row r="6278" spans="1:17" x14ac:dyDescent="0.3">
      <c r="A6278">
        <v>809264</v>
      </c>
      <c r="B6278" t="str">
        <f>VLOOKUP($A6278,'[1]User Profiles'!$A:$I,2,FALSE)</f>
        <v>Kyle </v>
      </c>
      <c r="C6278" t="str">
        <f>VLOOKUP($A6278,'[1]User Profiles'!$A:$I,3,FALSE)</f>
        <v>Beville</v>
      </c>
      <c r="D6278" t="str">
        <f>VLOOKUP($A6278,'[1]User Profiles'!$A:$I,5,FALSE)</f>
        <v>male</v>
      </c>
      <c r="E6278" t="str">
        <f>VLOOKUP($A6278,'[1]User Profiles'!$A:$I,6,FALSE)</f>
        <v>white</v>
      </c>
      <c r="F6278">
        <f>VLOOKUP($A6278,'[1]User Profiles'!$A:$I,7,FALSE)</f>
        <v>24</v>
      </c>
      <c r="G6278" t="str">
        <f>VLOOKUP($A6278,'[1]User Profiles'!$A:$I,8,FALSE)</f>
        <v>Gauteng</v>
      </c>
      <c r="H6278" t="s">
        <v>18</v>
      </c>
      <c r="I6278" s="4">
        <v>42431</v>
      </c>
      <c r="J6278" s="1">
        <v>0.66111111111111109</v>
      </c>
      <c r="K6278" s="1">
        <v>9.0972222222222218E-3</v>
      </c>
      <c r="L6278" s="1" t="str">
        <f t="shared" si="393"/>
        <v>Wednesday</v>
      </c>
      <c r="M6278" t="str">
        <f t="shared" si="392"/>
        <v>March</v>
      </c>
      <c r="N6278" s="2" t="str">
        <f t="shared" si="394"/>
        <v>Midday</v>
      </c>
      <c r="O6278" s="2">
        <v>42431.661111111112</v>
      </c>
      <c r="P6278">
        <v>809264</v>
      </c>
      <c r="Q6278" t="str">
        <f t="shared" si="395"/>
        <v>Sports</v>
      </c>
    </row>
    <row r="6279" spans="1:17" x14ac:dyDescent="0.3">
      <c r="A6279">
        <v>2368983</v>
      </c>
      <c r="B6279" t="str">
        <f>VLOOKUP($A6279,'[1]User Profiles'!$A:$I,2,FALSE)</f>
        <v>Len </v>
      </c>
      <c r="C6279" t="str">
        <f>VLOOKUP($A6279,'[1]User Profiles'!$A:$I,3,FALSE)</f>
        <v>Mccown</v>
      </c>
      <c r="D6279" t="str">
        <f>VLOOKUP($A6279,'[1]User Profiles'!$A:$I,5,FALSE)</f>
        <v>male</v>
      </c>
      <c r="E6279" t="str">
        <f>VLOOKUP($A6279,'[1]User Profiles'!$A:$I,6,FALSE)</f>
        <v>black</v>
      </c>
      <c r="F6279">
        <f>VLOOKUP($A6279,'[1]User Profiles'!$A:$I,7,FALSE)</f>
        <v>24</v>
      </c>
      <c r="G6279" t="str">
        <f>VLOOKUP($A6279,'[1]User Profiles'!$A:$I,8,FALSE)</f>
        <v>Mpumalanga</v>
      </c>
      <c r="H6279" t="s">
        <v>19</v>
      </c>
      <c r="I6279" s="4">
        <v>42425</v>
      </c>
      <c r="J6279" s="1">
        <v>0.66111111111111109</v>
      </c>
      <c r="K6279" s="1">
        <v>3.2430555555555553E-2</v>
      </c>
      <c r="L6279" s="1" t="str">
        <f t="shared" si="393"/>
        <v>Thursday</v>
      </c>
      <c r="M6279" t="str">
        <f t="shared" si="392"/>
        <v>February</v>
      </c>
      <c r="N6279" s="2" t="str">
        <f t="shared" si="394"/>
        <v>Midday</v>
      </c>
      <c r="O6279" s="2">
        <v>42425.661111111112</v>
      </c>
      <c r="P6279">
        <v>2368983</v>
      </c>
      <c r="Q6279" t="str">
        <f t="shared" si="395"/>
        <v>Entertainment</v>
      </c>
    </row>
    <row r="6280" spans="1:17" x14ac:dyDescent="0.3">
      <c r="A6280">
        <v>533013</v>
      </c>
      <c r="B6280" t="str">
        <f>VLOOKUP($A6280,'[1]User Profiles'!$A:$I,2,FALSE)</f>
        <v>Lloyd </v>
      </c>
      <c r="C6280" t="str">
        <f>VLOOKUP($A6280,'[1]User Profiles'!$A:$I,3,FALSE)</f>
        <v>Pilot</v>
      </c>
      <c r="D6280" t="str">
        <f>VLOOKUP($A6280,'[1]User Profiles'!$A:$I,5,FALSE)</f>
        <v>male</v>
      </c>
      <c r="E6280" t="str">
        <f>VLOOKUP($A6280,'[1]User Profiles'!$A:$I,6,FALSE)</f>
        <v>coloured</v>
      </c>
      <c r="F6280">
        <f>VLOOKUP($A6280,'[1]User Profiles'!$A:$I,7,FALSE)</f>
        <v>56</v>
      </c>
      <c r="G6280" t="str">
        <f>VLOOKUP($A6280,'[1]User Profiles'!$A:$I,8,FALSE)</f>
        <v>Eastern Cape</v>
      </c>
      <c r="H6280" t="s">
        <v>20</v>
      </c>
      <c r="I6280" s="4">
        <v>42380</v>
      </c>
      <c r="J6280" s="1">
        <v>0.66111111111111109</v>
      </c>
      <c r="K6280" s="1">
        <v>3.4722222222222224E-4</v>
      </c>
      <c r="L6280" s="1" t="str">
        <f t="shared" si="393"/>
        <v>Monday</v>
      </c>
      <c r="M6280" t="str">
        <f t="shared" si="392"/>
        <v>January</v>
      </c>
      <c r="N6280" s="2" t="str">
        <f t="shared" si="394"/>
        <v>Midday</v>
      </c>
      <c r="O6280" s="2">
        <v>42380.661111111112</v>
      </c>
      <c r="P6280">
        <v>533013</v>
      </c>
      <c r="Q6280" t="str">
        <f t="shared" si="395"/>
        <v>Other</v>
      </c>
    </row>
    <row r="6281" spans="1:17" x14ac:dyDescent="0.3">
      <c r="A6281">
        <v>804413</v>
      </c>
      <c r="B6281" t="str">
        <f>VLOOKUP($A6281,'[1]User Profiles'!$A:$I,2,FALSE)</f>
        <v>Bret </v>
      </c>
      <c r="C6281" t="str">
        <f>VLOOKUP($A6281,'[1]User Profiles'!$A:$I,3,FALSE)</f>
        <v>Condie</v>
      </c>
      <c r="D6281" t="str">
        <f>VLOOKUP($A6281,'[1]User Profiles'!$A:$I,5,FALSE)</f>
        <v>male</v>
      </c>
      <c r="E6281" t="str">
        <f>VLOOKUP($A6281,'[1]User Profiles'!$A:$I,6,FALSE)</f>
        <v>black</v>
      </c>
      <c r="F6281">
        <f>VLOOKUP($A6281,'[1]User Profiles'!$A:$I,7,FALSE)</f>
        <v>14</v>
      </c>
      <c r="G6281" t="str">
        <f>VLOOKUP($A6281,'[1]User Profiles'!$A:$I,8,FALSE)</f>
        <v>Limpopo</v>
      </c>
      <c r="H6281" t="s">
        <v>23</v>
      </c>
      <c r="I6281" s="4">
        <v>42374</v>
      </c>
      <c r="J6281" s="1">
        <v>0.66111111111111109</v>
      </c>
      <c r="K6281" s="1">
        <v>8.4953703703703701E-3</v>
      </c>
      <c r="L6281" s="1" t="str">
        <f t="shared" si="393"/>
        <v>Tuesday</v>
      </c>
      <c r="M6281" t="str">
        <f t="shared" si="392"/>
        <v>January</v>
      </c>
      <c r="N6281" s="2" t="str">
        <f t="shared" si="394"/>
        <v>Midday</v>
      </c>
      <c r="O6281" s="2">
        <v>42374.661111111112</v>
      </c>
      <c r="P6281">
        <v>804413</v>
      </c>
      <c r="Q6281" t="str">
        <f t="shared" si="395"/>
        <v>Entertainment</v>
      </c>
    </row>
    <row r="6282" spans="1:17" x14ac:dyDescent="0.3">
      <c r="A6282">
        <v>810198</v>
      </c>
      <c r="B6282" t="str">
        <f>VLOOKUP($A6282,'[1]User Profiles'!$A:$I,2,FALSE)</f>
        <v>Chas </v>
      </c>
      <c r="C6282" t="str">
        <f>VLOOKUP($A6282,'[1]User Profiles'!$A:$I,3,FALSE)</f>
        <v>Fudge</v>
      </c>
      <c r="D6282" t="str">
        <f>VLOOKUP($A6282,'[1]User Profiles'!$A:$I,5,FALSE)</f>
        <v>male</v>
      </c>
      <c r="E6282" t="str">
        <f>VLOOKUP($A6282,'[1]User Profiles'!$A:$I,6,FALSE)</f>
        <v>white</v>
      </c>
      <c r="F6282">
        <f>VLOOKUP($A6282,'[1]User Profiles'!$A:$I,7,FALSE)</f>
        <v>51</v>
      </c>
      <c r="G6282" t="str">
        <f>VLOOKUP($A6282,'[1]User Profiles'!$A:$I,8,FALSE)</f>
        <v>Western Cape</v>
      </c>
      <c r="H6282" t="s">
        <v>16</v>
      </c>
      <c r="I6282" s="4">
        <v>42383</v>
      </c>
      <c r="J6282" s="1">
        <v>0.66111111111111109</v>
      </c>
      <c r="K6282" s="1">
        <v>2.4293981481481482E-2</v>
      </c>
      <c r="L6282" s="1" t="str">
        <f t="shared" si="393"/>
        <v>Thursday</v>
      </c>
      <c r="M6282" t="str">
        <f t="shared" si="392"/>
        <v>January</v>
      </c>
      <c r="N6282" s="2" t="str">
        <f t="shared" si="394"/>
        <v>Midday</v>
      </c>
      <c r="O6282" s="2">
        <v>42383.661111111112</v>
      </c>
      <c r="P6282">
        <v>810198</v>
      </c>
      <c r="Q6282" t="str">
        <f t="shared" si="395"/>
        <v>Other</v>
      </c>
    </row>
    <row r="6283" spans="1:17" x14ac:dyDescent="0.3">
      <c r="A6283">
        <v>907384</v>
      </c>
      <c r="B6283" t="str">
        <f>VLOOKUP($A6283,'[1]User Profiles'!$A:$I,2,FALSE)</f>
        <v>Bernardo </v>
      </c>
      <c r="C6283" t="str">
        <f>VLOOKUP($A6283,'[1]User Profiles'!$A:$I,3,FALSE)</f>
        <v>Bilyeu</v>
      </c>
      <c r="D6283" t="str">
        <f>VLOOKUP($A6283,'[1]User Profiles'!$A:$I,5,FALSE)</f>
        <v>male</v>
      </c>
      <c r="E6283" t="str">
        <f>VLOOKUP($A6283,'[1]User Profiles'!$A:$I,6,FALSE)</f>
        <v>black</v>
      </c>
      <c r="F6283">
        <f>VLOOKUP($A6283,'[1]User Profiles'!$A:$I,7,FALSE)</f>
        <v>27</v>
      </c>
      <c r="G6283" t="str">
        <f>VLOOKUP($A6283,'[1]User Profiles'!$A:$I,8,FALSE)</f>
        <v>Mpumalanga</v>
      </c>
      <c r="H6283" t="s">
        <v>18</v>
      </c>
      <c r="I6283" s="4">
        <v>42454</v>
      </c>
      <c r="J6283" s="1">
        <v>0.66111111111111109</v>
      </c>
      <c r="K6283" s="1">
        <v>8.1018518518518516E-4</v>
      </c>
      <c r="L6283" s="1" t="str">
        <f t="shared" si="393"/>
        <v>Friday</v>
      </c>
      <c r="M6283" t="str">
        <f t="shared" si="392"/>
        <v>March</v>
      </c>
      <c r="N6283" s="2" t="str">
        <f t="shared" si="394"/>
        <v>Midday</v>
      </c>
      <c r="O6283" s="2">
        <v>42454.661111111112</v>
      </c>
      <c r="P6283">
        <v>907384</v>
      </c>
      <c r="Q6283" t="str">
        <f t="shared" si="395"/>
        <v>Sports</v>
      </c>
    </row>
    <row r="6284" spans="1:17" x14ac:dyDescent="0.3">
      <c r="A6284">
        <v>2361780</v>
      </c>
      <c r="B6284" t="str">
        <f>VLOOKUP($A6284,'[1]User Profiles'!$A:$I,2,FALSE)</f>
        <v>Dee </v>
      </c>
      <c r="C6284" t="str">
        <f>VLOOKUP($A6284,'[1]User Profiles'!$A:$I,3,FALSE)</f>
        <v>Woolard</v>
      </c>
      <c r="D6284" t="str">
        <f>VLOOKUP($A6284,'[1]User Profiles'!$A:$I,5,FALSE)</f>
        <v>male</v>
      </c>
      <c r="E6284" t="str">
        <f>VLOOKUP($A6284,'[1]User Profiles'!$A:$I,6,FALSE)</f>
        <v>black</v>
      </c>
      <c r="F6284">
        <f>VLOOKUP($A6284,'[1]User Profiles'!$A:$I,7,FALSE)</f>
        <v>33</v>
      </c>
      <c r="G6284" t="str">
        <f>VLOOKUP($A6284,'[1]User Profiles'!$A:$I,8,FALSE)</f>
        <v>Kwazulu Natal</v>
      </c>
      <c r="H6284" t="s">
        <v>23</v>
      </c>
      <c r="I6284" s="4">
        <v>42439</v>
      </c>
      <c r="J6284" s="1">
        <v>0.66111111111111109</v>
      </c>
      <c r="K6284" s="1">
        <v>9.9421296296296289E-3</v>
      </c>
      <c r="L6284" s="1" t="str">
        <f t="shared" si="393"/>
        <v>Thursday</v>
      </c>
      <c r="M6284" t="str">
        <f t="shared" si="392"/>
        <v>March</v>
      </c>
      <c r="N6284" s="2" t="str">
        <f t="shared" si="394"/>
        <v>Midday</v>
      </c>
      <c r="O6284" s="2">
        <v>42439.661111111112</v>
      </c>
      <c r="P6284">
        <v>2361780</v>
      </c>
      <c r="Q6284" t="str">
        <f t="shared" si="395"/>
        <v>Entertainment</v>
      </c>
    </row>
    <row r="6285" spans="1:17" x14ac:dyDescent="0.3">
      <c r="A6285">
        <v>611044</v>
      </c>
      <c r="B6285" t="str">
        <f>VLOOKUP($A6285,'[1]User Profiles'!$A:$I,2,FALSE)</f>
        <v>Filiberto </v>
      </c>
      <c r="C6285" t="str">
        <f>VLOOKUP($A6285,'[1]User Profiles'!$A:$I,3,FALSE)</f>
        <v>Hier</v>
      </c>
      <c r="D6285" t="str">
        <f>VLOOKUP($A6285,'[1]User Profiles'!$A:$I,5,FALSE)</f>
        <v>male</v>
      </c>
      <c r="E6285" t="str">
        <f>VLOOKUP($A6285,'[1]User Profiles'!$A:$I,6,FALSE)</f>
        <v>indian_asian</v>
      </c>
      <c r="F6285">
        <f>VLOOKUP($A6285,'[1]User Profiles'!$A:$I,7,FALSE)</f>
        <v>34</v>
      </c>
      <c r="G6285" t="str">
        <f>VLOOKUP($A6285,'[1]User Profiles'!$A:$I,8,FALSE)</f>
        <v>Gauteng</v>
      </c>
      <c r="H6285" t="s">
        <v>22</v>
      </c>
      <c r="I6285" s="4">
        <v>42457</v>
      </c>
      <c r="J6285" s="1">
        <v>0.66111111111111109</v>
      </c>
      <c r="K6285" s="1">
        <v>0</v>
      </c>
      <c r="L6285" s="1" t="str">
        <f t="shared" si="393"/>
        <v>Monday</v>
      </c>
      <c r="M6285" t="str">
        <f t="shared" si="392"/>
        <v>March</v>
      </c>
      <c r="N6285" s="2" t="str">
        <f t="shared" si="394"/>
        <v>Midday</v>
      </c>
      <c r="O6285" s="2">
        <v>42457.661111111112</v>
      </c>
      <c r="P6285">
        <v>610483</v>
      </c>
      <c r="Q6285" t="str">
        <f t="shared" si="395"/>
        <v>Kids</v>
      </c>
    </row>
    <row r="6286" spans="1:17" x14ac:dyDescent="0.3">
      <c r="A6286">
        <v>773403</v>
      </c>
      <c r="B6286" t="str">
        <f>VLOOKUP($A6286,'[1]User Profiles'!$A:$I,2,FALSE)</f>
        <v>Jared </v>
      </c>
      <c r="C6286" t="str">
        <f>VLOOKUP($A6286,'[1]User Profiles'!$A:$I,3,FALSE)</f>
        <v>Wigfall</v>
      </c>
      <c r="D6286" t="str">
        <f>VLOOKUP($A6286,'[1]User Profiles'!$A:$I,5,FALSE)</f>
        <v>male</v>
      </c>
      <c r="E6286" t="str">
        <f>VLOOKUP($A6286,'[1]User Profiles'!$A:$I,6,FALSE)</f>
        <v>None</v>
      </c>
      <c r="F6286">
        <f>VLOOKUP($A6286,'[1]User Profiles'!$A:$I,7,FALSE)</f>
        <v>31</v>
      </c>
      <c r="G6286" t="str">
        <f>VLOOKUP($A6286,'[1]User Profiles'!$A:$I,8,FALSE)</f>
        <v>Western Cape</v>
      </c>
      <c r="H6286" t="s">
        <v>20</v>
      </c>
      <c r="I6286" s="4">
        <v>42406</v>
      </c>
      <c r="J6286" s="1">
        <v>0.66111111111111109</v>
      </c>
      <c r="K6286" s="1">
        <v>1.1574074074074073E-4</v>
      </c>
      <c r="L6286" s="1" t="str">
        <f t="shared" si="393"/>
        <v>Saturday</v>
      </c>
      <c r="M6286" t="str">
        <f t="shared" si="392"/>
        <v>February</v>
      </c>
      <c r="N6286" s="2" t="str">
        <f t="shared" si="394"/>
        <v>Midday</v>
      </c>
      <c r="O6286" s="2">
        <v>42406.661111111112</v>
      </c>
      <c r="P6286">
        <v>773403</v>
      </c>
      <c r="Q6286" t="str">
        <f t="shared" si="395"/>
        <v>Other</v>
      </c>
    </row>
    <row r="6287" spans="1:17" x14ac:dyDescent="0.3">
      <c r="A6287">
        <v>868055</v>
      </c>
      <c r="B6287" t="str">
        <f>VLOOKUP($A6287,'[1]User Profiles'!$A:$I,2,FALSE)</f>
        <v>Romeo </v>
      </c>
      <c r="C6287" t="str">
        <f>VLOOKUP($A6287,'[1]User Profiles'!$A:$I,3,FALSE)</f>
        <v>Mosser</v>
      </c>
      <c r="D6287" t="str">
        <f>VLOOKUP($A6287,'[1]User Profiles'!$A:$I,5,FALSE)</f>
        <v>male</v>
      </c>
      <c r="E6287" t="str">
        <f>VLOOKUP($A6287,'[1]User Profiles'!$A:$I,6,FALSE)</f>
        <v>white</v>
      </c>
      <c r="F6287">
        <f>VLOOKUP($A6287,'[1]User Profiles'!$A:$I,7,FALSE)</f>
        <v>39</v>
      </c>
      <c r="G6287" t="str">
        <f>VLOOKUP($A6287,'[1]User Profiles'!$A:$I,8,FALSE)</f>
        <v>Gauteng</v>
      </c>
      <c r="H6287" t="s">
        <v>22</v>
      </c>
      <c r="I6287" s="4">
        <v>42441</v>
      </c>
      <c r="J6287" s="1">
        <v>0.66111111111111109</v>
      </c>
      <c r="K6287" s="1">
        <v>8.564814814814815E-4</v>
      </c>
      <c r="L6287" s="1" t="str">
        <f t="shared" si="393"/>
        <v>Saturday</v>
      </c>
      <c r="M6287" t="str">
        <f t="shared" si="392"/>
        <v>March</v>
      </c>
      <c r="N6287" s="2" t="str">
        <f t="shared" si="394"/>
        <v>Midday</v>
      </c>
      <c r="O6287" s="2">
        <v>42441.661111111112</v>
      </c>
      <c r="P6287">
        <v>868055</v>
      </c>
      <c r="Q6287" t="str">
        <f t="shared" si="395"/>
        <v>Kids</v>
      </c>
    </row>
    <row r="6288" spans="1:17" x14ac:dyDescent="0.3">
      <c r="A6288">
        <v>241871</v>
      </c>
      <c r="B6288" t="str">
        <f>VLOOKUP($A6288,'[1]User Profiles'!$A:$I,2,FALSE)</f>
        <v>Claud </v>
      </c>
      <c r="C6288" t="str">
        <f>VLOOKUP($A6288,'[1]User Profiles'!$A:$I,3,FALSE)</f>
        <v>Creager</v>
      </c>
      <c r="D6288" t="str">
        <f>VLOOKUP($A6288,'[1]User Profiles'!$A:$I,5,FALSE)</f>
        <v>male</v>
      </c>
      <c r="E6288" t="str">
        <f>VLOOKUP($A6288,'[1]User Profiles'!$A:$I,6,FALSE)</f>
        <v>white</v>
      </c>
      <c r="F6288">
        <f>VLOOKUP($A6288,'[1]User Profiles'!$A:$I,7,FALSE)</f>
        <v>39</v>
      </c>
      <c r="G6288" t="str">
        <f>VLOOKUP($A6288,'[1]User Profiles'!$A:$I,8,FALSE)</f>
        <v>Gauteng</v>
      </c>
      <c r="H6288" t="s">
        <v>17</v>
      </c>
      <c r="I6288" s="4">
        <v>42394</v>
      </c>
      <c r="J6288" s="1">
        <v>0.66111111111111109</v>
      </c>
      <c r="K6288" s="1">
        <v>3.2430555555555553E-2</v>
      </c>
      <c r="L6288" s="1" t="str">
        <f t="shared" si="393"/>
        <v>Monday</v>
      </c>
      <c r="M6288" t="str">
        <f t="shared" si="392"/>
        <v>January</v>
      </c>
      <c r="N6288" s="2" t="str">
        <f t="shared" si="394"/>
        <v>Midday</v>
      </c>
      <c r="O6288" s="2">
        <v>42394.661111111112</v>
      </c>
      <c r="P6288">
        <v>241871</v>
      </c>
      <c r="Q6288" t="str">
        <f t="shared" si="395"/>
        <v>Other</v>
      </c>
    </row>
    <row r="6289" spans="1:17" x14ac:dyDescent="0.3">
      <c r="A6289">
        <v>819259</v>
      </c>
      <c r="B6289" t="str">
        <f>VLOOKUP($A6289,'[1]User Profiles'!$A:$I,2,FALSE)</f>
        <v>Dia </v>
      </c>
      <c r="C6289" t="str">
        <f>VLOOKUP($A6289,'[1]User Profiles'!$A:$I,3,FALSE)</f>
        <v>Arrieta</v>
      </c>
      <c r="D6289" t="str">
        <f>VLOOKUP($A6289,'[1]User Profiles'!$A:$I,5,FALSE)</f>
        <v>female</v>
      </c>
      <c r="E6289" t="str">
        <f>VLOOKUP($A6289,'[1]User Profiles'!$A:$I,6,FALSE)</f>
        <v>white</v>
      </c>
      <c r="F6289">
        <f>VLOOKUP($A6289,'[1]User Profiles'!$A:$I,7,FALSE)</f>
        <v>10</v>
      </c>
      <c r="G6289" t="str">
        <f>VLOOKUP($A6289,'[1]User Profiles'!$A:$I,8,FALSE)</f>
        <v>Western Cape</v>
      </c>
      <c r="H6289" t="s">
        <v>20</v>
      </c>
      <c r="I6289" s="4">
        <v>42426</v>
      </c>
      <c r="J6289" s="1">
        <v>0.66180555555555554</v>
      </c>
      <c r="K6289" s="1">
        <v>1.2037037037037038E-3</v>
      </c>
      <c r="L6289" s="1" t="str">
        <f t="shared" si="393"/>
        <v>Friday</v>
      </c>
      <c r="M6289" t="str">
        <f t="shared" si="392"/>
        <v>February</v>
      </c>
      <c r="N6289" s="2" t="str">
        <f t="shared" si="394"/>
        <v>Midday</v>
      </c>
      <c r="O6289" s="2">
        <v>42426.661805555559</v>
      </c>
      <c r="P6289">
        <v>819259</v>
      </c>
      <c r="Q6289" t="str">
        <f t="shared" si="395"/>
        <v>Other</v>
      </c>
    </row>
    <row r="6290" spans="1:17" x14ac:dyDescent="0.3">
      <c r="A6290">
        <v>940031</v>
      </c>
      <c r="B6290" t="str">
        <f>VLOOKUP($A6290,'[1]User Profiles'!$A:$I,2,FALSE)</f>
        <v>Filiberto </v>
      </c>
      <c r="C6290" t="str">
        <f>VLOOKUP($A6290,'[1]User Profiles'!$A:$I,3,FALSE)</f>
        <v>Borelli</v>
      </c>
      <c r="D6290" t="str">
        <f>VLOOKUP($A6290,'[1]User Profiles'!$A:$I,5,FALSE)</f>
        <v>male</v>
      </c>
      <c r="E6290" t="str">
        <f>VLOOKUP($A6290,'[1]User Profiles'!$A:$I,6,FALSE)</f>
        <v>black</v>
      </c>
      <c r="F6290">
        <f>VLOOKUP($A6290,'[1]User Profiles'!$A:$I,7,FALSE)</f>
        <v>42</v>
      </c>
      <c r="G6290" t="str">
        <f>VLOOKUP($A6290,'[1]User Profiles'!$A:$I,8,FALSE)</f>
        <v>Eastern Cape</v>
      </c>
      <c r="H6290" t="s">
        <v>25</v>
      </c>
      <c r="I6290" s="4">
        <v>42459</v>
      </c>
      <c r="J6290" s="1">
        <v>0.66180555555555554</v>
      </c>
      <c r="K6290" s="1">
        <v>3.5185185185185185E-3</v>
      </c>
      <c r="L6290" s="1" t="str">
        <f t="shared" si="393"/>
        <v>Wednesday</v>
      </c>
      <c r="M6290" t="str">
        <f t="shared" si="392"/>
        <v>March</v>
      </c>
      <c r="N6290" s="2" t="str">
        <f t="shared" si="394"/>
        <v>Midday</v>
      </c>
      <c r="O6290" s="2">
        <v>42459.661805555559</v>
      </c>
      <c r="P6290">
        <v>940031</v>
      </c>
      <c r="Q6290" t="str">
        <f t="shared" si="395"/>
        <v>Sports</v>
      </c>
    </row>
    <row r="6291" spans="1:17" x14ac:dyDescent="0.3">
      <c r="A6291">
        <v>745547</v>
      </c>
      <c r="B6291" t="str">
        <f>VLOOKUP($A6291,'[1]User Profiles'!$A:$I,2,FALSE)</f>
        <v>Art </v>
      </c>
      <c r="C6291" t="str">
        <f>VLOOKUP($A6291,'[1]User Profiles'!$A:$I,3,FALSE)</f>
        <v>Gettys</v>
      </c>
      <c r="D6291" t="str">
        <f>VLOOKUP($A6291,'[1]User Profiles'!$A:$I,5,FALSE)</f>
        <v>male</v>
      </c>
      <c r="E6291" t="str">
        <f>VLOOKUP($A6291,'[1]User Profiles'!$A:$I,6,FALSE)</f>
        <v>white</v>
      </c>
      <c r="F6291">
        <f>VLOOKUP($A6291,'[1]User Profiles'!$A:$I,7,FALSE)</f>
        <v>26</v>
      </c>
      <c r="G6291" t="str">
        <f>VLOOKUP($A6291,'[1]User Profiles'!$A:$I,8,FALSE)</f>
        <v>North West</v>
      </c>
      <c r="H6291" t="s">
        <v>16</v>
      </c>
      <c r="I6291" s="4">
        <v>42393</v>
      </c>
      <c r="J6291" s="1">
        <v>0.66180555555555554</v>
      </c>
      <c r="K6291" s="1">
        <v>4.31712962962963E-3</v>
      </c>
      <c r="L6291" s="1" t="str">
        <f t="shared" si="393"/>
        <v>Sunday</v>
      </c>
      <c r="M6291" t="str">
        <f t="shared" si="392"/>
        <v>January</v>
      </c>
      <c r="N6291" s="2" t="str">
        <f t="shared" si="394"/>
        <v>Midday</v>
      </c>
      <c r="O6291" s="2">
        <v>42393.661805555559</v>
      </c>
      <c r="P6291">
        <v>745547</v>
      </c>
      <c r="Q6291" t="str">
        <f t="shared" si="395"/>
        <v>Other</v>
      </c>
    </row>
    <row r="6292" spans="1:17" x14ac:dyDescent="0.3">
      <c r="A6292">
        <v>821289</v>
      </c>
      <c r="B6292" t="str">
        <f>VLOOKUP($A6292,'[1]User Profiles'!$A:$I,2,FALSE)</f>
        <v>Cody </v>
      </c>
      <c r="C6292" t="str">
        <f>VLOOKUP($A6292,'[1]User Profiles'!$A:$I,3,FALSE)</f>
        <v>Langenfeld</v>
      </c>
      <c r="D6292" t="str">
        <f>VLOOKUP($A6292,'[1]User Profiles'!$A:$I,5,FALSE)</f>
        <v>male</v>
      </c>
      <c r="E6292" t="str">
        <f>VLOOKUP($A6292,'[1]User Profiles'!$A:$I,6,FALSE)</f>
        <v>black</v>
      </c>
      <c r="F6292">
        <f>VLOOKUP($A6292,'[1]User Profiles'!$A:$I,7,FALSE)</f>
        <v>57</v>
      </c>
      <c r="G6292" t="str">
        <f>VLOOKUP($A6292,'[1]User Profiles'!$A:$I,8,FALSE)</f>
        <v>Western Cape</v>
      </c>
      <c r="H6292" t="s">
        <v>18</v>
      </c>
      <c r="I6292" s="4">
        <v>42426</v>
      </c>
      <c r="J6292" s="1">
        <v>0.66180555555555554</v>
      </c>
      <c r="K6292" s="1">
        <v>2.1990740740740742E-3</v>
      </c>
      <c r="L6292" s="1" t="str">
        <f t="shared" si="393"/>
        <v>Friday</v>
      </c>
      <c r="M6292" t="str">
        <f t="shared" si="392"/>
        <v>February</v>
      </c>
      <c r="N6292" s="2" t="str">
        <f t="shared" si="394"/>
        <v>Midday</v>
      </c>
      <c r="O6292" s="2">
        <v>42426.661805555559</v>
      </c>
      <c r="P6292">
        <v>821289</v>
      </c>
      <c r="Q6292" t="str">
        <f t="shared" si="395"/>
        <v>Sports</v>
      </c>
    </row>
    <row r="6293" spans="1:17" x14ac:dyDescent="0.3">
      <c r="A6293">
        <v>2415121</v>
      </c>
      <c r="B6293" t="str">
        <f>VLOOKUP($A6293,'[1]User Profiles'!$A:$I,2,FALSE)</f>
        <v>Lane </v>
      </c>
      <c r="C6293" t="str">
        <f>VLOOKUP($A6293,'[1]User Profiles'!$A:$I,3,FALSE)</f>
        <v>Arrieta</v>
      </c>
      <c r="D6293" t="str">
        <f>VLOOKUP($A6293,'[1]User Profiles'!$A:$I,5,FALSE)</f>
        <v>male</v>
      </c>
      <c r="E6293" t="str">
        <f>VLOOKUP($A6293,'[1]User Profiles'!$A:$I,6,FALSE)</f>
        <v>black</v>
      </c>
      <c r="F6293">
        <f>VLOOKUP($A6293,'[1]User Profiles'!$A:$I,7,FALSE)</f>
        <v>23</v>
      </c>
      <c r="G6293" t="str">
        <f>VLOOKUP($A6293,'[1]User Profiles'!$A:$I,8,FALSE)</f>
        <v>Eastern Cape</v>
      </c>
      <c r="H6293" t="s">
        <v>20</v>
      </c>
      <c r="I6293" s="4">
        <v>42448</v>
      </c>
      <c r="J6293" s="1">
        <v>0.66180555555555554</v>
      </c>
      <c r="K6293" s="1">
        <v>6.1504629629629631E-2</v>
      </c>
      <c r="L6293" s="1" t="str">
        <f t="shared" si="393"/>
        <v>Saturday</v>
      </c>
      <c r="M6293" t="str">
        <f t="shared" si="392"/>
        <v>March</v>
      </c>
      <c r="N6293" s="2" t="str">
        <f t="shared" si="394"/>
        <v>Midday</v>
      </c>
      <c r="O6293" s="2">
        <v>42448.661805555559</v>
      </c>
      <c r="P6293">
        <v>2415121</v>
      </c>
      <c r="Q6293" t="str">
        <f t="shared" si="395"/>
        <v>Other</v>
      </c>
    </row>
    <row r="6294" spans="1:17" x14ac:dyDescent="0.3">
      <c r="A6294">
        <v>810258</v>
      </c>
      <c r="B6294" t="str">
        <f>VLOOKUP($A6294,'[1]User Profiles'!$A:$I,2,FALSE)</f>
        <v>Lucas </v>
      </c>
      <c r="C6294" t="str">
        <f>VLOOKUP($A6294,'[1]User Profiles'!$A:$I,3,FALSE)</f>
        <v>Roquemore</v>
      </c>
      <c r="D6294" t="str">
        <f>VLOOKUP($A6294,'[1]User Profiles'!$A:$I,5,FALSE)</f>
        <v>male</v>
      </c>
      <c r="E6294" t="str">
        <f>VLOOKUP($A6294,'[1]User Profiles'!$A:$I,6,FALSE)</f>
        <v>black</v>
      </c>
      <c r="F6294">
        <f>VLOOKUP($A6294,'[1]User Profiles'!$A:$I,7,FALSE)</f>
        <v>35</v>
      </c>
      <c r="G6294" t="str">
        <f>VLOOKUP($A6294,'[1]User Profiles'!$A:$I,8,FALSE)</f>
        <v>Eastern Cape</v>
      </c>
      <c r="H6294" t="s">
        <v>23</v>
      </c>
      <c r="I6294" s="4">
        <v>42402</v>
      </c>
      <c r="J6294" s="1">
        <v>0.66180555555555554</v>
      </c>
      <c r="K6294" s="1">
        <v>3.8194444444444446E-4</v>
      </c>
      <c r="L6294" s="1" t="str">
        <f t="shared" si="393"/>
        <v>Tuesday</v>
      </c>
      <c r="M6294" t="str">
        <f t="shared" si="392"/>
        <v>February</v>
      </c>
      <c r="N6294" s="2" t="str">
        <f t="shared" si="394"/>
        <v>Midday</v>
      </c>
      <c r="O6294" s="2">
        <v>42402.661805555559</v>
      </c>
      <c r="P6294">
        <v>810258</v>
      </c>
      <c r="Q6294" t="str">
        <f t="shared" si="395"/>
        <v>Entertainment</v>
      </c>
    </row>
    <row r="6295" spans="1:17" x14ac:dyDescent="0.3">
      <c r="A6295">
        <v>810463</v>
      </c>
      <c r="B6295" t="str">
        <f>VLOOKUP($A6295,'[1]User Profiles'!$A:$I,2,FALSE)</f>
        <v>Shane </v>
      </c>
      <c r="C6295" t="str">
        <f>VLOOKUP($A6295,'[1]User Profiles'!$A:$I,3,FALSE)</f>
        <v>Martello</v>
      </c>
      <c r="D6295" t="str">
        <f>VLOOKUP($A6295,'[1]User Profiles'!$A:$I,5,FALSE)</f>
        <v>male</v>
      </c>
      <c r="E6295" t="str">
        <f>VLOOKUP($A6295,'[1]User Profiles'!$A:$I,6,FALSE)</f>
        <v>other</v>
      </c>
      <c r="F6295">
        <f>VLOOKUP($A6295,'[1]User Profiles'!$A:$I,7,FALSE)</f>
        <v>34</v>
      </c>
      <c r="G6295" t="str">
        <f>VLOOKUP($A6295,'[1]User Profiles'!$A:$I,8,FALSE)</f>
        <v>Western Cape</v>
      </c>
      <c r="H6295" t="s">
        <v>20</v>
      </c>
      <c r="I6295" s="4">
        <v>42456</v>
      </c>
      <c r="J6295" s="1">
        <v>0.66180555555555554</v>
      </c>
      <c r="K6295" s="1">
        <v>1.4699074074074074E-2</v>
      </c>
      <c r="L6295" s="1" t="str">
        <f t="shared" si="393"/>
        <v>Sunday</v>
      </c>
      <c r="M6295" t="str">
        <f t="shared" si="392"/>
        <v>March</v>
      </c>
      <c r="N6295" s="2" t="str">
        <f t="shared" si="394"/>
        <v>Midday</v>
      </c>
      <c r="O6295" s="2">
        <v>42456.661805555559</v>
      </c>
      <c r="P6295">
        <v>810463</v>
      </c>
      <c r="Q6295" t="str">
        <f t="shared" si="395"/>
        <v>Other</v>
      </c>
    </row>
    <row r="6296" spans="1:17" x14ac:dyDescent="0.3">
      <c r="A6296">
        <v>2361894</v>
      </c>
      <c r="B6296" t="str">
        <f>VLOOKUP($A6296,'[1]User Profiles'!$A:$I,2,FALSE)</f>
        <v>Markus </v>
      </c>
      <c r="C6296" t="str">
        <f>VLOOKUP($A6296,'[1]User Profiles'!$A:$I,3,FALSE)</f>
        <v>Nicholls</v>
      </c>
      <c r="D6296" t="str">
        <f>VLOOKUP($A6296,'[1]User Profiles'!$A:$I,5,FALSE)</f>
        <v>male</v>
      </c>
      <c r="E6296" t="str">
        <f>VLOOKUP($A6296,'[1]User Profiles'!$A:$I,6,FALSE)</f>
        <v>None</v>
      </c>
      <c r="F6296">
        <f>VLOOKUP($A6296,'[1]User Profiles'!$A:$I,7,FALSE)</f>
        <v>33</v>
      </c>
      <c r="G6296" t="str">
        <f>VLOOKUP($A6296,'[1]User Profiles'!$A:$I,8,FALSE)</f>
        <v>Western Cape</v>
      </c>
      <c r="H6296" t="s">
        <v>18</v>
      </c>
      <c r="I6296" s="4">
        <v>42454</v>
      </c>
      <c r="J6296" s="1">
        <v>0.66180555555555554</v>
      </c>
      <c r="K6296" s="1">
        <v>1.2499999999999999E-2</v>
      </c>
      <c r="L6296" s="1" t="str">
        <f t="shared" si="393"/>
        <v>Friday</v>
      </c>
      <c r="M6296" t="str">
        <f t="shared" si="392"/>
        <v>March</v>
      </c>
      <c r="N6296" s="2" t="str">
        <f t="shared" si="394"/>
        <v>Midday</v>
      </c>
      <c r="O6296" s="2">
        <v>42454.661805555559</v>
      </c>
      <c r="P6296">
        <v>2361894</v>
      </c>
      <c r="Q6296" t="str">
        <f t="shared" si="395"/>
        <v>Sports</v>
      </c>
    </row>
    <row r="6297" spans="1:17" x14ac:dyDescent="0.3">
      <c r="A6297">
        <v>2371211</v>
      </c>
      <c r="B6297" t="str">
        <f>VLOOKUP($A6297,'[1]User Profiles'!$A:$I,2,FALSE)</f>
        <v>Brendan </v>
      </c>
      <c r="C6297" t="str">
        <f>VLOOKUP($A6297,'[1]User Profiles'!$A:$I,3,FALSE)</f>
        <v>Luthy</v>
      </c>
      <c r="D6297" t="str">
        <f>VLOOKUP($A6297,'[1]User Profiles'!$A:$I,5,FALSE)</f>
        <v>male</v>
      </c>
      <c r="E6297" t="str">
        <f>VLOOKUP($A6297,'[1]User Profiles'!$A:$I,6,FALSE)</f>
        <v>None</v>
      </c>
      <c r="F6297">
        <f>VLOOKUP($A6297,'[1]User Profiles'!$A:$I,7,FALSE)</f>
        <v>43</v>
      </c>
      <c r="G6297" t="str">
        <f>VLOOKUP($A6297,'[1]User Profiles'!$A:$I,8,FALSE)</f>
        <v>Gauteng</v>
      </c>
      <c r="H6297" t="s">
        <v>21</v>
      </c>
      <c r="I6297" s="4">
        <v>42454</v>
      </c>
      <c r="J6297" s="1">
        <v>0.66180555555555554</v>
      </c>
      <c r="K6297" s="1">
        <v>6.134259259259259E-4</v>
      </c>
      <c r="L6297" s="1" t="str">
        <f t="shared" si="393"/>
        <v>Friday</v>
      </c>
      <c r="M6297" t="str">
        <f t="shared" si="392"/>
        <v>March</v>
      </c>
      <c r="N6297" s="2" t="str">
        <f t="shared" si="394"/>
        <v>Midday</v>
      </c>
      <c r="O6297" s="2">
        <v>42454.661805555559</v>
      </c>
      <c r="P6297">
        <v>2371211</v>
      </c>
      <c r="Q6297" t="str">
        <f t="shared" si="395"/>
        <v>Kids</v>
      </c>
    </row>
    <row r="6298" spans="1:17" x14ac:dyDescent="0.3">
      <c r="A6298">
        <v>793649</v>
      </c>
      <c r="B6298" t="str">
        <f>VLOOKUP($A6298,'[1]User Profiles'!$A:$I,2,FALSE)</f>
        <v>Sharri </v>
      </c>
      <c r="C6298" t="str">
        <f>VLOOKUP($A6298,'[1]User Profiles'!$A:$I,3,FALSE)</f>
        <v>Tatham</v>
      </c>
      <c r="D6298" t="str">
        <f>VLOOKUP($A6298,'[1]User Profiles'!$A:$I,5,FALSE)</f>
        <v>female</v>
      </c>
      <c r="E6298" t="str">
        <f>VLOOKUP($A6298,'[1]User Profiles'!$A:$I,6,FALSE)</f>
        <v>other</v>
      </c>
      <c r="F6298">
        <f>VLOOKUP($A6298,'[1]User Profiles'!$A:$I,7,FALSE)</f>
        <v>21</v>
      </c>
      <c r="G6298" t="str">
        <f>VLOOKUP($A6298,'[1]User Profiles'!$A:$I,8,FALSE)</f>
        <v>Limpopo</v>
      </c>
      <c r="H6298" t="s">
        <v>23</v>
      </c>
      <c r="I6298" s="4">
        <v>42458</v>
      </c>
      <c r="J6298" s="1">
        <v>0.66249999999999998</v>
      </c>
      <c r="K6298" s="1">
        <v>1.0243055555555556E-3</v>
      </c>
      <c r="L6298" s="1" t="str">
        <f t="shared" si="393"/>
        <v>Tuesday</v>
      </c>
      <c r="M6298" t="str">
        <f t="shared" si="392"/>
        <v>March</v>
      </c>
      <c r="N6298" s="2" t="str">
        <f t="shared" si="394"/>
        <v>Midday</v>
      </c>
      <c r="O6298" s="2">
        <v>42458.662499999999</v>
      </c>
      <c r="P6298">
        <v>793649</v>
      </c>
      <c r="Q6298" t="str">
        <f t="shared" si="395"/>
        <v>Entertainment</v>
      </c>
    </row>
    <row r="6299" spans="1:17" x14ac:dyDescent="0.3">
      <c r="A6299">
        <v>809091</v>
      </c>
      <c r="B6299" t="str">
        <f>VLOOKUP($A6299,'[1]User Profiles'!$A:$I,2,FALSE)</f>
        <v>Markus </v>
      </c>
      <c r="C6299" t="str">
        <f>VLOOKUP($A6299,'[1]User Profiles'!$A:$I,3,FALSE)</f>
        <v>Bilyeu</v>
      </c>
      <c r="D6299" t="str">
        <f>VLOOKUP($A6299,'[1]User Profiles'!$A:$I,5,FALSE)</f>
        <v>male</v>
      </c>
      <c r="E6299" t="str">
        <f>VLOOKUP($A6299,'[1]User Profiles'!$A:$I,6,FALSE)</f>
        <v>black</v>
      </c>
      <c r="F6299">
        <f>VLOOKUP($A6299,'[1]User Profiles'!$A:$I,7,FALSE)</f>
        <v>51</v>
      </c>
      <c r="G6299" t="str">
        <f>VLOOKUP($A6299,'[1]User Profiles'!$A:$I,8,FALSE)</f>
        <v>Gauteng</v>
      </c>
      <c r="H6299" t="s">
        <v>19</v>
      </c>
      <c r="I6299" s="4">
        <v>42393</v>
      </c>
      <c r="J6299" s="1">
        <v>0.66249999999999998</v>
      </c>
      <c r="K6299" s="1">
        <v>8.6805555555555572E-4</v>
      </c>
      <c r="L6299" s="1" t="str">
        <f t="shared" si="393"/>
        <v>Sunday</v>
      </c>
      <c r="M6299" t="str">
        <f t="shared" si="392"/>
        <v>January</v>
      </c>
      <c r="N6299" s="2" t="str">
        <f t="shared" si="394"/>
        <v>Midday</v>
      </c>
      <c r="O6299" s="2">
        <v>42393.662499999999</v>
      </c>
      <c r="P6299">
        <v>809091</v>
      </c>
      <c r="Q6299" t="str">
        <f t="shared" si="395"/>
        <v>Entertainment</v>
      </c>
    </row>
    <row r="6300" spans="1:17" x14ac:dyDescent="0.3">
      <c r="A6300">
        <v>820978</v>
      </c>
      <c r="B6300" t="str">
        <f>VLOOKUP($A6300,'[1]User Profiles'!$A:$I,2,FALSE)</f>
        <v>Emerson </v>
      </c>
      <c r="C6300" t="str">
        <f>VLOOKUP($A6300,'[1]User Profiles'!$A:$I,3,FALSE)</f>
        <v>Singer</v>
      </c>
      <c r="D6300" t="str">
        <f>VLOOKUP($A6300,'[1]User Profiles'!$A:$I,5,FALSE)</f>
        <v>male</v>
      </c>
      <c r="E6300" t="str">
        <f>VLOOKUP($A6300,'[1]User Profiles'!$A:$I,6,FALSE)</f>
        <v>black</v>
      </c>
      <c r="F6300">
        <f>VLOOKUP($A6300,'[1]User Profiles'!$A:$I,7,FALSE)</f>
        <v>39</v>
      </c>
      <c r="G6300" t="str">
        <f>VLOOKUP($A6300,'[1]User Profiles'!$A:$I,8,FALSE)</f>
        <v>Northern Cape</v>
      </c>
      <c r="H6300" t="s">
        <v>18</v>
      </c>
      <c r="I6300" s="4">
        <v>42454</v>
      </c>
      <c r="J6300" s="1">
        <v>0.66249999999999998</v>
      </c>
      <c r="K6300" s="1">
        <v>1.1898148148148149E-2</v>
      </c>
      <c r="L6300" s="1" t="str">
        <f t="shared" si="393"/>
        <v>Friday</v>
      </c>
      <c r="M6300" t="str">
        <f t="shared" si="392"/>
        <v>March</v>
      </c>
      <c r="N6300" s="2" t="str">
        <f t="shared" si="394"/>
        <v>Midday</v>
      </c>
      <c r="O6300" s="2">
        <v>42454.662499999999</v>
      </c>
      <c r="P6300">
        <v>820978</v>
      </c>
      <c r="Q6300" t="str">
        <f t="shared" si="395"/>
        <v>Sports</v>
      </c>
    </row>
    <row r="6301" spans="1:17" x14ac:dyDescent="0.3">
      <c r="A6301">
        <v>2415023</v>
      </c>
      <c r="B6301" t="str">
        <f>VLOOKUP($A6301,'[1]User Profiles'!$A:$I,2,FALSE)</f>
        <v>Earl </v>
      </c>
      <c r="C6301" t="str">
        <f>VLOOKUP($A6301,'[1]User Profiles'!$A:$I,3,FALSE)</f>
        <v>Pool</v>
      </c>
      <c r="D6301" t="str">
        <f>VLOOKUP($A6301,'[1]User Profiles'!$A:$I,5,FALSE)</f>
        <v>male</v>
      </c>
      <c r="E6301" t="str">
        <f>VLOOKUP($A6301,'[1]User Profiles'!$A:$I,6,FALSE)</f>
        <v>white</v>
      </c>
      <c r="F6301">
        <f>VLOOKUP($A6301,'[1]User Profiles'!$A:$I,7,FALSE)</f>
        <v>35</v>
      </c>
      <c r="G6301" t="str">
        <f>VLOOKUP($A6301,'[1]User Profiles'!$A:$I,8,FALSE)</f>
        <v>Free State</v>
      </c>
      <c r="H6301" t="s">
        <v>19</v>
      </c>
      <c r="I6301" s="4">
        <v>42443</v>
      </c>
      <c r="J6301" s="1">
        <v>0.66249999999999998</v>
      </c>
      <c r="K6301" s="1">
        <v>4.409722222222222E-3</v>
      </c>
      <c r="L6301" s="1" t="str">
        <f t="shared" si="393"/>
        <v>Monday</v>
      </c>
      <c r="M6301" t="str">
        <f t="shared" si="392"/>
        <v>March</v>
      </c>
      <c r="N6301" s="2" t="str">
        <f t="shared" si="394"/>
        <v>Midday</v>
      </c>
      <c r="O6301" s="2">
        <v>42443.662499999999</v>
      </c>
      <c r="P6301">
        <v>2415023</v>
      </c>
      <c r="Q6301" t="str">
        <f t="shared" si="395"/>
        <v>Entertainment</v>
      </c>
    </row>
    <row r="6302" spans="1:17" x14ac:dyDescent="0.3">
      <c r="A6302">
        <v>809530</v>
      </c>
      <c r="B6302" t="str">
        <f>VLOOKUP($A6302,'[1]User Profiles'!$A:$I,2,FALSE)</f>
        <v>Samuel </v>
      </c>
      <c r="C6302" t="str">
        <f>VLOOKUP($A6302,'[1]User Profiles'!$A:$I,3,FALSE)</f>
        <v>Nicholls</v>
      </c>
      <c r="D6302" t="str">
        <f>VLOOKUP($A6302,'[1]User Profiles'!$A:$I,5,FALSE)</f>
        <v>male</v>
      </c>
      <c r="E6302" t="str">
        <f>VLOOKUP($A6302,'[1]User Profiles'!$A:$I,6,FALSE)</f>
        <v>black</v>
      </c>
      <c r="F6302">
        <f>VLOOKUP($A6302,'[1]User Profiles'!$A:$I,7,FALSE)</f>
        <v>36</v>
      </c>
      <c r="G6302" t="str">
        <f>VLOOKUP($A6302,'[1]User Profiles'!$A:$I,8,FALSE)</f>
        <v>Western Cape</v>
      </c>
      <c r="H6302" t="s">
        <v>18</v>
      </c>
      <c r="I6302" s="4">
        <v>42424</v>
      </c>
      <c r="J6302" s="1">
        <v>0.66249999999999998</v>
      </c>
      <c r="K6302" s="1">
        <v>4.8611111111111104E-4</v>
      </c>
      <c r="L6302" s="1" t="str">
        <f t="shared" si="393"/>
        <v>Wednesday</v>
      </c>
      <c r="M6302" t="str">
        <f t="shared" si="392"/>
        <v>February</v>
      </c>
      <c r="N6302" s="2" t="str">
        <f t="shared" si="394"/>
        <v>Midday</v>
      </c>
      <c r="O6302" s="2">
        <v>42424.662499999999</v>
      </c>
      <c r="P6302">
        <v>809530</v>
      </c>
      <c r="Q6302" t="str">
        <f t="shared" si="395"/>
        <v>Sports</v>
      </c>
    </row>
    <row r="6303" spans="1:17" x14ac:dyDescent="0.3">
      <c r="A6303">
        <v>794031</v>
      </c>
      <c r="B6303" t="str">
        <f>VLOOKUP($A6303,'[1]User Profiles'!$A:$I,2,FALSE)</f>
        <v>Cody </v>
      </c>
      <c r="C6303" t="str">
        <f>VLOOKUP($A6303,'[1]User Profiles'!$A:$I,3,FALSE)</f>
        <v>Mcculloch</v>
      </c>
      <c r="D6303" t="str">
        <f>VLOOKUP($A6303,'[1]User Profiles'!$A:$I,5,FALSE)</f>
        <v>male</v>
      </c>
      <c r="E6303" t="str">
        <f>VLOOKUP($A6303,'[1]User Profiles'!$A:$I,6,FALSE)</f>
        <v>black</v>
      </c>
      <c r="F6303">
        <f>VLOOKUP($A6303,'[1]User Profiles'!$A:$I,7,FALSE)</f>
        <v>23</v>
      </c>
      <c r="G6303" t="str">
        <f>VLOOKUP($A6303,'[1]User Profiles'!$A:$I,8,FALSE)</f>
        <v>Mpumalanga</v>
      </c>
      <c r="H6303" t="s">
        <v>17</v>
      </c>
      <c r="I6303" s="4">
        <v>42415</v>
      </c>
      <c r="J6303" s="1">
        <v>0.66249999999999998</v>
      </c>
      <c r="K6303" s="1">
        <v>1.8854166666666668E-2</v>
      </c>
      <c r="L6303" s="1" t="str">
        <f t="shared" si="393"/>
        <v>Monday</v>
      </c>
      <c r="M6303" t="str">
        <f t="shared" si="392"/>
        <v>February</v>
      </c>
      <c r="N6303" s="2" t="str">
        <f t="shared" si="394"/>
        <v>Midday</v>
      </c>
      <c r="O6303" s="2">
        <v>42415.662499999999</v>
      </c>
      <c r="P6303">
        <v>794031</v>
      </c>
      <c r="Q6303" t="str">
        <f t="shared" si="395"/>
        <v>Other</v>
      </c>
    </row>
    <row r="6304" spans="1:17" x14ac:dyDescent="0.3">
      <c r="A6304">
        <v>2091055</v>
      </c>
      <c r="B6304" t="str">
        <f>VLOOKUP($A6304,'[1]User Profiles'!$A:$I,2,FALSE)</f>
        <v>Charlie </v>
      </c>
      <c r="C6304" t="str">
        <f>VLOOKUP($A6304,'[1]User Profiles'!$A:$I,3,FALSE)</f>
        <v>Creager</v>
      </c>
      <c r="D6304" t="str">
        <f>VLOOKUP($A6304,'[1]User Profiles'!$A:$I,5,FALSE)</f>
        <v>male</v>
      </c>
      <c r="E6304" t="str">
        <f>VLOOKUP($A6304,'[1]User Profiles'!$A:$I,6,FALSE)</f>
        <v>black</v>
      </c>
      <c r="F6304">
        <f>VLOOKUP($A6304,'[1]User Profiles'!$A:$I,7,FALSE)</f>
        <v>36</v>
      </c>
      <c r="G6304" t="str">
        <f>VLOOKUP($A6304,'[1]User Profiles'!$A:$I,8,FALSE)</f>
        <v>Limpopo</v>
      </c>
      <c r="H6304" t="s">
        <v>19</v>
      </c>
      <c r="I6304" s="4">
        <v>42396</v>
      </c>
      <c r="J6304" s="1">
        <v>0.66249999999999998</v>
      </c>
      <c r="K6304" s="1">
        <v>5.4861111111111109E-3</v>
      </c>
      <c r="L6304" s="1" t="str">
        <f t="shared" si="393"/>
        <v>Wednesday</v>
      </c>
      <c r="M6304" t="str">
        <f t="shared" si="392"/>
        <v>January</v>
      </c>
      <c r="N6304" s="2" t="str">
        <f t="shared" si="394"/>
        <v>Midday</v>
      </c>
      <c r="O6304" s="2">
        <v>42396.662499999999</v>
      </c>
      <c r="P6304">
        <v>2091055</v>
      </c>
      <c r="Q6304" t="str">
        <f t="shared" si="395"/>
        <v>Entertainment</v>
      </c>
    </row>
    <row r="6305" spans="1:17" x14ac:dyDescent="0.3">
      <c r="A6305">
        <v>940469</v>
      </c>
      <c r="B6305" t="str">
        <f>VLOOKUP($A6305,'[1]User Profiles'!$A:$I,2,FALSE)</f>
        <v>Dee </v>
      </c>
      <c r="C6305" t="str">
        <f>VLOOKUP($A6305,'[1]User Profiles'!$A:$I,3,FALSE)</f>
        <v>Mccollum</v>
      </c>
      <c r="D6305" t="str">
        <f>VLOOKUP($A6305,'[1]User Profiles'!$A:$I,5,FALSE)</f>
        <v>male</v>
      </c>
      <c r="E6305" t="str">
        <f>VLOOKUP($A6305,'[1]User Profiles'!$A:$I,6,FALSE)</f>
        <v>None</v>
      </c>
      <c r="F6305">
        <f>VLOOKUP($A6305,'[1]User Profiles'!$A:$I,7,FALSE)</f>
        <v>42</v>
      </c>
      <c r="G6305" t="str">
        <f>VLOOKUP($A6305,'[1]User Profiles'!$A:$I,8,FALSE)</f>
        <v>Gauteng</v>
      </c>
      <c r="H6305" t="s">
        <v>18</v>
      </c>
      <c r="I6305" s="4">
        <v>42455</v>
      </c>
      <c r="J6305" s="1">
        <v>0.66249999999999998</v>
      </c>
      <c r="K6305" s="1">
        <v>5.3240740740740744E-4</v>
      </c>
      <c r="L6305" s="1" t="str">
        <f t="shared" si="393"/>
        <v>Saturday</v>
      </c>
      <c r="M6305" t="str">
        <f t="shared" si="392"/>
        <v>March</v>
      </c>
      <c r="N6305" s="2" t="str">
        <f t="shared" si="394"/>
        <v>Midday</v>
      </c>
      <c r="O6305" s="2">
        <v>42455.662499999999</v>
      </c>
      <c r="P6305">
        <v>940469</v>
      </c>
      <c r="Q6305" t="str">
        <f t="shared" si="395"/>
        <v>Sports</v>
      </c>
    </row>
    <row r="6306" spans="1:17" x14ac:dyDescent="0.3">
      <c r="A6306">
        <v>1107846</v>
      </c>
      <c r="B6306" t="str">
        <f>VLOOKUP($A6306,'[1]User Profiles'!$A:$I,2,FALSE)</f>
        <v>Markus </v>
      </c>
      <c r="C6306" t="str">
        <f>VLOOKUP($A6306,'[1]User Profiles'!$A:$I,3,FALSE)</f>
        <v>Mcclaine</v>
      </c>
      <c r="D6306" t="str">
        <f>VLOOKUP($A6306,'[1]User Profiles'!$A:$I,5,FALSE)</f>
        <v>male</v>
      </c>
      <c r="E6306" t="str">
        <f>VLOOKUP($A6306,'[1]User Profiles'!$A:$I,6,FALSE)</f>
        <v>coloured</v>
      </c>
      <c r="F6306">
        <f>VLOOKUP($A6306,'[1]User Profiles'!$A:$I,7,FALSE)</f>
        <v>39</v>
      </c>
      <c r="G6306" t="str">
        <f>VLOOKUP($A6306,'[1]User Profiles'!$A:$I,8,FALSE)</f>
        <v>Western Cape</v>
      </c>
      <c r="H6306" t="s">
        <v>20</v>
      </c>
      <c r="I6306" s="4">
        <v>42440</v>
      </c>
      <c r="J6306" s="1">
        <v>0.66249999999999998</v>
      </c>
      <c r="K6306" s="1">
        <v>9.2592592592592588E-5</v>
      </c>
      <c r="L6306" s="1" t="str">
        <f t="shared" si="393"/>
        <v>Friday</v>
      </c>
      <c r="M6306" t="str">
        <f t="shared" si="392"/>
        <v>March</v>
      </c>
      <c r="N6306" s="2" t="str">
        <f t="shared" si="394"/>
        <v>Midday</v>
      </c>
      <c r="O6306" s="2">
        <v>42440.662499999999</v>
      </c>
      <c r="P6306">
        <v>1107846</v>
      </c>
      <c r="Q6306" t="str">
        <f t="shared" si="395"/>
        <v>Other</v>
      </c>
    </row>
    <row r="6307" spans="1:17" x14ac:dyDescent="0.3">
      <c r="A6307">
        <v>2422135</v>
      </c>
      <c r="B6307" t="str">
        <f>VLOOKUP($A6307,'[1]User Profiles'!$A:$I,2,FALSE)</f>
        <v>Earline </v>
      </c>
      <c r="C6307" t="str">
        <f>VLOOKUP($A6307,'[1]User Profiles'!$A:$I,3,FALSE)</f>
        <v>Zweifel</v>
      </c>
      <c r="D6307" t="str">
        <f>VLOOKUP($A6307,'[1]User Profiles'!$A:$I,5,FALSE)</f>
        <v>female</v>
      </c>
      <c r="E6307" t="str">
        <f>VLOOKUP($A6307,'[1]User Profiles'!$A:$I,6,FALSE)</f>
        <v>indian_asian</v>
      </c>
      <c r="F6307">
        <f>VLOOKUP($A6307,'[1]User Profiles'!$A:$I,7,FALSE)</f>
        <v>26</v>
      </c>
      <c r="G6307" t="str">
        <f>VLOOKUP($A6307,'[1]User Profiles'!$A:$I,8,FALSE)</f>
        <v>North West</v>
      </c>
      <c r="H6307" t="s">
        <v>20</v>
      </c>
      <c r="I6307" s="4">
        <v>42456</v>
      </c>
      <c r="J6307" s="1">
        <v>0.66249999999999998</v>
      </c>
      <c r="K6307" s="1">
        <v>1.4351851851851852E-2</v>
      </c>
      <c r="L6307" s="1" t="str">
        <f t="shared" si="393"/>
        <v>Sunday</v>
      </c>
      <c r="M6307" t="str">
        <f t="shared" si="392"/>
        <v>March</v>
      </c>
      <c r="N6307" s="2" t="str">
        <f t="shared" si="394"/>
        <v>Midday</v>
      </c>
      <c r="O6307" s="2">
        <v>42456.662499999999</v>
      </c>
      <c r="P6307">
        <v>2384970</v>
      </c>
      <c r="Q6307" t="str">
        <f t="shared" si="395"/>
        <v>Other</v>
      </c>
    </row>
    <row r="6308" spans="1:17" x14ac:dyDescent="0.3">
      <c r="A6308">
        <v>2092023</v>
      </c>
      <c r="B6308" t="str">
        <f>VLOOKUP($A6308,'[1]User Profiles'!$A:$I,2,FALSE)</f>
        <v>Art </v>
      </c>
      <c r="C6308" t="str">
        <f>VLOOKUP($A6308,'[1]User Profiles'!$A:$I,3,FALSE)</f>
        <v>Marek</v>
      </c>
      <c r="D6308" t="str">
        <f>VLOOKUP($A6308,'[1]User Profiles'!$A:$I,5,FALSE)</f>
        <v>male</v>
      </c>
      <c r="E6308" t="str">
        <f>VLOOKUP($A6308,'[1]User Profiles'!$A:$I,6,FALSE)</f>
        <v>black</v>
      </c>
      <c r="F6308">
        <f>VLOOKUP($A6308,'[1]User Profiles'!$A:$I,7,FALSE)</f>
        <v>34</v>
      </c>
      <c r="G6308" t="str">
        <f>VLOOKUP($A6308,'[1]User Profiles'!$A:$I,8,FALSE)</f>
        <v>Free State</v>
      </c>
      <c r="H6308" t="s">
        <v>17</v>
      </c>
      <c r="I6308" s="4">
        <v>42372</v>
      </c>
      <c r="J6308" s="1">
        <v>0.66249999999999998</v>
      </c>
      <c r="K6308" s="1">
        <v>1.6354166666666666E-2</v>
      </c>
      <c r="L6308" s="1" t="str">
        <f t="shared" si="393"/>
        <v>Sunday</v>
      </c>
      <c r="M6308" t="str">
        <f t="shared" si="392"/>
        <v>January</v>
      </c>
      <c r="N6308" s="2" t="str">
        <f t="shared" si="394"/>
        <v>Midday</v>
      </c>
      <c r="O6308" s="2">
        <v>42372.662499999999</v>
      </c>
      <c r="P6308">
        <v>2092023</v>
      </c>
      <c r="Q6308" t="str">
        <f t="shared" si="395"/>
        <v>Other</v>
      </c>
    </row>
    <row r="6309" spans="1:17" x14ac:dyDescent="0.3">
      <c r="A6309">
        <v>861276</v>
      </c>
      <c r="B6309" t="str">
        <f>VLOOKUP($A6309,'[1]User Profiles'!$A:$I,2,FALSE)</f>
        <v>Carter </v>
      </c>
      <c r="C6309" t="str">
        <f>VLOOKUP($A6309,'[1]User Profiles'!$A:$I,3,FALSE)</f>
        <v>Langenfeld</v>
      </c>
      <c r="D6309" t="str">
        <f>VLOOKUP($A6309,'[1]User Profiles'!$A:$I,5,FALSE)</f>
        <v>male</v>
      </c>
      <c r="E6309" t="str">
        <f>VLOOKUP($A6309,'[1]User Profiles'!$A:$I,6,FALSE)</f>
        <v>black</v>
      </c>
      <c r="F6309">
        <f>VLOOKUP($A6309,'[1]User Profiles'!$A:$I,7,FALSE)</f>
        <v>35</v>
      </c>
      <c r="G6309" t="str">
        <f>VLOOKUP($A6309,'[1]User Profiles'!$A:$I,8,FALSE)</f>
        <v>Eastern Cape</v>
      </c>
      <c r="H6309" t="s">
        <v>18</v>
      </c>
      <c r="I6309" s="4">
        <v>42441</v>
      </c>
      <c r="J6309" s="1">
        <v>0.66249999999999998</v>
      </c>
      <c r="K6309" s="1">
        <v>2.1828703703703701E-2</v>
      </c>
      <c r="L6309" s="1" t="str">
        <f t="shared" si="393"/>
        <v>Saturday</v>
      </c>
      <c r="M6309" t="str">
        <f t="shared" si="392"/>
        <v>March</v>
      </c>
      <c r="N6309" s="2" t="str">
        <f t="shared" si="394"/>
        <v>Midday</v>
      </c>
      <c r="O6309" s="2">
        <v>42441.662499999999</v>
      </c>
      <c r="P6309">
        <v>861276</v>
      </c>
      <c r="Q6309" t="str">
        <f t="shared" si="395"/>
        <v>Sports</v>
      </c>
    </row>
    <row r="6310" spans="1:17" x14ac:dyDescent="0.3">
      <c r="A6310">
        <v>868007</v>
      </c>
      <c r="B6310" t="str">
        <f>VLOOKUP($A6310,'[1]User Profiles'!$A:$I,2,FALSE)</f>
        <v>Lane </v>
      </c>
      <c r="C6310" t="str">
        <f>VLOOKUP($A6310,'[1]User Profiles'!$A:$I,3,FALSE)</f>
        <v>Caves</v>
      </c>
      <c r="D6310" t="str">
        <f>VLOOKUP($A6310,'[1]User Profiles'!$A:$I,5,FALSE)</f>
        <v>male</v>
      </c>
      <c r="E6310" t="str">
        <f>VLOOKUP($A6310,'[1]User Profiles'!$A:$I,6,FALSE)</f>
        <v>None</v>
      </c>
      <c r="F6310">
        <f>VLOOKUP($A6310,'[1]User Profiles'!$A:$I,7,FALSE)</f>
        <v>38</v>
      </c>
      <c r="G6310" t="str">
        <f>VLOOKUP($A6310,'[1]User Profiles'!$A:$I,8,FALSE)</f>
        <v>Gauteng</v>
      </c>
      <c r="H6310" t="s">
        <v>25</v>
      </c>
      <c r="I6310" s="4">
        <v>42442</v>
      </c>
      <c r="J6310" s="1">
        <v>0.66249999999999998</v>
      </c>
      <c r="K6310" s="1">
        <v>2.662037037037037E-3</v>
      </c>
      <c r="L6310" s="1" t="str">
        <f t="shared" si="393"/>
        <v>Sunday</v>
      </c>
      <c r="M6310" t="str">
        <f t="shared" si="392"/>
        <v>March</v>
      </c>
      <c r="N6310" s="2" t="str">
        <f t="shared" si="394"/>
        <v>Midday</v>
      </c>
      <c r="O6310" s="2">
        <v>42442.662499999999</v>
      </c>
      <c r="P6310">
        <v>868007</v>
      </c>
      <c r="Q6310" t="str">
        <f t="shared" si="395"/>
        <v>Sports</v>
      </c>
    </row>
    <row r="6311" spans="1:17" x14ac:dyDescent="0.3">
      <c r="A6311">
        <v>623564</v>
      </c>
      <c r="B6311" t="str">
        <f>VLOOKUP($A6311,'[1]User Profiles'!$A:$I,2,FALSE)</f>
        <v>Claud </v>
      </c>
      <c r="C6311" t="str">
        <f>VLOOKUP($A6311,'[1]User Profiles'!$A:$I,3,FALSE)</f>
        <v>Crotty</v>
      </c>
      <c r="D6311" t="str">
        <f>VLOOKUP($A6311,'[1]User Profiles'!$A:$I,5,FALSE)</f>
        <v>male</v>
      </c>
      <c r="E6311" t="str">
        <f>VLOOKUP($A6311,'[1]User Profiles'!$A:$I,6,FALSE)</f>
        <v>black</v>
      </c>
      <c r="F6311">
        <f>VLOOKUP($A6311,'[1]User Profiles'!$A:$I,7,FALSE)</f>
        <v>41</v>
      </c>
      <c r="G6311" t="str">
        <f>VLOOKUP($A6311,'[1]User Profiles'!$A:$I,8,FALSE)</f>
        <v>Gauteng</v>
      </c>
      <c r="H6311" t="s">
        <v>19</v>
      </c>
      <c r="I6311" s="4">
        <v>42383</v>
      </c>
      <c r="J6311" s="1">
        <v>0.66249999999999998</v>
      </c>
      <c r="K6311" s="1">
        <v>3.2743055555555553E-2</v>
      </c>
      <c r="L6311" s="1" t="str">
        <f t="shared" si="393"/>
        <v>Thursday</v>
      </c>
      <c r="M6311" t="str">
        <f t="shared" si="392"/>
        <v>January</v>
      </c>
      <c r="N6311" s="2" t="str">
        <f t="shared" si="394"/>
        <v>Midday</v>
      </c>
      <c r="O6311" s="2">
        <v>42383.662499999999</v>
      </c>
      <c r="P6311">
        <v>623564</v>
      </c>
      <c r="Q6311" t="str">
        <f t="shared" si="395"/>
        <v>Entertainment</v>
      </c>
    </row>
    <row r="6312" spans="1:17" x14ac:dyDescent="0.3">
      <c r="A6312">
        <v>868055</v>
      </c>
      <c r="B6312" t="str">
        <f>VLOOKUP($A6312,'[1]User Profiles'!$A:$I,2,FALSE)</f>
        <v>Romeo </v>
      </c>
      <c r="C6312" t="str">
        <f>VLOOKUP($A6312,'[1]User Profiles'!$A:$I,3,FALSE)</f>
        <v>Mosser</v>
      </c>
      <c r="D6312" t="str">
        <f>VLOOKUP($A6312,'[1]User Profiles'!$A:$I,5,FALSE)</f>
        <v>male</v>
      </c>
      <c r="E6312" t="str">
        <f>VLOOKUP($A6312,'[1]User Profiles'!$A:$I,6,FALSE)</f>
        <v>white</v>
      </c>
      <c r="F6312">
        <f>VLOOKUP($A6312,'[1]User Profiles'!$A:$I,7,FALSE)</f>
        <v>39</v>
      </c>
      <c r="G6312" t="str">
        <f>VLOOKUP($A6312,'[1]User Profiles'!$A:$I,8,FALSE)</f>
        <v>Gauteng</v>
      </c>
      <c r="H6312" t="s">
        <v>17</v>
      </c>
      <c r="I6312" s="4">
        <v>42440</v>
      </c>
      <c r="J6312" s="1">
        <v>0.66249999999999998</v>
      </c>
      <c r="K6312" s="1">
        <v>9.3749999999999997E-4</v>
      </c>
      <c r="L6312" s="1" t="str">
        <f t="shared" si="393"/>
        <v>Friday</v>
      </c>
      <c r="M6312" t="str">
        <f t="shared" si="392"/>
        <v>March</v>
      </c>
      <c r="N6312" s="2" t="str">
        <f t="shared" si="394"/>
        <v>Midday</v>
      </c>
      <c r="O6312" s="2">
        <v>42440.662499999999</v>
      </c>
      <c r="P6312">
        <v>868055</v>
      </c>
      <c r="Q6312" t="str">
        <f t="shared" si="395"/>
        <v>Other</v>
      </c>
    </row>
    <row r="6313" spans="1:17" x14ac:dyDescent="0.3">
      <c r="A6313">
        <v>779500</v>
      </c>
      <c r="B6313" t="str">
        <f>VLOOKUP($A6313,'[1]User Profiles'!$A:$I,2,FALSE)</f>
        <v>Brendan </v>
      </c>
      <c r="C6313" t="str">
        <f>VLOOKUP($A6313,'[1]User Profiles'!$A:$I,3,FALSE)</f>
        <v>Hoadley</v>
      </c>
      <c r="D6313" t="str">
        <f>VLOOKUP($A6313,'[1]User Profiles'!$A:$I,5,FALSE)</f>
        <v>male</v>
      </c>
      <c r="E6313" t="str">
        <f>VLOOKUP($A6313,'[1]User Profiles'!$A:$I,6,FALSE)</f>
        <v>white</v>
      </c>
      <c r="F6313">
        <f>VLOOKUP($A6313,'[1]User Profiles'!$A:$I,7,FALSE)</f>
        <v>33</v>
      </c>
      <c r="G6313" t="str">
        <f>VLOOKUP($A6313,'[1]User Profiles'!$A:$I,8,FALSE)</f>
        <v>Western Cape</v>
      </c>
      <c r="H6313" t="s">
        <v>21</v>
      </c>
      <c r="I6313" s="4">
        <v>42402</v>
      </c>
      <c r="J6313" s="1">
        <v>0.66319444444444442</v>
      </c>
      <c r="K6313" s="1">
        <v>6.6203703703703702E-3</v>
      </c>
      <c r="L6313" s="1" t="str">
        <f t="shared" si="393"/>
        <v>Tuesday</v>
      </c>
      <c r="M6313" t="str">
        <f t="shared" si="392"/>
        <v>February</v>
      </c>
      <c r="N6313" s="2" t="str">
        <f t="shared" si="394"/>
        <v>Midday</v>
      </c>
      <c r="O6313" s="2">
        <v>42402.663194444445</v>
      </c>
      <c r="P6313">
        <v>779500</v>
      </c>
      <c r="Q6313" t="str">
        <f t="shared" si="395"/>
        <v>Kids</v>
      </c>
    </row>
    <row r="6314" spans="1:17" x14ac:dyDescent="0.3">
      <c r="A6314">
        <v>131449</v>
      </c>
      <c r="B6314" t="str">
        <f>VLOOKUP($A6314,'[1]User Profiles'!$A:$I,2,FALSE)</f>
        <v>None</v>
      </c>
      <c r="C6314" t="str">
        <f>VLOOKUP($A6314,'[1]User Profiles'!$A:$I,3,FALSE)</f>
        <v>None</v>
      </c>
      <c r="D6314" t="str">
        <f>VLOOKUP($A6314,'[1]User Profiles'!$A:$I,5,FALSE)</f>
        <v>None</v>
      </c>
      <c r="E6314" t="str">
        <f>VLOOKUP($A6314,'[1]User Profiles'!$A:$I,6,FALSE)</f>
        <v>None</v>
      </c>
      <c r="F6314">
        <f>VLOOKUP($A6314,'[1]User Profiles'!$A:$I,7,FALSE)</f>
        <v>0</v>
      </c>
      <c r="G6314" t="str">
        <f>VLOOKUP($A6314,'[1]User Profiles'!$A:$I,8,FALSE)</f>
        <v>None</v>
      </c>
      <c r="H6314" t="s">
        <v>16</v>
      </c>
      <c r="I6314" s="4">
        <v>42384</v>
      </c>
      <c r="J6314" s="1">
        <v>0.66319444444444442</v>
      </c>
      <c r="K6314" s="1">
        <v>3.9351851851851857E-3</v>
      </c>
      <c r="L6314" s="1" t="str">
        <f t="shared" si="393"/>
        <v>Friday</v>
      </c>
      <c r="M6314" t="str">
        <f t="shared" si="392"/>
        <v>January</v>
      </c>
      <c r="N6314" s="2" t="str">
        <f t="shared" si="394"/>
        <v>Midday</v>
      </c>
      <c r="O6314" s="2">
        <v>42384.663194444445</v>
      </c>
      <c r="P6314">
        <v>131449</v>
      </c>
      <c r="Q6314" t="str">
        <f t="shared" si="395"/>
        <v>Other</v>
      </c>
    </row>
    <row r="6315" spans="1:17" x14ac:dyDescent="0.3">
      <c r="A6315">
        <v>859416</v>
      </c>
      <c r="B6315" t="str">
        <f>VLOOKUP($A6315,'[1]User Profiles'!$A:$I,2,FALSE)</f>
        <v>Brendan </v>
      </c>
      <c r="C6315" t="str">
        <f>VLOOKUP($A6315,'[1]User Profiles'!$A:$I,3,FALSE)</f>
        <v>Mosser</v>
      </c>
      <c r="D6315" t="str">
        <f>VLOOKUP($A6315,'[1]User Profiles'!$A:$I,5,FALSE)</f>
        <v>male</v>
      </c>
      <c r="E6315" t="str">
        <f>VLOOKUP($A6315,'[1]User Profiles'!$A:$I,6,FALSE)</f>
        <v>coloured</v>
      </c>
      <c r="F6315">
        <f>VLOOKUP($A6315,'[1]User Profiles'!$A:$I,7,FALSE)</f>
        <v>25</v>
      </c>
      <c r="G6315" t="str">
        <f>VLOOKUP($A6315,'[1]User Profiles'!$A:$I,8,FALSE)</f>
        <v>Western Cape</v>
      </c>
      <c r="H6315" t="s">
        <v>22</v>
      </c>
      <c r="I6315" s="4">
        <v>42439</v>
      </c>
      <c r="J6315" s="1">
        <v>0.66319444444444442</v>
      </c>
      <c r="K6315" s="1">
        <v>2.0138888888888888E-3</v>
      </c>
      <c r="L6315" s="1" t="str">
        <f t="shared" si="393"/>
        <v>Thursday</v>
      </c>
      <c r="M6315" t="str">
        <f t="shared" si="392"/>
        <v>March</v>
      </c>
      <c r="N6315" s="2" t="str">
        <f t="shared" si="394"/>
        <v>Midday</v>
      </c>
      <c r="O6315" s="2">
        <v>42439.663194444445</v>
      </c>
      <c r="P6315">
        <v>859416</v>
      </c>
      <c r="Q6315" t="str">
        <f t="shared" si="395"/>
        <v>Kids</v>
      </c>
    </row>
    <row r="6316" spans="1:17" x14ac:dyDescent="0.3">
      <c r="A6316">
        <v>789476</v>
      </c>
      <c r="B6316" t="str">
        <f>VLOOKUP($A6316,'[1]User Profiles'!$A:$I,2,FALSE)</f>
        <v>Shane </v>
      </c>
      <c r="C6316" t="str">
        <f>VLOOKUP($A6316,'[1]User Profiles'!$A:$I,3,FALSE)</f>
        <v>Styer</v>
      </c>
      <c r="D6316" t="str">
        <f>VLOOKUP($A6316,'[1]User Profiles'!$A:$I,5,FALSE)</f>
        <v>male</v>
      </c>
      <c r="E6316" t="str">
        <f>VLOOKUP($A6316,'[1]User Profiles'!$A:$I,6,FALSE)</f>
        <v>white</v>
      </c>
      <c r="F6316">
        <f>VLOOKUP($A6316,'[1]User Profiles'!$A:$I,7,FALSE)</f>
        <v>40</v>
      </c>
      <c r="G6316" t="str">
        <f>VLOOKUP($A6316,'[1]User Profiles'!$A:$I,8,FALSE)</f>
        <v>Limpopo</v>
      </c>
      <c r="H6316" t="s">
        <v>20</v>
      </c>
      <c r="I6316" s="4">
        <v>42391</v>
      </c>
      <c r="J6316" s="1">
        <v>0.66319444444444442</v>
      </c>
      <c r="K6316" s="1">
        <v>0</v>
      </c>
      <c r="L6316" s="1" t="str">
        <f t="shared" si="393"/>
        <v>Friday</v>
      </c>
      <c r="M6316" t="str">
        <f t="shared" si="392"/>
        <v>January</v>
      </c>
      <c r="N6316" s="2" t="str">
        <f t="shared" si="394"/>
        <v>Midday</v>
      </c>
      <c r="O6316" s="2">
        <v>42391.663194444445</v>
      </c>
      <c r="P6316">
        <v>789476</v>
      </c>
      <c r="Q6316" t="str">
        <f t="shared" si="395"/>
        <v>Other</v>
      </c>
    </row>
    <row r="6317" spans="1:17" x14ac:dyDescent="0.3">
      <c r="A6317">
        <v>832685</v>
      </c>
      <c r="B6317" t="str">
        <f>VLOOKUP($A6317,'[1]User Profiles'!$A:$I,2,FALSE)</f>
        <v>Stacy </v>
      </c>
      <c r="C6317" t="str">
        <f>VLOOKUP($A6317,'[1]User Profiles'!$A:$I,3,FALSE)</f>
        <v>Biggers</v>
      </c>
      <c r="D6317" t="str">
        <f>VLOOKUP($A6317,'[1]User Profiles'!$A:$I,5,FALSE)</f>
        <v>male</v>
      </c>
      <c r="E6317" t="str">
        <f>VLOOKUP($A6317,'[1]User Profiles'!$A:$I,6,FALSE)</f>
        <v>black</v>
      </c>
      <c r="F6317">
        <f>VLOOKUP($A6317,'[1]User Profiles'!$A:$I,7,FALSE)</f>
        <v>25</v>
      </c>
      <c r="G6317" t="str">
        <f>VLOOKUP($A6317,'[1]User Profiles'!$A:$I,8,FALSE)</f>
        <v>Kwazulu Natal</v>
      </c>
      <c r="H6317" t="s">
        <v>25</v>
      </c>
      <c r="I6317" s="4">
        <v>42430</v>
      </c>
      <c r="J6317" s="1">
        <v>0.66319444444444442</v>
      </c>
      <c r="K6317" s="1">
        <v>9.2592592592592588E-5</v>
      </c>
      <c r="L6317" s="1" t="str">
        <f t="shared" si="393"/>
        <v>Tuesday</v>
      </c>
      <c r="M6317" t="str">
        <f t="shared" si="392"/>
        <v>March</v>
      </c>
      <c r="N6317" s="2" t="str">
        <f t="shared" si="394"/>
        <v>Midday</v>
      </c>
      <c r="O6317" s="2">
        <v>42430.663194444445</v>
      </c>
      <c r="P6317">
        <v>832685</v>
      </c>
      <c r="Q6317" t="str">
        <f t="shared" si="395"/>
        <v>Sports</v>
      </c>
    </row>
    <row r="6318" spans="1:17" x14ac:dyDescent="0.3">
      <c r="A6318">
        <v>860469</v>
      </c>
      <c r="B6318" t="str">
        <f>VLOOKUP($A6318,'[1]User Profiles'!$A:$I,2,FALSE)</f>
        <v>Haywood </v>
      </c>
      <c r="C6318" t="str">
        <f>VLOOKUP($A6318,'[1]User Profiles'!$A:$I,3,FALSE)</f>
        <v>Reisinger</v>
      </c>
      <c r="D6318" t="str">
        <f>VLOOKUP($A6318,'[1]User Profiles'!$A:$I,5,FALSE)</f>
        <v>male</v>
      </c>
      <c r="E6318" t="str">
        <f>VLOOKUP($A6318,'[1]User Profiles'!$A:$I,6,FALSE)</f>
        <v>black</v>
      </c>
      <c r="F6318">
        <f>VLOOKUP($A6318,'[1]User Profiles'!$A:$I,7,FALSE)</f>
        <v>21</v>
      </c>
      <c r="G6318" t="str">
        <f>VLOOKUP($A6318,'[1]User Profiles'!$A:$I,8,FALSE)</f>
        <v>Gauteng</v>
      </c>
      <c r="H6318" t="s">
        <v>17</v>
      </c>
      <c r="I6318" s="4">
        <v>42377</v>
      </c>
      <c r="J6318" s="1">
        <v>0.66319444444444442</v>
      </c>
      <c r="K6318" s="1">
        <v>6.3888888888888893E-3</v>
      </c>
      <c r="L6318" s="1" t="str">
        <f t="shared" si="393"/>
        <v>Friday</v>
      </c>
      <c r="M6318" t="str">
        <f t="shared" si="392"/>
        <v>January</v>
      </c>
      <c r="N6318" s="2" t="str">
        <f t="shared" si="394"/>
        <v>Midday</v>
      </c>
      <c r="O6318" s="2">
        <v>42377.663194444445</v>
      </c>
      <c r="P6318">
        <v>860469</v>
      </c>
      <c r="Q6318" t="str">
        <f t="shared" si="395"/>
        <v>Other</v>
      </c>
    </row>
    <row r="6319" spans="1:17" x14ac:dyDescent="0.3">
      <c r="A6319">
        <v>773035</v>
      </c>
      <c r="B6319" t="str">
        <f>VLOOKUP($A6319,'[1]User Profiles'!$A:$I,2,FALSE)</f>
        <v>Seema </v>
      </c>
      <c r="C6319" t="str">
        <f>VLOOKUP($A6319,'[1]User Profiles'!$A:$I,3,FALSE)</f>
        <v>Fudge</v>
      </c>
      <c r="D6319" t="str">
        <f>VLOOKUP($A6319,'[1]User Profiles'!$A:$I,5,FALSE)</f>
        <v>female</v>
      </c>
      <c r="E6319" t="str">
        <f>VLOOKUP($A6319,'[1]User Profiles'!$A:$I,6,FALSE)</f>
        <v>white</v>
      </c>
      <c r="F6319">
        <f>VLOOKUP($A6319,'[1]User Profiles'!$A:$I,7,FALSE)</f>
        <v>113</v>
      </c>
      <c r="G6319" t="str">
        <f>VLOOKUP($A6319,'[1]User Profiles'!$A:$I,8,FALSE)</f>
        <v>Western Cape</v>
      </c>
      <c r="H6319" t="s">
        <v>22</v>
      </c>
      <c r="I6319" s="4">
        <v>42401</v>
      </c>
      <c r="J6319" s="1">
        <v>0.66319444444444442</v>
      </c>
      <c r="K6319" s="1">
        <v>8.1018518518518516E-4</v>
      </c>
      <c r="L6319" s="1" t="str">
        <f t="shared" si="393"/>
        <v>Monday</v>
      </c>
      <c r="M6319" t="str">
        <f t="shared" si="392"/>
        <v>February</v>
      </c>
      <c r="N6319" s="2" t="str">
        <f t="shared" si="394"/>
        <v>Midday</v>
      </c>
      <c r="O6319" s="2">
        <v>42401.663194444445</v>
      </c>
      <c r="P6319">
        <v>773035</v>
      </c>
      <c r="Q6319" t="str">
        <f t="shared" si="395"/>
        <v>Kids</v>
      </c>
    </row>
    <row r="6320" spans="1:17" x14ac:dyDescent="0.3">
      <c r="A6320">
        <v>810346</v>
      </c>
      <c r="B6320" t="str">
        <f>VLOOKUP($A6320,'[1]User Profiles'!$A:$I,2,FALSE)</f>
        <v>Bernardo </v>
      </c>
      <c r="C6320" t="str">
        <f>VLOOKUP($A6320,'[1]User Profiles'!$A:$I,3,FALSE)</f>
        <v>Wigfall</v>
      </c>
      <c r="D6320" t="str">
        <f>VLOOKUP($A6320,'[1]User Profiles'!$A:$I,5,FALSE)</f>
        <v>male</v>
      </c>
      <c r="E6320" t="str">
        <f>VLOOKUP($A6320,'[1]User Profiles'!$A:$I,6,FALSE)</f>
        <v>black</v>
      </c>
      <c r="F6320">
        <f>VLOOKUP($A6320,'[1]User Profiles'!$A:$I,7,FALSE)</f>
        <v>30</v>
      </c>
      <c r="G6320" t="str">
        <f>VLOOKUP($A6320,'[1]User Profiles'!$A:$I,8,FALSE)</f>
        <v>Kwazulu Natal</v>
      </c>
      <c r="H6320" t="s">
        <v>19</v>
      </c>
      <c r="I6320" s="4">
        <v>42418</v>
      </c>
      <c r="J6320" s="1">
        <v>0.66319444444444442</v>
      </c>
      <c r="K6320" s="1">
        <v>3.6249999999999998E-2</v>
      </c>
      <c r="L6320" s="1" t="str">
        <f t="shared" si="393"/>
        <v>Thursday</v>
      </c>
      <c r="M6320" t="str">
        <f t="shared" si="392"/>
        <v>February</v>
      </c>
      <c r="N6320" s="2" t="str">
        <f t="shared" si="394"/>
        <v>Midday</v>
      </c>
      <c r="O6320" s="2">
        <v>42418.663194444445</v>
      </c>
      <c r="P6320">
        <v>810346</v>
      </c>
      <c r="Q6320" t="str">
        <f t="shared" si="395"/>
        <v>Entertainment</v>
      </c>
    </row>
    <row r="6321" spans="1:17" x14ac:dyDescent="0.3">
      <c r="A6321">
        <v>2371148</v>
      </c>
      <c r="B6321" t="str">
        <f>VLOOKUP($A6321,'[1]User Profiles'!$A:$I,2,FALSE)</f>
        <v>Lucas </v>
      </c>
      <c r="C6321" t="str">
        <f>VLOOKUP($A6321,'[1]User Profiles'!$A:$I,3,FALSE)</f>
        <v>Styer</v>
      </c>
      <c r="D6321" t="str">
        <f>VLOOKUP($A6321,'[1]User Profiles'!$A:$I,5,FALSE)</f>
        <v>male</v>
      </c>
      <c r="E6321" t="str">
        <f>VLOOKUP($A6321,'[1]User Profiles'!$A:$I,6,FALSE)</f>
        <v>coloured</v>
      </c>
      <c r="F6321">
        <f>VLOOKUP($A6321,'[1]User Profiles'!$A:$I,7,FALSE)</f>
        <v>25</v>
      </c>
      <c r="G6321" t="str">
        <f>VLOOKUP($A6321,'[1]User Profiles'!$A:$I,8,FALSE)</f>
        <v>Western Cape</v>
      </c>
      <c r="H6321" t="s">
        <v>20</v>
      </c>
      <c r="I6321" s="4">
        <v>42385</v>
      </c>
      <c r="J6321" s="1">
        <v>0.66319444444444442</v>
      </c>
      <c r="K6321" s="1">
        <v>1.5671296296296298E-2</v>
      </c>
      <c r="L6321" s="1" t="str">
        <f t="shared" si="393"/>
        <v>Saturday</v>
      </c>
      <c r="M6321" t="str">
        <f t="shared" si="392"/>
        <v>January</v>
      </c>
      <c r="N6321" s="2" t="str">
        <f t="shared" si="394"/>
        <v>Midday</v>
      </c>
      <c r="O6321" s="2">
        <v>42385.663194444445</v>
      </c>
      <c r="P6321">
        <v>2371148</v>
      </c>
      <c r="Q6321" t="str">
        <f t="shared" si="395"/>
        <v>Other</v>
      </c>
    </row>
    <row r="6322" spans="1:17" x14ac:dyDescent="0.3">
      <c r="A6322">
        <v>809101</v>
      </c>
      <c r="B6322" t="str">
        <f>VLOOKUP($A6322,'[1]User Profiles'!$A:$I,2,FALSE)</f>
        <v>Kip </v>
      </c>
      <c r="C6322" t="str">
        <f>VLOOKUP($A6322,'[1]User Profiles'!$A:$I,3,FALSE)</f>
        <v>Bilyeu</v>
      </c>
      <c r="D6322" t="str">
        <f>VLOOKUP($A6322,'[1]User Profiles'!$A:$I,5,FALSE)</f>
        <v>male</v>
      </c>
      <c r="E6322" t="str">
        <f>VLOOKUP($A6322,'[1]User Profiles'!$A:$I,6,FALSE)</f>
        <v>black</v>
      </c>
      <c r="F6322">
        <f>VLOOKUP($A6322,'[1]User Profiles'!$A:$I,7,FALSE)</f>
        <v>28</v>
      </c>
      <c r="G6322" t="str">
        <f>VLOOKUP($A6322,'[1]User Profiles'!$A:$I,8,FALSE)</f>
        <v>Limpopo</v>
      </c>
      <c r="H6322" t="s">
        <v>20</v>
      </c>
      <c r="I6322" s="4">
        <v>42412</v>
      </c>
      <c r="J6322" s="1">
        <v>0.66388888888888886</v>
      </c>
      <c r="K6322" s="1">
        <v>3.5416666666666665E-3</v>
      </c>
      <c r="L6322" s="1" t="str">
        <f t="shared" si="393"/>
        <v>Friday</v>
      </c>
      <c r="M6322" t="str">
        <f t="shared" si="392"/>
        <v>February</v>
      </c>
      <c r="N6322" s="2" t="str">
        <f t="shared" si="394"/>
        <v>Midday</v>
      </c>
      <c r="O6322" s="2">
        <v>42412.663888888892</v>
      </c>
      <c r="P6322">
        <v>809101</v>
      </c>
      <c r="Q6322" t="str">
        <f t="shared" si="395"/>
        <v>Other</v>
      </c>
    </row>
    <row r="6323" spans="1:17" x14ac:dyDescent="0.3">
      <c r="A6323">
        <v>2368689</v>
      </c>
      <c r="B6323" t="str">
        <f>VLOOKUP($A6323,'[1]User Profiles'!$A:$I,2,FALSE)</f>
        <v>Valentine </v>
      </c>
      <c r="C6323" t="str">
        <f>VLOOKUP($A6323,'[1]User Profiles'!$A:$I,3,FALSE)</f>
        <v>Mina</v>
      </c>
      <c r="D6323" t="str">
        <f>VLOOKUP($A6323,'[1]User Profiles'!$A:$I,5,FALSE)</f>
        <v>male</v>
      </c>
      <c r="E6323" t="str">
        <f>VLOOKUP($A6323,'[1]User Profiles'!$A:$I,6,FALSE)</f>
        <v>black</v>
      </c>
      <c r="F6323">
        <f>VLOOKUP($A6323,'[1]User Profiles'!$A:$I,7,FALSE)</f>
        <v>32</v>
      </c>
      <c r="G6323" t="str">
        <f>VLOOKUP($A6323,'[1]User Profiles'!$A:$I,8,FALSE)</f>
        <v>Gauteng</v>
      </c>
      <c r="H6323" t="s">
        <v>20</v>
      </c>
      <c r="I6323" s="4">
        <v>42384</v>
      </c>
      <c r="J6323" s="1">
        <v>0.66388888888888886</v>
      </c>
      <c r="K6323" s="1">
        <v>3.2175925925925926E-3</v>
      </c>
      <c r="L6323" s="1" t="str">
        <f t="shared" si="393"/>
        <v>Friday</v>
      </c>
      <c r="M6323" t="str">
        <f t="shared" si="392"/>
        <v>January</v>
      </c>
      <c r="N6323" s="2" t="str">
        <f t="shared" si="394"/>
        <v>Midday</v>
      </c>
      <c r="O6323" s="2">
        <v>42384.663888888892</v>
      </c>
      <c r="P6323">
        <v>2368689</v>
      </c>
      <c r="Q6323" t="str">
        <f t="shared" si="395"/>
        <v>Other</v>
      </c>
    </row>
    <row r="6324" spans="1:17" x14ac:dyDescent="0.3">
      <c r="A6324">
        <v>905281</v>
      </c>
      <c r="B6324" t="str">
        <f>VLOOKUP($A6324,'[1]User Profiles'!$A:$I,2,FALSE)</f>
        <v>Jacinto </v>
      </c>
      <c r="C6324" t="str">
        <f>VLOOKUP($A6324,'[1]User Profiles'!$A:$I,3,FALSE)</f>
        <v>Mosser</v>
      </c>
      <c r="D6324" t="str">
        <f>VLOOKUP($A6324,'[1]User Profiles'!$A:$I,5,FALSE)</f>
        <v>male</v>
      </c>
      <c r="E6324" t="str">
        <f>VLOOKUP($A6324,'[1]User Profiles'!$A:$I,6,FALSE)</f>
        <v>white</v>
      </c>
      <c r="F6324">
        <f>VLOOKUP($A6324,'[1]User Profiles'!$A:$I,7,FALSE)</f>
        <v>51</v>
      </c>
      <c r="G6324" t="str">
        <f>VLOOKUP($A6324,'[1]User Profiles'!$A:$I,8,FALSE)</f>
        <v>Western Cape</v>
      </c>
      <c r="H6324" t="s">
        <v>18</v>
      </c>
      <c r="I6324" s="4">
        <v>42454</v>
      </c>
      <c r="J6324" s="1">
        <v>0.66388888888888886</v>
      </c>
      <c r="K6324" s="1">
        <v>8.7800925925925921E-2</v>
      </c>
      <c r="L6324" s="1" t="str">
        <f t="shared" si="393"/>
        <v>Friday</v>
      </c>
      <c r="M6324" t="str">
        <f t="shared" si="392"/>
        <v>March</v>
      </c>
      <c r="N6324" s="2" t="str">
        <f t="shared" si="394"/>
        <v>Midday</v>
      </c>
      <c r="O6324" s="2">
        <v>42454.663888888892</v>
      </c>
      <c r="P6324">
        <v>905281</v>
      </c>
      <c r="Q6324" t="str">
        <f t="shared" si="395"/>
        <v>Sports</v>
      </c>
    </row>
    <row r="6325" spans="1:17" x14ac:dyDescent="0.3">
      <c r="A6325">
        <v>893107</v>
      </c>
      <c r="B6325" t="str">
        <f>VLOOKUP($A6325,'[1]User Profiles'!$A:$I,2,FALSE)</f>
        <v>Lane </v>
      </c>
      <c r="C6325" t="str">
        <f>VLOOKUP($A6325,'[1]User Profiles'!$A:$I,3,FALSE)</f>
        <v>Singer</v>
      </c>
      <c r="D6325" t="str">
        <f>VLOOKUP($A6325,'[1]User Profiles'!$A:$I,5,FALSE)</f>
        <v>male</v>
      </c>
      <c r="E6325" t="str">
        <f>VLOOKUP($A6325,'[1]User Profiles'!$A:$I,6,FALSE)</f>
        <v>white</v>
      </c>
      <c r="F6325">
        <f>VLOOKUP($A6325,'[1]User Profiles'!$A:$I,7,FALSE)</f>
        <v>24</v>
      </c>
      <c r="G6325" t="str">
        <f>VLOOKUP($A6325,'[1]User Profiles'!$A:$I,8,FALSE)</f>
        <v>Gauteng</v>
      </c>
      <c r="H6325" t="s">
        <v>22</v>
      </c>
      <c r="I6325" s="4">
        <v>42455</v>
      </c>
      <c r="J6325" s="1">
        <v>0.66388888888888886</v>
      </c>
      <c r="K6325" s="1">
        <v>2.0833333333333333E-3</v>
      </c>
      <c r="L6325" s="1" t="str">
        <f t="shared" si="393"/>
        <v>Saturday</v>
      </c>
      <c r="M6325" t="str">
        <f t="shared" si="392"/>
        <v>March</v>
      </c>
      <c r="N6325" s="2" t="str">
        <f t="shared" si="394"/>
        <v>Midday</v>
      </c>
      <c r="O6325" s="2">
        <v>42455.663888888892</v>
      </c>
      <c r="P6325">
        <v>893107</v>
      </c>
      <c r="Q6325" t="str">
        <f t="shared" si="395"/>
        <v>Kids</v>
      </c>
    </row>
    <row r="6326" spans="1:17" x14ac:dyDescent="0.3">
      <c r="A6326">
        <v>2360532</v>
      </c>
      <c r="B6326" t="str">
        <f>VLOOKUP($A6326,'[1]User Profiles'!$A:$I,2,FALSE)</f>
        <v>Filiberto </v>
      </c>
      <c r="C6326" t="str">
        <f>VLOOKUP($A6326,'[1]User Profiles'!$A:$I,3,FALSE)</f>
        <v>Sytsma</v>
      </c>
      <c r="D6326" t="str">
        <f>VLOOKUP($A6326,'[1]User Profiles'!$A:$I,5,FALSE)</f>
        <v>male</v>
      </c>
      <c r="E6326" t="str">
        <f>VLOOKUP($A6326,'[1]User Profiles'!$A:$I,6,FALSE)</f>
        <v>coloured</v>
      </c>
      <c r="F6326">
        <f>VLOOKUP($A6326,'[1]User Profiles'!$A:$I,7,FALSE)</f>
        <v>55</v>
      </c>
      <c r="G6326" t="str">
        <f>VLOOKUP($A6326,'[1]User Profiles'!$A:$I,8,FALSE)</f>
        <v>Western Cape</v>
      </c>
      <c r="H6326" t="s">
        <v>18</v>
      </c>
      <c r="I6326" s="4">
        <v>42441</v>
      </c>
      <c r="J6326" s="1">
        <v>0.66388888888888886</v>
      </c>
      <c r="K6326" s="1">
        <v>5.9722222222222225E-3</v>
      </c>
      <c r="L6326" s="1" t="str">
        <f t="shared" si="393"/>
        <v>Saturday</v>
      </c>
      <c r="M6326" t="str">
        <f t="shared" si="392"/>
        <v>March</v>
      </c>
      <c r="N6326" s="2" t="str">
        <f t="shared" si="394"/>
        <v>Midday</v>
      </c>
      <c r="O6326" s="2">
        <v>42441.663888888892</v>
      </c>
      <c r="P6326">
        <v>2360532</v>
      </c>
      <c r="Q6326" t="str">
        <f t="shared" si="395"/>
        <v>Sports</v>
      </c>
    </row>
    <row r="6327" spans="1:17" x14ac:dyDescent="0.3">
      <c r="A6327">
        <v>866878</v>
      </c>
      <c r="B6327" t="str">
        <f>VLOOKUP($A6327,'[1]User Profiles'!$A:$I,2,FALSE)</f>
        <v>Stacy </v>
      </c>
      <c r="C6327" t="str">
        <f>VLOOKUP($A6327,'[1]User Profiles'!$A:$I,3,FALSE)</f>
        <v>Styer</v>
      </c>
      <c r="D6327" t="str">
        <f>VLOOKUP($A6327,'[1]User Profiles'!$A:$I,5,FALSE)</f>
        <v>male</v>
      </c>
      <c r="E6327" t="str">
        <f>VLOOKUP($A6327,'[1]User Profiles'!$A:$I,6,FALSE)</f>
        <v>white</v>
      </c>
      <c r="F6327">
        <f>VLOOKUP($A6327,'[1]User Profiles'!$A:$I,7,FALSE)</f>
        <v>36</v>
      </c>
      <c r="G6327" t="str">
        <f>VLOOKUP($A6327,'[1]User Profiles'!$A:$I,8,FALSE)</f>
        <v>Eastern Cape</v>
      </c>
      <c r="H6327" t="s">
        <v>18</v>
      </c>
      <c r="I6327" s="4">
        <v>42441</v>
      </c>
      <c r="J6327" s="1">
        <v>0.66388888888888886</v>
      </c>
      <c r="K6327" s="1">
        <v>2.2476851851851855E-2</v>
      </c>
      <c r="L6327" s="1" t="str">
        <f t="shared" si="393"/>
        <v>Saturday</v>
      </c>
      <c r="M6327" t="str">
        <f t="shared" si="392"/>
        <v>March</v>
      </c>
      <c r="N6327" s="2" t="str">
        <f t="shared" si="394"/>
        <v>Midday</v>
      </c>
      <c r="O6327" s="2">
        <v>42441.663888888892</v>
      </c>
      <c r="P6327">
        <v>866878</v>
      </c>
      <c r="Q6327" t="str">
        <f t="shared" si="395"/>
        <v>Sports</v>
      </c>
    </row>
    <row r="6328" spans="1:17" x14ac:dyDescent="0.3">
      <c r="A6328">
        <v>867310</v>
      </c>
      <c r="B6328" t="str">
        <f>VLOOKUP($A6328,'[1]User Profiles'!$A:$I,2,FALSE)</f>
        <v>Stephen </v>
      </c>
      <c r="C6328" t="str">
        <f>VLOOKUP($A6328,'[1]User Profiles'!$A:$I,3,FALSE)</f>
        <v>Styer</v>
      </c>
      <c r="D6328" t="str">
        <f>VLOOKUP($A6328,'[1]User Profiles'!$A:$I,5,FALSE)</f>
        <v>male</v>
      </c>
      <c r="E6328" t="str">
        <f>VLOOKUP($A6328,'[1]User Profiles'!$A:$I,6,FALSE)</f>
        <v>coloured</v>
      </c>
      <c r="F6328">
        <f>VLOOKUP($A6328,'[1]User Profiles'!$A:$I,7,FALSE)</f>
        <v>24</v>
      </c>
      <c r="G6328" t="str">
        <f>VLOOKUP($A6328,'[1]User Profiles'!$A:$I,8,FALSE)</f>
        <v>Northern Cape</v>
      </c>
      <c r="H6328" t="s">
        <v>19</v>
      </c>
      <c r="I6328" s="4">
        <v>42444</v>
      </c>
      <c r="J6328" s="1">
        <v>0.66388888888888886</v>
      </c>
      <c r="K6328" s="1">
        <v>1.6666666666666666E-3</v>
      </c>
      <c r="L6328" s="1" t="str">
        <f t="shared" si="393"/>
        <v>Tuesday</v>
      </c>
      <c r="M6328" t="str">
        <f t="shared" si="392"/>
        <v>March</v>
      </c>
      <c r="N6328" s="2" t="str">
        <f t="shared" si="394"/>
        <v>Midday</v>
      </c>
      <c r="O6328" s="2">
        <v>42444.663888888892</v>
      </c>
      <c r="P6328">
        <v>867310</v>
      </c>
      <c r="Q6328" t="str">
        <f t="shared" si="395"/>
        <v>Entertainment</v>
      </c>
    </row>
    <row r="6329" spans="1:17" x14ac:dyDescent="0.3">
      <c r="A6329">
        <v>773027</v>
      </c>
      <c r="B6329" t="str">
        <f>VLOOKUP($A6329,'[1]User Profiles'!$A:$I,2,FALSE)</f>
        <v>Dee </v>
      </c>
      <c r="C6329" t="str">
        <f>VLOOKUP($A6329,'[1]User Profiles'!$A:$I,3,FALSE)</f>
        <v>Mosser</v>
      </c>
      <c r="D6329" t="str">
        <f>VLOOKUP($A6329,'[1]User Profiles'!$A:$I,5,FALSE)</f>
        <v>male</v>
      </c>
      <c r="E6329" t="str">
        <f>VLOOKUP($A6329,'[1]User Profiles'!$A:$I,6,FALSE)</f>
        <v>coloured</v>
      </c>
      <c r="F6329">
        <f>VLOOKUP($A6329,'[1]User Profiles'!$A:$I,7,FALSE)</f>
        <v>39</v>
      </c>
      <c r="G6329" t="str">
        <f>VLOOKUP($A6329,'[1]User Profiles'!$A:$I,8,FALSE)</f>
        <v>Western Cape</v>
      </c>
      <c r="H6329" t="s">
        <v>22</v>
      </c>
      <c r="I6329" s="4">
        <v>42434</v>
      </c>
      <c r="J6329" s="1">
        <v>0.66388888888888886</v>
      </c>
      <c r="K6329" s="1">
        <v>2.9861111111111113E-3</v>
      </c>
      <c r="L6329" s="1" t="str">
        <f t="shared" si="393"/>
        <v>Saturday</v>
      </c>
      <c r="M6329" t="str">
        <f t="shared" si="392"/>
        <v>March</v>
      </c>
      <c r="N6329" s="2" t="str">
        <f t="shared" si="394"/>
        <v>Midday</v>
      </c>
      <c r="O6329" s="2">
        <v>42434.663888888892</v>
      </c>
      <c r="P6329">
        <v>773027</v>
      </c>
      <c r="Q6329" t="str">
        <f t="shared" si="395"/>
        <v>Kids</v>
      </c>
    </row>
    <row r="6330" spans="1:17" x14ac:dyDescent="0.3">
      <c r="A6330">
        <v>1109496</v>
      </c>
      <c r="B6330" t="str">
        <f>VLOOKUP($A6330,'[1]User Profiles'!$A:$I,2,FALSE)</f>
        <v>Hugh</v>
      </c>
      <c r="C6330" t="str">
        <f>VLOOKUP($A6330,'[1]User Profiles'!$A:$I,3,FALSE)</f>
        <v>Hier</v>
      </c>
      <c r="D6330" t="str">
        <f>VLOOKUP($A6330,'[1]User Profiles'!$A:$I,5,FALSE)</f>
        <v>male</v>
      </c>
      <c r="E6330" t="str">
        <f>VLOOKUP($A6330,'[1]User Profiles'!$A:$I,6,FALSE)</f>
        <v>None</v>
      </c>
      <c r="F6330">
        <f>VLOOKUP($A6330,'[1]User Profiles'!$A:$I,7,FALSE)</f>
        <v>35</v>
      </c>
      <c r="G6330" t="str">
        <f>VLOOKUP($A6330,'[1]User Profiles'!$A:$I,8,FALSE)</f>
        <v>Western Cape</v>
      </c>
      <c r="H6330" t="s">
        <v>20</v>
      </c>
      <c r="I6330" s="4">
        <v>42434</v>
      </c>
      <c r="J6330" s="1">
        <v>0.66388888888888886</v>
      </c>
      <c r="K6330" s="1">
        <v>1.0555555555555554E-2</v>
      </c>
      <c r="L6330" s="1" t="str">
        <f t="shared" si="393"/>
        <v>Saturday</v>
      </c>
      <c r="M6330" t="str">
        <f t="shared" si="392"/>
        <v>March</v>
      </c>
      <c r="N6330" s="2" t="str">
        <f t="shared" si="394"/>
        <v>Midday</v>
      </c>
      <c r="O6330" s="2">
        <v>42434.663888888892</v>
      </c>
      <c r="P6330">
        <v>1109496</v>
      </c>
      <c r="Q6330" t="str">
        <f t="shared" si="395"/>
        <v>Other</v>
      </c>
    </row>
    <row r="6331" spans="1:17" x14ac:dyDescent="0.3">
      <c r="A6331">
        <v>817216</v>
      </c>
      <c r="B6331" t="str">
        <f>VLOOKUP($A6331,'[1]User Profiles'!$A:$I,2,FALSE)</f>
        <v>Michel </v>
      </c>
      <c r="C6331" t="str">
        <f>VLOOKUP($A6331,'[1]User Profiles'!$A:$I,3,FALSE)</f>
        <v>Marek</v>
      </c>
      <c r="D6331" t="str">
        <f>VLOOKUP($A6331,'[1]User Profiles'!$A:$I,5,FALSE)</f>
        <v>male</v>
      </c>
      <c r="E6331" t="str">
        <f>VLOOKUP($A6331,'[1]User Profiles'!$A:$I,6,FALSE)</f>
        <v>white</v>
      </c>
      <c r="F6331">
        <f>VLOOKUP($A6331,'[1]User Profiles'!$A:$I,7,FALSE)</f>
        <v>31</v>
      </c>
      <c r="G6331" t="str">
        <f>VLOOKUP($A6331,'[1]User Profiles'!$A:$I,8,FALSE)</f>
        <v>Kwazulu Natal</v>
      </c>
      <c r="H6331" t="s">
        <v>18</v>
      </c>
      <c r="I6331" s="4">
        <v>42424</v>
      </c>
      <c r="J6331" s="1">
        <v>0.6645833333333333</v>
      </c>
      <c r="K6331" s="1">
        <v>2.0370370370370373E-3</v>
      </c>
      <c r="L6331" s="1" t="str">
        <f t="shared" si="393"/>
        <v>Wednesday</v>
      </c>
      <c r="M6331" t="str">
        <f t="shared" si="392"/>
        <v>February</v>
      </c>
      <c r="N6331" s="2" t="str">
        <f t="shared" si="394"/>
        <v>Midday</v>
      </c>
      <c r="O6331" s="2">
        <v>42424.664583333331</v>
      </c>
      <c r="P6331">
        <v>817216</v>
      </c>
      <c r="Q6331" t="str">
        <f t="shared" si="395"/>
        <v>Sports</v>
      </c>
    </row>
    <row r="6332" spans="1:17" x14ac:dyDescent="0.3">
      <c r="A6332">
        <v>921254</v>
      </c>
      <c r="B6332" t="str">
        <f>VLOOKUP($A6332,'[1]User Profiles'!$A:$I,2,FALSE)</f>
        <v>Jacinto </v>
      </c>
      <c r="C6332" t="str">
        <f>VLOOKUP($A6332,'[1]User Profiles'!$A:$I,3,FALSE)</f>
        <v>Mccown</v>
      </c>
      <c r="D6332" t="str">
        <f>VLOOKUP($A6332,'[1]User Profiles'!$A:$I,5,FALSE)</f>
        <v>male</v>
      </c>
      <c r="E6332" t="str">
        <f>VLOOKUP($A6332,'[1]User Profiles'!$A:$I,6,FALSE)</f>
        <v>None</v>
      </c>
      <c r="F6332">
        <f>VLOOKUP($A6332,'[1]User Profiles'!$A:$I,7,FALSE)</f>
        <v>41</v>
      </c>
      <c r="G6332" t="str">
        <f>VLOOKUP($A6332,'[1]User Profiles'!$A:$I,8,FALSE)</f>
        <v>Western Cape</v>
      </c>
      <c r="H6332" t="s">
        <v>18</v>
      </c>
      <c r="I6332" s="4">
        <v>42458</v>
      </c>
      <c r="J6332" s="1">
        <v>0.6645833333333333</v>
      </c>
      <c r="K6332" s="1">
        <v>0</v>
      </c>
      <c r="L6332" s="1" t="str">
        <f t="shared" si="393"/>
        <v>Tuesday</v>
      </c>
      <c r="M6332" t="str">
        <f t="shared" si="392"/>
        <v>March</v>
      </c>
      <c r="N6332" s="2" t="str">
        <f t="shared" si="394"/>
        <v>Midday</v>
      </c>
      <c r="O6332" s="2">
        <v>42458.664583333331</v>
      </c>
      <c r="P6332">
        <v>920843</v>
      </c>
      <c r="Q6332" t="str">
        <f t="shared" si="395"/>
        <v>Sports</v>
      </c>
    </row>
    <row r="6333" spans="1:17" x14ac:dyDescent="0.3">
      <c r="A6333">
        <v>809231</v>
      </c>
      <c r="B6333" t="str">
        <f>VLOOKUP($A6333,'[1]User Profiles'!$A:$I,2,FALSE)</f>
        <v>Kip </v>
      </c>
      <c r="C6333" t="str">
        <f>VLOOKUP($A6333,'[1]User Profiles'!$A:$I,3,FALSE)</f>
        <v>Leicht</v>
      </c>
      <c r="D6333" t="str">
        <f>VLOOKUP($A6333,'[1]User Profiles'!$A:$I,5,FALSE)</f>
        <v>male</v>
      </c>
      <c r="E6333" t="str">
        <f>VLOOKUP($A6333,'[1]User Profiles'!$A:$I,6,FALSE)</f>
        <v>black</v>
      </c>
      <c r="F6333">
        <f>VLOOKUP($A6333,'[1]User Profiles'!$A:$I,7,FALSE)</f>
        <v>45</v>
      </c>
      <c r="G6333" t="str">
        <f>VLOOKUP($A6333,'[1]User Profiles'!$A:$I,8,FALSE)</f>
        <v>Gauteng</v>
      </c>
      <c r="H6333" t="s">
        <v>26</v>
      </c>
      <c r="I6333" s="4">
        <v>42459</v>
      </c>
      <c r="J6333" s="1">
        <v>0.6645833333333333</v>
      </c>
      <c r="K6333" s="1">
        <v>3.0092592592592595E-4</v>
      </c>
      <c r="L6333" s="1" t="str">
        <f t="shared" si="393"/>
        <v>Wednesday</v>
      </c>
      <c r="M6333" t="str">
        <f t="shared" si="392"/>
        <v>March</v>
      </c>
      <c r="N6333" s="2" t="str">
        <f t="shared" si="394"/>
        <v>Midday</v>
      </c>
      <c r="O6333" s="2">
        <v>42459.664583333331</v>
      </c>
      <c r="P6333">
        <v>809231</v>
      </c>
      <c r="Q6333" t="str">
        <f t="shared" si="395"/>
        <v>Entertainment</v>
      </c>
    </row>
    <row r="6334" spans="1:17" x14ac:dyDescent="0.3">
      <c r="A6334">
        <v>2203670</v>
      </c>
      <c r="B6334" t="str">
        <f>VLOOKUP($A6334,'[1]User Profiles'!$A:$I,2,FALSE)</f>
        <v>Samuel </v>
      </c>
      <c r="C6334" t="str">
        <f>VLOOKUP($A6334,'[1]User Profiles'!$A:$I,3,FALSE)</f>
        <v>Luthy</v>
      </c>
      <c r="D6334" t="str">
        <f>VLOOKUP($A6334,'[1]User Profiles'!$A:$I,5,FALSE)</f>
        <v>male</v>
      </c>
      <c r="E6334" t="str">
        <f>VLOOKUP($A6334,'[1]User Profiles'!$A:$I,6,FALSE)</f>
        <v>black</v>
      </c>
      <c r="F6334">
        <f>VLOOKUP($A6334,'[1]User Profiles'!$A:$I,7,FALSE)</f>
        <v>34</v>
      </c>
      <c r="G6334" t="str">
        <f>VLOOKUP($A6334,'[1]User Profiles'!$A:$I,8,FALSE)</f>
        <v>Kwazulu Natal</v>
      </c>
      <c r="H6334" t="s">
        <v>25</v>
      </c>
      <c r="I6334" s="4">
        <v>42418</v>
      </c>
      <c r="J6334" s="1">
        <v>0.6645833333333333</v>
      </c>
      <c r="K6334" s="1">
        <v>4.1435185185185186E-3</v>
      </c>
      <c r="L6334" s="1" t="str">
        <f t="shared" si="393"/>
        <v>Thursday</v>
      </c>
      <c r="M6334" t="str">
        <f t="shared" si="392"/>
        <v>February</v>
      </c>
      <c r="N6334" s="2" t="str">
        <f t="shared" si="394"/>
        <v>Midday</v>
      </c>
      <c r="O6334" s="2">
        <v>42418.664583333331</v>
      </c>
      <c r="P6334">
        <v>2203670</v>
      </c>
      <c r="Q6334" t="str">
        <f t="shared" si="395"/>
        <v>Sports</v>
      </c>
    </row>
    <row r="6335" spans="1:17" x14ac:dyDescent="0.3">
      <c r="A6335">
        <v>2090806</v>
      </c>
      <c r="B6335" t="str">
        <f>VLOOKUP($A6335,'[1]User Profiles'!$A:$I,2,FALSE)</f>
        <v>Raymundo </v>
      </c>
      <c r="C6335" t="str">
        <f>VLOOKUP($A6335,'[1]User Profiles'!$A:$I,3,FALSE)</f>
        <v>Mosser</v>
      </c>
      <c r="D6335" t="str">
        <f>VLOOKUP($A6335,'[1]User Profiles'!$A:$I,5,FALSE)</f>
        <v>male</v>
      </c>
      <c r="E6335" t="str">
        <f>VLOOKUP($A6335,'[1]User Profiles'!$A:$I,6,FALSE)</f>
        <v>black</v>
      </c>
      <c r="F6335">
        <f>VLOOKUP($A6335,'[1]User Profiles'!$A:$I,7,FALSE)</f>
        <v>33</v>
      </c>
      <c r="G6335" t="str">
        <f>VLOOKUP($A6335,'[1]User Profiles'!$A:$I,8,FALSE)</f>
        <v>Mpumalanga</v>
      </c>
      <c r="H6335" t="s">
        <v>18</v>
      </c>
      <c r="I6335" s="4">
        <v>42454</v>
      </c>
      <c r="J6335" s="1">
        <v>0.6645833333333333</v>
      </c>
      <c r="K6335" s="1">
        <v>3.2407407407407406E-4</v>
      </c>
      <c r="L6335" s="1" t="str">
        <f t="shared" si="393"/>
        <v>Friday</v>
      </c>
      <c r="M6335" t="str">
        <f t="shared" si="392"/>
        <v>March</v>
      </c>
      <c r="N6335" s="2" t="str">
        <f t="shared" si="394"/>
        <v>Midday</v>
      </c>
      <c r="O6335" s="2">
        <v>42454.664583333331</v>
      </c>
      <c r="P6335">
        <v>2090806</v>
      </c>
      <c r="Q6335" t="str">
        <f t="shared" si="395"/>
        <v>Sports</v>
      </c>
    </row>
    <row r="6336" spans="1:17" x14ac:dyDescent="0.3">
      <c r="A6336">
        <v>892936</v>
      </c>
      <c r="B6336" t="str">
        <f>VLOOKUP($A6336,'[1]User Profiles'!$A:$I,2,FALSE)</f>
        <v>Dee </v>
      </c>
      <c r="C6336" t="str">
        <f>VLOOKUP($A6336,'[1]User Profiles'!$A:$I,3,FALSE)</f>
        <v>Martello</v>
      </c>
      <c r="D6336" t="str">
        <f>VLOOKUP($A6336,'[1]User Profiles'!$A:$I,5,FALSE)</f>
        <v>male</v>
      </c>
      <c r="E6336" t="str">
        <f>VLOOKUP($A6336,'[1]User Profiles'!$A:$I,6,FALSE)</f>
        <v>black</v>
      </c>
      <c r="F6336">
        <f>VLOOKUP($A6336,'[1]User Profiles'!$A:$I,7,FALSE)</f>
        <v>32</v>
      </c>
      <c r="G6336" t="str">
        <f>VLOOKUP($A6336,'[1]User Profiles'!$A:$I,8,FALSE)</f>
        <v>Northern Cape</v>
      </c>
      <c r="H6336" t="s">
        <v>20</v>
      </c>
      <c r="I6336" s="4">
        <v>42391</v>
      </c>
      <c r="J6336" s="1">
        <v>0.6645833333333333</v>
      </c>
      <c r="K6336" s="1">
        <v>8.217592592592594E-3</v>
      </c>
      <c r="L6336" s="1" t="str">
        <f t="shared" si="393"/>
        <v>Friday</v>
      </c>
      <c r="M6336" t="str">
        <f t="shared" si="392"/>
        <v>January</v>
      </c>
      <c r="N6336" s="2" t="str">
        <f t="shared" si="394"/>
        <v>Midday</v>
      </c>
      <c r="O6336" s="2">
        <v>42391.664583333331</v>
      </c>
      <c r="P6336">
        <v>892936</v>
      </c>
      <c r="Q6336" t="str">
        <f t="shared" si="395"/>
        <v>Other</v>
      </c>
    </row>
    <row r="6337" spans="1:17" x14ac:dyDescent="0.3">
      <c r="A6337">
        <v>803958</v>
      </c>
      <c r="B6337" t="str">
        <f>VLOOKUP($A6337,'[1]User Profiles'!$A:$I,2,FALSE)</f>
        <v>Jared </v>
      </c>
      <c r="C6337" t="str">
        <f>VLOOKUP($A6337,'[1]User Profiles'!$A:$I,3,FALSE)</f>
        <v>Restivo</v>
      </c>
      <c r="D6337" t="str">
        <f>VLOOKUP($A6337,'[1]User Profiles'!$A:$I,5,FALSE)</f>
        <v>male</v>
      </c>
      <c r="E6337" t="str">
        <f>VLOOKUP($A6337,'[1]User Profiles'!$A:$I,6,FALSE)</f>
        <v>white</v>
      </c>
      <c r="F6337">
        <f>VLOOKUP($A6337,'[1]User Profiles'!$A:$I,7,FALSE)</f>
        <v>21</v>
      </c>
      <c r="G6337" t="str">
        <f>VLOOKUP($A6337,'[1]User Profiles'!$A:$I,8,FALSE)</f>
        <v>Gauteng</v>
      </c>
      <c r="H6337" t="s">
        <v>20</v>
      </c>
      <c r="I6337" s="4">
        <v>42448</v>
      </c>
      <c r="J6337" s="1">
        <v>0.6645833333333333</v>
      </c>
      <c r="K6337" s="1">
        <v>1.9675925925925928E-3</v>
      </c>
      <c r="L6337" s="1" t="str">
        <f t="shared" si="393"/>
        <v>Saturday</v>
      </c>
      <c r="M6337" t="str">
        <f t="shared" si="392"/>
        <v>March</v>
      </c>
      <c r="N6337" s="2" t="str">
        <f t="shared" si="394"/>
        <v>Midday</v>
      </c>
      <c r="O6337" s="2">
        <v>42448.664583333331</v>
      </c>
      <c r="P6337">
        <v>803958</v>
      </c>
      <c r="Q6337" t="str">
        <f t="shared" si="395"/>
        <v>Other</v>
      </c>
    </row>
    <row r="6338" spans="1:17" x14ac:dyDescent="0.3">
      <c r="A6338">
        <v>772563</v>
      </c>
      <c r="B6338" t="str">
        <f>VLOOKUP($A6338,'[1]User Profiles'!$A:$I,2,FALSE)</f>
        <v>Chas </v>
      </c>
      <c r="C6338" t="str">
        <f>VLOOKUP($A6338,'[1]User Profiles'!$A:$I,3,FALSE)</f>
        <v>Mccown</v>
      </c>
      <c r="D6338" t="str">
        <f>VLOOKUP($A6338,'[1]User Profiles'!$A:$I,5,FALSE)</f>
        <v>male</v>
      </c>
      <c r="E6338" t="str">
        <f>VLOOKUP($A6338,'[1]User Profiles'!$A:$I,6,FALSE)</f>
        <v>coloured</v>
      </c>
      <c r="F6338">
        <f>VLOOKUP($A6338,'[1]User Profiles'!$A:$I,7,FALSE)</f>
        <v>51</v>
      </c>
      <c r="G6338" t="str">
        <f>VLOOKUP($A6338,'[1]User Profiles'!$A:$I,8,FALSE)</f>
        <v>Western Cape</v>
      </c>
      <c r="H6338" t="s">
        <v>26</v>
      </c>
      <c r="I6338" s="4">
        <v>42415</v>
      </c>
      <c r="J6338" s="1">
        <v>0.6645833333333333</v>
      </c>
      <c r="K6338" s="1">
        <v>2.1296296296296293E-3</v>
      </c>
      <c r="L6338" s="1" t="str">
        <f t="shared" si="393"/>
        <v>Monday</v>
      </c>
      <c r="M6338" t="str">
        <f t="shared" ref="M6338:M6401" si="396">TEXT(I6338,"mmmm")</f>
        <v>February</v>
      </c>
      <c r="N6338" s="2" t="str">
        <f t="shared" si="394"/>
        <v>Midday</v>
      </c>
      <c r="O6338" s="2">
        <v>42415.664583333331</v>
      </c>
      <c r="P6338">
        <v>772563</v>
      </c>
      <c r="Q6338" t="str">
        <f t="shared" si="395"/>
        <v>Entertainment</v>
      </c>
    </row>
    <row r="6339" spans="1:17" x14ac:dyDescent="0.3">
      <c r="A6339">
        <v>893497</v>
      </c>
      <c r="B6339" t="str">
        <f>VLOOKUP($A6339,'[1]User Profiles'!$A:$I,2,FALSE)</f>
        <v>Stacy </v>
      </c>
      <c r="C6339" t="str">
        <f>VLOOKUP($A6339,'[1]User Profiles'!$A:$I,3,FALSE)</f>
        <v>Restivo</v>
      </c>
      <c r="D6339" t="str">
        <f>VLOOKUP($A6339,'[1]User Profiles'!$A:$I,5,FALSE)</f>
        <v>male</v>
      </c>
      <c r="E6339" t="str">
        <f>VLOOKUP($A6339,'[1]User Profiles'!$A:$I,6,FALSE)</f>
        <v>indian_asian</v>
      </c>
      <c r="F6339">
        <f>VLOOKUP($A6339,'[1]User Profiles'!$A:$I,7,FALSE)</f>
        <v>29</v>
      </c>
      <c r="G6339" t="str">
        <f>VLOOKUP($A6339,'[1]User Profiles'!$A:$I,8,FALSE)</f>
        <v>Eastern Cape</v>
      </c>
      <c r="H6339" t="s">
        <v>18</v>
      </c>
      <c r="I6339" s="4">
        <v>42454</v>
      </c>
      <c r="J6339" s="1">
        <v>0.6645833333333333</v>
      </c>
      <c r="K6339" s="1">
        <v>0.12863425925925928</v>
      </c>
      <c r="L6339" s="1" t="str">
        <f t="shared" ref="L6339:L6402" si="397">CHOOSE(WEEKDAY(I6339,1),"Sunday","Monday","Tuesday","Wednesday","Thursday","Friday","Saturday")</f>
        <v>Friday</v>
      </c>
      <c r="M6339" t="str">
        <f t="shared" si="396"/>
        <v>March</v>
      </c>
      <c r="N6339" s="2" t="str">
        <f t="shared" ref="N6339:N6402" si="398">IF(J6339 &lt; TIME(6,0,0),"Early Morning",
 IF(J6339 &lt; TIME(12,0,0),"Morning",
 IF(J6339 &lt; TIME(16,0,0),"Midday",
 IF(J6339 &lt; TIME(19,0,0),"Afternoon","Evening"))))</f>
        <v>Midday</v>
      </c>
      <c r="O6339" s="2">
        <v>42454.664583333331</v>
      </c>
      <c r="P6339">
        <v>893497</v>
      </c>
      <c r="Q6339" t="str">
        <f t="shared" ref="Q6339:Q6402" si="399">IF(OR(H6339="Boomerang",H6339="Cartoon Network"),"Kids",
IF(OR(H6339="Live on SuperSport",H6339="SuperSport Blitz",H6339="Wimbledon",H6339="ICC Cricket World Cup 2011"),"Sports",
IF(OR(H6339="Africa Magic",H6339="M-Net",H6339="Vuzu",H6339="Channel O",H6339="E! Entertainment"),"Entertainment",
"Other")))</f>
        <v>Sports</v>
      </c>
    </row>
    <row r="6340" spans="1:17" x14ac:dyDescent="0.3">
      <c r="A6340">
        <v>810000</v>
      </c>
      <c r="B6340" t="str">
        <f>VLOOKUP($A6340,'[1]User Profiles'!$A:$I,2,FALSE)</f>
        <v>Art </v>
      </c>
      <c r="C6340" t="str">
        <f>VLOOKUP($A6340,'[1]User Profiles'!$A:$I,3,FALSE)</f>
        <v>Pool</v>
      </c>
      <c r="D6340" t="str">
        <f>VLOOKUP($A6340,'[1]User Profiles'!$A:$I,5,FALSE)</f>
        <v>male</v>
      </c>
      <c r="E6340" t="str">
        <f>VLOOKUP($A6340,'[1]User Profiles'!$A:$I,6,FALSE)</f>
        <v>black</v>
      </c>
      <c r="F6340">
        <f>VLOOKUP($A6340,'[1]User Profiles'!$A:$I,7,FALSE)</f>
        <v>27</v>
      </c>
      <c r="G6340" t="str">
        <f>VLOOKUP($A6340,'[1]User Profiles'!$A:$I,8,FALSE)</f>
        <v>Gauteng</v>
      </c>
      <c r="H6340" t="s">
        <v>20</v>
      </c>
      <c r="I6340" s="4">
        <v>42402</v>
      </c>
      <c r="J6340" s="1">
        <v>0.6645833333333333</v>
      </c>
      <c r="K6340" s="1">
        <v>1.5740740740740741E-3</v>
      </c>
      <c r="L6340" s="1" t="str">
        <f t="shared" si="397"/>
        <v>Tuesday</v>
      </c>
      <c r="M6340" t="str">
        <f t="shared" si="396"/>
        <v>February</v>
      </c>
      <c r="N6340" s="2" t="str">
        <f t="shared" si="398"/>
        <v>Midday</v>
      </c>
      <c r="O6340" s="2">
        <v>42402.664583333331</v>
      </c>
      <c r="P6340">
        <v>810000</v>
      </c>
      <c r="Q6340" t="str">
        <f t="shared" si="399"/>
        <v>Other</v>
      </c>
    </row>
    <row r="6341" spans="1:17" x14ac:dyDescent="0.3">
      <c r="A6341">
        <v>772956</v>
      </c>
      <c r="B6341" t="str">
        <f>VLOOKUP($A6341,'[1]User Profiles'!$A:$I,2,FALSE)</f>
        <v>Markus </v>
      </c>
      <c r="C6341" t="str">
        <f>VLOOKUP($A6341,'[1]User Profiles'!$A:$I,3,FALSE)</f>
        <v>Tancredi</v>
      </c>
      <c r="D6341" t="str">
        <f>VLOOKUP($A6341,'[1]User Profiles'!$A:$I,5,FALSE)</f>
        <v>male</v>
      </c>
      <c r="E6341" t="str">
        <f>VLOOKUP($A6341,'[1]User Profiles'!$A:$I,6,FALSE)</f>
        <v>indian_asian</v>
      </c>
      <c r="F6341">
        <f>VLOOKUP($A6341,'[1]User Profiles'!$A:$I,7,FALSE)</f>
        <v>25</v>
      </c>
      <c r="G6341" t="str">
        <f>VLOOKUP($A6341,'[1]User Profiles'!$A:$I,8,FALSE)</f>
        <v>Gauteng</v>
      </c>
      <c r="H6341" t="s">
        <v>18</v>
      </c>
      <c r="I6341" s="4">
        <v>42443</v>
      </c>
      <c r="J6341" s="1">
        <v>0.6645833333333333</v>
      </c>
      <c r="K6341" s="1">
        <v>7.8703703703703705E-4</v>
      </c>
      <c r="L6341" s="1" t="str">
        <f t="shared" si="397"/>
        <v>Monday</v>
      </c>
      <c r="M6341" t="str">
        <f t="shared" si="396"/>
        <v>March</v>
      </c>
      <c r="N6341" s="2" t="str">
        <f t="shared" si="398"/>
        <v>Midday</v>
      </c>
      <c r="O6341" s="2">
        <v>42443.664583333331</v>
      </c>
      <c r="P6341">
        <v>772956</v>
      </c>
      <c r="Q6341" t="str">
        <f t="shared" si="399"/>
        <v>Sports</v>
      </c>
    </row>
    <row r="6342" spans="1:17" x14ac:dyDescent="0.3">
      <c r="A6342">
        <v>641456</v>
      </c>
      <c r="B6342" t="str">
        <f>VLOOKUP($A6342,'[1]User Profiles'!$A:$I,2,FALSE)</f>
        <v>Lane </v>
      </c>
      <c r="C6342" t="str">
        <f>VLOOKUP($A6342,'[1]User Profiles'!$A:$I,3,FALSE)</f>
        <v>Mcculloch</v>
      </c>
      <c r="D6342" t="str">
        <f>VLOOKUP($A6342,'[1]User Profiles'!$A:$I,5,FALSE)</f>
        <v>male</v>
      </c>
      <c r="E6342" t="str">
        <f>VLOOKUP($A6342,'[1]User Profiles'!$A:$I,6,FALSE)</f>
        <v>black</v>
      </c>
      <c r="F6342">
        <f>VLOOKUP($A6342,'[1]User Profiles'!$A:$I,7,FALSE)</f>
        <v>27</v>
      </c>
      <c r="G6342" t="str">
        <f>VLOOKUP($A6342,'[1]User Profiles'!$A:$I,8,FALSE)</f>
        <v>Mpumalanga</v>
      </c>
      <c r="H6342" t="s">
        <v>23</v>
      </c>
      <c r="I6342" s="4">
        <v>42386</v>
      </c>
      <c r="J6342" s="1">
        <v>0.6645833333333333</v>
      </c>
      <c r="K6342" s="1">
        <v>2.8935185185185189E-4</v>
      </c>
      <c r="L6342" s="1" t="str">
        <f t="shared" si="397"/>
        <v>Sunday</v>
      </c>
      <c r="M6342" t="str">
        <f t="shared" si="396"/>
        <v>January</v>
      </c>
      <c r="N6342" s="2" t="str">
        <f t="shared" si="398"/>
        <v>Midday</v>
      </c>
      <c r="O6342" s="2">
        <v>42386.664583333331</v>
      </c>
      <c r="P6342">
        <v>641456</v>
      </c>
      <c r="Q6342" t="str">
        <f t="shared" si="399"/>
        <v>Entertainment</v>
      </c>
    </row>
    <row r="6343" spans="1:17" x14ac:dyDescent="0.3">
      <c r="A6343">
        <v>822141</v>
      </c>
      <c r="B6343" t="str">
        <f>VLOOKUP($A6343,'[1]User Profiles'!$A:$I,2,FALSE)</f>
        <v>Kip </v>
      </c>
      <c r="C6343" t="str">
        <f>VLOOKUP($A6343,'[1]User Profiles'!$A:$I,3,FALSE)</f>
        <v>Beville</v>
      </c>
      <c r="D6343" t="str">
        <f>VLOOKUP($A6343,'[1]User Profiles'!$A:$I,5,FALSE)</f>
        <v>male</v>
      </c>
      <c r="E6343" t="str">
        <f>VLOOKUP($A6343,'[1]User Profiles'!$A:$I,6,FALSE)</f>
        <v>white</v>
      </c>
      <c r="F6343">
        <f>VLOOKUP($A6343,'[1]User Profiles'!$A:$I,7,FALSE)</f>
        <v>41</v>
      </c>
      <c r="G6343" t="str">
        <f>VLOOKUP($A6343,'[1]User Profiles'!$A:$I,8,FALSE)</f>
        <v>Gauteng</v>
      </c>
      <c r="H6343" t="s">
        <v>20</v>
      </c>
      <c r="I6343" s="4">
        <v>42441</v>
      </c>
      <c r="J6343" s="1">
        <v>0.6645833333333333</v>
      </c>
      <c r="K6343" s="1">
        <v>6.4814814814814813E-4</v>
      </c>
      <c r="L6343" s="1" t="str">
        <f t="shared" si="397"/>
        <v>Saturday</v>
      </c>
      <c r="M6343" t="str">
        <f t="shared" si="396"/>
        <v>March</v>
      </c>
      <c r="N6343" s="2" t="str">
        <f t="shared" si="398"/>
        <v>Midday</v>
      </c>
      <c r="O6343" s="2">
        <v>42441.664583333331</v>
      </c>
      <c r="P6343">
        <v>822141</v>
      </c>
      <c r="Q6343" t="str">
        <f t="shared" si="399"/>
        <v>Other</v>
      </c>
    </row>
    <row r="6344" spans="1:17" x14ac:dyDescent="0.3">
      <c r="A6344">
        <v>2092121</v>
      </c>
      <c r="B6344" t="str">
        <f>VLOOKUP($A6344,'[1]User Profiles'!$A:$I,2,FALSE)</f>
        <v>Markus </v>
      </c>
      <c r="C6344" t="str">
        <f>VLOOKUP($A6344,'[1]User Profiles'!$A:$I,3,FALSE)</f>
        <v>Tatham</v>
      </c>
      <c r="D6344" t="str">
        <f>VLOOKUP($A6344,'[1]User Profiles'!$A:$I,5,FALSE)</f>
        <v>male</v>
      </c>
      <c r="E6344" t="str">
        <f>VLOOKUP($A6344,'[1]User Profiles'!$A:$I,6,FALSE)</f>
        <v>coloured</v>
      </c>
      <c r="F6344">
        <f>VLOOKUP($A6344,'[1]User Profiles'!$A:$I,7,FALSE)</f>
        <v>44</v>
      </c>
      <c r="G6344" t="str">
        <f>VLOOKUP($A6344,'[1]User Profiles'!$A:$I,8,FALSE)</f>
        <v>Western Cape</v>
      </c>
      <c r="H6344" t="s">
        <v>18</v>
      </c>
      <c r="I6344" s="4">
        <v>42454</v>
      </c>
      <c r="J6344" s="1">
        <v>0.6645833333333333</v>
      </c>
      <c r="K6344" s="1">
        <v>2.0787037037037038E-2</v>
      </c>
      <c r="L6344" s="1" t="str">
        <f t="shared" si="397"/>
        <v>Friday</v>
      </c>
      <c r="M6344" t="str">
        <f t="shared" si="396"/>
        <v>March</v>
      </c>
      <c r="N6344" s="2" t="str">
        <f t="shared" si="398"/>
        <v>Midday</v>
      </c>
      <c r="O6344" s="2">
        <v>42454.664583333331</v>
      </c>
      <c r="P6344">
        <v>2092121</v>
      </c>
      <c r="Q6344" t="str">
        <f t="shared" si="399"/>
        <v>Sports</v>
      </c>
    </row>
    <row r="6345" spans="1:17" x14ac:dyDescent="0.3">
      <c r="A6345">
        <v>941416</v>
      </c>
      <c r="B6345" t="str">
        <f>VLOOKUP($A6345,'[1]User Profiles'!$A:$I,2,FALSE)</f>
        <v>Stephen </v>
      </c>
      <c r="C6345" t="str">
        <f>VLOOKUP($A6345,'[1]User Profiles'!$A:$I,3,FALSE)</f>
        <v>Biggers</v>
      </c>
      <c r="D6345" t="str">
        <f>VLOOKUP($A6345,'[1]User Profiles'!$A:$I,5,FALSE)</f>
        <v>male</v>
      </c>
      <c r="E6345" t="str">
        <f>VLOOKUP($A6345,'[1]User Profiles'!$A:$I,6,FALSE)</f>
        <v>white</v>
      </c>
      <c r="F6345">
        <f>VLOOKUP($A6345,'[1]User Profiles'!$A:$I,7,FALSE)</f>
        <v>66</v>
      </c>
      <c r="G6345" t="str">
        <f>VLOOKUP($A6345,'[1]User Profiles'!$A:$I,8,FALSE)</f>
        <v>Northern Cape</v>
      </c>
      <c r="H6345" t="s">
        <v>16</v>
      </c>
      <c r="I6345" s="4">
        <v>42443</v>
      </c>
      <c r="J6345" s="1">
        <v>0.6645833333333333</v>
      </c>
      <c r="K6345" s="1">
        <v>0</v>
      </c>
      <c r="L6345" s="1" t="str">
        <f t="shared" si="397"/>
        <v>Monday</v>
      </c>
      <c r="M6345" t="str">
        <f t="shared" si="396"/>
        <v>March</v>
      </c>
      <c r="N6345" s="2" t="str">
        <f t="shared" si="398"/>
        <v>Midday</v>
      </c>
      <c r="O6345" s="2">
        <v>42443.664583333331</v>
      </c>
      <c r="P6345">
        <v>941416</v>
      </c>
      <c r="Q6345" t="str">
        <f t="shared" si="399"/>
        <v>Other</v>
      </c>
    </row>
    <row r="6346" spans="1:17" x14ac:dyDescent="0.3">
      <c r="A6346">
        <v>810683</v>
      </c>
      <c r="B6346" t="str">
        <f>VLOOKUP($A6346,'[1]User Profiles'!$A:$I,2,FALSE)</f>
        <v>Donald </v>
      </c>
      <c r="C6346" t="str">
        <f>VLOOKUP($A6346,'[1]User Profiles'!$A:$I,3,FALSE)</f>
        <v>Slane</v>
      </c>
      <c r="D6346" t="str">
        <f>VLOOKUP($A6346,'[1]User Profiles'!$A:$I,5,FALSE)</f>
        <v>male</v>
      </c>
      <c r="E6346" t="str">
        <f>VLOOKUP($A6346,'[1]User Profiles'!$A:$I,6,FALSE)</f>
        <v>white</v>
      </c>
      <c r="F6346">
        <f>VLOOKUP($A6346,'[1]User Profiles'!$A:$I,7,FALSE)</f>
        <v>38</v>
      </c>
      <c r="G6346" t="str">
        <f>VLOOKUP($A6346,'[1]User Profiles'!$A:$I,8,FALSE)</f>
        <v>Gauteng</v>
      </c>
      <c r="H6346" t="s">
        <v>18</v>
      </c>
      <c r="I6346" s="4">
        <v>42424</v>
      </c>
      <c r="J6346" s="1">
        <v>0.6645833333333333</v>
      </c>
      <c r="K6346" s="1">
        <v>1.5277777777777779E-3</v>
      </c>
      <c r="L6346" s="1" t="str">
        <f t="shared" si="397"/>
        <v>Wednesday</v>
      </c>
      <c r="M6346" t="str">
        <f t="shared" si="396"/>
        <v>February</v>
      </c>
      <c r="N6346" s="2" t="str">
        <f t="shared" si="398"/>
        <v>Midday</v>
      </c>
      <c r="O6346" s="2">
        <v>42424.664583333331</v>
      </c>
      <c r="P6346">
        <v>810683</v>
      </c>
      <c r="Q6346" t="str">
        <f t="shared" si="399"/>
        <v>Sports</v>
      </c>
    </row>
    <row r="6347" spans="1:17" x14ac:dyDescent="0.3">
      <c r="A6347">
        <v>805337</v>
      </c>
      <c r="B6347" t="str">
        <f>VLOOKUP($A6347,'[1]User Profiles'!$A:$I,2,FALSE)</f>
        <v>Eli </v>
      </c>
      <c r="C6347" t="str">
        <f>VLOOKUP($A6347,'[1]User Profiles'!$A:$I,3,FALSE)</f>
        <v>Pascarella</v>
      </c>
      <c r="D6347" t="str">
        <f>VLOOKUP($A6347,'[1]User Profiles'!$A:$I,5,FALSE)</f>
        <v>male</v>
      </c>
      <c r="E6347" t="str">
        <f>VLOOKUP($A6347,'[1]User Profiles'!$A:$I,6,FALSE)</f>
        <v>black</v>
      </c>
      <c r="F6347">
        <f>VLOOKUP($A6347,'[1]User Profiles'!$A:$I,7,FALSE)</f>
        <v>37</v>
      </c>
      <c r="G6347" t="str">
        <f>VLOOKUP($A6347,'[1]User Profiles'!$A:$I,8,FALSE)</f>
        <v>Gauteng</v>
      </c>
      <c r="H6347" t="s">
        <v>18</v>
      </c>
      <c r="I6347" s="4">
        <v>42454</v>
      </c>
      <c r="J6347" s="1">
        <v>0.6645833333333333</v>
      </c>
      <c r="K6347" s="1">
        <v>3.7037037037037034E-3</v>
      </c>
      <c r="L6347" s="1" t="str">
        <f t="shared" si="397"/>
        <v>Friday</v>
      </c>
      <c r="M6347" t="str">
        <f t="shared" si="396"/>
        <v>March</v>
      </c>
      <c r="N6347" s="2" t="str">
        <f t="shared" si="398"/>
        <v>Midday</v>
      </c>
      <c r="O6347" s="2">
        <v>42454.664583333331</v>
      </c>
      <c r="P6347">
        <v>805337</v>
      </c>
      <c r="Q6347" t="str">
        <f t="shared" si="399"/>
        <v>Sports</v>
      </c>
    </row>
    <row r="6348" spans="1:17" x14ac:dyDescent="0.3">
      <c r="A6348">
        <v>808921</v>
      </c>
      <c r="B6348" t="str">
        <f>VLOOKUP($A6348,'[1]User Profiles'!$A:$I,2,FALSE)</f>
        <v>Filiberto </v>
      </c>
      <c r="C6348" t="str">
        <f>VLOOKUP($A6348,'[1]User Profiles'!$A:$I,3,FALSE)</f>
        <v>Pilot</v>
      </c>
      <c r="D6348" t="str">
        <f>VLOOKUP($A6348,'[1]User Profiles'!$A:$I,5,FALSE)</f>
        <v>male</v>
      </c>
      <c r="E6348" t="str">
        <f>VLOOKUP($A6348,'[1]User Profiles'!$A:$I,6,FALSE)</f>
        <v>black</v>
      </c>
      <c r="F6348">
        <f>VLOOKUP($A6348,'[1]User Profiles'!$A:$I,7,FALSE)</f>
        <v>24</v>
      </c>
      <c r="G6348" t="str">
        <f>VLOOKUP($A6348,'[1]User Profiles'!$A:$I,8,FALSE)</f>
        <v>Mpumalanga</v>
      </c>
      <c r="H6348" t="s">
        <v>19</v>
      </c>
      <c r="I6348" s="4">
        <v>42435</v>
      </c>
      <c r="J6348" s="1">
        <v>0.66527777777777775</v>
      </c>
      <c r="K6348" s="1">
        <v>5.5555555555555556E-4</v>
      </c>
      <c r="L6348" s="1" t="str">
        <f t="shared" si="397"/>
        <v>Sunday</v>
      </c>
      <c r="M6348" t="str">
        <f t="shared" si="396"/>
        <v>March</v>
      </c>
      <c r="N6348" s="2" t="str">
        <f t="shared" si="398"/>
        <v>Midday</v>
      </c>
      <c r="O6348" s="2">
        <v>42435.665277777778</v>
      </c>
      <c r="P6348">
        <v>808921</v>
      </c>
      <c r="Q6348" t="str">
        <f t="shared" si="399"/>
        <v>Entertainment</v>
      </c>
    </row>
    <row r="6349" spans="1:17" x14ac:dyDescent="0.3">
      <c r="A6349">
        <v>808984</v>
      </c>
      <c r="B6349" t="str">
        <f>VLOOKUP($A6349,'[1]User Profiles'!$A:$I,2,FALSE)</f>
        <v>Len </v>
      </c>
      <c r="C6349" t="str">
        <f>VLOOKUP($A6349,'[1]User Profiles'!$A:$I,3,FALSE)</f>
        <v>Hier</v>
      </c>
      <c r="D6349" t="str">
        <f>VLOOKUP($A6349,'[1]User Profiles'!$A:$I,5,FALSE)</f>
        <v>male</v>
      </c>
      <c r="E6349" t="str">
        <f>VLOOKUP($A6349,'[1]User Profiles'!$A:$I,6,FALSE)</f>
        <v>coloured</v>
      </c>
      <c r="F6349">
        <f>VLOOKUP($A6349,'[1]User Profiles'!$A:$I,7,FALSE)</f>
        <v>42</v>
      </c>
      <c r="G6349" t="str">
        <f>VLOOKUP($A6349,'[1]User Profiles'!$A:$I,8,FALSE)</f>
        <v>Western Cape</v>
      </c>
      <c r="H6349" t="s">
        <v>33</v>
      </c>
      <c r="I6349" s="4">
        <v>42419</v>
      </c>
      <c r="J6349" s="1">
        <v>0.66527777777777775</v>
      </c>
      <c r="K6349" s="1">
        <v>1.3541666666666667E-3</v>
      </c>
      <c r="L6349" s="1" t="str">
        <f t="shared" si="397"/>
        <v>Friday</v>
      </c>
      <c r="M6349" t="str">
        <f t="shared" si="396"/>
        <v>February</v>
      </c>
      <c r="N6349" s="2" t="str">
        <f t="shared" si="398"/>
        <v>Midday</v>
      </c>
      <c r="O6349" s="2">
        <v>42419.665277777778</v>
      </c>
      <c r="P6349">
        <v>808984</v>
      </c>
      <c r="Q6349" t="str">
        <f t="shared" si="399"/>
        <v>Other</v>
      </c>
    </row>
    <row r="6350" spans="1:17" x14ac:dyDescent="0.3">
      <c r="A6350">
        <v>820545</v>
      </c>
      <c r="B6350" t="str">
        <f>VLOOKUP($A6350,'[1]User Profiles'!$A:$I,2,FALSE)</f>
        <v>Lane </v>
      </c>
      <c r="C6350" t="str">
        <f>VLOOKUP($A6350,'[1]User Profiles'!$A:$I,3,FALSE)</f>
        <v>Pool</v>
      </c>
      <c r="D6350" t="str">
        <f>VLOOKUP($A6350,'[1]User Profiles'!$A:$I,5,FALSE)</f>
        <v>male</v>
      </c>
      <c r="E6350" t="str">
        <f>VLOOKUP($A6350,'[1]User Profiles'!$A:$I,6,FALSE)</f>
        <v>white</v>
      </c>
      <c r="F6350">
        <f>VLOOKUP($A6350,'[1]User Profiles'!$A:$I,7,FALSE)</f>
        <v>22</v>
      </c>
      <c r="G6350" t="str">
        <f>VLOOKUP($A6350,'[1]User Profiles'!$A:$I,8,FALSE)</f>
        <v>Gauteng</v>
      </c>
      <c r="H6350" t="s">
        <v>19</v>
      </c>
      <c r="I6350" s="4">
        <v>42427</v>
      </c>
      <c r="J6350" s="1">
        <v>0.66527777777777775</v>
      </c>
      <c r="K6350" s="1">
        <v>7.9861111111111116E-4</v>
      </c>
      <c r="L6350" s="1" t="str">
        <f t="shared" si="397"/>
        <v>Saturday</v>
      </c>
      <c r="M6350" t="str">
        <f t="shared" si="396"/>
        <v>February</v>
      </c>
      <c r="N6350" s="2" t="str">
        <f t="shared" si="398"/>
        <v>Midday</v>
      </c>
      <c r="O6350" s="2">
        <v>42427.665277777778</v>
      </c>
      <c r="P6350">
        <v>820545</v>
      </c>
      <c r="Q6350" t="str">
        <f t="shared" si="399"/>
        <v>Entertainment</v>
      </c>
    </row>
    <row r="6351" spans="1:17" x14ac:dyDescent="0.3">
      <c r="A6351">
        <v>939807</v>
      </c>
      <c r="B6351" t="str">
        <f>VLOOKUP($A6351,'[1]User Profiles'!$A:$I,2,FALSE)</f>
        <v>Hugh</v>
      </c>
      <c r="C6351" t="str">
        <f>VLOOKUP($A6351,'[1]User Profiles'!$A:$I,3,FALSE)</f>
        <v>Caves</v>
      </c>
      <c r="D6351" t="str">
        <f>VLOOKUP($A6351,'[1]User Profiles'!$A:$I,5,FALSE)</f>
        <v>male</v>
      </c>
      <c r="E6351" t="str">
        <f>VLOOKUP($A6351,'[1]User Profiles'!$A:$I,6,FALSE)</f>
        <v>coloured</v>
      </c>
      <c r="F6351">
        <f>VLOOKUP($A6351,'[1]User Profiles'!$A:$I,7,FALSE)</f>
        <v>28</v>
      </c>
      <c r="G6351" t="str">
        <f>VLOOKUP($A6351,'[1]User Profiles'!$A:$I,8,FALSE)</f>
        <v>Western Cape</v>
      </c>
      <c r="H6351" t="s">
        <v>19</v>
      </c>
      <c r="I6351" s="4">
        <v>42459</v>
      </c>
      <c r="J6351" s="1">
        <v>0.66527777777777775</v>
      </c>
      <c r="K6351" s="1">
        <v>2.3611111111111111E-3</v>
      </c>
      <c r="L6351" s="1" t="str">
        <f t="shared" si="397"/>
        <v>Wednesday</v>
      </c>
      <c r="M6351" t="str">
        <f t="shared" si="396"/>
        <v>March</v>
      </c>
      <c r="N6351" s="2" t="str">
        <f t="shared" si="398"/>
        <v>Midday</v>
      </c>
      <c r="O6351" s="2">
        <v>42459.665277777778</v>
      </c>
      <c r="P6351">
        <v>939807</v>
      </c>
      <c r="Q6351" t="str">
        <f t="shared" si="399"/>
        <v>Entertainment</v>
      </c>
    </row>
    <row r="6352" spans="1:17" x14ac:dyDescent="0.3">
      <c r="A6352">
        <v>809449</v>
      </c>
      <c r="B6352" t="str">
        <f>VLOOKUP($A6352,'[1]User Profiles'!$A:$I,2,FALSE)</f>
        <v>Hyman </v>
      </c>
      <c r="C6352" t="str">
        <f>VLOOKUP($A6352,'[1]User Profiles'!$A:$I,3,FALSE)</f>
        <v>Fudge</v>
      </c>
      <c r="D6352" t="str">
        <f>VLOOKUP($A6352,'[1]User Profiles'!$A:$I,5,FALSE)</f>
        <v>male</v>
      </c>
      <c r="E6352" t="str">
        <f>VLOOKUP($A6352,'[1]User Profiles'!$A:$I,6,FALSE)</f>
        <v>coloured</v>
      </c>
      <c r="F6352">
        <f>VLOOKUP($A6352,'[1]User Profiles'!$A:$I,7,FALSE)</f>
        <v>24</v>
      </c>
      <c r="G6352" t="str">
        <f>VLOOKUP($A6352,'[1]User Profiles'!$A:$I,8,FALSE)</f>
        <v>Kwazulu Natal</v>
      </c>
      <c r="H6352" t="s">
        <v>22</v>
      </c>
      <c r="I6352" s="4">
        <v>42424</v>
      </c>
      <c r="J6352" s="1">
        <v>0.66527777777777775</v>
      </c>
      <c r="K6352" s="1">
        <v>1.2384259259259258E-3</v>
      </c>
      <c r="L6352" s="1" t="str">
        <f t="shared" si="397"/>
        <v>Wednesday</v>
      </c>
      <c r="M6352" t="str">
        <f t="shared" si="396"/>
        <v>February</v>
      </c>
      <c r="N6352" s="2" t="str">
        <f t="shared" si="398"/>
        <v>Midday</v>
      </c>
      <c r="O6352" s="2">
        <v>42424.665277777778</v>
      </c>
      <c r="P6352">
        <v>809449</v>
      </c>
      <c r="Q6352" t="str">
        <f t="shared" si="399"/>
        <v>Kids</v>
      </c>
    </row>
    <row r="6353" spans="1:17" x14ac:dyDescent="0.3">
      <c r="A6353">
        <v>789144</v>
      </c>
      <c r="B6353" t="str">
        <f>VLOOKUP($A6353,'[1]User Profiles'!$A:$I,2,FALSE)</f>
        <v>Efren </v>
      </c>
      <c r="C6353" t="str">
        <f>VLOOKUP($A6353,'[1]User Profiles'!$A:$I,3,FALSE)</f>
        <v>Lavoie</v>
      </c>
      <c r="D6353" t="str">
        <f>VLOOKUP($A6353,'[1]User Profiles'!$A:$I,5,FALSE)</f>
        <v>male</v>
      </c>
      <c r="E6353" t="str">
        <f>VLOOKUP($A6353,'[1]User Profiles'!$A:$I,6,FALSE)</f>
        <v>black</v>
      </c>
      <c r="F6353">
        <f>VLOOKUP($A6353,'[1]User Profiles'!$A:$I,7,FALSE)</f>
        <v>40</v>
      </c>
      <c r="G6353" t="str">
        <f>VLOOKUP($A6353,'[1]User Profiles'!$A:$I,8,FALSE)</f>
        <v>Gauteng</v>
      </c>
      <c r="H6353" t="s">
        <v>25</v>
      </c>
      <c r="I6353" s="4">
        <v>42375</v>
      </c>
      <c r="J6353" s="1">
        <v>0.66527777777777775</v>
      </c>
      <c r="K6353" s="1">
        <v>0</v>
      </c>
      <c r="L6353" s="1" t="str">
        <f t="shared" si="397"/>
        <v>Wednesday</v>
      </c>
      <c r="M6353" t="str">
        <f t="shared" si="396"/>
        <v>January</v>
      </c>
      <c r="N6353" s="2" t="str">
        <f t="shared" si="398"/>
        <v>Midday</v>
      </c>
      <c r="O6353" s="2">
        <v>42375.665277777778</v>
      </c>
      <c r="P6353">
        <v>789144</v>
      </c>
      <c r="Q6353" t="str">
        <f t="shared" si="399"/>
        <v>Sports</v>
      </c>
    </row>
    <row r="6354" spans="1:17" x14ac:dyDescent="0.3">
      <c r="A6354">
        <v>920073</v>
      </c>
      <c r="B6354" t="str">
        <f>VLOOKUP($A6354,'[1]User Profiles'!$A:$I,2,FALSE)</f>
        <v>Bernardo </v>
      </c>
      <c r="C6354" t="str">
        <f>VLOOKUP($A6354,'[1]User Profiles'!$A:$I,3,FALSE)</f>
        <v>Mastrangelo</v>
      </c>
      <c r="D6354" t="str">
        <f>VLOOKUP($A6354,'[1]User Profiles'!$A:$I,5,FALSE)</f>
        <v>male</v>
      </c>
      <c r="E6354" t="str">
        <f>VLOOKUP($A6354,'[1]User Profiles'!$A:$I,6,FALSE)</f>
        <v>indian_asian</v>
      </c>
      <c r="F6354">
        <f>VLOOKUP($A6354,'[1]User Profiles'!$A:$I,7,FALSE)</f>
        <v>38</v>
      </c>
      <c r="G6354" t="str">
        <f>VLOOKUP($A6354,'[1]User Profiles'!$A:$I,8,FALSE)</f>
        <v>Gauteng</v>
      </c>
      <c r="H6354" t="s">
        <v>26</v>
      </c>
      <c r="I6354" s="4">
        <v>42458</v>
      </c>
      <c r="J6354" s="1">
        <v>0.66527777777777775</v>
      </c>
      <c r="K6354" s="1">
        <v>0</v>
      </c>
      <c r="L6354" s="1" t="str">
        <f t="shared" si="397"/>
        <v>Tuesday</v>
      </c>
      <c r="M6354" t="str">
        <f t="shared" si="396"/>
        <v>March</v>
      </c>
      <c r="N6354" s="2" t="str">
        <f t="shared" si="398"/>
        <v>Midday</v>
      </c>
      <c r="O6354" s="2">
        <v>42458.665277777778</v>
      </c>
      <c r="P6354">
        <v>920007</v>
      </c>
      <c r="Q6354" t="str">
        <f t="shared" si="399"/>
        <v>Entertainment</v>
      </c>
    </row>
    <row r="6355" spans="1:17" x14ac:dyDescent="0.3">
      <c r="A6355">
        <v>897976</v>
      </c>
      <c r="B6355" t="str">
        <f>VLOOKUP($A6355,'[1]User Profiles'!$A:$I,2,FALSE)</f>
        <v>Carter </v>
      </c>
      <c r="C6355" t="str">
        <f>VLOOKUP($A6355,'[1]User Profiles'!$A:$I,3,FALSE)</f>
        <v>Martello</v>
      </c>
      <c r="D6355" t="str">
        <f>VLOOKUP($A6355,'[1]User Profiles'!$A:$I,5,FALSE)</f>
        <v>male</v>
      </c>
      <c r="E6355" t="str">
        <f>VLOOKUP($A6355,'[1]User Profiles'!$A:$I,6,FALSE)</f>
        <v>indian_asian</v>
      </c>
      <c r="F6355">
        <f>VLOOKUP($A6355,'[1]User Profiles'!$A:$I,7,FALSE)</f>
        <v>34</v>
      </c>
      <c r="G6355" t="str">
        <f>VLOOKUP($A6355,'[1]User Profiles'!$A:$I,8,FALSE)</f>
        <v>Limpopo</v>
      </c>
      <c r="H6355" t="s">
        <v>20</v>
      </c>
      <c r="I6355" s="4">
        <v>42453</v>
      </c>
      <c r="J6355" s="1">
        <v>0.66527777777777775</v>
      </c>
      <c r="K6355" s="1">
        <v>0</v>
      </c>
      <c r="L6355" s="1" t="str">
        <f t="shared" si="397"/>
        <v>Thursday</v>
      </c>
      <c r="M6355" t="str">
        <f t="shared" si="396"/>
        <v>March</v>
      </c>
      <c r="N6355" s="2" t="str">
        <f t="shared" si="398"/>
        <v>Midday</v>
      </c>
      <c r="O6355" s="2">
        <v>42453.665277777778</v>
      </c>
      <c r="P6355">
        <v>897770</v>
      </c>
      <c r="Q6355" t="str">
        <f t="shared" si="399"/>
        <v>Other</v>
      </c>
    </row>
    <row r="6356" spans="1:17" x14ac:dyDescent="0.3">
      <c r="A6356">
        <v>1966180</v>
      </c>
      <c r="B6356" t="str">
        <f>VLOOKUP($A6356,'[1]User Profiles'!$A:$I,2,FALSE)</f>
        <v>Cody </v>
      </c>
      <c r="C6356" t="str">
        <f>VLOOKUP($A6356,'[1]User Profiles'!$A:$I,3,FALSE)</f>
        <v>Shkreli</v>
      </c>
      <c r="D6356" t="str">
        <f>VLOOKUP($A6356,'[1]User Profiles'!$A:$I,5,FALSE)</f>
        <v>male</v>
      </c>
      <c r="E6356" t="str">
        <f>VLOOKUP($A6356,'[1]User Profiles'!$A:$I,6,FALSE)</f>
        <v>white</v>
      </c>
      <c r="F6356">
        <f>VLOOKUP($A6356,'[1]User Profiles'!$A:$I,7,FALSE)</f>
        <v>42</v>
      </c>
      <c r="G6356" t="str">
        <f>VLOOKUP($A6356,'[1]User Profiles'!$A:$I,8,FALSE)</f>
        <v>Gauteng</v>
      </c>
      <c r="H6356" t="s">
        <v>25</v>
      </c>
      <c r="I6356" s="4">
        <v>42455</v>
      </c>
      <c r="J6356" s="1">
        <v>0.66527777777777775</v>
      </c>
      <c r="K6356" s="1">
        <v>1.1111111111111111E-3</v>
      </c>
      <c r="L6356" s="1" t="str">
        <f t="shared" si="397"/>
        <v>Saturday</v>
      </c>
      <c r="M6356" t="str">
        <f t="shared" si="396"/>
        <v>March</v>
      </c>
      <c r="N6356" s="2" t="str">
        <f t="shared" si="398"/>
        <v>Midday</v>
      </c>
      <c r="O6356" s="2">
        <v>42455.665277777778</v>
      </c>
      <c r="P6356">
        <v>1966180</v>
      </c>
      <c r="Q6356" t="str">
        <f t="shared" si="399"/>
        <v>Sports</v>
      </c>
    </row>
    <row r="6357" spans="1:17" x14ac:dyDescent="0.3">
      <c r="A6357">
        <v>1108389</v>
      </c>
      <c r="B6357" t="str">
        <f>VLOOKUP($A6357,'[1]User Profiles'!$A:$I,2,FALSE)</f>
        <v>Stefan </v>
      </c>
      <c r="C6357" t="str">
        <f>VLOOKUP($A6357,'[1]User Profiles'!$A:$I,3,FALSE)</f>
        <v>Crotty</v>
      </c>
      <c r="D6357" t="str">
        <f>VLOOKUP($A6357,'[1]User Profiles'!$A:$I,5,FALSE)</f>
        <v>male</v>
      </c>
      <c r="E6357" t="str">
        <f>VLOOKUP($A6357,'[1]User Profiles'!$A:$I,6,FALSE)</f>
        <v>coloured</v>
      </c>
      <c r="F6357">
        <f>VLOOKUP($A6357,'[1]User Profiles'!$A:$I,7,FALSE)</f>
        <v>24</v>
      </c>
      <c r="G6357" t="str">
        <f>VLOOKUP($A6357,'[1]User Profiles'!$A:$I,8,FALSE)</f>
        <v>Western Cape</v>
      </c>
      <c r="H6357" t="s">
        <v>20</v>
      </c>
      <c r="I6357" s="4">
        <v>42448</v>
      </c>
      <c r="J6357" s="1">
        <v>0.66527777777777775</v>
      </c>
      <c r="K6357" s="1">
        <v>1.273148148148148E-3</v>
      </c>
      <c r="L6357" s="1" t="str">
        <f t="shared" si="397"/>
        <v>Saturday</v>
      </c>
      <c r="M6357" t="str">
        <f t="shared" si="396"/>
        <v>March</v>
      </c>
      <c r="N6357" s="2" t="str">
        <f t="shared" si="398"/>
        <v>Midday</v>
      </c>
      <c r="O6357" s="2">
        <v>42448.665277777778</v>
      </c>
      <c r="P6357">
        <v>1108389</v>
      </c>
      <c r="Q6357" t="str">
        <f t="shared" si="399"/>
        <v>Other</v>
      </c>
    </row>
    <row r="6358" spans="1:17" x14ac:dyDescent="0.3">
      <c r="A6358">
        <v>2288416</v>
      </c>
      <c r="B6358" t="str">
        <f>VLOOKUP($A6358,'[1]User Profiles'!$A:$I,2,FALSE)</f>
        <v>Jared </v>
      </c>
      <c r="C6358" t="str">
        <f>VLOOKUP($A6358,'[1]User Profiles'!$A:$I,3,FALSE)</f>
        <v>Martello</v>
      </c>
      <c r="D6358" t="str">
        <f>VLOOKUP($A6358,'[1]User Profiles'!$A:$I,5,FALSE)</f>
        <v>male</v>
      </c>
      <c r="E6358" t="str">
        <f>VLOOKUP($A6358,'[1]User Profiles'!$A:$I,6,FALSE)</f>
        <v>coloured</v>
      </c>
      <c r="F6358">
        <f>VLOOKUP($A6358,'[1]User Profiles'!$A:$I,7,FALSE)</f>
        <v>37</v>
      </c>
      <c r="G6358" t="str">
        <f>VLOOKUP($A6358,'[1]User Profiles'!$A:$I,8,FALSE)</f>
        <v>Western Cape</v>
      </c>
      <c r="H6358" t="s">
        <v>18</v>
      </c>
      <c r="I6358" s="4">
        <v>42455</v>
      </c>
      <c r="J6358" s="1">
        <v>0.66527777777777775</v>
      </c>
      <c r="K6358" s="1">
        <v>4.8842592592592592E-3</v>
      </c>
      <c r="L6358" s="1" t="str">
        <f t="shared" si="397"/>
        <v>Saturday</v>
      </c>
      <c r="M6358" t="str">
        <f t="shared" si="396"/>
        <v>March</v>
      </c>
      <c r="N6358" s="2" t="str">
        <f t="shared" si="398"/>
        <v>Midday</v>
      </c>
      <c r="O6358" s="2">
        <v>42455.665277777778</v>
      </c>
      <c r="P6358">
        <v>2288416</v>
      </c>
      <c r="Q6358" t="str">
        <f t="shared" si="399"/>
        <v>Sports</v>
      </c>
    </row>
    <row r="6359" spans="1:17" x14ac:dyDescent="0.3">
      <c r="A6359">
        <v>773044</v>
      </c>
      <c r="B6359" t="str">
        <f>VLOOKUP($A6359,'[1]User Profiles'!$A:$I,2,FALSE)</f>
        <v>Lucas </v>
      </c>
      <c r="C6359" t="str">
        <f>VLOOKUP($A6359,'[1]User Profiles'!$A:$I,3,FALSE)</f>
        <v>Marek</v>
      </c>
      <c r="D6359" t="str">
        <f>VLOOKUP($A6359,'[1]User Profiles'!$A:$I,5,FALSE)</f>
        <v>male</v>
      </c>
      <c r="E6359" t="str">
        <f>VLOOKUP($A6359,'[1]User Profiles'!$A:$I,6,FALSE)</f>
        <v>black</v>
      </c>
      <c r="F6359">
        <f>VLOOKUP($A6359,'[1]User Profiles'!$A:$I,7,FALSE)</f>
        <v>25</v>
      </c>
      <c r="G6359" t="str">
        <f>VLOOKUP($A6359,'[1]User Profiles'!$A:$I,8,FALSE)</f>
        <v>Western Cape</v>
      </c>
      <c r="H6359" t="s">
        <v>19</v>
      </c>
      <c r="I6359" s="4">
        <v>42394</v>
      </c>
      <c r="J6359" s="1">
        <v>0.66527777777777775</v>
      </c>
      <c r="K6359" s="1">
        <v>1.0486111111111111E-2</v>
      </c>
      <c r="L6359" s="1" t="str">
        <f t="shared" si="397"/>
        <v>Monday</v>
      </c>
      <c r="M6359" t="str">
        <f t="shared" si="396"/>
        <v>January</v>
      </c>
      <c r="N6359" s="2" t="str">
        <f t="shared" si="398"/>
        <v>Midday</v>
      </c>
      <c r="O6359" s="2">
        <v>42394.665277777778</v>
      </c>
      <c r="P6359">
        <v>773044</v>
      </c>
      <c r="Q6359" t="str">
        <f t="shared" si="399"/>
        <v>Entertainment</v>
      </c>
    </row>
    <row r="6360" spans="1:17" x14ac:dyDescent="0.3">
      <c r="A6360">
        <v>810279</v>
      </c>
      <c r="B6360" t="str">
        <f>VLOOKUP($A6360,'[1]User Profiles'!$A:$I,2,FALSE)</f>
        <v>Hugh</v>
      </c>
      <c r="C6360" t="str">
        <f>VLOOKUP($A6360,'[1]User Profiles'!$A:$I,3,FALSE)</f>
        <v>Restivo</v>
      </c>
      <c r="D6360" t="str">
        <f>VLOOKUP($A6360,'[1]User Profiles'!$A:$I,5,FALSE)</f>
        <v>male</v>
      </c>
      <c r="E6360" t="str">
        <f>VLOOKUP($A6360,'[1]User Profiles'!$A:$I,6,FALSE)</f>
        <v>None</v>
      </c>
      <c r="F6360">
        <f>VLOOKUP($A6360,'[1]User Profiles'!$A:$I,7,FALSE)</f>
        <v>39</v>
      </c>
      <c r="G6360" t="str">
        <f>VLOOKUP($A6360,'[1]User Profiles'!$A:$I,8,FALSE)</f>
        <v>Western Cape</v>
      </c>
      <c r="H6360" t="s">
        <v>20</v>
      </c>
      <c r="I6360" s="4">
        <v>42406</v>
      </c>
      <c r="J6360" s="1">
        <v>0.66527777777777775</v>
      </c>
      <c r="K6360" s="1">
        <v>4.1666666666666669E-4</v>
      </c>
      <c r="L6360" s="1" t="str">
        <f t="shared" si="397"/>
        <v>Saturday</v>
      </c>
      <c r="M6360" t="str">
        <f t="shared" si="396"/>
        <v>February</v>
      </c>
      <c r="N6360" s="2" t="str">
        <f t="shared" si="398"/>
        <v>Midday</v>
      </c>
      <c r="O6360" s="2">
        <v>42406.665277777778</v>
      </c>
      <c r="P6360">
        <v>810279</v>
      </c>
      <c r="Q6360" t="str">
        <f t="shared" si="399"/>
        <v>Other</v>
      </c>
    </row>
    <row r="6361" spans="1:17" x14ac:dyDescent="0.3">
      <c r="A6361">
        <v>773090</v>
      </c>
      <c r="B6361" t="str">
        <f>VLOOKUP($A6361,'[1]User Profiles'!$A:$I,2,FALSE)</f>
        <v>Yong </v>
      </c>
      <c r="C6361" t="str">
        <f>VLOOKUP($A6361,'[1]User Profiles'!$A:$I,3,FALSE)</f>
        <v>Crotty</v>
      </c>
      <c r="D6361" t="str">
        <f>VLOOKUP($A6361,'[1]User Profiles'!$A:$I,5,FALSE)</f>
        <v>male</v>
      </c>
      <c r="E6361" t="str">
        <f>VLOOKUP($A6361,'[1]User Profiles'!$A:$I,6,FALSE)</f>
        <v>indian_asian</v>
      </c>
      <c r="F6361">
        <f>VLOOKUP($A6361,'[1]User Profiles'!$A:$I,7,FALSE)</f>
        <v>34</v>
      </c>
      <c r="G6361" t="str">
        <f>VLOOKUP($A6361,'[1]User Profiles'!$A:$I,8,FALSE)</f>
        <v>Gauteng</v>
      </c>
      <c r="H6361" t="s">
        <v>25</v>
      </c>
      <c r="I6361" s="4">
        <v>42407</v>
      </c>
      <c r="J6361" s="1">
        <v>0.66527777777777775</v>
      </c>
      <c r="K6361" s="1">
        <v>1.6666666666666666E-2</v>
      </c>
      <c r="L6361" s="1" t="str">
        <f t="shared" si="397"/>
        <v>Sunday</v>
      </c>
      <c r="M6361" t="str">
        <f t="shared" si="396"/>
        <v>February</v>
      </c>
      <c r="N6361" s="2" t="str">
        <f t="shared" si="398"/>
        <v>Midday</v>
      </c>
      <c r="O6361" s="2">
        <v>42407.665277777778</v>
      </c>
      <c r="P6361">
        <v>773090</v>
      </c>
      <c r="Q6361" t="str">
        <f t="shared" si="399"/>
        <v>Sports</v>
      </c>
    </row>
    <row r="6362" spans="1:17" x14ac:dyDescent="0.3">
      <c r="A6362">
        <v>810627</v>
      </c>
      <c r="B6362" t="str">
        <f>VLOOKUP($A6362,'[1]User Profiles'!$A:$I,2,FALSE)</f>
        <v>Art </v>
      </c>
      <c r="C6362" t="str">
        <f>VLOOKUP($A6362,'[1]User Profiles'!$A:$I,3,FALSE)</f>
        <v>Mosser</v>
      </c>
      <c r="D6362" t="str">
        <f>VLOOKUP($A6362,'[1]User Profiles'!$A:$I,5,FALSE)</f>
        <v>male</v>
      </c>
      <c r="E6362" t="str">
        <f>VLOOKUP($A6362,'[1]User Profiles'!$A:$I,6,FALSE)</f>
        <v>black</v>
      </c>
      <c r="F6362">
        <f>VLOOKUP($A6362,'[1]User Profiles'!$A:$I,7,FALSE)</f>
        <v>26</v>
      </c>
      <c r="G6362" t="str">
        <f>VLOOKUP($A6362,'[1]User Profiles'!$A:$I,8,FALSE)</f>
        <v>Mpumalanga</v>
      </c>
      <c r="H6362" t="s">
        <v>18</v>
      </c>
      <c r="I6362" s="4">
        <v>42454</v>
      </c>
      <c r="J6362" s="1">
        <v>0.66527777777777775</v>
      </c>
      <c r="K6362" s="1">
        <v>2.7777777777777778E-4</v>
      </c>
      <c r="L6362" s="1" t="str">
        <f t="shared" si="397"/>
        <v>Friday</v>
      </c>
      <c r="M6362" t="str">
        <f t="shared" si="396"/>
        <v>March</v>
      </c>
      <c r="N6362" s="2" t="str">
        <f t="shared" si="398"/>
        <v>Midday</v>
      </c>
      <c r="O6362" s="2">
        <v>42454.665277777778</v>
      </c>
      <c r="P6362">
        <v>810627</v>
      </c>
      <c r="Q6362" t="str">
        <f t="shared" si="399"/>
        <v>Sports</v>
      </c>
    </row>
    <row r="6363" spans="1:17" x14ac:dyDescent="0.3">
      <c r="A6363">
        <v>794933</v>
      </c>
      <c r="B6363" t="str">
        <f>VLOOKUP($A6363,'[1]User Profiles'!$A:$I,2,FALSE)</f>
        <v>Stefan </v>
      </c>
      <c r="C6363" t="str">
        <f>VLOOKUP($A6363,'[1]User Profiles'!$A:$I,3,FALSE)</f>
        <v>Pool</v>
      </c>
      <c r="D6363" t="str">
        <f>VLOOKUP($A6363,'[1]User Profiles'!$A:$I,5,FALSE)</f>
        <v>male</v>
      </c>
      <c r="E6363" t="str">
        <f>VLOOKUP($A6363,'[1]User Profiles'!$A:$I,6,FALSE)</f>
        <v>white</v>
      </c>
      <c r="F6363">
        <f>VLOOKUP($A6363,'[1]User Profiles'!$A:$I,7,FALSE)</f>
        <v>38</v>
      </c>
      <c r="G6363" t="str">
        <f>VLOOKUP($A6363,'[1]User Profiles'!$A:$I,8,FALSE)</f>
        <v>Kwazulu Natal</v>
      </c>
      <c r="H6363" t="s">
        <v>22</v>
      </c>
      <c r="I6363" s="4">
        <v>42410</v>
      </c>
      <c r="J6363" s="1">
        <v>0.66527777777777775</v>
      </c>
      <c r="K6363" s="1">
        <v>3.9351851851851852E-4</v>
      </c>
      <c r="L6363" s="1" t="str">
        <f t="shared" si="397"/>
        <v>Wednesday</v>
      </c>
      <c r="M6363" t="str">
        <f t="shared" si="396"/>
        <v>February</v>
      </c>
      <c r="N6363" s="2" t="str">
        <f t="shared" si="398"/>
        <v>Midday</v>
      </c>
      <c r="O6363" s="2">
        <v>42410.665277777778</v>
      </c>
      <c r="P6363">
        <v>794933</v>
      </c>
      <c r="Q6363" t="str">
        <f t="shared" si="399"/>
        <v>Kids</v>
      </c>
    </row>
    <row r="6364" spans="1:17" x14ac:dyDescent="0.3">
      <c r="A6364">
        <v>941667</v>
      </c>
      <c r="B6364" t="str">
        <f>VLOOKUP($A6364,'[1]User Profiles'!$A:$I,2,FALSE)</f>
        <v>Raymundo </v>
      </c>
      <c r="C6364" t="str">
        <f>VLOOKUP($A6364,'[1]User Profiles'!$A:$I,3,FALSE)</f>
        <v>Jacox</v>
      </c>
      <c r="D6364" t="str">
        <f>VLOOKUP($A6364,'[1]User Profiles'!$A:$I,5,FALSE)</f>
        <v>male</v>
      </c>
      <c r="E6364" t="str">
        <f>VLOOKUP($A6364,'[1]User Profiles'!$A:$I,6,FALSE)</f>
        <v>black</v>
      </c>
      <c r="F6364">
        <f>VLOOKUP($A6364,'[1]User Profiles'!$A:$I,7,FALSE)</f>
        <v>26</v>
      </c>
      <c r="G6364" t="str">
        <f>VLOOKUP($A6364,'[1]User Profiles'!$A:$I,8,FALSE)</f>
        <v>Mpumalanga</v>
      </c>
      <c r="H6364" t="s">
        <v>26</v>
      </c>
      <c r="I6364" s="4">
        <v>42434</v>
      </c>
      <c r="J6364" s="1">
        <v>0.66527777777777775</v>
      </c>
      <c r="K6364" s="1">
        <v>2.1296296296296293E-3</v>
      </c>
      <c r="L6364" s="1" t="str">
        <f t="shared" si="397"/>
        <v>Saturday</v>
      </c>
      <c r="M6364" t="str">
        <f t="shared" si="396"/>
        <v>March</v>
      </c>
      <c r="N6364" s="2" t="str">
        <f t="shared" si="398"/>
        <v>Midday</v>
      </c>
      <c r="O6364" s="2">
        <v>42434.665277777778</v>
      </c>
      <c r="P6364">
        <v>941667</v>
      </c>
      <c r="Q6364" t="str">
        <f t="shared" si="399"/>
        <v>Entertainment</v>
      </c>
    </row>
    <row r="6365" spans="1:17" x14ac:dyDescent="0.3">
      <c r="A6365">
        <v>831683</v>
      </c>
      <c r="B6365" t="str">
        <f>VLOOKUP($A6365,'[1]User Profiles'!$A:$I,2,FALSE)</f>
        <v>Len </v>
      </c>
      <c r="C6365" t="str">
        <f>VLOOKUP($A6365,'[1]User Profiles'!$A:$I,3,FALSE)</f>
        <v>Paradis</v>
      </c>
      <c r="D6365" t="str">
        <f>VLOOKUP($A6365,'[1]User Profiles'!$A:$I,5,FALSE)</f>
        <v>male</v>
      </c>
      <c r="E6365" t="str">
        <f>VLOOKUP($A6365,'[1]User Profiles'!$A:$I,6,FALSE)</f>
        <v>indian_asian</v>
      </c>
      <c r="F6365">
        <f>VLOOKUP($A6365,'[1]User Profiles'!$A:$I,7,FALSE)</f>
        <v>36</v>
      </c>
      <c r="G6365" t="str">
        <f>VLOOKUP($A6365,'[1]User Profiles'!$A:$I,8,FALSE)</f>
        <v>Kwazulu Natal</v>
      </c>
      <c r="H6365" t="s">
        <v>23</v>
      </c>
      <c r="I6365" s="4">
        <v>42425</v>
      </c>
      <c r="J6365" s="1">
        <v>0.66597222222222219</v>
      </c>
      <c r="K6365" s="1">
        <v>0</v>
      </c>
      <c r="L6365" s="1" t="str">
        <f t="shared" si="397"/>
        <v>Thursday</v>
      </c>
      <c r="M6365" t="str">
        <f t="shared" si="396"/>
        <v>February</v>
      </c>
      <c r="N6365" s="2" t="str">
        <f t="shared" si="398"/>
        <v>Midday</v>
      </c>
      <c r="O6365" s="2">
        <v>42425.665972222225</v>
      </c>
      <c r="P6365">
        <v>831683</v>
      </c>
      <c r="Q6365" t="str">
        <f t="shared" si="399"/>
        <v>Entertainment</v>
      </c>
    </row>
    <row r="6366" spans="1:17" x14ac:dyDescent="0.3">
      <c r="A6366">
        <v>761775</v>
      </c>
      <c r="B6366" t="str">
        <f>VLOOKUP($A6366,'[1]User Profiles'!$A:$I,2,FALSE)</f>
        <v>Stacy </v>
      </c>
      <c r="C6366" t="str">
        <f>VLOOKUP($A6366,'[1]User Profiles'!$A:$I,3,FALSE)</f>
        <v>Mcculloch</v>
      </c>
      <c r="D6366" t="str">
        <f>VLOOKUP($A6366,'[1]User Profiles'!$A:$I,5,FALSE)</f>
        <v>male</v>
      </c>
      <c r="E6366" t="str">
        <f>VLOOKUP($A6366,'[1]User Profiles'!$A:$I,6,FALSE)</f>
        <v>None</v>
      </c>
      <c r="F6366">
        <f>VLOOKUP($A6366,'[1]User Profiles'!$A:$I,7,FALSE)</f>
        <v>24</v>
      </c>
      <c r="G6366" t="str">
        <f>VLOOKUP($A6366,'[1]User Profiles'!$A:$I,8,FALSE)</f>
        <v>Gauteng</v>
      </c>
      <c r="H6366" t="s">
        <v>25</v>
      </c>
      <c r="I6366" s="4">
        <v>42394</v>
      </c>
      <c r="J6366" s="1">
        <v>0.66597222222222219</v>
      </c>
      <c r="K6366" s="1">
        <v>8.564814814814815E-4</v>
      </c>
      <c r="L6366" s="1" t="str">
        <f t="shared" si="397"/>
        <v>Monday</v>
      </c>
      <c r="M6366" t="str">
        <f t="shared" si="396"/>
        <v>January</v>
      </c>
      <c r="N6366" s="2" t="str">
        <f t="shared" si="398"/>
        <v>Midday</v>
      </c>
      <c r="O6366" s="2">
        <v>42394.665972222225</v>
      </c>
      <c r="P6366">
        <v>761775</v>
      </c>
      <c r="Q6366" t="str">
        <f t="shared" si="399"/>
        <v>Sports</v>
      </c>
    </row>
    <row r="6367" spans="1:17" x14ac:dyDescent="0.3">
      <c r="A6367">
        <v>507286</v>
      </c>
      <c r="B6367" t="str">
        <f>VLOOKUP($A6367,'[1]User Profiles'!$A:$I,2,FALSE)</f>
        <v>Yolonda </v>
      </c>
      <c r="C6367" t="str">
        <f>VLOOKUP($A6367,'[1]User Profiles'!$A:$I,3,FALSE)</f>
        <v>Pascarella</v>
      </c>
      <c r="D6367" t="str">
        <f>VLOOKUP($A6367,'[1]User Profiles'!$A:$I,5,FALSE)</f>
        <v>female</v>
      </c>
      <c r="E6367" t="str">
        <f>VLOOKUP($A6367,'[1]User Profiles'!$A:$I,6,FALSE)</f>
        <v>None</v>
      </c>
      <c r="F6367">
        <f>VLOOKUP($A6367,'[1]User Profiles'!$A:$I,7,FALSE)</f>
        <v>11</v>
      </c>
      <c r="G6367" t="str">
        <f>VLOOKUP($A6367,'[1]User Profiles'!$A:$I,8,FALSE)</f>
        <v>Eastern Cape</v>
      </c>
      <c r="H6367" t="s">
        <v>17</v>
      </c>
      <c r="I6367" s="4">
        <v>42371</v>
      </c>
      <c r="J6367" s="1">
        <v>0.66597222222222219</v>
      </c>
      <c r="K6367" s="1">
        <v>6.1493055555555551E-2</v>
      </c>
      <c r="L6367" s="1" t="str">
        <f t="shared" si="397"/>
        <v>Saturday</v>
      </c>
      <c r="M6367" t="str">
        <f t="shared" si="396"/>
        <v>January</v>
      </c>
      <c r="N6367" s="2" t="str">
        <f t="shared" si="398"/>
        <v>Midday</v>
      </c>
      <c r="O6367" s="2">
        <v>42371.665972222225</v>
      </c>
      <c r="P6367">
        <v>507286</v>
      </c>
      <c r="Q6367" t="str">
        <f t="shared" si="399"/>
        <v>Other</v>
      </c>
    </row>
    <row r="6368" spans="1:17" x14ac:dyDescent="0.3">
      <c r="A6368">
        <v>869328</v>
      </c>
      <c r="B6368" t="str">
        <f>VLOOKUP($A6368,'[1]User Profiles'!$A:$I,2,FALSE)</f>
        <v>Irmgard </v>
      </c>
      <c r="C6368" t="str">
        <f>VLOOKUP($A6368,'[1]User Profiles'!$A:$I,3,FALSE)</f>
        <v>Bilyeu</v>
      </c>
      <c r="D6368" t="str">
        <f>VLOOKUP($A6368,'[1]User Profiles'!$A:$I,5,FALSE)</f>
        <v>female</v>
      </c>
      <c r="E6368" t="str">
        <f>VLOOKUP($A6368,'[1]User Profiles'!$A:$I,6,FALSE)</f>
        <v>indian_asian</v>
      </c>
      <c r="F6368">
        <f>VLOOKUP($A6368,'[1]User Profiles'!$A:$I,7,FALSE)</f>
        <v>42</v>
      </c>
      <c r="G6368" t="str">
        <f>VLOOKUP($A6368,'[1]User Profiles'!$A:$I,8,FALSE)</f>
        <v>Gauteng</v>
      </c>
      <c r="H6368" t="s">
        <v>22</v>
      </c>
      <c r="I6368" s="4">
        <v>42424</v>
      </c>
      <c r="J6368" s="1">
        <v>0.66597222222222219</v>
      </c>
      <c r="K6368" s="1">
        <v>7.0601851851851847E-4</v>
      </c>
      <c r="L6368" s="1" t="str">
        <f t="shared" si="397"/>
        <v>Wednesday</v>
      </c>
      <c r="M6368" t="str">
        <f t="shared" si="396"/>
        <v>February</v>
      </c>
      <c r="N6368" s="2" t="str">
        <f t="shared" si="398"/>
        <v>Midday</v>
      </c>
      <c r="O6368" s="2">
        <v>42424.665972222225</v>
      </c>
      <c r="P6368">
        <v>869328</v>
      </c>
      <c r="Q6368" t="str">
        <f t="shared" si="399"/>
        <v>Kids</v>
      </c>
    </row>
    <row r="6369" spans="1:17" x14ac:dyDescent="0.3">
      <c r="A6369">
        <v>821163</v>
      </c>
      <c r="B6369" t="str">
        <f>VLOOKUP($A6369,'[1]User Profiles'!$A:$I,2,FALSE)</f>
        <v>Randy </v>
      </c>
      <c r="C6369" t="str">
        <f>VLOOKUP($A6369,'[1]User Profiles'!$A:$I,3,FALSE)</f>
        <v>Mastrangelo</v>
      </c>
      <c r="D6369" t="str">
        <f>VLOOKUP($A6369,'[1]User Profiles'!$A:$I,5,FALSE)</f>
        <v>male</v>
      </c>
      <c r="E6369" t="str">
        <f>VLOOKUP($A6369,'[1]User Profiles'!$A:$I,6,FALSE)</f>
        <v>black</v>
      </c>
      <c r="F6369">
        <f>VLOOKUP($A6369,'[1]User Profiles'!$A:$I,7,FALSE)</f>
        <v>30</v>
      </c>
      <c r="G6369" t="str">
        <f>VLOOKUP($A6369,'[1]User Profiles'!$A:$I,8,FALSE)</f>
        <v>Gauteng</v>
      </c>
      <c r="H6369" t="s">
        <v>23</v>
      </c>
      <c r="I6369" s="4">
        <v>42443</v>
      </c>
      <c r="J6369" s="1">
        <v>0.66597222222222219</v>
      </c>
      <c r="K6369" s="1">
        <v>1.6203703703703703E-4</v>
      </c>
      <c r="L6369" s="1" t="str">
        <f t="shared" si="397"/>
        <v>Monday</v>
      </c>
      <c r="M6369" t="str">
        <f t="shared" si="396"/>
        <v>March</v>
      </c>
      <c r="N6369" s="2" t="str">
        <f t="shared" si="398"/>
        <v>Midday</v>
      </c>
      <c r="O6369" s="2">
        <v>42443.665972222225</v>
      </c>
      <c r="P6369">
        <v>821163</v>
      </c>
      <c r="Q6369" t="str">
        <f t="shared" si="399"/>
        <v>Entertainment</v>
      </c>
    </row>
    <row r="6370" spans="1:17" x14ac:dyDescent="0.3">
      <c r="A6370">
        <v>927311</v>
      </c>
      <c r="B6370" t="str">
        <f>VLOOKUP($A6370,'[1]User Profiles'!$A:$I,2,FALSE)</f>
        <v>Randy </v>
      </c>
      <c r="C6370" t="str">
        <f>VLOOKUP($A6370,'[1]User Profiles'!$A:$I,3,FALSE)</f>
        <v>Hier</v>
      </c>
      <c r="D6370" t="str">
        <f>VLOOKUP($A6370,'[1]User Profiles'!$A:$I,5,FALSE)</f>
        <v>male</v>
      </c>
      <c r="E6370" t="str">
        <f>VLOOKUP($A6370,'[1]User Profiles'!$A:$I,6,FALSE)</f>
        <v>None</v>
      </c>
      <c r="F6370">
        <f>VLOOKUP($A6370,'[1]User Profiles'!$A:$I,7,FALSE)</f>
        <v>10</v>
      </c>
      <c r="G6370" t="str">
        <f>VLOOKUP($A6370,'[1]User Profiles'!$A:$I,8,FALSE)</f>
        <v>Gauteng</v>
      </c>
      <c r="H6370" t="s">
        <v>18</v>
      </c>
      <c r="I6370" s="4">
        <v>42459</v>
      </c>
      <c r="J6370" s="1">
        <v>0.66597222222222219</v>
      </c>
      <c r="K6370" s="1">
        <v>7.3611111111111108E-3</v>
      </c>
      <c r="L6370" s="1" t="str">
        <f t="shared" si="397"/>
        <v>Wednesday</v>
      </c>
      <c r="M6370" t="str">
        <f t="shared" si="396"/>
        <v>March</v>
      </c>
      <c r="N6370" s="2" t="str">
        <f t="shared" si="398"/>
        <v>Midday</v>
      </c>
      <c r="O6370" s="2">
        <v>42459.665972222225</v>
      </c>
      <c r="P6370">
        <v>927311</v>
      </c>
      <c r="Q6370" t="str">
        <f t="shared" si="399"/>
        <v>Sports</v>
      </c>
    </row>
    <row r="6371" spans="1:17" x14ac:dyDescent="0.3">
      <c r="A6371">
        <v>804459</v>
      </c>
      <c r="B6371" t="str">
        <f>VLOOKUP($A6371,'[1]User Profiles'!$A:$I,2,FALSE)</f>
        <v>Roxane </v>
      </c>
      <c r="C6371" t="str">
        <f>VLOOKUP($A6371,'[1]User Profiles'!$A:$I,3,FALSE)</f>
        <v>Lavoie</v>
      </c>
      <c r="D6371" t="str">
        <f>VLOOKUP($A6371,'[1]User Profiles'!$A:$I,5,FALSE)</f>
        <v>female</v>
      </c>
      <c r="E6371" t="str">
        <f>VLOOKUP($A6371,'[1]User Profiles'!$A:$I,6,FALSE)</f>
        <v>black</v>
      </c>
      <c r="F6371">
        <f>VLOOKUP($A6371,'[1]User Profiles'!$A:$I,7,FALSE)</f>
        <v>30</v>
      </c>
      <c r="G6371" t="str">
        <f>VLOOKUP($A6371,'[1]User Profiles'!$A:$I,8,FALSE)</f>
        <v>Gauteng</v>
      </c>
      <c r="H6371" t="s">
        <v>31</v>
      </c>
      <c r="I6371" s="4">
        <v>42431</v>
      </c>
      <c r="J6371" s="1">
        <v>0.66597222222222219</v>
      </c>
      <c r="K6371" s="1">
        <v>8.7962962962962962E-4</v>
      </c>
      <c r="L6371" s="1" t="str">
        <f t="shared" si="397"/>
        <v>Wednesday</v>
      </c>
      <c r="M6371" t="str">
        <f t="shared" si="396"/>
        <v>March</v>
      </c>
      <c r="N6371" s="2" t="str">
        <f t="shared" si="398"/>
        <v>Midday</v>
      </c>
      <c r="O6371" s="2">
        <v>42431.665972222225</v>
      </c>
      <c r="P6371">
        <v>804459</v>
      </c>
      <c r="Q6371" t="str">
        <f t="shared" si="399"/>
        <v>Other</v>
      </c>
    </row>
    <row r="6372" spans="1:17" x14ac:dyDescent="0.3">
      <c r="A6372">
        <v>809974</v>
      </c>
      <c r="B6372" t="str">
        <f>VLOOKUP($A6372,'[1]User Profiles'!$A:$I,2,FALSE)</f>
        <v>None</v>
      </c>
      <c r="C6372" t="str">
        <f>VLOOKUP($A6372,'[1]User Profiles'!$A:$I,3,FALSE)</f>
        <v>None</v>
      </c>
      <c r="D6372" t="str">
        <f>VLOOKUP($A6372,'[1]User Profiles'!$A:$I,5,FALSE)</f>
        <v>None</v>
      </c>
      <c r="E6372" t="str">
        <f>VLOOKUP($A6372,'[1]User Profiles'!$A:$I,6,FALSE)</f>
        <v>None</v>
      </c>
      <c r="F6372">
        <f>VLOOKUP($A6372,'[1]User Profiles'!$A:$I,7,FALSE)</f>
        <v>0</v>
      </c>
      <c r="G6372" t="str">
        <f>VLOOKUP($A6372,'[1]User Profiles'!$A:$I,8,FALSE)</f>
        <v>None</v>
      </c>
      <c r="H6372" t="s">
        <v>18</v>
      </c>
      <c r="I6372" s="4">
        <v>42454</v>
      </c>
      <c r="J6372" s="1">
        <v>0.66597222222222219</v>
      </c>
      <c r="K6372" s="1">
        <v>7.013888888888889E-3</v>
      </c>
      <c r="L6372" s="1" t="str">
        <f t="shared" si="397"/>
        <v>Friday</v>
      </c>
      <c r="M6372" t="str">
        <f t="shared" si="396"/>
        <v>March</v>
      </c>
      <c r="N6372" s="2" t="str">
        <f t="shared" si="398"/>
        <v>Midday</v>
      </c>
      <c r="O6372" s="2">
        <v>42454.665972222225</v>
      </c>
      <c r="P6372">
        <v>809974</v>
      </c>
      <c r="Q6372" t="str">
        <f t="shared" si="399"/>
        <v>Sports</v>
      </c>
    </row>
    <row r="6373" spans="1:17" x14ac:dyDescent="0.3">
      <c r="A6373">
        <v>773057</v>
      </c>
      <c r="B6373" t="str">
        <f>VLOOKUP($A6373,'[1]User Profiles'!$A:$I,2,FALSE)</f>
        <v>Earl </v>
      </c>
      <c r="C6373" t="str">
        <f>VLOOKUP($A6373,'[1]User Profiles'!$A:$I,3,FALSE)</f>
        <v>Paradis</v>
      </c>
      <c r="D6373" t="str">
        <f>VLOOKUP($A6373,'[1]User Profiles'!$A:$I,5,FALSE)</f>
        <v>male</v>
      </c>
      <c r="E6373" t="str">
        <f>VLOOKUP($A6373,'[1]User Profiles'!$A:$I,6,FALSE)</f>
        <v>black</v>
      </c>
      <c r="F6373">
        <f>VLOOKUP($A6373,'[1]User Profiles'!$A:$I,7,FALSE)</f>
        <v>38</v>
      </c>
      <c r="G6373" t="str">
        <f>VLOOKUP($A6373,'[1]User Profiles'!$A:$I,8,FALSE)</f>
        <v>Western Cape</v>
      </c>
      <c r="H6373" t="s">
        <v>16</v>
      </c>
      <c r="I6373" s="4">
        <v>42385</v>
      </c>
      <c r="J6373" s="1">
        <v>0.66597222222222219</v>
      </c>
      <c r="K6373" s="1">
        <v>4.8611111111111104E-4</v>
      </c>
      <c r="L6373" s="1" t="str">
        <f t="shared" si="397"/>
        <v>Saturday</v>
      </c>
      <c r="M6373" t="str">
        <f t="shared" si="396"/>
        <v>January</v>
      </c>
      <c r="N6373" s="2" t="str">
        <f t="shared" si="398"/>
        <v>Midday</v>
      </c>
      <c r="O6373" s="2">
        <v>42385.665972222225</v>
      </c>
      <c r="P6373">
        <v>773057</v>
      </c>
      <c r="Q6373" t="str">
        <f t="shared" si="399"/>
        <v>Other</v>
      </c>
    </row>
    <row r="6374" spans="1:17" x14ac:dyDescent="0.3">
      <c r="A6374">
        <v>773492</v>
      </c>
      <c r="B6374" t="str">
        <f>VLOOKUP($A6374,'[1]User Profiles'!$A:$I,2,FALSE)</f>
        <v>Yong </v>
      </c>
      <c r="C6374" t="str">
        <f>VLOOKUP($A6374,'[1]User Profiles'!$A:$I,3,FALSE)</f>
        <v>Sieren</v>
      </c>
      <c r="D6374" t="str">
        <f>VLOOKUP($A6374,'[1]User Profiles'!$A:$I,5,FALSE)</f>
        <v>male</v>
      </c>
      <c r="E6374" t="str">
        <f>VLOOKUP($A6374,'[1]User Profiles'!$A:$I,6,FALSE)</f>
        <v>black</v>
      </c>
      <c r="F6374">
        <f>VLOOKUP($A6374,'[1]User Profiles'!$A:$I,7,FALSE)</f>
        <v>43</v>
      </c>
      <c r="G6374" t="str">
        <f>VLOOKUP($A6374,'[1]User Profiles'!$A:$I,8,FALSE)</f>
        <v>Kwazulu Natal</v>
      </c>
      <c r="H6374" t="s">
        <v>20</v>
      </c>
      <c r="I6374" s="4">
        <v>42406</v>
      </c>
      <c r="J6374" s="1">
        <v>0.66597222222222219</v>
      </c>
      <c r="K6374" s="1">
        <v>0</v>
      </c>
      <c r="L6374" s="1" t="str">
        <f t="shared" si="397"/>
        <v>Saturday</v>
      </c>
      <c r="M6374" t="str">
        <f t="shared" si="396"/>
        <v>February</v>
      </c>
      <c r="N6374" s="2" t="str">
        <f t="shared" si="398"/>
        <v>Midday</v>
      </c>
      <c r="O6374" s="2">
        <v>42406.665972222225</v>
      </c>
      <c r="P6374">
        <v>773492</v>
      </c>
      <c r="Q6374" t="str">
        <f t="shared" si="399"/>
        <v>Other</v>
      </c>
    </row>
    <row r="6375" spans="1:17" x14ac:dyDescent="0.3">
      <c r="A6375">
        <v>866215</v>
      </c>
      <c r="B6375" t="str">
        <f>VLOOKUP($A6375,'[1]User Profiles'!$A:$I,2,FALSE)</f>
        <v>Shane </v>
      </c>
      <c r="C6375" t="str">
        <f>VLOOKUP($A6375,'[1]User Profiles'!$A:$I,3,FALSE)</f>
        <v>Mccown</v>
      </c>
      <c r="D6375" t="str">
        <f>VLOOKUP($A6375,'[1]User Profiles'!$A:$I,5,FALSE)</f>
        <v>male</v>
      </c>
      <c r="E6375" t="str">
        <f>VLOOKUP($A6375,'[1]User Profiles'!$A:$I,6,FALSE)</f>
        <v>black</v>
      </c>
      <c r="F6375">
        <f>VLOOKUP($A6375,'[1]User Profiles'!$A:$I,7,FALSE)</f>
        <v>22</v>
      </c>
      <c r="G6375" t="str">
        <f>VLOOKUP($A6375,'[1]User Profiles'!$A:$I,8,FALSE)</f>
        <v>Kwazulu Natal</v>
      </c>
      <c r="H6375" t="s">
        <v>17</v>
      </c>
      <c r="I6375" s="4">
        <v>42436</v>
      </c>
      <c r="J6375" s="1">
        <v>0.66666666666666663</v>
      </c>
      <c r="K6375" s="1">
        <v>2.8125000000000003E-3</v>
      </c>
      <c r="L6375" s="1" t="str">
        <f t="shared" si="397"/>
        <v>Monday</v>
      </c>
      <c r="M6375" t="str">
        <f t="shared" si="396"/>
        <v>March</v>
      </c>
      <c r="N6375" s="2" t="str">
        <f t="shared" si="398"/>
        <v>Afternoon</v>
      </c>
      <c r="O6375" s="2">
        <v>42436.666666666664</v>
      </c>
      <c r="P6375">
        <v>866215</v>
      </c>
      <c r="Q6375" t="str">
        <f t="shared" si="399"/>
        <v>Other</v>
      </c>
    </row>
    <row r="6376" spans="1:17" x14ac:dyDescent="0.3">
      <c r="A6376">
        <v>809056</v>
      </c>
      <c r="B6376" t="str">
        <f>VLOOKUP($A6376,'[1]User Profiles'!$A:$I,2,FALSE)</f>
        <v>Randy </v>
      </c>
      <c r="C6376" t="str">
        <f>VLOOKUP($A6376,'[1]User Profiles'!$A:$I,3,FALSE)</f>
        <v>Mina</v>
      </c>
      <c r="D6376" t="str">
        <f>VLOOKUP($A6376,'[1]User Profiles'!$A:$I,5,FALSE)</f>
        <v>male</v>
      </c>
      <c r="E6376" t="str">
        <f>VLOOKUP($A6376,'[1]User Profiles'!$A:$I,6,FALSE)</f>
        <v>coloured</v>
      </c>
      <c r="F6376">
        <f>VLOOKUP($A6376,'[1]User Profiles'!$A:$I,7,FALSE)</f>
        <v>43</v>
      </c>
      <c r="G6376" t="str">
        <f>VLOOKUP($A6376,'[1]User Profiles'!$A:$I,8,FALSE)</f>
        <v>Western Cape</v>
      </c>
      <c r="H6376" t="s">
        <v>18</v>
      </c>
      <c r="I6376" s="4">
        <v>42458</v>
      </c>
      <c r="J6376" s="1">
        <v>0.66666666666666663</v>
      </c>
      <c r="K6376" s="1">
        <v>1.7152777777777777E-2</v>
      </c>
      <c r="L6376" s="1" t="str">
        <f t="shared" si="397"/>
        <v>Tuesday</v>
      </c>
      <c r="M6376" t="str">
        <f t="shared" si="396"/>
        <v>March</v>
      </c>
      <c r="N6376" s="2" t="str">
        <f t="shared" si="398"/>
        <v>Afternoon</v>
      </c>
      <c r="O6376" s="2">
        <v>42458.666666666664</v>
      </c>
      <c r="P6376">
        <v>809056</v>
      </c>
      <c r="Q6376" t="str">
        <f t="shared" si="399"/>
        <v>Sports</v>
      </c>
    </row>
    <row r="6377" spans="1:17" x14ac:dyDescent="0.3">
      <c r="A6377">
        <v>820627</v>
      </c>
      <c r="B6377" t="str">
        <f>VLOOKUP($A6377,'[1]User Profiles'!$A:$I,2,FALSE)</f>
        <v>Jacinto </v>
      </c>
      <c r="C6377" t="str">
        <f>VLOOKUP($A6377,'[1]User Profiles'!$A:$I,3,FALSE)</f>
        <v>Crotty</v>
      </c>
      <c r="D6377" t="str">
        <f>VLOOKUP($A6377,'[1]User Profiles'!$A:$I,5,FALSE)</f>
        <v>male</v>
      </c>
      <c r="E6377" t="str">
        <f>VLOOKUP($A6377,'[1]User Profiles'!$A:$I,6,FALSE)</f>
        <v>black</v>
      </c>
      <c r="F6377">
        <f>VLOOKUP($A6377,'[1]User Profiles'!$A:$I,7,FALSE)</f>
        <v>30</v>
      </c>
      <c r="G6377" t="str">
        <f>VLOOKUP($A6377,'[1]User Profiles'!$A:$I,8,FALSE)</f>
        <v>Gauteng</v>
      </c>
      <c r="H6377" t="s">
        <v>19</v>
      </c>
      <c r="I6377" s="4">
        <v>42426</v>
      </c>
      <c r="J6377" s="1">
        <v>0.66666666666666663</v>
      </c>
      <c r="K6377" s="1">
        <v>8.9236111111111113E-3</v>
      </c>
      <c r="L6377" s="1" t="str">
        <f t="shared" si="397"/>
        <v>Friday</v>
      </c>
      <c r="M6377" t="str">
        <f t="shared" si="396"/>
        <v>February</v>
      </c>
      <c r="N6377" s="2" t="str">
        <f t="shared" si="398"/>
        <v>Afternoon</v>
      </c>
      <c r="O6377" s="2">
        <v>42426.666666666664</v>
      </c>
      <c r="P6377">
        <v>820627</v>
      </c>
      <c r="Q6377" t="str">
        <f t="shared" si="399"/>
        <v>Entertainment</v>
      </c>
    </row>
    <row r="6378" spans="1:17" x14ac:dyDescent="0.3">
      <c r="A6378">
        <v>2203664</v>
      </c>
      <c r="B6378" t="str">
        <f>VLOOKUP($A6378,'[1]User Profiles'!$A:$I,2,FALSE)</f>
        <v>Markus </v>
      </c>
      <c r="C6378" t="str">
        <f>VLOOKUP($A6378,'[1]User Profiles'!$A:$I,3,FALSE)</f>
        <v>Caves</v>
      </c>
      <c r="D6378" t="str">
        <f>VLOOKUP($A6378,'[1]User Profiles'!$A:$I,5,FALSE)</f>
        <v>male</v>
      </c>
      <c r="E6378" t="str">
        <f>VLOOKUP($A6378,'[1]User Profiles'!$A:$I,6,FALSE)</f>
        <v>indian_asian</v>
      </c>
      <c r="F6378">
        <f>VLOOKUP($A6378,'[1]User Profiles'!$A:$I,7,FALSE)</f>
        <v>27</v>
      </c>
      <c r="G6378" t="str">
        <f>VLOOKUP($A6378,'[1]User Profiles'!$A:$I,8,FALSE)</f>
        <v>Kwazulu Natal</v>
      </c>
      <c r="H6378" t="s">
        <v>20</v>
      </c>
      <c r="I6378" s="4">
        <v>42406</v>
      </c>
      <c r="J6378" s="1">
        <v>0.66666666666666663</v>
      </c>
      <c r="K6378" s="1">
        <v>2.7777777777777778E-4</v>
      </c>
      <c r="L6378" s="1" t="str">
        <f t="shared" si="397"/>
        <v>Saturday</v>
      </c>
      <c r="M6378" t="str">
        <f t="shared" si="396"/>
        <v>February</v>
      </c>
      <c r="N6378" s="2" t="str">
        <f t="shared" si="398"/>
        <v>Afternoon</v>
      </c>
      <c r="O6378" s="2">
        <v>42406.666666666664</v>
      </c>
      <c r="P6378">
        <v>2203664</v>
      </c>
      <c r="Q6378" t="str">
        <f t="shared" si="399"/>
        <v>Other</v>
      </c>
    </row>
    <row r="6379" spans="1:17" x14ac:dyDescent="0.3">
      <c r="A6379">
        <v>940590</v>
      </c>
      <c r="B6379" t="str">
        <f>VLOOKUP($A6379,'[1]User Profiles'!$A:$I,2,FALSE)</f>
        <v>Dee </v>
      </c>
      <c r="C6379" t="str">
        <f>VLOOKUP($A6379,'[1]User Profiles'!$A:$I,3,FALSE)</f>
        <v>Mccollum</v>
      </c>
      <c r="D6379" t="str">
        <f>VLOOKUP($A6379,'[1]User Profiles'!$A:$I,5,FALSE)</f>
        <v>male</v>
      </c>
      <c r="E6379" t="str">
        <f>VLOOKUP($A6379,'[1]User Profiles'!$A:$I,6,FALSE)</f>
        <v>coloured</v>
      </c>
      <c r="F6379">
        <f>VLOOKUP($A6379,'[1]User Profiles'!$A:$I,7,FALSE)</f>
        <v>27</v>
      </c>
      <c r="G6379" t="str">
        <f>VLOOKUP($A6379,'[1]User Profiles'!$A:$I,8,FALSE)</f>
        <v>Western Cape</v>
      </c>
      <c r="H6379" t="s">
        <v>25</v>
      </c>
      <c r="I6379" s="4">
        <v>42457</v>
      </c>
      <c r="J6379" s="1">
        <v>0.66666666666666663</v>
      </c>
      <c r="K6379" s="1">
        <v>1.1574074074074073E-4</v>
      </c>
      <c r="L6379" s="1" t="str">
        <f t="shared" si="397"/>
        <v>Monday</v>
      </c>
      <c r="M6379" t="str">
        <f t="shared" si="396"/>
        <v>March</v>
      </c>
      <c r="N6379" s="2" t="str">
        <f t="shared" si="398"/>
        <v>Afternoon</v>
      </c>
      <c r="O6379" s="2">
        <v>42457.666666666664</v>
      </c>
      <c r="P6379">
        <v>940590</v>
      </c>
      <c r="Q6379" t="str">
        <f t="shared" si="399"/>
        <v>Sports</v>
      </c>
    </row>
    <row r="6380" spans="1:17" x14ac:dyDescent="0.3">
      <c r="A6380">
        <v>931017</v>
      </c>
      <c r="B6380" t="str">
        <f>VLOOKUP($A6380,'[1]User Profiles'!$A:$I,2,FALSE)</f>
        <v>Romeo </v>
      </c>
      <c r="C6380" t="str">
        <f>VLOOKUP($A6380,'[1]User Profiles'!$A:$I,3,FALSE)</f>
        <v>Langenfeld</v>
      </c>
      <c r="D6380" t="str">
        <f>VLOOKUP($A6380,'[1]User Profiles'!$A:$I,5,FALSE)</f>
        <v>male</v>
      </c>
      <c r="E6380" t="str">
        <f>VLOOKUP($A6380,'[1]User Profiles'!$A:$I,6,FALSE)</f>
        <v>indian_asian</v>
      </c>
      <c r="F6380">
        <f>VLOOKUP($A6380,'[1]User Profiles'!$A:$I,7,FALSE)</f>
        <v>25</v>
      </c>
      <c r="G6380" t="str">
        <f>VLOOKUP($A6380,'[1]User Profiles'!$A:$I,8,FALSE)</f>
        <v>Gauteng</v>
      </c>
      <c r="H6380" t="s">
        <v>23</v>
      </c>
      <c r="I6380" s="4">
        <v>42457</v>
      </c>
      <c r="J6380" s="1">
        <v>0.66666666666666663</v>
      </c>
      <c r="K6380" s="1">
        <v>2.0833333333333335E-4</v>
      </c>
      <c r="L6380" s="1" t="str">
        <f t="shared" si="397"/>
        <v>Monday</v>
      </c>
      <c r="M6380" t="str">
        <f t="shared" si="396"/>
        <v>March</v>
      </c>
      <c r="N6380" s="2" t="str">
        <f t="shared" si="398"/>
        <v>Afternoon</v>
      </c>
      <c r="O6380" s="2">
        <v>42457.666666666664</v>
      </c>
      <c r="P6380">
        <v>931017</v>
      </c>
      <c r="Q6380" t="str">
        <f t="shared" si="399"/>
        <v>Entertainment</v>
      </c>
    </row>
    <row r="6381" spans="1:17" x14ac:dyDescent="0.3">
      <c r="A6381">
        <v>920096</v>
      </c>
      <c r="B6381" t="str">
        <f>VLOOKUP($A6381,'[1]User Profiles'!$A:$I,2,FALSE)</f>
        <v>Markus </v>
      </c>
      <c r="C6381" t="str">
        <f>VLOOKUP($A6381,'[1]User Profiles'!$A:$I,3,FALSE)</f>
        <v>Condie</v>
      </c>
      <c r="D6381" t="str">
        <f>VLOOKUP($A6381,'[1]User Profiles'!$A:$I,5,FALSE)</f>
        <v>male</v>
      </c>
      <c r="E6381" t="str">
        <f>VLOOKUP($A6381,'[1]User Profiles'!$A:$I,6,FALSE)</f>
        <v>coloured</v>
      </c>
      <c r="F6381">
        <f>VLOOKUP($A6381,'[1]User Profiles'!$A:$I,7,FALSE)</f>
        <v>25</v>
      </c>
      <c r="G6381" t="str">
        <f>VLOOKUP($A6381,'[1]User Profiles'!$A:$I,8,FALSE)</f>
        <v>Western Cape</v>
      </c>
      <c r="H6381" t="s">
        <v>22</v>
      </c>
      <c r="I6381" s="4">
        <v>42456</v>
      </c>
      <c r="J6381" s="1">
        <v>0.66666666666666663</v>
      </c>
      <c r="K6381" s="1">
        <v>5.3240740740740744E-4</v>
      </c>
      <c r="L6381" s="1" t="str">
        <f t="shared" si="397"/>
        <v>Sunday</v>
      </c>
      <c r="M6381" t="str">
        <f t="shared" si="396"/>
        <v>March</v>
      </c>
      <c r="N6381" s="2" t="str">
        <f t="shared" si="398"/>
        <v>Afternoon</v>
      </c>
      <c r="O6381" s="2">
        <v>42456.666666666664</v>
      </c>
      <c r="P6381">
        <v>920096</v>
      </c>
      <c r="Q6381" t="str">
        <f t="shared" si="399"/>
        <v>Kids</v>
      </c>
    </row>
    <row r="6382" spans="1:17" x14ac:dyDescent="0.3">
      <c r="A6382">
        <v>773049</v>
      </c>
      <c r="B6382" t="str">
        <f>VLOOKUP($A6382,'[1]User Profiles'!$A:$I,2,FALSE)</f>
        <v>Shane </v>
      </c>
      <c r="C6382" t="str">
        <f>VLOOKUP($A6382,'[1]User Profiles'!$A:$I,3,FALSE)</f>
        <v>Crotty</v>
      </c>
      <c r="D6382" t="str">
        <f>VLOOKUP($A6382,'[1]User Profiles'!$A:$I,5,FALSE)</f>
        <v>male</v>
      </c>
      <c r="E6382" t="str">
        <f>VLOOKUP($A6382,'[1]User Profiles'!$A:$I,6,FALSE)</f>
        <v>indian_asian</v>
      </c>
      <c r="F6382">
        <f>VLOOKUP($A6382,'[1]User Profiles'!$A:$I,7,FALSE)</f>
        <v>26</v>
      </c>
      <c r="G6382" t="str">
        <f>VLOOKUP($A6382,'[1]User Profiles'!$A:$I,8,FALSE)</f>
        <v>Kwazulu Natal</v>
      </c>
      <c r="H6382" t="s">
        <v>20</v>
      </c>
      <c r="I6382" s="4">
        <v>42412</v>
      </c>
      <c r="J6382" s="1">
        <v>0.66666666666666663</v>
      </c>
      <c r="K6382" s="1">
        <v>1.1574074074074073E-4</v>
      </c>
      <c r="L6382" s="1" t="str">
        <f t="shared" si="397"/>
        <v>Friday</v>
      </c>
      <c r="M6382" t="str">
        <f t="shared" si="396"/>
        <v>February</v>
      </c>
      <c r="N6382" s="2" t="str">
        <f t="shared" si="398"/>
        <v>Afternoon</v>
      </c>
      <c r="O6382" s="2">
        <v>42412.666666666664</v>
      </c>
      <c r="P6382">
        <v>773049</v>
      </c>
      <c r="Q6382" t="str">
        <f t="shared" si="399"/>
        <v>Other</v>
      </c>
    </row>
    <row r="6383" spans="1:17" x14ac:dyDescent="0.3">
      <c r="A6383">
        <v>2361656</v>
      </c>
      <c r="B6383" t="str">
        <f>VLOOKUP($A6383,'[1]User Profiles'!$A:$I,2,FALSE)</f>
        <v>Randy </v>
      </c>
      <c r="C6383" t="str">
        <f>VLOOKUP($A6383,'[1]User Profiles'!$A:$I,3,FALSE)</f>
        <v>Hier</v>
      </c>
      <c r="D6383" t="str">
        <f>VLOOKUP($A6383,'[1]User Profiles'!$A:$I,5,FALSE)</f>
        <v>male</v>
      </c>
      <c r="E6383" t="str">
        <f>VLOOKUP($A6383,'[1]User Profiles'!$A:$I,6,FALSE)</f>
        <v>black</v>
      </c>
      <c r="F6383">
        <f>VLOOKUP($A6383,'[1]User Profiles'!$A:$I,7,FALSE)</f>
        <v>34</v>
      </c>
      <c r="G6383" t="str">
        <f>VLOOKUP($A6383,'[1]User Profiles'!$A:$I,8,FALSE)</f>
        <v>Western Cape</v>
      </c>
      <c r="H6383" t="s">
        <v>18</v>
      </c>
      <c r="I6383" s="4">
        <v>42424</v>
      </c>
      <c r="J6383" s="1">
        <v>0.66666666666666663</v>
      </c>
      <c r="K6383" s="1">
        <v>8.564814814814815E-4</v>
      </c>
      <c r="L6383" s="1" t="str">
        <f t="shared" si="397"/>
        <v>Wednesday</v>
      </c>
      <c r="M6383" t="str">
        <f t="shared" si="396"/>
        <v>February</v>
      </c>
      <c r="N6383" s="2" t="str">
        <f t="shared" si="398"/>
        <v>Afternoon</v>
      </c>
      <c r="O6383" s="2">
        <v>42424.666666666664</v>
      </c>
      <c r="P6383">
        <v>2361656</v>
      </c>
      <c r="Q6383" t="str">
        <f t="shared" si="399"/>
        <v>Sports</v>
      </c>
    </row>
    <row r="6384" spans="1:17" x14ac:dyDescent="0.3">
      <c r="A6384">
        <v>790069</v>
      </c>
      <c r="B6384" t="str">
        <f>VLOOKUP($A6384,'[1]User Profiles'!$A:$I,2,FALSE)</f>
        <v>Valentine </v>
      </c>
      <c r="C6384" t="str">
        <f>VLOOKUP($A6384,'[1]User Profiles'!$A:$I,3,FALSE)</f>
        <v>Sytsma</v>
      </c>
      <c r="D6384" t="str">
        <f>VLOOKUP($A6384,'[1]User Profiles'!$A:$I,5,FALSE)</f>
        <v>male</v>
      </c>
      <c r="E6384" t="str">
        <f>VLOOKUP($A6384,'[1]User Profiles'!$A:$I,6,FALSE)</f>
        <v>white</v>
      </c>
      <c r="F6384">
        <f>VLOOKUP($A6384,'[1]User Profiles'!$A:$I,7,FALSE)</f>
        <v>37</v>
      </c>
      <c r="G6384" t="str">
        <f>VLOOKUP($A6384,'[1]User Profiles'!$A:$I,8,FALSE)</f>
        <v>Kwazulu Natal</v>
      </c>
      <c r="H6384" t="s">
        <v>20</v>
      </c>
      <c r="I6384" s="4">
        <v>42385</v>
      </c>
      <c r="J6384" s="1">
        <v>0.66666666666666663</v>
      </c>
      <c r="K6384" s="1">
        <v>4.5300925925925932E-2</v>
      </c>
      <c r="L6384" s="1" t="str">
        <f t="shared" si="397"/>
        <v>Saturday</v>
      </c>
      <c r="M6384" t="str">
        <f t="shared" si="396"/>
        <v>January</v>
      </c>
      <c r="N6384" s="2" t="str">
        <f t="shared" si="398"/>
        <v>Afternoon</v>
      </c>
      <c r="O6384" s="2">
        <v>42385.666666666664</v>
      </c>
      <c r="P6384">
        <v>790069</v>
      </c>
      <c r="Q6384" t="str">
        <f t="shared" si="399"/>
        <v>Other</v>
      </c>
    </row>
    <row r="6385" spans="1:17" x14ac:dyDescent="0.3">
      <c r="A6385">
        <v>820443</v>
      </c>
      <c r="B6385" t="str">
        <f>VLOOKUP($A6385,'[1]User Profiles'!$A:$I,2,FALSE)</f>
        <v>Bernardo </v>
      </c>
      <c r="C6385" t="str">
        <f>VLOOKUP($A6385,'[1]User Profiles'!$A:$I,3,FALSE)</f>
        <v>Wigfall</v>
      </c>
      <c r="D6385" t="str">
        <f>VLOOKUP($A6385,'[1]User Profiles'!$A:$I,5,FALSE)</f>
        <v>male</v>
      </c>
      <c r="E6385" t="str">
        <f>VLOOKUP($A6385,'[1]User Profiles'!$A:$I,6,FALSE)</f>
        <v>black</v>
      </c>
      <c r="F6385">
        <f>VLOOKUP($A6385,'[1]User Profiles'!$A:$I,7,FALSE)</f>
        <v>18</v>
      </c>
      <c r="G6385" t="str">
        <f>VLOOKUP($A6385,'[1]User Profiles'!$A:$I,8,FALSE)</f>
        <v>North West</v>
      </c>
      <c r="H6385" t="s">
        <v>19</v>
      </c>
      <c r="I6385" s="4">
        <v>42434</v>
      </c>
      <c r="J6385" s="1">
        <v>0.66736111111111107</v>
      </c>
      <c r="K6385" s="1">
        <v>4.4479166666666667E-2</v>
      </c>
      <c r="L6385" s="1" t="str">
        <f t="shared" si="397"/>
        <v>Saturday</v>
      </c>
      <c r="M6385" t="str">
        <f t="shared" si="396"/>
        <v>March</v>
      </c>
      <c r="N6385" s="2" t="str">
        <f t="shared" si="398"/>
        <v>Afternoon</v>
      </c>
      <c r="O6385" s="2">
        <v>42434.667361111111</v>
      </c>
      <c r="P6385">
        <v>820443</v>
      </c>
      <c r="Q6385" t="str">
        <f t="shared" si="399"/>
        <v>Entertainment</v>
      </c>
    </row>
    <row r="6386" spans="1:17" x14ac:dyDescent="0.3">
      <c r="A6386">
        <v>2425806</v>
      </c>
      <c r="B6386" t="str">
        <f>VLOOKUP($A6386,'[1]User Profiles'!$A:$I,2,FALSE)</f>
        <v>Bret </v>
      </c>
      <c r="C6386" t="str">
        <f>VLOOKUP($A6386,'[1]User Profiles'!$A:$I,3,FALSE)</f>
        <v>Sytsma</v>
      </c>
      <c r="D6386" t="str">
        <f>VLOOKUP($A6386,'[1]User Profiles'!$A:$I,5,FALSE)</f>
        <v>male</v>
      </c>
      <c r="E6386" t="str">
        <f>VLOOKUP($A6386,'[1]User Profiles'!$A:$I,6,FALSE)</f>
        <v>black</v>
      </c>
      <c r="F6386">
        <f>VLOOKUP($A6386,'[1]User Profiles'!$A:$I,7,FALSE)</f>
        <v>41</v>
      </c>
      <c r="G6386" t="str">
        <f>VLOOKUP($A6386,'[1]User Profiles'!$A:$I,8,FALSE)</f>
        <v>Gauteng</v>
      </c>
      <c r="H6386" t="s">
        <v>16</v>
      </c>
      <c r="I6386" s="4">
        <v>42400</v>
      </c>
      <c r="J6386" s="1">
        <v>0.66736111111111107</v>
      </c>
      <c r="K6386" s="1">
        <v>3.4722222222222224E-4</v>
      </c>
      <c r="L6386" s="1" t="str">
        <f t="shared" si="397"/>
        <v>Sunday</v>
      </c>
      <c r="M6386" t="str">
        <f t="shared" si="396"/>
        <v>January</v>
      </c>
      <c r="N6386" s="2" t="str">
        <f t="shared" si="398"/>
        <v>Afternoon</v>
      </c>
      <c r="O6386" s="2">
        <v>42400.667361111111</v>
      </c>
      <c r="P6386">
        <v>2384970</v>
      </c>
      <c r="Q6386" t="str">
        <f t="shared" si="399"/>
        <v>Other</v>
      </c>
    </row>
    <row r="6387" spans="1:17" x14ac:dyDescent="0.3">
      <c r="A6387">
        <v>1107242</v>
      </c>
      <c r="B6387" t="str">
        <f>VLOOKUP($A6387,'[1]User Profiles'!$A:$I,2,FALSE)</f>
        <v>Randy </v>
      </c>
      <c r="C6387" t="str">
        <f>VLOOKUP($A6387,'[1]User Profiles'!$A:$I,3,FALSE)</f>
        <v>Mastrangelo</v>
      </c>
      <c r="D6387" t="str">
        <f>VLOOKUP($A6387,'[1]User Profiles'!$A:$I,5,FALSE)</f>
        <v>male</v>
      </c>
      <c r="E6387" t="str">
        <f>VLOOKUP($A6387,'[1]User Profiles'!$A:$I,6,FALSE)</f>
        <v>indian_asian</v>
      </c>
      <c r="F6387">
        <f>VLOOKUP($A6387,'[1]User Profiles'!$A:$I,7,FALSE)</f>
        <v>25</v>
      </c>
      <c r="G6387" t="str">
        <f>VLOOKUP($A6387,'[1]User Profiles'!$A:$I,8,FALSE)</f>
        <v>Gauteng</v>
      </c>
      <c r="H6387" t="s">
        <v>17</v>
      </c>
      <c r="I6387" s="4">
        <v>42384</v>
      </c>
      <c r="J6387" s="1">
        <v>0.66736111111111107</v>
      </c>
      <c r="K6387" s="1">
        <v>8.1597222222222227E-3</v>
      </c>
      <c r="L6387" s="1" t="str">
        <f t="shared" si="397"/>
        <v>Friday</v>
      </c>
      <c r="M6387" t="str">
        <f t="shared" si="396"/>
        <v>January</v>
      </c>
      <c r="N6387" s="2" t="str">
        <f t="shared" si="398"/>
        <v>Afternoon</v>
      </c>
      <c r="O6387" s="2">
        <v>42384.667361111111</v>
      </c>
      <c r="P6387">
        <v>1107242</v>
      </c>
      <c r="Q6387" t="str">
        <f t="shared" si="399"/>
        <v>Other</v>
      </c>
    </row>
    <row r="6388" spans="1:17" x14ac:dyDescent="0.3">
      <c r="A6388">
        <v>940895</v>
      </c>
      <c r="B6388" t="str">
        <f>VLOOKUP($A6388,'[1]User Profiles'!$A:$I,2,FALSE)</f>
        <v>Rebekah </v>
      </c>
      <c r="C6388" t="str">
        <f>VLOOKUP($A6388,'[1]User Profiles'!$A:$I,3,FALSE)</f>
        <v>Paradis</v>
      </c>
      <c r="D6388" t="str">
        <f>VLOOKUP($A6388,'[1]User Profiles'!$A:$I,5,FALSE)</f>
        <v>female</v>
      </c>
      <c r="E6388" t="str">
        <f>VLOOKUP($A6388,'[1]User Profiles'!$A:$I,6,FALSE)</f>
        <v>None</v>
      </c>
      <c r="F6388">
        <f>VLOOKUP($A6388,'[1]User Profiles'!$A:$I,7,FALSE)</f>
        <v>34</v>
      </c>
      <c r="G6388" t="str">
        <f>VLOOKUP($A6388,'[1]User Profiles'!$A:$I,8,FALSE)</f>
        <v>Gauteng</v>
      </c>
      <c r="H6388" t="s">
        <v>17</v>
      </c>
      <c r="I6388" s="4">
        <v>42449</v>
      </c>
      <c r="J6388" s="1">
        <v>0.66736111111111107</v>
      </c>
      <c r="K6388" s="1">
        <v>1.0555555555555556E-2</v>
      </c>
      <c r="L6388" s="1" t="str">
        <f t="shared" si="397"/>
        <v>Sunday</v>
      </c>
      <c r="M6388" t="str">
        <f t="shared" si="396"/>
        <v>March</v>
      </c>
      <c r="N6388" s="2" t="str">
        <f t="shared" si="398"/>
        <v>Afternoon</v>
      </c>
      <c r="O6388" s="2">
        <v>42449.667361111111</v>
      </c>
      <c r="P6388">
        <v>940895</v>
      </c>
      <c r="Q6388" t="str">
        <f t="shared" si="399"/>
        <v>Other</v>
      </c>
    </row>
    <row r="6389" spans="1:17" x14ac:dyDescent="0.3">
      <c r="A6389">
        <v>804700</v>
      </c>
      <c r="B6389" t="str">
        <f>VLOOKUP($A6389,'[1]User Profiles'!$A:$I,2,FALSE)</f>
        <v>Romeo </v>
      </c>
      <c r="C6389" t="str">
        <f>VLOOKUP($A6389,'[1]User Profiles'!$A:$I,3,FALSE)</f>
        <v>Styer</v>
      </c>
      <c r="D6389" t="str">
        <f>VLOOKUP($A6389,'[1]User Profiles'!$A:$I,5,FALSE)</f>
        <v>male</v>
      </c>
      <c r="E6389" t="str">
        <f>VLOOKUP($A6389,'[1]User Profiles'!$A:$I,6,FALSE)</f>
        <v>black</v>
      </c>
      <c r="F6389">
        <f>VLOOKUP($A6389,'[1]User Profiles'!$A:$I,7,FALSE)</f>
        <v>38</v>
      </c>
      <c r="G6389" t="str">
        <f>VLOOKUP($A6389,'[1]User Profiles'!$A:$I,8,FALSE)</f>
        <v>Kwazulu Natal</v>
      </c>
      <c r="H6389" t="s">
        <v>20</v>
      </c>
      <c r="I6389" s="4">
        <v>42378</v>
      </c>
      <c r="J6389" s="1">
        <v>0.66736111111111107</v>
      </c>
      <c r="K6389" s="1">
        <v>1.1574074074074073E-4</v>
      </c>
      <c r="L6389" s="1" t="str">
        <f t="shared" si="397"/>
        <v>Saturday</v>
      </c>
      <c r="M6389" t="str">
        <f t="shared" si="396"/>
        <v>January</v>
      </c>
      <c r="N6389" s="2" t="str">
        <f t="shared" si="398"/>
        <v>Afternoon</v>
      </c>
      <c r="O6389" s="2">
        <v>42378.667361111111</v>
      </c>
      <c r="P6389">
        <v>804700</v>
      </c>
      <c r="Q6389" t="str">
        <f t="shared" si="399"/>
        <v>Other</v>
      </c>
    </row>
    <row r="6390" spans="1:17" x14ac:dyDescent="0.3">
      <c r="A6390">
        <v>772988</v>
      </c>
      <c r="B6390" t="str">
        <f>VLOOKUP($A6390,'[1]User Profiles'!$A:$I,2,FALSE)</f>
        <v>Shane </v>
      </c>
      <c r="C6390" t="str">
        <f>VLOOKUP($A6390,'[1]User Profiles'!$A:$I,3,FALSE)</f>
        <v>Restivo</v>
      </c>
      <c r="D6390" t="str">
        <f>VLOOKUP($A6390,'[1]User Profiles'!$A:$I,5,FALSE)</f>
        <v>male</v>
      </c>
      <c r="E6390" t="str">
        <f>VLOOKUP($A6390,'[1]User Profiles'!$A:$I,6,FALSE)</f>
        <v>black</v>
      </c>
      <c r="F6390">
        <f>VLOOKUP($A6390,'[1]User Profiles'!$A:$I,7,FALSE)</f>
        <v>31</v>
      </c>
      <c r="G6390" t="str">
        <f>VLOOKUP($A6390,'[1]User Profiles'!$A:$I,8,FALSE)</f>
        <v>Gauteng</v>
      </c>
      <c r="H6390" t="s">
        <v>19</v>
      </c>
      <c r="I6390" s="4">
        <v>42396</v>
      </c>
      <c r="J6390" s="1">
        <v>0.66736111111111107</v>
      </c>
      <c r="K6390" s="1">
        <v>4.2013888888888891E-3</v>
      </c>
      <c r="L6390" s="1" t="str">
        <f t="shared" si="397"/>
        <v>Wednesday</v>
      </c>
      <c r="M6390" t="str">
        <f t="shared" si="396"/>
        <v>January</v>
      </c>
      <c r="N6390" s="2" t="str">
        <f t="shared" si="398"/>
        <v>Afternoon</v>
      </c>
      <c r="O6390" s="2">
        <v>42396.667361111111</v>
      </c>
      <c r="P6390">
        <v>772988</v>
      </c>
      <c r="Q6390" t="str">
        <f t="shared" si="399"/>
        <v>Entertainment</v>
      </c>
    </row>
    <row r="6391" spans="1:17" x14ac:dyDescent="0.3">
      <c r="A6391">
        <v>301198</v>
      </c>
      <c r="B6391" t="str">
        <f>VLOOKUP($A6391,'[1]User Profiles'!$A:$I,2,FALSE)</f>
        <v>Claud </v>
      </c>
      <c r="C6391" t="str">
        <f>VLOOKUP($A6391,'[1]User Profiles'!$A:$I,3,FALSE)</f>
        <v>Mcculloch</v>
      </c>
      <c r="D6391" t="str">
        <f>VLOOKUP($A6391,'[1]User Profiles'!$A:$I,5,FALSE)</f>
        <v>male</v>
      </c>
      <c r="E6391" t="str">
        <f>VLOOKUP($A6391,'[1]User Profiles'!$A:$I,6,FALSE)</f>
        <v>black</v>
      </c>
      <c r="F6391">
        <f>VLOOKUP($A6391,'[1]User Profiles'!$A:$I,7,FALSE)</f>
        <v>41</v>
      </c>
      <c r="G6391" t="str">
        <f>VLOOKUP($A6391,'[1]User Profiles'!$A:$I,8,FALSE)</f>
        <v>Gauteng</v>
      </c>
      <c r="H6391" t="s">
        <v>20</v>
      </c>
      <c r="I6391" s="4">
        <v>42392</v>
      </c>
      <c r="J6391" s="1">
        <v>0.66736111111111107</v>
      </c>
      <c r="K6391" s="1">
        <v>0</v>
      </c>
      <c r="L6391" s="1" t="str">
        <f t="shared" si="397"/>
        <v>Saturday</v>
      </c>
      <c r="M6391" t="str">
        <f t="shared" si="396"/>
        <v>January</v>
      </c>
      <c r="N6391" s="2" t="str">
        <f t="shared" si="398"/>
        <v>Afternoon</v>
      </c>
      <c r="O6391" s="2">
        <v>42392.667361111111</v>
      </c>
      <c r="P6391">
        <v>301011</v>
      </c>
      <c r="Q6391" t="str">
        <f t="shared" si="399"/>
        <v>Other</v>
      </c>
    </row>
    <row r="6392" spans="1:17" x14ac:dyDescent="0.3">
      <c r="A6392">
        <v>607197</v>
      </c>
      <c r="B6392" t="str">
        <f>VLOOKUP($A6392,'[1]User Profiles'!$A:$I,2,FALSE)</f>
        <v>Kip </v>
      </c>
      <c r="C6392" t="str">
        <f>VLOOKUP($A6392,'[1]User Profiles'!$A:$I,3,FALSE)</f>
        <v>Zweifel</v>
      </c>
      <c r="D6392" t="str">
        <f>VLOOKUP($A6392,'[1]User Profiles'!$A:$I,5,FALSE)</f>
        <v>male</v>
      </c>
      <c r="E6392" t="str">
        <f>VLOOKUP($A6392,'[1]User Profiles'!$A:$I,6,FALSE)</f>
        <v>black</v>
      </c>
      <c r="F6392">
        <f>VLOOKUP($A6392,'[1]User Profiles'!$A:$I,7,FALSE)</f>
        <v>43</v>
      </c>
      <c r="G6392" t="str">
        <f>VLOOKUP($A6392,'[1]User Profiles'!$A:$I,8,FALSE)</f>
        <v>Gauteng</v>
      </c>
      <c r="H6392" t="s">
        <v>20</v>
      </c>
      <c r="I6392" s="4">
        <v>42406</v>
      </c>
      <c r="J6392" s="1">
        <v>0.66736111111111107</v>
      </c>
      <c r="K6392" s="1">
        <v>0</v>
      </c>
      <c r="L6392" s="1" t="str">
        <f t="shared" si="397"/>
        <v>Saturday</v>
      </c>
      <c r="M6392" t="str">
        <f t="shared" si="396"/>
        <v>February</v>
      </c>
      <c r="N6392" s="2" t="str">
        <f t="shared" si="398"/>
        <v>Afternoon</v>
      </c>
      <c r="O6392" s="2">
        <v>42406.667361111111</v>
      </c>
      <c r="P6392">
        <v>606205</v>
      </c>
      <c r="Q6392" t="str">
        <f t="shared" si="399"/>
        <v>Other</v>
      </c>
    </row>
    <row r="6393" spans="1:17" x14ac:dyDescent="0.3">
      <c r="A6393">
        <v>779642</v>
      </c>
      <c r="B6393" t="str">
        <f>VLOOKUP($A6393,'[1]User Profiles'!$A:$I,2,FALSE)</f>
        <v>Lane </v>
      </c>
      <c r="C6393" t="str">
        <f>VLOOKUP($A6393,'[1]User Profiles'!$A:$I,3,FALSE)</f>
        <v>Beville</v>
      </c>
      <c r="D6393" t="str">
        <f>VLOOKUP($A6393,'[1]User Profiles'!$A:$I,5,FALSE)</f>
        <v>male</v>
      </c>
      <c r="E6393" t="str">
        <f>VLOOKUP($A6393,'[1]User Profiles'!$A:$I,6,FALSE)</f>
        <v>black</v>
      </c>
      <c r="F6393">
        <f>VLOOKUP($A6393,'[1]User Profiles'!$A:$I,7,FALSE)</f>
        <v>42</v>
      </c>
      <c r="G6393" t="str">
        <f>VLOOKUP($A6393,'[1]User Profiles'!$A:$I,8,FALSE)</f>
        <v>Gauteng</v>
      </c>
      <c r="H6393" t="s">
        <v>19</v>
      </c>
      <c r="I6393" s="4">
        <v>42391</v>
      </c>
      <c r="J6393" s="1">
        <v>0.66805555555555551</v>
      </c>
      <c r="K6393" s="1">
        <v>1.0416666666666667E-3</v>
      </c>
      <c r="L6393" s="1" t="str">
        <f t="shared" si="397"/>
        <v>Friday</v>
      </c>
      <c r="M6393" t="str">
        <f t="shared" si="396"/>
        <v>January</v>
      </c>
      <c r="N6393" s="2" t="str">
        <f t="shared" si="398"/>
        <v>Afternoon</v>
      </c>
      <c r="O6393" s="2">
        <v>42391.668055555558</v>
      </c>
      <c r="P6393">
        <v>779642</v>
      </c>
      <c r="Q6393" t="str">
        <f t="shared" si="399"/>
        <v>Entertainment</v>
      </c>
    </row>
    <row r="6394" spans="1:17" x14ac:dyDescent="0.3">
      <c r="A6394">
        <v>779728</v>
      </c>
      <c r="B6394" t="str">
        <f>VLOOKUP($A6394,'[1]User Profiles'!$A:$I,2,FALSE)</f>
        <v>Art </v>
      </c>
      <c r="C6394" t="str">
        <f>VLOOKUP($A6394,'[1]User Profiles'!$A:$I,3,FALSE)</f>
        <v>Jacox</v>
      </c>
      <c r="D6394" t="str">
        <f>VLOOKUP($A6394,'[1]User Profiles'!$A:$I,5,FALSE)</f>
        <v>male</v>
      </c>
      <c r="E6394" t="str">
        <f>VLOOKUP($A6394,'[1]User Profiles'!$A:$I,6,FALSE)</f>
        <v>white</v>
      </c>
      <c r="F6394">
        <f>VLOOKUP($A6394,'[1]User Profiles'!$A:$I,7,FALSE)</f>
        <v>28</v>
      </c>
      <c r="G6394" t="str">
        <f>VLOOKUP($A6394,'[1]User Profiles'!$A:$I,8,FALSE)</f>
        <v>Gauteng</v>
      </c>
      <c r="H6394" t="s">
        <v>21</v>
      </c>
      <c r="I6394" s="4">
        <v>42407</v>
      </c>
      <c r="J6394" s="1">
        <v>0.66805555555555551</v>
      </c>
      <c r="K6394" s="1">
        <v>1.1574074074074073E-4</v>
      </c>
      <c r="L6394" s="1" t="str">
        <f t="shared" si="397"/>
        <v>Sunday</v>
      </c>
      <c r="M6394" t="str">
        <f t="shared" si="396"/>
        <v>February</v>
      </c>
      <c r="N6394" s="2" t="str">
        <f t="shared" si="398"/>
        <v>Afternoon</v>
      </c>
      <c r="O6394" s="2">
        <v>42407.668055555558</v>
      </c>
      <c r="P6394">
        <v>779728</v>
      </c>
      <c r="Q6394" t="str">
        <f t="shared" si="399"/>
        <v>Kids</v>
      </c>
    </row>
    <row r="6395" spans="1:17" x14ac:dyDescent="0.3">
      <c r="A6395">
        <v>56067</v>
      </c>
      <c r="B6395" t="str">
        <f>VLOOKUP($A6395,'[1]User Profiles'!$A:$I,2,FALSE)</f>
        <v>Eli </v>
      </c>
      <c r="C6395" t="str">
        <f>VLOOKUP($A6395,'[1]User Profiles'!$A:$I,3,FALSE)</f>
        <v>Shkreli</v>
      </c>
      <c r="D6395" t="str">
        <f>VLOOKUP($A6395,'[1]User Profiles'!$A:$I,5,FALSE)</f>
        <v>male</v>
      </c>
      <c r="E6395" t="str">
        <f>VLOOKUP($A6395,'[1]User Profiles'!$A:$I,6,FALSE)</f>
        <v>black</v>
      </c>
      <c r="F6395">
        <f>VLOOKUP($A6395,'[1]User Profiles'!$A:$I,7,FALSE)</f>
        <v>26</v>
      </c>
      <c r="G6395" t="str">
        <f>VLOOKUP($A6395,'[1]User Profiles'!$A:$I,8,FALSE)</f>
        <v>Kwazulu Natal</v>
      </c>
      <c r="H6395" t="s">
        <v>16</v>
      </c>
      <c r="I6395" s="4">
        <v>42391</v>
      </c>
      <c r="J6395" s="1">
        <v>0.66805555555555551</v>
      </c>
      <c r="K6395" s="1">
        <v>2.5462962962962961E-4</v>
      </c>
      <c r="L6395" s="1" t="str">
        <f t="shared" si="397"/>
        <v>Friday</v>
      </c>
      <c r="M6395" t="str">
        <f t="shared" si="396"/>
        <v>January</v>
      </c>
      <c r="N6395" s="2" t="str">
        <f t="shared" si="398"/>
        <v>Afternoon</v>
      </c>
      <c r="O6395" s="2">
        <v>42391.668055555558</v>
      </c>
      <c r="P6395">
        <v>56067</v>
      </c>
      <c r="Q6395" t="str">
        <f t="shared" si="399"/>
        <v>Other</v>
      </c>
    </row>
    <row r="6396" spans="1:17" x14ac:dyDescent="0.3">
      <c r="A6396">
        <v>2287708</v>
      </c>
      <c r="B6396" t="str">
        <f>VLOOKUP($A6396,'[1]User Profiles'!$A:$I,2,FALSE)</f>
        <v>Donald </v>
      </c>
      <c r="C6396" t="str">
        <f>VLOOKUP($A6396,'[1]User Profiles'!$A:$I,3,FALSE)</f>
        <v>Condie</v>
      </c>
      <c r="D6396" t="str">
        <f>VLOOKUP($A6396,'[1]User Profiles'!$A:$I,5,FALSE)</f>
        <v>male</v>
      </c>
      <c r="E6396" t="str">
        <f>VLOOKUP($A6396,'[1]User Profiles'!$A:$I,6,FALSE)</f>
        <v>indian_asian</v>
      </c>
      <c r="F6396">
        <f>VLOOKUP($A6396,'[1]User Profiles'!$A:$I,7,FALSE)</f>
        <v>29</v>
      </c>
      <c r="G6396" t="str">
        <f>VLOOKUP($A6396,'[1]User Profiles'!$A:$I,8,FALSE)</f>
        <v>Limpopo</v>
      </c>
      <c r="H6396" t="s">
        <v>18</v>
      </c>
      <c r="I6396" s="4">
        <v>42445</v>
      </c>
      <c r="J6396" s="1">
        <v>0.66805555555555551</v>
      </c>
      <c r="K6396" s="1">
        <v>1.3888888888888889E-4</v>
      </c>
      <c r="L6396" s="1" t="str">
        <f t="shared" si="397"/>
        <v>Wednesday</v>
      </c>
      <c r="M6396" t="str">
        <f t="shared" si="396"/>
        <v>March</v>
      </c>
      <c r="N6396" s="2" t="str">
        <f t="shared" si="398"/>
        <v>Afternoon</v>
      </c>
      <c r="O6396" s="2">
        <v>42445.668055555558</v>
      </c>
      <c r="P6396">
        <v>2287708</v>
      </c>
      <c r="Q6396" t="str">
        <f t="shared" si="399"/>
        <v>Sports</v>
      </c>
    </row>
    <row r="6397" spans="1:17" x14ac:dyDescent="0.3">
      <c r="A6397">
        <v>940664</v>
      </c>
      <c r="B6397" t="str">
        <f>VLOOKUP($A6397,'[1]User Profiles'!$A:$I,2,FALSE)</f>
        <v>Alecia </v>
      </c>
      <c r="C6397" t="str">
        <f>VLOOKUP($A6397,'[1]User Profiles'!$A:$I,3,FALSE)</f>
        <v>Roquemore</v>
      </c>
      <c r="D6397" t="str">
        <f>VLOOKUP($A6397,'[1]User Profiles'!$A:$I,5,FALSE)</f>
        <v>female</v>
      </c>
      <c r="E6397" t="str">
        <f>VLOOKUP($A6397,'[1]User Profiles'!$A:$I,6,FALSE)</f>
        <v>black</v>
      </c>
      <c r="F6397">
        <f>VLOOKUP($A6397,'[1]User Profiles'!$A:$I,7,FALSE)</f>
        <v>36</v>
      </c>
      <c r="G6397" t="str">
        <f>VLOOKUP($A6397,'[1]User Profiles'!$A:$I,8,FALSE)</f>
        <v>Northern Cape</v>
      </c>
      <c r="H6397" t="s">
        <v>26</v>
      </c>
      <c r="I6397" s="4">
        <v>42454</v>
      </c>
      <c r="J6397" s="1">
        <v>0.66805555555555551</v>
      </c>
      <c r="K6397" s="1">
        <v>1.0462962962962964E-2</v>
      </c>
      <c r="L6397" s="1" t="str">
        <f t="shared" si="397"/>
        <v>Friday</v>
      </c>
      <c r="M6397" t="str">
        <f t="shared" si="396"/>
        <v>March</v>
      </c>
      <c r="N6397" s="2" t="str">
        <f t="shared" si="398"/>
        <v>Afternoon</v>
      </c>
      <c r="O6397" s="2">
        <v>42454.668055555558</v>
      </c>
      <c r="P6397">
        <v>940664</v>
      </c>
      <c r="Q6397" t="str">
        <f t="shared" si="399"/>
        <v>Entertainment</v>
      </c>
    </row>
    <row r="6398" spans="1:17" x14ac:dyDescent="0.3">
      <c r="A6398">
        <v>810063</v>
      </c>
      <c r="B6398" t="str">
        <f>VLOOKUP($A6398,'[1]User Profiles'!$A:$I,2,FALSE)</f>
        <v>Michel </v>
      </c>
      <c r="C6398" t="str">
        <f>VLOOKUP($A6398,'[1]User Profiles'!$A:$I,3,FALSE)</f>
        <v>Pascarella</v>
      </c>
      <c r="D6398" t="str">
        <f>VLOOKUP($A6398,'[1]User Profiles'!$A:$I,5,FALSE)</f>
        <v>male</v>
      </c>
      <c r="E6398" t="str">
        <f>VLOOKUP($A6398,'[1]User Profiles'!$A:$I,6,FALSE)</f>
        <v>coloured</v>
      </c>
      <c r="F6398">
        <f>VLOOKUP($A6398,'[1]User Profiles'!$A:$I,7,FALSE)</f>
        <v>28</v>
      </c>
      <c r="G6398" t="str">
        <f>VLOOKUP($A6398,'[1]User Profiles'!$A:$I,8,FALSE)</f>
        <v>Eastern Cape</v>
      </c>
      <c r="H6398" t="s">
        <v>19</v>
      </c>
      <c r="I6398" s="4">
        <v>42410</v>
      </c>
      <c r="J6398" s="1">
        <v>0.66805555555555551</v>
      </c>
      <c r="K6398" s="1">
        <v>1.0069444444444443E-2</v>
      </c>
      <c r="L6398" s="1" t="str">
        <f t="shared" si="397"/>
        <v>Wednesday</v>
      </c>
      <c r="M6398" t="str">
        <f t="shared" si="396"/>
        <v>February</v>
      </c>
      <c r="N6398" s="2" t="str">
        <f t="shared" si="398"/>
        <v>Afternoon</v>
      </c>
      <c r="O6398" s="2">
        <v>42410.668055555558</v>
      </c>
      <c r="P6398">
        <v>810063</v>
      </c>
      <c r="Q6398" t="str">
        <f t="shared" si="399"/>
        <v>Entertainment</v>
      </c>
    </row>
    <row r="6399" spans="1:17" x14ac:dyDescent="0.3">
      <c r="A6399">
        <v>810145</v>
      </c>
      <c r="B6399" t="str">
        <f>VLOOKUP($A6399,'[1]User Profiles'!$A:$I,2,FALSE)</f>
        <v>Stephen </v>
      </c>
      <c r="C6399" t="str">
        <f>VLOOKUP($A6399,'[1]User Profiles'!$A:$I,3,FALSE)</f>
        <v>Zweifel</v>
      </c>
      <c r="D6399" t="str">
        <f>VLOOKUP($A6399,'[1]User Profiles'!$A:$I,5,FALSE)</f>
        <v>male</v>
      </c>
      <c r="E6399" t="str">
        <f>VLOOKUP($A6399,'[1]User Profiles'!$A:$I,6,FALSE)</f>
        <v>black</v>
      </c>
      <c r="F6399">
        <f>VLOOKUP($A6399,'[1]User Profiles'!$A:$I,7,FALSE)</f>
        <v>31</v>
      </c>
      <c r="G6399" t="str">
        <f>VLOOKUP($A6399,'[1]User Profiles'!$A:$I,8,FALSE)</f>
        <v>Limpopo</v>
      </c>
      <c r="H6399" t="s">
        <v>23</v>
      </c>
      <c r="I6399" s="4">
        <v>42403</v>
      </c>
      <c r="J6399" s="1">
        <v>0.66805555555555551</v>
      </c>
      <c r="K6399" s="1">
        <v>7.0601851851851847E-4</v>
      </c>
      <c r="L6399" s="1" t="str">
        <f t="shared" si="397"/>
        <v>Wednesday</v>
      </c>
      <c r="M6399" t="str">
        <f t="shared" si="396"/>
        <v>February</v>
      </c>
      <c r="N6399" s="2" t="str">
        <f t="shared" si="398"/>
        <v>Afternoon</v>
      </c>
      <c r="O6399" s="2">
        <v>42403.668055555558</v>
      </c>
      <c r="P6399">
        <v>810145</v>
      </c>
      <c r="Q6399" t="str">
        <f t="shared" si="399"/>
        <v>Entertainment</v>
      </c>
    </row>
    <row r="6400" spans="1:17" x14ac:dyDescent="0.3">
      <c r="A6400">
        <v>810235</v>
      </c>
      <c r="B6400" t="str">
        <f>VLOOKUP($A6400,'[1]User Profiles'!$A:$I,2,FALSE)</f>
        <v>Royal </v>
      </c>
      <c r="C6400" t="str">
        <f>VLOOKUP($A6400,'[1]User Profiles'!$A:$I,3,FALSE)</f>
        <v>Singer</v>
      </c>
      <c r="D6400" t="str">
        <f>VLOOKUP($A6400,'[1]User Profiles'!$A:$I,5,FALSE)</f>
        <v>male</v>
      </c>
      <c r="E6400" t="str">
        <f>VLOOKUP($A6400,'[1]User Profiles'!$A:$I,6,FALSE)</f>
        <v>indian_asian</v>
      </c>
      <c r="F6400">
        <f>VLOOKUP($A6400,'[1]User Profiles'!$A:$I,7,FALSE)</f>
        <v>36</v>
      </c>
      <c r="G6400" t="str">
        <f>VLOOKUP($A6400,'[1]User Profiles'!$A:$I,8,FALSE)</f>
        <v>Gauteng</v>
      </c>
      <c r="H6400" t="s">
        <v>18</v>
      </c>
      <c r="I6400" s="4">
        <v>42424</v>
      </c>
      <c r="J6400" s="1">
        <v>0.66805555555555551</v>
      </c>
      <c r="K6400" s="1">
        <v>2.8240740740740739E-3</v>
      </c>
      <c r="L6400" s="1" t="str">
        <f t="shared" si="397"/>
        <v>Wednesday</v>
      </c>
      <c r="M6400" t="str">
        <f t="shared" si="396"/>
        <v>February</v>
      </c>
      <c r="N6400" s="2" t="str">
        <f t="shared" si="398"/>
        <v>Afternoon</v>
      </c>
      <c r="O6400" s="2">
        <v>42424.668055555558</v>
      </c>
      <c r="P6400">
        <v>810235</v>
      </c>
      <c r="Q6400" t="str">
        <f t="shared" si="399"/>
        <v>Sports</v>
      </c>
    </row>
    <row r="6401" spans="1:17" x14ac:dyDescent="0.3">
      <c r="A6401">
        <v>941092</v>
      </c>
      <c r="B6401" t="str">
        <f>VLOOKUP($A6401,'[1]User Profiles'!$A:$I,2,FALSE)</f>
        <v>Haywood </v>
      </c>
      <c r="C6401" t="str">
        <f>VLOOKUP($A6401,'[1]User Profiles'!$A:$I,3,FALSE)</f>
        <v>Reisinger</v>
      </c>
      <c r="D6401" t="str">
        <f>VLOOKUP($A6401,'[1]User Profiles'!$A:$I,5,FALSE)</f>
        <v>male</v>
      </c>
      <c r="E6401" t="str">
        <f>VLOOKUP($A6401,'[1]User Profiles'!$A:$I,6,FALSE)</f>
        <v>other</v>
      </c>
      <c r="F6401">
        <f>VLOOKUP($A6401,'[1]User Profiles'!$A:$I,7,FALSE)</f>
        <v>25</v>
      </c>
      <c r="G6401" t="str">
        <f>VLOOKUP($A6401,'[1]User Profiles'!$A:$I,8,FALSE)</f>
        <v>Kwazulu Natal</v>
      </c>
      <c r="H6401" t="s">
        <v>26</v>
      </c>
      <c r="I6401" s="4">
        <v>42455</v>
      </c>
      <c r="J6401" s="1">
        <v>0.66805555555555551</v>
      </c>
      <c r="K6401" s="1">
        <v>1.4814814814814814E-3</v>
      </c>
      <c r="L6401" s="1" t="str">
        <f t="shared" si="397"/>
        <v>Saturday</v>
      </c>
      <c r="M6401" t="str">
        <f t="shared" si="396"/>
        <v>March</v>
      </c>
      <c r="N6401" s="2" t="str">
        <f t="shared" si="398"/>
        <v>Afternoon</v>
      </c>
      <c r="O6401" s="2">
        <v>42455.668055555558</v>
      </c>
      <c r="P6401">
        <v>941092</v>
      </c>
      <c r="Q6401" t="str">
        <f t="shared" si="399"/>
        <v>Entertainment</v>
      </c>
    </row>
    <row r="6402" spans="1:17" x14ac:dyDescent="0.3">
      <c r="A6402">
        <v>810340</v>
      </c>
      <c r="B6402" t="str">
        <f>VLOOKUP($A6402,'[1]User Profiles'!$A:$I,2,FALSE)</f>
        <v>Garry </v>
      </c>
      <c r="C6402" t="str">
        <f>VLOOKUP($A6402,'[1]User Profiles'!$A:$I,3,FALSE)</f>
        <v>Deblois</v>
      </c>
      <c r="D6402" t="str">
        <f>VLOOKUP($A6402,'[1]User Profiles'!$A:$I,5,FALSE)</f>
        <v>male</v>
      </c>
      <c r="E6402" t="str">
        <f>VLOOKUP($A6402,'[1]User Profiles'!$A:$I,6,FALSE)</f>
        <v>coloured</v>
      </c>
      <c r="F6402">
        <f>VLOOKUP($A6402,'[1]User Profiles'!$A:$I,7,FALSE)</f>
        <v>44</v>
      </c>
      <c r="G6402" t="str">
        <f>VLOOKUP($A6402,'[1]User Profiles'!$A:$I,8,FALSE)</f>
        <v>Western Cape</v>
      </c>
      <c r="H6402" t="s">
        <v>22</v>
      </c>
      <c r="I6402" s="4">
        <v>42398</v>
      </c>
      <c r="J6402" s="1">
        <v>0.66805555555555551</v>
      </c>
      <c r="K6402" s="1">
        <v>5.6712962962962956E-4</v>
      </c>
      <c r="L6402" s="1" t="str">
        <f t="shared" si="397"/>
        <v>Friday</v>
      </c>
      <c r="M6402" t="str">
        <f t="shared" ref="M6402:M6465" si="400">TEXT(I6402,"mmmm")</f>
        <v>January</v>
      </c>
      <c r="N6402" s="2" t="str">
        <f t="shared" si="398"/>
        <v>Afternoon</v>
      </c>
      <c r="O6402" s="2">
        <v>42398.668055555558</v>
      </c>
      <c r="P6402">
        <v>810340</v>
      </c>
      <c r="Q6402" t="str">
        <f t="shared" si="399"/>
        <v>Kids</v>
      </c>
    </row>
    <row r="6403" spans="1:17" x14ac:dyDescent="0.3">
      <c r="A6403">
        <v>941660</v>
      </c>
      <c r="B6403" t="str">
        <f>VLOOKUP($A6403,'[1]User Profiles'!$A:$I,2,FALSE)</f>
        <v>Kyle </v>
      </c>
      <c r="C6403" t="str">
        <f>VLOOKUP($A6403,'[1]User Profiles'!$A:$I,3,FALSE)</f>
        <v>Deblois</v>
      </c>
      <c r="D6403" t="str">
        <f>VLOOKUP($A6403,'[1]User Profiles'!$A:$I,5,FALSE)</f>
        <v>male</v>
      </c>
      <c r="E6403" t="str">
        <f>VLOOKUP($A6403,'[1]User Profiles'!$A:$I,6,FALSE)</f>
        <v>white</v>
      </c>
      <c r="F6403">
        <f>VLOOKUP($A6403,'[1]User Profiles'!$A:$I,7,FALSE)</f>
        <v>24</v>
      </c>
      <c r="G6403" t="str">
        <f>VLOOKUP($A6403,'[1]User Profiles'!$A:$I,8,FALSE)</f>
        <v>Free State</v>
      </c>
      <c r="H6403" t="s">
        <v>21</v>
      </c>
      <c r="I6403" s="4">
        <v>42456</v>
      </c>
      <c r="J6403" s="1">
        <v>0.66805555555555551</v>
      </c>
      <c r="K6403" s="1">
        <v>1.1574074074074073E-4</v>
      </c>
      <c r="L6403" s="1" t="str">
        <f t="shared" ref="L6403:L6466" si="401">CHOOSE(WEEKDAY(I6403,1),"Sunday","Monday","Tuesday","Wednesday","Thursday","Friday","Saturday")</f>
        <v>Sunday</v>
      </c>
      <c r="M6403" t="str">
        <f t="shared" si="400"/>
        <v>March</v>
      </c>
      <c r="N6403" s="2" t="str">
        <f t="shared" ref="N6403:N6466" si="402">IF(J6403 &lt; TIME(6,0,0),"Early Morning",
 IF(J6403 &lt; TIME(12,0,0),"Morning",
 IF(J6403 &lt; TIME(16,0,0),"Midday",
 IF(J6403 &lt; TIME(19,0,0),"Afternoon","Evening"))))</f>
        <v>Afternoon</v>
      </c>
      <c r="O6403" s="2">
        <v>42456.668055555558</v>
      </c>
      <c r="P6403">
        <v>941660</v>
      </c>
      <c r="Q6403" t="str">
        <f t="shared" ref="Q6403:Q6466" si="403">IF(OR(H6403="Boomerang",H6403="Cartoon Network"),"Kids",
IF(OR(H6403="Live on SuperSport",H6403="SuperSport Blitz",H6403="Wimbledon",H6403="ICC Cricket World Cup 2011"),"Sports",
IF(OR(H6403="Africa Magic",H6403="M-Net",H6403="Vuzu",H6403="Channel O",H6403="E! Entertainment"),"Entertainment",
"Other")))</f>
        <v>Kids</v>
      </c>
    </row>
    <row r="6404" spans="1:17" x14ac:dyDescent="0.3">
      <c r="A6404">
        <v>904019</v>
      </c>
      <c r="B6404" t="str">
        <f>VLOOKUP($A6404,'[1]User Profiles'!$A:$I,2,FALSE)</f>
        <v>Cordie </v>
      </c>
      <c r="C6404" t="str">
        <f>VLOOKUP($A6404,'[1]User Profiles'!$A:$I,3,FALSE)</f>
        <v>Singer</v>
      </c>
      <c r="D6404" t="str">
        <f>VLOOKUP($A6404,'[1]User Profiles'!$A:$I,5,FALSE)</f>
        <v>female</v>
      </c>
      <c r="E6404" t="str">
        <f>VLOOKUP($A6404,'[1]User Profiles'!$A:$I,6,FALSE)</f>
        <v>black</v>
      </c>
      <c r="F6404">
        <f>VLOOKUP($A6404,'[1]User Profiles'!$A:$I,7,FALSE)</f>
        <v>25</v>
      </c>
      <c r="G6404" t="str">
        <f>VLOOKUP($A6404,'[1]User Profiles'!$A:$I,8,FALSE)</f>
        <v>Gauteng</v>
      </c>
      <c r="H6404" t="s">
        <v>23</v>
      </c>
      <c r="I6404" s="4">
        <v>42458</v>
      </c>
      <c r="J6404" s="1">
        <v>0.66874999999999996</v>
      </c>
      <c r="K6404" s="1">
        <v>1.0387731481481482E-2</v>
      </c>
      <c r="L6404" s="1" t="str">
        <f t="shared" si="401"/>
        <v>Tuesday</v>
      </c>
      <c r="M6404" t="str">
        <f t="shared" si="400"/>
        <v>March</v>
      </c>
      <c r="N6404" s="2" t="str">
        <f t="shared" si="402"/>
        <v>Afternoon</v>
      </c>
      <c r="O6404" s="2">
        <v>42458.668749999997</v>
      </c>
      <c r="P6404">
        <v>904019</v>
      </c>
      <c r="Q6404" t="str">
        <f t="shared" si="403"/>
        <v>Entertainment</v>
      </c>
    </row>
    <row r="6405" spans="1:17" x14ac:dyDescent="0.3">
      <c r="A6405">
        <v>831755</v>
      </c>
      <c r="B6405" t="str">
        <f>VLOOKUP($A6405,'[1]User Profiles'!$A:$I,2,FALSE)</f>
        <v>Eli </v>
      </c>
      <c r="C6405" t="str">
        <f>VLOOKUP($A6405,'[1]User Profiles'!$A:$I,3,FALSE)</f>
        <v>Tancredi</v>
      </c>
      <c r="D6405" t="str">
        <f>VLOOKUP($A6405,'[1]User Profiles'!$A:$I,5,FALSE)</f>
        <v>male</v>
      </c>
      <c r="E6405" t="str">
        <f>VLOOKUP($A6405,'[1]User Profiles'!$A:$I,6,FALSE)</f>
        <v>black</v>
      </c>
      <c r="F6405">
        <f>VLOOKUP($A6405,'[1]User Profiles'!$A:$I,7,FALSE)</f>
        <v>30</v>
      </c>
      <c r="G6405" t="str">
        <f>VLOOKUP($A6405,'[1]User Profiles'!$A:$I,8,FALSE)</f>
        <v>Gauteng</v>
      </c>
      <c r="H6405" t="s">
        <v>26</v>
      </c>
      <c r="I6405" s="4">
        <v>42430</v>
      </c>
      <c r="J6405" s="1">
        <v>0.66874999999999996</v>
      </c>
      <c r="K6405" s="1">
        <v>3.7037037037037035E-4</v>
      </c>
      <c r="L6405" s="1" t="str">
        <f t="shared" si="401"/>
        <v>Tuesday</v>
      </c>
      <c r="M6405" t="str">
        <f t="shared" si="400"/>
        <v>March</v>
      </c>
      <c r="N6405" s="2" t="str">
        <f t="shared" si="402"/>
        <v>Afternoon</v>
      </c>
      <c r="O6405" s="2">
        <v>42430.668749999997</v>
      </c>
      <c r="P6405">
        <v>831755</v>
      </c>
      <c r="Q6405" t="str">
        <f t="shared" si="403"/>
        <v>Entertainment</v>
      </c>
    </row>
    <row r="6406" spans="1:17" x14ac:dyDescent="0.3">
      <c r="A6406">
        <v>817317</v>
      </c>
      <c r="B6406" t="str">
        <f>VLOOKUP($A6406,'[1]User Profiles'!$A:$I,2,FALSE)</f>
        <v>Garry </v>
      </c>
      <c r="C6406" t="str">
        <f>VLOOKUP($A6406,'[1]User Profiles'!$A:$I,3,FALSE)</f>
        <v>Singer</v>
      </c>
      <c r="D6406" t="str">
        <f>VLOOKUP($A6406,'[1]User Profiles'!$A:$I,5,FALSE)</f>
        <v>male</v>
      </c>
      <c r="E6406" t="str">
        <f>VLOOKUP($A6406,'[1]User Profiles'!$A:$I,6,FALSE)</f>
        <v>coloured</v>
      </c>
      <c r="F6406">
        <f>VLOOKUP($A6406,'[1]User Profiles'!$A:$I,7,FALSE)</f>
        <v>53</v>
      </c>
      <c r="G6406" t="str">
        <f>VLOOKUP($A6406,'[1]User Profiles'!$A:$I,8,FALSE)</f>
        <v>Western Cape</v>
      </c>
      <c r="H6406" t="s">
        <v>18</v>
      </c>
      <c r="I6406" s="4">
        <v>42423</v>
      </c>
      <c r="J6406" s="1">
        <v>0.66874999999999996</v>
      </c>
      <c r="K6406" s="1">
        <v>1.3194444444444443E-3</v>
      </c>
      <c r="L6406" s="1" t="str">
        <f t="shared" si="401"/>
        <v>Tuesday</v>
      </c>
      <c r="M6406" t="str">
        <f t="shared" si="400"/>
        <v>February</v>
      </c>
      <c r="N6406" s="2" t="str">
        <f t="shared" si="402"/>
        <v>Afternoon</v>
      </c>
      <c r="O6406" s="2">
        <v>42423.668749999997</v>
      </c>
      <c r="P6406">
        <v>817317</v>
      </c>
      <c r="Q6406" t="str">
        <f t="shared" si="403"/>
        <v>Sports</v>
      </c>
    </row>
    <row r="6407" spans="1:17" x14ac:dyDescent="0.3">
      <c r="A6407">
        <v>2285790</v>
      </c>
      <c r="B6407" t="str">
        <f>VLOOKUP($A6407,'[1]User Profiles'!$A:$I,2,FALSE)</f>
        <v>Wilburn </v>
      </c>
      <c r="C6407" t="str">
        <f>VLOOKUP($A6407,'[1]User Profiles'!$A:$I,3,FALSE)</f>
        <v>Wigfall</v>
      </c>
      <c r="D6407" t="str">
        <f>VLOOKUP($A6407,'[1]User Profiles'!$A:$I,5,FALSE)</f>
        <v>male</v>
      </c>
      <c r="E6407" t="str">
        <f>VLOOKUP($A6407,'[1]User Profiles'!$A:$I,6,FALSE)</f>
        <v>None</v>
      </c>
      <c r="F6407">
        <f>VLOOKUP($A6407,'[1]User Profiles'!$A:$I,7,FALSE)</f>
        <v>46</v>
      </c>
      <c r="G6407" t="str">
        <f>VLOOKUP($A6407,'[1]User Profiles'!$A:$I,8,FALSE)</f>
        <v>Mpumalanga</v>
      </c>
      <c r="H6407" t="s">
        <v>16</v>
      </c>
      <c r="I6407" s="4">
        <v>42421</v>
      </c>
      <c r="J6407" s="1">
        <v>0.66874999999999996</v>
      </c>
      <c r="K6407" s="1">
        <v>4.238425925925926E-2</v>
      </c>
      <c r="L6407" s="1" t="str">
        <f t="shared" si="401"/>
        <v>Sunday</v>
      </c>
      <c r="M6407" t="str">
        <f t="shared" si="400"/>
        <v>February</v>
      </c>
      <c r="N6407" s="2" t="str">
        <f t="shared" si="402"/>
        <v>Afternoon</v>
      </c>
      <c r="O6407" s="2">
        <v>42421.668749999997</v>
      </c>
      <c r="P6407">
        <v>2285790</v>
      </c>
      <c r="Q6407" t="str">
        <f t="shared" si="403"/>
        <v>Other</v>
      </c>
    </row>
    <row r="6408" spans="1:17" x14ac:dyDescent="0.3">
      <c r="A6408">
        <v>788922</v>
      </c>
      <c r="B6408" t="str">
        <f>VLOOKUP($A6408,'[1]User Profiles'!$A:$I,2,FALSE)</f>
        <v>Cory </v>
      </c>
      <c r="C6408" t="str">
        <f>VLOOKUP($A6408,'[1]User Profiles'!$A:$I,3,FALSE)</f>
        <v>Fudge</v>
      </c>
      <c r="D6408" t="str">
        <f>VLOOKUP($A6408,'[1]User Profiles'!$A:$I,5,FALSE)</f>
        <v>male</v>
      </c>
      <c r="E6408" t="str">
        <f>VLOOKUP($A6408,'[1]User Profiles'!$A:$I,6,FALSE)</f>
        <v>coloured</v>
      </c>
      <c r="F6408">
        <f>VLOOKUP($A6408,'[1]User Profiles'!$A:$I,7,FALSE)</f>
        <v>52</v>
      </c>
      <c r="G6408" t="str">
        <f>VLOOKUP($A6408,'[1]User Profiles'!$A:$I,8,FALSE)</f>
        <v>Western Cape</v>
      </c>
      <c r="H6408" t="s">
        <v>18</v>
      </c>
      <c r="I6408" s="4">
        <v>42434</v>
      </c>
      <c r="J6408" s="1">
        <v>0.66874999999999996</v>
      </c>
      <c r="K6408" s="1">
        <v>6.018518518518519E-4</v>
      </c>
      <c r="L6408" s="1" t="str">
        <f t="shared" si="401"/>
        <v>Saturday</v>
      </c>
      <c r="M6408" t="str">
        <f t="shared" si="400"/>
        <v>March</v>
      </c>
      <c r="N6408" s="2" t="str">
        <f t="shared" si="402"/>
        <v>Afternoon</v>
      </c>
      <c r="O6408" s="2">
        <v>42434.668749999997</v>
      </c>
      <c r="P6408">
        <v>788922</v>
      </c>
      <c r="Q6408" t="str">
        <f t="shared" si="403"/>
        <v>Sports</v>
      </c>
    </row>
    <row r="6409" spans="1:17" x14ac:dyDescent="0.3">
      <c r="A6409">
        <v>2369881</v>
      </c>
      <c r="B6409" t="str">
        <f>VLOOKUP($A6409,'[1]User Profiles'!$A:$I,2,FALSE)</f>
        <v>Hugh</v>
      </c>
      <c r="C6409" t="str">
        <f>VLOOKUP($A6409,'[1]User Profiles'!$A:$I,3,FALSE)</f>
        <v>Mastrangelo</v>
      </c>
      <c r="D6409" t="str">
        <f>VLOOKUP($A6409,'[1]User Profiles'!$A:$I,5,FALSE)</f>
        <v>male</v>
      </c>
      <c r="E6409" t="str">
        <f>VLOOKUP($A6409,'[1]User Profiles'!$A:$I,6,FALSE)</f>
        <v>coloured</v>
      </c>
      <c r="F6409">
        <f>VLOOKUP($A6409,'[1]User Profiles'!$A:$I,7,FALSE)</f>
        <v>30</v>
      </c>
      <c r="G6409" t="str">
        <f>VLOOKUP($A6409,'[1]User Profiles'!$A:$I,8,FALSE)</f>
        <v>Western Cape</v>
      </c>
      <c r="H6409" t="s">
        <v>16</v>
      </c>
      <c r="I6409" s="4">
        <v>42434</v>
      </c>
      <c r="J6409" s="1">
        <v>0.66874999999999996</v>
      </c>
      <c r="K6409" s="1">
        <v>1.8402777777777777E-3</v>
      </c>
      <c r="L6409" s="1" t="str">
        <f t="shared" si="401"/>
        <v>Saturday</v>
      </c>
      <c r="M6409" t="str">
        <f t="shared" si="400"/>
        <v>March</v>
      </c>
      <c r="N6409" s="2" t="str">
        <f t="shared" si="402"/>
        <v>Afternoon</v>
      </c>
      <c r="O6409" s="2">
        <v>42434.668749999997</v>
      </c>
      <c r="P6409">
        <v>2369881</v>
      </c>
      <c r="Q6409" t="str">
        <f t="shared" si="403"/>
        <v>Other</v>
      </c>
    </row>
    <row r="6410" spans="1:17" x14ac:dyDescent="0.3">
      <c r="A6410">
        <v>2421788</v>
      </c>
      <c r="B6410" t="str">
        <f>VLOOKUP($A6410,'[1]User Profiles'!$A:$I,2,FALSE)</f>
        <v>Jacinto </v>
      </c>
      <c r="C6410" t="str">
        <f>VLOOKUP($A6410,'[1]User Profiles'!$A:$I,3,FALSE)</f>
        <v>Slane</v>
      </c>
      <c r="D6410" t="str">
        <f>VLOOKUP($A6410,'[1]User Profiles'!$A:$I,5,FALSE)</f>
        <v>male</v>
      </c>
      <c r="E6410" t="str">
        <f>VLOOKUP($A6410,'[1]User Profiles'!$A:$I,6,FALSE)</f>
        <v>black</v>
      </c>
      <c r="F6410">
        <f>VLOOKUP($A6410,'[1]User Profiles'!$A:$I,7,FALSE)</f>
        <v>46</v>
      </c>
      <c r="G6410" t="str">
        <f>VLOOKUP($A6410,'[1]User Profiles'!$A:$I,8,FALSE)</f>
        <v>Gauteng</v>
      </c>
      <c r="H6410" t="s">
        <v>16</v>
      </c>
      <c r="I6410" s="4">
        <v>42401</v>
      </c>
      <c r="J6410" s="1">
        <v>0.66874999999999996</v>
      </c>
      <c r="K6410" s="1">
        <v>1.9097222222222222E-3</v>
      </c>
      <c r="L6410" s="1" t="str">
        <f t="shared" si="401"/>
        <v>Monday</v>
      </c>
      <c r="M6410" t="str">
        <f t="shared" si="400"/>
        <v>February</v>
      </c>
      <c r="N6410" s="2" t="str">
        <f t="shared" si="402"/>
        <v>Afternoon</v>
      </c>
      <c r="O6410" s="2">
        <v>42401.668749999997</v>
      </c>
      <c r="P6410">
        <v>2384970</v>
      </c>
      <c r="Q6410" t="str">
        <f t="shared" si="403"/>
        <v>Other</v>
      </c>
    </row>
    <row r="6411" spans="1:17" x14ac:dyDescent="0.3">
      <c r="A6411">
        <v>809934</v>
      </c>
      <c r="B6411" t="str">
        <f>VLOOKUP($A6411,'[1]User Profiles'!$A:$I,2,FALSE)</f>
        <v>Dion </v>
      </c>
      <c r="C6411" t="str">
        <f>VLOOKUP($A6411,'[1]User Profiles'!$A:$I,3,FALSE)</f>
        <v>Shkreli</v>
      </c>
      <c r="D6411" t="str">
        <f>VLOOKUP($A6411,'[1]User Profiles'!$A:$I,5,FALSE)</f>
        <v>male</v>
      </c>
      <c r="E6411" t="str">
        <f>VLOOKUP($A6411,'[1]User Profiles'!$A:$I,6,FALSE)</f>
        <v>black</v>
      </c>
      <c r="F6411">
        <f>VLOOKUP($A6411,'[1]User Profiles'!$A:$I,7,FALSE)</f>
        <v>38</v>
      </c>
      <c r="G6411" t="str">
        <f>VLOOKUP($A6411,'[1]User Profiles'!$A:$I,8,FALSE)</f>
        <v>Western Cape</v>
      </c>
      <c r="H6411" t="s">
        <v>20</v>
      </c>
      <c r="I6411" s="4">
        <v>42412</v>
      </c>
      <c r="J6411" s="1">
        <v>0.66874999999999996</v>
      </c>
      <c r="K6411" s="1">
        <v>1.2083333333333333E-2</v>
      </c>
      <c r="L6411" s="1" t="str">
        <f t="shared" si="401"/>
        <v>Friday</v>
      </c>
      <c r="M6411" t="str">
        <f t="shared" si="400"/>
        <v>February</v>
      </c>
      <c r="N6411" s="2" t="str">
        <f t="shared" si="402"/>
        <v>Afternoon</v>
      </c>
      <c r="O6411" s="2">
        <v>42412.668749999997</v>
      </c>
      <c r="P6411">
        <v>809934</v>
      </c>
      <c r="Q6411" t="str">
        <f t="shared" si="403"/>
        <v>Other</v>
      </c>
    </row>
    <row r="6412" spans="1:17" x14ac:dyDescent="0.3">
      <c r="A6412">
        <v>772957</v>
      </c>
      <c r="B6412" t="str">
        <f>VLOOKUP($A6412,'[1]User Profiles'!$A:$I,2,FALSE)</f>
        <v>Lucas </v>
      </c>
      <c r="C6412" t="str">
        <f>VLOOKUP($A6412,'[1]User Profiles'!$A:$I,3,FALSE)</f>
        <v>Mcculloch</v>
      </c>
      <c r="D6412" t="str">
        <f>VLOOKUP($A6412,'[1]User Profiles'!$A:$I,5,FALSE)</f>
        <v>male</v>
      </c>
      <c r="E6412" t="str">
        <f>VLOOKUP($A6412,'[1]User Profiles'!$A:$I,6,FALSE)</f>
        <v>indian_asian</v>
      </c>
      <c r="F6412">
        <f>VLOOKUP($A6412,'[1]User Profiles'!$A:$I,7,FALSE)</f>
        <v>53</v>
      </c>
      <c r="G6412" t="str">
        <f>VLOOKUP($A6412,'[1]User Profiles'!$A:$I,8,FALSE)</f>
        <v>Gauteng</v>
      </c>
      <c r="H6412" t="s">
        <v>16</v>
      </c>
      <c r="I6412" s="4">
        <v>42406</v>
      </c>
      <c r="J6412" s="1">
        <v>0.66874999999999996</v>
      </c>
      <c r="K6412" s="1">
        <v>2.5462962962962961E-3</v>
      </c>
      <c r="L6412" s="1" t="str">
        <f t="shared" si="401"/>
        <v>Saturday</v>
      </c>
      <c r="M6412" t="str">
        <f t="shared" si="400"/>
        <v>February</v>
      </c>
      <c r="N6412" s="2" t="str">
        <f t="shared" si="402"/>
        <v>Afternoon</v>
      </c>
      <c r="O6412" s="2">
        <v>42406.668749999997</v>
      </c>
      <c r="P6412">
        <v>772957</v>
      </c>
      <c r="Q6412" t="str">
        <f t="shared" si="403"/>
        <v>Other</v>
      </c>
    </row>
    <row r="6413" spans="1:17" x14ac:dyDescent="0.3">
      <c r="A6413">
        <v>2091865</v>
      </c>
      <c r="B6413" t="str">
        <f>VLOOKUP($A6413,'[1]User Profiles'!$A:$I,2,FALSE)</f>
        <v>Claud </v>
      </c>
      <c r="C6413" t="str">
        <f>VLOOKUP($A6413,'[1]User Profiles'!$A:$I,3,FALSE)</f>
        <v>Paradis</v>
      </c>
      <c r="D6413" t="str">
        <f>VLOOKUP($A6413,'[1]User Profiles'!$A:$I,5,FALSE)</f>
        <v>male</v>
      </c>
      <c r="E6413" t="str">
        <f>VLOOKUP($A6413,'[1]User Profiles'!$A:$I,6,FALSE)</f>
        <v>white</v>
      </c>
      <c r="F6413">
        <f>VLOOKUP($A6413,'[1]User Profiles'!$A:$I,7,FALSE)</f>
        <v>25</v>
      </c>
      <c r="G6413" t="str">
        <f>VLOOKUP($A6413,'[1]User Profiles'!$A:$I,8,FALSE)</f>
        <v>Gauteng</v>
      </c>
      <c r="H6413" t="s">
        <v>20</v>
      </c>
      <c r="I6413" s="4">
        <v>42432</v>
      </c>
      <c r="J6413" s="1">
        <v>0.66874999999999996</v>
      </c>
      <c r="K6413" s="1">
        <v>1.9444444444444442E-3</v>
      </c>
      <c r="L6413" s="1" t="str">
        <f t="shared" si="401"/>
        <v>Thursday</v>
      </c>
      <c r="M6413" t="str">
        <f t="shared" si="400"/>
        <v>March</v>
      </c>
      <c r="N6413" s="2" t="str">
        <f t="shared" si="402"/>
        <v>Afternoon</v>
      </c>
      <c r="O6413" s="2">
        <v>42432.668749999997</v>
      </c>
      <c r="P6413">
        <v>2091865</v>
      </c>
      <c r="Q6413" t="str">
        <f t="shared" si="403"/>
        <v>Other</v>
      </c>
    </row>
    <row r="6414" spans="1:17" x14ac:dyDescent="0.3">
      <c r="A6414">
        <v>773057</v>
      </c>
      <c r="B6414" t="str">
        <f>VLOOKUP($A6414,'[1]User Profiles'!$A:$I,2,FALSE)</f>
        <v>Earl </v>
      </c>
      <c r="C6414" t="str">
        <f>VLOOKUP($A6414,'[1]User Profiles'!$A:$I,3,FALSE)</f>
        <v>Paradis</v>
      </c>
      <c r="D6414" t="str">
        <f>VLOOKUP($A6414,'[1]User Profiles'!$A:$I,5,FALSE)</f>
        <v>male</v>
      </c>
      <c r="E6414" t="str">
        <f>VLOOKUP($A6414,'[1]User Profiles'!$A:$I,6,FALSE)</f>
        <v>black</v>
      </c>
      <c r="F6414">
        <f>VLOOKUP($A6414,'[1]User Profiles'!$A:$I,7,FALSE)</f>
        <v>38</v>
      </c>
      <c r="G6414" t="str">
        <f>VLOOKUP($A6414,'[1]User Profiles'!$A:$I,8,FALSE)</f>
        <v>Western Cape</v>
      </c>
      <c r="H6414" t="s">
        <v>20</v>
      </c>
      <c r="I6414" s="4">
        <v>42378</v>
      </c>
      <c r="J6414" s="1">
        <v>0.66874999999999996</v>
      </c>
      <c r="K6414" s="1">
        <v>8.5416666666666655E-2</v>
      </c>
      <c r="L6414" s="1" t="str">
        <f t="shared" si="401"/>
        <v>Saturday</v>
      </c>
      <c r="M6414" t="str">
        <f t="shared" si="400"/>
        <v>January</v>
      </c>
      <c r="N6414" s="2" t="str">
        <f t="shared" si="402"/>
        <v>Afternoon</v>
      </c>
      <c r="O6414" s="2">
        <v>42378.668749999997</v>
      </c>
      <c r="P6414">
        <v>773057</v>
      </c>
      <c r="Q6414" t="str">
        <f t="shared" si="403"/>
        <v>Other</v>
      </c>
    </row>
    <row r="6415" spans="1:17" x14ac:dyDescent="0.3">
      <c r="A6415">
        <v>867703</v>
      </c>
      <c r="B6415" t="str">
        <f>VLOOKUP($A6415,'[1]User Profiles'!$A:$I,2,FALSE)</f>
        <v>Charlie </v>
      </c>
      <c r="C6415" t="str">
        <f>VLOOKUP($A6415,'[1]User Profiles'!$A:$I,3,FALSE)</f>
        <v>Curran</v>
      </c>
      <c r="D6415" t="str">
        <f>VLOOKUP($A6415,'[1]User Profiles'!$A:$I,5,FALSE)</f>
        <v>male</v>
      </c>
      <c r="E6415" t="str">
        <f>VLOOKUP($A6415,'[1]User Profiles'!$A:$I,6,FALSE)</f>
        <v>coloured</v>
      </c>
      <c r="F6415">
        <f>VLOOKUP($A6415,'[1]User Profiles'!$A:$I,7,FALSE)</f>
        <v>21</v>
      </c>
      <c r="G6415" t="str">
        <f>VLOOKUP($A6415,'[1]User Profiles'!$A:$I,8,FALSE)</f>
        <v>Gauteng</v>
      </c>
      <c r="H6415" t="s">
        <v>19</v>
      </c>
      <c r="I6415" s="4">
        <v>42443</v>
      </c>
      <c r="J6415" s="1">
        <v>0.66874999999999996</v>
      </c>
      <c r="K6415" s="1">
        <v>3.3680555555555556E-3</v>
      </c>
      <c r="L6415" s="1" t="str">
        <f t="shared" si="401"/>
        <v>Monday</v>
      </c>
      <c r="M6415" t="str">
        <f t="shared" si="400"/>
        <v>March</v>
      </c>
      <c r="N6415" s="2" t="str">
        <f t="shared" si="402"/>
        <v>Afternoon</v>
      </c>
      <c r="O6415" s="2">
        <v>42443.668749999997</v>
      </c>
      <c r="P6415">
        <v>867703</v>
      </c>
      <c r="Q6415" t="str">
        <f t="shared" si="403"/>
        <v>Entertainment</v>
      </c>
    </row>
    <row r="6416" spans="1:17" x14ac:dyDescent="0.3">
      <c r="A6416">
        <v>941428</v>
      </c>
      <c r="B6416" t="str">
        <f>VLOOKUP($A6416,'[1]User Profiles'!$A:$I,2,FALSE)</f>
        <v>Cory </v>
      </c>
      <c r="C6416" t="str">
        <f>VLOOKUP($A6416,'[1]User Profiles'!$A:$I,3,FALSE)</f>
        <v>Mosser</v>
      </c>
      <c r="D6416" t="str">
        <f>VLOOKUP($A6416,'[1]User Profiles'!$A:$I,5,FALSE)</f>
        <v>male</v>
      </c>
      <c r="E6416" t="str">
        <f>VLOOKUP($A6416,'[1]User Profiles'!$A:$I,6,FALSE)</f>
        <v>coloured</v>
      </c>
      <c r="F6416">
        <f>VLOOKUP($A6416,'[1]User Profiles'!$A:$I,7,FALSE)</f>
        <v>35</v>
      </c>
      <c r="G6416" t="str">
        <f>VLOOKUP($A6416,'[1]User Profiles'!$A:$I,8,FALSE)</f>
        <v>Western Cape</v>
      </c>
      <c r="H6416" t="s">
        <v>19</v>
      </c>
      <c r="I6416" s="4">
        <v>42447</v>
      </c>
      <c r="J6416" s="1">
        <v>0.66874999999999996</v>
      </c>
      <c r="K6416" s="1">
        <v>3.1250000000000001E-4</v>
      </c>
      <c r="L6416" s="1" t="str">
        <f t="shared" si="401"/>
        <v>Friday</v>
      </c>
      <c r="M6416" t="str">
        <f t="shared" si="400"/>
        <v>March</v>
      </c>
      <c r="N6416" s="2" t="str">
        <f t="shared" si="402"/>
        <v>Afternoon</v>
      </c>
      <c r="O6416" s="2">
        <v>42447.668749999997</v>
      </c>
      <c r="P6416">
        <v>941428</v>
      </c>
      <c r="Q6416" t="str">
        <f t="shared" si="403"/>
        <v>Entertainment</v>
      </c>
    </row>
    <row r="6417" spans="1:17" x14ac:dyDescent="0.3">
      <c r="A6417">
        <v>939781</v>
      </c>
      <c r="B6417" t="str">
        <f>VLOOKUP($A6417,'[1]User Profiles'!$A:$I,2,FALSE)</f>
        <v>Len </v>
      </c>
      <c r="C6417" t="str">
        <f>VLOOKUP($A6417,'[1]User Profiles'!$A:$I,3,FALSE)</f>
        <v>Gettys</v>
      </c>
      <c r="D6417" t="str">
        <f>VLOOKUP($A6417,'[1]User Profiles'!$A:$I,5,FALSE)</f>
        <v>male</v>
      </c>
      <c r="E6417" t="str">
        <f>VLOOKUP($A6417,'[1]User Profiles'!$A:$I,6,FALSE)</f>
        <v>coloured</v>
      </c>
      <c r="F6417">
        <f>VLOOKUP($A6417,'[1]User Profiles'!$A:$I,7,FALSE)</f>
        <v>28</v>
      </c>
      <c r="G6417" t="str">
        <f>VLOOKUP($A6417,'[1]User Profiles'!$A:$I,8,FALSE)</f>
        <v>Western Cape</v>
      </c>
      <c r="H6417" t="s">
        <v>17</v>
      </c>
      <c r="I6417" s="4">
        <v>42431</v>
      </c>
      <c r="J6417" s="1">
        <v>0.6694444444444444</v>
      </c>
      <c r="K6417" s="1">
        <v>4.2013888888888891E-3</v>
      </c>
      <c r="L6417" s="1" t="str">
        <f t="shared" si="401"/>
        <v>Wednesday</v>
      </c>
      <c r="M6417" t="str">
        <f t="shared" si="400"/>
        <v>March</v>
      </c>
      <c r="N6417" s="2" t="str">
        <f t="shared" si="402"/>
        <v>Afternoon</v>
      </c>
      <c r="O6417" s="2">
        <v>42431.669444444444</v>
      </c>
      <c r="P6417">
        <v>939781</v>
      </c>
      <c r="Q6417" t="str">
        <f t="shared" si="403"/>
        <v>Other</v>
      </c>
    </row>
    <row r="6418" spans="1:17" x14ac:dyDescent="0.3">
      <c r="A6418">
        <v>809331</v>
      </c>
      <c r="B6418" t="str">
        <f>VLOOKUP($A6418,'[1]User Profiles'!$A:$I,2,FALSE)</f>
        <v>Brendan </v>
      </c>
      <c r="C6418" t="str">
        <f>VLOOKUP($A6418,'[1]User Profiles'!$A:$I,3,FALSE)</f>
        <v>Nicholls</v>
      </c>
      <c r="D6418" t="str">
        <f>VLOOKUP($A6418,'[1]User Profiles'!$A:$I,5,FALSE)</f>
        <v>male</v>
      </c>
      <c r="E6418" t="str">
        <f>VLOOKUP($A6418,'[1]User Profiles'!$A:$I,6,FALSE)</f>
        <v>indian_asian</v>
      </c>
      <c r="F6418">
        <f>VLOOKUP($A6418,'[1]User Profiles'!$A:$I,7,FALSE)</f>
        <v>49</v>
      </c>
      <c r="G6418" t="str">
        <f>VLOOKUP($A6418,'[1]User Profiles'!$A:$I,8,FALSE)</f>
        <v>Western Cape</v>
      </c>
      <c r="H6418" t="s">
        <v>18</v>
      </c>
      <c r="I6418" s="4">
        <v>42424</v>
      </c>
      <c r="J6418" s="1">
        <v>0.6694444444444444</v>
      </c>
      <c r="K6418" s="1">
        <v>3.0555555555555557E-3</v>
      </c>
      <c r="L6418" s="1" t="str">
        <f t="shared" si="401"/>
        <v>Wednesday</v>
      </c>
      <c r="M6418" t="str">
        <f t="shared" si="400"/>
        <v>February</v>
      </c>
      <c r="N6418" s="2" t="str">
        <f t="shared" si="402"/>
        <v>Afternoon</v>
      </c>
      <c r="O6418" s="2">
        <v>42424.669444444444</v>
      </c>
      <c r="P6418">
        <v>809331</v>
      </c>
      <c r="Q6418" t="str">
        <f t="shared" si="403"/>
        <v>Sports</v>
      </c>
    </row>
    <row r="6419" spans="1:17" x14ac:dyDescent="0.3">
      <c r="A6419">
        <v>809552</v>
      </c>
      <c r="B6419" t="str">
        <f>VLOOKUP($A6419,'[1]User Profiles'!$A:$I,2,FALSE)</f>
        <v>Irving </v>
      </c>
      <c r="C6419" t="str">
        <f>VLOOKUP($A6419,'[1]User Profiles'!$A:$I,3,FALSE)</f>
        <v>Tancredi</v>
      </c>
      <c r="D6419" t="str">
        <f>VLOOKUP($A6419,'[1]User Profiles'!$A:$I,5,FALSE)</f>
        <v>male</v>
      </c>
      <c r="E6419" t="str">
        <f>VLOOKUP($A6419,'[1]User Profiles'!$A:$I,6,FALSE)</f>
        <v>black</v>
      </c>
      <c r="F6419">
        <f>VLOOKUP($A6419,'[1]User Profiles'!$A:$I,7,FALSE)</f>
        <v>34</v>
      </c>
      <c r="G6419" t="str">
        <f>VLOOKUP($A6419,'[1]User Profiles'!$A:$I,8,FALSE)</f>
        <v>Gauteng</v>
      </c>
      <c r="H6419" t="s">
        <v>23</v>
      </c>
      <c r="I6419" s="4">
        <v>42436</v>
      </c>
      <c r="J6419" s="1">
        <v>0.6694444444444444</v>
      </c>
      <c r="K6419" s="1">
        <v>2.3379629629629631E-3</v>
      </c>
      <c r="L6419" s="1" t="str">
        <f t="shared" si="401"/>
        <v>Monday</v>
      </c>
      <c r="M6419" t="str">
        <f t="shared" si="400"/>
        <v>March</v>
      </c>
      <c r="N6419" s="2" t="str">
        <f t="shared" si="402"/>
        <v>Afternoon</v>
      </c>
      <c r="O6419" s="2">
        <v>42436.669444444444</v>
      </c>
      <c r="P6419">
        <v>809552</v>
      </c>
      <c r="Q6419" t="str">
        <f t="shared" si="403"/>
        <v>Entertainment</v>
      </c>
    </row>
    <row r="6420" spans="1:17" x14ac:dyDescent="0.3">
      <c r="A6420">
        <v>821106</v>
      </c>
      <c r="B6420" t="str">
        <f>VLOOKUP($A6420,'[1]User Profiles'!$A:$I,2,FALSE)</f>
        <v>Bernardo </v>
      </c>
      <c r="C6420" t="str">
        <f>VLOOKUP($A6420,'[1]User Profiles'!$A:$I,3,FALSE)</f>
        <v>Jacox</v>
      </c>
      <c r="D6420" t="str">
        <f>VLOOKUP($A6420,'[1]User Profiles'!$A:$I,5,FALSE)</f>
        <v>male</v>
      </c>
      <c r="E6420" t="str">
        <f>VLOOKUP($A6420,'[1]User Profiles'!$A:$I,6,FALSE)</f>
        <v>white</v>
      </c>
      <c r="F6420">
        <f>VLOOKUP($A6420,'[1]User Profiles'!$A:$I,7,FALSE)</f>
        <v>33</v>
      </c>
      <c r="G6420" t="str">
        <f>VLOOKUP($A6420,'[1]User Profiles'!$A:$I,8,FALSE)</f>
        <v>Gauteng</v>
      </c>
      <c r="H6420" t="s">
        <v>18</v>
      </c>
      <c r="I6420" s="4">
        <v>42424</v>
      </c>
      <c r="J6420" s="1">
        <v>0.6694444444444444</v>
      </c>
      <c r="K6420" s="1">
        <v>1.9212962962962962E-3</v>
      </c>
      <c r="L6420" s="1" t="str">
        <f t="shared" si="401"/>
        <v>Wednesday</v>
      </c>
      <c r="M6420" t="str">
        <f t="shared" si="400"/>
        <v>February</v>
      </c>
      <c r="N6420" s="2" t="str">
        <f t="shared" si="402"/>
        <v>Afternoon</v>
      </c>
      <c r="O6420" s="2">
        <v>42424.669444444444</v>
      </c>
      <c r="P6420">
        <v>821106</v>
      </c>
      <c r="Q6420" t="str">
        <f t="shared" si="403"/>
        <v>Sports</v>
      </c>
    </row>
    <row r="6421" spans="1:17" x14ac:dyDescent="0.3">
      <c r="A6421">
        <v>2287668</v>
      </c>
      <c r="B6421" t="str">
        <f>VLOOKUP($A6421,'[1]User Profiles'!$A:$I,2,FALSE)</f>
        <v>Efren </v>
      </c>
      <c r="C6421" t="str">
        <f>VLOOKUP($A6421,'[1]User Profiles'!$A:$I,3,FALSE)</f>
        <v>Slane</v>
      </c>
      <c r="D6421" t="str">
        <f>VLOOKUP($A6421,'[1]User Profiles'!$A:$I,5,FALSE)</f>
        <v>male</v>
      </c>
      <c r="E6421" t="str">
        <f>VLOOKUP($A6421,'[1]User Profiles'!$A:$I,6,FALSE)</f>
        <v>black</v>
      </c>
      <c r="F6421">
        <f>VLOOKUP($A6421,'[1]User Profiles'!$A:$I,7,FALSE)</f>
        <v>33</v>
      </c>
      <c r="G6421" t="str">
        <f>VLOOKUP($A6421,'[1]User Profiles'!$A:$I,8,FALSE)</f>
        <v>Kwazulu Natal</v>
      </c>
      <c r="H6421" t="s">
        <v>19</v>
      </c>
      <c r="I6421" s="4">
        <v>42433</v>
      </c>
      <c r="J6421" s="1">
        <v>0.6694444444444444</v>
      </c>
      <c r="K6421" s="1">
        <v>6.9444444444444444E-5</v>
      </c>
      <c r="L6421" s="1" t="str">
        <f t="shared" si="401"/>
        <v>Friday</v>
      </c>
      <c r="M6421" t="str">
        <f t="shared" si="400"/>
        <v>March</v>
      </c>
      <c r="N6421" s="2" t="str">
        <f t="shared" si="402"/>
        <v>Afternoon</v>
      </c>
      <c r="O6421" s="2">
        <v>42433.669444444444</v>
      </c>
      <c r="P6421">
        <v>2287668</v>
      </c>
      <c r="Q6421" t="str">
        <f t="shared" si="403"/>
        <v>Entertainment</v>
      </c>
    </row>
    <row r="6422" spans="1:17" x14ac:dyDescent="0.3">
      <c r="A6422">
        <v>2421538</v>
      </c>
      <c r="B6422" t="str">
        <f>VLOOKUP($A6422,'[1]User Profiles'!$A:$I,2,FALSE)</f>
        <v>Lloyd </v>
      </c>
      <c r="C6422" t="str">
        <f>VLOOKUP($A6422,'[1]User Profiles'!$A:$I,3,FALSE)</f>
        <v>Roquemore</v>
      </c>
      <c r="D6422" t="str">
        <f>VLOOKUP($A6422,'[1]User Profiles'!$A:$I,5,FALSE)</f>
        <v>male</v>
      </c>
      <c r="E6422" t="str">
        <f>VLOOKUP($A6422,'[1]User Profiles'!$A:$I,6,FALSE)</f>
        <v>indian_asian</v>
      </c>
      <c r="F6422">
        <f>VLOOKUP($A6422,'[1]User Profiles'!$A:$I,7,FALSE)</f>
        <v>30</v>
      </c>
      <c r="G6422" t="str">
        <f>VLOOKUP($A6422,'[1]User Profiles'!$A:$I,8,FALSE)</f>
        <v>Mpumalanga</v>
      </c>
      <c r="H6422" t="s">
        <v>20</v>
      </c>
      <c r="I6422" s="4">
        <v>42432</v>
      </c>
      <c r="J6422" s="1">
        <v>0.6694444444444444</v>
      </c>
      <c r="K6422" s="1">
        <v>2.8611111111111115E-2</v>
      </c>
      <c r="L6422" s="1" t="str">
        <f t="shared" si="401"/>
        <v>Thursday</v>
      </c>
      <c r="M6422" t="str">
        <f t="shared" si="400"/>
        <v>March</v>
      </c>
      <c r="N6422" s="2" t="str">
        <f t="shared" si="402"/>
        <v>Afternoon</v>
      </c>
      <c r="O6422" s="2">
        <v>42432.669444444444</v>
      </c>
      <c r="P6422">
        <v>2384970</v>
      </c>
      <c r="Q6422" t="str">
        <f t="shared" si="403"/>
        <v>Other</v>
      </c>
    </row>
    <row r="6423" spans="1:17" x14ac:dyDescent="0.3">
      <c r="A6423">
        <v>2204370</v>
      </c>
      <c r="B6423" t="str">
        <f>VLOOKUP($A6423,'[1]User Profiles'!$A:$I,2,FALSE)</f>
        <v>Filiberto </v>
      </c>
      <c r="C6423" t="str">
        <f>VLOOKUP($A6423,'[1]User Profiles'!$A:$I,3,FALSE)</f>
        <v>Wigfall</v>
      </c>
      <c r="D6423" t="str">
        <f>VLOOKUP($A6423,'[1]User Profiles'!$A:$I,5,FALSE)</f>
        <v>male</v>
      </c>
      <c r="E6423" t="str">
        <f>VLOOKUP($A6423,'[1]User Profiles'!$A:$I,6,FALSE)</f>
        <v>black</v>
      </c>
      <c r="F6423">
        <f>VLOOKUP($A6423,'[1]User Profiles'!$A:$I,7,FALSE)</f>
        <v>33</v>
      </c>
      <c r="G6423" t="str">
        <f>VLOOKUP($A6423,'[1]User Profiles'!$A:$I,8,FALSE)</f>
        <v>Gauteng</v>
      </c>
      <c r="H6423" t="s">
        <v>21</v>
      </c>
      <c r="I6423" s="4">
        <v>42392</v>
      </c>
      <c r="J6423" s="1">
        <v>0.6694444444444444</v>
      </c>
      <c r="K6423" s="1">
        <v>1.224537037037037E-2</v>
      </c>
      <c r="L6423" s="1" t="str">
        <f t="shared" si="401"/>
        <v>Saturday</v>
      </c>
      <c r="M6423" t="str">
        <f t="shared" si="400"/>
        <v>January</v>
      </c>
      <c r="N6423" s="2" t="str">
        <f t="shared" si="402"/>
        <v>Afternoon</v>
      </c>
      <c r="O6423" s="2">
        <v>42392.669444444444</v>
      </c>
      <c r="P6423">
        <v>2204370</v>
      </c>
      <c r="Q6423" t="str">
        <f t="shared" si="403"/>
        <v>Kids</v>
      </c>
    </row>
    <row r="6424" spans="1:17" x14ac:dyDescent="0.3">
      <c r="A6424">
        <v>940635</v>
      </c>
      <c r="B6424" t="str">
        <f>VLOOKUP($A6424,'[1]User Profiles'!$A:$I,2,FALSE)</f>
        <v>Randy </v>
      </c>
      <c r="C6424" t="str">
        <f>VLOOKUP($A6424,'[1]User Profiles'!$A:$I,3,FALSE)</f>
        <v>Hoadley</v>
      </c>
      <c r="D6424" t="str">
        <f>VLOOKUP($A6424,'[1]User Profiles'!$A:$I,5,FALSE)</f>
        <v>male</v>
      </c>
      <c r="E6424" t="str">
        <f>VLOOKUP($A6424,'[1]User Profiles'!$A:$I,6,FALSE)</f>
        <v>black</v>
      </c>
      <c r="F6424">
        <f>VLOOKUP($A6424,'[1]User Profiles'!$A:$I,7,FALSE)</f>
        <v>49</v>
      </c>
      <c r="G6424" t="str">
        <f>VLOOKUP($A6424,'[1]User Profiles'!$A:$I,8,FALSE)</f>
        <v>Kwazulu Natal</v>
      </c>
      <c r="H6424" t="s">
        <v>25</v>
      </c>
      <c r="I6424" s="4">
        <v>42442</v>
      </c>
      <c r="J6424" s="1">
        <v>0.6694444444444444</v>
      </c>
      <c r="K6424" s="1">
        <v>2.1250000000000002E-2</v>
      </c>
      <c r="L6424" s="1" t="str">
        <f t="shared" si="401"/>
        <v>Sunday</v>
      </c>
      <c r="M6424" t="str">
        <f t="shared" si="400"/>
        <v>March</v>
      </c>
      <c r="N6424" s="2" t="str">
        <f t="shared" si="402"/>
        <v>Afternoon</v>
      </c>
      <c r="O6424" s="2">
        <v>42442.669444444444</v>
      </c>
      <c r="P6424">
        <v>940635</v>
      </c>
      <c r="Q6424" t="str">
        <f t="shared" si="403"/>
        <v>Sports</v>
      </c>
    </row>
    <row r="6425" spans="1:17" x14ac:dyDescent="0.3">
      <c r="A6425">
        <v>893520</v>
      </c>
      <c r="B6425" t="str">
        <f>VLOOKUP($A6425,'[1]User Profiles'!$A:$I,2,FALSE)</f>
        <v>Luanna </v>
      </c>
      <c r="C6425" t="str">
        <f>VLOOKUP($A6425,'[1]User Profiles'!$A:$I,3,FALSE)</f>
        <v>Hoadley</v>
      </c>
      <c r="D6425" t="str">
        <f>VLOOKUP($A6425,'[1]User Profiles'!$A:$I,5,FALSE)</f>
        <v>female</v>
      </c>
      <c r="E6425" t="str">
        <f>VLOOKUP($A6425,'[1]User Profiles'!$A:$I,6,FALSE)</f>
        <v>white</v>
      </c>
      <c r="F6425">
        <f>VLOOKUP($A6425,'[1]User Profiles'!$A:$I,7,FALSE)</f>
        <v>40</v>
      </c>
      <c r="G6425" t="str">
        <f>VLOOKUP($A6425,'[1]User Profiles'!$A:$I,8,FALSE)</f>
        <v>Eastern Cape</v>
      </c>
      <c r="H6425" t="s">
        <v>23</v>
      </c>
      <c r="I6425" s="4">
        <v>42460</v>
      </c>
      <c r="J6425" s="1">
        <v>0.6694444444444444</v>
      </c>
      <c r="K6425" s="1">
        <v>7.9861111111111105E-4</v>
      </c>
      <c r="L6425" s="1" t="str">
        <f t="shared" si="401"/>
        <v>Thursday</v>
      </c>
      <c r="M6425" t="str">
        <f t="shared" si="400"/>
        <v>March</v>
      </c>
      <c r="N6425" s="2" t="str">
        <f t="shared" si="402"/>
        <v>Afternoon</v>
      </c>
      <c r="O6425" s="2">
        <v>42460.669444444444</v>
      </c>
      <c r="P6425">
        <v>893520</v>
      </c>
      <c r="Q6425" t="str">
        <f t="shared" si="403"/>
        <v>Entertainment</v>
      </c>
    </row>
    <row r="6426" spans="1:17" x14ac:dyDescent="0.3">
      <c r="A6426">
        <v>1108229</v>
      </c>
      <c r="B6426" t="str">
        <f>VLOOKUP($A6426,'[1]User Profiles'!$A:$I,2,FALSE)</f>
        <v>Katharina </v>
      </c>
      <c r="C6426" t="str">
        <f>VLOOKUP($A6426,'[1]User Profiles'!$A:$I,3,FALSE)</f>
        <v>Condie</v>
      </c>
      <c r="D6426" t="str">
        <f>VLOOKUP($A6426,'[1]User Profiles'!$A:$I,5,FALSE)</f>
        <v>female</v>
      </c>
      <c r="E6426" t="str">
        <f>VLOOKUP($A6426,'[1]User Profiles'!$A:$I,6,FALSE)</f>
        <v>coloured</v>
      </c>
      <c r="F6426">
        <f>VLOOKUP($A6426,'[1]User Profiles'!$A:$I,7,FALSE)</f>
        <v>40</v>
      </c>
      <c r="G6426" t="str">
        <f>VLOOKUP($A6426,'[1]User Profiles'!$A:$I,8,FALSE)</f>
        <v>Western Cape</v>
      </c>
      <c r="H6426" t="s">
        <v>19</v>
      </c>
      <c r="I6426" s="4">
        <v>42459</v>
      </c>
      <c r="J6426" s="1">
        <v>0.6694444444444444</v>
      </c>
      <c r="K6426" s="1">
        <v>9.0277777777777784E-4</v>
      </c>
      <c r="L6426" s="1" t="str">
        <f t="shared" si="401"/>
        <v>Wednesday</v>
      </c>
      <c r="M6426" t="str">
        <f t="shared" si="400"/>
        <v>March</v>
      </c>
      <c r="N6426" s="2" t="str">
        <f t="shared" si="402"/>
        <v>Afternoon</v>
      </c>
      <c r="O6426" s="2">
        <v>42459.669444444444</v>
      </c>
      <c r="P6426">
        <v>1108229</v>
      </c>
      <c r="Q6426" t="str">
        <f t="shared" si="403"/>
        <v>Entertainment</v>
      </c>
    </row>
    <row r="6427" spans="1:17" x14ac:dyDescent="0.3">
      <c r="A6427">
        <v>626750</v>
      </c>
      <c r="B6427" t="str">
        <f>VLOOKUP($A6427,'[1]User Profiles'!$A:$I,2,FALSE)</f>
        <v>Royal </v>
      </c>
      <c r="C6427" t="str">
        <f>VLOOKUP($A6427,'[1]User Profiles'!$A:$I,3,FALSE)</f>
        <v>Mccown</v>
      </c>
      <c r="D6427" t="str">
        <f>VLOOKUP($A6427,'[1]User Profiles'!$A:$I,5,FALSE)</f>
        <v>male</v>
      </c>
      <c r="E6427" t="str">
        <f>VLOOKUP($A6427,'[1]User Profiles'!$A:$I,6,FALSE)</f>
        <v>coloured</v>
      </c>
      <c r="F6427">
        <f>VLOOKUP($A6427,'[1]User Profiles'!$A:$I,7,FALSE)</f>
        <v>30</v>
      </c>
      <c r="G6427" t="str">
        <f>VLOOKUP($A6427,'[1]User Profiles'!$A:$I,8,FALSE)</f>
        <v>Western Cape</v>
      </c>
      <c r="H6427" t="s">
        <v>20</v>
      </c>
      <c r="I6427" s="4">
        <v>42391</v>
      </c>
      <c r="J6427" s="1">
        <v>0.6694444444444444</v>
      </c>
      <c r="K6427" s="1">
        <v>3.9814814814814817E-3</v>
      </c>
      <c r="L6427" s="1" t="str">
        <f t="shared" si="401"/>
        <v>Friday</v>
      </c>
      <c r="M6427" t="str">
        <f t="shared" si="400"/>
        <v>January</v>
      </c>
      <c r="N6427" s="2" t="str">
        <f t="shared" si="402"/>
        <v>Afternoon</v>
      </c>
      <c r="O6427" s="2">
        <v>42391.669444444444</v>
      </c>
      <c r="P6427">
        <v>626750</v>
      </c>
      <c r="Q6427" t="str">
        <f t="shared" si="403"/>
        <v>Other</v>
      </c>
    </row>
    <row r="6428" spans="1:17" x14ac:dyDescent="0.3">
      <c r="A6428">
        <v>870332</v>
      </c>
      <c r="B6428" t="str">
        <f>VLOOKUP($A6428,'[1]User Profiles'!$A:$I,2,FALSE)</f>
        <v>Hollis </v>
      </c>
      <c r="C6428" t="str">
        <f>VLOOKUP($A6428,'[1]User Profiles'!$A:$I,3,FALSE)</f>
        <v>Sieren</v>
      </c>
      <c r="D6428" t="str">
        <f>VLOOKUP($A6428,'[1]User Profiles'!$A:$I,5,FALSE)</f>
        <v>male</v>
      </c>
      <c r="E6428" t="str">
        <f>VLOOKUP($A6428,'[1]User Profiles'!$A:$I,6,FALSE)</f>
        <v>None</v>
      </c>
      <c r="F6428">
        <f>VLOOKUP($A6428,'[1]User Profiles'!$A:$I,7,FALSE)</f>
        <v>24</v>
      </c>
      <c r="G6428" t="str">
        <f>VLOOKUP($A6428,'[1]User Profiles'!$A:$I,8,FALSE)</f>
        <v>Limpopo</v>
      </c>
      <c r="H6428" t="s">
        <v>24</v>
      </c>
      <c r="I6428" s="4">
        <v>42436</v>
      </c>
      <c r="J6428" s="1">
        <v>0.6694444444444444</v>
      </c>
      <c r="K6428" s="1">
        <v>3.1249999999999997E-2</v>
      </c>
      <c r="L6428" s="1" t="str">
        <f t="shared" si="401"/>
        <v>Monday</v>
      </c>
      <c r="M6428" t="str">
        <f t="shared" si="400"/>
        <v>March</v>
      </c>
      <c r="N6428" s="2" t="str">
        <f t="shared" si="402"/>
        <v>Afternoon</v>
      </c>
      <c r="O6428" s="2">
        <v>42436.669444444444</v>
      </c>
      <c r="P6428">
        <v>870332</v>
      </c>
      <c r="Q6428" t="str">
        <f t="shared" si="403"/>
        <v>Other</v>
      </c>
    </row>
    <row r="6429" spans="1:17" x14ac:dyDescent="0.3">
      <c r="A6429">
        <v>833584</v>
      </c>
      <c r="B6429" t="str">
        <f>VLOOKUP($A6429,'[1]User Profiles'!$A:$I,2,FALSE)</f>
        <v>Samuel </v>
      </c>
      <c r="C6429" t="str">
        <f>VLOOKUP($A6429,'[1]User Profiles'!$A:$I,3,FALSE)</f>
        <v>Leicht</v>
      </c>
      <c r="D6429" t="str">
        <f>VLOOKUP($A6429,'[1]User Profiles'!$A:$I,5,FALSE)</f>
        <v>male</v>
      </c>
      <c r="E6429" t="str">
        <f>VLOOKUP($A6429,'[1]User Profiles'!$A:$I,6,FALSE)</f>
        <v>black</v>
      </c>
      <c r="F6429">
        <f>VLOOKUP($A6429,'[1]User Profiles'!$A:$I,7,FALSE)</f>
        <v>28</v>
      </c>
      <c r="G6429" t="str">
        <f>VLOOKUP($A6429,'[1]User Profiles'!$A:$I,8,FALSE)</f>
        <v>Gauteng</v>
      </c>
      <c r="H6429" t="s">
        <v>19</v>
      </c>
      <c r="I6429" s="4">
        <v>42437</v>
      </c>
      <c r="J6429" s="1">
        <v>0.6694444444444444</v>
      </c>
      <c r="K6429" s="1">
        <v>1.0937499999999999E-2</v>
      </c>
      <c r="L6429" s="1" t="str">
        <f t="shared" si="401"/>
        <v>Tuesday</v>
      </c>
      <c r="M6429" t="str">
        <f t="shared" si="400"/>
        <v>March</v>
      </c>
      <c r="N6429" s="2" t="str">
        <f t="shared" si="402"/>
        <v>Afternoon</v>
      </c>
      <c r="O6429" s="2">
        <v>42437.669444444444</v>
      </c>
      <c r="P6429">
        <v>833584</v>
      </c>
      <c r="Q6429" t="str">
        <f t="shared" si="403"/>
        <v>Entertainment</v>
      </c>
    </row>
    <row r="6430" spans="1:17" x14ac:dyDescent="0.3">
      <c r="A6430">
        <v>810684</v>
      </c>
      <c r="B6430" t="str">
        <f>VLOOKUP($A6430,'[1]User Profiles'!$A:$I,2,FALSE)</f>
        <v>Michel </v>
      </c>
      <c r="C6430" t="str">
        <f>VLOOKUP($A6430,'[1]User Profiles'!$A:$I,3,FALSE)</f>
        <v>Wigfall</v>
      </c>
      <c r="D6430" t="str">
        <f>VLOOKUP($A6430,'[1]User Profiles'!$A:$I,5,FALSE)</f>
        <v>male</v>
      </c>
      <c r="E6430" t="str">
        <f>VLOOKUP($A6430,'[1]User Profiles'!$A:$I,6,FALSE)</f>
        <v>white</v>
      </c>
      <c r="F6430">
        <f>VLOOKUP($A6430,'[1]User Profiles'!$A:$I,7,FALSE)</f>
        <v>45</v>
      </c>
      <c r="G6430" t="str">
        <f>VLOOKUP($A6430,'[1]User Profiles'!$A:$I,8,FALSE)</f>
        <v>Gauteng</v>
      </c>
      <c r="H6430" t="s">
        <v>25</v>
      </c>
      <c r="I6430" s="4">
        <v>42418</v>
      </c>
      <c r="J6430" s="1">
        <v>0.6694444444444444</v>
      </c>
      <c r="K6430" s="1">
        <v>4.6296296296296293E-4</v>
      </c>
      <c r="L6430" s="1" t="str">
        <f t="shared" si="401"/>
        <v>Thursday</v>
      </c>
      <c r="M6430" t="str">
        <f t="shared" si="400"/>
        <v>February</v>
      </c>
      <c r="N6430" s="2" t="str">
        <f t="shared" si="402"/>
        <v>Afternoon</v>
      </c>
      <c r="O6430" s="2">
        <v>42418.669444444444</v>
      </c>
      <c r="P6430">
        <v>810684</v>
      </c>
      <c r="Q6430" t="str">
        <f t="shared" si="403"/>
        <v>Sports</v>
      </c>
    </row>
    <row r="6431" spans="1:17" x14ac:dyDescent="0.3">
      <c r="A6431">
        <v>866205</v>
      </c>
      <c r="B6431" t="str">
        <f>VLOOKUP($A6431,'[1]User Profiles'!$A:$I,2,FALSE)</f>
        <v>Charlie </v>
      </c>
      <c r="C6431" t="str">
        <f>VLOOKUP($A6431,'[1]User Profiles'!$A:$I,3,FALSE)</f>
        <v>Mcclaine</v>
      </c>
      <c r="D6431" t="str">
        <f>VLOOKUP($A6431,'[1]User Profiles'!$A:$I,5,FALSE)</f>
        <v>male</v>
      </c>
      <c r="E6431" t="str">
        <f>VLOOKUP($A6431,'[1]User Profiles'!$A:$I,6,FALSE)</f>
        <v>indian_asian</v>
      </c>
      <c r="F6431">
        <f>VLOOKUP($A6431,'[1]User Profiles'!$A:$I,7,FALSE)</f>
        <v>36</v>
      </c>
      <c r="G6431" t="str">
        <f>VLOOKUP($A6431,'[1]User Profiles'!$A:$I,8,FALSE)</f>
        <v>Gauteng</v>
      </c>
      <c r="H6431" t="s">
        <v>18</v>
      </c>
      <c r="I6431" s="4">
        <v>42441</v>
      </c>
      <c r="J6431" s="1">
        <v>0.67013888888888884</v>
      </c>
      <c r="K6431" s="1">
        <v>2.9259259259259259E-2</v>
      </c>
      <c r="L6431" s="1" t="str">
        <f t="shared" si="401"/>
        <v>Saturday</v>
      </c>
      <c r="M6431" t="str">
        <f t="shared" si="400"/>
        <v>March</v>
      </c>
      <c r="N6431" s="2" t="str">
        <f t="shared" si="402"/>
        <v>Afternoon</v>
      </c>
      <c r="O6431" s="2">
        <v>42441.670138888891</v>
      </c>
      <c r="P6431">
        <v>866205</v>
      </c>
      <c r="Q6431" t="str">
        <f t="shared" si="403"/>
        <v>Sports</v>
      </c>
    </row>
    <row r="6432" spans="1:17" x14ac:dyDescent="0.3">
      <c r="A6432">
        <v>788858</v>
      </c>
      <c r="B6432" t="str">
        <f>VLOOKUP($A6432,'[1]User Profiles'!$A:$I,2,FALSE)</f>
        <v>Charlie </v>
      </c>
      <c r="C6432" t="str">
        <f>VLOOKUP($A6432,'[1]User Profiles'!$A:$I,3,FALSE)</f>
        <v>Vital</v>
      </c>
      <c r="D6432" t="str">
        <f>VLOOKUP($A6432,'[1]User Profiles'!$A:$I,5,FALSE)</f>
        <v>male</v>
      </c>
      <c r="E6432" t="str">
        <f>VLOOKUP($A6432,'[1]User Profiles'!$A:$I,6,FALSE)</f>
        <v>black</v>
      </c>
      <c r="F6432">
        <f>VLOOKUP($A6432,'[1]User Profiles'!$A:$I,7,FALSE)</f>
        <v>30</v>
      </c>
      <c r="G6432" t="str">
        <f>VLOOKUP($A6432,'[1]User Profiles'!$A:$I,8,FALSE)</f>
        <v>Western Cape</v>
      </c>
      <c r="H6432" t="s">
        <v>25</v>
      </c>
      <c r="I6432" s="4">
        <v>42409</v>
      </c>
      <c r="J6432" s="1">
        <v>0.67013888888888884</v>
      </c>
      <c r="K6432" s="1">
        <v>1.3194444444444444E-2</v>
      </c>
      <c r="L6432" s="1" t="str">
        <f t="shared" si="401"/>
        <v>Tuesday</v>
      </c>
      <c r="M6432" t="str">
        <f t="shared" si="400"/>
        <v>February</v>
      </c>
      <c r="N6432" s="2" t="str">
        <f t="shared" si="402"/>
        <v>Afternoon</v>
      </c>
      <c r="O6432" s="2">
        <v>42409.670138888891</v>
      </c>
      <c r="P6432">
        <v>788858</v>
      </c>
      <c r="Q6432" t="str">
        <f t="shared" si="403"/>
        <v>Sports</v>
      </c>
    </row>
    <row r="6433" spans="1:17" x14ac:dyDescent="0.3">
      <c r="A6433">
        <v>809337</v>
      </c>
      <c r="B6433" t="str">
        <f>VLOOKUP($A6433,'[1]User Profiles'!$A:$I,2,FALSE)</f>
        <v>Raymundo </v>
      </c>
      <c r="C6433" t="str">
        <f>VLOOKUP($A6433,'[1]User Profiles'!$A:$I,3,FALSE)</f>
        <v>Slane</v>
      </c>
      <c r="D6433" t="str">
        <f>VLOOKUP($A6433,'[1]User Profiles'!$A:$I,5,FALSE)</f>
        <v>male</v>
      </c>
      <c r="E6433" t="str">
        <f>VLOOKUP($A6433,'[1]User Profiles'!$A:$I,6,FALSE)</f>
        <v>coloured</v>
      </c>
      <c r="F6433">
        <f>VLOOKUP($A6433,'[1]User Profiles'!$A:$I,7,FALSE)</f>
        <v>21</v>
      </c>
      <c r="G6433" t="str">
        <f>VLOOKUP($A6433,'[1]User Profiles'!$A:$I,8,FALSE)</f>
        <v>Gauteng</v>
      </c>
      <c r="H6433" t="s">
        <v>17</v>
      </c>
      <c r="I6433" s="4">
        <v>42424</v>
      </c>
      <c r="J6433" s="1">
        <v>0.67013888888888884</v>
      </c>
      <c r="K6433" s="1">
        <v>1.25E-3</v>
      </c>
      <c r="L6433" s="1" t="str">
        <f t="shared" si="401"/>
        <v>Wednesday</v>
      </c>
      <c r="M6433" t="str">
        <f t="shared" si="400"/>
        <v>February</v>
      </c>
      <c r="N6433" s="2" t="str">
        <f t="shared" si="402"/>
        <v>Afternoon</v>
      </c>
      <c r="O6433" s="2">
        <v>42424.670138888891</v>
      </c>
      <c r="P6433">
        <v>809337</v>
      </c>
      <c r="Q6433" t="str">
        <f t="shared" si="403"/>
        <v>Other</v>
      </c>
    </row>
    <row r="6434" spans="1:17" x14ac:dyDescent="0.3">
      <c r="A6434">
        <v>789278</v>
      </c>
      <c r="B6434" t="str">
        <f>VLOOKUP($A6434,'[1]User Profiles'!$A:$I,2,FALSE)</f>
        <v>Kyle </v>
      </c>
      <c r="C6434" t="str">
        <f>VLOOKUP($A6434,'[1]User Profiles'!$A:$I,3,FALSE)</f>
        <v>Zweifel</v>
      </c>
      <c r="D6434" t="str">
        <f>VLOOKUP($A6434,'[1]User Profiles'!$A:$I,5,FALSE)</f>
        <v>male</v>
      </c>
      <c r="E6434" t="str">
        <f>VLOOKUP($A6434,'[1]User Profiles'!$A:$I,6,FALSE)</f>
        <v>coloured</v>
      </c>
      <c r="F6434">
        <f>VLOOKUP($A6434,'[1]User Profiles'!$A:$I,7,FALSE)</f>
        <v>39</v>
      </c>
      <c r="G6434" t="str">
        <f>VLOOKUP($A6434,'[1]User Profiles'!$A:$I,8,FALSE)</f>
        <v>Northern Cape</v>
      </c>
      <c r="H6434" t="s">
        <v>17</v>
      </c>
      <c r="I6434" s="4">
        <v>42411</v>
      </c>
      <c r="J6434" s="1">
        <v>0.67013888888888884</v>
      </c>
      <c r="K6434" s="1">
        <v>4.3750000000000004E-3</v>
      </c>
      <c r="L6434" s="1" t="str">
        <f t="shared" si="401"/>
        <v>Thursday</v>
      </c>
      <c r="M6434" t="str">
        <f t="shared" si="400"/>
        <v>February</v>
      </c>
      <c r="N6434" s="2" t="str">
        <f t="shared" si="402"/>
        <v>Afternoon</v>
      </c>
      <c r="O6434" s="2">
        <v>42411.670138888891</v>
      </c>
      <c r="P6434">
        <v>789278</v>
      </c>
      <c r="Q6434" t="str">
        <f t="shared" si="403"/>
        <v>Other</v>
      </c>
    </row>
    <row r="6435" spans="1:17" x14ac:dyDescent="0.3">
      <c r="A6435">
        <v>809817</v>
      </c>
      <c r="B6435" t="str">
        <f>VLOOKUP($A6435,'[1]User Profiles'!$A:$I,2,FALSE)</f>
        <v>Jacinto </v>
      </c>
      <c r="C6435" t="str">
        <f>VLOOKUP($A6435,'[1]User Profiles'!$A:$I,3,FALSE)</f>
        <v>Arrieta</v>
      </c>
      <c r="D6435" t="str">
        <f>VLOOKUP($A6435,'[1]User Profiles'!$A:$I,5,FALSE)</f>
        <v>male</v>
      </c>
      <c r="E6435" t="str">
        <f>VLOOKUP($A6435,'[1]User Profiles'!$A:$I,6,FALSE)</f>
        <v>black</v>
      </c>
      <c r="F6435">
        <f>VLOOKUP($A6435,'[1]User Profiles'!$A:$I,7,FALSE)</f>
        <v>27</v>
      </c>
      <c r="G6435" t="str">
        <f>VLOOKUP($A6435,'[1]User Profiles'!$A:$I,8,FALSE)</f>
        <v>Western Cape</v>
      </c>
      <c r="H6435" t="s">
        <v>29</v>
      </c>
      <c r="I6435" s="4">
        <v>42419</v>
      </c>
      <c r="J6435" s="1">
        <v>0.67013888888888884</v>
      </c>
      <c r="K6435" s="1">
        <v>3.9930555555555552E-4</v>
      </c>
      <c r="L6435" s="1" t="str">
        <f t="shared" si="401"/>
        <v>Friday</v>
      </c>
      <c r="M6435" t="str">
        <f t="shared" si="400"/>
        <v>February</v>
      </c>
      <c r="N6435" s="2" t="str">
        <f t="shared" si="402"/>
        <v>Afternoon</v>
      </c>
      <c r="O6435" s="2">
        <v>42419.670138888891</v>
      </c>
      <c r="P6435">
        <v>809817</v>
      </c>
      <c r="Q6435" t="str">
        <f t="shared" si="403"/>
        <v>Entertainment</v>
      </c>
    </row>
    <row r="6436" spans="1:17" x14ac:dyDescent="0.3">
      <c r="A6436">
        <v>772680</v>
      </c>
      <c r="B6436" t="str">
        <f>VLOOKUP($A6436,'[1]User Profiles'!$A:$I,2,FALSE)</f>
        <v>Irving </v>
      </c>
      <c r="C6436" t="str">
        <f>VLOOKUP($A6436,'[1]User Profiles'!$A:$I,3,FALSE)</f>
        <v>Condie</v>
      </c>
      <c r="D6436" t="str">
        <f>VLOOKUP($A6436,'[1]User Profiles'!$A:$I,5,FALSE)</f>
        <v>male</v>
      </c>
      <c r="E6436" t="str">
        <f>VLOOKUP($A6436,'[1]User Profiles'!$A:$I,6,FALSE)</f>
        <v>black</v>
      </c>
      <c r="F6436">
        <f>VLOOKUP($A6436,'[1]User Profiles'!$A:$I,7,FALSE)</f>
        <v>25</v>
      </c>
      <c r="G6436" t="str">
        <f>VLOOKUP($A6436,'[1]User Profiles'!$A:$I,8,FALSE)</f>
        <v>Gauteng</v>
      </c>
      <c r="H6436" t="s">
        <v>19</v>
      </c>
      <c r="I6436" s="4">
        <v>42404</v>
      </c>
      <c r="J6436" s="1">
        <v>0.67013888888888884</v>
      </c>
      <c r="K6436" s="1">
        <v>1.0416666666666666E-4</v>
      </c>
      <c r="L6436" s="1" t="str">
        <f t="shared" si="401"/>
        <v>Thursday</v>
      </c>
      <c r="M6436" t="str">
        <f t="shared" si="400"/>
        <v>February</v>
      </c>
      <c r="N6436" s="2" t="str">
        <f t="shared" si="402"/>
        <v>Afternoon</v>
      </c>
      <c r="O6436" s="2">
        <v>42404.670138888891</v>
      </c>
      <c r="P6436">
        <v>772680</v>
      </c>
      <c r="Q6436" t="str">
        <f t="shared" si="403"/>
        <v>Entertainment</v>
      </c>
    </row>
    <row r="6437" spans="1:17" x14ac:dyDescent="0.3">
      <c r="A6437">
        <v>604198</v>
      </c>
      <c r="B6437" t="str">
        <f>VLOOKUP($A6437,'[1]User Profiles'!$A:$I,2,FALSE)</f>
        <v>Claud </v>
      </c>
      <c r="C6437" t="str">
        <f>VLOOKUP($A6437,'[1]User Profiles'!$A:$I,3,FALSE)</f>
        <v>Langenfeld</v>
      </c>
      <c r="D6437" t="str">
        <f>VLOOKUP($A6437,'[1]User Profiles'!$A:$I,5,FALSE)</f>
        <v>male</v>
      </c>
      <c r="E6437" t="str">
        <f>VLOOKUP($A6437,'[1]User Profiles'!$A:$I,6,FALSE)</f>
        <v>other</v>
      </c>
      <c r="F6437">
        <f>VLOOKUP($A6437,'[1]User Profiles'!$A:$I,7,FALSE)</f>
        <v>32</v>
      </c>
      <c r="G6437" t="str">
        <f>VLOOKUP($A6437,'[1]User Profiles'!$A:$I,8,FALSE)</f>
        <v>Western Cape</v>
      </c>
      <c r="H6437" t="s">
        <v>21</v>
      </c>
      <c r="I6437" s="4">
        <v>42392</v>
      </c>
      <c r="J6437" s="1">
        <v>0.67013888888888884</v>
      </c>
      <c r="K6437" s="1">
        <v>1.6608796296296299E-2</v>
      </c>
      <c r="L6437" s="1" t="str">
        <f t="shared" si="401"/>
        <v>Saturday</v>
      </c>
      <c r="M6437" t="str">
        <f t="shared" si="400"/>
        <v>January</v>
      </c>
      <c r="N6437" s="2" t="str">
        <f t="shared" si="402"/>
        <v>Afternoon</v>
      </c>
      <c r="O6437" s="2">
        <v>42392.670138888891</v>
      </c>
      <c r="P6437">
        <v>604198</v>
      </c>
      <c r="Q6437" t="str">
        <f t="shared" si="403"/>
        <v>Kids</v>
      </c>
    </row>
    <row r="6438" spans="1:17" x14ac:dyDescent="0.3">
      <c r="A6438">
        <v>833128</v>
      </c>
      <c r="B6438" t="str">
        <f>VLOOKUP($A6438,'[1]User Profiles'!$A:$I,2,FALSE)</f>
        <v>Charlie </v>
      </c>
      <c r="C6438" t="str">
        <f>VLOOKUP($A6438,'[1]User Profiles'!$A:$I,3,FALSE)</f>
        <v>Leicht</v>
      </c>
      <c r="D6438" t="str">
        <f>VLOOKUP($A6438,'[1]User Profiles'!$A:$I,5,FALSE)</f>
        <v>male</v>
      </c>
      <c r="E6438" t="str">
        <f>VLOOKUP($A6438,'[1]User Profiles'!$A:$I,6,FALSE)</f>
        <v>black</v>
      </c>
      <c r="F6438">
        <f>VLOOKUP($A6438,'[1]User Profiles'!$A:$I,7,FALSE)</f>
        <v>30</v>
      </c>
      <c r="G6438" t="str">
        <f>VLOOKUP($A6438,'[1]User Profiles'!$A:$I,8,FALSE)</f>
        <v>Gauteng</v>
      </c>
      <c r="H6438" t="s">
        <v>31</v>
      </c>
      <c r="I6438" s="4">
        <v>42439</v>
      </c>
      <c r="J6438" s="1">
        <v>0.67013888888888884</v>
      </c>
      <c r="K6438" s="1">
        <v>4.2245370370370371E-3</v>
      </c>
      <c r="L6438" s="1" t="str">
        <f t="shared" si="401"/>
        <v>Thursday</v>
      </c>
      <c r="M6438" t="str">
        <f t="shared" si="400"/>
        <v>March</v>
      </c>
      <c r="N6438" s="2" t="str">
        <f t="shared" si="402"/>
        <v>Afternoon</v>
      </c>
      <c r="O6438" s="2">
        <v>42439.670138888891</v>
      </c>
      <c r="P6438">
        <v>833128</v>
      </c>
      <c r="Q6438" t="str">
        <f t="shared" si="403"/>
        <v>Other</v>
      </c>
    </row>
    <row r="6439" spans="1:17" x14ac:dyDescent="0.3">
      <c r="A6439">
        <v>822075</v>
      </c>
      <c r="B6439" t="str">
        <f>VLOOKUP($A6439,'[1]User Profiles'!$A:$I,2,FALSE)</f>
        <v>Emerson </v>
      </c>
      <c r="C6439" t="str">
        <f>VLOOKUP($A6439,'[1]User Profiles'!$A:$I,3,FALSE)</f>
        <v>Woolard</v>
      </c>
      <c r="D6439" t="str">
        <f>VLOOKUP($A6439,'[1]User Profiles'!$A:$I,5,FALSE)</f>
        <v>male</v>
      </c>
      <c r="E6439" t="str">
        <f>VLOOKUP($A6439,'[1]User Profiles'!$A:$I,6,FALSE)</f>
        <v>black</v>
      </c>
      <c r="F6439">
        <f>VLOOKUP($A6439,'[1]User Profiles'!$A:$I,7,FALSE)</f>
        <v>23</v>
      </c>
      <c r="G6439" t="str">
        <f>VLOOKUP($A6439,'[1]User Profiles'!$A:$I,8,FALSE)</f>
        <v>Gauteng</v>
      </c>
      <c r="H6439" t="s">
        <v>19</v>
      </c>
      <c r="I6439" s="4">
        <v>42424</v>
      </c>
      <c r="J6439" s="1">
        <v>0.67013888888888884</v>
      </c>
      <c r="K6439" s="1">
        <v>2.3958333333333331E-3</v>
      </c>
      <c r="L6439" s="1" t="str">
        <f t="shared" si="401"/>
        <v>Wednesday</v>
      </c>
      <c r="M6439" t="str">
        <f t="shared" si="400"/>
        <v>February</v>
      </c>
      <c r="N6439" s="2" t="str">
        <f t="shared" si="402"/>
        <v>Afternoon</v>
      </c>
      <c r="O6439" s="2">
        <v>42424.670138888891</v>
      </c>
      <c r="P6439">
        <v>822075</v>
      </c>
      <c r="Q6439" t="str">
        <f t="shared" si="403"/>
        <v>Entertainment</v>
      </c>
    </row>
    <row r="6440" spans="1:17" x14ac:dyDescent="0.3">
      <c r="A6440">
        <v>810435</v>
      </c>
      <c r="B6440" t="str">
        <f>VLOOKUP($A6440,'[1]User Profiles'!$A:$I,2,FALSE)</f>
        <v>Bernardo </v>
      </c>
      <c r="C6440" t="str">
        <f>VLOOKUP($A6440,'[1]User Profiles'!$A:$I,3,FALSE)</f>
        <v>Mcculloch</v>
      </c>
      <c r="D6440" t="str">
        <f>VLOOKUP($A6440,'[1]User Profiles'!$A:$I,5,FALSE)</f>
        <v>male</v>
      </c>
      <c r="E6440" t="str">
        <f>VLOOKUP($A6440,'[1]User Profiles'!$A:$I,6,FALSE)</f>
        <v>black</v>
      </c>
      <c r="F6440">
        <f>VLOOKUP($A6440,'[1]User Profiles'!$A:$I,7,FALSE)</f>
        <v>26</v>
      </c>
      <c r="G6440" t="str">
        <f>VLOOKUP($A6440,'[1]User Profiles'!$A:$I,8,FALSE)</f>
        <v>Western Cape</v>
      </c>
      <c r="H6440" t="s">
        <v>20</v>
      </c>
      <c r="I6440" s="4">
        <v>42405</v>
      </c>
      <c r="J6440" s="1">
        <v>0.67013888888888884</v>
      </c>
      <c r="K6440" s="1">
        <v>1.5277777777777779E-3</v>
      </c>
      <c r="L6440" s="1" t="str">
        <f t="shared" si="401"/>
        <v>Friday</v>
      </c>
      <c r="M6440" t="str">
        <f t="shared" si="400"/>
        <v>February</v>
      </c>
      <c r="N6440" s="2" t="str">
        <f t="shared" si="402"/>
        <v>Afternoon</v>
      </c>
      <c r="O6440" s="2">
        <v>42405.670138888891</v>
      </c>
      <c r="P6440">
        <v>810435</v>
      </c>
      <c r="Q6440" t="str">
        <f t="shared" si="403"/>
        <v>Other</v>
      </c>
    </row>
    <row r="6441" spans="1:17" x14ac:dyDescent="0.3">
      <c r="A6441">
        <v>810440</v>
      </c>
      <c r="B6441" t="str">
        <f>VLOOKUP($A6441,'[1]User Profiles'!$A:$I,2,FALSE)</f>
        <v>Hollis </v>
      </c>
      <c r="C6441" t="str">
        <f>VLOOKUP($A6441,'[1]User Profiles'!$A:$I,3,FALSE)</f>
        <v>Jacox</v>
      </c>
      <c r="D6441" t="str">
        <f>VLOOKUP($A6441,'[1]User Profiles'!$A:$I,5,FALSE)</f>
        <v>male</v>
      </c>
      <c r="E6441" t="str">
        <f>VLOOKUP($A6441,'[1]User Profiles'!$A:$I,6,FALSE)</f>
        <v>None</v>
      </c>
      <c r="F6441">
        <f>VLOOKUP($A6441,'[1]User Profiles'!$A:$I,7,FALSE)</f>
        <v>44</v>
      </c>
      <c r="G6441" t="str">
        <f>VLOOKUP($A6441,'[1]User Profiles'!$A:$I,8,FALSE)</f>
        <v>Gauteng</v>
      </c>
      <c r="H6441" t="s">
        <v>18</v>
      </c>
      <c r="I6441" s="4">
        <v>42444</v>
      </c>
      <c r="J6441" s="1">
        <v>0.67013888888888884</v>
      </c>
      <c r="K6441" s="1">
        <v>4.3287037037037035E-3</v>
      </c>
      <c r="L6441" s="1" t="str">
        <f t="shared" si="401"/>
        <v>Tuesday</v>
      </c>
      <c r="M6441" t="str">
        <f t="shared" si="400"/>
        <v>March</v>
      </c>
      <c r="N6441" s="2" t="str">
        <f t="shared" si="402"/>
        <v>Afternoon</v>
      </c>
      <c r="O6441" s="2">
        <v>42444.670138888891</v>
      </c>
      <c r="P6441">
        <v>810440</v>
      </c>
      <c r="Q6441" t="str">
        <f t="shared" si="403"/>
        <v>Sports</v>
      </c>
    </row>
    <row r="6442" spans="1:17" x14ac:dyDescent="0.3">
      <c r="A6442">
        <v>1106115</v>
      </c>
      <c r="B6442" t="str">
        <f>VLOOKUP($A6442,'[1]User Profiles'!$A:$I,2,FALSE)</f>
        <v>Irmgard </v>
      </c>
      <c r="C6442" t="str">
        <f>VLOOKUP($A6442,'[1]User Profiles'!$A:$I,3,FALSE)</f>
        <v>Bilyeu</v>
      </c>
      <c r="D6442" t="str">
        <f>VLOOKUP($A6442,'[1]User Profiles'!$A:$I,5,FALSE)</f>
        <v>female</v>
      </c>
      <c r="E6442" t="str">
        <f>VLOOKUP($A6442,'[1]User Profiles'!$A:$I,6,FALSE)</f>
        <v>black</v>
      </c>
      <c r="F6442">
        <f>VLOOKUP($A6442,'[1]User Profiles'!$A:$I,7,FALSE)</f>
        <v>26</v>
      </c>
      <c r="G6442" t="str">
        <f>VLOOKUP($A6442,'[1]User Profiles'!$A:$I,8,FALSE)</f>
        <v>Western Cape</v>
      </c>
      <c r="H6442" t="s">
        <v>23</v>
      </c>
      <c r="I6442" s="4">
        <v>42380</v>
      </c>
      <c r="J6442" s="1">
        <v>0.67083333333333328</v>
      </c>
      <c r="K6442" s="1">
        <v>4.4618055555555557E-3</v>
      </c>
      <c r="L6442" s="1" t="str">
        <f t="shared" si="401"/>
        <v>Monday</v>
      </c>
      <c r="M6442" t="str">
        <f t="shared" si="400"/>
        <v>January</v>
      </c>
      <c r="N6442" s="2" t="str">
        <f t="shared" si="402"/>
        <v>Afternoon</v>
      </c>
      <c r="O6442" s="2">
        <v>42380.67083333333</v>
      </c>
      <c r="P6442">
        <v>1106115</v>
      </c>
      <c r="Q6442" t="str">
        <f t="shared" si="403"/>
        <v>Entertainment</v>
      </c>
    </row>
    <row r="6443" spans="1:17" x14ac:dyDescent="0.3">
      <c r="A6443">
        <v>820361</v>
      </c>
      <c r="B6443" t="str">
        <f>VLOOKUP($A6443,'[1]User Profiles'!$A:$I,2,FALSE)</f>
        <v>Shane </v>
      </c>
      <c r="C6443" t="str">
        <f>VLOOKUP($A6443,'[1]User Profiles'!$A:$I,3,FALSE)</f>
        <v>Biggers</v>
      </c>
      <c r="D6443" t="str">
        <f>VLOOKUP($A6443,'[1]User Profiles'!$A:$I,5,FALSE)</f>
        <v>male</v>
      </c>
      <c r="E6443" t="str">
        <f>VLOOKUP($A6443,'[1]User Profiles'!$A:$I,6,FALSE)</f>
        <v>white</v>
      </c>
      <c r="F6443">
        <f>VLOOKUP($A6443,'[1]User Profiles'!$A:$I,7,FALSE)</f>
        <v>28</v>
      </c>
      <c r="G6443" t="str">
        <f>VLOOKUP($A6443,'[1]User Profiles'!$A:$I,8,FALSE)</f>
        <v>Mpumalanga</v>
      </c>
      <c r="H6443" t="s">
        <v>20</v>
      </c>
      <c r="I6443" s="4">
        <v>42427</v>
      </c>
      <c r="J6443" s="1">
        <v>0.67083333333333328</v>
      </c>
      <c r="K6443" s="1">
        <v>9.2592592592592588E-5</v>
      </c>
      <c r="L6443" s="1" t="str">
        <f t="shared" si="401"/>
        <v>Saturday</v>
      </c>
      <c r="M6443" t="str">
        <f t="shared" si="400"/>
        <v>February</v>
      </c>
      <c r="N6443" s="2" t="str">
        <f t="shared" si="402"/>
        <v>Afternoon</v>
      </c>
      <c r="O6443" s="2">
        <v>42427.67083333333</v>
      </c>
      <c r="P6443">
        <v>820361</v>
      </c>
      <c r="Q6443" t="str">
        <f t="shared" si="403"/>
        <v>Other</v>
      </c>
    </row>
    <row r="6444" spans="1:17" x14ac:dyDescent="0.3">
      <c r="A6444">
        <v>939680</v>
      </c>
      <c r="B6444" t="str">
        <f>VLOOKUP($A6444,'[1]User Profiles'!$A:$I,2,FALSE)</f>
        <v>Art </v>
      </c>
      <c r="C6444" t="str">
        <f>VLOOKUP($A6444,'[1]User Profiles'!$A:$I,3,FALSE)</f>
        <v>Restivo</v>
      </c>
      <c r="D6444" t="str">
        <f>VLOOKUP($A6444,'[1]User Profiles'!$A:$I,5,FALSE)</f>
        <v>male</v>
      </c>
      <c r="E6444" t="str">
        <f>VLOOKUP($A6444,'[1]User Profiles'!$A:$I,6,FALSE)</f>
        <v>white</v>
      </c>
      <c r="F6444">
        <f>VLOOKUP($A6444,'[1]User Profiles'!$A:$I,7,FALSE)</f>
        <v>19</v>
      </c>
      <c r="G6444" t="str">
        <f>VLOOKUP($A6444,'[1]User Profiles'!$A:$I,8,FALSE)</f>
        <v>Gauteng</v>
      </c>
      <c r="H6444" t="s">
        <v>17</v>
      </c>
      <c r="I6444" s="4">
        <v>42456</v>
      </c>
      <c r="J6444" s="1">
        <v>0.67083333333333328</v>
      </c>
      <c r="K6444" s="1">
        <v>7.2569444444444443E-3</v>
      </c>
      <c r="L6444" s="1" t="str">
        <f t="shared" si="401"/>
        <v>Sunday</v>
      </c>
      <c r="M6444" t="str">
        <f t="shared" si="400"/>
        <v>March</v>
      </c>
      <c r="N6444" s="2" t="str">
        <f t="shared" si="402"/>
        <v>Afternoon</v>
      </c>
      <c r="O6444" s="2">
        <v>42456.67083333333</v>
      </c>
      <c r="P6444">
        <v>939680</v>
      </c>
      <c r="Q6444" t="str">
        <f t="shared" si="403"/>
        <v>Other</v>
      </c>
    </row>
    <row r="6445" spans="1:17" x14ac:dyDescent="0.3">
      <c r="A6445">
        <v>892644</v>
      </c>
      <c r="B6445" t="str">
        <f>VLOOKUP($A6445,'[1]User Profiles'!$A:$I,2,FALSE)</f>
        <v>Haywood </v>
      </c>
      <c r="C6445" t="str">
        <f>VLOOKUP($A6445,'[1]User Profiles'!$A:$I,3,FALSE)</f>
        <v>Mccown</v>
      </c>
      <c r="D6445" t="str">
        <f>VLOOKUP($A6445,'[1]User Profiles'!$A:$I,5,FALSE)</f>
        <v>male</v>
      </c>
      <c r="E6445" t="str">
        <f>VLOOKUP($A6445,'[1]User Profiles'!$A:$I,6,FALSE)</f>
        <v>black</v>
      </c>
      <c r="F6445">
        <f>VLOOKUP($A6445,'[1]User Profiles'!$A:$I,7,FALSE)</f>
        <v>18</v>
      </c>
      <c r="G6445" t="str">
        <f>VLOOKUP($A6445,'[1]User Profiles'!$A:$I,8,FALSE)</f>
        <v>Gauteng</v>
      </c>
      <c r="H6445" t="s">
        <v>19</v>
      </c>
      <c r="I6445" s="4">
        <v>42448</v>
      </c>
      <c r="J6445" s="1">
        <v>0.67083333333333328</v>
      </c>
      <c r="K6445" s="1">
        <v>2.8819444444444444E-3</v>
      </c>
      <c r="L6445" s="1" t="str">
        <f t="shared" si="401"/>
        <v>Saturday</v>
      </c>
      <c r="M6445" t="str">
        <f t="shared" si="400"/>
        <v>March</v>
      </c>
      <c r="N6445" s="2" t="str">
        <f t="shared" si="402"/>
        <v>Afternoon</v>
      </c>
      <c r="O6445" s="2">
        <v>42448.67083333333</v>
      </c>
      <c r="P6445">
        <v>892644</v>
      </c>
      <c r="Q6445" t="str">
        <f t="shared" si="403"/>
        <v>Entertainment</v>
      </c>
    </row>
    <row r="6446" spans="1:17" x14ac:dyDescent="0.3">
      <c r="A6446">
        <v>788922</v>
      </c>
      <c r="B6446" t="str">
        <f>VLOOKUP($A6446,'[1]User Profiles'!$A:$I,2,FALSE)</f>
        <v>Cory </v>
      </c>
      <c r="C6446" t="str">
        <f>VLOOKUP($A6446,'[1]User Profiles'!$A:$I,3,FALSE)</f>
        <v>Fudge</v>
      </c>
      <c r="D6446" t="str">
        <f>VLOOKUP($A6446,'[1]User Profiles'!$A:$I,5,FALSE)</f>
        <v>male</v>
      </c>
      <c r="E6446" t="str">
        <f>VLOOKUP($A6446,'[1]User Profiles'!$A:$I,6,FALSE)</f>
        <v>coloured</v>
      </c>
      <c r="F6446">
        <f>VLOOKUP($A6446,'[1]User Profiles'!$A:$I,7,FALSE)</f>
        <v>52</v>
      </c>
      <c r="G6446" t="str">
        <f>VLOOKUP($A6446,'[1]User Profiles'!$A:$I,8,FALSE)</f>
        <v>Western Cape</v>
      </c>
      <c r="H6446" t="s">
        <v>18</v>
      </c>
      <c r="I6446" s="4">
        <v>42427</v>
      </c>
      <c r="J6446" s="1">
        <v>0.67083333333333328</v>
      </c>
      <c r="K6446" s="1">
        <v>1.2962962962962963E-3</v>
      </c>
      <c r="L6446" s="1" t="str">
        <f t="shared" si="401"/>
        <v>Saturday</v>
      </c>
      <c r="M6446" t="str">
        <f t="shared" si="400"/>
        <v>February</v>
      </c>
      <c r="N6446" s="2" t="str">
        <f t="shared" si="402"/>
        <v>Afternoon</v>
      </c>
      <c r="O6446" s="2">
        <v>42427.67083333333</v>
      </c>
      <c r="P6446">
        <v>788922</v>
      </c>
      <c r="Q6446" t="str">
        <f t="shared" si="403"/>
        <v>Sports</v>
      </c>
    </row>
    <row r="6447" spans="1:17" x14ac:dyDescent="0.3">
      <c r="A6447">
        <v>788936</v>
      </c>
      <c r="B6447" t="str">
        <f>VLOOKUP($A6447,'[1]User Profiles'!$A:$I,2,FALSE)</f>
        <v>Raymundo </v>
      </c>
      <c r="C6447" t="str">
        <f>VLOOKUP($A6447,'[1]User Profiles'!$A:$I,3,FALSE)</f>
        <v>Gettys</v>
      </c>
      <c r="D6447" t="str">
        <f>VLOOKUP($A6447,'[1]User Profiles'!$A:$I,5,FALSE)</f>
        <v>male</v>
      </c>
      <c r="E6447" t="str">
        <f>VLOOKUP($A6447,'[1]User Profiles'!$A:$I,6,FALSE)</f>
        <v>black</v>
      </c>
      <c r="F6447">
        <f>VLOOKUP($A6447,'[1]User Profiles'!$A:$I,7,FALSE)</f>
        <v>22</v>
      </c>
      <c r="G6447" t="str">
        <f>VLOOKUP($A6447,'[1]User Profiles'!$A:$I,8,FALSE)</f>
        <v>Limpopo</v>
      </c>
      <c r="H6447" t="s">
        <v>19</v>
      </c>
      <c r="I6447" s="4">
        <v>42448</v>
      </c>
      <c r="J6447" s="1">
        <v>0.67083333333333328</v>
      </c>
      <c r="K6447" s="1">
        <v>1.1388888888888889E-2</v>
      </c>
      <c r="L6447" s="1" t="str">
        <f t="shared" si="401"/>
        <v>Saturday</v>
      </c>
      <c r="M6447" t="str">
        <f t="shared" si="400"/>
        <v>March</v>
      </c>
      <c r="N6447" s="2" t="str">
        <f t="shared" si="402"/>
        <v>Afternoon</v>
      </c>
      <c r="O6447" s="2">
        <v>42448.67083333333</v>
      </c>
      <c r="P6447">
        <v>788936</v>
      </c>
      <c r="Q6447" t="str">
        <f t="shared" si="403"/>
        <v>Entertainment</v>
      </c>
    </row>
    <row r="6448" spans="1:17" x14ac:dyDescent="0.3">
      <c r="A6448">
        <v>1999889</v>
      </c>
      <c r="B6448" t="str">
        <f>VLOOKUP($A6448,'[1]User Profiles'!$A:$I,2,FALSE)</f>
        <v>Emerson </v>
      </c>
      <c r="C6448" t="str">
        <f>VLOOKUP($A6448,'[1]User Profiles'!$A:$I,3,FALSE)</f>
        <v>Sieren</v>
      </c>
      <c r="D6448" t="str">
        <f>VLOOKUP($A6448,'[1]User Profiles'!$A:$I,5,FALSE)</f>
        <v>male</v>
      </c>
      <c r="E6448" t="str">
        <f>VLOOKUP($A6448,'[1]User Profiles'!$A:$I,6,FALSE)</f>
        <v>coloured</v>
      </c>
      <c r="F6448">
        <f>VLOOKUP($A6448,'[1]User Profiles'!$A:$I,7,FALSE)</f>
        <v>34</v>
      </c>
      <c r="G6448" t="str">
        <f>VLOOKUP($A6448,'[1]User Profiles'!$A:$I,8,FALSE)</f>
        <v>Western Cape</v>
      </c>
      <c r="H6448" t="s">
        <v>20</v>
      </c>
      <c r="I6448" s="4">
        <v>42416</v>
      </c>
      <c r="J6448" s="1">
        <v>0.67083333333333328</v>
      </c>
      <c r="K6448" s="1">
        <v>1.5625E-2</v>
      </c>
      <c r="L6448" s="1" t="str">
        <f t="shared" si="401"/>
        <v>Tuesday</v>
      </c>
      <c r="M6448" t="str">
        <f t="shared" si="400"/>
        <v>February</v>
      </c>
      <c r="N6448" s="2" t="str">
        <f t="shared" si="402"/>
        <v>Afternoon</v>
      </c>
      <c r="O6448" s="2">
        <v>42416.67083333333</v>
      </c>
      <c r="P6448">
        <v>1999889</v>
      </c>
      <c r="Q6448" t="str">
        <f t="shared" si="403"/>
        <v>Other</v>
      </c>
    </row>
    <row r="6449" spans="1:17" x14ac:dyDescent="0.3">
      <c r="A6449">
        <v>2360149</v>
      </c>
      <c r="B6449" t="str">
        <f>VLOOKUP($A6449,'[1]User Profiles'!$A:$I,2,FALSE)</f>
        <v>Raymundo </v>
      </c>
      <c r="C6449" t="str">
        <f>VLOOKUP($A6449,'[1]User Profiles'!$A:$I,3,FALSE)</f>
        <v>Fudge</v>
      </c>
      <c r="D6449" t="str">
        <f>VLOOKUP($A6449,'[1]User Profiles'!$A:$I,5,FALSE)</f>
        <v>male</v>
      </c>
      <c r="E6449" t="str">
        <f>VLOOKUP($A6449,'[1]User Profiles'!$A:$I,6,FALSE)</f>
        <v>coloured</v>
      </c>
      <c r="F6449">
        <f>VLOOKUP($A6449,'[1]User Profiles'!$A:$I,7,FALSE)</f>
        <v>41</v>
      </c>
      <c r="G6449" t="str">
        <f>VLOOKUP($A6449,'[1]User Profiles'!$A:$I,8,FALSE)</f>
        <v>Eastern Cape</v>
      </c>
      <c r="H6449" t="s">
        <v>18</v>
      </c>
      <c r="I6449" s="4">
        <v>42434</v>
      </c>
      <c r="J6449" s="1">
        <v>0.67083333333333328</v>
      </c>
      <c r="K6449" s="1">
        <v>1.0648148148148149E-3</v>
      </c>
      <c r="L6449" s="1" t="str">
        <f t="shared" si="401"/>
        <v>Saturday</v>
      </c>
      <c r="M6449" t="str">
        <f t="shared" si="400"/>
        <v>March</v>
      </c>
      <c r="N6449" s="2" t="str">
        <f t="shared" si="402"/>
        <v>Afternoon</v>
      </c>
      <c r="O6449" s="2">
        <v>42434.67083333333</v>
      </c>
      <c r="P6449">
        <v>2360149</v>
      </c>
      <c r="Q6449" t="str">
        <f t="shared" si="403"/>
        <v>Sports</v>
      </c>
    </row>
    <row r="6450" spans="1:17" x14ac:dyDescent="0.3">
      <c r="A6450">
        <v>2406529</v>
      </c>
      <c r="B6450" t="str">
        <f>VLOOKUP($A6450,'[1]User Profiles'!$A:$I,2,FALSE)</f>
        <v>Raymundo </v>
      </c>
      <c r="C6450" t="str">
        <f>VLOOKUP($A6450,'[1]User Profiles'!$A:$I,3,FALSE)</f>
        <v>Wigfall</v>
      </c>
      <c r="D6450" t="str">
        <f>VLOOKUP($A6450,'[1]User Profiles'!$A:$I,5,FALSE)</f>
        <v>male</v>
      </c>
      <c r="E6450" t="str">
        <f>VLOOKUP($A6450,'[1]User Profiles'!$A:$I,6,FALSE)</f>
        <v>black</v>
      </c>
      <c r="F6450">
        <f>VLOOKUP($A6450,'[1]User Profiles'!$A:$I,7,FALSE)</f>
        <v>26</v>
      </c>
      <c r="G6450" t="str">
        <f>VLOOKUP($A6450,'[1]User Profiles'!$A:$I,8,FALSE)</f>
        <v>Northern Cape</v>
      </c>
      <c r="H6450" t="s">
        <v>23</v>
      </c>
      <c r="I6450" s="4">
        <v>42410</v>
      </c>
      <c r="J6450" s="1">
        <v>0.67083333333333328</v>
      </c>
      <c r="K6450" s="1">
        <v>9.7222222222222209E-4</v>
      </c>
      <c r="L6450" s="1" t="str">
        <f t="shared" si="401"/>
        <v>Wednesday</v>
      </c>
      <c r="M6450" t="str">
        <f t="shared" si="400"/>
        <v>February</v>
      </c>
      <c r="N6450" s="2" t="str">
        <f t="shared" si="402"/>
        <v>Afternoon</v>
      </c>
      <c r="O6450" s="2">
        <v>42410.67083333333</v>
      </c>
      <c r="P6450">
        <v>2406529</v>
      </c>
      <c r="Q6450" t="str">
        <f t="shared" si="403"/>
        <v>Entertainment</v>
      </c>
    </row>
    <row r="6451" spans="1:17" x14ac:dyDescent="0.3">
      <c r="A6451">
        <v>831250</v>
      </c>
      <c r="B6451" t="str">
        <f>VLOOKUP($A6451,'[1]User Profiles'!$A:$I,2,FALSE)</f>
        <v>Dee </v>
      </c>
      <c r="C6451" t="str">
        <f>VLOOKUP($A6451,'[1]User Profiles'!$A:$I,3,FALSE)</f>
        <v>Mcculloch</v>
      </c>
      <c r="D6451" t="str">
        <f>VLOOKUP($A6451,'[1]User Profiles'!$A:$I,5,FALSE)</f>
        <v>male</v>
      </c>
      <c r="E6451" t="str">
        <f>VLOOKUP($A6451,'[1]User Profiles'!$A:$I,6,FALSE)</f>
        <v>indian_asian</v>
      </c>
      <c r="F6451">
        <f>VLOOKUP($A6451,'[1]User Profiles'!$A:$I,7,FALSE)</f>
        <v>33</v>
      </c>
      <c r="G6451" t="str">
        <f>VLOOKUP($A6451,'[1]User Profiles'!$A:$I,8,FALSE)</f>
        <v>Limpopo</v>
      </c>
      <c r="H6451" t="s">
        <v>18</v>
      </c>
      <c r="I6451" s="4">
        <v>42434</v>
      </c>
      <c r="J6451" s="1">
        <v>0.67083333333333328</v>
      </c>
      <c r="K6451" s="1">
        <v>1.4791666666666668E-2</v>
      </c>
      <c r="L6451" s="1" t="str">
        <f t="shared" si="401"/>
        <v>Saturday</v>
      </c>
      <c r="M6451" t="str">
        <f t="shared" si="400"/>
        <v>March</v>
      </c>
      <c r="N6451" s="2" t="str">
        <f t="shared" si="402"/>
        <v>Afternoon</v>
      </c>
      <c r="O6451" s="2">
        <v>42434.67083333333</v>
      </c>
      <c r="P6451">
        <v>831250</v>
      </c>
      <c r="Q6451" t="str">
        <f t="shared" si="403"/>
        <v>Sports</v>
      </c>
    </row>
    <row r="6452" spans="1:17" x14ac:dyDescent="0.3">
      <c r="A6452">
        <v>1108000</v>
      </c>
      <c r="B6452" t="str">
        <f>VLOOKUP($A6452,'[1]User Profiles'!$A:$I,2,FALSE)</f>
        <v>Garry </v>
      </c>
      <c r="C6452" t="str">
        <f>VLOOKUP($A6452,'[1]User Profiles'!$A:$I,3,FALSE)</f>
        <v>Roquemore</v>
      </c>
      <c r="D6452" t="str">
        <f>VLOOKUP($A6452,'[1]User Profiles'!$A:$I,5,FALSE)</f>
        <v>male</v>
      </c>
      <c r="E6452" t="str">
        <f>VLOOKUP($A6452,'[1]User Profiles'!$A:$I,6,FALSE)</f>
        <v>black</v>
      </c>
      <c r="F6452">
        <f>VLOOKUP($A6452,'[1]User Profiles'!$A:$I,7,FALSE)</f>
        <v>46</v>
      </c>
      <c r="G6452" t="str">
        <f>VLOOKUP($A6452,'[1]User Profiles'!$A:$I,8,FALSE)</f>
        <v>Kwazulu Natal</v>
      </c>
      <c r="H6452" t="s">
        <v>19</v>
      </c>
      <c r="I6452" s="4">
        <v>42430</v>
      </c>
      <c r="J6452" s="1">
        <v>0.67083333333333328</v>
      </c>
      <c r="K6452" s="1">
        <v>1.3194444444444445E-3</v>
      </c>
      <c r="L6452" s="1" t="str">
        <f t="shared" si="401"/>
        <v>Tuesday</v>
      </c>
      <c r="M6452" t="str">
        <f t="shared" si="400"/>
        <v>March</v>
      </c>
      <c r="N6452" s="2" t="str">
        <f t="shared" si="402"/>
        <v>Afternoon</v>
      </c>
      <c r="O6452" s="2">
        <v>42430.67083333333</v>
      </c>
      <c r="P6452">
        <v>1108000</v>
      </c>
      <c r="Q6452" t="str">
        <f t="shared" si="403"/>
        <v>Entertainment</v>
      </c>
    </row>
    <row r="6453" spans="1:17" x14ac:dyDescent="0.3">
      <c r="A6453">
        <v>2427460</v>
      </c>
      <c r="B6453" t="str">
        <f>VLOOKUP($A6453,'[1]User Profiles'!$A:$I,2,FALSE)</f>
        <v>Emerson </v>
      </c>
      <c r="C6453" t="str">
        <f>VLOOKUP($A6453,'[1]User Profiles'!$A:$I,3,FALSE)</f>
        <v>Zweifel</v>
      </c>
      <c r="D6453" t="str">
        <f>VLOOKUP($A6453,'[1]User Profiles'!$A:$I,5,FALSE)</f>
        <v>male</v>
      </c>
      <c r="E6453" t="str">
        <f>VLOOKUP($A6453,'[1]User Profiles'!$A:$I,6,FALSE)</f>
        <v>indian_asian</v>
      </c>
      <c r="F6453">
        <f>VLOOKUP($A6453,'[1]User Profiles'!$A:$I,7,FALSE)</f>
        <v>25</v>
      </c>
      <c r="G6453" t="str">
        <f>VLOOKUP($A6453,'[1]User Profiles'!$A:$I,8,FALSE)</f>
        <v>Limpopo</v>
      </c>
      <c r="H6453" t="s">
        <v>18</v>
      </c>
      <c r="I6453" s="4">
        <v>42459</v>
      </c>
      <c r="J6453" s="1">
        <v>0.67083333333333328</v>
      </c>
      <c r="K6453" s="1">
        <v>3.1712962962962958E-3</v>
      </c>
      <c r="L6453" s="1" t="str">
        <f t="shared" si="401"/>
        <v>Wednesday</v>
      </c>
      <c r="M6453" t="str">
        <f t="shared" si="400"/>
        <v>March</v>
      </c>
      <c r="N6453" s="2" t="str">
        <f t="shared" si="402"/>
        <v>Afternoon</v>
      </c>
      <c r="O6453" s="2">
        <v>42459.67083333333</v>
      </c>
      <c r="P6453">
        <v>2384970</v>
      </c>
      <c r="Q6453" t="str">
        <f t="shared" si="403"/>
        <v>Sports</v>
      </c>
    </row>
    <row r="6454" spans="1:17" x14ac:dyDescent="0.3">
      <c r="A6454">
        <v>941028</v>
      </c>
      <c r="B6454" t="str">
        <f>VLOOKUP($A6454,'[1]User Profiles'!$A:$I,2,FALSE)</f>
        <v>Carter </v>
      </c>
      <c r="C6454" t="str">
        <f>VLOOKUP($A6454,'[1]User Profiles'!$A:$I,3,FALSE)</f>
        <v>Sytsma</v>
      </c>
      <c r="D6454" t="str">
        <f>VLOOKUP($A6454,'[1]User Profiles'!$A:$I,5,FALSE)</f>
        <v>male</v>
      </c>
      <c r="E6454" t="str">
        <f>VLOOKUP($A6454,'[1]User Profiles'!$A:$I,6,FALSE)</f>
        <v>black</v>
      </c>
      <c r="F6454">
        <f>VLOOKUP($A6454,'[1]User Profiles'!$A:$I,7,FALSE)</f>
        <v>30</v>
      </c>
      <c r="G6454" t="str">
        <f>VLOOKUP($A6454,'[1]User Profiles'!$A:$I,8,FALSE)</f>
        <v>Gauteng</v>
      </c>
      <c r="H6454" t="s">
        <v>23</v>
      </c>
      <c r="I6454" s="4">
        <v>42440</v>
      </c>
      <c r="J6454" s="1">
        <v>0.67083333333333328</v>
      </c>
      <c r="K6454" s="1">
        <v>4.6122685185185181E-3</v>
      </c>
      <c r="L6454" s="1" t="str">
        <f t="shared" si="401"/>
        <v>Friday</v>
      </c>
      <c r="M6454" t="str">
        <f t="shared" si="400"/>
        <v>March</v>
      </c>
      <c r="N6454" s="2" t="str">
        <f t="shared" si="402"/>
        <v>Afternoon</v>
      </c>
      <c r="O6454" s="2">
        <v>42440.67083333333</v>
      </c>
      <c r="P6454">
        <v>941028</v>
      </c>
      <c r="Q6454" t="str">
        <f t="shared" si="403"/>
        <v>Entertainment</v>
      </c>
    </row>
    <row r="6455" spans="1:17" x14ac:dyDescent="0.3">
      <c r="A6455">
        <v>907479</v>
      </c>
      <c r="B6455" t="str">
        <f>VLOOKUP($A6455,'[1]User Profiles'!$A:$I,2,FALSE)</f>
        <v>Brendan </v>
      </c>
      <c r="C6455" t="str">
        <f>VLOOKUP($A6455,'[1]User Profiles'!$A:$I,3,FALSE)</f>
        <v>Styer</v>
      </c>
      <c r="D6455" t="str">
        <f>VLOOKUP($A6455,'[1]User Profiles'!$A:$I,5,FALSE)</f>
        <v>male</v>
      </c>
      <c r="E6455" t="str">
        <f>VLOOKUP($A6455,'[1]User Profiles'!$A:$I,6,FALSE)</f>
        <v>black</v>
      </c>
      <c r="F6455">
        <f>VLOOKUP($A6455,'[1]User Profiles'!$A:$I,7,FALSE)</f>
        <v>25</v>
      </c>
      <c r="G6455" t="str">
        <f>VLOOKUP($A6455,'[1]User Profiles'!$A:$I,8,FALSE)</f>
        <v>Gauteng</v>
      </c>
      <c r="H6455" t="s">
        <v>17</v>
      </c>
      <c r="I6455" s="4">
        <v>42453</v>
      </c>
      <c r="J6455" s="1">
        <v>0.67083333333333328</v>
      </c>
      <c r="K6455" s="1">
        <v>0</v>
      </c>
      <c r="L6455" s="1" t="str">
        <f t="shared" si="401"/>
        <v>Thursday</v>
      </c>
      <c r="M6455" t="str">
        <f t="shared" si="400"/>
        <v>March</v>
      </c>
      <c r="N6455" s="2" t="str">
        <f t="shared" si="402"/>
        <v>Afternoon</v>
      </c>
      <c r="O6455" s="2">
        <v>42453.67083333333</v>
      </c>
      <c r="P6455">
        <v>907479</v>
      </c>
      <c r="Q6455" t="str">
        <f t="shared" si="403"/>
        <v>Other</v>
      </c>
    </row>
    <row r="6456" spans="1:17" x14ac:dyDescent="0.3">
      <c r="A6456">
        <v>2370940</v>
      </c>
      <c r="B6456" t="str">
        <f>VLOOKUP($A6456,'[1]User Profiles'!$A:$I,2,FALSE)</f>
        <v>Romeo </v>
      </c>
      <c r="C6456" t="str">
        <f>VLOOKUP($A6456,'[1]User Profiles'!$A:$I,3,FALSE)</f>
        <v>Luthy</v>
      </c>
      <c r="D6456" t="str">
        <f>VLOOKUP($A6456,'[1]User Profiles'!$A:$I,5,FALSE)</f>
        <v>male</v>
      </c>
      <c r="E6456" t="str">
        <f>VLOOKUP($A6456,'[1]User Profiles'!$A:$I,6,FALSE)</f>
        <v>None</v>
      </c>
      <c r="F6456">
        <f>VLOOKUP($A6456,'[1]User Profiles'!$A:$I,7,FALSE)</f>
        <v>31</v>
      </c>
      <c r="G6456" t="str">
        <f>VLOOKUP($A6456,'[1]User Profiles'!$A:$I,8,FALSE)</f>
        <v>Mpumalanga</v>
      </c>
      <c r="H6456" t="s">
        <v>20</v>
      </c>
      <c r="I6456" s="4">
        <v>42426</v>
      </c>
      <c r="J6456" s="1">
        <v>0.67083333333333328</v>
      </c>
      <c r="K6456" s="1">
        <v>2.7777777777777779E-3</v>
      </c>
      <c r="L6456" s="1" t="str">
        <f t="shared" si="401"/>
        <v>Friday</v>
      </c>
      <c r="M6456" t="str">
        <f t="shared" si="400"/>
        <v>February</v>
      </c>
      <c r="N6456" s="2" t="str">
        <f t="shared" si="402"/>
        <v>Afternoon</v>
      </c>
      <c r="O6456" s="2">
        <v>42426.67083333333</v>
      </c>
      <c r="P6456">
        <v>2370940</v>
      </c>
      <c r="Q6456" t="str">
        <f t="shared" si="403"/>
        <v>Other</v>
      </c>
    </row>
    <row r="6457" spans="1:17" x14ac:dyDescent="0.3">
      <c r="A6457">
        <v>928574</v>
      </c>
      <c r="B6457" t="str">
        <f>VLOOKUP($A6457,'[1]User Profiles'!$A:$I,2,FALSE)</f>
        <v>Samuel </v>
      </c>
      <c r="C6457" t="str">
        <f>VLOOKUP($A6457,'[1]User Profiles'!$A:$I,3,FALSE)</f>
        <v>Curran</v>
      </c>
      <c r="D6457" t="str">
        <f>VLOOKUP($A6457,'[1]User Profiles'!$A:$I,5,FALSE)</f>
        <v>male</v>
      </c>
      <c r="E6457" t="str">
        <f>VLOOKUP($A6457,'[1]User Profiles'!$A:$I,6,FALSE)</f>
        <v>other</v>
      </c>
      <c r="F6457">
        <f>VLOOKUP($A6457,'[1]User Profiles'!$A:$I,7,FALSE)</f>
        <v>24</v>
      </c>
      <c r="G6457" t="str">
        <f>VLOOKUP($A6457,'[1]User Profiles'!$A:$I,8,FALSE)</f>
        <v>Gauteng</v>
      </c>
      <c r="H6457" t="s">
        <v>20</v>
      </c>
      <c r="I6457" s="4">
        <v>42455</v>
      </c>
      <c r="J6457" s="1">
        <v>0.67083333333333328</v>
      </c>
      <c r="K6457" s="1">
        <v>8.4953703703703701E-3</v>
      </c>
      <c r="L6457" s="1" t="str">
        <f t="shared" si="401"/>
        <v>Saturday</v>
      </c>
      <c r="M6457" t="str">
        <f t="shared" si="400"/>
        <v>March</v>
      </c>
      <c r="N6457" s="2" t="str">
        <f t="shared" si="402"/>
        <v>Afternoon</v>
      </c>
      <c r="O6457" s="2">
        <v>42455.67083333333</v>
      </c>
      <c r="P6457">
        <v>928574</v>
      </c>
      <c r="Q6457" t="str">
        <f t="shared" si="403"/>
        <v>Other</v>
      </c>
    </row>
    <row r="6458" spans="1:17" x14ac:dyDescent="0.3">
      <c r="A6458">
        <v>2371074</v>
      </c>
      <c r="B6458" t="str">
        <f>VLOOKUP($A6458,'[1]User Profiles'!$A:$I,2,FALSE)</f>
        <v>Donald </v>
      </c>
      <c r="C6458" t="str">
        <f>VLOOKUP($A6458,'[1]User Profiles'!$A:$I,3,FALSE)</f>
        <v>Hoadley</v>
      </c>
      <c r="D6458" t="str">
        <f>VLOOKUP($A6458,'[1]User Profiles'!$A:$I,5,FALSE)</f>
        <v>male</v>
      </c>
      <c r="E6458" t="str">
        <f>VLOOKUP($A6458,'[1]User Profiles'!$A:$I,6,FALSE)</f>
        <v>black</v>
      </c>
      <c r="F6458">
        <f>VLOOKUP($A6458,'[1]User Profiles'!$A:$I,7,FALSE)</f>
        <v>41</v>
      </c>
      <c r="G6458" t="str">
        <f>VLOOKUP($A6458,'[1]User Profiles'!$A:$I,8,FALSE)</f>
        <v>Western Cape</v>
      </c>
      <c r="H6458" t="s">
        <v>21</v>
      </c>
      <c r="I6458" s="4">
        <v>42417</v>
      </c>
      <c r="J6458" s="1">
        <v>0.67083333333333328</v>
      </c>
      <c r="K6458" s="1">
        <v>1.0208333333333333E-2</v>
      </c>
      <c r="L6458" s="1" t="str">
        <f t="shared" si="401"/>
        <v>Wednesday</v>
      </c>
      <c r="M6458" t="str">
        <f t="shared" si="400"/>
        <v>February</v>
      </c>
      <c r="N6458" s="2" t="str">
        <f t="shared" si="402"/>
        <v>Afternoon</v>
      </c>
      <c r="O6458" s="2">
        <v>42417.67083333333</v>
      </c>
      <c r="P6458">
        <v>2371074</v>
      </c>
      <c r="Q6458" t="str">
        <f t="shared" si="403"/>
        <v>Kids</v>
      </c>
    </row>
    <row r="6459" spans="1:17" x14ac:dyDescent="0.3">
      <c r="A6459">
        <v>771756</v>
      </c>
      <c r="B6459" t="str">
        <f>VLOOKUP($A6459,'[1]User Profiles'!$A:$I,2,FALSE)</f>
        <v>None</v>
      </c>
      <c r="C6459" t="str">
        <f>VLOOKUP($A6459,'[1]User Profiles'!$A:$I,3,FALSE)</f>
        <v>None</v>
      </c>
      <c r="D6459" t="str">
        <f>VLOOKUP($A6459,'[1]User Profiles'!$A:$I,5,FALSE)</f>
        <v>None</v>
      </c>
      <c r="E6459" t="str">
        <f>VLOOKUP($A6459,'[1]User Profiles'!$A:$I,6,FALSE)</f>
        <v>None</v>
      </c>
      <c r="F6459">
        <f>VLOOKUP($A6459,'[1]User Profiles'!$A:$I,7,FALSE)</f>
        <v>0</v>
      </c>
      <c r="G6459" t="str">
        <f>VLOOKUP($A6459,'[1]User Profiles'!$A:$I,8,FALSE)</f>
        <v>None</v>
      </c>
      <c r="H6459" t="s">
        <v>19</v>
      </c>
      <c r="I6459" s="4">
        <v>42438</v>
      </c>
      <c r="J6459" s="1">
        <v>0.67083333333333328</v>
      </c>
      <c r="K6459" s="1">
        <v>5.3124999999999999E-2</v>
      </c>
      <c r="L6459" s="1" t="str">
        <f t="shared" si="401"/>
        <v>Wednesday</v>
      </c>
      <c r="M6459" t="str">
        <f t="shared" si="400"/>
        <v>March</v>
      </c>
      <c r="N6459" s="2" t="str">
        <f t="shared" si="402"/>
        <v>Afternoon</v>
      </c>
      <c r="O6459" s="2">
        <v>42438.67083333333</v>
      </c>
      <c r="P6459">
        <v>771756</v>
      </c>
      <c r="Q6459" t="str">
        <f t="shared" si="403"/>
        <v>Entertainment</v>
      </c>
    </row>
    <row r="6460" spans="1:17" x14ac:dyDescent="0.3">
      <c r="A6460">
        <v>808934</v>
      </c>
      <c r="B6460" t="str">
        <f>VLOOKUP($A6460,'[1]User Profiles'!$A:$I,2,FALSE)</f>
        <v>Claud </v>
      </c>
      <c r="C6460" t="str">
        <f>VLOOKUP($A6460,'[1]User Profiles'!$A:$I,3,FALSE)</f>
        <v>Woolard</v>
      </c>
      <c r="D6460" t="str">
        <f>VLOOKUP($A6460,'[1]User Profiles'!$A:$I,5,FALSE)</f>
        <v>male</v>
      </c>
      <c r="E6460" t="str">
        <f>VLOOKUP($A6460,'[1]User Profiles'!$A:$I,6,FALSE)</f>
        <v>indian_asian</v>
      </c>
      <c r="F6460">
        <f>VLOOKUP($A6460,'[1]User Profiles'!$A:$I,7,FALSE)</f>
        <v>36</v>
      </c>
      <c r="G6460" t="str">
        <f>VLOOKUP($A6460,'[1]User Profiles'!$A:$I,8,FALSE)</f>
        <v>Kwazulu Natal</v>
      </c>
      <c r="H6460" t="s">
        <v>20</v>
      </c>
      <c r="I6460" s="4">
        <v>42456</v>
      </c>
      <c r="J6460" s="1">
        <v>0.67152777777777772</v>
      </c>
      <c r="K6460" s="1">
        <v>1.0416666666666667E-3</v>
      </c>
      <c r="L6460" s="1" t="str">
        <f t="shared" si="401"/>
        <v>Sunday</v>
      </c>
      <c r="M6460" t="str">
        <f t="shared" si="400"/>
        <v>March</v>
      </c>
      <c r="N6460" s="2" t="str">
        <f t="shared" si="402"/>
        <v>Afternoon</v>
      </c>
      <c r="O6460" s="2">
        <v>42456.671527777777</v>
      </c>
      <c r="P6460">
        <v>808934</v>
      </c>
      <c r="Q6460" t="str">
        <f t="shared" si="403"/>
        <v>Other</v>
      </c>
    </row>
    <row r="6461" spans="1:17" x14ac:dyDescent="0.3">
      <c r="A6461">
        <v>831775</v>
      </c>
      <c r="B6461" t="str">
        <f>VLOOKUP($A6461,'[1]User Profiles'!$A:$I,2,FALSE)</f>
        <v>Hugh</v>
      </c>
      <c r="C6461" t="str">
        <f>VLOOKUP($A6461,'[1]User Profiles'!$A:$I,3,FALSE)</f>
        <v>Condie</v>
      </c>
      <c r="D6461" t="str">
        <f>VLOOKUP($A6461,'[1]User Profiles'!$A:$I,5,FALSE)</f>
        <v>male</v>
      </c>
      <c r="E6461" t="str">
        <f>VLOOKUP($A6461,'[1]User Profiles'!$A:$I,6,FALSE)</f>
        <v>coloured</v>
      </c>
      <c r="F6461">
        <f>VLOOKUP($A6461,'[1]User Profiles'!$A:$I,7,FALSE)</f>
        <v>34</v>
      </c>
      <c r="G6461" t="str">
        <f>VLOOKUP($A6461,'[1]User Profiles'!$A:$I,8,FALSE)</f>
        <v>Eastern Cape</v>
      </c>
      <c r="H6461" t="s">
        <v>23</v>
      </c>
      <c r="I6461" s="4">
        <v>42458</v>
      </c>
      <c r="J6461" s="1">
        <v>0.67152777777777772</v>
      </c>
      <c r="K6461" s="1">
        <v>4.1087962962962958E-4</v>
      </c>
      <c r="L6461" s="1" t="str">
        <f t="shared" si="401"/>
        <v>Tuesday</v>
      </c>
      <c r="M6461" t="str">
        <f t="shared" si="400"/>
        <v>March</v>
      </c>
      <c r="N6461" s="2" t="str">
        <f t="shared" si="402"/>
        <v>Afternoon</v>
      </c>
      <c r="O6461" s="2">
        <v>42458.671527777777</v>
      </c>
      <c r="P6461">
        <v>831775</v>
      </c>
      <c r="Q6461" t="str">
        <f t="shared" si="403"/>
        <v>Entertainment</v>
      </c>
    </row>
    <row r="6462" spans="1:17" x14ac:dyDescent="0.3">
      <c r="A6462">
        <v>771941</v>
      </c>
      <c r="B6462" t="str">
        <f>VLOOKUP($A6462,'[1]User Profiles'!$A:$I,2,FALSE)</f>
        <v>Charlie </v>
      </c>
      <c r="C6462" t="str">
        <f>VLOOKUP($A6462,'[1]User Profiles'!$A:$I,3,FALSE)</f>
        <v>Deblois</v>
      </c>
      <c r="D6462" t="str">
        <f>VLOOKUP($A6462,'[1]User Profiles'!$A:$I,5,FALSE)</f>
        <v>male</v>
      </c>
      <c r="E6462" t="str">
        <f>VLOOKUP($A6462,'[1]User Profiles'!$A:$I,6,FALSE)</f>
        <v>coloured</v>
      </c>
      <c r="F6462">
        <f>VLOOKUP($A6462,'[1]User Profiles'!$A:$I,7,FALSE)</f>
        <v>24</v>
      </c>
      <c r="G6462" t="str">
        <f>VLOOKUP($A6462,'[1]User Profiles'!$A:$I,8,FALSE)</f>
        <v>Western Cape</v>
      </c>
      <c r="H6462" t="s">
        <v>19</v>
      </c>
      <c r="I6462" s="4">
        <v>42379</v>
      </c>
      <c r="J6462" s="1">
        <v>0.67152777777777772</v>
      </c>
      <c r="K6462" s="1">
        <v>1.1805555555555556E-3</v>
      </c>
      <c r="L6462" s="1" t="str">
        <f t="shared" si="401"/>
        <v>Sunday</v>
      </c>
      <c r="M6462" t="str">
        <f t="shared" si="400"/>
        <v>January</v>
      </c>
      <c r="N6462" s="2" t="str">
        <f t="shared" si="402"/>
        <v>Afternoon</v>
      </c>
      <c r="O6462" s="2">
        <v>42379.671527777777</v>
      </c>
      <c r="P6462">
        <v>771941</v>
      </c>
      <c r="Q6462" t="str">
        <f t="shared" si="403"/>
        <v>Entertainment</v>
      </c>
    </row>
    <row r="6463" spans="1:17" x14ac:dyDescent="0.3">
      <c r="A6463">
        <v>2204194</v>
      </c>
      <c r="B6463" t="str">
        <f>VLOOKUP($A6463,'[1]User Profiles'!$A:$I,2,FALSE)</f>
        <v>Dee </v>
      </c>
      <c r="C6463" t="str">
        <f>VLOOKUP($A6463,'[1]User Profiles'!$A:$I,3,FALSE)</f>
        <v>Woolard</v>
      </c>
      <c r="D6463" t="str">
        <f>VLOOKUP($A6463,'[1]User Profiles'!$A:$I,5,FALSE)</f>
        <v>male</v>
      </c>
      <c r="E6463" t="str">
        <f>VLOOKUP($A6463,'[1]User Profiles'!$A:$I,6,FALSE)</f>
        <v>black</v>
      </c>
      <c r="F6463">
        <f>VLOOKUP($A6463,'[1]User Profiles'!$A:$I,7,FALSE)</f>
        <v>27</v>
      </c>
      <c r="G6463" t="str">
        <f>VLOOKUP($A6463,'[1]User Profiles'!$A:$I,8,FALSE)</f>
        <v>Mpumalanga</v>
      </c>
      <c r="H6463" t="s">
        <v>18</v>
      </c>
      <c r="I6463" s="4">
        <v>42447</v>
      </c>
      <c r="J6463" s="1">
        <v>0.67152777777777772</v>
      </c>
      <c r="K6463" s="1">
        <v>4.8148148148148152E-3</v>
      </c>
      <c r="L6463" s="1" t="str">
        <f t="shared" si="401"/>
        <v>Friday</v>
      </c>
      <c r="M6463" t="str">
        <f t="shared" si="400"/>
        <v>March</v>
      </c>
      <c r="N6463" s="2" t="str">
        <f t="shared" si="402"/>
        <v>Afternoon</v>
      </c>
      <c r="O6463" s="2">
        <v>42447.671527777777</v>
      </c>
      <c r="P6463">
        <v>2204194</v>
      </c>
      <c r="Q6463" t="str">
        <f t="shared" si="403"/>
        <v>Sports</v>
      </c>
    </row>
    <row r="6464" spans="1:17" x14ac:dyDescent="0.3">
      <c r="A6464">
        <v>893389</v>
      </c>
      <c r="B6464" t="str">
        <f>VLOOKUP($A6464,'[1]User Profiles'!$A:$I,2,FALSE)</f>
        <v>Cory </v>
      </c>
      <c r="C6464" t="str">
        <f>VLOOKUP($A6464,'[1]User Profiles'!$A:$I,3,FALSE)</f>
        <v>Hier</v>
      </c>
      <c r="D6464" t="str">
        <f>VLOOKUP($A6464,'[1]User Profiles'!$A:$I,5,FALSE)</f>
        <v>male</v>
      </c>
      <c r="E6464" t="str">
        <f>VLOOKUP($A6464,'[1]User Profiles'!$A:$I,6,FALSE)</f>
        <v>black</v>
      </c>
      <c r="F6464">
        <f>VLOOKUP($A6464,'[1]User Profiles'!$A:$I,7,FALSE)</f>
        <v>28</v>
      </c>
      <c r="G6464" t="str">
        <f>VLOOKUP($A6464,'[1]User Profiles'!$A:$I,8,FALSE)</f>
        <v>Kwazulu Natal</v>
      </c>
      <c r="H6464" t="s">
        <v>22</v>
      </c>
      <c r="I6464" s="4">
        <v>42441</v>
      </c>
      <c r="J6464" s="1">
        <v>0.67152777777777772</v>
      </c>
      <c r="K6464" s="1">
        <v>4.2824074074074075E-4</v>
      </c>
      <c r="L6464" s="1" t="str">
        <f t="shared" si="401"/>
        <v>Saturday</v>
      </c>
      <c r="M6464" t="str">
        <f t="shared" si="400"/>
        <v>March</v>
      </c>
      <c r="N6464" s="2" t="str">
        <f t="shared" si="402"/>
        <v>Afternoon</v>
      </c>
      <c r="O6464" s="2">
        <v>42441.671527777777</v>
      </c>
      <c r="P6464">
        <v>893389</v>
      </c>
      <c r="Q6464" t="str">
        <f t="shared" si="403"/>
        <v>Kids</v>
      </c>
    </row>
    <row r="6465" spans="1:17" x14ac:dyDescent="0.3">
      <c r="A6465">
        <v>940779</v>
      </c>
      <c r="B6465" t="str">
        <f>VLOOKUP($A6465,'[1]User Profiles'!$A:$I,2,FALSE)</f>
        <v>Dee </v>
      </c>
      <c r="C6465" t="str">
        <f>VLOOKUP($A6465,'[1]User Profiles'!$A:$I,3,FALSE)</f>
        <v>Singer</v>
      </c>
      <c r="D6465" t="str">
        <f>VLOOKUP($A6465,'[1]User Profiles'!$A:$I,5,FALSE)</f>
        <v>male</v>
      </c>
      <c r="E6465" t="str">
        <f>VLOOKUP($A6465,'[1]User Profiles'!$A:$I,6,FALSE)</f>
        <v>indian_asian</v>
      </c>
      <c r="F6465">
        <f>VLOOKUP($A6465,'[1]User Profiles'!$A:$I,7,FALSE)</f>
        <v>33</v>
      </c>
      <c r="G6465" t="str">
        <f>VLOOKUP($A6465,'[1]User Profiles'!$A:$I,8,FALSE)</f>
        <v>Kwazulu Natal</v>
      </c>
      <c r="H6465" t="s">
        <v>18</v>
      </c>
      <c r="I6465" s="4">
        <v>42459</v>
      </c>
      <c r="J6465" s="1">
        <v>0.67152777777777772</v>
      </c>
      <c r="K6465" s="1">
        <v>3.7037037037037035E-4</v>
      </c>
      <c r="L6465" s="1" t="str">
        <f t="shared" si="401"/>
        <v>Wednesday</v>
      </c>
      <c r="M6465" t="str">
        <f t="shared" si="400"/>
        <v>March</v>
      </c>
      <c r="N6465" s="2" t="str">
        <f t="shared" si="402"/>
        <v>Afternoon</v>
      </c>
      <c r="O6465" s="2">
        <v>42459.671527777777</v>
      </c>
      <c r="P6465">
        <v>940779</v>
      </c>
      <c r="Q6465" t="str">
        <f t="shared" si="403"/>
        <v>Sports</v>
      </c>
    </row>
    <row r="6466" spans="1:17" x14ac:dyDescent="0.3">
      <c r="A6466">
        <v>810253</v>
      </c>
      <c r="B6466" t="str">
        <f>VLOOKUP($A6466,'[1]User Profiles'!$A:$I,2,FALSE)</f>
        <v>Garry </v>
      </c>
      <c r="C6466" t="str">
        <f>VLOOKUP($A6466,'[1]User Profiles'!$A:$I,3,FALSE)</f>
        <v>Bilyeu</v>
      </c>
      <c r="D6466" t="str">
        <f>VLOOKUP($A6466,'[1]User Profiles'!$A:$I,5,FALSE)</f>
        <v>male</v>
      </c>
      <c r="E6466" t="str">
        <f>VLOOKUP($A6466,'[1]User Profiles'!$A:$I,6,FALSE)</f>
        <v>black</v>
      </c>
      <c r="F6466">
        <f>VLOOKUP($A6466,'[1]User Profiles'!$A:$I,7,FALSE)</f>
        <v>27</v>
      </c>
      <c r="G6466" t="str">
        <f>VLOOKUP($A6466,'[1]User Profiles'!$A:$I,8,FALSE)</f>
        <v>North West</v>
      </c>
      <c r="H6466" t="s">
        <v>20</v>
      </c>
      <c r="I6466" s="4">
        <v>42420</v>
      </c>
      <c r="J6466" s="1">
        <v>0.67152777777777772</v>
      </c>
      <c r="K6466" s="1">
        <v>7.1296296296296307E-3</v>
      </c>
      <c r="L6466" s="1" t="str">
        <f t="shared" si="401"/>
        <v>Saturday</v>
      </c>
      <c r="M6466" t="str">
        <f t="shared" ref="M6466:M6529" si="404">TEXT(I6466,"mmmm")</f>
        <v>February</v>
      </c>
      <c r="N6466" s="2" t="str">
        <f t="shared" si="402"/>
        <v>Afternoon</v>
      </c>
      <c r="O6466" s="2">
        <v>42420.671527777777</v>
      </c>
      <c r="P6466">
        <v>810253</v>
      </c>
      <c r="Q6466" t="str">
        <f t="shared" si="403"/>
        <v>Other</v>
      </c>
    </row>
    <row r="6467" spans="1:17" x14ac:dyDescent="0.3">
      <c r="A6467">
        <v>2428509</v>
      </c>
      <c r="B6467" t="str">
        <f>VLOOKUP($A6467,'[1]User Profiles'!$A:$I,2,FALSE)</f>
        <v>Kyle </v>
      </c>
      <c r="C6467" t="str">
        <f>VLOOKUP($A6467,'[1]User Profiles'!$A:$I,3,FALSE)</f>
        <v>Tancredi</v>
      </c>
      <c r="D6467" t="str">
        <f>VLOOKUP($A6467,'[1]User Profiles'!$A:$I,5,FALSE)</f>
        <v>male</v>
      </c>
      <c r="E6467" t="str">
        <f>VLOOKUP($A6467,'[1]User Profiles'!$A:$I,6,FALSE)</f>
        <v>coloured</v>
      </c>
      <c r="F6467">
        <f>VLOOKUP($A6467,'[1]User Profiles'!$A:$I,7,FALSE)</f>
        <v>30</v>
      </c>
      <c r="G6467" t="str">
        <f>VLOOKUP($A6467,'[1]User Profiles'!$A:$I,8,FALSE)</f>
        <v>Western Cape</v>
      </c>
      <c r="H6467" t="s">
        <v>26</v>
      </c>
      <c r="I6467" s="4">
        <v>42410</v>
      </c>
      <c r="J6467" s="1">
        <v>0.67152777777777772</v>
      </c>
      <c r="K6467" s="1">
        <v>2.0833333333333335E-4</v>
      </c>
      <c r="L6467" s="1" t="str">
        <f t="shared" ref="L6467:L6530" si="405">CHOOSE(WEEKDAY(I6467,1),"Sunday","Monday","Tuesday","Wednesday","Thursday","Friday","Saturday")</f>
        <v>Wednesday</v>
      </c>
      <c r="M6467" t="str">
        <f t="shared" si="404"/>
        <v>February</v>
      </c>
      <c r="N6467" s="2" t="str">
        <f t="shared" ref="N6467:N6530" si="406">IF(J6467 &lt; TIME(6,0,0),"Early Morning",
 IF(J6467 &lt; TIME(12,0,0),"Morning",
 IF(J6467 &lt; TIME(16,0,0),"Midday",
 IF(J6467 &lt; TIME(19,0,0),"Afternoon","Evening"))))</f>
        <v>Afternoon</v>
      </c>
      <c r="O6467" s="2">
        <v>42410.671527777777</v>
      </c>
      <c r="P6467">
        <v>2384970</v>
      </c>
      <c r="Q6467" t="str">
        <f t="shared" ref="Q6467:Q6530" si="407">IF(OR(H6467="Boomerang",H6467="Cartoon Network"),"Kids",
IF(OR(H6467="Live on SuperSport",H6467="SuperSport Blitz",H6467="Wimbledon",H6467="ICC Cricket World Cup 2011"),"Sports",
IF(OR(H6467="Africa Magic",H6467="M-Net",H6467="Vuzu",H6467="Channel O",H6467="E! Entertainment"),"Entertainment",
"Other")))</f>
        <v>Entertainment</v>
      </c>
    </row>
    <row r="6468" spans="1:17" x14ac:dyDescent="0.3">
      <c r="A6468">
        <v>941616</v>
      </c>
      <c r="B6468" t="str">
        <f>VLOOKUP($A6468,'[1]User Profiles'!$A:$I,2,FALSE)</f>
        <v>Filiberto </v>
      </c>
      <c r="C6468" t="str">
        <f>VLOOKUP($A6468,'[1]User Profiles'!$A:$I,3,FALSE)</f>
        <v>Pool</v>
      </c>
      <c r="D6468" t="str">
        <f>VLOOKUP($A6468,'[1]User Profiles'!$A:$I,5,FALSE)</f>
        <v>male</v>
      </c>
      <c r="E6468" t="str">
        <f>VLOOKUP($A6468,'[1]User Profiles'!$A:$I,6,FALSE)</f>
        <v>black</v>
      </c>
      <c r="F6468">
        <f>VLOOKUP($A6468,'[1]User Profiles'!$A:$I,7,FALSE)</f>
        <v>35</v>
      </c>
      <c r="G6468" t="str">
        <f>VLOOKUP($A6468,'[1]User Profiles'!$A:$I,8,FALSE)</f>
        <v>Kwazulu Natal</v>
      </c>
      <c r="H6468" t="s">
        <v>23</v>
      </c>
      <c r="I6468" s="4">
        <v>42438</v>
      </c>
      <c r="J6468" s="1">
        <v>0.67152777777777772</v>
      </c>
      <c r="K6468" s="1">
        <v>3.4722222222222222E-5</v>
      </c>
      <c r="L6468" s="1" t="str">
        <f t="shared" si="405"/>
        <v>Wednesday</v>
      </c>
      <c r="M6468" t="str">
        <f t="shared" si="404"/>
        <v>March</v>
      </c>
      <c r="N6468" s="2" t="str">
        <f t="shared" si="406"/>
        <v>Afternoon</v>
      </c>
      <c r="O6468" s="2">
        <v>42438.671527777777</v>
      </c>
      <c r="P6468">
        <v>941616</v>
      </c>
      <c r="Q6468" t="str">
        <f t="shared" si="407"/>
        <v>Entertainment</v>
      </c>
    </row>
    <row r="6469" spans="1:17" x14ac:dyDescent="0.3">
      <c r="A6469">
        <v>777084</v>
      </c>
      <c r="B6469" t="str">
        <f>VLOOKUP($A6469,'[1]User Profiles'!$A:$I,2,FALSE)</f>
        <v>Hyman </v>
      </c>
      <c r="C6469" t="str">
        <f>VLOOKUP($A6469,'[1]User Profiles'!$A:$I,3,FALSE)</f>
        <v>Mcculloch</v>
      </c>
      <c r="D6469" t="str">
        <f>VLOOKUP($A6469,'[1]User Profiles'!$A:$I,5,FALSE)</f>
        <v>male</v>
      </c>
      <c r="E6469" t="str">
        <f>VLOOKUP($A6469,'[1]User Profiles'!$A:$I,6,FALSE)</f>
        <v>black</v>
      </c>
      <c r="F6469">
        <f>VLOOKUP($A6469,'[1]User Profiles'!$A:$I,7,FALSE)</f>
        <v>28</v>
      </c>
      <c r="G6469" t="str">
        <f>VLOOKUP($A6469,'[1]User Profiles'!$A:$I,8,FALSE)</f>
        <v>North West</v>
      </c>
      <c r="H6469" t="s">
        <v>20</v>
      </c>
      <c r="I6469" s="4">
        <v>42406</v>
      </c>
      <c r="J6469" s="1">
        <v>0.67222222222222228</v>
      </c>
      <c r="K6469" s="1">
        <v>0</v>
      </c>
      <c r="L6469" s="1" t="str">
        <f t="shared" si="405"/>
        <v>Saturday</v>
      </c>
      <c r="M6469" t="str">
        <f t="shared" si="404"/>
        <v>February</v>
      </c>
      <c r="N6469" s="2" t="str">
        <f t="shared" si="406"/>
        <v>Afternoon</v>
      </c>
      <c r="O6469" s="2">
        <v>42406.672222222223</v>
      </c>
      <c r="P6469">
        <v>776949</v>
      </c>
      <c r="Q6469" t="str">
        <f t="shared" si="407"/>
        <v>Other</v>
      </c>
    </row>
    <row r="6470" spans="1:17" x14ac:dyDescent="0.3">
      <c r="A6470">
        <v>2203490</v>
      </c>
      <c r="B6470" t="str">
        <f>VLOOKUP($A6470,'[1]User Profiles'!$A:$I,2,FALSE)</f>
        <v>Shane </v>
      </c>
      <c r="C6470" t="str">
        <f>VLOOKUP($A6470,'[1]User Profiles'!$A:$I,3,FALSE)</f>
        <v>Nicholls</v>
      </c>
      <c r="D6470" t="str">
        <f>VLOOKUP($A6470,'[1]User Profiles'!$A:$I,5,FALSE)</f>
        <v>male</v>
      </c>
      <c r="E6470" t="str">
        <f>VLOOKUP($A6470,'[1]User Profiles'!$A:$I,6,FALSE)</f>
        <v>coloured</v>
      </c>
      <c r="F6470">
        <f>VLOOKUP($A6470,'[1]User Profiles'!$A:$I,7,FALSE)</f>
        <v>31</v>
      </c>
      <c r="G6470" t="str">
        <f>VLOOKUP($A6470,'[1]User Profiles'!$A:$I,8,FALSE)</f>
        <v>Western Cape</v>
      </c>
      <c r="H6470" t="s">
        <v>18</v>
      </c>
      <c r="I6470" s="4">
        <v>42424</v>
      </c>
      <c r="J6470" s="1">
        <v>0.67222222222222228</v>
      </c>
      <c r="K6470" s="1">
        <v>1.5972222222222221E-3</v>
      </c>
      <c r="L6470" s="1" t="str">
        <f t="shared" si="405"/>
        <v>Wednesday</v>
      </c>
      <c r="M6470" t="str">
        <f t="shared" si="404"/>
        <v>February</v>
      </c>
      <c r="N6470" s="2" t="str">
        <f t="shared" si="406"/>
        <v>Afternoon</v>
      </c>
      <c r="O6470" s="2">
        <v>42424.672222222223</v>
      </c>
      <c r="P6470">
        <v>2203490</v>
      </c>
      <c r="Q6470" t="str">
        <f t="shared" si="407"/>
        <v>Sports</v>
      </c>
    </row>
    <row r="6471" spans="1:17" x14ac:dyDescent="0.3">
      <c r="A6471">
        <v>894435</v>
      </c>
      <c r="B6471" t="str">
        <f>VLOOKUP($A6471,'[1]User Profiles'!$A:$I,2,FALSE)</f>
        <v>Bret </v>
      </c>
      <c r="C6471" t="str">
        <f>VLOOKUP($A6471,'[1]User Profiles'!$A:$I,3,FALSE)</f>
        <v>Holt</v>
      </c>
      <c r="D6471" t="str">
        <f>VLOOKUP($A6471,'[1]User Profiles'!$A:$I,5,FALSE)</f>
        <v>male</v>
      </c>
      <c r="E6471" t="str">
        <f>VLOOKUP($A6471,'[1]User Profiles'!$A:$I,6,FALSE)</f>
        <v>black</v>
      </c>
      <c r="F6471">
        <f>VLOOKUP($A6471,'[1]User Profiles'!$A:$I,7,FALSE)</f>
        <v>25</v>
      </c>
      <c r="G6471" t="str">
        <f>VLOOKUP($A6471,'[1]User Profiles'!$A:$I,8,FALSE)</f>
        <v>Mpumalanga</v>
      </c>
      <c r="H6471" t="s">
        <v>19</v>
      </c>
      <c r="I6471" s="4">
        <v>42452</v>
      </c>
      <c r="J6471" s="1">
        <v>0.67222222222222228</v>
      </c>
      <c r="K6471" s="1">
        <v>4.1666666666666664E-4</v>
      </c>
      <c r="L6471" s="1" t="str">
        <f t="shared" si="405"/>
        <v>Wednesday</v>
      </c>
      <c r="M6471" t="str">
        <f t="shared" si="404"/>
        <v>March</v>
      </c>
      <c r="N6471" s="2" t="str">
        <f t="shared" si="406"/>
        <v>Afternoon</v>
      </c>
      <c r="O6471" s="2">
        <v>42452.672222222223</v>
      </c>
      <c r="P6471">
        <v>894435</v>
      </c>
      <c r="Q6471" t="str">
        <f t="shared" si="407"/>
        <v>Entertainment</v>
      </c>
    </row>
    <row r="6472" spans="1:17" x14ac:dyDescent="0.3">
      <c r="A6472">
        <v>789030</v>
      </c>
      <c r="B6472" t="str">
        <f>VLOOKUP($A6472,'[1]User Profiles'!$A:$I,2,FALSE)</f>
        <v>Lane </v>
      </c>
      <c r="C6472" t="str">
        <f>VLOOKUP($A6472,'[1]User Profiles'!$A:$I,3,FALSE)</f>
        <v>Mcclaine</v>
      </c>
      <c r="D6472" t="str">
        <f>VLOOKUP($A6472,'[1]User Profiles'!$A:$I,5,FALSE)</f>
        <v>male</v>
      </c>
      <c r="E6472" t="str">
        <f>VLOOKUP($A6472,'[1]User Profiles'!$A:$I,6,FALSE)</f>
        <v>None</v>
      </c>
      <c r="F6472">
        <f>VLOOKUP($A6472,'[1]User Profiles'!$A:$I,7,FALSE)</f>
        <v>9</v>
      </c>
      <c r="G6472" t="str">
        <f>VLOOKUP($A6472,'[1]User Profiles'!$A:$I,8,FALSE)</f>
        <v>Western Cape</v>
      </c>
      <c r="H6472" t="s">
        <v>25</v>
      </c>
      <c r="I6472" s="4">
        <v>42397</v>
      </c>
      <c r="J6472" s="1">
        <v>0.67222222222222228</v>
      </c>
      <c r="K6472" s="1">
        <v>3.0092592592592588E-3</v>
      </c>
      <c r="L6472" s="1" t="str">
        <f t="shared" si="405"/>
        <v>Thursday</v>
      </c>
      <c r="M6472" t="str">
        <f t="shared" si="404"/>
        <v>January</v>
      </c>
      <c r="N6472" s="2" t="str">
        <f t="shared" si="406"/>
        <v>Afternoon</v>
      </c>
      <c r="O6472" s="2">
        <v>42397.672222222223</v>
      </c>
      <c r="P6472">
        <v>789030</v>
      </c>
      <c r="Q6472" t="str">
        <f t="shared" si="407"/>
        <v>Sports</v>
      </c>
    </row>
    <row r="6473" spans="1:17" x14ac:dyDescent="0.3">
      <c r="A6473">
        <v>789269</v>
      </c>
      <c r="B6473" t="str">
        <f>VLOOKUP($A6473,'[1]User Profiles'!$A:$I,2,FALSE)</f>
        <v>Shane </v>
      </c>
      <c r="C6473" t="str">
        <f>VLOOKUP($A6473,'[1]User Profiles'!$A:$I,3,FALSE)</f>
        <v>Hoadley</v>
      </c>
      <c r="D6473" t="str">
        <f>VLOOKUP($A6473,'[1]User Profiles'!$A:$I,5,FALSE)</f>
        <v>male</v>
      </c>
      <c r="E6473" t="str">
        <f>VLOOKUP($A6473,'[1]User Profiles'!$A:$I,6,FALSE)</f>
        <v>black</v>
      </c>
      <c r="F6473">
        <f>VLOOKUP($A6473,'[1]User Profiles'!$A:$I,7,FALSE)</f>
        <v>32</v>
      </c>
      <c r="G6473" t="str">
        <f>VLOOKUP($A6473,'[1]User Profiles'!$A:$I,8,FALSE)</f>
        <v>Kwazulu Natal</v>
      </c>
      <c r="H6473" t="s">
        <v>25</v>
      </c>
      <c r="I6473" s="4">
        <v>42380</v>
      </c>
      <c r="J6473" s="1">
        <v>0.67222222222222228</v>
      </c>
      <c r="K6473" s="1">
        <v>1.0162037037037037E-2</v>
      </c>
      <c r="L6473" s="1" t="str">
        <f t="shared" si="405"/>
        <v>Monday</v>
      </c>
      <c r="M6473" t="str">
        <f t="shared" si="404"/>
        <v>January</v>
      </c>
      <c r="N6473" s="2" t="str">
        <f t="shared" si="406"/>
        <v>Afternoon</v>
      </c>
      <c r="O6473" s="2">
        <v>42380.672222222223</v>
      </c>
      <c r="P6473">
        <v>789269</v>
      </c>
      <c r="Q6473" t="str">
        <f t="shared" si="407"/>
        <v>Sports</v>
      </c>
    </row>
    <row r="6474" spans="1:17" x14ac:dyDescent="0.3">
      <c r="A6474">
        <v>866880</v>
      </c>
      <c r="B6474" t="str">
        <f>VLOOKUP($A6474,'[1]User Profiles'!$A:$I,2,FALSE)</f>
        <v>Cody </v>
      </c>
      <c r="C6474" t="str">
        <f>VLOOKUP($A6474,'[1]User Profiles'!$A:$I,3,FALSE)</f>
        <v>Restivo</v>
      </c>
      <c r="D6474" t="str">
        <f>VLOOKUP($A6474,'[1]User Profiles'!$A:$I,5,FALSE)</f>
        <v>male</v>
      </c>
      <c r="E6474" t="str">
        <f>VLOOKUP($A6474,'[1]User Profiles'!$A:$I,6,FALSE)</f>
        <v>indian_asian</v>
      </c>
      <c r="F6474">
        <f>VLOOKUP($A6474,'[1]User Profiles'!$A:$I,7,FALSE)</f>
        <v>9</v>
      </c>
      <c r="G6474" t="str">
        <f>VLOOKUP($A6474,'[1]User Profiles'!$A:$I,8,FALSE)</f>
        <v>Gauteng</v>
      </c>
      <c r="H6474" t="s">
        <v>18</v>
      </c>
      <c r="I6474" s="4">
        <v>42440</v>
      </c>
      <c r="J6474" s="1">
        <v>0.67222222222222228</v>
      </c>
      <c r="K6474" s="1">
        <v>7.175925925925927E-4</v>
      </c>
      <c r="L6474" s="1" t="str">
        <f t="shared" si="405"/>
        <v>Friday</v>
      </c>
      <c r="M6474" t="str">
        <f t="shared" si="404"/>
        <v>March</v>
      </c>
      <c r="N6474" s="2" t="str">
        <f t="shared" si="406"/>
        <v>Afternoon</v>
      </c>
      <c r="O6474" s="2">
        <v>42440.672222222223</v>
      </c>
      <c r="P6474">
        <v>866880</v>
      </c>
      <c r="Q6474" t="str">
        <f t="shared" si="407"/>
        <v>Sports</v>
      </c>
    </row>
    <row r="6475" spans="1:17" x14ac:dyDescent="0.3">
      <c r="A6475">
        <v>832729</v>
      </c>
      <c r="B6475" t="str">
        <f>VLOOKUP($A6475,'[1]User Profiles'!$A:$I,2,FALSE)</f>
        <v>Lloyd </v>
      </c>
      <c r="C6475" t="str">
        <f>VLOOKUP($A6475,'[1]User Profiles'!$A:$I,3,FALSE)</f>
        <v>Marek</v>
      </c>
      <c r="D6475" t="str">
        <f>VLOOKUP($A6475,'[1]User Profiles'!$A:$I,5,FALSE)</f>
        <v>male</v>
      </c>
      <c r="E6475" t="str">
        <f>VLOOKUP($A6475,'[1]User Profiles'!$A:$I,6,FALSE)</f>
        <v>black</v>
      </c>
      <c r="F6475">
        <f>VLOOKUP($A6475,'[1]User Profiles'!$A:$I,7,FALSE)</f>
        <v>29</v>
      </c>
      <c r="G6475" t="str">
        <f>VLOOKUP($A6475,'[1]User Profiles'!$A:$I,8,FALSE)</f>
        <v>Free State</v>
      </c>
      <c r="H6475" t="s">
        <v>18</v>
      </c>
      <c r="I6475" s="4">
        <v>42441</v>
      </c>
      <c r="J6475" s="1">
        <v>0.67222222222222228</v>
      </c>
      <c r="K6475" s="1">
        <v>3.9583333333333337E-3</v>
      </c>
      <c r="L6475" s="1" t="str">
        <f t="shared" si="405"/>
        <v>Saturday</v>
      </c>
      <c r="M6475" t="str">
        <f t="shared" si="404"/>
        <v>March</v>
      </c>
      <c r="N6475" s="2" t="str">
        <f t="shared" si="406"/>
        <v>Afternoon</v>
      </c>
      <c r="O6475" s="2">
        <v>42441.672222222223</v>
      </c>
      <c r="P6475">
        <v>832729</v>
      </c>
      <c r="Q6475" t="str">
        <f t="shared" si="407"/>
        <v>Sports</v>
      </c>
    </row>
    <row r="6476" spans="1:17" x14ac:dyDescent="0.3">
      <c r="A6476">
        <v>809924</v>
      </c>
      <c r="B6476" t="str">
        <f>VLOOKUP($A6476,'[1]User Profiles'!$A:$I,2,FALSE)</f>
        <v>Charlie </v>
      </c>
      <c r="C6476" t="str">
        <f>VLOOKUP($A6476,'[1]User Profiles'!$A:$I,3,FALSE)</f>
        <v>Lavoie</v>
      </c>
      <c r="D6476" t="str">
        <f>VLOOKUP($A6476,'[1]User Profiles'!$A:$I,5,FALSE)</f>
        <v>male</v>
      </c>
      <c r="E6476" t="str">
        <f>VLOOKUP($A6476,'[1]User Profiles'!$A:$I,6,FALSE)</f>
        <v>black</v>
      </c>
      <c r="F6476">
        <f>VLOOKUP($A6476,'[1]User Profiles'!$A:$I,7,FALSE)</f>
        <v>52</v>
      </c>
      <c r="G6476" t="str">
        <f>VLOOKUP($A6476,'[1]User Profiles'!$A:$I,8,FALSE)</f>
        <v>Western Cape</v>
      </c>
      <c r="H6476" t="s">
        <v>16</v>
      </c>
      <c r="I6476" s="4">
        <v>42374</v>
      </c>
      <c r="J6476" s="1">
        <v>0.67222222222222228</v>
      </c>
      <c r="K6476" s="1">
        <v>4.2013888888888891E-3</v>
      </c>
      <c r="L6476" s="1" t="str">
        <f t="shared" si="405"/>
        <v>Tuesday</v>
      </c>
      <c r="M6476" t="str">
        <f t="shared" si="404"/>
        <v>January</v>
      </c>
      <c r="N6476" s="2" t="str">
        <f t="shared" si="406"/>
        <v>Afternoon</v>
      </c>
      <c r="O6476" s="2">
        <v>42374.672222222223</v>
      </c>
      <c r="P6476">
        <v>809924</v>
      </c>
      <c r="Q6476" t="str">
        <f t="shared" si="407"/>
        <v>Other</v>
      </c>
    </row>
    <row r="6477" spans="1:17" x14ac:dyDescent="0.3">
      <c r="A6477">
        <v>2259942</v>
      </c>
      <c r="B6477" t="str">
        <f>VLOOKUP($A6477,'[1]User Profiles'!$A:$I,2,FALSE)</f>
        <v>Carter </v>
      </c>
      <c r="C6477" t="str">
        <f>VLOOKUP($A6477,'[1]User Profiles'!$A:$I,3,FALSE)</f>
        <v>Bilyeu</v>
      </c>
      <c r="D6477" t="str">
        <f>VLOOKUP($A6477,'[1]User Profiles'!$A:$I,5,FALSE)</f>
        <v>male</v>
      </c>
      <c r="E6477" t="str">
        <f>VLOOKUP($A6477,'[1]User Profiles'!$A:$I,6,FALSE)</f>
        <v>black</v>
      </c>
      <c r="F6477">
        <f>VLOOKUP($A6477,'[1]User Profiles'!$A:$I,7,FALSE)</f>
        <v>26</v>
      </c>
      <c r="G6477" t="str">
        <f>VLOOKUP($A6477,'[1]User Profiles'!$A:$I,8,FALSE)</f>
        <v>Mpumalanga</v>
      </c>
      <c r="H6477" t="s">
        <v>19</v>
      </c>
      <c r="I6477" s="4">
        <v>42445</v>
      </c>
      <c r="J6477" s="1">
        <v>0.67222222222222228</v>
      </c>
      <c r="K6477" s="1">
        <v>1.0798611111111111E-2</v>
      </c>
      <c r="L6477" s="1" t="str">
        <f t="shared" si="405"/>
        <v>Wednesday</v>
      </c>
      <c r="M6477" t="str">
        <f t="shared" si="404"/>
        <v>March</v>
      </c>
      <c r="N6477" s="2" t="str">
        <f t="shared" si="406"/>
        <v>Afternoon</v>
      </c>
      <c r="O6477" s="2">
        <v>42445.672222222223</v>
      </c>
      <c r="P6477">
        <v>2259942</v>
      </c>
      <c r="Q6477" t="str">
        <f t="shared" si="407"/>
        <v>Entertainment</v>
      </c>
    </row>
    <row r="6478" spans="1:17" x14ac:dyDescent="0.3">
      <c r="A6478">
        <v>790378</v>
      </c>
      <c r="B6478" t="str">
        <f>VLOOKUP($A6478,'[1]User Profiles'!$A:$I,2,FALSE)</f>
        <v>Earl </v>
      </c>
      <c r="C6478" t="str">
        <f>VLOOKUP($A6478,'[1]User Profiles'!$A:$I,3,FALSE)</f>
        <v>Sieren</v>
      </c>
      <c r="D6478" t="str">
        <f>VLOOKUP($A6478,'[1]User Profiles'!$A:$I,5,FALSE)</f>
        <v>male</v>
      </c>
      <c r="E6478" t="str">
        <f>VLOOKUP($A6478,'[1]User Profiles'!$A:$I,6,FALSE)</f>
        <v>black</v>
      </c>
      <c r="F6478">
        <f>VLOOKUP($A6478,'[1]User Profiles'!$A:$I,7,FALSE)</f>
        <v>30</v>
      </c>
      <c r="G6478" t="str">
        <f>VLOOKUP($A6478,'[1]User Profiles'!$A:$I,8,FALSE)</f>
        <v>Kwazulu Natal</v>
      </c>
      <c r="H6478" t="s">
        <v>20</v>
      </c>
      <c r="I6478" s="4">
        <v>42405</v>
      </c>
      <c r="J6478" s="1">
        <v>0.67222222222222228</v>
      </c>
      <c r="K6478" s="1">
        <v>9.2592592592592588E-5</v>
      </c>
      <c r="L6478" s="1" t="str">
        <f t="shared" si="405"/>
        <v>Friday</v>
      </c>
      <c r="M6478" t="str">
        <f t="shared" si="404"/>
        <v>February</v>
      </c>
      <c r="N6478" s="2" t="str">
        <f t="shared" si="406"/>
        <v>Afternoon</v>
      </c>
      <c r="O6478" s="2">
        <v>42405.672222222223</v>
      </c>
      <c r="P6478">
        <v>790378</v>
      </c>
      <c r="Q6478" t="str">
        <f t="shared" si="407"/>
        <v>Other</v>
      </c>
    </row>
    <row r="6479" spans="1:17" x14ac:dyDescent="0.3">
      <c r="A6479">
        <v>733281</v>
      </c>
      <c r="B6479" t="str">
        <f>VLOOKUP($A6479,'[1]User Profiles'!$A:$I,2,FALSE)</f>
        <v>Bret </v>
      </c>
      <c r="C6479" t="str">
        <f>VLOOKUP($A6479,'[1]User Profiles'!$A:$I,3,FALSE)</f>
        <v>Mcclaine</v>
      </c>
      <c r="D6479" t="str">
        <f>VLOOKUP($A6479,'[1]User Profiles'!$A:$I,5,FALSE)</f>
        <v>male</v>
      </c>
      <c r="E6479" t="str">
        <f>VLOOKUP($A6479,'[1]User Profiles'!$A:$I,6,FALSE)</f>
        <v>black</v>
      </c>
      <c r="F6479">
        <f>VLOOKUP($A6479,'[1]User Profiles'!$A:$I,7,FALSE)</f>
        <v>35</v>
      </c>
      <c r="G6479" t="str">
        <f>VLOOKUP($A6479,'[1]User Profiles'!$A:$I,8,FALSE)</f>
        <v>Gauteng</v>
      </c>
      <c r="H6479" t="s">
        <v>17</v>
      </c>
      <c r="I6479" s="4">
        <v>42395</v>
      </c>
      <c r="J6479" s="1">
        <v>0.67291666666666672</v>
      </c>
      <c r="K6479" s="1">
        <v>6.9444444444444444E-5</v>
      </c>
      <c r="L6479" s="1" t="str">
        <f t="shared" si="405"/>
        <v>Tuesday</v>
      </c>
      <c r="M6479" t="str">
        <f t="shared" si="404"/>
        <v>January</v>
      </c>
      <c r="N6479" s="2" t="str">
        <f t="shared" si="406"/>
        <v>Afternoon</v>
      </c>
      <c r="O6479" s="2">
        <v>42395.67291666667</v>
      </c>
      <c r="P6479">
        <v>733281</v>
      </c>
      <c r="Q6479" t="str">
        <f t="shared" si="407"/>
        <v>Other</v>
      </c>
    </row>
    <row r="6480" spans="1:17" x14ac:dyDescent="0.3">
      <c r="A6480">
        <v>2203490</v>
      </c>
      <c r="B6480" t="str">
        <f>VLOOKUP($A6480,'[1]User Profiles'!$A:$I,2,FALSE)</f>
        <v>Shane </v>
      </c>
      <c r="C6480" t="str">
        <f>VLOOKUP($A6480,'[1]User Profiles'!$A:$I,3,FALSE)</f>
        <v>Nicholls</v>
      </c>
      <c r="D6480" t="str">
        <f>VLOOKUP($A6480,'[1]User Profiles'!$A:$I,5,FALSE)</f>
        <v>male</v>
      </c>
      <c r="E6480" t="str">
        <f>VLOOKUP($A6480,'[1]User Profiles'!$A:$I,6,FALSE)</f>
        <v>coloured</v>
      </c>
      <c r="F6480">
        <f>VLOOKUP($A6480,'[1]User Profiles'!$A:$I,7,FALSE)</f>
        <v>31</v>
      </c>
      <c r="G6480" t="str">
        <f>VLOOKUP($A6480,'[1]User Profiles'!$A:$I,8,FALSE)</f>
        <v>Western Cape</v>
      </c>
      <c r="H6480" t="s">
        <v>19</v>
      </c>
      <c r="I6480" s="4">
        <v>42421</v>
      </c>
      <c r="J6480" s="1">
        <v>0.67291666666666672</v>
      </c>
      <c r="K6480" s="1">
        <v>0</v>
      </c>
      <c r="L6480" s="1" t="str">
        <f t="shared" si="405"/>
        <v>Sunday</v>
      </c>
      <c r="M6480" t="str">
        <f t="shared" si="404"/>
        <v>February</v>
      </c>
      <c r="N6480" s="2" t="str">
        <f t="shared" si="406"/>
        <v>Afternoon</v>
      </c>
      <c r="O6480" s="2">
        <v>42421.67291666667</v>
      </c>
      <c r="P6480">
        <v>2203490</v>
      </c>
      <c r="Q6480" t="str">
        <f t="shared" si="407"/>
        <v>Entertainment</v>
      </c>
    </row>
    <row r="6481" spans="1:17" x14ac:dyDescent="0.3">
      <c r="A6481">
        <v>809247</v>
      </c>
      <c r="B6481" t="str">
        <f>VLOOKUP($A6481,'[1]User Profiles'!$A:$I,2,FALSE)</f>
        <v>Stefan </v>
      </c>
      <c r="C6481" t="str">
        <f>VLOOKUP($A6481,'[1]User Profiles'!$A:$I,3,FALSE)</f>
        <v>Hier</v>
      </c>
      <c r="D6481" t="str">
        <f>VLOOKUP($A6481,'[1]User Profiles'!$A:$I,5,FALSE)</f>
        <v>male</v>
      </c>
      <c r="E6481" t="str">
        <f>VLOOKUP($A6481,'[1]User Profiles'!$A:$I,6,FALSE)</f>
        <v>None</v>
      </c>
      <c r="F6481">
        <f>VLOOKUP($A6481,'[1]User Profiles'!$A:$I,7,FALSE)</f>
        <v>41</v>
      </c>
      <c r="G6481" t="str">
        <f>VLOOKUP($A6481,'[1]User Profiles'!$A:$I,8,FALSE)</f>
        <v>Eastern Cape</v>
      </c>
      <c r="H6481" t="s">
        <v>19</v>
      </c>
      <c r="I6481" s="4">
        <v>42414</v>
      </c>
      <c r="J6481" s="1">
        <v>0.67291666666666672</v>
      </c>
      <c r="K6481" s="1">
        <v>5.8645833333333328E-2</v>
      </c>
      <c r="L6481" s="1" t="str">
        <f t="shared" si="405"/>
        <v>Sunday</v>
      </c>
      <c r="M6481" t="str">
        <f t="shared" si="404"/>
        <v>February</v>
      </c>
      <c r="N6481" s="2" t="str">
        <f t="shared" si="406"/>
        <v>Afternoon</v>
      </c>
      <c r="O6481" s="2">
        <v>42414.67291666667</v>
      </c>
      <c r="P6481">
        <v>809247</v>
      </c>
      <c r="Q6481" t="str">
        <f t="shared" si="407"/>
        <v>Entertainment</v>
      </c>
    </row>
    <row r="6482" spans="1:17" x14ac:dyDescent="0.3">
      <c r="A6482">
        <v>892903</v>
      </c>
      <c r="B6482" t="str">
        <f>VLOOKUP($A6482,'[1]User Profiles'!$A:$I,2,FALSE)</f>
        <v>Carter </v>
      </c>
      <c r="C6482" t="str">
        <f>VLOOKUP($A6482,'[1]User Profiles'!$A:$I,3,FALSE)</f>
        <v>Martello</v>
      </c>
      <c r="D6482" t="str">
        <f>VLOOKUP($A6482,'[1]User Profiles'!$A:$I,5,FALSE)</f>
        <v>male</v>
      </c>
      <c r="E6482" t="str">
        <f>VLOOKUP($A6482,'[1]User Profiles'!$A:$I,6,FALSE)</f>
        <v>coloured</v>
      </c>
      <c r="F6482">
        <f>VLOOKUP($A6482,'[1]User Profiles'!$A:$I,7,FALSE)</f>
        <v>31</v>
      </c>
      <c r="G6482" t="str">
        <f>VLOOKUP($A6482,'[1]User Profiles'!$A:$I,8,FALSE)</f>
        <v>Western Cape</v>
      </c>
      <c r="H6482" t="s">
        <v>25</v>
      </c>
      <c r="I6482" s="4">
        <v>42442</v>
      </c>
      <c r="J6482" s="1">
        <v>0.67291666666666672</v>
      </c>
      <c r="K6482" s="1">
        <v>5.4861111111111117E-3</v>
      </c>
      <c r="L6482" s="1" t="str">
        <f t="shared" si="405"/>
        <v>Sunday</v>
      </c>
      <c r="M6482" t="str">
        <f t="shared" si="404"/>
        <v>March</v>
      </c>
      <c r="N6482" s="2" t="str">
        <f t="shared" si="406"/>
        <v>Afternoon</v>
      </c>
      <c r="O6482" s="2">
        <v>42442.67291666667</v>
      </c>
      <c r="P6482">
        <v>892903</v>
      </c>
      <c r="Q6482" t="str">
        <f t="shared" si="407"/>
        <v>Sports</v>
      </c>
    </row>
    <row r="6483" spans="1:17" x14ac:dyDescent="0.3">
      <c r="A6483">
        <v>809589</v>
      </c>
      <c r="B6483" t="str">
        <f>VLOOKUP($A6483,'[1]User Profiles'!$A:$I,2,FALSE)</f>
        <v>Alecia </v>
      </c>
      <c r="C6483" t="str">
        <f>VLOOKUP($A6483,'[1]User Profiles'!$A:$I,3,FALSE)</f>
        <v>Roquemore</v>
      </c>
      <c r="D6483" t="str">
        <f>VLOOKUP($A6483,'[1]User Profiles'!$A:$I,5,FALSE)</f>
        <v>female</v>
      </c>
      <c r="E6483" t="str">
        <f>VLOOKUP($A6483,'[1]User Profiles'!$A:$I,6,FALSE)</f>
        <v>white</v>
      </c>
      <c r="F6483">
        <f>VLOOKUP($A6483,'[1]User Profiles'!$A:$I,7,FALSE)</f>
        <v>33</v>
      </c>
      <c r="G6483" t="str">
        <f>VLOOKUP($A6483,'[1]User Profiles'!$A:$I,8,FALSE)</f>
        <v>Eastern Cape</v>
      </c>
      <c r="H6483" t="s">
        <v>19</v>
      </c>
      <c r="I6483" s="4">
        <v>42422</v>
      </c>
      <c r="J6483" s="1">
        <v>0.67291666666666672</v>
      </c>
      <c r="K6483" s="1">
        <v>0</v>
      </c>
      <c r="L6483" s="1" t="str">
        <f t="shared" si="405"/>
        <v>Monday</v>
      </c>
      <c r="M6483" t="str">
        <f t="shared" si="404"/>
        <v>February</v>
      </c>
      <c r="N6483" s="2" t="str">
        <f t="shared" si="406"/>
        <v>Afternoon</v>
      </c>
      <c r="O6483" s="2">
        <v>42422.67291666667</v>
      </c>
      <c r="P6483">
        <v>809589</v>
      </c>
      <c r="Q6483" t="str">
        <f t="shared" si="407"/>
        <v>Entertainment</v>
      </c>
    </row>
    <row r="6484" spans="1:17" x14ac:dyDescent="0.3">
      <c r="A6484">
        <v>772561</v>
      </c>
      <c r="B6484" t="str">
        <f>VLOOKUP($A6484,'[1]User Profiles'!$A:$I,2,FALSE)</f>
        <v>Randy </v>
      </c>
      <c r="C6484" t="str">
        <f>VLOOKUP($A6484,'[1]User Profiles'!$A:$I,3,FALSE)</f>
        <v>Beville</v>
      </c>
      <c r="D6484" t="str">
        <f>VLOOKUP($A6484,'[1]User Profiles'!$A:$I,5,FALSE)</f>
        <v>male</v>
      </c>
      <c r="E6484" t="str">
        <f>VLOOKUP($A6484,'[1]User Profiles'!$A:$I,6,FALSE)</f>
        <v>None</v>
      </c>
      <c r="F6484">
        <f>VLOOKUP($A6484,'[1]User Profiles'!$A:$I,7,FALSE)</f>
        <v>24</v>
      </c>
      <c r="G6484" t="str">
        <f>VLOOKUP($A6484,'[1]User Profiles'!$A:$I,8,FALSE)</f>
        <v>Western Cape</v>
      </c>
      <c r="H6484" t="s">
        <v>19</v>
      </c>
      <c r="I6484" s="4">
        <v>42456</v>
      </c>
      <c r="J6484" s="1">
        <v>0.67291666666666672</v>
      </c>
      <c r="K6484" s="1">
        <v>4.1666666666666664E-4</v>
      </c>
      <c r="L6484" s="1" t="str">
        <f t="shared" si="405"/>
        <v>Sunday</v>
      </c>
      <c r="M6484" t="str">
        <f t="shared" si="404"/>
        <v>March</v>
      </c>
      <c r="N6484" s="2" t="str">
        <f t="shared" si="406"/>
        <v>Afternoon</v>
      </c>
      <c r="O6484" s="2">
        <v>42456.67291666667</v>
      </c>
      <c r="P6484">
        <v>772561</v>
      </c>
      <c r="Q6484" t="str">
        <f t="shared" si="407"/>
        <v>Entertainment</v>
      </c>
    </row>
    <row r="6485" spans="1:17" x14ac:dyDescent="0.3">
      <c r="A6485">
        <v>809866</v>
      </c>
      <c r="B6485" t="str">
        <f>VLOOKUP($A6485,'[1]User Profiles'!$A:$I,2,FALSE)</f>
        <v>Kyle </v>
      </c>
      <c r="C6485" t="str">
        <f>VLOOKUP($A6485,'[1]User Profiles'!$A:$I,3,FALSE)</f>
        <v>Jacox</v>
      </c>
      <c r="D6485" t="str">
        <f>VLOOKUP($A6485,'[1]User Profiles'!$A:$I,5,FALSE)</f>
        <v>male</v>
      </c>
      <c r="E6485" t="str">
        <f>VLOOKUP($A6485,'[1]User Profiles'!$A:$I,6,FALSE)</f>
        <v>black</v>
      </c>
      <c r="F6485">
        <f>VLOOKUP($A6485,'[1]User Profiles'!$A:$I,7,FALSE)</f>
        <v>19</v>
      </c>
      <c r="G6485" t="str">
        <f>VLOOKUP($A6485,'[1]User Profiles'!$A:$I,8,FALSE)</f>
        <v>Mpumalanga</v>
      </c>
      <c r="H6485" t="s">
        <v>17</v>
      </c>
      <c r="I6485" s="4">
        <v>42424</v>
      </c>
      <c r="J6485" s="1">
        <v>0.67291666666666672</v>
      </c>
      <c r="K6485" s="1">
        <v>4.861111111111111E-4</v>
      </c>
      <c r="L6485" s="1" t="str">
        <f t="shared" si="405"/>
        <v>Wednesday</v>
      </c>
      <c r="M6485" t="str">
        <f t="shared" si="404"/>
        <v>February</v>
      </c>
      <c r="N6485" s="2" t="str">
        <f t="shared" si="406"/>
        <v>Afternoon</v>
      </c>
      <c r="O6485" s="2">
        <v>42424.67291666667</v>
      </c>
      <c r="P6485">
        <v>809866</v>
      </c>
      <c r="Q6485" t="str">
        <f t="shared" si="407"/>
        <v>Other</v>
      </c>
    </row>
    <row r="6486" spans="1:17" x14ac:dyDescent="0.3">
      <c r="A6486">
        <v>911967</v>
      </c>
      <c r="B6486" t="str">
        <f>VLOOKUP($A6486,'[1]User Profiles'!$A:$I,2,FALSE)</f>
        <v>Stefan </v>
      </c>
      <c r="C6486" t="str">
        <f>VLOOKUP($A6486,'[1]User Profiles'!$A:$I,3,FALSE)</f>
        <v>Paradis</v>
      </c>
      <c r="D6486" t="str">
        <f>VLOOKUP($A6486,'[1]User Profiles'!$A:$I,5,FALSE)</f>
        <v>male</v>
      </c>
      <c r="E6486" t="str">
        <f>VLOOKUP($A6486,'[1]User Profiles'!$A:$I,6,FALSE)</f>
        <v>None</v>
      </c>
      <c r="F6486">
        <f>VLOOKUP($A6486,'[1]User Profiles'!$A:$I,7,FALSE)</f>
        <v>51</v>
      </c>
      <c r="G6486" t="str">
        <f>VLOOKUP($A6486,'[1]User Profiles'!$A:$I,8,FALSE)</f>
        <v>Gauteng</v>
      </c>
      <c r="H6486" t="s">
        <v>19</v>
      </c>
      <c r="I6486" s="4">
        <v>42455</v>
      </c>
      <c r="J6486" s="1">
        <v>0.67291666666666672</v>
      </c>
      <c r="K6486" s="1">
        <v>1.7361111111111109E-4</v>
      </c>
      <c r="L6486" s="1" t="str">
        <f t="shared" si="405"/>
        <v>Saturday</v>
      </c>
      <c r="M6486" t="str">
        <f t="shared" si="404"/>
        <v>March</v>
      </c>
      <c r="N6486" s="2" t="str">
        <f t="shared" si="406"/>
        <v>Afternoon</v>
      </c>
      <c r="O6486" s="2">
        <v>42455.67291666667</v>
      </c>
      <c r="P6486">
        <v>911967</v>
      </c>
      <c r="Q6486" t="str">
        <f t="shared" si="407"/>
        <v>Entertainment</v>
      </c>
    </row>
    <row r="6487" spans="1:17" x14ac:dyDescent="0.3">
      <c r="A6487">
        <v>810718</v>
      </c>
      <c r="B6487" t="str">
        <f>VLOOKUP($A6487,'[1]User Profiles'!$A:$I,2,FALSE)</f>
        <v>Stefan </v>
      </c>
      <c r="C6487" t="str">
        <f>VLOOKUP($A6487,'[1]User Profiles'!$A:$I,3,FALSE)</f>
        <v>Borelli</v>
      </c>
      <c r="D6487" t="str">
        <f>VLOOKUP($A6487,'[1]User Profiles'!$A:$I,5,FALSE)</f>
        <v>male</v>
      </c>
      <c r="E6487" t="str">
        <f>VLOOKUP($A6487,'[1]User Profiles'!$A:$I,6,FALSE)</f>
        <v>coloured</v>
      </c>
      <c r="F6487">
        <f>VLOOKUP($A6487,'[1]User Profiles'!$A:$I,7,FALSE)</f>
        <v>36</v>
      </c>
      <c r="G6487" t="str">
        <f>VLOOKUP($A6487,'[1]User Profiles'!$A:$I,8,FALSE)</f>
        <v>Western Cape</v>
      </c>
      <c r="H6487" t="s">
        <v>17</v>
      </c>
      <c r="I6487" s="4">
        <v>42430</v>
      </c>
      <c r="J6487" s="1">
        <v>0.67291666666666672</v>
      </c>
      <c r="K6487" s="1">
        <v>5.6597222222222222E-3</v>
      </c>
      <c r="L6487" s="1" t="str">
        <f t="shared" si="405"/>
        <v>Tuesday</v>
      </c>
      <c r="M6487" t="str">
        <f t="shared" si="404"/>
        <v>March</v>
      </c>
      <c r="N6487" s="2" t="str">
        <f t="shared" si="406"/>
        <v>Afternoon</v>
      </c>
      <c r="O6487" s="2">
        <v>42430.67291666667</v>
      </c>
      <c r="P6487">
        <v>810718</v>
      </c>
      <c r="Q6487" t="str">
        <f t="shared" si="407"/>
        <v>Other</v>
      </c>
    </row>
    <row r="6488" spans="1:17" x14ac:dyDescent="0.3">
      <c r="A6488">
        <v>771796</v>
      </c>
      <c r="B6488" t="str">
        <f>VLOOKUP($A6488,'[1]User Profiles'!$A:$I,2,FALSE)</f>
        <v>Jacinto </v>
      </c>
      <c r="C6488" t="str">
        <f>VLOOKUP($A6488,'[1]User Profiles'!$A:$I,3,FALSE)</f>
        <v>Mcclaine</v>
      </c>
      <c r="D6488" t="str">
        <f>VLOOKUP($A6488,'[1]User Profiles'!$A:$I,5,FALSE)</f>
        <v>male</v>
      </c>
      <c r="E6488" t="str">
        <f>VLOOKUP($A6488,'[1]User Profiles'!$A:$I,6,FALSE)</f>
        <v>coloured</v>
      </c>
      <c r="F6488">
        <f>VLOOKUP($A6488,'[1]User Profiles'!$A:$I,7,FALSE)</f>
        <v>35</v>
      </c>
      <c r="G6488" t="str">
        <f>VLOOKUP($A6488,'[1]User Profiles'!$A:$I,8,FALSE)</f>
        <v>Western Cape</v>
      </c>
      <c r="H6488" t="s">
        <v>19</v>
      </c>
      <c r="I6488" s="4">
        <v>42406</v>
      </c>
      <c r="J6488" s="1">
        <v>0.67361111111111116</v>
      </c>
      <c r="K6488" s="1">
        <v>5.9027777777777778E-4</v>
      </c>
      <c r="L6488" s="1" t="str">
        <f t="shared" si="405"/>
        <v>Saturday</v>
      </c>
      <c r="M6488" t="str">
        <f t="shared" si="404"/>
        <v>February</v>
      </c>
      <c r="N6488" s="2" t="str">
        <f t="shared" si="406"/>
        <v>Afternoon</v>
      </c>
      <c r="O6488" s="2">
        <v>42406.673611111109</v>
      </c>
      <c r="P6488">
        <v>771796</v>
      </c>
      <c r="Q6488" t="str">
        <f t="shared" si="407"/>
        <v>Entertainment</v>
      </c>
    </row>
    <row r="6489" spans="1:17" x14ac:dyDescent="0.3">
      <c r="A6489">
        <v>772418</v>
      </c>
      <c r="B6489" t="str">
        <f>VLOOKUP($A6489,'[1]User Profiles'!$A:$I,2,FALSE)</f>
        <v>Kip </v>
      </c>
      <c r="C6489" t="str">
        <f>VLOOKUP($A6489,'[1]User Profiles'!$A:$I,3,FALSE)</f>
        <v>Gettys</v>
      </c>
      <c r="D6489" t="str">
        <f>VLOOKUP($A6489,'[1]User Profiles'!$A:$I,5,FALSE)</f>
        <v>male</v>
      </c>
      <c r="E6489" t="str">
        <f>VLOOKUP($A6489,'[1]User Profiles'!$A:$I,6,FALSE)</f>
        <v>black</v>
      </c>
      <c r="F6489">
        <f>VLOOKUP($A6489,'[1]User Profiles'!$A:$I,7,FALSE)</f>
        <v>42</v>
      </c>
      <c r="G6489" t="str">
        <f>VLOOKUP($A6489,'[1]User Profiles'!$A:$I,8,FALSE)</f>
        <v>Gauteng</v>
      </c>
      <c r="H6489" t="s">
        <v>20</v>
      </c>
      <c r="I6489" s="4">
        <v>42406</v>
      </c>
      <c r="J6489" s="1">
        <v>0.67361111111111116</v>
      </c>
      <c r="K6489" s="1">
        <v>0</v>
      </c>
      <c r="L6489" s="1" t="str">
        <f t="shared" si="405"/>
        <v>Saturday</v>
      </c>
      <c r="M6489" t="str">
        <f t="shared" si="404"/>
        <v>February</v>
      </c>
      <c r="N6489" s="2" t="str">
        <f t="shared" si="406"/>
        <v>Afternoon</v>
      </c>
      <c r="O6489" s="2">
        <v>42406.673611111109</v>
      </c>
      <c r="P6489">
        <v>772418</v>
      </c>
      <c r="Q6489" t="str">
        <f t="shared" si="407"/>
        <v>Other</v>
      </c>
    </row>
    <row r="6490" spans="1:17" x14ac:dyDescent="0.3">
      <c r="A6490">
        <v>2415070</v>
      </c>
      <c r="B6490" t="str">
        <f>VLOOKUP($A6490,'[1]User Profiles'!$A:$I,2,FALSE)</f>
        <v>Hollis </v>
      </c>
      <c r="C6490" t="str">
        <f>VLOOKUP($A6490,'[1]User Profiles'!$A:$I,3,FALSE)</f>
        <v>Mcculloch</v>
      </c>
      <c r="D6490" t="str">
        <f>VLOOKUP($A6490,'[1]User Profiles'!$A:$I,5,FALSE)</f>
        <v>male</v>
      </c>
      <c r="E6490" t="str">
        <f>VLOOKUP($A6490,'[1]User Profiles'!$A:$I,6,FALSE)</f>
        <v>coloured</v>
      </c>
      <c r="F6490">
        <f>VLOOKUP($A6490,'[1]User Profiles'!$A:$I,7,FALSE)</f>
        <v>41</v>
      </c>
      <c r="G6490" t="str">
        <f>VLOOKUP($A6490,'[1]User Profiles'!$A:$I,8,FALSE)</f>
        <v>Western Cape</v>
      </c>
      <c r="H6490" t="s">
        <v>22</v>
      </c>
      <c r="I6490" s="4">
        <v>42421</v>
      </c>
      <c r="J6490" s="1">
        <v>0.67361111111111116</v>
      </c>
      <c r="K6490" s="1">
        <v>8.2175925925925917E-4</v>
      </c>
      <c r="L6490" s="1" t="str">
        <f t="shared" si="405"/>
        <v>Sunday</v>
      </c>
      <c r="M6490" t="str">
        <f t="shared" si="404"/>
        <v>February</v>
      </c>
      <c r="N6490" s="2" t="str">
        <f t="shared" si="406"/>
        <v>Afternoon</v>
      </c>
      <c r="O6490" s="2">
        <v>42421.673611111109</v>
      </c>
      <c r="P6490">
        <v>2415070</v>
      </c>
      <c r="Q6490" t="str">
        <f t="shared" si="407"/>
        <v>Kids</v>
      </c>
    </row>
    <row r="6491" spans="1:17" x14ac:dyDescent="0.3">
      <c r="A6491">
        <v>925373</v>
      </c>
      <c r="B6491" t="str">
        <f>VLOOKUP($A6491,'[1]User Profiles'!$A:$I,2,FALSE)</f>
        <v>Charlie </v>
      </c>
      <c r="C6491" t="str">
        <f>VLOOKUP($A6491,'[1]User Profiles'!$A:$I,3,FALSE)</f>
        <v>Arrieta</v>
      </c>
      <c r="D6491" t="str">
        <f>VLOOKUP($A6491,'[1]User Profiles'!$A:$I,5,FALSE)</f>
        <v>male</v>
      </c>
      <c r="E6491" t="str">
        <f>VLOOKUP($A6491,'[1]User Profiles'!$A:$I,6,FALSE)</f>
        <v>indian_asian</v>
      </c>
      <c r="F6491">
        <f>VLOOKUP($A6491,'[1]User Profiles'!$A:$I,7,FALSE)</f>
        <v>26</v>
      </c>
      <c r="G6491" t="str">
        <f>VLOOKUP($A6491,'[1]User Profiles'!$A:$I,8,FALSE)</f>
        <v>Gauteng</v>
      </c>
      <c r="H6491" t="s">
        <v>18</v>
      </c>
      <c r="I6491" s="4">
        <v>42459</v>
      </c>
      <c r="J6491" s="1">
        <v>0.67361111111111116</v>
      </c>
      <c r="K6491" s="1">
        <v>5.800925925925926E-2</v>
      </c>
      <c r="L6491" s="1" t="str">
        <f t="shared" si="405"/>
        <v>Wednesday</v>
      </c>
      <c r="M6491" t="str">
        <f t="shared" si="404"/>
        <v>March</v>
      </c>
      <c r="N6491" s="2" t="str">
        <f t="shared" si="406"/>
        <v>Afternoon</v>
      </c>
      <c r="O6491" s="2">
        <v>42459.673611111109</v>
      </c>
      <c r="P6491">
        <v>925373</v>
      </c>
      <c r="Q6491" t="str">
        <f t="shared" si="407"/>
        <v>Sports</v>
      </c>
    </row>
    <row r="6492" spans="1:17" x14ac:dyDescent="0.3">
      <c r="A6492">
        <v>2427460</v>
      </c>
      <c r="B6492" t="str">
        <f>VLOOKUP($A6492,'[1]User Profiles'!$A:$I,2,FALSE)</f>
        <v>Emerson </v>
      </c>
      <c r="C6492" t="str">
        <f>VLOOKUP($A6492,'[1]User Profiles'!$A:$I,3,FALSE)</f>
        <v>Zweifel</v>
      </c>
      <c r="D6492" t="str">
        <f>VLOOKUP($A6492,'[1]User Profiles'!$A:$I,5,FALSE)</f>
        <v>male</v>
      </c>
      <c r="E6492" t="str">
        <f>VLOOKUP($A6492,'[1]User Profiles'!$A:$I,6,FALSE)</f>
        <v>indian_asian</v>
      </c>
      <c r="F6492">
        <f>VLOOKUP($A6492,'[1]User Profiles'!$A:$I,7,FALSE)</f>
        <v>25</v>
      </c>
      <c r="G6492" t="str">
        <f>VLOOKUP($A6492,'[1]User Profiles'!$A:$I,8,FALSE)</f>
        <v>Limpopo</v>
      </c>
      <c r="H6492" t="s">
        <v>18</v>
      </c>
      <c r="I6492" s="4">
        <v>42459</v>
      </c>
      <c r="J6492" s="1">
        <v>0.67361111111111116</v>
      </c>
      <c r="K6492" s="1">
        <v>3.6111111111111114E-3</v>
      </c>
      <c r="L6492" s="1" t="str">
        <f t="shared" si="405"/>
        <v>Wednesday</v>
      </c>
      <c r="M6492" t="str">
        <f t="shared" si="404"/>
        <v>March</v>
      </c>
      <c r="N6492" s="2" t="str">
        <f t="shared" si="406"/>
        <v>Afternoon</v>
      </c>
      <c r="O6492" s="2">
        <v>42459.673611111109</v>
      </c>
      <c r="P6492">
        <v>2384970</v>
      </c>
      <c r="Q6492" t="str">
        <f t="shared" si="407"/>
        <v>Sports</v>
      </c>
    </row>
    <row r="6493" spans="1:17" x14ac:dyDescent="0.3">
      <c r="A6493">
        <v>810145</v>
      </c>
      <c r="B6493" t="str">
        <f>VLOOKUP($A6493,'[1]User Profiles'!$A:$I,2,FALSE)</f>
        <v>Stephen </v>
      </c>
      <c r="C6493" t="str">
        <f>VLOOKUP($A6493,'[1]User Profiles'!$A:$I,3,FALSE)</f>
        <v>Zweifel</v>
      </c>
      <c r="D6493" t="str">
        <f>VLOOKUP($A6493,'[1]User Profiles'!$A:$I,5,FALSE)</f>
        <v>male</v>
      </c>
      <c r="E6493" t="str">
        <f>VLOOKUP($A6493,'[1]User Profiles'!$A:$I,6,FALSE)</f>
        <v>black</v>
      </c>
      <c r="F6493">
        <f>VLOOKUP($A6493,'[1]User Profiles'!$A:$I,7,FALSE)</f>
        <v>31</v>
      </c>
      <c r="G6493" t="str">
        <f>VLOOKUP($A6493,'[1]User Profiles'!$A:$I,8,FALSE)</f>
        <v>Limpopo</v>
      </c>
      <c r="H6493" t="s">
        <v>31</v>
      </c>
      <c r="I6493" s="4">
        <v>42393</v>
      </c>
      <c r="J6493" s="1">
        <v>0.67361111111111116</v>
      </c>
      <c r="K6493" s="1">
        <v>7.0949074074074074E-3</v>
      </c>
      <c r="L6493" s="1" t="str">
        <f t="shared" si="405"/>
        <v>Sunday</v>
      </c>
      <c r="M6493" t="str">
        <f t="shared" si="404"/>
        <v>January</v>
      </c>
      <c r="N6493" s="2" t="str">
        <f t="shared" si="406"/>
        <v>Afternoon</v>
      </c>
      <c r="O6493" s="2">
        <v>42393.673611111109</v>
      </c>
      <c r="P6493">
        <v>810145</v>
      </c>
      <c r="Q6493" t="str">
        <f t="shared" si="407"/>
        <v>Other</v>
      </c>
    </row>
    <row r="6494" spans="1:17" x14ac:dyDescent="0.3">
      <c r="A6494">
        <v>810259</v>
      </c>
      <c r="B6494" t="str">
        <f>VLOOKUP($A6494,'[1]User Profiles'!$A:$I,2,FALSE)</f>
        <v>Yong </v>
      </c>
      <c r="C6494" t="str">
        <f>VLOOKUP($A6494,'[1]User Profiles'!$A:$I,3,FALSE)</f>
        <v>Holt</v>
      </c>
      <c r="D6494" t="str">
        <f>VLOOKUP($A6494,'[1]User Profiles'!$A:$I,5,FALSE)</f>
        <v>male</v>
      </c>
      <c r="E6494" t="str">
        <f>VLOOKUP($A6494,'[1]User Profiles'!$A:$I,6,FALSE)</f>
        <v>black</v>
      </c>
      <c r="F6494">
        <f>VLOOKUP($A6494,'[1]User Profiles'!$A:$I,7,FALSE)</f>
        <v>29</v>
      </c>
      <c r="G6494" t="str">
        <f>VLOOKUP($A6494,'[1]User Profiles'!$A:$I,8,FALSE)</f>
        <v>North West</v>
      </c>
      <c r="H6494" t="s">
        <v>19</v>
      </c>
      <c r="I6494" s="4">
        <v>42415</v>
      </c>
      <c r="J6494" s="1">
        <v>0.67361111111111116</v>
      </c>
      <c r="K6494" s="1">
        <v>1.0763888888888891E-3</v>
      </c>
      <c r="L6494" s="1" t="str">
        <f t="shared" si="405"/>
        <v>Monday</v>
      </c>
      <c r="M6494" t="str">
        <f t="shared" si="404"/>
        <v>February</v>
      </c>
      <c r="N6494" s="2" t="str">
        <f t="shared" si="406"/>
        <v>Afternoon</v>
      </c>
      <c r="O6494" s="2">
        <v>42415.673611111109</v>
      </c>
      <c r="P6494">
        <v>810259</v>
      </c>
      <c r="Q6494" t="str">
        <f t="shared" si="407"/>
        <v>Entertainment</v>
      </c>
    </row>
    <row r="6495" spans="1:17" x14ac:dyDescent="0.3">
      <c r="A6495">
        <v>805337</v>
      </c>
      <c r="B6495" t="str">
        <f>VLOOKUP($A6495,'[1]User Profiles'!$A:$I,2,FALSE)</f>
        <v>Eli </v>
      </c>
      <c r="C6495" t="str">
        <f>VLOOKUP($A6495,'[1]User Profiles'!$A:$I,3,FALSE)</f>
        <v>Pascarella</v>
      </c>
      <c r="D6495" t="str">
        <f>VLOOKUP($A6495,'[1]User Profiles'!$A:$I,5,FALSE)</f>
        <v>male</v>
      </c>
      <c r="E6495" t="str">
        <f>VLOOKUP($A6495,'[1]User Profiles'!$A:$I,6,FALSE)</f>
        <v>black</v>
      </c>
      <c r="F6495">
        <f>VLOOKUP($A6495,'[1]User Profiles'!$A:$I,7,FALSE)</f>
        <v>37</v>
      </c>
      <c r="G6495" t="str">
        <f>VLOOKUP($A6495,'[1]User Profiles'!$A:$I,8,FALSE)</f>
        <v>Gauteng</v>
      </c>
      <c r="H6495" t="s">
        <v>20</v>
      </c>
      <c r="I6495" s="4">
        <v>42449</v>
      </c>
      <c r="J6495" s="1">
        <v>0.67361111111111116</v>
      </c>
      <c r="K6495" s="1">
        <v>0</v>
      </c>
      <c r="L6495" s="1" t="str">
        <f t="shared" si="405"/>
        <v>Sunday</v>
      </c>
      <c r="M6495" t="str">
        <f t="shared" si="404"/>
        <v>March</v>
      </c>
      <c r="N6495" s="2" t="str">
        <f t="shared" si="406"/>
        <v>Afternoon</v>
      </c>
      <c r="O6495" s="2">
        <v>42449.673611111109</v>
      </c>
      <c r="P6495">
        <v>805337</v>
      </c>
      <c r="Q6495" t="str">
        <f t="shared" si="407"/>
        <v>Other</v>
      </c>
    </row>
    <row r="6496" spans="1:17" x14ac:dyDescent="0.3">
      <c r="A6496">
        <v>590480</v>
      </c>
      <c r="B6496" t="str">
        <f>VLOOKUP($A6496,'[1]User Profiles'!$A:$I,2,FALSE)</f>
        <v>Mellie </v>
      </c>
      <c r="C6496" t="str">
        <f>VLOOKUP($A6496,'[1]User Profiles'!$A:$I,3,FALSE)</f>
        <v>Creager</v>
      </c>
      <c r="D6496" t="str">
        <f>VLOOKUP($A6496,'[1]User Profiles'!$A:$I,5,FALSE)</f>
        <v>female</v>
      </c>
      <c r="E6496" t="str">
        <f>VLOOKUP($A6496,'[1]User Profiles'!$A:$I,6,FALSE)</f>
        <v>indian_asian</v>
      </c>
      <c r="F6496">
        <f>VLOOKUP($A6496,'[1]User Profiles'!$A:$I,7,FALSE)</f>
        <v>10</v>
      </c>
      <c r="G6496" t="str">
        <f>VLOOKUP($A6496,'[1]User Profiles'!$A:$I,8,FALSE)</f>
        <v>Western Cape</v>
      </c>
      <c r="H6496" t="s">
        <v>23</v>
      </c>
      <c r="I6496" s="4">
        <v>42373</v>
      </c>
      <c r="J6496" s="1">
        <v>0.6743055555555556</v>
      </c>
      <c r="K6496" s="1">
        <v>1.9328703703703704E-3</v>
      </c>
      <c r="L6496" s="1" t="str">
        <f t="shared" si="405"/>
        <v>Monday</v>
      </c>
      <c r="M6496" t="str">
        <f t="shared" si="404"/>
        <v>January</v>
      </c>
      <c r="N6496" s="2" t="str">
        <f t="shared" si="406"/>
        <v>Afternoon</v>
      </c>
      <c r="O6496" s="2">
        <v>42373.674305555556</v>
      </c>
      <c r="P6496">
        <v>590480</v>
      </c>
      <c r="Q6496" t="str">
        <f t="shared" si="407"/>
        <v>Entertainment</v>
      </c>
    </row>
    <row r="6497" spans="1:17" x14ac:dyDescent="0.3">
      <c r="A6497">
        <v>771888</v>
      </c>
      <c r="B6497" t="str">
        <f>VLOOKUP($A6497,'[1]User Profiles'!$A:$I,2,FALSE)</f>
        <v>Donald </v>
      </c>
      <c r="C6497" t="str">
        <f>VLOOKUP($A6497,'[1]User Profiles'!$A:$I,3,FALSE)</f>
        <v>Curran</v>
      </c>
      <c r="D6497" t="str">
        <f>VLOOKUP($A6497,'[1]User Profiles'!$A:$I,5,FALSE)</f>
        <v>male</v>
      </c>
      <c r="E6497" t="str">
        <f>VLOOKUP($A6497,'[1]User Profiles'!$A:$I,6,FALSE)</f>
        <v>coloured</v>
      </c>
      <c r="F6497">
        <f>VLOOKUP($A6497,'[1]User Profiles'!$A:$I,7,FALSE)</f>
        <v>41</v>
      </c>
      <c r="G6497" t="str">
        <f>VLOOKUP($A6497,'[1]User Profiles'!$A:$I,8,FALSE)</f>
        <v>Eastern Cape</v>
      </c>
      <c r="H6497" t="s">
        <v>19</v>
      </c>
      <c r="I6497" s="4">
        <v>42425</v>
      </c>
      <c r="J6497" s="1">
        <v>0.6743055555555556</v>
      </c>
      <c r="K6497" s="1">
        <v>9.3749999999999997E-4</v>
      </c>
      <c r="L6497" s="1" t="str">
        <f t="shared" si="405"/>
        <v>Thursday</v>
      </c>
      <c r="M6497" t="str">
        <f t="shared" si="404"/>
        <v>February</v>
      </c>
      <c r="N6497" s="2" t="str">
        <f t="shared" si="406"/>
        <v>Afternoon</v>
      </c>
      <c r="O6497" s="2">
        <v>42425.674305555556</v>
      </c>
      <c r="P6497">
        <v>771888</v>
      </c>
      <c r="Q6497" t="str">
        <f t="shared" si="407"/>
        <v>Entertainment</v>
      </c>
    </row>
    <row r="6498" spans="1:17" x14ac:dyDescent="0.3">
      <c r="A6498">
        <v>817317</v>
      </c>
      <c r="B6498" t="str">
        <f>VLOOKUP($A6498,'[1]User Profiles'!$A:$I,2,FALSE)</f>
        <v>Garry </v>
      </c>
      <c r="C6498" t="str">
        <f>VLOOKUP($A6498,'[1]User Profiles'!$A:$I,3,FALSE)</f>
        <v>Singer</v>
      </c>
      <c r="D6498" t="str">
        <f>VLOOKUP($A6498,'[1]User Profiles'!$A:$I,5,FALSE)</f>
        <v>male</v>
      </c>
      <c r="E6498" t="str">
        <f>VLOOKUP($A6498,'[1]User Profiles'!$A:$I,6,FALSE)</f>
        <v>coloured</v>
      </c>
      <c r="F6498">
        <f>VLOOKUP($A6498,'[1]User Profiles'!$A:$I,7,FALSE)</f>
        <v>53</v>
      </c>
      <c r="G6498" t="str">
        <f>VLOOKUP($A6498,'[1]User Profiles'!$A:$I,8,FALSE)</f>
        <v>Western Cape</v>
      </c>
      <c r="H6498" t="s">
        <v>33</v>
      </c>
      <c r="I6498" s="4">
        <v>42423</v>
      </c>
      <c r="J6498" s="1">
        <v>0.6743055555555556</v>
      </c>
      <c r="K6498" s="1">
        <v>6.2500000000000001E-4</v>
      </c>
      <c r="L6498" s="1" t="str">
        <f t="shared" si="405"/>
        <v>Tuesday</v>
      </c>
      <c r="M6498" t="str">
        <f t="shared" si="404"/>
        <v>February</v>
      </c>
      <c r="N6498" s="2" t="str">
        <f t="shared" si="406"/>
        <v>Afternoon</v>
      </c>
      <c r="O6498" s="2">
        <v>42423.674305555556</v>
      </c>
      <c r="P6498">
        <v>817317</v>
      </c>
      <c r="Q6498" t="str">
        <f t="shared" si="407"/>
        <v>Other</v>
      </c>
    </row>
    <row r="6499" spans="1:17" x14ac:dyDescent="0.3">
      <c r="A6499">
        <v>809117</v>
      </c>
      <c r="B6499" t="str">
        <f>VLOOKUP($A6499,'[1]User Profiles'!$A:$I,2,FALSE)</f>
        <v>Minerva </v>
      </c>
      <c r="C6499" t="str">
        <f>VLOOKUP($A6499,'[1]User Profiles'!$A:$I,3,FALSE)</f>
        <v>Marek</v>
      </c>
      <c r="D6499" t="str">
        <f>VLOOKUP($A6499,'[1]User Profiles'!$A:$I,5,FALSE)</f>
        <v>female</v>
      </c>
      <c r="E6499" t="str">
        <f>VLOOKUP($A6499,'[1]User Profiles'!$A:$I,6,FALSE)</f>
        <v>black</v>
      </c>
      <c r="F6499">
        <f>VLOOKUP($A6499,'[1]User Profiles'!$A:$I,7,FALSE)</f>
        <v>39</v>
      </c>
      <c r="G6499" t="str">
        <f>VLOOKUP($A6499,'[1]User Profiles'!$A:$I,8,FALSE)</f>
        <v>Western Cape</v>
      </c>
      <c r="H6499" t="s">
        <v>19</v>
      </c>
      <c r="I6499" s="4">
        <v>42430</v>
      </c>
      <c r="J6499" s="1">
        <v>0.6743055555555556</v>
      </c>
      <c r="K6499" s="1">
        <v>4.1666666666666664E-4</v>
      </c>
      <c r="L6499" s="1" t="str">
        <f t="shared" si="405"/>
        <v>Tuesday</v>
      </c>
      <c r="M6499" t="str">
        <f t="shared" si="404"/>
        <v>March</v>
      </c>
      <c r="N6499" s="2" t="str">
        <f t="shared" si="406"/>
        <v>Afternoon</v>
      </c>
      <c r="O6499" s="2">
        <v>42430.674305555556</v>
      </c>
      <c r="P6499">
        <v>809117</v>
      </c>
      <c r="Q6499" t="str">
        <f t="shared" si="407"/>
        <v>Entertainment</v>
      </c>
    </row>
    <row r="6500" spans="1:17" x14ac:dyDescent="0.3">
      <c r="A6500">
        <v>803878</v>
      </c>
      <c r="B6500" t="str">
        <f>VLOOKUP($A6500,'[1]User Profiles'!$A:$I,2,FALSE)</f>
        <v>Cordie </v>
      </c>
      <c r="C6500" t="str">
        <f>VLOOKUP($A6500,'[1]User Profiles'!$A:$I,3,FALSE)</f>
        <v>Singer</v>
      </c>
      <c r="D6500" t="str">
        <f>VLOOKUP($A6500,'[1]User Profiles'!$A:$I,5,FALSE)</f>
        <v>female</v>
      </c>
      <c r="E6500" t="str">
        <f>VLOOKUP($A6500,'[1]User Profiles'!$A:$I,6,FALSE)</f>
        <v>black</v>
      </c>
      <c r="F6500">
        <f>VLOOKUP($A6500,'[1]User Profiles'!$A:$I,7,FALSE)</f>
        <v>18</v>
      </c>
      <c r="G6500" t="str">
        <f>VLOOKUP($A6500,'[1]User Profiles'!$A:$I,8,FALSE)</f>
        <v>Mpumalanga</v>
      </c>
      <c r="H6500" t="s">
        <v>19</v>
      </c>
      <c r="I6500" s="4">
        <v>42418</v>
      </c>
      <c r="J6500" s="1">
        <v>0.6743055555555556</v>
      </c>
      <c r="K6500" s="1">
        <v>1.0416666666666667E-3</v>
      </c>
      <c r="L6500" s="1" t="str">
        <f t="shared" si="405"/>
        <v>Thursday</v>
      </c>
      <c r="M6500" t="str">
        <f t="shared" si="404"/>
        <v>February</v>
      </c>
      <c r="N6500" s="2" t="str">
        <f t="shared" si="406"/>
        <v>Afternoon</v>
      </c>
      <c r="O6500" s="2">
        <v>42418.674305555556</v>
      </c>
      <c r="P6500">
        <v>803878</v>
      </c>
      <c r="Q6500" t="str">
        <f t="shared" si="407"/>
        <v>Entertainment</v>
      </c>
    </row>
    <row r="6501" spans="1:17" x14ac:dyDescent="0.3">
      <c r="A6501">
        <v>869328</v>
      </c>
      <c r="B6501" t="str">
        <f>VLOOKUP($A6501,'[1]User Profiles'!$A:$I,2,FALSE)</f>
        <v>Irmgard </v>
      </c>
      <c r="C6501" t="str">
        <f>VLOOKUP($A6501,'[1]User Profiles'!$A:$I,3,FALSE)</f>
        <v>Bilyeu</v>
      </c>
      <c r="D6501" t="str">
        <f>VLOOKUP($A6501,'[1]User Profiles'!$A:$I,5,FALSE)</f>
        <v>female</v>
      </c>
      <c r="E6501" t="str">
        <f>VLOOKUP($A6501,'[1]User Profiles'!$A:$I,6,FALSE)</f>
        <v>indian_asian</v>
      </c>
      <c r="F6501">
        <f>VLOOKUP($A6501,'[1]User Profiles'!$A:$I,7,FALSE)</f>
        <v>42</v>
      </c>
      <c r="G6501" t="str">
        <f>VLOOKUP($A6501,'[1]User Profiles'!$A:$I,8,FALSE)</f>
        <v>Gauteng</v>
      </c>
      <c r="H6501" t="s">
        <v>22</v>
      </c>
      <c r="I6501" s="4">
        <v>42433</v>
      </c>
      <c r="J6501" s="1">
        <v>0.6743055555555556</v>
      </c>
      <c r="K6501" s="1">
        <v>4.1666666666666669E-4</v>
      </c>
      <c r="L6501" s="1" t="str">
        <f t="shared" si="405"/>
        <v>Friday</v>
      </c>
      <c r="M6501" t="str">
        <f t="shared" si="404"/>
        <v>March</v>
      </c>
      <c r="N6501" s="2" t="str">
        <f t="shared" si="406"/>
        <v>Afternoon</v>
      </c>
      <c r="O6501" s="2">
        <v>42433.674305555556</v>
      </c>
      <c r="P6501">
        <v>869328</v>
      </c>
      <c r="Q6501" t="str">
        <f t="shared" si="407"/>
        <v>Kids</v>
      </c>
    </row>
    <row r="6502" spans="1:17" x14ac:dyDescent="0.3">
      <c r="A6502">
        <v>820910</v>
      </c>
      <c r="B6502" t="str">
        <f>VLOOKUP($A6502,'[1]User Profiles'!$A:$I,2,FALSE)</f>
        <v>Filiberto </v>
      </c>
      <c r="C6502" t="str">
        <f>VLOOKUP($A6502,'[1]User Profiles'!$A:$I,3,FALSE)</f>
        <v>Marek</v>
      </c>
      <c r="D6502" t="str">
        <f>VLOOKUP($A6502,'[1]User Profiles'!$A:$I,5,FALSE)</f>
        <v>male</v>
      </c>
      <c r="E6502" t="str">
        <f>VLOOKUP($A6502,'[1]User Profiles'!$A:$I,6,FALSE)</f>
        <v>black</v>
      </c>
      <c r="F6502">
        <f>VLOOKUP($A6502,'[1]User Profiles'!$A:$I,7,FALSE)</f>
        <v>27</v>
      </c>
      <c r="G6502" t="str">
        <f>VLOOKUP($A6502,'[1]User Profiles'!$A:$I,8,FALSE)</f>
        <v>Mpumalanga</v>
      </c>
      <c r="H6502" t="s">
        <v>17</v>
      </c>
      <c r="I6502" s="4">
        <v>42375</v>
      </c>
      <c r="J6502" s="1">
        <v>0.6743055555555556</v>
      </c>
      <c r="K6502" s="1">
        <v>2.6041666666666665E-3</v>
      </c>
      <c r="L6502" s="1" t="str">
        <f t="shared" si="405"/>
        <v>Wednesday</v>
      </c>
      <c r="M6502" t="str">
        <f t="shared" si="404"/>
        <v>January</v>
      </c>
      <c r="N6502" s="2" t="str">
        <f t="shared" si="406"/>
        <v>Afternoon</v>
      </c>
      <c r="O6502" s="2">
        <v>42375.674305555556</v>
      </c>
      <c r="P6502">
        <v>820910</v>
      </c>
      <c r="Q6502" t="str">
        <f t="shared" si="407"/>
        <v>Other</v>
      </c>
    </row>
    <row r="6503" spans="1:17" x14ac:dyDescent="0.3">
      <c r="A6503">
        <v>789220</v>
      </c>
      <c r="B6503" t="str">
        <f>VLOOKUP($A6503,'[1]User Profiles'!$A:$I,2,FALSE)</f>
        <v>Abel </v>
      </c>
      <c r="C6503" t="str">
        <f>VLOOKUP($A6503,'[1]User Profiles'!$A:$I,3,FALSE)</f>
        <v>Mastrangelo</v>
      </c>
      <c r="D6503" t="str">
        <f>VLOOKUP($A6503,'[1]User Profiles'!$A:$I,5,FALSE)</f>
        <v>male</v>
      </c>
      <c r="E6503" t="str">
        <f>VLOOKUP($A6503,'[1]User Profiles'!$A:$I,6,FALSE)</f>
        <v>white</v>
      </c>
      <c r="F6503">
        <f>VLOOKUP($A6503,'[1]User Profiles'!$A:$I,7,FALSE)</f>
        <v>26</v>
      </c>
      <c r="G6503" t="str">
        <f>VLOOKUP($A6503,'[1]User Profiles'!$A:$I,8,FALSE)</f>
        <v>Mpumalanga</v>
      </c>
      <c r="H6503" t="s">
        <v>20</v>
      </c>
      <c r="I6503" s="4">
        <v>42390</v>
      </c>
      <c r="J6503" s="1">
        <v>0.6743055555555556</v>
      </c>
      <c r="K6503" s="1">
        <v>6.3356481481481486E-2</v>
      </c>
      <c r="L6503" s="1" t="str">
        <f t="shared" si="405"/>
        <v>Thursday</v>
      </c>
      <c r="M6503" t="str">
        <f t="shared" si="404"/>
        <v>January</v>
      </c>
      <c r="N6503" s="2" t="str">
        <f t="shared" si="406"/>
        <v>Afternoon</v>
      </c>
      <c r="O6503" s="2">
        <v>42390.674305555556</v>
      </c>
      <c r="P6503">
        <v>789220</v>
      </c>
      <c r="Q6503" t="str">
        <f t="shared" si="407"/>
        <v>Other</v>
      </c>
    </row>
    <row r="6504" spans="1:17" x14ac:dyDescent="0.3">
      <c r="A6504">
        <v>2287668</v>
      </c>
      <c r="B6504" t="str">
        <f>VLOOKUP($A6504,'[1]User Profiles'!$A:$I,2,FALSE)</f>
        <v>Efren </v>
      </c>
      <c r="C6504" t="str">
        <f>VLOOKUP($A6504,'[1]User Profiles'!$A:$I,3,FALSE)</f>
        <v>Slane</v>
      </c>
      <c r="D6504" t="str">
        <f>VLOOKUP($A6504,'[1]User Profiles'!$A:$I,5,FALSE)</f>
        <v>male</v>
      </c>
      <c r="E6504" t="str">
        <f>VLOOKUP($A6504,'[1]User Profiles'!$A:$I,6,FALSE)</f>
        <v>black</v>
      </c>
      <c r="F6504">
        <f>VLOOKUP($A6504,'[1]User Profiles'!$A:$I,7,FALSE)</f>
        <v>33</v>
      </c>
      <c r="G6504" t="str">
        <f>VLOOKUP($A6504,'[1]User Profiles'!$A:$I,8,FALSE)</f>
        <v>Kwazulu Natal</v>
      </c>
      <c r="H6504" t="s">
        <v>17</v>
      </c>
      <c r="I6504" s="4">
        <v>42408</v>
      </c>
      <c r="J6504" s="1">
        <v>0.6743055555555556</v>
      </c>
      <c r="K6504" s="1">
        <v>1.8090277777777778E-2</v>
      </c>
      <c r="L6504" s="1" t="str">
        <f t="shared" si="405"/>
        <v>Monday</v>
      </c>
      <c r="M6504" t="str">
        <f t="shared" si="404"/>
        <v>February</v>
      </c>
      <c r="N6504" s="2" t="str">
        <f t="shared" si="406"/>
        <v>Afternoon</v>
      </c>
      <c r="O6504" s="2">
        <v>42408.674305555556</v>
      </c>
      <c r="P6504">
        <v>2287668</v>
      </c>
      <c r="Q6504" t="str">
        <f t="shared" si="407"/>
        <v>Other</v>
      </c>
    </row>
    <row r="6505" spans="1:17" x14ac:dyDescent="0.3">
      <c r="A6505">
        <v>772587</v>
      </c>
      <c r="B6505" t="str">
        <f>VLOOKUP($A6505,'[1]User Profiles'!$A:$I,2,FALSE)</f>
        <v>Abel </v>
      </c>
      <c r="C6505" t="str">
        <f>VLOOKUP($A6505,'[1]User Profiles'!$A:$I,3,FALSE)</f>
        <v>Tancredi</v>
      </c>
      <c r="D6505" t="str">
        <f>VLOOKUP($A6505,'[1]User Profiles'!$A:$I,5,FALSE)</f>
        <v>male</v>
      </c>
      <c r="E6505" t="str">
        <f>VLOOKUP($A6505,'[1]User Profiles'!$A:$I,6,FALSE)</f>
        <v>black</v>
      </c>
      <c r="F6505">
        <f>VLOOKUP($A6505,'[1]User Profiles'!$A:$I,7,FALSE)</f>
        <v>22</v>
      </c>
      <c r="G6505" t="str">
        <f>VLOOKUP($A6505,'[1]User Profiles'!$A:$I,8,FALSE)</f>
        <v>Mpumalanga</v>
      </c>
      <c r="H6505" t="s">
        <v>17</v>
      </c>
      <c r="I6505" s="4">
        <v>42406</v>
      </c>
      <c r="J6505" s="1">
        <v>0.6743055555555556</v>
      </c>
      <c r="K6505" s="1">
        <v>4.0208333333333332E-2</v>
      </c>
      <c r="L6505" s="1" t="str">
        <f t="shared" si="405"/>
        <v>Saturday</v>
      </c>
      <c r="M6505" t="str">
        <f t="shared" si="404"/>
        <v>February</v>
      </c>
      <c r="N6505" s="2" t="str">
        <f t="shared" si="406"/>
        <v>Afternoon</v>
      </c>
      <c r="O6505" s="2">
        <v>42406.674305555556</v>
      </c>
      <c r="P6505">
        <v>772587</v>
      </c>
      <c r="Q6505" t="str">
        <f t="shared" si="407"/>
        <v>Other</v>
      </c>
    </row>
    <row r="6506" spans="1:17" x14ac:dyDescent="0.3">
      <c r="A6506">
        <v>940586</v>
      </c>
      <c r="B6506" t="str">
        <f>VLOOKUP($A6506,'[1]User Profiles'!$A:$I,2,FALSE)</f>
        <v>Bret </v>
      </c>
      <c r="C6506" t="str">
        <f>VLOOKUP($A6506,'[1]User Profiles'!$A:$I,3,FALSE)</f>
        <v>Mastrangelo</v>
      </c>
      <c r="D6506" t="str">
        <f>VLOOKUP($A6506,'[1]User Profiles'!$A:$I,5,FALSE)</f>
        <v>male</v>
      </c>
      <c r="E6506" t="str">
        <f>VLOOKUP($A6506,'[1]User Profiles'!$A:$I,6,FALSE)</f>
        <v>black</v>
      </c>
      <c r="F6506">
        <f>VLOOKUP($A6506,'[1]User Profiles'!$A:$I,7,FALSE)</f>
        <v>34</v>
      </c>
      <c r="G6506" t="str">
        <f>VLOOKUP($A6506,'[1]User Profiles'!$A:$I,8,FALSE)</f>
        <v>Gauteng</v>
      </c>
      <c r="H6506" t="s">
        <v>16</v>
      </c>
      <c r="I6506" s="4">
        <v>42457</v>
      </c>
      <c r="J6506" s="1">
        <v>0.6743055555555556</v>
      </c>
      <c r="K6506" s="1">
        <v>0</v>
      </c>
      <c r="L6506" s="1" t="str">
        <f t="shared" si="405"/>
        <v>Monday</v>
      </c>
      <c r="M6506" t="str">
        <f t="shared" si="404"/>
        <v>March</v>
      </c>
      <c r="N6506" s="2" t="str">
        <f t="shared" si="406"/>
        <v>Afternoon</v>
      </c>
      <c r="O6506" s="2">
        <v>42457.674305555556</v>
      </c>
      <c r="P6506">
        <v>940586</v>
      </c>
      <c r="Q6506" t="str">
        <f t="shared" si="407"/>
        <v>Other</v>
      </c>
    </row>
    <row r="6507" spans="1:17" x14ac:dyDescent="0.3">
      <c r="A6507">
        <v>772669</v>
      </c>
      <c r="B6507" t="str">
        <f>VLOOKUP($A6507,'[1]User Profiles'!$A:$I,2,FALSE)</f>
        <v>Cody </v>
      </c>
      <c r="C6507" t="str">
        <f>VLOOKUP($A6507,'[1]User Profiles'!$A:$I,3,FALSE)</f>
        <v>Curran</v>
      </c>
      <c r="D6507" t="str">
        <f>VLOOKUP($A6507,'[1]User Profiles'!$A:$I,5,FALSE)</f>
        <v>male</v>
      </c>
      <c r="E6507" t="str">
        <f>VLOOKUP($A6507,'[1]User Profiles'!$A:$I,6,FALSE)</f>
        <v>black</v>
      </c>
      <c r="F6507">
        <f>VLOOKUP($A6507,'[1]User Profiles'!$A:$I,7,FALSE)</f>
        <v>43</v>
      </c>
      <c r="G6507" t="str">
        <f>VLOOKUP($A6507,'[1]User Profiles'!$A:$I,8,FALSE)</f>
        <v>Western Cape</v>
      </c>
      <c r="H6507" t="s">
        <v>23</v>
      </c>
      <c r="I6507" s="4">
        <v>42413</v>
      </c>
      <c r="J6507" s="1">
        <v>0.6743055555555556</v>
      </c>
      <c r="K6507" s="1">
        <v>6.3078703703703702E-4</v>
      </c>
      <c r="L6507" s="1" t="str">
        <f t="shared" si="405"/>
        <v>Saturday</v>
      </c>
      <c r="M6507" t="str">
        <f t="shared" si="404"/>
        <v>February</v>
      </c>
      <c r="N6507" s="2" t="str">
        <f t="shared" si="406"/>
        <v>Afternoon</v>
      </c>
      <c r="O6507" s="2">
        <v>42413.674305555556</v>
      </c>
      <c r="P6507">
        <v>772669</v>
      </c>
      <c r="Q6507" t="str">
        <f t="shared" si="407"/>
        <v>Entertainment</v>
      </c>
    </row>
    <row r="6508" spans="1:17" x14ac:dyDescent="0.3">
      <c r="A6508">
        <v>821490</v>
      </c>
      <c r="B6508" t="str">
        <f>VLOOKUP($A6508,'[1]User Profiles'!$A:$I,2,FALSE)</f>
        <v>Wilburn </v>
      </c>
      <c r="C6508" t="str">
        <f>VLOOKUP($A6508,'[1]User Profiles'!$A:$I,3,FALSE)</f>
        <v>Arrieta</v>
      </c>
      <c r="D6508" t="str">
        <f>VLOOKUP($A6508,'[1]User Profiles'!$A:$I,5,FALSE)</f>
        <v>male</v>
      </c>
      <c r="E6508" t="str">
        <f>VLOOKUP($A6508,'[1]User Profiles'!$A:$I,6,FALSE)</f>
        <v>indian_asian</v>
      </c>
      <c r="F6508">
        <f>VLOOKUP($A6508,'[1]User Profiles'!$A:$I,7,FALSE)</f>
        <v>36</v>
      </c>
      <c r="G6508" t="str">
        <f>VLOOKUP($A6508,'[1]User Profiles'!$A:$I,8,FALSE)</f>
        <v>Kwazulu Natal</v>
      </c>
      <c r="H6508" t="s">
        <v>18</v>
      </c>
      <c r="I6508" s="4">
        <v>42458</v>
      </c>
      <c r="J6508" s="1">
        <v>0.6743055555555556</v>
      </c>
      <c r="K6508" s="1">
        <v>1.0486111111111111E-2</v>
      </c>
      <c r="L6508" s="1" t="str">
        <f t="shared" si="405"/>
        <v>Tuesday</v>
      </c>
      <c r="M6508" t="str">
        <f t="shared" si="404"/>
        <v>March</v>
      </c>
      <c r="N6508" s="2" t="str">
        <f t="shared" si="406"/>
        <v>Afternoon</v>
      </c>
      <c r="O6508" s="2">
        <v>42458.674305555556</v>
      </c>
      <c r="P6508">
        <v>821490</v>
      </c>
      <c r="Q6508" t="str">
        <f t="shared" si="407"/>
        <v>Sports</v>
      </c>
    </row>
    <row r="6509" spans="1:17" x14ac:dyDescent="0.3">
      <c r="A6509">
        <v>810088</v>
      </c>
      <c r="B6509" t="str">
        <f>VLOOKUP($A6509,'[1]User Profiles'!$A:$I,2,FALSE)</f>
        <v>Charlie </v>
      </c>
      <c r="C6509" t="str">
        <f>VLOOKUP($A6509,'[1]User Profiles'!$A:$I,3,FALSE)</f>
        <v>Mccown</v>
      </c>
      <c r="D6509" t="str">
        <f>VLOOKUP($A6509,'[1]User Profiles'!$A:$I,5,FALSE)</f>
        <v>male</v>
      </c>
      <c r="E6509" t="str">
        <f>VLOOKUP($A6509,'[1]User Profiles'!$A:$I,6,FALSE)</f>
        <v>black</v>
      </c>
      <c r="F6509">
        <f>VLOOKUP($A6509,'[1]User Profiles'!$A:$I,7,FALSE)</f>
        <v>29</v>
      </c>
      <c r="G6509" t="str">
        <f>VLOOKUP($A6509,'[1]User Profiles'!$A:$I,8,FALSE)</f>
        <v>Eastern Cape</v>
      </c>
      <c r="H6509" t="s">
        <v>23</v>
      </c>
      <c r="I6509" s="4">
        <v>42417</v>
      </c>
      <c r="J6509" s="1">
        <v>0.6743055555555556</v>
      </c>
      <c r="K6509" s="1">
        <v>3.4722222222222222E-5</v>
      </c>
      <c r="L6509" s="1" t="str">
        <f t="shared" si="405"/>
        <v>Wednesday</v>
      </c>
      <c r="M6509" t="str">
        <f t="shared" si="404"/>
        <v>February</v>
      </c>
      <c r="N6509" s="2" t="str">
        <f t="shared" si="406"/>
        <v>Afternoon</v>
      </c>
      <c r="O6509" s="2">
        <v>42417.674305555556</v>
      </c>
      <c r="P6509">
        <v>810088</v>
      </c>
      <c r="Q6509" t="str">
        <f t="shared" si="407"/>
        <v>Entertainment</v>
      </c>
    </row>
    <row r="6510" spans="1:17" x14ac:dyDescent="0.3">
      <c r="A6510">
        <v>831413</v>
      </c>
      <c r="B6510" t="str">
        <f>VLOOKUP($A6510,'[1]User Profiles'!$A:$I,2,FALSE)</f>
        <v>Hyman </v>
      </c>
      <c r="C6510" t="str">
        <f>VLOOKUP($A6510,'[1]User Profiles'!$A:$I,3,FALSE)</f>
        <v>Martello</v>
      </c>
      <c r="D6510" t="str">
        <f>VLOOKUP($A6510,'[1]User Profiles'!$A:$I,5,FALSE)</f>
        <v>male</v>
      </c>
      <c r="E6510" t="str">
        <f>VLOOKUP($A6510,'[1]User Profiles'!$A:$I,6,FALSE)</f>
        <v>black</v>
      </c>
      <c r="F6510">
        <f>VLOOKUP($A6510,'[1]User Profiles'!$A:$I,7,FALSE)</f>
        <v>25</v>
      </c>
      <c r="G6510" t="str">
        <f>VLOOKUP($A6510,'[1]User Profiles'!$A:$I,8,FALSE)</f>
        <v>North West</v>
      </c>
      <c r="H6510" t="s">
        <v>19</v>
      </c>
      <c r="I6510" s="4">
        <v>42443</v>
      </c>
      <c r="J6510" s="1">
        <v>0.6743055555555556</v>
      </c>
      <c r="K6510" s="1">
        <v>5.5555555555555556E-4</v>
      </c>
      <c r="L6510" s="1" t="str">
        <f t="shared" si="405"/>
        <v>Monday</v>
      </c>
      <c r="M6510" t="str">
        <f t="shared" si="404"/>
        <v>March</v>
      </c>
      <c r="N6510" s="2" t="str">
        <f t="shared" si="406"/>
        <v>Afternoon</v>
      </c>
      <c r="O6510" s="2">
        <v>42443.674305555556</v>
      </c>
      <c r="P6510">
        <v>831413</v>
      </c>
      <c r="Q6510" t="str">
        <f t="shared" si="407"/>
        <v>Entertainment</v>
      </c>
    </row>
    <row r="6511" spans="1:17" x14ac:dyDescent="0.3">
      <c r="A6511">
        <v>2423050</v>
      </c>
      <c r="B6511" t="str">
        <f>VLOOKUP($A6511,'[1]User Profiles'!$A:$I,2,FALSE)</f>
        <v>Bret </v>
      </c>
      <c r="C6511" t="str">
        <f>VLOOKUP($A6511,'[1]User Profiles'!$A:$I,3,FALSE)</f>
        <v>Curran</v>
      </c>
      <c r="D6511" t="str">
        <f>VLOOKUP($A6511,'[1]User Profiles'!$A:$I,5,FALSE)</f>
        <v>male</v>
      </c>
      <c r="E6511" t="str">
        <f>VLOOKUP($A6511,'[1]User Profiles'!$A:$I,6,FALSE)</f>
        <v>indian_asian</v>
      </c>
      <c r="F6511">
        <f>VLOOKUP($A6511,'[1]User Profiles'!$A:$I,7,FALSE)</f>
        <v>39</v>
      </c>
      <c r="G6511" t="str">
        <f>VLOOKUP($A6511,'[1]User Profiles'!$A:$I,8,FALSE)</f>
        <v>Gauteng</v>
      </c>
      <c r="H6511" t="s">
        <v>18</v>
      </c>
      <c r="I6511" s="4">
        <v>42449</v>
      </c>
      <c r="J6511" s="1">
        <v>0.6743055555555556</v>
      </c>
      <c r="K6511" s="1">
        <v>4.7314814814814816E-2</v>
      </c>
      <c r="L6511" s="1" t="str">
        <f t="shared" si="405"/>
        <v>Sunday</v>
      </c>
      <c r="M6511" t="str">
        <f t="shared" si="404"/>
        <v>March</v>
      </c>
      <c r="N6511" s="2" t="str">
        <f t="shared" si="406"/>
        <v>Afternoon</v>
      </c>
      <c r="O6511" s="2">
        <v>42449.674305555556</v>
      </c>
      <c r="P6511">
        <v>2384970</v>
      </c>
      <c r="Q6511" t="str">
        <f t="shared" si="407"/>
        <v>Sports</v>
      </c>
    </row>
    <row r="6512" spans="1:17" x14ac:dyDescent="0.3">
      <c r="A6512">
        <v>788649</v>
      </c>
      <c r="B6512" t="str">
        <f>VLOOKUP($A6512,'[1]User Profiles'!$A:$I,2,FALSE)</f>
        <v>Randy </v>
      </c>
      <c r="C6512" t="str">
        <f>VLOOKUP($A6512,'[1]User Profiles'!$A:$I,3,FALSE)</f>
        <v>Styer</v>
      </c>
      <c r="D6512" t="str">
        <f>VLOOKUP($A6512,'[1]User Profiles'!$A:$I,5,FALSE)</f>
        <v>male</v>
      </c>
      <c r="E6512" t="str">
        <f>VLOOKUP($A6512,'[1]User Profiles'!$A:$I,6,FALSE)</f>
        <v>white</v>
      </c>
      <c r="F6512">
        <f>VLOOKUP($A6512,'[1]User Profiles'!$A:$I,7,FALSE)</f>
        <v>39</v>
      </c>
      <c r="G6512" t="str">
        <f>VLOOKUP($A6512,'[1]User Profiles'!$A:$I,8,FALSE)</f>
        <v>Gauteng</v>
      </c>
      <c r="H6512" t="s">
        <v>25</v>
      </c>
      <c r="I6512" s="4">
        <v>42384</v>
      </c>
      <c r="J6512" s="1">
        <v>0.67500000000000004</v>
      </c>
      <c r="K6512" s="1">
        <v>1.8287037037037037E-3</v>
      </c>
      <c r="L6512" s="1" t="str">
        <f t="shared" si="405"/>
        <v>Friday</v>
      </c>
      <c r="M6512" t="str">
        <f t="shared" si="404"/>
        <v>January</v>
      </c>
      <c r="N6512" s="2" t="str">
        <f t="shared" si="406"/>
        <v>Afternoon</v>
      </c>
      <c r="O6512" s="2">
        <v>42384.675000000003</v>
      </c>
      <c r="P6512">
        <v>788649</v>
      </c>
      <c r="Q6512" t="str">
        <f t="shared" si="407"/>
        <v>Sports</v>
      </c>
    </row>
    <row r="6513" spans="1:17" x14ac:dyDescent="0.3">
      <c r="A6513">
        <v>771867</v>
      </c>
      <c r="B6513" t="str">
        <f>VLOOKUP($A6513,'[1]User Profiles'!$A:$I,2,FALSE)</f>
        <v>Brendan </v>
      </c>
      <c r="C6513" t="str">
        <f>VLOOKUP($A6513,'[1]User Profiles'!$A:$I,3,FALSE)</f>
        <v>Zweifel</v>
      </c>
      <c r="D6513" t="str">
        <f>VLOOKUP($A6513,'[1]User Profiles'!$A:$I,5,FALSE)</f>
        <v>male</v>
      </c>
      <c r="E6513" t="str">
        <f>VLOOKUP($A6513,'[1]User Profiles'!$A:$I,6,FALSE)</f>
        <v>black</v>
      </c>
      <c r="F6513">
        <f>VLOOKUP($A6513,'[1]User Profiles'!$A:$I,7,FALSE)</f>
        <v>14</v>
      </c>
      <c r="G6513" t="str">
        <f>VLOOKUP($A6513,'[1]User Profiles'!$A:$I,8,FALSE)</f>
        <v>Gauteng</v>
      </c>
      <c r="H6513" t="s">
        <v>23</v>
      </c>
      <c r="I6513" s="4">
        <v>42387</v>
      </c>
      <c r="J6513" s="1">
        <v>0.67500000000000004</v>
      </c>
      <c r="K6513" s="1">
        <v>1.3715277777777779E-3</v>
      </c>
      <c r="L6513" s="1" t="str">
        <f t="shared" si="405"/>
        <v>Monday</v>
      </c>
      <c r="M6513" t="str">
        <f t="shared" si="404"/>
        <v>January</v>
      </c>
      <c r="N6513" s="2" t="str">
        <f t="shared" si="406"/>
        <v>Afternoon</v>
      </c>
      <c r="O6513" s="2">
        <v>42387.675000000003</v>
      </c>
      <c r="P6513">
        <v>771867</v>
      </c>
      <c r="Q6513" t="str">
        <f t="shared" si="407"/>
        <v>Entertainment</v>
      </c>
    </row>
    <row r="6514" spans="1:17" x14ac:dyDescent="0.3">
      <c r="A6514">
        <v>772147</v>
      </c>
      <c r="B6514" t="str">
        <f>VLOOKUP($A6514,'[1]User Profiles'!$A:$I,2,FALSE)</f>
        <v>Brendan </v>
      </c>
      <c r="C6514" t="str">
        <f>VLOOKUP($A6514,'[1]User Profiles'!$A:$I,3,FALSE)</f>
        <v>Styer</v>
      </c>
      <c r="D6514" t="str">
        <f>VLOOKUP($A6514,'[1]User Profiles'!$A:$I,5,FALSE)</f>
        <v>male</v>
      </c>
      <c r="E6514" t="str">
        <f>VLOOKUP($A6514,'[1]User Profiles'!$A:$I,6,FALSE)</f>
        <v>black</v>
      </c>
      <c r="F6514">
        <f>VLOOKUP($A6514,'[1]User Profiles'!$A:$I,7,FALSE)</f>
        <v>29</v>
      </c>
      <c r="G6514" t="str">
        <f>VLOOKUP($A6514,'[1]User Profiles'!$A:$I,8,FALSE)</f>
        <v>Kwazulu Natal</v>
      </c>
      <c r="H6514" t="s">
        <v>17</v>
      </c>
      <c r="I6514" s="4">
        <v>42433</v>
      </c>
      <c r="J6514" s="1">
        <v>0.67500000000000004</v>
      </c>
      <c r="K6514" s="1">
        <v>8.3333333333333328E-4</v>
      </c>
      <c r="L6514" s="1" t="str">
        <f t="shared" si="405"/>
        <v>Friday</v>
      </c>
      <c r="M6514" t="str">
        <f t="shared" si="404"/>
        <v>March</v>
      </c>
      <c r="N6514" s="2" t="str">
        <f t="shared" si="406"/>
        <v>Afternoon</v>
      </c>
      <c r="O6514" s="2">
        <v>42433.675000000003</v>
      </c>
      <c r="P6514">
        <v>772147</v>
      </c>
      <c r="Q6514" t="str">
        <f t="shared" si="407"/>
        <v>Other</v>
      </c>
    </row>
    <row r="6515" spans="1:17" x14ac:dyDescent="0.3">
      <c r="A6515">
        <v>809311</v>
      </c>
      <c r="B6515" t="str">
        <f>VLOOKUP($A6515,'[1]User Profiles'!$A:$I,2,FALSE)</f>
        <v>Garry </v>
      </c>
      <c r="C6515" t="str">
        <f>VLOOKUP($A6515,'[1]User Profiles'!$A:$I,3,FALSE)</f>
        <v>Fudge</v>
      </c>
      <c r="D6515" t="str">
        <f>VLOOKUP($A6515,'[1]User Profiles'!$A:$I,5,FALSE)</f>
        <v>male</v>
      </c>
      <c r="E6515" t="str">
        <f>VLOOKUP($A6515,'[1]User Profiles'!$A:$I,6,FALSE)</f>
        <v>coloured</v>
      </c>
      <c r="F6515">
        <f>VLOOKUP($A6515,'[1]User Profiles'!$A:$I,7,FALSE)</f>
        <v>30</v>
      </c>
      <c r="G6515" t="str">
        <f>VLOOKUP($A6515,'[1]User Profiles'!$A:$I,8,FALSE)</f>
        <v>Western Cape</v>
      </c>
      <c r="H6515" t="s">
        <v>20</v>
      </c>
      <c r="I6515" s="4">
        <v>42419</v>
      </c>
      <c r="J6515" s="1">
        <v>0.67500000000000004</v>
      </c>
      <c r="K6515" s="1">
        <v>6.7129629629629625E-4</v>
      </c>
      <c r="L6515" s="1" t="str">
        <f t="shared" si="405"/>
        <v>Friday</v>
      </c>
      <c r="M6515" t="str">
        <f t="shared" si="404"/>
        <v>February</v>
      </c>
      <c r="N6515" s="2" t="str">
        <f t="shared" si="406"/>
        <v>Afternoon</v>
      </c>
      <c r="O6515" s="2">
        <v>42419.675000000003</v>
      </c>
      <c r="P6515">
        <v>809311</v>
      </c>
      <c r="Q6515" t="str">
        <f t="shared" si="407"/>
        <v>Other</v>
      </c>
    </row>
    <row r="6516" spans="1:17" x14ac:dyDescent="0.3">
      <c r="A6516">
        <v>821163</v>
      </c>
      <c r="B6516" t="str">
        <f>VLOOKUP($A6516,'[1]User Profiles'!$A:$I,2,FALSE)</f>
        <v>Randy </v>
      </c>
      <c r="C6516" t="str">
        <f>VLOOKUP($A6516,'[1]User Profiles'!$A:$I,3,FALSE)</f>
        <v>Mastrangelo</v>
      </c>
      <c r="D6516" t="str">
        <f>VLOOKUP($A6516,'[1]User Profiles'!$A:$I,5,FALSE)</f>
        <v>male</v>
      </c>
      <c r="E6516" t="str">
        <f>VLOOKUP($A6516,'[1]User Profiles'!$A:$I,6,FALSE)</f>
        <v>black</v>
      </c>
      <c r="F6516">
        <f>VLOOKUP($A6516,'[1]User Profiles'!$A:$I,7,FALSE)</f>
        <v>30</v>
      </c>
      <c r="G6516" t="str">
        <f>VLOOKUP($A6516,'[1]User Profiles'!$A:$I,8,FALSE)</f>
        <v>Gauteng</v>
      </c>
      <c r="H6516" t="s">
        <v>22</v>
      </c>
      <c r="I6516" s="4">
        <v>42442</v>
      </c>
      <c r="J6516" s="1">
        <v>0.67500000000000004</v>
      </c>
      <c r="K6516" s="1">
        <v>5.2083333333333333E-4</v>
      </c>
      <c r="L6516" s="1" t="str">
        <f t="shared" si="405"/>
        <v>Sunday</v>
      </c>
      <c r="M6516" t="str">
        <f t="shared" si="404"/>
        <v>March</v>
      </c>
      <c r="N6516" s="2" t="str">
        <f t="shared" si="406"/>
        <v>Afternoon</v>
      </c>
      <c r="O6516" s="2">
        <v>42442.675000000003</v>
      </c>
      <c r="P6516">
        <v>821163</v>
      </c>
      <c r="Q6516" t="str">
        <f t="shared" si="407"/>
        <v>Kids</v>
      </c>
    </row>
    <row r="6517" spans="1:17" x14ac:dyDescent="0.3">
      <c r="A6517">
        <v>940509</v>
      </c>
      <c r="B6517" t="str">
        <f>VLOOKUP($A6517,'[1]User Profiles'!$A:$I,2,FALSE)</f>
        <v>Bernardo </v>
      </c>
      <c r="C6517" t="str">
        <f>VLOOKUP($A6517,'[1]User Profiles'!$A:$I,3,FALSE)</f>
        <v>Shkreli</v>
      </c>
      <c r="D6517" t="str">
        <f>VLOOKUP($A6517,'[1]User Profiles'!$A:$I,5,FALSE)</f>
        <v>male</v>
      </c>
      <c r="E6517" t="str">
        <f>VLOOKUP($A6517,'[1]User Profiles'!$A:$I,6,FALSE)</f>
        <v>other</v>
      </c>
      <c r="F6517">
        <f>VLOOKUP($A6517,'[1]User Profiles'!$A:$I,7,FALSE)</f>
        <v>26</v>
      </c>
      <c r="G6517" t="str">
        <f>VLOOKUP($A6517,'[1]User Profiles'!$A:$I,8,FALSE)</f>
        <v>Western Cape</v>
      </c>
      <c r="H6517" t="s">
        <v>29</v>
      </c>
      <c r="I6517" s="4">
        <v>42456</v>
      </c>
      <c r="J6517" s="1">
        <v>0.67500000000000004</v>
      </c>
      <c r="K6517" s="1">
        <v>1.3310185185185186E-4</v>
      </c>
      <c r="L6517" s="1" t="str">
        <f t="shared" si="405"/>
        <v>Sunday</v>
      </c>
      <c r="M6517" t="str">
        <f t="shared" si="404"/>
        <v>March</v>
      </c>
      <c r="N6517" s="2" t="str">
        <f t="shared" si="406"/>
        <v>Afternoon</v>
      </c>
      <c r="O6517" s="2">
        <v>42456.675000000003</v>
      </c>
      <c r="P6517">
        <v>940509</v>
      </c>
      <c r="Q6517" t="str">
        <f t="shared" si="407"/>
        <v>Entertainment</v>
      </c>
    </row>
    <row r="6518" spans="1:17" x14ac:dyDescent="0.3">
      <c r="A6518">
        <v>802821</v>
      </c>
      <c r="B6518" t="str">
        <f>VLOOKUP($A6518,'[1]User Profiles'!$A:$I,2,FALSE)</f>
        <v>Jared </v>
      </c>
      <c r="C6518" t="str">
        <f>VLOOKUP($A6518,'[1]User Profiles'!$A:$I,3,FALSE)</f>
        <v>Tancredi</v>
      </c>
      <c r="D6518" t="str">
        <f>VLOOKUP($A6518,'[1]User Profiles'!$A:$I,5,FALSE)</f>
        <v>male</v>
      </c>
      <c r="E6518" t="str">
        <f>VLOOKUP($A6518,'[1]User Profiles'!$A:$I,6,FALSE)</f>
        <v>coloured</v>
      </c>
      <c r="F6518">
        <f>VLOOKUP($A6518,'[1]User Profiles'!$A:$I,7,FALSE)</f>
        <v>26</v>
      </c>
      <c r="G6518" t="str">
        <f>VLOOKUP($A6518,'[1]User Profiles'!$A:$I,8,FALSE)</f>
        <v>Western Cape</v>
      </c>
      <c r="H6518" t="s">
        <v>19</v>
      </c>
      <c r="I6518" s="4">
        <v>42421</v>
      </c>
      <c r="J6518" s="1">
        <v>0.67500000000000004</v>
      </c>
      <c r="K6518" s="1">
        <v>7.6388888888888882E-4</v>
      </c>
      <c r="L6518" s="1" t="str">
        <f t="shared" si="405"/>
        <v>Sunday</v>
      </c>
      <c r="M6518" t="str">
        <f t="shared" si="404"/>
        <v>February</v>
      </c>
      <c r="N6518" s="2" t="str">
        <f t="shared" si="406"/>
        <v>Afternoon</v>
      </c>
      <c r="O6518" s="2">
        <v>42421.675000000003</v>
      </c>
      <c r="P6518">
        <v>802821</v>
      </c>
      <c r="Q6518" t="str">
        <f t="shared" si="407"/>
        <v>Entertainment</v>
      </c>
    </row>
    <row r="6519" spans="1:17" x14ac:dyDescent="0.3">
      <c r="A6519">
        <v>940664</v>
      </c>
      <c r="B6519" t="str">
        <f>VLOOKUP($A6519,'[1]User Profiles'!$A:$I,2,FALSE)</f>
        <v>Alecia </v>
      </c>
      <c r="C6519" t="str">
        <f>VLOOKUP($A6519,'[1]User Profiles'!$A:$I,3,FALSE)</f>
        <v>Roquemore</v>
      </c>
      <c r="D6519" t="str">
        <f>VLOOKUP($A6519,'[1]User Profiles'!$A:$I,5,FALSE)</f>
        <v>female</v>
      </c>
      <c r="E6519" t="str">
        <f>VLOOKUP($A6519,'[1]User Profiles'!$A:$I,6,FALSE)</f>
        <v>black</v>
      </c>
      <c r="F6519">
        <f>VLOOKUP($A6519,'[1]User Profiles'!$A:$I,7,FALSE)</f>
        <v>36</v>
      </c>
      <c r="G6519" t="str">
        <f>VLOOKUP($A6519,'[1]User Profiles'!$A:$I,8,FALSE)</f>
        <v>Northern Cape</v>
      </c>
      <c r="H6519" t="s">
        <v>19</v>
      </c>
      <c r="I6519" s="4">
        <v>42454</v>
      </c>
      <c r="J6519" s="1">
        <v>0.67500000000000004</v>
      </c>
      <c r="K6519" s="1">
        <v>4.5138888888888892E-4</v>
      </c>
      <c r="L6519" s="1" t="str">
        <f t="shared" si="405"/>
        <v>Friday</v>
      </c>
      <c r="M6519" t="str">
        <f t="shared" si="404"/>
        <v>March</v>
      </c>
      <c r="N6519" s="2" t="str">
        <f t="shared" si="406"/>
        <v>Afternoon</v>
      </c>
      <c r="O6519" s="2">
        <v>42454.675000000003</v>
      </c>
      <c r="P6519">
        <v>940664</v>
      </c>
      <c r="Q6519" t="str">
        <f t="shared" si="407"/>
        <v>Entertainment</v>
      </c>
    </row>
    <row r="6520" spans="1:17" x14ac:dyDescent="0.3">
      <c r="A6520">
        <v>641456</v>
      </c>
      <c r="B6520" t="str">
        <f>VLOOKUP($A6520,'[1]User Profiles'!$A:$I,2,FALSE)</f>
        <v>Lane </v>
      </c>
      <c r="C6520" t="str">
        <f>VLOOKUP($A6520,'[1]User Profiles'!$A:$I,3,FALSE)</f>
        <v>Mcculloch</v>
      </c>
      <c r="D6520" t="str">
        <f>VLOOKUP($A6520,'[1]User Profiles'!$A:$I,5,FALSE)</f>
        <v>male</v>
      </c>
      <c r="E6520" t="str">
        <f>VLOOKUP($A6520,'[1]User Profiles'!$A:$I,6,FALSE)</f>
        <v>black</v>
      </c>
      <c r="F6520">
        <f>VLOOKUP($A6520,'[1]User Profiles'!$A:$I,7,FALSE)</f>
        <v>27</v>
      </c>
      <c r="G6520" t="str">
        <f>VLOOKUP($A6520,'[1]User Profiles'!$A:$I,8,FALSE)</f>
        <v>Mpumalanga</v>
      </c>
      <c r="H6520" t="s">
        <v>26</v>
      </c>
      <c r="I6520" s="4">
        <v>42375</v>
      </c>
      <c r="J6520" s="1">
        <v>0.67500000000000004</v>
      </c>
      <c r="K6520" s="1">
        <v>2.5925925925925925E-3</v>
      </c>
      <c r="L6520" s="1" t="str">
        <f t="shared" si="405"/>
        <v>Wednesday</v>
      </c>
      <c r="M6520" t="str">
        <f t="shared" si="404"/>
        <v>January</v>
      </c>
      <c r="N6520" s="2" t="str">
        <f t="shared" si="406"/>
        <v>Afternoon</v>
      </c>
      <c r="O6520" s="2">
        <v>42375.675000000003</v>
      </c>
      <c r="P6520">
        <v>641456</v>
      </c>
      <c r="Q6520" t="str">
        <f t="shared" si="407"/>
        <v>Entertainment</v>
      </c>
    </row>
    <row r="6521" spans="1:17" x14ac:dyDescent="0.3">
      <c r="A6521">
        <v>2415185</v>
      </c>
      <c r="B6521" t="str">
        <f>VLOOKUP($A6521,'[1]User Profiles'!$A:$I,2,FALSE)</f>
        <v>Irving </v>
      </c>
      <c r="C6521" t="str">
        <f>VLOOKUP($A6521,'[1]User Profiles'!$A:$I,3,FALSE)</f>
        <v>Wigfall</v>
      </c>
      <c r="D6521" t="str">
        <f>VLOOKUP($A6521,'[1]User Profiles'!$A:$I,5,FALSE)</f>
        <v>male</v>
      </c>
      <c r="E6521" t="str">
        <f>VLOOKUP($A6521,'[1]User Profiles'!$A:$I,6,FALSE)</f>
        <v>black</v>
      </c>
      <c r="F6521">
        <f>VLOOKUP($A6521,'[1]User Profiles'!$A:$I,7,FALSE)</f>
        <v>28</v>
      </c>
      <c r="G6521" t="str">
        <f>VLOOKUP($A6521,'[1]User Profiles'!$A:$I,8,FALSE)</f>
        <v>Kwazulu Natal</v>
      </c>
      <c r="H6521" t="s">
        <v>19</v>
      </c>
      <c r="I6521" s="4">
        <v>42434</v>
      </c>
      <c r="J6521" s="1">
        <v>0.67500000000000004</v>
      </c>
      <c r="K6521" s="1">
        <v>1.3888888888888887E-3</v>
      </c>
      <c r="L6521" s="1" t="str">
        <f t="shared" si="405"/>
        <v>Saturday</v>
      </c>
      <c r="M6521" t="str">
        <f t="shared" si="404"/>
        <v>March</v>
      </c>
      <c r="N6521" s="2" t="str">
        <f t="shared" si="406"/>
        <v>Afternoon</v>
      </c>
      <c r="O6521" s="2">
        <v>42434.675000000003</v>
      </c>
      <c r="P6521">
        <v>2415185</v>
      </c>
      <c r="Q6521" t="str">
        <f t="shared" si="407"/>
        <v>Entertainment</v>
      </c>
    </row>
    <row r="6522" spans="1:17" x14ac:dyDescent="0.3">
      <c r="A6522">
        <v>2370894</v>
      </c>
      <c r="B6522" t="str">
        <f>VLOOKUP($A6522,'[1]User Profiles'!$A:$I,2,FALSE)</f>
        <v>Randy </v>
      </c>
      <c r="C6522" t="str">
        <f>VLOOKUP($A6522,'[1]User Profiles'!$A:$I,3,FALSE)</f>
        <v>Lavoie</v>
      </c>
      <c r="D6522" t="str">
        <f>VLOOKUP($A6522,'[1]User Profiles'!$A:$I,5,FALSE)</f>
        <v>male</v>
      </c>
      <c r="E6522" t="str">
        <f>VLOOKUP($A6522,'[1]User Profiles'!$A:$I,6,FALSE)</f>
        <v>black</v>
      </c>
      <c r="F6522">
        <f>VLOOKUP($A6522,'[1]User Profiles'!$A:$I,7,FALSE)</f>
        <v>24</v>
      </c>
      <c r="G6522" t="str">
        <f>VLOOKUP($A6522,'[1]User Profiles'!$A:$I,8,FALSE)</f>
        <v>Western Cape</v>
      </c>
      <c r="H6522" t="s">
        <v>26</v>
      </c>
      <c r="I6522" s="4">
        <v>42419</v>
      </c>
      <c r="J6522" s="1">
        <v>0.67500000000000004</v>
      </c>
      <c r="K6522" s="1">
        <v>4.1666666666666669E-4</v>
      </c>
      <c r="L6522" s="1" t="str">
        <f t="shared" si="405"/>
        <v>Friday</v>
      </c>
      <c r="M6522" t="str">
        <f t="shared" si="404"/>
        <v>February</v>
      </c>
      <c r="N6522" s="2" t="str">
        <f t="shared" si="406"/>
        <v>Afternoon</v>
      </c>
      <c r="O6522" s="2">
        <v>42419.675000000003</v>
      </c>
      <c r="P6522">
        <v>2370894</v>
      </c>
      <c r="Q6522" t="str">
        <f t="shared" si="407"/>
        <v>Entertainment</v>
      </c>
    </row>
    <row r="6523" spans="1:17" x14ac:dyDescent="0.3">
      <c r="A6523">
        <v>2288802</v>
      </c>
      <c r="B6523" t="str">
        <f>VLOOKUP($A6523,'[1]User Profiles'!$A:$I,2,FALSE)</f>
        <v>Charlie </v>
      </c>
      <c r="C6523" t="str">
        <f>VLOOKUP($A6523,'[1]User Profiles'!$A:$I,3,FALSE)</f>
        <v>Biggers</v>
      </c>
      <c r="D6523" t="str">
        <f>VLOOKUP($A6523,'[1]User Profiles'!$A:$I,5,FALSE)</f>
        <v>male</v>
      </c>
      <c r="E6523" t="str">
        <f>VLOOKUP($A6523,'[1]User Profiles'!$A:$I,6,FALSE)</f>
        <v>black</v>
      </c>
      <c r="F6523">
        <f>VLOOKUP($A6523,'[1]User Profiles'!$A:$I,7,FALSE)</f>
        <v>35</v>
      </c>
      <c r="G6523" t="str">
        <f>VLOOKUP($A6523,'[1]User Profiles'!$A:$I,8,FALSE)</f>
        <v>Gauteng</v>
      </c>
      <c r="H6523" t="s">
        <v>17</v>
      </c>
      <c r="I6523" s="4">
        <v>42412</v>
      </c>
      <c r="J6523" s="1">
        <v>0.67500000000000004</v>
      </c>
      <c r="K6523" s="1">
        <v>8.2187500000000011E-2</v>
      </c>
      <c r="L6523" s="1" t="str">
        <f t="shared" si="405"/>
        <v>Friday</v>
      </c>
      <c r="M6523" t="str">
        <f t="shared" si="404"/>
        <v>February</v>
      </c>
      <c r="N6523" s="2" t="str">
        <f t="shared" si="406"/>
        <v>Afternoon</v>
      </c>
      <c r="O6523" s="2">
        <v>42412.675000000003</v>
      </c>
      <c r="P6523">
        <v>2288802</v>
      </c>
      <c r="Q6523" t="str">
        <f t="shared" si="407"/>
        <v>Other</v>
      </c>
    </row>
    <row r="6524" spans="1:17" x14ac:dyDescent="0.3">
      <c r="A6524">
        <v>822343</v>
      </c>
      <c r="B6524" t="str">
        <f>VLOOKUP($A6524,'[1]User Profiles'!$A:$I,2,FALSE)</f>
        <v>Jacinto </v>
      </c>
      <c r="C6524" t="str">
        <f>VLOOKUP($A6524,'[1]User Profiles'!$A:$I,3,FALSE)</f>
        <v>Borelli</v>
      </c>
      <c r="D6524" t="str">
        <f>VLOOKUP($A6524,'[1]User Profiles'!$A:$I,5,FALSE)</f>
        <v>male</v>
      </c>
      <c r="E6524" t="str">
        <f>VLOOKUP($A6524,'[1]User Profiles'!$A:$I,6,FALSE)</f>
        <v>None</v>
      </c>
      <c r="F6524">
        <f>VLOOKUP($A6524,'[1]User Profiles'!$A:$I,7,FALSE)</f>
        <v>41</v>
      </c>
      <c r="G6524" t="str">
        <f>VLOOKUP($A6524,'[1]User Profiles'!$A:$I,8,FALSE)</f>
        <v>Gauteng</v>
      </c>
      <c r="H6524" t="s">
        <v>16</v>
      </c>
      <c r="I6524" s="4">
        <v>42423</v>
      </c>
      <c r="J6524" s="1">
        <v>0.67500000000000004</v>
      </c>
      <c r="K6524" s="1">
        <v>1.0011574074074074E-2</v>
      </c>
      <c r="L6524" s="1" t="str">
        <f t="shared" si="405"/>
        <v>Tuesday</v>
      </c>
      <c r="M6524" t="str">
        <f t="shared" si="404"/>
        <v>February</v>
      </c>
      <c r="N6524" s="2" t="str">
        <f t="shared" si="406"/>
        <v>Afternoon</v>
      </c>
      <c r="O6524" s="2">
        <v>42423.675000000003</v>
      </c>
      <c r="P6524">
        <v>822343</v>
      </c>
      <c r="Q6524" t="str">
        <f t="shared" si="407"/>
        <v>Other</v>
      </c>
    </row>
    <row r="6525" spans="1:17" x14ac:dyDescent="0.3">
      <c r="A6525">
        <v>810674</v>
      </c>
      <c r="B6525" t="str">
        <f>VLOOKUP($A6525,'[1]User Profiles'!$A:$I,2,FALSE)</f>
        <v>Lucas </v>
      </c>
      <c r="C6525" t="str">
        <f>VLOOKUP($A6525,'[1]User Profiles'!$A:$I,3,FALSE)</f>
        <v>Hoadley</v>
      </c>
      <c r="D6525" t="str">
        <f>VLOOKUP($A6525,'[1]User Profiles'!$A:$I,5,FALSE)</f>
        <v>male</v>
      </c>
      <c r="E6525" t="str">
        <f>VLOOKUP($A6525,'[1]User Profiles'!$A:$I,6,FALSE)</f>
        <v>None</v>
      </c>
      <c r="F6525">
        <f>VLOOKUP($A6525,'[1]User Profiles'!$A:$I,7,FALSE)</f>
        <v>44</v>
      </c>
      <c r="G6525" t="str">
        <f>VLOOKUP($A6525,'[1]User Profiles'!$A:$I,8,FALSE)</f>
        <v>Gauteng</v>
      </c>
      <c r="H6525" t="s">
        <v>16</v>
      </c>
      <c r="I6525" s="4">
        <v>42385</v>
      </c>
      <c r="J6525" s="1">
        <v>0.67500000000000004</v>
      </c>
      <c r="K6525" s="1">
        <v>4.9768518518518521E-4</v>
      </c>
      <c r="L6525" s="1" t="str">
        <f t="shared" si="405"/>
        <v>Saturday</v>
      </c>
      <c r="M6525" t="str">
        <f t="shared" si="404"/>
        <v>January</v>
      </c>
      <c r="N6525" s="2" t="str">
        <f t="shared" si="406"/>
        <v>Afternoon</v>
      </c>
      <c r="O6525" s="2">
        <v>42385.675000000003</v>
      </c>
      <c r="P6525">
        <v>810674</v>
      </c>
      <c r="Q6525" t="str">
        <f t="shared" si="407"/>
        <v>Other</v>
      </c>
    </row>
    <row r="6526" spans="1:17" x14ac:dyDescent="0.3">
      <c r="A6526">
        <v>914943</v>
      </c>
      <c r="B6526" t="str">
        <f>VLOOKUP($A6526,'[1]User Profiles'!$A:$I,2,FALSE)</f>
        <v>Hyman </v>
      </c>
      <c r="C6526" t="str">
        <f>VLOOKUP($A6526,'[1]User Profiles'!$A:$I,3,FALSE)</f>
        <v>Singer</v>
      </c>
      <c r="D6526" t="str">
        <f>VLOOKUP($A6526,'[1]User Profiles'!$A:$I,5,FALSE)</f>
        <v>male</v>
      </c>
      <c r="E6526" t="str">
        <f>VLOOKUP($A6526,'[1]User Profiles'!$A:$I,6,FALSE)</f>
        <v>white</v>
      </c>
      <c r="F6526">
        <f>VLOOKUP($A6526,'[1]User Profiles'!$A:$I,7,FALSE)</f>
        <v>49</v>
      </c>
      <c r="G6526" t="str">
        <f>VLOOKUP($A6526,'[1]User Profiles'!$A:$I,8,FALSE)</f>
        <v>North West</v>
      </c>
      <c r="H6526" t="s">
        <v>22</v>
      </c>
      <c r="I6526" s="4">
        <v>42454</v>
      </c>
      <c r="J6526" s="1">
        <v>0.67500000000000004</v>
      </c>
      <c r="K6526" s="1">
        <v>0</v>
      </c>
      <c r="L6526" s="1" t="str">
        <f t="shared" si="405"/>
        <v>Friday</v>
      </c>
      <c r="M6526" t="str">
        <f t="shared" si="404"/>
        <v>March</v>
      </c>
      <c r="N6526" s="2" t="str">
        <f t="shared" si="406"/>
        <v>Afternoon</v>
      </c>
      <c r="O6526" s="2">
        <v>42454.675000000003</v>
      </c>
      <c r="P6526">
        <v>911967</v>
      </c>
      <c r="Q6526" t="str">
        <f t="shared" si="407"/>
        <v>Kids</v>
      </c>
    </row>
    <row r="6527" spans="1:17" x14ac:dyDescent="0.3">
      <c r="A6527">
        <v>821193</v>
      </c>
      <c r="B6527" t="str">
        <f>VLOOKUP($A6527,'[1]User Profiles'!$A:$I,2,FALSE)</f>
        <v>Wilburn </v>
      </c>
      <c r="C6527" t="str">
        <f>VLOOKUP($A6527,'[1]User Profiles'!$A:$I,3,FALSE)</f>
        <v>Pascarella</v>
      </c>
      <c r="D6527" t="str">
        <f>VLOOKUP($A6527,'[1]User Profiles'!$A:$I,5,FALSE)</f>
        <v>male</v>
      </c>
      <c r="E6527" t="str">
        <f>VLOOKUP($A6527,'[1]User Profiles'!$A:$I,6,FALSE)</f>
        <v>None</v>
      </c>
      <c r="F6527">
        <f>VLOOKUP($A6527,'[1]User Profiles'!$A:$I,7,FALSE)</f>
        <v>24</v>
      </c>
      <c r="G6527" t="str">
        <f>VLOOKUP($A6527,'[1]User Profiles'!$A:$I,8,FALSE)</f>
        <v>Mpumalanga</v>
      </c>
      <c r="H6527" t="s">
        <v>29</v>
      </c>
      <c r="I6527" s="4">
        <v>42395</v>
      </c>
      <c r="J6527" s="1">
        <v>0.67569444444444449</v>
      </c>
      <c r="K6527" s="1">
        <v>1.5625E-4</v>
      </c>
      <c r="L6527" s="1" t="str">
        <f t="shared" si="405"/>
        <v>Tuesday</v>
      </c>
      <c r="M6527" t="str">
        <f t="shared" si="404"/>
        <v>January</v>
      </c>
      <c r="N6527" s="2" t="str">
        <f t="shared" si="406"/>
        <v>Afternoon</v>
      </c>
      <c r="O6527" s="2">
        <v>42395.675694444442</v>
      </c>
      <c r="P6527">
        <v>821193</v>
      </c>
      <c r="Q6527" t="str">
        <f t="shared" si="407"/>
        <v>Entertainment</v>
      </c>
    </row>
    <row r="6528" spans="1:17" x14ac:dyDescent="0.3">
      <c r="A6528">
        <v>772511</v>
      </c>
      <c r="B6528" t="str">
        <f>VLOOKUP($A6528,'[1]User Profiles'!$A:$I,2,FALSE)</f>
        <v>Efren </v>
      </c>
      <c r="C6528" t="str">
        <f>VLOOKUP($A6528,'[1]User Profiles'!$A:$I,3,FALSE)</f>
        <v>Tatham</v>
      </c>
      <c r="D6528" t="str">
        <f>VLOOKUP($A6528,'[1]User Profiles'!$A:$I,5,FALSE)</f>
        <v>male</v>
      </c>
      <c r="E6528" t="str">
        <f>VLOOKUP($A6528,'[1]User Profiles'!$A:$I,6,FALSE)</f>
        <v>black</v>
      </c>
      <c r="F6528">
        <f>VLOOKUP($A6528,'[1]User Profiles'!$A:$I,7,FALSE)</f>
        <v>21</v>
      </c>
      <c r="G6528" t="str">
        <f>VLOOKUP($A6528,'[1]User Profiles'!$A:$I,8,FALSE)</f>
        <v>Limpopo</v>
      </c>
      <c r="H6528" t="s">
        <v>19</v>
      </c>
      <c r="I6528" s="4">
        <v>42415</v>
      </c>
      <c r="J6528" s="1">
        <v>0.67569444444444449</v>
      </c>
      <c r="K6528" s="1">
        <v>1.0416666666666667E-3</v>
      </c>
      <c r="L6528" s="1" t="str">
        <f t="shared" si="405"/>
        <v>Monday</v>
      </c>
      <c r="M6528" t="str">
        <f t="shared" si="404"/>
        <v>February</v>
      </c>
      <c r="N6528" s="2" t="str">
        <f t="shared" si="406"/>
        <v>Afternoon</v>
      </c>
      <c r="O6528" s="2">
        <v>42415.675694444442</v>
      </c>
      <c r="P6528">
        <v>772511</v>
      </c>
      <c r="Q6528" t="str">
        <f t="shared" si="407"/>
        <v>Entertainment</v>
      </c>
    </row>
    <row r="6529" spans="1:17" x14ac:dyDescent="0.3">
      <c r="A6529">
        <v>808402</v>
      </c>
      <c r="B6529" t="str">
        <f>VLOOKUP($A6529,'[1]User Profiles'!$A:$I,2,FALSE)</f>
        <v>None</v>
      </c>
      <c r="C6529" t="str">
        <f>VLOOKUP($A6529,'[1]User Profiles'!$A:$I,3,FALSE)</f>
        <v>None</v>
      </c>
      <c r="D6529" t="str">
        <f>VLOOKUP($A6529,'[1]User Profiles'!$A:$I,5,FALSE)</f>
        <v>None</v>
      </c>
      <c r="E6529" t="str">
        <f>VLOOKUP($A6529,'[1]User Profiles'!$A:$I,6,FALSE)</f>
        <v>None</v>
      </c>
      <c r="F6529">
        <f>VLOOKUP($A6529,'[1]User Profiles'!$A:$I,7,FALSE)</f>
        <v>0</v>
      </c>
      <c r="G6529" t="str">
        <f>VLOOKUP($A6529,'[1]User Profiles'!$A:$I,8,FALSE)</f>
        <v>None</v>
      </c>
      <c r="H6529" t="s">
        <v>17</v>
      </c>
      <c r="I6529" s="4">
        <v>42428</v>
      </c>
      <c r="J6529" s="1">
        <v>0.67569444444444449</v>
      </c>
      <c r="K6529" s="1">
        <v>7.8472222222222224E-3</v>
      </c>
      <c r="L6529" s="1" t="str">
        <f t="shared" si="405"/>
        <v>Sunday</v>
      </c>
      <c r="M6529" t="str">
        <f t="shared" si="404"/>
        <v>February</v>
      </c>
      <c r="N6529" s="2" t="str">
        <f t="shared" si="406"/>
        <v>Afternoon</v>
      </c>
      <c r="O6529" s="2">
        <v>42428.675694444442</v>
      </c>
      <c r="P6529">
        <v>808402</v>
      </c>
      <c r="Q6529" t="str">
        <f t="shared" si="407"/>
        <v>Other</v>
      </c>
    </row>
    <row r="6530" spans="1:17" x14ac:dyDescent="0.3">
      <c r="A6530">
        <v>989729</v>
      </c>
      <c r="B6530" t="str">
        <f>VLOOKUP($A6530,'[1]User Profiles'!$A:$I,2,FALSE)</f>
        <v>Stephen </v>
      </c>
      <c r="C6530" t="str">
        <f>VLOOKUP($A6530,'[1]User Profiles'!$A:$I,3,FALSE)</f>
        <v>Borelli</v>
      </c>
      <c r="D6530" t="str">
        <f>VLOOKUP($A6530,'[1]User Profiles'!$A:$I,5,FALSE)</f>
        <v>male</v>
      </c>
      <c r="E6530" t="str">
        <f>VLOOKUP($A6530,'[1]User Profiles'!$A:$I,6,FALSE)</f>
        <v>indian_asian</v>
      </c>
      <c r="F6530">
        <f>VLOOKUP($A6530,'[1]User Profiles'!$A:$I,7,FALSE)</f>
        <v>29</v>
      </c>
      <c r="G6530" t="str">
        <f>VLOOKUP($A6530,'[1]User Profiles'!$A:$I,8,FALSE)</f>
        <v>Gauteng</v>
      </c>
      <c r="H6530" t="s">
        <v>20</v>
      </c>
      <c r="I6530" s="4">
        <v>42453</v>
      </c>
      <c r="J6530" s="1">
        <v>0.67569444444444449</v>
      </c>
      <c r="K6530" s="1">
        <v>0</v>
      </c>
      <c r="L6530" s="1" t="str">
        <f t="shared" si="405"/>
        <v>Thursday</v>
      </c>
      <c r="M6530" t="str">
        <f t="shared" ref="M6530:M6593" si="408">TEXT(I6530,"mmmm")</f>
        <v>March</v>
      </c>
      <c r="N6530" s="2" t="str">
        <f t="shared" si="406"/>
        <v>Afternoon</v>
      </c>
      <c r="O6530" s="2">
        <v>42453.675694444442</v>
      </c>
      <c r="P6530">
        <v>941734</v>
      </c>
      <c r="Q6530" t="str">
        <f t="shared" si="407"/>
        <v>Other</v>
      </c>
    </row>
    <row r="6531" spans="1:17" x14ac:dyDescent="0.3">
      <c r="A6531">
        <v>2428210</v>
      </c>
      <c r="B6531" t="str">
        <f>VLOOKUP($A6531,'[1]User Profiles'!$A:$I,2,FALSE)</f>
        <v>Stefan </v>
      </c>
      <c r="C6531" t="str">
        <f>VLOOKUP($A6531,'[1]User Profiles'!$A:$I,3,FALSE)</f>
        <v>Holt</v>
      </c>
      <c r="D6531" t="str">
        <f>VLOOKUP($A6531,'[1]User Profiles'!$A:$I,5,FALSE)</f>
        <v>male</v>
      </c>
      <c r="E6531" t="str">
        <f>VLOOKUP($A6531,'[1]User Profiles'!$A:$I,6,FALSE)</f>
        <v>black</v>
      </c>
      <c r="F6531">
        <f>VLOOKUP($A6531,'[1]User Profiles'!$A:$I,7,FALSE)</f>
        <v>34</v>
      </c>
      <c r="G6531" t="str">
        <f>VLOOKUP($A6531,'[1]User Profiles'!$A:$I,8,FALSE)</f>
        <v>Kwazulu Natal</v>
      </c>
      <c r="H6531" t="s">
        <v>20</v>
      </c>
      <c r="I6531" s="4">
        <v>42453</v>
      </c>
      <c r="J6531" s="1">
        <v>0.67569444444444449</v>
      </c>
      <c r="K6531" s="1">
        <v>1.3680555555555555E-2</v>
      </c>
      <c r="L6531" s="1" t="str">
        <f t="shared" ref="L6531:L6594" si="409">CHOOSE(WEEKDAY(I6531,1),"Sunday","Monday","Tuesday","Wednesday","Thursday","Friday","Saturday")</f>
        <v>Thursday</v>
      </c>
      <c r="M6531" t="str">
        <f t="shared" si="408"/>
        <v>March</v>
      </c>
      <c r="N6531" s="2" t="str">
        <f t="shared" ref="N6531:N6594" si="410">IF(J6531 &lt; TIME(6,0,0),"Early Morning",
 IF(J6531 &lt; TIME(12,0,0),"Morning",
 IF(J6531 &lt; TIME(16,0,0),"Midday",
 IF(J6531 &lt; TIME(19,0,0),"Afternoon","Evening"))))</f>
        <v>Afternoon</v>
      </c>
      <c r="O6531" s="2">
        <v>42453.675694444442</v>
      </c>
      <c r="P6531">
        <v>2384970</v>
      </c>
      <c r="Q6531" t="str">
        <f t="shared" ref="Q6531:Q6594" si="411">IF(OR(H6531="Boomerang",H6531="Cartoon Network"),"Kids",
IF(OR(H6531="Live on SuperSport",H6531="SuperSport Blitz",H6531="Wimbledon",H6531="ICC Cricket World Cup 2011"),"Sports",
IF(OR(H6531="Africa Magic",H6531="M-Net",H6531="Vuzu",H6531="Channel O",H6531="E! Entertainment"),"Entertainment",
"Other")))</f>
        <v>Other</v>
      </c>
    </row>
    <row r="6532" spans="1:17" x14ac:dyDescent="0.3">
      <c r="A6532">
        <v>115025</v>
      </c>
      <c r="B6532" t="str">
        <f>VLOOKUP($A6532,'[1]User Profiles'!$A:$I,2,FALSE)</f>
        <v>Raymundo </v>
      </c>
      <c r="C6532" t="str">
        <f>VLOOKUP($A6532,'[1]User Profiles'!$A:$I,3,FALSE)</f>
        <v>Mccown</v>
      </c>
      <c r="D6532" t="str">
        <f>VLOOKUP($A6532,'[1]User Profiles'!$A:$I,5,FALSE)</f>
        <v>male</v>
      </c>
      <c r="E6532" t="str">
        <f>VLOOKUP($A6532,'[1]User Profiles'!$A:$I,6,FALSE)</f>
        <v>None</v>
      </c>
      <c r="F6532">
        <f>VLOOKUP($A6532,'[1]User Profiles'!$A:$I,7,FALSE)</f>
        <v>47</v>
      </c>
      <c r="G6532" t="str">
        <f>VLOOKUP($A6532,'[1]User Profiles'!$A:$I,8,FALSE)</f>
        <v>Gauteng</v>
      </c>
      <c r="H6532" t="s">
        <v>20</v>
      </c>
      <c r="I6532" s="4">
        <v>42406</v>
      </c>
      <c r="J6532" s="1">
        <v>0.67569444444444449</v>
      </c>
      <c r="K6532" s="1">
        <v>0</v>
      </c>
      <c r="L6532" s="1" t="str">
        <f t="shared" si="409"/>
        <v>Saturday</v>
      </c>
      <c r="M6532" t="str">
        <f t="shared" si="408"/>
        <v>February</v>
      </c>
      <c r="N6532" s="2" t="str">
        <f t="shared" si="410"/>
        <v>Afternoon</v>
      </c>
      <c r="O6532" s="2">
        <v>42406.675694444442</v>
      </c>
      <c r="P6532">
        <v>104516</v>
      </c>
      <c r="Q6532" t="str">
        <f t="shared" si="411"/>
        <v>Other</v>
      </c>
    </row>
    <row r="6533" spans="1:17" x14ac:dyDescent="0.3">
      <c r="A6533">
        <v>618016</v>
      </c>
      <c r="B6533" t="str">
        <f>VLOOKUP($A6533,'[1]User Profiles'!$A:$I,2,FALSE)</f>
        <v>Stacy </v>
      </c>
      <c r="C6533" t="str">
        <f>VLOOKUP($A6533,'[1]User Profiles'!$A:$I,3,FALSE)</f>
        <v>Shkreli</v>
      </c>
      <c r="D6533" t="str">
        <f>VLOOKUP($A6533,'[1]User Profiles'!$A:$I,5,FALSE)</f>
        <v>male</v>
      </c>
      <c r="E6533" t="str">
        <f>VLOOKUP($A6533,'[1]User Profiles'!$A:$I,6,FALSE)</f>
        <v>None</v>
      </c>
      <c r="F6533">
        <f>VLOOKUP($A6533,'[1]User Profiles'!$A:$I,7,FALSE)</f>
        <v>29</v>
      </c>
      <c r="G6533" t="str">
        <f>VLOOKUP($A6533,'[1]User Profiles'!$A:$I,8,FALSE)</f>
        <v>Gauteng</v>
      </c>
      <c r="H6533" t="s">
        <v>22</v>
      </c>
      <c r="I6533" s="4">
        <v>42381</v>
      </c>
      <c r="J6533" s="1">
        <v>0.67569444444444449</v>
      </c>
      <c r="K6533" s="1">
        <v>3.0000000000000002E-2</v>
      </c>
      <c r="L6533" s="1" t="str">
        <f t="shared" si="409"/>
        <v>Tuesday</v>
      </c>
      <c r="M6533" t="str">
        <f t="shared" si="408"/>
        <v>January</v>
      </c>
      <c r="N6533" s="2" t="str">
        <f t="shared" si="410"/>
        <v>Afternoon</v>
      </c>
      <c r="O6533" s="2">
        <v>42381.675694444442</v>
      </c>
      <c r="P6533">
        <v>618016</v>
      </c>
      <c r="Q6533" t="str">
        <f t="shared" si="411"/>
        <v>Kids</v>
      </c>
    </row>
    <row r="6534" spans="1:17" x14ac:dyDescent="0.3">
      <c r="A6534">
        <v>809264</v>
      </c>
      <c r="B6534" t="str">
        <f>VLOOKUP($A6534,'[1]User Profiles'!$A:$I,2,FALSE)</f>
        <v>Kyle </v>
      </c>
      <c r="C6534" t="str">
        <f>VLOOKUP($A6534,'[1]User Profiles'!$A:$I,3,FALSE)</f>
        <v>Beville</v>
      </c>
      <c r="D6534" t="str">
        <f>VLOOKUP($A6534,'[1]User Profiles'!$A:$I,5,FALSE)</f>
        <v>male</v>
      </c>
      <c r="E6534" t="str">
        <f>VLOOKUP($A6534,'[1]User Profiles'!$A:$I,6,FALSE)</f>
        <v>white</v>
      </c>
      <c r="F6534">
        <f>VLOOKUP($A6534,'[1]User Profiles'!$A:$I,7,FALSE)</f>
        <v>24</v>
      </c>
      <c r="G6534" t="str">
        <f>VLOOKUP($A6534,'[1]User Profiles'!$A:$I,8,FALSE)</f>
        <v>Gauteng</v>
      </c>
      <c r="H6534" t="s">
        <v>20</v>
      </c>
      <c r="I6534" s="4">
        <v>42448</v>
      </c>
      <c r="J6534" s="1">
        <v>0.67638888888888893</v>
      </c>
      <c r="K6534" s="1">
        <v>2.013888888888889E-2</v>
      </c>
      <c r="L6534" s="1" t="str">
        <f t="shared" si="409"/>
        <v>Saturday</v>
      </c>
      <c r="M6534" t="str">
        <f t="shared" si="408"/>
        <v>March</v>
      </c>
      <c r="N6534" s="2" t="str">
        <f t="shared" si="410"/>
        <v>Afternoon</v>
      </c>
      <c r="O6534" s="2">
        <v>42448.676388888889</v>
      </c>
      <c r="P6534">
        <v>809264</v>
      </c>
      <c r="Q6534" t="str">
        <f t="shared" si="411"/>
        <v>Other</v>
      </c>
    </row>
    <row r="6535" spans="1:17" x14ac:dyDescent="0.3">
      <c r="A6535">
        <v>789127</v>
      </c>
      <c r="B6535" t="str">
        <f>VLOOKUP($A6535,'[1]User Profiles'!$A:$I,2,FALSE)</f>
        <v>Wilburn </v>
      </c>
      <c r="C6535" t="str">
        <f>VLOOKUP($A6535,'[1]User Profiles'!$A:$I,3,FALSE)</f>
        <v>Pool</v>
      </c>
      <c r="D6535" t="str">
        <f>VLOOKUP($A6535,'[1]User Profiles'!$A:$I,5,FALSE)</f>
        <v>male</v>
      </c>
      <c r="E6535" t="str">
        <f>VLOOKUP($A6535,'[1]User Profiles'!$A:$I,6,FALSE)</f>
        <v>coloured</v>
      </c>
      <c r="F6535">
        <f>VLOOKUP($A6535,'[1]User Profiles'!$A:$I,7,FALSE)</f>
        <v>25</v>
      </c>
      <c r="G6535" t="str">
        <f>VLOOKUP($A6535,'[1]User Profiles'!$A:$I,8,FALSE)</f>
        <v>Western Cape</v>
      </c>
      <c r="H6535" t="s">
        <v>22</v>
      </c>
      <c r="I6535" s="4">
        <v>42379</v>
      </c>
      <c r="J6535" s="1">
        <v>0.67638888888888893</v>
      </c>
      <c r="K6535" s="1">
        <v>8.1018518518518516E-4</v>
      </c>
      <c r="L6535" s="1" t="str">
        <f t="shared" si="409"/>
        <v>Sunday</v>
      </c>
      <c r="M6535" t="str">
        <f t="shared" si="408"/>
        <v>January</v>
      </c>
      <c r="N6535" s="2" t="str">
        <f t="shared" si="410"/>
        <v>Afternoon</v>
      </c>
      <c r="O6535" s="2">
        <v>42379.676388888889</v>
      </c>
      <c r="P6535">
        <v>789127</v>
      </c>
      <c r="Q6535" t="str">
        <f t="shared" si="411"/>
        <v>Kids</v>
      </c>
    </row>
    <row r="6536" spans="1:17" x14ac:dyDescent="0.3">
      <c r="A6536">
        <v>810113</v>
      </c>
      <c r="B6536" t="str">
        <f>VLOOKUP($A6536,'[1]User Profiles'!$A:$I,2,FALSE)</f>
        <v>Charlie </v>
      </c>
      <c r="C6536" t="str">
        <f>VLOOKUP($A6536,'[1]User Profiles'!$A:$I,3,FALSE)</f>
        <v>Leicht</v>
      </c>
      <c r="D6536" t="str">
        <f>VLOOKUP($A6536,'[1]User Profiles'!$A:$I,5,FALSE)</f>
        <v>male</v>
      </c>
      <c r="E6536" t="str">
        <f>VLOOKUP($A6536,'[1]User Profiles'!$A:$I,6,FALSE)</f>
        <v>coloured</v>
      </c>
      <c r="F6536">
        <f>VLOOKUP($A6536,'[1]User Profiles'!$A:$I,7,FALSE)</f>
        <v>27</v>
      </c>
      <c r="G6536" t="str">
        <f>VLOOKUP($A6536,'[1]User Profiles'!$A:$I,8,FALSE)</f>
        <v>Eastern Cape</v>
      </c>
      <c r="H6536" t="s">
        <v>20</v>
      </c>
      <c r="I6536" s="4">
        <v>42419</v>
      </c>
      <c r="J6536" s="1">
        <v>0.67638888888888893</v>
      </c>
      <c r="K6536" s="1">
        <v>0</v>
      </c>
      <c r="L6536" s="1" t="str">
        <f t="shared" si="409"/>
        <v>Friday</v>
      </c>
      <c r="M6536" t="str">
        <f t="shared" si="408"/>
        <v>February</v>
      </c>
      <c r="N6536" s="2" t="str">
        <f t="shared" si="410"/>
        <v>Afternoon</v>
      </c>
      <c r="O6536" s="2">
        <v>42419.676388888889</v>
      </c>
      <c r="P6536">
        <v>810113</v>
      </c>
      <c r="Q6536" t="str">
        <f t="shared" si="411"/>
        <v>Other</v>
      </c>
    </row>
    <row r="6537" spans="1:17" x14ac:dyDescent="0.3">
      <c r="A6537">
        <v>787359</v>
      </c>
      <c r="B6537" t="str">
        <f>VLOOKUP($A6537,'[1]User Profiles'!$A:$I,2,FALSE)</f>
        <v>Emerson </v>
      </c>
      <c r="C6537" t="str">
        <f>VLOOKUP($A6537,'[1]User Profiles'!$A:$I,3,FALSE)</f>
        <v>Roquemore</v>
      </c>
      <c r="D6537" t="str">
        <f>VLOOKUP($A6537,'[1]User Profiles'!$A:$I,5,FALSE)</f>
        <v>male</v>
      </c>
      <c r="E6537" t="str">
        <f>VLOOKUP($A6537,'[1]User Profiles'!$A:$I,6,FALSE)</f>
        <v>black</v>
      </c>
      <c r="F6537">
        <f>VLOOKUP($A6537,'[1]User Profiles'!$A:$I,7,FALSE)</f>
        <v>28</v>
      </c>
      <c r="G6537" t="str">
        <f>VLOOKUP($A6537,'[1]User Profiles'!$A:$I,8,FALSE)</f>
        <v>Gauteng</v>
      </c>
      <c r="H6537" t="s">
        <v>20</v>
      </c>
      <c r="I6537" s="4">
        <v>42384</v>
      </c>
      <c r="J6537" s="1">
        <v>0.67638888888888893</v>
      </c>
      <c r="K6537" s="1">
        <v>5.5555555555555558E-3</v>
      </c>
      <c r="L6537" s="1" t="str">
        <f t="shared" si="409"/>
        <v>Friday</v>
      </c>
      <c r="M6537" t="str">
        <f t="shared" si="408"/>
        <v>January</v>
      </c>
      <c r="N6537" s="2" t="str">
        <f t="shared" si="410"/>
        <v>Afternoon</v>
      </c>
      <c r="O6537" s="2">
        <v>42384.676388888889</v>
      </c>
      <c r="P6537">
        <v>787359</v>
      </c>
      <c r="Q6537" t="str">
        <f t="shared" si="411"/>
        <v>Other</v>
      </c>
    </row>
    <row r="6538" spans="1:17" x14ac:dyDescent="0.3">
      <c r="A6538">
        <v>294092</v>
      </c>
      <c r="B6538" t="str">
        <f>VLOOKUP($A6538,'[1]User Profiles'!$A:$I,2,FALSE)</f>
        <v>None</v>
      </c>
      <c r="C6538" t="str">
        <f>VLOOKUP($A6538,'[1]User Profiles'!$A:$I,3,FALSE)</f>
        <v>None</v>
      </c>
      <c r="D6538" t="str">
        <f>VLOOKUP($A6538,'[1]User Profiles'!$A:$I,5,FALSE)</f>
        <v>None</v>
      </c>
      <c r="E6538" t="str">
        <f>VLOOKUP($A6538,'[1]User Profiles'!$A:$I,6,FALSE)</f>
        <v>None</v>
      </c>
      <c r="F6538">
        <f>VLOOKUP($A6538,'[1]User Profiles'!$A:$I,7,FALSE)</f>
        <v>0</v>
      </c>
      <c r="G6538" t="str">
        <f>VLOOKUP($A6538,'[1]User Profiles'!$A:$I,8,FALSE)</f>
        <v>None</v>
      </c>
      <c r="H6538" t="s">
        <v>22</v>
      </c>
      <c r="I6538" s="4">
        <v>42383</v>
      </c>
      <c r="J6538" s="1">
        <v>0.67638888888888893</v>
      </c>
      <c r="K6538" s="1">
        <v>6.2500000000000001E-4</v>
      </c>
      <c r="L6538" s="1" t="str">
        <f t="shared" si="409"/>
        <v>Thursday</v>
      </c>
      <c r="M6538" t="str">
        <f t="shared" si="408"/>
        <v>January</v>
      </c>
      <c r="N6538" s="2" t="str">
        <f t="shared" si="410"/>
        <v>Afternoon</v>
      </c>
      <c r="O6538" s="2">
        <v>42383.676388888889</v>
      </c>
      <c r="P6538">
        <v>294092</v>
      </c>
      <c r="Q6538" t="str">
        <f t="shared" si="411"/>
        <v>Kids</v>
      </c>
    </row>
    <row r="6539" spans="1:17" x14ac:dyDescent="0.3">
      <c r="A6539">
        <v>859389</v>
      </c>
      <c r="B6539" t="str">
        <f>VLOOKUP($A6539,'[1]User Profiles'!$A:$I,2,FALSE)</f>
        <v>Chas </v>
      </c>
      <c r="C6539" t="str">
        <f>VLOOKUP($A6539,'[1]User Profiles'!$A:$I,3,FALSE)</f>
        <v>Pascarella</v>
      </c>
      <c r="D6539" t="str">
        <f>VLOOKUP($A6539,'[1]User Profiles'!$A:$I,5,FALSE)</f>
        <v>male</v>
      </c>
      <c r="E6539" t="str">
        <f>VLOOKUP($A6539,'[1]User Profiles'!$A:$I,6,FALSE)</f>
        <v>white</v>
      </c>
      <c r="F6539">
        <f>VLOOKUP($A6539,'[1]User Profiles'!$A:$I,7,FALSE)</f>
        <v>42</v>
      </c>
      <c r="G6539" t="str">
        <f>VLOOKUP($A6539,'[1]User Profiles'!$A:$I,8,FALSE)</f>
        <v>Mpumalanga</v>
      </c>
      <c r="H6539" t="s">
        <v>20</v>
      </c>
      <c r="I6539" s="4">
        <v>42455</v>
      </c>
      <c r="J6539" s="1">
        <v>0.67708333333333337</v>
      </c>
      <c r="K6539" s="1">
        <v>2.3842592592592591E-3</v>
      </c>
      <c r="L6539" s="1" t="str">
        <f t="shared" si="409"/>
        <v>Saturday</v>
      </c>
      <c r="M6539" t="str">
        <f t="shared" si="408"/>
        <v>March</v>
      </c>
      <c r="N6539" s="2" t="str">
        <f t="shared" si="410"/>
        <v>Afternoon</v>
      </c>
      <c r="O6539" s="2">
        <v>42455.677083333336</v>
      </c>
      <c r="P6539">
        <v>859389</v>
      </c>
      <c r="Q6539" t="str">
        <f t="shared" si="411"/>
        <v>Other</v>
      </c>
    </row>
    <row r="6540" spans="1:17" x14ac:dyDescent="0.3">
      <c r="A6540">
        <v>597265</v>
      </c>
      <c r="B6540" t="str">
        <f>VLOOKUP($A6540,'[1]User Profiles'!$A:$I,2,FALSE)</f>
        <v>Donald </v>
      </c>
      <c r="C6540" t="str">
        <f>VLOOKUP($A6540,'[1]User Profiles'!$A:$I,3,FALSE)</f>
        <v>Roquemore</v>
      </c>
      <c r="D6540" t="str">
        <f>VLOOKUP($A6540,'[1]User Profiles'!$A:$I,5,FALSE)</f>
        <v>male</v>
      </c>
      <c r="E6540" t="str">
        <f>VLOOKUP($A6540,'[1]User Profiles'!$A:$I,6,FALSE)</f>
        <v>black</v>
      </c>
      <c r="F6540">
        <f>VLOOKUP($A6540,'[1]User Profiles'!$A:$I,7,FALSE)</f>
        <v>28</v>
      </c>
      <c r="G6540" t="str">
        <f>VLOOKUP($A6540,'[1]User Profiles'!$A:$I,8,FALSE)</f>
        <v>Gauteng</v>
      </c>
      <c r="H6540" t="s">
        <v>17</v>
      </c>
      <c r="I6540" s="4">
        <v>42386</v>
      </c>
      <c r="J6540" s="1">
        <v>0.67708333333333337</v>
      </c>
      <c r="K6540" s="1">
        <v>8.5555555555555565E-2</v>
      </c>
      <c r="L6540" s="1" t="str">
        <f t="shared" si="409"/>
        <v>Sunday</v>
      </c>
      <c r="M6540" t="str">
        <f t="shared" si="408"/>
        <v>January</v>
      </c>
      <c r="N6540" s="2" t="str">
        <f t="shared" si="410"/>
        <v>Afternoon</v>
      </c>
      <c r="O6540" s="2">
        <v>42386.677083333336</v>
      </c>
      <c r="P6540">
        <v>597265</v>
      </c>
      <c r="Q6540" t="str">
        <f t="shared" si="411"/>
        <v>Other</v>
      </c>
    </row>
    <row r="6541" spans="1:17" x14ac:dyDescent="0.3">
      <c r="A6541">
        <v>809230</v>
      </c>
      <c r="B6541" t="str">
        <f>VLOOKUP($A6541,'[1]User Profiles'!$A:$I,2,FALSE)</f>
        <v>Markus </v>
      </c>
      <c r="C6541" t="str">
        <f>VLOOKUP($A6541,'[1]User Profiles'!$A:$I,3,FALSE)</f>
        <v>Tancredi</v>
      </c>
      <c r="D6541" t="str">
        <f>VLOOKUP($A6541,'[1]User Profiles'!$A:$I,5,FALSE)</f>
        <v>male</v>
      </c>
      <c r="E6541" t="str">
        <f>VLOOKUP($A6541,'[1]User Profiles'!$A:$I,6,FALSE)</f>
        <v>black</v>
      </c>
      <c r="F6541">
        <f>VLOOKUP($A6541,'[1]User Profiles'!$A:$I,7,FALSE)</f>
        <v>39</v>
      </c>
      <c r="G6541" t="str">
        <f>VLOOKUP($A6541,'[1]User Profiles'!$A:$I,8,FALSE)</f>
        <v>Gauteng</v>
      </c>
      <c r="H6541" t="s">
        <v>23</v>
      </c>
      <c r="I6541" s="4">
        <v>42393</v>
      </c>
      <c r="J6541" s="1">
        <v>0.67708333333333337</v>
      </c>
      <c r="K6541" s="1">
        <v>1.8692129629629631E-3</v>
      </c>
      <c r="L6541" s="1" t="str">
        <f t="shared" si="409"/>
        <v>Sunday</v>
      </c>
      <c r="M6541" t="str">
        <f t="shared" si="408"/>
        <v>January</v>
      </c>
      <c r="N6541" s="2" t="str">
        <f t="shared" si="410"/>
        <v>Afternoon</v>
      </c>
      <c r="O6541" s="2">
        <v>42393.677083333336</v>
      </c>
      <c r="P6541">
        <v>809230</v>
      </c>
      <c r="Q6541" t="str">
        <f t="shared" si="411"/>
        <v>Entertainment</v>
      </c>
    </row>
    <row r="6542" spans="1:17" x14ac:dyDescent="0.3">
      <c r="A6542">
        <v>440632</v>
      </c>
      <c r="B6542" t="str">
        <f>VLOOKUP($A6542,'[1]User Profiles'!$A:$I,2,FALSE)</f>
        <v>Gretta </v>
      </c>
      <c r="C6542" t="str">
        <f>VLOOKUP($A6542,'[1]User Profiles'!$A:$I,3,FALSE)</f>
        <v>Mosser</v>
      </c>
      <c r="D6542" t="str">
        <f>VLOOKUP($A6542,'[1]User Profiles'!$A:$I,5,FALSE)</f>
        <v>female</v>
      </c>
      <c r="E6542" t="str">
        <f>VLOOKUP($A6542,'[1]User Profiles'!$A:$I,6,FALSE)</f>
        <v>coloured</v>
      </c>
      <c r="F6542">
        <f>VLOOKUP($A6542,'[1]User Profiles'!$A:$I,7,FALSE)</f>
        <v>32</v>
      </c>
      <c r="G6542" t="str">
        <f>VLOOKUP($A6542,'[1]User Profiles'!$A:$I,8,FALSE)</f>
        <v>Western Cape</v>
      </c>
      <c r="H6542" t="s">
        <v>25</v>
      </c>
      <c r="I6542" s="4">
        <v>42394</v>
      </c>
      <c r="J6542" s="1">
        <v>0.67708333333333337</v>
      </c>
      <c r="K6542" s="1">
        <v>1.4120370370370369E-3</v>
      </c>
      <c r="L6542" s="1" t="str">
        <f t="shared" si="409"/>
        <v>Monday</v>
      </c>
      <c r="M6542" t="str">
        <f t="shared" si="408"/>
        <v>January</v>
      </c>
      <c r="N6542" s="2" t="str">
        <f t="shared" si="410"/>
        <v>Afternoon</v>
      </c>
      <c r="O6542" s="2">
        <v>42394.677083333336</v>
      </c>
      <c r="P6542">
        <v>440632</v>
      </c>
      <c r="Q6542" t="str">
        <f t="shared" si="411"/>
        <v>Sports</v>
      </c>
    </row>
    <row r="6543" spans="1:17" x14ac:dyDescent="0.3">
      <c r="A6543">
        <v>2015328</v>
      </c>
      <c r="B6543" t="str">
        <f>VLOOKUP($A6543,'[1]User Profiles'!$A:$I,2,FALSE)</f>
        <v>Donald </v>
      </c>
      <c r="C6543" t="str">
        <f>VLOOKUP($A6543,'[1]User Profiles'!$A:$I,3,FALSE)</f>
        <v>Sytsma</v>
      </c>
      <c r="D6543" t="str">
        <f>VLOOKUP($A6543,'[1]User Profiles'!$A:$I,5,FALSE)</f>
        <v>male</v>
      </c>
      <c r="E6543" t="str">
        <f>VLOOKUP($A6543,'[1]User Profiles'!$A:$I,6,FALSE)</f>
        <v>black</v>
      </c>
      <c r="F6543">
        <f>VLOOKUP($A6543,'[1]User Profiles'!$A:$I,7,FALSE)</f>
        <v>28</v>
      </c>
      <c r="G6543" t="str">
        <f>VLOOKUP($A6543,'[1]User Profiles'!$A:$I,8,FALSE)</f>
        <v>Kwazulu Natal</v>
      </c>
      <c r="H6543" t="s">
        <v>18</v>
      </c>
      <c r="I6543" s="4">
        <v>42437</v>
      </c>
      <c r="J6543" s="1">
        <v>0.67708333333333337</v>
      </c>
      <c r="K6543" s="1">
        <v>3.1967592592592589E-2</v>
      </c>
      <c r="L6543" s="1" t="str">
        <f t="shared" si="409"/>
        <v>Tuesday</v>
      </c>
      <c r="M6543" t="str">
        <f t="shared" si="408"/>
        <v>March</v>
      </c>
      <c r="N6543" s="2" t="str">
        <f t="shared" si="410"/>
        <v>Afternoon</v>
      </c>
      <c r="O6543" s="2">
        <v>42437.677083333336</v>
      </c>
      <c r="P6543">
        <v>2015328</v>
      </c>
      <c r="Q6543" t="str">
        <f t="shared" si="411"/>
        <v>Sports</v>
      </c>
    </row>
    <row r="6544" spans="1:17" x14ac:dyDescent="0.3">
      <c r="A6544">
        <v>809856</v>
      </c>
      <c r="B6544" t="str">
        <f>VLOOKUP($A6544,'[1]User Profiles'!$A:$I,2,FALSE)</f>
        <v>Art </v>
      </c>
      <c r="C6544" t="str">
        <f>VLOOKUP($A6544,'[1]User Profiles'!$A:$I,3,FALSE)</f>
        <v>Mosser</v>
      </c>
      <c r="D6544" t="str">
        <f>VLOOKUP($A6544,'[1]User Profiles'!$A:$I,5,FALSE)</f>
        <v>male</v>
      </c>
      <c r="E6544" t="str">
        <f>VLOOKUP($A6544,'[1]User Profiles'!$A:$I,6,FALSE)</f>
        <v>None</v>
      </c>
      <c r="F6544">
        <f>VLOOKUP($A6544,'[1]User Profiles'!$A:$I,7,FALSE)</f>
        <v>24</v>
      </c>
      <c r="G6544" t="str">
        <f>VLOOKUP($A6544,'[1]User Profiles'!$A:$I,8,FALSE)</f>
        <v>Western Cape</v>
      </c>
      <c r="H6544" t="s">
        <v>17</v>
      </c>
      <c r="I6544" s="4">
        <v>42418</v>
      </c>
      <c r="J6544" s="1">
        <v>0.67708333333333337</v>
      </c>
      <c r="K6544" s="1">
        <v>6.4236111111111108E-3</v>
      </c>
      <c r="L6544" s="1" t="str">
        <f t="shared" si="409"/>
        <v>Thursday</v>
      </c>
      <c r="M6544" t="str">
        <f t="shared" si="408"/>
        <v>February</v>
      </c>
      <c r="N6544" s="2" t="str">
        <f t="shared" si="410"/>
        <v>Afternoon</v>
      </c>
      <c r="O6544" s="2">
        <v>42418.677083333336</v>
      </c>
      <c r="P6544">
        <v>809856</v>
      </c>
      <c r="Q6544" t="str">
        <f t="shared" si="411"/>
        <v>Other</v>
      </c>
    </row>
    <row r="6545" spans="1:17" x14ac:dyDescent="0.3">
      <c r="A6545">
        <v>2091963</v>
      </c>
      <c r="B6545" t="str">
        <f>VLOOKUP($A6545,'[1]User Profiles'!$A:$I,2,FALSE)</f>
        <v>Stacy </v>
      </c>
      <c r="C6545" t="str">
        <f>VLOOKUP($A6545,'[1]User Profiles'!$A:$I,3,FALSE)</f>
        <v>Creager</v>
      </c>
      <c r="D6545" t="str">
        <f>VLOOKUP($A6545,'[1]User Profiles'!$A:$I,5,FALSE)</f>
        <v>male</v>
      </c>
      <c r="E6545" t="str">
        <f>VLOOKUP($A6545,'[1]User Profiles'!$A:$I,6,FALSE)</f>
        <v>black</v>
      </c>
      <c r="F6545">
        <f>VLOOKUP($A6545,'[1]User Profiles'!$A:$I,7,FALSE)</f>
        <v>31</v>
      </c>
      <c r="G6545" t="str">
        <f>VLOOKUP($A6545,'[1]User Profiles'!$A:$I,8,FALSE)</f>
        <v>Kwazulu Natal</v>
      </c>
      <c r="H6545" t="s">
        <v>20</v>
      </c>
      <c r="I6545" s="4">
        <v>42391</v>
      </c>
      <c r="J6545" s="1">
        <v>0.67708333333333337</v>
      </c>
      <c r="K6545" s="1">
        <v>1.0231481481481482E-2</v>
      </c>
      <c r="L6545" s="1" t="str">
        <f t="shared" si="409"/>
        <v>Friday</v>
      </c>
      <c r="M6545" t="str">
        <f t="shared" si="408"/>
        <v>January</v>
      </c>
      <c r="N6545" s="2" t="str">
        <f t="shared" si="410"/>
        <v>Afternoon</v>
      </c>
      <c r="O6545" s="2">
        <v>42391.677083333336</v>
      </c>
      <c r="P6545">
        <v>2091963</v>
      </c>
      <c r="Q6545" t="str">
        <f t="shared" si="411"/>
        <v>Other</v>
      </c>
    </row>
    <row r="6546" spans="1:17" x14ac:dyDescent="0.3">
      <c r="A6546">
        <v>805095</v>
      </c>
      <c r="B6546" t="str">
        <f>VLOOKUP($A6546,'[1]User Profiles'!$A:$I,2,FALSE)</f>
        <v>Lucas </v>
      </c>
      <c r="C6546" t="str">
        <f>VLOOKUP($A6546,'[1]User Profiles'!$A:$I,3,FALSE)</f>
        <v>Mina</v>
      </c>
      <c r="D6546" t="str">
        <f>VLOOKUP($A6546,'[1]User Profiles'!$A:$I,5,FALSE)</f>
        <v>male</v>
      </c>
      <c r="E6546" t="str">
        <f>VLOOKUP($A6546,'[1]User Profiles'!$A:$I,6,FALSE)</f>
        <v>coloured</v>
      </c>
      <c r="F6546">
        <f>VLOOKUP($A6546,'[1]User Profiles'!$A:$I,7,FALSE)</f>
        <v>40</v>
      </c>
      <c r="G6546" t="str">
        <f>VLOOKUP($A6546,'[1]User Profiles'!$A:$I,8,FALSE)</f>
        <v>Western Cape</v>
      </c>
      <c r="H6546" t="s">
        <v>19</v>
      </c>
      <c r="I6546" s="4">
        <v>42437</v>
      </c>
      <c r="J6546" s="1">
        <v>0.67708333333333337</v>
      </c>
      <c r="K6546" s="1">
        <v>2.7083333333333334E-3</v>
      </c>
      <c r="L6546" s="1" t="str">
        <f t="shared" si="409"/>
        <v>Tuesday</v>
      </c>
      <c r="M6546" t="str">
        <f t="shared" si="408"/>
        <v>March</v>
      </c>
      <c r="N6546" s="2" t="str">
        <f t="shared" si="410"/>
        <v>Afternoon</v>
      </c>
      <c r="O6546" s="2">
        <v>42437.677083333336</v>
      </c>
      <c r="P6546">
        <v>805095</v>
      </c>
      <c r="Q6546" t="str">
        <f t="shared" si="411"/>
        <v>Entertainment</v>
      </c>
    </row>
    <row r="6547" spans="1:17" x14ac:dyDescent="0.3">
      <c r="A6547">
        <v>941667</v>
      </c>
      <c r="B6547" t="str">
        <f>VLOOKUP($A6547,'[1]User Profiles'!$A:$I,2,FALSE)</f>
        <v>Raymundo </v>
      </c>
      <c r="C6547" t="str">
        <f>VLOOKUP($A6547,'[1]User Profiles'!$A:$I,3,FALSE)</f>
        <v>Jacox</v>
      </c>
      <c r="D6547" t="str">
        <f>VLOOKUP($A6547,'[1]User Profiles'!$A:$I,5,FALSE)</f>
        <v>male</v>
      </c>
      <c r="E6547" t="str">
        <f>VLOOKUP($A6547,'[1]User Profiles'!$A:$I,6,FALSE)</f>
        <v>black</v>
      </c>
      <c r="F6547">
        <f>VLOOKUP($A6547,'[1]User Profiles'!$A:$I,7,FALSE)</f>
        <v>26</v>
      </c>
      <c r="G6547" t="str">
        <f>VLOOKUP($A6547,'[1]User Profiles'!$A:$I,8,FALSE)</f>
        <v>Mpumalanga</v>
      </c>
      <c r="H6547" t="s">
        <v>21</v>
      </c>
      <c r="I6547" s="4">
        <v>42432</v>
      </c>
      <c r="J6547" s="1">
        <v>0.67708333333333337</v>
      </c>
      <c r="K6547" s="1">
        <v>2.148148148148148E-2</v>
      </c>
      <c r="L6547" s="1" t="str">
        <f t="shared" si="409"/>
        <v>Thursday</v>
      </c>
      <c r="M6547" t="str">
        <f t="shared" si="408"/>
        <v>March</v>
      </c>
      <c r="N6547" s="2" t="str">
        <f t="shared" si="410"/>
        <v>Afternoon</v>
      </c>
      <c r="O6547" s="2">
        <v>42432.677083333336</v>
      </c>
      <c r="P6547">
        <v>941667</v>
      </c>
      <c r="Q6547" t="str">
        <f t="shared" si="411"/>
        <v>Kids</v>
      </c>
    </row>
    <row r="6548" spans="1:17" x14ac:dyDescent="0.3">
      <c r="A6548">
        <v>939695</v>
      </c>
      <c r="B6548" t="str">
        <f>VLOOKUP($A6548,'[1]User Profiles'!$A:$I,2,FALSE)</f>
        <v>Nubia </v>
      </c>
      <c r="C6548" t="str">
        <f>VLOOKUP($A6548,'[1]User Profiles'!$A:$I,3,FALSE)</f>
        <v>Sytsma</v>
      </c>
      <c r="D6548" t="str">
        <f>VLOOKUP($A6548,'[1]User Profiles'!$A:$I,5,FALSE)</f>
        <v>female</v>
      </c>
      <c r="E6548" t="str">
        <f>VLOOKUP($A6548,'[1]User Profiles'!$A:$I,6,FALSE)</f>
        <v>black</v>
      </c>
      <c r="F6548">
        <f>VLOOKUP($A6548,'[1]User Profiles'!$A:$I,7,FALSE)</f>
        <v>31</v>
      </c>
      <c r="G6548" t="str">
        <f>VLOOKUP($A6548,'[1]User Profiles'!$A:$I,8,FALSE)</f>
        <v>Gauteng</v>
      </c>
      <c r="H6548" t="s">
        <v>16</v>
      </c>
      <c r="I6548" s="4">
        <v>42383</v>
      </c>
      <c r="J6548" s="1">
        <v>0.67777777777777781</v>
      </c>
      <c r="K6548" s="1">
        <v>8.9236111111111113E-3</v>
      </c>
      <c r="L6548" s="1" t="str">
        <f t="shared" si="409"/>
        <v>Thursday</v>
      </c>
      <c r="M6548" t="str">
        <f t="shared" si="408"/>
        <v>January</v>
      </c>
      <c r="N6548" s="2" t="str">
        <f t="shared" si="410"/>
        <v>Afternoon</v>
      </c>
      <c r="O6548" s="2">
        <v>42383.677777777775</v>
      </c>
      <c r="P6548">
        <v>939695</v>
      </c>
      <c r="Q6548" t="str">
        <f t="shared" si="411"/>
        <v>Other</v>
      </c>
    </row>
    <row r="6549" spans="1:17" x14ac:dyDescent="0.3">
      <c r="A6549">
        <v>789134</v>
      </c>
      <c r="B6549" t="str">
        <f>VLOOKUP($A6549,'[1]User Profiles'!$A:$I,2,FALSE)</f>
        <v>Stephen </v>
      </c>
      <c r="C6549" t="str">
        <f>VLOOKUP($A6549,'[1]User Profiles'!$A:$I,3,FALSE)</f>
        <v>Deblois</v>
      </c>
      <c r="D6549" t="str">
        <f>VLOOKUP($A6549,'[1]User Profiles'!$A:$I,5,FALSE)</f>
        <v>male</v>
      </c>
      <c r="E6549" t="str">
        <f>VLOOKUP($A6549,'[1]User Profiles'!$A:$I,6,FALSE)</f>
        <v>black</v>
      </c>
      <c r="F6549">
        <f>VLOOKUP($A6549,'[1]User Profiles'!$A:$I,7,FALSE)</f>
        <v>49</v>
      </c>
      <c r="G6549" t="str">
        <f>VLOOKUP($A6549,'[1]User Profiles'!$A:$I,8,FALSE)</f>
        <v>Gauteng</v>
      </c>
      <c r="H6549" t="s">
        <v>21</v>
      </c>
      <c r="I6549" s="4">
        <v>42380</v>
      </c>
      <c r="J6549" s="1">
        <v>0.67777777777777781</v>
      </c>
      <c r="K6549" s="1">
        <v>6.5972222222222213E-4</v>
      </c>
      <c r="L6549" s="1" t="str">
        <f t="shared" si="409"/>
        <v>Monday</v>
      </c>
      <c r="M6549" t="str">
        <f t="shared" si="408"/>
        <v>January</v>
      </c>
      <c r="N6549" s="2" t="str">
        <f t="shared" si="410"/>
        <v>Afternoon</v>
      </c>
      <c r="O6549" s="2">
        <v>42380.677777777775</v>
      </c>
      <c r="P6549">
        <v>789134</v>
      </c>
      <c r="Q6549" t="str">
        <f t="shared" si="411"/>
        <v>Kids</v>
      </c>
    </row>
    <row r="6550" spans="1:17" x14ac:dyDescent="0.3">
      <c r="A6550">
        <v>2287668</v>
      </c>
      <c r="B6550" t="str">
        <f>VLOOKUP($A6550,'[1]User Profiles'!$A:$I,2,FALSE)</f>
        <v>Efren </v>
      </c>
      <c r="C6550" t="str">
        <f>VLOOKUP($A6550,'[1]User Profiles'!$A:$I,3,FALSE)</f>
        <v>Slane</v>
      </c>
      <c r="D6550" t="str">
        <f>VLOOKUP($A6550,'[1]User Profiles'!$A:$I,5,FALSE)</f>
        <v>male</v>
      </c>
      <c r="E6550" t="str">
        <f>VLOOKUP($A6550,'[1]User Profiles'!$A:$I,6,FALSE)</f>
        <v>black</v>
      </c>
      <c r="F6550">
        <f>VLOOKUP($A6550,'[1]User Profiles'!$A:$I,7,FALSE)</f>
        <v>33</v>
      </c>
      <c r="G6550" t="str">
        <f>VLOOKUP($A6550,'[1]User Profiles'!$A:$I,8,FALSE)</f>
        <v>Kwazulu Natal</v>
      </c>
      <c r="H6550" t="s">
        <v>19</v>
      </c>
      <c r="I6550" s="4">
        <v>42407</v>
      </c>
      <c r="J6550" s="1">
        <v>0.67777777777777781</v>
      </c>
      <c r="K6550" s="1">
        <v>1.3888888888888887E-3</v>
      </c>
      <c r="L6550" s="1" t="str">
        <f t="shared" si="409"/>
        <v>Sunday</v>
      </c>
      <c r="M6550" t="str">
        <f t="shared" si="408"/>
        <v>February</v>
      </c>
      <c r="N6550" s="2" t="str">
        <f t="shared" si="410"/>
        <v>Afternoon</v>
      </c>
      <c r="O6550" s="2">
        <v>42407.677777777775</v>
      </c>
      <c r="P6550">
        <v>2287668</v>
      </c>
      <c r="Q6550" t="str">
        <f t="shared" si="411"/>
        <v>Entertainment</v>
      </c>
    </row>
    <row r="6551" spans="1:17" x14ac:dyDescent="0.3">
      <c r="A6551">
        <v>809765</v>
      </c>
      <c r="B6551" t="str">
        <f>VLOOKUP($A6551,'[1]User Profiles'!$A:$I,2,FALSE)</f>
        <v>Len </v>
      </c>
      <c r="C6551" t="str">
        <f>VLOOKUP($A6551,'[1]User Profiles'!$A:$I,3,FALSE)</f>
        <v>Hoadley</v>
      </c>
      <c r="D6551" t="str">
        <f>VLOOKUP($A6551,'[1]User Profiles'!$A:$I,5,FALSE)</f>
        <v>male</v>
      </c>
      <c r="E6551" t="str">
        <f>VLOOKUP($A6551,'[1]User Profiles'!$A:$I,6,FALSE)</f>
        <v>coloured</v>
      </c>
      <c r="F6551">
        <f>VLOOKUP($A6551,'[1]User Profiles'!$A:$I,7,FALSE)</f>
        <v>37</v>
      </c>
      <c r="G6551" t="str">
        <f>VLOOKUP($A6551,'[1]User Profiles'!$A:$I,8,FALSE)</f>
        <v>Western Cape</v>
      </c>
      <c r="H6551" t="s">
        <v>19</v>
      </c>
      <c r="I6551" s="4">
        <v>42419</v>
      </c>
      <c r="J6551" s="1">
        <v>0.67777777777777781</v>
      </c>
      <c r="K6551" s="1">
        <v>4.3055555555555564E-3</v>
      </c>
      <c r="L6551" s="1" t="str">
        <f t="shared" si="409"/>
        <v>Friday</v>
      </c>
      <c r="M6551" t="str">
        <f t="shared" si="408"/>
        <v>February</v>
      </c>
      <c r="N6551" s="2" t="str">
        <f t="shared" si="410"/>
        <v>Afternoon</v>
      </c>
      <c r="O6551" s="2">
        <v>42419.677777777775</v>
      </c>
      <c r="P6551">
        <v>809765</v>
      </c>
      <c r="Q6551" t="str">
        <f t="shared" si="411"/>
        <v>Entertainment</v>
      </c>
    </row>
    <row r="6552" spans="1:17" x14ac:dyDescent="0.3">
      <c r="A6552">
        <v>2204370</v>
      </c>
      <c r="B6552" t="str">
        <f>VLOOKUP($A6552,'[1]User Profiles'!$A:$I,2,FALSE)</f>
        <v>Filiberto </v>
      </c>
      <c r="C6552" t="str">
        <f>VLOOKUP($A6552,'[1]User Profiles'!$A:$I,3,FALSE)</f>
        <v>Wigfall</v>
      </c>
      <c r="D6552" t="str">
        <f>VLOOKUP($A6552,'[1]User Profiles'!$A:$I,5,FALSE)</f>
        <v>male</v>
      </c>
      <c r="E6552" t="str">
        <f>VLOOKUP($A6552,'[1]User Profiles'!$A:$I,6,FALSE)</f>
        <v>black</v>
      </c>
      <c r="F6552">
        <f>VLOOKUP($A6552,'[1]User Profiles'!$A:$I,7,FALSE)</f>
        <v>33</v>
      </c>
      <c r="G6552" t="str">
        <f>VLOOKUP($A6552,'[1]User Profiles'!$A:$I,8,FALSE)</f>
        <v>Gauteng</v>
      </c>
      <c r="H6552" t="s">
        <v>20</v>
      </c>
      <c r="I6552" s="4">
        <v>42449</v>
      </c>
      <c r="J6552" s="1">
        <v>0.67777777777777781</v>
      </c>
      <c r="K6552" s="1">
        <v>4.8611111111111104E-4</v>
      </c>
      <c r="L6552" s="1" t="str">
        <f t="shared" si="409"/>
        <v>Sunday</v>
      </c>
      <c r="M6552" t="str">
        <f t="shared" si="408"/>
        <v>March</v>
      </c>
      <c r="N6552" s="2" t="str">
        <f t="shared" si="410"/>
        <v>Afternoon</v>
      </c>
      <c r="O6552" s="2">
        <v>42449.677777777775</v>
      </c>
      <c r="P6552">
        <v>2204370</v>
      </c>
      <c r="Q6552" t="str">
        <f t="shared" si="411"/>
        <v>Other</v>
      </c>
    </row>
    <row r="6553" spans="1:17" x14ac:dyDescent="0.3">
      <c r="A6553">
        <v>794511</v>
      </c>
      <c r="B6553" t="str">
        <f>VLOOKUP($A6553,'[1]User Profiles'!$A:$I,2,FALSE)</f>
        <v>Kip </v>
      </c>
      <c r="C6553" t="str">
        <f>VLOOKUP($A6553,'[1]User Profiles'!$A:$I,3,FALSE)</f>
        <v>Crotty</v>
      </c>
      <c r="D6553" t="str">
        <f>VLOOKUP($A6553,'[1]User Profiles'!$A:$I,5,FALSE)</f>
        <v>male</v>
      </c>
      <c r="E6553" t="str">
        <f>VLOOKUP($A6553,'[1]User Profiles'!$A:$I,6,FALSE)</f>
        <v>indian_asian</v>
      </c>
      <c r="F6553">
        <f>VLOOKUP($A6553,'[1]User Profiles'!$A:$I,7,FALSE)</f>
        <v>34</v>
      </c>
      <c r="G6553" t="str">
        <f>VLOOKUP($A6553,'[1]User Profiles'!$A:$I,8,FALSE)</f>
        <v>Western Cape</v>
      </c>
      <c r="H6553" t="s">
        <v>26</v>
      </c>
      <c r="I6553" s="4">
        <v>42415</v>
      </c>
      <c r="J6553" s="1">
        <v>0.67777777777777781</v>
      </c>
      <c r="K6553" s="1">
        <v>1.5740740740740741E-3</v>
      </c>
      <c r="L6553" s="1" t="str">
        <f t="shared" si="409"/>
        <v>Monday</v>
      </c>
      <c r="M6553" t="str">
        <f t="shared" si="408"/>
        <v>February</v>
      </c>
      <c r="N6553" s="2" t="str">
        <f t="shared" si="410"/>
        <v>Afternoon</v>
      </c>
      <c r="O6553" s="2">
        <v>42415.677777777775</v>
      </c>
      <c r="P6553">
        <v>794511</v>
      </c>
      <c r="Q6553" t="str">
        <f t="shared" si="411"/>
        <v>Entertainment</v>
      </c>
    </row>
    <row r="6554" spans="1:17" x14ac:dyDescent="0.3">
      <c r="A6554">
        <v>810176</v>
      </c>
      <c r="B6554" t="str">
        <f>VLOOKUP($A6554,'[1]User Profiles'!$A:$I,2,FALSE)</f>
        <v>Hugh</v>
      </c>
      <c r="C6554" t="str">
        <f>VLOOKUP($A6554,'[1]User Profiles'!$A:$I,3,FALSE)</f>
        <v>Mccown</v>
      </c>
      <c r="D6554" t="str">
        <f>VLOOKUP($A6554,'[1]User Profiles'!$A:$I,5,FALSE)</f>
        <v>male</v>
      </c>
      <c r="E6554" t="str">
        <f>VLOOKUP($A6554,'[1]User Profiles'!$A:$I,6,FALSE)</f>
        <v>indian_asian</v>
      </c>
      <c r="F6554">
        <f>VLOOKUP($A6554,'[1]User Profiles'!$A:$I,7,FALSE)</f>
        <v>24</v>
      </c>
      <c r="G6554" t="str">
        <f>VLOOKUP($A6554,'[1]User Profiles'!$A:$I,8,FALSE)</f>
        <v>Limpopo</v>
      </c>
      <c r="H6554" t="s">
        <v>21</v>
      </c>
      <c r="I6554" s="4">
        <v>42423</v>
      </c>
      <c r="J6554" s="1">
        <v>0.67777777777777781</v>
      </c>
      <c r="K6554" s="1">
        <v>2.8935185185185188E-3</v>
      </c>
      <c r="L6554" s="1" t="str">
        <f t="shared" si="409"/>
        <v>Tuesday</v>
      </c>
      <c r="M6554" t="str">
        <f t="shared" si="408"/>
        <v>February</v>
      </c>
      <c r="N6554" s="2" t="str">
        <f t="shared" si="410"/>
        <v>Afternoon</v>
      </c>
      <c r="O6554" s="2">
        <v>42423.677777777775</v>
      </c>
      <c r="P6554">
        <v>810176</v>
      </c>
      <c r="Q6554" t="str">
        <f t="shared" si="411"/>
        <v>Kids</v>
      </c>
    </row>
    <row r="6555" spans="1:17" x14ac:dyDescent="0.3">
      <c r="A6555">
        <v>773027</v>
      </c>
      <c r="B6555" t="str">
        <f>VLOOKUP($A6555,'[1]User Profiles'!$A:$I,2,FALSE)</f>
        <v>Dee </v>
      </c>
      <c r="C6555" t="str">
        <f>VLOOKUP($A6555,'[1]User Profiles'!$A:$I,3,FALSE)</f>
        <v>Mosser</v>
      </c>
      <c r="D6555" t="str">
        <f>VLOOKUP($A6555,'[1]User Profiles'!$A:$I,5,FALSE)</f>
        <v>male</v>
      </c>
      <c r="E6555" t="str">
        <f>VLOOKUP($A6555,'[1]User Profiles'!$A:$I,6,FALSE)</f>
        <v>coloured</v>
      </c>
      <c r="F6555">
        <f>VLOOKUP($A6555,'[1]User Profiles'!$A:$I,7,FALSE)</f>
        <v>39</v>
      </c>
      <c r="G6555" t="str">
        <f>VLOOKUP($A6555,'[1]User Profiles'!$A:$I,8,FALSE)</f>
        <v>Western Cape</v>
      </c>
      <c r="H6555" t="s">
        <v>17</v>
      </c>
      <c r="I6555" s="4">
        <v>42434</v>
      </c>
      <c r="J6555" s="1">
        <v>0.67777777777777781</v>
      </c>
      <c r="K6555" s="1">
        <v>3.4722222222222218E-4</v>
      </c>
      <c r="L6555" s="1" t="str">
        <f t="shared" si="409"/>
        <v>Saturday</v>
      </c>
      <c r="M6555" t="str">
        <f t="shared" si="408"/>
        <v>March</v>
      </c>
      <c r="N6555" s="2" t="str">
        <f t="shared" si="410"/>
        <v>Afternoon</v>
      </c>
      <c r="O6555" s="2">
        <v>42434.677777777775</v>
      </c>
      <c r="P6555">
        <v>773027</v>
      </c>
      <c r="Q6555" t="str">
        <f t="shared" si="411"/>
        <v>Other</v>
      </c>
    </row>
    <row r="6556" spans="1:17" x14ac:dyDescent="0.3">
      <c r="A6556">
        <v>794647</v>
      </c>
      <c r="B6556" t="str">
        <f>VLOOKUP($A6556,'[1]User Profiles'!$A:$I,2,FALSE)</f>
        <v>Stephen </v>
      </c>
      <c r="C6556" t="str">
        <f>VLOOKUP($A6556,'[1]User Profiles'!$A:$I,3,FALSE)</f>
        <v>Leicht</v>
      </c>
      <c r="D6556" t="str">
        <f>VLOOKUP($A6556,'[1]User Profiles'!$A:$I,5,FALSE)</f>
        <v>male</v>
      </c>
      <c r="E6556" t="str">
        <f>VLOOKUP($A6556,'[1]User Profiles'!$A:$I,6,FALSE)</f>
        <v>white</v>
      </c>
      <c r="F6556">
        <f>VLOOKUP($A6556,'[1]User Profiles'!$A:$I,7,FALSE)</f>
        <v>40</v>
      </c>
      <c r="G6556" t="str">
        <f>VLOOKUP($A6556,'[1]User Profiles'!$A:$I,8,FALSE)</f>
        <v>Gauteng</v>
      </c>
      <c r="H6556" t="s">
        <v>23</v>
      </c>
      <c r="I6556" s="4">
        <v>42373</v>
      </c>
      <c r="J6556" s="1">
        <v>0.67777777777777781</v>
      </c>
      <c r="K6556" s="1">
        <v>8.1018518518518516E-5</v>
      </c>
      <c r="L6556" s="1" t="str">
        <f t="shared" si="409"/>
        <v>Monday</v>
      </c>
      <c r="M6556" t="str">
        <f t="shared" si="408"/>
        <v>January</v>
      </c>
      <c r="N6556" s="2" t="str">
        <f t="shared" si="410"/>
        <v>Afternoon</v>
      </c>
      <c r="O6556" s="2">
        <v>42373.677777777775</v>
      </c>
      <c r="P6556">
        <v>794647</v>
      </c>
      <c r="Q6556" t="str">
        <f t="shared" si="411"/>
        <v>Entertainment</v>
      </c>
    </row>
    <row r="6557" spans="1:17" x14ac:dyDescent="0.3">
      <c r="A6557">
        <v>931632</v>
      </c>
      <c r="B6557" t="str">
        <f>VLOOKUP($A6557,'[1]User Profiles'!$A:$I,2,FALSE)</f>
        <v>Lucas </v>
      </c>
      <c r="C6557" t="str">
        <f>VLOOKUP($A6557,'[1]User Profiles'!$A:$I,3,FALSE)</f>
        <v>Arrieta</v>
      </c>
      <c r="D6557" t="str">
        <f>VLOOKUP($A6557,'[1]User Profiles'!$A:$I,5,FALSE)</f>
        <v>male</v>
      </c>
      <c r="E6557" t="str">
        <f>VLOOKUP($A6557,'[1]User Profiles'!$A:$I,6,FALSE)</f>
        <v>indian_asian</v>
      </c>
      <c r="F6557">
        <f>VLOOKUP($A6557,'[1]User Profiles'!$A:$I,7,FALSE)</f>
        <v>32</v>
      </c>
      <c r="G6557" t="str">
        <f>VLOOKUP($A6557,'[1]User Profiles'!$A:$I,8,FALSE)</f>
        <v>Gauteng</v>
      </c>
      <c r="H6557" t="s">
        <v>18</v>
      </c>
      <c r="I6557" s="4">
        <v>42459</v>
      </c>
      <c r="J6557" s="1">
        <v>0.67777777777777781</v>
      </c>
      <c r="K6557" s="1">
        <v>0.01</v>
      </c>
      <c r="L6557" s="1" t="str">
        <f t="shared" si="409"/>
        <v>Wednesday</v>
      </c>
      <c r="M6557" t="str">
        <f t="shared" si="408"/>
        <v>March</v>
      </c>
      <c r="N6557" s="2" t="str">
        <f t="shared" si="410"/>
        <v>Afternoon</v>
      </c>
      <c r="O6557" s="2">
        <v>42459.677777777775</v>
      </c>
      <c r="P6557">
        <v>931632</v>
      </c>
      <c r="Q6557" t="str">
        <f t="shared" si="411"/>
        <v>Sports</v>
      </c>
    </row>
    <row r="6558" spans="1:17" x14ac:dyDescent="0.3">
      <c r="A6558">
        <v>858517</v>
      </c>
      <c r="B6558" t="str">
        <f>VLOOKUP($A6558,'[1]User Profiles'!$A:$I,2,FALSE)</f>
        <v>None</v>
      </c>
      <c r="C6558" t="str">
        <f>VLOOKUP($A6558,'[1]User Profiles'!$A:$I,3,FALSE)</f>
        <v>None</v>
      </c>
      <c r="D6558" t="str">
        <f>VLOOKUP($A6558,'[1]User Profiles'!$A:$I,5,FALSE)</f>
        <v>None</v>
      </c>
      <c r="E6558" t="str">
        <f>VLOOKUP($A6558,'[1]User Profiles'!$A:$I,6,FALSE)</f>
        <v>None</v>
      </c>
      <c r="F6558">
        <f>VLOOKUP($A6558,'[1]User Profiles'!$A:$I,7,FALSE)</f>
        <v>0</v>
      </c>
      <c r="G6558" t="str">
        <f>VLOOKUP($A6558,'[1]User Profiles'!$A:$I,8,FALSE)</f>
        <v>None</v>
      </c>
      <c r="H6558" t="s">
        <v>19</v>
      </c>
      <c r="I6558" s="4">
        <v>42454</v>
      </c>
      <c r="J6558" s="1">
        <v>0.67847222222222225</v>
      </c>
      <c r="K6558" s="1">
        <v>1.6666666666666666E-3</v>
      </c>
      <c r="L6558" s="1" t="str">
        <f t="shared" si="409"/>
        <v>Friday</v>
      </c>
      <c r="M6558" t="str">
        <f t="shared" si="408"/>
        <v>March</v>
      </c>
      <c r="N6558" s="2" t="str">
        <f t="shared" si="410"/>
        <v>Afternoon</v>
      </c>
      <c r="O6558" s="2">
        <v>42454.678472222222</v>
      </c>
      <c r="P6558">
        <v>858517</v>
      </c>
      <c r="Q6558" t="str">
        <f t="shared" si="411"/>
        <v>Entertainment</v>
      </c>
    </row>
    <row r="6559" spans="1:17" x14ac:dyDescent="0.3">
      <c r="A6559">
        <v>2429528</v>
      </c>
      <c r="B6559" t="str">
        <f>VLOOKUP($A6559,'[1]User Profiles'!$A:$I,2,FALSE)</f>
        <v>Randy </v>
      </c>
      <c r="C6559" t="str">
        <f>VLOOKUP($A6559,'[1]User Profiles'!$A:$I,3,FALSE)</f>
        <v>Sieren</v>
      </c>
      <c r="D6559" t="str">
        <f>VLOOKUP($A6559,'[1]User Profiles'!$A:$I,5,FALSE)</f>
        <v>male</v>
      </c>
      <c r="E6559" t="str">
        <f>VLOOKUP($A6559,'[1]User Profiles'!$A:$I,6,FALSE)</f>
        <v>None</v>
      </c>
      <c r="F6559">
        <f>VLOOKUP($A6559,'[1]User Profiles'!$A:$I,7,FALSE)</f>
        <v>30</v>
      </c>
      <c r="G6559" t="str">
        <f>VLOOKUP($A6559,'[1]User Profiles'!$A:$I,8,FALSE)</f>
        <v>Gauteng</v>
      </c>
      <c r="H6559" t="s">
        <v>25</v>
      </c>
      <c r="I6559" s="4">
        <v>42459</v>
      </c>
      <c r="J6559" s="1">
        <v>0.67847222222222225</v>
      </c>
      <c r="K6559" s="1">
        <v>1.6203703703703703E-3</v>
      </c>
      <c r="L6559" s="1" t="str">
        <f t="shared" si="409"/>
        <v>Wednesday</v>
      </c>
      <c r="M6559" t="str">
        <f t="shared" si="408"/>
        <v>March</v>
      </c>
      <c r="N6559" s="2" t="str">
        <f t="shared" si="410"/>
        <v>Afternoon</v>
      </c>
      <c r="O6559" s="2">
        <v>42459.678472222222</v>
      </c>
      <c r="P6559">
        <v>2384970</v>
      </c>
      <c r="Q6559" t="str">
        <f t="shared" si="411"/>
        <v>Sports</v>
      </c>
    </row>
    <row r="6560" spans="1:17" x14ac:dyDescent="0.3">
      <c r="A6560">
        <v>788961</v>
      </c>
      <c r="B6560" t="str">
        <f>VLOOKUP($A6560,'[1]User Profiles'!$A:$I,2,FALSE)</f>
        <v>Kyle </v>
      </c>
      <c r="C6560" t="str">
        <f>VLOOKUP($A6560,'[1]User Profiles'!$A:$I,3,FALSE)</f>
        <v>Mccown</v>
      </c>
      <c r="D6560" t="str">
        <f>VLOOKUP($A6560,'[1]User Profiles'!$A:$I,5,FALSE)</f>
        <v>male</v>
      </c>
      <c r="E6560" t="str">
        <f>VLOOKUP($A6560,'[1]User Profiles'!$A:$I,6,FALSE)</f>
        <v>black</v>
      </c>
      <c r="F6560">
        <f>VLOOKUP($A6560,'[1]User Profiles'!$A:$I,7,FALSE)</f>
        <v>62</v>
      </c>
      <c r="G6560" t="str">
        <f>VLOOKUP($A6560,'[1]User Profiles'!$A:$I,8,FALSE)</f>
        <v>North West</v>
      </c>
      <c r="H6560" t="s">
        <v>20</v>
      </c>
      <c r="I6560" s="4">
        <v>42395</v>
      </c>
      <c r="J6560" s="1">
        <v>0.67847222222222225</v>
      </c>
      <c r="K6560" s="1">
        <v>6.9444444444444444E-5</v>
      </c>
      <c r="L6560" s="1" t="str">
        <f t="shared" si="409"/>
        <v>Tuesday</v>
      </c>
      <c r="M6560" t="str">
        <f t="shared" si="408"/>
        <v>January</v>
      </c>
      <c r="N6560" s="2" t="str">
        <f t="shared" si="410"/>
        <v>Afternoon</v>
      </c>
      <c r="O6560" s="2">
        <v>42395.678472222222</v>
      </c>
      <c r="P6560">
        <v>788961</v>
      </c>
      <c r="Q6560" t="str">
        <f t="shared" si="411"/>
        <v>Other</v>
      </c>
    </row>
    <row r="6561" spans="1:17" x14ac:dyDescent="0.3">
      <c r="A6561">
        <v>819588</v>
      </c>
      <c r="B6561" t="str">
        <f>VLOOKUP($A6561,'[1]User Profiles'!$A:$I,2,FALSE)</f>
        <v>Michel </v>
      </c>
      <c r="C6561" t="str">
        <f>VLOOKUP($A6561,'[1]User Profiles'!$A:$I,3,FALSE)</f>
        <v>Lavoie</v>
      </c>
      <c r="D6561" t="str">
        <f>VLOOKUP($A6561,'[1]User Profiles'!$A:$I,5,FALSE)</f>
        <v>male</v>
      </c>
      <c r="E6561" t="str">
        <f>VLOOKUP($A6561,'[1]User Profiles'!$A:$I,6,FALSE)</f>
        <v>white</v>
      </c>
      <c r="F6561">
        <f>VLOOKUP($A6561,'[1]User Profiles'!$A:$I,7,FALSE)</f>
        <v>35</v>
      </c>
      <c r="G6561" t="str">
        <f>VLOOKUP($A6561,'[1]User Profiles'!$A:$I,8,FALSE)</f>
        <v>Gauteng</v>
      </c>
      <c r="H6561" t="s">
        <v>31</v>
      </c>
      <c r="I6561" s="4">
        <v>42444</v>
      </c>
      <c r="J6561" s="1">
        <v>0.67847222222222225</v>
      </c>
      <c r="K6561" s="1">
        <v>1.7361111111111112E-4</v>
      </c>
      <c r="L6561" s="1" t="str">
        <f t="shared" si="409"/>
        <v>Tuesday</v>
      </c>
      <c r="M6561" t="str">
        <f t="shared" si="408"/>
        <v>March</v>
      </c>
      <c r="N6561" s="2" t="str">
        <f t="shared" si="410"/>
        <v>Afternoon</v>
      </c>
      <c r="O6561" s="2">
        <v>42444.678472222222</v>
      </c>
      <c r="P6561">
        <v>819588</v>
      </c>
      <c r="Q6561" t="str">
        <f t="shared" si="411"/>
        <v>Other</v>
      </c>
    </row>
    <row r="6562" spans="1:17" x14ac:dyDescent="0.3">
      <c r="A6562">
        <v>772309</v>
      </c>
      <c r="B6562" t="str">
        <f>VLOOKUP($A6562,'[1]User Profiles'!$A:$I,2,FALSE)</f>
        <v>Art </v>
      </c>
      <c r="C6562" t="str">
        <f>VLOOKUP($A6562,'[1]User Profiles'!$A:$I,3,FALSE)</f>
        <v>Arrieta</v>
      </c>
      <c r="D6562" t="str">
        <f>VLOOKUP($A6562,'[1]User Profiles'!$A:$I,5,FALSE)</f>
        <v>male</v>
      </c>
      <c r="E6562" t="str">
        <f>VLOOKUP($A6562,'[1]User Profiles'!$A:$I,6,FALSE)</f>
        <v>black</v>
      </c>
      <c r="F6562">
        <f>VLOOKUP($A6562,'[1]User Profiles'!$A:$I,7,FALSE)</f>
        <v>35</v>
      </c>
      <c r="G6562" t="str">
        <f>VLOOKUP($A6562,'[1]User Profiles'!$A:$I,8,FALSE)</f>
        <v>Gauteng</v>
      </c>
      <c r="H6562" t="s">
        <v>20</v>
      </c>
      <c r="I6562" s="4">
        <v>42385</v>
      </c>
      <c r="J6562" s="1">
        <v>0.67847222222222225</v>
      </c>
      <c r="K6562" s="1">
        <v>1.9907407407407408E-3</v>
      </c>
      <c r="L6562" s="1" t="str">
        <f t="shared" si="409"/>
        <v>Saturday</v>
      </c>
      <c r="M6562" t="str">
        <f t="shared" si="408"/>
        <v>January</v>
      </c>
      <c r="N6562" s="2" t="str">
        <f t="shared" si="410"/>
        <v>Afternoon</v>
      </c>
      <c r="O6562" s="2">
        <v>42385.678472222222</v>
      </c>
      <c r="P6562">
        <v>772309</v>
      </c>
      <c r="Q6562" t="str">
        <f t="shared" si="411"/>
        <v>Other</v>
      </c>
    </row>
    <row r="6563" spans="1:17" x14ac:dyDescent="0.3">
      <c r="A6563">
        <v>930625</v>
      </c>
      <c r="B6563" t="str">
        <f>VLOOKUP($A6563,'[1]User Profiles'!$A:$I,2,FALSE)</f>
        <v>Brendan </v>
      </c>
      <c r="C6563" t="str">
        <f>VLOOKUP($A6563,'[1]User Profiles'!$A:$I,3,FALSE)</f>
        <v>Wigfall</v>
      </c>
      <c r="D6563" t="str">
        <f>VLOOKUP($A6563,'[1]User Profiles'!$A:$I,5,FALSE)</f>
        <v>male</v>
      </c>
      <c r="E6563" t="str">
        <f>VLOOKUP($A6563,'[1]User Profiles'!$A:$I,6,FALSE)</f>
        <v>indian_asian</v>
      </c>
      <c r="F6563">
        <f>VLOOKUP($A6563,'[1]User Profiles'!$A:$I,7,FALSE)</f>
        <v>33</v>
      </c>
      <c r="G6563" t="str">
        <f>VLOOKUP($A6563,'[1]User Profiles'!$A:$I,8,FALSE)</f>
        <v>Gauteng</v>
      </c>
      <c r="H6563" t="s">
        <v>21</v>
      </c>
      <c r="I6563" s="4">
        <v>42458</v>
      </c>
      <c r="J6563" s="1">
        <v>0.67847222222222225</v>
      </c>
      <c r="K6563" s="1">
        <v>0</v>
      </c>
      <c r="L6563" s="1" t="str">
        <f t="shared" si="409"/>
        <v>Tuesday</v>
      </c>
      <c r="M6563" t="str">
        <f t="shared" si="408"/>
        <v>March</v>
      </c>
      <c r="N6563" s="2" t="str">
        <f t="shared" si="410"/>
        <v>Afternoon</v>
      </c>
      <c r="O6563" s="2">
        <v>42458.678472222222</v>
      </c>
      <c r="P6563">
        <v>930625</v>
      </c>
      <c r="Q6563" t="str">
        <f t="shared" si="411"/>
        <v>Kids</v>
      </c>
    </row>
    <row r="6564" spans="1:17" x14ac:dyDescent="0.3">
      <c r="A6564">
        <v>821083</v>
      </c>
      <c r="B6564" t="str">
        <f>VLOOKUP($A6564,'[1]User Profiles'!$A:$I,2,FALSE)</f>
        <v>Hyman </v>
      </c>
      <c r="C6564" t="str">
        <f>VLOOKUP($A6564,'[1]User Profiles'!$A:$I,3,FALSE)</f>
        <v>Vital</v>
      </c>
      <c r="D6564" t="str">
        <f>VLOOKUP($A6564,'[1]User Profiles'!$A:$I,5,FALSE)</f>
        <v>male</v>
      </c>
      <c r="E6564" t="str">
        <f>VLOOKUP($A6564,'[1]User Profiles'!$A:$I,6,FALSE)</f>
        <v>indian_asian</v>
      </c>
      <c r="F6564">
        <f>VLOOKUP($A6564,'[1]User Profiles'!$A:$I,7,FALSE)</f>
        <v>36</v>
      </c>
      <c r="G6564" t="str">
        <f>VLOOKUP($A6564,'[1]User Profiles'!$A:$I,8,FALSE)</f>
        <v>Limpopo</v>
      </c>
      <c r="H6564" t="s">
        <v>20</v>
      </c>
      <c r="I6564" s="4">
        <v>42453</v>
      </c>
      <c r="J6564" s="1">
        <v>0.67847222222222225</v>
      </c>
      <c r="K6564" s="1">
        <v>1.0231481481481482E-2</v>
      </c>
      <c r="L6564" s="1" t="str">
        <f t="shared" si="409"/>
        <v>Thursday</v>
      </c>
      <c r="M6564" t="str">
        <f t="shared" si="408"/>
        <v>March</v>
      </c>
      <c r="N6564" s="2" t="str">
        <f t="shared" si="410"/>
        <v>Afternoon</v>
      </c>
      <c r="O6564" s="2">
        <v>42453.678472222222</v>
      </c>
      <c r="P6564">
        <v>821083</v>
      </c>
      <c r="Q6564" t="str">
        <f t="shared" si="411"/>
        <v>Other</v>
      </c>
    </row>
    <row r="6565" spans="1:17" x14ac:dyDescent="0.3">
      <c r="A6565">
        <v>786585</v>
      </c>
      <c r="B6565" t="str">
        <f>VLOOKUP($A6565,'[1]User Profiles'!$A:$I,2,FALSE)</f>
        <v>Dion </v>
      </c>
      <c r="C6565" t="str">
        <f>VLOOKUP($A6565,'[1]User Profiles'!$A:$I,3,FALSE)</f>
        <v>Fudge</v>
      </c>
      <c r="D6565" t="str">
        <f>VLOOKUP($A6565,'[1]User Profiles'!$A:$I,5,FALSE)</f>
        <v>male</v>
      </c>
      <c r="E6565" t="str">
        <f>VLOOKUP($A6565,'[1]User Profiles'!$A:$I,6,FALSE)</f>
        <v>white</v>
      </c>
      <c r="F6565">
        <f>VLOOKUP($A6565,'[1]User Profiles'!$A:$I,7,FALSE)</f>
        <v>26</v>
      </c>
      <c r="G6565" t="str">
        <f>VLOOKUP($A6565,'[1]User Profiles'!$A:$I,8,FALSE)</f>
        <v>Limpopo</v>
      </c>
      <c r="H6565" t="s">
        <v>22</v>
      </c>
      <c r="I6565" s="4">
        <v>42392</v>
      </c>
      <c r="J6565" s="1">
        <v>0.67847222222222225</v>
      </c>
      <c r="K6565" s="1">
        <v>1.5046296296296297E-4</v>
      </c>
      <c r="L6565" s="1" t="str">
        <f t="shared" si="409"/>
        <v>Saturday</v>
      </c>
      <c r="M6565" t="str">
        <f t="shared" si="408"/>
        <v>January</v>
      </c>
      <c r="N6565" s="2" t="str">
        <f t="shared" si="410"/>
        <v>Afternoon</v>
      </c>
      <c r="O6565" s="2">
        <v>42392.678472222222</v>
      </c>
      <c r="P6565">
        <v>786585</v>
      </c>
      <c r="Q6565" t="str">
        <f t="shared" si="411"/>
        <v>Kids</v>
      </c>
    </row>
    <row r="6566" spans="1:17" x14ac:dyDescent="0.3">
      <c r="A6566">
        <v>729721</v>
      </c>
      <c r="B6566" t="str">
        <f>VLOOKUP($A6566,'[1]User Profiles'!$A:$I,2,FALSE)</f>
        <v>Filiberto </v>
      </c>
      <c r="C6566" t="str">
        <f>VLOOKUP($A6566,'[1]User Profiles'!$A:$I,3,FALSE)</f>
        <v>Mosser</v>
      </c>
      <c r="D6566" t="str">
        <f>VLOOKUP($A6566,'[1]User Profiles'!$A:$I,5,FALSE)</f>
        <v>male</v>
      </c>
      <c r="E6566" t="str">
        <f>VLOOKUP($A6566,'[1]User Profiles'!$A:$I,6,FALSE)</f>
        <v>black</v>
      </c>
      <c r="F6566">
        <f>VLOOKUP($A6566,'[1]User Profiles'!$A:$I,7,FALSE)</f>
        <v>35</v>
      </c>
      <c r="G6566" t="str">
        <f>VLOOKUP($A6566,'[1]User Profiles'!$A:$I,8,FALSE)</f>
        <v>Mpumalanga</v>
      </c>
      <c r="H6566" t="s">
        <v>22</v>
      </c>
      <c r="I6566" s="4">
        <v>42385</v>
      </c>
      <c r="J6566" s="1">
        <v>0.67847222222222225</v>
      </c>
      <c r="K6566" s="1">
        <v>6.3657407407407402E-4</v>
      </c>
      <c r="L6566" s="1" t="str">
        <f t="shared" si="409"/>
        <v>Saturday</v>
      </c>
      <c r="M6566" t="str">
        <f t="shared" si="408"/>
        <v>January</v>
      </c>
      <c r="N6566" s="2" t="str">
        <f t="shared" si="410"/>
        <v>Afternoon</v>
      </c>
      <c r="O6566" s="2">
        <v>42385.678472222222</v>
      </c>
      <c r="P6566">
        <v>729721</v>
      </c>
      <c r="Q6566" t="str">
        <f t="shared" si="411"/>
        <v>Kids</v>
      </c>
    </row>
    <row r="6567" spans="1:17" x14ac:dyDescent="0.3">
      <c r="A6567">
        <v>772561</v>
      </c>
      <c r="B6567" t="str">
        <f>VLOOKUP($A6567,'[1]User Profiles'!$A:$I,2,FALSE)</f>
        <v>Randy </v>
      </c>
      <c r="C6567" t="str">
        <f>VLOOKUP($A6567,'[1]User Profiles'!$A:$I,3,FALSE)</f>
        <v>Beville</v>
      </c>
      <c r="D6567" t="str">
        <f>VLOOKUP($A6567,'[1]User Profiles'!$A:$I,5,FALSE)</f>
        <v>male</v>
      </c>
      <c r="E6567" t="str">
        <f>VLOOKUP($A6567,'[1]User Profiles'!$A:$I,6,FALSE)</f>
        <v>None</v>
      </c>
      <c r="F6567">
        <f>VLOOKUP($A6567,'[1]User Profiles'!$A:$I,7,FALSE)</f>
        <v>24</v>
      </c>
      <c r="G6567" t="str">
        <f>VLOOKUP($A6567,'[1]User Profiles'!$A:$I,8,FALSE)</f>
        <v>Western Cape</v>
      </c>
      <c r="H6567" t="s">
        <v>18</v>
      </c>
      <c r="I6567" s="4">
        <v>42459</v>
      </c>
      <c r="J6567" s="1">
        <v>0.67847222222222225</v>
      </c>
      <c r="K6567" s="1">
        <v>1.2962962962962963E-3</v>
      </c>
      <c r="L6567" s="1" t="str">
        <f t="shared" si="409"/>
        <v>Wednesday</v>
      </c>
      <c r="M6567" t="str">
        <f t="shared" si="408"/>
        <v>March</v>
      </c>
      <c r="N6567" s="2" t="str">
        <f t="shared" si="410"/>
        <v>Afternoon</v>
      </c>
      <c r="O6567" s="2">
        <v>42459.678472222222</v>
      </c>
      <c r="P6567">
        <v>772561</v>
      </c>
      <c r="Q6567" t="str">
        <f t="shared" si="411"/>
        <v>Sports</v>
      </c>
    </row>
    <row r="6568" spans="1:17" x14ac:dyDescent="0.3">
      <c r="A6568">
        <v>809871</v>
      </c>
      <c r="B6568" t="str">
        <f>VLOOKUP($A6568,'[1]User Profiles'!$A:$I,2,FALSE)</f>
        <v>Chas </v>
      </c>
      <c r="C6568" t="str">
        <f>VLOOKUP($A6568,'[1]User Profiles'!$A:$I,3,FALSE)</f>
        <v>Styer</v>
      </c>
      <c r="D6568" t="str">
        <f>VLOOKUP($A6568,'[1]User Profiles'!$A:$I,5,FALSE)</f>
        <v>male</v>
      </c>
      <c r="E6568" t="str">
        <f>VLOOKUP($A6568,'[1]User Profiles'!$A:$I,6,FALSE)</f>
        <v>black</v>
      </c>
      <c r="F6568">
        <f>VLOOKUP($A6568,'[1]User Profiles'!$A:$I,7,FALSE)</f>
        <v>15</v>
      </c>
      <c r="G6568" t="str">
        <f>VLOOKUP($A6568,'[1]User Profiles'!$A:$I,8,FALSE)</f>
        <v>Kwazulu Natal</v>
      </c>
      <c r="H6568" t="s">
        <v>23</v>
      </c>
      <c r="I6568" s="4">
        <v>42446</v>
      </c>
      <c r="J6568" s="1">
        <v>0.67847222222222225</v>
      </c>
      <c r="K6568" s="1">
        <v>2.0254629629629629E-4</v>
      </c>
      <c r="L6568" s="1" t="str">
        <f t="shared" si="409"/>
        <v>Thursday</v>
      </c>
      <c r="M6568" t="str">
        <f t="shared" si="408"/>
        <v>March</v>
      </c>
      <c r="N6568" s="2" t="str">
        <f t="shared" si="410"/>
        <v>Afternoon</v>
      </c>
      <c r="O6568" s="2">
        <v>42446.678472222222</v>
      </c>
      <c r="P6568">
        <v>809871</v>
      </c>
      <c r="Q6568" t="str">
        <f t="shared" si="411"/>
        <v>Entertainment</v>
      </c>
    </row>
    <row r="6569" spans="1:17" x14ac:dyDescent="0.3">
      <c r="A6569">
        <v>819936</v>
      </c>
      <c r="B6569" t="str">
        <f>VLOOKUP($A6569,'[1]User Profiles'!$A:$I,2,FALSE)</f>
        <v>None</v>
      </c>
      <c r="C6569" t="str">
        <f>VLOOKUP($A6569,'[1]User Profiles'!$A:$I,3,FALSE)</f>
        <v>None</v>
      </c>
      <c r="D6569" t="str">
        <f>VLOOKUP($A6569,'[1]User Profiles'!$A:$I,5,FALSE)</f>
        <v>None</v>
      </c>
      <c r="E6569" t="str">
        <f>VLOOKUP($A6569,'[1]User Profiles'!$A:$I,6,FALSE)</f>
        <v>None</v>
      </c>
      <c r="F6569">
        <f>VLOOKUP($A6569,'[1]User Profiles'!$A:$I,7,FALSE)</f>
        <v>0</v>
      </c>
      <c r="G6569" t="str">
        <f>VLOOKUP($A6569,'[1]User Profiles'!$A:$I,8,FALSE)</f>
        <v>None</v>
      </c>
      <c r="H6569" t="s">
        <v>22</v>
      </c>
      <c r="I6569" s="4">
        <v>42449</v>
      </c>
      <c r="J6569" s="1">
        <v>0.67847222222222225</v>
      </c>
      <c r="K6569" s="1">
        <v>8.3333333333333339E-4</v>
      </c>
      <c r="L6569" s="1" t="str">
        <f t="shared" si="409"/>
        <v>Sunday</v>
      </c>
      <c r="M6569" t="str">
        <f t="shared" si="408"/>
        <v>March</v>
      </c>
      <c r="N6569" s="2" t="str">
        <f t="shared" si="410"/>
        <v>Afternoon</v>
      </c>
      <c r="O6569" s="2">
        <v>42449.678472222222</v>
      </c>
      <c r="P6569">
        <v>819936</v>
      </c>
      <c r="Q6569" t="str">
        <f t="shared" si="411"/>
        <v>Kids</v>
      </c>
    </row>
    <row r="6570" spans="1:17" x14ac:dyDescent="0.3">
      <c r="A6570">
        <v>810264</v>
      </c>
      <c r="B6570" t="str">
        <f>VLOOKUP($A6570,'[1]User Profiles'!$A:$I,2,FALSE)</f>
        <v>Chas </v>
      </c>
      <c r="C6570" t="str">
        <f>VLOOKUP($A6570,'[1]User Profiles'!$A:$I,3,FALSE)</f>
        <v>Arrieta</v>
      </c>
      <c r="D6570" t="str">
        <f>VLOOKUP($A6570,'[1]User Profiles'!$A:$I,5,FALSE)</f>
        <v>male</v>
      </c>
      <c r="E6570" t="str">
        <f>VLOOKUP($A6570,'[1]User Profiles'!$A:$I,6,FALSE)</f>
        <v>black</v>
      </c>
      <c r="F6570">
        <f>VLOOKUP($A6570,'[1]User Profiles'!$A:$I,7,FALSE)</f>
        <v>23</v>
      </c>
      <c r="G6570" t="str">
        <f>VLOOKUP($A6570,'[1]User Profiles'!$A:$I,8,FALSE)</f>
        <v>Gauteng</v>
      </c>
      <c r="H6570" t="s">
        <v>19</v>
      </c>
      <c r="I6570" s="4">
        <v>42421</v>
      </c>
      <c r="J6570" s="1">
        <v>0.67847222222222225</v>
      </c>
      <c r="K6570" s="1">
        <v>0</v>
      </c>
      <c r="L6570" s="1" t="str">
        <f t="shared" si="409"/>
        <v>Sunday</v>
      </c>
      <c r="M6570" t="str">
        <f t="shared" si="408"/>
        <v>February</v>
      </c>
      <c r="N6570" s="2" t="str">
        <f t="shared" si="410"/>
        <v>Afternoon</v>
      </c>
      <c r="O6570" s="2">
        <v>42421.678472222222</v>
      </c>
      <c r="P6570">
        <v>810264</v>
      </c>
      <c r="Q6570" t="str">
        <f t="shared" si="411"/>
        <v>Entertainment</v>
      </c>
    </row>
    <row r="6571" spans="1:17" x14ac:dyDescent="0.3">
      <c r="A6571">
        <v>2371216</v>
      </c>
      <c r="B6571" t="str">
        <f>VLOOKUP($A6571,'[1]User Profiles'!$A:$I,2,FALSE)</f>
        <v>Cory </v>
      </c>
      <c r="C6571" t="str">
        <f>VLOOKUP($A6571,'[1]User Profiles'!$A:$I,3,FALSE)</f>
        <v>Marek</v>
      </c>
      <c r="D6571" t="str">
        <f>VLOOKUP($A6571,'[1]User Profiles'!$A:$I,5,FALSE)</f>
        <v>male</v>
      </c>
      <c r="E6571" t="str">
        <f>VLOOKUP($A6571,'[1]User Profiles'!$A:$I,6,FALSE)</f>
        <v>black</v>
      </c>
      <c r="F6571">
        <f>VLOOKUP($A6571,'[1]User Profiles'!$A:$I,7,FALSE)</f>
        <v>47</v>
      </c>
      <c r="G6571" t="str">
        <f>VLOOKUP($A6571,'[1]User Profiles'!$A:$I,8,FALSE)</f>
        <v>Gauteng</v>
      </c>
      <c r="H6571" t="s">
        <v>16</v>
      </c>
      <c r="I6571" s="4">
        <v>42436</v>
      </c>
      <c r="J6571" s="1">
        <v>0.67847222222222225</v>
      </c>
      <c r="K6571" s="1">
        <v>5.1736111111111115E-3</v>
      </c>
      <c r="L6571" s="1" t="str">
        <f t="shared" si="409"/>
        <v>Monday</v>
      </c>
      <c r="M6571" t="str">
        <f t="shared" si="408"/>
        <v>March</v>
      </c>
      <c r="N6571" s="2" t="str">
        <f t="shared" si="410"/>
        <v>Afternoon</v>
      </c>
      <c r="O6571" s="2">
        <v>42436.678472222222</v>
      </c>
      <c r="P6571">
        <v>2371216</v>
      </c>
      <c r="Q6571" t="str">
        <f t="shared" si="411"/>
        <v>Other</v>
      </c>
    </row>
    <row r="6572" spans="1:17" x14ac:dyDescent="0.3">
      <c r="A6572">
        <v>941622</v>
      </c>
      <c r="B6572" t="str">
        <f>VLOOKUP($A6572,'[1]User Profiles'!$A:$I,2,FALSE)</f>
        <v>Epifania </v>
      </c>
      <c r="C6572" t="str">
        <f>VLOOKUP($A6572,'[1]User Profiles'!$A:$I,3,FALSE)</f>
        <v>Crotty</v>
      </c>
      <c r="D6572" t="str">
        <f>VLOOKUP($A6572,'[1]User Profiles'!$A:$I,5,FALSE)</f>
        <v>female</v>
      </c>
      <c r="E6572" t="str">
        <f>VLOOKUP($A6572,'[1]User Profiles'!$A:$I,6,FALSE)</f>
        <v>white</v>
      </c>
      <c r="F6572">
        <f>VLOOKUP($A6572,'[1]User Profiles'!$A:$I,7,FALSE)</f>
        <v>38</v>
      </c>
      <c r="G6572" t="str">
        <f>VLOOKUP($A6572,'[1]User Profiles'!$A:$I,8,FALSE)</f>
        <v>Gauteng</v>
      </c>
      <c r="H6572" t="s">
        <v>20</v>
      </c>
      <c r="I6572" s="4">
        <v>42455</v>
      </c>
      <c r="J6572" s="1">
        <v>0.67847222222222225</v>
      </c>
      <c r="K6572" s="1">
        <v>9.0231481481481482E-2</v>
      </c>
      <c r="L6572" s="1" t="str">
        <f t="shared" si="409"/>
        <v>Saturday</v>
      </c>
      <c r="M6572" t="str">
        <f t="shared" si="408"/>
        <v>March</v>
      </c>
      <c r="N6572" s="2" t="str">
        <f t="shared" si="410"/>
        <v>Afternoon</v>
      </c>
      <c r="O6572" s="2">
        <v>42455.678472222222</v>
      </c>
      <c r="P6572">
        <v>941622</v>
      </c>
      <c r="Q6572" t="str">
        <f t="shared" si="411"/>
        <v>Other</v>
      </c>
    </row>
    <row r="6573" spans="1:17" x14ac:dyDescent="0.3">
      <c r="A6573">
        <v>771796</v>
      </c>
      <c r="B6573" t="str">
        <f>VLOOKUP($A6573,'[1]User Profiles'!$A:$I,2,FALSE)</f>
        <v>Jacinto </v>
      </c>
      <c r="C6573" t="str">
        <f>VLOOKUP($A6573,'[1]User Profiles'!$A:$I,3,FALSE)</f>
        <v>Mcclaine</v>
      </c>
      <c r="D6573" t="str">
        <f>VLOOKUP($A6573,'[1]User Profiles'!$A:$I,5,FALSE)</f>
        <v>male</v>
      </c>
      <c r="E6573" t="str">
        <f>VLOOKUP($A6573,'[1]User Profiles'!$A:$I,6,FALSE)</f>
        <v>coloured</v>
      </c>
      <c r="F6573">
        <f>VLOOKUP($A6573,'[1]User Profiles'!$A:$I,7,FALSE)</f>
        <v>35</v>
      </c>
      <c r="G6573" t="str">
        <f>VLOOKUP($A6573,'[1]User Profiles'!$A:$I,8,FALSE)</f>
        <v>Western Cape</v>
      </c>
      <c r="H6573" t="s">
        <v>20</v>
      </c>
      <c r="I6573" s="4">
        <v>42406</v>
      </c>
      <c r="J6573" s="1">
        <v>0.6791666666666667</v>
      </c>
      <c r="K6573" s="1">
        <v>2.0833333333333335E-4</v>
      </c>
      <c r="L6573" s="1" t="str">
        <f t="shared" si="409"/>
        <v>Saturday</v>
      </c>
      <c r="M6573" t="str">
        <f t="shared" si="408"/>
        <v>February</v>
      </c>
      <c r="N6573" s="2" t="str">
        <f t="shared" si="410"/>
        <v>Afternoon</v>
      </c>
      <c r="O6573" s="2">
        <v>42406.679166666669</v>
      </c>
      <c r="P6573">
        <v>771796</v>
      </c>
      <c r="Q6573" t="str">
        <f t="shared" si="411"/>
        <v>Other</v>
      </c>
    </row>
    <row r="6574" spans="1:17" x14ac:dyDescent="0.3">
      <c r="A6574">
        <v>2091688</v>
      </c>
      <c r="B6574" t="str">
        <f>VLOOKUP($A6574,'[1]User Profiles'!$A:$I,2,FALSE)</f>
        <v>Irving </v>
      </c>
      <c r="C6574" t="str">
        <f>VLOOKUP($A6574,'[1]User Profiles'!$A:$I,3,FALSE)</f>
        <v>Paradis</v>
      </c>
      <c r="D6574" t="str">
        <f>VLOOKUP($A6574,'[1]User Profiles'!$A:$I,5,FALSE)</f>
        <v>male</v>
      </c>
      <c r="E6574" t="str">
        <f>VLOOKUP($A6574,'[1]User Profiles'!$A:$I,6,FALSE)</f>
        <v>black</v>
      </c>
      <c r="F6574">
        <f>VLOOKUP($A6574,'[1]User Profiles'!$A:$I,7,FALSE)</f>
        <v>34</v>
      </c>
      <c r="G6574" t="str">
        <f>VLOOKUP($A6574,'[1]User Profiles'!$A:$I,8,FALSE)</f>
        <v>Gauteng</v>
      </c>
      <c r="H6574" t="s">
        <v>21</v>
      </c>
      <c r="I6574" s="4">
        <v>42413</v>
      </c>
      <c r="J6574" s="1">
        <v>0.6791666666666667</v>
      </c>
      <c r="K6574" s="1">
        <v>5.0925925925925921E-4</v>
      </c>
      <c r="L6574" s="1" t="str">
        <f t="shared" si="409"/>
        <v>Saturday</v>
      </c>
      <c r="M6574" t="str">
        <f t="shared" si="408"/>
        <v>February</v>
      </c>
      <c r="N6574" s="2" t="str">
        <f t="shared" si="410"/>
        <v>Afternoon</v>
      </c>
      <c r="O6574" s="2">
        <v>42413.679166666669</v>
      </c>
      <c r="P6574">
        <v>2091688</v>
      </c>
      <c r="Q6574" t="str">
        <f t="shared" si="411"/>
        <v>Kids</v>
      </c>
    </row>
    <row r="6575" spans="1:17" x14ac:dyDescent="0.3">
      <c r="A6575">
        <v>2368689</v>
      </c>
      <c r="B6575" t="str">
        <f>VLOOKUP($A6575,'[1]User Profiles'!$A:$I,2,FALSE)</f>
        <v>Valentine </v>
      </c>
      <c r="C6575" t="str">
        <f>VLOOKUP($A6575,'[1]User Profiles'!$A:$I,3,FALSE)</f>
        <v>Mina</v>
      </c>
      <c r="D6575" t="str">
        <f>VLOOKUP($A6575,'[1]User Profiles'!$A:$I,5,FALSE)</f>
        <v>male</v>
      </c>
      <c r="E6575" t="str">
        <f>VLOOKUP($A6575,'[1]User Profiles'!$A:$I,6,FALSE)</f>
        <v>black</v>
      </c>
      <c r="F6575">
        <f>VLOOKUP($A6575,'[1]User Profiles'!$A:$I,7,FALSE)</f>
        <v>32</v>
      </c>
      <c r="G6575" t="str">
        <f>VLOOKUP($A6575,'[1]User Profiles'!$A:$I,8,FALSE)</f>
        <v>Gauteng</v>
      </c>
      <c r="H6575" t="s">
        <v>20</v>
      </c>
      <c r="I6575" s="4">
        <v>42378</v>
      </c>
      <c r="J6575" s="1">
        <v>0.6791666666666667</v>
      </c>
      <c r="K6575" s="1">
        <v>6.2500000000000001E-4</v>
      </c>
      <c r="L6575" s="1" t="str">
        <f t="shared" si="409"/>
        <v>Saturday</v>
      </c>
      <c r="M6575" t="str">
        <f t="shared" si="408"/>
        <v>January</v>
      </c>
      <c r="N6575" s="2" t="str">
        <f t="shared" si="410"/>
        <v>Afternoon</v>
      </c>
      <c r="O6575" s="2">
        <v>42378.679166666669</v>
      </c>
      <c r="P6575">
        <v>2368689</v>
      </c>
      <c r="Q6575" t="str">
        <f t="shared" si="411"/>
        <v>Other</v>
      </c>
    </row>
    <row r="6576" spans="1:17" x14ac:dyDescent="0.3">
      <c r="A6576">
        <v>820770</v>
      </c>
      <c r="B6576" t="str">
        <f>VLOOKUP($A6576,'[1]User Profiles'!$A:$I,2,FALSE)</f>
        <v>Dee </v>
      </c>
      <c r="C6576" t="str">
        <f>VLOOKUP($A6576,'[1]User Profiles'!$A:$I,3,FALSE)</f>
        <v>Caves</v>
      </c>
      <c r="D6576" t="str">
        <f>VLOOKUP($A6576,'[1]User Profiles'!$A:$I,5,FALSE)</f>
        <v>male</v>
      </c>
      <c r="E6576" t="str">
        <f>VLOOKUP($A6576,'[1]User Profiles'!$A:$I,6,FALSE)</f>
        <v>coloured</v>
      </c>
      <c r="F6576">
        <f>VLOOKUP($A6576,'[1]User Profiles'!$A:$I,7,FALSE)</f>
        <v>36</v>
      </c>
      <c r="G6576" t="str">
        <f>VLOOKUP($A6576,'[1]User Profiles'!$A:$I,8,FALSE)</f>
        <v>Western Cape</v>
      </c>
      <c r="H6576" t="s">
        <v>18</v>
      </c>
      <c r="I6576" s="4">
        <v>42441</v>
      </c>
      <c r="J6576" s="1">
        <v>0.6791666666666667</v>
      </c>
      <c r="K6576" s="1">
        <v>1.1342592592592591E-3</v>
      </c>
      <c r="L6576" s="1" t="str">
        <f t="shared" si="409"/>
        <v>Saturday</v>
      </c>
      <c r="M6576" t="str">
        <f t="shared" si="408"/>
        <v>March</v>
      </c>
      <c r="N6576" s="2" t="str">
        <f t="shared" si="410"/>
        <v>Afternoon</v>
      </c>
      <c r="O6576" s="2">
        <v>42441.679166666669</v>
      </c>
      <c r="P6576">
        <v>820770</v>
      </c>
      <c r="Q6576" t="str">
        <f t="shared" si="411"/>
        <v>Sports</v>
      </c>
    </row>
    <row r="6577" spans="1:17" x14ac:dyDescent="0.3">
      <c r="A6577">
        <v>809681</v>
      </c>
      <c r="B6577" t="str">
        <f>VLOOKUP($A6577,'[1]User Profiles'!$A:$I,2,FALSE)</f>
        <v>Raymundo </v>
      </c>
      <c r="C6577" t="str">
        <f>VLOOKUP($A6577,'[1]User Profiles'!$A:$I,3,FALSE)</f>
        <v>Beville</v>
      </c>
      <c r="D6577" t="str">
        <f>VLOOKUP($A6577,'[1]User Profiles'!$A:$I,5,FALSE)</f>
        <v>male</v>
      </c>
      <c r="E6577" t="str">
        <f>VLOOKUP($A6577,'[1]User Profiles'!$A:$I,6,FALSE)</f>
        <v>black</v>
      </c>
      <c r="F6577">
        <f>VLOOKUP($A6577,'[1]User Profiles'!$A:$I,7,FALSE)</f>
        <v>26</v>
      </c>
      <c r="G6577" t="str">
        <f>VLOOKUP($A6577,'[1]User Profiles'!$A:$I,8,FALSE)</f>
        <v>Mpumalanga</v>
      </c>
      <c r="H6577" t="s">
        <v>22</v>
      </c>
      <c r="I6577" s="4">
        <v>42434</v>
      </c>
      <c r="J6577" s="1">
        <v>0.6791666666666667</v>
      </c>
      <c r="K6577" s="1">
        <v>4.2048611111111113E-2</v>
      </c>
      <c r="L6577" s="1" t="str">
        <f t="shared" si="409"/>
        <v>Saturday</v>
      </c>
      <c r="M6577" t="str">
        <f t="shared" si="408"/>
        <v>March</v>
      </c>
      <c r="N6577" s="2" t="str">
        <f t="shared" si="410"/>
        <v>Afternoon</v>
      </c>
      <c r="O6577" s="2">
        <v>42434.679166666669</v>
      </c>
      <c r="P6577">
        <v>809681</v>
      </c>
      <c r="Q6577" t="str">
        <f t="shared" si="411"/>
        <v>Kids</v>
      </c>
    </row>
    <row r="6578" spans="1:17" x14ac:dyDescent="0.3">
      <c r="A6578">
        <v>832729</v>
      </c>
      <c r="B6578" t="str">
        <f>VLOOKUP($A6578,'[1]User Profiles'!$A:$I,2,FALSE)</f>
        <v>Lloyd </v>
      </c>
      <c r="C6578" t="str">
        <f>VLOOKUP($A6578,'[1]User Profiles'!$A:$I,3,FALSE)</f>
        <v>Marek</v>
      </c>
      <c r="D6578" t="str">
        <f>VLOOKUP($A6578,'[1]User Profiles'!$A:$I,5,FALSE)</f>
        <v>male</v>
      </c>
      <c r="E6578" t="str">
        <f>VLOOKUP($A6578,'[1]User Profiles'!$A:$I,6,FALSE)</f>
        <v>black</v>
      </c>
      <c r="F6578">
        <f>VLOOKUP($A6578,'[1]User Profiles'!$A:$I,7,FALSE)</f>
        <v>29</v>
      </c>
      <c r="G6578" t="str">
        <f>VLOOKUP($A6578,'[1]User Profiles'!$A:$I,8,FALSE)</f>
        <v>Free State</v>
      </c>
      <c r="H6578" t="s">
        <v>17</v>
      </c>
      <c r="I6578" s="4">
        <v>42440</v>
      </c>
      <c r="J6578" s="1">
        <v>0.6791666666666667</v>
      </c>
      <c r="K6578" s="1">
        <v>4.6493055555555558E-2</v>
      </c>
      <c r="L6578" s="1" t="str">
        <f t="shared" si="409"/>
        <v>Friday</v>
      </c>
      <c r="M6578" t="str">
        <f t="shared" si="408"/>
        <v>March</v>
      </c>
      <c r="N6578" s="2" t="str">
        <f t="shared" si="410"/>
        <v>Afternoon</v>
      </c>
      <c r="O6578" s="2">
        <v>42440.679166666669</v>
      </c>
      <c r="P6578">
        <v>832729</v>
      </c>
      <c r="Q6578" t="str">
        <f t="shared" si="411"/>
        <v>Other</v>
      </c>
    </row>
    <row r="6579" spans="1:17" x14ac:dyDescent="0.3">
      <c r="A6579">
        <v>772736</v>
      </c>
      <c r="B6579" t="str">
        <f>VLOOKUP($A6579,'[1]User Profiles'!$A:$I,2,FALSE)</f>
        <v>Hollis </v>
      </c>
      <c r="C6579" t="str">
        <f>VLOOKUP($A6579,'[1]User Profiles'!$A:$I,3,FALSE)</f>
        <v>Biggers</v>
      </c>
      <c r="D6579" t="str">
        <f>VLOOKUP($A6579,'[1]User Profiles'!$A:$I,5,FALSE)</f>
        <v>male</v>
      </c>
      <c r="E6579" t="str">
        <f>VLOOKUP($A6579,'[1]User Profiles'!$A:$I,6,FALSE)</f>
        <v>black</v>
      </c>
      <c r="F6579">
        <f>VLOOKUP($A6579,'[1]User Profiles'!$A:$I,7,FALSE)</f>
        <v>22</v>
      </c>
      <c r="G6579" t="str">
        <f>VLOOKUP($A6579,'[1]User Profiles'!$A:$I,8,FALSE)</f>
        <v>Western Cape</v>
      </c>
      <c r="H6579" t="s">
        <v>20</v>
      </c>
      <c r="I6579" s="4">
        <v>42416</v>
      </c>
      <c r="J6579" s="1">
        <v>0.6791666666666667</v>
      </c>
      <c r="K6579" s="1">
        <v>9.7222222222222209E-4</v>
      </c>
      <c r="L6579" s="1" t="str">
        <f t="shared" si="409"/>
        <v>Tuesday</v>
      </c>
      <c r="M6579" t="str">
        <f t="shared" si="408"/>
        <v>February</v>
      </c>
      <c r="N6579" s="2" t="str">
        <f t="shared" si="410"/>
        <v>Afternoon</v>
      </c>
      <c r="O6579" s="2">
        <v>42416.679166666669</v>
      </c>
      <c r="P6579">
        <v>772736</v>
      </c>
      <c r="Q6579" t="str">
        <f t="shared" si="411"/>
        <v>Other</v>
      </c>
    </row>
    <row r="6580" spans="1:17" x14ac:dyDescent="0.3">
      <c r="A6580">
        <v>819869</v>
      </c>
      <c r="B6580" t="str">
        <f>VLOOKUP($A6580,'[1]User Profiles'!$A:$I,2,FALSE)</f>
        <v>Lloyd </v>
      </c>
      <c r="C6580" t="str">
        <f>VLOOKUP($A6580,'[1]User Profiles'!$A:$I,3,FALSE)</f>
        <v>Roquemore</v>
      </c>
      <c r="D6580" t="str">
        <f>VLOOKUP($A6580,'[1]User Profiles'!$A:$I,5,FALSE)</f>
        <v>male</v>
      </c>
      <c r="E6580" t="str">
        <f>VLOOKUP($A6580,'[1]User Profiles'!$A:$I,6,FALSE)</f>
        <v>coloured</v>
      </c>
      <c r="F6580">
        <f>VLOOKUP($A6580,'[1]User Profiles'!$A:$I,7,FALSE)</f>
        <v>46</v>
      </c>
      <c r="G6580" t="str">
        <f>VLOOKUP($A6580,'[1]User Profiles'!$A:$I,8,FALSE)</f>
        <v>Eastern Cape</v>
      </c>
      <c r="H6580" t="s">
        <v>18</v>
      </c>
      <c r="I6580" s="4">
        <v>42448</v>
      </c>
      <c r="J6580" s="1">
        <v>0.6791666666666667</v>
      </c>
      <c r="K6580" s="1">
        <v>3.3333333333333335E-3</v>
      </c>
      <c r="L6580" s="1" t="str">
        <f t="shared" si="409"/>
        <v>Saturday</v>
      </c>
      <c r="M6580" t="str">
        <f t="shared" si="408"/>
        <v>March</v>
      </c>
      <c r="N6580" s="2" t="str">
        <f t="shared" si="410"/>
        <v>Afternoon</v>
      </c>
      <c r="O6580" s="2">
        <v>42448.679166666669</v>
      </c>
      <c r="P6580">
        <v>819869</v>
      </c>
      <c r="Q6580" t="str">
        <f t="shared" si="411"/>
        <v>Sports</v>
      </c>
    </row>
    <row r="6581" spans="1:17" x14ac:dyDescent="0.3">
      <c r="A6581">
        <v>893599</v>
      </c>
      <c r="B6581" t="str">
        <f>VLOOKUP($A6581,'[1]User Profiles'!$A:$I,2,FALSE)</f>
        <v>Royal </v>
      </c>
      <c r="C6581" t="str">
        <f>VLOOKUP($A6581,'[1]User Profiles'!$A:$I,3,FALSE)</f>
        <v>Fudge</v>
      </c>
      <c r="D6581" t="str">
        <f>VLOOKUP($A6581,'[1]User Profiles'!$A:$I,5,FALSE)</f>
        <v>male</v>
      </c>
      <c r="E6581" t="str">
        <f>VLOOKUP($A6581,'[1]User Profiles'!$A:$I,6,FALSE)</f>
        <v>black</v>
      </c>
      <c r="F6581">
        <f>VLOOKUP($A6581,'[1]User Profiles'!$A:$I,7,FALSE)</f>
        <v>33</v>
      </c>
      <c r="G6581" t="str">
        <f>VLOOKUP($A6581,'[1]User Profiles'!$A:$I,8,FALSE)</f>
        <v>Gauteng</v>
      </c>
      <c r="H6581" t="s">
        <v>22</v>
      </c>
      <c r="I6581" s="4">
        <v>42458</v>
      </c>
      <c r="J6581" s="1">
        <v>0.6791666666666667</v>
      </c>
      <c r="K6581" s="1">
        <v>0</v>
      </c>
      <c r="L6581" s="1" t="str">
        <f t="shared" si="409"/>
        <v>Tuesday</v>
      </c>
      <c r="M6581" t="str">
        <f t="shared" si="408"/>
        <v>March</v>
      </c>
      <c r="N6581" s="2" t="str">
        <f t="shared" si="410"/>
        <v>Afternoon</v>
      </c>
      <c r="O6581" s="2">
        <v>42458.679166666669</v>
      </c>
      <c r="P6581">
        <v>893599</v>
      </c>
      <c r="Q6581" t="str">
        <f t="shared" si="411"/>
        <v>Kids</v>
      </c>
    </row>
    <row r="6582" spans="1:17" x14ac:dyDescent="0.3">
      <c r="A6582">
        <v>772897</v>
      </c>
      <c r="B6582" t="str">
        <f>VLOOKUP($A6582,'[1]User Profiles'!$A:$I,2,FALSE)</f>
        <v>Cory </v>
      </c>
      <c r="C6582" t="str">
        <f>VLOOKUP($A6582,'[1]User Profiles'!$A:$I,3,FALSE)</f>
        <v>Mastrangelo</v>
      </c>
      <c r="D6582" t="str">
        <f>VLOOKUP($A6582,'[1]User Profiles'!$A:$I,5,FALSE)</f>
        <v>male</v>
      </c>
      <c r="E6582" t="str">
        <f>VLOOKUP($A6582,'[1]User Profiles'!$A:$I,6,FALSE)</f>
        <v>black</v>
      </c>
      <c r="F6582">
        <f>VLOOKUP($A6582,'[1]User Profiles'!$A:$I,7,FALSE)</f>
        <v>32</v>
      </c>
      <c r="G6582" t="str">
        <f>VLOOKUP($A6582,'[1]User Profiles'!$A:$I,8,FALSE)</f>
        <v>Gauteng</v>
      </c>
      <c r="H6582" t="s">
        <v>19</v>
      </c>
      <c r="I6582" s="4">
        <v>42406</v>
      </c>
      <c r="J6582" s="1">
        <v>0.6791666666666667</v>
      </c>
      <c r="K6582" s="1">
        <v>1.1805555555555556E-3</v>
      </c>
      <c r="L6582" s="1" t="str">
        <f t="shared" si="409"/>
        <v>Saturday</v>
      </c>
      <c r="M6582" t="str">
        <f t="shared" si="408"/>
        <v>February</v>
      </c>
      <c r="N6582" s="2" t="str">
        <f t="shared" si="410"/>
        <v>Afternoon</v>
      </c>
      <c r="O6582" s="2">
        <v>42406.679166666669</v>
      </c>
      <c r="P6582">
        <v>772897</v>
      </c>
      <c r="Q6582" t="str">
        <f t="shared" si="411"/>
        <v>Entertainment</v>
      </c>
    </row>
    <row r="6583" spans="1:17" x14ac:dyDescent="0.3">
      <c r="A6583">
        <v>803047</v>
      </c>
      <c r="B6583" t="str">
        <f>VLOOKUP($A6583,'[1]User Profiles'!$A:$I,2,FALSE)</f>
        <v>None</v>
      </c>
      <c r="C6583" t="str">
        <f>VLOOKUP($A6583,'[1]User Profiles'!$A:$I,3,FALSE)</f>
        <v>None</v>
      </c>
      <c r="D6583" t="str">
        <f>VLOOKUP($A6583,'[1]User Profiles'!$A:$I,5,FALSE)</f>
        <v>None</v>
      </c>
      <c r="E6583" t="str">
        <f>VLOOKUP($A6583,'[1]User Profiles'!$A:$I,6,FALSE)</f>
        <v>None</v>
      </c>
      <c r="F6583">
        <f>VLOOKUP($A6583,'[1]User Profiles'!$A:$I,7,FALSE)</f>
        <v>0</v>
      </c>
      <c r="G6583" t="str">
        <f>VLOOKUP($A6583,'[1]User Profiles'!$A:$I,8,FALSE)</f>
        <v>None</v>
      </c>
      <c r="H6583" t="s">
        <v>20</v>
      </c>
      <c r="I6583" s="4">
        <v>42449</v>
      </c>
      <c r="J6583" s="1">
        <v>0.6791666666666667</v>
      </c>
      <c r="K6583" s="1">
        <v>0</v>
      </c>
      <c r="L6583" s="1" t="str">
        <f t="shared" si="409"/>
        <v>Sunday</v>
      </c>
      <c r="M6583" t="str">
        <f t="shared" si="408"/>
        <v>March</v>
      </c>
      <c r="N6583" s="2" t="str">
        <f t="shared" si="410"/>
        <v>Afternoon</v>
      </c>
      <c r="O6583" s="2">
        <v>42449.679166666669</v>
      </c>
      <c r="P6583">
        <v>803047</v>
      </c>
      <c r="Q6583" t="str">
        <f t="shared" si="411"/>
        <v>Other</v>
      </c>
    </row>
    <row r="6584" spans="1:17" x14ac:dyDescent="0.3">
      <c r="A6584">
        <v>810287</v>
      </c>
      <c r="B6584" t="str">
        <f>VLOOKUP($A6584,'[1]User Profiles'!$A:$I,2,FALSE)</f>
        <v>Irving </v>
      </c>
      <c r="C6584" t="str">
        <f>VLOOKUP($A6584,'[1]User Profiles'!$A:$I,3,FALSE)</f>
        <v>Jacox</v>
      </c>
      <c r="D6584" t="str">
        <f>VLOOKUP($A6584,'[1]User Profiles'!$A:$I,5,FALSE)</f>
        <v>male</v>
      </c>
      <c r="E6584" t="str">
        <f>VLOOKUP($A6584,'[1]User Profiles'!$A:$I,6,FALSE)</f>
        <v>black</v>
      </c>
      <c r="F6584">
        <f>VLOOKUP($A6584,'[1]User Profiles'!$A:$I,7,FALSE)</f>
        <v>24</v>
      </c>
      <c r="G6584" t="str">
        <f>VLOOKUP($A6584,'[1]User Profiles'!$A:$I,8,FALSE)</f>
        <v>Mpumalanga</v>
      </c>
      <c r="H6584" t="s">
        <v>19</v>
      </c>
      <c r="I6584" s="4">
        <v>42404</v>
      </c>
      <c r="J6584" s="1">
        <v>0.6791666666666667</v>
      </c>
      <c r="K6584" s="1">
        <v>7.3958333333333324E-3</v>
      </c>
      <c r="L6584" s="1" t="str">
        <f t="shared" si="409"/>
        <v>Thursday</v>
      </c>
      <c r="M6584" t="str">
        <f t="shared" si="408"/>
        <v>February</v>
      </c>
      <c r="N6584" s="2" t="str">
        <f t="shared" si="410"/>
        <v>Afternoon</v>
      </c>
      <c r="O6584" s="2">
        <v>42404.679166666669</v>
      </c>
      <c r="P6584">
        <v>810287</v>
      </c>
      <c r="Q6584" t="str">
        <f t="shared" si="411"/>
        <v>Entertainment</v>
      </c>
    </row>
    <row r="6585" spans="1:17" x14ac:dyDescent="0.3">
      <c r="A6585">
        <v>780657</v>
      </c>
      <c r="B6585" t="str">
        <f>VLOOKUP($A6585,'[1]User Profiles'!$A:$I,2,FALSE)</f>
        <v>Hugh</v>
      </c>
      <c r="C6585" t="str">
        <f>VLOOKUP($A6585,'[1]User Profiles'!$A:$I,3,FALSE)</f>
        <v>Sieren</v>
      </c>
      <c r="D6585" t="str">
        <f>VLOOKUP($A6585,'[1]User Profiles'!$A:$I,5,FALSE)</f>
        <v>male</v>
      </c>
      <c r="E6585" t="str">
        <f>VLOOKUP($A6585,'[1]User Profiles'!$A:$I,6,FALSE)</f>
        <v>black</v>
      </c>
      <c r="F6585">
        <f>VLOOKUP($A6585,'[1]User Profiles'!$A:$I,7,FALSE)</f>
        <v>48</v>
      </c>
      <c r="G6585" t="str">
        <f>VLOOKUP($A6585,'[1]User Profiles'!$A:$I,8,FALSE)</f>
        <v>Western Cape</v>
      </c>
      <c r="H6585" t="s">
        <v>23</v>
      </c>
      <c r="I6585" s="4">
        <v>42408</v>
      </c>
      <c r="J6585" s="1">
        <v>0.6791666666666667</v>
      </c>
      <c r="K6585" s="1">
        <v>3.2407407407407406E-4</v>
      </c>
      <c r="L6585" s="1" t="str">
        <f t="shared" si="409"/>
        <v>Monday</v>
      </c>
      <c r="M6585" t="str">
        <f t="shared" si="408"/>
        <v>February</v>
      </c>
      <c r="N6585" s="2" t="str">
        <f t="shared" si="410"/>
        <v>Afternoon</v>
      </c>
      <c r="O6585" s="2">
        <v>42408.679166666669</v>
      </c>
      <c r="P6585">
        <v>780657</v>
      </c>
      <c r="Q6585" t="str">
        <f t="shared" si="411"/>
        <v>Entertainment</v>
      </c>
    </row>
    <row r="6586" spans="1:17" x14ac:dyDescent="0.3">
      <c r="A6586">
        <v>469412</v>
      </c>
      <c r="B6586" t="str">
        <f>VLOOKUP($A6586,'[1]User Profiles'!$A:$I,2,FALSE)</f>
        <v>Stacy </v>
      </c>
      <c r="C6586" t="str">
        <f>VLOOKUP($A6586,'[1]User Profiles'!$A:$I,3,FALSE)</f>
        <v>Sieren</v>
      </c>
      <c r="D6586" t="str">
        <f>VLOOKUP($A6586,'[1]User Profiles'!$A:$I,5,FALSE)</f>
        <v>male</v>
      </c>
      <c r="E6586" t="str">
        <f>VLOOKUP($A6586,'[1]User Profiles'!$A:$I,6,FALSE)</f>
        <v>None</v>
      </c>
      <c r="F6586">
        <f>VLOOKUP($A6586,'[1]User Profiles'!$A:$I,7,FALSE)</f>
        <v>46</v>
      </c>
      <c r="G6586" t="str">
        <f>VLOOKUP($A6586,'[1]User Profiles'!$A:$I,8,FALSE)</f>
        <v>Western Cape</v>
      </c>
      <c r="H6586" t="s">
        <v>20</v>
      </c>
      <c r="I6586" s="4">
        <v>42377</v>
      </c>
      <c r="J6586" s="1">
        <v>0.6791666666666667</v>
      </c>
      <c r="K6586" s="1">
        <v>1.6435185185185183E-3</v>
      </c>
      <c r="L6586" s="1" t="str">
        <f t="shared" si="409"/>
        <v>Friday</v>
      </c>
      <c r="M6586" t="str">
        <f t="shared" si="408"/>
        <v>January</v>
      </c>
      <c r="N6586" s="2" t="str">
        <f t="shared" si="410"/>
        <v>Afternoon</v>
      </c>
      <c r="O6586" s="2">
        <v>42377.679166666669</v>
      </c>
      <c r="P6586">
        <v>469412</v>
      </c>
      <c r="Q6586" t="str">
        <f t="shared" si="411"/>
        <v>Other</v>
      </c>
    </row>
    <row r="6587" spans="1:17" x14ac:dyDescent="0.3">
      <c r="A6587">
        <v>2371243</v>
      </c>
      <c r="B6587" t="str">
        <f>VLOOKUP($A6587,'[1]User Profiles'!$A:$I,2,FALSE)</f>
        <v>Markus </v>
      </c>
      <c r="C6587" t="str">
        <f>VLOOKUP($A6587,'[1]User Profiles'!$A:$I,3,FALSE)</f>
        <v>Caves</v>
      </c>
      <c r="D6587" t="str">
        <f>VLOOKUP($A6587,'[1]User Profiles'!$A:$I,5,FALSE)</f>
        <v>male</v>
      </c>
      <c r="E6587" t="str">
        <f>VLOOKUP($A6587,'[1]User Profiles'!$A:$I,6,FALSE)</f>
        <v>black</v>
      </c>
      <c r="F6587">
        <f>VLOOKUP($A6587,'[1]User Profiles'!$A:$I,7,FALSE)</f>
        <v>44</v>
      </c>
      <c r="G6587" t="str">
        <f>VLOOKUP($A6587,'[1]User Profiles'!$A:$I,8,FALSE)</f>
        <v>Gauteng</v>
      </c>
      <c r="H6587" t="s">
        <v>16</v>
      </c>
      <c r="I6587" s="4">
        <v>42401</v>
      </c>
      <c r="J6587" s="1">
        <v>0.6791666666666667</v>
      </c>
      <c r="K6587" s="1">
        <v>8.0671296296296307E-3</v>
      </c>
      <c r="L6587" s="1" t="str">
        <f t="shared" si="409"/>
        <v>Monday</v>
      </c>
      <c r="M6587" t="str">
        <f t="shared" si="408"/>
        <v>February</v>
      </c>
      <c r="N6587" s="2" t="str">
        <f t="shared" si="410"/>
        <v>Afternoon</v>
      </c>
      <c r="O6587" s="2">
        <v>42401.679166666669</v>
      </c>
      <c r="P6587">
        <v>2371243</v>
      </c>
      <c r="Q6587" t="str">
        <f t="shared" si="411"/>
        <v>Other</v>
      </c>
    </row>
    <row r="6588" spans="1:17" x14ac:dyDescent="0.3">
      <c r="A6588">
        <v>894176</v>
      </c>
      <c r="B6588" t="str">
        <f>VLOOKUP($A6588,'[1]User Profiles'!$A:$I,2,FALSE)</f>
        <v>Shane </v>
      </c>
      <c r="C6588" t="str">
        <f>VLOOKUP($A6588,'[1]User Profiles'!$A:$I,3,FALSE)</f>
        <v>Mina</v>
      </c>
      <c r="D6588" t="str">
        <f>VLOOKUP($A6588,'[1]User Profiles'!$A:$I,5,FALSE)</f>
        <v>male</v>
      </c>
      <c r="E6588" t="str">
        <f>VLOOKUP($A6588,'[1]User Profiles'!$A:$I,6,FALSE)</f>
        <v>coloured</v>
      </c>
      <c r="F6588">
        <f>VLOOKUP($A6588,'[1]User Profiles'!$A:$I,7,FALSE)</f>
        <v>47</v>
      </c>
      <c r="G6588" t="str">
        <f>VLOOKUP($A6588,'[1]User Profiles'!$A:$I,8,FALSE)</f>
        <v>Western Cape</v>
      </c>
      <c r="H6588" t="s">
        <v>20</v>
      </c>
      <c r="I6588" s="4">
        <v>42397</v>
      </c>
      <c r="J6588" s="1">
        <v>0.6791666666666667</v>
      </c>
      <c r="K6588" s="1">
        <v>7.175925925925927E-4</v>
      </c>
      <c r="L6588" s="1" t="str">
        <f t="shared" si="409"/>
        <v>Thursday</v>
      </c>
      <c r="M6588" t="str">
        <f t="shared" si="408"/>
        <v>January</v>
      </c>
      <c r="N6588" s="2" t="str">
        <f t="shared" si="410"/>
        <v>Afternoon</v>
      </c>
      <c r="O6588" s="2">
        <v>42397.679166666669</v>
      </c>
      <c r="P6588">
        <v>894176</v>
      </c>
      <c r="Q6588" t="str">
        <f t="shared" si="411"/>
        <v>Other</v>
      </c>
    </row>
    <row r="6589" spans="1:17" x14ac:dyDescent="0.3">
      <c r="A6589">
        <v>939659</v>
      </c>
      <c r="B6589" t="str">
        <f>VLOOKUP($A6589,'[1]User Profiles'!$A:$I,2,FALSE)</f>
        <v>Art </v>
      </c>
      <c r="C6589" t="str">
        <f>VLOOKUP($A6589,'[1]User Profiles'!$A:$I,3,FALSE)</f>
        <v>Mccollum</v>
      </c>
      <c r="D6589" t="str">
        <f>VLOOKUP($A6589,'[1]User Profiles'!$A:$I,5,FALSE)</f>
        <v>male</v>
      </c>
      <c r="E6589" t="str">
        <f>VLOOKUP($A6589,'[1]User Profiles'!$A:$I,6,FALSE)</f>
        <v>black</v>
      </c>
      <c r="F6589">
        <f>VLOOKUP($A6589,'[1]User Profiles'!$A:$I,7,FALSE)</f>
        <v>21</v>
      </c>
      <c r="G6589" t="str">
        <f>VLOOKUP($A6589,'[1]User Profiles'!$A:$I,8,FALSE)</f>
        <v>Limpopo</v>
      </c>
      <c r="H6589" t="s">
        <v>23</v>
      </c>
      <c r="I6589" s="4">
        <v>42457</v>
      </c>
      <c r="J6589" s="1">
        <v>0.67986111111111114</v>
      </c>
      <c r="K6589" s="1">
        <v>1.2326388888888888E-3</v>
      </c>
      <c r="L6589" s="1" t="str">
        <f t="shared" si="409"/>
        <v>Monday</v>
      </c>
      <c r="M6589" t="str">
        <f t="shared" si="408"/>
        <v>March</v>
      </c>
      <c r="N6589" s="2" t="str">
        <f t="shared" si="410"/>
        <v>Afternoon</v>
      </c>
      <c r="O6589" s="2">
        <v>42457.679861111108</v>
      </c>
      <c r="P6589">
        <v>939659</v>
      </c>
      <c r="Q6589" t="str">
        <f t="shared" si="411"/>
        <v>Entertainment</v>
      </c>
    </row>
    <row r="6590" spans="1:17" x14ac:dyDescent="0.3">
      <c r="A6590">
        <v>2000272</v>
      </c>
      <c r="B6590" t="str">
        <f>VLOOKUP($A6590,'[1]User Profiles'!$A:$I,2,FALSE)</f>
        <v>Robby </v>
      </c>
      <c r="C6590" t="str">
        <f>VLOOKUP($A6590,'[1]User Profiles'!$A:$I,3,FALSE)</f>
        <v>Singer</v>
      </c>
      <c r="D6590" t="str">
        <f>VLOOKUP($A6590,'[1]User Profiles'!$A:$I,5,FALSE)</f>
        <v>male</v>
      </c>
      <c r="E6590" t="str">
        <f>VLOOKUP($A6590,'[1]User Profiles'!$A:$I,6,FALSE)</f>
        <v>coloured</v>
      </c>
      <c r="F6590">
        <f>VLOOKUP($A6590,'[1]User Profiles'!$A:$I,7,FALSE)</f>
        <v>37</v>
      </c>
      <c r="G6590" t="str">
        <f>VLOOKUP($A6590,'[1]User Profiles'!$A:$I,8,FALSE)</f>
        <v>Western Cape</v>
      </c>
      <c r="H6590" t="s">
        <v>20</v>
      </c>
      <c r="I6590" s="4">
        <v>42377</v>
      </c>
      <c r="J6590" s="1">
        <v>0.67986111111111114</v>
      </c>
      <c r="K6590" s="1">
        <v>5.3935185185185188E-3</v>
      </c>
      <c r="L6590" s="1" t="str">
        <f t="shared" si="409"/>
        <v>Friday</v>
      </c>
      <c r="M6590" t="str">
        <f t="shared" si="408"/>
        <v>January</v>
      </c>
      <c r="N6590" s="2" t="str">
        <f t="shared" si="410"/>
        <v>Afternoon</v>
      </c>
      <c r="O6590" s="2">
        <v>42377.679861111108</v>
      </c>
      <c r="P6590">
        <v>2000272</v>
      </c>
      <c r="Q6590" t="str">
        <f t="shared" si="411"/>
        <v>Other</v>
      </c>
    </row>
    <row r="6591" spans="1:17" x14ac:dyDescent="0.3">
      <c r="A6591">
        <v>809780</v>
      </c>
      <c r="B6591" t="str">
        <f>VLOOKUP($A6591,'[1]User Profiles'!$A:$I,2,FALSE)</f>
        <v>Randy </v>
      </c>
      <c r="C6591" t="str">
        <f>VLOOKUP($A6591,'[1]User Profiles'!$A:$I,3,FALSE)</f>
        <v>Roquemore</v>
      </c>
      <c r="D6591" t="str">
        <f>VLOOKUP($A6591,'[1]User Profiles'!$A:$I,5,FALSE)</f>
        <v>male</v>
      </c>
      <c r="E6591" t="str">
        <f>VLOOKUP($A6591,'[1]User Profiles'!$A:$I,6,FALSE)</f>
        <v>coloured</v>
      </c>
      <c r="F6591">
        <f>VLOOKUP($A6591,'[1]User Profiles'!$A:$I,7,FALSE)</f>
        <v>32</v>
      </c>
      <c r="G6591" t="str">
        <f>VLOOKUP($A6591,'[1]User Profiles'!$A:$I,8,FALSE)</f>
        <v>Western Cape</v>
      </c>
      <c r="H6591" t="s">
        <v>17</v>
      </c>
      <c r="I6591" s="4">
        <v>42390</v>
      </c>
      <c r="J6591" s="1">
        <v>0.67986111111111114</v>
      </c>
      <c r="K6591" s="1">
        <v>3.6458333333333334E-3</v>
      </c>
      <c r="L6591" s="1" t="str">
        <f t="shared" si="409"/>
        <v>Thursday</v>
      </c>
      <c r="M6591" t="str">
        <f t="shared" si="408"/>
        <v>January</v>
      </c>
      <c r="N6591" s="2" t="str">
        <f t="shared" si="410"/>
        <v>Afternoon</v>
      </c>
      <c r="O6591" s="2">
        <v>42390.679861111108</v>
      </c>
      <c r="P6591">
        <v>809780</v>
      </c>
      <c r="Q6591" t="str">
        <f t="shared" si="411"/>
        <v>Other</v>
      </c>
    </row>
    <row r="6592" spans="1:17" x14ac:dyDescent="0.3">
      <c r="A6592">
        <v>804464</v>
      </c>
      <c r="B6592" t="str">
        <f>VLOOKUP($A6592,'[1]User Profiles'!$A:$I,2,FALSE)</f>
        <v>Krysta </v>
      </c>
      <c r="C6592" t="str">
        <f>VLOOKUP($A6592,'[1]User Profiles'!$A:$I,3,FALSE)</f>
        <v>Mastrangelo</v>
      </c>
      <c r="D6592" t="str">
        <f>VLOOKUP($A6592,'[1]User Profiles'!$A:$I,5,FALSE)</f>
        <v>female</v>
      </c>
      <c r="E6592" t="str">
        <f>VLOOKUP($A6592,'[1]User Profiles'!$A:$I,6,FALSE)</f>
        <v>black</v>
      </c>
      <c r="F6592">
        <f>VLOOKUP($A6592,'[1]User Profiles'!$A:$I,7,FALSE)</f>
        <v>29</v>
      </c>
      <c r="G6592" t="str">
        <f>VLOOKUP($A6592,'[1]User Profiles'!$A:$I,8,FALSE)</f>
        <v>Limpopo</v>
      </c>
      <c r="H6592" t="s">
        <v>17</v>
      </c>
      <c r="I6592" s="4">
        <v>42372</v>
      </c>
      <c r="J6592" s="1">
        <v>0.67986111111111114</v>
      </c>
      <c r="K6592" s="1">
        <v>3.0208333333333333E-3</v>
      </c>
      <c r="L6592" s="1" t="str">
        <f t="shared" si="409"/>
        <v>Sunday</v>
      </c>
      <c r="M6592" t="str">
        <f t="shared" si="408"/>
        <v>January</v>
      </c>
      <c r="N6592" s="2" t="str">
        <f t="shared" si="410"/>
        <v>Afternoon</v>
      </c>
      <c r="O6592" s="2">
        <v>42372.679861111108</v>
      </c>
      <c r="P6592">
        <v>804464</v>
      </c>
      <c r="Q6592" t="str">
        <f t="shared" si="411"/>
        <v>Other</v>
      </c>
    </row>
    <row r="6593" spans="1:17" x14ac:dyDescent="0.3">
      <c r="A6593">
        <v>792086</v>
      </c>
      <c r="B6593" t="str">
        <f>VLOOKUP($A6593,'[1]User Profiles'!$A:$I,2,FALSE)</f>
        <v>None</v>
      </c>
      <c r="C6593" t="str">
        <f>VLOOKUP($A6593,'[1]User Profiles'!$A:$I,3,FALSE)</f>
        <v>None</v>
      </c>
      <c r="D6593" t="str">
        <f>VLOOKUP($A6593,'[1]User Profiles'!$A:$I,5,FALSE)</f>
        <v>None</v>
      </c>
      <c r="E6593" t="str">
        <f>VLOOKUP($A6593,'[1]User Profiles'!$A:$I,6,FALSE)</f>
        <v>None</v>
      </c>
      <c r="F6593">
        <f>VLOOKUP($A6593,'[1]User Profiles'!$A:$I,7,FALSE)</f>
        <v>0</v>
      </c>
      <c r="G6593" t="str">
        <f>VLOOKUP($A6593,'[1]User Profiles'!$A:$I,8,FALSE)</f>
        <v>None</v>
      </c>
      <c r="H6593" t="s">
        <v>25</v>
      </c>
      <c r="I6593" s="4">
        <v>42457</v>
      </c>
      <c r="J6593" s="1">
        <v>0.67986111111111114</v>
      </c>
      <c r="K6593" s="1">
        <v>1.8750000000000001E-3</v>
      </c>
      <c r="L6593" s="1" t="str">
        <f t="shared" si="409"/>
        <v>Monday</v>
      </c>
      <c r="M6593" t="str">
        <f t="shared" si="408"/>
        <v>March</v>
      </c>
      <c r="N6593" s="2" t="str">
        <f t="shared" si="410"/>
        <v>Afternoon</v>
      </c>
      <c r="O6593" s="2">
        <v>42457.679861111108</v>
      </c>
      <c r="P6593">
        <v>792086</v>
      </c>
      <c r="Q6593" t="str">
        <f t="shared" si="411"/>
        <v>Sports</v>
      </c>
    </row>
    <row r="6594" spans="1:17" x14ac:dyDescent="0.3">
      <c r="A6594">
        <v>869944</v>
      </c>
      <c r="B6594" t="str">
        <f>VLOOKUP($A6594,'[1]User Profiles'!$A:$I,2,FALSE)</f>
        <v>Dee </v>
      </c>
      <c r="C6594" t="str">
        <f>VLOOKUP($A6594,'[1]User Profiles'!$A:$I,3,FALSE)</f>
        <v>Hier</v>
      </c>
      <c r="D6594" t="str">
        <f>VLOOKUP($A6594,'[1]User Profiles'!$A:$I,5,FALSE)</f>
        <v>male</v>
      </c>
      <c r="E6594" t="str">
        <f>VLOOKUP($A6594,'[1]User Profiles'!$A:$I,6,FALSE)</f>
        <v>coloured</v>
      </c>
      <c r="F6594">
        <f>VLOOKUP($A6594,'[1]User Profiles'!$A:$I,7,FALSE)</f>
        <v>43</v>
      </c>
      <c r="G6594" t="str">
        <f>VLOOKUP($A6594,'[1]User Profiles'!$A:$I,8,FALSE)</f>
        <v>Western Cape</v>
      </c>
      <c r="H6594" t="s">
        <v>22</v>
      </c>
      <c r="I6594" s="4">
        <v>42447</v>
      </c>
      <c r="J6594" s="1">
        <v>0.67986111111111114</v>
      </c>
      <c r="K6594" s="1">
        <v>6.5856481481481469E-3</v>
      </c>
      <c r="L6594" s="1" t="str">
        <f t="shared" si="409"/>
        <v>Friday</v>
      </c>
      <c r="M6594" t="str">
        <f t="shared" ref="M6594:M6657" si="412">TEXT(I6594,"mmmm")</f>
        <v>March</v>
      </c>
      <c r="N6594" s="2" t="str">
        <f t="shared" si="410"/>
        <v>Afternoon</v>
      </c>
      <c r="O6594" s="2">
        <v>42447.679861111108</v>
      </c>
      <c r="P6594">
        <v>869944</v>
      </c>
      <c r="Q6594" t="str">
        <f t="shared" si="411"/>
        <v>Kids</v>
      </c>
    </row>
    <row r="6595" spans="1:17" x14ac:dyDescent="0.3">
      <c r="A6595">
        <v>2091865</v>
      </c>
      <c r="B6595" t="str">
        <f>VLOOKUP($A6595,'[1]User Profiles'!$A:$I,2,FALSE)</f>
        <v>Claud </v>
      </c>
      <c r="C6595" t="str">
        <f>VLOOKUP($A6595,'[1]User Profiles'!$A:$I,3,FALSE)</f>
        <v>Paradis</v>
      </c>
      <c r="D6595" t="str">
        <f>VLOOKUP($A6595,'[1]User Profiles'!$A:$I,5,FALSE)</f>
        <v>male</v>
      </c>
      <c r="E6595" t="str">
        <f>VLOOKUP($A6595,'[1]User Profiles'!$A:$I,6,FALSE)</f>
        <v>white</v>
      </c>
      <c r="F6595">
        <f>VLOOKUP($A6595,'[1]User Profiles'!$A:$I,7,FALSE)</f>
        <v>25</v>
      </c>
      <c r="G6595" t="str">
        <f>VLOOKUP($A6595,'[1]User Profiles'!$A:$I,8,FALSE)</f>
        <v>Gauteng</v>
      </c>
      <c r="H6595" t="s">
        <v>18</v>
      </c>
      <c r="I6595" s="4">
        <v>42431</v>
      </c>
      <c r="J6595" s="1">
        <v>0.67986111111111114</v>
      </c>
      <c r="K6595" s="1">
        <v>2.615740740740741E-3</v>
      </c>
      <c r="L6595" s="1" t="str">
        <f t="shared" ref="L6595:L6658" si="413">CHOOSE(WEEKDAY(I6595,1),"Sunday","Monday","Tuesday","Wednesday","Thursday","Friday","Saturday")</f>
        <v>Wednesday</v>
      </c>
      <c r="M6595" t="str">
        <f t="shared" si="412"/>
        <v>March</v>
      </c>
      <c r="N6595" s="2" t="str">
        <f t="shared" ref="N6595:N6658" si="414">IF(J6595 &lt; TIME(6,0,0),"Early Morning",
 IF(J6595 &lt; TIME(12,0,0),"Morning",
 IF(J6595 &lt; TIME(16,0,0),"Midday",
 IF(J6595 &lt; TIME(19,0,0),"Afternoon","Evening"))))</f>
        <v>Afternoon</v>
      </c>
      <c r="O6595" s="2">
        <v>42431.679861111108</v>
      </c>
      <c r="P6595">
        <v>2091865</v>
      </c>
      <c r="Q6595" t="str">
        <f t="shared" ref="Q6595:Q6658" si="415">IF(OR(H6595="Boomerang",H6595="Cartoon Network"),"Kids",
IF(OR(H6595="Live on SuperSport",H6595="SuperSport Blitz",H6595="Wimbledon",H6595="ICC Cricket World Cup 2011"),"Sports",
IF(OR(H6595="Africa Magic",H6595="M-Net",H6595="Vuzu",H6595="Channel O",H6595="E! Entertainment"),"Entertainment",
"Other")))</f>
        <v>Sports</v>
      </c>
    </row>
    <row r="6596" spans="1:17" x14ac:dyDescent="0.3">
      <c r="A6596">
        <v>893885</v>
      </c>
      <c r="B6596" t="str">
        <f>VLOOKUP($A6596,'[1]User Profiles'!$A:$I,2,FALSE)</f>
        <v>Emerson </v>
      </c>
      <c r="C6596" t="str">
        <f>VLOOKUP($A6596,'[1]User Profiles'!$A:$I,3,FALSE)</f>
        <v>Pilot</v>
      </c>
      <c r="D6596" t="str">
        <f>VLOOKUP($A6596,'[1]User Profiles'!$A:$I,5,FALSE)</f>
        <v>male</v>
      </c>
      <c r="E6596" t="str">
        <f>VLOOKUP($A6596,'[1]User Profiles'!$A:$I,6,FALSE)</f>
        <v>indian_asian</v>
      </c>
      <c r="F6596">
        <f>VLOOKUP($A6596,'[1]User Profiles'!$A:$I,7,FALSE)</f>
        <v>21</v>
      </c>
      <c r="G6596" t="str">
        <f>VLOOKUP($A6596,'[1]User Profiles'!$A:$I,8,FALSE)</f>
        <v>Gauteng</v>
      </c>
      <c r="H6596" t="s">
        <v>18</v>
      </c>
      <c r="I6596" s="4">
        <v>42458</v>
      </c>
      <c r="J6596" s="1">
        <v>0.67986111111111114</v>
      </c>
      <c r="K6596" s="1">
        <v>1.5717592592592592E-2</v>
      </c>
      <c r="L6596" s="1" t="str">
        <f t="shared" si="413"/>
        <v>Tuesday</v>
      </c>
      <c r="M6596" t="str">
        <f t="shared" si="412"/>
        <v>March</v>
      </c>
      <c r="N6596" s="2" t="str">
        <f t="shared" si="414"/>
        <v>Afternoon</v>
      </c>
      <c r="O6596" s="2">
        <v>42458.679861111108</v>
      </c>
      <c r="P6596">
        <v>893885</v>
      </c>
      <c r="Q6596" t="str">
        <f t="shared" si="415"/>
        <v>Sports</v>
      </c>
    </row>
    <row r="6597" spans="1:17" x14ac:dyDescent="0.3">
      <c r="A6597">
        <v>894023</v>
      </c>
      <c r="B6597" t="str">
        <f>VLOOKUP($A6597,'[1]User Profiles'!$A:$I,2,FALSE)</f>
        <v>Robby </v>
      </c>
      <c r="C6597" t="str">
        <f>VLOOKUP($A6597,'[1]User Profiles'!$A:$I,3,FALSE)</f>
        <v>Condie</v>
      </c>
      <c r="D6597" t="str">
        <f>VLOOKUP($A6597,'[1]User Profiles'!$A:$I,5,FALSE)</f>
        <v>male</v>
      </c>
      <c r="E6597" t="str">
        <f>VLOOKUP($A6597,'[1]User Profiles'!$A:$I,6,FALSE)</f>
        <v>coloured</v>
      </c>
      <c r="F6597">
        <f>VLOOKUP($A6597,'[1]User Profiles'!$A:$I,7,FALSE)</f>
        <v>40</v>
      </c>
      <c r="G6597" t="str">
        <f>VLOOKUP($A6597,'[1]User Profiles'!$A:$I,8,FALSE)</f>
        <v>Free State</v>
      </c>
      <c r="H6597" t="s">
        <v>20</v>
      </c>
      <c r="I6597" s="4">
        <v>42448</v>
      </c>
      <c r="J6597" s="1">
        <v>0.67986111111111114</v>
      </c>
      <c r="K6597" s="1">
        <v>1.25E-3</v>
      </c>
      <c r="L6597" s="1" t="str">
        <f t="shared" si="413"/>
        <v>Saturday</v>
      </c>
      <c r="M6597" t="str">
        <f t="shared" si="412"/>
        <v>March</v>
      </c>
      <c r="N6597" s="2" t="str">
        <f t="shared" si="414"/>
        <v>Afternoon</v>
      </c>
      <c r="O6597" s="2">
        <v>42448.679861111108</v>
      </c>
      <c r="P6597">
        <v>894023</v>
      </c>
      <c r="Q6597" t="str">
        <f t="shared" si="415"/>
        <v>Other</v>
      </c>
    </row>
    <row r="6598" spans="1:17" x14ac:dyDescent="0.3">
      <c r="A6598">
        <v>773342</v>
      </c>
      <c r="B6598" t="str">
        <f>VLOOKUP($A6598,'[1]User Profiles'!$A:$I,2,FALSE)</f>
        <v>Romeo </v>
      </c>
      <c r="C6598" t="str">
        <f>VLOOKUP($A6598,'[1]User Profiles'!$A:$I,3,FALSE)</f>
        <v>Leicht</v>
      </c>
      <c r="D6598" t="str">
        <f>VLOOKUP($A6598,'[1]User Profiles'!$A:$I,5,FALSE)</f>
        <v>male</v>
      </c>
      <c r="E6598" t="str">
        <f>VLOOKUP($A6598,'[1]User Profiles'!$A:$I,6,FALSE)</f>
        <v>None</v>
      </c>
      <c r="F6598">
        <f>VLOOKUP($A6598,'[1]User Profiles'!$A:$I,7,FALSE)</f>
        <v>50</v>
      </c>
      <c r="G6598" t="str">
        <f>VLOOKUP($A6598,'[1]User Profiles'!$A:$I,8,FALSE)</f>
        <v>Mpumalanga</v>
      </c>
      <c r="H6598" t="s">
        <v>23</v>
      </c>
      <c r="I6598" s="4">
        <v>42406</v>
      </c>
      <c r="J6598" s="1">
        <v>0.67986111111111114</v>
      </c>
      <c r="K6598" s="1">
        <v>9.4328703703703708E-4</v>
      </c>
      <c r="L6598" s="1" t="str">
        <f t="shared" si="413"/>
        <v>Saturday</v>
      </c>
      <c r="M6598" t="str">
        <f t="shared" si="412"/>
        <v>February</v>
      </c>
      <c r="N6598" s="2" t="str">
        <f t="shared" si="414"/>
        <v>Afternoon</v>
      </c>
      <c r="O6598" s="2">
        <v>42406.679861111108</v>
      </c>
      <c r="P6598">
        <v>773342</v>
      </c>
      <c r="Q6598" t="str">
        <f t="shared" si="415"/>
        <v>Entertainment</v>
      </c>
    </row>
    <row r="6599" spans="1:17" x14ac:dyDescent="0.3">
      <c r="A6599">
        <v>803878</v>
      </c>
      <c r="B6599" t="str">
        <f>VLOOKUP($A6599,'[1]User Profiles'!$A:$I,2,FALSE)</f>
        <v>Cordie </v>
      </c>
      <c r="C6599" t="str">
        <f>VLOOKUP($A6599,'[1]User Profiles'!$A:$I,3,FALSE)</f>
        <v>Singer</v>
      </c>
      <c r="D6599" t="str">
        <f>VLOOKUP($A6599,'[1]User Profiles'!$A:$I,5,FALSE)</f>
        <v>female</v>
      </c>
      <c r="E6599" t="str">
        <f>VLOOKUP($A6599,'[1]User Profiles'!$A:$I,6,FALSE)</f>
        <v>black</v>
      </c>
      <c r="F6599">
        <f>VLOOKUP($A6599,'[1]User Profiles'!$A:$I,7,FALSE)</f>
        <v>18</v>
      </c>
      <c r="G6599" t="str">
        <f>VLOOKUP($A6599,'[1]User Profiles'!$A:$I,8,FALSE)</f>
        <v>Mpumalanga</v>
      </c>
      <c r="H6599" t="s">
        <v>21</v>
      </c>
      <c r="I6599" s="4">
        <v>42418</v>
      </c>
      <c r="J6599" s="1">
        <v>0.68055555555555558</v>
      </c>
      <c r="K6599" s="1">
        <v>3.4722222222222224E-4</v>
      </c>
      <c r="L6599" s="1" t="str">
        <f t="shared" si="413"/>
        <v>Thursday</v>
      </c>
      <c r="M6599" t="str">
        <f t="shared" si="412"/>
        <v>February</v>
      </c>
      <c r="N6599" s="2" t="str">
        <f t="shared" si="414"/>
        <v>Afternoon</v>
      </c>
      <c r="O6599" s="2">
        <v>42418.680555555555</v>
      </c>
      <c r="P6599">
        <v>803878</v>
      </c>
      <c r="Q6599" t="str">
        <f t="shared" si="415"/>
        <v>Kids</v>
      </c>
    </row>
    <row r="6600" spans="1:17" x14ac:dyDescent="0.3">
      <c r="A6600">
        <v>809325</v>
      </c>
      <c r="B6600" t="str">
        <f>VLOOKUP($A6600,'[1]User Profiles'!$A:$I,2,FALSE)</f>
        <v>Anette </v>
      </c>
      <c r="C6600" t="str">
        <f>VLOOKUP($A6600,'[1]User Profiles'!$A:$I,3,FALSE)</f>
        <v>Leicht</v>
      </c>
      <c r="D6600" t="str">
        <f>VLOOKUP($A6600,'[1]User Profiles'!$A:$I,5,FALSE)</f>
        <v>female</v>
      </c>
      <c r="E6600" t="str">
        <f>VLOOKUP($A6600,'[1]User Profiles'!$A:$I,6,FALSE)</f>
        <v>black</v>
      </c>
      <c r="F6600">
        <f>VLOOKUP($A6600,'[1]User Profiles'!$A:$I,7,FALSE)</f>
        <v>15</v>
      </c>
      <c r="G6600" t="str">
        <f>VLOOKUP($A6600,'[1]User Profiles'!$A:$I,8,FALSE)</f>
        <v>Eastern Cape</v>
      </c>
      <c r="H6600" t="s">
        <v>22</v>
      </c>
      <c r="I6600" s="4">
        <v>42422</v>
      </c>
      <c r="J6600" s="1">
        <v>0.68055555555555558</v>
      </c>
      <c r="K6600" s="1">
        <v>3.8194444444444446E-4</v>
      </c>
      <c r="L6600" s="1" t="str">
        <f t="shared" si="413"/>
        <v>Monday</v>
      </c>
      <c r="M6600" t="str">
        <f t="shared" si="412"/>
        <v>February</v>
      </c>
      <c r="N6600" s="2" t="str">
        <f t="shared" si="414"/>
        <v>Afternoon</v>
      </c>
      <c r="O6600" s="2">
        <v>42422.680555555555</v>
      </c>
      <c r="P6600">
        <v>809325</v>
      </c>
      <c r="Q6600" t="str">
        <f t="shared" si="415"/>
        <v>Kids</v>
      </c>
    </row>
    <row r="6601" spans="1:17" x14ac:dyDescent="0.3">
      <c r="A6601">
        <v>772475</v>
      </c>
      <c r="B6601" t="str">
        <f>VLOOKUP($A6601,'[1]User Profiles'!$A:$I,2,FALSE)</f>
        <v>Lloyd </v>
      </c>
      <c r="C6601" t="str">
        <f>VLOOKUP($A6601,'[1]User Profiles'!$A:$I,3,FALSE)</f>
        <v>Vital</v>
      </c>
      <c r="D6601" t="str">
        <f>VLOOKUP($A6601,'[1]User Profiles'!$A:$I,5,FALSE)</f>
        <v>male</v>
      </c>
      <c r="E6601" t="str">
        <f>VLOOKUP($A6601,'[1]User Profiles'!$A:$I,6,FALSE)</f>
        <v>white</v>
      </c>
      <c r="F6601">
        <f>VLOOKUP($A6601,'[1]User Profiles'!$A:$I,7,FALSE)</f>
        <v>16</v>
      </c>
      <c r="G6601" t="str">
        <f>VLOOKUP($A6601,'[1]User Profiles'!$A:$I,8,FALSE)</f>
        <v>Gauteng</v>
      </c>
      <c r="H6601" t="s">
        <v>17</v>
      </c>
      <c r="I6601" s="4">
        <v>42414</v>
      </c>
      <c r="J6601" s="1">
        <v>0.68055555555555558</v>
      </c>
      <c r="K6601" s="1">
        <v>2.1527777777777782E-3</v>
      </c>
      <c r="L6601" s="1" t="str">
        <f t="shared" si="413"/>
        <v>Sunday</v>
      </c>
      <c r="M6601" t="str">
        <f t="shared" si="412"/>
        <v>February</v>
      </c>
      <c r="N6601" s="2" t="str">
        <f t="shared" si="414"/>
        <v>Afternoon</v>
      </c>
      <c r="O6601" s="2">
        <v>42414.680555555555</v>
      </c>
      <c r="P6601">
        <v>772475</v>
      </c>
      <c r="Q6601" t="str">
        <f t="shared" si="415"/>
        <v>Other</v>
      </c>
    </row>
    <row r="6602" spans="1:17" x14ac:dyDescent="0.3">
      <c r="A6602">
        <v>809704</v>
      </c>
      <c r="B6602" t="str">
        <f>VLOOKUP($A6602,'[1]User Profiles'!$A:$I,2,FALSE)</f>
        <v>Torrie </v>
      </c>
      <c r="C6602" t="str">
        <f>VLOOKUP($A6602,'[1]User Profiles'!$A:$I,3,FALSE)</f>
        <v>Mcclaine</v>
      </c>
      <c r="D6602" t="str">
        <f>VLOOKUP($A6602,'[1]User Profiles'!$A:$I,5,FALSE)</f>
        <v>female</v>
      </c>
      <c r="E6602" t="str">
        <f>VLOOKUP($A6602,'[1]User Profiles'!$A:$I,6,FALSE)</f>
        <v>None</v>
      </c>
      <c r="F6602">
        <f>VLOOKUP($A6602,'[1]User Profiles'!$A:$I,7,FALSE)</f>
        <v>26</v>
      </c>
      <c r="G6602" t="str">
        <f>VLOOKUP($A6602,'[1]User Profiles'!$A:$I,8,FALSE)</f>
        <v>Gauteng</v>
      </c>
      <c r="H6602" t="s">
        <v>16</v>
      </c>
      <c r="I6602" s="4">
        <v>42373</v>
      </c>
      <c r="J6602" s="1">
        <v>0.68055555555555558</v>
      </c>
      <c r="K6602" s="1">
        <v>1.9675925925925926E-4</v>
      </c>
      <c r="L6602" s="1" t="str">
        <f t="shared" si="413"/>
        <v>Monday</v>
      </c>
      <c r="M6602" t="str">
        <f t="shared" si="412"/>
        <v>January</v>
      </c>
      <c r="N6602" s="2" t="str">
        <f t="shared" si="414"/>
        <v>Afternoon</v>
      </c>
      <c r="O6602" s="2">
        <v>42373.680555555555</v>
      </c>
      <c r="P6602">
        <v>809704</v>
      </c>
      <c r="Q6602" t="str">
        <f t="shared" si="415"/>
        <v>Other</v>
      </c>
    </row>
    <row r="6603" spans="1:17" x14ac:dyDescent="0.3">
      <c r="A6603">
        <v>831314</v>
      </c>
      <c r="B6603" t="str">
        <f>VLOOKUP($A6603,'[1]User Profiles'!$A:$I,2,FALSE)</f>
        <v>Chas </v>
      </c>
      <c r="C6603" t="str">
        <f>VLOOKUP($A6603,'[1]User Profiles'!$A:$I,3,FALSE)</f>
        <v>Mastrangelo</v>
      </c>
      <c r="D6603" t="str">
        <f>VLOOKUP($A6603,'[1]User Profiles'!$A:$I,5,FALSE)</f>
        <v>male</v>
      </c>
      <c r="E6603" t="str">
        <f>VLOOKUP($A6603,'[1]User Profiles'!$A:$I,6,FALSE)</f>
        <v>black</v>
      </c>
      <c r="F6603">
        <f>VLOOKUP($A6603,'[1]User Profiles'!$A:$I,7,FALSE)</f>
        <v>19</v>
      </c>
      <c r="G6603" t="str">
        <f>VLOOKUP($A6603,'[1]User Profiles'!$A:$I,8,FALSE)</f>
        <v>North West</v>
      </c>
      <c r="H6603" t="s">
        <v>22</v>
      </c>
      <c r="I6603" s="4">
        <v>42432</v>
      </c>
      <c r="J6603" s="1">
        <v>0.68055555555555558</v>
      </c>
      <c r="K6603" s="1">
        <v>7.0601851851851847E-4</v>
      </c>
      <c r="L6603" s="1" t="str">
        <f t="shared" si="413"/>
        <v>Thursday</v>
      </c>
      <c r="M6603" t="str">
        <f t="shared" si="412"/>
        <v>March</v>
      </c>
      <c r="N6603" s="2" t="str">
        <f t="shared" si="414"/>
        <v>Afternoon</v>
      </c>
      <c r="O6603" s="2">
        <v>42432.680555555555</v>
      </c>
      <c r="P6603">
        <v>831314</v>
      </c>
      <c r="Q6603" t="str">
        <f t="shared" si="415"/>
        <v>Kids</v>
      </c>
    </row>
    <row r="6604" spans="1:17" x14ac:dyDescent="0.3">
      <c r="A6604">
        <v>821662</v>
      </c>
      <c r="B6604" t="str">
        <f>VLOOKUP($A6604,'[1]User Profiles'!$A:$I,2,FALSE)</f>
        <v>Yong </v>
      </c>
      <c r="C6604" t="str">
        <f>VLOOKUP($A6604,'[1]User Profiles'!$A:$I,3,FALSE)</f>
        <v>Bilyeu</v>
      </c>
      <c r="D6604" t="str">
        <f>VLOOKUP($A6604,'[1]User Profiles'!$A:$I,5,FALSE)</f>
        <v>male</v>
      </c>
      <c r="E6604" t="str">
        <f>VLOOKUP($A6604,'[1]User Profiles'!$A:$I,6,FALSE)</f>
        <v>black</v>
      </c>
      <c r="F6604">
        <f>VLOOKUP($A6604,'[1]User Profiles'!$A:$I,7,FALSE)</f>
        <v>37</v>
      </c>
      <c r="G6604" t="str">
        <f>VLOOKUP($A6604,'[1]User Profiles'!$A:$I,8,FALSE)</f>
        <v>Gauteng</v>
      </c>
      <c r="H6604" t="s">
        <v>21</v>
      </c>
      <c r="I6604" s="4">
        <v>42431</v>
      </c>
      <c r="J6604" s="1">
        <v>0.68055555555555558</v>
      </c>
      <c r="K6604" s="1">
        <v>2.4583333333333332E-2</v>
      </c>
      <c r="L6604" s="1" t="str">
        <f t="shared" si="413"/>
        <v>Wednesday</v>
      </c>
      <c r="M6604" t="str">
        <f t="shared" si="412"/>
        <v>March</v>
      </c>
      <c r="N6604" s="2" t="str">
        <f t="shared" si="414"/>
        <v>Afternoon</v>
      </c>
      <c r="O6604" s="2">
        <v>42431.680555555555</v>
      </c>
      <c r="P6604">
        <v>821662</v>
      </c>
      <c r="Q6604" t="str">
        <f t="shared" si="415"/>
        <v>Kids</v>
      </c>
    </row>
    <row r="6605" spans="1:17" x14ac:dyDescent="0.3">
      <c r="A6605">
        <v>906987</v>
      </c>
      <c r="B6605" t="str">
        <f>VLOOKUP($A6605,'[1]User Profiles'!$A:$I,2,FALSE)</f>
        <v>Royal </v>
      </c>
      <c r="C6605" t="str">
        <f>VLOOKUP($A6605,'[1]User Profiles'!$A:$I,3,FALSE)</f>
        <v>Vital</v>
      </c>
      <c r="D6605" t="str">
        <f>VLOOKUP($A6605,'[1]User Profiles'!$A:$I,5,FALSE)</f>
        <v>male</v>
      </c>
      <c r="E6605" t="str">
        <f>VLOOKUP($A6605,'[1]User Profiles'!$A:$I,6,FALSE)</f>
        <v>indian_asian</v>
      </c>
      <c r="F6605">
        <f>VLOOKUP($A6605,'[1]User Profiles'!$A:$I,7,FALSE)</f>
        <v>31</v>
      </c>
      <c r="G6605" t="str">
        <f>VLOOKUP($A6605,'[1]User Profiles'!$A:$I,8,FALSE)</f>
        <v>Mpumalanga</v>
      </c>
      <c r="H6605" t="s">
        <v>18</v>
      </c>
      <c r="I6605" s="4">
        <v>42454</v>
      </c>
      <c r="J6605" s="1">
        <v>0.68055555555555558</v>
      </c>
      <c r="K6605" s="1">
        <v>6.2499999999999995E-3</v>
      </c>
      <c r="L6605" s="1" t="str">
        <f t="shared" si="413"/>
        <v>Friday</v>
      </c>
      <c r="M6605" t="str">
        <f t="shared" si="412"/>
        <v>March</v>
      </c>
      <c r="N6605" s="2" t="str">
        <f t="shared" si="414"/>
        <v>Afternoon</v>
      </c>
      <c r="O6605" s="2">
        <v>42454.680555555555</v>
      </c>
      <c r="P6605">
        <v>906987</v>
      </c>
      <c r="Q6605" t="str">
        <f t="shared" si="415"/>
        <v>Sports</v>
      </c>
    </row>
    <row r="6606" spans="1:17" x14ac:dyDescent="0.3">
      <c r="A6606">
        <v>810665</v>
      </c>
      <c r="B6606" t="str">
        <f>VLOOKUP($A6606,'[1]User Profiles'!$A:$I,2,FALSE)</f>
        <v>Anette </v>
      </c>
      <c r="C6606" t="str">
        <f>VLOOKUP($A6606,'[1]User Profiles'!$A:$I,3,FALSE)</f>
        <v>Leicht</v>
      </c>
      <c r="D6606" t="str">
        <f>VLOOKUP($A6606,'[1]User Profiles'!$A:$I,5,FALSE)</f>
        <v>female</v>
      </c>
      <c r="E6606" t="str">
        <f>VLOOKUP($A6606,'[1]User Profiles'!$A:$I,6,FALSE)</f>
        <v>black</v>
      </c>
      <c r="F6606">
        <f>VLOOKUP($A6606,'[1]User Profiles'!$A:$I,7,FALSE)</f>
        <v>35</v>
      </c>
      <c r="G6606" t="str">
        <f>VLOOKUP($A6606,'[1]User Profiles'!$A:$I,8,FALSE)</f>
        <v>Gauteng</v>
      </c>
      <c r="H6606" t="s">
        <v>23</v>
      </c>
      <c r="I6606" s="4">
        <v>42419</v>
      </c>
      <c r="J6606" s="1">
        <v>0.68055555555555558</v>
      </c>
      <c r="K6606" s="1">
        <v>1.0532407407407407E-2</v>
      </c>
      <c r="L6606" s="1" t="str">
        <f t="shared" si="413"/>
        <v>Friday</v>
      </c>
      <c r="M6606" t="str">
        <f t="shared" si="412"/>
        <v>February</v>
      </c>
      <c r="N6606" s="2" t="str">
        <f t="shared" si="414"/>
        <v>Afternoon</v>
      </c>
      <c r="O6606" s="2">
        <v>42419.680555555555</v>
      </c>
      <c r="P6606">
        <v>810665</v>
      </c>
      <c r="Q6606" t="str">
        <f t="shared" si="415"/>
        <v>Entertainment</v>
      </c>
    </row>
    <row r="6607" spans="1:17" x14ac:dyDescent="0.3">
      <c r="A6607">
        <v>941667</v>
      </c>
      <c r="B6607" t="str">
        <f>VLOOKUP($A6607,'[1]User Profiles'!$A:$I,2,FALSE)</f>
        <v>Raymundo </v>
      </c>
      <c r="C6607" t="str">
        <f>VLOOKUP($A6607,'[1]User Profiles'!$A:$I,3,FALSE)</f>
        <v>Jacox</v>
      </c>
      <c r="D6607" t="str">
        <f>VLOOKUP($A6607,'[1]User Profiles'!$A:$I,5,FALSE)</f>
        <v>male</v>
      </c>
      <c r="E6607" t="str">
        <f>VLOOKUP($A6607,'[1]User Profiles'!$A:$I,6,FALSE)</f>
        <v>black</v>
      </c>
      <c r="F6607">
        <f>VLOOKUP($A6607,'[1]User Profiles'!$A:$I,7,FALSE)</f>
        <v>26</v>
      </c>
      <c r="G6607" t="str">
        <f>VLOOKUP($A6607,'[1]User Profiles'!$A:$I,8,FALSE)</f>
        <v>Mpumalanga</v>
      </c>
      <c r="H6607" t="s">
        <v>25</v>
      </c>
      <c r="I6607" s="4">
        <v>42431</v>
      </c>
      <c r="J6607" s="1">
        <v>0.68055555555555558</v>
      </c>
      <c r="K6607" s="1">
        <v>1.1990740740740739E-2</v>
      </c>
      <c r="L6607" s="1" t="str">
        <f t="shared" si="413"/>
        <v>Wednesday</v>
      </c>
      <c r="M6607" t="str">
        <f t="shared" si="412"/>
        <v>March</v>
      </c>
      <c r="N6607" s="2" t="str">
        <f t="shared" si="414"/>
        <v>Afternoon</v>
      </c>
      <c r="O6607" s="2">
        <v>42431.680555555555</v>
      </c>
      <c r="P6607">
        <v>941667</v>
      </c>
      <c r="Q6607" t="str">
        <f t="shared" si="415"/>
        <v>Sports</v>
      </c>
    </row>
    <row r="6608" spans="1:17" x14ac:dyDescent="0.3">
      <c r="A6608">
        <v>794292</v>
      </c>
      <c r="B6608" t="str">
        <f>VLOOKUP($A6608,'[1]User Profiles'!$A:$I,2,FALSE)</f>
        <v>Valentine </v>
      </c>
      <c r="C6608" t="str">
        <f>VLOOKUP($A6608,'[1]User Profiles'!$A:$I,3,FALSE)</f>
        <v>Singer</v>
      </c>
      <c r="D6608" t="str">
        <f>VLOOKUP($A6608,'[1]User Profiles'!$A:$I,5,FALSE)</f>
        <v>male</v>
      </c>
      <c r="E6608" t="str">
        <f>VLOOKUP($A6608,'[1]User Profiles'!$A:$I,6,FALSE)</f>
        <v>black</v>
      </c>
      <c r="F6608">
        <f>VLOOKUP($A6608,'[1]User Profiles'!$A:$I,7,FALSE)</f>
        <v>32</v>
      </c>
      <c r="G6608" t="str">
        <f>VLOOKUP($A6608,'[1]User Profiles'!$A:$I,8,FALSE)</f>
        <v>Free State</v>
      </c>
      <c r="H6608" t="s">
        <v>25</v>
      </c>
      <c r="I6608" s="4">
        <v>42403</v>
      </c>
      <c r="J6608" s="1">
        <v>0.68125000000000002</v>
      </c>
      <c r="K6608" s="1">
        <v>7.7546296296296287E-3</v>
      </c>
      <c r="L6608" s="1" t="str">
        <f t="shared" si="413"/>
        <v>Wednesday</v>
      </c>
      <c r="M6608" t="str">
        <f t="shared" si="412"/>
        <v>February</v>
      </c>
      <c r="N6608" s="2" t="str">
        <f t="shared" si="414"/>
        <v>Afternoon</v>
      </c>
      <c r="O6608" s="2">
        <v>42403.681250000001</v>
      </c>
      <c r="P6608">
        <v>794292</v>
      </c>
      <c r="Q6608" t="str">
        <f t="shared" si="415"/>
        <v>Sports</v>
      </c>
    </row>
    <row r="6609" spans="1:17" x14ac:dyDescent="0.3">
      <c r="A6609">
        <v>941332</v>
      </c>
      <c r="B6609" t="str">
        <f>VLOOKUP($A6609,'[1]User Profiles'!$A:$I,2,FALSE)</f>
        <v>Bernardo </v>
      </c>
      <c r="C6609" t="str">
        <f>VLOOKUP($A6609,'[1]User Profiles'!$A:$I,3,FALSE)</f>
        <v>Pool</v>
      </c>
      <c r="D6609" t="str">
        <f>VLOOKUP($A6609,'[1]User Profiles'!$A:$I,5,FALSE)</f>
        <v>male</v>
      </c>
      <c r="E6609" t="str">
        <f>VLOOKUP($A6609,'[1]User Profiles'!$A:$I,6,FALSE)</f>
        <v>white</v>
      </c>
      <c r="F6609">
        <f>VLOOKUP($A6609,'[1]User Profiles'!$A:$I,7,FALSE)</f>
        <v>58</v>
      </c>
      <c r="G6609" t="str">
        <f>VLOOKUP($A6609,'[1]User Profiles'!$A:$I,8,FALSE)</f>
        <v>Gauteng</v>
      </c>
      <c r="H6609" t="s">
        <v>20</v>
      </c>
      <c r="I6609" s="4">
        <v>42453</v>
      </c>
      <c r="J6609" s="1">
        <v>0.68125000000000002</v>
      </c>
      <c r="K6609" s="1">
        <v>5.7870370370370378E-4</v>
      </c>
      <c r="L6609" s="1" t="str">
        <f t="shared" si="413"/>
        <v>Thursday</v>
      </c>
      <c r="M6609" t="str">
        <f t="shared" si="412"/>
        <v>March</v>
      </c>
      <c r="N6609" s="2" t="str">
        <f t="shared" si="414"/>
        <v>Afternoon</v>
      </c>
      <c r="O6609" s="2">
        <v>42453.681250000001</v>
      </c>
      <c r="P6609">
        <v>941332</v>
      </c>
      <c r="Q6609" t="str">
        <f t="shared" si="415"/>
        <v>Other</v>
      </c>
    </row>
    <row r="6610" spans="1:17" x14ac:dyDescent="0.3">
      <c r="A6610">
        <v>907722</v>
      </c>
      <c r="B6610" t="str">
        <f>VLOOKUP($A6610,'[1]User Profiles'!$A:$I,2,FALSE)</f>
        <v>Jacinto </v>
      </c>
      <c r="C6610" t="str">
        <f>VLOOKUP($A6610,'[1]User Profiles'!$A:$I,3,FALSE)</f>
        <v>Mccown</v>
      </c>
      <c r="D6610" t="str">
        <f>VLOOKUP($A6610,'[1]User Profiles'!$A:$I,5,FALSE)</f>
        <v>male</v>
      </c>
      <c r="E6610" t="str">
        <f>VLOOKUP($A6610,'[1]User Profiles'!$A:$I,6,FALSE)</f>
        <v>white</v>
      </c>
      <c r="F6610">
        <f>VLOOKUP($A6610,'[1]User Profiles'!$A:$I,7,FALSE)</f>
        <v>40</v>
      </c>
      <c r="G6610" t="str">
        <f>VLOOKUP($A6610,'[1]User Profiles'!$A:$I,8,FALSE)</f>
        <v>Gauteng</v>
      </c>
      <c r="H6610" t="s">
        <v>20</v>
      </c>
      <c r="I6610" s="4">
        <v>42441</v>
      </c>
      <c r="J6610" s="1">
        <v>0.68125000000000002</v>
      </c>
      <c r="K6610" s="1">
        <v>1.9375E-2</v>
      </c>
      <c r="L6610" s="1" t="str">
        <f t="shared" si="413"/>
        <v>Saturday</v>
      </c>
      <c r="M6610" t="str">
        <f t="shared" si="412"/>
        <v>March</v>
      </c>
      <c r="N6610" s="2" t="str">
        <f t="shared" si="414"/>
        <v>Afternoon</v>
      </c>
      <c r="O6610" s="2">
        <v>42441.681250000001</v>
      </c>
      <c r="P6610">
        <v>907722</v>
      </c>
      <c r="Q6610" t="str">
        <f t="shared" si="415"/>
        <v>Other</v>
      </c>
    </row>
    <row r="6611" spans="1:17" x14ac:dyDescent="0.3">
      <c r="A6611">
        <v>822258</v>
      </c>
      <c r="B6611" t="str">
        <f>VLOOKUP($A6611,'[1]User Profiles'!$A:$I,2,FALSE)</f>
        <v>Shane </v>
      </c>
      <c r="C6611" t="str">
        <f>VLOOKUP($A6611,'[1]User Profiles'!$A:$I,3,FALSE)</f>
        <v>Slane</v>
      </c>
      <c r="D6611" t="str">
        <f>VLOOKUP($A6611,'[1]User Profiles'!$A:$I,5,FALSE)</f>
        <v>male</v>
      </c>
      <c r="E6611" t="str">
        <f>VLOOKUP($A6611,'[1]User Profiles'!$A:$I,6,FALSE)</f>
        <v>coloured</v>
      </c>
      <c r="F6611">
        <f>VLOOKUP($A6611,'[1]User Profiles'!$A:$I,7,FALSE)</f>
        <v>35</v>
      </c>
      <c r="G6611" t="str">
        <f>VLOOKUP($A6611,'[1]User Profiles'!$A:$I,8,FALSE)</f>
        <v>Kwazulu Natal</v>
      </c>
      <c r="H6611" t="s">
        <v>20</v>
      </c>
      <c r="I6611" s="4">
        <v>42426</v>
      </c>
      <c r="J6611" s="1">
        <v>0.68125000000000002</v>
      </c>
      <c r="K6611" s="1">
        <v>2.1296296296296293E-3</v>
      </c>
      <c r="L6611" s="1" t="str">
        <f t="shared" si="413"/>
        <v>Friday</v>
      </c>
      <c r="M6611" t="str">
        <f t="shared" si="412"/>
        <v>February</v>
      </c>
      <c r="N6611" s="2" t="str">
        <f t="shared" si="414"/>
        <v>Afternoon</v>
      </c>
      <c r="O6611" s="2">
        <v>42426.681250000001</v>
      </c>
      <c r="P6611">
        <v>822258</v>
      </c>
      <c r="Q6611" t="str">
        <f t="shared" si="415"/>
        <v>Other</v>
      </c>
    </row>
    <row r="6612" spans="1:17" x14ac:dyDescent="0.3">
      <c r="A6612">
        <v>894056</v>
      </c>
      <c r="B6612" t="str">
        <f>VLOOKUP($A6612,'[1]User Profiles'!$A:$I,2,FALSE)</f>
        <v>Filiberto </v>
      </c>
      <c r="C6612" t="str">
        <f>VLOOKUP($A6612,'[1]User Profiles'!$A:$I,3,FALSE)</f>
        <v>Vital</v>
      </c>
      <c r="D6612" t="str">
        <f>VLOOKUP($A6612,'[1]User Profiles'!$A:$I,5,FALSE)</f>
        <v>male</v>
      </c>
      <c r="E6612" t="str">
        <f>VLOOKUP($A6612,'[1]User Profiles'!$A:$I,6,FALSE)</f>
        <v>None</v>
      </c>
      <c r="F6612">
        <f>VLOOKUP($A6612,'[1]User Profiles'!$A:$I,7,FALSE)</f>
        <v>34</v>
      </c>
      <c r="G6612" t="str">
        <f>VLOOKUP($A6612,'[1]User Profiles'!$A:$I,8,FALSE)</f>
        <v>Eastern Cape</v>
      </c>
      <c r="H6612" t="s">
        <v>18</v>
      </c>
      <c r="I6612" s="4">
        <v>42441</v>
      </c>
      <c r="J6612" s="1">
        <v>0.68125000000000002</v>
      </c>
      <c r="K6612" s="1">
        <v>3.4490740740740745E-3</v>
      </c>
      <c r="L6612" s="1" t="str">
        <f t="shared" si="413"/>
        <v>Saturday</v>
      </c>
      <c r="M6612" t="str">
        <f t="shared" si="412"/>
        <v>March</v>
      </c>
      <c r="N6612" s="2" t="str">
        <f t="shared" si="414"/>
        <v>Afternoon</v>
      </c>
      <c r="O6612" s="2">
        <v>42441.681250000001</v>
      </c>
      <c r="P6612">
        <v>894056</v>
      </c>
      <c r="Q6612" t="str">
        <f t="shared" si="415"/>
        <v>Sports</v>
      </c>
    </row>
    <row r="6613" spans="1:17" x14ac:dyDescent="0.3">
      <c r="A6613">
        <v>810611</v>
      </c>
      <c r="B6613" t="str">
        <f>VLOOKUP($A6613,'[1]User Profiles'!$A:$I,2,FALSE)</f>
        <v>Lloyd </v>
      </c>
      <c r="C6613" t="str">
        <f>VLOOKUP($A6613,'[1]User Profiles'!$A:$I,3,FALSE)</f>
        <v>Biggers</v>
      </c>
      <c r="D6613" t="str">
        <f>VLOOKUP($A6613,'[1]User Profiles'!$A:$I,5,FALSE)</f>
        <v>male</v>
      </c>
      <c r="E6613" t="str">
        <f>VLOOKUP($A6613,'[1]User Profiles'!$A:$I,6,FALSE)</f>
        <v>coloured</v>
      </c>
      <c r="F6613">
        <f>VLOOKUP($A6613,'[1]User Profiles'!$A:$I,7,FALSE)</f>
        <v>39</v>
      </c>
      <c r="G6613" t="str">
        <f>VLOOKUP($A6613,'[1]User Profiles'!$A:$I,8,FALSE)</f>
        <v>Mpumalanga</v>
      </c>
      <c r="H6613" t="s">
        <v>18</v>
      </c>
      <c r="I6613" s="4">
        <v>42422</v>
      </c>
      <c r="J6613" s="1">
        <v>0.68125000000000002</v>
      </c>
      <c r="K6613" s="1">
        <v>1.1111111111111111E-3</v>
      </c>
      <c r="L6613" s="1" t="str">
        <f t="shared" si="413"/>
        <v>Monday</v>
      </c>
      <c r="M6613" t="str">
        <f t="shared" si="412"/>
        <v>February</v>
      </c>
      <c r="N6613" s="2" t="str">
        <f t="shared" si="414"/>
        <v>Afternoon</v>
      </c>
      <c r="O6613" s="2">
        <v>42422.681250000001</v>
      </c>
      <c r="P6613">
        <v>810611</v>
      </c>
      <c r="Q6613" t="str">
        <f t="shared" si="415"/>
        <v>Sports</v>
      </c>
    </row>
    <row r="6614" spans="1:17" x14ac:dyDescent="0.3">
      <c r="A6614">
        <v>773517</v>
      </c>
      <c r="B6614" t="str">
        <f>VLOOKUP($A6614,'[1]User Profiles'!$A:$I,2,FALSE)</f>
        <v>Markus </v>
      </c>
      <c r="C6614" t="str">
        <f>VLOOKUP($A6614,'[1]User Profiles'!$A:$I,3,FALSE)</f>
        <v>Pool</v>
      </c>
      <c r="D6614" t="str">
        <f>VLOOKUP($A6614,'[1]User Profiles'!$A:$I,5,FALSE)</f>
        <v>male</v>
      </c>
      <c r="E6614" t="str">
        <f>VLOOKUP($A6614,'[1]User Profiles'!$A:$I,6,FALSE)</f>
        <v>coloured</v>
      </c>
      <c r="F6614">
        <f>VLOOKUP($A6614,'[1]User Profiles'!$A:$I,7,FALSE)</f>
        <v>59</v>
      </c>
      <c r="G6614" t="str">
        <f>VLOOKUP($A6614,'[1]User Profiles'!$A:$I,8,FALSE)</f>
        <v>Western Cape</v>
      </c>
      <c r="H6614" t="s">
        <v>21</v>
      </c>
      <c r="I6614" s="4">
        <v>42392</v>
      </c>
      <c r="J6614" s="1">
        <v>0.68125000000000002</v>
      </c>
      <c r="K6614" s="1">
        <v>1.0416666666666667E-3</v>
      </c>
      <c r="L6614" s="1" t="str">
        <f t="shared" si="413"/>
        <v>Saturday</v>
      </c>
      <c r="M6614" t="str">
        <f t="shared" si="412"/>
        <v>January</v>
      </c>
      <c r="N6614" s="2" t="str">
        <f t="shared" si="414"/>
        <v>Afternoon</v>
      </c>
      <c r="O6614" s="2">
        <v>42392.681250000001</v>
      </c>
      <c r="P6614">
        <v>773517</v>
      </c>
      <c r="Q6614" t="str">
        <f t="shared" si="415"/>
        <v>Kids</v>
      </c>
    </row>
    <row r="6615" spans="1:17" x14ac:dyDescent="0.3">
      <c r="A6615">
        <v>808966</v>
      </c>
      <c r="B6615" t="str">
        <f>VLOOKUP($A6615,'[1]User Profiles'!$A:$I,2,FALSE)</f>
        <v>Len </v>
      </c>
      <c r="C6615" t="str">
        <f>VLOOKUP($A6615,'[1]User Profiles'!$A:$I,3,FALSE)</f>
        <v>Reisinger</v>
      </c>
      <c r="D6615" t="str">
        <f>VLOOKUP($A6615,'[1]User Profiles'!$A:$I,5,FALSE)</f>
        <v>male</v>
      </c>
      <c r="E6615" t="str">
        <f>VLOOKUP($A6615,'[1]User Profiles'!$A:$I,6,FALSE)</f>
        <v>black</v>
      </c>
      <c r="F6615">
        <f>VLOOKUP($A6615,'[1]User Profiles'!$A:$I,7,FALSE)</f>
        <v>21</v>
      </c>
      <c r="G6615" t="str">
        <f>VLOOKUP($A6615,'[1]User Profiles'!$A:$I,8,FALSE)</f>
        <v>Free State</v>
      </c>
      <c r="H6615" t="s">
        <v>20</v>
      </c>
      <c r="I6615" s="4">
        <v>42442</v>
      </c>
      <c r="J6615" s="1">
        <v>0.68194444444444446</v>
      </c>
      <c r="K6615" s="1">
        <v>6.9675925925925921E-3</v>
      </c>
      <c r="L6615" s="1" t="str">
        <f t="shared" si="413"/>
        <v>Sunday</v>
      </c>
      <c r="M6615" t="str">
        <f t="shared" si="412"/>
        <v>March</v>
      </c>
      <c r="N6615" s="2" t="str">
        <f t="shared" si="414"/>
        <v>Afternoon</v>
      </c>
      <c r="O6615" s="2">
        <v>42442.681944444441</v>
      </c>
      <c r="P6615">
        <v>808966</v>
      </c>
      <c r="Q6615" t="str">
        <f t="shared" si="415"/>
        <v>Other</v>
      </c>
    </row>
    <row r="6616" spans="1:17" x14ac:dyDescent="0.3">
      <c r="A6616">
        <v>809809</v>
      </c>
      <c r="B6616" t="str">
        <f>VLOOKUP($A6616,'[1]User Profiles'!$A:$I,2,FALSE)</f>
        <v>Reagan </v>
      </c>
      <c r="C6616" t="str">
        <f>VLOOKUP($A6616,'[1]User Profiles'!$A:$I,3,FALSE)</f>
        <v>Biggers</v>
      </c>
      <c r="D6616" t="str">
        <f>VLOOKUP($A6616,'[1]User Profiles'!$A:$I,5,FALSE)</f>
        <v>female</v>
      </c>
      <c r="E6616" t="str">
        <f>VLOOKUP($A6616,'[1]User Profiles'!$A:$I,6,FALSE)</f>
        <v>indian_asian</v>
      </c>
      <c r="F6616">
        <f>VLOOKUP($A6616,'[1]User Profiles'!$A:$I,7,FALSE)</f>
        <v>29</v>
      </c>
      <c r="G6616" t="str">
        <f>VLOOKUP($A6616,'[1]User Profiles'!$A:$I,8,FALSE)</f>
        <v>Kwazulu Natal</v>
      </c>
      <c r="H6616" t="s">
        <v>18</v>
      </c>
      <c r="I6616" s="4">
        <v>42434</v>
      </c>
      <c r="J6616" s="1">
        <v>0.68194444444444446</v>
      </c>
      <c r="K6616" s="1">
        <v>5.3240740740740744E-4</v>
      </c>
      <c r="L6616" s="1" t="str">
        <f t="shared" si="413"/>
        <v>Saturday</v>
      </c>
      <c r="M6616" t="str">
        <f t="shared" si="412"/>
        <v>March</v>
      </c>
      <c r="N6616" s="2" t="str">
        <f t="shared" si="414"/>
        <v>Afternoon</v>
      </c>
      <c r="O6616" s="2">
        <v>42434.681944444441</v>
      </c>
      <c r="P6616">
        <v>809809</v>
      </c>
      <c r="Q6616" t="str">
        <f t="shared" si="415"/>
        <v>Sports</v>
      </c>
    </row>
    <row r="6617" spans="1:17" x14ac:dyDescent="0.3">
      <c r="A6617">
        <v>810289</v>
      </c>
      <c r="B6617" t="str">
        <f>VLOOKUP($A6617,'[1]User Profiles'!$A:$I,2,FALSE)</f>
        <v>Art </v>
      </c>
      <c r="C6617" t="str">
        <f>VLOOKUP($A6617,'[1]User Profiles'!$A:$I,3,FALSE)</f>
        <v>Martello</v>
      </c>
      <c r="D6617" t="str">
        <f>VLOOKUP($A6617,'[1]User Profiles'!$A:$I,5,FALSE)</f>
        <v>male</v>
      </c>
      <c r="E6617" t="str">
        <f>VLOOKUP($A6617,'[1]User Profiles'!$A:$I,6,FALSE)</f>
        <v>black</v>
      </c>
      <c r="F6617">
        <f>VLOOKUP($A6617,'[1]User Profiles'!$A:$I,7,FALSE)</f>
        <v>34</v>
      </c>
      <c r="G6617" t="str">
        <f>VLOOKUP($A6617,'[1]User Profiles'!$A:$I,8,FALSE)</f>
        <v>Gauteng</v>
      </c>
      <c r="H6617" t="s">
        <v>25</v>
      </c>
      <c r="I6617" s="4">
        <v>42456</v>
      </c>
      <c r="J6617" s="1">
        <v>0.68194444444444446</v>
      </c>
      <c r="K6617" s="1">
        <v>5.9722222222222225E-3</v>
      </c>
      <c r="L6617" s="1" t="str">
        <f t="shared" si="413"/>
        <v>Sunday</v>
      </c>
      <c r="M6617" t="str">
        <f t="shared" si="412"/>
        <v>March</v>
      </c>
      <c r="N6617" s="2" t="str">
        <f t="shared" si="414"/>
        <v>Afternoon</v>
      </c>
      <c r="O6617" s="2">
        <v>42456.681944444441</v>
      </c>
      <c r="P6617">
        <v>810289</v>
      </c>
      <c r="Q6617" t="str">
        <f t="shared" si="415"/>
        <v>Sports</v>
      </c>
    </row>
    <row r="6618" spans="1:17" x14ac:dyDescent="0.3">
      <c r="A6618">
        <v>804996</v>
      </c>
      <c r="B6618" t="str">
        <f>VLOOKUP($A6618,'[1]User Profiles'!$A:$I,2,FALSE)</f>
        <v>Randy </v>
      </c>
      <c r="C6618" t="str">
        <f>VLOOKUP($A6618,'[1]User Profiles'!$A:$I,3,FALSE)</f>
        <v>Mcculloch</v>
      </c>
      <c r="D6618" t="str">
        <f>VLOOKUP($A6618,'[1]User Profiles'!$A:$I,5,FALSE)</f>
        <v>male</v>
      </c>
      <c r="E6618" t="str">
        <f>VLOOKUP($A6618,'[1]User Profiles'!$A:$I,6,FALSE)</f>
        <v>coloured</v>
      </c>
      <c r="F6618">
        <f>VLOOKUP($A6618,'[1]User Profiles'!$A:$I,7,FALSE)</f>
        <v>33</v>
      </c>
      <c r="G6618" t="str">
        <f>VLOOKUP($A6618,'[1]User Profiles'!$A:$I,8,FALSE)</f>
        <v>Kwazulu Natal</v>
      </c>
      <c r="H6618" t="s">
        <v>25</v>
      </c>
      <c r="I6618" s="4">
        <v>42417</v>
      </c>
      <c r="J6618" s="1">
        <v>0.68194444444444446</v>
      </c>
      <c r="K6618" s="1">
        <v>4.6296296296296294E-5</v>
      </c>
      <c r="L6618" s="1" t="str">
        <f t="shared" si="413"/>
        <v>Wednesday</v>
      </c>
      <c r="M6618" t="str">
        <f t="shared" si="412"/>
        <v>February</v>
      </c>
      <c r="N6618" s="2" t="str">
        <f t="shared" si="414"/>
        <v>Afternoon</v>
      </c>
      <c r="O6618" s="2">
        <v>42417.681944444441</v>
      </c>
      <c r="P6618">
        <v>804996</v>
      </c>
      <c r="Q6618" t="str">
        <f t="shared" si="415"/>
        <v>Sports</v>
      </c>
    </row>
    <row r="6619" spans="1:17" x14ac:dyDescent="0.3">
      <c r="A6619">
        <v>810533</v>
      </c>
      <c r="B6619" t="str">
        <f>VLOOKUP($A6619,'[1]User Profiles'!$A:$I,2,FALSE)</f>
        <v>Dee </v>
      </c>
      <c r="C6619" t="str">
        <f>VLOOKUP($A6619,'[1]User Profiles'!$A:$I,3,FALSE)</f>
        <v>Hier</v>
      </c>
      <c r="D6619" t="str">
        <f>VLOOKUP($A6619,'[1]User Profiles'!$A:$I,5,FALSE)</f>
        <v>male</v>
      </c>
      <c r="E6619" t="str">
        <f>VLOOKUP($A6619,'[1]User Profiles'!$A:$I,6,FALSE)</f>
        <v>black</v>
      </c>
      <c r="F6619">
        <f>VLOOKUP($A6619,'[1]User Profiles'!$A:$I,7,FALSE)</f>
        <v>49</v>
      </c>
      <c r="G6619" t="str">
        <f>VLOOKUP($A6619,'[1]User Profiles'!$A:$I,8,FALSE)</f>
        <v>Gauteng</v>
      </c>
      <c r="H6619" t="s">
        <v>16</v>
      </c>
      <c r="I6619" s="4">
        <v>42422</v>
      </c>
      <c r="J6619" s="1">
        <v>0.68194444444444446</v>
      </c>
      <c r="K6619" s="1">
        <v>1.9097222222222222E-3</v>
      </c>
      <c r="L6619" s="1" t="str">
        <f t="shared" si="413"/>
        <v>Monday</v>
      </c>
      <c r="M6619" t="str">
        <f t="shared" si="412"/>
        <v>February</v>
      </c>
      <c r="N6619" s="2" t="str">
        <f t="shared" si="414"/>
        <v>Afternoon</v>
      </c>
      <c r="O6619" s="2">
        <v>42422.681944444441</v>
      </c>
      <c r="P6619">
        <v>810533</v>
      </c>
      <c r="Q6619" t="str">
        <f t="shared" si="415"/>
        <v>Other</v>
      </c>
    </row>
    <row r="6620" spans="1:17" x14ac:dyDescent="0.3">
      <c r="A6620">
        <v>773365</v>
      </c>
      <c r="B6620" t="str">
        <f>VLOOKUP($A6620,'[1]User Profiles'!$A:$I,2,FALSE)</f>
        <v>Kip </v>
      </c>
      <c r="C6620" t="str">
        <f>VLOOKUP($A6620,'[1]User Profiles'!$A:$I,3,FALSE)</f>
        <v>Jacox</v>
      </c>
      <c r="D6620" t="str">
        <f>VLOOKUP($A6620,'[1]User Profiles'!$A:$I,5,FALSE)</f>
        <v>male</v>
      </c>
      <c r="E6620" t="str">
        <f>VLOOKUP($A6620,'[1]User Profiles'!$A:$I,6,FALSE)</f>
        <v>black</v>
      </c>
      <c r="F6620">
        <f>VLOOKUP($A6620,'[1]User Profiles'!$A:$I,7,FALSE)</f>
        <v>44</v>
      </c>
      <c r="G6620" t="str">
        <f>VLOOKUP($A6620,'[1]User Profiles'!$A:$I,8,FALSE)</f>
        <v>Eastern Cape</v>
      </c>
      <c r="H6620" t="s">
        <v>22</v>
      </c>
      <c r="I6620" s="4">
        <v>42394</v>
      </c>
      <c r="J6620" s="1">
        <v>0.68194444444444446</v>
      </c>
      <c r="K6620" s="1">
        <v>3.1134259259259257E-3</v>
      </c>
      <c r="L6620" s="1" t="str">
        <f t="shared" si="413"/>
        <v>Monday</v>
      </c>
      <c r="M6620" t="str">
        <f t="shared" si="412"/>
        <v>January</v>
      </c>
      <c r="N6620" s="2" t="str">
        <f t="shared" si="414"/>
        <v>Afternoon</v>
      </c>
      <c r="O6620" s="2">
        <v>42394.681944444441</v>
      </c>
      <c r="P6620">
        <v>773365</v>
      </c>
      <c r="Q6620" t="str">
        <f t="shared" si="415"/>
        <v>Kids</v>
      </c>
    </row>
    <row r="6621" spans="1:17" x14ac:dyDescent="0.3">
      <c r="A6621">
        <v>2371211</v>
      </c>
      <c r="B6621" t="str">
        <f>VLOOKUP($A6621,'[1]User Profiles'!$A:$I,2,FALSE)</f>
        <v>Brendan </v>
      </c>
      <c r="C6621" t="str">
        <f>VLOOKUP($A6621,'[1]User Profiles'!$A:$I,3,FALSE)</f>
        <v>Luthy</v>
      </c>
      <c r="D6621" t="str">
        <f>VLOOKUP($A6621,'[1]User Profiles'!$A:$I,5,FALSE)</f>
        <v>male</v>
      </c>
      <c r="E6621" t="str">
        <f>VLOOKUP($A6621,'[1]User Profiles'!$A:$I,6,FALSE)</f>
        <v>None</v>
      </c>
      <c r="F6621">
        <f>VLOOKUP($A6621,'[1]User Profiles'!$A:$I,7,FALSE)</f>
        <v>43</v>
      </c>
      <c r="G6621" t="str">
        <f>VLOOKUP($A6621,'[1]User Profiles'!$A:$I,8,FALSE)</f>
        <v>Gauteng</v>
      </c>
      <c r="H6621" t="s">
        <v>25</v>
      </c>
      <c r="I6621" s="4">
        <v>42456</v>
      </c>
      <c r="J6621" s="1">
        <v>0.68194444444444446</v>
      </c>
      <c r="K6621" s="1">
        <v>1.6203703703703703E-4</v>
      </c>
      <c r="L6621" s="1" t="str">
        <f t="shared" si="413"/>
        <v>Sunday</v>
      </c>
      <c r="M6621" t="str">
        <f t="shared" si="412"/>
        <v>March</v>
      </c>
      <c r="N6621" s="2" t="str">
        <f t="shared" si="414"/>
        <v>Afternoon</v>
      </c>
      <c r="O6621" s="2">
        <v>42456.681944444441</v>
      </c>
      <c r="P6621">
        <v>2371211</v>
      </c>
      <c r="Q6621" t="str">
        <f t="shared" si="415"/>
        <v>Sports</v>
      </c>
    </row>
    <row r="6622" spans="1:17" x14ac:dyDescent="0.3">
      <c r="A6622">
        <v>771772</v>
      </c>
      <c r="B6622" t="str">
        <f>VLOOKUP($A6622,'[1]User Profiles'!$A:$I,2,FALSE)</f>
        <v>Brendan </v>
      </c>
      <c r="C6622" t="str">
        <f>VLOOKUP($A6622,'[1]User Profiles'!$A:$I,3,FALSE)</f>
        <v>Martello</v>
      </c>
      <c r="D6622" t="str">
        <f>VLOOKUP($A6622,'[1]User Profiles'!$A:$I,5,FALSE)</f>
        <v>male</v>
      </c>
      <c r="E6622" t="str">
        <f>VLOOKUP($A6622,'[1]User Profiles'!$A:$I,6,FALSE)</f>
        <v>indian_asian</v>
      </c>
      <c r="F6622">
        <f>VLOOKUP($A6622,'[1]User Profiles'!$A:$I,7,FALSE)</f>
        <v>29</v>
      </c>
      <c r="G6622" t="str">
        <f>VLOOKUP($A6622,'[1]User Profiles'!$A:$I,8,FALSE)</f>
        <v>Gauteng</v>
      </c>
      <c r="H6622" t="s">
        <v>20</v>
      </c>
      <c r="I6622" s="4">
        <v>42407</v>
      </c>
      <c r="J6622" s="1">
        <v>0.68194444444444446</v>
      </c>
      <c r="K6622" s="1">
        <v>4.1666666666666669E-4</v>
      </c>
      <c r="L6622" s="1" t="str">
        <f t="shared" si="413"/>
        <v>Sunday</v>
      </c>
      <c r="M6622" t="str">
        <f t="shared" si="412"/>
        <v>February</v>
      </c>
      <c r="N6622" s="2" t="str">
        <f t="shared" si="414"/>
        <v>Afternoon</v>
      </c>
      <c r="O6622" s="2">
        <v>42407.681944444441</v>
      </c>
      <c r="P6622">
        <v>771772</v>
      </c>
      <c r="Q6622" t="str">
        <f t="shared" si="415"/>
        <v>Other</v>
      </c>
    </row>
    <row r="6623" spans="1:17" x14ac:dyDescent="0.3">
      <c r="A6623">
        <v>593867</v>
      </c>
      <c r="B6623" t="str">
        <f>VLOOKUP($A6623,'[1]User Profiles'!$A:$I,2,FALSE)</f>
        <v>Hyman </v>
      </c>
      <c r="C6623" t="str">
        <f>VLOOKUP($A6623,'[1]User Profiles'!$A:$I,3,FALSE)</f>
        <v>Sieren</v>
      </c>
      <c r="D6623" t="str">
        <f>VLOOKUP($A6623,'[1]User Profiles'!$A:$I,5,FALSE)</f>
        <v>male</v>
      </c>
      <c r="E6623" t="str">
        <f>VLOOKUP($A6623,'[1]User Profiles'!$A:$I,6,FALSE)</f>
        <v>white</v>
      </c>
      <c r="F6623">
        <f>VLOOKUP($A6623,'[1]User Profiles'!$A:$I,7,FALSE)</f>
        <v>23</v>
      </c>
      <c r="G6623" t="str">
        <f>VLOOKUP($A6623,'[1]User Profiles'!$A:$I,8,FALSE)</f>
        <v>Gauteng</v>
      </c>
      <c r="H6623" t="s">
        <v>24</v>
      </c>
      <c r="I6623" s="4">
        <v>42376</v>
      </c>
      <c r="J6623" s="1">
        <v>0.68263888888888891</v>
      </c>
      <c r="K6623" s="1">
        <v>1.6782407407407406E-3</v>
      </c>
      <c r="L6623" s="1" t="str">
        <f t="shared" si="413"/>
        <v>Thursday</v>
      </c>
      <c r="M6623" t="str">
        <f t="shared" si="412"/>
        <v>January</v>
      </c>
      <c r="N6623" s="2" t="str">
        <f t="shared" si="414"/>
        <v>Afternoon</v>
      </c>
      <c r="O6623" s="2">
        <v>42376.682638888888</v>
      </c>
      <c r="P6623">
        <v>593867</v>
      </c>
      <c r="Q6623" t="str">
        <f t="shared" si="415"/>
        <v>Other</v>
      </c>
    </row>
    <row r="6624" spans="1:17" x14ac:dyDescent="0.3">
      <c r="A6624">
        <v>809547</v>
      </c>
      <c r="B6624" t="str">
        <f>VLOOKUP($A6624,'[1]User Profiles'!$A:$I,2,FALSE)</f>
        <v>Lucas </v>
      </c>
      <c r="C6624" t="str">
        <f>VLOOKUP($A6624,'[1]User Profiles'!$A:$I,3,FALSE)</f>
        <v>Mcclaine</v>
      </c>
      <c r="D6624" t="str">
        <f>VLOOKUP($A6624,'[1]User Profiles'!$A:$I,5,FALSE)</f>
        <v>male</v>
      </c>
      <c r="E6624" t="str">
        <f>VLOOKUP($A6624,'[1]User Profiles'!$A:$I,6,FALSE)</f>
        <v>indian_asian</v>
      </c>
      <c r="F6624">
        <f>VLOOKUP($A6624,'[1]User Profiles'!$A:$I,7,FALSE)</f>
        <v>38</v>
      </c>
      <c r="G6624" t="str">
        <f>VLOOKUP($A6624,'[1]User Profiles'!$A:$I,8,FALSE)</f>
        <v>Gauteng</v>
      </c>
      <c r="H6624" t="s">
        <v>21</v>
      </c>
      <c r="I6624" s="4">
        <v>42424</v>
      </c>
      <c r="J6624" s="1">
        <v>0.68263888888888891</v>
      </c>
      <c r="K6624" s="1">
        <v>1.1226851851851851E-3</v>
      </c>
      <c r="L6624" s="1" t="str">
        <f t="shared" si="413"/>
        <v>Wednesday</v>
      </c>
      <c r="M6624" t="str">
        <f t="shared" si="412"/>
        <v>February</v>
      </c>
      <c r="N6624" s="2" t="str">
        <f t="shared" si="414"/>
        <v>Afternoon</v>
      </c>
      <c r="O6624" s="2">
        <v>42424.682638888888</v>
      </c>
      <c r="P6624">
        <v>809547</v>
      </c>
      <c r="Q6624" t="str">
        <f t="shared" si="415"/>
        <v>Kids</v>
      </c>
    </row>
    <row r="6625" spans="1:17" x14ac:dyDescent="0.3">
      <c r="A6625">
        <v>809552</v>
      </c>
      <c r="B6625" t="str">
        <f>VLOOKUP($A6625,'[1]User Profiles'!$A:$I,2,FALSE)</f>
        <v>Irving </v>
      </c>
      <c r="C6625" t="str">
        <f>VLOOKUP($A6625,'[1]User Profiles'!$A:$I,3,FALSE)</f>
        <v>Tancredi</v>
      </c>
      <c r="D6625" t="str">
        <f>VLOOKUP($A6625,'[1]User Profiles'!$A:$I,5,FALSE)</f>
        <v>male</v>
      </c>
      <c r="E6625" t="str">
        <f>VLOOKUP($A6625,'[1]User Profiles'!$A:$I,6,FALSE)</f>
        <v>black</v>
      </c>
      <c r="F6625">
        <f>VLOOKUP($A6625,'[1]User Profiles'!$A:$I,7,FALSE)</f>
        <v>34</v>
      </c>
      <c r="G6625" t="str">
        <f>VLOOKUP($A6625,'[1]User Profiles'!$A:$I,8,FALSE)</f>
        <v>Gauteng</v>
      </c>
      <c r="H6625" t="s">
        <v>32</v>
      </c>
      <c r="I6625" s="4">
        <v>42438</v>
      </c>
      <c r="J6625" s="1">
        <v>0.68263888888888891</v>
      </c>
      <c r="K6625" s="1">
        <v>8.3333333333333339E-4</v>
      </c>
      <c r="L6625" s="1" t="str">
        <f t="shared" si="413"/>
        <v>Wednesday</v>
      </c>
      <c r="M6625" t="str">
        <f t="shared" si="412"/>
        <v>March</v>
      </c>
      <c r="N6625" s="2" t="str">
        <f t="shared" si="414"/>
        <v>Afternoon</v>
      </c>
      <c r="O6625" s="2">
        <v>42438.682638888888</v>
      </c>
      <c r="P6625">
        <v>809552</v>
      </c>
      <c r="Q6625" t="str">
        <f t="shared" si="415"/>
        <v>Entertainment</v>
      </c>
    </row>
    <row r="6626" spans="1:17" x14ac:dyDescent="0.3">
      <c r="A6626">
        <v>866809</v>
      </c>
      <c r="B6626" t="str">
        <f>VLOOKUP($A6626,'[1]User Profiles'!$A:$I,2,FALSE)</f>
        <v>Chas </v>
      </c>
      <c r="C6626" t="str">
        <f>VLOOKUP($A6626,'[1]User Profiles'!$A:$I,3,FALSE)</f>
        <v>Hier</v>
      </c>
      <c r="D6626" t="str">
        <f>VLOOKUP($A6626,'[1]User Profiles'!$A:$I,5,FALSE)</f>
        <v>male</v>
      </c>
      <c r="E6626" t="str">
        <f>VLOOKUP($A6626,'[1]User Profiles'!$A:$I,6,FALSE)</f>
        <v>black</v>
      </c>
      <c r="F6626">
        <f>VLOOKUP($A6626,'[1]User Profiles'!$A:$I,7,FALSE)</f>
        <v>29</v>
      </c>
      <c r="G6626" t="str">
        <f>VLOOKUP($A6626,'[1]User Profiles'!$A:$I,8,FALSE)</f>
        <v>Gauteng</v>
      </c>
      <c r="H6626" t="s">
        <v>23</v>
      </c>
      <c r="I6626" s="4">
        <v>42437</v>
      </c>
      <c r="J6626" s="1">
        <v>0.68263888888888891</v>
      </c>
      <c r="K6626" s="1">
        <v>2.8356481481481478E-4</v>
      </c>
      <c r="L6626" s="1" t="str">
        <f t="shared" si="413"/>
        <v>Tuesday</v>
      </c>
      <c r="M6626" t="str">
        <f t="shared" si="412"/>
        <v>March</v>
      </c>
      <c r="N6626" s="2" t="str">
        <f t="shared" si="414"/>
        <v>Afternoon</v>
      </c>
      <c r="O6626" s="2">
        <v>42437.682638888888</v>
      </c>
      <c r="P6626">
        <v>866809</v>
      </c>
      <c r="Q6626" t="str">
        <f t="shared" si="415"/>
        <v>Entertainment</v>
      </c>
    </row>
    <row r="6627" spans="1:17" x14ac:dyDescent="0.3">
      <c r="A6627">
        <v>2000272</v>
      </c>
      <c r="B6627" t="str">
        <f>VLOOKUP($A6627,'[1]User Profiles'!$A:$I,2,FALSE)</f>
        <v>Robby </v>
      </c>
      <c r="C6627" t="str">
        <f>VLOOKUP($A6627,'[1]User Profiles'!$A:$I,3,FALSE)</f>
        <v>Singer</v>
      </c>
      <c r="D6627" t="str">
        <f>VLOOKUP($A6627,'[1]User Profiles'!$A:$I,5,FALSE)</f>
        <v>male</v>
      </c>
      <c r="E6627" t="str">
        <f>VLOOKUP($A6627,'[1]User Profiles'!$A:$I,6,FALSE)</f>
        <v>coloured</v>
      </c>
      <c r="F6627">
        <f>VLOOKUP($A6627,'[1]User Profiles'!$A:$I,7,FALSE)</f>
        <v>37</v>
      </c>
      <c r="G6627" t="str">
        <f>VLOOKUP($A6627,'[1]User Profiles'!$A:$I,8,FALSE)</f>
        <v>Western Cape</v>
      </c>
      <c r="H6627" t="s">
        <v>25</v>
      </c>
      <c r="I6627" s="4">
        <v>42392</v>
      </c>
      <c r="J6627" s="1">
        <v>0.68263888888888891</v>
      </c>
      <c r="K6627" s="1">
        <v>5.3240740740740744E-4</v>
      </c>
      <c r="L6627" s="1" t="str">
        <f t="shared" si="413"/>
        <v>Saturday</v>
      </c>
      <c r="M6627" t="str">
        <f t="shared" si="412"/>
        <v>January</v>
      </c>
      <c r="N6627" s="2" t="str">
        <f t="shared" si="414"/>
        <v>Afternoon</v>
      </c>
      <c r="O6627" s="2">
        <v>42392.682638888888</v>
      </c>
      <c r="P6627">
        <v>2000272</v>
      </c>
      <c r="Q6627" t="str">
        <f t="shared" si="415"/>
        <v>Sports</v>
      </c>
    </row>
    <row r="6628" spans="1:17" x14ac:dyDescent="0.3">
      <c r="A6628">
        <v>794238</v>
      </c>
      <c r="B6628" t="str">
        <f>VLOOKUP($A6628,'[1]User Profiles'!$A:$I,2,FALSE)</f>
        <v>Loyd </v>
      </c>
      <c r="C6628" t="str">
        <f>VLOOKUP($A6628,'[1]User Profiles'!$A:$I,3,FALSE)</f>
        <v>Nicholls</v>
      </c>
      <c r="D6628" t="str">
        <f>VLOOKUP($A6628,'[1]User Profiles'!$A:$I,5,FALSE)</f>
        <v>male</v>
      </c>
      <c r="E6628" t="str">
        <f>VLOOKUP($A6628,'[1]User Profiles'!$A:$I,6,FALSE)</f>
        <v>white</v>
      </c>
      <c r="F6628">
        <f>VLOOKUP($A6628,'[1]User Profiles'!$A:$I,7,FALSE)</f>
        <v>24</v>
      </c>
      <c r="G6628" t="str">
        <f>VLOOKUP($A6628,'[1]User Profiles'!$A:$I,8,FALSE)</f>
        <v>Mpumalanga</v>
      </c>
      <c r="H6628" t="s">
        <v>26</v>
      </c>
      <c r="I6628" s="4">
        <v>42443</v>
      </c>
      <c r="J6628" s="1">
        <v>0.68263888888888891</v>
      </c>
      <c r="K6628" s="1">
        <v>1.4259259259259261E-2</v>
      </c>
      <c r="L6628" s="1" t="str">
        <f t="shared" si="413"/>
        <v>Monday</v>
      </c>
      <c r="M6628" t="str">
        <f t="shared" si="412"/>
        <v>March</v>
      </c>
      <c r="N6628" s="2" t="str">
        <f t="shared" si="414"/>
        <v>Afternoon</v>
      </c>
      <c r="O6628" s="2">
        <v>42443.682638888888</v>
      </c>
      <c r="P6628">
        <v>794238</v>
      </c>
      <c r="Q6628" t="str">
        <f t="shared" si="415"/>
        <v>Entertainment</v>
      </c>
    </row>
    <row r="6629" spans="1:17" x14ac:dyDescent="0.3">
      <c r="A6629">
        <v>804797</v>
      </c>
      <c r="B6629" t="str">
        <f>VLOOKUP($A6629,'[1]User Profiles'!$A:$I,2,FALSE)</f>
        <v>Haywood </v>
      </c>
      <c r="C6629" t="str">
        <f>VLOOKUP($A6629,'[1]User Profiles'!$A:$I,3,FALSE)</f>
        <v>Roquemore</v>
      </c>
      <c r="D6629" t="str">
        <f>VLOOKUP($A6629,'[1]User Profiles'!$A:$I,5,FALSE)</f>
        <v>male</v>
      </c>
      <c r="E6629" t="str">
        <f>VLOOKUP($A6629,'[1]User Profiles'!$A:$I,6,FALSE)</f>
        <v>black</v>
      </c>
      <c r="F6629">
        <f>VLOOKUP($A6629,'[1]User Profiles'!$A:$I,7,FALSE)</f>
        <v>26</v>
      </c>
      <c r="G6629" t="str">
        <f>VLOOKUP($A6629,'[1]User Profiles'!$A:$I,8,FALSE)</f>
        <v>Kwazulu Natal</v>
      </c>
      <c r="H6629" t="s">
        <v>19</v>
      </c>
      <c r="I6629" s="4">
        <v>42419</v>
      </c>
      <c r="J6629" s="1">
        <v>0.68263888888888891</v>
      </c>
      <c r="K6629" s="1">
        <v>0.11656250000000001</v>
      </c>
      <c r="L6629" s="1" t="str">
        <f t="shared" si="413"/>
        <v>Friday</v>
      </c>
      <c r="M6629" t="str">
        <f t="shared" si="412"/>
        <v>February</v>
      </c>
      <c r="N6629" s="2" t="str">
        <f t="shared" si="414"/>
        <v>Afternoon</v>
      </c>
      <c r="O6629" s="2">
        <v>42419.682638888888</v>
      </c>
      <c r="P6629">
        <v>804797</v>
      </c>
      <c r="Q6629" t="str">
        <f t="shared" si="415"/>
        <v>Entertainment</v>
      </c>
    </row>
    <row r="6630" spans="1:17" x14ac:dyDescent="0.3">
      <c r="A6630">
        <v>773061</v>
      </c>
      <c r="B6630" t="str">
        <f>VLOOKUP($A6630,'[1]User Profiles'!$A:$I,2,FALSE)</f>
        <v>Robby </v>
      </c>
      <c r="C6630" t="str">
        <f>VLOOKUP($A6630,'[1]User Profiles'!$A:$I,3,FALSE)</f>
        <v>Gettys</v>
      </c>
      <c r="D6630" t="str">
        <f>VLOOKUP($A6630,'[1]User Profiles'!$A:$I,5,FALSE)</f>
        <v>male</v>
      </c>
      <c r="E6630" t="str">
        <f>VLOOKUP($A6630,'[1]User Profiles'!$A:$I,6,FALSE)</f>
        <v>black</v>
      </c>
      <c r="F6630">
        <f>VLOOKUP($A6630,'[1]User Profiles'!$A:$I,7,FALSE)</f>
        <v>46</v>
      </c>
      <c r="G6630" t="str">
        <f>VLOOKUP($A6630,'[1]User Profiles'!$A:$I,8,FALSE)</f>
        <v>Gauteng</v>
      </c>
      <c r="H6630" t="s">
        <v>23</v>
      </c>
      <c r="I6630" s="4">
        <v>42377</v>
      </c>
      <c r="J6630" s="1">
        <v>0.68263888888888891</v>
      </c>
      <c r="K6630" s="1">
        <v>1.7534722222222222E-2</v>
      </c>
      <c r="L6630" s="1" t="str">
        <f t="shared" si="413"/>
        <v>Friday</v>
      </c>
      <c r="M6630" t="str">
        <f t="shared" si="412"/>
        <v>January</v>
      </c>
      <c r="N6630" s="2" t="str">
        <f t="shared" si="414"/>
        <v>Afternoon</v>
      </c>
      <c r="O6630" s="2">
        <v>42377.682638888888</v>
      </c>
      <c r="P6630">
        <v>773061</v>
      </c>
      <c r="Q6630" t="str">
        <f t="shared" si="415"/>
        <v>Entertainment</v>
      </c>
    </row>
    <row r="6631" spans="1:17" x14ac:dyDescent="0.3">
      <c r="A6631">
        <v>582615</v>
      </c>
      <c r="B6631" t="str">
        <f>VLOOKUP($A6631,'[1]User Profiles'!$A:$I,2,FALSE)</f>
        <v>Filiberto </v>
      </c>
      <c r="C6631" t="str">
        <f>VLOOKUP($A6631,'[1]User Profiles'!$A:$I,3,FALSE)</f>
        <v>Condie</v>
      </c>
      <c r="D6631" t="str">
        <f>VLOOKUP($A6631,'[1]User Profiles'!$A:$I,5,FALSE)</f>
        <v>male</v>
      </c>
      <c r="E6631" t="str">
        <f>VLOOKUP($A6631,'[1]User Profiles'!$A:$I,6,FALSE)</f>
        <v>None</v>
      </c>
      <c r="F6631">
        <f>VLOOKUP($A6631,'[1]User Profiles'!$A:$I,7,FALSE)</f>
        <v>26</v>
      </c>
      <c r="G6631" t="str">
        <f>VLOOKUP($A6631,'[1]User Profiles'!$A:$I,8,FALSE)</f>
        <v>Free State</v>
      </c>
      <c r="H6631" t="s">
        <v>32</v>
      </c>
      <c r="I6631" s="4">
        <v>42370</v>
      </c>
      <c r="J6631" s="1">
        <v>0.68263888888888891</v>
      </c>
      <c r="K6631" s="1">
        <v>2.5694444444444445E-3</v>
      </c>
      <c r="L6631" s="1" t="str">
        <f t="shared" si="413"/>
        <v>Friday</v>
      </c>
      <c r="M6631" t="str">
        <f t="shared" si="412"/>
        <v>January</v>
      </c>
      <c r="N6631" s="2" t="str">
        <f t="shared" si="414"/>
        <v>Afternoon</v>
      </c>
      <c r="O6631" s="2">
        <v>42370.682638888888</v>
      </c>
      <c r="P6631">
        <v>582615</v>
      </c>
      <c r="Q6631" t="str">
        <f t="shared" si="415"/>
        <v>Entertainment</v>
      </c>
    </row>
    <row r="6632" spans="1:17" x14ac:dyDescent="0.3">
      <c r="A6632">
        <v>773304</v>
      </c>
      <c r="B6632" t="str">
        <f>VLOOKUP($A6632,'[1]User Profiles'!$A:$I,2,FALSE)</f>
        <v>Earl </v>
      </c>
      <c r="C6632" t="str">
        <f>VLOOKUP($A6632,'[1]User Profiles'!$A:$I,3,FALSE)</f>
        <v>Paradis</v>
      </c>
      <c r="D6632" t="str">
        <f>VLOOKUP($A6632,'[1]User Profiles'!$A:$I,5,FALSE)</f>
        <v>male</v>
      </c>
      <c r="E6632" t="str">
        <f>VLOOKUP($A6632,'[1]User Profiles'!$A:$I,6,FALSE)</f>
        <v>black</v>
      </c>
      <c r="F6632">
        <f>VLOOKUP($A6632,'[1]User Profiles'!$A:$I,7,FALSE)</f>
        <v>49</v>
      </c>
      <c r="G6632" t="str">
        <f>VLOOKUP($A6632,'[1]User Profiles'!$A:$I,8,FALSE)</f>
        <v>Western Cape</v>
      </c>
      <c r="H6632" t="s">
        <v>23</v>
      </c>
      <c r="I6632" s="4">
        <v>42416</v>
      </c>
      <c r="J6632" s="1">
        <v>0.68263888888888891</v>
      </c>
      <c r="K6632" s="1">
        <v>1.0011574074074074E-3</v>
      </c>
      <c r="L6632" s="1" t="str">
        <f t="shared" si="413"/>
        <v>Tuesday</v>
      </c>
      <c r="M6632" t="str">
        <f t="shared" si="412"/>
        <v>February</v>
      </c>
      <c r="N6632" s="2" t="str">
        <f t="shared" si="414"/>
        <v>Afternoon</v>
      </c>
      <c r="O6632" s="2">
        <v>42416.682638888888</v>
      </c>
      <c r="P6632">
        <v>773304</v>
      </c>
      <c r="Q6632" t="str">
        <f t="shared" si="415"/>
        <v>Entertainment</v>
      </c>
    </row>
    <row r="6633" spans="1:17" x14ac:dyDescent="0.3">
      <c r="A6633">
        <v>808961</v>
      </c>
      <c r="B6633" t="str">
        <f>VLOOKUP($A6633,'[1]User Profiles'!$A:$I,2,FALSE)</f>
        <v>Raymundo </v>
      </c>
      <c r="C6633" t="str">
        <f>VLOOKUP($A6633,'[1]User Profiles'!$A:$I,3,FALSE)</f>
        <v>Restivo</v>
      </c>
      <c r="D6633" t="str">
        <f>VLOOKUP($A6633,'[1]User Profiles'!$A:$I,5,FALSE)</f>
        <v>male</v>
      </c>
      <c r="E6633" t="str">
        <f>VLOOKUP($A6633,'[1]User Profiles'!$A:$I,6,FALSE)</f>
        <v>indian_asian</v>
      </c>
      <c r="F6633">
        <f>VLOOKUP($A6633,'[1]User Profiles'!$A:$I,7,FALSE)</f>
        <v>27</v>
      </c>
      <c r="G6633" t="str">
        <f>VLOOKUP($A6633,'[1]User Profiles'!$A:$I,8,FALSE)</f>
        <v>Gauteng</v>
      </c>
      <c r="H6633" t="s">
        <v>21</v>
      </c>
      <c r="I6633" s="4">
        <v>42422</v>
      </c>
      <c r="J6633" s="1">
        <v>0.68333333333333335</v>
      </c>
      <c r="K6633" s="1">
        <v>4.8495370370370368E-3</v>
      </c>
      <c r="L6633" s="1" t="str">
        <f t="shared" si="413"/>
        <v>Monday</v>
      </c>
      <c r="M6633" t="str">
        <f t="shared" si="412"/>
        <v>February</v>
      </c>
      <c r="N6633" s="2" t="str">
        <f t="shared" si="414"/>
        <v>Afternoon</v>
      </c>
      <c r="O6633" s="2">
        <v>42422.683333333334</v>
      </c>
      <c r="P6633">
        <v>808961</v>
      </c>
      <c r="Q6633" t="str">
        <f t="shared" si="415"/>
        <v>Kids</v>
      </c>
    </row>
    <row r="6634" spans="1:17" x14ac:dyDescent="0.3">
      <c r="A6634">
        <v>771003</v>
      </c>
      <c r="B6634" t="str">
        <f>VLOOKUP($A6634,'[1]User Profiles'!$A:$I,2,FALSE)</f>
        <v>Romeo </v>
      </c>
      <c r="C6634" t="str">
        <f>VLOOKUP($A6634,'[1]User Profiles'!$A:$I,3,FALSE)</f>
        <v>Tancredi</v>
      </c>
      <c r="D6634" t="str">
        <f>VLOOKUP($A6634,'[1]User Profiles'!$A:$I,5,FALSE)</f>
        <v>male</v>
      </c>
      <c r="E6634" t="str">
        <f>VLOOKUP($A6634,'[1]User Profiles'!$A:$I,6,FALSE)</f>
        <v>coloured</v>
      </c>
      <c r="F6634">
        <f>VLOOKUP($A6634,'[1]User Profiles'!$A:$I,7,FALSE)</f>
        <v>31</v>
      </c>
      <c r="G6634" t="str">
        <f>VLOOKUP($A6634,'[1]User Profiles'!$A:$I,8,FALSE)</f>
        <v>Western Cape</v>
      </c>
      <c r="H6634" t="s">
        <v>31</v>
      </c>
      <c r="I6634" s="4">
        <v>42427</v>
      </c>
      <c r="J6634" s="1">
        <v>0.68333333333333335</v>
      </c>
      <c r="K6634" s="1">
        <v>4.8611111111111104E-4</v>
      </c>
      <c r="L6634" s="1" t="str">
        <f t="shared" si="413"/>
        <v>Saturday</v>
      </c>
      <c r="M6634" t="str">
        <f t="shared" si="412"/>
        <v>February</v>
      </c>
      <c r="N6634" s="2" t="str">
        <f t="shared" si="414"/>
        <v>Afternoon</v>
      </c>
      <c r="O6634" s="2">
        <v>42427.683333333334</v>
      </c>
      <c r="P6634">
        <v>771003</v>
      </c>
      <c r="Q6634" t="str">
        <f t="shared" si="415"/>
        <v>Other</v>
      </c>
    </row>
    <row r="6635" spans="1:17" x14ac:dyDescent="0.3">
      <c r="A6635">
        <v>819358</v>
      </c>
      <c r="B6635" t="str">
        <f>VLOOKUP($A6635,'[1]User Profiles'!$A:$I,2,FALSE)</f>
        <v>Valentine </v>
      </c>
      <c r="C6635" t="str">
        <f>VLOOKUP($A6635,'[1]User Profiles'!$A:$I,3,FALSE)</f>
        <v>Borelli</v>
      </c>
      <c r="D6635" t="str">
        <f>VLOOKUP($A6635,'[1]User Profiles'!$A:$I,5,FALSE)</f>
        <v>male</v>
      </c>
      <c r="E6635" t="str">
        <f>VLOOKUP($A6635,'[1]User Profiles'!$A:$I,6,FALSE)</f>
        <v>white</v>
      </c>
      <c r="F6635">
        <f>VLOOKUP($A6635,'[1]User Profiles'!$A:$I,7,FALSE)</f>
        <v>39</v>
      </c>
      <c r="G6635" t="str">
        <f>VLOOKUP($A6635,'[1]User Profiles'!$A:$I,8,FALSE)</f>
        <v>Western Cape</v>
      </c>
      <c r="H6635" t="s">
        <v>20</v>
      </c>
      <c r="I6635" s="4">
        <v>42448</v>
      </c>
      <c r="J6635" s="1">
        <v>0.68333333333333335</v>
      </c>
      <c r="K6635" s="1">
        <v>2.3148148148148147E-3</v>
      </c>
      <c r="L6635" s="1" t="str">
        <f t="shared" si="413"/>
        <v>Saturday</v>
      </c>
      <c r="M6635" t="str">
        <f t="shared" si="412"/>
        <v>March</v>
      </c>
      <c r="N6635" s="2" t="str">
        <f t="shared" si="414"/>
        <v>Afternoon</v>
      </c>
      <c r="O6635" s="2">
        <v>42448.683333333334</v>
      </c>
      <c r="P6635">
        <v>819358</v>
      </c>
      <c r="Q6635" t="str">
        <f t="shared" si="415"/>
        <v>Other</v>
      </c>
    </row>
    <row r="6636" spans="1:17" x14ac:dyDescent="0.3">
      <c r="A6636">
        <v>939807</v>
      </c>
      <c r="B6636" t="str">
        <f>VLOOKUP($A6636,'[1]User Profiles'!$A:$I,2,FALSE)</f>
        <v>Hugh</v>
      </c>
      <c r="C6636" t="str">
        <f>VLOOKUP($A6636,'[1]User Profiles'!$A:$I,3,FALSE)</f>
        <v>Caves</v>
      </c>
      <c r="D6636" t="str">
        <f>VLOOKUP($A6636,'[1]User Profiles'!$A:$I,5,FALSE)</f>
        <v>male</v>
      </c>
      <c r="E6636" t="str">
        <f>VLOOKUP($A6636,'[1]User Profiles'!$A:$I,6,FALSE)</f>
        <v>coloured</v>
      </c>
      <c r="F6636">
        <f>VLOOKUP($A6636,'[1]User Profiles'!$A:$I,7,FALSE)</f>
        <v>28</v>
      </c>
      <c r="G6636" t="str">
        <f>VLOOKUP($A6636,'[1]User Profiles'!$A:$I,8,FALSE)</f>
        <v>Western Cape</v>
      </c>
      <c r="H6636" t="s">
        <v>19</v>
      </c>
      <c r="I6636" s="4">
        <v>42459</v>
      </c>
      <c r="J6636" s="1">
        <v>0.68333333333333335</v>
      </c>
      <c r="K6636" s="1">
        <v>8.6805555555555572E-4</v>
      </c>
      <c r="L6636" s="1" t="str">
        <f t="shared" si="413"/>
        <v>Wednesday</v>
      </c>
      <c r="M6636" t="str">
        <f t="shared" si="412"/>
        <v>March</v>
      </c>
      <c r="N6636" s="2" t="str">
        <f t="shared" si="414"/>
        <v>Afternoon</v>
      </c>
      <c r="O6636" s="2">
        <v>42459.683333333334</v>
      </c>
      <c r="P6636">
        <v>939807</v>
      </c>
      <c r="Q6636" t="str">
        <f t="shared" si="415"/>
        <v>Entertainment</v>
      </c>
    </row>
    <row r="6637" spans="1:17" x14ac:dyDescent="0.3">
      <c r="A6637">
        <v>771985</v>
      </c>
      <c r="B6637" t="str">
        <f>VLOOKUP($A6637,'[1]User Profiles'!$A:$I,2,FALSE)</f>
        <v>Emilie </v>
      </c>
      <c r="C6637" t="str">
        <f>VLOOKUP($A6637,'[1]User Profiles'!$A:$I,3,FALSE)</f>
        <v>Deblois</v>
      </c>
      <c r="D6637" t="str">
        <f>VLOOKUP($A6637,'[1]User Profiles'!$A:$I,5,FALSE)</f>
        <v>female</v>
      </c>
      <c r="E6637" t="str">
        <f>VLOOKUP($A6637,'[1]User Profiles'!$A:$I,6,FALSE)</f>
        <v>black</v>
      </c>
      <c r="F6637">
        <f>VLOOKUP($A6637,'[1]User Profiles'!$A:$I,7,FALSE)</f>
        <v>23</v>
      </c>
      <c r="G6637" t="str">
        <f>VLOOKUP($A6637,'[1]User Profiles'!$A:$I,8,FALSE)</f>
        <v>Gauteng</v>
      </c>
      <c r="H6637" t="s">
        <v>23</v>
      </c>
      <c r="I6637" s="4">
        <v>42391</v>
      </c>
      <c r="J6637" s="1">
        <v>0.68333333333333335</v>
      </c>
      <c r="K6637" s="1">
        <v>7.6446759259259254E-3</v>
      </c>
      <c r="L6637" s="1" t="str">
        <f t="shared" si="413"/>
        <v>Friday</v>
      </c>
      <c r="M6637" t="str">
        <f t="shared" si="412"/>
        <v>January</v>
      </c>
      <c r="N6637" s="2" t="str">
        <f t="shared" si="414"/>
        <v>Afternoon</v>
      </c>
      <c r="O6637" s="2">
        <v>42391.683333333334</v>
      </c>
      <c r="P6637">
        <v>771985</v>
      </c>
      <c r="Q6637" t="str">
        <f t="shared" si="415"/>
        <v>Entertainment</v>
      </c>
    </row>
    <row r="6638" spans="1:17" x14ac:dyDescent="0.3">
      <c r="A6638">
        <v>936702</v>
      </c>
      <c r="B6638" t="str">
        <f>VLOOKUP($A6638,'[1]User Profiles'!$A:$I,2,FALSE)</f>
        <v>Cody </v>
      </c>
      <c r="C6638" t="str">
        <f>VLOOKUP($A6638,'[1]User Profiles'!$A:$I,3,FALSE)</f>
        <v>Mina</v>
      </c>
      <c r="D6638" t="str">
        <f>VLOOKUP($A6638,'[1]User Profiles'!$A:$I,5,FALSE)</f>
        <v>male</v>
      </c>
      <c r="E6638" t="str">
        <f>VLOOKUP($A6638,'[1]User Profiles'!$A:$I,6,FALSE)</f>
        <v>black</v>
      </c>
      <c r="F6638">
        <f>VLOOKUP($A6638,'[1]User Profiles'!$A:$I,7,FALSE)</f>
        <v>33</v>
      </c>
      <c r="G6638" t="str">
        <f>VLOOKUP($A6638,'[1]User Profiles'!$A:$I,8,FALSE)</f>
        <v>Kwazulu Natal</v>
      </c>
      <c r="H6638" t="s">
        <v>17</v>
      </c>
      <c r="I6638" s="4">
        <v>42459</v>
      </c>
      <c r="J6638" s="1">
        <v>0.68333333333333335</v>
      </c>
      <c r="K6638" s="1">
        <v>0</v>
      </c>
      <c r="L6638" s="1" t="str">
        <f t="shared" si="413"/>
        <v>Wednesday</v>
      </c>
      <c r="M6638" t="str">
        <f t="shared" si="412"/>
        <v>March</v>
      </c>
      <c r="N6638" s="2" t="str">
        <f t="shared" si="414"/>
        <v>Afternoon</v>
      </c>
      <c r="O6638" s="2">
        <v>42459.683333333334</v>
      </c>
      <c r="P6638">
        <v>932007</v>
      </c>
      <c r="Q6638" t="str">
        <f t="shared" si="415"/>
        <v>Other</v>
      </c>
    </row>
    <row r="6639" spans="1:17" x14ac:dyDescent="0.3">
      <c r="A6639">
        <v>809892</v>
      </c>
      <c r="B6639" t="str">
        <f>VLOOKUP($A6639,'[1]User Profiles'!$A:$I,2,FALSE)</f>
        <v>Hyman </v>
      </c>
      <c r="C6639" t="str">
        <f>VLOOKUP($A6639,'[1]User Profiles'!$A:$I,3,FALSE)</f>
        <v>Reisinger</v>
      </c>
      <c r="D6639" t="str">
        <f>VLOOKUP($A6639,'[1]User Profiles'!$A:$I,5,FALSE)</f>
        <v>male</v>
      </c>
      <c r="E6639" t="str">
        <f>VLOOKUP($A6639,'[1]User Profiles'!$A:$I,6,FALSE)</f>
        <v>black</v>
      </c>
      <c r="F6639">
        <f>VLOOKUP($A6639,'[1]User Profiles'!$A:$I,7,FALSE)</f>
        <v>27</v>
      </c>
      <c r="G6639" t="str">
        <f>VLOOKUP($A6639,'[1]User Profiles'!$A:$I,8,FALSE)</f>
        <v>Gauteng</v>
      </c>
      <c r="H6639" t="s">
        <v>16</v>
      </c>
      <c r="I6639" s="4">
        <v>42435</v>
      </c>
      <c r="J6639" s="1">
        <v>0.68333333333333335</v>
      </c>
      <c r="K6639" s="1">
        <v>1.3657407407407409E-3</v>
      </c>
      <c r="L6639" s="1" t="str">
        <f t="shared" si="413"/>
        <v>Sunday</v>
      </c>
      <c r="M6639" t="str">
        <f t="shared" si="412"/>
        <v>March</v>
      </c>
      <c r="N6639" s="2" t="str">
        <f t="shared" si="414"/>
        <v>Afternoon</v>
      </c>
      <c r="O6639" s="2">
        <v>42435.683333333334</v>
      </c>
      <c r="P6639">
        <v>809892</v>
      </c>
      <c r="Q6639" t="str">
        <f t="shared" si="415"/>
        <v>Other</v>
      </c>
    </row>
    <row r="6640" spans="1:17" x14ac:dyDescent="0.3">
      <c r="A6640">
        <v>809903</v>
      </c>
      <c r="B6640" t="str">
        <f>VLOOKUP($A6640,'[1]User Profiles'!$A:$I,2,FALSE)</f>
        <v>Jared </v>
      </c>
      <c r="C6640" t="str">
        <f>VLOOKUP($A6640,'[1]User Profiles'!$A:$I,3,FALSE)</f>
        <v>Caves</v>
      </c>
      <c r="D6640" t="str">
        <f>VLOOKUP($A6640,'[1]User Profiles'!$A:$I,5,FALSE)</f>
        <v>male</v>
      </c>
      <c r="E6640" t="str">
        <f>VLOOKUP($A6640,'[1]User Profiles'!$A:$I,6,FALSE)</f>
        <v>black</v>
      </c>
      <c r="F6640">
        <f>VLOOKUP($A6640,'[1]User Profiles'!$A:$I,7,FALSE)</f>
        <v>23</v>
      </c>
      <c r="G6640" t="str">
        <f>VLOOKUP($A6640,'[1]User Profiles'!$A:$I,8,FALSE)</f>
        <v>Limpopo</v>
      </c>
      <c r="H6640" t="s">
        <v>23</v>
      </c>
      <c r="I6640" s="4">
        <v>42416</v>
      </c>
      <c r="J6640" s="1">
        <v>0.68333333333333335</v>
      </c>
      <c r="K6640" s="1">
        <v>1.273148148148148E-4</v>
      </c>
      <c r="L6640" s="1" t="str">
        <f t="shared" si="413"/>
        <v>Tuesday</v>
      </c>
      <c r="M6640" t="str">
        <f t="shared" si="412"/>
        <v>February</v>
      </c>
      <c r="N6640" s="2" t="str">
        <f t="shared" si="414"/>
        <v>Afternoon</v>
      </c>
      <c r="O6640" s="2">
        <v>42416.683333333334</v>
      </c>
      <c r="P6640">
        <v>809903</v>
      </c>
      <c r="Q6640" t="str">
        <f t="shared" si="415"/>
        <v>Entertainment</v>
      </c>
    </row>
    <row r="6641" spans="1:17" x14ac:dyDescent="0.3">
      <c r="A6641">
        <v>940756</v>
      </c>
      <c r="B6641" t="str">
        <f>VLOOKUP($A6641,'[1]User Profiles'!$A:$I,2,FALSE)</f>
        <v>Cory </v>
      </c>
      <c r="C6641" t="str">
        <f>VLOOKUP($A6641,'[1]User Profiles'!$A:$I,3,FALSE)</f>
        <v>Hoadley</v>
      </c>
      <c r="D6641" t="str">
        <f>VLOOKUP($A6641,'[1]User Profiles'!$A:$I,5,FALSE)</f>
        <v>male</v>
      </c>
      <c r="E6641" t="str">
        <f>VLOOKUP($A6641,'[1]User Profiles'!$A:$I,6,FALSE)</f>
        <v>black</v>
      </c>
      <c r="F6641">
        <f>VLOOKUP($A6641,'[1]User Profiles'!$A:$I,7,FALSE)</f>
        <v>42</v>
      </c>
      <c r="G6641" t="str">
        <f>VLOOKUP($A6641,'[1]User Profiles'!$A:$I,8,FALSE)</f>
        <v>Kwazulu Natal</v>
      </c>
      <c r="H6641" t="s">
        <v>31</v>
      </c>
      <c r="I6641" s="4">
        <v>42458</v>
      </c>
      <c r="J6641" s="1">
        <v>0.68333333333333335</v>
      </c>
      <c r="K6641" s="1">
        <v>6.0185185185185177E-3</v>
      </c>
      <c r="L6641" s="1" t="str">
        <f t="shared" si="413"/>
        <v>Tuesday</v>
      </c>
      <c r="M6641" t="str">
        <f t="shared" si="412"/>
        <v>March</v>
      </c>
      <c r="N6641" s="2" t="str">
        <f t="shared" si="414"/>
        <v>Afternoon</v>
      </c>
      <c r="O6641" s="2">
        <v>42458.683333333334</v>
      </c>
      <c r="P6641">
        <v>940756</v>
      </c>
      <c r="Q6641" t="str">
        <f t="shared" si="415"/>
        <v>Other</v>
      </c>
    </row>
    <row r="6642" spans="1:17" x14ac:dyDescent="0.3">
      <c r="A6642">
        <v>808634</v>
      </c>
      <c r="B6642" t="str">
        <f>VLOOKUP($A6642,'[1]User Profiles'!$A:$I,2,FALSE)</f>
        <v>Randy </v>
      </c>
      <c r="C6642" t="str">
        <f>VLOOKUP($A6642,'[1]User Profiles'!$A:$I,3,FALSE)</f>
        <v>Fudge</v>
      </c>
      <c r="D6642" t="str">
        <f>VLOOKUP($A6642,'[1]User Profiles'!$A:$I,5,FALSE)</f>
        <v>male</v>
      </c>
      <c r="E6642" t="str">
        <f>VLOOKUP($A6642,'[1]User Profiles'!$A:$I,6,FALSE)</f>
        <v>white</v>
      </c>
      <c r="F6642">
        <f>VLOOKUP($A6642,'[1]User Profiles'!$A:$I,7,FALSE)</f>
        <v>26</v>
      </c>
      <c r="G6642" t="str">
        <f>VLOOKUP($A6642,'[1]User Profiles'!$A:$I,8,FALSE)</f>
        <v>Gauteng</v>
      </c>
      <c r="H6642" t="s">
        <v>25</v>
      </c>
      <c r="I6642" s="4">
        <v>42422</v>
      </c>
      <c r="J6642" s="1">
        <v>0.68333333333333335</v>
      </c>
      <c r="K6642" s="1">
        <v>9.2592592592592605E-3</v>
      </c>
      <c r="L6642" s="1" t="str">
        <f t="shared" si="413"/>
        <v>Monday</v>
      </c>
      <c r="M6642" t="str">
        <f t="shared" si="412"/>
        <v>February</v>
      </c>
      <c r="N6642" s="2" t="str">
        <f t="shared" si="414"/>
        <v>Afternoon</v>
      </c>
      <c r="O6642" s="2">
        <v>42422.683333333334</v>
      </c>
      <c r="P6642">
        <v>808634</v>
      </c>
      <c r="Q6642" t="str">
        <f t="shared" si="415"/>
        <v>Sports</v>
      </c>
    </row>
    <row r="6643" spans="1:17" x14ac:dyDescent="0.3">
      <c r="A6643">
        <v>941312</v>
      </c>
      <c r="B6643" t="str">
        <f>VLOOKUP($A6643,'[1]User Profiles'!$A:$I,2,FALSE)</f>
        <v>Romeo </v>
      </c>
      <c r="C6643" t="str">
        <f>VLOOKUP($A6643,'[1]User Profiles'!$A:$I,3,FALSE)</f>
        <v>Roquemore</v>
      </c>
      <c r="D6643" t="str">
        <f>VLOOKUP($A6643,'[1]User Profiles'!$A:$I,5,FALSE)</f>
        <v>male</v>
      </c>
      <c r="E6643" t="str">
        <f>VLOOKUP($A6643,'[1]User Profiles'!$A:$I,6,FALSE)</f>
        <v>black</v>
      </c>
      <c r="F6643">
        <f>VLOOKUP($A6643,'[1]User Profiles'!$A:$I,7,FALSE)</f>
        <v>47</v>
      </c>
      <c r="G6643" t="str">
        <f>VLOOKUP($A6643,'[1]User Profiles'!$A:$I,8,FALSE)</f>
        <v>Gauteng</v>
      </c>
      <c r="H6643" t="s">
        <v>23</v>
      </c>
      <c r="I6643" s="4">
        <v>42449</v>
      </c>
      <c r="J6643" s="1">
        <v>0.68333333333333335</v>
      </c>
      <c r="K6643" s="1">
        <v>1.0821759259259259E-3</v>
      </c>
      <c r="L6643" s="1" t="str">
        <f t="shared" si="413"/>
        <v>Sunday</v>
      </c>
      <c r="M6643" t="str">
        <f t="shared" si="412"/>
        <v>March</v>
      </c>
      <c r="N6643" s="2" t="str">
        <f t="shared" si="414"/>
        <v>Afternoon</v>
      </c>
      <c r="O6643" s="2">
        <v>42449.683333333334</v>
      </c>
      <c r="P6643">
        <v>941312</v>
      </c>
      <c r="Q6643" t="str">
        <f t="shared" si="415"/>
        <v>Entertainment</v>
      </c>
    </row>
    <row r="6644" spans="1:17" x14ac:dyDescent="0.3">
      <c r="A6644">
        <v>773409</v>
      </c>
      <c r="B6644" t="str">
        <f>VLOOKUP($A6644,'[1]User Profiles'!$A:$I,2,FALSE)</f>
        <v>Alecia </v>
      </c>
      <c r="C6644" t="str">
        <f>VLOOKUP($A6644,'[1]User Profiles'!$A:$I,3,FALSE)</f>
        <v>Roquemore</v>
      </c>
      <c r="D6644" t="str">
        <f>VLOOKUP($A6644,'[1]User Profiles'!$A:$I,5,FALSE)</f>
        <v>female</v>
      </c>
      <c r="E6644" t="str">
        <f>VLOOKUP($A6644,'[1]User Profiles'!$A:$I,6,FALSE)</f>
        <v>None</v>
      </c>
      <c r="F6644">
        <f>VLOOKUP($A6644,'[1]User Profiles'!$A:$I,7,FALSE)</f>
        <v>33</v>
      </c>
      <c r="G6644" t="str">
        <f>VLOOKUP($A6644,'[1]User Profiles'!$A:$I,8,FALSE)</f>
        <v>Gauteng</v>
      </c>
      <c r="H6644" t="s">
        <v>21</v>
      </c>
      <c r="I6644" s="4">
        <v>42375</v>
      </c>
      <c r="J6644" s="1">
        <v>0.68333333333333335</v>
      </c>
      <c r="K6644" s="1">
        <v>2.4421296296296296E-3</v>
      </c>
      <c r="L6644" s="1" t="str">
        <f t="shared" si="413"/>
        <v>Wednesday</v>
      </c>
      <c r="M6644" t="str">
        <f t="shared" si="412"/>
        <v>January</v>
      </c>
      <c r="N6644" s="2" t="str">
        <f t="shared" si="414"/>
        <v>Afternoon</v>
      </c>
      <c r="O6644" s="2">
        <v>42375.683333333334</v>
      </c>
      <c r="P6644">
        <v>773409</v>
      </c>
      <c r="Q6644" t="str">
        <f t="shared" si="415"/>
        <v>Kids</v>
      </c>
    </row>
    <row r="6645" spans="1:17" x14ac:dyDescent="0.3">
      <c r="A6645">
        <v>853573</v>
      </c>
      <c r="B6645" t="str">
        <f>VLOOKUP($A6645,'[1]User Profiles'!$A:$I,2,FALSE)</f>
        <v>Stacy </v>
      </c>
      <c r="C6645" t="str">
        <f>VLOOKUP($A6645,'[1]User Profiles'!$A:$I,3,FALSE)</f>
        <v>Marek</v>
      </c>
      <c r="D6645" t="str">
        <f>VLOOKUP($A6645,'[1]User Profiles'!$A:$I,5,FALSE)</f>
        <v>male</v>
      </c>
      <c r="E6645" t="str">
        <f>VLOOKUP($A6645,'[1]User Profiles'!$A:$I,6,FALSE)</f>
        <v>other</v>
      </c>
      <c r="F6645">
        <f>VLOOKUP($A6645,'[1]User Profiles'!$A:$I,7,FALSE)</f>
        <v>40</v>
      </c>
      <c r="G6645" t="str">
        <f>VLOOKUP($A6645,'[1]User Profiles'!$A:$I,8,FALSE)</f>
        <v>Gauteng</v>
      </c>
      <c r="H6645" t="s">
        <v>26</v>
      </c>
      <c r="I6645" s="4">
        <v>42438</v>
      </c>
      <c r="J6645" s="1">
        <v>0.68333333333333335</v>
      </c>
      <c r="K6645" s="1">
        <v>1.8518518518518518E-4</v>
      </c>
      <c r="L6645" s="1" t="str">
        <f t="shared" si="413"/>
        <v>Wednesday</v>
      </c>
      <c r="M6645" t="str">
        <f t="shared" si="412"/>
        <v>March</v>
      </c>
      <c r="N6645" s="2" t="str">
        <f t="shared" si="414"/>
        <v>Afternoon</v>
      </c>
      <c r="O6645" s="2">
        <v>42438.683333333334</v>
      </c>
      <c r="P6645">
        <v>853573</v>
      </c>
      <c r="Q6645" t="str">
        <f t="shared" si="415"/>
        <v>Entertainment</v>
      </c>
    </row>
    <row r="6646" spans="1:17" x14ac:dyDescent="0.3">
      <c r="A6646">
        <v>162937</v>
      </c>
      <c r="B6646" t="str">
        <f>VLOOKUP($A6646,'[1]User Profiles'!$A:$I,2,FALSE)</f>
        <v>Brendan </v>
      </c>
      <c r="C6646" t="str">
        <f>VLOOKUP($A6646,'[1]User Profiles'!$A:$I,3,FALSE)</f>
        <v>Luthy</v>
      </c>
      <c r="D6646" t="str">
        <f>VLOOKUP($A6646,'[1]User Profiles'!$A:$I,5,FALSE)</f>
        <v>male</v>
      </c>
      <c r="E6646" t="str">
        <f>VLOOKUP($A6646,'[1]User Profiles'!$A:$I,6,FALSE)</f>
        <v>white</v>
      </c>
      <c r="F6646">
        <f>VLOOKUP($A6646,'[1]User Profiles'!$A:$I,7,FALSE)</f>
        <v>24</v>
      </c>
      <c r="G6646" t="str">
        <f>VLOOKUP($A6646,'[1]User Profiles'!$A:$I,8,FALSE)</f>
        <v>Gauteng</v>
      </c>
      <c r="H6646" t="s">
        <v>26</v>
      </c>
      <c r="I6646" s="4">
        <v>42392</v>
      </c>
      <c r="J6646" s="1">
        <v>0.68402777777777779</v>
      </c>
      <c r="K6646" s="1">
        <v>1.9675925925925928E-3</v>
      </c>
      <c r="L6646" s="1" t="str">
        <f t="shared" si="413"/>
        <v>Saturday</v>
      </c>
      <c r="M6646" t="str">
        <f t="shared" si="412"/>
        <v>January</v>
      </c>
      <c r="N6646" s="2" t="str">
        <f t="shared" si="414"/>
        <v>Afternoon</v>
      </c>
      <c r="O6646" s="2">
        <v>42392.684027777781</v>
      </c>
      <c r="P6646">
        <v>162937</v>
      </c>
      <c r="Q6646" t="str">
        <f t="shared" si="415"/>
        <v>Entertainment</v>
      </c>
    </row>
    <row r="6647" spans="1:17" x14ac:dyDescent="0.3">
      <c r="A6647">
        <v>772390</v>
      </c>
      <c r="B6647" t="str">
        <f>VLOOKUP($A6647,'[1]User Profiles'!$A:$I,2,FALSE)</f>
        <v>Valentine </v>
      </c>
      <c r="C6647" t="str">
        <f>VLOOKUP($A6647,'[1]User Profiles'!$A:$I,3,FALSE)</f>
        <v>Holt</v>
      </c>
      <c r="D6647" t="str">
        <f>VLOOKUP($A6647,'[1]User Profiles'!$A:$I,5,FALSE)</f>
        <v>male</v>
      </c>
      <c r="E6647" t="str">
        <f>VLOOKUP($A6647,'[1]User Profiles'!$A:$I,6,FALSE)</f>
        <v>black</v>
      </c>
      <c r="F6647">
        <f>VLOOKUP($A6647,'[1]User Profiles'!$A:$I,7,FALSE)</f>
        <v>37</v>
      </c>
      <c r="G6647" t="str">
        <f>VLOOKUP($A6647,'[1]User Profiles'!$A:$I,8,FALSE)</f>
        <v>Gauteng</v>
      </c>
      <c r="H6647" t="s">
        <v>22</v>
      </c>
      <c r="I6647" s="4">
        <v>42405</v>
      </c>
      <c r="J6647" s="1">
        <v>0.68402777777777779</v>
      </c>
      <c r="K6647" s="1">
        <v>2.0138888888888888E-3</v>
      </c>
      <c r="L6647" s="1" t="str">
        <f t="shared" si="413"/>
        <v>Friday</v>
      </c>
      <c r="M6647" t="str">
        <f t="shared" si="412"/>
        <v>February</v>
      </c>
      <c r="N6647" s="2" t="str">
        <f t="shared" si="414"/>
        <v>Afternoon</v>
      </c>
      <c r="O6647" s="2">
        <v>42405.684027777781</v>
      </c>
      <c r="P6647">
        <v>772390</v>
      </c>
      <c r="Q6647" t="str">
        <f t="shared" si="415"/>
        <v>Kids</v>
      </c>
    </row>
    <row r="6648" spans="1:17" x14ac:dyDescent="0.3">
      <c r="A6648">
        <v>772873</v>
      </c>
      <c r="B6648" t="str">
        <f>VLOOKUP($A6648,'[1]User Profiles'!$A:$I,2,FALSE)</f>
        <v>Wilton </v>
      </c>
      <c r="C6648" t="str">
        <f>VLOOKUP($A6648,'[1]User Profiles'!$A:$I,3,FALSE)</f>
        <v>Shkreli</v>
      </c>
      <c r="D6648" t="str">
        <f>VLOOKUP($A6648,'[1]User Profiles'!$A:$I,5,FALSE)</f>
        <v>male</v>
      </c>
      <c r="E6648" t="str">
        <f>VLOOKUP($A6648,'[1]User Profiles'!$A:$I,6,FALSE)</f>
        <v>black</v>
      </c>
      <c r="F6648">
        <f>VLOOKUP($A6648,'[1]User Profiles'!$A:$I,7,FALSE)</f>
        <v>9</v>
      </c>
      <c r="G6648" t="str">
        <f>VLOOKUP($A6648,'[1]User Profiles'!$A:$I,8,FALSE)</f>
        <v>Limpopo</v>
      </c>
      <c r="H6648" t="s">
        <v>25</v>
      </c>
      <c r="I6648" s="4">
        <v>42410</v>
      </c>
      <c r="J6648" s="1">
        <v>0.68402777777777779</v>
      </c>
      <c r="K6648" s="1">
        <v>9.2592592592592588E-5</v>
      </c>
      <c r="L6648" s="1" t="str">
        <f t="shared" si="413"/>
        <v>Wednesday</v>
      </c>
      <c r="M6648" t="str">
        <f t="shared" si="412"/>
        <v>February</v>
      </c>
      <c r="N6648" s="2" t="str">
        <f t="shared" si="414"/>
        <v>Afternoon</v>
      </c>
      <c r="O6648" s="2">
        <v>42410.684027777781</v>
      </c>
      <c r="P6648">
        <v>772873</v>
      </c>
      <c r="Q6648" t="str">
        <f t="shared" si="415"/>
        <v>Sports</v>
      </c>
    </row>
    <row r="6649" spans="1:17" x14ac:dyDescent="0.3">
      <c r="A6649">
        <v>931557</v>
      </c>
      <c r="B6649" t="str">
        <f>VLOOKUP($A6649,'[1]User Profiles'!$A:$I,2,FALSE)</f>
        <v>Romeo </v>
      </c>
      <c r="C6649" t="str">
        <f>VLOOKUP($A6649,'[1]User Profiles'!$A:$I,3,FALSE)</f>
        <v>Roquemore</v>
      </c>
      <c r="D6649" t="str">
        <f>VLOOKUP($A6649,'[1]User Profiles'!$A:$I,5,FALSE)</f>
        <v>male</v>
      </c>
      <c r="E6649" t="str">
        <f>VLOOKUP($A6649,'[1]User Profiles'!$A:$I,6,FALSE)</f>
        <v>black</v>
      </c>
      <c r="F6649">
        <f>VLOOKUP($A6649,'[1]User Profiles'!$A:$I,7,FALSE)</f>
        <v>27</v>
      </c>
      <c r="G6649" t="str">
        <f>VLOOKUP($A6649,'[1]User Profiles'!$A:$I,8,FALSE)</f>
        <v>Gauteng</v>
      </c>
      <c r="H6649" t="s">
        <v>31</v>
      </c>
      <c r="I6649" s="4">
        <v>42458</v>
      </c>
      <c r="J6649" s="1">
        <v>0.68402777777777779</v>
      </c>
      <c r="K6649" s="1">
        <v>8.6805555555555551E-4</v>
      </c>
      <c r="L6649" s="1" t="str">
        <f t="shared" si="413"/>
        <v>Tuesday</v>
      </c>
      <c r="M6649" t="str">
        <f t="shared" si="412"/>
        <v>March</v>
      </c>
      <c r="N6649" s="2" t="str">
        <f t="shared" si="414"/>
        <v>Afternoon</v>
      </c>
      <c r="O6649" s="2">
        <v>42458.684027777781</v>
      </c>
      <c r="P6649">
        <v>931557</v>
      </c>
      <c r="Q6649" t="str">
        <f t="shared" si="415"/>
        <v>Other</v>
      </c>
    </row>
    <row r="6650" spans="1:17" x14ac:dyDescent="0.3">
      <c r="A6650">
        <v>2288585</v>
      </c>
      <c r="B6650" t="str">
        <f>VLOOKUP($A6650,'[1]User Profiles'!$A:$I,2,FALSE)</f>
        <v>Lillian </v>
      </c>
      <c r="C6650" t="str">
        <f>VLOOKUP($A6650,'[1]User Profiles'!$A:$I,3,FALSE)</f>
        <v>Borelli</v>
      </c>
      <c r="D6650" t="str">
        <f>VLOOKUP($A6650,'[1]User Profiles'!$A:$I,5,FALSE)</f>
        <v>female</v>
      </c>
      <c r="E6650" t="str">
        <f>VLOOKUP($A6650,'[1]User Profiles'!$A:$I,6,FALSE)</f>
        <v>None</v>
      </c>
      <c r="F6650">
        <f>VLOOKUP($A6650,'[1]User Profiles'!$A:$I,7,FALSE)</f>
        <v>37</v>
      </c>
      <c r="G6650" t="str">
        <f>VLOOKUP($A6650,'[1]User Profiles'!$A:$I,8,FALSE)</f>
        <v>Gauteng</v>
      </c>
      <c r="H6650" t="s">
        <v>18</v>
      </c>
      <c r="I6650" s="4">
        <v>42424</v>
      </c>
      <c r="J6650" s="1">
        <v>0.68402777777777779</v>
      </c>
      <c r="K6650" s="1">
        <v>2.5462962962962965E-3</v>
      </c>
      <c r="L6650" s="1" t="str">
        <f t="shared" si="413"/>
        <v>Wednesday</v>
      </c>
      <c r="M6650" t="str">
        <f t="shared" si="412"/>
        <v>February</v>
      </c>
      <c r="N6650" s="2" t="str">
        <f t="shared" si="414"/>
        <v>Afternoon</v>
      </c>
      <c r="O6650" s="2">
        <v>42424.684027777781</v>
      </c>
      <c r="P6650">
        <v>2288585</v>
      </c>
      <c r="Q6650" t="str">
        <f t="shared" si="415"/>
        <v>Sports</v>
      </c>
    </row>
    <row r="6651" spans="1:17" x14ac:dyDescent="0.3">
      <c r="A6651">
        <v>780656</v>
      </c>
      <c r="B6651" t="str">
        <f>VLOOKUP($A6651,'[1]User Profiles'!$A:$I,2,FALSE)</f>
        <v>Wilton </v>
      </c>
      <c r="C6651" t="str">
        <f>VLOOKUP($A6651,'[1]User Profiles'!$A:$I,3,FALSE)</f>
        <v>Fudge</v>
      </c>
      <c r="D6651" t="str">
        <f>VLOOKUP($A6651,'[1]User Profiles'!$A:$I,5,FALSE)</f>
        <v>male</v>
      </c>
      <c r="E6651" t="str">
        <f>VLOOKUP($A6651,'[1]User Profiles'!$A:$I,6,FALSE)</f>
        <v>black</v>
      </c>
      <c r="F6651">
        <f>VLOOKUP($A6651,'[1]User Profiles'!$A:$I,7,FALSE)</f>
        <v>45</v>
      </c>
      <c r="G6651" t="str">
        <f>VLOOKUP($A6651,'[1]User Profiles'!$A:$I,8,FALSE)</f>
        <v>Gauteng</v>
      </c>
      <c r="H6651" t="s">
        <v>16</v>
      </c>
      <c r="I6651" s="4">
        <v>42415</v>
      </c>
      <c r="J6651" s="1">
        <v>0.68402777777777779</v>
      </c>
      <c r="K6651" s="1">
        <v>9.3749999999999997E-3</v>
      </c>
      <c r="L6651" s="1" t="str">
        <f t="shared" si="413"/>
        <v>Monday</v>
      </c>
      <c r="M6651" t="str">
        <f t="shared" si="412"/>
        <v>February</v>
      </c>
      <c r="N6651" s="2" t="str">
        <f t="shared" si="414"/>
        <v>Afternoon</v>
      </c>
      <c r="O6651" s="2">
        <v>42415.684027777781</v>
      </c>
      <c r="P6651">
        <v>780656</v>
      </c>
      <c r="Q6651" t="str">
        <f t="shared" si="415"/>
        <v>Other</v>
      </c>
    </row>
    <row r="6652" spans="1:17" x14ac:dyDescent="0.3">
      <c r="A6652">
        <v>809015</v>
      </c>
      <c r="B6652" t="str">
        <f>VLOOKUP($A6652,'[1]User Profiles'!$A:$I,2,FALSE)</f>
        <v>Minerva </v>
      </c>
      <c r="C6652" t="str">
        <f>VLOOKUP($A6652,'[1]User Profiles'!$A:$I,3,FALSE)</f>
        <v>Marek</v>
      </c>
      <c r="D6652" t="str">
        <f>VLOOKUP($A6652,'[1]User Profiles'!$A:$I,5,FALSE)</f>
        <v>female</v>
      </c>
      <c r="E6652" t="str">
        <f>VLOOKUP($A6652,'[1]User Profiles'!$A:$I,6,FALSE)</f>
        <v>coloured</v>
      </c>
      <c r="F6652">
        <f>VLOOKUP($A6652,'[1]User Profiles'!$A:$I,7,FALSE)</f>
        <v>31</v>
      </c>
      <c r="G6652" t="str">
        <f>VLOOKUP($A6652,'[1]User Profiles'!$A:$I,8,FALSE)</f>
        <v>Eastern Cape</v>
      </c>
      <c r="H6652" t="s">
        <v>25</v>
      </c>
      <c r="I6652" s="4">
        <v>42397</v>
      </c>
      <c r="J6652" s="1">
        <v>0.68472222222222223</v>
      </c>
      <c r="K6652" s="1">
        <v>6.5740740740740733E-3</v>
      </c>
      <c r="L6652" s="1" t="str">
        <f t="shared" si="413"/>
        <v>Thursday</v>
      </c>
      <c r="M6652" t="str">
        <f t="shared" si="412"/>
        <v>January</v>
      </c>
      <c r="N6652" s="2" t="str">
        <f t="shared" si="414"/>
        <v>Afternoon</v>
      </c>
      <c r="O6652" s="2">
        <v>42397.68472222222</v>
      </c>
      <c r="P6652">
        <v>809015</v>
      </c>
      <c r="Q6652" t="str">
        <f t="shared" si="415"/>
        <v>Sports</v>
      </c>
    </row>
    <row r="6653" spans="1:17" x14ac:dyDescent="0.3">
      <c r="A6653">
        <v>2429528</v>
      </c>
      <c r="B6653" t="str">
        <f>VLOOKUP($A6653,'[1]User Profiles'!$A:$I,2,FALSE)</f>
        <v>Randy </v>
      </c>
      <c r="C6653" t="str">
        <f>VLOOKUP($A6653,'[1]User Profiles'!$A:$I,3,FALSE)</f>
        <v>Sieren</v>
      </c>
      <c r="D6653" t="str">
        <f>VLOOKUP($A6653,'[1]User Profiles'!$A:$I,5,FALSE)</f>
        <v>male</v>
      </c>
      <c r="E6653" t="str">
        <f>VLOOKUP($A6653,'[1]User Profiles'!$A:$I,6,FALSE)</f>
        <v>None</v>
      </c>
      <c r="F6653">
        <f>VLOOKUP($A6653,'[1]User Profiles'!$A:$I,7,FALSE)</f>
        <v>30</v>
      </c>
      <c r="G6653" t="str">
        <f>VLOOKUP($A6653,'[1]User Profiles'!$A:$I,8,FALSE)</f>
        <v>Gauteng</v>
      </c>
      <c r="H6653" t="s">
        <v>22</v>
      </c>
      <c r="I6653" s="4">
        <v>42454</v>
      </c>
      <c r="J6653" s="1">
        <v>0.68472222222222223</v>
      </c>
      <c r="K6653" s="1">
        <v>1.273148148148148E-4</v>
      </c>
      <c r="L6653" s="1" t="str">
        <f t="shared" si="413"/>
        <v>Friday</v>
      </c>
      <c r="M6653" t="str">
        <f t="shared" si="412"/>
        <v>March</v>
      </c>
      <c r="N6653" s="2" t="str">
        <f t="shared" si="414"/>
        <v>Afternoon</v>
      </c>
      <c r="O6653" s="2">
        <v>42454.68472222222</v>
      </c>
      <c r="P6653">
        <v>2384970</v>
      </c>
      <c r="Q6653" t="str">
        <f t="shared" si="415"/>
        <v>Kids</v>
      </c>
    </row>
    <row r="6654" spans="1:17" x14ac:dyDescent="0.3">
      <c r="A6654">
        <v>892706</v>
      </c>
      <c r="B6654" t="str">
        <f>VLOOKUP($A6654,'[1]User Profiles'!$A:$I,2,FALSE)</f>
        <v>Eli </v>
      </c>
      <c r="C6654" t="str">
        <f>VLOOKUP($A6654,'[1]User Profiles'!$A:$I,3,FALSE)</f>
        <v>Hoadley</v>
      </c>
      <c r="D6654" t="str">
        <f>VLOOKUP($A6654,'[1]User Profiles'!$A:$I,5,FALSE)</f>
        <v>male</v>
      </c>
      <c r="E6654" t="str">
        <f>VLOOKUP($A6654,'[1]User Profiles'!$A:$I,6,FALSE)</f>
        <v>black</v>
      </c>
      <c r="F6654">
        <f>VLOOKUP($A6654,'[1]User Profiles'!$A:$I,7,FALSE)</f>
        <v>23</v>
      </c>
      <c r="G6654" t="str">
        <f>VLOOKUP($A6654,'[1]User Profiles'!$A:$I,8,FALSE)</f>
        <v>North West</v>
      </c>
      <c r="H6654" t="s">
        <v>18</v>
      </c>
      <c r="I6654" s="4">
        <v>42447</v>
      </c>
      <c r="J6654" s="1">
        <v>0.68472222222222223</v>
      </c>
      <c r="K6654" s="1">
        <v>6.4814814814814813E-4</v>
      </c>
      <c r="L6654" s="1" t="str">
        <f t="shared" si="413"/>
        <v>Friday</v>
      </c>
      <c r="M6654" t="str">
        <f t="shared" si="412"/>
        <v>March</v>
      </c>
      <c r="N6654" s="2" t="str">
        <f t="shared" si="414"/>
        <v>Afternoon</v>
      </c>
      <c r="O6654" s="2">
        <v>42447.68472222222</v>
      </c>
      <c r="P6654">
        <v>892706</v>
      </c>
      <c r="Q6654" t="str">
        <f t="shared" si="415"/>
        <v>Sports</v>
      </c>
    </row>
    <row r="6655" spans="1:17" x14ac:dyDescent="0.3">
      <c r="A6655">
        <v>2059372</v>
      </c>
      <c r="B6655" t="str">
        <f>VLOOKUP($A6655,'[1]User Profiles'!$A:$I,2,FALSE)</f>
        <v>Stefan </v>
      </c>
      <c r="C6655" t="str">
        <f>VLOOKUP($A6655,'[1]User Profiles'!$A:$I,3,FALSE)</f>
        <v>Luthy</v>
      </c>
      <c r="D6655" t="str">
        <f>VLOOKUP($A6655,'[1]User Profiles'!$A:$I,5,FALSE)</f>
        <v>male</v>
      </c>
      <c r="E6655" t="str">
        <f>VLOOKUP($A6655,'[1]User Profiles'!$A:$I,6,FALSE)</f>
        <v>black</v>
      </c>
      <c r="F6655">
        <f>VLOOKUP($A6655,'[1]User Profiles'!$A:$I,7,FALSE)</f>
        <v>33</v>
      </c>
      <c r="G6655" t="str">
        <f>VLOOKUP($A6655,'[1]User Profiles'!$A:$I,8,FALSE)</f>
        <v>Gauteng</v>
      </c>
      <c r="H6655" t="s">
        <v>17</v>
      </c>
      <c r="I6655" s="4">
        <v>42388</v>
      </c>
      <c r="J6655" s="1">
        <v>0.68472222222222223</v>
      </c>
      <c r="K6655" s="1">
        <v>0</v>
      </c>
      <c r="L6655" s="1" t="str">
        <f t="shared" si="413"/>
        <v>Tuesday</v>
      </c>
      <c r="M6655" t="str">
        <f t="shared" si="412"/>
        <v>January</v>
      </c>
      <c r="N6655" s="2" t="str">
        <f t="shared" si="414"/>
        <v>Afternoon</v>
      </c>
      <c r="O6655" s="2">
        <v>42388.68472222222</v>
      </c>
      <c r="P6655">
        <v>2021360</v>
      </c>
      <c r="Q6655" t="str">
        <f t="shared" si="415"/>
        <v>Other</v>
      </c>
    </row>
    <row r="6656" spans="1:17" x14ac:dyDescent="0.3">
      <c r="A6656">
        <v>772052</v>
      </c>
      <c r="B6656" t="str">
        <f>VLOOKUP($A6656,'[1]User Profiles'!$A:$I,2,FALSE)</f>
        <v>Stephen </v>
      </c>
      <c r="C6656" t="str">
        <f>VLOOKUP($A6656,'[1]User Profiles'!$A:$I,3,FALSE)</f>
        <v>Beville</v>
      </c>
      <c r="D6656" t="str">
        <f>VLOOKUP($A6656,'[1]User Profiles'!$A:$I,5,FALSE)</f>
        <v>male</v>
      </c>
      <c r="E6656" t="str">
        <f>VLOOKUP($A6656,'[1]User Profiles'!$A:$I,6,FALSE)</f>
        <v>coloured</v>
      </c>
      <c r="F6656">
        <f>VLOOKUP($A6656,'[1]User Profiles'!$A:$I,7,FALSE)</f>
        <v>32</v>
      </c>
      <c r="G6656" t="str">
        <f>VLOOKUP($A6656,'[1]User Profiles'!$A:$I,8,FALSE)</f>
        <v>Western Cape</v>
      </c>
      <c r="H6656" t="s">
        <v>20</v>
      </c>
      <c r="I6656" s="4">
        <v>42449</v>
      </c>
      <c r="J6656" s="1">
        <v>0.68472222222222223</v>
      </c>
      <c r="K6656" s="1">
        <v>0</v>
      </c>
      <c r="L6656" s="1" t="str">
        <f t="shared" si="413"/>
        <v>Sunday</v>
      </c>
      <c r="M6656" t="str">
        <f t="shared" si="412"/>
        <v>March</v>
      </c>
      <c r="N6656" s="2" t="str">
        <f t="shared" si="414"/>
        <v>Afternoon</v>
      </c>
      <c r="O6656" s="2">
        <v>42449.68472222222</v>
      </c>
      <c r="P6656">
        <v>772052</v>
      </c>
      <c r="Q6656" t="str">
        <f t="shared" si="415"/>
        <v>Other</v>
      </c>
    </row>
    <row r="6657" spans="1:17" x14ac:dyDescent="0.3">
      <c r="A6657">
        <v>892770</v>
      </c>
      <c r="B6657" t="str">
        <f>VLOOKUP($A6657,'[1]User Profiles'!$A:$I,2,FALSE)</f>
        <v>Brendan </v>
      </c>
      <c r="C6657" t="str">
        <f>VLOOKUP($A6657,'[1]User Profiles'!$A:$I,3,FALSE)</f>
        <v>Tatham</v>
      </c>
      <c r="D6657" t="str">
        <f>VLOOKUP($A6657,'[1]User Profiles'!$A:$I,5,FALSE)</f>
        <v>male</v>
      </c>
      <c r="E6657" t="str">
        <f>VLOOKUP($A6657,'[1]User Profiles'!$A:$I,6,FALSE)</f>
        <v>white</v>
      </c>
      <c r="F6657">
        <f>VLOOKUP($A6657,'[1]User Profiles'!$A:$I,7,FALSE)</f>
        <v>24</v>
      </c>
      <c r="G6657" t="str">
        <f>VLOOKUP($A6657,'[1]User Profiles'!$A:$I,8,FALSE)</f>
        <v>Mpumalanga</v>
      </c>
      <c r="H6657" t="s">
        <v>20</v>
      </c>
      <c r="I6657" s="4">
        <v>42453</v>
      </c>
      <c r="J6657" s="1">
        <v>0.68472222222222223</v>
      </c>
      <c r="K6657" s="1">
        <v>4.0972222222222226E-3</v>
      </c>
      <c r="L6657" s="1" t="str">
        <f t="shared" si="413"/>
        <v>Thursday</v>
      </c>
      <c r="M6657" t="str">
        <f t="shared" si="412"/>
        <v>March</v>
      </c>
      <c r="N6657" s="2" t="str">
        <f t="shared" si="414"/>
        <v>Afternoon</v>
      </c>
      <c r="O6657" s="2">
        <v>42453.68472222222</v>
      </c>
      <c r="P6657">
        <v>892770</v>
      </c>
      <c r="Q6657" t="str">
        <f t="shared" si="415"/>
        <v>Other</v>
      </c>
    </row>
    <row r="6658" spans="1:17" x14ac:dyDescent="0.3">
      <c r="A6658">
        <v>832080</v>
      </c>
      <c r="B6658" t="str">
        <f>VLOOKUP($A6658,'[1]User Profiles'!$A:$I,2,FALSE)</f>
        <v>Brendan </v>
      </c>
      <c r="C6658" t="str">
        <f>VLOOKUP($A6658,'[1]User Profiles'!$A:$I,3,FALSE)</f>
        <v>Reisinger</v>
      </c>
      <c r="D6658" t="str">
        <f>VLOOKUP($A6658,'[1]User Profiles'!$A:$I,5,FALSE)</f>
        <v>male</v>
      </c>
      <c r="E6658" t="str">
        <f>VLOOKUP($A6658,'[1]User Profiles'!$A:$I,6,FALSE)</f>
        <v>white</v>
      </c>
      <c r="F6658">
        <f>VLOOKUP($A6658,'[1]User Profiles'!$A:$I,7,FALSE)</f>
        <v>40</v>
      </c>
      <c r="G6658" t="str">
        <f>VLOOKUP($A6658,'[1]User Profiles'!$A:$I,8,FALSE)</f>
        <v>Western Cape</v>
      </c>
      <c r="H6658" t="s">
        <v>18</v>
      </c>
      <c r="I6658" s="4">
        <v>42431</v>
      </c>
      <c r="J6658" s="1">
        <v>0.68472222222222223</v>
      </c>
      <c r="K6658" s="1">
        <v>2.0833333333333335E-4</v>
      </c>
      <c r="L6658" s="1" t="str">
        <f t="shared" si="413"/>
        <v>Wednesday</v>
      </c>
      <c r="M6658" t="str">
        <f t="shared" ref="M6658:M6721" si="416">TEXT(I6658,"mmmm")</f>
        <v>March</v>
      </c>
      <c r="N6658" s="2" t="str">
        <f t="shared" si="414"/>
        <v>Afternoon</v>
      </c>
      <c r="O6658" s="2">
        <v>42431.68472222222</v>
      </c>
      <c r="P6658">
        <v>832080</v>
      </c>
      <c r="Q6658" t="str">
        <f t="shared" si="415"/>
        <v>Sports</v>
      </c>
    </row>
    <row r="6659" spans="1:17" x14ac:dyDescent="0.3">
      <c r="A6659">
        <v>919960</v>
      </c>
      <c r="B6659" t="str">
        <f>VLOOKUP($A6659,'[1]User Profiles'!$A:$I,2,FALSE)</f>
        <v>Irving </v>
      </c>
      <c r="C6659" t="str">
        <f>VLOOKUP($A6659,'[1]User Profiles'!$A:$I,3,FALSE)</f>
        <v>Beville</v>
      </c>
      <c r="D6659" t="str">
        <f>VLOOKUP($A6659,'[1]User Profiles'!$A:$I,5,FALSE)</f>
        <v>male</v>
      </c>
      <c r="E6659" t="str">
        <f>VLOOKUP($A6659,'[1]User Profiles'!$A:$I,6,FALSE)</f>
        <v>indian_asian</v>
      </c>
      <c r="F6659">
        <f>VLOOKUP($A6659,'[1]User Profiles'!$A:$I,7,FALSE)</f>
        <v>36</v>
      </c>
      <c r="G6659" t="str">
        <f>VLOOKUP($A6659,'[1]User Profiles'!$A:$I,8,FALSE)</f>
        <v>Gauteng</v>
      </c>
      <c r="H6659" t="s">
        <v>20</v>
      </c>
      <c r="I6659" s="4">
        <v>42453</v>
      </c>
      <c r="J6659" s="1">
        <v>0.68472222222222223</v>
      </c>
      <c r="K6659" s="1">
        <v>4.6296296296296293E-4</v>
      </c>
      <c r="L6659" s="1" t="str">
        <f t="shared" ref="L6659:L6722" si="417">CHOOSE(WEEKDAY(I6659,1),"Sunday","Monday","Tuesday","Wednesday","Thursday","Friday","Saturday")</f>
        <v>Thursday</v>
      </c>
      <c r="M6659" t="str">
        <f t="shared" si="416"/>
        <v>March</v>
      </c>
      <c r="N6659" s="2" t="str">
        <f t="shared" ref="N6659:N6722" si="418">IF(J6659 &lt; TIME(6,0,0),"Early Morning",
 IF(J6659 &lt; TIME(12,0,0),"Morning",
 IF(J6659 &lt; TIME(16,0,0),"Midday",
 IF(J6659 &lt; TIME(19,0,0),"Afternoon","Evening"))))</f>
        <v>Afternoon</v>
      </c>
      <c r="O6659" s="2">
        <v>42453.68472222222</v>
      </c>
      <c r="P6659">
        <v>919960</v>
      </c>
      <c r="Q6659" t="str">
        <f t="shared" ref="Q6659:Q6722" si="419">IF(OR(H6659="Boomerang",H6659="Cartoon Network"),"Kids",
IF(OR(H6659="Live on SuperSport",H6659="SuperSport Blitz",H6659="Wimbledon",H6659="ICC Cricket World Cup 2011"),"Sports",
IF(OR(H6659="Africa Magic",H6659="M-Net",H6659="Vuzu",H6659="Channel O",H6659="E! Entertainment"),"Entertainment",
"Other")))</f>
        <v>Other</v>
      </c>
    </row>
    <row r="6660" spans="1:17" x14ac:dyDescent="0.3">
      <c r="A6660">
        <v>772948</v>
      </c>
      <c r="B6660" t="str">
        <f>VLOOKUP($A6660,'[1]User Profiles'!$A:$I,2,FALSE)</f>
        <v>Hollis </v>
      </c>
      <c r="C6660" t="str">
        <f>VLOOKUP($A6660,'[1]User Profiles'!$A:$I,3,FALSE)</f>
        <v>Beville</v>
      </c>
      <c r="D6660" t="str">
        <f>VLOOKUP($A6660,'[1]User Profiles'!$A:$I,5,FALSE)</f>
        <v>male</v>
      </c>
      <c r="E6660" t="str">
        <f>VLOOKUP($A6660,'[1]User Profiles'!$A:$I,6,FALSE)</f>
        <v>indian_asian</v>
      </c>
      <c r="F6660">
        <f>VLOOKUP($A6660,'[1]User Profiles'!$A:$I,7,FALSE)</f>
        <v>51</v>
      </c>
      <c r="G6660" t="str">
        <f>VLOOKUP($A6660,'[1]User Profiles'!$A:$I,8,FALSE)</f>
        <v>Kwazulu Natal</v>
      </c>
      <c r="H6660" t="s">
        <v>20</v>
      </c>
      <c r="I6660" s="4">
        <v>42406</v>
      </c>
      <c r="J6660" s="1">
        <v>0.68472222222222223</v>
      </c>
      <c r="K6660" s="1">
        <v>0</v>
      </c>
      <c r="L6660" s="1" t="str">
        <f t="shared" si="417"/>
        <v>Saturday</v>
      </c>
      <c r="M6660" t="str">
        <f t="shared" si="416"/>
        <v>February</v>
      </c>
      <c r="N6660" s="2" t="str">
        <f t="shared" si="418"/>
        <v>Afternoon</v>
      </c>
      <c r="O6660" s="2">
        <v>42406.68472222222</v>
      </c>
      <c r="P6660">
        <v>772948</v>
      </c>
      <c r="Q6660" t="str">
        <f t="shared" si="419"/>
        <v>Other</v>
      </c>
    </row>
    <row r="6661" spans="1:17" x14ac:dyDescent="0.3">
      <c r="A6661">
        <v>795629</v>
      </c>
      <c r="B6661" t="str">
        <f>VLOOKUP($A6661,'[1]User Profiles'!$A:$I,2,FALSE)</f>
        <v>Stefan </v>
      </c>
      <c r="C6661" t="str">
        <f>VLOOKUP($A6661,'[1]User Profiles'!$A:$I,3,FALSE)</f>
        <v>Arrieta</v>
      </c>
      <c r="D6661" t="str">
        <f>VLOOKUP($A6661,'[1]User Profiles'!$A:$I,5,FALSE)</f>
        <v>male</v>
      </c>
      <c r="E6661" t="str">
        <f>VLOOKUP($A6661,'[1]User Profiles'!$A:$I,6,FALSE)</f>
        <v>black</v>
      </c>
      <c r="F6661">
        <f>VLOOKUP($A6661,'[1]User Profiles'!$A:$I,7,FALSE)</f>
        <v>32</v>
      </c>
      <c r="G6661" t="str">
        <f>VLOOKUP($A6661,'[1]User Profiles'!$A:$I,8,FALSE)</f>
        <v>North West</v>
      </c>
      <c r="H6661" t="s">
        <v>21</v>
      </c>
      <c r="I6661" s="4">
        <v>42416</v>
      </c>
      <c r="J6661" s="1">
        <v>0.68472222222222223</v>
      </c>
      <c r="K6661" s="1">
        <v>0</v>
      </c>
      <c r="L6661" s="1" t="str">
        <f t="shared" si="417"/>
        <v>Tuesday</v>
      </c>
      <c r="M6661" t="str">
        <f t="shared" si="416"/>
        <v>February</v>
      </c>
      <c r="N6661" s="2" t="str">
        <f t="shared" si="418"/>
        <v>Afternoon</v>
      </c>
      <c r="O6661" s="2">
        <v>42416.68472222222</v>
      </c>
      <c r="P6661">
        <v>795012</v>
      </c>
      <c r="Q6661" t="str">
        <f t="shared" si="419"/>
        <v>Kids</v>
      </c>
    </row>
    <row r="6662" spans="1:17" x14ac:dyDescent="0.3">
      <c r="A6662">
        <v>810176</v>
      </c>
      <c r="B6662" t="str">
        <f>VLOOKUP($A6662,'[1]User Profiles'!$A:$I,2,FALSE)</f>
        <v>Hugh</v>
      </c>
      <c r="C6662" t="str">
        <f>VLOOKUP($A6662,'[1]User Profiles'!$A:$I,3,FALSE)</f>
        <v>Mccown</v>
      </c>
      <c r="D6662" t="str">
        <f>VLOOKUP($A6662,'[1]User Profiles'!$A:$I,5,FALSE)</f>
        <v>male</v>
      </c>
      <c r="E6662" t="str">
        <f>VLOOKUP($A6662,'[1]User Profiles'!$A:$I,6,FALSE)</f>
        <v>indian_asian</v>
      </c>
      <c r="F6662">
        <f>VLOOKUP($A6662,'[1]User Profiles'!$A:$I,7,FALSE)</f>
        <v>24</v>
      </c>
      <c r="G6662" t="str">
        <f>VLOOKUP($A6662,'[1]User Profiles'!$A:$I,8,FALSE)</f>
        <v>Limpopo</v>
      </c>
      <c r="H6662" t="s">
        <v>18</v>
      </c>
      <c r="I6662" s="4">
        <v>42427</v>
      </c>
      <c r="J6662" s="1">
        <v>0.68472222222222223</v>
      </c>
      <c r="K6662" s="1">
        <v>3.2175925925925926E-3</v>
      </c>
      <c r="L6662" s="1" t="str">
        <f t="shared" si="417"/>
        <v>Saturday</v>
      </c>
      <c r="M6662" t="str">
        <f t="shared" si="416"/>
        <v>February</v>
      </c>
      <c r="N6662" s="2" t="str">
        <f t="shared" si="418"/>
        <v>Afternoon</v>
      </c>
      <c r="O6662" s="2">
        <v>42427.68472222222</v>
      </c>
      <c r="P6662">
        <v>810176</v>
      </c>
      <c r="Q6662" t="str">
        <f t="shared" si="419"/>
        <v>Sports</v>
      </c>
    </row>
    <row r="6663" spans="1:17" x14ac:dyDescent="0.3">
      <c r="A6663">
        <v>810224</v>
      </c>
      <c r="B6663" t="str">
        <f>VLOOKUP($A6663,'[1]User Profiles'!$A:$I,2,FALSE)</f>
        <v>Emerson </v>
      </c>
      <c r="C6663" t="str">
        <f>VLOOKUP($A6663,'[1]User Profiles'!$A:$I,3,FALSE)</f>
        <v>Mastrangelo</v>
      </c>
      <c r="D6663" t="str">
        <f>VLOOKUP($A6663,'[1]User Profiles'!$A:$I,5,FALSE)</f>
        <v>male</v>
      </c>
      <c r="E6663" t="str">
        <f>VLOOKUP($A6663,'[1]User Profiles'!$A:$I,6,FALSE)</f>
        <v>black</v>
      </c>
      <c r="F6663">
        <f>VLOOKUP($A6663,'[1]User Profiles'!$A:$I,7,FALSE)</f>
        <v>45</v>
      </c>
      <c r="G6663" t="str">
        <f>VLOOKUP($A6663,'[1]User Profiles'!$A:$I,8,FALSE)</f>
        <v>Gauteng</v>
      </c>
      <c r="H6663" t="s">
        <v>23</v>
      </c>
      <c r="I6663" s="4">
        <v>42396</v>
      </c>
      <c r="J6663" s="1">
        <v>0.68472222222222223</v>
      </c>
      <c r="K6663" s="1">
        <v>1.5856481481481479E-3</v>
      </c>
      <c r="L6663" s="1" t="str">
        <f t="shared" si="417"/>
        <v>Wednesday</v>
      </c>
      <c r="M6663" t="str">
        <f t="shared" si="416"/>
        <v>January</v>
      </c>
      <c r="N6663" s="2" t="str">
        <f t="shared" si="418"/>
        <v>Afternoon</v>
      </c>
      <c r="O6663" s="2">
        <v>42396.68472222222</v>
      </c>
      <c r="P6663">
        <v>810224</v>
      </c>
      <c r="Q6663" t="str">
        <f t="shared" si="419"/>
        <v>Entertainment</v>
      </c>
    </row>
    <row r="6664" spans="1:17" x14ac:dyDescent="0.3">
      <c r="A6664">
        <v>780483</v>
      </c>
      <c r="B6664" t="str">
        <f>VLOOKUP($A6664,'[1]User Profiles'!$A:$I,2,FALSE)</f>
        <v>Chas </v>
      </c>
      <c r="C6664" t="str">
        <f>VLOOKUP($A6664,'[1]User Profiles'!$A:$I,3,FALSE)</f>
        <v>Bilyeu</v>
      </c>
      <c r="D6664" t="str">
        <f>VLOOKUP($A6664,'[1]User Profiles'!$A:$I,5,FALSE)</f>
        <v>male</v>
      </c>
      <c r="E6664" t="str">
        <f>VLOOKUP($A6664,'[1]User Profiles'!$A:$I,6,FALSE)</f>
        <v>black</v>
      </c>
      <c r="F6664">
        <f>VLOOKUP($A6664,'[1]User Profiles'!$A:$I,7,FALSE)</f>
        <v>29</v>
      </c>
      <c r="G6664" t="str">
        <f>VLOOKUP($A6664,'[1]User Profiles'!$A:$I,8,FALSE)</f>
        <v>Mpumalanga</v>
      </c>
      <c r="H6664" t="s">
        <v>20</v>
      </c>
      <c r="I6664" s="4">
        <v>42384</v>
      </c>
      <c r="J6664" s="1">
        <v>0.68472222222222223</v>
      </c>
      <c r="K6664" s="1">
        <v>2.2453703703703702E-3</v>
      </c>
      <c r="L6664" s="1" t="str">
        <f t="shared" si="417"/>
        <v>Friday</v>
      </c>
      <c r="M6664" t="str">
        <f t="shared" si="416"/>
        <v>January</v>
      </c>
      <c r="N6664" s="2" t="str">
        <f t="shared" si="418"/>
        <v>Afternoon</v>
      </c>
      <c r="O6664" s="2">
        <v>42384.68472222222</v>
      </c>
      <c r="P6664">
        <v>780483</v>
      </c>
      <c r="Q6664" t="str">
        <f t="shared" si="419"/>
        <v>Other</v>
      </c>
    </row>
    <row r="6665" spans="1:17" x14ac:dyDescent="0.3">
      <c r="A6665">
        <v>941270</v>
      </c>
      <c r="B6665" t="str">
        <f>VLOOKUP($A6665,'[1]User Profiles'!$A:$I,2,FALSE)</f>
        <v>Stacy </v>
      </c>
      <c r="C6665" t="str">
        <f>VLOOKUP($A6665,'[1]User Profiles'!$A:$I,3,FALSE)</f>
        <v>Curran</v>
      </c>
      <c r="D6665" t="str">
        <f>VLOOKUP($A6665,'[1]User Profiles'!$A:$I,5,FALSE)</f>
        <v>male</v>
      </c>
      <c r="E6665" t="str">
        <f>VLOOKUP($A6665,'[1]User Profiles'!$A:$I,6,FALSE)</f>
        <v>black</v>
      </c>
      <c r="F6665">
        <f>VLOOKUP($A6665,'[1]User Profiles'!$A:$I,7,FALSE)</f>
        <v>25</v>
      </c>
      <c r="G6665" t="str">
        <f>VLOOKUP($A6665,'[1]User Profiles'!$A:$I,8,FALSE)</f>
        <v>Mpumalanga</v>
      </c>
      <c r="H6665" t="s">
        <v>19</v>
      </c>
      <c r="I6665" s="4">
        <v>42447</v>
      </c>
      <c r="J6665" s="1">
        <v>0.68472222222222223</v>
      </c>
      <c r="K6665" s="1">
        <v>1.3020833333333334E-2</v>
      </c>
      <c r="L6665" s="1" t="str">
        <f t="shared" si="417"/>
        <v>Friday</v>
      </c>
      <c r="M6665" t="str">
        <f t="shared" si="416"/>
        <v>March</v>
      </c>
      <c r="N6665" s="2" t="str">
        <f t="shared" si="418"/>
        <v>Afternoon</v>
      </c>
      <c r="O6665" s="2">
        <v>42447.68472222222</v>
      </c>
      <c r="P6665">
        <v>941270</v>
      </c>
      <c r="Q6665" t="str">
        <f t="shared" si="419"/>
        <v>Entertainment</v>
      </c>
    </row>
    <row r="6666" spans="1:17" x14ac:dyDescent="0.3">
      <c r="A6666">
        <v>153218</v>
      </c>
      <c r="B6666" t="str">
        <f>VLOOKUP($A6666,'[1]User Profiles'!$A:$I,2,FALSE)</f>
        <v>Abel </v>
      </c>
      <c r="C6666" t="str">
        <f>VLOOKUP($A6666,'[1]User Profiles'!$A:$I,3,FALSE)</f>
        <v>Leicht</v>
      </c>
      <c r="D6666" t="str">
        <f>VLOOKUP($A6666,'[1]User Profiles'!$A:$I,5,FALSE)</f>
        <v>male</v>
      </c>
      <c r="E6666" t="str">
        <f>VLOOKUP($A6666,'[1]User Profiles'!$A:$I,6,FALSE)</f>
        <v>indian_asian</v>
      </c>
      <c r="F6666">
        <f>VLOOKUP($A6666,'[1]User Profiles'!$A:$I,7,FALSE)</f>
        <v>47</v>
      </c>
      <c r="G6666" t="str">
        <f>VLOOKUP($A6666,'[1]User Profiles'!$A:$I,8,FALSE)</f>
        <v>Kwazulu Natal</v>
      </c>
      <c r="H6666" t="s">
        <v>18</v>
      </c>
      <c r="I6666" s="4">
        <v>42459</v>
      </c>
      <c r="J6666" s="1">
        <v>0.68472222222222223</v>
      </c>
      <c r="K6666" s="1">
        <v>0</v>
      </c>
      <c r="L6666" s="1" t="str">
        <f t="shared" si="417"/>
        <v>Wednesday</v>
      </c>
      <c r="M6666" t="str">
        <f t="shared" si="416"/>
        <v>March</v>
      </c>
      <c r="N6666" s="2" t="str">
        <f t="shared" si="418"/>
        <v>Afternoon</v>
      </c>
      <c r="O6666" s="2">
        <v>42459.68472222222</v>
      </c>
      <c r="P6666">
        <v>152716</v>
      </c>
      <c r="Q6666" t="str">
        <f t="shared" si="419"/>
        <v>Sports</v>
      </c>
    </row>
    <row r="6667" spans="1:17" x14ac:dyDescent="0.3">
      <c r="A6667">
        <v>773552</v>
      </c>
      <c r="B6667" t="str">
        <f>VLOOKUP($A6667,'[1]User Profiles'!$A:$I,2,FALSE)</f>
        <v>Abel </v>
      </c>
      <c r="C6667" t="str">
        <f>VLOOKUP($A6667,'[1]User Profiles'!$A:$I,3,FALSE)</f>
        <v>Wigfall</v>
      </c>
      <c r="D6667" t="str">
        <f>VLOOKUP($A6667,'[1]User Profiles'!$A:$I,5,FALSE)</f>
        <v>male</v>
      </c>
      <c r="E6667" t="str">
        <f>VLOOKUP($A6667,'[1]User Profiles'!$A:$I,6,FALSE)</f>
        <v>black</v>
      </c>
      <c r="F6667">
        <f>VLOOKUP($A6667,'[1]User Profiles'!$A:$I,7,FALSE)</f>
        <v>44</v>
      </c>
      <c r="G6667" t="str">
        <f>VLOOKUP($A6667,'[1]User Profiles'!$A:$I,8,FALSE)</f>
        <v>Gauteng</v>
      </c>
      <c r="H6667" t="s">
        <v>21</v>
      </c>
      <c r="I6667" s="4">
        <v>42453</v>
      </c>
      <c r="J6667" s="1">
        <v>0.68472222222222223</v>
      </c>
      <c r="K6667" s="1">
        <v>4.1319444444444442E-3</v>
      </c>
      <c r="L6667" s="1" t="str">
        <f t="shared" si="417"/>
        <v>Thursday</v>
      </c>
      <c r="M6667" t="str">
        <f t="shared" si="416"/>
        <v>March</v>
      </c>
      <c r="N6667" s="2" t="str">
        <f t="shared" si="418"/>
        <v>Afternoon</v>
      </c>
      <c r="O6667" s="2">
        <v>42453.68472222222</v>
      </c>
      <c r="P6667">
        <v>773552</v>
      </c>
      <c r="Q6667" t="str">
        <f t="shared" si="419"/>
        <v>Kids</v>
      </c>
    </row>
    <row r="6668" spans="1:17" x14ac:dyDescent="0.3">
      <c r="A6668">
        <v>939679</v>
      </c>
      <c r="B6668" t="str">
        <f>VLOOKUP($A6668,'[1]User Profiles'!$A:$I,2,FALSE)</f>
        <v>Lucas </v>
      </c>
      <c r="C6668" t="str">
        <f>VLOOKUP($A6668,'[1]User Profiles'!$A:$I,3,FALSE)</f>
        <v>Lavoie</v>
      </c>
      <c r="D6668" t="str">
        <f>VLOOKUP($A6668,'[1]User Profiles'!$A:$I,5,FALSE)</f>
        <v>male</v>
      </c>
      <c r="E6668" t="str">
        <f>VLOOKUP($A6668,'[1]User Profiles'!$A:$I,6,FALSE)</f>
        <v>coloured</v>
      </c>
      <c r="F6668">
        <f>VLOOKUP($A6668,'[1]User Profiles'!$A:$I,7,FALSE)</f>
        <v>41</v>
      </c>
      <c r="G6668" t="str">
        <f>VLOOKUP($A6668,'[1]User Profiles'!$A:$I,8,FALSE)</f>
        <v>Western Cape</v>
      </c>
      <c r="H6668" t="s">
        <v>21</v>
      </c>
      <c r="I6668" s="4">
        <v>42457</v>
      </c>
      <c r="J6668" s="1">
        <v>0.68541666666666667</v>
      </c>
      <c r="K6668" s="1">
        <v>1.1574074074074073E-4</v>
      </c>
      <c r="L6668" s="1" t="str">
        <f t="shared" si="417"/>
        <v>Monday</v>
      </c>
      <c r="M6668" t="str">
        <f t="shared" si="416"/>
        <v>March</v>
      </c>
      <c r="N6668" s="2" t="str">
        <f t="shared" si="418"/>
        <v>Afternoon</v>
      </c>
      <c r="O6668" s="2">
        <v>42457.685416666667</v>
      </c>
      <c r="P6668">
        <v>939679</v>
      </c>
      <c r="Q6668" t="str">
        <f t="shared" si="419"/>
        <v>Kids</v>
      </c>
    </row>
    <row r="6669" spans="1:17" x14ac:dyDescent="0.3">
      <c r="A6669">
        <v>2368583</v>
      </c>
      <c r="B6669" t="str">
        <f>VLOOKUP($A6669,'[1]User Profiles'!$A:$I,2,FALSE)</f>
        <v>Dion </v>
      </c>
      <c r="C6669" t="str">
        <f>VLOOKUP($A6669,'[1]User Profiles'!$A:$I,3,FALSE)</f>
        <v>Woolard</v>
      </c>
      <c r="D6669" t="str">
        <f>VLOOKUP($A6669,'[1]User Profiles'!$A:$I,5,FALSE)</f>
        <v>male</v>
      </c>
      <c r="E6669" t="str">
        <f>VLOOKUP($A6669,'[1]User Profiles'!$A:$I,6,FALSE)</f>
        <v>indian_asian</v>
      </c>
      <c r="F6669">
        <f>VLOOKUP($A6669,'[1]User Profiles'!$A:$I,7,FALSE)</f>
        <v>27</v>
      </c>
      <c r="G6669" t="str">
        <f>VLOOKUP($A6669,'[1]User Profiles'!$A:$I,8,FALSE)</f>
        <v>Limpopo</v>
      </c>
      <c r="H6669" t="s">
        <v>18</v>
      </c>
      <c r="I6669" s="4">
        <v>42426</v>
      </c>
      <c r="J6669" s="1">
        <v>0.68541666666666667</v>
      </c>
      <c r="K6669" s="1">
        <v>1.0648148148148149E-3</v>
      </c>
      <c r="L6669" s="1" t="str">
        <f t="shared" si="417"/>
        <v>Friday</v>
      </c>
      <c r="M6669" t="str">
        <f t="shared" si="416"/>
        <v>February</v>
      </c>
      <c r="N6669" s="2" t="str">
        <f t="shared" si="418"/>
        <v>Afternoon</v>
      </c>
      <c r="O6669" s="2">
        <v>42426.685416666667</v>
      </c>
      <c r="P6669">
        <v>2368583</v>
      </c>
      <c r="Q6669" t="str">
        <f t="shared" si="419"/>
        <v>Sports</v>
      </c>
    </row>
    <row r="6670" spans="1:17" x14ac:dyDescent="0.3">
      <c r="A6670">
        <v>809331</v>
      </c>
      <c r="B6670" t="str">
        <f>VLOOKUP($A6670,'[1]User Profiles'!$A:$I,2,FALSE)</f>
        <v>Brendan </v>
      </c>
      <c r="C6670" t="str">
        <f>VLOOKUP($A6670,'[1]User Profiles'!$A:$I,3,FALSE)</f>
        <v>Nicholls</v>
      </c>
      <c r="D6670" t="str">
        <f>VLOOKUP($A6670,'[1]User Profiles'!$A:$I,5,FALSE)</f>
        <v>male</v>
      </c>
      <c r="E6670" t="str">
        <f>VLOOKUP($A6670,'[1]User Profiles'!$A:$I,6,FALSE)</f>
        <v>indian_asian</v>
      </c>
      <c r="F6670">
        <f>VLOOKUP($A6670,'[1]User Profiles'!$A:$I,7,FALSE)</f>
        <v>49</v>
      </c>
      <c r="G6670" t="str">
        <f>VLOOKUP($A6670,'[1]User Profiles'!$A:$I,8,FALSE)</f>
        <v>Western Cape</v>
      </c>
      <c r="H6670" t="s">
        <v>20</v>
      </c>
      <c r="I6670" s="4">
        <v>42424</v>
      </c>
      <c r="J6670" s="1">
        <v>0.68541666666666667</v>
      </c>
      <c r="K6670" s="1">
        <v>2.7777777777777778E-4</v>
      </c>
      <c r="L6670" s="1" t="str">
        <f t="shared" si="417"/>
        <v>Wednesday</v>
      </c>
      <c r="M6670" t="str">
        <f t="shared" si="416"/>
        <v>February</v>
      </c>
      <c r="N6670" s="2" t="str">
        <f t="shared" si="418"/>
        <v>Afternoon</v>
      </c>
      <c r="O6670" s="2">
        <v>42424.685416666667</v>
      </c>
      <c r="P6670">
        <v>809331</v>
      </c>
      <c r="Q6670" t="str">
        <f t="shared" si="419"/>
        <v>Other</v>
      </c>
    </row>
    <row r="6671" spans="1:17" x14ac:dyDescent="0.3">
      <c r="A6671">
        <v>809492</v>
      </c>
      <c r="B6671" t="str">
        <f>VLOOKUP($A6671,'[1]User Profiles'!$A:$I,2,FALSE)</f>
        <v>Lucas </v>
      </c>
      <c r="C6671" t="str">
        <f>VLOOKUP($A6671,'[1]User Profiles'!$A:$I,3,FALSE)</f>
        <v>Creager</v>
      </c>
      <c r="D6671" t="str">
        <f>VLOOKUP($A6671,'[1]User Profiles'!$A:$I,5,FALSE)</f>
        <v>male</v>
      </c>
      <c r="E6671" t="str">
        <f>VLOOKUP($A6671,'[1]User Profiles'!$A:$I,6,FALSE)</f>
        <v>indian_asian</v>
      </c>
      <c r="F6671">
        <f>VLOOKUP($A6671,'[1]User Profiles'!$A:$I,7,FALSE)</f>
        <v>27</v>
      </c>
      <c r="G6671" t="str">
        <f>VLOOKUP($A6671,'[1]User Profiles'!$A:$I,8,FALSE)</f>
        <v>Limpopo</v>
      </c>
      <c r="H6671" t="s">
        <v>18</v>
      </c>
      <c r="I6671" s="4">
        <v>42427</v>
      </c>
      <c r="J6671" s="1">
        <v>0.68541666666666667</v>
      </c>
      <c r="K6671" s="1">
        <v>7.8773148148148148E-2</v>
      </c>
      <c r="L6671" s="1" t="str">
        <f t="shared" si="417"/>
        <v>Saturday</v>
      </c>
      <c r="M6671" t="str">
        <f t="shared" si="416"/>
        <v>February</v>
      </c>
      <c r="N6671" s="2" t="str">
        <f t="shared" si="418"/>
        <v>Afternoon</v>
      </c>
      <c r="O6671" s="2">
        <v>42427.685416666667</v>
      </c>
      <c r="P6671">
        <v>809492</v>
      </c>
      <c r="Q6671" t="str">
        <f t="shared" si="419"/>
        <v>Sports</v>
      </c>
    </row>
    <row r="6672" spans="1:17" x14ac:dyDescent="0.3">
      <c r="A6672">
        <v>804360</v>
      </c>
      <c r="B6672" t="str">
        <f>VLOOKUP($A6672,'[1]User Profiles'!$A:$I,2,FALSE)</f>
        <v>Randy </v>
      </c>
      <c r="C6672" t="str">
        <f>VLOOKUP($A6672,'[1]User Profiles'!$A:$I,3,FALSE)</f>
        <v>Reisinger</v>
      </c>
      <c r="D6672" t="str">
        <f>VLOOKUP($A6672,'[1]User Profiles'!$A:$I,5,FALSE)</f>
        <v>male</v>
      </c>
      <c r="E6672" t="str">
        <f>VLOOKUP($A6672,'[1]User Profiles'!$A:$I,6,FALSE)</f>
        <v>black</v>
      </c>
      <c r="F6672">
        <f>VLOOKUP($A6672,'[1]User Profiles'!$A:$I,7,FALSE)</f>
        <v>20</v>
      </c>
      <c r="G6672" t="str">
        <f>VLOOKUP($A6672,'[1]User Profiles'!$A:$I,8,FALSE)</f>
        <v>Limpopo</v>
      </c>
      <c r="H6672" t="s">
        <v>22</v>
      </c>
      <c r="I6672" s="4">
        <v>42413</v>
      </c>
      <c r="J6672" s="1">
        <v>0.68541666666666667</v>
      </c>
      <c r="K6672" s="1">
        <v>2.3495370370370371E-3</v>
      </c>
      <c r="L6672" s="1" t="str">
        <f t="shared" si="417"/>
        <v>Saturday</v>
      </c>
      <c r="M6672" t="str">
        <f t="shared" si="416"/>
        <v>February</v>
      </c>
      <c r="N6672" s="2" t="str">
        <f t="shared" si="418"/>
        <v>Afternoon</v>
      </c>
      <c r="O6672" s="2">
        <v>42413.685416666667</v>
      </c>
      <c r="P6672">
        <v>804360</v>
      </c>
      <c r="Q6672" t="str">
        <f t="shared" si="419"/>
        <v>Kids</v>
      </c>
    </row>
    <row r="6673" spans="1:17" x14ac:dyDescent="0.3">
      <c r="A6673">
        <v>772528</v>
      </c>
      <c r="B6673" t="str">
        <f>VLOOKUP($A6673,'[1]User Profiles'!$A:$I,2,FALSE)</f>
        <v>Briana </v>
      </c>
      <c r="C6673" t="str">
        <f>VLOOKUP($A6673,'[1]User Profiles'!$A:$I,3,FALSE)</f>
        <v>Caves</v>
      </c>
      <c r="D6673" t="str">
        <f>VLOOKUP($A6673,'[1]User Profiles'!$A:$I,5,FALSE)</f>
        <v>female</v>
      </c>
      <c r="E6673" t="str">
        <f>VLOOKUP($A6673,'[1]User Profiles'!$A:$I,6,FALSE)</f>
        <v>black</v>
      </c>
      <c r="F6673">
        <f>VLOOKUP($A6673,'[1]User Profiles'!$A:$I,7,FALSE)</f>
        <v>32</v>
      </c>
      <c r="G6673" t="str">
        <f>VLOOKUP($A6673,'[1]User Profiles'!$A:$I,8,FALSE)</f>
        <v>Mpumalanga</v>
      </c>
      <c r="H6673" t="s">
        <v>19</v>
      </c>
      <c r="I6673" s="4">
        <v>42394</v>
      </c>
      <c r="J6673" s="1">
        <v>0.68541666666666667</v>
      </c>
      <c r="K6673" s="1">
        <v>6.2500000000000003E-3</v>
      </c>
      <c r="L6673" s="1" t="str">
        <f t="shared" si="417"/>
        <v>Monday</v>
      </c>
      <c r="M6673" t="str">
        <f t="shared" si="416"/>
        <v>January</v>
      </c>
      <c r="N6673" s="2" t="str">
        <f t="shared" si="418"/>
        <v>Afternoon</v>
      </c>
      <c r="O6673" s="2">
        <v>42394.685416666667</v>
      </c>
      <c r="P6673">
        <v>772528</v>
      </c>
      <c r="Q6673" t="str">
        <f t="shared" si="419"/>
        <v>Entertainment</v>
      </c>
    </row>
    <row r="6674" spans="1:17" x14ac:dyDescent="0.3">
      <c r="A6674">
        <v>867080</v>
      </c>
      <c r="B6674" t="str">
        <f>VLOOKUP($A6674,'[1]User Profiles'!$A:$I,2,FALSE)</f>
        <v>Len </v>
      </c>
      <c r="C6674" t="str">
        <f>VLOOKUP($A6674,'[1]User Profiles'!$A:$I,3,FALSE)</f>
        <v>Pilot</v>
      </c>
      <c r="D6674" t="str">
        <f>VLOOKUP($A6674,'[1]User Profiles'!$A:$I,5,FALSE)</f>
        <v>male</v>
      </c>
      <c r="E6674" t="str">
        <f>VLOOKUP($A6674,'[1]User Profiles'!$A:$I,6,FALSE)</f>
        <v>white</v>
      </c>
      <c r="F6674">
        <f>VLOOKUP($A6674,'[1]User Profiles'!$A:$I,7,FALSE)</f>
        <v>18</v>
      </c>
      <c r="G6674" t="str">
        <f>VLOOKUP($A6674,'[1]User Profiles'!$A:$I,8,FALSE)</f>
        <v>Gauteng</v>
      </c>
      <c r="H6674" t="s">
        <v>22</v>
      </c>
      <c r="I6674" s="4">
        <v>42436</v>
      </c>
      <c r="J6674" s="1">
        <v>0.68541666666666667</v>
      </c>
      <c r="K6674" s="1">
        <v>3.2407407407407406E-4</v>
      </c>
      <c r="L6674" s="1" t="str">
        <f t="shared" si="417"/>
        <v>Monday</v>
      </c>
      <c r="M6674" t="str">
        <f t="shared" si="416"/>
        <v>March</v>
      </c>
      <c r="N6674" s="2" t="str">
        <f t="shared" si="418"/>
        <v>Afternoon</v>
      </c>
      <c r="O6674" s="2">
        <v>42436.685416666667</v>
      </c>
      <c r="P6674">
        <v>867080</v>
      </c>
      <c r="Q6674" t="str">
        <f t="shared" si="419"/>
        <v>Kids</v>
      </c>
    </row>
    <row r="6675" spans="1:17" x14ac:dyDescent="0.3">
      <c r="A6675">
        <v>780108</v>
      </c>
      <c r="B6675" t="str">
        <f>VLOOKUP($A6675,'[1]User Profiles'!$A:$I,2,FALSE)</f>
        <v>Lucas </v>
      </c>
      <c r="C6675" t="str">
        <f>VLOOKUP($A6675,'[1]User Profiles'!$A:$I,3,FALSE)</f>
        <v>Deblois</v>
      </c>
      <c r="D6675" t="str">
        <f>VLOOKUP($A6675,'[1]User Profiles'!$A:$I,5,FALSE)</f>
        <v>male</v>
      </c>
      <c r="E6675" t="str">
        <f>VLOOKUP($A6675,'[1]User Profiles'!$A:$I,6,FALSE)</f>
        <v>white</v>
      </c>
      <c r="F6675">
        <f>VLOOKUP($A6675,'[1]User Profiles'!$A:$I,7,FALSE)</f>
        <v>45</v>
      </c>
      <c r="G6675" t="str">
        <f>VLOOKUP($A6675,'[1]User Profiles'!$A:$I,8,FALSE)</f>
        <v>Kwazulu Natal</v>
      </c>
      <c r="H6675" t="s">
        <v>16</v>
      </c>
      <c r="I6675" s="4">
        <v>42391</v>
      </c>
      <c r="J6675" s="1">
        <v>0.68541666666666667</v>
      </c>
      <c r="K6675" s="1">
        <v>5.4236111111111117E-2</v>
      </c>
      <c r="L6675" s="1" t="str">
        <f t="shared" si="417"/>
        <v>Friday</v>
      </c>
      <c r="M6675" t="str">
        <f t="shared" si="416"/>
        <v>January</v>
      </c>
      <c r="N6675" s="2" t="str">
        <f t="shared" si="418"/>
        <v>Afternoon</v>
      </c>
      <c r="O6675" s="2">
        <v>42391.685416666667</v>
      </c>
      <c r="P6675">
        <v>780108</v>
      </c>
      <c r="Q6675" t="str">
        <f t="shared" si="419"/>
        <v>Other</v>
      </c>
    </row>
    <row r="6676" spans="1:17" x14ac:dyDescent="0.3">
      <c r="A6676">
        <v>941006</v>
      </c>
      <c r="B6676" t="str">
        <f>VLOOKUP($A6676,'[1]User Profiles'!$A:$I,2,FALSE)</f>
        <v>Rebecka </v>
      </c>
      <c r="C6676" t="str">
        <f>VLOOKUP($A6676,'[1]User Profiles'!$A:$I,3,FALSE)</f>
        <v>Shkreli</v>
      </c>
      <c r="D6676" t="str">
        <f>VLOOKUP($A6676,'[1]User Profiles'!$A:$I,5,FALSE)</f>
        <v>female</v>
      </c>
      <c r="E6676" t="str">
        <f>VLOOKUP($A6676,'[1]User Profiles'!$A:$I,6,FALSE)</f>
        <v>indian_asian</v>
      </c>
      <c r="F6676">
        <f>VLOOKUP($A6676,'[1]User Profiles'!$A:$I,7,FALSE)</f>
        <v>29</v>
      </c>
      <c r="G6676" t="str">
        <f>VLOOKUP($A6676,'[1]User Profiles'!$A:$I,8,FALSE)</f>
        <v>Kwazulu Natal</v>
      </c>
      <c r="H6676" t="s">
        <v>18</v>
      </c>
      <c r="I6676" s="4">
        <v>42441</v>
      </c>
      <c r="J6676" s="1">
        <v>0.68541666666666667</v>
      </c>
      <c r="K6676" s="1">
        <v>1.2916666666666667E-2</v>
      </c>
      <c r="L6676" s="1" t="str">
        <f t="shared" si="417"/>
        <v>Saturday</v>
      </c>
      <c r="M6676" t="str">
        <f t="shared" si="416"/>
        <v>March</v>
      </c>
      <c r="N6676" s="2" t="str">
        <f t="shared" si="418"/>
        <v>Afternoon</v>
      </c>
      <c r="O6676" s="2">
        <v>42441.685416666667</v>
      </c>
      <c r="P6676">
        <v>941006</v>
      </c>
      <c r="Q6676" t="str">
        <f t="shared" si="419"/>
        <v>Sports</v>
      </c>
    </row>
    <row r="6677" spans="1:17" x14ac:dyDescent="0.3">
      <c r="A6677">
        <v>810295</v>
      </c>
      <c r="B6677" t="str">
        <f>VLOOKUP($A6677,'[1]User Profiles'!$A:$I,2,FALSE)</f>
        <v>Katharina </v>
      </c>
      <c r="C6677" t="str">
        <f>VLOOKUP($A6677,'[1]User Profiles'!$A:$I,3,FALSE)</f>
        <v>Condie</v>
      </c>
      <c r="D6677" t="str">
        <f>VLOOKUP($A6677,'[1]User Profiles'!$A:$I,5,FALSE)</f>
        <v>female</v>
      </c>
      <c r="E6677" t="str">
        <f>VLOOKUP($A6677,'[1]User Profiles'!$A:$I,6,FALSE)</f>
        <v>coloured</v>
      </c>
      <c r="F6677">
        <f>VLOOKUP($A6677,'[1]User Profiles'!$A:$I,7,FALSE)</f>
        <v>44</v>
      </c>
      <c r="G6677" t="str">
        <f>VLOOKUP($A6677,'[1]User Profiles'!$A:$I,8,FALSE)</f>
        <v>Western Cape</v>
      </c>
      <c r="H6677" t="s">
        <v>16</v>
      </c>
      <c r="I6677" s="4">
        <v>42405</v>
      </c>
      <c r="J6677" s="1">
        <v>0.68541666666666667</v>
      </c>
      <c r="K6677" s="1">
        <v>6.4120370370370364E-3</v>
      </c>
      <c r="L6677" s="1" t="str">
        <f t="shared" si="417"/>
        <v>Friday</v>
      </c>
      <c r="M6677" t="str">
        <f t="shared" si="416"/>
        <v>February</v>
      </c>
      <c r="N6677" s="2" t="str">
        <f t="shared" si="418"/>
        <v>Afternoon</v>
      </c>
      <c r="O6677" s="2">
        <v>42405.685416666667</v>
      </c>
      <c r="P6677">
        <v>810295</v>
      </c>
      <c r="Q6677" t="str">
        <f t="shared" si="419"/>
        <v>Other</v>
      </c>
    </row>
    <row r="6678" spans="1:17" x14ac:dyDescent="0.3">
      <c r="A6678">
        <v>793382</v>
      </c>
      <c r="B6678" t="str">
        <f>VLOOKUP($A6678,'[1]User Profiles'!$A:$I,2,FALSE)</f>
        <v>None</v>
      </c>
      <c r="C6678" t="str">
        <f>VLOOKUP($A6678,'[1]User Profiles'!$A:$I,3,FALSE)</f>
        <v>None</v>
      </c>
      <c r="D6678" t="str">
        <f>VLOOKUP($A6678,'[1]User Profiles'!$A:$I,5,FALSE)</f>
        <v>None</v>
      </c>
      <c r="E6678" t="str">
        <f>VLOOKUP($A6678,'[1]User Profiles'!$A:$I,6,FALSE)</f>
        <v>None</v>
      </c>
      <c r="F6678">
        <f>VLOOKUP($A6678,'[1]User Profiles'!$A:$I,7,FALSE)</f>
        <v>0</v>
      </c>
      <c r="G6678" t="str">
        <f>VLOOKUP($A6678,'[1]User Profiles'!$A:$I,8,FALSE)</f>
        <v>None</v>
      </c>
      <c r="H6678" t="s">
        <v>18</v>
      </c>
      <c r="I6678" s="4">
        <v>42454</v>
      </c>
      <c r="J6678" s="1">
        <v>0.68541666666666667</v>
      </c>
      <c r="K6678" s="1">
        <v>6.2893518518518515E-2</v>
      </c>
      <c r="L6678" s="1" t="str">
        <f t="shared" si="417"/>
        <v>Friday</v>
      </c>
      <c r="M6678" t="str">
        <f t="shared" si="416"/>
        <v>March</v>
      </c>
      <c r="N6678" s="2" t="str">
        <f t="shared" si="418"/>
        <v>Afternoon</v>
      </c>
      <c r="O6678" s="2">
        <v>42454.685416666667</v>
      </c>
      <c r="P6678">
        <v>793382</v>
      </c>
      <c r="Q6678" t="str">
        <f t="shared" si="419"/>
        <v>Sports</v>
      </c>
    </row>
    <row r="6679" spans="1:17" x14ac:dyDescent="0.3">
      <c r="A6679">
        <v>955565</v>
      </c>
      <c r="B6679" t="str">
        <f>VLOOKUP($A6679,'[1]User Profiles'!$A:$I,2,FALSE)</f>
        <v>Shane </v>
      </c>
      <c r="C6679" t="str">
        <f>VLOOKUP($A6679,'[1]User Profiles'!$A:$I,3,FALSE)</f>
        <v>Lavoie</v>
      </c>
      <c r="D6679" t="str">
        <f>VLOOKUP($A6679,'[1]User Profiles'!$A:$I,5,FALSE)</f>
        <v>male</v>
      </c>
      <c r="E6679" t="str">
        <f>VLOOKUP($A6679,'[1]User Profiles'!$A:$I,6,FALSE)</f>
        <v>coloured</v>
      </c>
      <c r="F6679">
        <f>VLOOKUP($A6679,'[1]User Profiles'!$A:$I,7,FALSE)</f>
        <v>27</v>
      </c>
      <c r="G6679" t="str">
        <f>VLOOKUP($A6679,'[1]User Profiles'!$A:$I,8,FALSE)</f>
        <v>Eastern Cape</v>
      </c>
      <c r="H6679" t="s">
        <v>20</v>
      </c>
      <c r="I6679" s="4">
        <v>42456</v>
      </c>
      <c r="J6679" s="1">
        <v>0.68541666666666667</v>
      </c>
      <c r="K6679" s="1">
        <v>0</v>
      </c>
      <c r="L6679" s="1" t="str">
        <f t="shared" si="417"/>
        <v>Sunday</v>
      </c>
      <c r="M6679" t="str">
        <f t="shared" si="416"/>
        <v>March</v>
      </c>
      <c r="N6679" s="2" t="str">
        <f t="shared" si="418"/>
        <v>Afternoon</v>
      </c>
      <c r="O6679" s="2">
        <v>42456.685416666667</v>
      </c>
      <c r="P6679">
        <v>941734</v>
      </c>
      <c r="Q6679" t="str">
        <f t="shared" si="419"/>
        <v>Other</v>
      </c>
    </row>
    <row r="6680" spans="1:17" x14ac:dyDescent="0.3">
      <c r="A6680">
        <v>907781</v>
      </c>
      <c r="B6680" t="str">
        <f>VLOOKUP($A6680,'[1]User Profiles'!$A:$I,2,FALSE)</f>
        <v>Kyle </v>
      </c>
      <c r="C6680" t="str">
        <f>VLOOKUP($A6680,'[1]User Profiles'!$A:$I,3,FALSE)</f>
        <v>Zweifel</v>
      </c>
      <c r="D6680" t="str">
        <f>VLOOKUP($A6680,'[1]User Profiles'!$A:$I,5,FALSE)</f>
        <v>male</v>
      </c>
      <c r="E6680" t="str">
        <f>VLOOKUP($A6680,'[1]User Profiles'!$A:$I,6,FALSE)</f>
        <v>white</v>
      </c>
      <c r="F6680">
        <f>VLOOKUP($A6680,'[1]User Profiles'!$A:$I,7,FALSE)</f>
        <v>33</v>
      </c>
      <c r="G6680" t="str">
        <f>VLOOKUP($A6680,'[1]User Profiles'!$A:$I,8,FALSE)</f>
        <v>Gauteng</v>
      </c>
      <c r="H6680" t="s">
        <v>25</v>
      </c>
      <c r="I6680" s="4">
        <v>42433</v>
      </c>
      <c r="J6680" s="1">
        <v>0.68541666666666667</v>
      </c>
      <c r="K6680" s="1">
        <v>3.6805555555555554E-3</v>
      </c>
      <c r="L6680" s="1" t="str">
        <f t="shared" si="417"/>
        <v>Friday</v>
      </c>
      <c r="M6680" t="str">
        <f t="shared" si="416"/>
        <v>March</v>
      </c>
      <c r="N6680" s="2" t="str">
        <f t="shared" si="418"/>
        <v>Afternoon</v>
      </c>
      <c r="O6680" s="2">
        <v>42433.685416666667</v>
      </c>
      <c r="P6680">
        <v>907781</v>
      </c>
      <c r="Q6680" t="str">
        <f t="shared" si="419"/>
        <v>Sports</v>
      </c>
    </row>
    <row r="6681" spans="1:17" x14ac:dyDescent="0.3">
      <c r="A6681">
        <v>810525</v>
      </c>
      <c r="B6681" t="str">
        <f>VLOOKUP($A6681,'[1]User Profiles'!$A:$I,2,FALSE)</f>
        <v>Shane </v>
      </c>
      <c r="C6681" t="str">
        <f>VLOOKUP($A6681,'[1]User Profiles'!$A:$I,3,FALSE)</f>
        <v>Zweifel</v>
      </c>
      <c r="D6681" t="str">
        <f>VLOOKUP($A6681,'[1]User Profiles'!$A:$I,5,FALSE)</f>
        <v>male</v>
      </c>
      <c r="E6681" t="str">
        <f>VLOOKUP($A6681,'[1]User Profiles'!$A:$I,6,FALSE)</f>
        <v>white</v>
      </c>
      <c r="F6681">
        <f>VLOOKUP($A6681,'[1]User Profiles'!$A:$I,7,FALSE)</f>
        <v>48</v>
      </c>
      <c r="G6681" t="str">
        <f>VLOOKUP($A6681,'[1]User Profiles'!$A:$I,8,FALSE)</f>
        <v>Gauteng</v>
      </c>
      <c r="H6681" t="s">
        <v>33</v>
      </c>
      <c r="I6681" s="4">
        <v>42422</v>
      </c>
      <c r="J6681" s="1">
        <v>0.68541666666666667</v>
      </c>
      <c r="K6681" s="1">
        <v>3.472222222222222E-3</v>
      </c>
      <c r="L6681" s="1" t="str">
        <f t="shared" si="417"/>
        <v>Monday</v>
      </c>
      <c r="M6681" t="str">
        <f t="shared" si="416"/>
        <v>February</v>
      </c>
      <c r="N6681" s="2" t="str">
        <f t="shared" si="418"/>
        <v>Afternoon</v>
      </c>
      <c r="O6681" s="2">
        <v>42422.685416666667</v>
      </c>
      <c r="P6681">
        <v>810525</v>
      </c>
      <c r="Q6681" t="str">
        <f t="shared" si="419"/>
        <v>Other</v>
      </c>
    </row>
    <row r="6682" spans="1:17" x14ac:dyDescent="0.3">
      <c r="A6682">
        <v>2092315</v>
      </c>
      <c r="B6682" t="str">
        <f>VLOOKUP($A6682,'[1]User Profiles'!$A:$I,2,FALSE)</f>
        <v>Efren </v>
      </c>
      <c r="C6682" t="str">
        <f>VLOOKUP($A6682,'[1]User Profiles'!$A:$I,3,FALSE)</f>
        <v>Shkreli</v>
      </c>
      <c r="D6682" t="str">
        <f>VLOOKUP($A6682,'[1]User Profiles'!$A:$I,5,FALSE)</f>
        <v>male</v>
      </c>
      <c r="E6682" t="str">
        <f>VLOOKUP($A6682,'[1]User Profiles'!$A:$I,6,FALSE)</f>
        <v>black</v>
      </c>
      <c r="F6682">
        <f>VLOOKUP($A6682,'[1]User Profiles'!$A:$I,7,FALSE)</f>
        <v>55</v>
      </c>
      <c r="G6682" t="str">
        <f>VLOOKUP($A6682,'[1]User Profiles'!$A:$I,8,FALSE)</f>
        <v>Kwazulu Natal</v>
      </c>
      <c r="H6682" t="s">
        <v>19</v>
      </c>
      <c r="I6682" s="4">
        <v>42449</v>
      </c>
      <c r="J6682" s="1">
        <v>0.68541666666666667</v>
      </c>
      <c r="K6682" s="1">
        <v>4.5138888888888892E-4</v>
      </c>
      <c r="L6682" s="1" t="str">
        <f t="shared" si="417"/>
        <v>Sunday</v>
      </c>
      <c r="M6682" t="str">
        <f t="shared" si="416"/>
        <v>March</v>
      </c>
      <c r="N6682" s="2" t="str">
        <f t="shared" si="418"/>
        <v>Afternoon</v>
      </c>
      <c r="O6682" s="2">
        <v>42449.685416666667</v>
      </c>
      <c r="P6682">
        <v>2092315</v>
      </c>
      <c r="Q6682" t="str">
        <f t="shared" si="419"/>
        <v>Entertainment</v>
      </c>
    </row>
    <row r="6683" spans="1:17" x14ac:dyDescent="0.3">
      <c r="A6683">
        <v>805336</v>
      </c>
      <c r="B6683" t="str">
        <f>VLOOKUP($A6683,'[1]User Profiles'!$A:$I,2,FALSE)</f>
        <v>Romeo </v>
      </c>
      <c r="C6683" t="str">
        <f>VLOOKUP($A6683,'[1]User Profiles'!$A:$I,3,FALSE)</f>
        <v>Mccown</v>
      </c>
      <c r="D6683" t="str">
        <f>VLOOKUP($A6683,'[1]User Profiles'!$A:$I,5,FALSE)</f>
        <v>male</v>
      </c>
      <c r="E6683" t="str">
        <f>VLOOKUP($A6683,'[1]User Profiles'!$A:$I,6,FALSE)</f>
        <v>white</v>
      </c>
      <c r="F6683">
        <f>VLOOKUP($A6683,'[1]User Profiles'!$A:$I,7,FALSE)</f>
        <v>47</v>
      </c>
      <c r="G6683" t="str">
        <f>VLOOKUP($A6683,'[1]User Profiles'!$A:$I,8,FALSE)</f>
        <v>Mpumalanga</v>
      </c>
      <c r="H6683" t="s">
        <v>16</v>
      </c>
      <c r="I6683" s="4">
        <v>42444</v>
      </c>
      <c r="J6683" s="1">
        <v>0.68541666666666667</v>
      </c>
      <c r="K6683" s="1">
        <v>3.0092592592592588E-3</v>
      </c>
      <c r="L6683" s="1" t="str">
        <f t="shared" si="417"/>
        <v>Tuesday</v>
      </c>
      <c r="M6683" t="str">
        <f t="shared" si="416"/>
        <v>March</v>
      </c>
      <c r="N6683" s="2" t="str">
        <f t="shared" si="418"/>
        <v>Afternoon</v>
      </c>
      <c r="O6683" s="2">
        <v>42444.685416666667</v>
      </c>
      <c r="P6683">
        <v>805336</v>
      </c>
      <c r="Q6683" t="str">
        <f t="shared" si="419"/>
        <v>Other</v>
      </c>
    </row>
    <row r="6684" spans="1:17" x14ac:dyDescent="0.3">
      <c r="A6684">
        <v>822513</v>
      </c>
      <c r="B6684" t="str">
        <f>VLOOKUP($A6684,'[1]User Profiles'!$A:$I,2,FALSE)</f>
        <v>Raymundo </v>
      </c>
      <c r="C6684" t="str">
        <f>VLOOKUP($A6684,'[1]User Profiles'!$A:$I,3,FALSE)</f>
        <v>Biggers</v>
      </c>
      <c r="D6684" t="str">
        <f>VLOOKUP($A6684,'[1]User Profiles'!$A:$I,5,FALSE)</f>
        <v>male</v>
      </c>
      <c r="E6684" t="str">
        <f>VLOOKUP($A6684,'[1]User Profiles'!$A:$I,6,FALSE)</f>
        <v>black</v>
      </c>
      <c r="F6684">
        <f>VLOOKUP($A6684,'[1]User Profiles'!$A:$I,7,FALSE)</f>
        <v>45</v>
      </c>
      <c r="G6684" t="str">
        <f>VLOOKUP($A6684,'[1]User Profiles'!$A:$I,8,FALSE)</f>
        <v>Gauteng</v>
      </c>
      <c r="H6684" t="s">
        <v>25</v>
      </c>
      <c r="I6684" s="4">
        <v>42425</v>
      </c>
      <c r="J6684" s="1">
        <v>0.68541666666666667</v>
      </c>
      <c r="K6684" s="1">
        <v>7.5925925925925926E-3</v>
      </c>
      <c r="L6684" s="1" t="str">
        <f t="shared" si="417"/>
        <v>Thursday</v>
      </c>
      <c r="M6684" t="str">
        <f t="shared" si="416"/>
        <v>February</v>
      </c>
      <c r="N6684" s="2" t="str">
        <f t="shared" si="418"/>
        <v>Afternoon</v>
      </c>
      <c r="O6684" s="2">
        <v>42425.685416666667</v>
      </c>
      <c r="P6684">
        <v>822513</v>
      </c>
      <c r="Q6684" t="str">
        <f t="shared" si="419"/>
        <v>Sports</v>
      </c>
    </row>
    <row r="6685" spans="1:17" x14ac:dyDescent="0.3">
      <c r="A6685">
        <v>2359724</v>
      </c>
      <c r="B6685" t="str">
        <f>VLOOKUP($A6685,'[1]User Profiles'!$A:$I,2,FALSE)</f>
        <v>Wilburn </v>
      </c>
      <c r="C6685" t="str">
        <f>VLOOKUP($A6685,'[1]User Profiles'!$A:$I,3,FALSE)</f>
        <v>Sytsma</v>
      </c>
      <c r="D6685" t="str">
        <f>VLOOKUP($A6685,'[1]User Profiles'!$A:$I,5,FALSE)</f>
        <v>male</v>
      </c>
      <c r="E6685" t="str">
        <f>VLOOKUP($A6685,'[1]User Profiles'!$A:$I,6,FALSE)</f>
        <v>coloured</v>
      </c>
      <c r="F6685">
        <f>VLOOKUP($A6685,'[1]User Profiles'!$A:$I,7,FALSE)</f>
        <v>36</v>
      </c>
      <c r="G6685" t="str">
        <f>VLOOKUP($A6685,'[1]User Profiles'!$A:$I,8,FALSE)</f>
        <v>Western Cape</v>
      </c>
      <c r="H6685" t="s">
        <v>18</v>
      </c>
      <c r="I6685" s="4">
        <v>42430</v>
      </c>
      <c r="J6685" s="1">
        <v>0.68611111111111112</v>
      </c>
      <c r="K6685" s="1">
        <v>4.6296296296296293E-4</v>
      </c>
      <c r="L6685" s="1" t="str">
        <f t="shared" si="417"/>
        <v>Tuesday</v>
      </c>
      <c r="M6685" t="str">
        <f t="shared" si="416"/>
        <v>March</v>
      </c>
      <c r="N6685" s="2" t="str">
        <f t="shared" si="418"/>
        <v>Afternoon</v>
      </c>
      <c r="O6685" s="2">
        <v>42430.686111111114</v>
      </c>
      <c r="P6685">
        <v>2359724</v>
      </c>
      <c r="Q6685" t="str">
        <f t="shared" si="419"/>
        <v>Sports</v>
      </c>
    </row>
    <row r="6686" spans="1:17" x14ac:dyDescent="0.3">
      <c r="A6686">
        <v>868961</v>
      </c>
      <c r="B6686" t="str">
        <f>VLOOKUP($A6686,'[1]User Profiles'!$A:$I,2,FALSE)</f>
        <v>Loyd </v>
      </c>
      <c r="C6686" t="str">
        <f>VLOOKUP($A6686,'[1]User Profiles'!$A:$I,3,FALSE)</f>
        <v>Fudge</v>
      </c>
      <c r="D6686" t="str">
        <f>VLOOKUP($A6686,'[1]User Profiles'!$A:$I,5,FALSE)</f>
        <v>male</v>
      </c>
      <c r="E6686" t="str">
        <f>VLOOKUP($A6686,'[1]User Profiles'!$A:$I,6,FALSE)</f>
        <v>black</v>
      </c>
      <c r="F6686">
        <f>VLOOKUP($A6686,'[1]User Profiles'!$A:$I,7,FALSE)</f>
        <v>35</v>
      </c>
      <c r="G6686" t="str">
        <f>VLOOKUP($A6686,'[1]User Profiles'!$A:$I,8,FALSE)</f>
        <v>Gauteng</v>
      </c>
      <c r="H6686" t="s">
        <v>20</v>
      </c>
      <c r="I6686" s="4">
        <v>42445</v>
      </c>
      <c r="J6686" s="1">
        <v>0.68611111111111112</v>
      </c>
      <c r="K6686" s="1">
        <v>7.8703703703703705E-4</v>
      </c>
      <c r="L6686" s="1" t="str">
        <f t="shared" si="417"/>
        <v>Wednesday</v>
      </c>
      <c r="M6686" t="str">
        <f t="shared" si="416"/>
        <v>March</v>
      </c>
      <c r="N6686" s="2" t="str">
        <f t="shared" si="418"/>
        <v>Afternoon</v>
      </c>
      <c r="O6686" s="2">
        <v>42445.686111111114</v>
      </c>
      <c r="P6686">
        <v>868961</v>
      </c>
      <c r="Q6686" t="str">
        <f t="shared" si="419"/>
        <v>Other</v>
      </c>
    </row>
    <row r="6687" spans="1:17" x14ac:dyDescent="0.3">
      <c r="A6687">
        <v>773728</v>
      </c>
      <c r="B6687" t="str">
        <f>VLOOKUP($A6687,'[1]User Profiles'!$A:$I,2,FALSE)</f>
        <v>Dee </v>
      </c>
      <c r="C6687" t="str">
        <f>VLOOKUP($A6687,'[1]User Profiles'!$A:$I,3,FALSE)</f>
        <v>Luthy</v>
      </c>
      <c r="D6687" t="str">
        <f>VLOOKUP($A6687,'[1]User Profiles'!$A:$I,5,FALSE)</f>
        <v>male</v>
      </c>
      <c r="E6687" t="str">
        <f>VLOOKUP($A6687,'[1]User Profiles'!$A:$I,6,FALSE)</f>
        <v>None</v>
      </c>
      <c r="F6687">
        <f>VLOOKUP($A6687,'[1]User Profiles'!$A:$I,7,FALSE)</f>
        <v>36</v>
      </c>
      <c r="G6687" t="str">
        <f>VLOOKUP($A6687,'[1]User Profiles'!$A:$I,8,FALSE)</f>
        <v>Gauteng</v>
      </c>
      <c r="H6687" t="s">
        <v>21</v>
      </c>
      <c r="I6687" s="4">
        <v>42406</v>
      </c>
      <c r="J6687" s="1">
        <v>0.68611111111111112</v>
      </c>
      <c r="K6687" s="1">
        <v>2.6620370370370372E-4</v>
      </c>
      <c r="L6687" s="1" t="str">
        <f t="shared" si="417"/>
        <v>Saturday</v>
      </c>
      <c r="M6687" t="str">
        <f t="shared" si="416"/>
        <v>February</v>
      </c>
      <c r="N6687" s="2" t="str">
        <f t="shared" si="418"/>
        <v>Afternoon</v>
      </c>
      <c r="O6687" s="2">
        <v>42406.686111111114</v>
      </c>
      <c r="P6687">
        <v>773728</v>
      </c>
      <c r="Q6687" t="str">
        <f t="shared" si="419"/>
        <v>Kids</v>
      </c>
    </row>
    <row r="6688" spans="1:17" x14ac:dyDescent="0.3">
      <c r="A6688">
        <v>905163</v>
      </c>
      <c r="B6688" t="str">
        <f>VLOOKUP($A6688,'[1]User Profiles'!$A:$I,2,FALSE)</f>
        <v>Wilton </v>
      </c>
      <c r="C6688" t="str">
        <f>VLOOKUP($A6688,'[1]User Profiles'!$A:$I,3,FALSE)</f>
        <v>Vital</v>
      </c>
      <c r="D6688" t="str">
        <f>VLOOKUP($A6688,'[1]User Profiles'!$A:$I,5,FALSE)</f>
        <v>male</v>
      </c>
      <c r="E6688" t="str">
        <f>VLOOKUP($A6688,'[1]User Profiles'!$A:$I,6,FALSE)</f>
        <v>coloured</v>
      </c>
      <c r="F6688">
        <f>VLOOKUP($A6688,'[1]User Profiles'!$A:$I,7,FALSE)</f>
        <v>43</v>
      </c>
      <c r="G6688" t="str">
        <f>VLOOKUP($A6688,'[1]User Profiles'!$A:$I,8,FALSE)</f>
        <v>Western Cape</v>
      </c>
      <c r="H6688" t="s">
        <v>22</v>
      </c>
      <c r="I6688" s="4">
        <v>42451</v>
      </c>
      <c r="J6688" s="1">
        <v>0.68611111111111112</v>
      </c>
      <c r="K6688" s="1">
        <v>0</v>
      </c>
      <c r="L6688" s="1" t="str">
        <f t="shared" si="417"/>
        <v>Tuesday</v>
      </c>
      <c r="M6688" t="str">
        <f t="shared" si="416"/>
        <v>March</v>
      </c>
      <c r="N6688" s="2" t="str">
        <f t="shared" si="418"/>
        <v>Afternoon</v>
      </c>
      <c r="O6688" s="2">
        <v>42451.686111111114</v>
      </c>
      <c r="P6688">
        <v>905127</v>
      </c>
      <c r="Q6688" t="str">
        <f t="shared" si="419"/>
        <v>Kids</v>
      </c>
    </row>
    <row r="6689" spans="1:17" x14ac:dyDescent="0.3">
      <c r="A6689">
        <v>809552</v>
      </c>
      <c r="B6689" t="str">
        <f>VLOOKUP($A6689,'[1]User Profiles'!$A:$I,2,FALSE)</f>
        <v>Irving </v>
      </c>
      <c r="C6689" t="str">
        <f>VLOOKUP($A6689,'[1]User Profiles'!$A:$I,3,FALSE)</f>
        <v>Tancredi</v>
      </c>
      <c r="D6689" t="str">
        <f>VLOOKUP($A6689,'[1]User Profiles'!$A:$I,5,FALSE)</f>
        <v>male</v>
      </c>
      <c r="E6689" t="str">
        <f>VLOOKUP($A6689,'[1]User Profiles'!$A:$I,6,FALSE)</f>
        <v>black</v>
      </c>
      <c r="F6689">
        <f>VLOOKUP($A6689,'[1]User Profiles'!$A:$I,7,FALSE)</f>
        <v>34</v>
      </c>
      <c r="G6689" t="str">
        <f>VLOOKUP($A6689,'[1]User Profiles'!$A:$I,8,FALSE)</f>
        <v>Gauteng</v>
      </c>
      <c r="H6689" t="s">
        <v>29</v>
      </c>
      <c r="I6689" s="4">
        <v>42438</v>
      </c>
      <c r="J6689" s="1">
        <v>0.68611111111111112</v>
      </c>
      <c r="K6689" s="1">
        <v>7.175925925925927E-4</v>
      </c>
      <c r="L6689" s="1" t="str">
        <f t="shared" si="417"/>
        <v>Wednesday</v>
      </c>
      <c r="M6689" t="str">
        <f t="shared" si="416"/>
        <v>March</v>
      </c>
      <c r="N6689" s="2" t="str">
        <f t="shared" si="418"/>
        <v>Afternoon</v>
      </c>
      <c r="O6689" s="2">
        <v>42438.686111111114</v>
      </c>
      <c r="P6689">
        <v>809552</v>
      </c>
      <c r="Q6689" t="str">
        <f t="shared" si="419"/>
        <v>Entertainment</v>
      </c>
    </row>
    <row r="6690" spans="1:17" x14ac:dyDescent="0.3">
      <c r="A6690">
        <v>866828</v>
      </c>
      <c r="B6690" t="str">
        <f>VLOOKUP($A6690,'[1]User Profiles'!$A:$I,2,FALSE)</f>
        <v>Garry </v>
      </c>
      <c r="C6690" t="str">
        <f>VLOOKUP($A6690,'[1]User Profiles'!$A:$I,3,FALSE)</f>
        <v>Mccollum</v>
      </c>
      <c r="D6690" t="str">
        <f>VLOOKUP($A6690,'[1]User Profiles'!$A:$I,5,FALSE)</f>
        <v>male</v>
      </c>
      <c r="E6690" t="str">
        <f>VLOOKUP($A6690,'[1]User Profiles'!$A:$I,6,FALSE)</f>
        <v>coloured</v>
      </c>
      <c r="F6690">
        <f>VLOOKUP($A6690,'[1]User Profiles'!$A:$I,7,FALSE)</f>
        <v>43</v>
      </c>
      <c r="G6690" t="str">
        <f>VLOOKUP($A6690,'[1]User Profiles'!$A:$I,8,FALSE)</f>
        <v>Mpumalanga</v>
      </c>
      <c r="H6690" t="s">
        <v>26</v>
      </c>
      <c r="I6690" s="4">
        <v>42380</v>
      </c>
      <c r="J6690" s="1">
        <v>0.68611111111111112</v>
      </c>
      <c r="K6690" s="1">
        <v>4.3981481481481481E-4</v>
      </c>
      <c r="L6690" s="1" t="str">
        <f t="shared" si="417"/>
        <v>Monday</v>
      </c>
      <c r="M6690" t="str">
        <f t="shared" si="416"/>
        <v>January</v>
      </c>
      <c r="N6690" s="2" t="str">
        <f t="shared" si="418"/>
        <v>Afternoon</v>
      </c>
      <c r="O6690" s="2">
        <v>42380.686111111114</v>
      </c>
      <c r="P6690">
        <v>866828</v>
      </c>
      <c r="Q6690" t="str">
        <f t="shared" si="419"/>
        <v>Entertainment</v>
      </c>
    </row>
    <row r="6691" spans="1:17" x14ac:dyDescent="0.3">
      <c r="A6691">
        <v>809636</v>
      </c>
      <c r="B6691" t="str">
        <f>VLOOKUP($A6691,'[1]User Profiles'!$A:$I,2,FALSE)</f>
        <v>Art </v>
      </c>
      <c r="C6691" t="str">
        <f>VLOOKUP($A6691,'[1]User Profiles'!$A:$I,3,FALSE)</f>
        <v>Fudge</v>
      </c>
      <c r="D6691" t="str">
        <f>VLOOKUP($A6691,'[1]User Profiles'!$A:$I,5,FALSE)</f>
        <v>male</v>
      </c>
      <c r="E6691" t="str">
        <f>VLOOKUP($A6691,'[1]User Profiles'!$A:$I,6,FALSE)</f>
        <v>black</v>
      </c>
      <c r="F6691">
        <f>VLOOKUP($A6691,'[1]User Profiles'!$A:$I,7,FALSE)</f>
        <v>28</v>
      </c>
      <c r="G6691" t="str">
        <f>VLOOKUP($A6691,'[1]User Profiles'!$A:$I,8,FALSE)</f>
        <v>Mpumalanga</v>
      </c>
      <c r="H6691" t="s">
        <v>19</v>
      </c>
      <c r="I6691" s="4">
        <v>42422</v>
      </c>
      <c r="J6691" s="1">
        <v>0.68611111111111112</v>
      </c>
      <c r="K6691" s="1">
        <v>6.9444444444444444E-5</v>
      </c>
      <c r="L6691" s="1" t="str">
        <f t="shared" si="417"/>
        <v>Monday</v>
      </c>
      <c r="M6691" t="str">
        <f t="shared" si="416"/>
        <v>February</v>
      </c>
      <c r="N6691" s="2" t="str">
        <f t="shared" si="418"/>
        <v>Afternoon</v>
      </c>
      <c r="O6691" s="2">
        <v>42422.686111111114</v>
      </c>
      <c r="P6691">
        <v>809636</v>
      </c>
      <c r="Q6691" t="str">
        <f t="shared" si="419"/>
        <v>Entertainment</v>
      </c>
    </row>
    <row r="6692" spans="1:17" x14ac:dyDescent="0.3">
      <c r="A6692">
        <v>851706</v>
      </c>
      <c r="B6692" t="str">
        <f>VLOOKUP($A6692,'[1]User Profiles'!$A:$I,2,FALSE)</f>
        <v>Wilton </v>
      </c>
      <c r="C6692" t="str">
        <f>VLOOKUP($A6692,'[1]User Profiles'!$A:$I,3,FALSE)</f>
        <v>Sieren</v>
      </c>
      <c r="D6692" t="str">
        <f>VLOOKUP($A6692,'[1]User Profiles'!$A:$I,5,FALSE)</f>
        <v>male</v>
      </c>
      <c r="E6692" t="str">
        <f>VLOOKUP($A6692,'[1]User Profiles'!$A:$I,6,FALSE)</f>
        <v>indian_asian</v>
      </c>
      <c r="F6692">
        <f>VLOOKUP($A6692,'[1]User Profiles'!$A:$I,7,FALSE)</f>
        <v>31</v>
      </c>
      <c r="G6692" t="str">
        <f>VLOOKUP($A6692,'[1]User Profiles'!$A:$I,8,FALSE)</f>
        <v>Limpopo</v>
      </c>
      <c r="H6692" t="s">
        <v>20</v>
      </c>
      <c r="I6692" s="4">
        <v>42432</v>
      </c>
      <c r="J6692" s="1">
        <v>0.68611111111111112</v>
      </c>
      <c r="K6692" s="1">
        <v>2.2662037037037036E-2</v>
      </c>
      <c r="L6692" s="1" t="str">
        <f t="shared" si="417"/>
        <v>Thursday</v>
      </c>
      <c r="M6692" t="str">
        <f t="shared" si="416"/>
        <v>March</v>
      </c>
      <c r="N6692" s="2" t="str">
        <f t="shared" si="418"/>
        <v>Afternoon</v>
      </c>
      <c r="O6692" s="2">
        <v>42432.686111111114</v>
      </c>
      <c r="P6692">
        <v>851706</v>
      </c>
      <c r="Q6692" t="str">
        <f t="shared" si="419"/>
        <v>Other</v>
      </c>
    </row>
    <row r="6693" spans="1:17" x14ac:dyDescent="0.3">
      <c r="A6693">
        <v>2361100</v>
      </c>
      <c r="B6693" t="str">
        <f>VLOOKUP($A6693,'[1]User Profiles'!$A:$I,2,FALSE)</f>
        <v>Raymundo </v>
      </c>
      <c r="C6693" t="str">
        <f>VLOOKUP($A6693,'[1]User Profiles'!$A:$I,3,FALSE)</f>
        <v>Restivo</v>
      </c>
      <c r="D6693" t="str">
        <f>VLOOKUP($A6693,'[1]User Profiles'!$A:$I,5,FALSE)</f>
        <v>male</v>
      </c>
      <c r="E6693" t="str">
        <f>VLOOKUP($A6693,'[1]User Profiles'!$A:$I,6,FALSE)</f>
        <v>white</v>
      </c>
      <c r="F6693">
        <f>VLOOKUP($A6693,'[1]User Profiles'!$A:$I,7,FALSE)</f>
        <v>26</v>
      </c>
      <c r="G6693" t="str">
        <f>VLOOKUP($A6693,'[1]User Profiles'!$A:$I,8,FALSE)</f>
        <v>Free State</v>
      </c>
      <c r="H6693" t="s">
        <v>22</v>
      </c>
      <c r="I6693" s="4">
        <v>42402</v>
      </c>
      <c r="J6693" s="1">
        <v>0.68611111111111112</v>
      </c>
      <c r="K6693" s="1">
        <v>4.6296296296296294E-5</v>
      </c>
      <c r="L6693" s="1" t="str">
        <f t="shared" si="417"/>
        <v>Tuesday</v>
      </c>
      <c r="M6693" t="str">
        <f t="shared" si="416"/>
        <v>February</v>
      </c>
      <c r="N6693" s="2" t="str">
        <f t="shared" si="418"/>
        <v>Afternoon</v>
      </c>
      <c r="O6693" s="2">
        <v>42402.686111111114</v>
      </c>
      <c r="P6693">
        <v>2361100</v>
      </c>
      <c r="Q6693" t="str">
        <f t="shared" si="419"/>
        <v>Kids</v>
      </c>
    </row>
    <row r="6694" spans="1:17" x14ac:dyDescent="0.3">
      <c r="A6694">
        <v>893557</v>
      </c>
      <c r="B6694" t="str">
        <f>VLOOKUP($A6694,'[1]User Profiles'!$A:$I,2,FALSE)</f>
        <v>Brendan </v>
      </c>
      <c r="C6694" t="str">
        <f>VLOOKUP($A6694,'[1]User Profiles'!$A:$I,3,FALSE)</f>
        <v>Paradis</v>
      </c>
      <c r="D6694" t="str">
        <f>VLOOKUP($A6694,'[1]User Profiles'!$A:$I,5,FALSE)</f>
        <v>male</v>
      </c>
      <c r="E6694" t="str">
        <f>VLOOKUP($A6694,'[1]User Profiles'!$A:$I,6,FALSE)</f>
        <v>indian_asian</v>
      </c>
      <c r="F6694">
        <f>VLOOKUP($A6694,'[1]User Profiles'!$A:$I,7,FALSE)</f>
        <v>27</v>
      </c>
      <c r="G6694" t="str">
        <f>VLOOKUP($A6694,'[1]User Profiles'!$A:$I,8,FALSE)</f>
        <v>Mpumalanga</v>
      </c>
      <c r="H6694" t="s">
        <v>18</v>
      </c>
      <c r="I6694" s="4">
        <v>42454</v>
      </c>
      <c r="J6694" s="1">
        <v>0.68611111111111112</v>
      </c>
      <c r="K6694" s="1">
        <v>6.4814814814814813E-4</v>
      </c>
      <c r="L6694" s="1" t="str">
        <f t="shared" si="417"/>
        <v>Friday</v>
      </c>
      <c r="M6694" t="str">
        <f t="shared" si="416"/>
        <v>March</v>
      </c>
      <c r="N6694" s="2" t="str">
        <f t="shared" si="418"/>
        <v>Afternoon</v>
      </c>
      <c r="O6694" s="2">
        <v>42454.686111111114</v>
      </c>
      <c r="P6694">
        <v>893557</v>
      </c>
      <c r="Q6694" t="str">
        <f t="shared" si="419"/>
        <v>Sports</v>
      </c>
    </row>
    <row r="6695" spans="1:17" x14ac:dyDescent="0.3">
      <c r="A6695">
        <v>821710</v>
      </c>
      <c r="B6695" t="str">
        <f>VLOOKUP($A6695,'[1]User Profiles'!$A:$I,2,FALSE)</f>
        <v>Filiberto </v>
      </c>
      <c r="C6695" t="str">
        <f>VLOOKUP($A6695,'[1]User Profiles'!$A:$I,3,FALSE)</f>
        <v>Gettys</v>
      </c>
      <c r="D6695" t="str">
        <f>VLOOKUP($A6695,'[1]User Profiles'!$A:$I,5,FALSE)</f>
        <v>male</v>
      </c>
      <c r="E6695" t="str">
        <f>VLOOKUP($A6695,'[1]User Profiles'!$A:$I,6,FALSE)</f>
        <v>black</v>
      </c>
      <c r="F6695">
        <f>VLOOKUP($A6695,'[1]User Profiles'!$A:$I,7,FALSE)</f>
        <v>30</v>
      </c>
      <c r="G6695" t="str">
        <f>VLOOKUP($A6695,'[1]User Profiles'!$A:$I,8,FALSE)</f>
        <v>Gauteng</v>
      </c>
      <c r="H6695" t="s">
        <v>21</v>
      </c>
      <c r="I6695" s="4">
        <v>42426</v>
      </c>
      <c r="J6695" s="1">
        <v>0.68611111111111112</v>
      </c>
      <c r="K6695" s="1">
        <v>4.0393518518518521E-3</v>
      </c>
      <c r="L6695" s="1" t="str">
        <f t="shared" si="417"/>
        <v>Friday</v>
      </c>
      <c r="M6695" t="str">
        <f t="shared" si="416"/>
        <v>February</v>
      </c>
      <c r="N6695" s="2" t="str">
        <f t="shared" si="418"/>
        <v>Afternoon</v>
      </c>
      <c r="O6695" s="2">
        <v>42426.686111111114</v>
      </c>
      <c r="P6695">
        <v>821710</v>
      </c>
      <c r="Q6695" t="str">
        <f t="shared" si="419"/>
        <v>Kids</v>
      </c>
    </row>
    <row r="6696" spans="1:17" x14ac:dyDescent="0.3">
      <c r="A6696">
        <v>772943</v>
      </c>
      <c r="B6696" t="str">
        <f>VLOOKUP($A6696,'[1]User Profiles'!$A:$I,2,FALSE)</f>
        <v>Stephen </v>
      </c>
      <c r="C6696" t="str">
        <f>VLOOKUP($A6696,'[1]User Profiles'!$A:$I,3,FALSE)</f>
        <v>Vital</v>
      </c>
      <c r="D6696" t="str">
        <f>VLOOKUP($A6696,'[1]User Profiles'!$A:$I,5,FALSE)</f>
        <v>male</v>
      </c>
      <c r="E6696" t="str">
        <f>VLOOKUP($A6696,'[1]User Profiles'!$A:$I,6,FALSE)</f>
        <v>coloured</v>
      </c>
      <c r="F6696">
        <f>VLOOKUP($A6696,'[1]User Profiles'!$A:$I,7,FALSE)</f>
        <v>30</v>
      </c>
      <c r="G6696" t="str">
        <f>VLOOKUP($A6696,'[1]User Profiles'!$A:$I,8,FALSE)</f>
        <v>Western Cape</v>
      </c>
      <c r="H6696" t="s">
        <v>20</v>
      </c>
      <c r="I6696" s="4">
        <v>42425</v>
      </c>
      <c r="J6696" s="1">
        <v>0.68611111111111112</v>
      </c>
      <c r="K6696" s="1">
        <v>1.3657407407407405E-3</v>
      </c>
      <c r="L6696" s="1" t="str">
        <f t="shared" si="417"/>
        <v>Thursday</v>
      </c>
      <c r="M6696" t="str">
        <f t="shared" si="416"/>
        <v>February</v>
      </c>
      <c r="N6696" s="2" t="str">
        <f t="shared" si="418"/>
        <v>Afternoon</v>
      </c>
      <c r="O6696" s="2">
        <v>42425.686111111114</v>
      </c>
      <c r="P6696">
        <v>772943</v>
      </c>
      <c r="Q6696" t="str">
        <f t="shared" si="419"/>
        <v>Other</v>
      </c>
    </row>
    <row r="6697" spans="1:17" x14ac:dyDescent="0.3">
      <c r="A6697">
        <v>793366</v>
      </c>
      <c r="B6697" t="str">
        <f>VLOOKUP($A6697,'[1]User Profiles'!$A:$I,2,FALSE)</f>
        <v>Randy </v>
      </c>
      <c r="C6697" t="str">
        <f>VLOOKUP($A6697,'[1]User Profiles'!$A:$I,3,FALSE)</f>
        <v>Pool</v>
      </c>
      <c r="D6697" t="str">
        <f>VLOOKUP($A6697,'[1]User Profiles'!$A:$I,5,FALSE)</f>
        <v>male</v>
      </c>
      <c r="E6697" t="str">
        <f>VLOOKUP($A6697,'[1]User Profiles'!$A:$I,6,FALSE)</f>
        <v>white</v>
      </c>
      <c r="F6697">
        <f>VLOOKUP($A6697,'[1]User Profiles'!$A:$I,7,FALSE)</f>
        <v>35</v>
      </c>
      <c r="G6697" t="str">
        <f>VLOOKUP($A6697,'[1]User Profiles'!$A:$I,8,FALSE)</f>
        <v>Kwazulu Natal</v>
      </c>
      <c r="H6697" t="s">
        <v>23</v>
      </c>
      <c r="I6697" s="4">
        <v>42459</v>
      </c>
      <c r="J6697" s="1">
        <v>0.68611111111111112</v>
      </c>
      <c r="K6697" s="1">
        <v>3.0671296296296295E-4</v>
      </c>
      <c r="L6697" s="1" t="str">
        <f t="shared" si="417"/>
        <v>Wednesday</v>
      </c>
      <c r="M6697" t="str">
        <f t="shared" si="416"/>
        <v>March</v>
      </c>
      <c r="N6697" s="2" t="str">
        <f t="shared" si="418"/>
        <v>Afternoon</v>
      </c>
      <c r="O6697" s="2">
        <v>42459.686111111114</v>
      </c>
      <c r="P6697">
        <v>793366</v>
      </c>
      <c r="Q6697" t="str">
        <f t="shared" si="419"/>
        <v>Entertainment</v>
      </c>
    </row>
    <row r="6698" spans="1:17" x14ac:dyDescent="0.3">
      <c r="A6698">
        <v>907479</v>
      </c>
      <c r="B6698" t="str">
        <f>VLOOKUP($A6698,'[1]User Profiles'!$A:$I,2,FALSE)</f>
        <v>Brendan </v>
      </c>
      <c r="C6698" t="str">
        <f>VLOOKUP($A6698,'[1]User Profiles'!$A:$I,3,FALSE)</f>
        <v>Styer</v>
      </c>
      <c r="D6698" t="str">
        <f>VLOOKUP($A6698,'[1]User Profiles'!$A:$I,5,FALSE)</f>
        <v>male</v>
      </c>
      <c r="E6698" t="str">
        <f>VLOOKUP($A6698,'[1]User Profiles'!$A:$I,6,FALSE)</f>
        <v>black</v>
      </c>
      <c r="F6698">
        <f>VLOOKUP($A6698,'[1]User Profiles'!$A:$I,7,FALSE)</f>
        <v>25</v>
      </c>
      <c r="G6698" t="str">
        <f>VLOOKUP($A6698,'[1]User Profiles'!$A:$I,8,FALSE)</f>
        <v>Gauteng</v>
      </c>
      <c r="H6698" t="s">
        <v>21</v>
      </c>
      <c r="I6698" s="4">
        <v>42453</v>
      </c>
      <c r="J6698" s="1">
        <v>0.68611111111111112</v>
      </c>
      <c r="K6698" s="1">
        <v>5.5208333333333333E-3</v>
      </c>
      <c r="L6698" s="1" t="str">
        <f t="shared" si="417"/>
        <v>Thursday</v>
      </c>
      <c r="M6698" t="str">
        <f t="shared" si="416"/>
        <v>March</v>
      </c>
      <c r="N6698" s="2" t="str">
        <f t="shared" si="418"/>
        <v>Afternoon</v>
      </c>
      <c r="O6698" s="2">
        <v>42453.686111111114</v>
      </c>
      <c r="P6698">
        <v>907479</v>
      </c>
      <c r="Q6698" t="str">
        <f t="shared" si="419"/>
        <v>Kids</v>
      </c>
    </row>
    <row r="6699" spans="1:17" x14ac:dyDescent="0.3">
      <c r="A6699">
        <v>941629</v>
      </c>
      <c r="B6699" t="str">
        <f>VLOOKUP($A6699,'[1]User Profiles'!$A:$I,2,FALSE)</f>
        <v>Royal </v>
      </c>
      <c r="C6699" t="str">
        <f>VLOOKUP($A6699,'[1]User Profiles'!$A:$I,3,FALSE)</f>
        <v>Wigfall</v>
      </c>
      <c r="D6699" t="str">
        <f>VLOOKUP($A6699,'[1]User Profiles'!$A:$I,5,FALSE)</f>
        <v>male</v>
      </c>
      <c r="E6699" t="str">
        <f>VLOOKUP($A6699,'[1]User Profiles'!$A:$I,6,FALSE)</f>
        <v>white</v>
      </c>
      <c r="F6699">
        <f>VLOOKUP($A6699,'[1]User Profiles'!$A:$I,7,FALSE)</f>
        <v>49</v>
      </c>
      <c r="G6699" t="str">
        <f>VLOOKUP($A6699,'[1]User Profiles'!$A:$I,8,FALSE)</f>
        <v>Western Cape</v>
      </c>
      <c r="H6699" t="s">
        <v>18</v>
      </c>
      <c r="I6699" s="4">
        <v>42441</v>
      </c>
      <c r="J6699" s="1">
        <v>0.68611111111111112</v>
      </c>
      <c r="K6699" s="1">
        <v>3.4953703703703705E-3</v>
      </c>
      <c r="L6699" s="1" t="str">
        <f t="shared" si="417"/>
        <v>Saturday</v>
      </c>
      <c r="M6699" t="str">
        <f t="shared" si="416"/>
        <v>March</v>
      </c>
      <c r="N6699" s="2" t="str">
        <f t="shared" si="418"/>
        <v>Afternoon</v>
      </c>
      <c r="O6699" s="2">
        <v>42441.686111111114</v>
      </c>
      <c r="P6699">
        <v>941629</v>
      </c>
      <c r="Q6699" t="str">
        <f t="shared" si="419"/>
        <v>Sports</v>
      </c>
    </row>
    <row r="6700" spans="1:17" x14ac:dyDescent="0.3">
      <c r="A6700">
        <v>2368568</v>
      </c>
      <c r="B6700" t="str">
        <f>VLOOKUP($A6700,'[1]User Profiles'!$A:$I,2,FALSE)</f>
        <v>Raymundo </v>
      </c>
      <c r="C6700" t="str">
        <f>VLOOKUP($A6700,'[1]User Profiles'!$A:$I,3,FALSE)</f>
        <v>Condie</v>
      </c>
      <c r="D6700" t="str">
        <f>VLOOKUP($A6700,'[1]User Profiles'!$A:$I,5,FALSE)</f>
        <v>male</v>
      </c>
      <c r="E6700" t="str">
        <f>VLOOKUP($A6700,'[1]User Profiles'!$A:$I,6,FALSE)</f>
        <v>indian_asian</v>
      </c>
      <c r="F6700">
        <f>VLOOKUP($A6700,'[1]User Profiles'!$A:$I,7,FALSE)</f>
        <v>49</v>
      </c>
      <c r="G6700" t="str">
        <f>VLOOKUP($A6700,'[1]User Profiles'!$A:$I,8,FALSE)</f>
        <v>Kwazulu Natal</v>
      </c>
      <c r="H6700" t="s">
        <v>20</v>
      </c>
      <c r="I6700" s="4">
        <v>42449</v>
      </c>
      <c r="J6700" s="1">
        <v>0.68680555555555556</v>
      </c>
      <c r="K6700" s="1">
        <v>0</v>
      </c>
      <c r="L6700" s="1" t="str">
        <f t="shared" si="417"/>
        <v>Sunday</v>
      </c>
      <c r="M6700" t="str">
        <f t="shared" si="416"/>
        <v>March</v>
      </c>
      <c r="N6700" s="2" t="str">
        <f t="shared" si="418"/>
        <v>Afternoon</v>
      </c>
      <c r="O6700" s="2">
        <v>42449.686805555553</v>
      </c>
      <c r="P6700">
        <v>2368568</v>
      </c>
      <c r="Q6700" t="str">
        <f t="shared" si="419"/>
        <v>Other</v>
      </c>
    </row>
    <row r="6701" spans="1:17" x14ac:dyDescent="0.3">
      <c r="A6701">
        <v>2203633</v>
      </c>
      <c r="B6701" t="str">
        <f>VLOOKUP($A6701,'[1]User Profiles'!$A:$I,2,FALSE)</f>
        <v>Stephen </v>
      </c>
      <c r="C6701" t="str">
        <f>VLOOKUP($A6701,'[1]User Profiles'!$A:$I,3,FALSE)</f>
        <v>Mastrangelo</v>
      </c>
      <c r="D6701" t="str">
        <f>VLOOKUP($A6701,'[1]User Profiles'!$A:$I,5,FALSE)</f>
        <v>male</v>
      </c>
      <c r="E6701" t="str">
        <f>VLOOKUP($A6701,'[1]User Profiles'!$A:$I,6,FALSE)</f>
        <v>white</v>
      </c>
      <c r="F6701">
        <f>VLOOKUP($A6701,'[1]User Profiles'!$A:$I,7,FALSE)</f>
        <v>70</v>
      </c>
      <c r="G6701" t="str">
        <f>VLOOKUP($A6701,'[1]User Profiles'!$A:$I,8,FALSE)</f>
        <v>Eastern Cape</v>
      </c>
      <c r="H6701" t="s">
        <v>26</v>
      </c>
      <c r="I6701" s="4">
        <v>42416</v>
      </c>
      <c r="J6701" s="1">
        <v>0.68680555555555556</v>
      </c>
      <c r="K6701" s="1">
        <v>9.9537037037037042E-4</v>
      </c>
      <c r="L6701" s="1" t="str">
        <f t="shared" si="417"/>
        <v>Tuesday</v>
      </c>
      <c r="M6701" t="str">
        <f t="shared" si="416"/>
        <v>February</v>
      </c>
      <c r="N6701" s="2" t="str">
        <f t="shared" si="418"/>
        <v>Afternoon</v>
      </c>
      <c r="O6701" s="2">
        <v>42416.686805555553</v>
      </c>
      <c r="P6701">
        <v>2203633</v>
      </c>
      <c r="Q6701" t="str">
        <f t="shared" si="419"/>
        <v>Entertainment</v>
      </c>
    </row>
    <row r="6702" spans="1:17" x14ac:dyDescent="0.3">
      <c r="A6702">
        <v>893060</v>
      </c>
      <c r="B6702" t="str">
        <f>VLOOKUP($A6702,'[1]User Profiles'!$A:$I,2,FALSE)</f>
        <v>Cory </v>
      </c>
      <c r="C6702" t="str">
        <f>VLOOKUP($A6702,'[1]User Profiles'!$A:$I,3,FALSE)</f>
        <v>Gettys</v>
      </c>
      <c r="D6702" t="str">
        <f>VLOOKUP($A6702,'[1]User Profiles'!$A:$I,5,FALSE)</f>
        <v>male</v>
      </c>
      <c r="E6702" t="str">
        <f>VLOOKUP($A6702,'[1]User Profiles'!$A:$I,6,FALSE)</f>
        <v>black</v>
      </c>
      <c r="F6702">
        <f>VLOOKUP($A6702,'[1]User Profiles'!$A:$I,7,FALSE)</f>
        <v>29</v>
      </c>
      <c r="G6702" t="str">
        <f>VLOOKUP($A6702,'[1]User Profiles'!$A:$I,8,FALSE)</f>
        <v>Eastern Cape</v>
      </c>
      <c r="H6702" t="s">
        <v>26</v>
      </c>
      <c r="I6702" s="4">
        <v>42451</v>
      </c>
      <c r="J6702" s="1">
        <v>0.68680555555555556</v>
      </c>
      <c r="K6702" s="1">
        <v>2.7777777777777778E-4</v>
      </c>
      <c r="L6702" s="1" t="str">
        <f t="shared" si="417"/>
        <v>Tuesday</v>
      </c>
      <c r="M6702" t="str">
        <f t="shared" si="416"/>
        <v>March</v>
      </c>
      <c r="N6702" s="2" t="str">
        <f t="shared" si="418"/>
        <v>Afternoon</v>
      </c>
      <c r="O6702" s="2">
        <v>42451.686805555553</v>
      </c>
      <c r="P6702">
        <v>893060</v>
      </c>
      <c r="Q6702" t="str">
        <f t="shared" si="419"/>
        <v>Entertainment</v>
      </c>
    </row>
    <row r="6703" spans="1:17" x14ac:dyDescent="0.3">
      <c r="A6703">
        <v>1476710</v>
      </c>
      <c r="B6703" t="str">
        <f>VLOOKUP($A6703,'[1]User Profiles'!$A:$I,2,FALSE)</f>
        <v>Williemae </v>
      </c>
      <c r="C6703" t="str">
        <f>VLOOKUP($A6703,'[1]User Profiles'!$A:$I,3,FALSE)</f>
        <v>Holt</v>
      </c>
      <c r="D6703" t="str">
        <f>VLOOKUP($A6703,'[1]User Profiles'!$A:$I,5,FALSE)</f>
        <v>female</v>
      </c>
      <c r="E6703" t="str">
        <f>VLOOKUP($A6703,'[1]User Profiles'!$A:$I,6,FALSE)</f>
        <v>black</v>
      </c>
      <c r="F6703">
        <f>VLOOKUP($A6703,'[1]User Profiles'!$A:$I,7,FALSE)</f>
        <v>19</v>
      </c>
      <c r="G6703" t="str">
        <f>VLOOKUP($A6703,'[1]User Profiles'!$A:$I,8,FALSE)</f>
        <v>Gauteng</v>
      </c>
      <c r="H6703" t="s">
        <v>19</v>
      </c>
      <c r="I6703" s="4">
        <v>42431</v>
      </c>
      <c r="J6703" s="1">
        <v>0.68680555555555556</v>
      </c>
      <c r="K6703" s="1">
        <v>0</v>
      </c>
      <c r="L6703" s="1" t="str">
        <f t="shared" si="417"/>
        <v>Wednesday</v>
      </c>
      <c r="M6703" t="str">
        <f t="shared" si="416"/>
        <v>March</v>
      </c>
      <c r="N6703" s="2" t="str">
        <f t="shared" si="418"/>
        <v>Afternoon</v>
      </c>
      <c r="O6703" s="2">
        <v>42431.686805555553</v>
      </c>
      <c r="P6703">
        <v>1476193</v>
      </c>
      <c r="Q6703" t="str">
        <f t="shared" si="419"/>
        <v>Entertainment</v>
      </c>
    </row>
    <row r="6704" spans="1:17" x14ac:dyDescent="0.3">
      <c r="A6704">
        <v>809995</v>
      </c>
      <c r="B6704" t="str">
        <f>VLOOKUP($A6704,'[1]User Profiles'!$A:$I,2,FALSE)</f>
        <v>Earl </v>
      </c>
      <c r="C6704" t="str">
        <f>VLOOKUP($A6704,'[1]User Profiles'!$A:$I,3,FALSE)</f>
        <v>Langenfeld</v>
      </c>
      <c r="D6704" t="str">
        <f>VLOOKUP($A6704,'[1]User Profiles'!$A:$I,5,FALSE)</f>
        <v>male</v>
      </c>
      <c r="E6704" t="str">
        <f>VLOOKUP($A6704,'[1]User Profiles'!$A:$I,6,FALSE)</f>
        <v>black</v>
      </c>
      <c r="F6704">
        <f>VLOOKUP($A6704,'[1]User Profiles'!$A:$I,7,FALSE)</f>
        <v>30</v>
      </c>
      <c r="G6704" t="str">
        <f>VLOOKUP($A6704,'[1]User Profiles'!$A:$I,8,FALSE)</f>
        <v>Kwazulu Natal</v>
      </c>
      <c r="H6704" t="s">
        <v>23</v>
      </c>
      <c r="I6704" s="4">
        <v>42412</v>
      </c>
      <c r="J6704" s="1">
        <v>0.68680555555555556</v>
      </c>
      <c r="K6704" s="1">
        <v>6.7071759259259255E-3</v>
      </c>
      <c r="L6704" s="1" t="str">
        <f t="shared" si="417"/>
        <v>Friday</v>
      </c>
      <c r="M6704" t="str">
        <f t="shared" si="416"/>
        <v>February</v>
      </c>
      <c r="N6704" s="2" t="str">
        <f t="shared" si="418"/>
        <v>Afternoon</v>
      </c>
      <c r="O6704" s="2">
        <v>42412.686805555553</v>
      </c>
      <c r="P6704">
        <v>809995</v>
      </c>
      <c r="Q6704" t="str">
        <f t="shared" si="419"/>
        <v>Entertainment</v>
      </c>
    </row>
    <row r="6705" spans="1:17" x14ac:dyDescent="0.3">
      <c r="A6705">
        <v>931253</v>
      </c>
      <c r="B6705" t="str">
        <f>VLOOKUP($A6705,'[1]User Profiles'!$A:$I,2,FALSE)</f>
        <v>Eli </v>
      </c>
      <c r="C6705" t="str">
        <f>VLOOKUP($A6705,'[1]User Profiles'!$A:$I,3,FALSE)</f>
        <v>Lavoie</v>
      </c>
      <c r="D6705" t="str">
        <f>VLOOKUP($A6705,'[1]User Profiles'!$A:$I,5,FALSE)</f>
        <v>male</v>
      </c>
      <c r="E6705" t="str">
        <f>VLOOKUP($A6705,'[1]User Profiles'!$A:$I,6,FALSE)</f>
        <v>coloured</v>
      </c>
      <c r="F6705">
        <f>VLOOKUP($A6705,'[1]User Profiles'!$A:$I,7,FALSE)</f>
        <v>26</v>
      </c>
      <c r="G6705" t="str">
        <f>VLOOKUP($A6705,'[1]User Profiles'!$A:$I,8,FALSE)</f>
        <v>Western Cape</v>
      </c>
      <c r="H6705" t="s">
        <v>17</v>
      </c>
      <c r="I6705" s="4">
        <v>42457</v>
      </c>
      <c r="J6705" s="1">
        <v>0.68680555555555556</v>
      </c>
      <c r="K6705" s="1">
        <v>1.1111111111111111E-3</v>
      </c>
      <c r="L6705" s="1" t="str">
        <f t="shared" si="417"/>
        <v>Monday</v>
      </c>
      <c r="M6705" t="str">
        <f t="shared" si="416"/>
        <v>March</v>
      </c>
      <c r="N6705" s="2" t="str">
        <f t="shared" si="418"/>
        <v>Afternoon</v>
      </c>
      <c r="O6705" s="2">
        <v>42457.686805555553</v>
      </c>
      <c r="P6705">
        <v>931253</v>
      </c>
      <c r="Q6705" t="str">
        <f t="shared" si="419"/>
        <v>Other</v>
      </c>
    </row>
    <row r="6706" spans="1:17" x14ac:dyDescent="0.3">
      <c r="A6706">
        <v>940948</v>
      </c>
      <c r="B6706" t="str">
        <f>VLOOKUP($A6706,'[1]User Profiles'!$A:$I,2,FALSE)</f>
        <v>Abel </v>
      </c>
      <c r="C6706" t="str">
        <f>VLOOKUP($A6706,'[1]User Profiles'!$A:$I,3,FALSE)</f>
        <v>Creager</v>
      </c>
      <c r="D6706" t="str">
        <f>VLOOKUP($A6706,'[1]User Profiles'!$A:$I,5,FALSE)</f>
        <v>male</v>
      </c>
      <c r="E6706" t="str">
        <f>VLOOKUP($A6706,'[1]User Profiles'!$A:$I,6,FALSE)</f>
        <v>black</v>
      </c>
      <c r="F6706">
        <f>VLOOKUP($A6706,'[1]User Profiles'!$A:$I,7,FALSE)</f>
        <v>27</v>
      </c>
      <c r="G6706" t="str">
        <f>VLOOKUP($A6706,'[1]User Profiles'!$A:$I,8,FALSE)</f>
        <v>Mpumalanga</v>
      </c>
      <c r="H6706" t="s">
        <v>20</v>
      </c>
      <c r="I6706" s="4">
        <v>42449</v>
      </c>
      <c r="J6706" s="1">
        <v>0.68680555555555556</v>
      </c>
      <c r="K6706" s="1">
        <v>0</v>
      </c>
      <c r="L6706" s="1" t="str">
        <f t="shared" si="417"/>
        <v>Sunday</v>
      </c>
      <c r="M6706" t="str">
        <f t="shared" si="416"/>
        <v>March</v>
      </c>
      <c r="N6706" s="2" t="str">
        <f t="shared" si="418"/>
        <v>Afternoon</v>
      </c>
      <c r="O6706" s="2">
        <v>42449.686805555553</v>
      </c>
      <c r="P6706">
        <v>940948</v>
      </c>
      <c r="Q6706" t="str">
        <f t="shared" si="419"/>
        <v>Other</v>
      </c>
    </row>
    <row r="6707" spans="1:17" x14ac:dyDescent="0.3">
      <c r="A6707">
        <v>803183</v>
      </c>
      <c r="B6707" t="str">
        <f>VLOOKUP($A6707,'[1]User Profiles'!$A:$I,2,FALSE)</f>
        <v>Eli </v>
      </c>
      <c r="C6707" t="str">
        <f>VLOOKUP($A6707,'[1]User Profiles'!$A:$I,3,FALSE)</f>
        <v>Slane</v>
      </c>
      <c r="D6707" t="str">
        <f>VLOOKUP($A6707,'[1]User Profiles'!$A:$I,5,FALSE)</f>
        <v>male</v>
      </c>
      <c r="E6707" t="str">
        <f>VLOOKUP($A6707,'[1]User Profiles'!$A:$I,6,FALSE)</f>
        <v>black</v>
      </c>
      <c r="F6707">
        <f>VLOOKUP($A6707,'[1]User Profiles'!$A:$I,7,FALSE)</f>
        <v>22</v>
      </c>
      <c r="G6707" t="str">
        <f>VLOOKUP($A6707,'[1]User Profiles'!$A:$I,8,FALSE)</f>
        <v>Gauteng</v>
      </c>
      <c r="H6707" t="s">
        <v>20</v>
      </c>
      <c r="I6707" s="4">
        <v>42419</v>
      </c>
      <c r="J6707" s="1">
        <v>0.68680555555555556</v>
      </c>
      <c r="K6707" s="1">
        <v>5.5092592592592589E-3</v>
      </c>
      <c r="L6707" s="1" t="str">
        <f t="shared" si="417"/>
        <v>Friday</v>
      </c>
      <c r="M6707" t="str">
        <f t="shared" si="416"/>
        <v>February</v>
      </c>
      <c r="N6707" s="2" t="str">
        <f t="shared" si="418"/>
        <v>Afternoon</v>
      </c>
      <c r="O6707" s="2">
        <v>42419.686805555553</v>
      </c>
      <c r="P6707">
        <v>803183</v>
      </c>
      <c r="Q6707" t="str">
        <f t="shared" si="419"/>
        <v>Other</v>
      </c>
    </row>
    <row r="6708" spans="1:17" x14ac:dyDescent="0.3">
      <c r="A6708">
        <v>773248</v>
      </c>
      <c r="B6708" t="str">
        <f>VLOOKUP($A6708,'[1]User Profiles'!$A:$I,2,FALSE)</f>
        <v>Randy </v>
      </c>
      <c r="C6708" t="str">
        <f>VLOOKUP($A6708,'[1]User Profiles'!$A:$I,3,FALSE)</f>
        <v>Gettys</v>
      </c>
      <c r="D6708" t="str">
        <f>VLOOKUP($A6708,'[1]User Profiles'!$A:$I,5,FALSE)</f>
        <v>male</v>
      </c>
      <c r="E6708" t="str">
        <f>VLOOKUP($A6708,'[1]User Profiles'!$A:$I,6,FALSE)</f>
        <v>white</v>
      </c>
      <c r="F6708">
        <f>VLOOKUP($A6708,'[1]User Profiles'!$A:$I,7,FALSE)</f>
        <v>39</v>
      </c>
      <c r="G6708" t="str">
        <f>VLOOKUP($A6708,'[1]User Profiles'!$A:$I,8,FALSE)</f>
        <v>Gauteng</v>
      </c>
      <c r="H6708" t="s">
        <v>21</v>
      </c>
      <c r="I6708" s="4">
        <v>42376</v>
      </c>
      <c r="J6708" s="1">
        <v>0.68680555555555556</v>
      </c>
      <c r="K6708" s="1">
        <v>1.0081018518518519E-2</v>
      </c>
      <c r="L6708" s="1" t="str">
        <f t="shared" si="417"/>
        <v>Thursday</v>
      </c>
      <c r="M6708" t="str">
        <f t="shared" si="416"/>
        <v>January</v>
      </c>
      <c r="N6708" s="2" t="str">
        <f t="shared" si="418"/>
        <v>Afternoon</v>
      </c>
      <c r="O6708" s="2">
        <v>42376.686805555553</v>
      </c>
      <c r="P6708">
        <v>773248</v>
      </c>
      <c r="Q6708" t="str">
        <f t="shared" si="419"/>
        <v>Kids</v>
      </c>
    </row>
    <row r="6709" spans="1:17" x14ac:dyDescent="0.3">
      <c r="A6709">
        <v>787422</v>
      </c>
      <c r="B6709" t="str">
        <f>VLOOKUP($A6709,'[1]User Profiles'!$A:$I,2,FALSE)</f>
        <v>Shane </v>
      </c>
      <c r="C6709" t="str">
        <f>VLOOKUP($A6709,'[1]User Profiles'!$A:$I,3,FALSE)</f>
        <v>Gettys</v>
      </c>
      <c r="D6709" t="str">
        <f>VLOOKUP($A6709,'[1]User Profiles'!$A:$I,5,FALSE)</f>
        <v>male</v>
      </c>
      <c r="E6709" t="str">
        <f>VLOOKUP($A6709,'[1]User Profiles'!$A:$I,6,FALSE)</f>
        <v>white</v>
      </c>
      <c r="F6709">
        <f>VLOOKUP($A6709,'[1]User Profiles'!$A:$I,7,FALSE)</f>
        <v>24</v>
      </c>
      <c r="G6709" t="str">
        <f>VLOOKUP($A6709,'[1]User Profiles'!$A:$I,8,FALSE)</f>
        <v>Mpumalanga</v>
      </c>
      <c r="H6709" t="s">
        <v>22</v>
      </c>
      <c r="I6709" s="4">
        <v>42371</v>
      </c>
      <c r="J6709" s="1">
        <v>0.68680555555555556</v>
      </c>
      <c r="K6709" s="1">
        <v>3.5995370370370369E-3</v>
      </c>
      <c r="L6709" s="1" t="str">
        <f t="shared" si="417"/>
        <v>Saturday</v>
      </c>
      <c r="M6709" t="str">
        <f t="shared" si="416"/>
        <v>January</v>
      </c>
      <c r="N6709" s="2" t="str">
        <f t="shared" si="418"/>
        <v>Afternoon</v>
      </c>
      <c r="O6709" s="2">
        <v>42371.686805555553</v>
      </c>
      <c r="P6709">
        <v>787422</v>
      </c>
      <c r="Q6709" t="str">
        <f t="shared" si="419"/>
        <v>Kids</v>
      </c>
    </row>
    <row r="6710" spans="1:17" x14ac:dyDescent="0.3">
      <c r="A6710">
        <v>1109200</v>
      </c>
      <c r="B6710" t="str">
        <f>VLOOKUP($A6710,'[1]User Profiles'!$A:$I,2,FALSE)</f>
        <v>Samuel </v>
      </c>
      <c r="C6710" t="str">
        <f>VLOOKUP($A6710,'[1]User Profiles'!$A:$I,3,FALSE)</f>
        <v>Jacox</v>
      </c>
      <c r="D6710" t="str">
        <f>VLOOKUP($A6710,'[1]User Profiles'!$A:$I,5,FALSE)</f>
        <v>male</v>
      </c>
      <c r="E6710" t="str">
        <f>VLOOKUP($A6710,'[1]User Profiles'!$A:$I,6,FALSE)</f>
        <v>coloured</v>
      </c>
      <c r="F6710">
        <f>VLOOKUP($A6710,'[1]User Profiles'!$A:$I,7,FALSE)</f>
        <v>36</v>
      </c>
      <c r="G6710" t="str">
        <f>VLOOKUP($A6710,'[1]User Profiles'!$A:$I,8,FALSE)</f>
        <v>Western Cape</v>
      </c>
      <c r="H6710" t="s">
        <v>20</v>
      </c>
      <c r="I6710" s="4">
        <v>42449</v>
      </c>
      <c r="J6710" s="1">
        <v>0.68680555555555556</v>
      </c>
      <c r="K6710" s="1">
        <v>1.25E-3</v>
      </c>
      <c r="L6710" s="1" t="str">
        <f t="shared" si="417"/>
        <v>Sunday</v>
      </c>
      <c r="M6710" t="str">
        <f t="shared" si="416"/>
        <v>March</v>
      </c>
      <c r="N6710" s="2" t="str">
        <f t="shared" si="418"/>
        <v>Afternoon</v>
      </c>
      <c r="O6710" s="2">
        <v>42449.686805555553</v>
      </c>
      <c r="P6710">
        <v>1109200</v>
      </c>
      <c r="Q6710" t="str">
        <f t="shared" si="419"/>
        <v>Other</v>
      </c>
    </row>
    <row r="6711" spans="1:17" x14ac:dyDescent="0.3">
      <c r="A6711">
        <v>805337</v>
      </c>
      <c r="B6711" t="str">
        <f>VLOOKUP($A6711,'[1]User Profiles'!$A:$I,2,FALSE)</f>
        <v>Eli </v>
      </c>
      <c r="C6711" t="str">
        <f>VLOOKUP($A6711,'[1]User Profiles'!$A:$I,3,FALSE)</f>
        <v>Pascarella</v>
      </c>
      <c r="D6711" t="str">
        <f>VLOOKUP($A6711,'[1]User Profiles'!$A:$I,5,FALSE)</f>
        <v>male</v>
      </c>
      <c r="E6711" t="str">
        <f>VLOOKUP($A6711,'[1]User Profiles'!$A:$I,6,FALSE)</f>
        <v>black</v>
      </c>
      <c r="F6711">
        <f>VLOOKUP($A6711,'[1]User Profiles'!$A:$I,7,FALSE)</f>
        <v>37</v>
      </c>
      <c r="G6711" t="str">
        <f>VLOOKUP($A6711,'[1]User Profiles'!$A:$I,8,FALSE)</f>
        <v>Gauteng</v>
      </c>
      <c r="H6711" t="s">
        <v>17</v>
      </c>
      <c r="I6711" s="4">
        <v>42398</v>
      </c>
      <c r="J6711" s="1">
        <v>0.68680555555555556</v>
      </c>
      <c r="K6711" s="1">
        <v>1.638888888888889E-2</v>
      </c>
      <c r="L6711" s="1" t="str">
        <f t="shared" si="417"/>
        <v>Friday</v>
      </c>
      <c r="M6711" t="str">
        <f t="shared" si="416"/>
        <v>January</v>
      </c>
      <c r="N6711" s="2" t="str">
        <f t="shared" si="418"/>
        <v>Afternoon</v>
      </c>
      <c r="O6711" s="2">
        <v>42398.686805555553</v>
      </c>
      <c r="P6711">
        <v>805337</v>
      </c>
      <c r="Q6711" t="str">
        <f t="shared" si="419"/>
        <v>Other</v>
      </c>
    </row>
    <row r="6712" spans="1:17" x14ac:dyDescent="0.3">
      <c r="A6712">
        <v>460303</v>
      </c>
      <c r="B6712" t="str">
        <f>VLOOKUP($A6712,'[1]User Profiles'!$A:$I,2,FALSE)</f>
        <v>None</v>
      </c>
      <c r="C6712" t="str">
        <f>VLOOKUP($A6712,'[1]User Profiles'!$A:$I,3,FALSE)</f>
        <v>None</v>
      </c>
      <c r="D6712" t="str">
        <f>VLOOKUP($A6712,'[1]User Profiles'!$A:$I,5,FALSE)</f>
        <v>None</v>
      </c>
      <c r="E6712" t="str">
        <f>VLOOKUP($A6712,'[1]User Profiles'!$A:$I,6,FALSE)</f>
        <v>None</v>
      </c>
      <c r="F6712">
        <f>VLOOKUP($A6712,'[1]User Profiles'!$A:$I,7,FALSE)</f>
        <v>0</v>
      </c>
      <c r="G6712" t="str">
        <f>VLOOKUP($A6712,'[1]User Profiles'!$A:$I,8,FALSE)</f>
        <v>None</v>
      </c>
      <c r="H6712" t="s">
        <v>22</v>
      </c>
      <c r="I6712" s="4">
        <v>42391</v>
      </c>
      <c r="J6712" s="1">
        <v>0.6875</v>
      </c>
      <c r="K6712" s="1">
        <v>8.6805555555555551E-4</v>
      </c>
      <c r="L6712" s="1" t="str">
        <f t="shared" si="417"/>
        <v>Friday</v>
      </c>
      <c r="M6712" t="str">
        <f t="shared" si="416"/>
        <v>January</v>
      </c>
      <c r="N6712" s="2" t="str">
        <f t="shared" si="418"/>
        <v>Afternoon</v>
      </c>
      <c r="O6712" s="2">
        <v>42391.6875</v>
      </c>
      <c r="P6712">
        <v>460303</v>
      </c>
      <c r="Q6712" t="str">
        <f t="shared" si="419"/>
        <v>Kids</v>
      </c>
    </row>
    <row r="6713" spans="1:17" x14ac:dyDescent="0.3">
      <c r="A6713">
        <v>793672</v>
      </c>
      <c r="B6713" t="str">
        <f>VLOOKUP($A6713,'[1]User Profiles'!$A:$I,2,FALSE)</f>
        <v>Anette </v>
      </c>
      <c r="C6713" t="str">
        <f>VLOOKUP($A6713,'[1]User Profiles'!$A:$I,3,FALSE)</f>
        <v>Leicht</v>
      </c>
      <c r="D6713" t="str">
        <f>VLOOKUP($A6713,'[1]User Profiles'!$A:$I,5,FALSE)</f>
        <v>female</v>
      </c>
      <c r="E6713" t="str">
        <f>VLOOKUP($A6713,'[1]User Profiles'!$A:$I,6,FALSE)</f>
        <v>black</v>
      </c>
      <c r="F6713">
        <f>VLOOKUP($A6713,'[1]User Profiles'!$A:$I,7,FALSE)</f>
        <v>31</v>
      </c>
      <c r="G6713" t="str">
        <f>VLOOKUP($A6713,'[1]User Profiles'!$A:$I,8,FALSE)</f>
        <v>Kwazulu Natal</v>
      </c>
      <c r="H6713" t="s">
        <v>23</v>
      </c>
      <c r="I6713" s="4">
        <v>42390</v>
      </c>
      <c r="J6713" s="1">
        <v>0.6875</v>
      </c>
      <c r="K6713" s="1">
        <v>1.7361111111111111E-5</v>
      </c>
      <c r="L6713" s="1" t="str">
        <f t="shared" si="417"/>
        <v>Thursday</v>
      </c>
      <c r="M6713" t="str">
        <f t="shared" si="416"/>
        <v>January</v>
      </c>
      <c r="N6713" s="2" t="str">
        <f t="shared" si="418"/>
        <v>Afternoon</v>
      </c>
      <c r="O6713" s="2">
        <v>42390.6875</v>
      </c>
      <c r="P6713">
        <v>793672</v>
      </c>
      <c r="Q6713" t="str">
        <f t="shared" si="419"/>
        <v>Entertainment</v>
      </c>
    </row>
    <row r="6714" spans="1:17" x14ac:dyDescent="0.3">
      <c r="A6714">
        <v>2368689</v>
      </c>
      <c r="B6714" t="str">
        <f>VLOOKUP($A6714,'[1]User Profiles'!$A:$I,2,FALSE)</f>
        <v>Valentine </v>
      </c>
      <c r="C6714" t="str">
        <f>VLOOKUP($A6714,'[1]User Profiles'!$A:$I,3,FALSE)</f>
        <v>Mina</v>
      </c>
      <c r="D6714" t="str">
        <f>VLOOKUP($A6714,'[1]User Profiles'!$A:$I,5,FALSE)</f>
        <v>male</v>
      </c>
      <c r="E6714" t="str">
        <f>VLOOKUP($A6714,'[1]User Profiles'!$A:$I,6,FALSE)</f>
        <v>black</v>
      </c>
      <c r="F6714">
        <f>VLOOKUP($A6714,'[1]User Profiles'!$A:$I,7,FALSE)</f>
        <v>32</v>
      </c>
      <c r="G6714" t="str">
        <f>VLOOKUP($A6714,'[1]User Profiles'!$A:$I,8,FALSE)</f>
        <v>Gauteng</v>
      </c>
      <c r="H6714" t="s">
        <v>20</v>
      </c>
      <c r="I6714" s="4">
        <v>42412</v>
      </c>
      <c r="J6714" s="1">
        <v>0.6875</v>
      </c>
      <c r="K6714" s="1">
        <v>6.018518518518519E-4</v>
      </c>
      <c r="L6714" s="1" t="str">
        <f t="shared" si="417"/>
        <v>Friday</v>
      </c>
      <c r="M6714" t="str">
        <f t="shared" si="416"/>
        <v>February</v>
      </c>
      <c r="N6714" s="2" t="str">
        <f t="shared" si="418"/>
        <v>Afternoon</v>
      </c>
      <c r="O6714" s="2">
        <v>42412.6875</v>
      </c>
      <c r="P6714">
        <v>2368689</v>
      </c>
      <c r="Q6714" t="str">
        <f t="shared" si="419"/>
        <v>Other</v>
      </c>
    </row>
    <row r="6715" spans="1:17" x14ac:dyDescent="0.3">
      <c r="A6715">
        <v>809464</v>
      </c>
      <c r="B6715" t="str">
        <f>VLOOKUP($A6715,'[1]User Profiles'!$A:$I,2,FALSE)</f>
        <v>Winona </v>
      </c>
      <c r="C6715" t="str">
        <f>VLOOKUP($A6715,'[1]User Profiles'!$A:$I,3,FALSE)</f>
        <v>Wigfall</v>
      </c>
      <c r="D6715" t="str">
        <f>VLOOKUP($A6715,'[1]User Profiles'!$A:$I,5,FALSE)</f>
        <v>female</v>
      </c>
      <c r="E6715" t="str">
        <f>VLOOKUP($A6715,'[1]User Profiles'!$A:$I,6,FALSE)</f>
        <v>black</v>
      </c>
      <c r="F6715">
        <f>VLOOKUP($A6715,'[1]User Profiles'!$A:$I,7,FALSE)</f>
        <v>18</v>
      </c>
      <c r="G6715" t="str">
        <f>VLOOKUP($A6715,'[1]User Profiles'!$A:$I,8,FALSE)</f>
        <v>Mpumalanga</v>
      </c>
      <c r="H6715" t="s">
        <v>19</v>
      </c>
      <c r="I6715" s="4">
        <v>42419</v>
      </c>
      <c r="J6715" s="1">
        <v>0.6875</v>
      </c>
      <c r="K6715" s="1">
        <v>0</v>
      </c>
      <c r="L6715" s="1" t="str">
        <f t="shared" si="417"/>
        <v>Friday</v>
      </c>
      <c r="M6715" t="str">
        <f t="shared" si="416"/>
        <v>February</v>
      </c>
      <c r="N6715" s="2" t="str">
        <f t="shared" si="418"/>
        <v>Afternoon</v>
      </c>
      <c r="O6715" s="2">
        <v>42419.6875</v>
      </c>
      <c r="P6715">
        <v>809464</v>
      </c>
      <c r="Q6715" t="str">
        <f t="shared" si="419"/>
        <v>Entertainment</v>
      </c>
    </row>
    <row r="6716" spans="1:17" x14ac:dyDescent="0.3">
      <c r="A6716">
        <v>600911</v>
      </c>
      <c r="B6716" t="str">
        <f>VLOOKUP($A6716,'[1]User Profiles'!$A:$I,2,FALSE)</f>
        <v>Kip </v>
      </c>
      <c r="C6716" t="str">
        <f>VLOOKUP($A6716,'[1]User Profiles'!$A:$I,3,FALSE)</f>
        <v>Hoadley</v>
      </c>
      <c r="D6716" t="str">
        <f>VLOOKUP($A6716,'[1]User Profiles'!$A:$I,5,FALSE)</f>
        <v>male</v>
      </c>
      <c r="E6716" t="str">
        <f>VLOOKUP($A6716,'[1]User Profiles'!$A:$I,6,FALSE)</f>
        <v>black</v>
      </c>
      <c r="F6716">
        <f>VLOOKUP($A6716,'[1]User Profiles'!$A:$I,7,FALSE)</f>
        <v>28</v>
      </c>
      <c r="G6716" t="str">
        <f>VLOOKUP($A6716,'[1]User Profiles'!$A:$I,8,FALSE)</f>
        <v>Eastern Cape</v>
      </c>
      <c r="H6716" t="s">
        <v>29</v>
      </c>
      <c r="I6716" s="4">
        <v>42379</v>
      </c>
      <c r="J6716" s="1">
        <v>0.6875</v>
      </c>
      <c r="K6716" s="1">
        <v>4.1666666666666669E-4</v>
      </c>
      <c r="L6716" s="1" t="str">
        <f t="shared" si="417"/>
        <v>Sunday</v>
      </c>
      <c r="M6716" t="str">
        <f t="shared" si="416"/>
        <v>January</v>
      </c>
      <c r="N6716" s="2" t="str">
        <f t="shared" si="418"/>
        <v>Afternoon</v>
      </c>
      <c r="O6716" s="2">
        <v>42379.6875</v>
      </c>
      <c r="P6716">
        <v>600911</v>
      </c>
      <c r="Q6716" t="str">
        <f t="shared" si="419"/>
        <v>Entertainment</v>
      </c>
    </row>
    <row r="6717" spans="1:17" x14ac:dyDescent="0.3">
      <c r="A6717">
        <v>772477</v>
      </c>
      <c r="B6717" t="str">
        <f>VLOOKUP($A6717,'[1]User Profiles'!$A:$I,2,FALSE)</f>
        <v>Rebekah </v>
      </c>
      <c r="C6717" t="str">
        <f>VLOOKUP($A6717,'[1]User Profiles'!$A:$I,3,FALSE)</f>
        <v>Paradis</v>
      </c>
      <c r="D6717" t="str">
        <f>VLOOKUP($A6717,'[1]User Profiles'!$A:$I,5,FALSE)</f>
        <v>female</v>
      </c>
      <c r="E6717" t="str">
        <f>VLOOKUP($A6717,'[1]User Profiles'!$A:$I,6,FALSE)</f>
        <v>black</v>
      </c>
      <c r="F6717">
        <f>VLOOKUP($A6717,'[1]User Profiles'!$A:$I,7,FALSE)</f>
        <v>35</v>
      </c>
      <c r="G6717" t="str">
        <f>VLOOKUP($A6717,'[1]User Profiles'!$A:$I,8,FALSE)</f>
        <v>Kwazulu Natal</v>
      </c>
      <c r="H6717" t="s">
        <v>19</v>
      </c>
      <c r="I6717" s="4">
        <v>42382</v>
      </c>
      <c r="J6717" s="1">
        <v>0.6875</v>
      </c>
      <c r="K6717" s="1">
        <v>3.0659722222222227E-2</v>
      </c>
      <c r="L6717" s="1" t="str">
        <f t="shared" si="417"/>
        <v>Wednesday</v>
      </c>
      <c r="M6717" t="str">
        <f t="shared" si="416"/>
        <v>January</v>
      </c>
      <c r="N6717" s="2" t="str">
        <f t="shared" si="418"/>
        <v>Afternoon</v>
      </c>
      <c r="O6717" s="2">
        <v>42382.6875</v>
      </c>
      <c r="P6717">
        <v>772477</v>
      </c>
      <c r="Q6717" t="str">
        <f t="shared" si="419"/>
        <v>Entertainment</v>
      </c>
    </row>
    <row r="6718" spans="1:17" x14ac:dyDescent="0.3">
      <c r="A6718">
        <v>809892</v>
      </c>
      <c r="B6718" t="str">
        <f>VLOOKUP($A6718,'[1]User Profiles'!$A:$I,2,FALSE)</f>
        <v>Hyman </v>
      </c>
      <c r="C6718" t="str">
        <f>VLOOKUP($A6718,'[1]User Profiles'!$A:$I,3,FALSE)</f>
        <v>Reisinger</v>
      </c>
      <c r="D6718" t="str">
        <f>VLOOKUP($A6718,'[1]User Profiles'!$A:$I,5,FALSE)</f>
        <v>male</v>
      </c>
      <c r="E6718" t="str">
        <f>VLOOKUP($A6718,'[1]User Profiles'!$A:$I,6,FALSE)</f>
        <v>black</v>
      </c>
      <c r="F6718">
        <f>VLOOKUP($A6718,'[1]User Profiles'!$A:$I,7,FALSE)</f>
        <v>27</v>
      </c>
      <c r="G6718" t="str">
        <f>VLOOKUP($A6718,'[1]User Profiles'!$A:$I,8,FALSE)</f>
        <v>Gauteng</v>
      </c>
      <c r="H6718" t="s">
        <v>25</v>
      </c>
      <c r="I6718" s="4">
        <v>42435</v>
      </c>
      <c r="J6718" s="1">
        <v>0.6875</v>
      </c>
      <c r="K6718" s="1">
        <v>1.4351851851851854E-3</v>
      </c>
      <c r="L6718" s="1" t="str">
        <f t="shared" si="417"/>
        <v>Sunday</v>
      </c>
      <c r="M6718" t="str">
        <f t="shared" si="416"/>
        <v>March</v>
      </c>
      <c r="N6718" s="2" t="str">
        <f t="shared" si="418"/>
        <v>Afternoon</v>
      </c>
      <c r="O6718" s="2">
        <v>42435.6875</v>
      </c>
      <c r="P6718">
        <v>809892</v>
      </c>
      <c r="Q6718" t="str">
        <f t="shared" si="419"/>
        <v>Sports</v>
      </c>
    </row>
    <row r="6719" spans="1:17" x14ac:dyDescent="0.3">
      <c r="A6719">
        <v>772904</v>
      </c>
      <c r="B6719" t="str">
        <f>VLOOKUP($A6719,'[1]User Profiles'!$A:$I,2,FALSE)</f>
        <v>Cordie </v>
      </c>
      <c r="C6719" t="str">
        <f>VLOOKUP($A6719,'[1]User Profiles'!$A:$I,3,FALSE)</f>
        <v>Singer</v>
      </c>
      <c r="D6719" t="str">
        <f>VLOOKUP($A6719,'[1]User Profiles'!$A:$I,5,FALSE)</f>
        <v>female</v>
      </c>
      <c r="E6719" t="str">
        <f>VLOOKUP($A6719,'[1]User Profiles'!$A:$I,6,FALSE)</f>
        <v>None</v>
      </c>
      <c r="F6719">
        <f>VLOOKUP($A6719,'[1]User Profiles'!$A:$I,7,FALSE)</f>
        <v>50</v>
      </c>
      <c r="G6719" t="str">
        <f>VLOOKUP($A6719,'[1]User Profiles'!$A:$I,8,FALSE)</f>
        <v>Gauteng</v>
      </c>
      <c r="H6719" t="s">
        <v>16</v>
      </c>
      <c r="I6719" s="4">
        <v>42370</v>
      </c>
      <c r="J6719" s="1">
        <v>0.6875</v>
      </c>
      <c r="K6719" s="1">
        <v>8.1018518518518516E-5</v>
      </c>
      <c r="L6719" s="1" t="str">
        <f t="shared" si="417"/>
        <v>Friday</v>
      </c>
      <c r="M6719" t="str">
        <f t="shared" si="416"/>
        <v>January</v>
      </c>
      <c r="N6719" s="2" t="str">
        <f t="shared" si="418"/>
        <v>Afternoon</v>
      </c>
      <c r="O6719" s="2">
        <v>42370.6875</v>
      </c>
      <c r="P6719">
        <v>772904</v>
      </c>
      <c r="Q6719" t="str">
        <f t="shared" si="419"/>
        <v>Other</v>
      </c>
    </row>
    <row r="6720" spans="1:17" x14ac:dyDescent="0.3">
      <c r="A6720">
        <v>941143</v>
      </c>
      <c r="B6720" t="str">
        <f>VLOOKUP($A6720,'[1]User Profiles'!$A:$I,2,FALSE)</f>
        <v>Art </v>
      </c>
      <c r="C6720" t="str">
        <f>VLOOKUP($A6720,'[1]User Profiles'!$A:$I,3,FALSE)</f>
        <v>Woolard</v>
      </c>
      <c r="D6720" t="str">
        <f>VLOOKUP($A6720,'[1]User Profiles'!$A:$I,5,FALSE)</f>
        <v>male</v>
      </c>
      <c r="E6720" t="str">
        <f>VLOOKUP($A6720,'[1]User Profiles'!$A:$I,6,FALSE)</f>
        <v>coloured</v>
      </c>
      <c r="F6720">
        <f>VLOOKUP($A6720,'[1]User Profiles'!$A:$I,7,FALSE)</f>
        <v>24</v>
      </c>
      <c r="G6720" t="str">
        <f>VLOOKUP($A6720,'[1]User Profiles'!$A:$I,8,FALSE)</f>
        <v>Western Cape</v>
      </c>
      <c r="H6720" t="s">
        <v>20</v>
      </c>
      <c r="I6720" s="4">
        <v>42456</v>
      </c>
      <c r="J6720" s="1">
        <v>0.6875</v>
      </c>
      <c r="K6720" s="1">
        <v>1.1111111111111111E-3</v>
      </c>
      <c r="L6720" s="1" t="str">
        <f t="shared" si="417"/>
        <v>Sunday</v>
      </c>
      <c r="M6720" t="str">
        <f t="shared" si="416"/>
        <v>March</v>
      </c>
      <c r="N6720" s="2" t="str">
        <f t="shared" si="418"/>
        <v>Afternoon</v>
      </c>
      <c r="O6720" s="2">
        <v>42456.6875</v>
      </c>
      <c r="P6720">
        <v>941143</v>
      </c>
      <c r="Q6720" t="str">
        <f t="shared" si="419"/>
        <v>Other</v>
      </c>
    </row>
    <row r="6721" spans="1:17" x14ac:dyDescent="0.3">
      <c r="A6721">
        <v>2205447</v>
      </c>
      <c r="B6721" t="str">
        <f>VLOOKUP($A6721,'[1]User Profiles'!$A:$I,2,FALSE)</f>
        <v>Markus </v>
      </c>
      <c r="C6721" t="str">
        <f>VLOOKUP($A6721,'[1]User Profiles'!$A:$I,3,FALSE)</f>
        <v>Condie</v>
      </c>
      <c r="D6721" t="str">
        <f>VLOOKUP($A6721,'[1]User Profiles'!$A:$I,5,FALSE)</f>
        <v>male</v>
      </c>
      <c r="E6721" t="str">
        <f>VLOOKUP($A6721,'[1]User Profiles'!$A:$I,6,FALSE)</f>
        <v>coloured</v>
      </c>
      <c r="F6721">
        <f>VLOOKUP($A6721,'[1]User Profiles'!$A:$I,7,FALSE)</f>
        <v>47</v>
      </c>
      <c r="G6721" t="str">
        <f>VLOOKUP($A6721,'[1]User Profiles'!$A:$I,8,FALSE)</f>
        <v>Western Cape</v>
      </c>
      <c r="H6721" t="s">
        <v>20</v>
      </c>
      <c r="I6721" s="4">
        <v>42406</v>
      </c>
      <c r="J6721" s="1">
        <v>0.6875</v>
      </c>
      <c r="K6721" s="1">
        <v>0</v>
      </c>
      <c r="L6721" s="1" t="str">
        <f t="shared" si="417"/>
        <v>Saturday</v>
      </c>
      <c r="M6721" t="str">
        <f t="shared" si="416"/>
        <v>February</v>
      </c>
      <c r="N6721" s="2" t="str">
        <f t="shared" si="418"/>
        <v>Afternoon</v>
      </c>
      <c r="O6721" s="2">
        <v>42406.6875</v>
      </c>
      <c r="P6721">
        <v>2205447</v>
      </c>
      <c r="Q6721" t="str">
        <f t="shared" si="419"/>
        <v>Other</v>
      </c>
    </row>
    <row r="6722" spans="1:17" x14ac:dyDescent="0.3">
      <c r="A6722">
        <v>882169</v>
      </c>
      <c r="B6722" t="str">
        <f>VLOOKUP($A6722,'[1]User Profiles'!$A:$I,2,FALSE)</f>
        <v>Randy </v>
      </c>
      <c r="C6722" t="str">
        <f>VLOOKUP($A6722,'[1]User Profiles'!$A:$I,3,FALSE)</f>
        <v>Leicht</v>
      </c>
      <c r="D6722" t="str">
        <f>VLOOKUP($A6722,'[1]User Profiles'!$A:$I,5,FALSE)</f>
        <v>male</v>
      </c>
      <c r="E6722" t="str">
        <f>VLOOKUP($A6722,'[1]User Profiles'!$A:$I,6,FALSE)</f>
        <v>coloured</v>
      </c>
      <c r="F6722">
        <f>VLOOKUP($A6722,'[1]User Profiles'!$A:$I,7,FALSE)</f>
        <v>22</v>
      </c>
      <c r="G6722" t="str">
        <f>VLOOKUP($A6722,'[1]User Profiles'!$A:$I,8,FALSE)</f>
        <v>Western Cape</v>
      </c>
      <c r="H6722" t="s">
        <v>26</v>
      </c>
      <c r="I6722" s="4">
        <v>42447</v>
      </c>
      <c r="J6722" s="1">
        <v>0.6875</v>
      </c>
      <c r="K6722" s="1">
        <v>1.736111111111111E-3</v>
      </c>
      <c r="L6722" s="1" t="str">
        <f t="shared" si="417"/>
        <v>Friday</v>
      </c>
      <c r="M6722" t="str">
        <f t="shared" ref="M6722:M6785" si="420">TEXT(I6722,"mmmm")</f>
        <v>March</v>
      </c>
      <c r="N6722" s="2" t="str">
        <f t="shared" si="418"/>
        <v>Afternoon</v>
      </c>
      <c r="O6722" s="2">
        <v>42447.6875</v>
      </c>
      <c r="P6722">
        <v>882169</v>
      </c>
      <c r="Q6722" t="str">
        <f t="shared" si="419"/>
        <v>Entertainment</v>
      </c>
    </row>
    <row r="6723" spans="1:17" x14ac:dyDescent="0.3">
      <c r="A6723">
        <v>892661</v>
      </c>
      <c r="B6723" t="str">
        <f>VLOOKUP($A6723,'[1]User Profiles'!$A:$I,2,FALSE)</f>
        <v>Charlie </v>
      </c>
      <c r="C6723" t="str">
        <f>VLOOKUP($A6723,'[1]User Profiles'!$A:$I,3,FALSE)</f>
        <v>Mina</v>
      </c>
      <c r="D6723" t="str">
        <f>VLOOKUP($A6723,'[1]User Profiles'!$A:$I,5,FALSE)</f>
        <v>male</v>
      </c>
      <c r="E6723" t="str">
        <f>VLOOKUP($A6723,'[1]User Profiles'!$A:$I,6,FALSE)</f>
        <v>black</v>
      </c>
      <c r="F6723">
        <f>VLOOKUP($A6723,'[1]User Profiles'!$A:$I,7,FALSE)</f>
        <v>22</v>
      </c>
      <c r="G6723" t="str">
        <f>VLOOKUP($A6723,'[1]User Profiles'!$A:$I,8,FALSE)</f>
        <v>Eastern Cape</v>
      </c>
      <c r="H6723" t="s">
        <v>17</v>
      </c>
      <c r="I6723" s="4">
        <v>42438</v>
      </c>
      <c r="J6723" s="1">
        <v>0.68819444444444444</v>
      </c>
      <c r="K6723" s="1">
        <v>4.0972222222222226E-3</v>
      </c>
      <c r="L6723" s="1" t="str">
        <f t="shared" ref="L6723:L6786" si="421">CHOOSE(WEEKDAY(I6723,1),"Sunday","Monday","Tuesday","Wednesday","Thursday","Friday","Saturday")</f>
        <v>Wednesday</v>
      </c>
      <c r="M6723" t="str">
        <f t="shared" si="420"/>
        <v>March</v>
      </c>
      <c r="N6723" s="2" t="str">
        <f t="shared" ref="N6723:N6786" si="422">IF(J6723 &lt; TIME(6,0,0),"Early Morning",
 IF(J6723 &lt; TIME(12,0,0),"Morning",
 IF(J6723 &lt; TIME(16,0,0),"Midday",
 IF(J6723 &lt; TIME(19,0,0),"Afternoon","Evening"))))</f>
        <v>Afternoon</v>
      </c>
      <c r="O6723" s="2">
        <v>42438.688194444447</v>
      </c>
      <c r="P6723">
        <v>892661</v>
      </c>
      <c r="Q6723" t="str">
        <f t="shared" ref="Q6723:Q6786" si="423">IF(OR(H6723="Boomerang",H6723="Cartoon Network"),"Kids",
IF(OR(H6723="Live on SuperSport",H6723="SuperSport Blitz",H6723="Wimbledon",H6723="ICC Cricket World Cup 2011"),"Sports",
IF(OR(H6723="Africa Magic",H6723="M-Net",H6723="Vuzu",H6723="Channel O",H6723="E! Entertainment"),"Entertainment",
"Other")))</f>
        <v>Other</v>
      </c>
    </row>
    <row r="6724" spans="1:17" x14ac:dyDescent="0.3">
      <c r="A6724">
        <v>808093</v>
      </c>
      <c r="B6724" t="str">
        <f>VLOOKUP($A6724,'[1]User Profiles'!$A:$I,2,FALSE)</f>
        <v>None</v>
      </c>
      <c r="C6724" t="str">
        <f>VLOOKUP($A6724,'[1]User Profiles'!$A:$I,3,FALSE)</f>
        <v>None</v>
      </c>
      <c r="D6724" t="str">
        <f>VLOOKUP($A6724,'[1]User Profiles'!$A:$I,5,FALSE)</f>
        <v>None</v>
      </c>
      <c r="E6724" t="str">
        <f>VLOOKUP($A6724,'[1]User Profiles'!$A:$I,6,FALSE)</f>
        <v>None</v>
      </c>
      <c r="F6724">
        <f>VLOOKUP($A6724,'[1]User Profiles'!$A:$I,7,FALSE)</f>
        <v>0</v>
      </c>
      <c r="G6724" t="str">
        <f>VLOOKUP($A6724,'[1]User Profiles'!$A:$I,8,FALSE)</f>
        <v>None</v>
      </c>
      <c r="H6724" t="s">
        <v>20</v>
      </c>
      <c r="I6724" s="4">
        <v>42456</v>
      </c>
      <c r="J6724" s="1">
        <v>0.68819444444444444</v>
      </c>
      <c r="K6724" s="1">
        <v>6.7129629629629625E-4</v>
      </c>
      <c r="L6724" s="1" t="str">
        <f t="shared" si="421"/>
        <v>Sunday</v>
      </c>
      <c r="M6724" t="str">
        <f t="shared" si="420"/>
        <v>March</v>
      </c>
      <c r="N6724" s="2" t="str">
        <f t="shared" si="422"/>
        <v>Afternoon</v>
      </c>
      <c r="O6724" s="2">
        <v>42456.688194444447</v>
      </c>
      <c r="P6724">
        <v>808093</v>
      </c>
      <c r="Q6724" t="str">
        <f t="shared" si="423"/>
        <v>Other</v>
      </c>
    </row>
    <row r="6725" spans="1:17" x14ac:dyDescent="0.3">
      <c r="A6725">
        <v>866527</v>
      </c>
      <c r="B6725" t="str">
        <f>VLOOKUP($A6725,'[1]User Profiles'!$A:$I,2,FALSE)</f>
        <v>Desirae </v>
      </c>
      <c r="C6725" t="str">
        <f>VLOOKUP($A6725,'[1]User Profiles'!$A:$I,3,FALSE)</f>
        <v>Luthy</v>
      </c>
      <c r="D6725" t="str">
        <f>VLOOKUP($A6725,'[1]User Profiles'!$A:$I,5,FALSE)</f>
        <v>female</v>
      </c>
      <c r="E6725" t="str">
        <f>VLOOKUP($A6725,'[1]User Profiles'!$A:$I,6,FALSE)</f>
        <v>None</v>
      </c>
      <c r="F6725">
        <f>VLOOKUP($A6725,'[1]User Profiles'!$A:$I,7,FALSE)</f>
        <v>26</v>
      </c>
      <c r="G6725" t="str">
        <f>VLOOKUP($A6725,'[1]User Profiles'!$A:$I,8,FALSE)</f>
        <v>Free State</v>
      </c>
      <c r="H6725" t="s">
        <v>20</v>
      </c>
      <c r="I6725" s="4">
        <v>42448</v>
      </c>
      <c r="J6725" s="1">
        <v>0.68819444444444444</v>
      </c>
      <c r="K6725" s="1">
        <v>2.3148148148148146E-4</v>
      </c>
      <c r="L6725" s="1" t="str">
        <f t="shared" si="421"/>
        <v>Saturday</v>
      </c>
      <c r="M6725" t="str">
        <f t="shared" si="420"/>
        <v>March</v>
      </c>
      <c r="N6725" s="2" t="str">
        <f t="shared" si="422"/>
        <v>Afternoon</v>
      </c>
      <c r="O6725" s="2">
        <v>42448.688194444447</v>
      </c>
      <c r="P6725">
        <v>866527</v>
      </c>
      <c r="Q6725" t="str">
        <f t="shared" si="423"/>
        <v>Other</v>
      </c>
    </row>
    <row r="6726" spans="1:17" x14ac:dyDescent="0.3">
      <c r="A6726">
        <v>809333</v>
      </c>
      <c r="B6726" t="str">
        <f>VLOOKUP($A6726,'[1]User Profiles'!$A:$I,2,FALSE)</f>
        <v>Bret </v>
      </c>
      <c r="C6726" t="str">
        <f>VLOOKUP($A6726,'[1]User Profiles'!$A:$I,3,FALSE)</f>
        <v>Borelli</v>
      </c>
      <c r="D6726" t="str">
        <f>VLOOKUP($A6726,'[1]User Profiles'!$A:$I,5,FALSE)</f>
        <v>male</v>
      </c>
      <c r="E6726" t="str">
        <f>VLOOKUP($A6726,'[1]User Profiles'!$A:$I,6,FALSE)</f>
        <v>black</v>
      </c>
      <c r="F6726">
        <f>VLOOKUP($A6726,'[1]User Profiles'!$A:$I,7,FALSE)</f>
        <v>28</v>
      </c>
      <c r="G6726" t="str">
        <f>VLOOKUP($A6726,'[1]User Profiles'!$A:$I,8,FALSE)</f>
        <v>Gauteng</v>
      </c>
      <c r="H6726" t="s">
        <v>17</v>
      </c>
      <c r="I6726" s="4">
        <v>42398</v>
      </c>
      <c r="J6726" s="1">
        <v>0.68819444444444444</v>
      </c>
      <c r="K6726" s="1">
        <v>9.6527777777777775E-3</v>
      </c>
      <c r="L6726" s="1" t="str">
        <f t="shared" si="421"/>
        <v>Friday</v>
      </c>
      <c r="M6726" t="str">
        <f t="shared" si="420"/>
        <v>January</v>
      </c>
      <c r="N6726" s="2" t="str">
        <f t="shared" si="422"/>
        <v>Afternoon</v>
      </c>
      <c r="O6726" s="2">
        <v>42398.688194444447</v>
      </c>
      <c r="P6726">
        <v>809333</v>
      </c>
      <c r="Q6726" t="str">
        <f t="shared" si="423"/>
        <v>Other</v>
      </c>
    </row>
    <row r="6727" spans="1:17" x14ac:dyDescent="0.3">
      <c r="A6727">
        <v>940108</v>
      </c>
      <c r="B6727" t="str">
        <f>VLOOKUP($A6727,'[1]User Profiles'!$A:$I,2,FALSE)</f>
        <v>Donald </v>
      </c>
      <c r="C6727" t="str">
        <f>VLOOKUP($A6727,'[1]User Profiles'!$A:$I,3,FALSE)</f>
        <v>Mastrangelo</v>
      </c>
      <c r="D6727" t="str">
        <f>VLOOKUP($A6727,'[1]User Profiles'!$A:$I,5,FALSE)</f>
        <v>male</v>
      </c>
      <c r="E6727" t="str">
        <f>VLOOKUP($A6727,'[1]User Profiles'!$A:$I,6,FALSE)</f>
        <v>black</v>
      </c>
      <c r="F6727">
        <f>VLOOKUP($A6727,'[1]User Profiles'!$A:$I,7,FALSE)</f>
        <v>22</v>
      </c>
      <c r="G6727" t="str">
        <f>VLOOKUP($A6727,'[1]User Profiles'!$A:$I,8,FALSE)</f>
        <v>Mpumalanga</v>
      </c>
      <c r="H6727" t="s">
        <v>17</v>
      </c>
      <c r="I6727" s="4">
        <v>42459</v>
      </c>
      <c r="J6727" s="1">
        <v>0.68819444444444444</v>
      </c>
      <c r="K6727" s="1">
        <v>3.1250000000000001E-4</v>
      </c>
      <c r="L6727" s="1" t="str">
        <f t="shared" si="421"/>
        <v>Wednesday</v>
      </c>
      <c r="M6727" t="str">
        <f t="shared" si="420"/>
        <v>March</v>
      </c>
      <c r="N6727" s="2" t="str">
        <f t="shared" si="422"/>
        <v>Afternoon</v>
      </c>
      <c r="O6727" s="2">
        <v>42459.688194444447</v>
      </c>
      <c r="P6727">
        <v>940108</v>
      </c>
      <c r="Q6727" t="str">
        <f t="shared" si="423"/>
        <v>Other</v>
      </c>
    </row>
    <row r="6728" spans="1:17" x14ac:dyDescent="0.3">
      <c r="A6728">
        <v>794141</v>
      </c>
      <c r="B6728" t="str">
        <f>VLOOKUP($A6728,'[1]User Profiles'!$A:$I,2,FALSE)</f>
        <v>Eli </v>
      </c>
      <c r="C6728" t="str">
        <f>VLOOKUP($A6728,'[1]User Profiles'!$A:$I,3,FALSE)</f>
        <v>Vital</v>
      </c>
      <c r="D6728" t="str">
        <f>VLOOKUP($A6728,'[1]User Profiles'!$A:$I,5,FALSE)</f>
        <v>male</v>
      </c>
      <c r="E6728" t="str">
        <f>VLOOKUP($A6728,'[1]User Profiles'!$A:$I,6,FALSE)</f>
        <v>coloured</v>
      </c>
      <c r="F6728">
        <f>VLOOKUP($A6728,'[1]User Profiles'!$A:$I,7,FALSE)</f>
        <v>28</v>
      </c>
      <c r="G6728" t="str">
        <f>VLOOKUP($A6728,'[1]User Profiles'!$A:$I,8,FALSE)</f>
        <v>Kwazulu Natal</v>
      </c>
      <c r="H6728" t="s">
        <v>20</v>
      </c>
      <c r="I6728" s="4">
        <v>42412</v>
      </c>
      <c r="J6728" s="1">
        <v>0.68819444444444444</v>
      </c>
      <c r="K6728" s="1">
        <v>9.5833333333333343E-3</v>
      </c>
      <c r="L6728" s="1" t="str">
        <f t="shared" si="421"/>
        <v>Friday</v>
      </c>
      <c r="M6728" t="str">
        <f t="shared" si="420"/>
        <v>February</v>
      </c>
      <c r="N6728" s="2" t="str">
        <f t="shared" si="422"/>
        <v>Afternoon</v>
      </c>
      <c r="O6728" s="2">
        <v>42412.688194444447</v>
      </c>
      <c r="P6728">
        <v>794141</v>
      </c>
      <c r="Q6728" t="str">
        <f t="shared" si="423"/>
        <v>Other</v>
      </c>
    </row>
    <row r="6729" spans="1:17" x14ac:dyDescent="0.3">
      <c r="A6729">
        <v>2287689</v>
      </c>
      <c r="B6729" t="str">
        <f>VLOOKUP($A6729,'[1]User Profiles'!$A:$I,2,FALSE)</f>
        <v>Romeo </v>
      </c>
      <c r="C6729" t="str">
        <f>VLOOKUP($A6729,'[1]User Profiles'!$A:$I,3,FALSE)</f>
        <v>Zweifel</v>
      </c>
      <c r="D6729" t="str">
        <f>VLOOKUP($A6729,'[1]User Profiles'!$A:$I,5,FALSE)</f>
        <v>male</v>
      </c>
      <c r="E6729" t="str">
        <f>VLOOKUP($A6729,'[1]User Profiles'!$A:$I,6,FALSE)</f>
        <v>black</v>
      </c>
      <c r="F6729">
        <f>VLOOKUP($A6729,'[1]User Profiles'!$A:$I,7,FALSE)</f>
        <v>33</v>
      </c>
      <c r="G6729" t="str">
        <f>VLOOKUP($A6729,'[1]User Profiles'!$A:$I,8,FALSE)</f>
        <v>Mpumalanga</v>
      </c>
      <c r="H6729" t="s">
        <v>23</v>
      </c>
      <c r="I6729" s="4">
        <v>42384</v>
      </c>
      <c r="J6729" s="1">
        <v>0.68819444444444444</v>
      </c>
      <c r="K6729" s="1">
        <v>1.3888888888888889E-4</v>
      </c>
      <c r="L6729" s="1" t="str">
        <f t="shared" si="421"/>
        <v>Friday</v>
      </c>
      <c r="M6729" t="str">
        <f t="shared" si="420"/>
        <v>January</v>
      </c>
      <c r="N6729" s="2" t="str">
        <f t="shared" si="422"/>
        <v>Afternoon</v>
      </c>
      <c r="O6729" s="2">
        <v>42384.688194444447</v>
      </c>
      <c r="P6729">
        <v>2287689</v>
      </c>
      <c r="Q6729" t="str">
        <f t="shared" si="423"/>
        <v>Entertainment</v>
      </c>
    </row>
    <row r="6730" spans="1:17" x14ac:dyDescent="0.3">
      <c r="A6730">
        <v>809825</v>
      </c>
      <c r="B6730" t="str">
        <f>VLOOKUP($A6730,'[1]User Profiles'!$A:$I,2,FALSE)</f>
        <v>Hyman </v>
      </c>
      <c r="C6730" t="str">
        <f>VLOOKUP($A6730,'[1]User Profiles'!$A:$I,3,FALSE)</f>
        <v>Slane</v>
      </c>
      <c r="D6730" t="str">
        <f>VLOOKUP($A6730,'[1]User Profiles'!$A:$I,5,FALSE)</f>
        <v>male</v>
      </c>
      <c r="E6730" t="str">
        <f>VLOOKUP($A6730,'[1]User Profiles'!$A:$I,6,FALSE)</f>
        <v>black</v>
      </c>
      <c r="F6730">
        <f>VLOOKUP($A6730,'[1]User Profiles'!$A:$I,7,FALSE)</f>
        <v>32</v>
      </c>
      <c r="G6730" t="str">
        <f>VLOOKUP($A6730,'[1]User Profiles'!$A:$I,8,FALSE)</f>
        <v>Gauteng</v>
      </c>
      <c r="H6730" t="s">
        <v>25</v>
      </c>
      <c r="I6730" s="4">
        <v>42417</v>
      </c>
      <c r="J6730" s="1">
        <v>0.68819444444444444</v>
      </c>
      <c r="K6730" s="1">
        <v>1.1111111111111111E-3</v>
      </c>
      <c r="L6730" s="1" t="str">
        <f t="shared" si="421"/>
        <v>Wednesday</v>
      </c>
      <c r="M6730" t="str">
        <f t="shared" si="420"/>
        <v>February</v>
      </c>
      <c r="N6730" s="2" t="str">
        <f t="shared" si="422"/>
        <v>Afternoon</v>
      </c>
      <c r="O6730" s="2">
        <v>42417.688194444447</v>
      </c>
      <c r="P6730">
        <v>809825</v>
      </c>
      <c r="Q6730" t="str">
        <f t="shared" si="423"/>
        <v>Sports</v>
      </c>
    </row>
    <row r="6731" spans="1:17" x14ac:dyDescent="0.3">
      <c r="A6731">
        <v>2369962</v>
      </c>
      <c r="B6731" t="str">
        <f>VLOOKUP($A6731,'[1]User Profiles'!$A:$I,2,FALSE)</f>
        <v>Hugh</v>
      </c>
      <c r="C6731" t="str">
        <f>VLOOKUP($A6731,'[1]User Profiles'!$A:$I,3,FALSE)</f>
        <v>Sieren</v>
      </c>
      <c r="D6731" t="str">
        <f>VLOOKUP($A6731,'[1]User Profiles'!$A:$I,5,FALSE)</f>
        <v>male</v>
      </c>
      <c r="E6731" t="str">
        <f>VLOOKUP($A6731,'[1]User Profiles'!$A:$I,6,FALSE)</f>
        <v>indian_asian</v>
      </c>
      <c r="F6731">
        <f>VLOOKUP($A6731,'[1]User Profiles'!$A:$I,7,FALSE)</f>
        <v>44</v>
      </c>
      <c r="G6731" t="str">
        <f>VLOOKUP($A6731,'[1]User Profiles'!$A:$I,8,FALSE)</f>
        <v>Gauteng</v>
      </c>
      <c r="H6731" t="s">
        <v>18</v>
      </c>
      <c r="I6731" s="4">
        <v>42458</v>
      </c>
      <c r="J6731" s="1">
        <v>0.68819444444444444</v>
      </c>
      <c r="K6731" s="1">
        <v>1.8263888888888889E-2</v>
      </c>
      <c r="L6731" s="1" t="str">
        <f t="shared" si="421"/>
        <v>Tuesday</v>
      </c>
      <c r="M6731" t="str">
        <f t="shared" si="420"/>
        <v>March</v>
      </c>
      <c r="N6731" s="2" t="str">
        <f t="shared" si="422"/>
        <v>Afternoon</v>
      </c>
      <c r="O6731" s="2">
        <v>42458.688194444447</v>
      </c>
      <c r="P6731">
        <v>2369962</v>
      </c>
      <c r="Q6731" t="str">
        <f t="shared" si="423"/>
        <v>Sports</v>
      </c>
    </row>
    <row r="6732" spans="1:17" x14ac:dyDescent="0.3">
      <c r="A6732">
        <v>2287983</v>
      </c>
      <c r="B6732" t="str">
        <f>VLOOKUP($A6732,'[1]User Profiles'!$A:$I,2,FALSE)</f>
        <v>Eli </v>
      </c>
      <c r="C6732" t="str">
        <f>VLOOKUP($A6732,'[1]User Profiles'!$A:$I,3,FALSE)</f>
        <v>Shkreli</v>
      </c>
      <c r="D6732" t="str">
        <f>VLOOKUP($A6732,'[1]User Profiles'!$A:$I,5,FALSE)</f>
        <v>male</v>
      </c>
      <c r="E6732" t="str">
        <f>VLOOKUP($A6732,'[1]User Profiles'!$A:$I,6,FALSE)</f>
        <v>black</v>
      </c>
      <c r="F6732">
        <f>VLOOKUP($A6732,'[1]User Profiles'!$A:$I,7,FALSE)</f>
        <v>24</v>
      </c>
      <c r="G6732" t="str">
        <f>VLOOKUP($A6732,'[1]User Profiles'!$A:$I,8,FALSE)</f>
        <v>Mpumalanga</v>
      </c>
      <c r="H6732" t="s">
        <v>22</v>
      </c>
      <c r="I6732" s="4">
        <v>42397</v>
      </c>
      <c r="J6732" s="1">
        <v>0.68819444444444444</v>
      </c>
      <c r="K6732" s="1">
        <v>2.0370370370370373E-3</v>
      </c>
      <c r="L6732" s="1" t="str">
        <f t="shared" si="421"/>
        <v>Thursday</v>
      </c>
      <c r="M6732" t="str">
        <f t="shared" si="420"/>
        <v>January</v>
      </c>
      <c r="N6732" s="2" t="str">
        <f t="shared" si="422"/>
        <v>Afternoon</v>
      </c>
      <c r="O6732" s="2">
        <v>42397.688194444447</v>
      </c>
      <c r="P6732">
        <v>2287983</v>
      </c>
      <c r="Q6732" t="str">
        <f t="shared" si="423"/>
        <v>Kids</v>
      </c>
    </row>
    <row r="6733" spans="1:17" x14ac:dyDescent="0.3">
      <c r="A6733">
        <v>810052</v>
      </c>
      <c r="B6733" t="str">
        <f>VLOOKUP($A6733,'[1]User Profiles'!$A:$I,2,FALSE)</f>
        <v>Kyle </v>
      </c>
      <c r="C6733" t="str">
        <f>VLOOKUP($A6733,'[1]User Profiles'!$A:$I,3,FALSE)</f>
        <v>Pascarella</v>
      </c>
      <c r="D6733" t="str">
        <f>VLOOKUP($A6733,'[1]User Profiles'!$A:$I,5,FALSE)</f>
        <v>male</v>
      </c>
      <c r="E6733" t="str">
        <f>VLOOKUP($A6733,'[1]User Profiles'!$A:$I,6,FALSE)</f>
        <v>indian_asian</v>
      </c>
      <c r="F6733">
        <f>VLOOKUP($A6733,'[1]User Profiles'!$A:$I,7,FALSE)</f>
        <v>20</v>
      </c>
      <c r="G6733" t="str">
        <f>VLOOKUP($A6733,'[1]User Profiles'!$A:$I,8,FALSE)</f>
        <v>Limpopo</v>
      </c>
      <c r="H6733" t="s">
        <v>18</v>
      </c>
      <c r="I6733" s="4">
        <v>42419</v>
      </c>
      <c r="J6733" s="1">
        <v>0.68819444444444444</v>
      </c>
      <c r="K6733" s="1">
        <v>1.2453703703703703E-2</v>
      </c>
      <c r="L6733" s="1" t="str">
        <f t="shared" si="421"/>
        <v>Friday</v>
      </c>
      <c r="M6733" t="str">
        <f t="shared" si="420"/>
        <v>February</v>
      </c>
      <c r="N6733" s="2" t="str">
        <f t="shared" si="422"/>
        <v>Afternoon</v>
      </c>
      <c r="O6733" s="2">
        <v>42419.688194444447</v>
      </c>
      <c r="P6733">
        <v>810052</v>
      </c>
      <c r="Q6733" t="str">
        <f t="shared" si="423"/>
        <v>Sports</v>
      </c>
    </row>
    <row r="6734" spans="1:17" x14ac:dyDescent="0.3">
      <c r="A6734">
        <v>2361982</v>
      </c>
      <c r="B6734" t="str">
        <f>VLOOKUP($A6734,'[1]User Profiles'!$A:$I,2,FALSE)</f>
        <v>Irving </v>
      </c>
      <c r="C6734" t="str">
        <f>VLOOKUP($A6734,'[1]User Profiles'!$A:$I,3,FALSE)</f>
        <v>Paradis</v>
      </c>
      <c r="D6734" t="str">
        <f>VLOOKUP($A6734,'[1]User Profiles'!$A:$I,5,FALSE)</f>
        <v>male</v>
      </c>
      <c r="E6734" t="str">
        <f>VLOOKUP($A6734,'[1]User Profiles'!$A:$I,6,FALSE)</f>
        <v>white</v>
      </c>
      <c r="F6734">
        <f>VLOOKUP($A6734,'[1]User Profiles'!$A:$I,7,FALSE)</f>
        <v>42</v>
      </c>
      <c r="G6734" t="str">
        <f>VLOOKUP($A6734,'[1]User Profiles'!$A:$I,8,FALSE)</f>
        <v>Gauteng</v>
      </c>
      <c r="H6734" t="s">
        <v>18</v>
      </c>
      <c r="I6734" s="4">
        <v>42440</v>
      </c>
      <c r="J6734" s="1">
        <v>0.68819444444444444</v>
      </c>
      <c r="K6734" s="1">
        <v>9.2592592592592588E-5</v>
      </c>
      <c r="L6734" s="1" t="str">
        <f t="shared" si="421"/>
        <v>Friday</v>
      </c>
      <c r="M6734" t="str">
        <f t="shared" si="420"/>
        <v>March</v>
      </c>
      <c r="N6734" s="2" t="str">
        <f t="shared" si="422"/>
        <v>Afternoon</v>
      </c>
      <c r="O6734" s="2">
        <v>42440.688194444447</v>
      </c>
      <c r="P6734">
        <v>2361982</v>
      </c>
      <c r="Q6734" t="str">
        <f t="shared" si="423"/>
        <v>Sports</v>
      </c>
    </row>
    <row r="6735" spans="1:17" x14ac:dyDescent="0.3">
      <c r="A6735">
        <v>810568</v>
      </c>
      <c r="B6735" t="str">
        <f>VLOOKUP($A6735,'[1]User Profiles'!$A:$I,2,FALSE)</f>
        <v>Samuel </v>
      </c>
      <c r="C6735" t="str">
        <f>VLOOKUP($A6735,'[1]User Profiles'!$A:$I,3,FALSE)</f>
        <v>Condie</v>
      </c>
      <c r="D6735" t="str">
        <f>VLOOKUP($A6735,'[1]User Profiles'!$A:$I,5,FALSE)</f>
        <v>male</v>
      </c>
      <c r="E6735" t="str">
        <f>VLOOKUP($A6735,'[1]User Profiles'!$A:$I,6,FALSE)</f>
        <v>black</v>
      </c>
      <c r="F6735">
        <f>VLOOKUP($A6735,'[1]User Profiles'!$A:$I,7,FALSE)</f>
        <v>40</v>
      </c>
      <c r="G6735" t="str">
        <f>VLOOKUP($A6735,'[1]User Profiles'!$A:$I,8,FALSE)</f>
        <v>Gauteng</v>
      </c>
      <c r="H6735" t="s">
        <v>20</v>
      </c>
      <c r="I6735" s="4">
        <v>42449</v>
      </c>
      <c r="J6735" s="1">
        <v>0.68819444444444444</v>
      </c>
      <c r="K6735" s="1">
        <v>2.7777777777777778E-4</v>
      </c>
      <c r="L6735" s="1" t="str">
        <f t="shared" si="421"/>
        <v>Sunday</v>
      </c>
      <c r="M6735" t="str">
        <f t="shared" si="420"/>
        <v>March</v>
      </c>
      <c r="N6735" s="2" t="str">
        <f t="shared" si="422"/>
        <v>Afternoon</v>
      </c>
      <c r="O6735" s="2">
        <v>42449.688194444447</v>
      </c>
      <c r="P6735">
        <v>810568</v>
      </c>
      <c r="Q6735" t="str">
        <f t="shared" si="423"/>
        <v>Other</v>
      </c>
    </row>
    <row r="6736" spans="1:17" x14ac:dyDescent="0.3">
      <c r="A6736">
        <v>771927</v>
      </c>
      <c r="B6736" t="str">
        <f>VLOOKUP($A6736,'[1]User Profiles'!$A:$I,2,FALSE)</f>
        <v>Lillie </v>
      </c>
      <c r="C6736" t="str">
        <f>VLOOKUP($A6736,'[1]User Profiles'!$A:$I,3,FALSE)</f>
        <v>Langenfeld</v>
      </c>
      <c r="D6736" t="str">
        <f>VLOOKUP($A6736,'[1]User Profiles'!$A:$I,5,FALSE)</f>
        <v>female</v>
      </c>
      <c r="E6736" t="str">
        <f>VLOOKUP($A6736,'[1]User Profiles'!$A:$I,6,FALSE)</f>
        <v>None</v>
      </c>
      <c r="F6736">
        <f>VLOOKUP($A6736,'[1]User Profiles'!$A:$I,7,FALSE)</f>
        <v>36</v>
      </c>
      <c r="G6736" t="str">
        <f>VLOOKUP($A6736,'[1]User Profiles'!$A:$I,8,FALSE)</f>
        <v>Western Cape</v>
      </c>
      <c r="H6736" t="s">
        <v>16</v>
      </c>
      <c r="I6736" s="4">
        <v>42398</v>
      </c>
      <c r="J6736" s="1">
        <v>0.68888888888888888</v>
      </c>
      <c r="K6736" s="1">
        <v>6.7129629629629625E-4</v>
      </c>
      <c r="L6736" s="1" t="str">
        <f t="shared" si="421"/>
        <v>Friday</v>
      </c>
      <c r="M6736" t="str">
        <f t="shared" si="420"/>
        <v>January</v>
      </c>
      <c r="N6736" s="2" t="str">
        <f t="shared" si="422"/>
        <v>Afternoon</v>
      </c>
      <c r="O6736" s="2">
        <v>42398.688888888886</v>
      </c>
      <c r="P6736">
        <v>771927</v>
      </c>
      <c r="Q6736" t="str">
        <f t="shared" si="423"/>
        <v>Other</v>
      </c>
    </row>
    <row r="6737" spans="1:17" x14ac:dyDescent="0.3">
      <c r="A6737">
        <v>771985</v>
      </c>
      <c r="B6737" t="str">
        <f>VLOOKUP($A6737,'[1]User Profiles'!$A:$I,2,FALSE)</f>
        <v>Emilie </v>
      </c>
      <c r="C6737" t="str">
        <f>VLOOKUP($A6737,'[1]User Profiles'!$A:$I,3,FALSE)</f>
        <v>Deblois</v>
      </c>
      <c r="D6737" t="str">
        <f>VLOOKUP($A6737,'[1]User Profiles'!$A:$I,5,FALSE)</f>
        <v>female</v>
      </c>
      <c r="E6737" t="str">
        <f>VLOOKUP($A6737,'[1]User Profiles'!$A:$I,6,FALSE)</f>
        <v>black</v>
      </c>
      <c r="F6737">
        <f>VLOOKUP($A6737,'[1]User Profiles'!$A:$I,7,FALSE)</f>
        <v>23</v>
      </c>
      <c r="G6737" t="str">
        <f>VLOOKUP($A6737,'[1]User Profiles'!$A:$I,8,FALSE)</f>
        <v>Gauteng</v>
      </c>
      <c r="H6737" t="s">
        <v>17</v>
      </c>
      <c r="I6737" s="4">
        <v>42404</v>
      </c>
      <c r="J6737" s="1">
        <v>0.68888888888888888</v>
      </c>
      <c r="K6737" s="1">
        <v>5.138888888888889E-3</v>
      </c>
      <c r="L6737" s="1" t="str">
        <f t="shared" si="421"/>
        <v>Thursday</v>
      </c>
      <c r="M6737" t="str">
        <f t="shared" si="420"/>
        <v>February</v>
      </c>
      <c r="N6737" s="2" t="str">
        <f t="shared" si="422"/>
        <v>Afternoon</v>
      </c>
      <c r="O6737" s="2">
        <v>42404.688888888886</v>
      </c>
      <c r="P6737">
        <v>771985</v>
      </c>
      <c r="Q6737" t="str">
        <f t="shared" si="423"/>
        <v>Other</v>
      </c>
    </row>
    <row r="6738" spans="1:17" x14ac:dyDescent="0.3">
      <c r="A6738">
        <v>2368744</v>
      </c>
      <c r="B6738" t="str">
        <f>VLOOKUP($A6738,'[1]User Profiles'!$A:$I,2,FALSE)</f>
        <v>Cory </v>
      </c>
      <c r="C6738" t="str">
        <f>VLOOKUP($A6738,'[1]User Profiles'!$A:$I,3,FALSE)</f>
        <v>Sieren</v>
      </c>
      <c r="D6738" t="str">
        <f>VLOOKUP($A6738,'[1]User Profiles'!$A:$I,5,FALSE)</f>
        <v>male</v>
      </c>
      <c r="E6738" t="str">
        <f>VLOOKUP($A6738,'[1]User Profiles'!$A:$I,6,FALSE)</f>
        <v>black</v>
      </c>
      <c r="F6738">
        <f>VLOOKUP($A6738,'[1]User Profiles'!$A:$I,7,FALSE)</f>
        <v>27</v>
      </c>
      <c r="G6738" t="str">
        <f>VLOOKUP($A6738,'[1]User Profiles'!$A:$I,8,FALSE)</f>
        <v>Mpumalanga</v>
      </c>
      <c r="H6738" t="s">
        <v>20</v>
      </c>
      <c r="I6738" s="4">
        <v>42392</v>
      </c>
      <c r="J6738" s="1">
        <v>0.68888888888888888</v>
      </c>
      <c r="K6738" s="1">
        <v>7.6388888888888893E-4</v>
      </c>
      <c r="L6738" s="1" t="str">
        <f t="shared" si="421"/>
        <v>Saturday</v>
      </c>
      <c r="M6738" t="str">
        <f t="shared" si="420"/>
        <v>January</v>
      </c>
      <c r="N6738" s="2" t="str">
        <f t="shared" si="422"/>
        <v>Afternoon</v>
      </c>
      <c r="O6738" s="2">
        <v>42392.688888888886</v>
      </c>
      <c r="P6738">
        <v>2368744</v>
      </c>
      <c r="Q6738" t="str">
        <f t="shared" si="423"/>
        <v>Other</v>
      </c>
    </row>
    <row r="6739" spans="1:17" x14ac:dyDescent="0.3">
      <c r="A6739">
        <v>779656</v>
      </c>
      <c r="B6739" t="str">
        <f>VLOOKUP($A6739,'[1]User Profiles'!$A:$I,2,FALSE)</f>
        <v>Blanca </v>
      </c>
      <c r="C6739" t="str">
        <f>VLOOKUP($A6739,'[1]User Profiles'!$A:$I,3,FALSE)</f>
        <v>Slane</v>
      </c>
      <c r="D6739" t="str">
        <f>VLOOKUP($A6739,'[1]User Profiles'!$A:$I,5,FALSE)</f>
        <v>female</v>
      </c>
      <c r="E6739" t="str">
        <f>VLOOKUP($A6739,'[1]User Profiles'!$A:$I,6,FALSE)</f>
        <v>black</v>
      </c>
      <c r="F6739">
        <f>VLOOKUP($A6739,'[1]User Profiles'!$A:$I,7,FALSE)</f>
        <v>29</v>
      </c>
      <c r="G6739" t="str">
        <f>VLOOKUP($A6739,'[1]User Profiles'!$A:$I,8,FALSE)</f>
        <v>Gauteng</v>
      </c>
      <c r="H6739" t="s">
        <v>23</v>
      </c>
      <c r="I6739" s="4">
        <v>42393</v>
      </c>
      <c r="J6739" s="1">
        <v>0.68888888888888888</v>
      </c>
      <c r="K6739" s="1">
        <v>0</v>
      </c>
      <c r="L6739" s="1" t="str">
        <f t="shared" si="421"/>
        <v>Sunday</v>
      </c>
      <c r="M6739" t="str">
        <f t="shared" si="420"/>
        <v>January</v>
      </c>
      <c r="N6739" s="2" t="str">
        <f t="shared" si="422"/>
        <v>Afternoon</v>
      </c>
      <c r="O6739" s="2">
        <v>42393.688888888886</v>
      </c>
      <c r="P6739">
        <v>779656</v>
      </c>
      <c r="Q6739" t="str">
        <f t="shared" si="423"/>
        <v>Entertainment</v>
      </c>
    </row>
    <row r="6740" spans="1:17" x14ac:dyDescent="0.3">
      <c r="A6740">
        <v>894260</v>
      </c>
      <c r="B6740" t="str">
        <f>VLOOKUP($A6740,'[1]User Profiles'!$A:$I,2,FALSE)</f>
        <v>Michel </v>
      </c>
      <c r="C6740" t="str">
        <f>VLOOKUP($A6740,'[1]User Profiles'!$A:$I,3,FALSE)</f>
        <v>Marek</v>
      </c>
      <c r="D6740" t="str">
        <f>VLOOKUP($A6740,'[1]User Profiles'!$A:$I,5,FALSE)</f>
        <v>male</v>
      </c>
      <c r="E6740" t="str">
        <f>VLOOKUP($A6740,'[1]User Profiles'!$A:$I,6,FALSE)</f>
        <v>white</v>
      </c>
      <c r="F6740">
        <f>VLOOKUP($A6740,'[1]User Profiles'!$A:$I,7,FALSE)</f>
        <v>39</v>
      </c>
      <c r="G6740" t="str">
        <f>VLOOKUP($A6740,'[1]User Profiles'!$A:$I,8,FALSE)</f>
        <v>Western Cape</v>
      </c>
      <c r="H6740" t="s">
        <v>21</v>
      </c>
      <c r="I6740" s="4">
        <v>42446</v>
      </c>
      <c r="J6740" s="1">
        <v>0.68888888888888888</v>
      </c>
      <c r="K6740" s="1">
        <v>3.8194444444444446E-4</v>
      </c>
      <c r="L6740" s="1" t="str">
        <f t="shared" si="421"/>
        <v>Thursday</v>
      </c>
      <c r="M6740" t="str">
        <f t="shared" si="420"/>
        <v>March</v>
      </c>
      <c r="N6740" s="2" t="str">
        <f t="shared" si="422"/>
        <v>Afternoon</v>
      </c>
      <c r="O6740" s="2">
        <v>42446.688888888886</v>
      </c>
      <c r="P6740">
        <v>894260</v>
      </c>
      <c r="Q6740" t="str">
        <f t="shared" si="423"/>
        <v>Kids</v>
      </c>
    </row>
    <row r="6741" spans="1:17" x14ac:dyDescent="0.3">
      <c r="A6741">
        <v>2360384</v>
      </c>
      <c r="B6741" t="str">
        <f>VLOOKUP($A6741,'[1]User Profiles'!$A:$I,2,FALSE)</f>
        <v>Robby </v>
      </c>
      <c r="C6741" t="str">
        <f>VLOOKUP($A6741,'[1]User Profiles'!$A:$I,3,FALSE)</f>
        <v>Curran</v>
      </c>
      <c r="D6741" t="str">
        <f>VLOOKUP($A6741,'[1]User Profiles'!$A:$I,5,FALSE)</f>
        <v>male</v>
      </c>
      <c r="E6741" t="str">
        <f>VLOOKUP($A6741,'[1]User Profiles'!$A:$I,6,FALSE)</f>
        <v>black</v>
      </c>
      <c r="F6741">
        <f>VLOOKUP($A6741,'[1]User Profiles'!$A:$I,7,FALSE)</f>
        <v>37</v>
      </c>
      <c r="G6741" t="str">
        <f>VLOOKUP($A6741,'[1]User Profiles'!$A:$I,8,FALSE)</f>
        <v>Mpumalanga</v>
      </c>
      <c r="H6741" t="s">
        <v>21</v>
      </c>
      <c r="I6741" s="4">
        <v>42440</v>
      </c>
      <c r="J6741" s="1">
        <v>0.68888888888888888</v>
      </c>
      <c r="K6741" s="1">
        <v>2.199074074074074E-4</v>
      </c>
      <c r="L6741" s="1" t="str">
        <f t="shared" si="421"/>
        <v>Friday</v>
      </c>
      <c r="M6741" t="str">
        <f t="shared" si="420"/>
        <v>March</v>
      </c>
      <c r="N6741" s="2" t="str">
        <f t="shared" si="422"/>
        <v>Afternoon</v>
      </c>
      <c r="O6741" s="2">
        <v>42440.688888888886</v>
      </c>
      <c r="P6741">
        <v>2360384</v>
      </c>
      <c r="Q6741" t="str">
        <f t="shared" si="423"/>
        <v>Kids</v>
      </c>
    </row>
    <row r="6742" spans="1:17" x14ac:dyDescent="0.3">
      <c r="A6742">
        <v>809824</v>
      </c>
      <c r="B6742" t="str">
        <f>VLOOKUP($A6742,'[1]User Profiles'!$A:$I,2,FALSE)</f>
        <v>Hugh</v>
      </c>
      <c r="C6742" t="str">
        <f>VLOOKUP($A6742,'[1]User Profiles'!$A:$I,3,FALSE)</f>
        <v>Marek</v>
      </c>
      <c r="D6742" t="str">
        <f>VLOOKUP($A6742,'[1]User Profiles'!$A:$I,5,FALSE)</f>
        <v>male</v>
      </c>
      <c r="E6742" t="str">
        <f>VLOOKUP($A6742,'[1]User Profiles'!$A:$I,6,FALSE)</f>
        <v>coloured</v>
      </c>
      <c r="F6742">
        <f>VLOOKUP($A6742,'[1]User Profiles'!$A:$I,7,FALSE)</f>
        <v>38</v>
      </c>
      <c r="G6742" t="str">
        <f>VLOOKUP($A6742,'[1]User Profiles'!$A:$I,8,FALSE)</f>
        <v>Western Cape</v>
      </c>
      <c r="H6742" t="s">
        <v>22</v>
      </c>
      <c r="I6742" s="4">
        <v>42425</v>
      </c>
      <c r="J6742" s="1">
        <v>0.68888888888888888</v>
      </c>
      <c r="K6742" s="1">
        <v>9.2592592592592588E-5</v>
      </c>
      <c r="L6742" s="1" t="str">
        <f t="shared" si="421"/>
        <v>Thursday</v>
      </c>
      <c r="M6742" t="str">
        <f t="shared" si="420"/>
        <v>February</v>
      </c>
      <c r="N6742" s="2" t="str">
        <f t="shared" si="422"/>
        <v>Afternoon</v>
      </c>
      <c r="O6742" s="2">
        <v>42425.688888888886</v>
      </c>
      <c r="P6742">
        <v>809824</v>
      </c>
      <c r="Q6742" t="str">
        <f t="shared" si="423"/>
        <v>Kids</v>
      </c>
    </row>
    <row r="6743" spans="1:17" x14ac:dyDescent="0.3">
      <c r="A6743">
        <v>809901</v>
      </c>
      <c r="B6743" t="str">
        <f>VLOOKUP($A6743,'[1]User Profiles'!$A:$I,2,FALSE)</f>
        <v>Brendan </v>
      </c>
      <c r="C6743" t="str">
        <f>VLOOKUP($A6743,'[1]User Profiles'!$A:$I,3,FALSE)</f>
        <v>Lavoie</v>
      </c>
      <c r="D6743" t="str">
        <f>VLOOKUP($A6743,'[1]User Profiles'!$A:$I,5,FALSE)</f>
        <v>male</v>
      </c>
      <c r="E6743" t="str">
        <f>VLOOKUP($A6743,'[1]User Profiles'!$A:$I,6,FALSE)</f>
        <v>black</v>
      </c>
      <c r="F6743">
        <f>VLOOKUP($A6743,'[1]User Profiles'!$A:$I,7,FALSE)</f>
        <v>24</v>
      </c>
      <c r="G6743" t="str">
        <f>VLOOKUP($A6743,'[1]User Profiles'!$A:$I,8,FALSE)</f>
        <v>Gauteng</v>
      </c>
      <c r="H6743" t="s">
        <v>20</v>
      </c>
      <c r="I6743" s="4">
        <v>42421</v>
      </c>
      <c r="J6743" s="1">
        <v>0.68888888888888888</v>
      </c>
      <c r="K6743" s="1">
        <v>5.0925925925925921E-4</v>
      </c>
      <c r="L6743" s="1" t="str">
        <f t="shared" si="421"/>
        <v>Sunday</v>
      </c>
      <c r="M6743" t="str">
        <f t="shared" si="420"/>
        <v>February</v>
      </c>
      <c r="N6743" s="2" t="str">
        <f t="shared" si="422"/>
        <v>Afternoon</v>
      </c>
      <c r="O6743" s="2">
        <v>42421.688888888886</v>
      </c>
      <c r="P6743">
        <v>809901</v>
      </c>
      <c r="Q6743" t="str">
        <f t="shared" si="423"/>
        <v>Other</v>
      </c>
    </row>
    <row r="6744" spans="1:17" x14ac:dyDescent="0.3">
      <c r="A6744">
        <v>867234</v>
      </c>
      <c r="B6744" t="str">
        <f>VLOOKUP($A6744,'[1]User Profiles'!$A:$I,2,FALSE)</f>
        <v>Loyd </v>
      </c>
      <c r="C6744" t="str">
        <f>VLOOKUP($A6744,'[1]User Profiles'!$A:$I,3,FALSE)</f>
        <v>Fudge</v>
      </c>
      <c r="D6744" t="str">
        <f>VLOOKUP($A6744,'[1]User Profiles'!$A:$I,5,FALSE)</f>
        <v>male</v>
      </c>
      <c r="E6744" t="str">
        <f>VLOOKUP($A6744,'[1]User Profiles'!$A:$I,6,FALSE)</f>
        <v>coloured</v>
      </c>
      <c r="F6744">
        <f>VLOOKUP($A6744,'[1]User Profiles'!$A:$I,7,FALSE)</f>
        <v>25</v>
      </c>
      <c r="G6744" t="str">
        <f>VLOOKUP($A6744,'[1]User Profiles'!$A:$I,8,FALSE)</f>
        <v>Western Cape</v>
      </c>
      <c r="H6744" t="s">
        <v>17</v>
      </c>
      <c r="I6744" s="4">
        <v>42442</v>
      </c>
      <c r="J6744" s="1">
        <v>0.68888888888888888</v>
      </c>
      <c r="K6744" s="1">
        <v>4.1597222222222216E-2</v>
      </c>
      <c r="L6744" s="1" t="str">
        <f t="shared" si="421"/>
        <v>Sunday</v>
      </c>
      <c r="M6744" t="str">
        <f t="shared" si="420"/>
        <v>March</v>
      </c>
      <c r="N6744" s="2" t="str">
        <f t="shared" si="422"/>
        <v>Afternoon</v>
      </c>
      <c r="O6744" s="2">
        <v>42442.688888888886</v>
      </c>
      <c r="P6744">
        <v>867234</v>
      </c>
      <c r="Q6744" t="str">
        <f t="shared" si="423"/>
        <v>Other</v>
      </c>
    </row>
    <row r="6745" spans="1:17" x14ac:dyDescent="0.3">
      <c r="A6745">
        <v>2370220</v>
      </c>
      <c r="B6745" t="str">
        <f>VLOOKUP($A6745,'[1]User Profiles'!$A:$I,2,FALSE)</f>
        <v>Cody </v>
      </c>
      <c r="C6745" t="str">
        <f>VLOOKUP($A6745,'[1]User Profiles'!$A:$I,3,FALSE)</f>
        <v>Lavoie</v>
      </c>
      <c r="D6745" t="str">
        <f>VLOOKUP($A6745,'[1]User Profiles'!$A:$I,5,FALSE)</f>
        <v>male</v>
      </c>
      <c r="E6745" t="str">
        <f>VLOOKUP($A6745,'[1]User Profiles'!$A:$I,6,FALSE)</f>
        <v>white</v>
      </c>
      <c r="F6745">
        <f>VLOOKUP($A6745,'[1]User Profiles'!$A:$I,7,FALSE)</f>
        <v>27</v>
      </c>
      <c r="G6745" t="str">
        <f>VLOOKUP($A6745,'[1]User Profiles'!$A:$I,8,FALSE)</f>
        <v>Eastern Cape</v>
      </c>
      <c r="H6745" t="s">
        <v>20</v>
      </c>
      <c r="I6745" s="4">
        <v>42448</v>
      </c>
      <c r="J6745" s="1">
        <v>0.68888888888888888</v>
      </c>
      <c r="K6745" s="1">
        <v>9.1666666666666667E-3</v>
      </c>
      <c r="L6745" s="1" t="str">
        <f t="shared" si="421"/>
        <v>Saturday</v>
      </c>
      <c r="M6745" t="str">
        <f t="shared" si="420"/>
        <v>March</v>
      </c>
      <c r="N6745" s="2" t="str">
        <f t="shared" si="422"/>
        <v>Afternoon</v>
      </c>
      <c r="O6745" s="2">
        <v>42448.688888888886</v>
      </c>
      <c r="P6745">
        <v>2370220</v>
      </c>
      <c r="Q6745" t="str">
        <f t="shared" si="423"/>
        <v>Other</v>
      </c>
    </row>
    <row r="6746" spans="1:17" x14ac:dyDescent="0.3">
      <c r="A6746">
        <v>804676</v>
      </c>
      <c r="B6746" t="str">
        <f>VLOOKUP($A6746,'[1]User Profiles'!$A:$I,2,FALSE)</f>
        <v>Filiberto </v>
      </c>
      <c r="C6746" t="str">
        <f>VLOOKUP($A6746,'[1]User Profiles'!$A:$I,3,FALSE)</f>
        <v>Deblois</v>
      </c>
      <c r="D6746" t="str">
        <f>VLOOKUP($A6746,'[1]User Profiles'!$A:$I,5,FALSE)</f>
        <v>male</v>
      </c>
      <c r="E6746" t="str">
        <f>VLOOKUP($A6746,'[1]User Profiles'!$A:$I,6,FALSE)</f>
        <v>coloured</v>
      </c>
      <c r="F6746">
        <f>VLOOKUP($A6746,'[1]User Profiles'!$A:$I,7,FALSE)</f>
        <v>40</v>
      </c>
      <c r="G6746" t="str">
        <f>VLOOKUP($A6746,'[1]User Profiles'!$A:$I,8,FALSE)</f>
        <v>Western Cape</v>
      </c>
      <c r="H6746" t="s">
        <v>20</v>
      </c>
      <c r="I6746" s="4">
        <v>42434</v>
      </c>
      <c r="J6746" s="1">
        <v>0.68888888888888888</v>
      </c>
      <c r="K6746" s="1">
        <v>1.4027777777777778E-2</v>
      </c>
      <c r="L6746" s="1" t="str">
        <f t="shared" si="421"/>
        <v>Saturday</v>
      </c>
      <c r="M6746" t="str">
        <f t="shared" si="420"/>
        <v>March</v>
      </c>
      <c r="N6746" s="2" t="str">
        <f t="shared" si="422"/>
        <v>Afternoon</v>
      </c>
      <c r="O6746" s="2">
        <v>42434.688888888886</v>
      </c>
      <c r="P6746">
        <v>804676</v>
      </c>
      <c r="Q6746" t="str">
        <f t="shared" si="423"/>
        <v>Other</v>
      </c>
    </row>
    <row r="6747" spans="1:17" x14ac:dyDescent="0.3">
      <c r="A6747">
        <v>773020</v>
      </c>
      <c r="B6747" t="str">
        <f>VLOOKUP($A6747,'[1]User Profiles'!$A:$I,2,FALSE)</f>
        <v>Raymundo </v>
      </c>
      <c r="C6747" t="str">
        <f>VLOOKUP($A6747,'[1]User Profiles'!$A:$I,3,FALSE)</f>
        <v>Mccown</v>
      </c>
      <c r="D6747" t="str">
        <f>VLOOKUP($A6747,'[1]User Profiles'!$A:$I,5,FALSE)</f>
        <v>male</v>
      </c>
      <c r="E6747" t="str">
        <f>VLOOKUP($A6747,'[1]User Profiles'!$A:$I,6,FALSE)</f>
        <v>black</v>
      </c>
      <c r="F6747">
        <f>VLOOKUP($A6747,'[1]User Profiles'!$A:$I,7,FALSE)</f>
        <v>20</v>
      </c>
      <c r="G6747" t="str">
        <f>VLOOKUP($A6747,'[1]User Profiles'!$A:$I,8,FALSE)</f>
        <v>North West</v>
      </c>
      <c r="H6747" t="s">
        <v>25</v>
      </c>
      <c r="I6747" s="4">
        <v>42377</v>
      </c>
      <c r="J6747" s="1">
        <v>0.68888888888888888</v>
      </c>
      <c r="K6747" s="1">
        <v>3.0092592592592595E-4</v>
      </c>
      <c r="L6747" s="1" t="str">
        <f t="shared" si="421"/>
        <v>Friday</v>
      </c>
      <c r="M6747" t="str">
        <f t="shared" si="420"/>
        <v>January</v>
      </c>
      <c r="N6747" s="2" t="str">
        <f t="shared" si="422"/>
        <v>Afternoon</v>
      </c>
      <c r="O6747" s="2">
        <v>42377.688888888886</v>
      </c>
      <c r="P6747">
        <v>773020</v>
      </c>
      <c r="Q6747" t="str">
        <f t="shared" si="423"/>
        <v>Sports</v>
      </c>
    </row>
    <row r="6748" spans="1:17" x14ac:dyDescent="0.3">
      <c r="A6748">
        <v>809056</v>
      </c>
      <c r="B6748" t="str">
        <f>VLOOKUP($A6748,'[1]User Profiles'!$A:$I,2,FALSE)</f>
        <v>Randy </v>
      </c>
      <c r="C6748" t="str">
        <f>VLOOKUP($A6748,'[1]User Profiles'!$A:$I,3,FALSE)</f>
        <v>Mina</v>
      </c>
      <c r="D6748" t="str">
        <f>VLOOKUP($A6748,'[1]User Profiles'!$A:$I,5,FALSE)</f>
        <v>male</v>
      </c>
      <c r="E6748" t="str">
        <f>VLOOKUP($A6748,'[1]User Profiles'!$A:$I,6,FALSE)</f>
        <v>coloured</v>
      </c>
      <c r="F6748">
        <f>VLOOKUP($A6748,'[1]User Profiles'!$A:$I,7,FALSE)</f>
        <v>43</v>
      </c>
      <c r="G6748" t="str">
        <f>VLOOKUP($A6748,'[1]User Profiles'!$A:$I,8,FALSE)</f>
        <v>Western Cape</v>
      </c>
      <c r="H6748" t="s">
        <v>21</v>
      </c>
      <c r="I6748" s="4">
        <v>42460</v>
      </c>
      <c r="J6748" s="1">
        <v>0.68958333333333333</v>
      </c>
      <c r="K6748" s="1">
        <v>8.1018518518518516E-4</v>
      </c>
      <c r="L6748" s="1" t="str">
        <f t="shared" si="421"/>
        <v>Thursday</v>
      </c>
      <c r="M6748" t="str">
        <f t="shared" si="420"/>
        <v>March</v>
      </c>
      <c r="N6748" s="2" t="str">
        <f t="shared" si="422"/>
        <v>Afternoon</v>
      </c>
      <c r="O6748" s="2">
        <v>42460.689583333333</v>
      </c>
      <c r="P6748">
        <v>809056</v>
      </c>
      <c r="Q6748" t="str">
        <f t="shared" si="423"/>
        <v>Kids</v>
      </c>
    </row>
    <row r="6749" spans="1:17" x14ac:dyDescent="0.3">
      <c r="A6749">
        <v>803748</v>
      </c>
      <c r="B6749" t="str">
        <f>VLOOKUP($A6749,'[1]User Profiles'!$A:$I,2,FALSE)</f>
        <v>Kip </v>
      </c>
      <c r="C6749" t="str">
        <f>VLOOKUP($A6749,'[1]User Profiles'!$A:$I,3,FALSE)</f>
        <v>Holt</v>
      </c>
      <c r="D6749" t="str">
        <f>VLOOKUP($A6749,'[1]User Profiles'!$A:$I,5,FALSE)</f>
        <v>male</v>
      </c>
      <c r="E6749" t="str">
        <f>VLOOKUP($A6749,'[1]User Profiles'!$A:$I,6,FALSE)</f>
        <v>indian_asian</v>
      </c>
      <c r="F6749">
        <f>VLOOKUP($A6749,'[1]User Profiles'!$A:$I,7,FALSE)</f>
        <v>35</v>
      </c>
      <c r="G6749" t="str">
        <f>VLOOKUP($A6749,'[1]User Profiles'!$A:$I,8,FALSE)</f>
        <v>Eastern Cape</v>
      </c>
      <c r="H6749" t="s">
        <v>18</v>
      </c>
      <c r="I6749" s="4">
        <v>42419</v>
      </c>
      <c r="J6749" s="1">
        <v>0.68958333333333333</v>
      </c>
      <c r="K6749" s="1">
        <v>8.518518518518519E-3</v>
      </c>
      <c r="L6749" s="1" t="str">
        <f t="shared" si="421"/>
        <v>Friday</v>
      </c>
      <c r="M6749" t="str">
        <f t="shared" si="420"/>
        <v>February</v>
      </c>
      <c r="N6749" s="2" t="str">
        <f t="shared" si="422"/>
        <v>Afternoon</v>
      </c>
      <c r="O6749" s="2">
        <v>42419.689583333333</v>
      </c>
      <c r="P6749">
        <v>803748</v>
      </c>
      <c r="Q6749" t="str">
        <f t="shared" si="423"/>
        <v>Sports</v>
      </c>
    </row>
    <row r="6750" spans="1:17" x14ac:dyDescent="0.3">
      <c r="A6750">
        <v>585283</v>
      </c>
      <c r="B6750" t="str">
        <f>VLOOKUP($A6750,'[1]User Profiles'!$A:$I,2,FALSE)</f>
        <v>Bernardo </v>
      </c>
      <c r="C6750" t="str">
        <f>VLOOKUP($A6750,'[1]User Profiles'!$A:$I,3,FALSE)</f>
        <v>Reisinger</v>
      </c>
      <c r="D6750" t="str">
        <f>VLOOKUP($A6750,'[1]User Profiles'!$A:$I,5,FALSE)</f>
        <v>male</v>
      </c>
      <c r="E6750" t="str">
        <f>VLOOKUP($A6750,'[1]User Profiles'!$A:$I,6,FALSE)</f>
        <v>black</v>
      </c>
      <c r="F6750">
        <f>VLOOKUP($A6750,'[1]User Profiles'!$A:$I,7,FALSE)</f>
        <v>45</v>
      </c>
      <c r="G6750" t="str">
        <f>VLOOKUP($A6750,'[1]User Profiles'!$A:$I,8,FALSE)</f>
        <v>Gauteng</v>
      </c>
      <c r="H6750" t="s">
        <v>24</v>
      </c>
      <c r="I6750" s="4">
        <v>42373</v>
      </c>
      <c r="J6750" s="1">
        <v>0.68958333333333333</v>
      </c>
      <c r="K6750" s="1">
        <v>6.9444444444444447E-4</v>
      </c>
      <c r="L6750" s="1" t="str">
        <f t="shared" si="421"/>
        <v>Monday</v>
      </c>
      <c r="M6750" t="str">
        <f t="shared" si="420"/>
        <v>January</v>
      </c>
      <c r="N6750" s="2" t="str">
        <f t="shared" si="422"/>
        <v>Afternoon</v>
      </c>
      <c r="O6750" s="2">
        <v>42373.689583333333</v>
      </c>
      <c r="P6750">
        <v>585283</v>
      </c>
      <c r="Q6750" t="str">
        <f t="shared" si="423"/>
        <v>Other</v>
      </c>
    </row>
    <row r="6751" spans="1:17" x14ac:dyDescent="0.3">
      <c r="A6751">
        <v>793905</v>
      </c>
      <c r="B6751" t="str">
        <f>VLOOKUP($A6751,'[1]User Profiles'!$A:$I,2,FALSE)</f>
        <v>Winona </v>
      </c>
      <c r="C6751" t="str">
        <f>VLOOKUP($A6751,'[1]User Profiles'!$A:$I,3,FALSE)</f>
        <v>Wigfall</v>
      </c>
      <c r="D6751" t="str">
        <f>VLOOKUP($A6751,'[1]User Profiles'!$A:$I,5,FALSE)</f>
        <v>female</v>
      </c>
      <c r="E6751" t="str">
        <f>VLOOKUP($A6751,'[1]User Profiles'!$A:$I,6,FALSE)</f>
        <v>black</v>
      </c>
      <c r="F6751">
        <f>VLOOKUP($A6751,'[1]User Profiles'!$A:$I,7,FALSE)</f>
        <v>41</v>
      </c>
      <c r="G6751" t="str">
        <f>VLOOKUP($A6751,'[1]User Profiles'!$A:$I,8,FALSE)</f>
        <v>Limpopo</v>
      </c>
      <c r="H6751" t="s">
        <v>23</v>
      </c>
      <c r="I6751" s="4">
        <v>42433</v>
      </c>
      <c r="J6751" s="1">
        <v>0.68958333333333333</v>
      </c>
      <c r="K6751" s="1">
        <v>1.0416666666666667E-3</v>
      </c>
      <c r="L6751" s="1" t="str">
        <f t="shared" si="421"/>
        <v>Friday</v>
      </c>
      <c r="M6751" t="str">
        <f t="shared" si="420"/>
        <v>March</v>
      </c>
      <c r="N6751" s="2" t="str">
        <f t="shared" si="422"/>
        <v>Afternoon</v>
      </c>
      <c r="O6751" s="2">
        <v>42433.689583333333</v>
      </c>
      <c r="P6751">
        <v>793905</v>
      </c>
      <c r="Q6751" t="str">
        <f t="shared" si="423"/>
        <v>Entertainment</v>
      </c>
    </row>
    <row r="6752" spans="1:17" x14ac:dyDescent="0.3">
      <c r="A6752">
        <v>789261</v>
      </c>
      <c r="B6752" t="str">
        <f>VLOOKUP($A6752,'[1]User Profiles'!$A:$I,2,FALSE)</f>
        <v>Lloyd </v>
      </c>
      <c r="C6752" t="str">
        <f>VLOOKUP($A6752,'[1]User Profiles'!$A:$I,3,FALSE)</f>
        <v>Luthy</v>
      </c>
      <c r="D6752" t="str">
        <f>VLOOKUP($A6752,'[1]User Profiles'!$A:$I,5,FALSE)</f>
        <v>male</v>
      </c>
      <c r="E6752" t="str">
        <f>VLOOKUP($A6752,'[1]User Profiles'!$A:$I,6,FALSE)</f>
        <v>black</v>
      </c>
      <c r="F6752">
        <f>VLOOKUP($A6752,'[1]User Profiles'!$A:$I,7,FALSE)</f>
        <v>34</v>
      </c>
      <c r="G6752" t="str">
        <f>VLOOKUP($A6752,'[1]User Profiles'!$A:$I,8,FALSE)</f>
        <v>Gauteng</v>
      </c>
      <c r="H6752" t="s">
        <v>19</v>
      </c>
      <c r="I6752" s="4">
        <v>42402</v>
      </c>
      <c r="J6752" s="1">
        <v>0.68958333333333333</v>
      </c>
      <c r="K6752" s="1">
        <v>1.3194444444444445E-3</v>
      </c>
      <c r="L6752" s="1" t="str">
        <f t="shared" si="421"/>
        <v>Tuesday</v>
      </c>
      <c r="M6752" t="str">
        <f t="shared" si="420"/>
        <v>February</v>
      </c>
      <c r="N6752" s="2" t="str">
        <f t="shared" si="422"/>
        <v>Afternoon</v>
      </c>
      <c r="O6752" s="2">
        <v>42402.689583333333</v>
      </c>
      <c r="P6752">
        <v>789261</v>
      </c>
      <c r="Q6752" t="str">
        <f t="shared" si="423"/>
        <v>Entertainment</v>
      </c>
    </row>
    <row r="6753" spans="1:17" x14ac:dyDescent="0.3">
      <c r="A6753">
        <v>789280</v>
      </c>
      <c r="B6753" t="str">
        <f>VLOOKUP($A6753,'[1]User Profiles'!$A:$I,2,FALSE)</f>
        <v>Romeo </v>
      </c>
      <c r="C6753" t="str">
        <f>VLOOKUP($A6753,'[1]User Profiles'!$A:$I,3,FALSE)</f>
        <v>Gettys</v>
      </c>
      <c r="D6753" t="str">
        <f>VLOOKUP($A6753,'[1]User Profiles'!$A:$I,5,FALSE)</f>
        <v>male</v>
      </c>
      <c r="E6753" t="str">
        <f>VLOOKUP($A6753,'[1]User Profiles'!$A:$I,6,FALSE)</f>
        <v>black</v>
      </c>
      <c r="F6753">
        <f>VLOOKUP($A6753,'[1]User Profiles'!$A:$I,7,FALSE)</f>
        <v>42</v>
      </c>
      <c r="G6753" t="str">
        <f>VLOOKUP($A6753,'[1]User Profiles'!$A:$I,8,FALSE)</f>
        <v>Gauteng</v>
      </c>
      <c r="H6753" t="s">
        <v>22</v>
      </c>
      <c r="I6753" s="4">
        <v>42404</v>
      </c>
      <c r="J6753" s="1">
        <v>0.68958333333333333</v>
      </c>
      <c r="K6753" s="1">
        <v>3.4722222222222222E-5</v>
      </c>
      <c r="L6753" s="1" t="str">
        <f t="shared" si="421"/>
        <v>Thursday</v>
      </c>
      <c r="M6753" t="str">
        <f t="shared" si="420"/>
        <v>February</v>
      </c>
      <c r="N6753" s="2" t="str">
        <f t="shared" si="422"/>
        <v>Afternoon</v>
      </c>
      <c r="O6753" s="2">
        <v>42404.689583333333</v>
      </c>
      <c r="P6753">
        <v>789280</v>
      </c>
      <c r="Q6753" t="str">
        <f t="shared" si="423"/>
        <v>Kids</v>
      </c>
    </row>
    <row r="6754" spans="1:17" x14ac:dyDescent="0.3">
      <c r="A6754">
        <v>810075</v>
      </c>
      <c r="B6754" t="str">
        <f>VLOOKUP($A6754,'[1]User Profiles'!$A:$I,2,FALSE)</f>
        <v>Loyd </v>
      </c>
      <c r="C6754" t="str">
        <f>VLOOKUP($A6754,'[1]User Profiles'!$A:$I,3,FALSE)</f>
        <v>Shkreli</v>
      </c>
      <c r="D6754" t="str">
        <f>VLOOKUP($A6754,'[1]User Profiles'!$A:$I,5,FALSE)</f>
        <v>male</v>
      </c>
      <c r="E6754" t="str">
        <f>VLOOKUP($A6754,'[1]User Profiles'!$A:$I,6,FALSE)</f>
        <v>black</v>
      </c>
      <c r="F6754">
        <f>VLOOKUP($A6754,'[1]User Profiles'!$A:$I,7,FALSE)</f>
        <v>40</v>
      </c>
      <c r="G6754" t="str">
        <f>VLOOKUP($A6754,'[1]User Profiles'!$A:$I,8,FALSE)</f>
        <v>Kwazulu Natal</v>
      </c>
      <c r="H6754" t="s">
        <v>17</v>
      </c>
      <c r="I6754" s="4">
        <v>42421</v>
      </c>
      <c r="J6754" s="1">
        <v>0.68958333333333333</v>
      </c>
      <c r="K6754" s="1">
        <v>7.9861111111111116E-4</v>
      </c>
      <c r="L6754" s="1" t="str">
        <f t="shared" si="421"/>
        <v>Sunday</v>
      </c>
      <c r="M6754" t="str">
        <f t="shared" si="420"/>
        <v>February</v>
      </c>
      <c r="N6754" s="2" t="str">
        <f t="shared" si="422"/>
        <v>Afternoon</v>
      </c>
      <c r="O6754" s="2">
        <v>42421.689583333333</v>
      </c>
      <c r="P6754">
        <v>810075</v>
      </c>
      <c r="Q6754" t="str">
        <f t="shared" si="423"/>
        <v>Other</v>
      </c>
    </row>
    <row r="6755" spans="1:17" x14ac:dyDescent="0.3">
      <c r="A6755">
        <v>2288434</v>
      </c>
      <c r="B6755" t="str">
        <f>VLOOKUP($A6755,'[1]User Profiles'!$A:$I,2,FALSE)</f>
        <v>Dee </v>
      </c>
      <c r="C6755" t="str">
        <f>VLOOKUP($A6755,'[1]User Profiles'!$A:$I,3,FALSE)</f>
        <v>Woolard</v>
      </c>
      <c r="D6755" t="str">
        <f>VLOOKUP($A6755,'[1]User Profiles'!$A:$I,5,FALSE)</f>
        <v>male</v>
      </c>
      <c r="E6755" t="str">
        <f>VLOOKUP($A6755,'[1]User Profiles'!$A:$I,6,FALSE)</f>
        <v>black</v>
      </c>
      <c r="F6755">
        <f>VLOOKUP($A6755,'[1]User Profiles'!$A:$I,7,FALSE)</f>
        <v>37</v>
      </c>
      <c r="G6755" t="str">
        <f>VLOOKUP($A6755,'[1]User Profiles'!$A:$I,8,FALSE)</f>
        <v>Gauteng</v>
      </c>
      <c r="H6755" t="s">
        <v>17</v>
      </c>
      <c r="I6755" s="4">
        <v>42417</v>
      </c>
      <c r="J6755" s="1">
        <v>0.68958333333333333</v>
      </c>
      <c r="K6755" s="1">
        <v>4.5138888888888892E-4</v>
      </c>
      <c r="L6755" s="1" t="str">
        <f t="shared" si="421"/>
        <v>Wednesday</v>
      </c>
      <c r="M6755" t="str">
        <f t="shared" si="420"/>
        <v>February</v>
      </c>
      <c r="N6755" s="2" t="str">
        <f t="shared" si="422"/>
        <v>Afternoon</v>
      </c>
      <c r="O6755" s="2">
        <v>42417.689583333333</v>
      </c>
      <c r="P6755">
        <v>2288434</v>
      </c>
      <c r="Q6755" t="str">
        <f t="shared" si="423"/>
        <v>Other</v>
      </c>
    </row>
    <row r="6756" spans="1:17" x14ac:dyDescent="0.3">
      <c r="A6756">
        <v>773017</v>
      </c>
      <c r="B6756" t="str">
        <f>VLOOKUP($A6756,'[1]User Profiles'!$A:$I,2,FALSE)</f>
        <v>Cody </v>
      </c>
      <c r="C6756" t="str">
        <f>VLOOKUP($A6756,'[1]User Profiles'!$A:$I,3,FALSE)</f>
        <v>Pascarella</v>
      </c>
      <c r="D6756" t="str">
        <f>VLOOKUP($A6756,'[1]User Profiles'!$A:$I,5,FALSE)</f>
        <v>male</v>
      </c>
      <c r="E6756" t="str">
        <f>VLOOKUP($A6756,'[1]User Profiles'!$A:$I,6,FALSE)</f>
        <v>coloured</v>
      </c>
      <c r="F6756">
        <f>VLOOKUP($A6756,'[1]User Profiles'!$A:$I,7,FALSE)</f>
        <v>23</v>
      </c>
      <c r="G6756" t="str">
        <f>VLOOKUP($A6756,'[1]User Profiles'!$A:$I,8,FALSE)</f>
        <v>Gauteng</v>
      </c>
      <c r="H6756" t="s">
        <v>17</v>
      </c>
      <c r="I6756" s="4">
        <v>42403</v>
      </c>
      <c r="J6756" s="1">
        <v>0.68958333333333333</v>
      </c>
      <c r="K6756" s="1">
        <v>1.5972222222222223E-3</v>
      </c>
      <c r="L6756" s="1" t="str">
        <f t="shared" si="421"/>
        <v>Wednesday</v>
      </c>
      <c r="M6756" t="str">
        <f t="shared" si="420"/>
        <v>February</v>
      </c>
      <c r="N6756" s="2" t="str">
        <f t="shared" si="422"/>
        <v>Afternoon</v>
      </c>
      <c r="O6756" s="2">
        <v>42403.689583333333</v>
      </c>
      <c r="P6756">
        <v>773017</v>
      </c>
      <c r="Q6756" t="str">
        <f t="shared" si="423"/>
        <v>Other</v>
      </c>
    </row>
    <row r="6757" spans="1:17" x14ac:dyDescent="0.3">
      <c r="A6757">
        <v>794647</v>
      </c>
      <c r="B6757" t="str">
        <f>VLOOKUP($A6757,'[1]User Profiles'!$A:$I,2,FALSE)</f>
        <v>Stephen </v>
      </c>
      <c r="C6757" t="str">
        <f>VLOOKUP($A6757,'[1]User Profiles'!$A:$I,3,FALSE)</f>
        <v>Leicht</v>
      </c>
      <c r="D6757" t="str">
        <f>VLOOKUP($A6757,'[1]User Profiles'!$A:$I,5,FALSE)</f>
        <v>male</v>
      </c>
      <c r="E6757" t="str">
        <f>VLOOKUP($A6757,'[1]User Profiles'!$A:$I,6,FALSE)</f>
        <v>white</v>
      </c>
      <c r="F6757">
        <f>VLOOKUP($A6757,'[1]User Profiles'!$A:$I,7,FALSE)</f>
        <v>40</v>
      </c>
      <c r="G6757" t="str">
        <f>VLOOKUP($A6757,'[1]User Profiles'!$A:$I,8,FALSE)</f>
        <v>Gauteng</v>
      </c>
      <c r="H6757" t="s">
        <v>22</v>
      </c>
      <c r="I6757" s="4">
        <v>42419</v>
      </c>
      <c r="J6757" s="1">
        <v>0.68958333333333333</v>
      </c>
      <c r="K6757" s="1">
        <v>7.9745370370370369E-3</v>
      </c>
      <c r="L6757" s="1" t="str">
        <f t="shared" si="421"/>
        <v>Friday</v>
      </c>
      <c r="M6757" t="str">
        <f t="shared" si="420"/>
        <v>February</v>
      </c>
      <c r="N6757" s="2" t="str">
        <f t="shared" si="422"/>
        <v>Afternoon</v>
      </c>
      <c r="O6757" s="2">
        <v>42419.689583333333</v>
      </c>
      <c r="P6757">
        <v>794647</v>
      </c>
      <c r="Q6757" t="str">
        <f t="shared" si="423"/>
        <v>Kids</v>
      </c>
    </row>
    <row r="6758" spans="1:17" x14ac:dyDescent="0.3">
      <c r="A6758">
        <v>810332</v>
      </c>
      <c r="B6758" t="str">
        <f>VLOOKUP($A6758,'[1]User Profiles'!$A:$I,2,FALSE)</f>
        <v>Carter </v>
      </c>
      <c r="C6758" t="str">
        <f>VLOOKUP($A6758,'[1]User Profiles'!$A:$I,3,FALSE)</f>
        <v>Tancredi</v>
      </c>
      <c r="D6758" t="str">
        <f>VLOOKUP($A6758,'[1]User Profiles'!$A:$I,5,FALSE)</f>
        <v>male</v>
      </c>
      <c r="E6758" t="str">
        <f>VLOOKUP($A6758,'[1]User Profiles'!$A:$I,6,FALSE)</f>
        <v>black</v>
      </c>
      <c r="F6758">
        <f>VLOOKUP($A6758,'[1]User Profiles'!$A:$I,7,FALSE)</f>
        <v>40</v>
      </c>
      <c r="G6758" t="str">
        <f>VLOOKUP($A6758,'[1]User Profiles'!$A:$I,8,FALSE)</f>
        <v>Gauteng</v>
      </c>
      <c r="H6758" t="s">
        <v>20</v>
      </c>
      <c r="I6758" s="4">
        <v>42412</v>
      </c>
      <c r="J6758" s="1">
        <v>0.68958333333333333</v>
      </c>
      <c r="K6758" s="1">
        <v>4.6296296296296294E-5</v>
      </c>
      <c r="L6758" s="1" t="str">
        <f t="shared" si="421"/>
        <v>Friday</v>
      </c>
      <c r="M6758" t="str">
        <f t="shared" si="420"/>
        <v>February</v>
      </c>
      <c r="N6758" s="2" t="str">
        <f t="shared" si="422"/>
        <v>Afternoon</v>
      </c>
      <c r="O6758" s="2">
        <v>42412.689583333333</v>
      </c>
      <c r="P6758">
        <v>810332</v>
      </c>
      <c r="Q6758" t="str">
        <f t="shared" si="423"/>
        <v>Other</v>
      </c>
    </row>
    <row r="6759" spans="1:17" x14ac:dyDescent="0.3">
      <c r="A6759">
        <v>2092115</v>
      </c>
      <c r="B6759" t="str">
        <f>VLOOKUP($A6759,'[1]User Profiles'!$A:$I,2,FALSE)</f>
        <v>Cory </v>
      </c>
      <c r="C6759" t="str">
        <f>VLOOKUP($A6759,'[1]User Profiles'!$A:$I,3,FALSE)</f>
        <v>Bilyeu</v>
      </c>
      <c r="D6759" t="str">
        <f>VLOOKUP($A6759,'[1]User Profiles'!$A:$I,5,FALSE)</f>
        <v>male</v>
      </c>
      <c r="E6759" t="str">
        <f>VLOOKUP($A6759,'[1]User Profiles'!$A:$I,6,FALSE)</f>
        <v>black</v>
      </c>
      <c r="F6759">
        <f>VLOOKUP($A6759,'[1]User Profiles'!$A:$I,7,FALSE)</f>
        <v>49</v>
      </c>
      <c r="G6759" t="str">
        <f>VLOOKUP($A6759,'[1]User Profiles'!$A:$I,8,FALSE)</f>
        <v>Mpumalanga</v>
      </c>
      <c r="H6759" t="s">
        <v>21</v>
      </c>
      <c r="I6759" s="4">
        <v>42458</v>
      </c>
      <c r="J6759" s="1">
        <v>0.68958333333333333</v>
      </c>
      <c r="K6759" s="1">
        <v>8.1018518518518516E-5</v>
      </c>
      <c r="L6759" s="1" t="str">
        <f t="shared" si="421"/>
        <v>Tuesday</v>
      </c>
      <c r="M6759" t="str">
        <f t="shared" si="420"/>
        <v>March</v>
      </c>
      <c r="N6759" s="2" t="str">
        <f t="shared" si="422"/>
        <v>Afternoon</v>
      </c>
      <c r="O6759" s="2">
        <v>42458.689583333333</v>
      </c>
      <c r="P6759">
        <v>2092115</v>
      </c>
      <c r="Q6759" t="str">
        <f t="shared" si="423"/>
        <v>Kids</v>
      </c>
    </row>
    <row r="6760" spans="1:17" x14ac:dyDescent="0.3">
      <c r="A6760">
        <v>773492</v>
      </c>
      <c r="B6760" t="str">
        <f>VLOOKUP($A6760,'[1]User Profiles'!$A:$I,2,FALSE)</f>
        <v>Yong </v>
      </c>
      <c r="C6760" t="str">
        <f>VLOOKUP($A6760,'[1]User Profiles'!$A:$I,3,FALSE)</f>
        <v>Sieren</v>
      </c>
      <c r="D6760" t="str">
        <f>VLOOKUP($A6760,'[1]User Profiles'!$A:$I,5,FALSE)</f>
        <v>male</v>
      </c>
      <c r="E6760" t="str">
        <f>VLOOKUP($A6760,'[1]User Profiles'!$A:$I,6,FALSE)</f>
        <v>black</v>
      </c>
      <c r="F6760">
        <f>VLOOKUP($A6760,'[1]User Profiles'!$A:$I,7,FALSE)</f>
        <v>43</v>
      </c>
      <c r="G6760" t="str">
        <f>VLOOKUP($A6760,'[1]User Profiles'!$A:$I,8,FALSE)</f>
        <v>Kwazulu Natal</v>
      </c>
      <c r="H6760" t="s">
        <v>20</v>
      </c>
      <c r="I6760" s="4">
        <v>42412</v>
      </c>
      <c r="J6760" s="1">
        <v>0.68958333333333333</v>
      </c>
      <c r="K6760" s="1">
        <v>3.2523148148148148E-2</v>
      </c>
      <c r="L6760" s="1" t="str">
        <f t="shared" si="421"/>
        <v>Friday</v>
      </c>
      <c r="M6760" t="str">
        <f t="shared" si="420"/>
        <v>February</v>
      </c>
      <c r="N6760" s="2" t="str">
        <f t="shared" si="422"/>
        <v>Afternoon</v>
      </c>
      <c r="O6760" s="2">
        <v>42412.689583333333</v>
      </c>
      <c r="P6760">
        <v>773492</v>
      </c>
      <c r="Q6760" t="str">
        <f t="shared" si="423"/>
        <v>Other</v>
      </c>
    </row>
    <row r="6761" spans="1:17" x14ac:dyDescent="0.3">
      <c r="A6761">
        <v>887130</v>
      </c>
      <c r="B6761" t="str">
        <f>VLOOKUP($A6761,'[1]User Profiles'!$A:$I,2,FALSE)</f>
        <v>Michel </v>
      </c>
      <c r="C6761" t="str">
        <f>VLOOKUP($A6761,'[1]User Profiles'!$A:$I,3,FALSE)</f>
        <v>Luthy</v>
      </c>
      <c r="D6761" t="str">
        <f>VLOOKUP($A6761,'[1]User Profiles'!$A:$I,5,FALSE)</f>
        <v>male</v>
      </c>
      <c r="E6761" t="str">
        <f>VLOOKUP($A6761,'[1]User Profiles'!$A:$I,6,FALSE)</f>
        <v>black</v>
      </c>
      <c r="F6761">
        <f>VLOOKUP($A6761,'[1]User Profiles'!$A:$I,7,FALSE)</f>
        <v>29</v>
      </c>
      <c r="G6761" t="str">
        <f>VLOOKUP($A6761,'[1]User Profiles'!$A:$I,8,FALSE)</f>
        <v>North West</v>
      </c>
      <c r="H6761" t="s">
        <v>20</v>
      </c>
      <c r="I6761" s="4">
        <v>42449</v>
      </c>
      <c r="J6761" s="1">
        <v>0.69027777777777777</v>
      </c>
      <c r="K6761" s="1">
        <v>0</v>
      </c>
      <c r="L6761" s="1" t="str">
        <f t="shared" si="421"/>
        <v>Sunday</v>
      </c>
      <c r="M6761" t="str">
        <f t="shared" si="420"/>
        <v>March</v>
      </c>
      <c r="N6761" s="2" t="str">
        <f t="shared" si="422"/>
        <v>Afternoon</v>
      </c>
      <c r="O6761" s="2">
        <v>42449.69027777778</v>
      </c>
      <c r="P6761">
        <v>886770</v>
      </c>
      <c r="Q6761" t="str">
        <f t="shared" si="423"/>
        <v>Other</v>
      </c>
    </row>
    <row r="6762" spans="1:17" x14ac:dyDescent="0.3">
      <c r="A6762">
        <v>2368984</v>
      </c>
      <c r="B6762" t="str">
        <f>VLOOKUP($A6762,'[1]User Profiles'!$A:$I,2,FALSE)</f>
        <v>Lucas </v>
      </c>
      <c r="C6762" t="str">
        <f>VLOOKUP($A6762,'[1]User Profiles'!$A:$I,3,FALSE)</f>
        <v>Beville</v>
      </c>
      <c r="D6762" t="str">
        <f>VLOOKUP($A6762,'[1]User Profiles'!$A:$I,5,FALSE)</f>
        <v>male</v>
      </c>
      <c r="E6762" t="str">
        <f>VLOOKUP($A6762,'[1]User Profiles'!$A:$I,6,FALSE)</f>
        <v>indian_asian</v>
      </c>
      <c r="F6762">
        <f>VLOOKUP($A6762,'[1]User Profiles'!$A:$I,7,FALSE)</f>
        <v>28</v>
      </c>
      <c r="G6762" t="str">
        <f>VLOOKUP($A6762,'[1]User Profiles'!$A:$I,8,FALSE)</f>
        <v>Limpopo</v>
      </c>
      <c r="H6762" t="s">
        <v>18</v>
      </c>
      <c r="I6762" s="4">
        <v>42431</v>
      </c>
      <c r="J6762" s="1">
        <v>0.69027777777777777</v>
      </c>
      <c r="K6762" s="1">
        <v>2.8009259259259259E-3</v>
      </c>
      <c r="L6762" s="1" t="str">
        <f t="shared" si="421"/>
        <v>Wednesday</v>
      </c>
      <c r="M6762" t="str">
        <f t="shared" si="420"/>
        <v>March</v>
      </c>
      <c r="N6762" s="2" t="str">
        <f t="shared" si="422"/>
        <v>Afternoon</v>
      </c>
      <c r="O6762" s="2">
        <v>42431.69027777778</v>
      </c>
      <c r="P6762">
        <v>2368984</v>
      </c>
      <c r="Q6762" t="str">
        <f t="shared" si="423"/>
        <v>Sports</v>
      </c>
    </row>
    <row r="6763" spans="1:17" x14ac:dyDescent="0.3">
      <c r="A6763">
        <v>758272</v>
      </c>
      <c r="B6763" t="str">
        <f>VLOOKUP($A6763,'[1]User Profiles'!$A:$I,2,FALSE)</f>
        <v>Michel </v>
      </c>
      <c r="C6763" t="str">
        <f>VLOOKUP($A6763,'[1]User Profiles'!$A:$I,3,FALSE)</f>
        <v>Nicholls</v>
      </c>
      <c r="D6763" t="str">
        <f>VLOOKUP($A6763,'[1]User Profiles'!$A:$I,5,FALSE)</f>
        <v>male</v>
      </c>
      <c r="E6763" t="str">
        <f>VLOOKUP($A6763,'[1]User Profiles'!$A:$I,6,FALSE)</f>
        <v>black</v>
      </c>
      <c r="F6763">
        <f>VLOOKUP($A6763,'[1]User Profiles'!$A:$I,7,FALSE)</f>
        <v>53</v>
      </c>
      <c r="G6763" t="str">
        <f>VLOOKUP($A6763,'[1]User Profiles'!$A:$I,8,FALSE)</f>
        <v>Mpumalanga</v>
      </c>
      <c r="H6763" t="s">
        <v>25</v>
      </c>
      <c r="I6763" s="4">
        <v>42396</v>
      </c>
      <c r="J6763" s="1">
        <v>0.69027777777777777</v>
      </c>
      <c r="K6763" s="1">
        <v>7.175925925925927E-4</v>
      </c>
      <c r="L6763" s="1" t="str">
        <f t="shared" si="421"/>
        <v>Wednesday</v>
      </c>
      <c r="M6763" t="str">
        <f t="shared" si="420"/>
        <v>January</v>
      </c>
      <c r="N6763" s="2" t="str">
        <f t="shared" si="422"/>
        <v>Afternoon</v>
      </c>
      <c r="O6763" s="2">
        <v>42396.69027777778</v>
      </c>
      <c r="P6763">
        <v>758272</v>
      </c>
      <c r="Q6763" t="str">
        <f t="shared" si="423"/>
        <v>Sports</v>
      </c>
    </row>
    <row r="6764" spans="1:17" x14ac:dyDescent="0.3">
      <c r="A6764">
        <v>940971</v>
      </c>
      <c r="B6764" t="str">
        <f>VLOOKUP($A6764,'[1]User Profiles'!$A:$I,2,FALSE)</f>
        <v>Wilburn </v>
      </c>
      <c r="C6764" t="str">
        <f>VLOOKUP($A6764,'[1]User Profiles'!$A:$I,3,FALSE)</f>
        <v>Condie</v>
      </c>
      <c r="D6764" t="str">
        <f>VLOOKUP($A6764,'[1]User Profiles'!$A:$I,5,FALSE)</f>
        <v>male</v>
      </c>
      <c r="E6764" t="str">
        <f>VLOOKUP($A6764,'[1]User Profiles'!$A:$I,6,FALSE)</f>
        <v>coloured</v>
      </c>
      <c r="F6764">
        <f>VLOOKUP($A6764,'[1]User Profiles'!$A:$I,7,FALSE)</f>
        <v>39</v>
      </c>
      <c r="G6764" t="str">
        <f>VLOOKUP($A6764,'[1]User Profiles'!$A:$I,8,FALSE)</f>
        <v>Free State</v>
      </c>
      <c r="H6764" t="s">
        <v>20</v>
      </c>
      <c r="I6764" s="4">
        <v>42456</v>
      </c>
      <c r="J6764" s="1">
        <v>0.69027777777777777</v>
      </c>
      <c r="K6764" s="1">
        <v>1.3032407407407407E-2</v>
      </c>
      <c r="L6764" s="1" t="str">
        <f t="shared" si="421"/>
        <v>Sunday</v>
      </c>
      <c r="M6764" t="str">
        <f t="shared" si="420"/>
        <v>March</v>
      </c>
      <c r="N6764" s="2" t="str">
        <f t="shared" si="422"/>
        <v>Afternoon</v>
      </c>
      <c r="O6764" s="2">
        <v>42456.69027777778</v>
      </c>
      <c r="P6764">
        <v>940971</v>
      </c>
      <c r="Q6764" t="str">
        <f t="shared" si="423"/>
        <v>Other</v>
      </c>
    </row>
    <row r="6765" spans="1:17" x14ac:dyDescent="0.3">
      <c r="A6765">
        <v>1108792</v>
      </c>
      <c r="B6765" t="str">
        <f>VLOOKUP($A6765,'[1]User Profiles'!$A:$I,2,FALSE)</f>
        <v>Abel </v>
      </c>
      <c r="C6765" t="str">
        <f>VLOOKUP($A6765,'[1]User Profiles'!$A:$I,3,FALSE)</f>
        <v>Styer</v>
      </c>
      <c r="D6765" t="str">
        <f>VLOOKUP($A6765,'[1]User Profiles'!$A:$I,5,FALSE)</f>
        <v>male</v>
      </c>
      <c r="E6765" t="str">
        <f>VLOOKUP($A6765,'[1]User Profiles'!$A:$I,6,FALSE)</f>
        <v>black</v>
      </c>
      <c r="F6765">
        <f>VLOOKUP($A6765,'[1]User Profiles'!$A:$I,7,FALSE)</f>
        <v>34</v>
      </c>
      <c r="G6765" t="str">
        <f>VLOOKUP($A6765,'[1]User Profiles'!$A:$I,8,FALSE)</f>
        <v>Free State</v>
      </c>
      <c r="H6765" t="s">
        <v>17</v>
      </c>
      <c r="I6765" s="4">
        <v>42371</v>
      </c>
      <c r="J6765" s="1">
        <v>0.69027777777777777</v>
      </c>
      <c r="K6765" s="1">
        <v>5.9027777777777785E-3</v>
      </c>
      <c r="L6765" s="1" t="str">
        <f t="shared" si="421"/>
        <v>Saturday</v>
      </c>
      <c r="M6765" t="str">
        <f t="shared" si="420"/>
        <v>January</v>
      </c>
      <c r="N6765" s="2" t="str">
        <f t="shared" si="422"/>
        <v>Afternoon</v>
      </c>
      <c r="O6765" s="2">
        <v>42371.69027777778</v>
      </c>
      <c r="P6765">
        <v>1108792</v>
      </c>
      <c r="Q6765" t="str">
        <f t="shared" si="423"/>
        <v>Other</v>
      </c>
    </row>
    <row r="6766" spans="1:17" x14ac:dyDescent="0.3">
      <c r="A6766">
        <v>808712</v>
      </c>
      <c r="B6766" t="str">
        <f>VLOOKUP($A6766,'[1]User Profiles'!$A:$I,2,FALSE)</f>
        <v>Royal </v>
      </c>
      <c r="C6766" t="str">
        <f>VLOOKUP($A6766,'[1]User Profiles'!$A:$I,3,FALSE)</f>
        <v>Luthy</v>
      </c>
      <c r="D6766" t="str">
        <f>VLOOKUP($A6766,'[1]User Profiles'!$A:$I,5,FALSE)</f>
        <v>male</v>
      </c>
      <c r="E6766" t="str">
        <f>VLOOKUP($A6766,'[1]User Profiles'!$A:$I,6,FALSE)</f>
        <v>black</v>
      </c>
      <c r="F6766">
        <f>VLOOKUP($A6766,'[1]User Profiles'!$A:$I,7,FALSE)</f>
        <v>35</v>
      </c>
      <c r="G6766" t="str">
        <f>VLOOKUP($A6766,'[1]User Profiles'!$A:$I,8,FALSE)</f>
        <v>Kwazulu Natal</v>
      </c>
      <c r="H6766" t="s">
        <v>17</v>
      </c>
      <c r="I6766" s="4">
        <v>42432</v>
      </c>
      <c r="J6766" s="1">
        <v>0.69027777777777777</v>
      </c>
      <c r="K6766" s="1">
        <v>6.9444444444444436E-4</v>
      </c>
      <c r="L6766" s="1" t="str">
        <f t="shared" si="421"/>
        <v>Thursday</v>
      </c>
      <c r="M6766" t="str">
        <f t="shared" si="420"/>
        <v>March</v>
      </c>
      <c r="N6766" s="2" t="str">
        <f t="shared" si="422"/>
        <v>Afternoon</v>
      </c>
      <c r="O6766" s="2">
        <v>42432.69027777778</v>
      </c>
      <c r="P6766">
        <v>808712</v>
      </c>
      <c r="Q6766" t="str">
        <f t="shared" si="423"/>
        <v>Other</v>
      </c>
    </row>
    <row r="6767" spans="1:17" x14ac:dyDescent="0.3">
      <c r="A6767">
        <v>810359</v>
      </c>
      <c r="B6767" t="str">
        <f>VLOOKUP($A6767,'[1]User Profiles'!$A:$I,2,FALSE)</f>
        <v>Wilburn </v>
      </c>
      <c r="C6767" t="str">
        <f>VLOOKUP($A6767,'[1]User Profiles'!$A:$I,3,FALSE)</f>
        <v>Hoadley</v>
      </c>
      <c r="D6767" t="str">
        <f>VLOOKUP($A6767,'[1]User Profiles'!$A:$I,5,FALSE)</f>
        <v>male</v>
      </c>
      <c r="E6767" t="str">
        <f>VLOOKUP($A6767,'[1]User Profiles'!$A:$I,6,FALSE)</f>
        <v>black</v>
      </c>
      <c r="F6767">
        <f>VLOOKUP($A6767,'[1]User Profiles'!$A:$I,7,FALSE)</f>
        <v>39</v>
      </c>
      <c r="G6767" t="str">
        <f>VLOOKUP($A6767,'[1]User Profiles'!$A:$I,8,FALSE)</f>
        <v>Gauteng</v>
      </c>
      <c r="H6767" t="s">
        <v>16</v>
      </c>
      <c r="I6767" s="4">
        <v>42409</v>
      </c>
      <c r="J6767" s="1">
        <v>0.69027777777777777</v>
      </c>
      <c r="K6767" s="1">
        <v>4.5138888888888892E-4</v>
      </c>
      <c r="L6767" s="1" t="str">
        <f t="shared" si="421"/>
        <v>Tuesday</v>
      </c>
      <c r="M6767" t="str">
        <f t="shared" si="420"/>
        <v>February</v>
      </c>
      <c r="N6767" s="2" t="str">
        <f t="shared" si="422"/>
        <v>Afternoon</v>
      </c>
      <c r="O6767" s="2">
        <v>42409.69027777778</v>
      </c>
      <c r="P6767">
        <v>810359</v>
      </c>
      <c r="Q6767" t="str">
        <f t="shared" si="423"/>
        <v>Other</v>
      </c>
    </row>
    <row r="6768" spans="1:17" x14ac:dyDescent="0.3">
      <c r="A6768">
        <v>779592</v>
      </c>
      <c r="B6768" t="str">
        <f>VLOOKUP($A6768,'[1]User Profiles'!$A:$I,2,FALSE)</f>
        <v>Luanna </v>
      </c>
      <c r="C6768" t="str">
        <f>VLOOKUP($A6768,'[1]User Profiles'!$A:$I,3,FALSE)</f>
        <v>Hoadley</v>
      </c>
      <c r="D6768" t="str">
        <f>VLOOKUP($A6768,'[1]User Profiles'!$A:$I,5,FALSE)</f>
        <v>female</v>
      </c>
      <c r="E6768" t="str">
        <f>VLOOKUP($A6768,'[1]User Profiles'!$A:$I,6,FALSE)</f>
        <v>black</v>
      </c>
      <c r="F6768">
        <f>VLOOKUP($A6768,'[1]User Profiles'!$A:$I,7,FALSE)</f>
        <v>40</v>
      </c>
      <c r="G6768" t="str">
        <f>VLOOKUP($A6768,'[1]User Profiles'!$A:$I,8,FALSE)</f>
        <v>Gauteng</v>
      </c>
      <c r="H6768" t="s">
        <v>19</v>
      </c>
      <c r="I6768" s="4">
        <v>42393</v>
      </c>
      <c r="J6768" s="1">
        <v>0.69097222222222221</v>
      </c>
      <c r="K6768" s="1">
        <v>7.9861111111111116E-4</v>
      </c>
      <c r="L6768" s="1" t="str">
        <f t="shared" si="421"/>
        <v>Sunday</v>
      </c>
      <c r="M6768" t="str">
        <f t="shared" si="420"/>
        <v>January</v>
      </c>
      <c r="N6768" s="2" t="str">
        <f t="shared" si="422"/>
        <v>Afternoon</v>
      </c>
      <c r="O6768" s="2">
        <v>42393.690972222219</v>
      </c>
      <c r="P6768">
        <v>779592</v>
      </c>
      <c r="Q6768" t="str">
        <f t="shared" si="423"/>
        <v>Entertainment</v>
      </c>
    </row>
    <row r="6769" spans="1:17" x14ac:dyDescent="0.3">
      <c r="A6769">
        <v>832036</v>
      </c>
      <c r="B6769" t="str">
        <f>VLOOKUP($A6769,'[1]User Profiles'!$A:$I,2,FALSE)</f>
        <v>Robby </v>
      </c>
      <c r="C6769" t="str">
        <f>VLOOKUP($A6769,'[1]User Profiles'!$A:$I,3,FALSE)</f>
        <v>Borelli</v>
      </c>
      <c r="D6769" t="str">
        <f>VLOOKUP($A6769,'[1]User Profiles'!$A:$I,5,FALSE)</f>
        <v>male</v>
      </c>
      <c r="E6769" t="str">
        <f>VLOOKUP($A6769,'[1]User Profiles'!$A:$I,6,FALSE)</f>
        <v>black</v>
      </c>
      <c r="F6769">
        <f>VLOOKUP($A6769,'[1]User Profiles'!$A:$I,7,FALSE)</f>
        <v>46</v>
      </c>
      <c r="G6769" t="str">
        <f>VLOOKUP($A6769,'[1]User Profiles'!$A:$I,8,FALSE)</f>
        <v>Mpumalanga</v>
      </c>
      <c r="H6769" t="s">
        <v>21</v>
      </c>
      <c r="I6769" s="4">
        <v>42397</v>
      </c>
      <c r="J6769" s="1">
        <v>0.69097222222222221</v>
      </c>
      <c r="K6769" s="1">
        <v>7.7314814814814815E-3</v>
      </c>
      <c r="L6769" s="1" t="str">
        <f t="shared" si="421"/>
        <v>Thursday</v>
      </c>
      <c r="M6769" t="str">
        <f t="shared" si="420"/>
        <v>January</v>
      </c>
      <c r="N6769" s="2" t="str">
        <f t="shared" si="422"/>
        <v>Afternoon</v>
      </c>
      <c r="O6769" s="2">
        <v>42397.690972222219</v>
      </c>
      <c r="P6769">
        <v>832036</v>
      </c>
      <c r="Q6769" t="str">
        <f t="shared" si="423"/>
        <v>Kids</v>
      </c>
    </row>
    <row r="6770" spans="1:17" x14ac:dyDescent="0.3">
      <c r="A6770">
        <v>789144</v>
      </c>
      <c r="B6770" t="str">
        <f>VLOOKUP($A6770,'[1]User Profiles'!$A:$I,2,FALSE)</f>
        <v>Efren </v>
      </c>
      <c r="C6770" t="str">
        <f>VLOOKUP($A6770,'[1]User Profiles'!$A:$I,3,FALSE)</f>
        <v>Lavoie</v>
      </c>
      <c r="D6770" t="str">
        <f>VLOOKUP($A6770,'[1]User Profiles'!$A:$I,5,FALSE)</f>
        <v>male</v>
      </c>
      <c r="E6770" t="str">
        <f>VLOOKUP($A6770,'[1]User Profiles'!$A:$I,6,FALSE)</f>
        <v>black</v>
      </c>
      <c r="F6770">
        <f>VLOOKUP($A6770,'[1]User Profiles'!$A:$I,7,FALSE)</f>
        <v>40</v>
      </c>
      <c r="G6770" t="str">
        <f>VLOOKUP($A6770,'[1]User Profiles'!$A:$I,8,FALSE)</f>
        <v>Gauteng</v>
      </c>
      <c r="H6770" t="s">
        <v>20</v>
      </c>
      <c r="I6770" s="4">
        <v>42434</v>
      </c>
      <c r="J6770" s="1">
        <v>0.69097222222222221</v>
      </c>
      <c r="K6770" s="1">
        <v>2.9166666666666668E-3</v>
      </c>
      <c r="L6770" s="1" t="str">
        <f t="shared" si="421"/>
        <v>Saturday</v>
      </c>
      <c r="M6770" t="str">
        <f t="shared" si="420"/>
        <v>March</v>
      </c>
      <c r="N6770" s="2" t="str">
        <f t="shared" si="422"/>
        <v>Afternoon</v>
      </c>
      <c r="O6770" s="2">
        <v>42434.690972222219</v>
      </c>
      <c r="P6770">
        <v>789144</v>
      </c>
      <c r="Q6770" t="str">
        <f t="shared" si="423"/>
        <v>Other</v>
      </c>
    </row>
    <row r="6771" spans="1:17" x14ac:dyDescent="0.3">
      <c r="A6771">
        <v>866901</v>
      </c>
      <c r="B6771" t="str">
        <f>VLOOKUP($A6771,'[1]User Profiles'!$A:$I,2,FALSE)</f>
        <v>Cory </v>
      </c>
      <c r="C6771" t="str">
        <f>VLOOKUP($A6771,'[1]User Profiles'!$A:$I,3,FALSE)</f>
        <v>Jacox</v>
      </c>
      <c r="D6771" t="str">
        <f>VLOOKUP($A6771,'[1]User Profiles'!$A:$I,5,FALSE)</f>
        <v>male</v>
      </c>
      <c r="E6771" t="str">
        <f>VLOOKUP($A6771,'[1]User Profiles'!$A:$I,6,FALSE)</f>
        <v>white</v>
      </c>
      <c r="F6771">
        <f>VLOOKUP($A6771,'[1]User Profiles'!$A:$I,7,FALSE)</f>
        <v>39</v>
      </c>
      <c r="G6771" t="str">
        <f>VLOOKUP($A6771,'[1]User Profiles'!$A:$I,8,FALSE)</f>
        <v>Gauteng</v>
      </c>
      <c r="H6771" t="s">
        <v>26</v>
      </c>
      <c r="I6771" s="4">
        <v>42458</v>
      </c>
      <c r="J6771" s="1">
        <v>0.69097222222222221</v>
      </c>
      <c r="K6771" s="1">
        <v>5.4629629629629637E-3</v>
      </c>
      <c r="L6771" s="1" t="str">
        <f t="shared" si="421"/>
        <v>Tuesday</v>
      </c>
      <c r="M6771" t="str">
        <f t="shared" si="420"/>
        <v>March</v>
      </c>
      <c r="N6771" s="2" t="str">
        <f t="shared" si="422"/>
        <v>Afternoon</v>
      </c>
      <c r="O6771" s="2">
        <v>42458.690972222219</v>
      </c>
      <c r="P6771">
        <v>866901</v>
      </c>
      <c r="Q6771" t="str">
        <f t="shared" si="423"/>
        <v>Entertainment</v>
      </c>
    </row>
    <row r="6772" spans="1:17" x14ac:dyDescent="0.3">
      <c r="A6772">
        <v>809908</v>
      </c>
      <c r="B6772" t="str">
        <f>VLOOKUP($A6772,'[1]User Profiles'!$A:$I,2,FALSE)</f>
        <v>Len </v>
      </c>
      <c r="C6772" t="str">
        <f>VLOOKUP($A6772,'[1]User Profiles'!$A:$I,3,FALSE)</f>
        <v>Hoadley</v>
      </c>
      <c r="D6772" t="str">
        <f>VLOOKUP($A6772,'[1]User Profiles'!$A:$I,5,FALSE)</f>
        <v>male</v>
      </c>
      <c r="E6772" t="str">
        <f>VLOOKUP($A6772,'[1]User Profiles'!$A:$I,6,FALSE)</f>
        <v>indian_asian</v>
      </c>
      <c r="F6772">
        <f>VLOOKUP($A6772,'[1]User Profiles'!$A:$I,7,FALSE)</f>
        <v>9</v>
      </c>
      <c r="G6772" t="str">
        <f>VLOOKUP($A6772,'[1]User Profiles'!$A:$I,8,FALSE)</f>
        <v>Eastern Cape</v>
      </c>
      <c r="H6772" t="s">
        <v>18</v>
      </c>
      <c r="I6772" s="4">
        <v>42449</v>
      </c>
      <c r="J6772" s="1">
        <v>0.69097222222222221</v>
      </c>
      <c r="K6772" s="1">
        <v>3.7962962962962963E-3</v>
      </c>
      <c r="L6772" s="1" t="str">
        <f t="shared" si="421"/>
        <v>Sunday</v>
      </c>
      <c r="M6772" t="str">
        <f t="shared" si="420"/>
        <v>March</v>
      </c>
      <c r="N6772" s="2" t="str">
        <f t="shared" si="422"/>
        <v>Afternoon</v>
      </c>
      <c r="O6772" s="2">
        <v>42449.690972222219</v>
      </c>
      <c r="P6772">
        <v>809908</v>
      </c>
      <c r="Q6772" t="str">
        <f t="shared" si="423"/>
        <v>Sports</v>
      </c>
    </row>
    <row r="6773" spans="1:17" x14ac:dyDescent="0.3">
      <c r="A6773">
        <v>931228</v>
      </c>
      <c r="B6773" t="str">
        <f>VLOOKUP($A6773,'[1]User Profiles'!$A:$I,2,FALSE)</f>
        <v>Charlie </v>
      </c>
      <c r="C6773" t="str">
        <f>VLOOKUP($A6773,'[1]User Profiles'!$A:$I,3,FALSE)</f>
        <v>Hier</v>
      </c>
      <c r="D6773" t="str">
        <f>VLOOKUP($A6773,'[1]User Profiles'!$A:$I,5,FALSE)</f>
        <v>male</v>
      </c>
      <c r="E6773" t="str">
        <f>VLOOKUP($A6773,'[1]User Profiles'!$A:$I,6,FALSE)</f>
        <v>white</v>
      </c>
      <c r="F6773">
        <f>VLOOKUP($A6773,'[1]User Profiles'!$A:$I,7,FALSE)</f>
        <v>37</v>
      </c>
      <c r="G6773" t="str">
        <f>VLOOKUP($A6773,'[1]User Profiles'!$A:$I,8,FALSE)</f>
        <v>Gauteng</v>
      </c>
      <c r="H6773" t="s">
        <v>22</v>
      </c>
      <c r="I6773" s="4">
        <v>42457</v>
      </c>
      <c r="J6773" s="1">
        <v>0.69097222222222221</v>
      </c>
      <c r="K6773" s="1">
        <v>2.5462962962962961E-4</v>
      </c>
      <c r="L6773" s="1" t="str">
        <f t="shared" si="421"/>
        <v>Monday</v>
      </c>
      <c r="M6773" t="str">
        <f t="shared" si="420"/>
        <v>March</v>
      </c>
      <c r="N6773" s="2" t="str">
        <f t="shared" si="422"/>
        <v>Afternoon</v>
      </c>
      <c r="O6773" s="2">
        <v>42457.690972222219</v>
      </c>
      <c r="P6773">
        <v>931228</v>
      </c>
      <c r="Q6773" t="str">
        <f t="shared" si="423"/>
        <v>Kids</v>
      </c>
    </row>
    <row r="6774" spans="1:17" x14ac:dyDescent="0.3">
      <c r="A6774">
        <v>810645</v>
      </c>
      <c r="B6774" t="str">
        <f>VLOOKUP($A6774,'[1]User Profiles'!$A:$I,2,FALSE)</f>
        <v>Emerson </v>
      </c>
      <c r="C6774" t="str">
        <f>VLOOKUP($A6774,'[1]User Profiles'!$A:$I,3,FALSE)</f>
        <v>Styer</v>
      </c>
      <c r="D6774" t="str">
        <f>VLOOKUP($A6774,'[1]User Profiles'!$A:$I,5,FALSE)</f>
        <v>male</v>
      </c>
      <c r="E6774" t="str">
        <f>VLOOKUP($A6774,'[1]User Profiles'!$A:$I,6,FALSE)</f>
        <v>None</v>
      </c>
      <c r="F6774">
        <f>VLOOKUP($A6774,'[1]User Profiles'!$A:$I,7,FALSE)</f>
        <v>31</v>
      </c>
      <c r="G6774" t="str">
        <f>VLOOKUP($A6774,'[1]User Profiles'!$A:$I,8,FALSE)</f>
        <v>Mpumalanga</v>
      </c>
      <c r="H6774" t="s">
        <v>18</v>
      </c>
      <c r="I6774" s="4">
        <v>42422</v>
      </c>
      <c r="J6774" s="1">
        <v>0.69097222222222221</v>
      </c>
      <c r="K6774" s="1">
        <v>6.7129629629629625E-4</v>
      </c>
      <c r="L6774" s="1" t="str">
        <f t="shared" si="421"/>
        <v>Monday</v>
      </c>
      <c r="M6774" t="str">
        <f t="shared" si="420"/>
        <v>February</v>
      </c>
      <c r="N6774" s="2" t="str">
        <f t="shared" si="422"/>
        <v>Afternoon</v>
      </c>
      <c r="O6774" s="2">
        <v>42422.690972222219</v>
      </c>
      <c r="P6774">
        <v>810645</v>
      </c>
      <c r="Q6774" t="str">
        <f t="shared" si="423"/>
        <v>Sports</v>
      </c>
    </row>
    <row r="6775" spans="1:17" x14ac:dyDescent="0.3">
      <c r="A6775">
        <v>939602</v>
      </c>
      <c r="B6775" t="str">
        <f>VLOOKUP($A6775,'[1]User Profiles'!$A:$I,2,FALSE)</f>
        <v>Lane </v>
      </c>
      <c r="C6775" t="str">
        <f>VLOOKUP($A6775,'[1]User Profiles'!$A:$I,3,FALSE)</f>
        <v>Mastrangelo</v>
      </c>
      <c r="D6775" t="str">
        <f>VLOOKUP($A6775,'[1]User Profiles'!$A:$I,5,FALSE)</f>
        <v>male</v>
      </c>
      <c r="E6775" t="str">
        <f>VLOOKUP($A6775,'[1]User Profiles'!$A:$I,6,FALSE)</f>
        <v>coloured</v>
      </c>
      <c r="F6775">
        <f>VLOOKUP($A6775,'[1]User Profiles'!$A:$I,7,FALSE)</f>
        <v>18</v>
      </c>
      <c r="G6775" t="str">
        <f>VLOOKUP($A6775,'[1]User Profiles'!$A:$I,8,FALSE)</f>
        <v>Eastern Cape</v>
      </c>
      <c r="H6775" t="s">
        <v>23</v>
      </c>
      <c r="I6775" s="4">
        <v>42450</v>
      </c>
      <c r="J6775" s="1">
        <v>0.69166666666666665</v>
      </c>
      <c r="K6775" s="1">
        <v>1.4699074074074074E-3</v>
      </c>
      <c r="L6775" s="1" t="str">
        <f t="shared" si="421"/>
        <v>Monday</v>
      </c>
      <c r="M6775" t="str">
        <f t="shared" si="420"/>
        <v>March</v>
      </c>
      <c r="N6775" s="2" t="str">
        <f t="shared" si="422"/>
        <v>Afternoon</v>
      </c>
      <c r="O6775" s="2">
        <v>42450.691666666666</v>
      </c>
      <c r="P6775">
        <v>939602</v>
      </c>
      <c r="Q6775" t="str">
        <f t="shared" si="423"/>
        <v>Entertainment</v>
      </c>
    </row>
    <row r="6776" spans="1:17" x14ac:dyDescent="0.3">
      <c r="A6776">
        <v>939719</v>
      </c>
      <c r="B6776" t="str">
        <f>VLOOKUP($A6776,'[1]User Profiles'!$A:$I,2,FALSE)</f>
        <v>Eli </v>
      </c>
      <c r="C6776" t="str">
        <f>VLOOKUP($A6776,'[1]User Profiles'!$A:$I,3,FALSE)</f>
        <v>Mccollum</v>
      </c>
      <c r="D6776" t="str">
        <f>VLOOKUP($A6776,'[1]User Profiles'!$A:$I,5,FALSE)</f>
        <v>male</v>
      </c>
      <c r="E6776" t="str">
        <f>VLOOKUP($A6776,'[1]User Profiles'!$A:$I,6,FALSE)</f>
        <v>white</v>
      </c>
      <c r="F6776">
        <f>VLOOKUP($A6776,'[1]User Profiles'!$A:$I,7,FALSE)</f>
        <v>28</v>
      </c>
      <c r="G6776" t="str">
        <f>VLOOKUP($A6776,'[1]User Profiles'!$A:$I,8,FALSE)</f>
        <v>Kwazulu Natal</v>
      </c>
      <c r="H6776" t="s">
        <v>29</v>
      </c>
      <c r="I6776" s="4">
        <v>42460</v>
      </c>
      <c r="J6776" s="1">
        <v>0.69166666666666665</v>
      </c>
      <c r="K6776" s="1">
        <v>1.5219907407407411E-3</v>
      </c>
      <c r="L6776" s="1" t="str">
        <f t="shared" si="421"/>
        <v>Thursday</v>
      </c>
      <c r="M6776" t="str">
        <f t="shared" si="420"/>
        <v>March</v>
      </c>
      <c r="N6776" s="2" t="str">
        <f t="shared" si="422"/>
        <v>Afternoon</v>
      </c>
      <c r="O6776" s="2">
        <v>42460.691666666666</v>
      </c>
      <c r="P6776">
        <v>939719</v>
      </c>
      <c r="Q6776" t="str">
        <f t="shared" si="423"/>
        <v>Entertainment</v>
      </c>
    </row>
    <row r="6777" spans="1:17" x14ac:dyDescent="0.3">
      <c r="A6777">
        <v>832337</v>
      </c>
      <c r="B6777" t="str">
        <f>VLOOKUP($A6777,'[1]User Profiles'!$A:$I,2,FALSE)</f>
        <v>Efren </v>
      </c>
      <c r="C6777" t="str">
        <f>VLOOKUP($A6777,'[1]User Profiles'!$A:$I,3,FALSE)</f>
        <v>Langenfeld</v>
      </c>
      <c r="D6777" t="str">
        <f>VLOOKUP($A6777,'[1]User Profiles'!$A:$I,5,FALSE)</f>
        <v>male</v>
      </c>
      <c r="E6777" t="str">
        <f>VLOOKUP($A6777,'[1]User Profiles'!$A:$I,6,FALSE)</f>
        <v>black</v>
      </c>
      <c r="F6777">
        <f>VLOOKUP($A6777,'[1]User Profiles'!$A:$I,7,FALSE)</f>
        <v>28</v>
      </c>
      <c r="G6777" t="str">
        <f>VLOOKUP($A6777,'[1]User Profiles'!$A:$I,8,FALSE)</f>
        <v>Mpumalanga</v>
      </c>
      <c r="H6777" t="s">
        <v>20</v>
      </c>
      <c r="I6777" s="4">
        <v>42442</v>
      </c>
      <c r="J6777" s="1">
        <v>0.69166666666666665</v>
      </c>
      <c r="K6777" s="1">
        <v>7.8703703703703705E-4</v>
      </c>
      <c r="L6777" s="1" t="str">
        <f t="shared" si="421"/>
        <v>Sunday</v>
      </c>
      <c r="M6777" t="str">
        <f t="shared" si="420"/>
        <v>March</v>
      </c>
      <c r="N6777" s="2" t="str">
        <f t="shared" si="422"/>
        <v>Afternoon</v>
      </c>
      <c r="O6777" s="2">
        <v>42442.691666666666</v>
      </c>
      <c r="P6777">
        <v>832337</v>
      </c>
      <c r="Q6777" t="str">
        <f t="shared" si="423"/>
        <v>Other</v>
      </c>
    </row>
    <row r="6778" spans="1:17" x14ac:dyDescent="0.3">
      <c r="A6778">
        <v>2360820</v>
      </c>
      <c r="B6778" t="str">
        <f>VLOOKUP($A6778,'[1]User Profiles'!$A:$I,2,FALSE)</f>
        <v>Claud </v>
      </c>
      <c r="C6778" t="str">
        <f>VLOOKUP($A6778,'[1]User Profiles'!$A:$I,3,FALSE)</f>
        <v>Slane</v>
      </c>
      <c r="D6778" t="str">
        <f>VLOOKUP($A6778,'[1]User Profiles'!$A:$I,5,FALSE)</f>
        <v>male</v>
      </c>
      <c r="E6778" t="str">
        <f>VLOOKUP($A6778,'[1]User Profiles'!$A:$I,6,FALSE)</f>
        <v>black</v>
      </c>
      <c r="F6778">
        <f>VLOOKUP($A6778,'[1]User Profiles'!$A:$I,7,FALSE)</f>
        <v>47</v>
      </c>
      <c r="G6778" t="str">
        <f>VLOOKUP($A6778,'[1]User Profiles'!$A:$I,8,FALSE)</f>
        <v>North West</v>
      </c>
      <c r="H6778" t="s">
        <v>21</v>
      </c>
      <c r="I6778" s="4">
        <v>42424</v>
      </c>
      <c r="J6778" s="1">
        <v>0.69166666666666665</v>
      </c>
      <c r="K6778" s="1">
        <v>1.0416666666666667E-3</v>
      </c>
      <c r="L6778" s="1" t="str">
        <f t="shared" si="421"/>
        <v>Wednesday</v>
      </c>
      <c r="M6778" t="str">
        <f t="shared" si="420"/>
        <v>February</v>
      </c>
      <c r="N6778" s="2" t="str">
        <f t="shared" si="422"/>
        <v>Afternoon</v>
      </c>
      <c r="O6778" s="2">
        <v>42424.691666666666</v>
      </c>
      <c r="P6778">
        <v>2360820</v>
      </c>
      <c r="Q6778" t="str">
        <f t="shared" si="423"/>
        <v>Kids</v>
      </c>
    </row>
    <row r="6779" spans="1:17" x14ac:dyDescent="0.3">
      <c r="A6779">
        <v>940974</v>
      </c>
      <c r="B6779" t="str">
        <f>VLOOKUP($A6779,'[1]User Profiles'!$A:$I,2,FALSE)</f>
        <v>Hollis </v>
      </c>
      <c r="C6779" t="str">
        <f>VLOOKUP($A6779,'[1]User Profiles'!$A:$I,3,FALSE)</f>
        <v>Tatham</v>
      </c>
      <c r="D6779" t="str">
        <f>VLOOKUP($A6779,'[1]User Profiles'!$A:$I,5,FALSE)</f>
        <v>male</v>
      </c>
      <c r="E6779" t="str">
        <f>VLOOKUP($A6779,'[1]User Profiles'!$A:$I,6,FALSE)</f>
        <v>black</v>
      </c>
      <c r="F6779">
        <f>VLOOKUP($A6779,'[1]User Profiles'!$A:$I,7,FALSE)</f>
        <v>41</v>
      </c>
      <c r="G6779" t="str">
        <f>VLOOKUP($A6779,'[1]User Profiles'!$A:$I,8,FALSE)</f>
        <v>Western Cape</v>
      </c>
      <c r="H6779" t="s">
        <v>25</v>
      </c>
      <c r="I6779" s="4">
        <v>42459</v>
      </c>
      <c r="J6779" s="1">
        <v>0.69166666666666665</v>
      </c>
      <c r="K6779" s="1">
        <v>6.7129629629629625E-4</v>
      </c>
      <c r="L6779" s="1" t="str">
        <f t="shared" si="421"/>
        <v>Wednesday</v>
      </c>
      <c r="M6779" t="str">
        <f t="shared" si="420"/>
        <v>March</v>
      </c>
      <c r="N6779" s="2" t="str">
        <f t="shared" si="422"/>
        <v>Afternoon</v>
      </c>
      <c r="O6779" s="2">
        <v>42459.691666666666</v>
      </c>
      <c r="P6779">
        <v>940974</v>
      </c>
      <c r="Q6779" t="str">
        <f t="shared" si="423"/>
        <v>Sports</v>
      </c>
    </row>
    <row r="6780" spans="1:17" x14ac:dyDescent="0.3">
      <c r="A6780">
        <v>778041</v>
      </c>
      <c r="B6780" t="str">
        <f>VLOOKUP($A6780,'[1]User Profiles'!$A:$I,2,FALSE)</f>
        <v>Hugh</v>
      </c>
      <c r="C6780" t="str">
        <f>VLOOKUP($A6780,'[1]User Profiles'!$A:$I,3,FALSE)</f>
        <v>Nicholls</v>
      </c>
      <c r="D6780" t="str">
        <f>VLOOKUP($A6780,'[1]User Profiles'!$A:$I,5,FALSE)</f>
        <v>male</v>
      </c>
      <c r="E6780" t="str">
        <f>VLOOKUP($A6780,'[1]User Profiles'!$A:$I,6,FALSE)</f>
        <v>black</v>
      </c>
      <c r="F6780">
        <f>VLOOKUP($A6780,'[1]User Profiles'!$A:$I,7,FALSE)</f>
        <v>23</v>
      </c>
      <c r="G6780" t="str">
        <f>VLOOKUP($A6780,'[1]User Profiles'!$A:$I,8,FALSE)</f>
        <v>Gauteng</v>
      </c>
      <c r="H6780" t="s">
        <v>17</v>
      </c>
      <c r="I6780" s="4">
        <v>42401</v>
      </c>
      <c r="J6780" s="1">
        <v>0.69166666666666665</v>
      </c>
      <c r="K6780" s="1">
        <v>2.8090277777777777E-2</v>
      </c>
      <c r="L6780" s="1" t="str">
        <f t="shared" si="421"/>
        <v>Monday</v>
      </c>
      <c r="M6780" t="str">
        <f t="shared" si="420"/>
        <v>February</v>
      </c>
      <c r="N6780" s="2" t="str">
        <f t="shared" si="422"/>
        <v>Afternoon</v>
      </c>
      <c r="O6780" s="2">
        <v>42401.691666666666</v>
      </c>
      <c r="P6780">
        <v>778041</v>
      </c>
      <c r="Q6780" t="str">
        <f t="shared" si="423"/>
        <v>Other</v>
      </c>
    </row>
    <row r="6781" spans="1:17" x14ac:dyDescent="0.3">
      <c r="A6781">
        <v>881565</v>
      </c>
      <c r="B6781" t="str">
        <f>VLOOKUP($A6781,'[1]User Profiles'!$A:$I,2,FALSE)</f>
        <v>Cory </v>
      </c>
      <c r="C6781" t="str">
        <f>VLOOKUP($A6781,'[1]User Profiles'!$A:$I,3,FALSE)</f>
        <v>Paradis</v>
      </c>
      <c r="D6781" t="str">
        <f>VLOOKUP($A6781,'[1]User Profiles'!$A:$I,5,FALSE)</f>
        <v>male</v>
      </c>
      <c r="E6781" t="str">
        <f>VLOOKUP($A6781,'[1]User Profiles'!$A:$I,6,FALSE)</f>
        <v>black</v>
      </c>
      <c r="F6781">
        <f>VLOOKUP($A6781,'[1]User Profiles'!$A:$I,7,FALSE)</f>
        <v>41</v>
      </c>
      <c r="G6781" t="str">
        <f>VLOOKUP($A6781,'[1]User Profiles'!$A:$I,8,FALSE)</f>
        <v>Kwazulu Natal</v>
      </c>
      <c r="H6781" t="s">
        <v>25</v>
      </c>
      <c r="I6781" s="4">
        <v>42379</v>
      </c>
      <c r="J6781" s="1">
        <v>0.69166666666666665</v>
      </c>
      <c r="K6781" s="1">
        <v>2.5231481481481481E-3</v>
      </c>
      <c r="L6781" s="1" t="str">
        <f t="shared" si="421"/>
        <v>Sunday</v>
      </c>
      <c r="M6781" t="str">
        <f t="shared" si="420"/>
        <v>January</v>
      </c>
      <c r="N6781" s="2" t="str">
        <f t="shared" si="422"/>
        <v>Afternoon</v>
      </c>
      <c r="O6781" s="2">
        <v>42379.691666666666</v>
      </c>
      <c r="P6781">
        <v>881565</v>
      </c>
      <c r="Q6781" t="str">
        <f t="shared" si="423"/>
        <v>Sports</v>
      </c>
    </row>
    <row r="6782" spans="1:17" x14ac:dyDescent="0.3">
      <c r="A6782">
        <v>765679</v>
      </c>
      <c r="B6782" t="str">
        <f>VLOOKUP($A6782,'[1]User Profiles'!$A:$I,2,FALSE)</f>
        <v>Royal </v>
      </c>
      <c r="C6782" t="str">
        <f>VLOOKUP($A6782,'[1]User Profiles'!$A:$I,3,FALSE)</f>
        <v>Mina</v>
      </c>
      <c r="D6782" t="str">
        <f>VLOOKUP($A6782,'[1]User Profiles'!$A:$I,5,FALSE)</f>
        <v>male</v>
      </c>
      <c r="E6782" t="str">
        <f>VLOOKUP($A6782,'[1]User Profiles'!$A:$I,6,FALSE)</f>
        <v>black</v>
      </c>
      <c r="F6782">
        <f>VLOOKUP($A6782,'[1]User Profiles'!$A:$I,7,FALSE)</f>
        <v>42</v>
      </c>
      <c r="G6782" t="str">
        <f>VLOOKUP($A6782,'[1]User Profiles'!$A:$I,8,FALSE)</f>
        <v>North West</v>
      </c>
      <c r="H6782" t="s">
        <v>22</v>
      </c>
      <c r="I6782" s="4">
        <v>42396</v>
      </c>
      <c r="J6782" s="1">
        <v>0.69166666666666665</v>
      </c>
      <c r="K6782" s="1">
        <v>9.2592592592592585E-4</v>
      </c>
      <c r="L6782" s="1" t="str">
        <f t="shared" si="421"/>
        <v>Wednesday</v>
      </c>
      <c r="M6782" t="str">
        <f t="shared" si="420"/>
        <v>January</v>
      </c>
      <c r="N6782" s="2" t="str">
        <f t="shared" si="422"/>
        <v>Afternoon</v>
      </c>
      <c r="O6782" s="2">
        <v>42396.691666666666</v>
      </c>
      <c r="P6782">
        <v>765679</v>
      </c>
      <c r="Q6782" t="str">
        <f t="shared" si="423"/>
        <v>Kids</v>
      </c>
    </row>
    <row r="6783" spans="1:17" x14ac:dyDescent="0.3">
      <c r="A6783">
        <v>69455</v>
      </c>
      <c r="B6783" t="str">
        <f>VLOOKUP($A6783,'[1]User Profiles'!$A:$I,2,FALSE)</f>
        <v>Yong </v>
      </c>
      <c r="C6783" t="str">
        <f>VLOOKUP($A6783,'[1]User Profiles'!$A:$I,3,FALSE)</f>
        <v>Restivo</v>
      </c>
      <c r="D6783" t="str">
        <f>VLOOKUP($A6783,'[1]User Profiles'!$A:$I,5,FALSE)</f>
        <v>male</v>
      </c>
      <c r="E6783" t="str">
        <f>VLOOKUP($A6783,'[1]User Profiles'!$A:$I,6,FALSE)</f>
        <v>white</v>
      </c>
      <c r="F6783">
        <f>VLOOKUP($A6783,'[1]User Profiles'!$A:$I,7,FALSE)</f>
        <v>35</v>
      </c>
      <c r="G6783" t="str">
        <f>VLOOKUP($A6783,'[1]User Profiles'!$A:$I,8,FALSE)</f>
        <v>Western Cape</v>
      </c>
      <c r="H6783" t="s">
        <v>20</v>
      </c>
      <c r="I6783" s="4">
        <v>42455</v>
      </c>
      <c r="J6783" s="1">
        <v>0.69166666666666665</v>
      </c>
      <c r="K6783" s="1">
        <v>2.1296296296296293E-3</v>
      </c>
      <c r="L6783" s="1" t="str">
        <f t="shared" si="421"/>
        <v>Saturday</v>
      </c>
      <c r="M6783" t="str">
        <f t="shared" si="420"/>
        <v>March</v>
      </c>
      <c r="N6783" s="2" t="str">
        <f t="shared" si="422"/>
        <v>Afternoon</v>
      </c>
      <c r="O6783" s="2">
        <v>42455.691666666666</v>
      </c>
      <c r="P6783">
        <v>69455</v>
      </c>
      <c r="Q6783" t="str">
        <f t="shared" si="423"/>
        <v>Other</v>
      </c>
    </row>
    <row r="6784" spans="1:17" x14ac:dyDescent="0.3">
      <c r="A6784">
        <v>793670</v>
      </c>
      <c r="B6784" t="str">
        <f>VLOOKUP($A6784,'[1]User Profiles'!$A:$I,2,FALSE)</f>
        <v>Kip </v>
      </c>
      <c r="C6784" t="str">
        <f>VLOOKUP($A6784,'[1]User Profiles'!$A:$I,3,FALSE)</f>
        <v>Holt</v>
      </c>
      <c r="D6784" t="str">
        <f>VLOOKUP($A6784,'[1]User Profiles'!$A:$I,5,FALSE)</f>
        <v>male</v>
      </c>
      <c r="E6784" t="str">
        <f>VLOOKUP($A6784,'[1]User Profiles'!$A:$I,6,FALSE)</f>
        <v>coloured</v>
      </c>
      <c r="F6784">
        <f>VLOOKUP($A6784,'[1]User Profiles'!$A:$I,7,FALSE)</f>
        <v>44</v>
      </c>
      <c r="G6784" t="str">
        <f>VLOOKUP($A6784,'[1]User Profiles'!$A:$I,8,FALSE)</f>
        <v>Western Cape</v>
      </c>
      <c r="H6784" t="s">
        <v>25</v>
      </c>
      <c r="I6784" s="4">
        <v>42398</v>
      </c>
      <c r="J6784" s="1">
        <v>0.69236111111111109</v>
      </c>
      <c r="K6784" s="1">
        <v>2.164351851851852E-2</v>
      </c>
      <c r="L6784" s="1" t="str">
        <f t="shared" si="421"/>
        <v>Friday</v>
      </c>
      <c r="M6784" t="str">
        <f t="shared" si="420"/>
        <v>January</v>
      </c>
      <c r="N6784" s="2" t="str">
        <f t="shared" si="422"/>
        <v>Afternoon</v>
      </c>
      <c r="O6784" s="2">
        <v>42398.692361111112</v>
      </c>
      <c r="P6784">
        <v>793670</v>
      </c>
      <c r="Q6784" t="str">
        <f t="shared" si="423"/>
        <v>Sports</v>
      </c>
    </row>
    <row r="6785" spans="1:17" x14ac:dyDescent="0.3">
      <c r="A6785">
        <v>892587</v>
      </c>
      <c r="B6785" t="str">
        <f>VLOOKUP($A6785,'[1]User Profiles'!$A:$I,2,FALSE)</f>
        <v>Lane </v>
      </c>
      <c r="C6785" t="str">
        <f>VLOOKUP($A6785,'[1]User Profiles'!$A:$I,3,FALSE)</f>
        <v>Tatham</v>
      </c>
      <c r="D6785" t="str">
        <f>VLOOKUP($A6785,'[1]User Profiles'!$A:$I,5,FALSE)</f>
        <v>male</v>
      </c>
      <c r="E6785" t="str">
        <f>VLOOKUP($A6785,'[1]User Profiles'!$A:$I,6,FALSE)</f>
        <v>indian_asian</v>
      </c>
      <c r="F6785">
        <f>VLOOKUP($A6785,'[1]User Profiles'!$A:$I,7,FALSE)</f>
        <v>32</v>
      </c>
      <c r="G6785" t="str">
        <f>VLOOKUP($A6785,'[1]User Profiles'!$A:$I,8,FALSE)</f>
        <v>Gauteng</v>
      </c>
      <c r="H6785" t="s">
        <v>18</v>
      </c>
      <c r="I6785" s="4">
        <v>42449</v>
      </c>
      <c r="J6785" s="1">
        <v>0.69236111111111109</v>
      </c>
      <c r="K6785" s="1">
        <v>4.4583333333333336E-2</v>
      </c>
      <c r="L6785" s="1" t="str">
        <f t="shared" si="421"/>
        <v>Sunday</v>
      </c>
      <c r="M6785" t="str">
        <f t="shared" si="420"/>
        <v>March</v>
      </c>
      <c r="N6785" s="2" t="str">
        <f t="shared" si="422"/>
        <v>Afternoon</v>
      </c>
      <c r="O6785" s="2">
        <v>42449.692361111112</v>
      </c>
      <c r="P6785">
        <v>892587</v>
      </c>
      <c r="Q6785" t="str">
        <f t="shared" si="423"/>
        <v>Sports</v>
      </c>
    </row>
    <row r="6786" spans="1:17" x14ac:dyDescent="0.3">
      <c r="A6786">
        <v>789144</v>
      </c>
      <c r="B6786" t="str">
        <f>VLOOKUP($A6786,'[1]User Profiles'!$A:$I,2,FALSE)</f>
        <v>Efren </v>
      </c>
      <c r="C6786" t="str">
        <f>VLOOKUP($A6786,'[1]User Profiles'!$A:$I,3,FALSE)</f>
        <v>Lavoie</v>
      </c>
      <c r="D6786" t="str">
        <f>VLOOKUP($A6786,'[1]User Profiles'!$A:$I,5,FALSE)</f>
        <v>male</v>
      </c>
      <c r="E6786" t="str">
        <f>VLOOKUP($A6786,'[1]User Profiles'!$A:$I,6,FALSE)</f>
        <v>black</v>
      </c>
      <c r="F6786">
        <f>VLOOKUP($A6786,'[1]User Profiles'!$A:$I,7,FALSE)</f>
        <v>40</v>
      </c>
      <c r="G6786" t="str">
        <f>VLOOKUP($A6786,'[1]User Profiles'!$A:$I,8,FALSE)</f>
        <v>Gauteng</v>
      </c>
      <c r="H6786" t="s">
        <v>20</v>
      </c>
      <c r="I6786" s="4">
        <v>42387</v>
      </c>
      <c r="J6786" s="1">
        <v>0.69236111111111109</v>
      </c>
      <c r="K6786" s="1">
        <v>1.25E-3</v>
      </c>
      <c r="L6786" s="1" t="str">
        <f t="shared" si="421"/>
        <v>Monday</v>
      </c>
      <c r="M6786" t="str">
        <f t="shared" ref="M6786:M6849" si="424">TEXT(I6786,"mmmm")</f>
        <v>January</v>
      </c>
      <c r="N6786" s="2" t="str">
        <f t="shared" si="422"/>
        <v>Afternoon</v>
      </c>
      <c r="O6786" s="2">
        <v>42387.692361111112</v>
      </c>
      <c r="P6786">
        <v>789144</v>
      </c>
      <c r="Q6786" t="str">
        <f t="shared" si="423"/>
        <v>Other</v>
      </c>
    </row>
    <row r="6787" spans="1:17" x14ac:dyDescent="0.3">
      <c r="A6787">
        <v>2360384</v>
      </c>
      <c r="B6787" t="str">
        <f>VLOOKUP($A6787,'[1]User Profiles'!$A:$I,2,FALSE)</f>
        <v>Robby </v>
      </c>
      <c r="C6787" t="str">
        <f>VLOOKUP($A6787,'[1]User Profiles'!$A:$I,3,FALSE)</f>
        <v>Curran</v>
      </c>
      <c r="D6787" t="str">
        <f>VLOOKUP($A6787,'[1]User Profiles'!$A:$I,5,FALSE)</f>
        <v>male</v>
      </c>
      <c r="E6787" t="str">
        <f>VLOOKUP($A6787,'[1]User Profiles'!$A:$I,6,FALSE)</f>
        <v>black</v>
      </c>
      <c r="F6787">
        <f>VLOOKUP($A6787,'[1]User Profiles'!$A:$I,7,FALSE)</f>
        <v>37</v>
      </c>
      <c r="G6787" t="str">
        <f>VLOOKUP($A6787,'[1]User Profiles'!$A:$I,8,FALSE)</f>
        <v>Mpumalanga</v>
      </c>
      <c r="H6787" t="s">
        <v>19</v>
      </c>
      <c r="I6787" s="4">
        <v>42430</v>
      </c>
      <c r="J6787" s="1">
        <v>0.69236111111111109</v>
      </c>
      <c r="K6787" s="1">
        <v>2.8541666666666667E-2</v>
      </c>
      <c r="L6787" s="1" t="str">
        <f t="shared" ref="L6787:L6850" si="425">CHOOSE(WEEKDAY(I6787,1),"Sunday","Monday","Tuesday","Wednesday","Thursday","Friday","Saturday")</f>
        <v>Tuesday</v>
      </c>
      <c r="M6787" t="str">
        <f t="shared" si="424"/>
        <v>March</v>
      </c>
      <c r="N6787" s="2" t="str">
        <f t="shared" ref="N6787:N6850" si="426">IF(J6787 &lt; TIME(6,0,0),"Early Morning",
 IF(J6787 &lt; TIME(12,0,0),"Morning",
 IF(J6787 &lt; TIME(16,0,0),"Midday",
 IF(J6787 &lt; TIME(19,0,0),"Afternoon","Evening"))))</f>
        <v>Afternoon</v>
      </c>
      <c r="O6787" s="2">
        <v>42430.692361111112</v>
      </c>
      <c r="P6787">
        <v>2360384</v>
      </c>
      <c r="Q6787" t="str">
        <f t="shared" ref="Q6787:Q6850" si="427">IF(OR(H6787="Boomerang",H6787="Cartoon Network"),"Kids",
IF(OR(H6787="Live on SuperSport",H6787="SuperSport Blitz",H6787="Wimbledon",H6787="ICC Cricket World Cup 2011"),"Sports",
IF(OR(H6787="Africa Magic",H6787="M-Net",H6787="Vuzu",H6787="Channel O",H6787="E! Entertainment"),"Entertainment",
"Other")))</f>
        <v>Entertainment</v>
      </c>
    </row>
    <row r="6788" spans="1:17" x14ac:dyDescent="0.3">
      <c r="A6788">
        <v>869867</v>
      </c>
      <c r="B6788" t="str">
        <f>VLOOKUP($A6788,'[1]User Profiles'!$A:$I,2,FALSE)</f>
        <v>Earl </v>
      </c>
      <c r="C6788" t="str">
        <f>VLOOKUP($A6788,'[1]User Profiles'!$A:$I,3,FALSE)</f>
        <v>Tancredi</v>
      </c>
      <c r="D6788" t="str">
        <f>VLOOKUP($A6788,'[1]User Profiles'!$A:$I,5,FALSE)</f>
        <v>male</v>
      </c>
      <c r="E6788" t="str">
        <f>VLOOKUP($A6788,'[1]User Profiles'!$A:$I,6,FALSE)</f>
        <v>white</v>
      </c>
      <c r="F6788">
        <f>VLOOKUP($A6788,'[1]User Profiles'!$A:$I,7,FALSE)</f>
        <v>19</v>
      </c>
      <c r="G6788" t="str">
        <f>VLOOKUP($A6788,'[1]User Profiles'!$A:$I,8,FALSE)</f>
        <v>Gauteng</v>
      </c>
      <c r="H6788" t="s">
        <v>20</v>
      </c>
      <c r="I6788" s="4">
        <v>42441</v>
      </c>
      <c r="J6788" s="1">
        <v>0.69236111111111109</v>
      </c>
      <c r="K6788" s="1">
        <v>1.0995370370370371E-2</v>
      </c>
      <c r="L6788" s="1" t="str">
        <f t="shared" si="425"/>
        <v>Saturday</v>
      </c>
      <c r="M6788" t="str">
        <f t="shared" si="424"/>
        <v>March</v>
      </c>
      <c r="N6788" s="2" t="str">
        <f t="shared" si="426"/>
        <v>Afternoon</v>
      </c>
      <c r="O6788" s="2">
        <v>42441.692361111112</v>
      </c>
      <c r="P6788">
        <v>869867</v>
      </c>
      <c r="Q6788" t="str">
        <f t="shared" si="427"/>
        <v>Other</v>
      </c>
    </row>
    <row r="6789" spans="1:17" x14ac:dyDescent="0.3">
      <c r="A6789">
        <v>808594</v>
      </c>
      <c r="B6789" t="str">
        <f>VLOOKUP($A6789,'[1]User Profiles'!$A:$I,2,FALSE)</f>
        <v>Lane </v>
      </c>
      <c r="C6789" t="str">
        <f>VLOOKUP($A6789,'[1]User Profiles'!$A:$I,3,FALSE)</f>
        <v>Pascarella</v>
      </c>
      <c r="D6789" t="str">
        <f>VLOOKUP($A6789,'[1]User Profiles'!$A:$I,5,FALSE)</f>
        <v>male</v>
      </c>
      <c r="E6789" t="str">
        <f>VLOOKUP($A6789,'[1]User Profiles'!$A:$I,6,FALSE)</f>
        <v>indian_asian</v>
      </c>
      <c r="F6789">
        <f>VLOOKUP($A6789,'[1]User Profiles'!$A:$I,7,FALSE)</f>
        <v>42</v>
      </c>
      <c r="G6789" t="str">
        <f>VLOOKUP($A6789,'[1]User Profiles'!$A:$I,8,FALSE)</f>
        <v>Limpopo</v>
      </c>
      <c r="H6789" t="s">
        <v>18</v>
      </c>
      <c r="I6789" s="4">
        <v>42423</v>
      </c>
      <c r="J6789" s="1">
        <v>0.69236111111111109</v>
      </c>
      <c r="K6789" s="1">
        <v>5.7870370370370378E-4</v>
      </c>
      <c r="L6789" s="1" t="str">
        <f t="shared" si="425"/>
        <v>Tuesday</v>
      </c>
      <c r="M6789" t="str">
        <f t="shared" si="424"/>
        <v>February</v>
      </c>
      <c r="N6789" s="2" t="str">
        <f t="shared" si="426"/>
        <v>Afternoon</v>
      </c>
      <c r="O6789" s="2">
        <v>42423.692361111112</v>
      </c>
      <c r="P6789">
        <v>808594</v>
      </c>
      <c r="Q6789" t="str">
        <f t="shared" si="427"/>
        <v>Sports</v>
      </c>
    </row>
    <row r="6790" spans="1:17" x14ac:dyDescent="0.3">
      <c r="A6790">
        <v>2092152</v>
      </c>
      <c r="B6790" t="str">
        <f>VLOOKUP($A6790,'[1]User Profiles'!$A:$I,2,FALSE)</f>
        <v>Luann </v>
      </c>
      <c r="C6790" t="str">
        <f>VLOOKUP($A6790,'[1]User Profiles'!$A:$I,3,FALSE)</f>
        <v>Mina</v>
      </c>
      <c r="D6790" t="str">
        <f>VLOOKUP($A6790,'[1]User Profiles'!$A:$I,5,FALSE)</f>
        <v>female</v>
      </c>
      <c r="E6790" t="str">
        <f>VLOOKUP($A6790,'[1]User Profiles'!$A:$I,6,FALSE)</f>
        <v>white</v>
      </c>
      <c r="F6790">
        <f>VLOOKUP($A6790,'[1]User Profiles'!$A:$I,7,FALSE)</f>
        <v>23</v>
      </c>
      <c r="G6790" t="str">
        <f>VLOOKUP($A6790,'[1]User Profiles'!$A:$I,8,FALSE)</f>
        <v>Gauteng</v>
      </c>
      <c r="H6790" t="s">
        <v>22</v>
      </c>
      <c r="I6790" s="4">
        <v>42415</v>
      </c>
      <c r="J6790" s="1">
        <v>0.69236111111111109</v>
      </c>
      <c r="K6790" s="1">
        <v>6.3194444444444444E-3</v>
      </c>
      <c r="L6790" s="1" t="str">
        <f t="shared" si="425"/>
        <v>Monday</v>
      </c>
      <c r="M6790" t="str">
        <f t="shared" si="424"/>
        <v>February</v>
      </c>
      <c r="N6790" s="2" t="str">
        <f t="shared" si="426"/>
        <v>Afternoon</v>
      </c>
      <c r="O6790" s="2">
        <v>42415.692361111112</v>
      </c>
      <c r="P6790">
        <v>2092152</v>
      </c>
      <c r="Q6790" t="str">
        <f t="shared" si="427"/>
        <v>Kids</v>
      </c>
    </row>
    <row r="6791" spans="1:17" x14ac:dyDescent="0.3">
      <c r="A6791">
        <v>2205425</v>
      </c>
      <c r="B6791" t="str">
        <f>VLOOKUP($A6791,'[1]User Profiles'!$A:$I,2,FALSE)</f>
        <v>Markus </v>
      </c>
      <c r="C6791" t="str">
        <f>VLOOKUP($A6791,'[1]User Profiles'!$A:$I,3,FALSE)</f>
        <v>Mccown</v>
      </c>
      <c r="D6791" t="str">
        <f>VLOOKUP($A6791,'[1]User Profiles'!$A:$I,5,FALSE)</f>
        <v>male</v>
      </c>
      <c r="E6791" t="str">
        <f>VLOOKUP($A6791,'[1]User Profiles'!$A:$I,6,FALSE)</f>
        <v>coloured</v>
      </c>
      <c r="F6791">
        <f>VLOOKUP($A6791,'[1]User Profiles'!$A:$I,7,FALSE)</f>
        <v>49</v>
      </c>
      <c r="G6791" t="str">
        <f>VLOOKUP($A6791,'[1]User Profiles'!$A:$I,8,FALSE)</f>
        <v>Western Cape</v>
      </c>
      <c r="H6791" t="s">
        <v>25</v>
      </c>
      <c r="I6791" s="4">
        <v>42440</v>
      </c>
      <c r="J6791" s="1">
        <v>0.69236111111111109</v>
      </c>
      <c r="K6791" s="1">
        <v>1.25E-3</v>
      </c>
      <c r="L6791" s="1" t="str">
        <f t="shared" si="425"/>
        <v>Friday</v>
      </c>
      <c r="M6791" t="str">
        <f t="shared" si="424"/>
        <v>March</v>
      </c>
      <c r="N6791" s="2" t="str">
        <f t="shared" si="426"/>
        <v>Afternoon</v>
      </c>
      <c r="O6791" s="2">
        <v>42440.692361111112</v>
      </c>
      <c r="P6791">
        <v>2205425</v>
      </c>
      <c r="Q6791" t="str">
        <f t="shared" si="427"/>
        <v>Sports</v>
      </c>
    </row>
    <row r="6792" spans="1:17" x14ac:dyDescent="0.3">
      <c r="A6792">
        <v>820685</v>
      </c>
      <c r="B6792" t="str">
        <f>VLOOKUP($A6792,'[1]User Profiles'!$A:$I,2,FALSE)</f>
        <v>Claud </v>
      </c>
      <c r="C6792" t="str">
        <f>VLOOKUP($A6792,'[1]User Profiles'!$A:$I,3,FALSE)</f>
        <v>Deblois</v>
      </c>
      <c r="D6792" t="str">
        <f>VLOOKUP($A6792,'[1]User Profiles'!$A:$I,5,FALSE)</f>
        <v>male</v>
      </c>
      <c r="E6792" t="str">
        <f>VLOOKUP($A6792,'[1]User Profiles'!$A:$I,6,FALSE)</f>
        <v>indian_asian</v>
      </c>
      <c r="F6792">
        <f>VLOOKUP($A6792,'[1]User Profiles'!$A:$I,7,FALSE)</f>
        <v>26</v>
      </c>
      <c r="G6792" t="str">
        <f>VLOOKUP($A6792,'[1]User Profiles'!$A:$I,8,FALSE)</f>
        <v>Limpopo</v>
      </c>
      <c r="H6792" t="s">
        <v>18</v>
      </c>
      <c r="I6792" s="4">
        <v>42428</v>
      </c>
      <c r="J6792" s="1">
        <v>0.69305555555555554</v>
      </c>
      <c r="K6792" s="1">
        <v>3.0787037037037037E-3</v>
      </c>
      <c r="L6792" s="1" t="str">
        <f t="shared" si="425"/>
        <v>Sunday</v>
      </c>
      <c r="M6792" t="str">
        <f t="shared" si="424"/>
        <v>February</v>
      </c>
      <c r="N6792" s="2" t="str">
        <f t="shared" si="426"/>
        <v>Afternoon</v>
      </c>
      <c r="O6792" s="2">
        <v>42428.693055555559</v>
      </c>
      <c r="P6792">
        <v>820685</v>
      </c>
      <c r="Q6792" t="str">
        <f t="shared" si="427"/>
        <v>Sports</v>
      </c>
    </row>
    <row r="6793" spans="1:17" x14ac:dyDescent="0.3">
      <c r="A6793">
        <v>930625</v>
      </c>
      <c r="B6793" t="str">
        <f>VLOOKUP($A6793,'[1]User Profiles'!$A:$I,2,FALSE)</f>
        <v>Brendan </v>
      </c>
      <c r="C6793" t="str">
        <f>VLOOKUP($A6793,'[1]User Profiles'!$A:$I,3,FALSE)</f>
        <v>Wigfall</v>
      </c>
      <c r="D6793" t="str">
        <f>VLOOKUP($A6793,'[1]User Profiles'!$A:$I,5,FALSE)</f>
        <v>male</v>
      </c>
      <c r="E6793" t="str">
        <f>VLOOKUP($A6793,'[1]User Profiles'!$A:$I,6,FALSE)</f>
        <v>indian_asian</v>
      </c>
      <c r="F6793">
        <f>VLOOKUP($A6793,'[1]User Profiles'!$A:$I,7,FALSE)</f>
        <v>33</v>
      </c>
      <c r="G6793" t="str">
        <f>VLOOKUP($A6793,'[1]User Profiles'!$A:$I,8,FALSE)</f>
        <v>Gauteng</v>
      </c>
      <c r="H6793" t="s">
        <v>17</v>
      </c>
      <c r="I6793" s="4">
        <v>42460</v>
      </c>
      <c r="J6793" s="1">
        <v>0.69305555555555554</v>
      </c>
      <c r="K6793" s="1">
        <v>1.5416666666666667E-2</v>
      </c>
      <c r="L6793" s="1" t="str">
        <f t="shared" si="425"/>
        <v>Thursday</v>
      </c>
      <c r="M6793" t="str">
        <f t="shared" si="424"/>
        <v>March</v>
      </c>
      <c r="N6793" s="2" t="str">
        <f t="shared" si="426"/>
        <v>Afternoon</v>
      </c>
      <c r="O6793" s="2">
        <v>42460.693055555559</v>
      </c>
      <c r="P6793">
        <v>930625</v>
      </c>
      <c r="Q6793" t="str">
        <f t="shared" si="427"/>
        <v>Other</v>
      </c>
    </row>
    <row r="6794" spans="1:17" x14ac:dyDescent="0.3">
      <c r="A6794">
        <v>940303</v>
      </c>
      <c r="B6794" t="str">
        <f>VLOOKUP($A6794,'[1]User Profiles'!$A:$I,2,FALSE)</f>
        <v>Irving </v>
      </c>
      <c r="C6794" t="str">
        <f>VLOOKUP($A6794,'[1]User Profiles'!$A:$I,3,FALSE)</f>
        <v>Creager</v>
      </c>
      <c r="D6794" t="str">
        <f>VLOOKUP($A6794,'[1]User Profiles'!$A:$I,5,FALSE)</f>
        <v>male</v>
      </c>
      <c r="E6794" t="str">
        <f>VLOOKUP($A6794,'[1]User Profiles'!$A:$I,6,FALSE)</f>
        <v>None</v>
      </c>
      <c r="F6794">
        <f>VLOOKUP($A6794,'[1]User Profiles'!$A:$I,7,FALSE)</f>
        <v>32</v>
      </c>
      <c r="G6794" t="str">
        <f>VLOOKUP($A6794,'[1]User Profiles'!$A:$I,8,FALSE)</f>
        <v>Western Cape</v>
      </c>
      <c r="H6794" t="s">
        <v>21</v>
      </c>
      <c r="I6794" s="4">
        <v>42435</v>
      </c>
      <c r="J6794" s="1">
        <v>0.69305555555555554</v>
      </c>
      <c r="K6794" s="1">
        <v>3.0092592592592588E-3</v>
      </c>
      <c r="L6794" s="1" t="str">
        <f t="shared" si="425"/>
        <v>Sunday</v>
      </c>
      <c r="M6794" t="str">
        <f t="shared" si="424"/>
        <v>March</v>
      </c>
      <c r="N6794" s="2" t="str">
        <f t="shared" si="426"/>
        <v>Afternoon</v>
      </c>
      <c r="O6794" s="2">
        <v>42435.693055555559</v>
      </c>
      <c r="P6794">
        <v>940303</v>
      </c>
      <c r="Q6794" t="str">
        <f t="shared" si="427"/>
        <v>Kids</v>
      </c>
    </row>
    <row r="6795" spans="1:17" x14ac:dyDescent="0.3">
      <c r="A6795">
        <v>940384</v>
      </c>
      <c r="B6795" t="str">
        <f>VLOOKUP($A6795,'[1]User Profiles'!$A:$I,2,FALSE)</f>
        <v>Hyman </v>
      </c>
      <c r="C6795" t="str">
        <f>VLOOKUP($A6795,'[1]User Profiles'!$A:$I,3,FALSE)</f>
        <v>Mccown</v>
      </c>
      <c r="D6795" t="str">
        <f>VLOOKUP($A6795,'[1]User Profiles'!$A:$I,5,FALSE)</f>
        <v>male</v>
      </c>
      <c r="E6795" t="str">
        <f>VLOOKUP($A6795,'[1]User Profiles'!$A:$I,6,FALSE)</f>
        <v>black</v>
      </c>
      <c r="F6795">
        <f>VLOOKUP($A6795,'[1]User Profiles'!$A:$I,7,FALSE)</f>
        <v>20</v>
      </c>
      <c r="G6795" t="str">
        <f>VLOOKUP($A6795,'[1]User Profiles'!$A:$I,8,FALSE)</f>
        <v>Gauteng</v>
      </c>
      <c r="H6795" t="s">
        <v>17</v>
      </c>
      <c r="I6795" s="4">
        <v>42456</v>
      </c>
      <c r="J6795" s="1">
        <v>0.69305555555555554</v>
      </c>
      <c r="K6795" s="1">
        <v>6.9444444444444436E-4</v>
      </c>
      <c r="L6795" s="1" t="str">
        <f t="shared" si="425"/>
        <v>Sunday</v>
      </c>
      <c r="M6795" t="str">
        <f t="shared" si="424"/>
        <v>March</v>
      </c>
      <c r="N6795" s="2" t="str">
        <f t="shared" si="426"/>
        <v>Afternoon</v>
      </c>
      <c r="O6795" s="2">
        <v>42456.693055555559</v>
      </c>
      <c r="P6795">
        <v>940384</v>
      </c>
      <c r="Q6795" t="str">
        <f t="shared" si="427"/>
        <v>Other</v>
      </c>
    </row>
    <row r="6796" spans="1:17" x14ac:dyDescent="0.3">
      <c r="A6796">
        <v>2204356</v>
      </c>
      <c r="B6796" t="str">
        <f>VLOOKUP($A6796,'[1]User Profiles'!$A:$I,2,FALSE)</f>
        <v>Eli </v>
      </c>
      <c r="C6796" t="str">
        <f>VLOOKUP($A6796,'[1]User Profiles'!$A:$I,3,FALSE)</f>
        <v>Mcclaine</v>
      </c>
      <c r="D6796" t="str">
        <f>VLOOKUP($A6796,'[1]User Profiles'!$A:$I,5,FALSE)</f>
        <v>male</v>
      </c>
      <c r="E6796" t="str">
        <f>VLOOKUP($A6796,'[1]User Profiles'!$A:$I,6,FALSE)</f>
        <v>black</v>
      </c>
      <c r="F6796">
        <f>VLOOKUP($A6796,'[1]User Profiles'!$A:$I,7,FALSE)</f>
        <v>51</v>
      </c>
      <c r="G6796" t="str">
        <f>VLOOKUP($A6796,'[1]User Profiles'!$A:$I,8,FALSE)</f>
        <v>Gauteng</v>
      </c>
      <c r="H6796" t="s">
        <v>20</v>
      </c>
      <c r="I6796" s="4">
        <v>42403</v>
      </c>
      <c r="J6796" s="1">
        <v>0.69305555555555554</v>
      </c>
      <c r="K6796" s="1">
        <v>6.018518518518519E-4</v>
      </c>
      <c r="L6796" s="1" t="str">
        <f t="shared" si="425"/>
        <v>Wednesday</v>
      </c>
      <c r="M6796" t="str">
        <f t="shared" si="424"/>
        <v>February</v>
      </c>
      <c r="N6796" s="2" t="str">
        <f t="shared" si="426"/>
        <v>Afternoon</v>
      </c>
      <c r="O6796" s="2">
        <v>42403.693055555559</v>
      </c>
      <c r="P6796">
        <v>2204356</v>
      </c>
      <c r="Q6796" t="str">
        <f t="shared" si="427"/>
        <v>Other</v>
      </c>
    </row>
    <row r="6797" spans="1:17" x14ac:dyDescent="0.3">
      <c r="A6797">
        <v>809931</v>
      </c>
      <c r="B6797" t="str">
        <f>VLOOKUP($A6797,'[1]User Profiles'!$A:$I,2,FALSE)</f>
        <v>Stacy </v>
      </c>
      <c r="C6797" t="str">
        <f>VLOOKUP($A6797,'[1]User Profiles'!$A:$I,3,FALSE)</f>
        <v>Vital</v>
      </c>
      <c r="D6797" t="str">
        <f>VLOOKUP($A6797,'[1]User Profiles'!$A:$I,5,FALSE)</f>
        <v>male</v>
      </c>
      <c r="E6797" t="str">
        <f>VLOOKUP($A6797,'[1]User Profiles'!$A:$I,6,FALSE)</f>
        <v>black</v>
      </c>
      <c r="F6797">
        <f>VLOOKUP($A6797,'[1]User Profiles'!$A:$I,7,FALSE)</f>
        <v>34</v>
      </c>
      <c r="G6797" t="str">
        <f>VLOOKUP($A6797,'[1]User Profiles'!$A:$I,8,FALSE)</f>
        <v>Gauteng</v>
      </c>
      <c r="H6797" t="s">
        <v>22</v>
      </c>
      <c r="I6797" s="4">
        <v>42409</v>
      </c>
      <c r="J6797" s="1">
        <v>0.69305555555555554</v>
      </c>
      <c r="K6797" s="1">
        <v>1.7939814814814815E-3</v>
      </c>
      <c r="L6797" s="1" t="str">
        <f t="shared" si="425"/>
        <v>Tuesday</v>
      </c>
      <c r="M6797" t="str">
        <f t="shared" si="424"/>
        <v>February</v>
      </c>
      <c r="N6797" s="2" t="str">
        <f t="shared" si="426"/>
        <v>Afternoon</v>
      </c>
      <c r="O6797" s="2">
        <v>42409.693055555559</v>
      </c>
      <c r="P6797">
        <v>809931</v>
      </c>
      <c r="Q6797" t="str">
        <f t="shared" si="427"/>
        <v>Kids</v>
      </c>
    </row>
    <row r="6798" spans="1:17" x14ac:dyDescent="0.3">
      <c r="A6798">
        <v>773098</v>
      </c>
      <c r="B6798" t="str">
        <f>VLOOKUP($A6798,'[1]User Profiles'!$A:$I,2,FALSE)</f>
        <v>Len </v>
      </c>
      <c r="C6798" t="str">
        <f>VLOOKUP($A6798,'[1]User Profiles'!$A:$I,3,FALSE)</f>
        <v>Martello</v>
      </c>
      <c r="D6798" t="str">
        <f>VLOOKUP($A6798,'[1]User Profiles'!$A:$I,5,FALSE)</f>
        <v>male</v>
      </c>
      <c r="E6798" t="str">
        <f>VLOOKUP($A6798,'[1]User Profiles'!$A:$I,6,FALSE)</f>
        <v>black</v>
      </c>
      <c r="F6798">
        <f>VLOOKUP($A6798,'[1]User Profiles'!$A:$I,7,FALSE)</f>
        <v>26</v>
      </c>
      <c r="G6798" t="str">
        <f>VLOOKUP($A6798,'[1]User Profiles'!$A:$I,8,FALSE)</f>
        <v>North West</v>
      </c>
      <c r="H6798" t="s">
        <v>21</v>
      </c>
      <c r="I6798" s="4">
        <v>42420</v>
      </c>
      <c r="J6798" s="1">
        <v>0.69305555555555554</v>
      </c>
      <c r="K6798" s="1">
        <v>9.4907407407407408E-4</v>
      </c>
      <c r="L6798" s="1" t="str">
        <f t="shared" si="425"/>
        <v>Saturday</v>
      </c>
      <c r="M6798" t="str">
        <f t="shared" si="424"/>
        <v>February</v>
      </c>
      <c r="N6798" s="2" t="str">
        <f t="shared" si="426"/>
        <v>Afternoon</v>
      </c>
      <c r="O6798" s="2">
        <v>42420.693055555559</v>
      </c>
      <c r="P6798">
        <v>773098</v>
      </c>
      <c r="Q6798" t="str">
        <f t="shared" si="427"/>
        <v>Kids</v>
      </c>
    </row>
    <row r="6799" spans="1:17" x14ac:dyDescent="0.3">
      <c r="A6799">
        <v>810406</v>
      </c>
      <c r="B6799" t="str">
        <f>VLOOKUP($A6799,'[1]User Profiles'!$A:$I,2,FALSE)</f>
        <v>Michel </v>
      </c>
      <c r="C6799" t="str">
        <f>VLOOKUP($A6799,'[1]User Profiles'!$A:$I,3,FALSE)</f>
        <v>Sieren</v>
      </c>
      <c r="D6799" t="str">
        <f>VLOOKUP($A6799,'[1]User Profiles'!$A:$I,5,FALSE)</f>
        <v>male</v>
      </c>
      <c r="E6799" t="str">
        <f>VLOOKUP($A6799,'[1]User Profiles'!$A:$I,6,FALSE)</f>
        <v>white</v>
      </c>
      <c r="F6799">
        <f>VLOOKUP($A6799,'[1]User Profiles'!$A:$I,7,FALSE)</f>
        <v>38</v>
      </c>
      <c r="G6799" t="str">
        <f>VLOOKUP($A6799,'[1]User Profiles'!$A:$I,8,FALSE)</f>
        <v>Gauteng</v>
      </c>
      <c r="H6799" t="s">
        <v>18</v>
      </c>
      <c r="I6799" s="4">
        <v>42422</v>
      </c>
      <c r="J6799" s="1">
        <v>0.69305555555555554</v>
      </c>
      <c r="K6799" s="1">
        <v>6.018518518518519E-4</v>
      </c>
      <c r="L6799" s="1" t="str">
        <f t="shared" si="425"/>
        <v>Monday</v>
      </c>
      <c r="M6799" t="str">
        <f t="shared" si="424"/>
        <v>February</v>
      </c>
      <c r="N6799" s="2" t="str">
        <f t="shared" si="426"/>
        <v>Afternoon</v>
      </c>
      <c r="O6799" s="2">
        <v>42422.693055555559</v>
      </c>
      <c r="P6799">
        <v>810406</v>
      </c>
      <c r="Q6799" t="str">
        <f t="shared" si="427"/>
        <v>Sports</v>
      </c>
    </row>
    <row r="6800" spans="1:17" x14ac:dyDescent="0.3">
      <c r="A6800">
        <v>868093</v>
      </c>
      <c r="B6800" t="str">
        <f>VLOOKUP($A6800,'[1]User Profiles'!$A:$I,2,FALSE)</f>
        <v>Art </v>
      </c>
      <c r="C6800" t="str">
        <f>VLOOKUP($A6800,'[1]User Profiles'!$A:$I,3,FALSE)</f>
        <v>Arrieta</v>
      </c>
      <c r="D6800" t="str">
        <f>VLOOKUP($A6800,'[1]User Profiles'!$A:$I,5,FALSE)</f>
        <v>male</v>
      </c>
      <c r="E6800" t="str">
        <f>VLOOKUP($A6800,'[1]User Profiles'!$A:$I,6,FALSE)</f>
        <v>None</v>
      </c>
      <c r="F6800">
        <f>VLOOKUP($A6800,'[1]User Profiles'!$A:$I,7,FALSE)</f>
        <v>34</v>
      </c>
      <c r="G6800" t="str">
        <f>VLOOKUP($A6800,'[1]User Profiles'!$A:$I,8,FALSE)</f>
        <v>Western Cape</v>
      </c>
      <c r="H6800" t="s">
        <v>16</v>
      </c>
      <c r="I6800" s="4">
        <v>42442</v>
      </c>
      <c r="J6800" s="1">
        <v>0.69305555555555554</v>
      </c>
      <c r="K6800" s="1">
        <v>1.5590277777777778E-2</v>
      </c>
      <c r="L6800" s="1" t="str">
        <f t="shared" si="425"/>
        <v>Sunday</v>
      </c>
      <c r="M6800" t="str">
        <f t="shared" si="424"/>
        <v>March</v>
      </c>
      <c r="N6800" s="2" t="str">
        <f t="shared" si="426"/>
        <v>Afternoon</v>
      </c>
      <c r="O6800" s="2">
        <v>42442.693055555559</v>
      </c>
      <c r="P6800">
        <v>868093</v>
      </c>
      <c r="Q6800" t="str">
        <f t="shared" si="427"/>
        <v>Other</v>
      </c>
    </row>
    <row r="6801" spans="1:17" x14ac:dyDescent="0.3">
      <c r="A6801">
        <v>771927</v>
      </c>
      <c r="B6801" t="str">
        <f>VLOOKUP($A6801,'[1]User Profiles'!$A:$I,2,FALSE)</f>
        <v>Lillie </v>
      </c>
      <c r="C6801" t="str">
        <f>VLOOKUP($A6801,'[1]User Profiles'!$A:$I,3,FALSE)</f>
        <v>Langenfeld</v>
      </c>
      <c r="D6801" t="str">
        <f>VLOOKUP($A6801,'[1]User Profiles'!$A:$I,5,FALSE)</f>
        <v>female</v>
      </c>
      <c r="E6801" t="str">
        <f>VLOOKUP($A6801,'[1]User Profiles'!$A:$I,6,FALSE)</f>
        <v>None</v>
      </c>
      <c r="F6801">
        <f>VLOOKUP($A6801,'[1]User Profiles'!$A:$I,7,FALSE)</f>
        <v>36</v>
      </c>
      <c r="G6801" t="str">
        <f>VLOOKUP($A6801,'[1]User Profiles'!$A:$I,8,FALSE)</f>
        <v>Western Cape</v>
      </c>
      <c r="H6801" t="s">
        <v>22</v>
      </c>
      <c r="I6801" s="4">
        <v>42399</v>
      </c>
      <c r="J6801" s="1">
        <v>0.69374999999999998</v>
      </c>
      <c r="K6801" s="1">
        <v>1.1342592592592591E-3</v>
      </c>
      <c r="L6801" s="1" t="str">
        <f t="shared" si="425"/>
        <v>Saturday</v>
      </c>
      <c r="M6801" t="str">
        <f t="shared" si="424"/>
        <v>January</v>
      </c>
      <c r="N6801" s="2" t="str">
        <f t="shared" si="426"/>
        <v>Afternoon</v>
      </c>
      <c r="O6801" s="2">
        <v>42399.693749999999</v>
      </c>
      <c r="P6801">
        <v>771927</v>
      </c>
      <c r="Q6801" t="str">
        <f t="shared" si="427"/>
        <v>Kids</v>
      </c>
    </row>
    <row r="6802" spans="1:17" x14ac:dyDescent="0.3">
      <c r="A6802">
        <v>763525</v>
      </c>
      <c r="B6802" t="str">
        <f>VLOOKUP($A6802,'[1]User Profiles'!$A:$I,2,FALSE)</f>
        <v>Cory </v>
      </c>
      <c r="C6802" t="str">
        <f>VLOOKUP($A6802,'[1]User Profiles'!$A:$I,3,FALSE)</f>
        <v>Holt</v>
      </c>
      <c r="D6802" t="str">
        <f>VLOOKUP($A6802,'[1]User Profiles'!$A:$I,5,FALSE)</f>
        <v>male</v>
      </c>
      <c r="E6802" t="str">
        <f>VLOOKUP($A6802,'[1]User Profiles'!$A:$I,6,FALSE)</f>
        <v>black</v>
      </c>
      <c r="F6802">
        <f>VLOOKUP($A6802,'[1]User Profiles'!$A:$I,7,FALSE)</f>
        <v>37</v>
      </c>
      <c r="G6802" t="str">
        <f>VLOOKUP($A6802,'[1]User Profiles'!$A:$I,8,FALSE)</f>
        <v>Gauteng</v>
      </c>
      <c r="H6802" t="s">
        <v>25</v>
      </c>
      <c r="I6802" s="4">
        <v>42445</v>
      </c>
      <c r="J6802" s="1">
        <v>0.69374999999999998</v>
      </c>
      <c r="K6802" s="1">
        <v>2.6388888888888885E-3</v>
      </c>
      <c r="L6802" s="1" t="str">
        <f t="shared" si="425"/>
        <v>Wednesday</v>
      </c>
      <c r="M6802" t="str">
        <f t="shared" si="424"/>
        <v>March</v>
      </c>
      <c r="N6802" s="2" t="str">
        <f t="shared" si="426"/>
        <v>Afternoon</v>
      </c>
      <c r="O6802" s="2">
        <v>42445.693749999999</v>
      </c>
      <c r="P6802">
        <v>763525</v>
      </c>
      <c r="Q6802" t="str">
        <f t="shared" si="427"/>
        <v>Sports</v>
      </c>
    </row>
    <row r="6803" spans="1:17" x14ac:dyDescent="0.3">
      <c r="A6803">
        <v>930671</v>
      </c>
      <c r="B6803" t="str">
        <f>VLOOKUP($A6803,'[1]User Profiles'!$A:$I,2,FALSE)</f>
        <v>Len </v>
      </c>
      <c r="C6803" t="str">
        <f>VLOOKUP($A6803,'[1]User Profiles'!$A:$I,3,FALSE)</f>
        <v>Wigfall</v>
      </c>
      <c r="D6803" t="str">
        <f>VLOOKUP($A6803,'[1]User Profiles'!$A:$I,5,FALSE)</f>
        <v>male</v>
      </c>
      <c r="E6803" t="str">
        <f>VLOOKUP($A6803,'[1]User Profiles'!$A:$I,6,FALSE)</f>
        <v>indian_asian</v>
      </c>
      <c r="F6803">
        <f>VLOOKUP($A6803,'[1]User Profiles'!$A:$I,7,FALSE)</f>
        <v>44</v>
      </c>
      <c r="G6803" t="str">
        <f>VLOOKUP($A6803,'[1]User Profiles'!$A:$I,8,FALSE)</f>
        <v>Gauteng</v>
      </c>
      <c r="H6803" t="s">
        <v>22</v>
      </c>
      <c r="I6803" s="4">
        <v>42460</v>
      </c>
      <c r="J6803" s="1">
        <v>0.69374999999999998</v>
      </c>
      <c r="K6803" s="1">
        <v>1.3888888888888889E-4</v>
      </c>
      <c r="L6803" s="1" t="str">
        <f t="shared" si="425"/>
        <v>Thursday</v>
      </c>
      <c r="M6803" t="str">
        <f t="shared" si="424"/>
        <v>March</v>
      </c>
      <c r="N6803" s="2" t="str">
        <f t="shared" si="426"/>
        <v>Afternoon</v>
      </c>
      <c r="O6803" s="2">
        <v>42460.693749999999</v>
      </c>
      <c r="P6803">
        <v>930671</v>
      </c>
      <c r="Q6803" t="str">
        <f t="shared" si="427"/>
        <v>Kids</v>
      </c>
    </row>
    <row r="6804" spans="1:17" x14ac:dyDescent="0.3">
      <c r="A6804">
        <v>772418</v>
      </c>
      <c r="B6804" t="str">
        <f>VLOOKUP($A6804,'[1]User Profiles'!$A:$I,2,FALSE)</f>
        <v>Kip </v>
      </c>
      <c r="C6804" t="str">
        <f>VLOOKUP($A6804,'[1]User Profiles'!$A:$I,3,FALSE)</f>
        <v>Gettys</v>
      </c>
      <c r="D6804" t="str">
        <f>VLOOKUP($A6804,'[1]User Profiles'!$A:$I,5,FALSE)</f>
        <v>male</v>
      </c>
      <c r="E6804" t="str">
        <f>VLOOKUP($A6804,'[1]User Profiles'!$A:$I,6,FALSE)</f>
        <v>black</v>
      </c>
      <c r="F6804">
        <f>VLOOKUP($A6804,'[1]User Profiles'!$A:$I,7,FALSE)</f>
        <v>42</v>
      </c>
      <c r="G6804" t="str">
        <f>VLOOKUP($A6804,'[1]User Profiles'!$A:$I,8,FALSE)</f>
        <v>Gauteng</v>
      </c>
      <c r="H6804" t="s">
        <v>27</v>
      </c>
      <c r="I6804" s="4">
        <v>42404</v>
      </c>
      <c r="J6804" s="1">
        <v>0.69374999999999998</v>
      </c>
      <c r="K6804" s="1">
        <v>2.5462962962962961E-4</v>
      </c>
      <c r="L6804" s="1" t="str">
        <f t="shared" si="425"/>
        <v>Thursday</v>
      </c>
      <c r="M6804" t="str">
        <f t="shared" si="424"/>
        <v>February</v>
      </c>
      <c r="N6804" s="2" t="str">
        <f t="shared" si="426"/>
        <v>Afternoon</v>
      </c>
      <c r="O6804" s="2">
        <v>42404.693749999999</v>
      </c>
      <c r="P6804">
        <v>772418</v>
      </c>
      <c r="Q6804" t="str">
        <f t="shared" si="427"/>
        <v>Other</v>
      </c>
    </row>
    <row r="6805" spans="1:17" x14ac:dyDescent="0.3">
      <c r="A6805">
        <v>789318</v>
      </c>
      <c r="B6805" t="str">
        <f>VLOOKUP($A6805,'[1]User Profiles'!$A:$I,2,FALSE)</f>
        <v>Claud </v>
      </c>
      <c r="C6805" t="str">
        <f>VLOOKUP($A6805,'[1]User Profiles'!$A:$I,3,FALSE)</f>
        <v>Jacox</v>
      </c>
      <c r="D6805" t="str">
        <f>VLOOKUP($A6805,'[1]User Profiles'!$A:$I,5,FALSE)</f>
        <v>male</v>
      </c>
      <c r="E6805" t="str">
        <f>VLOOKUP($A6805,'[1]User Profiles'!$A:$I,6,FALSE)</f>
        <v>coloured</v>
      </c>
      <c r="F6805">
        <f>VLOOKUP($A6805,'[1]User Profiles'!$A:$I,7,FALSE)</f>
        <v>35</v>
      </c>
      <c r="G6805" t="str">
        <f>VLOOKUP($A6805,'[1]User Profiles'!$A:$I,8,FALSE)</f>
        <v>Western Cape</v>
      </c>
      <c r="H6805" t="s">
        <v>17</v>
      </c>
      <c r="I6805" s="4">
        <v>42405</v>
      </c>
      <c r="J6805" s="1">
        <v>0.69374999999999998</v>
      </c>
      <c r="K6805" s="1">
        <v>2.0451388888888887E-2</v>
      </c>
      <c r="L6805" s="1" t="str">
        <f t="shared" si="425"/>
        <v>Friday</v>
      </c>
      <c r="M6805" t="str">
        <f t="shared" si="424"/>
        <v>February</v>
      </c>
      <c r="N6805" s="2" t="str">
        <f t="shared" si="426"/>
        <v>Afternoon</v>
      </c>
      <c r="O6805" s="2">
        <v>42405.693749999999</v>
      </c>
      <c r="P6805">
        <v>789318</v>
      </c>
      <c r="Q6805" t="str">
        <f t="shared" si="427"/>
        <v>Other</v>
      </c>
    </row>
    <row r="6806" spans="1:17" x14ac:dyDescent="0.3">
      <c r="A6806">
        <v>2421483</v>
      </c>
      <c r="B6806" t="str">
        <f>VLOOKUP($A6806,'[1]User Profiles'!$A:$I,2,FALSE)</f>
        <v>Raymundo </v>
      </c>
      <c r="C6806" t="str">
        <f>VLOOKUP($A6806,'[1]User Profiles'!$A:$I,3,FALSE)</f>
        <v>Langenfeld</v>
      </c>
      <c r="D6806" t="str">
        <f>VLOOKUP($A6806,'[1]User Profiles'!$A:$I,5,FALSE)</f>
        <v>male</v>
      </c>
      <c r="E6806" t="str">
        <f>VLOOKUP($A6806,'[1]User Profiles'!$A:$I,6,FALSE)</f>
        <v>coloured</v>
      </c>
      <c r="F6806">
        <f>VLOOKUP($A6806,'[1]User Profiles'!$A:$I,7,FALSE)</f>
        <v>36</v>
      </c>
      <c r="G6806" t="str">
        <f>VLOOKUP($A6806,'[1]User Profiles'!$A:$I,8,FALSE)</f>
        <v>Western Cape</v>
      </c>
      <c r="H6806" t="s">
        <v>18</v>
      </c>
      <c r="I6806" s="4">
        <v>42458</v>
      </c>
      <c r="J6806" s="1">
        <v>0.69374999999999998</v>
      </c>
      <c r="K6806" s="1">
        <v>2.3148148148148147E-3</v>
      </c>
      <c r="L6806" s="1" t="str">
        <f t="shared" si="425"/>
        <v>Tuesday</v>
      </c>
      <c r="M6806" t="str">
        <f t="shared" si="424"/>
        <v>March</v>
      </c>
      <c r="N6806" s="2" t="str">
        <f t="shared" si="426"/>
        <v>Afternoon</v>
      </c>
      <c r="O6806" s="2">
        <v>42458.693749999999</v>
      </c>
      <c r="P6806">
        <v>2384970</v>
      </c>
      <c r="Q6806" t="str">
        <f t="shared" si="427"/>
        <v>Sports</v>
      </c>
    </row>
    <row r="6807" spans="1:17" x14ac:dyDescent="0.3">
      <c r="A6807">
        <v>860414</v>
      </c>
      <c r="B6807" t="str">
        <f>VLOOKUP($A6807,'[1]User Profiles'!$A:$I,2,FALSE)</f>
        <v>Efren </v>
      </c>
      <c r="C6807" t="str">
        <f>VLOOKUP($A6807,'[1]User Profiles'!$A:$I,3,FALSE)</f>
        <v>Jacox</v>
      </c>
      <c r="D6807" t="str">
        <f>VLOOKUP($A6807,'[1]User Profiles'!$A:$I,5,FALSE)</f>
        <v>male</v>
      </c>
      <c r="E6807" t="str">
        <f>VLOOKUP($A6807,'[1]User Profiles'!$A:$I,6,FALSE)</f>
        <v>coloured</v>
      </c>
      <c r="F6807">
        <f>VLOOKUP($A6807,'[1]User Profiles'!$A:$I,7,FALSE)</f>
        <v>25</v>
      </c>
      <c r="G6807" t="str">
        <f>VLOOKUP($A6807,'[1]User Profiles'!$A:$I,8,FALSE)</f>
        <v>Gauteng</v>
      </c>
      <c r="H6807" t="s">
        <v>20</v>
      </c>
      <c r="I6807" s="4">
        <v>42449</v>
      </c>
      <c r="J6807" s="1">
        <v>0.69374999999999998</v>
      </c>
      <c r="K6807" s="1">
        <v>0</v>
      </c>
      <c r="L6807" s="1" t="str">
        <f t="shared" si="425"/>
        <v>Sunday</v>
      </c>
      <c r="M6807" t="str">
        <f t="shared" si="424"/>
        <v>March</v>
      </c>
      <c r="N6807" s="2" t="str">
        <f t="shared" si="426"/>
        <v>Afternoon</v>
      </c>
      <c r="O6807" s="2">
        <v>42449.693749999999</v>
      </c>
      <c r="P6807">
        <v>860230</v>
      </c>
      <c r="Q6807" t="str">
        <f t="shared" si="427"/>
        <v>Other</v>
      </c>
    </row>
    <row r="6808" spans="1:17" x14ac:dyDescent="0.3">
      <c r="A6808">
        <v>810341</v>
      </c>
      <c r="B6808" t="str">
        <f>VLOOKUP($A6808,'[1]User Profiles'!$A:$I,2,FALSE)</f>
        <v>Bret </v>
      </c>
      <c r="C6808" t="str">
        <f>VLOOKUP($A6808,'[1]User Profiles'!$A:$I,3,FALSE)</f>
        <v>Tancredi</v>
      </c>
      <c r="D6808" t="str">
        <f>VLOOKUP($A6808,'[1]User Profiles'!$A:$I,5,FALSE)</f>
        <v>male</v>
      </c>
      <c r="E6808" t="str">
        <f>VLOOKUP($A6808,'[1]User Profiles'!$A:$I,6,FALSE)</f>
        <v>None</v>
      </c>
      <c r="F6808">
        <f>VLOOKUP($A6808,'[1]User Profiles'!$A:$I,7,FALSE)</f>
        <v>26</v>
      </c>
      <c r="G6808" t="str">
        <f>VLOOKUP($A6808,'[1]User Profiles'!$A:$I,8,FALSE)</f>
        <v>Gauteng</v>
      </c>
      <c r="H6808" t="s">
        <v>20</v>
      </c>
      <c r="I6808" s="4">
        <v>42412</v>
      </c>
      <c r="J6808" s="1">
        <v>0.69374999999999998</v>
      </c>
      <c r="K6808" s="1">
        <v>1.074074074074074E-2</v>
      </c>
      <c r="L6808" s="1" t="str">
        <f t="shared" si="425"/>
        <v>Friday</v>
      </c>
      <c r="M6808" t="str">
        <f t="shared" si="424"/>
        <v>February</v>
      </c>
      <c r="N6808" s="2" t="str">
        <f t="shared" si="426"/>
        <v>Afternoon</v>
      </c>
      <c r="O6808" s="2">
        <v>42412.693749999999</v>
      </c>
      <c r="P6808">
        <v>810341</v>
      </c>
      <c r="Q6808" t="str">
        <f t="shared" si="427"/>
        <v>Other</v>
      </c>
    </row>
    <row r="6809" spans="1:17" x14ac:dyDescent="0.3">
      <c r="A6809">
        <v>2361890</v>
      </c>
      <c r="B6809" t="str">
        <f>VLOOKUP($A6809,'[1]User Profiles'!$A:$I,2,FALSE)</f>
        <v>Loyd </v>
      </c>
      <c r="C6809" t="str">
        <f>VLOOKUP($A6809,'[1]User Profiles'!$A:$I,3,FALSE)</f>
        <v>Luthy</v>
      </c>
      <c r="D6809" t="str">
        <f>VLOOKUP($A6809,'[1]User Profiles'!$A:$I,5,FALSE)</f>
        <v>male</v>
      </c>
      <c r="E6809" t="str">
        <f>VLOOKUP($A6809,'[1]User Profiles'!$A:$I,6,FALSE)</f>
        <v>white</v>
      </c>
      <c r="F6809">
        <f>VLOOKUP($A6809,'[1]User Profiles'!$A:$I,7,FALSE)</f>
        <v>43</v>
      </c>
      <c r="G6809" t="str">
        <f>VLOOKUP($A6809,'[1]User Profiles'!$A:$I,8,FALSE)</f>
        <v>Gauteng</v>
      </c>
      <c r="H6809" t="s">
        <v>20</v>
      </c>
      <c r="I6809" s="4">
        <v>42453</v>
      </c>
      <c r="J6809" s="1">
        <v>0.69374999999999998</v>
      </c>
      <c r="K6809" s="1">
        <v>2.238425925925926E-2</v>
      </c>
      <c r="L6809" s="1" t="str">
        <f t="shared" si="425"/>
        <v>Thursday</v>
      </c>
      <c r="M6809" t="str">
        <f t="shared" si="424"/>
        <v>March</v>
      </c>
      <c r="N6809" s="2" t="str">
        <f t="shared" si="426"/>
        <v>Afternoon</v>
      </c>
      <c r="O6809" s="2">
        <v>42453.693749999999</v>
      </c>
      <c r="P6809">
        <v>2361890</v>
      </c>
      <c r="Q6809" t="str">
        <f t="shared" si="427"/>
        <v>Other</v>
      </c>
    </row>
    <row r="6810" spans="1:17" x14ac:dyDescent="0.3">
      <c r="A6810">
        <v>499367</v>
      </c>
      <c r="B6810" t="str">
        <f>VLOOKUP($A6810,'[1]User Profiles'!$A:$I,2,FALSE)</f>
        <v>Brendan </v>
      </c>
      <c r="C6810" t="str">
        <f>VLOOKUP($A6810,'[1]User Profiles'!$A:$I,3,FALSE)</f>
        <v>Mosser</v>
      </c>
      <c r="D6810" t="str">
        <f>VLOOKUP($A6810,'[1]User Profiles'!$A:$I,5,FALSE)</f>
        <v>male</v>
      </c>
      <c r="E6810" t="str">
        <f>VLOOKUP($A6810,'[1]User Profiles'!$A:$I,6,FALSE)</f>
        <v>black</v>
      </c>
      <c r="F6810">
        <f>VLOOKUP($A6810,'[1]User Profiles'!$A:$I,7,FALSE)</f>
        <v>32</v>
      </c>
      <c r="G6810" t="str">
        <f>VLOOKUP($A6810,'[1]User Profiles'!$A:$I,8,FALSE)</f>
        <v>Western Cape</v>
      </c>
      <c r="H6810" t="s">
        <v>17</v>
      </c>
      <c r="I6810" s="4">
        <v>42375</v>
      </c>
      <c r="J6810" s="1">
        <v>0.69374999999999998</v>
      </c>
      <c r="K6810" s="1">
        <v>9.0277777777777784E-4</v>
      </c>
      <c r="L6810" s="1" t="str">
        <f t="shared" si="425"/>
        <v>Wednesday</v>
      </c>
      <c r="M6810" t="str">
        <f t="shared" si="424"/>
        <v>January</v>
      </c>
      <c r="N6810" s="2" t="str">
        <f t="shared" si="426"/>
        <v>Afternoon</v>
      </c>
      <c r="O6810" s="2">
        <v>42375.693749999999</v>
      </c>
      <c r="P6810">
        <v>499367</v>
      </c>
      <c r="Q6810" t="str">
        <f t="shared" si="427"/>
        <v>Other</v>
      </c>
    </row>
    <row r="6811" spans="1:17" x14ac:dyDescent="0.3">
      <c r="A6811">
        <v>808969</v>
      </c>
      <c r="B6811" t="str">
        <f>VLOOKUP($A6811,'[1]User Profiles'!$A:$I,2,FALSE)</f>
        <v>Hollis </v>
      </c>
      <c r="C6811" t="str">
        <f>VLOOKUP($A6811,'[1]User Profiles'!$A:$I,3,FALSE)</f>
        <v>Roquemore</v>
      </c>
      <c r="D6811" t="str">
        <f>VLOOKUP($A6811,'[1]User Profiles'!$A:$I,5,FALSE)</f>
        <v>male</v>
      </c>
      <c r="E6811" t="str">
        <f>VLOOKUP($A6811,'[1]User Profiles'!$A:$I,6,FALSE)</f>
        <v>black</v>
      </c>
      <c r="F6811">
        <f>VLOOKUP($A6811,'[1]User Profiles'!$A:$I,7,FALSE)</f>
        <v>18</v>
      </c>
      <c r="G6811" t="str">
        <f>VLOOKUP($A6811,'[1]User Profiles'!$A:$I,8,FALSE)</f>
        <v>Gauteng</v>
      </c>
      <c r="H6811" t="s">
        <v>17</v>
      </c>
      <c r="I6811" s="4">
        <v>42382</v>
      </c>
      <c r="J6811" s="1">
        <v>0.69444444444444442</v>
      </c>
      <c r="K6811" s="1">
        <v>9.7222222222222219E-4</v>
      </c>
      <c r="L6811" s="1" t="str">
        <f t="shared" si="425"/>
        <v>Wednesday</v>
      </c>
      <c r="M6811" t="str">
        <f t="shared" si="424"/>
        <v>January</v>
      </c>
      <c r="N6811" s="2" t="str">
        <f t="shared" si="426"/>
        <v>Afternoon</v>
      </c>
      <c r="O6811" s="2">
        <v>42382.694444444445</v>
      </c>
      <c r="P6811">
        <v>808969</v>
      </c>
      <c r="Q6811" t="str">
        <f t="shared" si="427"/>
        <v>Other</v>
      </c>
    </row>
    <row r="6812" spans="1:17" x14ac:dyDescent="0.3">
      <c r="A6812">
        <v>2203546</v>
      </c>
      <c r="B6812" t="str">
        <f>VLOOKUP($A6812,'[1]User Profiles'!$A:$I,2,FALSE)</f>
        <v>Garry </v>
      </c>
      <c r="C6812" t="str">
        <f>VLOOKUP($A6812,'[1]User Profiles'!$A:$I,3,FALSE)</f>
        <v>Pilot</v>
      </c>
      <c r="D6812" t="str">
        <f>VLOOKUP($A6812,'[1]User Profiles'!$A:$I,5,FALSE)</f>
        <v>male</v>
      </c>
      <c r="E6812" t="str">
        <f>VLOOKUP($A6812,'[1]User Profiles'!$A:$I,6,FALSE)</f>
        <v>black</v>
      </c>
      <c r="F6812">
        <f>VLOOKUP($A6812,'[1]User Profiles'!$A:$I,7,FALSE)</f>
        <v>33</v>
      </c>
      <c r="G6812" t="str">
        <f>VLOOKUP($A6812,'[1]User Profiles'!$A:$I,8,FALSE)</f>
        <v>Western Cape</v>
      </c>
      <c r="H6812" t="s">
        <v>18</v>
      </c>
      <c r="I6812" s="4">
        <v>42454</v>
      </c>
      <c r="J6812" s="1">
        <v>0.69444444444444442</v>
      </c>
      <c r="K6812" s="1">
        <v>4.5370370370370365E-3</v>
      </c>
      <c r="L6812" s="1" t="str">
        <f t="shared" si="425"/>
        <v>Friday</v>
      </c>
      <c r="M6812" t="str">
        <f t="shared" si="424"/>
        <v>March</v>
      </c>
      <c r="N6812" s="2" t="str">
        <f t="shared" si="426"/>
        <v>Afternoon</v>
      </c>
      <c r="O6812" s="2">
        <v>42454.694444444445</v>
      </c>
      <c r="P6812">
        <v>2203546</v>
      </c>
      <c r="Q6812" t="str">
        <f t="shared" si="427"/>
        <v>Sports</v>
      </c>
    </row>
    <row r="6813" spans="1:17" x14ac:dyDescent="0.3">
      <c r="A6813">
        <v>764773</v>
      </c>
      <c r="B6813" t="str">
        <f>VLOOKUP($A6813,'[1]User Profiles'!$A:$I,2,FALSE)</f>
        <v>Cory </v>
      </c>
      <c r="C6813" t="str">
        <f>VLOOKUP($A6813,'[1]User Profiles'!$A:$I,3,FALSE)</f>
        <v>Luthy</v>
      </c>
      <c r="D6813" t="str">
        <f>VLOOKUP($A6813,'[1]User Profiles'!$A:$I,5,FALSE)</f>
        <v>male</v>
      </c>
      <c r="E6813" t="str">
        <f>VLOOKUP($A6813,'[1]User Profiles'!$A:$I,6,FALSE)</f>
        <v>coloured</v>
      </c>
      <c r="F6813">
        <f>VLOOKUP($A6813,'[1]User Profiles'!$A:$I,7,FALSE)</f>
        <v>24</v>
      </c>
      <c r="G6813" t="str">
        <f>VLOOKUP($A6813,'[1]User Profiles'!$A:$I,8,FALSE)</f>
        <v>Gauteng</v>
      </c>
      <c r="H6813" t="s">
        <v>23</v>
      </c>
      <c r="I6813" s="4">
        <v>42389</v>
      </c>
      <c r="J6813" s="1">
        <v>0.69444444444444442</v>
      </c>
      <c r="K6813" s="1">
        <v>1.3310185185185186E-4</v>
      </c>
      <c r="L6813" s="1" t="str">
        <f t="shared" si="425"/>
        <v>Wednesday</v>
      </c>
      <c r="M6813" t="str">
        <f t="shared" si="424"/>
        <v>January</v>
      </c>
      <c r="N6813" s="2" t="str">
        <f t="shared" si="426"/>
        <v>Afternoon</v>
      </c>
      <c r="O6813" s="2">
        <v>42389.694444444445</v>
      </c>
      <c r="P6813">
        <v>764773</v>
      </c>
      <c r="Q6813" t="str">
        <f t="shared" si="427"/>
        <v>Entertainment</v>
      </c>
    </row>
    <row r="6814" spans="1:17" x14ac:dyDescent="0.3">
      <c r="A6814">
        <v>869372</v>
      </c>
      <c r="B6814" t="str">
        <f>VLOOKUP($A6814,'[1]User Profiles'!$A:$I,2,FALSE)</f>
        <v>Eli </v>
      </c>
      <c r="C6814" t="str">
        <f>VLOOKUP($A6814,'[1]User Profiles'!$A:$I,3,FALSE)</f>
        <v>Gettys</v>
      </c>
      <c r="D6814" t="str">
        <f>VLOOKUP($A6814,'[1]User Profiles'!$A:$I,5,FALSE)</f>
        <v>male</v>
      </c>
      <c r="E6814" t="str">
        <f>VLOOKUP($A6814,'[1]User Profiles'!$A:$I,6,FALSE)</f>
        <v>black</v>
      </c>
      <c r="F6814">
        <f>VLOOKUP($A6814,'[1]User Profiles'!$A:$I,7,FALSE)</f>
        <v>25</v>
      </c>
      <c r="G6814" t="str">
        <f>VLOOKUP($A6814,'[1]User Profiles'!$A:$I,8,FALSE)</f>
        <v>Gauteng</v>
      </c>
      <c r="H6814" t="s">
        <v>19</v>
      </c>
      <c r="I6814" s="4">
        <v>42400</v>
      </c>
      <c r="J6814" s="1">
        <v>0.69444444444444442</v>
      </c>
      <c r="K6814" s="1">
        <v>2.4305555555555555E-4</v>
      </c>
      <c r="L6814" s="1" t="str">
        <f t="shared" si="425"/>
        <v>Sunday</v>
      </c>
      <c r="M6814" t="str">
        <f t="shared" si="424"/>
        <v>January</v>
      </c>
      <c r="N6814" s="2" t="str">
        <f t="shared" si="426"/>
        <v>Afternoon</v>
      </c>
      <c r="O6814" s="2">
        <v>42400.694444444445</v>
      </c>
      <c r="P6814">
        <v>869372</v>
      </c>
      <c r="Q6814" t="str">
        <f t="shared" si="427"/>
        <v>Entertainment</v>
      </c>
    </row>
    <row r="6815" spans="1:17" x14ac:dyDescent="0.3">
      <c r="A6815">
        <v>809511</v>
      </c>
      <c r="B6815" t="str">
        <f>VLOOKUP($A6815,'[1]User Profiles'!$A:$I,2,FALSE)</f>
        <v>Epifania </v>
      </c>
      <c r="C6815" t="str">
        <f>VLOOKUP($A6815,'[1]User Profiles'!$A:$I,3,FALSE)</f>
        <v>Crotty</v>
      </c>
      <c r="D6815" t="str">
        <f>VLOOKUP($A6815,'[1]User Profiles'!$A:$I,5,FALSE)</f>
        <v>female</v>
      </c>
      <c r="E6815" t="str">
        <f>VLOOKUP($A6815,'[1]User Profiles'!$A:$I,6,FALSE)</f>
        <v>coloured</v>
      </c>
      <c r="F6815">
        <f>VLOOKUP($A6815,'[1]User Profiles'!$A:$I,7,FALSE)</f>
        <v>35</v>
      </c>
      <c r="G6815" t="str">
        <f>VLOOKUP($A6815,'[1]User Profiles'!$A:$I,8,FALSE)</f>
        <v>Western Cape</v>
      </c>
      <c r="H6815" t="s">
        <v>22</v>
      </c>
      <c r="I6815" s="4">
        <v>42427</v>
      </c>
      <c r="J6815" s="1">
        <v>0.69444444444444442</v>
      </c>
      <c r="K6815" s="1">
        <v>1.4583333333333334E-3</v>
      </c>
      <c r="L6815" s="1" t="str">
        <f t="shared" si="425"/>
        <v>Saturday</v>
      </c>
      <c r="M6815" t="str">
        <f t="shared" si="424"/>
        <v>February</v>
      </c>
      <c r="N6815" s="2" t="str">
        <f t="shared" si="426"/>
        <v>Afternoon</v>
      </c>
      <c r="O6815" s="2">
        <v>42427.694444444445</v>
      </c>
      <c r="P6815">
        <v>809511</v>
      </c>
      <c r="Q6815" t="str">
        <f t="shared" si="427"/>
        <v>Kids</v>
      </c>
    </row>
    <row r="6816" spans="1:17" x14ac:dyDescent="0.3">
      <c r="A6816">
        <v>809552</v>
      </c>
      <c r="B6816" t="str">
        <f>VLOOKUP($A6816,'[1]User Profiles'!$A:$I,2,FALSE)</f>
        <v>Irving </v>
      </c>
      <c r="C6816" t="str">
        <f>VLOOKUP($A6816,'[1]User Profiles'!$A:$I,3,FALSE)</f>
        <v>Tancredi</v>
      </c>
      <c r="D6816" t="str">
        <f>VLOOKUP($A6816,'[1]User Profiles'!$A:$I,5,FALSE)</f>
        <v>male</v>
      </c>
      <c r="E6816" t="str">
        <f>VLOOKUP($A6816,'[1]User Profiles'!$A:$I,6,FALSE)</f>
        <v>black</v>
      </c>
      <c r="F6816">
        <f>VLOOKUP($A6816,'[1]User Profiles'!$A:$I,7,FALSE)</f>
        <v>34</v>
      </c>
      <c r="G6816" t="str">
        <f>VLOOKUP($A6816,'[1]User Profiles'!$A:$I,8,FALSE)</f>
        <v>Gauteng</v>
      </c>
      <c r="H6816" t="s">
        <v>31</v>
      </c>
      <c r="I6816" s="4">
        <v>42413</v>
      </c>
      <c r="J6816" s="1">
        <v>0.69444444444444442</v>
      </c>
      <c r="K6816" s="1">
        <v>6.2500000000000001E-4</v>
      </c>
      <c r="L6816" s="1" t="str">
        <f t="shared" si="425"/>
        <v>Saturday</v>
      </c>
      <c r="M6816" t="str">
        <f t="shared" si="424"/>
        <v>February</v>
      </c>
      <c r="N6816" s="2" t="str">
        <f t="shared" si="426"/>
        <v>Afternoon</v>
      </c>
      <c r="O6816" s="2">
        <v>42413.694444444445</v>
      </c>
      <c r="P6816">
        <v>809552</v>
      </c>
      <c r="Q6816" t="str">
        <f t="shared" si="427"/>
        <v>Other</v>
      </c>
    </row>
    <row r="6817" spans="1:17" x14ac:dyDescent="0.3">
      <c r="A6817">
        <v>2204356</v>
      </c>
      <c r="B6817" t="str">
        <f>VLOOKUP($A6817,'[1]User Profiles'!$A:$I,2,FALSE)</f>
        <v>Eli </v>
      </c>
      <c r="C6817" t="str">
        <f>VLOOKUP($A6817,'[1]User Profiles'!$A:$I,3,FALSE)</f>
        <v>Mcclaine</v>
      </c>
      <c r="D6817" t="str">
        <f>VLOOKUP($A6817,'[1]User Profiles'!$A:$I,5,FALSE)</f>
        <v>male</v>
      </c>
      <c r="E6817" t="str">
        <f>VLOOKUP($A6817,'[1]User Profiles'!$A:$I,6,FALSE)</f>
        <v>black</v>
      </c>
      <c r="F6817">
        <f>VLOOKUP($A6817,'[1]User Profiles'!$A:$I,7,FALSE)</f>
        <v>51</v>
      </c>
      <c r="G6817" t="str">
        <f>VLOOKUP($A6817,'[1]User Profiles'!$A:$I,8,FALSE)</f>
        <v>Gauteng</v>
      </c>
      <c r="H6817" t="s">
        <v>19</v>
      </c>
      <c r="I6817" s="4">
        <v>42403</v>
      </c>
      <c r="J6817" s="1">
        <v>0.69444444444444442</v>
      </c>
      <c r="K6817" s="1">
        <v>9.0277777777777784E-4</v>
      </c>
      <c r="L6817" s="1" t="str">
        <f t="shared" si="425"/>
        <v>Wednesday</v>
      </c>
      <c r="M6817" t="str">
        <f t="shared" si="424"/>
        <v>February</v>
      </c>
      <c r="N6817" s="2" t="str">
        <f t="shared" si="426"/>
        <v>Afternoon</v>
      </c>
      <c r="O6817" s="2">
        <v>42403.694444444445</v>
      </c>
      <c r="P6817">
        <v>2204356</v>
      </c>
      <c r="Q6817" t="str">
        <f t="shared" si="427"/>
        <v>Entertainment</v>
      </c>
    </row>
    <row r="6818" spans="1:17" x14ac:dyDescent="0.3">
      <c r="A6818">
        <v>786910</v>
      </c>
      <c r="B6818" t="str">
        <f>VLOOKUP($A6818,'[1]User Profiles'!$A:$I,2,FALSE)</f>
        <v>Stephen </v>
      </c>
      <c r="C6818" t="str">
        <f>VLOOKUP($A6818,'[1]User Profiles'!$A:$I,3,FALSE)</f>
        <v>Nicholls</v>
      </c>
      <c r="D6818" t="str">
        <f>VLOOKUP($A6818,'[1]User Profiles'!$A:$I,5,FALSE)</f>
        <v>male</v>
      </c>
      <c r="E6818" t="str">
        <f>VLOOKUP($A6818,'[1]User Profiles'!$A:$I,6,FALSE)</f>
        <v>black</v>
      </c>
      <c r="F6818">
        <f>VLOOKUP($A6818,'[1]User Profiles'!$A:$I,7,FALSE)</f>
        <v>33</v>
      </c>
      <c r="G6818" t="str">
        <f>VLOOKUP($A6818,'[1]User Profiles'!$A:$I,8,FALSE)</f>
        <v>Eastern Cape</v>
      </c>
      <c r="H6818" t="s">
        <v>20</v>
      </c>
      <c r="I6818" s="4">
        <v>42377</v>
      </c>
      <c r="J6818" s="1">
        <v>0.69444444444444442</v>
      </c>
      <c r="K6818" s="1">
        <v>1.3888888888888889E-4</v>
      </c>
      <c r="L6818" s="1" t="str">
        <f t="shared" si="425"/>
        <v>Friday</v>
      </c>
      <c r="M6818" t="str">
        <f t="shared" si="424"/>
        <v>January</v>
      </c>
      <c r="N6818" s="2" t="str">
        <f t="shared" si="426"/>
        <v>Afternoon</v>
      </c>
      <c r="O6818" s="2">
        <v>42377.694444444445</v>
      </c>
      <c r="P6818">
        <v>786910</v>
      </c>
      <c r="Q6818" t="str">
        <f t="shared" si="427"/>
        <v>Other</v>
      </c>
    </row>
    <row r="6819" spans="1:17" x14ac:dyDescent="0.3">
      <c r="A6819">
        <v>810003</v>
      </c>
      <c r="B6819" t="str">
        <f>VLOOKUP($A6819,'[1]User Profiles'!$A:$I,2,FALSE)</f>
        <v>Romeo </v>
      </c>
      <c r="C6819" t="str">
        <f>VLOOKUP($A6819,'[1]User Profiles'!$A:$I,3,FALSE)</f>
        <v>Bilyeu</v>
      </c>
      <c r="D6819" t="str">
        <f>VLOOKUP($A6819,'[1]User Profiles'!$A:$I,5,FALSE)</f>
        <v>male</v>
      </c>
      <c r="E6819" t="str">
        <f>VLOOKUP($A6819,'[1]User Profiles'!$A:$I,6,FALSE)</f>
        <v>indian_asian</v>
      </c>
      <c r="F6819">
        <f>VLOOKUP($A6819,'[1]User Profiles'!$A:$I,7,FALSE)</f>
        <v>24</v>
      </c>
      <c r="G6819" t="str">
        <f>VLOOKUP($A6819,'[1]User Profiles'!$A:$I,8,FALSE)</f>
        <v>Gauteng</v>
      </c>
      <c r="H6819" t="s">
        <v>20</v>
      </c>
      <c r="I6819" s="4">
        <v>42414</v>
      </c>
      <c r="J6819" s="1">
        <v>0.69444444444444442</v>
      </c>
      <c r="K6819" s="1">
        <v>1.8518518518518518E-4</v>
      </c>
      <c r="L6819" s="1" t="str">
        <f t="shared" si="425"/>
        <v>Sunday</v>
      </c>
      <c r="M6819" t="str">
        <f t="shared" si="424"/>
        <v>February</v>
      </c>
      <c r="N6819" s="2" t="str">
        <f t="shared" si="426"/>
        <v>Afternoon</v>
      </c>
      <c r="O6819" s="2">
        <v>42414.694444444445</v>
      </c>
      <c r="P6819">
        <v>810003</v>
      </c>
      <c r="Q6819" t="str">
        <f t="shared" si="427"/>
        <v>Other</v>
      </c>
    </row>
    <row r="6820" spans="1:17" x14ac:dyDescent="0.3">
      <c r="A6820">
        <v>810047</v>
      </c>
      <c r="B6820" t="str">
        <f>VLOOKUP($A6820,'[1]User Profiles'!$A:$I,2,FALSE)</f>
        <v>Minerva </v>
      </c>
      <c r="C6820" t="str">
        <f>VLOOKUP($A6820,'[1]User Profiles'!$A:$I,3,FALSE)</f>
        <v>Marek</v>
      </c>
      <c r="D6820" t="str">
        <f>VLOOKUP($A6820,'[1]User Profiles'!$A:$I,5,FALSE)</f>
        <v>female</v>
      </c>
      <c r="E6820" t="str">
        <f>VLOOKUP($A6820,'[1]User Profiles'!$A:$I,6,FALSE)</f>
        <v>black</v>
      </c>
      <c r="F6820">
        <f>VLOOKUP($A6820,'[1]User Profiles'!$A:$I,7,FALSE)</f>
        <v>46</v>
      </c>
      <c r="G6820" t="str">
        <f>VLOOKUP($A6820,'[1]User Profiles'!$A:$I,8,FALSE)</f>
        <v>Mpumalanga</v>
      </c>
      <c r="H6820" t="s">
        <v>23</v>
      </c>
      <c r="I6820" s="4">
        <v>42422</v>
      </c>
      <c r="J6820" s="1">
        <v>0.69444444444444442</v>
      </c>
      <c r="K6820" s="1">
        <v>8.6805555555555551E-4</v>
      </c>
      <c r="L6820" s="1" t="str">
        <f t="shared" si="425"/>
        <v>Monday</v>
      </c>
      <c r="M6820" t="str">
        <f t="shared" si="424"/>
        <v>February</v>
      </c>
      <c r="N6820" s="2" t="str">
        <f t="shared" si="426"/>
        <v>Afternoon</v>
      </c>
      <c r="O6820" s="2">
        <v>42422.694444444445</v>
      </c>
      <c r="P6820">
        <v>810047</v>
      </c>
      <c r="Q6820" t="str">
        <f t="shared" si="427"/>
        <v>Entertainment</v>
      </c>
    </row>
    <row r="6821" spans="1:17" x14ac:dyDescent="0.3">
      <c r="A6821">
        <v>810268</v>
      </c>
      <c r="B6821" t="str">
        <f>VLOOKUP($A6821,'[1]User Profiles'!$A:$I,2,FALSE)</f>
        <v>Efren </v>
      </c>
      <c r="C6821" t="str">
        <f>VLOOKUP($A6821,'[1]User Profiles'!$A:$I,3,FALSE)</f>
        <v>Shkreli</v>
      </c>
      <c r="D6821" t="str">
        <f>VLOOKUP($A6821,'[1]User Profiles'!$A:$I,5,FALSE)</f>
        <v>male</v>
      </c>
      <c r="E6821" t="str">
        <f>VLOOKUP($A6821,'[1]User Profiles'!$A:$I,6,FALSE)</f>
        <v>black</v>
      </c>
      <c r="F6821">
        <f>VLOOKUP($A6821,'[1]User Profiles'!$A:$I,7,FALSE)</f>
        <v>24</v>
      </c>
      <c r="G6821" t="str">
        <f>VLOOKUP($A6821,'[1]User Profiles'!$A:$I,8,FALSE)</f>
        <v>Mpumalanga</v>
      </c>
      <c r="H6821" t="s">
        <v>19</v>
      </c>
      <c r="I6821" s="4">
        <v>42413</v>
      </c>
      <c r="J6821" s="1">
        <v>0.69444444444444442</v>
      </c>
      <c r="K6821" s="1">
        <v>2.5694444444444445E-3</v>
      </c>
      <c r="L6821" s="1" t="str">
        <f t="shared" si="425"/>
        <v>Saturday</v>
      </c>
      <c r="M6821" t="str">
        <f t="shared" si="424"/>
        <v>February</v>
      </c>
      <c r="N6821" s="2" t="str">
        <f t="shared" si="426"/>
        <v>Afternoon</v>
      </c>
      <c r="O6821" s="2">
        <v>42413.694444444445</v>
      </c>
      <c r="P6821">
        <v>810268</v>
      </c>
      <c r="Q6821" t="str">
        <f t="shared" si="427"/>
        <v>Entertainment</v>
      </c>
    </row>
    <row r="6822" spans="1:17" x14ac:dyDescent="0.3">
      <c r="A6822">
        <v>833513</v>
      </c>
      <c r="B6822" t="str">
        <f>VLOOKUP($A6822,'[1]User Profiles'!$A:$I,2,FALSE)</f>
        <v>Hyman </v>
      </c>
      <c r="C6822" t="str">
        <f>VLOOKUP($A6822,'[1]User Profiles'!$A:$I,3,FALSE)</f>
        <v>Condie</v>
      </c>
      <c r="D6822" t="str">
        <f>VLOOKUP($A6822,'[1]User Profiles'!$A:$I,5,FALSE)</f>
        <v>male</v>
      </c>
      <c r="E6822" t="str">
        <f>VLOOKUP($A6822,'[1]User Profiles'!$A:$I,6,FALSE)</f>
        <v>coloured</v>
      </c>
      <c r="F6822">
        <f>VLOOKUP($A6822,'[1]User Profiles'!$A:$I,7,FALSE)</f>
        <v>44</v>
      </c>
      <c r="G6822" t="str">
        <f>VLOOKUP($A6822,'[1]User Profiles'!$A:$I,8,FALSE)</f>
        <v>Kwazulu Natal</v>
      </c>
      <c r="H6822" t="s">
        <v>21</v>
      </c>
      <c r="I6822" s="4">
        <v>42437</v>
      </c>
      <c r="J6822" s="1">
        <v>0.69444444444444442</v>
      </c>
      <c r="K6822" s="1">
        <v>1.3888888888888889E-4</v>
      </c>
      <c r="L6822" s="1" t="str">
        <f t="shared" si="425"/>
        <v>Tuesday</v>
      </c>
      <c r="M6822" t="str">
        <f t="shared" si="424"/>
        <v>March</v>
      </c>
      <c r="N6822" s="2" t="str">
        <f t="shared" si="426"/>
        <v>Afternoon</v>
      </c>
      <c r="O6822" s="2">
        <v>42437.694444444445</v>
      </c>
      <c r="P6822">
        <v>833513</v>
      </c>
      <c r="Q6822" t="str">
        <f t="shared" si="427"/>
        <v>Kids</v>
      </c>
    </row>
    <row r="6823" spans="1:17" x14ac:dyDescent="0.3">
      <c r="A6823">
        <v>820770</v>
      </c>
      <c r="B6823" t="str">
        <f>VLOOKUP($A6823,'[1]User Profiles'!$A:$I,2,FALSE)</f>
        <v>Dee </v>
      </c>
      <c r="C6823" t="str">
        <f>VLOOKUP($A6823,'[1]User Profiles'!$A:$I,3,FALSE)</f>
        <v>Caves</v>
      </c>
      <c r="D6823" t="str">
        <f>VLOOKUP($A6823,'[1]User Profiles'!$A:$I,5,FALSE)</f>
        <v>male</v>
      </c>
      <c r="E6823" t="str">
        <f>VLOOKUP($A6823,'[1]User Profiles'!$A:$I,6,FALSE)</f>
        <v>coloured</v>
      </c>
      <c r="F6823">
        <f>VLOOKUP($A6823,'[1]User Profiles'!$A:$I,7,FALSE)</f>
        <v>36</v>
      </c>
      <c r="G6823" t="str">
        <f>VLOOKUP($A6823,'[1]User Profiles'!$A:$I,8,FALSE)</f>
        <v>Western Cape</v>
      </c>
      <c r="H6823" t="s">
        <v>18</v>
      </c>
      <c r="I6823" s="4">
        <v>42427</v>
      </c>
      <c r="J6823" s="1">
        <v>0.69513888888888886</v>
      </c>
      <c r="K6823" s="1">
        <v>1.050925925925926E-2</v>
      </c>
      <c r="L6823" s="1" t="str">
        <f t="shared" si="425"/>
        <v>Saturday</v>
      </c>
      <c r="M6823" t="str">
        <f t="shared" si="424"/>
        <v>February</v>
      </c>
      <c r="N6823" s="2" t="str">
        <f t="shared" si="426"/>
        <v>Afternoon</v>
      </c>
      <c r="O6823" s="2">
        <v>42427.695138888892</v>
      </c>
      <c r="P6823">
        <v>820770</v>
      </c>
      <c r="Q6823" t="str">
        <f t="shared" si="427"/>
        <v>Sports</v>
      </c>
    </row>
    <row r="6824" spans="1:17" x14ac:dyDescent="0.3">
      <c r="A6824">
        <v>764853</v>
      </c>
      <c r="B6824" t="str">
        <f>VLOOKUP($A6824,'[1]User Profiles'!$A:$I,2,FALSE)</f>
        <v>Hyman </v>
      </c>
      <c r="C6824" t="str">
        <f>VLOOKUP($A6824,'[1]User Profiles'!$A:$I,3,FALSE)</f>
        <v>Pilot</v>
      </c>
      <c r="D6824" t="str">
        <f>VLOOKUP($A6824,'[1]User Profiles'!$A:$I,5,FALSE)</f>
        <v>male</v>
      </c>
      <c r="E6824" t="str">
        <f>VLOOKUP($A6824,'[1]User Profiles'!$A:$I,6,FALSE)</f>
        <v>white</v>
      </c>
      <c r="F6824">
        <f>VLOOKUP($A6824,'[1]User Profiles'!$A:$I,7,FALSE)</f>
        <v>25</v>
      </c>
      <c r="G6824" t="str">
        <f>VLOOKUP($A6824,'[1]User Profiles'!$A:$I,8,FALSE)</f>
        <v>Gauteng</v>
      </c>
      <c r="H6824" t="s">
        <v>26</v>
      </c>
      <c r="I6824" s="4">
        <v>42402</v>
      </c>
      <c r="J6824" s="1">
        <v>0.69513888888888886</v>
      </c>
      <c r="K6824" s="1">
        <v>6.9444444444444444E-5</v>
      </c>
      <c r="L6824" s="1" t="str">
        <f t="shared" si="425"/>
        <v>Tuesday</v>
      </c>
      <c r="M6824" t="str">
        <f t="shared" si="424"/>
        <v>February</v>
      </c>
      <c r="N6824" s="2" t="str">
        <f t="shared" si="426"/>
        <v>Afternoon</v>
      </c>
      <c r="O6824" s="2">
        <v>42402.695138888892</v>
      </c>
      <c r="P6824">
        <v>764853</v>
      </c>
      <c r="Q6824" t="str">
        <f t="shared" si="427"/>
        <v>Entertainment</v>
      </c>
    </row>
    <row r="6825" spans="1:17" x14ac:dyDescent="0.3">
      <c r="A6825">
        <v>780110</v>
      </c>
      <c r="B6825" t="str">
        <f>VLOOKUP($A6825,'[1]User Profiles'!$A:$I,2,FALSE)</f>
        <v>Trudie </v>
      </c>
      <c r="C6825" t="str">
        <f>VLOOKUP($A6825,'[1]User Profiles'!$A:$I,3,FALSE)</f>
        <v>Restivo</v>
      </c>
      <c r="D6825" t="str">
        <f>VLOOKUP($A6825,'[1]User Profiles'!$A:$I,5,FALSE)</f>
        <v>female</v>
      </c>
      <c r="E6825" t="str">
        <f>VLOOKUP($A6825,'[1]User Profiles'!$A:$I,6,FALSE)</f>
        <v>black</v>
      </c>
      <c r="F6825">
        <f>VLOOKUP($A6825,'[1]User Profiles'!$A:$I,7,FALSE)</f>
        <v>25</v>
      </c>
      <c r="G6825" t="str">
        <f>VLOOKUP($A6825,'[1]User Profiles'!$A:$I,8,FALSE)</f>
        <v>Northern Cape</v>
      </c>
      <c r="H6825" t="s">
        <v>23</v>
      </c>
      <c r="I6825" s="4">
        <v>42409</v>
      </c>
      <c r="J6825" s="1">
        <v>0.69513888888888886</v>
      </c>
      <c r="K6825" s="1">
        <v>1.6203703703703703E-4</v>
      </c>
      <c r="L6825" s="1" t="str">
        <f t="shared" si="425"/>
        <v>Tuesday</v>
      </c>
      <c r="M6825" t="str">
        <f t="shared" si="424"/>
        <v>February</v>
      </c>
      <c r="N6825" s="2" t="str">
        <f t="shared" si="426"/>
        <v>Afternoon</v>
      </c>
      <c r="O6825" s="2">
        <v>42409.695138888892</v>
      </c>
      <c r="P6825">
        <v>780110</v>
      </c>
      <c r="Q6825" t="str">
        <f t="shared" si="427"/>
        <v>Entertainment</v>
      </c>
    </row>
    <row r="6826" spans="1:17" x14ac:dyDescent="0.3">
      <c r="A6826">
        <v>772680</v>
      </c>
      <c r="B6826" t="str">
        <f>VLOOKUP($A6826,'[1]User Profiles'!$A:$I,2,FALSE)</f>
        <v>Irving </v>
      </c>
      <c r="C6826" t="str">
        <f>VLOOKUP($A6826,'[1]User Profiles'!$A:$I,3,FALSE)</f>
        <v>Condie</v>
      </c>
      <c r="D6826" t="str">
        <f>VLOOKUP($A6826,'[1]User Profiles'!$A:$I,5,FALSE)</f>
        <v>male</v>
      </c>
      <c r="E6826" t="str">
        <f>VLOOKUP($A6826,'[1]User Profiles'!$A:$I,6,FALSE)</f>
        <v>black</v>
      </c>
      <c r="F6826">
        <f>VLOOKUP($A6826,'[1]User Profiles'!$A:$I,7,FALSE)</f>
        <v>25</v>
      </c>
      <c r="G6826" t="str">
        <f>VLOOKUP($A6826,'[1]User Profiles'!$A:$I,8,FALSE)</f>
        <v>Gauteng</v>
      </c>
      <c r="H6826" t="s">
        <v>22</v>
      </c>
      <c r="I6826" s="4">
        <v>42400</v>
      </c>
      <c r="J6826" s="1">
        <v>0.69513888888888886</v>
      </c>
      <c r="K6826" s="1">
        <v>7.6388888888888893E-4</v>
      </c>
      <c r="L6826" s="1" t="str">
        <f t="shared" si="425"/>
        <v>Sunday</v>
      </c>
      <c r="M6826" t="str">
        <f t="shared" si="424"/>
        <v>January</v>
      </c>
      <c r="N6826" s="2" t="str">
        <f t="shared" si="426"/>
        <v>Afternoon</v>
      </c>
      <c r="O6826" s="2">
        <v>42400.695138888892</v>
      </c>
      <c r="P6826">
        <v>772680</v>
      </c>
      <c r="Q6826" t="str">
        <f t="shared" si="427"/>
        <v>Kids</v>
      </c>
    </row>
    <row r="6827" spans="1:17" x14ac:dyDescent="0.3">
      <c r="A6827">
        <v>810077</v>
      </c>
      <c r="B6827" t="str">
        <f>VLOOKUP($A6827,'[1]User Profiles'!$A:$I,2,FALSE)</f>
        <v>Chas </v>
      </c>
      <c r="C6827" t="str">
        <f>VLOOKUP($A6827,'[1]User Profiles'!$A:$I,3,FALSE)</f>
        <v>Singer</v>
      </c>
      <c r="D6827" t="str">
        <f>VLOOKUP($A6827,'[1]User Profiles'!$A:$I,5,FALSE)</f>
        <v>male</v>
      </c>
      <c r="E6827" t="str">
        <f>VLOOKUP($A6827,'[1]User Profiles'!$A:$I,6,FALSE)</f>
        <v>coloured</v>
      </c>
      <c r="F6827">
        <f>VLOOKUP($A6827,'[1]User Profiles'!$A:$I,7,FALSE)</f>
        <v>57</v>
      </c>
      <c r="G6827" t="str">
        <f>VLOOKUP($A6827,'[1]User Profiles'!$A:$I,8,FALSE)</f>
        <v>Northern Cape</v>
      </c>
      <c r="H6827" t="s">
        <v>20</v>
      </c>
      <c r="I6827" s="4">
        <v>42426</v>
      </c>
      <c r="J6827" s="1">
        <v>0.69513888888888886</v>
      </c>
      <c r="K6827" s="1">
        <v>4.2361111111111106E-3</v>
      </c>
      <c r="L6827" s="1" t="str">
        <f t="shared" si="425"/>
        <v>Friday</v>
      </c>
      <c r="M6827" t="str">
        <f t="shared" si="424"/>
        <v>February</v>
      </c>
      <c r="N6827" s="2" t="str">
        <f t="shared" si="426"/>
        <v>Afternoon</v>
      </c>
      <c r="O6827" s="2">
        <v>42426.695138888892</v>
      </c>
      <c r="P6827">
        <v>810077</v>
      </c>
      <c r="Q6827" t="str">
        <f t="shared" si="427"/>
        <v>Other</v>
      </c>
    </row>
    <row r="6828" spans="1:17" x14ac:dyDescent="0.3">
      <c r="A6828">
        <v>765595</v>
      </c>
      <c r="B6828" t="str">
        <f>VLOOKUP($A6828,'[1]User Profiles'!$A:$I,2,FALSE)</f>
        <v>Loyd </v>
      </c>
      <c r="C6828" t="str">
        <f>VLOOKUP($A6828,'[1]User Profiles'!$A:$I,3,FALSE)</f>
        <v>Caves</v>
      </c>
      <c r="D6828" t="str">
        <f>VLOOKUP($A6828,'[1]User Profiles'!$A:$I,5,FALSE)</f>
        <v>male</v>
      </c>
      <c r="E6828" t="str">
        <f>VLOOKUP($A6828,'[1]User Profiles'!$A:$I,6,FALSE)</f>
        <v>black</v>
      </c>
      <c r="F6828">
        <f>VLOOKUP($A6828,'[1]User Profiles'!$A:$I,7,FALSE)</f>
        <v>52</v>
      </c>
      <c r="G6828" t="str">
        <f>VLOOKUP($A6828,'[1]User Profiles'!$A:$I,8,FALSE)</f>
        <v>Mpumalanga</v>
      </c>
      <c r="H6828" t="s">
        <v>23</v>
      </c>
      <c r="I6828" s="4">
        <v>42384</v>
      </c>
      <c r="J6828" s="1">
        <v>0.69513888888888886</v>
      </c>
      <c r="K6828" s="1">
        <v>6.3657407407407402E-5</v>
      </c>
      <c r="L6828" s="1" t="str">
        <f t="shared" si="425"/>
        <v>Friday</v>
      </c>
      <c r="M6828" t="str">
        <f t="shared" si="424"/>
        <v>January</v>
      </c>
      <c r="N6828" s="2" t="str">
        <f t="shared" si="426"/>
        <v>Afternoon</v>
      </c>
      <c r="O6828" s="2">
        <v>42384.695138888892</v>
      </c>
      <c r="P6828">
        <v>765595</v>
      </c>
      <c r="Q6828" t="str">
        <f t="shared" si="427"/>
        <v>Entertainment</v>
      </c>
    </row>
    <row r="6829" spans="1:17" x14ac:dyDescent="0.3">
      <c r="A6829">
        <v>810135</v>
      </c>
      <c r="B6829" t="str">
        <f>VLOOKUP($A6829,'[1]User Profiles'!$A:$I,2,FALSE)</f>
        <v>Hollis </v>
      </c>
      <c r="C6829" t="str">
        <f>VLOOKUP($A6829,'[1]User Profiles'!$A:$I,3,FALSE)</f>
        <v>Biggers</v>
      </c>
      <c r="D6829" t="str">
        <f>VLOOKUP($A6829,'[1]User Profiles'!$A:$I,5,FALSE)</f>
        <v>male</v>
      </c>
      <c r="E6829" t="str">
        <f>VLOOKUP($A6829,'[1]User Profiles'!$A:$I,6,FALSE)</f>
        <v>black</v>
      </c>
      <c r="F6829">
        <f>VLOOKUP($A6829,'[1]User Profiles'!$A:$I,7,FALSE)</f>
        <v>24</v>
      </c>
      <c r="G6829" t="str">
        <f>VLOOKUP($A6829,'[1]User Profiles'!$A:$I,8,FALSE)</f>
        <v>Limpopo</v>
      </c>
      <c r="H6829" t="s">
        <v>20</v>
      </c>
      <c r="I6829" s="4">
        <v>42411</v>
      </c>
      <c r="J6829" s="1">
        <v>0.69513888888888886</v>
      </c>
      <c r="K6829" s="1">
        <v>1.8518518518518518E-4</v>
      </c>
      <c r="L6829" s="1" t="str">
        <f t="shared" si="425"/>
        <v>Thursday</v>
      </c>
      <c r="M6829" t="str">
        <f t="shared" si="424"/>
        <v>February</v>
      </c>
      <c r="N6829" s="2" t="str">
        <f t="shared" si="426"/>
        <v>Afternoon</v>
      </c>
      <c r="O6829" s="2">
        <v>42411.695138888892</v>
      </c>
      <c r="P6829">
        <v>810135</v>
      </c>
      <c r="Q6829" t="str">
        <f t="shared" si="427"/>
        <v>Other</v>
      </c>
    </row>
    <row r="6830" spans="1:17" x14ac:dyDescent="0.3">
      <c r="A6830">
        <v>2371044</v>
      </c>
      <c r="B6830" t="str">
        <f>VLOOKUP($A6830,'[1]User Profiles'!$A:$I,2,FALSE)</f>
        <v>Robby </v>
      </c>
      <c r="C6830" t="str">
        <f>VLOOKUP($A6830,'[1]User Profiles'!$A:$I,3,FALSE)</f>
        <v>Pilot</v>
      </c>
      <c r="D6830" t="str">
        <f>VLOOKUP($A6830,'[1]User Profiles'!$A:$I,5,FALSE)</f>
        <v>male</v>
      </c>
      <c r="E6830" t="str">
        <f>VLOOKUP($A6830,'[1]User Profiles'!$A:$I,6,FALSE)</f>
        <v>white</v>
      </c>
      <c r="F6830">
        <f>VLOOKUP($A6830,'[1]User Profiles'!$A:$I,7,FALSE)</f>
        <v>37</v>
      </c>
      <c r="G6830" t="str">
        <f>VLOOKUP($A6830,'[1]User Profiles'!$A:$I,8,FALSE)</f>
        <v>Mpumalanga</v>
      </c>
      <c r="H6830" t="s">
        <v>18</v>
      </c>
      <c r="I6830" s="4">
        <v>42441</v>
      </c>
      <c r="J6830" s="1">
        <v>0.69513888888888886</v>
      </c>
      <c r="K6830" s="1">
        <v>1.5972222222222221E-3</v>
      </c>
      <c r="L6830" s="1" t="str">
        <f t="shared" si="425"/>
        <v>Saturday</v>
      </c>
      <c r="M6830" t="str">
        <f t="shared" si="424"/>
        <v>March</v>
      </c>
      <c r="N6830" s="2" t="str">
        <f t="shared" si="426"/>
        <v>Afternoon</v>
      </c>
      <c r="O6830" s="2">
        <v>42441.695138888892</v>
      </c>
      <c r="P6830">
        <v>2371044</v>
      </c>
      <c r="Q6830" t="str">
        <f t="shared" si="427"/>
        <v>Sports</v>
      </c>
    </row>
    <row r="6831" spans="1:17" x14ac:dyDescent="0.3">
      <c r="A6831">
        <v>810720</v>
      </c>
      <c r="B6831" t="str">
        <f>VLOOKUP($A6831,'[1]User Profiles'!$A:$I,2,FALSE)</f>
        <v>Kip </v>
      </c>
      <c r="C6831" t="str">
        <f>VLOOKUP($A6831,'[1]User Profiles'!$A:$I,3,FALSE)</f>
        <v>Holt</v>
      </c>
      <c r="D6831" t="str">
        <f>VLOOKUP($A6831,'[1]User Profiles'!$A:$I,5,FALSE)</f>
        <v>male</v>
      </c>
      <c r="E6831" t="str">
        <f>VLOOKUP($A6831,'[1]User Profiles'!$A:$I,6,FALSE)</f>
        <v>None</v>
      </c>
      <c r="F6831">
        <f>VLOOKUP($A6831,'[1]User Profiles'!$A:$I,7,FALSE)</f>
        <v>46</v>
      </c>
      <c r="G6831" t="str">
        <f>VLOOKUP($A6831,'[1]User Profiles'!$A:$I,8,FALSE)</f>
        <v>Free State</v>
      </c>
      <c r="H6831" t="s">
        <v>18</v>
      </c>
      <c r="I6831" s="4">
        <v>42424</v>
      </c>
      <c r="J6831" s="1">
        <v>0.69513888888888886</v>
      </c>
      <c r="K6831" s="1">
        <v>2.662037037037037E-3</v>
      </c>
      <c r="L6831" s="1" t="str">
        <f t="shared" si="425"/>
        <v>Wednesday</v>
      </c>
      <c r="M6831" t="str">
        <f t="shared" si="424"/>
        <v>February</v>
      </c>
      <c r="N6831" s="2" t="str">
        <f t="shared" si="426"/>
        <v>Afternoon</v>
      </c>
      <c r="O6831" s="2">
        <v>42424.695138888892</v>
      </c>
      <c r="P6831">
        <v>810720</v>
      </c>
      <c r="Q6831" t="str">
        <f t="shared" si="427"/>
        <v>Sports</v>
      </c>
    </row>
    <row r="6832" spans="1:17" x14ac:dyDescent="0.3">
      <c r="A6832">
        <v>771867</v>
      </c>
      <c r="B6832" t="str">
        <f>VLOOKUP($A6832,'[1]User Profiles'!$A:$I,2,FALSE)</f>
        <v>Brendan </v>
      </c>
      <c r="C6832" t="str">
        <f>VLOOKUP($A6832,'[1]User Profiles'!$A:$I,3,FALSE)</f>
        <v>Zweifel</v>
      </c>
      <c r="D6832" t="str">
        <f>VLOOKUP($A6832,'[1]User Profiles'!$A:$I,5,FALSE)</f>
        <v>male</v>
      </c>
      <c r="E6832" t="str">
        <f>VLOOKUP($A6832,'[1]User Profiles'!$A:$I,6,FALSE)</f>
        <v>black</v>
      </c>
      <c r="F6832">
        <f>VLOOKUP($A6832,'[1]User Profiles'!$A:$I,7,FALSE)</f>
        <v>14</v>
      </c>
      <c r="G6832" t="str">
        <f>VLOOKUP($A6832,'[1]User Profiles'!$A:$I,8,FALSE)</f>
        <v>Gauteng</v>
      </c>
      <c r="H6832" t="s">
        <v>25</v>
      </c>
      <c r="I6832" s="4">
        <v>42400</v>
      </c>
      <c r="J6832" s="1">
        <v>0.6958333333333333</v>
      </c>
      <c r="K6832" s="1">
        <v>2.5462962962962961E-4</v>
      </c>
      <c r="L6832" s="1" t="str">
        <f t="shared" si="425"/>
        <v>Sunday</v>
      </c>
      <c r="M6832" t="str">
        <f t="shared" si="424"/>
        <v>January</v>
      </c>
      <c r="N6832" s="2" t="str">
        <f t="shared" si="426"/>
        <v>Afternoon</v>
      </c>
      <c r="O6832" s="2">
        <v>42400.695833333331</v>
      </c>
      <c r="P6832">
        <v>771867</v>
      </c>
      <c r="Q6832" t="str">
        <f t="shared" si="427"/>
        <v>Sports</v>
      </c>
    </row>
    <row r="6833" spans="1:17" x14ac:dyDescent="0.3">
      <c r="A6833">
        <v>820665</v>
      </c>
      <c r="B6833" t="str">
        <f>VLOOKUP($A6833,'[1]User Profiles'!$A:$I,2,FALSE)</f>
        <v>Filiberto </v>
      </c>
      <c r="C6833" t="str">
        <f>VLOOKUP($A6833,'[1]User Profiles'!$A:$I,3,FALSE)</f>
        <v>Vital</v>
      </c>
      <c r="D6833" t="str">
        <f>VLOOKUP($A6833,'[1]User Profiles'!$A:$I,5,FALSE)</f>
        <v>male</v>
      </c>
      <c r="E6833" t="str">
        <f>VLOOKUP($A6833,'[1]User Profiles'!$A:$I,6,FALSE)</f>
        <v>black</v>
      </c>
      <c r="F6833">
        <f>VLOOKUP($A6833,'[1]User Profiles'!$A:$I,7,FALSE)</f>
        <v>34</v>
      </c>
      <c r="G6833" t="str">
        <f>VLOOKUP($A6833,'[1]User Profiles'!$A:$I,8,FALSE)</f>
        <v>Limpopo</v>
      </c>
      <c r="H6833" t="s">
        <v>26</v>
      </c>
      <c r="I6833" s="4">
        <v>42431</v>
      </c>
      <c r="J6833" s="1">
        <v>0.6958333333333333</v>
      </c>
      <c r="K6833" s="1">
        <v>2.0138888888888888E-3</v>
      </c>
      <c r="L6833" s="1" t="str">
        <f t="shared" si="425"/>
        <v>Wednesday</v>
      </c>
      <c r="M6833" t="str">
        <f t="shared" si="424"/>
        <v>March</v>
      </c>
      <c r="N6833" s="2" t="str">
        <f t="shared" si="426"/>
        <v>Afternoon</v>
      </c>
      <c r="O6833" s="2">
        <v>42431.695833333331</v>
      </c>
      <c r="P6833">
        <v>820665</v>
      </c>
      <c r="Q6833" t="str">
        <f t="shared" si="427"/>
        <v>Entertainment</v>
      </c>
    </row>
    <row r="6834" spans="1:17" x14ac:dyDescent="0.3">
      <c r="A6834">
        <v>789144</v>
      </c>
      <c r="B6834" t="str">
        <f>VLOOKUP($A6834,'[1]User Profiles'!$A:$I,2,FALSE)</f>
        <v>Efren </v>
      </c>
      <c r="C6834" t="str">
        <f>VLOOKUP($A6834,'[1]User Profiles'!$A:$I,3,FALSE)</f>
        <v>Lavoie</v>
      </c>
      <c r="D6834" t="str">
        <f>VLOOKUP($A6834,'[1]User Profiles'!$A:$I,5,FALSE)</f>
        <v>male</v>
      </c>
      <c r="E6834" t="str">
        <f>VLOOKUP($A6834,'[1]User Profiles'!$A:$I,6,FALSE)</f>
        <v>black</v>
      </c>
      <c r="F6834">
        <f>VLOOKUP($A6834,'[1]User Profiles'!$A:$I,7,FALSE)</f>
        <v>40</v>
      </c>
      <c r="G6834" t="str">
        <f>VLOOKUP($A6834,'[1]User Profiles'!$A:$I,8,FALSE)</f>
        <v>Gauteng</v>
      </c>
      <c r="H6834" t="s">
        <v>21</v>
      </c>
      <c r="I6834" s="4">
        <v>42448</v>
      </c>
      <c r="J6834" s="1">
        <v>0.6958333333333333</v>
      </c>
      <c r="K6834" s="1">
        <v>1.273148148148148E-4</v>
      </c>
      <c r="L6834" s="1" t="str">
        <f t="shared" si="425"/>
        <v>Saturday</v>
      </c>
      <c r="M6834" t="str">
        <f t="shared" si="424"/>
        <v>March</v>
      </c>
      <c r="N6834" s="2" t="str">
        <f t="shared" si="426"/>
        <v>Afternoon</v>
      </c>
      <c r="O6834" s="2">
        <v>42448.695833333331</v>
      </c>
      <c r="P6834">
        <v>789144</v>
      </c>
      <c r="Q6834" t="str">
        <f t="shared" si="427"/>
        <v>Kids</v>
      </c>
    </row>
    <row r="6835" spans="1:17" x14ac:dyDescent="0.3">
      <c r="A6835">
        <v>821120</v>
      </c>
      <c r="B6835" t="str">
        <f>VLOOKUP($A6835,'[1]User Profiles'!$A:$I,2,FALSE)</f>
        <v>None</v>
      </c>
      <c r="C6835" t="str">
        <f>VLOOKUP($A6835,'[1]User Profiles'!$A:$I,3,FALSE)</f>
        <v>None</v>
      </c>
      <c r="D6835" t="str">
        <f>VLOOKUP($A6835,'[1]User Profiles'!$A:$I,5,FALSE)</f>
        <v>None</v>
      </c>
      <c r="E6835" t="str">
        <f>VLOOKUP($A6835,'[1]User Profiles'!$A:$I,6,FALSE)</f>
        <v>None</v>
      </c>
      <c r="F6835">
        <f>VLOOKUP($A6835,'[1]User Profiles'!$A:$I,7,FALSE)</f>
        <v>0</v>
      </c>
      <c r="G6835" t="str">
        <f>VLOOKUP($A6835,'[1]User Profiles'!$A:$I,8,FALSE)</f>
        <v>None</v>
      </c>
      <c r="H6835" t="s">
        <v>18</v>
      </c>
      <c r="I6835" s="4">
        <v>42459</v>
      </c>
      <c r="J6835" s="1">
        <v>0.6958333333333333</v>
      </c>
      <c r="K6835" s="1">
        <v>6.4351851851851853E-3</v>
      </c>
      <c r="L6835" s="1" t="str">
        <f t="shared" si="425"/>
        <v>Wednesday</v>
      </c>
      <c r="M6835" t="str">
        <f t="shared" si="424"/>
        <v>March</v>
      </c>
      <c r="N6835" s="2" t="str">
        <f t="shared" si="426"/>
        <v>Afternoon</v>
      </c>
      <c r="O6835" s="2">
        <v>42459.695833333331</v>
      </c>
      <c r="P6835">
        <v>821120</v>
      </c>
      <c r="Q6835" t="str">
        <f t="shared" si="427"/>
        <v>Sports</v>
      </c>
    </row>
    <row r="6836" spans="1:17" x14ac:dyDescent="0.3">
      <c r="A6836">
        <v>931017</v>
      </c>
      <c r="B6836" t="str">
        <f>VLOOKUP($A6836,'[1]User Profiles'!$A:$I,2,FALSE)</f>
        <v>Romeo </v>
      </c>
      <c r="C6836" t="str">
        <f>VLOOKUP($A6836,'[1]User Profiles'!$A:$I,3,FALSE)</f>
        <v>Langenfeld</v>
      </c>
      <c r="D6836" t="str">
        <f>VLOOKUP($A6836,'[1]User Profiles'!$A:$I,5,FALSE)</f>
        <v>male</v>
      </c>
      <c r="E6836" t="str">
        <f>VLOOKUP($A6836,'[1]User Profiles'!$A:$I,6,FALSE)</f>
        <v>indian_asian</v>
      </c>
      <c r="F6836">
        <f>VLOOKUP($A6836,'[1]User Profiles'!$A:$I,7,FALSE)</f>
        <v>25</v>
      </c>
      <c r="G6836" t="str">
        <f>VLOOKUP($A6836,'[1]User Profiles'!$A:$I,8,FALSE)</f>
        <v>Gauteng</v>
      </c>
      <c r="H6836" t="s">
        <v>18</v>
      </c>
      <c r="I6836" s="4">
        <v>42458</v>
      </c>
      <c r="J6836" s="1">
        <v>0.6958333333333333</v>
      </c>
      <c r="K6836" s="1">
        <v>3.3564814814814811E-3</v>
      </c>
      <c r="L6836" s="1" t="str">
        <f t="shared" si="425"/>
        <v>Tuesday</v>
      </c>
      <c r="M6836" t="str">
        <f t="shared" si="424"/>
        <v>March</v>
      </c>
      <c r="N6836" s="2" t="str">
        <f t="shared" si="426"/>
        <v>Afternoon</v>
      </c>
      <c r="O6836" s="2">
        <v>42458.695833333331</v>
      </c>
      <c r="P6836">
        <v>931017</v>
      </c>
      <c r="Q6836" t="str">
        <f t="shared" si="427"/>
        <v>Sports</v>
      </c>
    </row>
    <row r="6837" spans="1:17" x14ac:dyDescent="0.3">
      <c r="A6837">
        <v>860572</v>
      </c>
      <c r="B6837" t="str">
        <f>VLOOKUP($A6837,'[1]User Profiles'!$A:$I,2,FALSE)</f>
        <v>Art </v>
      </c>
      <c r="C6837" t="str">
        <f>VLOOKUP($A6837,'[1]User Profiles'!$A:$I,3,FALSE)</f>
        <v>Gettys</v>
      </c>
      <c r="D6837" t="str">
        <f>VLOOKUP($A6837,'[1]User Profiles'!$A:$I,5,FALSE)</f>
        <v>male</v>
      </c>
      <c r="E6837" t="str">
        <f>VLOOKUP($A6837,'[1]User Profiles'!$A:$I,6,FALSE)</f>
        <v>white</v>
      </c>
      <c r="F6837">
        <f>VLOOKUP($A6837,'[1]User Profiles'!$A:$I,7,FALSE)</f>
        <v>39</v>
      </c>
      <c r="G6837" t="str">
        <f>VLOOKUP($A6837,'[1]User Profiles'!$A:$I,8,FALSE)</f>
        <v>Kwazulu Natal</v>
      </c>
      <c r="H6837" t="s">
        <v>21</v>
      </c>
      <c r="I6837" s="4">
        <v>42436</v>
      </c>
      <c r="J6837" s="1">
        <v>0.6958333333333333</v>
      </c>
      <c r="K6837" s="1">
        <v>3.1250000000000001E-4</v>
      </c>
      <c r="L6837" s="1" t="str">
        <f t="shared" si="425"/>
        <v>Monday</v>
      </c>
      <c r="M6837" t="str">
        <f t="shared" si="424"/>
        <v>March</v>
      </c>
      <c r="N6837" s="2" t="str">
        <f t="shared" si="426"/>
        <v>Afternoon</v>
      </c>
      <c r="O6837" s="2">
        <v>42436.695833333331</v>
      </c>
      <c r="P6837">
        <v>860572</v>
      </c>
      <c r="Q6837" t="str">
        <f t="shared" si="427"/>
        <v>Kids</v>
      </c>
    </row>
    <row r="6838" spans="1:17" x14ac:dyDescent="0.3">
      <c r="A6838">
        <v>821631</v>
      </c>
      <c r="B6838" t="str">
        <f>VLOOKUP($A6838,'[1]User Profiles'!$A:$I,2,FALSE)</f>
        <v>Abel </v>
      </c>
      <c r="C6838" t="str">
        <f>VLOOKUP($A6838,'[1]User Profiles'!$A:$I,3,FALSE)</f>
        <v>Mastrangelo</v>
      </c>
      <c r="D6838" t="str">
        <f>VLOOKUP($A6838,'[1]User Profiles'!$A:$I,5,FALSE)</f>
        <v>male</v>
      </c>
      <c r="E6838" t="str">
        <f>VLOOKUP($A6838,'[1]User Profiles'!$A:$I,6,FALSE)</f>
        <v>black</v>
      </c>
      <c r="F6838">
        <f>VLOOKUP($A6838,'[1]User Profiles'!$A:$I,7,FALSE)</f>
        <v>31</v>
      </c>
      <c r="G6838" t="str">
        <f>VLOOKUP($A6838,'[1]User Profiles'!$A:$I,8,FALSE)</f>
        <v>Gauteng</v>
      </c>
      <c r="H6838" t="s">
        <v>20</v>
      </c>
      <c r="I6838" s="4">
        <v>42435</v>
      </c>
      <c r="J6838" s="1">
        <v>0.6958333333333333</v>
      </c>
      <c r="K6838" s="1">
        <v>5.5555555555555556E-4</v>
      </c>
      <c r="L6838" s="1" t="str">
        <f t="shared" si="425"/>
        <v>Sunday</v>
      </c>
      <c r="M6838" t="str">
        <f t="shared" si="424"/>
        <v>March</v>
      </c>
      <c r="N6838" s="2" t="str">
        <f t="shared" si="426"/>
        <v>Afternoon</v>
      </c>
      <c r="O6838" s="2">
        <v>42435.695833333331</v>
      </c>
      <c r="P6838">
        <v>821631</v>
      </c>
      <c r="Q6838" t="str">
        <f t="shared" si="427"/>
        <v>Other</v>
      </c>
    </row>
    <row r="6839" spans="1:17" x14ac:dyDescent="0.3">
      <c r="A6839">
        <v>2405263</v>
      </c>
      <c r="B6839" t="str">
        <f>VLOOKUP($A6839,'[1]User Profiles'!$A:$I,2,FALSE)</f>
        <v>Filiberto </v>
      </c>
      <c r="C6839" t="str">
        <f>VLOOKUP($A6839,'[1]User Profiles'!$A:$I,3,FALSE)</f>
        <v>Curran</v>
      </c>
      <c r="D6839" t="str">
        <f>VLOOKUP($A6839,'[1]User Profiles'!$A:$I,5,FALSE)</f>
        <v>male</v>
      </c>
      <c r="E6839" t="str">
        <f>VLOOKUP($A6839,'[1]User Profiles'!$A:$I,6,FALSE)</f>
        <v>black</v>
      </c>
      <c r="F6839">
        <f>VLOOKUP($A6839,'[1]User Profiles'!$A:$I,7,FALSE)</f>
        <v>30</v>
      </c>
      <c r="G6839" t="str">
        <f>VLOOKUP($A6839,'[1]User Profiles'!$A:$I,8,FALSE)</f>
        <v>Gauteng</v>
      </c>
      <c r="H6839" t="s">
        <v>23</v>
      </c>
      <c r="I6839" s="4">
        <v>42373</v>
      </c>
      <c r="J6839" s="1">
        <v>0.6958333333333333</v>
      </c>
      <c r="K6839" s="1">
        <v>1.6608796296296296E-3</v>
      </c>
      <c r="L6839" s="1" t="str">
        <f t="shared" si="425"/>
        <v>Monday</v>
      </c>
      <c r="M6839" t="str">
        <f t="shared" si="424"/>
        <v>January</v>
      </c>
      <c r="N6839" s="2" t="str">
        <f t="shared" si="426"/>
        <v>Afternoon</v>
      </c>
      <c r="O6839" s="2">
        <v>42373.695833333331</v>
      </c>
      <c r="P6839">
        <v>2405263</v>
      </c>
      <c r="Q6839" t="str">
        <f t="shared" si="427"/>
        <v>Entertainment</v>
      </c>
    </row>
    <row r="6840" spans="1:17" x14ac:dyDescent="0.3">
      <c r="A6840">
        <v>777965</v>
      </c>
      <c r="B6840" t="str">
        <f>VLOOKUP($A6840,'[1]User Profiles'!$A:$I,2,FALSE)</f>
        <v>Lane </v>
      </c>
      <c r="C6840" t="str">
        <f>VLOOKUP($A6840,'[1]User Profiles'!$A:$I,3,FALSE)</f>
        <v>Zweifel</v>
      </c>
      <c r="D6840" t="str">
        <f>VLOOKUP($A6840,'[1]User Profiles'!$A:$I,5,FALSE)</f>
        <v>male</v>
      </c>
      <c r="E6840" t="str">
        <f>VLOOKUP($A6840,'[1]User Profiles'!$A:$I,6,FALSE)</f>
        <v>coloured</v>
      </c>
      <c r="F6840">
        <f>VLOOKUP($A6840,'[1]User Profiles'!$A:$I,7,FALSE)</f>
        <v>44</v>
      </c>
      <c r="G6840" t="str">
        <f>VLOOKUP($A6840,'[1]User Profiles'!$A:$I,8,FALSE)</f>
        <v>Western Cape</v>
      </c>
      <c r="H6840" t="s">
        <v>20</v>
      </c>
      <c r="I6840" s="4">
        <v>42397</v>
      </c>
      <c r="J6840" s="1">
        <v>0.6958333333333333</v>
      </c>
      <c r="K6840" s="1">
        <v>1.3888888888888889E-4</v>
      </c>
      <c r="L6840" s="1" t="str">
        <f t="shared" si="425"/>
        <v>Thursday</v>
      </c>
      <c r="M6840" t="str">
        <f t="shared" si="424"/>
        <v>January</v>
      </c>
      <c r="N6840" s="2" t="str">
        <f t="shared" si="426"/>
        <v>Afternoon</v>
      </c>
      <c r="O6840" s="2">
        <v>42397.695833333331</v>
      </c>
      <c r="P6840">
        <v>777965</v>
      </c>
      <c r="Q6840" t="str">
        <f t="shared" si="427"/>
        <v>Other</v>
      </c>
    </row>
    <row r="6841" spans="1:17" x14ac:dyDescent="0.3">
      <c r="A6841">
        <v>810205</v>
      </c>
      <c r="B6841" t="str">
        <f>VLOOKUP($A6841,'[1]User Profiles'!$A:$I,2,FALSE)</f>
        <v>Emerson </v>
      </c>
      <c r="C6841" t="str">
        <f>VLOOKUP($A6841,'[1]User Profiles'!$A:$I,3,FALSE)</f>
        <v>Sieren</v>
      </c>
      <c r="D6841" t="str">
        <f>VLOOKUP($A6841,'[1]User Profiles'!$A:$I,5,FALSE)</f>
        <v>male</v>
      </c>
      <c r="E6841" t="str">
        <f>VLOOKUP($A6841,'[1]User Profiles'!$A:$I,6,FALSE)</f>
        <v>indian_asian</v>
      </c>
      <c r="F6841">
        <f>VLOOKUP($A6841,'[1]User Profiles'!$A:$I,7,FALSE)</f>
        <v>31</v>
      </c>
      <c r="G6841" t="str">
        <f>VLOOKUP($A6841,'[1]User Profiles'!$A:$I,8,FALSE)</f>
        <v>Gauteng</v>
      </c>
      <c r="H6841" t="s">
        <v>18</v>
      </c>
      <c r="I6841" s="4">
        <v>42443</v>
      </c>
      <c r="J6841" s="1">
        <v>0.6958333333333333</v>
      </c>
      <c r="K6841" s="1">
        <v>1.3819444444444445E-2</v>
      </c>
      <c r="L6841" s="1" t="str">
        <f t="shared" si="425"/>
        <v>Monday</v>
      </c>
      <c r="M6841" t="str">
        <f t="shared" si="424"/>
        <v>March</v>
      </c>
      <c r="N6841" s="2" t="str">
        <f t="shared" si="426"/>
        <v>Afternoon</v>
      </c>
      <c r="O6841" s="2">
        <v>42443.695833333331</v>
      </c>
      <c r="P6841">
        <v>810205</v>
      </c>
      <c r="Q6841" t="str">
        <f t="shared" si="427"/>
        <v>Sports</v>
      </c>
    </row>
    <row r="6842" spans="1:17" x14ac:dyDescent="0.3">
      <c r="A6842">
        <v>805082</v>
      </c>
      <c r="B6842" t="str">
        <f>VLOOKUP($A6842,'[1]User Profiles'!$A:$I,2,FALSE)</f>
        <v>Stefan </v>
      </c>
      <c r="C6842" t="str">
        <f>VLOOKUP($A6842,'[1]User Profiles'!$A:$I,3,FALSE)</f>
        <v>Mastrangelo</v>
      </c>
      <c r="D6842" t="str">
        <f>VLOOKUP($A6842,'[1]User Profiles'!$A:$I,5,FALSE)</f>
        <v>male</v>
      </c>
      <c r="E6842" t="str">
        <f>VLOOKUP($A6842,'[1]User Profiles'!$A:$I,6,FALSE)</f>
        <v>white</v>
      </c>
      <c r="F6842">
        <f>VLOOKUP($A6842,'[1]User Profiles'!$A:$I,7,FALSE)</f>
        <v>33</v>
      </c>
      <c r="G6842" t="str">
        <f>VLOOKUP($A6842,'[1]User Profiles'!$A:$I,8,FALSE)</f>
        <v>Gauteng</v>
      </c>
      <c r="H6842" t="s">
        <v>16</v>
      </c>
      <c r="I6842" s="4">
        <v>42450</v>
      </c>
      <c r="J6842" s="1">
        <v>0.6958333333333333</v>
      </c>
      <c r="K6842" s="1">
        <v>6.168981481481481E-3</v>
      </c>
      <c r="L6842" s="1" t="str">
        <f t="shared" si="425"/>
        <v>Monday</v>
      </c>
      <c r="M6842" t="str">
        <f t="shared" si="424"/>
        <v>March</v>
      </c>
      <c r="N6842" s="2" t="str">
        <f t="shared" si="426"/>
        <v>Afternoon</v>
      </c>
      <c r="O6842" s="2">
        <v>42450.695833333331</v>
      </c>
      <c r="P6842">
        <v>805082</v>
      </c>
      <c r="Q6842" t="str">
        <f t="shared" si="427"/>
        <v>Other</v>
      </c>
    </row>
    <row r="6843" spans="1:17" x14ac:dyDescent="0.3">
      <c r="A6843">
        <v>810605</v>
      </c>
      <c r="B6843" t="str">
        <f>VLOOKUP($A6843,'[1]User Profiles'!$A:$I,2,FALSE)</f>
        <v>Hugh</v>
      </c>
      <c r="C6843" t="str">
        <f>VLOOKUP($A6843,'[1]User Profiles'!$A:$I,3,FALSE)</f>
        <v>Crotty</v>
      </c>
      <c r="D6843" t="str">
        <f>VLOOKUP($A6843,'[1]User Profiles'!$A:$I,5,FALSE)</f>
        <v>male</v>
      </c>
      <c r="E6843" t="str">
        <f>VLOOKUP($A6843,'[1]User Profiles'!$A:$I,6,FALSE)</f>
        <v>indian_asian</v>
      </c>
      <c r="F6843">
        <f>VLOOKUP($A6843,'[1]User Profiles'!$A:$I,7,FALSE)</f>
        <v>31</v>
      </c>
      <c r="G6843" t="str">
        <f>VLOOKUP($A6843,'[1]User Profiles'!$A:$I,8,FALSE)</f>
        <v>Limpopo</v>
      </c>
      <c r="H6843" t="s">
        <v>18</v>
      </c>
      <c r="I6843" s="4">
        <v>42459</v>
      </c>
      <c r="J6843" s="1">
        <v>0.6958333333333333</v>
      </c>
      <c r="K6843" s="1">
        <v>5.3981481481481484E-2</v>
      </c>
      <c r="L6843" s="1" t="str">
        <f t="shared" si="425"/>
        <v>Wednesday</v>
      </c>
      <c r="M6843" t="str">
        <f t="shared" si="424"/>
        <v>March</v>
      </c>
      <c r="N6843" s="2" t="str">
        <f t="shared" si="426"/>
        <v>Afternoon</v>
      </c>
      <c r="O6843" s="2">
        <v>42459.695833333331</v>
      </c>
      <c r="P6843">
        <v>810605</v>
      </c>
      <c r="Q6843" t="str">
        <f t="shared" si="427"/>
        <v>Sports</v>
      </c>
    </row>
    <row r="6844" spans="1:17" x14ac:dyDescent="0.3">
      <c r="A6844">
        <v>771882</v>
      </c>
      <c r="B6844" t="str">
        <f>VLOOKUP($A6844,'[1]User Profiles'!$A:$I,2,FALSE)</f>
        <v>Emerson </v>
      </c>
      <c r="C6844" t="str">
        <f>VLOOKUP($A6844,'[1]User Profiles'!$A:$I,3,FALSE)</f>
        <v>Pascarella</v>
      </c>
      <c r="D6844" t="str">
        <f>VLOOKUP($A6844,'[1]User Profiles'!$A:$I,5,FALSE)</f>
        <v>male</v>
      </c>
      <c r="E6844" t="str">
        <f>VLOOKUP($A6844,'[1]User Profiles'!$A:$I,6,FALSE)</f>
        <v>black</v>
      </c>
      <c r="F6844">
        <f>VLOOKUP($A6844,'[1]User Profiles'!$A:$I,7,FALSE)</f>
        <v>27</v>
      </c>
      <c r="G6844" t="str">
        <f>VLOOKUP($A6844,'[1]User Profiles'!$A:$I,8,FALSE)</f>
        <v>Gauteng</v>
      </c>
      <c r="H6844" t="s">
        <v>22</v>
      </c>
      <c r="I6844" s="4">
        <v>42394</v>
      </c>
      <c r="J6844" s="1">
        <v>0.69652777777777775</v>
      </c>
      <c r="K6844" s="1">
        <v>2.199074074074074E-4</v>
      </c>
      <c r="L6844" s="1" t="str">
        <f t="shared" si="425"/>
        <v>Monday</v>
      </c>
      <c r="M6844" t="str">
        <f t="shared" si="424"/>
        <v>January</v>
      </c>
      <c r="N6844" s="2" t="str">
        <f t="shared" si="426"/>
        <v>Afternoon</v>
      </c>
      <c r="O6844" s="2">
        <v>42394.696527777778</v>
      </c>
      <c r="P6844">
        <v>771882</v>
      </c>
      <c r="Q6844" t="str">
        <f t="shared" si="427"/>
        <v>Kids</v>
      </c>
    </row>
    <row r="6845" spans="1:17" x14ac:dyDescent="0.3">
      <c r="A6845">
        <v>809035</v>
      </c>
      <c r="B6845" t="str">
        <f>VLOOKUP($A6845,'[1]User Profiles'!$A:$I,2,FALSE)</f>
        <v>Irving </v>
      </c>
      <c r="C6845" t="str">
        <f>VLOOKUP($A6845,'[1]User Profiles'!$A:$I,3,FALSE)</f>
        <v>Tatham</v>
      </c>
      <c r="D6845" t="str">
        <f>VLOOKUP($A6845,'[1]User Profiles'!$A:$I,5,FALSE)</f>
        <v>male</v>
      </c>
      <c r="E6845" t="str">
        <f>VLOOKUP($A6845,'[1]User Profiles'!$A:$I,6,FALSE)</f>
        <v>indian_asian</v>
      </c>
      <c r="F6845">
        <f>VLOOKUP($A6845,'[1]User Profiles'!$A:$I,7,FALSE)</f>
        <v>42</v>
      </c>
      <c r="G6845" t="str">
        <f>VLOOKUP($A6845,'[1]User Profiles'!$A:$I,8,FALSE)</f>
        <v>Gauteng</v>
      </c>
      <c r="H6845" t="s">
        <v>18</v>
      </c>
      <c r="I6845" s="4">
        <v>42422</v>
      </c>
      <c r="J6845" s="1">
        <v>0.69652777777777775</v>
      </c>
      <c r="K6845" s="1">
        <v>1.1342592592592591E-3</v>
      </c>
      <c r="L6845" s="1" t="str">
        <f t="shared" si="425"/>
        <v>Monday</v>
      </c>
      <c r="M6845" t="str">
        <f t="shared" si="424"/>
        <v>February</v>
      </c>
      <c r="N6845" s="2" t="str">
        <f t="shared" si="426"/>
        <v>Afternoon</v>
      </c>
      <c r="O6845" s="2">
        <v>42422.696527777778</v>
      </c>
      <c r="P6845">
        <v>809035</v>
      </c>
      <c r="Q6845" t="str">
        <f t="shared" si="427"/>
        <v>Sports</v>
      </c>
    </row>
    <row r="6846" spans="1:17" x14ac:dyDescent="0.3">
      <c r="A6846">
        <v>939723</v>
      </c>
      <c r="B6846" t="str">
        <f>VLOOKUP($A6846,'[1]User Profiles'!$A:$I,2,FALSE)</f>
        <v>Efren </v>
      </c>
      <c r="C6846" t="str">
        <f>VLOOKUP($A6846,'[1]User Profiles'!$A:$I,3,FALSE)</f>
        <v>Pascarella</v>
      </c>
      <c r="D6846" t="str">
        <f>VLOOKUP($A6846,'[1]User Profiles'!$A:$I,5,FALSE)</f>
        <v>male</v>
      </c>
      <c r="E6846" t="str">
        <f>VLOOKUP($A6846,'[1]User Profiles'!$A:$I,6,FALSE)</f>
        <v>black</v>
      </c>
      <c r="F6846">
        <f>VLOOKUP($A6846,'[1]User Profiles'!$A:$I,7,FALSE)</f>
        <v>31</v>
      </c>
      <c r="G6846" t="str">
        <f>VLOOKUP($A6846,'[1]User Profiles'!$A:$I,8,FALSE)</f>
        <v>Gauteng</v>
      </c>
      <c r="H6846" t="s">
        <v>18</v>
      </c>
      <c r="I6846" s="4">
        <v>42459</v>
      </c>
      <c r="J6846" s="1">
        <v>0.69652777777777775</v>
      </c>
      <c r="K6846" s="1">
        <v>8.611111111111111E-3</v>
      </c>
      <c r="L6846" s="1" t="str">
        <f t="shared" si="425"/>
        <v>Wednesday</v>
      </c>
      <c r="M6846" t="str">
        <f t="shared" si="424"/>
        <v>March</v>
      </c>
      <c r="N6846" s="2" t="str">
        <f t="shared" si="426"/>
        <v>Afternoon</v>
      </c>
      <c r="O6846" s="2">
        <v>42459.696527777778</v>
      </c>
      <c r="P6846">
        <v>939723</v>
      </c>
      <c r="Q6846" t="str">
        <f t="shared" si="427"/>
        <v>Sports</v>
      </c>
    </row>
    <row r="6847" spans="1:17" x14ac:dyDescent="0.3">
      <c r="A6847">
        <v>904546</v>
      </c>
      <c r="B6847" t="str">
        <f>VLOOKUP($A6847,'[1]User Profiles'!$A:$I,2,FALSE)</f>
        <v>Yong </v>
      </c>
      <c r="C6847" t="str">
        <f>VLOOKUP($A6847,'[1]User Profiles'!$A:$I,3,FALSE)</f>
        <v>Holt</v>
      </c>
      <c r="D6847" t="str">
        <f>VLOOKUP($A6847,'[1]User Profiles'!$A:$I,5,FALSE)</f>
        <v>male</v>
      </c>
      <c r="E6847" t="str">
        <f>VLOOKUP($A6847,'[1]User Profiles'!$A:$I,6,FALSE)</f>
        <v>white</v>
      </c>
      <c r="F6847">
        <f>VLOOKUP($A6847,'[1]User Profiles'!$A:$I,7,FALSE)</f>
        <v>14</v>
      </c>
      <c r="G6847" t="str">
        <f>VLOOKUP($A6847,'[1]User Profiles'!$A:$I,8,FALSE)</f>
        <v>Kwazulu Natal</v>
      </c>
      <c r="H6847" t="s">
        <v>22</v>
      </c>
      <c r="I6847" s="4">
        <v>42452</v>
      </c>
      <c r="J6847" s="1">
        <v>0.69652777777777775</v>
      </c>
      <c r="K6847" s="1">
        <v>0</v>
      </c>
      <c r="L6847" s="1" t="str">
        <f t="shared" si="425"/>
        <v>Wednesday</v>
      </c>
      <c r="M6847" t="str">
        <f t="shared" si="424"/>
        <v>March</v>
      </c>
      <c r="N6847" s="2" t="str">
        <f t="shared" si="426"/>
        <v>Afternoon</v>
      </c>
      <c r="O6847" s="2">
        <v>42452.696527777778</v>
      </c>
      <c r="P6847">
        <v>904542</v>
      </c>
      <c r="Q6847" t="str">
        <f t="shared" si="427"/>
        <v>Kids</v>
      </c>
    </row>
    <row r="6848" spans="1:17" x14ac:dyDescent="0.3">
      <c r="A6848">
        <v>809311</v>
      </c>
      <c r="B6848" t="str">
        <f>VLOOKUP($A6848,'[1]User Profiles'!$A:$I,2,FALSE)</f>
        <v>Garry </v>
      </c>
      <c r="C6848" t="str">
        <f>VLOOKUP($A6848,'[1]User Profiles'!$A:$I,3,FALSE)</f>
        <v>Fudge</v>
      </c>
      <c r="D6848" t="str">
        <f>VLOOKUP($A6848,'[1]User Profiles'!$A:$I,5,FALSE)</f>
        <v>male</v>
      </c>
      <c r="E6848" t="str">
        <f>VLOOKUP($A6848,'[1]User Profiles'!$A:$I,6,FALSE)</f>
        <v>coloured</v>
      </c>
      <c r="F6848">
        <f>VLOOKUP($A6848,'[1]User Profiles'!$A:$I,7,FALSE)</f>
        <v>30</v>
      </c>
      <c r="G6848" t="str">
        <f>VLOOKUP($A6848,'[1]User Profiles'!$A:$I,8,FALSE)</f>
        <v>Western Cape</v>
      </c>
      <c r="H6848" t="s">
        <v>20</v>
      </c>
      <c r="I6848" s="4">
        <v>42425</v>
      </c>
      <c r="J6848" s="1">
        <v>0.69652777777777775</v>
      </c>
      <c r="K6848" s="1">
        <v>4.8611111111111104E-4</v>
      </c>
      <c r="L6848" s="1" t="str">
        <f t="shared" si="425"/>
        <v>Thursday</v>
      </c>
      <c r="M6848" t="str">
        <f t="shared" si="424"/>
        <v>February</v>
      </c>
      <c r="N6848" s="2" t="str">
        <f t="shared" si="426"/>
        <v>Afternoon</v>
      </c>
      <c r="O6848" s="2">
        <v>42425.696527777778</v>
      </c>
      <c r="P6848">
        <v>809311</v>
      </c>
      <c r="Q6848" t="str">
        <f t="shared" si="427"/>
        <v>Other</v>
      </c>
    </row>
    <row r="6849" spans="1:17" x14ac:dyDescent="0.3">
      <c r="A6849">
        <v>496120</v>
      </c>
      <c r="B6849" t="str">
        <f>VLOOKUP($A6849,'[1]User Profiles'!$A:$I,2,FALSE)</f>
        <v>Hollis </v>
      </c>
      <c r="C6849" t="str">
        <f>VLOOKUP($A6849,'[1]User Profiles'!$A:$I,3,FALSE)</f>
        <v>Crotty</v>
      </c>
      <c r="D6849" t="str">
        <f>VLOOKUP($A6849,'[1]User Profiles'!$A:$I,5,FALSE)</f>
        <v>male</v>
      </c>
      <c r="E6849" t="str">
        <f>VLOOKUP($A6849,'[1]User Profiles'!$A:$I,6,FALSE)</f>
        <v>black</v>
      </c>
      <c r="F6849">
        <f>VLOOKUP($A6849,'[1]User Profiles'!$A:$I,7,FALSE)</f>
        <v>27</v>
      </c>
      <c r="G6849" t="str">
        <f>VLOOKUP($A6849,'[1]User Profiles'!$A:$I,8,FALSE)</f>
        <v>Free State</v>
      </c>
      <c r="H6849" t="s">
        <v>17</v>
      </c>
      <c r="I6849" s="4">
        <v>42432</v>
      </c>
      <c r="J6849" s="1">
        <v>0.69652777777777775</v>
      </c>
      <c r="K6849" s="1">
        <v>3.6805555555555554E-3</v>
      </c>
      <c r="L6849" s="1" t="str">
        <f t="shared" si="425"/>
        <v>Thursday</v>
      </c>
      <c r="M6849" t="str">
        <f t="shared" si="424"/>
        <v>March</v>
      </c>
      <c r="N6849" s="2" t="str">
        <f t="shared" si="426"/>
        <v>Afternoon</v>
      </c>
      <c r="O6849" s="2">
        <v>42432.696527777778</v>
      </c>
      <c r="P6849">
        <v>496120</v>
      </c>
      <c r="Q6849" t="str">
        <f t="shared" si="427"/>
        <v>Other</v>
      </c>
    </row>
    <row r="6850" spans="1:17" x14ac:dyDescent="0.3">
      <c r="A6850">
        <v>894649</v>
      </c>
      <c r="B6850" t="str">
        <f>VLOOKUP($A6850,'[1]User Profiles'!$A:$I,2,FALSE)</f>
        <v>Donald </v>
      </c>
      <c r="C6850" t="str">
        <f>VLOOKUP($A6850,'[1]User Profiles'!$A:$I,3,FALSE)</f>
        <v>Pool</v>
      </c>
      <c r="D6850" t="str">
        <f>VLOOKUP($A6850,'[1]User Profiles'!$A:$I,5,FALSE)</f>
        <v>male</v>
      </c>
      <c r="E6850" t="str">
        <f>VLOOKUP($A6850,'[1]User Profiles'!$A:$I,6,FALSE)</f>
        <v>white</v>
      </c>
      <c r="F6850">
        <f>VLOOKUP($A6850,'[1]User Profiles'!$A:$I,7,FALSE)</f>
        <v>26</v>
      </c>
      <c r="G6850" t="str">
        <f>VLOOKUP($A6850,'[1]User Profiles'!$A:$I,8,FALSE)</f>
        <v>Mpumalanga</v>
      </c>
      <c r="H6850" t="s">
        <v>20</v>
      </c>
      <c r="I6850" s="4">
        <v>42452</v>
      </c>
      <c r="J6850" s="1">
        <v>0.69652777777777775</v>
      </c>
      <c r="K6850" s="1">
        <v>2.7777777777777778E-4</v>
      </c>
      <c r="L6850" s="1" t="str">
        <f t="shared" si="425"/>
        <v>Wednesday</v>
      </c>
      <c r="M6850" t="str">
        <f t="shared" ref="M6850:M6913" si="428">TEXT(I6850,"mmmm")</f>
        <v>March</v>
      </c>
      <c r="N6850" s="2" t="str">
        <f t="shared" si="426"/>
        <v>Afternoon</v>
      </c>
      <c r="O6850" s="2">
        <v>42452.696527777778</v>
      </c>
      <c r="P6850">
        <v>894649</v>
      </c>
      <c r="Q6850" t="str">
        <f t="shared" si="427"/>
        <v>Other</v>
      </c>
    </row>
    <row r="6851" spans="1:17" x14ac:dyDescent="0.3">
      <c r="A6851">
        <v>778984</v>
      </c>
      <c r="B6851" t="str">
        <f>VLOOKUP($A6851,'[1]User Profiles'!$A:$I,2,FALSE)</f>
        <v>Chas </v>
      </c>
      <c r="C6851" t="str">
        <f>VLOOKUP($A6851,'[1]User Profiles'!$A:$I,3,FALSE)</f>
        <v>Shkreli</v>
      </c>
      <c r="D6851" t="str">
        <f>VLOOKUP($A6851,'[1]User Profiles'!$A:$I,5,FALSE)</f>
        <v>male</v>
      </c>
      <c r="E6851" t="str">
        <f>VLOOKUP($A6851,'[1]User Profiles'!$A:$I,6,FALSE)</f>
        <v>black</v>
      </c>
      <c r="F6851">
        <f>VLOOKUP($A6851,'[1]User Profiles'!$A:$I,7,FALSE)</f>
        <v>34</v>
      </c>
      <c r="G6851" t="str">
        <f>VLOOKUP($A6851,'[1]User Profiles'!$A:$I,8,FALSE)</f>
        <v>Gauteng</v>
      </c>
      <c r="H6851" t="s">
        <v>19</v>
      </c>
      <c r="I6851" s="4">
        <v>42410</v>
      </c>
      <c r="J6851" s="1">
        <v>0.69652777777777775</v>
      </c>
      <c r="K6851" s="1">
        <v>1.0451388888888889E-2</v>
      </c>
      <c r="L6851" s="1" t="str">
        <f t="shared" ref="L6851:L6914" si="429">CHOOSE(WEEKDAY(I6851,1),"Sunday","Monday","Tuesday","Wednesday","Thursday","Friday","Saturday")</f>
        <v>Wednesday</v>
      </c>
      <c r="M6851" t="str">
        <f t="shared" si="428"/>
        <v>February</v>
      </c>
      <c r="N6851" s="2" t="str">
        <f t="shared" ref="N6851:N6914" si="430">IF(J6851 &lt; TIME(6,0,0),"Early Morning",
 IF(J6851 &lt; TIME(12,0,0),"Morning",
 IF(J6851 &lt; TIME(16,0,0),"Midday",
 IF(J6851 &lt; TIME(19,0,0),"Afternoon","Evening"))))</f>
        <v>Afternoon</v>
      </c>
      <c r="O6851" s="2">
        <v>42410.696527777778</v>
      </c>
      <c r="P6851">
        <v>778984</v>
      </c>
      <c r="Q6851" t="str">
        <f t="shared" ref="Q6851:Q6914" si="431">IF(OR(H6851="Boomerang",H6851="Cartoon Network"),"Kids",
IF(OR(H6851="Live on SuperSport",H6851="SuperSport Blitz",H6851="Wimbledon",H6851="ICC Cricket World Cup 2011"),"Sports",
IF(OR(H6851="Africa Magic",H6851="M-Net",H6851="Vuzu",H6851="Channel O",H6851="E! Entertainment"),"Entertainment",
"Other")))</f>
        <v>Entertainment</v>
      </c>
    </row>
    <row r="6852" spans="1:17" x14ac:dyDescent="0.3">
      <c r="A6852">
        <v>1643585</v>
      </c>
      <c r="B6852" t="str">
        <f>VLOOKUP($A6852,'[1]User Profiles'!$A:$I,2,FALSE)</f>
        <v>Donald </v>
      </c>
      <c r="C6852" t="str">
        <f>VLOOKUP($A6852,'[1]User Profiles'!$A:$I,3,FALSE)</f>
        <v>Caves</v>
      </c>
      <c r="D6852" t="str">
        <f>VLOOKUP($A6852,'[1]User Profiles'!$A:$I,5,FALSE)</f>
        <v>male</v>
      </c>
      <c r="E6852" t="str">
        <f>VLOOKUP($A6852,'[1]User Profiles'!$A:$I,6,FALSE)</f>
        <v>black</v>
      </c>
      <c r="F6852">
        <f>VLOOKUP($A6852,'[1]User Profiles'!$A:$I,7,FALSE)</f>
        <v>26</v>
      </c>
      <c r="G6852" t="str">
        <f>VLOOKUP($A6852,'[1]User Profiles'!$A:$I,8,FALSE)</f>
        <v>Limpopo</v>
      </c>
      <c r="H6852" t="s">
        <v>23</v>
      </c>
      <c r="I6852" s="4">
        <v>42373</v>
      </c>
      <c r="J6852" s="1">
        <v>0.69652777777777775</v>
      </c>
      <c r="K6852" s="1">
        <v>1.0416666666666667E-4</v>
      </c>
      <c r="L6852" s="1" t="str">
        <f t="shared" si="429"/>
        <v>Monday</v>
      </c>
      <c r="M6852" t="str">
        <f t="shared" si="428"/>
        <v>January</v>
      </c>
      <c r="N6852" s="2" t="str">
        <f t="shared" si="430"/>
        <v>Afternoon</v>
      </c>
      <c r="O6852" s="2">
        <v>42373.696527777778</v>
      </c>
      <c r="P6852">
        <v>1643585</v>
      </c>
      <c r="Q6852" t="str">
        <f t="shared" si="431"/>
        <v>Entertainment</v>
      </c>
    </row>
    <row r="6853" spans="1:17" x14ac:dyDescent="0.3">
      <c r="A6853">
        <v>904295</v>
      </c>
      <c r="B6853" t="str">
        <f>VLOOKUP($A6853,'[1]User Profiles'!$A:$I,2,FALSE)</f>
        <v>Bernardo </v>
      </c>
      <c r="C6853" t="str">
        <f>VLOOKUP($A6853,'[1]User Profiles'!$A:$I,3,FALSE)</f>
        <v>Slane</v>
      </c>
      <c r="D6853" t="str">
        <f>VLOOKUP($A6853,'[1]User Profiles'!$A:$I,5,FALSE)</f>
        <v>male</v>
      </c>
      <c r="E6853" t="str">
        <f>VLOOKUP($A6853,'[1]User Profiles'!$A:$I,6,FALSE)</f>
        <v>indian_asian</v>
      </c>
      <c r="F6853">
        <f>VLOOKUP($A6853,'[1]User Profiles'!$A:$I,7,FALSE)</f>
        <v>41</v>
      </c>
      <c r="G6853" t="str">
        <f>VLOOKUP($A6853,'[1]User Profiles'!$A:$I,8,FALSE)</f>
        <v>Western Cape</v>
      </c>
      <c r="H6853" t="s">
        <v>20</v>
      </c>
      <c r="I6853" s="4">
        <v>42453</v>
      </c>
      <c r="J6853" s="1">
        <v>0.69722222222222219</v>
      </c>
      <c r="K6853" s="1">
        <v>4.9444444444444451E-2</v>
      </c>
      <c r="L6853" s="1" t="str">
        <f t="shared" si="429"/>
        <v>Thursday</v>
      </c>
      <c r="M6853" t="str">
        <f t="shared" si="428"/>
        <v>March</v>
      </c>
      <c r="N6853" s="2" t="str">
        <f t="shared" si="430"/>
        <v>Afternoon</v>
      </c>
      <c r="O6853" s="2">
        <v>42453.697222222225</v>
      </c>
      <c r="P6853">
        <v>904295</v>
      </c>
      <c r="Q6853" t="str">
        <f t="shared" si="431"/>
        <v>Other</v>
      </c>
    </row>
    <row r="6854" spans="1:17" x14ac:dyDescent="0.3">
      <c r="A6854">
        <v>866310</v>
      </c>
      <c r="B6854" t="str">
        <f>VLOOKUP($A6854,'[1]User Profiles'!$A:$I,2,FALSE)</f>
        <v>Cody </v>
      </c>
      <c r="C6854" t="str">
        <f>VLOOKUP($A6854,'[1]User Profiles'!$A:$I,3,FALSE)</f>
        <v>Pascarella</v>
      </c>
      <c r="D6854" t="str">
        <f>VLOOKUP($A6854,'[1]User Profiles'!$A:$I,5,FALSE)</f>
        <v>male</v>
      </c>
      <c r="E6854" t="str">
        <f>VLOOKUP($A6854,'[1]User Profiles'!$A:$I,6,FALSE)</f>
        <v>black</v>
      </c>
      <c r="F6854">
        <f>VLOOKUP($A6854,'[1]User Profiles'!$A:$I,7,FALSE)</f>
        <v>35</v>
      </c>
      <c r="G6854" t="str">
        <f>VLOOKUP($A6854,'[1]User Profiles'!$A:$I,8,FALSE)</f>
        <v>Gauteng</v>
      </c>
      <c r="H6854" t="s">
        <v>20</v>
      </c>
      <c r="I6854" s="4">
        <v>42442</v>
      </c>
      <c r="J6854" s="1">
        <v>0.69722222222222219</v>
      </c>
      <c r="K6854" s="1">
        <v>1.375E-2</v>
      </c>
      <c r="L6854" s="1" t="str">
        <f t="shared" si="429"/>
        <v>Sunday</v>
      </c>
      <c r="M6854" t="str">
        <f t="shared" si="428"/>
        <v>March</v>
      </c>
      <c r="N6854" s="2" t="str">
        <f t="shared" si="430"/>
        <v>Afternoon</v>
      </c>
      <c r="O6854" s="2">
        <v>42442.697222222225</v>
      </c>
      <c r="P6854">
        <v>866310</v>
      </c>
      <c r="Q6854" t="str">
        <f t="shared" si="431"/>
        <v>Other</v>
      </c>
    </row>
    <row r="6855" spans="1:17" x14ac:dyDescent="0.3">
      <c r="A6855">
        <v>2285956</v>
      </c>
      <c r="B6855" t="str">
        <f>VLOOKUP($A6855,'[1]User Profiles'!$A:$I,2,FALSE)</f>
        <v>Wilburn </v>
      </c>
      <c r="C6855" t="str">
        <f>VLOOKUP($A6855,'[1]User Profiles'!$A:$I,3,FALSE)</f>
        <v>Mosser</v>
      </c>
      <c r="D6855" t="str">
        <f>VLOOKUP($A6855,'[1]User Profiles'!$A:$I,5,FALSE)</f>
        <v>male</v>
      </c>
      <c r="E6855" t="str">
        <f>VLOOKUP($A6855,'[1]User Profiles'!$A:$I,6,FALSE)</f>
        <v>black</v>
      </c>
      <c r="F6855">
        <f>VLOOKUP($A6855,'[1]User Profiles'!$A:$I,7,FALSE)</f>
        <v>40</v>
      </c>
      <c r="G6855" t="str">
        <f>VLOOKUP($A6855,'[1]User Profiles'!$A:$I,8,FALSE)</f>
        <v>Limpopo</v>
      </c>
      <c r="H6855" t="s">
        <v>19</v>
      </c>
      <c r="I6855" s="4">
        <v>42449</v>
      </c>
      <c r="J6855" s="1">
        <v>0.69722222222222219</v>
      </c>
      <c r="K6855" s="1">
        <v>1.3506944444444445E-2</v>
      </c>
      <c r="L6855" s="1" t="str">
        <f t="shared" si="429"/>
        <v>Sunday</v>
      </c>
      <c r="M6855" t="str">
        <f t="shared" si="428"/>
        <v>March</v>
      </c>
      <c r="N6855" s="2" t="str">
        <f t="shared" si="430"/>
        <v>Afternoon</v>
      </c>
      <c r="O6855" s="2">
        <v>42449.697222222225</v>
      </c>
      <c r="P6855">
        <v>2285956</v>
      </c>
      <c r="Q6855" t="str">
        <f t="shared" si="431"/>
        <v>Entertainment</v>
      </c>
    </row>
    <row r="6856" spans="1:17" x14ac:dyDescent="0.3">
      <c r="A6856">
        <v>789107</v>
      </c>
      <c r="B6856" t="str">
        <f>VLOOKUP($A6856,'[1]User Profiles'!$A:$I,2,FALSE)</f>
        <v>Earl </v>
      </c>
      <c r="C6856" t="str">
        <f>VLOOKUP($A6856,'[1]User Profiles'!$A:$I,3,FALSE)</f>
        <v>Slane</v>
      </c>
      <c r="D6856" t="str">
        <f>VLOOKUP($A6856,'[1]User Profiles'!$A:$I,5,FALSE)</f>
        <v>male</v>
      </c>
      <c r="E6856" t="str">
        <f>VLOOKUP($A6856,'[1]User Profiles'!$A:$I,6,FALSE)</f>
        <v>black</v>
      </c>
      <c r="F6856">
        <f>VLOOKUP($A6856,'[1]User Profiles'!$A:$I,7,FALSE)</f>
        <v>25</v>
      </c>
      <c r="G6856" t="str">
        <f>VLOOKUP($A6856,'[1]User Profiles'!$A:$I,8,FALSE)</f>
        <v>Limpopo</v>
      </c>
      <c r="H6856" t="s">
        <v>20</v>
      </c>
      <c r="I6856" s="4">
        <v>42405</v>
      </c>
      <c r="J6856" s="1">
        <v>0.69722222222222219</v>
      </c>
      <c r="K6856" s="1">
        <v>2.3379629629629631E-3</v>
      </c>
      <c r="L6856" s="1" t="str">
        <f t="shared" si="429"/>
        <v>Friday</v>
      </c>
      <c r="M6856" t="str">
        <f t="shared" si="428"/>
        <v>February</v>
      </c>
      <c r="N6856" s="2" t="str">
        <f t="shared" si="430"/>
        <v>Afternoon</v>
      </c>
      <c r="O6856" s="2">
        <v>42405.697222222225</v>
      </c>
      <c r="P6856">
        <v>789107</v>
      </c>
      <c r="Q6856" t="str">
        <f t="shared" si="431"/>
        <v>Other</v>
      </c>
    </row>
    <row r="6857" spans="1:17" x14ac:dyDescent="0.3">
      <c r="A6857">
        <v>349851</v>
      </c>
      <c r="B6857" t="str">
        <f>VLOOKUP($A6857,'[1]User Profiles'!$A:$I,2,FALSE)</f>
        <v>None</v>
      </c>
      <c r="C6857" t="str">
        <f>VLOOKUP($A6857,'[1]User Profiles'!$A:$I,3,FALSE)</f>
        <v>None</v>
      </c>
      <c r="D6857" t="str">
        <f>VLOOKUP($A6857,'[1]User Profiles'!$A:$I,5,FALSE)</f>
        <v>None</v>
      </c>
      <c r="E6857" t="str">
        <f>VLOOKUP($A6857,'[1]User Profiles'!$A:$I,6,FALSE)</f>
        <v>None</v>
      </c>
      <c r="F6857">
        <f>VLOOKUP($A6857,'[1]User Profiles'!$A:$I,7,FALSE)</f>
        <v>0</v>
      </c>
      <c r="G6857" t="str">
        <f>VLOOKUP($A6857,'[1]User Profiles'!$A:$I,8,FALSE)</f>
        <v>None</v>
      </c>
      <c r="H6857" t="s">
        <v>22</v>
      </c>
      <c r="I6857" s="4">
        <v>42456</v>
      </c>
      <c r="J6857" s="1">
        <v>0.69722222222222219</v>
      </c>
      <c r="K6857" s="1">
        <v>9.7222222222222209E-4</v>
      </c>
      <c r="L6857" s="1" t="str">
        <f t="shared" si="429"/>
        <v>Sunday</v>
      </c>
      <c r="M6857" t="str">
        <f t="shared" si="428"/>
        <v>March</v>
      </c>
      <c r="N6857" s="2" t="str">
        <f t="shared" si="430"/>
        <v>Afternoon</v>
      </c>
      <c r="O6857" s="2">
        <v>42456.697222222225</v>
      </c>
      <c r="P6857">
        <v>349851</v>
      </c>
      <c r="Q6857" t="str">
        <f t="shared" si="431"/>
        <v>Kids</v>
      </c>
    </row>
    <row r="6858" spans="1:17" x14ac:dyDescent="0.3">
      <c r="A6858">
        <v>2204563</v>
      </c>
      <c r="B6858" t="str">
        <f>VLOOKUP($A6858,'[1]User Profiles'!$A:$I,2,FALSE)</f>
        <v>Kip </v>
      </c>
      <c r="C6858" t="str">
        <f>VLOOKUP($A6858,'[1]User Profiles'!$A:$I,3,FALSE)</f>
        <v>Tatham</v>
      </c>
      <c r="D6858" t="str">
        <f>VLOOKUP($A6858,'[1]User Profiles'!$A:$I,5,FALSE)</f>
        <v>male</v>
      </c>
      <c r="E6858" t="str">
        <f>VLOOKUP($A6858,'[1]User Profiles'!$A:$I,6,FALSE)</f>
        <v>indian_asian</v>
      </c>
      <c r="F6858">
        <f>VLOOKUP($A6858,'[1]User Profiles'!$A:$I,7,FALSE)</f>
        <v>41</v>
      </c>
      <c r="G6858" t="str">
        <f>VLOOKUP($A6858,'[1]User Profiles'!$A:$I,8,FALSE)</f>
        <v>Limpopo</v>
      </c>
      <c r="H6858" t="s">
        <v>18</v>
      </c>
      <c r="I6858" s="4">
        <v>42431</v>
      </c>
      <c r="J6858" s="1">
        <v>0.69722222222222219</v>
      </c>
      <c r="K6858" s="1">
        <v>2.4074074074074076E-3</v>
      </c>
      <c r="L6858" s="1" t="str">
        <f t="shared" si="429"/>
        <v>Wednesday</v>
      </c>
      <c r="M6858" t="str">
        <f t="shared" si="428"/>
        <v>March</v>
      </c>
      <c r="N6858" s="2" t="str">
        <f t="shared" si="430"/>
        <v>Afternoon</v>
      </c>
      <c r="O6858" s="2">
        <v>42431.697222222225</v>
      </c>
      <c r="P6858">
        <v>2204563</v>
      </c>
      <c r="Q6858" t="str">
        <f t="shared" si="431"/>
        <v>Sports</v>
      </c>
    </row>
    <row r="6859" spans="1:17" x14ac:dyDescent="0.3">
      <c r="A6859">
        <v>940895</v>
      </c>
      <c r="B6859" t="str">
        <f>VLOOKUP($A6859,'[1]User Profiles'!$A:$I,2,FALSE)</f>
        <v>Rebekah </v>
      </c>
      <c r="C6859" t="str">
        <f>VLOOKUP($A6859,'[1]User Profiles'!$A:$I,3,FALSE)</f>
        <v>Paradis</v>
      </c>
      <c r="D6859" t="str">
        <f>VLOOKUP($A6859,'[1]User Profiles'!$A:$I,5,FALSE)</f>
        <v>female</v>
      </c>
      <c r="E6859" t="str">
        <f>VLOOKUP($A6859,'[1]User Profiles'!$A:$I,6,FALSE)</f>
        <v>None</v>
      </c>
      <c r="F6859">
        <f>VLOOKUP($A6859,'[1]User Profiles'!$A:$I,7,FALSE)</f>
        <v>34</v>
      </c>
      <c r="G6859" t="str">
        <f>VLOOKUP($A6859,'[1]User Profiles'!$A:$I,8,FALSE)</f>
        <v>Gauteng</v>
      </c>
      <c r="H6859" t="s">
        <v>22</v>
      </c>
      <c r="I6859" s="4">
        <v>42434</v>
      </c>
      <c r="J6859" s="1">
        <v>0.69722222222222219</v>
      </c>
      <c r="K6859" s="1">
        <v>1.7361111111111112E-4</v>
      </c>
      <c r="L6859" s="1" t="str">
        <f t="shared" si="429"/>
        <v>Saturday</v>
      </c>
      <c r="M6859" t="str">
        <f t="shared" si="428"/>
        <v>March</v>
      </c>
      <c r="N6859" s="2" t="str">
        <f t="shared" si="430"/>
        <v>Afternoon</v>
      </c>
      <c r="O6859" s="2">
        <v>42434.697222222225</v>
      </c>
      <c r="P6859">
        <v>940895</v>
      </c>
      <c r="Q6859" t="str">
        <f t="shared" si="431"/>
        <v>Kids</v>
      </c>
    </row>
    <row r="6860" spans="1:17" x14ac:dyDescent="0.3">
      <c r="A6860">
        <v>810099</v>
      </c>
      <c r="B6860" t="str">
        <f>VLOOKUP($A6860,'[1]User Profiles'!$A:$I,2,FALSE)</f>
        <v>Donald </v>
      </c>
      <c r="C6860" t="str">
        <f>VLOOKUP($A6860,'[1]User Profiles'!$A:$I,3,FALSE)</f>
        <v>Bilyeu</v>
      </c>
      <c r="D6860" t="str">
        <f>VLOOKUP($A6860,'[1]User Profiles'!$A:$I,5,FALSE)</f>
        <v>male</v>
      </c>
      <c r="E6860" t="str">
        <f>VLOOKUP($A6860,'[1]User Profiles'!$A:$I,6,FALSE)</f>
        <v>indian_asian</v>
      </c>
      <c r="F6860">
        <f>VLOOKUP($A6860,'[1]User Profiles'!$A:$I,7,FALSE)</f>
        <v>25</v>
      </c>
      <c r="G6860" t="str">
        <f>VLOOKUP($A6860,'[1]User Profiles'!$A:$I,8,FALSE)</f>
        <v>Kwazulu Natal</v>
      </c>
      <c r="H6860" t="s">
        <v>25</v>
      </c>
      <c r="I6860" s="4">
        <v>42401</v>
      </c>
      <c r="J6860" s="1">
        <v>0.69722222222222219</v>
      </c>
      <c r="K6860" s="1">
        <v>1.5972222222222221E-3</v>
      </c>
      <c r="L6860" s="1" t="str">
        <f t="shared" si="429"/>
        <v>Monday</v>
      </c>
      <c r="M6860" t="str">
        <f t="shared" si="428"/>
        <v>February</v>
      </c>
      <c r="N6860" s="2" t="str">
        <f t="shared" si="430"/>
        <v>Afternoon</v>
      </c>
      <c r="O6860" s="2">
        <v>42401.697222222225</v>
      </c>
      <c r="P6860">
        <v>810099</v>
      </c>
      <c r="Q6860" t="str">
        <f t="shared" si="431"/>
        <v>Sports</v>
      </c>
    </row>
    <row r="6861" spans="1:17" x14ac:dyDescent="0.3">
      <c r="A6861">
        <v>2092115</v>
      </c>
      <c r="B6861" t="str">
        <f>VLOOKUP($A6861,'[1]User Profiles'!$A:$I,2,FALSE)</f>
        <v>Cory </v>
      </c>
      <c r="C6861" t="str">
        <f>VLOOKUP($A6861,'[1]User Profiles'!$A:$I,3,FALSE)</f>
        <v>Bilyeu</v>
      </c>
      <c r="D6861" t="str">
        <f>VLOOKUP($A6861,'[1]User Profiles'!$A:$I,5,FALSE)</f>
        <v>male</v>
      </c>
      <c r="E6861" t="str">
        <f>VLOOKUP($A6861,'[1]User Profiles'!$A:$I,6,FALSE)</f>
        <v>black</v>
      </c>
      <c r="F6861">
        <f>VLOOKUP($A6861,'[1]User Profiles'!$A:$I,7,FALSE)</f>
        <v>49</v>
      </c>
      <c r="G6861" t="str">
        <f>VLOOKUP($A6861,'[1]User Profiles'!$A:$I,8,FALSE)</f>
        <v>Mpumalanga</v>
      </c>
      <c r="H6861" t="s">
        <v>22</v>
      </c>
      <c r="I6861" s="4">
        <v>42383</v>
      </c>
      <c r="J6861" s="1">
        <v>0.69722222222222219</v>
      </c>
      <c r="K6861" s="1">
        <v>4.0798611111111112E-2</v>
      </c>
      <c r="L6861" s="1" t="str">
        <f t="shared" si="429"/>
        <v>Thursday</v>
      </c>
      <c r="M6861" t="str">
        <f t="shared" si="428"/>
        <v>January</v>
      </c>
      <c r="N6861" s="2" t="str">
        <f t="shared" si="430"/>
        <v>Afternoon</v>
      </c>
      <c r="O6861" s="2">
        <v>42383.697222222225</v>
      </c>
      <c r="P6861">
        <v>2092115</v>
      </c>
      <c r="Q6861" t="str">
        <f t="shared" si="431"/>
        <v>Kids</v>
      </c>
    </row>
    <row r="6862" spans="1:17" x14ac:dyDescent="0.3">
      <c r="A6862">
        <v>822215</v>
      </c>
      <c r="B6862" t="str">
        <f>VLOOKUP($A6862,'[1]User Profiles'!$A:$I,2,FALSE)</f>
        <v>Shane </v>
      </c>
      <c r="C6862" t="str">
        <f>VLOOKUP($A6862,'[1]User Profiles'!$A:$I,3,FALSE)</f>
        <v>Vital</v>
      </c>
      <c r="D6862" t="str">
        <f>VLOOKUP($A6862,'[1]User Profiles'!$A:$I,5,FALSE)</f>
        <v>male</v>
      </c>
      <c r="E6862" t="str">
        <f>VLOOKUP($A6862,'[1]User Profiles'!$A:$I,6,FALSE)</f>
        <v>black</v>
      </c>
      <c r="F6862">
        <f>VLOOKUP($A6862,'[1]User Profiles'!$A:$I,7,FALSE)</f>
        <v>31</v>
      </c>
      <c r="G6862" t="str">
        <f>VLOOKUP($A6862,'[1]User Profiles'!$A:$I,8,FALSE)</f>
        <v>Gauteng</v>
      </c>
      <c r="H6862" t="s">
        <v>20</v>
      </c>
      <c r="I6862" s="4">
        <v>42425</v>
      </c>
      <c r="J6862" s="1">
        <v>0.69722222222222219</v>
      </c>
      <c r="K6862" s="1">
        <v>5.5555555555555556E-4</v>
      </c>
      <c r="L6862" s="1" t="str">
        <f t="shared" si="429"/>
        <v>Thursday</v>
      </c>
      <c r="M6862" t="str">
        <f t="shared" si="428"/>
        <v>February</v>
      </c>
      <c r="N6862" s="2" t="str">
        <f t="shared" si="430"/>
        <v>Afternoon</v>
      </c>
      <c r="O6862" s="2">
        <v>42425.697222222225</v>
      </c>
      <c r="P6862">
        <v>822215</v>
      </c>
      <c r="Q6862" t="str">
        <f t="shared" si="431"/>
        <v>Other</v>
      </c>
    </row>
    <row r="6863" spans="1:17" x14ac:dyDescent="0.3">
      <c r="A6863">
        <v>773570</v>
      </c>
      <c r="B6863" t="str">
        <f>VLOOKUP($A6863,'[1]User Profiles'!$A:$I,2,FALSE)</f>
        <v>Cory </v>
      </c>
      <c r="C6863" t="str">
        <f>VLOOKUP($A6863,'[1]User Profiles'!$A:$I,3,FALSE)</f>
        <v>Tatham</v>
      </c>
      <c r="D6863" t="str">
        <f>VLOOKUP($A6863,'[1]User Profiles'!$A:$I,5,FALSE)</f>
        <v>male</v>
      </c>
      <c r="E6863" t="str">
        <f>VLOOKUP($A6863,'[1]User Profiles'!$A:$I,6,FALSE)</f>
        <v>None</v>
      </c>
      <c r="F6863">
        <f>VLOOKUP($A6863,'[1]User Profiles'!$A:$I,7,FALSE)</f>
        <v>43</v>
      </c>
      <c r="G6863" t="str">
        <f>VLOOKUP($A6863,'[1]User Profiles'!$A:$I,8,FALSE)</f>
        <v>Gauteng</v>
      </c>
      <c r="H6863" t="s">
        <v>18</v>
      </c>
      <c r="I6863" s="4">
        <v>42444</v>
      </c>
      <c r="J6863" s="1">
        <v>0.69722222222222219</v>
      </c>
      <c r="K6863" s="1">
        <v>1.6435185185185183E-3</v>
      </c>
      <c r="L6863" s="1" t="str">
        <f t="shared" si="429"/>
        <v>Tuesday</v>
      </c>
      <c r="M6863" t="str">
        <f t="shared" si="428"/>
        <v>March</v>
      </c>
      <c r="N6863" s="2" t="str">
        <f t="shared" si="430"/>
        <v>Afternoon</v>
      </c>
      <c r="O6863" s="2">
        <v>42444.697222222225</v>
      </c>
      <c r="P6863">
        <v>773570</v>
      </c>
      <c r="Q6863" t="str">
        <f t="shared" si="431"/>
        <v>Sports</v>
      </c>
    </row>
    <row r="6864" spans="1:17" x14ac:dyDescent="0.3">
      <c r="A6864">
        <v>939602</v>
      </c>
      <c r="B6864" t="str">
        <f>VLOOKUP($A6864,'[1]User Profiles'!$A:$I,2,FALSE)</f>
        <v>Lane </v>
      </c>
      <c r="C6864" t="str">
        <f>VLOOKUP($A6864,'[1]User Profiles'!$A:$I,3,FALSE)</f>
        <v>Mastrangelo</v>
      </c>
      <c r="D6864" t="str">
        <f>VLOOKUP($A6864,'[1]User Profiles'!$A:$I,5,FALSE)</f>
        <v>male</v>
      </c>
      <c r="E6864" t="str">
        <f>VLOOKUP($A6864,'[1]User Profiles'!$A:$I,6,FALSE)</f>
        <v>coloured</v>
      </c>
      <c r="F6864">
        <f>VLOOKUP($A6864,'[1]User Profiles'!$A:$I,7,FALSE)</f>
        <v>18</v>
      </c>
      <c r="G6864" t="str">
        <f>VLOOKUP($A6864,'[1]User Profiles'!$A:$I,8,FALSE)</f>
        <v>Eastern Cape</v>
      </c>
      <c r="H6864" t="s">
        <v>19</v>
      </c>
      <c r="I6864" s="4">
        <v>42451</v>
      </c>
      <c r="J6864" s="1">
        <v>0.69791666666666663</v>
      </c>
      <c r="K6864" s="1">
        <v>1.0451388888888889E-2</v>
      </c>
      <c r="L6864" s="1" t="str">
        <f t="shared" si="429"/>
        <v>Tuesday</v>
      </c>
      <c r="M6864" t="str">
        <f t="shared" si="428"/>
        <v>March</v>
      </c>
      <c r="N6864" s="2" t="str">
        <f t="shared" si="430"/>
        <v>Afternoon</v>
      </c>
      <c r="O6864" s="2">
        <v>42451.697916666664</v>
      </c>
      <c r="P6864">
        <v>939602</v>
      </c>
      <c r="Q6864" t="str">
        <f t="shared" si="431"/>
        <v>Entertainment</v>
      </c>
    </row>
    <row r="6865" spans="1:17" x14ac:dyDescent="0.3">
      <c r="A6865">
        <v>2216003</v>
      </c>
      <c r="B6865" t="str">
        <f>VLOOKUP($A6865,'[1]User Profiles'!$A:$I,2,FALSE)</f>
        <v>Bret </v>
      </c>
      <c r="C6865" t="str">
        <f>VLOOKUP($A6865,'[1]User Profiles'!$A:$I,3,FALSE)</f>
        <v>Lavoie</v>
      </c>
      <c r="D6865" t="str">
        <f>VLOOKUP($A6865,'[1]User Profiles'!$A:$I,5,FALSE)</f>
        <v>male</v>
      </c>
      <c r="E6865" t="str">
        <f>VLOOKUP($A6865,'[1]User Profiles'!$A:$I,6,FALSE)</f>
        <v>white</v>
      </c>
      <c r="F6865">
        <f>VLOOKUP($A6865,'[1]User Profiles'!$A:$I,7,FALSE)</f>
        <v>30</v>
      </c>
      <c r="G6865" t="str">
        <f>VLOOKUP($A6865,'[1]User Profiles'!$A:$I,8,FALSE)</f>
        <v>Free State</v>
      </c>
      <c r="H6865" t="s">
        <v>18</v>
      </c>
      <c r="I6865" s="4">
        <v>42431</v>
      </c>
      <c r="J6865" s="1">
        <v>0.69791666666666663</v>
      </c>
      <c r="K6865" s="1">
        <v>2.3402777777777783E-2</v>
      </c>
      <c r="L6865" s="1" t="str">
        <f t="shared" si="429"/>
        <v>Wednesday</v>
      </c>
      <c r="M6865" t="str">
        <f t="shared" si="428"/>
        <v>March</v>
      </c>
      <c r="N6865" s="2" t="str">
        <f t="shared" si="430"/>
        <v>Afternoon</v>
      </c>
      <c r="O6865" s="2">
        <v>42431.697916666664</v>
      </c>
      <c r="P6865">
        <v>2216003</v>
      </c>
      <c r="Q6865" t="str">
        <f t="shared" si="431"/>
        <v>Sports</v>
      </c>
    </row>
    <row r="6866" spans="1:17" x14ac:dyDescent="0.3">
      <c r="A6866">
        <v>772054</v>
      </c>
      <c r="B6866" t="str">
        <f>VLOOKUP($A6866,'[1]User Profiles'!$A:$I,2,FALSE)</f>
        <v>Earl </v>
      </c>
      <c r="C6866" t="str">
        <f>VLOOKUP($A6866,'[1]User Profiles'!$A:$I,3,FALSE)</f>
        <v>Jacox</v>
      </c>
      <c r="D6866" t="str">
        <f>VLOOKUP($A6866,'[1]User Profiles'!$A:$I,5,FALSE)</f>
        <v>male</v>
      </c>
      <c r="E6866" t="str">
        <f>VLOOKUP($A6866,'[1]User Profiles'!$A:$I,6,FALSE)</f>
        <v>white</v>
      </c>
      <c r="F6866">
        <f>VLOOKUP($A6866,'[1]User Profiles'!$A:$I,7,FALSE)</f>
        <v>27</v>
      </c>
      <c r="G6866" t="str">
        <f>VLOOKUP($A6866,'[1]User Profiles'!$A:$I,8,FALSE)</f>
        <v>Western Cape</v>
      </c>
      <c r="H6866" t="s">
        <v>20</v>
      </c>
      <c r="I6866" s="4">
        <v>42453</v>
      </c>
      <c r="J6866" s="1">
        <v>0.69861111111111107</v>
      </c>
      <c r="K6866" s="1">
        <v>2.8240740740740739E-3</v>
      </c>
      <c r="L6866" s="1" t="str">
        <f t="shared" si="429"/>
        <v>Thursday</v>
      </c>
      <c r="M6866" t="str">
        <f t="shared" si="428"/>
        <v>March</v>
      </c>
      <c r="N6866" s="2" t="str">
        <f t="shared" si="430"/>
        <v>Afternoon</v>
      </c>
      <c r="O6866" s="2">
        <v>42453.698611111111</v>
      </c>
      <c r="P6866">
        <v>772054</v>
      </c>
      <c r="Q6866" t="str">
        <f t="shared" si="431"/>
        <v>Other</v>
      </c>
    </row>
    <row r="6867" spans="1:17" x14ac:dyDescent="0.3">
      <c r="A6867">
        <v>2393231</v>
      </c>
      <c r="B6867" t="str">
        <f>VLOOKUP($A6867,'[1]User Profiles'!$A:$I,2,FALSE)</f>
        <v>Eli </v>
      </c>
      <c r="C6867" t="str">
        <f>VLOOKUP($A6867,'[1]User Profiles'!$A:$I,3,FALSE)</f>
        <v>Marek</v>
      </c>
      <c r="D6867" t="str">
        <f>VLOOKUP($A6867,'[1]User Profiles'!$A:$I,5,FALSE)</f>
        <v>male</v>
      </c>
      <c r="E6867" t="str">
        <f>VLOOKUP($A6867,'[1]User Profiles'!$A:$I,6,FALSE)</f>
        <v>black</v>
      </c>
      <c r="F6867">
        <f>VLOOKUP($A6867,'[1]User Profiles'!$A:$I,7,FALSE)</f>
        <v>25</v>
      </c>
      <c r="G6867" t="str">
        <f>VLOOKUP($A6867,'[1]User Profiles'!$A:$I,8,FALSE)</f>
        <v>Gauteng</v>
      </c>
      <c r="H6867" t="s">
        <v>20</v>
      </c>
      <c r="I6867" s="4">
        <v>42420</v>
      </c>
      <c r="J6867" s="1">
        <v>0.69861111111111107</v>
      </c>
      <c r="K6867" s="1">
        <v>1.087962962962963E-2</v>
      </c>
      <c r="L6867" s="1" t="str">
        <f t="shared" si="429"/>
        <v>Saturday</v>
      </c>
      <c r="M6867" t="str">
        <f t="shared" si="428"/>
        <v>February</v>
      </c>
      <c r="N6867" s="2" t="str">
        <f t="shared" si="430"/>
        <v>Afternoon</v>
      </c>
      <c r="O6867" s="2">
        <v>42420.698611111111</v>
      </c>
      <c r="P6867">
        <v>2393231</v>
      </c>
      <c r="Q6867" t="str">
        <f t="shared" si="431"/>
        <v>Other</v>
      </c>
    </row>
    <row r="6868" spans="1:17" x14ac:dyDescent="0.3">
      <c r="A6868">
        <v>2360194</v>
      </c>
      <c r="B6868" t="str">
        <f>VLOOKUP($A6868,'[1]User Profiles'!$A:$I,2,FALSE)</f>
        <v>Samuel </v>
      </c>
      <c r="C6868" t="str">
        <f>VLOOKUP($A6868,'[1]User Profiles'!$A:$I,3,FALSE)</f>
        <v>Slane</v>
      </c>
      <c r="D6868" t="str">
        <f>VLOOKUP($A6868,'[1]User Profiles'!$A:$I,5,FALSE)</f>
        <v>male</v>
      </c>
      <c r="E6868" t="str">
        <f>VLOOKUP($A6868,'[1]User Profiles'!$A:$I,6,FALSE)</f>
        <v>coloured</v>
      </c>
      <c r="F6868">
        <f>VLOOKUP($A6868,'[1]User Profiles'!$A:$I,7,FALSE)</f>
        <v>70</v>
      </c>
      <c r="G6868" t="str">
        <f>VLOOKUP($A6868,'[1]User Profiles'!$A:$I,8,FALSE)</f>
        <v>Western Cape</v>
      </c>
      <c r="H6868" t="s">
        <v>25</v>
      </c>
      <c r="I6868" s="4">
        <v>42425</v>
      </c>
      <c r="J6868" s="1">
        <v>0.69861111111111107</v>
      </c>
      <c r="K6868" s="1">
        <v>1.0185185185185184E-3</v>
      </c>
      <c r="L6868" s="1" t="str">
        <f t="shared" si="429"/>
        <v>Thursday</v>
      </c>
      <c r="M6868" t="str">
        <f t="shared" si="428"/>
        <v>February</v>
      </c>
      <c r="N6868" s="2" t="str">
        <f t="shared" si="430"/>
        <v>Afternoon</v>
      </c>
      <c r="O6868" s="2">
        <v>42425.698611111111</v>
      </c>
      <c r="P6868">
        <v>2360194</v>
      </c>
      <c r="Q6868" t="str">
        <f t="shared" si="431"/>
        <v>Sports</v>
      </c>
    </row>
    <row r="6869" spans="1:17" x14ac:dyDescent="0.3">
      <c r="A6869">
        <v>809422</v>
      </c>
      <c r="B6869" t="str">
        <f>VLOOKUP($A6869,'[1]User Profiles'!$A:$I,2,FALSE)</f>
        <v>Carter </v>
      </c>
      <c r="C6869" t="str">
        <f>VLOOKUP($A6869,'[1]User Profiles'!$A:$I,3,FALSE)</f>
        <v>Borelli</v>
      </c>
      <c r="D6869" t="str">
        <f>VLOOKUP($A6869,'[1]User Profiles'!$A:$I,5,FALSE)</f>
        <v>male</v>
      </c>
      <c r="E6869" t="str">
        <f>VLOOKUP($A6869,'[1]User Profiles'!$A:$I,6,FALSE)</f>
        <v>white</v>
      </c>
      <c r="F6869">
        <f>VLOOKUP($A6869,'[1]User Profiles'!$A:$I,7,FALSE)</f>
        <v>59</v>
      </c>
      <c r="G6869" t="str">
        <f>VLOOKUP($A6869,'[1]User Profiles'!$A:$I,8,FALSE)</f>
        <v>Gauteng</v>
      </c>
      <c r="H6869" t="s">
        <v>23</v>
      </c>
      <c r="I6869" s="4">
        <v>42421</v>
      </c>
      <c r="J6869" s="1">
        <v>0.69861111111111107</v>
      </c>
      <c r="K6869" s="1">
        <v>3.1828703703703701E-4</v>
      </c>
      <c r="L6869" s="1" t="str">
        <f t="shared" si="429"/>
        <v>Sunday</v>
      </c>
      <c r="M6869" t="str">
        <f t="shared" si="428"/>
        <v>February</v>
      </c>
      <c r="N6869" s="2" t="str">
        <f t="shared" si="430"/>
        <v>Afternoon</v>
      </c>
      <c r="O6869" s="2">
        <v>42421.698611111111</v>
      </c>
      <c r="P6869">
        <v>809422</v>
      </c>
      <c r="Q6869" t="str">
        <f t="shared" si="431"/>
        <v>Entertainment</v>
      </c>
    </row>
    <row r="6870" spans="1:17" x14ac:dyDescent="0.3">
      <c r="A6870">
        <v>809422</v>
      </c>
      <c r="B6870" t="str">
        <f>VLOOKUP($A6870,'[1]User Profiles'!$A:$I,2,FALSE)</f>
        <v>Carter </v>
      </c>
      <c r="C6870" t="str">
        <f>VLOOKUP($A6870,'[1]User Profiles'!$A:$I,3,FALSE)</f>
        <v>Borelli</v>
      </c>
      <c r="D6870" t="str">
        <f>VLOOKUP($A6870,'[1]User Profiles'!$A:$I,5,FALSE)</f>
        <v>male</v>
      </c>
      <c r="E6870" t="str">
        <f>VLOOKUP($A6870,'[1]User Profiles'!$A:$I,6,FALSE)</f>
        <v>white</v>
      </c>
      <c r="F6870">
        <f>VLOOKUP($A6870,'[1]User Profiles'!$A:$I,7,FALSE)</f>
        <v>59</v>
      </c>
      <c r="G6870" t="str">
        <f>VLOOKUP($A6870,'[1]User Profiles'!$A:$I,8,FALSE)</f>
        <v>Gauteng</v>
      </c>
      <c r="H6870" t="s">
        <v>23</v>
      </c>
      <c r="I6870" s="4">
        <v>42421</v>
      </c>
      <c r="J6870" s="1">
        <v>0.69861111111111107</v>
      </c>
      <c r="K6870" s="1">
        <v>3.1828703703703701E-4</v>
      </c>
      <c r="L6870" s="1" t="str">
        <f t="shared" si="429"/>
        <v>Sunday</v>
      </c>
      <c r="M6870" t="str">
        <f t="shared" si="428"/>
        <v>February</v>
      </c>
      <c r="N6870" s="2" t="str">
        <f t="shared" si="430"/>
        <v>Afternoon</v>
      </c>
      <c r="O6870" s="2">
        <v>42421.698611111111</v>
      </c>
      <c r="P6870">
        <v>809422</v>
      </c>
      <c r="Q6870" t="str">
        <f t="shared" si="431"/>
        <v>Entertainment</v>
      </c>
    </row>
    <row r="6871" spans="1:17" x14ac:dyDescent="0.3">
      <c r="A6871">
        <v>183982</v>
      </c>
      <c r="B6871" t="str">
        <f>VLOOKUP($A6871,'[1]User Profiles'!$A:$I,2,FALSE)</f>
        <v>Bess </v>
      </c>
      <c r="C6871" t="str">
        <f>VLOOKUP($A6871,'[1]User Profiles'!$A:$I,3,FALSE)</f>
        <v>Jacox</v>
      </c>
      <c r="D6871" t="str">
        <f>VLOOKUP($A6871,'[1]User Profiles'!$A:$I,5,FALSE)</f>
        <v>female</v>
      </c>
      <c r="E6871" t="str">
        <f>VLOOKUP($A6871,'[1]User Profiles'!$A:$I,6,FALSE)</f>
        <v>black</v>
      </c>
      <c r="F6871">
        <f>VLOOKUP($A6871,'[1]User Profiles'!$A:$I,7,FALSE)</f>
        <v>27</v>
      </c>
      <c r="G6871" t="str">
        <f>VLOOKUP($A6871,'[1]User Profiles'!$A:$I,8,FALSE)</f>
        <v>Gauteng</v>
      </c>
      <c r="H6871" t="s">
        <v>23</v>
      </c>
      <c r="I6871" s="4">
        <v>42395</v>
      </c>
      <c r="J6871" s="1">
        <v>0.69861111111111107</v>
      </c>
      <c r="K6871" s="1">
        <v>3.3564814814814812E-4</v>
      </c>
      <c r="L6871" s="1" t="str">
        <f t="shared" si="429"/>
        <v>Tuesday</v>
      </c>
      <c r="M6871" t="str">
        <f t="shared" si="428"/>
        <v>January</v>
      </c>
      <c r="N6871" s="2" t="str">
        <f t="shared" si="430"/>
        <v>Afternoon</v>
      </c>
      <c r="O6871" s="2">
        <v>42395.698611111111</v>
      </c>
      <c r="P6871">
        <v>183982</v>
      </c>
      <c r="Q6871" t="str">
        <f t="shared" si="431"/>
        <v>Entertainment</v>
      </c>
    </row>
    <row r="6872" spans="1:17" x14ac:dyDescent="0.3">
      <c r="A6872">
        <v>809924</v>
      </c>
      <c r="B6872" t="str">
        <f>VLOOKUP($A6872,'[1]User Profiles'!$A:$I,2,FALSE)</f>
        <v>Charlie </v>
      </c>
      <c r="C6872" t="str">
        <f>VLOOKUP($A6872,'[1]User Profiles'!$A:$I,3,FALSE)</f>
        <v>Lavoie</v>
      </c>
      <c r="D6872" t="str">
        <f>VLOOKUP($A6872,'[1]User Profiles'!$A:$I,5,FALSE)</f>
        <v>male</v>
      </c>
      <c r="E6872" t="str">
        <f>VLOOKUP($A6872,'[1]User Profiles'!$A:$I,6,FALSE)</f>
        <v>black</v>
      </c>
      <c r="F6872">
        <f>VLOOKUP($A6872,'[1]User Profiles'!$A:$I,7,FALSE)</f>
        <v>52</v>
      </c>
      <c r="G6872" t="str">
        <f>VLOOKUP($A6872,'[1]User Profiles'!$A:$I,8,FALSE)</f>
        <v>Western Cape</v>
      </c>
      <c r="H6872" t="s">
        <v>16</v>
      </c>
      <c r="I6872" s="4">
        <v>42392</v>
      </c>
      <c r="J6872" s="1">
        <v>0.69861111111111107</v>
      </c>
      <c r="K6872" s="1">
        <v>1.247685185185185E-2</v>
      </c>
      <c r="L6872" s="1" t="str">
        <f t="shared" si="429"/>
        <v>Saturday</v>
      </c>
      <c r="M6872" t="str">
        <f t="shared" si="428"/>
        <v>January</v>
      </c>
      <c r="N6872" s="2" t="str">
        <f t="shared" si="430"/>
        <v>Afternoon</v>
      </c>
      <c r="O6872" s="2">
        <v>42392.698611111111</v>
      </c>
      <c r="P6872">
        <v>809924</v>
      </c>
      <c r="Q6872" t="str">
        <f t="shared" si="431"/>
        <v>Other</v>
      </c>
    </row>
    <row r="6873" spans="1:17" x14ac:dyDescent="0.3">
      <c r="A6873">
        <v>867380</v>
      </c>
      <c r="B6873" t="str">
        <f>VLOOKUP($A6873,'[1]User Profiles'!$A:$I,2,FALSE)</f>
        <v>Chas </v>
      </c>
      <c r="C6873" t="str">
        <f>VLOOKUP($A6873,'[1]User Profiles'!$A:$I,3,FALSE)</f>
        <v>Bilyeu</v>
      </c>
      <c r="D6873" t="str">
        <f>VLOOKUP($A6873,'[1]User Profiles'!$A:$I,5,FALSE)</f>
        <v>male</v>
      </c>
      <c r="E6873" t="str">
        <f>VLOOKUP($A6873,'[1]User Profiles'!$A:$I,6,FALSE)</f>
        <v>indian_asian</v>
      </c>
      <c r="F6873">
        <f>VLOOKUP($A6873,'[1]User Profiles'!$A:$I,7,FALSE)</f>
        <v>26</v>
      </c>
      <c r="G6873" t="str">
        <f>VLOOKUP($A6873,'[1]User Profiles'!$A:$I,8,FALSE)</f>
        <v>Gauteng</v>
      </c>
      <c r="H6873" t="s">
        <v>25</v>
      </c>
      <c r="I6873" s="4">
        <v>42438</v>
      </c>
      <c r="J6873" s="1">
        <v>0.69861111111111107</v>
      </c>
      <c r="K6873" s="1">
        <v>4.2361111111111106E-3</v>
      </c>
      <c r="L6873" s="1" t="str">
        <f t="shared" si="429"/>
        <v>Wednesday</v>
      </c>
      <c r="M6873" t="str">
        <f t="shared" si="428"/>
        <v>March</v>
      </c>
      <c r="N6873" s="2" t="str">
        <f t="shared" si="430"/>
        <v>Afternoon</v>
      </c>
      <c r="O6873" s="2">
        <v>42438.698611111111</v>
      </c>
      <c r="P6873">
        <v>867380</v>
      </c>
      <c r="Q6873" t="str">
        <f t="shared" si="431"/>
        <v>Sports</v>
      </c>
    </row>
    <row r="6874" spans="1:17" x14ac:dyDescent="0.3">
      <c r="A6874">
        <v>2371206</v>
      </c>
      <c r="B6874" t="str">
        <f>VLOOKUP($A6874,'[1]User Profiles'!$A:$I,2,FALSE)</f>
        <v>Claud </v>
      </c>
      <c r="C6874" t="str">
        <f>VLOOKUP($A6874,'[1]User Profiles'!$A:$I,3,FALSE)</f>
        <v>Martello</v>
      </c>
      <c r="D6874" t="str">
        <f>VLOOKUP($A6874,'[1]User Profiles'!$A:$I,5,FALSE)</f>
        <v>male</v>
      </c>
      <c r="E6874" t="str">
        <f>VLOOKUP($A6874,'[1]User Profiles'!$A:$I,6,FALSE)</f>
        <v>coloured</v>
      </c>
      <c r="F6874">
        <f>VLOOKUP($A6874,'[1]User Profiles'!$A:$I,7,FALSE)</f>
        <v>35</v>
      </c>
      <c r="G6874" t="str">
        <f>VLOOKUP($A6874,'[1]User Profiles'!$A:$I,8,FALSE)</f>
        <v>Western Cape</v>
      </c>
      <c r="H6874" t="s">
        <v>18</v>
      </c>
      <c r="I6874" s="4">
        <v>42441</v>
      </c>
      <c r="J6874" s="1">
        <v>0.69861111111111107</v>
      </c>
      <c r="K6874" s="1">
        <v>1.9212962962962962E-3</v>
      </c>
      <c r="L6874" s="1" t="str">
        <f t="shared" si="429"/>
        <v>Saturday</v>
      </c>
      <c r="M6874" t="str">
        <f t="shared" si="428"/>
        <v>March</v>
      </c>
      <c r="N6874" s="2" t="str">
        <f t="shared" si="430"/>
        <v>Afternoon</v>
      </c>
      <c r="O6874" s="2">
        <v>42441.698611111111</v>
      </c>
      <c r="P6874">
        <v>2371206</v>
      </c>
      <c r="Q6874" t="str">
        <f t="shared" si="431"/>
        <v>Sports</v>
      </c>
    </row>
    <row r="6875" spans="1:17" x14ac:dyDescent="0.3">
      <c r="A6875">
        <v>809076</v>
      </c>
      <c r="B6875" t="str">
        <f>VLOOKUP($A6875,'[1]User Profiles'!$A:$I,2,FALSE)</f>
        <v>Filiberto </v>
      </c>
      <c r="C6875" t="str">
        <f>VLOOKUP($A6875,'[1]User Profiles'!$A:$I,3,FALSE)</f>
        <v>Zweifel</v>
      </c>
      <c r="D6875" t="str">
        <f>VLOOKUP($A6875,'[1]User Profiles'!$A:$I,5,FALSE)</f>
        <v>male</v>
      </c>
      <c r="E6875" t="str">
        <f>VLOOKUP($A6875,'[1]User Profiles'!$A:$I,6,FALSE)</f>
        <v>coloured</v>
      </c>
      <c r="F6875">
        <f>VLOOKUP($A6875,'[1]User Profiles'!$A:$I,7,FALSE)</f>
        <v>27</v>
      </c>
      <c r="G6875" t="str">
        <f>VLOOKUP($A6875,'[1]User Profiles'!$A:$I,8,FALSE)</f>
        <v>Western Cape</v>
      </c>
      <c r="H6875" t="s">
        <v>19</v>
      </c>
      <c r="I6875" s="4">
        <v>42419</v>
      </c>
      <c r="J6875" s="1">
        <v>0.69930555555555551</v>
      </c>
      <c r="K6875" s="1">
        <v>3.4722222222222218E-4</v>
      </c>
      <c r="L6875" s="1" t="str">
        <f t="shared" si="429"/>
        <v>Friday</v>
      </c>
      <c r="M6875" t="str">
        <f t="shared" si="428"/>
        <v>February</v>
      </c>
      <c r="N6875" s="2" t="str">
        <f t="shared" si="430"/>
        <v>Afternoon</v>
      </c>
      <c r="O6875" s="2">
        <v>42419.699305555558</v>
      </c>
      <c r="P6875">
        <v>809076</v>
      </c>
      <c r="Q6875" t="str">
        <f t="shared" si="431"/>
        <v>Entertainment</v>
      </c>
    </row>
    <row r="6876" spans="1:17" x14ac:dyDescent="0.3">
      <c r="A6876">
        <v>585356</v>
      </c>
      <c r="B6876" t="str">
        <f>VLOOKUP($A6876,'[1]User Profiles'!$A:$I,2,FALSE)</f>
        <v>Randy </v>
      </c>
      <c r="C6876" t="str">
        <f>VLOOKUP($A6876,'[1]User Profiles'!$A:$I,3,FALSE)</f>
        <v>Mcculloch</v>
      </c>
      <c r="D6876" t="str">
        <f>VLOOKUP($A6876,'[1]User Profiles'!$A:$I,5,FALSE)</f>
        <v>male</v>
      </c>
      <c r="E6876" t="str">
        <f>VLOOKUP($A6876,'[1]User Profiles'!$A:$I,6,FALSE)</f>
        <v>coloured</v>
      </c>
      <c r="F6876">
        <f>VLOOKUP($A6876,'[1]User Profiles'!$A:$I,7,FALSE)</f>
        <v>43</v>
      </c>
      <c r="G6876" t="str">
        <f>VLOOKUP($A6876,'[1]User Profiles'!$A:$I,8,FALSE)</f>
        <v>Western Cape</v>
      </c>
      <c r="H6876" t="s">
        <v>22</v>
      </c>
      <c r="I6876" s="4">
        <v>42371</v>
      </c>
      <c r="J6876" s="1">
        <v>0.69930555555555551</v>
      </c>
      <c r="K6876" s="1">
        <v>4.6296296296296294E-5</v>
      </c>
      <c r="L6876" s="1" t="str">
        <f t="shared" si="429"/>
        <v>Saturday</v>
      </c>
      <c r="M6876" t="str">
        <f t="shared" si="428"/>
        <v>January</v>
      </c>
      <c r="N6876" s="2" t="str">
        <f t="shared" si="430"/>
        <v>Afternoon</v>
      </c>
      <c r="O6876" s="2">
        <v>42371.699305555558</v>
      </c>
      <c r="P6876">
        <v>585356</v>
      </c>
      <c r="Q6876" t="str">
        <f t="shared" si="431"/>
        <v>Kids</v>
      </c>
    </row>
    <row r="6877" spans="1:17" x14ac:dyDescent="0.3">
      <c r="A6877">
        <v>822328</v>
      </c>
      <c r="B6877" t="str">
        <f>VLOOKUP($A6877,'[1]User Profiles'!$A:$I,2,FALSE)</f>
        <v>Earl </v>
      </c>
      <c r="C6877" t="str">
        <f>VLOOKUP($A6877,'[1]User Profiles'!$A:$I,3,FALSE)</f>
        <v>Gettys</v>
      </c>
      <c r="D6877" t="str">
        <f>VLOOKUP($A6877,'[1]User Profiles'!$A:$I,5,FALSE)</f>
        <v>male</v>
      </c>
      <c r="E6877" t="str">
        <f>VLOOKUP($A6877,'[1]User Profiles'!$A:$I,6,FALSE)</f>
        <v>black</v>
      </c>
      <c r="F6877">
        <f>VLOOKUP($A6877,'[1]User Profiles'!$A:$I,7,FALSE)</f>
        <v>33</v>
      </c>
      <c r="G6877" t="str">
        <f>VLOOKUP($A6877,'[1]User Profiles'!$A:$I,8,FALSE)</f>
        <v>Kwazulu Natal</v>
      </c>
      <c r="H6877" t="s">
        <v>19</v>
      </c>
      <c r="I6877" s="4">
        <v>42424</v>
      </c>
      <c r="J6877" s="1">
        <v>0.69930555555555551</v>
      </c>
      <c r="K6877" s="1">
        <v>1.7361111111111114E-3</v>
      </c>
      <c r="L6877" s="1" t="str">
        <f t="shared" si="429"/>
        <v>Wednesday</v>
      </c>
      <c r="M6877" t="str">
        <f t="shared" si="428"/>
        <v>February</v>
      </c>
      <c r="N6877" s="2" t="str">
        <f t="shared" si="430"/>
        <v>Afternoon</v>
      </c>
      <c r="O6877" s="2">
        <v>42424.699305555558</v>
      </c>
      <c r="P6877">
        <v>822328</v>
      </c>
      <c r="Q6877" t="str">
        <f t="shared" si="431"/>
        <v>Entertainment</v>
      </c>
    </row>
    <row r="6878" spans="1:17" x14ac:dyDescent="0.3">
      <c r="A6878">
        <v>809177</v>
      </c>
      <c r="B6878" t="str">
        <f>VLOOKUP($A6878,'[1]User Profiles'!$A:$I,2,FALSE)</f>
        <v>Hollis </v>
      </c>
      <c r="C6878" t="str">
        <f>VLOOKUP($A6878,'[1]User Profiles'!$A:$I,3,FALSE)</f>
        <v>Singer</v>
      </c>
      <c r="D6878" t="str">
        <f>VLOOKUP($A6878,'[1]User Profiles'!$A:$I,5,FALSE)</f>
        <v>male</v>
      </c>
      <c r="E6878" t="str">
        <f>VLOOKUP($A6878,'[1]User Profiles'!$A:$I,6,FALSE)</f>
        <v>black</v>
      </c>
      <c r="F6878">
        <f>VLOOKUP($A6878,'[1]User Profiles'!$A:$I,7,FALSE)</f>
        <v>37</v>
      </c>
      <c r="G6878" t="str">
        <f>VLOOKUP($A6878,'[1]User Profiles'!$A:$I,8,FALSE)</f>
        <v>Mpumalanga</v>
      </c>
      <c r="H6878" t="s">
        <v>21</v>
      </c>
      <c r="I6878" s="4">
        <v>42447</v>
      </c>
      <c r="J6878" s="1">
        <v>0.7</v>
      </c>
      <c r="K6878" s="1">
        <v>2.3148148148148147E-5</v>
      </c>
      <c r="L6878" s="1" t="str">
        <f t="shared" si="429"/>
        <v>Friday</v>
      </c>
      <c r="M6878" t="str">
        <f t="shared" si="428"/>
        <v>March</v>
      </c>
      <c r="N6878" s="2" t="str">
        <f t="shared" si="430"/>
        <v>Afternoon</v>
      </c>
      <c r="O6878" s="2">
        <v>42447.7</v>
      </c>
      <c r="P6878">
        <v>809177</v>
      </c>
      <c r="Q6878" t="str">
        <f t="shared" si="431"/>
        <v>Kids</v>
      </c>
    </row>
    <row r="6879" spans="1:17" x14ac:dyDescent="0.3">
      <c r="A6879">
        <v>189027</v>
      </c>
      <c r="B6879" t="str">
        <f>VLOOKUP($A6879,'[1]User Profiles'!$A:$I,2,FALSE)</f>
        <v>Earl </v>
      </c>
      <c r="C6879" t="str">
        <f>VLOOKUP($A6879,'[1]User Profiles'!$A:$I,3,FALSE)</f>
        <v>Paradis</v>
      </c>
      <c r="D6879" t="str">
        <f>VLOOKUP($A6879,'[1]User Profiles'!$A:$I,5,FALSE)</f>
        <v>male</v>
      </c>
      <c r="E6879" t="str">
        <f>VLOOKUP($A6879,'[1]User Profiles'!$A:$I,6,FALSE)</f>
        <v>coloured</v>
      </c>
      <c r="F6879">
        <f>VLOOKUP($A6879,'[1]User Profiles'!$A:$I,7,FALSE)</f>
        <v>13</v>
      </c>
      <c r="G6879" t="str">
        <f>VLOOKUP($A6879,'[1]User Profiles'!$A:$I,8,FALSE)</f>
        <v>Free State</v>
      </c>
      <c r="H6879" t="s">
        <v>20</v>
      </c>
      <c r="I6879" s="4">
        <v>42457</v>
      </c>
      <c r="J6879" s="1">
        <v>0.7</v>
      </c>
      <c r="K6879" s="1">
        <v>1.6203703703703703E-3</v>
      </c>
      <c r="L6879" s="1" t="str">
        <f t="shared" si="429"/>
        <v>Monday</v>
      </c>
      <c r="M6879" t="str">
        <f t="shared" si="428"/>
        <v>March</v>
      </c>
      <c r="N6879" s="2" t="str">
        <f t="shared" si="430"/>
        <v>Afternoon</v>
      </c>
      <c r="O6879" s="2">
        <v>42457.7</v>
      </c>
      <c r="P6879">
        <v>189027</v>
      </c>
      <c r="Q6879" t="str">
        <f t="shared" si="431"/>
        <v>Other</v>
      </c>
    </row>
    <row r="6880" spans="1:17" x14ac:dyDescent="0.3">
      <c r="A6880">
        <v>931483</v>
      </c>
      <c r="B6880" t="str">
        <f>VLOOKUP($A6880,'[1]User Profiles'!$A:$I,2,FALSE)</f>
        <v>Randy </v>
      </c>
      <c r="C6880" t="str">
        <f>VLOOKUP($A6880,'[1]User Profiles'!$A:$I,3,FALSE)</f>
        <v>Arrieta</v>
      </c>
      <c r="D6880" t="str">
        <f>VLOOKUP($A6880,'[1]User Profiles'!$A:$I,5,FALSE)</f>
        <v>male</v>
      </c>
      <c r="E6880" t="str">
        <f>VLOOKUP($A6880,'[1]User Profiles'!$A:$I,6,FALSE)</f>
        <v>indian_asian</v>
      </c>
      <c r="F6880">
        <f>VLOOKUP($A6880,'[1]User Profiles'!$A:$I,7,FALSE)</f>
        <v>34</v>
      </c>
      <c r="G6880" t="str">
        <f>VLOOKUP($A6880,'[1]User Profiles'!$A:$I,8,FALSE)</f>
        <v>Limpopo</v>
      </c>
      <c r="H6880" t="s">
        <v>18</v>
      </c>
      <c r="I6880" s="4">
        <v>42459</v>
      </c>
      <c r="J6880" s="1">
        <v>0.7</v>
      </c>
      <c r="K6880" s="1">
        <v>4.8148148148148152E-3</v>
      </c>
      <c r="L6880" s="1" t="str">
        <f t="shared" si="429"/>
        <v>Wednesday</v>
      </c>
      <c r="M6880" t="str">
        <f t="shared" si="428"/>
        <v>March</v>
      </c>
      <c r="N6880" s="2" t="str">
        <f t="shared" si="430"/>
        <v>Afternoon</v>
      </c>
      <c r="O6880" s="2">
        <v>42459.7</v>
      </c>
      <c r="P6880">
        <v>931483</v>
      </c>
      <c r="Q6880" t="str">
        <f t="shared" si="431"/>
        <v>Sports</v>
      </c>
    </row>
    <row r="6881" spans="1:17" x14ac:dyDescent="0.3">
      <c r="A6881">
        <v>810243</v>
      </c>
      <c r="B6881" t="str">
        <f>VLOOKUP($A6881,'[1]User Profiles'!$A:$I,2,FALSE)</f>
        <v>Brendan </v>
      </c>
      <c r="C6881" t="str">
        <f>VLOOKUP($A6881,'[1]User Profiles'!$A:$I,3,FALSE)</f>
        <v>Borelli</v>
      </c>
      <c r="D6881" t="str">
        <f>VLOOKUP($A6881,'[1]User Profiles'!$A:$I,5,FALSE)</f>
        <v>male</v>
      </c>
      <c r="E6881" t="str">
        <f>VLOOKUP($A6881,'[1]User Profiles'!$A:$I,6,FALSE)</f>
        <v>black</v>
      </c>
      <c r="F6881">
        <f>VLOOKUP($A6881,'[1]User Profiles'!$A:$I,7,FALSE)</f>
        <v>24</v>
      </c>
      <c r="G6881" t="str">
        <f>VLOOKUP($A6881,'[1]User Profiles'!$A:$I,8,FALSE)</f>
        <v>North West</v>
      </c>
      <c r="H6881" t="s">
        <v>19</v>
      </c>
      <c r="I6881" s="4">
        <v>42412</v>
      </c>
      <c r="J6881" s="1">
        <v>0.7</v>
      </c>
      <c r="K6881" s="1">
        <v>2.5347222222222225E-3</v>
      </c>
      <c r="L6881" s="1" t="str">
        <f t="shared" si="429"/>
        <v>Friday</v>
      </c>
      <c r="M6881" t="str">
        <f t="shared" si="428"/>
        <v>February</v>
      </c>
      <c r="N6881" s="2" t="str">
        <f t="shared" si="430"/>
        <v>Afternoon</v>
      </c>
      <c r="O6881" s="2">
        <v>42412.7</v>
      </c>
      <c r="P6881">
        <v>810243</v>
      </c>
      <c r="Q6881" t="str">
        <f t="shared" si="431"/>
        <v>Entertainment</v>
      </c>
    </row>
    <row r="6882" spans="1:17" x14ac:dyDescent="0.3">
      <c r="A6882">
        <v>810264</v>
      </c>
      <c r="B6882" t="str">
        <f>VLOOKUP($A6882,'[1]User Profiles'!$A:$I,2,FALSE)</f>
        <v>Chas </v>
      </c>
      <c r="C6882" t="str">
        <f>VLOOKUP($A6882,'[1]User Profiles'!$A:$I,3,FALSE)</f>
        <v>Arrieta</v>
      </c>
      <c r="D6882" t="str">
        <f>VLOOKUP($A6882,'[1]User Profiles'!$A:$I,5,FALSE)</f>
        <v>male</v>
      </c>
      <c r="E6882" t="str">
        <f>VLOOKUP($A6882,'[1]User Profiles'!$A:$I,6,FALSE)</f>
        <v>black</v>
      </c>
      <c r="F6882">
        <f>VLOOKUP($A6882,'[1]User Profiles'!$A:$I,7,FALSE)</f>
        <v>23</v>
      </c>
      <c r="G6882" t="str">
        <f>VLOOKUP($A6882,'[1]User Profiles'!$A:$I,8,FALSE)</f>
        <v>Gauteng</v>
      </c>
      <c r="H6882" t="s">
        <v>31</v>
      </c>
      <c r="I6882" s="4">
        <v>42417</v>
      </c>
      <c r="J6882" s="1">
        <v>0.7</v>
      </c>
      <c r="K6882" s="1">
        <v>1.5046296296296297E-4</v>
      </c>
      <c r="L6882" s="1" t="str">
        <f t="shared" si="429"/>
        <v>Wednesday</v>
      </c>
      <c r="M6882" t="str">
        <f t="shared" si="428"/>
        <v>February</v>
      </c>
      <c r="N6882" s="2" t="str">
        <f t="shared" si="430"/>
        <v>Afternoon</v>
      </c>
      <c r="O6882" s="2">
        <v>42417.7</v>
      </c>
      <c r="P6882">
        <v>810264</v>
      </c>
      <c r="Q6882" t="str">
        <f t="shared" si="431"/>
        <v>Other</v>
      </c>
    </row>
    <row r="6883" spans="1:17" x14ac:dyDescent="0.3">
      <c r="A6883">
        <v>733756</v>
      </c>
      <c r="B6883" t="str">
        <f>VLOOKUP($A6883,'[1]User Profiles'!$A:$I,2,FALSE)</f>
        <v>Winona </v>
      </c>
      <c r="C6883" t="str">
        <f>VLOOKUP($A6883,'[1]User Profiles'!$A:$I,3,FALSE)</f>
        <v>Wigfall</v>
      </c>
      <c r="D6883" t="str">
        <f>VLOOKUP($A6883,'[1]User Profiles'!$A:$I,5,FALSE)</f>
        <v>female</v>
      </c>
      <c r="E6883" t="str">
        <f>VLOOKUP($A6883,'[1]User Profiles'!$A:$I,6,FALSE)</f>
        <v>indian_asian</v>
      </c>
      <c r="F6883">
        <f>VLOOKUP($A6883,'[1]User Profiles'!$A:$I,7,FALSE)</f>
        <v>27</v>
      </c>
      <c r="G6883" t="str">
        <f>VLOOKUP($A6883,'[1]User Profiles'!$A:$I,8,FALSE)</f>
        <v>Kwazulu Natal</v>
      </c>
      <c r="H6883" t="s">
        <v>21</v>
      </c>
      <c r="I6883" s="4">
        <v>42392</v>
      </c>
      <c r="J6883" s="1">
        <v>0.7006944444444444</v>
      </c>
      <c r="K6883" s="1">
        <v>4.6296296296296294E-5</v>
      </c>
      <c r="L6883" s="1" t="str">
        <f t="shared" si="429"/>
        <v>Saturday</v>
      </c>
      <c r="M6883" t="str">
        <f t="shared" si="428"/>
        <v>January</v>
      </c>
      <c r="N6883" s="2" t="str">
        <f t="shared" si="430"/>
        <v>Afternoon</v>
      </c>
      <c r="O6883" s="2">
        <v>42392.700694444444</v>
      </c>
      <c r="P6883">
        <v>733756</v>
      </c>
      <c r="Q6883" t="str">
        <f t="shared" si="431"/>
        <v>Kids</v>
      </c>
    </row>
    <row r="6884" spans="1:17" x14ac:dyDescent="0.3">
      <c r="A6884">
        <v>940714</v>
      </c>
      <c r="B6884" t="str">
        <f>VLOOKUP($A6884,'[1]User Profiles'!$A:$I,2,FALSE)</f>
        <v>Eli </v>
      </c>
      <c r="C6884" t="str">
        <f>VLOOKUP($A6884,'[1]User Profiles'!$A:$I,3,FALSE)</f>
        <v>Mastrangelo</v>
      </c>
      <c r="D6884" t="str">
        <f>VLOOKUP($A6884,'[1]User Profiles'!$A:$I,5,FALSE)</f>
        <v>male</v>
      </c>
      <c r="E6884" t="str">
        <f>VLOOKUP($A6884,'[1]User Profiles'!$A:$I,6,FALSE)</f>
        <v>black</v>
      </c>
      <c r="F6884">
        <f>VLOOKUP($A6884,'[1]User Profiles'!$A:$I,7,FALSE)</f>
        <v>40</v>
      </c>
      <c r="G6884" t="str">
        <f>VLOOKUP($A6884,'[1]User Profiles'!$A:$I,8,FALSE)</f>
        <v>Kwazulu Natal</v>
      </c>
      <c r="H6884" t="s">
        <v>33</v>
      </c>
      <c r="I6884" s="4">
        <v>42458</v>
      </c>
      <c r="J6884" s="1">
        <v>0.7006944444444444</v>
      </c>
      <c r="K6884" s="1">
        <v>2.673611111111111E-3</v>
      </c>
      <c r="L6884" s="1" t="str">
        <f t="shared" si="429"/>
        <v>Tuesday</v>
      </c>
      <c r="M6884" t="str">
        <f t="shared" si="428"/>
        <v>March</v>
      </c>
      <c r="N6884" s="2" t="str">
        <f t="shared" si="430"/>
        <v>Afternoon</v>
      </c>
      <c r="O6884" s="2">
        <v>42458.700694444444</v>
      </c>
      <c r="P6884">
        <v>940714</v>
      </c>
      <c r="Q6884" t="str">
        <f t="shared" si="431"/>
        <v>Other</v>
      </c>
    </row>
    <row r="6885" spans="1:17" x14ac:dyDescent="0.3">
      <c r="A6885">
        <v>833280</v>
      </c>
      <c r="B6885" t="str">
        <f>VLOOKUP($A6885,'[1]User Profiles'!$A:$I,2,FALSE)</f>
        <v>Eli </v>
      </c>
      <c r="C6885" t="str">
        <f>VLOOKUP($A6885,'[1]User Profiles'!$A:$I,3,FALSE)</f>
        <v>Reisinger</v>
      </c>
      <c r="D6885" t="str">
        <f>VLOOKUP($A6885,'[1]User Profiles'!$A:$I,5,FALSE)</f>
        <v>male</v>
      </c>
      <c r="E6885" t="str">
        <f>VLOOKUP($A6885,'[1]User Profiles'!$A:$I,6,FALSE)</f>
        <v>coloured</v>
      </c>
      <c r="F6885">
        <f>VLOOKUP($A6885,'[1]User Profiles'!$A:$I,7,FALSE)</f>
        <v>27</v>
      </c>
      <c r="G6885" t="str">
        <f>VLOOKUP($A6885,'[1]User Profiles'!$A:$I,8,FALSE)</f>
        <v>Western Cape</v>
      </c>
      <c r="H6885" t="s">
        <v>22</v>
      </c>
      <c r="I6885" s="4">
        <v>42430</v>
      </c>
      <c r="J6885" s="1">
        <v>0.7006944444444444</v>
      </c>
      <c r="K6885" s="1">
        <v>1.261574074074074E-3</v>
      </c>
      <c r="L6885" s="1" t="str">
        <f t="shared" si="429"/>
        <v>Tuesday</v>
      </c>
      <c r="M6885" t="str">
        <f t="shared" si="428"/>
        <v>March</v>
      </c>
      <c r="N6885" s="2" t="str">
        <f t="shared" si="430"/>
        <v>Afternoon</v>
      </c>
      <c r="O6885" s="2">
        <v>42430.700694444444</v>
      </c>
      <c r="P6885">
        <v>833280</v>
      </c>
      <c r="Q6885" t="str">
        <f t="shared" si="431"/>
        <v>Kids</v>
      </c>
    </row>
    <row r="6886" spans="1:17" x14ac:dyDescent="0.3">
      <c r="A6886">
        <v>246335</v>
      </c>
      <c r="B6886" t="str">
        <f>VLOOKUP($A6886,'[1]User Profiles'!$A:$I,2,FALSE)</f>
        <v>Raymundo </v>
      </c>
      <c r="C6886" t="str">
        <f>VLOOKUP($A6886,'[1]User Profiles'!$A:$I,3,FALSE)</f>
        <v>Pascarella</v>
      </c>
      <c r="D6886" t="str">
        <f>VLOOKUP($A6886,'[1]User Profiles'!$A:$I,5,FALSE)</f>
        <v>male</v>
      </c>
      <c r="E6886" t="str">
        <f>VLOOKUP($A6886,'[1]User Profiles'!$A:$I,6,FALSE)</f>
        <v>coloured</v>
      </c>
      <c r="F6886">
        <f>VLOOKUP($A6886,'[1]User Profiles'!$A:$I,7,FALSE)</f>
        <v>32</v>
      </c>
      <c r="G6886" t="str">
        <f>VLOOKUP($A6886,'[1]User Profiles'!$A:$I,8,FALSE)</f>
        <v>Western Cape</v>
      </c>
      <c r="H6886" t="s">
        <v>20</v>
      </c>
      <c r="I6886" s="4">
        <v>42381</v>
      </c>
      <c r="J6886" s="1">
        <v>0.7006944444444444</v>
      </c>
      <c r="K6886" s="1">
        <v>6.018518518518519E-4</v>
      </c>
      <c r="L6886" s="1" t="str">
        <f t="shared" si="429"/>
        <v>Tuesday</v>
      </c>
      <c r="M6886" t="str">
        <f t="shared" si="428"/>
        <v>January</v>
      </c>
      <c r="N6886" s="2" t="str">
        <f t="shared" si="430"/>
        <v>Afternoon</v>
      </c>
      <c r="O6886" s="2">
        <v>42381.700694444444</v>
      </c>
      <c r="P6886">
        <v>246335</v>
      </c>
      <c r="Q6886" t="str">
        <f t="shared" si="431"/>
        <v>Other</v>
      </c>
    </row>
    <row r="6887" spans="1:17" x14ac:dyDescent="0.3">
      <c r="A6887">
        <v>794892</v>
      </c>
      <c r="B6887" t="str">
        <f>VLOOKUP($A6887,'[1]User Profiles'!$A:$I,2,FALSE)</f>
        <v>Robby </v>
      </c>
      <c r="C6887" t="str">
        <f>VLOOKUP($A6887,'[1]User Profiles'!$A:$I,3,FALSE)</f>
        <v>Caves</v>
      </c>
      <c r="D6887" t="str">
        <f>VLOOKUP($A6887,'[1]User Profiles'!$A:$I,5,FALSE)</f>
        <v>male</v>
      </c>
      <c r="E6887" t="str">
        <f>VLOOKUP($A6887,'[1]User Profiles'!$A:$I,6,FALSE)</f>
        <v>black</v>
      </c>
      <c r="F6887">
        <f>VLOOKUP($A6887,'[1]User Profiles'!$A:$I,7,FALSE)</f>
        <v>40</v>
      </c>
      <c r="G6887" t="str">
        <f>VLOOKUP($A6887,'[1]User Profiles'!$A:$I,8,FALSE)</f>
        <v>Gauteng</v>
      </c>
      <c r="H6887" t="s">
        <v>29</v>
      </c>
      <c r="I6887" s="4">
        <v>42376</v>
      </c>
      <c r="J6887" s="1">
        <v>0.7006944444444444</v>
      </c>
      <c r="K6887" s="1">
        <v>1.3310185185185186E-4</v>
      </c>
      <c r="L6887" s="1" t="str">
        <f t="shared" si="429"/>
        <v>Thursday</v>
      </c>
      <c r="M6887" t="str">
        <f t="shared" si="428"/>
        <v>January</v>
      </c>
      <c r="N6887" s="2" t="str">
        <f t="shared" si="430"/>
        <v>Afternoon</v>
      </c>
      <c r="O6887" s="2">
        <v>42376.700694444444</v>
      </c>
      <c r="P6887">
        <v>794892</v>
      </c>
      <c r="Q6887" t="str">
        <f t="shared" si="431"/>
        <v>Entertainment</v>
      </c>
    </row>
    <row r="6888" spans="1:17" x14ac:dyDescent="0.3">
      <c r="A6888">
        <v>991</v>
      </c>
      <c r="B6888" t="str">
        <f>VLOOKUP($A6888,'[1]User Profiles'!$A:$I,2,FALSE)</f>
        <v>Lane </v>
      </c>
      <c r="C6888" t="str">
        <f>VLOOKUP($A6888,'[1]User Profiles'!$A:$I,3,FALSE)</f>
        <v>Paradis</v>
      </c>
      <c r="D6888" t="str">
        <f>VLOOKUP($A6888,'[1]User Profiles'!$A:$I,5,FALSE)</f>
        <v>male</v>
      </c>
      <c r="E6888" t="str">
        <f>VLOOKUP($A6888,'[1]User Profiles'!$A:$I,6,FALSE)</f>
        <v>black</v>
      </c>
      <c r="F6888">
        <f>VLOOKUP($A6888,'[1]User Profiles'!$A:$I,7,FALSE)</f>
        <v>26</v>
      </c>
      <c r="G6888" t="str">
        <f>VLOOKUP($A6888,'[1]User Profiles'!$A:$I,8,FALSE)</f>
        <v>Gauteng</v>
      </c>
      <c r="H6888" t="s">
        <v>24</v>
      </c>
      <c r="I6888" s="4">
        <v>42384</v>
      </c>
      <c r="J6888" s="1">
        <v>0.7006944444444444</v>
      </c>
      <c r="K6888" s="1">
        <v>1.1574074074074073E-3</v>
      </c>
      <c r="L6888" s="1" t="str">
        <f t="shared" si="429"/>
        <v>Friday</v>
      </c>
      <c r="M6888" t="str">
        <f t="shared" si="428"/>
        <v>January</v>
      </c>
      <c r="N6888" s="2" t="str">
        <f t="shared" si="430"/>
        <v>Afternoon</v>
      </c>
      <c r="O6888" s="2">
        <v>42384.700694444444</v>
      </c>
      <c r="P6888">
        <v>991</v>
      </c>
      <c r="Q6888" t="str">
        <f t="shared" si="431"/>
        <v>Other</v>
      </c>
    </row>
    <row r="6889" spans="1:17" x14ac:dyDescent="0.3">
      <c r="A6889">
        <v>820300</v>
      </c>
      <c r="B6889" t="str">
        <f>VLOOKUP($A6889,'[1]User Profiles'!$A:$I,2,FALSE)</f>
        <v>Robby </v>
      </c>
      <c r="C6889" t="str">
        <f>VLOOKUP($A6889,'[1]User Profiles'!$A:$I,3,FALSE)</f>
        <v>Slane</v>
      </c>
      <c r="D6889" t="str">
        <f>VLOOKUP($A6889,'[1]User Profiles'!$A:$I,5,FALSE)</f>
        <v>male</v>
      </c>
      <c r="E6889" t="str">
        <f>VLOOKUP($A6889,'[1]User Profiles'!$A:$I,6,FALSE)</f>
        <v>white</v>
      </c>
      <c r="F6889">
        <f>VLOOKUP($A6889,'[1]User Profiles'!$A:$I,7,FALSE)</f>
        <v>66</v>
      </c>
      <c r="G6889" t="str">
        <f>VLOOKUP($A6889,'[1]User Profiles'!$A:$I,8,FALSE)</f>
        <v>Gauteng</v>
      </c>
      <c r="H6889" t="s">
        <v>20</v>
      </c>
      <c r="I6889" s="4">
        <v>42448</v>
      </c>
      <c r="J6889" s="1">
        <v>0.7006944444444444</v>
      </c>
      <c r="K6889" s="1">
        <v>8.3333333333333339E-4</v>
      </c>
      <c r="L6889" s="1" t="str">
        <f t="shared" si="429"/>
        <v>Saturday</v>
      </c>
      <c r="M6889" t="str">
        <f t="shared" si="428"/>
        <v>March</v>
      </c>
      <c r="N6889" s="2" t="str">
        <f t="shared" si="430"/>
        <v>Afternoon</v>
      </c>
      <c r="O6889" s="2">
        <v>42448.700694444444</v>
      </c>
      <c r="P6889">
        <v>820300</v>
      </c>
      <c r="Q6889" t="str">
        <f t="shared" si="431"/>
        <v>Other</v>
      </c>
    </row>
    <row r="6890" spans="1:17" x14ac:dyDescent="0.3">
      <c r="A6890">
        <v>131579</v>
      </c>
      <c r="B6890" t="str">
        <f>VLOOKUP($A6890,'[1]User Profiles'!$A:$I,2,FALSE)</f>
        <v>Michel </v>
      </c>
      <c r="C6890" t="str">
        <f>VLOOKUP($A6890,'[1]User Profiles'!$A:$I,3,FALSE)</f>
        <v>Luthy</v>
      </c>
      <c r="D6890" t="str">
        <f>VLOOKUP($A6890,'[1]User Profiles'!$A:$I,5,FALSE)</f>
        <v>male</v>
      </c>
      <c r="E6890" t="str">
        <f>VLOOKUP($A6890,'[1]User Profiles'!$A:$I,6,FALSE)</f>
        <v>black</v>
      </c>
      <c r="F6890">
        <f>VLOOKUP($A6890,'[1]User Profiles'!$A:$I,7,FALSE)</f>
        <v>54</v>
      </c>
      <c r="G6890" t="str">
        <f>VLOOKUP($A6890,'[1]User Profiles'!$A:$I,8,FALSE)</f>
        <v>Gauteng</v>
      </c>
      <c r="H6890" t="s">
        <v>16</v>
      </c>
      <c r="I6890" s="4">
        <v>42423</v>
      </c>
      <c r="J6890" s="1">
        <v>0.7006944444444444</v>
      </c>
      <c r="K6890" s="1">
        <v>0</v>
      </c>
      <c r="L6890" s="1" t="str">
        <f t="shared" si="429"/>
        <v>Tuesday</v>
      </c>
      <c r="M6890" t="str">
        <f t="shared" si="428"/>
        <v>February</v>
      </c>
      <c r="N6890" s="2" t="str">
        <f t="shared" si="430"/>
        <v>Afternoon</v>
      </c>
      <c r="O6890" s="2">
        <v>42423.700694444444</v>
      </c>
      <c r="P6890">
        <v>131449</v>
      </c>
      <c r="Q6890" t="str">
        <f t="shared" si="431"/>
        <v>Other</v>
      </c>
    </row>
    <row r="6891" spans="1:17" x14ac:dyDescent="0.3">
      <c r="A6891">
        <v>786452</v>
      </c>
      <c r="B6891" t="str">
        <f>VLOOKUP($A6891,'[1]User Profiles'!$A:$I,2,FALSE)</f>
        <v>Earl </v>
      </c>
      <c r="C6891" t="str">
        <f>VLOOKUP($A6891,'[1]User Profiles'!$A:$I,3,FALSE)</f>
        <v>Sytsma</v>
      </c>
      <c r="D6891" t="str">
        <f>VLOOKUP($A6891,'[1]User Profiles'!$A:$I,5,FALSE)</f>
        <v>male</v>
      </c>
      <c r="E6891" t="str">
        <f>VLOOKUP($A6891,'[1]User Profiles'!$A:$I,6,FALSE)</f>
        <v>white</v>
      </c>
      <c r="F6891">
        <f>VLOOKUP($A6891,'[1]User Profiles'!$A:$I,7,FALSE)</f>
        <v>28</v>
      </c>
      <c r="G6891" t="str">
        <f>VLOOKUP($A6891,'[1]User Profiles'!$A:$I,8,FALSE)</f>
        <v>Gauteng</v>
      </c>
      <c r="H6891" t="s">
        <v>20</v>
      </c>
      <c r="I6891" s="4">
        <v>42440</v>
      </c>
      <c r="J6891" s="1">
        <v>0.70138888888888884</v>
      </c>
      <c r="K6891" s="1">
        <v>9.4907407407407408E-4</v>
      </c>
      <c r="L6891" s="1" t="str">
        <f t="shared" si="429"/>
        <v>Friday</v>
      </c>
      <c r="M6891" t="str">
        <f t="shared" si="428"/>
        <v>March</v>
      </c>
      <c r="N6891" s="2" t="str">
        <f t="shared" si="430"/>
        <v>Afternoon</v>
      </c>
      <c r="O6891" s="2">
        <v>42440.701388888891</v>
      </c>
      <c r="P6891">
        <v>786452</v>
      </c>
      <c r="Q6891" t="str">
        <f t="shared" si="431"/>
        <v>Other</v>
      </c>
    </row>
    <row r="6892" spans="1:17" x14ac:dyDescent="0.3">
      <c r="A6892">
        <v>809733</v>
      </c>
      <c r="B6892" t="str">
        <f>VLOOKUP($A6892,'[1]User Profiles'!$A:$I,2,FALSE)</f>
        <v>Bernardo </v>
      </c>
      <c r="C6892" t="str">
        <f>VLOOKUP($A6892,'[1]User Profiles'!$A:$I,3,FALSE)</f>
        <v>Deblois</v>
      </c>
      <c r="D6892" t="str">
        <f>VLOOKUP($A6892,'[1]User Profiles'!$A:$I,5,FALSE)</f>
        <v>male</v>
      </c>
      <c r="E6892" t="str">
        <f>VLOOKUP($A6892,'[1]User Profiles'!$A:$I,6,FALSE)</f>
        <v>black</v>
      </c>
      <c r="F6892">
        <f>VLOOKUP($A6892,'[1]User Profiles'!$A:$I,7,FALSE)</f>
        <v>38</v>
      </c>
      <c r="G6892" t="str">
        <f>VLOOKUP($A6892,'[1]User Profiles'!$A:$I,8,FALSE)</f>
        <v>Gauteng</v>
      </c>
      <c r="H6892" t="s">
        <v>25</v>
      </c>
      <c r="I6892" s="4">
        <v>42444</v>
      </c>
      <c r="J6892" s="1">
        <v>0.70138888888888884</v>
      </c>
      <c r="K6892" s="1">
        <v>2.1296296296296293E-3</v>
      </c>
      <c r="L6892" s="1" t="str">
        <f t="shared" si="429"/>
        <v>Tuesday</v>
      </c>
      <c r="M6892" t="str">
        <f t="shared" si="428"/>
        <v>March</v>
      </c>
      <c r="N6892" s="2" t="str">
        <f t="shared" si="430"/>
        <v>Afternoon</v>
      </c>
      <c r="O6892" s="2">
        <v>42444.701388888891</v>
      </c>
      <c r="P6892">
        <v>809733</v>
      </c>
      <c r="Q6892" t="str">
        <f t="shared" si="431"/>
        <v>Sports</v>
      </c>
    </row>
    <row r="6893" spans="1:17" x14ac:dyDescent="0.3">
      <c r="A6893">
        <v>893450</v>
      </c>
      <c r="B6893" t="str">
        <f>VLOOKUP($A6893,'[1]User Profiles'!$A:$I,2,FALSE)</f>
        <v>Stefan </v>
      </c>
      <c r="C6893" t="str">
        <f>VLOOKUP($A6893,'[1]User Profiles'!$A:$I,3,FALSE)</f>
        <v>Mcclaine</v>
      </c>
      <c r="D6893" t="str">
        <f>VLOOKUP($A6893,'[1]User Profiles'!$A:$I,5,FALSE)</f>
        <v>male</v>
      </c>
      <c r="E6893" t="str">
        <f>VLOOKUP($A6893,'[1]User Profiles'!$A:$I,6,FALSE)</f>
        <v>black</v>
      </c>
      <c r="F6893">
        <f>VLOOKUP($A6893,'[1]User Profiles'!$A:$I,7,FALSE)</f>
        <v>33</v>
      </c>
      <c r="G6893" t="str">
        <f>VLOOKUP($A6893,'[1]User Profiles'!$A:$I,8,FALSE)</f>
        <v>Gauteng</v>
      </c>
      <c r="H6893" t="s">
        <v>17</v>
      </c>
      <c r="I6893" s="4">
        <v>42455</v>
      </c>
      <c r="J6893" s="1">
        <v>0.70138888888888884</v>
      </c>
      <c r="K6893" s="1">
        <v>3.1250000000000001E-4</v>
      </c>
      <c r="L6893" s="1" t="str">
        <f t="shared" si="429"/>
        <v>Saturday</v>
      </c>
      <c r="M6893" t="str">
        <f t="shared" si="428"/>
        <v>March</v>
      </c>
      <c r="N6893" s="2" t="str">
        <f t="shared" si="430"/>
        <v>Afternoon</v>
      </c>
      <c r="O6893" s="2">
        <v>42455.701388888891</v>
      </c>
      <c r="P6893">
        <v>893450</v>
      </c>
      <c r="Q6893" t="str">
        <f t="shared" si="431"/>
        <v>Other</v>
      </c>
    </row>
    <row r="6894" spans="1:17" x14ac:dyDescent="0.3">
      <c r="A6894">
        <v>2204601</v>
      </c>
      <c r="B6894" t="str">
        <f>VLOOKUP($A6894,'[1]User Profiles'!$A:$I,2,FALSE)</f>
        <v>Lucas </v>
      </c>
      <c r="C6894" t="str">
        <f>VLOOKUP($A6894,'[1]User Profiles'!$A:$I,3,FALSE)</f>
        <v>Mastrangelo</v>
      </c>
      <c r="D6894" t="str">
        <f>VLOOKUP($A6894,'[1]User Profiles'!$A:$I,5,FALSE)</f>
        <v>male</v>
      </c>
      <c r="E6894" t="str">
        <f>VLOOKUP($A6894,'[1]User Profiles'!$A:$I,6,FALSE)</f>
        <v>black</v>
      </c>
      <c r="F6894">
        <f>VLOOKUP($A6894,'[1]User Profiles'!$A:$I,7,FALSE)</f>
        <v>45</v>
      </c>
      <c r="G6894" t="str">
        <f>VLOOKUP($A6894,'[1]User Profiles'!$A:$I,8,FALSE)</f>
        <v>Eastern Cape</v>
      </c>
      <c r="H6894" t="s">
        <v>19</v>
      </c>
      <c r="I6894" s="4">
        <v>42451</v>
      </c>
      <c r="J6894" s="1">
        <v>0.70138888888888884</v>
      </c>
      <c r="K6894" s="1">
        <v>1.5347222222222224E-2</v>
      </c>
      <c r="L6894" s="1" t="str">
        <f t="shared" si="429"/>
        <v>Tuesday</v>
      </c>
      <c r="M6894" t="str">
        <f t="shared" si="428"/>
        <v>March</v>
      </c>
      <c r="N6894" s="2" t="str">
        <f t="shared" si="430"/>
        <v>Afternoon</v>
      </c>
      <c r="O6894" s="2">
        <v>42451.701388888891</v>
      </c>
      <c r="P6894">
        <v>2204601</v>
      </c>
      <c r="Q6894" t="str">
        <f t="shared" si="431"/>
        <v>Entertainment</v>
      </c>
    </row>
    <row r="6895" spans="1:17" x14ac:dyDescent="0.3">
      <c r="A6895">
        <v>867457</v>
      </c>
      <c r="B6895" t="str">
        <f>VLOOKUP($A6895,'[1]User Profiles'!$A:$I,2,FALSE)</f>
        <v>Haywood </v>
      </c>
      <c r="C6895" t="str">
        <f>VLOOKUP($A6895,'[1]User Profiles'!$A:$I,3,FALSE)</f>
        <v>Zweifel</v>
      </c>
      <c r="D6895" t="str">
        <f>VLOOKUP($A6895,'[1]User Profiles'!$A:$I,5,FALSE)</f>
        <v>male</v>
      </c>
      <c r="E6895" t="str">
        <f>VLOOKUP($A6895,'[1]User Profiles'!$A:$I,6,FALSE)</f>
        <v>indian_asian</v>
      </c>
      <c r="F6895">
        <f>VLOOKUP($A6895,'[1]User Profiles'!$A:$I,7,FALSE)</f>
        <v>28</v>
      </c>
      <c r="G6895" t="str">
        <f>VLOOKUP($A6895,'[1]User Profiles'!$A:$I,8,FALSE)</f>
        <v>Gauteng</v>
      </c>
      <c r="H6895" t="s">
        <v>20</v>
      </c>
      <c r="I6895" s="4">
        <v>42453</v>
      </c>
      <c r="J6895" s="1">
        <v>0.70138888888888884</v>
      </c>
      <c r="K6895" s="1">
        <v>3.5879629629629629E-3</v>
      </c>
      <c r="L6895" s="1" t="str">
        <f t="shared" si="429"/>
        <v>Thursday</v>
      </c>
      <c r="M6895" t="str">
        <f t="shared" si="428"/>
        <v>March</v>
      </c>
      <c r="N6895" s="2" t="str">
        <f t="shared" si="430"/>
        <v>Afternoon</v>
      </c>
      <c r="O6895" s="2">
        <v>42453.701388888891</v>
      </c>
      <c r="P6895">
        <v>867457</v>
      </c>
      <c r="Q6895" t="str">
        <f t="shared" si="431"/>
        <v>Other</v>
      </c>
    </row>
    <row r="6896" spans="1:17" x14ac:dyDescent="0.3">
      <c r="A6896">
        <v>626697</v>
      </c>
      <c r="B6896" t="str">
        <f>VLOOKUP($A6896,'[1]User Profiles'!$A:$I,2,FALSE)</f>
        <v>Nakita </v>
      </c>
      <c r="C6896" t="str">
        <f>VLOOKUP($A6896,'[1]User Profiles'!$A:$I,3,FALSE)</f>
        <v>Pool</v>
      </c>
      <c r="D6896" t="str">
        <f>VLOOKUP($A6896,'[1]User Profiles'!$A:$I,5,FALSE)</f>
        <v>female</v>
      </c>
      <c r="E6896" t="str">
        <f>VLOOKUP($A6896,'[1]User Profiles'!$A:$I,6,FALSE)</f>
        <v>black</v>
      </c>
      <c r="F6896">
        <f>VLOOKUP($A6896,'[1]User Profiles'!$A:$I,7,FALSE)</f>
        <v>31</v>
      </c>
      <c r="G6896" t="str">
        <f>VLOOKUP($A6896,'[1]User Profiles'!$A:$I,8,FALSE)</f>
        <v>Gauteng</v>
      </c>
      <c r="H6896" t="s">
        <v>22</v>
      </c>
      <c r="I6896" s="4">
        <v>42380</v>
      </c>
      <c r="J6896" s="1">
        <v>0.70138888888888884</v>
      </c>
      <c r="K6896" s="1">
        <v>2.6620370370370374E-3</v>
      </c>
      <c r="L6896" s="1" t="str">
        <f t="shared" si="429"/>
        <v>Monday</v>
      </c>
      <c r="M6896" t="str">
        <f t="shared" si="428"/>
        <v>January</v>
      </c>
      <c r="N6896" s="2" t="str">
        <f t="shared" si="430"/>
        <v>Afternoon</v>
      </c>
      <c r="O6896" s="2">
        <v>42380.701388888891</v>
      </c>
      <c r="P6896">
        <v>626697</v>
      </c>
      <c r="Q6896" t="str">
        <f t="shared" si="431"/>
        <v>Kids</v>
      </c>
    </row>
    <row r="6897" spans="1:17" x14ac:dyDescent="0.3">
      <c r="A6897">
        <v>2428407</v>
      </c>
      <c r="B6897" t="str">
        <f>VLOOKUP($A6897,'[1]User Profiles'!$A:$I,2,FALSE)</f>
        <v>Randy </v>
      </c>
      <c r="C6897" t="str">
        <f>VLOOKUP($A6897,'[1]User Profiles'!$A:$I,3,FALSE)</f>
        <v>Fudge</v>
      </c>
      <c r="D6897" t="str">
        <f>VLOOKUP($A6897,'[1]User Profiles'!$A:$I,5,FALSE)</f>
        <v>male</v>
      </c>
      <c r="E6897" t="str">
        <f>VLOOKUP($A6897,'[1]User Profiles'!$A:$I,6,FALSE)</f>
        <v>white</v>
      </c>
      <c r="F6897">
        <f>VLOOKUP($A6897,'[1]User Profiles'!$A:$I,7,FALSE)</f>
        <v>59</v>
      </c>
      <c r="G6897" t="str">
        <f>VLOOKUP($A6897,'[1]User Profiles'!$A:$I,8,FALSE)</f>
        <v>Gauteng</v>
      </c>
      <c r="H6897" t="s">
        <v>16</v>
      </c>
      <c r="I6897" s="4">
        <v>42374</v>
      </c>
      <c r="J6897" s="1">
        <v>0.70138888888888884</v>
      </c>
      <c r="K6897" s="1">
        <v>2.0486111111111113E-3</v>
      </c>
      <c r="L6897" s="1" t="str">
        <f t="shared" si="429"/>
        <v>Tuesday</v>
      </c>
      <c r="M6897" t="str">
        <f t="shared" si="428"/>
        <v>January</v>
      </c>
      <c r="N6897" s="2" t="str">
        <f t="shared" si="430"/>
        <v>Afternoon</v>
      </c>
      <c r="O6897" s="2">
        <v>42374.701388888891</v>
      </c>
      <c r="P6897">
        <v>2384970</v>
      </c>
      <c r="Q6897" t="str">
        <f t="shared" si="431"/>
        <v>Other</v>
      </c>
    </row>
    <row r="6898" spans="1:17" x14ac:dyDescent="0.3">
      <c r="A6898">
        <v>790325</v>
      </c>
      <c r="B6898" t="str">
        <f>VLOOKUP($A6898,'[1]User Profiles'!$A:$I,2,FALSE)</f>
        <v>Charlie </v>
      </c>
      <c r="C6898" t="str">
        <f>VLOOKUP($A6898,'[1]User Profiles'!$A:$I,3,FALSE)</f>
        <v>Paradis</v>
      </c>
      <c r="D6898" t="str">
        <f>VLOOKUP($A6898,'[1]User Profiles'!$A:$I,5,FALSE)</f>
        <v>male</v>
      </c>
      <c r="E6898" t="str">
        <f>VLOOKUP($A6898,'[1]User Profiles'!$A:$I,6,FALSE)</f>
        <v>black</v>
      </c>
      <c r="F6898">
        <f>VLOOKUP($A6898,'[1]User Profiles'!$A:$I,7,FALSE)</f>
        <v>32</v>
      </c>
      <c r="G6898" t="str">
        <f>VLOOKUP($A6898,'[1]User Profiles'!$A:$I,8,FALSE)</f>
        <v>Kwazulu Natal</v>
      </c>
      <c r="H6898" t="s">
        <v>19</v>
      </c>
      <c r="I6898" s="4">
        <v>42402</v>
      </c>
      <c r="J6898" s="1">
        <v>0.70138888888888884</v>
      </c>
      <c r="K6898" s="1">
        <v>1.3888888888888889E-4</v>
      </c>
      <c r="L6898" s="1" t="str">
        <f t="shared" si="429"/>
        <v>Tuesday</v>
      </c>
      <c r="M6898" t="str">
        <f t="shared" si="428"/>
        <v>February</v>
      </c>
      <c r="N6898" s="2" t="str">
        <f t="shared" si="430"/>
        <v>Afternoon</v>
      </c>
      <c r="O6898" s="2">
        <v>42402.701388888891</v>
      </c>
      <c r="P6898">
        <v>790325</v>
      </c>
      <c r="Q6898" t="str">
        <f t="shared" si="431"/>
        <v>Entertainment</v>
      </c>
    </row>
    <row r="6899" spans="1:17" x14ac:dyDescent="0.3">
      <c r="A6899">
        <v>1281997</v>
      </c>
      <c r="B6899" t="str">
        <f>VLOOKUP($A6899,'[1]User Profiles'!$A:$I,2,FALSE)</f>
        <v>Carlota </v>
      </c>
      <c r="C6899" t="str">
        <f>VLOOKUP($A6899,'[1]User Profiles'!$A:$I,3,FALSE)</f>
        <v>Tancredi</v>
      </c>
      <c r="D6899" t="str">
        <f>VLOOKUP($A6899,'[1]User Profiles'!$A:$I,5,FALSE)</f>
        <v>female</v>
      </c>
      <c r="E6899" t="str">
        <f>VLOOKUP($A6899,'[1]User Profiles'!$A:$I,6,FALSE)</f>
        <v>coloured</v>
      </c>
      <c r="F6899">
        <f>VLOOKUP($A6899,'[1]User Profiles'!$A:$I,7,FALSE)</f>
        <v>14</v>
      </c>
      <c r="G6899" t="str">
        <f>VLOOKUP($A6899,'[1]User Profiles'!$A:$I,8,FALSE)</f>
        <v>Free State</v>
      </c>
      <c r="H6899" t="s">
        <v>22</v>
      </c>
      <c r="I6899" s="4">
        <v>42420</v>
      </c>
      <c r="J6899" s="1">
        <v>0.70208333333333328</v>
      </c>
      <c r="K6899" s="1">
        <v>4.0509259259259258E-4</v>
      </c>
      <c r="L6899" s="1" t="str">
        <f t="shared" si="429"/>
        <v>Saturday</v>
      </c>
      <c r="M6899" t="str">
        <f t="shared" si="428"/>
        <v>February</v>
      </c>
      <c r="N6899" s="2" t="str">
        <f t="shared" si="430"/>
        <v>Afternoon</v>
      </c>
      <c r="O6899" s="2">
        <v>42420.70208333333</v>
      </c>
      <c r="P6899">
        <v>1281997</v>
      </c>
      <c r="Q6899" t="str">
        <f t="shared" si="431"/>
        <v>Kids</v>
      </c>
    </row>
    <row r="6900" spans="1:17" x14ac:dyDescent="0.3">
      <c r="A6900">
        <v>771802</v>
      </c>
      <c r="B6900" t="str">
        <f>VLOOKUP($A6900,'[1]User Profiles'!$A:$I,2,FALSE)</f>
        <v>Valentine </v>
      </c>
      <c r="C6900" t="str">
        <f>VLOOKUP($A6900,'[1]User Profiles'!$A:$I,3,FALSE)</f>
        <v>Curran</v>
      </c>
      <c r="D6900" t="str">
        <f>VLOOKUP($A6900,'[1]User Profiles'!$A:$I,5,FALSE)</f>
        <v>male</v>
      </c>
      <c r="E6900" t="str">
        <f>VLOOKUP($A6900,'[1]User Profiles'!$A:$I,6,FALSE)</f>
        <v>coloured</v>
      </c>
      <c r="F6900">
        <f>VLOOKUP($A6900,'[1]User Profiles'!$A:$I,7,FALSE)</f>
        <v>43</v>
      </c>
      <c r="G6900" t="str">
        <f>VLOOKUP($A6900,'[1]User Profiles'!$A:$I,8,FALSE)</f>
        <v>Western Cape</v>
      </c>
      <c r="H6900" t="s">
        <v>20</v>
      </c>
      <c r="I6900" s="4">
        <v>42412</v>
      </c>
      <c r="J6900" s="1">
        <v>0.70208333333333328</v>
      </c>
      <c r="K6900" s="1">
        <v>5.5462962962962957E-2</v>
      </c>
      <c r="L6900" s="1" t="str">
        <f t="shared" si="429"/>
        <v>Friday</v>
      </c>
      <c r="M6900" t="str">
        <f t="shared" si="428"/>
        <v>February</v>
      </c>
      <c r="N6900" s="2" t="str">
        <f t="shared" si="430"/>
        <v>Afternoon</v>
      </c>
      <c r="O6900" s="2">
        <v>42412.70208333333</v>
      </c>
      <c r="P6900">
        <v>771802</v>
      </c>
      <c r="Q6900" t="str">
        <f t="shared" si="431"/>
        <v>Other</v>
      </c>
    </row>
    <row r="6901" spans="1:17" x14ac:dyDescent="0.3">
      <c r="A6901">
        <v>2359724</v>
      </c>
      <c r="B6901" t="str">
        <f>VLOOKUP($A6901,'[1]User Profiles'!$A:$I,2,FALSE)</f>
        <v>Wilburn </v>
      </c>
      <c r="C6901" t="str">
        <f>VLOOKUP($A6901,'[1]User Profiles'!$A:$I,3,FALSE)</f>
        <v>Sytsma</v>
      </c>
      <c r="D6901" t="str">
        <f>VLOOKUP($A6901,'[1]User Profiles'!$A:$I,5,FALSE)</f>
        <v>male</v>
      </c>
      <c r="E6901" t="str">
        <f>VLOOKUP($A6901,'[1]User Profiles'!$A:$I,6,FALSE)</f>
        <v>coloured</v>
      </c>
      <c r="F6901">
        <f>VLOOKUP($A6901,'[1]User Profiles'!$A:$I,7,FALSE)</f>
        <v>36</v>
      </c>
      <c r="G6901" t="str">
        <f>VLOOKUP($A6901,'[1]User Profiles'!$A:$I,8,FALSE)</f>
        <v>Western Cape</v>
      </c>
      <c r="H6901" t="s">
        <v>20</v>
      </c>
      <c r="I6901" s="4">
        <v>42453</v>
      </c>
      <c r="J6901" s="1">
        <v>0.70208333333333328</v>
      </c>
      <c r="K6901" s="1">
        <v>2.0902777777777781E-2</v>
      </c>
      <c r="L6901" s="1" t="str">
        <f t="shared" si="429"/>
        <v>Thursday</v>
      </c>
      <c r="M6901" t="str">
        <f t="shared" si="428"/>
        <v>March</v>
      </c>
      <c r="N6901" s="2" t="str">
        <f t="shared" si="430"/>
        <v>Afternoon</v>
      </c>
      <c r="O6901" s="2">
        <v>42453.70208333333</v>
      </c>
      <c r="P6901">
        <v>2359724</v>
      </c>
      <c r="Q6901" t="str">
        <f t="shared" si="431"/>
        <v>Other</v>
      </c>
    </row>
    <row r="6902" spans="1:17" x14ac:dyDescent="0.3">
      <c r="A6902">
        <v>904411</v>
      </c>
      <c r="B6902" t="str">
        <f>VLOOKUP($A6902,'[1]User Profiles'!$A:$I,2,FALSE)</f>
        <v>Royal </v>
      </c>
      <c r="C6902" t="str">
        <f>VLOOKUP($A6902,'[1]User Profiles'!$A:$I,3,FALSE)</f>
        <v>Borelli</v>
      </c>
      <c r="D6902" t="str">
        <f>VLOOKUP($A6902,'[1]User Profiles'!$A:$I,5,FALSE)</f>
        <v>male</v>
      </c>
      <c r="E6902" t="str">
        <f>VLOOKUP($A6902,'[1]User Profiles'!$A:$I,6,FALSE)</f>
        <v>indian_asian</v>
      </c>
      <c r="F6902">
        <f>VLOOKUP($A6902,'[1]User Profiles'!$A:$I,7,FALSE)</f>
        <v>26</v>
      </c>
      <c r="G6902" t="str">
        <f>VLOOKUP($A6902,'[1]User Profiles'!$A:$I,8,FALSE)</f>
        <v>Gauteng</v>
      </c>
      <c r="H6902" t="s">
        <v>20</v>
      </c>
      <c r="I6902" s="4">
        <v>42453</v>
      </c>
      <c r="J6902" s="1">
        <v>0.70208333333333328</v>
      </c>
      <c r="K6902" s="1">
        <v>6.0648148148148145E-3</v>
      </c>
      <c r="L6902" s="1" t="str">
        <f t="shared" si="429"/>
        <v>Thursday</v>
      </c>
      <c r="M6902" t="str">
        <f t="shared" si="428"/>
        <v>March</v>
      </c>
      <c r="N6902" s="2" t="str">
        <f t="shared" si="430"/>
        <v>Afternoon</v>
      </c>
      <c r="O6902" s="2">
        <v>42453.70208333333</v>
      </c>
      <c r="P6902">
        <v>904411</v>
      </c>
      <c r="Q6902" t="str">
        <f t="shared" si="431"/>
        <v>Other</v>
      </c>
    </row>
    <row r="6903" spans="1:17" x14ac:dyDescent="0.3">
      <c r="A6903">
        <v>809102</v>
      </c>
      <c r="B6903" t="str">
        <f>VLOOKUP($A6903,'[1]User Profiles'!$A:$I,2,FALSE)</f>
        <v>Hyman </v>
      </c>
      <c r="C6903" t="str">
        <f>VLOOKUP($A6903,'[1]User Profiles'!$A:$I,3,FALSE)</f>
        <v>Sieren</v>
      </c>
      <c r="D6903" t="str">
        <f>VLOOKUP($A6903,'[1]User Profiles'!$A:$I,5,FALSE)</f>
        <v>male</v>
      </c>
      <c r="E6903" t="str">
        <f>VLOOKUP($A6903,'[1]User Profiles'!$A:$I,6,FALSE)</f>
        <v>indian_asian</v>
      </c>
      <c r="F6903">
        <f>VLOOKUP($A6903,'[1]User Profiles'!$A:$I,7,FALSE)</f>
        <v>34</v>
      </c>
      <c r="G6903" t="str">
        <f>VLOOKUP($A6903,'[1]User Profiles'!$A:$I,8,FALSE)</f>
        <v>Kwazulu Natal</v>
      </c>
      <c r="H6903" t="s">
        <v>21</v>
      </c>
      <c r="I6903" s="4">
        <v>42420</v>
      </c>
      <c r="J6903" s="1">
        <v>0.70208333333333328</v>
      </c>
      <c r="K6903" s="1">
        <v>1.2731481481481483E-3</v>
      </c>
      <c r="L6903" s="1" t="str">
        <f t="shared" si="429"/>
        <v>Saturday</v>
      </c>
      <c r="M6903" t="str">
        <f t="shared" si="428"/>
        <v>February</v>
      </c>
      <c r="N6903" s="2" t="str">
        <f t="shared" si="430"/>
        <v>Afternoon</v>
      </c>
      <c r="O6903" s="2">
        <v>42420.70208333333</v>
      </c>
      <c r="P6903">
        <v>809102</v>
      </c>
      <c r="Q6903" t="str">
        <f t="shared" si="431"/>
        <v>Kids</v>
      </c>
    </row>
    <row r="6904" spans="1:17" x14ac:dyDescent="0.3">
      <c r="A6904">
        <v>772276</v>
      </c>
      <c r="B6904" t="str">
        <f>VLOOKUP($A6904,'[1]User Profiles'!$A:$I,2,FALSE)</f>
        <v>Eli </v>
      </c>
      <c r="C6904" t="str">
        <f>VLOOKUP($A6904,'[1]User Profiles'!$A:$I,3,FALSE)</f>
        <v>Biggers</v>
      </c>
      <c r="D6904" t="str">
        <f>VLOOKUP($A6904,'[1]User Profiles'!$A:$I,5,FALSE)</f>
        <v>male</v>
      </c>
      <c r="E6904" t="str">
        <f>VLOOKUP($A6904,'[1]User Profiles'!$A:$I,6,FALSE)</f>
        <v>black</v>
      </c>
      <c r="F6904">
        <f>VLOOKUP($A6904,'[1]User Profiles'!$A:$I,7,FALSE)</f>
        <v>44</v>
      </c>
      <c r="G6904" t="str">
        <f>VLOOKUP($A6904,'[1]User Profiles'!$A:$I,8,FALSE)</f>
        <v>Eastern Cape</v>
      </c>
      <c r="H6904" t="s">
        <v>20</v>
      </c>
      <c r="I6904" s="4">
        <v>42402</v>
      </c>
      <c r="J6904" s="1">
        <v>0.70208333333333328</v>
      </c>
      <c r="K6904" s="1">
        <v>2.2916666666666667E-3</v>
      </c>
      <c r="L6904" s="1" t="str">
        <f t="shared" si="429"/>
        <v>Tuesday</v>
      </c>
      <c r="M6904" t="str">
        <f t="shared" si="428"/>
        <v>February</v>
      </c>
      <c r="N6904" s="2" t="str">
        <f t="shared" si="430"/>
        <v>Afternoon</v>
      </c>
      <c r="O6904" s="2">
        <v>42402.70208333333</v>
      </c>
      <c r="P6904">
        <v>772276</v>
      </c>
      <c r="Q6904" t="str">
        <f t="shared" si="431"/>
        <v>Other</v>
      </c>
    </row>
    <row r="6905" spans="1:17" x14ac:dyDescent="0.3">
      <c r="A6905">
        <v>2369790</v>
      </c>
      <c r="B6905" t="str">
        <f>VLOOKUP($A6905,'[1]User Profiles'!$A:$I,2,FALSE)</f>
        <v>Yong </v>
      </c>
      <c r="C6905" t="str">
        <f>VLOOKUP($A6905,'[1]User Profiles'!$A:$I,3,FALSE)</f>
        <v>Curran</v>
      </c>
      <c r="D6905" t="str">
        <f>VLOOKUP($A6905,'[1]User Profiles'!$A:$I,5,FALSE)</f>
        <v>male</v>
      </c>
      <c r="E6905" t="str">
        <f>VLOOKUP($A6905,'[1]User Profiles'!$A:$I,6,FALSE)</f>
        <v>indian_asian</v>
      </c>
      <c r="F6905">
        <f>VLOOKUP($A6905,'[1]User Profiles'!$A:$I,7,FALSE)</f>
        <v>26</v>
      </c>
      <c r="G6905" t="str">
        <f>VLOOKUP($A6905,'[1]User Profiles'!$A:$I,8,FALSE)</f>
        <v>Mpumalanga</v>
      </c>
      <c r="H6905" t="s">
        <v>23</v>
      </c>
      <c r="I6905" s="4">
        <v>42413</v>
      </c>
      <c r="J6905" s="1">
        <v>0.70208333333333328</v>
      </c>
      <c r="K6905" s="1">
        <v>1.0416666666666667E-3</v>
      </c>
      <c r="L6905" s="1" t="str">
        <f t="shared" si="429"/>
        <v>Saturday</v>
      </c>
      <c r="M6905" t="str">
        <f t="shared" si="428"/>
        <v>February</v>
      </c>
      <c r="N6905" s="2" t="str">
        <f t="shared" si="430"/>
        <v>Afternoon</v>
      </c>
      <c r="O6905" s="2">
        <v>42413.70208333333</v>
      </c>
      <c r="P6905">
        <v>2369790</v>
      </c>
      <c r="Q6905" t="str">
        <f t="shared" si="431"/>
        <v>Entertainment</v>
      </c>
    </row>
    <row r="6906" spans="1:17" x14ac:dyDescent="0.3">
      <c r="A6906">
        <v>870195</v>
      </c>
      <c r="B6906" t="str">
        <f>VLOOKUP($A6906,'[1]User Profiles'!$A:$I,2,FALSE)</f>
        <v>Garry </v>
      </c>
      <c r="C6906" t="str">
        <f>VLOOKUP($A6906,'[1]User Profiles'!$A:$I,3,FALSE)</f>
        <v>Reisinger</v>
      </c>
      <c r="D6906" t="str">
        <f>VLOOKUP($A6906,'[1]User Profiles'!$A:$I,5,FALSE)</f>
        <v>male</v>
      </c>
      <c r="E6906" t="str">
        <f>VLOOKUP($A6906,'[1]User Profiles'!$A:$I,6,FALSE)</f>
        <v>white</v>
      </c>
      <c r="F6906">
        <f>VLOOKUP($A6906,'[1]User Profiles'!$A:$I,7,FALSE)</f>
        <v>37</v>
      </c>
      <c r="G6906" t="str">
        <f>VLOOKUP($A6906,'[1]User Profiles'!$A:$I,8,FALSE)</f>
        <v>Gauteng</v>
      </c>
      <c r="H6906" t="s">
        <v>20</v>
      </c>
      <c r="I6906" s="4">
        <v>42434</v>
      </c>
      <c r="J6906" s="1">
        <v>0.70208333333333328</v>
      </c>
      <c r="K6906" s="1">
        <v>4.701388888888889E-2</v>
      </c>
      <c r="L6906" s="1" t="str">
        <f t="shared" si="429"/>
        <v>Saturday</v>
      </c>
      <c r="M6906" t="str">
        <f t="shared" si="428"/>
        <v>March</v>
      </c>
      <c r="N6906" s="2" t="str">
        <f t="shared" si="430"/>
        <v>Afternoon</v>
      </c>
      <c r="O6906" s="2">
        <v>42434.70208333333</v>
      </c>
      <c r="P6906">
        <v>870195</v>
      </c>
      <c r="Q6906" t="str">
        <f t="shared" si="431"/>
        <v>Other</v>
      </c>
    </row>
    <row r="6907" spans="1:17" x14ac:dyDescent="0.3">
      <c r="A6907">
        <v>941116</v>
      </c>
      <c r="B6907" t="str">
        <f>VLOOKUP($A6907,'[1]User Profiles'!$A:$I,2,FALSE)</f>
        <v>Lloyd </v>
      </c>
      <c r="C6907" t="str">
        <f>VLOOKUP($A6907,'[1]User Profiles'!$A:$I,3,FALSE)</f>
        <v>Condie</v>
      </c>
      <c r="D6907" t="str">
        <f>VLOOKUP($A6907,'[1]User Profiles'!$A:$I,5,FALSE)</f>
        <v>male</v>
      </c>
      <c r="E6907" t="str">
        <f>VLOOKUP($A6907,'[1]User Profiles'!$A:$I,6,FALSE)</f>
        <v>indian_asian</v>
      </c>
      <c r="F6907">
        <f>VLOOKUP($A6907,'[1]User Profiles'!$A:$I,7,FALSE)</f>
        <v>31</v>
      </c>
      <c r="G6907" t="str">
        <f>VLOOKUP($A6907,'[1]User Profiles'!$A:$I,8,FALSE)</f>
        <v>Mpumalanga</v>
      </c>
      <c r="H6907" t="s">
        <v>18</v>
      </c>
      <c r="I6907" s="4">
        <v>42459</v>
      </c>
      <c r="J6907" s="1">
        <v>0.70208333333333328</v>
      </c>
      <c r="K6907" s="1">
        <v>7.0717592592592596E-2</v>
      </c>
      <c r="L6907" s="1" t="str">
        <f t="shared" si="429"/>
        <v>Wednesday</v>
      </c>
      <c r="M6907" t="str">
        <f t="shared" si="428"/>
        <v>March</v>
      </c>
      <c r="N6907" s="2" t="str">
        <f t="shared" si="430"/>
        <v>Afternoon</v>
      </c>
      <c r="O6907" s="2">
        <v>42459.70208333333</v>
      </c>
      <c r="P6907">
        <v>941116</v>
      </c>
      <c r="Q6907" t="str">
        <f t="shared" si="431"/>
        <v>Sports</v>
      </c>
    </row>
    <row r="6908" spans="1:17" x14ac:dyDescent="0.3">
      <c r="A6908">
        <v>2259956</v>
      </c>
      <c r="B6908" t="str">
        <f>VLOOKUP($A6908,'[1]User Profiles'!$A:$I,2,FALSE)</f>
        <v>Randy </v>
      </c>
      <c r="C6908" t="str">
        <f>VLOOKUP($A6908,'[1]User Profiles'!$A:$I,3,FALSE)</f>
        <v>Nicholls</v>
      </c>
      <c r="D6908" t="str">
        <f>VLOOKUP($A6908,'[1]User Profiles'!$A:$I,5,FALSE)</f>
        <v>male</v>
      </c>
      <c r="E6908" t="str">
        <f>VLOOKUP($A6908,'[1]User Profiles'!$A:$I,6,FALSE)</f>
        <v>black</v>
      </c>
      <c r="F6908">
        <f>VLOOKUP($A6908,'[1]User Profiles'!$A:$I,7,FALSE)</f>
        <v>39</v>
      </c>
      <c r="G6908" t="str">
        <f>VLOOKUP($A6908,'[1]User Profiles'!$A:$I,8,FALSE)</f>
        <v>Gauteng</v>
      </c>
      <c r="H6908" t="s">
        <v>18</v>
      </c>
      <c r="I6908" s="4">
        <v>42459</v>
      </c>
      <c r="J6908" s="1">
        <v>0.70208333333333328</v>
      </c>
      <c r="K6908" s="1">
        <v>5.7407407407407416E-3</v>
      </c>
      <c r="L6908" s="1" t="str">
        <f t="shared" si="429"/>
        <v>Wednesday</v>
      </c>
      <c r="M6908" t="str">
        <f t="shared" si="428"/>
        <v>March</v>
      </c>
      <c r="N6908" s="2" t="str">
        <f t="shared" si="430"/>
        <v>Afternoon</v>
      </c>
      <c r="O6908" s="2">
        <v>42459.70208333333</v>
      </c>
      <c r="P6908">
        <v>2259956</v>
      </c>
      <c r="Q6908" t="str">
        <f t="shared" si="431"/>
        <v>Sports</v>
      </c>
    </row>
    <row r="6909" spans="1:17" x14ac:dyDescent="0.3">
      <c r="A6909">
        <v>941242</v>
      </c>
      <c r="B6909" t="str">
        <f>VLOOKUP($A6909,'[1]User Profiles'!$A:$I,2,FALSE)</f>
        <v>Randy </v>
      </c>
      <c r="C6909" t="str">
        <f>VLOOKUP($A6909,'[1]User Profiles'!$A:$I,3,FALSE)</f>
        <v>Singer</v>
      </c>
      <c r="D6909" t="str">
        <f>VLOOKUP($A6909,'[1]User Profiles'!$A:$I,5,FALSE)</f>
        <v>male</v>
      </c>
      <c r="E6909" t="str">
        <f>VLOOKUP($A6909,'[1]User Profiles'!$A:$I,6,FALSE)</f>
        <v>indian_asian</v>
      </c>
      <c r="F6909">
        <f>VLOOKUP($A6909,'[1]User Profiles'!$A:$I,7,FALSE)</f>
        <v>32</v>
      </c>
      <c r="G6909" t="str">
        <f>VLOOKUP($A6909,'[1]User Profiles'!$A:$I,8,FALSE)</f>
        <v>Gauteng</v>
      </c>
      <c r="H6909" t="s">
        <v>22</v>
      </c>
      <c r="I6909" s="4">
        <v>42455</v>
      </c>
      <c r="J6909" s="1">
        <v>0.70208333333333328</v>
      </c>
      <c r="K6909" s="1">
        <v>2.8472222222222219E-3</v>
      </c>
      <c r="L6909" s="1" t="str">
        <f t="shared" si="429"/>
        <v>Saturday</v>
      </c>
      <c r="M6909" t="str">
        <f t="shared" si="428"/>
        <v>March</v>
      </c>
      <c r="N6909" s="2" t="str">
        <f t="shared" si="430"/>
        <v>Afternoon</v>
      </c>
      <c r="O6909" s="2">
        <v>42455.70208333333</v>
      </c>
      <c r="P6909">
        <v>941242</v>
      </c>
      <c r="Q6909" t="str">
        <f t="shared" si="431"/>
        <v>Kids</v>
      </c>
    </row>
    <row r="6910" spans="1:17" x14ac:dyDescent="0.3">
      <c r="A6910">
        <v>773368</v>
      </c>
      <c r="B6910" t="str">
        <f>VLOOKUP($A6910,'[1]User Profiles'!$A:$I,2,FALSE)</f>
        <v>Filiberto </v>
      </c>
      <c r="C6910" t="str">
        <f>VLOOKUP($A6910,'[1]User Profiles'!$A:$I,3,FALSE)</f>
        <v>Pool</v>
      </c>
      <c r="D6910" t="str">
        <f>VLOOKUP($A6910,'[1]User Profiles'!$A:$I,5,FALSE)</f>
        <v>male</v>
      </c>
      <c r="E6910" t="str">
        <f>VLOOKUP($A6910,'[1]User Profiles'!$A:$I,6,FALSE)</f>
        <v>black</v>
      </c>
      <c r="F6910">
        <f>VLOOKUP($A6910,'[1]User Profiles'!$A:$I,7,FALSE)</f>
        <v>39</v>
      </c>
      <c r="G6910" t="str">
        <f>VLOOKUP($A6910,'[1]User Profiles'!$A:$I,8,FALSE)</f>
        <v>Gauteng</v>
      </c>
      <c r="H6910" t="s">
        <v>25</v>
      </c>
      <c r="I6910" s="4">
        <v>42452</v>
      </c>
      <c r="J6910" s="1">
        <v>0.70208333333333328</v>
      </c>
      <c r="K6910" s="1">
        <v>1.1342592592592592E-2</v>
      </c>
      <c r="L6910" s="1" t="str">
        <f t="shared" si="429"/>
        <v>Wednesday</v>
      </c>
      <c r="M6910" t="str">
        <f t="shared" si="428"/>
        <v>March</v>
      </c>
      <c r="N6910" s="2" t="str">
        <f t="shared" si="430"/>
        <v>Afternoon</v>
      </c>
      <c r="O6910" s="2">
        <v>42452.70208333333</v>
      </c>
      <c r="P6910">
        <v>773368</v>
      </c>
      <c r="Q6910" t="str">
        <f t="shared" si="431"/>
        <v>Sports</v>
      </c>
    </row>
    <row r="6911" spans="1:17" x14ac:dyDescent="0.3">
      <c r="A6911">
        <v>773458</v>
      </c>
      <c r="B6911" t="str">
        <f>VLOOKUP($A6911,'[1]User Profiles'!$A:$I,2,FALSE)</f>
        <v>Bess </v>
      </c>
      <c r="C6911" t="str">
        <f>VLOOKUP($A6911,'[1]User Profiles'!$A:$I,3,FALSE)</f>
        <v>Jacox</v>
      </c>
      <c r="D6911" t="str">
        <f>VLOOKUP($A6911,'[1]User Profiles'!$A:$I,5,FALSE)</f>
        <v>female</v>
      </c>
      <c r="E6911" t="str">
        <f>VLOOKUP($A6911,'[1]User Profiles'!$A:$I,6,FALSE)</f>
        <v>black</v>
      </c>
      <c r="F6911">
        <f>VLOOKUP($A6911,'[1]User Profiles'!$A:$I,7,FALSE)</f>
        <v>20</v>
      </c>
      <c r="G6911" t="str">
        <f>VLOOKUP($A6911,'[1]User Profiles'!$A:$I,8,FALSE)</f>
        <v>Gauteng</v>
      </c>
      <c r="H6911" t="s">
        <v>17</v>
      </c>
      <c r="I6911" s="4">
        <v>42448</v>
      </c>
      <c r="J6911" s="1">
        <v>0.70208333333333328</v>
      </c>
      <c r="K6911" s="1">
        <v>1.6562500000000001E-2</v>
      </c>
      <c r="L6911" s="1" t="str">
        <f t="shared" si="429"/>
        <v>Saturday</v>
      </c>
      <c r="M6911" t="str">
        <f t="shared" si="428"/>
        <v>March</v>
      </c>
      <c r="N6911" s="2" t="str">
        <f t="shared" si="430"/>
        <v>Afternoon</v>
      </c>
      <c r="O6911" s="2">
        <v>42448.70208333333</v>
      </c>
      <c r="P6911">
        <v>773458</v>
      </c>
      <c r="Q6911" t="str">
        <f t="shared" si="431"/>
        <v>Other</v>
      </c>
    </row>
    <row r="6912" spans="1:17" x14ac:dyDescent="0.3">
      <c r="A6912">
        <v>820524</v>
      </c>
      <c r="B6912" t="str">
        <f>VLOOKUP($A6912,'[1]User Profiles'!$A:$I,2,FALSE)</f>
        <v>Samuel </v>
      </c>
      <c r="C6912" t="str">
        <f>VLOOKUP($A6912,'[1]User Profiles'!$A:$I,3,FALSE)</f>
        <v>Luthy</v>
      </c>
      <c r="D6912" t="str">
        <f>VLOOKUP($A6912,'[1]User Profiles'!$A:$I,5,FALSE)</f>
        <v>male</v>
      </c>
      <c r="E6912" t="str">
        <f>VLOOKUP($A6912,'[1]User Profiles'!$A:$I,6,FALSE)</f>
        <v>black</v>
      </c>
      <c r="F6912">
        <f>VLOOKUP($A6912,'[1]User Profiles'!$A:$I,7,FALSE)</f>
        <v>19</v>
      </c>
      <c r="G6912" t="str">
        <f>VLOOKUP($A6912,'[1]User Profiles'!$A:$I,8,FALSE)</f>
        <v>Mpumalanga</v>
      </c>
      <c r="H6912" t="s">
        <v>22</v>
      </c>
      <c r="I6912" s="4">
        <v>42425</v>
      </c>
      <c r="J6912" s="1">
        <v>0.70277777777777772</v>
      </c>
      <c r="K6912" s="1">
        <v>1.3194444444444443E-3</v>
      </c>
      <c r="L6912" s="1" t="str">
        <f t="shared" si="429"/>
        <v>Thursday</v>
      </c>
      <c r="M6912" t="str">
        <f t="shared" si="428"/>
        <v>February</v>
      </c>
      <c r="N6912" s="2" t="str">
        <f t="shared" si="430"/>
        <v>Afternoon</v>
      </c>
      <c r="O6912" s="2">
        <v>42425.702777777777</v>
      </c>
      <c r="P6912">
        <v>820524</v>
      </c>
      <c r="Q6912" t="str">
        <f t="shared" si="431"/>
        <v>Kids</v>
      </c>
    </row>
    <row r="6913" spans="1:17" x14ac:dyDescent="0.3">
      <c r="A6913">
        <v>772243</v>
      </c>
      <c r="B6913" t="str">
        <f>VLOOKUP($A6913,'[1]User Profiles'!$A:$I,2,FALSE)</f>
        <v>Michel </v>
      </c>
      <c r="C6913" t="str">
        <f>VLOOKUP($A6913,'[1]User Profiles'!$A:$I,3,FALSE)</f>
        <v>Reisinger</v>
      </c>
      <c r="D6913" t="str">
        <f>VLOOKUP($A6913,'[1]User Profiles'!$A:$I,5,FALSE)</f>
        <v>male</v>
      </c>
      <c r="E6913" t="str">
        <f>VLOOKUP($A6913,'[1]User Profiles'!$A:$I,6,FALSE)</f>
        <v>coloured</v>
      </c>
      <c r="F6913">
        <f>VLOOKUP($A6913,'[1]User Profiles'!$A:$I,7,FALSE)</f>
        <v>19</v>
      </c>
      <c r="G6913" t="str">
        <f>VLOOKUP($A6913,'[1]User Profiles'!$A:$I,8,FALSE)</f>
        <v>Eastern Cape</v>
      </c>
      <c r="H6913" t="s">
        <v>20</v>
      </c>
      <c r="I6913" s="4">
        <v>42398</v>
      </c>
      <c r="J6913" s="1">
        <v>0.70277777777777772</v>
      </c>
      <c r="K6913" s="1">
        <v>8.3333333333333339E-4</v>
      </c>
      <c r="L6913" s="1" t="str">
        <f t="shared" si="429"/>
        <v>Friday</v>
      </c>
      <c r="M6913" t="str">
        <f t="shared" si="428"/>
        <v>January</v>
      </c>
      <c r="N6913" s="2" t="str">
        <f t="shared" si="430"/>
        <v>Afternoon</v>
      </c>
      <c r="O6913" s="2">
        <v>42398.702777777777</v>
      </c>
      <c r="P6913">
        <v>772243</v>
      </c>
      <c r="Q6913" t="str">
        <f t="shared" si="431"/>
        <v>Other</v>
      </c>
    </row>
    <row r="6914" spans="1:17" x14ac:dyDescent="0.3">
      <c r="A6914">
        <v>764912</v>
      </c>
      <c r="B6914" t="str">
        <f>VLOOKUP($A6914,'[1]User Profiles'!$A:$I,2,FALSE)</f>
        <v>Len </v>
      </c>
      <c r="C6914" t="str">
        <f>VLOOKUP($A6914,'[1]User Profiles'!$A:$I,3,FALSE)</f>
        <v>Paradis</v>
      </c>
      <c r="D6914" t="str">
        <f>VLOOKUP($A6914,'[1]User Profiles'!$A:$I,5,FALSE)</f>
        <v>male</v>
      </c>
      <c r="E6914" t="str">
        <f>VLOOKUP($A6914,'[1]User Profiles'!$A:$I,6,FALSE)</f>
        <v>None</v>
      </c>
      <c r="F6914">
        <f>VLOOKUP($A6914,'[1]User Profiles'!$A:$I,7,FALSE)</f>
        <v>22</v>
      </c>
      <c r="G6914" t="str">
        <f>VLOOKUP($A6914,'[1]User Profiles'!$A:$I,8,FALSE)</f>
        <v>Kwazulu Natal</v>
      </c>
      <c r="H6914" t="s">
        <v>22</v>
      </c>
      <c r="I6914" s="4">
        <v>42371</v>
      </c>
      <c r="J6914" s="1">
        <v>0.70277777777777772</v>
      </c>
      <c r="K6914" s="1">
        <v>6.134259259259259E-4</v>
      </c>
      <c r="L6914" s="1" t="str">
        <f t="shared" si="429"/>
        <v>Saturday</v>
      </c>
      <c r="M6914" t="str">
        <f t="shared" ref="M6914:M6977" si="432">TEXT(I6914,"mmmm")</f>
        <v>January</v>
      </c>
      <c r="N6914" s="2" t="str">
        <f t="shared" si="430"/>
        <v>Afternoon</v>
      </c>
      <c r="O6914" s="2">
        <v>42371.702777777777</v>
      </c>
      <c r="P6914">
        <v>764912</v>
      </c>
      <c r="Q6914" t="str">
        <f t="shared" si="431"/>
        <v>Kids</v>
      </c>
    </row>
    <row r="6915" spans="1:17" x14ac:dyDescent="0.3">
      <c r="A6915">
        <v>2422252</v>
      </c>
      <c r="B6915" t="str">
        <f>VLOOKUP($A6915,'[1]User Profiles'!$A:$I,2,FALSE)</f>
        <v>Abel </v>
      </c>
      <c r="C6915" t="str">
        <f>VLOOKUP($A6915,'[1]User Profiles'!$A:$I,3,FALSE)</f>
        <v>Slane</v>
      </c>
      <c r="D6915" t="str">
        <f>VLOOKUP($A6915,'[1]User Profiles'!$A:$I,5,FALSE)</f>
        <v>male</v>
      </c>
      <c r="E6915" t="str">
        <f>VLOOKUP($A6915,'[1]User Profiles'!$A:$I,6,FALSE)</f>
        <v>indian_asian</v>
      </c>
      <c r="F6915">
        <f>VLOOKUP($A6915,'[1]User Profiles'!$A:$I,7,FALSE)</f>
        <v>41</v>
      </c>
      <c r="G6915" t="str">
        <f>VLOOKUP($A6915,'[1]User Profiles'!$A:$I,8,FALSE)</f>
        <v>Gauteng</v>
      </c>
      <c r="H6915" t="s">
        <v>20</v>
      </c>
      <c r="I6915" s="4">
        <v>42402</v>
      </c>
      <c r="J6915" s="1">
        <v>0.70277777777777772</v>
      </c>
      <c r="K6915" s="1">
        <v>3.7037037037037035E-4</v>
      </c>
      <c r="L6915" s="1" t="str">
        <f t="shared" ref="L6915:L6978" si="433">CHOOSE(WEEKDAY(I6915,1),"Sunday","Monday","Tuesday","Wednesday","Thursday","Friday","Saturday")</f>
        <v>Tuesday</v>
      </c>
      <c r="M6915" t="str">
        <f t="shared" si="432"/>
        <v>February</v>
      </c>
      <c r="N6915" s="2" t="str">
        <f t="shared" ref="N6915:N6978" si="434">IF(J6915 &lt; TIME(6,0,0),"Early Morning",
 IF(J6915 &lt; TIME(12,0,0),"Morning",
 IF(J6915 &lt; TIME(16,0,0),"Midday",
 IF(J6915 &lt; TIME(19,0,0),"Afternoon","Evening"))))</f>
        <v>Afternoon</v>
      </c>
      <c r="O6915" s="2">
        <v>42402.702777777777</v>
      </c>
      <c r="P6915">
        <v>2384970</v>
      </c>
      <c r="Q6915" t="str">
        <f t="shared" ref="Q6915:Q6978" si="435">IF(OR(H6915="Boomerang",H6915="Cartoon Network"),"Kids",
IF(OR(H6915="Live on SuperSport",H6915="SuperSport Blitz",H6915="Wimbledon",H6915="ICC Cricket World Cup 2011"),"Sports",
IF(OR(H6915="Africa Magic",H6915="M-Net",H6915="Vuzu",H6915="Channel O",H6915="E! Entertainment"),"Entertainment",
"Other")))</f>
        <v>Other</v>
      </c>
    </row>
    <row r="6916" spans="1:17" x14ac:dyDescent="0.3">
      <c r="A6916">
        <v>821893</v>
      </c>
      <c r="B6916" t="str">
        <f>VLOOKUP($A6916,'[1]User Profiles'!$A:$I,2,FALSE)</f>
        <v>Art </v>
      </c>
      <c r="C6916" t="str">
        <f>VLOOKUP($A6916,'[1]User Profiles'!$A:$I,3,FALSE)</f>
        <v>Reisinger</v>
      </c>
      <c r="D6916" t="str">
        <f>VLOOKUP($A6916,'[1]User Profiles'!$A:$I,5,FALSE)</f>
        <v>male</v>
      </c>
      <c r="E6916" t="str">
        <f>VLOOKUP($A6916,'[1]User Profiles'!$A:$I,6,FALSE)</f>
        <v>white</v>
      </c>
      <c r="F6916">
        <f>VLOOKUP($A6916,'[1]User Profiles'!$A:$I,7,FALSE)</f>
        <v>33</v>
      </c>
      <c r="G6916" t="str">
        <f>VLOOKUP($A6916,'[1]User Profiles'!$A:$I,8,FALSE)</f>
        <v>Gauteng</v>
      </c>
      <c r="H6916" t="s">
        <v>20</v>
      </c>
      <c r="I6916" s="4">
        <v>42425</v>
      </c>
      <c r="J6916" s="1">
        <v>0.70277777777777772</v>
      </c>
      <c r="K6916" s="1">
        <v>3.7037037037037035E-4</v>
      </c>
      <c r="L6916" s="1" t="str">
        <f t="shared" si="433"/>
        <v>Thursday</v>
      </c>
      <c r="M6916" t="str">
        <f t="shared" si="432"/>
        <v>February</v>
      </c>
      <c r="N6916" s="2" t="str">
        <f t="shared" si="434"/>
        <v>Afternoon</v>
      </c>
      <c r="O6916" s="2">
        <v>42425.702777777777</v>
      </c>
      <c r="P6916">
        <v>821893</v>
      </c>
      <c r="Q6916" t="str">
        <f t="shared" si="435"/>
        <v>Other</v>
      </c>
    </row>
    <row r="6917" spans="1:17" x14ac:dyDescent="0.3">
      <c r="A6917">
        <v>2361624</v>
      </c>
      <c r="B6917" t="str">
        <f>VLOOKUP($A6917,'[1]User Profiles'!$A:$I,2,FALSE)</f>
        <v>Hugh</v>
      </c>
      <c r="C6917" t="str">
        <f>VLOOKUP($A6917,'[1]User Profiles'!$A:$I,3,FALSE)</f>
        <v>Wigfall</v>
      </c>
      <c r="D6917" t="str">
        <f>VLOOKUP($A6917,'[1]User Profiles'!$A:$I,5,FALSE)</f>
        <v>male</v>
      </c>
      <c r="E6917" t="str">
        <f>VLOOKUP($A6917,'[1]User Profiles'!$A:$I,6,FALSE)</f>
        <v>coloured</v>
      </c>
      <c r="F6917">
        <f>VLOOKUP($A6917,'[1]User Profiles'!$A:$I,7,FALSE)</f>
        <v>52</v>
      </c>
      <c r="G6917" t="str">
        <f>VLOOKUP($A6917,'[1]User Profiles'!$A:$I,8,FALSE)</f>
        <v>Eastern Cape</v>
      </c>
      <c r="H6917" t="s">
        <v>17</v>
      </c>
      <c r="I6917" s="4">
        <v>42407</v>
      </c>
      <c r="J6917" s="1">
        <v>0.70277777777777772</v>
      </c>
      <c r="K6917" s="1">
        <v>1.9895833333333335E-2</v>
      </c>
      <c r="L6917" s="1" t="str">
        <f t="shared" si="433"/>
        <v>Sunday</v>
      </c>
      <c r="M6917" t="str">
        <f t="shared" si="432"/>
        <v>February</v>
      </c>
      <c r="N6917" s="2" t="str">
        <f t="shared" si="434"/>
        <v>Afternoon</v>
      </c>
      <c r="O6917" s="2">
        <v>42407.702777777777</v>
      </c>
      <c r="P6917">
        <v>2361624</v>
      </c>
      <c r="Q6917" t="str">
        <f t="shared" si="435"/>
        <v>Other</v>
      </c>
    </row>
    <row r="6918" spans="1:17" x14ac:dyDescent="0.3">
      <c r="A6918">
        <v>2370894</v>
      </c>
      <c r="B6918" t="str">
        <f>VLOOKUP($A6918,'[1]User Profiles'!$A:$I,2,FALSE)</f>
        <v>Randy </v>
      </c>
      <c r="C6918" t="str">
        <f>VLOOKUP($A6918,'[1]User Profiles'!$A:$I,3,FALSE)</f>
        <v>Lavoie</v>
      </c>
      <c r="D6918" t="str">
        <f>VLOOKUP($A6918,'[1]User Profiles'!$A:$I,5,FALSE)</f>
        <v>male</v>
      </c>
      <c r="E6918" t="str">
        <f>VLOOKUP($A6918,'[1]User Profiles'!$A:$I,6,FALSE)</f>
        <v>black</v>
      </c>
      <c r="F6918">
        <f>VLOOKUP($A6918,'[1]User Profiles'!$A:$I,7,FALSE)</f>
        <v>24</v>
      </c>
      <c r="G6918" t="str">
        <f>VLOOKUP($A6918,'[1]User Profiles'!$A:$I,8,FALSE)</f>
        <v>Western Cape</v>
      </c>
      <c r="H6918" t="s">
        <v>26</v>
      </c>
      <c r="I6918" s="4">
        <v>42417</v>
      </c>
      <c r="J6918" s="1">
        <v>0.70277777777777772</v>
      </c>
      <c r="K6918" s="1">
        <v>1.1574074074074073E-4</v>
      </c>
      <c r="L6918" s="1" t="str">
        <f t="shared" si="433"/>
        <v>Wednesday</v>
      </c>
      <c r="M6918" t="str">
        <f t="shared" si="432"/>
        <v>February</v>
      </c>
      <c r="N6918" s="2" t="str">
        <f t="shared" si="434"/>
        <v>Afternoon</v>
      </c>
      <c r="O6918" s="2">
        <v>42417.702777777777</v>
      </c>
      <c r="P6918">
        <v>2370894</v>
      </c>
      <c r="Q6918" t="str">
        <f t="shared" si="435"/>
        <v>Entertainment</v>
      </c>
    </row>
    <row r="6919" spans="1:17" x14ac:dyDescent="0.3">
      <c r="A6919">
        <v>2423099</v>
      </c>
      <c r="B6919" t="str">
        <f>VLOOKUP($A6919,'[1]User Profiles'!$A:$I,2,FALSE)</f>
        <v>Shelley </v>
      </c>
      <c r="C6919" t="str">
        <f>VLOOKUP($A6919,'[1]User Profiles'!$A:$I,3,FALSE)</f>
        <v>Reisinger</v>
      </c>
      <c r="D6919" t="str">
        <f>VLOOKUP($A6919,'[1]User Profiles'!$A:$I,5,FALSE)</f>
        <v>female</v>
      </c>
      <c r="E6919" t="str">
        <f>VLOOKUP($A6919,'[1]User Profiles'!$A:$I,6,FALSE)</f>
        <v>black</v>
      </c>
      <c r="F6919">
        <f>VLOOKUP($A6919,'[1]User Profiles'!$A:$I,7,FALSE)</f>
        <v>36</v>
      </c>
      <c r="G6919" t="str">
        <f>VLOOKUP($A6919,'[1]User Profiles'!$A:$I,8,FALSE)</f>
        <v>Western Cape</v>
      </c>
      <c r="H6919" t="s">
        <v>16</v>
      </c>
      <c r="I6919" s="4">
        <v>42412</v>
      </c>
      <c r="J6919" s="1">
        <v>0.70277777777777772</v>
      </c>
      <c r="K6919" s="1">
        <v>1.273148148148148E-4</v>
      </c>
      <c r="L6919" s="1" t="str">
        <f t="shared" si="433"/>
        <v>Friday</v>
      </c>
      <c r="M6919" t="str">
        <f t="shared" si="432"/>
        <v>February</v>
      </c>
      <c r="N6919" s="2" t="str">
        <f t="shared" si="434"/>
        <v>Afternoon</v>
      </c>
      <c r="O6919" s="2">
        <v>42412.702777777777</v>
      </c>
      <c r="P6919">
        <v>2384970</v>
      </c>
      <c r="Q6919" t="str">
        <f t="shared" si="435"/>
        <v>Other</v>
      </c>
    </row>
    <row r="6920" spans="1:17" x14ac:dyDescent="0.3">
      <c r="A6920">
        <v>771785</v>
      </c>
      <c r="B6920" t="str">
        <f>VLOOKUP($A6920,'[1]User Profiles'!$A:$I,2,FALSE)</f>
        <v>Kip </v>
      </c>
      <c r="C6920" t="str">
        <f>VLOOKUP($A6920,'[1]User Profiles'!$A:$I,3,FALSE)</f>
        <v>Martello</v>
      </c>
      <c r="D6920" t="str">
        <f>VLOOKUP($A6920,'[1]User Profiles'!$A:$I,5,FALSE)</f>
        <v>male</v>
      </c>
      <c r="E6920" t="str">
        <f>VLOOKUP($A6920,'[1]User Profiles'!$A:$I,6,FALSE)</f>
        <v>black</v>
      </c>
      <c r="F6920">
        <f>VLOOKUP($A6920,'[1]User Profiles'!$A:$I,7,FALSE)</f>
        <v>43</v>
      </c>
      <c r="G6920" t="str">
        <f>VLOOKUP($A6920,'[1]User Profiles'!$A:$I,8,FALSE)</f>
        <v>Gauteng</v>
      </c>
      <c r="H6920" t="s">
        <v>18</v>
      </c>
      <c r="I6920" s="4">
        <v>42428</v>
      </c>
      <c r="J6920" s="1">
        <v>0.70347222222222228</v>
      </c>
      <c r="K6920" s="1">
        <v>5.3240740740740744E-4</v>
      </c>
      <c r="L6920" s="1" t="str">
        <f t="shared" si="433"/>
        <v>Sunday</v>
      </c>
      <c r="M6920" t="str">
        <f t="shared" si="432"/>
        <v>February</v>
      </c>
      <c r="N6920" s="2" t="str">
        <f t="shared" si="434"/>
        <v>Afternoon</v>
      </c>
      <c r="O6920" s="2">
        <v>42428.703472222223</v>
      </c>
      <c r="P6920">
        <v>771785</v>
      </c>
      <c r="Q6920" t="str">
        <f t="shared" si="435"/>
        <v>Sports</v>
      </c>
    </row>
    <row r="6921" spans="1:17" x14ac:dyDescent="0.3">
      <c r="A6921">
        <v>892573</v>
      </c>
      <c r="B6921" t="str">
        <f>VLOOKUP($A6921,'[1]User Profiles'!$A:$I,2,FALSE)</f>
        <v>Abel </v>
      </c>
      <c r="C6921" t="str">
        <f>VLOOKUP($A6921,'[1]User Profiles'!$A:$I,3,FALSE)</f>
        <v>Woolard</v>
      </c>
      <c r="D6921" t="str">
        <f>VLOOKUP($A6921,'[1]User Profiles'!$A:$I,5,FALSE)</f>
        <v>male</v>
      </c>
      <c r="E6921" t="str">
        <f>VLOOKUP($A6921,'[1]User Profiles'!$A:$I,6,FALSE)</f>
        <v>None</v>
      </c>
      <c r="F6921">
        <f>VLOOKUP($A6921,'[1]User Profiles'!$A:$I,7,FALSE)</f>
        <v>47</v>
      </c>
      <c r="G6921" t="str">
        <f>VLOOKUP($A6921,'[1]User Profiles'!$A:$I,8,FALSE)</f>
        <v>Mpumalanga</v>
      </c>
      <c r="H6921" t="s">
        <v>25</v>
      </c>
      <c r="I6921" s="4">
        <v>42448</v>
      </c>
      <c r="J6921" s="1">
        <v>0.70347222222222228</v>
      </c>
      <c r="K6921" s="1">
        <v>4.6296296296296294E-5</v>
      </c>
      <c r="L6921" s="1" t="str">
        <f t="shared" si="433"/>
        <v>Saturday</v>
      </c>
      <c r="M6921" t="str">
        <f t="shared" si="432"/>
        <v>March</v>
      </c>
      <c r="N6921" s="2" t="str">
        <f t="shared" si="434"/>
        <v>Afternoon</v>
      </c>
      <c r="O6921" s="2">
        <v>42448.703472222223</v>
      </c>
      <c r="P6921">
        <v>892573</v>
      </c>
      <c r="Q6921" t="str">
        <f t="shared" si="435"/>
        <v>Sports</v>
      </c>
    </row>
    <row r="6922" spans="1:17" x14ac:dyDescent="0.3">
      <c r="A6922">
        <v>2368689</v>
      </c>
      <c r="B6922" t="str">
        <f>VLOOKUP($A6922,'[1]User Profiles'!$A:$I,2,FALSE)</f>
        <v>Valentine </v>
      </c>
      <c r="C6922" t="str">
        <f>VLOOKUP($A6922,'[1]User Profiles'!$A:$I,3,FALSE)</f>
        <v>Mina</v>
      </c>
      <c r="D6922" t="str">
        <f>VLOOKUP($A6922,'[1]User Profiles'!$A:$I,5,FALSE)</f>
        <v>male</v>
      </c>
      <c r="E6922" t="str">
        <f>VLOOKUP($A6922,'[1]User Profiles'!$A:$I,6,FALSE)</f>
        <v>black</v>
      </c>
      <c r="F6922">
        <f>VLOOKUP($A6922,'[1]User Profiles'!$A:$I,7,FALSE)</f>
        <v>32</v>
      </c>
      <c r="G6922" t="str">
        <f>VLOOKUP($A6922,'[1]User Profiles'!$A:$I,8,FALSE)</f>
        <v>Gauteng</v>
      </c>
      <c r="H6922" t="s">
        <v>19</v>
      </c>
      <c r="I6922" s="4">
        <v>42378</v>
      </c>
      <c r="J6922" s="1">
        <v>0.70347222222222228</v>
      </c>
      <c r="K6922" s="1">
        <v>6.2500000000000001E-4</v>
      </c>
      <c r="L6922" s="1" t="str">
        <f t="shared" si="433"/>
        <v>Saturday</v>
      </c>
      <c r="M6922" t="str">
        <f t="shared" si="432"/>
        <v>January</v>
      </c>
      <c r="N6922" s="2" t="str">
        <f t="shared" si="434"/>
        <v>Afternoon</v>
      </c>
      <c r="O6922" s="2">
        <v>42378.703472222223</v>
      </c>
      <c r="P6922">
        <v>2368689</v>
      </c>
      <c r="Q6922" t="str">
        <f t="shared" si="435"/>
        <v>Entertainment</v>
      </c>
    </row>
    <row r="6923" spans="1:17" x14ac:dyDescent="0.3">
      <c r="A6923">
        <v>820627</v>
      </c>
      <c r="B6923" t="str">
        <f>VLOOKUP($A6923,'[1]User Profiles'!$A:$I,2,FALSE)</f>
        <v>Jacinto </v>
      </c>
      <c r="C6923" t="str">
        <f>VLOOKUP($A6923,'[1]User Profiles'!$A:$I,3,FALSE)</f>
        <v>Crotty</v>
      </c>
      <c r="D6923" t="str">
        <f>VLOOKUP($A6923,'[1]User Profiles'!$A:$I,5,FALSE)</f>
        <v>male</v>
      </c>
      <c r="E6923" t="str">
        <f>VLOOKUP($A6923,'[1]User Profiles'!$A:$I,6,FALSE)</f>
        <v>black</v>
      </c>
      <c r="F6923">
        <f>VLOOKUP($A6923,'[1]User Profiles'!$A:$I,7,FALSE)</f>
        <v>30</v>
      </c>
      <c r="G6923" t="str">
        <f>VLOOKUP($A6923,'[1]User Profiles'!$A:$I,8,FALSE)</f>
        <v>Gauteng</v>
      </c>
      <c r="H6923" t="s">
        <v>17</v>
      </c>
      <c r="I6923" s="4">
        <v>42435</v>
      </c>
      <c r="J6923" s="1">
        <v>0.70347222222222228</v>
      </c>
      <c r="K6923" s="1">
        <v>1.2152777777777776E-2</v>
      </c>
      <c r="L6923" s="1" t="str">
        <f t="shared" si="433"/>
        <v>Sunday</v>
      </c>
      <c r="M6923" t="str">
        <f t="shared" si="432"/>
        <v>March</v>
      </c>
      <c r="N6923" s="2" t="str">
        <f t="shared" si="434"/>
        <v>Afternoon</v>
      </c>
      <c r="O6923" s="2">
        <v>42435.703472222223</v>
      </c>
      <c r="P6923">
        <v>820627</v>
      </c>
      <c r="Q6923" t="str">
        <f t="shared" si="435"/>
        <v>Other</v>
      </c>
    </row>
    <row r="6924" spans="1:17" x14ac:dyDescent="0.3">
      <c r="A6924">
        <v>71491</v>
      </c>
      <c r="B6924" t="str">
        <f>VLOOKUP($A6924,'[1]User Profiles'!$A:$I,2,FALSE)</f>
        <v>Filiberto </v>
      </c>
      <c r="C6924" t="str">
        <f>VLOOKUP($A6924,'[1]User Profiles'!$A:$I,3,FALSE)</f>
        <v>Mastrangelo</v>
      </c>
      <c r="D6924" t="str">
        <f>VLOOKUP($A6924,'[1]User Profiles'!$A:$I,5,FALSE)</f>
        <v>male</v>
      </c>
      <c r="E6924" t="str">
        <f>VLOOKUP($A6924,'[1]User Profiles'!$A:$I,6,FALSE)</f>
        <v>other</v>
      </c>
      <c r="F6924">
        <f>VLOOKUP($A6924,'[1]User Profiles'!$A:$I,7,FALSE)</f>
        <v>25</v>
      </c>
      <c r="G6924" t="str">
        <f>VLOOKUP($A6924,'[1]User Profiles'!$A:$I,8,FALSE)</f>
        <v>Gauteng</v>
      </c>
      <c r="H6924" t="s">
        <v>16</v>
      </c>
      <c r="I6924" s="4">
        <v>42454</v>
      </c>
      <c r="J6924" s="1">
        <v>0.70347222222222228</v>
      </c>
      <c r="K6924" s="1">
        <v>5.9027777777777778E-4</v>
      </c>
      <c r="L6924" s="1" t="str">
        <f t="shared" si="433"/>
        <v>Friday</v>
      </c>
      <c r="M6924" t="str">
        <f t="shared" si="432"/>
        <v>March</v>
      </c>
      <c r="N6924" s="2" t="str">
        <f t="shared" si="434"/>
        <v>Afternoon</v>
      </c>
      <c r="O6924" s="2">
        <v>42454.703472222223</v>
      </c>
      <c r="P6924">
        <v>71491</v>
      </c>
      <c r="Q6924" t="str">
        <f t="shared" si="435"/>
        <v>Other</v>
      </c>
    </row>
    <row r="6925" spans="1:17" x14ac:dyDescent="0.3">
      <c r="A6925">
        <v>809337</v>
      </c>
      <c r="B6925" t="str">
        <f>VLOOKUP($A6925,'[1]User Profiles'!$A:$I,2,FALSE)</f>
        <v>Raymundo </v>
      </c>
      <c r="C6925" t="str">
        <f>VLOOKUP($A6925,'[1]User Profiles'!$A:$I,3,FALSE)</f>
        <v>Slane</v>
      </c>
      <c r="D6925" t="str">
        <f>VLOOKUP($A6925,'[1]User Profiles'!$A:$I,5,FALSE)</f>
        <v>male</v>
      </c>
      <c r="E6925" t="str">
        <f>VLOOKUP($A6925,'[1]User Profiles'!$A:$I,6,FALSE)</f>
        <v>coloured</v>
      </c>
      <c r="F6925">
        <f>VLOOKUP($A6925,'[1]User Profiles'!$A:$I,7,FALSE)</f>
        <v>21</v>
      </c>
      <c r="G6925" t="str">
        <f>VLOOKUP($A6925,'[1]User Profiles'!$A:$I,8,FALSE)</f>
        <v>Gauteng</v>
      </c>
      <c r="H6925" t="s">
        <v>17</v>
      </c>
      <c r="I6925" s="4">
        <v>42414</v>
      </c>
      <c r="J6925" s="1">
        <v>0.70347222222222228</v>
      </c>
      <c r="K6925" s="1">
        <v>0</v>
      </c>
      <c r="L6925" s="1" t="str">
        <f t="shared" si="433"/>
        <v>Sunday</v>
      </c>
      <c r="M6925" t="str">
        <f t="shared" si="432"/>
        <v>February</v>
      </c>
      <c r="N6925" s="2" t="str">
        <f t="shared" si="434"/>
        <v>Afternoon</v>
      </c>
      <c r="O6925" s="2">
        <v>42414.703472222223</v>
      </c>
      <c r="P6925">
        <v>809337</v>
      </c>
      <c r="Q6925" t="str">
        <f t="shared" si="435"/>
        <v>Other</v>
      </c>
    </row>
    <row r="6926" spans="1:17" x14ac:dyDescent="0.3">
      <c r="A6926">
        <v>867105</v>
      </c>
      <c r="B6926" t="str">
        <f>VLOOKUP($A6926,'[1]User Profiles'!$A:$I,2,FALSE)</f>
        <v>Shane </v>
      </c>
      <c r="C6926" t="str">
        <f>VLOOKUP($A6926,'[1]User Profiles'!$A:$I,3,FALSE)</f>
        <v>Fudge</v>
      </c>
      <c r="D6926" t="str">
        <f>VLOOKUP($A6926,'[1]User Profiles'!$A:$I,5,FALSE)</f>
        <v>male</v>
      </c>
      <c r="E6926" t="str">
        <f>VLOOKUP($A6926,'[1]User Profiles'!$A:$I,6,FALSE)</f>
        <v>black</v>
      </c>
      <c r="F6926">
        <f>VLOOKUP($A6926,'[1]User Profiles'!$A:$I,7,FALSE)</f>
        <v>34</v>
      </c>
      <c r="G6926" t="str">
        <f>VLOOKUP($A6926,'[1]User Profiles'!$A:$I,8,FALSE)</f>
        <v>North West</v>
      </c>
      <c r="H6926" t="s">
        <v>19</v>
      </c>
      <c r="I6926" s="4">
        <v>42438</v>
      </c>
      <c r="J6926" s="1">
        <v>0.70347222222222228</v>
      </c>
      <c r="K6926" s="1">
        <v>2.5347222222222225E-3</v>
      </c>
      <c r="L6926" s="1" t="str">
        <f t="shared" si="433"/>
        <v>Wednesday</v>
      </c>
      <c r="M6926" t="str">
        <f t="shared" si="432"/>
        <v>March</v>
      </c>
      <c r="N6926" s="2" t="str">
        <f t="shared" si="434"/>
        <v>Afternoon</v>
      </c>
      <c r="O6926" s="2">
        <v>42438.703472222223</v>
      </c>
      <c r="P6926">
        <v>867105</v>
      </c>
      <c r="Q6926" t="str">
        <f t="shared" si="435"/>
        <v>Entertainment</v>
      </c>
    </row>
    <row r="6927" spans="1:17" x14ac:dyDescent="0.3">
      <c r="A6927">
        <v>2092201</v>
      </c>
      <c r="B6927" t="str">
        <f>VLOOKUP($A6927,'[1]User Profiles'!$A:$I,2,FALSE)</f>
        <v>Kyle </v>
      </c>
      <c r="C6927" t="str">
        <f>VLOOKUP($A6927,'[1]User Profiles'!$A:$I,3,FALSE)</f>
        <v>Nicholls</v>
      </c>
      <c r="D6927" t="str">
        <f>VLOOKUP($A6927,'[1]User Profiles'!$A:$I,5,FALSE)</f>
        <v>male</v>
      </c>
      <c r="E6927" t="str">
        <f>VLOOKUP($A6927,'[1]User Profiles'!$A:$I,6,FALSE)</f>
        <v>black</v>
      </c>
      <c r="F6927">
        <f>VLOOKUP($A6927,'[1]User Profiles'!$A:$I,7,FALSE)</f>
        <v>29</v>
      </c>
      <c r="G6927" t="str">
        <f>VLOOKUP($A6927,'[1]User Profiles'!$A:$I,8,FALSE)</f>
        <v>Western Cape</v>
      </c>
      <c r="H6927" t="s">
        <v>26</v>
      </c>
      <c r="I6927" s="4">
        <v>42407</v>
      </c>
      <c r="J6927" s="1">
        <v>0.70347222222222228</v>
      </c>
      <c r="K6927" s="1">
        <v>3.2407407407407406E-4</v>
      </c>
      <c r="L6927" s="1" t="str">
        <f t="shared" si="433"/>
        <v>Sunday</v>
      </c>
      <c r="M6927" t="str">
        <f t="shared" si="432"/>
        <v>February</v>
      </c>
      <c r="N6927" s="2" t="str">
        <f t="shared" si="434"/>
        <v>Afternoon</v>
      </c>
      <c r="O6927" s="2">
        <v>42407.703472222223</v>
      </c>
      <c r="P6927">
        <v>2092201</v>
      </c>
      <c r="Q6927" t="str">
        <f t="shared" si="435"/>
        <v>Entertainment</v>
      </c>
    </row>
    <row r="6928" spans="1:17" x14ac:dyDescent="0.3">
      <c r="A6928">
        <v>773569</v>
      </c>
      <c r="B6928" t="str">
        <f>VLOOKUP($A6928,'[1]User Profiles'!$A:$I,2,FALSE)</f>
        <v>Filiberto </v>
      </c>
      <c r="C6928" t="str">
        <f>VLOOKUP($A6928,'[1]User Profiles'!$A:$I,3,FALSE)</f>
        <v>Mccown</v>
      </c>
      <c r="D6928" t="str">
        <f>VLOOKUP($A6928,'[1]User Profiles'!$A:$I,5,FALSE)</f>
        <v>male</v>
      </c>
      <c r="E6928" t="str">
        <f>VLOOKUP($A6928,'[1]User Profiles'!$A:$I,6,FALSE)</f>
        <v>None</v>
      </c>
      <c r="F6928">
        <f>VLOOKUP($A6928,'[1]User Profiles'!$A:$I,7,FALSE)</f>
        <v>42</v>
      </c>
      <c r="G6928" t="str">
        <f>VLOOKUP($A6928,'[1]User Profiles'!$A:$I,8,FALSE)</f>
        <v>Gauteng</v>
      </c>
      <c r="H6928" t="s">
        <v>19</v>
      </c>
      <c r="I6928" s="4">
        <v>42376</v>
      </c>
      <c r="J6928" s="1">
        <v>0.70347222222222228</v>
      </c>
      <c r="K6928" s="1">
        <v>2.4305555555555555E-4</v>
      </c>
      <c r="L6928" s="1" t="str">
        <f t="shared" si="433"/>
        <v>Thursday</v>
      </c>
      <c r="M6928" t="str">
        <f t="shared" si="432"/>
        <v>January</v>
      </c>
      <c r="N6928" s="2" t="str">
        <f t="shared" si="434"/>
        <v>Afternoon</v>
      </c>
      <c r="O6928" s="2">
        <v>42376.703472222223</v>
      </c>
      <c r="P6928">
        <v>773569</v>
      </c>
      <c r="Q6928" t="str">
        <f t="shared" si="435"/>
        <v>Entertainment</v>
      </c>
    </row>
    <row r="6929" spans="1:17" x14ac:dyDescent="0.3">
      <c r="A6929">
        <v>809015</v>
      </c>
      <c r="B6929" t="str">
        <f>VLOOKUP($A6929,'[1]User Profiles'!$A:$I,2,FALSE)</f>
        <v>Minerva </v>
      </c>
      <c r="C6929" t="str">
        <f>VLOOKUP($A6929,'[1]User Profiles'!$A:$I,3,FALSE)</f>
        <v>Marek</v>
      </c>
      <c r="D6929" t="str">
        <f>VLOOKUP($A6929,'[1]User Profiles'!$A:$I,5,FALSE)</f>
        <v>female</v>
      </c>
      <c r="E6929" t="str">
        <f>VLOOKUP($A6929,'[1]User Profiles'!$A:$I,6,FALSE)</f>
        <v>coloured</v>
      </c>
      <c r="F6929">
        <f>VLOOKUP($A6929,'[1]User Profiles'!$A:$I,7,FALSE)</f>
        <v>31</v>
      </c>
      <c r="G6929" t="str">
        <f>VLOOKUP($A6929,'[1]User Profiles'!$A:$I,8,FALSE)</f>
        <v>Eastern Cape</v>
      </c>
      <c r="H6929" t="s">
        <v>22</v>
      </c>
      <c r="I6929" s="4">
        <v>42399</v>
      </c>
      <c r="J6929" s="1">
        <v>0.70416666666666672</v>
      </c>
      <c r="K6929" s="1">
        <v>9.2592592592592588E-5</v>
      </c>
      <c r="L6929" s="1" t="str">
        <f t="shared" si="433"/>
        <v>Saturday</v>
      </c>
      <c r="M6929" t="str">
        <f t="shared" si="432"/>
        <v>January</v>
      </c>
      <c r="N6929" s="2" t="str">
        <f t="shared" si="434"/>
        <v>Afternoon</v>
      </c>
      <c r="O6929" s="2">
        <v>42399.70416666667</v>
      </c>
      <c r="P6929">
        <v>809015</v>
      </c>
      <c r="Q6929" t="str">
        <f t="shared" si="435"/>
        <v>Kids</v>
      </c>
    </row>
    <row r="6930" spans="1:17" x14ac:dyDescent="0.3">
      <c r="A6930">
        <v>893475</v>
      </c>
      <c r="B6930" t="str">
        <f>VLOOKUP($A6930,'[1]User Profiles'!$A:$I,2,FALSE)</f>
        <v>Cody </v>
      </c>
      <c r="C6930" t="str">
        <f>VLOOKUP($A6930,'[1]User Profiles'!$A:$I,3,FALSE)</f>
        <v>Mcclaine</v>
      </c>
      <c r="D6930" t="str">
        <f>VLOOKUP($A6930,'[1]User Profiles'!$A:$I,5,FALSE)</f>
        <v>male</v>
      </c>
      <c r="E6930" t="str">
        <f>VLOOKUP($A6930,'[1]User Profiles'!$A:$I,6,FALSE)</f>
        <v>black</v>
      </c>
      <c r="F6930">
        <f>VLOOKUP($A6930,'[1]User Profiles'!$A:$I,7,FALSE)</f>
        <v>44</v>
      </c>
      <c r="G6930" t="str">
        <f>VLOOKUP($A6930,'[1]User Profiles'!$A:$I,8,FALSE)</f>
        <v>North West</v>
      </c>
      <c r="H6930" t="s">
        <v>20</v>
      </c>
      <c r="I6930" s="4">
        <v>42449</v>
      </c>
      <c r="J6930" s="1">
        <v>0.70416666666666672</v>
      </c>
      <c r="K6930" s="1">
        <v>2.9629629629629628E-3</v>
      </c>
      <c r="L6930" s="1" t="str">
        <f t="shared" si="433"/>
        <v>Sunday</v>
      </c>
      <c r="M6930" t="str">
        <f t="shared" si="432"/>
        <v>March</v>
      </c>
      <c r="N6930" s="2" t="str">
        <f t="shared" si="434"/>
        <v>Afternoon</v>
      </c>
      <c r="O6930" s="2">
        <v>42449.70416666667</v>
      </c>
      <c r="P6930">
        <v>893475</v>
      </c>
      <c r="Q6930" t="str">
        <f t="shared" si="435"/>
        <v>Other</v>
      </c>
    </row>
    <row r="6931" spans="1:17" x14ac:dyDescent="0.3">
      <c r="A6931">
        <v>810291</v>
      </c>
      <c r="B6931" t="str">
        <f>VLOOKUP($A6931,'[1]User Profiles'!$A:$I,2,FALSE)</f>
        <v>Lucas </v>
      </c>
      <c r="C6931" t="str">
        <f>VLOOKUP($A6931,'[1]User Profiles'!$A:$I,3,FALSE)</f>
        <v>Caves</v>
      </c>
      <c r="D6931" t="str">
        <f>VLOOKUP($A6931,'[1]User Profiles'!$A:$I,5,FALSE)</f>
        <v>male</v>
      </c>
      <c r="E6931" t="str">
        <f>VLOOKUP($A6931,'[1]User Profiles'!$A:$I,6,FALSE)</f>
        <v>white</v>
      </c>
      <c r="F6931">
        <f>VLOOKUP($A6931,'[1]User Profiles'!$A:$I,7,FALSE)</f>
        <v>19</v>
      </c>
      <c r="G6931" t="str">
        <f>VLOOKUP($A6931,'[1]User Profiles'!$A:$I,8,FALSE)</f>
        <v>Mpumalanga</v>
      </c>
      <c r="H6931" t="s">
        <v>20</v>
      </c>
      <c r="I6931" s="4">
        <v>42419</v>
      </c>
      <c r="J6931" s="1">
        <v>0.70416666666666672</v>
      </c>
      <c r="K6931" s="1">
        <v>2.0092592592592592E-2</v>
      </c>
      <c r="L6931" s="1" t="str">
        <f t="shared" si="433"/>
        <v>Friday</v>
      </c>
      <c r="M6931" t="str">
        <f t="shared" si="432"/>
        <v>February</v>
      </c>
      <c r="N6931" s="2" t="str">
        <f t="shared" si="434"/>
        <v>Afternoon</v>
      </c>
      <c r="O6931" s="2">
        <v>42419.70416666667</v>
      </c>
      <c r="P6931">
        <v>810291</v>
      </c>
      <c r="Q6931" t="str">
        <f t="shared" si="435"/>
        <v>Other</v>
      </c>
    </row>
    <row r="6932" spans="1:17" x14ac:dyDescent="0.3">
      <c r="A6932">
        <v>773321</v>
      </c>
      <c r="B6932" t="str">
        <f>VLOOKUP($A6932,'[1]User Profiles'!$A:$I,2,FALSE)</f>
        <v>Wilton </v>
      </c>
      <c r="C6932" t="str">
        <f>VLOOKUP($A6932,'[1]User Profiles'!$A:$I,3,FALSE)</f>
        <v>Crotty</v>
      </c>
      <c r="D6932" t="str">
        <f>VLOOKUP($A6932,'[1]User Profiles'!$A:$I,5,FALSE)</f>
        <v>male</v>
      </c>
      <c r="E6932" t="str">
        <f>VLOOKUP($A6932,'[1]User Profiles'!$A:$I,6,FALSE)</f>
        <v>indian_asian</v>
      </c>
      <c r="F6932">
        <f>VLOOKUP($A6932,'[1]User Profiles'!$A:$I,7,FALSE)</f>
        <v>20</v>
      </c>
      <c r="G6932" t="str">
        <f>VLOOKUP($A6932,'[1]User Profiles'!$A:$I,8,FALSE)</f>
        <v>Kwazulu Natal</v>
      </c>
      <c r="H6932" t="s">
        <v>26</v>
      </c>
      <c r="I6932" s="4">
        <v>42403</v>
      </c>
      <c r="J6932" s="1">
        <v>0.70416666666666672</v>
      </c>
      <c r="K6932" s="1">
        <v>9.2592592592592588E-5</v>
      </c>
      <c r="L6932" s="1" t="str">
        <f t="shared" si="433"/>
        <v>Wednesday</v>
      </c>
      <c r="M6932" t="str">
        <f t="shared" si="432"/>
        <v>February</v>
      </c>
      <c r="N6932" s="2" t="str">
        <f t="shared" si="434"/>
        <v>Afternoon</v>
      </c>
      <c r="O6932" s="2">
        <v>42403.70416666667</v>
      </c>
      <c r="P6932">
        <v>773321</v>
      </c>
      <c r="Q6932" t="str">
        <f t="shared" si="435"/>
        <v>Entertainment</v>
      </c>
    </row>
    <row r="6933" spans="1:17" x14ac:dyDescent="0.3">
      <c r="A6933">
        <v>766115</v>
      </c>
      <c r="B6933" t="str">
        <f>VLOOKUP($A6933,'[1]User Profiles'!$A:$I,2,FALSE)</f>
        <v>Efren </v>
      </c>
      <c r="C6933" t="str">
        <f>VLOOKUP($A6933,'[1]User Profiles'!$A:$I,3,FALSE)</f>
        <v>Pascarella</v>
      </c>
      <c r="D6933" t="str">
        <f>VLOOKUP($A6933,'[1]User Profiles'!$A:$I,5,FALSE)</f>
        <v>male</v>
      </c>
      <c r="E6933" t="str">
        <f>VLOOKUP($A6933,'[1]User Profiles'!$A:$I,6,FALSE)</f>
        <v>black</v>
      </c>
      <c r="F6933">
        <f>VLOOKUP($A6933,'[1]User Profiles'!$A:$I,7,FALSE)</f>
        <v>34</v>
      </c>
      <c r="G6933" t="str">
        <f>VLOOKUP($A6933,'[1]User Profiles'!$A:$I,8,FALSE)</f>
        <v>Kwazulu Natal</v>
      </c>
      <c r="H6933" t="s">
        <v>23</v>
      </c>
      <c r="I6933" s="4">
        <v>42376</v>
      </c>
      <c r="J6933" s="1">
        <v>0.70416666666666672</v>
      </c>
      <c r="K6933" s="1">
        <v>5.2083333333333337E-5</v>
      </c>
      <c r="L6933" s="1" t="str">
        <f t="shared" si="433"/>
        <v>Thursday</v>
      </c>
      <c r="M6933" t="str">
        <f t="shared" si="432"/>
        <v>January</v>
      </c>
      <c r="N6933" s="2" t="str">
        <f t="shared" si="434"/>
        <v>Afternoon</v>
      </c>
      <c r="O6933" s="2">
        <v>42376.70416666667</v>
      </c>
      <c r="P6933">
        <v>766115</v>
      </c>
      <c r="Q6933" t="str">
        <f t="shared" si="435"/>
        <v>Entertainment</v>
      </c>
    </row>
    <row r="6934" spans="1:17" x14ac:dyDescent="0.3">
      <c r="A6934">
        <v>2371221</v>
      </c>
      <c r="B6934" t="str">
        <f>VLOOKUP($A6934,'[1]User Profiles'!$A:$I,2,FALSE)</f>
        <v>Randy </v>
      </c>
      <c r="C6934" t="str">
        <f>VLOOKUP($A6934,'[1]User Profiles'!$A:$I,3,FALSE)</f>
        <v>Biggers</v>
      </c>
      <c r="D6934" t="str">
        <f>VLOOKUP($A6934,'[1]User Profiles'!$A:$I,5,FALSE)</f>
        <v>male</v>
      </c>
      <c r="E6934" t="str">
        <f>VLOOKUP($A6934,'[1]User Profiles'!$A:$I,6,FALSE)</f>
        <v>black</v>
      </c>
      <c r="F6934">
        <f>VLOOKUP($A6934,'[1]User Profiles'!$A:$I,7,FALSE)</f>
        <v>35</v>
      </c>
      <c r="G6934" t="str">
        <f>VLOOKUP($A6934,'[1]User Profiles'!$A:$I,8,FALSE)</f>
        <v>Western Cape</v>
      </c>
      <c r="H6934" t="s">
        <v>18</v>
      </c>
      <c r="I6934" s="4">
        <v>42427</v>
      </c>
      <c r="J6934" s="1">
        <v>0.70416666666666672</v>
      </c>
      <c r="K6934" s="1">
        <v>1.7824074074074072E-3</v>
      </c>
      <c r="L6934" s="1" t="str">
        <f t="shared" si="433"/>
        <v>Saturday</v>
      </c>
      <c r="M6934" t="str">
        <f t="shared" si="432"/>
        <v>February</v>
      </c>
      <c r="N6934" s="2" t="str">
        <f t="shared" si="434"/>
        <v>Afternoon</v>
      </c>
      <c r="O6934" s="2">
        <v>42427.70416666667</v>
      </c>
      <c r="P6934">
        <v>2371221</v>
      </c>
      <c r="Q6934" t="str">
        <f t="shared" si="435"/>
        <v>Sports</v>
      </c>
    </row>
    <row r="6935" spans="1:17" x14ac:dyDescent="0.3">
      <c r="A6935">
        <v>809015</v>
      </c>
      <c r="B6935" t="str">
        <f>VLOOKUP($A6935,'[1]User Profiles'!$A:$I,2,FALSE)</f>
        <v>Minerva </v>
      </c>
      <c r="C6935" t="str">
        <f>VLOOKUP($A6935,'[1]User Profiles'!$A:$I,3,FALSE)</f>
        <v>Marek</v>
      </c>
      <c r="D6935" t="str">
        <f>VLOOKUP($A6935,'[1]User Profiles'!$A:$I,5,FALSE)</f>
        <v>female</v>
      </c>
      <c r="E6935" t="str">
        <f>VLOOKUP($A6935,'[1]User Profiles'!$A:$I,6,FALSE)</f>
        <v>coloured</v>
      </c>
      <c r="F6935">
        <f>VLOOKUP($A6935,'[1]User Profiles'!$A:$I,7,FALSE)</f>
        <v>31</v>
      </c>
      <c r="G6935" t="str">
        <f>VLOOKUP($A6935,'[1]User Profiles'!$A:$I,8,FALSE)</f>
        <v>Eastern Cape</v>
      </c>
      <c r="H6935" t="s">
        <v>22</v>
      </c>
      <c r="I6935" s="4">
        <v>42423</v>
      </c>
      <c r="J6935" s="1">
        <v>0.70486111111111116</v>
      </c>
      <c r="K6935" s="1">
        <v>3.3564814814814812E-4</v>
      </c>
      <c r="L6935" s="1" t="str">
        <f t="shared" si="433"/>
        <v>Tuesday</v>
      </c>
      <c r="M6935" t="str">
        <f t="shared" si="432"/>
        <v>February</v>
      </c>
      <c r="N6935" s="2" t="str">
        <f t="shared" si="434"/>
        <v>Afternoon</v>
      </c>
      <c r="O6935" s="2">
        <v>42423.704861111109</v>
      </c>
      <c r="P6935">
        <v>809015</v>
      </c>
      <c r="Q6935" t="str">
        <f t="shared" si="435"/>
        <v>Kids</v>
      </c>
    </row>
    <row r="6936" spans="1:17" x14ac:dyDescent="0.3">
      <c r="A6936">
        <v>809364</v>
      </c>
      <c r="B6936" t="str">
        <f>VLOOKUP($A6936,'[1]User Profiles'!$A:$I,2,FALSE)</f>
        <v>Royal </v>
      </c>
      <c r="C6936" t="str">
        <f>VLOOKUP($A6936,'[1]User Profiles'!$A:$I,3,FALSE)</f>
        <v>Shkreli</v>
      </c>
      <c r="D6936" t="str">
        <f>VLOOKUP($A6936,'[1]User Profiles'!$A:$I,5,FALSE)</f>
        <v>male</v>
      </c>
      <c r="E6936" t="str">
        <f>VLOOKUP($A6936,'[1]User Profiles'!$A:$I,6,FALSE)</f>
        <v>indian_asian</v>
      </c>
      <c r="F6936">
        <f>VLOOKUP($A6936,'[1]User Profiles'!$A:$I,7,FALSE)</f>
        <v>36</v>
      </c>
      <c r="G6936" t="str">
        <f>VLOOKUP($A6936,'[1]User Profiles'!$A:$I,8,FALSE)</f>
        <v>Mpumalanga</v>
      </c>
      <c r="H6936" t="s">
        <v>18</v>
      </c>
      <c r="I6936" s="4">
        <v>42435</v>
      </c>
      <c r="J6936" s="1">
        <v>0.70486111111111116</v>
      </c>
      <c r="K6936" s="1">
        <v>6.4814814814814813E-4</v>
      </c>
      <c r="L6936" s="1" t="str">
        <f t="shared" si="433"/>
        <v>Sunday</v>
      </c>
      <c r="M6936" t="str">
        <f t="shared" si="432"/>
        <v>March</v>
      </c>
      <c r="N6936" s="2" t="str">
        <f t="shared" si="434"/>
        <v>Afternoon</v>
      </c>
      <c r="O6936" s="2">
        <v>42435.704861111109</v>
      </c>
      <c r="P6936">
        <v>809364</v>
      </c>
      <c r="Q6936" t="str">
        <f t="shared" si="435"/>
        <v>Sports</v>
      </c>
    </row>
    <row r="6937" spans="1:17" x14ac:dyDescent="0.3">
      <c r="A6937">
        <v>2239503</v>
      </c>
      <c r="B6937" t="str">
        <f>VLOOKUP($A6937,'[1]User Profiles'!$A:$I,2,FALSE)</f>
        <v>Wilburn </v>
      </c>
      <c r="C6937" t="str">
        <f>VLOOKUP($A6937,'[1]User Profiles'!$A:$I,3,FALSE)</f>
        <v>Woolard</v>
      </c>
      <c r="D6937" t="str">
        <f>VLOOKUP($A6937,'[1]User Profiles'!$A:$I,5,FALSE)</f>
        <v>male</v>
      </c>
      <c r="E6937" t="str">
        <f>VLOOKUP($A6937,'[1]User Profiles'!$A:$I,6,FALSE)</f>
        <v>None</v>
      </c>
      <c r="F6937">
        <f>VLOOKUP($A6937,'[1]User Profiles'!$A:$I,7,FALSE)</f>
        <v>38</v>
      </c>
      <c r="G6937" t="str">
        <f>VLOOKUP($A6937,'[1]User Profiles'!$A:$I,8,FALSE)</f>
        <v>Western Cape</v>
      </c>
      <c r="H6937" t="s">
        <v>26</v>
      </c>
      <c r="I6937" s="4">
        <v>42402</v>
      </c>
      <c r="J6937" s="1">
        <v>0.70486111111111116</v>
      </c>
      <c r="K6937" s="1">
        <v>7.175925925925927E-4</v>
      </c>
      <c r="L6937" s="1" t="str">
        <f t="shared" si="433"/>
        <v>Tuesday</v>
      </c>
      <c r="M6937" t="str">
        <f t="shared" si="432"/>
        <v>February</v>
      </c>
      <c r="N6937" s="2" t="str">
        <f t="shared" si="434"/>
        <v>Afternoon</v>
      </c>
      <c r="O6937" s="2">
        <v>42402.704861111109</v>
      </c>
      <c r="P6937">
        <v>2239503</v>
      </c>
      <c r="Q6937" t="str">
        <f t="shared" si="435"/>
        <v>Entertainment</v>
      </c>
    </row>
    <row r="6938" spans="1:17" x14ac:dyDescent="0.3">
      <c r="A6938">
        <v>810003</v>
      </c>
      <c r="B6938" t="str">
        <f>VLOOKUP($A6938,'[1]User Profiles'!$A:$I,2,FALSE)</f>
        <v>Romeo </v>
      </c>
      <c r="C6938" t="str">
        <f>VLOOKUP($A6938,'[1]User Profiles'!$A:$I,3,FALSE)</f>
        <v>Bilyeu</v>
      </c>
      <c r="D6938" t="str">
        <f>VLOOKUP($A6938,'[1]User Profiles'!$A:$I,5,FALSE)</f>
        <v>male</v>
      </c>
      <c r="E6938" t="str">
        <f>VLOOKUP($A6938,'[1]User Profiles'!$A:$I,6,FALSE)</f>
        <v>indian_asian</v>
      </c>
      <c r="F6938">
        <f>VLOOKUP($A6938,'[1]User Profiles'!$A:$I,7,FALSE)</f>
        <v>24</v>
      </c>
      <c r="G6938" t="str">
        <f>VLOOKUP($A6938,'[1]User Profiles'!$A:$I,8,FALSE)</f>
        <v>Gauteng</v>
      </c>
      <c r="H6938" t="s">
        <v>25</v>
      </c>
      <c r="I6938" s="4">
        <v>42414</v>
      </c>
      <c r="J6938" s="1">
        <v>0.70486111111111116</v>
      </c>
      <c r="K6938" s="1">
        <v>0</v>
      </c>
      <c r="L6938" s="1" t="str">
        <f t="shared" si="433"/>
        <v>Sunday</v>
      </c>
      <c r="M6938" t="str">
        <f t="shared" si="432"/>
        <v>February</v>
      </c>
      <c r="N6938" s="2" t="str">
        <f t="shared" si="434"/>
        <v>Afternoon</v>
      </c>
      <c r="O6938" s="2">
        <v>42414.704861111109</v>
      </c>
      <c r="P6938">
        <v>810003</v>
      </c>
      <c r="Q6938" t="str">
        <f t="shared" si="435"/>
        <v>Sports</v>
      </c>
    </row>
    <row r="6939" spans="1:17" x14ac:dyDescent="0.3">
      <c r="A6939">
        <v>821631</v>
      </c>
      <c r="B6939" t="str">
        <f>VLOOKUP($A6939,'[1]User Profiles'!$A:$I,2,FALSE)</f>
        <v>Abel </v>
      </c>
      <c r="C6939" t="str">
        <f>VLOOKUP($A6939,'[1]User Profiles'!$A:$I,3,FALSE)</f>
        <v>Mastrangelo</v>
      </c>
      <c r="D6939" t="str">
        <f>VLOOKUP($A6939,'[1]User Profiles'!$A:$I,5,FALSE)</f>
        <v>male</v>
      </c>
      <c r="E6939" t="str">
        <f>VLOOKUP($A6939,'[1]User Profiles'!$A:$I,6,FALSE)</f>
        <v>black</v>
      </c>
      <c r="F6939">
        <f>VLOOKUP($A6939,'[1]User Profiles'!$A:$I,7,FALSE)</f>
        <v>31</v>
      </c>
      <c r="G6939" t="str">
        <f>VLOOKUP($A6939,'[1]User Profiles'!$A:$I,8,FALSE)</f>
        <v>Gauteng</v>
      </c>
      <c r="H6939" t="s">
        <v>18</v>
      </c>
      <c r="I6939" s="4">
        <v>42431</v>
      </c>
      <c r="J6939" s="1">
        <v>0.70486111111111116</v>
      </c>
      <c r="K6939" s="1">
        <v>1.300925925925926E-2</v>
      </c>
      <c r="L6939" s="1" t="str">
        <f t="shared" si="433"/>
        <v>Wednesday</v>
      </c>
      <c r="M6939" t="str">
        <f t="shared" si="432"/>
        <v>March</v>
      </c>
      <c r="N6939" s="2" t="str">
        <f t="shared" si="434"/>
        <v>Afternoon</v>
      </c>
      <c r="O6939" s="2">
        <v>42431.704861111109</v>
      </c>
      <c r="P6939">
        <v>821631</v>
      </c>
      <c r="Q6939" t="str">
        <f t="shared" si="435"/>
        <v>Sports</v>
      </c>
    </row>
    <row r="6940" spans="1:17" x14ac:dyDescent="0.3">
      <c r="A6940">
        <v>252969</v>
      </c>
      <c r="B6940" t="str">
        <f>VLOOKUP($A6940,'[1]User Profiles'!$A:$I,2,FALSE)</f>
        <v>Royal </v>
      </c>
      <c r="C6940" t="str">
        <f>VLOOKUP($A6940,'[1]User Profiles'!$A:$I,3,FALSE)</f>
        <v>Arrieta</v>
      </c>
      <c r="D6940" t="str">
        <f>VLOOKUP($A6940,'[1]User Profiles'!$A:$I,5,FALSE)</f>
        <v>male</v>
      </c>
      <c r="E6940" t="str">
        <f>VLOOKUP($A6940,'[1]User Profiles'!$A:$I,6,FALSE)</f>
        <v>coloured</v>
      </c>
      <c r="F6940">
        <f>VLOOKUP($A6940,'[1]User Profiles'!$A:$I,7,FALSE)</f>
        <v>18</v>
      </c>
      <c r="G6940" t="str">
        <f>VLOOKUP($A6940,'[1]User Profiles'!$A:$I,8,FALSE)</f>
        <v>Eastern Cape</v>
      </c>
      <c r="H6940" t="s">
        <v>32</v>
      </c>
      <c r="I6940" s="4">
        <v>42392</v>
      </c>
      <c r="J6940" s="1">
        <v>0.70486111111111116</v>
      </c>
      <c r="K6940" s="1">
        <v>4.9768518518518521E-4</v>
      </c>
      <c r="L6940" s="1" t="str">
        <f t="shared" si="433"/>
        <v>Saturday</v>
      </c>
      <c r="M6940" t="str">
        <f t="shared" si="432"/>
        <v>January</v>
      </c>
      <c r="N6940" s="2" t="str">
        <f t="shared" si="434"/>
        <v>Afternoon</v>
      </c>
      <c r="O6940" s="2">
        <v>42392.704861111109</v>
      </c>
      <c r="P6940">
        <v>252969</v>
      </c>
      <c r="Q6940" t="str">
        <f t="shared" si="435"/>
        <v>Entertainment</v>
      </c>
    </row>
    <row r="6941" spans="1:17" x14ac:dyDescent="0.3">
      <c r="A6941">
        <v>940827</v>
      </c>
      <c r="B6941" t="str">
        <f>VLOOKUP($A6941,'[1]User Profiles'!$A:$I,2,FALSE)</f>
        <v>Earline </v>
      </c>
      <c r="C6941" t="str">
        <f>VLOOKUP($A6941,'[1]User Profiles'!$A:$I,3,FALSE)</f>
        <v>Zweifel</v>
      </c>
      <c r="D6941" t="str">
        <f>VLOOKUP($A6941,'[1]User Profiles'!$A:$I,5,FALSE)</f>
        <v>female</v>
      </c>
      <c r="E6941" t="str">
        <f>VLOOKUP($A6941,'[1]User Profiles'!$A:$I,6,FALSE)</f>
        <v>black</v>
      </c>
      <c r="F6941">
        <f>VLOOKUP($A6941,'[1]User Profiles'!$A:$I,7,FALSE)</f>
        <v>27</v>
      </c>
      <c r="G6941" t="str">
        <f>VLOOKUP($A6941,'[1]User Profiles'!$A:$I,8,FALSE)</f>
        <v>Gauteng</v>
      </c>
      <c r="H6941" t="s">
        <v>29</v>
      </c>
      <c r="I6941" s="4">
        <v>42460</v>
      </c>
      <c r="J6941" s="1">
        <v>0.70486111111111116</v>
      </c>
      <c r="K6941" s="1">
        <v>4.1087962962962958E-4</v>
      </c>
      <c r="L6941" s="1" t="str">
        <f t="shared" si="433"/>
        <v>Thursday</v>
      </c>
      <c r="M6941" t="str">
        <f t="shared" si="432"/>
        <v>March</v>
      </c>
      <c r="N6941" s="2" t="str">
        <f t="shared" si="434"/>
        <v>Afternoon</v>
      </c>
      <c r="O6941" s="2">
        <v>42460.704861111109</v>
      </c>
      <c r="P6941">
        <v>940827</v>
      </c>
      <c r="Q6941" t="str">
        <f t="shared" si="435"/>
        <v>Entertainment</v>
      </c>
    </row>
    <row r="6942" spans="1:17" x14ac:dyDescent="0.3">
      <c r="A6942">
        <v>772903</v>
      </c>
      <c r="B6942" t="str">
        <f>VLOOKUP($A6942,'[1]User Profiles'!$A:$I,2,FALSE)</f>
        <v>Shane </v>
      </c>
      <c r="C6942" t="str">
        <f>VLOOKUP($A6942,'[1]User Profiles'!$A:$I,3,FALSE)</f>
        <v>Lavoie</v>
      </c>
      <c r="D6942" t="str">
        <f>VLOOKUP($A6942,'[1]User Profiles'!$A:$I,5,FALSE)</f>
        <v>male</v>
      </c>
      <c r="E6942" t="str">
        <f>VLOOKUP($A6942,'[1]User Profiles'!$A:$I,6,FALSE)</f>
        <v>coloured</v>
      </c>
      <c r="F6942">
        <f>VLOOKUP($A6942,'[1]User Profiles'!$A:$I,7,FALSE)</f>
        <v>40</v>
      </c>
      <c r="G6942" t="str">
        <f>VLOOKUP($A6942,'[1]User Profiles'!$A:$I,8,FALSE)</f>
        <v>Eastern Cape</v>
      </c>
      <c r="H6942" t="s">
        <v>16</v>
      </c>
      <c r="I6942" s="4">
        <v>42388</v>
      </c>
      <c r="J6942" s="1">
        <v>0.70486111111111116</v>
      </c>
      <c r="K6942" s="1">
        <v>1.0300925925925926E-3</v>
      </c>
      <c r="L6942" s="1" t="str">
        <f t="shared" si="433"/>
        <v>Tuesday</v>
      </c>
      <c r="M6942" t="str">
        <f t="shared" si="432"/>
        <v>January</v>
      </c>
      <c r="N6942" s="2" t="str">
        <f t="shared" si="434"/>
        <v>Afternoon</v>
      </c>
      <c r="O6942" s="2">
        <v>42388.704861111109</v>
      </c>
      <c r="P6942">
        <v>772903</v>
      </c>
      <c r="Q6942" t="str">
        <f t="shared" si="435"/>
        <v>Other</v>
      </c>
    </row>
    <row r="6943" spans="1:17" x14ac:dyDescent="0.3">
      <c r="A6943">
        <v>809312</v>
      </c>
      <c r="B6943" t="str">
        <f>VLOOKUP($A6943,'[1]User Profiles'!$A:$I,2,FALSE)</f>
        <v>Hyman </v>
      </c>
      <c r="C6943" t="str">
        <f>VLOOKUP($A6943,'[1]User Profiles'!$A:$I,3,FALSE)</f>
        <v>Hier</v>
      </c>
      <c r="D6943" t="str">
        <f>VLOOKUP($A6943,'[1]User Profiles'!$A:$I,5,FALSE)</f>
        <v>male</v>
      </c>
      <c r="E6943" t="str">
        <f>VLOOKUP($A6943,'[1]User Profiles'!$A:$I,6,FALSE)</f>
        <v>black</v>
      </c>
      <c r="F6943">
        <f>VLOOKUP($A6943,'[1]User Profiles'!$A:$I,7,FALSE)</f>
        <v>19</v>
      </c>
      <c r="G6943" t="str">
        <f>VLOOKUP($A6943,'[1]User Profiles'!$A:$I,8,FALSE)</f>
        <v>Gauteng</v>
      </c>
      <c r="H6943" t="s">
        <v>25</v>
      </c>
      <c r="I6943" s="4">
        <v>42413</v>
      </c>
      <c r="J6943" s="1">
        <v>0.70486111111111116</v>
      </c>
      <c r="K6943" s="1">
        <v>3.4722222222222218E-4</v>
      </c>
      <c r="L6943" s="1" t="str">
        <f t="shared" si="433"/>
        <v>Saturday</v>
      </c>
      <c r="M6943" t="str">
        <f t="shared" si="432"/>
        <v>February</v>
      </c>
      <c r="N6943" s="2" t="str">
        <f t="shared" si="434"/>
        <v>Afternoon</v>
      </c>
      <c r="O6943" s="2">
        <v>42413.704861111109</v>
      </c>
      <c r="P6943">
        <v>809312</v>
      </c>
      <c r="Q6943" t="str">
        <f t="shared" si="435"/>
        <v>Sports</v>
      </c>
    </row>
    <row r="6944" spans="1:17" x14ac:dyDescent="0.3">
      <c r="A6944">
        <v>870287</v>
      </c>
      <c r="B6944" t="str">
        <f>VLOOKUP($A6944,'[1]User Profiles'!$A:$I,2,FALSE)</f>
        <v>Chas </v>
      </c>
      <c r="C6944" t="str">
        <f>VLOOKUP($A6944,'[1]User Profiles'!$A:$I,3,FALSE)</f>
        <v>Mina</v>
      </c>
      <c r="D6944" t="str">
        <f>VLOOKUP($A6944,'[1]User Profiles'!$A:$I,5,FALSE)</f>
        <v>male</v>
      </c>
      <c r="E6944" t="str">
        <f>VLOOKUP($A6944,'[1]User Profiles'!$A:$I,6,FALSE)</f>
        <v>black</v>
      </c>
      <c r="F6944">
        <f>VLOOKUP($A6944,'[1]User Profiles'!$A:$I,7,FALSE)</f>
        <v>22</v>
      </c>
      <c r="G6944" t="str">
        <f>VLOOKUP($A6944,'[1]User Profiles'!$A:$I,8,FALSE)</f>
        <v>Gauteng</v>
      </c>
      <c r="H6944" t="s">
        <v>19</v>
      </c>
      <c r="I6944" s="4">
        <v>42427</v>
      </c>
      <c r="J6944" s="1">
        <v>0.70486111111111116</v>
      </c>
      <c r="K6944" s="1">
        <v>3.2187500000000001E-2</v>
      </c>
      <c r="L6944" s="1" t="str">
        <f t="shared" si="433"/>
        <v>Saturday</v>
      </c>
      <c r="M6944" t="str">
        <f t="shared" si="432"/>
        <v>February</v>
      </c>
      <c r="N6944" s="2" t="str">
        <f t="shared" si="434"/>
        <v>Afternoon</v>
      </c>
      <c r="O6944" s="2">
        <v>42427.704861111109</v>
      </c>
      <c r="P6944">
        <v>870287</v>
      </c>
      <c r="Q6944" t="str">
        <f t="shared" si="435"/>
        <v>Entertainment</v>
      </c>
    </row>
    <row r="6945" spans="1:17" x14ac:dyDescent="0.3">
      <c r="A6945">
        <v>779244</v>
      </c>
      <c r="B6945" t="str">
        <f>VLOOKUP($A6945,'[1]User Profiles'!$A:$I,2,FALSE)</f>
        <v>Cory </v>
      </c>
      <c r="C6945" t="str">
        <f>VLOOKUP($A6945,'[1]User Profiles'!$A:$I,3,FALSE)</f>
        <v>Tatham</v>
      </c>
      <c r="D6945" t="str">
        <f>VLOOKUP($A6945,'[1]User Profiles'!$A:$I,5,FALSE)</f>
        <v>male</v>
      </c>
      <c r="E6945" t="str">
        <f>VLOOKUP($A6945,'[1]User Profiles'!$A:$I,6,FALSE)</f>
        <v>white</v>
      </c>
      <c r="F6945">
        <f>VLOOKUP($A6945,'[1]User Profiles'!$A:$I,7,FALSE)</f>
        <v>29</v>
      </c>
      <c r="G6945" t="str">
        <f>VLOOKUP($A6945,'[1]User Profiles'!$A:$I,8,FALSE)</f>
        <v>Gauteng</v>
      </c>
      <c r="H6945" t="s">
        <v>16</v>
      </c>
      <c r="I6945" s="4">
        <v>42409</v>
      </c>
      <c r="J6945" s="1">
        <v>0.70486111111111116</v>
      </c>
      <c r="K6945" s="1">
        <v>3.4722222222222222E-5</v>
      </c>
      <c r="L6945" s="1" t="str">
        <f t="shared" si="433"/>
        <v>Tuesday</v>
      </c>
      <c r="M6945" t="str">
        <f t="shared" si="432"/>
        <v>February</v>
      </c>
      <c r="N6945" s="2" t="str">
        <f t="shared" si="434"/>
        <v>Afternoon</v>
      </c>
      <c r="O6945" s="2">
        <v>42409.704861111109</v>
      </c>
      <c r="P6945">
        <v>779244</v>
      </c>
      <c r="Q6945" t="str">
        <f t="shared" si="435"/>
        <v>Other</v>
      </c>
    </row>
    <row r="6946" spans="1:17" x14ac:dyDescent="0.3">
      <c r="A6946">
        <v>765950</v>
      </c>
      <c r="B6946" t="str">
        <f>VLOOKUP($A6946,'[1]User Profiles'!$A:$I,2,FALSE)</f>
        <v>Shandra </v>
      </c>
      <c r="C6946" t="str">
        <f>VLOOKUP($A6946,'[1]User Profiles'!$A:$I,3,FALSE)</f>
        <v>Mccollum</v>
      </c>
      <c r="D6946" t="str">
        <f>VLOOKUP($A6946,'[1]User Profiles'!$A:$I,5,FALSE)</f>
        <v>female</v>
      </c>
      <c r="E6946" t="str">
        <f>VLOOKUP($A6946,'[1]User Profiles'!$A:$I,6,FALSE)</f>
        <v>black</v>
      </c>
      <c r="F6946">
        <f>VLOOKUP($A6946,'[1]User Profiles'!$A:$I,7,FALSE)</f>
        <v>40</v>
      </c>
      <c r="G6946" t="str">
        <f>VLOOKUP($A6946,'[1]User Profiles'!$A:$I,8,FALSE)</f>
        <v>Mpumalanga</v>
      </c>
      <c r="H6946" t="s">
        <v>21</v>
      </c>
      <c r="I6946" s="4">
        <v>42417</v>
      </c>
      <c r="J6946" s="1">
        <v>0.70486111111111116</v>
      </c>
      <c r="K6946" s="1">
        <v>4.9768518518518521E-4</v>
      </c>
      <c r="L6946" s="1" t="str">
        <f t="shared" si="433"/>
        <v>Wednesday</v>
      </c>
      <c r="M6946" t="str">
        <f t="shared" si="432"/>
        <v>February</v>
      </c>
      <c r="N6946" s="2" t="str">
        <f t="shared" si="434"/>
        <v>Afternoon</v>
      </c>
      <c r="O6946" s="2">
        <v>42417.704861111109</v>
      </c>
      <c r="P6946">
        <v>765950</v>
      </c>
      <c r="Q6946" t="str">
        <f t="shared" si="435"/>
        <v>Kids</v>
      </c>
    </row>
    <row r="6947" spans="1:17" x14ac:dyDescent="0.3">
      <c r="A6947">
        <v>2415212</v>
      </c>
      <c r="B6947" t="str">
        <f>VLOOKUP($A6947,'[1]User Profiles'!$A:$I,2,FALSE)</f>
        <v>Eli </v>
      </c>
      <c r="C6947" t="str">
        <f>VLOOKUP($A6947,'[1]User Profiles'!$A:$I,3,FALSE)</f>
        <v>Mastrangelo</v>
      </c>
      <c r="D6947" t="str">
        <f>VLOOKUP($A6947,'[1]User Profiles'!$A:$I,5,FALSE)</f>
        <v>male</v>
      </c>
      <c r="E6947" t="str">
        <f>VLOOKUP($A6947,'[1]User Profiles'!$A:$I,6,FALSE)</f>
        <v>coloured</v>
      </c>
      <c r="F6947">
        <f>VLOOKUP($A6947,'[1]User Profiles'!$A:$I,7,FALSE)</f>
        <v>31</v>
      </c>
      <c r="G6947" t="str">
        <f>VLOOKUP($A6947,'[1]User Profiles'!$A:$I,8,FALSE)</f>
        <v>Western Cape</v>
      </c>
      <c r="H6947" t="s">
        <v>20</v>
      </c>
      <c r="I6947" s="4">
        <v>42385</v>
      </c>
      <c r="J6947" s="1">
        <v>0.70486111111111116</v>
      </c>
      <c r="K6947" s="1">
        <v>4.1458333333333333E-2</v>
      </c>
      <c r="L6947" s="1" t="str">
        <f t="shared" si="433"/>
        <v>Saturday</v>
      </c>
      <c r="M6947" t="str">
        <f t="shared" si="432"/>
        <v>January</v>
      </c>
      <c r="N6947" s="2" t="str">
        <f t="shared" si="434"/>
        <v>Afternoon</v>
      </c>
      <c r="O6947" s="2">
        <v>42385.704861111109</v>
      </c>
      <c r="P6947">
        <v>2415212</v>
      </c>
      <c r="Q6947" t="str">
        <f t="shared" si="435"/>
        <v>Other</v>
      </c>
    </row>
    <row r="6948" spans="1:17" x14ac:dyDescent="0.3">
      <c r="A6948">
        <v>941609</v>
      </c>
      <c r="B6948" t="str">
        <f>VLOOKUP($A6948,'[1]User Profiles'!$A:$I,2,FALSE)</f>
        <v>Bernardo </v>
      </c>
      <c r="C6948" t="str">
        <f>VLOOKUP($A6948,'[1]User Profiles'!$A:$I,3,FALSE)</f>
        <v>Woolard</v>
      </c>
      <c r="D6948" t="str">
        <f>VLOOKUP($A6948,'[1]User Profiles'!$A:$I,5,FALSE)</f>
        <v>male</v>
      </c>
      <c r="E6948" t="str">
        <f>VLOOKUP($A6948,'[1]User Profiles'!$A:$I,6,FALSE)</f>
        <v>black</v>
      </c>
      <c r="F6948">
        <f>VLOOKUP($A6948,'[1]User Profiles'!$A:$I,7,FALSE)</f>
        <v>45</v>
      </c>
      <c r="G6948" t="str">
        <f>VLOOKUP($A6948,'[1]User Profiles'!$A:$I,8,FALSE)</f>
        <v>Gauteng</v>
      </c>
      <c r="H6948" t="s">
        <v>25</v>
      </c>
      <c r="I6948" s="4">
        <v>42447</v>
      </c>
      <c r="J6948" s="1">
        <v>0.70486111111111116</v>
      </c>
      <c r="K6948" s="1">
        <v>1.1574074074074073E-4</v>
      </c>
      <c r="L6948" s="1" t="str">
        <f t="shared" si="433"/>
        <v>Friday</v>
      </c>
      <c r="M6948" t="str">
        <f t="shared" si="432"/>
        <v>March</v>
      </c>
      <c r="N6948" s="2" t="str">
        <f t="shared" si="434"/>
        <v>Afternoon</v>
      </c>
      <c r="O6948" s="2">
        <v>42447.704861111109</v>
      </c>
      <c r="P6948">
        <v>941609</v>
      </c>
      <c r="Q6948" t="str">
        <f t="shared" si="435"/>
        <v>Sports</v>
      </c>
    </row>
    <row r="6949" spans="1:17" x14ac:dyDescent="0.3">
      <c r="A6949">
        <v>790520</v>
      </c>
      <c r="B6949" t="str">
        <f>VLOOKUP($A6949,'[1]User Profiles'!$A:$I,2,FALSE)</f>
        <v>Tiffani </v>
      </c>
      <c r="C6949" t="str">
        <f>VLOOKUP($A6949,'[1]User Profiles'!$A:$I,3,FALSE)</f>
        <v>Pilot</v>
      </c>
      <c r="D6949" t="str">
        <f>VLOOKUP($A6949,'[1]User Profiles'!$A:$I,5,FALSE)</f>
        <v>female</v>
      </c>
      <c r="E6949" t="str">
        <f>VLOOKUP($A6949,'[1]User Profiles'!$A:$I,6,FALSE)</f>
        <v>indian_asian</v>
      </c>
      <c r="F6949">
        <f>VLOOKUP($A6949,'[1]User Profiles'!$A:$I,7,FALSE)</f>
        <v>28</v>
      </c>
      <c r="G6949" t="str">
        <f>VLOOKUP($A6949,'[1]User Profiles'!$A:$I,8,FALSE)</f>
        <v>Gauteng</v>
      </c>
      <c r="H6949" t="s">
        <v>19</v>
      </c>
      <c r="I6949" s="4">
        <v>42412</v>
      </c>
      <c r="J6949" s="1">
        <v>0.70486111111111116</v>
      </c>
      <c r="K6949" s="1">
        <v>6.9444444444444444E-5</v>
      </c>
      <c r="L6949" s="1" t="str">
        <f t="shared" si="433"/>
        <v>Friday</v>
      </c>
      <c r="M6949" t="str">
        <f t="shared" si="432"/>
        <v>February</v>
      </c>
      <c r="N6949" s="2" t="str">
        <f t="shared" si="434"/>
        <v>Afternoon</v>
      </c>
      <c r="O6949" s="2">
        <v>42412.704861111109</v>
      </c>
      <c r="P6949">
        <v>790520</v>
      </c>
      <c r="Q6949" t="str">
        <f t="shared" si="435"/>
        <v>Entertainment</v>
      </c>
    </row>
    <row r="6950" spans="1:17" x14ac:dyDescent="0.3">
      <c r="A6950">
        <v>870746</v>
      </c>
      <c r="B6950" t="str">
        <f>VLOOKUP($A6950,'[1]User Profiles'!$A:$I,2,FALSE)</f>
        <v>Jacinto </v>
      </c>
      <c r="C6950" t="str">
        <f>VLOOKUP($A6950,'[1]User Profiles'!$A:$I,3,FALSE)</f>
        <v>Condie</v>
      </c>
      <c r="D6950" t="str">
        <f>VLOOKUP($A6950,'[1]User Profiles'!$A:$I,5,FALSE)</f>
        <v>male</v>
      </c>
      <c r="E6950" t="str">
        <f>VLOOKUP($A6950,'[1]User Profiles'!$A:$I,6,FALSE)</f>
        <v>white</v>
      </c>
      <c r="F6950">
        <f>VLOOKUP($A6950,'[1]User Profiles'!$A:$I,7,FALSE)</f>
        <v>45</v>
      </c>
      <c r="G6950" t="str">
        <f>VLOOKUP($A6950,'[1]User Profiles'!$A:$I,8,FALSE)</f>
        <v>Gauteng</v>
      </c>
      <c r="H6950" t="s">
        <v>16</v>
      </c>
      <c r="I6950" s="4">
        <v>42443</v>
      </c>
      <c r="J6950" s="1">
        <v>0.70486111111111116</v>
      </c>
      <c r="K6950" s="1">
        <v>3.4722222222222222E-5</v>
      </c>
      <c r="L6950" s="1" t="str">
        <f t="shared" si="433"/>
        <v>Monday</v>
      </c>
      <c r="M6950" t="str">
        <f t="shared" si="432"/>
        <v>March</v>
      </c>
      <c r="N6950" s="2" t="str">
        <f t="shared" si="434"/>
        <v>Afternoon</v>
      </c>
      <c r="O6950" s="2">
        <v>42443.704861111109</v>
      </c>
      <c r="P6950">
        <v>870746</v>
      </c>
      <c r="Q6950" t="str">
        <f t="shared" si="435"/>
        <v>Other</v>
      </c>
    </row>
    <row r="6951" spans="1:17" x14ac:dyDescent="0.3">
      <c r="A6951">
        <v>793571</v>
      </c>
      <c r="B6951" t="str">
        <f>VLOOKUP($A6951,'[1]User Profiles'!$A:$I,2,FALSE)</f>
        <v>Shelley </v>
      </c>
      <c r="C6951" t="str">
        <f>VLOOKUP($A6951,'[1]User Profiles'!$A:$I,3,FALSE)</f>
        <v>Reisinger</v>
      </c>
      <c r="D6951" t="str">
        <f>VLOOKUP($A6951,'[1]User Profiles'!$A:$I,5,FALSE)</f>
        <v>female</v>
      </c>
      <c r="E6951" t="str">
        <f>VLOOKUP($A6951,'[1]User Profiles'!$A:$I,6,FALSE)</f>
        <v>white</v>
      </c>
      <c r="F6951">
        <f>VLOOKUP($A6951,'[1]User Profiles'!$A:$I,7,FALSE)</f>
        <v>9</v>
      </c>
      <c r="G6951" t="str">
        <f>VLOOKUP($A6951,'[1]User Profiles'!$A:$I,8,FALSE)</f>
        <v>Eastern Cape</v>
      </c>
      <c r="H6951" t="s">
        <v>21</v>
      </c>
      <c r="I6951" s="4">
        <v>42447</v>
      </c>
      <c r="J6951" s="1">
        <v>0.7055555555555556</v>
      </c>
      <c r="K6951" s="1">
        <v>1.1574074074074073E-4</v>
      </c>
      <c r="L6951" s="1" t="str">
        <f t="shared" si="433"/>
        <v>Friday</v>
      </c>
      <c r="M6951" t="str">
        <f t="shared" si="432"/>
        <v>March</v>
      </c>
      <c r="N6951" s="2" t="str">
        <f t="shared" si="434"/>
        <v>Afternoon</v>
      </c>
      <c r="O6951" s="2">
        <v>42447.705555555556</v>
      </c>
      <c r="P6951">
        <v>793571</v>
      </c>
      <c r="Q6951" t="str">
        <f t="shared" si="435"/>
        <v>Kids</v>
      </c>
    </row>
    <row r="6952" spans="1:17" x14ac:dyDescent="0.3">
      <c r="A6952">
        <v>771867</v>
      </c>
      <c r="B6952" t="str">
        <f>VLOOKUP($A6952,'[1]User Profiles'!$A:$I,2,FALSE)</f>
        <v>Brendan </v>
      </c>
      <c r="C6952" t="str">
        <f>VLOOKUP($A6952,'[1]User Profiles'!$A:$I,3,FALSE)</f>
        <v>Zweifel</v>
      </c>
      <c r="D6952" t="str">
        <f>VLOOKUP($A6952,'[1]User Profiles'!$A:$I,5,FALSE)</f>
        <v>male</v>
      </c>
      <c r="E6952" t="str">
        <f>VLOOKUP($A6952,'[1]User Profiles'!$A:$I,6,FALSE)</f>
        <v>black</v>
      </c>
      <c r="F6952">
        <f>VLOOKUP($A6952,'[1]User Profiles'!$A:$I,7,FALSE)</f>
        <v>14</v>
      </c>
      <c r="G6952" t="str">
        <f>VLOOKUP($A6952,'[1]User Profiles'!$A:$I,8,FALSE)</f>
        <v>Gauteng</v>
      </c>
      <c r="H6952" t="s">
        <v>16</v>
      </c>
      <c r="I6952" s="4">
        <v>42386</v>
      </c>
      <c r="J6952" s="1">
        <v>0.7055555555555556</v>
      </c>
      <c r="K6952" s="1">
        <v>4.8611111111111104E-4</v>
      </c>
      <c r="L6952" s="1" t="str">
        <f t="shared" si="433"/>
        <v>Sunday</v>
      </c>
      <c r="M6952" t="str">
        <f t="shared" si="432"/>
        <v>January</v>
      </c>
      <c r="N6952" s="2" t="str">
        <f t="shared" si="434"/>
        <v>Afternoon</v>
      </c>
      <c r="O6952" s="2">
        <v>42386.705555555556</v>
      </c>
      <c r="P6952">
        <v>771867</v>
      </c>
      <c r="Q6952" t="str">
        <f t="shared" si="435"/>
        <v>Other</v>
      </c>
    </row>
    <row r="6953" spans="1:17" x14ac:dyDescent="0.3">
      <c r="A6953">
        <v>892659</v>
      </c>
      <c r="B6953" t="str">
        <f>VLOOKUP($A6953,'[1]User Profiles'!$A:$I,2,FALSE)</f>
        <v>Valentine </v>
      </c>
      <c r="C6953" t="str">
        <f>VLOOKUP($A6953,'[1]User Profiles'!$A:$I,3,FALSE)</f>
        <v>Mastrangelo</v>
      </c>
      <c r="D6953" t="str">
        <f>VLOOKUP($A6953,'[1]User Profiles'!$A:$I,5,FALSE)</f>
        <v>male</v>
      </c>
      <c r="E6953" t="str">
        <f>VLOOKUP($A6953,'[1]User Profiles'!$A:$I,6,FALSE)</f>
        <v>black</v>
      </c>
      <c r="F6953">
        <f>VLOOKUP($A6953,'[1]User Profiles'!$A:$I,7,FALSE)</f>
        <v>45</v>
      </c>
      <c r="G6953" t="str">
        <f>VLOOKUP($A6953,'[1]User Profiles'!$A:$I,8,FALSE)</f>
        <v>North West</v>
      </c>
      <c r="H6953" t="s">
        <v>21</v>
      </c>
      <c r="I6953" s="4">
        <v>42448</v>
      </c>
      <c r="J6953" s="1">
        <v>0.7055555555555556</v>
      </c>
      <c r="K6953" s="1">
        <v>1.2916666666666667E-2</v>
      </c>
      <c r="L6953" s="1" t="str">
        <f t="shared" si="433"/>
        <v>Saturday</v>
      </c>
      <c r="M6953" t="str">
        <f t="shared" si="432"/>
        <v>March</v>
      </c>
      <c r="N6953" s="2" t="str">
        <f t="shared" si="434"/>
        <v>Afternoon</v>
      </c>
      <c r="O6953" s="2">
        <v>42448.705555555556</v>
      </c>
      <c r="P6953">
        <v>892659</v>
      </c>
      <c r="Q6953" t="str">
        <f t="shared" si="435"/>
        <v>Kids</v>
      </c>
    </row>
    <row r="6954" spans="1:17" x14ac:dyDescent="0.3">
      <c r="A6954">
        <v>892856</v>
      </c>
      <c r="B6954" t="str">
        <f>VLOOKUP($A6954,'[1]User Profiles'!$A:$I,2,FALSE)</f>
        <v>Hyman </v>
      </c>
      <c r="C6954" t="str">
        <f>VLOOKUP($A6954,'[1]User Profiles'!$A:$I,3,FALSE)</f>
        <v>Zweifel</v>
      </c>
      <c r="D6954" t="str">
        <f>VLOOKUP($A6954,'[1]User Profiles'!$A:$I,5,FALSE)</f>
        <v>male</v>
      </c>
      <c r="E6954" t="str">
        <f>VLOOKUP($A6954,'[1]User Profiles'!$A:$I,6,FALSE)</f>
        <v>black</v>
      </c>
      <c r="F6954">
        <f>VLOOKUP($A6954,'[1]User Profiles'!$A:$I,7,FALSE)</f>
        <v>44</v>
      </c>
      <c r="G6954" t="str">
        <f>VLOOKUP($A6954,'[1]User Profiles'!$A:$I,8,FALSE)</f>
        <v>Mpumalanga</v>
      </c>
      <c r="H6954" t="s">
        <v>22</v>
      </c>
      <c r="I6954" s="4">
        <v>42456</v>
      </c>
      <c r="J6954" s="1">
        <v>0.7055555555555556</v>
      </c>
      <c r="K6954" s="1">
        <v>2.7199074074074074E-3</v>
      </c>
      <c r="L6954" s="1" t="str">
        <f t="shared" si="433"/>
        <v>Sunday</v>
      </c>
      <c r="M6954" t="str">
        <f t="shared" si="432"/>
        <v>March</v>
      </c>
      <c r="N6954" s="2" t="str">
        <f t="shared" si="434"/>
        <v>Afternoon</v>
      </c>
      <c r="O6954" s="2">
        <v>42456.705555555556</v>
      </c>
      <c r="P6954">
        <v>892856</v>
      </c>
      <c r="Q6954" t="str">
        <f t="shared" si="435"/>
        <v>Kids</v>
      </c>
    </row>
    <row r="6955" spans="1:17" x14ac:dyDescent="0.3">
      <c r="A6955">
        <v>821033</v>
      </c>
      <c r="B6955" t="str">
        <f>VLOOKUP($A6955,'[1]User Profiles'!$A:$I,2,FALSE)</f>
        <v>Len </v>
      </c>
      <c r="C6955" t="str">
        <f>VLOOKUP($A6955,'[1]User Profiles'!$A:$I,3,FALSE)</f>
        <v>Beville</v>
      </c>
      <c r="D6955" t="str">
        <f>VLOOKUP($A6955,'[1]User Profiles'!$A:$I,5,FALSE)</f>
        <v>male</v>
      </c>
      <c r="E6955" t="str">
        <f>VLOOKUP($A6955,'[1]User Profiles'!$A:$I,6,FALSE)</f>
        <v>other</v>
      </c>
      <c r="F6955">
        <f>VLOOKUP($A6955,'[1]User Profiles'!$A:$I,7,FALSE)</f>
        <v>32</v>
      </c>
      <c r="G6955" t="str">
        <f>VLOOKUP($A6955,'[1]User Profiles'!$A:$I,8,FALSE)</f>
        <v>Gauteng</v>
      </c>
      <c r="H6955" t="s">
        <v>18</v>
      </c>
      <c r="I6955" s="4">
        <v>42427</v>
      </c>
      <c r="J6955" s="1">
        <v>0.7055555555555556</v>
      </c>
      <c r="K6955" s="1">
        <v>1.4097222222222221E-2</v>
      </c>
      <c r="L6955" s="1" t="str">
        <f t="shared" si="433"/>
        <v>Saturday</v>
      </c>
      <c r="M6955" t="str">
        <f t="shared" si="432"/>
        <v>February</v>
      </c>
      <c r="N6955" s="2" t="str">
        <f t="shared" si="434"/>
        <v>Afternoon</v>
      </c>
      <c r="O6955" s="2">
        <v>42427.705555555556</v>
      </c>
      <c r="P6955">
        <v>821033</v>
      </c>
      <c r="Q6955" t="str">
        <f t="shared" si="435"/>
        <v>Sports</v>
      </c>
    </row>
    <row r="6956" spans="1:17" x14ac:dyDescent="0.3">
      <c r="A6956">
        <v>893445</v>
      </c>
      <c r="B6956" t="str">
        <f>VLOOKUP($A6956,'[1]User Profiles'!$A:$I,2,FALSE)</f>
        <v>Eli </v>
      </c>
      <c r="C6956" t="str">
        <f>VLOOKUP($A6956,'[1]User Profiles'!$A:$I,3,FALSE)</f>
        <v>Condie</v>
      </c>
      <c r="D6956" t="str">
        <f>VLOOKUP($A6956,'[1]User Profiles'!$A:$I,5,FALSE)</f>
        <v>male</v>
      </c>
      <c r="E6956" t="str">
        <f>VLOOKUP($A6956,'[1]User Profiles'!$A:$I,6,FALSE)</f>
        <v>coloured</v>
      </c>
      <c r="F6956">
        <f>VLOOKUP($A6956,'[1]User Profiles'!$A:$I,7,FALSE)</f>
        <v>33</v>
      </c>
      <c r="G6956" t="str">
        <f>VLOOKUP($A6956,'[1]User Profiles'!$A:$I,8,FALSE)</f>
        <v>Western Cape</v>
      </c>
      <c r="H6956" t="s">
        <v>20</v>
      </c>
      <c r="I6956" s="4">
        <v>42440</v>
      </c>
      <c r="J6956" s="1">
        <v>0.7055555555555556</v>
      </c>
      <c r="K6956" s="1">
        <v>2.0833333333333335E-4</v>
      </c>
      <c r="L6956" s="1" t="str">
        <f t="shared" si="433"/>
        <v>Friday</v>
      </c>
      <c r="M6956" t="str">
        <f t="shared" si="432"/>
        <v>March</v>
      </c>
      <c r="N6956" s="2" t="str">
        <f t="shared" si="434"/>
        <v>Afternoon</v>
      </c>
      <c r="O6956" s="2">
        <v>42440.705555555556</v>
      </c>
      <c r="P6956">
        <v>893445</v>
      </c>
      <c r="Q6956" t="str">
        <f t="shared" si="435"/>
        <v>Other</v>
      </c>
    </row>
    <row r="6957" spans="1:17" x14ac:dyDescent="0.3">
      <c r="A6957">
        <v>940976</v>
      </c>
      <c r="B6957" t="str">
        <f>VLOOKUP($A6957,'[1]User Profiles'!$A:$I,2,FALSE)</f>
        <v>Loris </v>
      </c>
      <c r="C6957" t="str">
        <f>VLOOKUP($A6957,'[1]User Profiles'!$A:$I,3,FALSE)</f>
        <v>Hier</v>
      </c>
      <c r="D6957" t="str">
        <f>VLOOKUP($A6957,'[1]User Profiles'!$A:$I,5,FALSE)</f>
        <v>female</v>
      </c>
      <c r="E6957" t="str">
        <f>VLOOKUP($A6957,'[1]User Profiles'!$A:$I,6,FALSE)</f>
        <v>black</v>
      </c>
      <c r="F6957">
        <f>VLOOKUP($A6957,'[1]User Profiles'!$A:$I,7,FALSE)</f>
        <v>32</v>
      </c>
      <c r="G6957" t="str">
        <f>VLOOKUP($A6957,'[1]User Profiles'!$A:$I,8,FALSE)</f>
        <v>Kwazulu Natal</v>
      </c>
      <c r="H6957" t="s">
        <v>23</v>
      </c>
      <c r="I6957" s="4">
        <v>42459</v>
      </c>
      <c r="J6957" s="1">
        <v>0.7055555555555556</v>
      </c>
      <c r="K6957" s="1">
        <v>2.1388888888888888E-2</v>
      </c>
      <c r="L6957" s="1" t="str">
        <f t="shared" si="433"/>
        <v>Wednesday</v>
      </c>
      <c r="M6957" t="str">
        <f t="shared" si="432"/>
        <v>March</v>
      </c>
      <c r="N6957" s="2" t="str">
        <f t="shared" si="434"/>
        <v>Afternoon</v>
      </c>
      <c r="O6957" s="2">
        <v>42459.705555555556</v>
      </c>
      <c r="P6957">
        <v>940976</v>
      </c>
      <c r="Q6957" t="str">
        <f t="shared" si="435"/>
        <v>Entertainment</v>
      </c>
    </row>
    <row r="6958" spans="1:17" x14ac:dyDescent="0.3">
      <c r="A6958">
        <v>2422360</v>
      </c>
      <c r="B6958" t="str">
        <f>VLOOKUP($A6958,'[1]User Profiles'!$A:$I,2,FALSE)</f>
        <v>Dion </v>
      </c>
      <c r="C6958" t="str">
        <f>VLOOKUP($A6958,'[1]User Profiles'!$A:$I,3,FALSE)</f>
        <v>Mcculloch</v>
      </c>
      <c r="D6958" t="str">
        <f>VLOOKUP($A6958,'[1]User Profiles'!$A:$I,5,FALSE)</f>
        <v>male</v>
      </c>
      <c r="E6958" t="str">
        <f>VLOOKUP($A6958,'[1]User Profiles'!$A:$I,6,FALSE)</f>
        <v>coloured</v>
      </c>
      <c r="F6958">
        <f>VLOOKUP($A6958,'[1]User Profiles'!$A:$I,7,FALSE)</f>
        <v>36</v>
      </c>
      <c r="G6958" t="str">
        <f>VLOOKUP($A6958,'[1]User Profiles'!$A:$I,8,FALSE)</f>
        <v>Western Cape</v>
      </c>
      <c r="H6958" t="s">
        <v>25</v>
      </c>
      <c r="I6958" s="4">
        <v>42375</v>
      </c>
      <c r="J6958" s="1">
        <v>0.7055555555555556</v>
      </c>
      <c r="K6958" s="1">
        <v>4.8611111111111104E-4</v>
      </c>
      <c r="L6958" s="1" t="str">
        <f t="shared" si="433"/>
        <v>Wednesday</v>
      </c>
      <c r="M6958" t="str">
        <f t="shared" si="432"/>
        <v>January</v>
      </c>
      <c r="N6958" s="2" t="str">
        <f t="shared" si="434"/>
        <v>Afternoon</v>
      </c>
      <c r="O6958" s="2">
        <v>42375.705555555556</v>
      </c>
      <c r="P6958">
        <v>2384970</v>
      </c>
      <c r="Q6958" t="str">
        <f t="shared" si="435"/>
        <v>Sports</v>
      </c>
    </row>
    <row r="6959" spans="1:17" x14ac:dyDescent="0.3">
      <c r="A6959">
        <v>867784</v>
      </c>
      <c r="B6959" t="str">
        <f>VLOOKUP($A6959,'[1]User Profiles'!$A:$I,2,FALSE)</f>
        <v>Trudie </v>
      </c>
      <c r="C6959" t="str">
        <f>VLOOKUP($A6959,'[1]User Profiles'!$A:$I,3,FALSE)</f>
        <v>Restivo</v>
      </c>
      <c r="D6959" t="str">
        <f>VLOOKUP($A6959,'[1]User Profiles'!$A:$I,5,FALSE)</f>
        <v>female</v>
      </c>
      <c r="E6959" t="str">
        <f>VLOOKUP($A6959,'[1]User Profiles'!$A:$I,6,FALSE)</f>
        <v>None</v>
      </c>
      <c r="F6959">
        <f>VLOOKUP($A6959,'[1]User Profiles'!$A:$I,7,FALSE)</f>
        <v>36</v>
      </c>
      <c r="G6959" t="str">
        <f>VLOOKUP($A6959,'[1]User Profiles'!$A:$I,8,FALSE)</f>
        <v>Gauteng</v>
      </c>
      <c r="H6959" t="s">
        <v>22</v>
      </c>
      <c r="I6959" s="4">
        <v>42370</v>
      </c>
      <c r="J6959" s="1">
        <v>0.7055555555555556</v>
      </c>
      <c r="K6959" s="1">
        <v>8.1018518518518516E-5</v>
      </c>
      <c r="L6959" s="1" t="str">
        <f t="shared" si="433"/>
        <v>Friday</v>
      </c>
      <c r="M6959" t="str">
        <f t="shared" si="432"/>
        <v>January</v>
      </c>
      <c r="N6959" s="2" t="str">
        <f t="shared" si="434"/>
        <v>Afternoon</v>
      </c>
      <c r="O6959" s="2">
        <v>42370.705555555556</v>
      </c>
      <c r="P6959">
        <v>867784</v>
      </c>
      <c r="Q6959" t="str">
        <f t="shared" si="435"/>
        <v>Kids</v>
      </c>
    </row>
    <row r="6960" spans="1:17" x14ac:dyDescent="0.3">
      <c r="A6960">
        <v>2371044</v>
      </c>
      <c r="B6960" t="str">
        <f>VLOOKUP($A6960,'[1]User Profiles'!$A:$I,2,FALSE)</f>
        <v>Robby </v>
      </c>
      <c r="C6960" t="str">
        <f>VLOOKUP($A6960,'[1]User Profiles'!$A:$I,3,FALSE)</f>
        <v>Pilot</v>
      </c>
      <c r="D6960" t="str">
        <f>VLOOKUP($A6960,'[1]User Profiles'!$A:$I,5,FALSE)</f>
        <v>male</v>
      </c>
      <c r="E6960" t="str">
        <f>VLOOKUP($A6960,'[1]User Profiles'!$A:$I,6,FALSE)</f>
        <v>white</v>
      </c>
      <c r="F6960">
        <f>VLOOKUP($A6960,'[1]User Profiles'!$A:$I,7,FALSE)</f>
        <v>37</v>
      </c>
      <c r="G6960" t="str">
        <f>VLOOKUP($A6960,'[1]User Profiles'!$A:$I,8,FALSE)</f>
        <v>Mpumalanga</v>
      </c>
      <c r="H6960" t="s">
        <v>21</v>
      </c>
      <c r="I6960" s="4">
        <v>42431</v>
      </c>
      <c r="J6960" s="1">
        <v>0.7055555555555556</v>
      </c>
      <c r="K6960" s="1">
        <v>2.3148148148148147E-5</v>
      </c>
      <c r="L6960" s="1" t="str">
        <f t="shared" si="433"/>
        <v>Wednesday</v>
      </c>
      <c r="M6960" t="str">
        <f t="shared" si="432"/>
        <v>March</v>
      </c>
      <c r="N6960" s="2" t="str">
        <f t="shared" si="434"/>
        <v>Afternoon</v>
      </c>
      <c r="O6960" s="2">
        <v>42431.705555555556</v>
      </c>
      <c r="P6960">
        <v>2371044</v>
      </c>
      <c r="Q6960" t="str">
        <f t="shared" si="435"/>
        <v>Kids</v>
      </c>
    </row>
    <row r="6961" spans="1:17" x14ac:dyDescent="0.3">
      <c r="A6961">
        <v>810654</v>
      </c>
      <c r="B6961" t="str">
        <f>VLOOKUP($A6961,'[1]User Profiles'!$A:$I,2,FALSE)</f>
        <v>Michel </v>
      </c>
      <c r="C6961" t="str">
        <f>VLOOKUP($A6961,'[1]User Profiles'!$A:$I,3,FALSE)</f>
        <v>Singer</v>
      </c>
      <c r="D6961" t="str">
        <f>VLOOKUP($A6961,'[1]User Profiles'!$A:$I,5,FALSE)</f>
        <v>male</v>
      </c>
      <c r="E6961" t="str">
        <f>VLOOKUP($A6961,'[1]User Profiles'!$A:$I,6,FALSE)</f>
        <v>coloured</v>
      </c>
      <c r="F6961">
        <f>VLOOKUP($A6961,'[1]User Profiles'!$A:$I,7,FALSE)</f>
        <v>28</v>
      </c>
      <c r="G6961" t="str">
        <f>VLOOKUP($A6961,'[1]User Profiles'!$A:$I,8,FALSE)</f>
        <v>Western Cape</v>
      </c>
      <c r="H6961" t="s">
        <v>20</v>
      </c>
      <c r="I6961" s="4">
        <v>42405</v>
      </c>
      <c r="J6961" s="1">
        <v>0.7055555555555556</v>
      </c>
      <c r="K6961" s="1">
        <v>4.0046296296296297E-3</v>
      </c>
      <c r="L6961" s="1" t="str">
        <f t="shared" si="433"/>
        <v>Friday</v>
      </c>
      <c r="M6961" t="str">
        <f t="shared" si="432"/>
        <v>February</v>
      </c>
      <c r="N6961" s="2" t="str">
        <f t="shared" si="434"/>
        <v>Afternoon</v>
      </c>
      <c r="O6961" s="2">
        <v>42405.705555555556</v>
      </c>
      <c r="P6961">
        <v>810654</v>
      </c>
      <c r="Q6961" t="str">
        <f t="shared" si="435"/>
        <v>Other</v>
      </c>
    </row>
    <row r="6962" spans="1:17" x14ac:dyDescent="0.3">
      <c r="A6962">
        <v>788844</v>
      </c>
      <c r="B6962" t="str">
        <f>VLOOKUP($A6962,'[1]User Profiles'!$A:$I,2,FALSE)</f>
        <v>Hugh</v>
      </c>
      <c r="C6962" t="str">
        <f>VLOOKUP($A6962,'[1]User Profiles'!$A:$I,3,FALSE)</f>
        <v>Leicht</v>
      </c>
      <c r="D6962" t="str">
        <f>VLOOKUP($A6962,'[1]User Profiles'!$A:$I,5,FALSE)</f>
        <v>male</v>
      </c>
      <c r="E6962" t="str">
        <f>VLOOKUP($A6962,'[1]User Profiles'!$A:$I,6,FALSE)</f>
        <v>black</v>
      </c>
      <c r="F6962">
        <f>VLOOKUP($A6962,'[1]User Profiles'!$A:$I,7,FALSE)</f>
        <v>28</v>
      </c>
      <c r="G6962" t="str">
        <f>VLOOKUP($A6962,'[1]User Profiles'!$A:$I,8,FALSE)</f>
        <v>Gauteng</v>
      </c>
      <c r="H6962" t="s">
        <v>19</v>
      </c>
      <c r="I6962" s="4">
        <v>42417</v>
      </c>
      <c r="J6962" s="1">
        <v>0.70625000000000004</v>
      </c>
      <c r="K6962" s="1">
        <v>1.3194444444444445E-3</v>
      </c>
      <c r="L6962" s="1" t="str">
        <f t="shared" si="433"/>
        <v>Wednesday</v>
      </c>
      <c r="M6962" t="str">
        <f t="shared" si="432"/>
        <v>February</v>
      </c>
      <c r="N6962" s="2" t="str">
        <f t="shared" si="434"/>
        <v>Afternoon</v>
      </c>
      <c r="O6962" s="2">
        <v>42417.706250000003</v>
      </c>
      <c r="P6962">
        <v>788844</v>
      </c>
      <c r="Q6962" t="str">
        <f t="shared" si="435"/>
        <v>Entertainment</v>
      </c>
    </row>
    <row r="6963" spans="1:17" x14ac:dyDescent="0.3">
      <c r="A6963">
        <v>788999</v>
      </c>
      <c r="B6963" t="str">
        <f>VLOOKUP($A6963,'[1]User Profiles'!$A:$I,2,FALSE)</f>
        <v>Anette </v>
      </c>
      <c r="C6963" t="str">
        <f>VLOOKUP($A6963,'[1]User Profiles'!$A:$I,3,FALSE)</f>
        <v>Leicht</v>
      </c>
      <c r="D6963" t="str">
        <f>VLOOKUP($A6963,'[1]User Profiles'!$A:$I,5,FALSE)</f>
        <v>female</v>
      </c>
      <c r="E6963" t="str">
        <f>VLOOKUP($A6963,'[1]User Profiles'!$A:$I,6,FALSE)</f>
        <v>white</v>
      </c>
      <c r="F6963">
        <f>VLOOKUP($A6963,'[1]User Profiles'!$A:$I,7,FALSE)</f>
        <v>41</v>
      </c>
      <c r="G6963" t="str">
        <f>VLOOKUP($A6963,'[1]User Profiles'!$A:$I,8,FALSE)</f>
        <v>Kwazulu Natal</v>
      </c>
      <c r="H6963" t="s">
        <v>22</v>
      </c>
      <c r="I6963" s="4">
        <v>42448</v>
      </c>
      <c r="J6963" s="1">
        <v>0.70625000000000004</v>
      </c>
      <c r="K6963" s="1">
        <v>1.650462962962963E-2</v>
      </c>
      <c r="L6963" s="1" t="str">
        <f t="shared" si="433"/>
        <v>Saturday</v>
      </c>
      <c r="M6963" t="str">
        <f t="shared" si="432"/>
        <v>March</v>
      </c>
      <c r="N6963" s="2" t="str">
        <f t="shared" si="434"/>
        <v>Afternoon</v>
      </c>
      <c r="O6963" s="2">
        <v>42448.706250000003</v>
      </c>
      <c r="P6963">
        <v>788999</v>
      </c>
      <c r="Q6963" t="str">
        <f t="shared" si="435"/>
        <v>Kids</v>
      </c>
    </row>
    <row r="6964" spans="1:17" x14ac:dyDescent="0.3">
      <c r="A6964">
        <v>930586</v>
      </c>
      <c r="B6964" t="str">
        <f>VLOOKUP($A6964,'[1]User Profiles'!$A:$I,2,FALSE)</f>
        <v>Anette </v>
      </c>
      <c r="C6964" t="str">
        <f>VLOOKUP($A6964,'[1]User Profiles'!$A:$I,3,FALSE)</f>
        <v>Leicht</v>
      </c>
      <c r="D6964" t="str">
        <f>VLOOKUP($A6964,'[1]User Profiles'!$A:$I,5,FALSE)</f>
        <v>female</v>
      </c>
      <c r="E6964" t="str">
        <f>VLOOKUP($A6964,'[1]User Profiles'!$A:$I,6,FALSE)</f>
        <v>white</v>
      </c>
      <c r="F6964">
        <f>VLOOKUP($A6964,'[1]User Profiles'!$A:$I,7,FALSE)</f>
        <v>27</v>
      </c>
      <c r="G6964" t="str">
        <f>VLOOKUP($A6964,'[1]User Profiles'!$A:$I,8,FALSE)</f>
        <v>Kwazulu Natal</v>
      </c>
      <c r="H6964" t="s">
        <v>26</v>
      </c>
      <c r="I6964" s="4">
        <v>42459</v>
      </c>
      <c r="J6964" s="1">
        <v>0.70625000000000004</v>
      </c>
      <c r="K6964" s="1">
        <v>4.3981481481481481E-4</v>
      </c>
      <c r="L6964" s="1" t="str">
        <f t="shared" si="433"/>
        <v>Wednesday</v>
      </c>
      <c r="M6964" t="str">
        <f t="shared" si="432"/>
        <v>March</v>
      </c>
      <c r="N6964" s="2" t="str">
        <f t="shared" si="434"/>
        <v>Afternoon</v>
      </c>
      <c r="O6964" s="2">
        <v>42459.706250000003</v>
      </c>
      <c r="P6964">
        <v>930586</v>
      </c>
      <c r="Q6964" t="str">
        <f t="shared" si="435"/>
        <v>Entertainment</v>
      </c>
    </row>
    <row r="6965" spans="1:17" x14ac:dyDescent="0.3">
      <c r="A6965">
        <v>751018</v>
      </c>
      <c r="B6965" t="str">
        <f>VLOOKUP($A6965,'[1]User Profiles'!$A:$I,2,FALSE)</f>
        <v>Cody </v>
      </c>
      <c r="C6965" t="str">
        <f>VLOOKUP($A6965,'[1]User Profiles'!$A:$I,3,FALSE)</f>
        <v>Leicht</v>
      </c>
      <c r="D6965" t="str">
        <f>VLOOKUP($A6965,'[1]User Profiles'!$A:$I,5,FALSE)</f>
        <v>male</v>
      </c>
      <c r="E6965" t="str">
        <f>VLOOKUP($A6965,'[1]User Profiles'!$A:$I,6,FALSE)</f>
        <v>white</v>
      </c>
      <c r="F6965">
        <f>VLOOKUP($A6965,'[1]User Profiles'!$A:$I,7,FALSE)</f>
        <v>27</v>
      </c>
      <c r="G6965" t="str">
        <f>VLOOKUP($A6965,'[1]User Profiles'!$A:$I,8,FALSE)</f>
        <v>North West</v>
      </c>
      <c r="H6965" t="s">
        <v>26</v>
      </c>
      <c r="I6965" s="4">
        <v>42397</v>
      </c>
      <c r="J6965" s="1">
        <v>0.70625000000000004</v>
      </c>
      <c r="K6965" s="1">
        <v>1.3888888888888889E-3</v>
      </c>
      <c r="L6965" s="1" t="str">
        <f t="shared" si="433"/>
        <v>Thursday</v>
      </c>
      <c r="M6965" t="str">
        <f t="shared" si="432"/>
        <v>January</v>
      </c>
      <c r="N6965" s="2" t="str">
        <f t="shared" si="434"/>
        <v>Afternoon</v>
      </c>
      <c r="O6965" s="2">
        <v>42397.706250000003</v>
      </c>
      <c r="P6965">
        <v>751018</v>
      </c>
      <c r="Q6965" t="str">
        <f t="shared" si="435"/>
        <v>Entertainment</v>
      </c>
    </row>
    <row r="6966" spans="1:17" x14ac:dyDescent="0.3">
      <c r="A6966">
        <v>2203966</v>
      </c>
      <c r="B6966" t="str">
        <f>VLOOKUP($A6966,'[1]User Profiles'!$A:$I,2,FALSE)</f>
        <v>Lane </v>
      </c>
      <c r="C6966" t="str">
        <f>VLOOKUP($A6966,'[1]User Profiles'!$A:$I,3,FALSE)</f>
        <v>Fudge</v>
      </c>
      <c r="D6966" t="str">
        <f>VLOOKUP($A6966,'[1]User Profiles'!$A:$I,5,FALSE)</f>
        <v>male</v>
      </c>
      <c r="E6966" t="str">
        <f>VLOOKUP($A6966,'[1]User Profiles'!$A:$I,6,FALSE)</f>
        <v>coloured</v>
      </c>
      <c r="F6966">
        <f>VLOOKUP($A6966,'[1]User Profiles'!$A:$I,7,FALSE)</f>
        <v>32</v>
      </c>
      <c r="G6966" t="str">
        <f>VLOOKUP($A6966,'[1]User Profiles'!$A:$I,8,FALSE)</f>
        <v>Western Cape</v>
      </c>
      <c r="H6966" t="s">
        <v>19</v>
      </c>
      <c r="I6966" s="4">
        <v>42381</v>
      </c>
      <c r="J6966" s="1">
        <v>0.70625000000000004</v>
      </c>
      <c r="K6966" s="1">
        <v>6.9444444444444436E-4</v>
      </c>
      <c r="L6966" s="1" t="str">
        <f t="shared" si="433"/>
        <v>Tuesday</v>
      </c>
      <c r="M6966" t="str">
        <f t="shared" si="432"/>
        <v>January</v>
      </c>
      <c r="N6966" s="2" t="str">
        <f t="shared" si="434"/>
        <v>Afternoon</v>
      </c>
      <c r="O6966" s="2">
        <v>42381.706250000003</v>
      </c>
      <c r="P6966">
        <v>2203966</v>
      </c>
      <c r="Q6966" t="str">
        <f t="shared" si="435"/>
        <v>Entertainment</v>
      </c>
    </row>
    <row r="6967" spans="1:17" x14ac:dyDescent="0.3">
      <c r="A6967">
        <v>772532</v>
      </c>
      <c r="B6967" t="str">
        <f>VLOOKUP($A6967,'[1]User Profiles'!$A:$I,2,FALSE)</f>
        <v>Filiberto </v>
      </c>
      <c r="C6967" t="str">
        <f>VLOOKUP($A6967,'[1]User Profiles'!$A:$I,3,FALSE)</f>
        <v>Borelli</v>
      </c>
      <c r="D6967" t="str">
        <f>VLOOKUP($A6967,'[1]User Profiles'!$A:$I,5,FALSE)</f>
        <v>male</v>
      </c>
      <c r="E6967" t="str">
        <f>VLOOKUP($A6967,'[1]User Profiles'!$A:$I,6,FALSE)</f>
        <v>coloured</v>
      </c>
      <c r="F6967">
        <f>VLOOKUP($A6967,'[1]User Profiles'!$A:$I,7,FALSE)</f>
        <v>27</v>
      </c>
      <c r="G6967" t="str">
        <f>VLOOKUP($A6967,'[1]User Profiles'!$A:$I,8,FALSE)</f>
        <v>Western Cape</v>
      </c>
      <c r="H6967" t="s">
        <v>21</v>
      </c>
      <c r="I6967" s="4">
        <v>42376</v>
      </c>
      <c r="J6967" s="1">
        <v>0.70625000000000004</v>
      </c>
      <c r="K6967" s="1">
        <v>1.6666666666666668E-3</v>
      </c>
      <c r="L6967" s="1" t="str">
        <f t="shared" si="433"/>
        <v>Thursday</v>
      </c>
      <c r="M6967" t="str">
        <f t="shared" si="432"/>
        <v>January</v>
      </c>
      <c r="N6967" s="2" t="str">
        <f t="shared" si="434"/>
        <v>Afternoon</v>
      </c>
      <c r="O6967" s="2">
        <v>42376.706250000003</v>
      </c>
      <c r="P6967">
        <v>772532</v>
      </c>
      <c r="Q6967" t="str">
        <f t="shared" si="435"/>
        <v>Kids</v>
      </c>
    </row>
    <row r="6968" spans="1:17" x14ac:dyDescent="0.3">
      <c r="A6968">
        <v>809857</v>
      </c>
      <c r="B6968" t="str">
        <f>VLOOKUP($A6968,'[1]User Profiles'!$A:$I,2,FALSE)</f>
        <v>Charlie </v>
      </c>
      <c r="C6968" t="str">
        <f>VLOOKUP($A6968,'[1]User Profiles'!$A:$I,3,FALSE)</f>
        <v>Pool</v>
      </c>
      <c r="D6968" t="str">
        <f>VLOOKUP($A6968,'[1]User Profiles'!$A:$I,5,FALSE)</f>
        <v>male</v>
      </c>
      <c r="E6968" t="str">
        <f>VLOOKUP($A6968,'[1]User Profiles'!$A:$I,6,FALSE)</f>
        <v>black</v>
      </c>
      <c r="F6968">
        <f>VLOOKUP($A6968,'[1]User Profiles'!$A:$I,7,FALSE)</f>
        <v>21</v>
      </c>
      <c r="G6968" t="str">
        <f>VLOOKUP($A6968,'[1]User Profiles'!$A:$I,8,FALSE)</f>
        <v>Mpumalanga</v>
      </c>
      <c r="H6968" t="s">
        <v>19</v>
      </c>
      <c r="I6968" s="4">
        <v>42418</v>
      </c>
      <c r="J6968" s="1">
        <v>0.70625000000000004</v>
      </c>
      <c r="K6968" s="1">
        <v>0</v>
      </c>
      <c r="L6968" s="1" t="str">
        <f t="shared" si="433"/>
        <v>Thursday</v>
      </c>
      <c r="M6968" t="str">
        <f t="shared" si="432"/>
        <v>February</v>
      </c>
      <c r="N6968" s="2" t="str">
        <f t="shared" si="434"/>
        <v>Afternoon</v>
      </c>
      <c r="O6968" s="2">
        <v>42418.706250000003</v>
      </c>
      <c r="P6968">
        <v>809857</v>
      </c>
      <c r="Q6968" t="str">
        <f t="shared" si="435"/>
        <v>Entertainment</v>
      </c>
    </row>
    <row r="6969" spans="1:17" x14ac:dyDescent="0.3">
      <c r="A6969">
        <v>804403</v>
      </c>
      <c r="B6969" t="str">
        <f>VLOOKUP($A6969,'[1]User Profiles'!$A:$I,2,FALSE)</f>
        <v>Dion </v>
      </c>
      <c r="C6969" t="str">
        <f>VLOOKUP($A6969,'[1]User Profiles'!$A:$I,3,FALSE)</f>
        <v>Roquemore</v>
      </c>
      <c r="D6969" t="str">
        <f>VLOOKUP($A6969,'[1]User Profiles'!$A:$I,5,FALSE)</f>
        <v>male</v>
      </c>
      <c r="E6969" t="str">
        <f>VLOOKUP($A6969,'[1]User Profiles'!$A:$I,6,FALSE)</f>
        <v>black</v>
      </c>
      <c r="F6969">
        <f>VLOOKUP($A6969,'[1]User Profiles'!$A:$I,7,FALSE)</f>
        <v>28</v>
      </c>
      <c r="G6969" t="str">
        <f>VLOOKUP($A6969,'[1]User Profiles'!$A:$I,8,FALSE)</f>
        <v>Gauteng</v>
      </c>
      <c r="H6969" t="s">
        <v>17</v>
      </c>
      <c r="I6969" s="4">
        <v>42433</v>
      </c>
      <c r="J6969" s="1">
        <v>0.70625000000000004</v>
      </c>
      <c r="K6969" s="1">
        <v>6.9791666666666665E-3</v>
      </c>
      <c r="L6969" s="1" t="str">
        <f t="shared" si="433"/>
        <v>Friday</v>
      </c>
      <c r="M6969" t="str">
        <f t="shared" si="432"/>
        <v>March</v>
      </c>
      <c r="N6969" s="2" t="str">
        <f t="shared" si="434"/>
        <v>Afternoon</v>
      </c>
      <c r="O6969" s="2">
        <v>42433.706250000003</v>
      </c>
      <c r="P6969">
        <v>804403</v>
      </c>
      <c r="Q6969" t="str">
        <f t="shared" si="435"/>
        <v>Other</v>
      </c>
    </row>
    <row r="6970" spans="1:17" x14ac:dyDescent="0.3">
      <c r="A6970">
        <v>809892</v>
      </c>
      <c r="B6970" t="str">
        <f>VLOOKUP($A6970,'[1]User Profiles'!$A:$I,2,FALSE)</f>
        <v>Hyman </v>
      </c>
      <c r="C6970" t="str">
        <f>VLOOKUP($A6970,'[1]User Profiles'!$A:$I,3,FALSE)</f>
        <v>Reisinger</v>
      </c>
      <c r="D6970" t="str">
        <f>VLOOKUP($A6970,'[1]User Profiles'!$A:$I,5,FALSE)</f>
        <v>male</v>
      </c>
      <c r="E6970" t="str">
        <f>VLOOKUP($A6970,'[1]User Profiles'!$A:$I,6,FALSE)</f>
        <v>black</v>
      </c>
      <c r="F6970">
        <f>VLOOKUP($A6970,'[1]User Profiles'!$A:$I,7,FALSE)</f>
        <v>27</v>
      </c>
      <c r="G6970" t="str">
        <f>VLOOKUP($A6970,'[1]User Profiles'!$A:$I,8,FALSE)</f>
        <v>Gauteng</v>
      </c>
      <c r="H6970" t="s">
        <v>17</v>
      </c>
      <c r="I6970" s="4">
        <v>42435</v>
      </c>
      <c r="J6970" s="1">
        <v>0.70625000000000004</v>
      </c>
      <c r="K6970" s="1">
        <v>5.9027777777777785E-3</v>
      </c>
      <c r="L6970" s="1" t="str">
        <f t="shared" si="433"/>
        <v>Sunday</v>
      </c>
      <c r="M6970" t="str">
        <f t="shared" si="432"/>
        <v>March</v>
      </c>
      <c r="N6970" s="2" t="str">
        <f t="shared" si="434"/>
        <v>Afternoon</v>
      </c>
      <c r="O6970" s="2">
        <v>42435.706250000003</v>
      </c>
      <c r="P6970">
        <v>809892</v>
      </c>
      <c r="Q6970" t="str">
        <f t="shared" si="435"/>
        <v>Other</v>
      </c>
    </row>
    <row r="6971" spans="1:17" x14ac:dyDescent="0.3">
      <c r="A6971">
        <v>846154</v>
      </c>
      <c r="B6971" t="str">
        <f>VLOOKUP($A6971,'[1]User Profiles'!$A:$I,2,FALSE)</f>
        <v>Hollis </v>
      </c>
      <c r="C6971" t="str">
        <f>VLOOKUP($A6971,'[1]User Profiles'!$A:$I,3,FALSE)</f>
        <v>Beville</v>
      </c>
      <c r="D6971" t="str">
        <f>VLOOKUP($A6971,'[1]User Profiles'!$A:$I,5,FALSE)</f>
        <v>male</v>
      </c>
      <c r="E6971" t="str">
        <f>VLOOKUP($A6971,'[1]User Profiles'!$A:$I,6,FALSE)</f>
        <v>coloured</v>
      </c>
      <c r="F6971">
        <f>VLOOKUP($A6971,'[1]User Profiles'!$A:$I,7,FALSE)</f>
        <v>32</v>
      </c>
      <c r="G6971" t="str">
        <f>VLOOKUP($A6971,'[1]User Profiles'!$A:$I,8,FALSE)</f>
        <v>Western Cape</v>
      </c>
      <c r="H6971" t="s">
        <v>20</v>
      </c>
      <c r="I6971" s="4">
        <v>42449</v>
      </c>
      <c r="J6971" s="1">
        <v>0.70625000000000004</v>
      </c>
      <c r="K6971" s="1">
        <v>0</v>
      </c>
      <c r="L6971" s="1" t="str">
        <f t="shared" si="433"/>
        <v>Sunday</v>
      </c>
      <c r="M6971" t="str">
        <f t="shared" si="432"/>
        <v>March</v>
      </c>
      <c r="N6971" s="2" t="str">
        <f t="shared" si="434"/>
        <v>Afternoon</v>
      </c>
      <c r="O6971" s="2">
        <v>42449.706250000003</v>
      </c>
      <c r="P6971">
        <v>845245</v>
      </c>
      <c r="Q6971" t="str">
        <f t="shared" si="435"/>
        <v>Other</v>
      </c>
    </row>
    <row r="6972" spans="1:17" x14ac:dyDescent="0.3">
      <c r="A6972">
        <v>810522</v>
      </c>
      <c r="B6972" t="str">
        <f>VLOOKUP($A6972,'[1]User Profiles'!$A:$I,2,FALSE)</f>
        <v>Carlota </v>
      </c>
      <c r="C6972" t="str">
        <f>VLOOKUP($A6972,'[1]User Profiles'!$A:$I,3,FALSE)</f>
        <v>Tancredi</v>
      </c>
      <c r="D6972" t="str">
        <f>VLOOKUP($A6972,'[1]User Profiles'!$A:$I,5,FALSE)</f>
        <v>female</v>
      </c>
      <c r="E6972" t="str">
        <f>VLOOKUP($A6972,'[1]User Profiles'!$A:$I,6,FALSE)</f>
        <v>black</v>
      </c>
      <c r="F6972">
        <f>VLOOKUP($A6972,'[1]User Profiles'!$A:$I,7,FALSE)</f>
        <v>50</v>
      </c>
      <c r="G6972" t="str">
        <f>VLOOKUP($A6972,'[1]User Profiles'!$A:$I,8,FALSE)</f>
        <v>Eastern Cape</v>
      </c>
      <c r="H6972" t="s">
        <v>23</v>
      </c>
      <c r="I6972" s="4">
        <v>42407</v>
      </c>
      <c r="J6972" s="1">
        <v>0.70625000000000004</v>
      </c>
      <c r="K6972" s="1">
        <v>7.5231481481481487E-5</v>
      </c>
      <c r="L6972" s="1" t="str">
        <f t="shared" si="433"/>
        <v>Sunday</v>
      </c>
      <c r="M6972" t="str">
        <f t="shared" si="432"/>
        <v>February</v>
      </c>
      <c r="N6972" s="2" t="str">
        <f t="shared" si="434"/>
        <v>Afternoon</v>
      </c>
      <c r="O6972" s="2">
        <v>42407.706250000003</v>
      </c>
      <c r="P6972">
        <v>810522</v>
      </c>
      <c r="Q6972" t="str">
        <f t="shared" si="435"/>
        <v>Entertainment</v>
      </c>
    </row>
    <row r="6973" spans="1:17" x14ac:dyDescent="0.3">
      <c r="A6973">
        <v>894183</v>
      </c>
      <c r="B6973" t="str">
        <f>VLOOKUP($A6973,'[1]User Profiles'!$A:$I,2,FALSE)</f>
        <v>Dia </v>
      </c>
      <c r="C6973" t="str">
        <f>VLOOKUP($A6973,'[1]User Profiles'!$A:$I,3,FALSE)</f>
        <v>Arrieta</v>
      </c>
      <c r="D6973" t="str">
        <f>VLOOKUP($A6973,'[1]User Profiles'!$A:$I,5,FALSE)</f>
        <v>female</v>
      </c>
      <c r="E6973" t="str">
        <f>VLOOKUP($A6973,'[1]User Profiles'!$A:$I,6,FALSE)</f>
        <v>black</v>
      </c>
      <c r="F6973">
        <f>VLOOKUP($A6973,'[1]User Profiles'!$A:$I,7,FALSE)</f>
        <v>34</v>
      </c>
      <c r="G6973" t="str">
        <f>VLOOKUP($A6973,'[1]User Profiles'!$A:$I,8,FALSE)</f>
        <v>Gauteng</v>
      </c>
      <c r="H6973" t="s">
        <v>26</v>
      </c>
      <c r="I6973" s="4">
        <v>42454</v>
      </c>
      <c r="J6973" s="1">
        <v>0.70625000000000004</v>
      </c>
      <c r="K6973" s="1">
        <v>2.1365740740740741E-2</v>
      </c>
      <c r="L6973" s="1" t="str">
        <f t="shared" si="433"/>
        <v>Friday</v>
      </c>
      <c r="M6973" t="str">
        <f t="shared" si="432"/>
        <v>March</v>
      </c>
      <c r="N6973" s="2" t="str">
        <f t="shared" si="434"/>
        <v>Afternoon</v>
      </c>
      <c r="O6973" s="2">
        <v>42454.706250000003</v>
      </c>
      <c r="P6973">
        <v>894183</v>
      </c>
      <c r="Q6973" t="str">
        <f t="shared" si="435"/>
        <v>Entertainment</v>
      </c>
    </row>
    <row r="6974" spans="1:17" x14ac:dyDescent="0.3">
      <c r="A6974">
        <v>808934</v>
      </c>
      <c r="B6974" t="str">
        <f>VLOOKUP($A6974,'[1]User Profiles'!$A:$I,2,FALSE)</f>
        <v>Claud </v>
      </c>
      <c r="C6974" t="str">
        <f>VLOOKUP($A6974,'[1]User Profiles'!$A:$I,3,FALSE)</f>
        <v>Woolard</v>
      </c>
      <c r="D6974" t="str">
        <f>VLOOKUP($A6974,'[1]User Profiles'!$A:$I,5,FALSE)</f>
        <v>male</v>
      </c>
      <c r="E6974" t="str">
        <f>VLOOKUP($A6974,'[1]User Profiles'!$A:$I,6,FALSE)</f>
        <v>indian_asian</v>
      </c>
      <c r="F6974">
        <f>VLOOKUP($A6974,'[1]User Profiles'!$A:$I,7,FALSE)</f>
        <v>36</v>
      </c>
      <c r="G6974" t="str">
        <f>VLOOKUP($A6974,'[1]User Profiles'!$A:$I,8,FALSE)</f>
        <v>Kwazulu Natal</v>
      </c>
      <c r="H6974" t="s">
        <v>21</v>
      </c>
      <c r="I6974" s="4">
        <v>42440</v>
      </c>
      <c r="J6974" s="1">
        <v>0.70694444444444449</v>
      </c>
      <c r="K6974" s="1">
        <v>3.8194444444444443E-3</v>
      </c>
      <c r="L6974" s="1" t="str">
        <f t="shared" si="433"/>
        <v>Friday</v>
      </c>
      <c r="M6974" t="str">
        <f t="shared" si="432"/>
        <v>March</v>
      </c>
      <c r="N6974" s="2" t="str">
        <f t="shared" si="434"/>
        <v>Afternoon</v>
      </c>
      <c r="O6974" s="2">
        <v>42440.706944444442</v>
      </c>
      <c r="P6974">
        <v>808934</v>
      </c>
      <c r="Q6974" t="str">
        <f t="shared" si="435"/>
        <v>Kids</v>
      </c>
    </row>
    <row r="6975" spans="1:17" x14ac:dyDescent="0.3">
      <c r="A6975">
        <v>771796</v>
      </c>
      <c r="B6975" t="str">
        <f>VLOOKUP($A6975,'[1]User Profiles'!$A:$I,2,FALSE)</f>
        <v>Jacinto </v>
      </c>
      <c r="C6975" t="str">
        <f>VLOOKUP($A6975,'[1]User Profiles'!$A:$I,3,FALSE)</f>
        <v>Mcclaine</v>
      </c>
      <c r="D6975" t="str">
        <f>VLOOKUP($A6975,'[1]User Profiles'!$A:$I,5,FALSE)</f>
        <v>male</v>
      </c>
      <c r="E6975" t="str">
        <f>VLOOKUP($A6975,'[1]User Profiles'!$A:$I,6,FALSE)</f>
        <v>coloured</v>
      </c>
      <c r="F6975">
        <f>VLOOKUP($A6975,'[1]User Profiles'!$A:$I,7,FALSE)</f>
        <v>35</v>
      </c>
      <c r="G6975" t="str">
        <f>VLOOKUP($A6975,'[1]User Profiles'!$A:$I,8,FALSE)</f>
        <v>Western Cape</v>
      </c>
      <c r="H6975" t="s">
        <v>20</v>
      </c>
      <c r="I6975" s="4">
        <v>42456</v>
      </c>
      <c r="J6975" s="1">
        <v>0.70694444444444449</v>
      </c>
      <c r="K6975" s="1">
        <v>1.6782407407407409E-2</v>
      </c>
      <c r="L6975" s="1" t="str">
        <f t="shared" si="433"/>
        <v>Sunday</v>
      </c>
      <c r="M6975" t="str">
        <f t="shared" si="432"/>
        <v>March</v>
      </c>
      <c r="N6975" s="2" t="str">
        <f t="shared" si="434"/>
        <v>Afternoon</v>
      </c>
      <c r="O6975" s="2">
        <v>42456.706944444442</v>
      </c>
      <c r="P6975">
        <v>771796</v>
      </c>
      <c r="Q6975" t="str">
        <f t="shared" si="435"/>
        <v>Other</v>
      </c>
    </row>
    <row r="6976" spans="1:17" x14ac:dyDescent="0.3">
      <c r="A6976">
        <v>904174</v>
      </c>
      <c r="B6976" t="str">
        <f>VLOOKUP($A6976,'[1]User Profiles'!$A:$I,2,FALSE)</f>
        <v>Claud </v>
      </c>
      <c r="C6976" t="str">
        <f>VLOOKUP($A6976,'[1]User Profiles'!$A:$I,3,FALSE)</f>
        <v>Tancredi</v>
      </c>
      <c r="D6976" t="str">
        <f>VLOOKUP($A6976,'[1]User Profiles'!$A:$I,5,FALSE)</f>
        <v>male</v>
      </c>
      <c r="E6976" t="str">
        <f>VLOOKUP($A6976,'[1]User Profiles'!$A:$I,6,FALSE)</f>
        <v>indian_asian</v>
      </c>
      <c r="F6976">
        <f>VLOOKUP($A6976,'[1]User Profiles'!$A:$I,7,FALSE)</f>
        <v>30</v>
      </c>
      <c r="G6976" t="str">
        <f>VLOOKUP($A6976,'[1]User Profiles'!$A:$I,8,FALSE)</f>
        <v>Limpopo</v>
      </c>
      <c r="H6976" t="s">
        <v>18</v>
      </c>
      <c r="I6976" s="4">
        <v>42458</v>
      </c>
      <c r="J6976" s="1">
        <v>0.70694444444444449</v>
      </c>
      <c r="K6976" s="1">
        <v>3.2638888888888891E-3</v>
      </c>
      <c r="L6976" s="1" t="str">
        <f t="shared" si="433"/>
        <v>Tuesday</v>
      </c>
      <c r="M6976" t="str">
        <f t="shared" si="432"/>
        <v>March</v>
      </c>
      <c r="N6976" s="2" t="str">
        <f t="shared" si="434"/>
        <v>Afternoon</v>
      </c>
      <c r="O6976" s="2">
        <v>42458.706944444442</v>
      </c>
      <c r="P6976">
        <v>904174</v>
      </c>
      <c r="Q6976" t="str">
        <f t="shared" si="435"/>
        <v>Sports</v>
      </c>
    </row>
    <row r="6977" spans="1:17" x14ac:dyDescent="0.3">
      <c r="A6977">
        <v>809139</v>
      </c>
      <c r="B6977" t="str">
        <f>VLOOKUP($A6977,'[1]User Profiles'!$A:$I,2,FALSE)</f>
        <v>Loyd </v>
      </c>
      <c r="C6977" t="str">
        <f>VLOOKUP($A6977,'[1]User Profiles'!$A:$I,3,FALSE)</f>
        <v>Biggers</v>
      </c>
      <c r="D6977" t="str">
        <f>VLOOKUP($A6977,'[1]User Profiles'!$A:$I,5,FALSE)</f>
        <v>male</v>
      </c>
      <c r="E6977" t="str">
        <f>VLOOKUP($A6977,'[1]User Profiles'!$A:$I,6,FALSE)</f>
        <v>black</v>
      </c>
      <c r="F6977">
        <f>VLOOKUP($A6977,'[1]User Profiles'!$A:$I,7,FALSE)</f>
        <v>28</v>
      </c>
      <c r="G6977" t="str">
        <f>VLOOKUP($A6977,'[1]User Profiles'!$A:$I,8,FALSE)</f>
        <v>Limpopo</v>
      </c>
      <c r="H6977" t="s">
        <v>22</v>
      </c>
      <c r="I6977" s="4">
        <v>42375</v>
      </c>
      <c r="J6977" s="1">
        <v>0.70694444444444449</v>
      </c>
      <c r="K6977" s="1">
        <v>4.3981481481481481E-4</v>
      </c>
      <c r="L6977" s="1" t="str">
        <f t="shared" si="433"/>
        <v>Wednesday</v>
      </c>
      <c r="M6977" t="str">
        <f t="shared" si="432"/>
        <v>January</v>
      </c>
      <c r="N6977" s="2" t="str">
        <f t="shared" si="434"/>
        <v>Afternoon</v>
      </c>
      <c r="O6977" s="2">
        <v>42375.706944444442</v>
      </c>
      <c r="P6977">
        <v>809139</v>
      </c>
      <c r="Q6977" t="str">
        <f t="shared" si="435"/>
        <v>Kids</v>
      </c>
    </row>
    <row r="6978" spans="1:17" x14ac:dyDescent="0.3">
      <c r="A6978">
        <v>809147</v>
      </c>
      <c r="B6978" t="str">
        <f>VLOOKUP($A6978,'[1]User Profiles'!$A:$I,2,FALSE)</f>
        <v>Wilburn </v>
      </c>
      <c r="C6978" t="str">
        <f>VLOOKUP($A6978,'[1]User Profiles'!$A:$I,3,FALSE)</f>
        <v>Sieren</v>
      </c>
      <c r="D6978" t="str">
        <f>VLOOKUP($A6978,'[1]User Profiles'!$A:$I,5,FALSE)</f>
        <v>male</v>
      </c>
      <c r="E6978" t="str">
        <f>VLOOKUP($A6978,'[1]User Profiles'!$A:$I,6,FALSE)</f>
        <v>None</v>
      </c>
      <c r="F6978">
        <f>VLOOKUP($A6978,'[1]User Profiles'!$A:$I,7,FALSE)</f>
        <v>51</v>
      </c>
      <c r="G6978" t="str">
        <f>VLOOKUP($A6978,'[1]User Profiles'!$A:$I,8,FALSE)</f>
        <v>Eastern Cape</v>
      </c>
      <c r="H6978" t="s">
        <v>16</v>
      </c>
      <c r="I6978" s="4">
        <v>42424</v>
      </c>
      <c r="J6978" s="1">
        <v>0.70694444444444449</v>
      </c>
      <c r="K6978" s="1">
        <v>1.1226851851851851E-3</v>
      </c>
      <c r="L6978" s="1" t="str">
        <f t="shared" si="433"/>
        <v>Wednesday</v>
      </c>
      <c r="M6978" t="str">
        <f t="shared" ref="M6978:M7041" si="436">TEXT(I6978,"mmmm")</f>
        <v>February</v>
      </c>
      <c r="N6978" s="2" t="str">
        <f t="shared" si="434"/>
        <v>Afternoon</v>
      </c>
      <c r="O6978" s="2">
        <v>42424.706944444442</v>
      </c>
      <c r="P6978">
        <v>809147</v>
      </c>
      <c r="Q6978" t="str">
        <f t="shared" si="435"/>
        <v>Other</v>
      </c>
    </row>
    <row r="6979" spans="1:17" x14ac:dyDescent="0.3">
      <c r="A6979">
        <v>2368744</v>
      </c>
      <c r="B6979" t="str">
        <f>VLOOKUP($A6979,'[1]User Profiles'!$A:$I,2,FALSE)</f>
        <v>Cory </v>
      </c>
      <c r="C6979" t="str">
        <f>VLOOKUP($A6979,'[1]User Profiles'!$A:$I,3,FALSE)</f>
        <v>Sieren</v>
      </c>
      <c r="D6979" t="str">
        <f>VLOOKUP($A6979,'[1]User Profiles'!$A:$I,5,FALSE)</f>
        <v>male</v>
      </c>
      <c r="E6979" t="str">
        <f>VLOOKUP($A6979,'[1]User Profiles'!$A:$I,6,FALSE)</f>
        <v>black</v>
      </c>
      <c r="F6979">
        <f>VLOOKUP($A6979,'[1]User Profiles'!$A:$I,7,FALSE)</f>
        <v>27</v>
      </c>
      <c r="G6979" t="str">
        <f>VLOOKUP($A6979,'[1]User Profiles'!$A:$I,8,FALSE)</f>
        <v>Mpumalanga</v>
      </c>
      <c r="H6979" t="s">
        <v>20</v>
      </c>
      <c r="I6979" s="4">
        <v>42392</v>
      </c>
      <c r="J6979" s="1">
        <v>0.70694444444444449</v>
      </c>
      <c r="K6979" s="1">
        <v>6.4814814814814813E-4</v>
      </c>
      <c r="L6979" s="1" t="str">
        <f t="shared" ref="L6979:L7042" si="437">CHOOSE(WEEKDAY(I6979,1),"Sunday","Monday","Tuesday","Wednesday","Thursday","Friday","Saturday")</f>
        <v>Saturday</v>
      </c>
      <c r="M6979" t="str">
        <f t="shared" si="436"/>
        <v>January</v>
      </c>
      <c r="N6979" s="2" t="str">
        <f t="shared" ref="N6979:N7042" si="438">IF(J6979 &lt; TIME(6,0,0),"Early Morning",
 IF(J6979 &lt; TIME(12,0,0),"Morning",
 IF(J6979 &lt; TIME(16,0,0),"Midday",
 IF(J6979 &lt; TIME(19,0,0),"Afternoon","Evening"))))</f>
        <v>Afternoon</v>
      </c>
      <c r="O6979" s="2">
        <v>42392.706944444442</v>
      </c>
      <c r="P6979">
        <v>2368744</v>
      </c>
      <c r="Q6979" t="str">
        <f t="shared" ref="Q6979:Q7042" si="439">IF(OR(H6979="Boomerang",H6979="Cartoon Network"),"Kids",
IF(OR(H6979="Live on SuperSport",H6979="SuperSport Blitz",H6979="Wimbledon",H6979="ICC Cricket World Cup 2011"),"Sports",
IF(OR(H6979="Africa Magic",H6979="M-Net",H6979="Vuzu",H6979="Channel O",H6979="E! Entertainment"),"Entertainment",
"Other")))</f>
        <v>Other</v>
      </c>
    </row>
    <row r="6980" spans="1:17" x14ac:dyDescent="0.3">
      <c r="A6980">
        <v>866478</v>
      </c>
      <c r="B6980" t="str">
        <f>VLOOKUP($A6980,'[1]User Profiles'!$A:$I,2,FALSE)</f>
        <v>Hyman </v>
      </c>
      <c r="C6980" t="str">
        <f>VLOOKUP($A6980,'[1]User Profiles'!$A:$I,3,FALSE)</f>
        <v>Vital</v>
      </c>
      <c r="D6980" t="str">
        <f>VLOOKUP($A6980,'[1]User Profiles'!$A:$I,5,FALSE)</f>
        <v>male</v>
      </c>
      <c r="E6980" t="str">
        <f>VLOOKUP($A6980,'[1]User Profiles'!$A:$I,6,FALSE)</f>
        <v>white</v>
      </c>
      <c r="F6980">
        <f>VLOOKUP($A6980,'[1]User Profiles'!$A:$I,7,FALSE)</f>
        <v>31</v>
      </c>
      <c r="G6980" t="str">
        <f>VLOOKUP($A6980,'[1]User Profiles'!$A:$I,8,FALSE)</f>
        <v>Western Cape</v>
      </c>
      <c r="H6980" t="s">
        <v>20</v>
      </c>
      <c r="I6980" s="4">
        <v>42440</v>
      </c>
      <c r="J6980" s="1">
        <v>0.70694444444444449</v>
      </c>
      <c r="K6980" s="1">
        <v>5.0925925925925921E-4</v>
      </c>
      <c r="L6980" s="1" t="str">
        <f t="shared" si="437"/>
        <v>Friday</v>
      </c>
      <c r="M6980" t="str">
        <f t="shared" si="436"/>
        <v>March</v>
      </c>
      <c r="N6980" s="2" t="str">
        <f t="shared" si="438"/>
        <v>Afternoon</v>
      </c>
      <c r="O6980" s="2">
        <v>42440.706944444442</v>
      </c>
      <c r="P6980">
        <v>866478</v>
      </c>
      <c r="Q6980" t="str">
        <f t="shared" si="439"/>
        <v>Other</v>
      </c>
    </row>
    <row r="6981" spans="1:17" x14ac:dyDescent="0.3">
      <c r="A6981">
        <v>930568</v>
      </c>
      <c r="B6981" t="str">
        <f>VLOOKUP($A6981,'[1]User Profiles'!$A:$I,2,FALSE)</f>
        <v>Brendan </v>
      </c>
      <c r="C6981" t="str">
        <f>VLOOKUP($A6981,'[1]User Profiles'!$A:$I,3,FALSE)</f>
        <v>Caves</v>
      </c>
      <c r="D6981" t="str">
        <f>VLOOKUP($A6981,'[1]User Profiles'!$A:$I,5,FALSE)</f>
        <v>male</v>
      </c>
      <c r="E6981" t="str">
        <f>VLOOKUP($A6981,'[1]User Profiles'!$A:$I,6,FALSE)</f>
        <v>indian_asian</v>
      </c>
      <c r="F6981">
        <f>VLOOKUP($A6981,'[1]User Profiles'!$A:$I,7,FALSE)</f>
        <v>27</v>
      </c>
      <c r="G6981" t="str">
        <f>VLOOKUP($A6981,'[1]User Profiles'!$A:$I,8,FALSE)</f>
        <v>Gauteng</v>
      </c>
      <c r="H6981" t="s">
        <v>16</v>
      </c>
      <c r="I6981" s="4">
        <v>42457</v>
      </c>
      <c r="J6981" s="1">
        <v>0.70694444444444449</v>
      </c>
      <c r="K6981" s="1">
        <v>7.5231481481481471E-4</v>
      </c>
      <c r="L6981" s="1" t="str">
        <f t="shared" si="437"/>
        <v>Monday</v>
      </c>
      <c r="M6981" t="str">
        <f t="shared" si="436"/>
        <v>March</v>
      </c>
      <c r="N6981" s="2" t="str">
        <f t="shared" si="438"/>
        <v>Afternoon</v>
      </c>
      <c r="O6981" s="2">
        <v>42457.706944444442</v>
      </c>
      <c r="P6981">
        <v>930568</v>
      </c>
      <c r="Q6981" t="str">
        <f t="shared" si="439"/>
        <v>Other</v>
      </c>
    </row>
    <row r="6982" spans="1:17" x14ac:dyDescent="0.3">
      <c r="A6982">
        <v>2369580</v>
      </c>
      <c r="B6982" t="str">
        <f>VLOOKUP($A6982,'[1]User Profiles'!$A:$I,2,FALSE)</f>
        <v>Cory </v>
      </c>
      <c r="C6982" t="str">
        <f>VLOOKUP($A6982,'[1]User Profiles'!$A:$I,3,FALSE)</f>
        <v>Gettys</v>
      </c>
      <c r="D6982" t="str">
        <f>VLOOKUP($A6982,'[1]User Profiles'!$A:$I,5,FALSE)</f>
        <v>male</v>
      </c>
      <c r="E6982" t="str">
        <f>VLOOKUP($A6982,'[1]User Profiles'!$A:$I,6,FALSE)</f>
        <v>indian_asian</v>
      </c>
      <c r="F6982">
        <f>VLOOKUP($A6982,'[1]User Profiles'!$A:$I,7,FALSE)</f>
        <v>37</v>
      </c>
      <c r="G6982" t="str">
        <f>VLOOKUP($A6982,'[1]User Profiles'!$A:$I,8,FALSE)</f>
        <v>Gauteng</v>
      </c>
      <c r="H6982" t="s">
        <v>18</v>
      </c>
      <c r="I6982" s="4">
        <v>42458</v>
      </c>
      <c r="J6982" s="1">
        <v>0.70694444444444449</v>
      </c>
      <c r="K6982" s="1">
        <v>7.6296296296296293E-2</v>
      </c>
      <c r="L6982" s="1" t="str">
        <f t="shared" si="437"/>
        <v>Tuesday</v>
      </c>
      <c r="M6982" t="str">
        <f t="shared" si="436"/>
        <v>March</v>
      </c>
      <c r="N6982" s="2" t="str">
        <f t="shared" si="438"/>
        <v>Afternoon</v>
      </c>
      <c r="O6982" s="2">
        <v>42458.706944444442</v>
      </c>
      <c r="P6982">
        <v>2369580</v>
      </c>
      <c r="Q6982" t="str">
        <f t="shared" si="439"/>
        <v>Sports</v>
      </c>
    </row>
    <row r="6983" spans="1:17" x14ac:dyDescent="0.3">
      <c r="A6983">
        <v>793124</v>
      </c>
      <c r="B6983" t="str">
        <f>VLOOKUP($A6983,'[1]User Profiles'!$A:$I,2,FALSE)</f>
        <v>Donald </v>
      </c>
      <c r="C6983" t="str">
        <f>VLOOKUP($A6983,'[1]User Profiles'!$A:$I,3,FALSE)</f>
        <v>Pool</v>
      </c>
      <c r="D6983" t="str">
        <f>VLOOKUP($A6983,'[1]User Profiles'!$A:$I,5,FALSE)</f>
        <v>male</v>
      </c>
      <c r="E6983" t="str">
        <f>VLOOKUP($A6983,'[1]User Profiles'!$A:$I,6,FALSE)</f>
        <v>indian_asian</v>
      </c>
      <c r="F6983">
        <f>VLOOKUP($A6983,'[1]User Profiles'!$A:$I,7,FALSE)</f>
        <v>30</v>
      </c>
      <c r="G6983" t="str">
        <f>VLOOKUP($A6983,'[1]User Profiles'!$A:$I,8,FALSE)</f>
        <v>Gauteng</v>
      </c>
      <c r="H6983" t="s">
        <v>20</v>
      </c>
      <c r="I6983" s="4">
        <v>42415</v>
      </c>
      <c r="J6983" s="1">
        <v>0.70694444444444449</v>
      </c>
      <c r="K6983" s="1">
        <v>1.1574074074074076E-3</v>
      </c>
      <c r="L6983" s="1" t="str">
        <f t="shared" si="437"/>
        <v>Monday</v>
      </c>
      <c r="M6983" t="str">
        <f t="shared" si="436"/>
        <v>February</v>
      </c>
      <c r="N6983" s="2" t="str">
        <f t="shared" si="438"/>
        <v>Afternoon</v>
      </c>
      <c r="O6983" s="2">
        <v>42415.706944444442</v>
      </c>
      <c r="P6983">
        <v>793124</v>
      </c>
      <c r="Q6983" t="str">
        <f t="shared" si="439"/>
        <v>Other</v>
      </c>
    </row>
    <row r="6984" spans="1:17" x14ac:dyDescent="0.3">
      <c r="A6984">
        <v>2369979</v>
      </c>
      <c r="B6984" t="str">
        <f>VLOOKUP($A6984,'[1]User Profiles'!$A:$I,2,FALSE)</f>
        <v>Krysta </v>
      </c>
      <c r="C6984" t="str">
        <f>VLOOKUP($A6984,'[1]User Profiles'!$A:$I,3,FALSE)</f>
        <v>Mastrangelo</v>
      </c>
      <c r="D6984" t="str">
        <f>VLOOKUP($A6984,'[1]User Profiles'!$A:$I,5,FALSE)</f>
        <v>female</v>
      </c>
      <c r="E6984" t="str">
        <f>VLOOKUP($A6984,'[1]User Profiles'!$A:$I,6,FALSE)</f>
        <v>black</v>
      </c>
      <c r="F6984">
        <f>VLOOKUP($A6984,'[1]User Profiles'!$A:$I,7,FALSE)</f>
        <v>33</v>
      </c>
      <c r="G6984" t="str">
        <f>VLOOKUP($A6984,'[1]User Profiles'!$A:$I,8,FALSE)</f>
        <v>North West</v>
      </c>
      <c r="H6984" t="s">
        <v>23</v>
      </c>
      <c r="I6984" s="4">
        <v>42377</v>
      </c>
      <c r="J6984" s="1">
        <v>0.70694444444444449</v>
      </c>
      <c r="K6984" s="1">
        <v>8.5069444444444461E-4</v>
      </c>
      <c r="L6984" s="1" t="str">
        <f t="shared" si="437"/>
        <v>Friday</v>
      </c>
      <c r="M6984" t="str">
        <f t="shared" si="436"/>
        <v>January</v>
      </c>
      <c r="N6984" s="2" t="str">
        <f t="shared" si="438"/>
        <v>Afternoon</v>
      </c>
      <c r="O6984" s="2">
        <v>42377.706944444442</v>
      </c>
      <c r="P6984">
        <v>2369979</v>
      </c>
      <c r="Q6984" t="str">
        <f t="shared" si="439"/>
        <v>Entertainment</v>
      </c>
    </row>
    <row r="6985" spans="1:17" x14ac:dyDescent="0.3">
      <c r="A6985">
        <v>809884</v>
      </c>
      <c r="B6985" t="str">
        <f>VLOOKUP($A6985,'[1]User Profiles'!$A:$I,2,FALSE)</f>
        <v>Eli </v>
      </c>
      <c r="C6985" t="str">
        <f>VLOOKUP($A6985,'[1]User Profiles'!$A:$I,3,FALSE)</f>
        <v>Woolard</v>
      </c>
      <c r="D6985" t="str">
        <f>VLOOKUP($A6985,'[1]User Profiles'!$A:$I,5,FALSE)</f>
        <v>male</v>
      </c>
      <c r="E6985" t="str">
        <f>VLOOKUP($A6985,'[1]User Profiles'!$A:$I,6,FALSE)</f>
        <v>coloured</v>
      </c>
      <c r="F6985">
        <f>VLOOKUP($A6985,'[1]User Profiles'!$A:$I,7,FALSE)</f>
        <v>18</v>
      </c>
      <c r="G6985" t="str">
        <f>VLOOKUP($A6985,'[1]User Profiles'!$A:$I,8,FALSE)</f>
        <v>Gauteng</v>
      </c>
      <c r="H6985" t="s">
        <v>17</v>
      </c>
      <c r="I6985" s="4">
        <v>42388</v>
      </c>
      <c r="J6985" s="1">
        <v>0.70694444444444449</v>
      </c>
      <c r="K6985" s="1">
        <v>1.8715277777777775E-2</v>
      </c>
      <c r="L6985" s="1" t="str">
        <f t="shared" si="437"/>
        <v>Tuesday</v>
      </c>
      <c r="M6985" t="str">
        <f t="shared" si="436"/>
        <v>January</v>
      </c>
      <c r="N6985" s="2" t="str">
        <f t="shared" si="438"/>
        <v>Afternoon</v>
      </c>
      <c r="O6985" s="2">
        <v>42388.706944444442</v>
      </c>
      <c r="P6985">
        <v>809884</v>
      </c>
      <c r="Q6985" t="str">
        <f t="shared" si="439"/>
        <v>Other</v>
      </c>
    </row>
    <row r="6986" spans="1:17" x14ac:dyDescent="0.3">
      <c r="A6986">
        <v>810077</v>
      </c>
      <c r="B6986" t="str">
        <f>VLOOKUP($A6986,'[1]User Profiles'!$A:$I,2,FALSE)</f>
        <v>Chas </v>
      </c>
      <c r="C6986" t="str">
        <f>VLOOKUP($A6986,'[1]User Profiles'!$A:$I,3,FALSE)</f>
        <v>Singer</v>
      </c>
      <c r="D6986" t="str">
        <f>VLOOKUP($A6986,'[1]User Profiles'!$A:$I,5,FALSE)</f>
        <v>male</v>
      </c>
      <c r="E6986" t="str">
        <f>VLOOKUP($A6986,'[1]User Profiles'!$A:$I,6,FALSE)</f>
        <v>coloured</v>
      </c>
      <c r="F6986">
        <f>VLOOKUP($A6986,'[1]User Profiles'!$A:$I,7,FALSE)</f>
        <v>57</v>
      </c>
      <c r="G6986" t="str">
        <f>VLOOKUP($A6986,'[1]User Profiles'!$A:$I,8,FALSE)</f>
        <v>Northern Cape</v>
      </c>
      <c r="H6986" t="s">
        <v>19</v>
      </c>
      <c r="I6986" s="4">
        <v>42394</v>
      </c>
      <c r="J6986" s="1">
        <v>0.70694444444444449</v>
      </c>
      <c r="K6986" s="1">
        <v>1.3506944444444445E-2</v>
      </c>
      <c r="L6986" s="1" t="str">
        <f t="shared" si="437"/>
        <v>Monday</v>
      </c>
      <c r="M6986" t="str">
        <f t="shared" si="436"/>
        <v>January</v>
      </c>
      <c r="N6986" s="2" t="str">
        <f t="shared" si="438"/>
        <v>Afternoon</v>
      </c>
      <c r="O6986" s="2">
        <v>42394.706944444442</v>
      </c>
      <c r="P6986">
        <v>810077</v>
      </c>
      <c r="Q6986" t="str">
        <f t="shared" si="439"/>
        <v>Entertainment</v>
      </c>
    </row>
    <row r="6987" spans="1:17" x14ac:dyDescent="0.3">
      <c r="A6987">
        <v>893791</v>
      </c>
      <c r="B6987" t="str">
        <f>VLOOKUP($A6987,'[1]User Profiles'!$A:$I,2,FALSE)</f>
        <v>Hyman </v>
      </c>
      <c r="C6987" t="str">
        <f>VLOOKUP($A6987,'[1]User Profiles'!$A:$I,3,FALSE)</f>
        <v>Styer</v>
      </c>
      <c r="D6987" t="str">
        <f>VLOOKUP($A6987,'[1]User Profiles'!$A:$I,5,FALSE)</f>
        <v>male</v>
      </c>
      <c r="E6987" t="str">
        <f>VLOOKUP($A6987,'[1]User Profiles'!$A:$I,6,FALSE)</f>
        <v>None</v>
      </c>
      <c r="F6987">
        <f>VLOOKUP($A6987,'[1]User Profiles'!$A:$I,7,FALSE)</f>
        <v>29</v>
      </c>
      <c r="G6987" t="str">
        <f>VLOOKUP($A6987,'[1]User Profiles'!$A:$I,8,FALSE)</f>
        <v>Western Cape</v>
      </c>
      <c r="H6987" t="s">
        <v>26</v>
      </c>
      <c r="I6987" s="4">
        <v>42447</v>
      </c>
      <c r="J6987" s="1">
        <v>0.70694444444444449</v>
      </c>
      <c r="K6987" s="1">
        <v>1.3194444444444443E-3</v>
      </c>
      <c r="L6987" s="1" t="str">
        <f t="shared" si="437"/>
        <v>Friday</v>
      </c>
      <c r="M6987" t="str">
        <f t="shared" si="436"/>
        <v>March</v>
      </c>
      <c r="N6987" s="2" t="str">
        <f t="shared" si="438"/>
        <v>Afternoon</v>
      </c>
      <c r="O6987" s="2">
        <v>42447.706944444442</v>
      </c>
      <c r="P6987">
        <v>893791</v>
      </c>
      <c r="Q6987" t="str">
        <f t="shared" si="439"/>
        <v>Entertainment</v>
      </c>
    </row>
    <row r="6988" spans="1:17" x14ac:dyDescent="0.3">
      <c r="A6988">
        <v>773206</v>
      </c>
      <c r="B6988" t="str">
        <f>VLOOKUP($A6988,'[1]User Profiles'!$A:$I,2,FALSE)</f>
        <v>Cory </v>
      </c>
      <c r="C6988" t="str">
        <f>VLOOKUP($A6988,'[1]User Profiles'!$A:$I,3,FALSE)</f>
        <v>Leicht</v>
      </c>
      <c r="D6988" t="str">
        <f>VLOOKUP($A6988,'[1]User Profiles'!$A:$I,5,FALSE)</f>
        <v>male</v>
      </c>
      <c r="E6988" t="str">
        <f>VLOOKUP($A6988,'[1]User Profiles'!$A:$I,6,FALSE)</f>
        <v>white</v>
      </c>
      <c r="F6988">
        <f>VLOOKUP($A6988,'[1]User Profiles'!$A:$I,7,FALSE)</f>
        <v>52</v>
      </c>
      <c r="G6988" t="str">
        <f>VLOOKUP($A6988,'[1]User Profiles'!$A:$I,8,FALSE)</f>
        <v>Free State</v>
      </c>
      <c r="H6988" t="s">
        <v>24</v>
      </c>
      <c r="I6988" s="4">
        <v>42384</v>
      </c>
      <c r="J6988" s="1">
        <v>0.70694444444444449</v>
      </c>
      <c r="K6988" s="1">
        <v>1.5625000000000001E-3</v>
      </c>
      <c r="L6988" s="1" t="str">
        <f t="shared" si="437"/>
        <v>Friday</v>
      </c>
      <c r="M6988" t="str">
        <f t="shared" si="436"/>
        <v>January</v>
      </c>
      <c r="N6988" s="2" t="str">
        <f t="shared" si="438"/>
        <v>Afternoon</v>
      </c>
      <c r="O6988" s="2">
        <v>42384.706944444442</v>
      </c>
      <c r="P6988">
        <v>773206</v>
      </c>
      <c r="Q6988" t="str">
        <f t="shared" si="439"/>
        <v>Other</v>
      </c>
    </row>
    <row r="6989" spans="1:17" x14ac:dyDescent="0.3">
      <c r="A6989">
        <v>939680</v>
      </c>
      <c r="B6989" t="str">
        <f>VLOOKUP($A6989,'[1]User Profiles'!$A:$I,2,FALSE)</f>
        <v>Art </v>
      </c>
      <c r="C6989" t="str">
        <f>VLOOKUP($A6989,'[1]User Profiles'!$A:$I,3,FALSE)</f>
        <v>Restivo</v>
      </c>
      <c r="D6989" t="str">
        <f>VLOOKUP($A6989,'[1]User Profiles'!$A:$I,5,FALSE)</f>
        <v>male</v>
      </c>
      <c r="E6989" t="str">
        <f>VLOOKUP($A6989,'[1]User Profiles'!$A:$I,6,FALSE)</f>
        <v>white</v>
      </c>
      <c r="F6989">
        <f>VLOOKUP($A6989,'[1]User Profiles'!$A:$I,7,FALSE)</f>
        <v>19</v>
      </c>
      <c r="G6989" t="str">
        <f>VLOOKUP($A6989,'[1]User Profiles'!$A:$I,8,FALSE)</f>
        <v>Gauteng</v>
      </c>
      <c r="H6989" t="s">
        <v>20</v>
      </c>
      <c r="I6989" s="4">
        <v>42453</v>
      </c>
      <c r="J6989" s="1">
        <v>0.70763888888888893</v>
      </c>
      <c r="K6989" s="1">
        <v>2.1990740740740742E-3</v>
      </c>
      <c r="L6989" s="1" t="str">
        <f t="shared" si="437"/>
        <v>Thursday</v>
      </c>
      <c r="M6989" t="str">
        <f t="shared" si="436"/>
        <v>March</v>
      </c>
      <c r="N6989" s="2" t="str">
        <f t="shared" si="438"/>
        <v>Afternoon</v>
      </c>
      <c r="O6989" s="2">
        <v>42453.707638888889</v>
      </c>
      <c r="P6989">
        <v>939680</v>
      </c>
      <c r="Q6989" t="str">
        <f t="shared" si="439"/>
        <v>Other</v>
      </c>
    </row>
    <row r="6990" spans="1:17" x14ac:dyDescent="0.3">
      <c r="A6990">
        <v>580854</v>
      </c>
      <c r="B6990" t="str">
        <f>VLOOKUP($A6990,'[1]User Profiles'!$A:$I,2,FALSE)</f>
        <v>None</v>
      </c>
      <c r="C6990" t="str">
        <f>VLOOKUP($A6990,'[1]User Profiles'!$A:$I,3,FALSE)</f>
        <v>None</v>
      </c>
      <c r="D6990" t="str">
        <f>VLOOKUP($A6990,'[1]User Profiles'!$A:$I,5,FALSE)</f>
        <v>None</v>
      </c>
      <c r="E6990" t="str">
        <f>VLOOKUP($A6990,'[1]User Profiles'!$A:$I,6,FALSE)</f>
        <v>None</v>
      </c>
      <c r="F6990">
        <f>VLOOKUP($A6990,'[1]User Profiles'!$A:$I,7,FALSE)</f>
        <v>0</v>
      </c>
      <c r="G6990" t="str">
        <f>VLOOKUP($A6990,'[1]User Profiles'!$A:$I,8,FALSE)</f>
        <v>None</v>
      </c>
      <c r="H6990" t="s">
        <v>22</v>
      </c>
      <c r="I6990" s="4">
        <v>42456</v>
      </c>
      <c r="J6990" s="1">
        <v>0.70763888888888893</v>
      </c>
      <c r="K6990" s="1">
        <v>4.5115740740740741E-2</v>
      </c>
      <c r="L6990" s="1" t="str">
        <f t="shared" si="437"/>
        <v>Sunday</v>
      </c>
      <c r="M6990" t="str">
        <f t="shared" si="436"/>
        <v>March</v>
      </c>
      <c r="N6990" s="2" t="str">
        <f t="shared" si="438"/>
        <v>Afternoon</v>
      </c>
      <c r="O6990" s="2">
        <v>42456.707638888889</v>
      </c>
      <c r="P6990">
        <v>580854</v>
      </c>
      <c r="Q6990" t="str">
        <f t="shared" si="439"/>
        <v>Kids</v>
      </c>
    </row>
    <row r="6991" spans="1:17" x14ac:dyDescent="0.3">
      <c r="A6991">
        <v>809469</v>
      </c>
      <c r="B6991" t="str">
        <f>VLOOKUP($A6991,'[1]User Profiles'!$A:$I,2,FALSE)</f>
        <v>Shane </v>
      </c>
      <c r="C6991" t="str">
        <f>VLOOKUP($A6991,'[1]User Profiles'!$A:$I,3,FALSE)</f>
        <v>Wigfall</v>
      </c>
      <c r="D6991" t="str">
        <f>VLOOKUP($A6991,'[1]User Profiles'!$A:$I,5,FALSE)</f>
        <v>male</v>
      </c>
      <c r="E6991" t="str">
        <f>VLOOKUP($A6991,'[1]User Profiles'!$A:$I,6,FALSE)</f>
        <v>white</v>
      </c>
      <c r="F6991">
        <f>VLOOKUP($A6991,'[1]User Profiles'!$A:$I,7,FALSE)</f>
        <v>44</v>
      </c>
      <c r="G6991" t="str">
        <f>VLOOKUP($A6991,'[1]User Profiles'!$A:$I,8,FALSE)</f>
        <v>Free State</v>
      </c>
      <c r="H6991" t="s">
        <v>25</v>
      </c>
      <c r="I6991" s="4">
        <v>42404</v>
      </c>
      <c r="J6991" s="1">
        <v>0.70763888888888893</v>
      </c>
      <c r="K6991" s="1">
        <v>1.3194444444444443E-3</v>
      </c>
      <c r="L6991" s="1" t="str">
        <f t="shared" si="437"/>
        <v>Thursday</v>
      </c>
      <c r="M6991" t="str">
        <f t="shared" si="436"/>
        <v>February</v>
      </c>
      <c r="N6991" s="2" t="str">
        <f t="shared" si="438"/>
        <v>Afternoon</v>
      </c>
      <c r="O6991" s="2">
        <v>42404.707638888889</v>
      </c>
      <c r="P6991">
        <v>809469</v>
      </c>
      <c r="Q6991" t="str">
        <f t="shared" si="439"/>
        <v>Sports</v>
      </c>
    </row>
    <row r="6992" spans="1:17" x14ac:dyDescent="0.3">
      <c r="A6992">
        <v>611190</v>
      </c>
      <c r="B6992" t="str">
        <f>VLOOKUP($A6992,'[1]User Profiles'!$A:$I,2,FALSE)</f>
        <v>Abel </v>
      </c>
      <c r="C6992" t="str">
        <f>VLOOKUP($A6992,'[1]User Profiles'!$A:$I,3,FALSE)</f>
        <v>Woolard</v>
      </c>
      <c r="D6992" t="str">
        <f>VLOOKUP($A6992,'[1]User Profiles'!$A:$I,5,FALSE)</f>
        <v>male</v>
      </c>
      <c r="E6992" t="str">
        <f>VLOOKUP($A6992,'[1]User Profiles'!$A:$I,6,FALSE)</f>
        <v>black</v>
      </c>
      <c r="F6992">
        <f>VLOOKUP($A6992,'[1]User Profiles'!$A:$I,7,FALSE)</f>
        <v>32</v>
      </c>
      <c r="G6992" t="str">
        <f>VLOOKUP($A6992,'[1]User Profiles'!$A:$I,8,FALSE)</f>
        <v>Gauteng</v>
      </c>
      <c r="H6992" t="s">
        <v>17</v>
      </c>
      <c r="I6992" s="4">
        <v>42387</v>
      </c>
      <c r="J6992" s="1">
        <v>0.70763888888888893</v>
      </c>
      <c r="K6992" s="1">
        <v>7.6388888888888882E-4</v>
      </c>
      <c r="L6992" s="1" t="str">
        <f t="shared" si="437"/>
        <v>Monday</v>
      </c>
      <c r="M6992" t="str">
        <f t="shared" si="436"/>
        <v>January</v>
      </c>
      <c r="N6992" s="2" t="str">
        <f t="shared" si="438"/>
        <v>Afternoon</v>
      </c>
      <c r="O6992" s="2">
        <v>42387.707638888889</v>
      </c>
      <c r="P6992">
        <v>611190</v>
      </c>
      <c r="Q6992" t="str">
        <f t="shared" si="439"/>
        <v>Other</v>
      </c>
    </row>
    <row r="6993" spans="1:17" x14ac:dyDescent="0.3">
      <c r="A6993">
        <v>764961</v>
      </c>
      <c r="B6993" t="str">
        <f>VLOOKUP($A6993,'[1]User Profiles'!$A:$I,2,FALSE)</f>
        <v>Markus </v>
      </c>
      <c r="C6993" t="str">
        <f>VLOOKUP($A6993,'[1]User Profiles'!$A:$I,3,FALSE)</f>
        <v>Mastrangelo</v>
      </c>
      <c r="D6993" t="str">
        <f>VLOOKUP($A6993,'[1]User Profiles'!$A:$I,5,FALSE)</f>
        <v>male</v>
      </c>
      <c r="E6993" t="str">
        <f>VLOOKUP($A6993,'[1]User Profiles'!$A:$I,6,FALSE)</f>
        <v>black</v>
      </c>
      <c r="F6993">
        <f>VLOOKUP($A6993,'[1]User Profiles'!$A:$I,7,FALSE)</f>
        <v>25</v>
      </c>
      <c r="G6993" t="str">
        <f>VLOOKUP($A6993,'[1]User Profiles'!$A:$I,8,FALSE)</f>
        <v>Gauteng</v>
      </c>
      <c r="H6993" t="s">
        <v>20</v>
      </c>
      <c r="I6993" s="4">
        <v>42398</v>
      </c>
      <c r="J6993" s="1">
        <v>0.70763888888888893</v>
      </c>
      <c r="K6993" s="1">
        <v>3.9351851851851852E-4</v>
      </c>
      <c r="L6993" s="1" t="str">
        <f t="shared" si="437"/>
        <v>Friday</v>
      </c>
      <c r="M6993" t="str">
        <f t="shared" si="436"/>
        <v>January</v>
      </c>
      <c r="N6993" s="2" t="str">
        <f t="shared" si="438"/>
        <v>Afternoon</v>
      </c>
      <c r="O6993" s="2">
        <v>42398.707638888889</v>
      </c>
      <c r="P6993">
        <v>764961</v>
      </c>
      <c r="Q6993" t="str">
        <f t="shared" si="439"/>
        <v>Other</v>
      </c>
    </row>
    <row r="6994" spans="1:17" x14ac:dyDescent="0.3">
      <c r="A6994">
        <v>821146</v>
      </c>
      <c r="B6994" t="str">
        <f>VLOOKUP($A6994,'[1]User Profiles'!$A:$I,2,FALSE)</f>
        <v>Carter </v>
      </c>
      <c r="C6994" t="str">
        <f>VLOOKUP($A6994,'[1]User Profiles'!$A:$I,3,FALSE)</f>
        <v>Pascarella</v>
      </c>
      <c r="D6994" t="str">
        <f>VLOOKUP($A6994,'[1]User Profiles'!$A:$I,5,FALSE)</f>
        <v>male</v>
      </c>
      <c r="E6994" t="str">
        <f>VLOOKUP($A6994,'[1]User Profiles'!$A:$I,6,FALSE)</f>
        <v>black</v>
      </c>
      <c r="F6994">
        <f>VLOOKUP($A6994,'[1]User Profiles'!$A:$I,7,FALSE)</f>
        <v>19</v>
      </c>
      <c r="G6994" t="str">
        <f>VLOOKUP($A6994,'[1]User Profiles'!$A:$I,8,FALSE)</f>
        <v>Mpumalanga</v>
      </c>
      <c r="H6994" t="s">
        <v>17</v>
      </c>
      <c r="I6994" s="4">
        <v>42433</v>
      </c>
      <c r="J6994" s="1">
        <v>0.70763888888888893</v>
      </c>
      <c r="K6994" s="1">
        <v>1.7013888888888886E-3</v>
      </c>
      <c r="L6994" s="1" t="str">
        <f t="shared" si="437"/>
        <v>Friday</v>
      </c>
      <c r="M6994" t="str">
        <f t="shared" si="436"/>
        <v>March</v>
      </c>
      <c r="N6994" s="2" t="str">
        <f t="shared" si="438"/>
        <v>Afternoon</v>
      </c>
      <c r="O6994" s="2">
        <v>42433.707638888889</v>
      </c>
      <c r="P6994">
        <v>821146</v>
      </c>
      <c r="Q6994" t="str">
        <f t="shared" si="439"/>
        <v>Other</v>
      </c>
    </row>
    <row r="6995" spans="1:17" x14ac:dyDescent="0.3">
      <c r="A6995">
        <v>772475</v>
      </c>
      <c r="B6995" t="str">
        <f>VLOOKUP($A6995,'[1]User Profiles'!$A:$I,2,FALSE)</f>
        <v>Lloyd </v>
      </c>
      <c r="C6995" t="str">
        <f>VLOOKUP($A6995,'[1]User Profiles'!$A:$I,3,FALSE)</f>
        <v>Vital</v>
      </c>
      <c r="D6995" t="str">
        <f>VLOOKUP($A6995,'[1]User Profiles'!$A:$I,5,FALSE)</f>
        <v>male</v>
      </c>
      <c r="E6995" t="str">
        <f>VLOOKUP($A6995,'[1]User Profiles'!$A:$I,6,FALSE)</f>
        <v>white</v>
      </c>
      <c r="F6995">
        <f>VLOOKUP($A6995,'[1]User Profiles'!$A:$I,7,FALSE)</f>
        <v>16</v>
      </c>
      <c r="G6995" t="str">
        <f>VLOOKUP($A6995,'[1]User Profiles'!$A:$I,8,FALSE)</f>
        <v>Gauteng</v>
      </c>
      <c r="H6995" t="s">
        <v>17</v>
      </c>
      <c r="I6995" s="4">
        <v>42402</v>
      </c>
      <c r="J6995" s="1">
        <v>0.70763888888888893</v>
      </c>
      <c r="K6995" s="1">
        <v>3.1250000000000001E-4</v>
      </c>
      <c r="L6995" s="1" t="str">
        <f t="shared" si="437"/>
        <v>Tuesday</v>
      </c>
      <c r="M6995" t="str">
        <f t="shared" si="436"/>
        <v>February</v>
      </c>
      <c r="N6995" s="2" t="str">
        <f t="shared" si="438"/>
        <v>Afternoon</v>
      </c>
      <c r="O6995" s="2">
        <v>42402.707638888889</v>
      </c>
      <c r="P6995">
        <v>772475</v>
      </c>
      <c r="Q6995" t="str">
        <f t="shared" si="439"/>
        <v>Other</v>
      </c>
    </row>
    <row r="6996" spans="1:17" x14ac:dyDescent="0.3">
      <c r="A6996">
        <v>789376</v>
      </c>
      <c r="B6996" t="str">
        <f>VLOOKUP($A6996,'[1]User Profiles'!$A:$I,2,FALSE)</f>
        <v>Haywood </v>
      </c>
      <c r="C6996" t="str">
        <f>VLOOKUP($A6996,'[1]User Profiles'!$A:$I,3,FALSE)</f>
        <v>Martello</v>
      </c>
      <c r="D6996" t="str">
        <f>VLOOKUP($A6996,'[1]User Profiles'!$A:$I,5,FALSE)</f>
        <v>male</v>
      </c>
      <c r="E6996" t="str">
        <f>VLOOKUP($A6996,'[1]User Profiles'!$A:$I,6,FALSE)</f>
        <v>black</v>
      </c>
      <c r="F6996">
        <f>VLOOKUP($A6996,'[1]User Profiles'!$A:$I,7,FALSE)</f>
        <v>49</v>
      </c>
      <c r="G6996" t="str">
        <f>VLOOKUP($A6996,'[1]User Profiles'!$A:$I,8,FALSE)</f>
        <v>Gauteng</v>
      </c>
      <c r="H6996" t="s">
        <v>18</v>
      </c>
      <c r="I6996" s="4">
        <v>42441</v>
      </c>
      <c r="J6996" s="1">
        <v>0.70763888888888893</v>
      </c>
      <c r="K6996" s="1">
        <v>3.5023148148148144E-2</v>
      </c>
      <c r="L6996" s="1" t="str">
        <f t="shared" si="437"/>
        <v>Saturday</v>
      </c>
      <c r="M6996" t="str">
        <f t="shared" si="436"/>
        <v>March</v>
      </c>
      <c r="N6996" s="2" t="str">
        <f t="shared" si="438"/>
        <v>Afternoon</v>
      </c>
      <c r="O6996" s="2">
        <v>42441.707638888889</v>
      </c>
      <c r="P6996">
        <v>789376</v>
      </c>
      <c r="Q6996" t="str">
        <f t="shared" si="439"/>
        <v>Sports</v>
      </c>
    </row>
    <row r="6997" spans="1:17" x14ac:dyDescent="0.3">
      <c r="A6997">
        <v>931072</v>
      </c>
      <c r="B6997" t="str">
        <f>VLOOKUP($A6997,'[1]User Profiles'!$A:$I,2,FALSE)</f>
        <v>Filiberto </v>
      </c>
      <c r="C6997" t="str">
        <f>VLOOKUP($A6997,'[1]User Profiles'!$A:$I,3,FALSE)</f>
        <v>Caves</v>
      </c>
      <c r="D6997" t="str">
        <f>VLOOKUP($A6997,'[1]User Profiles'!$A:$I,5,FALSE)</f>
        <v>male</v>
      </c>
      <c r="E6997" t="str">
        <f>VLOOKUP($A6997,'[1]User Profiles'!$A:$I,6,FALSE)</f>
        <v>indian_asian</v>
      </c>
      <c r="F6997">
        <f>VLOOKUP($A6997,'[1]User Profiles'!$A:$I,7,FALSE)</f>
        <v>29</v>
      </c>
      <c r="G6997" t="str">
        <f>VLOOKUP($A6997,'[1]User Profiles'!$A:$I,8,FALSE)</f>
        <v>Kwazulu Natal</v>
      </c>
      <c r="H6997" t="s">
        <v>18</v>
      </c>
      <c r="I6997" s="4">
        <v>42458</v>
      </c>
      <c r="J6997" s="1">
        <v>0.70763888888888893</v>
      </c>
      <c r="K6997" s="1">
        <v>4.8379629629629632E-3</v>
      </c>
      <c r="L6997" s="1" t="str">
        <f t="shared" si="437"/>
        <v>Tuesday</v>
      </c>
      <c r="M6997" t="str">
        <f t="shared" si="436"/>
        <v>March</v>
      </c>
      <c r="N6997" s="2" t="str">
        <f t="shared" si="438"/>
        <v>Afternoon</v>
      </c>
      <c r="O6997" s="2">
        <v>42458.707638888889</v>
      </c>
      <c r="P6997">
        <v>931072</v>
      </c>
      <c r="Q6997" t="str">
        <f t="shared" si="439"/>
        <v>Sports</v>
      </c>
    </row>
    <row r="6998" spans="1:17" x14ac:dyDescent="0.3">
      <c r="A6998">
        <v>586480</v>
      </c>
      <c r="B6998" t="str">
        <f>VLOOKUP($A6998,'[1]User Profiles'!$A:$I,2,FALSE)</f>
        <v>Stephen </v>
      </c>
      <c r="C6998" t="str">
        <f>VLOOKUP($A6998,'[1]User Profiles'!$A:$I,3,FALSE)</f>
        <v>Restivo</v>
      </c>
      <c r="D6998" t="str">
        <f>VLOOKUP($A6998,'[1]User Profiles'!$A:$I,5,FALSE)</f>
        <v>male</v>
      </c>
      <c r="E6998" t="str">
        <f>VLOOKUP($A6998,'[1]User Profiles'!$A:$I,6,FALSE)</f>
        <v>black</v>
      </c>
      <c r="F6998">
        <f>VLOOKUP($A6998,'[1]User Profiles'!$A:$I,7,FALSE)</f>
        <v>22</v>
      </c>
      <c r="G6998" t="str">
        <f>VLOOKUP($A6998,'[1]User Profiles'!$A:$I,8,FALSE)</f>
        <v>Mpumalanga</v>
      </c>
      <c r="H6998" t="s">
        <v>24</v>
      </c>
      <c r="I6998" s="4">
        <v>42371</v>
      </c>
      <c r="J6998" s="1">
        <v>0.70763888888888893</v>
      </c>
      <c r="K6998" s="1">
        <v>1.6782407407407406E-3</v>
      </c>
      <c r="L6998" s="1" t="str">
        <f t="shared" si="437"/>
        <v>Saturday</v>
      </c>
      <c r="M6998" t="str">
        <f t="shared" si="436"/>
        <v>January</v>
      </c>
      <c r="N6998" s="2" t="str">
        <f t="shared" si="438"/>
        <v>Afternoon</v>
      </c>
      <c r="O6998" s="2">
        <v>42371.707638888889</v>
      </c>
      <c r="P6998">
        <v>586480</v>
      </c>
      <c r="Q6998" t="str">
        <f t="shared" si="439"/>
        <v>Other</v>
      </c>
    </row>
    <row r="6999" spans="1:17" x14ac:dyDescent="0.3">
      <c r="A6999">
        <v>839938</v>
      </c>
      <c r="B6999" t="str">
        <f>VLOOKUP($A6999,'[1]User Profiles'!$A:$I,2,FALSE)</f>
        <v>Earline </v>
      </c>
      <c r="C6999" t="str">
        <f>VLOOKUP($A6999,'[1]User Profiles'!$A:$I,3,FALSE)</f>
        <v>Zweifel</v>
      </c>
      <c r="D6999" t="str">
        <f>VLOOKUP($A6999,'[1]User Profiles'!$A:$I,5,FALSE)</f>
        <v>female</v>
      </c>
      <c r="E6999" t="str">
        <f>VLOOKUP($A6999,'[1]User Profiles'!$A:$I,6,FALSE)</f>
        <v>coloured</v>
      </c>
      <c r="F6999">
        <f>VLOOKUP($A6999,'[1]User Profiles'!$A:$I,7,FALSE)</f>
        <v>30</v>
      </c>
      <c r="G6999" t="str">
        <f>VLOOKUP($A6999,'[1]User Profiles'!$A:$I,8,FALSE)</f>
        <v>Eastern Cape</v>
      </c>
      <c r="H6999" t="s">
        <v>20</v>
      </c>
      <c r="I6999" s="4">
        <v>42433</v>
      </c>
      <c r="J6999" s="1">
        <v>0.70763888888888893</v>
      </c>
      <c r="K6999" s="1">
        <v>6.1342592592592594E-3</v>
      </c>
      <c r="L6999" s="1" t="str">
        <f t="shared" si="437"/>
        <v>Friday</v>
      </c>
      <c r="M6999" t="str">
        <f t="shared" si="436"/>
        <v>March</v>
      </c>
      <c r="N6999" s="2" t="str">
        <f t="shared" si="438"/>
        <v>Afternoon</v>
      </c>
      <c r="O6999" s="2">
        <v>42433.707638888889</v>
      </c>
      <c r="P6999">
        <v>839938</v>
      </c>
      <c r="Q6999" t="str">
        <f t="shared" si="439"/>
        <v>Other</v>
      </c>
    </row>
    <row r="7000" spans="1:17" x14ac:dyDescent="0.3">
      <c r="A7000">
        <v>773413</v>
      </c>
      <c r="B7000" t="str">
        <f>VLOOKUP($A7000,'[1]User Profiles'!$A:$I,2,FALSE)</f>
        <v>Kyle </v>
      </c>
      <c r="C7000" t="str">
        <f>VLOOKUP($A7000,'[1]User Profiles'!$A:$I,3,FALSE)</f>
        <v>Woolard</v>
      </c>
      <c r="D7000" t="str">
        <f>VLOOKUP($A7000,'[1]User Profiles'!$A:$I,5,FALSE)</f>
        <v>male</v>
      </c>
      <c r="E7000" t="str">
        <f>VLOOKUP($A7000,'[1]User Profiles'!$A:$I,6,FALSE)</f>
        <v>black</v>
      </c>
      <c r="F7000">
        <f>VLOOKUP($A7000,'[1]User Profiles'!$A:$I,7,FALSE)</f>
        <v>21</v>
      </c>
      <c r="G7000" t="str">
        <f>VLOOKUP($A7000,'[1]User Profiles'!$A:$I,8,FALSE)</f>
        <v>Gauteng</v>
      </c>
      <c r="H7000" t="s">
        <v>19</v>
      </c>
      <c r="I7000" s="4">
        <v>42402</v>
      </c>
      <c r="J7000" s="1">
        <v>0.70763888888888893</v>
      </c>
      <c r="K7000" s="1">
        <v>3.8888888888888888E-3</v>
      </c>
      <c r="L7000" s="1" t="str">
        <f t="shared" si="437"/>
        <v>Tuesday</v>
      </c>
      <c r="M7000" t="str">
        <f t="shared" si="436"/>
        <v>February</v>
      </c>
      <c r="N7000" s="2" t="str">
        <f t="shared" si="438"/>
        <v>Afternoon</v>
      </c>
      <c r="O7000" s="2">
        <v>42402.707638888889</v>
      </c>
      <c r="P7000">
        <v>773413</v>
      </c>
      <c r="Q7000" t="str">
        <f t="shared" si="439"/>
        <v>Entertainment</v>
      </c>
    </row>
    <row r="7001" spans="1:17" x14ac:dyDescent="0.3">
      <c r="A7001">
        <v>810638</v>
      </c>
      <c r="B7001" t="str">
        <f>VLOOKUP($A7001,'[1]User Profiles'!$A:$I,2,FALSE)</f>
        <v>Brendan </v>
      </c>
      <c r="C7001" t="str">
        <f>VLOOKUP($A7001,'[1]User Profiles'!$A:$I,3,FALSE)</f>
        <v>Slane</v>
      </c>
      <c r="D7001" t="str">
        <f>VLOOKUP($A7001,'[1]User Profiles'!$A:$I,5,FALSE)</f>
        <v>male</v>
      </c>
      <c r="E7001" t="str">
        <f>VLOOKUP($A7001,'[1]User Profiles'!$A:$I,6,FALSE)</f>
        <v>white</v>
      </c>
      <c r="F7001">
        <f>VLOOKUP($A7001,'[1]User Profiles'!$A:$I,7,FALSE)</f>
        <v>32</v>
      </c>
      <c r="G7001" t="str">
        <f>VLOOKUP($A7001,'[1]User Profiles'!$A:$I,8,FALSE)</f>
        <v>Gauteng</v>
      </c>
      <c r="H7001" t="s">
        <v>20</v>
      </c>
      <c r="I7001" s="4">
        <v>42426</v>
      </c>
      <c r="J7001" s="1">
        <v>0.70763888888888893</v>
      </c>
      <c r="K7001" s="1">
        <v>2.164351851851852E-2</v>
      </c>
      <c r="L7001" s="1" t="str">
        <f t="shared" si="437"/>
        <v>Friday</v>
      </c>
      <c r="M7001" t="str">
        <f t="shared" si="436"/>
        <v>February</v>
      </c>
      <c r="N7001" s="2" t="str">
        <f t="shared" si="438"/>
        <v>Afternoon</v>
      </c>
      <c r="O7001" s="2">
        <v>42426.707638888889</v>
      </c>
      <c r="P7001">
        <v>810638</v>
      </c>
      <c r="Q7001" t="str">
        <f t="shared" si="439"/>
        <v>Other</v>
      </c>
    </row>
    <row r="7002" spans="1:17" x14ac:dyDescent="0.3">
      <c r="A7002">
        <v>820300</v>
      </c>
      <c r="B7002" t="str">
        <f>VLOOKUP($A7002,'[1]User Profiles'!$A:$I,2,FALSE)</f>
        <v>Robby </v>
      </c>
      <c r="C7002" t="str">
        <f>VLOOKUP($A7002,'[1]User Profiles'!$A:$I,3,FALSE)</f>
        <v>Slane</v>
      </c>
      <c r="D7002" t="str">
        <f>VLOOKUP($A7002,'[1]User Profiles'!$A:$I,5,FALSE)</f>
        <v>male</v>
      </c>
      <c r="E7002" t="str">
        <f>VLOOKUP($A7002,'[1]User Profiles'!$A:$I,6,FALSE)</f>
        <v>white</v>
      </c>
      <c r="F7002">
        <f>VLOOKUP($A7002,'[1]User Profiles'!$A:$I,7,FALSE)</f>
        <v>66</v>
      </c>
      <c r="G7002" t="str">
        <f>VLOOKUP($A7002,'[1]User Profiles'!$A:$I,8,FALSE)</f>
        <v>Gauteng</v>
      </c>
      <c r="H7002" t="s">
        <v>20</v>
      </c>
      <c r="I7002" s="4">
        <v>42440</v>
      </c>
      <c r="J7002" s="1">
        <v>0.70763888888888893</v>
      </c>
      <c r="K7002" s="1">
        <v>1.689814814814815E-3</v>
      </c>
      <c r="L7002" s="1" t="str">
        <f t="shared" si="437"/>
        <v>Friday</v>
      </c>
      <c r="M7002" t="str">
        <f t="shared" si="436"/>
        <v>March</v>
      </c>
      <c r="N7002" s="2" t="str">
        <f t="shared" si="438"/>
        <v>Afternoon</v>
      </c>
      <c r="O7002" s="2">
        <v>42440.707638888889</v>
      </c>
      <c r="P7002">
        <v>820300</v>
      </c>
      <c r="Q7002" t="str">
        <f t="shared" si="439"/>
        <v>Other</v>
      </c>
    </row>
    <row r="7003" spans="1:17" x14ac:dyDescent="0.3">
      <c r="A7003">
        <v>771796</v>
      </c>
      <c r="B7003" t="str">
        <f>VLOOKUP($A7003,'[1]User Profiles'!$A:$I,2,FALSE)</f>
        <v>Jacinto </v>
      </c>
      <c r="C7003" t="str">
        <f>VLOOKUP($A7003,'[1]User Profiles'!$A:$I,3,FALSE)</f>
        <v>Mcclaine</v>
      </c>
      <c r="D7003" t="str">
        <f>VLOOKUP($A7003,'[1]User Profiles'!$A:$I,5,FALSE)</f>
        <v>male</v>
      </c>
      <c r="E7003" t="str">
        <f>VLOOKUP($A7003,'[1]User Profiles'!$A:$I,6,FALSE)</f>
        <v>coloured</v>
      </c>
      <c r="F7003">
        <f>VLOOKUP($A7003,'[1]User Profiles'!$A:$I,7,FALSE)</f>
        <v>35</v>
      </c>
      <c r="G7003" t="str">
        <f>VLOOKUP($A7003,'[1]User Profiles'!$A:$I,8,FALSE)</f>
        <v>Western Cape</v>
      </c>
      <c r="H7003" t="s">
        <v>20</v>
      </c>
      <c r="I7003" s="4">
        <v>42455</v>
      </c>
      <c r="J7003" s="1">
        <v>0.70833333333333337</v>
      </c>
      <c r="K7003" s="1">
        <v>7.2662037037037039E-2</v>
      </c>
      <c r="L7003" s="1" t="str">
        <f t="shared" si="437"/>
        <v>Saturday</v>
      </c>
      <c r="M7003" t="str">
        <f t="shared" si="436"/>
        <v>March</v>
      </c>
      <c r="N7003" s="2" t="str">
        <f t="shared" si="438"/>
        <v>Afternoon</v>
      </c>
      <c r="O7003" s="2">
        <v>42455.708333333336</v>
      </c>
      <c r="P7003">
        <v>771796</v>
      </c>
      <c r="Q7003" t="str">
        <f t="shared" si="439"/>
        <v>Other</v>
      </c>
    </row>
    <row r="7004" spans="1:17" x14ac:dyDescent="0.3">
      <c r="A7004">
        <v>809139</v>
      </c>
      <c r="B7004" t="str">
        <f>VLOOKUP($A7004,'[1]User Profiles'!$A:$I,2,FALSE)</f>
        <v>Loyd </v>
      </c>
      <c r="C7004" t="str">
        <f>VLOOKUP($A7004,'[1]User Profiles'!$A:$I,3,FALSE)</f>
        <v>Biggers</v>
      </c>
      <c r="D7004" t="str">
        <f>VLOOKUP($A7004,'[1]User Profiles'!$A:$I,5,FALSE)</f>
        <v>male</v>
      </c>
      <c r="E7004" t="str">
        <f>VLOOKUP($A7004,'[1]User Profiles'!$A:$I,6,FALSE)</f>
        <v>black</v>
      </c>
      <c r="F7004">
        <f>VLOOKUP($A7004,'[1]User Profiles'!$A:$I,7,FALSE)</f>
        <v>28</v>
      </c>
      <c r="G7004" t="str">
        <f>VLOOKUP($A7004,'[1]User Profiles'!$A:$I,8,FALSE)</f>
        <v>Limpopo</v>
      </c>
      <c r="H7004" t="s">
        <v>17</v>
      </c>
      <c r="I7004" s="4">
        <v>42376</v>
      </c>
      <c r="J7004" s="1">
        <v>0.70833333333333337</v>
      </c>
      <c r="K7004" s="1">
        <v>3.5416666666666669E-3</v>
      </c>
      <c r="L7004" s="1" t="str">
        <f t="shared" si="437"/>
        <v>Thursday</v>
      </c>
      <c r="M7004" t="str">
        <f t="shared" si="436"/>
        <v>January</v>
      </c>
      <c r="N7004" s="2" t="str">
        <f t="shared" si="438"/>
        <v>Afternoon</v>
      </c>
      <c r="O7004" s="2">
        <v>42376.708333333336</v>
      </c>
      <c r="P7004">
        <v>809139</v>
      </c>
      <c r="Q7004" t="str">
        <f t="shared" si="439"/>
        <v>Other</v>
      </c>
    </row>
    <row r="7005" spans="1:17" x14ac:dyDescent="0.3">
      <c r="A7005">
        <v>809158</v>
      </c>
      <c r="B7005" t="str">
        <f>VLOOKUP($A7005,'[1]User Profiles'!$A:$I,2,FALSE)</f>
        <v>Michel </v>
      </c>
      <c r="C7005" t="str">
        <f>VLOOKUP($A7005,'[1]User Profiles'!$A:$I,3,FALSE)</f>
        <v>Pascarella</v>
      </c>
      <c r="D7005" t="str">
        <f>VLOOKUP($A7005,'[1]User Profiles'!$A:$I,5,FALSE)</f>
        <v>male</v>
      </c>
      <c r="E7005" t="str">
        <f>VLOOKUP($A7005,'[1]User Profiles'!$A:$I,6,FALSE)</f>
        <v>indian_asian</v>
      </c>
      <c r="F7005">
        <f>VLOOKUP($A7005,'[1]User Profiles'!$A:$I,7,FALSE)</f>
        <v>28</v>
      </c>
      <c r="G7005" t="str">
        <f>VLOOKUP($A7005,'[1]User Profiles'!$A:$I,8,FALSE)</f>
        <v>Gauteng</v>
      </c>
      <c r="H7005" t="s">
        <v>18</v>
      </c>
      <c r="I7005" s="4">
        <v>42459</v>
      </c>
      <c r="J7005" s="1">
        <v>0.70833333333333337</v>
      </c>
      <c r="K7005" s="1">
        <v>0.1149074074074074</v>
      </c>
      <c r="L7005" s="1" t="str">
        <f t="shared" si="437"/>
        <v>Wednesday</v>
      </c>
      <c r="M7005" t="str">
        <f t="shared" si="436"/>
        <v>March</v>
      </c>
      <c r="N7005" s="2" t="str">
        <f t="shared" si="438"/>
        <v>Afternoon</v>
      </c>
      <c r="O7005" s="2">
        <v>42459.708333333336</v>
      </c>
      <c r="P7005">
        <v>809158</v>
      </c>
      <c r="Q7005" t="str">
        <f t="shared" si="439"/>
        <v>Sports</v>
      </c>
    </row>
    <row r="7006" spans="1:17" x14ac:dyDescent="0.3">
      <c r="A7006">
        <v>809204</v>
      </c>
      <c r="B7006" t="str">
        <f>VLOOKUP($A7006,'[1]User Profiles'!$A:$I,2,FALSE)</f>
        <v>Wilton </v>
      </c>
      <c r="C7006" t="str">
        <f>VLOOKUP($A7006,'[1]User Profiles'!$A:$I,3,FALSE)</f>
        <v>Gettys</v>
      </c>
      <c r="D7006" t="str">
        <f>VLOOKUP($A7006,'[1]User Profiles'!$A:$I,5,FALSE)</f>
        <v>male</v>
      </c>
      <c r="E7006" t="str">
        <f>VLOOKUP($A7006,'[1]User Profiles'!$A:$I,6,FALSE)</f>
        <v>black</v>
      </c>
      <c r="F7006">
        <f>VLOOKUP($A7006,'[1]User Profiles'!$A:$I,7,FALSE)</f>
        <v>47</v>
      </c>
      <c r="G7006" t="str">
        <f>VLOOKUP($A7006,'[1]User Profiles'!$A:$I,8,FALSE)</f>
        <v>North West</v>
      </c>
      <c r="H7006" t="s">
        <v>18</v>
      </c>
      <c r="I7006" s="4">
        <v>42458</v>
      </c>
      <c r="J7006" s="1">
        <v>0.70833333333333337</v>
      </c>
      <c r="K7006" s="1">
        <v>1.638888888888889E-2</v>
      </c>
      <c r="L7006" s="1" t="str">
        <f t="shared" si="437"/>
        <v>Tuesday</v>
      </c>
      <c r="M7006" t="str">
        <f t="shared" si="436"/>
        <v>March</v>
      </c>
      <c r="N7006" s="2" t="str">
        <f t="shared" si="438"/>
        <v>Afternoon</v>
      </c>
      <c r="O7006" s="2">
        <v>42458.708333333336</v>
      </c>
      <c r="P7006">
        <v>809204</v>
      </c>
      <c r="Q7006" t="str">
        <f t="shared" si="439"/>
        <v>Sports</v>
      </c>
    </row>
    <row r="7007" spans="1:17" x14ac:dyDescent="0.3">
      <c r="A7007">
        <v>797639</v>
      </c>
      <c r="B7007" t="str">
        <f>VLOOKUP($A7007,'[1]User Profiles'!$A:$I,2,FALSE)</f>
        <v>Bret </v>
      </c>
      <c r="C7007" t="str">
        <f>VLOOKUP($A7007,'[1]User Profiles'!$A:$I,3,FALSE)</f>
        <v>Jacox</v>
      </c>
      <c r="D7007" t="str">
        <f>VLOOKUP($A7007,'[1]User Profiles'!$A:$I,5,FALSE)</f>
        <v>male</v>
      </c>
      <c r="E7007" t="str">
        <f>VLOOKUP($A7007,'[1]User Profiles'!$A:$I,6,FALSE)</f>
        <v>white</v>
      </c>
      <c r="F7007">
        <f>VLOOKUP($A7007,'[1]User Profiles'!$A:$I,7,FALSE)</f>
        <v>22</v>
      </c>
      <c r="G7007" t="str">
        <f>VLOOKUP($A7007,'[1]User Profiles'!$A:$I,8,FALSE)</f>
        <v>Kwazulu Natal</v>
      </c>
      <c r="H7007" t="s">
        <v>20</v>
      </c>
      <c r="I7007" s="4">
        <v>42417</v>
      </c>
      <c r="J7007" s="1">
        <v>0.70833333333333337</v>
      </c>
      <c r="K7007" s="1">
        <v>6.9444444444444447E-4</v>
      </c>
      <c r="L7007" s="1" t="str">
        <f t="shared" si="437"/>
        <v>Wednesday</v>
      </c>
      <c r="M7007" t="str">
        <f t="shared" si="436"/>
        <v>February</v>
      </c>
      <c r="N7007" s="2" t="str">
        <f t="shared" si="438"/>
        <v>Afternoon</v>
      </c>
      <c r="O7007" s="2">
        <v>42417.708333333336</v>
      </c>
      <c r="P7007">
        <v>797639</v>
      </c>
      <c r="Q7007" t="str">
        <f t="shared" si="439"/>
        <v>Other</v>
      </c>
    </row>
    <row r="7008" spans="1:17" x14ac:dyDescent="0.3">
      <c r="A7008">
        <v>2368984</v>
      </c>
      <c r="B7008" t="str">
        <f>VLOOKUP($A7008,'[1]User Profiles'!$A:$I,2,FALSE)</f>
        <v>Lucas </v>
      </c>
      <c r="C7008" t="str">
        <f>VLOOKUP($A7008,'[1]User Profiles'!$A:$I,3,FALSE)</f>
        <v>Beville</v>
      </c>
      <c r="D7008" t="str">
        <f>VLOOKUP($A7008,'[1]User Profiles'!$A:$I,5,FALSE)</f>
        <v>male</v>
      </c>
      <c r="E7008" t="str">
        <f>VLOOKUP($A7008,'[1]User Profiles'!$A:$I,6,FALSE)</f>
        <v>indian_asian</v>
      </c>
      <c r="F7008">
        <f>VLOOKUP($A7008,'[1]User Profiles'!$A:$I,7,FALSE)</f>
        <v>28</v>
      </c>
      <c r="G7008" t="str">
        <f>VLOOKUP($A7008,'[1]User Profiles'!$A:$I,8,FALSE)</f>
        <v>Limpopo</v>
      </c>
      <c r="H7008" t="s">
        <v>18</v>
      </c>
      <c r="I7008" s="4">
        <v>42427</v>
      </c>
      <c r="J7008" s="1">
        <v>0.70833333333333337</v>
      </c>
      <c r="K7008" s="1">
        <v>6.3425925925925915E-3</v>
      </c>
      <c r="L7008" s="1" t="str">
        <f t="shared" si="437"/>
        <v>Saturday</v>
      </c>
      <c r="M7008" t="str">
        <f t="shared" si="436"/>
        <v>February</v>
      </c>
      <c r="N7008" s="2" t="str">
        <f t="shared" si="438"/>
        <v>Afternoon</v>
      </c>
      <c r="O7008" s="2">
        <v>42427.708333333336</v>
      </c>
      <c r="P7008">
        <v>2368984</v>
      </c>
      <c r="Q7008" t="str">
        <f t="shared" si="439"/>
        <v>Sports</v>
      </c>
    </row>
    <row r="7009" spans="1:17" x14ac:dyDescent="0.3">
      <c r="A7009">
        <v>892947</v>
      </c>
      <c r="B7009" t="str">
        <f>VLOOKUP($A7009,'[1]User Profiles'!$A:$I,2,FALSE)</f>
        <v>Michel </v>
      </c>
      <c r="C7009" t="str">
        <f>VLOOKUP($A7009,'[1]User Profiles'!$A:$I,3,FALSE)</f>
        <v>Hier</v>
      </c>
      <c r="D7009" t="str">
        <f>VLOOKUP($A7009,'[1]User Profiles'!$A:$I,5,FALSE)</f>
        <v>male</v>
      </c>
      <c r="E7009" t="str">
        <f>VLOOKUP($A7009,'[1]User Profiles'!$A:$I,6,FALSE)</f>
        <v>black</v>
      </c>
      <c r="F7009">
        <f>VLOOKUP($A7009,'[1]User Profiles'!$A:$I,7,FALSE)</f>
        <v>28</v>
      </c>
      <c r="G7009" t="str">
        <f>VLOOKUP($A7009,'[1]User Profiles'!$A:$I,8,FALSE)</f>
        <v>Mpumalanga</v>
      </c>
      <c r="H7009" t="s">
        <v>17</v>
      </c>
      <c r="I7009" s="4">
        <v>42448</v>
      </c>
      <c r="J7009" s="1">
        <v>0.70833333333333337</v>
      </c>
      <c r="K7009" s="1">
        <v>1.25E-3</v>
      </c>
      <c r="L7009" s="1" t="str">
        <f t="shared" si="437"/>
        <v>Saturday</v>
      </c>
      <c r="M7009" t="str">
        <f t="shared" si="436"/>
        <v>March</v>
      </c>
      <c r="N7009" s="2" t="str">
        <f t="shared" si="438"/>
        <v>Afternoon</v>
      </c>
      <c r="O7009" s="2">
        <v>42448.708333333336</v>
      </c>
      <c r="P7009">
        <v>892947</v>
      </c>
      <c r="Q7009" t="str">
        <f t="shared" si="439"/>
        <v>Other</v>
      </c>
    </row>
    <row r="7010" spans="1:17" x14ac:dyDescent="0.3">
      <c r="A7010">
        <v>1519602</v>
      </c>
      <c r="B7010" t="str">
        <f>VLOOKUP($A7010,'[1]User Profiles'!$A:$I,2,FALSE)</f>
        <v>Art </v>
      </c>
      <c r="C7010" t="str">
        <f>VLOOKUP($A7010,'[1]User Profiles'!$A:$I,3,FALSE)</f>
        <v>Shkreli</v>
      </c>
      <c r="D7010" t="str">
        <f>VLOOKUP($A7010,'[1]User Profiles'!$A:$I,5,FALSE)</f>
        <v>male</v>
      </c>
      <c r="E7010" t="str">
        <f>VLOOKUP($A7010,'[1]User Profiles'!$A:$I,6,FALSE)</f>
        <v>black</v>
      </c>
      <c r="F7010">
        <f>VLOOKUP($A7010,'[1]User Profiles'!$A:$I,7,FALSE)</f>
        <v>34</v>
      </c>
      <c r="G7010" t="str">
        <f>VLOOKUP($A7010,'[1]User Profiles'!$A:$I,8,FALSE)</f>
        <v>Gauteng</v>
      </c>
      <c r="H7010" t="s">
        <v>18</v>
      </c>
      <c r="I7010" s="4">
        <v>42454</v>
      </c>
      <c r="J7010" s="1">
        <v>0.70833333333333337</v>
      </c>
      <c r="K7010" s="1">
        <v>0</v>
      </c>
      <c r="L7010" s="1" t="str">
        <f t="shared" si="437"/>
        <v>Friday</v>
      </c>
      <c r="M7010" t="str">
        <f t="shared" si="436"/>
        <v>March</v>
      </c>
      <c r="N7010" s="2" t="str">
        <f t="shared" si="438"/>
        <v>Afternoon</v>
      </c>
      <c r="O7010" s="2">
        <v>42454.708333333336</v>
      </c>
      <c r="P7010">
        <v>1518180</v>
      </c>
      <c r="Q7010" t="str">
        <f t="shared" si="439"/>
        <v>Sports</v>
      </c>
    </row>
    <row r="7011" spans="1:17" x14ac:dyDescent="0.3">
      <c r="A7011">
        <v>2422252</v>
      </c>
      <c r="B7011" t="str">
        <f>VLOOKUP($A7011,'[1]User Profiles'!$A:$I,2,FALSE)</f>
        <v>Abel </v>
      </c>
      <c r="C7011" t="str">
        <f>VLOOKUP($A7011,'[1]User Profiles'!$A:$I,3,FALSE)</f>
        <v>Slane</v>
      </c>
      <c r="D7011" t="str">
        <f>VLOOKUP($A7011,'[1]User Profiles'!$A:$I,5,FALSE)</f>
        <v>male</v>
      </c>
      <c r="E7011" t="str">
        <f>VLOOKUP($A7011,'[1]User Profiles'!$A:$I,6,FALSE)</f>
        <v>indian_asian</v>
      </c>
      <c r="F7011">
        <f>VLOOKUP($A7011,'[1]User Profiles'!$A:$I,7,FALSE)</f>
        <v>41</v>
      </c>
      <c r="G7011" t="str">
        <f>VLOOKUP($A7011,'[1]User Profiles'!$A:$I,8,FALSE)</f>
        <v>Gauteng</v>
      </c>
      <c r="H7011" t="s">
        <v>18</v>
      </c>
      <c r="I7011" s="4">
        <v>42422</v>
      </c>
      <c r="J7011" s="1">
        <v>0.70833333333333337</v>
      </c>
      <c r="K7011" s="1">
        <v>3.636574074074074E-2</v>
      </c>
      <c r="L7011" s="1" t="str">
        <f t="shared" si="437"/>
        <v>Monday</v>
      </c>
      <c r="M7011" t="str">
        <f t="shared" si="436"/>
        <v>February</v>
      </c>
      <c r="N7011" s="2" t="str">
        <f t="shared" si="438"/>
        <v>Afternoon</v>
      </c>
      <c r="O7011" s="2">
        <v>42422.708333333336</v>
      </c>
      <c r="P7011">
        <v>2384970</v>
      </c>
      <c r="Q7011" t="str">
        <f t="shared" si="439"/>
        <v>Sports</v>
      </c>
    </row>
    <row r="7012" spans="1:17" x14ac:dyDescent="0.3">
      <c r="A7012">
        <v>772921</v>
      </c>
      <c r="B7012" t="str">
        <f>VLOOKUP($A7012,'[1]User Profiles'!$A:$I,2,FALSE)</f>
        <v>Kyle </v>
      </c>
      <c r="C7012" t="str">
        <f>VLOOKUP($A7012,'[1]User Profiles'!$A:$I,3,FALSE)</f>
        <v>Mcclaine</v>
      </c>
      <c r="D7012" t="str">
        <f>VLOOKUP($A7012,'[1]User Profiles'!$A:$I,5,FALSE)</f>
        <v>male</v>
      </c>
      <c r="E7012" t="str">
        <f>VLOOKUP($A7012,'[1]User Profiles'!$A:$I,6,FALSE)</f>
        <v>black</v>
      </c>
      <c r="F7012">
        <f>VLOOKUP($A7012,'[1]User Profiles'!$A:$I,7,FALSE)</f>
        <v>25</v>
      </c>
      <c r="G7012" t="str">
        <f>VLOOKUP($A7012,'[1]User Profiles'!$A:$I,8,FALSE)</f>
        <v>Mpumalanga</v>
      </c>
      <c r="H7012" t="s">
        <v>22</v>
      </c>
      <c r="I7012" s="4">
        <v>42403</v>
      </c>
      <c r="J7012" s="1">
        <v>0.70833333333333337</v>
      </c>
      <c r="K7012" s="1">
        <v>7.789351851851852E-3</v>
      </c>
      <c r="L7012" s="1" t="str">
        <f t="shared" si="437"/>
        <v>Wednesday</v>
      </c>
      <c r="M7012" t="str">
        <f t="shared" si="436"/>
        <v>February</v>
      </c>
      <c r="N7012" s="2" t="str">
        <f t="shared" si="438"/>
        <v>Afternoon</v>
      </c>
      <c r="O7012" s="2">
        <v>42403.708333333336</v>
      </c>
      <c r="P7012">
        <v>772921</v>
      </c>
      <c r="Q7012" t="str">
        <f t="shared" si="439"/>
        <v>Kids</v>
      </c>
    </row>
    <row r="7013" spans="1:17" x14ac:dyDescent="0.3">
      <c r="A7013">
        <v>803004</v>
      </c>
      <c r="B7013" t="str">
        <f>VLOOKUP($A7013,'[1]User Profiles'!$A:$I,2,FALSE)</f>
        <v>None</v>
      </c>
      <c r="C7013" t="str">
        <f>VLOOKUP($A7013,'[1]User Profiles'!$A:$I,3,FALSE)</f>
        <v>None</v>
      </c>
      <c r="D7013" t="str">
        <f>VLOOKUP($A7013,'[1]User Profiles'!$A:$I,5,FALSE)</f>
        <v>None</v>
      </c>
      <c r="E7013" t="str">
        <f>VLOOKUP($A7013,'[1]User Profiles'!$A:$I,6,FALSE)</f>
        <v>None</v>
      </c>
      <c r="F7013">
        <f>VLOOKUP($A7013,'[1]User Profiles'!$A:$I,7,FALSE)</f>
        <v>0</v>
      </c>
      <c r="G7013" t="str">
        <f>VLOOKUP($A7013,'[1]User Profiles'!$A:$I,8,FALSE)</f>
        <v>None</v>
      </c>
      <c r="H7013" t="s">
        <v>18</v>
      </c>
      <c r="I7013" s="4">
        <v>42459</v>
      </c>
      <c r="J7013" s="1">
        <v>0.70833333333333337</v>
      </c>
      <c r="K7013" s="1">
        <v>8.1481481481481492E-3</v>
      </c>
      <c r="L7013" s="1" t="str">
        <f t="shared" si="437"/>
        <v>Wednesday</v>
      </c>
      <c r="M7013" t="str">
        <f t="shared" si="436"/>
        <v>March</v>
      </c>
      <c r="N7013" s="2" t="str">
        <f t="shared" si="438"/>
        <v>Afternoon</v>
      </c>
      <c r="O7013" s="2">
        <v>42459.708333333336</v>
      </c>
      <c r="P7013">
        <v>803004</v>
      </c>
      <c r="Q7013" t="str">
        <f t="shared" si="439"/>
        <v>Sports</v>
      </c>
    </row>
    <row r="7014" spans="1:17" x14ac:dyDescent="0.3">
      <c r="A7014">
        <v>2415185</v>
      </c>
      <c r="B7014" t="str">
        <f>VLOOKUP($A7014,'[1]User Profiles'!$A:$I,2,FALSE)</f>
        <v>Irving </v>
      </c>
      <c r="C7014" t="str">
        <f>VLOOKUP($A7014,'[1]User Profiles'!$A:$I,3,FALSE)</f>
        <v>Wigfall</v>
      </c>
      <c r="D7014" t="str">
        <f>VLOOKUP($A7014,'[1]User Profiles'!$A:$I,5,FALSE)</f>
        <v>male</v>
      </c>
      <c r="E7014" t="str">
        <f>VLOOKUP($A7014,'[1]User Profiles'!$A:$I,6,FALSE)</f>
        <v>black</v>
      </c>
      <c r="F7014">
        <f>VLOOKUP($A7014,'[1]User Profiles'!$A:$I,7,FALSE)</f>
        <v>28</v>
      </c>
      <c r="G7014" t="str">
        <f>VLOOKUP($A7014,'[1]User Profiles'!$A:$I,8,FALSE)</f>
        <v>Kwazulu Natal</v>
      </c>
      <c r="H7014" t="s">
        <v>23</v>
      </c>
      <c r="I7014" s="4">
        <v>42435</v>
      </c>
      <c r="J7014" s="1">
        <v>0.70833333333333337</v>
      </c>
      <c r="K7014" s="1">
        <v>4.5138888888888892E-4</v>
      </c>
      <c r="L7014" s="1" t="str">
        <f t="shared" si="437"/>
        <v>Sunday</v>
      </c>
      <c r="M7014" t="str">
        <f t="shared" si="436"/>
        <v>March</v>
      </c>
      <c r="N7014" s="2" t="str">
        <f t="shared" si="438"/>
        <v>Afternoon</v>
      </c>
      <c r="O7014" s="2">
        <v>42435.708333333336</v>
      </c>
      <c r="P7014">
        <v>2415185</v>
      </c>
      <c r="Q7014" t="str">
        <f t="shared" si="439"/>
        <v>Entertainment</v>
      </c>
    </row>
    <row r="7015" spans="1:17" x14ac:dyDescent="0.3">
      <c r="A7015">
        <v>822142</v>
      </c>
      <c r="B7015" t="str">
        <f>VLOOKUP($A7015,'[1]User Profiles'!$A:$I,2,FALSE)</f>
        <v>Shane </v>
      </c>
      <c r="C7015" t="str">
        <f>VLOOKUP($A7015,'[1]User Profiles'!$A:$I,3,FALSE)</f>
        <v>Roquemore</v>
      </c>
      <c r="D7015" t="str">
        <f>VLOOKUP($A7015,'[1]User Profiles'!$A:$I,5,FALSE)</f>
        <v>male</v>
      </c>
      <c r="E7015" t="str">
        <f>VLOOKUP($A7015,'[1]User Profiles'!$A:$I,6,FALSE)</f>
        <v>black</v>
      </c>
      <c r="F7015">
        <f>VLOOKUP($A7015,'[1]User Profiles'!$A:$I,7,FALSE)</f>
        <v>33</v>
      </c>
      <c r="G7015" t="str">
        <f>VLOOKUP($A7015,'[1]User Profiles'!$A:$I,8,FALSE)</f>
        <v>Gauteng</v>
      </c>
      <c r="H7015" t="s">
        <v>17</v>
      </c>
      <c r="I7015" s="4">
        <v>42437</v>
      </c>
      <c r="J7015" s="1">
        <v>0.70833333333333337</v>
      </c>
      <c r="K7015" s="1">
        <v>4.8611111111111112E-3</v>
      </c>
      <c r="L7015" s="1" t="str">
        <f t="shared" si="437"/>
        <v>Tuesday</v>
      </c>
      <c r="M7015" t="str">
        <f t="shared" si="436"/>
        <v>March</v>
      </c>
      <c r="N7015" s="2" t="str">
        <f t="shared" si="438"/>
        <v>Afternoon</v>
      </c>
      <c r="O7015" s="2">
        <v>42437.708333333336</v>
      </c>
      <c r="P7015">
        <v>822142</v>
      </c>
      <c r="Q7015" t="str">
        <f t="shared" si="439"/>
        <v>Other</v>
      </c>
    </row>
    <row r="7016" spans="1:17" x14ac:dyDescent="0.3">
      <c r="A7016">
        <v>903455</v>
      </c>
      <c r="B7016" t="str">
        <f>VLOOKUP($A7016,'[1]User Profiles'!$A:$I,2,FALSE)</f>
        <v>Hyman </v>
      </c>
      <c r="C7016" t="str">
        <f>VLOOKUP($A7016,'[1]User Profiles'!$A:$I,3,FALSE)</f>
        <v>Mina</v>
      </c>
      <c r="D7016" t="str">
        <f>VLOOKUP($A7016,'[1]User Profiles'!$A:$I,5,FALSE)</f>
        <v>male</v>
      </c>
      <c r="E7016" t="str">
        <f>VLOOKUP($A7016,'[1]User Profiles'!$A:$I,6,FALSE)</f>
        <v>None</v>
      </c>
      <c r="F7016">
        <f>VLOOKUP($A7016,'[1]User Profiles'!$A:$I,7,FALSE)</f>
        <v>68</v>
      </c>
      <c r="G7016" t="str">
        <f>VLOOKUP($A7016,'[1]User Profiles'!$A:$I,8,FALSE)</f>
        <v>Gauteng</v>
      </c>
      <c r="H7016" t="s">
        <v>18</v>
      </c>
      <c r="I7016" s="4">
        <v>42458</v>
      </c>
      <c r="J7016" s="1">
        <v>0.70833333333333337</v>
      </c>
      <c r="K7016" s="1">
        <v>5.9027777777777776E-3</v>
      </c>
      <c r="L7016" s="1" t="str">
        <f t="shared" si="437"/>
        <v>Tuesday</v>
      </c>
      <c r="M7016" t="str">
        <f t="shared" si="436"/>
        <v>March</v>
      </c>
      <c r="N7016" s="2" t="str">
        <f t="shared" si="438"/>
        <v>Afternoon</v>
      </c>
      <c r="O7016" s="2">
        <v>42458.708333333336</v>
      </c>
      <c r="P7016">
        <v>903455</v>
      </c>
      <c r="Q7016" t="str">
        <f t="shared" si="439"/>
        <v>Sports</v>
      </c>
    </row>
    <row r="7017" spans="1:17" x14ac:dyDescent="0.3">
      <c r="A7017">
        <v>2361914</v>
      </c>
      <c r="B7017" t="str">
        <f>VLOOKUP($A7017,'[1]User Profiles'!$A:$I,2,FALSE)</f>
        <v>Donald </v>
      </c>
      <c r="C7017" t="str">
        <f>VLOOKUP($A7017,'[1]User Profiles'!$A:$I,3,FALSE)</f>
        <v>Mccown</v>
      </c>
      <c r="D7017" t="str">
        <f>VLOOKUP($A7017,'[1]User Profiles'!$A:$I,5,FALSE)</f>
        <v>male</v>
      </c>
      <c r="E7017" t="str">
        <f>VLOOKUP($A7017,'[1]User Profiles'!$A:$I,6,FALSE)</f>
        <v>coloured</v>
      </c>
      <c r="F7017">
        <f>VLOOKUP($A7017,'[1]User Profiles'!$A:$I,7,FALSE)</f>
        <v>33</v>
      </c>
      <c r="G7017" t="str">
        <f>VLOOKUP($A7017,'[1]User Profiles'!$A:$I,8,FALSE)</f>
        <v>Western Cape</v>
      </c>
      <c r="H7017" t="s">
        <v>24</v>
      </c>
      <c r="I7017" s="4">
        <v>42421</v>
      </c>
      <c r="J7017" s="1">
        <v>0.70833333333333337</v>
      </c>
      <c r="K7017" s="1">
        <v>1.273148148148148E-3</v>
      </c>
      <c r="L7017" s="1" t="str">
        <f t="shared" si="437"/>
        <v>Sunday</v>
      </c>
      <c r="M7017" t="str">
        <f t="shared" si="436"/>
        <v>February</v>
      </c>
      <c r="N7017" s="2" t="str">
        <f t="shared" si="438"/>
        <v>Afternoon</v>
      </c>
      <c r="O7017" s="2">
        <v>42421.708333333336</v>
      </c>
      <c r="P7017">
        <v>2361914</v>
      </c>
      <c r="Q7017" t="str">
        <f t="shared" si="439"/>
        <v>Other</v>
      </c>
    </row>
    <row r="7018" spans="1:17" x14ac:dyDescent="0.3">
      <c r="A7018">
        <v>2371074</v>
      </c>
      <c r="B7018" t="str">
        <f>VLOOKUP($A7018,'[1]User Profiles'!$A:$I,2,FALSE)</f>
        <v>Donald </v>
      </c>
      <c r="C7018" t="str">
        <f>VLOOKUP($A7018,'[1]User Profiles'!$A:$I,3,FALSE)</f>
        <v>Hoadley</v>
      </c>
      <c r="D7018" t="str">
        <f>VLOOKUP($A7018,'[1]User Profiles'!$A:$I,5,FALSE)</f>
        <v>male</v>
      </c>
      <c r="E7018" t="str">
        <f>VLOOKUP($A7018,'[1]User Profiles'!$A:$I,6,FALSE)</f>
        <v>black</v>
      </c>
      <c r="F7018">
        <f>VLOOKUP($A7018,'[1]User Profiles'!$A:$I,7,FALSE)</f>
        <v>41</v>
      </c>
      <c r="G7018" t="str">
        <f>VLOOKUP($A7018,'[1]User Profiles'!$A:$I,8,FALSE)</f>
        <v>Western Cape</v>
      </c>
      <c r="H7018" t="s">
        <v>22</v>
      </c>
      <c r="I7018" s="4">
        <v>42430</v>
      </c>
      <c r="J7018" s="1">
        <v>0.70833333333333337</v>
      </c>
      <c r="K7018" s="1">
        <v>1.1249999999999998E-2</v>
      </c>
      <c r="L7018" s="1" t="str">
        <f t="shared" si="437"/>
        <v>Tuesday</v>
      </c>
      <c r="M7018" t="str">
        <f t="shared" si="436"/>
        <v>March</v>
      </c>
      <c r="N7018" s="2" t="str">
        <f t="shared" si="438"/>
        <v>Afternoon</v>
      </c>
      <c r="O7018" s="2">
        <v>42430.708333333336</v>
      </c>
      <c r="P7018">
        <v>2371074</v>
      </c>
      <c r="Q7018" t="str">
        <f t="shared" si="439"/>
        <v>Kids</v>
      </c>
    </row>
    <row r="7019" spans="1:17" x14ac:dyDescent="0.3">
      <c r="A7019">
        <v>1109264</v>
      </c>
      <c r="B7019" t="str">
        <f>VLOOKUP($A7019,'[1]User Profiles'!$A:$I,2,FALSE)</f>
        <v>Bernardo </v>
      </c>
      <c r="C7019" t="str">
        <f>VLOOKUP($A7019,'[1]User Profiles'!$A:$I,3,FALSE)</f>
        <v>Lavoie</v>
      </c>
      <c r="D7019" t="str">
        <f>VLOOKUP($A7019,'[1]User Profiles'!$A:$I,5,FALSE)</f>
        <v>male</v>
      </c>
      <c r="E7019" t="str">
        <f>VLOOKUP($A7019,'[1]User Profiles'!$A:$I,6,FALSE)</f>
        <v>black</v>
      </c>
      <c r="F7019">
        <f>VLOOKUP($A7019,'[1]User Profiles'!$A:$I,7,FALSE)</f>
        <v>42</v>
      </c>
      <c r="G7019" t="str">
        <f>VLOOKUP($A7019,'[1]User Profiles'!$A:$I,8,FALSE)</f>
        <v>Gauteng</v>
      </c>
      <c r="H7019" t="s">
        <v>19</v>
      </c>
      <c r="I7019" s="4">
        <v>42431</v>
      </c>
      <c r="J7019" s="1">
        <v>0.70833333333333337</v>
      </c>
      <c r="K7019" s="1">
        <v>1.0381944444444445E-2</v>
      </c>
      <c r="L7019" s="1" t="str">
        <f t="shared" si="437"/>
        <v>Wednesday</v>
      </c>
      <c r="M7019" t="str">
        <f t="shared" si="436"/>
        <v>March</v>
      </c>
      <c r="N7019" s="2" t="str">
        <f t="shared" si="438"/>
        <v>Afternoon</v>
      </c>
      <c r="O7019" s="2">
        <v>42431.708333333336</v>
      </c>
      <c r="P7019">
        <v>1109264</v>
      </c>
      <c r="Q7019" t="str">
        <f t="shared" si="439"/>
        <v>Entertainment</v>
      </c>
    </row>
    <row r="7020" spans="1:17" x14ac:dyDescent="0.3">
      <c r="A7020">
        <v>810594</v>
      </c>
      <c r="B7020" t="str">
        <f>VLOOKUP($A7020,'[1]User Profiles'!$A:$I,2,FALSE)</f>
        <v>Cody </v>
      </c>
      <c r="C7020" t="str">
        <f>VLOOKUP($A7020,'[1]User Profiles'!$A:$I,3,FALSE)</f>
        <v>Caves</v>
      </c>
      <c r="D7020" t="str">
        <f>VLOOKUP($A7020,'[1]User Profiles'!$A:$I,5,FALSE)</f>
        <v>male</v>
      </c>
      <c r="E7020" t="str">
        <f>VLOOKUP($A7020,'[1]User Profiles'!$A:$I,6,FALSE)</f>
        <v>coloured</v>
      </c>
      <c r="F7020">
        <f>VLOOKUP($A7020,'[1]User Profiles'!$A:$I,7,FALSE)</f>
        <v>31</v>
      </c>
      <c r="G7020" t="str">
        <f>VLOOKUP($A7020,'[1]User Profiles'!$A:$I,8,FALSE)</f>
        <v>Western Cape</v>
      </c>
      <c r="H7020" t="s">
        <v>22</v>
      </c>
      <c r="I7020" s="4">
        <v>42421</v>
      </c>
      <c r="J7020" s="1">
        <v>0.70833333333333337</v>
      </c>
      <c r="K7020" s="1">
        <v>3.3564814814814812E-4</v>
      </c>
      <c r="L7020" s="1" t="str">
        <f t="shared" si="437"/>
        <v>Sunday</v>
      </c>
      <c r="M7020" t="str">
        <f t="shared" si="436"/>
        <v>February</v>
      </c>
      <c r="N7020" s="2" t="str">
        <f t="shared" si="438"/>
        <v>Afternoon</v>
      </c>
      <c r="O7020" s="2">
        <v>42421.708333333336</v>
      </c>
      <c r="P7020">
        <v>810594</v>
      </c>
      <c r="Q7020" t="str">
        <f t="shared" si="439"/>
        <v>Kids</v>
      </c>
    </row>
    <row r="7021" spans="1:17" x14ac:dyDescent="0.3">
      <c r="A7021">
        <v>2205474</v>
      </c>
      <c r="B7021" t="str">
        <f>VLOOKUP($A7021,'[1]User Profiles'!$A:$I,2,FALSE)</f>
        <v>Kip </v>
      </c>
      <c r="C7021" t="str">
        <f>VLOOKUP($A7021,'[1]User Profiles'!$A:$I,3,FALSE)</f>
        <v>Mcclaine</v>
      </c>
      <c r="D7021" t="str">
        <f>VLOOKUP($A7021,'[1]User Profiles'!$A:$I,5,FALSE)</f>
        <v>male</v>
      </c>
      <c r="E7021" t="str">
        <f>VLOOKUP($A7021,'[1]User Profiles'!$A:$I,6,FALSE)</f>
        <v>black</v>
      </c>
      <c r="F7021">
        <f>VLOOKUP($A7021,'[1]User Profiles'!$A:$I,7,FALSE)</f>
        <v>62</v>
      </c>
      <c r="G7021" t="str">
        <f>VLOOKUP($A7021,'[1]User Profiles'!$A:$I,8,FALSE)</f>
        <v>Eastern Cape</v>
      </c>
      <c r="H7021" t="s">
        <v>25</v>
      </c>
      <c r="I7021" s="4">
        <v>42440</v>
      </c>
      <c r="J7021" s="1">
        <v>0.70833333333333337</v>
      </c>
      <c r="K7021" s="1">
        <v>1.2777777777777777E-2</v>
      </c>
      <c r="L7021" s="1" t="str">
        <f t="shared" si="437"/>
        <v>Friday</v>
      </c>
      <c r="M7021" t="str">
        <f t="shared" si="436"/>
        <v>March</v>
      </c>
      <c r="N7021" s="2" t="str">
        <f t="shared" si="438"/>
        <v>Afternoon</v>
      </c>
      <c r="O7021" s="2">
        <v>42440.708333333336</v>
      </c>
      <c r="P7021">
        <v>2205474</v>
      </c>
      <c r="Q7021" t="str">
        <f t="shared" si="439"/>
        <v>Sports</v>
      </c>
    </row>
    <row r="7022" spans="1:17" x14ac:dyDescent="0.3">
      <c r="A7022">
        <v>773503</v>
      </c>
      <c r="B7022" t="str">
        <f>VLOOKUP($A7022,'[1]User Profiles'!$A:$I,2,FALSE)</f>
        <v>Raymundo </v>
      </c>
      <c r="C7022" t="str">
        <f>VLOOKUP($A7022,'[1]User Profiles'!$A:$I,3,FALSE)</f>
        <v>Condie</v>
      </c>
      <c r="D7022" t="str">
        <f>VLOOKUP($A7022,'[1]User Profiles'!$A:$I,5,FALSE)</f>
        <v>male</v>
      </c>
      <c r="E7022" t="str">
        <f>VLOOKUP($A7022,'[1]User Profiles'!$A:$I,6,FALSE)</f>
        <v>white</v>
      </c>
      <c r="F7022">
        <f>VLOOKUP($A7022,'[1]User Profiles'!$A:$I,7,FALSE)</f>
        <v>33</v>
      </c>
      <c r="G7022" t="str">
        <f>VLOOKUP($A7022,'[1]User Profiles'!$A:$I,8,FALSE)</f>
        <v>Mpumalanga</v>
      </c>
      <c r="H7022" t="s">
        <v>22</v>
      </c>
      <c r="I7022" s="4">
        <v>42405</v>
      </c>
      <c r="J7022" s="1">
        <v>0.70833333333333337</v>
      </c>
      <c r="K7022" s="1">
        <v>2.0949074074074073E-3</v>
      </c>
      <c r="L7022" s="1" t="str">
        <f t="shared" si="437"/>
        <v>Friday</v>
      </c>
      <c r="M7022" t="str">
        <f t="shared" si="436"/>
        <v>February</v>
      </c>
      <c r="N7022" s="2" t="str">
        <f t="shared" si="438"/>
        <v>Afternoon</v>
      </c>
      <c r="O7022" s="2">
        <v>42405.708333333336</v>
      </c>
      <c r="P7022">
        <v>773503</v>
      </c>
      <c r="Q7022" t="str">
        <f t="shared" si="439"/>
        <v>Kids</v>
      </c>
    </row>
    <row r="7023" spans="1:17" x14ac:dyDescent="0.3">
      <c r="A7023">
        <v>810756</v>
      </c>
      <c r="B7023" t="str">
        <f>VLOOKUP($A7023,'[1]User Profiles'!$A:$I,2,FALSE)</f>
        <v>Michel </v>
      </c>
      <c r="C7023" t="str">
        <f>VLOOKUP($A7023,'[1]User Profiles'!$A:$I,3,FALSE)</f>
        <v>Luthy</v>
      </c>
      <c r="D7023" t="str">
        <f>VLOOKUP($A7023,'[1]User Profiles'!$A:$I,5,FALSE)</f>
        <v>male</v>
      </c>
      <c r="E7023" t="str">
        <f>VLOOKUP($A7023,'[1]User Profiles'!$A:$I,6,FALSE)</f>
        <v>None</v>
      </c>
      <c r="F7023">
        <f>VLOOKUP($A7023,'[1]User Profiles'!$A:$I,7,FALSE)</f>
        <v>41</v>
      </c>
      <c r="G7023" t="str">
        <f>VLOOKUP($A7023,'[1]User Profiles'!$A:$I,8,FALSE)</f>
        <v>Western Cape</v>
      </c>
      <c r="H7023" t="s">
        <v>20</v>
      </c>
      <c r="I7023" s="4">
        <v>42453</v>
      </c>
      <c r="J7023" s="1">
        <v>0.70833333333333337</v>
      </c>
      <c r="K7023" s="1">
        <v>3.8379629629629632E-2</v>
      </c>
      <c r="L7023" s="1" t="str">
        <f t="shared" si="437"/>
        <v>Thursday</v>
      </c>
      <c r="M7023" t="str">
        <f t="shared" si="436"/>
        <v>March</v>
      </c>
      <c r="N7023" s="2" t="str">
        <f t="shared" si="438"/>
        <v>Afternoon</v>
      </c>
      <c r="O7023" s="2">
        <v>42453.708333333336</v>
      </c>
      <c r="P7023">
        <v>810756</v>
      </c>
      <c r="Q7023" t="str">
        <f t="shared" si="439"/>
        <v>Other</v>
      </c>
    </row>
    <row r="7024" spans="1:17" x14ac:dyDescent="0.3">
      <c r="A7024">
        <v>866125</v>
      </c>
      <c r="B7024" t="str">
        <f>VLOOKUP($A7024,'[1]User Profiles'!$A:$I,2,FALSE)</f>
        <v>Emerson </v>
      </c>
      <c r="C7024" t="str">
        <f>VLOOKUP($A7024,'[1]User Profiles'!$A:$I,3,FALSE)</f>
        <v>Mccollum</v>
      </c>
      <c r="D7024" t="str">
        <f>VLOOKUP($A7024,'[1]User Profiles'!$A:$I,5,FALSE)</f>
        <v>male</v>
      </c>
      <c r="E7024" t="str">
        <f>VLOOKUP($A7024,'[1]User Profiles'!$A:$I,6,FALSE)</f>
        <v>indian_asian</v>
      </c>
      <c r="F7024">
        <f>VLOOKUP($A7024,'[1]User Profiles'!$A:$I,7,FALSE)</f>
        <v>30</v>
      </c>
      <c r="G7024" t="str">
        <f>VLOOKUP($A7024,'[1]User Profiles'!$A:$I,8,FALSE)</f>
        <v>Gauteng</v>
      </c>
      <c r="H7024" t="s">
        <v>18</v>
      </c>
      <c r="I7024" s="4">
        <v>42459</v>
      </c>
      <c r="J7024" s="1">
        <v>0.70902777777777781</v>
      </c>
      <c r="K7024" s="1">
        <v>4.8611111111111104E-4</v>
      </c>
      <c r="L7024" s="1" t="str">
        <f t="shared" si="437"/>
        <v>Wednesday</v>
      </c>
      <c r="M7024" t="str">
        <f t="shared" si="436"/>
        <v>March</v>
      </c>
      <c r="N7024" s="2" t="str">
        <f t="shared" si="438"/>
        <v>Afternoon</v>
      </c>
      <c r="O7024" s="2">
        <v>42459.709027777775</v>
      </c>
      <c r="P7024">
        <v>866125</v>
      </c>
      <c r="Q7024" t="str">
        <f t="shared" si="439"/>
        <v>Sports</v>
      </c>
    </row>
    <row r="7025" spans="1:17" x14ac:dyDescent="0.3">
      <c r="A7025">
        <v>507286</v>
      </c>
      <c r="B7025" t="str">
        <f>VLOOKUP($A7025,'[1]User Profiles'!$A:$I,2,FALSE)</f>
        <v>Yolonda </v>
      </c>
      <c r="C7025" t="str">
        <f>VLOOKUP($A7025,'[1]User Profiles'!$A:$I,3,FALSE)</f>
        <v>Pascarella</v>
      </c>
      <c r="D7025" t="str">
        <f>VLOOKUP($A7025,'[1]User Profiles'!$A:$I,5,FALSE)</f>
        <v>female</v>
      </c>
      <c r="E7025" t="str">
        <f>VLOOKUP($A7025,'[1]User Profiles'!$A:$I,6,FALSE)</f>
        <v>None</v>
      </c>
      <c r="F7025">
        <f>VLOOKUP($A7025,'[1]User Profiles'!$A:$I,7,FALSE)</f>
        <v>11</v>
      </c>
      <c r="G7025" t="str">
        <f>VLOOKUP($A7025,'[1]User Profiles'!$A:$I,8,FALSE)</f>
        <v>Eastern Cape</v>
      </c>
      <c r="H7025" t="s">
        <v>22</v>
      </c>
      <c r="I7025" s="4">
        <v>42373</v>
      </c>
      <c r="J7025" s="1">
        <v>0.70902777777777781</v>
      </c>
      <c r="K7025" s="1">
        <v>2.3148148148148147E-5</v>
      </c>
      <c r="L7025" s="1" t="str">
        <f t="shared" si="437"/>
        <v>Monday</v>
      </c>
      <c r="M7025" t="str">
        <f t="shared" si="436"/>
        <v>January</v>
      </c>
      <c r="N7025" s="2" t="str">
        <f t="shared" si="438"/>
        <v>Afternoon</v>
      </c>
      <c r="O7025" s="2">
        <v>42373.709027777775</v>
      </c>
      <c r="P7025">
        <v>507286</v>
      </c>
      <c r="Q7025" t="str">
        <f t="shared" si="439"/>
        <v>Kids</v>
      </c>
    </row>
    <row r="7026" spans="1:17" x14ac:dyDescent="0.3">
      <c r="A7026">
        <v>809076</v>
      </c>
      <c r="B7026" t="str">
        <f>VLOOKUP($A7026,'[1]User Profiles'!$A:$I,2,FALSE)</f>
        <v>Filiberto </v>
      </c>
      <c r="C7026" t="str">
        <f>VLOOKUP($A7026,'[1]User Profiles'!$A:$I,3,FALSE)</f>
        <v>Zweifel</v>
      </c>
      <c r="D7026" t="str">
        <f>VLOOKUP($A7026,'[1]User Profiles'!$A:$I,5,FALSE)</f>
        <v>male</v>
      </c>
      <c r="E7026" t="str">
        <f>VLOOKUP($A7026,'[1]User Profiles'!$A:$I,6,FALSE)</f>
        <v>coloured</v>
      </c>
      <c r="F7026">
        <f>VLOOKUP($A7026,'[1]User Profiles'!$A:$I,7,FALSE)</f>
        <v>27</v>
      </c>
      <c r="G7026" t="str">
        <f>VLOOKUP($A7026,'[1]User Profiles'!$A:$I,8,FALSE)</f>
        <v>Western Cape</v>
      </c>
      <c r="H7026" t="s">
        <v>20</v>
      </c>
      <c r="I7026" s="4">
        <v>42441</v>
      </c>
      <c r="J7026" s="1">
        <v>0.70902777777777781</v>
      </c>
      <c r="K7026" s="1">
        <v>5.0925925925925921E-4</v>
      </c>
      <c r="L7026" s="1" t="str">
        <f t="shared" si="437"/>
        <v>Saturday</v>
      </c>
      <c r="M7026" t="str">
        <f t="shared" si="436"/>
        <v>March</v>
      </c>
      <c r="N7026" s="2" t="str">
        <f t="shared" si="438"/>
        <v>Afternoon</v>
      </c>
      <c r="O7026" s="2">
        <v>42441.709027777775</v>
      </c>
      <c r="P7026">
        <v>809076</v>
      </c>
      <c r="Q7026" t="str">
        <f t="shared" si="439"/>
        <v>Other</v>
      </c>
    </row>
    <row r="7027" spans="1:17" x14ac:dyDescent="0.3">
      <c r="A7027">
        <v>789144</v>
      </c>
      <c r="B7027" t="str">
        <f>VLOOKUP($A7027,'[1]User Profiles'!$A:$I,2,FALSE)</f>
        <v>Efren </v>
      </c>
      <c r="C7027" t="str">
        <f>VLOOKUP($A7027,'[1]User Profiles'!$A:$I,3,FALSE)</f>
        <v>Lavoie</v>
      </c>
      <c r="D7027" t="str">
        <f>VLOOKUP($A7027,'[1]User Profiles'!$A:$I,5,FALSE)</f>
        <v>male</v>
      </c>
      <c r="E7027" t="str">
        <f>VLOOKUP($A7027,'[1]User Profiles'!$A:$I,6,FALSE)</f>
        <v>black</v>
      </c>
      <c r="F7027">
        <f>VLOOKUP($A7027,'[1]User Profiles'!$A:$I,7,FALSE)</f>
        <v>40</v>
      </c>
      <c r="G7027" t="str">
        <f>VLOOKUP($A7027,'[1]User Profiles'!$A:$I,8,FALSE)</f>
        <v>Gauteng</v>
      </c>
      <c r="H7027" t="s">
        <v>18</v>
      </c>
      <c r="I7027" s="4">
        <v>42441</v>
      </c>
      <c r="J7027" s="1">
        <v>0.70902777777777781</v>
      </c>
      <c r="K7027" s="1">
        <v>1.636574074074074E-2</v>
      </c>
      <c r="L7027" s="1" t="str">
        <f t="shared" si="437"/>
        <v>Saturday</v>
      </c>
      <c r="M7027" t="str">
        <f t="shared" si="436"/>
        <v>March</v>
      </c>
      <c r="N7027" s="2" t="str">
        <f t="shared" si="438"/>
        <v>Afternoon</v>
      </c>
      <c r="O7027" s="2">
        <v>42441.709027777775</v>
      </c>
      <c r="P7027">
        <v>789144</v>
      </c>
      <c r="Q7027" t="str">
        <f t="shared" si="439"/>
        <v>Sports</v>
      </c>
    </row>
    <row r="7028" spans="1:17" x14ac:dyDescent="0.3">
      <c r="A7028">
        <v>789261</v>
      </c>
      <c r="B7028" t="str">
        <f>VLOOKUP($A7028,'[1]User Profiles'!$A:$I,2,FALSE)</f>
        <v>Lloyd </v>
      </c>
      <c r="C7028" t="str">
        <f>VLOOKUP($A7028,'[1]User Profiles'!$A:$I,3,FALSE)</f>
        <v>Luthy</v>
      </c>
      <c r="D7028" t="str">
        <f>VLOOKUP($A7028,'[1]User Profiles'!$A:$I,5,FALSE)</f>
        <v>male</v>
      </c>
      <c r="E7028" t="str">
        <f>VLOOKUP($A7028,'[1]User Profiles'!$A:$I,6,FALSE)</f>
        <v>black</v>
      </c>
      <c r="F7028">
        <f>VLOOKUP($A7028,'[1]User Profiles'!$A:$I,7,FALSE)</f>
        <v>34</v>
      </c>
      <c r="G7028" t="str">
        <f>VLOOKUP($A7028,'[1]User Profiles'!$A:$I,8,FALSE)</f>
        <v>Gauteng</v>
      </c>
      <c r="H7028" t="s">
        <v>28</v>
      </c>
      <c r="I7028" s="4">
        <v>42410</v>
      </c>
      <c r="J7028" s="1">
        <v>0.70902777777777781</v>
      </c>
      <c r="K7028" s="1">
        <v>4.7453703703703704E-4</v>
      </c>
      <c r="L7028" s="1" t="str">
        <f t="shared" si="437"/>
        <v>Wednesday</v>
      </c>
      <c r="M7028" t="str">
        <f t="shared" si="436"/>
        <v>February</v>
      </c>
      <c r="N7028" s="2" t="str">
        <f t="shared" si="438"/>
        <v>Afternoon</v>
      </c>
      <c r="O7028" s="2">
        <v>42410.709027777775</v>
      </c>
      <c r="P7028">
        <v>789261</v>
      </c>
      <c r="Q7028" t="str">
        <f t="shared" si="439"/>
        <v>Other</v>
      </c>
    </row>
    <row r="7029" spans="1:17" x14ac:dyDescent="0.3">
      <c r="A7029">
        <v>789265</v>
      </c>
      <c r="B7029" t="str">
        <f>VLOOKUP($A7029,'[1]User Profiles'!$A:$I,2,FALSE)</f>
        <v>Samuel </v>
      </c>
      <c r="C7029" t="str">
        <f>VLOOKUP($A7029,'[1]User Profiles'!$A:$I,3,FALSE)</f>
        <v>Mccown</v>
      </c>
      <c r="D7029" t="str">
        <f>VLOOKUP($A7029,'[1]User Profiles'!$A:$I,5,FALSE)</f>
        <v>male</v>
      </c>
      <c r="E7029" t="str">
        <f>VLOOKUP($A7029,'[1]User Profiles'!$A:$I,6,FALSE)</f>
        <v>white</v>
      </c>
      <c r="F7029">
        <f>VLOOKUP($A7029,'[1]User Profiles'!$A:$I,7,FALSE)</f>
        <v>32</v>
      </c>
      <c r="G7029" t="str">
        <f>VLOOKUP($A7029,'[1]User Profiles'!$A:$I,8,FALSE)</f>
        <v>North West</v>
      </c>
      <c r="H7029" t="s">
        <v>20</v>
      </c>
      <c r="I7029" s="4">
        <v>42412</v>
      </c>
      <c r="J7029" s="1">
        <v>0.70902777777777781</v>
      </c>
      <c r="K7029" s="1">
        <v>1.712962962962963E-3</v>
      </c>
      <c r="L7029" s="1" t="str">
        <f t="shared" si="437"/>
        <v>Friday</v>
      </c>
      <c r="M7029" t="str">
        <f t="shared" si="436"/>
        <v>February</v>
      </c>
      <c r="N7029" s="2" t="str">
        <f t="shared" si="438"/>
        <v>Afternoon</v>
      </c>
      <c r="O7029" s="2">
        <v>42412.709027777775</v>
      </c>
      <c r="P7029">
        <v>789265</v>
      </c>
      <c r="Q7029" t="str">
        <f t="shared" si="439"/>
        <v>Other</v>
      </c>
    </row>
    <row r="7030" spans="1:17" x14ac:dyDescent="0.3">
      <c r="A7030">
        <v>2204145</v>
      </c>
      <c r="B7030" t="str">
        <f>VLOOKUP($A7030,'[1]User Profiles'!$A:$I,2,FALSE)</f>
        <v>Hyman </v>
      </c>
      <c r="C7030" t="str">
        <f>VLOOKUP($A7030,'[1]User Profiles'!$A:$I,3,FALSE)</f>
        <v>Caves</v>
      </c>
      <c r="D7030" t="str">
        <f>VLOOKUP($A7030,'[1]User Profiles'!$A:$I,5,FALSE)</f>
        <v>male</v>
      </c>
      <c r="E7030" t="str">
        <f>VLOOKUP($A7030,'[1]User Profiles'!$A:$I,6,FALSE)</f>
        <v>indian_asian</v>
      </c>
      <c r="F7030">
        <f>VLOOKUP($A7030,'[1]User Profiles'!$A:$I,7,FALSE)</f>
        <v>27</v>
      </c>
      <c r="G7030" t="str">
        <f>VLOOKUP($A7030,'[1]User Profiles'!$A:$I,8,FALSE)</f>
        <v>Limpopo</v>
      </c>
      <c r="H7030" t="s">
        <v>18</v>
      </c>
      <c r="I7030" s="4">
        <v>42443</v>
      </c>
      <c r="J7030" s="1">
        <v>0.70902777777777781</v>
      </c>
      <c r="K7030" s="1">
        <v>1.273148148148148E-3</v>
      </c>
      <c r="L7030" s="1" t="str">
        <f t="shared" si="437"/>
        <v>Monday</v>
      </c>
      <c r="M7030" t="str">
        <f t="shared" si="436"/>
        <v>March</v>
      </c>
      <c r="N7030" s="2" t="str">
        <f t="shared" si="438"/>
        <v>Afternoon</v>
      </c>
      <c r="O7030" s="2">
        <v>42443.709027777775</v>
      </c>
      <c r="P7030">
        <v>2204145</v>
      </c>
      <c r="Q7030" t="str">
        <f t="shared" si="439"/>
        <v>Sports</v>
      </c>
    </row>
    <row r="7031" spans="1:17" x14ac:dyDescent="0.3">
      <c r="A7031">
        <v>809715</v>
      </c>
      <c r="B7031" t="str">
        <f>VLOOKUP($A7031,'[1]User Profiles'!$A:$I,2,FALSE)</f>
        <v>Emerson </v>
      </c>
      <c r="C7031" t="str">
        <f>VLOOKUP($A7031,'[1]User Profiles'!$A:$I,3,FALSE)</f>
        <v>Shkreli</v>
      </c>
      <c r="D7031" t="str">
        <f>VLOOKUP($A7031,'[1]User Profiles'!$A:$I,5,FALSE)</f>
        <v>male</v>
      </c>
      <c r="E7031" t="str">
        <f>VLOOKUP($A7031,'[1]User Profiles'!$A:$I,6,FALSE)</f>
        <v>black</v>
      </c>
      <c r="F7031">
        <f>VLOOKUP($A7031,'[1]User Profiles'!$A:$I,7,FALSE)</f>
        <v>41</v>
      </c>
      <c r="G7031" t="str">
        <f>VLOOKUP($A7031,'[1]User Profiles'!$A:$I,8,FALSE)</f>
        <v>Mpumalanga</v>
      </c>
      <c r="H7031" t="s">
        <v>19</v>
      </c>
      <c r="I7031" s="4">
        <v>42440</v>
      </c>
      <c r="J7031" s="1">
        <v>0.70902777777777781</v>
      </c>
      <c r="K7031" s="1">
        <v>5.6944444444444447E-3</v>
      </c>
      <c r="L7031" s="1" t="str">
        <f t="shared" si="437"/>
        <v>Friday</v>
      </c>
      <c r="M7031" t="str">
        <f t="shared" si="436"/>
        <v>March</v>
      </c>
      <c r="N7031" s="2" t="str">
        <f t="shared" si="438"/>
        <v>Afternoon</v>
      </c>
      <c r="O7031" s="2">
        <v>42440.709027777775</v>
      </c>
      <c r="P7031">
        <v>809715</v>
      </c>
      <c r="Q7031" t="str">
        <f t="shared" si="439"/>
        <v>Entertainment</v>
      </c>
    </row>
    <row r="7032" spans="1:17" x14ac:dyDescent="0.3">
      <c r="A7032">
        <v>780130</v>
      </c>
      <c r="B7032" t="str">
        <f>VLOOKUP($A7032,'[1]User Profiles'!$A:$I,2,FALSE)</f>
        <v>Hollis </v>
      </c>
      <c r="C7032" t="str">
        <f>VLOOKUP($A7032,'[1]User Profiles'!$A:$I,3,FALSE)</f>
        <v>Crotty</v>
      </c>
      <c r="D7032" t="str">
        <f>VLOOKUP($A7032,'[1]User Profiles'!$A:$I,5,FALSE)</f>
        <v>male</v>
      </c>
      <c r="E7032" t="str">
        <f>VLOOKUP($A7032,'[1]User Profiles'!$A:$I,6,FALSE)</f>
        <v>black</v>
      </c>
      <c r="F7032">
        <f>VLOOKUP($A7032,'[1]User Profiles'!$A:$I,7,FALSE)</f>
        <v>44</v>
      </c>
      <c r="G7032" t="str">
        <f>VLOOKUP($A7032,'[1]User Profiles'!$A:$I,8,FALSE)</f>
        <v>Gauteng</v>
      </c>
      <c r="H7032" t="s">
        <v>18</v>
      </c>
      <c r="I7032" s="4">
        <v>42431</v>
      </c>
      <c r="J7032" s="1">
        <v>0.70902777777777781</v>
      </c>
      <c r="K7032" s="1">
        <v>2.0462962962962964E-2</v>
      </c>
      <c r="L7032" s="1" t="str">
        <f t="shared" si="437"/>
        <v>Wednesday</v>
      </c>
      <c r="M7032" t="str">
        <f t="shared" si="436"/>
        <v>March</v>
      </c>
      <c r="N7032" s="2" t="str">
        <f t="shared" si="438"/>
        <v>Afternoon</v>
      </c>
      <c r="O7032" s="2">
        <v>42431.709027777775</v>
      </c>
      <c r="P7032">
        <v>780130</v>
      </c>
      <c r="Q7032" t="str">
        <f t="shared" si="439"/>
        <v>Sports</v>
      </c>
    </row>
    <row r="7033" spans="1:17" x14ac:dyDescent="0.3">
      <c r="A7033">
        <v>2091541</v>
      </c>
      <c r="B7033" t="str">
        <f>VLOOKUP($A7033,'[1]User Profiles'!$A:$I,2,FALSE)</f>
        <v>Kip </v>
      </c>
      <c r="C7033" t="str">
        <f>VLOOKUP($A7033,'[1]User Profiles'!$A:$I,3,FALSE)</f>
        <v>Deblois</v>
      </c>
      <c r="D7033" t="str">
        <f>VLOOKUP($A7033,'[1]User Profiles'!$A:$I,5,FALSE)</f>
        <v>male</v>
      </c>
      <c r="E7033" t="str">
        <f>VLOOKUP($A7033,'[1]User Profiles'!$A:$I,6,FALSE)</f>
        <v>black</v>
      </c>
      <c r="F7033">
        <f>VLOOKUP($A7033,'[1]User Profiles'!$A:$I,7,FALSE)</f>
        <v>33</v>
      </c>
      <c r="G7033" t="str">
        <f>VLOOKUP($A7033,'[1]User Profiles'!$A:$I,8,FALSE)</f>
        <v>Gauteng</v>
      </c>
      <c r="H7033" t="s">
        <v>18</v>
      </c>
      <c r="I7033" s="4">
        <v>42431</v>
      </c>
      <c r="J7033" s="1">
        <v>0.70902777777777781</v>
      </c>
      <c r="K7033" s="1">
        <v>3.6736111111111108E-2</v>
      </c>
      <c r="L7033" s="1" t="str">
        <f t="shared" si="437"/>
        <v>Wednesday</v>
      </c>
      <c r="M7033" t="str">
        <f t="shared" si="436"/>
        <v>March</v>
      </c>
      <c r="N7033" s="2" t="str">
        <f t="shared" si="438"/>
        <v>Afternoon</v>
      </c>
      <c r="O7033" s="2">
        <v>42431.709027777775</v>
      </c>
      <c r="P7033">
        <v>2091541</v>
      </c>
      <c r="Q7033" t="str">
        <f t="shared" si="439"/>
        <v>Sports</v>
      </c>
    </row>
    <row r="7034" spans="1:17" x14ac:dyDescent="0.3">
      <c r="A7034">
        <v>792114</v>
      </c>
      <c r="B7034" t="str">
        <f>VLOOKUP($A7034,'[1]User Profiles'!$A:$I,2,FALSE)</f>
        <v>Garry </v>
      </c>
      <c r="C7034" t="str">
        <f>VLOOKUP($A7034,'[1]User Profiles'!$A:$I,3,FALSE)</f>
        <v>Styer</v>
      </c>
      <c r="D7034" t="str">
        <f>VLOOKUP($A7034,'[1]User Profiles'!$A:$I,5,FALSE)</f>
        <v>male</v>
      </c>
      <c r="E7034" t="str">
        <f>VLOOKUP($A7034,'[1]User Profiles'!$A:$I,6,FALSE)</f>
        <v>black</v>
      </c>
      <c r="F7034">
        <f>VLOOKUP($A7034,'[1]User Profiles'!$A:$I,7,FALSE)</f>
        <v>21</v>
      </c>
      <c r="G7034" t="str">
        <f>VLOOKUP($A7034,'[1]User Profiles'!$A:$I,8,FALSE)</f>
        <v>Free State</v>
      </c>
      <c r="H7034" t="s">
        <v>17</v>
      </c>
      <c r="I7034" s="4">
        <v>42396</v>
      </c>
      <c r="J7034" s="1">
        <v>0.70902777777777781</v>
      </c>
      <c r="K7034" s="1">
        <v>8.9583333333333338E-3</v>
      </c>
      <c r="L7034" s="1" t="str">
        <f t="shared" si="437"/>
        <v>Wednesday</v>
      </c>
      <c r="M7034" t="str">
        <f t="shared" si="436"/>
        <v>January</v>
      </c>
      <c r="N7034" s="2" t="str">
        <f t="shared" si="438"/>
        <v>Afternoon</v>
      </c>
      <c r="O7034" s="2">
        <v>42396.709027777775</v>
      </c>
      <c r="P7034">
        <v>792114</v>
      </c>
      <c r="Q7034" t="str">
        <f t="shared" si="439"/>
        <v>Other</v>
      </c>
    </row>
    <row r="7035" spans="1:17" x14ac:dyDescent="0.3">
      <c r="A7035">
        <v>810113</v>
      </c>
      <c r="B7035" t="str">
        <f>VLOOKUP($A7035,'[1]User Profiles'!$A:$I,2,FALSE)</f>
        <v>Charlie </v>
      </c>
      <c r="C7035" t="str">
        <f>VLOOKUP($A7035,'[1]User Profiles'!$A:$I,3,FALSE)</f>
        <v>Leicht</v>
      </c>
      <c r="D7035" t="str">
        <f>VLOOKUP($A7035,'[1]User Profiles'!$A:$I,5,FALSE)</f>
        <v>male</v>
      </c>
      <c r="E7035" t="str">
        <f>VLOOKUP($A7035,'[1]User Profiles'!$A:$I,6,FALSE)</f>
        <v>coloured</v>
      </c>
      <c r="F7035">
        <f>VLOOKUP($A7035,'[1]User Profiles'!$A:$I,7,FALSE)</f>
        <v>27</v>
      </c>
      <c r="G7035" t="str">
        <f>VLOOKUP($A7035,'[1]User Profiles'!$A:$I,8,FALSE)</f>
        <v>Eastern Cape</v>
      </c>
      <c r="H7035" t="s">
        <v>23</v>
      </c>
      <c r="I7035" s="4">
        <v>42419</v>
      </c>
      <c r="J7035" s="1">
        <v>0.70902777777777781</v>
      </c>
      <c r="K7035" s="1">
        <v>0</v>
      </c>
      <c r="L7035" s="1" t="str">
        <f t="shared" si="437"/>
        <v>Friday</v>
      </c>
      <c r="M7035" t="str">
        <f t="shared" si="436"/>
        <v>February</v>
      </c>
      <c r="N7035" s="2" t="str">
        <f t="shared" si="438"/>
        <v>Afternoon</v>
      </c>
      <c r="O7035" s="2">
        <v>42419.709027777775</v>
      </c>
      <c r="P7035">
        <v>810113</v>
      </c>
      <c r="Q7035" t="str">
        <f t="shared" si="439"/>
        <v>Entertainment</v>
      </c>
    </row>
    <row r="7036" spans="1:17" x14ac:dyDescent="0.3">
      <c r="A7036">
        <v>941348</v>
      </c>
      <c r="B7036" t="str">
        <f>VLOOKUP($A7036,'[1]User Profiles'!$A:$I,2,FALSE)</f>
        <v>Teresia </v>
      </c>
      <c r="C7036" t="str">
        <f>VLOOKUP($A7036,'[1]User Profiles'!$A:$I,3,FALSE)</f>
        <v>Beville</v>
      </c>
      <c r="D7036" t="str">
        <f>VLOOKUP($A7036,'[1]User Profiles'!$A:$I,5,FALSE)</f>
        <v>female</v>
      </c>
      <c r="E7036" t="str">
        <f>VLOOKUP($A7036,'[1]User Profiles'!$A:$I,6,FALSE)</f>
        <v>black</v>
      </c>
      <c r="F7036">
        <f>VLOOKUP($A7036,'[1]User Profiles'!$A:$I,7,FALSE)</f>
        <v>34</v>
      </c>
      <c r="G7036" t="str">
        <f>VLOOKUP($A7036,'[1]User Profiles'!$A:$I,8,FALSE)</f>
        <v>Gauteng</v>
      </c>
      <c r="H7036" t="s">
        <v>23</v>
      </c>
      <c r="I7036" s="4">
        <v>42440</v>
      </c>
      <c r="J7036" s="1">
        <v>0.70902777777777781</v>
      </c>
      <c r="K7036" s="1">
        <v>9.7222222222222209E-4</v>
      </c>
      <c r="L7036" s="1" t="str">
        <f t="shared" si="437"/>
        <v>Friday</v>
      </c>
      <c r="M7036" t="str">
        <f t="shared" si="436"/>
        <v>March</v>
      </c>
      <c r="N7036" s="2" t="str">
        <f t="shared" si="438"/>
        <v>Afternoon</v>
      </c>
      <c r="O7036" s="2">
        <v>42440.709027777775</v>
      </c>
      <c r="P7036">
        <v>941348</v>
      </c>
      <c r="Q7036" t="str">
        <f t="shared" si="439"/>
        <v>Entertainment</v>
      </c>
    </row>
    <row r="7037" spans="1:17" x14ac:dyDescent="0.3">
      <c r="A7037">
        <v>2092115</v>
      </c>
      <c r="B7037" t="str">
        <f>VLOOKUP($A7037,'[1]User Profiles'!$A:$I,2,FALSE)</f>
        <v>Cory </v>
      </c>
      <c r="C7037" t="str">
        <f>VLOOKUP($A7037,'[1]User Profiles'!$A:$I,3,FALSE)</f>
        <v>Bilyeu</v>
      </c>
      <c r="D7037" t="str">
        <f>VLOOKUP($A7037,'[1]User Profiles'!$A:$I,5,FALSE)</f>
        <v>male</v>
      </c>
      <c r="E7037" t="str">
        <f>VLOOKUP($A7037,'[1]User Profiles'!$A:$I,6,FALSE)</f>
        <v>black</v>
      </c>
      <c r="F7037">
        <f>VLOOKUP($A7037,'[1]User Profiles'!$A:$I,7,FALSE)</f>
        <v>49</v>
      </c>
      <c r="G7037" t="str">
        <f>VLOOKUP($A7037,'[1]User Profiles'!$A:$I,8,FALSE)</f>
        <v>Mpumalanga</v>
      </c>
      <c r="H7037" t="s">
        <v>20</v>
      </c>
      <c r="I7037" s="4">
        <v>42435</v>
      </c>
      <c r="J7037" s="1">
        <v>0.70902777777777781</v>
      </c>
      <c r="K7037" s="1">
        <v>3.2407407407407406E-4</v>
      </c>
      <c r="L7037" s="1" t="str">
        <f t="shared" si="437"/>
        <v>Sunday</v>
      </c>
      <c r="M7037" t="str">
        <f t="shared" si="436"/>
        <v>March</v>
      </c>
      <c r="N7037" s="2" t="str">
        <f t="shared" si="438"/>
        <v>Afternoon</v>
      </c>
      <c r="O7037" s="2">
        <v>42435.709027777775</v>
      </c>
      <c r="P7037">
        <v>2092115</v>
      </c>
      <c r="Q7037" t="str">
        <f t="shared" si="439"/>
        <v>Other</v>
      </c>
    </row>
    <row r="7038" spans="1:17" x14ac:dyDescent="0.3">
      <c r="A7038">
        <v>780701</v>
      </c>
      <c r="B7038" t="str">
        <f>VLOOKUP($A7038,'[1]User Profiles'!$A:$I,2,FALSE)</f>
        <v>Efren </v>
      </c>
      <c r="C7038" t="str">
        <f>VLOOKUP($A7038,'[1]User Profiles'!$A:$I,3,FALSE)</f>
        <v>Pascarella</v>
      </c>
      <c r="D7038" t="str">
        <f>VLOOKUP($A7038,'[1]User Profiles'!$A:$I,5,FALSE)</f>
        <v>male</v>
      </c>
      <c r="E7038" t="str">
        <f>VLOOKUP($A7038,'[1]User Profiles'!$A:$I,6,FALSE)</f>
        <v>black</v>
      </c>
      <c r="F7038">
        <f>VLOOKUP($A7038,'[1]User Profiles'!$A:$I,7,FALSE)</f>
        <v>45</v>
      </c>
      <c r="G7038" t="str">
        <f>VLOOKUP($A7038,'[1]User Profiles'!$A:$I,8,FALSE)</f>
        <v>Gauteng</v>
      </c>
      <c r="H7038" t="s">
        <v>16</v>
      </c>
      <c r="I7038" s="4">
        <v>42457</v>
      </c>
      <c r="J7038" s="1">
        <v>0.70902777777777781</v>
      </c>
      <c r="K7038" s="1">
        <v>1.9212962962962962E-3</v>
      </c>
      <c r="L7038" s="1" t="str">
        <f t="shared" si="437"/>
        <v>Monday</v>
      </c>
      <c r="M7038" t="str">
        <f t="shared" si="436"/>
        <v>March</v>
      </c>
      <c r="N7038" s="2" t="str">
        <f t="shared" si="438"/>
        <v>Afternoon</v>
      </c>
      <c r="O7038" s="2">
        <v>42457.709027777775</v>
      </c>
      <c r="P7038">
        <v>780701</v>
      </c>
      <c r="Q7038" t="str">
        <f t="shared" si="439"/>
        <v>Other</v>
      </c>
    </row>
    <row r="7039" spans="1:17" x14ac:dyDescent="0.3">
      <c r="A7039">
        <v>2371316</v>
      </c>
      <c r="B7039" t="str">
        <f>VLOOKUP($A7039,'[1]User Profiles'!$A:$I,2,FALSE)</f>
        <v>Hugh</v>
      </c>
      <c r="C7039" t="str">
        <f>VLOOKUP($A7039,'[1]User Profiles'!$A:$I,3,FALSE)</f>
        <v>Reisinger</v>
      </c>
      <c r="D7039" t="str">
        <f>VLOOKUP($A7039,'[1]User Profiles'!$A:$I,5,FALSE)</f>
        <v>male</v>
      </c>
      <c r="E7039" t="str">
        <f>VLOOKUP($A7039,'[1]User Profiles'!$A:$I,6,FALSE)</f>
        <v>white</v>
      </c>
      <c r="F7039">
        <f>VLOOKUP($A7039,'[1]User Profiles'!$A:$I,7,FALSE)</f>
        <v>31</v>
      </c>
      <c r="G7039" t="str">
        <f>VLOOKUP($A7039,'[1]User Profiles'!$A:$I,8,FALSE)</f>
        <v>Western Cape</v>
      </c>
      <c r="H7039" t="s">
        <v>20</v>
      </c>
      <c r="I7039" s="4">
        <v>42448</v>
      </c>
      <c r="J7039" s="1">
        <v>0.70902777777777781</v>
      </c>
      <c r="K7039" s="1">
        <v>1.2407407407407409E-2</v>
      </c>
      <c r="L7039" s="1" t="str">
        <f t="shared" si="437"/>
        <v>Saturday</v>
      </c>
      <c r="M7039" t="str">
        <f t="shared" si="436"/>
        <v>March</v>
      </c>
      <c r="N7039" s="2" t="str">
        <f t="shared" si="438"/>
        <v>Afternoon</v>
      </c>
      <c r="O7039" s="2">
        <v>42448.709027777775</v>
      </c>
      <c r="P7039">
        <v>2371316</v>
      </c>
      <c r="Q7039" t="str">
        <f t="shared" si="439"/>
        <v>Other</v>
      </c>
    </row>
    <row r="7040" spans="1:17" x14ac:dyDescent="0.3">
      <c r="A7040">
        <v>791444</v>
      </c>
      <c r="B7040" t="str">
        <f>VLOOKUP($A7040,'[1]User Profiles'!$A:$I,2,FALSE)</f>
        <v>Romeo </v>
      </c>
      <c r="C7040" t="str">
        <f>VLOOKUP($A7040,'[1]User Profiles'!$A:$I,3,FALSE)</f>
        <v>Leicht</v>
      </c>
      <c r="D7040" t="str">
        <f>VLOOKUP($A7040,'[1]User Profiles'!$A:$I,5,FALSE)</f>
        <v>male</v>
      </c>
      <c r="E7040" t="str">
        <f>VLOOKUP($A7040,'[1]User Profiles'!$A:$I,6,FALSE)</f>
        <v>black</v>
      </c>
      <c r="F7040">
        <f>VLOOKUP($A7040,'[1]User Profiles'!$A:$I,7,FALSE)</f>
        <v>18</v>
      </c>
      <c r="G7040" t="str">
        <f>VLOOKUP($A7040,'[1]User Profiles'!$A:$I,8,FALSE)</f>
        <v>Gauteng</v>
      </c>
      <c r="H7040" t="s">
        <v>19</v>
      </c>
      <c r="I7040" s="4">
        <v>42414</v>
      </c>
      <c r="J7040" s="1">
        <v>0.70972222222222225</v>
      </c>
      <c r="K7040" s="1">
        <v>3.1250000000000001E-4</v>
      </c>
      <c r="L7040" s="1" t="str">
        <f t="shared" si="437"/>
        <v>Sunday</v>
      </c>
      <c r="M7040" t="str">
        <f t="shared" si="436"/>
        <v>February</v>
      </c>
      <c r="N7040" s="2" t="str">
        <f t="shared" si="438"/>
        <v>Afternoon</v>
      </c>
      <c r="O7040" s="2">
        <v>42414.709722222222</v>
      </c>
      <c r="P7040">
        <v>791444</v>
      </c>
      <c r="Q7040" t="str">
        <f t="shared" si="439"/>
        <v>Entertainment</v>
      </c>
    </row>
    <row r="7041" spans="1:17" x14ac:dyDescent="0.3">
      <c r="A7041">
        <v>727203</v>
      </c>
      <c r="B7041" t="str">
        <f>VLOOKUP($A7041,'[1]User Profiles'!$A:$I,2,FALSE)</f>
        <v>Claud </v>
      </c>
      <c r="C7041" t="str">
        <f>VLOOKUP($A7041,'[1]User Profiles'!$A:$I,3,FALSE)</f>
        <v>Singer</v>
      </c>
      <c r="D7041" t="str">
        <f>VLOOKUP($A7041,'[1]User Profiles'!$A:$I,5,FALSE)</f>
        <v>male</v>
      </c>
      <c r="E7041" t="str">
        <f>VLOOKUP($A7041,'[1]User Profiles'!$A:$I,6,FALSE)</f>
        <v>None</v>
      </c>
      <c r="F7041">
        <f>VLOOKUP($A7041,'[1]User Profiles'!$A:$I,7,FALSE)</f>
        <v>26</v>
      </c>
      <c r="G7041" t="str">
        <f>VLOOKUP($A7041,'[1]User Profiles'!$A:$I,8,FALSE)</f>
        <v>Western Cape</v>
      </c>
      <c r="H7041" t="s">
        <v>21</v>
      </c>
      <c r="I7041" s="4">
        <v>42387</v>
      </c>
      <c r="J7041" s="1">
        <v>0.70972222222222225</v>
      </c>
      <c r="K7041" s="1">
        <v>2.4664351851851851E-2</v>
      </c>
      <c r="L7041" s="1" t="str">
        <f t="shared" si="437"/>
        <v>Monday</v>
      </c>
      <c r="M7041" t="str">
        <f t="shared" si="436"/>
        <v>January</v>
      </c>
      <c r="N7041" s="2" t="str">
        <f t="shared" si="438"/>
        <v>Afternoon</v>
      </c>
      <c r="O7041" s="2">
        <v>42387.709722222222</v>
      </c>
      <c r="P7041">
        <v>727203</v>
      </c>
      <c r="Q7041" t="str">
        <f t="shared" si="439"/>
        <v>Kids</v>
      </c>
    </row>
    <row r="7042" spans="1:17" x14ac:dyDescent="0.3">
      <c r="A7042">
        <v>820607</v>
      </c>
      <c r="B7042" t="str">
        <f>VLOOKUP($A7042,'[1]User Profiles'!$A:$I,2,FALSE)</f>
        <v>None</v>
      </c>
      <c r="C7042" t="str">
        <f>VLOOKUP($A7042,'[1]User Profiles'!$A:$I,3,FALSE)</f>
        <v>None</v>
      </c>
      <c r="D7042" t="str">
        <f>VLOOKUP($A7042,'[1]User Profiles'!$A:$I,5,FALSE)</f>
        <v>None</v>
      </c>
      <c r="E7042" t="str">
        <f>VLOOKUP($A7042,'[1]User Profiles'!$A:$I,6,FALSE)</f>
        <v>None</v>
      </c>
      <c r="F7042">
        <f>VLOOKUP($A7042,'[1]User Profiles'!$A:$I,7,FALSE)</f>
        <v>0</v>
      </c>
      <c r="G7042" t="str">
        <f>VLOOKUP($A7042,'[1]User Profiles'!$A:$I,8,FALSE)</f>
        <v>None</v>
      </c>
      <c r="H7042" t="s">
        <v>20</v>
      </c>
      <c r="I7042" s="4">
        <v>42449</v>
      </c>
      <c r="J7042" s="1">
        <v>0.70972222222222225</v>
      </c>
      <c r="K7042" s="1">
        <v>0</v>
      </c>
      <c r="L7042" s="1" t="str">
        <f t="shared" si="437"/>
        <v>Sunday</v>
      </c>
      <c r="M7042" t="str">
        <f t="shared" ref="M7042:M7105" si="440">TEXT(I7042,"mmmm")</f>
        <v>March</v>
      </c>
      <c r="N7042" s="2" t="str">
        <f t="shared" si="438"/>
        <v>Afternoon</v>
      </c>
      <c r="O7042" s="2">
        <v>42449.709722222222</v>
      </c>
      <c r="P7042">
        <v>820607</v>
      </c>
      <c r="Q7042" t="str">
        <f t="shared" si="439"/>
        <v>Other</v>
      </c>
    </row>
    <row r="7043" spans="1:17" x14ac:dyDescent="0.3">
      <c r="A7043">
        <v>930433</v>
      </c>
      <c r="B7043" t="str">
        <f>VLOOKUP($A7043,'[1]User Profiles'!$A:$I,2,FALSE)</f>
        <v>Wilton </v>
      </c>
      <c r="C7043" t="str">
        <f>VLOOKUP($A7043,'[1]User Profiles'!$A:$I,3,FALSE)</f>
        <v>Jacox</v>
      </c>
      <c r="D7043" t="str">
        <f>VLOOKUP($A7043,'[1]User Profiles'!$A:$I,5,FALSE)</f>
        <v>male</v>
      </c>
      <c r="E7043" t="str">
        <f>VLOOKUP($A7043,'[1]User Profiles'!$A:$I,6,FALSE)</f>
        <v>indian_asian</v>
      </c>
      <c r="F7043">
        <f>VLOOKUP($A7043,'[1]User Profiles'!$A:$I,7,FALSE)</f>
        <v>34</v>
      </c>
      <c r="G7043" t="str">
        <f>VLOOKUP($A7043,'[1]User Profiles'!$A:$I,8,FALSE)</f>
        <v>Gauteng</v>
      </c>
      <c r="H7043" t="s">
        <v>18</v>
      </c>
      <c r="I7043" s="4">
        <v>42459</v>
      </c>
      <c r="J7043" s="1">
        <v>0.70972222222222225</v>
      </c>
      <c r="K7043" s="1">
        <v>2.7777777777777778E-4</v>
      </c>
      <c r="L7043" s="1" t="str">
        <f t="shared" ref="L7043:L7106" si="441">CHOOSE(WEEKDAY(I7043,1),"Sunday","Monday","Tuesday","Wednesday","Thursday","Friday","Saturday")</f>
        <v>Wednesday</v>
      </c>
      <c r="M7043" t="str">
        <f t="shared" si="440"/>
        <v>March</v>
      </c>
      <c r="N7043" s="2" t="str">
        <f t="shared" ref="N7043:N7106" si="442">IF(J7043 &lt; TIME(6,0,0),"Early Morning",
 IF(J7043 &lt; TIME(12,0,0),"Morning",
 IF(J7043 &lt; TIME(16,0,0),"Midday",
 IF(J7043 &lt; TIME(19,0,0),"Afternoon","Evening"))))</f>
        <v>Afternoon</v>
      </c>
      <c r="O7043" s="2">
        <v>42459.709722222222</v>
      </c>
      <c r="P7043">
        <v>930433</v>
      </c>
      <c r="Q7043" t="str">
        <f t="shared" ref="Q7043:Q7106" si="443">IF(OR(H7043="Boomerang",H7043="Cartoon Network"),"Kids",
IF(OR(H7043="Live on SuperSport",H7043="SuperSport Blitz",H7043="Wimbledon",H7043="ICC Cricket World Cup 2011"),"Sports",
IF(OR(H7043="Africa Magic",H7043="M-Net",H7043="Vuzu",H7043="Channel O",H7043="E! Entertainment"),"Entertainment",
"Other")))</f>
        <v>Sports</v>
      </c>
    </row>
    <row r="7044" spans="1:17" x14ac:dyDescent="0.3">
      <c r="A7044">
        <v>2203930</v>
      </c>
      <c r="B7044" t="str">
        <f>VLOOKUP($A7044,'[1]User Profiles'!$A:$I,2,FALSE)</f>
        <v>Rebecka </v>
      </c>
      <c r="C7044" t="str">
        <f>VLOOKUP($A7044,'[1]User Profiles'!$A:$I,3,FALSE)</f>
        <v>Shkreli</v>
      </c>
      <c r="D7044" t="str">
        <f>VLOOKUP($A7044,'[1]User Profiles'!$A:$I,5,FALSE)</f>
        <v>female</v>
      </c>
      <c r="E7044" t="str">
        <f>VLOOKUP($A7044,'[1]User Profiles'!$A:$I,6,FALSE)</f>
        <v>coloured</v>
      </c>
      <c r="F7044">
        <f>VLOOKUP($A7044,'[1]User Profiles'!$A:$I,7,FALSE)</f>
        <v>39</v>
      </c>
      <c r="G7044" t="str">
        <f>VLOOKUP($A7044,'[1]User Profiles'!$A:$I,8,FALSE)</f>
        <v>Western Cape</v>
      </c>
      <c r="H7044" t="s">
        <v>23</v>
      </c>
      <c r="I7044" s="4">
        <v>42426</v>
      </c>
      <c r="J7044" s="1">
        <v>0.70972222222222225</v>
      </c>
      <c r="K7044" s="1">
        <v>2.3263888888888887E-3</v>
      </c>
      <c r="L7044" s="1" t="str">
        <f t="shared" si="441"/>
        <v>Friday</v>
      </c>
      <c r="M7044" t="str">
        <f t="shared" si="440"/>
        <v>February</v>
      </c>
      <c r="N7044" s="2" t="str">
        <f t="shared" si="442"/>
        <v>Afternoon</v>
      </c>
      <c r="O7044" s="2">
        <v>42426.709722222222</v>
      </c>
      <c r="P7044">
        <v>2203930</v>
      </c>
      <c r="Q7044" t="str">
        <f t="shared" si="443"/>
        <v>Entertainment</v>
      </c>
    </row>
    <row r="7045" spans="1:17" x14ac:dyDescent="0.3">
      <c r="A7045">
        <v>773057</v>
      </c>
      <c r="B7045" t="str">
        <f>VLOOKUP($A7045,'[1]User Profiles'!$A:$I,2,FALSE)</f>
        <v>Earl </v>
      </c>
      <c r="C7045" t="str">
        <f>VLOOKUP($A7045,'[1]User Profiles'!$A:$I,3,FALSE)</f>
        <v>Paradis</v>
      </c>
      <c r="D7045" t="str">
        <f>VLOOKUP($A7045,'[1]User Profiles'!$A:$I,5,FALSE)</f>
        <v>male</v>
      </c>
      <c r="E7045" t="str">
        <f>VLOOKUP($A7045,'[1]User Profiles'!$A:$I,6,FALSE)</f>
        <v>black</v>
      </c>
      <c r="F7045">
        <f>VLOOKUP($A7045,'[1]User Profiles'!$A:$I,7,FALSE)</f>
        <v>38</v>
      </c>
      <c r="G7045" t="str">
        <f>VLOOKUP($A7045,'[1]User Profiles'!$A:$I,8,FALSE)</f>
        <v>Western Cape</v>
      </c>
      <c r="H7045" t="s">
        <v>16</v>
      </c>
      <c r="I7045" s="4">
        <v>42430</v>
      </c>
      <c r="J7045" s="1">
        <v>0.70972222222222225</v>
      </c>
      <c r="K7045" s="1">
        <v>2.4305555555555552E-4</v>
      </c>
      <c r="L7045" s="1" t="str">
        <f t="shared" si="441"/>
        <v>Tuesday</v>
      </c>
      <c r="M7045" t="str">
        <f t="shared" si="440"/>
        <v>March</v>
      </c>
      <c r="N7045" s="2" t="str">
        <f t="shared" si="442"/>
        <v>Afternoon</v>
      </c>
      <c r="O7045" s="2">
        <v>42430.709722222222</v>
      </c>
      <c r="P7045">
        <v>773057</v>
      </c>
      <c r="Q7045" t="str">
        <f t="shared" si="443"/>
        <v>Other</v>
      </c>
    </row>
    <row r="7046" spans="1:17" x14ac:dyDescent="0.3">
      <c r="A7046">
        <v>3871</v>
      </c>
      <c r="B7046" t="str">
        <f>VLOOKUP($A7046,'[1]User Profiles'!$A:$I,2,FALSE)</f>
        <v>None</v>
      </c>
      <c r="C7046" t="str">
        <f>VLOOKUP($A7046,'[1]User Profiles'!$A:$I,3,FALSE)</f>
        <v>None</v>
      </c>
      <c r="D7046" t="str">
        <f>VLOOKUP($A7046,'[1]User Profiles'!$A:$I,5,FALSE)</f>
        <v>None</v>
      </c>
      <c r="E7046" t="str">
        <f>VLOOKUP($A7046,'[1]User Profiles'!$A:$I,6,FALSE)</f>
        <v>None</v>
      </c>
      <c r="F7046">
        <f>VLOOKUP($A7046,'[1]User Profiles'!$A:$I,7,FALSE)</f>
        <v>0</v>
      </c>
      <c r="G7046" t="str">
        <f>VLOOKUP($A7046,'[1]User Profiles'!$A:$I,8,FALSE)</f>
        <v>None</v>
      </c>
      <c r="H7046" t="s">
        <v>18</v>
      </c>
      <c r="I7046" s="4">
        <v>42459</v>
      </c>
      <c r="J7046" s="1">
        <v>0.70972222222222225</v>
      </c>
      <c r="K7046" s="1">
        <v>8.1018518518518516E-4</v>
      </c>
      <c r="L7046" s="1" t="str">
        <f t="shared" si="441"/>
        <v>Wednesday</v>
      </c>
      <c r="M7046" t="str">
        <f t="shared" si="440"/>
        <v>March</v>
      </c>
      <c r="N7046" s="2" t="str">
        <f t="shared" si="442"/>
        <v>Afternoon</v>
      </c>
      <c r="O7046" s="2">
        <v>42459.709722222222</v>
      </c>
      <c r="P7046">
        <v>3871</v>
      </c>
      <c r="Q7046" t="str">
        <f t="shared" si="443"/>
        <v>Sports</v>
      </c>
    </row>
    <row r="7047" spans="1:17" x14ac:dyDescent="0.3">
      <c r="A7047">
        <v>861235</v>
      </c>
      <c r="B7047" t="str">
        <f>VLOOKUP($A7047,'[1]User Profiles'!$A:$I,2,FALSE)</f>
        <v>Stacy </v>
      </c>
      <c r="C7047" t="str">
        <f>VLOOKUP($A7047,'[1]User Profiles'!$A:$I,3,FALSE)</f>
        <v>Deblois</v>
      </c>
      <c r="D7047" t="str">
        <f>VLOOKUP($A7047,'[1]User Profiles'!$A:$I,5,FALSE)</f>
        <v>male</v>
      </c>
      <c r="E7047" t="str">
        <f>VLOOKUP($A7047,'[1]User Profiles'!$A:$I,6,FALSE)</f>
        <v>coloured</v>
      </c>
      <c r="F7047">
        <f>VLOOKUP($A7047,'[1]User Profiles'!$A:$I,7,FALSE)</f>
        <v>18</v>
      </c>
      <c r="G7047" t="str">
        <f>VLOOKUP($A7047,'[1]User Profiles'!$A:$I,8,FALSE)</f>
        <v>Western Cape</v>
      </c>
      <c r="H7047" t="s">
        <v>22</v>
      </c>
      <c r="I7047" s="4">
        <v>42435</v>
      </c>
      <c r="J7047" s="1">
        <v>0.70972222222222225</v>
      </c>
      <c r="K7047" s="1">
        <v>1.7939814814814815E-3</v>
      </c>
      <c r="L7047" s="1" t="str">
        <f t="shared" si="441"/>
        <v>Sunday</v>
      </c>
      <c r="M7047" t="str">
        <f t="shared" si="440"/>
        <v>March</v>
      </c>
      <c r="N7047" s="2" t="str">
        <f t="shared" si="442"/>
        <v>Afternoon</v>
      </c>
      <c r="O7047" s="2">
        <v>42435.709722222222</v>
      </c>
      <c r="P7047">
        <v>861235</v>
      </c>
      <c r="Q7047" t="str">
        <f t="shared" si="443"/>
        <v>Kids</v>
      </c>
    </row>
    <row r="7048" spans="1:17" x14ac:dyDescent="0.3">
      <c r="A7048">
        <v>822358</v>
      </c>
      <c r="B7048" t="str">
        <f>VLOOKUP($A7048,'[1]User Profiles'!$A:$I,2,FALSE)</f>
        <v>Loyd </v>
      </c>
      <c r="C7048" t="str">
        <f>VLOOKUP($A7048,'[1]User Profiles'!$A:$I,3,FALSE)</f>
        <v>Tancredi</v>
      </c>
      <c r="D7048" t="str">
        <f>VLOOKUP($A7048,'[1]User Profiles'!$A:$I,5,FALSE)</f>
        <v>male</v>
      </c>
      <c r="E7048" t="str">
        <f>VLOOKUP($A7048,'[1]User Profiles'!$A:$I,6,FALSE)</f>
        <v>indian_asian</v>
      </c>
      <c r="F7048">
        <f>VLOOKUP($A7048,'[1]User Profiles'!$A:$I,7,FALSE)</f>
        <v>29</v>
      </c>
      <c r="G7048" t="str">
        <f>VLOOKUP($A7048,'[1]User Profiles'!$A:$I,8,FALSE)</f>
        <v>Gauteng</v>
      </c>
      <c r="H7048" t="s">
        <v>18</v>
      </c>
      <c r="I7048" s="4">
        <v>42459</v>
      </c>
      <c r="J7048" s="1">
        <v>0.70972222222222225</v>
      </c>
      <c r="K7048" s="1">
        <v>7.407407407407407E-4</v>
      </c>
      <c r="L7048" s="1" t="str">
        <f t="shared" si="441"/>
        <v>Wednesday</v>
      </c>
      <c r="M7048" t="str">
        <f t="shared" si="440"/>
        <v>March</v>
      </c>
      <c r="N7048" s="2" t="str">
        <f t="shared" si="442"/>
        <v>Afternoon</v>
      </c>
      <c r="O7048" s="2">
        <v>42459.709722222222</v>
      </c>
      <c r="P7048">
        <v>822358</v>
      </c>
      <c r="Q7048" t="str">
        <f t="shared" si="443"/>
        <v>Sports</v>
      </c>
    </row>
    <row r="7049" spans="1:17" x14ac:dyDescent="0.3">
      <c r="A7049">
        <v>2423049</v>
      </c>
      <c r="B7049" t="str">
        <f>VLOOKUP($A7049,'[1]User Profiles'!$A:$I,2,FALSE)</f>
        <v>Efren </v>
      </c>
      <c r="C7049" t="str">
        <f>VLOOKUP($A7049,'[1]User Profiles'!$A:$I,3,FALSE)</f>
        <v>Mosser</v>
      </c>
      <c r="D7049" t="str">
        <f>VLOOKUP($A7049,'[1]User Profiles'!$A:$I,5,FALSE)</f>
        <v>male</v>
      </c>
      <c r="E7049" t="str">
        <f>VLOOKUP($A7049,'[1]User Profiles'!$A:$I,6,FALSE)</f>
        <v>indian_asian</v>
      </c>
      <c r="F7049">
        <f>VLOOKUP($A7049,'[1]User Profiles'!$A:$I,7,FALSE)</f>
        <v>37</v>
      </c>
      <c r="G7049" t="str">
        <f>VLOOKUP($A7049,'[1]User Profiles'!$A:$I,8,FALSE)</f>
        <v>Kwazulu Natal</v>
      </c>
      <c r="H7049" t="s">
        <v>18</v>
      </c>
      <c r="I7049" s="4">
        <v>42441</v>
      </c>
      <c r="J7049" s="1">
        <v>0.70972222222222225</v>
      </c>
      <c r="K7049" s="1">
        <v>2.0370370370370373E-3</v>
      </c>
      <c r="L7049" s="1" t="str">
        <f t="shared" si="441"/>
        <v>Saturday</v>
      </c>
      <c r="M7049" t="str">
        <f t="shared" si="440"/>
        <v>March</v>
      </c>
      <c r="N7049" s="2" t="str">
        <f t="shared" si="442"/>
        <v>Afternoon</v>
      </c>
      <c r="O7049" s="2">
        <v>42441.709722222222</v>
      </c>
      <c r="P7049">
        <v>2384970</v>
      </c>
      <c r="Q7049" t="str">
        <f t="shared" si="443"/>
        <v>Sports</v>
      </c>
    </row>
    <row r="7050" spans="1:17" x14ac:dyDescent="0.3">
      <c r="A7050">
        <v>941685</v>
      </c>
      <c r="B7050" t="str">
        <f>VLOOKUP($A7050,'[1]User Profiles'!$A:$I,2,FALSE)</f>
        <v>Lloyd </v>
      </c>
      <c r="C7050" t="str">
        <f>VLOOKUP($A7050,'[1]User Profiles'!$A:$I,3,FALSE)</f>
        <v>Woolard</v>
      </c>
      <c r="D7050" t="str">
        <f>VLOOKUP($A7050,'[1]User Profiles'!$A:$I,5,FALSE)</f>
        <v>male</v>
      </c>
      <c r="E7050" t="str">
        <f>VLOOKUP($A7050,'[1]User Profiles'!$A:$I,6,FALSE)</f>
        <v>coloured</v>
      </c>
      <c r="F7050">
        <f>VLOOKUP($A7050,'[1]User Profiles'!$A:$I,7,FALSE)</f>
        <v>43</v>
      </c>
      <c r="G7050" t="str">
        <f>VLOOKUP($A7050,'[1]User Profiles'!$A:$I,8,FALSE)</f>
        <v>Western Cape</v>
      </c>
      <c r="H7050" t="s">
        <v>18</v>
      </c>
      <c r="I7050" s="4">
        <v>42459</v>
      </c>
      <c r="J7050" s="1">
        <v>0.70972222222222225</v>
      </c>
      <c r="K7050" s="1">
        <v>9.8125000000000004E-2</v>
      </c>
      <c r="L7050" s="1" t="str">
        <f t="shared" si="441"/>
        <v>Wednesday</v>
      </c>
      <c r="M7050" t="str">
        <f t="shared" si="440"/>
        <v>March</v>
      </c>
      <c r="N7050" s="2" t="str">
        <f t="shared" si="442"/>
        <v>Afternoon</v>
      </c>
      <c r="O7050" s="2">
        <v>42459.709722222222</v>
      </c>
      <c r="P7050">
        <v>941685</v>
      </c>
      <c r="Q7050" t="str">
        <f t="shared" si="443"/>
        <v>Sports</v>
      </c>
    </row>
    <row r="7051" spans="1:17" x14ac:dyDescent="0.3">
      <c r="A7051">
        <v>301011</v>
      </c>
      <c r="B7051" t="str">
        <f>VLOOKUP($A7051,'[1]User Profiles'!$A:$I,2,FALSE)</f>
        <v>Robby </v>
      </c>
      <c r="C7051" t="str">
        <f>VLOOKUP($A7051,'[1]User Profiles'!$A:$I,3,FALSE)</f>
        <v>Caves</v>
      </c>
      <c r="D7051" t="str">
        <f>VLOOKUP($A7051,'[1]User Profiles'!$A:$I,5,FALSE)</f>
        <v>male</v>
      </c>
      <c r="E7051" t="str">
        <f>VLOOKUP($A7051,'[1]User Profiles'!$A:$I,6,FALSE)</f>
        <v>black</v>
      </c>
      <c r="F7051">
        <f>VLOOKUP($A7051,'[1]User Profiles'!$A:$I,7,FALSE)</f>
        <v>47</v>
      </c>
      <c r="G7051" t="str">
        <f>VLOOKUP($A7051,'[1]User Profiles'!$A:$I,8,FALSE)</f>
        <v>North West</v>
      </c>
      <c r="H7051" t="s">
        <v>25</v>
      </c>
      <c r="I7051" s="4">
        <v>42377</v>
      </c>
      <c r="J7051" s="1">
        <v>0.7104166666666667</v>
      </c>
      <c r="K7051" s="1">
        <v>7.8703703703703705E-4</v>
      </c>
      <c r="L7051" s="1" t="str">
        <f t="shared" si="441"/>
        <v>Friday</v>
      </c>
      <c r="M7051" t="str">
        <f t="shared" si="440"/>
        <v>January</v>
      </c>
      <c r="N7051" s="2" t="str">
        <f t="shared" si="442"/>
        <v>Afternoon</v>
      </c>
      <c r="O7051" s="2">
        <v>42377.710416666669</v>
      </c>
      <c r="P7051">
        <v>301011</v>
      </c>
      <c r="Q7051" t="str">
        <f t="shared" si="443"/>
        <v>Sports</v>
      </c>
    </row>
    <row r="7052" spans="1:17" x14ac:dyDescent="0.3">
      <c r="A7052">
        <v>892558</v>
      </c>
      <c r="B7052" t="str">
        <f>VLOOKUP($A7052,'[1]User Profiles'!$A:$I,2,FALSE)</f>
        <v>Shelley </v>
      </c>
      <c r="C7052" t="str">
        <f>VLOOKUP($A7052,'[1]User Profiles'!$A:$I,3,FALSE)</f>
        <v>Reisinger</v>
      </c>
      <c r="D7052" t="str">
        <f>VLOOKUP($A7052,'[1]User Profiles'!$A:$I,5,FALSE)</f>
        <v>female</v>
      </c>
      <c r="E7052" t="str">
        <f>VLOOKUP($A7052,'[1]User Profiles'!$A:$I,6,FALSE)</f>
        <v>black</v>
      </c>
      <c r="F7052">
        <f>VLOOKUP($A7052,'[1]User Profiles'!$A:$I,7,FALSE)</f>
        <v>29</v>
      </c>
      <c r="G7052" t="str">
        <f>VLOOKUP($A7052,'[1]User Profiles'!$A:$I,8,FALSE)</f>
        <v>Gauteng</v>
      </c>
      <c r="H7052" t="s">
        <v>22</v>
      </c>
      <c r="I7052" s="4">
        <v>42453</v>
      </c>
      <c r="J7052" s="1">
        <v>0.7104166666666667</v>
      </c>
      <c r="K7052" s="1">
        <v>0</v>
      </c>
      <c r="L7052" s="1" t="str">
        <f t="shared" si="441"/>
        <v>Thursday</v>
      </c>
      <c r="M7052" t="str">
        <f t="shared" si="440"/>
        <v>March</v>
      </c>
      <c r="N7052" s="2" t="str">
        <f t="shared" si="442"/>
        <v>Afternoon</v>
      </c>
      <c r="O7052" s="2">
        <v>42453.710416666669</v>
      </c>
      <c r="P7052">
        <v>892558</v>
      </c>
      <c r="Q7052" t="str">
        <f t="shared" si="443"/>
        <v>Kids</v>
      </c>
    </row>
    <row r="7053" spans="1:17" x14ac:dyDescent="0.3">
      <c r="A7053">
        <v>2393200</v>
      </c>
      <c r="B7053" t="str">
        <f>VLOOKUP($A7053,'[1]User Profiles'!$A:$I,2,FALSE)</f>
        <v>Hugh</v>
      </c>
      <c r="C7053" t="str">
        <f>VLOOKUP($A7053,'[1]User Profiles'!$A:$I,3,FALSE)</f>
        <v>Tatham</v>
      </c>
      <c r="D7053" t="str">
        <f>VLOOKUP($A7053,'[1]User Profiles'!$A:$I,5,FALSE)</f>
        <v>male</v>
      </c>
      <c r="E7053" t="str">
        <f>VLOOKUP($A7053,'[1]User Profiles'!$A:$I,6,FALSE)</f>
        <v>None</v>
      </c>
      <c r="F7053">
        <f>VLOOKUP($A7053,'[1]User Profiles'!$A:$I,7,FALSE)</f>
        <v>31</v>
      </c>
      <c r="G7053" t="str">
        <f>VLOOKUP($A7053,'[1]User Profiles'!$A:$I,8,FALSE)</f>
        <v>Free State</v>
      </c>
      <c r="H7053" t="s">
        <v>18</v>
      </c>
      <c r="I7053" s="4">
        <v>42458</v>
      </c>
      <c r="J7053" s="1">
        <v>0.7104166666666667</v>
      </c>
      <c r="K7053" s="1">
        <v>1.6203703703703703E-4</v>
      </c>
      <c r="L7053" s="1" t="str">
        <f t="shared" si="441"/>
        <v>Tuesday</v>
      </c>
      <c r="M7053" t="str">
        <f t="shared" si="440"/>
        <v>March</v>
      </c>
      <c r="N7053" s="2" t="str">
        <f t="shared" si="442"/>
        <v>Afternoon</v>
      </c>
      <c r="O7053" s="2">
        <v>42458.710416666669</v>
      </c>
      <c r="P7053">
        <v>2393200</v>
      </c>
      <c r="Q7053" t="str">
        <f t="shared" si="443"/>
        <v>Sports</v>
      </c>
    </row>
    <row r="7054" spans="1:17" x14ac:dyDescent="0.3">
      <c r="A7054">
        <v>2203596</v>
      </c>
      <c r="B7054" t="str">
        <f>VLOOKUP($A7054,'[1]User Profiles'!$A:$I,2,FALSE)</f>
        <v>Bernardo </v>
      </c>
      <c r="C7054" t="str">
        <f>VLOOKUP($A7054,'[1]User Profiles'!$A:$I,3,FALSE)</f>
        <v>Mosser</v>
      </c>
      <c r="D7054" t="str">
        <f>VLOOKUP($A7054,'[1]User Profiles'!$A:$I,5,FALSE)</f>
        <v>male</v>
      </c>
      <c r="E7054" t="str">
        <f>VLOOKUP($A7054,'[1]User Profiles'!$A:$I,6,FALSE)</f>
        <v>black</v>
      </c>
      <c r="F7054">
        <f>VLOOKUP($A7054,'[1]User Profiles'!$A:$I,7,FALSE)</f>
        <v>38</v>
      </c>
      <c r="G7054" t="str">
        <f>VLOOKUP($A7054,'[1]User Profiles'!$A:$I,8,FALSE)</f>
        <v>Limpopo</v>
      </c>
      <c r="H7054" t="s">
        <v>20</v>
      </c>
      <c r="I7054" s="4">
        <v>42419</v>
      </c>
      <c r="J7054" s="1">
        <v>0.7104166666666667</v>
      </c>
      <c r="K7054" s="1">
        <v>3.7037037037037035E-4</v>
      </c>
      <c r="L7054" s="1" t="str">
        <f t="shared" si="441"/>
        <v>Friday</v>
      </c>
      <c r="M7054" t="str">
        <f t="shared" si="440"/>
        <v>February</v>
      </c>
      <c r="N7054" s="2" t="str">
        <f t="shared" si="442"/>
        <v>Afternoon</v>
      </c>
      <c r="O7054" s="2">
        <v>42419.710416666669</v>
      </c>
      <c r="P7054">
        <v>2203596</v>
      </c>
      <c r="Q7054" t="str">
        <f t="shared" si="443"/>
        <v>Other</v>
      </c>
    </row>
    <row r="7055" spans="1:17" x14ac:dyDescent="0.3">
      <c r="A7055">
        <v>789054</v>
      </c>
      <c r="B7055" t="str">
        <f>VLOOKUP($A7055,'[1]User Profiles'!$A:$I,2,FALSE)</f>
        <v>Lane </v>
      </c>
      <c r="C7055" t="str">
        <f>VLOOKUP($A7055,'[1]User Profiles'!$A:$I,3,FALSE)</f>
        <v>Sieren</v>
      </c>
      <c r="D7055" t="str">
        <f>VLOOKUP($A7055,'[1]User Profiles'!$A:$I,5,FALSE)</f>
        <v>male</v>
      </c>
      <c r="E7055" t="str">
        <f>VLOOKUP($A7055,'[1]User Profiles'!$A:$I,6,FALSE)</f>
        <v>black</v>
      </c>
      <c r="F7055">
        <f>VLOOKUP($A7055,'[1]User Profiles'!$A:$I,7,FALSE)</f>
        <v>42</v>
      </c>
      <c r="G7055" t="str">
        <f>VLOOKUP($A7055,'[1]User Profiles'!$A:$I,8,FALSE)</f>
        <v>Western Cape</v>
      </c>
      <c r="H7055" t="s">
        <v>33</v>
      </c>
      <c r="I7055" s="4">
        <v>42399</v>
      </c>
      <c r="J7055" s="1">
        <v>0.7104166666666667</v>
      </c>
      <c r="K7055" s="1">
        <v>1.03125E-2</v>
      </c>
      <c r="L7055" s="1" t="str">
        <f t="shared" si="441"/>
        <v>Saturday</v>
      </c>
      <c r="M7055" t="str">
        <f t="shared" si="440"/>
        <v>January</v>
      </c>
      <c r="N7055" s="2" t="str">
        <f t="shared" si="442"/>
        <v>Afternoon</v>
      </c>
      <c r="O7055" s="2">
        <v>42399.710416666669</v>
      </c>
      <c r="P7055">
        <v>789054</v>
      </c>
      <c r="Q7055" t="str">
        <f t="shared" si="443"/>
        <v>Other</v>
      </c>
    </row>
    <row r="7056" spans="1:17" x14ac:dyDescent="0.3">
      <c r="A7056">
        <v>789068</v>
      </c>
      <c r="B7056" t="str">
        <f>VLOOKUP($A7056,'[1]User Profiles'!$A:$I,2,FALSE)</f>
        <v>Charlie </v>
      </c>
      <c r="C7056" t="str">
        <f>VLOOKUP($A7056,'[1]User Profiles'!$A:$I,3,FALSE)</f>
        <v>Fudge</v>
      </c>
      <c r="D7056" t="str">
        <f>VLOOKUP($A7056,'[1]User Profiles'!$A:$I,5,FALSE)</f>
        <v>male</v>
      </c>
      <c r="E7056" t="str">
        <f>VLOOKUP($A7056,'[1]User Profiles'!$A:$I,6,FALSE)</f>
        <v>coloured</v>
      </c>
      <c r="F7056">
        <f>VLOOKUP($A7056,'[1]User Profiles'!$A:$I,7,FALSE)</f>
        <v>30</v>
      </c>
      <c r="G7056" t="str">
        <f>VLOOKUP($A7056,'[1]User Profiles'!$A:$I,8,FALSE)</f>
        <v>Eastern Cape</v>
      </c>
      <c r="H7056" t="s">
        <v>20</v>
      </c>
      <c r="I7056" s="4">
        <v>42381</v>
      </c>
      <c r="J7056" s="1">
        <v>0.7104166666666667</v>
      </c>
      <c r="K7056" s="1">
        <v>2.7314814814814819E-3</v>
      </c>
      <c r="L7056" s="1" t="str">
        <f t="shared" si="441"/>
        <v>Tuesday</v>
      </c>
      <c r="M7056" t="str">
        <f t="shared" si="440"/>
        <v>January</v>
      </c>
      <c r="N7056" s="2" t="str">
        <f t="shared" si="442"/>
        <v>Afternoon</v>
      </c>
      <c r="O7056" s="2">
        <v>42381.710416666669</v>
      </c>
      <c r="P7056">
        <v>789068</v>
      </c>
      <c r="Q7056" t="str">
        <f t="shared" si="443"/>
        <v>Other</v>
      </c>
    </row>
    <row r="7057" spans="1:17" x14ac:dyDescent="0.3">
      <c r="A7057">
        <v>751018</v>
      </c>
      <c r="B7057" t="str">
        <f>VLOOKUP($A7057,'[1]User Profiles'!$A:$I,2,FALSE)</f>
        <v>Cody </v>
      </c>
      <c r="C7057" t="str">
        <f>VLOOKUP($A7057,'[1]User Profiles'!$A:$I,3,FALSE)</f>
        <v>Leicht</v>
      </c>
      <c r="D7057" t="str">
        <f>VLOOKUP($A7057,'[1]User Profiles'!$A:$I,5,FALSE)</f>
        <v>male</v>
      </c>
      <c r="E7057" t="str">
        <f>VLOOKUP($A7057,'[1]User Profiles'!$A:$I,6,FALSE)</f>
        <v>white</v>
      </c>
      <c r="F7057">
        <f>VLOOKUP($A7057,'[1]User Profiles'!$A:$I,7,FALSE)</f>
        <v>27</v>
      </c>
      <c r="G7057" t="str">
        <f>VLOOKUP($A7057,'[1]User Profiles'!$A:$I,8,FALSE)</f>
        <v>North West</v>
      </c>
      <c r="H7057" t="s">
        <v>32</v>
      </c>
      <c r="I7057" s="4">
        <v>42397</v>
      </c>
      <c r="J7057" s="1">
        <v>0.7104166666666667</v>
      </c>
      <c r="K7057" s="1">
        <v>4.0509259259259258E-4</v>
      </c>
      <c r="L7057" s="1" t="str">
        <f t="shared" si="441"/>
        <v>Thursday</v>
      </c>
      <c r="M7057" t="str">
        <f t="shared" si="440"/>
        <v>January</v>
      </c>
      <c r="N7057" s="2" t="str">
        <f t="shared" si="442"/>
        <v>Afternoon</v>
      </c>
      <c r="O7057" s="2">
        <v>42397.710416666669</v>
      </c>
      <c r="P7057">
        <v>751018</v>
      </c>
      <c r="Q7057" t="str">
        <f t="shared" si="443"/>
        <v>Entertainment</v>
      </c>
    </row>
    <row r="7058" spans="1:17" x14ac:dyDescent="0.3">
      <c r="A7058">
        <v>772367</v>
      </c>
      <c r="B7058" t="str">
        <f>VLOOKUP($A7058,'[1]User Profiles'!$A:$I,2,FALSE)</f>
        <v>Abel </v>
      </c>
      <c r="C7058" t="str">
        <f>VLOOKUP($A7058,'[1]User Profiles'!$A:$I,3,FALSE)</f>
        <v>Hier</v>
      </c>
      <c r="D7058" t="str">
        <f>VLOOKUP($A7058,'[1]User Profiles'!$A:$I,5,FALSE)</f>
        <v>male</v>
      </c>
      <c r="E7058" t="str">
        <f>VLOOKUP($A7058,'[1]User Profiles'!$A:$I,6,FALSE)</f>
        <v>black</v>
      </c>
      <c r="F7058">
        <f>VLOOKUP($A7058,'[1]User Profiles'!$A:$I,7,FALSE)</f>
        <v>33</v>
      </c>
      <c r="G7058" t="str">
        <f>VLOOKUP($A7058,'[1]User Profiles'!$A:$I,8,FALSE)</f>
        <v>Free State</v>
      </c>
      <c r="H7058" t="s">
        <v>20</v>
      </c>
      <c r="I7058" s="4">
        <v>42406</v>
      </c>
      <c r="J7058" s="1">
        <v>0.7104166666666667</v>
      </c>
      <c r="K7058" s="1">
        <v>1.8680555555555554E-2</v>
      </c>
      <c r="L7058" s="1" t="str">
        <f t="shared" si="441"/>
        <v>Saturday</v>
      </c>
      <c r="M7058" t="str">
        <f t="shared" si="440"/>
        <v>February</v>
      </c>
      <c r="N7058" s="2" t="str">
        <f t="shared" si="442"/>
        <v>Afternoon</v>
      </c>
      <c r="O7058" s="2">
        <v>42406.710416666669</v>
      </c>
      <c r="P7058">
        <v>772367</v>
      </c>
      <c r="Q7058" t="str">
        <f t="shared" si="443"/>
        <v>Other</v>
      </c>
    </row>
    <row r="7059" spans="1:17" x14ac:dyDescent="0.3">
      <c r="A7059">
        <v>930873</v>
      </c>
      <c r="B7059" t="str">
        <f>VLOOKUP($A7059,'[1]User Profiles'!$A:$I,2,FALSE)</f>
        <v>Donald </v>
      </c>
      <c r="C7059" t="str">
        <f>VLOOKUP($A7059,'[1]User Profiles'!$A:$I,3,FALSE)</f>
        <v>Roquemore</v>
      </c>
      <c r="D7059" t="str">
        <f>VLOOKUP($A7059,'[1]User Profiles'!$A:$I,5,FALSE)</f>
        <v>male</v>
      </c>
      <c r="E7059" t="str">
        <f>VLOOKUP($A7059,'[1]User Profiles'!$A:$I,6,FALSE)</f>
        <v>indian_asian</v>
      </c>
      <c r="F7059">
        <f>VLOOKUP($A7059,'[1]User Profiles'!$A:$I,7,FALSE)</f>
        <v>28</v>
      </c>
      <c r="G7059" t="str">
        <f>VLOOKUP($A7059,'[1]User Profiles'!$A:$I,8,FALSE)</f>
        <v>Kwazulu Natal</v>
      </c>
      <c r="H7059" t="s">
        <v>18</v>
      </c>
      <c r="I7059" s="4">
        <v>42459</v>
      </c>
      <c r="J7059" s="1">
        <v>0.7104166666666667</v>
      </c>
      <c r="K7059" s="1">
        <v>9.2592592592592585E-4</v>
      </c>
      <c r="L7059" s="1" t="str">
        <f t="shared" si="441"/>
        <v>Wednesday</v>
      </c>
      <c r="M7059" t="str">
        <f t="shared" si="440"/>
        <v>March</v>
      </c>
      <c r="N7059" s="2" t="str">
        <f t="shared" si="442"/>
        <v>Afternoon</v>
      </c>
      <c r="O7059" s="2">
        <v>42459.710416666669</v>
      </c>
      <c r="P7059">
        <v>930873</v>
      </c>
      <c r="Q7059" t="str">
        <f t="shared" si="443"/>
        <v>Sports</v>
      </c>
    </row>
    <row r="7060" spans="1:17" x14ac:dyDescent="0.3">
      <c r="A7060">
        <v>492769</v>
      </c>
      <c r="B7060" t="str">
        <f>VLOOKUP($A7060,'[1]User Profiles'!$A:$I,2,FALSE)</f>
        <v>Loyd </v>
      </c>
      <c r="C7060" t="str">
        <f>VLOOKUP($A7060,'[1]User Profiles'!$A:$I,3,FALSE)</f>
        <v>Wigfall</v>
      </c>
      <c r="D7060" t="str">
        <f>VLOOKUP($A7060,'[1]User Profiles'!$A:$I,5,FALSE)</f>
        <v>male</v>
      </c>
      <c r="E7060" t="str">
        <f>VLOOKUP($A7060,'[1]User Profiles'!$A:$I,6,FALSE)</f>
        <v>black</v>
      </c>
      <c r="F7060">
        <f>VLOOKUP($A7060,'[1]User Profiles'!$A:$I,7,FALSE)</f>
        <v>25</v>
      </c>
      <c r="G7060" t="str">
        <f>VLOOKUP($A7060,'[1]User Profiles'!$A:$I,8,FALSE)</f>
        <v>Gauteng</v>
      </c>
      <c r="H7060" t="s">
        <v>19</v>
      </c>
      <c r="I7060" s="4">
        <v>42383</v>
      </c>
      <c r="J7060" s="1">
        <v>0.7104166666666667</v>
      </c>
      <c r="K7060" s="1">
        <v>1.0763888888888891E-3</v>
      </c>
      <c r="L7060" s="1" t="str">
        <f t="shared" si="441"/>
        <v>Thursday</v>
      </c>
      <c r="M7060" t="str">
        <f t="shared" si="440"/>
        <v>January</v>
      </c>
      <c r="N7060" s="2" t="str">
        <f t="shared" si="442"/>
        <v>Afternoon</v>
      </c>
      <c r="O7060" s="2">
        <v>42383.710416666669</v>
      </c>
      <c r="P7060">
        <v>492769</v>
      </c>
      <c r="Q7060" t="str">
        <f t="shared" si="443"/>
        <v>Entertainment</v>
      </c>
    </row>
    <row r="7061" spans="1:17" x14ac:dyDescent="0.3">
      <c r="A7061">
        <v>772671</v>
      </c>
      <c r="B7061" t="str">
        <f>VLOOKUP($A7061,'[1]User Profiles'!$A:$I,2,FALSE)</f>
        <v>Stefan </v>
      </c>
      <c r="C7061" t="str">
        <f>VLOOKUP($A7061,'[1]User Profiles'!$A:$I,3,FALSE)</f>
        <v>Arrieta</v>
      </c>
      <c r="D7061" t="str">
        <f>VLOOKUP($A7061,'[1]User Profiles'!$A:$I,5,FALSE)</f>
        <v>male</v>
      </c>
      <c r="E7061" t="str">
        <f>VLOOKUP($A7061,'[1]User Profiles'!$A:$I,6,FALSE)</f>
        <v>white</v>
      </c>
      <c r="F7061">
        <f>VLOOKUP($A7061,'[1]User Profiles'!$A:$I,7,FALSE)</f>
        <v>24</v>
      </c>
      <c r="G7061" t="str">
        <f>VLOOKUP($A7061,'[1]User Profiles'!$A:$I,8,FALSE)</f>
        <v>Gauteng</v>
      </c>
      <c r="H7061" t="s">
        <v>20</v>
      </c>
      <c r="I7061" s="4">
        <v>42448</v>
      </c>
      <c r="J7061" s="1">
        <v>0.7104166666666667</v>
      </c>
      <c r="K7061" s="1">
        <v>1.2962962962962963E-3</v>
      </c>
      <c r="L7061" s="1" t="str">
        <f t="shared" si="441"/>
        <v>Saturday</v>
      </c>
      <c r="M7061" t="str">
        <f t="shared" si="440"/>
        <v>March</v>
      </c>
      <c r="N7061" s="2" t="str">
        <f t="shared" si="442"/>
        <v>Afternoon</v>
      </c>
      <c r="O7061" s="2">
        <v>42448.710416666669</v>
      </c>
      <c r="P7061">
        <v>772671</v>
      </c>
      <c r="Q7061" t="str">
        <f t="shared" si="443"/>
        <v>Other</v>
      </c>
    </row>
    <row r="7062" spans="1:17" x14ac:dyDescent="0.3">
      <c r="A7062">
        <v>941227</v>
      </c>
      <c r="B7062" t="str">
        <f>VLOOKUP($A7062,'[1]User Profiles'!$A:$I,2,FALSE)</f>
        <v>Lane </v>
      </c>
      <c r="C7062" t="str">
        <f>VLOOKUP($A7062,'[1]User Profiles'!$A:$I,3,FALSE)</f>
        <v>Singer</v>
      </c>
      <c r="D7062" t="str">
        <f>VLOOKUP($A7062,'[1]User Profiles'!$A:$I,5,FALSE)</f>
        <v>male</v>
      </c>
      <c r="E7062" t="str">
        <f>VLOOKUP($A7062,'[1]User Profiles'!$A:$I,6,FALSE)</f>
        <v>black</v>
      </c>
      <c r="F7062">
        <f>VLOOKUP($A7062,'[1]User Profiles'!$A:$I,7,FALSE)</f>
        <v>39</v>
      </c>
      <c r="G7062" t="str">
        <f>VLOOKUP($A7062,'[1]User Profiles'!$A:$I,8,FALSE)</f>
        <v>Kwazulu Natal</v>
      </c>
      <c r="H7062" t="s">
        <v>23</v>
      </c>
      <c r="I7062" s="4">
        <v>42447</v>
      </c>
      <c r="J7062" s="1">
        <v>0.7104166666666667</v>
      </c>
      <c r="K7062" s="1">
        <v>1.3310185185185186E-4</v>
      </c>
      <c r="L7062" s="1" t="str">
        <f t="shared" si="441"/>
        <v>Friday</v>
      </c>
      <c r="M7062" t="str">
        <f t="shared" si="440"/>
        <v>March</v>
      </c>
      <c r="N7062" s="2" t="str">
        <f t="shared" si="442"/>
        <v>Afternoon</v>
      </c>
      <c r="O7062" s="2">
        <v>42447.710416666669</v>
      </c>
      <c r="P7062">
        <v>941227</v>
      </c>
      <c r="Q7062" t="str">
        <f t="shared" si="443"/>
        <v>Entertainment</v>
      </c>
    </row>
    <row r="7063" spans="1:17" x14ac:dyDescent="0.3">
      <c r="A7063">
        <v>941502</v>
      </c>
      <c r="B7063" t="str">
        <f>VLOOKUP($A7063,'[1]User Profiles'!$A:$I,2,FALSE)</f>
        <v>Cory </v>
      </c>
      <c r="C7063" t="str">
        <f>VLOOKUP($A7063,'[1]User Profiles'!$A:$I,3,FALSE)</f>
        <v>Mastrangelo</v>
      </c>
      <c r="D7063" t="str">
        <f>VLOOKUP($A7063,'[1]User Profiles'!$A:$I,5,FALSE)</f>
        <v>male</v>
      </c>
      <c r="E7063" t="str">
        <f>VLOOKUP($A7063,'[1]User Profiles'!$A:$I,6,FALSE)</f>
        <v>None</v>
      </c>
      <c r="F7063">
        <f>VLOOKUP($A7063,'[1]User Profiles'!$A:$I,7,FALSE)</f>
        <v>57</v>
      </c>
      <c r="G7063" t="str">
        <f>VLOOKUP($A7063,'[1]User Profiles'!$A:$I,8,FALSE)</f>
        <v>Mpumalanga</v>
      </c>
      <c r="H7063" t="s">
        <v>23</v>
      </c>
      <c r="I7063" s="4">
        <v>42459</v>
      </c>
      <c r="J7063" s="1">
        <v>0.7104166666666667</v>
      </c>
      <c r="K7063" s="1">
        <v>5.7870370370370367E-6</v>
      </c>
      <c r="L7063" s="1" t="str">
        <f t="shared" si="441"/>
        <v>Wednesday</v>
      </c>
      <c r="M7063" t="str">
        <f t="shared" si="440"/>
        <v>March</v>
      </c>
      <c r="N7063" s="2" t="str">
        <f t="shared" si="442"/>
        <v>Afternoon</v>
      </c>
      <c r="O7063" s="2">
        <v>42459.710416666669</v>
      </c>
      <c r="P7063">
        <v>941502</v>
      </c>
      <c r="Q7063" t="str">
        <f t="shared" si="443"/>
        <v>Entertainment</v>
      </c>
    </row>
    <row r="7064" spans="1:17" x14ac:dyDescent="0.3">
      <c r="A7064">
        <v>2422976</v>
      </c>
      <c r="B7064" t="str">
        <f>VLOOKUP($A7064,'[1]User Profiles'!$A:$I,2,FALSE)</f>
        <v>Williemae </v>
      </c>
      <c r="C7064" t="str">
        <f>VLOOKUP($A7064,'[1]User Profiles'!$A:$I,3,FALSE)</f>
        <v>Holt</v>
      </c>
      <c r="D7064" t="str">
        <f>VLOOKUP($A7064,'[1]User Profiles'!$A:$I,5,FALSE)</f>
        <v>female</v>
      </c>
      <c r="E7064" t="str">
        <f>VLOOKUP($A7064,'[1]User Profiles'!$A:$I,6,FALSE)</f>
        <v>black</v>
      </c>
      <c r="F7064">
        <f>VLOOKUP($A7064,'[1]User Profiles'!$A:$I,7,FALSE)</f>
        <v>10</v>
      </c>
      <c r="G7064" t="str">
        <f>VLOOKUP($A7064,'[1]User Profiles'!$A:$I,8,FALSE)</f>
        <v>Gauteng</v>
      </c>
      <c r="H7064" t="s">
        <v>18</v>
      </c>
      <c r="I7064" s="4">
        <v>42444</v>
      </c>
      <c r="J7064" s="1">
        <v>0.7104166666666667</v>
      </c>
      <c r="K7064" s="1">
        <v>7.0601851851851841E-3</v>
      </c>
      <c r="L7064" s="1" t="str">
        <f t="shared" si="441"/>
        <v>Tuesday</v>
      </c>
      <c r="M7064" t="str">
        <f t="shared" si="440"/>
        <v>March</v>
      </c>
      <c r="N7064" s="2" t="str">
        <f t="shared" si="442"/>
        <v>Afternoon</v>
      </c>
      <c r="O7064" s="2">
        <v>42444.710416666669</v>
      </c>
      <c r="P7064">
        <v>2384970</v>
      </c>
      <c r="Q7064" t="str">
        <f t="shared" si="443"/>
        <v>Sports</v>
      </c>
    </row>
    <row r="7065" spans="1:17" x14ac:dyDescent="0.3">
      <c r="A7065">
        <v>56830</v>
      </c>
      <c r="B7065" t="str">
        <f>VLOOKUP($A7065,'[1]User Profiles'!$A:$I,2,FALSE)</f>
        <v>None</v>
      </c>
      <c r="C7065" t="str">
        <f>VLOOKUP($A7065,'[1]User Profiles'!$A:$I,3,FALSE)</f>
        <v>None</v>
      </c>
      <c r="D7065" t="str">
        <f>VLOOKUP($A7065,'[1]User Profiles'!$A:$I,5,FALSE)</f>
        <v>None</v>
      </c>
      <c r="E7065" t="str">
        <f>VLOOKUP($A7065,'[1]User Profiles'!$A:$I,6,FALSE)</f>
        <v>None</v>
      </c>
      <c r="F7065">
        <f>VLOOKUP($A7065,'[1]User Profiles'!$A:$I,7,FALSE)</f>
        <v>0</v>
      </c>
      <c r="G7065" t="str">
        <f>VLOOKUP($A7065,'[1]User Profiles'!$A:$I,8,FALSE)</f>
        <v>None</v>
      </c>
      <c r="H7065" t="s">
        <v>16</v>
      </c>
      <c r="I7065" s="4">
        <v>42370</v>
      </c>
      <c r="J7065" s="1">
        <v>0.7104166666666667</v>
      </c>
      <c r="K7065" s="1">
        <v>2.2685185185185182E-3</v>
      </c>
      <c r="L7065" s="1" t="str">
        <f t="shared" si="441"/>
        <v>Friday</v>
      </c>
      <c r="M7065" t="str">
        <f t="shared" si="440"/>
        <v>January</v>
      </c>
      <c r="N7065" s="2" t="str">
        <f t="shared" si="442"/>
        <v>Afternoon</v>
      </c>
      <c r="O7065" s="2">
        <v>42370.710416666669</v>
      </c>
      <c r="P7065">
        <v>56830</v>
      </c>
      <c r="Q7065" t="str">
        <f t="shared" si="443"/>
        <v>Other</v>
      </c>
    </row>
    <row r="7066" spans="1:17" x14ac:dyDescent="0.3">
      <c r="A7066">
        <v>2092266</v>
      </c>
      <c r="B7066" t="str">
        <f>VLOOKUP($A7066,'[1]User Profiles'!$A:$I,2,FALSE)</f>
        <v>Carter </v>
      </c>
      <c r="C7066" t="str">
        <f>VLOOKUP($A7066,'[1]User Profiles'!$A:$I,3,FALSE)</f>
        <v>Reisinger</v>
      </c>
      <c r="D7066" t="str">
        <f>VLOOKUP($A7066,'[1]User Profiles'!$A:$I,5,FALSE)</f>
        <v>male</v>
      </c>
      <c r="E7066" t="str">
        <f>VLOOKUP($A7066,'[1]User Profiles'!$A:$I,6,FALSE)</f>
        <v>white</v>
      </c>
      <c r="F7066">
        <f>VLOOKUP($A7066,'[1]User Profiles'!$A:$I,7,FALSE)</f>
        <v>47</v>
      </c>
      <c r="G7066" t="str">
        <f>VLOOKUP($A7066,'[1]User Profiles'!$A:$I,8,FALSE)</f>
        <v>Gauteng</v>
      </c>
      <c r="H7066" t="s">
        <v>20</v>
      </c>
      <c r="I7066" s="4">
        <v>42426</v>
      </c>
      <c r="J7066" s="1">
        <v>0.7104166666666667</v>
      </c>
      <c r="K7066" s="1">
        <v>2.5925925925925925E-3</v>
      </c>
      <c r="L7066" s="1" t="str">
        <f t="shared" si="441"/>
        <v>Friday</v>
      </c>
      <c r="M7066" t="str">
        <f t="shared" si="440"/>
        <v>February</v>
      </c>
      <c r="N7066" s="2" t="str">
        <f t="shared" si="442"/>
        <v>Afternoon</v>
      </c>
      <c r="O7066" s="2">
        <v>42426.710416666669</v>
      </c>
      <c r="P7066">
        <v>2092266</v>
      </c>
      <c r="Q7066" t="str">
        <f t="shared" si="443"/>
        <v>Other</v>
      </c>
    </row>
    <row r="7067" spans="1:17" x14ac:dyDescent="0.3">
      <c r="A7067">
        <v>860115</v>
      </c>
      <c r="B7067" t="str">
        <f>VLOOKUP($A7067,'[1]User Profiles'!$A:$I,2,FALSE)</f>
        <v>Chas </v>
      </c>
      <c r="C7067" t="str">
        <f>VLOOKUP($A7067,'[1]User Profiles'!$A:$I,3,FALSE)</f>
        <v>Pilot</v>
      </c>
      <c r="D7067" t="str">
        <f>VLOOKUP($A7067,'[1]User Profiles'!$A:$I,5,FALSE)</f>
        <v>male</v>
      </c>
      <c r="E7067" t="str">
        <f>VLOOKUP($A7067,'[1]User Profiles'!$A:$I,6,FALSE)</f>
        <v>black</v>
      </c>
      <c r="F7067">
        <f>VLOOKUP($A7067,'[1]User Profiles'!$A:$I,7,FALSE)</f>
        <v>25</v>
      </c>
      <c r="G7067" t="str">
        <f>VLOOKUP($A7067,'[1]User Profiles'!$A:$I,8,FALSE)</f>
        <v>Gauteng</v>
      </c>
      <c r="H7067" t="s">
        <v>19</v>
      </c>
      <c r="I7067" s="4">
        <v>42373</v>
      </c>
      <c r="J7067" s="1">
        <v>0.71111111111111114</v>
      </c>
      <c r="K7067" s="1">
        <v>4.861111111111111E-4</v>
      </c>
      <c r="L7067" s="1" t="str">
        <f t="shared" si="441"/>
        <v>Monday</v>
      </c>
      <c r="M7067" t="str">
        <f t="shared" si="440"/>
        <v>January</v>
      </c>
      <c r="N7067" s="2" t="str">
        <f t="shared" si="442"/>
        <v>Afternoon</v>
      </c>
      <c r="O7067" s="2">
        <v>42373.711111111108</v>
      </c>
      <c r="P7067">
        <v>860115</v>
      </c>
      <c r="Q7067" t="str">
        <f t="shared" si="443"/>
        <v>Entertainment</v>
      </c>
    </row>
    <row r="7068" spans="1:17" x14ac:dyDescent="0.3">
      <c r="A7068">
        <v>832488</v>
      </c>
      <c r="B7068" t="str">
        <f>VLOOKUP($A7068,'[1]User Profiles'!$A:$I,2,FALSE)</f>
        <v>Kyle </v>
      </c>
      <c r="C7068" t="str">
        <f>VLOOKUP($A7068,'[1]User Profiles'!$A:$I,3,FALSE)</f>
        <v>Mccollum</v>
      </c>
      <c r="D7068" t="str">
        <f>VLOOKUP($A7068,'[1]User Profiles'!$A:$I,5,FALSE)</f>
        <v>male</v>
      </c>
      <c r="E7068" t="str">
        <f>VLOOKUP($A7068,'[1]User Profiles'!$A:$I,6,FALSE)</f>
        <v>black</v>
      </c>
      <c r="F7068">
        <f>VLOOKUP($A7068,'[1]User Profiles'!$A:$I,7,FALSE)</f>
        <v>36</v>
      </c>
      <c r="G7068" t="str">
        <f>VLOOKUP($A7068,'[1]User Profiles'!$A:$I,8,FALSE)</f>
        <v>Gauteng</v>
      </c>
      <c r="H7068" t="s">
        <v>22</v>
      </c>
      <c r="I7068" s="4">
        <v>42434</v>
      </c>
      <c r="J7068" s="1">
        <v>0.71111111111111114</v>
      </c>
      <c r="K7068" s="1">
        <v>1.5624999999999999E-3</v>
      </c>
      <c r="L7068" s="1" t="str">
        <f t="shared" si="441"/>
        <v>Saturday</v>
      </c>
      <c r="M7068" t="str">
        <f t="shared" si="440"/>
        <v>March</v>
      </c>
      <c r="N7068" s="2" t="str">
        <f t="shared" si="442"/>
        <v>Afternoon</v>
      </c>
      <c r="O7068" s="2">
        <v>42434.711111111108</v>
      </c>
      <c r="P7068">
        <v>832488</v>
      </c>
      <c r="Q7068" t="str">
        <f t="shared" si="443"/>
        <v>Kids</v>
      </c>
    </row>
    <row r="7069" spans="1:17" x14ac:dyDescent="0.3">
      <c r="A7069">
        <v>2204550</v>
      </c>
      <c r="B7069" t="str">
        <f>VLOOKUP($A7069,'[1]User Profiles'!$A:$I,2,FALSE)</f>
        <v>Kyle </v>
      </c>
      <c r="C7069" t="str">
        <f>VLOOKUP($A7069,'[1]User Profiles'!$A:$I,3,FALSE)</f>
        <v>Nicholls</v>
      </c>
      <c r="D7069" t="str">
        <f>VLOOKUP($A7069,'[1]User Profiles'!$A:$I,5,FALSE)</f>
        <v>male</v>
      </c>
      <c r="E7069" t="str">
        <f>VLOOKUP($A7069,'[1]User Profiles'!$A:$I,6,FALSE)</f>
        <v xml:space="preserve"> </v>
      </c>
      <c r="F7069">
        <f>VLOOKUP($A7069,'[1]User Profiles'!$A:$I,7,FALSE)</f>
        <v>39</v>
      </c>
      <c r="G7069" t="str">
        <f>VLOOKUP($A7069,'[1]User Profiles'!$A:$I,8,FALSE)</f>
        <v>Eastern Cape</v>
      </c>
      <c r="H7069" t="s">
        <v>20</v>
      </c>
      <c r="I7069" s="4">
        <v>42406</v>
      </c>
      <c r="J7069" s="1">
        <v>0.71111111111111114</v>
      </c>
      <c r="K7069" s="1">
        <v>4.7685185185185183E-3</v>
      </c>
      <c r="L7069" s="1" t="str">
        <f t="shared" si="441"/>
        <v>Saturday</v>
      </c>
      <c r="M7069" t="str">
        <f t="shared" si="440"/>
        <v>February</v>
      </c>
      <c r="N7069" s="2" t="str">
        <f t="shared" si="442"/>
        <v>Afternoon</v>
      </c>
      <c r="O7069" s="2">
        <v>42406.711111111108</v>
      </c>
      <c r="P7069">
        <v>2204550</v>
      </c>
      <c r="Q7069" t="str">
        <f t="shared" si="443"/>
        <v>Other</v>
      </c>
    </row>
    <row r="7070" spans="1:17" x14ac:dyDescent="0.3">
      <c r="A7070">
        <v>773004</v>
      </c>
      <c r="B7070" t="str">
        <f>VLOOKUP($A7070,'[1]User Profiles'!$A:$I,2,FALSE)</f>
        <v>Abel </v>
      </c>
      <c r="C7070" t="str">
        <f>VLOOKUP($A7070,'[1]User Profiles'!$A:$I,3,FALSE)</f>
        <v>Mccollum</v>
      </c>
      <c r="D7070" t="str">
        <f>VLOOKUP($A7070,'[1]User Profiles'!$A:$I,5,FALSE)</f>
        <v>male</v>
      </c>
      <c r="E7070" t="str">
        <f>VLOOKUP($A7070,'[1]User Profiles'!$A:$I,6,FALSE)</f>
        <v>black</v>
      </c>
      <c r="F7070">
        <f>VLOOKUP($A7070,'[1]User Profiles'!$A:$I,7,FALSE)</f>
        <v>32</v>
      </c>
      <c r="G7070" t="str">
        <f>VLOOKUP($A7070,'[1]User Profiles'!$A:$I,8,FALSE)</f>
        <v>North West</v>
      </c>
      <c r="H7070" t="s">
        <v>19</v>
      </c>
      <c r="I7070" s="4">
        <v>42395</v>
      </c>
      <c r="J7070" s="1">
        <v>0.71111111111111114</v>
      </c>
      <c r="K7070" s="1">
        <v>2.4305555555555556E-3</v>
      </c>
      <c r="L7070" s="1" t="str">
        <f t="shared" si="441"/>
        <v>Tuesday</v>
      </c>
      <c r="M7070" t="str">
        <f t="shared" si="440"/>
        <v>January</v>
      </c>
      <c r="N7070" s="2" t="str">
        <f t="shared" si="442"/>
        <v>Afternoon</v>
      </c>
      <c r="O7070" s="2">
        <v>42395.711111111108</v>
      </c>
      <c r="P7070">
        <v>773004</v>
      </c>
      <c r="Q7070" t="str">
        <f t="shared" si="443"/>
        <v>Entertainment</v>
      </c>
    </row>
    <row r="7071" spans="1:17" x14ac:dyDescent="0.3">
      <c r="A7071">
        <v>809312</v>
      </c>
      <c r="B7071" t="str">
        <f>VLOOKUP($A7071,'[1]User Profiles'!$A:$I,2,FALSE)</f>
        <v>Hyman </v>
      </c>
      <c r="C7071" t="str">
        <f>VLOOKUP($A7071,'[1]User Profiles'!$A:$I,3,FALSE)</f>
        <v>Hier</v>
      </c>
      <c r="D7071" t="str">
        <f>VLOOKUP($A7071,'[1]User Profiles'!$A:$I,5,FALSE)</f>
        <v>male</v>
      </c>
      <c r="E7071" t="str">
        <f>VLOOKUP($A7071,'[1]User Profiles'!$A:$I,6,FALSE)</f>
        <v>black</v>
      </c>
      <c r="F7071">
        <f>VLOOKUP($A7071,'[1]User Profiles'!$A:$I,7,FALSE)</f>
        <v>19</v>
      </c>
      <c r="G7071" t="str">
        <f>VLOOKUP($A7071,'[1]User Profiles'!$A:$I,8,FALSE)</f>
        <v>Gauteng</v>
      </c>
      <c r="H7071" t="s">
        <v>25</v>
      </c>
      <c r="I7071" s="4">
        <v>42413</v>
      </c>
      <c r="J7071" s="1">
        <v>0.71111111111111114</v>
      </c>
      <c r="K7071" s="1">
        <v>3.4722222222222218E-4</v>
      </c>
      <c r="L7071" s="1" t="str">
        <f t="shared" si="441"/>
        <v>Saturday</v>
      </c>
      <c r="M7071" t="str">
        <f t="shared" si="440"/>
        <v>February</v>
      </c>
      <c r="N7071" s="2" t="str">
        <f t="shared" si="442"/>
        <v>Afternoon</v>
      </c>
      <c r="O7071" s="2">
        <v>42413.711111111108</v>
      </c>
      <c r="P7071">
        <v>809312</v>
      </c>
      <c r="Q7071" t="str">
        <f t="shared" si="443"/>
        <v>Sports</v>
      </c>
    </row>
    <row r="7072" spans="1:17" x14ac:dyDescent="0.3">
      <c r="A7072">
        <v>789195</v>
      </c>
      <c r="B7072" t="str">
        <f>VLOOKUP($A7072,'[1]User Profiles'!$A:$I,2,FALSE)</f>
        <v>Dee </v>
      </c>
      <c r="C7072" t="str">
        <f>VLOOKUP($A7072,'[1]User Profiles'!$A:$I,3,FALSE)</f>
        <v>Biggers</v>
      </c>
      <c r="D7072" t="str">
        <f>VLOOKUP($A7072,'[1]User Profiles'!$A:$I,5,FALSE)</f>
        <v>male</v>
      </c>
      <c r="E7072" t="str">
        <f>VLOOKUP($A7072,'[1]User Profiles'!$A:$I,6,FALSE)</f>
        <v>black</v>
      </c>
      <c r="F7072">
        <f>VLOOKUP($A7072,'[1]User Profiles'!$A:$I,7,FALSE)</f>
        <v>22</v>
      </c>
      <c r="G7072" t="str">
        <f>VLOOKUP($A7072,'[1]User Profiles'!$A:$I,8,FALSE)</f>
        <v>Mpumalanga</v>
      </c>
      <c r="H7072" t="s">
        <v>20</v>
      </c>
      <c r="I7072" s="4">
        <v>42419</v>
      </c>
      <c r="J7072" s="1">
        <v>0.71180555555555558</v>
      </c>
      <c r="K7072" s="1">
        <v>4.0740740740740746E-3</v>
      </c>
      <c r="L7072" s="1" t="str">
        <f t="shared" si="441"/>
        <v>Friday</v>
      </c>
      <c r="M7072" t="str">
        <f t="shared" si="440"/>
        <v>February</v>
      </c>
      <c r="N7072" s="2" t="str">
        <f t="shared" si="442"/>
        <v>Afternoon</v>
      </c>
      <c r="O7072" s="2">
        <v>42419.711805555555</v>
      </c>
      <c r="P7072">
        <v>789195</v>
      </c>
      <c r="Q7072" t="str">
        <f t="shared" si="443"/>
        <v>Other</v>
      </c>
    </row>
    <row r="7073" spans="1:17" x14ac:dyDescent="0.3">
      <c r="A7073">
        <v>789280</v>
      </c>
      <c r="B7073" t="str">
        <f>VLOOKUP($A7073,'[1]User Profiles'!$A:$I,2,FALSE)</f>
        <v>Romeo </v>
      </c>
      <c r="C7073" t="str">
        <f>VLOOKUP($A7073,'[1]User Profiles'!$A:$I,3,FALSE)</f>
        <v>Gettys</v>
      </c>
      <c r="D7073" t="str">
        <f>VLOOKUP($A7073,'[1]User Profiles'!$A:$I,5,FALSE)</f>
        <v>male</v>
      </c>
      <c r="E7073" t="str">
        <f>VLOOKUP($A7073,'[1]User Profiles'!$A:$I,6,FALSE)</f>
        <v>black</v>
      </c>
      <c r="F7073">
        <f>VLOOKUP($A7073,'[1]User Profiles'!$A:$I,7,FALSE)</f>
        <v>42</v>
      </c>
      <c r="G7073" t="str">
        <f>VLOOKUP($A7073,'[1]User Profiles'!$A:$I,8,FALSE)</f>
        <v>Gauteng</v>
      </c>
      <c r="H7073" t="s">
        <v>23</v>
      </c>
      <c r="I7073" s="4">
        <v>42407</v>
      </c>
      <c r="J7073" s="1">
        <v>0.71180555555555558</v>
      </c>
      <c r="K7073" s="1">
        <v>7.175925925925927E-4</v>
      </c>
      <c r="L7073" s="1" t="str">
        <f t="shared" si="441"/>
        <v>Sunday</v>
      </c>
      <c r="M7073" t="str">
        <f t="shared" si="440"/>
        <v>February</v>
      </c>
      <c r="N7073" s="2" t="str">
        <f t="shared" si="442"/>
        <v>Afternoon</v>
      </c>
      <c r="O7073" s="2">
        <v>42407.711805555555</v>
      </c>
      <c r="P7073">
        <v>789280</v>
      </c>
      <c r="Q7073" t="str">
        <f t="shared" si="443"/>
        <v>Entertainment</v>
      </c>
    </row>
    <row r="7074" spans="1:17" x14ac:dyDescent="0.3">
      <c r="A7074">
        <v>809675</v>
      </c>
      <c r="B7074" t="str">
        <f>VLOOKUP($A7074,'[1]User Profiles'!$A:$I,2,FALSE)</f>
        <v>Stacy </v>
      </c>
      <c r="C7074" t="str">
        <f>VLOOKUP($A7074,'[1]User Profiles'!$A:$I,3,FALSE)</f>
        <v>Borelli</v>
      </c>
      <c r="D7074" t="str">
        <f>VLOOKUP($A7074,'[1]User Profiles'!$A:$I,5,FALSE)</f>
        <v>male</v>
      </c>
      <c r="E7074" t="str">
        <f>VLOOKUP($A7074,'[1]User Profiles'!$A:$I,6,FALSE)</f>
        <v>white</v>
      </c>
      <c r="F7074">
        <f>VLOOKUP($A7074,'[1]User Profiles'!$A:$I,7,FALSE)</f>
        <v>60</v>
      </c>
      <c r="G7074" t="str">
        <f>VLOOKUP($A7074,'[1]User Profiles'!$A:$I,8,FALSE)</f>
        <v>Kwazulu Natal</v>
      </c>
      <c r="H7074" t="s">
        <v>20</v>
      </c>
      <c r="I7074" s="4">
        <v>42434</v>
      </c>
      <c r="J7074" s="1">
        <v>0.71180555555555558</v>
      </c>
      <c r="K7074" s="1">
        <v>8.819444444444444E-3</v>
      </c>
      <c r="L7074" s="1" t="str">
        <f t="shared" si="441"/>
        <v>Saturday</v>
      </c>
      <c r="M7074" t="str">
        <f t="shared" si="440"/>
        <v>March</v>
      </c>
      <c r="N7074" s="2" t="str">
        <f t="shared" si="442"/>
        <v>Afternoon</v>
      </c>
      <c r="O7074" s="2">
        <v>42434.711805555555</v>
      </c>
      <c r="P7074">
        <v>809675</v>
      </c>
      <c r="Q7074" t="str">
        <f t="shared" si="443"/>
        <v>Other</v>
      </c>
    </row>
    <row r="7075" spans="1:17" x14ac:dyDescent="0.3">
      <c r="A7075">
        <v>666034</v>
      </c>
      <c r="B7075" t="str">
        <f>VLOOKUP($A7075,'[1]User Profiles'!$A:$I,2,FALSE)</f>
        <v>Kyle </v>
      </c>
      <c r="C7075" t="str">
        <f>VLOOKUP($A7075,'[1]User Profiles'!$A:$I,3,FALSE)</f>
        <v>Hier</v>
      </c>
      <c r="D7075" t="str">
        <f>VLOOKUP($A7075,'[1]User Profiles'!$A:$I,5,FALSE)</f>
        <v>male</v>
      </c>
      <c r="E7075" t="str">
        <f>VLOOKUP($A7075,'[1]User Profiles'!$A:$I,6,FALSE)</f>
        <v>indian_asian</v>
      </c>
      <c r="F7075">
        <f>VLOOKUP($A7075,'[1]User Profiles'!$A:$I,7,FALSE)</f>
        <v>34</v>
      </c>
      <c r="G7075" t="str">
        <f>VLOOKUP($A7075,'[1]User Profiles'!$A:$I,8,FALSE)</f>
        <v>Limpopo</v>
      </c>
      <c r="H7075" t="s">
        <v>16</v>
      </c>
      <c r="I7075" s="4">
        <v>42459</v>
      </c>
      <c r="J7075" s="1">
        <v>0.71180555555555558</v>
      </c>
      <c r="K7075" s="1">
        <v>0</v>
      </c>
      <c r="L7075" s="1" t="str">
        <f t="shared" si="441"/>
        <v>Wednesday</v>
      </c>
      <c r="M7075" t="str">
        <f t="shared" si="440"/>
        <v>March</v>
      </c>
      <c r="N7075" s="2" t="str">
        <f t="shared" si="442"/>
        <v>Afternoon</v>
      </c>
      <c r="O7075" s="2">
        <v>42459.711805555555</v>
      </c>
      <c r="P7075">
        <v>663218</v>
      </c>
      <c r="Q7075" t="str">
        <f t="shared" si="443"/>
        <v>Other</v>
      </c>
    </row>
    <row r="7076" spans="1:17" x14ac:dyDescent="0.3">
      <c r="A7076">
        <v>810007</v>
      </c>
      <c r="B7076" t="str">
        <f>VLOOKUP($A7076,'[1]User Profiles'!$A:$I,2,FALSE)</f>
        <v>Efren </v>
      </c>
      <c r="C7076" t="str">
        <f>VLOOKUP($A7076,'[1]User Profiles'!$A:$I,3,FALSE)</f>
        <v>Arrieta</v>
      </c>
      <c r="D7076" t="str">
        <f>VLOOKUP($A7076,'[1]User Profiles'!$A:$I,5,FALSE)</f>
        <v>male</v>
      </c>
      <c r="E7076" t="str">
        <f>VLOOKUP($A7076,'[1]User Profiles'!$A:$I,6,FALSE)</f>
        <v>coloured</v>
      </c>
      <c r="F7076">
        <f>VLOOKUP($A7076,'[1]User Profiles'!$A:$I,7,FALSE)</f>
        <v>26</v>
      </c>
      <c r="G7076" t="str">
        <f>VLOOKUP($A7076,'[1]User Profiles'!$A:$I,8,FALSE)</f>
        <v>Western Cape</v>
      </c>
      <c r="H7076" t="s">
        <v>25</v>
      </c>
      <c r="I7076" s="4">
        <v>42386</v>
      </c>
      <c r="J7076" s="1">
        <v>0.71180555555555558</v>
      </c>
      <c r="K7076" s="1">
        <v>9.8379629629629633E-3</v>
      </c>
      <c r="L7076" s="1" t="str">
        <f t="shared" si="441"/>
        <v>Sunday</v>
      </c>
      <c r="M7076" t="str">
        <f t="shared" si="440"/>
        <v>January</v>
      </c>
      <c r="N7076" s="2" t="str">
        <f t="shared" si="442"/>
        <v>Afternoon</v>
      </c>
      <c r="O7076" s="2">
        <v>42386.711805555555</v>
      </c>
      <c r="P7076">
        <v>810007</v>
      </c>
      <c r="Q7076" t="str">
        <f t="shared" si="443"/>
        <v>Sports</v>
      </c>
    </row>
    <row r="7077" spans="1:17" x14ac:dyDescent="0.3">
      <c r="A7077">
        <v>880234</v>
      </c>
      <c r="B7077" t="str">
        <f>VLOOKUP($A7077,'[1]User Profiles'!$A:$I,2,FALSE)</f>
        <v>Art </v>
      </c>
      <c r="C7077" t="str">
        <f>VLOOKUP($A7077,'[1]User Profiles'!$A:$I,3,FALSE)</f>
        <v>Condie</v>
      </c>
      <c r="D7077" t="str">
        <f>VLOOKUP($A7077,'[1]User Profiles'!$A:$I,5,FALSE)</f>
        <v>male</v>
      </c>
      <c r="E7077" t="str">
        <f>VLOOKUP($A7077,'[1]User Profiles'!$A:$I,6,FALSE)</f>
        <v>coloured</v>
      </c>
      <c r="F7077">
        <f>VLOOKUP($A7077,'[1]User Profiles'!$A:$I,7,FALSE)</f>
        <v>31</v>
      </c>
      <c r="G7077" t="str">
        <f>VLOOKUP($A7077,'[1]User Profiles'!$A:$I,8,FALSE)</f>
        <v>Western Cape</v>
      </c>
      <c r="H7077" t="s">
        <v>25</v>
      </c>
      <c r="I7077" s="4">
        <v>42450</v>
      </c>
      <c r="J7077" s="1">
        <v>0.71180555555555558</v>
      </c>
      <c r="K7077" s="1">
        <v>2.9166666666666664E-3</v>
      </c>
      <c r="L7077" s="1" t="str">
        <f t="shared" si="441"/>
        <v>Monday</v>
      </c>
      <c r="M7077" t="str">
        <f t="shared" si="440"/>
        <v>March</v>
      </c>
      <c r="N7077" s="2" t="str">
        <f t="shared" si="442"/>
        <v>Afternoon</v>
      </c>
      <c r="O7077" s="2">
        <v>42450.711805555555</v>
      </c>
      <c r="P7077">
        <v>880234</v>
      </c>
      <c r="Q7077" t="str">
        <f t="shared" si="443"/>
        <v>Sports</v>
      </c>
    </row>
    <row r="7078" spans="1:17" x14ac:dyDescent="0.3">
      <c r="A7078">
        <v>883021</v>
      </c>
      <c r="B7078" t="str">
        <f>VLOOKUP($A7078,'[1]User Profiles'!$A:$I,2,FALSE)</f>
        <v>Jared </v>
      </c>
      <c r="C7078" t="str">
        <f>VLOOKUP($A7078,'[1]User Profiles'!$A:$I,3,FALSE)</f>
        <v>Biggers</v>
      </c>
      <c r="D7078" t="str">
        <f>VLOOKUP($A7078,'[1]User Profiles'!$A:$I,5,FALSE)</f>
        <v>male</v>
      </c>
      <c r="E7078" t="str">
        <f>VLOOKUP($A7078,'[1]User Profiles'!$A:$I,6,FALSE)</f>
        <v>indian_asian</v>
      </c>
      <c r="F7078">
        <f>VLOOKUP($A7078,'[1]User Profiles'!$A:$I,7,FALSE)</f>
        <v>33</v>
      </c>
      <c r="G7078" t="str">
        <f>VLOOKUP($A7078,'[1]User Profiles'!$A:$I,8,FALSE)</f>
        <v>Gauteng</v>
      </c>
      <c r="H7078" t="s">
        <v>18</v>
      </c>
      <c r="I7078" s="4">
        <v>42448</v>
      </c>
      <c r="J7078" s="1">
        <v>0.71180555555555558</v>
      </c>
      <c r="K7078" s="1">
        <v>1.1805555555555556E-3</v>
      </c>
      <c r="L7078" s="1" t="str">
        <f t="shared" si="441"/>
        <v>Saturday</v>
      </c>
      <c r="M7078" t="str">
        <f t="shared" si="440"/>
        <v>March</v>
      </c>
      <c r="N7078" s="2" t="str">
        <f t="shared" si="442"/>
        <v>Afternoon</v>
      </c>
      <c r="O7078" s="2">
        <v>42448.711805555555</v>
      </c>
      <c r="P7078">
        <v>883021</v>
      </c>
      <c r="Q7078" t="str">
        <f t="shared" si="443"/>
        <v>Sports</v>
      </c>
    </row>
    <row r="7079" spans="1:17" x14ac:dyDescent="0.3">
      <c r="A7079">
        <v>908182</v>
      </c>
      <c r="B7079" t="str">
        <f>VLOOKUP($A7079,'[1]User Profiles'!$A:$I,2,FALSE)</f>
        <v>Hollis </v>
      </c>
      <c r="C7079" t="str">
        <f>VLOOKUP($A7079,'[1]User Profiles'!$A:$I,3,FALSE)</f>
        <v>Leicht</v>
      </c>
      <c r="D7079" t="str">
        <f>VLOOKUP($A7079,'[1]User Profiles'!$A:$I,5,FALSE)</f>
        <v>male</v>
      </c>
      <c r="E7079" t="str">
        <f>VLOOKUP($A7079,'[1]User Profiles'!$A:$I,6,FALSE)</f>
        <v>white</v>
      </c>
      <c r="F7079">
        <f>VLOOKUP($A7079,'[1]User Profiles'!$A:$I,7,FALSE)</f>
        <v>54</v>
      </c>
      <c r="G7079" t="str">
        <f>VLOOKUP($A7079,'[1]User Profiles'!$A:$I,8,FALSE)</f>
        <v>Free State</v>
      </c>
      <c r="H7079" t="s">
        <v>16</v>
      </c>
      <c r="I7079" s="4">
        <v>42454</v>
      </c>
      <c r="J7079" s="1">
        <v>0.71180555555555558</v>
      </c>
      <c r="K7079" s="1">
        <v>2.2685185185185182E-3</v>
      </c>
      <c r="L7079" s="1" t="str">
        <f t="shared" si="441"/>
        <v>Friday</v>
      </c>
      <c r="M7079" t="str">
        <f t="shared" si="440"/>
        <v>March</v>
      </c>
      <c r="N7079" s="2" t="str">
        <f t="shared" si="442"/>
        <v>Afternoon</v>
      </c>
      <c r="O7079" s="2">
        <v>42454.711805555555</v>
      </c>
      <c r="P7079">
        <v>908182</v>
      </c>
      <c r="Q7079" t="str">
        <f t="shared" si="443"/>
        <v>Other</v>
      </c>
    </row>
    <row r="7080" spans="1:17" x14ac:dyDescent="0.3">
      <c r="A7080">
        <v>809087</v>
      </c>
      <c r="B7080" t="str">
        <f>VLOOKUP($A7080,'[1]User Profiles'!$A:$I,2,FALSE)</f>
        <v>Raymundo </v>
      </c>
      <c r="C7080" t="str">
        <f>VLOOKUP($A7080,'[1]User Profiles'!$A:$I,3,FALSE)</f>
        <v>Vital</v>
      </c>
      <c r="D7080" t="str">
        <f>VLOOKUP($A7080,'[1]User Profiles'!$A:$I,5,FALSE)</f>
        <v>male</v>
      </c>
      <c r="E7080" t="str">
        <f>VLOOKUP($A7080,'[1]User Profiles'!$A:$I,6,FALSE)</f>
        <v>white</v>
      </c>
      <c r="F7080">
        <f>VLOOKUP($A7080,'[1]User Profiles'!$A:$I,7,FALSE)</f>
        <v>9</v>
      </c>
      <c r="G7080" t="str">
        <f>VLOOKUP($A7080,'[1]User Profiles'!$A:$I,8,FALSE)</f>
        <v>Eastern Cape</v>
      </c>
      <c r="H7080" t="s">
        <v>25</v>
      </c>
      <c r="I7080" s="4">
        <v>42383</v>
      </c>
      <c r="J7080" s="1">
        <v>0.71250000000000002</v>
      </c>
      <c r="K7080" s="1">
        <v>4.6759259259259263E-3</v>
      </c>
      <c r="L7080" s="1" t="str">
        <f t="shared" si="441"/>
        <v>Thursday</v>
      </c>
      <c r="M7080" t="str">
        <f t="shared" si="440"/>
        <v>January</v>
      </c>
      <c r="N7080" s="2" t="str">
        <f t="shared" si="442"/>
        <v>Afternoon</v>
      </c>
      <c r="O7080" s="2">
        <v>42383.712500000001</v>
      </c>
      <c r="P7080">
        <v>809087</v>
      </c>
      <c r="Q7080" t="str">
        <f t="shared" si="443"/>
        <v>Sports</v>
      </c>
    </row>
    <row r="7081" spans="1:17" x14ac:dyDescent="0.3">
      <c r="A7081">
        <v>820573</v>
      </c>
      <c r="B7081" t="str">
        <f>VLOOKUP($A7081,'[1]User Profiles'!$A:$I,2,FALSE)</f>
        <v>Garry </v>
      </c>
      <c r="C7081" t="str">
        <f>VLOOKUP($A7081,'[1]User Profiles'!$A:$I,3,FALSE)</f>
        <v>Mina</v>
      </c>
      <c r="D7081" t="str">
        <f>VLOOKUP($A7081,'[1]User Profiles'!$A:$I,5,FALSE)</f>
        <v>male</v>
      </c>
      <c r="E7081" t="str">
        <f>VLOOKUP($A7081,'[1]User Profiles'!$A:$I,6,FALSE)</f>
        <v>white</v>
      </c>
      <c r="F7081">
        <f>VLOOKUP($A7081,'[1]User Profiles'!$A:$I,7,FALSE)</f>
        <v>32</v>
      </c>
      <c r="G7081" t="str">
        <f>VLOOKUP($A7081,'[1]User Profiles'!$A:$I,8,FALSE)</f>
        <v>Gauteng</v>
      </c>
      <c r="H7081" t="s">
        <v>21</v>
      </c>
      <c r="I7081" s="4">
        <v>42426</v>
      </c>
      <c r="J7081" s="1">
        <v>0.71250000000000002</v>
      </c>
      <c r="K7081" s="1">
        <v>2.3148148148148146E-4</v>
      </c>
      <c r="L7081" s="1" t="str">
        <f t="shared" si="441"/>
        <v>Friday</v>
      </c>
      <c r="M7081" t="str">
        <f t="shared" si="440"/>
        <v>February</v>
      </c>
      <c r="N7081" s="2" t="str">
        <f t="shared" si="442"/>
        <v>Afternoon</v>
      </c>
      <c r="O7081" s="2">
        <v>42426.712500000001</v>
      </c>
      <c r="P7081">
        <v>820573</v>
      </c>
      <c r="Q7081" t="str">
        <f t="shared" si="443"/>
        <v>Kids</v>
      </c>
    </row>
    <row r="7082" spans="1:17" x14ac:dyDescent="0.3">
      <c r="A7082">
        <v>779785</v>
      </c>
      <c r="B7082" t="str">
        <f>VLOOKUP($A7082,'[1]User Profiles'!$A:$I,2,FALSE)</f>
        <v>Donald </v>
      </c>
      <c r="C7082" t="str">
        <f>VLOOKUP($A7082,'[1]User Profiles'!$A:$I,3,FALSE)</f>
        <v>Shkreli</v>
      </c>
      <c r="D7082" t="str">
        <f>VLOOKUP($A7082,'[1]User Profiles'!$A:$I,5,FALSE)</f>
        <v>male</v>
      </c>
      <c r="E7082" t="str">
        <f>VLOOKUP($A7082,'[1]User Profiles'!$A:$I,6,FALSE)</f>
        <v>black</v>
      </c>
      <c r="F7082">
        <f>VLOOKUP($A7082,'[1]User Profiles'!$A:$I,7,FALSE)</f>
        <v>37</v>
      </c>
      <c r="G7082" t="str">
        <f>VLOOKUP($A7082,'[1]User Profiles'!$A:$I,8,FALSE)</f>
        <v>Kwazulu Natal</v>
      </c>
      <c r="H7082" t="s">
        <v>23</v>
      </c>
      <c r="I7082" s="4">
        <v>42438</v>
      </c>
      <c r="J7082" s="1">
        <v>0.71250000000000002</v>
      </c>
      <c r="K7082" s="1">
        <v>4.31712962962963E-3</v>
      </c>
      <c r="L7082" s="1" t="str">
        <f t="shared" si="441"/>
        <v>Wednesday</v>
      </c>
      <c r="M7082" t="str">
        <f t="shared" si="440"/>
        <v>March</v>
      </c>
      <c r="N7082" s="2" t="str">
        <f t="shared" si="442"/>
        <v>Afternoon</v>
      </c>
      <c r="O7082" s="2">
        <v>42438.712500000001</v>
      </c>
      <c r="P7082">
        <v>779785</v>
      </c>
      <c r="Q7082" t="str">
        <f t="shared" si="443"/>
        <v>Entertainment</v>
      </c>
    </row>
    <row r="7083" spans="1:17" x14ac:dyDescent="0.3">
      <c r="A7083">
        <v>919960</v>
      </c>
      <c r="B7083" t="str">
        <f>VLOOKUP($A7083,'[1]User Profiles'!$A:$I,2,FALSE)</f>
        <v>Irving </v>
      </c>
      <c r="C7083" t="str">
        <f>VLOOKUP($A7083,'[1]User Profiles'!$A:$I,3,FALSE)</f>
        <v>Beville</v>
      </c>
      <c r="D7083" t="str">
        <f>VLOOKUP($A7083,'[1]User Profiles'!$A:$I,5,FALSE)</f>
        <v>male</v>
      </c>
      <c r="E7083" t="str">
        <f>VLOOKUP($A7083,'[1]User Profiles'!$A:$I,6,FALSE)</f>
        <v>indian_asian</v>
      </c>
      <c r="F7083">
        <f>VLOOKUP($A7083,'[1]User Profiles'!$A:$I,7,FALSE)</f>
        <v>36</v>
      </c>
      <c r="G7083" t="str">
        <f>VLOOKUP($A7083,'[1]User Profiles'!$A:$I,8,FALSE)</f>
        <v>Gauteng</v>
      </c>
      <c r="H7083" t="s">
        <v>18</v>
      </c>
      <c r="I7083" s="4">
        <v>42459</v>
      </c>
      <c r="J7083" s="1">
        <v>0.71250000000000002</v>
      </c>
      <c r="K7083" s="1">
        <v>1.1412037037037038E-2</v>
      </c>
      <c r="L7083" s="1" t="str">
        <f t="shared" si="441"/>
        <v>Wednesday</v>
      </c>
      <c r="M7083" t="str">
        <f t="shared" si="440"/>
        <v>March</v>
      </c>
      <c r="N7083" s="2" t="str">
        <f t="shared" si="442"/>
        <v>Afternoon</v>
      </c>
      <c r="O7083" s="2">
        <v>42459.712500000001</v>
      </c>
      <c r="P7083">
        <v>919960</v>
      </c>
      <c r="Q7083" t="str">
        <f t="shared" si="443"/>
        <v>Sports</v>
      </c>
    </row>
    <row r="7084" spans="1:17" x14ac:dyDescent="0.3">
      <c r="A7084">
        <v>2158646</v>
      </c>
      <c r="B7084" t="str">
        <f>VLOOKUP($A7084,'[1]User Profiles'!$A:$I,2,FALSE)</f>
        <v>Romeo </v>
      </c>
      <c r="C7084" t="str">
        <f>VLOOKUP($A7084,'[1]User Profiles'!$A:$I,3,FALSE)</f>
        <v>Deblois</v>
      </c>
      <c r="D7084" t="str">
        <f>VLOOKUP($A7084,'[1]User Profiles'!$A:$I,5,FALSE)</f>
        <v>male</v>
      </c>
      <c r="E7084" t="str">
        <f>VLOOKUP($A7084,'[1]User Profiles'!$A:$I,6,FALSE)</f>
        <v>black</v>
      </c>
      <c r="F7084">
        <f>VLOOKUP($A7084,'[1]User Profiles'!$A:$I,7,FALSE)</f>
        <v>33</v>
      </c>
      <c r="G7084" t="str">
        <f>VLOOKUP($A7084,'[1]User Profiles'!$A:$I,8,FALSE)</f>
        <v>Gauteng</v>
      </c>
      <c r="H7084" t="s">
        <v>30</v>
      </c>
      <c r="I7084" s="4">
        <v>42413</v>
      </c>
      <c r="J7084" s="1">
        <v>0.71250000000000002</v>
      </c>
      <c r="K7084" s="1">
        <v>0</v>
      </c>
      <c r="L7084" s="1" t="str">
        <f t="shared" si="441"/>
        <v>Saturday</v>
      </c>
      <c r="M7084" t="str">
        <f t="shared" si="440"/>
        <v>February</v>
      </c>
      <c r="N7084" s="2" t="str">
        <f t="shared" si="442"/>
        <v>Afternoon</v>
      </c>
      <c r="O7084" s="2">
        <v>42413.712500000001</v>
      </c>
      <c r="P7084">
        <v>2092357</v>
      </c>
      <c r="Q7084" t="str">
        <f t="shared" si="443"/>
        <v>Other</v>
      </c>
    </row>
    <row r="7085" spans="1:17" x14ac:dyDescent="0.3">
      <c r="A7085">
        <v>2369979</v>
      </c>
      <c r="B7085" t="str">
        <f>VLOOKUP($A7085,'[1]User Profiles'!$A:$I,2,FALSE)</f>
        <v>Krysta </v>
      </c>
      <c r="C7085" t="str">
        <f>VLOOKUP($A7085,'[1]User Profiles'!$A:$I,3,FALSE)</f>
        <v>Mastrangelo</v>
      </c>
      <c r="D7085" t="str">
        <f>VLOOKUP($A7085,'[1]User Profiles'!$A:$I,5,FALSE)</f>
        <v>female</v>
      </c>
      <c r="E7085" t="str">
        <f>VLOOKUP($A7085,'[1]User Profiles'!$A:$I,6,FALSE)</f>
        <v>black</v>
      </c>
      <c r="F7085">
        <f>VLOOKUP($A7085,'[1]User Profiles'!$A:$I,7,FALSE)</f>
        <v>33</v>
      </c>
      <c r="G7085" t="str">
        <f>VLOOKUP($A7085,'[1]User Profiles'!$A:$I,8,FALSE)</f>
        <v>North West</v>
      </c>
      <c r="H7085" t="s">
        <v>31</v>
      </c>
      <c r="I7085" s="4">
        <v>42377</v>
      </c>
      <c r="J7085" s="1">
        <v>0.71250000000000002</v>
      </c>
      <c r="K7085" s="1">
        <v>3.7037037037037035E-4</v>
      </c>
      <c r="L7085" s="1" t="str">
        <f t="shared" si="441"/>
        <v>Friday</v>
      </c>
      <c r="M7085" t="str">
        <f t="shared" si="440"/>
        <v>January</v>
      </c>
      <c r="N7085" s="2" t="str">
        <f t="shared" si="442"/>
        <v>Afternoon</v>
      </c>
      <c r="O7085" s="2">
        <v>42377.712500000001</v>
      </c>
      <c r="P7085">
        <v>2369979</v>
      </c>
      <c r="Q7085" t="str">
        <f t="shared" si="443"/>
        <v>Other</v>
      </c>
    </row>
    <row r="7086" spans="1:17" x14ac:dyDescent="0.3">
      <c r="A7086">
        <v>1108125</v>
      </c>
      <c r="B7086" t="str">
        <f>VLOOKUP($A7086,'[1]User Profiles'!$A:$I,2,FALSE)</f>
        <v>Len </v>
      </c>
      <c r="C7086" t="str">
        <f>VLOOKUP($A7086,'[1]User Profiles'!$A:$I,3,FALSE)</f>
        <v>Biggers</v>
      </c>
      <c r="D7086" t="str">
        <f>VLOOKUP($A7086,'[1]User Profiles'!$A:$I,5,FALSE)</f>
        <v>male</v>
      </c>
      <c r="E7086" t="str">
        <f>VLOOKUP($A7086,'[1]User Profiles'!$A:$I,6,FALSE)</f>
        <v>black</v>
      </c>
      <c r="F7086">
        <f>VLOOKUP($A7086,'[1]User Profiles'!$A:$I,7,FALSE)</f>
        <v>27</v>
      </c>
      <c r="G7086" t="str">
        <f>VLOOKUP($A7086,'[1]User Profiles'!$A:$I,8,FALSE)</f>
        <v>Gauteng</v>
      </c>
      <c r="H7086" t="s">
        <v>21</v>
      </c>
      <c r="I7086" s="4">
        <v>42451</v>
      </c>
      <c r="J7086" s="1">
        <v>0.71250000000000002</v>
      </c>
      <c r="K7086" s="1">
        <v>3.2407407407407406E-4</v>
      </c>
      <c r="L7086" s="1" t="str">
        <f t="shared" si="441"/>
        <v>Tuesday</v>
      </c>
      <c r="M7086" t="str">
        <f t="shared" si="440"/>
        <v>March</v>
      </c>
      <c r="N7086" s="2" t="str">
        <f t="shared" si="442"/>
        <v>Afternoon</v>
      </c>
      <c r="O7086" s="2">
        <v>42451.712500000001</v>
      </c>
      <c r="P7086">
        <v>1108125</v>
      </c>
      <c r="Q7086" t="str">
        <f t="shared" si="443"/>
        <v>Kids</v>
      </c>
    </row>
    <row r="7087" spans="1:17" x14ac:dyDescent="0.3">
      <c r="A7087">
        <v>794494</v>
      </c>
      <c r="B7087" t="str">
        <f>VLOOKUP($A7087,'[1]User Profiles'!$A:$I,2,FALSE)</f>
        <v>Haywood </v>
      </c>
      <c r="C7087" t="str">
        <f>VLOOKUP($A7087,'[1]User Profiles'!$A:$I,3,FALSE)</f>
        <v>Hoadley</v>
      </c>
      <c r="D7087" t="str">
        <f>VLOOKUP($A7087,'[1]User Profiles'!$A:$I,5,FALSE)</f>
        <v>male</v>
      </c>
      <c r="E7087" t="str">
        <f>VLOOKUP($A7087,'[1]User Profiles'!$A:$I,6,FALSE)</f>
        <v>black</v>
      </c>
      <c r="F7087">
        <f>VLOOKUP($A7087,'[1]User Profiles'!$A:$I,7,FALSE)</f>
        <v>27</v>
      </c>
      <c r="G7087" t="str">
        <f>VLOOKUP($A7087,'[1]User Profiles'!$A:$I,8,FALSE)</f>
        <v>Limpopo</v>
      </c>
      <c r="H7087" t="s">
        <v>17</v>
      </c>
      <c r="I7087" s="4">
        <v>42412</v>
      </c>
      <c r="J7087" s="1">
        <v>0.71250000000000002</v>
      </c>
      <c r="K7087" s="1">
        <v>1.3923611111111112E-2</v>
      </c>
      <c r="L7087" s="1" t="str">
        <f t="shared" si="441"/>
        <v>Friday</v>
      </c>
      <c r="M7087" t="str">
        <f t="shared" si="440"/>
        <v>February</v>
      </c>
      <c r="N7087" s="2" t="str">
        <f t="shared" si="442"/>
        <v>Afternoon</v>
      </c>
      <c r="O7087" s="2">
        <v>42412.712500000001</v>
      </c>
      <c r="P7087">
        <v>794494</v>
      </c>
      <c r="Q7087" t="str">
        <f t="shared" si="443"/>
        <v>Other</v>
      </c>
    </row>
    <row r="7088" spans="1:17" x14ac:dyDescent="0.3">
      <c r="A7088">
        <v>794813</v>
      </c>
      <c r="B7088" t="str">
        <f>VLOOKUP($A7088,'[1]User Profiles'!$A:$I,2,FALSE)</f>
        <v>Hugh</v>
      </c>
      <c r="C7088" t="str">
        <f>VLOOKUP($A7088,'[1]User Profiles'!$A:$I,3,FALSE)</f>
        <v>Crotty</v>
      </c>
      <c r="D7088" t="str">
        <f>VLOOKUP($A7088,'[1]User Profiles'!$A:$I,5,FALSE)</f>
        <v>male</v>
      </c>
      <c r="E7088" t="str">
        <f>VLOOKUP($A7088,'[1]User Profiles'!$A:$I,6,FALSE)</f>
        <v>coloured</v>
      </c>
      <c r="F7088">
        <f>VLOOKUP($A7088,'[1]User Profiles'!$A:$I,7,FALSE)</f>
        <v>29</v>
      </c>
      <c r="G7088" t="str">
        <f>VLOOKUP($A7088,'[1]User Profiles'!$A:$I,8,FALSE)</f>
        <v>Western Cape</v>
      </c>
      <c r="H7088" t="s">
        <v>20</v>
      </c>
      <c r="I7088" s="4">
        <v>42419</v>
      </c>
      <c r="J7088" s="1">
        <v>0.71250000000000002</v>
      </c>
      <c r="K7088" s="1">
        <v>5.4166666666666669E-3</v>
      </c>
      <c r="L7088" s="1" t="str">
        <f t="shared" si="441"/>
        <v>Friday</v>
      </c>
      <c r="M7088" t="str">
        <f t="shared" si="440"/>
        <v>February</v>
      </c>
      <c r="N7088" s="2" t="str">
        <f t="shared" si="442"/>
        <v>Afternoon</v>
      </c>
      <c r="O7088" s="2">
        <v>42419.712500000001</v>
      </c>
      <c r="P7088">
        <v>794813</v>
      </c>
      <c r="Q7088" t="str">
        <f t="shared" si="443"/>
        <v>Other</v>
      </c>
    </row>
    <row r="7089" spans="1:17" x14ac:dyDescent="0.3">
      <c r="A7089">
        <v>189392</v>
      </c>
      <c r="B7089" t="str">
        <f>VLOOKUP($A7089,'[1]User Profiles'!$A:$I,2,FALSE)</f>
        <v>None</v>
      </c>
      <c r="C7089" t="str">
        <f>VLOOKUP($A7089,'[1]User Profiles'!$A:$I,3,FALSE)</f>
        <v>None</v>
      </c>
      <c r="D7089" t="str">
        <f>VLOOKUP($A7089,'[1]User Profiles'!$A:$I,5,FALSE)</f>
        <v>None</v>
      </c>
      <c r="E7089" t="str">
        <f>VLOOKUP($A7089,'[1]User Profiles'!$A:$I,6,FALSE)</f>
        <v>None</v>
      </c>
      <c r="F7089">
        <f>VLOOKUP($A7089,'[1]User Profiles'!$A:$I,7,FALSE)</f>
        <v>0</v>
      </c>
      <c r="G7089" t="str">
        <f>VLOOKUP($A7089,'[1]User Profiles'!$A:$I,8,FALSE)</f>
        <v>None</v>
      </c>
      <c r="H7089" t="s">
        <v>17</v>
      </c>
      <c r="I7089" s="4">
        <v>42458</v>
      </c>
      <c r="J7089" s="1">
        <v>0.71250000000000002</v>
      </c>
      <c r="K7089" s="1">
        <v>8.3333333333333328E-4</v>
      </c>
      <c r="L7089" s="1" t="str">
        <f t="shared" si="441"/>
        <v>Tuesday</v>
      </c>
      <c r="M7089" t="str">
        <f t="shared" si="440"/>
        <v>March</v>
      </c>
      <c r="N7089" s="2" t="str">
        <f t="shared" si="442"/>
        <v>Afternoon</v>
      </c>
      <c r="O7089" s="2">
        <v>42458.712500000001</v>
      </c>
      <c r="P7089">
        <v>189392</v>
      </c>
      <c r="Q7089" t="str">
        <f t="shared" si="443"/>
        <v>Other</v>
      </c>
    </row>
    <row r="7090" spans="1:17" x14ac:dyDescent="0.3">
      <c r="A7090">
        <v>939624</v>
      </c>
      <c r="B7090" t="str">
        <f>VLOOKUP($A7090,'[1]User Profiles'!$A:$I,2,FALSE)</f>
        <v>Charlie </v>
      </c>
      <c r="C7090" t="str">
        <f>VLOOKUP($A7090,'[1]User Profiles'!$A:$I,3,FALSE)</f>
        <v>Woolard</v>
      </c>
      <c r="D7090" t="str">
        <f>VLOOKUP($A7090,'[1]User Profiles'!$A:$I,5,FALSE)</f>
        <v>male</v>
      </c>
      <c r="E7090" t="str">
        <f>VLOOKUP($A7090,'[1]User Profiles'!$A:$I,6,FALSE)</f>
        <v>black</v>
      </c>
      <c r="F7090">
        <f>VLOOKUP($A7090,'[1]User Profiles'!$A:$I,7,FALSE)</f>
        <v>19</v>
      </c>
      <c r="G7090" t="str">
        <f>VLOOKUP($A7090,'[1]User Profiles'!$A:$I,8,FALSE)</f>
        <v>Gauteng</v>
      </c>
      <c r="H7090" t="s">
        <v>29</v>
      </c>
      <c r="I7090" s="4">
        <v>42445</v>
      </c>
      <c r="J7090" s="1">
        <v>0.71319444444444446</v>
      </c>
      <c r="K7090" s="1">
        <v>1.7361111111111112E-4</v>
      </c>
      <c r="L7090" s="1" t="str">
        <f t="shared" si="441"/>
        <v>Wednesday</v>
      </c>
      <c r="M7090" t="str">
        <f t="shared" si="440"/>
        <v>March</v>
      </c>
      <c r="N7090" s="2" t="str">
        <f t="shared" si="442"/>
        <v>Afternoon</v>
      </c>
      <c r="O7090" s="2">
        <v>42445.713194444441</v>
      </c>
      <c r="P7090">
        <v>939624</v>
      </c>
      <c r="Q7090" t="str">
        <f t="shared" si="443"/>
        <v>Entertainment</v>
      </c>
    </row>
    <row r="7091" spans="1:17" x14ac:dyDescent="0.3">
      <c r="A7091">
        <v>771881</v>
      </c>
      <c r="B7091" t="str">
        <f>VLOOKUP($A7091,'[1]User Profiles'!$A:$I,2,FALSE)</f>
        <v>Emerson </v>
      </c>
      <c r="C7091" t="str">
        <f>VLOOKUP($A7091,'[1]User Profiles'!$A:$I,3,FALSE)</f>
        <v>Reisinger</v>
      </c>
      <c r="D7091" t="str">
        <f>VLOOKUP($A7091,'[1]User Profiles'!$A:$I,5,FALSE)</f>
        <v>male</v>
      </c>
      <c r="E7091" t="str">
        <f>VLOOKUP($A7091,'[1]User Profiles'!$A:$I,6,FALSE)</f>
        <v>black</v>
      </c>
      <c r="F7091">
        <f>VLOOKUP($A7091,'[1]User Profiles'!$A:$I,7,FALSE)</f>
        <v>31</v>
      </c>
      <c r="G7091" t="str">
        <f>VLOOKUP($A7091,'[1]User Profiles'!$A:$I,8,FALSE)</f>
        <v>Gauteng</v>
      </c>
      <c r="H7091" t="s">
        <v>23</v>
      </c>
      <c r="I7091" s="4">
        <v>42389</v>
      </c>
      <c r="J7091" s="1">
        <v>0.71319444444444446</v>
      </c>
      <c r="K7091" s="1">
        <v>8.1018518518518516E-5</v>
      </c>
      <c r="L7091" s="1" t="str">
        <f t="shared" si="441"/>
        <v>Wednesday</v>
      </c>
      <c r="M7091" t="str">
        <f t="shared" si="440"/>
        <v>January</v>
      </c>
      <c r="N7091" s="2" t="str">
        <f t="shared" si="442"/>
        <v>Afternoon</v>
      </c>
      <c r="O7091" s="2">
        <v>42389.713194444441</v>
      </c>
      <c r="P7091">
        <v>771881</v>
      </c>
      <c r="Q7091" t="str">
        <f t="shared" si="443"/>
        <v>Entertainment</v>
      </c>
    </row>
    <row r="7092" spans="1:17" x14ac:dyDescent="0.3">
      <c r="A7092">
        <v>190586</v>
      </c>
      <c r="B7092" t="str">
        <f>VLOOKUP($A7092,'[1]User Profiles'!$A:$I,2,FALSE)</f>
        <v>None</v>
      </c>
      <c r="C7092" t="str">
        <f>VLOOKUP($A7092,'[1]User Profiles'!$A:$I,3,FALSE)</f>
        <v>None</v>
      </c>
      <c r="D7092" t="str">
        <f>VLOOKUP($A7092,'[1]User Profiles'!$A:$I,5,FALSE)</f>
        <v>None</v>
      </c>
      <c r="E7092" t="str">
        <f>VLOOKUP($A7092,'[1]User Profiles'!$A:$I,6,FALSE)</f>
        <v>None</v>
      </c>
      <c r="F7092">
        <f>VLOOKUP($A7092,'[1]User Profiles'!$A:$I,7,FALSE)</f>
        <v>0</v>
      </c>
      <c r="G7092" t="str">
        <f>VLOOKUP($A7092,'[1]User Profiles'!$A:$I,8,FALSE)</f>
        <v>None</v>
      </c>
      <c r="H7092" t="s">
        <v>21</v>
      </c>
      <c r="I7092" s="4">
        <v>42386</v>
      </c>
      <c r="J7092" s="1">
        <v>0.71319444444444446</v>
      </c>
      <c r="K7092" s="1">
        <v>1.9675925925925926E-4</v>
      </c>
      <c r="L7092" s="1" t="str">
        <f t="shared" si="441"/>
        <v>Sunday</v>
      </c>
      <c r="M7092" t="str">
        <f t="shared" si="440"/>
        <v>January</v>
      </c>
      <c r="N7092" s="2" t="str">
        <f t="shared" si="442"/>
        <v>Afternoon</v>
      </c>
      <c r="O7092" s="2">
        <v>42386.713194444441</v>
      </c>
      <c r="P7092">
        <v>190586</v>
      </c>
      <c r="Q7092" t="str">
        <f t="shared" si="443"/>
        <v>Kids</v>
      </c>
    </row>
    <row r="7093" spans="1:17" x14ac:dyDescent="0.3">
      <c r="A7093">
        <v>892747</v>
      </c>
      <c r="B7093" t="str">
        <f>VLOOKUP($A7093,'[1]User Profiles'!$A:$I,2,FALSE)</f>
        <v>Irving </v>
      </c>
      <c r="C7093" t="str">
        <f>VLOOKUP($A7093,'[1]User Profiles'!$A:$I,3,FALSE)</f>
        <v>Sytsma</v>
      </c>
      <c r="D7093" t="str">
        <f>VLOOKUP($A7093,'[1]User Profiles'!$A:$I,5,FALSE)</f>
        <v>male</v>
      </c>
      <c r="E7093" t="str">
        <f>VLOOKUP($A7093,'[1]User Profiles'!$A:$I,6,FALSE)</f>
        <v>black</v>
      </c>
      <c r="F7093">
        <f>VLOOKUP($A7093,'[1]User Profiles'!$A:$I,7,FALSE)</f>
        <v>44</v>
      </c>
      <c r="G7093" t="str">
        <f>VLOOKUP($A7093,'[1]User Profiles'!$A:$I,8,FALSE)</f>
        <v>Gauteng</v>
      </c>
      <c r="H7093" t="s">
        <v>25</v>
      </c>
      <c r="I7093" s="4">
        <v>42389</v>
      </c>
      <c r="J7093" s="1">
        <v>0.71319444444444446</v>
      </c>
      <c r="K7093" s="1">
        <v>3.7500000000000003E-3</v>
      </c>
      <c r="L7093" s="1" t="str">
        <f t="shared" si="441"/>
        <v>Wednesday</v>
      </c>
      <c r="M7093" t="str">
        <f t="shared" si="440"/>
        <v>January</v>
      </c>
      <c r="N7093" s="2" t="str">
        <f t="shared" si="442"/>
        <v>Afternoon</v>
      </c>
      <c r="O7093" s="2">
        <v>42389.713194444441</v>
      </c>
      <c r="P7093">
        <v>892747</v>
      </c>
      <c r="Q7093" t="str">
        <f t="shared" si="443"/>
        <v>Sports</v>
      </c>
    </row>
    <row r="7094" spans="1:17" x14ac:dyDescent="0.3">
      <c r="A7094">
        <v>809739</v>
      </c>
      <c r="B7094" t="str">
        <f>VLOOKUP($A7094,'[1]User Profiles'!$A:$I,2,FALSE)</f>
        <v>Stefan </v>
      </c>
      <c r="C7094" t="str">
        <f>VLOOKUP($A7094,'[1]User Profiles'!$A:$I,3,FALSE)</f>
        <v>Mosser</v>
      </c>
      <c r="D7094" t="str">
        <f>VLOOKUP($A7094,'[1]User Profiles'!$A:$I,5,FALSE)</f>
        <v>male</v>
      </c>
      <c r="E7094" t="str">
        <f>VLOOKUP($A7094,'[1]User Profiles'!$A:$I,6,FALSE)</f>
        <v>black</v>
      </c>
      <c r="F7094">
        <f>VLOOKUP($A7094,'[1]User Profiles'!$A:$I,7,FALSE)</f>
        <v>40</v>
      </c>
      <c r="G7094" t="str">
        <f>VLOOKUP($A7094,'[1]User Profiles'!$A:$I,8,FALSE)</f>
        <v>Eastern Cape</v>
      </c>
      <c r="H7094" t="s">
        <v>23</v>
      </c>
      <c r="I7094" s="4">
        <v>42419</v>
      </c>
      <c r="J7094" s="1">
        <v>0.71319444444444446</v>
      </c>
      <c r="K7094" s="1">
        <v>7.349537037037037E-4</v>
      </c>
      <c r="L7094" s="1" t="str">
        <f t="shared" si="441"/>
        <v>Friday</v>
      </c>
      <c r="M7094" t="str">
        <f t="shared" si="440"/>
        <v>February</v>
      </c>
      <c r="N7094" s="2" t="str">
        <f t="shared" si="442"/>
        <v>Afternoon</v>
      </c>
      <c r="O7094" s="2">
        <v>42419.713194444441</v>
      </c>
      <c r="P7094">
        <v>809739</v>
      </c>
      <c r="Q7094" t="str">
        <f t="shared" si="443"/>
        <v>Entertainment</v>
      </c>
    </row>
    <row r="7095" spans="1:17" x14ac:dyDescent="0.3">
      <c r="A7095">
        <v>772587</v>
      </c>
      <c r="B7095" t="str">
        <f>VLOOKUP($A7095,'[1]User Profiles'!$A:$I,2,FALSE)</f>
        <v>Abel </v>
      </c>
      <c r="C7095" t="str">
        <f>VLOOKUP($A7095,'[1]User Profiles'!$A:$I,3,FALSE)</f>
        <v>Tancredi</v>
      </c>
      <c r="D7095" t="str">
        <f>VLOOKUP($A7095,'[1]User Profiles'!$A:$I,5,FALSE)</f>
        <v>male</v>
      </c>
      <c r="E7095" t="str">
        <f>VLOOKUP($A7095,'[1]User Profiles'!$A:$I,6,FALSE)</f>
        <v>black</v>
      </c>
      <c r="F7095">
        <f>VLOOKUP($A7095,'[1]User Profiles'!$A:$I,7,FALSE)</f>
        <v>22</v>
      </c>
      <c r="G7095" t="str">
        <f>VLOOKUP($A7095,'[1]User Profiles'!$A:$I,8,FALSE)</f>
        <v>Mpumalanga</v>
      </c>
      <c r="H7095" t="s">
        <v>17</v>
      </c>
      <c r="I7095" s="4">
        <v>42452</v>
      </c>
      <c r="J7095" s="1">
        <v>0.71319444444444446</v>
      </c>
      <c r="K7095" s="1">
        <v>2.357638888888889E-2</v>
      </c>
      <c r="L7095" s="1" t="str">
        <f t="shared" si="441"/>
        <v>Wednesday</v>
      </c>
      <c r="M7095" t="str">
        <f t="shared" si="440"/>
        <v>March</v>
      </c>
      <c r="N7095" s="2" t="str">
        <f t="shared" si="442"/>
        <v>Afternoon</v>
      </c>
      <c r="O7095" s="2">
        <v>42452.713194444441</v>
      </c>
      <c r="P7095">
        <v>772587</v>
      </c>
      <c r="Q7095" t="str">
        <f t="shared" si="443"/>
        <v>Other</v>
      </c>
    </row>
    <row r="7096" spans="1:17" x14ac:dyDescent="0.3">
      <c r="A7096">
        <v>809830</v>
      </c>
      <c r="B7096" t="str">
        <f>VLOOKUP($A7096,'[1]User Profiles'!$A:$I,2,FALSE)</f>
        <v>Carlota </v>
      </c>
      <c r="C7096" t="str">
        <f>VLOOKUP($A7096,'[1]User Profiles'!$A:$I,3,FALSE)</f>
        <v>Tancredi</v>
      </c>
      <c r="D7096" t="str">
        <f>VLOOKUP($A7096,'[1]User Profiles'!$A:$I,5,FALSE)</f>
        <v>female</v>
      </c>
      <c r="E7096" t="str">
        <f>VLOOKUP($A7096,'[1]User Profiles'!$A:$I,6,FALSE)</f>
        <v>black</v>
      </c>
      <c r="F7096">
        <f>VLOOKUP($A7096,'[1]User Profiles'!$A:$I,7,FALSE)</f>
        <v>38</v>
      </c>
      <c r="G7096" t="str">
        <f>VLOOKUP($A7096,'[1]User Profiles'!$A:$I,8,FALSE)</f>
        <v>Mpumalanga</v>
      </c>
      <c r="H7096" t="s">
        <v>23</v>
      </c>
      <c r="I7096" s="4">
        <v>42419</v>
      </c>
      <c r="J7096" s="1">
        <v>0.71319444444444446</v>
      </c>
      <c r="K7096" s="1">
        <v>2.3148148148148146E-4</v>
      </c>
      <c r="L7096" s="1" t="str">
        <f t="shared" si="441"/>
        <v>Friday</v>
      </c>
      <c r="M7096" t="str">
        <f t="shared" si="440"/>
        <v>February</v>
      </c>
      <c r="N7096" s="2" t="str">
        <f t="shared" si="442"/>
        <v>Afternoon</v>
      </c>
      <c r="O7096" s="2">
        <v>42419.713194444441</v>
      </c>
      <c r="P7096">
        <v>809830</v>
      </c>
      <c r="Q7096" t="str">
        <f t="shared" si="443"/>
        <v>Entertainment</v>
      </c>
    </row>
    <row r="7097" spans="1:17" x14ac:dyDescent="0.3">
      <c r="A7097">
        <v>2369920</v>
      </c>
      <c r="B7097" t="str">
        <f>VLOOKUP($A7097,'[1]User Profiles'!$A:$I,2,FALSE)</f>
        <v>Donald </v>
      </c>
      <c r="C7097" t="str">
        <f>VLOOKUP($A7097,'[1]User Profiles'!$A:$I,3,FALSE)</f>
        <v>Jacox</v>
      </c>
      <c r="D7097" t="str">
        <f>VLOOKUP($A7097,'[1]User Profiles'!$A:$I,5,FALSE)</f>
        <v>male</v>
      </c>
      <c r="E7097" t="str">
        <f>VLOOKUP($A7097,'[1]User Profiles'!$A:$I,6,FALSE)</f>
        <v>indian_asian</v>
      </c>
      <c r="F7097">
        <f>VLOOKUP($A7097,'[1]User Profiles'!$A:$I,7,FALSE)</f>
        <v>22</v>
      </c>
      <c r="G7097" t="str">
        <f>VLOOKUP($A7097,'[1]User Profiles'!$A:$I,8,FALSE)</f>
        <v>Gauteng</v>
      </c>
      <c r="H7097" t="s">
        <v>18</v>
      </c>
      <c r="I7097" s="4">
        <v>42441</v>
      </c>
      <c r="J7097" s="1">
        <v>0.71319444444444446</v>
      </c>
      <c r="K7097" s="1">
        <v>9.4907407407407408E-4</v>
      </c>
      <c r="L7097" s="1" t="str">
        <f t="shared" si="441"/>
        <v>Saturday</v>
      </c>
      <c r="M7097" t="str">
        <f t="shared" si="440"/>
        <v>March</v>
      </c>
      <c r="N7097" s="2" t="str">
        <f t="shared" si="442"/>
        <v>Afternoon</v>
      </c>
      <c r="O7097" s="2">
        <v>42441.713194444441</v>
      </c>
      <c r="P7097">
        <v>2369920</v>
      </c>
      <c r="Q7097" t="str">
        <f t="shared" si="443"/>
        <v>Sports</v>
      </c>
    </row>
    <row r="7098" spans="1:17" x14ac:dyDescent="0.3">
      <c r="A7098">
        <v>794358</v>
      </c>
      <c r="B7098" t="str">
        <f>VLOOKUP($A7098,'[1]User Profiles'!$A:$I,2,FALSE)</f>
        <v>Winona </v>
      </c>
      <c r="C7098" t="str">
        <f>VLOOKUP($A7098,'[1]User Profiles'!$A:$I,3,FALSE)</f>
        <v>Wigfall</v>
      </c>
      <c r="D7098" t="str">
        <f>VLOOKUP($A7098,'[1]User Profiles'!$A:$I,5,FALSE)</f>
        <v>female</v>
      </c>
      <c r="E7098" t="str">
        <f>VLOOKUP($A7098,'[1]User Profiles'!$A:$I,6,FALSE)</f>
        <v>white</v>
      </c>
      <c r="F7098">
        <f>VLOOKUP($A7098,'[1]User Profiles'!$A:$I,7,FALSE)</f>
        <v>27</v>
      </c>
      <c r="G7098" t="str">
        <f>VLOOKUP($A7098,'[1]User Profiles'!$A:$I,8,FALSE)</f>
        <v>Western Cape</v>
      </c>
      <c r="H7098" t="s">
        <v>20</v>
      </c>
      <c r="I7098" s="4">
        <v>42409</v>
      </c>
      <c r="J7098" s="1">
        <v>0.71319444444444446</v>
      </c>
      <c r="K7098" s="1">
        <v>2.5000000000000001E-3</v>
      </c>
      <c r="L7098" s="1" t="str">
        <f t="shared" si="441"/>
        <v>Tuesday</v>
      </c>
      <c r="M7098" t="str">
        <f t="shared" si="440"/>
        <v>February</v>
      </c>
      <c r="N7098" s="2" t="str">
        <f t="shared" si="442"/>
        <v>Afternoon</v>
      </c>
      <c r="O7098" s="2">
        <v>42409.713194444441</v>
      </c>
      <c r="P7098">
        <v>794358</v>
      </c>
      <c r="Q7098" t="str">
        <f t="shared" si="443"/>
        <v>Other</v>
      </c>
    </row>
    <row r="7099" spans="1:17" x14ac:dyDescent="0.3">
      <c r="A7099">
        <v>810145</v>
      </c>
      <c r="B7099" t="str">
        <f>VLOOKUP($A7099,'[1]User Profiles'!$A:$I,2,FALSE)</f>
        <v>Stephen </v>
      </c>
      <c r="C7099" t="str">
        <f>VLOOKUP($A7099,'[1]User Profiles'!$A:$I,3,FALSE)</f>
        <v>Zweifel</v>
      </c>
      <c r="D7099" t="str">
        <f>VLOOKUP($A7099,'[1]User Profiles'!$A:$I,5,FALSE)</f>
        <v>male</v>
      </c>
      <c r="E7099" t="str">
        <f>VLOOKUP($A7099,'[1]User Profiles'!$A:$I,6,FALSE)</f>
        <v>black</v>
      </c>
      <c r="F7099">
        <f>VLOOKUP($A7099,'[1]User Profiles'!$A:$I,7,FALSE)</f>
        <v>31</v>
      </c>
      <c r="G7099" t="str">
        <f>VLOOKUP($A7099,'[1]User Profiles'!$A:$I,8,FALSE)</f>
        <v>Limpopo</v>
      </c>
      <c r="H7099" t="s">
        <v>18</v>
      </c>
      <c r="I7099" s="4">
        <v>42438</v>
      </c>
      <c r="J7099" s="1">
        <v>0.71319444444444446</v>
      </c>
      <c r="K7099" s="1">
        <v>2.7083333333333334E-3</v>
      </c>
      <c r="L7099" s="1" t="str">
        <f t="shared" si="441"/>
        <v>Wednesday</v>
      </c>
      <c r="M7099" t="str">
        <f t="shared" si="440"/>
        <v>March</v>
      </c>
      <c r="N7099" s="2" t="str">
        <f t="shared" si="442"/>
        <v>Afternoon</v>
      </c>
      <c r="O7099" s="2">
        <v>42438.713194444441</v>
      </c>
      <c r="P7099">
        <v>810145</v>
      </c>
      <c r="Q7099" t="str">
        <f t="shared" si="443"/>
        <v>Sports</v>
      </c>
    </row>
    <row r="7100" spans="1:17" x14ac:dyDescent="0.3">
      <c r="A7100">
        <v>831604</v>
      </c>
      <c r="B7100" t="str">
        <f>VLOOKUP($A7100,'[1]User Profiles'!$A:$I,2,FALSE)</f>
        <v>Samuel </v>
      </c>
      <c r="C7100" t="str">
        <f>VLOOKUP($A7100,'[1]User Profiles'!$A:$I,3,FALSE)</f>
        <v>Wigfall</v>
      </c>
      <c r="D7100" t="str">
        <f>VLOOKUP($A7100,'[1]User Profiles'!$A:$I,5,FALSE)</f>
        <v>male</v>
      </c>
      <c r="E7100" t="str">
        <f>VLOOKUP($A7100,'[1]User Profiles'!$A:$I,6,FALSE)</f>
        <v>None</v>
      </c>
      <c r="F7100">
        <f>VLOOKUP($A7100,'[1]User Profiles'!$A:$I,7,FALSE)</f>
        <v>36</v>
      </c>
      <c r="G7100" t="str">
        <f>VLOOKUP($A7100,'[1]User Profiles'!$A:$I,8,FALSE)</f>
        <v>Western Cape</v>
      </c>
      <c r="H7100" t="s">
        <v>20</v>
      </c>
      <c r="I7100" s="4">
        <v>42440</v>
      </c>
      <c r="J7100" s="1">
        <v>0.71319444444444446</v>
      </c>
      <c r="K7100" s="1">
        <v>4.0509259259259257E-3</v>
      </c>
      <c r="L7100" s="1" t="str">
        <f t="shared" si="441"/>
        <v>Friday</v>
      </c>
      <c r="M7100" t="str">
        <f t="shared" si="440"/>
        <v>March</v>
      </c>
      <c r="N7100" s="2" t="str">
        <f t="shared" si="442"/>
        <v>Afternoon</v>
      </c>
      <c r="O7100" s="2">
        <v>42440.713194444441</v>
      </c>
      <c r="P7100">
        <v>831604</v>
      </c>
      <c r="Q7100" t="str">
        <f t="shared" si="443"/>
        <v>Other</v>
      </c>
    </row>
    <row r="7101" spans="1:17" x14ac:dyDescent="0.3">
      <c r="A7101">
        <v>941622</v>
      </c>
      <c r="B7101" t="str">
        <f>VLOOKUP($A7101,'[1]User Profiles'!$A:$I,2,FALSE)</f>
        <v>Epifania </v>
      </c>
      <c r="C7101" t="str">
        <f>VLOOKUP($A7101,'[1]User Profiles'!$A:$I,3,FALSE)</f>
        <v>Crotty</v>
      </c>
      <c r="D7101" t="str">
        <f>VLOOKUP($A7101,'[1]User Profiles'!$A:$I,5,FALSE)</f>
        <v>female</v>
      </c>
      <c r="E7101" t="str">
        <f>VLOOKUP($A7101,'[1]User Profiles'!$A:$I,6,FALSE)</f>
        <v>white</v>
      </c>
      <c r="F7101">
        <f>VLOOKUP($A7101,'[1]User Profiles'!$A:$I,7,FALSE)</f>
        <v>38</v>
      </c>
      <c r="G7101" t="str">
        <f>VLOOKUP($A7101,'[1]User Profiles'!$A:$I,8,FALSE)</f>
        <v>Gauteng</v>
      </c>
      <c r="H7101" t="s">
        <v>20</v>
      </c>
      <c r="I7101" s="4">
        <v>42434</v>
      </c>
      <c r="J7101" s="1">
        <v>0.71319444444444446</v>
      </c>
      <c r="K7101" s="1">
        <v>3.0092592592592595E-4</v>
      </c>
      <c r="L7101" s="1" t="str">
        <f t="shared" si="441"/>
        <v>Saturday</v>
      </c>
      <c r="M7101" t="str">
        <f t="shared" si="440"/>
        <v>March</v>
      </c>
      <c r="N7101" s="2" t="str">
        <f t="shared" si="442"/>
        <v>Afternoon</v>
      </c>
      <c r="O7101" s="2">
        <v>42434.713194444441</v>
      </c>
      <c r="P7101">
        <v>941622</v>
      </c>
      <c r="Q7101" t="str">
        <f t="shared" si="443"/>
        <v>Other</v>
      </c>
    </row>
    <row r="7102" spans="1:17" x14ac:dyDescent="0.3">
      <c r="A7102">
        <v>809204</v>
      </c>
      <c r="B7102" t="str">
        <f>VLOOKUP($A7102,'[1]User Profiles'!$A:$I,2,FALSE)</f>
        <v>Wilton </v>
      </c>
      <c r="C7102" t="str">
        <f>VLOOKUP($A7102,'[1]User Profiles'!$A:$I,3,FALSE)</f>
        <v>Gettys</v>
      </c>
      <c r="D7102" t="str">
        <f>VLOOKUP($A7102,'[1]User Profiles'!$A:$I,5,FALSE)</f>
        <v>male</v>
      </c>
      <c r="E7102" t="str">
        <f>VLOOKUP($A7102,'[1]User Profiles'!$A:$I,6,FALSE)</f>
        <v>black</v>
      </c>
      <c r="F7102">
        <f>VLOOKUP($A7102,'[1]User Profiles'!$A:$I,7,FALSE)</f>
        <v>47</v>
      </c>
      <c r="G7102" t="str">
        <f>VLOOKUP($A7102,'[1]User Profiles'!$A:$I,8,FALSE)</f>
        <v>North West</v>
      </c>
      <c r="H7102" t="s">
        <v>18</v>
      </c>
      <c r="I7102" s="4">
        <v>42434</v>
      </c>
      <c r="J7102" s="1">
        <v>0.71388888888888891</v>
      </c>
      <c r="K7102" s="1">
        <v>0</v>
      </c>
      <c r="L7102" s="1" t="str">
        <f t="shared" si="441"/>
        <v>Saturday</v>
      </c>
      <c r="M7102" t="str">
        <f t="shared" si="440"/>
        <v>March</v>
      </c>
      <c r="N7102" s="2" t="str">
        <f t="shared" si="442"/>
        <v>Afternoon</v>
      </c>
      <c r="O7102" s="2">
        <v>42434.713888888888</v>
      </c>
      <c r="P7102">
        <v>809204</v>
      </c>
      <c r="Q7102" t="str">
        <f t="shared" si="443"/>
        <v>Sports</v>
      </c>
    </row>
    <row r="7103" spans="1:17" x14ac:dyDescent="0.3">
      <c r="A7103">
        <v>820685</v>
      </c>
      <c r="B7103" t="str">
        <f>VLOOKUP($A7103,'[1]User Profiles'!$A:$I,2,FALSE)</f>
        <v>Claud </v>
      </c>
      <c r="C7103" t="str">
        <f>VLOOKUP($A7103,'[1]User Profiles'!$A:$I,3,FALSE)</f>
        <v>Deblois</v>
      </c>
      <c r="D7103" t="str">
        <f>VLOOKUP($A7103,'[1]User Profiles'!$A:$I,5,FALSE)</f>
        <v>male</v>
      </c>
      <c r="E7103" t="str">
        <f>VLOOKUP($A7103,'[1]User Profiles'!$A:$I,6,FALSE)</f>
        <v>indian_asian</v>
      </c>
      <c r="F7103">
        <f>VLOOKUP($A7103,'[1]User Profiles'!$A:$I,7,FALSE)</f>
        <v>26</v>
      </c>
      <c r="G7103" t="str">
        <f>VLOOKUP($A7103,'[1]User Profiles'!$A:$I,8,FALSE)</f>
        <v>Limpopo</v>
      </c>
      <c r="H7103" t="s">
        <v>18</v>
      </c>
      <c r="I7103" s="4">
        <v>42426</v>
      </c>
      <c r="J7103" s="1">
        <v>0.71388888888888891</v>
      </c>
      <c r="K7103" s="1">
        <v>5.3240740740740744E-4</v>
      </c>
      <c r="L7103" s="1" t="str">
        <f t="shared" si="441"/>
        <v>Friday</v>
      </c>
      <c r="M7103" t="str">
        <f t="shared" si="440"/>
        <v>February</v>
      </c>
      <c r="N7103" s="2" t="str">
        <f t="shared" si="442"/>
        <v>Afternoon</v>
      </c>
      <c r="O7103" s="2">
        <v>42426.713888888888</v>
      </c>
      <c r="P7103">
        <v>820685</v>
      </c>
      <c r="Q7103" t="str">
        <f t="shared" si="443"/>
        <v>Sports</v>
      </c>
    </row>
    <row r="7104" spans="1:17" x14ac:dyDescent="0.3">
      <c r="A7104">
        <v>2426477</v>
      </c>
      <c r="B7104" t="str">
        <f>VLOOKUP($A7104,'[1]User Profiles'!$A:$I,2,FALSE)</f>
        <v>Brendan </v>
      </c>
      <c r="C7104" t="str">
        <f>VLOOKUP($A7104,'[1]User Profiles'!$A:$I,3,FALSE)</f>
        <v>Borelli</v>
      </c>
      <c r="D7104" t="str">
        <f>VLOOKUP($A7104,'[1]User Profiles'!$A:$I,5,FALSE)</f>
        <v>male</v>
      </c>
      <c r="E7104" t="str">
        <f>VLOOKUP($A7104,'[1]User Profiles'!$A:$I,6,FALSE)</f>
        <v>black</v>
      </c>
      <c r="F7104">
        <f>VLOOKUP($A7104,'[1]User Profiles'!$A:$I,7,FALSE)</f>
        <v>57</v>
      </c>
      <c r="G7104" t="str">
        <f>VLOOKUP($A7104,'[1]User Profiles'!$A:$I,8,FALSE)</f>
        <v>Gauteng</v>
      </c>
      <c r="H7104" t="s">
        <v>16</v>
      </c>
      <c r="I7104" s="4">
        <v>42379</v>
      </c>
      <c r="J7104" s="1">
        <v>0.71388888888888891</v>
      </c>
      <c r="K7104" s="1">
        <v>5.4421296296296294E-2</v>
      </c>
      <c r="L7104" s="1" t="str">
        <f t="shared" si="441"/>
        <v>Sunday</v>
      </c>
      <c r="M7104" t="str">
        <f t="shared" si="440"/>
        <v>January</v>
      </c>
      <c r="N7104" s="2" t="str">
        <f t="shared" si="442"/>
        <v>Afternoon</v>
      </c>
      <c r="O7104" s="2">
        <v>42379.713888888888</v>
      </c>
      <c r="P7104">
        <v>2384970</v>
      </c>
      <c r="Q7104" t="str">
        <f t="shared" si="443"/>
        <v>Other</v>
      </c>
    </row>
    <row r="7105" spans="1:17" x14ac:dyDescent="0.3">
      <c r="A7105">
        <v>773458</v>
      </c>
      <c r="B7105" t="str">
        <f>VLOOKUP($A7105,'[1]User Profiles'!$A:$I,2,FALSE)</f>
        <v>Bess </v>
      </c>
      <c r="C7105" t="str">
        <f>VLOOKUP($A7105,'[1]User Profiles'!$A:$I,3,FALSE)</f>
        <v>Jacox</v>
      </c>
      <c r="D7105" t="str">
        <f>VLOOKUP($A7105,'[1]User Profiles'!$A:$I,5,FALSE)</f>
        <v>female</v>
      </c>
      <c r="E7105" t="str">
        <f>VLOOKUP($A7105,'[1]User Profiles'!$A:$I,6,FALSE)</f>
        <v>black</v>
      </c>
      <c r="F7105">
        <f>VLOOKUP($A7105,'[1]User Profiles'!$A:$I,7,FALSE)</f>
        <v>20</v>
      </c>
      <c r="G7105" t="str">
        <f>VLOOKUP($A7105,'[1]User Profiles'!$A:$I,8,FALSE)</f>
        <v>Gauteng</v>
      </c>
      <c r="H7105" t="s">
        <v>17</v>
      </c>
      <c r="I7105" s="4">
        <v>42386</v>
      </c>
      <c r="J7105" s="1">
        <v>0.71388888888888891</v>
      </c>
      <c r="K7105" s="1">
        <v>1.2638888888888887E-2</v>
      </c>
      <c r="L7105" s="1" t="str">
        <f t="shared" si="441"/>
        <v>Sunday</v>
      </c>
      <c r="M7105" t="str">
        <f t="shared" si="440"/>
        <v>January</v>
      </c>
      <c r="N7105" s="2" t="str">
        <f t="shared" si="442"/>
        <v>Afternoon</v>
      </c>
      <c r="O7105" s="2">
        <v>42386.713888888888</v>
      </c>
      <c r="P7105">
        <v>773458</v>
      </c>
      <c r="Q7105" t="str">
        <f t="shared" si="443"/>
        <v>Other</v>
      </c>
    </row>
    <row r="7106" spans="1:17" x14ac:dyDescent="0.3">
      <c r="A7106">
        <v>18072</v>
      </c>
      <c r="B7106" t="str">
        <f>VLOOKUP($A7106,'[1]User Profiles'!$A:$I,2,FALSE)</f>
        <v>Art </v>
      </c>
      <c r="C7106" t="str">
        <f>VLOOKUP($A7106,'[1]User Profiles'!$A:$I,3,FALSE)</f>
        <v>Creager</v>
      </c>
      <c r="D7106" t="str">
        <f>VLOOKUP($A7106,'[1]User Profiles'!$A:$I,5,FALSE)</f>
        <v>male</v>
      </c>
      <c r="E7106" t="str">
        <f>VLOOKUP($A7106,'[1]User Profiles'!$A:$I,6,FALSE)</f>
        <v>white</v>
      </c>
      <c r="F7106">
        <f>VLOOKUP($A7106,'[1]User Profiles'!$A:$I,7,FALSE)</f>
        <v>37</v>
      </c>
      <c r="G7106" t="str">
        <f>VLOOKUP($A7106,'[1]User Profiles'!$A:$I,8,FALSE)</f>
        <v>Western Cape</v>
      </c>
      <c r="H7106" t="s">
        <v>22</v>
      </c>
      <c r="I7106" s="4">
        <v>42385</v>
      </c>
      <c r="J7106" s="1">
        <v>0.71458333333333335</v>
      </c>
      <c r="K7106" s="1">
        <v>2.8009259259259259E-3</v>
      </c>
      <c r="L7106" s="1" t="str">
        <f t="shared" si="441"/>
        <v>Saturday</v>
      </c>
      <c r="M7106" t="str">
        <f t="shared" ref="M7106:M7169" si="444">TEXT(I7106,"mmmm")</f>
        <v>January</v>
      </c>
      <c r="N7106" s="2" t="str">
        <f t="shared" si="442"/>
        <v>Afternoon</v>
      </c>
      <c r="O7106" s="2">
        <v>42385.714583333334</v>
      </c>
      <c r="P7106">
        <v>18072</v>
      </c>
      <c r="Q7106" t="str">
        <f t="shared" si="443"/>
        <v>Kids</v>
      </c>
    </row>
    <row r="7107" spans="1:17" x14ac:dyDescent="0.3">
      <c r="A7107">
        <v>789090</v>
      </c>
      <c r="B7107" t="str">
        <f>VLOOKUP($A7107,'[1]User Profiles'!$A:$I,2,FALSE)</f>
        <v>Jared </v>
      </c>
      <c r="C7107" t="str">
        <f>VLOOKUP($A7107,'[1]User Profiles'!$A:$I,3,FALSE)</f>
        <v>Mina</v>
      </c>
      <c r="D7107" t="str">
        <f>VLOOKUP($A7107,'[1]User Profiles'!$A:$I,5,FALSE)</f>
        <v>male</v>
      </c>
      <c r="E7107" t="str">
        <f>VLOOKUP($A7107,'[1]User Profiles'!$A:$I,6,FALSE)</f>
        <v>black</v>
      </c>
      <c r="F7107">
        <f>VLOOKUP($A7107,'[1]User Profiles'!$A:$I,7,FALSE)</f>
        <v>27</v>
      </c>
      <c r="G7107" t="str">
        <f>VLOOKUP($A7107,'[1]User Profiles'!$A:$I,8,FALSE)</f>
        <v>Gauteng</v>
      </c>
      <c r="H7107" t="s">
        <v>20</v>
      </c>
      <c r="I7107" s="4">
        <v>42401</v>
      </c>
      <c r="J7107" s="1">
        <v>0.71458333333333335</v>
      </c>
      <c r="K7107" s="1">
        <v>1.1574074074074076E-3</v>
      </c>
      <c r="L7107" s="1" t="str">
        <f t="shared" ref="L7107:L7170" si="445">CHOOSE(WEEKDAY(I7107,1),"Sunday","Monday","Tuesday","Wednesday","Thursday","Friday","Saturday")</f>
        <v>Monday</v>
      </c>
      <c r="M7107" t="str">
        <f t="shared" si="444"/>
        <v>February</v>
      </c>
      <c r="N7107" s="2" t="str">
        <f t="shared" ref="N7107:N7170" si="446">IF(J7107 &lt; TIME(6,0,0),"Early Morning",
 IF(J7107 &lt; TIME(12,0,0),"Morning",
 IF(J7107 &lt; TIME(16,0,0),"Midday",
 IF(J7107 &lt; TIME(19,0,0),"Afternoon","Evening"))))</f>
        <v>Afternoon</v>
      </c>
      <c r="O7107" s="2">
        <v>42401.714583333334</v>
      </c>
      <c r="P7107">
        <v>789090</v>
      </c>
      <c r="Q7107" t="str">
        <f t="shared" ref="Q7107:Q7170" si="447">IF(OR(H7107="Boomerang",H7107="Cartoon Network"),"Kids",
IF(OR(H7107="Live on SuperSport",H7107="SuperSport Blitz",H7107="Wimbledon",H7107="ICC Cricket World Cup 2011"),"Sports",
IF(OR(H7107="Africa Magic",H7107="M-Net",H7107="Vuzu",H7107="Channel O",H7107="E! Entertainment"),"Entertainment",
"Other")))</f>
        <v>Other</v>
      </c>
    </row>
    <row r="7108" spans="1:17" x14ac:dyDescent="0.3">
      <c r="A7108">
        <v>789122</v>
      </c>
      <c r="B7108" t="str">
        <f>VLOOKUP($A7108,'[1]User Profiles'!$A:$I,2,FALSE)</f>
        <v>Yong </v>
      </c>
      <c r="C7108" t="str">
        <f>VLOOKUP($A7108,'[1]User Profiles'!$A:$I,3,FALSE)</f>
        <v>Fudge</v>
      </c>
      <c r="D7108" t="str">
        <f>VLOOKUP($A7108,'[1]User Profiles'!$A:$I,5,FALSE)</f>
        <v>male</v>
      </c>
      <c r="E7108" t="str">
        <f>VLOOKUP($A7108,'[1]User Profiles'!$A:$I,6,FALSE)</f>
        <v>black</v>
      </c>
      <c r="F7108">
        <f>VLOOKUP($A7108,'[1]User Profiles'!$A:$I,7,FALSE)</f>
        <v>24</v>
      </c>
      <c r="G7108" t="str">
        <f>VLOOKUP($A7108,'[1]User Profiles'!$A:$I,8,FALSE)</f>
        <v>Eastern Cape</v>
      </c>
      <c r="H7108" t="s">
        <v>19</v>
      </c>
      <c r="I7108" s="4">
        <v>42448</v>
      </c>
      <c r="J7108" s="1">
        <v>0.71458333333333335</v>
      </c>
      <c r="K7108" s="1">
        <v>8.3333333333333328E-4</v>
      </c>
      <c r="L7108" s="1" t="str">
        <f t="shared" si="445"/>
        <v>Saturday</v>
      </c>
      <c r="M7108" t="str">
        <f t="shared" si="444"/>
        <v>March</v>
      </c>
      <c r="N7108" s="2" t="str">
        <f t="shared" si="446"/>
        <v>Afternoon</v>
      </c>
      <c r="O7108" s="2">
        <v>42448.714583333334</v>
      </c>
      <c r="P7108">
        <v>789122</v>
      </c>
      <c r="Q7108" t="str">
        <f t="shared" si="447"/>
        <v>Entertainment</v>
      </c>
    </row>
    <row r="7109" spans="1:17" x14ac:dyDescent="0.3">
      <c r="A7109">
        <v>2287668</v>
      </c>
      <c r="B7109" t="str">
        <f>VLOOKUP($A7109,'[1]User Profiles'!$A:$I,2,FALSE)</f>
        <v>Efren </v>
      </c>
      <c r="C7109" t="str">
        <f>VLOOKUP($A7109,'[1]User Profiles'!$A:$I,3,FALSE)</f>
        <v>Slane</v>
      </c>
      <c r="D7109" t="str">
        <f>VLOOKUP($A7109,'[1]User Profiles'!$A:$I,5,FALSE)</f>
        <v>male</v>
      </c>
      <c r="E7109" t="str">
        <f>VLOOKUP($A7109,'[1]User Profiles'!$A:$I,6,FALSE)</f>
        <v>black</v>
      </c>
      <c r="F7109">
        <f>VLOOKUP($A7109,'[1]User Profiles'!$A:$I,7,FALSE)</f>
        <v>33</v>
      </c>
      <c r="G7109" t="str">
        <f>VLOOKUP($A7109,'[1]User Profiles'!$A:$I,8,FALSE)</f>
        <v>Kwazulu Natal</v>
      </c>
      <c r="H7109" t="s">
        <v>19</v>
      </c>
      <c r="I7109" s="4">
        <v>42427</v>
      </c>
      <c r="J7109" s="1">
        <v>0.71458333333333335</v>
      </c>
      <c r="K7109" s="1">
        <v>2.7777777777777775E-3</v>
      </c>
      <c r="L7109" s="1" t="str">
        <f t="shared" si="445"/>
        <v>Saturday</v>
      </c>
      <c r="M7109" t="str">
        <f t="shared" si="444"/>
        <v>February</v>
      </c>
      <c r="N7109" s="2" t="str">
        <f t="shared" si="446"/>
        <v>Afternoon</v>
      </c>
      <c r="O7109" s="2">
        <v>42427.714583333334</v>
      </c>
      <c r="P7109">
        <v>2287668</v>
      </c>
      <c r="Q7109" t="str">
        <f t="shared" si="447"/>
        <v>Entertainment</v>
      </c>
    </row>
    <row r="7110" spans="1:17" x14ac:dyDescent="0.3">
      <c r="A7110">
        <v>821379</v>
      </c>
      <c r="B7110" t="str">
        <f>VLOOKUP($A7110,'[1]User Profiles'!$A:$I,2,FALSE)</f>
        <v>Tiffani </v>
      </c>
      <c r="C7110" t="str">
        <f>VLOOKUP($A7110,'[1]User Profiles'!$A:$I,3,FALSE)</f>
        <v>Pilot</v>
      </c>
      <c r="D7110" t="str">
        <f>VLOOKUP($A7110,'[1]User Profiles'!$A:$I,5,FALSE)</f>
        <v>female</v>
      </c>
      <c r="E7110" t="str">
        <f>VLOOKUP($A7110,'[1]User Profiles'!$A:$I,6,FALSE)</f>
        <v>black</v>
      </c>
      <c r="F7110">
        <f>VLOOKUP($A7110,'[1]User Profiles'!$A:$I,7,FALSE)</f>
        <v>17</v>
      </c>
      <c r="G7110" t="str">
        <f>VLOOKUP($A7110,'[1]User Profiles'!$A:$I,8,FALSE)</f>
        <v>Mpumalanga</v>
      </c>
      <c r="H7110" t="s">
        <v>21</v>
      </c>
      <c r="I7110" s="4">
        <v>42435</v>
      </c>
      <c r="J7110" s="1">
        <v>0.71458333333333335</v>
      </c>
      <c r="K7110" s="1">
        <v>1.273148148148148E-4</v>
      </c>
      <c r="L7110" s="1" t="str">
        <f t="shared" si="445"/>
        <v>Sunday</v>
      </c>
      <c r="M7110" t="str">
        <f t="shared" si="444"/>
        <v>March</v>
      </c>
      <c r="N7110" s="2" t="str">
        <f t="shared" si="446"/>
        <v>Afternoon</v>
      </c>
      <c r="O7110" s="2">
        <v>42435.714583333334</v>
      </c>
      <c r="P7110">
        <v>821379</v>
      </c>
      <c r="Q7110" t="str">
        <f t="shared" si="447"/>
        <v>Kids</v>
      </c>
    </row>
    <row r="7111" spans="1:17" x14ac:dyDescent="0.3">
      <c r="A7111">
        <v>940635</v>
      </c>
      <c r="B7111" t="str">
        <f>VLOOKUP($A7111,'[1]User Profiles'!$A:$I,2,FALSE)</f>
        <v>Randy </v>
      </c>
      <c r="C7111" t="str">
        <f>VLOOKUP($A7111,'[1]User Profiles'!$A:$I,3,FALSE)</f>
        <v>Hoadley</v>
      </c>
      <c r="D7111" t="str">
        <f>VLOOKUP($A7111,'[1]User Profiles'!$A:$I,5,FALSE)</f>
        <v>male</v>
      </c>
      <c r="E7111" t="str">
        <f>VLOOKUP($A7111,'[1]User Profiles'!$A:$I,6,FALSE)</f>
        <v>black</v>
      </c>
      <c r="F7111">
        <f>VLOOKUP($A7111,'[1]User Profiles'!$A:$I,7,FALSE)</f>
        <v>49</v>
      </c>
      <c r="G7111" t="str">
        <f>VLOOKUP($A7111,'[1]User Profiles'!$A:$I,8,FALSE)</f>
        <v>Kwazulu Natal</v>
      </c>
      <c r="H7111" t="s">
        <v>23</v>
      </c>
      <c r="I7111" s="4">
        <v>42438</v>
      </c>
      <c r="J7111" s="1">
        <v>0.71458333333333335</v>
      </c>
      <c r="K7111" s="1">
        <v>7.6388888888888893E-4</v>
      </c>
      <c r="L7111" s="1" t="str">
        <f t="shared" si="445"/>
        <v>Wednesday</v>
      </c>
      <c r="M7111" t="str">
        <f t="shared" si="444"/>
        <v>March</v>
      </c>
      <c r="N7111" s="2" t="str">
        <f t="shared" si="446"/>
        <v>Afternoon</v>
      </c>
      <c r="O7111" s="2">
        <v>42438.714583333334</v>
      </c>
      <c r="P7111">
        <v>940635</v>
      </c>
      <c r="Q7111" t="str">
        <f t="shared" si="447"/>
        <v>Entertainment</v>
      </c>
    </row>
    <row r="7112" spans="1:17" x14ac:dyDescent="0.3">
      <c r="A7112">
        <v>822334</v>
      </c>
      <c r="B7112" t="str">
        <f>VLOOKUP($A7112,'[1]User Profiles'!$A:$I,2,FALSE)</f>
        <v>Hugh</v>
      </c>
      <c r="C7112" t="str">
        <f>VLOOKUP($A7112,'[1]User Profiles'!$A:$I,3,FALSE)</f>
        <v>Lavoie</v>
      </c>
      <c r="D7112" t="str">
        <f>VLOOKUP($A7112,'[1]User Profiles'!$A:$I,5,FALSE)</f>
        <v>male</v>
      </c>
      <c r="E7112" t="str">
        <f>VLOOKUP($A7112,'[1]User Profiles'!$A:$I,6,FALSE)</f>
        <v>indian_asian</v>
      </c>
      <c r="F7112">
        <f>VLOOKUP($A7112,'[1]User Profiles'!$A:$I,7,FALSE)</f>
        <v>22</v>
      </c>
      <c r="G7112" t="str">
        <f>VLOOKUP($A7112,'[1]User Profiles'!$A:$I,8,FALSE)</f>
        <v>Gauteng</v>
      </c>
      <c r="H7112" t="s">
        <v>21</v>
      </c>
      <c r="I7112" s="4">
        <v>42425</v>
      </c>
      <c r="J7112" s="1">
        <v>0.71458333333333335</v>
      </c>
      <c r="K7112" s="1">
        <v>5.4050925925925924E-3</v>
      </c>
      <c r="L7112" s="1" t="str">
        <f t="shared" si="445"/>
        <v>Thursday</v>
      </c>
      <c r="M7112" t="str">
        <f t="shared" si="444"/>
        <v>February</v>
      </c>
      <c r="N7112" s="2" t="str">
        <f t="shared" si="446"/>
        <v>Afternoon</v>
      </c>
      <c r="O7112" s="2">
        <v>42425.714583333334</v>
      </c>
      <c r="P7112">
        <v>822334</v>
      </c>
      <c r="Q7112" t="str">
        <f t="shared" si="447"/>
        <v>Kids</v>
      </c>
    </row>
    <row r="7113" spans="1:17" x14ac:dyDescent="0.3">
      <c r="A7113">
        <v>918216</v>
      </c>
      <c r="B7113" t="str">
        <f>VLOOKUP($A7113,'[1]User Profiles'!$A:$I,2,FALSE)</f>
        <v>Roxane </v>
      </c>
      <c r="C7113" t="str">
        <f>VLOOKUP($A7113,'[1]User Profiles'!$A:$I,3,FALSE)</f>
        <v>Lavoie</v>
      </c>
      <c r="D7113" t="str">
        <f>VLOOKUP($A7113,'[1]User Profiles'!$A:$I,5,FALSE)</f>
        <v>female</v>
      </c>
      <c r="E7113" t="str">
        <f>VLOOKUP($A7113,'[1]User Profiles'!$A:$I,6,FALSE)</f>
        <v>black</v>
      </c>
      <c r="F7113">
        <f>VLOOKUP($A7113,'[1]User Profiles'!$A:$I,7,FALSE)</f>
        <v>29</v>
      </c>
      <c r="G7113" t="str">
        <f>VLOOKUP($A7113,'[1]User Profiles'!$A:$I,8,FALSE)</f>
        <v>Eastern Cape</v>
      </c>
      <c r="H7113" t="s">
        <v>19</v>
      </c>
      <c r="I7113" s="4">
        <v>42455</v>
      </c>
      <c r="J7113" s="1">
        <v>0.71458333333333335</v>
      </c>
      <c r="K7113" s="1">
        <v>0</v>
      </c>
      <c r="L7113" s="1" t="str">
        <f t="shared" si="445"/>
        <v>Saturday</v>
      </c>
      <c r="M7113" t="str">
        <f t="shared" si="444"/>
        <v>March</v>
      </c>
      <c r="N7113" s="2" t="str">
        <f t="shared" si="446"/>
        <v>Afternoon</v>
      </c>
      <c r="O7113" s="2">
        <v>42455.714583333334</v>
      </c>
      <c r="P7113">
        <v>918104</v>
      </c>
      <c r="Q7113" t="str">
        <f t="shared" si="447"/>
        <v>Entertainment</v>
      </c>
    </row>
    <row r="7114" spans="1:17" x14ac:dyDescent="0.3">
      <c r="A7114">
        <v>809076</v>
      </c>
      <c r="B7114" t="str">
        <f>VLOOKUP($A7114,'[1]User Profiles'!$A:$I,2,FALSE)</f>
        <v>Filiberto </v>
      </c>
      <c r="C7114" t="str">
        <f>VLOOKUP($A7114,'[1]User Profiles'!$A:$I,3,FALSE)</f>
        <v>Zweifel</v>
      </c>
      <c r="D7114" t="str">
        <f>VLOOKUP($A7114,'[1]User Profiles'!$A:$I,5,FALSE)</f>
        <v>male</v>
      </c>
      <c r="E7114" t="str">
        <f>VLOOKUP($A7114,'[1]User Profiles'!$A:$I,6,FALSE)</f>
        <v>coloured</v>
      </c>
      <c r="F7114">
        <f>VLOOKUP($A7114,'[1]User Profiles'!$A:$I,7,FALSE)</f>
        <v>27</v>
      </c>
      <c r="G7114" t="str">
        <f>VLOOKUP($A7114,'[1]User Profiles'!$A:$I,8,FALSE)</f>
        <v>Western Cape</v>
      </c>
      <c r="H7114" t="s">
        <v>21</v>
      </c>
      <c r="I7114" s="4">
        <v>42435</v>
      </c>
      <c r="J7114" s="1">
        <v>0.71527777777777779</v>
      </c>
      <c r="K7114" s="1">
        <v>1.6782407407407406E-3</v>
      </c>
      <c r="L7114" s="1" t="str">
        <f t="shared" si="445"/>
        <v>Sunday</v>
      </c>
      <c r="M7114" t="str">
        <f t="shared" si="444"/>
        <v>March</v>
      </c>
      <c r="N7114" s="2" t="str">
        <f t="shared" si="446"/>
        <v>Afternoon</v>
      </c>
      <c r="O7114" s="2">
        <v>42435.715277777781</v>
      </c>
      <c r="P7114">
        <v>809076</v>
      </c>
      <c r="Q7114" t="str">
        <f t="shared" si="447"/>
        <v>Kids</v>
      </c>
    </row>
    <row r="7115" spans="1:17" x14ac:dyDescent="0.3">
      <c r="A7115">
        <v>809197</v>
      </c>
      <c r="B7115" t="str">
        <f>VLOOKUP($A7115,'[1]User Profiles'!$A:$I,2,FALSE)</f>
        <v>Dion </v>
      </c>
      <c r="C7115" t="str">
        <f>VLOOKUP($A7115,'[1]User Profiles'!$A:$I,3,FALSE)</f>
        <v>Styer</v>
      </c>
      <c r="D7115" t="str">
        <f>VLOOKUP($A7115,'[1]User Profiles'!$A:$I,5,FALSE)</f>
        <v>male</v>
      </c>
      <c r="E7115" t="str">
        <f>VLOOKUP($A7115,'[1]User Profiles'!$A:$I,6,FALSE)</f>
        <v>coloured</v>
      </c>
      <c r="F7115">
        <f>VLOOKUP($A7115,'[1]User Profiles'!$A:$I,7,FALSE)</f>
        <v>29</v>
      </c>
      <c r="G7115" t="str">
        <f>VLOOKUP($A7115,'[1]User Profiles'!$A:$I,8,FALSE)</f>
        <v>Western Cape</v>
      </c>
      <c r="H7115" t="s">
        <v>20</v>
      </c>
      <c r="I7115" s="4">
        <v>42416</v>
      </c>
      <c r="J7115" s="1">
        <v>0.71527777777777779</v>
      </c>
      <c r="K7115" s="1">
        <v>9.2824074074074076E-3</v>
      </c>
      <c r="L7115" s="1" t="str">
        <f t="shared" si="445"/>
        <v>Tuesday</v>
      </c>
      <c r="M7115" t="str">
        <f t="shared" si="444"/>
        <v>February</v>
      </c>
      <c r="N7115" s="2" t="str">
        <f t="shared" si="446"/>
        <v>Afternoon</v>
      </c>
      <c r="O7115" s="2">
        <v>42416.715277777781</v>
      </c>
      <c r="P7115">
        <v>809197</v>
      </c>
      <c r="Q7115" t="str">
        <f t="shared" si="447"/>
        <v>Other</v>
      </c>
    </row>
    <row r="7116" spans="1:17" x14ac:dyDescent="0.3">
      <c r="A7116">
        <v>831111</v>
      </c>
      <c r="B7116" t="str">
        <f>VLOOKUP($A7116,'[1]User Profiles'!$A:$I,2,FALSE)</f>
        <v>Stacy </v>
      </c>
      <c r="C7116" t="str">
        <f>VLOOKUP($A7116,'[1]User Profiles'!$A:$I,3,FALSE)</f>
        <v>Beville</v>
      </c>
      <c r="D7116" t="str">
        <f>VLOOKUP($A7116,'[1]User Profiles'!$A:$I,5,FALSE)</f>
        <v>male</v>
      </c>
      <c r="E7116" t="str">
        <f>VLOOKUP($A7116,'[1]User Profiles'!$A:$I,6,FALSE)</f>
        <v>indian_asian</v>
      </c>
      <c r="F7116">
        <f>VLOOKUP($A7116,'[1]User Profiles'!$A:$I,7,FALSE)</f>
        <v>35</v>
      </c>
      <c r="G7116" t="str">
        <f>VLOOKUP($A7116,'[1]User Profiles'!$A:$I,8,FALSE)</f>
        <v>Kwazulu Natal</v>
      </c>
      <c r="H7116" t="s">
        <v>25</v>
      </c>
      <c r="I7116" s="4">
        <v>42436</v>
      </c>
      <c r="J7116" s="1">
        <v>0.71527777777777779</v>
      </c>
      <c r="K7116" s="1">
        <v>7.175925925925927E-4</v>
      </c>
      <c r="L7116" s="1" t="str">
        <f t="shared" si="445"/>
        <v>Monday</v>
      </c>
      <c r="M7116" t="str">
        <f t="shared" si="444"/>
        <v>March</v>
      </c>
      <c r="N7116" s="2" t="str">
        <f t="shared" si="446"/>
        <v>Afternoon</v>
      </c>
      <c r="O7116" s="2">
        <v>42436.715277777781</v>
      </c>
      <c r="P7116">
        <v>831111</v>
      </c>
      <c r="Q7116" t="str">
        <f t="shared" si="447"/>
        <v>Sports</v>
      </c>
    </row>
    <row r="7117" spans="1:17" x14ac:dyDescent="0.3">
      <c r="A7117">
        <v>794358</v>
      </c>
      <c r="B7117" t="str">
        <f>VLOOKUP($A7117,'[1]User Profiles'!$A:$I,2,FALSE)</f>
        <v>Winona </v>
      </c>
      <c r="C7117" t="str">
        <f>VLOOKUP($A7117,'[1]User Profiles'!$A:$I,3,FALSE)</f>
        <v>Wigfall</v>
      </c>
      <c r="D7117" t="str">
        <f>VLOOKUP($A7117,'[1]User Profiles'!$A:$I,5,FALSE)</f>
        <v>female</v>
      </c>
      <c r="E7117" t="str">
        <f>VLOOKUP($A7117,'[1]User Profiles'!$A:$I,6,FALSE)</f>
        <v>white</v>
      </c>
      <c r="F7117">
        <f>VLOOKUP($A7117,'[1]User Profiles'!$A:$I,7,FALSE)</f>
        <v>27</v>
      </c>
      <c r="G7117" t="str">
        <f>VLOOKUP($A7117,'[1]User Profiles'!$A:$I,8,FALSE)</f>
        <v>Western Cape</v>
      </c>
      <c r="H7117" t="s">
        <v>20</v>
      </c>
      <c r="I7117" s="4">
        <v>42409</v>
      </c>
      <c r="J7117" s="1">
        <v>0.71527777777777779</v>
      </c>
      <c r="K7117" s="1">
        <v>6.9444444444444444E-5</v>
      </c>
      <c r="L7117" s="1" t="str">
        <f t="shared" si="445"/>
        <v>Tuesday</v>
      </c>
      <c r="M7117" t="str">
        <f t="shared" si="444"/>
        <v>February</v>
      </c>
      <c r="N7117" s="2" t="str">
        <f t="shared" si="446"/>
        <v>Afternoon</v>
      </c>
      <c r="O7117" s="2">
        <v>42409.715277777781</v>
      </c>
      <c r="P7117">
        <v>794358</v>
      </c>
      <c r="Q7117" t="str">
        <f t="shared" si="447"/>
        <v>Other</v>
      </c>
    </row>
    <row r="7118" spans="1:17" x14ac:dyDescent="0.3">
      <c r="A7118">
        <v>906463</v>
      </c>
      <c r="B7118" t="str">
        <f>VLOOKUP($A7118,'[1]User Profiles'!$A:$I,2,FALSE)</f>
        <v>Art </v>
      </c>
      <c r="C7118" t="str">
        <f>VLOOKUP($A7118,'[1]User Profiles'!$A:$I,3,FALSE)</f>
        <v>Mcculloch</v>
      </c>
      <c r="D7118" t="str">
        <f>VLOOKUP($A7118,'[1]User Profiles'!$A:$I,5,FALSE)</f>
        <v>male</v>
      </c>
      <c r="E7118" t="str">
        <f>VLOOKUP($A7118,'[1]User Profiles'!$A:$I,6,FALSE)</f>
        <v>indian_asian</v>
      </c>
      <c r="F7118">
        <f>VLOOKUP($A7118,'[1]User Profiles'!$A:$I,7,FALSE)</f>
        <v>36</v>
      </c>
      <c r="G7118" t="str">
        <f>VLOOKUP($A7118,'[1]User Profiles'!$A:$I,8,FALSE)</f>
        <v>Limpopo</v>
      </c>
      <c r="H7118" t="s">
        <v>32</v>
      </c>
      <c r="I7118" s="4">
        <v>42454</v>
      </c>
      <c r="J7118" s="1">
        <v>0.71527777777777779</v>
      </c>
      <c r="K7118" s="1">
        <v>2.685185185185185E-3</v>
      </c>
      <c r="L7118" s="1" t="str">
        <f t="shared" si="445"/>
        <v>Friday</v>
      </c>
      <c r="M7118" t="str">
        <f t="shared" si="444"/>
        <v>March</v>
      </c>
      <c r="N7118" s="2" t="str">
        <f t="shared" si="446"/>
        <v>Afternoon</v>
      </c>
      <c r="O7118" s="2">
        <v>42454.715277777781</v>
      </c>
      <c r="P7118">
        <v>906463</v>
      </c>
      <c r="Q7118" t="str">
        <f t="shared" si="447"/>
        <v>Entertainment</v>
      </c>
    </row>
    <row r="7119" spans="1:17" x14ac:dyDescent="0.3">
      <c r="A7119">
        <v>780217</v>
      </c>
      <c r="B7119" t="str">
        <f>VLOOKUP($A7119,'[1]User Profiles'!$A:$I,2,FALSE)</f>
        <v>Adela </v>
      </c>
      <c r="C7119" t="str">
        <f>VLOOKUP($A7119,'[1]User Profiles'!$A:$I,3,FALSE)</f>
        <v>Vital</v>
      </c>
      <c r="D7119" t="str">
        <f>VLOOKUP($A7119,'[1]User Profiles'!$A:$I,5,FALSE)</f>
        <v>female</v>
      </c>
      <c r="E7119" t="str">
        <f>VLOOKUP($A7119,'[1]User Profiles'!$A:$I,6,FALSE)</f>
        <v>indian_asian</v>
      </c>
      <c r="F7119">
        <f>VLOOKUP($A7119,'[1]User Profiles'!$A:$I,7,FALSE)</f>
        <v>33</v>
      </c>
      <c r="G7119" t="str">
        <f>VLOOKUP($A7119,'[1]User Profiles'!$A:$I,8,FALSE)</f>
        <v>Kwazulu Natal</v>
      </c>
      <c r="H7119" t="s">
        <v>23</v>
      </c>
      <c r="I7119" s="4">
        <v>42407</v>
      </c>
      <c r="J7119" s="1">
        <v>0.71527777777777779</v>
      </c>
      <c r="K7119" s="1">
        <v>1.0937499999999999E-3</v>
      </c>
      <c r="L7119" s="1" t="str">
        <f t="shared" si="445"/>
        <v>Sunday</v>
      </c>
      <c r="M7119" t="str">
        <f t="shared" si="444"/>
        <v>February</v>
      </c>
      <c r="N7119" s="2" t="str">
        <f t="shared" si="446"/>
        <v>Afternoon</v>
      </c>
      <c r="O7119" s="2">
        <v>42407.715277777781</v>
      </c>
      <c r="P7119">
        <v>780217</v>
      </c>
      <c r="Q7119" t="str">
        <f t="shared" si="447"/>
        <v>Entertainment</v>
      </c>
    </row>
    <row r="7120" spans="1:17" x14ac:dyDescent="0.3">
      <c r="A7120">
        <v>436474</v>
      </c>
      <c r="B7120" t="str">
        <f>VLOOKUP($A7120,'[1]User Profiles'!$A:$I,2,FALSE)</f>
        <v>Lillie </v>
      </c>
      <c r="C7120" t="str">
        <f>VLOOKUP($A7120,'[1]User Profiles'!$A:$I,3,FALSE)</f>
        <v>Langenfeld</v>
      </c>
      <c r="D7120" t="str">
        <f>VLOOKUP($A7120,'[1]User Profiles'!$A:$I,5,FALSE)</f>
        <v>female</v>
      </c>
      <c r="E7120" t="str">
        <f>VLOOKUP($A7120,'[1]User Profiles'!$A:$I,6,FALSE)</f>
        <v>black</v>
      </c>
      <c r="F7120">
        <f>VLOOKUP($A7120,'[1]User Profiles'!$A:$I,7,FALSE)</f>
        <v>42</v>
      </c>
      <c r="G7120" t="str">
        <f>VLOOKUP($A7120,'[1]User Profiles'!$A:$I,8,FALSE)</f>
        <v>Gauteng</v>
      </c>
      <c r="H7120" t="s">
        <v>19</v>
      </c>
      <c r="I7120" s="4">
        <v>42374</v>
      </c>
      <c r="J7120" s="1">
        <v>0.71527777777777779</v>
      </c>
      <c r="K7120" s="1">
        <v>4.3888888888888887E-2</v>
      </c>
      <c r="L7120" s="1" t="str">
        <f t="shared" si="445"/>
        <v>Tuesday</v>
      </c>
      <c r="M7120" t="str">
        <f t="shared" si="444"/>
        <v>January</v>
      </c>
      <c r="N7120" s="2" t="str">
        <f t="shared" si="446"/>
        <v>Afternoon</v>
      </c>
      <c r="O7120" s="2">
        <v>42374.715277777781</v>
      </c>
      <c r="P7120">
        <v>436474</v>
      </c>
      <c r="Q7120" t="str">
        <f t="shared" si="447"/>
        <v>Entertainment</v>
      </c>
    </row>
    <row r="7121" spans="1:17" x14ac:dyDescent="0.3">
      <c r="A7121">
        <v>2405263</v>
      </c>
      <c r="B7121" t="str">
        <f>VLOOKUP($A7121,'[1]User Profiles'!$A:$I,2,FALSE)</f>
        <v>Filiberto </v>
      </c>
      <c r="C7121" t="str">
        <f>VLOOKUP($A7121,'[1]User Profiles'!$A:$I,3,FALSE)</f>
        <v>Curran</v>
      </c>
      <c r="D7121" t="str">
        <f>VLOOKUP($A7121,'[1]User Profiles'!$A:$I,5,FALSE)</f>
        <v>male</v>
      </c>
      <c r="E7121" t="str">
        <f>VLOOKUP($A7121,'[1]User Profiles'!$A:$I,6,FALSE)</f>
        <v>black</v>
      </c>
      <c r="F7121">
        <f>VLOOKUP($A7121,'[1]User Profiles'!$A:$I,7,FALSE)</f>
        <v>30</v>
      </c>
      <c r="G7121" t="str">
        <f>VLOOKUP($A7121,'[1]User Profiles'!$A:$I,8,FALSE)</f>
        <v>Gauteng</v>
      </c>
      <c r="H7121" t="s">
        <v>19</v>
      </c>
      <c r="I7121" s="4">
        <v>42372</v>
      </c>
      <c r="J7121" s="1">
        <v>0.71527777777777779</v>
      </c>
      <c r="K7121" s="1">
        <v>1.0763888888888891E-3</v>
      </c>
      <c r="L7121" s="1" t="str">
        <f t="shared" si="445"/>
        <v>Sunday</v>
      </c>
      <c r="M7121" t="str">
        <f t="shared" si="444"/>
        <v>January</v>
      </c>
      <c r="N7121" s="2" t="str">
        <f t="shared" si="446"/>
        <v>Afternoon</v>
      </c>
      <c r="O7121" s="2">
        <v>42372.715277777781</v>
      </c>
      <c r="P7121">
        <v>2405263</v>
      </c>
      <c r="Q7121" t="str">
        <f t="shared" si="447"/>
        <v>Entertainment</v>
      </c>
    </row>
    <row r="7122" spans="1:17" x14ac:dyDescent="0.3">
      <c r="A7122">
        <v>893649</v>
      </c>
      <c r="B7122" t="str">
        <f>VLOOKUP($A7122,'[1]User Profiles'!$A:$I,2,FALSE)</f>
        <v>Wilton </v>
      </c>
      <c r="C7122" t="str">
        <f>VLOOKUP($A7122,'[1]User Profiles'!$A:$I,3,FALSE)</f>
        <v>Gettys</v>
      </c>
      <c r="D7122" t="str">
        <f>VLOOKUP($A7122,'[1]User Profiles'!$A:$I,5,FALSE)</f>
        <v>male</v>
      </c>
      <c r="E7122" t="str">
        <f>VLOOKUP($A7122,'[1]User Profiles'!$A:$I,6,FALSE)</f>
        <v>black</v>
      </c>
      <c r="F7122">
        <f>VLOOKUP($A7122,'[1]User Profiles'!$A:$I,7,FALSE)</f>
        <v>40</v>
      </c>
      <c r="G7122" t="str">
        <f>VLOOKUP($A7122,'[1]User Profiles'!$A:$I,8,FALSE)</f>
        <v>Mpumalanga</v>
      </c>
      <c r="H7122" t="s">
        <v>23</v>
      </c>
      <c r="I7122" s="4">
        <v>42454</v>
      </c>
      <c r="J7122" s="1">
        <v>0.71527777777777779</v>
      </c>
      <c r="K7122" s="1">
        <v>1.8923611111111112E-3</v>
      </c>
      <c r="L7122" s="1" t="str">
        <f t="shared" si="445"/>
        <v>Friday</v>
      </c>
      <c r="M7122" t="str">
        <f t="shared" si="444"/>
        <v>March</v>
      </c>
      <c r="N7122" s="2" t="str">
        <f t="shared" si="446"/>
        <v>Afternoon</v>
      </c>
      <c r="O7122" s="2">
        <v>42454.715277777781</v>
      </c>
      <c r="P7122">
        <v>893649</v>
      </c>
      <c r="Q7122" t="str">
        <f t="shared" si="447"/>
        <v>Entertainment</v>
      </c>
    </row>
    <row r="7123" spans="1:17" x14ac:dyDescent="0.3">
      <c r="A7123">
        <v>810367</v>
      </c>
      <c r="B7123" t="str">
        <f>VLOOKUP($A7123,'[1]User Profiles'!$A:$I,2,FALSE)</f>
        <v>Cory </v>
      </c>
      <c r="C7123" t="str">
        <f>VLOOKUP($A7123,'[1]User Profiles'!$A:$I,3,FALSE)</f>
        <v>Wigfall</v>
      </c>
      <c r="D7123" t="str">
        <f>VLOOKUP($A7123,'[1]User Profiles'!$A:$I,5,FALSE)</f>
        <v>male</v>
      </c>
      <c r="E7123" t="str">
        <f>VLOOKUP($A7123,'[1]User Profiles'!$A:$I,6,FALSE)</f>
        <v>coloured</v>
      </c>
      <c r="F7123">
        <f>VLOOKUP($A7123,'[1]User Profiles'!$A:$I,7,FALSE)</f>
        <v>33</v>
      </c>
      <c r="G7123" t="str">
        <f>VLOOKUP($A7123,'[1]User Profiles'!$A:$I,8,FALSE)</f>
        <v>Western Cape</v>
      </c>
      <c r="H7123" t="s">
        <v>19</v>
      </c>
      <c r="I7123" s="4">
        <v>42410</v>
      </c>
      <c r="J7123" s="1">
        <v>0.71527777777777779</v>
      </c>
      <c r="K7123" s="1">
        <v>5.8680555555555552E-3</v>
      </c>
      <c r="L7123" s="1" t="str">
        <f t="shared" si="445"/>
        <v>Wednesday</v>
      </c>
      <c r="M7123" t="str">
        <f t="shared" si="444"/>
        <v>February</v>
      </c>
      <c r="N7123" s="2" t="str">
        <f t="shared" si="446"/>
        <v>Afternoon</v>
      </c>
      <c r="O7123" s="2">
        <v>42410.715277777781</v>
      </c>
      <c r="P7123">
        <v>810367</v>
      </c>
      <c r="Q7123" t="str">
        <f t="shared" si="447"/>
        <v>Entertainment</v>
      </c>
    </row>
    <row r="7124" spans="1:17" x14ac:dyDescent="0.3">
      <c r="A7124">
        <v>273732</v>
      </c>
      <c r="B7124" t="str">
        <f>VLOOKUP($A7124,'[1]User Profiles'!$A:$I,2,FALSE)</f>
        <v>None</v>
      </c>
      <c r="C7124" t="str">
        <f>VLOOKUP($A7124,'[1]User Profiles'!$A:$I,3,FALSE)</f>
        <v>None</v>
      </c>
      <c r="D7124" t="str">
        <f>VLOOKUP($A7124,'[1]User Profiles'!$A:$I,5,FALSE)</f>
        <v>None</v>
      </c>
      <c r="E7124" t="str">
        <f>VLOOKUP($A7124,'[1]User Profiles'!$A:$I,6,FALSE)</f>
        <v>None</v>
      </c>
      <c r="F7124">
        <f>VLOOKUP($A7124,'[1]User Profiles'!$A:$I,7,FALSE)</f>
        <v>0</v>
      </c>
      <c r="G7124" t="str">
        <f>VLOOKUP($A7124,'[1]User Profiles'!$A:$I,8,FALSE)</f>
        <v>None</v>
      </c>
      <c r="H7124" t="s">
        <v>31</v>
      </c>
      <c r="I7124" s="4">
        <v>42459</v>
      </c>
      <c r="J7124" s="1">
        <v>0.71527777777777779</v>
      </c>
      <c r="K7124" s="1">
        <v>1.0416666666666667E-4</v>
      </c>
      <c r="L7124" s="1" t="str">
        <f t="shared" si="445"/>
        <v>Wednesday</v>
      </c>
      <c r="M7124" t="str">
        <f t="shared" si="444"/>
        <v>March</v>
      </c>
      <c r="N7124" s="2" t="str">
        <f t="shared" si="446"/>
        <v>Afternoon</v>
      </c>
      <c r="O7124" s="2">
        <v>42459.715277777781</v>
      </c>
      <c r="P7124">
        <v>273732</v>
      </c>
      <c r="Q7124" t="str">
        <f t="shared" si="447"/>
        <v>Other</v>
      </c>
    </row>
    <row r="7125" spans="1:17" x14ac:dyDescent="0.3">
      <c r="A7125">
        <v>1771036</v>
      </c>
      <c r="B7125" t="str">
        <f>VLOOKUP($A7125,'[1]User Profiles'!$A:$I,2,FALSE)</f>
        <v>Stephen </v>
      </c>
      <c r="C7125" t="str">
        <f>VLOOKUP($A7125,'[1]User Profiles'!$A:$I,3,FALSE)</f>
        <v>Woolard</v>
      </c>
      <c r="D7125" t="str">
        <f>VLOOKUP($A7125,'[1]User Profiles'!$A:$I,5,FALSE)</f>
        <v>male</v>
      </c>
      <c r="E7125" t="str">
        <f>VLOOKUP($A7125,'[1]User Profiles'!$A:$I,6,FALSE)</f>
        <v>black</v>
      </c>
      <c r="F7125">
        <f>VLOOKUP($A7125,'[1]User Profiles'!$A:$I,7,FALSE)</f>
        <v>37</v>
      </c>
      <c r="G7125" t="str">
        <f>VLOOKUP($A7125,'[1]User Profiles'!$A:$I,8,FALSE)</f>
        <v>Limpopo</v>
      </c>
      <c r="H7125" t="s">
        <v>25</v>
      </c>
      <c r="I7125" s="4">
        <v>42416</v>
      </c>
      <c r="J7125" s="1">
        <v>0.71527777777777779</v>
      </c>
      <c r="K7125" s="1">
        <v>0</v>
      </c>
      <c r="L7125" s="1" t="str">
        <f t="shared" si="445"/>
        <v>Tuesday</v>
      </c>
      <c r="M7125" t="str">
        <f t="shared" si="444"/>
        <v>February</v>
      </c>
      <c r="N7125" s="2" t="str">
        <f t="shared" si="446"/>
        <v>Afternoon</v>
      </c>
      <c r="O7125" s="2">
        <v>42416.715277777781</v>
      </c>
      <c r="P7125">
        <v>1770122</v>
      </c>
      <c r="Q7125" t="str">
        <f t="shared" si="447"/>
        <v>Sports</v>
      </c>
    </row>
    <row r="7126" spans="1:17" x14ac:dyDescent="0.3">
      <c r="A7126">
        <v>773462</v>
      </c>
      <c r="B7126" t="str">
        <f>VLOOKUP($A7126,'[1]User Profiles'!$A:$I,2,FALSE)</f>
        <v>Efren </v>
      </c>
      <c r="C7126" t="str">
        <f>VLOOKUP($A7126,'[1]User Profiles'!$A:$I,3,FALSE)</f>
        <v>Mcculloch</v>
      </c>
      <c r="D7126" t="str">
        <f>VLOOKUP($A7126,'[1]User Profiles'!$A:$I,5,FALSE)</f>
        <v>male</v>
      </c>
      <c r="E7126" t="str">
        <f>VLOOKUP($A7126,'[1]User Profiles'!$A:$I,6,FALSE)</f>
        <v>black</v>
      </c>
      <c r="F7126">
        <f>VLOOKUP($A7126,'[1]User Profiles'!$A:$I,7,FALSE)</f>
        <v>38</v>
      </c>
      <c r="G7126" t="str">
        <f>VLOOKUP($A7126,'[1]User Profiles'!$A:$I,8,FALSE)</f>
        <v>Kwazulu Natal</v>
      </c>
      <c r="H7126" t="s">
        <v>25</v>
      </c>
      <c r="I7126" s="4">
        <v>42397</v>
      </c>
      <c r="J7126" s="1">
        <v>0.71527777777777779</v>
      </c>
      <c r="K7126" s="1">
        <v>3.7037037037037034E-3</v>
      </c>
      <c r="L7126" s="1" t="str">
        <f t="shared" si="445"/>
        <v>Thursday</v>
      </c>
      <c r="M7126" t="str">
        <f t="shared" si="444"/>
        <v>January</v>
      </c>
      <c r="N7126" s="2" t="str">
        <f t="shared" si="446"/>
        <v>Afternoon</v>
      </c>
      <c r="O7126" s="2">
        <v>42397.715277777781</v>
      </c>
      <c r="P7126">
        <v>773462</v>
      </c>
      <c r="Q7126" t="str">
        <f t="shared" si="447"/>
        <v>Sports</v>
      </c>
    </row>
    <row r="7127" spans="1:17" x14ac:dyDescent="0.3">
      <c r="A7127">
        <v>833758</v>
      </c>
      <c r="B7127" t="str">
        <f>VLOOKUP($A7127,'[1]User Profiles'!$A:$I,2,FALSE)</f>
        <v>Randy </v>
      </c>
      <c r="C7127" t="str">
        <f>VLOOKUP($A7127,'[1]User Profiles'!$A:$I,3,FALSE)</f>
        <v>Caves</v>
      </c>
      <c r="D7127" t="str">
        <f>VLOOKUP($A7127,'[1]User Profiles'!$A:$I,5,FALSE)</f>
        <v>male</v>
      </c>
      <c r="E7127" t="str">
        <f>VLOOKUP($A7127,'[1]User Profiles'!$A:$I,6,FALSE)</f>
        <v>white</v>
      </c>
      <c r="F7127">
        <f>VLOOKUP($A7127,'[1]User Profiles'!$A:$I,7,FALSE)</f>
        <v>29</v>
      </c>
      <c r="G7127" t="str">
        <f>VLOOKUP($A7127,'[1]User Profiles'!$A:$I,8,FALSE)</f>
        <v>Gauteng</v>
      </c>
      <c r="H7127" t="s">
        <v>17</v>
      </c>
      <c r="I7127" s="4">
        <v>42433</v>
      </c>
      <c r="J7127" s="1">
        <v>0.71527777777777779</v>
      </c>
      <c r="K7127" s="1">
        <v>6.5972222222222224E-4</v>
      </c>
      <c r="L7127" s="1" t="str">
        <f t="shared" si="445"/>
        <v>Friday</v>
      </c>
      <c r="M7127" t="str">
        <f t="shared" si="444"/>
        <v>March</v>
      </c>
      <c r="N7127" s="2" t="str">
        <f t="shared" si="446"/>
        <v>Afternoon</v>
      </c>
      <c r="O7127" s="2">
        <v>42433.715277777781</v>
      </c>
      <c r="P7127">
        <v>833758</v>
      </c>
      <c r="Q7127" t="str">
        <f t="shared" si="447"/>
        <v>Other</v>
      </c>
    </row>
    <row r="7128" spans="1:17" x14ac:dyDescent="0.3">
      <c r="A7128">
        <v>808930</v>
      </c>
      <c r="B7128" t="str">
        <f>VLOOKUP($A7128,'[1]User Profiles'!$A:$I,2,FALSE)</f>
        <v>Claud </v>
      </c>
      <c r="C7128" t="str">
        <f>VLOOKUP($A7128,'[1]User Profiles'!$A:$I,3,FALSE)</f>
        <v>Marek</v>
      </c>
      <c r="D7128" t="str">
        <f>VLOOKUP($A7128,'[1]User Profiles'!$A:$I,5,FALSE)</f>
        <v>male</v>
      </c>
      <c r="E7128" t="str">
        <f>VLOOKUP($A7128,'[1]User Profiles'!$A:$I,6,FALSE)</f>
        <v>indian_asian</v>
      </c>
      <c r="F7128">
        <f>VLOOKUP($A7128,'[1]User Profiles'!$A:$I,7,FALSE)</f>
        <v>35</v>
      </c>
      <c r="G7128" t="str">
        <f>VLOOKUP($A7128,'[1]User Profiles'!$A:$I,8,FALSE)</f>
        <v>Limpopo</v>
      </c>
      <c r="H7128" t="s">
        <v>20</v>
      </c>
      <c r="I7128" s="4">
        <v>42427</v>
      </c>
      <c r="J7128" s="1">
        <v>0.71597222222222223</v>
      </c>
      <c r="K7128" s="1">
        <v>3.2407407407407406E-4</v>
      </c>
      <c r="L7128" s="1" t="str">
        <f t="shared" si="445"/>
        <v>Saturday</v>
      </c>
      <c r="M7128" t="str">
        <f t="shared" si="444"/>
        <v>February</v>
      </c>
      <c r="N7128" s="2" t="str">
        <f t="shared" si="446"/>
        <v>Afternoon</v>
      </c>
      <c r="O7128" s="2">
        <v>42427.71597222222</v>
      </c>
      <c r="P7128">
        <v>808930</v>
      </c>
      <c r="Q7128" t="str">
        <f t="shared" si="447"/>
        <v>Other</v>
      </c>
    </row>
    <row r="7129" spans="1:17" x14ac:dyDescent="0.3">
      <c r="A7129">
        <v>820518</v>
      </c>
      <c r="B7129" t="str">
        <f>VLOOKUP($A7129,'[1]User Profiles'!$A:$I,2,FALSE)</f>
        <v>Earl </v>
      </c>
      <c r="C7129" t="str">
        <f>VLOOKUP($A7129,'[1]User Profiles'!$A:$I,3,FALSE)</f>
        <v>Wigfall</v>
      </c>
      <c r="D7129" t="str">
        <f>VLOOKUP($A7129,'[1]User Profiles'!$A:$I,5,FALSE)</f>
        <v>male</v>
      </c>
      <c r="E7129" t="str">
        <f>VLOOKUP($A7129,'[1]User Profiles'!$A:$I,6,FALSE)</f>
        <v>black</v>
      </c>
      <c r="F7129">
        <f>VLOOKUP($A7129,'[1]User Profiles'!$A:$I,7,FALSE)</f>
        <v>30</v>
      </c>
      <c r="G7129" t="str">
        <f>VLOOKUP($A7129,'[1]User Profiles'!$A:$I,8,FALSE)</f>
        <v>Gauteng</v>
      </c>
      <c r="H7129" t="s">
        <v>16</v>
      </c>
      <c r="I7129" s="4">
        <v>42376</v>
      </c>
      <c r="J7129" s="1">
        <v>0.71597222222222223</v>
      </c>
      <c r="K7129" s="1">
        <v>2.0833333333333335E-4</v>
      </c>
      <c r="L7129" s="1" t="str">
        <f t="shared" si="445"/>
        <v>Thursday</v>
      </c>
      <c r="M7129" t="str">
        <f t="shared" si="444"/>
        <v>January</v>
      </c>
      <c r="N7129" s="2" t="str">
        <f t="shared" si="446"/>
        <v>Afternoon</v>
      </c>
      <c r="O7129" s="2">
        <v>42376.71597222222</v>
      </c>
      <c r="P7129">
        <v>820518</v>
      </c>
      <c r="Q7129" t="str">
        <f t="shared" si="447"/>
        <v>Other</v>
      </c>
    </row>
    <row r="7130" spans="1:17" x14ac:dyDescent="0.3">
      <c r="A7130">
        <v>652906</v>
      </c>
      <c r="B7130" t="str">
        <f>VLOOKUP($A7130,'[1]User Profiles'!$A:$I,2,FALSE)</f>
        <v>Wilton </v>
      </c>
      <c r="C7130" t="str">
        <f>VLOOKUP($A7130,'[1]User Profiles'!$A:$I,3,FALSE)</f>
        <v>Hier</v>
      </c>
      <c r="D7130" t="str">
        <f>VLOOKUP($A7130,'[1]User Profiles'!$A:$I,5,FALSE)</f>
        <v>male</v>
      </c>
      <c r="E7130" t="str">
        <f>VLOOKUP($A7130,'[1]User Profiles'!$A:$I,6,FALSE)</f>
        <v>coloured</v>
      </c>
      <c r="F7130">
        <f>VLOOKUP($A7130,'[1]User Profiles'!$A:$I,7,FALSE)</f>
        <v>43</v>
      </c>
      <c r="G7130" t="str">
        <f>VLOOKUP($A7130,'[1]User Profiles'!$A:$I,8,FALSE)</f>
        <v>Western Cape</v>
      </c>
      <c r="H7130" t="s">
        <v>24</v>
      </c>
      <c r="I7130" s="4">
        <v>42387</v>
      </c>
      <c r="J7130" s="1">
        <v>0.71597222222222223</v>
      </c>
      <c r="K7130" s="1">
        <v>1.0416666666666667E-3</v>
      </c>
      <c r="L7130" s="1" t="str">
        <f t="shared" si="445"/>
        <v>Monday</v>
      </c>
      <c r="M7130" t="str">
        <f t="shared" si="444"/>
        <v>January</v>
      </c>
      <c r="N7130" s="2" t="str">
        <f t="shared" si="446"/>
        <v>Afternoon</v>
      </c>
      <c r="O7130" s="2">
        <v>42387.71597222222</v>
      </c>
      <c r="P7130">
        <v>652906</v>
      </c>
      <c r="Q7130" t="str">
        <f t="shared" si="447"/>
        <v>Other</v>
      </c>
    </row>
    <row r="7131" spans="1:17" x14ac:dyDescent="0.3">
      <c r="A7131">
        <v>820659</v>
      </c>
      <c r="B7131" t="str">
        <f>VLOOKUP($A7131,'[1]User Profiles'!$A:$I,2,FALSE)</f>
        <v>None</v>
      </c>
      <c r="C7131" t="str">
        <f>VLOOKUP($A7131,'[1]User Profiles'!$A:$I,3,FALSE)</f>
        <v>None</v>
      </c>
      <c r="D7131" t="str">
        <f>VLOOKUP($A7131,'[1]User Profiles'!$A:$I,5,FALSE)</f>
        <v>None</v>
      </c>
      <c r="E7131" t="str">
        <f>VLOOKUP($A7131,'[1]User Profiles'!$A:$I,6,FALSE)</f>
        <v>None</v>
      </c>
      <c r="F7131">
        <f>VLOOKUP($A7131,'[1]User Profiles'!$A:$I,7,FALSE)</f>
        <v>0</v>
      </c>
      <c r="G7131" t="str">
        <f>VLOOKUP($A7131,'[1]User Profiles'!$A:$I,8,FALSE)</f>
        <v>None</v>
      </c>
      <c r="H7131" t="s">
        <v>26</v>
      </c>
      <c r="I7131" s="4">
        <v>42441</v>
      </c>
      <c r="J7131" s="1">
        <v>0.71597222222222223</v>
      </c>
      <c r="K7131" s="1">
        <v>5.7870370370370378E-4</v>
      </c>
      <c r="L7131" s="1" t="str">
        <f t="shared" si="445"/>
        <v>Saturday</v>
      </c>
      <c r="M7131" t="str">
        <f t="shared" si="444"/>
        <v>March</v>
      </c>
      <c r="N7131" s="2" t="str">
        <f t="shared" si="446"/>
        <v>Afternoon</v>
      </c>
      <c r="O7131" s="2">
        <v>42441.71597222222</v>
      </c>
      <c r="P7131">
        <v>820659</v>
      </c>
      <c r="Q7131" t="str">
        <f t="shared" si="447"/>
        <v>Entertainment</v>
      </c>
    </row>
    <row r="7132" spans="1:17" x14ac:dyDescent="0.3">
      <c r="A7132">
        <v>788941</v>
      </c>
      <c r="B7132" t="str">
        <f>VLOOKUP($A7132,'[1]User Profiles'!$A:$I,2,FALSE)</f>
        <v>Kyle </v>
      </c>
      <c r="C7132" t="str">
        <f>VLOOKUP($A7132,'[1]User Profiles'!$A:$I,3,FALSE)</f>
        <v>Nicholls</v>
      </c>
      <c r="D7132" t="str">
        <f>VLOOKUP($A7132,'[1]User Profiles'!$A:$I,5,FALSE)</f>
        <v>male</v>
      </c>
      <c r="E7132" t="str">
        <f>VLOOKUP($A7132,'[1]User Profiles'!$A:$I,6,FALSE)</f>
        <v>white</v>
      </c>
      <c r="F7132">
        <f>VLOOKUP($A7132,'[1]User Profiles'!$A:$I,7,FALSE)</f>
        <v>35</v>
      </c>
      <c r="G7132" t="str">
        <f>VLOOKUP($A7132,'[1]User Profiles'!$A:$I,8,FALSE)</f>
        <v>Western Cape</v>
      </c>
      <c r="H7132" t="s">
        <v>20</v>
      </c>
      <c r="I7132" s="4">
        <v>42419</v>
      </c>
      <c r="J7132" s="1">
        <v>0.71597222222222223</v>
      </c>
      <c r="K7132" s="1">
        <v>5.3240740740740744E-4</v>
      </c>
      <c r="L7132" s="1" t="str">
        <f t="shared" si="445"/>
        <v>Friday</v>
      </c>
      <c r="M7132" t="str">
        <f t="shared" si="444"/>
        <v>February</v>
      </c>
      <c r="N7132" s="2" t="str">
        <f t="shared" si="446"/>
        <v>Afternoon</v>
      </c>
      <c r="O7132" s="2">
        <v>42419.71597222222</v>
      </c>
      <c r="P7132">
        <v>788941</v>
      </c>
      <c r="Q7132" t="str">
        <f t="shared" si="447"/>
        <v>Other</v>
      </c>
    </row>
    <row r="7133" spans="1:17" x14ac:dyDescent="0.3">
      <c r="A7133">
        <v>809264</v>
      </c>
      <c r="B7133" t="str">
        <f>VLOOKUP($A7133,'[1]User Profiles'!$A:$I,2,FALSE)</f>
        <v>Kyle </v>
      </c>
      <c r="C7133" t="str">
        <f>VLOOKUP($A7133,'[1]User Profiles'!$A:$I,3,FALSE)</f>
        <v>Beville</v>
      </c>
      <c r="D7133" t="str">
        <f>VLOOKUP($A7133,'[1]User Profiles'!$A:$I,5,FALSE)</f>
        <v>male</v>
      </c>
      <c r="E7133" t="str">
        <f>VLOOKUP($A7133,'[1]User Profiles'!$A:$I,6,FALSE)</f>
        <v>white</v>
      </c>
      <c r="F7133">
        <f>VLOOKUP($A7133,'[1]User Profiles'!$A:$I,7,FALSE)</f>
        <v>24</v>
      </c>
      <c r="G7133" t="str">
        <f>VLOOKUP($A7133,'[1]User Profiles'!$A:$I,8,FALSE)</f>
        <v>Gauteng</v>
      </c>
      <c r="H7133" t="s">
        <v>20</v>
      </c>
      <c r="I7133" s="4">
        <v>42448</v>
      </c>
      <c r="J7133" s="1">
        <v>0.71597222222222223</v>
      </c>
      <c r="K7133" s="1">
        <v>6.875E-3</v>
      </c>
      <c r="L7133" s="1" t="str">
        <f t="shared" si="445"/>
        <v>Saturday</v>
      </c>
      <c r="M7133" t="str">
        <f t="shared" si="444"/>
        <v>March</v>
      </c>
      <c r="N7133" s="2" t="str">
        <f t="shared" si="446"/>
        <v>Afternoon</v>
      </c>
      <c r="O7133" s="2">
        <v>42448.71597222222</v>
      </c>
      <c r="P7133">
        <v>809264</v>
      </c>
      <c r="Q7133" t="str">
        <f t="shared" si="447"/>
        <v>Other</v>
      </c>
    </row>
    <row r="7134" spans="1:17" x14ac:dyDescent="0.3">
      <c r="A7134">
        <v>792937</v>
      </c>
      <c r="B7134" t="str">
        <f>VLOOKUP($A7134,'[1]User Profiles'!$A:$I,2,FALSE)</f>
        <v>Michel </v>
      </c>
      <c r="C7134" t="str">
        <f>VLOOKUP($A7134,'[1]User Profiles'!$A:$I,3,FALSE)</f>
        <v>Sieren</v>
      </c>
      <c r="D7134" t="str">
        <f>VLOOKUP($A7134,'[1]User Profiles'!$A:$I,5,FALSE)</f>
        <v>male</v>
      </c>
      <c r="E7134" t="str">
        <f>VLOOKUP($A7134,'[1]User Profiles'!$A:$I,6,FALSE)</f>
        <v>black</v>
      </c>
      <c r="F7134">
        <f>VLOOKUP($A7134,'[1]User Profiles'!$A:$I,7,FALSE)</f>
        <v>32</v>
      </c>
      <c r="G7134" t="str">
        <f>VLOOKUP($A7134,'[1]User Profiles'!$A:$I,8,FALSE)</f>
        <v>Gauteng</v>
      </c>
      <c r="H7134" t="s">
        <v>19</v>
      </c>
      <c r="I7134" s="4">
        <v>42415</v>
      </c>
      <c r="J7134" s="1">
        <v>0.71597222222222223</v>
      </c>
      <c r="K7134" s="1">
        <v>7.2916666666666659E-4</v>
      </c>
      <c r="L7134" s="1" t="str">
        <f t="shared" si="445"/>
        <v>Monday</v>
      </c>
      <c r="M7134" t="str">
        <f t="shared" si="444"/>
        <v>February</v>
      </c>
      <c r="N7134" s="2" t="str">
        <f t="shared" si="446"/>
        <v>Afternoon</v>
      </c>
      <c r="O7134" s="2">
        <v>42415.71597222222</v>
      </c>
      <c r="P7134">
        <v>792937</v>
      </c>
      <c r="Q7134" t="str">
        <f t="shared" si="447"/>
        <v>Entertainment</v>
      </c>
    </row>
    <row r="7135" spans="1:17" x14ac:dyDescent="0.3">
      <c r="A7135">
        <v>2204045</v>
      </c>
      <c r="B7135" t="str">
        <f>VLOOKUP($A7135,'[1]User Profiles'!$A:$I,2,FALSE)</f>
        <v>Abel </v>
      </c>
      <c r="C7135" t="str">
        <f>VLOOKUP($A7135,'[1]User Profiles'!$A:$I,3,FALSE)</f>
        <v>Creager</v>
      </c>
      <c r="D7135" t="str">
        <f>VLOOKUP($A7135,'[1]User Profiles'!$A:$I,5,FALSE)</f>
        <v>male</v>
      </c>
      <c r="E7135" t="str">
        <f>VLOOKUP($A7135,'[1]User Profiles'!$A:$I,6,FALSE)</f>
        <v>white</v>
      </c>
      <c r="F7135">
        <f>VLOOKUP($A7135,'[1]User Profiles'!$A:$I,7,FALSE)</f>
        <v>30</v>
      </c>
      <c r="G7135" t="str">
        <f>VLOOKUP($A7135,'[1]User Profiles'!$A:$I,8,FALSE)</f>
        <v>North West</v>
      </c>
      <c r="H7135" t="s">
        <v>33</v>
      </c>
      <c r="I7135" s="4">
        <v>42457</v>
      </c>
      <c r="J7135" s="1">
        <v>0.71597222222222223</v>
      </c>
      <c r="K7135" s="1">
        <v>6.9097222222222216E-3</v>
      </c>
      <c r="L7135" s="1" t="str">
        <f t="shared" si="445"/>
        <v>Monday</v>
      </c>
      <c r="M7135" t="str">
        <f t="shared" si="444"/>
        <v>March</v>
      </c>
      <c r="N7135" s="2" t="str">
        <f t="shared" si="446"/>
        <v>Afternoon</v>
      </c>
      <c r="O7135" s="2">
        <v>42457.71597222222</v>
      </c>
      <c r="P7135">
        <v>2204045</v>
      </c>
      <c r="Q7135" t="str">
        <f t="shared" si="447"/>
        <v>Other</v>
      </c>
    </row>
    <row r="7136" spans="1:17" x14ac:dyDescent="0.3">
      <c r="A7136">
        <v>786607</v>
      </c>
      <c r="B7136" t="str">
        <f>VLOOKUP($A7136,'[1]User Profiles'!$A:$I,2,FALSE)</f>
        <v>Kyle </v>
      </c>
      <c r="C7136" t="str">
        <f>VLOOKUP($A7136,'[1]User Profiles'!$A:$I,3,FALSE)</f>
        <v>Lavoie</v>
      </c>
      <c r="D7136" t="str">
        <f>VLOOKUP($A7136,'[1]User Profiles'!$A:$I,5,FALSE)</f>
        <v>male</v>
      </c>
      <c r="E7136" t="str">
        <f>VLOOKUP($A7136,'[1]User Profiles'!$A:$I,6,FALSE)</f>
        <v>coloured</v>
      </c>
      <c r="F7136">
        <f>VLOOKUP($A7136,'[1]User Profiles'!$A:$I,7,FALSE)</f>
        <v>45</v>
      </c>
      <c r="G7136" t="str">
        <f>VLOOKUP($A7136,'[1]User Profiles'!$A:$I,8,FALSE)</f>
        <v>Western Cape</v>
      </c>
      <c r="H7136" t="s">
        <v>20</v>
      </c>
      <c r="I7136" s="4">
        <v>42411</v>
      </c>
      <c r="J7136" s="1">
        <v>0.71597222222222223</v>
      </c>
      <c r="K7136" s="1">
        <v>2.0138888888888888E-3</v>
      </c>
      <c r="L7136" s="1" t="str">
        <f t="shared" si="445"/>
        <v>Thursday</v>
      </c>
      <c r="M7136" t="str">
        <f t="shared" si="444"/>
        <v>February</v>
      </c>
      <c r="N7136" s="2" t="str">
        <f t="shared" si="446"/>
        <v>Afternoon</v>
      </c>
      <c r="O7136" s="2">
        <v>42411.71597222222</v>
      </c>
      <c r="P7136">
        <v>786607</v>
      </c>
      <c r="Q7136" t="str">
        <f t="shared" si="447"/>
        <v>Other</v>
      </c>
    </row>
    <row r="7137" spans="1:17" x14ac:dyDescent="0.3">
      <c r="A7137">
        <v>221281</v>
      </c>
      <c r="B7137" t="str">
        <f>VLOOKUP($A7137,'[1]User Profiles'!$A:$I,2,FALSE)</f>
        <v>None</v>
      </c>
      <c r="C7137" t="str">
        <f>VLOOKUP($A7137,'[1]User Profiles'!$A:$I,3,FALSE)</f>
        <v>None</v>
      </c>
      <c r="D7137" t="str">
        <f>VLOOKUP($A7137,'[1]User Profiles'!$A:$I,5,FALSE)</f>
        <v>None</v>
      </c>
      <c r="E7137" t="str">
        <f>VLOOKUP($A7137,'[1]User Profiles'!$A:$I,6,FALSE)</f>
        <v>None</v>
      </c>
      <c r="F7137">
        <f>VLOOKUP($A7137,'[1]User Profiles'!$A:$I,7,FALSE)</f>
        <v>0</v>
      </c>
      <c r="G7137" t="str">
        <f>VLOOKUP($A7137,'[1]User Profiles'!$A:$I,8,FALSE)</f>
        <v>None</v>
      </c>
      <c r="H7137" t="s">
        <v>32</v>
      </c>
      <c r="I7137" s="4">
        <v>42398</v>
      </c>
      <c r="J7137" s="1">
        <v>0.71597222222222223</v>
      </c>
      <c r="K7137" s="1">
        <v>2.0138888888888888E-3</v>
      </c>
      <c r="L7137" s="1" t="str">
        <f t="shared" si="445"/>
        <v>Friday</v>
      </c>
      <c r="M7137" t="str">
        <f t="shared" si="444"/>
        <v>January</v>
      </c>
      <c r="N7137" s="2" t="str">
        <f t="shared" si="446"/>
        <v>Afternoon</v>
      </c>
      <c r="O7137" s="2">
        <v>42398.71597222222</v>
      </c>
      <c r="P7137">
        <v>221281</v>
      </c>
      <c r="Q7137" t="str">
        <f t="shared" si="447"/>
        <v>Entertainment</v>
      </c>
    </row>
    <row r="7138" spans="1:17" x14ac:dyDescent="0.3">
      <c r="A7138">
        <v>2369921</v>
      </c>
      <c r="B7138" t="str">
        <f>VLOOKUP($A7138,'[1]User Profiles'!$A:$I,2,FALSE)</f>
        <v>Kip </v>
      </c>
      <c r="C7138" t="str">
        <f>VLOOKUP($A7138,'[1]User Profiles'!$A:$I,3,FALSE)</f>
        <v>Creager</v>
      </c>
      <c r="D7138" t="str">
        <f>VLOOKUP($A7138,'[1]User Profiles'!$A:$I,5,FALSE)</f>
        <v>male</v>
      </c>
      <c r="E7138" t="str">
        <f>VLOOKUP($A7138,'[1]User Profiles'!$A:$I,6,FALSE)</f>
        <v>black</v>
      </c>
      <c r="F7138">
        <f>VLOOKUP($A7138,'[1]User Profiles'!$A:$I,7,FALSE)</f>
        <v>67</v>
      </c>
      <c r="G7138" t="str">
        <f>VLOOKUP($A7138,'[1]User Profiles'!$A:$I,8,FALSE)</f>
        <v>Eastern Cape</v>
      </c>
      <c r="H7138" t="s">
        <v>25</v>
      </c>
      <c r="I7138" s="4">
        <v>42390</v>
      </c>
      <c r="J7138" s="1">
        <v>0.71597222222222223</v>
      </c>
      <c r="K7138" s="1">
        <v>3.2638888888888891E-2</v>
      </c>
      <c r="L7138" s="1" t="str">
        <f t="shared" si="445"/>
        <v>Thursday</v>
      </c>
      <c r="M7138" t="str">
        <f t="shared" si="444"/>
        <v>January</v>
      </c>
      <c r="N7138" s="2" t="str">
        <f t="shared" si="446"/>
        <v>Afternoon</v>
      </c>
      <c r="O7138" s="2">
        <v>42390.71597222222</v>
      </c>
      <c r="P7138">
        <v>2369921</v>
      </c>
      <c r="Q7138" t="str">
        <f t="shared" si="447"/>
        <v>Sports</v>
      </c>
    </row>
    <row r="7139" spans="1:17" x14ac:dyDescent="0.3">
      <c r="A7139">
        <v>103657</v>
      </c>
      <c r="B7139" t="str">
        <f>VLOOKUP($A7139,'[1]User Profiles'!$A:$I,2,FALSE)</f>
        <v>Romeo </v>
      </c>
      <c r="C7139" t="str">
        <f>VLOOKUP($A7139,'[1]User Profiles'!$A:$I,3,FALSE)</f>
        <v>Tatham</v>
      </c>
      <c r="D7139" t="str">
        <f>VLOOKUP($A7139,'[1]User Profiles'!$A:$I,5,FALSE)</f>
        <v>male</v>
      </c>
      <c r="E7139" t="str">
        <f>VLOOKUP($A7139,'[1]User Profiles'!$A:$I,6,FALSE)</f>
        <v>white</v>
      </c>
      <c r="F7139">
        <f>VLOOKUP($A7139,'[1]User Profiles'!$A:$I,7,FALSE)</f>
        <v>24</v>
      </c>
      <c r="G7139" t="str">
        <f>VLOOKUP($A7139,'[1]User Profiles'!$A:$I,8,FALSE)</f>
        <v>Mpumalanga</v>
      </c>
      <c r="H7139" t="s">
        <v>32</v>
      </c>
      <c r="I7139" s="4">
        <v>42448</v>
      </c>
      <c r="J7139" s="1">
        <v>0.71597222222222223</v>
      </c>
      <c r="K7139" s="1">
        <v>2.0601851851851853E-3</v>
      </c>
      <c r="L7139" s="1" t="str">
        <f t="shared" si="445"/>
        <v>Saturday</v>
      </c>
      <c r="M7139" t="str">
        <f t="shared" si="444"/>
        <v>March</v>
      </c>
      <c r="N7139" s="2" t="str">
        <f t="shared" si="446"/>
        <v>Afternoon</v>
      </c>
      <c r="O7139" s="2">
        <v>42448.71597222222</v>
      </c>
      <c r="P7139">
        <v>103657</v>
      </c>
      <c r="Q7139" t="str">
        <f t="shared" si="447"/>
        <v>Entertainment</v>
      </c>
    </row>
    <row r="7140" spans="1:17" x14ac:dyDescent="0.3">
      <c r="A7140">
        <v>931228</v>
      </c>
      <c r="B7140" t="str">
        <f>VLOOKUP($A7140,'[1]User Profiles'!$A:$I,2,FALSE)</f>
        <v>Charlie </v>
      </c>
      <c r="C7140" t="str">
        <f>VLOOKUP($A7140,'[1]User Profiles'!$A:$I,3,FALSE)</f>
        <v>Hier</v>
      </c>
      <c r="D7140" t="str">
        <f>VLOOKUP($A7140,'[1]User Profiles'!$A:$I,5,FALSE)</f>
        <v>male</v>
      </c>
      <c r="E7140" t="str">
        <f>VLOOKUP($A7140,'[1]User Profiles'!$A:$I,6,FALSE)</f>
        <v>white</v>
      </c>
      <c r="F7140">
        <f>VLOOKUP($A7140,'[1]User Profiles'!$A:$I,7,FALSE)</f>
        <v>37</v>
      </c>
      <c r="G7140" t="str">
        <f>VLOOKUP($A7140,'[1]User Profiles'!$A:$I,8,FALSE)</f>
        <v>Gauteng</v>
      </c>
      <c r="H7140" t="s">
        <v>21</v>
      </c>
      <c r="I7140" s="4">
        <v>42459</v>
      </c>
      <c r="J7140" s="1">
        <v>0.71597222222222223</v>
      </c>
      <c r="K7140" s="1">
        <v>2.0833333333333335E-4</v>
      </c>
      <c r="L7140" s="1" t="str">
        <f t="shared" si="445"/>
        <v>Wednesday</v>
      </c>
      <c r="M7140" t="str">
        <f t="shared" si="444"/>
        <v>March</v>
      </c>
      <c r="N7140" s="2" t="str">
        <f t="shared" si="446"/>
        <v>Afternoon</v>
      </c>
      <c r="O7140" s="2">
        <v>42459.71597222222</v>
      </c>
      <c r="P7140">
        <v>931228</v>
      </c>
      <c r="Q7140" t="str">
        <f t="shared" si="447"/>
        <v>Kids</v>
      </c>
    </row>
    <row r="7141" spans="1:17" x14ac:dyDescent="0.3">
      <c r="A7141">
        <v>810039</v>
      </c>
      <c r="B7141" t="str">
        <f>VLOOKUP($A7141,'[1]User Profiles'!$A:$I,2,FALSE)</f>
        <v>Trudie </v>
      </c>
      <c r="C7141" t="str">
        <f>VLOOKUP($A7141,'[1]User Profiles'!$A:$I,3,FALSE)</f>
        <v>Restivo</v>
      </c>
      <c r="D7141" t="str">
        <f>VLOOKUP($A7141,'[1]User Profiles'!$A:$I,5,FALSE)</f>
        <v>female</v>
      </c>
      <c r="E7141" t="str">
        <f>VLOOKUP($A7141,'[1]User Profiles'!$A:$I,6,FALSE)</f>
        <v>black</v>
      </c>
      <c r="F7141">
        <f>VLOOKUP($A7141,'[1]User Profiles'!$A:$I,7,FALSE)</f>
        <v>26</v>
      </c>
      <c r="G7141" t="str">
        <f>VLOOKUP($A7141,'[1]User Profiles'!$A:$I,8,FALSE)</f>
        <v>Kwazulu Natal</v>
      </c>
      <c r="H7141" t="s">
        <v>25</v>
      </c>
      <c r="I7141" s="4">
        <v>42402</v>
      </c>
      <c r="J7141" s="1">
        <v>0.71597222222222223</v>
      </c>
      <c r="K7141" s="1">
        <v>1.4814814814814814E-3</v>
      </c>
      <c r="L7141" s="1" t="str">
        <f t="shared" si="445"/>
        <v>Tuesday</v>
      </c>
      <c r="M7141" t="str">
        <f t="shared" si="444"/>
        <v>February</v>
      </c>
      <c r="N7141" s="2" t="str">
        <f t="shared" si="446"/>
        <v>Afternoon</v>
      </c>
      <c r="O7141" s="2">
        <v>42402.71597222222</v>
      </c>
      <c r="P7141">
        <v>810039</v>
      </c>
      <c r="Q7141" t="str">
        <f t="shared" si="447"/>
        <v>Sports</v>
      </c>
    </row>
    <row r="7142" spans="1:17" x14ac:dyDescent="0.3">
      <c r="A7142">
        <v>772957</v>
      </c>
      <c r="B7142" t="str">
        <f>VLOOKUP($A7142,'[1]User Profiles'!$A:$I,2,FALSE)</f>
        <v>Lucas </v>
      </c>
      <c r="C7142" t="str">
        <f>VLOOKUP($A7142,'[1]User Profiles'!$A:$I,3,FALSE)</f>
        <v>Mcculloch</v>
      </c>
      <c r="D7142" t="str">
        <f>VLOOKUP($A7142,'[1]User Profiles'!$A:$I,5,FALSE)</f>
        <v>male</v>
      </c>
      <c r="E7142" t="str">
        <f>VLOOKUP($A7142,'[1]User Profiles'!$A:$I,6,FALSE)</f>
        <v>indian_asian</v>
      </c>
      <c r="F7142">
        <f>VLOOKUP($A7142,'[1]User Profiles'!$A:$I,7,FALSE)</f>
        <v>53</v>
      </c>
      <c r="G7142" t="str">
        <f>VLOOKUP($A7142,'[1]User Profiles'!$A:$I,8,FALSE)</f>
        <v>Gauteng</v>
      </c>
      <c r="H7142" t="s">
        <v>16</v>
      </c>
      <c r="I7142" s="4">
        <v>42382</v>
      </c>
      <c r="J7142" s="1">
        <v>0.71597222222222223</v>
      </c>
      <c r="K7142" s="1">
        <v>7.6736111111111111E-3</v>
      </c>
      <c r="L7142" s="1" t="str">
        <f t="shared" si="445"/>
        <v>Wednesday</v>
      </c>
      <c r="M7142" t="str">
        <f t="shared" si="444"/>
        <v>January</v>
      </c>
      <c r="N7142" s="2" t="str">
        <f t="shared" si="446"/>
        <v>Afternoon</v>
      </c>
      <c r="O7142" s="2">
        <v>42382.71597222222</v>
      </c>
      <c r="P7142">
        <v>772957</v>
      </c>
      <c r="Q7142" t="str">
        <f t="shared" si="447"/>
        <v>Other</v>
      </c>
    </row>
    <row r="7143" spans="1:17" x14ac:dyDescent="0.3">
      <c r="A7143">
        <v>833106</v>
      </c>
      <c r="B7143" t="str">
        <f>VLOOKUP($A7143,'[1]User Profiles'!$A:$I,2,FALSE)</f>
        <v>Lucas </v>
      </c>
      <c r="C7143" t="str">
        <f>VLOOKUP($A7143,'[1]User Profiles'!$A:$I,3,FALSE)</f>
        <v>Hoadley</v>
      </c>
      <c r="D7143" t="str">
        <f>VLOOKUP($A7143,'[1]User Profiles'!$A:$I,5,FALSE)</f>
        <v>male</v>
      </c>
      <c r="E7143" t="str">
        <f>VLOOKUP($A7143,'[1]User Profiles'!$A:$I,6,FALSE)</f>
        <v>white</v>
      </c>
      <c r="F7143">
        <f>VLOOKUP($A7143,'[1]User Profiles'!$A:$I,7,FALSE)</f>
        <v>24</v>
      </c>
      <c r="G7143" t="str">
        <f>VLOOKUP($A7143,'[1]User Profiles'!$A:$I,8,FALSE)</f>
        <v>Free State</v>
      </c>
      <c r="H7143" t="s">
        <v>20</v>
      </c>
      <c r="I7143" s="4">
        <v>42433</v>
      </c>
      <c r="J7143" s="1">
        <v>0.71597222222222223</v>
      </c>
      <c r="K7143" s="1">
        <v>1.0879629629629629E-3</v>
      </c>
      <c r="L7143" s="1" t="str">
        <f t="shared" si="445"/>
        <v>Friday</v>
      </c>
      <c r="M7143" t="str">
        <f t="shared" si="444"/>
        <v>March</v>
      </c>
      <c r="N7143" s="2" t="str">
        <f t="shared" si="446"/>
        <v>Afternoon</v>
      </c>
      <c r="O7143" s="2">
        <v>42433.71597222222</v>
      </c>
      <c r="P7143">
        <v>833106</v>
      </c>
      <c r="Q7143" t="str">
        <f t="shared" si="447"/>
        <v>Other</v>
      </c>
    </row>
    <row r="7144" spans="1:17" x14ac:dyDescent="0.3">
      <c r="A7144">
        <v>941543</v>
      </c>
      <c r="B7144" t="str">
        <f>VLOOKUP($A7144,'[1]User Profiles'!$A:$I,2,FALSE)</f>
        <v>Bernardo </v>
      </c>
      <c r="C7144" t="str">
        <f>VLOOKUP($A7144,'[1]User Profiles'!$A:$I,3,FALSE)</f>
        <v>Lavoie</v>
      </c>
      <c r="D7144" t="str">
        <f>VLOOKUP($A7144,'[1]User Profiles'!$A:$I,5,FALSE)</f>
        <v>male</v>
      </c>
      <c r="E7144" t="str">
        <f>VLOOKUP($A7144,'[1]User Profiles'!$A:$I,6,FALSE)</f>
        <v>black</v>
      </c>
      <c r="F7144">
        <f>VLOOKUP($A7144,'[1]User Profiles'!$A:$I,7,FALSE)</f>
        <v>39</v>
      </c>
      <c r="G7144" t="str">
        <f>VLOOKUP($A7144,'[1]User Profiles'!$A:$I,8,FALSE)</f>
        <v>Gauteng</v>
      </c>
      <c r="H7144" t="s">
        <v>18</v>
      </c>
      <c r="I7144" s="4">
        <v>42444</v>
      </c>
      <c r="J7144" s="1">
        <v>0.71597222222222223</v>
      </c>
      <c r="K7144" s="1">
        <v>3.2152777777777773E-2</v>
      </c>
      <c r="L7144" s="1" t="str">
        <f t="shared" si="445"/>
        <v>Tuesday</v>
      </c>
      <c r="M7144" t="str">
        <f t="shared" si="444"/>
        <v>March</v>
      </c>
      <c r="N7144" s="2" t="str">
        <f t="shared" si="446"/>
        <v>Afternoon</v>
      </c>
      <c r="O7144" s="2">
        <v>42444.71597222222</v>
      </c>
      <c r="P7144">
        <v>941543</v>
      </c>
      <c r="Q7144" t="str">
        <f t="shared" si="447"/>
        <v>Sports</v>
      </c>
    </row>
    <row r="7145" spans="1:17" x14ac:dyDescent="0.3">
      <c r="A7145">
        <v>822455</v>
      </c>
      <c r="B7145" t="str">
        <f>VLOOKUP($A7145,'[1]User Profiles'!$A:$I,2,FALSE)</f>
        <v>Emerson </v>
      </c>
      <c r="C7145" t="str">
        <f>VLOOKUP($A7145,'[1]User Profiles'!$A:$I,3,FALSE)</f>
        <v>Sieren</v>
      </c>
      <c r="D7145" t="str">
        <f>VLOOKUP($A7145,'[1]User Profiles'!$A:$I,5,FALSE)</f>
        <v>male</v>
      </c>
      <c r="E7145" t="str">
        <f>VLOOKUP($A7145,'[1]User Profiles'!$A:$I,6,FALSE)</f>
        <v>None</v>
      </c>
      <c r="F7145">
        <f>VLOOKUP($A7145,'[1]User Profiles'!$A:$I,7,FALSE)</f>
        <v>35</v>
      </c>
      <c r="G7145" t="str">
        <f>VLOOKUP($A7145,'[1]User Profiles'!$A:$I,8,FALSE)</f>
        <v>Western Cape</v>
      </c>
      <c r="H7145" t="s">
        <v>20</v>
      </c>
      <c r="I7145" s="4">
        <v>42440</v>
      </c>
      <c r="J7145" s="1">
        <v>0.71597222222222223</v>
      </c>
      <c r="K7145" s="1">
        <v>1.712962962962963E-3</v>
      </c>
      <c r="L7145" s="1" t="str">
        <f t="shared" si="445"/>
        <v>Friday</v>
      </c>
      <c r="M7145" t="str">
        <f t="shared" si="444"/>
        <v>March</v>
      </c>
      <c r="N7145" s="2" t="str">
        <f t="shared" si="446"/>
        <v>Afternoon</v>
      </c>
      <c r="O7145" s="2">
        <v>42440.71597222222</v>
      </c>
      <c r="P7145">
        <v>822455</v>
      </c>
      <c r="Q7145" t="str">
        <f t="shared" si="447"/>
        <v>Other</v>
      </c>
    </row>
    <row r="7146" spans="1:17" x14ac:dyDescent="0.3">
      <c r="A7146">
        <v>939668</v>
      </c>
      <c r="B7146" t="str">
        <f>VLOOKUP($A7146,'[1]User Profiles'!$A:$I,2,FALSE)</f>
        <v>Abel </v>
      </c>
      <c r="C7146" t="str">
        <f>VLOOKUP($A7146,'[1]User Profiles'!$A:$I,3,FALSE)</f>
        <v>Restivo</v>
      </c>
      <c r="D7146" t="str">
        <f>VLOOKUP($A7146,'[1]User Profiles'!$A:$I,5,FALSE)</f>
        <v>male</v>
      </c>
      <c r="E7146" t="str">
        <f>VLOOKUP($A7146,'[1]User Profiles'!$A:$I,6,FALSE)</f>
        <v>black</v>
      </c>
      <c r="F7146">
        <f>VLOOKUP($A7146,'[1]User Profiles'!$A:$I,7,FALSE)</f>
        <v>21</v>
      </c>
      <c r="G7146" t="str">
        <f>VLOOKUP($A7146,'[1]User Profiles'!$A:$I,8,FALSE)</f>
        <v>Mpumalanga</v>
      </c>
      <c r="H7146" t="s">
        <v>25</v>
      </c>
      <c r="I7146" s="4">
        <v>42441</v>
      </c>
      <c r="J7146" s="1">
        <v>0.71666666666666667</v>
      </c>
      <c r="K7146" s="1">
        <v>1.1574074074074076E-3</v>
      </c>
      <c r="L7146" s="1" t="str">
        <f t="shared" si="445"/>
        <v>Saturday</v>
      </c>
      <c r="M7146" t="str">
        <f t="shared" si="444"/>
        <v>March</v>
      </c>
      <c r="N7146" s="2" t="str">
        <f t="shared" si="446"/>
        <v>Afternoon</v>
      </c>
      <c r="O7146" s="2">
        <v>42441.716666666667</v>
      </c>
      <c r="P7146">
        <v>939668</v>
      </c>
      <c r="Q7146" t="str">
        <f t="shared" si="447"/>
        <v>Sports</v>
      </c>
    </row>
    <row r="7147" spans="1:17" x14ac:dyDescent="0.3">
      <c r="A7147">
        <v>2203490</v>
      </c>
      <c r="B7147" t="str">
        <f>VLOOKUP($A7147,'[1]User Profiles'!$A:$I,2,FALSE)</f>
        <v>Shane </v>
      </c>
      <c r="C7147" t="str">
        <f>VLOOKUP($A7147,'[1]User Profiles'!$A:$I,3,FALSE)</f>
        <v>Nicholls</v>
      </c>
      <c r="D7147" t="str">
        <f>VLOOKUP($A7147,'[1]User Profiles'!$A:$I,5,FALSE)</f>
        <v>male</v>
      </c>
      <c r="E7147" t="str">
        <f>VLOOKUP($A7147,'[1]User Profiles'!$A:$I,6,FALSE)</f>
        <v>coloured</v>
      </c>
      <c r="F7147">
        <f>VLOOKUP($A7147,'[1]User Profiles'!$A:$I,7,FALSE)</f>
        <v>31</v>
      </c>
      <c r="G7147" t="str">
        <f>VLOOKUP($A7147,'[1]User Profiles'!$A:$I,8,FALSE)</f>
        <v>Western Cape</v>
      </c>
      <c r="H7147" t="s">
        <v>32</v>
      </c>
      <c r="I7147" s="4">
        <v>42421</v>
      </c>
      <c r="J7147" s="1">
        <v>0.71666666666666667</v>
      </c>
      <c r="K7147" s="1">
        <v>5.3240740740740744E-4</v>
      </c>
      <c r="L7147" s="1" t="str">
        <f t="shared" si="445"/>
        <v>Sunday</v>
      </c>
      <c r="M7147" t="str">
        <f t="shared" si="444"/>
        <v>February</v>
      </c>
      <c r="N7147" s="2" t="str">
        <f t="shared" si="446"/>
        <v>Afternoon</v>
      </c>
      <c r="O7147" s="2">
        <v>42421.716666666667</v>
      </c>
      <c r="P7147">
        <v>2203490</v>
      </c>
      <c r="Q7147" t="str">
        <f t="shared" si="447"/>
        <v>Entertainment</v>
      </c>
    </row>
    <row r="7148" spans="1:17" x14ac:dyDescent="0.3">
      <c r="A7148">
        <v>779859</v>
      </c>
      <c r="B7148" t="str">
        <f>VLOOKUP($A7148,'[1]User Profiles'!$A:$I,2,FALSE)</f>
        <v>Michel </v>
      </c>
      <c r="C7148" t="str">
        <f>VLOOKUP($A7148,'[1]User Profiles'!$A:$I,3,FALSE)</f>
        <v>Arrieta</v>
      </c>
      <c r="D7148" t="str">
        <f>VLOOKUP($A7148,'[1]User Profiles'!$A:$I,5,FALSE)</f>
        <v>male</v>
      </c>
      <c r="E7148" t="str">
        <f>VLOOKUP($A7148,'[1]User Profiles'!$A:$I,6,FALSE)</f>
        <v>black</v>
      </c>
      <c r="F7148">
        <f>VLOOKUP($A7148,'[1]User Profiles'!$A:$I,7,FALSE)</f>
        <v>20</v>
      </c>
      <c r="G7148" t="str">
        <f>VLOOKUP($A7148,'[1]User Profiles'!$A:$I,8,FALSE)</f>
        <v>Gauteng</v>
      </c>
      <c r="H7148" t="s">
        <v>19</v>
      </c>
      <c r="I7148" s="4">
        <v>42385</v>
      </c>
      <c r="J7148" s="1">
        <v>0.71666666666666667</v>
      </c>
      <c r="K7148" s="1">
        <v>1.6319444444444443E-3</v>
      </c>
      <c r="L7148" s="1" t="str">
        <f t="shared" si="445"/>
        <v>Saturday</v>
      </c>
      <c r="M7148" t="str">
        <f t="shared" si="444"/>
        <v>January</v>
      </c>
      <c r="N7148" s="2" t="str">
        <f t="shared" si="446"/>
        <v>Afternoon</v>
      </c>
      <c r="O7148" s="2">
        <v>42385.716666666667</v>
      </c>
      <c r="P7148">
        <v>779859</v>
      </c>
      <c r="Q7148" t="str">
        <f t="shared" si="447"/>
        <v>Entertainment</v>
      </c>
    </row>
    <row r="7149" spans="1:17" x14ac:dyDescent="0.3">
      <c r="A7149">
        <v>940290</v>
      </c>
      <c r="B7149" t="str">
        <f>VLOOKUP($A7149,'[1]User Profiles'!$A:$I,2,FALSE)</f>
        <v>Emerson </v>
      </c>
      <c r="C7149" t="str">
        <f>VLOOKUP($A7149,'[1]User Profiles'!$A:$I,3,FALSE)</f>
        <v>Leicht</v>
      </c>
      <c r="D7149" t="str">
        <f>VLOOKUP($A7149,'[1]User Profiles'!$A:$I,5,FALSE)</f>
        <v>male</v>
      </c>
      <c r="E7149" t="str">
        <f>VLOOKUP($A7149,'[1]User Profiles'!$A:$I,6,FALSE)</f>
        <v>None</v>
      </c>
      <c r="F7149">
        <f>VLOOKUP($A7149,'[1]User Profiles'!$A:$I,7,FALSE)</f>
        <v>67</v>
      </c>
      <c r="G7149" t="str">
        <f>VLOOKUP($A7149,'[1]User Profiles'!$A:$I,8,FALSE)</f>
        <v>Gauteng</v>
      </c>
      <c r="H7149" t="s">
        <v>16</v>
      </c>
      <c r="I7149" s="4">
        <v>42442</v>
      </c>
      <c r="J7149" s="1">
        <v>0.71666666666666667</v>
      </c>
      <c r="K7149" s="1">
        <v>1.712962962962963E-3</v>
      </c>
      <c r="L7149" s="1" t="str">
        <f t="shared" si="445"/>
        <v>Sunday</v>
      </c>
      <c r="M7149" t="str">
        <f t="shared" si="444"/>
        <v>March</v>
      </c>
      <c r="N7149" s="2" t="str">
        <f t="shared" si="446"/>
        <v>Afternoon</v>
      </c>
      <c r="O7149" s="2">
        <v>42442.716666666667</v>
      </c>
      <c r="P7149">
        <v>940290</v>
      </c>
      <c r="Q7149" t="str">
        <f t="shared" si="447"/>
        <v>Other</v>
      </c>
    </row>
    <row r="7150" spans="1:17" x14ac:dyDescent="0.3">
      <c r="A7150">
        <v>821232</v>
      </c>
      <c r="B7150" t="str">
        <f>VLOOKUP($A7150,'[1]User Profiles'!$A:$I,2,FALSE)</f>
        <v>Garry </v>
      </c>
      <c r="C7150" t="str">
        <f>VLOOKUP($A7150,'[1]User Profiles'!$A:$I,3,FALSE)</f>
        <v>Mina</v>
      </c>
      <c r="D7150" t="str">
        <f>VLOOKUP($A7150,'[1]User Profiles'!$A:$I,5,FALSE)</f>
        <v>male</v>
      </c>
      <c r="E7150" t="str">
        <f>VLOOKUP($A7150,'[1]User Profiles'!$A:$I,6,FALSE)</f>
        <v>other</v>
      </c>
      <c r="F7150">
        <f>VLOOKUP($A7150,'[1]User Profiles'!$A:$I,7,FALSE)</f>
        <v>46</v>
      </c>
      <c r="G7150" t="str">
        <f>VLOOKUP($A7150,'[1]User Profiles'!$A:$I,8,FALSE)</f>
        <v>Gauteng</v>
      </c>
      <c r="H7150" t="s">
        <v>23</v>
      </c>
      <c r="I7150" s="4">
        <v>42425</v>
      </c>
      <c r="J7150" s="1">
        <v>0.71666666666666667</v>
      </c>
      <c r="K7150" s="1">
        <v>4.9189814814814821E-4</v>
      </c>
      <c r="L7150" s="1" t="str">
        <f t="shared" si="445"/>
        <v>Thursday</v>
      </c>
      <c r="M7150" t="str">
        <f t="shared" si="444"/>
        <v>February</v>
      </c>
      <c r="N7150" s="2" t="str">
        <f t="shared" si="446"/>
        <v>Afternoon</v>
      </c>
      <c r="O7150" s="2">
        <v>42425.716666666667</v>
      </c>
      <c r="P7150">
        <v>821232</v>
      </c>
      <c r="Q7150" t="str">
        <f t="shared" si="447"/>
        <v>Entertainment</v>
      </c>
    </row>
    <row r="7151" spans="1:17" x14ac:dyDescent="0.3">
      <c r="A7151">
        <v>2361049</v>
      </c>
      <c r="B7151" t="str">
        <f>VLOOKUP($A7151,'[1]User Profiles'!$A:$I,2,FALSE)</f>
        <v>Jacinto </v>
      </c>
      <c r="C7151" t="str">
        <f>VLOOKUP($A7151,'[1]User Profiles'!$A:$I,3,FALSE)</f>
        <v>Jacox</v>
      </c>
      <c r="D7151" t="str">
        <f>VLOOKUP($A7151,'[1]User Profiles'!$A:$I,5,FALSE)</f>
        <v>male</v>
      </c>
      <c r="E7151" t="str">
        <f>VLOOKUP($A7151,'[1]User Profiles'!$A:$I,6,FALSE)</f>
        <v>black</v>
      </c>
      <c r="F7151">
        <f>VLOOKUP($A7151,'[1]User Profiles'!$A:$I,7,FALSE)</f>
        <v>48</v>
      </c>
      <c r="G7151" t="str">
        <f>VLOOKUP($A7151,'[1]User Profiles'!$A:$I,8,FALSE)</f>
        <v>Gauteng</v>
      </c>
      <c r="H7151" t="s">
        <v>25</v>
      </c>
      <c r="I7151" s="4">
        <v>42431</v>
      </c>
      <c r="J7151" s="1">
        <v>0.71666666666666667</v>
      </c>
      <c r="K7151" s="1">
        <v>6.2500000000000001E-4</v>
      </c>
      <c r="L7151" s="1" t="str">
        <f t="shared" si="445"/>
        <v>Wednesday</v>
      </c>
      <c r="M7151" t="str">
        <f t="shared" si="444"/>
        <v>March</v>
      </c>
      <c r="N7151" s="2" t="str">
        <f t="shared" si="446"/>
        <v>Afternoon</v>
      </c>
      <c r="O7151" s="2">
        <v>42431.716666666667</v>
      </c>
      <c r="P7151">
        <v>2361049</v>
      </c>
      <c r="Q7151" t="str">
        <f t="shared" si="447"/>
        <v>Sports</v>
      </c>
    </row>
    <row r="7152" spans="1:17" x14ac:dyDescent="0.3">
      <c r="A7152">
        <v>931222</v>
      </c>
      <c r="B7152" t="str">
        <f>VLOOKUP($A7152,'[1]User Profiles'!$A:$I,2,FALSE)</f>
        <v>Garry </v>
      </c>
      <c r="C7152" t="str">
        <f>VLOOKUP($A7152,'[1]User Profiles'!$A:$I,3,FALSE)</f>
        <v>Marek</v>
      </c>
      <c r="D7152" t="str">
        <f>VLOOKUP($A7152,'[1]User Profiles'!$A:$I,5,FALSE)</f>
        <v>male</v>
      </c>
      <c r="E7152" t="str">
        <f>VLOOKUP($A7152,'[1]User Profiles'!$A:$I,6,FALSE)</f>
        <v>indian_asian</v>
      </c>
      <c r="F7152">
        <f>VLOOKUP($A7152,'[1]User Profiles'!$A:$I,7,FALSE)</f>
        <v>26</v>
      </c>
      <c r="G7152" t="str">
        <f>VLOOKUP($A7152,'[1]User Profiles'!$A:$I,8,FALSE)</f>
        <v>Limpopo</v>
      </c>
      <c r="H7152" t="s">
        <v>18</v>
      </c>
      <c r="I7152" s="4">
        <v>42458</v>
      </c>
      <c r="J7152" s="1">
        <v>0.71666666666666667</v>
      </c>
      <c r="K7152" s="1">
        <v>6.7129629629629625E-4</v>
      </c>
      <c r="L7152" s="1" t="str">
        <f t="shared" si="445"/>
        <v>Tuesday</v>
      </c>
      <c r="M7152" t="str">
        <f t="shared" si="444"/>
        <v>March</v>
      </c>
      <c r="N7152" s="2" t="str">
        <f t="shared" si="446"/>
        <v>Afternoon</v>
      </c>
      <c r="O7152" s="2">
        <v>42458.716666666667</v>
      </c>
      <c r="P7152">
        <v>931222</v>
      </c>
      <c r="Q7152" t="str">
        <f t="shared" si="447"/>
        <v>Sports</v>
      </c>
    </row>
    <row r="7153" spans="1:17" x14ac:dyDescent="0.3">
      <c r="A7153">
        <v>773053</v>
      </c>
      <c r="B7153" t="str">
        <f>VLOOKUP($A7153,'[1]User Profiles'!$A:$I,2,FALSE)</f>
        <v>Art </v>
      </c>
      <c r="C7153" t="str">
        <f>VLOOKUP($A7153,'[1]User Profiles'!$A:$I,3,FALSE)</f>
        <v>Tatham</v>
      </c>
      <c r="D7153" t="str">
        <f>VLOOKUP($A7153,'[1]User Profiles'!$A:$I,5,FALSE)</f>
        <v>male</v>
      </c>
      <c r="E7153" t="str">
        <f>VLOOKUP($A7153,'[1]User Profiles'!$A:$I,6,FALSE)</f>
        <v>None</v>
      </c>
      <c r="F7153">
        <f>VLOOKUP($A7153,'[1]User Profiles'!$A:$I,7,FALSE)</f>
        <v>44</v>
      </c>
      <c r="G7153" t="str">
        <f>VLOOKUP($A7153,'[1]User Profiles'!$A:$I,8,FALSE)</f>
        <v>Limpopo</v>
      </c>
      <c r="H7153" t="s">
        <v>23</v>
      </c>
      <c r="I7153" s="4">
        <v>42433</v>
      </c>
      <c r="J7153" s="1">
        <v>0.71666666666666667</v>
      </c>
      <c r="K7153" s="1">
        <v>3.2986111111111107E-4</v>
      </c>
      <c r="L7153" s="1" t="str">
        <f t="shared" si="445"/>
        <v>Friday</v>
      </c>
      <c r="M7153" t="str">
        <f t="shared" si="444"/>
        <v>March</v>
      </c>
      <c r="N7153" s="2" t="str">
        <f t="shared" si="446"/>
        <v>Afternoon</v>
      </c>
      <c r="O7153" s="2">
        <v>42433.716666666667</v>
      </c>
      <c r="P7153">
        <v>773053</v>
      </c>
      <c r="Q7153" t="str">
        <f t="shared" si="447"/>
        <v>Entertainment</v>
      </c>
    </row>
    <row r="7154" spans="1:17" x14ac:dyDescent="0.3">
      <c r="A7154">
        <v>810334</v>
      </c>
      <c r="B7154" t="str">
        <f>VLOOKUP($A7154,'[1]User Profiles'!$A:$I,2,FALSE)</f>
        <v>Michel </v>
      </c>
      <c r="C7154" t="str">
        <f>VLOOKUP($A7154,'[1]User Profiles'!$A:$I,3,FALSE)</f>
        <v>Langenfeld</v>
      </c>
      <c r="D7154" t="str">
        <f>VLOOKUP($A7154,'[1]User Profiles'!$A:$I,5,FALSE)</f>
        <v>male</v>
      </c>
      <c r="E7154" t="str">
        <f>VLOOKUP($A7154,'[1]User Profiles'!$A:$I,6,FALSE)</f>
        <v>coloured</v>
      </c>
      <c r="F7154">
        <f>VLOOKUP($A7154,'[1]User Profiles'!$A:$I,7,FALSE)</f>
        <v>43</v>
      </c>
      <c r="G7154" t="str">
        <f>VLOOKUP($A7154,'[1]User Profiles'!$A:$I,8,FALSE)</f>
        <v>Gauteng</v>
      </c>
      <c r="H7154" t="s">
        <v>21</v>
      </c>
      <c r="I7154" s="4">
        <v>42405</v>
      </c>
      <c r="J7154" s="1">
        <v>0.71666666666666667</v>
      </c>
      <c r="K7154" s="1">
        <v>4.4560185185185189E-3</v>
      </c>
      <c r="L7154" s="1" t="str">
        <f t="shared" si="445"/>
        <v>Friday</v>
      </c>
      <c r="M7154" t="str">
        <f t="shared" si="444"/>
        <v>February</v>
      </c>
      <c r="N7154" s="2" t="str">
        <f t="shared" si="446"/>
        <v>Afternoon</v>
      </c>
      <c r="O7154" s="2">
        <v>42405.716666666667</v>
      </c>
      <c r="P7154">
        <v>810334</v>
      </c>
      <c r="Q7154" t="str">
        <f t="shared" si="447"/>
        <v>Kids</v>
      </c>
    </row>
    <row r="7155" spans="1:17" x14ac:dyDescent="0.3">
      <c r="A7155">
        <v>867856</v>
      </c>
      <c r="B7155" t="str">
        <f>VLOOKUP($A7155,'[1]User Profiles'!$A:$I,2,FALSE)</f>
        <v>Abel </v>
      </c>
      <c r="C7155" t="str">
        <f>VLOOKUP($A7155,'[1]User Profiles'!$A:$I,3,FALSE)</f>
        <v>Arrieta</v>
      </c>
      <c r="D7155" t="str">
        <f>VLOOKUP($A7155,'[1]User Profiles'!$A:$I,5,FALSE)</f>
        <v>male</v>
      </c>
      <c r="E7155" t="str">
        <f>VLOOKUP($A7155,'[1]User Profiles'!$A:$I,6,FALSE)</f>
        <v>black</v>
      </c>
      <c r="F7155">
        <f>VLOOKUP($A7155,'[1]User Profiles'!$A:$I,7,FALSE)</f>
        <v>30</v>
      </c>
      <c r="G7155" t="str">
        <f>VLOOKUP($A7155,'[1]User Profiles'!$A:$I,8,FALSE)</f>
        <v>Limpopo</v>
      </c>
      <c r="H7155" t="s">
        <v>23</v>
      </c>
      <c r="I7155" s="4">
        <v>42444</v>
      </c>
      <c r="J7155" s="1">
        <v>0.71666666666666667</v>
      </c>
      <c r="K7155" s="1">
        <v>4.9768518518518521E-4</v>
      </c>
      <c r="L7155" s="1" t="str">
        <f t="shared" si="445"/>
        <v>Tuesday</v>
      </c>
      <c r="M7155" t="str">
        <f t="shared" si="444"/>
        <v>March</v>
      </c>
      <c r="N7155" s="2" t="str">
        <f t="shared" si="446"/>
        <v>Afternoon</v>
      </c>
      <c r="O7155" s="2">
        <v>42444.716666666667</v>
      </c>
      <c r="P7155">
        <v>867856</v>
      </c>
      <c r="Q7155" t="str">
        <f t="shared" si="447"/>
        <v>Entertainment</v>
      </c>
    </row>
    <row r="7156" spans="1:17" x14ac:dyDescent="0.3">
      <c r="A7156">
        <v>822420</v>
      </c>
      <c r="B7156" t="str">
        <f>VLOOKUP($A7156,'[1]User Profiles'!$A:$I,2,FALSE)</f>
        <v>Markus </v>
      </c>
      <c r="C7156" t="str">
        <f>VLOOKUP($A7156,'[1]User Profiles'!$A:$I,3,FALSE)</f>
        <v>Woolard</v>
      </c>
      <c r="D7156" t="str">
        <f>VLOOKUP($A7156,'[1]User Profiles'!$A:$I,5,FALSE)</f>
        <v>male</v>
      </c>
      <c r="E7156" t="str">
        <f>VLOOKUP($A7156,'[1]User Profiles'!$A:$I,6,FALSE)</f>
        <v>coloured</v>
      </c>
      <c r="F7156">
        <f>VLOOKUP($A7156,'[1]User Profiles'!$A:$I,7,FALSE)</f>
        <v>27</v>
      </c>
      <c r="G7156" t="str">
        <f>VLOOKUP($A7156,'[1]User Profiles'!$A:$I,8,FALSE)</f>
        <v>Western Cape</v>
      </c>
      <c r="H7156" t="s">
        <v>20</v>
      </c>
      <c r="I7156" s="4">
        <v>42427</v>
      </c>
      <c r="J7156" s="1">
        <v>0.71666666666666667</v>
      </c>
      <c r="K7156" s="1">
        <v>3.0092592592592595E-4</v>
      </c>
      <c r="L7156" s="1" t="str">
        <f t="shared" si="445"/>
        <v>Saturday</v>
      </c>
      <c r="M7156" t="str">
        <f t="shared" si="444"/>
        <v>February</v>
      </c>
      <c r="N7156" s="2" t="str">
        <f t="shared" si="446"/>
        <v>Afternoon</v>
      </c>
      <c r="O7156" s="2">
        <v>42427.716666666667</v>
      </c>
      <c r="P7156">
        <v>822420</v>
      </c>
      <c r="Q7156" t="str">
        <f t="shared" si="447"/>
        <v>Other</v>
      </c>
    </row>
    <row r="7157" spans="1:17" x14ac:dyDescent="0.3">
      <c r="A7157">
        <v>808958</v>
      </c>
      <c r="B7157" t="str">
        <f>VLOOKUP($A7157,'[1]User Profiles'!$A:$I,2,FALSE)</f>
        <v>Raymundo </v>
      </c>
      <c r="C7157" t="str">
        <f>VLOOKUP($A7157,'[1]User Profiles'!$A:$I,3,FALSE)</f>
        <v>Woolard</v>
      </c>
      <c r="D7157" t="str">
        <f>VLOOKUP($A7157,'[1]User Profiles'!$A:$I,5,FALSE)</f>
        <v>male</v>
      </c>
      <c r="E7157" t="str">
        <f>VLOOKUP($A7157,'[1]User Profiles'!$A:$I,6,FALSE)</f>
        <v>black</v>
      </c>
      <c r="F7157">
        <f>VLOOKUP($A7157,'[1]User Profiles'!$A:$I,7,FALSE)</f>
        <v>25</v>
      </c>
      <c r="G7157" t="str">
        <f>VLOOKUP($A7157,'[1]User Profiles'!$A:$I,8,FALSE)</f>
        <v>Gauteng</v>
      </c>
      <c r="H7157" t="s">
        <v>25</v>
      </c>
      <c r="I7157" s="4">
        <v>42421</v>
      </c>
      <c r="J7157" s="1">
        <v>0.71736111111111112</v>
      </c>
      <c r="K7157" s="1">
        <v>5.9722222222222225E-3</v>
      </c>
      <c r="L7157" s="1" t="str">
        <f t="shared" si="445"/>
        <v>Sunday</v>
      </c>
      <c r="M7157" t="str">
        <f t="shared" si="444"/>
        <v>February</v>
      </c>
      <c r="N7157" s="2" t="str">
        <f t="shared" si="446"/>
        <v>Afternoon</v>
      </c>
      <c r="O7157" s="2">
        <v>42421.717361111114</v>
      </c>
      <c r="P7157">
        <v>808958</v>
      </c>
      <c r="Q7157" t="str">
        <f t="shared" si="447"/>
        <v>Sports</v>
      </c>
    </row>
    <row r="7158" spans="1:17" x14ac:dyDescent="0.3">
      <c r="A7158">
        <v>866197</v>
      </c>
      <c r="B7158" t="str">
        <f>VLOOKUP($A7158,'[1]User Profiles'!$A:$I,2,FALSE)</f>
        <v>Epifania </v>
      </c>
      <c r="C7158" t="str">
        <f>VLOOKUP($A7158,'[1]User Profiles'!$A:$I,3,FALSE)</f>
        <v>Crotty</v>
      </c>
      <c r="D7158" t="str">
        <f>VLOOKUP($A7158,'[1]User Profiles'!$A:$I,5,FALSE)</f>
        <v>female</v>
      </c>
      <c r="E7158" t="str">
        <f>VLOOKUP($A7158,'[1]User Profiles'!$A:$I,6,FALSE)</f>
        <v>coloured</v>
      </c>
      <c r="F7158">
        <f>VLOOKUP($A7158,'[1]User Profiles'!$A:$I,7,FALSE)</f>
        <v>10</v>
      </c>
      <c r="G7158" t="str">
        <f>VLOOKUP($A7158,'[1]User Profiles'!$A:$I,8,FALSE)</f>
        <v>Kwazulu Natal</v>
      </c>
      <c r="H7158" t="s">
        <v>17</v>
      </c>
      <c r="I7158" s="4">
        <v>42440</v>
      </c>
      <c r="J7158" s="1">
        <v>0.71736111111111112</v>
      </c>
      <c r="K7158" s="1">
        <v>0.12434027777777779</v>
      </c>
      <c r="L7158" s="1" t="str">
        <f t="shared" si="445"/>
        <v>Friday</v>
      </c>
      <c r="M7158" t="str">
        <f t="shared" si="444"/>
        <v>March</v>
      </c>
      <c r="N7158" s="2" t="str">
        <f t="shared" si="446"/>
        <v>Afternoon</v>
      </c>
      <c r="O7158" s="2">
        <v>42440.717361111114</v>
      </c>
      <c r="P7158">
        <v>866197</v>
      </c>
      <c r="Q7158" t="str">
        <f t="shared" si="447"/>
        <v>Other</v>
      </c>
    </row>
    <row r="7159" spans="1:17" x14ac:dyDescent="0.3">
      <c r="A7159">
        <v>772330</v>
      </c>
      <c r="B7159" t="str">
        <f>VLOOKUP($A7159,'[1]User Profiles'!$A:$I,2,FALSE)</f>
        <v>Royal </v>
      </c>
      <c r="C7159" t="str">
        <f>VLOOKUP($A7159,'[1]User Profiles'!$A:$I,3,FALSE)</f>
        <v>Arrieta</v>
      </c>
      <c r="D7159" t="str">
        <f>VLOOKUP($A7159,'[1]User Profiles'!$A:$I,5,FALSE)</f>
        <v>male</v>
      </c>
      <c r="E7159" t="str">
        <f>VLOOKUP($A7159,'[1]User Profiles'!$A:$I,6,FALSE)</f>
        <v>white</v>
      </c>
      <c r="F7159">
        <f>VLOOKUP($A7159,'[1]User Profiles'!$A:$I,7,FALSE)</f>
        <v>21</v>
      </c>
      <c r="G7159" t="str">
        <f>VLOOKUP($A7159,'[1]User Profiles'!$A:$I,8,FALSE)</f>
        <v>Gauteng</v>
      </c>
      <c r="H7159" t="s">
        <v>31</v>
      </c>
      <c r="I7159" s="4">
        <v>42395</v>
      </c>
      <c r="J7159" s="1">
        <v>0.71736111111111112</v>
      </c>
      <c r="K7159" s="1">
        <v>1.7361111111111112E-4</v>
      </c>
      <c r="L7159" s="1" t="str">
        <f t="shared" si="445"/>
        <v>Tuesday</v>
      </c>
      <c r="M7159" t="str">
        <f t="shared" si="444"/>
        <v>January</v>
      </c>
      <c r="N7159" s="2" t="str">
        <f t="shared" si="446"/>
        <v>Afternoon</v>
      </c>
      <c r="O7159" s="2">
        <v>42395.717361111114</v>
      </c>
      <c r="P7159">
        <v>772330</v>
      </c>
      <c r="Q7159" t="str">
        <f t="shared" si="447"/>
        <v>Other</v>
      </c>
    </row>
    <row r="7160" spans="1:17" x14ac:dyDescent="0.3">
      <c r="A7160">
        <v>772434</v>
      </c>
      <c r="B7160" t="str">
        <f>VLOOKUP($A7160,'[1]User Profiles'!$A:$I,2,FALSE)</f>
        <v>Eula </v>
      </c>
      <c r="C7160" t="str">
        <f>VLOOKUP($A7160,'[1]User Profiles'!$A:$I,3,FALSE)</f>
        <v>Mccown</v>
      </c>
      <c r="D7160" t="str">
        <f>VLOOKUP($A7160,'[1]User Profiles'!$A:$I,5,FALSE)</f>
        <v>female</v>
      </c>
      <c r="E7160" t="str">
        <f>VLOOKUP($A7160,'[1]User Profiles'!$A:$I,6,FALSE)</f>
        <v>black</v>
      </c>
      <c r="F7160">
        <f>VLOOKUP($A7160,'[1]User Profiles'!$A:$I,7,FALSE)</f>
        <v>29</v>
      </c>
      <c r="G7160" t="str">
        <f>VLOOKUP($A7160,'[1]User Profiles'!$A:$I,8,FALSE)</f>
        <v>Kwazulu Natal</v>
      </c>
      <c r="H7160" t="s">
        <v>23</v>
      </c>
      <c r="I7160" s="4">
        <v>42402</v>
      </c>
      <c r="J7160" s="1">
        <v>0.71736111111111112</v>
      </c>
      <c r="K7160" s="1">
        <v>1.9907407407407408E-3</v>
      </c>
      <c r="L7160" s="1" t="str">
        <f t="shared" si="445"/>
        <v>Tuesday</v>
      </c>
      <c r="M7160" t="str">
        <f t="shared" si="444"/>
        <v>February</v>
      </c>
      <c r="N7160" s="2" t="str">
        <f t="shared" si="446"/>
        <v>Afternoon</v>
      </c>
      <c r="O7160" s="2">
        <v>42402.717361111114</v>
      </c>
      <c r="P7160">
        <v>772434</v>
      </c>
      <c r="Q7160" t="str">
        <f t="shared" si="447"/>
        <v>Entertainment</v>
      </c>
    </row>
    <row r="7161" spans="1:17" x14ac:dyDescent="0.3">
      <c r="A7161">
        <v>789309</v>
      </c>
      <c r="B7161" t="str">
        <f>VLOOKUP($A7161,'[1]User Profiles'!$A:$I,2,FALSE)</f>
        <v>Bernardo </v>
      </c>
      <c r="C7161" t="str">
        <f>VLOOKUP($A7161,'[1]User Profiles'!$A:$I,3,FALSE)</f>
        <v>Fudge</v>
      </c>
      <c r="D7161" t="str">
        <f>VLOOKUP($A7161,'[1]User Profiles'!$A:$I,5,FALSE)</f>
        <v>male</v>
      </c>
      <c r="E7161" t="str">
        <f>VLOOKUP($A7161,'[1]User Profiles'!$A:$I,6,FALSE)</f>
        <v>coloured</v>
      </c>
      <c r="F7161">
        <f>VLOOKUP($A7161,'[1]User Profiles'!$A:$I,7,FALSE)</f>
        <v>48</v>
      </c>
      <c r="G7161" t="str">
        <f>VLOOKUP($A7161,'[1]User Profiles'!$A:$I,8,FALSE)</f>
        <v>Western Cape</v>
      </c>
      <c r="H7161" t="s">
        <v>25</v>
      </c>
      <c r="I7161" s="4">
        <v>42427</v>
      </c>
      <c r="J7161" s="1">
        <v>0.71736111111111112</v>
      </c>
      <c r="K7161" s="1">
        <v>3.9351851851851852E-4</v>
      </c>
      <c r="L7161" s="1" t="str">
        <f t="shared" si="445"/>
        <v>Saturday</v>
      </c>
      <c r="M7161" t="str">
        <f t="shared" si="444"/>
        <v>February</v>
      </c>
      <c r="N7161" s="2" t="str">
        <f t="shared" si="446"/>
        <v>Afternoon</v>
      </c>
      <c r="O7161" s="2">
        <v>42427.717361111114</v>
      </c>
      <c r="P7161">
        <v>789309</v>
      </c>
      <c r="Q7161" t="str">
        <f t="shared" si="447"/>
        <v>Sports</v>
      </c>
    </row>
    <row r="7162" spans="1:17" x14ac:dyDescent="0.3">
      <c r="A7162">
        <v>794315</v>
      </c>
      <c r="B7162" t="str">
        <f>VLOOKUP($A7162,'[1]User Profiles'!$A:$I,2,FALSE)</f>
        <v>None</v>
      </c>
      <c r="C7162" t="str">
        <f>VLOOKUP($A7162,'[1]User Profiles'!$A:$I,3,FALSE)</f>
        <v>None</v>
      </c>
      <c r="D7162" t="str">
        <f>VLOOKUP($A7162,'[1]User Profiles'!$A:$I,5,FALSE)</f>
        <v>None</v>
      </c>
      <c r="E7162" t="str">
        <f>VLOOKUP($A7162,'[1]User Profiles'!$A:$I,6,FALSE)</f>
        <v>None</v>
      </c>
      <c r="F7162">
        <f>VLOOKUP($A7162,'[1]User Profiles'!$A:$I,7,FALSE)</f>
        <v>0</v>
      </c>
      <c r="G7162" t="str">
        <f>VLOOKUP($A7162,'[1]User Profiles'!$A:$I,8,FALSE)</f>
        <v>None</v>
      </c>
      <c r="H7162" t="s">
        <v>19</v>
      </c>
      <c r="I7162" s="4">
        <v>42455</v>
      </c>
      <c r="J7162" s="1">
        <v>0.71736111111111112</v>
      </c>
      <c r="K7162" s="1">
        <v>2.7777777777777778E-4</v>
      </c>
      <c r="L7162" s="1" t="str">
        <f t="shared" si="445"/>
        <v>Saturday</v>
      </c>
      <c r="M7162" t="str">
        <f t="shared" si="444"/>
        <v>March</v>
      </c>
      <c r="N7162" s="2" t="str">
        <f t="shared" si="446"/>
        <v>Afternoon</v>
      </c>
      <c r="O7162" s="2">
        <v>42455.717361111114</v>
      </c>
      <c r="P7162">
        <v>794315</v>
      </c>
      <c r="Q7162" t="str">
        <f t="shared" si="447"/>
        <v>Entertainment</v>
      </c>
    </row>
    <row r="7163" spans="1:17" x14ac:dyDescent="0.3">
      <c r="A7163">
        <v>773290</v>
      </c>
      <c r="B7163" t="str">
        <f>VLOOKUP($A7163,'[1]User Profiles'!$A:$I,2,FALSE)</f>
        <v>Yong </v>
      </c>
      <c r="C7163" t="str">
        <f>VLOOKUP($A7163,'[1]User Profiles'!$A:$I,3,FALSE)</f>
        <v>Singer</v>
      </c>
      <c r="D7163" t="str">
        <f>VLOOKUP($A7163,'[1]User Profiles'!$A:$I,5,FALSE)</f>
        <v>male</v>
      </c>
      <c r="E7163" t="str">
        <f>VLOOKUP($A7163,'[1]User Profiles'!$A:$I,6,FALSE)</f>
        <v>coloured</v>
      </c>
      <c r="F7163">
        <f>VLOOKUP($A7163,'[1]User Profiles'!$A:$I,7,FALSE)</f>
        <v>26</v>
      </c>
      <c r="G7163" t="str">
        <f>VLOOKUP($A7163,'[1]User Profiles'!$A:$I,8,FALSE)</f>
        <v>Northern Cape</v>
      </c>
      <c r="H7163" t="s">
        <v>25</v>
      </c>
      <c r="I7163" s="4">
        <v>42437</v>
      </c>
      <c r="J7163" s="1">
        <v>0.71736111111111112</v>
      </c>
      <c r="K7163" s="1">
        <v>1.1111111111111112E-2</v>
      </c>
      <c r="L7163" s="1" t="str">
        <f t="shared" si="445"/>
        <v>Tuesday</v>
      </c>
      <c r="M7163" t="str">
        <f t="shared" si="444"/>
        <v>March</v>
      </c>
      <c r="N7163" s="2" t="str">
        <f t="shared" si="446"/>
        <v>Afternoon</v>
      </c>
      <c r="O7163" s="2">
        <v>42437.717361111114</v>
      </c>
      <c r="P7163">
        <v>773290</v>
      </c>
      <c r="Q7163" t="str">
        <f t="shared" si="447"/>
        <v>Sports</v>
      </c>
    </row>
    <row r="7164" spans="1:17" x14ac:dyDescent="0.3">
      <c r="A7164">
        <v>822267</v>
      </c>
      <c r="B7164" t="str">
        <f>VLOOKUP($A7164,'[1]User Profiles'!$A:$I,2,FALSE)</f>
        <v>Garry </v>
      </c>
      <c r="C7164" t="str">
        <f>VLOOKUP($A7164,'[1]User Profiles'!$A:$I,3,FALSE)</f>
        <v>Luthy</v>
      </c>
      <c r="D7164" t="str">
        <f>VLOOKUP($A7164,'[1]User Profiles'!$A:$I,5,FALSE)</f>
        <v>male</v>
      </c>
      <c r="E7164" t="str">
        <f>VLOOKUP($A7164,'[1]User Profiles'!$A:$I,6,FALSE)</f>
        <v>black</v>
      </c>
      <c r="F7164">
        <f>VLOOKUP($A7164,'[1]User Profiles'!$A:$I,7,FALSE)</f>
        <v>42</v>
      </c>
      <c r="G7164" t="str">
        <f>VLOOKUP($A7164,'[1]User Profiles'!$A:$I,8,FALSE)</f>
        <v>Gauteng</v>
      </c>
      <c r="H7164" t="s">
        <v>20</v>
      </c>
      <c r="I7164" s="4">
        <v>42406</v>
      </c>
      <c r="J7164" s="1">
        <v>0.71736111111111112</v>
      </c>
      <c r="K7164" s="1">
        <v>2.3587962962962963E-2</v>
      </c>
      <c r="L7164" s="1" t="str">
        <f t="shared" si="445"/>
        <v>Saturday</v>
      </c>
      <c r="M7164" t="str">
        <f t="shared" si="444"/>
        <v>February</v>
      </c>
      <c r="N7164" s="2" t="str">
        <f t="shared" si="446"/>
        <v>Afternoon</v>
      </c>
      <c r="O7164" s="2">
        <v>42406.717361111114</v>
      </c>
      <c r="P7164">
        <v>822267</v>
      </c>
      <c r="Q7164" t="str">
        <f t="shared" si="447"/>
        <v>Other</v>
      </c>
    </row>
    <row r="7165" spans="1:17" x14ac:dyDescent="0.3">
      <c r="A7165">
        <v>941609</v>
      </c>
      <c r="B7165" t="str">
        <f>VLOOKUP($A7165,'[1]User Profiles'!$A:$I,2,FALSE)</f>
        <v>Bernardo </v>
      </c>
      <c r="C7165" t="str">
        <f>VLOOKUP($A7165,'[1]User Profiles'!$A:$I,3,FALSE)</f>
        <v>Woolard</v>
      </c>
      <c r="D7165" t="str">
        <f>VLOOKUP($A7165,'[1]User Profiles'!$A:$I,5,FALSE)</f>
        <v>male</v>
      </c>
      <c r="E7165" t="str">
        <f>VLOOKUP($A7165,'[1]User Profiles'!$A:$I,6,FALSE)</f>
        <v>black</v>
      </c>
      <c r="F7165">
        <f>VLOOKUP($A7165,'[1]User Profiles'!$A:$I,7,FALSE)</f>
        <v>45</v>
      </c>
      <c r="G7165" t="str">
        <f>VLOOKUP($A7165,'[1]User Profiles'!$A:$I,8,FALSE)</f>
        <v>Gauteng</v>
      </c>
      <c r="H7165" t="s">
        <v>20</v>
      </c>
      <c r="I7165" s="4">
        <v>42449</v>
      </c>
      <c r="J7165" s="1">
        <v>0.71736111111111112</v>
      </c>
      <c r="K7165" s="1">
        <v>0</v>
      </c>
      <c r="L7165" s="1" t="str">
        <f t="shared" si="445"/>
        <v>Sunday</v>
      </c>
      <c r="M7165" t="str">
        <f t="shared" si="444"/>
        <v>March</v>
      </c>
      <c r="N7165" s="2" t="str">
        <f t="shared" si="446"/>
        <v>Afternoon</v>
      </c>
      <c r="O7165" s="2">
        <v>42449.717361111114</v>
      </c>
      <c r="P7165">
        <v>941609</v>
      </c>
      <c r="Q7165" t="str">
        <f t="shared" si="447"/>
        <v>Other</v>
      </c>
    </row>
    <row r="7166" spans="1:17" x14ac:dyDescent="0.3">
      <c r="A7166">
        <v>808958</v>
      </c>
      <c r="B7166" t="str">
        <f>VLOOKUP($A7166,'[1]User Profiles'!$A:$I,2,FALSE)</f>
        <v>Raymundo </v>
      </c>
      <c r="C7166" t="str">
        <f>VLOOKUP($A7166,'[1]User Profiles'!$A:$I,3,FALSE)</f>
        <v>Woolard</v>
      </c>
      <c r="D7166" t="str">
        <f>VLOOKUP($A7166,'[1]User Profiles'!$A:$I,5,FALSE)</f>
        <v>male</v>
      </c>
      <c r="E7166" t="str">
        <f>VLOOKUP($A7166,'[1]User Profiles'!$A:$I,6,FALSE)</f>
        <v>black</v>
      </c>
      <c r="F7166">
        <f>VLOOKUP($A7166,'[1]User Profiles'!$A:$I,7,FALSE)</f>
        <v>25</v>
      </c>
      <c r="G7166" t="str">
        <f>VLOOKUP($A7166,'[1]User Profiles'!$A:$I,8,FALSE)</f>
        <v>Gauteng</v>
      </c>
      <c r="H7166" t="s">
        <v>19</v>
      </c>
      <c r="I7166" s="4">
        <v>42420</v>
      </c>
      <c r="J7166" s="1">
        <v>0.71805555555555556</v>
      </c>
      <c r="K7166" s="1">
        <v>3.1250000000000001E-4</v>
      </c>
      <c r="L7166" s="1" t="str">
        <f t="shared" si="445"/>
        <v>Saturday</v>
      </c>
      <c r="M7166" t="str">
        <f t="shared" si="444"/>
        <v>February</v>
      </c>
      <c r="N7166" s="2" t="str">
        <f t="shared" si="446"/>
        <v>Afternoon</v>
      </c>
      <c r="O7166" s="2">
        <v>42420.718055555553</v>
      </c>
      <c r="P7166">
        <v>808958</v>
      </c>
      <c r="Q7166" t="str">
        <f t="shared" si="447"/>
        <v>Entertainment</v>
      </c>
    </row>
    <row r="7167" spans="1:17" x14ac:dyDescent="0.3">
      <c r="A7167">
        <v>939786</v>
      </c>
      <c r="B7167" t="str">
        <f>VLOOKUP($A7167,'[1]User Profiles'!$A:$I,2,FALSE)</f>
        <v>Lillian </v>
      </c>
      <c r="C7167" t="str">
        <f>VLOOKUP($A7167,'[1]User Profiles'!$A:$I,3,FALSE)</f>
        <v>Borelli</v>
      </c>
      <c r="D7167" t="str">
        <f>VLOOKUP($A7167,'[1]User Profiles'!$A:$I,5,FALSE)</f>
        <v>female</v>
      </c>
      <c r="E7167" t="str">
        <f>VLOOKUP($A7167,'[1]User Profiles'!$A:$I,6,FALSE)</f>
        <v>black</v>
      </c>
      <c r="F7167">
        <f>VLOOKUP($A7167,'[1]User Profiles'!$A:$I,7,FALSE)</f>
        <v>24</v>
      </c>
      <c r="G7167" t="str">
        <f>VLOOKUP($A7167,'[1]User Profiles'!$A:$I,8,FALSE)</f>
        <v>Eastern Cape</v>
      </c>
      <c r="H7167" t="s">
        <v>23</v>
      </c>
      <c r="I7167" s="4">
        <v>42428</v>
      </c>
      <c r="J7167" s="1">
        <v>0.71805555555555556</v>
      </c>
      <c r="K7167" s="1">
        <v>0</v>
      </c>
      <c r="L7167" s="1" t="str">
        <f t="shared" si="445"/>
        <v>Sunday</v>
      </c>
      <c r="M7167" t="str">
        <f t="shared" si="444"/>
        <v>February</v>
      </c>
      <c r="N7167" s="2" t="str">
        <f t="shared" si="446"/>
        <v>Afternoon</v>
      </c>
      <c r="O7167" s="2">
        <v>42428.718055555553</v>
      </c>
      <c r="P7167">
        <v>939786</v>
      </c>
      <c r="Q7167" t="str">
        <f t="shared" si="447"/>
        <v>Entertainment</v>
      </c>
    </row>
    <row r="7168" spans="1:17" x14ac:dyDescent="0.3">
      <c r="A7168">
        <v>788978</v>
      </c>
      <c r="B7168" t="str">
        <f>VLOOKUP($A7168,'[1]User Profiles'!$A:$I,2,FALSE)</f>
        <v>Irving </v>
      </c>
      <c r="C7168" t="str">
        <f>VLOOKUP($A7168,'[1]User Profiles'!$A:$I,3,FALSE)</f>
        <v>Condie</v>
      </c>
      <c r="D7168" t="str">
        <f>VLOOKUP($A7168,'[1]User Profiles'!$A:$I,5,FALSE)</f>
        <v>male</v>
      </c>
      <c r="E7168" t="str">
        <f>VLOOKUP($A7168,'[1]User Profiles'!$A:$I,6,FALSE)</f>
        <v>other</v>
      </c>
      <c r="F7168">
        <f>VLOOKUP($A7168,'[1]User Profiles'!$A:$I,7,FALSE)</f>
        <v>37</v>
      </c>
      <c r="G7168" t="str">
        <f>VLOOKUP($A7168,'[1]User Profiles'!$A:$I,8,FALSE)</f>
        <v>Western Cape</v>
      </c>
      <c r="H7168" t="s">
        <v>26</v>
      </c>
      <c r="I7168" s="4">
        <v>42432</v>
      </c>
      <c r="J7168" s="1">
        <v>0.71805555555555556</v>
      </c>
      <c r="K7168" s="1">
        <v>1.0995370370370371E-2</v>
      </c>
      <c r="L7168" s="1" t="str">
        <f t="shared" si="445"/>
        <v>Thursday</v>
      </c>
      <c r="M7168" t="str">
        <f t="shared" si="444"/>
        <v>March</v>
      </c>
      <c r="N7168" s="2" t="str">
        <f t="shared" si="446"/>
        <v>Afternoon</v>
      </c>
      <c r="O7168" s="2">
        <v>42432.718055555553</v>
      </c>
      <c r="P7168">
        <v>788978</v>
      </c>
      <c r="Q7168" t="str">
        <f t="shared" si="447"/>
        <v>Entertainment</v>
      </c>
    </row>
    <row r="7169" spans="1:17" x14ac:dyDescent="0.3">
      <c r="A7169">
        <v>789091</v>
      </c>
      <c r="B7169" t="str">
        <f>VLOOKUP($A7169,'[1]User Profiles'!$A:$I,2,FALSE)</f>
        <v>Jacinto </v>
      </c>
      <c r="C7169" t="str">
        <f>VLOOKUP($A7169,'[1]User Profiles'!$A:$I,3,FALSE)</f>
        <v>Luthy</v>
      </c>
      <c r="D7169" t="str">
        <f>VLOOKUP($A7169,'[1]User Profiles'!$A:$I,5,FALSE)</f>
        <v>male</v>
      </c>
      <c r="E7169" t="str">
        <f>VLOOKUP($A7169,'[1]User Profiles'!$A:$I,6,FALSE)</f>
        <v>black</v>
      </c>
      <c r="F7169">
        <f>VLOOKUP($A7169,'[1]User Profiles'!$A:$I,7,FALSE)</f>
        <v>33</v>
      </c>
      <c r="G7169" t="str">
        <f>VLOOKUP($A7169,'[1]User Profiles'!$A:$I,8,FALSE)</f>
        <v>Mpumalanga</v>
      </c>
      <c r="H7169" t="s">
        <v>23</v>
      </c>
      <c r="I7169" s="4">
        <v>42401</v>
      </c>
      <c r="J7169" s="1">
        <v>0.71805555555555556</v>
      </c>
      <c r="K7169" s="1">
        <v>6.5972222222222213E-4</v>
      </c>
      <c r="L7169" s="1" t="str">
        <f t="shared" si="445"/>
        <v>Monday</v>
      </c>
      <c r="M7169" t="str">
        <f t="shared" si="444"/>
        <v>February</v>
      </c>
      <c r="N7169" s="2" t="str">
        <f t="shared" si="446"/>
        <v>Afternoon</v>
      </c>
      <c r="O7169" s="2">
        <v>42401.718055555553</v>
      </c>
      <c r="P7169">
        <v>789091</v>
      </c>
      <c r="Q7169" t="str">
        <f t="shared" si="447"/>
        <v>Entertainment</v>
      </c>
    </row>
    <row r="7170" spans="1:17" x14ac:dyDescent="0.3">
      <c r="A7170">
        <v>751072</v>
      </c>
      <c r="B7170" t="str">
        <f>VLOOKUP($A7170,'[1]User Profiles'!$A:$I,2,FALSE)</f>
        <v>Garry </v>
      </c>
      <c r="C7170" t="str">
        <f>VLOOKUP($A7170,'[1]User Profiles'!$A:$I,3,FALSE)</f>
        <v>Hier</v>
      </c>
      <c r="D7170" t="str">
        <f>VLOOKUP($A7170,'[1]User Profiles'!$A:$I,5,FALSE)</f>
        <v>male</v>
      </c>
      <c r="E7170" t="str">
        <f>VLOOKUP($A7170,'[1]User Profiles'!$A:$I,6,FALSE)</f>
        <v>indian_asian</v>
      </c>
      <c r="F7170">
        <f>VLOOKUP($A7170,'[1]User Profiles'!$A:$I,7,FALSE)</f>
        <v>26</v>
      </c>
      <c r="G7170" t="str">
        <f>VLOOKUP($A7170,'[1]User Profiles'!$A:$I,8,FALSE)</f>
        <v>Free State</v>
      </c>
      <c r="H7170" t="s">
        <v>25</v>
      </c>
      <c r="I7170" s="4">
        <v>42397</v>
      </c>
      <c r="J7170" s="1">
        <v>0.71805555555555556</v>
      </c>
      <c r="K7170" s="1">
        <v>1.0648148148148149E-3</v>
      </c>
      <c r="L7170" s="1" t="str">
        <f t="shared" si="445"/>
        <v>Thursday</v>
      </c>
      <c r="M7170" t="str">
        <f t="shared" ref="M7170:M7233" si="448">TEXT(I7170,"mmmm")</f>
        <v>January</v>
      </c>
      <c r="N7170" s="2" t="str">
        <f t="shared" si="446"/>
        <v>Afternoon</v>
      </c>
      <c r="O7170" s="2">
        <v>42397.718055555553</v>
      </c>
      <c r="P7170">
        <v>751072</v>
      </c>
      <c r="Q7170" t="str">
        <f t="shared" si="447"/>
        <v>Sports</v>
      </c>
    </row>
    <row r="7171" spans="1:17" x14ac:dyDescent="0.3">
      <c r="A7171">
        <v>2091371</v>
      </c>
      <c r="B7171" t="str">
        <f>VLOOKUP($A7171,'[1]User Profiles'!$A:$I,2,FALSE)</f>
        <v>Dee </v>
      </c>
      <c r="C7171" t="str">
        <f>VLOOKUP($A7171,'[1]User Profiles'!$A:$I,3,FALSE)</f>
        <v>Gettys</v>
      </c>
      <c r="D7171" t="str">
        <f>VLOOKUP($A7171,'[1]User Profiles'!$A:$I,5,FALSE)</f>
        <v>male</v>
      </c>
      <c r="E7171" t="str">
        <f>VLOOKUP($A7171,'[1]User Profiles'!$A:$I,6,FALSE)</f>
        <v>black</v>
      </c>
      <c r="F7171">
        <f>VLOOKUP($A7171,'[1]User Profiles'!$A:$I,7,FALSE)</f>
        <v>44</v>
      </c>
      <c r="G7171" t="str">
        <f>VLOOKUP($A7171,'[1]User Profiles'!$A:$I,8,FALSE)</f>
        <v>Gauteng</v>
      </c>
      <c r="H7171" t="s">
        <v>26</v>
      </c>
      <c r="I7171" s="4">
        <v>42426</v>
      </c>
      <c r="J7171" s="1">
        <v>0.71805555555555556</v>
      </c>
      <c r="K7171" s="1">
        <v>0</v>
      </c>
      <c r="L7171" s="1" t="str">
        <f t="shared" ref="L7171:L7234" si="449">CHOOSE(WEEKDAY(I7171,1),"Sunday","Monday","Tuesday","Wednesday","Thursday","Friday","Saturday")</f>
        <v>Friday</v>
      </c>
      <c r="M7171" t="str">
        <f t="shared" si="448"/>
        <v>February</v>
      </c>
      <c r="N7171" s="2" t="str">
        <f t="shared" ref="N7171:N7234" si="450">IF(J7171 &lt; TIME(6,0,0),"Early Morning",
 IF(J7171 &lt; TIME(12,0,0),"Morning",
 IF(J7171 &lt; TIME(16,0,0),"Midday",
 IF(J7171 &lt; TIME(19,0,0),"Afternoon","Evening"))))</f>
        <v>Afternoon</v>
      </c>
      <c r="O7171" s="2">
        <v>42426.718055555553</v>
      </c>
      <c r="P7171">
        <v>2091371</v>
      </c>
      <c r="Q7171" t="str">
        <f t="shared" ref="Q7171:Q7234" si="451">IF(OR(H7171="Boomerang",H7171="Cartoon Network"),"Kids",
IF(OR(H7171="Live on SuperSport",H7171="SuperSport Blitz",H7171="Wimbledon",H7171="ICC Cricket World Cup 2011"),"Sports",
IF(OR(H7171="Africa Magic",H7171="M-Net",H7171="Vuzu",H7171="Channel O",H7171="E! Entertainment"),"Entertainment",
"Other")))</f>
        <v>Entertainment</v>
      </c>
    </row>
    <row r="7172" spans="1:17" x14ac:dyDescent="0.3">
      <c r="A7172">
        <v>809884</v>
      </c>
      <c r="B7172" t="str">
        <f>VLOOKUP($A7172,'[1]User Profiles'!$A:$I,2,FALSE)</f>
        <v>Eli </v>
      </c>
      <c r="C7172" t="str">
        <f>VLOOKUP($A7172,'[1]User Profiles'!$A:$I,3,FALSE)</f>
        <v>Woolard</v>
      </c>
      <c r="D7172" t="str">
        <f>VLOOKUP($A7172,'[1]User Profiles'!$A:$I,5,FALSE)</f>
        <v>male</v>
      </c>
      <c r="E7172" t="str">
        <f>VLOOKUP($A7172,'[1]User Profiles'!$A:$I,6,FALSE)</f>
        <v>coloured</v>
      </c>
      <c r="F7172">
        <f>VLOOKUP($A7172,'[1]User Profiles'!$A:$I,7,FALSE)</f>
        <v>18</v>
      </c>
      <c r="G7172" t="str">
        <f>VLOOKUP($A7172,'[1]User Profiles'!$A:$I,8,FALSE)</f>
        <v>Gauteng</v>
      </c>
      <c r="H7172" t="s">
        <v>25</v>
      </c>
      <c r="I7172" s="4">
        <v>42388</v>
      </c>
      <c r="J7172" s="1">
        <v>0.71805555555555556</v>
      </c>
      <c r="K7172" s="1">
        <v>2.0902777777777781E-2</v>
      </c>
      <c r="L7172" s="1" t="str">
        <f t="shared" si="449"/>
        <v>Tuesday</v>
      </c>
      <c r="M7172" t="str">
        <f t="shared" si="448"/>
        <v>January</v>
      </c>
      <c r="N7172" s="2" t="str">
        <f t="shared" si="450"/>
        <v>Afternoon</v>
      </c>
      <c r="O7172" s="2">
        <v>42388.718055555553</v>
      </c>
      <c r="P7172">
        <v>809884</v>
      </c>
      <c r="Q7172" t="str">
        <f t="shared" si="451"/>
        <v>Sports</v>
      </c>
    </row>
    <row r="7173" spans="1:17" x14ac:dyDescent="0.3">
      <c r="A7173">
        <v>892173</v>
      </c>
      <c r="B7173" t="str">
        <f>VLOOKUP($A7173,'[1]User Profiles'!$A:$I,2,FALSE)</f>
        <v>Kyle </v>
      </c>
      <c r="C7173" t="str">
        <f>VLOOKUP($A7173,'[1]User Profiles'!$A:$I,3,FALSE)</f>
        <v>Biggers</v>
      </c>
      <c r="D7173" t="str">
        <f>VLOOKUP($A7173,'[1]User Profiles'!$A:$I,5,FALSE)</f>
        <v>male</v>
      </c>
      <c r="E7173" t="str">
        <f>VLOOKUP($A7173,'[1]User Profiles'!$A:$I,6,FALSE)</f>
        <v>indian_asian</v>
      </c>
      <c r="F7173">
        <f>VLOOKUP($A7173,'[1]User Profiles'!$A:$I,7,FALSE)</f>
        <v>25</v>
      </c>
      <c r="G7173" t="str">
        <f>VLOOKUP($A7173,'[1]User Profiles'!$A:$I,8,FALSE)</f>
        <v>Gauteng</v>
      </c>
      <c r="H7173" t="s">
        <v>22</v>
      </c>
      <c r="I7173" s="4">
        <v>42452</v>
      </c>
      <c r="J7173" s="1">
        <v>0.71805555555555556</v>
      </c>
      <c r="K7173" s="1">
        <v>8.0208333333333329E-3</v>
      </c>
      <c r="L7173" s="1" t="str">
        <f t="shared" si="449"/>
        <v>Wednesday</v>
      </c>
      <c r="M7173" t="str">
        <f t="shared" si="448"/>
        <v>March</v>
      </c>
      <c r="N7173" s="2" t="str">
        <f t="shared" si="450"/>
        <v>Afternoon</v>
      </c>
      <c r="O7173" s="2">
        <v>42452.718055555553</v>
      </c>
      <c r="P7173">
        <v>892173</v>
      </c>
      <c r="Q7173" t="str">
        <f t="shared" si="451"/>
        <v>Kids</v>
      </c>
    </row>
    <row r="7174" spans="1:17" x14ac:dyDescent="0.3">
      <c r="A7174">
        <v>2422252</v>
      </c>
      <c r="B7174" t="str">
        <f>VLOOKUP($A7174,'[1]User Profiles'!$A:$I,2,FALSE)</f>
        <v>Abel </v>
      </c>
      <c r="C7174" t="str">
        <f>VLOOKUP($A7174,'[1]User Profiles'!$A:$I,3,FALSE)</f>
        <v>Slane</v>
      </c>
      <c r="D7174" t="str">
        <f>VLOOKUP($A7174,'[1]User Profiles'!$A:$I,5,FALSE)</f>
        <v>male</v>
      </c>
      <c r="E7174" t="str">
        <f>VLOOKUP($A7174,'[1]User Profiles'!$A:$I,6,FALSE)</f>
        <v>indian_asian</v>
      </c>
      <c r="F7174">
        <f>VLOOKUP($A7174,'[1]User Profiles'!$A:$I,7,FALSE)</f>
        <v>41</v>
      </c>
      <c r="G7174" t="str">
        <f>VLOOKUP($A7174,'[1]User Profiles'!$A:$I,8,FALSE)</f>
        <v>Gauteng</v>
      </c>
      <c r="H7174" t="s">
        <v>16</v>
      </c>
      <c r="I7174" s="4">
        <v>42432</v>
      </c>
      <c r="J7174" s="1">
        <v>0.71805555555555556</v>
      </c>
      <c r="K7174" s="1">
        <v>6.5972222222222213E-4</v>
      </c>
      <c r="L7174" s="1" t="str">
        <f t="shared" si="449"/>
        <v>Thursday</v>
      </c>
      <c r="M7174" t="str">
        <f t="shared" si="448"/>
        <v>March</v>
      </c>
      <c r="N7174" s="2" t="str">
        <f t="shared" si="450"/>
        <v>Afternoon</v>
      </c>
      <c r="O7174" s="2">
        <v>42432.718055555553</v>
      </c>
      <c r="P7174">
        <v>2384970</v>
      </c>
      <c r="Q7174" t="str">
        <f t="shared" si="451"/>
        <v>Other</v>
      </c>
    </row>
    <row r="7175" spans="1:17" x14ac:dyDescent="0.3">
      <c r="A7175">
        <v>2428091</v>
      </c>
      <c r="B7175" t="str">
        <f>VLOOKUP($A7175,'[1]User Profiles'!$A:$I,2,FALSE)</f>
        <v>Stacy </v>
      </c>
      <c r="C7175" t="str">
        <f>VLOOKUP($A7175,'[1]User Profiles'!$A:$I,3,FALSE)</f>
        <v>Pool</v>
      </c>
      <c r="D7175" t="str">
        <f>VLOOKUP($A7175,'[1]User Profiles'!$A:$I,5,FALSE)</f>
        <v>male</v>
      </c>
      <c r="E7175" t="str">
        <f>VLOOKUP($A7175,'[1]User Profiles'!$A:$I,6,FALSE)</f>
        <v>coloured</v>
      </c>
      <c r="F7175">
        <f>VLOOKUP($A7175,'[1]User Profiles'!$A:$I,7,FALSE)</f>
        <v>31</v>
      </c>
      <c r="G7175" t="str">
        <f>VLOOKUP($A7175,'[1]User Profiles'!$A:$I,8,FALSE)</f>
        <v>Western Cape</v>
      </c>
      <c r="H7175" t="s">
        <v>20</v>
      </c>
      <c r="I7175" s="4">
        <v>42440</v>
      </c>
      <c r="J7175" s="1">
        <v>0.71805555555555556</v>
      </c>
      <c r="K7175" s="1">
        <v>9.4907407407407408E-4</v>
      </c>
      <c r="L7175" s="1" t="str">
        <f t="shared" si="449"/>
        <v>Friday</v>
      </c>
      <c r="M7175" t="str">
        <f t="shared" si="448"/>
        <v>March</v>
      </c>
      <c r="N7175" s="2" t="str">
        <f t="shared" si="450"/>
        <v>Afternoon</v>
      </c>
      <c r="O7175" s="2">
        <v>42440.718055555553</v>
      </c>
      <c r="P7175">
        <v>2384970</v>
      </c>
      <c r="Q7175" t="str">
        <f t="shared" si="451"/>
        <v>Other</v>
      </c>
    </row>
    <row r="7176" spans="1:17" x14ac:dyDescent="0.3">
      <c r="A7176">
        <v>822018</v>
      </c>
      <c r="B7176" t="str">
        <f>VLOOKUP($A7176,'[1]User Profiles'!$A:$I,2,FALSE)</f>
        <v>Filiberto </v>
      </c>
      <c r="C7176" t="str">
        <f>VLOOKUP($A7176,'[1]User Profiles'!$A:$I,3,FALSE)</f>
        <v>Bilyeu</v>
      </c>
      <c r="D7176" t="str">
        <f>VLOOKUP($A7176,'[1]User Profiles'!$A:$I,5,FALSE)</f>
        <v>male</v>
      </c>
      <c r="E7176" t="str">
        <f>VLOOKUP($A7176,'[1]User Profiles'!$A:$I,6,FALSE)</f>
        <v>white</v>
      </c>
      <c r="F7176">
        <f>VLOOKUP($A7176,'[1]User Profiles'!$A:$I,7,FALSE)</f>
        <v>35</v>
      </c>
      <c r="G7176" t="str">
        <f>VLOOKUP($A7176,'[1]User Profiles'!$A:$I,8,FALSE)</f>
        <v>Western Cape</v>
      </c>
      <c r="H7176" t="s">
        <v>20</v>
      </c>
      <c r="I7176" s="4">
        <v>42433</v>
      </c>
      <c r="J7176" s="1">
        <v>0.71805555555555556</v>
      </c>
      <c r="K7176" s="1">
        <v>0</v>
      </c>
      <c r="L7176" s="1" t="str">
        <f t="shared" si="449"/>
        <v>Friday</v>
      </c>
      <c r="M7176" t="str">
        <f t="shared" si="448"/>
        <v>March</v>
      </c>
      <c r="N7176" s="2" t="str">
        <f t="shared" si="450"/>
        <v>Afternoon</v>
      </c>
      <c r="O7176" s="2">
        <v>42433.718055555553</v>
      </c>
      <c r="P7176">
        <v>822018</v>
      </c>
      <c r="Q7176" t="str">
        <f t="shared" si="451"/>
        <v>Other</v>
      </c>
    </row>
    <row r="7177" spans="1:17" x14ac:dyDescent="0.3">
      <c r="A7177">
        <v>2361735</v>
      </c>
      <c r="B7177" t="str">
        <f>VLOOKUP($A7177,'[1]User Profiles'!$A:$I,2,FALSE)</f>
        <v>Eli </v>
      </c>
      <c r="C7177" t="str">
        <f>VLOOKUP($A7177,'[1]User Profiles'!$A:$I,3,FALSE)</f>
        <v>Arrieta</v>
      </c>
      <c r="D7177" t="str">
        <f>VLOOKUP($A7177,'[1]User Profiles'!$A:$I,5,FALSE)</f>
        <v>male</v>
      </c>
      <c r="E7177" t="str">
        <f>VLOOKUP($A7177,'[1]User Profiles'!$A:$I,6,FALSE)</f>
        <v>other</v>
      </c>
      <c r="F7177">
        <f>VLOOKUP($A7177,'[1]User Profiles'!$A:$I,7,FALSE)</f>
        <v>38</v>
      </c>
      <c r="G7177" t="str">
        <f>VLOOKUP($A7177,'[1]User Profiles'!$A:$I,8,FALSE)</f>
        <v>Gauteng</v>
      </c>
      <c r="H7177" t="s">
        <v>16</v>
      </c>
      <c r="I7177" s="4">
        <v>42370</v>
      </c>
      <c r="J7177" s="1">
        <v>0.71805555555555556</v>
      </c>
      <c r="K7177" s="1">
        <v>1.423611111111111E-3</v>
      </c>
      <c r="L7177" s="1" t="str">
        <f t="shared" si="449"/>
        <v>Friday</v>
      </c>
      <c r="M7177" t="str">
        <f t="shared" si="448"/>
        <v>January</v>
      </c>
      <c r="N7177" s="2" t="str">
        <f t="shared" si="450"/>
        <v>Afternoon</v>
      </c>
      <c r="O7177" s="2">
        <v>42370.718055555553</v>
      </c>
      <c r="P7177">
        <v>2361735</v>
      </c>
      <c r="Q7177" t="str">
        <f t="shared" si="451"/>
        <v>Other</v>
      </c>
    </row>
    <row r="7178" spans="1:17" x14ac:dyDescent="0.3">
      <c r="A7178">
        <v>815728</v>
      </c>
      <c r="B7178" t="str">
        <f>VLOOKUP($A7178,'[1]User Profiles'!$A:$I,2,FALSE)</f>
        <v>Valentine </v>
      </c>
      <c r="C7178" t="str">
        <f>VLOOKUP($A7178,'[1]User Profiles'!$A:$I,3,FALSE)</f>
        <v>Marek</v>
      </c>
      <c r="D7178" t="str">
        <f>VLOOKUP($A7178,'[1]User Profiles'!$A:$I,5,FALSE)</f>
        <v>male</v>
      </c>
      <c r="E7178" t="str">
        <f>VLOOKUP($A7178,'[1]User Profiles'!$A:$I,6,FALSE)</f>
        <v>black</v>
      </c>
      <c r="F7178">
        <f>VLOOKUP($A7178,'[1]User Profiles'!$A:$I,7,FALSE)</f>
        <v>35</v>
      </c>
      <c r="G7178" t="str">
        <f>VLOOKUP($A7178,'[1]User Profiles'!$A:$I,8,FALSE)</f>
        <v>Kwazulu Natal</v>
      </c>
      <c r="H7178" t="s">
        <v>19</v>
      </c>
      <c r="I7178" s="4">
        <v>42421</v>
      </c>
      <c r="J7178" s="1">
        <v>0.71805555555555556</v>
      </c>
      <c r="K7178" s="1">
        <v>0</v>
      </c>
      <c r="L7178" s="1" t="str">
        <f t="shared" si="449"/>
        <v>Sunday</v>
      </c>
      <c r="M7178" t="str">
        <f t="shared" si="448"/>
        <v>February</v>
      </c>
      <c r="N7178" s="2" t="str">
        <f t="shared" si="450"/>
        <v>Afternoon</v>
      </c>
      <c r="O7178" s="2">
        <v>42421.718055555553</v>
      </c>
      <c r="P7178">
        <v>814007</v>
      </c>
      <c r="Q7178" t="str">
        <f t="shared" si="451"/>
        <v>Entertainment</v>
      </c>
    </row>
    <row r="7179" spans="1:17" x14ac:dyDescent="0.3">
      <c r="A7179">
        <v>810754</v>
      </c>
      <c r="B7179" t="str">
        <f>VLOOKUP($A7179,'[1]User Profiles'!$A:$I,2,FALSE)</f>
        <v>Len </v>
      </c>
      <c r="C7179" t="str">
        <f>VLOOKUP($A7179,'[1]User Profiles'!$A:$I,3,FALSE)</f>
        <v>Pascarella</v>
      </c>
      <c r="D7179" t="str">
        <f>VLOOKUP($A7179,'[1]User Profiles'!$A:$I,5,FALSE)</f>
        <v>male</v>
      </c>
      <c r="E7179" t="str">
        <f>VLOOKUP($A7179,'[1]User Profiles'!$A:$I,6,FALSE)</f>
        <v>white</v>
      </c>
      <c r="F7179">
        <f>VLOOKUP($A7179,'[1]User Profiles'!$A:$I,7,FALSE)</f>
        <v>31</v>
      </c>
      <c r="G7179" t="str">
        <f>VLOOKUP($A7179,'[1]User Profiles'!$A:$I,8,FALSE)</f>
        <v>Western Cape</v>
      </c>
      <c r="H7179" t="s">
        <v>25</v>
      </c>
      <c r="I7179" s="4">
        <v>42423</v>
      </c>
      <c r="J7179" s="1">
        <v>0.71805555555555556</v>
      </c>
      <c r="K7179" s="1">
        <v>6.9444444444444447E-4</v>
      </c>
      <c r="L7179" s="1" t="str">
        <f t="shared" si="449"/>
        <v>Tuesday</v>
      </c>
      <c r="M7179" t="str">
        <f t="shared" si="448"/>
        <v>February</v>
      </c>
      <c r="N7179" s="2" t="str">
        <f t="shared" si="450"/>
        <v>Afternoon</v>
      </c>
      <c r="O7179" s="2">
        <v>42423.718055555553</v>
      </c>
      <c r="P7179">
        <v>810754</v>
      </c>
      <c r="Q7179" t="str">
        <f t="shared" si="451"/>
        <v>Sports</v>
      </c>
    </row>
    <row r="7180" spans="1:17" x14ac:dyDescent="0.3">
      <c r="A7180">
        <v>809079</v>
      </c>
      <c r="B7180" t="str">
        <f>VLOOKUP($A7180,'[1]User Profiles'!$A:$I,2,FALSE)</f>
        <v>Filiberto </v>
      </c>
      <c r="C7180" t="str">
        <f>VLOOKUP($A7180,'[1]User Profiles'!$A:$I,3,FALSE)</f>
        <v>Lavoie</v>
      </c>
      <c r="D7180" t="str">
        <f>VLOOKUP($A7180,'[1]User Profiles'!$A:$I,5,FALSE)</f>
        <v>male</v>
      </c>
      <c r="E7180" t="str">
        <f>VLOOKUP($A7180,'[1]User Profiles'!$A:$I,6,FALSE)</f>
        <v>black</v>
      </c>
      <c r="F7180">
        <f>VLOOKUP($A7180,'[1]User Profiles'!$A:$I,7,FALSE)</f>
        <v>30</v>
      </c>
      <c r="G7180" t="str">
        <f>VLOOKUP($A7180,'[1]User Profiles'!$A:$I,8,FALSE)</f>
        <v>Mpumalanga</v>
      </c>
      <c r="H7180" t="s">
        <v>21</v>
      </c>
      <c r="I7180" s="4">
        <v>42421</v>
      </c>
      <c r="J7180" s="1">
        <v>0.71875</v>
      </c>
      <c r="K7180" s="1">
        <v>2.0833333333333335E-4</v>
      </c>
      <c r="L7180" s="1" t="str">
        <f t="shared" si="449"/>
        <v>Sunday</v>
      </c>
      <c r="M7180" t="str">
        <f t="shared" si="448"/>
        <v>February</v>
      </c>
      <c r="N7180" s="2" t="str">
        <f t="shared" si="450"/>
        <v>Afternoon</v>
      </c>
      <c r="O7180" s="2">
        <v>42421.71875</v>
      </c>
      <c r="P7180">
        <v>809079</v>
      </c>
      <c r="Q7180" t="str">
        <f t="shared" si="451"/>
        <v>Kids</v>
      </c>
    </row>
    <row r="7181" spans="1:17" x14ac:dyDescent="0.3">
      <c r="A7181">
        <v>809102</v>
      </c>
      <c r="B7181" t="str">
        <f>VLOOKUP($A7181,'[1]User Profiles'!$A:$I,2,FALSE)</f>
        <v>Hyman </v>
      </c>
      <c r="C7181" t="str">
        <f>VLOOKUP($A7181,'[1]User Profiles'!$A:$I,3,FALSE)</f>
        <v>Sieren</v>
      </c>
      <c r="D7181" t="str">
        <f>VLOOKUP($A7181,'[1]User Profiles'!$A:$I,5,FALSE)</f>
        <v>male</v>
      </c>
      <c r="E7181" t="str">
        <f>VLOOKUP($A7181,'[1]User Profiles'!$A:$I,6,FALSE)</f>
        <v>indian_asian</v>
      </c>
      <c r="F7181">
        <f>VLOOKUP($A7181,'[1]User Profiles'!$A:$I,7,FALSE)</f>
        <v>34</v>
      </c>
      <c r="G7181" t="str">
        <f>VLOOKUP($A7181,'[1]User Profiles'!$A:$I,8,FALSE)</f>
        <v>Kwazulu Natal</v>
      </c>
      <c r="H7181" t="s">
        <v>22</v>
      </c>
      <c r="I7181" s="4">
        <v>42422</v>
      </c>
      <c r="J7181" s="1">
        <v>0.71875</v>
      </c>
      <c r="K7181" s="1">
        <v>4.0509259259259258E-4</v>
      </c>
      <c r="L7181" s="1" t="str">
        <f t="shared" si="449"/>
        <v>Monday</v>
      </c>
      <c r="M7181" t="str">
        <f t="shared" si="448"/>
        <v>February</v>
      </c>
      <c r="N7181" s="2" t="str">
        <f t="shared" si="450"/>
        <v>Afternoon</v>
      </c>
      <c r="O7181" s="2">
        <v>42422.71875</v>
      </c>
      <c r="P7181">
        <v>809102</v>
      </c>
      <c r="Q7181" t="str">
        <f t="shared" si="451"/>
        <v>Kids</v>
      </c>
    </row>
    <row r="7182" spans="1:17" x14ac:dyDescent="0.3">
      <c r="A7182">
        <v>866345</v>
      </c>
      <c r="B7182" t="str">
        <f>VLOOKUP($A7182,'[1]User Profiles'!$A:$I,2,FALSE)</f>
        <v>Romeo </v>
      </c>
      <c r="C7182" t="str">
        <f>VLOOKUP($A7182,'[1]User Profiles'!$A:$I,3,FALSE)</f>
        <v>Beville</v>
      </c>
      <c r="D7182" t="str">
        <f>VLOOKUP($A7182,'[1]User Profiles'!$A:$I,5,FALSE)</f>
        <v>male</v>
      </c>
      <c r="E7182" t="str">
        <f>VLOOKUP($A7182,'[1]User Profiles'!$A:$I,6,FALSE)</f>
        <v>black</v>
      </c>
      <c r="F7182">
        <f>VLOOKUP($A7182,'[1]User Profiles'!$A:$I,7,FALSE)</f>
        <v>18</v>
      </c>
      <c r="G7182" t="str">
        <f>VLOOKUP($A7182,'[1]User Profiles'!$A:$I,8,FALSE)</f>
        <v>Kwazulu Natal</v>
      </c>
      <c r="H7182" t="s">
        <v>22</v>
      </c>
      <c r="I7182" s="4">
        <v>42432</v>
      </c>
      <c r="J7182" s="1">
        <v>0.71875</v>
      </c>
      <c r="K7182" s="1">
        <v>9.2592592592592588E-5</v>
      </c>
      <c r="L7182" s="1" t="str">
        <f t="shared" si="449"/>
        <v>Thursday</v>
      </c>
      <c r="M7182" t="str">
        <f t="shared" si="448"/>
        <v>March</v>
      </c>
      <c r="N7182" s="2" t="str">
        <f t="shared" si="450"/>
        <v>Afternoon</v>
      </c>
      <c r="O7182" s="2">
        <v>42432.71875</v>
      </c>
      <c r="P7182">
        <v>866345</v>
      </c>
      <c r="Q7182" t="str">
        <f t="shared" si="451"/>
        <v>Kids</v>
      </c>
    </row>
    <row r="7183" spans="1:17" x14ac:dyDescent="0.3">
      <c r="A7183">
        <v>745547</v>
      </c>
      <c r="B7183" t="str">
        <f>VLOOKUP($A7183,'[1]User Profiles'!$A:$I,2,FALSE)</f>
        <v>Art </v>
      </c>
      <c r="C7183" t="str">
        <f>VLOOKUP($A7183,'[1]User Profiles'!$A:$I,3,FALSE)</f>
        <v>Gettys</v>
      </c>
      <c r="D7183" t="str">
        <f>VLOOKUP($A7183,'[1]User Profiles'!$A:$I,5,FALSE)</f>
        <v>male</v>
      </c>
      <c r="E7183" t="str">
        <f>VLOOKUP($A7183,'[1]User Profiles'!$A:$I,6,FALSE)</f>
        <v>white</v>
      </c>
      <c r="F7183">
        <f>VLOOKUP($A7183,'[1]User Profiles'!$A:$I,7,FALSE)</f>
        <v>26</v>
      </c>
      <c r="G7183" t="str">
        <f>VLOOKUP($A7183,'[1]User Profiles'!$A:$I,8,FALSE)</f>
        <v>North West</v>
      </c>
      <c r="H7183" t="s">
        <v>16</v>
      </c>
      <c r="I7183" s="4">
        <v>42396</v>
      </c>
      <c r="J7183" s="1">
        <v>0.71875</v>
      </c>
      <c r="K7183" s="1">
        <v>3.4722222222222222E-5</v>
      </c>
      <c r="L7183" s="1" t="str">
        <f t="shared" si="449"/>
        <v>Wednesday</v>
      </c>
      <c r="M7183" t="str">
        <f t="shared" si="448"/>
        <v>January</v>
      </c>
      <c r="N7183" s="2" t="str">
        <f t="shared" si="450"/>
        <v>Afternoon</v>
      </c>
      <c r="O7183" s="2">
        <v>42396.71875</v>
      </c>
      <c r="P7183">
        <v>745547</v>
      </c>
      <c r="Q7183" t="str">
        <f t="shared" si="451"/>
        <v>Other</v>
      </c>
    </row>
    <row r="7184" spans="1:17" x14ac:dyDescent="0.3">
      <c r="A7184">
        <v>886210</v>
      </c>
      <c r="B7184" t="str">
        <f>VLOOKUP($A7184,'[1]User Profiles'!$A:$I,2,FALSE)</f>
        <v>Jared </v>
      </c>
      <c r="C7184" t="str">
        <f>VLOOKUP($A7184,'[1]User Profiles'!$A:$I,3,FALSE)</f>
        <v>Martello</v>
      </c>
      <c r="D7184" t="str">
        <f>VLOOKUP($A7184,'[1]User Profiles'!$A:$I,5,FALSE)</f>
        <v>male</v>
      </c>
      <c r="E7184" t="str">
        <f>VLOOKUP($A7184,'[1]User Profiles'!$A:$I,6,FALSE)</f>
        <v>black</v>
      </c>
      <c r="F7184">
        <f>VLOOKUP($A7184,'[1]User Profiles'!$A:$I,7,FALSE)</f>
        <v>58</v>
      </c>
      <c r="G7184" t="str">
        <f>VLOOKUP($A7184,'[1]User Profiles'!$A:$I,8,FALSE)</f>
        <v>Gauteng</v>
      </c>
      <c r="H7184" t="s">
        <v>23</v>
      </c>
      <c r="I7184" s="4">
        <v>42449</v>
      </c>
      <c r="J7184" s="1">
        <v>0.71875</v>
      </c>
      <c r="K7184" s="1">
        <v>0</v>
      </c>
      <c r="L7184" s="1" t="str">
        <f t="shared" si="449"/>
        <v>Sunday</v>
      </c>
      <c r="M7184" t="str">
        <f t="shared" si="448"/>
        <v>March</v>
      </c>
      <c r="N7184" s="2" t="str">
        <f t="shared" si="450"/>
        <v>Afternoon</v>
      </c>
      <c r="O7184" s="2">
        <v>42449.71875</v>
      </c>
      <c r="P7184">
        <v>886109</v>
      </c>
      <c r="Q7184" t="str">
        <f t="shared" si="451"/>
        <v>Entertainment</v>
      </c>
    </row>
    <row r="7185" spans="1:17" x14ac:dyDescent="0.3">
      <c r="A7185">
        <v>772606</v>
      </c>
      <c r="B7185" t="str">
        <f>VLOOKUP($A7185,'[1]User Profiles'!$A:$I,2,FALSE)</f>
        <v>Yong </v>
      </c>
      <c r="C7185" t="str">
        <f>VLOOKUP($A7185,'[1]User Profiles'!$A:$I,3,FALSE)</f>
        <v>Caves</v>
      </c>
      <c r="D7185" t="str">
        <f>VLOOKUP($A7185,'[1]User Profiles'!$A:$I,5,FALSE)</f>
        <v>male</v>
      </c>
      <c r="E7185" t="str">
        <f>VLOOKUP($A7185,'[1]User Profiles'!$A:$I,6,FALSE)</f>
        <v>black</v>
      </c>
      <c r="F7185">
        <f>VLOOKUP($A7185,'[1]User Profiles'!$A:$I,7,FALSE)</f>
        <v>29</v>
      </c>
      <c r="G7185" t="str">
        <f>VLOOKUP($A7185,'[1]User Profiles'!$A:$I,8,FALSE)</f>
        <v>Kwazulu Natal</v>
      </c>
      <c r="H7185" t="s">
        <v>20</v>
      </c>
      <c r="I7185" s="4">
        <v>42416</v>
      </c>
      <c r="J7185" s="1">
        <v>0.71875</v>
      </c>
      <c r="K7185" s="1">
        <v>3.9351851851851852E-4</v>
      </c>
      <c r="L7185" s="1" t="str">
        <f t="shared" si="449"/>
        <v>Tuesday</v>
      </c>
      <c r="M7185" t="str">
        <f t="shared" si="448"/>
        <v>February</v>
      </c>
      <c r="N7185" s="2" t="str">
        <f t="shared" si="450"/>
        <v>Afternoon</v>
      </c>
      <c r="O7185" s="2">
        <v>42416.71875</v>
      </c>
      <c r="P7185">
        <v>772606</v>
      </c>
      <c r="Q7185" t="str">
        <f t="shared" si="451"/>
        <v>Other</v>
      </c>
    </row>
    <row r="7186" spans="1:17" x14ac:dyDescent="0.3">
      <c r="A7186">
        <v>2091371</v>
      </c>
      <c r="B7186" t="str">
        <f>VLOOKUP($A7186,'[1]User Profiles'!$A:$I,2,FALSE)</f>
        <v>Dee </v>
      </c>
      <c r="C7186" t="str">
        <f>VLOOKUP($A7186,'[1]User Profiles'!$A:$I,3,FALSE)</f>
        <v>Gettys</v>
      </c>
      <c r="D7186" t="str">
        <f>VLOOKUP($A7186,'[1]User Profiles'!$A:$I,5,FALSE)</f>
        <v>male</v>
      </c>
      <c r="E7186" t="str">
        <f>VLOOKUP($A7186,'[1]User Profiles'!$A:$I,6,FALSE)</f>
        <v>black</v>
      </c>
      <c r="F7186">
        <f>VLOOKUP($A7186,'[1]User Profiles'!$A:$I,7,FALSE)</f>
        <v>44</v>
      </c>
      <c r="G7186" t="str">
        <f>VLOOKUP($A7186,'[1]User Profiles'!$A:$I,8,FALSE)</f>
        <v>Gauteng</v>
      </c>
      <c r="H7186" t="s">
        <v>31</v>
      </c>
      <c r="I7186" s="4">
        <v>42426</v>
      </c>
      <c r="J7186" s="1">
        <v>0.71875</v>
      </c>
      <c r="K7186" s="1">
        <v>0</v>
      </c>
      <c r="L7186" s="1" t="str">
        <f t="shared" si="449"/>
        <v>Friday</v>
      </c>
      <c r="M7186" t="str">
        <f t="shared" si="448"/>
        <v>February</v>
      </c>
      <c r="N7186" s="2" t="str">
        <f t="shared" si="450"/>
        <v>Afternoon</v>
      </c>
      <c r="O7186" s="2">
        <v>42426.71875</v>
      </c>
      <c r="P7186">
        <v>2091371</v>
      </c>
      <c r="Q7186" t="str">
        <f t="shared" si="451"/>
        <v>Other</v>
      </c>
    </row>
    <row r="7187" spans="1:17" x14ac:dyDescent="0.3">
      <c r="A7187">
        <v>212</v>
      </c>
      <c r="B7187" t="str">
        <f>VLOOKUP($A7187,'[1]User Profiles'!$A:$I,2,FALSE)</f>
        <v>Kyle </v>
      </c>
      <c r="C7187" t="str">
        <f>VLOOKUP($A7187,'[1]User Profiles'!$A:$I,3,FALSE)</f>
        <v>Martello</v>
      </c>
      <c r="D7187" t="str">
        <f>VLOOKUP($A7187,'[1]User Profiles'!$A:$I,5,FALSE)</f>
        <v>male</v>
      </c>
      <c r="E7187" t="str">
        <f>VLOOKUP($A7187,'[1]User Profiles'!$A:$I,6,FALSE)</f>
        <v>black</v>
      </c>
      <c r="F7187">
        <f>VLOOKUP($A7187,'[1]User Profiles'!$A:$I,7,FALSE)</f>
        <v>41</v>
      </c>
      <c r="G7187" t="str">
        <f>VLOOKUP($A7187,'[1]User Profiles'!$A:$I,8,FALSE)</f>
        <v>Gauteng</v>
      </c>
      <c r="H7187" t="s">
        <v>16</v>
      </c>
      <c r="I7187" s="4">
        <v>42398</v>
      </c>
      <c r="J7187" s="1">
        <v>0.71875</v>
      </c>
      <c r="K7187" s="1">
        <v>1.5243055555555557E-2</v>
      </c>
      <c r="L7187" s="1" t="str">
        <f t="shared" si="449"/>
        <v>Friday</v>
      </c>
      <c r="M7187" t="str">
        <f t="shared" si="448"/>
        <v>January</v>
      </c>
      <c r="N7187" s="2" t="str">
        <f t="shared" si="450"/>
        <v>Afternoon</v>
      </c>
      <c r="O7187" s="2">
        <v>42398.71875</v>
      </c>
      <c r="P7187">
        <v>212</v>
      </c>
      <c r="Q7187" t="str">
        <f t="shared" si="451"/>
        <v>Other</v>
      </c>
    </row>
    <row r="7188" spans="1:17" x14ac:dyDescent="0.3">
      <c r="A7188">
        <v>893649</v>
      </c>
      <c r="B7188" t="str">
        <f>VLOOKUP($A7188,'[1]User Profiles'!$A:$I,2,FALSE)</f>
        <v>Wilton </v>
      </c>
      <c r="C7188" t="str">
        <f>VLOOKUP($A7188,'[1]User Profiles'!$A:$I,3,FALSE)</f>
        <v>Gettys</v>
      </c>
      <c r="D7188" t="str">
        <f>VLOOKUP($A7188,'[1]User Profiles'!$A:$I,5,FALSE)</f>
        <v>male</v>
      </c>
      <c r="E7188" t="str">
        <f>VLOOKUP($A7188,'[1]User Profiles'!$A:$I,6,FALSE)</f>
        <v>black</v>
      </c>
      <c r="F7188">
        <f>VLOOKUP($A7188,'[1]User Profiles'!$A:$I,7,FALSE)</f>
        <v>40</v>
      </c>
      <c r="G7188" t="str">
        <f>VLOOKUP($A7188,'[1]User Profiles'!$A:$I,8,FALSE)</f>
        <v>Mpumalanga</v>
      </c>
      <c r="H7188" t="s">
        <v>23</v>
      </c>
      <c r="I7188" s="4">
        <v>42457</v>
      </c>
      <c r="J7188" s="1">
        <v>0.71875</v>
      </c>
      <c r="K7188" s="1">
        <v>2.5462962962962961E-4</v>
      </c>
      <c r="L7188" s="1" t="str">
        <f t="shared" si="449"/>
        <v>Monday</v>
      </c>
      <c r="M7188" t="str">
        <f t="shared" si="448"/>
        <v>March</v>
      </c>
      <c r="N7188" s="2" t="str">
        <f t="shared" si="450"/>
        <v>Afternoon</v>
      </c>
      <c r="O7188" s="2">
        <v>42457.71875</v>
      </c>
      <c r="P7188">
        <v>893649</v>
      </c>
      <c r="Q7188" t="str">
        <f t="shared" si="451"/>
        <v>Entertainment</v>
      </c>
    </row>
    <row r="7189" spans="1:17" x14ac:dyDescent="0.3">
      <c r="A7189">
        <v>810341</v>
      </c>
      <c r="B7189" t="str">
        <f>VLOOKUP($A7189,'[1]User Profiles'!$A:$I,2,FALSE)</f>
        <v>Bret </v>
      </c>
      <c r="C7189" t="str">
        <f>VLOOKUP($A7189,'[1]User Profiles'!$A:$I,3,FALSE)</f>
        <v>Tancredi</v>
      </c>
      <c r="D7189" t="str">
        <f>VLOOKUP($A7189,'[1]User Profiles'!$A:$I,5,FALSE)</f>
        <v>male</v>
      </c>
      <c r="E7189" t="str">
        <f>VLOOKUP($A7189,'[1]User Profiles'!$A:$I,6,FALSE)</f>
        <v>None</v>
      </c>
      <c r="F7189">
        <f>VLOOKUP($A7189,'[1]User Profiles'!$A:$I,7,FALSE)</f>
        <v>26</v>
      </c>
      <c r="G7189" t="str">
        <f>VLOOKUP($A7189,'[1]User Profiles'!$A:$I,8,FALSE)</f>
        <v>Gauteng</v>
      </c>
      <c r="H7189" t="s">
        <v>20</v>
      </c>
      <c r="I7189" s="4">
        <v>42419</v>
      </c>
      <c r="J7189" s="1">
        <v>0.71875</v>
      </c>
      <c r="K7189" s="1">
        <v>5.7870370370370378E-4</v>
      </c>
      <c r="L7189" s="1" t="str">
        <f t="shared" si="449"/>
        <v>Friday</v>
      </c>
      <c r="M7189" t="str">
        <f t="shared" si="448"/>
        <v>February</v>
      </c>
      <c r="N7189" s="2" t="str">
        <f t="shared" si="450"/>
        <v>Afternoon</v>
      </c>
      <c r="O7189" s="2">
        <v>42419.71875</v>
      </c>
      <c r="P7189">
        <v>810341</v>
      </c>
      <c r="Q7189" t="str">
        <f t="shared" si="451"/>
        <v>Other</v>
      </c>
    </row>
    <row r="7190" spans="1:17" x14ac:dyDescent="0.3">
      <c r="A7190">
        <v>893885</v>
      </c>
      <c r="B7190" t="str">
        <f>VLOOKUP($A7190,'[1]User Profiles'!$A:$I,2,FALSE)</f>
        <v>Emerson </v>
      </c>
      <c r="C7190" t="str">
        <f>VLOOKUP($A7190,'[1]User Profiles'!$A:$I,3,FALSE)</f>
        <v>Pilot</v>
      </c>
      <c r="D7190" t="str">
        <f>VLOOKUP($A7190,'[1]User Profiles'!$A:$I,5,FALSE)</f>
        <v>male</v>
      </c>
      <c r="E7190" t="str">
        <f>VLOOKUP($A7190,'[1]User Profiles'!$A:$I,6,FALSE)</f>
        <v>indian_asian</v>
      </c>
      <c r="F7190">
        <f>VLOOKUP($A7190,'[1]User Profiles'!$A:$I,7,FALSE)</f>
        <v>21</v>
      </c>
      <c r="G7190" t="str">
        <f>VLOOKUP($A7190,'[1]User Profiles'!$A:$I,8,FALSE)</f>
        <v>Gauteng</v>
      </c>
      <c r="H7190" t="s">
        <v>31</v>
      </c>
      <c r="I7190" s="4">
        <v>42447</v>
      </c>
      <c r="J7190" s="1">
        <v>0.71875</v>
      </c>
      <c r="K7190" s="1">
        <v>6.9444444444444444E-5</v>
      </c>
      <c r="L7190" s="1" t="str">
        <f t="shared" si="449"/>
        <v>Friday</v>
      </c>
      <c r="M7190" t="str">
        <f t="shared" si="448"/>
        <v>March</v>
      </c>
      <c r="N7190" s="2" t="str">
        <f t="shared" si="450"/>
        <v>Afternoon</v>
      </c>
      <c r="O7190" s="2">
        <v>42447.71875</v>
      </c>
      <c r="P7190">
        <v>893885</v>
      </c>
      <c r="Q7190" t="str">
        <f t="shared" si="451"/>
        <v>Other</v>
      </c>
    </row>
    <row r="7191" spans="1:17" x14ac:dyDescent="0.3">
      <c r="A7191">
        <v>822142</v>
      </c>
      <c r="B7191" t="str">
        <f>VLOOKUP($A7191,'[1]User Profiles'!$A:$I,2,FALSE)</f>
        <v>Shane </v>
      </c>
      <c r="C7191" t="str">
        <f>VLOOKUP($A7191,'[1]User Profiles'!$A:$I,3,FALSE)</f>
        <v>Roquemore</v>
      </c>
      <c r="D7191" t="str">
        <f>VLOOKUP($A7191,'[1]User Profiles'!$A:$I,5,FALSE)</f>
        <v>male</v>
      </c>
      <c r="E7191" t="str">
        <f>VLOOKUP($A7191,'[1]User Profiles'!$A:$I,6,FALSE)</f>
        <v>black</v>
      </c>
      <c r="F7191">
        <f>VLOOKUP($A7191,'[1]User Profiles'!$A:$I,7,FALSE)</f>
        <v>33</v>
      </c>
      <c r="G7191" t="str">
        <f>VLOOKUP($A7191,'[1]User Profiles'!$A:$I,8,FALSE)</f>
        <v>Gauteng</v>
      </c>
      <c r="H7191" t="s">
        <v>22</v>
      </c>
      <c r="I7191" s="4">
        <v>42438</v>
      </c>
      <c r="J7191" s="1">
        <v>0.71875</v>
      </c>
      <c r="K7191" s="1">
        <v>1.4120370370370369E-3</v>
      </c>
      <c r="L7191" s="1" t="str">
        <f t="shared" si="449"/>
        <v>Wednesday</v>
      </c>
      <c r="M7191" t="str">
        <f t="shared" si="448"/>
        <v>March</v>
      </c>
      <c r="N7191" s="2" t="str">
        <f t="shared" si="450"/>
        <v>Afternoon</v>
      </c>
      <c r="O7191" s="2">
        <v>42438.71875</v>
      </c>
      <c r="P7191">
        <v>822142</v>
      </c>
      <c r="Q7191" t="str">
        <f t="shared" si="451"/>
        <v>Kids</v>
      </c>
    </row>
    <row r="7192" spans="1:17" x14ac:dyDescent="0.3">
      <c r="A7192">
        <v>867856</v>
      </c>
      <c r="B7192" t="str">
        <f>VLOOKUP($A7192,'[1]User Profiles'!$A:$I,2,FALSE)</f>
        <v>Abel </v>
      </c>
      <c r="C7192" t="str">
        <f>VLOOKUP($A7192,'[1]User Profiles'!$A:$I,3,FALSE)</f>
        <v>Arrieta</v>
      </c>
      <c r="D7192" t="str">
        <f>VLOOKUP($A7192,'[1]User Profiles'!$A:$I,5,FALSE)</f>
        <v>male</v>
      </c>
      <c r="E7192" t="str">
        <f>VLOOKUP($A7192,'[1]User Profiles'!$A:$I,6,FALSE)</f>
        <v>black</v>
      </c>
      <c r="F7192">
        <f>VLOOKUP($A7192,'[1]User Profiles'!$A:$I,7,FALSE)</f>
        <v>30</v>
      </c>
      <c r="G7192" t="str">
        <f>VLOOKUP($A7192,'[1]User Profiles'!$A:$I,8,FALSE)</f>
        <v>Limpopo</v>
      </c>
      <c r="H7192" t="s">
        <v>25</v>
      </c>
      <c r="I7192" s="4">
        <v>42444</v>
      </c>
      <c r="J7192" s="1">
        <v>0.71875</v>
      </c>
      <c r="K7192" s="1">
        <v>1.1805555555555556E-3</v>
      </c>
      <c r="L7192" s="1" t="str">
        <f t="shared" si="449"/>
        <v>Tuesday</v>
      </c>
      <c r="M7192" t="str">
        <f t="shared" si="448"/>
        <v>March</v>
      </c>
      <c r="N7192" s="2" t="str">
        <f t="shared" si="450"/>
        <v>Afternoon</v>
      </c>
      <c r="O7192" s="2">
        <v>42444.71875</v>
      </c>
      <c r="P7192">
        <v>867856</v>
      </c>
      <c r="Q7192" t="str">
        <f t="shared" si="451"/>
        <v>Sports</v>
      </c>
    </row>
    <row r="7193" spans="1:17" x14ac:dyDescent="0.3">
      <c r="A7193">
        <v>2371211</v>
      </c>
      <c r="B7193" t="str">
        <f>VLOOKUP($A7193,'[1]User Profiles'!$A:$I,2,FALSE)</f>
        <v>Brendan </v>
      </c>
      <c r="C7193" t="str">
        <f>VLOOKUP($A7193,'[1]User Profiles'!$A:$I,3,FALSE)</f>
        <v>Luthy</v>
      </c>
      <c r="D7193" t="str">
        <f>VLOOKUP($A7193,'[1]User Profiles'!$A:$I,5,FALSE)</f>
        <v>male</v>
      </c>
      <c r="E7193" t="str">
        <f>VLOOKUP($A7193,'[1]User Profiles'!$A:$I,6,FALSE)</f>
        <v>None</v>
      </c>
      <c r="F7193">
        <f>VLOOKUP($A7193,'[1]User Profiles'!$A:$I,7,FALSE)</f>
        <v>43</v>
      </c>
      <c r="G7193" t="str">
        <f>VLOOKUP($A7193,'[1]User Profiles'!$A:$I,8,FALSE)</f>
        <v>Gauteng</v>
      </c>
      <c r="H7193" t="s">
        <v>21</v>
      </c>
      <c r="I7193" s="4">
        <v>42455</v>
      </c>
      <c r="J7193" s="1">
        <v>0.71875</v>
      </c>
      <c r="K7193" s="1">
        <v>6.8287037037037025E-4</v>
      </c>
      <c r="L7193" s="1" t="str">
        <f t="shared" si="449"/>
        <v>Saturday</v>
      </c>
      <c r="M7193" t="str">
        <f t="shared" si="448"/>
        <v>March</v>
      </c>
      <c r="N7193" s="2" t="str">
        <f t="shared" si="450"/>
        <v>Afternoon</v>
      </c>
      <c r="O7193" s="2">
        <v>42455.71875</v>
      </c>
      <c r="P7193">
        <v>2371211</v>
      </c>
      <c r="Q7193" t="str">
        <f t="shared" si="451"/>
        <v>Kids</v>
      </c>
    </row>
    <row r="7194" spans="1:17" x14ac:dyDescent="0.3">
      <c r="A7194">
        <v>866131</v>
      </c>
      <c r="B7194" t="str">
        <f>VLOOKUP($A7194,'[1]User Profiles'!$A:$I,2,FALSE)</f>
        <v>Len </v>
      </c>
      <c r="C7194" t="str">
        <f>VLOOKUP($A7194,'[1]User Profiles'!$A:$I,3,FALSE)</f>
        <v>Gettys</v>
      </c>
      <c r="D7194" t="str">
        <f>VLOOKUP($A7194,'[1]User Profiles'!$A:$I,5,FALSE)</f>
        <v>male</v>
      </c>
      <c r="E7194" t="str">
        <f>VLOOKUP($A7194,'[1]User Profiles'!$A:$I,6,FALSE)</f>
        <v>black</v>
      </c>
      <c r="F7194">
        <f>VLOOKUP($A7194,'[1]User Profiles'!$A:$I,7,FALSE)</f>
        <v>44</v>
      </c>
      <c r="G7194" t="str">
        <f>VLOOKUP($A7194,'[1]User Profiles'!$A:$I,8,FALSE)</f>
        <v>Western Cape</v>
      </c>
      <c r="H7194" t="s">
        <v>21</v>
      </c>
      <c r="I7194" s="4">
        <v>42436</v>
      </c>
      <c r="J7194" s="1">
        <v>0.71944444444444444</v>
      </c>
      <c r="K7194" s="1">
        <v>3.4722222222222222E-5</v>
      </c>
      <c r="L7194" s="1" t="str">
        <f t="shared" si="449"/>
        <v>Monday</v>
      </c>
      <c r="M7194" t="str">
        <f t="shared" si="448"/>
        <v>March</v>
      </c>
      <c r="N7194" s="2" t="str">
        <f t="shared" si="450"/>
        <v>Afternoon</v>
      </c>
      <c r="O7194" s="2">
        <v>42436.719444444447</v>
      </c>
      <c r="P7194">
        <v>866131</v>
      </c>
      <c r="Q7194" t="str">
        <f t="shared" si="451"/>
        <v>Kids</v>
      </c>
    </row>
    <row r="7195" spans="1:17" x14ac:dyDescent="0.3">
      <c r="A7195">
        <v>808934</v>
      </c>
      <c r="B7195" t="str">
        <f>VLOOKUP($A7195,'[1]User Profiles'!$A:$I,2,FALSE)</f>
        <v>Claud </v>
      </c>
      <c r="C7195" t="str">
        <f>VLOOKUP($A7195,'[1]User Profiles'!$A:$I,3,FALSE)</f>
        <v>Woolard</v>
      </c>
      <c r="D7195" t="str">
        <f>VLOOKUP($A7195,'[1]User Profiles'!$A:$I,5,FALSE)</f>
        <v>male</v>
      </c>
      <c r="E7195" t="str">
        <f>VLOOKUP($A7195,'[1]User Profiles'!$A:$I,6,FALSE)</f>
        <v>indian_asian</v>
      </c>
      <c r="F7195">
        <f>VLOOKUP($A7195,'[1]User Profiles'!$A:$I,7,FALSE)</f>
        <v>36</v>
      </c>
      <c r="G7195" t="str">
        <f>VLOOKUP($A7195,'[1]User Profiles'!$A:$I,8,FALSE)</f>
        <v>Kwazulu Natal</v>
      </c>
      <c r="H7195" t="s">
        <v>25</v>
      </c>
      <c r="I7195" s="4">
        <v>42412</v>
      </c>
      <c r="J7195" s="1">
        <v>0.71944444444444444</v>
      </c>
      <c r="K7195" s="1">
        <v>1.8750000000000001E-3</v>
      </c>
      <c r="L7195" s="1" t="str">
        <f t="shared" si="449"/>
        <v>Friday</v>
      </c>
      <c r="M7195" t="str">
        <f t="shared" si="448"/>
        <v>February</v>
      </c>
      <c r="N7195" s="2" t="str">
        <f t="shared" si="450"/>
        <v>Afternoon</v>
      </c>
      <c r="O7195" s="2">
        <v>42412.719444444447</v>
      </c>
      <c r="P7195">
        <v>808934</v>
      </c>
      <c r="Q7195" t="str">
        <f t="shared" si="451"/>
        <v>Sports</v>
      </c>
    </row>
    <row r="7196" spans="1:17" x14ac:dyDescent="0.3">
      <c r="A7196">
        <v>820609</v>
      </c>
      <c r="B7196" t="str">
        <f>VLOOKUP($A7196,'[1]User Profiles'!$A:$I,2,FALSE)</f>
        <v>Randy </v>
      </c>
      <c r="C7196" t="str">
        <f>VLOOKUP($A7196,'[1]User Profiles'!$A:$I,3,FALSE)</f>
        <v>Reisinger</v>
      </c>
      <c r="D7196" t="str">
        <f>VLOOKUP($A7196,'[1]User Profiles'!$A:$I,5,FALSE)</f>
        <v>male</v>
      </c>
      <c r="E7196" t="str">
        <f>VLOOKUP($A7196,'[1]User Profiles'!$A:$I,6,FALSE)</f>
        <v>None</v>
      </c>
      <c r="F7196">
        <f>VLOOKUP($A7196,'[1]User Profiles'!$A:$I,7,FALSE)</f>
        <v>25</v>
      </c>
      <c r="G7196" t="str">
        <f>VLOOKUP($A7196,'[1]User Profiles'!$A:$I,8,FALSE)</f>
        <v>Free State</v>
      </c>
      <c r="H7196" t="s">
        <v>20</v>
      </c>
      <c r="I7196" s="4">
        <v>42425</v>
      </c>
      <c r="J7196" s="1">
        <v>0.71944444444444444</v>
      </c>
      <c r="K7196" s="1">
        <v>7.8703703703703705E-4</v>
      </c>
      <c r="L7196" s="1" t="str">
        <f t="shared" si="449"/>
        <v>Thursday</v>
      </c>
      <c r="M7196" t="str">
        <f t="shared" si="448"/>
        <v>February</v>
      </c>
      <c r="N7196" s="2" t="str">
        <f t="shared" si="450"/>
        <v>Afternoon</v>
      </c>
      <c r="O7196" s="2">
        <v>42425.719444444447</v>
      </c>
      <c r="P7196">
        <v>820609</v>
      </c>
      <c r="Q7196" t="str">
        <f t="shared" si="451"/>
        <v>Other</v>
      </c>
    </row>
    <row r="7197" spans="1:17" x14ac:dyDescent="0.3">
      <c r="A7197">
        <v>745315</v>
      </c>
      <c r="B7197" t="str">
        <f>VLOOKUP($A7197,'[1]User Profiles'!$A:$I,2,FALSE)</f>
        <v>Lloyd </v>
      </c>
      <c r="C7197" t="str">
        <f>VLOOKUP($A7197,'[1]User Profiles'!$A:$I,3,FALSE)</f>
        <v>Condie</v>
      </c>
      <c r="D7197" t="str">
        <f>VLOOKUP($A7197,'[1]User Profiles'!$A:$I,5,FALSE)</f>
        <v>male</v>
      </c>
      <c r="E7197" t="str">
        <f>VLOOKUP($A7197,'[1]User Profiles'!$A:$I,6,FALSE)</f>
        <v>white</v>
      </c>
      <c r="F7197">
        <f>VLOOKUP($A7197,'[1]User Profiles'!$A:$I,7,FALSE)</f>
        <v>31</v>
      </c>
      <c r="G7197" t="str">
        <f>VLOOKUP($A7197,'[1]User Profiles'!$A:$I,8,FALSE)</f>
        <v>Limpopo</v>
      </c>
      <c r="H7197" t="s">
        <v>25</v>
      </c>
      <c r="I7197" s="4">
        <v>42385</v>
      </c>
      <c r="J7197" s="1">
        <v>0.71944444444444444</v>
      </c>
      <c r="K7197" s="1">
        <v>2.0833333333333333E-3</v>
      </c>
      <c r="L7197" s="1" t="str">
        <f t="shared" si="449"/>
        <v>Saturday</v>
      </c>
      <c r="M7197" t="str">
        <f t="shared" si="448"/>
        <v>January</v>
      </c>
      <c r="N7197" s="2" t="str">
        <f t="shared" si="450"/>
        <v>Afternoon</v>
      </c>
      <c r="O7197" s="2">
        <v>42385.719444444447</v>
      </c>
      <c r="P7197">
        <v>745315</v>
      </c>
      <c r="Q7197" t="str">
        <f t="shared" si="451"/>
        <v>Sports</v>
      </c>
    </row>
    <row r="7198" spans="1:17" x14ac:dyDescent="0.3">
      <c r="A7198">
        <v>786343</v>
      </c>
      <c r="B7198" t="str">
        <f>VLOOKUP($A7198,'[1]User Profiles'!$A:$I,2,FALSE)</f>
        <v>Shane </v>
      </c>
      <c r="C7198" t="str">
        <f>VLOOKUP($A7198,'[1]User Profiles'!$A:$I,3,FALSE)</f>
        <v>Pool</v>
      </c>
      <c r="D7198" t="str">
        <f>VLOOKUP($A7198,'[1]User Profiles'!$A:$I,5,FALSE)</f>
        <v>male</v>
      </c>
      <c r="E7198" t="str">
        <f>VLOOKUP($A7198,'[1]User Profiles'!$A:$I,6,FALSE)</f>
        <v>indian_asian</v>
      </c>
      <c r="F7198">
        <f>VLOOKUP($A7198,'[1]User Profiles'!$A:$I,7,FALSE)</f>
        <v>37</v>
      </c>
      <c r="G7198" t="str">
        <f>VLOOKUP($A7198,'[1]User Profiles'!$A:$I,8,FALSE)</f>
        <v>Kwazulu Natal</v>
      </c>
      <c r="H7198" t="s">
        <v>23</v>
      </c>
      <c r="I7198" s="4">
        <v>42381</v>
      </c>
      <c r="J7198" s="1">
        <v>0.71944444444444444</v>
      </c>
      <c r="K7198" s="1">
        <v>1.1574074074074073E-4</v>
      </c>
      <c r="L7198" s="1" t="str">
        <f t="shared" si="449"/>
        <v>Tuesday</v>
      </c>
      <c r="M7198" t="str">
        <f t="shared" si="448"/>
        <v>January</v>
      </c>
      <c r="N7198" s="2" t="str">
        <f t="shared" si="450"/>
        <v>Afternoon</v>
      </c>
      <c r="O7198" s="2">
        <v>42381.719444444447</v>
      </c>
      <c r="P7198">
        <v>786343</v>
      </c>
      <c r="Q7198" t="str">
        <f t="shared" si="451"/>
        <v>Entertainment</v>
      </c>
    </row>
    <row r="7199" spans="1:17" x14ac:dyDescent="0.3">
      <c r="A7199">
        <v>819507</v>
      </c>
      <c r="B7199" t="str">
        <f>VLOOKUP($A7199,'[1]User Profiles'!$A:$I,2,FALSE)</f>
        <v>Katharina </v>
      </c>
      <c r="C7199" t="str">
        <f>VLOOKUP($A7199,'[1]User Profiles'!$A:$I,3,FALSE)</f>
        <v>Condie</v>
      </c>
      <c r="D7199" t="str">
        <f>VLOOKUP($A7199,'[1]User Profiles'!$A:$I,5,FALSE)</f>
        <v>female</v>
      </c>
      <c r="E7199" t="str">
        <f>VLOOKUP($A7199,'[1]User Profiles'!$A:$I,6,FALSE)</f>
        <v>indian_asian</v>
      </c>
      <c r="F7199">
        <f>VLOOKUP($A7199,'[1]User Profiles'!$A:$I,7,FALSE)</f>
        <v>28</v>
      </c>
      <c r="G7199" t="str">
        <f>VLOOKUP($A7199,'[1]User Profiles'!$A:$I,8,FALSE)</f>
        <v>Gauteng</v>
      </c>
      <c r="H7199" t="s">
        <v>25</v>
      </c>
      <c r="I7199" s="4">
        <v>42441</v>
      </c>
      <c r="J7199" s="1">
        <v>0.71944444444444444</v>
      </c>
      <c r="K7199" s="1">
        <v>0</v>
      </c>
      <c r="L7199" s="1" t="str">
        <f t="shared" si="449"/>
        <v>Saturday</v>
      </c>
      <c r="M7199" t="str">
        <f t="shared" si="448"/>
        <v>March</v>
      </c>
      <c r="N7199" s="2" t="str">
        <f t="shared" si="450"/>
        <v>Afternoon</v>
      </c>
      <c r="O7199" s="2">
        <v>42441.719444444447</v>
      </c>
      <c r="P7199">
        <v>819507</v>
      </c>
      <c r="Q7199" t="str">
        <f t="shared" si="451"/>
        <v>Sports</v>
      </c>
    </row>
    <row r="7200" spans="1:17" x14ac:dyDescent="0.3">
      <c r="A7200">
        <v>772209</v>
      </c>
      <c r="B7200" t="str">
        <f>VLOOKUP($A7200,'[1]User Profiles'!$A:$I,2,FALSE)</f>
        <v>Claud </v>
      </c>
      <c r="C7200" t="str">
        <f>VLOOKUP($A7200,'[1]User Profiles'!$A:$I,3,FALSE)</f>
        <v>Sytsma</v>
      </c>
      <c r="D7200" t="str">
        <f>VLOOKUP($A7200,'[1]User Profiles'!$A:$I,5,FALSE)</f>
        <v>male</v>
      </c>
      <c r="E7200" t="str">
        <f>VLOOKUP($A7200,'[1]User Profiles'!$A:$I,6,FALSE)</f>
        <v>None</v>
      </c>
      <c r="F7200">
        <f>VLOOKUP($A7200,'[1]User Profiles'!$A:$I,7,FALSE)</f>
        <v>19</v>
      </c>
      <c r="G7200" t="str">
        <f>VLOOKUP($A7200,'[1]User Profiles'!$A:$I,8,FALSE)</f>
        <v>Mpumalanga</v>
      </c>
      <c r="H7200" t="s">
        <v>16</v>
      </c>
      <c r="I7200" s="4">
        <v>42370</v>
      </c>
      <c r="J7200" s="1">
        <v>0.71944444444444444</v>
      </c>
      <c r="K7200" s="1">
        <v>3.9351851851851852E-4</v>
      </c>
      <c r="L7200" s="1" t="str">
        <f t="shared" si="449"/>
        <v>Friday</v>
      </c>
      <c r="M7200" t="str">
        <f t="shared" si="448"/>
        <v>January</v>
      </c>
      <c r="N7200" s="2" t="str">
        <f t="shared" si="450"/>
        <v>Afternoon</v>
      </c>
      <c r="O7200" s="2">
        <v>42370.719444444447</v>
      </c>
      <c r="P7200">
        <v>772209</v>
      </c>
      <c r="Q7200" t="str">
        <f t="shared" si="451"/>
        <v>Other</v>
      </c>
    </row>
    <row r="7201" spans="1:17" x14ac:dyDescent="0.3">
      <c r="A7201">
        <v>2421492</v>
      </c>
      <c r="B7201" t="str">
        <f>VLOOKUP($A7201,'[1]User Profiles'!$A:$I,2,FALSE)</f>
        <v>Cody </v>
      </c>
      <c r="C7201" t="str">
        <f>VLOOKUP($A7201,'[1]User Profiles'!$A:$I,3,FALSE)</f>
        <v>Mina</v>
      </c>
      <c r="D7201" t="str">
        <f>VLOOKUP($A7201,'[1]User Profiles'!$A:$I,5,FALSE)</f>
        <v>male</v>
      </c>
      <c r="E7201" t="str">
        <f>VLOOKUP($A7201,'[1]User Profiles'!$A:$I,6,FALSE)</f>
        <v>black</v>
      </c>
      <c r="F7201">
        <f>VLOOKUP($A7201,'[1]User Profiles'!$A:$I,7,FALSE)</f>
        <v>23</v>
      </c>
      <c r="G7201" t="str">
        <f>VLOOKUP($A7201,'[1]User Profiles'!$A:$I,8,FALSE)</f>
        <v>Gauteng</v>
      </c>
      <c r="H7201" t="s">
        <v>19</v>
      </c>
      <c r="I7201" s="4">
        <v>42435</v>
      </c>
      <c r="J7201" s="1">
        <v>0.71944444444444444</v>
      </c>
      <c r="K7201" s="1">
        <v>2.8472222222222223E-3</v>
      </c>
      <c r="L7201" s="1" t="str">
        <f t="shared" si="449"/>
        <v>Sunday</v>
      </c>
      <c r="M7201" t="str">
        <f t="shared" si="448"/>
        <v>March</v>
      </c>
      <c r="N7201" s="2" t="str">
        <f t="shared" si="450"/>
        <v>Afternoon</v>
      </c>
      <c r="O7201" s="2">
        <v>42435.719444444447</v>
      </c>
      <c r="P7201">
        <v>2384970</v>
      </c>
      <c r="Q7201" t="str">
        <f t="shared" si="451"/>
        <v>Entertainment</v>
      </c>
    </row>
    <row r="7202" spans="1:17" x14ac:dyDescent="0.3">
      <c r="A7202">
        <v>940664</v>
      </c>
      <c r="B7202" t="str">
        <f>VLOOKUP($A7202,'[1]User Profiles'!$A:$I,2,FALSE)</f>
        <v>Alecia </v>
      </c>
      <c r="C7202" t="str">
        <f>VLOOKUP($A7202,'[1]User Profiles'!$A:$I,3,FALSE)</f>
        <v>Roquemore</v>
      </c>
      <c r="D7202" t="str">
        <f>VLOOKUP($A7202,'[1]User Profiles'!$A:$I,5,FALSE)</f>
        <v>female</v>
      </c>
      <c r="E7202" t="str">
        <f>VLOOKUP($A7202,'[1]User Profiles'!$A:$I,6,FALSE)</f>
        <v>black</v>
      </c>
      <c r="F7202">
        <f>VLOOKUP($A7202,'[1]User Profiles'!$A:$I,7,FALSE)</f>
        <v>36</v>
      </c>
      <c r="G7202" t="str">
        <f>VLOOKUP($A7202,'[1]User Profiles'!$A:$I,8,FALSE)</f>
        <v>Northern Cape</v>
      </c>
      <c r="H7202" t="s">
        <v>17</v>
      </c>
      <c r="I7202" s="4">
        <v>42432</v>
      </c>
      <c r="J7202" s="1">
        <v>0.71944444444444444</v>
      </c>
      <c r="K7202" s="1">
        <v>1.25E-3</v>
      </c>
      <c r="L7202" s="1" t="str">
        <f t="shared" si="449"/>
        <v>Thursday</v>
      </c>
      <c r="M7202" t="str">
        <f t="shared" si="448"/>
        <v>March</v>
      </c>
      <c r="N7202" s="2" t="str">
        <f t="shared" si="450"/>
        <v>Afternoon</v>
      </c>
      <c r="O7202" s="2">
        <v>42432.719444444447</v>
      </c>
      <c r="P7202">
        <v>940664</v>
      </c>
      <c r="Q7202" t="str">
        <f t="shared" si="451"/>
        <v>Other</v>
      </c>
    </row>
    <row r="7203" spans="1:17" x14ac:dyDescent="0.3">
      <c r="A7203">
        <v>906328</v>
      </c>
      <c r="B7203" t="str">
        <f>VLOOKUP($A7203,'[1]User Profiles'!$A:$I,2,FALSE)</f>
        <v>Lloyd </v>
      </c>
      <c r="C7203" t="str">
        <f>VLOOKUP($A7203,'[1]User Profiles'!$A:$I,3,FALSE)</f>
        <v>Pascarella</v>
      </c>
      <c r="D7203" t="str">
        <f>VLOOKUP($A7203,'[1]User Profiles'!$A:$I,5,FALSE)</f>
        <v>male</v>
      </c>
      <c r="E7203" t="str">
        <f>VLOOKUP($A7203,'[1]User Profiles'!$A:$I,6,FALSE)</f>
        <v>indian_asian</v>
      </c>
      <c r="F7203">
        <f>VLOOKUP($A7203,'[1]User Profiles'!$A:$I,7,FALSE)</f>
        <v>23</v>
      </c>
      <c r="G7203" t="str">
        <f>VLOOKUP($A7203,'[1]User Profiles'!$A:$I,8,FALSE)</f>
        <v>Limpopo</v>
      </c>
      <c r="H7203" t="s">
        <v>25</v>
      </c>
      <c r="I7203" s="4">
        <v>42457</v>
      </c>
      <c r="J7203" s="1">
        <v>0.71944444444444444</v>
      </c>
      <c r="K7203" s="1">
        <v>4.1666666666666669E-4</v>
      </c>
      <c r="L7203" s="1" t="str">
        <f t="shared" si="449"/>
        <v>Monday</v>
      </c>
      <c r="M7203" t="str">
        <f t="shared" si="448"/>
        <v>March</v>
      </c>
      <c r="N7203" s="2" t="str">
        <f t="shared" si="450"/>
        <v>Afternoon</v>
      </c>
      <c r="O7203" s="2">
        <v>42457.719444444447</v>
      </c>
      <c r="P7203">
        <v>906328</v>
      </c>
      <c r="Q7203" t="str">
        <f t="shared" si="451"/>
        <v>Sports</v>
      </c>
    </row>
    <row r="7204" spans="1:17" x14ac:dyDescent="0.3">
      <c r="A7204">
        <v>906728</v>
      </c>
      <c r="B7204" t="str">
        <f>VLOOKUP($A7204,'[1]User Profiles'!$A:$I,2,FALSE)</f>
        <v>Haywood </v>
      </c>
      <c r="C7204" t="str">
        <f>VLOOKUP($A7204,'[1]User Profiles'!$A:$I,3,FALSE)</f>
        <v>Fudge</v>
      </c>
      <c r="D7204" t="str">
        <f>VLOOKUP($A7204,'[1]User Profiles'!$A:$I,5,FALSE)</f>
        <v>male</v>
      </c>
      <c r="E7204" t="str">
        <f>VLOOKUP($A7204,'[1]User Profiles'!$A:$I,6,FALSE)</f>
        <v>coloured</v>
      </c>
      <c r="F7204">
        <f>VLOOKUP($A7204,'[1]User Profiles'!$A:$I,7,FALSE)</f>
        <v>43</v>
      </c>
      <c r="G7204" t="str">
        <f>VLOOKUP($A7204,'[1]User Profiles'!$A:$I,8,FALSE)</f>
        <v>Western Cape</v>
      </c>
      <c r="H7204" t="s">
        <v>22</v>
      </c>
      <c r="I7204" s="4">
        <v>42459</v>
      </c>
      <c r="J7204" s="1">
        <v>0.71944444444444444</v>
      </c>
      <c r="K7204" s="1">
        <v>1.0416666666666667E-4</v>
      </c>
      <c r="L7204" s="1" t="str">
        <f t="shared" si="449"/>
        <v>Wednesday</v>
      </c>
      <c r="M7204" t="str">
        <f t="shared" si="448"/>
        <v>March</v>
      </c>
      <c r="N7204" s="2" t="str">
        <f t="shared" si="450"/>
        <v>Afternoon</v>
      </c>
      <c r="O7204" s="2">
        <v>42459.719444444447</v>
      </c>
      <c r="P7204">
        <v>906728</v>
      </c>
      <c r="Q7204" t="str">
        <f t="shared" si="451"/>
        <v>Kids</v>
      </c>
    </row>
    <row r="7205" spans="1:17" x14ac:dyDescent="0.3">
      <c r="A7205">
        <v>821926</v>
      </c>
      <c r="B7205" t="str">
        <f>VLOOKUP($A7205,'[1]User Profiles'!$A:$I,2,FALSE)</f>
        <v>Carter </v>
      </c>
      <c r="C7205" t="str">
        <f>VLOOKUP($A7205,'[1]User Profiles'!$A:$I,3,FALSE)</f>
        <v>Vital</v>
      </c>
      <c r="D7205" t="str">
        <f>VLOOKUP($A7205,'[1]User Profiles'!$A:$I,5,FALSE)</f>
        <v>male</v>
      </c>
      <c r="E7205" t="str">
        <f>VLOOKUP($A7205,'[1]User Profiles'!$A:$I,6,FALSE)</f>
        <v>white</v>
      </c>
      <c r="F7205">
        <f>VLOOKUP($A7205,'[1]User Profiles'!$A:$I,7,FALSE)</f>
        <v>28</v>
      </c>
      <c r="G7205" t="str">
        <f>VLOOKUP($A7205,'[1]User Profiles'!$A:$I,8,FALSE)</f>
        <v>Western Cape</v>
      </c>
      <c r="H7205" t="s">
        <v>32</v>
      </c>
      <c r="I7205" s="4">
        <v>42418</v>
      </c>
      <c r="J7205" s="1">
        <v>0.71944444444444444</v>
      </c>
      <c r="K7205" s="1">
        <v>3.8194444444444446E-4</v>
      </c>
      <c r="L7205" s="1" t="str">
        <f t="shared" si="449"/>
        <v>Thursday</v>
      </c>
      <c r="M7205" t="str">
        <f t="shared" si="448"/>
        <v>February</v>
      </c>
      <c r="N7205" s="2" t="str">
        <f t="shared" si="450"/>
        <v>Afternoon</v>
      </c>
      <c r="O7205" s="2">
        <v>42418.719444444447</v>
      </c>
      <c r="P7205">
        <v>821926</v>
      </c>
      <c r="Q7205" t="str">
        <f t="shared" si="451"/>
        <v>Entertainment</v>
      </c>
    </row>
    <row r="7206" spans="1:17" x14ac:dyDescent="0.3">
      <c r="A7206">
        <v>867572</v>
      </c>
      <c r="B7206" t="str">
        <f>VLOOKUP($A7206,'[1]User Profiles'!$A:$I,2,FALSE)</f>
        <v>Cody </v>
      </c>
      <c r="C7206" t="str">
        <f>VLOOKUP($A7206,'[1]User Profiles'!$A:$I,3,FALSE)</f>
        <v>Fudge</v>
      </c>
      <c r="D7206" t="str">
        <f>VLOOKUP($A7206,'[1]User Profiles'!$A:$I,5,FALSE)</f>
        <v>male</v>
      </c>
      <c r="E7206" t="str">
        <f>VLOOKUP($A7206,'[1]User Profiles'!$A:$I,6,FALSE)</f>
        <v>black</v>
      </c>
      <c r="F7206">
        <f>VLOOKUP($A7206,'[1]User Profiles'!$A:$I,7,FALSE)</f>
        <v>38</v>
      </c>
      <c r="G7206" t="str">
        <f>VLOOKUP($A7206,'[1]User Profiles'!$A:$I,8,FALSE)</f>
        <v>Limpopo</v>
      </c>
      <c r="H7206" t="s">
        <v>18</v>
      </c>
      <c r="I7206" s="4">
        <v>42434</v>
      </c>
      <c r="J7206" s="1">
        <v>0.71944444444444444</v>
      </c>
      <c r="K7206" s="1">
        <v>9.9537037037037042E-4</v>
      </c>
      <c r="L7206" s="1" t="str">
        <f t="shared" si="449"/>
        <v>Saturday</v>
      </c>
      <c r="M7206" t="str">
        <f t="shared" si="448"/>
        <v>March</v>
      </c>
      <c r="N7206" s="2" t="str">
        <f t="shared" si="450"/>
        <v>Afternoon</v>
      </c>
      <c r="O7206" s="2">
        <v>42434.719444444447</v>
      </c>
      <c r="P7206">
        <v>867572</v>
      </c>
      <c r="Q7206" t="str">
        <f t="shared" si="451"/>
        <v>Sports</v>
      </c>
    </row>
    <row r="7207" spans="1:17" x14ac:dyDescent="0.3">
      <c r="A7207">
        <v>810287</v>
      </c>
      <c r="B7207" t="str">
        <f>VLOOKUP($A7207,'[1]User Profiles'!$A:$I,2,FALSE)</f>
        <v>Irving </v>
      </c>
      <c r="C7207" t="str">
        <f>VLOOKUP($A7207,'[1]User Profiles'!$A:$I,3,FALSE)</f>
        <v>Jacox</v>
      </c>
      <c r="D7207" t="str">
        <f>VLOOKUP($A7207,'[1]User Profiles'!$A:$I,5,FALSE)</f>
        <v>male</v>
      </c>
      <c r="E7207" t="str">
        <f>VLOOKUP($A7207,'[1]User Profiles'!$A:$I,6,FALSE)</f>
        <v>black</v>
      </c>
      <c r="F7207">
        <f>VLOOKUP($A7207,'[1]User Profiles'!$A:$I,7,FALSE)</f>
        <v>24</v>
      </c>
      <c r="G7207" t="str">
        <f>VLOOKUP($A7207,'[1]User Profiles'!$A:$I,8,FALSE)</f>
        <v>Mpumalanga</v>
      </c>
      <c r="H7207" t="s">
        <v>23</v>
      </c>
      <c r="I7207" s="4">
        <v>42405</v>
      </c>
      <c r="J7207" s="1">
        <v>0.71944444444444444</v>
      </c>
      <c r="K7207" s="1">
        <v>2.0254629629629629E-4</v>
      </c>
      <c r="L7207" s="1" t="str">
        <f t="shared" si="449"/>
        <v>Friday</v>
      </c>
      <c r="M7207" t="str">
        <f t="shared" si="448"/>
        <v>February</v>
      </c>
      <c r="N7207" s="2" t="str">
        <f t="shared" si="450"/>
        <v>Afternoon</v>
      </c>
      <c r="O7207" s="2">
        <v>42405.719444444447</v>
      </c>
      <c r="P7207">
        <v>810287</v>
      </c>
      <c r="Q7207" t="str">
        <f t="shared" si="451"/>
        <v>Entertainment</v>
      </c>
    </row>
    <row r="7208" spans="1:17" x14ac:dyDescent="0.3">
      <c r="A7208">
        <v>2415185</v>
      </c>
      <c r="B7208" t="str">
        <f>VLOOKUP($A7208,'[1]User Profiles'!$A:$I,2,FALSE)</f>
        <v>Irving </v>
      </c>
      <c r="C7208" t="str">
        <f>VLOOKUP($A7208,'[1]User Profiles'!$A:$I,3,FALSE)</f>
        <v>Wigfall</v>
      </c>
      <c r="D7208" t="str">
        <f>VLOOKUP($A7208,'[1]User Profiles'!$A:$I,5,FALSE)</f>
        <v>male</v>
      </c>
      <c r="E7208" t="str">
        <f>VLOOKUP($A7208,'[1]User Profiles'!$A:$I,6,FALSE)</f>
        <v>black</v>
      </c>
      <c r="F7208">
        <f>VLOOKUP($A7208,'[1]User Profiles'!$A:$I,7,FALSE)</f>
        <v>28</v>
      </c>
      <c r="G7208" t="str">
        <f>VLOOKUP($A7208,'[1]User Profiles'!$A:$I,8,FALSE)</f>
        <v>Kwazulu Natal</v>
      </c>
      <c r="H7208" t="s">
        <v>20</v>
      </c>
      <c r="I7208" s="4">
        <v>42435</v>
      </c>
      <c r="J7208" s="1">
        <v>0.71944444444444444</v>
      </c>
      <c r="K7208" s="1">
        <v>2.5231481481481481E-3</v>
      </c>
      <c r="L7208" s="1" t="str">
        <f t="shared" si="449"/>
        <v>Sunday</v>
      </c>
      <c r="M7208" t="str">
        <f t="shared" si="448"/>
        <v>March</v>
      </c>
      <c r="N7208" s="2" t="str">
        <f t="shared" si="450"/>
        <v>Afternoon</v>
      </c>
      <c r="O7208" s="2">
        <v>42435.719444444447</v>
      </c>
      <c r="P7208">
        <v>2415185</v>
      </c>
      <c r="Q7208" t="str">
        <f t="shared" si="451"/>
        <v>Other</v>
      </c>
    </row>
    <row r="7209" spans="1:17" x14ac:dyDescent="0.3">
      <c r="A7209">
        <v>941255</v>
      </c>
      <c r="B7209" t="str">
        <f>VLOOKUP($A7209,'[1]User Profiles'!$A:$I,2,FALSE)</f>
        <v>Emilie </v>
      </c>
      <c r="C7209" t="str">
        <f>VLOOKUP($A7209,'[1]User Profiles'!$A:$I,3,FALSE)</f>
        <v>Deblois</v>
      </c>
      <c r="D7209" t="str">
        <f>VLOOKUP($A7209,'[1]User Profiles'!$A:$I,5,FALSE)</f>
        <v>female</v>
      </c>
      <c r="E7209" t="str">
        <f>VLOOKUP($A7209,'[1]User Profiles'!$A:$I,6,FALSE)</f>
        <v>black</v>
      </c>
      <c r="F7209">
        <f>VLOOKUP($A7209,'[1]User Profiles'!$A:$I,7,FALSE)</f>
        <v>22</v>
      </c>
      <c r="G7209" t="str">
        <f>VLOOKUP($A7209,'[1]User Profiles'!$A:$I,8,FALSE)</f>
        <v>Mpumalanga</v>
      </c>
      <c r="H7209" t="s">
        <v>17</v>
      </c>
      <c r="I7209" s="4">
        <v>42435</v>
      </c>
      <c r="J7209" s="1">
        <v>0.71944444444444444</v>
      </c>
      <c r="K7209" s="1">
        <v>6.1111111111111123E-3</v>
      </c>
      <c r="L7209" s="1" t="str">
        <f t="shared" si="449"/>
        <v>Sunday</v>
      </c>
      <c r="M7209" t="str">
        <f t="shared" si="448"/>
        <v>March</v>
      </c>
      <c r="N7209" s="2" t="str">
        <f t="shared" si="450"/>
        <v>Afternoon</v>
      </c>
      <c r="O7209" s="2">
        <v>42435.719444444447</v>
      </c>
      <c r="P7209">
        <v>941255</v>
      </c>
      <c r="Q7209" t="str">
        <f t="shared" si="451"/>
        <v>Other</v>
      </c>
    </row>
    <row r="7210" spans="1:17" x14ac:dyDescent="0.3">
      <c r="A7210">
        <v>773329</v>
      </c>
      <c r="B7210" t="str">
        <f>VLOOKUP($A7210,'[1]User Profiles'!$A:$I,2,FALSE)</f>
        <v>Irving </v>
      </c>
      <c r="C7210" t="str">
        <f>VLOOKUP($A7210,'[1]User Profiles'!$A:$I,3,FALSE)</f>
        <v>Vital</v>
      </c>
      <c r="D7210" t="str">
        <f>VLOOKUP($A7210,'[1]User Profiles'!$A:$I,5,FALSE)</f>
        <v>male</v>
      </c>
      <c r="E7210" t="str">
        <f>VLOOKUP($A7210,'[1]User Profiles'!$A:$I,6,FALSE)</f>
        <v>black</v>
      </c>
      <c r="F7210">
        <f>VLOOKUP($A7210,'[1]User Profiles'!$A:$I,7,FALSE)</f>
        <v>48</v>
      </c>
      <c r="G7210" t="str">
        <f>VLOOKUP($A7210,'[1]User Profiles'!$A:$I,8,FALSE)</f>
        <v>Gauteng</v>
      </c>
      <c r="H7210" t="s">
        <v>20</v>
      </c>
      <c r="I7210" s="4">
        <v>42405</v>
      </c>
      <c r="J7210" s="1">
        <v>0.71944444444444444</v>
      </c>
      <c r="K7210" s="1">
        <v>5.5787037037037038E-3</v>
      </c>
      <c r="L7210" s="1" t="str">
        <f t="shared" si="449"/>
        <v>Friday</v>
      </c>
      <c r="M7210" t="str">
        <f t="shared" si="448"/>
        <v>February</v>
      </c>
      <c r="N7210" s="2" t="str">
        <f t="shared" si="450"/>
        <v>Afternoon</v>
      </c>
      <c r="O7210" s="2">
        <v>42405.719444444447</v>
      </c>
      <c r="P7210">
        <v>773329</v>
      </c>
      <c r="Q7210" t="str">
        <f t="shared" si="451"/>
        <v>Other</v>
      </c>
    </row>
    <row r="7211" spans="1:17" x14ac:dyDescent="0.3">
      <c r="A7211">
        <v>773365</v>
      </c>
      <c r="B7211" t="str">
        <f>VLOOKUP($A7211,'[1]User Profiles'!$A:$I,2,FALSE)</f>
        <v>Kip </v>
      </c>
      <c r="C7211" t="str">
        <f>VLOOKUP($A7211,'[1]User Profiles'!$A:$I,3,FALSE)</f>
        <v>Jacox</v>
      </c>
      <c r="D7211" t="str">
        <f>VLOOKUP($A7211,'[1]User Profiles'!$A:$I,5,FALSE)</f>
        <v>male</v>
      </c>
      <c r="E7211" t="str">
        <f>VLOOKUP($A7211,'[1]User Profiles'!$A:$I,6,FALSE)</f>
        <v>black</v>
      </c>
      <c r="F7211">
        <f>VLOOKUP($A7211,'[1]User Profiles'!$A:$I,7,FALSE)</f>
        <v>44</v>
      </c>
      <c r="G7211" t="str">
        <f>VLOOKUP($A7211,'[1]User Profiles'!$A:$I,8,FALSE)</f>
        <v>Eastern Cape</v>
      </c>
      <c r="H7211" t="s">
        <v>25</v>
      </c>
      <c r="I7211" s="4">
        <v>42388</v>
      </c>
      <c r="J7211" s="1">
        <v>0.71944444444444444</v>
      </c>
      <c r="K7211" s="1">
        <v>2.1296296296296293E-3</v>
      </c>
      <c r="L7211" s="1" t="str">
        <f t="shared" si="449"/>
        <v>Tuesday</v>
      </c>
      <c r="M7211" t="str">
        <f t="shared" si="448"/>
        <v>January</v>
      </c>
      <c r="N7211" s="2" t="str">
        <f t="shared" si="450"/>
        <v>Afternoon</v>
      </c>
      <c r="O7211" s="2">
        <v>42388.719444444447</v>
      </c>
      <c r="P7211">
        <v>773365</v>
      </c>
      <c r="Q7211" t="str">
        <f t="shared" si="451"/>
        <v>Sports</v>
      </c>
    </row>
    <row r="7212" spans="1:17" x14ac:dyDescent="0.3">
      <c r="A7212">
        <v>773458</v>
      </c>
      <c r="B7212" t="str">
        <f>VLOOKUP($A7212,'[1]User Profiles'!$A:$I,2,FALSE)</f>
        <v>Bess </v>
      </c>
      <c r="C7212" t="str">
        <f>VLOOKUP($A7212,'[1]User Profiles'!$A:$I,3,FALSE)</f>
        <v>Jacox</v>
      </c>
      <c r="D7212" t="str">
        <f>VLOOKUP($A7212,'[1]User Profiles'!$A:$I,5,FALSE)</f>
        <v>female</v>
      </c>
      <c r="E7212" t="str">
        <f>VLOOKUP($A7212,'[1]User Profiles'!$A:$I,6,FALSE)</f>
        <v>black</v>
      </c>
      <c r="F7212">
        <f>VLOOKUP($A7212,'[1]User Profiles'!$A:$I,7,FALSE)</f>
        <v>20</v>
      </c>
      <c r="G7212" t="str">
        <f>VLOOKUP($A7212,'[1]User Profiles'!$A:$I,8,FALSE)</f>
        <v>Gauteng</v>
      </c>
      <c r="H7212" t="s">
        <v>17</v>
      </c>
      <c r="I7212" s="4">
        <v>42397</v>
      </c>
      <c r="J7212" s="1">
        <v>0.71944444444444444</v>
      </c>
      <c r="K7212" s="1">
        <v>1.0451388888888889E-2</v>
      </c>
      <c r="L7212" s="1" t="str">
        <f t="shared" si="449"/>
        <v>Thursday</v>
      </c>
      <c r="M7212" t="str">
        <f t="shared" si="448"/>
        <v>January</v>
      </c>
      <c r="N7212" s="2" t="str">
        <f t="shared" si="450"/>
        <v>Afternoon</v>
      </c>
      <c r="O7212" s="2">
        <v>42397.719444444447</v>
      </c>
      <c r="P7212">
        <v>773458</v>
      </c>
      <c r="Q7212" t="str">
        <f t="shared" si="451"/>
        <v>Other</v>
      </c>
    </row>
    <row r="7213" spans="1:17" x14ac:dyDescent="0.3">
      <c r="A7213">
        <v>788725</v>
      </c>
      <c r="B7213" t="str">
        <f>VLOOKUP($A7213,'[1]User Profiles'!$A:$I,2,FALSE)</f>
        <v>Jacinto </v>
      </c>
      <c r="C7213" t="str">
        <f>VLOOKUP($A7213,'[1]User Profiles'!$A:$I,3,FALSE)</f>
        <v>Reisinger</v>
      </c>
      <c r="D7213" t="str">
        <f>VLOOKUP($A7213,'[1]User Profiles'!$A:$I,5,FALSE)</f>
        <v>male</v>
      </c>
      <c r="E7213" t="str">
        <f>VLOOKUP($A7213,'[1]User Profiles'!$A:$I,6,FALSE)</f>
        <v>black</v>
      </c>
      <c r="F7213">
        <f>VLOOKUP($A7213,'[1]User Profiles'!$A:$I,7,FALSE)</f>
        <v>32</v>
      </c>
      <c r="G7213" t="str">
        <f>VLOOKUP($A7213,'[1]User Profiles'!$A:$I,8,FALSE)</f>
        <v>Free State</v>
      </c>
      <c r="H7213" t="s">
        <v>19</v>
      </c>
      <c r="I7213" s="4">
        <v>42415</v>
      </c>
      <c r="J7213" s="1">
        <v>0.72013888888888888</v>
      </c>
      <c r="K7213" s="1">
        <v>3.8194444444444441E-4</v>
      </c>
      <c r="L7213" s="1" t="str">
        <f t="shared" si="449"/>
        <v>Monday</v>
      </c>
      <c r="M7213" t="str">
        <f t="shared" si="448"/>
        <v>February</v>
      </c>
      <c r="N7213" s="2" t="str">
        <f t="shared" si="450"/>
        <v>Afternoon</v>
      </c>
      <c r="O7213" s="2">
        <v>42415.720138888886</v>
      </c>
      <c r="P7213">
        <v>788725</v>
      </c>
      <c r="Q7213" t="str">
        <f t="shared" si="451"/>
        <v>Entertainment</v>
      </c>
    </row>
    <row r="7214" spans="1:17" x14ac:dyDescent="0.3">
      <c r="A7214">
        <v>809192</v>
      </c>
      <c r="B7214" t="str">
        <f>VLOOKUP($A7214,'[1]User Profiles'!$A:$I,2,FALSE)</f>
        <v>Royal </v>
      </c>
      <c r="C7214" t="str">
        <f>VLOOKUP($A7214,'[1]User Profiles'!$A:$I,3,FALSE)</f>
        <v>Mastrangelo</v>
      </c>
      <c r="D7214" t="str">
        <f>VLOOKUP($A7214,'[1]User Profiles'!$A:$I,5,FALSE)</f>
        <v>male</v>
      </c>
      <c r="E7214" t="str">
        <f>VLOOKUP($A7214,'[1]User Profiles'!$A:$I,6,FALSE)</f>
        <v>black</v>
      </c>
      <c r="F7214">
        <f>VLOOKUP($A7214,'[1]User Profiles'!$A:$I,7,FALSE)</f>
        <v>30</v>
      </c>
      <c r="G7214" t="str">
        <f>VLOOKUP($A7214,'[1]User Profiles'!$A:$I,8,FALSE)</f>
        <v>Mpumalanga</v>
      </c>
      <c r="H7214" t="s">
        <v>23</v>
      </c>
      <c r="I7214" s="4">
        <v>42414</v>
      </c>
      <c r="J7214" s="1">
        <v>0.72013888888888888</v>
      </c>
      <c r="K7214" s="1">
        <v>3.8773148148148152E-4</v>
      </c>
      <c r="L7214" s="1" t="str">
        <f t="shared" si="449"/>
        <v>Sunday</v>
      </c>
      <c r="M7214" t="str">
        <f t="shared" si="448"/>
        <v>February</v>
      </c>
      <c r="N7214" s="2" t="str">
        <f t="shared" si="450"/>
        <v>Afternoon</v>
      </c>
      <c r="O7214" s="2">
        <v>42414.720138888886</v>
      </c>
      <c r="P7214">
        <v>809192</v>
      </c>
      <c r="Q7214" t="str">
        <f t="shared" si="451"/>
        <v>Entertainment</v>
      </c>
    </row>
    <row r="7215" spans="1:17" x14ac:dyDescent="0.3">
      <c r="A7215">
        <v>809249</v>
      </c>
      <c r="B7215" t="str">
        <f>VLOOKUP($A7215,'[1]User Profiles'!$A:$I,2,FALSE)</f>
        <v>Raymundo </v>
      </c>
      <c r="C7215" t="str">
        <f>VLOOKUP($A7215,'[1]User Profiles'!$A:$I,3,FALSE)</f>
        <v>Mastrangelo</v>
      </c>
      <c r="D7215" t="str">
        <f>VLOOKUP($A7215,'[1]User Profiles'!$A:$I,5,FALSE)</f>
        <v>male</v>
      </c>
      <c r="E7215" t="str">
        <f>VLOOKUP($A7215,'[1]User Profiles'!$A:$I,6,FALSE)</f>
        <v>black</v>
      </c>
      <c r="F7215">
        <f>VLOOKUP($A7215,'[1]User Profiles'!$A:$I,7,FALSE)</f>
        <v>38</v>
      </c>
      <c r="G7215" t="str">
        <f>VLOOKUP($A7215,'[1]User Profiles'!$A:$I,8,FALSE)</f>
        <v>Kwazulu Natal</v>
      </c>
      <c r="H7215" t="s">
        <v>19</v>
      </c>
      <c r="I7215" s="4">
        <v>42420</v>
      </c>
      <c r="J7215" s="1">
        <v>0.72013888888888888</v>
      </c>
      <c r="K7215" s="1">
        <v>8.5069444444444437E-3</v>
      </c>
      <c r="L7215" s="1" t="str">
        <f t="shared" si="449"/>
        <v>Saturday</v>
      </c>
      <c r="M7215" t="str">
        <f t="shared" si="448"/>
        <v>February</v>
      </c>
      <c r="N7215" s="2" t="str">
        <f t="shared" si="450"/>
        <v>Afternoon</v>
      </c>
      <c r="O7215" s="2">
        <v>42420.720138888886</v>
      </c>
      <c r="P7215">
        <v>809249</v>
      </c>
      <c r="Q7215" t="str">
        <f t="shared" si="451"/>
        <v>Entertainment</v>
      </c>
    </row>
    <row r="7216" spans="1:17" x14ac:dyDescent="0.3">
      <c r="A7216">
        <v>789144</v>
      </c>
      <c r="B7216" t="str">
        <f>VLOOKUP($A7216,'[1]User Profiles'!$A:$I,2,FALSE)</f>
        <v>Efren </v>
      </c>
      <c r="C7216" t="str">
        <f>VLOOKUP($A7216,'[1]User Profiles'!$A:$I,3,FALSE)</f>
        <v>Lavoie</v>
      </c>
      <c r="D7216" t="str">
        <f>VLOOKUP($A7216,'[1]User Profiles'!$A:$I,5,FALSE)</f>
        <v>male</v>
      </c>
      <c r="E7216" t="str">
        <f>VLOOKUP($A7216,'[1]User Profiles'!$A:$I,6,FALSE)</f>
        <v>black</v>
      </c>
      <c r="F7216">
        <f>VLOOKUP($A7216,'[1]User Profiles'!$A:$I,7,FALSE)</f>
        <v>40</v>
      </c>
      <c r="G7216" t="str">
        <f>VLOOKUP($A7216,'[1]User Profiles'!$A:$I,8,FALSE)</f>
        <v>Gauteng</v>
      </c>
      <c r="H7216" t="s">
        <v>20</v>
      </c>
      <c r="I7216" s="4">
        <v>42390</v>
      </c>
      <c r="J7216" s="1">
        <v>0.72013888888888888</v>
      </c>
      <c r="K7216" s="1">
        <v>2.1064814814814813E-3</v>
      </c>
      <c r="L7216" s="1" t="str">
        <f t="shared" si="449"/>
        <v>Thursday</v>
      </c>
      <c r="M7216" t="str">
        <f t="shared" si="448"/>
        <v>January</v>
      </c>
      <c r="N7216" s="2" t="str">
        <f t="shared" si="450"/>
        <v>Afternoon</v>
      </c>
      <c r="O7216" s="2">
        <v>42390.720138888886</v>
      </c>
      <c r="P7216">
        <v>789144</v>
      </c>
      <c r="Q7216" t="str">
        <f t="shared" si="451"/>
        <v>Other</v>
      </c>
    </row>
    <row r="7217" spans="1:17" x14ac:dyDescent="0.3">
      <c r="A7217">
        <v>189027</v>
      </c>
      <c r="B7217" t="str">
        <f>VLOOKUP($A7217,'[1]User Profiles'!$A:$I,2,FALSE)</f>
        <v>Earl </v>
      </c>
      <c r="C7217" t="str">
        <f>VLOOKUP($A7217,'[1]User Profiles'!$A:$I,3,FALSE)</f>
        <v>Paradis</v>
      </c>
      <c r="D7217" t="str">
        <f>VLOOKUP($A7217,'[1]User Profiles'!$A:$I,5,FALSE)</f>
        <v>male</v>
      </c>
      <c r="E7217" t="str">
        <f>VLOOKUP($A7217,'[1]User Profiles'!$A:$I,6,FALSE)</f>
        <v>coloured</v>
      </c>
      <c r="F7217">
        <f>VLOOKUP($A7217,'[1]User Profiles'!$A:$I,7,FALSE)</f>
        <v>13</v>
      </c>
      <c r="G7217" t="str">
        <f>VLOOKUP($A7217,'[1]User Profiles'!$A:$I,8,FALSE)</f>
        <v>Free State</v>
      </c>
      <c r="H7217" t="s">
        <v>17</v>
      </c>
      <c r="I7217" s="4">
        <v>42458</v>
      </c>
      <c r="J7217" s="1">
        <v>0.72013888888888888</v>
      </c>
      <c r="K7217" s="1">
        <v>2.2916666666666667E-3</v>
      </c>
      <c r="L7217" s="1" t="str">
        <f t="shared" si="449"/>
        <v>Tuesday</v>
      </c>
      <c r="M7217" t="str">
        <f t="shared" si="448"/>
        <v>March</v>
      </c>
      <c r="N7217" s="2" t="str">
        <f t="shared" si="450"/>
        <v>Afternoon</v>
      </c>
      <c r="O7217" s="2">
        <v>42458.720138888886</v>
      </c>
      <c r="P7217">
        <v>189027</v>
      </c>
      <c r="Q7217" t="str">
        <f t="shared" si="451"/>
        <v>Other</v>
      </c>
    </row>
    <row r="7218" spans="1:17" x14ac:dyDescent="0.3">
      <c r="A7218">
        <v>2287875</v>
      </c>
      <c r="B7218" t="str">
        <f>VLOOKUP($A7218,'[1]User Profiles'!$A:$I,2,FALSE)</f>
        <v>Michel </v>
      </c>
      <c r="C7218" t="str">
        <f>VLOOKUP($A7218,'[1]User Profiles'!$A:$I,3,FALSE)</f>
        <v>Creager</v>
      </c>
      <c r="D7218" t="str">
        <f>VLOOKUP($A7218,'[1]User Profiles'!$A:$I,5,FALSE)</f>
        <v>male</v>
      </c>
      <c r="E7218" t="str">
        <f>VLOOKUP($A7218,'[1]User Profiles'!$A:$I,6,FALSE)</f>
        <v>black</v>
      </c>
      <c r="F7218">
        <f>VLOOKUP($A7218,'[1]User Profiles'!$A:$I,7,FALSE)</f>
        <v>46</v>
      </c>
      <c r="G7218" t="str">
        <f>VLOOKUP($A7218,'[1]User Profiles'!$A:$I,8,FALSE)</f>
        <v>Gauteng</v>
      </c>
      <c r="H7218" t="s">
        <v>16</v>
      </c>
      <c r="I7218" s="4">
        <v>42395</v>
      </c>
      <c r="J7218" s="1">
        <v>0.72013888888888888</v>
      </c>
      <c r="K7218" s="1">
        <v>1.0069444444444444E-3</v>
      </c>
      <c r="L7218" s="1" t="str">
        <f t="shared" si="449"/>
        <v>Tuesday</v>
      </c>
      <c r="M7218" t="str">
        <f t="shared" si="448"/>
        <v>January</v>
      </c>
      <c r="N7218" s="2" t="str">
        <f t="shared" si="450"/>
        <v>Afternoon</v>
      </c>
      <c r="O7218" s="2">
        <v>42395.720138888886</v>
      </c>
      <c r="P7218">
        <v>2287875</v>
      </c>
      <c r="Q7218" t="str">
        <f t="shared" si="451"/>
        <v>Other</v>
      </c>
    </row>
    <row r="7219" spans="1:17" x14ac:dyDescent="0.3">
      <c r="A7219">
        <v>765409</v>
      </c>
      <c r="B7219" t="str">
        <f>VLOOKUP($A7219,'[1]User Profiles'!$A:$I,2,FALSE)</f>
        <v>Claud </v>
      </c>
      <c r="C7219" t="str">
        <f>VLOOKUP($A7219,'[1]User Profiles'!$A:$I,3,FALSE)</f>
        <v>Beville</v>
      </c>
      <c r="D7219" t="str">
        <f>VLOOKUP($A7219,'[1]User Profiles'!$A:$I,5,FALSE)</f>
        <v>male</v>
      </c>
      <c r="E7219" t="str">
        <f>VLOOKUP($A7219,'[1]User Profiles'!$A:$I,6,FALSE)</f>
        <v>coloured</v>
      </c>
      <c r="F7219">
        <f>VLOOKUP($A7219,'[1]User Profiles'!$A:$I,7,FALSE)</f>
        <v>33</v>
      </c>
      <c r="G7219" t="str">
        <f>VLOOKUP($A7219,'[1]User Profiles'!$A:$I,8,FALSE)</f>
        <v>Gauteng</v>
      </c>
      <c r="H7219" t="s">
        <v>21</v>
      </c>
      <c r="I7219" s="4">
        <v>42437</v>
      </c>
      <c r="J7219" s="1">
        <v>0.72013888888888888</v>
      </c>
      <c r="K7219" s="1">
        <v>7.2569444444444443E-3</v>
      </c>
      <c r="L7219" s="1" t="str">
        <f t="shared" si="449"/>
        <v>Tuesday</v>
      </c>
      <c r="M7219" t="str">
        <f t="shared" si="448"/>
        <v>March</v>
      </c>
      <c r="N7219" s="2" t="str">
        <f t="shared" si="450"/>
        <v>Afternoon</v>
      </c>
      <c r="O7219" s="2">
        <v>42437.720138888886</v>
      </c>
      <c r="P7219">
        <v>765409</v>
      </c>
      <c r="Q7219" t="str">
        <f t="shared" si="451"/>
        <v>Kids</v>
      </c>
    </row>
    <row r="7220" spans="1:17" x14ac:dyDescent="0.3">
      <c r="A7220">
        <v>867375</v>
      </c>
      <c r="B7220" t="str">
        <f>VLOOKUP($A7220,'[1]User Profiles'!$A:$I,2,FALSE)</f>
        <v>Shane </v>
      </c>
      <c r="C7220" t="str">
        <f>VLOOKUP($A7220,'[1]User Profiles'!$A:$I,3,FALSE)</f>
        <v>Sytsma</v>
      </c>
      <c r="D7220" t="str">
        <f>VLOOKUP($A7220,'[1]User Profiles'!$A:$I,5,FALSE)</f>
        <v>male</v>
      </c>
      <c r="E7220" t="str">
        <f>VLOOKUP($A7220,'[1]User Profiles'!$A:$I,6,FALSE)</f>
        <v>black</v>
      </c>
      <c r="F7220">
        <f>VLOOKUP($A7220,'[1]User Profiles'!$A:$I,7,FALSE)</f>
        <v>27</v>
      </c>
      <c r="G7220" t="str">
        <f>VLOOKUP($A7220,'[1]User Profiles'!$A:$I,8,FALSE)</f>
        <v>North West</v>
      </c>
      <c r="H7220" t="s">
        <v>19</v>
      </c>
      <c r="I7220" s="4">
        <v>42443</v>
      </c>
      <c r="J7220" s="1">
        <v>0.72013888888888888</v>
      </c>
      <c r="K7220" s="1">
        <v>3.5069444444444445E-3</v>
      </c>
      <c r="L7220" s="1" t="str">
        <f t="shared" si="449"/>
        <v>Monday</v>
      </c>
      <c r="M7220" t="str">
        <f t="shared" si="448"/>
        <v>March</v>
      </c>
      <c r="N7220" s="2" t="str">
        <f t="shared" si="450"/>
        <v>Afternoon</v>
      </c>
      <c r="O7220" s="2">
        <v>42443.720138888886</v>
      </c>
      <c r="P7220">
        <v>867375</v>
      </c>
      <c r="Q7220" t="str">
        <f t="shared" si="451"/>
        <v>Entertainment</v>
      </c>
    </row>
    <row r="7221" spans="1:17" x14ac:dyDescent="0.3">
      <c r="A7221">
        <v>940895</v>
      </c>
      <c r="B7221" t="str">
        <f>VLOOKUP($A7221,'[1]User Profiles'!$A:$I,2,FALSE)</f>
        <v>Rebekah </v>
      </c>
      <c r="C7221" t="str">
        <f>VLOOKUP($A7221,'[1]User Profiles'!$A:$I,3,FALSE)</f>
        <v>Paradis</v>
      </c>
      <c r="D7221" t="str">
        <f>VLOOKUP($A7221,'[1]User Profiles'!$A:$I,5,FALSE)</f>
        <v>female</v>
      </c>
      <c r="E7221" t="str">
        <f>VLOOKUP($A7221,'[1]User Profiles'!$A:$I,6,FALSE)</f>
        <v>None</v>
      </c>
      <c r="F7221">
        <f>VLOOKUP($A7221,'[1]User Profiles'!$A:$I,7,FALSE)</f>
        <v>34</v>
      </c>
      <c r="G7221" t="str">
        <f>VLOOKUP($A7221,'[1]User Profiles'!$A:$I,8,FALSE)</f>
        <v>Gauteng</v>
      </c>
      <c r="H7221" t="s">
        <v>17</v>
      </c>
      <c r="I7221" s="4">
        <v>42432</v>
      </c>
      <c r="J7221" s="1">
        <v>0.72013888888888888</v>
      </c>
      <c r="K7221" s="1">
        <v>2.7777777777777778E-4</v>
      </c>
      <c r="L7221" s="1" t="str">
        <f t="shared" si="449"/>
        <v>Thursday</v>
      </c>
      <c r="M7221" t="str">
        <f t="shared" si="448"/>
        <v>March</v>
      </c>
      <c r="N7221" s="2" t="str">
        <f t="shared" si="450"/>
        <v>Afternoon</v>
      </c>
      <c r="O7221" s="2">
        <v>42432.720138888886</v>
      </c>
      <c r="P7221">
        <v>940895</v>
      </c>
      <c r="Q7221" t="str">
        <f t="shared" si="451"/>
        <v>Other</v>
      </c>
    </row>
    <row r="7222" spans="1:17" x14ac:dyDescent="0.3">
      <c r="A7222">
        <v>810145</v>
      </c>
      <c r="B7222" t="str">
        <f>VLOOKUP($A7222,'[1]User Profiles'!$A:$I,2,FALSE)</f>
        <v>Stephen </v>
      </c>
      <c r="C7222" t="str">
        <f>VLOOKUP($A7222,'[1]User Profiles'!$A:$I,3,FALSE)</f>
        <v>Zweifel</v>
      </c>
      <c r="D7222" t="str">
        <f>VLOOKUP($A7222,'[1]User Profiles'!$A:$I,5,FALSE)</f>
        <v>male</v>
      </c>
      <c r="E7222" t="str">
        <f>VLOOKUP($A7222,'[1]User Profiles'!$A:$I,6,FALSE)</f>
        <v>black</v>
      </c>
      <c r="F7222">
        <f>VLOOKUP($A7222,'[1]User Profiles'!$A:$I,7,FALSE)</f>
        <v>31</v>
      </c>
      <c r="G7222" t="str">
        <f>VLOOKUP($A7222,'[1]User Profiles'!$A:$I,8,FALSE)</f>
        <v>Limpopo</v>
      </c>
      <c r="H7222" t="s">
        <v>20</v>
      </c>
      <c r="I7222" s="4">
        <v>42406</v>
      </c>
      <c r="J7222" s="1">
        <v>0.72013888888888888</v>
      </c>
      <c r="K7222" s="1">
        <v>3.7916666666666668E-2</v>
      </c>
      <c r="L7222" s="1" t="str">
        <f t="shared" si="449"/>
        <v>Saturday</v>
      </c>
      <c r="M7222" t="str">
        <f t="shared" si="448"/>
        <v>February</v>
      </c>
      <c r="N7222" s="2" t="str">
        <f t="shared" si="450"/>
        <v>Afternoon</v>
      </c>
      <c r="O7222" s="2">
        <v>42406.720138888886</v>
      </c>
      <c r="P7222">
        <v>810145</v>
      </c>
      <c r="Q7222" t="str">
        <f t="shared" si="451"/>
        <v>Other</v>
      </c>
    </row>
    <row r="7223" spans="1:17" x14ac:dyDescent="0.3">
      <c r="A7223">
        <v>730607</v>
      </c>
      <c r="B7223" t="str">
        <f>VLOOKUP($A7223,'[1]User Profiles'!$A:$I,2,FALSE)</f>
        <v>Jacinto </v>
      </c>
      <c r="C7223" t="str">
        <f>VLOOKUP($A7223,'[1]User Profiles'!$A:$I,3,FALSE)</f>
        <v>Lavoie</v>
      </c>
      <c r="D7223" t="str">
        <f>VLOOKUP($A7223,'[1]User Profiles'!$A:$I,5,FALSE)</f>
        <v>male</v>
      </c>
      <c r="E7223" t="str">
        <f>VLOOKUP($A7223,'[1]User Profiles'!$A:$I,6,FALSE)</f>
        <v>black</v>
      </c>
      <c r="F7223">
        <f>VLOOKUP($A7223,'[1]User Profiles'!$A:$I,7,FALSE)</f>
        <v>16</v>
      </c>
      <c r="G7223" t="str">
        <f>VLOOKUP($A7223,'[1]User Profiles'!$A:$I,8,FALSE)</f>
        <v>Gauteng</v>
      </c>
      <c r="H7223" t="s">
        <v>22</v>
      </c>
      <c r="I7223" s="4">
        <v>42395</v>
      </c>
      <c r="J7223" s="1">
        <v>0.72013888888888888</v>
      </c>
      <c r="K7223" s="1">
        <v>4.6296296296296302E-3</v>
      </c>
      <c r="L7223" s="1" t="str">
        <f t="shared" si="449"/>
        <v>Tuesday</v>
      </c>
      <c r="M7223" t="str">
        <f t="shared" si="448"/>
        <v>January</v>
      </c>
      <c r="N7223" s="2" t="str">
        <f t="shared" si="450"/>
        <v>Afternoon</v>
      </c>
      <c r="O7223" s="2">
        <v>42395.720138888886</v>
      </c>
      <c r="P7223">
        <v>730607</v>
      </c>
      <c r="Q7223" t="str">
        <f t="shared" si="451"/>
        <v>Kids</v>
      </c>
    </row>
    <row r="7224" spans="1:17" x14ac:dyDescent="0.3">
      <c r="A7224">
        <v>810478</v>
      </c>
      <c r="B7224" t="str">
        <f>VLOOKUP($A7224,'[1]User Profiles'!$A:$I,2,FALSE)</f>
        <v>Garry </v>
      </c>
      <c r="C7224" t="str">
        <f>VLOOKUP($A7224,'[1]User Profiles'!$A:$I,3,FALSE)</f>
        <v>Zweifel</v>
      </c>
      <c r="D7224" t="str">
        <f>VLOOKUP($A7224,'[1]User Profiles'!$A:$I,5,FALSE)</f>
        <v>male</v>
      </c>
      <c r="E7224" t="str">
        <f>VLOOKUP($A7224,'[1]User Profiles'!$A:$I,6,FALSE)</f>
        <v>None</v>
      </c>
      <c r="F7224">
        <f>VLOOKUP($A7224,'[1]User Profiles'!$A:$I,7,FALSE)</f>
        <v>43</v>
      </c>
      <c r="G7224" t="str">
        <f>VLOOKUP($A7224,'[1]User Profiles'!$A:$I,8,FALSE)</f>
        <v>Limpopo</v>
      </c>
      <c r="H7224" t="s">
        <v>25</v>
      </c>
      <c r="I7224" s="4">
        <v>42459</v>
      </c>
      <c r="J7224" s="1">
        <v>0.72013888888888888</v>
      </c>
      <c r="K7224" s="1">
        <v>1.7592592592592592E-3</v>
      </c>
      <c r="L7224" s="1" t="str">
        <f t="shared" si="449"/>
        <v>Wednesday</v>
      </c>
      <c r="M7224" t="str">
        <f t="shared" si="448"/>
        <v>March</v>
      </c>
      <c r="N7224" s="2" t="str">
        <f t="shared" si="450"/>
        <v>Afternoon</v>
      </c>
      <c r="O7224" s="2">
        <v>42459.720138888886</v>
      </c>
      <c r="P7224">
        <v>810478</v>
      </c>
      <c r="Q7224" t="str">
        <f t="shared" si="451"/>
        <v>Sports</v>
      </c>
    </row>
    <row r="7225" spans="1:17" x14ac:dyDescent="0.3">
      <c r="A7225">
        <v>596255</v>
      </c>
      <c r="B7225" t="str">
        <f>VLOOKUP($A7225,'[1]User Profiles'!$A:$I,2,FALSE)</f>
        <v>Royal </v>
      </c>
      <c r="C7225" t="str">
        <f>VLOOKUP($A7225,'[1]User Profiles'!$A:$I,3,FALSE)</f>
        <v>Mccollum</v>
      </c>
      <c r="D7225" t="str">
        <f>VLOOKUP($A7225,'[1]User Profiles'!$A:$I,5,FALSE)</f>
        <v>male</v>
      </c>
      <c r="E7225" t="str">
        <f>VLOOKUP($A7225,'[1]User Profiles'!$A:$I,6,FALSE)</f>
        <v>None</v>
      </c>
      <c r="F7225">
        <f>VLOOKUP($A7225,'[1]User Profiles'!$A:$I,7,FALSE)</f>
        <v>54</v>
      </c>
      <c r="G7225" t="str">
        <f>VLOOKUP($A7225,'[1]User Profiles'!$A:$I,8,FALSE)</f>
        <v>Gauteng</v>
      </c>
      <c r="H7225" t="s">
        <v>16</v>
      </c>
      <c r="I7225" s="4">
        <v>42371</v>
      </c>
      <c r="J7225" s="1">
        <v>0.72013888888888888</v>
      </c>
      <c r="K7225" s="1">
        <v>6.8287037037037025E-4</v>
      </c>
      <c r="L7225" s="1" t="str">
        <f t="shared" si="449"/>
        <v>Saturday</v>
      </c>
      <c r="M7225" t="str">
        <f t="shared" si="448"/>
        <v>January</v>
      </c>
      <c r="N7225" s="2" t="str">
        <f t="shared" si="450"/>
        <v>Afternoon</v>
      </c>
      <c r="O7225" s="2">
        <v>42371.720138888886</v>
      </c>
      <c r="P7225">
        <v>596255</v>
      </c>
      <c r="Q7225" t="str">
        <f t="shared" si="451"/>
        <v>Other</v>
      </c>
    </row>
    <row r="7226" spans="1:17" x14ac:dyDescent="0.3">
      <c r="A7226">
        <v>793571</v>
      </c>
      <c r="B7226" t="str">
        <f>VLOOKUP($A7226,'[1]User Profiles'!$A:$I,2,FALSE)</f>
        <v>Shelley </v>
      </c>
      <c r="C7226" t="str">
        <f>VLOOKUP($A7226,'[1]User Profiles'!$A:$I,3,FALSE)</f>
        <v>Reisinger</v>
      </c>
      <c r="D7226" t="str">
        <f>VLOOKUP($A7226,'[1]User Profiles'!$A:$I,5,FALSE)</f>
        <v>female</v>
      </c>
      <c r="E7226" t="str">
        <f>VLOOKUP($A7226,'[1]User Profiles'!$A:$I,6,FALSE)</f>
        <v>white</v>
      </c>
      <c r="F7226">
        <f>VLOOKUP($A7226,'[1]User Profiles'!$A:$I,7,FALSE)</f>
        <v>9</v>
      </c>
      <c r="G7226" t="str">
        <f>VLOOKUP($A7226,'[1]User Profiles'!$A:$I,8,FALSE)</f>
        <v>Eastern Cape</v>
      </c>
      <c r="H7226" t="s">
        <v>31</v>
      </c>
      <c r="I7226" s="4">
        <v>42402</v>
      </c>
      <c r="J7226" s="1">
        <v>0.72083333333333333</v>
      </c>
      <c r="K7226" s="1">
        <v>1.0763888888888889E-3</v>
      </c>
      <c r="L7226" s="1" t="str">
        <f t="shared" si="449"/>
        <v>Tuesday</v>
      </c>
      <c r="M7226" t="str">
        <f t="shared" si="448"/>
        <v>February</v>
      </c>
      <c r="N7226" s="2" t="str">
        <f t="shared" si="450"/>
        <v>Afternoon</v>
      </c>
      <c r="O7226" s="2">
        <v>42402.720833333333</v>
      </c>
      <c r="P7226">
        <v>793571</v>
      </c>
      <c r="Q7226" t="str">
        <f t="shared" si="451"/>
        <v>Other</v>
      </c>
    </row>
    <row r="7227" spans="1:17" x14ac:dyDescent="0.3">
      <c r="A7227">
        <v>820878</v>
      </c>
      <c r="B7227" t="str">
        <f>VLOOKUP($A7227,'[1]User Profiles'!$A:$I,2,FALSE)</f>
        <v>Stefan </v>
      </c>
      <c r="C7227" t="str">
        <f>VLOOKUP($A7227,'[1]User Profiles'!$A:$I,3,FALSE)</f>
        <v>Leicht</v>
      </c>
      <c r="D7227" t="str">
        <f>VLOOKUP($A7227,'[1]User Profiles'!$A:$I,5,FALSE)</f>
        <v>male</v>
      </c>
      <c r="E7227" t="str">
        <f>VLOOKUP($A7227,'[1]User Profiles'!$A:$I,6,FALSE)</f>
        <v>coloured</v>
      </c>
      <c r="F7227">
        <f>VLOOKUP($A7227,'[1]User Profiles'!$A:$I,7,FALSE)</f>
        <v>26</v>
      </c>
      <c r="G7227" t="str">
        <f>VLOOKUP($A7227,'[1]User Profiles'!$A:$I,8,FALSE)</f>
        <v>Western Cape</v>
      </c>
      <c r="H7227" t="s">
        <v>17</v>
      </c>
      <c r="I7227" s="4">
        <v>42455</v>
      </c>
      <c r="J7227" s="1">
        <v>0.72083333333333333</v>
      </c>
      <c r="K7227" s="1">
        <v>5.9027777777777778E-4</v>
      </c>
      <c r="L7227" s="1" t="str">
        <f t="shared" si="449"/>
        <v>Saturday</v>
      </c>
      <c r="M7227" t="str">
        <f t="shared" si="448"/>
        <v>March</v>
      </c>
      <c r="N7227" s="2" t="str">
        <f t="shared" si="450"/>
        <v>Afternoon</v>
      </c>
      <c r="O7227" s="2">
        <v>42455.720833333333</v>
      </c>
      <c r="P7227">
        <v>820878</v>
      </c>
      <c r="Q7227" t="str">
        <f t="shared" si="451"/>
        <v>Other</v>
      </c>
    </row>
    <row r="7228" spans="1:17" x14ac:dyDescent="0.3">
      <c r="A7228">
        <v>803994</v>
      </c>
      <c r="B7228" t="str">
        <f>VLOOKUP($A7228,'[1]User Profiles'!$A:$I,2,FALSE)</f>
        <v>Yong </v>
      </c>
      <c r="C7228" t="str">
        <f>VLOOKUP($A7228,'[1]User Profiles'!$A:$I,3,FALSE)</f>
        <v>Slane</v>
      </c>
      <c r="D7228" t="str">
        <f>VLOOKUP($A7228,'[1]User Profiles'!$A:$I,5,FALSE)</f>
        <v>male</v>
      </c>
      <c r="E7228" t="str">
        <f>VLOOKUP($A7228,'[1]User Profiles'!$A:$I,6,FALSE)</f>
        <v>white</v>
      </c>
      <c r="F7228">
        <f>VLOOKUP($A7228,'[1]User Profiles'!$A:$I,7,FALSE)</f>
        <v>24</v>
      </c>
      <c r="G7228" t="str">
        <f>VLOOKUP($A7228,'[1]User Profiles'!$A:$I,8,FALSE)</f>
        <v>Gauteng</v>
      </c>
      <c r="H7228" t="s">
        <v>25</v>
      </c>
      <c r="I7228" s="4">
        <v>42419</v>
      </c>
      <c r="J7228" s="1">
        <v>0.72083333333333333</v>
      </c>
      <c r="K7228" s="1">
        <v>9.7222222222222209E-4</v>
      </c>
      <c r="L7228" s="1" t="str">
        <f t="shared" si="449"/>
        <v>Friday</v>
      </c>
      <c r="M7228" t="str">
        <f t="shared" si="448"/>
        <v>February</v>
      </c>
      <c r="N7228" s="2" t="str">
        <f t="shared" si="450"/>
        <v>Afternoon</v>
      </c>
      <c r="O7228" s="2">
        <v>42419.720833333333</v>
      </c>
      <c r="P7228">
        <v>803994</v>
      </c>
      <c r="Q7228" t="str">
        <f t="shared" si="451"/>
        <v>Sports</v>
      </c>
    </row>
    <row r="7229" spans="1:17" x14ac:dyDescent="0.3">
      <c r="A7229">
        <v>789185</v>
      </c>
      <c r="B7229" t="str">
        <f>VLOOKUP($A7229,'[1]User Profiles'!$A:$I,2,FALSE)</f>
        <v>Jared </v>
      </c>
      <c r="C7229" t="str">
        <f>VLOOKUP($A7229,'[1]User Profiles'!$A:$I,3,FALSE)</f>
        <v>Woolard</v>
      </c>
      <c r="D7229" t="str">
        <f>VLOOKUP($A7229,'[1]User Profiles'!$A:$I,5,FALSE)</f>
        <v>male</v>
      </c>
      <c r="E7229" t="str">
        <f>VLOOKUP($A7229,'[1]User Profiles'!$A:$I,6,FALSE)</f>
        <v>coloured</v>
      </c>
      <c r="F7229">
        <f>VLOOKUP($A7229,'[1]User Profiles'!$A:$I,7,FALSE)</f>
        <v>27</v>
      </c>
      <c r="G7229" t="str">
        <f>VLOOKUP($A7229,'[1]User Profiles'!$A:$I,8,FALSE)</f>
        <v>Western Cape</v>
      </c>
      <c r="H7229" t="s">
        <v>25</v>
      </c>
      <c r="I7229" s="4">
        <v>42430</v>
      </c>
      <c r="J7229" s="1">
        <v>0.72083333333333333</v>
      </c>
      <c r="K7229" s="1">
        <v>5.5555555555555556E-4</v>
      </c>
      <c r="L7229" s="1" t="str">
        <f t="shared" si="449"/>
        <v>Tuesday</v>
      </c>
      <c r="M7229" t="str">
        <f t="shared" si="448"/>
        <v>March</v>
      </c>
      <c r="N7229" s="2" t="str">
        <f t="shared" si="450"/>
        <v>Afternoon</v>
      </c>
      <c r="O7229" s="2">
        <v>42430.720833333333</v>
      </c>
      <c r="P7229">
        <v>789185</v>
      </c>
      <c r="Q7229" t="str">
        <f t="shared" si="451"/>
        <v>Sports</v>
      </c>
    </row>
    <row r="7230" spans="1:17" x14ac:dyDescent="0.3">
      <c r="A7230">
        <v>304208</v>
      </c>
      <c r="B7230" t="str">
        <f>VLOOKUP($A7230,'[1]User Profiles'!$A:$I,2,FALSE)</f>
        <v>None</v>
      </c>
      <c r="C7230" t="str">
        <f>VLOOKUP($A7230,'[1]User Profiles'!$A:$I,3,FALSE)</f>
        <v>None</v>
      </c>
      <c r="D7230" t="str">
        <f>VLOOKUP($A7230,'[1]User Profiles'!$A:$I,5,FALSE)</f>
        <v>None</v>
      </c>
      <c r="E7230" t="str">
        <f>VLOOKUP($A7230,'[1]User Profiles'!$A:$I,6,FALSE)</f>
        <v>None</v>
      </c>
      <c r="F7230">
        <f>VLOOKUP($A7230,'[1]User Profiles'!$A:$I,7,FALSE)</f>
        <v>0</v>
      </c>
      <c r="G7230" t="str">
        <f>VLOOKUP($A7230,'[1]User Profiles'!$A:$I,8,FALSE)</f>
        <v>None</v>
      </c>
      <c r="H7230" t="s">
        <v>25</v>
      </c>
      <c r="I7230" s="4">
        <v>42455</v>
      </c>
      <c r="J7230" s="1">
        <v>0.72083333333333333</v>
      </c>
      <c r="K7230" s="1">
        <v>8.564814814814815E-4</v>
      </c>
      <c r="L7230" s="1" t="str">
        <f t="shared" si="449"/>
        <v>Saturday</v>
      </c>
      <c r="M7230" t="str">
        <f t="shared" si="448"/>
        <v>March</v>
      </c>
      <c r="N7230" s="2" t="str">
        <f t="shared" si="450"/>
        <v>Afternoon</v>
      </c>
      <c r="O7230" s="2">
        <v>42455.720833333333</v>
      </c>
      <c r="P7230">
        <v>304208</v>
      </c>
      <c r="Q7230" t="str">
        <f t="shared" si="451"/>
        <v>Sports</v>
      </c>
    </row>
    <row r="7231" spans="1:17" x14ac:dyDescent="0.3">
      <c r="A7231">
        <v>28363</v>
      </c>
      <c r="B7231" t="str">
        <f>VLOOKUP($A7231,'[1]User Profiles'!$A:$I,2,FALSE)</f>
        <v>Lloyd </v>
      </c>
      <c r="C7231" t="str">
        <f>VLOOKUP($A7231,'[1]User Profiles'!$A:$I,3,FALSE)</f>
        <v>Reisinger</v>
      </c>
      <c r="D7231" t="str">
        <f>VLOOKUP($A7231,'[1]User Profiles'!$A:$I,5,FALSE)</f>
        <v>male</v>
      </c>
      <c r="E7231" t="str">
        <f>VLOOKUP($A7231,'[1]User Profiles'!$A:$I,6,FALSE)</f>
        <v>black</v>
      </c>
      <c r="F7231">
        <f>VLOOKUP($A7231,'[1]User Profiles'!$A:$I,7,FALSE)</f>
        <v>37</v>
      </c>
      <c r="G7231" t="str">
        <f>VLOOKUP($A7231,'[1]User Profiles'!$A:$I,8,FALSE)</f>
        <v>Gauteng</v>
      </c>
      <c r="H7231" t="s">
        <v>20</v>
      </c>
      <c r="I7231" s="4">
        <v>42400</v>
      </c>
      <c r="J7231" s="1">
        <v>0.72083333333333333</v>
      </c>
      <c r="K7231" s="1">
        <v>0</v>
      </c>
      <c r="L7231" s="1" t="str">
        <f t="shared" si="449"/>
        <v>Sunday</v>
      </c>
      <c r="M7231" t="str">
        <f t="shared" si="448"/>
        <v>January</v>
      </c>
      <c r="N7231" s="2" t="str">
        <f t="shared" si="450"/>
        <v>Afternoon</v>
      </c>
      <c r="O7231" s="2">
        <v>42400.720833333333</v>
      </c>
      <c r="P7231">
        <v>28240</v>
      </c>
      <c r="Q7231" t="str">
        <f t="shared" si="451"/>
        <v>Other</v>
      </c>
    </row>
    <row r="7232" spans="1:17" x14ac:dyDescent="0.3">
      <c r="A7232">
        <v>2204601</v>
      </c>
      <c r="B7232" t="str">
        <f>VLOOKUP($A7232,'[1]User Profiles'!$A:$I,2,FALSE)</f>
        <v>Lucas </v>
      </c>
      <c r="C7232" t="str">
        <f>VLOOKUP($A7232,'[1]User Profiles'!$A:$I,3,FALSE)</f>
        <v>Mastrangelo</v>
      </c>
      <c r="D7232" t="str">
        <f>VLOOKUP($A7232,'[1]User Profiles'!$A:$I,5,FALSE)</f>
        <v>male</v>
      </c>
      <c r="E7232" t="str">
        <f>VLOOKUP($A7232,'[1]User Profiles'!$A:$I,6,FALSE)</f>
        <v>black</v>
      </c>
      <c r="F7232">
        <f>VLOOKUP($A7232,'[1]User Profiles'!$A:$I,7,FALSE)</f>
        <v>45</v>
      </c>
      <c r="G7232" t="str">
        <f>VLOOKUP($A7232,'[1]User Profiles'!$A:$I,8,FALSE)</f>
        <v>Eastern Cape</v>
      </c>
      <c r="H7232" t="s">
        <v>19</v>
      </c>
      <c r="I7232" s="4">
        <v>42412</v>
      </c>
      <c r="J7232" s="1">
        <v>0.72083333333333333</v>
      </c>
      <c r="K7232" s="1">
        <v>3.8541666666666668E-3</v>
      </c>
      <c r="L7232" s="1" t="str">
        <f t="shared" si="449"/>
        <v>Friday</v>
      </c>
      <c r="M7232" t="str">
        <f t="shared" si="448"/>
        <v>February</v>
      </c>
      <c r="N7232" s="2" t="str">
        <f t="shared" si="450"/>
        <v>Afternoon</v>
      </c>
      <c r="O7232" s="2">
        <v>42412.720833333333</v>
      </c>
      <c r="P7232">
        <v>2204601</v>
      </c>
      <c r="Q7232" t="str">
        <f t="shared" si="451"/>
        <v>Entertainment</v>
      </c>
    </row>
    <row r="7233" spans="1:17" x14ac:dyDescent="0.3">
      <c r="A7233">
        <v>810042</v>
      </c>
      <c r="B7233" t="str">
        <f>VLOOKUP($A7233,'[1]User Profiles'!$A:$I,2,FALSE)</f>
        <v>Art </v>
      </c>
      <c r="C7233" t="str">
        <f>VLOOKUP($A7233,'[1]User Profiles'!$A:$I,3,FALSE)</f>
        <v>Mccollum</v>
      </c>
      <c r="D7233" t="str">
        <f>VLOOKUP($A7233,'[1]User Profiles'!$A:$I,5,FALSE)</f>
        <v>male</v>
      </c>
      <c r="E7233" t="str">
        <f>VLOOKUP($A7233,'[1]User Profiles'!$A:$I,6,FALSE)</f>
        <v>black</v>
      </c>
      <c r="F7233">
        <f>VLOOKUP($A7233,'[1]User Profiles'!$A:$I,7,FALSE)</f>
        <v>31</v>
      </c>
      <c r="G7233" t="str">
        <f>VLOOKUP($A7233,'[1]User Profiles'!$A:$I,8,FALSE)</f>
        <v>Gauteng</v>
      </c>
      <c r="H7233" t="s">
        <v>19</v>
      </c>
      <c r="I7233" s="4">
        <v>42417</v>
      </c>
      <c r="J7233" s="1">
        <v>0.72083333333333333</v>
      </c>
      <c r="K7233" s="1">
        <v>9.9652777777777778E-3</v>
      </c>
      <c r="L7233" s="1" t="str">
        <f t="shared" si="449"/>
        <v>Wednesday</v>
      </c>
      <c r="M7233" t="str">
        <f t="shared" si="448"/>
        <v>February</v>
      </c>
      <c r="N7233" s="2" t="str">
        <f t="shared" si="450"/>
        <v>Afternoon</v>
      </c>
      <c r="O7233" s="2">
        <v>42417.720833333333</v>
      </c>
      <c r="P7233">
        <v>810042</v>
      </c>
      <c r="Q7233" t="str">
        <f t="shared" si="451"/>
        <v>Entertainment</v>
      </c>
    </row>
    <row r="7234" spans="1:17" x14ac:dyDescent="0.3">
      <c r="A7234">
        <v>2405263</v>
      </c>
      <c r="B7234" t="str">
        <f>VLOOKUP($A7234,'[1]User Profiles'!$A:$I,2,FALSE)</f>
        <v>Filiberto </v>
      </c>
      <c r="C7234" t="str">
        <f>VLOOKUP($A7234,'[1]User Profiles'!$A:$I,3,FALSE)</f>
        <v>Curran</v>
      </c>
      <c r="D7234" t="str">
        <f>VLOOKUP($A7234,'[1]User Profiles'!$A:$I,5,FALSE)</f>
        <v>male</v>
      </c>
      <c r="E7234" t="str">
        <f>VLOOKUP($A7234,'[1]User Profiles'!$A:$I,6,FALSE)</f>
        <v>black</v>
      </c>
      <c r="F7234">
        <f>VLOOKUP($A7234,'[1]User Profiles'!$A:$I,7,FALSE)</f>
        <v>30</v>
      </c>
      <c r="G7234" t="str">
        <f>VLOOKUP($A7234,'[1]User Profiles'!$A:$I,8,FALSE)</f>
        <v>Gauteng</v>
      </c>
      <c r="H7234" t="s">
        <v>17</v>
      </c>
      <c r="I7234" s="4">
        <v>42372</v>
      </c>
      <c r="J7234" s="1">
        <v>0.72083333333333333</v>
      </c>
      <c r="K7234" s="1">
        <v>1.3645833333333333E-2</v>
      </c>
      <c r="L7234" s="1" t="str">
        <f t="shared" si="449"/>
        <v>Sunday</v>
      </c>
      <c r="M7234" t="str">
        <f t="shared" ref="M7234:M7297" si="452">TEXT(I7234,"mmmm")</f>
        <v>January</v>
      </c>
      <c r="N7234" s="2" t="str">
        <f t="shared" si="450"/>
        <v>Afternoon</v>
      </c>
      <c r="O7234" s="2">
        <v>42372.720833333333</v>
      </c>
      <c r="P7234">
        <v>2405263</v>
      </c>
      <c r="Q7234" t="str">
        <f t="shared" si="451"/>
        <v>Other</v>
      </c>
    </row>
    <row r="7235" spans="1:17" x14ac:dyDescent="0.3">
      <c r="A7235">
        <v>893686</v>
      </c>
      <c r="B7235" t="str">
        <f>VLOOKUP($A7235,'[1]User Profiles'!$A:$I,2,FALSE)</f>
        <v>Cory </v>
      </c>
      <c r="C7235" t="str">
        <f>VLOOKUP($A7235,'[1]User Profiles'!$A:$I,3,FALSE)</f>
        <v>Martello</v>
      </c>
      <c r="D7235" t="str">
        <f>VLOOKUP($A7235,'[1]User Profiles'!$A:$I,5,FALSE)</f>
        <v>male</v>
      </c>
      <c r="E7235" t="str">
        <f>VLOOKUP($A7235,'[1]User Profiles'!$A:$I,6,FALSE)</f>
        <v>indian_asian</v>
      </c>
      <c r="F7235">
        <f>VLOOKUP($A7235,'[1]User Profiles'!$A:$I,7,FALSE)</f>
        <v>9</v>
      </c>
      <c r="G7235" t="str">
        <f>VLOOKUP($A7235,'[1]User Profiles'!$A:$I,8,FALSE)</f>
        <v>Free State</v>
      </c>
      <c r="H7235" t="s">
        <v>20</v>
      </c>
      <c r="I7235" s="4">
        <v>42449</v>
      </c>
      <c r="J7235" s="1">
        <v>0.72083333333333333</v>
      </c>
      <c r="K7235" s="1">
        <v>0</v>
      </c>
      <c r="L7235" s="1" t="str">
        <f t="shared" ref="L7235:L7298" si="453">CHOOSE(WEEKDAY(I7235,1),"Sunday","Monday","Tuesday","Wednesday","Thursday","Friday","Saturday")</f>
        <v>Sunday</v>
      </c>
      <c r="M7235" t="str">
        <f t="shared" si="452"/>
        <v>March</v>
      </c>
      <c r="N7235" s="2" t="str">
        <f t="shared" ref="N7235:N7298" si="454">IF(J7235 &lt; TIME(6,0,0),"Early Morning",
 IF(J7235 &lt; TIME(12,0,0),"Morning",
 IF(J7235 &lt; TIME(16,0,0),"Midday",
 IF(J7235 &lt; TIME(19,0,0),"Afternoon","Evening"))))</f>
        <v>Afternoon</v>
      </c>
      <c r="O7235" s="2">
        <v>42449.720833333333</v>
      </c>
      <c r="P7235">
        <v>893686</v>
      </c>
      <c r="Q7235" t="str">
        <f t="shared" ref="Q7235:Q7298" si="455">IF(OR(H7235="Boomerang",H7235="Cartoon Network"),"Kids",
IF(OR(H7235="Live on SuperSport",H7235="SuperSport Blitz",H7235="Wimbledon",H7235="ICC Cricket World Cup 2011"),"Sports",
IF(OR(H7235="Africa Magic",H7235="M-Net",H7235="Vuzu",H7235="Channel O",H7235="E! Entertainment"),"Entertainment",
"Other")))</f>
        <v>Other</v>
      </c>
    </row>
    <row r="7236" spans="1:17" x14ac:dyDescent="0.3">
      <c r="A7236">
        <v>788281</v>
      </c>
      <c r="B7236" t="str">
        <f>VLOOKUP($A7236,'[1]User Profiles'!$A:$I,2,FALSE)</f>
        <v>Valentine </v>
      </c>
      <c r="C7236" t="str">
        <f>VLOOKUP($A7236,'[1]User Profiles'!$A:$I,3,FALSE)</f>
        <v>Tatham</v>
      </c>
      <c r="D7236" t="str">
        <f>VLOOKUP($A7236,'[1]User Profiles'!$A:$I,5,FALSE)</f>
        <v>male</v>
      </c>
      <c r="E7236" t="str">
        <f>VLOOKUP($A7236,'[1]User Profiles'!$A:$I,6,FALSE)</f>
        <v>None</v>
      </c>
      <c r="F7236">
        <f>VLOOKUP($A7236,'[1]User Profiles'!$A:$I,7,FALSE)</f>
        <v>25</v>
      </c>
      <c r="G7236" t="str">
        <f>VLOOKUP($A7236,'[1]User Profiles'!$A:$I,8,FALSE)</f>
        <v>Gauteng</v>
      </c>
      <c r="H7236" t="s">
        <v>25</v>
      </c>
      <c r="I7236" s="4">
        <v>42413</v>
      </c>
      <c r="J7236" s="1">
        <v>0.72083333333333333</v>
      </c>
      <c r="K7236" s="1">
        <v>1.3784722222222223E-2</v>
      </c>
      <c r="L7236" s="1" t="str">
        <f t="shared" si="453"/>
        <v>Saturday</v>
      </c>
      <c r="M7236" t="str">
        <f t="shared" si="452"/>
        <v>February</v>
      </c>
      <c r="N7236" s="2" t="str">
        <f t="shared" si="454"/>
        <v>Afternoon</v>
      </c>
      <c r="O7236" s="2">
        <v>42413.720833333333</v>
      </c>
      <c r="P7236">
        <v>788281</v>
      </c>
      <c r="Q7236" t="str">
        <f t="shared" si="455"/>
        <v>Sports</v>
      </c>
    </row>
    <row r="7237" spans="1:17" x14ac:dyDescent="0.3">
      <c r="A7237">
        <v>771756</v>
      </c>
      <c r="B7237" t="str">
        <f>VLOOKUP($A7237,'[1]User Profiles'!$A:$I,2,FALSE)</f>
        <v>None</v>
      </c>
      <c r="C7237" t="str">
        <f>VLOOKUP($A7237,'[1]User Profiles'!$A:$I,3,FALSE)</f>
        <v>None</v>
      </c>
      <c r="D7237" t="str">
        <f>VLOOKUP($A7237,'[1]User Profiles'!$A:$I,5,FALSE)</f>
        <v>None</v>
      </c>
      <c r="E7237" t="str">
        <f>VLOOKUP($A7237,'[1]User Profiles'!$A:$I,6,FALSE)</f>
        <v>None</v>
      </c>
      <c r="F7237">
        <f>VLOOKUP($A7237,'[1]User Profiles'!$A:$I,7,FALSE)</f>
        <v>0</v>
      </c>
      <c r="G7237" t="str">
        <f>VLOOKUP($A7237,'[1]User Profiles'!$A:$I,8,FALSE)</f>
        <v>None</v>
      </c>
      <c r="H7237" t="s">
        <v>20</v>
      </c>
      <c r="I7237" s="4">
        <v>42426</v>
      </c>
      <c r="J7237" s="1">
        <v>0.72083333333333333</v>
      </c>
      <c r="K7237" s="1">
        <v>1.8518518518518518E-4</v>
      </c>
      <c r="L7237" s="1" t="str">
        <f t="shared" si="453"/>
        <v>Friday</v>
      </c>
      <c r="M7237" t="str">
        <f t="shared" si="452"/>
        <v>February</v>
      </c>
      <c r="N7237" s="2" t="str">
        <f t="shared" si="454"/>
        <v>Afternoon</v>
      </c>
      <c r="O7237" s="2">
        <v>42426.720833333333</v>
      </c>
      <c r="P7237">
        <v>771756</v>
      </c>
      <c r="Q7237" t="str">
        <f t="shared" si="455"/>
        <v>Other</v>
      </c>
    </row>
    <row r="7238" spans="1:17" x14ac:dyDescent="0.3">
      <c r="A7238">
        <v>779410</v>
      </c>
      <c r="B7238" t="str">
        <f>VLOOKUP($A7238,'[1]User Profiles'!$A:$I,2,FALSE)</f>
        <v>Yolonda </v>
      </c>
      <c r="C7238" t="str">
        <f>VLOOKUP($A7238,'[1]User Profiles'!$A:$I,3,FALSE)</f>
        <v>Pascarella</v>
      </c>
      <c r="D7238" t="str">
        <f>VLOOKUP($A7238,'[1]User Profiles'!$A:$I,5,FALSE)</f>
        <v>female</v>
      </c>
      <c r="E7238" t="str">
        <f>VLOOKUP($A7238,'[1]User Profiles'!$A:$I,6,FALSE)</f>
        <v>coloured</v>
      </c>
      <c r="F7238">
        <f>VLOOKUP($A7238,'[1]User Profiles'!$A:$I,7,FALSE)</f>
        <v>26</v>
      </c>
      <c r="G7238" t="str">
        <f>VLOOKUP($A7238,'[1]User Profiles'!$A:$I,8,FALSE)</f>
        <v>Gauteng</v>
      </c>
      <c r="H7238" t="s">
        <v>22</v>
      </c>
      <c r="I7238" s="4">
        <v>42390</v>
      </c>
      <c r="J7238" s="1">
        <v>0.72152777777777777</v>
      </c>
      <c r="K7238" s="1">
        <v>2.9050925925925928E-3</v>
      </c>
      <c r="L7238" s="1" t="str">
        <f t="shared" si="453"/>
        <v>Thursday</v>
      </c>
      <c r="M7238" t="str">
        <f t="shared" si="452"/>
        <v>January</v>
      </c>
      <c r="N7238" s="2" t="str">
        <f t="shared" si="454"/>
        <v>Afternoon</v>
      </c>
      <c r="O7238" s="2">
        <v>42390.72152777778</v>
      </c>
      <c r="P7238">
        <v>779410</v>
      </c>
      <c r="Q7238" t="str">
        <f t="shared" si="455"/>
        <v>Kids</v>
      </c>
    </row>
    <row r="7239" spans="1:17" x14ac:dyDescent="0.3">
      <c r="A7239">
        <v>2426196</v>
      </c>
      <c r="B7239" t="str">
        <f>VLOOKUP($A7239,'[1]User Profiles'!$A:$I,2,FALSE)</f>
        <v>Haywood </v>
      </c>
      <c r="C7239" t="str">
        <f>VLOOKUP($A7239,'[1]User Profiles'!$A:$I,3,FALSE)</f>
        <v>Langenfeld</v>
      </c>
      <c r="D7239" t="str">
        <f>VLOOKUP($A7239,'[1]User Profiles'!$A:$I,5,FALSE)</f>
        <v>male</v>
      </c>
      <c r="E7239" t="str">
        <f>VLOOKUP($A7239,'[1]User Profiles'!$A:$I,6,FALSE)</f>
        <v>indian_asian</v>
      </c>
      <c r="F7239">
        <f>VLOOKUP($A7239,'[1]User Profiles'!$A:$I,7,FALSE)</f>
        <v>34</v>
      </c>
      <c r="G7239" t="str">
        <f>VLOOKUP($A7239,'[1]User Profiles'!$A:$I,8,FALSE)</f>
        <v>Limpopo</v>
      </c>
      <c r="H7239" t="s">
        <v>20</v>
      </c>
      <c r="I7239" s="4">
        <v>42418</v>
      </c>
      <c r="J7239" s="1">
        <v>0.72152777777777777</v>
      </c>
      <c r="K7239" s="1">
        <v>0</v>
      </c>
      <c r="L7239" s="1" t="str">
        <f t="shared" si="453"/>
        <v>Thursday</v>
      </c>
      <c r="M7239" t="str">
        <f t="shared" si="452"/>
        <v>February</v>
      </c>
      <c r="N7239" s="2" t="str">
        <f t="shared" si="454"/>
        <v>Afternoon</v>
      </c>
      <c r="O7239" s="2">
        <v>42418.72152777778</v>
      </c>
      <c r="P7239">
        <v>2384970</v>
      </c>
      <c r="Q7239" t="str">
        <f t="shared" si="455"/>
        <v>Other</v>
      </c>
    </row>
    <row r="7240" spans="1:17" x14ac:dyDescent="0.3">
      <c r="A7240">
        <v>2000160</v>
      </c>
      <c r="B7240" t="str">
        <f>VLOOKUP($A7240,'[1]User Profiles'!$A:$I,2,FALSE)</f>
        <v>Cory </v>
      </c>
      <c r="C7240" t="str">
        <f>VLOOKUP($A7240,'[1]User Profiles'!$A:$I,3,FALSE)</f>
        <v>Shkreli</v>
      </c>
      <c r="D7240" t="str">
        <f>VLOOKUP($A7240,'[1]User Profiles'!$A:$I,5,FALSE)</f>
        <v>male</v>
      </c>
      <c r="E7240" t="str">
        <f>VLOOKUP($A7240,'[1]User Profiles'!$A:$I,6,FALSE)</f>
        <v>black</v>
      </c>
      <c r="F7240">
        <f>VLOOKUP($A7240,'[1]User Profiles'!$A:$I,7,FALSE)</f>
        <v>43</v>
      </c>
      <c r="G7240" t="str">
        <f>VLOOKUP($A7240,'[1]User Profiles'!$A:$I,8,FALSE)</f>
        <v>North West</v>
      </c>
      <c r="H7240" t="s">
        <v>25</v>
      </c>
      <c r="I7240" s="4">
        <v>42433</v>
      </c>
      <c r="J7240" s="1">
        <v>0.72152777777777777</v>
      </c>
      <c r="K7240" s="1">
        <v>3.5949074074074071E-2</v>
      </c>
      <c r="L7240" s="1" t="str">
        <f t="shared" si="453"/>
        <v>Friday</v>
      </c>
      <c r="M7240" t="str">
        <f t="shared" si="452"/>
        <v>March</v>
      </c>
      <c r="N7240" s="2" t="str">
        <f t="shared" si="454"/>
        <v>Afternoon</v>
      </c>
      <c r="O7240" s="2">
        <v>42433.72152777778</v>
      </c>
      <c r="P7240">
        <v>2000160</v>
      </c>
      <c r="Q7240" t="str">
        <f t="shared" si="455"/>
        <v>Sports</v>
      </c>
    </row>
    <row r="7241" spans="1:17" x14ac:dyDescent="0.3">
      <c r="A7241">
        <v>809776</v>
      </c>
      <c r="B7241" t="str">
        <f>VLOOKUP($A7241,'[1]User Profiles'!$A:$I,2,FALSE)</f>
        <v>Bret </v>
      </c>
      <c r="C7241" t="str">
        <f>VLOOKUP($A7241,'[1]User Profiles'!$A:$I,3,FALSE)</f>
        <v>Condie</v>
      </c>
      <c r="D7241" t="str">
        <f>VLOOKUP($A7241,'[1]User Profiles'!$A:$I,5,FALSE)</f>
        <v>male</v>
      </c>
      <c r="E7241" t="str">
        <f>VLOOKUP($A7241,'[1]User Profiles'!$A:$I,6,FALSE)</f>
        <v>black</v>
      </c>
      <c r="F7241">
        <f>VLOOKUP($A7241,'[1]User Profiles'!$A:$I,7,FALSE)</f>
        <v>27</v>
      </c>
      <c r="G7241" t="str">
        <f>VLOOKUP($A7241,'[1]User Profiles'!$A:$I,8,FALSE)</f>
        <v>Gauteng</v>
      </c>
      <c r="H7241" t="s">
        <v>20</v>
      </c>
      <c r="I7241" s="4">
        <v>42406</v>
      </c>
      <c r="J7241" s="1">
        <v>0.72152777777777777</v>
      </c>
      <c r="K7241" s="1">
        <v>2.2592592592592591E-2</v>
      </c>
      <c r="L7241" s="1" t="str">
        <f t="shared" si="453"/>
        <v>Saturday</v>
      </c>
      <c r="M7241" t="str">
        <f t="shared" si="452"/>
        <v>February</v>
      </c>
      <c r="N7241" s="2" t="str">
        <f t="shared" si="454"/>
        <v>Afternoon</v>
      </c>
      <c r="O7241" s="2">
        <v>42406.72152777778</v>
      </c>
      <c r="P7241">
        <v>809776</v>
      </c>
      <c r="Q7241" t="str">
        <f t="shared" si="455"/>
        <v>Other</v>
      </c>
    </row>
    <row r="7242" spans="1:17" x14ac:dyDescent="0.3">
      <c r="A7242">
        <v>810079</v>
      </c>
      <c r="B7242" t="str">
        <f>VLOOKUP($A7242,'[1]User Profiles'!$A:$I,2,FALSE)</f>
        <v>Brendan </v>
      </c>
      <c r="C7242" t="str">
        <f>VLOOKUP($A7242,'[1]User Profiles'!$A:$I,3,FALSE)</f>
        <v>Luthy</v>
      </c>
      <c r="D7242" t="str">
        <f>VLOOKUP($A7242,'[1]User Profiles'!$A:$I,5,FALSE)</f>
        <v>male</v>
      </c>
      <c r="E7242" t="str">
        <f>VLOOKUP($A7242,'[1]User Profiles'!$A:$I,6,FALSE)</f>
        <v>black</v>
      </c>
      <c r="F7242">
        <f>VLOOKUP($A7242,'[1]User Profiles'!$A:$I,7,FALSE)</f>
        <v>30</v>
      </c>
      <c r="G7242" t="str">
        <f>VLOOKUP($A7242,'[1]User Profiles'!$A:$I,8,FALSE)</f>
        <v>Gauteng</v>
      </c>
      <c r="H7242" t="s">
        <v>26</v>
      </c>
      <c r="I7242" s="4">
        <v>42413</v>
      </c>
      <c r="J7242" s="1">
        <v>0.72152777777777777</v>
      </c>
      <c r="K7242" s="1">
        <v>1.2037037037037038E-3</v>
      </c>
      <c r="L7242" s="1" t="str">
        <f t="shared" si="453"/>
        <v>Saturday</v>
      </c>
      <c r="M7242" t="str">
        <f t="shared" si="452"/>
        <v>February</v>
      </c>
      <c r="N7242" s="2" t="str">
        <f t="shared" si="454"/>
        <v>Afternoon</v>
      </c>
      <c r="O7242" s="2">
        <v>42413.72152777778</v>
      </c>
      <c r="P7242">
        <v>810079</v>
      </c>
      <c r="Q7242" t="str">
        <f t="shared" si="455"/>
        <v>Entertainment</v>
      </c>
    </row>
    <row r="7243" spans="1:17" x14ac:dyDescent="0.3">
      <c r="A7243">
        <v>893745</v>
      </c>
      <c r="B7243" t="str">
        <f>VLOOKUP($A7243,'[1]User Profiles'!$A:$I,2,FALSE)</f>
        <v>Lucas </v>
      </c>
      <c r="C7243" t="str">
        <f>VLOOKUP($A7243,'[1]User Profiles'!$A:$I,3,FALSE)</f>
        <v>Biggers</v>
      </c>
      <c r="D7243" t="str">
        <f>VLOOKUP($A7243,'[1]User Profiles'!$A:$I,5,FALSE)</f>
        <v>male</v>
      </c>
      <c r="E7243" t="str">
        <f>VLOOKUP($A7243,'[1]User Profiles'!$A:$I,6,FALSE)</f>
        <v>indian_asian</v>
      </c>
      <c r="F7243">
        <f>VLOOKUP($A7243,'[1]User Profiles'!$A:$I,7,FALSE)</f>
        <v>39</v>
      </c>
      <c r="G7243" t="str">
        <f>VLOOKUP($A7243,'[1]User Profiles'!$A:$I,8,FALSE)</f>
        <v>Mpumalanga</v>
      </c>
      <c r="H7243" t="s">
        <v>22</v>
      </c>
      <c r="I7243" s="4">
        <v>42440</v>
      </c>
      <c r="J7243" s="1">
        <v>0.72152777777777777</v>
      </c>
      <c r="K7243" s="1">
        <v>2.199074074074074E-4</v>
      </c>
      <c r="L7243" s="1" t="str">
        <f t="shared" si="453"/>
        <v>Friday</v>
      </c>
      <c r="M7243" t="str">
        <f t="shared" si="452"/>
        <v>March</v>
      </c>
      <c r="N7243" s="2" t="str">
        <f t="shared" si="454"/>
        <v>Afternoon</v>
      </c>
      <c r="O7243" s="2">
        <v>42440.72152777778</v>
      </c>
      <c r="P7243">
        <v>893745</v>
      </c>
      <c r="Q7243" t="str">
        <f t="shared" si="455"/>
        <v>Kids</v>
      </c>
    </row>
    <row r="7244" spans="1:17" x14ac:dyDescent="0.3">
      <c r="A7244">
        <v>867555</v>
      </c>
      <c r="B7244" t="str">
        <f>VLOOKUP($A7244,'[1]User Profiles'!$A:$I,2,FALSE)</f>
        <v>Hollis </v>
      </c>
      <c r="C7244" t="str">
        <f>VLOOKUP($A7244,'[1]User Profiles'!$A:$I,3,FALSE)</f>
        <v>Deblois</v>
      </c>
      <c r="D7244" t="str">
        <f>VLOOKUP($A7244,'[1]User Profiles'!$A:$I,5,FALSE)</f>
        <v>male</v>
      </c>
      <c r="E7244" t="str">
        <f>VLOOKUP($A7244,'[1]User Profiles'!$A:$I,6,FALSE)</f>
        <v>None</v>
      </c>
      <c r="F7244">
        <f>VLOOKUP($A7244,'[1]User Profiles'!$A:$I,7,FALSE)</f>
        <v>38</v>
      </c>
      <c r="G7244" t="str">
        <f>VLOOKUP($A7244,'[1]User Profiles'!$A:$I,8,FALSE)</f>
        <v>Western Cape</v>
      </c>
      <c r="H7244" t="s">
        <v>32</v>
      </c>
      <c r="I7244" s="4">
        <v>42437</v>
      </c>
      <c r="J7244" s="1">
        <v>0.72152777777777777</v>
      </c>
      <c r="K7244" s="1">
        <v>3.9351851851851852E-4</v>
      </c>
      <c r="L7244" s="1" t="str">
        <f t="shared" si="453"/>
        <v>Tuesday</v>
      </c>
      <c r="M7244" t="str">
        <f t="shared" si="452"/>
        <v>March</v>
      </c>
      <c r="N7244" s="2" t="str">
        <f t="shared" si="454"/>
        <v>Afternoon</v>
      </c>
      <c r="O7244" s="2">
        <v>42437.72152777778</v>
      </c>
      <c r="P7244">
        <v>867555</v>
      </c>
      <c r="Q7244" t="str">
        <f t="shared" si="455"/>
        <v>Entertainment</v>
      </c>
    </row>
    <row r="7245" spans="1:17" x14ac:dyDescent="0.3">
      <c r="A7245">
        <v>2288585</v>
      </c>
      <c r="B7245" t="str">
        <f>VLOOKUP($A7245,'[1]User Profiles'!$A:$I,2,FALSE)</f>
        <v>Lillian </v>
      </c>
      <c r="C7245" t="str">
        <f>VLOOKUP($A7245,'[1]User Profiles'!$A:$I,3,FALSE)</f>
        <v>Borelli</v>
      </c>
      <c r="D7245" t="str">
        <f>VLOOKUP($A7245,'[1]User Profiles'!$A:$I,5,FALSE)</f>
        <v>female</v>
      </c>
      <c r="E7245" t="str">
        <f>VLOOKUP($A7245,'[1]User Profiles'!$A:$I,6,FALSE)</f>
        <v>None</v>
      </c>
      <c r="F7245">
        <f>VLOOKUP($A7245,'[1]User Profiles'!$A:$I,7,FALSE)</f>
        <v>37</v>
      </c>
      <c r="G7245" t="str">
        <f>VLOOKUP($A7245,'[1]User Profiles'!$A:$I,8,FALSE)</f>
        <v>Gauteng</v>
      </c>
      <c r="H7245" t="s">
        <v>23</v>
      </c>
      <c r="I7245" s="4">
        <v>42414</v>
      </c>
      <c r="J7245" s="1">
        <v>0.72152777777777777</v>
      </c>
      <c r="K7245" s="1">
        <v>1.273148148148148E-3</v>
      </c>
      <c r="L7245" s="1" t="str">
        <f t="shared" si="453"/>
        <v>Sunday</v>
      </c>
      <c r="M7245" t="str">
        <f t="shared" si="452"/>
        <v>February</v>
      </c>
      <c r="N7245" s="2" t="str">
        <f t="shared" si="454"/>
        <v>Afternoon</v>
      </c>
      <c r="O7245" s="2">
        <v>42414.72152777778</v>
      </c>
      <c r="P7245">
        <v>2288585</v>
      </c>
      <c r="Q7245" t="str">
        <f t="shared" si="455"/>
        <v>Entertainment</v>
      </c>
    </row>
    <row r="7246" spans="1:17" x14ac:dyDescent="0.3">
      <c r="A7246">
        <v>893957</v>
      </c>
      <c r="B7246" t="str">
        <f>VLOOKUP($A7246,'[1]User Profiles'!$A:$I,2,FALSE)</f>
        <v>Bret </v>
      </c>
      <c r="C7246" t="str">
        <f>VLOOKUP($A7246,'[1]User Profiles'!$A:$I,3,FALSE)</f>
        <v>Paradis</v>
      </c>
      <c r="D7246" t="str">
        <f>VLOOKUP($A7246,'[1]User Profiles'!$A:$I,5,FALSE)</f>
        <v>male</v>
      </c>
      <c r="E7246" t="str">
        <f>VLOOKUP($A7246,'[1]User Profiles'!$A:$I,6,FALSE)</f>
        <v>indian_asian</v>
      </c>
      <c r="F7246">
        <f>VLOOKUP($A7246,'[1]User Profiles'!$A:$I,7,FALSE)</f>
        <v>35</v>
      </c>
      <c r="G7246" t="str">
        <f>VLOOKUP($A7246,'[1]User Profiles'!$A:$I,8,FALSE)</f>
        <v>Kwazulu Natal</v>
      </c>
      <c r="H7246" t="s">
        <v>20</v>
      </c>
      <c r="I7246" s="4">
        <v>42442</v>
      </c>
      <c r="J7246" s="1">
        <v>0.72152777777777777</v>
      </c>
      <c r="K7246" s="1">
        <v>4.2453703703703709E-2</v>
      </c>
      <c r="L7246" s="1" t="str">
        <f t="shared" si="453"/>
        <v>Sunday</v>
      </c>
      <c r="M7246" t="str">
        <f t="shared" si="452"/>
        <v>March</v>
      </c>
      <c r="N7246" s="2" t="str">
        <f t="shared" si="454"/>
        <v>Afternoon</v>
      </c>
      <c r="O7246" s="2">
        <v>42442.72152777778</v>
      </c>
      <c r="P7246">
        <v>893957</v>
      </c>
      <c r="Q7246" t="str">
        <f t="shared" si="455"/>
        <v>Other</v>
      </c>
    </row>
    <row r="7247" spans="1:17" x14ac:dyDescent="0.3">
      <c r="A7247">
        <v>808869</v>
      </c>
      <c r="B7247" t="str">
        <f>VLOOKUP($A7247,'[1]User Profiles'!$A:$I,2,FALSE)</f>
        <v>None</v>
      </c>
      <c r="C7247" t="str">
        <f>VLOOKUP($A7247,'[1]User Profiles'!$A:$I,3,FALSE)</f>
        <v>None</v>
      </c>
      <c r="D7247" t="str">
        <f>VLOOKUP($A7247,'[1]User Profiles'!$A:$I,5,FALSE)</f>
        <v>None</v>
      </c>
      <c r="E7247" t="str">
        <f>VLOOKUP($A7247,'[1]User Profiles'!$A:$I,6,FALSE)</f>
        <v>None</v>
      </c>
      <c r="F7247">
        <f>VLOOKUP($A7247,'[1]User Profiles'!$A:$I,7,FALSE)</f>
        <v>0</v>
      </c>
      <c r="G7247" t="str">
        <f>VLOOKUP($A7247,'[1]User Profiles'!$A:$I,8,FALSE)</f>
        <v>None</v>
      </c>
      <c r="H7247" t="s">
        <v>26</v>
      </c>
      <c r="I7247" s="4">
        <v>42432</v>
      </c>
      <c r="J7247" s="1">
        <v>0.72152777777777777</v>
      </c>
      <c r="K7247" s="1">
        <v>7.175925925925927E-4</v>
      </c>
      <c r="L7247" s="1" t="str">
        <f t="shared" si="453"/>
        <v>Thursday</v>
      </c>
      <c r="M7247" t="str">
        <f t="shared" si="452"/>
        <v>March</v>
      </c>
      <c r="N7247" s="2" t="str">
        <f t="shared" si="454"/>
        <v>Afternoon</v>
      </c>
      <c r="O7247" s="2">
        <v>42432.72152777778</v>
      </c>
      <c r="P7247">
        <v>808869</v>
      </c>
      <c r="Q7247" t="str">
        <f t="shared" si="455"/>
        <v>Entertainment</v>
      </c>
    </row>
    <row r="7248" spans="1:17" x14ac:dyDescent="0.3">
      <c r="A7248">
        <v>787618</v>
      </c>
      <c r="B7248" t="str">
        <f>VLOOKUP($A7248,'[1]User Profiles'!$A:$I,2,FALSE)</f>
        <v>Hyman </v>
      </c>
      <c r="C7248" t="str">
        <f>VLOOKUP($A7248,'[1]User Profiles'!$A:$I,3,FALSE)</f>
        <v>Roquemore</v>
      </c>
      <c r="D7248" t="str">
        <f>VLOOKUP($A7248,'[1]User Profiles'!$A:$I,5,FALSE)</f>
        <v>male</v>
      </c>
      <c r="E7248" t="str">
        <f>VLOOKUP($A7248,'[1]User Profiles'!$A:$I,6,FALSE)</f>
        <v>white</v>
      </c>
      <c r="F7248">
        <f>VLOOKUP($A7248,'[1]User Profiles'!$A:$I,7,FALSE)</f>
        <v>60</v>
      </c>
      <c r="G7248" t="str">
        <f>VLOOKUP($A7248,'[1]User Profiles'!$A:$I,8,FALSE)</f>
        <v>Gauteng</v>
      </c>
      <c r="H7248" t="s">
        <v>16</v>
      </c>
      <c r="I7248" s="4">
        <v>42383</v>
      </c>
      <c r="J7248" s="1">
        <v>0.72152777777777777</v>
      </c>
      <c r="K7248" s="1">
        <v>1.3657407407407409E-3</v>
      </c>
      <c r="L7248" s="1" t="str">
        <f t="shared" si="453"/>
        <v>Thursday</v>
      </c>
      <c r="M7248" t="str">
        <f t="shared" si="452"/>
        <v>January</v>
      </c>
      <c r="N7248" s="2" t="str">
        <f t="shared" si="454"/>
        <v>Afternoon</v>
      </c>
      <c r="O7248" s="2">
        <v>42383.72152777778</v>
      </c>
      <c r="P7248">
        <v>787618</v>
      </c>
      <c r="Q7248" t="str">
        <f t="shared" si="455"/>
        <v>Other</v>
      </c>
    </row>
    <row r="7249" spans="1:17" x14ac:dyDescent="0.3">
      <c r="A7249">
        <v>794902</v>
      </c>
      <c r="B7249" t="str">
        <f>VLOOKUP($A7249,'[1]User Profiles'!$A:$I,2,FALSE)</f>
        <v>Abel </v>
      </c>
      <c r="C7249" t="str">
        <f>VLOOKUP($A7249,'[1]User Profiles'!$A:$I,3,FALSE)</f>
        <v>Restivo</v>
      </c>
      <c r="D7249" t="str">
        <f>VLOOKUP($A7249,'[1]User Profiles'!$A:$I,5,FALSE)</f>
        <v>male</v>
      </c>
      <c r="E7249" t="str">
        <f>VLOOKUP($A7249,'[1]User Profiles'!$A:$I,6,FALSE)</f>
        <v>coloured</v>
      </c>
      <c r="F7249">
        <f>VLOOKUP($A7249,'[1]User Profiles'!$A:$I,7,FALSE)</f>
        <v>43</v>
      </c>
      <c r="G7249" t="str">
        <f>VLOOKUP($A7249,'[1]User Profiles'!$A:$I,8,FALSE)</f>
        <v>North West</v>
      </c>
      <c r="H7249" t="s">
        <v>25</v>
      </c>
      <c r="I7249" s="4">
        <v>42413</v>
      </c>
      <c r="J7249" s="1">
        <v>0.72152777777777777</v>
      </c>
      <c r="K7249" s="1">
        <v>1.1458333333333333E-3</v>
      </c>
      <c r="L7249" s="1" t="str">
        <f t="shared" si="453"/>
        <v>Saturday</v>
      </c>
      <c r="M7249" t="str">
        <f t="shared" si="452"/>
        <v>February</v>
      </c>
      <c r="N7249" s="2" t="str">
        <f t="shared" si="454"/>
        <v>Afternoon</v>
      </c>
      <c r="O7249" s="2">
        <v>42413.72152777778</v>
      </c>
      <c r="P7249">
        <v>794902</v>
      </c>
      <c r="Q7249" t="str">
        <f t="shared" si="455"/>
        <v>Sports</v>
      </c>
    </row>
    <row r="7250" spans="1:17" x14ac:dyDescent="0.3">
      <c r="A7250">
        <v>31162</v>
      </c>
      <c r="B7250" t="str">
        <f>VLOOKUP($A7250,'[1]User Profiles'!$A:$I,2,FALSE)</f>
        <v>None</v>
      </c>
      <c r="C7250" t="str">
        <f>VLOOKUP($A7250,'[1]User Profiles'!$A:$I,3,FALSE)</f>
        <v>None</v>
      </c>
      <c r="D7250" t="str">
        <f>VLOOKUP($A7250,'[1]User Profiles'!$A:$I,5,FALSE)</f>
        <v>None</v>
      </c>
      <c r="E7250" t="str">
        <f>VLOOKUP($A7250,'[1]User Profiles'!$A:$I,6,FALSE)</f>
        <v>None</v>
      </c>
      <c r="F7250">
        <f>VLOOKUP($A7250,'[1]User Profiles'!$A:$I,7,FALSE)</f>
        <v>0</v>
      </c>
      <c r="G7250" t="str">
        <f>VLOOKUP($A7250,'[1]User Profiles'!$A:$I,8,FALSE)</f>
        <v>None</v>
      </c>
      <c r="H7250" t="s">
        <v>20</v>
      </c>
      <c r="I7250" s="4">
        <v>42448</v>
      </c>
      <c r="J7250" s="1">
        <v>0.72152777777777777</v>
      </c>
      <c r="K7250" s="1">
        <v>6.6666666666666671E-3</v>
      </c>
      <c r="L7250" s="1" t="str">
        <f t="shared" si="453"/>
        <v>Saturday</v>
      </c>
      <c r="M7250" t="str">
        <f t="shared" si="452"/>
        <v>March</v>
      </c>
      <c r="N7250" s="2" t="str">
        <f t="shared" si="454"/>
        <v>Afternoon</v>
      </c>
      <c r="O7250" s="2">
        <v>42448.72152777778</v>
      </c>
      <c r="P7250">
        <v>31162</v>
      </c>
      <c r="Q7250" t="str">
        <f t="shared" si="455"/>
        <v>Other</v>
      </c>
    </row>
    <row r="7251" spans="1:17" x14ac:dyDescent="0.3">
      <c r="A7251">
        <v>822557</v>
      </c>
      <c r="B7251" t="str">
        <f>VLOOKUP($A7251,'[1]User Profiles'!$A:$I,2,FALSE)</f>
        <v>Wilton </v>
      </c>
      <c r="C7251" t="str">
        <f>VLOOKUP($A7251,'[1]User Profiles'!$A:$I,3,FALSE)</f>
        <v>Nicholls</v>
      </c>
      <c r="D7251" t="str">
        <f>VLOOKUP($A7251,'[1]User Profiles'!$A:$I,5,FALSE)</f>
        <v>male</v>
      </c>
      <c r="E7251" t="str">
        <f>VLOOKUP($A7251,'[1]User Profiles'!$A:$I,6,FALSE)</f>
        <v>black</v>
      </c>
      <c r="F7251">
        <f>VLOOKUP($A7251,'[1]User Profiles'!$A:$I,7,FALSE)</f>
        <v>27</v>
      </c>
      <c r="G7251" t="str">
        <f>VLOOKUP($A7251,'[1]User Profiles'!$A:$I,8,FALSE)</f>
        <v>Limpopo</v>
      </c>
      <c r="H7251" t="s">
        <v>17</v>
      </c>
      <c r="I7251" s="4">
        <v>42375</v>
      </c>
      <c r="J7251" s="1">
        <v>0.72152777777777777</v>
      </c>
      <c r="K7251" s="1">
        <v>7.2222222222222228E-3</v>
      </c>
      <c r="L7251" s="1" t="str">
        <f t="shared" si="453"/>
        <v>Wednesday</v>
      </c>
      <c r="M7251" t="str">
        <f t="shared" si="452"/>
        <v>January</v>
      </c>
      <c r="N7251" s="2" t="str">
        <f t="shared" si="454"/>
        <v>Afternoon</v>
      </c>
      <c r="O7251" s="2">
        <v>42375.72152777778</v>
      </c>
      <c r="P7251">
        <v>822557</v>
      </c>
      <c r="Q7251" t="str">
        <f t="shared" si="455"/>
        <v>Other</v>
      </c>
    </row>
    <row r="7252" spans="1:17" x14ac:dyDescent="0.3">
      <c r="A7252">
        <v>788954</v>
      </c>
      <c r="B7252" t="str">
        <f>VLOOKUP($A7252,'[1]User Profiles'!$A:$I,2,FALSE)</f>
        <v>Cory </v>
      </c>
      <c r="C7252" t="str">
        <f>VLOOKUP($A7252,'[1]User Profiles'!$A:$I,3,FALSE)</f>
        <v>Lavoie</v>
      </c>
      <c r="D7252" t="str">
        <f>VLOOKUP($A7252,'[1]User Profiles'!$A:$I,5,FALSE)</f>
        <v>male</v>
      </c>
      <c r="E7252" t="str">
        <f>VLOOKUP($A7252,'[1]User Profiles'!$A:$I,6,FALSE)</f>
        <v>black</v>
      </c>
      <c r="F7252">
        <f>VLOOKUP($A7252,'[1]User Profiles'!$A:$I,7,FALSE)</f>
        <v>41</v>
      </c>
      <c r="G7252" t="str">
        <f>VLOOKUP($A7252,'[1]User Profiles'!$A:$I,8,FALSE)</f>
        <v>Gauteng</v>
      </c>
      <c r="H7252" t="s">
        <v>24</v>
      </c>
      <c r="I7252" s="4">
        <v>42388</v>
      </c>
      <c r="J7252" s="1">
        <v>0.72222222222222221</v>
      </c>
      <c r="K7252" s="1">
        <v>1.1574074074074073E-3</v>
      </c>
      <c r="L7252" s="1" t="str">
        <f t="shared" si="453"/>
        <v>Tuesday</v>
      </c>
      <c r="M7252" t="str">
        <f t="shared" si="452"/>
        <v>January</v>
      </c>
      <c r="N7252" s="2" t="str">
        <f t="shared" si="454"/>
        <v>Afternoon</v>
      </c>
      <c r="O7252" s="2">
        <v>42388.722222222219</v>
      </c>
      <c r="P7252">
        <v>788954</v>
      </c>
      <c r="Q7252" t="str">
        <f t="shared" si="455"/>
        <v>Other</v>
      </c>
    </row>
    <row r="7253" spans="1:17" x14ac:dyDescent="0.3">
      <c r="A7253">
        <v>530495</v>
      </c>
      <c r="B7253" t="str">
        <f>VLOOKUP($A7253,'[1]User Profiles'!$A:$I,2,FALSE)</f>
        <v>Nubia </v>
      </c>
      <c r="C7253" t="str">
        <f>VLOOKUP($A7253,'[1]User Profiles'!$A:$I,3,FALSE)</f>
        <v>Sytsma</v>
      </c>
      <c r="D7253" t="str">
        <f>VLOOKUP($A7253,'[1]User Profiles'!$A:$I,5,FALSE)</f>
        <v>female</v>
      </c>
      <c r="E7253" t="str">
        <f>VLOOKUP($A7253,'[1]User Profiles'!$A:$I,6,FALSE)</f>
        <v>black</v>
      </c>
      <c r="F7253">
        <f>VLOOKUP($A7253,'[1]User Profiles'!$A:$I,7,FALSE)</f>
        <v>30</v>
      </c>
      <c r="G7253" t="str">
        <f>VLOOKUP($A7253,'[1]User Profiles'!$A:$I,8,FALSE)</f>
        <v>Gauteng</v>
      </c>
      <c r="H7253" t="s">
        <v>31</v>
      </c>
      <c r="I7253" s="4">
        <v>42378</v>
      </c>
      <c r="J7253" s="1">
        <v>0.72222222222222221</v>
      </c>
      <c r="K7253" s="1">
        <v>1.9675925925925926E-4</v>
      </c>
      <c r="L7253" s="1" t="str">
        <f t="shared" si="453"/>
        <v>Saturday</v>
      </c>
      <c r="M7253" t="str">
        <f t="shared" si="452"/>
        <v>January</v>
      </c>
      <c r="N7253" s="2" t="str">
        <f t="shared" si="454"/>
        <v>Afternoon</v>
      </c>
      <c r="O7253" s="2">
        <v>42378.722222222219</v>
      </c>
      <c r="P7253">
        <v>530495</v>
      </c>
      <c r="Q7253" t="str">
        <f t="shared" si="455"/>
        <v>Other</v>
      </c>
    </row>
    <row r="7254" spans="1:17" x14ac:dyDescent="0.3">
      <c r="A7254">
        <v>786693</v>
      </c>
      <c r="B7254" t="str">
        <f>VLOOKUP($A7254,'[1]User Profiles'!$A:$I,2,FALSE)</f>
        <v>Stephen </v>
      </c>
      <c r="C7254" t="str">
        <f>VLOOKUP($A7254,'[1]User Profiles'!$A:$I,3,FALSE)</f>
        <v>Paradis</v>
      </c>
      <c r="D7254" t="str">
        <f>VLOOKUP($A7254,'[1]User Profiles'!$A:$I,5,FALSE)</f>
        <v>male</v>
      </c>
      <c r="E7254" t="str">
        <f>VLOOKUP($A7254,'[1]User Profiles'!$A:$I,6,FALSE)</f>
        <v>black</v>
      </c>
      <c r="F7254">
        <f>VLOOKUP($A7254,'[1]User Profiles'!$A:$I,7,FALSE)</f>
        <v>41</v>
      </c>
      <c r="G7254" t="str">
        <f>VLOOKUP($A7254,'[1]User Profiles'!$A:$I,8,FALSE)</f>
        <v>Kwazulu Natal</v>
      </c>
      <c r="H7254" t="s">
        <v>19</v>
      </c>
      <c r="I7254" s="4">
        <v>42380</v>
      </c>
      <c r="J7254" s="1">
        <v>0.72222222222222221</v>
      </c>
      <c r="K7254" s="1">
        <v>6.2500000000000003E-3</v>
      </c>
      <c r="L7254" s="1" t="str">
        <f t="shared" si="453"/>
        <v>Monday</v>
      </c>
      <c r="M7254" t="str">
        <f t="shared" si="452"/>
        <v>January</v>
      </c>
      <c r="N7254" s="2" t="str">
        <f t="shared" si="454"/>
        <v>Afternoon</v>
      </c>
      <c r="O7254" s="2">
        <v>42380.722222222219</v>
      </c>
      <c r="P7254">
        <v>786693</v>
      </c>
      <c r="Q7254" t="str">
        <f t="shared" si="455"/>
        <v>Entertainment</v>
      </c>
    </row>
    <row r="7255" spans="1:17" x14ac:dyDescent="0.3">
      <c r="A7255">
        <v>940454</v>
      </c>
      <c r="B7255" t="str">
        <f>VLOOKUP($A7255,'[1]User Profiles'!$A:$I,2,FALSE)</f>
        <v>Efren </v>
      </c>
      <c r="C7255" t="str">
        <f>VLOOKUP($A7255,'[1]User Profiles'!$A:$I,3,FALSE)</f>
        <v>Holt</v>
      </c>
      <c r="D7255" t="str">
        <f>VLOOKUP($A7255,'[1]User Profiles'!$A:$I,5,FALSE)</f>
        <v>male</v>
      </c>
      <c r="E7255" t="str">
        <f>VLOOKUP($A7255,'[1]User Profiles'!$A:$I,6,FALSE)</f>
        <v>indian_asian</v>
      </c>
      <c r="F7255">
        <f>VLOOKUP($A7255,'[1]User Profiles'!$A:$I,7,FALSE)</f>
        <v>22</v>
      </c>
      <c r="G7255" t="str">
        <f>VLOOKUP($A7255,'[1]User Profiles'!$A:$I,8,FALSE)</f>
        <v>Gauteng</v>
      </c>
      <c r="H7255" t="s">
        <v>32</v>
      </c>
      <c r="I7255" s="4">
        <v>42442</v>
      </c>
      <c r="J7255" s="1">
        <v>0.72222222222222221</v>
      </c>
      <c r="K7255" s="1">
        <v>1.9675925925925926E-4</v>
      </c>
      <c r="L7255" s="1" t="str">
        <f t="shared" si="453"/>
        <v>Sunday</v>
      </c>
      <c r="M7255" t="str">
        <f t="shared" si="452"/>
        <v>March</v>
      </c>
      <c r="N7255" s="2" t="str">
        <f t="shared" si="454"/>
        <v>Afternoon</v>
      </c>
      <c r="O7255" s="2">
        <v>42442.722222222219</v>
      </c>
      <c r="P7255">
        <v>940454</v>
      </c>
      <c r="Q7255" t="str">
        <f t="shared" si="455"/>
        <v>Entertainment</v>
      </c>
    </row>
    <row r="7256" spans="1:17" x14ac:dyDescent="0.3">
      <c r="A7256">
        <v>2287689</v>
      </c>
      <c r="B7256" t="str">
        <f>VLOOKUP($A7256,'[1]User Profiles'!$A:$I,2,FALSE)</f>
        <v>Romeo </v>
      </c>
      <c r="C7256" t="str">
        <f>VLOOKUP($A7256,'[1]User Profiles'!$A:$I,3,FALSE)</f>
        <v>Zweifel</v>
      </c>
      <c r="D7256" t="str">
        <f>VLOOKUP($A7256,'[1]User Profiles'!$A:$I,5,FALSE)</f>
        <v>male</v>
      </c>
      <c r="E7256" t="str">
        <f>VLOOKUP($A7256,'[1]User Profiles'!$A:$I,6,FALSE)</f>
        <v>black</v>
      </c>
      <c r="F7256">
        <f>VLOOKUP($A7256,'[1]User Profiles'!$A:$I,7,FALSE)</f>
        <v>33</v>
      </c>
      <c r="G7256" t="str">
        <f>VLOOKUP($A7256,'[1]User Profiles'!$A:$I,8,FALSE)</f>
        <v>Mpumalanga</v>
      </c>
      <c r="H7256" t="s">
        <v>19</v>
      </c>
      <c r="I7256" s="4">
        <v>42384</v>
      </c>
      <c r="J7256" s="1">
        <v>0.72222222222222221</v>
      </c>
      <c r="K7256" s="1">
        <v>5.9027777777777785E-3</v>
      </c>
      <c r="L7256" s="1" t="str">
        <f t="shared" si="453"/>
        <v>Friday</v>
      </c>
      <c r="M7256" t="str">
        <f t="shared" si="452"/>
        <v>January</v>
      </c>
      <c r="N7256" s="2" t="str">
        <f t="shared" si="454"/>
        <v>Afternoon</v>
      </c>
      <c r="O7256" s="2">
        <v>42384.722222222219</v>
      </c>
      <c r="P7256">
        <v>2287689</v>
      </c>
      <c r="Q7256" t="str">
        <f t="shared" si="455"/>
        <v>Entertainment</v>
      </c>
    </row>
    <row r="7257" spans="1:17" x14ac:dyDescent="0.3">
      <c r="A7257">
        <v>810175</v>
      </c>
      <c r="B7257" t="str">
        <f>VLOOKUP($A7257,'[1]User Profiles'!$A:$I,2,FALSE)</f>
        <v>Hyman </v>
      </c>
      <c r="C7257" t="str">
        <f>VLOOKUP($A7257,'[1]User Profiles'!$A:$I,3,FALSE)</f>
        <v>Tancredi</v>
      </c>
      <c r="D7257" t="str">
        <f>VLOOKUP($A7257,'[1]User Profiles'!$A:$I,5,FALSE)</f>
        <v>male</v>
      </c>
      <c r="E7257" t="str">
        <f>VLOOKUP($A7257,'[1]User Profiles'!$A:$I,6,FALSE)</f>
        <v>coloured</v>
      </c>
      <c r="F7257">
        <f>VLOOKUP($A7257,'[1]User Profiles'!$A:$I,7,FALSE)</f>
        <v>30</v>
      </c>
      <c r="G7257" t="str">
        <f>VLOOKUP($A7257,'[1]User Profiles'!$A:$I,8,FALSE)</f>
        <v>Eastern Cape</v>
      </c>
      <c r="H7257" t="s">
        <v>20</v>
      </c>
      <c r="I7257" s="4">
        <v>42419</v>
      </c>
      <c r="J7257" s="1">
        <v>0.72222222222222221</v>
      </c>
      <c r="K7257" s="1">
        <v>0</v>
      </c>
      <c r="L7257" s="1" t="str">
        <f t="shared" si="453"/>
        <v>Friday</v>
      </c>
      <c r="M7257" t="str">
        <f t="shared" si="452"/>
        <v>February</v>
      </c>
      <c r="N7257" s="2" t="str">
        <f t="shared" si="454"/>
        <v>Afternoon</v>
      </c>
      <c r="O7257" s="2">
        <v>42419.722222222219</v>
      </c>
      <c r="P7257">
        <v>810175</v>
      </c>
      <c r="Q7257" t="str">
        <f t="shared" si="455"/>
        <v>Other</v>
      </c>
    </row>
    <row r="7258" spans="1:17" x14ac:dyDescent="0.3">
      <c r="A7258">
        <v>787343</v>
      </c>
      <c r="B7258" t="str">
        <f>VLOOKUP($A7258,'[1]User Profiles'!$A:$I,2,FALSE)</f>
        <v>Valentine </v>
      </c>
      <c r="C7258" t="str">
        <f>VLOOKUP($A7258,'[1]User Profiles'!$A:$I,3,FALSE)</f>
        <v>Caves</v>
      </c>
      <c r="D7258" t="str">
        <f>VLOOKUP($A7258,'[1]User Profiles'!$A:$I,5,FALSE)</f>
        <v>male</v>
      </c>
      <c r="E7258" t="str">
        <f>VLOOKUP($A7258,'[1]User Profiles'!$A:$I,6,FALSE)</f>
        <v>white</v>
      </c>
      <c r="F7258">
        <f>VLOOKUP($A7258,'[1]User Profiles'!$A:$I,7,FALSE)</f>
        <v>41</v>
      </c>
      <c r="G7258" t="str">
        <f>VLOOKUP($A7258,'[1]User Profiles'!$A:$I,8,FALSE)</f>
        <v>Kwazulu Natal</v>
      </c>
      <c r="H7258" t="s">
        <v>31</v>
      </c>
      <c r="I7258" s="4">
        <v>42381</v>
      </c>
      <c r="J7258" s="1">
        <v>0.72222222222222221</v>
      </c>
      <c r="K7258" s="1">
        <v>3.3564814814814812E-4</v>
      </c>
      <c r="L7258" s="1" t="str">
        <f t="shared" si="453"/>
        <v>Tuesday</v>
      </c>
      <c r="M7258" t="str">
        <f t="shared" si="452"/>
        <v>January</v>
      </c>
      <c r="N7258" s="2" t="str">
        <f t="shared" si="454"/>
        <v>Afternoon</v>
      </c>
      <c r="O7258" s="2">
        <v>42381.722222222219</v>
      </c>
      <c r="P7258">
        <v>787343</v>
      </c>
      <c r="Q7258" t="str">
        <f t="shared" si="455"/>
        <v>Other</v>
      </c>
    </row>
    <row r="7259" spans="1:17" x14ac:dyDescent="0.3">
      <c r="A7259">
        <v>2205521</v>
      </c>
      <c r="B7259" t="str">
        <f>VLOOKUP($A7259,'[1]User Profiles'!$A:$I,2,FALSE)</f>
        <v>Samuel </v>
      </c>
      <c r="C7259" t="str">
        <f>VLOOKUP($A7259,'[1]User Profiles'!$A:$I,3,FALSE)</f>
        <v>Borelli</v>
      </c>
      <c r="D7259" t="str">
        <f>VLOOKUP($A7259,'[1]User Profiles'!$A:$I,5,FALSE)</f>
        <v>male</v>
      </c>
      <c r="E7259" t="str">
        <f>VLOOKUP($A7259,'[1]User Profiles'!$A:$I,6,FALSE)</f>
        <v>black</v>
      </c>
      <c r="F7259">
        <f>VLOOKUP($A7259,'[1]User Profiles'!$A:$I,7,FALSE)</f>
        <v>31</v>
      </c>
      <c r="G7259" t="str">
        <f>VLOOKUP($A7259,'[1]User Profiles'!$A:$I,8,FALSE)</f>
        <v>Eastern Cape</v>
      </c>
      <c r="H7259" t="s">
        <v>19</v>
      </c>
      <c r="I7259" s="4">
        <v>42376</v>
      </c>
      <c r="J7259" s="1">
        <v>0.72222222222222221</v>
      </c>
      <c r="K7259" s="1">
        <v>4.5138888888888892E-4</v>
      </c>
      <c r="L7259" s="1" t="str">
        <f t="shared" si="453"/>
        <v>Thursday</v>
      </c>
      <c r="M7259" t="str">
        <f t="shared" si="452"/>
        <v>January</v>
      </c>
      <c r="N7259" s="2" t="str">
        <f t="shared" si="454"/>
        <v>Afternoon</v>
      </c>
      <c r="O7259" s="2">
        <v>42376.722222222219</v>
      </c>
      <c r="P7259">
        <v>2205521</v>
      </c>
      <c r="Q7259" t="str">
        <f t="shared" si="455"/>
        <v>Entertainment</v>
      </c>
    </row>
    <row r="7260" spans="1:17" x14ac:dyDescent="0.3">
      <c r="A7260">
        <v>817449</v>
      </c>
      <c r="B7260" t="str">
        <f>VLOOKUP($A7260,'[1]User Profiles'!$A:$I,2,FALSE)</f>
        <v>Cody </v>
      </c>
      <c r="C7260" t="str">
        <f>VLOOKUP($A7260,'[1]User Profiles'!$A:$I,3,FALSE)</f>
        <v>Sieren</v>
      </c>
      <c r="D7260" t="str">
        <f>VLOOKUP($A7260,'[1]User Profiles'!$A:$I,5,FALSE)</f>
        <v>male</v>
      </c>
      <c r="E7260" t="str">
        <f>VLOOKUP($A7260,'[1]User Profiles'!$A:$I,6,FALSE)</f>
        <v>coloured</v>
      </c>
      <c r="F7260">
        <f>VLOOKUP($A7260,'[1]User Profiles'!$A:$I,7,FALSE)</f>
        <v>33</v>
      </c>
      <c r="G7260" t="str">
        <f>VLOOKUP($A7260,'[1]User Profiles'!$A:$I,8,FALSE)</f>
        <v>Western Cape</v>
      </c>
      <c r="H7260" t="s">
        <v>26</v>
      </c>
      <c r="I7260" s="4">
        <v>42378</v>
      </c>
      <c r="J7260" s="1">
        <v>0.72291666666666665</v>
      </c>
      <c r="K7260" s="1">
        <v>7.8703703703703705E-4</v>
      </c>
      <c r="L7260" s="1" t="str">
        <f t="shared" si="453"/>
        <v>Saturday</v>
      </c>
      <c r="M7260" t="str">
        <f t="shared" si="452"/>
        <v>January</v>
      </c>
      <c r="N7260" s="2" t="str">
        <f t="shared" si="454"/>
        <v>Afternoon</v>
      </c>
      <c r="O7260" s="2">
        <v>42378.722916666666</v>
      </c>
      <c r="P7260">
        <v>817449</v>
      </c>
      <c r="Q7260" t="str">
        <f t="shared" si="455"/>
        <v>Entertainment</v>
      </c>
    </row>
    <row r="7261" spans="1:17" x14ac:dyDescent="0.3">
      <c r="A7261">
        <v>809374</v>
      </c>
      <c r="B7261" t="str">
        <f>VLOOKUP($A7261,'[1]User Profiles'!$A:$I,2,FALSE)</f>
        <v>Charlie </v>
      </c>
      <c r="C7261" t="str">
        <f>VLOOKUP($A7261,'[1]User Profiles'!$A:$I,3,FALSE)</f>
        <v>Slane</v>
      </c>
      <c r="D7261" t="str">
        <f>VLOOKUP($A7261,'[1]User Profiles'!$A:$I,5,FALSE)</f>
        <v>male</v>
      </c>
      <c r="E7261" t="str">
        <f>VLOOKUP($A7261,'[1]User Profiles'!$A:$I,6,FALSE)</f>
        <v>white</v>
      </c>
      <c r="F7261">
        <f>VLOOKUP($A7261,'[1]User Profiles'!$A:$I,7,FALSE)</f>
        <v>25</v>
      </c>
      <c r="G7261" t="str">
        <f>VLOOKUP($A7261,'[1]User Profiles'!$A:$I,8,FALSE)</f>
        <v>Gauteng</v>
      </c>
      <c r="H7261" t="s">
        <v>20</v>
      </c>
      <c r="I7261" s="4">
        <v>42419</v>
      </c>
      <c r="J7261" s="1">
        <v>0.72291666666666665</v>
      </c>
      <c r="K7261" s="1">
        <v>2.5462962962962965E-3</v>
      </c>
      <c r="L7261" s="1" t="str">
        <f t="shared" si="453"/>
        <v>Friday</v>
      </c>
      <c r="M7261" t="str">
        <f t="shared" si="452"/>
        <v>February</v>
      </c>
      <c r="N7261" s="2" t="str">
        <f t="shared" si="454"/>
        <v>Afternoon</v>
      </c>
      <c r="O7261" s="2">
        <v>42419.722916666666</v>
      </c>
      <c r="P7261">
        <v>809374</v>
      </c>
      <c r="Q7261" t="str">
        <f t="shared" si="455"/>
        <v>Other</v>
      </c>
    </row>
    <row r="7262" spans="1:17" x14ac:dyDescent="0.3">
      <c r="A7262">
        <v>772330</v>
      </c>
      <c r="B7262" t="str">
        <f>VLOOKUP($A7262,'[1]User Profiles'!$A:$I,2,FALSE)</f>
        <v>Royal </v>
      </c>
      <c r="C7262" t="str">
        <f>VLOOKUP($A7262,'[1]User Profiles'!$A:$I,3,FALSE)</f>
        <v>Arrieta</v>
      </c>
      <c r="D7262" t="str">
        <f>VLOOKUP($A7262,'[1]User Profiles'!$A:$I,5,FALSE)</f>
        <v>male</v>
      </c>
      <c r="E7262" t="str">
        <f>VLOOKUP($A7262,'[1]User Profiles'!$A:$I,6,FALSE)</f>
        <v>white</v>
      </c>
      <c r="F7262">
        <f>VLOOKUP($A7262,'[1]User Profiles'!$A:$I,7,FALSE)</f>
        <v>21</v>
      </c>
      <c r="G7262" t="str">
        <f>VLOOKUP($A7262,'[1]User Profiles'!$A:$I,8,FALSE)</f>
        <v>Gauteng</v>
      </c>
      <c r="H7262" t="s">
        <v>22</v>
      </c>
      <c r="I7262" s="4">
        <v>42399</v>
      </c>
      <c r="J7262" s="1">
        <v>0.72291666666666665</v>
      </c>
      <c r="K7262" s="1">
        <v>2.488425925925926E-3</v>
      </c>
      <c r="L7262" s="1" t="str">
        <f t="shared" si="453"/>
        <v>Saturday</v>
      </c>
      <c r="M7262" t="str">
        <f t="shared" si="452"/>
        <v>January</v>
      </c>
      <c r="N7262" s="2" t="str">
        <f t="shared" si="454"/>
        <v>Afternoon</v>
      </c>
      <c r="O7262" s="2">
        <v>42399.722916666666</v>
      </c>
      <c r="P7262">
        <v>772330</v>
      </c>
      <c r="Q7262" t="str">
        <f t="shared" si="455"/>
        <v>Kids</v>
      </c>
    </row>
    <row r="7263" spans="1:17" x14ac:dyDescent="0.3">
      <c r="A7263">
        <v>867080</v>
      </c>
      <c r="B7263" t="str">
        <f>VLOOKUP($A7263,'[1]User Profiles'!$A:$I,2,FALSE)</f>
        <v>Len </v>
      </c>
      <c r="C7263" t="str">
        <f>VLOOKUP($A7263,'[1]User Profiles'!$A:$I,3,FALSE)</f>
        <v>Pilot</v>
      </c>
      <c r="D7263" t="str">
        <f>VLOOKUP($A7263,'[1]User Profiles'!$A:$I,5,FALSE)</f>
        <v>male</v>
      </c>
      <c r="E7263" t="str">
        <f>VLOOKUP($A7263,'[1]User Profiles'!$A:$I,6,FALSE)</f>
        <v>white</v>
      </c>
      <c r="F7263">
        <f>VLOOKUP($A7263,'[1]User Profiles'!$A:$I,7,FALSE)</f>
        <v>18</v>
      </c>
      <c r="G7263" t="str">
        <f>VLOOKUP($A7263,'[1]User Profiles'!$A:$I,8,FALSE)</f>
        <v>Gauteng</v>
      </c>
      <c r="H7263" t="s">
        <v>21</v>
      </c>
      <c r="I7263" s="4">
        <v>42443</v>
      </c>
      <c r="J7263" s="1">
        <v>0.72291666666666665</v>
      </c>
      <c r="K7263" s="1">
        <v>2.7662037037037034E-3</v>
      </c>
      <c r="L7263" s="1" t="str">
        <f t="shared" si="453"/>
        <v>Monday</v>
      </c>
      <c r="M7263" t="str">
        <f t="shared" si="452"/>
        <v>March</v>
      </c>
      <c r="N7263" s="2" t="str">
        <f t="shared" si="454"/>
        <v>Afternoon</v>
      </c>
      <c r="O7263" s="2">
        <v>42443.722916666666</v>
      </c>
      <c r="P7263">
        <v>867080</v>
      </c>
      <c r="Q7263" t="str">
        <f t="shared" si="455"/>
        <v>Kids</v>
      </c>
    </row>
    <row r="7264" spans="1:17" x14ac:dyDescent="0.3">
      <c r="A7264">
        <v>893445</v>
      </c>
      <c r="B7264" t="str">
        <f>VLOOKUP($A7264,'[1]User Profiles'!$A:$I,2,FALSE)</f>
        <v>Eli </v>
      </c>
      <c r="C7264" t="str">
        <f>VLOOKUP($A7264,'[1]User Profiles'!$A:$I,3,FALSE)</f>
        <v>Condie</v>
      </c>
      <c r="D7264" t="str">
        <f>VLOOKUP($A7264,'[1]User Profiles'!$A:$I,5,FALSE)</f>
        <v>male</v>
      </c>
      <c r="E7264" t="str">
        <f>VLOOKUP($A7264,'[1]User Profiles'!$A:$I,6,FALSE)</f>
        <v>coloured</v>
      </c>
      <c r="F7264">
        <f>VLOOKUP($A7264,'[1]User Profiles'!$A:$I,7,FALSE)</f>
        <v>33</v>
      </c>
      <c r="G7264" t="str">
        <f>VLOOKUP($A7264,'[1]User Profiles'!$A:$I,8,FALSE)</f>
        <v>Western Cape</v>
      </c>
      <c r="H7264" t="s">
        <v>20</v>
      </c>
      <c r="I7264" s="4">
        <v>42434</v>
      </c>
      <c r="J7264" s="1">
        <v>0.72291666666666665</v>
      </c>
      <c r="K7264" s="1">
        <v>4.1666666666666669E-4</v>
      </c>
      <c r="L7264" s="1" t="str">
        <f t="shared" si="453"/>
        <v>Saturday</v>
      </c>
      <c r="M7264" t="str">
        <f t="shared" si="452"/>
        <v>March</v>
      </c>
      <c r="N7264" s="2" t="str">
        <f t="shared" si="454"/>
        <v>Afternoon</v>
      </c>
      <c r="O7264" s="2">
        <v>42434.722916666666</v>
      </c>
      <c r="P7264">
        <v>893445</v>
      </c>
      <c r="Q7264" t="str">
        <f t="shared" si="455"/>
        <v>Other</v>
      </c>
    </row>
    <row r="7265" spans="1:17" x14ac:dyDescent="0.3">
      <c r="A7265">
        <v>2204601</v>
      </c>
      <c r="B7265" t="str">
        <f>VLOOKUP($A7265,'[1]User Profiles'!$A:$I,2,FALSE)</f>
        <v>Lucas </v>
      </c>
      <c r="C7265" t="str">
        <f>VLOOKUP($A7265,'[1]User Profiles'!$A:$I,3,FALSE)</f>
        <v>Mastrangelo</v>
      </c>
      <c r="D7265" t="str">
        <f>VLOOKUP($A7265,'[1]User Profiles'!$A:$I,5,FALSE)</f>
        <v>male</v>
      </c>
      <c r="E7265" t="str">
        <f>VLOOKUP($A7265,'[1]User Profiles'!$A:$I,6,FALSE)</f>
        <v>black</v>
      </c>
      <c r="F7265">
        <f>VLOOKUP($A7265,'[1]User Profiles'!$A:$I,7,FALSE)</f>
        <v>45</v>
      </c>
      <c r="G7265" t="str">
        <f>VLOOKUP($A7265,'[1]User Profiles'!$A:$I,8,FALSE)</f>
        <v>Eastern Cape</v>
      </c>
      <c r="H7265" t="s">
        <v>19</v>
      </c>
      <c r="I7265" s="4">
        <v>42412</v>
      </c>
      <c r="J7265" s="1">
        <v>0.72291666666666665</v>
      </c>
      <c r="K7265" s="1">
        <v>5.5555555555555556E-4</v>
      </c>
      <c r="L7265" s="1" t="str">
        <f t="shared" si="453"/>
        <v>Friday</v>
      </c>
      <c r="M7265" t="str">
        <f t="shared" si="452"/>
        <v>February</v>
      </c>
      <c r="N7265" s="2" t="str">
        <f t="shared" si="454"/>
        <v>Afternoon</v>
      </c>
      <c r="O7265" s="2">
        <v>42412.722916666666</v>
      </c>
      <c r="P7265">
        <v>2204601</v>
      </c>
      <c r="Q7265" t="str">
        <f t="shared" si="455"/>
        <v>Entertainment</v>
      </c>
    </row>
    <row r="7266" spans="1:17" x14ac:dyDescent="0.3">
      <c r="A7266">
        <v>385740</v>
      </c>
      <c r="B7266" t="str">
        <f>VLOOKUP($A7266,'[1]User Profiles'!$A:$I,2,FALSE)</f>
        <v>Efren </v>
      </c>
      <c r="C7266" t="str">
        <f>VLOOKUP($A7266,'[1]User Profiles'!$A:$I,3,FALSE)</f>
        <v>Zweifel</v>
      </c>
      <c r="D7266" t="str">
        <f>VLOOKUP($A7266,'[1]User Profiles'!$A:$I,5,FALSE)</f>
        <v>male</v>
      </c>
      <c r="E7266" t="str">
        <f>VLOOKUP($A7266,'[1]User Profiles'!$A:$I,6,FALSE)</f>
        <v>black</v>
      </c>
      <c r="F7266">
        <f>VLOOKUP($A7266,'[1]User Profiles'!$A:$I,7,FALSE)</f>
        <v>39</v>
      </c>
      <c r="G7266" t="str">
        <f>VLOOKUP($A7266,'[1]User Profiles'!$A:$I,8,FALSE)</f>
        <v>Northern Cape</v>
      </c>
      <c r="H7266" t="s">
        <v>22</v>
      </c>
      <c r="I7266" s="4">
        <v>42385</v>
      </c>
      <c r="J7266" s="1">
        <v>0.72291666666666665</v>
      </c>
      <c r="K7266" s="1">
        <v>0</v>
      </c>
      <c r="L7266" s="1" t="str">
        <f t="shared" si="453"/>
        <v>Saturday</v>
      </c>
      <c r="M7266" t="str">
        <f t="shared" si="452"/>
        <v>January</v>
      </c>
      <c r="N7266" s="2" t="str">
        <f t="shared" si="454"/>
        <v>Afternoon</v>
      </c>
      <c r="O7266" s="2">
        <v>42385.722916666666</v>
      </c>
      <c r="P7266">
        <v>378123</v>
      </c>
      <c r="Q7266" t="str">
        <f t="shared" si="455"/>
        <v>Kids</v>
      </c>
    </row>
    <row r="7267" spans="1:17" x14ac:dyDescent="0.3">
      <c r="A7267">
        <v>2288802</v>
      </c>
      <c r="B7267" t="str">
        <f>VLOOKUP($A7267,'[1]User Profiles'!$A:$I,2,FALSE)</f>
        <v>Charlie </v>
      </c>
      <c r="C7267" t="str">
        <f>VLOOKUP($A7267,'[1]User Profiles'!$A:$I,3,FALSE)</f>
        <v>Biggers</v>
      </c>
      <c r="D7267" t="str">
        <f>VLOOKUP($A7267,'[1]User Profiles'!$A:$I,5,FALSE)</f>
        <v>male</v>
      </c>
      <c r="E7267" t="str">
        <f>VLOOKUP($A7267,'[1]User Profiles'!$A:$I,6,FALSE)</f>
        <v>black</v>
      </c>
      <c r="F7267">
        <f>VLOOKUP($A7267,'[1]User Profiles'!$A:$I,7,FALSE)</f>
        <v>35</v>
      </c>
      <c r="G7267" t="str">
        <f>VLOOKUP($A7267,'[1]User Profiles'!$A:$I,8,FALSE)</f>
        <v>Gauteng</v>
      </c>
      <c r="H7267" t="s">
        <v>16</v>
      </c>
      <c r="I7267" s="4">
        <v>42375</v>
      </c>
      <c r="J7267" s="1">
        <v>0.72291666666666665</v>
      </c>
      <c r="K7267" s="1">
        <v>7.9861111111111105E-4</v>
      </c>
      <c r="L7267" s="1" t="str">
        <f t="shared" si="453"/>
        <v>Wednesday</v>
      </c>
      <c r="M7267" t="str">
        <f t="shared" si="452"/>
        <v>January</v>
      </c>
      <c r="N7267" s="2" t="str">
        <f t="shared" si="454"/>
        <v>Afternoon</v>
      </c>
      <c r="O7267" s="2">
        <v>42375.722916666666</v>
      </c>
      <c r="P7267">
        <v>2288802</v>
      </c>
      <c r="Q7267" t="str">
        <f t="shared" si="455"/>
        <v>Other</v>
      </c>
    </row>
    <row r="7268" spans="1:17" x14ac:dyDescent="0.3">
      <c r="A7268">
        <v>804996</v>
      </c>
      <c r="B7268" t="str">
        <f>VLOOKUP($A7268,'[1]User Profiles'!$A:$I,2,FALSE)</f>
        <v>Randy </v>
      </c>
      <c r="C7268" t="str">
        <f>VLOOKUP($A7268,'[1]User Profiles'!$A:$I,3,FALSE)</f>
        <v>Mcculloch</v>
      </c>
      <c r="D7268" t="str">
        <f>VLOOKUP($A7268,'[1]User Profiles'!$A:$I,5,FALSE)</f>
        <v>male</v>
      </c>
      <c r="E7268" t="str">
        <f>VLOOKUP($A7268,'[1]User Profiles'!$A:$I,6,FALSE)</f>
        <v>coloured</v>
      </c>
      <c r="F7268">
        <f>VLOOKUP($A7268,'[1]User Profiles'!$A:$I,7,FALSE)</f>
        <v>33</v>
      </c>
      <c r="G7268" t="str">
        <f>VLOOKUP($A7268,'[1]User Profiles'!$A:$I,8,FALSE)</f>
        <v>Kwazulu Natal</v>
      </c>
      <c r="H7268" t="s">
        <v>25</v>
      </c>
      <c r="I7268" s="4">
        <v>42440</v>
      </c>
      <c r="J7268" s="1">
        <v>0.72291666666666665</v>
      </c>
      <c r="K7268" s="1">
        <v>1.1111111111111111E-3</v>
      </c>
      <c r="L7268" s="1" t="str">
        <f t="shared" si="453"/>
        <v>Friday</v>
      </c>
      <c r="M7268" t="str">
        <f t="shared" si="452"/>
        <v>March</v>
      </c>
      <c r="N7268" s="2" t="str">
        <f t="shared" si="454"/>
        <v>Afternoon</v>
      </c>
      <c r="O7268" s="2">
        <v>42440.722916666666</v>
      </c>
      <c r="P7268">
        <v>804996</v>
      </c>
      <c r="Q7268" t="str">
        <f t="shared" si="455"/>
        <v>Sports</v>
      </c>
    </row>
    <row r="7269" spans="1:17" x14ac:dyDescent="0.3">
      <c r="A7269">
        <v>773138</v>
      </c>
      <c r="B7269" t="str">
        <f>VLOOKUP($A7269,'[1]User Profiles'!$A:$I,2,FALSE)</f>
        <v>Robby </v>
      </c>
      <c r="C7269" t="str">
        <f>VLOOKUP($A7269,'[1]User Profiles'!$A:$I,3,FALSE)</f>
        <v>Luthy</v>
      </c>
      <c r="D7269" t="str">
        <f>VLOOKUP($A7269,'[1]User Profiles'!$A:$I,5,FALSE)</f>
        <v>male</v>
      </c>
      <c r="E7269" t="str">
        <f>VLOOKUP($A7269,'[1]User Profiles'!$A:$I,6,FALSE)</f>
        <v>black</v>
      </c>
      <c r="F7269">
        <f>VLOOKUP($A7269,'[1]User Profiles'!$A:$I,7,FALSE)</f>
        <v>40</v>
      </c>
      <c r="G7269" t="str">
        <f>VLOOKUP($A7269,'[1]User Profiles'!$A:$I,8,FALSE)</f>
        <v>North West</v>
      </c>
      <c r="H7269" t="s">
        <v>25</v>
      </c>
      <c r="I7269" s="4">
        <v>42413</v>
      </c>
      <c r="J7269" s="1">
        <v>0.72291666666666665</v>
      </c>
      <c r="K7269" s="1">
        <v>8.9583333333333338E-3</v>
      </c>
      <c r="L7269" s="1" t="str">
        <f t="shared" si="453"/>
        <v>Saturday</v>
      </c>
      <c r="M7269" t="str">
        <f t="shared" si="452"/>
        <v>February</v>
      </c>
      <c r="N7269" s="2" t="str">
        <f t="shared" si="454"/>
        <v>Afternoon</v>
      </c>
      <c r="O7269" s="2">
        <v>42413.722916666666</v>
      </c>
      <c r="P7269">
        <v>773138</v>
      </c>
      <c r="Q7269" t="str">
        <f t="shared" si="455"/>
        <v>Sports</v>
      </c>
    </row>
    <row r="7270" spans="1:17" x14ac:dyDescent="0.3">
      <c r="A7270">
        <v>720398</v>
      </c>
      <c r="B7270" t="str">
        <f>VLOOKUP($A7270,'[1]User Profiles'!$A:$I,2,FALSE)</f>
        <v>Emilie </v>
      </c>
      <c r="C7270" t="str">
        <f>VLOOKUP($A7270,'[1]User Profiles'!$A:$I,3,FALSE)</f>
        <v>Deblois</v>
      </c>
      <c r="D7270" t="str">
        <f>VLOOKUP($A7270,'[1]User Profiles'!$A:$I,5,FALSE)</f>
        <v>female</v>
      </c>
      <c r="E7270" t="str">
        <f>VLOOKUP($A7270,'[1]User Profiles'!$A:$I,6,FALSE)</f>
        <v>coloured</v>
      </c>
      <c r="F7270">
        <f>VLOOKUP($A7270,'[1]User Profiles'!$A:$I,7,FALSE)</f>
        <v>28</v>
      </c>
      <c r="G7270" t="str">
        <f>VLOOKUP($A7270,'[1]User Profiles'!$A:$I,8,FALSE)</f>
        <v>Gauteng</v>
      </c>
      <c r="H7270" t="s">
        <v>24</v>
      </c>
      <c r="I7270" s="4">
        <v>42389</v>
      </c>
      <c r="J7270" s="1">
        <v>0.72361111111111109</v>
      </c>
      <c r="K7270" s="1">
        <v>7.5231481481481482E-4</v>
      </c>
      <c r="L7270" s="1" t="str">
        <f t="shared" si="453"/>
        <v>Wednesday</v>
      </c>
      <c r="M7270" t="str">
        <f t="shared" si="452"/>
        <v>January</v>
      </c>
      <c r="N7270" s="2" t="str">
        <f t="shared" si="454"/>
        <v>Afternoon</v>
      </c>
      <c r="O7270" s="2">
        <v>42389.723611111112</v>
      </c>
      <c r="P7270">
        <v>720398</v>
      </c>
      <c r="Q7270" t="str">
        <f t="shared" si="455"/>
        <v>Other</v>
      </c>
    </row>
    <row r="7271" spans="1:17" x14ac:dyDescent="0.3">
      <c r="A7271">
        <v>809079</v>
      </c>
      <c r="B7271" t="str">
        <f>VLOOKUP($A7271,'[1]User Profiles'!$A:$I,2,FALSE)</f>
        <v>Filiberto </v>
      </c>
      <c r="C7271" t="str">
        <f>VLOOKUP($A7271,'[1]User Profiles'!$A:$I,3,FALSE)</f>
        <v>Lavoie</v>
      </c>
      <c r="D7271" t="str">
        <f>VLOOKUP($A7271,'[1]User Profiles'!$A:$I,5,FALSE)</f>
        <v>male</v>
      </c>
      <c r="E7271" t="str">
        <f>VLOOKUP($A7271,'[1]User Profiles'!$A:$I,6,FALSE)</f>
        <v>black</v>
      </c>
      <c r="F7271">
        <f>VLOOKUP($A7271,'[1]User Profiles'!$A:$I,7,FALSE)</f>
        <v>30</v>
      </c>
      <c r="G7271" t="str">
        <f>VLOOKUP($A7271,'[1]User Profiles'!$A:$I,8,FALSE)</f>
        <v>Mpumalanga</v>
      </c>
      <c r="H7271" t="s">
        <v>25</v>
      </c>
      <c r="I7271" s="4">
        <v>42421</v>
      </c>
      <c r="J7271" s="1">
        <v>0.72361111111111109</v>
      </c>
      <c r="K7271" s="1">
        <v>4.8611111111111104E-4</v>
      </c>
      <c r="L7271" s="1" t="str">
        <f t="shared" si="453"/>
        <v>Sunday</v>
      </c>
      <c r="M7271" t="str">
        <f t="shared" si="452"/>
        <v>February</v>
      </c>
      <c r="N7271" s="2" t="str">
        <f t="shared" si="454"/>
        <v>Afternoon</v>
      </c>
      <c r="O7271" s="2">
        <v>42421.723611111112</v>
      </c>
      <c r="P7271">
        <v>809079</v>
      </c>
      <c r="Q7271" t="str">
        <f t="shared" si="455"/>
        <v>Sports</v>
      </c>
    </row>
    <row r="7272" spans="1:17" x14ac:dyDescent="0.3">
      <c r="A7272">
        <v>809094</v>
      </c>
      <c r="B7272" t="str">
        <f>VLOOKUP($A7272,'[1]User Profiles'!$A:$I,2,FALSE)</f>
        <v>Jacinto </v>
      </c>
      <c r="C7272" t="str">
        <f>VLOOKUP($A7272,'[1]User Profiles'!$A:$I,3,FALSE)</f>
        <v>Hoadley</v>
      </c>
      <c r="D7272" t="str">
        <f>VLOOKUP($A7272,'[1]User Profiles'!$A:$I,5,FALSE)</f>
        <v>male</v>
      </c>
      <c r="E7272" t="str">
        <f>VLOOKUP($A7272,'[1]User Profiles'!$A:$I,6,FALSE)</f>
        <v>coloured</v>
      </c>
      <c r="F7272">
        <f>VLOOKUP($A7272,'[1]User Profiles'!$A:$I,7,FALSE)</f>
        <v>37</v>
      </c>
      <c r="G7272" t="str">
        <f>VLOOKUP($A7272,'[1]User Profiles'!$A:$I,8,FALSE)</f>
        <v>Northern Cape</v>
      </c>
      <c r="H7272" t="s">
        <v>18</v>
      </c>
      <c r="I7272" s="4">
        <v>42424</v>
      </c>
      <c r="J7272" s="1">
        <v>0.72361111111111109</v>
      </c>
      <c r="K7272" s="1">
        <v>1.6203703703703703E-4</v>
      </c>
      <c r="L7272" s="1" t="str">
        <f t="shared" si="453"/>
        <v>Wednesday</v>
      </c>
      <c r="M7272" t="str">
        <f t="shared" si="452"/>
        <v>February</v>
      </c>
      <c r="N7272" s="2" t="str">
        <f t="shared" si="454"/>
        <v>Afternoon</v>
      </c>
      <c r="O7272" s="2">
        <v>42424.723611111112</v>
      </c>
      <c r="P7272">
        <v>809094</v>
      </c>
      <c r="Q7272" t="str">
        <f t="shared" si="455"/>
        <v>Sports</v>
      </c>
    </row>
    <row r="7273" spans="1:17" x14ac:dyDescent="0.3">
      <c r="A7273">
        <v>803815</v>
      </c>
      <c r="B7273" t="str">
        <f>VLOOKUP($A7273,'[1]User Profiles'!$A:$I,2,FALSE)</f>
        <v>Eli </v>
      </c>
      <c r="C7273" t="str">
        <f>VLOOKUP($A7273,'[1]User Profiles'!$A:$I,3,FALSE)</f>
        <v>Deblois</v>
      </c>
      <c r="D7273" t="str">
        <f>VLOOKUP($A7273,'[1]User Profiles'!$A:$I,5,FALSE)</f>
        <v>male</v>
      </c>
      <c r="E7273" t="str">
        <f>VLOOKUP($A7273,'[1]User Profiles'!$A:$I,6,FALSE)</f>
        <v>white</v>
      </c>
      <c r="F7273">
        <f>VLOOKUP($A7273,'[1]User Profiles'!$A:$I,7,FALSE)</f>
        <v>32</v>
      </c>
      <c r="G7273" t="str">
        <f>VLOOKUP($A7273,'[1]User Profiles'!$A:$I,8,FALSE)</f>
        <v>Gauteng</v>
      </c>
      <c r="H7273" t="s">
        <v>25</v>
      </c>
      <c r="I7273" s="4">
        <v>42419</v>
      </c>
      <c r="J7273" s="1">
        <v>0.72361111111111109</v>
      </c>
      <c r="K7273" s="1">
        <v>0</v>
      </c>
      <c r="L7273" s="1" t="str">
        <f t="shared" si="453"/>
        <v>Friday</v>
      </c>
      <c r="M7273" t="str">
        <f t="shared" si="452"/>
        <v>February</v>
      </c>
      <c r="N7273" s="2" t="str">
        <f t="shared" si="454"/>
        <v>Afternoon</v>
      </c>
      <c r="O7273" s="2">
        <v>42419.723611111112</v>
      </c>
      <c r="P7273">
        <v>803815</v>
      </c>
      <c r="Q7273" t="str">
        <f t="shared" si="455"/>
        <v>Sports</v>
      </c>
    </row>
    <row r="7274" spans="1:17" x14ac:dyDescent="0.3">
      <c r="A7274">
        <v>788988</v>
      </c>
      <c r="B7274" t="str">
        <f>VLOOKUP($A7274,'[1]User Profiles'!$A:$I,2,FALSE)</f>
        <v>Luann </v>
      </c>
      <c r="C7274" t="str">
        <f>VLOOKUP($A7274,'[1]User Profiles'!$A:$I,3,FALSE)</f>
        <v>Mina</v>
      </c>
      <c r="D7274" t="str">
        <f>VLOOKUP($A7274,'[1]User Profiles'!$A:$I,5,FALSE)</f>
        <v>female</v>
      </c>
      <c r="E7274" t="str">
        <f>VLOOKUP($A7274,'[1]User Profiles'!$A:$I,6,FALSE)</f>
        <v>black</v>
      </c>
      <c r="F7274">
        <f>VLOOKUP($A7274,'[1]User Profiles'!$A:$I,7,FALSE)</f>
        <v>44</v>
      </c>
      <c r="G7274" t="str">
        <f>VLOOKUP($A7274,'[1]User Profiles'!$A:$I,8,FALSE)</f>
        <v>Gauteng</v>
      </c>
      <c r="H7274" t="s">
        <v>17</v>
      </c>
      <c r="I7274" s="4">
        <v>42392</v>
      </c>
      <c r="J7274" s="1">
        <v>0.72361111111111109</v>
      </c>
      <c r="K7274" s="1">
        <v>2.0833333333333332E-4</v>
      </c>
      <c r="L7274" s="1" t="str">
        <f t="shared" si="453"/>
        <v>Saturday</v>
      </c>
      <c r="M7274" t="str">
        <f t="shared" si="452"/>
        <v>January</v>
      </c>
      <c r="N7274" s="2" t="str">
        <f t="shared" si="454"/>
        <v>Afternoon</v>
      </c>
      <c r="O7274" s="2">
        <v>42392.723611111112</v>
      </c>
      <c r="P7274">
        <v>788988</v>
      </c>
      <c r="Q7274" t="str">
        <f t="shared" si="455"/>
        <v>Other</v>
      </c>
    </row>
    <row r="7275" spans="1:17" x14ac:dyDescent="0.3">
      <c r="A7275">
        <v>789144</v>
      </c>
      <c r="B7275" t="str">
        <f>VLOOKUP($A7275,'[1]User Profiles'!$A:$I,2,FALSE)</f>
        <v>Efren </v>
      </c>
      <c r="C7275" t="str">
        <f>VLOOKUP($A7275,'[1]User Profiles'!$A:$I,3,FALSE)</f>
        <v>Lavoie</v>
      </c>
      <c r="D7275" t="str">
        <f>VLOOKUP($A7275,'[1]User Profiles'!$A:$I,5,FALSE)</f>
        <v>male</v>
      </c>
      <c r="E7275" t="str">
        <f>VLOOKUP($A7275,'[1]User Profiles'!$A:$I,6,FALSE)</f>
        <v>black</v>
      </c>
      <c r="F7275">
        <f>VLOOKUP($A7275,'[1]User Profiles'!$A:$I,7,FALSE)</f>
        <v>40</v>
      </c>
      <c r="G7275" t="str">
        <f>VLOOKUP($A7275,'[1]User Profiles'!$A:$I,8,FALSE)</f>
        <v>Gauteng</v>
      </c>
      <c r="H7275" t="s">
        <v>25</v>
      </c>
      <c r="I7275" s="4">
        <v>42393</v>
      </c>
      <c r="J7275" s="1">
        <v>0.72361111111111109</v>
      </c>
      <c r="K7275" s="1">
        <v>8.7962962962962962E-4</v>
      </c>
      <c r="L7275" s="1" t="str">
        <f t="shared" si="453"/>
        <v>Sunday</v>
      </c>
      <c r="M7275" t="str">
        <f t="shared" si="452"/>
        <v>January</v>
      </c>
      <c r="N7275" s="2" t="str">
        <f t="shared" si="454"/>
        <v>Afternoon</v>
      </c>
      <c r="O7275" s="2">
        <v>42393.723611111112</v>
      </c>
      <c r="P7275">
        <v>789144</v>
      </c>
      <c r="Q7275" t="str">
        <f t="shared" si="455"/>
        <v>Sports</v>
      </c>
    </row>
    <row r="7276" spans="1:17" x14ac:dyDescent="0.3">
      <c r="A7276">
        <v>809825</v>
      </c>
      <c r="B7276" t="str">
        <f>VLOOKUP($A7276,'[1]User Profiles'!$A:$I,2,FALSE)</f>
        <v>Hyman </v>
      </c>
      <c r="C7276" t="str">
        <f>VLOOKUP($A7276,'[1]User Profiles'!$A:$I,3,FALSE)</f>
        <v>Slane</v>
      </c>
      <c r="D7276" t="str">
        <f>VLOOKUP($A7276,'[1]User Profiles'!$A:$I,5,FALSE)</f>
        <v>male</v>
      </c>
      <c r="E7276" t="str">
        <f>VLOOKUP($A7276,'[1]User Profiles'!$A:$I,6,FALSE)</f>
        <v>black</v>
      </c>
      <c r="F7276">
        <f>VLOOKUP($A7276,'[1]User Profiles'!$A:$I,7,FALSE)</f>
        <v>32</v>
      </c>
      <c r="G7276" t="str">
        <f>VLOOKUP($A7276,'[1]User Profiles'!$A:$I,8,FALSE)</f>
        <v>Gauteng</v>
      </c>
      <c r="H7276" t="s">
        <v>23</v>
      </c>
      <c r="I7276" s="4">
        <v>42416</v>
      </c>
      <c r="J7276" s="1">
        <v>0.72361111111111109</v>
      </c>
      <c r="K7276" s="1">
        <v>2.1412037037037038E-4</v>
      </c>
      <c r="L7276" s="1" t="str">
        <f t="shared" si="453"/>
        <v>Tuesday</v>
      </c>
      <c r="M7276" t="str">
        <f t="shared" si="452"/>
        <v>February</v>
      </c>
      <c r="N7276" s="2" t="str">
        <f t="shared" si="454"/>
        <v>Afternoon</v>
      </c>
      <c r="O7276" s="2">
        <v>42416.723611111112</v>
      </c>
      <c r="P7276">
        <v>809825</v>
      </c>
      <c r="Q7276" t="str">
        <f t="shared" si="455"/>
        <v>Entertainment</v>
      </c>
    </row>
    <row r="7277" spans="1:17" x14ac:dyDescent="0.3">
      <c r="A7277">
        <v>2091371</v>
      </c>
      <c r="B7277" t="str">
        <f>VLOOKUP($A7277,'[1]User Profiles'!$A:$I,2,FALSE)</f>
        <v>Dee </v>
      </c>
      <c r="C7277" t="str">
        <f>VLOOKUP($A7277,'[1]User Profiles'!$A:$I,3,FALSE)</f>
        <v>Gettys</v>
      </c>
      <c r="D7277" t="str">
        <f>VLOOKUP($A7277,'[1]User Profiles'!$A:$I,5,FALSE)</f>
        <v>male</v>
      </c>
      <c r="E7277" t="str">
        <f>VLOOKUP($A7277,'[1]User Profiles'!$A:$I,6,FALSE)</f>
        <v>black</v>
      </c>
      <c r="F7277">
        <f>VLOOKUP($A7277,'[1]User Profiles'!$A:$I,7,FALSE)</f>
        <v>44</v>
      </c>
      <c r="G7277" t="str">
        <f>VLOOKUP($A7277,'[1]User Profiles'!$A:$I,8,FALSE)</f>
        <v>Gauteng</v>
      </c>
      <c r="H7277" t="s">
        <v>16</v>
      </c>
      <c r="I7277" s="4">
        <v>42441</v>
      </c>
      <c r="J7277" s="1">
        <v>0.72361111111111109</v>
      </c>
      <c r="K7277" s="1">
        <v>0</v>
      </c>
      <c r="L7277" s="1" t="str">
        <f t="shared" si="453"/>
        <v>Saturday</v>
      </c>
      <c r="M7277" t="str">
        <f t="shared" si="452"/>
        <v>March</v>
      </c>
      <c r="N7277" s="2" t="str">
        <f t="shared" si="454"/>
        <v>Afternoon</v>
      </c>
      <c r="O7277" s="2">
        <v>42441.723611111112</v>
      </c>
      <c r="P7277">
        <v>2091371</v>
      </c>
      <c r="Q7277" t="str">
        <f t="shared" si="455"/>
        <v>Other</v>
      </c>
    </row>
    <row r="7278" spans="1:17" x14ac:dyDescent="0.3">
      <c r="A7278">
        <v>1107967</v>
      </c>
      <c r="B7278" t="str">
        <f>VLOOKUP($A7278,'[1]User Profiles'!$A:$I,2,FALSE)</f>
        <v>Wilburn </v>
      </c>
      <c r="C7278" t="str">
        <f>VLOOKUP($A7278,'[1]User Profiles'!$A:$I,3,FALSE)</f>
        <v>Mina</v>
      </c>
      <c r="D7278" t="str">
        <f>VLOOKUP($A7278,'[1]User Profiles'!$A:$I,5,FALSE)</f>
        <v>male</v>
      </c>
      <c r="E7278" t="str">
        <f>VLOOKUP($A7278,'[1]User Profiles'!$A:$I,6,FALSE)</f>
        <v>black</v>
      </c>
      <c r="F7278">
        <f>VLOOKUP($A7278,'[1]User Profiles'!$A:$I,7,FALSE)</f>
        <v>27</v>
      </c>
      <c r="G7278" t="str">
        <f>VLOOKUP($A7278,'[1]User Profiles'!$A:$I,8,FALSE)</f>
        <v>Gauteng</v>
      </c>
      <c r="H7278" t="s">
        <v>21</v>
      </c>
      <c r="I7278" s="4">
        <v>42457</v>
      </c>
      <c r="J7278" s="1">
        <v>0.72361111111111109</v>
      </c>
      <c r="K7278" s="1">
        <v>9.3750000000000007E-4</v>
      </c>
      <c r="L7278" s="1" t="str">
        <f t="shared" si="453"/>
        <v>Monday</v>
      </c>
      <c r="M7278" t="str">
        <f t="shared" si="452"/>
        <v>March</v>
      </c>
      <c r="N7278" s="2" t="str">
        <f t="shared" si="454"/>
        <v>Afternoon</v>
      </c>
      <c r="O7278" s="2">
        <v>42457.723611111112</v>
      </c>
      <c r="P7278">
        <v>1107967</v>
      </c>
      <c r="Q7278" t="str">
        <f t="shared" si="455"/>
        <v>Kids</v>
      </c>
    </row>
    <row r="7279" spans="1:17" x14ac:dyDescent="0.3">
      <c r="A7279">
        <v>772784</v>
      </c>
      <c r="B7279" t="str">
        <f>VLOOKUP($A7279,'[1]User Profiles'!$A:$I,2,FALSE)</f>
        <v>Royal </v>
      </c>
      <c r="C7279" t="str">
        <f>VLOOKUP($A7279,'[1]User Profiles'!$A:$I,3,FALSE)</f>
        <v>Mosser</v>
      </c>
      <c r="D7279" t="str">
        <f>VLOOKUP($A7279,'[1]User Profiles'!$A:$I,5,FALSE)</f>
        <v>male</v>
      </c>
      <c r="E7279" t="str">
        <f>VLOOKUP($A7279,'[1]User Profiles'!$A:$I,6,FALSE)</f>
        <v>None</v>
      </c>
      <c r="F7279">
        <f>VLOOKUP($A7279,'[1]User Profiles'!$A:$I,7,FALSE)</f>
        <v>25</v>
      </c>
      <c r="G7279" t="str">
        <f>VLOOKUP($A7279,'[1]User Profiles'!$A:$I,8,FALSE)</f>
        <v>Kwazulu Natal</v>
      </c>
      <c r="H7279" t="s">
        <v>20</v>
      </c>
      <c r="I7279" s="4">
        <v>42419</v>
      </c>
      <c r="J7279" s="1">
        <v>0.72361111111111109</v>
      </c>
      <c r="K7279" s="1">
        <v>4.6296296296296293E-4</v>
      </c>
      <c r="L7279" s="1" t="str">
        <f t="shared" si="453"/>
        <v>Friday</v>
      </c>
      <c r="M7279" t="str">
        <f t="shared" si="452"/>
        <v>February</v>
      </c>
      <c r="N7279" s="2" t="str">
        <f t="shared" si="454"/>
        <v>Afternoon</v>
      </c>
      <c r="O7279" s="2">
        <v>42419.723611111112</v>
      </c>
      <c r="P7279">
        <v>772784</v>
      </c>
      <c r="Q7279" t="str">
        <f t="shared" si="455"/>
        <v>Other</v>
      </c>
    </row>
    <row r="7280" spans="1:17" x14ac:dyDescent="0.3">
      <c r="A7280">
        <v>810110</v>
      </c>
      <c r="B7280" t="str">
        <f>VLOOKUP($A7280,'[1]User Profiles'!$A:$I,2,FALSE)</f>
        <v>Hyman </v>
      </c>
      <c r="C7280" t="str">
        <f>VLOOKUP($A7280,'[1]User Profiles'!$A:$I,3,FALSE)</f>
        <v>Borelli</v>
      </c>
      <c r="D7280" t="str">
        <f>VLOOKUP($A7280,'[1]User Profiles'!$A:$I,5,FALSE)</f>
        <v>male</v>
      </c>
      <c r="E7280" t="str">
        <f>VLOOKUP($A7280,'[1]User Profiles'!$A:$I,6,FALSE)</f>
        <v>black</v>
      </c>
      <c r="F7280">
        <f>VLOOKUP($A7280,'[1]User Profiles'!$A:$I,7,FALSE)</f>
        <v>51</v>
      </c>
      <c r="G7280" t="str">
        <f>VLOOKUP($A7280,'[1]User Profiles'!$A:$I,8,FALSE)</f>
        <v>Gauteng</v>
      </c>
      <c r="H7280" t="s">
        <v>20</v>
      </c>
      <c r="I7280" s="4">
        <v>42391</v>
      </c>
      <c r="J7280" s="1">
        <v>0.72361111111111109</v>
      </c>
      <c r="K7280" s="1">
        <v>0</v>
      </c>
      <c r="L7280" s="1" t="str">
        <f t="shared" si="453"/>
        <v>Friday</v>
      </c>
      <c r="M7280" t="str">
        <f t="shared" si="452"/>
        <v>January</v>
      </c>
      <c r="N7280" s="2" t="str">
        <f t="shared" si="454"/>
        <v>Afternoon</v>
      </c>
      <c r="O7280" s="2">
        <v>42391.723611111112</v>
      </c>
      <c r="P7280">
        <v>810110</v>
      </c>
      <c r="Q7280" t="str">
        <f t="shared" si="455"/>
        <v>Other</v>
      </c>
    </row>
    <row r="7281" spans="1:17" x14ac:dyDescent="0.3">
      <c r="A7281">
        <v>893649</v>
      </c>
      <c r="B7281" t="str">
        <f>VLOOKUP($A7281,'[1]User Profiles'!$A:$I,2,FALSE)</f>
        <v>Wilton </v>
      </c>
      <c r="C7281" t="str">
        <f>VLOOKUP($A7281,'[1]User Profiles'!$A:$I,3,FALSE)</f>
        <v>Gettys</v>
      </c>
      <c r="D7281" t="str">
        <f>VLOOKUP($A7281,'[1]User Profiles'!$A:$I,5,FALSE)</f>
        <v>male</v>
      </c>
      <c r="E7281" t="str">
        <f>VLOOKUP($A7281,'[1]User Profiles'!$A:$I,6,FALSE)</f>
        <v>black</v>
      </c>
      <c r="F7281">
        <f>VLOOKUP($A7281,'[1]User Profiles'!$A:$I,7,FALSE)</f>
        <v>40</v>
      </c>
      <c r="G7281" t="str">
        <f>VLOOKUP($A7281,'[1]User Profiles'!$A:$I,8,FALSE)</f>
        <v>Mpumalanga</v>
      </c>
      <c r="H7281" t="s">
        <v>23</v>
      </c>
      <c r="I7281" s="4">
        <v>42457</v>
      </c>
      <c r="J7281" s="1">
        <v>0.72361111111111109</v>
      </c>
      <c r="K7281" s="1">
        <v>3.2986111111111107E-4</v>
      </c>
      <c r="L7281" s="1" t="str">
        <f t="shared" si="453"/>
        <v>Monday</v>
      </c>
      <c r="M7281" t="str">
        <f t="shared" si="452"/>
        <v>March</v>
      </c>
      <c r="N7281" s="2" t="str">
        <f t="shared" si="454"/>
        <v>Afternoon</v>
      </c>
      <c r="O7281" s="2">
        <v>42457.723611111112</v>
      </c>
      <c r="P7281">
        <v>893649</v>
      </c>
      <c r="Q7281" t="str">
        <f t="shared" si="455"/>
        <v>Entertainment</v>
      </c>
    </row>
    <row r="7282" spans="1:17" x14ac:dyDescent="0.3">
      <c r="A7282">
        <v>2204805</v>
      </c>
      <c r="B7282" t="str">
        <f>VLOOKUP($A7282,'[1]User Profiles'!$A:$I,2,FALSE)</f>
        <v>Hugh</v>
      </c>
      <c r="C7282" t="str">
        <f>VLOOKUP($A7282,'[1]User Profiles'!$A:$I,3,FALSE)</f>
        <v>Paradis</v>
      </c>
      <c r="D7282" t="str">
        <f>VLOOKUP($A7282,'[1]User Profiles'!$A:$I,5,FALSE)</f>
        <v>male</v>
      </c>
      <c r="E7282" t="str">
        <f>VLOOKUP($A7282,'[1]User Profiles'!$A:$I,6,FALSE)</f>
        <v>indian_asian</v>
      </c>
      <c r="F7282">
        <f>VLOOKUP($A7282,'[1]User Profiles'!$A:$I,7,FALSE)</f>
        <v>33</v>
      </c>
      <c r="G7282" t="str">
        <f>VLOOKUP($A7282,'[1]User Profiles'!$A:$I,8,FALSE)</f>
        <v>Limpopo</v>
      </c>
      <c r="H7282" t="s">
        <v>20</v>
      </c>
      <c r="I7282" s="4">
        <v>42419</v>
      </c>
      <c r="J7282" s="1">
        <v>0.72361111111111109</v>
      </c>
      <c r="K7282" s="1">
        <v>6.2500000000000001E-4</v>
      </c>
      <c r="L7282" s="1" t="str">
        <f t="shared" si="453"/>
        <v>Friday</v>
      </c>
      <c r="M7282" t="str">
        <f t="shared" si="452"/>
        <v>February</v>
      </c>
      <c r="N7282" s="2" t="str">
        <f t="shared" si="454"/>
        <v>Afternoon</v>
      </c>
      <c r="O7282" s="2">
        <v>42419.723611111112</v>
      </c>
      <c r="P7282">
        <v>2204805</v>
      </c>
      <c r="Q7282" t="str">
        <f t="shared" si="455"/>
        <v>Other</v>
      </c>
    </row>
    <row r="7283" spans="1:17" x14ac:dyDescent="0.3">
      <c r="A7283">
        <v>941112</v>
      </c>
      <c r="B7283" t="str">
        <f>VLOOKUP($A7283,'[1]User Profiles'!$A:$I,2,FALSE)</f>
        <v>Romeo </v>
      </c>
      <c r="C7283" t="str">
        <f>VLOOKUP($A7283,'[1]User Profiles'!$A:$I,3,FALSE)</f>
        <v>Woolard</v>
      </c>
      <c r="D7283" t="str">
        <f>VLOOKUP($A7283,'[1]User Profiles'!$A:$I,5,FALSE)</f>
        <v>male</v>
      </c>
      <c r="E7283" t="str">
        <f>VLOOKUP($A7283,'[1]User Profiles'!$A:$I,6,FALSE)</f>
        <v>black</v>
      </c>
      <c r="F7283">
        <f>VLOOKUP($A7283,'[1]User Profiles'!$A:$I,7,FALSE)</f>
        <v>38</v>
      </c>
      <c r="G7283" t="str">
        <f>VLOOKUP($A7283,'[1]User Profiles'!$A:$I,8,FALSE)</f>
        <v>Mpumalanga</v>
      </c>
      <c r="H7283" t="s">
        <v>20</v>
      </c>
      <c r="I7283" s="4">
        <v>42442</v>
      </c>
      <c r="J7283" s="1">
        <v>0.72361111111111109</v>
      </c>
      <c r="K7283" s="1">
        <v>6.1805555555555563E-3</v>
      </c>
      <c r="L7283" s="1" t="str">
        <f t="shared" si="453"/>
        <v>Sunday</v>
      </c>
      <c r="M7283" t="str">
        <f t="shared" si="452"/>
        <v>March</v>
      </c>
      <c r="N7283" s="2" t="str">
        <f t="shared" si="454"/>
        <v>Afternoon</v>
      </c>
      <c r="O7283" s="2">
        <v>42442.723611111112</v>
      </c>
      <c r="P7283">
        <v>941112</v>
      </c>
      <c r="Q7283" t="str">
        <f t="shared" si="455"/>
        <v>Other</v>
      </c>
    </row>
    <row r="7284" spans="1:17" x14ac:dyDescent="0.3">
      <c r="A7284">
        <v>773113</v>
      </c>
      <c r="B7284" t="str">
        <f>VLOOKUP($A7284,'[1]User Profiles'!$A:$I,2,FALSE)</f>
        <v>Art </v>
      </c>
      <c r="C7284" t="str">
        <f>VLOOKUP($A7284,'[1]User Profiles'!$A:$I,3,FALSE)</f>
        <v>Martello</v>
      </c>
      <c r="D7284" t="str">
        <f>VLOOKUP($A7284,'[1]User Profiles'!$A:$I,5,FALSE)</f>
        <v>male</v>
      </c>
      <c r="E7284" t="str">
        <f>VLOOKUP($A7284,'[1]User Profiles'!$A:$I,6,FALSE)</f>
        <v>black</v>
      </c>
      <c r="F7284">
        <f>VLOOKUP($A7284,'[1]User Profiles'!$A:$I,7,FALSE)</f>
        <v>28</v>
      </c>
      <c r="G7284" t="str">
        <f>VLOOKUP($A7284,'[1]User Profiles'!$A:$I,8,FALSE)</f>
        <v>Kwazulu Natal</v>
      </c>
      <c r="H7284" t="s">
        <v>22</v>
      </c>
      <c r="I7284" s="4">
        <v>42403</v>
      </c>
      <c r="J7284" s="1">
        <v>0.72361111111111109</v>
      </c>
      <c r="K7284" s="1">
        <v>0</v>
      </c>
      <c r="L7284" s="1" t="str">
        <f t="shared" si="453"/>
        <v>Wednesday</v>
      </c>
      <c r="M7284" t="str">
        <f t="shared" si="452"/>
        <v>February</v>
      </c>
      <c r="N7284" s="2" t="str">
        <f t="shared" si="454"/>
        <v>Afternoon</v>
      </c>
      <c r="O7284" s="2">
        <v>42403.723611111112</v>
      </c>
      <c r="P7284">
        <v>773113</v>
      </c>
      <c r="Q7284" t="str">
        <f t="shared" si="455"/>
        <v>Kids</v>
      </c>
    </row>
    <row r="7285" spans="1:17" x14ac:dyDescent="0.3">
      <c r="A7285">
        <v>794762</v>
      </c>
      <c r="B7285" t="str">
        <f>VLOOKUP($A7285,'[1]User Profiles'!$A:$I,2,FALSE)</f>
        <v>Brendan </v>
      </c>
      <c r="C7285" t="str">
        <f>VLOOKUP($A7285,'[1]User Profiles'!$A:$I,3,FALSE)</f>
        <v>Mina</v>
      </c>
      <c r="D7285" t="str">
        <f>VLOOKUP($A7285,'[1]User Profiles'!$A:$I,5,FALSE)</f>
        <v>male</v>
      </c>
      <c r="E7285" t="str">
        <f>VLOOKUP($A7285,'[1]User Profiles'!$A:$I,6,FALSE)</f>
        <v>None</v>
      </c>
      <c r="F7285">
        <f>VLOOKUP($A7285,'[1]User Profiles'!$A:$I,7,FALSE)</f>
        <v>42</v>
      </c>
      <c r="G7285" t="str">
        <f>VLOOKUP($A7285,'[1]User Profiles'!$A:$I,8,FALSE)</f>
        <v>Gauteng</v>
      </c>
      <c r="H7285" t="s">
        <v>29</v>
      </c>
      <c r="I7285" s="4">
        <v>42415</v>
      </c>
      <c r="J7285" s="1">
        <v>0.72361111111111109</v>
      </c>
      <c r="K7285" s="1">
        <v>2.5173611111111113E-3</v>
      </c>
      <c r="L7285" s="1" t="str">
        <f t="shared" si="453"/>
        <v>Monday</v>
      </c>
      <c r="M7285" t="str">
        <f t="shared" si="452"/>
        <v>February</v>
      </c>
      <c r="N7285" s="2" t="str">
        <f t="shared" si="454"/>
        <v>Afternoon</v>
      </c>
      <c r="O7285" s="2">
        <v>42415.723611111112</v>
      </c>
      <c r="P7285">
        <v>794762</v>
      </c>
      <c r="Q7285" t="str">
        <f t="shared" si="455"/>
        <v>Entertainment</v>
      </c>
    </row>
    <row r="7286" spans="1:17" x14ac:dyDescent="0.3">
      <c r="A7286">
        <v>810594</v>
      </c>
      <c r="B7286" t="str">
        <f>VLOOKUP($A7286,'[1]User Profiles'!$A:$I,2,FALSE)</f>
        <v>Cody </v>
      </c>
      <c r="C7286" t="str">
        <f>VLOOKUP($A7286,'[1]User Profiles'!$A:$I,3,FALSE)</f>
        <v>Caves</v>
      </c>
      <c r="D7286" t="str">
        <f>VLOOKUP($A7286,'[1]User Profiles'!$A:$I,5,FALSE)</f>
        <v>male</v>
      </c>
      <c r="E7286" t="str">
        <f>VLOOKUP($A7286,'[1]User Profiles'!$A:$I,6,FALSE)</f>
        <v>coloured</v>
      </c>
      <c r="F7286">
        <f>VLOOKUP($A7286,'[1]User Profiles'!$A:$I,7,FALSE)</f>
        <v>31</v>
      </c>
      <c r="G7286" t="str">
        <f>VLOOKUP($A7286,'[1]User Profiles'!$A:$I,8,FALSE)</f>
        <v>Western Cape</v>
      </c>
      <c r="H7286" t="s">
        <v>20</v>
      </c>
      <c r="I7286" s="4">
        <v>42398</v>
      </c>
      <c r="J7286" s="1">
        <v>0.72361111111111109</v>
      </c>
      <c r="K7286" s="1">
        <v>6.2268518518518515E-3</v>
      </c>
      <c r="L7286" s="1" t="str">
        <f t="shared" si="453"/>
        <v>Friday</v>
      </c>
      <c r="M7286" t="str">
        <f t="shared" si="452"/>
        <v>January</v>
      </c>
      <c r="N7286" s="2" t="str">
        <f t="shared" si="454"/>
        <v>Afternoon</v>
      </c>
      <c r="O7286" s="2">
        <v>42398.723611111112</v>
      </c>
      <c r="P7286">
        <v>810594</v>
      </c>
      <c r="Q7286" t="str">
        <f t="shared" si="455"/>
        <v>Other</v>
      </c>
    </row>
    <row r="7287" spans="1:17" x14ac:dyDescent="0.3">
      <c r="A7287">
        <v>773413</v>
      </c>
      <c r="B7287" t="str">
        <f>VLOOKUP($A7287,'[1]User Profiles'!$A:$I,2,FALSE)</f>
        <v>Kyle </v>
      </c>
      <c r="C7287" t="str">
        <f>VLOOKUP($A7287,'[1]User Profiles'!$A:$I,3,FALSE)</f>
        <v>Woolard</v>
      </c>
      <c r="D7287" t="str">
        <f>VLOOKUP($A7287,'[1]User Profiles'!$A:$I,5,FALSE)</f>
        <v>male</v>
      </c>
      <c r="E7287" t="str">
        <f>VLOOKUP($A7287,'[1]User Profiles'!$A:$I,6,FALSE)</f>
        <v>black</v>
      </c>
      <c r="F7287">
        <f>VLOOKUP($A7287,'[1]User Profiles'!$A:$I,7,FALSE)</f>
        <v>21</v>
      </c>
      <c r="G7287" t="str">
        <f>VLOOKUP($A7287,'[1]User Profiles'!$A:$I,8,FALSE)</f>
        <v>Gauteng</v>
      </c>
      <c r="H7287" t="s">
        <v>23</v>
      </c>
      <c r="I7287" s="4">
        <v>42395</v>
      </c>
      <c r="J7287" s="1">
        <v>0.72361111111111109</v>
      </c>
      <c r="K7287" s="1">
        <v>2.8124999999999995E-3</v>
      </c>
      <c r="L7287" s="1" t="str">
        <f t="shared" si="453"/>
        <v>Tuesday</v>
      </c>
      <c r="M7287" t="str">
        <f t="shared" si="452"/>
        <v>January</v>
      </c>
      <c r="N7287" s="2" t="str">
        <f t="shared" si="454"/>
        <v>Afternoon</v>
      </c>
      <c r="O7287" s="2">
        <v>42395.723611111112</v>
      </c>
      <c r="P7287">
        <v>773413</v>
      </c>
      <c r="Q7287" t="str">
        <f t="shared" si="455"/>
        <v>Entertainment</v>
      </c>
    </row>
    <row r="7288" spans="1:17" x14ac:dyDescent="0.3">
      <c r="A7288">
        <v>810681</v>
      </c>
      <c r="B7288" t="str">
        <f>VLOOKUP($A7288,'[1]User Profiles'!$A:$I,2,FALSE)</f>
        <v>Cory </v>
      </c>
      <c r="C7288" t="str">
        <f>VLOOKUP($A7288,'[1]User Profiles'!$A:$I,3,FALSE)</f>
        <v>Mcclaine</v>
      </c>
      <c r="D7288" t="str">
        <f>VLOOKUP($A7288,'[1]User Profiles'!$A:$I,5,FALSE)</f>
        <v>male</v>
      </c>
      <c r="E7288" t="str">
        <f>VLOOKUP($A7288,'[1]User Profiles'!$A:$I,6,FALSE)</f>
        <v>black</v>
      </c>
      <c r="F7288">
        <f>VLOOKUP($A7288,'[1]User Profiles'!$A:$I,7,FALSE)</f>
        <v>31</v>
      </c>
      <c r="G7288" t="str">
        <f>VLOOKUP($A7288,'[1]User Profiles'!$A:$I,8,FALSE)</f>
        <v>Gauteng</v>
      </c>
      <c r="H7288" t="s">
        <v>23</v>
      </c>
      <c r="I7288" s="4">
        <v>42426</v>
      </c>
      <c r="J7288" s="1">
        <v>0.72361111111111109</v>
      </c>
      <c r="K7288" s="1">
        <v>3.8310185185185183E-3</v>
      </c>
      <c r="L7288" s="1" t="str">
        <f t="shared" si="453"/>
        <v>Friday</v>
      </c>
      <c r="M7288" t="str">
        <f t="shared" si="452"/>
        <v>February</v>
      </c>
      <c r="N7288" s="2" t="str">
        <f t="shared" si="454"/>
        <v>Afternoon</v>
      </c>
      <c r="O7288" s="2">
        <v>42426.723611111112</v>
      </c>
      <c r="P7288">
        <v>810681</v>
      </c>
      <c r="Q7288" t="str">
        <f t="shared" si="455"/>
        <v>Entertainment</v>
      </c>
    </row>
    <row r="7289" spans="1:17" x14ac:dyDescent="0.3">
      <c r="A7289">
        <v>939659</v>
      </c>
      <c r="B7289" t="str">
        <f>VLOOKUP($A7289,'[1]User Profiles'!$A:$I,2,FALSE)</f>
        <v>Art </v>
      </c>
      <c r="C7289" t="str">
        <f>VLOOKUP($A7289,'[1]User Profiles'!$A:$I,3,FALSE)</f>
        <v>Mccollum</v>
      </c>
      <c r="D7289" t="str">
        <f>VLOOKUP($A7289,'[1]User Profiles'!$A:$I,5,FALSE)</f>
        <v>male</v>
      </c>
      <c r="E7289" t="str">
        <f>VLOOKUP($A7289,'[1]User Profiles'!$A:$I,6,FALSE)</f>
        <v>black</v>
      </c>
      <c r="F7289">
        <f>VLOOKUP($A7289,'[1]User Profiles'!$A:$I,7,FALSE)</f>
        <v>21</v>
      </c>
      <c r="G7289" t="str">
        <f>VLOOKUP($A7289,'[1]User Profiles'!$A:$I,8,FALSE)</f>
        <v>Limpopo</v>
      </c>
      <c r="H7289" t="s">
        <v>22</v>
      </c>
      <c r="I7289" s="4">
        <v>42449</v>
      </c>
      <c r="J7289" s="1">
        <v>0.72430555555555554</v>
      </c>
      <c r="K7289" s="1">
        <v>5.1736111111111115E-3</v>
      </c>
      <c r="L7289" s="1" t="str">
        <f t="shared" si="453"/>
        <v>Sunday</v>
      </c>
      <c r="M7289" t="str">
        <f t="shared" si="452"/>
        <v>March</v>
      </c>
      <c r="N7289" s="2" t="str">
        <f t="shared" si="454"/>
        <v>Afternoon</v>
      </c>
      <c r="O7289" s="2">
        <v>42449.724305555559</v>
      </c>
      <c r="P7289">
        <v>939659</v>
      </c>
      <c r="Q7289" t="str">
        <f t="shared" si="455"/>
        <v>Kids</v>
      </c>
    </row>
    <row r="7290" spans="1:17" x14ac:dyDescent="0.3">
      <c r="A7290">
        <v>892844</v>
      </c>
      <c r="B7290" t="str">
        <f>VLOOKUP($A7290,'[1]User Profiles'!$A:$I,2,FALSE)</f>
        <v>Lloyd </v>
      </c>
      <c r="C7290" t="str">
        <f>VLOOKUP($A7290,'[1]User Profiles'!$A:$I,3,FALSE)</f>
        <v>Luthy</v>
      </c>
      <c r="D7290" t="str">
        <f>VLOOKUP($A7290,'[1]User Profiles'!$A:$I,5,FALSE)</f>
        <v>male</v>
      </c>
      <c r="E7290" t="str">
        <f>VLOOKUP($A7290,'[1]User Profiles'!$A:$I,6,FALSE)</f>
        <v>white</v>
      </c>
      <c r="F7290">
        <f>VLOOKUP($A7290,'[1]User Profiles'!$A:$I,7,FALSE)</f>
        <v>29</v>
      </c>
      <c r="G7290" t="str">
        <f>VLOOKUP($A7290,'[1]User Profiles'!$A:$I,8,FALSE)</f>
        <v>Gauteng</v>
      </c>
      <c r="H7290" t="s">
        <v>17</v>
      </c>
      <c r="I7290" s="4">
        <v>42448</v>
      </c>
      <c r="J7290" s="1">
        <v>0.72430555555555554</v>
      </c>
      <c r="K7290" s="1">
        <v>1.0763888888888891E-3</v>
      </c>
      <c r="L7290" s="1" t="str">
        <f t="shared" si="453"/>
        <v>Saturday</v>
      </c>
      <c r="M7290" t="str">
        <f t="shared" si="452"/>
        <v>March</v>
      </c>
      <c r="N7290" s="2" t="str">
        <f t="shared" si="454"/>
        <v>Afternoon</v>
      </c>
      <c r="O7290" s="2">
        <v>42448.724305555559</v>
      </c>
      <c r="P7290">
        <v>892844</v>
      </c>
      <c r="Q7290" t="str">
        <f t="shared" si="455"/>
        <v>Other</v>
      </c>
    </row>
    <row r="7291" spans="1:17" x14ac:dyDescent="0.3">
      <c r="A7291">
        <v>866847</v>
      </c>
      <c r="B7291" t="str">
        <f>VLOOKUP($A7291,'[1]User Profiles'!$A:$I,2,FALSE)</f>
        <v>Wilton </v>
      </c>
      <c r="C7291" t="str">
        <f>VLOOKUP($A7291,'[1]User Profiles'!$A:$I,3,FALSE)</f>
        <v>Mccown</v>
      </c>
      <c r="D7291" t="str">
        <f>VLOOKUP($A7291,'[1]User Profiles'!$A:$I,5,FALSE)</f>
        <v>male</v>
      </c>
      <c r="E7291" t="str">
        <f>VLOOKUP($A7291,'[1]User Profiles'!$A:$I,6,FALSE)</f>
        <v>None</v>
      </c>
      <c r="F7291">
        <f>VLOOKUP($A7291,'[1]User Profiles'!$A:$I,7,FALSE)</f>
        <v>19</v>
      </c>
      <c r="G7291" t="str">
        <f>VLOOKUP($A7291,'[1]User Profiles'!$A:$I,8,FALSE)</f>
        <v>Gauteng</v>
      </c>
      <c r="H7291" t="s">
        <v>20</v>
      </c>
      <c r="I7291" s="4">
        <v>42441</v>
      </c>
      <c r="J7291" s="1">
        <v>0.72430555555555554</v>
      </c>
      <c r="K7291" s="1">
        <v>2.3148148148148146E-4</v>
      </c>
      <c r="L7291" s="1" t="str">
        <f t="shared" si="453"/>
        <v>Saturday</v>
      </c>
      <c r="M7291" t="str">
        <f t="shared" si="452"/>
        <v>March</v>
      </c>
      <c r="N7291" s="2" t="str">
        <f t="shared" si="454"/>
        <v>Afternoon</v>
      </c>
      <c r="O7291" s="2">
        <v>42441.724305555559</v>
      </c>
      <c r="P7291">
        <v>866847</v>
      </c>
      <c r="Q7291" t="str">
        <f t="shared" si="455"/>
        <v>Other</v>
      </c>
    </row>
    <row r="7292" spans="1:17" x14ac:dyDescent="0.3">
      <c r="A7292">
        <v>215723</v>
      </c>
      <c r="B7292" t="str">
        <f>VLOOKUP($A7292,'[1]User Profiles'!$A:$I,2,FALSE)</f>
        <v>None</v>
      </c>
      <c r="C7292" t="str">
        <f>VLOOKUP($A7292,'[1]User Profiles'!$A:$I,3,FALSE)</f>
        <v>None</v>
      </c>
      <c r="D7292" t="str">
        <f>VLOOKUP($A7292,'[1]User Profiles'!$A:$I,5,FALSE)</f>
        <v>None</v>
      </c>
      <c r="E7292" t="str">
        <f>VLOOKUP($A7292,'[1]User Profiles'!$A:$I,6,FALSE)</f>
        <v>None</v>
      </c>
      <c r="F7292">
        <f>VLOOKUP($A7292,'[1]User Profiles'!$A:$I,7,FALSE)</f>
        <v>0</v>
      </c>
      <c r="G7292" t="str">
        <f>VLOOKUP($A7292,'[1]User Profiles'!$A:$I,8,FALSE)</f>
        <v>None</v>
      </c>
      <c r="H7292" t="s">
        <v>25</v>
      </c>
      <c r="I7292" s="4">
        <v>42379</v>
      </c>
      <c r="J7292" s="1">
        <v>0.72430555555555554</v>
      </c>
      <c r="K7292" s="1">
        <v>0</v>
      </c>
      <c r="L7292" s="1" t="str">
        <f t="shared" si="453"/>
        <v>Sunday</v>
      </c>
      <c r="M7292" t="str">
        <f t="shared" si="452"/>
        <v>January</v>
      </c>
      <c r="N7292" s="2" t="str">
        <f t="shared" si="454"/>
        <v>Afternoon</v>
      </c>
      <c r="O7292" s="2">
        <v>42379.724305555559</v>
      </c>
      <c r="P7292">
        <v>212439</v>
      </c>
      <c r="Q7292" t="str">
        <f t="shared" si="455"/>
        <v>Sports</v>
      </c>
    </row>
    <row r="7293" spans="1:17" x14ac:dyDescent="0.3">
      <c r="A7293">
        <v>893287</v>
      </c>
      <c r="B7293" t="str">
        <f>VLOOKUP($A7293,'[1]User Profiles'!$A:$I,2,FALSE)</f>
        <v>Romeo </v>
      </c>
      <c r="C7293" t="str">
        <f>VLOOKUP($A7293,'[1]User Profiles'!$A:$I,3,FALSE)</f>
        <v>Deblois</v>
      </c>
      <c r="D7293" t="str">
        <f>VLOOKUP($A7293,'[1]User Profiles'!$A:$I,5,FALSE)</f>
        <v>male</v>
      </c>
      <c r="E7293" t="str">
        <f>VLOOKUP($A7293,'[1]User Profiles'!$A:$I,6,FALSE)</f>
        <v>black</v>
      </c>
      <c r="F7293">
        <f>VLOOKUP($A7293,'[1]User Profiles'!$A:$I,7,FALSE)</f>
        <v>36</v>
      </c>
      <c r="G7293" t="str">
        <f>VLOOKUP($A7293,'[1]User Profiles'!$A:$I,8,FALSE)</f>
        <v>Limpopo</v>
      </c>
      <c r="H7293" t="s">
        <v>23</v>
      </c>
      <c r="I7293" s="4">
        <v>42456</v>
      </c>
      <c r="J7293" s="1">
        <v>0.72430555555555554</v>
      </c>
      <c r="K7293" s="1">
        <v>3.6458333333333335E-4</v>
      </c>
      <c r="L7293" s="1" t="str">
        <f t="shared" si="453"/>
        <v>Sunday</v>
      </c>
      <c r="M7293" t="str">
        <f t="shared" si="452"/>
        <v>March</v>
      </c>
      <c r="N7293" s="2" t="str">
        <f t="shared" si="454"/>
        <v>Afternoon</v>
      </c>
      <c r="O7293" s="2">
        <v>42456.724305555559</v>
      </c>
      <c r="P7293">
        <v>893287</v>
      </c>
      <c r="Q7293" t="str">
        <f t="shared" si="455"/>
        <v>Entertainment</v>
      </c>
    </row>
    <row r="7294" spans="1:17" x14ac:dyDescent="0.3">
      <c r="A7294">
        <v>804404</v>
      </c>
      <c r="B7294" t="str">
        <f>VLOOKUP($A7294,'[1]User Profiles'!$A:$I,2,FALSE)</f>
        <v>Stefan </v>
      </c>
      <c r="C7294" t="str">
        <f>VLOOKUP($A7294,'[1]User Profiles'!$A:$I,3,FALSE)</f>
        <v>Woolard</v>
      </c>
      <c r="D7294" t="str">
        <f>VLOOKUP($A7294,'[1]User Profiles'!$A:$I,5,FALSE)</f>
        <v>male</v>
      </c>
      <c r="E7294" t="str">
        <f>VLOOKUP($A7294,'[1]User Profiles'!$A:$I,6,FALSE)</f>
        <v>black</v>
      </c>
      <c r="F7294">
        <f>VLOOKUP($A7294,'[1]User Profiles'!$A:$I,7,FALSE)</f>
        <v>33</v>
      </c>
      <c r="G7294" t="str">
        <f>VLOOKUP($A7294,'[1]User Profiles'!$A:$I,8,FALSE)</f>
        <v>Mpumalanga</v>
      </c>
      <c r="H7294" t="s">
        <v>20</v>
      </c>
      <c r="I7294" s="4">
        <v>42441</v>
      </c>
      <c r="J7294" s="1">
        <v>0.72430555555555554</v>
      </c>
      <c r="K7294" s="1">
        <v>0</v>
      </c>
      <c r="L7294" s="1" t="str">
        <f t="shared" si="453"/>
        <v>Saturday</v>
      </c>
      <c r="M7294" t="str">
        <f t="shared" si="452"/>
        <v>March</v>
      </c>
      <c r="N7294" s="2" t="str">
        <f t="shared" si="454"/>
        <v>Afternoon</v>
      </c>
      <c r="O7294" s="2">
        <v>42441.724305555559</v>
      </c>
      <c r="P7294">
        <v>804404</v>
      </c>
      <c r="Q7294" t="str">
        <f t="shared" si="455"/>
        <v>Other</v>
      </c>
    </row>
    <row r="7295" spans="1:17" x14ac:dyDescent="0.3">
      <c r="A7295">
        <v>940895</v>
      </c>
      <c r="B7295" t="str">
        <f>VLOOKUP($A7295,'[1]User Profiles'!$A:$I,2,FALSE)</f>
        <v>Rebekah </v>
      </c>
      <c r="C7295" t="str">
        <f>VLOOKUP($A7295,'[1]User Profiles'!$A:$I,3,FALSE)</f>
        <v>Paradis</v>
      </c>
      <c r="D7295" t="str">
        <f>VLOOKUP($A7295,'[1]User Profiles'!$A:$I,5,FALSE)</f>
        <v>female</v>
      </c>
      <c r="E7295" t="str">
        <f>VLOOKUP($A7295,'[1]User Profiles'!$A:$I,6,FALSE)</f>
        <v>None</v>
      </c>
      <c r="F7295">
        <f>VLOOKUP($A7295,'[1]User Profiles'!$A:$I,7,FALSE)</f>
        <v>34</v>
      </c>
      <c r="G7295" t="str">
        <f>VLOOKUP($A7295,'[1]User Profiles'!$A:$I,8,FALSE)</f>
        <v>Gauteng</v>
      </c>
      <c r="H7295" t="s">
        <v>22</v>
      </c>
      <c r="I7295" s="4">
        <v>42433</v>
      </c>
      <c r="J7295" s="1">
        <v>0.72430555555555554</v>
      </c>
      <c r="K7295" s="1">
        <v>1.9675925925925926E-4</v>
      </c>
      <c r="L7295" s="1" t="str">
        <f t="shared" si="453"/>
        <v>Friday</v>
      </c>
      <c r="M7295" t="str">
        <f t="shared" si="452"/>
        <v>March</v>
      </c>
      <c r="N7295" s="2" t="str">
        <f t="shared" si="454"/>
        <v>Afternoon</v>
      </c>
      <c r="O7295" s="2">
        <v>42433.724305555559</v>
      </c>
      <c r="P7295">
        <v>940895</v>
      </c>
      <c r="Q7295" t="str">
        <f t="shared" si="455"/>
        <v>Kids</v>
      </c>
    </row>
    <row r="7296" spans="1:17" x14ac:dyDescent="0.3">
      <c r="A7296">
        <v>778034</v>
      </c>
      <c r="B7296" t="str">
        <f>VLOOKUP($A7296,'[1]User Profiles'!$A:$I,2,FALSE)</f>
        <v>Emerson </v>
      </c>
      <c r="C7296" t="str">
        <f>VLOOKUP($A7296,'[1]User Profiles'!$A:$I,3,FALSE)</f>
        <v>Mina</v>
      </c>
      <c r="D7296" t="str">
        <f>VLOOKUP($A7296,'[1]User Profiles'!$A:$I,5,FALSE)</f>
        <v>male</v>
      </c>
      <c r="E7296" t="str">
        <f>VLOOKUP($A7296,'[1]User Profiles'!$A:$I,6,FALSE)</f>
        <v>black</v>
      </c>
      <c r="F7296">
        <f>VLOOKUP($A7296,'[1]User Profiles'!$A:$I,7,FALSE)</f>
        <v>32</v>
      </c>
      <c r="G7296" t="str">
        <f>VLOOKUP($A7296,'[1]User Profiles'!$A:$I,8,FALSE)</f>
        <v>Gauteng</v>
      </c>
      <c r="H7296" t="s">
        <v>23</v>
      </c>
      <c r="I7296" s="4">
        <v>42400</v>
      </c>
      <c r="J7296" s="1">
        <v>0.72430555555555554</v>
      </c>
      <c r="K7296" s="1">
        <v>3.5416666666666665E-3</v>
      </c>
      <c r="L7296" s="1" t="str">
        <f t="shared" si="453"/>
        <v>Sunday</v>
      </c>
      <c r="M7296" t="str">
        <f t="shared" si="452"/>
        <v>January</v>
      </c>
      <c r="N7296" s="2" t="str">
        <f t="shared" si="454"/>
        <v>Afternoon</v>
      </c>
      <c r="O7296" s="2">
        <v>42400.724305555559</v>
      </c>
      <c r="P7296">
        <v>778034</v>
      </c>
      <c r="Q7296" t="str">
        <f t="shared" si="455"/>
        <v>Entertainment</v>
      </c>
    </row>
    <row r="7297" spans="1:17" x14ac:dyDescent="0.3">
      <c r="A7297">
        <v>941137</v>
      </c>
      <c r="B7297" t="str">
        <f>VLOOKUP($A7297,'[1]User Profiles'!$A:$I,2,FALSE)</f>
        <v>Yong </v>
      </c>
      <c r="C7297" t="str">
        <f>VLOOKUP($A7297,'[1]User Profiles'!$A:$I,3,FALSE)</f>
        <v>Tatham</v>
      </c>
      <c r="D7297" t="str">
        <f>VLOOKUP($A7297,'[1]User Profiles'!$A:$I,5,FALSE)</f>
        <v>male</v>
      </c>
      <c r="E7297" t="str">
        <f>VLOOKUP($A7297,'[1]User Profiles'!$A:$I,6,FALSE)</f>
        <v>black</v>
      </c>
      <c r="F7297">
        <f>VLOOKUP($A7297,'[1]User Profiles'!$A:$I,7,FALSE)</f>
        <v>27</v>
      </c>
      <c r="G7297" t="str">
        <f>VLOOKUP($A7297,'[1]User Profiles'!$A:$I,8,FALSE)</f>
        <v>Gauteng</v>
      </c>
      <c r="H7297" t="s">
        <v>25</v>
      </c>
      <c r="I7297" s="4">
        <v>42456</v>
      </c>
      <c r="J7297" s="1">
        <v>0.72430555555555554</v>
      </c>
      <c r="K7297" s="1">
        <v>5.0925925925925921E-4</v>
      </c>
      <c r="L7297" s="1" t="str">
        <f t="shared" si="453"/>
        <v>Sunday</v>
      </c>
      <c r="M7297" t="str">
        <f t="shared" si="452"/>
        <v>March</v>
      </c>
      <c r="N7297" s="2" t="str">
        <f t="shared" si="454"/>
        <v>Afternoon</v>
      </c>
      <c r="O7297" s="2">
        <v>42456.724305555559</v>
      </c>
      <c r="P7297">
        <v>941137</v>
      </c>
      <c r="Q7297" t="str">
        <f t="shared" si="455"/>
        <v>Sports</v>
      </c>
    </row>
    <row r="7298" spans="1:17" x14ac:dyDescent="0.3">
      <c r="A7298">
        <v>822429</v>
      </c>
      <c r="B7298" t="str">
        <f>VLOOKUP($A7298,'[1]User Profiles'!$A:$I,2,FALSE)</f>
        <v>Samuel </v>
      </c>
      <c r="C7298" t="str">
        <f>VLOOKUP($A7298,'[1]User Profiles'!$A:$I,3,FALSE)</f>
        <v>Slane</v>
      </c>
      <c r="D7298" t="str">
        <f>VLOOKUP($A7298,'[1]User Profiles'!$A:$I,5,FALSE)</f>
        <v>male</v>
      </c>
      <c r="E7298" t="str">
        <f>VLOOKUP($A7298,'[1]User Profiles'!$A:$I,6,FALSE)</f>
        <v>black</v>
      </c>
      <c r="F7298">
        <f>VLOOKUP($A7298,'[1]User Profiles'!$A:$I,7,FALSE)</f>
        <v>9</v>
      </c>
      <c r="G7298" t="str">
        <f>VLOOKUP($A7298,'[1]User Profiles'!$A:$I,8,FALSE)</f>
        <v>Gauteng</v>
      </c>
      <c r="H7298" t="s">
        <v>19</v>
      </c>
      <c r="I7298" s="4">
        <v>42433</v>
      </c>
      <c r="J7298" s="1">
        <v>0.72430555555555554</v>
      </c>
      <c r="K7298" s="1">
        <v>8.4722222222222213E-3</v>
      </c>
      <c r="L7298" s="1" t="str">
        <f t="shared" si="453"/>
        <v>Friday</v>
      </c>
      <c r="M7298" t="str">
        <f t="shared" ref="M7298:M7361" si="456">TEXT(I7298,"mmmm")</f>
        <v>March</v>
      </c>
      <c r="N7298" s="2" t="str">
        <f t="shared" si="454"/>
        <v>Afternoon</v>
      </c>
      <c r="O7298" s="2">
        <v>42433.724305555559</v>
      </c>
      <c r="P7298">
        <v>822429</v>
      </c>
      <c r="Q7298" t="str">
        <f t="shared" si="455"/>
        <v>Entertainment</v>
      </c>
    </row>
    <row r="7299" spans="1:17" x14ac:dyDescent="0.3">
      <c r="A7299">
        <v>809081</v>
      </c>
      <c r="B7299" t="str">
        <f>VLOOKUP($A7299,'[1]User Profiles'!$A:$I,2,FALSE)</f>
        <v>Raymundo </v>
      </c>
      <c r="C7299" t="str">
        <f>VLOOKUP($A7299,'[1]User Profiles'!$A:$I,3,FALSE)</f>
        <v>Singer</v>
      </c>
      <c r="D7299" t="str">
        <f>VLOOKUP($A7299,'[1]User Profiles'!$A:$I,5,FALSE)</f>
        <v>male</v>
      </c>
      <c r="E7299" t="str">
        <f>VLOOKUP($A7299,'[1]User Profiles'!$A:$I,6,FALSE)</f>
        <v>black</v>
      </c>
      <c r="F7299">
        <f>VLOOKUP($A7299,'[1]User Profiles'!$A:$I,7,FALSE)</f>
        <v>23</v>
      </c>
      <c r="G7299" t="str">
        <f>VLOOKUP($A7299,'[1]User Profiles'!$A:$I,8,FALSE)</f>
        <v>Gauteng</v>
      </c>
      <c r="H7299" t="s">
        <v>23</v>
      </c>
      <c r="I7299" s="4">
        <v>42438</v>
      </c>
      <c r="J7299" s="1">
        <v>0.72499999999999998</v>
      </c>
      <c r="K7299" s="1">
        <v>7.5231481481481487E-5</v>
      </c>
      <c r="L7299" s="1" t="str">
        <f t="shared" ref="L7299:L7362" si="457">CHOOSE(WEEKDAY(I7299,1),"Sunday","Monday","Tuesday","Wednesday","Thursday","Friday","Saturday")</f>
        <v>Wednesday</v>
      </c>
      <c r="M7299" t="str">
        <f t="shared" si="456"/>
        <v>March</v>
      </c>
      <c r="N7299" s="2" t="str">
        <f t="shared" ref="N7299:N7362" si="458">IF(J7299 &lt; TIME(6,0,0),"Early Morning",
 IF(J7299 &lt; TIME(12,0,0),"Morning",
 IF(J7299 &lt; TIME(16,0,0),"Midday",
 IF(J7299 &lt; TIME(19,0,0),"Afternoon","Evening"))))</f>
        <v>Afternoon</v>
      </c>
      <c r="O7299" s="2">
        <v>42438.724999999999</v>
      </c>
      <c r="P7299">
        <v>809081</v>
      </c>
      <c r="Q7299" t="str">
        <f t="shared" ref="Q7299:Q7362" si="459">IF(OR(H7299="Boomerang",H7299="Cartoon Network"),"Kids",
IF(OR(H7299="Live on SuperSport",H7299="SuperSport Blitz",H7299="Wimbledon",H7299="ICC Cricket World Cup 2011"),"Sports",
IF(OR(H7299="Africa Magic",H7299="M-Net",H7299="Vuzu",H7299="Channel O",H7299="E! Entertainment"),"Entertainment",
"Other")))</f>
        <v>Entertainment</v>
      </c>
    </row>
    <row r="7300" spans="1:17" x14ac:dyDescent="0.3">
      <c r="A7300">
        <v>809245</v>
      </c>
      <c r="B7300" t="str">
        <f>VLOOKUP($A7300,'[1]User Profiles'!$A:$I,2,FALSE)</f>
        <v>Hollis </v>
      </c>
      <c r="C7300" t="str">
        <f>VLOOKUP($A7300,'[1]User Profiles'!$A:$I,3,FALSE)</f>
        <v>Pool</v>
      </c>
      <c r="D7300" t="str">
        <f>VLOOKUP($A7300,'[1]User Profiles'!$A:$I,5,FALSE)</f>
        <v>male</v>
      </c>
      <c r="E7300" t="str">
        <f>VLOOKUP($A7300,'[1]User Profiles'!$A:$I,6,FALSE)</f>
        <v>coloured</v>
      </c>
      <c r="F7300">
        <f>VLOOKUP($A7300,'[1]User Profiles'!$A:$I,7,FALSE)</f>
        <v>35</v>
      </c>
      <c r="G7300" t="str">
        <f>VLOOKUP($A7300,'[1]User Profiles'!$A:$I,8,FALSE)</f>
        <v>Western Cape</v>
      </c>
      <c r="H7300" t="s">
        <v>20</v>
      </c>
      <c r="I7300" s="4">
        <v>42453</v>
      </c>
      <c r="J7300" s="1">
        <v>0.72499999999999998</v>
      </c>
      <c r="K7300" s="1">
        <v>1.7824074074074072E-3</v>
      </c>
      <c r="L7300" s="1" t="str">
        <f t="shared" si="457"/>
        <v>Thursday</v>
      </c>
      <c r="M7300" t="str">
        <f t="shared" si="456"/>
        <v>March</v>
      </c>
      <c r="N7300" s="2" t="str">
        <f t="shared" si="458"/>
        <v>Afternoon</v>
      </c>
      <c r="O7300" s="2">
        <v>42453.724999999999</v>
      </c>
      <c r="P7300">
        <v>809245</v>
      </c>
      <c r="Q7300" t="str">
        <f t="shared" si="459"/>
        <v>Other</v>
      </c>
    </row>
    <row r="7301" spans="1:17" x14ac:dyDescent="0.3">
      <c r="A7301">
        <v>821289</v>
      </c>
      <c r="B7301" t="str">
        <f>VLOOKUP($A7301,'[1]User Profiles'!$A:$I,2,FALSE)</f>
        <v>Cody </v>
      </c>
      <c r="C7301" t="str">
        <f>VLOOKUP($A7301,'[1]User Profiles'!$A:$I,3,FALSE)</f>
        <v>Langenfeld</v>
      </c>
      <c r="D7301" t="str">
        <f>VLOOKUP($A7301,'[1]User Profiles'!$A:$I,5,FALSE)</f>
        <v>male</v>
      </c>
      <c r="E7301" t="str">
        <f>VLOOKUP($A7301,'[1]User Profiles'!$A:$I,6,FALSE)</f>
        <v>black</v>
      </c>
      <c r="F7301">
        <f>VLOOKUP($A7301,'[1]User Profiles'!$A:$I,7,FALSE)</f>
        <v>57</v>
      </c>
      <c r="G7301" t="str">
        <f>VLOOKUP($A7301,'[1]User Profiles'!$A:$I,8,FALSE)</f>
        <v>Western Cape</v>
      </c>
      <c r="H7301" t="s">
        <v>20</v>
      </c>
      <c r="I7301" s="4">
        <v>42425</v>
      </c>
      <c r="J7301" s="1">
        <v>0.72499999999999998</v>
      </c>
      <c r="K7301" s="1">
        <v>3.2407407407407406E-4</v>
      </c>
      <c r="L7301" s="1" t="str">
        <f t="shared" si="457"/>
        <v>Thursday</v>
      </c>
      <c r="M7301" t="str">
        <f t="shared" si="456"/>
        <v>February</v>
      </c>
      <c r="N7301" s="2" t="str">
        <f t="shared" si="458"/>
        <v>Afternoon</v>
      </c>
      <c r="O7301" s="2">
        <v>42425.724999999999</v>
      </c>
      <c r="P7301">
        <v>821289</v>
      </c>
      <c r="Q7301" t="str">
        <f t="shared" si="459"/>
        <v>Other</v>
      </c>
    </row>
    <row r="7302" spans="1:17" x14ac:dyDescent="0.3">
      <c r="A7302">
        <v>940664</v>
      </c>
      <c r="B7302" t="str">
        <f>VLOOKUP($A7302,'[1]User Profiles'!$A:$I,2,FALSE)</f>
        <v>Alecia </v>
      </c>
      <c r="C7302" t="str">
        <f>VLOOKUP($A7302,'[1]User Profiles'!$A:$I,3,FALSE)</f>
        <v>Roquemore</v>
      </c>
      <c r="D7302" t="str">
        <f>VLOOKUP($A7302,'[1]User Profiles'!$A:$I,5,FALSE)</f>
        <v>female</v>
      </c>
      <c r="E7302" t="str">
        <f>VLOOKUP($A7302,'[1]User Profiles'!$A:$I,6,FALSE)</f>
        <v>black</v>
      </c>
      <c r="F7302">
        <f>VLOOKUP($A7302,'[1]User Profiles'!$A:$I,7,FALSE)</f>
        <v>36</v>
      </c>
      <c r="G7302" t="str">
        <f>VLOOKUP($A7302,'[1]User Profiles'!$A:$I,8,FALSE)</f>
        <v>Northern Cape</v>
      </c>
      <c r="H7302" t="s">
        <v>26</v>
      </c>
      <c r="I7302" s="4">
        <v>42457</v>
      </c>
      <c r="J7302" s="1">
        <v>0.72499999999999998</v>
      </c>
      <c r="K7302" s="1">
        <v>4.1666666666666669E-4</v>
      </c>
      <c r="L7302" s="1" t="str">
        <f t="shared" si="457"/>
        <v>Monday</v>
      </c>
      <c r="M7302" t="str">
        <f t="shared" si="456"/>
        <v>March</v>
      </c>
      <c r="N7302" s="2" t="str">
        <f t="shared" si="458"/>
        <v>Afternoon</v>
      </c>
      <c r="O7302" s="2">
        <v>42457.724999999999</v>
      </c>
      <c r="P7302">
        <v>940664</v>
      </c>
      <c r="Q7302" t="str">
        <f t="shared" si="459"/>
        <v>Entertainment</v>
      </c>
    </row>
    <row r="7303" spans="1:17" x14ac:dyDescent="0.3">
      <c r="A7303">
        <v>821732</v>
      </c>
      <c r="B7303" t="str">
        <f>VLOOKUP($A7303,'[1]User Profiles'!$A:$I,2,FALSE)</f>
        <v>Bret </v>
      </c>
      <c r="C7303" t="str">
        <f>VLOOKUP($A7303,'[1]User Profiles'!$A:$I,3,FALSE)</f>
        <v>Fudge</v>
      </c>
      <c r="D7303" t="str">
        <f>VLOOKUP($A7303,'[1]User Profiles'!$A:$I,5,FALSE)</f>
        <v>male</v>
      </c>
      <c r="E7303" t="str">
        <f>VLOOKUP($A7303,'[1]User Profiles'!$A:$I,6,FALSE)</f>
        <v>coloured</v>
      </c>
      <c r="F7303">
        <f>VLOOKUP($A7303,'[1]User Profiles'!$A:$I,7,FALSE)</f>
        <v>49</v>
      </c>
      <c r="G7303" t="str">
        <f>VLOOKUP($A7303,'[1]User Profiles'!$A:$I,8,FALSE)</f>
        <v>Western Cape</v>
      </c>
      <c r="H7303" t="s">
        <v>20</v>
      </c>
      <c r="I7303" s="4">
        <v>42425</v>
      </c>
      <c r="J7303" s="1">
        <v>0.72499999999999998</v>
      </c>
      <c r="K7303" s="1">
        <v>0</v>
      </c>
      <c r="L7303" s="1" t="str">
        <f t="shared" si="457"/>
        <v>Thursday</v>
      </c>
      <c r="M7303" t="str">
        <f t="shared" si="456"/>
        <v>February</v>
      </c>
      <c r="N7303" s="2" t="str">
        <f t="shared" si="458"/>
        <v>Afternoon</v>
      </c>
      <c r="O7303" s="2">
        <v>42425.724999999999</v>
      </c>
      <c r="P7303">
        <v>821730</v>
      </c>
      <c r="Q7303" t="str">
        <f t="shared" si="459"/>
        <v>Other</v>
      </c>
    </row>
    <row r="7304" spans="1:17" x14ac:dyDescent="0.3">
      <c r="A7304">
        <v>810110</v>
      </c>
      <c r="B7304" t="str">
        <f>VLOOKUP($A7304,'[1]User Profiles'!$A:$I,2,FALSE)</f>
        <v>Hyman </v>
      </c>
      <c r="C7304" t="str">
        <f>VLOOKUP($A7304,'[1]User Profiles'!$A:$I,3,FALSE)</f>
        <v>Borelli</v>
      </c>
      <c r="D7304" t="str">
        <f>VLOOKUP($A7304,'[1]User Profiles'!$A:$I,5,FALSE)</f>
        <v>male</v>
      </c>
      <c r="E7304" t="str">
        <f>VLOOKUP($A7304,'[1]User Profiles'!$A:$I,6,FALSE)</f>
        <v>black</v>
      </c>
      <c r="F7304">
        <f>VLOOKUP($A7304,'[1]User Profiles'!$A:$I,7,FALSE)</f>
        <v>51</v>
      </c>
      <c r="G7304" t="str">
        <f>VLOOKUP($A7304,'[1]User Profiles'!$A:$I,8,FALSE)</f>
        <v>Gauteng</v>
      </c>
      <c r="H7304" t="s">
        <v>19</v>
      </c>
      <c r="I7304" s="4">
        <v>42415</v>
      </c>
      <c r="J7304" s="1">
        <v>0.72499999999999998</v>
      </c>
      <c r="K7304" s="1">
        <v>4.2708333333333331E-3</v>
      </c>
      <c r="L7304" s="1" t="str">
        <f t="shared" si="457"/>
        <v>Monday</v>
      </c>
      <c r="M7304" t="str">
        <f t="shared" si="456"/>
        <v>February</v>
      </c>
      <c r="N7304" s="2" t="str">
        <f t="shared" si="458"/>
        <v>Afternoon</v>
      </c>
      <c r="O7304" s="2">
        <v>42415.724999999999</v>
      </c>
      <c r="P7304">
        <v>810110</v>
      </c>
      <c r="Q7304" t="str">
        <f t="shared" si="459"/>
        <v>Entertainment</v>
      </c>
    </row>
    <row r="7305" spans="1:17" x14ac:dyDescent="0.3">
      <c r="A7305">
        <v>860858</v>
      </c>
      <c r="B7305" t="str">
        <f>VLOOKUP($A7305,'[1]User Profiles'!$A:$I,2,FALSE)</f>
        <v>Dee </v>
      </c>
      <c r="C7305" t="str">
        <f>VLOOKUP($A7305,'[1]User Profiles'!$A:$I,3,FALSE)</f>
        <v>Holt</v>
      </c>
      <c r="D7305" t="str">
        <f>VLOOKUP($A7305,'[1]User Profiles'!$A:$I,5,FALSE)</f>
        <v>male</v>
      </c>
      <c r="E7305" t="str">
        <f>VLOOKUP($A7305,'[1]User Profiles'!$A:$I,6,FALSE)</f>
        <v>black</v>
      </c>
      <c r="F7305">
        <f>VLOOKUP($A7305,'[1]User Profiles'!$A:$I,7,FALSE)</f>
        <v>34</v>
      </c>
      <c r="G7305" t="str">
        <f>VLOOKUP($A7305,'[1]User Profiles'!$A:$I,8,FALSE)</f>
        <v>Limpopo</v>
      </c>
      <c r="H7305" t="s">
        <v>25</v>
      </c>
      <c r="I7305" s="4">
        <v>42434</v>
      </c>
      <c r="J7305" s="1">
        <v>0.72499999999999998</v>
      </c>
      <c r="K7305" s="1">
        <v>2.3148148148148147E-3</v>
      </c>
      <c r="L7305" s="1" t="str">
        <f t="shared" si="457"/>
        <v>Saturday</v>
      </c>
      <c r="M7305" t="str">
        <f t="shared" si="456"/>
        <v>March</v>
      </c>
      <c r="N7305" s="2" t="str">
        <f t="shared" si="458"/>
        <v>Afternoon</v>
      </c>
      <c r="O7305" s="2">
        <v>42434.724999999999</v>
      </c>
      <c r="P7305">
        <v>860858</v>
      </c>
      <c r="Q7305" t="str">
        <f t="shared" si="459"/>
        <v>Sports</v>
      </c>
    </row>
    <row r="7306" spans="1:17" x14ac:dyDescent="0.3">
      <c r="A7306">
        <v>2018358</v>
      </c>
      <c r="B7306" t="str">
        <f>VLOOKUP($A7306,'[1]User Profiles'!$A:$I,2,FALSE)</f>
        <v>Len </v>
      </c>
      <c r="C7306" t="str">
        <f>VLOOKUP($A7306,'[1]User Profiles'!$A:$I,3,FALSE)</f>
        <v>Fudge</v>
      </c>
      <c r="D7306" t="str">
        <f>VLOOKUP($A7306,'[1]User Profiles'!$A:$I,5,FALSE)</f>
        <v>male</v>
      </c>
      <c r="E7306" t="str">
        <f>VLOOKUP($A7306,'[1]User Profiles'!$A:$I,6,FALSE)</f>
        <v>coloured</v>
      </c>
      <c r="F7306">
        <f>VLOOKUP($A7306,'[1]User Profiles'!$A:$I,7,FALSE)</f>
        <v>30</v>
      </c>
      <c r="G7306" t="str">
        <f>VLOOKUP($A7306,'[1]User Profiles'!$A:$I,8,FALSE)</f>
        <v>Western Cape</v>
      </c>
      <c r="H7306" t="s">
        <v>22</v>
      </c>
      <c r="I7306" s="4">
        <v>42430</v>
      </c>
      <c r="J7306" s="1">
        <v>0.72499999999999998</v>
      </c>
      <c r="K7306" s="1">
        <v>6.3657407407407402E-4</v>
      </c>
      <c r="L7306" s="1" t="str">
        <f t="shared" si="457"/>
        <v>Tuesday</v>
      </c>
      <c r="M7306" t="str">
        <f t="shared" si="456"/>
        <v>March</v>
      </c>
      <c r="N7306" s="2" t="str">
        <f t="shared" si="458"/>
        <v>Afternoon</v>
      </c>
      <c r="O7306" s="2">
        <v>42430.724999999999</v>
      </c>
      <c r="P7306">
        <v>2018358</v>
      </c>
      <c r="Q7306" t="str">
        <f t="shared" si="459"/>
        <v>Kids</v>
      </c>
    </row>
    <row r="7307" spans="1:17" x14ac:dyDescent="0.3">
      <c r="A7307">
        <v>2423050</v>
      </c>
      <c r="B7307" t="str">
        <f>VLOOKUP($A7307,'[1]User Profiles'!$A:$I,2,FALSE)</f>
        <v>Bret </v>
      </c>
      <c r="C7307" t="str">
        <f>VLOOKUP($A7307,'[1]User Profiles'!$A:$I,3,FALSE)</f>
        <v>Curran</v>
      </c>
      <c r="D7307" t="str">
        <f>VLOOKUP($A7307,'[1]User Profiles'!$A:$I,5,FALSE)</f>
        <v>male</v>
      </c>
      <c r="E7307" t="str">
        <f>VLOOKUP($A7307,'[1]User Profiles'!$A:$I,6,FALSE)</f>
        <v>indian_asian</v>
      </c>
      <c r="F7307">
        <f>VLOOKUP($A7307,'[1]User Profiles'!$A:$I,7,FALSE)</f>
        <v>39</v>
      </c>
      <c r="G7307" t="str">
        <f>VLOOKUP($A7307,'[1]User Profiles'!$A:$I,8,FALSE)</f>
        <v>Gauteng</v>
      </c>
      <c r="H7307" t="s">
        <v>25</v>
      </c>
      <c r="I7307" s="4">
        <v>42447</v>
      </c>
      <c r="J7307" s="1">
        <v>0.72499999999999998</v>
      </c>
      <c r="K7307" s="1">
        <v>1.1064814814814814E-2</v>
      </c>
      <c r="L7307" s="1" t="str">
        <f t="shared" si="457"/>
        <v>Friday</v>
      </c>
      <c r="M7307" t="str">
        <f t="shared" si="456"/>
        <v>March</v>
      </c>
      <c r="N7307" s="2" t="str">
        <f t="shared" si="458"/>
        <v>Afternoon</v>
      </c>
      <c r="O7307" s="2">
        <v>42447.724999999999</v>
      </c>
      <c r="P7307">
        <v>2384970</v>
      </c>
      <c r="Q7307" t="str">
        <f t="shared" si="459"/>
        <v>Sports</v>
      </c>
    </row>
    <row r="7308" spans="1:17" x14ac:dyDescent="0.3">
      <c r="A7308">
        <v>919222</v>
      </c>
      <c r="B7308" t="str">
        <f>VLOOKUP($A7308,'[1]User Profiles'!$A:$I,2,FALSE)</f>
        <v>Dee </v>
      </c>
      <c r="C7308" t="str">
        <f>VLOOKUP($A7308,'[1]User Profiles'!$A:$I,3,FALSE)</f>
        <v>Curran</v>
      </c>
      <c r="D7308" t="str">
        <f>VLOOKUP($A7308,'[1]User Profiles'!$A:$I,5,FALSE)</f>
        <v>male</v>
      </c>
      <c r="E7308" t="str">
        <f>VLOOKUP($A7308,'[1]User Profiles'!$A:$I,6,FALSE)</f>
        <v>black</v>
      </c>
      <c r="F7308">
        <f>VLOOKUP($A7308,'[1]User Profiles'!$A:$I,7,FALSE)</f>
        <v>26</v>
      </c>
      <c r="G7308" t="str">
        <f>VLOOKUP($A7308,'[1]User Profiles'!$A:$I,8,FALSE)</f>
        <v>Limpopo</v>
      </c>
      <c r="H7308" t="s">
        <v>22</v>
      </c>
      <c r="I7308" s="4">
        <v>42455</v>
      </c>
      <c r="J7308" s="1">
        <v>0.72569444444444442</v>
      </c>
      <c r="K7308" s="1">
        <v>0</v>
      </c>
      <c r="L7308" s="1" t="str">
        <f t="shared" si="457"/>
        <v>Saturday</v>
      </c>
      <c r="M7308" t="str">
        <f t="shared" si="456"/>
        <v>March</v>
      </c>
      <c r="N7308" s="2" t="str">
        <f t="shared" si="458"/>
        <v>Afternoon</v>
      </c>
      <c r="O7308" s="2">
        <v>42455.725694444445</v>
      </c>
      <c r="P7308">
        <v>919220</v>
      </c>
      <c r="Q7308" t="str">
        <f t="shared" si="459"/>
        <v>Kids</v>
      </c>
    </row>
    <row r="7309" spans="1:17" x14ac:dyDescent="0.3">
      <c r="A7309">
        <v>809039</v>
      </c>
      <c r="B7309" t="str">
        <f>VLOOKUP($A7309,'[1]User Profiles'!$A:$I,2,FALSE)</f>
        <v>Jacinto </v>
      </c>
      <c r="C7309" t="str">
        <f>VLOOKUP($A7309,'[1]User Profiles'!$A:$I,3,FALSE)</f>
        <v>Styer</v>
      </c>
      <c r="D7309" t="str">
        <f>VLOOKUP($A7309,'[1]User Profiles'!$A:$I,5,FALSE)</f>
        <v>male</v>
      </c>
      <c r="E7309" t="str">
        <f>VLOOKUP($A7309,'[1]User Profiles'!$A:$I,6,FALSE)</f>
        <v>white</v>
      </c>
      <c r="F7309">
        <f>VLOOKUP($A7309,'[1]User Profiles'!$A:$I,7,FALSE)</f>
        <v>43</v>
      </c>
      <c r="G7309" t="str">
        <f>VLOOKUP($A7309,'[1]User Profiles'!$A:$I,8,FALSE)</f>
        <v>Mpumalanga</v>
      </c>
      <c r="H7309" t="s">
        <v>21</v>
      </c>
      <c r="I7309" s="4">
        <v>42419</v>
      </c>
      <c r="J7309" s="1">
        <v>0.72569444444444442</v>
      </c>
      <c r="K7309" s="1">
        <v>4.6296296296296294E-5</v>
      </c>
      <c r="L7309" s="1" t="str">
        <f t="shared" si="457"/>
        <v>Friday</v>
      </c>
      <c r="M7309" t="str">
        <f t="shared" si="456"/>
        <v>February</v>
      </c>
      <c r="N7309" s="2" t="str">
        <f t="shared" si="458"/>
        <v>Afternoon</v>
      </c>
      <c r="O7309" s="2">
        <v>42419.725694444445</v>
      </c>
      <c r="P7309">
        <v>809039</v>
      </c>
      <c r="Q7309" t="str">
        <f t="shared" si="459"/>
        <v>Kids</v>
      </c>
    </row>
    <row r="7310" spans="1:17" x14ac:dyDescent="0.3">
      <c r="A7310">
        <v>821233</v>
      </c>
      <c r="B7310" t="str">
        <f>VLOOKUP($A7310,'[1]User Profiles'!$A:$I,2,FALSE)</f>
        <v>Abel </v>
      </c>
      <c r="C7310" t="str">
        <f>VLOOKUP($A7310,'[1]User Profiles'!$A:$I,3,FALSE)</f>
        <v>Pascarella</v>
      </c>
      <c r="D7310" t="str">
        <f>VLOOKUP($A7310,'[1]User Profiles'!$A:$I,5,FALSE)</f>
        <v>male</v>
      </c>
      <c r="E7310" t="str">
        <f>VLOOKUP($A7310,'[1]User Profiles'!$A:$I,6,FALSE)</f>
        <v>coloured</v>
      </c>
      <c r="F7310">
        <f>VLOOKUP($A7310,'[1]User Profiles'!$A:$I,7,FALSE)</f>
        <v>27</v>
      </c>
      <c r="G7310" t="str">
        <f>VLOOKUP($A7310,'[1]User Profiles'!$A:$I,8,FALSE)</f>
        <v>Western Cape</v>
      </c>
      <c r="H7310" t="s">
        <v>31</v>
      </c>
      <c r="I7310" s="4">
        <v>42385</v>
      </c>
      <c r="J7310" s="1">
        <v>0.72569444444444442</v>
      </c>
      <c r="K7310" s="1">
        <v>4.5601851851851853E-3</v>
      </c>
      <c r="L7310" s="1" t="str">
        <f t="shared" si="457"/>
        <v>Saturday</v>
      </c>
      <c r="M7310" t="str">
        <f t="shared" si="456"/>
        <v>January</v>
      </c>
      <c r="N7310" s="2" t="str">
        <f t="shared" si="458"/>
        <v>Afternoon</v>
      </c>
      <c r="O7310" s="2">
        <v>42385.725694444445</v>
      </c>
      <c r="P7310">
        <v>821233</v>
      </c>
      <c r="Q7310" t="str">
        <f t="shared" si="459"/>
        <v>Other</v>
      </c>
    </row>
    <row r="7311" spans="1:17" x14ac:dyDescent="0.3">
      <c r="A7311">
        <v>809820</v>
      </c>
      <c r="B7311" t="str">
        <f>VLOOKUP($A7311,'[1]User Profiles'!$A:$I,2,FALSE)</f>
        <v>Efren </v>
      </c>
      <c r="C7311" t="str">
        <f>VLOOKUP($A7311,'[1]User Profiles'!$A:$I,3,FALSE)</f>
        <v>Vital</v>
      </c>
      <c r="D7311" t="str">
        <f>VLOOKUP($A7311,'[1]User Profiles'!$A:$I,5,FALSE)</f>
        <v>male</v>
      </c>
      <c r="E7311" t="str">
        <f>VLOOKUP($A7311,'[1]User Profiles'!$A:$I,6,FALSE)</f>
        <v>black</v>
      </c>
      <c r="F7311">
        <f>VLOOKUP($A7311,'[1]User Profiles'!$A:$I,7,FALSE)</f>
        <v>25</v>
      </c>
      <c r="G7311" t="str">
        <f>VLOOKUP($A7311,'[1]User Profiles'!$A:$I,8,FALSE)</f>
        <v>Gauteng</v>
      </c>
      <c r="H7311" t="s">
        <v>20</v>
      </c>
      <c r="I7311" s="4">
        <v>42391</v>
      </c>
      <c r="J7311" s="1">
        <v>0.72569444444444442</v>
      </c>
      <c r="K7311" s="1">
        <v>1.7037037037037038E-2</v>
      </c>
      <c r="L7311" s="1" t="str">
        <f t="shared" si="457"/>
        <v>Friday</v>
      </c>
      <c r="M7311" t="str">
        <f t="shared" si="456"/>
        <v>January</v>
      </c>
      <c r="N7311" s="2" t="str">
        <f t="shared" si="458"/>
        <v>Afternoon</v>
      </c>
      <c r="O7311" s="2">
        <v>42391.725694444445</v>
      </c>
      <c r="P7311">
        <v>809820</v>
      </c>
      <c r="Q7311" t="str">
        <f t="shared" si="459"/>
        <v>Other</v>
      </c>
    </row>
    <row r="7312" spans="1:17" x14ac:dyDescent="0.3">
      <c r="A7312">
        <v>777845</v>
      </c>
      <c r="B7312" t="str">
        <f>VLOOKUP($A7312,'[1]User Profiles'!$A:$I,2,FALSE)</f>
        <v>Chas </v>
      </c>
      <c r="C7312" t="str">
        <f>VLOOKUP($A7312,'[1]User Profiles'!$A:$I,3,FALSE)</f>
        <v>Leicht</v>
      </c>
      <c r="D7312" t="str">
        <f>VLOOKUP($A7312,'[1]User Profiles'!$A:$I,5,FALSE)</f>
        <v>male</v>
      </c>
      <c r="E7312" t="str">
        <f>VLOOKUP($A7312,'[1]User Profiles'!$A:$I,6,FALSE)</f>
        <v>black</v>
      </c>
      <c r="F7312">
        <f>VLOOKUP($A7312,'[1]User Profiles'!$A:$I,7,FALSE)</f>
        <v>18</v>
      </c>
      <c r="G7312" t="str">
        <f>VLOOKUP($A7312,'[1]User Profiles'!$A:$I,8,FALSE)</f>
        <v>Gauteng</v>
      </c>
      <c r="H7312" t="s">
        <v>19</v>
      </c>
      <c r="I7312" s="4">
        <v>42396</v>
      </c>
      <c r="J7312" s="1">
        <v>0.72569444444444442</v>
      </c>
      <c r="K7312" s="1">
        <v>5.2083333333333333E-4</v>
      </c>
      <c r="L7312" s="1" t="str">
        <f t="shared" si="457"/>
        <v>Wednesday</v>
      </c>
      <c r="M7312" t="str">
        <f t="shared" si="456"/>
        <v>January</v>
      </c>
      <c r="N7312" s="2" t="str">
        <f t="shared" si="458"/>
        <v>Afternoon</v>
      </c>
      <c r="O7312" s="2">
        <v>42396.725694444445</v>
      </c>
      <c r="P7312">
        <v>777845</v>
      </c>
      <c r="Q7312" t="str">
        <f t="shared" si="459"/>
        <v>Entertainment</v>
      </c>
    </row>
    <row r="7313" spans="1:17" x14ac:dyDescent="0.3">
      <c r="A7313">
        <v>810063</v>
      </c>
      <c r="B7313" t="str">
        <f>VLOOKUP($A7313,'[1]User Profiles'!$A:$I,2,FALSE)</f>
        <v>Michel </v>
      </c>
      <c r="C7313" t="str">
        <f>VLOOKUP($A7313,'[1]User Profiles'!$A:$I,3,FALSE)</f>
        <v>Pascarella</v>
      </c>
      <c r="D7313" t="str">
        <f>VLOOKUP($A7313,'[1]User Profiles'!$A:$I,5,FALSE)</f>
        <v>male</v>
      </c>
      <c r="E7313" t="str">
        <f>VLOOKUP($A7313,'[1]User Profiles'!$A:$I,6,FALSE)</f>
        <v>coloured</v>
      </c>
      <c r="F7313">
        <f>VLOOKUP($A7313,'[1]User Profiles'!$A:$I,7,FALSE)</f>
        <v>28</v>
      </c>
      <c r="G7313" t="str">
        <f>VLOOKUP($A7313,'[1]User Profiles'!$A:$I,8,FALSE)</f>
        <v>Eastern Cape</v>
      </c>
      <c r="H7313" t="s">
        <v>17</v>
      </c>
      <c r="I7313" s="4">
        <v>42425</v>
      </c>
      <c r="J7313" s="1">
        <v>0.72569444444444442</v>
      </c>
      <c r="K7313" s="1">
        <v>3.2986111111111115E-3</v>
      </c>
      <c r="L7313" s="1" t="str">
        <f t="shared" si="457"/>
        <v>Thursday</v>
      </c>
      <c r="M7313" t="str">
        <f t="shared" si="456"/>
        <v>February</v>
      </c>
      <c r="N7313" s="2" t="str">
        <f t="shared" si="458"/>
        <v>Afternoon</v>
      </c>
      <c r="O7313" s="2">
        <v>42425.725694444445</v>
      </c>
      <c r="P7313">
        <v>810063</v>
      </c>
      <c r="Q7313" t="str">
        <f t="shared" si="459"/>
        <v>Other</v>
      </c>
    </row>
    <row r="7314" spans="1:17" x14ac:dyDescent="0.3">
      <c r="A7314">
        <v>623681</v>
      </c>
      <c r="B7314" t="str">
        <f>VLOOKUP($A7314,'[1]User Profiles'!$A:$I,2,FALSE)</f>
        <v>Len </v>
      </c>
      <c r="C7314" t="str">
        <f>VLOOKUP($A7314,'[1]User Profiles'!$A:$I,3,FALSE)</f>
        <v>Mccollum</v>
      </c>
      <c r="D7314" t="str">
        <f>VLOOKUP($A7314,'[1]User Profiles'!$A:$I,5,FALSE)</f>
        <v>male</v>
      </c>
      <c r="E7314" t="str">
        <f>VLOOKUP($A7314,'[1]User Profiles'!$A:$I,6,FALSE)</f>
        <v>coloured</v>
      </c>
      <c r="F7314">
        <f>VLOOKUP($A7314,'[1]User Profiles'!$A:$I,7,FALSE)</f>
        <v>37</v>
      </c>
      <c r="G7314" t="str">
        <f>VLOOKUP($A7314,'[1]User Profiles'!$A:$I,8,FALSE)</f>
        <v>Eastern Cape</v>
      </c>
      <c r="H7314" t="s">
        <v>22</v>
      </c>
      <c r="I7314" s="4">
        <v>42381</v>
      </c>
      <c r="J7314" s="1">
        <v>0.72569444444444442</v>
      </c>
      <c r="K7314" s="1">
        <v>2.6620370370370372E-4</v>
      </c>
      <c r="L7314" s="1" t="str">
        <f t="shared" si="457"/>
        <v>Tuesday</v>
      </c>
      <c r="M7314" t="str">
        <f t="shared" si="456"/>
        <v>January</v>
      </c>
      <c r="N7314" s="2" t="str">
        <f t="shared" si="458"/>
        <v>Afternoon</v>
      </c>
      <c r="O7314" s="2">
        <v>42381.725694444445</v>
      </c>
      <c r="P7314">
        <v>623681</v>
      </c>
      <c r="Q7314" t="str">
        <f t="shared" si="459"/>
        <v>Kids</v>
      </c>
    </row>
    <row r="7315" spans="1:17" x14ac:dyDescent="0.3">
      <c r="A7315">
        <v>809039</v>
      </c>
      <c r="B7315" t="str">
        <f>VLOOKUP($A7315,'[1]User Profiles'!$A:$I,2,FALSE)</f>
        <v>Jacinto </v>
      </c>
      <c r="C7315" t="str">
        <f>VLOOKUP($A7315,'[1]User Profiles'!$A:$I,3,FALSE)</f>
        <v>Styer</v>
      </c>
      <c r="D7315" t="str">
        <f>VLOOKUP($A7315,'[1]User Profiles'!$A:$I,5,FALSE)</f>
        <v>male</v>
      </c>
      <c r="E7315" t="str">
        <f>VLOOKUP($A7315,'[1]User Profiles'!$A:$I,6,FALSE)</f>
        <v>white</v>
      </c>
      <c r="F7315">
        <f>VLOOKUP($A7315,'[1]User Profiles'!$A:$I,7,FALSE)</f>
        <v>43</v>
      </c>
      <c r="G7315" t="str">
        <f>VLOOKUP($A7315,'[1]User Profiles'!$A:$I,8,FALSE)</f>
        <v>Mpumalanga</v>
      </c>
      <c r="H7315" t="s">
        <v>20</v>
      </c>
      <c r="I7315" s="4">
        <v>42419</v>
      </c>
      <c r="J7315" s="1">
        <v>0.72638888888888886</v>
      </c>
      <c r="K7315" s="1">
        <v>1.25E-3</v>
      </c>
      <c r="L7315" s="1" t="str">
        <f t="shared" si="457"/>
        <v>Friday</v>
      </c>
      <c r="M7315" t="str">
        <f t="shared" si="456"/>
        <v>February</v>
      </c>
      <c r="N7315" s="2" t="str">
        <f t="shared" si="458"/>
        <v>Afternoon</v>
      </c>
      <c r="O7315" s="2">
        <v>42419.726388888892</v>
      </c>
      <c r="P7315">
        <v>809039</v>
      </c>
      <c r="Q7315" t="str">
        <f t="shared" si="459"/>
        <v>Other</v>
      </c>
    </row>
    <row r="7316" spans="1:17" x14ac:dyDescent="0.3">
      <c r="A7316">
        <v>601176</v>
      </c>
      <c r="B7316" t="str">
        <f>VLOOKUP($A7316,'[1]User Profiles'!$A:$I,2,FALSE)</f>
        <v>Filiberto </v>
      </c>
      <c r="C7316" t="str">
        <f>VLOOKUP($A7316,'[1]User Profiles'!$A:$I,3,FALSE)</f>
        <v>Pool</v>
      </c>
      <c r="D7316" t="str">
        <f>VLOOKUP($A7316,'[1]User Profiles'!$A:$I,5,FALSE)</f>
        <v>male</v>
      </c>
      <c r="E7316" t="str">
        <f>VLOOKUP($A7316,'[1]User Profiles'!$A:$I,6,FALSE)</f>
        <v>white</v>
      </c>
      <c r="F7316">
        <f>VLOOKUP($A7316,'[1]User Profiles'!$A:$I,7,FALSE)</f>
        <v>23</v>
      </c>
      <c r="G7316" t="str">
        <f>VLOOKUP($A7316,'[1]User Profiles'!$A:$I,8,FALSE)</f>
        <v>Mpumalanga</v>
      </c>
      <c r="H7316" t="s">
        <v>21</v>
      </c>
      <c r="I7316" s="4">
        <v>42371</v>
      </c>
      <c r="J7316" s="1">
        <v>0.72638888888888886</v>
      </c>
      <c r="K7316" s="1">
        <v>1.5046296296296297E-4</v>
      </c>
      <c r="L7316" s="1" t="str">
        <f t="shared" si="457"/>
        <v>Saturday</v>
      </c>
      <c r="M7316" t="str">
        <f t="shared" si="456"/>
        <v>January</v>
      </c>
      <c r="N7316" s="2" t="str">
        <f t="shared" si="458"/>
        <v>Afternoon</v>
      </c>
      <c r="O7316" s="2">
        <v>42371.726388888892</v>
      </c>
      <c r="P7316">
        <v>601176</v>
      </c>
      <c r="Q7316" t="str">
        <f t="shared" si="459"/>
        <v>Kids</v>
      </c>
    </row>
    <row r="7317" spans="1:17" x14ac:dyDescent="0.3">
      <c r="A7317">
        <v>820627</v>
      </c>
      <c r="B7317" t="str">
        <f>VLOOKUP($A7317,'[1]User Profiles'!$A:$I,2,FALSE)</f>
        <v>Jacinto </v>
      </c>
      <c r="C7317" t="str">
        <f>VLOOKUP($A7317,'[1]User Profiles'!$A:$I,3,FALSE)</f>
        <v>Crotty</v>
      </c>
      <c r="D7317" t="str">
        <f>VLOOKUP($A7317,'[1]User Profiles'!$A:$I,5,FALSE)</f>
        <v>male</v>
      </c>
      <c r="E7317" t="str">
        <f>VLOOKUP($A7317,'[1]User Profiles'!$A:$I,6,FALSE)</f>
        <v>black</v>
      </c>
      <c r="F7317">
        <f>VLOOKUP($A7317,'[1]User Profiles'!$A:$I,7,FALSE)</f>
        <v>30</v>
      </c>
      <c r="G7317" t="str">
        <f>VLOOKUP($A7317,'[1]User Profiles'!$A:$I,8,FALSE)</f>
        <v>Gauteng</v>
      </c>
      <c r="H7317" t="s">
        <v>17</v>
      </c>
      <c r="I7317" s="4">
        <v>42432</v>
      </c>
      <c r="J7317" s="1">
        <v>0.72638888888888886</v>
      </c>
      <c r="K7317" s="1">
        <v>2.7430555555555554E-3</v>
      </c>
      <c r="L7317" s="1" t="str">
        <f t="shared" si="457"/>
        <v>Thursday</v>
      </c>
      <c r="M7317" t="str">
        <f t="shared" si="456"/>
        <v>March</v>
      </c>
      <c r="N7317" s="2" t="str">
        <f t="shared" si="458"/>
        <v>Afternoon</v>
      </c>
      <c r="O7317" s="2">
        <v>42432.726388888892</v>
      </c>
      <c r="P7317">
        <v>820627</v>
      </c>
      <c r="Q7317" t="str">
        <f t="shared" si="459"/>
        <v>Other</v>
      </c>
    </row>
    <row r="7318" spans="1:17" x14ac:dyDescent="0.3">
      <c r="A7318">
        <v>803732</v>
      </c>
      <c r="B7318" t="str">
        <f>VLOOKUP($A7318,'[1]User Profiles'!$A:$I,2,FALSE)</f>
        <v>Valentine </v>
      </c>
      <c r="C7318" t="str">
        <f>VLOOKUP($A7318,'[1]User Profiles'!$A:$I,3,FALSE)</f>
        <v>Pascarella</v>
      </c>
      <c r="D7318" t="str">
        <f>VLOOKUP($A7318,'[1]User Profiles'!$A:$I,5,FALSE)</f>
        <v>male</v>
      </c>
      <c r="E7318" t="str">
        <f>VLOOKUP($A7318,'[1]User Profiles'!$A:$I,6,FALSE)</f>
        <v>indian_asian</v>
      </c>
      <c r="F7318">
        <f>VLOOKUP($A7318,'[1]User Profiles'!$A:$I,7,FALSE)</f>
        <v>43</v>
      </c>
      <c r="G7318" t="str">
        <f>VLOOKUP($A7318,'[1]User Profiles'!$A:$I,8,FALSE)</f>
        <v>Kwazulu Natal</v>
      </c>
      <c r="H7318" t="s">
        <v>21</v>
      </c>
      <c r="I7318" s="4">
        <v>42409</v>
      </c>
      <c r="J7318" s="1">
        <v>0.72638888888888886</v>
      </c>
      <c r="K7318" s="1">
        <v>1.0416666666666667E-4</v>
      </c>
      <c r="L7318" s="1" t="str">
        <f t="shared" si="457"/>
        <v>Tuesday</v>
      </c>
      <c r="M7318" t="str">
        <f t="shared" si="456"/>
        <v>February</v>
      </c>
      <c r="N7318" s="2" t="str">
        <f t="shared" si="458"/>
        <v>Afternoon</v>
      </c>
      <c r="O7318" s="2">
        <v>42409.726388888892</v>
      </c>
      <c r="P7318">
        <v>803732</v>
      </c>
      <c r="Q7318" t="str">
        <f t="shared" si="459"/>
        <v>Kids</v>
      </c>
    </row>
    <row r="7319" spans="1:17" x14ac:dyDescent="0.3">
      <c r="A7319">
        <v>2420731</v>
      </c>
      <c r="B7319" t="str">
        <f>VLOOKUP($A7319,'[1]User Profiles'!$A:$I,2,FALSE)</f>
        <v>Wilburn </v>
      </c>
      <c r="C7319" t="str">
        <f>VLOOKUP($A7319,'[1]User Profiles'!$A:$I,3,FALSE)</f>
        <v>Marek</v>
      </c>
      <c r="D7319" t="str">
        <f>VLOOKUP($A7319,'[1]User Profiles'!$A:$I,5,FALSE)</f>
        <v>male</v>
      </c>
      <c r="E7319" t="str">
        <f>VLOOKUP($A7319,'[1]User Profiles'!$A:$I,6,FALSE)</f>
        <v>black</v>
      </c>
      <c r="F7319">
        <f>VLOOKUP($A7319,'[1]User Profiles'!$A:$I,7,FALSE)</f>
        <v>43</v>
      </c>
      <c r="G7319" t="str">
        <f>VLOOKUP($A7319,'[1]User Profiles'!$A:$I,8,FALSE)</f>
        <v>Gauteng</v>
      </c>
      <c r="H7319" t="s">
        <v>19</v>
      </c>
      <c r="I7319" s="4">
        <v>42451</v>
      </c>
      <c r="J7319" s="1">
        <v>0.72638888888888886</v>
      </c>
      <c r="K7319" s="1">
        <v>9.5138888888888877E-3</v>
      </c>
      <c r="L7319" s="1" t="str">
        <f t="shared" si="457"/>
        <v>Tuesday</v>
      </c>
      <c r="M7319" t="str">
        <f t="shared" si="456"/>
        <v>March</v>
      </c>
      <c r="N7319" s="2" t="str">
        <f t="shared" si="458"/>
        <v>Afternoon</v>
      </c>
      <c r="O7319" s="2">
        <v>42451.726388888892</v>
      </c>
      <c r="P7319">
        <v>2420731</v>
      </c>
      <c r="Q7319" t="str">
        <f t="shared" si="459"/>
        <v>Entertainment</v>
      </c>
    </row>
    <row r="7320" spans="1:17" x14ac:dyDescent="0.3">
      <c r="A7320">
        <v>772309</v>
      </c>
      <c r="B7320" t="str">
        <f>VLOOKUP($A7320,'[1]User Profiles'!$A:$I,2,FALSE)</f>
        <v>Art </v>
      </c>
      <c r="C7320" t="str">
        <f>VLOOKUP($A7320,'[1]User Profiles'!$A:$I,3,FALSE)</f>
        <v>Arrieta</v>
      </c>
      <c r="D7320" t="str">
        <f>VLOOKUP($A7320,'[1]User Profiles'!$A:$I,5,FALSE)</f>
        <v>male</v>
      </c>
      <c r="E7320" t="str">
        <f>VLOOKUP($A7320,'[1]User Profiles'!$A:$I,6,FALSE)</f>
        <v>black</v>
      </c>
      <c r="F7320">
        <f>VLOOKUP($A7320,'[1]User Profiles'!$A:$I,7,FALSE)</f>
        <v>35</v>
      </c>
      <c r="G7320" t="str">
        <f>VLOOKUP($A7320,'[1]User Profiles'!$A:$I,8,FALSE)</f>
        <v>Gauteng</v>
      </c>
      <c r="H7320" t="s">
        <v>25</v>
      </c>
      <c r="I7320" s="4">
        <v>42375</v>
      </c>
      <c r="J7320" s="1">
        <v>0.72638888888888886</v>
      </c>
      <c r="K7320" s="1">
        <v>4.8611111111111104E-4</v>
      </c>
      <c r="L7320" s="1" t="str">
        <f t="shared" si="457"/>
        <v>Wednesday</v>
      </c>
      <c r="M7320" t="str">
        <f t="shared" si="456"/>
        <v>January</v>
      </c>
      <c r="N7320" s="2" t="str">
        <f t="shared" si="458"/>
        <v>Afternoon</v>
      </c>
      <c r="O7320" s="2">
        <v>42375.726388888892</v>
      </c>
      <c r="P7320">
        <v>772309</v>
      </c>
      <c r="Q7320" t="str">
        <f t="shared" si="459"/>
        <v>Sports</v>
      </c>
    </row>
    <row r="7321" spans="1:17" x14ac:dyDescent="0.3">
      <c r="A7321">
        <v>940303</v>
      </c>
      <c r="B7321" t="str">
        <f>VLOOKUP($A7321,'[1]User Profiles'!$A:$I,2,FALSE)</f>
        <v>Irving </v>
      </c>
      <c r="C7321" t="str">
        <f>VLOOKUP($A7321,'[1]User Profiles'!$A:$I,3,FALSE)</f>
        <v>Creager</v>
      </c>
      <c r="D7321" t="str">
        <f>VLOOKUP($A7321,'[1]User Profiles'!$A:$I,5,FALSE)</f>
        <v>male</v>
      </c>
      <c r="E7321" t="str">
        <f>VLOOKUP($A7321,'[1]User Profiles'!$A:$I,6,FALSE)</f>
        <v>None</v>
      </c>
      <c r="F7321">
        <f>VLOOKUP($A7321,'[1]User Profiles'!$A:$I,7,FALSE)</f>
        <v>32</v>
      </c>
      <c r="G7321" t="str">
        <f>VLOOKUP($A7321,'[1]User Profiles'!$A:$I,8,FALSE)</f>
        <v>Western Cape</v>
      </c>
      <c r="H7321" t="s">
        <v>17</v>
      </c>
      <c r="I7321" s="4">
        <v>42441</v>
      </c>
      <c r="J7321" s="1">
        <v>0.72638888888888886</v>
      </c>
      <c r="K7321" s="1">
        <v>4.1666666666666664E-4</v>
      </c>
      <c r="L7321" s="1" t="str">
        <f t="shared" si="457"/>
        <v>Saturday</v>
      </c>
      <c r="M7321" t="str">
        <f t="shared" si="456"/>
        <v>March</v>
      </c>
      <c r="N7321" s="2" t="str">
        <f t="shared" si="458"/>
        <v>Afternoon</v>
      </c>
      <c r="O7321" s="2">
        <v>42441.726388888892</v>
      </c>
      <c r="P7321">
        <v>940303</v>
      </c>
      <c r="Q7321" t="str">
        <f t="shared" si="459"/>
        <v>Other</v>
      </c>
    </row>
    <row r="7322" spans="1:17" x14ac:dyDescent="0.3">
      <c r="A7322">
        <v>366659</v>
      </c>
      <c r="B7322" t="str">
        <f>VLOOKUP($A7322,'[1]User Profiles'!$A:$I,2,FALSE)</f>
        <v>None</v>
      </c>
      <c r="C7322" t="str">
        <f>VLOOKUP($A7322,'[1]User Profiles'!$A:$I,3,FALSE)</f>
        <v>None</v>
      </c>
      <c r="D7322" t="str">
        <f>VLOOKUP($A7322,'[1]User Profiles'!$A:$I,5,FALSE)</f>
        <v>None</v>
      </c>
      <c r="E7322" t="str">
        <f>VLOOKUP($A7322,'[1]User Profiles'!$A:$I,6,FALSE)</f>
        <v>None</v>
      </c>
      <c r="F7322">
        <f>VLOOKUP($A7322,'[1]User Profiles'!$A:$I,7,FALSE)</f>
        <v>0</v>
      </c>
      <c r="G7322" t="str">
        <f>VLOOKUP($A7322,'[1]User Profiles'!$A:$I,8,FALSE)</f>
        <v>None</v>
      </c>
      <c r="H7322" t="s">
        <v>20</v>
      </c>
      <c r="I7322" s="4">
        <v>42448</v>
      </c>
      <c r="J7322" s="1">
        <v>0.72638888888888886</v>
      </c>
      <c r="K7322" s="1">
        <v>3.1203703703703702E-2</v>
      </c>
      <c r="L7322" s="1" t="str">
        <f t="shared" si="457"/>
        <v>Saturday</v>
      </c>
      <c r="M7322" t="str">
        <f t="shared" si="456"/>
        <v>March</v>
      </c>
      <c r="N7322" s="2" t="str">
        <f t="shared" si="458"/>
        <v>Afternoon</v>
      </c>
      <c r="O7322" s="2">
        <v>42448.726388888892</v>
      </c>
      <c r="P7322">
        <v>366659</v>
      </c>
      <c r="Q7322" t="str">
        <f t="shared" si="459"/>
        <v>Other</v>
      </c>
    </row>
    <row r="7323" spans="1:17" x14ac:dyDescent="0.3">
      <c r="A7323">
        <v>867252</v>
      </c>
      <c r="B7323" t="str">
        <f>VLOOKUP($A7323,'[1]User Profiles'!$A:$I,2,FALSE)</f>
        <v>Earl </v>
      </c>
      <c r="C7323" t="str">
        <f>VLOOKUP($A7323,'[1]User Profiles'!$A:$I,3,FALSE)</f>
        <v>Sytsma</v>
      </c>
      <c r="D7323" t="str">
        <f>VLOOKUP($A7323,'[1]User Profiles'!$A:$I,5,FALSE)</f>
        <v>male</v>
      </c>
      <c r="E7323" t="str">
        <f>VLOOKUP($A7323,'[1]User Profiles'!$A:$I,6,FALSE)</f>
        <v>indian_asian</v>
      </c>
      <c r="F7323">
        <f>VLOOKUP($A7323,'[1]User Profiles'!$A:$I,7,FALSE)</f>
        <v>22</v>
      </c>
      <c r="G7323" t="str">
        <f>VLOOKUP($A7323,'[1]User Profiles'!$A:$I,8,FALSE)</f>
        <v>Gauteng</v>
      </c>
      <c r="H7323" t="s">
        <v>24</v>
      </c>
      <c r="I7323" s="4">
        <v>42438</v>
      </c>
      <c r="J7323" s="1">
        <v>0.72638888888888886</v>
      </c>
      <c r="K7323" s="1">
        <v>1.2152777777777776E-3</v>
      </c>
      <c r="L7323" s="1" t="str">
        <f t="shared" si="457"/>
        <v>Wednesday</v>
      </c>
      <c r="M7323" t="str">
        <f t="shared" si="456"/>
        <v>March</v>
      </c>
      <c r="N7323" s="2" t="str">
        <f t="shared" si="458"/>
        <v>Afternoon</v>
      </c>
      <c r="O7323" s="2">
        <v>42438.726388888892</v>
      </c>
      <c r="P7323">
        <v>867252</v>
      </c>
      <c r="Q7323" t="str">
        <f t="shared" si="459"/>
        <v>Other</v>
      </c>
    </row>
    <row r="7324" spans="1:17" x14ac:dyDescent="0.3">
      <c r="A7324">
        <v>585415</v>
      </c>
      <c r="B7324" t="str">
        <f>VLOOKUP($A7324,'[1]User Profiles'!$A:$I,2,FALSE)</f>
        <v>Randy </v>
      </c>
      <c r="C7324" t="str">
        <f>VLOOKUP($A7324,'[1]User Profiles'!$A:$I,3,FALSE)</f>
        <v>Sieren</v>
      </c>
      <c r="D7324" t="str">
        <f>VLOOKUP($A7324,'[1]User Profiles'!$A:$I,5,FALSE)</f>
        <v>male</v>
      </c>
      <c r="E7324" t="str">
        <f>VLOOKUP($A7324,'[1]User Profiles'!$A:$I,6,FALSE)</f>
        <v>black</v>
      </c>
      <c r="F7324">
        <f>VLOOKUP($A7324,'[1]User Profiles'!$A:$I,7,FALSE)</f>
        <v>41</v>
      </c>
      <c r="G7324" t="str">
        <f>VLOOKUP($A7324,'[1]User Profiles'!$A:$I,8,FALSE)</f>
        <v>Mpumalanga</v>
      </c>
      <c r="H7324" t="s">
        <v>23</v>
      </c>
      <c r="I7324" s="4">
        <v>42378</v>
      </c>
      <c r="J7324" s="1">
        <v>0.72638888888888886</v>
      </c>
      <c r="K7324" s="1">
        <v>7.6967592592592593E-4</v>
      </c>
      <c r="L7324" s="1" t="str">
        <f t="shared" si="457"/>
        <v>Saturday</v>
      </c>
      <c r="M7324" t="str">
        <f t="shared" si="456"/>
        <v>January</v>
      </c>
      <c r="N7324" s="2" t="str">
        <f t="shared" si="458"/>
        <v>Afternoon</v>
      </c>
      <c r="O7324" s="2">
        <v>42378.726388888892</v>
      </c>
      <c r="P7324">
        <v>585415</v>
      </c>
      <c r="Q7324" t="str">
        <f t="shared" si="459"/>
        <v>Entertainment</v>
      </c>
    </row>
    <row r="7325" spans="1:17" x14ac:dyDescent="0.3">
      <c r="A7325">
        <v>810286</v>
      </c>
      <c r="B7325" t="str">
        <f>VLOOKUP($A7325,'[1]User Profiles'!$A:$I,2,FALSE)</f>
        <v>Lucas </v>
      </c>
      <c r="C7325" t="str">
        <f>VLOOKUP($A7325,'[1]User Profiles'!$A:$I,3,FALSE)</f>
        <v>Condie</v>
      </c>
      <c r="D7325" t="str">
        <f>VLOOKUP($A7325,'[1]User Profiles'!$A:$I,5,FALSE)</f>
        <v>male</v>
      </c>
      <c r="E7325" t="str">
        <f>VLOOKUP($A7325,'[1]User Profiles'!$A:$I,6,FALSE)</f>
        <v>white</v>
      </c>
      <c r="F7325">
        <f>VLOOKUP($A7325,'[1]User Profiles'!$A:$I,7,FALSE)</f>
        <v>31</v>
      </c>
      <c r="G7325" t="str">
        <f>VLOOKUP($A7325,'[1]User Profiles'!$A:$I,8,FALSE)</f>
        <v>North West</v>
      </c>
      <c r="H7325" t="s">
        <v>20</v>
      </c>
      <c r="I7325" s="4">
        <v>42433</v>
      </c>
      <c r="J7325" s="1">
        <v>0.72638888888888886</v>
      </c>
      <c r="K7325" s="1">
        <v>1.9652777777777779E-2</v>
      </c>
      <c r="L7325" s="1" t="str">
        <f t="shared" si="457"/>
        <v>Friday</v>
      </c>
      <c r="M7325" t="str">
        <f t="shared" si="456"/>
        <v>March</v>
      </c>
      <c r="N7325" s="2" t="str">
        <f t="shared" si="458"/>
        <v>Afternoon</v>
      </c>
      <c r="O7325" s="2">
        <v>42433.726388888892</v>
      </c>
      <c r="P7325">
        <v>810286</v>
      </c>
      <c r="Q7325" t="str">
        <f t="shared" si="459"/>
        <v>Other</v>
      </c>
    </row>
    <row r="7326" spans="1:17" x14ac:dyDescent="0.3">
      <c r="A7326">
        <v>790069</v>
      </c>
      <c r="B7326" t="str">
        <f>VLOOKUP($A7326,'[1]User Profiles'!$A:$I,2,FALSE)</f>
        <v>Valentine </v>
      </c>
      <c r="C7326" t="str">
        <f>VLOOKUP($A7326,'[1]User Profiles'!$A:$I,3,FALSE)</f>
        <v>Sytsma</v>
      </c>
      <c r="D7326" t="str">
        <f>VLOOKUP($A7326,'[1]User Profiles'!$A:$I,5,FALSE)</f>
        <v>male</v>
      </c>
      <c r="E7326" t="str">
        <f>VLOOKUP($A7326,'[1]User Profiles'!$A:$I,6,FALSE)</f>
        <v>white</v>
      </c>
      <c r="F7326">
        <f>VLOOKUP($A7326,'[1]User Profiles'!$A:$I,7,FALSE)</f>
        <v>37</v>
      </c>
      <c r="G7326" t="str">
        <f>VLOOKUP($A7326,'[1]User Profiles'!$A:$I,8,FALSE)</f>
        <v>Kwazulu Natal</v>
      </c>
      <c r="H7326" t="s">
        <v>19</v>
      </c>
      <c r="I7326" s="4">
        <v>42370</v>
      </c>
      <c r="J7326" s="1">
        <v>0.72638888888888886</v>
      </c>
      <c r="K7326" s="1">
        <v>2.4305555555555555E-4</v>
      </c>
      <c r="L7326" s="1" t="str">
        <f t="shared" si="457"/>
        <v>Friday</v>
      </c>
      <c r="M7326" t="str">
        <f t="shared" si="456"/>
        <v>January</v>
      </c>
      <c r="N7326" s="2" t="str">
        <f t="shared" si="458"/>
        <v>Afternoon</v>
      </c>
      <c r="O7326" s="2">
        <v>42370.726388888892</v>
      </c>
      <c r="P7326">
        <v>790069</v>
      </c>
      <c r="Q7326" t="str">
        <f t="shared" si="459"/>
        <v>Entertainment</v>
      </c>
    </row>
    <row r="7327" spans="1:17" x14ac:dyDescent="0.3">
      <c r="A7327">
        <v>2361839</v>
      </c>
      <c r="B7327" t="str">
        <f>VLOOKUP($A7327,'[1]User Profiles'!$A:$I,2,FALSE)</f>
        <v>Lloyd </v>
      </c>
      <c r="C7327" t="str">
        <f>VLOOKUP($A7327,'[1]User Profiles'!$A:$I,3,FALSE)</f>
        <v>Condie</v>
      </c>
      <c r="D7327" t="str">
        <f>VLOOKUP($A7327,'[1]User Profiles'!$A:$I,5,FALSE)</f>
        <v>male</v>
      </c>
      <c r="E7327" t="str">
        <f>VLOOKUP($A7327,'[1]User Profiles'!$A:$I,6,FALSE)</f>
        <v>white</v>
      </c>
      <c r="F7327">
        <f>VLOOKUP($A7327,'[1]User Profiles'!$A:$I,7,FALSE)</f>
        <v>45</v>
      </c>
      <c r="G7327" t="str">
        <f>VLOOKUP($A7327,'[1]User Profiles'!$A:$I,8,FALSE)</f>
        <v>Free State</v>
      </c>
      <c r="H7327" t="s">
        <v>23</v>
      </c>
      <c r="I7327" s="4">
        <v>42443</v>
      </c>
      <c r="J7327" s="1">
        <v>0.72638888888888886</v>
      </c>
      <c r="K7327" s="1">
        <v>1.7708333333333332E-3</v>
      </c>
      <c r="L7327" s="1" t="str">
        <f t="shared" si="457"/>
        <v>Monday</v>
      </c>
      <c r="M7327" t="str">
        <f t="shared" si="456"/>
        <v>March</v>
      </c>
      <c r="N7327" s="2" t="str">
        <f t="shared" si="458"/>
        <v>Afternoon</v>
      </c>
      <c r="O7327" s="2">
        <v>42443.726388888892</v>
      </c>
      <c r="P7327">
        <v>2361839</v>
      </c>
      <c r="Q7327" t="str">
        <f t="shared" si="459"/>
        <v>Entertainment</v>
      </c>
    </row>
    <row r="7328" spans="1:17" x14ac:dyDescent="0.3">
      <c r="A7328">
        <v>859548</v>
      </c>
      <c r="B7328" t="str">
        <f>VLOOKUP($A7328,'[1]User Profiles'!$A:$I,2,FALSE)</f>
        <v>Zetta </v>
      </c>
      <c r="C7328" t="str">
        <f>VLOOKUP($A7328,'[1]User Profiles'!$A:$I,3,FALSE)</f>
        <v>Gettys</v>
      </c>
      <c r="D7328" t="str">
        <f>VLOOKUP($A7328,'[1]User Profiles'!$A:$I,5,FALSE)</f>
        <v>female</v>
      </c>
      <c r="E7328" t="str">
        <f>VLOOKUP($A7328,'[1]User Profiles'!$A:$I,6,FALSE)</f>
        <v>None</v>
      </c>
      <c r="F7328">
        <f>VLOOKUP($A7328,'[1]User Profiles'!$A:$I,7,FALSE)</f>
        <v>32</v>
      </c>
      <c r="G7328" t="str">
        <f>VLOOKUP($A7328,'[1]User Profiles'!$A:$I,8,FALSE)</f>
        <v>Western Cape</v>
      </c>
      <c r="H7328" t="s">
        <v>25</v>
      </c>
      <c r="I7328" s="4">
        <v>42441</v>
      </c>
      <c r="J7328" s="1">
        <v>0.7270833333333333</v>
      </c>
      <c r="K7328" s="1">
        <v>1.5509259259259261E-3</v>
      </c>
      <c r="L7328" s="1" t="str">
        <f t="shared" si="457"/>
        <v>Saturday</v>
      </c>
      <c r="M7328" t="str">
        <f t="shared" si="456"/>
        <v>March</v>
      </c>
      <c r="N7328" s="2" t="str">
        <f t="shared" si="458"/>
        <v>Afternoon</v>
      </c>
      <c r="O7328" s="2">
        <v>42441.727083333331</v>
      </c>
      <c r="P7328">
        <v>859548</v>
      </c>
      <c r="Q7328" t="str">
        <f t="shared" si="459"/>
        <v>Sports</v>
      </c>
    </row>
    <row r="7329" spans="1:17" x14ac:dyDescent="0.3">
      <c r="A7329">
        <v>2426196</v>
      </c>
      <c r="B7329" t="str">
        <f>VLOOKUP($A7329,'[1]User Profiles'!$A:$I,2,FALSE)</f>
        <v>Haywood </v>
      </c>
      <c r="C7329" t="str">
        <f>VLOOKUP($A7329,'[1]User Profiles'!$A:$I,3,FALSE)</f>
        <v>Langenfeld</v>
      </c>
      <c r="D7329" t="str">
        <f>VLOOKUP($A7329,'[1]User Profiles'!$A:$I,5,FALSE)</f>
        <v>male</v>
      </c>
      <c r="E7329" t="str">
        <f>VLOOKUP($A7329,'[1]User Profiles'!$A:$I,6,FALSE)</f>
        <v>indian_asian</v>
      </c>
      <c r="F7329">
        <f>VLOOKUP($A7329,'[1]User Profiles'!$A:$I,7,FALSE)</f>
        <v>34</v>
      </c>
      <c r="G7329" t="str">
        <f>VLOOKUP($A7329,'[1]User Profiles'!$A:$I,8,FALSE)</f>
        <v>Limpopo</v>
      </c>
      <c r="H7329" t="s">
        <v>25</v>
      </c>
      <c r="I7329" s="4">
        <v>42418</v>
      </c>
      <c r="J7329" s="1">
        <v>0.7270833333333333</v>
      </c>
      <c r="K7329" s="1">
        <v>0</v>
      </c>
      <c r="L7329" s="1" t="str">
        <f t="shared" si="457"/>
        <v>Thursday</v>
      </c>
      <c r="M7329" t="str">
        <f t="shared" si="456"/>
        <v>February</v>
      </c>
      <c r="N7329" s="2" t="str">
        <f t="shared" si="458"/>
        <v>Afternoon</v>
      </c>
      <c r="O7329" s="2">
        <v>42418.727083333331</v>
      </c>
      <c r="P7329">
        <v>2384970</v>
      </c>
      <c r="Q7329" t="str">
        <f t="shared" si="459"/>
        <v>Sports</v>
      </c>
    </row>
    <row r="7330" spans="1:17" x14ac:dyDescent="0.3">
      <c r="A7330">
        <v>809382</v>
      </c>
      <c r="B7330" t="str">
        <f>VLOOKUP($A7330,'[1]User Profiles'!$A:$I,2,FALSE)</f>
        <v>Dion </v>
      </c>
      <c r="C7330" t="str">
        <f>VLOOKUP($A7330,'[1]User Profiles'!$A:$I,3,FALSE)</f>
        <v>Nicholls</v>
      </c>
      <c r="D7330" t="str">
        <f>VLOOKUP($A7330,'[1]User Profiles'!$A:$I,5,FALSE)</f>
        <v>male</v>
      </c>
      <c r="E7330" t="str">
        <f>VLOOKUP($A7330,'[1]User Profiles'!$A:$I,6,FALSE)</f>
        <v>black</v>
      </c>
      <c r="F7330">
        <f>VLOOKUP($A7330,'[1]User Profiles'!$A:$I,7,FALSE)</f>
        <v>24</v>
      </c>
      <c r="G7330" t="str">
        <f>VLOOKUP($A7330,'[1]User Profiles'!$A:$I,8,FALSE)</f>
        <v>Gauteng</v>
      </c>
      <c r="H7330" t="s">
        <v>16</v>
      </c>
      <c r="I7330" s="4">
        <v>42428</v>
      </c>
      <c r="J7330" s="1">
        <v>0.7270833333333333</v>
      </c>
      <c r="K7330" s="1">
        <v>3.2175925925925926E-3</v>
      </c>
      <c r="L7330" s="1" t="str">
        <f t="shared" si="457"/>
        <v>Sunday</v>
      </c>
      <c r="M7330" t="str">
        <f t="shared" si="456"/>
        <v>February</v>
      </c>
      <c r="N7330" s="2" t="str">
        <f t="shared" si="458"/>
        <v>Afternoon</v>
      </c>
      <c r="O7330" s="2">
        <v>42428.727083333331</v>
      </c>
      <c r="P7330">
        <v>809382</v>
      </c>
      <c r="Q7330" t="str">
        <f t="shared" si="459"/>
        <v>Other</v>
      </c>
    </row>
    <row r="7331" spans="1:17" x14ac:dyDescent="0.3">
      <c r="A7331">
        <v>789167</v>
      </c>
      <c r="B7331" t="str">
        <f>VLOOKUP($A7331,'[1]User Profiles'!$A:$I,2,FALSE)</f>
        <v>Abel </v>
      </c>
      <c r="C7331" t="str">
        <f>VLOOKUP($A7331,'[1]User Profiles'!$A:$I,3,FALSE)</f>
        <v>Holt</v>
      </c>
      <c r="D7331" t="str">
        <f>VLOOKUP($A7331,'[1]User Profiles'!$A:$I,5,FALSE)</f>
        <v>male</v>
      </c>
      <c r="E7331" t="str">
        <f>VLOOKUP($A7331,'[1]User Profiles'!$A:$I,6,FALSE)</f>
        <v>indian_asian</v>
      </c>
      <c r="F7331">
        <f>VLOOKUP($A7331,'[1]User Profiles'!$A:$I,7,FALSE)</f>
        <v>41</v>
      </c>
      <c r="G7331" t="str">
        <f>VLOOKUP($A7331,'[1]User Profiles'!$A:$I,8,FALSE)</f>
        <v>Western Cape</v>
      </c>
      <c r="H7331" t="s">
        <v>21</v>
      </c>
      <c r="I7331" s="4">
        <v>42448</v>
      </c>
      <c r="J7331" s="1">
        <v>0.7270833333333333</v>
      </c>
      <c r="K7331" s="1">
        <v>2.4305555555555552E-4</v>
      </c>
      <c r="L7331" s="1" t="str">
        <f t="shared" si="457"/>
        <v>Saturday</v>
      </c>
      <c r="M7331" t="str">
        <f t="shared" si="456"/>
        <v>March</v>
      </c>
      <c r="N7331" s="2" t="str">
        <f t="shared" si="458"/>
        <v>Afternoon</v>
      </c>
      <c r="O7331" s="2">
        <v>42448.727083333331</v>
      </c>
      <c r="P7331">
        <v>789167</v>
      </c>
      <c r="Q7331" t="str">
        <f t="shared" si="459"/>
        <v>Kids</v>
      </c>
    </row>
    <row r="7332" spans="1:17" x14ac:dyDescent="0.3">
      <c r="A7332">
        <v>809588</v>
      </c>
      <c r="B7332" t="str">
        <f>VLOOKUP($A7332,'[1]User Profiles'!$A:$I,2,FALSE)</f>
        <v>Garry </v>
      </c>
      <c r="C7332" t="str">
        <f>VLOOKUP($A7332,'[1]User Profiles'!$A:$I,3,FALSE)</f>
        <v>Vital</v>
      </c>
      <c r="D7332" t="str">
        <f>VLOOKUP($A7332,'[1]User Profiles'!$A:$I,5,FALSE)</f>
        <v>male</v>
      </c>
      <c r="E7332" t="str">
        <f>VLOOKUP($A7332,'[1]User Profiles'!$A:$I,6,FALSE)</f>
        <v>black</v>
      </c>
      <c r="F7332">
        <f>VLOOKUP($A7332,'[1]User Profiles'!$A:$I,7,FALSE)</f>
        <v>37</v>
      </c>
      <c r="G7332" t="str">
        <f>VLOOKUP($A7332,'[1]User Profiles'!$A:$I,8,FALSE)</f>
        <v>Eastern Cape</v>
      </c>
      <c r="H7332" t="s">
        <v>25</v>
      </c>
      <c r="I7332" s="4">
        <v>42417</v>
      </c>
      <c r="J7332" s="1">
        <v>0.7270833333333333</v>
      </c>
      <c r="K7332" s="1">
        <v>5.9490740740740745E-3</v>
      </c>
      <c r="L7332" s="1" t="str">
        <f t="shared" si="457"/>
        <v>Wednesday</v>
      </c>
      <c r="M7332" t="str">
        <f t="shared" si="456"/>
        <v>February</v>
      </c>
      <c r="N7332" s="2" t="str">
        <f t="shared" si="458"/>
        <v>Afternoon</v>
      </c>
      <c r="O7332" s="2">
        <v>42417.727083333331</v>
      </c>
      <c r="P7332">
        <v>809588</v>
      </c>
      <c r="Q7332" t="str">
        <f t="shared" si="459"/>
        <v>Sports</v>
      </c>
    </row>
    <row r="7333" spans="1:17" x14ac:dyDescent="0.3">
      <c r="A7333">
        <v>789269</v>
      </c>
      <c r="B7333" t="str">
        <f>VLOOKUP($A7333,'[1]User Profiles'!$A:$I,2,FALSE)</f>
        <v>Shane </v>
      </c>
      <c r="C7333" t="str">
        <f>VLOOKUP($A7333,'[1]User Profiles'!$A:$I,3,FALSE)</f>
        <v>Hoadley</v>
      </c>
      <c r="D7333" t="str">
        <f>VLOOKUP($A7333,'[1]User Profiles'!$A:$I,5,FALSE)</f>
        <v>male</v>
      </c>
      <c r="E7333" t="str">
        <f>VLOOKUP($A7333,'[1]User Profiles'!$A:$I,6,FALSE)</f>
        <v>black</v>
      </c>
      <c r="F7333">
        <f>VLOOKUP($A7333,'[1]User Profiles'!$A:$I,7,FALSE)</f>
        <v>32</v>
      </c>
      <c r="G7333" t="str">
        <f>VLOOKUP($A7333,'[1]User Profiles'!$A:$I,8,FALSE)</f>
        <v>Kwazulu Natal</v>
      </c>
      <c r="H7333" t="s">
        <v>20</v>
      </c>
      <c r="I7333" s="4">
        <v>42399</v>
      </c>
      <c r="J7333" s="1">
        <v>0.7270833333333333</v>
      </c>
      <c r="K7333" s="1">
        <v>7.0462962962962963E-2</v>
      </c>
      <c r="L7333" s="1" t="str">
        <f t="shared" si="457"/>
        <v>Saturday</v>
      </c>
      <c r="M7333" t="str">
        <f t="shared" si="456"/>
        <v>January</v>
      </c>
      <c r="N7333" s="2" t="str">
        <f t="shared" si="458"/>
        <v>Afternoon</v>
      </c>
      <c r="O7333" s="2">
        <v>42399.727083333331</v>
      </c>
      <c r="P7333">
        <v>789269</v>
      </c>
      <c r="Q7333" t="str">
        <f t="shared" si="459"/>
        <v>Other</v>
      </c>
    </row>
    <row r="7334" spans="1:17" x14ac:dyDescent="0.3">
      <c r="A7334">
        <v>2369753</v>
      </c>
      <c r="B7334" t="str">
        <f>VLOOKUP($A7334,'[1]User Profiles'!$A:$I,2,FALSE)</f>
        <v>Mellie </v>
      </c>
      <c r="C7334" t="str">
        <f>VLOOKUP($A7334,'[1]User Profiles'!$A:$I,3,FALSE)</f>
        <v>Creager</v>
      </c>
      <c r="D7334" t="str">
        <f>VLOOKUP($A7334,'[1]User Profiles'!$A:$I,5,FALSE)</f>
        <v>female</v>
      </c>
      <c r="E7334" t="str">
        <f>VLOOKUP($A7334,'[1]User Profiles'!$A:$I,6,FALSE)</f>
        <v>indian_asian</v>
      </c>
      <c r="F7334">
        <f>VLOOKUP($A7334,'[1]User Profiles'!$A:$I,7,FALSE)</f>
        <v>30</v>
      </c>
      <c r="G7334" t="str">
        <f>VLOOKUP($A7334,'[1]User Profiles'!$A:$I,8,FALSE)</f>
        <v>Gauteng</v>
      </c>
      <c r="H7334" t="s">
        <v>20</v>
      </c>
      <c r="I7334" s="4">
        <v>42453</v>
      </c>
      <c r="J7334" s="1">
        <v>0.7270833333333333</v>
      </c>
      <c r="K7334" s="1">
        <v>3.7037037037037035E-4</v>
      </c>
      <c r="L7334" s="1" t="str">
        <f t="shared" si="457"/>
        <v>Thursday</v>
      </c>
      <c r="M7334" t="str">
        <f t="shared" si="456"/>
        <v>March</v>
      </c>
      <c r="N7334" s="2" t="str">
        <f t="shared" si="458"/>
        <v>Afternoon</v>
      </c>
      <c r="O7334" s="2">
        <v>42453.727083333331</v>
      </c>
      <c r="P7334">
        <v>2369753</v>
      </c>
      <c r="Q7334" t="str">
        <f t="shared" si="459"/>
        <v>Other</v>
      </c>
    </row>
    <row r="7335" spans="1:17" x14ac:dyDescent="0.3">
      <c r="A7335">
        <v>773491</v>
      </c>
      <c r="B7335" t="str">
        <f>VLOOKUP($A7335,'[1]User Profiles'!$A:$I,2,FALSE)</f>
        <v>Wilton </v>
      </c>
      <c r="C7335" t="str">
        <f>VLOOKUP($A7335,'[1]User Profiles'!$A:$I,3,FALSE)</f>
        <v>Creager</v>
      </c>
      <c r="D7335" t="str">
        <f>VLOOKUP($A7335,'[1]User Profiles'!$A:$I,5,FALSE)</f>
        <v>male</v>
      </c>
      <c r="E7335" t="str">
        <f>VLOOKUP($A7335,'[1]User Profiles'!$A:$I,6,FALSE)</f>
        <v>white</v>
      </c>
      <c r="F7335">
        <f>VLOOKUP($A7335,'[1]User Profiles'!$A:$I,7,FALSE)</f>
        <v>41</v>
      </c>
      <c r="G7335" t="str">
        <f>VLOOKUP($A7335,'[1]User Profiles'!$A:$I,8,FALSE)</f>
        <v>Gauteng</v>
      </c>
      <c r="H7335" t="s">
        <v>25</v>
      </c>
      <c r="I7335" s="4">
        <v>42396</v>
      </c>
      <c r="J7335" s="1">
        <v>0.7270833333333333</v>
      </c>
      <c r="K7335" s="1">
        <v>1.4814814814814814E-3</v>
      </c>
      <c r="L7335" s="1" t="str">
        <f t="shared" si="457"/>
        <v>Wednesday</v>
      </c>
      <c r="M7335" t="str">
        <f t="shared" si="456"/>
        <v>January</v>
      </c>
      <c r="N7335" s="2" t="str">
        <f t="shared" si="458"/>
        <v>Afternoon</v>
      </c>
      <c r="O7335" s="2">
        <v>42396.727083333331</v>
      </c>
      <c r="P7335">
        <v>773491</v>
      </c>
      <c r="Q7335" t="str">
        <f t="shared" si="459"/>
        <v>Sports</v>
      </c>
    </row>
    <row r="7336" spans="1:17" x14ac:dyDescent="0.3">
      <c r="A7336">
        <v>941667</v>
      </c>
      <c r="B7336" t="str">
        <f>VLOOKUP($A7336,'[1]User Profiles'!$A:$I,2,FALSE)</f>
        <v>Raymundo </v>
      </c>
      <c r="C7336" t="str">
        <f>VLOOKUP($A7336,'[1]User Profiles'!$A:$I,3,FALSE)</f>
        <v>Jacox</v>
      </c>
      <c r="D7336" t="str">
        <f>VLOOKUP($A7336,'[1]User Profiles'!$A:$I,5,FALSE)</f>
        <v>male</v>
      </c>
      <c r="E7336" t="str">
        <f>VLOOKUP($A7336,'[1]User Profiles'!$A:$I,6,FALSE)</f>
        <v>black</v>
      </c>
      <c r="F7336">
        <f>VLOOKUP($A7336,'[1]User Profiles'!$A:$I,7,FALSE)</f>
        <v>26</v>
      </c>
      <c r="G7336" t="str">
        <f>VLOOKUP($A7336,'[1]User Profiles'!$A:$I,8,FALSE)</f>
        <v>Mpumalanga</v>
      </c>
      <c r="H7336" t="s">
        <v>23</v>
      </c>
      <c r="I7336" s="4">
        <v>42432</v>
      </c>
      <c r="J7336" s="1">
        <v>0.7270833333333333</v>
      </c>
      <c r="K7336" s="1">
        <v>5.2372685185185187E-3</v>
      </c>
      <c r="L7336" s="1" t="str">
        <f t="shared" si="457"/>
        <v>Thursday</v>
      </c>
      <c r="M7336" t="str">
        <f t="shared" si="456"/>
        <v>March</v>
      </c>
      <c r="N7336" s="2" t="str">
        <f t="shared" si="458"/>
        <v>Afternoon</v>
      </c>
      <c r="O7336" s="2">
        <v>42432.727083333331</v>
      </c>
      <c r="P7336">
        <v>941667</v>
      </c>
      <c r="Q7336" t="str">
        <f t="shared" si="459"/>
        <v>Entertainment</v>
      </c>
    </row>
    <row r="7337" spans="1:17" x14ac:dyDescent="0.3">
      <c r="A7337">
        <v>788856</v>
      </c>
      <c r="B7337" t="str">
        <f>VLOOKUP($A7337,'[1]User Profiles'!$A:$I,2,FALSE)</f>
        <v>Valentine </v>
      </c>
      <c r="C7337" t="str">
        <f>VLOOKUP($A7337,'[1]User Profiles'!$A:$I,3,FALSE)</f>
        <v>Fudge</v>
      </c>
      <c r="D7337" t="str">
        <f>VLOOKUP($A7337,'[1]User Profiles'!$A:$I,5,FALSE)</f>
        <v>male</v>
      </c>
      <c r="E7337" t="str">
        <f>VLOOKUP($A7337,'[1]User Profiles'!$A:$I,6,FALSE)</f>
        <v>None</v>
      </c>
      <c r="F7337">
        <f>VLOOKUP($A7337,'[1]User Profiles'!$A:$I,7,FALSE)</f>
        <v>45</v>
      </c>
      <c r="G7337" t="str">
        <f>VLOOKUP($A7337,'[1]User Profiles'!$A:$I,8,FALSE)</f>
        <v>Western Cape</v>
      </c>
      <c r="H7337" t="s">
        <v>20</v>
      </c>
      <c r="I7337" s="4">
        <v>42385</v>
      </c>
      <c r="J7337" s="1">
        <v>0.72777777777777775</v>
      </c>
      <c r="K7337" s="1">
        <v>0</v>
      </c>
      <c r="L7337" s="1" t="str">
        <f t="shared" si="457"/>
        <v>Saturday</v>
      </c>
      <c r="M7337" t="str">
        <f t="shared" si="456"/>
        <v>January</v>
      </c>
      <c r="N7337" s="2" t="str">
        <f t="shared" si="458"/>
        <v>Afternoon</v>
      </c>
      <c r="O7337" s="2">
        <v>42385.727777777778</v>
      </c>
      <c r="P7337">
        <v>788856</v>
      </c>
      <c r="Q7337" t="str">
        <f t="shared" si="459"/>
        <v>Other</v>
      </c>
    </row>
    <row r="7338" spans="1:17" x14ac:dyDescent="0.3">
      <c r="A7338">
        <v>789155</v>
      </c>
      <c r="B7338" t="str">
        <f>VLOOKUP($A7338,'[1]User Profiles'!$A:$I,2,FALSE)</f>
        <v>Adela </v>
      </c>
      <c r="C7338" t="str">
        <f>VLOOKUP($A7338,'[1]User Profiles'!$A:$I,3,FALSE)</f>
        <v>Vital</v>
      </c>
      <c r="D7338" t="str">
        <f>VLOOKUP($A7338,'[1]User Profiles'!$A:$I,5,FALSE)</f>
        <v>female</v>
      </c>
      <c r="E7338" t="str">
        <f>VLOOKUP($A7338,'[1]User Profiles'!$A:$I,6,FALSE)</f>
        <v>black</v>
      </c>
      <c r="F7338">
        <f>VLOOKUP($A7338,'[1]User Profiles'!$A:$I,7,FALSE)</f>
        <v>36</v>
      </c>
      <c r="G7338" t="str">
        <f>VLOOKUP($A7338,'[1]User Profiles'!$A:$I,8,FALSE)</f>
        <v>Gauteng</v>
      </c>
      <c r="H7338" t="s">
        <v>26</v>
      </c>
      <c r="I7338" s="4">
        <v>42412</v>
      </c>
      <c r="J7338" s="1">
        <v>0.72777777777777775</v>
      </c>
      <c r="K7338" s="1">
        <v>3.7037037037037035E-4</v>
      </c>
      <c r="L7338" s="1" t="str">
        <f t="shared" si="457"/>
        <v>Friday</v>
      </c>
      <c r="M7338" t="str">
        <f t="shared" si="456"/>
        <v>February</v>
      </c>
      <c r="N7338" s="2" t="str">
        <f t="shared" si="458"/>
        <v>Afternoon</v>
      </c>
      <c r="O7338" s="2">
        <v>42412.727777777778</v>
      </c>
      <c r="P7338">
        <v>789155</v>
      </c>
      <c r="Q7338" t="str">
        <f t="shared" si="459"/>
        <v>Entertainment</v>
      </c>
    </row>
    <row r="7339" spans="1:17" x14ac:dyDescent="0.3">
      <c r="A7339">
        <v>750715</v>
      </c>
      <c r="B7339" t="str">
        <f>VLOOKUP($A7339,'[1]User Profiles'!$A:$I,2,FALSE)</f>
        <v>Filiberto </v>
      </c>
      <c r="C7339" t="str">
        <f>VLOOKUP($A7339,'[1]User Profiles'!$A:$I,3,FALSE)</f>
        <v>Beville</v>
      </c>
      <c r="D7339" t="str">
        <f>VLOOKUP($A7339,'[1]User Profiles'!$A:$I,5,FALSE)</f>
        <v>male</v>
      </c>
      <c r="E7339" t="str">
        <f>VLOOKUP($A7339,'[1]User Profiles'!$A:$I,6,FALSE)</f>
        <v>coloured</v>
      </c>
      <c r="F7339">
        <f>VLOOKUP($A7339,'[1]User Profiles'!$A:$I,7,FALSE)</f>
        <v>32</v>
      </c>
      <c r="G7339" t="str">
        <f>VLOOKUP($A7339,'[1]User Profiles'!$A:$I,8,FALSE)</f>
        <v>Western Cape</v>
      </c>
      <c r="H7339" t="s">
        <v>21</v>
      </c>
      <c r="I7339" s="4">
        <v>42388</v>
      </c>
      <c r="J7339" s="1">
        <v>0.72777777777777775</v>
      </c>
      <c r="K7339" s="1">
        <v>5.9027777777777778E-4</v>
      </c>
      <c r="L7339" s="1" t="str">
        <f t="shared" si="457"/>
        <v>Tuesday</v>
      </c>
      <c r="M7339" t="str">
        <f t="shared" si="456"/>
        <v>January</v>
      </c>
      <c r="N7339" s="2" t="str">
        <f t="shared" si="458"/>
        <v>Afternoon</v>
      </c>
      <c r="O7339" s="2">
        <v>42388.727777777778</v>
      </c>
      <c r="P7339">
        <v>750715</v>
      </c>
      <c r="Q7339" t="str">
        <f t="shared" si="459"/>
        <v>Kids</v>
      </c>
    </row>
    <row r="7340" spans="1:17" x14ac:dyDescent="0.3">
      <c r="A7340">
        <v>789201</v>
      </c>
      <c r="B7340" t="str">
        <f>VLOOKUP($A7340,'[1]User Profiles'!$A:$I,2,FALSE)</f>
        <v>Hugh</v>
      </c>
      <c r="C7340" t="str">
        <f>VLOOKUP($A7340,'[1]User Profiles'!$A:$I,3,FALSE)</f>
        <v>Leicht</v>
      </c>
      <c r="D7340" t="str">
        <f>VLOOKUP($A7340,'[1]User Profiles'!$A:$I,5,FALSE)</f>
        <v>male</v>
      </c>
      <c r="E7340" t="str">
        <f>VLOOKUP($A7340,'[1]User Profiles'!$A:$I,6,FALSE)</f>
        <v>black</v>
      </c>
      <c r="F7340">
        <f>VLOOKUP($A7340,'[1]User Profiles'!$A:$I,7,FALSE)</f>
        <v>36</v>
      </c>
      <c r="G7340" t="str">
        <f>VLOOKUP($A7340,'[1]User Profiles'!$A:$I,8,FALSE)</f>
        <v>Limpopo</v>
      </c>
      <c r="H7340" t="s">
        <v>20</v>
      </c>
      <c r="I7340" s="4">
        <v>42402</v>
      </c>
      <c r="J7340" s="1">
        <v>0.72777777777777775</v>
      </c>
      <c r="K7340" s="1">
        <v>9.9537037037037042E-3</v>
      </c>
      <c r="L7340" s="1" t="str">
        <f t="shared" si="457"/>
        <v>Tuesday</v>
      </c>
      <c r="M7340" t="str">
        <f t="shared" si="456"/>
        <v>February</v>
      </c>
      <c r="N7340" s="2" t="str">
        <f t="shared" si="458"/>
        <v>Afternoon</v>
      </c>
      <c r="O7340" s="2">
        <v>42402.727777777778</v>
      </c>
      <c r="P7340">
        <v>789201</v>
      </c>
      <c r="Q7340" t="str">
        <f t="shared" si="459"/>
        <v>Other</v>
      </c>
    </row>
    <row r="7341" spans="1:17" x14ac:dyDescent="0.3">
      <c r="A7341">
        <v>867238</v>
      </c>
      <c r="B7341" t="str">
        <f>VLOOKUP($A7341,'[1]User Profiles'!$A:$I,2,FALSE)</f>
        <v>Earl </v>
      </c>
      <c r="C7341" t="str">
        <f>VLOOKUP($A7341,'[1]User Profiles'!$A:$I,3,FALSE)</f>
        <v>Langenfeld</v>
      </c>
      <c r="D7341" t="str">
        <f>VLOOKUP($A7341,'[1]User Profiles'!$A:$I,5,FALSE)</f>
        <v>male</v>
      </c>
      <c r="E7341" t="str">
        <f>VLOOKUP($A7341,'[1]User Profiles'!$A:$I,6,FALSE)</f>
        <v>None</v>
      </c>
      <c r="F7341">
        <f>VLOOKUP($A7341,'[1]User Profiles'!$A:$I,7,FALSE)</f>
        <v>17</v>
      </c>
      <c r="G7341" t="str">
        <f>VLOOKUP($A7341,'[1]User Profiles'!$A:$I,8,FALSE)</f>
        <v>Gauteng</v>
      </c>
      <c r="H7341" t="s">
        <v>22</v>
      </c>
      <c r="I7341" s="4">
        <v>42438</v>
      </c>
      <c r="J7341" s="1">
        <v>0.72777777777777775</v>
      </c>
      <c r="K7341" s="1">
        <v>2.0902777777777781E-2</v>
      </c>
      <c r="L7341" s="1" t="str">
        <f t="shared" si="457"/>
        <v>Wednesday</v>
      </c>
      <c r="M7341" t="str">
        <f t="shared" si="456"/>
        <v>March</v>
      </c>
      <c r="N7341" s="2" t="str">
        <f t="shared" si="458"/>
        <v>Afternoon</v>
      </c>
      <c r="O7341" s="2">
        <v>42438.727777777778</v>
      </c>
      <c r="P7341">
        <v>867238</v>
      </c>
      <c r="Q7341" t="str">
        <f t="shared" si="459"/>
        <v>Kids</v>
      </c>
    </row>
    <row r="7342" spans="1:17" x14ac:dyDescent="0.3">
      <c r="A7342">
        <v>940779</v>
      </c>
      <c r="B7342" t="str">
        <f>VLOOKUP($A7342,'[1]User Profiles'!$A:$I,2,FALSE)</f>
        <v>Dee </v>
      </c>
      <c r="C7342" t="str">
        <f>VLOOKUP($A7342,'[1]User Profiles'!$A:$I,3,FALSE)</f>
        <v>Singer</v>
      </c>
      <c r="D7342" t="str">
        <f>VLOOKUP($A7342,'[1]User Profiles'!$A:$I,5,FALSE)</f>
        <v>male</v>
      </c>
      <c r="E7342" t="str">
        <f>VLOOKUP($A7342,'[1]User Profiles'!$A:$I,6,FALSE)</f>
        <v>indian_asian</v>
      </c>
      <c r="F7342">
        <f>VLOOKUP($A7342,'[1]User Profiles'!$A:$I,7,FALSE)</f>
        <v>33</v>
      </c>
      <c r="G7342" t="str">
        <f>VLOOKUP($A7342,'[1]User Profiles'!$A:$I,8,FALSE)</f>
        <v>Kwazulu Natal</v>
      </c>
      <c r="H7342" t="s">
        <v>26</v>
      </c>
      <c r="I7342" s="4">
        <v>42448</v>
      </c>
      <c r="J7342" s="1">
        <v>0.72777777777777775</v>
      </c>
      <c r="K7342" s="1">
        <v>1.1111111111111111E-3</v>
      </c>
      <c r="L7342" s="1" t="str">
        <f t="shared" si="457"/>
        <v>Saturday</v>
      </c>
      <c r="M7342" t="str">
        <f t="shared" si="456"/>
        <v>March</v>
      </c>
      <c r="N7342" s="2" t="str">
        <f t="shared" si="458"/>
        <v>Afternoon</v>
      </c>
      <c r="O7342" s="2">
        <v>42448.727777777778</v>
      </c>
      <c r="P7342">
        <v>940779</v>
      </c>
      <c r="Q7342" t="str">
        <f t="shared" si="459"/>
        <v>Entertainment</v>
      </c>
    </row>
    <row r="7343" spans="1:17" x14ac:dyDescent="0.3">
      <c r="A7343">
        <v>810013</v>
      </c>
      <c r="B7343" t="str">
        <f>VLOOKUP($A7343,'[1]User Profiles'!$A:$I,2,FALSE)</f>
        <v>Jared </v>
      </c>
      <c r="C7343" t="str">
        <f>VLOOKUP($A7343,'[1]User Profiles'!$A:$I,3,FALSE)</f>
        <v>Gettys</v>
      </c>
      <c r="D7343" t="str">
        <f>VLOOKUP($A7343,'[1]User Profiles'!$A:$I,5,FALSE)</f>
        <v>male</v>
      </c>
      <c r="E7343" t="str">
        <f>VLOOKUP($A7343,'[1]User Profiles'!$A:$I,6,FALSE)</f>
        <v>other</v>
      </c>
      <c r="F7343">
        <f>VLOOKUP($A7343,'[1]User Profiles'!$A:$I,7,FALSE)</f>
        <v>45</v>
      </c>
      <c r="G7343" t="str">
        <f>VLOOKUP($A7343,'[1]User Profiles'!$A:$I,8,FALSE)</f>
        <v>Western Cape</v>
      </c>
      <c r="H7343" t="s">
        <v>21</v>
      </c>
      <c r="I7343" s="4">
        <v>42435</v>
      </c>
      <c r="J7343" s="1">
        <v>0.72777777777777775</v>
      </c>
      <c r="K7343" s="1">
        <v>1.0532407407407407E-3</v>
      </c>
      <c r="L7343" s="1" t="str">
        <f t="shared" si="457"/>
        <v>Sunday</v>
      </c>
      <c r="M7343" t="str">
        <f t="shared" si="456"/>
        <v>March</v>
      </c>
      <c r="N7343" s="2" t="str">
        <f t="shared" si="458"/>
        <v>Afternoon</v>
      </c>
      <c r="O7343" s="2">
        <v>42435.727777777778</v>
      </c>
      <c r="P7343">
        <v>810013</v>
      </c>
      <c r="Q7343" t="str">
        <f t="shared" si="459"/>
        <v>Kids</v>
      </c>
    </row>
    <row r="7344" spans="1:17" x14ac:dyDescent="0.3">
      <c r="A7344">
        <v>773319</v>
      </c>
      <c r="B7344" t="str">
        <f>VLOOKUP($A7344,'[1]User Profiles'!$A:$I,2,FALSE)</f>
        <v>Romeo </v>
      </c>
      <c r="C7344" t="str">
        <f>VLOOKUP($A7344,'[1]User Profiles'!$A:$I,3,FALSE)</f>
        <v>Shkreli</v>
      </c>
      <c r="D7344" t="str">
        <f>VLOOKUP($A7344,'[1]User Profiles'!$A:$I,5,FALSE)</f>
        <v>male</v>
      </c>
      <c r="E7344" t="str">
        <f>VLOOKUP($A7344,'[1]User Profiles'!$A:$I,6,FALSE)</f>
        <v>black</v>
      </c>
      <c r="F7344">
        <f>VLOOKUP($A7344,'[1]User Profiles'!$A:$I,7,FALSE)</f>
        <v>19</v>
      </c>
      <c r="G7344" t="str">
        <f>VLOOKUP($A7344,'[1]User Profiles'!$A:$I,8,FALSE)</f>
        <v>Northern Cape</v>
      </c>
      <c r="H7344" t="s">
        <v>22</v>
      </c>
      <c r="I7344" s="4">
        <v>42373</v>
      </c>
      <c r="J7344" s="1">
        <v>0.72777777777777775</v>
      </c>
      <c r="K7344" s="1">
        <v>3.0092592592592595E-4</v>
      </c>
      <c r="L7344" s="1" t="str">
        <f t="shared" si="457"/>
        <v>Monday</v>
      </c>
      <c r="M7344" t="str">
        <f t="shared" si="456"/>
        <v>January</v>
      </c>
      <c r="N7344" s="2" t="str">
        <f t="shared" si="458"/>
        <v>Afternoon</v>
      </c>
      <c r="O7344" s="2">
        <v>42373.727777777778</v>
      </c>
      <c r="P7344">
        <v>773319</v>
      </c>
      <c r="Q7344" t="str">
        <f t="shared" si="459"/>
        <v>Kids</v>
      </c>
    </row>
    <row r="7345" spans="1:17" x14ac:dyDescent="0.3">
      <c r="A7345">
        <v>773320</v>
      </c>
      <c r="B7345" t="str">
        <f>VLOOKUP($A7345,'[1]User Profiles'!$A:$I,2,FALSE)</f>
        <v>Haywood </v>
      </c>
      <c r="C7345" t="str">
        <f>VLOOKUP($A7345,'[1]User Profiles'!$A:$I,3,FALSE)</f>
        <v>Leicht</v>
      </c>
      <c r="D7345" t="str">
        <f>VLOOKUP($A7345,'[1]User Profiles'!$A:$I,5,FALSE)</f>
        <v>male</v>
      </c>
      <c r="E7345" t="str">
        <f>VLOOKUP($A7345,'[1]User Profiles'!$A:$I,6,FALSE)</f>
        <v>coloured</v>
      </c>
      <c r="F7345">
        <f>VLOOKUP($A7345,'[1]User Profiles'!$A:$I,7,FALSE)</f>
        <v>46</v>
      </c>
      <c r="G7345" t="str">
        <f>VLOOKUP($A7345,'[1]User Profiles'!$A:$I,8,FALSE)</f>
        <v>Western Cape</v>
      </c>
      <c r="H7345" t="s">
        <v>20</v>
      </c>
      <c r="I7345" s="4">
        <v>42398</v>
      </c>
      <c r="J7345" s="1">
        <v>0.72777777777777775</v>
      </c>
      <c r="K7345" s="1">
        <v>8.1249999999999985E-3</v>
      </c>
      <c r="L7345" s="1" t="str">
        <f t="shared" si="457"/>
        <v>Friday</v>
      </c>
      <c r="M7345" t="str">
        <f t="shared" si="456"/>
        <v>January</v>
      </c>
      <c r="N7345" s="2" t="str">
        <f t="shared" si="458"/>
        <v>Afternoon</v>
      </c>
      <c r="O7345" s="2">
        <v>42398.727777777778</v>
      </c>
      <c r="P7345">
        <v>773320</v>
      </c>
      <c r="Q7345" t="str">
        <f t="shared" si="459"/>
        <v>Other</v>
      </c>
    </row>
    <row r="7346" spans="1:17" x14ac:dyDescent="0.3">
      <c r="A7346">
        <v>820361</v>
      </c>
      <c r="B7346" t="str">
        <f>VLOOKUP($A7346,'[1]User Profiles'!$A:$I,2,FALSE)</f>
        <v>Shane </v>
      </c>
      <c r="C7346" t="str">
        <f>VLOOKUP($A7346,'[1]User Profiles'!$A:$I,3,FALSE)</f>
        <v>Biggers</v>
      </c>
      <c r="D7346" t="str">
        <f>VLOOKUP($A7346,'[1]User Profiles'!$A:$I,5,FALSE)</f>
        <v>male</v>
      </c>
      <c r="E7346" t="str">
        <f>VLOOKUP($A7346,'[1]User Profiles'!$A:$I,6,FALSE)</f>
        <v>white</v>
      </c>
      <c r="F7346">
        <f>VLOOKUP($A7346,'[1]User Profiles'!$A:$I,7,FALSE)</f>
        <v>28</v>
      </c>
      <c r="G7346" t="str">
        <f>VLOOKUP($A7346,'[1]User Profiles'!$A:$I,8,FALSE)</f>
        <v>Mpumalanga</v>
      </c>
      <c r="H7346" t="s">
        <v>20</v>
      </c>
      <c r="I7346" s="4">
        <v>42434</v>
      </c>
      <c r="J7346" s="1">
        <v>0.72847222222222219</v>
      </c>
      <c r="K7346" s="1">
        <v>1.9444444444444442E-3</v>
      </c>
      <c r="L7346" s="1" t="str">
        <f t="shared" si="457"/>
        <v>Saturday</v>
      </c>
      <c r="M7346" t="str">
        <f t="shared" si="456"/>
        <v>March</v>
      </c>
      <c r="N7346" s="2" t="str">
        <f t="shared" si="458"/>
        <v>Afternoon</v>
      </c>
      <c r="O7346" s="2">
        <v>42434.728472222225</v>
      </c>
      <c r="P7346">
        <v>820361</v>
      </c>
      <c r="Q7346" t="str">
        <f t="shared" si="459"/>
        <v>Other</v>
      </c>
    </row>
    <row r="7347" spans="1:17" x14ac:dyDescent="0.3">
      <c r="A7347">
        <v>771816</v>
      </c>
      <c r="B7347" t="str">
        <f>VLOOKUP($A7347,'[1]User Profiles'!$A:$I,2,FALSE)</f>
        <v>Garry </v>
      </c>
      <c r="C7347" t="str">
        <f>VLOOKUP($A7347,'[1]User Profiles'!$A:$I,3,FALSE)</f>
        <v>Fudge</v>
      </c>
      <c r="D7347" t="str">
        <f>VLOOKUP($A7347,'[1]User Profiles'!$A:$I,5,FALSE)</f>
        <v>male</v>
      </c>
      <c r="E7347" t="str">
        <f>VLOOKUP($A7347,'[1]User Profiles'!$A:$I,6,FALSE)</f>
        <v>black</v>
      </c>
      <c r="F7347">
        <f>VLOOKUP($A7347,'[1]User Profiles'!$A:$I,7,FALSE)</f>
        <v>31</v>
      </c>
      <c r="G7347" t="str">
        <f>VLOOKUP($A7347,'[1]User Profiles'!$A:$I,8,FALSE)</f>
        <v>Gauteng</v>
      </c>
      <c r="H7347" t="s">
        <v>17</v>
      </c>
      <c r="I7347" s="4">
        <v>42370</v>
      </c>
      <c r="J7347" s="1">
        <v>0.72847222222222219</v>
      </c>
      <c r="K7347" s="1">
        <v>1.3541666666666667E-3</v>
      </c>
      <c r="L7347" s="1" t="str">
        <f t="shared" si="457"/>
        <v>Friday</v>
      </c>
      <c r="M7347" t="str">
        <f t="shared" si="456"/>
        <v>January</v>
      </c>
      <c r="N7347" s="2" t="str">
        <f t="shared" si="458"/>
        <v>Afternoon</v>
      </c>
      <c r="O7347" s="2">
        <v>42370.728472222225</v>
      </c>
      <c r="P7347">
        <v>771816</v>
      </c>
      <c r="Q7347" t="str">
        <f t="shared" si="459"/>
        <v>Other</v>
      </c>
    </row>
    <row r="7348" spans="1:17" x14ac:dyDescent="0.3">
      <c r="A7348">
        <v>733347</v>
      </c>
      <c r="B7348" t="str">
        <f>VLOOKUP($A7348,'[1]User Profiles'!$A:$I,2,FALSE)</f>
        <v>Lucas </v>
      </c>
      <c r="C7348" t="str">
        <f>VLOOKUP($A7348,'[1]User Profiles'!$A:$I,3,FALSE)</f>
        <v>Creager</v>
      </c>
      <c r="D7348" t="str">
        <f>VLOOKUP($A7348,'[1]User Profiles'!$A:$I,5,FALSE)</f>
        <v>male</v>
      </c>
      <c r="E7348" t="str">
        <f>VLOOKUP($A7348,'[1]User Profiles'!$A:$I,6,FALSE)</f>
        <v>None</v>
      </c>
      <c r="F7348">
        <f>VLOOKUP($A7348,'[1]User Profiles'!$A:$I,7,FALSE)</f>
        <v>34</v>
      </c>
      <c r="G7348" t="str">
        <f>VLOOKUP($A7348,'[1]User Profiles'!$A:$I,8,FALSE)</f>
        <v>North West</v>
      </c>
      <c r="H7348" t="s">
        <v>19</v>
      </c>
      <c r="I7348" s="4">
        <v>42392</v>
      </c>
      <c r="J7348" s="1">
        <v>0.72847222222222219</v>
      </c>
      <c r="K7348" s="1">
        <v>4.5138888888888892E-4</v>
      </c>
      <c r="L7348" s="1" t="str">
        <f t="shared" si="457"/>
        <v>Saturday</v>
      </c>
      <c r="M7348" t="str">
        <f t="shared" si="456"/>
        <v>January</v>
      </c>
      <c r="N7348" s="2" t="str">
        <f t="shared" si="458"/>
        <v>Afternoon</v>
      </c>
      <c r="O7348" s="2">
        <v>42392.728472222225</v>
      </c>
      <c r="P7348">
        <v>733347</v>
      </c>
      <c r="Q7348" t="str">
        <f t="shared" si="459"/>
        <v>Entertainment</v>
      </c>
    </row>
    <row r="7349" spans="1:17" x14ac:dyDescent="0.3">
      <c r="A7349">
        <v>809315</v>
      </c>
      <c r="B7349" t="str">
        <f>VLOOKUP($A7349,'[1]User Profiles'!$A:$I,2,FALSE)</f>
        <v>Stefan </v>
      </c>
      <c r="C7349" t="str">
        <f>VLOOKUP($A7349,'[1]User Profiles'!$A:$I,3,FALSE)</f>
        <v>Mccown</v>
      </c>
      <c r="D7349" t="str">
        <f>VLOOKUP($A7349,'[1]User Profiles'!$A:$I,5,FALSE)</f>
        <v>male</v>
      </c>
      <c r="E7349" t="str">
        <f>VLOOKUP($A7349,'[1]User Profiles'!$A:$I,6,FALSE)</f>
        <v>black</v>
      </c>
      <c r="F7349">
        <f>VLOOKUP($A7349,'[1]User Profiles'!$A:$I,7,FALSE)</f>
        <v>34</v>
      </c>
      <c r="G7349" t="str">
        <f>VLOOKUP($A7349,'[1]User Profiles'!$A:$I,8,FALSE)</f>
        <v>Free State</v>
      </c>
      <c r="H7349" t="s">
        <v>23</v>
      </c>
      <c r="I7349" s="4">
        <v>42418</v>
      </c>
      <c r="J7349" s="1">
        <v>0.72847222222222219</v>
      </c>
      <c r="K7349" s="1">
        <v>2.488425925925926E-4</v>
      </c>
      <c r="L7349" s="1" t="str">
        <f t="shared" si="457"/>
        <v>Thursday</v>
      </c>
      <c r="M7349" t="str">
        <f t="shared" si="456"/>
        <v>February</v>
      </c>
      <c r="N7349" s="2" t="str">
        <f t="shared" si="458"/>
        <v>Afternoon</v>
      </c>
      <c r="O7349" s="2">
        <v>42418.728472222225</v>
      </c>
      <c r="P7349">
        <v>809315</v>
      </c>
      <c r="Q7349" t="str">
        <f t="shared" si="459"/>
        <v>Entertainment</v>
      </c>
    </row>
    <row r="7350" spans="1:17" x14ac:dyDescent="0.3">
      <c r="A7350">
        <v>86582</v>
      </c>
      <c r="B7350" t="str">
        <f>VLOOKUP($A7350,'[1]User Profiles'!$A:$I,2,FALSE)</f>
        <v>Royal </v>
      </c>
      <c r="C7350" t="str">
        <f>VLOOKUP($A7350,'[1]User Profiles'!$A:$I,3,FALSE)</f>
        <v>Restivo</v>
      </c>
      <c r="D7350" t="str">
        <f>VLOOKUP($A7350,'[1]User Profiles'!$A:$I,5,FALSE)</f>
        <v>male</v>
      </c>
      <c r="E7350" t="str">
        <f>VLOOKUP($A7350,'[1]User Profiles'!$A:$I,6,FALSE)</f>
        <v>black</v>
      </c>
      <c r="F7350">
        <f>VLOOKUP($A7350,'[1]User Profiles'!$A:$I,7,FALSE)</f>
        <v>25</v>
      </c>
      <c r="G7350" t="str">
        <f>VLOOKUP($A7350,'[1]User Profiles'!$A:$I,8,FALSE)</f>
        <v>Limpopo</v>
      </c>
      <c r="H7350" t="s">
        <v>19</v>
      </c>
      <c r="I7350" s="4">
        <v>42395</v>
      </c>
      <c r="J7350" s="1">
        <v>0.72847222222222219</v>
      </c>
      <c r="K7350" s="1">
        <v>2.6249999999999996E-2</v>
      </c>
      <c r="L7350" s="1" t="str">
        <f t="shared" si="457"/>
        <v>Tuesday</v>
      </c>
      <c r="M7350" t="str">
        <f t="shared" si="456"/>
        <v>January</v>
      </c>
      <c r="N7350" s="2" t="str">
        <f t="shared" si="458"/>
        <v>Afternoon</v>
      </c>
      <c r="O7350" s="2">
        <v>42395.728472222225</v>
      </c>
      <c r="P7350">
        <v>86582</v>
      </c>
      <c r="Q7350" t="str">
        <f t="shared" si="459"/>
        <v>Entertainment</v>
      </c>
    </row>
    <row r="7351" spans="1:17" x14ac:dyDescent="0.3">
      <c r="A7351">
        <v>832400</v>
      </c>
      <c r="B7351" t="str">
        <f>VLOOKUP($A7351,'[1]User Profiles'!$A:$I,2,FALSE)</f>
        <v>Hollis </v>
      </c>
      <c r="C7351" t="str">
        <f>VLOOKUP($A7351,'[1]User Profiles'!$A:$I,3,FALSE)</f>
        <v>Mosser</v>
      </c>
      <c r="D7351" t="str">
        <f>VLOOKUP($A7351,'[1]User Profiles'!$A:$I,5,FALSE)</f>
        <v>male</v>
      </c>
      <c r="E7351" t="str">
        <f>VLOOKUP($A7351,'[1]User Profiles'!$A:$I,6,FALSE)</f>
        <v>black</v>
      </c>
      <c r="F7351">
        <f>VLOOKUP($A7351,'[1]User Profiles'!$A:$I,7,FALSE)</f>
        <v>30</v>
      </c>
      <c r="G7351" t="str">
        <f>VLOOKUP($A7351,'[1]User Profiles'!$A:$I,8,FALSE)</f>
        <v>Mpumalanga</v>
      </c>
      <c r="H7351" t="s">
        <v>17</v>
      </c>
      <c r="I7351" s="4">
        <v>42437</v>
      </c>
      <c r="J7351" s="1">
        <v>0.72847222222222219</v>
      </c>
      <c r="K7351" s="1">
        <v>9.3749999999999997E-4</v>
      </c>
      <c r="L7351" s="1" t="str">
        <f t="shared" si="457"/>
        <v>Tuesday</v>
      </c>
      <c r="M7351" t="str">
        <f t="shared" si="456"/>
        <v>March</v>
      </c>
      <c r="N7351" s="2" t="str">
        <f t="shared" si="458"/>
        <v>Afternoon</v>
      </c>
      <c r="O7351" s="2">
        <v>42437.728472222225</v>
      </c>
      <c r="P7351">
        <v>832400</v>
      </c>
      <c r="Q7351" t="str">
        <f t="shared" si="459"/>
        <v>Other</v>
      </c>
    </row>
    <row r="7352" spans="1:17" x14ac:dyDescent="0.3">
      <c r="A7352">
        <v>772897</v>
      </c>
      <c r="B7352" t="str">
        <f>VLOOKUP($A7352,'[1]User Profiles'!$A:$I,2,FALSE)</f>
        <v>Cory </v>
      </c>
      <c r="C7352" t="str">
        <f>VLOOKUP($A7352,'[1]User Profiles'!$A:$I,3,FALSE)</f>
        <v>Mastrangelo</v>
      </c>
      <c r="D7352" t="str">
        <f>VLOOKUP($A7352,'[1]User Profiles'!$A:$I,5,FALSE)</f>
        <v>male</v>
      </c>
      <c r="E7352" t="str">
        <f>VLOOKUP($A7352,'[1]User Profiles'!$A:$I,6,FALSE)</f>
        <v>black</v>
      </c>
      <c r="F7352">
        <f>VLOOKUP($A7352,'[1]User Profiles'!$A:$I,7,FALSE)</f>
        <v>32</v>
      </c>
      <c r="G7352" t="str">
        <f>VLOOKUP($A7352,'[1]User Profiles'!$A:$I,8,FALSE)</f>
        <v>Gauteng</v>
      </c>
      <c r="H7352" t="s">
        <v>22</v>
      </c>
      <c r="I7352" s="4">
        <v>42409</v>
      </c>
      <c r="J7352" s="1">
        <v>0.72847222222222219</v>
      </c>
      <c r="K7352" s="1">
        <v>2.3148148148148146E-4</v>
      </c>
      <c r="L7352" s="1" t="str">
        <f t="shared" si="457"/>
        <v>Tuesday</v>
      </c>
      <c r="M7352" t="str">
        <f t="shared" si="456"/>
        <v>February</v>
      </c>
      <c r="N7352" s="2" t="str">
        <f t="shared" si="458"/>
        <v>Afternoon</v>
      </c>
      <c r="O7352" s="2">
        <v>42409.728472222225</v>
      </c>
      <c r="P7352">
        <v>772897</v>
      </c>
      <c r="Q7352" t="str">
        <f t="shared" si="459"/>
        <v>Kids</v>
      </c>
    </row>
    <row r="7353" spans="1:17" x14ac:dyDescent="0.3">
      <c r="A7353">
        <v>941303</v>
      </c>
      <c r="B7353" t="str">
        <f>VLOOKUP($A7353,'[1]User Profiles'!$A:$I,2,FALSE)</f>
        <v>Jared </v>
      </c>
      <c r="C7353" t="str">
        <f>VLOOKUP($A7353,'[1]User Profiles'!$A:$I,3,FALSE)</f>
        <v>Mccown</v>
      </c>
      <c r="D7353" t="str">
        <f>VLOOKUP($A7353,'[1]User Profiles'!$A:$I,5,FALSE)</f>
        <v>male</v>
      </c>
      <c r="E7353" t="str">
        <f>VLOOKUP($A7353,'[1]User Profiles'!$A:$I,6,FALSE)</f>
        <v>black</v>
      </c>
      <c r="F7353">
        <f>VLOOKUP($A7353,'[1]User Profiles'!$A:$I,7,FALSE)</f>
        <v>36</v>
      </c>
      <c r="G7353" t="str">
        <f>VLOOKUP($A7353,'[1]User Profiles'!$A:$I,8,FALSE)</f>
        <v>Eastern Cape</v>
      </c>
      <c r="H7353" t="s">
        <v>23</v>
      </c>
      <c r="I7353" s="4">
        <v>42460</v>
      </c>
      <c r="J7353" s="1">
        <v>0.72847222222222219</v>
      </c>
      <c r="K7353" s="1">
        <v>2.3148148148148147E-5</v>
      </c>
      <c r="L7353" s="1" t="str">
        <f t="shared" si="457"/>
        <v>Thursday</v>
      </c>
      <c r="M7353" t="str">
        <f t="shared" si="456"/>
        <v>March</v>
      </c>
      <c r="N7353" s="2" t="str">
        <f t="shared" si="458"/>
        <v>Afternoon</v>
      </c>
      <c r="O7353" s="2">
        <v>42460.728472222225</v>
      </c>
      <c r="P7353">
        <v>941303</v>
      </c>
      <c r="Q7353" t="str">
        <f t="shared" si="459"/>
        <v>Entertainment</v>
      </c>
    </row>
    <row r="7354" spans="1:17" x14ac:dyDescent="0.3">
      <c r="A7354">
        <v>810455</v>
      </c>
      <c r="B7354" t="str">
        <f>VLOOKUP($A7354,'[1]User Profiles'!$A:$I,2,FALSE)</f>
        <v>Robby </v>
      </c>
      <c r="C7354" t="str">
        <f>VLOOKUP($A7354,'[1]User Profiles'!$A:$I,3,FALSE)</f>
        <v>Reisinger</v>
      </c>
      <c r="D7354" t="str">
        <f>VLOOKUP($A7354,'[1]User Profiles'!$A:$I,5,FALSE)</f>
        <v>male</v>
      </c>
      <c r="E7354" t="str">
        <f>VLOOKUP($A7354,'[1]User Profiles'!$A:$I,6,FALSE)</f>
        <v>None</v>
      </c>
      <c r="F7354">
        <f>VLOOKUP($A7354,'[1]User Profiles'!$A:$I,7,FALSE)</f>
        <v>65</v>
      </c>
      <c r="G7354" t="str">
        <f>VLOOKUP($A7354,'[1]User Profiles'!$A:$I,8,FALSE)</f>
        <v>Gauteng</v>
      </c>
      <c r="H7354" t="s">
        <v>21</v>
      </c>
      <c r="I7354" s="4">
        <v>42418</v>
      </c>
      <c r="J7354" s="1">
        <v>0.72847222222222219</v>
      </c>
      <c r="K7354" s="1">
        <v>2.1296296296296298E-3</v>
      </c>
      <c r="L7354" s="1" t="str">
        <f t="shared" si="457"/>
        <v>Thursday</v>
      </c>
      <c r="M7354" t="str">
        <f t="shared" si="456"/>
        <v>February</v>
      </c>
      <c r="N7354" s="2" t="str">
        <f t="shared" si="458"/>
        <v>Afternoon</v>
      </c>
      <c r="O7354" s="2">
        <v>42418.728472222225</v>
      </c>
      <c r="P7354">
        <v>810455</v>
      </c>
      <c r="Q7354" t="str">
        <f t="shared" si="459"/>
        <v>Kids</v>
      </c>
    </row>
    <row r="7355" spans="1:17" x14ac:dyDescent="0.3">
      <c r="A7355">
        <v>2361914</v>
      </c>
      <c r="B7355" t="str">
        <f>VLOOKUP($A7355,'[1]User Profiles'!$A:$I,2,FALSE)</f>
        <v>Donald </v>
      </c>
      <c r="C7355" t="str">
        <f>VLOOKUP($A7355,'[1]User Profiles'!$A:$I,3,FALSE)</f>
        <v>Mccown</v>
      </c>
      <c r="D7355" t="str">
        <f>VLOOKUP($A7355,'[1]User Profiles'!$A:$I,5,FALSE)</f>
        <v>male</v>
      </c>
      <c r="E7355" t="str">
        <f>VLOOKUP($A7355,'[1]User Profiles'!$A:$I,6,FALSE)</f>
        <v>coloured</v>
      </c>
      <c r="F7355">
        <f>VLOOKUP($A7355,'[1]User Profiles'!$A:$I,7,FALSE)</f>
        <v>33</v>
      </c>
      <c r="G7355" t="str">
        <f>VLOOKUP($A7355,'[1]User Profiles'!$A:$I,8,FALSE)</f>
        <v>Western Cape</v>
      </c>
      <c r="H7355" t="s">
        <v>17</v>
      </c>
      <c r="I7355" s="4">
        <v>42432</v>
      </c>
      <c r="J7355" s="1">
        <v>0.72847222222222219</v>
      </c>
      <c r="K7355" s="1">
        <v>6.2152777777777779E-3</v>
      </c>
      <c r="L7355" s="1" t="str">
        <f t="shared" si="457"/>
        <v>Thursday</v>
      </c>
      <c r="M7355" t="str">
        <f t="shared" si="456"/>
        <v>March</v>
      </c>
      <c r="N7355" s="2" t="str">
        <f t="shared" si="458"/>
        <v>Afternoon</v>
      </c>
      <c r="O7355" s="2">
        <v>42432.728472222225</v>
      </c>
      <c r="P7355">
        <v>2361914</v>
      </c>
      <c r="Q7355" t="str">
        <f t="shared" si="459"/>
        <v>Other</v>
      </c>
    </row>
    <row r="7356" spans="1:17" x14ac:dyDescent="0.3">
      <c r="A7356">
        <v>2362118</v>
      </c>
      <c r="B7356" t="str">
        <f>VLOOKUP($A7356,'[1]User Profiles'!$A:$I,2,FALSE)</f>
        <v>Hyman </v>
      </c>
      <c r="C7356" t="str">
        <f>VLOOKUP($A7356,'[1]User Profiles'!$A:$I,3,FALSE)</f>
        <v>Curran</v>
      </c>
      <c r="D7356" t="str">
        <f>VLOOKUP($A7356,'[1]User Profiles'!$A:$I,5,FALSE)</f>
        <v>male</v>
      </c>
      <c r="E7356" t="str">
        <f>VLOOKUP($A7356,'[1]User Profiles'!$A:$I,6,FALSE)</f>
        <v>white</v>
      </c>
      <c r="F7356">
        <f>VLOOKUP($A7356,'[1]User Profiles'!$A:$I,7,FALSE)</f>
        <v>45</v>
      </c>
      <c r="G7356" t="str">
        <f>VLOOKUP($A7356,'[1]User Profiles'!$A:$I,8,FALSE)</f>
        <v>Gauteng</v>
      </c>
      <c r="H7356" t="s">
        <v>25</v>
      </c>
      <c r="I7356" s="4">
        <v>42432</v>
      </c>
      <c r="J7356" s="1">
        <v>0.72847222222222219</v>
      </c>
      <c r="K7356" s="1">
        <v>1.2962962962962963E-3</v>
      </c>
      <c r="L7356" s="1" t="str">
        <f t="shared" si="457"/>
        <v>Thursday</v>
      </c>
      <c r="M7356" t="str">
        <f t="shared" si="456"/>
        <v>March</v>
      </c>
      <c r="N7356" s="2" t="str">
        <f t="shared" si="458"/>
        <v>Afternoon</v>
      </c>
      <c r="O7356" s="2">
        <v>42432.728472222225</v>
      </c>
      <c r="P7356">
        <v>2362118</v>
      </c>
      <c r="Q7356" t="str">
        <f t="shared" si="459"/>
        <v>Sports</v>
      </c>
    </row>
    <row r="7357" spans="1:17" x14ac:dyDescent="0.3">
      <c r="A7357">
        <v>810643</v>
      </c>
      <c r="B7357" t="str">
        <f>VLOOKUP($A7357,'[1]User Profiles'!$A:$I,2,FALSE)</f>
        <v>Chas </v>
      </c>
      <c r="C7357" t="str">
        <f>VLOOKUP($A7357,'[1]User Profiles'!$A:$I,3,FALSE)</f>
        <v>Marek</v>
      </c>
      <c r="D7357" t="str">
        <f>VLOOKUP($A7357,'[1]User Profiles'!$A:$I,5,FALSE)</f>
        <v>male</v>
      </c>
      <c r="E7357" t="str">
        <f>VLOOKUP($A7357,'[1]User Profiles'!$A:$I,6,FALSE)</f>
        <v>black</v>
      </c>
      <c r="F7357">
        <f>VLOOKUP($A7357,'[1]User Profiles'!$A:$I,7,FALSE)</f>
        <v>42</v>
      </c>
      <c r="G7357" t="str">
        <f>VLOOKUP($A7357,'[1]User Profiles'!$A:$I,8,FALSE)</f>
        <v>Mpumalanga</v>
      </c>
      <c r="H7357" t="s">
        <v>31</v>
      </c>
      <c r="I7357" s="4">
        <v>42420</v>
      </c>
      <c r="J7357" s="1">
        <v>0.72847222222222219</v>
      </c>
      <c r="K7357" s="1">
        <v>1.6435185185185183E-3</v>
      </c>
      <c r="L7357" s="1" t="str">
        <f t="shared" si="457"/>
        <v>Saturday</v>
      </c>
      <c r="M7357" t="str">
        <f t="shared" si="456"/>
        <v>February</v>
      </c>
      <c r="N7357" s="2" t="str">
        <f t="shared" si="458"/>
        <v>Afternoon</v>
      </c>
      <c r="O7357" s="2">
        <v>42420.728472222225</v>
      </c>
      <c r="P7357">
        <v>810643</v>
      </c>
      <c r="Q7357" t="str">
        <f t="shared" si="459"/>
        <v>Other</v>
      </c>
    </row>
    <row r="7358" spans="1:17" x14ac:dyDescent="0.3">
      <c r="A7358">
        <v>1106084</v>
      </c>
      <c r="B7358" t="str">
        <f>VLOOKUP($A7358,'[1]User Profiles'!$A:$I,2,FALSE)</f>
        <v>Hyman </v>
      </c>
      <c r="C7358" t="str">
        <f>VLOOKUP($A7358,'[1]User Profiles'!$A:$I,3,FALSE)</f>
        <v>Mosser</v>
      </c>
      <c r="D7358" t="str">
        <f>VLOOKUP($A7358,'[1]User Profiles'!$A:$I,5,FALSE)</f>
        <v>male</v>
      </c>
      <c r="E7358" t="str">
        <f>VLOOKUP($A7358,'[1]User Profiles'!$A:$I,6,FALSE)</f>
        <v>black</v>
      </c>
      <c r="F7358">
        <f>VLOOKUP($A7358,'[1]User Profiles'!$A:$I,7,FALSE)</f>
        <v>37</v>
      </c>
      <c r="G7358" t="str">
        <f>VLOOKUP($A7358,'[1]User Profiles'!$A:$I,8,FALSE)</f>
        <v>Gauteng</v>
      </c>
      <c r="H7358" t="s">
        <v>20</v>
      </c>
      <c r="I7358" s="4">
        <v>42434</v>
      </c>
      <c r="J7358" s="1">
        <v>0.72916666666666663</v>
      </c>
      <c r="K7358" s="1">
        <v>6.2500000000000001E-4</v>
      </c>
      <c r="L7358" s="1" t="str">
        <f t="shared" si="457"/>
        <v>Saturday</v>
      </c>
      <c r="M7358" t="str">
        <f t="shared" si="456"/>
        <v>March</v>
      </c>
      <c r="N7358" s="2" t="str">
        <f t="shared" si="458"/>
        <v>Afternoon</v>
      </c>
      <c r="O7358" s="2">
        <v>42434.729166666664</v>
      </c>
      <c r="P7358">
        <v>1106084</v>
      </c>
      <c r="Q7358" t="str">
        <f t="shared" si="459"/>
        <v>Other</v>
      </c>
    </row>
    <row r="7359" spans="1:17" x14ac:dyDescent="0.3">
      <c r="A7359">
        <v>859460</v>
      </c>
      <c r="B7359" t="str">
        <f>VLOOKUP($A7359,'[1]User Profiles'!$A:$I,2,FALSE)</f>
        <v>Michel </v>
      </c>
      <c r="C7359" t="str">
        <f>VLOOKUP($A7359,'[1]User Profiles'!$A:$I,3,FALSE)</f>
        <v>Mccown</v>
      </c>
      <c r="D7359" t="str">
        <f>VLOOKUP($A7359,'[1]User Profiles'!$A:$I,5,FALSE)</f>
        <v>male</v>
      </c>
      <c r="E7359" t="str">
        <f>VLOOKUP($A7359,'[1]User Profiles'!$A:$I,6,FALSE)</f>
        <v>white</v>
      </c>
      <c r="F7359">
        <f>VLOOKUP($A7359,'[1]User Profiles'!$A:$I,7,FALSE)</f>
        <v>55</v>
      </c>
      <c r="G7359" t="str">
        <f>VLOOKUP($A7359,'[1]User Profiles'!$A:$I,8,FALSE)</f>
        <v>Western Cape</v>
      </c>
      <c r="H7359" t="s">
        <v>20</v>
      </c>
      <c r="I7359" s="4">
        <v>42434</v>
      </c>
      <c r="J7359" s="1">
        <v>0.72916666666666663</v>
      </c>
      <c r="K7359" s="1">
        <v>4.2361111111111106E-3</v>
      </c>
      <c r="L7359" s="1" t="str">
        <f t="shared" si="457"/>
        <v>Saturday</v>
      </c>
      <c r="M7359" t="str">
        <f t="shared" si="456"/>
        <v>March</v>
      </c>
      <c r="N7359" s="2" t="str">
        <f t="shared" si="458"/>
        <v>Afternoon</v>
      </c>
      <c r="O7359" s="2">
        <v>42434.729166666664</v>
      </c>
      <c r="P7359">
        <v>859460</v>
      </c>
      <c r="Q7359" t="str">
        <f t="shared" si="459"/>
        <v>Other</v>
      </c>
    </row>
    <row r="7360" spans="1:17" x14ac:dyDescent="0.3">
      <c r="A7360">
        <v>892661</v>
      </c>
      <c r="B7360" t="str">
        <f>VLOOKUP($A7360,'[1]User Profiles'!$A:$I,2,FALSE)</f>
        <v>Charlie </v>
      </c>
      <c r="C7360" t="str">
        <f>VLOOKUP($A7360,'[1]User Profiles'!$A:$I,3,FALSE)</f>
        <v>Mina</v>
      </c>
      <c r="D7360" t="str">
        <f>VLOOKUP($A7360,'[1]User Profiles'!$A:$I,5,FALSE)</f>
        <v>male</v>
      </c>
      <c r="E7360" t="str">
        <f>VLOOKUP($A7360,'[1]User Profiles'!$A:$I,6,FALSE)</f>
        <v>black</v>
      </c>
      <c r="F7360">
        <f>VLOOKUP($A7360,'[1]User Profiles'!$A:$I,7,FALSE)</f>
        <v>22</v>
      </c>
      <c r="G7360" t="str">
        <f>VLOOKUP($A7360,'[1]User Profiles'!$A:$I,8,FALSE)</f>
        <v>Eastern Cape</v>
      </c>
      <c r="H7360" t="s">
        <v>22</v>
      </c>
      <c r="I7360" s="4">
        <v>42441</v>
      </c>
      <c r="J7360" s="1">
        <v>0.72916666666666663</v>
      </c>
      <c r="K7360" s="1">
        <v>1.1342592592592591E-3</v>
      </c>
      <c r="L7360" s="1" t="str">
        <f t="shared" si="457"/>
        <v>Saturday</v>
      </c>
      <c r="M7360" t="str">
        <f t="shared" si="456"/>
        <v>March</v>
      </c>
      <c r="N7360" s="2" t="str">
        <f t="shared" si="458"/>
        <v>Afternoon</v>
      </c>
      <c r="O7360" s="2">
        <v>42441.729166666664</v>
      </c>
      <c r="P7360">
        <v>892661</v>
      </c>
      <c r="Q7360" t="str">
        <f t="shared" si="459"/>
        <v>Kids</v>
      </c>
    </row>
    <row r="7361" spans="1:17" x14ac:dyDescent="0.3">
      <c r="A7361">
        <v>904484</v>
      </c>
      <c r="B7361" t="str">
        <f>VLOOKUP($A7361,'[1]User Profiles'!$A:$I,2,FALSE)</f>
        <v>Michel </v>
      </c>
      <c r="C7361" t="str">
        <f>VLOOKUP($A7361,'[1]User Profiles'!$A:$I,3,FALSE)</f>
        <v>Restivo</v>
      </c>
      <c r="D7361" t="str">
        <f>VLOOKUP($A7361,'[1]User Profiles'!$A:$I,5,FALSE)</f>
        <v>male</v>
      </c>
      <c r="E7361" t="str">
        <f>VLOOKUP($A7361,'[1]User Profiles'!$A:$I,6,FALSE)</f>
        <v>indian_asian</v>
      </c>
      <c r="F7361">
        <f>VLOOKUP($A7361,'[1]User Profiles'!$A:$I,7,FALSE)</f>
        <v>9</v>
      </c>
      <c r="G7361" t="str">
        <f>VLOOKUP($A7361,'[1]User Profiles'!$A:$I,8,FALSE)</f>
        <v>Gauteng</v>
      </c>
      <c r="H7361" t="s">
        <v>26</v>
      </c>
      <c r="I7361" s="4">
        <v>42454</v>
      </c>
      <c r="J7361" s="1">
        <v>0.72916666666666663</v>
      </c>
      <c r="K7361" s="1">
        <v>7.1759259259259259E-3</v>
      </c>
      <c r="L7361" s="1" t="str">
        <f t="shared" si="457"/>
        <v>Friday</v>
      </c>
      <c r="M7361" t="str">
        <f t="shared" si="456"/>
        <v>March</v>
      </c>
      <c r="N7361" s="2" t="str">
        <f t="shared" si="458"/>
        <v>Afternoon</v>
      </c>
      <c r="O7361" s="2">
        <v>42454.729166666664</v>
      </c>
      <c r="P7361">
        <v>904484</v>
      </c>
      <c r="Q7361" t="str">
        <f t="shared" si="459"/>
        <v>Entertainment</v>
      </c>
    </row>
    <row r="7362" spans="1:17" x14ac:dyDescent="0.3">
      <c r="A7362">
        <v>789144</v>
      </c>
      <c r="B7362" t="str">
        <f>VLOOKUP($A7362,'[1]User Profiles'!$A:$I,2,FALSE)</f>
        <v>Efren </v>
      </c>
      <c r="C7362" t="str">
        <f>VLOOKUP($A7362,'[1]User Profiles'!$A:$I,3,FALSE)</f>
        <v>Lavoie</v>
      </c>
      <c r="D7362" t="str">
        <f>VLOOKUP($A7362,'[1]User Profiles'!$A:$I,5,FALSE)</f>
        <v>male</v>
      </c>
      <c r="E7362" t="str">
        <f>VLOOKUP($A7362,'[1]User Profiles'!$A:$I,6,FALSE)</f>
        <v>black</v>
      </c>
      <c r="F7362">
        <f>VLOOKUP($A7362,'[1]User Profiles'!$A:$I,7,FALSE)</f>
        <v>40</v>
      </c>
      <c r="G7362" t="str">
        <f>VLOOKUP($A7362,'[1]User Profiles'!$A:$I,8,FALSE)</f>
        <v>Gauteng</v>
      </c>
      <c r="H7362" t="s">
        <v>20</v>
      </c>
      <c r="I7362" s="4">
        <v>42391</v>
      </c>
      <c r="J7362" s="1">
        <v>0.72916666666666663</v>
      </c>
      <c r="K7362" s="1">
        <v>9.4907407407407408E-4</v>
      </c>
      <c r="L7362" s="1" t="str">
        <f t="shared" si="457"/>
        <v>Friday</v>
      </c>
      <c r="M7362" t="str">
        <f t="shared" ref="M7362:M7425" si="460">TEXT(I7362,"mmmm")</f>
        <v>January</v>
      </c>
      <c r="N7362" s="2" t="str">
        <f t="shared" si="458"/>
        <v>Afternoon</v>
      </c>
      <c r="O7362" s="2">
        <v>42391.729166666664</v>
      </c>
      <c r="P7362">
        <v>789144</v>
      </c>
      <c r="Q7362" t="str">
        <f t="shared" si="459"/>
        <v>Other</v>
      </c>
    </row>
    <row r="7363" spans="1:17" x14ac:dyDescent="0.3">
      <c r="A7363">
        <v>809591</v>
      </c>
      <c r="B7363" t="str">
        <f>VLOOKUP($A7363,'[1]User Profiles'!$A:$I,2,FALSE)</f>
        <v>Filiberto </v>
      </c>
      <c r="C7363" t="str">
        <f>VLOOKUP($A7363,'[1]User Profiles'!$A:$I,3,FALSE)</f>
        <v>Shkreli</v>
      </c>
      <c r="D7363" t="str">
        <f>VLOOKUP($A7363,'[1]User Profiles'!$A:$I,5,FALSE)</f>
        <v>male</v>
      </c>
      <c r="E7363" t="str">
        <f>VLOOKUP($A7363,'[1]User Profiles'!$A:$I,6,FALSE)</f>
        <v>None</v>
      </c>
      <c r="F7363">
        <f>VLOOKUP($A7363,'[1]User Profiles'!$A:$I,7,FALSE)</f>
        <v>30</v>
      </c>
      <c r="G7363" t="str">
        <f>VLOOKUP($A7363,'[1]User Profiles'!$A:$I,8,FALSE)</f>
        <v>Gauteng</v>
      </c>
      <c r="H7363" t="s">
        <v>19</v>
      </c>
      <c r="I7363" s="4">
        <v>42423</v>
      </c>
      <c r="J7363" s="1">
        <v>0.72916666666666663</v>
      </c>
      <c r="K7363" s="1">
        <v>4.3055555555555564E-3</v>
      </c>
      <c r="L7363" s="1" t="str">
        <f t="shared" ref="L7363:L7426" si="461">CHOOSE(WEEKDAY(I7363,1),"Sunday","Monday","Tuesday","Wednesday","Thursday","Friday","Saturday")</f>
        <v>Tuesday</v>
      </c>
      <c r="M7363" t="str">
        <f t="shared" si="460"/>
        <v>February</v>
      </c>
      <c r="N7363" s="2" t="str">
        <f t="shared" ref="N7363:N7426" si="462">IF(J7363 &lt; TIME(6,0,0),"Early Morning",
 IF(J7363 &lt; TIME(12,0,0),"Morning",
 IF(J7363 &lt; TIME(16,0,0),"Midday",
 IF(J7363 &lt; TIME(19,0,0),"Afternoon","Evening"))))</f>
        <v>Afternoon</v>
      </c>
      <c r="O7363" s="2">
        <v>42423.729166666664</v>
      </c>
      <c r="P7363">
        <v>809591</v>
      </c>
      <c r="Q7363" t="str">
        <f t="shared" ref="Q7363:Q7426" si="463">IF(OR(H7363="Boomerang",H7363="Cartoon Network"),"Kids",
IF(OR(H7363="Live on SuperSport",H7363="SuperSport Blitz",H7363="Wimbledon",H7363="ICC Cricket World Cup 2011"),"Sports",
IF(OR(H7363="Africa Magic",H7363="M-Net",H7363="Vuzu",H7363="Channel O",H7363="E! Entertainment"),"Entertainment",
"Other")))</f>
        <v>Entertainment</v>
      </c>
    </row>
    <row r="7364" spans="1:17" x14ac:dyDescent="0.3">
      <c r="A7364">
        <v>2406577</v>
      </c>
      <c r="B7364" t="str">
        <f>VLOOKUP($A7364,'[1]User Profiles'!$A:$I,2,FALSE)</f>
        <v>Dion </v>
      </c>
      <c r="C7364" t="str">
        <f>VLOOKUP($A7364,'[1]User Profiles'!$A:$I,3,FALSE)</f>
        <v>Tatham</v>
      </c>
      <c r="D7364" t="str">
        <f>VLOOKUP($A7364,'[1]User Profiles'!$A:$I,5,FALSE)</f>
        <v>male</v>
      </c>
      <c r="E7364" t="str">
        <f>VLOOKUP($A7364,'[1]User Profiles'!$A:$I,6,FALSE)</f>
        <v>black</v>
      </c>
      <c r="F7364">
        <f>VLOOKUP($A7364,'[1]User Profiles'!$A:$I,7,FALSE)</f>
        <v>29</v>
      </c>
      <c r="G7364" t="str">
        <f>VLOOKUP($A7364,'[1]User Profiles'!$A:$I,8,FALSE)</f>
        <v>Gauteng</v>
      </c>
      <c r="H7364" t="s">
        <v>17</v>
      </c>
      <c r="I7364" s="4">
        <v>42401</v>
      </c>
      <c r="J7364" s="1">
        <v>0.72916666666666663</v>
      </c>
      <c r="K7364" s="1">
        <v>2.1875000000000002E-3</v>
      </c>
      <c r="L7364" s="1" t="str">
        <f t="shared" si="461"/>
        <v>Monday</v>
      </c>
      <c r="M7364" t="str">
        <f t="shared" si="460"/>
        <v>February</v>
      </c>
      <c r="N7364" s="2" t="str">
        <f t="shared" si="462"/>
        <v>Afternoon</v>
      </c>
      <c r="O7364" s="2">
        <v>42401.729166666664</v>
      </c>
      <c r="P7364">
        <v>2406577</v>
      </c>
      <c r="Q7364" t="str">
        <f t="shared" si="463"/>
        <v>Other</v>
      </c>
    </row>
    <row r="7365" spans="1:17" x14ac:dyDescent="0.3">
      <c r="A7365">
        <v>809776</v>
      </c>
      <c r="B7365" t="str">
        <f>VLOOKUP($A7365,'[1]User Profiles'!$A:$I,2,FALSE)</f>
        <v>Bret </v>
      </c>
      <c r="C7365" t="str">
        <f>VLOOKUP($A7365,'[1]User Profiles'!$A:$I,3,FALSE)</f>
        <v>Condie</v>
      </c>
      <c r="D7365" t="str">
        <f>VLOOKUP($A7365,'[1]User Profiles'!$A:$I,5,FALSE)</f>
        <v>male</v>
      </c>
      <c r="E7365" t="str">
        <f>VLOOKUP($A7365,'[1]User Profiles'!$A:$I,6,FALSE)</f>
        <v>black</v>
      </c>
      <c r="F7365">
        <f>VLOOKUP($A7365,'[1]User Profiles'!$A:$I,7,FALSE)</f>
        <v>27</v>
      </c>
      <c r="G7365" t="str">
        <f>VLOOKUP($A7365,'[1]User Profiles'!$A:$I,8,FALSE)</f>
        <v>Gauteng</v>
      </c>
      <c r="H7365" t="s">
        <v>20</v>
      </c>
      <c r="I7365" s="4">
        <v>42416</v>
      </c>
      <c r="J7365" s="1">
        <v>0.72916666666666663</v>
      </c>
      <c r="K7365" s="1">
        <v>2.1759259259259258E-3</v>
      </c>
      <c r="L7365" s="1" t="str">
        <f t="shared" si="461"/>
        <v>Tuesday</v>
      </c>
      <c r="M7365" t="str">
        <f t="shared" si="460"/>
        <v>February</v>
      </c>
      <c r="N7365" s="2" t="str">
        <f t="shared" si="462"/>
        <v>Afternoon</v>
      </c>
      <c r="O7365" s="2">
        <v>42416.729166666664</v>
      </c>
      <c r="P7365">
        <v>809776</v>
      </c>
      <c r="Q7365" t="str">
        <f t="shared" si="463"/>
        <v>Other</v>
      </c>
    </row>
    <row r="7366" spans="1:17" x14ac:dyDescent="0.3">
      <c r="A7366">
        <v>788215</v>
      </c>
      <c r="B7366" t="str">
        <f>VLOOKUP($A7366,'[1]User Profiles'!$A:$I,2,FALSE)</f>
        <v>Bernardo </v>
      </c>
      <c r="C7366" t="str">
        <f>VLOOKUP($A7366,'[1]User Profiles'!$A:$I,3,FALSE)</f>
        <v>Hoadley</v>
      </c>
      <c r="D7366" t="str">
        <f>VLOOKUP($A7366,'[1]User Profiles'!$A:$I,5,FALSE)</f>
        <v>male</v>
      </c>
      <c r="E7366" t="str">
        <f>VLOOKUP($A7366,'[1]User Profiles'!$A:$I,6,FALSE)</f>
        <v>indian_asian</v>
      </c>
      <c r="F7366">
        <f>VLOOKUP($A7366,'[1]User Profiles'!$A:$I,7,FALSE)</f>
        <v>33</v>
      </c>
      <c r="G7366" t="str">
        <f>VLOOKUP($A7366,'[1]User Profiles'!$A:$I,8,FALSE)</f>
        <v>Limpopo</v>
      </c>
      <c r="H7366" t="s">
        <v>18</v>
      </c>
      <c r="I7366" s="4">
        <v>42459</v>
      </c>
      <c r="J7366" s="1">
        <v>0.72916666666666663</v>
      </c>
      <c r="K7366" s="1">
        <v>5.5555555555555556E-4</v>
      </c>
      <c r="L7366" s="1" t="str">
        <f t="shared" si="461"/>
        <v>Wednesday</v>
      </c>
      <c r="M7366" t="str">
        <f t="shared" si="460"/>
        <v>March</v>
      </c>
      <c r="N7366" s="2" t="str">
        <f t="shared" si="462"/>
        <v>Afternoon</v>
      </c>
      <c r="O7366" s="2">
        <v>42459.729166666664</v>
      </c>
      <c r="P7366">
        <v>788215</v>
      </c>
      <c r="Q7366" t="str">
        <f t="shared" si="463"/>
        <v>Sports</v>
      </c>
    </row>
    <row r="7367" spans="1:17" x14ac:dyDescent="0.3">
      <c r="A7367">
        <v>941186</v>
      </c>
      <c r="B7367" t="str">
        <f>VLOOKUP($A7367,'[1]User Profiles'!$A:$I,2,FALSE)</f>
        <v>Stephen </v>
      </c>
      <c r="C7367" t="str">
        <f>VLOOKUP($A7367,'[1]User Profiles'!$A:$I,3,FALSE)</f>
        <v>Mcclaine</v>
      </c>
      <c r="D7367" t="str">
        <f>VLOOKUP($A7367,'[1]User Profiles'!$A:$I,5,FALSE)</f>
        <v>male</v>
      </c>
      <c r="E7367" t="str">
        <f>VLOOKUP($A7367,'[1]User Profiles'!$A:$I,6,FALSE)</f>
        <v>indian_asian</v>
      </c>
      <c r="F7367">
        <f>VLOOKUP($A7367,'[1]User Profiles'!$A:$I,7,FALSE)</f>
        <v>36</v>
      </c>
      <c r="G7367" t="str">
        <f>VLOOKUP($A7367,'[1]User Profiles'!$A:$I,8,FALSE)</f>
        <v>Gauteng</v>
      </c>
      <c r="H7367" t="s">
        <v>22</v>
      </c>
      <c r="I7367" s="4">
        <v>42459</v>
      </c>
      <c r="J7367" s="1">
        <v>0.72916666666666663</v>
      </c>
      <c r="K7367" s="1">
        <v>1.5046296296296297E-4</v>
      </c>
      <c r="L7367" s="1" t="str">
        <f t="shared" si="461"/>
        <v>Wednesday</v>
      </c>
      <c r="M7367" t="str">
        <f t="shared" si="460"/>
        <v>March</v>
      </c>
      <c r="N7367" s="2" t="str">
        <f t="shared" si="462"/>
        <v>Afternoon</v>
      </c>
      <c r="O7367" s="2">
        <v>42459.729166666664</v>
      </c>
      <c r="P7367">
        <v>941186</v>
      </c>
      <c r="Q7367" t="str">
        <f t="shared" si="463"/>
        <v>Kids</v>
      </c>
    </row>
    <row r="7368" spans="1:17" x14ac:dyDescent="0.3">
      <c r="A7368">
        <v>822089</v>
      </c>
      <c r="B7368" t="str">
        <f>VLOOKUP($A7368,'[1]User Profiles'!$A:$I,2,FALSE)</f>
        <v>Yong </v>
      </c>
      <c r="C7368" t="str">
        <f>VLOOKUP($A7368,'[1]User Profiles'!$A:$I,3,FALSE)</f>
        <v>Mosser</v>
      </c>
      <c r="D7368" t="str">
        <f>VLOOKUP($A7368,'[1]User Profiles'!$A:$I,5,FALSE)</f>
        <v>male</v>
      </c>
      <c r="E7368" t="str">
        <f>VLOOKUP($A7368,'[1]User Profiles'!$A:$I,6,FALSE)</f>
        <v>white</v>
      </c>
      <c r="F7368">
        <f>VLOOKUP($A7368,'[1]User Profiles'!$A:$I,7,FALSE)</f>
        <v>31</v>
      </c>
      <c r="G7368" t="str">
        <f>VLOOKUP($A7368,'[1]User Profiles'!$A:$I,8,FALSE)</f>
        <v>Kwazulu Natal</v>
      </c>
      <c r="H7368" t="s">
        <v>20</v>
      </c>
      <c r="I7368" s="4">
        <v>42425</v>
      </c>
      <c r="J7368" s="1">
        <v>0.72916666666666663</v>
      </c>
      <c r="K7368" s="1">
        <v>4.8611111111111104E-4</v>
      </c>
      <c r="L7368" s="1" t="str">
        <f t="shared" si="461"/>
        <v>Thursday</v>
      </c>
      <c r="M7368" t="str">
        <f t="shared" si="460"/>
        <v>February</v>
      </c>
      <c r="N7368" s="2" t="str">
        <f t="shared" si="462"/>
        <v>Afternoon</v>
      </c>
      <c r="O7368" s="2">
        <v>42425.729166666664</v>
      </c>
      <c r="P7368">
        <v>822089</v>
      </c>
      <c r="Q7368" t="str">
        <f t="shared" si="463"/>
        <v>Other</v>
      </c>
    </row>
    <row r="7369" spans="1:17" x14ac:dyDescent="0.3">
      <c r="A7369">
        <v>755814</v>
      </c>
      <c r="B7369" t="str">
        <f>VLOOKUP($A7369,'[1]User Profiles'!$A:$I,2,FALSE)</f>
        <v>Haywood </v>
      </c>
      <c r="C7369" t="str">
        <f>VLOOKUP($A7369,'[1]User Profiles'!$A:$I,3,FALSE)</f>
        <v>Pilot</v>
      </c>
      <c r="D7369" t="str">
        <f>VLOOKUP($A7369,'[1]User Profiles'!$A:$I,5,FALSE)</f>
        <v>male</v>
      </c>
      <c r="E7369" t="str">
        <f>VLOOKUP($A7369,'[1]User Profiles'!$A:$I,6,FALSE)</f>
        <v>black</v>
      </c>
      <c r="F7369">
        <f>VLOOKUP($A7369,'[1]User Profiles'!$A:$I,7,FALSE)</f>
        <v>25</v>
      </c>
      <c r="G7369" t="str">
        <f>VLOOKUP($A7369,'[1]User Profiles'!$A:$I,8,FALSE)</f>
        <v>Gauteng</v>
      </c>
      <c r="H7369" t="s">
        <v>22</v>
      </c>
      <c r="I7369" s="4">
        <v>42387</v>
      </c>
      <c r="J7369" s="1">
        <v>0.72916666666666663</v>
      </c>
      <c r="K7369" s="1">
        <v>1.736111111111111E-3</v>
      </c>
      <c r="L7369" s="1" t="str">
        <f t="shared" si="461"/>
        <v>Monday</v>
      </c>
      <c r="M7369" t="str">
        <f t="shared" si="460"/>
        <v>January</v>
      </c>
      <c r="N7369" s="2" t="str">
        <f t="shared" si="462"/>
        <v>Afternoon</v>
      </c>
      <c r="O7369" s="2">
        <v>42387.729166666664</v>
      </c>
      <c r="P7369">
        <v>755814</v>
      </c>
      <c r="Q7369" t="str">
        <f t="shared" si="463"/>
        <v>Kids</v>
      </c>
    </row>
    <row r="7370" spans="1:17" x14ac:dyDescent="0.3">
      <c r="A7370">
        <v>910862</v>
      </c>
      <c r="B7370" t="str">
        <f>VLOOKUP($A7370,'[1]User Profiles'!$A:$I,2,FALSE)</f>
        <v>Hugh</v>
      </c>
      <c r="C7370" t="str">
        <f>VLOOKUP($A7370,'[1]User Profiles'!$A:$I,3,FALSE)</f>
        <v>Mccollum</v>
      </c>
      <c r="D7370" t="str">
        <f>VLOOKUP($A7370,'[1]User Profiles'!$A:$I,5,FALSE)</f>
        <v>male</v>
      </c>
      <c r="E7370" t="str">
        <f>VLOOKUP($A7370,'[1]User Profiles'!$A:$I,6,FALSE)</f>
        <v>None</v>
      </c>
      <c r="F7370">
        <f>VLOOKUP($A7370,'[1]User Profiles'!$A:$I,7,FALSE)</f>
        <v>44</v>
      </c>
      <c r="G7370" t="str">
        <f>VLOOKUP($A7370,'[1]User Profiles'!$A:$I,8,FALSE)</f>
        <v>Western Cape</v>
      </c>
      <c r="H7370" t="s">
        <v>21</v>
      </c>
      <c r="I7370" s="4">
        <v>42453</v>
      </c>
      <c r="J7370" s="1">
        <v>0.72916666666666663</v>
      </c>
      <c r="K7370" s="1">
        <v>5.7870370370370366E-5</v>
      </c>
      <c r="L7370" s="1" t="str">
        <f t="shared" si="461"/>
        <v>Thursday</v>
      </c>
      <c r="M7370" t="str">
        <f t="shared" si="460"/>
        <v>March</v>
      </c>
      <c r="N7370" s="2" t="str">
        <f t="shared" si="462"/>
        <v>Afternoon</v>
      </c>
      <c r="O7370" s="2">
        <v>42453.729166666664</v>
      </c>
      <c r="P7370">
        <v>910862</v>
      </c>
      <c r="Q7370" t="str">
        <f t="shared" si="463"/>
        <v>Kids</v>
      </c>
    </row>
    <row r="7371" spans="1:17" x14ac:dyDescent="0.3">
      <c r="A7371">
        <v>809264</v>
      </c>
      <c r="B7371" t="str">
        <f>VLOOKUP($A7371,'[1]User Profiles'!$A:$I,2,FALSE)</f>
        <v>Kyle </v>
      </c>
      <c r="C7371" t="str">
        <f>VLOOKUP($A7371,'[1]User Profiles'!$A:$I,3,FALSE)</f>
        <v>Beville</v>
      </c>
      <c r="D7371" t="str">
        <f>VLOOKUP($A7371,'[1]User Profiles'!$A:$I,5,FALSE)</f>
        <v>male</v>
      </c>
      <c r="E7371" t="str">
        <f>VLOOKUP($A7371,'[1]User Profiles'!$A:$I,6,FALSE)</f>
        <v>white</v>
      </c>
      <c r="F7371">
        <f>VLOOKUP($A7371,'[1]User Profiles'!$A:$I,7,FALSE)</f>
        <v>24</v>
      </c>
      <c r="G7371" t="str">
        <f>VLOOKUP($A7371,'[1]User Profiles'!$A:$I,8,FALSE)</f>
        <v>Gauteng</v>
      </c>
      <c r="H7371" t="s">
        <v>20</v>
      </c>
      <c r="I7371" s="4">
        <v>42433</v>
      </c>
      <c r="J7371" s="1">
        <v>0.72986111111111107</v>
      </c>
      <c r="K7371" s="1">
        <v>5.185185185185185E-2</v>
      </c>
      <c r="L7371" s="1" t="str">
        <f t="shared" si="461"/>
        <v>Friday</v>
      </c>
      <c r="M7371" t="str">
        <f t="shared" si="460"/>
        <v>March</v>
      </c>
      <c r="N7371" s="2" t="str">
        <f t="shared" si="462"/>
        <v>Afternoon</v>
      </c>
      <c r="O7371" s="2">
        <v>42433.729861111111</v>
      </c>
      <c r="P7371">
        <v>809264</v>
      </c>
      <c r="Q7371" t="str">
        <f t="shared" si="463"/>
        <v>Other</v>
      </c>
    </row>
    <row r="7372" spans="1:17" x14ac:dyDescent="0.3">
      <c r="A7372">
        <v>789078</v>
      </c>
      <c r="B7372" t="str">
        <f>VLOOKUP($A7372,'[1]User Profiles'!$A:$I,2,FALSE)</f>
        <v>Shane </v>
      </c>
      <c r="C7372" t="str">
        <f>VLOOKUP($A7372,'[1]User Profiles'!$A:$I,3,FALSE)</f>
        <v>Roquemore</v>
      </c>
      <c r="D7372" t="str">
        <f>VLOOKUP($A7372,'[1]User Profiles'!$A:$I,5,FALSE)</f>
        <v>male</v>
      </c>
      <c r="E7372" t="str">
        <f>VLOOKUP($A7372,'[1]User Profiles'!$A:$I,6,FALSE)</f>
        <v>white</v>
      </c>
      <c r="F7372">
        <f>VLOOKUP($A7372,'[1]User Profiles'!$A:$I,7,FALSE)</f>
        <v>27</v>
      </c>
      <c r="G7372" t="str">
        <f>VLOOKUP($A7372,'[1]User Profiles'!$A:$I,8,FALSE)</f>
        <v>Northern Cape</v>
      </c>
      <c r="H7372" t="s">
        <v>17</v>
      </c>
      <c r="I7372" s="4">
        <v>42423</v>
      </c>
      <c r="J7372" s="1">
        <v>0.72986111111111107</v>
      </c>
      <c r="K7372" s="1">
        <v>7.9861111111111116E-4</v>
      </c>
      <c r="L7372" s="1" t="str">
        <f t="shared" si="461"/>
        <v>Tuesday</v>
      </c>
      <c r="M7372" t="str">
        <f t="shared" si="460"/>
        <v>February</v>
      </c>
      <c r="N7372" s="2" t="str">
        <f t="shared" si="462"/>
        <v>Afternoon</v>
      </c>
      <c r="O7372" s="2">
        <v>42423.729861111111</v>
      </c>
      <c r="P7372">
        <v>789078</v>
      </c>
      <c r="Q7372" t="str">
        <f t="shared" si="463"/>
        <v>Other</v>
      </c>
    </row>
    <row r="7373" spans="1:17" x14ac:dyDescent="0.3">
      <c r="A7373">
        <v>820969</v>
      </c>
      <c r="B7373" t="str">
        <f>VLOOKUP($A7373,'[1]User Profiles'!$A:$I,2,FALSE)</f>
        <v>Emerson </v>
      </c>
      <c r="C7373" t="str">
        <f>VLOOKUP($A7373,'[1]User Profiles'!$A:$I,3,FALSE)</f>
        <v>Crotty</v>
      </c>
      <c r="D7373" t="str">
        <f>VLOOKUP($A7373,'[1]User Profiles'!$A:$I,5,FALSE)</f>
        <v>male</v>
      </c>
      <c r="E7373" t="str">
        <f>VLOOKUP($A7373,'[1]User Profiles'!$A:$I,6,FALSE)</f>
        <v>black</v>
      </c>
      <c r="F7373">
        <f>VLOOKUP($A7373,'[1]User Profiles'!$A:$I,7,FALSE)</f>
        <v>34</v>
      </c>
      <c r="G7373" t="str">
        <f>VLOOKUP($A7373,'[1]User Profiles'!$A:$I,8,FALSE)</f>
        <v>North West</v>
      </c>
      <c r="H7373" t="s">
        <v>23</v>
      </c>
      <c r="I7373" s="4">
        <v>42437</v>
      </c>
      <c r="J7373" s="1">
        <v>0.72986111111111107</v>
      </c>
      <c r="K7373" s="1">
        <v>4.8032407407407404E-4</v>
      </c>
      <c r="L7373" s="1" t="str">
        <f t="shared" si="461"/>
        <v>Tuesday</v>
      </c>
      <c r="M7373" t="str">
        <f t="shared" si="460"/>
        <v>March</v>
      </c>
      <c r="N7373" s="2" t="str">
        <f t="shared" si="462"/>
        <v>Afternoon</v>
      </c>
      <c r="O7373" s="2">
        <v>42437.729861111111</v>
      </c>
      <c r="P7373">
        <v>820969</v>
      </c>
      <c r="Q7373" t="str">
        <f t="shared" si="463"/>
        <v>Entertainment</v>
      </c>
    </row>
    <row r="7374" spans="1:17" x14ac:dyDescent="0.3">
      <c r="A7374">
        <v>809770</v>
      </c>
      <c r="B7374" t="str">
        <f>VLOOKUP($A7374,'[1]User Profiles'!$A:$I,2,FALSE)</f>
        <v>Lucas </v>
      </c>
      <c r="C7374" t="str">
        <f>VLOOKUP($A7374,'[1]User Profiles'!$A:$I,3,FALSE)</f>
        <v>Tancredi</v>
      </c>
      <c r="D7374" t="str">
        <f>VLOOKUP($A7374,'[1]User Profiles'!$A:$I,5,FALSE)</f>
        <v>male</v>
      </c>
      <c r="E7374" t="str">
        <f>VLOOKUP($A7374,'[1]User Profiles'!$A:$I,6,FALSE)</f>
        <v>black</v>
      </c>
      <c r="F7374">
        <f>VLOOKUP($A7374,'[1]User Profiles'!$A:$I,7,FALSE)</f>
        <v>29</v>
      </c>
      <c r="G7374" t="str">
        <f>VLOOKUP($A7374,'[1]User Profiles'!$A:$I,8,FALSE)</f>
        <v>Gauteng</v>
      </c>
      <c r="H7374" t="s">
        <v>20</v>
      </c>
      <c r="I7374" s="4">
        <v>42405</v>
      </c>
      <c r="J7374" s="1">
        <v>0.72986111111111107</v>
      </c>
      <c r="K7374" s="1">
        <v>9.7453703703703713E-3</v>
      </c>
      <c r="L7374" s="1" t="str">
        <f t="shared" si="461"/>
        <v>Friday</v>
      </c>
      <c r="M7374" t="str">
        <f t="shared" si="460"/>
        <v>February</v>
      </c>
      <c r="N7374" s="2" t="str">
        <f t="shared" si="462"/>
        <v>Afternoon</v>
      </c>
      <c r="O7374" s="2">
        <v>42405.729861111111</v>
      </c>
      <c r="P7374">
        <v>809770</v>
      </c>
      <c r="Q7374" t="str">
        <f t="shared" si="463"/>
        <v>Other</v>
      </c>
    </row>
    <row r="7375" spans="1:17" x14ac:dyDescent="0.3">
      <c r="A7375">
        <v>867034</v>
      </c>
      <c r="B7375" t="str">
        <f>VLOOKUP($A7375,'[1]User Profiles'!$A:$I,2,FALSE)</f>
        <v>Haywood </v>
      </c>
      <c r="C7375" t="str">
        <f>VLOOKUP($A7375,'[1]User Profiles'!$A:$I,3,FALSE)</f>
        <v>Slane</v>
      </c>
      <c r="D7375" t="str">
        <f>VLOOKUP($A7375,'[1]User Profiles'!$A:$I,5,FALSE)</f>
        <v>male</v>
      </c>
      <c r="E7375" t="str">
        <f>VLOOKUP($A7375,'[1]User Profiles'!$A:$I,6,FALSE)</f>
        <v>None</v>
      </c>
      <c r="F7375">
        <f>VLOOKUP($A7375,'[1]User Profiles'!$A:$I,7,FALSE)</f>
        <v>26</v>
      </c>
      <c r="G7375" t="str">
        <f>VLOOKUP($A7375,'[1]User Profiles'!$A:$I,8,FALSE)</f>
        <v>Gauteng</v>
      </c>
      <c r="H7375" t="s">
        <v>16</v>
      </c>
      <c r="I7375" s="4">
        <v>42435</v>
      </c>
      <c r="J7375" s="1">
        <v>0.72986111111111107</v>
      </c>
      <c r="K7375" s="1">
        <v>7.8703703703703705E-4</v>
      </c>
      <c r="L7375" s="1" t="str">
        <f t="shared" si="461"/>
        <v>Sunday</v>
      </c>
      <c r="M7375" t="str">
        <f t="shared" si="460"/>
        <v>March</v>
      </c>
      <c r="N7375" s="2" t="str">
        <f t="shared" si="462"/>
        <v>Afternoon</v>
      </c>
      <c r="O7375" s="2">
        <v>42435.729861111111</v>
      </c>
      <c r="P7375">
        <v>867034</v>
      </c>
      <c r="Q7375" t="str">
        <f t="shared" si="463"/>
        <v>Other</v>
      </c>
    </row>
    <row r="7376" spans="1:17" x14ac:dyDescent="0.3">
      <c r="A7376">
        <v>2287875</v>
      </c>
      <c r="B7376" t="str">
        <f>VLOOKUP($A7376,'[1]User Profiles'!$A:$I,2,FALSE)</f>
        <v>Michel </v>
      </c>
      <c r="C7376" t="str">
        <f>VLOOKUP($A7376,'[1]User Profiles'!$A:$I,3,FALSE)</f>
        <v>Creager</v>
      </c>
      <c r="D7376" t="str">
        <f>VLOOKUP($A7376,'[1]User Profiles'!$A:$I,5,FALSE)</f>
        <v>male</v>
      </c>
      <c r="E7376" t="str">
        <f>VLOOKUP($A7376,'[1]User Profiles'!$A:$I,6,FALSE)</f>
        <v>black</v>
      </c>
      <c r="F7376">
        <f>VLOOKUP($A7376,'[1]User Profiles'!$A:$I,7,FALSE)</f>
        <v>46</v>
      </c>
      <c r="G7376" t="str">
        <f>VLOOKUP($A7376,'[1]User Profiles'!$A:$I,8,FALSE)</f>
        <v>Gauteng</v>
      </c>
      <c r="H7376" t="s">
        <v>20</v>
      </c>
      <c r="I7376" s="4">
        <v>42387</v>
      </c>
      <c r="J7376" s="1">
        <v>0.72986111111111107</v>
      </c>
      <c r="K7376" s="1">
        <v>2.1296296296296293E-3</v>
      </c>
      <c r="L7376" s="1" t="str">
        <f t="shared" si="461"/>
        <v>Monday</v>
      </c>
      <c r="M7376" t="str">
        <f t="shared" si="460"/>
        <v>January</v>
      </c>
      <c r="N7376" s="2" t="str">
        <f t="shared" si="462"/>
        <v>Afternoon</v>
      </c>
      <c r="O7376" s="2">
        <v>42387.729861111111</v>
      </c>
      <c r="P7376">
        <v>2287875</v>
      </c>
      <c r="Q7376" t="str">
        <f t="shared" si="463"/>
        <v>Other</v>
      </c>
    </row>
    <row r="7377" spans="1:17" x14ac:dyDescent="0.3">
      <c r="A7377">
        <v>869936</v>
      </c>
      <c r="B7377" t="str">
        <f>VLOOKUP($A7377,'[1]User Profiles'!$A:$I,2,FALSE)</f>
        <v>Bret </v>
      </c>
      <c r="C7377" t="str">
        <f>VLOOKUP($A7377,'[1]User Profiles'!$A:$I,3,FALSE)</f>
        <v>Caves</v>
      </c>
      <c r="D7377" t="str">
        <f>VLOOKUP($A7377,'[1]User Profiles'!$A:$I,5,FALSE)</f>
        <v>male</v>
      </c>
      <c r="E7377" t="str">
        <f>VLOOKUP($A7377,'[1]User Profiles'!$A:$I,6,FALSE)</f>
        <v>black</v>
      </c>
      <c r="F7377">
        <f>VLOOKUP($A7377,'[1]User Profiles'!$A:$I,7,FALSE)</f>
        <v>23</v>
      </c>
      <c r="G7377" t="str">
        <f>VLOOKUP($A7377,'[1]User Profiles'!$A:$I,8,FALSE)</f>
        <v>Eastern Cape</v>
      </c>
      <c r="H7377" t="s">
        <v>29</v>
      </c>
      <c r="I7377" s="4">
        <v>42389</v>
      </c>
      <c r="J7377" s="1">
        <v>0.72986111111111107</v>
      </c>
      <c r="K7377" s="1">
        <v>1.3831018518518517E-3</v>
      </c>
      <c r="L7377" s="1" t="str">
        <f t="shared" si="461"/>
        <v>Wednesday</v>
      </c>
      <c r="M7377" t="str">
        <f t="shared" si="460"/>
        <v>January</v>
      </c>
      <c r="N7377" s="2" t="str">
        <f t="shared" si="462"/>
        <v>Afternoon</v>
      </c>
      <c r="O7377" s="2">
        <v>42389.729861111111</v>
      </c>
      <c r="P7377">
        <v>869936</v>
      </c>
      <c r="Q7377" t="str">
        <f t="shared" si="463"/>
        <v>Entertainment</v>
      </c>
    </row>
    <row r="7378" spans="1:17" x14ac:dyDescent="0.3">
      <c r="A7378">
        <v>810563</v>
      </c>
      <c r="B7378" t="str">
        <f>VLOOKUP($A7378,'[1]User Profiles'!$A:$I,2,FALSE)</f>
        <v>Jared </v>
      </c>
      <c r="C7378" t="str">
        <f>VLOOKUP($A7378,'[1]User Profiles'!$A:$I,3,FALSE)</f>
        <v>Sieren</v>
      </c>
      <c r="D7378" t="str">
        <f>VLOOKUP($A7378,'[1]User Profiles'!$A:$I,5,FALSE)</f>
        <v>male</v>
      </c>
      <c r="E7378" t="str">
        <f>VLOOKUP($A7378,'[1]User Profiles'!$A:$I,6,FALSE)</f>
        <v>black</v>
      </c>
      <c r="F7378">
        <f>VLOOKUP($A7378,'[1]User Profiles'!$A:$I,7,FALSE)</f>
        <v>29</v>
      </c>
      <c r="G7378" t="str">
        <f>VLOOKUP($A7378,'[1]User Profiles'!$A:$I,8,FALSE)</f>
        <v>Gauteng</v>
      </c>
      <c r="H7378" t="s">
        <v>25</v>
      </c>
      <c r="I7378" s="4">
        <v>42435</v>
      </c>
      <c r="J7378" s="1">
        <v>0.72986111111111107</v>
      </c>
      <c r="K7378" s="1">
        <v>1.0185185185185184E-3</v>
      </c>
      <c r="L7378" s="1" t="str">
        <f t="shared" si="461"/>
        <v>Sunday</v>
      </c>
      <c r="M7378" t="str">
        <f t="shared" si="460"/>
        <v>March</v>
      </c>
      <c r="N7378" s="2" t="str">
        <f t="shared" si="462"/>
        <v>Afternoon</v>
      </c>
      <c r="O7378" s="2">
        <v>42435.729861111111</v>
      </c>
      <c r="P7378">
        <v>810563</v>
      </c>
      <c r="Q7378" t="str">
        <f t="shared" si="463"/>
        <v>Sports</v>
      </c>
    </row>
    <row r="7379" spans="1:17" x14ac:dyDescent="0.3">
      <c r="A7379">
        <v>103076</v>
      </c>
      <c r="B7379" t="str">
        <f>VLOOKUP($A7379,'[1]User Profiles'!$A:$I,2,FALSE)</f>
        <v>Randy </v>
      </c>
      <c r="C7379" t="str">
        <f>VLOOKUP($A7379,'[1]User Profiles'!$A:$I,3,FALSE)</f>
        <v>Singer</v>
      </c>
      <c r="D7379" t="str">
        <f>VLOOKUP($A7379,'[1]User Profiles'!$A:$I,5,FALSE)</f>
        <v>male</v>
      </c>
      <c r="E7379" t="str">
        <f>VLOOKUP($A7379,'[1]User Profiles'!$A:$I,6,FALSE)</f>
        <v>black</v>
      </c>
      <c r="F7379">
        <f>VLOOKUP($A7379,'[1]User Profiles'!$A:$I,7,FALSE)</f>
        <v>31</v>
      </c>
      <c r="G7379" t="str">
        <f>VLOOKUP($A7379,'[1]User Profiles'!$A:$I,8,FALSE)</f>
        <v>Free State</v>
      </c>
      <c r="H7379" t="s">
        <v>20</v>
      </c>
      <c r="I7379" s="4">
        <v>42449</v>
      </c>
      <c r="J7379" s="1">
        <v>0.72986111111111107</v>
      </c>
      <c r="K7379" s="1">
        <v>0</v>
      </c>
      <c r="L7379" s="1" t="str">
        <f t="shared" si="461"/>
        <v>Sunday</v>
      </c>
      <c r="M7379" t="str">
        <f t="shared" si="460"/>
        <v>March</v>
      </c>
      <c r="N7379" s="2" t="str">
        <f t="shared" si="462"/>
        <v>Afternoon</v>
      </c>
      <c r="O7379" s="2">
        <v>42449.729861111111</v>
      </c>
      <c r="P7379">
        <v>102190</v>
      </c>
      <c r="Q7379" t="str">
        <f t="shared" si="463"/>
        <v>Other</v>
      </c>
    </row>
    <row r="7380" spans="1:17" x14ac:dyDescent="0.3">
      <c r="A7380">
        <v>771872</v>
      </c>
      <c r="B7380" t="str">
        <f>VLOOKUP($A7380,'[1]User Profiles'!$A:$I,2,FALSE)</f>
        <v>Lane </v>
      </c>
      <c r="C7380" t="str">
        <f>VLOOKUP($A7380,'[1]User Profiles'!$A:$I,3,FALSE)</f>
        <v>Tatham</v>
      </c>
      <c r="D7380" t="str">
        <f>VLOOKUP($A7380,'[1]User Profiles'!$A:$I,5,FALSE)</f>
        <v>male</v>
      </c>
      <c r="E7380" t="str">
        <f>VLOOKUP($A7380,'[1]User Profiles'!$A:$I,6,FALSE)</f>
        <v>coloured</v>
      </c>
      <c r="F7380">
        <f>VLOOKUP($A7380,'[1]User Profiles'!$A:$I,7,FALSE)</f>
        <v>25</v>
      </c>
      <c r="G7380" t="str">
        <f>VLOOKUP($A7380,'[1]User Profiles'!$A:$I,8,FALSE)</f>
        <v>Western Cape</v>
      </c>
      <c r="H7380" t="s">
        <v>21</v>
      </c>
      <c r="I7380" s="4">
        <v>42400</v>
      </c>
      <c r="J7380" s="1">
        <v>0.73055555555555551</v>
      </c>
      <c r="K7380" s="1">
        <v>1.1574074074074073E-5</v>
      </c>
      <c r="L7380" s="1" t="str">
        <f t="shared" si="461"/>
        <v>Sunday</v>
      </c>
      <c r="M7380" t="str">
        <f t="shared" si="460"/>
        <v>January</v>
      </c>
      <c r="N7380" s="2" t="str">
        <f t="shared" si="462"/>
        <v>Afternoon</v>
      </c>
      <c r="O7380" s="2">
        <v>42400.730555555558</v>
      </c>
      <c r="P7380">
        <v>771872</v>
      </c>
      <c r="Q7380" t="str">
        <f t="shared" si="463"/>
        <v>Kids</v>
      </c>
    </row>
    <row r="7381" spans="1:17" x14ac:dyDescent="0.3">
      <c r="A7381">
        <v>809056</v>
      </c>
      <c r="B7381" t="str">
        <f>VLOOKUP($A7381,'[1]User Profiles'!$A:$I,2,FALSE)</f>
        <v>Randy </v>
      </c>
      <c r="C7381" t="str">
        <f>VLOOKUP($A7381,'[1]User Profiles'!$A:$I,3,FALSE)</f>
        <v>Mina</v>
      </c>
      <c r="D7381" t="str">
        <f>VLOOKUP($A7381,'[1]User Profiles'!$A:$I,5,FALSE)</f>
        <v>male</v>
      </c>
      <c r="E7381" t="str">
        <f>VLOOKUP($A7381,'[1]User Profiles'!$A:$I,6,FALSE)</f>
        <v>coloured</v>
      </c>
      <c r="F7381">
        <f>VLOOKUP($A7381,'[1]User Profiles'!$A:$I,7,FALSE)</f>
        <v>43</v>
      </c>
      <c r="G7381" t="str">
        <f>VLOOKUP($A7381,'[1]User Profiles'!$A:$I,8,FALSE)</f>
        <v>Western Cape</v>
      </c>
      <c r="H7381" t="s">
        <v>19</v>
      </c>
      <c r="I7381" s="4">
        <v>42412</v>
      </c>
      <c r="J7381" s="1">
        <v>0.73055555555555551</v>
      </c>
      <c r="K7381" s="1">
        <v>4.861111111111111E-4</v>
      </c>
      <c r="L7381" s="1" t="str">
        <f t="shared" si="461"/>
        <v>Friday</v>
      </c>
      <c r="M7381" t="str">
        <f t="shared" si="460"/>
        <v>February</v>
      </c>
      <c r="N7381" s="2" t="str">
        <f t="shared" si="462"/>
        <v>Afternoon</v>
      </c>
      <c r="O7381" s="2">
        <v>42412.730555555558</v>
      </c>
      <c r="P7381">
        <v>809056</v>
      </c>
      <c r="Q7381" t="str">
        <f t="shared" si="463"/>
        <v>Entertainment</v>
      </c>
    </row>
    <row r="7382" spans="1:17" x14ac:dyDescent="0.3">
      <c r="A7382">
        <v>789103</v>
      </c>
      <c r="B7382" t="str">
        <f>VLOOKUP($A7382,'[1]User Profiles'!$A:$I,2,FALSE)</f>
        <v>Gretta </v>
      </c>
      <c r="C7382" t="str">
        <f>VLOOKUP($A7382,'[1]User Profiles'!$A:$I,3,FALSE)</f>
        <v>Mosser</v>
      </c>
      <c r="D7382" t="str">
        <f>VLOOKUP($A7382,'[1]User Profiles'!$A:$I,5,FALSE)</f>
        <v>female</v>
      </c>
      <c r="E7382" t="str">
        <f>VLOOKUP($A7382,'[1]User Profiles'!$A:$I,6,FALSE)</f>
        <v>black</v>
      </c>
      <c r="F7382">
        <f>VLOOKUP($A7382,'[1]User Profiles'!$A:$I,7,FALSE)</f>
        <v>47</v>
      </c>
      <c r="G7382" t="str">
        <f>VLOOKUP($A7382,'[1]User Profiles'!$A:$I,8,FALSE)</f>
        <v>Eastern Cape</v>
      </c>
      <c r="H7382" t="s">
        <v>21</v>
      </c>
      <c r="I7382" s="4">
        <v>42403</v>
      </c>
      <c r="J7382" s="1">
        <v>0.73055555555555551</v>
      </c>
      <c r="K7382" s="1">
        <v>6.5162037037037037E-3</v>
      </c>
      <c r="L7382" s="1" t="str">
        <f t="shared" si="461"/>
        <v>Wednesday</v>
      </c>
      <c r="M7382" t="str">
        <f t="shared" si="460"/>
        <v>February</v>
      </c>
      <c r="N7382" s="2" t="str">
        <f t="shared" si="462"/>
        <v>Afternoon</v>
      </c>
      <c r="O7382" s="2">
        <v>42403.730555555558</v>
      </c>
      <c r="P7382">
        <v>789103</v>
      </c>
      <c r="Q7382" t="str">
        <f t="shared" si="463"/>
        <v>Kids</v>
      </c>
    </row>
    <row r="7383" spans="1:17" x14ac:dyDescent="0.3">
      <c r="A7383">
        <v>220098</v>
      </c>
      <c r="B7383" t="str">
        <f>VLOOKUP($A7383,'[1]User Profiles'!$A:$I,2,FALSE)</f>
        <v>Romeo </v>
      </c>
      <c r="C7383" t="str">
        <f>VLOOKUP($A7383,'[1]User Profiles'!$A:$I,3,FALSE)</f>
        <v>Singer</v>
      </c>
      <c r="D7383" t="str">
        <f>VLOOKUP($A7383,'[1]User Profiles'!$A:$I,5,FALSE)</f>
        <v>male</v>
      </c>
      <c r="E7383" t="str">
        <f>VLOOKUP($A7383,'[1]User Profiles'!$A:$I,6,FALSE)</f>
        <v>white</v>
      </c>
      <c r="F7383">
        <f>VLOOKUP($A7383,'[1]User Profiles'!$A:$I,7,FALSE)</f>
        <v>21</v>
      </c>
      <c r="G7383" t="str">
        <f>VLOOKUP($A7383,'[1]User Profiles'!$A:$I,8,FALSE)</f>
        <v>Eastern Cape</v>
      </c>
      <c r="H7383" t="s">
        <v>20</v>
      </c>
      <c r="I7383" s="4">
        <v>42377</v>
      </c>
      <c r="J7383" s="1">
        <v>0.73055555555555551</v>
      </c>
      <c r="K7383" s="1">
        <v>2.298611111111111E-2</v>
      </c>
      <c r="L7383" s="1" t="str">
        <f t="shared" si="461"/>
        <v>Friday</v>
      </c>
      <c r="M7383" t="str">
        <f t="shared" si="460"/>
        <v>January</v>
      </c>
      <c r="N7383" s="2" t="str">
        <f t="shared" si="462"/>
        <v>Afternoon</v>
      </c>
      <c r="O7383" s="2">
        <v>42377.730555555558</v>
      </c>
      <c r="P7383">
        <v>220098</v>
      </c>
      <c r="Q7383" t="str">
        <f t="shared" si="463"/>
        <v>Other</v>
      </c>
    </row>
    <row r="7384" spans="1:17" x14ac:dyDescent="0.3">
      <c r="A7384">
        <v>2287983</v>
      </c>
      <c r="B7384" t="str">
        <f>VLOOKUP($A7384,'[1]User Profiles'!$A:$I,2,FALSE)</f>
        <v>Eli </v>
      </c>
      <c r="C7384" t="str">
        <f>VLOOKUP($A7384,'[1]User Profiles'!$A:$I,3,FALSE)</f>
        <v>Shkreli</v>
      </c>
      <c r="D7384" t="str">
        <f>VLOOKUP($A7384,'[1]User Profiles'!$A:$I,5,FALSE)</f>
        <v>male</v>
      </c>
      <c r="E7384" t="str">
        <f>VLOOKUP($A7384,'[1]User Profiles'!$A:$I,6,FALSE)</f>
        <v>black</v>
      </c>
      <c r="F7384">
        <f>VLOOKUP($A7384,'[1]User Profiles'!$A:$I,7,FALSE)</f>
        <v>24</v>
      </c>
      <c r="G7384" t="str">
        <f>VLOOKUP($A7384,'[1]User Profiles'!$A:$I,8,FALSE)</f>
        <v>Mpumalanga</v>
      </c>
      <c r="H7384" t="s">
        <v>22</v>
      </c>
      <c r="I7384" s="4">
        <v>42398</v>
      </c>
      <c r="J7384" s="1">
        <v>0.73055555555555551</v>
      </c>
      <c r="K7384" s="1">
        <v>1.3078703703703705E-3</v>
      </c>
      <c r="L7384" s="1" t="str">
        <f t="shared" si="461"/>
        <v>Friday</v>
      </c>
      <c r="M7384" t="str">
        <f t="shared" si="460"/>
        <v>January</v>
      </c>
      <c r="N7384" s="2" t="str">
        <f t="shared" si="462"/>
        <v>Afternoon</v>
      </c>
      <c r="O7384" s="2">
        <v>42398.730555555558</v>
      </c>
      <c r="P7384">
        <v>2287983</v>
      </c>
      <c r="Q7384" t="str">
        <f t="shared" si="463"/>
        <v>Kids</v>
      </c>
    </row>
    <row r="7385" spans="1:17" x14ac:dyDescent="0.3">
      <c r="A7385">
        <v>803034</v>
      </c>
      <c r="B7385" t="str">
        <f>VLOOKUP($A7385,'[1]User Profiles'!$A:$I,2,FALSE)</f>
        <v>None</v>
      </c>
      <c r="C7385" t="str">
        <f>VLOOKUP($A7385,'[1]User Profiles'!$A:$I,3,FALSE)</f>
        <v>None</v>
      </c>
      <c r="D7385" t="str">
        <f>VLOOKUP($A7385,'[1]User Profiles'!$A:$I,5,FALSE)</f>
        <v>None</v>
      </c>
      <c r="E7385" t="str">
        <f>VLOOKUP($A7385,'[1]User Profiles'!$A:$I,6,FALSE)</f>
        <v>None</v>
      </c>
      <c r="F7385">
        <f>VLOOKUP($A7385,'[1]User Profiles'!$A:$I,7,FALSE)</f>
        <v>0</v>
      </c>
      <c r="G7385" t="str">
        <f>VLOOKUP($A7385,'[1]User Profiles'!$A:$I,8,FALSE)</f>
        <v>None</v>
      </c>
      <c r="H7385" t="s">
        <v>17</v>
      </c>
      <c r="I7385" s="4">
        <v>42433</v>
      </c>
      <c r="J7385" s="1">
        <v>0.73055555555555551</v>
      </c>
      <c r="K7385" s="1">
        <v>6.9444444444444436E-4</v>
      </c>
      <c r="L7385" s="1" t="str">
        <f t="shared" si="461"/>
        <v>Friday</v>
      </c>
      <c r="M7385" t="str">
        <f t="shared" si="460"/>
        <v>March</v>
      </c>
      <c r="N7385" s="2" t="str">
        <f t="shared" si="462"/>
        <v>Afternoon</v>
      </c>
      <c r="O7385" s="2">
        <v>42433.730555555558</v>
      </c>
      <c r="P7385">
        <v>803034</v>
      </c>
      <c r="Q7385" t="str">
        <f t="shared" si="463"/>
        <v>Other</v>
      </c>
    </row>
    <row r="7386" spans="1:17" x14ac:dyDescent="0.3">
      <c r="A7386">
        <v>893227</v>
      </c>
      <c r="B7386" t="str">
        <f>VLOOKUP($A7386,'[1]User Profiles'!$A:$I,2,FALSE)</f>
        <v>Wilton </v>
      </c>
      <c r="C7386" t="str">
        <f>VLOOKUP($A7386,'[1]User Profiles'!$A:$I,3,FALSE)</f>
        <v>Curran</v>
      </c>
      <c r="D7386" t="str">
        <f>VLOOKUP($A7386,'[1]User Profiles'!$A:$I,5,FALSE)</f>
        <v>male</v>
      </c>
      <c r="E7386" t="str">
        <f>VLOOKUP($A7386,'[1]User Profiles'!$A:$I,6,FALSE)</f>
        <v>black</v>
      </c>
      <c r="F7386">
        <f>VLOOKUP($A7386,'[1]User Profiles'!$A:$I,7,FALSE)</f>
        <v>27</v>
      </c>
      <c r="G7386" t="str">
        <f>VLOOKUP($A7386,'[1]User Profiles'!$A:$I,8,FALSE)</f>
        <v>Eastern Cape</v>
      </c>
      <c r="H7386" t="s">
        <v>25</v>
      </c>
      <c r="I7386" s="4">
        <v>42439</v>
      </c>
      <c r="J7386" s="1">
        <v>0.73055555555555551</v>
      </c>
      <c r="K7386" s="1">
        <v>7.9861111111111116E-4</v>
      </c>
      <c r="L7386" s="1" t="str">
        <f t="shared" si="461"/>
        <v>Thursday</v>
      </c>
      <c r="M7386" t="str">
        <f t="shared" si="460"/>
        <v>March</v>
      </c>
      <c r="N7386" s="2" t="str">
        <f t="shared" si="462"/>
        <v>Afternoon</v>
      </c>
      <c r="O7386" s="2">
        <v>42439.730555555558</v>
      </c>
      <c r="P7386">
        <v>893227</v>
      </c>
      <c r="Q7386" t="str">
        <f t="shared" si="463"/>
        <v>Sports</v>
      </c>
    </row>
    <row r="7387" spans="1:17" x14ac:dyDescent="0.3">
      <c r="A7387">
        <v>908642</v>
      </c>
      <c r="B7387" t="str">
        <f>VLOOKUP($A7387,'[1]User Profiles'!$A:$I,2,FALSE)</f>
        <v>Kip </v>
      </c>
      <c r="C7387" t="str">
        <f>VLOOKUP($A7387,'[1]User Profiles'!$A:$I,3,FALSE)</f>
        <v>Mosser</v>
      </c>
      <c r="D7387" t="str">
        <f>VLOOKUP($A7387,'[1]User Profiles'!$A:$I,5,FALSE)</f>
        <v>male</v>
      </c>
      <c r="E7387" t="str">
        <f>VLOOKUP($A7387,'[1]User Profiles'!$A:$I,6,FALSE)</f>
        <v>None</v>
      </c>
      <c r="F7387">
        <f>VLOOKUP($A7387,'[1]User Profiles'!$A:$I,7,FALSE)</f>
        <v>50</v>
      </c>
      <c r="G7387" t="str">
        <f>VLOOKUP($A7387,'[1]User Profiles'!$A:$I,8,FALSE)</f>
        <v>Western Cape</v>
      </c>
      <c r="H7387" t="s">
        <v>22</v>
      </c>
      <c r="I7387" s="4">
        <v>42455</v>
      </c>
      <c r="J7387" s="1">
        <v>0.73055555555555551</v>
      </c>
      <c r="K7387" s="1">
        <v>5.2430555555555555E-3</v>
      </c>
      <c r="L7387" s="1" t="str">
        <f t="shared" si="461"/>
        <v>Saturday</v>
      </c>
      <c r="M7387" t="str">
        <f t="shared" si="460"/>
        <v>March</v>
      </c>
      <c r="N7387" s="2" t="str">
        <f t="shared" si="462"/>
        <v>Afternoon</v>
      </c>
      <c r="O7387" s="2">
        <v>42455.730555555558</v>
      </c>
      <c r="P7387">
        <v>908642</v>
      </c>
      <c r="Q7387" t="str">
        <f t="shared" si="463"/>
        <v>Kids</v>
      </c>
    </row>
    <row r="7388" spans="1:17" x14ac:dyDescent="0.3">
      <c r="A7388">
        <v>904090</v>
      </c>
      <c r="B7388" t="str">
        <f>VLOOKUP($A7388,'[1]User Profiles'!$A:$I,2,FALSE)</f>
        <v>Stephen </v>
      </c>
      <c r="C7388" t="str">
        <f>VLOOKUP($A7388,'[1]User Profiles'!$A:$I,3,FALSE)</f>
        <v>Gettys</v>
      </c>
      <c r="D7388" t="str">
        <f>VLOOKUP($A7388,'[1]User Profiles'!$A:$I,5,FALSE)</f>
        <v>male</v>
      </c>
      <c r="E7388" t="str">
        <f>VLOOKUP($A7388,'[1]User Profiles'!$A:$I,6,FALSE)</f>
        <v>None</v>
      </c>
      <c r="F7388">
        <f>VLOOKUP($A7388,'[1]User Profiles'!$A:$I,7,FALSE)</f>
        <v>25</v>
      </c>
      <c r="G7388" t="str">
        <f>VLOOKUP($A7388,'[1]User Profiles'!$A:$I,8,FALSE)</f>
        <v>Kwazulu Natal</v>
      </c>
      <c r="H7388" t="s">
        <v>21</v>
      </c>
      <c r="I7388" s="4">
        <v>42452</v>
      </c>
      <c r="J7388" s="1">
        <v>0.73124999999999996</v>
      </c>
      <c r="K7388" s="1">
        <v>2.7777777777777778E-4</v>
      </c>
      <c r="L7388" s="1" t="str">
        <f t="shared" si="461"/>
        <v>Wednesday</v>
      </c>
      <c r="M7388" t="str">
        <f t="shared" si="460"/>
        <v>March</v>
      </c>
      <c r="N7388" s="2" t="str">
        <f t="shared" si="462"/>
        <v>Afternoon</v>
      </c>
      <c r="O7388" s="2">
        <v>42452.731249999997</v>
      </c>
      <c r="P7388">
        <v>904090</v>
      </c>
      <c r="Q7388" t="str">
        <f t="shared" si="463"/>
        <v>Kids</v>
      </c>
    </row>
    <row r="7389" spans="1:17" x14ac:dyDescent="0.3">
      <c r="A7389">
        <v>819562</v>
      </c>
      <c r="B7389" t="str">
        <f>VLOOKUP($A7389,'[1]User Profiles'!$A:$I,2,FALSE)</f>
        <v>Haywood </v>
      </c>
      <c r="C7389" t="str">
        <f>VLOOKUP($A7389,'[1]User Profiles'!$A:$I,3,FALSE)</f>
        <v>Restivo</v>
      </c>
      <c r="D7389" t="str">
        <f>VLOOKUP($A7389,'[1]User Profiles'!$A:$I,5,FALSE)</f>
        <v>male</v>
      </c>
      <c r="E7389" t="str">
        <f>VLOOKUP($A7389,'[1]User Profiles'!$A:$I,6,FALSE)</f>
        <v>coloured</v>
      </c>
      <c r="F7389">
        <f>VLOOKUP($A7389,'[1]User Profiles'!$A:$I,7,FALSE)</f>
        <v>33</v>
      </c>
      <c r="G7389" t="str">
        <f>VLOOKUP($A7389,'[1]User Profiles'!$A:$I,8,FALSE)</f>
        <v>Western Cape</v>
      </c>
      <c r="H7389" t="s">
        <v>22</v>
      </c>
      <c r="I7389" s="4">
        <v>42428</v>
      </c>
      <c r="J7389" s="1">
        <v>0.73124999999999996</v>
      </c>
      <c r="K7389" s="1">
        <v>4.5138888888888892E-4</v>
      </c>
      <c r="L7389" s="1" t="str">
        <f t="shared" si="461"/>
        <v>Sunday</v>
      </c>
      <c r="M7389" t="str">
        <f t="shared" si="460"/>
        <v>February</v>
      </c>
      <c r="N7389" s="2" t="str">
        <f t="shared" si="462"/>
        <v>Afternoon</v>
      </c>
      <c r="O7389" s="2">
        <v>42428.731249999997</v>
      </c>
      <c r="P7389">
        <v>819562</v>
      </c>
      <c r="Q7389" t="str">
        <f t="shared" si="463"/>
        <v>Kids</v>
      </c>
    </row>
    <row r="7390" spans="1:17" x14ac:dyDescent="0.3">
      <c r="A7390">
        <v>779996</v>
      </c>
      <c r="B7390" t="str">
        <f>VLOOKUP($A7390,'[1]User Profiles'!$A:$I,2,FALSE)</f>
        <v>Lucas </v>
      </c>
      <c r="C7390" t="str">
        <f>VLOOKUP($A7390,'[1]User Profiles'!$A:$I,3,FALSE)</f>
        <v>Mcclaine</v>
      </c>
      <c r="D7390" t="str">
        <f>VLOOKUP($A7390,'[1]User Profiles'!$A:$I,5,FALSE)</f>
        <v>male</v>
      </c>
      <c r="E7390" t="str">
        <f>VLOOKUP($A7390,'[1]User Profiles'!$A:$I,6,FALSE)</f>
        <v>None</v>
      </c>
      <c r="F7390">
        <f>VLOOKUP($A7390,'[1]User Profiles'!$A:$I,7,FALSE)</f>
        <v>27</v>
      </c>
      <c r="G7390" t="str">
        <f>VLOOKUP($A7390,'[1]User Profiles'!$A:$I,8,FALSE)</f>
        <v>Northern Cape</v>
      </c>
      <c r="H7390" t="s">
        <v>16</v>
      </c>
      <c r="I7390" s="4">
        <v>42408</v>
      </c>
      <c r="J7390" s="1">
        <v>0.73124999999999996</v>
      </c>
      <c r="K7390" s="1">
        <v>3.4722222222222224E-4</v>
      </c>
      <c r="L7390" s="1" t="str">
        <f t="shared" si="461"/>
        <v>Monday</v>
      </c>
      <c r="M7390" t="str">
        <f t="shared" si="460"/>
        <v>February</v>
      </c>
      <c r="N7390" s="2" t="str">
        <f t="shared" si="462"/>
        <v>Afternoon</v>
      </c>
      <c r="O7390" s="2">
        <v>42408.731249999997</v>
      </c>
      <c r="P7390">
        <v>779996</v>
      </c>
      <c r="Q7390" t="str">
        <f t="shared" si="463"/>
        <v>Other</v>
      </c>
    </row>
    <row r="7391" spans="1:17" x14ac:dyDescent="0.3">
      <c r="A7391">
        <v>810105</v>
      </c>
      <c r="B7391" t="str">
        <f>VLOOKUP($A7391,'[1]User Profiles'!$A:$I,2,FALSE)</f>
        <v>Garry </v>
      </c>
      <c r="C7391" t="str">
        <f>VLOOKUP($A7391,'[1]User Profiles'!$A:$I,3,FALSE)</f>
        <v>Mccollum</v>
      </c>
      <c r="D7391" t="str">
        <f>VLOOKUP($A7391,'[1]User Profiles'!$A:$I,5,FALSE)</f>
        <v>male</v>
      </c>
      <c r="E7391" t="str">
        <f>VLOOKUP($A7391,'[1]User Profiles'!$A:$I,6,FALSE)</f>
        <v>None</v>
      </c>
      <c r="F7391">
        <f>VLOOKUP($A7391,'[1]User Profiles'!$A:$I,7,FALSE)</f>
        <v>43</v>
      </c>
      <c r="G7391" t="str">
        <f>VLOOKUP($A7391,'[1]User Profiles'!$A:$I,8,FALSE)</f>
        <v>Gauteng</v>
      </c>
      <c r="H7391" t="s">
        <v>20</v>
      </c>
      <c r="I7391" s="4">
        <v>42434</v>
      </c>
      <c r="J7391" s="1">
        <v>0.73124999999999996</v>
      </c>
      <c r="K7391" s="1">
        <v>1.7314814814814814E-2</v>
      </c>
      <c r="L7391" s="1" t="str">
        <f t="shared" si="461"/>
        <v>Saturday</v>
      </c>
      <c r="M7391" t="str">
        <f t="shared" si="460"/>
        <v>March</v>
      </c>
      <c r="N7391" s="2" t="str">
        <f t="shared" si="462"/>
        <v>Afternoon</v>
      </c>
      <c r="O7391" s="2">
        <v>42434.731249999997</v>
      </c>
      <c r="P7391">
        <v>810105</v>
      </c>
      <c r="Q7391" t="str">
        <f t="shared" si="463"/>
        <v>Other</v>
      </c>
    </row>
    <row r="7392" spans="1:17" x14ac:dyDescent="0.3">
      <c r="A7392">
        <v>893649</v>
      </c>
      <c r="B7392" t="str">
        <f>VLOOKUP($A7392,'[1]User Profiles'!$A:$I,2,FALSE)</f>
        <v>Wilton </v>
      </c>
      <c r="C7392" t="str">
        <f>VLOOKUP($A7392,'[1]User Profiles'!$A:$I,3,FALSE)</f>
        <v>Gettys</v>
      </c>
      <c r="D7392" t="str">
        <f>VLOOKUP($A7392,'[1]User Profiles'!$A:$I,5,FALSE)</f>
        <v>male</v>
      </c>
      <c r="E7392" t="str">
        <f>VLOOKUP($A7392,'[1]User Profiles'!$A:$I,6,FALSE)</f>
        <v>black</v>
      </c>
      <c r="F7392">
        <f>VLOOKUP($A7392,'[1]User Profiles'!$A:$I,7,FALSE)</f>
        <v>40</v>
      </c>
      <c r="G7392" t="str">
        <f>VLOOKUP($A7392,'[1]User Profiles'!$A:$I,8,FALSE)</f>
        <v>Mpumalanga</v>
      </c>
      <c r="H7392" t="s">
        <v>17</v>
      </c>
      <c r="I7392" s="4">
        <v>42455</v>
      </c>
      <c r="J7392" s="1">
        <v>0.73124999999999996</v>
      </c>
      <c r="K7392" s="1">
        <v>9.1666666666666667E-3</v>
      </c>
      <c r="L7392" s="1" t="str">
        <f t="shared" si="461"/>
        <v>Saturday</v>
      </c>
      <c r="M7392" t="str">
        <f t="shared" si="460"/>
        <v>March</v>
      </c>
      <c r="N7392" s="2" t="str">
        <f t="shared" si="462"/>
        <v>Afternoon</v>
      </c>
      <c r="O7392" s="2">
        <v>42455.731249999997</v>
      </c>
      <c r="P7392">
        <v>893649</v>
      </c>
      <c r="Q7392" t="str">
        <f t="shared" si="463"/>
        <v>Other</v>
      </c>
    </row>
    <row r="7393" spans="1:17" x14ac:dyDescent="0.3">
      <c r="A7393">
        <v>773002</v>
      </c>
      <c r="B7393" t="str">
        <f>VLOOKUP($A7393,'[1]User Profiles'!$A:$I,2,FALSE)</f>
        <v>Randy </v>
      </c>
      <c r="C7393" t="str">
        <f>VLOOKUP($A7393,'[1]User Profiles'!$A:$I,3,FALSE)</f>
        <v>Deblois</v>
      </c>
      <c r="D7393" t="str">
        <f>VLOOKUP($A7393,'[1]User Profiles'!$A:$I,5,FALSE)</f>
        <v>male</v>
      </c>
      <c r="E7393" t="str">
        <f>VLOOKUP($A7393,'[1]User Profiles'!$A:$I,6,FALSE)</f>
        <v>black</v>
      </c>
      <c r="F7393">
        <f>VLOOKUP($A7393,'[1]User Profiles'!$A:$I,7,FALSE)</f>
        <v>25</v>
      </c>
      <c r="G7393" t="str">
        <f>VLOOKUP($A7393,'[1]User Profiles'!$A:$I,8,FALSE)</f>
        <v>Gauteng</v>
      </c>
      <c r="H7393" t="s">
        <v>33</v>
      </c>
      <c r="I7393" s="4">
        <v>42403</v>
      </c>
      <c r="J7393" s="1">
        <v>0.73124999999999996</v>
      </c>
      <c r="K7393" s="1">
        <v>1.0416666666666667E-3</v>
      </c>
      <c r="L7393" s="1" t="str">
        <f t="shared" si="461"/>
        <v>Wednesday</v>
      </c>
      <c r="M7393" t="str">
        <f t="shared" si="460"/>
        <v>February</v>
      </c>
      <c r="N7393" s="2" t="str">
        <f t="shared" si="462"/>
        <v>Afternoon</v>
      </c>
      <c r="O7393" s="2">
        <v>42403.731249999997</v>
      </c>
      <c r="P7393">
        <v>773002</v>
      </c>
      <c r="Q7393" t="str">
        <f t="shared" si="463"/>
        <v>Other</v>
      </c>
    </row>
    <row r="7394" spans="1:17" x14ac:dyDescent="0.3">
      <c r="A7394">
        <v>2368852</v>
      </c>
      <c r="B7394" t="str">
        <f>VLOOKUP($A7394,'[1]User Profiles'!$A:$I,2,FALSE)</f>
        <v>Filiberto </v>
      </c>
      <c r="C7394" t="str">
        <f>VLOOKUP($A7394,'[1]User Profiles'!$A:$I,3,FALSE)</f>
        <v>Slane</v>
      </c>
      <c r="D7394" t="str">
        <f>VLOOKUP($A7394,'[1]User Profiles'!$A:$I,5,FALSE)</f>
        <v>male</v>
      </c>
      <c r="E7394" t="str">
        <f>VLOOKUP($A7394,'[1]User Profiles'!$A:$I,6,FALSE)</f>
        <v>black</v>
      </c>
      <c r="F7394">
        <f>VLOOKUP($A7394,'[1]User Profiles'!$A:$I,7,FALSE)</f>
        <v>35</v>
      </c>
      <c r="G7394" t="str">
        <f>VLOOKUP($A7394,'[1]User Profiles'!$A:$I,8,FALSE)</f>
        <v>Mpumalanga</v>
      </c>
      <c r="H7394" t="s">
        <v>26</v>
      </c>
      <c r="I7394" s="4">
        <v>42436</v>
      </c>
      <c r="J7394" s="1">
        <v>0.7319444444444444</v>
      </c>
      <c r="K7394" s="1">
        <v>2.6388888888888885E-3</v>
      </c>
      <c r="L7394" s="1" t="str">
        <f t="shared" si="461"/>
        <v>Monday</v>
      </c>
      <c r="M7394" t="str">
        <f t="shared" si="460"/>
        <v>March</v>
      </c>
      <c r="N7394" s="2" t="str">
        <f t="shared" si="462"/>
        <v>Afternoon</v>
      </c>
      <c r="O7394" s="2">
        <v>42436.731944444444</v>
      </c>
      <c r="P7394">
        <v>2368852</v>
      </c>
      <c r="Q7394" t="str">
        <f t="shared" si="463"/>
        <v>Entertainment</v>
      </c>
    </row>
    <row r="7395" spans="1:17" x14ac:dyDescent="0.3">
      <c r="A7395">
        <v>2421104</v>
      </c>
      <c r="B7395" t="str">
        <f>VLOOKUP($A7395,'[1]User Profiles'!$A:$I,2,FALSE)</f>
        <v>Eli </v>
      </c>
      <c r="C7395" t="str">
        <f>VLOOKUP($A7395,'[1]User Profiles'!$A:$I,3,FALSE)</f>
        <v>Mccown</v>
      </c>
      <c r="D7395" t="str">
        <f>VLOOKUP($A7395,'[1]User Profiles'!$A:$I,5,FALSE)</f>
        <v>male</v>
      </c>
      <c r="E7395" t="str">
        <f>VLOOKUP($A7395,'[1]User Profiles'!$A:$I,6,FALSE)</f>
        <v>black</v>
      </c>
      <c r="F7395">
        <f>VLOOKUP($A7395,'[1]User Profiles'!$A:$I,7,FALSE)</f>
        <v>27</v>
      </c>
      <c r="G7395" t="str">
        <f>VLOOKUP($A7395,'[1]User Profiles'!$A:$I,8,FALSE)</f>
        <v>Mpumalanga</v>
      </c>
      <c r="H7395" t="s">
        <v>17</v>
      </c>
      <c r="I7395" s="4">
        <v>42457</v>
      </c>
      <c r="J7395" s="1">
        <v>0.7319444444444444</v>
      </c>
      <c r="K7395" s="1">
        <v>4.5833333333333334E-3</v>
      </c>
      <c r="L7395" s="1" t="str">
        <f t="shared" si="461"/>
        <v>Monday</v>
      </c>
      <c r="M7395" t="str">
        <f t="shared" si="460"/>
        <v>March</v>
      </c>
      <c r="N7395" s="2" t="str">
        <f t="shared" si="462"/>
        <v>Afternoon</v>
      </c>
      <c r="O7395" s="2">
        <v>42457.731944444444</v>
      </c>
      <c r="P7395">
        <v>2421104</v>
      </c>
      <c r="Q7395" t="str">
        <f t="shared" si="463"/>
        <v>Other</v>
      </c>
    </row>
    <row r="7396" spans="1:17" x14ac:dyDescent="0.3">
      <c r="A7396">
        <v>804168</v>
      </c>
      <c r="B7396" t="str">
        <f>VLOOKUP($A7396,'[1]User Profiles'!$A:$I,2,FALSE)</f>
        <v>Loyd </v>
      </c>
      <c r="C7396" t="str">
        <f>VLOOKUP($A7396,'[1]User Profiles'!$A:$I,3,FALSE)</f>
        <v>Fudge</v>
      </c>
      <c r="D7396" t="str">
        <f>VLOOKUP($A7396,'[1]User Profiles'!$A:$I,5,FALSE)</f>
        <v>male</v>
      </c>
      <c r="E7396" t="str">
        <f>VLOOKUP($A7396,'[1]User Profiles'!$A:$I,6,FALSE)</f>
        <v>coloured</v>
      </c>
      <c r="F7396">
        <f>VLOOKUP($A7396,'[1]User Profiles'!$A:$I,7,FALSE)</f>
        <v>42</v>
      </c>
      <c r="G7396" t="str">
        <f>VLOOKUP($A7396,'[1]User Profiles'!$A:$I,8,FALSE)</f>
        <v>Gauteng</v>
      </c>
      <c r="H7396" t="s">
        <v>19</v>
      </c>
      <c r="I7396" s="4">
        <v>42419</v>
      </c>
      <c r="J7396" s="1">
        <v>0.7319444444444444</v>
      </c>
      <c r="K7396" s="1">
        <v>1.1805555555555556E-3</v>
      </c>
      <c r="L7396" s="1" t="str">
        <f t="shared" si="461"/>
        <v>Friday</v>
      </c>
      <c r="M7396" t="str">
        <f t="shared" si="460"/>
        <v>February</v>
      </c>
      <c r="N7396" s="2" t="str">
        <f t="shared" si="462"/>
        <v>Afternoon</v>
      </c>
      <c r="O7396" s="2">
        <v>42419.731944444444</v>
      </c>
      <c r="P7396">
        <v>804168</v>
      </c>
      <c r="Q7396" t="str">
        <f t="shared" si="463"/>
        <v>Entertainment</v>
      </c>
    </row>
    <row r="7397" spans="1:17" x14ac:dyDescent="0.3">
      <c r="A7397">
        <v>772475</v>
      </c>
      <c r="B7397" t="str">
        <f>VLOOKUP($A7397,'[1]User Profiles'!$A:$I,2,FALSE)</f>
        <v>Lloyd </v>
      </c>
      <c r="C7397" t="str">
        <f>VLOOKUP($A7397,'[1]User Profiles'!$A:$I,3,FALSE)</f>
        <v>Vital</v>
      </c>
      <c r="D7397" t="str">
        <f>VLOOKUP($A7397,'[1]User Profiles'!$A:$I,5,FALSE)</f>
        <v>male</v>
      </c>
      <c r="E7397" t="str">
        <f>VLOOKUP($A7397,'[1]User Profiles'!$A:$I,6,FALSE)</f>
        <v>white</v>
      </c>
      <c r="F7397">
        <f>VLOOKUP($A7397,'[1]User Profiles'!$A:$I,7,FALSE)</f>
        <v>16</v>
      </c>
      <c r="G7397" t="str">
        <f>VLOOKUP($A7397,'[1]User Profiles'!$A:$I,8,FALSE)</f>
        <v>Gauteng</v>
      </c>
      <c r="H7397" t="s">
        <v>17</v>
      </c>
      <c r="I7397" s="4">
        <v>42405</v>
      </c>
      <c r="J7397" s="1">
        <v>0.7319444444444444</v>
      </c>
      <c r="K7397" s="1">
        <v>6.5972222222222224E-4</v>
      </c>
      <c r="L7397" s="1" t="str">
        <f t="shared" si="461"/>
        <v>Friday</v>
      </c>
      <c r="M7397" t="str">
        <f t="shared" si="460"/>
        <v>February</v>
      </c>
      <c r="N7397" s="2" t="str">
        <f t="shared" si="462"/>
        <v>Afternoon</v>
      </c>
      <c r="O7397" s="2">
        <v>42405.731944444444</v>
      </c>
      <c r="P7397">
        <v>772475</v>
      </c>
      <c r="Q7397" t="str">
        <f t="shared" si="463"/>
        <v>Other</v>
      </c>
    </row>
    <row r="7398" spans="1:17" x14ac:dyDescent="0.3">
      <c r="A7398">
        <v>809861</v>
      </c>
      <c r="B7398" t="str">
        <f>VLOOKUP($A7398,'[1]User Profiles'!$A:$I,2,FALSE)</f>
        <v>Art </v>
      </c>
      <c r="C7398" t="str">
        <f>VLOOKUP($A7398,'[1]User Profiles'!$A:$I,3,FALSE)</f>
        <v>Pascarella</v>
      </c>
      <c r="D7398" t="str">
        <f>VLOOKUP($A7398,'[1]User Profiles'!$A:$I,5,FALSE)</f>
        <v>male</v>
      </c>
      <c r="E7398" t="str">
        <f>VLOOKUP($A7398,'[1]User Profiles'!$A:$I,6,FALSE)</f>
        <v>black</v>
      </c>
      <c r="F7398">
        <f>VLOOKUP($A7398,'[1]User Profiles'!$A:$I,7,FALSE)</f>
        <v>28</v>
      </c>
      <c r="G7398" t="str">
        <f>VLOOKUP($A7398,'[1]User Profiles'!$A:$I,8,FALSE)</f>
        <v>Gauteng</v>
      </c>
      <c r="H7398" t="s">
        <v>19</v>
      </c>
      <c r="I7398" s="4">
        <v>42419</v>
      </c>
      <c r="J7398" s="1">
        <v>0.7319444444444444</v>
      </c>
      <c r="K7398" s="1">
        <v>2.1180555555555553E-3</v>
      </c>
      <c r="L7398" s="1" t="str">
        <f t="shared" si="461"/>
        <v>Friday</v>
      </c>
      <c r="M7398" t="str">
        <f t="shared" si="460"/>
        <v>February</v>
      </c>
      <c r="N7398" s="2" t="str">
        <f t="shared" si="462"/>
        <v>Afternoon</v>
      </c>
      <c r="O7398" s="2">
        <v>42419.731944444444</v>
      </c>
      <c r="P7398">
        <v>809861</v>
      </c>
      <c r="Q7398" t="str">
        <f t="shared" si="463"/>
        <v>Entertainment</v>
      </c>
    </row>
    <row r="7399" spans="1:17" x14ac:dyDescent="0.3">
      <c r="A7399">
        <v>804854</v>
      </c>
      <c r="B7399" t="str">
        <f>VLOOKUP($A7399,'[1]User Profiles'!$A:$I,2,FALSE)</f>
        <v>Randy </v>
      </c>
      <c r="C7399" t="str">
        <f>VLOOKUP($A7399,'[1]User Profiles'!$A:$I,3,FALSE)</f>
        <v>Zweifel</v>
      </c>
      <c r="D7399" t="str">
        <f>VLOOKUP($A7399,'[1]User Profiles'!$A:$I,5,FALSE)</f>
        <v>male</v>
      </c>
      <c r="E7399" t="str">
        <f>VLOOKUP($A7399,'[1]User Profiles'!$A:$I,6,FALSE)</f>
        <v>black</v>
      </c>
      <c r="F7399">
        <f>VLOOKUP($A7399,'[1]User Profiles'!$A:$I,7,FALSE)</f>
        <v>35</v>
      </c>
      <c r="G7399" t="str">
        <f>VLOOKUP($A7399,'[1]User Profiles'!$A:$I,8,FALSE)</f>
        <v>Kwazulu Natal</v>
      </c>
      <c r="H7399" t="s">
        <v>21</v>
      </c>
      <c r="I7399" s="4">
        <v>42420</v>
      </c>
      <c r="J7399" s="1">
        <v>0.7319444444444444</v>
      </c>
      <c r="K7399" s="1">
        <v>1.1909722222222223E-2</v>
      </c>
      <c r="L7399" s="1" t="str">
        <f t="shared" si="461"/>
        <v>Saturday</v>
      </c>
      <c r="M7399" t="str">
        <f t="shared" si="460"/>
        <v>February</v>
      </c>
      <c r="N7399" s="2" t="str">
        <f t="shared" si="462"/>
        <v>Afternoon</v>
      </c>
      <c r="O7399" s="2">
        <v>42420.731944444444</v>
      </c>
      <c r="P7399">
        <v>804854</v>
      </c>
      <c r="Q7399" t="str">
        <f t="shared" si="463"/>
        <v>Kids</v>
      </c>
    </row>
    <row r="7400" spans="1:17" x14ac:dyDescent="0.3">
      <c r="A7400">
        <v>2360384</v>
      </c>
      <c r="B7400" t="str">
        <f>VLOOKUP($A7400,'[1]User Profiles'!$A:$I,2,FALSE)</f>
        <v>Robby </v>
      </c>
      <c r="C7400" t="str">
        <f>VLOOKUP($A7400,'[1]User Profiles'!$A:$I,3,FALSE)</f>
        <v>Curran</v>
      </c>
      <c r="D7400" t="str">
        <f>VLOOKUP($A7400,'[1]User Profiles'!$A:$I,5,FALSE)</f>
        <v>male</v>
      </c>
      <c r="E7400" t="str">
        <f>VLOOKUP($A7400,'[1]User Profiles'!$A:$I,6,FALSE)</f>
        <v>black</v>
      </c>
      <c r="F7400">
        <f>VLOOKUP($A7400,'[1]User Profiles'!$A:$I,7,FALSE)</f>
        <v>37</v>
      </c>
      <c r="G7400" t="str">
        <f>VLOOKUP($A7400,'[1]User Profiles'!$A:$I,8,FALSE)</f>
        <v>Mpumalanga</v>
      </c>
      <c r="H7400" t="s">
        <v>25</v>
      </c>
      <c r="I7400" s="4">
        <v>42439</v>
      </c>
      <c r="J7400" s="1">
        <v>0.7319444444444444</v>
      </c>
      <c r="K7400" s="1">
        <v>0</v>
      </c>
      <c r="L7400" s="1" t="str">
        <f t="shared" si="461"/>
        <v>Thursday</v>
      </c>
      <c r="M7400" t="str">
        <f t="shared" si="460"/>
        <v>March</v>
      </c>
      <c r="N7400" s="2" t="str">
        <f t="shared" si="462"/>
        <v>Afternoon</v>
      </c>
      <c r="O7400" s="2">
        <v>42439.731944444444</v>
      </c>
      <c r="P7400">
        <v>2360384</v>
      </c>
      <c r="Q7400" t="str">
        <f t="shared" si="463"/>
        <v>Sports</v>
      </c>
    </row>
    <row r="7401" spans="1:17" x14ac:dyDescent="0.3">
      <c r="A7401">
        <v>773300</v>
      </c>
      <c r="B7401" t="str">
        <f>VLOOKUP($A7401,'[1]User Profiles'!$A:$I,2,FALSE)</f>
        <v>Tiffani </v>
      </c>
      <c r="C7401" t="str">
        <f>VLOOKUP($A7401,'[1]User Profiles'!$A:$I,3,FALSE)</f>
        <v>Pilot</v>
      </c>
      <c r="D7401" t="str">
        <f>VLOOKUP($A7401,'[1]User Profiles'!$A:$I,5,FALSE)</f>
        <v>female</v>
      </c>
      <c r="E7401" t="str">
        <f>VLOOKUP($A7401,'[1]User Profiles'!$A:$I,6,FALSE)</f>
        <v>black</v>
      </c>
      <c r="F7401">
        <f>VLOOKUP($A7401,'[1]User Profiles'!$A:$I,7,FALSE)</f>
        <v>22</v>
      </c>
      <c r="G7401" t="str">
        <f>VLOOKUP($A7401,'[1]User Profiles'!$A:$I,8,FALSE)</f>
        <v>Limpopo</v>
      </c>
      <c r="H7401" t="s">
        <v>23</v>
      </c>
      <c r="I7401" s="4">
        <v>42383</v>
      </c>
      <c r="J7401" s="1">
        <v>0.7319444444444444</v>
      </c>
      <c r="K7401" s="1">
        <v>4.7453703703703704E-4</v>
      </c>
      <c r="L7401" s="1" t="str">
        <f t="shared" si="461"/>
        <v>Thursday</v>
      </c>
      <c r="M7401" t="str">
        <f t="shared" si="460"/>
        <v>January</v>
      </c>
      <c r="N7401" s="2" t="str">
        <f t="shared" si="462"/>
        <v>Afternoon</v>
      </c>
      <c r="O7401" s="2">
        <v>42383.731944444444</v>
      </c>
      <c r="P7401">
        <v>773300</v>
      </c>
      <c r="Q7401" t="str">
        <f t="shared" si="463"/>
        <v>Entertainment</v>
      </c>
    </row>
    <row r="7402" spans="1:17" x14ac:dyDescent="0.3">
      <c r="A7402">
        <v>773440</v>
      </c>
      <c r="B7402" t="str">
        <f>VLOOKUP($A7402,'[1]User Profiles'!$A:$I,2,FALSE)</f>
        <v>Carter </v>
      </c>
      <c r="C7402" t="str">
        <f>VLOOKUP($A7402,'[1]User Profiles'!$A:$I,3,FALSE)</f>
        <v>Mcclaine</v>
      </c>
      <c r="D7402" t="str">
        <f>VLOOKUP($A7402,'[1]User Profiles'!$A:$I,5,FALSE)</f>
        <v>male</v>
      </c>
      <c r="E7402" t="str">
        <f>VLOOKUP($A7402,'[1]User Profiles'!$A:$I,6,FALSE)</f>
        <v>None</v>
      </c>
      <c r="F7402">
        <f>VLOOKUP($A7402,'[1]User Profiles'!$A:$I,7,FALSE)</f>
        <v>19</v>
      </c>
      <c r="G7402" t="str">
        <f>VLOOKUP($A7402,'[1]User Profiles'!$A:$I,8,FALSE)</f>
        <v>Kwazulu Natal</v>
      </c>
      <c r="H7402" t="s">
        <v>17</v>
      </c>
      <c r="I7402" s="4">
        <v>42404</v>
      </c>
      <c r="J7402" s="1">
        <v>0.7319444444444444</v>
      </c>
      <c r="K7402" s="1">
        <v>0</v>
      </c>
      <c r="L7402" s="1" t="str">
        <f t="shared" si="461"/>
        <v>Thursday</v>
      </c>
      <c r="M7402" t="str">
        <f t="shared" si="460"/>
        <v>February</v>
      </c>
      <c r="N7402" s="2" t="str">
        <f t="shared" si="462"/>
        <v>Afternoon</v>
      </c>
      <c r="O7402" s="2">
        <v>42404.731944444444</v>
      </c>
      <c r="P7402">
        <v>773440</v>
      </c>
      <c r="Q7402" t="str">
        <f t="shared" si="463"/>
        <v>Other</v>
      </c>
    </row>
    <row r="7403" spans="1:17" x14ac:dyDescent="0.3">
      <c r="A7403">
        <v>861637</v>
      </c>
      <c r="B7403" t="str">
        <f>VLOOKUP($A7403,'[1]User Profiles'!$A:$I,2,FALSE)</f>
        <v>Bernardo </v>
      </c>
      <c r="C7403" t="str">
        <f>VLOOKUP($A7403,'[1]User Profiles'!$A:$I,3,FALSE)</f>
        <v>Zweifel</v>
      </c>
      <c r="D7403" t="str">
        <f>VLOOKUP($A7403,'[1]User Profiles'!$A:$I,5,FALSE)</f>
        <v>male</v>
      </c>
      <c r="E7403" t="str">
        <f>VLOOKUP($A7403,'[1]User Profiles'!$A:$I,6,FALSE)</f>
        <v>black</v>
      </c>
      <c r="F7403">
        <f>VLOOKUP($A7403,'[1]User Profiles'!$A:$I,7,FALSE)</f>
        <v>37</v>
      </c>
      <c r="G7403" t="str">
        <f>VLOOKUP($A7403,'[1]User Profiles'!$A:$I,8,FALSE)</f>
        <v>Western Cape</v>
      </c>
      <c r="H7403" t="s">
        <v>20</v>
      </c>
      <c r="I7403" s="4">
        <v>42440</v>
      </c>
      <c r="J7403" s="1">
        <v>0.7319444444444444</v>
      </c>
      <c r="K7403" s="1">
        <v>9.5833333333333343E-3</v>
      </c>
      <c r="L7403" s="1" t="str">
        <f t="shared" si="461"/>
        <v>Friday</v>
      </c>
      <c r="M7403" t="str">
        <f t="shared" si="460"/>
        <v>March</v>
      </c>
      <c r="N7403" s="2" t="str">
        <f t="shared" si="462"/>
        <v>Afternoon</v>
      </c>
      <c r="O7403" s="2">
        <v>42440.731944444444</v>
      </c>
      <c r="P7403">
        <v>861637</v>
      </c>
      <c r="Q7403" t="str">
        <f t="shared" si="463"/>
        <v>Other</v>
      </c>
    </row>
    <row r="7404" spans="1:17" x14ac:dyDescent="0.3">
      <c r="A7404">
        <v>988056</v>
      </c>
      <c r="B7404" t="str">
        <f>VLOOKUP($A7404,'[1]User Profiles'!$A:$I,2,FALSE)</f>
        <v>Chas </v>
      </c>
      <c r="C7404" t="str">
        <f>VLOOKUP($A7404,'[1]User Profiles'!$A:$I,3,FALSE)</f>
        <v>Gettys</v>
      </c>
      <c r="D7404" t="str">
        <f>VLOOKUP($A7404,'[1]User Profiles'!$A:$I,5,FALSE)</f>
        <v>male</v>
      </c>
      <c r="E7404" t="str">
        <f>VLOOKUP($A7404,'[1]User Profiles'!$A:$I,6,FALSE)</f>
        <v>coloured</v>
      </c>
      <c r="F7404">
        <f>VLOOKUP($A7404,'[1]User Profiles'!$A:$I,7,FALSE)</f>
        <v>37</v>
      </c>
      <c r="G7404" t="str">
        <f>VLOOKUP($A7404,'[1]User Profiles'!$A:$I,8,FALSE)</f>
        <v>Western Cape</v>
      </c>
      <c r="H7404" t="s">
        <v>26</v>
      </c>
      <c r="I7404" s="4">
        <v>42460</v>
      </c>
      <c r="J7404" s="1">
        <v>0.73263888888888884</v>
      </c>
      <c r="K7404" s="1">
        <v>0</v>
      </c>
      <c r="L7404" s="1" t="str">
        <f t="shared" si="461"/>
        <v>Thursday</v>
      </c>
      <c r="M7404" t="str">
        <f t="shared" si="460"/>
        <v>March</v>
      </c>
      <c r="N7404" s="2" t="str">
        <f t="shared" si="462"/>
        <v>Afternoon</v>
      </c>
      <c r="O7404" s="2">
        <v>42460.732638888891</v>
      </c>
      <c r="P7404">
        <v>941734</v>
      </c>
      <c r="Q7404" t="str">
        <f t="shared" si="463"/>
        <v>Entertainment</v>
      </c>
    </row>
    <row r="7405" spans="1:17" x14ac:dyDescent="0.3">
      <c r="A7405">
        <v>771911</v>
      </c>
      <c r="B7405" t="str">
        <f>VLOOKUP($A7405,'[1]User Profiles'!$A:$I,2,FALSE)</f>
        <v>Dion </v>
      </c>
      <c r="C7405" t="str">
        <f>VLOOKUP($A7405,'[1]User Profiles'!$A:$I,3,FALSE)</f>
        <v>Condie</v>
      </c>
      <c r="D7405" t="str">
        <f>VLOOKUP($A7405,'[1]User Profiles'!$A:$I,5,FALSE)</f>
        <v>male</v>
      </c>
      <c r="E7405" t="str">
        <f>VLOOKUP($A7405,'[1]User Profiles'!$A:$I,6,FALSE)</f>
        <v>black</v>
      </c>
      <c r="F7405">
        <f>VLOOKUP($A7405,'[1]User Profiles'!$A:$I,7,FALSE)</f>
        <v>25</v>
      </c>
      <c r="G7405" t="str">
        <f>VLOOKUP($A7405,'[1]User Profiles'!$A:$I,8,FALSE)</f>
        <v>North West</v>
      </c>
      <c r="H7405" t="s">
        <v>20</v>
      </c>
      <c r="I7405" s="4">
        <v>42402</v>
      </c>
      <c r="J7405" s="1">
        <v>0.73263888888888884</v>
      </c>
      <c r="K7405" s="1">
        <v>6.0648148148148145E-3</v>
      </c>
      <c r="L7405" s="1" t="str">
        <f t="shared" si="461"/>
        <v>Tuesday</v>
      </c>
      <c r="M7405" t="str">
        <f t="shared" si="460"/>
        <v>February</v>
      </c>
      <c r="N7405" s="2" t="str">
        <f t="shared" si="462"/>
        <v>Afternoon</v>
      </c>
      <c r="O7405" s="2">
        <v>42402.732638888891</v>
      </c>
      <c r="P7405">
        <v>771911</v>
      </c>
      <c r="Q7405" t="str">
        <f t="shared" si="463"/>
        <v>Other</v>
      </c>
    </row>
    <row r="7406" spans="1:17" x14ac:dyDescent="0.3">
      <c r="A7406">
        <v>821285</v>
      </c>
      <c r="B7406" t="str">
        <f>VLOOKUP($A7406,'[1]User Profiles'!$A:$I,2,FALSE)</f>
        <v>Cody </v>
      </c>
      <c r="C7406" t="str">
        <f>VLOOKUP($A7406,'[1]User Profiles'!$A:$I,3,FALSE)</f>
        <v>Shkreli</v>
      </c>
      <c r="D7406" t="str">
        <f>VLOOKUP($A7406,'[1]User Profiles'!$A:$I,5,FALSE)</f>
        <v>male</v>
      </c>
      <c r="E7406" t="str">
        <f>VLOOKUP($A7406,'[1]User Profiles'!$A:$I,6,FALSE)</f>
        <v>black</v>
      </c>
      <c r="F7406">
        <f>VLOOKUP($A7406,'[1]User Profiles'!$A:$I,7,FALSE)</f>
        <v>39</v>
      </c>
      <c r="G7406" t="str">
        <f>VLOOKUP($A7406,'[1]User Profiles'!$A:$I,8,FALSE)</f>
        <v>Western Cape</v>
      </c>
      <c r="H7406" t="s">
        <v>29</v>
      </c>
      <c r="I7406" s="4">
        <v>42435</v>
      </c>
      <c r="J7406" s="1">
        <v>0.73263888888888884</v>
      </c>
      <c r="K7406" s="1">
        <v>3.4722222222222222E-5</v>
      </c>
      <c r="L7406" s="1" t="str">
        <f t="shared" si="461"/>
        <v>Sunday</v>
      </c>
      <c r="M7406" t="str">
        <f t="shared" si="460"/>
        <v>March</v>
      </c>
      <c r="N7406" s="2" t="str">
        <f t="shared" si="462"/>
        <v>Afternoon</v>
      </c>
      <c r="O7406" s="2">
        <v>42435.732638888891</v>
      </c>
      <c r="P7406">
        <v>821285</v>
      </c>
      <c r="Q7406" t="str">
        <f t="shared" si="463"/>
        <v>Entertainment</v>
      </c>
    </row>
    <row r="7407" spans="1:17" x14ac:dyDescent="0.3">
      <c r="A7407">
        <v>893475</v>
      </c>
      <c r="B7407" t="str">
        <f>VLOOKUP($A7407,'[1]User Profiles'!$A:$I,2,FALSE)</f>
        <v>Cody </v>
      </c>
      <c r="C7407" t="str">
        <f>VLOOKUP($A7407,'[1]User Profiles'!$A:$I,3,FALSE)</f>
        <v>Mcclaine</v>
      </c>
      <c r="D7407" t="str">
        <f>VLOOKUP($A7407,'[1]User Profiles'!$A:$I,5,FALSE)</f>
        <v>male</v>
      </c>
      <c r="E7407" t="str">
        <f>VLOOKUP($A7407,'[1]User Profiles'!$A:$I,6,FALSE)</f>
        <v>black</v>
      </c>
      <c r="F7407">
        <f>VLOOKUP($A7407,'[1]User Profiles'!$A:$I,7,FALSE)</f>
        <v>44</v>
      </c>
      <c r="G7407" t="str">
        <f>VLOOKUP($A7407,'[1]User Profiles'!$A:$I,8,FALSE)</f>
        <v>North West</v>
      </c>
      <c r="H7407" t="s">
        <v>19</v>
      </c>
      <c r="I7407" s="4">
        <v>42441</v>
      </c>
      <c r="J7407" s="1">
        <v>0.73263888888888884</v>
      </c>
      <c r="K7407" s="1">
        <v>1.8749999999999999E-3</v>
      </c>
      <c r="L7407" s="1" t="str">
        <f t="shared" si="461"/>
        <v>Saturday</v>
      </c>
      <c r="M7407" t="str">
        <f t="shared" si="460"/>
        <v>March</v>
      </c>
      <c r="N7407" s="2" t="str">
        <f t="shared" si="462"/>
        <v>Afternoon</v>
      </c>
      <c r="O7407" s="2">
        <v>42441.732638888891</v>
      </c>
      <c r="P7407">
        <v>893475</v>
      </c>
      <c r="Q7407" t="str">
        <f t="shared" si="463"/>
        <v>Entertainment</v>
      </c>
    </row>
    <row r="7408" spans="1:17" x14ac:dyDescent="0.3">
      <c r="A7408">
        <v>777952</v>
      </c>
      <c r="B7408" t="str">
        <f>VLOOKUP($A7408,'[1]User Profiles'!$A:$I,2,FALSE)</f>
        <v>Randy </v>
      </c>
      <c r="C7408" t="str">
        <f>VLOOKUP($A7408,'[1]User Profiles'!$A:$I,3,FALSE)</f>
        <v>Luthy</v>
      </c>
      <c r="D7408" t="str">
        <f>VLOOKUP($A7408,'[1]User Profiles'!$A:$I,5,FALSE)</f>
        <v>male</v>
      </c>
      <c r="E7408" t="str">
        <f>VLOOKUP($A7408,'[1]User Profiles'!$A:$I,6,FALSE)</f>
        <v>black</v>
      </c>
      <c r="F7408">
        <f>VLOOKUP($A7408,'[1]User Profiles'!$A:$I,7,FALSE)</f>
        <v>32</v>
      </c>
      <c r="G7408" t="str">
        <f>VLOOKUP($A7408,'[1]User Profiles'!$A:$I,8,FALSE)</f>
        <v>Gauteng</v>
      </c>
      <c r="H7408" t="s">
        <v>25</v>
      </c>
      <c r="I7408" s="4">
        <v>42392</v>
      </c>
      <c r="J7408" s="1">
        <v>0.73263888888888884</v>
      </c>
      <c r="K7408" s="1">
        <v>1.4259259259259261E-2</v>
      </c>
      <c r="L7408" s="1" t="str">
        <f t="shared" si="461"/>
        <v>Saturday</v>
      </c>
      <c r="M7408" t="str">
        <f t="shared" si="460"/>
        <v>January</v>
      </c>
      <c r="N7408" s="2" t="str">
        <f t="shared" si="462"/>
        <v>Afternoon</v>
      </c>
      <c r="O7408" s="2">
        <v>42392.732638888891</v>
      </c>
      <c r="P7408">
        <v>777952</v>
      </c>
      <c r="Q7408" t="str">
        <f t="shared" si="463"/>
        <v>Sports</v>
      </c>
    </row>
    <row r="7409" spans="1:17" x14ac:dyDescent="0.3">
      <c r="A7409">
        <v>770384</v>
      </c>
      <c r="B7409" t="str">
        <f>VLOOKUP($A7409,'[1]User Profiles'!$A:$I,2,FALSE)</f>
        <v>Donald </v>
      </c>
      <c r="C7409" t="str">
        <f>VLOOKUP($A7409,'[1]User Profiles'!$A:$I,3,FALSE)</f>
        <v>Holt</v>
      </c>
      <c r="D7409" t="str">
        <f>VLOOKUP($A7409,'[1]User Profiles'!$A:$I,5,FALSE)</f>
        <v>male</v>
      </c>
      <c r="E7409" t="str">
        <f>VLOOKUP($A7409,'[1]User Profiles'!$A:$I,6,FALSE)</f>
        <v>black</v>
      </c>
      <c r="F7409">
        <f>VLOOKUP($A7409,'[1]User Profiles'!$A:$I,7,FALSE)</f>
        <v>23</v>
      </c>
      <c r="G7409" t="str">
        <f>VLOOKUP($A7409,'[1]User Profiles'!$A:$I,8,FALSE)</f>
        <v>Gauteng</v>
      </c>
      <c r="H7409" t="s">
        <v>20</v>
      </c>
      <c r="I7409" s="4">
        <v>42441</v>
      </c>
      <c r="J7409" s="1">
        <v>0.73263888888888884</v>
      </c>
      <c r="K7409" s="1">
        <v>0</v>
      </c>
      <c r="L7409" s="1" t="str">
        <f t="shared" si="461"/>
        <v>Saturday</v>
      </c>
      <c r="M7409" t="str">
        <f t="shared" si="460"/>
        <v>March</v>
      </c>
      <c r="N7409" s="2" t="str">
        <f t="shared" si="462"/>
        <v>Afternoon</v>
      </c>
      <c r="O7409" s="2">
        <v>42441.732638888891</v>
      </c>
      <c r="P7409">
        <v>770213</v>
      </c>
      <c r="Q7409" t="str">
        <f t="shared" si="463"/>
        <v>Other</v>
      </c>
    </row>
    <row r="7410" spans="1:17" x14ac:dyDescent="0.3">
      <c r="A7410">
        <v>773020</v>
      </c>
      <c r="B7410" t="str">
        <f>VLOOKUP($A7410,'[1]User Profiles'!$A:$I,2,FALSE)</f>
        <v>Raymundo </v>
      </c>
      <c r="C7410" t="str">
        <f>VLOOKUP($A7410,'[1]User Profiles'!$A:$I,3,FALSE)</f>
        <v>Mccown</v>
      </c>
      <c r="D7410" t="str">
        <f>VLOOKUP($A7410,'[1]User Profiles'!$A:$I,5,FALSE)</f>
        <v>male</v>
      </c>
      <c r="E7410" t="str">
        <f>VLOOKUP($A7410,'[1]User Profiles'!$A:$I,6,FALSE)</f>
        <v>black</v>
      </c>
      <c r="F7410">
        <f>VLOOKUP($A7410,'[1]User Profiles'!$A:$I,7,FALSE)</f>
        <v>20</v>
      </c>
      <c r="G7410" t="str">
        <f>VLOOKUP($A7410,'[1]User Profiles'!$A:$I,8,FALSE)</f>
        <v>North West</v>
      </c>
      <c r="H7410" t="s">
        <v>20</v>
      </c>
      <c r="I7410" s="4">
        <v>42406</v>
      </c>
      <c r="J7410" s="1">
        <v>0.73263888888888884</v>
      </c>
      <c r="K7410" s="1">
        <v>6.2500000000000001E-4</v>
      </c>
      <c r="L7410" s="1" t="str">
        <f t="shared" si="461"/>
        <v>Saturday</v>
      </c>
      <c r="M7410" t="str">
        <f t="shared" si="460"/>
        <v>February</v>
      </c>
      <c r="N7410" s="2" t="str">
        <f t="shared" si="462"/>
        <v>Afternoon</v>
      </c>
      <c r="O7410" s="2">
        <v>42406.732638888891</v>
      </c>
      <c r="P7410">
        <v>773020</v>
      </c>
      <c r="Q7410" t="str">
        <f t="shared" si="463"/>
        <v>Other</v>
      </c>
    </row>
    <row r="7411" spans="1:17" x14ac:dyDescent="0.3">
      <c r="A7411">
        <v>822142</v>
      </c>
      <c r="B7411" t="str">
        <f>VLOOKUP($A7411,'[1]User Profiles'!$A:$I,2,FALSE)</f>
        <v>Shane </v>
      </c>
      <c r="C7411" t="str">
        <f>VLOOKUP($A7411,'[1]User Profiles'!$A:$I,3,FALSE)</f>
        <v>Roquemore</v>
      </c>
      <c r="D7411" t="str">
        <f>VLOOKUP($A7411,'[1]User Profiles'!$A:$I,5,FALSE)</f>
        <v>male</v>
      </c>
      <c r="E7411" t="str">
        <f>VLOOKUP($A7411,'[1]User Profiles'!$A:$I,6,FALSE)</f>
        <v>black</v>
      </c>
      <c r="F7411">
        <f>VLOOKUP($A7411,'[1]User Profiles'!$A:$I,7,FALSE)</f>
        <v>33</v>
      </c>
      <c r="G7411" t="str">
        <f>VLOOKUP($A7411,'[1]User Profiles'!$A:$I,8,FALSE)</f>
        <v>Gauteng</v>
      </c>
      <c r="H7411" t="s">
        <v>22</v>
      </c>
      <c r="I7411" s="4">
        <v>42437</v>
      </c>
      <c r="J7411" s="1">
        <v>0.73263888888888884</v>
      </c>
      <c r="K7411" s="1">
        <v>2.1064814814814813E-3</v>
      </c>
      <c r="L7411" s="1" t="str">
        <f t="shared" si="461"/>
        <v>Tuesday</v>
      </c>
      <c r="M7411" t="str">
        <f t="shared" si="460"/>
        <v>March</v>
      </c>
      <c r="N7411" s="2" t="str">
        <f t="shared" si="462"/>
        <v>Afternoon</v>
      </c>
      <c r="O7411" s="2">
        <v>42437.732638888891</v>
      </c>
      <c r="P7411">
        <v>822142</v>
      </c>
      <c r="Q7411" t="str">
        <f t="shared" si="463"/>
        <v>Kids</v>
      </c>
    </row>
    <row r="7412" spans="1:17" x14ac:dyDescent="0.3">
      <c r="A7412">
        <v>810594</v>
      </c>
      <c r="B7412" t="str">
        <f>VLOOKUP($A7412,'[1]User Profiles'!$A:$I,2,FALSE)</f>
        <v>Cody </v>
      </c>
      <c r="C7412" t="str">
        <f>VLOOKUP($A7412,'[1]User Profiles'!$A:$I,3,FALSE)</f>
        <v>Caves</v>
      </c>
      <c r="D7412" t="str">
        <f>VLOOKUP($A7412,'[1]User Profiles'!$A:$I,5,FALSE)</f>
        <v>male</v>
      </c>
      <c r="E7412" t="str">
        <f>VLOOKUP($A7412,'[1]User Profiles'!$A:$I,6,FALSE)</f>
        <v>coloured</v>
      </c>
      <c r="F7412">
        <f>VLOOKUP($A7412,'[1]User Profiles'!$A:$I,7,FALSE)</f>
        <v>31</v>
      </c>
      <c r="G7412" t="str">
        <f>VLOOKUP($A7412,'[1]User Profiles'!$A:$I,8,FALSE)</f>
        <v>Western Cape</v>
      </c>
      <c r="H7412" t="s">
        <v>20</v>
      </c>
      <c r="I7412" s="4">
        <v>42419</v>
      </c>
      <c r="J7412" s="1">
        <v>0.73263888888888884</v>
      </c>
      <c r="K7412" s="1">
        <v>2.5462962962962961E-4</v>
      </c>
      <c r="L7412" s="1" t="str">
        <f t="shared" si="461"/>
        <v>Friday</v>
      </c>
      <c r="M7412" t="str">
        <f t="shared" si="460"/>
        <v>February</v>
      </c>
      <c r="N7412" s="2" t="str">
        <f t="shared" si="462"/>
        <v>Afternoon</v>
      </c>
      <c r="O7412" s="2">
        <v>42419.732638888891</v>
      </c>
      <c r="P7412">
        <v>810594</v>
      </c>
      <c r="Q7412" t="str">
        <f t="shared" si="463"/>
        <v>Other</v>
      </c>
    </row>
    <row r="7413" spans="1:17" x14ac:dyDescent="0.3">
      <c r="A7413">
        <v>892661</v>
      </c>
      <c r="B7413" t="str">
        <f>VLOOKUP($A7413,'[1]User Profiles'!$A:$I,2,FALSE)</f>
        <v>Charlie </v>
      </c>
      <c r="C7413" t="str">
        <f>VLOOKUP($A7413,'[1]User Profiles'!$A:$I,3,FALSE)</f>
        <v>Mina</v>
      </c>
      <c r="D7413" t="str">
        <f>VLOOKUP($A7413,'[1]User Profiles'!$A:$I,5,FALSE)</f>
        <v>male</v>
      </c>
      <c r="E7413" t="str">
        <f>VLOOKUP($A7413,'[1]User Profiles'!$A:$I,6,FALSE)</f>
        <v>black</v>
      </c>
      <c r="F7413">
        <f>VLOOKUP($A7413,'[1]User Profiles'!$A:$I,7,FALSE)</f>
        <v>22</v>
      </c>
      <c r="G7413" t="str">
        <f>VLOOKUP($A7413,'[1]User Profiles'!$A:$I,8,FALSE)</f>
        <v>Eastern Cape</v>
      </c>
      <c r="H7413" t="s">
        <v>22</v>
      </c>
      <c r="I7413" s="4">
        <v>42440</v>
      </c>
      <c r="J7413" s="1">
        <v>0.73333333333333328</v>
      </c>
      <c r="K7413" s="1">
        <v>1.5520833333333333E-2</v>
      </c>
      <c r="L7413" s="1" t="str">
        <f t="shared" si="461"/>
        <v>Friday</v>
      </c>
      <c r="M7413" t="str">
        <f t="shared" si="460"/>
        <v>March</v>
      </c>
      <c r="N7413" s="2" t="str">
        <f t="shared" si="462"/>
        <v>Afternoon</v>
      </c>
      <c r="O7413" s="2">
        <v>42440.73333333333</v>
      </c>
      <c r="P7413">
        <v>892661</v>
      </c>
      <c r="Q7413" t="str">
        <f t="shared" si="463"/>
        <v>Kids</v>
      </c>
    </row>
    <row r="7414" spans="1:17" x14ac:dyDescent="0.3">
      <c r="A7414">
        <v>2203599</v>
      </c>
      <c r="B7414" t="str">
        <f>VLOOKUP($A7414,'[1]User Profiles'!$A:$I,2,FALSE)</f>
        <v>Len </v>
      </c>
      <c r="C7414" t="str">
        <f>VLOOKUP($A7414,'[1]User Profiles'!$A:$I,3,FALSE)</f>
        <v>Tancredi</v>
      </c>
      <c r="D7414" t="str">
        <f>VLOOKUP($A7414,'[1]User Profiles'!$A:$I,5,FALSE)</f>
        <v>male</v>
      </c>
      <c r="E7414" t="str">
        <f>VLOOKUP($A7414,'[1]User Profiles'!$A:$I,6,FALSE)</f>
        <v>black</v>
      </c>
      <c r="F7414">
        <f>VLOOKUP($A7414,'[1]User Profiles'!$A:$I,7,FALSE)</f>
        <v>31</v>
      </c>
      <c r="G7414" t="str">
        <f>VLOOKUP($A7414,'[1]User Profiles'!$A:$I,8,FALSE)</f>
        <v>Gauteng</v>
      </c>
      <c r="H7414" t="s">
        <v>20</v>
      </c>
      <c r="I7414" s="4">
        <v>42420</v>
      </c>
      <c r="J7414" s="1">
        <v>0.73333333333333328</v>
      </c>
      <c r="K7414" s="1">
        <v>5.3842592592592588E-2</v>
      </c>
      <c r="L7414" s="1" t="str">
        <f t="shared" si="461"/>
        <v>Saturday</v>
      </c>
      <c r="M7414" t="str">
        <f t="shared" si="460"/>
        <v>February</v>
      </c>
      <c r="N7414" s="2" t="str">
        <f t="shared" si="462"/>
        <v>Afternoon</v>
      </c>
      <c r="O7414" s="2">
        <v>42420.73333333333</v>
      </c>
      <c r="P7414">
        <v>2203599</v>
      </c>
      <c r="Q7414" t="str">
        <f t="shared" si="463"/>
        <v>Other</v>
      </c>
    </row>
    <row r="7415" spans="1:17" x14ac:dyDescent="0.3">
      <c r="A7415">
        <v>803869</v>
      </c>
      <c r="B7415" t="str">
        <f>VLOOKUP($A7415,'[1]User Profiles'!$A:$I,2,FALSE)</f>
        <v>Raymundo </v>
      </c>
      <c r="C7415" t="str">
        <f>VLOOKUP($A7415,'[1]User Profiles'!$A:$I,3,FALSE)</f>
        <v>Borelli</v>
      </c>
      <c r="D7415" t="str">
        <f>VLOOKUP($A7415,'[1]User Profiles'!$A:$I,5,FALSE)</f>
        <v>male</v>
      </c>
      <c r="E7415" t="str">
        <f>VLOOKUP($A7415,'[1]User Profiles'!$A:$I,6,FALSE)</f>
        <v>None</v>
      </c>
      <c r="F7415">
        <f>VLOOKUP($A7415,'[1]User Profiles'!$A:$I,7,FALSE)</f>
        <v>43</v>
      </c>
      <c r="G7415" t="str">
        <f>VLOOKUP($A7415,'[1]User Profiles'!$A:$I,8,FALSE)</f>
        <v>Mpumalanga</v>
      </c>
      <c r="H7415" t="s">
        <v>20</v>
      </c>
      <c r="I7415" s="4">
        <v>42437</v>
      </c>
      <c r="J7415" s="1">
        <v>0.73333333333333328</v>
      </c>
      <c r="K7415" s="1">
        <v>8.1018518518518516E-4</v>
      </c>
      <c r="L7415" s="1" t="str">
        <f t="shared" si="461"/>
        <v>Tuesday</v>
      </c>
      <c r="M7415" t="str">
        <f t="shared" si="460"/>
        <v>March</v>
      </c>
      <c r="N7415" s="2" t="str">
        <f t="shared" si="462"/>
        <v>Afternoon</v>
      </c>
      <c r="O7415" s="2">
        <v>42437.73333333333</v>
      </c>
      <c r="P7415">
        <v>803869</v>
      </c>
      <c r="Q7415" t="str">
        <f t="shared" si="463"/>
        <v>Other</v>
      </c>
    </row>
    <row r="7416" spans="1:17" x14ac:dyDescent="0.3">
      <c r="A7416">
        <v>820910</v>
      </c>
      <c r="B7416" t="str">
        <f>VLOOKUP($A7416,'[1]User Profiles'!$A:$I,2,FALSE)</f>
        <v>Filiberto </v>
      </c>
      <c r="C7416" t="str">
        <f>VLOOKUP($A7416,'[1]User Profiles'!$A:$I,3,FALSE)</f>
        <v>Marek</v>
      </c>
      <c r="D7416" t="str">
        <f>VLOOKUP($A7416,'[1]User Profiles'!$A:$I,5,FALSE)</f>
        <v>male</v>
      </c>
      <c r="E7416" t="str">
        <f>VLOOKUP($A7416,'[1]User Profiles'!$A:$I,6,FALSE)</f>
        <v>black</v>
      </c>
      <c r="F7416">
        <f>VLOOKUP($A7416,'[1]User Profiles'!$A:$I,7,FALSE)</f>
        <v>27</v>
      </c>
      <c r="G7416" t="str">
        <f>VLOOKUP($A7416,'[1]User Profiles'!$A:$I,8,FALSE)</f>
        <v>Mpumalanga</v>
      </c>
      <c r="H7416" t="s">
        <v>19</v>
      </c>
      <c r="I7416" s="4">
        <v>42377</v>
      </c>
      <c r="J7416" s="1">
        <v>0.73333333333333328</v>
      </c>
      <c r="K7416" s="1">
        <v>9.5833333333333326E-3</v>
      </c>
      <c r="L7416" s="1" t="str">
        <f t="shared" si="461"/>
        <v>Friday</v>
      </c>
      <c r="M7416" t="str">
        <f t="shared" si="460"/>
        <v>January</v>
      </c>
      <c r="N7416" s="2" t="str">
        <f t="shared" si="462"/>
        <v>Afternoon</v>
      </c>
      <c r="O7416" s="2">
        <v>42377.73333333333</v>
      </c>
      <c r="P7416">
        <v>820910</v>
      </c>
      <c r="Q7416" t="str">
        <f t="shared" si="463"/>
        <v>Entertainment</v>
      </c>
    </row>
    <row r="7417" spans="1:17" x14ac:dyDescent="0.3">
      <c r="A7417">
        <v>803967</v>
      </c>
      <c r="B7417" t="str">
        <f>VLOOKUP($A7417,'[1]User Profiles'!$A:$I,2,FALSE)</f>
        <v>Robby </v>
      </c>
      <c r="C7417" t="str">
        <f>VLOOKUP($A7417,'[1]User Profiles'!$A:$I,3,FALSE)</f>
        <v>Curran</v>
      </c>
      <c r="D7417" t="str">
        <f>VLOOKUP($A7417,'[1]User Profiles'!$A:$I,5,FALSE)</f>
        <v>male</v>
      </c>
      <c r="E7417" t="str">
        <f>VLOOKUP($A7417,'[1]User Profiles'!$A:$I,6,FALSE)</f>
        <v>black</v>
      </c>
      <c r="F7417">
        <f>VLOOKUP($A7417,'[1]User Profiles'!$A:$I,7,FALSE)</f>
        <v>43</v>
      </c>
      <c r="G7417" t="str">
        <f>VLOOKUP($A7417,'[1]User Profiles'!$A:$I,8,FALSE)</f>
        <v>Kwazulu Natal</v>
      </c>
      <c r="H7417" t="s">
        <v>17</v>
      </c>
      <c r="I7417" s="4">
        <v>42376</v>
      </c>
      <c r="J7417" s="1">
        <v>0.73333333333333328</v>
      </c>
      <c r="K7417" s="1">
        <v>0</v>
      </c>
      <c r="L7417" s="1" t="str">
        <f t="shared" si="461"/>
        <v>Thursday</v>
      </c>
      <c r="M7417" t="str">
        <f t="shared" si="460"/>
        <v>January</v>
      </c>
      <c r="N7417" s="2" t="str">
        <f t="shared" si="462"/>
        <v>Afternoon</v>
      </c>
      <c r="O7417" s="2">
        <v>42376.73333333333</v>
      </c>
      <c r="P7417">
        <v>803967</v>
      </c>
      <c r="Q7417" t="str">
        <f t="shared" si="463"/>
        <v>Other</v>
      </c>
    </row>
    <row r="7418" spans="1:17" x14ac:dyDescent="0.3">
      <c r="A7418">
        <v>809588</v>
      </c>
      <c r="B7418" t="str">
        <f>VLOOKUP($A7418,'[1]User Profiles'!$A:$I,2,FALSE)</f>
        <v>Garry </v>
      </c>
      <c r="C7418" t="str">
        <f>VLOOKUP($A7418,'[1]User Profiles'!$A:$I,3,FALSE)</f>
        <v>Vital</v>
      </c>
      <c r="D7418" t="str">
        <f>VLOOKUP($A7418,'[1]User Profiles'!$A:$I,5,FALSE)</f>
        <v>male</v>
      </c>
      <c r="E7418" t="str">
        <f>VLOOKUP($A7418,'[1]User Profiles'!$A:$I,6,FALSE)</f>
        <v>black</v>
      </c>
      <c r="F7418">
        <f>VLOOKUP($A7418,'[1]User Profiles'!$A:$I,7,FALSE)</f>
        <v>37</v>
      </c>
      <c r="G7418" t="str">
        <f>VLOOKUP($A7418,'[1]User Profiles'!$A:$I,8,FALSE)</f>
        <v>Eastern Cape</v>
      </c>
      <c r="H7418" t="s">
        <v>26</v>
      </c>
      <c r="I7418" s="4">
        <v>42417</v>
      </c>
      <c r="J7418" s="1">
        <v>0.73333333333333328</v>
      </c>
      <c r="K7418" s="1">
        <v>1.8518518518518518E-4</v>
      </c>
      <c r="L7418" s="1" t="str">
        <f t="shared" si="461"/>
        <v>Wednesday</v>
      </c>
      <c r="M7418" t="str">
        <f t="shared" si="460"/>
        <v>February</v>
      </c>
      <c r="N7418" s="2" t="str">
        <f t="shared" si="462"/>
        <v>Afternoon</v>
      </c>
      <c r="O7418" s="2">
        <v>42417.73333333333</v>
      </c>
      <c r="P7418">
        <v>809588</v>
      </c>
      <c r="Q7418" t="str">
        <f t="shared" si="463"/>
        <v>Entertainment</v>
      </c>
    </row>
    <row r="7419" spans="1:17" x14ac:dyDescent="0.3">
      <c r="A7419">
        <v>2426920</v>
      </c>
      <c r="B7419" t="str">
        <f>VLOOKUP($A7419,'[1]User Profiles'!$A:$I,2,FALSE)</f>
        <v>Filiberto </v>
      </c>
      <c r="C7419" t="str">
        <f>VLOOKUP($A7419,'[1]User Profiles'!$A:$I,3,FALSE)</f>
        <v>Beville</v>
      </c>
      <c r="D7419" t="str">
        <f>VLOOKUP($A7419,'[1]User Profiles'!$A:$I,5,FALSE)</f>
        <v>male</v>
      </c>
      <c r="E7419" t="str">
        <f>VLOOKUP($A7419,'[1]User Profiles'!$A:$I,6,FALSE)</f>
        <v>black</v>
      </c>
      <c r="F7419">
        <f>VLOOKUP($A7419,'[1]User Profiles'!$A:$I,7,FALSE)</f>
        <v>29</v>
      </c>
      <c r="G7419" t="str">
        <f>VLOOKUP($A7419,'[1]User Profiles'!$A:$I,8,FALSE)</f>
        <v>Kwazulu Natal</v>
      </c>
      <c r="H7419" t="s">
        <v>19</v>
      </c>
      <c r="I7419" s="4">
        <v>42453</v>
      </c>
      <c r="J7419" s="1">
        <v>0.73333333333333328</v>
      </c>
      <c r="K7419" s="1">
        <v>2.5347222222222225E-3</v>
      </c>
      <c r="L7419" s="1" t="str">
        <f t="shared" si="461"/>
        <v>Thursday</v>
      </c>
      <c r="M7419" t="str">
        <f t="shared" si="460"/>
        <v>March</v>
      </c>
      <c r="N7419" s="2" t="str">
        <f t="shared" si="462"/>
        <v>Afternoon</v>
      </c>
      <c r="O7419" s="2">
        <v>42453.73333333333</v>
      </c>
      <c r="P7419">
        <v>2384970</v>
      </c>
      <c r="Q7419" t="str">
        <f t="shared" si="463"/>
        <v>Entertainment</v>
      </c>
    </row>
    <row r="7420" spans="1:17" x14ac:dyDescent="0.3">
      <c r="A7420">
        <v>809871</v>
      </c>
      <c r="B7420" t="str">
        <f>VLOOKUP($A7420,'[1]User Profiles'!$A:$I,2,FALSE)</f>
        <v>Chas </v>
      </c>
      <c r="C7420" t="str">
        <f>VLOOKUP($A7420,'[1]User Profiles'!$A:$I,3,FALSE)</f>
        <v>Styer</v>
      </c>
      <c r="D7420" t="str">
        <f>VLOOKUP($A7420,'[1]User Profiles'!$A:$I,5,FALSE)</f>
        <v>male</v>
      </c>
      <c r="E7420" t="str">
        <f>VLOOKUP($A7420,'[1]User Profiles'!$A:$I,6,FALSE)</f>
        <v>black</v>
      </c>
      <c r="F7420">
        <f>VLOOKUP($A7420,'[1]User Profiles'!$A:$I,7,FALSE)</f>
        <v>15</v>
      </c>
      <c r="G7420" t="str">
        <f>VLOOKUP($A7420,'[1]User Profiles'!$A:$I,8,FALSE)</f>
        <v>Kwazulu Natal</v>
      </c>
      <c r="H7420" t="s">
        <v>20</v>
      </c>
      <c r="I7420" s="4">
        <v>42420</v>
      </c>
      <c r="J7420" s="1">
        <v>0.73333333333333328</v>
      </c>
      <c r="K7420" s="1">
        <v>7.1759259259259259E-3</v>
      </c>
      <c r="L7420" s="1" t="str">
        <f t="shared" si="461"/>
        <v>Saturday</v>
      </c>
      <c r="M7420" t="str">
        <f t="shared" si="460"/>
        <v>February</v>
      </c>
      <c r="N7420" s="2" t="str">
        <f t="shared" si="462"/>
        <v>Afternoon</v>
      </c>
      <c r="O7420" s="2">
        <v>42420.73333333333</v>
      </c>
      <c r="P7420">
        <v>809871</v>
      </c>
      <c r="Q7420" t="str">
        <f t="shared" si="463"/>
        <v>Other</v>
      </c>
    </row>
    <row r="7421" spans="1:17" x14ac:dyDescent="0.3">
      <c r="A7421">
        <v>809884</v>
      </c>
      <c r="B7421" t="str">
        <f>VLOOKUP($A7421,'[1]User Profiles'!$A:$I,2,FALSE)</f>
        <v>Eli </v>
      </c>
      <c r="C7421" t="str">
        <f>VLOOKUP($A7421,'[1]User Profiles'!$A:$I,3,FALSE)</f>
        <v>Woolard</v>
      </c>
      <c r="D7421" t="str">
        <f>VLOOKUP($A7421,'[1]User Profiles'!$A:$I,5,FALSE)</f>
        <v>male</v>
      </c>
      <c r="E7421" t="str">
        <f>VLOOKUP($A7421,'[1]User Profiles'!$A:$I,6,FALSE)</f>
        <v>coloured</v>
      </c>
      <c r="F7421">
        <f>VLOOKUP($A7421,'[1]User Profiles'!$A:$I,7,FALSE)</f>
        <v>18</v>
      </c>
      <c r="G7421" t="str">
        <f>VLOOKUP($A7421,'[1]User Profiles'!$A:$I,8,FALSE)</f>
        <v>Gauteng</v>
      </c>
      <c r="H7421" t="s">
        <v>20</v>
      </c>
      <c r="I7421" s="4">
        <v>42419</v>
      </c>
      <c r="J7421" s="1">
        <v>0.73333333333333328</v>
      </c>
      <c r="K7421" s="1">
        <v>2.5462962962962961E-4</v>
      </c>
      <c r="L7421" s="1" t="str">
        <f t="shared" si="461"/>
        <v>Friday</v>
      </c>
      <c r="M7421" t="str">
        <f t="shared" si="460"/>
        <v>February</v>
      </c>
      <c r="N7421" s="2" t="str">
        <f t="shared" si="462"/>
        <v>Afternoon</v>
      </c>
      <c r="O7421" s="2">
        <v>42419.73333333333</v>
      </c>
      <c r="P7421">
        <v>809884</v>
      </c>
      <c r="Q7421" t="str">
        <f t="shared" si="463"/>
        <v>Other</v>
      </c>
    </row>
    <row r="7422" spans="1:17" x14ac:dyDescent="0.3">
      <c r="A7422">
        <v>617576</v>
      </c>
      <c r="B7422" t="str">
        <f>VLOOKUP($A7422,'[1]User Profiles'!$A:$I,2,FALSE)</f>
        <v>Haywood </v>
      </c>
      <c r="C7422" t="str">
        <f>VLOOKUP($A7422,'[1]User Profiles'!$A:$I,3,FALSE)</f>
        <v>Roquemore</v>
      </c>
      <c r="D7422" t="str">
        <f>VLOOKUP($A7422,'[1]User Profiles'!$A:$I,5,FALSE)</f>
        <v>male</v>
      </c>
      <c r="E7422" t="str">
        <f>VLOOKUP($A7422,'[1]User Profiles'!$A:$I,6,FALSE)</f>
        <v>white</v>
      </c>
      <c r="F7422">
        <f>VLOOKUP($A7422,'[1]User Profiles'!$A:$I,7,FALSE)</f>
        <v>39</v>
      </c>
      <c r="G7422" t="str">
        <f>VLOOKUP($A7422,'[1]User Profiles'!$A:$I,8,FALSE)</f>
        <v>Western Cape</v>
      </c>
      <c r="H7422" t="s">
        <v>29</v>
      </c>
      <c r="I7422" s="4">
        <v>42379</v>
      </c>
      <c r="J7422" s="1">
        <v>0.73333333333333328</v>
      </c>
      <c r="K7422" s="1">
        <v>1.3252314814814813E-3</v>
      </c>
      <c r="L7422" s="1" t="str">
        <f t="shared" si="461"/>
        <v>Sunday</v>
      </c>
      <c r="M7422" t="str">
        <f t="shared" si="460"/>
        <v>January</v>
      </c>
      <c r="N7422" s="2" t="str">
        <f t="shared" si="462"/>
        <v>Afternoon</v>
      </c>
      <c r="O7422" s="2">
        <v>42379.73333333333</v>
      </c>
      <c r="P7422">
        <v>617576</v>
      </c>
      <c r="Q7422" t="str">
        <f t="shared" si="463"/>
        <v>Entertainment</v>
      </c>
    </row>
    <row r="7423" spans="1:17" x14ac:dyDescent="0.3">
      <c r="A7423">
        <v>641005</v>
      </c>
      <c r="B7423" t="str">
        <f>VLOOKUP($A7423,'[1]User Profiles'!$A:$I,2,FALSE)</f>
        <v>Hollis </v>
      </c>
      <c r="C7423" t="str">
        <f>VLOOKUP($A7423,'[1]User Profiles'!$A:$I,3,FALSE)</f>
        <v>Singer</v>
      </c>
      <c r="D7423" t="str">
        <f>VLOOKUP($A7423,'[1]User Profiles'!$A:$I,5,FALSE)</f>
        <v>male</v>
      </c>
      <c r="E7423" t="str">
        <f>VLOOKUP($A7423,'[1]User Profiles'!$A:$I,6,FALSE)</f>
        <v>None</v>
      </c>
      <c r="F7423">
        <f>VLOOKUP($A7423,'[1]User Profiles'!$A:$I,7,FALSE)</f>
        <v>35</v>
      </c>
      <c r="G7423" t="str">
        <f>VLOOKUP($A7423,'[1]User Profiles'!$A:$I,8,FALSE)</f>
        <v>Mpumalanga</v>
      </c>
      <c r="H7423" t="s">
        <v>22</v>
      </c>
      <c r="I7423" s="4">
        <v>42374</v>
      </c>
      <c r="J7423" s="1">
        <v>0.73333333333333328</v>
      </c>
      <c r="K7423" s="1">
        <v>0</v>
      </c>
      <c r="L7423" s="1" t="str">
        <f t="shared" si="461"/>
        <v>Tuesday</v>
      </c>
      <c r="M7423" t="str">
        <f t="shared" si="460"/>
        <v>January</v>
      </c>
      <c r="N7423" s="2" t="str">
        <f t="shared" si="462"/>
        <v>Afternoon</v>
      </c>
      <c r="O7423" s="2">
        <v>42374.73333333333</v>
      </c>
      <c r="P7423">
        <v>641005</v>
      </c>
      <c r="Q7423" t="str">
        <f t="shared" si="463"/>
        <v>Kids</v>
      </c>
    </row>
    <row r="7424" spans="1:17" x14ac:dyDescent="0.3">
      <c r="A7424">
        <v>2370940</v>
      </c>
      <c r="B7424" t="str">
        <f>VLOOKUP($A7424,'[1]User Profiles'!$A:$I,2,FALSE)</f>
        <v>Romeo </v>
      </c>
      <c r="C7424" t="str">
        <f>VLOOKUP($A7424,'[1]User Profiles'!$A:$I,3,FALSE)</f>
        <v>Luthy</v>
      </c>
      <c r="D7424" t="str">
        <f>VLOOKUP($A7424,'[1]User Profiles'!$A:$I,5,FALSE)</f>
        <v>male</v>
      </c>
      <c r="E7424" t="str">
        <f>VLOOKUP($A7424,'[1]User Profiles'!$A:$I,6,FALSE)</f>
        <v>None</v>
      </c>
      <c r="F7424">
        <f>VLOOKUP($A7424,'[1]User Profiles'!$A:$I,7,FALSE)</f>
        <v>31</v>
      </c>
      <c r="G7424" t="str">
        <f>VLOOKUP($A7424,'[1]User Profiles'!$A:$I,8,FALSE)</f>
        <v>Mpumalanga</v>
      </c>
      <c r="H7424" t="s">
        <v>20</v>
      </c>
      <c r="I7424" s="4">
        <v>42426</v>
      </c>
      <c r="J7424" s="1">
        <v>0.73333333333333328</v>
      </c>
      <c r="K7424" s="1">
        <v>1.5462962962962963E-2</v>
      </c>
      <c r="L7424" s="1" t="str">
        <f t="shared" si="461"/>
        <v>Friday</v>
      </c>
      <c r="M7424" t="str">
        <f t="shared" si="460"/>
        <v>February</v>
      </c>
      <c r="N7424" s="2" t="str">
        <f t="shared" si="462"/>
        <v>Afternoon</v>
      </c>
      <c r="O7424" s="2">
        <v>42426.73333333333</v>
      </c>
      <c r="P7424">
        <v>2370940</v>
      </c>
      <c r="Q7424" t="str">
        <f t="shared" si="463"/>
        <v>Other</v>
      </c>
    </row>
    <row r="7425" spans="1:17" x14ac:dyDescent="0.3">
      <c r="A7425">
        <v>764405</v>
      </c>
      <c r="B7425" t="str">
        <f>VLOOKUP($A7425,'[1]User Profiles'!$A:$I,2,FALSE)</f>
        <v>Jacinto </v>
      </c>
      <c r="C7425" t="str">
        <f>VLOOKUP($A7425,'[1]User Profiles'!$A:$I,3,FALSE)</f>
        <v>Slane</v>
      </c>
      <c r="D7425" t="str">
        <f>VLOOKUP($A7425,'[1]User Profiles'!$A:$I,5,FALSE)</f>
        <v>male</v>
      </c>
      <c r="E7425" t="str">
        <f>VLOOKUP($A7425,'[1]User Profiles'!$A:$I,6,FALSE)</f>
        <v>black</v>
      </c>
      <c r="F7425">
        <f>VLOOKUP($A7425,'[1]User Profiles'!$A:$I,7,FALSE)</f>
        <v>37</v>
      </c>
      <c r="G7425" t="str">
        <f>VLOOKUP($A7425,'[1]User Profiles'!$A:$I,8,FALSE)</f>
        <v>Gauteng</v>
      </c>
      <c r="H7425" t="s">
        <v>26</v>
      </c>
      <c r="I7425" s="4">
        <v>42412</v>
      </c>
      <c r="J7425" s="1">
        <v>0.73402777777777772</v>
      </c>
      <c r="K7425" s="1">
        <v>0</v>
      </c>
      <c r="L7425" s="1" t="str">
        <f t="shared" si="461"/>
        <v>Friday</v>
      </c>
      <c r="M7425" t="str">
        <f t="shared" si="460"/>
        <v>February</v>
      </c>
      <c r="N7425" s="2" t="str">
        <f t="shared" si="462"/>
        <v>Afternoon</v>
      </c>
      <c r="O7425" s="2">
        <v>42412.734027777777</v>
      </c>
      <c r="P7425">
        <v>764396</v>
      </c>
      <c r="Q7425" t="str">
        <f t="shared" si="463"/>
        <v>Entertainment</v>
      </c>
    </row>
    <row r="7426" spans="1:17" x14ac:dyDescent="0.3">
      <c r="A7426">
        <v>2203596</v>
      </c>
      <c r="B7426" t="str">
        <f>VLOOKUP($A7426,'[1]User Profiles'!$A:$I,2,FALSE)</f>
        <v>Bernardo </v>
      </c>
      <c r="C7426" t="str">
        <f>VLOOKUP($A7426,'[1]User Profiles'!$A:$I,3,FALSE)</f>
        <v>Mosser</v>
      </c>
      <c r="D7426" t="str">
        <f>VLOOKUP($A7426,'[1]User Profiles'!$A:$I,5,FALSE)</f>
        <v>male</v>
      </c>
      <c r="E7426" t="str">
        <f>VLOOKUP($A7426,'[1]User Profiles'!$A:$I,6,FALSE)</f>
        <v>black</v>
      </c>
      <c r="F7426">
        <f>VLOOKUP($A7426,'[1]User Profiles'!$A:$I,7,FALSE)</f>
        <v>38</v>
      </c>
      <c r="G7426" t="str">
        <f>VLOOKUP($A7426,'[1]User Profiles'!$A:$I,8,FALSE)</f>
        <v>Limpopo</v>
      </c>
      <c r="H7426" t="s">
        <v>20</v>
      </c>
      <c r="I7426" s="4">
        <v>42398</v>
      </c>
      <c r="J7426" s="1">
        <v>0.73402777777777772</v>
      </c>
      <c r="K7426" s="1">
        <v>1.3425925925925925E-3</v>
      </c>
      <c r="L7426" s="1" t="str">
        <f t="shared" si="461"/>
        <v>Friday</v>
      </c>
      <c r="M7426" t="str">
        <f t="shared" ref="M7426:M7489" si="464">TEXT(I7426,"mmmm")</f>
        <v>January</v>
      </c>
      <c r="N7426" s="2" t="str">
        <f t="shared" si="462"/>
        <v>Afternoon</v>
      </c>
      <c r="O7426" s="2">
        <v>42398.734027777777</v>
      </c>
      <c r="P7426">
        <v>2203596</v>
      </c>
      <c r="Q7426" t="str">
        <f t="shared" si="463"/>
        <v>Other</v>
      </c>
    </row>
    <row r="7427" spans="1:17" x14ac:dyDescent="0.3">
      <c r="A7427">
        <v>2092115</v>
      </c>
      <c r="B7427" t="str">
        <f>VLOOKUP($A7427,'[1]User Profiles'!$A:$I,2,FALSE)</f>
        <v>Cory </v>
      </c>
      <c r="C7427" t="str">
        <f>VLOOKUP($A7427,'[1]User Profiles'!$A:$I,3,FALSE)</f>
        <v>Bilyeu</v>
      </c>
      <c r="D7427" t="str">
        <f>VLOOKUP($A7427,'[1]User Profiles'!$A:$I,5,FALSE)</f>
        <v>male</v>
      </c>
      <c r="E7427" t="str">
        <f>VLOOKUP($A7427,'[1]User Profiles'!$A:$I,6,FALSE)</f>
        <v>black</v>
      </c>
      <c r="F7427">
        <f>VLOOKUP($A7427,'[1]User Profiles'!$A:$I,7,FALSE)</f>
        <v>49</v>
      </c>
      <c r="G7427" t="str">
        <f>VLOOKUP($A7427,'[1]User Profiles'!$A:$I,8,FALSE)</f>
        <v>Mpumalanga</v>
      </c>
      <c r="H7427" t="s">
        <v>21</v>
      </c>
      <c r="I7427" s="4">
        <v>42413</v>
      </c>
      <c r="J7427" s="1">
        <v>0.73402777777777772</v>
      </c>
      <c r="K7427" s="1">
        <v>3.8078703703703707E-3</v>
      </c>
      <c r="L7427" s="1" t="str">
        <f t="shared" ref="L7427:L7490" si="465">CHOOSE(WEEKDAY(I7427,1),"Sunday","Monday","Tuesday","Wednesday","Thursday","Friday","Saturday")</f>
        <v>Saturday</v>
      </c>
      <c r="M7427" t="str">
        <f t="shared" si="464"/>
        <v>February</v>
      </c>
      <c r="N7427" s="2" t="str">
        <f t="shared" ref="N7427:N7490" si="466">IF(J7427 &lt; TIME(6,0,0),"Early Morning",
 IF(J7427 &lt; TIME(12,0,0),"Morning",
 IF(J7427 &lt; TIME(16,0,0),"Midday",
 IF(J7427 &lt; TIME(19,0,0),"Afternoon","Evening"))))</f>
        <v>Afternoon</v>
      </c>
      <c r="O7427" s="2">
        <v>42413.734027777777</v>
      </c>
      <c r="P7427">
        <v>2092115</v>
      </c>
      <c r="Q7427" t="str">
        <f t="shared" ref="Q7427:Q7490" si="467">IF(OR(H7427="Boomerang",H7427="Cartoon Network"),"Kids",
IF(OR(H7427="Live on SuperSport",H7427="SuperSport Blitz",H7427="Wimbledon",H7427="ICC Cricket World Cup 2011"),"Sports",
IF(OR(H7427="Africa Magic",H7427="M-Net",H7427="Vuzu",H7427="Channel O",H7427="E! Entertainment"),"Entertainment",
"Other")))</f>
        <v>Kids</v>
      </c>
    </row>
    <row r="7428" spans="1:17" x14ac:dyDescent="0.3">
      <c r="A7428">
        <v>940268</v>
      </c>
      <c r="B7428" t="str">
        <f>VLOOKUP($A7428,'[1]User Profiles'!$A:$I,2,FALSE)</f>
        <v>Efren </v>
      </c>
      <c r="C7428" t="str">
        <f>VLOOKUP($A7428,'[1]User Profiles'!$A:$I,3,FALSE)</f>
        <v>Mcclaine</v>
      </c>
      <c r="D7428" t="str">
        <f>VLOOKUP($A7428,'[1]User Profiles'!$A:$I,5,FALSE)</f>
        <v>male</v>
      </c>
      <c r="E7428" t="str">
        <f>VLOOKUP($A7428,'[1]User Profiles'!$A:$I,6,FALSE)</f>
        <v>black</v>
      </c>
      <c r="F7428">
        <f>VLOOKUP($A7428,'[1]User Profiles'!$A:$I,7,FALSE)</f>
        <v>33</v>
      </c>
      <c r="G7428" t="str">
        <f>VLOOKUP($A7428,'[1]User Profiles'!$A:$I,8,FALSE)</f>
        <v>Gauteng</v>
      </c>
      <c r="H7428" t="s">
        <v>23</v>
      </c>
      <c r="I7428" s="4">
        <v>42435</v>
      </c>
      <c r="J7428" s="1">
        <v>0.73402777777777772</v>
      </c>
      <c r="K7428" s="1">
        <v>5.8449074074074078E-4</v>
      </c>
      <c r="L7428" s="1" t="str">
        <f t="shared" si="465"/>
        <v>Sunday</v>
      </c>
      <c r="M7428" t="str">
        <f t="shared" si="464"/>
        <v>March</v>
      </c>
      <c r="N7428" s="2" t="str">
        <f t="shared" si="466"/>
        <v>Afternoon</v>
      </c>
      <c r="O7428" s="2">
        <v>42435.734027777777</v>
      </c>
      <c r="P7428">
        <v>940268</v>
      </c>
      <c r="Q7428" t="str">
        <f t="shared" si="467"/>
        <v>Entertainment</v>
      </c>
    </row>
    <row r="7429" spans="1:17" x14ac:dyDescent="0.3">
      <c r="A7429">
        <v>809871</v>
      </c>
      <c r="B7429" t="str">
        <f>VLOOKUP($A7429,'[1]User Profiles'!$A:$I,2,FALSE)</f>
        <v>Chas </v>
      </c>
      <c r="C7429" t="str">
        <f>VLOOKUP($A7429,'[1]User Profiles'!$A:$I,3,FALSE)</f>
        <v>Styer</v>
      </c>
      <c r="D7429" t="str">
        <f>VLOOKUP($A7429,'[1]User Profiles'!$A:$I,5,FALSE)</f>
        <v>male</v>
      </c>
      <c r="E7429" t="str">
        <f>VLOOKUP($A7429,'[1]User Profiles'!$A:$I,6,FALSE)</f>
        <v>black</v>
      </c>
      <c r="F7429">
        <f>VLOOKUP($A7429,'[1]User Profiles'!$A:$I,7,FALSE)</f>
        <v>15</v>
      </c>
      <c r="G7429" t="str">
        <f>VLOOKUP($A7429,'[1]User Profiles'!$A:$I,8,FALSE)</f>
        <v>Kwazulu Natal</v>
      </c>
      <c r="H7429" t="s">
        <v>20</v>
      </c>
      <c r="I7429" s="4">
        <v>42417</v>
      </c>
      <c r="J7429" s="1">
        <v>0.73402777777777772</v>
      </c>
      <c r="K7429" s="1">
        <v>2.5462962962962961E-4</v>
      </c>
      <c r="L7429" s="1" t="str">
        <f t="shared" si="465"/>
        <v>Wednesday</v>
      </c>
      <c r="M7429" t="str">
        <f t="shared" si="464"/>
        <v>February</v>
      </c>
      <c r="N7429" s="2" t="str">
        <f t="shared" si="466"/>
        <v>Afternoon</v>
      </c>
      <c r="O7429" s="2">
        <v>42417.734027777777</v>
      </c>
      <c r="P7429">
        <v>809871</v>
      </c>
      <c r="Q7429" t="str">
        <f t="shared" si="467"/>
        <v>Other</v>
      </c>
    </row>
    <row r="7430" spans="1:17" x14ac:dyDescent="0.3">
      <c r="A7430">
        <v>772891</v>
      </c>
      <c r="B7430" t="str">
        <f>VLOOKUP($A7430,'[1]User Profiles'!$A:$I,2,FALSE)</f>
        <v>Randy </v>
      </c>
      <c r="C7430" t="str">
        <f>VLOOKUP($A7430,'[1]User Profiles'!$A:$I,3,FALSE)</f>
        <v>Woolard</v>
      </c>
      <c r="D7430" t="str">
        <f>VLOOKUP($A7430,'[1]User Profiles'!$A:$I,5,FALSE)</f>
        <v>male</v>
      </c>
      <c r="E7430" t="str">
        <f>VLOOKUP($A7430,'[1]User Profiles'!$A:$I,6,FALSE)</f>
        <v>coloured</v>
      </c>
      <c r="F7430">
        <f>VLOOKUP($A7430,'[1]User Profiles'!$A:$I,7,FALSE)</f>
        <v>44</v>
      </c>
      <c r="G7430" t="str">
        <f>VLOOKUP($A7430,'[1]User Profiles'!$A:$I,8,FALSE)</f>
        <v>Eastern Cape</v>
      </c>
      <c r="H7430" t="s">
        <v>25</v>
      </c>
      <c r="I7430" s="4">
        <v>42444</v>
      </c>
      <c r="J7430" s="1">
        <v>0.73402777777777772</v>
      </c>
      <c r="K7430" s="1">
        <v>2.3379629629629629E-2</v>
      </c>
      <c r="L7430" s="1" t="str">
        <f t="shared" si="465"/>
        <v>Tuesday</v>
      </c>
      <c r="M7430" t="str">
        <f t="shared" si="464"/>
        <v>March</v>
      </c>
      <c r="N7430" s="2" t="str">
        <f t="shared" si="466"/>
        <v>Afternoon</v>
      </c>
      <c r="O7430" s="2">
        <v>42444.734027777777</v>
      </c>
      <c r="P7430">
        <v>772891</v>
      </c>
      <c r="Q7430" t="str">
        <f t="shared" si="467"/>
        <v>Sports</v>
      </c>
    </row>
    <row r="7431" spans="1:17" x14ac:dyDescent="0.3">
      <c r="A7431">
        <v>772988</v>
      </c>
      <c r="B7431" t="str">
        <f>VLOOKUP($A7431,'[1]User Profiles'!$A:$I,2,FALSE)</f>
        <v>Shane </v>
      </c>
      <c r="C7431" t="str">
        <f>VLOOKUP($A7431,'[1]User Profiles'!$A:$I,3,FALSE)</f>
        <v>Restivo</v>
      </c>
      <c r="D7431" t="str">
        <f>VLOOKUP($A7431,'[1]User Profiles'!$A:$I,5,FALSE)</f>
        <v>male</v>
      </c>
      <c r="E7431" t="str">
        <f>VLOOKUP($A7431,'[1]User Profiles'!$A:$I,6,FALSE)</f>
        <v>black</v>
      </c>
      <c r="F7431">
        <f>VLOOKUP($A7431,'[1]User Profiles'!$A:$I,7,FALSE)</f>
        <v>31</v>
      </c>
      <c r="G7431" t="str">
        <f>VLOOKUP($A7431,'[1]User Profiles'!$A:$I,8,FALSE)</f>
        <v>Gauteng</v>
      </c>
      <c r="H7431" t="s">
        <v>19</v>
      </c>
      <c r="I7431" s="4">
        <v>42400</v>
      </c>
      <c r="J7431" s="1">
        <v>0.73402777777777772</v>
      </c>
      <c r="K7431" s="1">
        <v>1.9409722222222221E-2</v>
      </c>
      <c r="L7431" s="1" t="str">
        <f t="shared" si="465"/>
        <v>Sunday</v>
      </c>
      <c r="M7431" t="str">
        <f t="shared" si="464"/>
        <v>January</v>
      </c>
      <c r="N7431" s="2" t="str">
        <f t="shared" si="466"/>
        <v>Afternoon</v>
      </c>
      <c r="O7431" s="2">
        <v>42400.734027777777</v>
      </c>
      <c r="P7431">
        <v>772988</v>
      </c>
      <c r="Q7431" t="str">
        <f t="shared" si="467"/>
        <v>Entertainment</v>
      </c>
    </row>
    <row r="7432" spans="1:17" x14ac:dyDescent="0.3">
      <c r="A7432">
        <v>893794</v>
      </c>
      <c r="B7432" t="str">
        <f>VLOOKUP($A7432,'[1]User Profiles'!$A:$I,2,FALSE)</f>
        <v>Irving </v>
      </c>
      <c r="C7432" t="str">
        <f>VLOOKUP($A7432,'[1]User Profiles'!$A:$I,3,FALSE)</f>
        <v>Borelli</v>
      </c>
      <c r="D7432" t="str">
        <f>VLOOKUP($A7432,'[1]User Profiles'!$A:$I,5,FALSE)</f>
        <v>male</v>
      </c>
      <c r="E7432" t="str">
        <f>VLOOKUP($A7432,'[1]User Profiles'!$A:$I,6,FALSE)</f>
        <v>black</v>
      </c>
      <c r="F7432">
        <f>VLOOKUP($A7432,'[1]User Profiles'!$A:$I,7,FALSE)</f>
        <v>25</v>
      </c>
      <c r="G7432" t="str">
        <f>VLOOKUP($A7432,'[1]User Profiles'!$A:$I,8,FALSE)</f>
        <v>North West</v>
      </c>
      <c r="H7432" t="s">
        <v>19</v>
      </c>
      <c r="I7432" s="4">
        <v>42454</v>
      </c>
      <c r="J7432" s="1">
        <v>0.73402777777777772</v>
      </c>
      <c r="K7432" s="1">
        <v>3.291666666666667E-2</v>
      </c>
      <c r="L7432" s="1" t="str">
        <f t="shared" si="465"/>
        <v>Friday</v>
      </c>
      <c r="M7432" t="str">
        <f t="shared" si="464"/>
        <v>March</v>
      </c>
      <c r="N7432" s="2" t="str">
        <f t="shared" si="466"/>
        <v>Afternoon</v>
      </c>
      <c r="O7432" s="2">
        <v>42454.734027777777</v>
      </c>
      <c r="P7432">
        <v>893794</v>
      </c>
      <c r="Q7432" t="str">
        <f t="shared" si="467"/>
        <v>Entertainment</v>
      </c>
    </row>
    <row r="7433" spans="1:17" x14ac:dyDescent="0.3">
      <c r="A7433">
        <v>833204</v>
      </c>
      <c r="B7433" t="str">
        <f>VLOOKUP($A7433,'[1]User Profiles'!$A:$I,2,FALSE)</f>
        <v>Bret </v>
      </c>
      <c r="C7433" t="str">
        <f>VLOOKUP($A7433,'[1]User Profiles'!$A:$I,3,FALSE)</f>
        <v>Mcculloch</v>
      </c>
      <c r="D7433" t="str">
        <f>VLOOKUP($A7433,'[1]User Profiles'!$A:$I,5,FALSE)</f>
        <v>male</v>
      </c>
      <c r="E7433" t="str">
        <f>VLOOKUP($A7433,'[1]User Profiles'!$A:$I,6,FALSE)</f>
        <v>None</v>
      </c>
      <c r="F7433">
        <f>VLOOKUP($A7433,'[1]User Profiles'!$A:$I,7,FALSE)</f>
        <v>22</v>
      </c>
      <c r="G7433" t="str">
        <f>VLOOKUP($A7433,'[1]User Profiles'!$A:$I,8,FALSE)</f>
        <v>Western Cape</v>
      </c>
      <c r="H7433" t="s">
        <v>22</v>
      </c>
      <c r="I7433" s="4">
        <v>42432</v>
      </c>
      <c r="J7433" s="1">
        <v>0.73402777777777772</v>
      </c>
      <c r="K7433" s="1">
        <v>7.175925925925927E-4</v>
      </c>
      <c r="L7433" s="1" t="str">
        <f t="shared" si="465"/>
        <v>Thursday</v>
      </c>
      <c r="M7433" t="str">
        <f t="shared" si="464"/>
        <v>March</v>
      </c>
      <c r="N7433" s="2" t="str">
        <f t="shared" si="466"/>
        <v>Afternoon</v>
      </c>
      <c r="O7433" s="2">
        <v>42432.734027777777</v>
      </c>
      <c r="P7433">
        <v>833204</v>
      </c>
      <c r="Q7433" t="str">
        <f t="shared" si="467"/>
        <v>Kids</v>
      </c>
    </row>
    <row r="7434" spans="1:17" x14ac:dyDescent="0.3">
      <c r="A7434">
        <v>920843</v>
      </c>
      <c r="B7434" t="str">
        <f>VLOOKUP($A7434,'[1]User Profiles'!$A:$I,2,FALSE)</f>
        <v>Eli </v>
      </c>
      <c r="C7434" t="str">
        <f>VLOOKUP($A7434,'[1]User Profiles'!$A:$I,3,FALSE)</f>
        <v>Borelli</v>
      </c>
      <c r="D7434" t="str">
        <f>VLOOKUP($A7434,'[1]User Profiles'!$A:$I,5,FALSE)</f>
        <v>male</v>
      </c>
      <c r="E7434" t="str">
        <f>VLOOKUP($A7434,'[1]User Profiles'!$A:$I,6,FALSE)</f>
        <v>white</v>
      </c>
      <c r="F7434">
        <f>VLOOKUP($A7434,'[1]User Profiles'!$A:$I,7,FALSE)</f>
        <v>24</v>
      </c>
      <c r="G7434" t="str">
        <f>VLOOKUP($A7434,'[1]User Profiles'!$A:$I,8,FALSE)</f>
        <v>Western Cape</v>
      </c>
      <c r="H7434" t="s">
        <v>22</v>
      </c>
      <c r="I7434" s="4">
        <v>42457</v>
      </c>
      <c r="J7434" s="1">
        <v>0.73402777777777772</v>
      </c>
      <c r="K7434" s="1">
        <v>1.0416666666666667E-4</v>
      </c>
      <c r="L7434" s="1" t="str">
        <f t="shared" si="465"/>
        <v>Monday</v>
      </c>
      <c r="M7434" t="str">
        <f t="shared" si="464"/>
        <v>March</v>
      </c>
      <c r="N7434" s="2" t="str">
        <f t="shared" si="466"/>
        <v>Afternoon</v>
      </c>
      <c r="O7434" s="2">
        <v>42457.734027777777</v>
      </c>
      <c r="P7434">
        <v>920843</v>
      </c>
      <c r="Q7434" t="str">
        <f t="shared" si="467"/>
        <v>Kids</v>
      </c>
    </row>
    <row r="7435" spans="1:17" x14ac:dyDescent="0.3">
      <c r="A7435">
        <v>617871</v>
      </c>
      <c r="B7435" t="str">
        <f>VLOOKUP($A7435,'[1]User Profiles'!$A:$I,2,FALSE)</f>
        <v>Donald </v>
      </c>
      <c r="C7435" t="str">
        <f>VLOOKUP($A7435,'[1]User Profiles'!$A:$I,3,FALSE)</f>
        <v>Paradis</v>
      </c>
      <c r="D7435" t="str">
        <f>VLOOKUP($A7435,'[1]User Profiles'!$A:$I,5,FALSE)</f>
        <v>male</v>
      </c>
      <c r="E7435" t="str">
        <f>VLOOKUP($A7435,'[1]User Profiles'!$A:$I,6,FALSE)</f>
        <v>black</v>
      </c>
      <c r="F7435">
        <f>VLOOKUP($A7435,'[1]User Profiles'!$A:$I,7,FALSE)</f>
        <v>32</v>
      </c>
      <c r="G7435" t="str">
        <f>VLOOKUP($A7435,'[1]User Profiles'!$A:$I,8,FALSE)</f>
        <v>North West</v>
      </c>
      <c r="H7435" t="s">
        <v>17</v>
      </c>
      <c r="I7435" s="4">
        <v>42384</v>
      </c>
      <c r="J7435" s="1">
        <v>0.73402777777777772</v>
      </c>
      <c r="K7435" s="1">
        <v>8.1597222222222227E-3</v>
      </c>
      <c r="L7435" s="1" t="str">
        <f t="shared" si="465"/>
        <v>Friday</v>
      </c>
      <c r="M7435" t="str">
        <f t="shared" si="464"/>
        <v>January</v>
      </c>
      <c r="N7435" s="2" t="str">
        <f t="shared" si="466"/>
        <v>Afternoon</v>
      </c>
      <c r="O7435" s="2">
        <v>42384.734027777777</v>
      </c>
      <c r="P7435">
        <v>617871</v>
      </c>
      <c r="Q7435" t="str">
        <f t="shared" si="467"/>
        <v>Other</v>
      </c>
    </row>
    <row r="7436" spans="1:17" x14ac:dyDescent="0.3">
      <c r="A7436">
        <v>904340</v>
      </c>
      <c r="B7436" t="str">
        <f>VLOOKUP($A7436,'[1]User Profiles'!$A:$I,2,FALSE)</f>
        <v>Wilton </v>
      </c>
      <c r="C7436" t="str">
        <f>VLOOKUP($A7436,'[1]User Profiles'!$A:$I,3,FALSE)</f>
        <v>Mosser</v>
      </c>
      <c r="D7436" t="str">
        <f>VLOOKUP($A7436,'[1]User Profiles'!$A:$I,5,FALSE)</f>
        <v>male</v>
      </c>
      <c r="E7436" t="str">
        <f>VLOOKUP($A7436,'[1]User Profiles'!$A:$I,6,FALSE)</f>
        <v>indian_asian</v>
      </c>
      <c r="F7436">
        <f>VLOOKUP($A7436,'[1]User Profiles'!$A:$I,7,FALSE)</f>
        <v>28</v>
      </c>
      <c r="G7436" t="str">
        <f>VLOOKUP($A7436,'[1]User Profiles'!$A:$I,8,FALSE)</f>
        <v>Gauteng</v>
      </c>
      <c r="H7436" t="s">
        <v>26</v>
      </c>
      <c r="I7436" s="4">
        <v>42456</v>
      </c>
      <c r="J7436" s="1">
        <v>0.73472222222222228</v>
      </c>
      <c r="K7436" s="1">
        <v>4.8611111111111104E-4</v>
      </c>
      <c r="L7436" s="1" t="str">
        <f t="shared" si="465"/>
        <v>Sunday</v>
      </c>
      <c r="M7436" t="str">
        <f t="shared" si="464"/>
        <v>March</v>
      </c>
      <c r="N7436" s="2" t="str">
        <f t="shared" si="466"/>
        <v>Afternoon</v>
      </c>
      <c r="O7436" s="2">
        <v>42456.734722222223</v>
      </c>
      <c r="P7436">
        <v>904340</v>
      </c>
      <c r="Q7436" t="str">
        <f t="shared" si="467"/>
        <v>Entertainment</v>
      </c>
    </row>
    <row r="7437" spans="1:17" x14ac:dyDescent="0.3">
      <c r="A7437">
        <v>856641</v>
      </c>
      <c r="B7437" t="str">
        <f>VLOOKUP($A7437,'[1]User Profiles'!$A:$I,2,FALSE)</f>
        <v>Wilton </v>
      </c>
      <c r="C7437" t="str">
        <f>VLOOKUP($A7437,'[1]User Profiles'!$A:$I,3,FALSE)</f>
        <v>Mina</v>
      </c>
      <c r="D7437" t="str">
        <f>VLOOKUP($A7437,'[1]User Profiles'!$A:$I,5,FALSE)</f>
        <v>male</v>
      </c>
      <c r="E7437" t="str">
        <f>VLOOKUP($A7437,'[1]User Profiles'!$A:$I,6,FALSE)</f>
        <v>coloured</v>
      </c>
      <c r="F7437">
        <f>VLOOKUP($A7437,'[1]User Profiles'!$A:$I,7,FALSE)</f>
        <v>43</v>
      </c>
      <c r="G7437" t="str">
        <f>VLOOKUP($A7437,'[1]User Profiles'!$A:$I,8,FALSE)</f>
        <v>Gauteng</v>
      </c>
      <c r="H7437" t="s">
        <v>24</v>
      </c>
      <c r="I7437" s="4">
        <v>42438</v>
      </c>
      <c r="J7437" s="1">
        <v>0.73472222222222228</v>
      </c>
      <c r="K7437" s="1">
        <v>3.2407407407407406E-3</v>
      </c>
      <c r="L7437" s="1" t="str">
        <f t="shared" si="465"/>
        <v>Wednesday</v>
      </c>
      <c r="M7437" t="str">
        <f t="shared" si="464"/>
        <v>March</v>
      </c>
      <c r="N7437" s="2" t="str">
        <f t="shared" si="466"/>
        <v>Afternoon</v>
      </c>
      <c r="O7437" s="2">
        <v>42438.734722222223</v>
      </c>
      <c r="P7437">
        <v>856641</v>
      </c>
      <c r="Q7437" t="str">
        <f t="shared" si="467"/>
        <v>Other</v>
      </c>
    </row>
    <row r="7438" spans="1:17" x14ac:dyDescent="0.3">
      <c r="A7438">
        <v>892878</v>
      </c>
      <c r="B7438" t="str">
        <f>VLOOKUP($A7438,'[1]User Profiles'!$A:$I,2,FALSE)</f>
        <v>Jacinto </v>
      </c>
      <c r="C7438" t="str">
        <f>VLOOKUP($A7438,'[1]User Profiles'!$A:$I,3,FALSE)</f>
        <v>Holt</v>
      </c>
      <c r="D7438" t="str">
        <f>VLOOKUP($A7438,'[1]User Profiles'!$A:$I,5,FALSE)</f>
        <v>male</v>
      </c>
      <c r="E7438" t="str">
        <f>VLOOKUP($A7438,'[1]User Profiles'!$A:$I,6,FALSE)</f>
        <v>black</v>
      </c>
      <c r="F7438">
        <f>VLOOKUP($A7438,'[1]User Profiles'!$A:$I,7,FALSE)</f>
        <v>29</v>
      </c>
      <c r="G7438" t="str">
        <f>VLOOKUP($A7438,'[1]User Profiles'!$A:$I,8,FALSE)</f>
        <v>Kwazulu Natal</v>
      </c>
      <c r="H7438" t="s">
        <v>25</v>
      </c>
      <c r="I7438" s="4">
        <v>42442</v>
      </c>
      <c r="J7438" s="1">
        <v>0.73472222222222228</v>
      </c>
      <c r="K7438" s="1">
        <v>2.8703703703703708E-3</v>
      </c>
      <c r="L7438" s="1" t="str">
        <f t="shared" si="465"/>
        <v>Sunday</v>
      </c>
      <c r="M7438" t="str">
        <f t="shared" si="464"/>
        <v>March</v>
      </c>
      <c r="N7438" s="2" t="str">
        <f t="shared" si="466"/>
        <v>Afternoon</v>
      </c>
      <c r="O7438" s="2">
        <v>42442.734722222223</v>
      </c>
      <c r="P7438">
        <v>892878</v>
      </c>
      <c r="Q7438" t="str">
        <f t="shared" si="467"/>
        <v>Sports</v>
      </c>
    </row>
    <row r="7439" spans="1:17" x14ac:dyDescent="0.3">
      <c r="A7439">
        <v>786446</v>
      </c>
      <c r="B7439" t="str">
        <f>VLOOKUP($A7439,'[1]User Profiles'!$A:$I,2,FALSE)</f>
        <v>Anette </v>
      </c>
      <c r="C7439" t="str">
        <f>VLOOKUP($A7439,'[1]User Profiles'!$A:$I,3,FALSE)</f>
        <v>Leicht</v>
      </c>
      <c r="D7439" t="str">
        <f>VLOOKUP($A7439,'[1]User Profiles'!$A:$I,5,FALSE)</f>
        <v>female</v>
      </c>
      <c r="E7439" t="str">
        <f>VLOOKUP($A7439,'[1]User Profiles'!$A:$I,6,FALSE)</f>
        <v>None</v>
      </c>
      <c r="F7439">
        <f>VLOOKUP($A7439,'[1]User Profiles'!$A:$I,7,FALSE)</f>
        <v>56</v>
      </c>
      <c r="G7439" t="str">
        <f>VLOOKUP($A7439,'[1]User Profiles'!$A:$I,8,FALSE)</f>
        <v>Free State</v>
      </c>
      <c r="H7439" t="s">
        <v>23</v>
      </c>
      <c r="I7439" s="4">
        <v>42401</v>
      </c>
      <c r="J7439" s="1">
        <v>0.73472222222222228</v>
      </c>
      <c r="K7439" s="1">
        <v>1.9328703703703704E-3</v>
      </c>
      <c r="L7439" s="1" t="str">
        <f t="shared" si="465"/>
        <v>Monday</v>
      </c>
      <c r="M7439" t="str">
        <f t="shared" si="464"/>
        <v>February</v>
      </c>
      <c r="N7439" s="2" t="str">
        <f t="shared" si="466"/>
        <v>Afternoon</v>
      </c>
      <c r="O7439" s="2">
        <v>42401.734722222223</v>
      </c>
      <c r="P7439">
        <v>786446</v>
      </c>
      <c r="Q7439" t="str">
        <f t="shared" si="467"/>
        <v>Entertainment</v>
      </c>
    </row>
    <row r="7440" spans="1:17" x14ac:dyDescent="0.3">
      <c r="A7440">
        <v>604764</v>
      </c>
      <c r="B7440" t="str">
        <f>VLOOKUP($A7440,'[1]User Profiles'!$A:$I,2,FALSE)</f>
        <v>Brendan </v>
      </c>
      <c r="C7440" t="str">
        <f>VLOOKUP($A7440,'[1]User Profiles'!$A:$I,3,FALSE)</f>
        <v>Vital</v>
      </c>
      <c r="D7440" t="str">
        <f>VLOOKUP($A7440,'[1]User Profiles'!$A:$I,5,FALSE)</f>
        <v>male</v>
      </c>
      <c r="E7440" t="str">
        <f>VLOOKUP($A7440,'[1]User Profiles'!$A:$I,6,FALSE)</f>
        <v>black</v>
      </c>
      <c r="F7440">
        <f>VLOOKUP($A7440,'[1]User Profiles'!$A:$I,7,FALSE)</f>
        <v>21</v>
      </c>
      <c r="G7440" t="str">
        <f>VLOOKUP($A7440,'[1]User Profiles'!$A:$I,8,FALSE)</f>
        <v>Eastern Cape</v>
      </c>
      <c r="H7440" t="s">
        <v>26</v>
      </c>
      <c r="I7440" s="4">
        <v>42376</v>
      </c>
      <c r="J7440" s="1">
        <v>0.73472222222222228</v>
      </c>
      <c r="K7440" s="1">
        <v>5.3240740740740744E-4</v>
      </c>
      <c r="L7440" s="1" t="str">
        <f t="shared" si="465"/>
        <v>Thursday</v>
      </c>
      <c r="M7440" t="str">
        <f t="shared" si="464"/>
        <v>January</v>
      </c>
      <c r="N7440" s="2" t="str">
        <f t="shared" si="466"/>
        <v>Afternoon</v>
      </c>
      <c r="O7440" s="2">
        <v>42376.734722222223</v>
      </c>
      <c r="P7440">
        <v>604764</v>
      </c>
      <c r="Q7440" t="str">
        <f t="shared" si="467"/>
        <v>Entertainment</v>
      </c>
    </row>
    <row r="7441" spans="1:17" x14ac:dyDescent="0.3">
      <c r="A7441">
        <v>2090555</v>
      </c>
      <c r="B7441" t="str">
        <f>VLOOKUP($A7441,'[1]User Profiles'!$A:$I,2,FALSE)</f>
        <v>Haywood </v>
      </c>
      <c r="C7441" t="str">
        <f>VLOOKUP($A7441,'[1]User Profiles'!$A:$I,3,FALSE)</f>
        <v>Reisinger</v>
      </c>
      <c r="D7441" t="str">
        <f>VLOOKUP($A7441,'[1]User Profiles'!$A:$I,5,FALSE)</f>
        <v>male</v>
      </c>
      <c r="E7441" t="str">
        <f>VLOOKUP($A7441,'[1]User Profiles'!$A:$I,6,FALSE)</f>
        <v>indian_asian</v>
      </c>
      <c r="F7441">
        <f>VLOOKUP($A7441,'[1]User Profiles'!$A:$I,7,FALSE)</f>
        <v>27</v>
      </c>
      <c r="G7441" t="str">
        <f>VLOOKUP($A7441,'[1]User Profiles'!$A:$I,8,FALSE)</f>
        <v>Gauteng</v>
      </c>
      <c r="H7441" t="s">
        <v>26</v>
      </c>
      <c r="I7441" s="4">
        <v>42442</v>
      </c>
      <c r="J7441" s="1">
        <v>0.73541666666666672</v>
      </c>
      <c r="K7441" s="1">
        <v>4.3981481481481481E-4</v>
      </c>
      <c r="L7441" s="1" t="str">
        <f t="shared" si="465"/>
        <v>Sunday</v>
      </c>
      <c r="M7441" t="str">
        <f t="shared" si="464"/>
        <v>March</v>
      </c>
      <c r="N7441" s="2" t="str">
        <f t="shared" si="466"/>
        <v>Afternoon</v>
      </c>
      <c r="O7441" s="2">
        <v>42442.73541666667</v>
      </c>
      <c r="P7441">
        <v>2090555</v>
      </c>
      <c r="Q7441" t="str">
        <f t="shared" si="467"/>
        <v>Entertainment</v>
      </c>
    </row>
    <row r="7442" spans="1:17" x14ac:dyDescent="0.3">
      <c r="A7442">
        <v>820653</v>
      </c>
      <c r="B7442" t="str">
        <f>VLOOKUP($A7442,'[1]User Profiles'!$A:$I,2,FALSE)</f>
        <v>Kip </v>
      </c>
      <c r="C7442" t="str">
        <f>VLOOKUP($A7442,'[1]User Profiles'!$A:$I,3,FALSE)</f>
        <v>Beville</v>
      </c>
      <c r="D7442" t="str">
        <f>VLOOKUP($A7442,'[1]User Profiles'!$A:$I,5,FALSE)</f>
        <v>male</v>
      </c>
      <c r="E7442" t="str">
        <f>VLOOKUP($A7442,'[1]User Profiles'!$A:$I,6,FALSE)</f>
        <v>black</v>
      </c>
      <c r="F7442">
        <f>VLOOKUP($A7442,'[1]User Profiles'!$A:$I,7,FALSE)</f>
        <v>36</v>
      </c>
      <c r="G7442" t="str">
        <f>VLOOKUP($A7442,'[1]User Profiles'!$A:$I,8,FALSE)</f>
        <v>Gauteng</v>
      </c>
      <c r="H7442" t="s">
        <v>17</v>
      </c>
      <c r="I7442" s="4">
        <v>42446</v>
      </c>
      <c r="J7442" s="1">
        <v>0.73541666666666672</v>
      </c>
      <c r="K7442" s="1">
        <v>3.8576388888888889E-2</v>
      </c>
      <c r="L7442" s="1" t="str">
        <f t="shared" si="465"/>
        <v>Thursday</v>
      </c>
      <c r="M7442" t="str">
        <f t="shared" si="464"/>
        <v>March</v>
      </c>
      <c r="N7442" s="2" t="str">
        <f t="shared" si="466"/>
        <v>Afternoon</v>
      </c>
      <c r="O7442" s="2">
        <v>42446.73541666667</v>
      </c>
      <c r="P7442">
        <v>820653</v>
      </c>
      <c r="Q7442" t="str">
        <f t="shared" si="467"/>
        <v>Other</v>
      </c>
    </row>
    <row r="7443" spans="1:17" x14ac:dyDescent="0.3">
      <c r="A7443">
        <v>2287006</v>
      </c>
      <c r="B7443" t="str">
        <f>VLOOKUP($A7443,'[1]User Profiles'!$A:$I,2,FALSE)</f>
        <v>Hyman </v>
      </c>
      <c r="C7443" t="str">
        <f>VLOOKUP($A7443,'[1]User Profiles'!$A:$I,3,FALSE)</f>
        <v>Zweifel</v>
      </c>
      <c r="D7443" t="str">
        <f>VLOOKUP($A7443,'[1]User Profiles'!$A:$I,5,FALSE)</f>
        <v>male</v>
      </c>
      <c r="E7443" t="str">
        <f>VLOOKUP($A7443,'[1]User Profiles'!$A:$I,6,FALSE)</f>
        <v>black</v>
      </c>
      <c r="F7443">
        <f>VLOOKUP($A7443,'[1]User Profiles'!$A:$I,7,FALSE)</f>
        <v>33</v>
      </c>
      <c r="G7443" t="str">
        <f>VLOOKUP($A7443,'[1]User Profiles'!$A:$I,8,FALSE)</f>
        <v>Gauteng</v>
      </c>
      <c r="H7443" t="s">
        <v>22</v>
      </c>
      <c r="I7443" s="4">
        <v>42389</v>
      </c>
      <c r="J7443" s="1">
        <v>0.73541666666666672</v>
      </c>
      <c r="K7443" s="1">
        <v>1.3078703703703705E-3</v>
      </c>
      <c r="L7443" s="1" t="str">
        <f t="shared" si="465"/>
        <v>Wednesday</v>
      </c>
      <c r="M7443" t="str">
        <f t="shared" si="464"/>
        <v>January</v>
      </c>
      <c r="N7443" s="2" t="str">
        <f t="shared" si="466"/>
        <v>Afternoon</v>
      </c>
      <c r="O7443" s="2">
        <v>42389.73541666667</v>
      </c>
      <c r="P7443">
        <v>2287006</v>
      </c>
      <c r="Q7443" t="str">
        <f t="shared" si="467"/>
        <v>Kids</v>
      </c>
    </row>
    <row r="7444" spans="1:17" x14ac:dyDescent="0.3">
      <c r="A7444">
        <v>764773</v>
      </c>
      <c r="B7444" t="str">
        <f>VLOOKUP($A7444,'[1]User Profiles'!$A:$I,2,FALSE)</f>
        <v>Cory </v>
      </c>
      <c r="C7444" t="str">
        <f>VLOOKUP($A7444,'[1]User Profiles'!$A:$I,3,FALSE)</f>
        <v>Luthy</v>
      </c>
      <c r="D7444" t="str">
        <f>VLOOKUP($A7444,'[1]User Profiles'!$A:$I,5,FALSE)</f>
        <v>male</v>
      </c>
      <c r="E7444" t="str">
        <f>VLOOKUP($A7444,'[1]User Profiles'!$A:$I,6,FALSE)</f>
        <v>coloured</v>
      </c>
      <c r="F7444">
        <f>VLOOKUP($A7444,'[1]User Profiles'!$A:$I,7,FALSE)</f>
        <v>24</v>
      </c>
      <c r="G7444" t="str">
        <f>VLOOKUP($A7444,'[1]User Profiles'!$A:$I,8,FALSE)</f>
        <v>Gauteng</v>
      </c>
      <c r="H7444" t="s">
        <v>19</v>
      </c>
      <c r="I7444" s="4">
        <v>42389</v>
      </c>
      <c r="J7444" s="1">
        <v>0.73541666666666672</v>
      </c>
      <c r="K7444" s="1">
        <v>9.3749999999999997E-4</v>
      </c>
      <c r="L7444" s="1" t="str">
        <f t="shared" si="465"/>
        <v>Wednesday</v>
      </c>
      <c r="M7444" t="str">
        <f t="shared" si="464"/>
        <v>January</v>
      </c>
      <c r="N7444" s="2" t="str">
        <f t="shared" si="466"/>
        <v>Afternoon</v>
      </c>
      <c r="O7444" s="2">
        <v>42389.73541666667</v>
      </c>
      <c r="P7444">
        <v>764773</v>
      </c>
      <c r="Q7444" t="str">
        <f t="shared" si="467"/>
        <v>Entertainment</v>
      </c>
    </row>
    <row r="7445" spans="1:17" x14ac:dyDescent="0.3">
      <c r="A7445">
        <v>940170</v>
      </c>
      <c r="B7445" t="str">
        <f>VLOOKUP($A7445,'[1]User Profiles'!$A:$I,2,FALSE)</f>
        <v>Markus </v>
      </c>
      <c r="C7445" t="str">
        <f>VLOOKUP($A7445,'[1]User Profiles'!$A:$I,3,FALSE)</f>
        <v>Beville</v>
      </c>
      <c r="D7445" t="str">
        <f>VLOOKUP($A7445,'[1]User Profiles'!$A:$I,5,FALSE)</f>
        <v>male</v>
      </c>
      <c r="E7445" t="str">
        <f>VLOOKUP($A7445,'[1]User Profiles'!$A:$I,6,FALSE)</f>
        <v>black</v>
      </c>
      <c r="F7445">
        <f>VLOOKUP($A7445,'[1]User Profiles'!$A:$I,7,FALSE)</f>
        <v>31</v>
      </c>
      <c r="G7445" t="str">
        <f>VLOOKUP($A7445,'[1]User Profiles'!$A:$I,8,FALSE)</f>
        <v>Kwazulu Natal</v>
      </c>
      <c r="H7445" t="s">
        <v>18</v>
      </c>
      <c r="I7445" s="4">
        <v>42459</v>
      </c>
      <c r="J7445" s="1">
        <v>0.73541666666666672</v>
      </c>
      <c r="K7445" s="1">
        <v>9.2592592592592588E-5</v>
      </c>
      <c r="L7445" s="1" t="str">
        <f t="shared" si="465"/>
        <v>Wednesday</v>
      </c>
      <c r="M7445" t="str">
        <f t="shared" si="464"/>
        <v>March</v>
      </c>
      <c r="N7445" s="2" t="str">
        <f t="shared" si="466"/>
        <v>Afternoon</v>
      </c>
      <c r="O7445" s="2">
        <v>42459.73541666667</v>
      </c>
      <c r="P7445">
        <v>940170</v>
      </c>
      <c r="Q7445" t="str">
        <f t="shared" si="467"/>
        <v>Sports</v>
      </c>
    </row>
    <row r="7446" spans="1:17" x14ac:dyDescent="0.3">
      <c r="A7446">
        <v>2203924</v>
      </c>
      <c r="B7446" t="str">
        <f>VLOOKUP($A7446,'[1]User Profiles'!$A:$I,2,FALSE)</f>
        <v>Earline </v>
      </c>
      <c r="C7446" t="str">
        <f>VLOOKUP($A7446,'[1]User Profiles'!$A:$I,3,FALSE)</f>
        <v>Zweifel</v>
      </c>
      <c r="D7446" t="str">
        <f>VLOOKUP($A7446,'[1]User Profiles'!$A:$I,5,FALSE)</f>
        <v>female</v>
      </c>
      <c r="E7446" t="str">
        <f>VLOOKUP($A7446,'[1]User Profiles'!$A:$I,6,FALSE)</f>
        <v>black</v>
      </c>
      <c r="F7446">
        <f>VLOOKUP($A7446,'[1]User Profiles'!$A:$I,7,FALSE)</f>
        <v>58</v>
      </c>
      <c r="G7446" t="str">
        <f>VLOOKUP($A7446,'[1]User Profiles'!$A:$I,8,FALSE)</f>
        <v>Gauteng</v>
      </c>
      <c r="H7446" t="s">
        <v>23</v>
      </c>
      <c r="I7446" s="4">
        <v>42454</v>
      </c>
      <c r="J7446" s="1">
        <v>0.73541666666666672</v>
      </c>
      <c r="K7446" s="1">
        <v>1.7013888888888892E-3</v>
      </c>
      <c r="L7446" s="1" t="str">
        <f t="shared" si="465"/>
        <v>Friday</v>
      </c>
      <c r="M7446" t="str">
        <f t="shared" si="464"/>
        <v>March</v>
      </c>
      <c r="N7446" s="2" t="str">
        <f t="shared" si="466"/>
        <v>Afternoon</v>
      </c>
      <c r="O7446" s="2">
        <v>42454.73541666667</v>
      </c>
      <c r="P7446">
        <v>2203924</v>
      </c>
      <c r="Q7446" t="str">
        <f t="shared" si="467"/>
        <v>Entertainment</v>
      </c>
    </row>
    <row r="7447" spans="1:17" x14ac:dyDescent="0.3">
      <c r="A7447">
        <v>809861</v>
      </c>
      <c r="B7447" t="str">
        <f>VLOOKUP($A7447,'[1]User Profiles'!$A:$I,2,FALSE)</f>
        <v>Art </v>
      </c>
      <c r="C7447" t="str">
        <f>VLOOKUP($A7447,'[1]User Profiles'!$A:$I,3,FALSE)</f>
        <v>Pascarella</v>
      </c>
      <c r="D7447" t="str">
        <f>VLOOKUP($A7447,'[1]User Profiles'!$A:$I,5,FALSE)</f>
        <v>male</v>
      </c>
      <c r="E7447" t="str">
        <f>VLOOKUP($A7447,'[1]User Profiles'!$A:$I,6,FALSE)</f>
        <v>black</v>
      </c>
      <c r="F7447">
        <f>VLOOKUP($A7447,'[1]User Profiles'!$A:$I,7,FALSE)</f>
        <v>28</v>
      </c>
      <c r="G7447" t="str">
        <f>VLOOKUP($A7447,'[1]User Profiles'!$A:$I,8,FALSE)</f>
        <v>Gauteng</v>
      </c>
      <c r="H7447" t="s">
        <v>25</v>
      </c>
      <c r="I7447" s="4">
        <v>42396</v>
      </c>
      <c r="J7447" s="1">
        <v>0.73541666666666672</v>
      </c>
      <c r="K7447" s="1">
        <v>1.8518518518518517E-3</v>
      </c>
      <c r="L7447" s="1" t="str">
        <f t="shared" si="465"/>
        <v>Wednesday</v>
      </c>
      <c r="M7447" t="str">
        <f t="shared" si="464"/>
        <v>January</v>
      </c>
      <c r="N7447" s="2" t="str">
        <f t="shared" si="466"/>
        <v>Afternoon</v>
      </c>
      <c r="O7447" s="2">
        <v>42396.73541666667</v>
      </c>
      <c r="P7447">
        <v>809861</v>
      </c>
      <c r="Q7447" t="str">
        <f t="shared" si="467"/>
        <v>Sports</v>
      </c>
    </row>
    <row r="7448" spans="1:17" x14ac:dyDescent="0.3">
      <c r="A7448">
        <v>786885</v>
      </c>
      <c r="B7448" t="str">
        <f>VLOOKUP($A7448,'[1]User Profiles'!$A:$I,2,FALSE)</f>
        <v>Valentine </v>
      </c>
      <c r="C7448" t="str">
        <f>VLOOKUP($A7448,'[1]User Profiles'!$A:$I,3,FALSE)</f>
        <v>Singer</v>
      </c>
      <c r="D7448" t="str">
        <f>VLOOKUP($A7448,'[1]User Profiles'!$A:$I,5,FALSE)</f>
        <v>male</v>
      </c>
      <c r="E7448" t="str">
        <f>VLOOKUP($A7448,'[1]User Profiles'!$A:$I,6,FALSE)</f>
        <v>white</v>
      </c>
      <c r="F7448">
        <f>VLOOKUP($A7448,'[1]User Profiles'!$A:$I,7,FALSE)</f>
        <v>56</v>
      </c>
      <c r="G7448" t="str">
        <f>VLOOKUP($A7448,'[1]User Profiles'!$A:$I,8,FALSE)</f>
        <v>Gauteng</v>
      </c>
      <c r="H7448" t="s">
        <v>19</v>
      </c>
      <c r="I7448" s="4">
        <v>42402</v>
      </c>
      <c r="J7448" s="1">
        <v>0.73541666666666672</v>
      </c>
      <c r="K7448" s="1">
        <v>9.3749999999999997E-4</v>
      </c>
      <c r="L7448" s="1" t="str">
        <f t="shared" si="465"/>
        <v>Tuesday</v>
      </c>
      <c r="M7448" t="str">
        <f t="shared" si="464"/>
        <v>February</v>
      </c>
      <c r="N7448" s="2" t="str">
        <f t="shared" si="466"/>
        <v>Afternoon</v>
      </c>
      <c r="O7448" s="2">
        <v>42402.73541666667</v>
      </c>
      <c r="P7448">
        <v>786885</v>
      </c>
      <c r="Q7448" t="str">
        <f t="shared" si="467"/>
        <v>Entertainment</v>
      </c>
    </row>
    <row r="7449" spans="1:17" x14ac:dyDescent="0.3">
      <c r="A7449">
        <v>821994</v>
      </c>
      <c r="B7449" t="str">
        <f>VLOOKUP($A7449,'[1]User Profiles'!$A:$I,2,FALSE)</f>
        <v>Dion </v>
      </c>
      <c r="C7449" t="str">
        <f>VLOOKUP($A7449,'[1]User Profiles'!$A:$I,3,FALSE)</f>
        <v>Martello</v>
      </c>
      <c r="D7449" t="str">
        <f>VLOOKUP($A7449,'[1]User Profiles'!$A:$I,5,FALSE)</f>
        <v>male</v>
      </c>
      <c r="E7449" t="str">
        <f>VLOOKUP($A7449,'[1]User Profiles'!$A:$I,6,FALSE)</f>
        <v>black</v>
      </c>
      <c r="F7449">
        <f>VLOOKUP($A7449,'[1]User Profiles'!$A:$I,7,FALSE)</f>
        <v>23</v>
      </c>
      <c r="G7449" t="str">
        <f>VLOOKUP($A7449,'[1]User Profiles'!$A:$I,8,FALSE)</f>
        <v>Free State</v>
      </c>
      <c r="H7449" t="s">
        <v>19</v>
      </c>
      <c r="I7449" s="4">
        <v>42438</v>
      </c>
      <c r="J7449" s="1">
        <v>0.73541666666666672</v>
      </c>
      <c r="K7449" s="1">
        <v>4.861111111111111E-4</v>
      </c>
      <c r="L7449" s="1" t="str">
        <f t="shared" si="465"/>
        <v>Wednesday</v>
      </c>
      <c r="M7449" t="str">
        <f t="shared" si="464"/>
        <v>March</v>
      </c>
      <c r="N7449" s="2" t="str">
        <f t="shared" si="466"/>
        <v>Afternoon</v>
      </c>
      <c r="O7449" s="2">
        <v>42438.73541666667</v>
      </c>
      <c r="P7449">
        <v>821994</v>
      </c>
      <c r="Q7449" t="str">
        <f t="shared" si="467"/>
        <v>Entertainment</v>
      </c>
    </row>
    <row r="7450" spans="1:17" x14ac:dyDescent="0.3">
      <c r="A7450">
        <v>773141</v>
      </c>
      <c r="B7450" t="str">
        <f>VLOOKUP($A7450,'[1]User Profiles'!$A:$I,2,FALSE)</f>
        <v>Royal </v>
      </c>
      <c r="C7450" t="str">
        <f>VLOOKUP($A7450,'[1]User Profiles'!$A:$I,3,FALSE)</f>
        <v>Lavoie</v>
      </c>
      <c r="D7450" t="str">
        <f>VLOOKUP($A7450,'[1]User Profiles'!$A:$I,5,FALSE)</f>
        <v>male</v>
      </c>
      <c r="E7450" t="str">
        <f>VLOOKUP($A7450,'[1]User Profiles'!$A:$I,6,FALSE)</f>
        <v>black</v>
      </c>
      <c r="F7450">
        <f>VLOOKUP($A7450,'[1]User Profiles'!$A:$I,7,FALSE)</f>
        <v>24</v>
      </c>
      <c r="G7450" t="str">
        <f>VLOOKUP($A7450,'[1]User Profiles'!$A:$I,8,FALSE)</f>
        <v>Limpopo</v>
      </c>
      <c r="H7450" t="s">
        <v>19</v>
      </c>
      <c r="I7450" s="4">
        <v>42404</v>
      </c>
      <c r="J7450" s="1">
        <v>0.73541666666666672</v>
      </c>
      <c r="K7450" s="1">
        <v>1.0902777777777779E-2</v>
      </c>
      <c r="L7450" s="1" t="str">
        <f t="shared" si="465"/>
        <v>Thursday</v>
      </c>
      <c r="M7450" t="str">
        <f t="shared" si="464"/>
        <v>February</v>
      </c>
      <c r="N7450" s="2" t="str">
        <f t="shared" si="466"/>
        <v>Afternoon</v>
      </c>
      <c r="O7450" s="2">
        <v>42404.73541666667</v>
      </c>
      <c r="P7450">
        <v>773141</v>
      </c>
      <c r="Q7450" t="str">
        <f t="shared" si="467"/>
        <v>Entertainment</v>
      </c>
    </row>
    <row r="7451" spans="1:17" x14ac:dyDescent="0.3">
      <c r="A7451">
        <v>810390</v>
      </c>
      <c r="B7451" t="str">
        <f>VLOOKUP($A7451,'[1]User Profiles'!$A:$I,2,FALSE)</f>
        <v>Jacinto </v>
      </c>
      <c r="C7451" t="str">
        <f>VLOOKUP($A7451,'[1]User Profiles'!$A:$I,3,FALSE)</f>
        <v>Curran</v>
      </c>
      <c r="D7451" t="str">
        <f>VLOOKUP($A7451,'[1]User Profiles'!$A:$I,5,FALSE)</f>
        <v>male</v>
      </c>
      <c r="E7451" t="str">
        <f>VLOOKUP($A7451,'[1]User Profiles'!$A:$I,6,FALSE)</f>
        <v>white</v>
      </c>
      <c r="F7451">
        <f>VLOOKUP($A7451,'[1]User Profiles'!$A:$I,7,FALSE)</f>
        <v>38</v>
      </c>
      <c r="G7451" t="str">
        <f>VLOOKUP($A7451,'[1]User Profiles'!$A:$I,8,FALSE)</f>
        <v>Gauteng</v>
      </c>
      <c r="H7451" t="s">
        <v>20</v>
      </c>
      <c r="I7451" s="4">
        <v>42426</v>
      </c>
      <c r="J7451" s="1">
        <v>0.73541666666666672</v>
      </c>
      <c r="K7451" s="1">
        <v>1.712962962962963E-3</v>
      </c>
      <c r="L7451" s="1" t="str">
        <f t="shared" si="465"/>
        <v>Friday</v>
      </c>
      <c r="M7451" t="str">
        <f t="shared" si="464"/>
        <v>February</v>
      </c>
      <c r="N7451" s="2" t="str">
        <f t="shared" si="466"/>
        <v>Afternoon</v>
      </c>
      <c r="O7451" s="2">
        <v>42426.73541666667</v>
      </c>
      <c r="P7451">
        <v>810390</v>
      </c>
      <c r="Q7451" t="str">
        <f t="shared" si="467"/>
        <v>Other</v>
      </c>
    </row>
    <row r="7452" spans="1:17" x14ac:dyDescent="0.3">
      <c r="A7452">
        <v>593270</v>
      </c>
      <c r="B7452" t="str">
        <f>VLOOKUP($A7452,'[1]User Profiles'!$A:$I,2,FALSE)</f>
        <v>Rebecka </v>
      </c>
      <c r="C7452" t="str">
        <f>VLOOKUP($A7452,'[1]User Profiles'!$A:$I,3,FALSE)</f>
        <v>Shkreli</v>
      </c>
      <c r="D7452" t="str">
        <f>VLOOKUP($A7452,'[1]User Profiles'!$A:$I,5,FALSE)</f>
        <v>female</v>
      </c>
      <c r="E7452" t="str">
        <f>VLOOKUP($A7452,'[1]User Profiles'!$A:$I,6,FALSE)</f>
        <v>white</v>
      </c>
      <c r="F7452">
        <f>VLOOKUP($A7452,'[1]User Profiles'!$A:$I,7,FALSE)</f>
        <v>33</v>
      </c>
      <c r="G7452" t="str">
        <f>VLOOKUP($A7452,'[1]User Profiles'!$A:$I,8,FALSE)</f>
        <v>North West</v>
      </c>
      <c r="H7452" t="s">
        <v>24</v>
      </c>
      <c r="I7452" s="4">
        <v>42371</v>
      </c>
      <c r="J7452" s="1">
        <v>0.73541666666666672</v>
      </c>
      <c r="K7452" s="1">
        <v>1.1053240740740738E-2</v>
      </c>
      <c r="L7452" s="1" t="str">
        <f t="shared" si="465"/>
        <v>Saturday</v>
      </c>
      <c r="M7452" t="str">
        <f t="shared" si="464"/>
        <v>January</v>
      </c>
      <c r="N7452" s="2" t="str">
        <f t="shared" si="466"/>
        <v>Afternoon</v>
      </c>
      <c r="O7452" s="2">
        <v>42371.73541666667</v>
      </c>
      <c r="P7452">
        <v>593270</v>
      </c>
      <c r="Q7452" t="str">
        <f t="shared" si="467"/>
        <v>Other</v>
      </c>
    </row>
    <row r="7453" spans="1:17" x14ac:dyDescent="0.3">
      <c r="A7453">
        <v>773462</v>
      </c>
      <c r="B7453" t="str">
        <f>VLOOKUP($A7453,'[1]User Profiles'!$A:$I,2,FALSE)</f>
        <v>Efren </v>
      </c>
      <c r="C7453" t="str">
        <f>VLOOKUP($A7453,'[1]User Profiles'!$A:$I,3,FALSE)</f>
        <v>Mcculloch</v>
      </c>
      <c r="D7453" t="str">
        <f>VLOOKUP($A7453,'[1]User Profiles'!$A:$I,5,FALSE)</f>
        <v>male</v>
      </c>
      <c r="E7453" t="str">
        <f>VLOOKUP($A7453,'[1]User Profiles'!$A:$I,6,FALSE)</f>
        <v>black</v>
      </c>
      <c r="F7453">
        <f>VLOOKUP($A7453,'[1]User Profiles'!$A:$I,7,FALSE)</f>
        <v>38</v>
      </c>
      <c r="G7453" t="str">
        <f>VLOOKUP($A7453,'[1]User Profiles'!$A:$I,8,FALSE)</f>
        <v>Kwazulu Natal</v>
      </c>
      <c r="H7453" t="s">
        <v>23</v>
      </c>
      <c r="I7453" s="4">
        <v>42412</v>
      </c>
      <c r="J7453" s="1">
        <v>0.73541666666666672</v>
      </c>
      <c r="K7453" s="1">
        <v>3.4722222222222224E-4</v>
      </c>
      <c r="L7453" s="1" t="str">
        <f t="shared" si="465"/>
        <v>Friday</v>
      </c>
      <c r="M7453" t="str">
        <f t="shared" si="464"/>
        <v>February</v>
      </c>
      <c r="N7453" s="2" t="str">
        <f t="shared" si="466"/>
        <v>Afternoon</v>
      </c>
      <c r="O7453" s="2">
        <v>42412.73541666667</v>
      </c>
      <c r="P7453">
        <v>773462</v>
      </c>
      <c r="Q7453" t="str">
        <f t="shared" si="467"/>
        <v>Entertainment</v>
      </c>
    </row>
    <row r="7454" spans="1:17" x14ac:dyDescent="0.3">
      <c r="A7454">
        <v>2426196</v>
      </c>
      <c r="B7454" t="str">
        <f>VLOOKUP($A7454,'[1]User Profiles'!$A:$I,2,FALSE)</f>
        <v>Haywood </v>
      </c>
      <c r="C7454" t="str">
        <f>VLOOKUP($A7454,'[1]User Profiles'!$A:$I,3,FALSE)</f>
        <v>Langenfeld</v>
      </c>
      <c r="D7454" t="str">
        <f>VLOOKUP($A7454,'[1]User Profiles'!$A:$I,5,FALSE)</f>
        <v>male</v>
      </c>
      <c r="E7454" t="str">
        <f>VLOOKUP($A7454,'[1]User Profiles'!$A:$I,6,FALSE)</f>
        <v>indian_asian</v>
      </c>
      <c r="F7454">
        <f>VLOOKUP($A7454,'[1]User Profiles'!$A:$I,7,FALSE)</f>
        <v>34</v>
      </c>
      <c r="G7454" t="str">
        <f>VLOOKUP($A7454,'[1]User Profiles'!$A:$I,8,FALSE)</f>
        <v>Limpopo</v>
      </c>
      <c r="H7454" t="s">
        <v>17</v>
      </c>
      <c r="I7454" s="4">
        <v>42418</v>
      </c>
      <c r="J7454" s="1">
        <v>0.73611111111111116</v>
      </c>
      <c r="K7454" s="1">
        <v>1.1458333333333333E-3</v>
      </c>
      <c r="L7454" s="1" t="str">
        <f t="shared" si="465"/>
        <v>Thursday</v>
      </c>
      <c r="M7454" t="str">
        <f t="shared" si="464"/>
        <v>February</v>
      </c>
      <c r="N7454" s="2" t="str">
        <f t="shared" si="466"/>
        <v>Afternoon</v>
      </c>
      <c r="O7454" s="2">
        <v>42418.736111111109</v>
      </c>
      <c r="P7454">
        <v>2384970</v>
      </c>
      <c r="Q7454" t="str">
        <f t="shared" si="467"/>
        <v>Other</v>
      </c>
    </row>
    <row r="7455" spans="1:17" x14ac:dyDescent="0.3">
      <c r="A7455">
        <v>772147</v>
      </c>
      <c r="B7455" t="str">
        <f>VLOOKUP($A7455,'[1]User Profiles'!$A:$I,2,FALSE)</f>
        <v>Brendan </v>
      </c>
      <c r="C7455" t="str">
        <f>VLOOKUP($A7455,'[1]User Profiles'!$A:$I,3,FALSE)</f>
        <v>Styer</v>
      </c>
      <c r="D7455" t="str">
        <f>VLOOKUP($A7455,'[1]User Profiles'!$A:$I,5,FALSE)</f>
        <v>male</v>
      </c>
      <c r="E7455" t="str">
        <f>VLOOKUP($A7455,'[1]User Profiles'!$A:$I,6,FALSE)</f>
        <v>black</v>
      </c>
      <c r="F7455">
        <f>VLOOKUP($A7455,'[1]User Profiles'!$A:$I,7,FALSE)</f>
        <v>29</v>
      </c>
      <c r="G7455" t="str">
        <f>VLOOKUP($A7455,'[1]User Profiles'!$A:$I,8,FALSE)</f>
        <v>Kwazulu Natal</v>
      </c>
      <c r="H7455" t="s">
        <v>19</v>
      </c>
      <c r="I7455" s="4">
        <v>42398</v>
      </c>
      <c r="J7455" s="1">
        <v>0.73611111111111116</v>
      </c>
      <c r="K7455" s="1">
        <v>6.9444444444444436E-4</v>
      </c>
      <c r="L7455" s="1" t="str">
        <f t="shared" si="465"/>
        <v>Friday</v>
      </c>
      <c r="M7455" t="str">
        <f t="shared" si="464"/>
        <v>January</v>
      </c>
      <c r="N7455" s="2" t="str">
        <f t="shared" si="466"/>
        <v>Afternoon</v>
      </c>
      <c r="O7455" s="2">
        <v>42398.736111111109</v>
      </c>
      <c r="P7455">
        <v>772147</v>
      </c>
      <c r="Q7455" t="str">
        <f t="shared" si="467"/>
        <v>Entertainment</v>
      </c>
    </row>
    <row r="7456" spans="1:17" x14ac:dyDescent="0.3">
      <c r="A7456">
        <v>804403</v>
      </c>
      <c r="B7456" t="str">
        <f>VLOOKUP($A7456,'[1]User Profiles'!$A:$I,2,FALSE)</f>
        <v>Dion </v>
      </c>
      <c r="C7456" t="str">
        <f>VLOOKUP($A7456,'[1]User Profiles'!$A:$I,3,FALSE)</f>
        <v>Roquemore</v>
      </c>
      <c r="D7456" t="str">
        <f>VLOOKUP($A7456,'[1]User Profiles'!$A:$I,5,FALSE)</f>
        <v>male</v>
      </c>
      <c r="E7456" t="str">
        <f>VLOOKUP($A7456,'[1]User Profiles'!$A:$I,6,FALSE)</f>
        <v>black</v>
      </c>
      <c r="F7456">
        <f>VLOOKUP($A7456,'[1]User Profiles'!$A:$I,7,FALSE)</f>
        <v>28</v>
      </c>
      <c r="G7456" t="str">
        <f>VLOOKUP($A7456,'[1]User Profiles'!$A:$I,8,FALSE)</f>
        <v>Gauteng</v>
      </c>
      <c r="H7456" t="s">
        <v>25</v>
      </c>
      <c r="I7456" s="4">
        <v>42434</v>
      </c>
      <c r="J7456" s="1">
        <v>0.73611111111111116</v>
      </c>
      <c r="K7456" s="1">
        <v>6.8981481481481489E-3</v>
      </c>
      <c r="L7456" s="1" t="str">
        <f t="shared" si="465"/>
        <v>Saturday</v>
      </c>
      <c r="M7456" t="str">
        <f t="shared" si="464"/>
        <v>March</v>
      </c>
      <c r="N7456" s="2" t="str">
        <f t="shared" si="466"/>
        <v>Afternoon</v>
      </c>
      <c r="O7456" s="2">
        <v>42434.736111111109</v>
      </c>
      <c r="P7456">
        <v>804403</v>
      </c>
      <c r="Q7456" t="str">
        <f t="shared" si="467"/>
        <v>Sports</v>
      </c>
    </row>
    <row r="7457" spans="1:17" x14ac:dyDescent="0.3">
      <c r="A7457">
        <v>809946</v>
      </c>
      <c r="B7457" t="str">
        <f>VLOOKUP($A7457,'[1]User Profiles'!$A:$I,2,FALSE)</f>
        <v>Wilton </v>
      </c>
      <c r="C7457" t="str">
        <f>VLOOKUP($A7457,'[1]User Profiles'!$A:$I,3,FALSE)</f>
        <v>Caves</v>
      </c>
      <c r="D7457" t="str">
        <f>VLOOKUP($A7457,'[1]User Profiles'!$A:$I,5,FALSE)</f>
        <v>male</v>
      </c>
      <c r="E7457" t="str">
        <f>VLOOKUP($A7457,'[1]User Profiles'!$A:$I,6,FALSE)</f>
        <v>black</v>
      </c>
      <c r="F7457">
        <f>VLOOKUP($A7457,'[1]User Profiles'!$A:$I,7,FALSE)</f>
        <v>57</v>
      </c>
      <c r="G7457" t="str">
        <f>VLOOKUP($A7457,'[1]User Profiles'!$A:$I,8,FALSE)</f>
        <v>Gauteng</v>
      </c>
      <c r="H7457" t="s">
        <v>23</v>
      </c>
      <c r="I7457" s="4">
        <v>42385</v>
      </c>
      <c r="J7457" s="1">
        <v>0.73611111111111116</v>
      </c>
      <c r="K7457" s="1">
        <v>8.5416666666666679E-3</v>
      </c>
      <c r="L7457" s="1" t="str">
        <f t="shared" si="465"/>
        <v>Saturday</v>
      </c>
      <c r="M7457" t="str">
        <f t="shared" si="464"/>
        <v>January</v>
      </c>
      <c r="N7457" s="2" t="str">
        <f t="shared" si="466"/>
        <v>Afternoon</v>
      </c>
      <c r="O7457" s="2">
        <v>42385.736111111109</v>
      </c>
      <c r="P7457">
        <v>809946</v>
      </c>
      <c r="Q7457" t="str">
        <f t="shared" si="467"/>
        <v>Entertainment</v>
      </c>
    </row>
    <row r="7458" spans="1:17" x14ac:dyDescent="0.3">
      <c r="A7458">
        <v>2204601</v>
      </c>
      <c r="B7458" t="str">
        <f>VLOOKUP($A7458,'[1]User Profiles'!$A:$I,2,FALSE)</f>
        <v>Lucas </v>
      </c>
      <c r="C7458" t="str">
        <f>VLOOKUP($A7458,'[1]User Profiles'!$A:$I,3,FALSE)</f>
        <v>Mastrangelo</v>
      </c>
      <c r="D7458" t="str">
        <f>VLOOKUP($A7458,'[1]User Profiles'!$A:$I,5,FALSE)</f>
        <v>male</v>
      </c>
      <c r="E7458" t="str">
        <f>VLOOKUP($A7458,'[1]User Profiles'!$A:$I,6,FALSE)</f>
        <v>black</v>
      </c>
      <c r="F7458">
        <f>VLOOKUP($A7458,'[1]User Profiles'!$A:$I,7,FALSE)</f>
        <v>45</v>
      </c>
      <c r="G7458" t="str">
        <f>VLOOKUP($A7458,'[1]User Profiles'!$A:$I,8,FALSE)</f>
        <v>Eastern Cape</v>
      </c>
      <c r="H7458" t="s">
        <v>17</v>
      </c>
      <c r="I7458" s="4">
        <v>42458</v>
      </c>
      <c r="J7458" s="1">
        <v>0.73611111111111116</v>
      </c>
      <c r="K7458" s="1">
        <v>6.9652777777777772E-2</v>
      </c>
      <c r="L7458" s="1" t="str">
        <f t="shared" si="465"/>
        <v>Tuesday</v>
      </c>
      <c r="M7458" t="str">
        <f t="shared" si="464"/>
        <v>March</v>
      </c>
      <c r="N7458" s="2" t="str">
        <f t="shared" si="466"/>
        <v>Afternoon</v>
      </c>
      <c r="O7458" s="2">
        <v>42458.736111111109</v>
      </c>
      <c r="P7458">
        <v>2204601</v>
      </c>
      <c r="Q7458" t="str">
        <f t="shared" si="467"/>
        <v>Other</v>
      </c>
    </row>
    <row r="7459" spans="1:17" x14ac:dyDescent="0.3">
      <c r="A7459">
        <v>931222</v>
      </c>
      <c r="B7459" t="str">
        <f>VLOOKUP($A7459,'[1]User Profiles'!$A:$I,2,FALSE)</f>
        <v>Garry </v>
      </c>
      <c r="C7459" t="str">
        <f>VLOOKUP($A7459,'[1]User Profiles'!$A:$I,3,FALSE)</f>
        <v>Marek</v>
      </c>
      <c r="D7459" t="str">
        <f>VLOOKUP($A7459,'[1]User Profiles'!$A:$I,5,FALSE)</f>
        <v>male</v>
      </c>
      <c r="E7459" t="str">
        <f>VLOOKUP($A7459,'[1]User Profiles'!$A:$I,6,FALSE)</f>
        <v>indian_asian</v>
      </c>
      <c r="F7459">
        <f>VLOOKUP($A7459,'[1]User Profiles'!$A:$I,7,FALSE)</f>
        <v>26</v>
      </c>
      <c r="G7459" t="str">
        <f>VLOOKUP($A7459,'[1]User Profiles'!$A:$I,8,FALSE)</f>
        <v>Limpopo</v>
      </c>
      <c r="H7459" t="s">
        <v>20</v>
      </c>
      <c r="I7459" s="4">
        <v>42458</v>
      </c>
      <c r="J7459" s="1">
        <v>0.73611111111111116</v>
      </c>
      <c r="K7459" s="1">
        <v>9.2592592592592585E-4</v>
      </c>
      <c r="L7459" s="1" t="str">
        <f t="shared" si="465"/>
        <v>Tuesday</v>
      </c>
      <c r="M7459" t="str">
        <f t="shared" si="464"/>
        <v>March</v>
      </c>
      <c r="N7459" s="2" t="str">
        <f t="shared" si="466"/>
        <v>Afternoon</v>
      </c>
      <c r="O7459" s="2">
        <v>42458.736111111109</v>
      </c>
      <c r="P7459">
        <v>931222</v>
      </c>
      <c r="Q7459" t="str">
        <f t="shared" si="467"/>
        <v>Other</v>
      </c>
    </row>
    <row r="7460" spans="1:17" x14ac:dyDescent="0.3">
      <c r="A7460">
        <v>810168</v>
      </c>
      <c r="B7460" t="str">
        <f>VLOOKUP($A7460,'[1]User Profiles'!$A:$I,2,FALSE)</f>
        <v>Markus </v>
      </c>
      <c r="C7460" t="str">
        <f>VLOOKUP($A7460,'[1]User Profiles'!$A:$I,3,FALSE)</f>
        <v>Borelli</v>
      </c>
      <c r="D7460" t="str">
        <f>VLOOKUP($A7460,'[1]User Profiles'!$A:$I,5,FALSE)</f>
        <v>male</v>
      </c>
      <c r="E7460" t="str">
        <f>VLOOKUP($A7460,'[1]User Profiles'!$A:$I,6,FALSE)</f>
        <v>black</v>
      </c>
      <c r="F7460">
        <f>VLOOKUP($A7460,'[1]User Profiles'!$A:$I,7,FALSE)</f>
        <v>32</v>
      </c>
      <c r="G7460" t="str">
        <f>VLOOKUP($A7460,'[1]User Profiles'!$A:$I,8,FALSE)</f>
        <v>Gauteng</v>
      </c>
      <c r="H7460" t="s">
        <v>25</v>
      </c>
      <c r="I7460" s="4">
        <v>42419</v>
      </c>
      <c r="J7460" s="1">
        <v>0.73611111111111116</v>
      </c>
      <c r="K7460" s="1">
        <v>2.4768518518518516E-3</v>
      </c>
      <c r="L7460" s="1" t="str">
        <f t="shared" si="465"/>
        <v>Friday</v>
      </c>
      <c r="M7460" t="str">
        <f t="shared" si="464"/>
        <v>February</v>
      </c>
      <c r="N7460" s="2" t="str">
        <f t="shared" si="466"/>
        <v>Afternoon</v>
      </c>
      <c r="O7460" s="2">
        <v>42419.736111111109</v>
      </c>
      <c r="P7460">
        <v>810168</v>
      </c>
      <c r="Q7460" t="str">
        <f t="shared" si="467"/>
        <v>Sports</v>
      </c>
    </row>
    <row r="7461" spans="1:17" x14ac:dyDescent="0.3">
      <c r="A7461">
        <v>773002</v>
      </c>
      <c r="B7461" t="str">
        <f>VLOOKUP($A7461,'[1]User Profiles'!$A:$I,2,FALSE)</f>
        <v>Randy </v>
      </c>
      <c r="C7461" t="str">
        <f>VLOOKUP($A7461,'[1]User Profiles'!$A:$I,3,FALSE)</f>
        <v>Deblois</v>
      </c>
      <c r="D7461" t="str">
        <f>VLOOKUP($A7461,'[1]User Profiles'!$A:$I,5,FALSE)</f>
        <v>male</v>
      </c>
      <c r="E7461" t="str">
        <f>VLOOKUP($A7461,'[1]User Profiles'!$A:$I,6,FALSE)</f>
        <v>black</v>
      </c>
      <c r="F7461">
        <f>VLOOKUP($A7461,'[1]User Profiles'!$A:$I,7,FALSE)</f>
        <v>25</v>
      </c>
      <c r="G7461" t="str">
        <f>VLOOKUP($A7461,'[1]User Profiles'!$A:$I,8,FALSE)</f>
        <v>Gauteng</v>
      </c>
      <c r="H7461" t="s">
        <v>21</v>
      </c>
      <c r="I7461" s="4">
        <v>42403</v>
      </c>
      <c r="J7461" s="1">
        <v>0.73611111111111116</v>
      </c>
      <c r="K7461" s="1">
        <v>3.3564814814814812E-4</v>
      </c>
      <c r="L7461" s="1" t="str">
        <f t="shared" si="465"/>
        <v>Wednesday</v>
      </c>
      <c r="M7461" t="str">
        <f t="shared" si="464"/>
        <v>February</v>
      </c>
      <c r="N7461" s="2" t="str">
        <f t="shared" si="466"/>
        <v>Afternoon</v>
      </c>
      <c r="O7461" s="2">
        <v>42403.736111111109</v>
      </c>
      <c r="P7461">
        <v>773002</v>
      </c>
      <c r="Q7461" t="str">
        <f t="shared" si="467"/>
        <v>Kids</v>
      </c>
    </row>
    <row r="7462" spans="1:17" x14ac:dyDescent="0.3">
      <c r="A7462">
        <v>778192</v>
      </c>
      <c r="B7462" t="str">
        <f>VLOOKUP($A7462,'[1]User Profiles'!$A:$I,2,FALSE)</f>
        <v>Stephen </v>
      </c>
      <c r="C7462" t="str">
        <f>VLOOKUP($A7462,'[1]User Profiles'!$A:$I,3,FALSE)</f>
        <v>Creager</v>
      </c>
      <c r="D7462" t="str">
        <f>VLOOKUP($A7462,'[1]User Profiles'!$A:$I,5,FALSE)</f>
        <v>male</v>
      </c>
      <c r="E7462" t="str">
        <f>VLOOKUP($A7462,'[1]User Profiles'!$A:$I,6,FALSE)</f>
        <v>white</v>
      </c>
      <c r="F7462">
        <f>VLOOKUP($A7462,'[1]User Profiles'!$A:$I,7,FALSE)</f>
        <v>49</v>
      </c>
      <c r="G7462" t="str">
        <f>VLOOKUP($A7462,'[1]User Profiles'!$A:$I,8,FALSE)</f>
        <v>Western Cape</v>
      </c>
      <c r="H7462" t="s">
        <v>19</v>
      </c>
      <c r="I7462" s="4">
        <v>42397</v>
      </c>
      <c r="J7462" s="1">
        <v>0.73611111111111116</v>
      </c>
      <c r="K7462" s="1">
        <v>9.3749999999999997E-4</v>
      </c>
      <c r="L7462" s="1" t="str">
        <f t="shared" si="465"/>
        <v>Thursday</v>
      </c>
      <c r="M7462" t="str">
        <f t="shared" si="464"/>
        <v>January</v>
      </c>
      <c r="N7462" s="2" t="str">
        <f t="shared" si="466"/>
        <v>Afternoon</v>
      </c>
      <c r="O7462" s="2">
        <v>42397.736111111109</v>
      </c>
      <c r="P7462">
        <v>778192</v>
      </c>
      <c r="Q7462" t="str">
        <f t="shared" si="467"/>
        <v>Entertainment</v>
      </c>
    </row>
    <row r="7463" spans="1:17" x14ac:dyDescent="0.3">
      <c r="A7463">
        <v>2423149</v>
      </c>
      <c r="B7463" t="str">
        <f>VLOOKUP($A7463,'[1]User Profiles'!$A:$I,2,FALSE)</f>
        <v>Chas </v>
      </c>
      <c r="C7463" t="str">
        <f>VLOOKUP($A7463,'[1]User Profiles'!$A:$I,3,FALSE)</f>
        <v>Mina</v>
      </c>
      <c r="D7463" t="str">
        <f>VLOOKUP($A7463,'[1]User Profiles'!$A:$I,5,FALSE)</f>
        <v>male</v>
      </c>
      <c r="E7463" t="str">
        <f>VLOOKUP($A7463,'[1]User Profiles'!$A:$I,6,FALSE)</f>
        <v>black</v>
      </c>
      <c r="F7463">
        <f>VLOOKUP($A7463,'[1]User Profiles'!$A:$I,7,FALSE)</f>
        <v>45</v>
      </c>
      <c r="G7463" t="str">
        <f>VLOOKUP($A7463,'[1]User Profiles'!$A:$I,8,FALSE)</f>
        <v>Eastern Cape</v>
      </c>
      <c r="H7463" t="s">
        <v>23</v>
      </c>
      <c r="I7463" s="4">
        <v>42371</v>
      </c>
      <c r="J7463" s="1">
        <v>0.73611111111111116</v>
      </c>
      <c r="K7463" s="1">
        <v>2.8356481481481478E-4</v>
      </c>
      <c r="L7463" s="1" t="str">
        <f t="shared" si="465"/>
        <v>Saturday</v>
      </c>
      <c r="M7463" t="str">
        <f t="shared" si="464"/>
        <v>January</v>
      </c>
      <c r="N7463" s="2" t="str">
        <f t="shared" si="466"/>
        <v>Afternoon</v>
      </c>
      <c r="O7463" s="2">
        <v>42371.736111111109</v>
      </c>
      <c r="P7463">
        <v>2384970</v>
      </c>
      <c r="Q7463" t="str">
        <f t="shared" si="467"/>
        <v>Entertainment</v>
      </c>
    </row>
    <row r="7464" spans="1:17" x14ac:dyDescent="0.3">
      <c r="A7464">
        <v>910862</v>
      </c>
      <c r="B7464" t="str">
        <f>VLOOKUP($A7464,'[1]User Profiles'!$A:$I,2,FALSE)</f>
        <v>Hugh</v>
      </c>
      <c r="C7464" t="str">
        <f>VLOOKUP($A7464,'[1]User Profiles'!$A:$I,3,FALSE)</f>
        <v>Mccollum</v>
      </c>
      <c r="D7464" t="str">
        <f>VLOOKUP($A7464,'[1]User Profiles'!$A:$I,5,FALSE)</f>
        <v>male</v>
      </c>
      <c r="E7464" t="str">
        <f>VLOOKUP($A7464,'[1]User Profiles'!$A:$I,6,FALSE)</f>
        <v>None</v>
      </c>
      <c r="F7464">
        <f>VLOOKUP($A7464,'[1]User Profiles'!$A:$I,7,FALSE)</f>
        <v>44</v>
      </c>
      <c r="G7464" t="str">
        <f>VLOOKUP($A7464,'[1]User Profiles'!$A:$I,8,FALSE)</f>
        <v>Western Cape</v>
      </c>
      <c r="H7464" t="s">
        <v>20</v>
      </c>
      <c r="I7464" s="4">
        <v>42453</v>
      </c>
      <c r="J7464" s="1">
        <v>0.73611111111111116</v>
      </c>
      <c r="K7464" s="1">
        <v>3.3333333333333335E-3</v>
      </c>
      <c r="L7464" s="1" t="str">
        <f t="shared" si="465"/>
        <v>Thursday</v>
      </c>
      <c r="M7464" t="str">
        <f t="shared" si="464"/>
        <v>March</v>
      </c>
      <c r="N7464" s="2" t="str">
        <f t="shared" si="466"/>
        <v>Afternoon</v>
      </c>
      <c r="O7464" s="2">
        <v>42453.736111111109</v>
      </c>
      <c r="P7464">
        <v>910862</v>
      </c>
      <c r="Q7464" t="str">
        <f t="shared" si="467"/>
        <v>Other</v>
      </c>
    </row>
    <row r="7465" spans="1:17" x14ac:dyDescent="0.3">
      <c r="A7465">
        <v>788788</v>
      </c>
      <c r="B7465" t="str">
        <f>VLOOKUP($A7465,'[1]User Profiles'!$A:$I,2,FALSE)</f>
        <v>Len </v>
      </c>
      <c r="C7465" t="str">
        <f>VLOOKUP($A7465,'[1]User Profiles'!$A:$I,3,FALSE)</f>
        <v>Styer</v>
      </c>
      <c r="D7465" t="str">
        <f>VLOOKUP($A7465,'[1]User Profiles'!$A:$I,5,FALSE)</f>
        <v>male</v>
      </c>
      <c r="E7465" t="str">
        <f>VLOOKUP($A7465,'[1]User Profiles'!$A:$I,6,FALSE)</f>
        <v>black</v>
      </c>
      <c r="F7465">
        <f>VLOOKUP($A7465,'[1]User Profiles'!$A:$I,7,FALSE)</f>
        <v>40</v>
      </c>
      <c r="G7465" t="str">
        <f>VLOOKUP($A7465,'[1]User Profiles'!$A:$I,8,FALSE)</f>
        <v>Kwazulu Natal</v>
      </c>
      <c r="H7465" t="s">
        <v>23</v>
      </c>
      <c r="I7465" s="4">
        <v>42403</v>
      </c>
      <c r="J7465" s="1">
        <v>0.7368055555555556</v>
      </c>
      <c r="K7465" s="1">
        <v>2.8703703703703708E-3</v>
      </c>
      <c r="L7465" s="1" t="str">
        <f t="shared" si="465"/>
        <v>Wednesday</v>
      </c>
      <c r="M7465" t="str">
        <f t="shared" si="464"/>
        <v>February</v>
      </c>
      <c r="N7465" s="2" t="str">
        <f t="shared" si="466"/>
        <v>Afternoon</v>
      </c>
      <c r="O7465" s="2">
        <v>42403.736805555556</v>
      </c>
      <c r="P7465">
        <v>788788</v>
      </c>
      <c r="Q7465" t="str">
        <f t="shared" si="467"/>
        <v>Entertainment</v>
      </c>
    </row>
    <row r="7466" spans="1:17" x14ac:dyDescent="0.3">
      <c r="A7466">
        <v>809111</v>
      </c>
      <c r="B7466" t="str">
        <f>VLOOKUP($A7466,'[1]User Profiles'!$A:$I,2,FALSE)</f>
        <v>Robby </v>
      </c>
      <c r="C7466" t="str">
        <f>VLOOKUP($A7466,'[1]User Profiles'!$A:$I,3,FALSE)</f>
        <v>Beville</v>
      </c>
      <c r="D7466" t="str">
        <f>VLOOKUP($A7466,'[1]User Profiles'!$A:$I,5,FALSE)</f>
        <v>male</v>
      </c>
      <c r="E7466" t="str">
        <f>VLOOKUP($A7466,'[1]User Profiles'!$A:$I,6,FALSE)</f>
        <v>black</v>
      </c>
      <c r="F7466">
        <f>VLOOKUP($A7466,'[1]User Profiles'!$A:$I,7,FALSE)</f>
        <v>36</v>
      </c>
      <c r="G7466" t="str">
        <f>VLOOKUP($A7466,'[1]User Profiles'!$A:$I,8,FALSE)</f>
        <v>Limpopo</v>
      </c>
      <c r="H7466" t="s">
        <v>23</v>
      </c>
      <c r="I7466" s="4">
        <v>42419</v>
      </c>
      <c r="J7466" s="1">
        <v>0.7368055555555556</v>
      </c>
      <c r="K7466" s="1">
        <v>7.1180555555555548E-4</v>
      </c>
      <c r="L7466" s="1" t="str">
        <f t="shared" si="465"/>
        <v>Friday</v>
      </c>
      <c r="M7466" t="str">
        <f t="shared" si="464"/>
        <v>February</v>
      </c>
      <c r="N7466" s="2" t="str">
        <f t="shared" si="466"/>
        <v>Afternoon</v>
      </c>
      <c r="O7466" s="2">
        <v>42419.736805555556</v>
      </c>
      <c r="P7466">
        <v>809111</v>
      </c>
      <c r="Q7466" t="str">
        <f t="shared" si="467"/>
        <v>Entertainment</v>
      </c>
    </row>
    <row r="7467" spans="1:17" x14ac:dyDescent="0.3">
      <c r="A7467">
        <v>115518</v>
      </c>
      <c r="B7467" t="str">
        <f>VLOOKUP($A7467,'[1]User Profiles'!$A:$I,2,FALSE)</f>
        <v>Bret </v>
      </c>
      <c r="C7467" t="str">
        <f>VLOOKUP($A7467,'[1]User Profiles'!$A:$I,3,FALSE)</f>
        <v>Jacox</v>
      </c>
      <c r="D7467" t="str">
        <f>VLOOKUP($A7467,'[1]User Profiles'!$A:$I,5,FALSE)</f>
        <v>male</v>
      </c>
      <c r="E7467" t="str">
        <f>VLOOKUP($A7467,'[1]User Profiles'!$A:$I,6,FALSE)</f>
        <v>black</v>
      </c>
      <c r="F7467">
        <f>VLOOKUP($A7467,'[1]User Profiles'!$A:$I,7,FALSE)</f>
        <v>36</v>
      </c>
      <c r="G7467" t="str">
        <f>VLOOKUP($A7467,'[1]User Profiles'!$A:$I,8,FALSE)</f>
        <v>Gauteng</v>
      </c>
      <c r="H7467" t="s">
        <v>26</v>
      </c>
      <c r="I7467" s="4">
        <v>42434</v>
      </c>
      <c r="J7467" s="1">
        <v>0.7368055555555556</v>
      </c>
      <c r="K7467" s="1">
        <v>1.25E-3</v>
      </c>
      <c r="L7467" s="1" t="str">
        <f t="shared" si="465"/>
        <v>Saturday</v>
      </c>
      <c r="M7467" t="str">
        <f t="shared" si="464"/>
        <v>March</v>
      </c>
      <c r="N7467" s="2" t="str">
        <f t="shared" si="466"/>
        <v>Afternoon</v>
      </c>
      <c r="O7467" s="2">
        <v>42434.736805555556</v>
      </c>
      <c r="P7467">
        <v>115518</v>
      </c>
      <c r="Q7467" t="str">
        <f t="shared" si="467"/>
        <v>Entertainment</v>
      </c>
    </row>
    <row r="7468" spans="1:17" x14ac:dyDescent="0.3">
      <c r="A7468">
        <v>809264</v>
      </c>
      <c r="B7468" t="str">
        <f>VLOOKUP($A7468,'[1]User Profiles'!$A:$I,2,FALSE)</f>
        <v>Kyle </v>
      </c>
      <c r="C7468" t="str">
        <f>VLOOKUP($A7468,'[1]User Profiles'!$A:$I,3,FALSE)</f>
        <v>Beville</v>
      </c>
      <c r="D7468" t="str">
        <f>VLOOKUP($A7468,'[1]User Profiles'!$A:$I,5,FALSE)</f>
        <v>male</v>
      </c>
      <c r="E7468" t="str">
        <f>VLOOKUP($A7468,'[1]User Profiles'!$A:$I,6,FALSE)</f>
        <v>white</v>
      </c>
      <c r="F7468">
        <f>VLOOKUP($A7468,'[1]User Profiles'!$A:$I,7,FALSE)</f>
        <v>24</v>
      </c>
      <c r="G7468" t="str">
        <f>VLOOKUP($A7468,'[1]User Profiles'!$A:$I,8,FALSE)</f>
        <v>Gauteng</v>
      </c>
      <c r="H7468" t="s">
        <v>17</v>
      </c>
      <c r="I7468" s="4">
        <v>42437</v>
      </c>
      <c r="J7468" s="1">
        <v>0.7368055555555556</v>
      </c>
      <c r="K7468" s="1">
        <v>1.1111111111111111E-3</v>
      </c>
      <c r="L7468" s="1" t="str">
        <f t="shared" si="465"/>
        <v>Tuesday</v>
      </c>
      <c r="M7468" t="str">
        <f t="shared" si="464"/>
        <v>March</v>
      </c>
      <c r="N7468" s="2" t="str">
        <f t="shared" si="466"/>
        <v>Afternoon</v>
      </c>
      <c r="O7468" s="2">
        <v>42437.736805555556</v>
      </c>
      <c r="P7468">
        <v>809264</v>
      </c>
      <c r="Q7468" t="str">
        <f t="shared" si="467"/>
        <v>Other</v>
      </c>
    </row>
    <row r="7469" spans="1:17" x14ac:dyDescent="0.3">
      <c r="A7469">
        <v>831030</v>
      </c>
      <c r="B7469" t="str">
        <f>VLOOKUP($A7469,'[1]User Profiles'!$A:$I,2,FALSE)</f>
        <v>Wilton </v>
      </c>
      <c r="C7469" t="str">
        <f>VLOOKUP($A7469,'[1]User Profiles'!$A:$I,3,FALSE)</f>
        <v>Tancredi</v>
      </c>
      <c r="D7469" t="str">
        <f>VLOOKUP($A7469,'[1]User Profiles'!$A:$I,5,FALSE)</f>
        <v>male</v>
      </c>
      <c r="E7469" t="str">
        <f>VLOOKUP($A7469,'[1]User Profiles'!$A:$I,6,FALSE)</f>
        <v>coloured</v>
      </c>
      <c r="F7469">
        <f>VLOOKUP($A7469,'[1]User Profiles'!$A:$I,7,FALSE)</f>
        <v>26</v>
      </c>
      <c r="G7469" t="str">
        <f>VLOOKUP($A7469,'[1]User Profiles'!$A:$I,8,FALSE)</f>
        <v>Western Cape</v>
      </c>
      <c r="H7469" t="s">
        <v>22</v>
      </c>
      <c r="I7469" s="4">
        <v>42435</v>
      </c>
      <c r="J7469" s="1">
        <v>0.7368055555555556</v>
      </c>
      <c r="K7469" s="1">
        <v>2.6620370370370372E-4</v>
      </c>
      <c r="L7469" s="1" t="str">
        <f t="shared" si="465"/>
        <v>Sunday</v>
      </c>
      <c r="M7469" t="str">
        <f t="shared" si="464"/>
        <v>March</v>
      </c>
      <c r="N7469" s="2" t="str">
        <f t="shared" si="466"/>
        <v>Afternoon</v>
      </c>
      <c r="O7469" s="2">
        <v>42435.736805555556</v>
      </c>
      <c r="P7469">
        <v>831030</v>
      </c>
      <c r="Q7469" t="str">
        <f t="shared" si="467"/>
        <v>Kids</v>
      </c>
    </row>
    <row r="7470" spans="1:17" x14ac:dyDescent="0.3">
      <c r="A7470">
        <v>940201</v>
      </c>
      <c r="B7470" t="str">
        <f>VLOOKUP($A7470,'[1]User Profiles'!$A:$I,2,FALSE)</f>
        <v>Art </v>
      </c>
      <c r="C7470" t="str">
        <f>VLOOKUP($A7470,'[1]User Profiles'!$A:$I,3,FALSE)</f>
        <v>Hoadley</v>
      </c>
      <c r="D7470" t="str">
        <f>VLOOKUP($A7470,'[1]User Profiles'!$A:$I,5,FALSE)</f>
        <v>male</v>
      </c>
      <c r="E7470" t="str">
        <f>VLOOKUP($A7470,'[1]User Profiles'!$A:$I,6,FALSE)</f>
        <v>black</v>
      </c>
      <c r="F7470">
        <f>VLOOKUP($A7470,'[1]User Profiles'!$A:$I,7,FALSE)</f>
        <v>34</v>
      </c>
      <c r="G7470" t="str">
        <f>VLOOKUP($A7470,'[1]User Profiles'!$A:$I,8,FALSE)</f>
        <v>Gauteng</v>
      </c>
      <c r="H7470" t="s">
        <v>21</v>
      </c>
      <c r="I7470" s="4">
        <v>42456</v>
      </c>
      <c r="J7470" s="1">
        <v>0.7368055555555556</v>
      </c>
      <c r="K7470" s="1">
        <v>6.2500000000000001E-4</v>
      </c>
      <c r="L7470" s="1" t="str">
        <f t="shared" si="465"/>
        <v>Sunday</v>
      </c>
      <c r="M7470" t="str">
        <f t="shared" si="464"/>
        <v>March</v>
      </c>
      <c r="N7470" s="2" t="str">
        <f t="shared" si="466"/>
        <v>Afternoon</v>
      </c>
      <c r="O7470" s="2">
        <v>42456.736805555556</v>
      </c>
      <c r="P7470">
        <v>940201</v>
      </c>
      <c r="Q7470" t="str">
        <f t="shared" si="467"/>
        <v>Kids</v>
      </c>
    </row>
    <row r="7471" spans="1:17" x14ac:dyDescent="0.3">
      <c r="A7471">
        <v>940485</v>
      </c>
      <c r="B7471" t="str">
        <f>VLOOKUP($A7471,'[1]User Profiles'!$A:$I,2,FALSE)</f>
        <v>Randy </v>
      </c>
      <c r="C7471" t="str">
        <f>VLOOKUP($A7471,'[1]User Profiles'!$A:$I,3,FALSE)</f>
        <v>Martello</v>
      </c>
      <c r="D7471" t="str">
        <f>VLOOKUP($A7471,'[1]User Profiles'!$A:$I,5,FALSE)</f>
        <v>male</v>
      </c>
      <c r="E7471" t="str">
        <f>VLOOKUP($A7471,'[1]User Profiles'!$A:$I,6,FALSE)</f>
        <v>indian_asian</v>
      </c>
      <c r="F7471">
        <f>VLOOKUP($A7471,'[1]User Profiles'!$A:$I,7,FALSE)</f>
        <v>27</v>
      </c>
      <c r="G7471" t="str">
        <f>VLOOKUP($A7471,'[1]User Profiles'!$A:$I,8,FALSE)</f>
        <v>Kwazulu Natal</v>
      </c>
      <c r="H7471" t="s">
        <v>19</v>
      </c>
      <c r="I7471" s="4">
        <v>42450</v>
      </c>
      <c r="J7471" s="1">
        <v>0.7368055555555556</v>
      </c>
      <c r="K7471" s="1">
        <v>3.3020833333333333E-2</v>
      </c>
      <c r="L7471" s="1" t="str">
        <f t="shared" si="465"/>
        <v>Monday</v>
      </c>
      <c r="M7471" t="str">
        <f t="shared" si="464"/>
        <v>March</v>
      </c>
      <c r="N7471" s="2" t="str">
        <f t="shared" si="466"/>
        <v>Afternoon</v>
      </c>
      <c r="O7471" s="2">
        <v>42450.736805555556</v>
      </c>
      <c r="P7471">
        <v>940485</v>
      </c>
      <c r="Q7471" t="str">
        <f t="shared" si="467"/>
        <v>Entertainment</v>
      </c>
    </row>
    <row r="7472" spans="1:17" x14ac:dyDescent="0.3">
      <c r="A7472">
        <v>832622</v>
      </c>
      <c r="B7472" t="str">
        <f>VLOOKUP($A7472,'[1]User Profiles'!$A:$I,2,FALSE)</f>
        <v>Robby </v>
      </c>
      <c r="C7472" t="str">
        <f>VLOOKUP($A7472,'[1]User Profiles'!$A:$I,3,FALSE)</f>
        <v>Marek</v>
      </c>
      <c r="D7472" t="str">
        <f>VLOOKUP($A7472,'[1]User Profiles'!$A:$I,5,FALSE)</f>
        <v>male</v>
      </c>
      <c r="E7472" t="str">
        <f>VLOOKUP($A7472,'[1]User Profiles'!$A:$I,6,FALSE)</f>
        <v>None</v>
      </c>
      <c r="F7472">
        <f>VLOOKUP($A7472,'[1]User Profiles'!$A:$I,7,FALSE)</f>
        <v>22</v>
      </c>
      <c r="G7472" t="str">
        <f>VLOOKUP($A7472,'[1]User Profiles'!$A:$I,8,FALSE)</f>
        <v>Eastern Cape</v>
      </c>
      <c r="H7472" t="s">
        <v>17</v>
      </c>
      <c r="I7472" s="4">
        <v>42428</v>
      </c>
      <c r="J7472" s="1">
        <v>0.7368055555555556</v>
      </c>
      <c r="K7472" s="1">
        <v>1.8402777777777777E-3</v>
      </c>
      <c r="L7472" s="1" t="str">
        <f t="shared" si="465"/>
        <v>Sunday</v>
      </c>
      <c r="M7472" t="str">
        <f t="shared" si="464"/>
        <v>February</v>
      </c>
      <c r="N7472" s="2" t="str">
        <f t="shared" si="466"/>
        <v>Afternoon</v>
      </c>
      <c r="O7472" s="2">
        <v>42428.736805555556</v>
      </c>
      <c r="P7472">
        <v>832622</v>
      </c>
      <c r="Q7472" t="str">
        <f t="shared" si="467"/>
        <v>Other</v>
      </c>
    </row>
    <row r="7473" spans="1:17" x14ac:dyDescent="0.3">
      <c r="A7473">
        <v>820048</v>
      </c>
      <c r="B7473" t="str">
        <f>VLOOKUP($A7473,'[1]User Profiles'!$A:$I,2,FALSE)</f>
        <v>Samuel </v>
      </c>
      <c r="C7473" t="str">
        <f>VLOOKUP($A7473,'[1]User Profiles'!$A:$I,3,FALSE)</f>
        <v>Borelli</v>
      </c>
      <c r="D7473" t="str">
        <f>VLOOKUP($A7473,'[1]User Profiles'!$A:$I,5,FALSE)</f>
        <v>male</v>
      </c>
      <c r="E7473" t="str">
        <f>VLOOKUP($A7473,'[1]User Profiles'!$A:$I,6,FALSE)</f>
        <v>white</v>
      </c>
      <c r="F7473">
        <f>VLOOKUP($A7473,'[1]User Profiles'!$A:$I,7,FALSE)</f>
        <v>37</v>
      </c>
      <c r="G7473" t="str">
        <f>VLOOKUP($A7473,'[1]User Profiles'!$A:$I,8,FALSE)</f>
        <v>Mpumalanga</v>
      </c>
      <c r="H7473" t="s">
        <v>26</v>
      </c>
      <c r="I7473" s="4">
        <v>42428</v>
      </c>
      <c r="J7473" s="1">
        <v>0.7368055555555556</v>
      </c>
      <c r="K7473" s="1">
        <v>8.564814814814815E-4</v>
      </c>
      <c r="L7473" s="1" t="str">
        <f t="shared" si="465"/>
        <v>Sunday</v>
      </c>
      <c r="M7473" t="str">
        <f t="shared" si="464"/>
        <v>February</v>
      </c>
      <c r="N7473" s="2" t="str">
        <f t="shared" si="466"/>
        <v>Afternoon</v>
      </c>
      <c r="O7473" s="2">
        <v>42428.736805555556</v>
      </c>
      <c r="P7473">
        <v>820048</v>
      </c>
      <c r="Q7473" t="str">
        <f t="shared" si="467"/>
        <v>Entertainment</v>
      </c>
    </row>
    <row r="7474" spans="1:17" x14ac:dyDescent="0.3">
      <c r="A7474">
        <v>941186</v>
      </c>
      <c r="B7474" t="str">
        <f>VLOOKUP($A7474,'[1]User Profiles'!$A:$I,2,FALSE)</f>
        <v>Stephen </v>
      </c>
      <c r="C7474" t="str">
        <f>VLOOKUP($A7474,'[1]User Profiles'!$A:$I,3,FALSE)</f>
        <v>Mcclaine</v>
      </c>
      <c r="D7474" t="str">
        <f>VLOOKUP($A7474,'[1]User Profiles'!$A:$I,5,FALSE)</f>
        <v>male</v>
      </c>
      <c r="E7474" t="str">
        <f>VLOOKUP($A7474,'[1]User Profiles'!$A:$I,6,FALSE)</f>
        <v>indian_asian</v>
      </c>
      <c r="F7474">
        <f>VLOOKUP($A7474,'[1]User Profiles'!$A:$I,7,FALSE)</f>
        <v>36</v>
      </c>
      <c r="G7474" t="str">
        <f>VLOOKUP($A7474,'[1]User Profiles'!$A:$I,8,FALSE)</f>
        <v>Gauteng</v>
      </c>
      <c r="H7474" t="s">
        <v>29</v>
      </c>
      <c r="I7474" s="4">
        <v>42459</v>
      </c>
      <c r="J7474" s="1">
        <v>0.7368055555555556</v>
      </c>
      <c r="K7474" s="1">
        <v>3.2407407407407406E-4</v>
      </c>
      <c r="L7474" s="1" t="str">
        <f t="shared" si="465"/>
        <v>Wednesday</v>
      </c>
      <c r="M7474" t="str">
        <f t="shared" si="464"/>
        <v>March</v>
      </c>
      <c r="N7474" s="2" t="str">
        <f t="shared" si="466"/>
        <v>Afternoon</v>
      </c>
      <c r="O7474" s="2">
        <v>42459.736805555556</v>
      </c>
      <c r="P7474">
        <v>941186</v>
      </c>
      <c r="Q7474" t="str">
        <f t="shared" si="467"/>
        <v>Entertainment</v>
      </c>
    </row>
    <row r="7475" spans="1:17" x14ac:dyDescent="0.3">
      <c r="A7475">
        <v>907703</v>
      </c>
      <c r="B7475" t="str">
        <f>VLOOKUP($A7475,'[1]User Profiles'!$A:$I,2,FALSE)</f>
        <v>Lloyd </v>
      </c>
      <c r="C7475" t="str">
        <f>VLOOKUP($A7475,'[1]User Profiles'!$A:$I,3,FALSE)</f>
        <v>Jacox</v>
      </c>
      <c r="D7475" t="str">
        <f>VLOOKUP($A7475,'[1]User Profiles'!$A:$I,5,FALSE)</f>
        <v>male</v>
      </c>
      <c r="E7475" t="str">
        <f>VLOOKUP($A7475,'[1]User Profiles'!$A:$I,6,FALSE)</f>
        <v>black</v>
      </c>
      <c r="F7475">
        <f>VLOOKUP($A7475,'[1]User Profiles'!$A:$I,7,FALSE)</f>
        <v>37</v>
      </c>
      <c r="G7475" t="str">
        <f>VLOOKUP($A7475,'[1]User Profiles'!$A:$I,8,FALSE)</f>
        <v>Northern Cape</v>
      </c>
      <c r="H7475" t="s">
        <v>23</v>
      </c>
      <c r="I7475" s="4">
        <v>42452</v>
      </c>
      <c r="J7475" s="1">
        <v>0.7368055555555556</v>
      </c>
      <c r="K7475" s="1">
        <v>1.5046296296296297E-4</v>
      </c>
      <c r="L7475" s="1" t="str">
        <f t="shared" si="465"/>
        <v>Wednesday</v>
      </c>
      <c r="M7475" t="str">
        <f t="shared" si="464"/>
        <v>March</v>
      </c>
      <c r="N7475" s="2" t="str">
        <f t="shared" si="466"/>
        <v>Afternoon</v>
      </c>
      <c r="O7475" s="2">
        <v>42452.736805555556</v>
      </c>
      <c r="P7475">
        <v>907703</v>
      </c>
      <c r="Q7475" t="str">
        <f t="shared" si="467"/>
        <v>Entertainment</v>
      </c>
    </row>
    <row r="7476" spans="1:17" x14ac:dyDescent="0.3">
      <c r="A7476">
        <v>2368559</v>
      </c>
      <c r="B7476" t="str">
        <f>VLOOKUP($A7476,'[1]User Profiles'!$A:$I,2,FALSE)</f>
        <v>Yong </v>
      </c>
      <c r="C7476" t="str">
        <f>VLOOKUP($A7476,'[1]User Profiles'!$A:$I,3,FALSE)</f>
        <v>Marek</v>
      </c>
      <c r="D7476" t="str">
        <f>VLOOKUP($A7476,'[1]User Profiles'!$A:$I,5,FALSE)</f>
        <v>male</v>
      </c>
      <c r="E7476" t="str">
        <f>VLOOKUP($A7476,'[1]User Profiles'!$A:$I,6,FALSE)</f>
        <v>black</v>
      </c>
      <c r="F7476">
        <f>VLOOKUP($A7476,'[1]User Profiles'!$A:$I,7,FALSE)</f>
        <v>40</v>
      </c>
      <c r="G7476" t="str">
        <f>VLOOKUP($A7476,'[1]User Profiles'!$A:$I,8,FALSE)</f>
        <v>Gauteng</v>
      </c>
      <c r="H7476" t="s">
        <v>24</v>
      </c>
      <c r="I7476" s="4">
        <v>42376</v>
      </c>
      <c r="J7476" s="1">
        <v>0.73750000000000004</v>
      </c>
      <c r="K7476" s="1">
        <v>2.8935185185185188E-3</v>
      </c>
      <c r="L7476" s="1" t="str">
        <f t="shared" si="465"/>
        <v>Thursday</v>
      </c>
      <c r="M7476" t="str">
        <f t="shared" si="464"/>
        <v>January</v>
      </c>
      <c r="N7476" s="2" t="str">
        <f t="shared" si="466"/>
        <v>Afternoon</v>
      </c>
      <c r="O7476" s="2">
        <v>42376.737500000003</v>
      </c>
      <c r="P7476">
        <v>2368559</v>
      </c>
      <c r="Q7476" t="str">
        <f t="shared" si="467"/>
        <v>Other</v>
      </c>
    </row>
    <row r="7477" spans="1:17" x14ac:dyDescent="0.3">
      <c r="A7477">
        <v>809306</v>
      </c>
      <c r="B7477" t="str">
        <f>VLOOKUP($A7477,'[1]User Profiles'!$A:$I,2,FALSE)</f>
        <v>Stephen </v>
      </c>
      <c r="C7477" t="str">
        <f>VLOOKUP($A7477,'[1]User Profiles'!$A:$I,3,FALSE)</f>
        <v>Biggers</v>
      </c>
      <c r="D7477" t="str">
        <f>VLOOKUP($A7477,'[1]User Profiles'!$A:$I,5,FALSE)</f>
        <v>male</v>
      </c>
      <c r="E7477" t="str">
        <f>VLOOKUP($A7477,'[1]User Profiles'!$A:$I,6,FALSE)</f>
        <v>white</v>
      </c>
      <c r="F7477">
        <f>VLOOKUP($A7477,'[1]User Profiles'!$A:$I,7,FALSE)</f>
        <v>30</v>
      </c>
      <c r="G7477" t="str">
        <f>VLOOKUP($A7477,'[1]User Profiles'!$A:$I,8,FALSE)</f>
        <v>Kwazulu Natal</v>
      </c>
      <c r="H7477" t="s">
        <v>21</v>
      </c>
      <c r="I7477" s="4">
        <v>42372</v>
      </c>
      <c r="J7477" s="1">
        <v>0.73750000000000004</v>
      </c>
      <c r="K7477" s="1">
        <v>2.8703703703703708E-3</v>
      </c>
      <c r="L7477" s="1" t="str">
        <f t="shared" si="465"/>
        <v>Sunday</v>
      </c>
      <c r="M7477" t="str">
        <f t="shared" si="464"/>
        <v>January</v>
      </c>
      <c r="N7477" s="2" t="str">
        <f t="shared" si="466"/>
        <v>Afternoon</v>
      </c>
      <c r="O7477" s="2">
        <v>42372.737500000003</v>
      </c>
      <c r="P7477">
        <v>809306</v>
      </c>
      <c r="Q7477" t="str">
        <f t="shared" si="467"/>
        <v>Kids</v>
      </c>
    </row>
    <row r="7478" spans="1:17" x14ac:dyDescent="0.3">
      <c r="A7478">
        <v>61198</v>
      </c>
      <c r="B7478" t="str">
        <f>VLOOKUP($A7478,'[1]User Profiles'!$A:$I,2,FALSE)</f>
        <v>None</v>
      </c>
      <c r="C7478" t="str">
        <f>VLOOKUP($A7478,'[1]User Profiles'!$A:$I,3,FALSE)</f>
        <v>None</v>
      </c>
      <c r="D7478" t="str">
        <f>VLOOKUP($A7478,'[1]User Profiles'!$A:$I,5,FALSE)</f>
        <v>None</v>
      </c>
      <c r="E7478" t="str">
        <f>VLOOKUP($A7478,'[1]User Profiles'!$A:$I,6,FALSE)</f>
        <v>None</v>
      </c>
      <c r="F7478">
        <f>VLOOKUP($A7478,'[1]User Profiles'!$A:$I,7,FALSE)</f>
        <v>0</v>
      </c>
      <c r="G7478" t="str">
        <f>VLOOKUP($A7478,'[1]User Profiles'!$A:$I,8,FALSE)</f>
        <v>None</v>
      </c>
      <c r="H7478" t="s">
        <v>17</v>
      </c>
      <c r="I7478" s="4">
        <v>42380</v>
      </c>
      <c r="J7478" s="1">
        <v>0.73750000000000004</v>
      </c>
      <c r="K7478" s="1">
        <v>4.5138888888888892E-4</v>
      </c>
      <c r="L7478" s="1" t="str">
        <f t="shared" si="465"/>
        <v>Monday</v>
      </c>
      <c r="M7478" t="str">
        <f t="shared" si="464"/>
        <v>January</v>
      </c>
      <c r="N7478" s="2" t="str">
        <f t="shared" si="466"/>
        <v>Afternoon</v>
      </c>
      <c r="O7478" s="2">
        <v>42380.737500000003</v>
      </c>
      <c r="P7478">
        <v>61198</v>
      </c>
      <c r="Q7478" t="str">
        <f t="shared" si="467"/>
        <v>Other</v>
      </c>
    </row>
    <row r="7479" spans="1:17" x14ac:dyDescent="0.3">
      <c r="A7479">
        <v>772561</v>
      </c>
      <c r="B7479" t="str">
        <f>VLOOKUP($A7479,'[1]User Profiles'!$A:$I,2,FALSE)</f>
        <v>Randy </v>
      </c>
      <c r="C7479" t="str">
        <f>VLOOKUP($A7479,'[1]User Profiles'!$A:$I,3,FALSE)</f>
        <v>Beville</v>
      </c>
      <c r="D7479" t="str">
        <f>VLOOKUP($A7479,'[1]User Profiles'!$A:$I,5,FALSE)</f>
        <v>male</v>
      </c>
      <c r="E7479" t="str">
        <f>VLOOKUP($A7479,'[1]User Profiles'!$A:$I,6,FALSE)</f>
        <v>None</v>
      </c>
      <c r="F7479">
        <f>VLOOKUP($A7479,'[1]User Profiles'!$A:$I,7,FALSE)</f>
        <v>24</v>
      </c>
      <c r="G7479" t="str">
        <f>VLOOKUP($A7479,'[1]User Profiles'!$A:$I,8,FALSE)</f>
        <v>Western Cape</v>
      </c>
      <c r="H7479" t="s">
        <v>20</v>
      </c>
      <c r="I7479" s="4">
        <v>42409</v>
      </c>
      <c r="J7479" s="1">
        <v>0.73750000000000004</v>
      </c>
      <c r="K7479" s="1">
        <v>1.5972222222222221E-3</v>
      </c>
      <c r="L7479" s="1" t="str">
        <f t="shared" si="465"/>
        <v>Tuesday</v>
      </c>
      <c r="M7479" t="str">
        <f t="shared" si="464"/>
        <v>February</v>
      </c>
      <c r="N7479" s="2" t="str">
        <f t="shared" si="466"/>
        <v>Afternoon</v>
      </c>
      <c r="O7479" s="2">
        <v>42409.737500000003</v>
      </c>
      <c r="P7479">
        <v>772561</v>
      </c>
      <c r="Q7479" t="str">
        <f t="shared" si="467"/>
        <v>Other</v>
      </c>
    </row>
    <row r="7480" spans="1:17" x14ac:dyDescent="0.3">
      <c r="A7480">
        <v>772614</v>
      </c>
      <c r="B7480" t="str">
        <f>VLOOKUP($A7480,'[1]User Profiles'!$A:$I,2,FALSE)</f>
        <v>Claud </v>
      </c>
      <c r="C7480" t="str">
        <f>VLOOKUP($A7480,'[1]User Profiles'!$A:$I,3,FALSE)</f>
        <v>Jacox</v>
      </c>
      <c r="D7480" t="str">
        <f>VLOOKUP($A7480,'[1]User Profiles'!$A:$I,5,FALSE)</f>
        <v>male</v>
      </c>
      <c r="E7480" t="str">
        <f>VLOOKUP($A7480,'[1]User Profiles'!$A:$I,6,FALSE)</f>
        <v>None</v>
      </c>
      <c r="F7480">
        <f>VLOOKUP($A7480,'[1]User Profiles'!$A:$I,7,FALSE)</f>
        <v>24</v>
      </c>
      <c r="G7480" t="str">
        <f>VLOOKUP($A7480,'[1]User Profiles'!$A:$I,8,FALSE)</f>
        <v>Free State</v>
      </c>
      <c r="H7480" t="s">
        <v>21</v>
      </c>
      <c r="I7480" s="4">
        <v>42391</v>
      </c>
      <c r="J7480" s="1">
        <v>0.73750000000000004</v>
      </c>
      <c r="K7480" s="1">
        <v>3.8078703703703707E-3</v>
      </c>
      <c r="L7480" s="1" t="str">
        <f t="shared" si="465"/>
        <v>Friday</v>
      </c>
      <c r="M7480" t="str">
        <f t="shared" si="464"/>
        <v>January</v>
      </c>
      <c r="N7480" s="2" t="str">
        <f t="shared" si="466"/>
        <v>Afternoon</v>
      </c>
      <c r="O7480" s="2">
        <v>42391.737500000003</v>
      </c>
      <c r="P7480">
        <v>772614</v>
      </c>
      <c r="Q7480" t="str">
        <f t="shared" si="467"/>
        <v>Kids</v>
      </c>
    </row>
    <row r="7481" spans="1:17" x14ac:dyDescent="0.3">
      <c r="A7481">
        <v>780217</v>
      </c>
      <c r="B7481" t="str">
        <f>VLOOKUP($A7481,'[1]User Profiles'!$A:$I,2,FALSE)</f>
        <v>Adela </v>
      </c>
      <c r="C7481" t="str">
        <f>VLOOKUP($A7481,'[1]User Profiles'!$A:$I,3,FALSE)</f>
        <v>Vital</v>
      </c>
      <c r="D7481" t="str">
        <f>VLOOKUP($A7481,'[1]User Profiles'!$A:$I,5,FALSE)</f>
        <v>female</v>
      </c>
      <c r="E7481" t="str">
        <f>VLOOKUP($A7481,'[1]User Profiles'!$A:$I,6,FALSE)</f>
        <v>indian_asian</v>
      </c>
      <c r="F7481">
        <f>VLOOKUP($A7481,'[1]User Profiles'!$A:$I,7,FALSE)</f>
        <v>33</v>
      </c>
      <c r="G7481" t="str">
        <f>VLOOKUP($A7481,'[1]User Profiles'!$A:$I,8,FALSE)</f>
        <v>Kwazulu Natal</v>
      </c>
      <c r="H7481" t="s">
        <v>21</v>
      </c>
      <c r="I7481" s="4">
        <v>42419</v>
      </c>
      <c r="J7481" s="1">
        <v>0.73750000000000004</v>
      </c>
      <c r="K7481" s="1">
        <v>4.0856481481481481E-3</v>
      </c>
      <c r="L7481" s="1" t="str">
        <f t="shared" si="465"/>
        <v>Friday</v>
      </c>
      <c r="M7481" t="str">
        <f t="shared" si="464"/>
        <v>February</v>
      </c>
      <c r="N7481" s="2" t="str">
        <f t="shared" si="466"/>
        <v>Afternoon</v>
      </c>
      <c r="O7481" s="2">
        <v>42419.737500000003</v>
      </c>
      <c r="P7481">
        <v>780217</v>
      </c>
      <c r="Q7481" t="str">
        <f t="shared" si="467"/>
        <v>Kids</v>
      </c>
    </row>
    <row r="7482" spans="1:17" x14ac:dyDescent="0.3">
      <c r="A7482">
        <v>2092166</v>
      </c>
      <c r="B7482" t="str">
        <f>VLOOKUP($A7482,'[1]User Profiles'!$A:$I,2,FALSE)</f>
        <v>Chas </v>
      </c>
      <c r="C7482" t="str">
        <f>VLOOKUP($A7482,'[1]User Profiles'!$A:$I,3,FALSE)</f>
        <v>Shkreli</v>
      </c>
      <c r="D7482" t="str">
        <f>VLOOKUP($A7482,'[1]User Profiles'!$A:$I,5,FALSE)</f>
        <v>male</v>
      </c>
      <c r="E7482" t="str">
        <f>VLOOKUP($A7482,'[1]User Profiles'!$A:$I,6,FALSE)</f>
        <v>coloured</v>
      </c>
      <c r="F7482">
        <f>VLOOKUP($A7482,'[1]User Profiles'!$A:$I,7,FALSE)</f>
        <v>60</v>
      </c>
      <c r="G7482" t="str">
        <f>VLOOKUP($A7482,'[1]User Profiles'!$A:$I,8,FALSE)</f>
        <v>Western Cape</v>
      </c>
      <c r="H7482" t="s">
        <v>20</v>
      </c>
      <c r="I7482" s="4">
        <v>42433</v>
      </c>
      <c r="J7482" s="1">
        <v>0.73750000000000004</v>
      </c>
      <c r="K7482" s="1">
        <v>9.2592592592592585E-4</v>
      </c>
      <c r="L7482" s="1" t="str">
        <f t="shared" si="465"/>
        <v>Friday</v>
      </c>
      <c r="M7482" t="str">
        <f t="shared" si="464"/>
        <v>March</v>
      </c>
      <c r="N7482" s="2" t="str">
        <f t="shared" si="466"/>
        <v>Afternoon</v>
      </c>
      <c r="O7482" s="2">
        <v>42433.737500000003</v>
      </c>
      <c r="P7482">
        <v>2092166</v>
      </c>
      <c r="Q7482" t="str">
        <f t="shared" si="467"/>
        <v>Other</v>
      </c>
    </row>
    <row r="7483" spans="1:17" x14ac:dyDescent="0.3">
      <c r="A7483">
        <v>820601</v>
      </c>
      <c r="B7483" t="str">
        <f>VLOOKUP($A7483,'[1]User Profiles'!$A:$I,2,FALSE)</f>
        <v>Stacy </v>
      </c>
      <c r="C7483" t="str">
        <f>VLOOKUP($A7483,'[1]User Profiles'!$A:$I,3,FALSE)</f>
        <v>Pool</v>
      </c>
      <c r="D7483" t="str">
        <f>VLOOKUP($A7483,'[1]User Profiles'!$A:$I,5,FALSE)</f>
        <v>male</v>
      </c>
      <c r="E7483" t="str">
        <f>VLOOKUP($A7483,'[1]User Profiles'!$A:$I,6,FALSE)</f>
        <v>indian_asian</v>
      </c>
      <c r="F7483">
        <f>VLOOKUP($A7483,'[1]User Profiles'!$A:$I,7,FALSE)</f>
        <v>35</v>
      </c>
      <c r="G7483" t="str">
        <f>VLOOKUP($A7483,'[1]User Profiles'!$A:$I,8,FALSE)</f>
        <v>Kwazulu Natal</v>
      </c>
      <c r="H7483" t="s">
        <v>20</v>
      </c>
      <c r="I7483" s="4">
        <v>42425</v>
      </c>
      <c r="J7483" s="1">
        <v>0.73819444444444449</v>
      </c>
      <c r="K7483" s="1">
        <v>0</v>
      </c>
      <c r="L7483" s="1" t="str">
        <f t="shared" si="465"/>
        <v>Thursday</v>
      </c>
      <c r="M7483" t="str">
        <f t="shared" si="464"/>
        <v>February</v>
      </c>
      <c r="N7483" s="2" t="str">
        <f t="shared" si="466"/>
        <v>Afternoon</v>
      </c>
      <c r="O7483" s="2">
        <v>42425.738194444442</v>
      </c>
      <c r="P7483">
        <v>820601</v>
      </c>
      <c r="Q7483" t="str">
        <f t="shared" si="467"/>
        <v>Other</v>
      </c>
    </row>
    <row r="7484" spans="1:17" x14ac:dyDescent="0.3">
      <c r="A7484">
        <v>809326</v>
      </c>
      <c r="B7484" t="str">
        <f>VLOOKUP($A7484,'[1]User Profiles'!$A:$I,2,FALSE)</f>
        <v>Stephen </v>
      </c>
      <c r="C7484" t="str">
        <f>VLOOKUP($A7484,'[1]User Profiles'!$A:$I,3,FALSE)</f>
        <v>Mcculloch</v>
      </c>
      <c r="D7484" t="str">
        <f>VLOOKUP($A7484,'[1]User Profiles'!$A:$I,5,FALSE)</f>
        <v>male</v>
      </c>
      <c r="E7484" t="str">
        <f>VLOOKUP($A7484,'[1]User Profiles'!$A:$I,6,FALSE)</f>
        <v>black</v>
      </c>
      <c r="F7484">
        <f>VLOOKUP($A7484,'[1]User Profiles'!$A:$I,7,FALSE)</f>
        <v>39</v>
      </c>
      <c r="G7484" t="str">
        <f>VLOOKUP($A7484,'[1]User Profiles'!$A:$I,8,FALSE)</f>
        <v>Kwazulu Natal</v>
      </c>
      <c r="H7484" t="s">
        <v>16</v>
      </c>
      <c r="I7484" s="4">
        <v>42421</v>
      </c>
      <c r="J7484" s="1">
        <v>0.73819444444444449</v>
      </c>
      <c r="K7484" s="1">
        <v>9.2592592592592585E-4</v>
      </c>
      <c r="L7484" s="1" t="str">
        <f t="shared" si="465"/>
        <v>Sunday</v>
      </c>
      <c r="M7484" t="str">
        <f t="shared" si="464"/>
        <v>February</v>
      </c>
      <c r="N7484" s="2" t="str">
        <f t="shared" si="466"/>
        <v>Afternoon</v>
      </c>
      <c r="O7484" s="2">
        <v>42421.738194444442</v>
      </c>
      <c r="P7484">
        <v>809326</v>
      </c>
      <c r="Q7484" t="str">
        <f t="shared" si="467"/>
        <v>Other</v>
      </c>
    </row>
    <row r="7485" spans="1:17" x14ac:dyDescent="0.3">
      <c r="A7485">
        <v>819683</v>
      </c>
      <c r="B7485" t="str">
        <f>VLOOKUP($A7485,'[1]User Profiles'!$A:$I,2,FALSE)</f>
        <v>Samuel </v>
      </c>
      <c r="C7485" t="str">
        <f>VLOOKUP($A7485,'[1]User Profiles'!$A:$I,3,FALSE)</f>
        <v>Paradis</v>
      </c>
      <c r="D7485" t="str">
        <f>VLOOKUP($A7485,'[1]User Profiles'!$A:$I,5,FALSE)</f>
        <v>male</v>
      </c>
      <c r="E7485" t="str">
        <f>VLOOKUP($A7485,'[1]User Profiles'!$A:$I,6,FALSE)</f>
        <v>coloured</v>
      </c>
      <c r="F7485">
        <f>VLOOKUP($A7485,'[1]User Profiles'!$A:$I,7,FALSE)</f>
        <v>55</v>
      </c>
      <c r="G7485" t="str">
        <f>VLOOKUP($A7485,'[1]User Profiles'!$A:$I,8,FALSE)</f>
        <v>Kwazulu Natal</v>
      </c>
      <c r="H7485" t="s">
        <v>25</v>
      </c>
      <c r="I7485" s="4">
        <v>42444</v>
      </c>
      <c r="J7485" s="1">
        <v>0.73819444444444449</v>
      </c>
      <c r="K7485" s="1">
        <v>5.618055555555556E-2</v>
      </c>
      <c r="L7485" s="1" t="str">
        <f t="shared" si="465"/>
        <v>Tuesday</v>
      </c>
      <c r="M7485" t="str">
        <f t="shared" si="464"/>
        <v>March</v>
      </c>
      <c r="N7485" s="2" t="str">
        <f t="shared" si="466"/>
        <v>Afternoon</v>
      </c>
      <c r="O7485" s="2">
        <v>42444.738194444442</v>
      </c>
      <c r="P7485">
        <v>819683</v>
      </c>
      <c r="Q7485" t="str">
        <f t="shared" si="467"/>
        <v>Sports</v>
      </c>
    </row>
    <row r="7486" spans="1:17" x14ac:dyDescent="0.3">
      <c r="A7486">
        <v>627027</v>
      </c>
      <c r="B7486" t="str">
        <f>VLOOKUP($A7486,'[1]User Profiles'!$A:$I,2,FALSE)</f>
        <v>Kip </v>
      </c>
      <c r="C7486" t="str">
        <f>VLOOKUP($A7486,'[1]User Profiles'!$A:$I,3,FALSE)</f>
        <v>Bilyeu</v>
      </c>
      <c r="D7486" t="str">
        <f>VLOOKUP($A7486,'[1]User Profiles'!$A:$I,5,FALSE)</f>
        <v>male</v>
      </c>
      <c r="E7486" t="str">
        <f>VLOOKUP($A7486,'[1]User Profiles'!$A:$I,6,FALSE)</f>
        <v>indian_asian</v>
      </c>
      <c r="F7486">
        <f>VLOOKUP($A7486,'[1]User Profiles'!$A:$I,7,FALSE)</f>
        <v>25</v>
      </c>
      <c r="G7486" t="str">
        <f>VLOOKUP($A7486,'[1]User Profiles'!$A:$I,8,FALSE)</f>
        <v>Kwazulu Natal</v>
      </c>
      <c r="H7486" t="s">
        <v>22</v>
      </c>
      <c r="I7486" s="4">
        <v>42454</v>
      </c>
      <c r="J7486" s="1">
        <v>0.73819444444444449</v>
      </c>
      <c r="K7486" s="1">
        <v>8.2175925925925917E-4</v>
      </c>
      <c r="L7486" s="1" t="str">
        <f t="shared" si="465"/>
        <v>Friday</v>
      </c>
      <c r="M7486" t="str">
        <f t="shared" si="464"/>
        <v>March</v>
      </c>
      <c r="N7486" s="2" t="str">
        <f t="shared" si="466"/>
        <v>Afternoon</v>
      </c>
      <c r="O7486" s="2">
        <v>42454.738194444442</v>
      </c>
      <c r="P7486">
        <v>627027</v>
      </c>
      <c r="Q7486" t="str">
        <f t="shared" si="467"/>
        <v>Kids</v>
      </c>
    </row>
    <row r="7487" spans="1:17" x14ac:dyDescent="0.3">
      <c r="A7487">
        <v>821317</v>
      </c>
      <c r="B7487" t="str">
        <f>VLOOKUP($A7487,'[1]User Profiles'!$A:$I,2,FALSE)</f>
        <v>Chas </v>
      </c>
      <c r="C7487" t="str">
        <f>VLOOKUP($A7487,'[1]User Profiles'!$A:$I,3,FALSE)</f>
        <v>Bilyeu</v>
      </c>
      <c r="D7487" t="str">
        <f>VLOOKUP($A7487,'[1]User Profiles'!$A:$I,5,FALSE)</f>
        <v>male</v>
      </c>
      <c r="E7487" t="str">
        <f>VLOOKUP($A7487,'[1]User Profiles'!$A:$I,6,FALSE)</f>
        <v>white</v>
      </c>
      <c r="F7487">
        <f>VLOOKUP($A7487,'[1]User Profiles'!$A:$I,7,FALSE)</f>
        <v>42</v>
      </c>
      <c r="G7487" t="str">
        <f>VLOOKUP($A7487,'[1]User Profiles'!$A:$I,8,FALSE)</f>
        <v>Kwazulu Natal</v>
      </c>
      <c r="H7487" t="s">
        <v>31</v>
      </c>
      <c r="I7487" s="4">
        <v>42425</v>
      </c>
      <c r="J7487" s="1">
        <v>0.73819444444444449</v>
      </c>
      <c r="K7487" s="1">
        <v>2.0023148148148148E-3</v>
      </c>
      <c r="L7487" s="1" t="str">
        <f t="shared" si="465"/>
        <v>Thursday</v>
      </c>
      <c r="M7487" t="str">
        <f t="shared" si="464"/>
        <v>February</v>
      </c>
      <c r="N7487" s="2" t="str">
        <f t="shared" si="466"/>
        <v>Afternoon</v>
      </c>
      <c r="O7487" s="2">
        <v>42425.738194444442</v>
      </c>
      <c r="P7487">
        <v>821317</v>
      </c>
      <c r="Q7487" t="str">
        <f t="shared" si="467"/>
        <v>Other</v>
      </c>
    </row>
    <row r="7488" spans="1:17" x14ac:dyDescent="0.3">
      <c r="A7488">
        <v>809861</v>
      </c>
      <c r="B7488" t="str">
        <f>VLOOKUP($A7488,'[1]User Profiles'!$A:$I,2,FALSE)</f>
        <v>Art </v>
      </c>
      <c r="C7488" t="str">
        <f>VLOOKUP($A7488,'[1]User Profiles'!$A:$I,3,FALSE)</f>
        <v>Pascarella</v>
      </c>
      <c r="D7488" t="str">
        <f>VLOOKUP($A7488,'[1]User Profiles'!$A:$I,5,FALSE)</f>
        <v>male</v>
      </c>
      <c r="E7488" t="str">
        <f>VLOOKUP($A7488,'[1]User Profiles'!$A:$I,6,FALSE)</f>
        <v>black</v>
      </c>
      <c r="F7488">
        <f>VLOOKUP($A7488,'[1]User Profiles'!$A:$I,7,FALSE)</f>
        <v>28</v>
      </c>
      <c r="G7488" t="str">
        <f>VLOOKUP($A7488,'[1]User Profiles'!$A:$I,8,FALSE)</f>
        <v>Gauteng</v>
      </c>
      <c r="H7488" t="s">
        <v>21</v>
      </c>
      <c r="I7488" s="4">
        <v>42396</v>
      </c>
      <c r="J7488" s="1">
        <v>0.73819444444444449</v>
      </c>
      <c r="K7488" s="1">
        <v>1.6435185185185183E-3</v>
      </c>
      <c r="L7488" s="1" t="str">
        <f t="shared" si="465"/>
        <v>Wednesday</v>
      </c>
      <c r="M7488" t="str">
        <f t="shared" si="464"/>
        <v>January</v>
      </c>
      <c r="N7488" s="2" t="str">
        <f t="shared" si="466"/>
        <v>Afternoon</v>
      </c>
      <c r="O7488" s="2">
        <v>42396.738194444442</v>
      </c>
      <c r="P7488">
        <v>809861</v>
      </c>
      <c r="Q7488" t="str">
        <f t="shared" si="467"/>
        <v>Kids</v>
      </c>
    </row>
    <row r="7489" spans="1:17" x14ac:dyDescent="0.3">
      <c r="A7489">
        <v>596969</v>
      </c>
      <c r="B7489" t="str">
        <f>VLOOKUP($A7489,'[1]User Profiles'!$A:$I,2,FALSE)</f>
        <v>Teresia </v>
      </c>
      <c r="C7489" t="str">
        <f>VLOOKUP($A7489,'[1]User Profiles'!$A:$I,3,FALSE)</f>
        <v>Beville</v>
      </c>
      <c r="D7489" t="str">
        <f>VLOOKUP($A7489,'[1]User Profiles'!$A:$I,5,FALSE)</f>
        <v>female</v>
      </c>
      <c r="E7489" t="str">
        <f>VLOOKUP($A7489,'[1]User Profiles'!$A:$I,6,FALSE)</f>
        <v>black</v>
      </c>
      <c r="F7489">
        <f>VLOOKUP($A7489,'[1]User Profiles'!$A:$I,7,FALSE)</f>
        <v>33</v>
      </c>
      <c r="G7489" t="str">
        <f>VLOOKUP($A7489,'[1]User Profiles'!$A:$I,8,FALSE)</f>
        <v>Gauteng</v>
      </c>
      <c r="H7489" t="s">
        <v>22</v>
      </c>
      <c r="I7489" s="4">
        <v>42373</v>
      </c>
      <c r="J7489" s="1">
        <v>0.73819444444444449</v>
      </c>
      <c r="K7489" s="1">
        <v>1.2384259259259258E-3</v>
      </c>
      <c r="L7489" s="1" t="str">
        <f t="shared" si="465"/>
        <v>Monday</v>
      </c>
      <c r="M7489" t="str">
        <f t="shared" si="464"/>
        <v>January</v>
      </c>
      <c r="N7489" s="2" t="str">
        <f t="shared" si="466"/>
        <v>Afternoon</v>
      </c>
      <c r="O7489" s="2">
        <v>42373.738194444442</v>
      </c>
      <c r="P7489">
        <v>596969</v>
      </c>
      <c r="Q7489" t="str">
        <f t="shared" si="467"/>
        <v>Kids</v>
      </c>
    </row>
    <row r="7490" spans="1:17" x14ac:dyDescent="0.3">
      <c r="A7490">
        <v>72316</v>
      </c>
      <c r="B7490" t="str">
        <f>VLOOKUP($A7490,'[1]User Profiles'!$A:$I,2,FALSE)</f>
        <v>Teresia </v>
      </c>
      <c r="C7490" t="str">
        <f>VLOOKUP($A7490,'[1]User Profiles'!$A:$I,3,FALSE)</f>
        <v>Beville</v>
      </c>
      <c r="D7490" t="str">
        <f>VLOOKUP($A7490,'[1]User Profiles'!$A:$I,5,FALSE)</f>
        <v>female</v>
      </c>
      <c r="E7490" t="str">
        <f>VLOOKUP($A7490,'[1]User Profiles'!$A:$I,6,FALSE)</f>
        <v>coloured</v>
      </c>
      <c r="F7490">
        <f>VLOOKUP($A7490,'[1]User Profiles'!$A:$I,7,FALSE)</f>
        <v>9</v>
      </c>
      <c r="G7490" t="str">
        <f>VLOOKUP($A7490,'[1]User Profiles'!$A:$I,8,FALSE)</f>
        <v>Mpumalanga</v>
      </c>
      <c r="H7490" t="s">
        <v>20</v>
      </c>
      <c r="I7490" s="4">
        <v>42387</v>
      </c>
      <c r="J7490" s="1">
        <v>0.73819444444444449</v>
      </c>
      <c r="K7490" s="1">
        <v>2.3124999999999996E-2</v>
      </c>
      <c r="L7490" s="1" t="str">
        <f t="shared" si="465"/>
        <v>Monday</v>
      </c>
      <c r="M7490" t="str">
        <f t="shared" ref="M7490:M7553" si="468">TEXT(I7490,"mmmm")</f>
        <v>January</v>
      </c>
      <c r="N7490" s="2" t="str">
        <f t="shared" si="466"/>
        <v>Afternoon</v>
      </c>
      <c r="O7490" s="2">
        <v>42387.738194444442</v>
      </c>
      <c r="P7490">
        <v>72316</v>
      </c>
      <c r="Q7490" t="str">
        <f t="shared" si="467"/>
        <v>Other</v>
      </c>
    </row>
    <row r="7491" spans="1:17" x14ac:dyDescent="0.3">
      <c r="A7491">
        <v>1072207</v>
      </c>
      <c r="B7491" t="str">
        <f>VLOOKUP($A7491,'[1]User Profiles'!$A:$I,2,FALSE)</f>
        <v>Samuel </v>
      </c>
      <c r="C7491" t="str">
        <f>VLOOKUP($A7491,'[1]User Profiles'!$A:$I,3,FALSE)</f>
        <v>Tatham</v>
      </c>
      <c r="D7491" t="str">
        <f>VLOOKUP($A7491,'[1]User Profiles'!$A:$I,5,FALSE)</f>
        <v>male</v>
      </c>
      <c r="E7491" t="str">
        <f>VLOOKUP($A7491,'[1]User Profiles'!$A:$I,6,FALSE)</f>
        <v>white</v>
      </c>
      <c r="F7491">
        <f>VLOOKUP($A7491,'[1]User Profiles'!$A:$I,7,FALSE)</f>
        <v>65</v>
      </c>
      <c r="G7491" t="str">
        <f>VLOOKUP($A7491,'[1]User Profiles'!$A:$I,8,FALSE)</f>
        <v>Northern Cape</v>
      </c>
      <c r="H7491" t="s">
        <v>26</v>
      </c>
      <c r="I7491" s="4">
        <v>42379</v>
      </c>
      <c r="J7491" s="1">
        <v>0.73819444444444449</v>
      </c>
      <c r="K7491" s="1">
        <v>0</v>
      </c>
      <c r="L7491" s="1" t="str">
        <f t="shared" ref="L7491:L7554" si="469">CHOOSE(WEEKDAY(I7491,1),"Sunday","Monday","Tuesday","Wednesday","Thursday","Friday","Saturday")</f>
        <v>Sunday</v>
      </c>
      <c r="M7491" t="str">
        <f t="shared" si="468"/>
        <v>January</v>
      </c>
      <c r="N7491" s="2" t="str">
        <f t="shared" ref="N7491:N7554" si="470">IF(J7491 &lt; TIME(6,0,0),"Early Morning",
 IF(J7491 &lt; TIME(12,0,0),"Morning",
 IF(J7491 &lt; TIME(16,0,0),"Midday",
 IF(J7491 &lt; TIME(19,0,0),"Afternoon","Evening"))))</f>
        <v>Afternoon</v>
      </c>
      <c r="O7491" s="2">
        <v>42379.738194444442</v>
      </c>
      <c r="P7491">
        <v>1064537</v>
      </c>
      <c r="Q7491" t="str">
        <f t="shared" ref="Q7491:Q7554" si="471">IF(OR(H7491="Boomerang",H7491="Cartoon Network"),"Kids",
IF(OR(H7491="Live on SuperSport",H7491="SuperSport Blitz",H7491="Wimbledon",H7491="ICC Cricket World Cup 2011"),"Sports",
IF(OR(H7491="Africa Magic",H7491="M-Net",H7491="Vuzu",H7491="Channel O",H7491="E! Entertainment"),"Entertainment",
"Other")))</f>
        <v>Entertainment</v>
      </c>
    </row>
    <row r="7492" spans="1:17" x14ac:dyDescent="0.3">
      <c r="A7492">
        <v>805299</v>
      </c>
      <c r="B7492" t="str">
        <f>VLOOKUP($A7492,'[1]User Profiles'!$A:$I,2,FALSE)</f>
        <v>Bernardo </v>
      </c>
      <c r="C7492" t="str">
        <f>VLOOKUP($A7492,'[1]User Profiles'!$A:$I,3,FALSE)</f>
        <v>Mcculloch</v>
      </c>
      <c r="D7492" t="str">
        <f>VLOOKUP($A7492,'[1]User Profiles'!$A:$I,5,FALSE)</f>
        <v>male</v>
      </c>
      <c r="E7492" t="str">
        <f>VLOOKUP($A7492,'[1]User Profiles'!$A:$I,6,FALSE)</f>
        <v>white</v>
      </c>
      <c r="F7492">
        <f>VLOOKUP($A7492,'[1]User Profiles'!$A:$I,7,FALSE)</f>
        <v>34</v>
      </c>
      <c r="G7492" t="str">
        <f>VLOOKUP($A7492,'[1]User Profiles'!$A:$I,8,FALSE)</f>
        <v>Gauteng</v>
      </c>
      <c r="H7492" t="s">
        <v>26</v>
      </c>
      <c r="I7492" s="4">
        <v>42427</v>
      </c>
      <c r="J7492" s="1">
        <v>0.73819444444444449</v>
      </c>
      <c r="K7492" s="1">
        <v>9.9537037037037042E-4</v>
      </c>
      <c r="L7492" s="1" t="str">
        <f t="shared" si="469"/>
        <v>Saturday</v>
      </c>
      <c r="M7492" t="str">
        <f t="shared" si="468"/>
        <v>February</v>
      </c>
      <c r="N7492" s="2" t="str">
        <f t="shared" si="470"/>
        <v>Afternoon</v>
      </c>
      <c r="O7492" s="2">
        <v>42427.738194444442</v>
      </c>
      <c r="P7492">
        <v>805299</v>
      </c>
      <c r="Q7492" t="str">
        <f t="shared" si="471"/>
        <v>Entertainment</v>
      </c>
    </row>
    <row r="7493" spans="1:17" x14ac:dyDescent="0.3">
      <c r="A7493">
        <v>820661</v>
      </c>
      <c r="B7493" t="str">
        <f>VLOOKUP($A7493,'[1]User Profiles'!$A:$I,2,FALSE)</f>
        <v>Markus </v>
      </c>
      <c r="C7493" t="str">
        <f>VLOOKUP($A7493,'[1]User Profiles'!$A:$I,3,FALSE)</f>
        <v>Pilot</v>
      </c>
      <c r="D7493" t="str">
        <f>VLOOKUP($A7493,'[1]User Profiles'!$A:$I,5,FALSE)</f>
        <v>male</v>
      </c>
      <c r="E7493" t="str">
        <f>VLOOKUP($A7493,'[1]User Profiles'!$A:$I,6,FALSE)</f>
        <v>black</v>
      </c>
      <c r="F7493">
        <f>VLOOKUP($A7493,'[1]User Profiles'!$A:$I,7,FALSE)</f>
        <v>58</v>
      </c>
      <c r="G7493" t="str">
        <f>VLOOKUP($A7493,'[1]User Profiles'!$A:$I,8,FALSE)</f>
        <v>Gauteng</v>
      </c>
      <c r="H7493" t="s">
        <v>23</v>
      </c>
      <c r="I7493" s="4">
        <v>42420</v>
      </c>
      <c r="J7493" s="1">
        <v>0.73888888888888893</v>
      </c>
      <c r="K7493" s="1">
        <v>8.1018518518518516E-5</v>
      </c>
      <c r="L7493" s="1" t="str">
        <f t="shared" si="469"/>
        <v>Saturday</v>
      </c>
      <c r="M7493" t="str">
        <f t="shared" si="468"/>
        <v>February</v>
      </c>
      <c r="N7493" s="2" t="str">
        <f t="shared" si="470"/>
        <v>Afternoon</v>
      </c>
      <c r="O7493" s="2">
        <v>42420.738888888889</v>
      </c>
      <c r="P7493">
        <v>820661</v>
      </c>
      <c r="Q7493" t="str">
        <f t="shared" si="471"/>
        <v>Entertainment</v>
      </c>
    </row>
    <row r="7494" spans="1:17" x14ac:dyDescent="0.3">
      <c r="A7494">
        <v>174422</v>
      </c>
      <c r="B7494" t="str">
        <f>VLOOKUP($A7494,'[1]User Profiles'!$A:$I,2,FALSE)</f>
        <v>Bernardo </v>
      </c>
      <c r="C7494" t="str">
        <f>VLOOKUP($A7494,'[1]User Profiles'!$A:$I,3,FALSE)</f>
        <v>Gettys</v>
      </c>
      <c r="D7494" t="str">
        <f>VLOOKUP($A7494,'[1]User Profiles'!$A:$I,5,FALSE)</f>
        <v>male</v>
      </c>
      <c r="E7494" t="str">
        <f>VLOOKUP($A7494,'[1]User Profiles'!$A:$I,6,FALSE)</f>
        <v>black</v>
      </c>
      <c r="F7494">
        <f>VLOOKUP($A7494,'[1]User Profiles'!$A:$I,7,FALSE)</f>
        <v>37</v>
      </c>
      <c r="G7494" t="str">
        <f>VLOOKUP($A7494,'[1]User Profiles'!$A:$I,8,FALSE)</f>
        <v>Kwazulu Natal</v>
      </c>
      <c r="H7494" t="s">
        <v>25</v>
      </c>
      <c r="I7494" s="4">
        <v>42437</v>
      </c>
      <c r="J7494" s="1">
        <v>0.73888888888888893</v>
      </c>
      <c r="K7494" s="1">
        <v>0</v>
      </c>
      <c r="L7494" s="1" t="str">
        <f t="shared" si="469"/>
        <v>Tuesday</v>
      </c>
      <c r="M7494" t="str">
        <f t="shared" si="468"/>
        <v>March</v>
      </c>
      <c r="N7494" s="2" t="str">
        <f t="shared" si="470"/>
        <v>Afternoon</v>
      </c>
      <c r="O7494" s="2">
        <v>42437.738888888889</v>
      </c>
      <c r="P7494">
        <v>173765</v>
      </c>
      <c r="Q7494" t="str">
        <f t="shared" si="471"/>
        <v>Sports</v>
      </c>
    </row>
    <row r="7495" spans="1:17" x14ac:dyDescent="0.3">
      <c r="A7495">
        <v>831030</v>
      </c>
      <c r="B7495" t="str">
        <f>VLOOKUP($A7495,'[1]User Profiles'!$A:$I,2,FALSE)</f>
        <v>Wilton </v>
      </c>
      <c r="C7495" t="str">
        <f>VLOOKUP($A7495,'[1]User Profiles'!$A:$I,3,FALSE)</f>
        <v>Tancredi</v>
      </c>
      <c r="D7495" t="str">
        <f>VLOOKUP($A7495,'[1]User Profiles'!$A:$I,5,FALSE)</f>
        <v>male</v>
      </c>
      <c r="E7495" t="str">
        <f>VLOOKUP($A7495,'[1]User Profiles'!$A:$I,6,FALSE)</f>
        <v>coloured</v>
      </c>
      <c r="F7495">
        <f>VLOOKUP($A7495,'[1]User Profiles'!$A:$I,7,FALSE)</f>
        <v>26</v>
      </c>
      <c r="G7495" t="str">
        <f>VLOOKUP($A7495,'[1]User Profiles'!$A:$I,8,FALSE)</f>
        <v>Western Cape</v>
      </c>
      <c r="H7495" t="s">
        <v>19</v>
      </c>
      <c r="I7495" s="4">
        <v>42436</v>
      </c>
      <c r="J7495" s="1">
        <v>0.73888888888888893</v>
      </c>
      <c r="K7495" s="1">
        <v>6.9444444444444436E-4</v>
      </c>
      <c r="L7495" s="1" t="str">
        <f t="shared" si="469"/>
        <v>Monday</v>
      </c>
      <c r="M7495" t="str">
        <f t="shared" si="468"/>
        <v>March</v>
      </c>
      <c r="N7495" s="2" t="str">
        <f t="shared" si="470"/>
        <v>Afternoon</v>
      </c>
      <c r="O7495" s="2">
        <v>42436.738888888889</v>
      </c>
      <c r="P7495">
        <v>831030</v>
      </c>
      <c r="Q7495" t="str">
        <f t="shared" si="471"/>
        <v>Entertainment</v>
      </c>
    </row>
    <row r="7496" spans="1:17" x14ac:dyDescent="0.3">
      <c r="A7496">
        <v>789476</v>
      </c>
      <c r="B7496" t="str">
        <f>VLOOKUP($A7496,'[1]User Profiles'!$A:$I,2,FALSE)</f>
        <v>Shane </v>
      </c>
      <c r="C7496" t="str">
        <f>VLOOKUP($A7496,'[1]User Profiles'!$A:$I,3,FALSE)</f>
        <v>Styer</v>
      </c>
      <c r="D7496" t="str">
        <f>VLOOKUP($A7496,'[1]User Profiles'!$A:$I,5,FALSE)</f>
        <v>male</v>
      </c>
      <c r="E7496" t="str">
        <f>VLOOKUP($A7496,'[1]User Profiles'!$A:$I,6,FALSE)</f>
        <v>white</v>
      </c>
      <c r="F7496">
        <f>VLOOKUP($A7496,'[1]User Profiles'!$A:$I,7,FALSE)</f>
        <v>40</v>
      </c>
      <c r="G7496" t="str">
        <f>VLOOKUP($A7496,'[1]User Profiles'!$A:$I,8,FALSE)</f>
        <v>Limpopo</v>
      </c>
      <c r="H7496" t="s">
        <v>31</v>
      </c>
      <c r="I7496" s="4">
        <v>42399</v>
      </c>
      <c r="J7496" s="1">
        <v>0.73888888888888893</v>
      </c>
      <c r="K7496" s="1">
        <v>4.0509259259259258E-4</v>
      </c>
      <c r="L7496" s="1" t="str">
        <f t="shared" si="469"/>
        <v>Saturday</v>
      </c>
      <c r="M7496" t="str">
        <f t="shared" si="468"/>
        <v>January</v>
      </c>
      <c r="N7496" s="2" t="str">
        <f t="shared" si="470"/>
        <v>Afternoon</v>
      </c>
      <c r="O7496" s="2">
        <v>42399.738888888889</v>
      </c>
      <c r="P7496">
        <v>789476</v>
      </c>
      <c r="Q7496" t="str">
        <f t="shared" si="471"/>
        <v>Other</v>
      </c>
    </row>
    <row r="7497" spans="1:17" x14ac:dyDescent="0.3">
      <c r="A7497">
        <v>809871</v>
      </c>
      <c r="B7497" t="str">
        <f>VLOOKUP($A7497,'[1]User Profiles'!$A:$I,2,FALSE)</f>
        <v>Chas </v>
      </c>
      <c r="C7497" t="str">
        <f>VLOOKUP($A7497,'[1]User Profiles'!$A:$I,3,FALSE)</f>
        <v>Styer</v>
      </c>
      <c r="D7497" t="str">
        <f>VLOOKUP($A7497,'[1]User Profiles'!$A:$I,5,FALSE)</f>
        <v>male</v>
      </c>
      <c r="E7497" t="str">
        <f>VLOOKUP($A7497,'[1]User Profiles'!$A:$I,6,FALSE)</f>
        <v>black</v>
      </c>
      <c r="F7497">
        <f>VLOOKUP($A7497,'[1]User Profiles'!$A:$I,7,FALSE)</f>
        <v>15</v>
      </c>
      <c r="G7497" t="str">
        <f>VLOOKUP($A7497,'[1]User Profiles'!$A:$I,8,FALSE)</f>
        <v>Kwazulu Natal</v>
      </c>
      <c r="H7497" t="s">
        <v>19</v>
      </c>
      <c r="I7497" s="4">
        <v>42419</v>
      </c>
      <c r="J7497" s="1">
        <v>0.73888888888888893</v>
      </c>
      <c r="K7497" s="1">
        <v>6.9444444444444436E-4</v>
      </c>
      <c r="L7497" s="1" t="str">
        <f t="shared" si="469"/>
        <v>Friday</v>
      </c>
      <c r="M7497" t="str">
        <f t="shared" si="468"/>
        <v>February</v>
      </c>
      <c r="N7497" s="2" t="str">
        <f t="shared" si="470"/>
        <v>Afternoon</v>
      </c>
      <c r="O7497" s="2">
        <v>42419.738888888889</v>
      </c>
      <c r="P7497">
        <v>809871</v>
      </c>
      <c r="Q7497" t="str">
        <f t="shared" si="471"/>
        <v>Entertainment</v>
      </c>
    </row>
    <row r="7498" spans="1:17" x14ac:dyDescent="0.3">
      <c r="A7498">
        <v>788215</v>
      </c>
      <c r="B7498" t="str">
        <f>VLOOKUP($A7498,'[1]User Profiles'!$A:$I,2,FALSE)</f>
        <v>Bernardo </v>
      </c>
      <c r="C7498" t="str">
        <f>VLOOKUP($A7498,'[1]User Profiles'!$A:$I,3,FALSE)</f>
        <v>Hoadley</v>
      </c>
      <c r="D7498" t="str">
        <f>VLOOKUP($A7498,'[1]User Profiles'!$A:$I,5,FALSE)</f>
        <v>male</v>
      </c>
      <c r="E7498" t="str">
        <f>VLOOKUP($A7498,'[1]User Profiles'!$A:$I,6,FALSE)</f>
        <v>indian_asian</v>
      </c>
      <c r="F7498">
        <f>VLOOKUP($A7498,'[1]User Profiles'!$A:$I,7,FALSE)</f>
        <v>33</v>
      </c>
      <c r="G7498" t="str">
        <f>VLOOKUP($A7498,'[1]User Profiles'!$A:$I,8,FALSE)</f>
        <v>Limpopo</v>
      </c>
      <c r="H7498" t="s">
        <v>20</v>
      </c>
      <c r="I7498" s="4">
        <v>42453</v>
      </c>
      <c r="J7498" s="1">
        <v>0.73888888888888893</v>
      </c>
      <c r="K7498" s="1">
        <v>1.9444444444444442E-3</v>
      </c>
      <c r="L7498" s="1" t="str">
        <f t="shared" si="469"/>
        <v>Thursday</v>
      </c>
      <c r="M7498" t="str">
        <f t="shared" si="468"/>
        <v>March</v>
      </c>
      <c r="N7498" s="2" t="str">
        <f t="shared" si="470"/>
        <v>Afternoon</v>
      </c>
      <c r="O7498" s="2">
        <v>42453.738888888889</v>
      </c>
      <c r="P7498">
        <v>788215</v>
      </c>
      <c r="Q7498" t="str">
        <f t="shared" si="471"/>
        <v>Other</v>
      </c>
    </row>
    <row r="7499" spans="1:17" x14ac:dyDescent="0.3">
      <c r="A7499">
        <v>810113</v>
      </c>
      <c r="B7499" t="str">
        <f>VLOOKUP($A7499,'[1]User Profiles'!$A:$I,2,FALSE)</f>
        <v>Charlie </v>
      </c>
      <c r="C7499" t="str">
        <f>VLOOKUP($A7499,'[1]User Profiles'!$A:$I,3,FALSE)</f>
        <v>Leicht</v>
      </c>
      <c r="D7499" t="str">
        <f>VLOOKUP($A7499,'[1]User Profiles'!$A:$I,5,FALSE)</f>
        <v>male</v>
      </c>
      <c r="E7499" t="str">
        <f>VLOOKUP($A7499,'[1]User Profiles'!$A:$I,6,FALSE)</f>
        <v>coloured</v>
      </c>
      <c r="F7499">
        <f>VLOOKUP($A7499,'[1]User Profiles'!$A:$I,7,FALSE)</f>
        <v>27</v>
      </c>
      <c r="G7499" t="str">
        <f>VLOOKUP($A7499,'[1]User Profiles'!$A:$I,8,FALSE)</f>
        <v>Eastern Cape</v>
      </c>
      <c r="H7499" t="s">
        <v>20</v>
      </c>
      <c r="I7499" s="4">
        <v>42419</v>
      </c>
      <c r="J7499" s="1">
        <v>0.73888888888888893</v>
      </c>
      <c r="K7499" s="1">
        <v>0</v>
      </c>
      <c r="L7499" s="1" t="str">
        <f t="shared" si="469"/>
        <v>Friday</v>
      </c>
      <c r="M7499" t="str">
        <f t="shared" si="468"/>
        <v>February</v>
      </c>
      <c r="N7499" s="2" t="str">
        <f t="shared" si="470"/>
        <v>Afternoon</v>
      </c>
      <c r="O7499" s="2">
        <v>42419.738888888889</v>
      </c>
      <c r="P7499">
        <v>810113</v>
      </c>
      <c r="Q7499" t="str">
        <f t="shared" si="471"/>
        <v>Other</v>
      </c>
    </row>
    <row r="7500" spans="1:17" x14ac:dyDescent="0.3">
      <c r="A7500">
        <v>2091963</v>
      </c>
      <c r="B7500" t="str">
        <f>VLOOKUP($A7500,'[1]User Profiles'!$A:$I,2,FALSE)</f>
        <v>Stacy </v>
      </c>
      <c r="C7500" t="str">
        <f>VLOOKUP($A7500,'[1]User Profiles'!$A:$I,3,FALSE)</f>
        <v>Creager</v>
      </c>
      <c r="D7500" t="str">
        <f>VLOOKUP($A7500,'[1]User Profiles'!$A:$I,5,FALSE)</f>
        <v>male</v>
      </c>
      <c r="E7500" t="str">
        <f>VLOOKUP($A7500,'[1]User Profiles'!$A:$I,6,FALSE)</f>
        <v>black</v>
      </c>
      <c r="F7500">
        <f>VLOOKUP($A7500,'[1]User Profiles'!$A:$I,7,FALSE)</f>
        <v>31</v>
      </c>
      <c r="G7500" t="str">
        <f>VLOOKUP($A7500,'[1]User Profiles'!$A:$I,8,FALSE)</f>
        <v>Kwazulu Natal</v>
      </c>
      <c r="H7500" t="s">
        <v>20</v>
      </c>
      <c r="I7500" s="4">
        <v>42406</v>
      </c>
      <c r="J7500" s="1">
        <v>0.73888888888888893</v>
      </c>
      <c r="K7500" s="1">
        <v>3.5092592592592592E-2</v>
      </c>
      <c r="L7500" s="1" t="str">
        <f t="shared" si="469"/>
        <v>Saturday</v>
      </c>
      <c r="M7500" t="str">
        <f t="shared" si="468"/>
        <v>February</v>
      </c>
      <c r="N7500" s="2" t="str">
        <f t="shared" si="470"/>
        <v>Afternoon</v>
      </c>
      <c r="O7500" s="2">
        <v>42406.738888888889</v>
      </c>
      <c r="P7500">
        <v>2091963</v>
      </c>
      <c r="Q7500" t="str">
        <f t="shared" si="471"/>
        <v>Other</v>
      </c>
    </row>
    <row r="7501" spans="1:17" x14ac:dyDescent="0.3">
      <c r="A7501">
        <v>257502</v>
      </c>
      <c r="B7501" t="str">
        <f>VLOOKUP($A7501,'[1]User Profiles'!$A:$I,2,FALSE)</f>
        <v>Gretta </v>
      </c>
      <c r="C7501" t="str">
        <f>VLOOKUP($A7501,'[1]User Profiles'!$A:$I,3,FALSE)</f>
        <v>Mosser</v>
      </c>
      <c r="D7501" t="str">
        <f>VLOOKUP($A7501,'[1]User Profiles'!$A:$I,5,FALSE)</f>
        <v>female</v>
      </c>
      <c r="E7501" t="str">
        <f>VLOOKUP($A7501,'[1]User Profiles'!$A:$I,6,FALSE)</f>
        <v>black</v>
      </c>
      <c r="F7501">
        <f>VLOOKUP($A7501,'[1]User Profiles'!$A:$I,7,FALSE)</f>
        <v>22</v>
      </c>
      <c r="G7501" t="str">
        <f>VLOOKUP($A7501,'[1]User Profiles'!$A:$I,8,FALSE)</f>
        <v>Limpopo</v>
      </c>
      <c r="H7501" t="s">
        <v>17</v>
      </c>
      <c r="I7501" s="4">
        <v>42457</v>
      </c>
      <c r="J7501" s="1">
        <v>0.73888888888888893</v>
      </c>
      <c r="K7501" s="1">
        <v>1.9444444444444444E-3</v>
      </c>
      <c r="L7501" s="1" t="str">
        <f t="shared" si="469"/>
        <v>Monday</v>
      </c>
      <c r="M7501" t="str">
        <f t="shared" si="468"/>
        <v>March</v>
      </c>
      <c r="N7501" s="2" t="str">
        <f t="shared" si="470"/>
        <v>Afternoon</v>
      </c>
      <c r="O7501" s="2">
        <v>42457.738888888889</v>
      </c>
      <c r="P7501">
        <v>257502</v>
      </c>
      <c r="Q7501" t="str">
        <f t="shared" si="471"/>
        <v>Other</v>
      </c>
    </row>
    <row r="7502" spans="1:17" x14ac:dyDescent="0.3">
      <c r="A7502">
        <v>870631</v>
      </c>
      <c r="B7502" t="str">
        <f>VLOOKUP($A7502,'[1]User Profiles'!$A:$I,2,FALSE)</f>
        <v>Hollis </v>
      </c>
      <c r="C7502" t="str">
        <f>VLOOKUP($A7502,'[1]User Profiles'!$A:$I,3,FALSE)</f>
        <v>Wigfall</v>
      </c>
      <c r="D7502" t="str">
        <f>VLOOKUP($A7502,'[1]User Profiles'!$A:$I,5,FALSE)</f>
        <v>male</v>
      </c>
      <c r="E7502" t="str">
        <f>VLOOKUP($A7502,'[1]User Profiles'!$A:$I,6,FALSE)</f>
        <v>black</v>
      </c>
      <c r="F7502">
        <f>VLOOKUP($A7502,'[1]User Profiles'!$A:$I,7,FALSE)</f>
        <v>36</v>
      </c>
      <c r="G7502" t="str">
        <f>VLOOKUP($A7502,'[1]User Profiles'!$A:$I,8,FALSE)</f>
        <v>Gauteng</v>
      </c>
      <c r="H7502" t="s">
        <v>19</v>
      </c>
      <c r="I7502" s="4">
        <v>42409</v>
      </c>
      <c r="J7502" s="1">
        <v>0.73888888888888893</v>
      </c>
      <c r="K7502" s="1">
        <v>2.0937500000000001E-2</v>
      </c>
      <c r="L7502" s="1" t="str">
        <f t="shared" si="469"/>
        <v>Tuesday</v>
      </c>
      <c r="M7502" t="str">
        <f t="shared" si="468"/>
        <v>February</v>
      </c>
      <c r="N7502" s="2" t="str">
        <f t="shared" si="470"/>
        <v>Afternoon</v>
      </c>
      <c r="O7502" s="2">
        <v>42409.738888888889</v>
      </c>
      <c r="P7502">
        <v>870631</v>
      </c>
      <c r="Q7502" t="str">
        <f t="shared" si="471"/>
        <v>Entertainment</v>
      </c>
    </row>
    <row r="7503" spans="1:17" x14ac:dyDescent="0.3">
      <c r="A7503">
        <v>771907</v>
      </c>
      <c r="B7503" t="str">
        <f>VLOOKUP($A7503,'[1]User Profiles'!$A:$I,2,FALSE)</f>
        <v>Robby </v>
      </c>
      <c r="C7503" t="str">
        <f>VLOOKUP($A7503,'[1]User Profiles'!$A:$I,3,FALSE)</f>
        <v>Martello</v>
      </c>
      <c r="D7503" t="str">
        <f>VLOOKUP($A7503,'[1]User Profiles'!$A:$I,5,FALSE)</f>
        <v>male</v>
      </c>
      <c r="E7503" t="str">
        <f>VLOOKUP($A7503,'[1]User Profiles'!$A:$I,6,FALSE)</f>
        <v>black</v>
      </c>
      <c r="F7503">
        <f>VLOOKUP($A7503,'[1]User Profiles'!$A:$I,7,FALSE)</f>
        <v>41</v>
      </c>
      <c r="G7503" t="str">
        <f>VLOOKUP($A7503,'[1]User Profiles'!$A:$I,8,FALSE)</f>
        <v>Kwazulu Natal</v>
      </c>
      <c r="H7503" t="s">
        <v>17</v>
      </c>
      <c r="I7503" s="4">
        <v>42409</v>
      </c>
      <c r="J7503" s="1">
        <v>0.73958333333333337</v>
      </c>
      <c r="K7503" s="1">
        <v>1.0902777777777779E-2</v>
      </c>
      <c r="L7503" s="1" t="str">
        <f t="shared" si="469"/>
        <v>Tuesday</v>
      </c>
      <c r="M7503" t="str">
        <f t="shared" si="468"/>
        <v>February</v>
      </c>
      <c r="N7503" s="2" t="str">
        <f t="shared" si="470"/>
        <v>Afternoon</v>
      </c>
      <c r="O7503" s="2">
        <v>42409.739583333336</v>
      </c>
      <c r="P7503">
        <v>771907</v>
      </c>
      <c r="Q7503" t="str">
        <f t="shared" si="471"/>
        <v>Other</v>
      </c>
    </row>
    <row r="7504" spans="1:17" x14ac:dyDescent="0.3">
      <c r="A7504">
        <v>904340</v>
      </c>
      <c r="B7504" t="str">
        <f>VLOOKUP($A7504,'[1]User Profiles'!$A:$I,2,FALSE)</f>
        <v>Wilton </v>
      </c>
      <c r="C7504" t="str">
        <f>VLOOKUP($A7504,'[1]User Profiles'!$A:$I,3,FALSE)</f>
        <v>Mosser</v>
      </c>
      <c r="D7504" t="str">
        <f>VLOOKUP($A7504,'[1]User Profiles'!$A:$I,5,FALSE)</f>
        <v>male</v>
      </c>
      <c r="E7504" t="str">
        <f>VLOOKUP($A7504,'[1]User Profiles'!$A:$I,6,FALSE)</f>
        <v>indian_asian</v>
      </c>
      <c r="F7504">
        <f>VLOOKUP($A7504,'[1]User Profiles'!$A:$I,7,FALSE)</f>
        <v>28</v>
      </c>
      <c r="G7504" t="str">
        <f>VLOOKUP($A7504,'[1]User Profiles'!$A:$I,8,FALSE)</f>
        <v>Gauteng</v>
      </c>
      <c r="H7504" t="s">
        <v>29</v>
      </c>
      <c r="I7504" s="4">
        <v>42456</v>
      </c>
      <c r="J7504" s="1">
        <v>0.73958333333333337</v>
      </c>
      <c r="K7504" s="1">
        <v>2.6041666666666666E-4</v>
      </c>
      <c r="L7504" s="1" t="str">
        <f t="shared" si="469"/>
        <v>Sunday</v>
      </c>
      <c r="M7504" t="str">
        <f t="shared" si="468"/>
        <v>March</v>
      </c>
      <c r="N7504" s="2" t="str">
        <f t="shared" si="470"/>
        <v>Afternoon</v>
      </c>
      <c r="O7504" s="2">
        <v>42456.739583333336</v>
      </c>
      <c r="P7504">
        <v>904340</v>
      </c>
      <c r="Q7504" t="str">
        <f t="shared" si="471"/>
        <v>Entertainment</v>
      </c>
    </row>
    <row r="7505" spans="1:17" x14ac:dyDescent="0.3">
      <c r="A7505">
        <v>772147</v>
      </c>
      <c r="B7505" t="str">
        <f>VLOOKUP($A7505,'[1]User Profiles'!$A:$I,2,FALSE)</f>
        <v>Brendan </v>
      </c>
      <c r="C7505" t="str">
        <f>VLOOKUP($A7505,'[1]User Profiles'!$A:$I,3,FALSE)</f>
        <v>Styer</v>
      </c>
      <c r="D7505" t="str">
        <f>VLOOKUP($A7505,'[1]User Profiles'!$A:$I,5,FALSE)</f>
        <v>male</v>
      </c>
      <c r="E7505" t="str">
        <f>VLOOKUP($A7505,'[1]User Profiles'!$A:$I,6,FALSE)</f>
        <v>black</v>
      </c>
      <c r="F7505">
        <f>VLOOKUP($A7505,'[1]User Profiles'!$A:$I,7,FALSE)</f>
        <v>29</v>
      </c>
      <c r="G7505" t="str">
        <f>VLOOKUP($A7505,'[1]User Profiles'!$A:$I,8,FALSE)</f>
        <v>Kwazulu Natal</v>
      </c>
      <c r="H7505" t="s">
        <v>22</v>
      </c>
      <c r="I7505" s="4">
        <v>42392</v>
      </c>
      <c r="J7505" s="1">
        <v>0.73958333333333337</v>
      </c>
      <c r="K7505" s="1">
        <v>5.6712962962962956E-4</v>
      </c>
      <c r="L7505" s="1" t="str">
        <f t="shared" si="469"/>
        <v>Saturday</v>
      </c>
      <c r="M7505" t="str">
        <f t="shared" si="468"/>
        <v>January</v>
      </c>
      <c r="N7505" s="2" t="str">
        <f t="shared" si="470"/>
        <v>Afternoon</v>
      </c>
      <c r="O7505" s="2">
        <v>42392.739583333336</v>
      </c>
      <c r="P7505">
        <v>772147</v>
      </c>
      <c r="Q7505" t="str">
        <f t="shared" si="471"/>
        <v>Kids</v>
      </c>
    </row>
    <row r="7506" spans="1:17" x14ac:dyDescent="0.3">
      <c r="A7506">
        <v>452804</v>
      </c>
      <c r="B7506" t="str">
        <f>VLOOKUP($A7506,'[1]User Profiles'!$A:$I,2,FALSE)</f>
        <v>None</v>
      </c>
      <c r="C7506" t="str">
        <f>VLOOKUP($A7506,'[1]User Profiles'!$A:$I,3,FALSE)</f>
        <v>None</v>
      </c>
      <c r="D7506" t="str">
        <f>VLOOKUP($A7506,'[1]User Profiles'!$A:$I,5,FALSE)</f>
        <v>None</v>
      </c>
      <c r="E7506" t="str">
        <f>VLOOKUP($A7506,'[1]User Profiles'!$A:$I,6,FALSE)</f>
        <v>None</v>
      </c>
      <c r="F7506">
        <f>VLOOKUP($A7506,'[1]User Profiles'!$A:$I,7,FALSE)</f>
        <v>0</v>
      </c>
      <c r="G7506" t="str">
        <f>VLOOKUP($A7506,'[1]User Profiles'!$A:$I,8,FALSE)</f>
        <v>None</v>
      </c>
      <c r="H7506" t="s">
        <v>25</v>
      </c>
      <c r="I7506" s="4">
        <v>42432</v>
      </c>
      <c r="J7506" s="1">
        <v>0.73958333333333337</v>
      </c>
      <c r="K7506" s="1">
        <v>0</v>
      </c>
      <c r="L7506" s="1" t="str">
        <f t="shared" si="469"/>
        <v>Thursday</v>
      </c>
      <c r="M7506" t="str">
        <f t="shared" si="468"/>
        <v>March</v>
      </c>
      <c r="N7506" s="2" t="str">
        <f t="shared" si="470"/>
        <v>Afternoon</v>
      </c>
      <c r="O7506" s="2">
        <v>42432.739583333336</v>
      </c>
      <c r="P7506">
        <v>447555</v>
      </c>
      <c r="Q7506" t="str">
        <f t="shared" si="471"/>
        <v>Sports</v>
      </c>
    </row>
    <row r="7507" spans="1:17" x14ac:dyDescent="0.3">
      <c r="A7507">
        <v>809988</v>
      </c>
      <c r="B7507" t="str">
        <f>VLOOKUP($A7507,'[1]User Profiles'!$A:$I,2,FALSE)</f>
        <v>Garry </v>
      </c>
      <c r="C7507" t="str">
        <f>VLOOKUP($A7507,'[1]User Profiles'!$A:$I,3,FALSE)</f>
        <v>Mcclaine</v>
      </c>
      <c r="D7507" t="str">
        <f>VLOOKUP($A7507,'[1]User Profiles'!$A:$I,5,FALSE)</f>
        <v>male</v>
      </c>
      <c r="E7507" t="str">
        <f>VLOOKUP($A7507,'[1]User Profiles'!$A:$I,6,FALSE)</f>
        <v>black</v>
      </c>
      <c r="F7507">
        <f>VLOOKUP($A7507,'[1]User Profiles'!$A:$I,7,FALSE)</f>
        <v>30</v>
      </c>
      <c r="G7507" t="str">
        <f>VLOOKUP($A7507,'[1]User Profiles'!$A:$I,8,FALSE)</f>
        <v>Gauteng</v>
      </c>
      <c r="H7507" t="s">
        <v>20</v>
      </c>
      <c r="I7507" s="4">
        <v>42418</v>
      </c>
      <c r="J7507" s="1">
        <v>0.73958333333333337</v>
      </c>
      <c r="K7507" s="1">
        <v>2.2453703703703702E-3</v>
      </c>
      <c r="L7507" s="1" t="str">
        <f t="shared" si="469"/>
        <v>Thursday</v>
      </c>
      <c r="M7507" t="str">
        <f t="shared" si="468"/>
        <v>February</v>
      </c>
      <c r="N7507" s="2" t="str">
        <f t="shared" si="470"/>
        <v>Afternoon</v>
      </c>
      <c r="O7507" s="2">
        <v>42418.739583333336</v>
      </c>
      <c r="P7507">
        <v>809988</v>
      </c>
      <c r="Q7507" t="str">
        <f t="shared" si="471"/>
        <v>Other</v>
      </c>
    </row>
    <row r="7508" spans="1:17" x14ac:dyDescent="0.3">
      <c r="A7508">
        <v>810681</v>
      </c>
      <c r="B7508" t="str">
        <f>VLOOKUP($A7508,'[1]User Profiles'!$A:$I,2,FALSE)</f>
        <v>Cory </v>
      </c>
      <c r="C7508" t="str">
        <f>VLOOKUP($A7508,'[1]User Profiles'!$A:$I,3,FALSE)</f>
        <v>Mcclaine</v>
      </c>
      <c r="D7508" t="str">
        <f>VLOOKUP($A7508,'[1]User Profiles'!$A:$I,5,FALSE)</f>
        <v>male</v>
      </c>
      <c r="E7508" t="str">
        <f>VLOOKUP($A7508,'[1]User Profiles'!$A:$I,6,FALSE)</f>
        <v>black</v>
      </c>
      <c r="F7508">
        <f>VLOOKUP($A7508,'[1]User Profiles'!$A:$I,7,FALSE)</f>
        <v>31</v>
      </c>
      <c r="G7508" t="str">
        <f>VLOOKUP($A7508,'[1]User Profiles'!$A:$I,8,FALSE)</f>
        <v>Gauteng</v>
      </c>
      <c r="H7508" t="s">
        <v>29</v>
      </c>
      <c r="I7508" s="4">
        <v>42418</v>
      </c>
      <c r="J7508" s="1">
        <v>0.73958333333333337</v>
      </c>
      <c r="K7508" s="1">
        <v>9.2592592592592588E-5</v>
      </c>
      <c r="L7508" s="1" t="str">
        <f t="shared" si="469"/>
        <v>Thursday</v>
      </c>
      <c r="M7508" t="str">
        <f t="shared" si="468"/>
        <v>February</v>
      </c>
      <c r="N7508" s="2" t="str">
        <f t="shared" si="470"/>
        <v>Afternoon</v>
      </c>
      <c r="O7508" s="2">
        <v>42418.739583333336</v>
      </c>
      <c r="P7508">
        <v>810681</v>
      </c>
      <c r="Q7508" t="str">
        <f t="shared" si="471"/>
        <v>Entertainment</v>
      </c>
    </row>
    <row r="7509" spans="1:17" x14ac:dyDescent="0.3">
      <c r="A7509">
        <v>897314</v>
      </c>
      <c r="B7509" t="str">
        <f>VLOOKUP($A7509,'[1]User Profiles'!$A:$I,2,FALSE)</f>
        <v>Robby </v>
      </c>
      <c r="C7509" t="str">
        <f>VLOOKUP($A7509,'[1]User Profiles'!$A:$I,3,FALSE)</f>
        <v>Slane</v>
      </c>
      <c r="D7509" t="str">
        <f>VLOOKUP($A7509,'[1]User Profiles'!$A:$I,5,FALSE)</f>
        <v>male</v>
      </c>
      <c r="E7509" t="str">
        <f>VLOOKUP($A7509,'[1]User Profiles'!$A:$I,6,FALSE)</f>
        <v>black</v>
      </c>
      <c r="F7509">
        <f>VLOOKUP($A7509,'[1]User Profiles'!$A:$I,7,FALSE)</f>
        <v>32</v>
      </c>
      <c r="G7509" t="str">
        <f>VLOOKUP($A7509,'[1]User Profiles'!$A:$I,8,FALSE)</f>
        <v>Gauteng</v>
      </c>
      <c r="H7509" t="s">
        <v>21</v>
      </c>
      <c r="I7509" s="4">
        <v>42457</v>
      </c>
      <c r="J7509" s="1">
        <v>0.73958333333333337</v>
      </c>
      <c r="K7509" s="1">
        <v>0</v>
      </c>
      <c r="L7509" s="1" t="str">
        <f t="shared" si="469"/>
        <v>Monday</v>
      </c>
      <c r="M7509" t="str">
        <f t="shared" si="468"/>
        <v>March</v>
      </c>
      <c r="N7509" s="2" t="str">
        <f t="shared" si="470"/>
        <v>Afternoon</v>
      </c>
      <c r="O7509" s="2">
        <v>42457.739583333336</v>
      </c>
      <c r="P7509">
        <v>897314</v>
      </c>
      <c r="Q7509" t="str">
        <f t="shared" si="471"/>
        <v>Kids</v>
      </c>
    </row>
    <row r="7510" spans="1:17" x14ac:dyDescent="0.3">
      <c r="A7510">
        <v>819562</v>
      </c>
      <c r="B7510" t="str">
        <f>VLOOKUP($A7510,'[1]User Profiles'!$A:$I,2,FALSE)</f>
        <v>Haywood </v>
      </c>
      <c r="C7510" t="str">
        <f>VLOOKUP($A7510,'[1]User Profiles'!$A:$I,3,FALSE)</f>
        <v>Restivo</v>
      </c>
      <c r="D7510" t="str">
        <f>VLOOKUP($A7510,'[1]User Profiles'!$A:$I,5,FALSE)</f>
        <v>male</v>
      </c>
      <c r="E7510" t="str">
        <f>VLOOKUP($A7510,'[1]User Profiles'!$A:$I,6,FALSE)</f>
        <v>coloured</v>
      </c>
      <c r="F7510">
        <f>VLOOKUP($A7510,'[1]User Profiles'!$A:$I,7,FALSE)</f>
        <v>33</v>
      </c>
      <c r="G7510" t="str">
        <f>VLOOKUP($A7510,'[1]User Profiles'!$A:$I,8,FALSE)</f>
        <v>Western Cape</v>
      </c>
      <c r="H7510" t="s">
        <v>33</v>
      </c>
      <c r="I7510" s="4">
        <v>42428</v>
      </c>
      <c r="J7510" s="1">
        <v>0.74027777777777781</v>
      </c>
      <c r="K7510" s="1">
        <v>1.5625000000000001E-3</v>
      </c>
      <c r="L7510" s="1" t="str">
        <f t="shared" si="469"/>
        <v>Sunday</v>
      </c>
      <c r="M7510" t="str">
        <f t="shared" si="468"/>
        <v>February</v>
      </c>
      <c r="N7510" s="2" t="str">
        <f t="shared" si="470"/>
        <v>Afternoon</v>
      </c>
      <c r="O7510" s="2">
        <v>42428.740277777775</v>
      </c>
      <c r="P7510">
        <v>819562</v>
      </c>
      <c r="Q7510" t="str">
        <f t="shared" si="471"/>
        <v>Other</v>
      </c>
    </row>
    <row r="7511" spans="1:17" x14ac:dyDescent="0.3">
      <c r="A7511">
        <v>603558</v>
      </c>
      <c r="B7511" t="str">
        <f>VLOOKUP($A7511,'[1]User Profiles'!$A:$I,2,FALSE)</f>
        <v>Markus </v>
      </c>
      <c r="C7511" t="str">
        <f>VLOOKUP($A7511,'[1]User Profiles'!$A:$I,3,FALSE)</f>
        <v>Crotty</v>
      </c>
      <c r="D7511" t="str">
        <f>VLOOKUP($A7511,'[1]User Profiles'!$A:$I,5,FALSE)</f>
        <v>male</v>
      </c>
      <c r="E7511" t="str">
        <f>VLOOKUP($A7511,'[1]User Profiles'!$A:$I,6,FALSE)</f>
        <v>black</v>
      </c>
      <c r="F7511">
        <f>VLOOKUP($A7511,'[1]User Profiles'!$A:$I,7,FALSE)</f>
        <v>50</v>
      </c>
      <c r="G7511" t="str">
        <f>VLOOKUP($A7511,'[1]User Profiles'!$A:$I,8,FALSE)</f>
        <v>Gauteng</v>
      </c>
      <c r="H7511" t="s">
        <v>20</v>
      </c>
      <c r="I7511" s="4">
        <v>42377</v>
      </c>
      <c r="J7511" s="1">
        <v>0.74027777777777781</v>
      </c>
      <c r="K7511" s="1">
        <v>1.4583333333333334E-3</v>
      </c>
      <c r="L7511" s="1" t="str">
        <f t="shared" si="469"/>
        <v>Friday</v>
      </c>
      <c r="M7511" t="str">
        <f t="shared" si="468"/>
        <v>January</v>
      </c>
      <c r="N7511" s="2" t="str">
        <f t="shared" si="470"/>
        <v>Afternoon</v>
      </c>
      <c r="O7511" s="2">
        <v>42377.740277777775</v>
      </c>
      <c r="P7511">
        <v>603558</v>
      </c>
      <c r="Q7511" t="str">
        <f t="shared" si="471"/>
        <v>Other</v>
      </c>
    </row>
    <row r="7512" spans="1:17" x14ac:dyDescent="0.3">
      <c r="A7512">
        <v>832627</v>
      </c>
      <c r="B7512" t="str">
        <f>VLOOKUP($A7512,'[1]User Profiles'!$A:$I,2,FALSE)</f>
        <v>Mellie </v>
      </c>
      <c r="C7512" t="str">
        <f>VLOOKUP($A7512,'[1]User Profiles'!$A:$I,3,FALSE)</f>
        <v>Creager</v>
      </c>
      <c r="D7512" t="str">
        <f>VLOOKUP($A7512,'[1]User Profiles'!$A:$I,5,FALSE)</f>
        <v>female</v>
      </c>
      <c r="E7512" t="str">
        <f>VLOOKUP($A7512,'[1]User Profiles'!$A:$I,6,FALSE)</f>
        <v>black</v>
      </c>
      <c r="F7512">
        <f>VLOOKUP($A7512,'[1]User Profiles'!$A:$I,7,FALSE)</f>
        <v>26</v>
      </c>
      <c r="G7512" t="str">
        <f>VLOOKUP($A7512,'[1]User Profiles'!$A:$I,8,FALSE)</f>
        <v>Mpumalanga</v>
      </c>
      <c r="H7512" t="s">
        <v>26</v>
      </c>
      <c r="I7512" s="4">
        <v>42427</v>
      </c>
      <c r="J7512" s="1">
        <v>0.74027777777777781</v>
      </c>
      <c r="K7512" s="1">
        <v>4.2129629629629626E-3</v>
      </c>
      <c r="L7512" s="1" t="str">
        <f t="shared" si="469"/>
        <v>Saturday</v>
      </c>
      <c r="M7512" t="str">
        <f t="shared" si="468"/>
        <v>February</v>
      </c>
      <c r="N7512" s="2" t="str">
        <f t="shared" si="470"/>
        <v>Afternoon</v>
      </c>
      <c r="O7512" s="2">
        <v>42427.740277777775</v>
      </c>
      <c r="P7512">
        <v>832627</v>
      </c>
      <c r="Q7512" t="str">
        <f t="shared" si="471"/>
        <v>Entertainment</v>
      </c>
    </row>
    <row r="7513" spans="1:17" x14ac:dyDescent="0.3">
      <c r="A7513">
        <v>819850</v>
      </c>
      <c r="B7513" t="str">
        <f>VLOOKUP($A7513,'[1]User Profiles'!$A:$I,2,FALSE)</f>
        <v>None</v>
      </c>
      <c r="C7513" t="str">
        <f>VLOOKUP($A7513,'[1]User Profiles'!$A:$I,3,FALSE)</f>
        <v>None</v>
      </c>
      <c r="D7513" t="str">
        <f>VLOOKUP($A7513,'[1]User Profiles'!$A:$I,5,FALSE)</f>
        <v>None</v>
      </c>
      <c r="E7513" t="str">
        <f>VLOOKUP($A7513,'[1]User Profiles'!$A:$I,6,FALSE)</f>
        <v>None</v>
      </c>
      <c r="F7513">
        <f>VLOOKUP($A7513,'[1]User Profiles'!$A:$I,7,FALSE)</f>
        <v>0</v>
      </c>
      <c r="G7513" t="str">
        <f>VLOOKUP($A7513,'[1]User Profiles'!$A:$I,8,FALSE)</f>
        <v>None</v>
      </c>
      <c r="H7513" t="s">
        <v>19</v>
      </c>
      <c r="I7513" s="4">
        <v>42435</v>
      </c>
      <c r="J7513" s="1">
        <v>0.74027777777777781</v>
      </c>
      <c r="K7513" s="1">
        <v>4.1666666666666664E-4</v>
      </c>
      <c r="L7513" s="1" t="str">
        <f t="shared" si="469"/>
        <v>Sunday</v>
      </c>
      <c r="M7513" t="str">
        <f t="shared" si="468"/>
        <v>March</v>
      </c>
      <c r="N7513" s="2" t="str">
        <f t="shared" si="470"/>
        <v>Afternoon</v>
      </c>
      <c r="O7513" s="2">
        <v>42435.740277777775</v>
      </c>
      <c r="P7513">
        <v>819850</v>
      </c>
      <c r="Q7513" t="str">
        <f t="shared" si="471"/>
        <v>Entertainment</v>
      </c>
    </row>
    <row r="7514" spans="1:17" x14ac:dyDescent="0.3">
      <c r="A7514">
        <v>831314</v>
      </c>
      <c r="B7514" t="str">
        <f>VLOOKUP($A7514,'[1]User Profiles'!$A:$I,2,FALSE)</f>
        <v>Chas </v>
      </c>
      <c r="C7514" t="str">
        <f>VLOOKUP($A7514,'[1]User Profiles'!$A:$I,3,FALSE)</f>
        <v>Mastrangelo</v>
      </c>
      <c r="D7514" t="str">
        <f>VLOOKUP($A7514,'[1]User Profiles'!$A:$I,5,FALSE)</f>
        <v>male</v>
      </c>
      <c r="E7514" t="str">
        <f>VLOOKUP($A7514,'[1]User Profiles'!$A:$I,6,FALSE)</f>
        <v>black</v>
      </c>
      <c r="F7514">
        <f>VLOOKUP($A7514,'[1]User Profiles'!$A:$I,7,FALSE)</f>
        <v>19</v>
      </c>
      <c r="G7514" t="str">
        <f>VLOOKUP($A7514,'[1]User Profiles'!$A:$I,8,FALSE)</f>
        <v>North West</v>
      </c>
      <c r="H7514" t="s">
        <v>22</v>
      </c>
      <c r="I7514" s="4">
        <v>42434</v>
      </c>
      <c r="J7514" s="1">
        <v>0.74027777777777781</v>
      </c>
      <c r="K7514" s="1">
        <v>9.9537037037037042E-4</v>
      </c>
      <c r="L7514" s="1" t="str">
        <f t="shared" si="469"/>
        <v>Saturday</v>
      </c>
      <c r="M7514" t="str">
        <f t="shared" si="468"/>
        <v>March</v>
      </c>
      <c r="N7514" s="2" t="str">
        <f t="shared" si="470"/>
        <v>Afternoon</v>
      </c>
      <c r="O7514" s="2">
        <v>42434.740277777775</v>
      </c>
      <c r="P7514">
        <v>831314</v>
      </c>
      <c r="Q7514" t="str">
        <f t="shared" si="471"/>
        <v>Kids</v>
      </c>
    </row>
    <row r="7515" spans="1:17" x14ac:dyDescent="0.3">
      <c r="A7515">
        <v>815235</v>
      </c>
      <c r="B7515" t="str">
        <f>VLOOKUP($A7515,'[1]User Profiles'!$A:$I,2,FALSE)</f>
        <v>Brendan </v>
      </c>
      <c r="C7515" t="str">
        <f>VLOOKUP($A7515,'[1]User Profiles'!$A:$I,3,FALSE)</f>
        <v>Luthy</v>
      </c>
      <c r="D7515" t="str">
        <f>VLOOKUP($A7515,'[1]User Profiles'!$A:$I,5,FALSE)</f>
        <v>male</v>
      </c>
      <c r="E7515" t="str">
        <f>VLOOKUP($A7515,'[1]User Profiles'!$A:$I,6,FALSE)</f>
        <v>black</v>
      </c>
      <c r="F7515">
        <f>VLOOKUP($A7515,'[1]User Profiles'!$A:$I,7,FALSE)</f>
        <v>29</v>
      </c>
      <c r="G7515" t="str">
        <f>VLOOKUP($A7515,'[1]User Profiles'!$A:$I,8,FALSE)</f>
        <v>Gauteng</v>
      </c>
      <c r="H7515" t="s">
        <v>17</v>
      </c>
      <c r="I7515" s="4">
        <v>42381</v>
      </c>
      <c r="J7515" s="1">
        <v>0.74027777777777781</v>
      </c>
      <c r="K7515" s="1">
        <v>0</v>
      </c>
      <c r="L7515" s="1" t="str">
        <f t="shared" si="469"/>
        <v>Tuesday</v>
      </c>
      <c r="M7515" t="str">
        <f t="shared" si="468"/>
        <v>January</v>
      </c>
      <c r="N7515" s="2" t="str">
        <f t="shared" si="470"/>
        <v>Afternoon</v>
      </c>
      <c r="O7515" s="2">
        <v>42381.740277777775</v>
      </c>
      <c r="P7515">
        <v>814007</v>
      </c>
      <c r="Q7515" t="str">
        <f t="shared" si="471"/>
        <v>Other</v>
      </c>
    </row>
    <row r="7516" spans="1:17" x14ac:dyDescent="0.3">
      <c r="A7516">
        <v>821736</v>
      </c>
      <c r="B7516" t="str">
        <f>VLOOKUP($A7516,'[1]User Profiles'!$A:$I,2,FALSE)</f>
        <v>Garry </v>
      </c>
      <c r="C7516" t="str">
        <f>VLOOKUP($A7516,'[1]User Profiles'!$A:$I,3,FALSE)</f>
        <v>Hier</v>
      </c>
      <c r="D7516" t="str">
        <f>VLOOKUP($A7516,'[1]User Profiles'!$A:$I,5,FALSE)</f>
        <v>male</v>
      </c>
      <c r="E7516" t="str">
        <f>VLOOKUP($A7516,'[1]User Profiles'!$A:$I,6,FALSE)</f>
        <v>indian_asian</v>
      </c>
      <c r="F7516">
        <f>VLOOKUP($A7516,'[1]User Profiles'!$A:$I,7,FALSE)</f>
        <v>25</v>
      </c>
      <c r="G7516" t="str">
        <f>VLOOKUP($A7516,'[1]User Profiles'!$A:$I,8,FALSE)</f>
        <v>Limpopo</v>
      </c>
      <c r="H7516" t="s">
        <v>18</v>
      </c>
      <c r="I7516" s="4">
        <v>42432</v>
      </c>
      <c r="J7516" s="1">
        <v>0.74027777777777781</v>
      </c>
      <c r="K7516" s="1">
        <v>8.564814814814815E-4</v>
      </c>
      <c r="L7516" s="1" t="str">
        <f t="shared" si="469"/>
        <v>Thursday</v>
      </c>
      <c r="M7516" t="str">
        <f t="shared" si="468"/>
        <v>March</v>
      </c>
      <c r="N7516" s="2" t="str">
        <f t="shared" si="470"/>
        <v>Afternoon</v>
      </c>
      <c r="O7516" s="2">
        <v>42432.740277777775</v>
      </c>
      <c r="P7516">
        <v>821736</v>
      </c>
      <c r="Q7516" t="str">
        <f t="shared" si="471"/>
        <v>Sports</v>
      </c>
    </row>
    <row r="7517" spans="1:17" x14ac:dyDescent="0.3">
      <c r="A7517">
        <v>2371031</v>
      </c>
      <c r="B7517" t="str">
        <f>VLOOKUP($A7517,'[1]User Profiles'!$A:$I,2,FALSE)</f>
        <v>Bernardo </v>
      </c>
      <c r="C7517" t="str">
        <f>VLOOKUP($A7517,'[1]User Profiles'!$A:$I,3,FALSE)</f>
        <v>Pascarella</v>
      </c>
      <c r="D7517" t="str">
        <f>VLOOKUP($A7517,'[1]User Profiles'!$A:$I,5,FALSE)</f>
        <v>male</v>
      </c>
      <c r="E7517" t="str">
        <f>VLOOKUP($A7517,'[1]User Profiles'!$A:$I,6,FALSE)</f>
        <v>coloured</v>
      </c>
      <c r="F7517">
        <f>VLOOKUP($A7517,'[1]User Profiles'!$A:$I,7,FALSE)</f>
        <v>55</v>
      </c>
      <c r="G7517" t="str">
        <f>VLOOKUP($A7517,'[1]User Profiles'!$A:$I,8,FALSE)</f>
        <v>Western Cape</v>
      </c>
      <c r="H7517" t="s">
        <v>25</v>
      </c>
      <c r="I7517" s="4">
        <v>42388</v>
      </c>
      <c r="J7517" s="1">
        <v>0.74027777777777781</v>
      </c>
      <c r="K7517" s="1">
        <v>1.7592592592592592E-3</v>
      </c>
      <c r="L7517" s="1" t="str">
        <f t="shared" si="469"/>
        <v>Tuesday</v>
      </c>
      <c r="M7517" t="str">
        <f t="shared" si="468"/>
        <v>January</v>
      </c>
      <c r="N7517" s="2" t="str">
        <f t="shared" si="470"/>
        <v>Afternoon</v>
      </c>
      <c r="O7517" s="2">
        <v>42388.740277777775</v>
      </c>
      <c r="P7517">
        <v>2371031</v>
      </c>
      <c r="Q7517" t="str">
        <f t="shared" si="471"/>
        <v>Sports</v>
      </c>
    </row>
    <row r="7518" spans="1:17" x14ac:dyDescent="0.3">
      <c r="A7518">
        <v>861590</v>
      </c>
      <c r="B7518" t="str">
        <f>VLOOKUP($A7518,'[1]User Profiles'!$A:$I,2,FALSE)</f>
        <v>Filiberto </v>
      </c>
      <c r="C7518" t="str">
        <f>VLOOKUP($A7518,'[1]User Profiles'!$A:$I,3,FALSE)</f>
        <v>Singer</v>
      </c>
      <c r="D7518" t="str">
        <f>VLOOKUP($A7518,'[1]User Profiles'!$A:$I,5,FALSE)</f>
        <v>male</v>
      </c>
      <c r="E7518" t="str">
        <f>VLOOKUP($A7518,'[1]User Profiles'!$A:$I,6,FALSE)</f>
        <v>white</v>
      </c>
      <c r="F7518">
        <f>VLOOKUP($A7518,'[1]User Profiles'!$A:$I,7,FALSE)</f>
        <v>45</v>
      </c>
      <c r="G7518" t="str">
        <f>VLOOKUP($A7518,'[1]User Profiles'!$A:$I,8,FALSE)</f>
        <v>Gauteng</v>
      </c>
      <c r="H7518" t="s">
        <v>20</v>
      </c>
      <c r="I7518" s="4">
        <v>42448</v>
      </c>
      <c r="J7518" s="1">
        <v>0.74027777777777781</v>
      </c>
      <c r="K7518" s="1">
        <v>1.4722222222222222E-2</v>
      </c>
      <c r="L7518" s="1" t="str">
        <f t="shared" si="469"/>
        <v>Saturday</v>
      </c>
      <c r="M7518" t="str">
        <f t="shared" si="468"/>
        <v>March</v>
      </c>
      <c r="N7518" s="2" t="str">
        <f t="shared" si="470"/>
        <v>Afternoon</v>
      </c>
      <c r="O7518" s="2">
        <v>42448.740277777775</v>
      </c>
      <c r="P7518">
        <v>861590</v>
      </c>
      <c r="Q7518" t="str">
        <f t="shared" si="471"/>
        <v>Other</v>
      </c>
    </row>
    <row r="7519" spans="1:17" x14ac:dyDescent="0.3">
      <c r="A7519">
        <v>2285716</v>
      </c>
      <c r="B7519" t="str">
        <f>VLOOKUP($A7519,'[1]User Profiles'!$A:$I,2,FALSE)</f>
        <v>Wilton </v>
      </c>
      <c r="C7519" t="str">
        <f>VLOOKUP($A7519,'[1]User Profiles'!$A:$I,3,FALSE)</f>
        <v>Sieren</v>
      </c>
      <c r="D7519" t="str">
        <f>VLOOKUP($A7519,'[1]User Profiles'!$A:$I,5,FALSE)</f>
        <v>male</v>
      </c>
      <c r="E7519" t="str">
        <f>VLOOKUP($A7519,'[1]User Profiles'!$A:$I,6,FALSE)</f>
        <v>white</v>
      </c>
      <c r="F7519">
        <f>VLOOKUP($A7519,'[1]User Profiles'!$A:$I,7,FALSE)</f>
        <v>27</v>
      </c>
      <c r="G7519" t="str">
        <f>VLOOKUP($A7519,'[1]User Profiles'!$A:$I,8,FALSE)</f>
        <v>Gauteng</v>
      </c>
      <c r="H7519" t="s">
        <v>25</v>
      </c>
      <c r="I7519" s="4">
        <v>42458</v>
      </c>
      <c r="J7519" s="1">
        <v>0.74097222222222225</v>
      </c>
      <c r="K7519" s="1">
        <v>3.0092592592592595E-4</v>
      </c>
      <c r="L7519" s="1" t="str">
        <f t="shared" si="469"/>
        <v>Tuesday</v>
      </c>
      <c r="M7519" t="str">
        <f t="shared" si="468"/>
        <v>March</v>
      </c>
      <c r="N7519" s="2" t="str">
        <f t="shared" si="470"/>
        <v>Afternoon</v>
      </c>
      <c r="O7519" s="2">
        <v>42458.740972222222</v>
      </c>
      <c r="P7519">
        <v>2285716</v>
      </c>
      <c r="Q7519" t="str">
        <f t="shared" si="471"/>
        <v>Sports</v>
      </c>
    </row>
    <row r="7520" spans="1:17" x14ac:dyDescent="0.3">
      <c r="A7520">
        <v>820513</v>
      </c>
      <c r="B7520" t="str">
        <f>VLOOKUP($A7520,'[1]User Profiles'!$A:$I,2,FALSE)</f>
        <v>Markus </v>
      </c>
      <c r="C7520" t="str">
        <f>VLOOKUP($A7520,'[1]User Profiles'!$A:$I,3,FALSE)</f>
        <v>Mina</v>
      </c>
      <c r="D7520" t="str">
        <f>VLOOKUP($A7520,'[1]User Profiles'!$A:$I,5,FALSE)</f>
        <v>male</v>
      </c>
      <c r="E7520" t="str">
        <f>VLOOKUP($A7520,'[1]User Profiles'!$A:$I,6,FALSE)</f>
        <v>black</v>
      </c>
      <c r="F7520">
        <f>VLOOKUP($A7520,'[1]User Profiles'!$A:$I,7,FALSE)</f>
        <v>13</v>
      </c>
      <c r="G7520" t="str">
        <f>VLOOKUP($A7520,'[1]User Profiles'!$A:$I,8,FALSE)</f>
        <v>Western Cape</v>
      </c>
      <c r="H7520" t="s">
        <v>17</v>
      </c>
      <c r="I7520" s="4">
        <v>42444</v>
      </c>
      <c r="J7520" s="1">
        <v>0.74097222222222225</v>
      </c>
      <c r="K7520" s="1">
        <v>1.1006944444444444E-2</v>
      </c>
      <c r="L7520" s="1" t="str">
        <f t="shared" si="469"/>
        <v>Tuesday</v>
      </c>
      <c r="M7520" t="str">
        <f t="shared" si="468"/>
        <v>March</v>
      </c>
      <c r="N7520" s="2" t="str">
        <f t="shared" si="470"/>
        <v>Afternoon</v>
      </c>
      <c r="O7520" s="2">
        <v>42444.740972222222</v>
      </c>
      <c r="P7520">
        <v>820513</v>
      </c>
      <c r="Q7520" t="str">
        <f t="shared" si="471"/>
        <v>Other</v>
      </c>
    </row>
    <row r="7521" spans="1:17" x14ac:dyDescent="0.3">
      <c r="A7521">
        <v>809198</v>
      </c>
      <c r="B7521" t="str">
        <f>VLOOKUP($A7521,'[1]User Profiles'!$A:$I,2,FALSE)</f>
        <v>Yong </v>
      </c>
      <c r="C7521" t="str">
        <f>VLOOKUP($A7521,'[1]User Profiles'!$A:$I,3,FALSE)</f>
        <v>Arrieta</v>
      </c>
      <c r="D7521" t="str">
        <f>VLOOKUP($A7521,'[1]User Profiles'!$A:$I,5,FALSE)</f>
        <v>male</v>
      </c>
      <c r="E7521" t="str">
        <f>VLOOKUP($A7521,'[1]User Profiles'!$A:$I,6,FALSE)</f>
        <v>black</v>
      </c>
      <c r="F7521">
        <f>VLOOKUP($A7521,'[1]User Profiles'!$A:$I,7,FALSE)</f>
        <v>32</v>
      </c>
      <c r="G7521" t="str">
        <f>VLOOKUP($A7521,'[1]User Profiles'!$A:$I,8,FALSE)</f>
        <v>Mpumalanga</v>
      </c>
      <c r="H7521" t="s">
        <v>19</v>
      </c>
      <c r="I7521" s="4">
        <v>42411</v>
      </c>
      <c r="J7521" s="1">
        <v>0.74097222222222225</v>
      </c>
      <c r="K7521" s="1">
        <v>5.2777777777777779E-3</v>
      </c>
      <c r="L7521" s="1" t="str">
        <f t="shared" si="469"/>
        <v>Thursday</v>
      </c>
      <c r="M7521" t="str">
        <f t="shared" si="468"/>
        <v>February</v>
      </c>
      <c r="N7521" s="2" t="str">
        <f t="shared" si="470"/>
        <v>Afternoon</v>
      </c>
      <c r="O7521" s="2">
        <v>42411.740972222222</v>
      </c>
      <c r="P7521">
        <v>809198</v>
      </c>
      <c r="Q7521" t="str">
        <f t="shared" si="471"/>
        <v>Entertainment</v>
      </c>
    </row>
    <row r="7522" spans="1:17" x14ac:dyDescent="0.3">
      <c r="A7522">
        <v>907479</v>
      </c>
      <c r="B7522" t="str">
        <f>VLOOKUP($A7522,'[1]User Profiles'!$A:$I,2,FALSE)</f>
        <v>Brendan </v>
      </c>
      <c r="C7522" t="str">
        <f>VLOOKUP($A7522,'[1]User Profiles'!$A:$I,3,FALSE)</f>
        <v>Styer</v>
      </c>
      <c r="D7522" t="str">
        <f>VLOOKUP($A7522,'[1]User Profiles'!$A:$I,5,FALSE)</f>
        <v>male</v>
      </c>
      <c r="E7522" t="str">
        <f>VLOOKUP($A7522,'[1]User Profiles'!$A:$I,6,FALSE)</f>
        <v>black</v>
      </c>
      <c r="F7522">
        <f>VLOOKUP($A7522,'[1]User Profiles'!$A:$I,7,FALSE)</f>
        <v>25</v>
      </c>
      <c r="G7522" t="str">
        <f>VLOOKUP($A7522,'[1]User Profiles'!$A:$I,8,FALSE)</f>
        <v>Gauteng</v>
      </c>
      <c r="H7522" t="s">
        <v>19</v>
      </c>
      <c r="I7522" s="4">
        <v>42453</v>
      </c>
      <c r="J7522" s="1">
        <v>0.74097222222222225</v>
      </c>
      <c r="K7522" s="1">
        <v>7.6388888888888882E-4</v>
      </c>
      <c r="L7522" s="1" t="str">
        <f t="shared" si="469"/>
        <v>Thursday</v>
      </c>
      <c r="M7522" t="str">
        <f t="shared" si="468"/>
        <v>March</v>
      </c>
      <c r="N7522" s="2" t="str">
        <f t="shared" si="470"/>
        <v>Afternoon</v>
      </c>
      <c r="O7522" s="2">
        <v>42453.740972222222</v>
      </c>
      <c r="P7522">
        <v>907479</v>
      </c>
      <c r="Q7522" t="str">
        <f t="shared" si="471"/>
        <v>Entertainment</v>
      </c>
    </row>
    <row r="7523" spans="1:17" x14ac:dyDescent="0.3">
      <c r="A7523">
        <v>2371059</v>
      </c>
      <c r="B7523" t="str">
        <f>VLOOKUP($A7523,'[1]User Profiles'!$A:$I,2,FALSE)</f>
        <v>Cory </v>
      </c>
      <c r="C7523" t="str">
        <f>VLOOKUP($A7523,'[1]User Profiles'!$A:$I,3,FALSE)</f>
        <v>Gettys</v>
      </c>
      <c r="D7523" t="str">
        <f>VLOOKUP($A7523,'[1]User Profiles'!$A:$I,5,FALSE)</f>
        <v>male</v>
      </c>
      <c r="E7523" t="str">
        <f>VLOOKUP($A7523,'[1]User Profiles'!$A:$I,6,FALSE)</f>
        <v>indian_asian</v>
      </c>
      <c r="F7523">
        <f>VLOOKUP($A7523,'[1]User Profiles'!$A:$I,7,FALSE)</f>
        <v>16</v>
      </c>
      <c r="G7523" t="str">
        <f>VLOOKUP($A7523,'[1]User Profiles'!$A:$I,8,FALSE)</f>
        <v>Gauteng</v>
      </c>
      <c r="H7523" t="s">
        <v>25</v>
      </c>
      <c r="I7523" s="4">
        <v>42449</v>
      </c>
      <c r="J7523" s="1">
        <v>0.74097222222222225</v>
      </c>
      <c r="K7523" s="1">
        <v>6.1805555555555563E-3</v>
      </c>
      <c r="L7523" s="1" t="str">
        <f t="shared" si="469"/>
        <v>Sunday</v>
      </c>
      <c r="M7523" t="str">
        <f t="shared" si="468"/>
        <v>March</v>
      </c>
      <c r="N7523" s="2" t="str">
        <f t="shared" si="470"/>
        <v>Afternoon</v>
      </c>
      <c r="O7523" s="2">
        <v>42449.740972222222</v>
      </c>
      <c r="P7523">
        <v>2371059</v>
      </c>
      <c r="Q7523" t="str">
        <f t="shared" si="471"/>
        <v>Sports</v>
      </c>
    </row>
    <row r="7524" spans="1:17" x14ac:dyDescent="0.3">
      <c r="A7524">
        <v>2289038</v>
      </c>
      <c r="B7524" t="str">
        <f>VLOOKUP($A7524,'[1]User Profiles'!$A:$I,2,FALSE)</f>
        <v>Hyman </v>
      </c>
      <c r="C7524" t="str">
        <f>VLOOKUP($A7524,'[1]User Profiles'!$A:$I,3,FALSE)</f>
        <v>Marek</v>
      </c>
      <c r="D7524" t="str">
        <f>VLOOKUP($A7524,'[1]User Profiles'!$A:$I,5,FALSE)</f>
        <v>male</v>
      </c>
      <c r="E7524" t="str">
        <f>VLOOKUP($A7524,'[1]User Profiles'!$A:$I,6,FALSE)</f>
        <v>white</v>
      </c>
      <c r="F7524">
        <f>VLOOKUP($A7524,'[1]User Profiles'!$A:$I,7,FALSE)</f>
        <v>71</v>
      </c>
      <c r="G7524" t="str">
        <f>VLOOKUP($A7524,'[1]User Profiles'!$A:$I,8,FALSE)</f>
        <v>Gauteng</v>
      </c>
      <c r="H7524" t="s">
        <v>18</v>
      </c>
      <c r="I7524" s="4">
        <v>42455</v>
      </c>
      <c r="J7524" s="1">
        <v>0.74097222222222225</v>
      </c>
      <c r="K7524" s="1">
        <v>5.0925925925925921E-4</v>
      </c>
      <c r="L7524" s="1" t="str">
        <f t="shared" si="469"/>
        <v>Saturday</v>
      </c>
      <c r="M7524" t="str">
        <f t="shared" si="468"/>
        <v>March</v>
      </c>
      <c r="N7524" s="2" t="str">
        <f t="shared" si="470"/>
        <v>Afternoon</v>
      </c>
      <c r="O7524" s="2">
        <v>42455.740972222222</v>
      </c>
      <c r="P7524">
        <v>2289038</v>
      </c>
      <c r="Q7524" t="str">
        <f t="shared" si="471"/>
        <v>Sports</v>
      </c>
    </row>
    <row r="7525" spans="1:17" x14ac:dyDescent="0.3">
      <c r="A7525">
        <v>810674</v>
      </c>
      <c r="B7525" t="str">
        <f>VLOOKUP($A7525,'[1]User Profiles'!$A:$I,2,FALSE)</f>
        <v>Lucas </v>
      </c>
      <c r="C7525" t="str">
        <f>VLOOKUP($A7525,'[1]User Profiles'!$A:$I,3,FALSE)</f>
        <v>Hoadley</v>
      </c>
      <c r="D7525" t="str">
        <f>VLOOKUP($A7525,'[1]User Profiles'!$A:$I,5,FALSE)</f>
        <v>male</v>
      </c>
      <c r="E7525" t="str">
        <f>VLOOKUP($A7525,'[1]User Profiles'!$A:$I,6,FALSE)</f>
        <v>None</v>
      </c>
      <c r="F7525">
        <f>VLOOKUP($A7525,'[1]User Profiles'!$A:$I,7,FALSE)</f>
        <v>44</v>
      </c>
      <c r="G7525" t="str">
        <f>VLOOKUP($A7525,'[1]User Profiles'!$A:$I,8,FALSE)</f>
        <v>Gauteng</v>
      </c>
      <c r="H7525" t="s">
        <v>22</v>
      </c>
      <c r="I7525" s="4">
        <v>42385</v>
      </c>
      <c r="J7525" s="1">
        <v>0.74097222222222225</v>
      </c>
      <c r="K7525" s="1">
        <v>1.8518518518518518E-4</v>
      </c>
      <c r="L7525" s="1" t="str">
        <f t="shared" si="469"/>
        <v>Saturday</v>
      </c>
      <c r="M7525" t="str">
        <f t="shared" si="468"/>
        <v>January</v>
      </c>
      <c r="N7525" s="2" t="str">
        <f t="shared" si="470"/>
        <v>Afternoon</v>
      </c>
      <c r="O7525" s="2">
        <v>42385.740972222222</v>
      </c>
      <c r="P7525">
        <v>810674</v>
      </c>
      <c r="Q7525" t="str">
        <f t="shared" si="471"/>
        <v>Kids</v>
      </c>
    </row>
    <row r="7526" spans="1:17" x14ac:dyDescent="0.3">
      <c r="A7526">
        <v>61198</v>
      </c>
      <c r="B7526" t="str">
        <f>VLOOKUP($A7526,'[1]User Profiles'!$A:$I,2,FALSE)</f>
        <v>None</v>
      </c>
      <c r="C7526" t="str">
        <f>VLOOKUP($A7526,'[1]User Profiles'!$A:$I,3,FALSE)</f>
        <v>None</v>
      </c>
      <c r="D7526" t="str">
        <f>VLOOKUP($A7526,'[1]User Profiles'!$A:$I,5,FALSE)</f>
        <v>None</v>
      </c>
      <c r="E7526" t="str">
        <f>VLOOKUP($A7526,'[1]User Profiles'!$A:$I,6,FALSE)</f>
        <v>None</v>
      </c>
      <c r="F7526">
        <f>VLOOKUP($A7526,'[1]User Profiles'!$A:$I,7,FALSE)</f>
        <v>0</v>
      </c>
      <c r="G7526" t="str">
        <f>VLOOKUP($A7526,'[1]User Profiles'!$A:$I,8,FALSE)</f>
        <v>None</v>
      </c>
      <c r="H7526" t="s">
        <v>17</v>
      </c>
      <c r="I7526" s="4">
        <v>42380</v>
      </c>
      <c r="J7526" s="1">
        <v>0.7416666666666667</v>
      </c>
      <c r="K7526" s="1">
        <v>1.1319444444444444E-2</v>
      </c>
      <c r="L7526" s="1" t="str">
        <f t="shared" si="469"/>
        <v>Monday</v>
      </c>
      <c r="M7526" t="str">
        <f t="shared" si="468"/>
        <v>January</v>
      </c>
      <c r="N7526" s="2" t="str">
        <f t="shared" si="470"/>
        <v>Afternoon</v>
      </c>
      <c r="O7526" s="2">
        <v>42380.741666666669</v>
      </c>
      <c r="P7526">
        <v>61198</v>
      </c>
      <c r="Q7526" t="str">
        <f t="shared" si="471"/>
        <v>Other</v>
      </c>
    </row>
    <row r="7527" spans="1:17" x14ac:dyDescent="0.3">
      <c r="A7527">
        <v>808186</v>
      </c>
      <c r="B7527" t="str">
        <f>VLOOKUP($A7527,'[1]User Profiles'!$A:$I,2,FALSE)</f>
        <v>Abel </v>
      </c>
      <c r="C7527" t="str">
        <f>VLOOKUP($A7527,'[1]User Profiles'!$A:$I,3,FALSE)</f>
        <v>Nicholls</v>
      </c>
      <c r="D7527" t="str">
        <f>VLOOKUP($A7527,'[1]User Profiles'!$A:$I,5,FALSE)</f>
        <v>male</v>
      </c>
      <c r="E7527" t="str">
        <f>VLOOKUP($A7527,'[1]User Profiles'!$A:$I,6,FALSE)</f>
        <v>black</v>
      </c>
      <c r="F7527">
        <f>VLOOKUP($A7527,'[1]User Profiles'!$A:$I,7,FALSE)</f>
        <v>26</v>
      </c>
      <c r="G7527" t="str">
        <f>VLOOKUP($A7527,'[1]User Profiles'!$A:$I,8,FALSE)</f>
        <v>Gauteng</v>
      </c>
      <c r="H7527" t="s">
        <v>19</v>
      </c>
      <c r="I7527" s="4">
        <v>42425</v>
      </c>
      <c r="J7527" s="1">
        <v>0.7416666666666667</v>
      </c>
      <c r="K7527" s="1">
        <v>1.3888888888888889E-4</v>
      </c>
      <c r="L7527" s="1" t="str">
        <f t="shared" si="469"/>
        <v>Thursday</v>
      </c>
      <c r="M7527" t="str">
        <f t="shared" si="468"/>
        <v>February</v>
      </c>
      <c r="N7527" s="2" t="str">
        <f t="shared" si="470"/>
        <v>Afternoon</v>
      </c>
      <c r="O7527" s="2">
        <v>42425.741666666669</v>
      </c>
      <c r="P7527">
        <v>808186</v>
      </c>
      <c r="Q7527" t="str">
        <f t="shared" si="471"/>
        <v>Entertainment</v>
      </c>
    </row>
    <row r="7528" spans="1:17" x14ac:dyDescent="0.3">
      <c r="A7528">
        <v>893458</v>
      </c>
      <c r="B7528" t="str">
        <f>VLOOKUP($A7528,'[1]User Profiles'!$A:$I,2,FALSE)</f>
        <v>Michel </v>
      </c>
      <c r="C7528" t="str">
        <f>VLOOKUP($A7528,'[1]User Profiles'!$A:$I,3,FALSE)</f>
        <v>Vital</v>
      </c>
      <c r="D7528" t="str">
        <f>VLOOKUP($A7528,'[1]User Profiles'!$A:$I,5,FALSE)</f>
        <v>male</v>
      </c>
      <c r="E7528" t="str">
        <f>VLOOKUP($A7528,'[1]User Profiles'!$A:$I,6,FALSE)</f>
        <v>indian_asian</v>
      </c>
      <c r="F7528">
        <f>VLOOKUP($A7528,'[1]User Profiles'!$A:$I,7,FALSE)</f>
        <v>30</v>
      </c>
      <c r="G7528" t="str">
        <f>VLOOKUP($A7528,'[1]User Profiles'!$A:$I,8,FALSE)</f>
        <v>Gauteng</v>
      </c>
      <c r="H7528" t="s">
        <v>32</v>
      </c>
      <c r="I7528" s="4">
        <v>42447</v>
      </c>
      <c r="J7528" s="1">
        <v>0.7416666666666667</v>
      </c>
      <c r="K7528" s="1">
        <v>2.2800925925925927E-3</v>
      </c>
      <c r="L7528" s="1" t="str">
        <f t="shared" si="469"/>
        <v>Friday</v>
      </c>
      <c r="M7528" t="str">
        <f t="shared" si="468"/>
        <v>March</v>
      </c>
      <c r="N7528" s="2" t="str">
        <f t="shared" si="470"/>
        <v>Afternoon</v>
      </c>
      <c r="O7528" s="2">
        <v>42447.741666666669</v>
      </c>
      <c r="P7528">
        <v>893458</v>
      </c>
      <c r="Q7528" t="str">
        <f t="shared" si="471"/>
        <v>Entertainment</v>
      </c>
    </row>
    <row r="7529" spans="1:17" x14ac:dyDescent="0.3">
      <c r="A7529">
        <v>893585</v>
      </c>
      <c r="B7529" t="str">
        <f>VLOOKUP($A7529,'[1]User Profiles'!$A:$I,2,FALSE)</f>
        <v>Malika </v>
      </c>
      <c r="C7529" t="str">
        <f>VLOOKUP($A7529,'[1]User Profiles'!$A:$I,3,FALSE)</f>
        <v>Sieren</v>
      </c>
      <c r="D7529" t="str">
        <f>VLOOKUP($A7529,'[1]User Profiles'!$A:$I,5,FALSE)</f>
        <v>female</v>
      </c>
      <c r="E7529" t="str">
        <f>VLOOKUP($A7529,'[1]User Profiles'!$A:$I,6,FALSE)</f>
        <v>white</v>
      </c>
      <c r="F7529">
        <f>VLOOKUP($A7529,'[1]User Profiles'!$A:$I,7,FALSE)</f>
        <v>28</v>
      </c>
      <c r="G7529" t="str">
        <f>VLOOKUP($A7529,'[1]User Profiles'!$A:$I,8,FALSE)</f>
        <v>Kwazulu Natal</v>
      </c>
      <c r="H7529" t="s">
        <v>27</v>
      </c>
      <c r="I7529" s="4">
        <v>42372</v>
      </c>
      <c r="J7529" s="1">
        <v>0.7416666666666667</v>
      </c>
      <c r="K7529" s="1">
        <v>1.8634259259259261E-3</v>
      </c>
      <c r="L7529" s="1" t="str">
        <f t="shared" si="469"/>
        <v>Sunday</v>
      </c>
      <c r="M7529" t="str">
        <f t="shared" si="468"/>
        <v>January</v>
      </c>
      <c r="N7529" s="2" t="str">
        <f t="shared" si="470"/>
        <v>Afternoon</v>
      </c>
      <c r="O7529" s="2">
        <v>42372.741666666669</v>
      </c>
      <c r="P7529">
        <v>893585</v>
      </c>
      <c r="Q7529" t="str">
        <f t="shared" si="471"/>
        <v>Other</v>
      </c>
    </row>
    <row r="7530" spans="1:17" x14ac:dyDescent="0.3">
      <c r="A7530">
        <v>397995</v>
      </c>
      <c r="B7530" t="str">
        <f>VLOOKUP($A7530,'[1]User Profiles'!$A:$I,2,FALSE)</f>
        <v>Samuel </v>
      </c>
      <c r="C7530" t="str">
        <f>VLOOKUP($A7530,'[1]User Profiles'!$A:$I,3,FALSE)</f>
        <v>Mina</v>
      </c>
      <c r="D7530" t="str">
        <f>VLOOKUP($A7530,'[1]User Profiles'!$A:$I,5,FALSE)</f>
        <v>male</v>
      </c>
      <c r="E7530" t="str">
        <f>VLOOKUP($A7530,'[1]User Profiles'!$A:$I,6,FALSE)</f>
        <v>black</v>
      </c>
      <c r="F7530">
        <f>VLOOKUP($A7530,'[1]User Profiles'!$A:$I,7,FALSE)</f>
        <v>25</v>
      </c>
      <c r="G7530" t="str">
        <f>VLOOKUP($A7530,'[1]User Profiles'!$A:$I,8,FALSE)</f>
        <v>Gauteng</v>
      </c>
      <c r="H7530" t="s">
        <v>20</v>
      </c>
      <c r="I7530" s="4">
        <v>42392</v>
      </c>
      <c r="J7530" s="1">
        <v>0.7416666666666667</v>
      </c>
      <c r="K7530" s="1">
        <v>6.2500000000000001E-4</v>
      </c>
      <c r="L7530" s="1" t="str">
        <f t="shared" si="469"/>
        <v>Saturday</v>
      </c>
      <c r="M7530" t="str">
        <f t="shared" si="468"/>
        <v>January</v>
      </c>
      <c r="N7530" s="2" t="str">
        <f t="shared" si="470"/>
        <v>Afternoon</v>
      </c>
      <c r="O7530" s="2">
        <v>42392.741666666669</v>
      </c>
      <c r="P7530">
        <v>397995</v>
      </c>
      <c r="Q7530" t="str">
        <f t="shared" si="471"/>
        <v>Other</v>
      </c>
    </row>
    <row r="7531" spans="1:17" x14ac:dyDescent="0.3">
      <c r="A7531">
        <v>585655</v>
      </c>
      <c r="B7531" t="str">
        <f>VLOOKUP($A7531,'[1]User Profiles'!$A:$I,2,FALSE)</f>
        <v>Lane </v>
      </c>
      <c r="C7531" t="str">
        <f>VLOOKUP($A7531,'[1]User Profiles'!$A:$I,3,FALSE)</f>
        <v>Crotty</v>
      </c>
      <c r="D7531" t="str">
        <f>VLOOKUP($A7531,'[1]User Profiles'!$A:$I,5,FALSE)</f>
        <v>male</v>
      </c>
      <c r="E7531" t="str">
        <f>VLOOKUP($A7531,'[1]User Profiles'!$A:$I,6,FALSE)</f>
        <v>white</v>
      </c>
      <c r="F7531">
        <f>VLOOKUP($A7531,'[1]User Profiles'!$A:$I,7,FALSE)</f>
        <v>36</v>
      </c>
      <c r="G7531" t="str">
        <f>VLOOKUP($A7531,'[1]User Profiles'!$A:$I,8,FALSE)</f>
        <v>North West</v>
      </c>
      <c r="H7531" t="s">
        <v>29</v>
      </c>
      <c r="I7531" s="4">
        <v>42371</v>
      </c>
      <c r="J7531" s="1">
        <v>0.7416666666666667</v>
      </c>
      <c r="K7531" s="1">
        <v>2.0833333333333335E-4</v>
      </c>
      <c r="L7531" s="1" t="str">
        <f t="shared" si="469"/>
        <v>Saturday</v>
      </c>
      <c r="M7531" t="str">
        <f t="shared" si="468"/>
        <v>January</v>
      </c>
      <c r="N7531" s="2" t="str">
        <f t="shared" si="470"/>
        <v>Afternoon</v>
      </c>
      <c r="O7531" s="2">
        <v>42371.741666666669</v>
      </c>
      <c r="P7531">
        <v>585655</v>
      </c>
      <c r="Q7531" t="str">
        <f t="shared" si="471"/>
        <v>Entertainment</v>
      </c>
    </row>
    <row r="7532" spans="1:17" x14ac:dyDescent="0.3">
      <c r="A7532">
        <v>2371206</v>
      </c>
      <c r="B7532" t="str">
        <f>VLOOKUP($A7532,'[1]User Profiles'!$A:$I,2,FALSE)</f>
        <v>Claud </v>
      </c>
      <c r="C7532" t="str">
        <f>VLOOKUP($A7532,'[1]User Profiles'!$A:$I,3,FALSE)</f>
        <v>Martello</v>
      </c>
      <c r="D7532" t="str">
        <f>VLOOKUP($A7532,'[1]User Profiles'!$A:$I,5,FALSE)</f>
        <v>male</v>
      </c>
      <c r="E7532" t="str">
        <f>VLOOKUP($A7532,'[1]User Profiles'!$A:$I,6,FALSE)</f>
        <v>coloured</v>
      </c>
      <c r="F7532">
        <f>VLOOKUP($A7532,'[1]User Profiles'!$A:$I,7,FALSE)</f>
        <v>35</v>
      </c>
      <c r="G7532" t="str">
        <f>VLOOKUP($A7532,'[1]User Profiles'!$A:$I,8,FALSE)</f>
        <v>Western Cape</v>
      </c>
      <c r="H7532" t="s">
        <v>25</v>
      </c>
      <c r="I7532" s="4">
        <v>42438</v>
      </c>
      <c r="J7532" s="1">
        <v>0.7416666666666667</v>
      </c>
      <c r="K7532" s="1">
        <v>1.1759259259259259E-2</v>
      </c>
      <c r="L7532" s="1" t="str">
        <f t="shared" si="469"/>
        <v>Wednesday</v>
      </c>
      <c r="M7532" t="str">
        <f t="shared" si="468"/>
        <v>March</v>
      </c>
      <c r="N7532" s="2" t="str">
        <f t="shared" si="470"/>
        <v>Afternoon</v>
      </c>
      <c r="O7532" s="2">
        <v>42438.741666666669</v>
      </c>
      <c r="P7532">
        <v>2371206</v>
      </c>
      <c r="Q7532" t="str">
        <f t="shared" si="471"/>
        <v>Sports</v>
      </c>
    </row>
    <row r="7533" spans="1:17" x14ac:dyDescent="0.3">
      <c r="A7533">
        <v>2423149</v>
      </c>
      <c r="B7533" t="str">
        <f>VLOOKUP($A7533,'[1]User Profiles'!$A:$I,2,FALSE)</f>
        <v>Chas </v>
      </c>
      <c r="C7533" t="str">
        <f>VLOOKUP($A7533,'[1]User Profiles'!$A:$I,3,FALSE)</f>
        <v>Mina</v>
      </c>
      <c r="D7533" t="str">
        <f>VLOOKUP($A7533,'[1]User Profiles'!$A:$I,5,FALSE)</f>
        <v>male</v>
      </c>
      <c r="E7533" t="str">
        <f>VLOOKUP($A7533,'[1]User Profiles'!$A:$I,6,FALSE)</f>
        <v>black</v>
      </c>
      <c r="F7533">
        <f>VLOOKUP($A7533,'[1]User Profiles'!$A:$I,7,FALSE)</f>
        <v>45</v>
      </c>
      <c r="G7533" t="str">
        <f>VLOOKUP($A7533,'[1]User Profiles'!$A:$I,8,FALSE)</f>
        <v>Eastern Cape</v>
      </c>
      <c r="H7533" t="s">
        <v>23</v>
      </c>
      <c r="I7533" s="4">
        <v>42404</v>
      </c>
      <c r="J7533" s="1">
        <v>0.7416666666666667</v>
      </c>
      <c r="K7533" s="1">
        <v>8.0439814814814816E-4</v>
      </c>
      <c r="L7533" s="1" t="str">
        <f t="shared" si="469"/>
        <v>Thursday</v>
      </c>
      <c r="M7533" t="str">
        <f t="shared" si="468"/>
        <v>February</v>
      </c>
      <c r="N7533" s="2" t="str">
        <f t="shared" si="470"/>
        <v>Afternoon</v>
      </c>
      <c r="O7533" s="2">
        <v>42404.741666666669</v>
      </c>
      <c r="P7533">
        <v>2384970</v>
      </c>
      <c r="Q7533" t="str">
        <f t="shared" si="471"/>
        <v>Entertainment</v>
      </c>
    </row>
    <row r="7534" spans="1:17" x14ac:dyDescent="0.3">
      <c r="A7534">
        <v>786055</v>
      </c>
      <c r="B7534" t="str">
        <f>VLOOKUP($A7534,'[1]User Profiles'!$A:$I,2,FALSE)</f>
        <v>Williemae </v>
      </c>
      <c r="C7534" t="str">
        <f>VLOOKUP($A7534,'[1]User Profiles'!$A:$I,3,FALSE)</f>
        <v>Holt</v>
      </c>
      <c r="D7534" t="str">
        <f>VLOOKUP($A7534,'[1]User Profiles'!$A:$I,5,FALSE)</f>
        <v>female</v>
      </c>
      <c r="E7534" t="str">
        <f>VLOOKUP($A7534,'[1]User Profiles'!$A:$I,6,FALSE)</f>
        <v>white</v>
      </c>
      <c r="F7534">
        <f>VLOOKUP($A7534,'[1]User Profiles'!$A:$I,7,FALSE)</f>
        <v>25</v>
      </c>
      <c r="G7534" t="str">
        <f>VLOOKUP($A7534,'[1]User Profiles'!$A:$I,8,FALSE)</f>
        <v>Gauteng</v>
      </c>
      <c r="H7534" t="s">
        <v>24</v>
      </c>
      <c r="I7534" s="4">
        <v>42387</v>
      </c>
      <c r="J7534" s="1">
        <v>0.74236111111111114</v>
      </c>
      <c r="K7534" s="1">
        <v>1.6782407407407406E-3</v>
      </c>
      <c r="L7534" s="1" t="str">
        <f t="shared" si="469"/>
        <v>Monday</v>
      </c>
      <c r="M7534" t="str">
        <f t="shared" si="468"/>
        <v>January</v>
      </c>
      <c r="N7534" s="2" t="str">
        <f t="shared" si="470"/>
        <v>Afternoon</v>
      </c>
      <c r="O7534" s="2">
        <v>42387.742361111108</v>
      </c>
      <c r="P7534">
        <v>786055</v>
      </c>
      <c r="Q7534" t="str">
        <f t="shared" si="471"/>
        <v>Other</v>
      </c>
    </row>
    <row r="7535" spans="1:17" x14ac:dyDescent="0.3">
      <c r="A7535">
        <v>809156</v>
      </c>
      <c r="B7535" t="str">
        <f>VLOOKUP($A7535,'[1]User Profiles'!$A:$I,2,FALSE)</f>
        <v>Hugh</v>
      </c>
      <c r="C7535" t="str">
        <f>VLOOKUP($A7535,'[1]User Profiles'!$A:$I,3,FALSE)</f>
        <v>Styer</v>
      </c>
      <c r="D7535" t="str">
        <f>VLOOKUP($A7535,'[1]User Profiles'!$A:$I,5,FALSE)</f>
        <v>male</v>
      </c>
      <c r="E7535" t="str">
        <f>VLOOKUP($A7535,'[1]User Profiles'!$A:$I,6,FALSE)</f>
        <v>black</v>
      </c>
      <c r="F7535">
        <f>VLOOKUP($A7535,'[1]User Profiles'!$A:$I,7,FALSE)</f>
        <v>25</v>
      </c>
      <c r="G7535" t="str">
        <f>VLOOKUP($A7535,'[1]User Profiles'!$A:$I,8,FALSE)</f>
        <v>Mpumalanga</v>
      </c>
      <c r="H7535" t="s">
        <v>22</v>
      </c>
      <c r="I7535" s="4">
        <v>42431</v>
      </c>
      <c r="J7535" s="1">
        <v>0.74236111111111114</v>
      </c>
      <c r="K7535" s="1">
        <v>1.1574074074074073E-4</v>
      </c>
      <c r="L7535" s="1" t="str">
        <f t="shared" si="469"/>
        <v>Wednesday</v>
      </c>
      <c r="M7535" t="str">
        <f t="shared" si="468"/>
        <v>March</v>
      </c>
      <c r="N7535" s="2" t="str">
        <f t="shared" si="470"/>
        <v>Afternoon</v>
      </c>
      <c r="O7535" s="2">
        <v>42431.742361111108</v>
      </c>
      <c r="P7535">
        <v>809156</v>
      </c>
      <c r="Q7535" t="str">
        <f t="shared" si="471"/>
        <v>Kids</v>
      </c>
    </row>
    <row r="7536" spans="1:17" x14ac:dyDescent="0.3">
      <c r="A7536">
        <v>788988</v>
      </c>
      <c r="B7536" t="str">
        <f>VLOOKUP($A7536,'[1]User Profiles'!$A:$I,2,FALSE)</f>
        <v>Luann </v>
      </c>
      <c r="C7536" t="str">
        <f>VLOOKUP($A7536,'[1]User Profiles'!$A:$I,3,FALSE)</f>
        <v>Mina</v>
      </c>
      <c r="D7536" t="str">
        <f>VLOOKUP($A7536,'[1]User Profiles'!$A:$I,5,FALSE)</f>
        <v>female</v>
      </c>
      <c r="E7536" t="str">
        <f>VLOOKUP($A7536,'[1]User Profiles'!$A:$I,6,FALSE)</f>
        <v>black</v>
      </c>
      <c r="F7536">
        <f>VLOOKUP($A7536,'[1]User Profiles'!$A:$I,7,FALSE)</f>
        <v>44</v>
      </c>
      <c r="G7536" t="str">
        <f>VLOOKUP($A7536,'[1]User Profiles'!$A:$I,8,FALSE)</f>
        <v>Gauteng</v>
      </c>
      <c r="H7536" t="s">
        <v>25</v>
      </c>
      <c r="I7536" s="4">
        <v>42435</v>
      </c>
      <c r="J7536" s="1">
        <v>0.74236111111111114</v>
      </c>
      <c r="K7536" s="1">
        <v>2.6388888888888889E-2</v>
      </c>
      <c r="L7536" s="1" t="str">
        <f t="shared" si="469"/>
        <v>Sunday</v>
      </c>
      <c r="M7536" t="str">
        <f t="shared" si="468"/>
        <v>March</v>
      </c>
      <c r="N7536" s="2" t="str">
        <f t="shared" si="470"/>
        <v>Afternoon</v>
      </c>
      <c r="O7536" s="2">
        <v>42435.742361111108</v>
      </c>
      <c r="P7536">
        <v>788988</v>
      </c>
      <c r="Q7536" t="str">
        <f t="shared" si="471"/>
        <v>Sports</v>
      </c>
    </row>
    <row r="7537" spans="1:17" x14ac:dyDescent="0.3">
      <c r="A7537">
        <v>789060</v>
      </c>
      <c r="B7537" t="str">
        <f>VLOOKUP($A7537,'[1]User Profiles'!$A:$I,2,FALSE)</f>
        <v>Donald </v>
      </c>
      <c r="C7537" t="str">
        <f>VLOOKUP($A7537,'[1]User Profiles'!$A:$I,3,FALSE)</f>
        <v>Paradis</v>
      </c>
      <c r="D7537" t="str">
        <f>VLOOKUP($A7537,'[1]User Profiles'!$A:$I,5,FALSE)</f>
        <v>male</v>
      </c>
      <c r="E7537" t="str">
        <f>VLOOKUP($A7537,'[1]User Profiles'!$A:$I,6,FALSE)</f>
        <v>black</v>
      </c>
      <c r="F7537">
        <f>VLOOKUP($A7537,'[1]User Profiles'!$A:$I,7,FALSE)</f>
        <v>32</v>
      </c>
      <c r="G7537" t="str">
        <f>VLOOKUP($A7537,'[1]User Profiles'!$A:$I,8,FALSE)</f>
        <v>Gauteng</v>
      </c>
      <c r="H7537" t="s">
        <v>16</v>
      </c>
      <c r="I7537" s="4">
        <v>42406</v>
      </c>
      <c r="J7537" s="1">
        <v>0.74236111111111114</v>
      </c>
      <c r="K7537" s="1">
        <v>9.3750000000000007E-4</v>
      </c>
      <c r="L7537" s="1" t="str">
        <f t="shared" si="469"/>
        <v>Saturday</v>
      </c>
      <c r="M7537" t="str">
        <f t="shared" si="468"/>
        <v>February</v>
      </c>
      <c r="N7537" s="2" t="str">
        <f t="shared" si="470"/>
        <v>Afternoon</v>
      </c>
      <c r="O7537" s="2">
        <v>42406.742361111108</v>
      </c>
      <c r="P7537">
        <v>789060</v>
      </c>
      <c r="Q7537" t="str">
        <f t="shared" si="471"/>
        <v>Other</v>
      </c>
    </row>
    <row r="7538" spans="1:17" x14ac:dyDescent="0.3">
      <c r="A7538">
        <v>789076</v>
      </c>
      <c r="B7538" t="str">
        <f>VLOOKUP($A7538,'[1]User Profiles'!$A:$I,2,FALSE)</f>
        <v>Reagan </v>
      </c>
      <c r="C7538" t="str">
        <f>VLOOKUP($A7538,'[1]User Profiles'!$A:$I,3,FALSE)</f>
        <v>Biggers</v>
      </c>
      <c r="D7538" t="str">
        <f>VLOOKUP($A7538,'[1]User Profiles'!$A:$I,5,FALSE)</f>
        <v>female</v>
      </c>
      <c r="E7538" t="str">
        <f>VLOOKUP($A7538,'[1]User Profiles'!$A:$I,6,FALSE)</f>
        <v>black</v>
      </c>
      <c r="F7538">
        <f>VLOOKUP($A7538,'[1]User Profiles'!$A:$I,7,FALSE)</f>
        <v>31</v>
      </c>
      <c r="G7538" t="str">
        <f>VLOOKUP($A7538,'[1]User Profiles'!$A:$I,8,FALSE)</f>
        <v>Mpumalanga</v>
      </c>
      <c r="H7538" t="s">
        <v>22</v>
      </c>
      <c r="I7538" s="4">
        <v>42412</v>
      </c>
      <c r="J7538" s="1">
        <v>0.74236111111111114</v>
      </c>
      <c r="K7538" s="1">
        <v>1.8865740740740742E-3</v>
      </c>
      <c r="L7538" s="1" t="str">
        <f t="shared" si="469"/>
        <v>Friday</v>
      </c>
      <c r="M7538" t="str">
        <f t="shared" si="468"/>
        <v>February</v>
      </c>
      <c r="N7538" s="2" t="str">
        <f t="shared" si="470"/>
        <v>Afternoon</v>
      </c>
      <c r="O7538" s="2">
        <v>42412.742361111108</v>
      </c>
      <c r="P7538">
        <v>789076</v>
      </c>
      <c r="Q7538" t="str">
        <f t="shared" si="471"/>
        <v>Kids</v>
      </c>
    </row>
    <row r="7539" spans="1:17" x14ac:dyDescent="0.3">
      <c r="A7539">
        <v>940195</v>
      </c>
      <c r="B7539" t="str">
        <f>VLOOKUP($A7539,'[1]User Profiles'!$A:$I,2,FALSE)</f>
        <v>Robby </v>
      </c>
      <c r="C7539" t="str">
        <f>VLOOKUP($A7539,'[1]User Profiles'!$A:$I,3,FALSE)</f>
        <v>Woolard</v>
      </c>
      <c r="D7539" t="str">
        <f>VLOOKUP($A7539,'[1]User Profiles'!$A:$I,5,FALSE)</f>
        <v>male</v>
      </c>
      <c r="E7539" t="str">
        <f>VLOOKUP($A7539,'[1]User Profiles'!$A:$I,6,FALSE)</f>
        <v>black</v>
      </c>
      <c r="F7539">
        <f>VLOOKUP($A7539,'[1]User Profiles'!$A:$I,7,FALSE)</f>
        <v>20</v>
      </c>
      <c r="G7539" t="str">
        <f>VLOOKUP($A7539,'[1]User Profiles'!$A:$I,8,FALSE)</f>
        <v>Mpumalanga</v>
      </c>
      <c r="H7539" t="s">
        <v>17</v>
      </c>
      <c r="I7539" s="4">
        <v>42448</v>
      </c>
      <c r="J7539" s="1">
        <v>0.74236111111111114</v>
      </c>
      <c r="K7539" s="1">
        <v>3.5069444444444445E-3</v>
      </c>
      <c r="L7539" s="1" t="str">
        <f t="shared" si="469"/>
        <v>Saturday</v>
      </c>
      <c r="M7539" t="str">
        <f t="shared" si="468"/>
        <v>March</v>
      </c>
      <c r="N7539" s="2" t="str">
        <f t="shared" si="470"/>
        <v>Afternoon</v>
      </c>
      <c r="O7539" s="2">
        <v>42448.742361111108</v>
      </c>
      <c r="P7539">
        <v>940195</v>
      </c>
      <c r="Q7539" t="str">
        <f t="shared" si="471"/>
        <v>Other</v>
      </c>
    </row>
    <row r="7540" spans="1:17" x14ac:dyDescent="0.3">
      <c r="A7540">
        <v>809733</v>
      </c>
      <c r="B7540" t="str">
        <f>VLOOKUP($A7540,'[1]User Profiles'!$A:$I,2,FALSE)</f>
        <v>Bernardo </v>
      </c>
      <c r="C7540" t="str">
        <f>VLOOKUP($A7540,'[1]User Profiles'!$A:$I,3,FALSE)</f>
        <v>Deblois</v>
      </c>
      <c r="D7540" t="str">
        <f>VLOOKUP($A7540,'[1]User Profiles'!$A:$I,5,FALSE)</f>
        <v>male</v>
      </c>
      <c r="E7540" t="str">
        <f>VLOOKUP($A7540,'[1]User Profiles'!$A:$I,6,FALSE)</f>
        <v>black</v>
      </c>
      <c r="F7540">
        <f>VLOOKUP($A7540,'[1]User Profiles'!$A:$I,7,FALSE)</f>
        <v>38</v>
      </c>
      <c r="G7540" t="str">
        <f>VLOOKUP($A7540,'[1]User Profiles'!$A:$I,8,FALSE)</f>
        <v>Gauteng</v>
      </c>
      <c r="H7540" t="s">
        <v>32</v>
      </c>
      <c r="I7540" s="4">
        <v>42444</v>
      </c>
      <c r="J7540" s="1">
        <v>0.74236111111111114</v>
      </c>
      <c r="K7540" s="1">
        <v>2.9282407407407412E-3</v>
      </c>
      <c r="L7540" s="1" t="str">
        <f t="shared" si="469"/>
        <v>Tuesday</v>
      </c>
      <c r="M7540" t="str">
        <f t="shared" si="468"/>
        <v>March</v>
      </c>
      <c r="N7540" s="2" t="str">
        <f t="shared" si="470"/>
        <v>Afternoon</v>
      </c>
      <c r="O7540" s="2">
        <v>42444.742361111108</v>
      </c>
      <c r="P7540">
        <v>809733</v>
      </c>
      <c r="Q7540" t="str">
        <f t="shared" si="471"/>
        <v>Entertainment</v>
      </c>
    </row>
    <row r="7541" spans="1:17" x14ac:dyDescent="0.3">
      <c r="A7541">
        <v>940586</v>
      </c>
      <c r="B7541" t="str">
        <f>VLOOKUP($A7541,'[1]User Profiles'!$A:$I,2,FALSE)</f>
        <v>Bret </v>
      </c>
      <c r="C7541" t="str">
        <f>VLOOKUP($A7541,'[1]User Profiles'!$A:$I,3,FALSE)</f>
        <v>Mastrangelo</v>
      </c>
      <c r="D7541" t="str">
        <f>VLOOKUP($A7541,'[1]User Profiles'!$A:$I,5,FALSE)</f>
        <v>male</v>
      </c>
      <c r="E7541" t="str">
        <f>VLOOKUP($A7541,'[1]User Profiles'!$A:$I,6,FALSE)</f>
        <v>black</v>
      </c>
      <c r="F7541">
        <f>VLOOKUP($A7541,'[1]User Profiles'!$A:$I,7,FALSE)</f>
        <v>34</v>
      </c>
      <c r="G7541" t="str">
        <f>VLOOKUP($A7541,'[1]User Profiles'!$A:$I,8,FALSE)</f>
        <v>Gauteng</v>
      </c>
      <c r="H7541" t="s">
        <v>16</v>
      </c>
      <c r="I7541" s="4">
        <v>42442</v>
      </c>
      <c r="J7541" s="1">
        <v>0.74236111111111114</v>
      </c>
      <c r="K7541" s="1">
        <v>1.7592592592592594E-2</v>
      </c>
      <c r="L7541" s="1" t="str">
        <f t="shared" si="469"/>
        <v>Sunday</v>
      </c>
      <c r="M7541" t="str">
        <f t="shared" si="468"/>
        <v>March</v>
      </c>
      <c r="N7541" s="2" t="str">
        <f t="shared" si="470"/>
        <v>Afternoon</v>
      </c>
      <c r="O7541" s="2">
        <v>42442.742361111108</v>
      </c>
      <c r="P7541">
        <v>940586</v>
      </c>
      <c r="Q7541" t="str">
        <f t="shared" si="471"/>
        <v>Other</v>
      </c>
    </row>
    <row r="7542" spans="1:17" x14ac:dyDescent="0.3">
      <c r="A7542">
        <v>794315</v>
      </c>
      <c r="B7542" t="str">
        <f>VLOOKUP($A7542,'[1]User Profiles'!$A:$I,2,FALSE)</f>
        <v>None</v>
      </c>
      <c r="C7542" t="str">
        <f>VLOOKUP($A7542,'[1]User Profiles'!$A:$I,3,FALSE)</f>
        <v>None</v>
      </c>
      <c r="D7542" t="str">
        <f>VLOOKUP($A7542,'[1]User Profiles'!$A:$I,5,FALSE)</f>
        <v>None</v>
      </c>
      <c r="E7542" t="str">
        <f>VLOOKUP($A7542,'[1]User Profiles'!$A:$I,6,FALSE)</f>
        <v>None</v>
      </c>
      <c r="F7542">
        <f>VLOOKUP($A7542,'[1]User Profiles'!$A:$I,7,FALSE)</f>
        <v>0</v>
      </c>
      <c r="G7542" t="str">
        <f>VLOOKUP($A7542,'[1]User Profiles'!$A:$I,8,FALSE)</f>
        <v>None</v>
      </c>
      <c r="H7542" t="s">
        <v>26</v>
      </c>
      <c r="I7542" s="4">
        <v>42436</v>
      </c>
      <c r="J7542" s="1">
        <v>0.74236111111111114</v>
      </c>
      <c r="K7542" s="1">
        <v>1.0648148148148149E-3</v>
      </c>
      <c r="L7542" s="1" t="str">
        <f t="shared" si="469"/>
        <v>Monday</v>
      </c>
      <c r="M7542" t="str">
        <f t="shared" si="468"/>
        <v>March</v>
      </c>
      <c r="N7542" s="2" t="str">
        <f t="shared" si="470"/>
        <v>Afternoon</v>
      </c>
      <c r="O7542" s="2">
        <v>42436.742361111108</v>
      </c>
      <c r="P7542">
        <v>794315</v>
      </c>
      <c r="Q7542" t="str">
        <f t="shared" si="471"/>
        <v>Entertainment</v>
      </c>
    </row>
    <row r="7543" spans="1:17" x14ac:dyDescent="0.3">
      <c r="A7543">
        <v>809892</v>
      </c>
      <c r="B7543" t="str">
        <f>VLOOKUP($A7543,'[1]User Profiles'!$A:$I,2,FALSE)</f>
        <v>Hyman </v>
      </c>
      <c r="C7543" t="str">
        <f>VLOOKUP($A7543,'[1]User Profiles'!$A:$I,3,FALSE)</f>
        <v>Reisinger</v>
      </c>
      <c r="D7543" t="str">
        <f>VLOOKUP($A7543,'[1]User Profiles'!$A:$I,5,FALSE)</f>
        <v>male</v>
      </c>
      <c r="E7543" t="str">
        <f>VLOOKUP($A7543,'[1]User Profiles'!$A:$I,6,FALSE)</f>
        <v>black</v>
      </c>
      <c r="F7543">
        <f>VLOOKUP($A7543,'[1]User Profiles'!$A:$I,7,FALSE)</f>
        <v>27</v>
      </c>
      <c r="G7543" t="str">
        <f>VLOOKUP($A7543,'[1]User Profiles'!$A:$I,8,FALSE)</f>
        <v>Gauteng</v>
      </c>
      <c r="H7543" t="s">
        <v>19</v>
      </c>
      <c r="I7543" s="4">
        <v>42431</v>
      </c>
      <c r="J7543" s="1">
        <v>0.74236111111111114</v>
      </c>
      <c r="K7543" s="1">
        <v>3.4027777777777771E-3</v>
      </c>
      <c r="L7543" s="1" t="str">
        <f t="shared" si="469"/>
        <v>Wednesday</v>
      </c>
      <c r="M7543" t="str">
        <f t="shared" si="468"/>
        <v>March</v>
      </c>
      <c r="N7543" s="2" t="str">
        <f t="shared" si="470"/>
        <v>Afternoon</v>
      </c>
      <c r="O7543" s="2">
        <v>42431.742361111108</v>
      </c>
      <c r="P7543">
        <v>809892</v>
      </c>
      <c r="Q7543" t="str">
        <f t="shared" si="471"/>
        <v>Entertainment</v>
      </c>
    </row>
    <row r="7544" spans="1:17" x14ac:dyDescent="0.3">
      <c r="A7544">
        <v>940827</v>
      </c>
      <c r="B7544" t="str">
        <f>VLOOKUP($A7544,'[1]User Profiles'!$A:$I,2,FALSE)</f>
        <v>Earline </v>
      </c>
      <c r="C7544" t="str">
        <f>VLOOKUP($A7544,'[1]User Profiles'!$A:$I,3,FALSE)</f>
        <v>Zweifel</v>
      </c>
      <c r="D7544" t="str">
        <f>VLOOKUP($A7544,'[1]User Profiles'!$A:$I,5,FALSE)</f>
        <v>female</v>
      </c>
      <c r="E7544" t="str">
        <f>VLOOKUP($A7544,'[1]User Profiles'!$A:$I,6,FALSE)</f>
        <v>black</v>
      </c>
      <c r="F7544">
        <f>VLOOKUP($A7544,'[1]User Profiles'!$A:$I,7,FALSE)</f>
        <v>27</v>
      </c>
      <c r="G7544" t="str">
        <f>VLOOKUP($A7544,'[1]User Profiles'!$A:$I,8,FALSE)</f>
        <v>Gauteng</v>
      </c>
      <c r="H7544" t="s">
        <v>23</v>
      </c>
      <c r="I7544" s="4">
        <v>42460</v>
      </c>
      <c r="J7544" s="1">
        <v>0.74236111111111114</v>
      </c>
      <c r="K7544" s="1">
        <v>1.5046296296296297E-4</v>
      </c>
      <c r="L7544" s="1" t="str">
        <f t="shared" si="469"/>
        <v>Thursday</v>
      </c>
      <c r="M7544" t="str">
        <f t="shared" si="468"/>
        <v>March</v>
      </c>
      <c r="N7544" s="2" t="str">
        <f t="shared" si="470"/>
        <v>Afternoon</v>
      </c>
      <c r="O7544" s="2">
        <v>42460.742361111108</v>
      </c>
      <c r="P7544">
        <v>940827</v>
      </c>
      <c r="Q7544" t="str">
        <f t="shared" si="471"/>
        <v>Entertainment</v>
      </c>
    </row>
    <row r="7545" spans="1:17" x14ac:dyDescent="0.3">
      <c r="A7545">
        <v>810231</v>
      </c>
      <c r="B7545" t="str">
        <f>VLOOKUP($A7545,'[1]User Profiles'!$A:$I,2,FALSE)</f>
        <v>Valentine </v>
      </c>
      <c r="C7545" t="str">
        <f>VLOOKUP($A7545,'[1]User Profiles'!$A:$I,3,FALSE)</f>
        <v>Reisinger</v>
      </c>
      <c r="D7545" t="str">
        <f>VLOOKUP($A7545,'[1]User Profiles'!$A:$I,5,FALSE)</f>
        <v>male</v>
      </c>
      <c r="E7545" t="str">
        <f>VLOOKUP($A7545,'[1]User Profiles'!$A:$I,6,FALSE)</f>
        <v>black</v>
      </c>
      <c r="F7545">
        <f>VLOOKUP($A7545,'[1]User Profiles'!$A:$I,7,FALSE)</f>
        <v>47</v>
      </c>
      <c r="G7545" t="str">
        <f>VLOOKUP($A7545,'[1]User Profiles'!$A:$I,8,FALSE)</f>
        <v>Gauteng</v>
      </c>
      <c r="H7545" t="s">
        <v>25</v>
      </c>
      <c r="I7545" s="4">
        <v>42422</v>
      </c>
      <c r="J7545" s="1">
        <v>0.74236111111111114</v>
      </c>
      <c r="K7545" s="1">
        <v>2.1759259259259258E-3</v>
      </c>
      <c r="L7545" s="1" t="str">
        <f t="shared" si="469"/>
        <v>Monday</v>
      </c>
      <c r="M7545" t="str">
        <f t="shared" si="468"/>
        <v>February</v>
      </c>
      <c r="N7545" s="2" t="str">
        <f t="shared" si="470"/>
        <v>Afternoon</v>
      </c>
      <c r="O7545" s="2">
        <v>42422.742361111108</v>
      </c>
      <c r="P7545">
        <v>810231</v>
      </c>
      <c r="Q7545" t="str">
        <f t="shared" si="471"/>
        <v>Sports</v>
      </c>
    </row>
    <row r="7546" spans="1:17" x14ac:dyDescent="0.3">
      <c r="A7546">
        <v>787256</v>
      </c>
      <c r="B7546" t="str">
        <f>VLOOKUP($A7546,'[1]User Profiles'!$A:$I,2,FALSE)</f>
        <v>Lane </v>
      </c>
      <c r="C7546" t="str">
        <f>VLOOKUP($A7546,'[1]User Profiles'!$A:$I,3,FALSE)</f>
        <v>Gettys</v>
      </c>
      <c r="D7546" t="str">
        <f>VLOOKUP($A7546,'[1]User Profiles'!$A:$I,5,FALSE)</f>
        <v>male</v>
      </c>
      <c r="E7546" t="str">
        <f>VLOOKUP($A7546,'[1]User Profiles'!$A:$I,6,FALSE)</f>
        <v>coloured</v>
      </c>
      <c r="F7546">
        <f>VLOOKUP($A7546,'[1]User Profiles'!$A:$I,7,FALSE)</f>
        <v>27</v>
      </c>
      <c r="G7546" t="str">
        <f>VLOOKUP($A7546,'[1]User Profiles'!$A:$I,8,FALSE)</f>
        <v>Gauteng</v>
      </c>
      <c r="H7546" t="s">
        <v>23</v>
      </c>
      <c r="I7546" s="4">
        <v>42392</v>
      </c>
      <c r="J7546" s="1">
        <v>0.74236111111111114</v>
      </c>
      <c r="K7546" s="1">
        <v>2.2569444444444446E-4</v>
      </c>
      <c r="L7546" s="1" t="str">
        <f t="shared" si="469"/>
        <v>Saturday</v>
      </c>
      <c r="M7546" t="str">
        <f t="shared" si="468"/>
        <v>January</v>
      </c>
      <c r="N7546" s="2" t="str">
        <f t="shared" si="470"/>
        <v>Afternoon</v>
      </c>
      <c r="O7546" s="2">
        <v>42392.742361111108</v>
      </c>
      <c r="P7546">
        <v>787256</v>
      </c>
      <c r="Q7546" t="str">
        <f t="shared" si="471"/>
        <v>Entertainment</v>
      </c>
    </row>
    <row r="7547" spans="1:17" x14ac:dyDescent="0.3">
      <c r="A7547">
        <v>641005</v>
      </c>
      <c r="B7547" t="str">
        <f>VLOOKUP($A7547,'[1]User Profiles'!$A:$I,2,FALSE)</f>
        <v>Hollis </v>
      </c>
      <c r="C7547" t="str">
        <f>VLOOKUP($A7547,'[1]User Profiles'!$A:$I,3,FALSE)</f>
        <v>Singer</v>
      </c>
      <c r="D7547" t="str">
        <f>VLOOKUP($A7547,'[1]User Profiles'!$A:$I,5,FALSE)</f>
        <v>male</v>
      </c>
      <c r="E7547" t="str">
        <f>VLOOKUP($A7547,'[1]User Profiles'!$A:$I,6,FALSE)</f>
        <v>None</v>
      </c>
      <c r="F7547">
        <f>VLOOKUP($A7547,'[1]User Profiles'!$A:$I,7,FALSE)</f>
        <v>35</v>
      </c>
      <c r="G7547" t="str">
        <f>VLOOKUP($A7547,'[1]User Profiles'!$A:$I,8,FALSE)</f>
        <v>Mpumalanga</v>
      </c>
      <c r="H7547" t="s">
        <v>21</v>
      </c>
      <c r="I7547" s="4">
        <v>42380</v>
      </c>
      <c r="J7547" s="1">
        <v>0.74236111111111114</v>
      </c>
      <c r="K7547" s="1">
        <v>1.3310185185185185E-3</v>
      </c>
      <c r="L7547" s="1" t="str">
        <f t="shared" si="469"/>
        <v>Monday</v>
      </c>
      <c r="M7547" t="str">
        <f t="shared" si="468"/>
        <v>January</v>
      </c>
      <c r="N7547" s="2" t="str">
        <f t="shared" si="470"/>
        <v>Afternoon</v>
      </c>
      <c r="O7547" s="2">
        <v>42380.742361111108</v>
      </c>
      <c r="P7547">
        <v>641005</v>
      </c>
      <c r="Q7547" t="str">
        <f t="shared" si="471"/>
        <v>Kids</v>
      </c>
    </row>
    <row r="7548" spans="1:17" x14ac:dyDescent="0.3">
      <c r="A7548">
        <v>792729</v>
      </c>
      <c r="B7548" t="str">
        <f>VLOOKUP($A7548,'[1]User Profiles'!$A:$I,2,FALSE)</f>
        <v>None</v>
      </c>
      <c r="C7548" t="str">
        <f>VLOOKUP($A7548,'[1]User Profiles'!$A:$I,3,FALSE)</f>
        <v>None</v>
      </c>
      <c r="D7548" t="str">
        <f>VLOOKUP($A7548,'[1]User Profiles'!$A:$I,5,FALSE)</f>
        <v>None</v>
      </c>
      <c r="E7548" t="str">
        <f>VLOOKUP($A7548,'[1]User Profiles'!$A:$I,6,FALSE)</f>
        <v>None</v>
      </c>
      <c r="F7548">
        <f>VLOOKUP($A7548,'[1]User Profiles'!$A:$I,7,FALSE)</f>
        <v>0</v>
      </c>
      <c r="G7548" t="str">
        <f>VLOOKUP($A7548,'[1]User Profiles'!$A:$I,8,FALSE)</f>
        <v>None</v>
      </c>
      <c r="H7548" t="s">
        <v>17</v>
      </c>
      <c r="I7548" s="4">
        <v>42459</v>
      </c>
      <c r="J7548" s="1">
        <v>0.74305555555555558</v>
      </c>
      <c r="K7548" s="1">
        <v>1.3888888888888887E-3</v>
      </c>
      <c r="L7548" s="1" t="str">
        <f t="shared" si="469"/>
        <v>Wednesday</v>
      </c>
      <c r="M7548" t="str">
        <f t="shared" si="468"/>
        <v>March</v>
      </c>
      <c r="N7548" s="2" t="str">
        <f t="shared" si="470"/>
        <v>Afternoon</v>
      </c>
      <c r="O7548" s="2">
        <v>42459.743055555555</v>
      </c>
      <c r="P7548">
        <v>792729</v>
      </c>
      <c r="Q7548" t="str">
        <f t="shared" si="471"/>
        <v>Other</v>
      </c>
    </row>
    <row r="7549" spans="1:17" x14ac:dyDescent="0.3">
      <c r="A7549">
        <v>809087</v>
      </c>
      <c r="B7549" t="str">
        <f>VLOOKUP($A7549,'[1]User Profiles'!$A:$I,2,FALSE)</f>
        <v>Raymundo </v>
      </c>
      <c r="C7549" t="str">
        <f>VLOOKUP($A7549,'[1]User Profiles'!$A:$I,3,FALSE)</f>
        <v>Vital</v>
      </c>
      <c r="D7549" t="str">
        <f>VLOOKUP($A7549,'[1]User Profiles'!$A:$I,5,FALSE)</f>
        <v>male</v>
      </c>
      <c r="E7549" t="str">
        <f>VLOOKUP($A7549,'[1]User Profiles'!$A:$I,6,FALSE)</f>
        <v>white</v>
      </c>
      <c r="F7549">
        <f>VLOOKUP($A7549,'[1]User Profiles'!$A:$I,7,FALSE)</f>
        <v>9</v>
      </c>
      <c r="G7549" t="str">
        <f>VLOOKUP($A7549,'[1]User Profiles'!$A:$I,8,FALSE)</f>
        <v>Eastern Cape</v>
      </c>
      <c r="H7549" t="s">
        <v>19</v>
      </c>
      <c r="I7549" s="4">
        <v>42382</v>
      </c>
      <c r="J7549" s="1">
        <v>0.74305555555555558</v>
      </c>
      <c r="K7549" s="1">
        <v>1.3541666666666667E-3</v>
      </c>
      <c r="L7549" s="1" t="str">
        <f t="shared" si="469"/>
        <v>Wednesday</v>
      </c>
      <c r="M7549" t="str">
        <f t="shared" si="468"/>
        <v>January</v>
      </c>
      <c r="N7549" s="2" t="str">
        <f t="shared" si="470"/>
        <v>Afternoon</v>
      </c>
      <c r="O7549" s="2">
        <v>42382.743055555555</v>
      </c>
      <c r="P7549">
        <v>809087</v>
      </c>
      <c r="Q7549" t="str">
        <f t="shared" si="471"/>
        <v>Entertainment</v>
      </c>
    </row>
    <row r="7550" spans="1:17" x14ac:dyDescent="0.3">
      <c r="A7550">
        <v>820562</v>
      </c>
      <c r="B7550" t="str">
        <f>VLOOKUP($A7550,'[1]User Profiles'!$A:$I,2,FALSE)</f>
        <v>Jared </v>
      </c>
      <c r="C7550" t="str">
        <f>VLOOKUP($A7550,'[1]User Profiles'!$A:$I,3,FALSE)</f>
        <v>Hoadley</v>
      </c>
      <c r="D7550" t="str">
        <f>VLOOKUP($A7550,'[1]User Profiles'!$A:$I,5,FALSE)</f>
        <v>male</v>
      </c>
      <c r="E7550" t="str">
        <f>VLOOKUP($A7550,'[1]User Profiles'!$A:$I,6,FALSE)</f>
        <v>other</v>
      </c>
      <c r="F7550">
        <f>VLOOKUP($A7550,'[1]User Profiles'!$A:$I,7,FALSE)</f>
        <v>44</v>
      </c>
      <c r="G7550" t="str">
        <f>VLOOKUP($A7550,'[1]User Profiles'!$A:$I,8,FALSE)</f>
        <v>Gauteng</v>
      </c>
      <c r="H7550" t="s">
        <v>25</v>
      </c>
      <c r="I7550" s="4">
        <v>42375</v>
      </c>
      <c r="J7550" s="1">
        <v>0.74305555555555558</v>
      </c>
      <c r="K7550" s="1">
        <v>4.6296296296296293E-4</v>
      </c>
      <c r="L7550" s="1" t="str">
        <f t="shared" si="469"/>
        <v>Wednesday</v>
      </c>
      <c r="M7550" t="str">
        <f t="shared" si="468"/>
        <v>January</v>
      </c>
      <c r="N7550" s="2" t="str">
        <f t="shared" si="470"/>
        <v>Afternoon</v>
      </c>
      <c r="O7550" s="2">
        <v>42375.743055555555</v>
      </c>
      <c r="P7550">
        <v>820562</v>
      </c>
      <c r="Q7550" t="str">
        <f t="shared" si="471"/>
        <v>Sports</v>
      </c>
    </row>
    <row r="7551" spans="1:17" x14ac:dyDescent="0.3">
      <c r="A7551">
        <v>809125</v>
      </c>
      <c r="B7551" t="str">
        <f>VLOOKUP($A7551,'[1]User Profiles'!$A:$I,2,FALSE)</f>
        <v>Yong </v>
      </c>
      <c r="C7551" t="str">
        <f>VLOOKUP($A7551,'[1]User Profiles'!$A:$I,3,FALSE)</f>
        <v>Crotty</v>
      </c>
      <c r="D7551" t="str">
        <f>VLOOKUP($A7551,'[1]User Profiles'!$A:$I,5,FALSE)</f>
        <v>male</v>
      </c>
      <c r="E7551" t="str">
        <f>VLOOKUP($A7551,'[1]User Profiles'!$A:$I,6,FALSE)</f>
        <v>black</v>
      </c>
      <c r="F7551">
        <f>VLOOKUP($A7551,'[1]User Profiles'!$A:$I,7,FALSE)</f>
        <v>53</v>
      </c>
      <c r="G7551" t="str">
        <f>VLOOKUP($A7551,'[1]User Profiles'!$A:$I,8,FALSE)</f>
        <v>Mpumalanga</v>
      </c>
      <c r="H7551" t="s">
        <v>23</v>
      </c>
      <c r="I7551" s="4">
        <v>42448</v>
      </c>
      <c r="J7551" s="1">
        <v>0.74305555555555558</v>
      </c>
      <c r="K7551" s="1">
        <v>2.8356481481481478E-4</v>
      </c>
      <c r="L7551" s="1" t="str">
        <f t="shared" si="469"/>
        <v>Saturday</v>
      </c>
      <c r="M7551" t="str">
        <f t="shared" si="468"/>
        <v>March</v>
      </c>
      <c r="N7551" s="2" t="str">
        <f t="shared" si="470"/>
        <v>Afternoon</v>
      </c>
      <c r="O7551" s="2">
        <v>42448.743055555555</v>
      </c>
      <c r="P7551">
        <v>809125</v>
      </c>
      <c r="Q7551" t="str">
        <f t="shared" si="471"/>
        <v>Entertainment</v>
      </c>
    </row>
    <row r="7552" spans="1:17" x14ac:dyDescent="0.3">
      <c r="A7552">
        <v>820978</v>
      </c>
      <c r="B7552" t="str">
        <f>VLOOKUP($A7552,'[1]User Profiles'!$A:$I,2,FALSE)</f>
        <v>Emerson </v>
      </c>
      <c r="C7552" t="str">
        <f>VLOOKUP($A7552,'[1]User Profiles'!$A:$I,3,FALSE)</f>
        <v>Singer</v>
      </c>
      <c r="D7552" t="str">
        <f>VLOOKUP($A7552,'[1]User Profiles'!$A:$I,5,FALSE)</f>
        <v>male</v>
      </c>
      <c r="E7552" t="str">
        <f>VLOOKUP($A7552,'[1]User Profiles'!$A:$I,6,FALSE)</f>
        <v>black</v>
      </c>
      <c r="F7552">
        <f>VLOOKUP($A7552,'[1]User Profiles'!$A:$I,7,FALSE)</f>
        <v>39</v>
      </c>
      <c r="G7552" t="str">
        <f>VLOOKUP($A7552,'[1]User Profiles'!$A:$I,8,FALSE)</f>
        <v>Northern Cape</v>
      </c>
      <c r="H7552" t="s">
        <v>21</v>
      </c>
      <c r="I7552" s="4">
        <v>42454</v>
      </c>
      <c r="J7552" s="1">
        <v>0.74305555555555558</v>
      </c>
      <c r="K7552" s="1">
        <v>1.1087962962962964E-2</v>
      </c>
      <c r="L7552" s="1" t="str">
        <f t="shared" si="469"/>
        <v>Friday</v>
      </c>
      <c r="M7552" t="str">
        <f t="shared" si="468"/>
        <v>March</v>
      </c>
      <c r="N7552" s="2" t="str">
        <f t="shared" si="470"/>
        <v>Afternoon</v>
      </c>
      <c r="O7552" s="2">
        <v>42454.743055555555</v>
      </c>
      <c r="P7552">
        <v>820978</v>
      </c>
      <c r="Q7552" t="str">
        <f t="shared" si="471"/>
        <v>Kids</v>
      </c>
    </row>
    <row r="7553" spans="1:17" x14ac:dyDescent="0.3">
      <c r="A7553">
        <v>789360</v>
      </c>
      <c r="B7553" t="str">
        <f>VLOOKUP($A7553,'[1]User Profiles'!$A:$I,2,FALSE)</f>
        <v>Bret </v>
      </c>
      <c r="C7553" t="str">
        <f>VLOOKUP($A7553,'[1]User Profiles'!$A:$I,3,FALSE)</f>
        <v>Mcculloch</v>
      </c>
      <c r="D7553" t="str">
        <f>VLOOKUP($A7553,'[1]User Profiles'!$A:$I,5,FALSE)</f>
        <v>male</v>
      </c>
      <c r="E7553" t="str">
        <f>VLOOKUP($A7553,'[1]User Profiles'!$A:$I,6,FALSE)</f>
        <v>black</v>
      </c>
      <c r="F7553">
        <f>VLOOKUP($A7553,'[1]User Profiles'!$A:$I,7,FALSE)</f>
        <v>24</v>
      </c>
      <c r="G7553" t="str">
        <f>VLOOKUP($A7553,'[1]User Profiles'!$A:$I,8,FALSE)</f>
        <v>Mpumalanga</v>
      </c>
      <c r="H7553" t="s">
        <v>23</v>
      </c>
      <c r="I7553" s="4">
        <v>42414</v>
      </c>
      <c r="J7553" s="1">
        <v>0.74305555555555558</v>
      </c>
      <c r="K7553" s="1">
        <v>1.9733796296296296E-3</v>
      </c>
      <c r="L7553" s="1" t="str">
        <f t="shared" si="469"/>
        <v>Sunday</v>
      </c>
      <c r="M7553" t="str">
        <f t="shared" si="468"/>
        <v>February</v>
      </c>
      <c r="N7553" s="2" t="str">
        <f t="shared" si="470"/>
        <v>Afternoon</v>
      </c>
      <c r="O7553" s="2">
        <v>42414.743055555555</v>
      </c>
      <c r="P7553">
        <v>789360</v>
      </c>
      <c r="Q7553" t="str">
        <f t="shared" si="471"/>
        <v>Entertainment</v>
      </c>
    </row>
    <row r="7554" spans="1:17" x14ac:dyDescent="0.3">
      <c r="A7554">
        <v>809786</v>
      </c>
      <c r="B7554" t="str">
        <f>VLOOKUP($A7554,'[1]User Profiles'!$A:$I,2,FALSE)</f>
        <v>Dee </v>
      </c>
      <c r="C7554" t="str">
        <f>VLOOKUP($A7554,'[1]User Profiles'!$A:$I,3,FALSE)</f>
        <v>Restivo</v>
      </c>
      <c r="D7554" t="str">
        <f>VLOOKUP($A7554,'[1]User Profiles'!$A:$I,5,FALSE)</f>
        <v>male</v>
      </c>
      <c r="E7554" t="str">
        <f>VLOOKUP($A7554,'[1]User Profiles'!$A:$I,6,FALSE)</f>
        <v>None</v>
      </c>
      <c r="F7554">
        <f>VLOOKUP($A7554,'[1]User Profiles'!$A:$I,7,FALSE)</f>
        <v>33</v>
      </c>
      <c r="G7554" t="str">
        <f>VLOOKUP($A7554,'[1]User Profiles'!$A:$I,8,FALSE)</f>
        <v>Mpumalanga</v>
      </c>
      <c r="H7554" t="s">
        <v>25</v>
      </c>
      <c r="I7554" s="4">
        <v>42383</v>
      </c>
      <c r="J7554" s="1">
        <v>0.74305555555555558</v>
      </c>
      <c r="K7554" s="1">
        <v>6.018518518518519E-4</v>
      </c>
      <c r="L7554" s="1" t="str">
        <f t="shared" si="469"/>
        <v>Thursday</v>
      </c>
      <c r="M7554" t="str">
        <f t="shared" ref="M7554:M7617" si="472">TEXT(I7554,"mmmm")</f>
        <v>January</v>
      </c>
      <c r="N7554" s="2" t="str">
        <f t="shared" si="470"/>
        <v>Afternoon</v>
      </c>
      <c r="O7554" s="2">
        <v>42383.743055555555</v>
      </c>
      <c r="P7554">
        <v>809786</v>
      </c>
      <c r="Q7554" t="str">
        <f t="shared" si="471"/>
        <v>Sports</v>
      </c>
    </row>
    <row r="7555" spans="1:17" x14ac:dyDescent="0.3">
      <c r="A7555">
        <v>940635</v>
      </c>
      <c r="B7555" t="str">
        <f>VLOOKUP($A7555,'[1]User Profiles'!$A:$I,2,FALSE)</f>
        <v>Randy </v>
      </c>
      <c r="C7555" t="str">
        <f>VLOOKUP($A7555,'[1]User Profiles'!$A:$I,3,FALSE)</f>
        <v>Hoadley</v>
      </c>
      <c r="D7555" t="str">
        <f>VLOOKUP($A7555,'[1]User Profiles'!$A:$I,5,FALSE)</f>
        <v>male</v>
      </c>
      <c r="E7555" t="str">
        <f>VLOOKUP($A7555,'[1]User Profiles'!$A:$I,6,FALSE)</f>
        <v>black</v>
      </c>
      <c r="F7555">
        <f>VLOOKUP($A7555,'[1]User Profiles'!$A:$I,7,FALSE)</f>
        <v>49</v>
      </c>
      <c r="G7555" t="str">
        <f>VLOOKUP($A7555,'[1]User Profiles'!$A:$I,8,FALSE)</f>
        <v>Kwazulu Natal</v>
      </c>
      <c r="H7555" t="s">
        <v>20</v>
      </c>
      <c r="I7555" s="4">
        <v>42442</v>
      </c>
      <c r="J7555" s="1">
        <v>0.74305555555555558</v>
      </c>
      <c r="K7555" s="1">
        <v>2.8240740740740739E-3</v>
      </c>
      <c r="L7555" s="1" t="str">
        <f t="shared" ref="L7555:L7618" si="473">CHOOSE(WEEKDAY(I7555,1),"Sunday","Monday","Tuesday","Wednesday","Thursday","Friday","Saturday")</f>
        <v>Sunday</v>
      </c>
      <c r="M7555" t="str">
        <f t="shared" si="472"/>
        <v>March</v>
      </c>
      <c r="N7555" s="2" t="str">
        <f t="shared" ref="N7555:N7618" si="474">IF(J7555 &lt; TIME(6,0,0),"Early Morning",
 IF(J7555 &lt; TIME(12,0,0),"Morning",
 IF(J7555 &lt; TIME(16,0,0),"Midday",
 IF(J7555 &lt; TIME(19,0,0),"Afternoon","Evening"))))</f>
        <v>Afternoon</v>
      </c>
      <c r="O7555" s="2">
        <v>42442.743055555555</v>
      </c>
      <c r="P7555">
        <v>940635</v>
      </c>
      <c r="Q7555" t="str">
        <f t="shared" ref="Q7555:Q7618" si="475">IF(OR(H7555="Boomerang",H7555="Cartoon Network"),"Kids",
IF(OR(H7555="Live on SuperSport",H7555="SuperSport Blitz",H7555="Wimbledon",H7555="ICC Cricket World Cup 2011"),"Sports",
IF(OR(H7555="Africa Magic",H7555="M-Net",H7555="Vuzu",H7555="Channel O",H7555="E! Entertainment"),"Entertainment",
"Other")))</f>
        <v>Other</v>
      </c>
    </row>
    <row r="7556" spans="1:17" x14ac:dyDescent="0.3">
      <c r="A7556">
        <v>772980</v>
      </c>
      <c r="B7556" t="str">
        <f>VLOOKUP($A7556,'[1]User Profiles'!$A:$I,2,FALSE)</f>
        <v>Earl </v>
      </c>
      <c r="C7556" t="str">
        <f>VLOOKUP($A7556,'[1]User Profiles'!$A:$I,3,FALSE)</f>
        <v>Reisinger</v>
      </c>
      <c r="D7556" t="str">
        <f>VLOOKUP($A7556,'[1]User Profiles'!$A:$I,5,FALSE)</f>
        <v>male</v>
      </c>
      <c r="E7556" t="str">
        <f>VLOOKUP($A7556,'[1]User Profiles'!$A:$I,6,FALSE)</f>
        <v>black</v>
      </c>
      <c r="F7556">
        <f>VLOOKUP($A7556,'[1]User Profiles'!$A:$I,7,FALSE)</f>
        <v>25</v>
      </c>
      <c r="G7556" t="str">
        <f>VLOOKUP($A7556,'[1]User Profiles'!$A:$I,8,FALSE)</f>
        <v>Limpopo</v>
      </c>
      <c r="H7556" t="s">
        <v>22</v>
      </c>
      <c r="I7556" s="4">
        <v>42460</v>
      </c>
      <c r="J7556" s="1">
        <v>0.74305555555555558</v>
      </c>
      <c r="K7556" s="1">
        <v>1.8634259259259261E-3</v>
      </c>
      <c r="L7556" s="1" t="str">
        <f t="shared" si="473"/>
        <v>Thursday</v>
      </c>
      <c r="M7556" t="str">
        <f t="shared" si="472"/>
        <v>March</v>
      </c>
      <c r="N7556" s="2" t="str">
        <f t="shared" si="474"/>
        <v>Afternoon</v>
      </c>
      <c r="O7556" s="2">
        <v>42460.743055555555</v>
      </c>
      <c r="P7556">
        <v>772980</v>
      </c>
      <c r="Q7556" t="str">
        <f t="shared" si="475"/>
        <v>Kids</v>
      </c>
    </row>
    <row r="7557" spans="1:17" x14ac:dyDescent="0.3">
      <c r="A7557">
        <v>2361668</v>
      </c>
      <c r="B7557" t="str">
        <f>VLOOKUP($A7557,'[1]User Profiles'!$A:$I,2,FALSE)</f>
        <v>Lloyd </v>
      </c>
      <c r="C7557" t="str">
        <f>VLOOKUP($A7557,'[1]User Profiles'!$A:$I,3,FALSE)</f>
        <v>Mastrangelo</v>
      </c>
      <c r="D7557" t="str">
        <f>VLOOKUP($A7557,'[1]User Profiles'!$A:$I,5,FALSE)</f>
        <v>male</v>
      </c>
      <c r="E7557" t="str">
        <f>VLOOKUP($A7557,'[1]User Profiles'!$A:$I,6,FALSE)</f>
        <v>indian_asian</v>
      </c>
      <c r="F7557">
        <f>VLOOKUP($A7557,'[1]User Profiles'!$A:$I,7,FALSE)</f>
        <v>31</v>
      </c>
      <c r="G7557" t="str">
        <f>VLOOKUP($A7557,'[1]User Profiles'!$A:$I,8,FALSE)</f>
        <v>Limpopo</v>
      </c>
      <c r="H7557" t="s">
        <v>16</v>
      </c>
      <c r="I7557" s="4">
        <v>42426</v>
      </c>
      <c r="J7557" s="1">
        <v>0.74305555555555558</v>
      </c>
      <c r="K7557" s="1">
        <v>7.8703703703703705E-4</v>
      </c>
      <c r="L7557" s="1" t="str">
        <f t="shared" si="473"/>
        <v>Friday</v>
      </c>
      <c r="M7557" t="str">
        <f t="shared" si="472"/>
        <v>February</v>
      </c>
      <c r="N7557" s="2" t="str">
        <f t="shared" si="474"/>
        <v>Afternoon</v>
      </c>
      <c r="O7557" s="2">
        <v>42426.743055555555</v>
      </c>
      <c r="P7557">
        <v>2361668</v>
      </c>
      <c r="Q7557" t="str">
        <f t="shared" si="475"/>
        <v>Other</v>
      </c>
    </row>
    <row r="7558" spans="1:17" x14ac:dyDescent="0.3">
      <c r="A7558">
        <v>821994</v>
      </c>
      <c r="B7558" t="str">
        <f>VLOOKUP($A7558,'[1]User Profiles'!$A:$I,2,FALSE)</f>
        <v>Dion </v>
      </c>
      <c r="C7558" t="str">
        <f>VLOOKUP($A7558,'[1]User Profiles'!$A:$I,3,FALSE)</f>
        <v>Martello</v>
      </c>
      <c r="D7558" t="str">
        <f>VLOOKUP($A7558,'[1]User Profiles'!$A:$I,5,FALSE)</f>
        <v>male</v>
      </c>
      <c r="E7558" t="str">
        <f>VLOOKUP($A7558,'[1]User Profiles'!$A:$I,6,FALSE)</f>
        <v>black</v>
      </c>
      <c r="F7558">
        <f>VLOOKUP($A7558,'[1]User Profiles'!$A:$I,7,FALSE)</f>
        <v>23</v>
      </c>
      <c r="G7558" t="str">
        <f>VLOOKUP($A7558,'[1]User Profiles'!$A:$I,8,FALSE)</f>
        <v>Free State</v>
      </c>
      <c r="H7558" t="s">
        <v>17</v>
      </c>
      <c r="I7558" s="4">
        <v>42438</v>
      </c>
      <c r="J7558" s="1">
        <v>0.74305555555555558</v>
      </c>
      <c r="K7558" s="1">
        <v>1.8402777777777777E-3</v>
      </c>
      <c r="L7558" s="1" t="str">
        <f t="shared" si="473"/>
        <v>Wednesday</v>
      </c>
      <c r="M7558" t="str">
        <f t="shared" si="472"/>
        <v>March</v>
      </c>
      <c r="N7558" s="2" t="str">
        <f t="shared" si="474"/>
        <v>Afternoon</v>
      </c>
      <c r="O7558" s="2">
        <v>42438.743055555555</v>
      </c>
      <c r="P7558">
        <v>821994</v>
      </c>
      <c r="Q7558" t="str">
        <f t="shared" si="475"/>
        <v>Other</v>
      </c>
    </row>
    <row r="7559" spans="1:17" x14ac:dyDescent="0.3">
      <c r="A7559">
        <v>810574</v>
      </c>
      <c r="B7559" t="str">
        <f>VLOOKUP($A7559,'[1]User Profiles'!$A:$I,2,FALSE)</f>
        <v>Dion </v>
      </c>
      <c r="C7559" t="str">
        <f>VLOOKUP($A7559,'[1]User Profiles'!$A:$I,3,FALSE)</f>
        <v>Reisinger</v>
      </c>
      <c r="D7559" t="str">
        <f>VLOOKUP($A7559,'[1]User Profiles'!$A:$I,5,FALSE)</f>
        <v>male</v>
      </c>
      <c r="E7559" t="str">
        <f>VLOOKUP($A7559,'[1]User Profiles'!$A:$I,6,FALSE)</f>
        <v>indian_asian</v>
      </c>
      <c r="F7559">
        <f>VLOOKUP($A7559,'[1]User Profiles'!$A:$I,7,FALSE)</f>
        <v>48</v>
      </c>
      <c r="G7559" t="str">
        <f>VLOOKUP($A7559,'[1]User Profiles'!$A:$I,8,FALSE)</f>
        <v>Kwazulu Natal</v>
      </c>
      <c r="H7559" t="s">
        <v>20</v>
      </c>
      <c r="I7559" s="4">
        <v>42419</v>
      </c>
      <c r="J7559" s="1">
        <v>0.74305555555555558</v>
      </c>
      <c r="K7559" s="1">
        <v>2.6388888888888889E-2</v>
      </c>
      <c r="L7559" s="1" t="str">
        <f t="shared" si="473"/>
        <v>Friday</v>
      </c>
      <c r="M7559" t="str">
        <f t="shared" si="472"/>
        <v>February</v>
      </c>
      <c r="N7559" s="2" t="str">
        <f t="shared" si="474"/>
        <v>Afternoon</v>
      </c>
      <c r="O7559" s="2">
        <v>42419.743055555555</v>
      </c>
      <c r="P7559">
        <v>810574</v>
      </c>
      <c r="Q7559" t="str">
        <f t="shared" si="475"/>
        <v>Other</v>
      </c>
    </row>
    <row r="7560" spans="1:17" x14ac:dyDescent="0.3">
      <c r="A7560">
        <v>831732</v>
      </c>
      <c r="B7560" t="str">
        <f>VLOOKUP($A7560,'[1]User Profiles'!$A:$I,2,FALSE)</f>
        <v>Chas </v>
      </c>
      <c r="C7560" t="str">
        <f>VLOOKUP($A7560,'[1]User Profiles'!$A:$I,3,FALSE)</f>
        <v>Vital</v>
      </c>
      <c r="D7560" t="str">
        <f>VLOOKUP($A7560,'[1]User Profiles'!$A:$I,5,FALSE)</f>
        <v>male</v>
      </c>
      <c r="E7560" t="str">
        <f>VLOOKUP($A7560,'[1]User Profiles'!$A:$I,6,FALSE)</f>
        <v>coloured</v>
      </c>
      <c r="F7560">
        <f>VLOOKUP($A7560,'[1]User Profiles'!$A:$I,7,FALSE)</f>
        <v>22</v>
      </c>
      <c r="G7560" t="str">
        <f>VLOOKUP($A7560,'[1]User Profiles'!$A:$I,8,FALSE)</f>
        <v>Gauteng</v>
      </c>
      <c r="H7560" t="s">
        <v>22</v>
      </c>
      <c r="I7560" s="4">
        <v>42437</v>
      </c>
      <c r="J7560" s="1">
        <v>0.74375000000000002</v>
      </c>
      <c r="K7560" s="1">
        <v>9.6064814814814808E-4</v>
      </c>
      <c r="L7560" s="1" t="str">
        <f t="shared" si="473"/>
        <v>Tuesday</v>
      </c>
      <c r="M7560" t="str">
        <f t="shared" si="472"/>
        <v>March</v>
      </c>
      <c r="N7560" s="2" t="str">
        <f t="shared" si="474"/>
        <v>Afternoon</v>
      </c>
      <c r="O7560" s="2">
        <v>42437.743750000001</v>
      </c>
      <c r="P7560">
        <v>831732</v>
      </c>
      <c r="Q7560" t="str">
        <f t="shared" si="475"/>
        <v>Kids</v>
      </c>
    </row>
    <row r="7561" spans="1:17" x14ac:dyDescent="0.3">
      <c r="A7561">
        <v>939659</v>
      </c>
      <c r="B7561" t="str">
        <f>VLOOKUP($A7561,'[1]User Profiles'!$A:$I,2,FALSE)</f>
        <v>Art </v>
      </c>
      <c r="C7561" t="str">
        <f>VLOOKUP($A7561,'[1]User Profiles'!$A:$I,3,FALSE)</f>
        <v>Mccollum</v>
      </c>
      <c r="D7561" t="str">
        <f>VLOOKUP($A7561,'[1]User Profiles'!$A:$I,5,FALSE)</f>
        <v>male</v>
      </c>
      <c r="E7561" t="str">
        <f>VLOOKUP($A7561,'[1]User Profiles'!$A:$I,6,FALSE)</f>
        <v>black</v>
      </c>
      <c r="F7561">
        <f>VLOOKUP($A7561,'[1]User Profiles'!$A:$I,7,FALSE)</f>
        <v>21</v>
      </c>
      <c r="G7561" t="str">
        <f>VLOOKUP($A7561,'[1]User Profiles'!$A:$I,8,FALSE)</f>
        <v>Limpopo</v>
      </c>
      <c r="H7561" t="s">
        <v>17</v>
      </c>
      <c r="I7561" s="4">
        <v>42460</v>
      </c>
      <c r="J7561" s="1">
        <v>0.74375000000000002</v>
      </c>
      <c r="K7561" s="1">
        <v>1.5972222222222223E-3</v>
      </c>
      <c r="L7561" s="1" t="str">
        <f t="shared" si="473"/>
        <v>Thursday</v>
      </c>
      <c r="M7561" t="str">
        <f t="shared" si="472"/>
        <v>March</v>
      </c>
      <c r="N7561" s="2" t="str">
        <f t="shared" si="474"/>
        <v>Afternoon</v>
      </c>
      <c r="O7561" s="2">
        <v>42460.743750000001</v>
      </c>
      <c r="P7561">
        <v>939659</v>
      </c>
      <c r="Q7561" t="str">
        <f t="shared" si="475"/>
        <v>Other</v>
      </c>
    </row>
    <row r="7562" spans="1:17" x14ac:dyDescent="0.3">
      <c r="A7562">
        <v>788727</v>
      </c>
      <c r="B7562" t="str">
        <f>VLOOKUP($A7562,'[1]User Profiles'!$A:$I,2,FALSE)</f>
        <v>Stefan </v>
      </c>
      <c r="C7562" t="str">
        <f>VLOOKUP($A7562,'[1]User Profiles'!$A:$I,3,FALSE)</f>
        <v>Bilyeu</v>
      </c>
      <c r="D7562" t="str">
        <f>VLOOKUP($A7562,'[1]User Profiles'!$A:$I,5,FALSE)</f>
        <v>male</v>
      </c>
      <c r="E7562" t="str">
        <f>VLOOKUP($A7562,'[1]User Profiles'!$A:$I,6,FALSE)</f>
        <v>coloured</v>
      </c>
      <c r="F7562">
        <f>VLOOKUP($A7562,'[1]User Profiles'!$A:$I,7,FALSE)</f>
        <v>41</v>
      </c>
      <c r="G7562" t="str">
        <f>VLOOKUP($A7562,'[1]User Profiles'!$A:$I,8,FALSE)</f>
        <v>Western Cape</v>
      </c>
      <c r="H7562" t="s">
        <v>22</v>
      </c>
      <c r="I7562" s="4">
        <v>42379</v>
      </c>
      <c r="J7562" s="1">
        <v>0.74375000000000002</v>
      </c>
      <c r="K7562" s="1">
        <v>3.5879629629629635E-4</v>
      </c>
      <c r="L7562" s="1" t="str">
        <f t="shared" si="473"/>
        <v>Sunday</v>
      </c>
      <c r="M7562" t="str">
        <f t="shared" si="472"/>
        <v>January</v>
      </c>
      <c r="N7562" s="2" t="str">
        <f t="shared" si="474"/>
        <v>Afternoon</v>
      </c>
      <c r="O7562" s="2">
        <v>42379.743750000001</v>
      </c>
      <c r="P7562">
        <v>788727</v>
      </c>
      <c r="Q7562" t="str">
        <f t="shared" si="475"/>
        <v>Kids</v>
      </c>
    </row>
    <row r="7563" spans="1:17" x14ac:dyDescent="0.3">
      <c r="A7563">
        <v>808186</v>
      </c>
      <c r="B7563" t="str">
        <f>VLOOKUP($A7563,'[1]User Profiles'!$A:$I,2,FALSE)</f>
        <v>Abel </v>
      </c>
      <c r="C7563" t="str">
        <f>VLOOKUP($A7563,'[1]User Profiles'!$A:$I,3,FALSE)</f>
        <v>Nicholls</v>
      </c>
      <c r="D7563" t="str">
        <f>VLOOKUP($A7563,'[1]User Profiles'!$A:$I,5,FALSE)</f>
        <v>male</v>
      </c>
      <c r="E7563" t="str">
        <f>VLOOKUP($A7563,'[1]User Profiles'!$A:$I,6,FALSE)</f>
        <v>black</v>
      </c>
      <c r="F7563">
        <f>VLOOKUP($A7563,'[1]User Profiles'!$A:$I,7,FALSE)</f>
        <v>26</v>
      </c>
      <c r="G7563" t="str">
        <f>VLOOKUP($A7563,'[1]User Profiles'!$A:$I,8,FALSE)</f>
        <v>Gauteng</v>
      </c>
      <c r="H7563" t="s">
        <v>17</v>
      </c>
      <c r="I7563" s="4">
        <v>42453</v>
      </c>
      <c r="J7563" s="1">
        <v>0.74375000000000002</v>
      </c>
      <c r="K7563" s="1">
        <v>7.2916666666666659E-4</v>
      </c>
      <c r="L7563" s="1" t="str">
        <f t="shared" si="473"/>
        <v>Thursday</v>
      </c>
      <c r="M7563" t="str">
        <f t="shared" si="472"/>
        <v>March</v>
      </c>
      <c r="N7563" s="2" t="str">
        <f t="shared" si="474"/>
        <v>Afternoon</v>
      </c>
      <c r="O7563" s="2">
        <v>42453.743750000001</v>
      </c>
      <c r="P7563">
        <v>808186</v>
      </c>
      <c r="Q7563" t="str">
        <f t="shared" si="475"/>
        <v>Other</v>
      </c>
    </row>
    <row r="7564" spans="1:17" x14ac:dyDescent="0.3">
      <c r="A7564">
        <v>832609</v>
      </c>
      <c r="B7564" t="str">
        <f>VLOOKUP($A7564,'[1]User Profiles'!$A:$I,2,FALSE)</f>
        <v>Samuel </v>
      </c>
      <c r="C7564" t="str">
        <f>VLOOKUP($A7564,'[1]User Profiles'!$A:$I,3,FALSE)</f>
        <v>Holt</v>
      </c>
      <c r="D7564" t="str">
        <f>VLOOKUP($A7564,'[1]User Profiles'!$A:$I,5,FALSE)</f>
        <v>male</v>
      </c>
      <c r="E7564" t="str">
        <f>VLOOKUP($A7564,'[1]User Profiles'!$A:$I,6,FALSE)</f>
        <v>black</v>
      </c>
      <c r="F7564">
        <f>VLOOKUP($A7564,'[1]User Profiles'!$A:$I,7,FALSE)</f>
        <v>22</v>
      </c>
      <c r="G7564" t="str">
        <f>VLOOKUP($A7564,'[1]User Profiles'!$A:$I,8,FALSE)</f>
        <v>Mpumalanga</v>
      </c>
      <c r="H7564" t="s">
        <v>17</v>
      </c>
      <c r="I7564" s="4">
        <v>42433</v>
      </c>
      <c r="J7564" s="1">
        <v>0.74375000000000002</v>
      </c>
      <c r="K7564" s="1">
        <v>1.4201388888888888E-2</v>
      </c>
      <c r="L7564" s="1" t="str">
        <f t="shared" si="473"/>
        <v>Friday</v>
      </c>
      <c r="M7564" t="str">
        <f t="shared" si="472"/>
        <v>March</v>
      </c>
      <c r="N7564" s="2" t="str">
        <f t="shared" si="474"/>
        <v>Afternoon</v>
      </c>
      <c r="O7564" s="2">
        <v>42433.743750000001</v>
      </c>
      <c r="P7564">
        <v>832609</v>
      </c>
      <c r="Q7564" t="str">
        <f t="shared" si="475"/>
        <v>Other</v>
      </c>
    </row>
    <row r="7565" spans="1:17" x14ac:dyDescent="0.3">
      <c r="A7565">
        <v>2287983</v>
      </c>
      <c r="B7565" t="str">
        <f>VLOOKUP($A7565,'[1]User Profiles'!$A:$I,2,FALSE)</f>
        <v>Eli </v>
      </c>
      <c r="C7565" t="str">
        <f>VLOOKUP($A7565,'[1]User Profiles'!$A:$I,3,FALSE)</f>
        <v>Shkreli</v>
      </c>
      <c r="D7565" t="str">
        <f>VLOOKUP($A7565,'[1]User Profiles'!$A:$I,5,FALSE)</f>
        <v>male</v>
      </c>
      <c r="E7565" t="str">
        <f>VLOOKUP($A7565,'[1]User Profiles'!$A:$I,6,FALSE)</f>
        <v>black</v>
      </c>
      <c r="F7565">
        <f>VLOOKUP($A7565,'[1]User Profiles'!$A:$I,7,FALSE)</f>
        <v>24</v>
      </c>
      <c r="G7565" t="str">
        <f>VLOOKUP($A7565,'[1]User Profiles'!$A:$I,8,FALSE)</f>
        <v>Mpumalanga</v>
      </c>
      <c r="H7565" t="s">
        <v>29</v>
      </c>
      <c r="I7565" s="4">
        <v>42396</v>
      </c>
      <c r="J7565" s="1">
        <v>0.74375000000000002</v>
      </c>
      <c r="K7565" s="1">
        <v>2.3148148148148146E-4</v>
      </c>
      <c r="L7565" s="1" t="str">
        <f t="shared" si="473"/>
        <v>Wednesday</v>
      </c>
      <c r="M7565" t="str">
        <f t="shared" si="472"/>
        <v>January</v>
      </c>
      <c r="N7565" s="2" t="str">
        <f t="shared" si="474"/>
        <v>Afternoon</v>
      </c>
      <c r="O7565" s="2">
        <v>42396.743750000001</v>
      </c>
      <c r="P7565">
        <v>2287983</v>
      </c>
      <c r="Q7565" t="str">
        <f t="shared" si="475"/>
        <v>Entertainment</v>
      </c>
    </row>
    <row r="7566" spans="1:17" x14ac:dyDescent="0.3">
      <c r="A7566">
        <v>810000</v>
      </c>
      <c r="B7566" t="str">
        <f>VLOOKUP($A7566,'[1]User Profiles'!$A:$I,2,FALSE)</f>
        <v>Art </v>
      </c>
      <c r="C7566" t="str">
        <f>VLOOKUP($A7566,'[1]User Profiles'!$A:$I,3,FALSE)</f>
        <v>Pool</v>
      </c>
      <c r="D7566" t="str">
        <f>VLOOKUP($A7566,'[1]User Profiles'!$A:$I,5,FALSE)</f>
        <v>male</v>
      </c>
      <c r="E7566" t="str">
        <f>VLOOKUP($A7566,'[1]User Profiles'!$A:$I,6,FALSE)</f>
        <v>black</v>
      </c>
      <c r="F7566">
        <f>VLOOKUP($A7566,'[1]User Profiles'!$A:$I,7,FALSE)</f>
        <v>27</v>
      </c>
      <c r="G7566" t="str">
        <f>VLOOKUP($A7566,'[1]User Profiles'!$A:$I,8,FALSE)</f>
        <v>Gauteng</v>
      </c>
      <c r="H7566" t="s">
        <v>19</v>
      </c>
      <c r="I7566" s="4">
        <v>42421</v>
      </c>
      <c r="J7566" s="1">
        <v>0.74375000000000002</v>
      </c>
      <c r="K7566" s="1">
        <v>4.9305555555555552E-3</v>
      </c>
      <c r="L7566" s="1" t="str">
        <f t="shared" si="473"/>
        <v>Sunday</v>
      </c>
      <c r="M7566" t="str">
        <f t="shared" si="472"/>
        <v>February</v>
      </c>
      <c r="N7566" s="2" t="str">
        <f t="shared" si="474"/>
        <v>Afternoon</v>
      </c>
      <c r="O7566" s="2">
        <v>42421.743750000001</v>
      </c>
      <c r="P7566">
        <v>810000</v>
      </c>
      <c r="Q7566" t="str">
        <f t="shared" si="475"/>
        <v>Entertainment</v>
      </c>
    </row>
    <row r="7567" spans="1:17" x14ac:dyDescent="0.3">
      <c r="A7567">
        <v>828496</v>
      </c>
      <c r="B7567" t="str">
        <f>VLOOKUP($A7567,'[1]User Profiles'!$A:$I,2,FALSE)</f>
        <v>Raymundo </v>
      </c>
      <c r="C7567" t="str">
        <f>VLOOKUP($A7567,'[1]User Profiles'!$A:$I,3,FALSE)</f>
        <v>Lavoie</v>
      </c>
      <c r="D7567" t="str">
        <f>VLOOKUP($A7567,'[1]User Profiles'!$A:$I,5,FALSE)</f>
        <v>male</v>
      </c>
      <c r="E7567" t="str">
        <f>VLOOKUP($A7567,'[1]User Profiles'!$A:$I,6,FALSE)</f>
        <v>coloured</v>
      </c>
      <c r="F7567">
        <f>VLOOKUP($A7567,'[1]User Profiles'!$A:$I,7,FALSE)</f>
        <v>30</v>
      </c>
      <c r="G7567" t="str">
        <f>VLOOKUP($A7567,'[1]User Profiles'!$A:$I,8,FALSE)</f>
        <v>Western Cape</v>
      </c>
      <c r="H7567" t="s">
        <v>25</v>
      </c>
      <c r="I7567" s="4">
        <v>42436</v>
      </c>
      <c r="J7567" s="1">
        <v>0.74375000000000002</v>
      </c>
      <c r="K7567" s="1">
        <v>0</v>
      </c>
      <c r="L7567" s="1" t="str">
        <f t="shared" si="473"/>
        <v>Monday</v>
      </c>
      <c r="M7567" t="str">
        <f t="shared" si="472"/>
        <v>March</v>
      </c>
      <c r="N7567" s="2" t="str">
        <f t="shared" si="474"/>
        <v>Afternoon</v>
      </c>
      <c r="O7567" s="2">
        <v>42436.743750000001</v>
      </c>
      <c r="P7567">
        <v>822560</v>
      </c>
      <c r="Q7567" t="str">
        <f t="shared" si="475"/>
        <v>Sports</v>
      </c>
    </row>
    <row r="7568" spans="1:17" x14ac:dyDescent="0.3">
      <c r="A7568">
        <v>821820</v>
      </c>
      <c r="B7568" t="str">
        <f>VLOOKUP($A7568,'[1]User Profiles'!$A:$I,2,FALSE)</f>
        <v>Donald </v>
      </c>
      <c r="C7568" t="str">
        <f>VLOOKUP($A7568,'[1]User Profiles'!$A:$I,3,FALSE)</f>
        <v>Nicholls</v>
      </c>
      <c r="D7568" t="str">
        <f>VLOOKUP($A7568,'[1]User Profiles'!$A:$I,5,FALSE)</f>
        <v>male</v>
      </c>
      <c r="E7568" t="str">
        <f>VLOOKUP($A7568,'[1]User Profiles'!$A:$I,6,FALSE)</f>
        <v>black</v>
      </c>
      <c r="F7568">
        <f>VLOOKUP($A7568,'[1]User Profiles'!$A:$I,7,FALSE)</f>
        <v>23</v>
      </c>
      <c r="G7568" t="str">
        <f>VLOOKUP($A7568,'[1]User Profiles'!$A:$I,8,FALSE)</f>
        <v>Mpumalanga</v>
      </c>
      <c r="H7568" t="s">
        <v>32</v>
      </c>
      <c r="I7568" s="4">
        <v>42417</v>
      </c>
      <c r="J7568" s="1">
        <v>0.74375000000000002</v>
      </c>
      <c r="K7568" s="1">
        <v>8.449074074074075E-4</v>
      </c>
      <c r="L7568" s="1" t="str">
        <f t="shared" si="473"/>
        <v>Wednesday</v>
      </c>
      <c r="M7568" t="str">
        <f t="shared" si="472"/>
        <v>February</v>
      </c>
      <c r="N7568" s="2" t="str">
        <f t="shared" si="474"/>
        <v>Afternoon</v>
      </c>
      <c r="O7568" s="2">
        <v>42417.743750000001</v>
      </c>
      <c r="P7568">
        <v>821820</v>
      </c>
      <c r="Q7568" t="str">
        <f t="shared" si="475"/>
        <v>Entertainment</v>
      </c>
    </row>
    <row r="7569" spans="1:17" x14ac:dyDescent="0.3">
      <c r="A7569">
        <v>852419</v>
      </c>
      <c r="B7569" t="str">
        <f>VLOOKUP($A7569,'[1]User Profiles'!$A:$I,2,FALSE)</f>
        <v>Irmgard </v>
      </c>
      <c r="C7569" t="str">
        <f>VLOOKUP($A7569,'[1]User Profiles'!$A:$I,3,FALSE)</f>
        <v>Bilyeu</v>
      </c>
      <c r="D7569" t="str">
        <f>VLOOKUP($A7569,'[1]User Profiles'!$A:$I,5,FALSE)</f>
        <v>female</v>
      </c>
      <c r="E7569" t="str">
        <f>VLOOKUP($A7569,'[1]User Profiles'!$A:$I,6,FALSE)</f>
        <v>None</v>
      </c>
      <c r="F7569">
        <f>VLOOKUP($A7569,'[1]User Profiles'!$A:$I,7,FALSE)</f>
        <v>28</v>
      </c>
      <c r="G7569" t="str">
        <f>VLOOKUP($A7569,'[1]User Profiles'!$A:$I,8,FALSE)</f>
        <v>Kwazulu Natal</v>
      </c>
      <c r="H7569" t="s">
        <v>31</v>
      </c>
      <c r="I7569" s="4">
        <v>42395</v>
      </c>
      <c r="J7569" s="1">
        <v>0.74375000000000002</v>
      </c>
      <c r="K7569" s="1">
        <v>1.273148148148148E-4</v>
      </c>
      <c r="L7569" s="1" t="str">
        <f t="shared" si="473"/>
        <v>Tuesday</v>
      </c>
      <c r="M7569" t="str">
        <f t="shared" si="472"/>
        <v>January</v>
      </c>
      <c r="N7569" s="2" t="str">
        <f t="shared" si="474"/>
        <v>Afternoon</v>
      </c>
      <c r="O7569" s="2">
        <v>42395.743750000001</v>
      </c>
      <c r="P7569">
        <v>852419</v>
      </c>
      <c r="Q7569" t="str">
        <f t="shared" si="475"/>
        <v>Other</v>
      </c>
    </row>
    <row r="7570" spans="1:17" x14ac:dyDescent="0.3">
      <c r="A7570">
        <v>850538</v>
      </c>
      <c r="B7570" t="str">
        <f>VLOOKUP($A7570,'[1]User Profiles'!$A:$I,2,FALSE)</f>
        <v>Irving </v>
      </c>
      <c r="C7570" t="str">
        <f>VLOOKUP($A7570,'[1]User Profiles'!$A:$I,3,FALSE)</f>
        <v>Sieren</v>
      </c>
      <c r="D7570" t="str">
        <f>VLOOKUP($A7570,'[1]User Profiles'!$A:$I,5,FALSE)</f>
        <v>male</v>
      </c>
      <c r="E7570" t="str">
        <f>VLOOKUP($A7570,'[1]User Profiles'!$A:$I,6,FALSE)</f>
        <v>black</v>
      </c>
      <c r="F7570">
        <f>VLOOKUP($A7570,'[1]User Profiles'!$A:$I,7,FALSE)</f>
        <v>33</v>
      </c>
      <c r="G7570" t="str">
        <f>VLOOKUP($A7570,'[1]User Profiles'!$A:$I,8,FALSE)</f>
        <v>Gauteng</v>
      </c>
      <c r="H7570" t="s">
        <v>24</v>
      </c>
      <c r="I7570" s="4">
        <v>42459</v>
      </c>
      <c r="J7570" s="1">
        <v>0.74375000000000002</v>
      </c>
      <c r="K7570" s="1">
        <v>1.5625000000000001E-3</v>
      </c>
      <c r="L7570" s="1" t="str">
        <f t="shared" si="473"/>
        <v>Wednesday</v>
      </c>
      <c r="M7570" t="str">
        <f t="shared" si="472"/>
        <v>March</v>
      </c>
      <c r="N7570" s="2" t="str">
        <f t="shared" si="474"/>
        <v>Afternoon</v>
      </c>
      <c r="O7570" s="2">
        <v>42459.743750000001</v>
      </c>
      <c r="P7570">
        <v>850538</v>
      </c>
      <c r="Q7570" t="str">
        <f t="shared" si="475"/>
        <v>Other</v>
      </c>
    </row>
    <row r="7571" spans="1:17" x14ac:dyDescent="0.3">
      <c r="A7571">
        <v>810751</v>
      </c>
      <c r="B7571" t="str">
        <f>VLOOKUP($A7571,'[1]User Profiles'!$A:$I,2,FALSE)</f>
        <v>Hyman </v>
      </c>
      <c r="C7571" t="str">
        <f>VLOOKUP($A7571,'[1]User Profiles'!$A:$I,3,FALSE)</f>
        <v>Sieren</v>
      </c>
      <c r="D7571" t="str">
        <f>VLOOKUP($A7571,'[1]User Profiles'!$A:$I,5,FALSE)</f>
        <v>male</v>
      </c>
      <c r="E7571" t="str">
        <f>VLOOKUP($A7571,'[1]User Profiles'!$A:$I,6,FALSE)</f>
        <v>black</v>
      </c>
      <c r="F7571">
        <f>VLOOKUP($A7571,'[1]User Profiles'!$A:$I,7,FALSE)</f>
        <v>39</v>
      </c>
      <c r="G7571" t="str">
        <f>VLOOKUP($A7571,'[1]User Profiles'!$A:$I,8,FALSE)</f>
        <v>Gauteng</v>
      </c>
      <c r="H7571" t="s">
        <v>24</v>
      </c>
      <c r="I7571" s="4">
        <v>42440</v>
      </c>
      <c r="J7571" s="1">
        <v>0.74375000000000002</v>
      </c>
      <c r="K7571" s="1">
        <v>6.3657407407407402E-4</v>
      </c>
      <c r="L7571" s="1" t="str">
        <f t="shared" si="473"/>
        <v>Friday</v>
      </c>
      <c r="M7571" t="str">
        <f t="shared" si="472"/>
        <v>March</v>
      </c>
      <c r="N7571" s="2" t="str">
        <f t="shared" si="474"/>
        <v>Afternoon</v>
      </c>
      <c r="O7571" s="2">
        <v>42440.743750000001</v>
      </c>
      <c r="P7571">
        <v>810751</v>
      </c>
      <c r="Q7571" t="str">
        <f t="shared" si="475"/>
        <v>Other</v>
      </c>
    </row>
    <row r="7572" spans="1:17" x14ac:dyDescent="0.3">
      <c r="A7572">
        <v>808949</v>
      </c>
      <c r="B7572" t="str">
        <f>VLOOKUP($A7572,'[1]User Profiles'!$A:$I,2,FALSE)</f>
        <v>Roxana </v>
      </c>
      <c r="C7572" t="str">
        <f>VLOOKUP($A7572,'[1]User Profiles'!$A:$I,3,FALSE)</f>
        <v>Nicholls</v>
      </c>
      <c r="D7572" t="str">
        <f>VLOOKUP($A7572,'[1]User Profiles'!$A:$I,5,FALSE)</f>
        <v>female</v>
      </c>
      <c r="E7572" t="str">
        <f>VLOOKUP($A7572,'[1]User Profiles'!$A:$I,6,FALSE)</f>
        <v>black</v>
      </c>
      <c r="F7572">
        <f>VLOOKUP($A7572,'[1]User Profiles'!$A:$I,7,FALSE)</f>
        <v>35</v>
      </c>
      <c r="G7572" t="str">
        <f>VLOOKUP($A7572,'[1]User Profiles'!$A:$I,8,FALSE)</f>
        <v>Kwazulu Natal</v>
      </c>
      <c r="H7572" t="s">
        <v>23</v>
      </c>
      <c r="I7572" s="4">
        <v>42415</v>
      </c>
      <c r="J7572" s="1">
        <v>0.74444444444444446</v>
      </c>
      <c r="K7572" s="1">
        <v>3.4143518518518513E-4</v>
      </c>
      <c r="L7572" s="1" t="str">
        <f t="shared" si="473"/>
        <v>Monday</v>
      </c>
      <c r="M7572" t="str">
        <f t="shared" si="472"/>
        <v>February</v>
      </c>
      <c r="N7572" s="2" t="str">
        <f t="shared" si="474"/>
        <v>Afternoon</v>
      </c>
      <c r="O7572" s="2">
        <v>42415.744444444441</v>
      </c>
      <c r="P7572">
        <v>808949</v>
      </c>
      <c r="Q7572" t="str">
        <f t="shared" si="475"/>
        <v>Entertainment</v>
      </c>
    </row>
    <row r="7573" spans="1:17" x14ac:dyDescent="0.3">
      <c r="A7573">
        <v>803847</v>
      </c>
      <c r="B7573" t="str">
        <f>VLOOKUP($A7573,'[1]User Profiles'!$A:$I,2,FALSE)</f>
        <v>Jacinto </v>
      </c>
      <c r="C7573" t="str">
        <f>VLOOKUP($A7573,'[1]User Profiles'!$A:$I,3,FALSE)</f>
        <v>Lavoie</v>
      </c>
      <c r="D7573" t="str">
        <f>VLOOKUP($A7573,'[1]User Profiles'!$A:$I,5,FALSE)</f>
        <v>male</v>
      </c>
      <c r="E7573" t="str">
        <f>VLOOKUP($A7573,'[1]User Profiles'!$A:$I,6,FALSE)</f>
        <v>black</v>
      </c>
      <c r="F7573">
        <f>VLOOKUP($A7573,'[1]User Profiles'!$A:$I,7,FALSE)</f>
        <v>28</v>
      </c>
      <c r="G7573" t="str">
        <f>VLOOKUP($A7573,'[1]User Profiles'!$A:$I,8,FALSE)</f>
        <v>Mpumalanga</v>
      </c>
      <c r="H7573" t="s">
        <v>18</v>
      </c>
      <c r="I7573" s="4">
        <v>42420</v>
      </c>
      <c r="J7573" s="1">
        <v>0.74444444444444446</v>
      </c>
      <c r="K7573" s="1">
        <v>2.0833333333333335E-4</v>
      </c>
      <c r="L7573" s="1" t="str">
        <f t="shared" si="473"/>
        <v>Saturday</v>
      </c>
      <c r="M7573" t="str">
        <f t="shared" si="472"/>
        <v>February</v>
      </c>
      <c r="N7573" s="2" t="str">
        <f t="shared" si="474"/>
        <v>Afternoon</v>
      </c>
      <c r="O7573" s="2">
        <v>42420.744444444441</v>
      </c>
      <c r="P7573">
        <v>803847</v>
      </c>
      <c r="Q7573" t="str">
        <f t="shared" si="475"/>
        <v>Sports</v>
      </c>
    </row>
    <row r="7574" spans="1:17" x14ac:dyDescent="0.3">
      <c r="A7574">
        <v>2369752</v>
      </c>
      <c r="B7574" t="str">
        <f>VLOOKUP($A7574,'[1]User Profiles'!$A:$I,2,FALSE)</f>
        <v>Stacy </v>
      </c>
      <c r="C7574" t="str">
        <f>VLOOKUP($A7574,'[1]User Profiles'!$A:$I,3,FALSE)</f>
        <v>Tatham</v>
      </c>
      <c r="D7574" t="str">
        <f>VLOOKUP($A7574,'[1]User Profiles'!$A:$I,5,FALSE)</f>
        <v>male</v>
      </c>
      <c r="E7574" t="str">
        <f>VLOOKUP($A7574,'[1]User Profiles'!$A:$I,6,FALSE)</f>
        <v>black</v>
      </c>
      <c r="F7574">
        <f>VLOOKUP($A7574,'[1]User Profiles'!$A:$I,7,FALSE)</f>
        <v>43</v>
      </c>
      <c r="G7574" t="str">
        <f>VLOOKUP($A7574,'[1]User Profiles'!$A:$I,8,FALSE)</f>
        <v>Gauteng</v>
      </c>
      <c r="H7574" t="s">
        <v>23</v>
      </c>
      <c r="I7574" s="4">
        <v>42459</v>
      </c>
      <c r="J7574" s="1">
        <v>0.74444444444444446</v>
      </c>
      <c r="K7574" s="1">
        <v>1.9502314814814816E-3</v>
      </c>
      <c r="L7574" s="1" t="str">
        <f t="shared" si="473"/>
        <v>Wednesday</v>
      </c>
      <c r="M7574" t="str">
        <f t="shared" si="472"/>
        <v>March</v>
      </c>
      <c r="N7574" s="2" t="str">
        <f t="shared" si="474"/>
        <v>Afternoon</v>
      </c>
      <c r="O7574" s="2">
        <v>42459.744444444441</v>
      </c>
      <c r="P7574">
        <v>2369752</v>
      </c>
      <c r="Q7574" t="str">
        <f t="shared" si="475"/>
        <v>Entertainment</v>
      </c>
    </row>
    <row r="7575" spans="1:17" x14ac:dyDescent="0.3">
      <c r="A7575">
        <v>1108125</v>
      </c>
      <c r="B7575" t="str">
        <f>VLOOKUP($A7575,'[1]User Profiles'!$A:$I,2,FALSE)</f>
        <v>Len </v>
      </c>
      <c r="C7575" t="str">
        <f>VLOOKUP($A7575,'[1]User Profiles'!$A:$I,3,FALSE)</f>
        <v>Biggers</v>
      </c>
      <c r="D7575" t="str">
        <f>VLOOKUP($A7575,'[1]User Profiles'!$A:$I,5,FALSE)</f>
        <v>male</v>
      </c>
      <c r="E7575" t="str">
        <f>VLOOKUP($A7575,'[1]User Profiles'!$A:$I,6,FALSE)</f>
        <v>black</v>
      </c>
      <c r="F7575">
        <f>VLOOKUP($A7575,'[1]User Profiles'!$A:$I,7,FALSE)</f>
        <v>27</v>
      </c>
      <c r="G7575" t="str">
        <f>VLOOKUP($A7575,'[1]User Profiles'!$A:$I,8,FALSE)</f>
        <v>Gauteng</v>
      </c>
      <c r="H7575" t="s">
        <v>23</v>
      </c>
      <c r="I7575" s="4">
        <v>42447</v>
      </c>
      <c r="J7575" s="1">
        <v>0.74444444444444446</v>
      </c>
      <c r="K7575" s="1">
        <v>1.1574074074074073E-5</v>
      </c>
      <c r="L7575" s="1" t="str">
        <f t="shared" si="473"/>
        <v>Friday</v>
      </c>
      <c r="M7575" t="str">
        <f t="shared" si="472"/>
        <v>March</v>
      </c>
      <c r="N7575" s="2" t="str">
        <f t="shared" si="474"/>
        <v>Afternoon</v>
      </c>
      <c r="O7575" s="2">
        <v>42447.744444444441</v>
      </c>
      <c r="P7575">
        <v>1108125</v>
      </c>
      <c r="Q7575" t="str">
        <f t="shared" si="475"/>
        <v>Entertainment</v>
      </c>
    </row>
    <row r="7576" spans="1:17" x14ac:dyDescent="0.3">
      <c r="A7576">
        <v>772839</v>
      </c>
      <c r="B7576" t="str">
        <f>VLOOKUP($A7576,'[1]User Profiles'!$A:$I,2,FALSE)</f>
        <v>Yong </v>
      </c>
      <c r="C7576" t="str">
        <f>VLOOKUP($A7576,'[1]User Profiles'!$A:$I,3,FALSE)</f>
        <v>Hier</v>
      </c>
      <c r="D7576" t="str">
        <f>VLOOKUP($A7576,'[1]User Profiles'!$A:$I,5,FALSE)</f>
        <v>male</v>
      </c>
      <c r="E7576" t="str">
        <f>VLOOKUP($A7576,'[1]User Profiles'!$A:$I,6,FALSE)</f>
        <v>black</v>
      </c>
      <c r="F7576">
        <f>VLOOKUP($A7576,'[1]User Profiles'!$A:$I,7,FALSE)</f>
        <v>27</v>
      </c>
      <c r="G7576" t="str">
        <f>VLOOKUP($A7576,'[1]User Profiles'!$A:$I,8,FALSE)</f>
        <v>Limpopo</v>
      </c>
      <c r="H7576" t="s">
        <v>20</v>
      </c>
      <c r="I7576" s="4">
        <v>42406</v>
      </c>
      <c r="J7576" s="1">
        <v>0.74444444444444446</v>
      </c>
      <c r="K7576" s="1">
        <v>8.9814814814814809E-3</v>
      </c>
      <c r="L7576" s="1" t="str">
        <f t="shared" si="473"/>
        <v>Saturday</v>
      </c>
      <c r="M7576" t="str">
        <f t="shared" si="472"/>
        <v>February</v>
      </c>
      <c r="N7576" s="2" t="str">
        <f t="shared" si="474"/>
        <v>Afternoon</v>
      </c>
      <c r="O7576" s="2">
        <v>42406.744444444441</v>
      </c>
      <c r="P7576">
        <v>772839</v>
      </c>
      <c r="Q7576" t="str">
        <f t="shared" si="475"/>
        <v>Other</v>
      </c>
    </row>
    <row r="7577" spans="1:17" x14ac:dyDescent="0.3">
      <c r="A7577">
        <v>810164</v>
      </c>
      <c r="B7577" t="str">
        <f>VLOOKUP($A7577,'[1]User Profiles'!$A:$I,2,FALSE)</f>
        <v>Charlie </v>
      </c>
      <c r="C7577" t="str">
        <f>VLOOKUP($A7577,'[1]User Profiles'!$A:$I,3,FALSE)</f>
        <v>Hier</v>
      </c>
      <c r="D7577" t="str">
        <f>VLOOKUP($A7577,'[1]User Profiles'!$A:$I,5,FALSE)</f>
        <v>male</v>
      </c>
      <c r="E7577" t="str">
        <f>VLOOKUP($A7577,'[1]User Profiles'!$A:$I,6,FALSE)</f>
        <v>black</v>
      </c>
      <c r="F7577">
        <f>VLOOKUP($A7577,'[1]User Profiles'!$A:$I,7,FALSE)</f>
        <v>34</v>
      </c>
      <c r="G7577" t="str">
        <f>VLOOKUP($A7577,'[1]User Profiles'!$A:$I,8,FALSE)</f>
        <v>Mpumalanga</v>
      </c>
      <c r="H7577" t="s">
        <v>23</v>
      </c>
      <c r="I7577" s="4">
        <v>42421</v>
      </c>
      <c r="J7577" s="1">
        <v>0.74444444444444446</v>
      </c>
      <c r="K7577" s="1">
        <v>2.4305555555555552E-4</v>
      </c>
      <c r="L7577" s="1" t="str">
        <f t="shared" si="473"/>
        <v>Sunday</v>
      </c>
      <c r="M7577" t="str">
        <f t="shared" si="472"/>
        <v>February</v>
      </c>
      <c r="N7577" s="2" t="str">
        <f t="shared" si="474"/>
        <v>Afternoon</v>
      </c>
      <c r="O7577" s="2">
        <v>42421.744444444441</v>
      </c>
      <c r="P7577">
        <v>810164</v>
      </c>
      <c r="Q7577" t="str">
        <f t="shared" si="475"/>
        <v>Entertainment</v>
      </c>
    </row>
    <row r="7578" spans="1:17" x14ac:dyDescent="0.3">
      <c r="A7578">
        <v>804973</v>
      </c>
      <c r="B7578" t="str">
        <f>VLOOKUP($A7578,'[1]User Profiles'!$A:$I,2,FALSE)</f>
        <v>Kyle </v>
      </c>
      <c r="C7578" t="str">
        <f>VLOOKUP($A7578,'[1]User Profiles'!$A:$I,3,FALSE)</f>
        <v>Gettys</v>
      </c>
      <c r="D7578" t="str">
        <f>VLOOKUP($A7578,'[1]User Profiles'!$A:$I,5,FALSE)</f>
        <v>male</v>
      </c>
      <c r="E7578" t="str">
        <f>VLOOKUP($A7578,'[1]User Profiles'!$A:$I,6,FALSE)</f>
        <v>white</v>
      </c>
      <c r="F7578">
        <f>VLOOKUP($A7578,'[1]User Profiles'!$A:$I,7,FALSE)</f>
        <v>44</v>
      </c>
      <c r="G7578" t="str">
        <f>VLOOKUP($A7578,'[1]User Profiles'!$A:$I,8,FALSE)</f>
        <v>Western Cape</v>
      </c>
      <c r="H7578" t="s">
        <v>21</v>
      </c>
      <c r="I7578" s="4">
        <v>42398</v>
      </c>
      <c r="J7578" s="1">
        <v>0.74444444444444446</v>
      </c>
      <c r="K7578" s="1">
        <v>6.018518518518519E-4</v>
      </c>
      <c r="L7578" s="1" t="str">
        <f t="shared" si="473"/>
        <v>Friday</v>
      </c>
      <c r="M7578" t="str">
        <f t="shared" si="472"/>
        <v>January</v>
      </c>
      <c r="N7578" s="2" t="str">
        <f t="shared" si="474"/>
        <v>Afternoon</v>
      </c>
      <c r="O7578" s="2">
        <v>42398.744444444441</v>
      </c>
      <c r="P7578">
        <v>804973</v>
      </c>
      <c r="Q7578" t="str">
        <f t="shared" si="475"/>
        <v>Kids</v>
      </c>
    </row>
    <row r="7579" spans="1:17" x14ac:dyDescent="0.3">
      <c r="A7579">
        <v>1109264</v>
      </c>
      <c r="B7579" t="str">
        <f>VLOOKUP($A7579,'[1]User Profiles'!$A:$I,2,FALSE)</f>
        <v>Bernardo </v>
      </c>
      <c r="C7579" t="str">
        <f>VLOOKUP($A7579,'[1]User Profiles'!$A:$I,3,FALSE)</f>
        <v>Lavoie</v>
      </c>
      <c r="D7579" t="str">
        <f>VLOOKUP($A7579,'[1]User Profiles'!$A:$I,5,FALSE)</f>
        <v>male</v>
      </c>
      <c r="E7579" t="str">
        <f>VLOOKUP($A7579,'[1]User Profiles'!$A:$I,6,FALSE)</f>
        <v>black</v>
      </c>
      <c r="F7579">
        <f>VLOOKUP($A7579,'[1]User Profiles'!$A:$I,7,FALSE)</f>
        <v>42</v>
      </c>
      <c r="G7579" t="str">
        <f>VLOOKUP($A7579,'[1]User Profiles'!$A:$I,8,FALSE)</f>
        <v>Gauteng</v>
      </c>
      <c r="H7579" t="s">
        <v>17</v>
      </c>
      <c r="I7579" s="4">
        <v>42434</v>
      </c>
      <c r="J7579" s="1">
        <v>0.74444444444444446</v>
      </c>
      <c r="K7579" s="1">
        <v>2.3611111111111111E-3</v>
      </c>
      <c r="L7579" s="1" t="str">
        <f t="shared" si="473"/>
        <v>Saturday</v>
      </c>
      <c r="M7579" t="str">
        <f t="shared" si="472"/>
        <v>March</v>
      </c>
      <c r="N7579" s="2" t="str">
        <f t="shared" si="474"/>
        <v>Afternoon</v>
      </c>
      <c r="O7579" s="2">
        <v>42434.744444444441</v>
      </c>
      <c r="P7579">
        <v>1109264</v>
      </c>
      <c r="Q7579" t="str">
        <f t="shared" si="475"/>
        <v>Other</v>
      </c>
    </row>
    <row r="7580" spans="1:17" x14ac:dyDescent="0.3">
      <c r="A7580">
        <v>2359724</v>
      </c>
      <c r="B7580" t="str">
        <f>VLOOKUP($A7580,'[1]User Profiles'!$A:$I,2,FALSE)</f>
        <v>Wilburn </v>
      </c>
      <c r="C7580" t="str">
        <f>VLOOKUP($A7580,'[1]User Profiles'!$A:$I,3,FALSE)</f>
        <v>Sytsma</v>
      </c>
      <c r="D7580" t="str">
        <f>VLOOKUP($A7580,'[1]User Profiles'!$A:$I,5,FALSE)</f>
        <v>male</v>
      </c>
      <c r="E7580" t="str">
        <f>VLOOKUP($A7580,'[1]User Profiles'!$A:$I,6,FALSE)</f>
        <v>coloured</v>
      </c>
      <c r="F7580">
        <f>VLOOKUP($A7580,'[1]User Profiles'!$A:$I,7,FALSE)</f>
        <v>36</v>
      </c>
      <c r="G7580" t="str">
        <f>VLOOKUP($A7580,'[1]User Profiles'!$A:$I,8,FALSE)</f>
        <v>Western Cape</v>
      </c>
      <c r="H7580" t="s">
        <v>30</v>
      </c>
      <c r="I7580" s="4">
        <v>42413</v>
      </c>
      <c r="J7580" s="1">
        <v>0.74513888888888891</v>
      </c>
      <c r="K7580" s="1">
        <v>1.6666666666666668E-3</v>
      </c>
      <c r="L7580" s="1" t="str">
        <f t="shared" si="473"/>
        <v>Saturday</v>
      </c>
      <c r="M7580" t="str">
        <f t="shared" si="472"/>
        <v>February</v>
      </c>
      <c r="N7580" s="2" t="str">
        <f t="shared" si="474"/>
        <v>Afternoon</v>
      </c>
      <c r="O7580" s="2">
        <v>42413.745138888888</v>
      </c>
      <c r="P7580">
        <v>2359724</v>
      </c>
      <c r="Q7580" t="str">
        <f t="shared" si="475"/>
        <v>Other</v>
      </c>
    </row>
    <row r="7581" spans="1:17" x14ac:dyDescent="0.3">
      <c r="A7581">
        <v>930671</v>
      </c>
      <c r="B7581" t="str">
        <f>VLOOKUP($A7581,'[1]User Profiles'!$A:$I,2,FALSE)</f>
        <v>Len </v>
      </c>
      <c r="C7581" t="str">
        <f>VLOOKUP($A7581,'[1]User Profiles'!$A:$I,3,FALSE)</f>
        <v>Wigfall</v>
      </c>
      <c r="D7581" t="str">
        <f>VLOOKUP($A7581,'[1]User Profiles'!$A:$I,5,FALSE)</f>
        <v>male</v>
      </c>
      <c r="E7581" t="str">
        <f>VLOOKUP($A7581,'[1]User Profiles'!$A:$I,6,FALSE)</f>
        <v>indian_asian</v>
      </c>
      <c r="F7581">
        <f>VLOOKUP($A7581,'[1]User Profiles'!$A:$I,7,FALSE)</f>
        <v>44</v>
      </c>
      <c r="G7581" t="str">
        <f>VLOOKUP($A7581,'[1]User Profiles'!$A:$I,8,FALSE)</f>
        <v>Gauteng</v>
      </c>
      <c r="H7581" t="s">
        <v>26</v>
      </c>
      <c r="I7581" s="4">
        <v>42459</v>
      </c>
      <c r="J7581" s="1">
        <v>0.74513888888888891</v>
      </c>
      <c r="K7581" s="1">
        <v>7.6388888888888893E-4</v>
      </c>
      <c r="L7581" s="1" t="str">
        <f t="shared" si="473"/>
        <v>Wednesday</v>
      </c>
      <c r="M7581" t="str">
        <f t="shared" si="472"/>
        <v>March</v>
      </c>
      <c r="N7581" s="2" t="str">
        <f t="shared" si="474"/>
        <v>Afternoon</v>
      </c>
      <c r="O7581" s="2">
        <v>42459.745138888888</v>
      </c>
      <c r="P7581">
        <v>930671</v>
      </c>
      <c r="Q7581" t="str">
        <f t="shared" si="475"/>
        <v>Entertainment</v>
      </c>
    </row>
    <row r="7582" spans="1:17" x14ac:dyDescent="0.3">
      <c r="A7582">
        <v>243824</v>
      </c>
      <c r="B7582" t="str">
        <f>VLOOKUP($A7582,'[1]User Profiles'!$A:$I,2,FALSE)</f>
        <v>None</v>
      </c>
      <c r="C7582" t="str">
        <f>VLOOKUP($A7582,'[1]User Profiles'!$A:$I,3,FALSE)</f>
        <v>None</v>
      </c>
      <c r="D7582" t="str">
        <f>VLOOKUP($A7582,'[1]User Profiles'!$A:$I,5,FALSE)</f>
        <v>None</v>
      </c>
      <c r="E7582" t="str">
        <f>VLOOKUP($A7582,'[1]User Profiles'!$A:$I,6,FALSE)</f>
        <v>None</v>
      </c>
      <c r="F7582">
        <f>VLOOKUP($A7582,'[1]User Profiles'!$A:$I,7,FALSE)</f>
        <v>0</v>
      </c>
      <c r="G7582" t="str">
        <f>VLOOKUP($A7582,'[1]User Profiles'!$A:$I,8,FALSE)</f>
        <v>None</v>
      </c>
      <c r="H7582" t="s">
        <v>23</v>
      </c>
      <c r="I7582" s="4">
        <v>42398</v>
      </c>
      <c r="J7582" s="1">
        <v>0.74513888888888891</v>
      </c>
      <c r="K7582" s="1">
        <v>6.8865740740740736E-4</v>
      </c>
      <c r="L7582" s="1" t="str">
        <f t="shared" si="473"/>
        <v>Friday</v>
      </c>
      <c r="M7582" t="str">
        <f t="shared" si="472"/>
        <v>January</v>
      </c>
      <c r="N7582" s="2" t="str">
        <f t="shared" si="474"/>
        <v>Afternoon</v>
      </c>
      <c r="O7582" s="2">
        <v>42398.745138888888</v>
      </c>
      <c r="P7582">
        <v>243824</v>
      </c>
      <c r="Q7582" t="str">
        <f t="shared" si="475"/>
        <v>Entertainment</v>
      </c>
    </row>
    <row r="7583" spans="1:17" x14ac:dyDescent="0.3">
      <c r="A7583">
        <v>780047</v>
      </c>
      <c r="B7583" t="str">
        <f>VLOOKUP($A7583,'[1]User Profiles'!$A:$I,2,FALSE)</f>
        <v>Jared </v>
      </c>
      <c r="C7583" t="str">
        <f>VLOOKUP($A7583,'[1]User Profiles'!$A:$I,3,FALSE)</f>
        <v>Pilot</v>
      </c>
      <c r="D7583" t="str">
        <f>VLOOKUP($A7583,'[1]User Profiles'!$A:$I,5,FALSE)</f>
        <v>male</v>
      </c>
      <c r="E7583" t="str">
        <f>VLOOKUP($A7583,'[1]User Profiles'!$A:$I,6,FALSE)</f>
        <v>indian_asian</v>
      </c>
      <c r="F7583">
        <f>VLOOKUP($A7583,'[1]User Profiles'!$A:$I,7,FALSE)</f>
        <v>34</v>
      </c>
      <c r="G7583" t="str">
        <f>VLOOKUP($A7583,'[1]User Profiles'!$A:$I,8,FALSE)</f>
        <v>Limpopo</v>
      </c>
      <c r="H7583" t="s">
        <v>20</v>
      </c>
      <c r="I7583" s="4">
        <v>42403</v>
      </c>
      <c r="J7583" s="1">
        <v>0.74513888888888891</v>
      </c>
      <c r="K7583" s="1">
        <v>0</v>
      </c>
      <c r="L7583" s="1" t="str">
        <f t="shared" si="473"/>
        <v>Wednesday</v>
      </c>
      <c r="M7583" t="str">
        <f t="shared" si="472"/>
        <v>February</v>
      </c>
      <c r="N7583" s="2" t="str">
        <f t="shared" si="474"/>
        <v>Afternoon</v>
      </c>
      <c r="O7583" s="2">
        <v>42403.745138888888</v>
      </c>
      <c r="P7583">
        <v>780046</v>
      </c>
      <c r="Q7583" t="str">
        <f t="shared" si="475"/>
        <v>Other</v>
      </c>
    </row>
    <row r="7584" spans="1:17" x14ac:dyDescent="0.3">
      <c r="A7584">
        <v>2204331</v>
      </c>
      <c r="B7584" t="str">
        <f>VLOOKUP($A7584,'[1]User Profiles'!$A:$I,2,FALSE)</f>
        <v>Hyman </v>
      </c>
      <c r="C7584" t="str">
        <f>VLOOKUP($A7584,'[1]User Profiles'!$A:$I,3,FALSE)</f>
        <v>Marek</v>
      </c>
      <c r="D7584" t="str">
        <f>VLOOKUP($A7584,'[1]User Profiles'!$A:$I,5,FALSE)</f>
        <v>male</v>
      </c>
      <c r="E7584" t="str">
        <f>VLOOKUP($A7584,'[1]User Profiles'!$A:$I,6,FALSE)</f>
        <v>black</v>
      </c>
      <c r="F7584">
        <f>VLOOKUP($A7584,'[1]User Profiles'!$A:$I,7,FALSE)</f>
        <v>52</v>
      </c>
      <c r="G7584" t="str">
        <f>VLOOKUP($A7584,'[1]User Profiles'!$A:$I,8,FALSE)</f>
        <v>Gauteng</v>
      </c>
      <c r="H7584" t="s">
        <v>23</v>
      </c>
      <c r="I7584" s="4">
        <v>42423</v>
      </c>
      <c r="J7584" s="1">
        <v>0.74513888888888891</v>
      </c>
      <c r="K7584" s="1">
        <v>1.5046296296296297E-4</v>
      </c>
      <c r="L7584" s="1" t="str">
        <f t="shared" si="473"/>
        <v>Tuesday</v>
      </c>
      <c r="M7584" t="str">
        <f t="shared" si="472"/>
        <v>February</v>
      </c>
      <c r="N7584" s="2" t="str">
        <f t="shared" si="474"/>
        <v>Afternoon</v>
      </c>
      <c r="O7584" s="2">
        <v>42423.745138888888</v>
      </c>
      <c r="P7584">
        <v>2204331</v>
      </c>
      <c r="Q7584" t="str">
        <f t="shared" si="475"/>
        <v>Entertainment</v>
      </c>
    </row>
    <row r="7585" spans="1:17" x14ac:dyDescent="0.3">
      <c r="A7585">
        <v>819953</v>
      </c>
      <c r="B7585" t="str">
        <f>VLOOKUP($A7585,'[1]User Profiles'!$A:$I,2,FALSE)</f>
        <v>Cody </v>
      </c>
      <c r="C7585" t="str">
        <f>VLOOKUP($A7585,'[1]User Profiles'!$A:$I,3,FALSE)</f>
        <v>Woolard</v>
      </c>
      <c r="D7585" t="str">
        <f>VLOOKUP($A7585,'[1]User Profiles'!$A:$I,5,FALSE)</f>
        <v>male</v>
      </c>
      <c r="E7585" t="str">
        <f>VLOOKUP($A7585,'[1]User Profiles'!$A:$I,6,FALSE)</f>
        <v>None</v>
      </c>
      <c r="F7585">
        <f>VLOOKUP($A7585,'[1]User Profiles'!$A:$I,7,FALSE)</f>
        <v>34</v>
      </c>
      <c r="G7585" t="str">
        <f>VLOOKUP($A7585,'[1]User Profiles'!$A:$I,8,FALSE)</f>
        <v>Limpopo</v>
      </c>
      <c r="H7585" t="s">
        <v>23</v>
      </c>
      <c r="I7585" s="4">
        <v>42441</v>
      </c>
      <c r="J7585" s="1">
        <v>0.74513888888888891</v>
      </c>
      <c r="K7585" s="1">
        <v>5.7870370370370367E-6</v>
      </c>
      <c r="L7585" s="1" t="str">
        <f t="shared" si="473"/>
        <v>Saturday</v>
      </c>
      <c r="M7585" t="str">
        <f t="shared" si="472"/>
        <v>March</v>
      </c>
      <c r="N7585" s="2" t="str">
        <f t="shared" si="474"/>
        <v>Afternoon</v>
      </c>
      <c r="O7585" s="2">
        <v>42441.745138888888</v>
      </c>
      <c r="P7585">
        <v>819953</v>
      </c>
      <c r="Q7585" t="str">
        <f t="shared" si="475"/>
        <v>Entertainment</v>
      </c>
    </row>
    <row r="7586" spans="1:17" x14ac:dyDescent="0.3">
      <c r="A7586">
        <v>630091</v>
      </c>
      <c r="B7586" t="str">
        <f>VLOOKUP($A7586,'[1]User Profiles'!$A:$I,2,FALSE)</f>
        <v>Kyle </v>
      </c>
      <c r="C7586" t="str">
        <f>VLOOKUP($A7586,'[1]User Profiles'!$A:$I,3,FALSE)</f>
        <v>Luthy</v>
      </c>
      <c r="D7586" t="str">
        <f>VLOOKUP($A7586,'[1]User Profiles'!$A:$I,5,FALSE)</f>
        <v>male</v>
      </c>
      <c r="E7586" t="str">
        <f>VLOOKUP($A7586,'[1]User Profiles'!$A:$I,6,FALSE)</f>
        <v>black</v>
      </c>
      <c r="F7586">
        <f>VLOOKUP($A7586,'[1]User Profiles'!$A:$I,7,FALSE)</f>
        <v>37</v>
      </c>
      <c r="G7586" t="str">
        <f>VLOOKUP($A7586,'[1]User Profiles'!$A:$I,8,FALSE)</f>
        <v>Western Cape</v>
      </c>
      <c r="H7586" t="s">
        <v>17</v>
      </c>
      <c r="I7586" s="4">
        <v>42376</v>
      </c>
      <c r="J7586" s="1">
        <v>0.74513888888888891</v>
      </c>
      <c r="K7586" s="1">
        <v>2.7326388888888893E-2</v>
      </c>
      <c r="L7586" s="1" t="str">
        <f t="shared" si="473"/>
        <v>Thursday</v>
      </c>
      <c r="M7586" t="str">
        <f t="shared" si="472"/>
        <v>January</v>
      </c>
      <c r="N7586" s="2" t="str">
        <f t="shared" si="474"/>
        <v>Afternoon</v>
      </c>
      <c r="O7586" s="2">
        <v>42376.745138888888</v>
      </c>
      <c r="P7586">
        <v>630091</v>
      </c>
      <c r="Q7586" t="str">
        <f t="shared" si="475"/>
        <v>Other</v>
      </c>
    </row>
    <row r="7587" spans="1:17" x14ac:dyDescent="0.3">
      <c r="A7587">
        <v>772998</v>
      </c>
      <c r="B7587" t="str">
        <f>VLOOKUP($A7587,'[1]User Profiles'!$A:$I,2,FALSE)</f>
        <v>Raymundo </v>
      </c>
      <c r="C7587" t="str">
        <f>VLOOKUP($A7587,'[1]User Profiles'!$A:$I,3,FALSE)</f>
        <v>Zweifel</v>
      </c>
      <c r="D7587" t="str">
        <f>VLOOKUP($A7587,'[1]User Profiles'!$A:$I,5,FALSE)</f>
        <v>male</v>
      </c>
      <c r="E7587" t="str">
        <f>VLOOKUP($A7587,'[1]User Profiles'!$A:$I,6,FALSE)</f>
        <v>white</v>
      </c>
      <c r="F7587">
        <f>VLOOKUP($A7587,'[1]User Profiles'!$A:$I,7,FALSE)</f>
        <v>21</v>
      </c>
      <c r="G7587" t="str">
        <f>VLOOKUP($A7587,'[1]User Profiles'!$A:$I,8,FALSE)</f>
        <v>Mpumalanga</v>
      </c>
      <c r="H7587" t="s">
        <v>21</v>
      </c>
      <c r="I7587" s="4">
        <v>42405</v>
      </c>
      <c r="J7587" s="1">
        <v>0.74513888888888891</v>
      </c>
      <c r="K7587" s="1">
        <v>1.423611111111111E-3</v>
      </c>
      <c r="L7587" s="1" t="str">
        <f t="shared" si="473"/>
        <v>Friday</v>
      </c>
      <c r="M7587" t="str">
        <f t="shared" si="472"/>
        <v>February</v>
      </c>
      <c r="N7587" s="2" t="str">
        <f t="shared" si="474"/>
        <v>Afternoon</v>
      </c>
      <c r="O7587" s="2">
        <v>42405.745138888888</v>
      </c>
      <c r="P7587">
        <v>772998</v>
      </c>
      <c r="Q7587" t="str">
        <f t="shared" si="475"/>
        <v>Kids</v>
      </c>
    </row>
    <row r="7588" spans="1:17" x14ac:dyDescent="0.3">
      <c r="A7588">
        <v>115255</v>
      </c>
      <c r="B7588" t="str">
        <f>VLOOKUP($A7588,'[1]User Profiles'!$A:$I,2,FALSE)</f>
        <v>Yong </v>
      </c>
      <c r="C7588" t="str">
        <f>VLOOKUP($A7588,'[1]User Profiles'!$A:$I,3,FALSE)</f>
        <v>Jacox</v>
      </c>
      <c r="D7588" t="str">
        <f>VLOOKUP($A7588,'[1]User Profiles'!$A:$I,5,FALSE)</f>
        <v>male</v>
      </c>
      <c r="E7588" t="str">
        <f>VLOOKUP($A7588,'[1]User Profiles'!$A:$I,6,FALSE)</f>
        <v>black</v>
      </c>
      <c r="F7588">
        <f>VLOOKUP($A7588,'[1]User Profiles'!$A:$I,7,FALSE)</f>
        <v>40</v>
      </c>
      <c r="G7588" t="str">
        <f>VLOOKUP($A7588,'[1]User Profiles'!$A:$I,8,FALSE)</f>
        <v>Kwazulu Natal</v>
      </c>
      <c r="H7588" t="s">
        <v>23</v>
      </c>
      <c r="I7588" s="4">
        <v>42397</v>
      </c>
      <c r="J7588" s="1">
        <v>0.74513888888888891</v>
      </c>
      <c r="K7588" s="1">
        <v>4.0509259259259258E-5</v>
      </c>
      <c r="L7588" s="1" t="str">
        <f t="shared" si="473"/>
        <v>Thursday</v>
      </c>
      <c r="M7588" t="str">
        <f t="shared" si="472"/>
        <v>January</v>
      </c>
      <c r="N7588" s="2" t="str">
        <f t="shared" si="474"/>
        <v>Afternoon</v>
      </c>
      <c r="O7588" s="2">
        <v>42397.745138888888</v>
      </c>
      <c r="P7588">
        <v>115255</v>
      </c>
      <c r="Q7588" t="str">
        <f t="shared" si="475"/>
        <v>Entertainment</v>
      </c>
    </row>
    <row r="7589" spans="1:17" x14ac:dyDescent="0.3">
      <c r="A7589">
        <v>771876</v>
      </c>
      <c r="B7589" t="str">
        <f>VLOOKUP($A7589,'[1]User Profiles'!$A:$I,2,FALSE)</f>
        <v>Stacy </v>
      </c>
      <c r="C7589" t="str">
        <f>VLOOKUP($A7589,'[1]User Profiles'!$A:$I,3,FALSE)</f>
        <v>Gettys</v>
      </c>
      <c r="D7589" t="str">
        <f>VLOOKUP($A7589,'[1]User Profiles'!$A:$I,5,FALSE)</f>
        <v>male</v>
      </c>
      <c r="E7589" t="str">
        <f>VLOOKUP($A7589,'[1]User Profiles'!$A:$I,6,FALSE)</f>
        <v>black</v>
      </c>
      <c r="F7589">
        <f>VLOOKUP($A7589,'[1]User Profiles'!$A:$I,7,FALSE)</f>
        <v>25</v>
      </c>
      <c r="G7589" t="str">
        <f>VLOOKUP($A7589,'[1]User Profiles'!$A:$I,8,FALSE)</f>
        <v>North West</v>
      </c>
      <c r="H7589" t="s">
        <v>21</v>
      </c>
      <c r="I7589" s="4">
        <v>42407</v>
      </c>
      <c r="J7589" s="1">
        <v>0.74583333333333335</v>
      </c>
      <c r="K7589" s="1">
        <v>4.1666666666666669E-4</v>
      </c>
      <c r="L7589" s="1" t="str">
        <f t="shared" si="473"/>
        <v>Sunday</v>
      </c>
      <c r="M7589" t="str">
        <f t="shared" si="472"/>
        <v>February</v>
      </c>
      <c r="N7589" s="2" t="str">
        <f t="shared" si="474"/>
        <v>Afternoon</v>
      </c>
      <c r="O7589" s="2">
        <v>42407.745833333334</v>
      </c>
      <c r="P7589">
        <v>771876</v>
      </c>
      <c r="Q7589" t="str">
        <f t="shared" si="475"/>
        <v>Kids</v>
      </c>
    </row>
    <row r="7590" spans="1:17" x14ac:dyDescent="0.3">
      <c r="A7590">
        <v>2414971</v>
      </c>
      <c r="B7590" t="str">
        <f>VLOOKUP($A7590,'[1]User Profiles'!$A:$I,2,FALSE)</f>
        <v>Hugh</v>
      </c>
      <c r="C7590" t="str">
        <f>VLOOKUP($A7590,'[1]User Profiles'!$A:$I,3,FALSE)</f>
        <v>Luthy</v>
      </c>
      <c r="D7590" t="str">
        <f>VLOOKUP($A7590,'[1]User Profiles'!$A:$I,5,FALSE)</f>
        <v>male</v>
      </c>
      <c r="E7590" t="str">
        <f>VLOOKUP($A7590,'[1]User Profiles'!$A:$I,6,FALSE)</f>
        <v>white</v>
      </c>
      <c r="F7590">
        <f>VLOOKUP($A7590,'[1]User Profiles'!$A:$I,7,FALSE)</f>
        <v>32</v>
      </c>
      <c r="G7590" t="str">
        <f>VLOOKUP($A7590,'[1]User Profiles'!$A:$I,8,FALSE)</f>
        <v>Gauteng</v>
      </c>
      <c r="H7590" t="s">
        <v>25</v>
      </c>
      <c r="I7590" s="4">
        <v>42401</v>
      </c>
      <c r="J7590" s="1">
        <v>0.74583333333333335</v>
      </c>
      <c r="K7590" s="1">
        <v>3.2407407407407406E-4</v>
      </c>
      <c r="L7590" s="1" t="str">
        <f t="shared" si="473"/>
        <v>Monday</v>
      </c>
      <c r="M7590" t="str">
        <f t="shared" si="472"/>
        <v>February</v>
      </c>
      <c r="N7590" s="2" t="str">
        <f t="shared" si="474"/>
        <v>Afternoon</v>
      </c>
      <c r="O7590" s="2">
        <v>42401.745833333334</v>
      </c>
      <c r="P7590">
        <v>2414971</v>
      </c>
      <c r="Q7590" t="str">
        <f t="shared" si="475"/>
        <v>Sports</v>
      </c>
    </row>
    <row r="7591" spans="1:17" x14ac:dyDescent="0.3">
      <c r="A7591">
        <v>772054</v>
      </c>
      <c r="B7591" t="str">
        <f>VLOOKUP($A7591,'[1]User Profiles'!$A:$I,2,FALSE)</f>
        <v>Earl </v>
      </c>
      <c r="C7591" t="str">
        <f>VLOOKUP($A7591,'[1]User Profiles'!$A:$I,3,FALSE)</f>
        <v>Jacox</v>
      </c>
      <c r="D7591" t="str">
        <f>VLOOKUP($A7591,'[1]User Profiles'!$A:$I,5,FALSE)</f>
        <v>male</v>
      </c>
      <c r="E7591" t="str">
        <f>VLOOKUP($A7591,'[1]User Profiles'!$A:$I,6,FALSE)</f>
        <v>white</v>
      </c>
      <c r="F7591">
        <f>VLOOKUP($A7591,'[1]User Profiles'!$A:$I,7,FALSE)</f>
        <v>27</v>
      </c>
      <c r="G7591" t="str">
        <f>VLOOKUP($A7591,'[1]User Profiles'!$A:$I,8,FALSE)</f>
        <v>Western Cape</v>
      </c>
      <c r="H7591" t="s">
        <v>18</v>
      </c>
      <c r="I7591" s="4">
        <v>42441</v>
      </c>
      <c r="J7591" s="1">
        <v>0.74583333333333335</v>
      </c>
      <c r="K7591" s="1">
        <v>0.12583333333333332</v>
      </c>
      <c r="L7591" s="1" t="str">
        <f t="shared" si="473"/>
        <v>Saturday</v>
      </c>
      <c r="M7591" t="str">
        <f t="shared" si="472"/>
        <v>March</v>
      </c>
      <c r="N7591" s="2" t="str">
        <f t="shared" si="474"/>
        <v>Afternoon</v>
      </c>
      <c r="O7591" s="2">
        <v>42441.745833333334</v>
      </c>
      <c r="P7591">
        <v>772054</v>
      </c>
      <c r="Q7591" t="str">
        <f t="shared" si="475"/>
        <v>Sports</v>
      </c>
    </row>
    <row r="7592" spans="1:17" x14ac:dyDescent="0.3">
      <c r="A7592">
        <v>69889</v>
      </c>
      <c r="B7592" t="str">
        <f>VLOOKUP($A7592,'[1]User Profiles'!$A:$I,2,FALSE)</f>
        <v>Hugh</v>
      </c>
      <c r="C7592" t="str">
        <f>VLOOKUP($A7592,'[1]User Profiles'!$A:$I,3,FALSE)</f>
        <v>Sytsma</v>
      </c>
      <c r="D7592" t="str">
        <f>VLOOKUP($A7592,'[1]User Profiles'!$A:$I,5,FALSE)</f>
        <v>male</v>
      </c>
      <c r="E7592" t="str">
        <f>VLOOKUP($A7592,'[1]User Profiles'!$A:$I,6,FALSE)</f>
        <v>coloured</v>
      </c>
      <c r="F7592">
        <f>VLOOKUP($A7592,'[1]User Profiles'!$A:$I,7,FALSE)</f>
        <v>33</v>
      </c>
      <c r="G7592" t="str">
        <f>VLOOKUP($A7592,'[1]User Profiles'!$A:$I,8,FALSE)</f>
        <v>Western Cape</v>
      </c>
      <c r="H7592" t="s">
        <v>21</v>
      </c>
      <c r="I7592" s="4">
        <v>42435</v>
      </c>
      <c r="J7592" s="1">
        <v>0.74583333333333335</v>
      </c>
      <c r="K7592" s="1">
        <v>3.2754629629629631E-3</v>
      </c>
      <c r="L7592" s="1" t="str">
        <f t="shared" si="473"/>
        <v>Sunday</v>
      </c>
      <c r="M7592" t="str">
        <f t="shared" si="472"/>
        <v>March</v>
      </c>
      <c r="N7592" s="2" t="str">
        <f t="shared" si="474"/>
        <v>Afternoon</v>
      </c>
      <c r="O7592" s="2">
        <v>42435.745833333334</v>
      </c>
      <c r="P7592">
        <v>69889</v>
      </c>
      <c r="Q7592" t="str">
        <f t="shared" si="475"/>
        <v>Kids</v>
      </c>
    </row>
    <row r="7593" spans="1:17" x14ac:dyDescent="0.3">
      <c r="A7593">
        <v>809266</v>
      </c>
      <c r="B7593" t="str">
        <f>VLOOKUP($A7593,'[1]User Profiles'!$A:$I,2,FALSE)</f>
        <v>Yong </v>
      </c>
      <c r="C7593" t="str">
        <f>VLOOKUP($A7593,'[1]User Profiles'!$A:$I,3,FALSE)</f>
        <v>Mcculloch</v>
      </c>
      <c r="D7593" t="str">
        <f>VLOOKUP($A7593,'[1]User Profiles'!$A:$I,5,FALSE)</f>
        <v>male</v>
      </c>
      <c r="E7593" t="str">
        <f>VLOOKUP($A7593,'[1]User Profiles'!$A:$I,6,FALSE)</f>
        <v>coloured</v>
      </c>
      <c r="F7593">
        <f>VLOOKUP($A7593,'[1]User Profiles'!$A:$I,7,FALSE)</f>
        <v>46</v>
      </c>
      <c r="G7593" t="str">
        <f>VLOOKUP($A7593,'[1]User Profiles'!$A:$I,8,FALSE)</f>
        <v>Free State</v>
      </c>
      <c r="H7593" t="s">
        <v>22</v>
      </c>
      <c r="I7593" s="4">
        <v>42374</v>
      </c>
      <c r="J7593" s="1">
        <v>0.74583333333333335</v>
      </c>
      <c r="K7593" s="1">
        <v>3.9351851851851852E-4</v>
      </c>
      <c r="L7593" s="1" t="str">
        <f t="shared" si="473"/>
        <v>Tuesday</v>
      </c>
      <c r="M7593" t="str">
        <f t="shared" si="472"/>
        <v>January</v>
      </c>
      <c r="N7593" s="2" t="str">
        <f t="shared" si="474"/>
        <v>Afternoon</v>
      </c>
      <c r="O7593" s="2">
        <v>42374.745833333334</v>
      </c>
      <c r="P7593">
        <v>809266</v>
      </c>
      <c r="Q7593" t="str">
        <f t="shared" si="475"/>
        <v>Kids</v>
      </c>
    </row>
    <row r="7594" spans="1:17" x14ac:dyDescent="0.3">
      <c r="A7594">
        <v>940093</v>
      </c>
      <c r="B7594" t="str">
        <f>VLOOKUP($A7594,'[1]User Profiles'!$A:$I,2,FALSE)</f>
        <v>Kip </v>
      </c>
      <c r="C7594" t="str">
        <f>VLOOKUP($A7594,'[1]User Profiles'!$A:$I,3,FALSE)</f>
        <v>Lavoie</v>
      </c>
      <c r="D7594" t="str">
        <f>VLOOKUP($A7594,'[1]User Profiles'!$A:$I,5,FALSE)</f>
        <v>male</v>
      </c>
      <c r="E7594" t="str">
        <f>VLOOKUP($A7594,'[1]User Profiles'!$A:$I,6,FALSE)</f>
        <v>coloured</v>
      </c>
      <c r="F7594">
        <f>VLOOKUP($A7594,'[1]User Profiles'!$A:$I,7,FALSE)</f>
        <v>45</v>
      </c>
      <c r="G7594" t="str">
        <f>VLOOKUP($A7594,'[1]User Profiles'!$A:$I,8,FALSE)</f>
        <v>Western Cape</v>
      </c>
      <c r="H7594" t="s">
        <v>16</v>
      </c>
      <c r="I7594" s="4">
        <v>42458</v>
      </c>
      <c r="J7594" s="1">
        <v>0.74583333333333335</v>
      </c>
      <c r="K7594" s="1">
        <v>3.3564814814814812E-4</v>
      </c>
      <c r="L7594" s="1" t="str">
        <f t="shared" si="473"/>
        <v>Tuesday</v>
      </c>
      <c r="M7594" t="str">
        <f t="shared" si="472"/>
        <v>March</v>
      </c>
      <c r="N7594" s="2" t="str">
        <f t="shared" si="474"/>
        <v>Afternoon</v>
      </c>
      <c r="O7594" s="2">
        <v>42458.745833333334</v>
      </c>
      <c r="P7594">
        <v>940093</v>
      </c>
      <c r="Q7594" t="str">
        <f t="shared" si="475"/>
        <v>Other</v>
      </c>
    </row>
    <row r="7595" spans="1:17" x14ac:dyDescent="0.3">
      <c r="A7595">
        <v>596429</v>
      </c>
      <c r="B7595" t="str">
        <f>VLOOKUP($A7595,'[1]User Profiles'!$A:$I,2,FALSE)</f>
        <v>Samuel </v>
      </c>
      <c r="C7595" t="str">
        <f>VLOOKUP($A7595,'[1]User Profiles'!$A:$I,3,FALSE)</f>
        <v>Caves</v>
      </c>
      <c r="D7595" t="str">
        <f>VLOOKUP($A7595,'[1]User Profiles'!$A:$I,5,FALSE)</f>
        <v>male</v>
      </c>
      <c r="E7595" t="str">
        <f>VLOOKUP($A7595,'[1]User Profiles'!$A:$I,6,FALSE)</f>
        <v>white</v>
      </c>
      <c r="F7595">
        <f>VLOOKUP($A7595,'[1]User Profiles'!$A:$I,7,FALSE)</f>
        <v>44</v>
      </c>
      <c r="G7595" t="str">
        <f>VLOOKUP($A7595,'[1]User Profiles'!$A:$I,8,FALSE)</f>
        <v>Gauteng</v>
      </c>
      <c r="H7595" t="s">
        <v>32</v>
      </c>
      <c r="I7595" s="4">
        <v>42374</v>
      </c>
      <c r="J7595" s="1">
        <v>0.74583333333333335</v>
      </c>
      <c r="K7595" s="1">
        <v>8.1018518518518516E-5</v>
      </c>
      <c r="L7595" s="1" t="str">
        <f t="shared" si="473"/>
        <v>Tuesday</v>
      </c>
      <c r="M7595" t="str">
        <f t="shared" si="472"/>
        <v>January</v>
      </c>
      <c r="N7595" s="2" t="str">
        <f t="shared" si="474"/>
        <v>Afternoon</v>
      </c>
      <c r="O7595" s="2">
        <v>42374.745833333334</v>
      </c>
      <c r="P7595">
        <v>596429</v>
      </c>
      <c r="Q7595" t="str">
        <f t="shared" si="475"/>
        <v>Entertainment</v>
      </c>
    </row>
    <row r="7596" spans="1:17" x14ac:dyDescent="0.3">
      <c r="A7596">
        <v>866733</v>
      </c>
      <c r="B7596" t="str">
        <f>VLOOKUP($A7596,'[1]User Profiles'!$A:$I,2,FALSE)</f>
        <v>Len </v>
      </c>
      <c r="C7596" t="str">
        <f>VLOOKUP($A7596,'[1]User Profiles'!$A:$I,3,FALSE)</f>
        <v>Caves</v>
      </c>
      <c r="D7596" t="str">
        <f>VLOOKUP($A7596,'[1]User Profiles'!$A:$I,5,FALSE)</f>
        <v>male</v>
      </c>
      <c r="E7596" t="str">
        <f>VLOOKUP($A7596,'[1]User Profiles'!$A:$I,6,FALSE)</f>
        <v>black</v>
      </c>
      <c r="F7596">
        <f>VLOOKUP($A7596,'[1]User Profiles'!$A:$I,7,FALSE)</f>
        <v>38</v>
      </c>
      <c r="G7596" t="str">
        <f>VLOOKUP($A7596,'[1]User Profiles'!$A:$I,8,FALSE)</f>
        <v>Western Cape</v>
      </c>
      <c r="H7596" t="s">
        <v>19</v>
      </c>
      <c r="I7596" s="4">
        <v>42439</v>
      </c>
      <c r="J7596" s="1">
        <v>0.74583333333333335</v>
      </c>
      <c r="K7596" s="1">
        <v>6.7118055555555556E-2</v>
      </c>
      <c r="L7596" s="1" t="str">
        <f t="shared" si="473"/>
        <v>Thursday</v>
      </c>
      <c r="M7596" t="str">
        <f t="shared" si="472"/>
        <v>March</v>
      </c>
      <c r="N7596" s="2" t="str">
        <f t="shared" si="474"/>
        <v>Afternoon</v>
      </c>
      <c r="O7596" s="2">
        <v>42439.745833333334</v>
      </c>
      <c r="P7596">
        <v>866733</v>
      </c>
      <c r="Q7596" t="str">
        <f t="shared" si="475"/>
        <v>Entertainment</v>
      </c>
    </row>
    <row r="7597" spans="1:17" x14ac:dyDescent="0.3">
      <c r="A7597">
        <v>2369463</v>
      </c>
      <c r="B7597" t="str">
        <f>VLOOKUP($A7597,'[1]User Profiles'!$A:$I,2,FALSE)</f>
        <v>Cody </v>
      </c>
      <c r="C7597" t="str">
        <f>VLOOKUP($A7597,'[1]User Profiles'!$A:$I,3,FALSE)</f>
        <v>Gettys</v>
      </c>
      <c r="D7597" t="str">
        <f>VLOOKUP($A7597,'[1]User Profiles'!$A:$I,5,FALSE)</f>
        <v>male</v>
      </c>
      <c r="E7597" t="str">
        <f>VLOOKUP($A7597,'[1]User Profiles'!$A:$I,6,FALSE)</f>
        <v>black</v>
      </c>
      <c r="F7597">
        <f>VLOOKUP($A7597,'[1]User Profiles'!$A:$I,7,FALSE)</f>
        <v>41</v>
      </c>
      <c r="G7597" t="str">
        <f>VLOOKUP($A7597,'[1]User Profiles'!$A:$I,8,FALSE)</f>
        <v>Gauteng</v>
      </c>
      <c r="H7597" t="s">
        <v>31</v>
      </c>
      <c r="I7597" s="4">
        <v>42402</v>
      </c>
      <c r="J7597" s="1">
        <v>0.74583333333333335</v>
      </c>
      <c r="K7597" s="1">
        <v>9.8379629629629642E-4</v>
      </c>
      <c r="L7597" s="1" t="str">
        <f t="shared" si="473"/>
        <v>Tuesday</v>
      </c>
      <c r="M7597" t="str">
        <f t="shared" si="472"/>
        <v>February</v>
      </c>
      <c r="N7597" s="2" t="str">
        <f t="shared" si="474"/>
        <v>Afternoon</v>
      </c>
      <c r="O7597" s="2">
        <v>42402.745833333334</v>
      </c>
      <c r="P7597">
        <v>2369463</v>
      </c>
      <c r="Q7597" t="str">
        <f t="shared" si="475"/>
        <v>Other</v>
      </c>
    </row>
    <row r="7598" spans="1:17" x14ac:dyDescent="0.3">
      <c r="A7598">
        <v>809647</v>
      </c>
      <c r="B7598" t="str">
        <f>VLOOKUP($A7598,'[1]User Profiles'!$A:$I,2,FALSE)</f>
        <v>Hugh</v>
      </c>
      <c r="C7598" t="str">
        <f>VLOOKUP($A7598,'[1]User Profiles'!$A:$I,3,FALSE)</f>
        <v>Deblois</v>
      </c>
      <c r="D7598" t="str">
        <f>VLOOKUP($A7598,'[1]User Profiles'!$A:$I,5,FALSE)</f>
        <v>male</v>
      </c>
      <c r="E7598" t="str">
        <f>VLOOKUP($A7598,'[1]User Profiles'!$A:$I,6,FALSE)</f>
        <v>coloured</v>
      </c>
      <c r="F7598">
        <f>VLOOKUP($A7598,'[1]User Profiles'!$A:$I,7,FALSE)</f>
        <v>39</v>
      </c>
      <c r="G7598" t="str">
        <f>VLOOKUP($A7598,'[1]User Profiles'!$A:$I,8,FALSE)</f>
        <v>Western Cape</v>
      </c>
      <c r="H7598" t="s">
        <v>20</v>
      </c>
      <c r="I7598" s="4">
        <v>42426</v>
      </c>
      <c r="J7598" s="1">
        <v>0.74583333333333335</v>
      </c>
      <c r="K7598" s="1">
        <v>2.8865740740740744E-2</v>
      </c>
      <c r="L7598" s="1" t="str">
        <f t="shared" si="473"/>
        <v>Friday</v>
      </c>
      <c r="M7598" t="str">
        <f t="shared" si="472"/>
        <v>February</v>
      </c>
      <c r="N7598" s="2" t="str">
        <f t="shared" si="474"/>
        <v>Afternoon</v>
      </c>
      <c r="O7598" s="2">
        <v>42426.745833333334</v>
      </c>
      <c r="P7598">
        <v>809647</v>
      </c>
      <c r="Q7598" t="str">
        <f t="shared" si="475"/>
        <v>Other</v>
      </c>
    </row>
    <row r="7599" spans="1:17" x14ac:dyDescent="0.3">
      <c r="A7599">
        <v>809823</v>
      </c>
      <c r="B7599" t="str">
        <f>VLOOKUP($A7599,'[1]User Profiles'!$A:$I,2,FALSE)</f>
        <v>Yong </v>
      </c>
      <c r="C7599" t="str">
        <f>VLOOKUP($A7599,'[1]User Profiles'!$A:$I,3,FALSE)</f>
        <v>Singer</v>
      </c>
      <c r="D7599" t="str">
        <f>VLOOKUP($A7599,'[1]User Profiles'!$A:$I,5,FALSE)</f>
        <v>male</v>
      </c>
      <c r="E7599" t="str">
        <f>VLOOKUP($A7599,'[1]User Profiles'!$A:$I,6,FALSE)</f>
        <v>black</v>
      </c>
      <c r="F7599">
        <f>VLOOKUP($A7599,'[1]User Profiles'!$A:$I,7,FALSE)</f>
        <v>30</v>
      </c>
      <c r="G7599" t="str">
        <f>VLOOKUP($A7599,'[1]User Profiles'!$A:$I,8,FALSE)</f>
        <v>Gauteng</v>
      </c>
      <c r="H7599" t="s">
        <v>20</v>
      </c>
      <c r="I7599" s="4">
        <v>42419</v>
      </c>
      <c r="J7599" s="1">
        <v>0.74583333333333335</v>
      </c>
      <c r="K7599" s="1">
        <v>1.0648148148148149E-3</v>
      </c>
      <c r="L7599" s="1" t="str">
        <f t="shared" si="473"/>
        <v>Friday</v>
      </c>
      <c r="M7599" t="str">
        <f t="shared" si="472"/>
        <v>February</v>
      </c>
      <c r="N7599" s="2" t="str">
        <f t="shared" si="474"/>
        <v>Afternoon</v>
      </c>
      <c r="O7599" s="2">
        <v>42419.745833333334</v>
      </c>
      <c r="P7599">
        <v>809823</v>
      </c>
      <c r="Q7599" t="str">
        <f t="shared" si="475"/>
        <v>Other</v>
      </c>
    </row>
    <row r="7600" spans="1:17" x14ac:dyDescent="0.3">
      <c r="A7600">
        <v>821443</v>
      </c>
      <c r="B7600" t="str">
        <f>VLOOKUP($A7600,'[1]User Profiles'!$A:$I,2,FALSE)</f>
        <v>Eli </v>
      </c>
      <c r="C7600" t="str">
        <f>VLOOKUP($A7600,'[1]User Profiles'!$A:$I,3,FALSE)</f>
        <v>Mina</v>
      </c>
      <c r="D7600" t="str">
        <f>VLOOKUP($A7600,'[1]User Profiles'!$A:$I,5,FALSE)</f>
        <v>male</v>
      </c>
      <c r="E7600" t="str">
        <f>VLOOKUP($A7600,'[1]User Profiles'!$A:$I,6,FALSE)</f>
        <v>coloured</v>
      </c>
      <c r="F7600">
        <f>VLOOKUP($A7600,'[1]User Profiles'!$A:$I,7,FALSE)</f>
        <v>34</v>
      </c>
      <c r="G7600" t="str">
        <f>VLOOKUP($A7600,'[1]User Profiles'!$A:$I,8,FALSE)</f>
        <v>Western Cape</v>
      </c>
      <c r="H7600" t="s">
        <v>20</v>
      </c>
      <c r="I7600" s="4">
        <v>42440</v>
      </c>
      <c r="J7600" s="1">
        <v>0.74583333333333335</v>
      </c>
      <c r="K7600" s="1">
        <v>3.0555555555555557E-3</v>
      </c>
      <c r="L7600" s="1" t="str">
        <f t="shared" si="473"/>
        <v>Friday</v>
      </c>
      <c r="M7600" t="str">
        <f t="shared" si="472"/>
        <v>March</v>
      </c>
      <c r="N7600" s="2" t="str">
        <f t="shared" si="474"/>
        <v>Afternoon</v>
      </c>
      <c r="O7600" s="2">
        <v>42440.745833333334</v>
      </c>
      <c r="P7600">
        <v>821443</v>
      </c>
      <c r="Q7600" t="str">
        <f t="shared" si="475"/>
        <v>Other</v>
      </c>
    </row>
    <row r="7601" spans="1:17" x14ac:dyDescent="0.3">
      <c r="A7601">
        <v>819949</v>
      </c>
      <c r="B7601" t="str">
        <f>VLOOKUP($A7601,'[1]User Profiles'!$A:$I,2,FALSE)</f>
        <v>Emerson </v>
      </c>
      <c r="C7601" t="str">
        <f>VLOOKUP($A7601,'[1]User Profiles'!$A:$I,3,FALSE)</f>
        <v>Martello</v>
      </c>
      <c r="D7601" t="str">
        <f>VLOOKUP($A7601,'[1]User Profiles'!$A:$I,5,FALSE)</f>
        <v>male</v>
      </c>
      <c r="E7601" t="str">
        <f>VLOOKUP($A7601,'[1]User Profiles'!$A:$I,6,FALSE)</f>
        <v>indian_asian</v>
      </c>
      <c r="F7601">
        <f>VLOOKUP($A7601,'[1]User Profiles'!$A:$I,7,FALSE)</f>
        <v>25</v>
      </c>
      <c r="G7601" t="str">
        <f>VLOOKUP($A7601,'[1]User Profiles'!$A:$I,8,FALSE)</f>
        <v>Eastern Cape</v>
      </c>
      <c r="H7601" t="s">
        <v>21</v>
      </c>
      <c r="I7601" s="4">
        <v>42428</v>
      </c>
      <c r="J7601" s="1">
        <v>0.74583333333333335</v>
      </c>
      <c r="K7601" s="1">
        <v>0</v>
      </c>
      <c r="L7601" s="1" t="str">
        <f t="shared" si="473"/>
        <v>Sunday</v>
      </c>
      <c r="M7601" t="str">
        <f t="shared" si="472"/>
        <v>February</v>
      </c>
      <c r="N7601" s="2" t="str">
        <f t="shared" si="474"/>
        <v>Afternoon</v>
      </c>
      <c r="O7601" s="2">
        <v>42428.745833333334</v>
      </c>
      <c r="P7601">
        <v>819949</v>
      </c>
      <c r="Q7601" t="str">
        <f t="shared" si="475"/>
        <v>Kids</v>
      </c>
    </row>
    <row r="7602" spans="1:17" x14ac:dyDescent="0.3">
      <c r="A7602">
        <v>765696</v>
      </c>
      <c r="B7602" t="str">
        <f>VLOOKUP($A7602,'[1]User Profiles'!$A:$I,2,FALSE)</f>
        <v>Bernardo </v>
      </c>
      <c r="C7602" t="str">
        <f>VLOOKUP($A7602,'[1]User Profiles'!$A:$I,3,FALSE)</f>
        <v>Mccown</v>
      </c>
      <c r="D7602" t="str">
        <f>VLOOKUP($A7602,'[1]User Profiles'!$A:$I,5,FALSE)</f>
        <v>male</v>
      </c>
      <c r="E7602" t="str">
        <f>VLOOKUP($A7602,'[1]User Profiles'!$A:$I,6,FALSE)</f>
        <v>coloured</v>
      </c>
      <c r="F7602">
        <f>VLOOKUP($A7602,'[1]User Profiles'!$A:$I,7,FALSE)</f>
        <v>41</v>
      </c>
      <c r="G7602" t="str">
        <f>VLOOKUP($A7602,'[1]User Profiles'!$A:$I,8,FALSE)</f>
        <v>Western Cape</v>
      </c>
      <c r="H7602" t="s">
        <v>25</v>
      </c>
      <c r="I7602" s="4">
        <v>42378</v>
      </c>
      <c r="J7602" s="1">
        <v>0.74583333333333335</v>
      </c>
      <c r="K7602" s="1">
        <v>3.6342592592592594E-3</v>
      </c>
      <c r="L7602" s="1" t="str">
        <f t="shared" si="473"/>
        <v>Saturday</v>
      </c>
      <c r="M7602" t="str">
        <f t="shared" si="472"/>
        <v>January</v>
      </c>
      <c r="N7602" s="2" t="str">
        <f t="shared" si="474"/>
        <v>Afternoon</v>
      </c>
      <c r="O7602" s="2">
        <v>42378.745833333334</v>
      </c>
      <c r="P7602">
        <v>765696</v>
      </c>
      <c r="Q7602" t="str">
        <f t="shared" si="475"/>
        <v>Sports</v>
      </c>
    </row>
    <row r="7603" spans="1:17" x14ac:dyDescent="0.3">
      <c r="A7603">
        <v>1108754</v>
      </c>
      <c r="B7603" t="str">
        <f>VLOOKUP($A7603,'[1]User Profiles'!$A:$I,2,FALSE)</f>
        <v>Lucas </v>
      </c>
      <c r="C7603" t="str">
        <f>VLOOKUP($A7603,'[1]User Profiles'!$A:$I,3,FALSE)</f>
        <v>Creager</v>
      </c>
      <c r="D7603" t="str">
        <f>VLOOKUP($A7603,'[1]User Profiles'!$A:$I,5,FALSE)</f>
        <v>male</v>
      </c>
      <c r="E7603" t="str">
        <f>VLOOKUP($A7603,'[1]User Profiles'!$A:$I,6,FALSE)</f>
        <v>black</v>
      </c>
      <c r="F7603">
        <f>VLOOKUP($A7603,'[1]User Profiles'!$A:$I,7,FALSE)</f>
        <v>20</v>
      </c>
      <c r="G7603" t="str">
        <f>VLOOKUP($A7603,'[1]User Profiles'!$A:$I,8,FALSE)</f>
        <v>Free State</v>
      </c>
      <c r="H7603" t="s">
        <v>19</v>
      </c>
      <c r="I7603" s="4">
        <v>42394</v>
      </c>
      <c r="J7603" s="1">
        <v>0.74583333333333335</v>
      </c>
      <c r="K7603" s="1">
        <v>9.7222222222222219E-4</v>
      </c>
      <c r="L7603" s="1" t="str">
        <f t="shared" si="473"/>
        <v>Monday</v>
      </c>
      <c r="M7603" t="str">
        <f t="shared" si="472"/>
        <v>January</v>
      </c>
      <c r="N7603" s="2" t="str">
        <f t="shared" si="474"/>
        <v>Afternoon</v>
      </c>
      <c r="O7603" s="2">
        <v>42394.745833333334</v>
      </c>
      <c r="P7603">
        <v>1108754</v>
      </c>
      <c r="Q7603" t="str">
        <f t="shared" si="475"/>
        <v>Entertainment</v>
      </c>
    </row>
    <row r="7604" spans="1:17" x14ac:dyDescent="0.3">
      <c r="A7604">
        <v>301198</v>
      </c>
      <c r="B7604" t="str">
        <f>VLOOKUP($A7604,'[1]User Profiles'!$A:$I,2,FALSE)</f>
        <v>Claud </v>
      </c>
      <c r="C7604" t="str">
        <f>VLOOKUP($A7604,'[1]User Profiles'!$A:$I,3,FALSE)</f>
        <v>Mcculloch</v>
      </c>
      <c r="D7604" t="str">
        <f>VLOOKUP($A7604,'[1]User Profiles'!$A:$I,5,FALSE)</f>
        <v>male</v>
      </c>
      <c r="E7604" t="str">
        <f>VLOOKUP($A7604,'[1]User Profiles'!$A:$I,6,FALSE)</f>
        <v>black</v>
      </c>
      <c r="F7604">
        <f>VLOOKUP($A7604,'[1]User Profiles'!$A:$I,7,FALSE)</f>
        <v>41</v>
      </c>
      <c r="G7604" t="str">
        <f>VLOOKUP($A7604,'[1]User Profiles'!$A:$I,8,FALSE)</f>
        <v>Gauteng</v>
      </c>
      <c r="H7604" t="s">
        <v>17</v>
      </c>
      <c r="I7604" s="4">
        <v>42407</v>
      </c>
      <c r="J7604" s="1">
        <v>0.74583333333333335</v>
      </c>
      <c r="K7604" s="1">
        <v>0</v>
      </c>
      <c r="L7604" s="1" t="str">
        <f t="shared" si="473"/>
        <v>Sunday</v>
      </c>
      <c r="M7604" t="str">
        <f t="shared" si="472"/>
        <v>February</v>
      </c>
      <c r="N7604" s="2" t="str">
        <f t="shared" si="474"/>
        <v>Afternoon</v>
      </c>
      <c r="O7604" s="2">
        <v>42407.745833333334</v>
      </c>
      <c r="P7604">
        <v>301011</v>
      </c>
      <c r="Q7604" t="str">
        <f t="shared" si="475"/>
        <v>Other</v>
      </c>
    </row>
    <row r="7605" spans="1:17" x14ac:dyDescent="0.3">
      <c r="A7605">
        <v>2415212</v>
      </c>
      <c r="B7605" t="str">
        <f>VLOOKUP($A7605,'[1]User Profiles'!$A:$I,2,FALSE)</f>
        <v>Eli </v>
      </c>
      <c r="C7605" t="str">
        <f>VLOOKUP($A7605,'[1]User Profiles'!$A:$I,3,FALSE)</f>
        <v>Mastrangelo</v>
      </c>
      <c r="D7605" t="str">
        <f>VLOOKUP($A7605,'[1]User Profiles'!$A:$I,5,FALSE)</f>
        <v>male</v>
      </c>
      <c r="E7605" t="str">
        <f>VLOOKUP($A7605,'[1]User Profiles'!$A:$I,6,FALSE)</f>
        <v>coloured</v>
      </c>
      <c r="F7605">
        <f>VLOOKUP($A7605,'[1]User Profiles'!$A:$I,7,FALSE)</f>
        <v>31</v>
      </c>
      <c r="G7605" t="str">
        <f>VLOOKUP($A7605,'[1]User Profiles'!$A:$I,8,FALSE)</f>
        <v>Western Cape</v>
      </c>
      <c r="H7605" t="s">
        <v>20</v>
      </c>
      <c r="I7605" s="4">
        <v>42448</v>
      </c>
      <c r="J7605" s="1">
        <v>0.74583333333333335</v>
      </c>
      <c r="K7605" s="1">
        <v>3.8055555555555558E-2</v>
      </c>
      <c r="L7605" s="1" t="str">
        <f t="shared" si="473"/>
        <v>Saturday</v>
      </c>
      <c r="M7605" t="str">
        <f t="shared" si="472"/>
        <v>March</v>
      </c>
      <c r="N7605" s="2" t="str">
        <f t="shared" si="474"/>
        <v>Afternoon</v>
      </c>
      <c r="O7605" s="2">
        <v>42448.745833333334</v>
      </c>
      <c r="P7605">
        <v>2415212</v>
      </c>
      <c r="Q7605" t="str">
        <f t="shared" si="475"/>
        <v>Other</v>
      </c>
    </row>
    <row r="7606" spans="1:17" x14ac:dyDescent="0.3">
      <c r="A7606">
        <v>810513</v>
      </c>
      <c r="B7606" t="str">
        <f>VLOOKUP($A7606,'[1]User Profiles'!$A:$I,2,FALSE)</f>
        <v>Yolonda </v>
      </c>
      <c r="C7606" t="str">
        <f>VLOOKUP($A7606,'[1]User Profiles'!$A:$I,3,FALSE)</f>
        <v>Pascarella</v>
      </c>
      <c r="D7606" t="str">
        <f>VLOOKUP($A7606,'[1]User Profiles'!$A:$I,5,FALSE)</f>
        <v>female</v>
      </c>
      <c r="E7606" t="str">
        <f>VLOOKUP($A7606,'[1]User Profiles'!$A:$I,6,FALSE)</f>
        <v>black</v>
      </c>
      <c r="F7606">
        <f>VLOOKUP($A7606,'[1]User Profiles'!$A:$I,7,FALSE)</f>
        <v>36</v>
      </c>
      <c r="G7606" t="str">
        <f>VLOOKUP($A7606,'[1]User Profiles'!$A:$I,8,FALSE)</f>
        <v>Gauteng</v>
      </c>
      <c r="H7606" t="s">
        <v>21</v>
      </c>
      <c r="I7606" s="4">
        <v>42424</v>
      </c>
      <c r="J7606" s="1">
        <v>0.74583333333333335</v>
      </c>
      <c r="K7606" s="1">
        <v>1.6203703703703703E-4</v>
      </c>
      <c r="L7606" s="1" t="str">
        <f t="shared" si="473"/>
        <v>Wednesday</v>
      </c>
      <c r="M7606" t="str">
        <f t="shared" si="472"/>
        <v>February</v>
      </c>
      <c r="N7606" s="2" t="str">
        <f t="shared" si="474"/>
        <v>Afternoon</v>
      </c>
      <c r="O7606" s="2">
        <v>42424.745833333334</v>
      </c>
      <c r="P7606">
        <v>810513</v>
      </c>
      <c r="Q7606" t="str">
        <f t="shared" si="475"/>
        <v>Kids</v>
      </c>
    </row>
    <row r="7607" spans="1:17" x14ac:dyDescent="0.3">
      <c r="A7607">
        <v>818957</v>
      </c>
      <c r="B7607" t="str">
        <f>VLOOKUP($A7607,'[1]User Profiles'!$A:$I,2,FALSE)</f>
        <v>Nakita </v>
      </c>
      <c r="C7607" t="str">
        <f>VLOOKUP($A7607,'[1]User Profiles'!$A:$I,3,FALSE)</f>
        <v>Pool</v>
      </c>
      <c r="D7607" t="str">
        <f>VLOOKUP($A7607,'[1]User Profiles'!$A:$I,5,FALSE)</f>
        <v>female</v>
      </c>
      <c r="E7607" t="str">
        <f>VLOOKUP($A7607,'[1]User Profiles'!$A:$I,6,FALSE)</f>
        <v>white</v>
      </c>
      <c r="F7607">
        <f>VLOOKUP($A7607,'[1]User Profiles'!$A:$I,7,FALSE)</f>
        <v>40</v>
      </c>
      <c r="G7607" t="str">
        <f>VLOOKUP($A7607,'[1]User Profiles'!$A:$I,8,FALSE)</f>
        <v>Limpopo</v>
      </c>
      <c r="H7607" t="s">
        <v>25</v>
      </c>
      <c r="I7607" s="4">
        <v>42376</v>
      </c>
      <c r="J7607" s="1">
        <v>0.74583333333333335</v>
      </c>
      <c r="K7607" s="1">
        <v>1.4814814814814814E-3</v>
      </c>
      <c r="L7607" s="1" t="str">
        <f t="shared" si="473"/>
        <v>Thursday</v>
      </c>
      <c r="M7607" t="str">
        <f t="shared" si="472"/>
        <v>January</v>
      </c>
      <c r="N7607" s="2" t="str">
        <f t="shared" si="474"/>
        <v>Afternoon</v>
      </c>
      <c r="O7607" s="2">
        <v>42376.745833333334</v>
      </c>
      <c r="P7607">
        <v>818957</v>
      </c>
      <c r="Q7607" t="str">
        <f t="shared" si="475"/>
        <v>Sports</v>
      </c>
    </row>
    <row r="7608" spans="1:17" x14ac:dyDescent="0.3">
      <c r="A7608">
        <v>635874</v>
      </c>
      <c r="B7608" t="str">
        <f>VLOOKUP($A7608,'[1]User Profiles'!$A:$I,2,FALSE)</f>
        <v>Brendan </v>
      </c>
      <c r="C7608" t="str">
        <f>VLOOKUP($A7608,'[1]User Profiles'!$A:$I,3,FALSE)</f>
        <v>Luthy</v>
      </c>
      <c r="D7608" t="str">
        <f>VLOOKUP($A7608,'[1]User Profiles'!$A:$I,5,FALSE)</f>
        <v>male</v>
      </c>
      <c r="E7608" t="str">
        <f>VLOOKUP($A7608,'[1]User Profiles'!$A:$I,6,FALSE)</f>
        <v>black</v>
      </c>
      <c r="F7608">
        <f>VLOOKUP($A7608,'[1]User Profiles'!$A:$I,7,FALSE)</f>
        <v>42</v>
      </c>
      <c r="G7608" t="str">
        <f>VLOOKUP($A7608,'[1]User Profiles'!$A:$I,8,FALSE)</f>
        <v>Kwazulu Natal</v>
      </c>
      <c r="H7608" t="s">
        <v>16</v>
      </c>
      <c r="I7608" s="4">
        <v>42383</v>
      </c>
      <c r="J7608" s="1">
        <v>0.74652777777777779</v>
      </c>
      <c r="K7608" s="1">
        <v>4.8263888888888887E-3</v>
      </c>
      <c r="L7608" s="1" t="str">
        <f t="shared" si="473"/>
        <v>Thursday</v>
      </c>
      <c r="M7608" t="str">
        <f t="shared" si="472"/>
        <v>January</v>
      </c>
      <c r="N7608" s="2" t="str">
        <f t="shared" si="474"/>
        <v>Afternoon</v>
      </c>
      <c r="O7608" s="2">
        <v>42383.746527777781</v>
      </c>
      <c r="P7608">
        <v>635874</v>
      </c>
      <c r="Q7608" t="str">
        <f t="shared" si="475"/>
        <v>Other</v>
      </c>
    </row>
    <row r="7609" spans="1:17" x14ac:dyDescent="0.3">
      <c r="A7609">
        <v>809313</v>
      </c>
      <c r="B7609" t="str">
        <f>VLOOKUP($A7609,'[1]User Profiles'!$A:$I,2,FALSE)</f>
        <v>Emerson </v>
      </c>
      <c r="C7609" t="str">
        <f>VLOOKUP($A7609,'[1]User Profiles'!$A:$I,3,FALSE)</f>
        <v>Wigfall</v>
      </c>
      <c r="D7609" t="str">
        <f>VLOOKUP($A7609,'[1]User Profiles'!$A:$I,5,FALSE)</f>
        <v>male</v>
      </c>
      <c r="E7609" t="str">
        <f>VLOOKUP($A7609,'[1]User Profiles'!$A:$I,6,FALSE)</f>
        <v>white</v>
      </c>
      <c r="F7609">
        <f>VLOOKUP($A7609,'[1]User Profiles'!$A:$I,7,FALSE)</f>
        <v>53</v>
      </c>
      <c r="G7609" t="str">
        <f>VLOOKUP($A7609,'[1]User Profiles'!$A:$I,8,FALSE)</f>
        <v>Gauteng</v>
      </c>
      <c r="H7609" t="s">
        <v>20</v>
      </c>
      <c r="I7609" s="4">
        <v>42419</v>
      </c>
      <c r="J7609" s="1">
        <v>0.74652777777777779</v>
      </c>
      <c r="K7609" s="1">
        <v>1.4814814814814814E-3</v>
      </c>
      <c r="L7609" s="1" t="str">
        <f t="shared" si="473"/>
        <v>Friday</v>
      </c>
      <c r="M7609" t="str">
        <f t="shared" si="472"/>
        <v>February</v>
      </c>
      <c r="N7609" s="2" t="str">
        <f t="shared" si="474"/>
        <v>Afternoon</v>
      </c>
      <c r="O7609" s="2">
        <v>42419.746527777781</v>
      </c>
      <c r="P7609">
        <v>809313</v>
      </c>
      <c r="Q7609" t="str">
        <f t="shared" si="475"/>
        <v>Other</v>
      </c>
    </row>
    <row r="7610" spans="1:17" x14ac:dyDescent="0.3">
      <c r="A7610">
        <v>789306</v>
      </c>
      <c r="B7610" t="str">
        <f>VLOOKUP($A7610,'[1]User Profiles'!$A:$I,2,FALSE)</f>
        <v>Bret </v>
      </c>
      <c r="C7610" t="str">
        <f>VLOOKUP($A7610,'[1]User Profiles'!$A:$I,3,FALSE)</f>
        <v>Woolard</v>
      </c>
      <c r="D7610" t="str">
        <f>VLOOKUP($A7610,'[1]User Profiles'!$A:$I,5,FALSE)</f>
        <v>male</v>
      </c>
      <c r="E7610" t="str">
        <f>VLOOKUP($A7610,'[1]User Profiles'!$A:$I,6,FALSE)</f>
        <v>coloured</v>
      </c>
      <c r="F7610">
        <f>VLOOKUP($A7610,'[1]User Profiles'!$A:$I,7,FALSE)</f>
        <v>28</v>
      </c>
      <c r="G7610" t="str">
        <f>VLOOKUP($A7610,'[1]User Profiles'!$A:$I,8,FALSE)</f>
        <v>Western Cape</v>
      </c>
      <c r="H7610" t="s">
        <v>20</v>
      </c>
      <c r="I7610" s="4">
        <v>42430</v>
      </c>
      <c r="J7610" s="1">
        <v>0.74652777777777779</v>
      </c>
      <c r="K7610" s="1">
        <v>4.6296296296296293E-4</v>
      </c>
      <c r="L7610" s="1" t="str">
        <f t="shared" si="473"/>
        <v>Tuesday</v>
      </c>
      <c r="M7610" t="str">
        <f t="shared" si="472"/>
        <v>March</v>
      </c>
      <c r="N7610" s="2" t="str">
        <f t="shared" si="474"/>
        <v>Afternoon</v>
      </c>
      <c r="O7610" s="2">
        <v>42430.746527777781</v>
      </c>
      <c r="P7610">
        <v>789306</v>
      </c>
      <c r="Q7610" t="str">
        <f t="shared" si="475"/>
        <v>Other</v>
      </c>
    </row>
    <row r="7611" spans="1:17" x14ac:dyDescent="0.3">
      <c r="A7611">
        <v>940427</v>
      </c>
      <c r="B7611" t="str">
        <f>VLOOKUP($A7611,'[1]User Profiles'!$A:$I,2,FALSE)</f>
        <v>Efren </v>
      </c>
      <c r="C7611" t="str">
        <f>VLOOKUP($A7611,'[1]User Profiles'!$A:$I,3,FALSE)</f>
        <v>Hier</v>
      </c>
      <c r="D7611" t="str">
        <f>VLOOKUP($A7611,'[1]User Profiles'!$A:$I,5,FALSE)</f>
        <v>male</v>
      </c>
      <c r="E7611" t="str">
        <f>VLOOKUP($A7611,'[1]User Profiles'!$A:$I,6,FALSE)</f>
        <v>indian_asian</v>
      </c>
      <c r="F7611">
        <f>VLOOKUP($A7611,'[1]User Profiles'!$A:$I,7,FALSE)</f>
        <v>24</v>
      </c>
      <c r="G7611" t="str">
        <f>VLOOKUP($A7611,'[1]User Profiles'!$A:$I,8,FALSE)</f>
        <v>Gauteng</v>
      </c>
      <c r="H7611" t="s">
        <v>23</v>
      </c>
      <c r="I7611" s="4">
        <v>42460</v>
      </c>
      <c r="J7611" s="1">
        <v>0.74652777777777779</v>
      </c>
      <c r="K7611" s="1">
        <v>2.8935185185185189E-4</v>
      </c>
      <c r="L7611" s="1" t="str">
        <f t="shared" si="473"/>
        <v>Thursday</v>
      </c>
      <c r="M7611" t="str">
        <f t="shared" si="472"/>
        <v>March</v>
      </c>
      <c r="N7611" s="2" t="str">
        <f t="shared" si="474"/>
        <v>Afternoon</v>
      </c>
      <c r="O7611" s="2">
        <v>42460.746527777781</v>
      </c>
      <c r="P7611">
        <v>940427</v>
      </c>
      <c r="Q7611" t="str">
        <f t="shared" si="475"/>
        <v>Entertainment</v>
      </c>
    </row>
    <row r="7612" spans="1:17" x14ac:dyDescent="0.3">
      <c r="A7612">
        <v>940616</v>
      </c>
      <c r="B7612" t="str">
        <f>VLOOKUP($A7612,'[1]User Profiles'!$A:$I,2,FALSE)</f>
        <v>Stephen </v>
      </c>
      <c r="C7612" t="str">
        <f>VLOOKUP($A7612,'[1]User Profiles'!$A:$I,3,FALSE)</f>
        <v>Sieren</v>
      </c>
      <c r="D7612" t="str">
        <f>VLOOKUP($A7612,'[1]User Profiles'!$A:$I,5,FALSE)</f>
        <v>male</v>
      </c>
      <c r="E7612" t="str">
        <f>VLOOKUP($A7612,'[1]User Profiles'!$A:$I,6,FALSE)</f>
        <v>coloured</v>
      </c>
      <c r="F7612">
        <f>VLOOKUP($A7612,'[1]User Profiles'!$A:$I,7,FALSE)</f>
        <v>39</v>
      </c>
      <c r="G7612" t="str">
        <f>VLOOKUP($A7612,'[1]User Profiles'!$A:$I,8,FALSE)</f>
        <v>Western Cape</v>
      </c>
      <c r="H7612" t="s">
        <v>17</v>
      </c>
      <c r="I7612" s="4">
        <v>42438</v>
      </c>
      <c r="J7612" s="1">
        <v>0.74652777777777779</v>
      </c>
      <c r="K7612" s="1">
        <v>3.8194444444444448E-3</v>
      </c>
      <c r="L7612" s="1" t="str">
        <f t="shared" si="473"/>
        <v>Wednesday</v>
      </c>
      <c r="M7612" t="str">
        <f t="shared" si="472"/>
        <v>March</v>
      </c>
      <c r="N7612" s="2" t="str">
        <f t="shared" si="474"/>
        <v>Afternoon</v>
      </c>
      <c r="O7612" s="2">
        <v>42438.746527777781</v>
      </c>
      <c r="P7612">
        <v>940616</v>
      </c>
      <c r="Q7612" t="str">
        <f t="shared" si="475"/>
        <v>Other</v>
      </c>
    </row>
    <row r="7613" spans="1:17" x14ac:dyDescent="0.3">
      <c r="A7613">
        <v>893651</v>
      </c>
      <c r="B7613" t="str">
        <f>VLOOKUP($A7613,'[1]User Profiles'!$A:$I,2,FALSE)</f>
        <v>Samuel </v>
      </c>
      <c r="C7613" t="str">
        <f>VLOOKUP($A7613,'[1]User Profiles'!$A:$I,3,FALSE)</f>
        <v>Gettys</v>
      </c>
      <c r="D7613" t="str">
        <f>VLOOKUP($A7613,'[1]User Profiles'!$A:$I,5,FALSE)</f>
        <v>male</v>
      </c>
      <c r="E7613" t="str">
        <f>VLOOKUP($A7613,'[1]User Profiles'!$A:$I,6,FALSE)</f>
        <v>black</v>
      </c>
      <c r="F7613">
        <f>VLOOKUP($A7613,'[1]User Profiles'!$A:$I,7,FALSE)</f>
        <v>40</v>
      </c>
      <c r="G7613" t="str">
        <f>VLOOKUP($A7613,'[1]User Profiles'!$A:$I,8,FALSE)</f>
        <v>Kwazulu Natal</v>
      </c>
      <c r="H7613" t="s">
        <v>17</v>
      </c>
      <c r="I7613" s="4">
        <v>42451</v>
      </c>
      <c r="J7613" s="1">
        <v>0.74652777777777779</v>
      </c>
      <c r="K7613" s="1">
        <v>2.0833333333333332E-4</v>
      </c>
      <c r="L7613" s="1" t="str">
        <f t="shared" si="473"/>
        <v>Tuesday</v>
      </c>
      <c r="M7613" t="str">
        <f t="shared" si="472"/>
        <v>March</v>
      </c>
      <c r="N7613" s="2" t="str">
        <f t="shared" si="474"/>
        <v>Afternoon</v>
      </c>
      <c r="O7613" s="2">
        <v>42451.746527777781</v>
      </c>
      <c r="P7613">
        <v>893651</v>
      </c>
      <c r="Q7613" t="str">
        <f t="shared" si="475"/>
        <v>Other</v>
      </c>
    </row>
    <row r="7614" spans="1:17" x14ac:dyDescent="0.3">
      <c r="A7614">
        <v>2370940</v>
      </c>
      <c r="B7614" t="str">
        <f>VLOOKUP($A7614,'[1]User Profiles'!$A:$I,2,FALSE)</f>
        <v>Romeo </v>
      </c>
      <c r="C7614" t="str">
        <f>VLOOKUP($A7614,'[1]User Profiles'!$A:$I,3,FALSE)</f>
        <v>Luthy</v>
      </c>
      <c r="D7614" t="str">
        <f>VLOOKUP($A7614,'[1]User Profiles'!$A:$I,5,FALSE)</f>
        <v>male</v>
      </c>
      <c r="E7614" t="str">
        <f>VLOOKUP($A7614,'[1]User Profiles'!$A:$I,6,FALSE)</f>
        <v>None</v>
      </c>
      <c r="F7614">
        <f>VLOOKUP($A7614,'[1]User Profiles'!$A:$I,7,FALSE)</f>
        <v>31</v>
      </c>
      <c r="G7614" t="str">
        <f>VLOOKUP($A7614,'[1]User Profiles'!$A:$I,8,FALSE)</f>
        <v>Mpumalanga</v>
      </c>
      <c r="H7614" t="s">
        <v>20</v>
      </c>
      <c r="I7614" s="4">
        <v>42419</v>
      </c>
      <c r="J7614" s="1">
        <v>0.74652777777777779</v>
      </c>
      <c r="K7614" s="1">
        <v>6.0740740740740741E-2</v>
      </c>
      <c r="L7614" s="1" t="str">
        <f t="shared" si="473"/>
        <v>Friday</v>
      </c>
      <c r="M7614" t="str">
        <f t="shared" si="472"/>
        <v>February</v>
      </c>
      <c r="N7614" s="2" t="str">
        <f t="shared" si="474"/>
        <v>Afternoon</v>
      </c>
      <c r="O7614" s="2">
        <v>42419.746527777781</v>
      </c>
      <c r="P7614">
        <v>2370940</v>
      </c>
      <c r="Q7614" t="str">
        <f t="shared" si="475"/>
        <v>Other</v>
      </c>
    </row>
    <row r="7615" spans="1:17" x14ac:dyDescent="0.3">
      <c r="A7615">
        <v>2359724</v>
      </c>
      <c r="B7615" t="str">
        <f>VLOOKUP($A7615,'[1]User Profiles'!$A:$I,2,FALSE)</f>
        <v>Wilburn </v>
      </c>
      <c r="C7615" t="str">
        <f>VLOOKUP($A7615,'[1]User Profiles'!$A:$I,3,FALSE)</f>
        <v>Sytsma</v>
      </c>
      <c r="D7615" t="str">
        <f>VLOOKUP($A7615,'[1]User Profiles'!$A:$I,5,FALSE)</f>
        <v>male</v>
      </c>
      <c r="E7615" t="str">
        <f>VLOOKUP($A7615,'[1]User Profiles'!$A:$I,6,FALSE)</f>
        <v>coloured</v>
      </c>
      <c r="F7615">
        <f>VLOOKUP($A7615,'[1]User Profiles'!$A:$I,7,FALSE)</f>
        <v>36</v>
      </c>
      <c r="G7615" t="str">
        <f>VLOOKUP($A7615,'[1]User Profiles'!$A:$I,8,FALSE)</f>
        <v>Western Cape</v>
      </c>
      <c r="H7615" t="s">
        <v>30</v>
      </c>
      <c r="I7615" s="4">
        <v>42413</v>
      </c>
      <c r="J7615" s="1">
        <v>0.74722222222222223</v>
      </c>
      <c r="K7615" s="1">
        <v>9.4907407407407408E-4</v>
      </c>
      <c r="L7615" s="1" t="str">
        <f t="shared" si="473"/>
        <v>Saturday</v>
      </c>
      <c r="M7615" t="str">
        <f t="shared" si="472"/>
        <v>February</v>
      </c>
      <c r="N7615" s="2" t="str">
        <f t="shared" si="474"/>
        <v>Afternoon</v>
      </c>
      <c r="O7615" s="2">
        <v>42413.74722222222</v>
      </c>
      <c r="P7615">
        <v>2359724</v>
      </c>
      <c r="Q7615" t="str">
        <f t="shared" si="475"/>
        <v>Other</v>
      </c>
    </row>
    <row r="7616" spans="1:17" x14ac:dyDescent="0.3">
      <c r="A7616">
        <v>809330</v>
      </c>
      <c r="B7616" t="str">
        <f>VLOOKUP($A7616,'[1]User Profiles'!$A:$I,2,FALSE)</f>
        <v>Stephen </v>
      </c>
      <c r="C7616" t="str">
        <f>VLOOKUP($A7616,'[1]User Profiles'!$A:$I,3,FALSE)</f>
        <v>Marek</v>
      </c>
      <c r="D7616" t="str">
        <f>VLOOKUP($A7616,'[1]User Profiles'!$A:$I,5,FALSE)</f>
        <v>male</v>
      </c>
      <c r="E7616" t="str">
        <f>VLOOKUP($A7616,'[1]User Profiles'!$A:$I,6,FALSE)</f>
        <v>black</v>
      </c>
      <c r="F7616">
        <f>VLOOKUP($A7616,'[1]User Profiles'!$A:$I,7,FALSE)</f>
        <v>40</v>
      </c>
      <c r="G7616" t="str">
        <f>VLOOKUP($A7616,'[1]User Profiles'!$A:$I,8,FALSE)</f>
        <v>Gauteng</v>
      </c>
      <c r="H7616" t="s">
        <v>23</v>
      </c>
      <c r="I7616" s="4">
        <v>42380</v>
      </c>
      <c r="J7616" s="1">
        <v>0.74722222222222223</v>
      </c>
      <c r="K7616" s="1">
        <v>6.3657407407407402E-5</v>
      </c>
      <c r="L7616" s="1" t="str">
        <f t="shared" si="473"/>
        <v>Monday</v>
      </c>
      <c r="M7616" t="str">
        <f t="shared" si="472"/>
        <v>January</v>
      </c>
      <c r="N7616" s="2" t="str">
        <f t="shared" si="474"/>
        <v>Afternoon</v>
      </c>
      <c r="O7616" s="2">
        <v>42380.74722222222</v>
      </c>
      <c r="P7616">
        <v>809330</v>
      </c>
      <c r="Q7616" t="str">
        <f t="shared" si="475"/>
        <v>Entertainment</v>
      </c>
    </row>
    <row r="7617" spans="1:17" x14ac:dyDescent="0.3">
      <c r="A7617">
        <v>809330</v>
      </c>
      <c r="B7617" t="str">
        <f>VLOOKUP($A7617,'[1]User Profiles'!$A:$I,2,FALSE)</f>
        <v>Stephen </v>
      </c>
      <c r="C7617" t="str">
        <f>VLOOKUP($A7617,'[1]User Profiles'!$A:$I,3,FALSE)</f>
        <v>Marek</v>
      </c>
      <c r="D7617" t="str">
        <f>VLOOKUP($A7617,'[1]User Profiles'!$A:$I,5,FALSE)</f>
        <v>male</v>
      </c>
      <c r="E7617" t="str">
        <f>VLOOKUP($A7617,'[1]User Profiles'!$A:$I,6,FALSE)</f>
        <v>black</v>
      </c>
      <c r="F7617">
        <f>VLOOKUP($A7617,'[1]User Profiles'!$A:$I,7,FALSE)</f>
        <v>40</v>
      </c>
      <c r="G7617" t="str">
        <f>VLOOKUP($A7617,'[1]User Profiles'!$A:$I,8,FALSE)</f>
        <v>Gauteng</v>
      </c>
      <c r="H7617" t="s">
        <v>23</v>
      </c>
      <c r="I7617" s="4">
        <v>42380</v>
      </c>
      <c r="J7617" s="1">
        <v>0.74722222222222223</v>
      </c>
      <c r="K7617" s="1">
        <v>6.3657407407407402E-5</v>
      </c>
      <c r="L7617" s="1" t="str">
        <f t="shared" si="473"/>
        <v>Monday</v>
      </c>
      <c r="M7617" t="str">
        <f t="shared" si="472"/>
        <v>January</v>
      </c>
      <c r="N7617" s="2" t="str">
        <f t="shared" si="474"/>
        <v>Afternoon</v>
      </c>
      <c r="O7617" s="2">
        <v>42380.74722222222</v>
      </c>
      <c r="P7617">
        <v>809330</v>
      </c>
      <c r="Q7617" t="str">
        <f t="shared" si="475"/>
        <v>Entertainment</v>
      </c>
    </row>
    <row r="7618" spans="1:17" x14ac:dyDescent="0.3">
      <c r="A7618">
        <v>892936</v>
      </c>
      <c r="B7618" t="str">
        <f>VLOOKUP($A7618,'[1]User Profiles'!$A:$I,2,FALSE)</f>
        <v>Dee </v>
      </c>
      <c r="C7618" t="str">
        <f>VLOOKUP($A7618,'[1]User Profiles'!$A:$I,3,FALSE)</f>
        <v>Martello</v>
      </c>
      <c r="D7618" t="str">
        <f>VLOOKUP($A7618,'[1]User Profiles'!$A:$I,5,FALSE)</f>
        <v>male</v>
      </c>
      <c r="E7618" t="str">
        <f>VLOOKUP($A7618,'[1]User Profiles'!$A:$I,6,FALSE)</f>
        <v>black</v>
      </c>
      <c r="F7618">
        <f>VLOOKUP($A7618,'[1]User Profiles'!$A:$I,7,FALSE)</f>
        <v>32</v>
      </c>
      <c r="G7618" t="str">
        <f>VLOOKUP($A7618,'[1]User Profiles'!$A:$I,8,FALSE)</f>
        <v>Northern Cape</v>
      </c>
      <c r="H7618" t="s">
        <v>23</v>
      </c>
      <c r="I7618" s="4">
        <v>42437</v>
      </c>
      <c r="J7618" s="1">
        <v>0.74722222222222223</v>
      </c>
      <c r="K7618" s="1">
        <v>8.9178240740740745E-3</v>
      </c>
      <c r="L7618" s="1" t="str">
        <f t="shared" si="473"/>
        <v>Tuesday</v>
      </c>
      <c r="M7618" t="str">
        <f t="shared" ref="M7618:M7681" si="476">TEXT(I7618,"mmmm")</f>
        <v>March</v>
      </c>
      <c r="N7618" s="2" t="str">
        <f t="shared" si="474"/>
        <v>Afternoon</v>
      </c>
      <c r="O7618" s="2">
        <v>42437.74722222222</v>
      </c>
      <c r="P7618">
        <v>892936</v>
      </c>
      <c r="Q7618" t="str">
        <f t="shared" si="475"/>
        <v>Entertainment</v>
      </c>
    </row>
    <row r="7619" spans="1:17" x14ac:dyDescent="0.3">
      <c r="A7619">
        <v>892659</v>
      </c>
      <c r="B7619" t="str">
        <f>VLOOKUP($A7619,'[1]User Profiles'!$A:$I,2,FALSE)</f>
        <v>Valentine </v>
      </c>
      <c r="C7619" t="str">
        <f>VLOOKUP($A7619,'[1]User Profiles'!$A:$I,3,FALSE)</f>
        <v>Mastrangelo</v>
      </c>
      <c r="D7619" t="str">
        <f>VLOOKUP($A7619,'[1]User Profiles'!$A:$I,5,FALSE)</f>
        <v>male</v>
      </c>
      <c r="E7619" t="str">
        <f>VLOOKUP($A7619,'[1]User Profiles'!$A:$I,6,FALSE)</f>
        <v>black</v>
      </c>
      <c r="F7619">
        <f>VLOOKUP($A7619,'[1]User Profiles'!$A:$I,7,FALSE)</f>
        <v>45</v>
      </c>
      <c r="G7619" t="str">
        <f>VLOOKUP($A7619,'[1]User Profiles'!$A:$I,8,FALSE)</f>
        <v>North West</v>
      </c>
      <c r="H7619" t="s">
        <v>22</v>
      </c>
      <c r="I7619" s="4">
        <v>42450</v>
      </c>
      <c r="J7619" s="1">
        <v>0.74722222222222223</v>
      </c>
      <c r="K7619" s="1">
        <v>2.4305555555555552E-4</v>
      </c>
      <c r="L7619" s="1" t="str">
        <f t="shared" ref="L7619:L7682" si="477">CHOOSE(WEEKDAY(I7619,1),"Sunday","Monday","Tuesday","Wednesday","Thursday","Friday","Saturday")</f>
        <v>Monday</v>
      </c>
      <c r="M7619" t="str">
        <f t="shared" si="476"/>
        <v>March</v>
      </c>
      <c r="N7619" s="2" t="str">
        <f t="shared" ref="N7619:N7682" si="478">IF(J7619 &lt; TIME(6,0,0),"Early Morning",
 IF(J7619 &lt; TIME(12,0,0),"Morning",
 IF(J7619 &lt; TIME(16,0,0),"Midday",
 IF(J7619 &lt; TIME(19,0,0),"Afternoon","Evening"))))</f>
        <v>Afternoon</v>
      </c>
      <c r="O7619" s="2">
        <v>42450.74722222222</v>
      </c>
      <c r="P7619">
        <v>892659</v>
      </c>
      <c r="Q7619" t="str">
        <f t="shared" ref="Q7619:Q7682" si="479">IF(OR(H7619="Boomerang",H7619="Cartoon Network"),"Kids",
IF(OR(H7619="Live on SuperSport",H7619="SuperSport Blitz",H7619="Wimbledon",H7619="ICC Cricket World Cup 2011"),"Sports",
IF(OR(H7619="Africa Magic",H7619="M-Net",H7619="Vuzu",H7619="Channel O",H7619="E! Entertainment"),"Entertainment",
"Other")))</f>
        <v>Kids</v>
      </c>
    </row>
    <row r="7620" spans="1:17" x14ac:dyDescent="0.3">
      <c r="A7620">
        <v>809892</v>
      </c>
      <c r="B7620" t="str">
        <f>VLOOKUP($A7620,'[1]User Profiles'!$A:$I,2,FALSE)</f>
        <v>Hyman </v>
      </c>
      <c r="C7620" t="str">
        <f>VLOOKUP($A7620,'[1]User Profiles'!$A:$I,3,FALSE)</f>
        <v>Reisinger</v>
      </c>
      <c r="D7620" t="str">
        <f>VLOOKUP($A7620,'[1]User Profiles'!$A:$I,5,FALSE)</f>
        <v>male</v>
      </c>
      <c r="E7620" t="str">
        <f>VLOOKUP($A7620,'[1]User Profiles'!$A:$I,6,FALSE)</f>
        <v>black</v>
      </c>
      <c r="F7620">
        <f>VLOOKUP($A7620,'[1]User Profiles'!$A:$I,7,FALSE)</f>
        <v>27</v>
      </c>
      <c r="G7620" t="str">
        <f>VLOOKUP($A7620,'[1]User Profiles'!$A:$I,8,FALSE)</f>
        <v>Gauteng</v>
      </c>
      <c r="H7620" t="s">
        <v>17</v>
      </c>
      <c r="I7620" s="4">
        <v>42431</v>
      </c>
      <c r="J7620" s="1">
        <v>0.74722222222222223</v>
      </c>
      <c r="K7620" s="1">
        <v>1.4444444444444446E-2</v>
      </c>
      <c r="L7620" s="1" t="str">
        <f t="shared" si="477"/>
        <v>Wednesday</v>
      </c>
      <c r="M7620" t="str">
        <f t="shared" si="476"/>
        <v>March</v>
      </c>
      <c r="N7620" s="2" t="str">
        <f t="shared" si="478"/>
        <v>Afternoon</v>
      </c>
      <c r="O7620" s="2">
        <v>42431.74722222222</v>
      </c>
      <c r="P7620">
        <v>809892</v>
      </c>
      <c r="Q7620" t="str">
        <f t="shared" si="479"/>
        <v>Other</v>
      </c>
    </row>
    <row r="7621" spans="1:17" x14ac:dyDescent="0.3">
      <c r="A7621">
        <v>821631</v>
      </c>
      <c r="B7621" t="str">
        <f>VLOOKUP($A7621,'[1]User Profiles'!$A:$I,2,FALSE)</f>
        <v>Abel </v>
      </c>
      <c r="C7621" t="str">
        <f>VLOOKUP($A7621,'[1]User Profiles'!$A:$I,3,FALSE)</f>
        <v>Mastrangelo</v>
      </c>
      <c r="D7621" t="str">
        <f>VLOOKUP($A7621,'[1]User Profiles'!$A:$I,5,FALSE)</f>
        <v>male</v>
      </c>
      <c r="E7621" t="str">
        <f>VLOOKUP($A7621,'[1]User Profiles'!$A:$I,6,FALSE)</f>
        <v>black</v>
      </c>
      <c r="F7621">
        <f>VLOOKUP($A7621,'[1]User Profiles'!$A:$I,7,FALSE)</f>
        <v>31</v>
      </c>
      <c r="G7621" t="str">
        <f>VLOOKUP($A7621,'[1]User Profiles'!$A:$I,8,FALSE)</f>
        <v>Gauteng</v>
      </c>
      <c r="H7621" t="s">
        <v>21</v>
      </c>
      <c r="I7621" s="4">
        <v>42444</v>
      </c>
      <c r="J7621" s="1">
        <v>0.74722222222222223</v>
      </c>
      <c r="K7621" s="1">
        <v>2.1412037037037038E-3</v>
      </c>
      <c r="L7621" s="1" t="str">
        <f t="shared" si="477"/>
        <v>Tuesday</v>
      </c>
      <c r="M7621" t="str">
        <f t="shared" si="476"/>
        <v>March</v>
      </c>
      <c r="N7621" s="2" t="str">
        <f t="shared" si="478"/>
        <v>Afternoon</v>
      </c>
      <c r="O7621" s="2">
        <v>42444.74722222222</v>
      </c>
      <c r="P7621">
        <v>821631</v>
      </c>
      <c r="Q7621" t="str">
        <f t="shared" si="479"/>
        <v>Kids</v>
      </c>
    </row>
    <row r="7622" spans="1:17" x14ac:dyDescent="0.3">
      <c r="A7622">
        <v>618016</v>
      </c>
      <c r="B7622" t="str">
        <f>VLOOKUP($A7622,'[1]User Profiles'!$A:$I,2,FALSE)</f>
        <v>Stacy </v>
      </c>
      <c r="C7622" t="str">
        <f>VLOOKUP($A7622,'[1]User Profiles'!$A:$I,3,FALSE)</f>
        <v>Shkreli</v>
      </c>
      <c r="D7622" t="str">
        <f>VLOOKUP($A7622,'[1]User Profiles'!$A:$I,5,FALSE)</f>
        <v>male</v>
      </c>
      <c r="E7622" t="str">
        <f>VLOOKUP($A7622,'[1]User Profiles'!$A:$I,6,FALSE)</f>
        <v>None</v>
      </c>
      <c r="F7622">
        <f>VLOOKUP($A7622,'[1]User Profiles'!$A:$I,7,FALSE)</f>
        <v>29</v>
      </c>
      <c r="G7622" t="str">
        <f>VLOOKUP($A7622,'[1]User Profiles'!$A:$I,8,FALSE)</f>
        <v>Gauteng</v>
      </c>
      <c r="H7622" t="s">
        <v>22</v>
      </c>
      <c r="I7622" s="4">
        <v>42388</v>
      </c>
      <c r="J7622" s="1">
        <v>0.74722222222222223</v>
      </c>
      <c r="K7622" s="1">
        <v>5.7870370370370378E-4</v>
      </c>
      <c r="L7622" s="1" t="str">
        <f t="shared" si="477"/>
        <v>Tuesday</v>
      </c>
      <c r="M7622" t="str">
        <f t="shared" si="476"/>
        <v>January</v>
      </c>
      <c r="N7622" s="2" t="str">
        <f t="shared" si="478"/>
        <v>Afternoon</v>
      </c>
      <c r="O7622" s="2">
        <v>42388.74722222222</v>
      </c>
      <c r="P7622">
        <v>618016</v>
      </c>
      <c r="Q7622" t="str">
        <f t="shared" si="479"/>
        <v>Kids</v>
      </c>
    </row>
    <row r="7623" spans="1:17" x14ac:dyDescent="0.3">
      <c r="A7623">
        <v>790459</v>
      </c>
      <c r="B7623" t="str">
        <f>VLOOKUP($A7623,'[1]User Profiles'!$A:$I,2,FALSE)</f>
        <v>Filiberto </v>
      </c>
      <c r="C7623" t="str">
        <f>VLOOKUP($A7623,'[1]User Profiles'!$A:$I,3,FALSE)</f>
        <v>Styer</v>
      </c>
      <c r="D7623" t="str">
        <f>VLOOKUP($A7623,'[1]User Profiles'!$A:$I,5,FALSE)</f>
        <v>male</v>
      </c>
      <c r="E7623" t="str">
        <f>VLOOKUP($A7623,'[1]User Profiles'!$A:$I,6,FALSE)</f>
        <v>white</v>
      </c>
      <c r="F7623">
        <f>VLOOKUP($A7623,'[1]User Profiles'!$A:$I,7,FALSE)</f>
        <v>41</v>
      </c>
      <c r="G7623" t="str">
        <f>VLOOKUP($A7623,'[1]User Profiles'!$A:$I,8,FALSE)</f>
        <v>Gauteng</v>
      </c>
      <c r="H7623" t="s">
        <v>22</v>
      </c>
      <c r="I7623" s="4">
        <v>42412</v>
      </c>
      <c r="J7623" s="1">
        <v>0.74722222222222223</v>
      </c>
      <c r="K7623" s="1">
        <v>2.4571759259259262E-2</v>
      </c>
      <c r="L7623" s="1" t="str">
        <f t="shared" si="477"/>
        <v>Friday</v>
      </c>
      <c r="M7623" t="str">
        <f t="shared" si="476"/>
        <v>February</v>
      </c>
      <c r="N7623" s="2" t="str">
        <f t="shared" si="478"/>
        <v>Afternoon</v>
      </c>
      <c r="O7623" s="2">
        <v>42412.74722222222</v>
      </c>
      <c r="P7623">
        <v>790459</v>
      </c>
      <c r="Q7623" t="str">
        <f t="shared" si="479"/>
        <v>Kids</v>
      </c>
    </row>
    <row r="7624" spans="1:17" x14ac:dyDescent="0.3">
      <c r="A7624">
        <v>771867</v>
      </c>
      <c r="B7624" t="str">
        <f>VLOOKUP($A7624,'[1]User Profiles'!$A:$I,2,FALSE)</f>
        <v>Brendan </v>
      </c>
      <c r="C7624" t="str">
        <f>VLOOKUP($A7624,'[1]User Profiles'!$A:$I,3,FALSE)</f>
        <v>Zweifel</v>
      </c>
      <c r="D7624" t="str">
        <f>VLOOKUP($A7624,'[1]User Profiles'!$A:$I,5,FALSE)</f>
        <v>male</v>
      </c>
      <c r="E7624" t="str">
        <f>VLOOKUP($A7624,'[1]User Profiles'!$A:$I,6,FALSE)</f>
        <v>black</v>
      </c>
      <c r="F7624">
        <f>VLOOKUP($A7624,'[1]User Profiles'!$A:$I,7,FALSE)</f>
        <v>14</v>
      </c>
      <c r="G7624" t="str">
        <f>VLOOKUP($A7624,'[1]User Profiles'!$A:$I,8,FALSE)</f>
        <v>Gauteng</v>
      </c>
      <c r="H7624" t="s">
        <v>23</v>
      </c>
      <c r="I7624" s="4">
        <v>42460</v>
      </c>
      <c r="J7624" s="1">
        <v>0.74791666666666667</v>
      </c>
      <c r="K7624" s="1">
        <v>6.4814814814814813E-4</v>
      </c>
      <c r="L7624" s="1" t="str">
        <f t="shared" si="477"/>
        <v>Thursday</v>
      </c>
      <c r="M7624" t="str">
        <f t="shared" si="476"/>
        <v>March</v>
      </c>
      <c r="N7624" s="2" t="str">
        <f t="shared" si="478"/>
        <v>Afternoon</v>
      </c>
      <c r="O7624" s="2">
        <v>42460.747916666667</v>
      </c>
      <c r="P7624">
        <v>771867</v>
      </c>
      <c r="Q7624" t="str">
        <f t="shared" si="479"/>
        <v>Entertainment</v>
      </c>
    </row>
    <row r="7625" spans="1:17" x14ac:dyDescent="0.3">
      <c r="A7625">
        <v>809039</v>
      </c>
      <c r="B7625" t="str">
        <f>VLOOKUP($A7625,'[1]User Profiles'!$A:$I,2,FALSE)</f>
        <v>Jacinto </v>
      </c>
      <c r="C7625" t="str">
        <f>VLOOKUP($A7625,'[1]User Profiles'!$A:$I,3,FALSE)</f>
        <v>Styer</v>
      </c>
      <c r="D7625" t="str">
        <f>VLOOKUP($A7625,'[1]User Profiles'!$A:$I,5,FALSE)</f>
        <v>male</v>
      </c>
      <c r="E7625" t="str">
        <f>VLOOKUP($A7625,'[1]User Profiles'!$A:$I,6,FALSE)</f>
        <v>white</v>
      </c>
      <c r="F7625">
        <f>VLOOKUP($A7625,'[1]User Profiles'!$A:$I,7,FALSE)</f>
        <v>43</v>
      </c>
      <c r="G7625" t="str">
        <f>VLOOKUP($A7625,'[1]User Profiles'!$A:$I,8,FALSE)</f>
        <v>Mpumalanga</v>
      </c>
      <c r="H7625" t="s">
        <v>20</v>
      </c>
      <c r="I7625" s="4">
        <v>42419</v>
      </c>
      <c r="J7625" s="1">
        <v>0.74791666666666667</v>
      </c>
      <c r="K7625" s="1">
        <v>3.0092592592592595E-4</v>
      </c>
      <c r="L7625" s="1" t="str">
        <f t="shared" si="477"/>
        <v>Friday</v>
      </c>
      <c r="M7625" t="str">
        <f t="shared" si="476"/>
        <v>February</v>
      </c>
      <c r="N7625" s="2" t="str">
        <f t="shared" si="478"/>
        <v>Afternoon</v>
      </c>
      <c r="O7625" s="2">
        <v>42419.747916666667</v>
      </c>
      <c r="P7625">
        <v>809039</v>
      </c>
      <c r="Q7625" t="str">
        <f t="shared" si="479"/>
        <v>Other</v>
      </c>
    </row>
    <row r="7626" spans="1:17" x14ac:dyDescent="0.3">
      <c r="A7626">
        <v>809333</v>
      </c>
      <c r="B7626" t="str">
        <f>VLOOKUP($A7626,'[1]User Profiles'!$A:$I,2,FALSE)</f>
        <v>Bret </v>
      </c>
      <c r="C7626" t="str">
        <f>VLOOKUP($A7626,'[1]User Profiles'!$A:$I,3,FALSE)</f>
        <v>Borelli</v>
      </c>
      <c r="D7626" t="str">
        <f>VLOOKUP($A7626,'[1]User Profiles'!$A:$I,5,FALSE)</f>
        <v>male</v>
      </c>
      <c r="E7626" t="str">
        <f>VLOOKUP($A7626,'[1]User Profiles'!$A:$I,6,FALSE)</f>
        <v>black</v>
      </c>
      <c r="F7626">
        <f>VLOOKUP($A7626,'[1]User Profiles'!$A:$I,7,FALSE)</f>
        <v>28</v>
      </c>
      <c r="G7626" t="str">
        <f>VLOOKUP($A7626,'[1]User Profiles'!$A:$I,8,FALSE)</f>
        <v>Gauteng</v>
      </c>
      <c r="H7626" t="s">
        <v>22</v>
      </c>
      <c r="I7626" s="4">
        <v>42403</v>
      </c>
      <c r="J7626" s="1">
        <v>0.74791666666666667</v>
      </c>
      <c r="K7626" s="1">
        <v>1.4317129629629631E-2</v>
      </c>
      <c r="L7626" s="1" t="str">
        <f t="shared" si="477"/>
        <v>Wednesday</v>
      </c>
      <c r="M7626" t="str">
        <f t="shared" si="476"/>
        <v>February</v>
      </c>
      <c r="N7626" s="2" t="str">
        <f t="shared" si="478"/>
        <v>Afternoon</v>
      </c>
      <c r="O7626" s="2">
        <v>42403.747916666667</v>
      </c>
      <c r="P7626">
        <v>809333</v>
      </c>
      <c r="Q7626" t="str">
        <f t="shared" si="479"/>
        <v>Kids</v>
      </c>
    </row>
    <row r="7627" spans="1:17" x14ac:dyDescent="0.3">
      <c r="A7627">
        <v>789131</v>
      </c>
      <c r="B7627" t="str">
        <f>VLOOKUP($A7627,'[1]User Profiles'!$A:$I,2,FALSE)</f>
        <v>Charlie </v>
      </c>
      <c r="C7627" t="str">
        <f>VLOOKUP($A7627,'[1]User Profiles'!$A:$I,3,FALSE)</f>
        <v>Pool</v>
      </c>
      <c r="D7627" t="str">
        <f>VLOOKUP($A7627,'[1]User Profiles'!$A:$I,5,FALSE)</f>
        <v>male</v>
      </c>
      <c r="E7627" t="str">
        <f>VLOOKUP($A7627,'[1]User Profiles'!$A:$I,6,FALSE)</f>
        <v>white</v>
      </c>
      <c r="F7627">
        <f>VLOOKUP($A7627,'[1]User Profiles'!$A:$I,7,FALSE)</f>
        <v>24</v>
      </c>
      <c r="G7627" t="str">
        <f>VLOOKUP($A7627,'[1]User Profiles'!$A:$I,8,FALSE)</f>
        <v>Gauteng</v>
      </c>
      <c r="H7627" t="s">
        <v>17</v>
      </c>
      <c r="I7627" s="4">
        <v>42378</v>
      </c>
      <c r="J7627" s="1">
        <v>0.74791666666666667</v>
      </c>
      <c r="K7627" s="1">
        <v>5.6597222222222222E-3</v>
      </c>
      <c r="L7627" s="1" t="str">
        <f t="shared" si="477"/>
        <v>Saturday</v>
      </c>
      <c r="M7627" t="str">
        <f t="shared" si="476"/>
        <v>January</v>
      </c>
      <c r="N7627" s="2" t="str">
        <f t="shared" si="478"/>
        <v>Afternoon</v>
      </c>
      <c r="O7627" s="2">
        <v>42378.747916666667</v>
      </c>
      <c r="P7627">
        <v>789131</v>
      </c>
      <c r="Q7627" t="str">
        <f t="shared" si="479"/>
        <v>Other</v>
      </c>
    </row>
    <row r="7628" spans="1:17" x14ac:dyDescent="0.3">
      <c r="A7628">
        <v>789309</v>
      </c>
      <c r="B7628" t="str">
        <f>VLOOKUP($A7628,'[1]User Profiles'!$A:$I,2,FALSE)</f>
        <v>Bernardo </v>
      </c>
      <c r="C7628" t="str">
        <f>VLOOKUP($A7628,'[1]User Profiles'!$A:$I,3,FALSE)</f>
        <v>Fudge</v>
      </c>
      <c r="D7628" t="str">
        <f>VLOOKUP($A7628,'[1]User Profiles'!$A:$I,5,FALSE)</f>
        <v>male</v>
      </c>
      <c r="E7628" t="str">
        <f>VLOOKUP($A7628,'[1]User Profiles'!$A:$I,6,FALSE)</f>
        <v>coloured</v>
      </c>
      <c r="F7628">
        <f>VLOOKUP($A7628,'[1]User Profiles'!$A:$I,7,FALSE)</f>
        <v>48</v>
      </c>
      <c r="G7628" t="str">
        <f>VLOOKUP($A7628,'[1]User Profiles'!$A:$I,8,FALSE)</f>
        <v>Western Cape</v>
      </c>
      <c r="H7628" t="s">
        <v>25</v>
      </c>
      <c r="I7628" s="4">
        <v>42453</v>
      </c>
      <c r="J7628" s="1">
        <v>0.74791666666666667</v>
      </c>
      <c r="K7628" s="1">
        <v>2.7777777777777778E-4</v>
      </c>
      <c r="L7628" s="1" t="str">
        <f t="shared" si="477"/>
        <v>Thursday</v>
      </c>
      <c r="M7628" t="str">
        <f t="shared" si="476"/>
        <v>March</v>
      </c>
      <c r="N7628" s="2" t="str">
        <f t="shared" si="478"/>
        <v>Afternoon</v>
      </c>
      <c r="O7628" s="2">
        <v>42453.747916666667</v>
      </c>
      <c r="P7628">
        <v>789309</v>
      </c>
      <c r="Q7628" t="str">
        <f t="shared" si="479"/>
        <v>Sports</v>
      </c>
    </row>
    <row r="7629" spans="1:17" x14ac:dyDescent="0.3">
      <c r="A7629">
        <v>135780</v>
      </c>
      <c r="B7629" t="str">
        <f>VLOOKUP($A7629,'[1]User Profiles'!$A:$I,2,FALSE)</f>
        <v>Wilburn </v>
      </c>
      <c r="C7629" t="str">
        <f>VLOOKUP($A7629,'[1]User Profiles'!$A:$I,3,FALSE)</f>
        <v>Bilyeu</v>
      </c>
      <c r="D7629" t="str">
        <f>VLOOKUP($A7629,'[1]User Profiles'!$A:$I,5,FALSE)</f>
        <v>male</v>
      </c>
      <c r="E7629" t="str">
        <f>VLOOKUP($A7629,'[1]User Profiles'!$A:$I,6,FALSE)</f>
        <v>black</v>
      </c>
      <c r="F7629">
        <f>VLOOKUP($A7629,'[1]User Profiles'!$A:$I,7,FALSE)</f>
        <v>47</v>
      </c>
      <c r="G7629" t="str">
        <f>VLOOKUP($A7629,'[1]User Profiles'!$A:$I,8,FALSE)</f>
        <v>Kwazulu Natal</v>
      </c>
      <c r="H7629" t="s">
        <v>20</v>
      </c>
      <c r="I7629" s="4">
        <v>42384</v>
      </c>
      <c r="J7629" s="1">
        <v>0.74791666666666667</v>
      </c>
      <c r="K7629" s="1">
        <v>9.4907407407407408E-4</v>
      </c>
      <c r="L7629" s="1" t="str">
        <f t="shared" si="477"/>
        <v>Friday</v>
      </c>
      <c r="M7629" t="str">
        <f t="shared" si="476"/>
        <v>January</v>
      </c>
      <c r="N7629" s="2" t="str">
        <f t="shared" si="478"/>
        <v>Afternoon</v>
      </c>
      <c r="O7629" s="2">
        <v>42384.747916666667</v>
      </c>
      <c r="P7629">
        <v>135780</v>
      </c>
      <c r="Q7629" t="str">
        <f t="shared" si="479"/>
        <v>Other</v>
      </c>
    </row>
    <row r="7630" spans="1:17" x14ac:dyDescent="0.3">
      <c r="A7630">
        <v>822250</v>
      </c>
      <c r="B7630" t="str">
        <f>VLOOKUP($A7630,'[1]User Profiles'!$A:$I,2,FALSE)</f>
        <v>Efren </v>
      </c>
      <c r="C7630" t="str">
        <f>VLOOKUP($A7630,'[1]User Profiles'!$A:$I,3,FALSE)</f>
        <v>Crotty</v>
      </c>
      <c r="D7630" t="str">
        <f>VLOOKUP($A7630,'[1]User Profiles'!$A:$I,5,FALSE)</f>
        <v>male</v>
      </c>
      <c r="E7630" t="str">
        <f>VLOOKUP($A7630,'[1]User Profiles'!$A:$I,6,FALSE)</f>
        <v>coloured</v>
      </c>
      <c r="F7630">
        <f>VLOOKUP($A7630,'[1]User Profiles'!$A:$I,7,FALSE)</f>
        <v>31</v>
      </c>
      <c r="G7630" t="str">
        <f>VLOOKUP($A7630,'[1]User Profiles'!$A:$I,8,FALSE)</f>
        <v>Western Cape</v>
      </c>
      <c r="H7630" t="s">
        <v>17</v>
      </c>
      <c r="I7630" s="4">
        <v>42448</v>
      </c>
      <c r="J7630" s="1">
        <v>0.74791666666666667</v>
      </c>
      <c r="K7630" s="1">
        <v>6.5972222222222224E-4</v>
      </c>
      <c r="L7630" s="1" t="str">
        <f t="shared" si="477"/>
        <v>Saturday</v>
      </c>
      <c r="M7630" t="str">
        <f t="shared" si="476"/>
        <v>March</v>
      </c>
      <c r="N7630" s="2" t="str">
        <f t="shared" si="478"/>
        <v>Afternoon</v>
      </c>
      <c r="O7630" s="2">
        <v>42448.747916666667</v>
      </c>
      <c r="P7630">
        <v>822250</v>
      </c>
      <c r="Q7630" t="str">
        <f t="shared" si="479"/>
        <v>Other</v>
      </c>
    </row>
    <row r="7631" spans="1:17" x14ac:dyDescent="0.3">
      <c r="A7631">
        <v>810654</v>
      </c>
      <c r="B7631" t="str">
        <f>VLOOKUP($A7631,'[1]User Profiles'!$A:$I,2,FALSE)</f>
        <v>Michel </v>
      </c>
      <c r="C7631" t="str">
        <f>VLOOKUP($A7631,'[1]User Profiles'!$A:$I,3,FALSE)</f>
        <v>Singer</v>
      </c>
      <c r="D7631" t="str">
        <f>VLOOKUP($A7631,'[1]User Profiles'!$A:$I,5,FALSE)</f>
        <v>male</v>
      </c>
      <c r="E7631" t="str">
        <f>VLOOKUP($A7631,'[1]User Profiles'!$A:$I,6,FALSE)</f>
        <v>coloured</v>
      </c>
      <c r="F7631">
        <f>VLOOKUP($A7631,'[1]User Profiles'!$A:$I,7,FALSE)</f>
        <v>28</v>
      </c>
      <c r="G7631" t="str">
        <f>VLOOKUP($A7631,'[1]User Profiles'!$A:$I,8,FALSE)</f>
        <v>Western Cape</v>
      </c>
      <c r="H7631" t="s">
        <v>21</v>
      </c>
      <c r="I7631" s="4">
        <v>42399</v>
      </c>
      <c r="J7631" s="1">
        <v>0.74791666666666667</v>
      </c>
      <c r="K7631" s="1">
        <v>1.0185185185185186E-3</v>
      </c>
      <c r="L7631" s="1" t="str">
        <f t="shared" si="477"/>
        <v>Saturday</v>
      </c>
      <c r="M7631" t="str">
        <f t="shared" si="476"/>
        <v>January</v>
      </c>
      <c r="N7631" s="2" t="str">
        <f t="shared" si="478"/>
        <v>Afternoon</v>
      </c>
      <c r="O7631" s="2">
        <v>42399.747916666667</v>
      </c>
      <c r="P7631">
        <v>810654</v>
      </c>
      <c r="Q7631" t="str">
        <f t="shared" si="479"/>
        <v>Kids</v>
      </c>
    </row>
    <row r="7632" spans="1:17" x14ac:dyDescent="0.3">
      <c r="A7632">
        <v>822477</v>
      </c>
      <c r="B7632" t="str">
        <f>VLOOKUP($A7632,'[1]User Profiles'!$A:$I,2,FALSE)</f>
        <v>Donald </v>
      </c>
      <c r="C7632" t="str">
        <f>VLOOKUP($A7632,'[1]User Profiles'!$A:$I,3,FALSE)</f>
        <v>Mccollum</v>
      </c>
      <c r="D7632" t="str">
        <f>VLOOKUP($A7632,'[1]User Profiles'!$A:$I,5,FALSE)</f>
        <v>male</v>
      </c>
      <c r="E7632" t="str">
        <f>VLOOKUP($A7632,'[1]User Profiles'!$A:$I,6,FALSE)</f>
        <v>indian_asian</v>
      </c>
      <c r="F7632">
        <f>VLOOKUP($A7632,'[1]User Profiles'!$A:$I,7,FALSE)</f>
        <v>45</v>
      </c>
      <c r="G7632" t="str">
        <f>VLOOKUP($A7632,'[1]User Profiles'!$A:$I,8,FALSE)</f>
        <v>Gauteng</v>
      </c>
      <c r="H7632" t="s">
        <v>20</v>
      </c>
      <c r="I7632" s="4">
        <v>42434</v>
      </c>
      <c r="J7632" s="1">
        <v>0.74791666666666667</v>
      </c>
      <c r="K7632" s="1">
        <v>2.7708333333333331E-2</v>
      </c>
      <c r="L7632" s="1" t="str">
        <f t="shared" si="477"/>
        <v>Saturday</v>
      </c>
      <c r="M7632" t="str">
        <f t="shared" si="476"/>
        <v>March</v>
      </c>
      <c r="N7632" s="2" t="str">
        <f t="shared" si="478"/>
        <v>Afternoon</v>
      </c>
      <c r="O7632" s="2">
        <v>42434.747916666667</v>
      </c>
      <c r="P7632">
        <v>822477</v>
      </c>
      <c r="Q7632" t="str">
        <f t="shared" si="479"/>
        <v>Other</v>
      </c>
    </row>
    <row r="7633" spans="1:17" x14ac:dyDescent="0.3">
      <c r="A7633">
        <v>810769</v>
      </c>
      <c r="B7633" t="str">
        <f>VLOOKUP($A7633,'[1]User Profiles'!$A:$I,2,FALSE)</f>
        <v>Robby </v>
      </c>
      <c r="C7633" t="str">
        <f>VLOOKUP($A7633,'[1]User Profiles'!$A:$I,3,FALSE)</f>
        <v>Roquemore</v>
      </c>
      <c r="D7633" t="str">
        <f>VLOOKUP($A7633,'[1]User Profiles'!$A:$I,5,FALSE)</f>
        <v>male</v>
      </c>
      <c r="E7633" t="str">
        <f>VLOOKUP($A7633,'[1]User Profiles'!$A:$I,6,FALSE)</f>
        <v>coloured</v>
      </c>
      <c r="F7633">
        <f>VLOOKUP($A7633,'[1]User Profiles'!$A:$I,7,FALSE)</f>
        <v>34</v>
      </c>
      <c r="G7633" t="str">
        <f>VLOOKUP($A7633,'[1]User Profiles'!$A:$I,8,FALSE)</f>
        <v>Western Cape</v>
      </c>
      <c r="H7633" t="s">
        <v>20</v>
      </c>
      <c r="I7633" s="4">
        <v>42426</v>
      </c>
      <c r="J7633" s="1">
        <v>0.74791666666666667</v>
      </c>
      <c r="K7633" s="1">
        <v>7.4074074074074068E-3</v>
      </c>
      <c r="L7633" s="1" t="str">
        <f t="shared" si="477"/>
        <v>Friday</v>
      </c>
      <c r="M7633" t="str">
        <f t="shared" si="476"/>
        <v>February</v>
      </c>
      <c r="N7633" s="2" t="str">
        <f t="shared" si="478"/>
        <v>Afternoon</v>
      </c>
      <c r="O7633" s="2">
        <v>42426.747916666667</v>
      </c>
      <c r="P7633">
        <v>810769</v>
      </c>
      <c r="Q7633" t="str">
        <f t="shared" si="479"/>
        <v>Other</v>
      </c>
    </row>
    <row r="7634" spans="1:17" x14ac:dyDescent="0.3">
      <c r="A7634">
        <v>820361</v>
      </c>
      <c r="B7634" t="str">
        <f>VLOOKUP($A7634,'[1]User Profiles'!$A:$I,2,FALSE)</f>
        <v>Shane </v>
      </c>
      <c r="C7634" t="str">
        <f>VLOOKUP($A7634,'[1]User Profiles'!$A:$I,3,FALSE)</f>
        <v>Biggers</v>
      </c>
      <c r="D7634" t="str">
        <f>VLOOKUP($A7634,'[1]User Profiles'!$A:$I,5,FALSE)</f>
        <v>male</v>
      </c>
      <c r="E7634" t="str">
        <f>VLOOKUP($A7634,'[1]User Profiles'!$A:$I,6,FALSE)</f>
        <v>white</v>
      </c>
      <c r="F7634">
        <f>VLOOKUP($A7634,'[1]User Profiles'!$A:$I,7,FALSE)</f>
        <v>28</v>
      </c>
      <c r="G7634" t="str">
        <f>VLOOKUP($A7634,'[1]User Profiles'!$A:$I,8,FALSE)</f>
        <v>Mpumalanga</v>
      </c>
      <c r="H7634" t="s">
        <v>20</v>
      </c>
      <c r="I7634" s="4">
        <v>42449</v>
      </c>
      <c r="J7634" s="1">
        <v>0.74861111111111112</v>
      </c>
      <c r="K7634" s="1">
        <v>1.5277777777777779E-3</v>
      </c>
      <c r="L7634" s="1" t="str">
        <f t="shared" si="477"/>
        <v>Sunday</v>
      </c>
      <c r="M7634" t="str">
        <f t="shared" si="476"/>
        <v>March</v>
      </c>
      <c r="N7634" s="2" t="str">
        <f t="shared" si="478"/>
        <v>Afternoon</v>
      </c>
      <c r="O7634" s="2">
        <v>42449.748611111114</v>
      </c>
      <c r="P7634">
        <v>820361</v>
      </c>
      <c r="Q7634" t="str">
        <f t="shared" si="479"/>
        <v>Other</v>
      </c>
    </row>
    <row r="7635" spans="1:17" x14ac:dyDescent="0.3">
      <c r="A7635">
        <v>809128</v>
      </c>
      <c r="B7635" t="str">
        <f>VLOOKUP($A7635,'[1]User Profiles'!$A:$I,2,FALSE)</f>
        <v>Charlie </v>
      </c>
      <c r="C7635" t="str">
        <f>VLOOKUP($A7635,'[1]User Profiles'!$A:$I,3,FALSE)</f>
        <v>Mastrangelo</v>
      </c>
      <c r="D7635" t="str">
        <f>VLOOKUP($A7635,'[1]User Profiles'!$A:$I,5,FALSE)</f>
        <v>male</v>
      </c>
      <c r="E7635" t="str">
        <f>VLOOKUP($A7635,'[1]User Profiles'!$A:$I,6,FALSE)</f>
        <v>black</v>
      </c>
      <c r="F7635">
        <f>VLOOKUP($A7635,'[1]User Profiles'!$A:$I,7,FALSE)</f>
        <v>18</v>
      </c>
      <c r="G7635" t="str">
        <f>VLOOKUP($A7635,'[1]User Profiles'!$A:$I,8,FALSE)</f>
        <v>Gauteng</v>
      </c>
      <c r="H7635" t="s">
        <v>22</v>
      </c>
      <c r="I7635" s="4">
        <v>42381</v>
      </c>
      <c r="J7635" s="1">
        <v>0.74861111111111112</v>
      </c>
      <c r="K7635" s="1">
        <v>3.8194444444444446E-4</v>
      </c>
      <c r="L7635" s="1" t="str">
        <f t="shared" si="477"/>
        <v>Tuesday</v>
      </c>
      <c r="M7635" t="str">
        <f t="shared" si="476"/>
        <v>January</v>
      </c>
      <c r="N7635" s="2" t="str">
        <f t="shared" si="478"/>
        <v>Afternoon</v>
      </c>
      <c r="O7635" s="2">
        <v>42381.748611111114</v>
      </c>
      <c r="P7635">
        <v>809128</v>
      </c>
      <c r="Q7635" t="str">
        <f t="shared" si="479"/>
        <v>Kids</v>
      </c>
    </row>
    <row r="7636" spans="1:17" x14ac:dyDescent="0.3">
      <c r="A7636">
        <v>2368689</v>
      </c>
      <c r="B7636" t="str">
        <f>VLOOKUP($A7636,'[1]User Profiles'!$A:$I,2,FALSE)</f>
        <v>Valentine </v>
      </c>
      <c r="C7636" t="str">
        <f>VLOOKUP($A7636,'[1]User Profiles'!$A:$I,3,FALSE)</f>
        <v>Mina</v>
      </c>
      <c r="D7636" t="str">
        <f>VLOOKUP($A7636,'[1]User Profiles'!$A:$I,5,FALSE)</f>
        <v>male</v>
      </c>
      <c r="E7636" t="str">
        <f>VLOOKUP($A7636,'[1]User Profiles'!$A:$I,6,FALSE)</f>
        <v>black</v>
      </c>
      <c r="F7636">
        <f>VLOOKUP($A7636,'[1]User Profiles'!$A:$I,7,FALSE)</f>
        <v>32</v>
      </c>
      <c r="G7636" t="str">
        <f>VLOOKUP($A7636,'[1]User Profiles'!$A:$I,8,FALSE)</f>
        <v>Gauteng</v>
      </c>
      <c r="H7636" t="s">
        <v>20</v>
      </c>
      <c r="I7636" s="4">
        <v>42378</v>
      </c>
      <c r="J7636" s="1">
        <v>0.74861111111111112</v>
      </c>
      <c r="K7636" s="1">
        <v>7.407407407407407E-4</v>
      </c>
      <c r="L7636" s="1" t="str">
        <f t="shared" si="477"/>
        <v>Saturday</v>
      </c>
      <c r="M7636" t="str">
        <f t="shared" si="476"/>
        <v>January</v>
      </c>
      <c r="N7636" s="2" t="str">
        <f t="shared" si="478"/>
        <v>Afternoon</v>
      </c>
      <c r="O7636" s="2">
        <v>42378.748611111114</v>
      </c>
      <c r="P7636">
        <v>2368689</v>
      </c>
      <c r="Q7636" t="str">
        <f t="shared" si="479"/>
        <v>Other</v>
      </c>
    </row>
    <row r="7637" spans="1:17" x14ac:dyDescent="0.3">
      <c r="A7637">
        <v>809333</v>
      </c>
      <c r="B7637" t="str">
        <f>VLOOKUP($A7637,'[1]User Profiles'!$A:$I,2,FALSE)</f>
        <v>Bret </v>
      </c>
      <c r="C7637" t="str">
        <f>VLOOKUP($A7637,'[1]User Profiles'!$A:$I,3,FALSE)</f>
        <v>Borelli</v>
      </c>
      <c r="D7637" t="str">
        <f>VLOOKUP($A7637,'[1]User Profiles'!$A:$I,5,FALSE)</f>
        <v>male</v>
      </c>
      <c r="E7637" t="str">
        <f>VLOOKUP($A7637,'[1]User Profiles'!$A:$I,6,FALSE)</f>
        <v>black</v>
      </c>
      <c r="F7637">
        <f>VLOOKUP($A7637,'[1]User Profiles'!$A:$I,7,FALSE)</f>
        <v>28</v>
      </c>
      <c r="G7637" t="str">
        <f>VLOOKUP($A7637,'[1]User Profiles'!$A:$I,8,FALSE)</f>
        <v>Gauteng</v>
      </c>
      <c r="H7637" t="s">
        <v>29</v>
      </c>
      <c r="I7637" s="4">
        <v>42404</v>
      </c>
      <c r="J7637" s="1">
        <v>0.74861111111111112</v>
      </c>
      <c r="K7637" s="1">
        <v>1.7939814814814817E-4</v>
      </c>
      <c r="L7637" s="1" t="str">
        <f t="shared" si="477"/>
        <v>Thursday</v>
      </c>
      <c r="M7637" t="str">
        <f t="shared" si="476"/>
        <v>February</v>
      </c>
      <c r="N7637" s="2" t="str">
        <f t="shared" si="478"/>
        <v>Afternoon</v>
      </c>
      <c r="O7637" s="2">
        <v>42404.748611111114</v>
      </c>
      <c r="P7637">
        <v>809333</v>
      </c>
      <c r="Q7637" t="str">
        <f t="shared" si="479"/>
        <v>Entertainment</v>
      </c>
    </row>
    <row r="7638" spans="1:17" x14ac:dyDescent="0.3">
      <c r="A7638">
        <v>824262</v>
      </c>
      <c r="B7638" t="str">
        <f>VLOOKUP($A7638,'[1]User Profiles'!$A:$I,2,FALSE)</f>
        <v>Claud </v>
      </c>
      <c r="C7638" t="str">
        <f>VLOOKUP($A7638,'[1]User Profiles'!$A:$I,3,FALSE)</f>
        <v>Arrieta</v>
      </c>
      <c r="D7638" t="str">
        <f>VLOOKUP($A7638,'[1]User Profiles'!$A:$I,5,FALSE)</f>
        <v>male</v>
      </c>
      <c r="E7638" t="str">
        <f>VLOOKUP($A7638,'[1]User Profiles'!$A:$I,6,FALSE)</f>
        <v>black</v>
      </c>
      <c r="F7638">
        <f>VLOOKUP($A7638,'[1]User Profiles'!$A:$I,7,FALSE)</f>
        <v>47</v>
      </c>
      <c r="G7638" t="str">
        <f>VLOOKUP($A7638,'[1]User Profiles'!$A:$I,8,FALSE)</f>
        <v>Gauteng</v>
      </c>
      <c r="H7638" t="s">
        <v>20</v>
      </c>
      <c r="I7638" s="4">
        <v>42426</v>
      </c>
      <c r="J7638" s="1">
        <v>0.74861111111111112</v>
      </c>
      <c r="K7638" s="1">
        <v>0</v>
      </c>
      <c r="L7638" s="1" t="str">
        <f t="shared" si="477"/>
        <v>Friday</v>
      </c>
      <c r="M7638" t="str">
        <f t="shared" si="476"/>
        <v>February</v>
      </c>
      <c r="N7638" s="2" t="str">
        <f t="shared" si="478"/>
        <v>Afternoon</v>
      </c>
      <c r="O7638" s="2">
        <v>42426.748611111114</v>
      </c>
      <c r="P7638">
        <v>822560</v>
      </c>
      <c r="Q7638" t="str">
        <f t="shared" si="479"/>
        <v>Other</v>
      </c>
    </row>
    <row r="7639" spans="1:17" x14ac:dyDescent="0.3">
      <c r="A7639">
        <v>930955</v>
      </c>
      <c r="B7639" t="str">
        <f>VLOOKUP($A7639,'[1]User Profiles'!$A:$I,2,FALSE)</f>
        <v>Markus </v>
      </c>
      <c r="C7639" t="str">
        <f>VLOOKUP($A7639,'[1]User Profiles'!$A:$I,3,FALSE)</f>
        <v>Marek</v>
      </c>
      <c r="D7639" t="str">
        <f>VLOOKUP($A7639,'[1]User Profiles'!$A:$I,5,FALSE)</f>
        <v>male</v>
      </c>
      <c r="E7639" t="str">
        <f>VLOOKUP($A7639,'[1]User Profiles'!$A:$I,6,FALSE)</f>
        <v>black</v>
      </c>
      <c r="F7639">
        <f>VLOOKUP($A7639,'[1]User Profiles'!$A:$I,7,FALSE)</f>
        <v>36</v>
      </c>
      <c r="G7639" t="str">
        <f>VLOOKUP($A7639,'[1]User Profiles'!$A:$I,8,FALSE)</f>
        <v>Gauteng</v>
      </c>
      <c r="H7639" t="s">
        <v>16</v>
      </c>
      <c r="I7639" s="4">
        <v>42460</v>
      </c>
      <c r="J7639" s="1">
        <v>0.74861111111111112</v>
      </c>
      <c r="K7639" s="1">
        <v>1.4120370370370369E-3</v>
      </c>
      <c r="L7639" s="1" t="str">
        <f t="shared" si="477"/>
        <v>Thursday</v>
      </c>
      <c r="M7639" t="str">
        <f t="shared" si="476"/>
        <v>March</v>
      </c>
      <c r="N7639" s="2" t="str">
        <f t="shared" si="478"/>
        <v>Afternoon</v>
      </c>
      <c r="O7639" s="2">
        <v>42460.748611111114</v>
      </c>
      <c r="P7639">
        <v>930955</v>
      </c>
      <c r="Q7639" t="str">
        <f t="shared" si="479"/>
        <v>Other</v>
      </c>
    </row>
    <row r="7640" spans="1:17" x14ac:dyDescent="0.3">
      <c r="A7640">
        <v>820067</v>
      </c>
      <c r="B7640" t="str">
        <f>VLOOKUP($A7640,'[1]User Profiles'!$A:$I,2,FALSE)</f>
        <v>Abel </v>
      </c>
      <c r="C7640" t="str">
        <f>VLOOKUP($A7640,'[1]User Profiles'!$A:$I,3,FALSE)</f>
        <v>Creager</v>
      </c>
      <c r="D7640" t="str">
        <f>VLOOKUP($A7640,'[1]User Profiles'!$A:$I,5,FALSE)</f>
        <v>male</v>
      </c>
      <c r="E7640" t="str">
        <f>VLOOKUP($A7640,'[1]User Profiles'!$A:$I,6,FALSE)</f>
        <v>coloured</v>
      </c>
      <c r="F7640">
        <f>VLOOKUP($A7640,'[1]User Profiles'!$A:$I,7,FALSE)</f>
        <v>54</v>
      </c>
      <c r="G7640" t="str">
        <f>VLOOKUP($A7640,'[1]User Profiles'!$A:$I,8,FALSE)</f>
        <v>Free State</v>
      </c>
      <c r="H7640" t="s">
        <v>20</v>
      </c>
      <c r="I7640" s="4">
        <v>42426</v>
      </c>
      <c r="J7640" s="1">
        <v>0.74861111111111112</v>
      </c>
      <c r="K7640" s="1">
        <v>9.5370370370370366E-3</v>
      </c>
      <c r="L7640" s="1" t="str">
        <f t="shared" si="477"/>
        <v>Friday</v>
      </c>
      <c r="M7640" t="str">
        <f t="shared" si="476"/>
        <v>February</v>
      </c>
      <c r="N7640" s="2" t="str">
        <f t="shared" si="478"/>
        <v>Afternoon</v>
      </c>
      <c r="O7640" s="2">
        <v>42426.748611111114</v>
      </c>
      <c r="P7640">
        <v>820067</v>
      </c>
      <c r="Q7640" t="str">
        <f t="shared" si="479"/>
        <v>Other</v>
      </c>
    </row>
    <row r="7641" spans="1:17" x14ac:dyDescent="0.3">
      <c r="A7641">
        <v>810654</v>
      </c>
      <c r="B7641" t="str">
        <f>VLOOKUP($A7641,'[1]User Profiles'!$A:$I,2,FALSE)</f>
        <v>Michel </v>
      </c>
      <c r="C7641" t="str">
        <f>VLOOKUP($A7641,'[1]User Profiles'!$A:$I,3,FALSE)</f>
        <v>Singer</v>
      </c>
      <c r="D7641" t="str">
        <f>VLOOKUP($A7641,'[1]User Profiles'!$A:$I,5,FALSE)</f>
        <v>male</v>
      </c>
      <c r="E7641" t="str">
        <f>VLOOKUP($A7641,'[1]User Profiles'!$A:$I,6,FALSE)</f>
        <v>coloured</v>
      </c>
      <c r="F7641">
        <f>VLOOKUP($A7641,'[1]User Profiles'!$A:$I,7,FALSE)</f>
        <v>28</v>
      </c>
      <c r="G7641" t="str">
        <f>VLOOKUP($A7641,'[1]User Profiles'!$A:$I,8,FALSE)</f>
        <v>Western Cape</v>
      </c>
      <c r="H7641" t="s">
        <v>17</v>
      </c>
      <c r="I7641" s="4">
        <v>42399</v>
      </c>
      <c r="J7641" s="1">
        <v>0.74861111111111112</v>
      </c>
      <c r="K7641" s="1">
        <v>1.25E-3</v>
      </c>
      <c r="L7641" s="1" t="str">
        <f t="shared" si="477"/>
        <v>Saturday</v>
      </c>
      <c r="M7641" t="str">
        <f t="shared" si="476"/>
        <v>January</v>
      </c>
      <c r="N7641" s="2" t="str">
        <f t="shared" si="478"/>
        <v>Afternoon</v>
      </c>
      <c r="O7641" s="2">
        <v>42399.748611111114</v>
      </c>
      <c r="P7641">
        <v>810654</v>
      </c>
      <c r="Q7641" t="str">
        <f t="shared" si="479"/>
        <v>Other</v>
      </c>
    </row>
    <row r="7642" spans="1:17" x14ac:dyDescent="0.3">
      <c r="A7642">
        <v>865408</v>
      </c>
      <c r="B7642" t="str">
        <f>VLOOKUP($A7642,'[1]User Profiles'!$A:$I,2,FALSE)</f>
        <v>Cory </v>
      </c>
      <c r="C7642" t="str">
        <f>VLOOKUP($A7642,'[1]User Profiles'!$A:$I,3,FALSE)</f>
        <v>Shkreli</v>
      </c>
      <c r="D7642" t="str">
        <f>VLOOKUP($A7642,'[1]User Profiles'!$A:$I,5,FALSE)</f>
        <v>male</v>
      </c>
      <c r="E7642" t="str">
        <f>VLOOKUP($A7642,'[1]User Profiles'!$A:$I,6,FALSE)</f>
        <v>black</v>
      </c>
      <c r="F7642">
        <f>VLOOKUP($A7642,'[1]User Profiles'!$A:$I,7,FALSE)</f>
        <v>37</v>
      </c>
      <c r="G7642" t="str">
        <f>VLOOKUP($A7642,'[1]User Profiles'!$A:$I,8,FALSE)</f>
        <v>North West</v>
      </c>
      <c r="H7642" t="s">
        <v>25</v>
      </c>
      <c r="I7642" s="4">
        <v>42445</v>
      </c>
      <c r="J7642" s="1">
        <v>0.74930555555555556</v>
      </c>
      <c r="K7642" s="1">
        <v>4.6296296296296293E-4</v>
      </c>
      <c r="L7642" s="1" t="str">
        <f t="shared" si="477"/>
        <v>Wednesday</v>
      </c>
      <c r="M7642" t="str">
        <f t="shared" si="476"/>
        <v>March</v>
      </c>
      <c r="N7642" s="2" t="str">
        <f t="shared" si="478"/>
        <v>Afternoon</v>
      </c>
      <c r="O7642" s="2">
        <v>42445.749305555553</v>
      </c>
      <c r="P7642">
        <v>865408</v>
      </c>
      <c r="Q7642" t="str">
        <f t="shared" si="479"/>
        <v>Sports</v>
      </c>
    </row>
    <row r="7643" spans="1:17" x14ac:dyDescent="0.3">
      <c r="A7643">
        <v>2021277</v>
      </c>
      <c r="B7643" t="str">
        <f>VLOOKUP($A7643,'[1]User Profiles'!$A:$I,2,FALSE)</f>
        <v>Lloyd </v>
      </c>
      <c r="C7643" t="str">
        <f>VLOOKUP($A7643,'[1]User Profiles'!$A:$I,3,FALSE)</f>
        <v>Deblois</v>
      </c>
      <c r="D7643" t="str">
        <f>VLOOKUP($A7643,'[1]User Profiles'!$A:$I,5,FALSE)</f>
        <v>male</v>
      </c>
      <c r="E7643" t="str">
        <f>VLOOKUP($A7643,'[1]User Profiles'!$A:$I,6,FALSE)</f>
        <v>black</v>
      </c>
      <c r="F7643">
        <f>VLOOKUP($A7643,'[1]User Profiles'!$A:$I,7,FALSE)</f>
        <v>33</v>
      </c>
      <c r="G7643" t="str">
        <f>VLOOKUP($A7643,'[1]User Profiles'!$A:$I,8,FALSE)</f>
        <v>Gauteng</v>
      </c>
      <c r="H7643" t="s">
        <v>16</v>
      </c>
      <c r="I7643" s="4">
        <v>42401</v>
      </c>
      <c r="J7643" s="1">
        <v>0.74930555555555556</v>
      </c>
      <c r="K7643" s="1">
        <v>1.6087962962962963E-3</v>
      </c>
      <c r="L7643" s="1" t="str">
        <f t="shared" si="477"/>
        <v>Monday</v>
      </c>
      <c r="M7643" t="str">
        <f t="shared" si="476"/>
        <v>February</v>
      </c>
      <c r="N7643" s="2" t="str">
        <f t="shared" si="478"/>
        <v>Afternoon</v>
      </c>
      <c r="O7643" s="2">
        <v>42401.749305555553</v>
      </c>
      <c r="P7643">
        <v>2021277</v>
      </c>
      <c r="Q7643" t="str">
        <f t="shared" si="479"/>
        <v>Other</v>
      </c>
    </row>
    <row r="7644" spans="1:17" x14ac:dyDescent="0.3">
      <c r="A7644">
        <v>789144</v>
      </c>
      <c r="B7644" t="str">
        <f>VLOOKUP($A7644,'[1]User Profiles'!$A:$I,2,FALSE)</f>
        <v>Efren </v>
      </c>
      <c r="C7644" t="str">
        <f>VLOOKUP($A7644,'[1]User Profiles'!$A:$I,3,FALSE)</f>
        <v>Lavoie</v>
      </c>
      <c r="D7644" t="str">
        <f>VLOOKUP($A7644,'[1]User Profiles'!$A:$I,5,FALSE)</f>
        <v>male</v>
      </c>
      <c r="E7644" t="str">
        <f>VLOOKUP($A7644,'[1]User Profiles'!$A:$I,6,FALSE)</f>
        <v>black</v>
      </c>
      <c r="F7644">
        <f>VLOOKUP($A7644,'[1]User Profiles'!$A:$I,7,FALSE)</f>
        <v>40</v>
      </c>
      <c r="G7644" t="str">
        <f>VLOOKUP($A7644,'[1]User Profiles'!$A:$I,8,FALSE)</f>
        <v>Gauteng</v>
      </c>
      <c r="H7644" t="s">
        <v>18</v>
      </c>
      <c r="I7644" s="4">
        <v>42427</v>
      </c>
      <c r="J7644" s="1">
        <v>0.74930555555555556</v>
      </c>
      <c r="K7644" s="1">
        <v>2.3148148148148146E-4</v>
      </c>
      <c r="L7644" s="1" t="str">
        <f t="shared" si="477"/>
        <v>Saturday</v>
      </c>
      <c r="M7644" t="str">
        <f t="shared" si="476"/>
        <v>February</v>
      </c>
      <c r="N7644" s="2" t="str">
        <f t="shared" si="478"/>
        <v>Afternoon</v>
      </c>
      <c r="O7644" s="2">
        <v>42427.749305555553</v>
      </c>
      <c r="P7644">
        <v>789144</v>
      </c>
      <c r="Q7644" t="str">
        <f t="shared" si="479"/>
        <v>Sports</v>
      </c>
    </row>
    <row r="7645" spans="1:17" x14ac:dyDescent="0.3">
      <c r="A7645">
        <v>896122</v>
      </c>
      <c r="B7645" t="str">
        <f>VLOOKUP($A7645,'[1]User Profiles'!$A:$I,2,FALSE)</f>
        <v>Earl </v>
      </c>
      <c r="C7645" t="str">
        <f>VLOOKUP($A7645,'[1]User Profiles'!$A:$I,3,FALSE)</f>
        <v>Creager</v>
      </c>
      <c r="D7645" t="str">
        <f>VLOOKUP($A7645,'[1]User Profiles'!$A:$I,5,FALSE)</f>
        <v>male</v>
      </c>
      <c r="E7645" t="str">
        <f>VLOOKUP($A7645,'[1]User Profiles'!$A:$I,6,FALSE)</f>
        <v>None</v>
      </c>
      <c r="F7645">
        <f>VLOOKUP($A7645,'[1]User Profiles'!$A:$I,7,FALSE)</f>
        <v>33</v>
      </c>
      <c r="G7645" t="str">
        <f>VLOOKUP($A7645,'[1]User Profiles'!$A:$I,8,FALSE)</f>
        <v>Kwazulu Natal</v>
      </c>
      <c r="H7645" t="s">
        <v>20</v>
      </c>
      <c r="I7645" s="4">
        <v>42449</v>
      </c>
      <c r="J7645" s="1">
        <v>0.74930555555555556</v>
      </c>
      <c r="K7645" s="1">
        <v>4.6296296296296293E-4</v>
      </c>
      <c r="L7645" s="1" t="str">
        <f t="shared" si="477"/>
        <v>Sunday</v>
      </c>
      <c r="M7645" t="str">
        <f t="shared" si="476"/>
        <v>March</v>
      </c>
      <c r="N7645" s="2" t="str">
        <f t="shared" si="478"/>
        <v>Afternoon</v>
      </c>
      <c r="O7645" s="2">
        <v>42449.749305555553</v>
      </c>
      <c r="P7645">
        <v>896122</v>
      </c>
      <c r="Q7645" t="str">
        <f t="shared" si="479"/>
        <v>Other</v>
      </c>
    </row>
    <row r="7646" spans="1:17" x14ac:dyDescent="0.3">
      <c r="A7646">
        <v>809857</v>
      </c>
      <c r="B7646" t="str">
        <f>VLOOKUP($A7646,'[1]User Profiles'!$A:$I,2,FALSE)</f>
        <v>Charlie </v>
      </c>
      <c r="C7646" t="str">
        <f>VLOOKUP($A7646,'[1]User Profiles'!$A:$I,3,FALSE)</f>
        <v>Pool</v>
      </c>
      <c r="D7646" t="str">
        <f>VLOOKUP($A7646,'[1]User Profiles'!$A:$I,5,FALSE)</f>
        <v>male</v>
      </c>
      <c r="E7646" t="str">
        <f>VLOOKUP($A7646,'[1]User Profiles'!$A:$I,6,FALSE)</f>
        <v>black</v>
      </c>
      <c r="F7646">
        <f>VLOOKUP($A7646,'[1]User Profiles'!$A:$I,7,FALSE)</f>
        <v>21</v>
      </c>
      <c r="G7646" t="str">
        <f>VLOOKUP($A7646,'[1]User Profiles'!$A:$I,8,FALSE)</f>
        <v>Mpumalanga</v>
      </c>
      <c r="H7646" t="s">
        <v>19</v>
      </c>
      <c r="I7646" s="4">
        <v>42419</v>
      </c>
      <c r="J7646" s="1">
        <v>0.74930555555555556</v>
      </c>
      <c r="K7646" s="1">
        <v>1.4513888888888889E-2</v>
      </c>
      <c r="L7646" s="1" t="str">
        <f t="shared" si="477"/>
        <v>Friday</v>
      </c>
      <c r="M7646" t="str">
        <f t="shared" si="476"/>
        <v>February</v>
      </c>
      <c r="N7646" s="2" t="str">
        <f t="shared" si="478"/>
        <v>Afternoon</v>
      </c>
      <c r="O7646" s="2">
        <v>42419.749305555553</v>
      </c>
      <c r="P7646">
        <v>809857</v>
      </c>
      <c r="Q7646" t="str">
        <f t="shared" si="479"/>
        <v>Entertainment</v>
      </c>
    </row>
    <row r="7647" spans="1:17" x14ac:dyDescent="0.3">
      <c r="A7647">
        <v>2370034</v>
      </c>
      <c r="B7647" t="str">
        <f>VLOOKUP($A7647,'[1]User Profiles'!$A:$I,2,FALSE)</f>
        <v>Emerson </v>
      </c>
      <c r="C7647" t="str">
        <f>VLOOKUP($A7647,'[1]User Profiles'!$A:$I,3,FALSE)</f>
        <v>Leicht</v>
      </c>
      <c r="D7647" t="str">
        <f>VLOOKUP($A7647,'[1]User Profiles'!$A:$I,5,FALSE)</f>
        <v>male</v>
      </c>
      <c r="E7647" t="str">
        <f>VLOOKUP($A7647,'[1]User Profiles'!$A:$I,6,FALSE)</f>
        <v>coloured</v>
      </c>
      <c r="F7647">
        <f>VLOOKUP($A7647,'[1]User Profiles'!$A:$I,7,FALSE)</f>
        <v>30</v>
      </c>
      <c r="G7647" t="str">
        <f>VLOOKUP($A7647,'[1]User Profiles'!$A:$I,8,FALSE)</f>
        <v>Western Cape</v>
      </c>
      <c r="H7647" t="s">
        <v>20</v>
      </c>
      <c r="I7647" s="4">
        <v>42433</v>
      </c>
      <c r="J7647" s="1">
        <v>0.74930555555555556</v>
      </c>
      <c r="K7647" s="1">
        <v>6.7129629629629625E-4</v>
      </c>
      <c r="L7647" s="1" t="str">
        <f t="shared" si="477"/>
        <v>Friday</v>
      </c>
      <c r="M7647" t="str">
        <f t="shared" si="476"/>
        <v>March</v>
      </c>
      <c r="N7647" s="2" t="str">
        <f t="shared" si="478"/>
        <v>Afternoon</v>
      </c>
      <c r="O7647" s="2">
        <v>42433.749305555553</v>
      </c>
      <c r="P7647">
        <v>2370034</v>
      </c>
      <c r="Q7647" t="str">
        <f t="shared" si="479"/>
        <v>Other</v>
      </c>
    </row>
    <row r="7648" spans="1:17" x14ac:dyDescent="0.3">
      <c r="A7648">
        <v>821631</v>
      </c>
      <c r="B7648" t="str">
        <f>VLOOKUP($A7648,'[1]User Profiles'!$A:$I,2,FALSE)</f>
        <v>Abel </v>
      </c>
      <c r="C7648" t="str">
        <f>VLOOKUP($A7648,'[1]User Profiles'!$A:$I,3,FALSE)</f>
        <v>Mastrangelo</v>
      </c>
      <c r="D7648" t="str">
        <f>VLOOKUP($A7648,'[1]User Profiles'!$A:$I,5,FALSE)</f>
        <v>male</v>
      </c>
      <c r="E7648" t="str">
        <f>VLOOKUP($A7648,'[1]User Profiles'!$A:$I,6,FALSE)</f>
        <v>black</v>
      </c>
      <c r="F7648">
        <f>VLOOKUP($A7648,'[1]User Profiles'!$A:$I,7,FALSE)</f>
        <v>31</v>
      </c>
      <c r="G7648" t="str">
        <f>VLOOKUP($A7648,'[1]User Profiles'!$A:$I,8,FALSE)</f>
        <v>Gauteng</v>
      </c>
      <c r="H7648" t="s">
        <v>20</v>
      </c>
      <c r="I7648" s="4">
        <v>42433</v>
      </c>
      <c r="J7648" s="1">
        <v>0.74930555555555556</v>
      </c>
      <c r="K7648" s="1">
        <v>1.5509259259259261E-3</v>
      </c>
      <c r="L7648" s="1" t="str">
        <f t="shared" si="477"/>
        <v>Friday</v>
      </c>
      <c r="M7648" t="str">
        <f t="shared" si="476"/>
        <v>March</v>
      </c>
      <c r="N7648" s="2" t="str">
        <f t="shared" si="478"/>
        <v>Afternoon</v>
      </c>
      <c r="O7648" s="2">
        <v>42433.749305555553</v>
      </c>
      <c r="P7648">
        <v>821631</v>
      </c>
      <c r="Q7648" t="str">
        <f t="shared" si="479"/>
        <v>Other</v>
      </c>
    </row>
    <row r="7649" spans="1:17" x14ac:dyDescent="0.3">
      <c r="A7649">
        <v>880726</v>
      </c>
      <c r="B7649" t="str">
        <f>VLOOKUP($A7649,'[1]User Profiles'!$A:$I,2,FALSE)</f>
        <v>Earl </v>
      </c>
      <c r="C7649" t="str">
        <f>VLOOKUP($A7649,'[1]User Profiles'!$A:$I,3,FALSE)</f>
        <v>Jacox</v>
      </c>
      <c r="D7649" t="str">
        <f>VLOOKUP($A7649,'[1]User Profiles'!$A:$I,5,FALSE)</f>
        <v>male</v>
      </c>
      <c r="E7649" t="str">
        <f>VLOOKUP($A7649,'[1]User Profiles'!$A:$I,6,FALSE)</f>
        <v>indian_asian</v>
      </c>
      <c r="F7649">
        <f>VLOOKUP($A7649,'[1]User Profiles'!$A:$I,7,FALSE)</f>
        <v>38</v>
      </c>
      <c r="G7649" t="str">
        <f>VLOOKUP($A7649,'[1]User Profiles'!$A:$I,8,FALSE)</f>
        <v>Gauteng</v>
      </c>
      <c r="H7649" t="s">
        <v>25</v>
      </c>
      <c r="I7649" s="4">
        <v>42439</v>
      </c>
      <c r="J7649" s="1">
        <v>0.74930555555555556</v>
      </c>
      <c r="K7649" s="1">
        <v>0</v>
      </c>
      <c r="L7649" s="1" t="str">
        <f t="shared" si="477"/>
        <v>Thursday</v>
      </c>
      <c r="M7649" t="str">
        <f t="shared" si="476"/>
        <v>March</v>
      </c>
      <c r="N7649" s="2" t="str">
        <f t="shared" si="478"/>
        <v>Afternoon</v>
      </c>
      <c r="O7649" s="2">
        <v>42439.749305555553</v>
      </c>
      <c r="P7649">
        <v>880514</v>
      </c>
      <c r="Q7649" t="str">
        <f t="shared" si="479"/>
        <v>Sports</v>
      </c>
    </row>
    <row r="7650" spans="1:17" x14ac:dyDescent="0.3">
      <c r="A7650">
        <v>1106084</v>
      </c>
      <c r="B7650" t="str">
        <f>VLOOKUP($A7650,'[1]User Profiles'!$A:$I,2,FALSE)</f>
        <v>Hyman </v>
      </c>
      <c r="C7650" t="str">
        <f>VLOOKUP($A7650,'[1]User Profiles'!$A:$I,3,FALSE)</f>
        <v>Mosser</v>
      </c>
      <c r="D7650" t="str">
        <f>VLOOKUP($A7650,'[1]User Profiles'!$A:$I,5,FALSE)</f>
        <v>male</v>
      </c>
      <c r="E7650" t="str">
        <f>VLOOKUP($A7650,'[1]User Profiles'!$A:$I,6,FALSE)</f>
        <v>black</v>
      </c>
      <c r="F7650">
        <f>VLOOKUP($A7650,'[1]User Profiles'!$A:$I,7,FALSE)</f>
        <v>37</v>
      </c>
      <c r="G7650" t="str">
        <f>VLOOKUP($A7650,'[1]User Profiles'!$A:$I,8,FALSE)</f>
        <v>Gauteng</v>
      </c>
      <c r="H7650" t="s">
        <v>19</v>
      </c>
      <c r="I7650" s="4">
        <v>42438</v>
      </c>
      <c r="J7650" s="1">
        <v>0.75</v>
      </c>
      <c r="K7650" s="1">
        <v>3.2291666666666666E-3</v>
      </c>
      <c r="L7650" s="1" t="str">
        <f t="shared" si="477"/>
        <v>Wednesday</v>
      </c>
      <c r="M7650" t="str">
        <f t="shared" si="476"/>
        <v>March</v>
      </c>
      <c r="N7650" s="2" t="str">
        <f t="shared" si="478"/>
        <v>Afternoon</v>
      </c>
      <c r="O7650" s="2">
        <v>42438.75</v>
      </c>
      <c r="P7650">
        <v>1106084</v>
      </c>
      <c r="Q7650" t="str">
        <f t="shared" si="479"/>
        <v>Entertainment</v>
      </c>
    </row>
    <row r="7651" spans="1:17" x14ac:dyDescent="0.3">
      <c r="A7651">
        <v>859311</v>
      </c>
      <c r="B7651" t="str">
        <f>VLOOKUP($A7651,'[1]User Profiles'!$A:$I,2,FALSE)</f>
        <v>Royal </v>
      </c>
      <c r="C7651" t="str">
        <f>VLOOKUP($A7651,'[1]User Profiles'!$A:$I,3,FALSE)</f>
        <v>Restivo</v>
      </c>
      <c r="D7651" t="str">
        <f>VLOOKUP($A7651,'[1]User Profiles'!$A:$I,5,FALSE)</f>
        <v>male</v>
      </c>
      <c r="E7651" t="str">
        <f>VLOOKUP($A7651,'[1]User Profiles'!$A:$I,6,FALSE)</f>
        <v>indian_asian</v>
      </c>
      <c r="F7651">
        <f>VLOOKUP($A7651,'[1]User Profiles'!$A:$I,7,FALSE)</f>
        <v>21</v>
      </c>
      <c r="G7651" t="str">
        <f>VLOOKUP($A7651,'[1]User Profiles'!$A:$I,8,FALSE)</f>
        <v>Kwazulu Natal</v>
      </c>
      <c r="H7651" t="s">
        <v>17</v>
      </c>
      <c r="I7651" s="4">
        <v>42439</v>
      </c>
      <c r="J7651" s="1">
        <v>0.75</v>
      </c>
      <c r="K7651" s="1">
        <v>1.7326388888888888E-2</v>
      </c>
      <c r="L7651" s="1" t="str">
        <f t="shared" si="477"/>
        <v>Thursday</v>
      </c>
      <c r="M7651" t="str">
        <f t="shared" si="476"/>
        <v>March</v>
      </c>
      <c r="N7651" s="2" t="str">
        <f t="shared" si="478"/>
        <v>Afternoon</v>
      </c>
      <c r="O7651" s="2">
        <v>42439.75</v>
      </c>
      <c r="P7651">
        <v>859311</v>
      </c>
      <c r="Q7651" t="str">
        <f t="shared" si="479"/>
        <v>Other</v>
      </c>
    </row>
    <row r="7652" spans="1:17" x14ac:dyDescent="0.3">
      <c r="A7652">
        <v>789256</v>
      </c>
      <c r="B7652" t="str">
        <f>VLOOKUP($A7652,'[1]User Profiles'!$A:$I,2,FALSE)</f>
        <v>Jared </v>
      </c>
      <c r="C7652" t="str">
        <f>VLOOKUP($A7652,'[1]User Profiles'!$A:$I,3,FALSE)</f>
        <v>Gettys</v>
      </c>
      <c r="D7652" t="str">
        <f>VLOOKUP($A7652,'[1]User Profiles'!$A:$I,5,FALSE)</f>
        <v>male</v>
      </c>
      <c r="E7652" t="str">
        <f>VLOOKUP($A7652,'[1]User Profiles'!$A:$I,6,FALSE)</f>
        <v>black</v>
      </c>
      <c r="F7652">
        <f>VLOOKUP($A7652,'[1]User Profiles'!$A:$I,7,FALSE)</f>
        <v>27</v>
      </c>
      <c r="G7652" t="str">
        <f>VLOOKUP($A7652,'[1]User Profiles'!$A:$I,8,FALSE)</f>
        <v>Mpumalanga</v>
      </c>
      <c r="H7652" t="s">
        <v>20</v>
      </c>
      <c r="I7652" s="4">
        <v>42384</v>
      </c>
      <c r="J7652" s="1">
        <v>0.75</v>
      </c>
      <c r="K7652" s="1">
        <v>8.8425925925925911E-3</v>
      </c>
      <c r="L7652" s="1" t="str">
        <f t="shared" si="477"/>
        <v>Friday</v>
      </c>
      <c r="M7652" t="str">
        <f t="shared" si="476"/>
        <v>January</v>
      </c>
      <c r="N7652" s="2" t="str">
        <f t="shared" si="478"/>
        <v>Afternoon</v>
      </c>
      <c r="O7652" s="2">
        <v>42384.75</v>
      </c>
      <c r="P7652">
        <v>789256</v>
      </c>
      <c r="Q7652" t="str">
        <f t="shared" si="479"/>
        <v>Other</v>
      </c>
    </row>
    <row r="7653" spans="1:17" x14ac:dyDescent="0.3">
      <c r="A7653">
        <v>821163</v>
      </c>
      <c r="B7653" t="str">
        <f>VLOOKUP($A7653,'[1]User Profiles'!$A:$I,2,FALSE)</f>
        <v>Randy </v>
      </c>
      <c r="C7653" t="str">
        <f>VLOOKUP($A7653,'[1]User Profiles'!$A:$I,3,FALSE)</f>
        <v>Mastrangelo</v>
      </c>
      <c r="D7653" t="str">
        <f>VLOOKUP($A7653,'[1]User Profiles'!$A:$I,5,FALSE)</f>
        <v>male</v>
      </c>
      <c r="E7653" t="str">
        <f>VLOOKUP($A7653,'[1]User Profiles'!$A:$I,6,FALSE)</f>
        <v>black</v>
      </c>
      <c r="F7653">
        <f>VLOOKUP($A7653,'[1]User Profiles'!$A:$I,7,FALSE)</f>
        <v>30</v>
      </c>
      <c r="G7653" t="str">
        <f>VLOOKUP($A7653,'[1]User Profiles'!$A:$I,8,FALSE)</f>
        <v>Gauteng</v>
      </c>
      <c r="H7653" t="s">
        <v>19</v>
      </c>
      <c r="I7653" s="4">
        <v>42442</v>
      </c>
      <c r="J7653" s="1">
        <v>0.75</v>
      </c>
      <c r="K7653" s="1">
        <v>2.5347222222222225E-3</v>
      </c>
      <c r="L7653" s="1" t="str">
        <f t="shared" si="477"/>
        <v>Sunday</v>
      </c>
      <c r="M7653" t="str">
        <f t="shared" si="476"/>
        <v>March</v>
      </c>
      <c r="N7653" s="2" t="str">
        <f t="shared" si="478"/>
        <v>Afternoon</v>
      </c>
      <c r="O7653" s="2">
        <v>42442.75</v>
      </c>
      <c r="P7653">
        <v>821163</v>
      </c>
      <c r="Q7653" t="str">
        <f t="shared" si="479"/>
        <v>Entertainment</v>
      </c>
    </row>
    <row r="7654" spans="1:17" x14ac:dyDescent="0.3">
      <c r="A7654">
        <v>866893</v>
      </c>
      <c r="B7654" t="str">
        <f>VLOOKUP($A7654,'[1]User Profiles'!$A:$I,2,FALSE)</f>
        <v>Robby </v>
      </c>
      <c r="C7654" t="str">
        <f>VLOOKUP($A7654,'[1]User Profiles'!$A:$I,3,FALSE)</f>
        <v>Slane</v>
      </c>
      <c r="D7654" t="str">
        <f>VLOOKUP($A7654,'[1]User Profiles'!$A:$I,5,FALSE)</f>
        <v>male</v>
      </c>
      <c r="E7654" t="str">
        <f>VLOOKUP($A7654,'[1]User Profiles'!$A:$I,6,FALSE)</f>
        <v>coloured</v>
      </c>
      <c r="F7654">
        <f>VLOOKUP($A7654,'[1]User Profiles'!$A:$I,7,FALSE)</f>
        <v>36</v>
      </c>
      <c r="G7654" t="str">
        <f>VLOOKUP($A7654,'[1]User Profiles'!$A:$I,8,FALSE)</f>
        <v>Gauteng</v>
      </c>
      <c r="H7654" t="s">
        <v>23</v>
      </c>
      <c r="I7654" s="4">
        <v>42435</v>
      </c>
      <c r="J7654" s="1">
        <v>0.75</v>
      </c>
      <c r="K7654" s="1">
        <v>2.7777777777777778E-4</v>
      </c>
      <c r="L7654" s="1" t="str">
        <f t="shared" si="477"/>
        <v>Sunday</v>
      </c>
      <c r="M7654" t="str">
        <f t="shared" si="476"/>
        <v>March</v>
      </c>
      <c r="N7654" s="2" t="str">
        <f t="shared" si="478"/>
        <v>Afternoon</v>
      </c>
      <c r="O7654" s="2">
        <v>42435.75</v>
      </c>
      <c r="P7654">
        <v>866893</v>
      </c>
      <c r="Q7654" t="str">
        <f t="shared" si="479"/>
        <v>Entertainment</v>
      </c>
    </row>
    <row r="7655" spans="1:17" x14ac:dyDescent="0.3">
      <c r="A7655">
        <v>2204436</v>
      </c>
      <c r="B7655" t="str">
        <f>VLOOKUP($A7655,'[1]User Profiles'!$A:$I,2,FALSE)</f>
        <v>Stefan </v>
      </c>
      <c r="C7655" t="str">
        <f>VLOOKUP($A7655,'[1]User Profiles'!$A:$I,3,FALSE)</f>
        <v>Hier</v>
      </c>
      <c r="D7655" t="str">
        <f>VLOOKUP($A7655,'[1]User Profiles'!$A:$I,5,FALSE)</f>
        <v>male</v>
      </c>
      <c r="E7655" t="str">
        <f>VLOOKUP($A7655,'[1]User Profiles'!$A:$I,6,FALSE)</f>
        <v>coloured</v>
      </c>
      <c r="F7655">
        <f>VLOOKUP($A7655,'[1]User Profiles'!$A:$I,7,FALSE)</f>
        <v>39</v>
      </c>
      <c r="G7655" t="str">
        <f>VLOOKUP($A7655,'[1]User Profiles'!$A:$I,8,FALSE)</f>
        <v>Northern Cape</v>
      </c>
      <c r="H7655" t="s">
        <v>31</v>
      </c>
      <c r="I7655" s="4">
        <v>42399</v>
      </c>
      <c r="J7655" s="1">
        <v>0.75</v>
      </c>
      <c r="K7655" s="1">
        <v>5.9027777777777778E-4</v>
      </c>
      <c r="L7655" s="1" t="str">
        <f t="shared" si="477"/>
        <v>Saturday</v>
      </c>
      <c r="M7655" t="str">
        <f t="shared" si="476"/>
        <v>January</v>
      </c>
      <c r="N7655" s="2" t="str">
        <f t="shared" si="478"/>
        <v>Afternoon</v>
      </c>
      <c r="O7655" s="2">
        <v>42399.75</v>
      </c>
      <c r="P7655">
        <v>2204436</v>
      </c>
      <c r="Q7655" t="str">
        <f t="shared" si="479"/>
        <v>Other</v>
      </c>
    </row>
    <row r="7656" spans="1:17" x14ac:dyDescent="0.3">
      <c r="A7656">
        <v>810243</v>
      </c>
      <c r="B7656" t="str">
        <f>VLOOKUP($A7656,'[1]User Profiles'!$A:$I,2,FALSE)</f>
        <v>Brendan </v>
      </c>
      <c r="C7656" t="str">
        <f>VLOOKUP($A7656,'[1]User Profiles'!$A:$I,3,FALSE)</f>
        <v>Borelli</v>
      </c>
      <c r="D7656" t="str">
        <f>VLOOKUP($A7656,'[1]User Profiles'!$A:$I,5,FALSE)</f>
        <v>male</v>
      </c>
      <c r="E7656" t="str">
        <f>VLOOKUP($A7656,'[1]User Profiles'!$A:$I,6,FALSE)</f>
        <v>black</v>
      </c>
      <c r="F7656">
        <f>VLOOKUP($A7656,'[1]User Profiles'!$A:$I,7,FALSE)</f>
        <v>24</v>
      </c>
      <c r="G7656" t="str">
        <f>VLOOKUP($A7656,'[1]User Profiles'!$A:$I,8,FALSE)</f>
        <v>North West</v>
      </c>
      <c r="H7656" t="s">
        <v>20</v>
      </c>
      <c r="I7656" s="4">
        <v>42386</v>
      </c>
      <c r="J7656" s="1">
        <v>0.75</v>
      </c>
      <c r="K7656" s="1">
        <v>6.4814814814814813E-4</v>
      </c>
      <c r="L7656" s="1" t="str">
        <f t="shared" si="477"/>
        <v>Sunday</v>
      </c>
      <c r="M7656" t="str">
        <f t="shared" si="476"/>
        <v>January</v>
      </c>
      <c r="N7656" s="2" t="str">
        <f t="shared" si="478"/>
        <v>Afternoon</v>
      </c>
      <c r="O7656" s="2">
        <v>42386.75</v>
      </c>
      <c r="P7656">
        <v>810243</v>
      </c>
      <c r="Q7656" t="str">
        <f t="shared" si="479"/>
        <v>Other</v>
      </c>
    </row>
    <row r="7657" spans="1:17" x14ac:dyDescent="0.3">
      <c r="A7657">
        <v>773133</v>
      </c>
      <c r="B7657" t="str">
        <f>VLOOKUP($A7657,'[1]User Profiles'!$A:$I,2,FALSE)</f>
        <v>Lloyd </v>
      </c>
      <c r="C7657" t="str">
        <f>VLOOKUP($A7657,'[1]User Profiles'!$A:$I,3,FALSE)</f>
        <v>Mina</v>
      </c>
      <c r="D7657" t="str">
        <f>VLOOKUP($A7657,'[1]User Profiles'!$A:$I,5,FALSE)</f>
        <v>male</v>
      </c>
      <c r="E7657" t="str">
        <f>VLOOKUP($A7657,'[1]User Profiles'!$A:$I,6,FALSE)</f>
        <v>black</v>
      </c>
      <c r="F7657">
        <f>VLOOKUP($A7657,'[1]User Profiles'!$A:$I,7,FALSE)</f>
        <v>37</v>
      </c>
      <c r="G7657" t="str">
        <f>VLOOKUP($A7657,'[1]User Profiles'!$A:$I,8,FALSE)</f>
        <v>Gauteng</v>
      </c>
      <c r="H7657" t="s">
        <v>17</v>
      </c>
      <c r="I7657" s="4">
        <v>42400</v>
      </c>
      <c r="J7657" s="1">
        <v>0.75</v>
      </c>
      <c r="K7657" s="1">
        <v>3.2986111111111115E-3</v>
      </c>
      <c r="L7657" s="1" t="str">
        <f t="shared" si="477"/>
        <v>Sunday</v>
      </c>
      <c r="M7657" t="str">
        <f t="shared" si="476"/>
        <v>January</v>
      </c>
      <c r="N7657" s="2" t="str">
        <f t="shared" si="478"/>
        <v>Afternoon</v>
      </c>
      <c r="O7657" s="2">
        <v>42400.75</v>
      </c>
      <c r="P7657">
        <v>773133</v>
      </c>
      <c r="Q7657" t="str">
        <f t="shared" si="479"/>
        <v>Other</v>
      </c>
    </row>
    <row r="7658" spans="1:17" x14ac:dyDescent="0.3">
      <c r="A7658">
        <v>2021359</v>
      </c>
      <c r="B7658" t="str">
        <f>VLOOKUP($A7658,'[1]User Profiles'!$A:$I,2,FALSE)</f>
        <v>Michel </v>
      </c>
      <c r="C7658" t="str">
        <f>VLOOKUP($A7658,'[1]User Profiles'!$A:$I,3,FALSE)</f>
        <v>Biggers</v>
      </c>
      <c r="D7658" t="str">
        <f>VLOOKUP($A7658,'[1]User Profiles'!$A:$I,5,FALSE)</f>
        <v>male</v>
      </c>
      <c r="E7658" t="str">
        <f>VLOOKUP($A7658,'[1]User Profiles'!$A:$I,6,FALSE)</f>
        <v>coloured</v>
      </c>
      <c r="F7658">
        <f>VLOOKUP($A7658,'[1]User Profiles'!$A:$I,7,FALSE)</f>
        <v>28</v>
      </c>
      <c r="G7658" t="str">
        <f>VLOOKUP($A7658,'[1]User Profiles'!$A:$I,8,FALSE)</f>
        <v>Eastern Cape</v>
      </c>
      <c r="H7658" t="s">
        <v>20</v>
      </c>
      <c r="I7658" s="4">
        <v>42425</v>
      </c>
      <c r="J7658" s="1">
        <v>0.75</v>
      </c>
      <c r="K7658" s="1">
        <v>1.3888888888888889E-3</v>
      </c>
      <c r="L7658" s="1" t="str">
        <f t="shared" si="477"/>
        <v>Thursday</v>
      </c>
      <c r="M7658" t="str">
        <f t="shared" si="476"/>
        <v>February</v>
      </c>
      <c r="N7658" s="2" t="str">
        <f t="shared" si="478"/>
        <v>Afternoon</v>
      </c>
      <c r="O7658" s="2">
        <v>42425.75</v>
      </c>
      <c r="P7658">
        <v>2021359</v>
      </c>
      <c r="Q7658" t="str">
        <f t="shared" si="479"/>
        <v>Other</v>
      </c>
    </row>
    <row r="7659" spans="1:17" x14ac:dyDescent="0.3">
      <c r="A7659">
        <v>833513</v>
      </c>
      <c r="B7659" t="str">
        <f>VLOOKUP($A7659,'[1]User Profiles'!$A:$I,2,FALSE)</f>
        <v>Hyman </v>
      </c>
      <c r="C7659" t="str">
        <f>VLOOKUP($A7659,'[1]User Profiles'!$A:$I,3,FALSE)</f>
        <v>Condie</v>
      </c>
      <c r="D7659" t="str">
        <f>VLOOKUP($A7659,'[1]User Profiles'!$A:$I,5,FALSE)</f>
        <v>male</v>
      </c>
      <c r="E7659" t="str">
        <f>VLOOKUP($A7659,'[1]User Profiles'!$A:$I,6,FALSE)</f>
        <v>coloured</v>
      </c>
      <c r="F7659">
        <f>VLOOKUP($A7659,'[1]User Profiles'!$A:$I,7,FALSE)</f>
        <v>44</v>
      </c>
      <c r="G7659" t="str">
        <f>VLOOKUP($A7659,'[1]User Profiles'!$A:$I,8,FALSE)</f>
        <v>Kwazulu Natal</v>
      </c>
      <c r="H7659" t="s">
        <v>21</v>
      </c>
      <c r="I7659" s="4">
        <v>42437</v>
      </c>
      <c r="J7659" s="1">
        <v>0.75</v>
      </c>
      <c r="K7659" s="1">
        <v>4.5092592592592594E-2</v>
      </c>
      <c r="L7659" s="1" t="str">
        <f t="shared" si="477"/>
        <v>Tuesday</v>
      </c>
      <c r="M7659" t="str">
        <f t="shared" si="476"/>
        <v>March</v>
      </c>
      <c r="N7659" s="2" t="str">
        <f t="shared" si="478"/>
        <v>Afternoon</v>
      </c>
      <c r="O7659" s="2">
        <v>42437.75</v>
      </c>
      <c r="P7659">
        <v>833513</v>
      </c>
      <c r="Q7659" t="str">
        <f t="shared" si="479"/>
        <v>Kids</v>
      </c>
    </row>
    <row r="7660" spans="1:17" x14ac:dyDescent="0.3">
      <c r="A7660">
        <v>820300</v>
      </c>
      <c r="B7660" t="str">
        <f>VLOOKUP($A7660,'[1]User Profiles'!$A:$I,2,FALSE)</f>
        <v>Robby </v>
      </c>
      <c r="C7660" t="str">
        <f>VLOOKUP($A7660,'[1]User Profiles'!$A:$I,3,FALSE)</f>
        <v>Slane</v>
      </c>
      <c r="D7660" t="str">
        <f>VLOOKUP($A7660,'[1]User Profiles'!$A:$I,5,FALSE)</f>
        <v>male</v>
      </c>
      <c r="E7660" t="str">
        <f>VLOOKUP($A7660,'[1]User Profiles'!$A:$I,6,FALSE)</f>
        <v>white</v>
      </c>
      <c r="F7660">
        <f>VLOOKUP($A7660,'[1]User Profiles'!$A:$I,7,FALSE)</f>
        <v>66</v>
      </c>
      <c r="G7660" t="str">
        <f>VLOOKUP($A7660,'[1]User Profiles'!$A:$I,8,FALSE)</f>
        <v>Gauteng</v>
      </c>
      <c r="H7660" t="s">
        <v>20</v>
      </c>
      <c r="I7660" s="4">
        <v>42448</v>
      </c>
      <c r="J7660" s="1">
        <v>0.75</v>
      </c>
      <c r="K7660" s="1">
        <v>1.3657407407407405E-3</v>
      </c>
      <c r="L7660" s="1" t="str">
        <f t="shared" si="477"/>
        <v>Saturday</v>
      </c>
      <c r="M7660" t="str">
        <f t="shared" si="476"/>
        <v>March</v>
      </c>
      <c r="N7660" s="2" t="str">
        <f t="shared" si="478"/>
        <v>Afternoon</v>
      </c>
      <c r="O7660" s="2">
        <v>42448.75</v>
      </c>
      <c r="P7660">
        <v>820300</v>
      </c>
      <c r="Q7660" t="str">
        <f t="shared" si="479"/>
        <v>Other</v>
      </c>
    </row>
    <row r="7661" spans="1:17" x14ac:dyDescent="0.3">
      <c r="A7661">
        <v>585283</v>
      </c>
      <c r="B7661" t="str">
        <f>VLOOKUP($A7661,'[1]User Profiles'!$A:$I,2,FALSE)</f>
        <v>Bernardo </v>
      </c>
      <c r="C7661" t="str">
        <f>VLOOKUP($A7661,'[1]User Profiles'!$A:$I,3,FALSE)</f>
        <v>Reisinger</v>
      </c>
      <c r="D7661" t="str">
        <f>VLOOKUP($A7661,'[1]User Profiles'!$A:$I,5,FALSE)</f>
        <v>male</v>
      </c>
      <c r="E7661" t="str">
        <f>VLOOKUP($A7661,'[1]User Profiles'!$A:$I,6,FALSE)</f>
        <v>black</v>
      </c>
      <c r="F7661">
        <f>VLOOKUP($A7661,'[1]User Profiles'!$A:$I,7,FALSE)</f>
        <v>45</v>
      </c>
      <c r="G7661" t="str">
        <f>VLOOKUP($A7661,'[1]User Profiles'!$A:$I,8,FALSE)</f>
        <v>Gauteng</v>
      </c>
      <c r="H7661" t="s">
        <v>25</v>
      </c>
      <c r="I7661" s="4">
        <v>42383</v>
      </c>
      <c r="J7661" s="1">
        <v>0.75069444444444444</v>
      </c>
      <c r="K7661" s="1">
        <v>5.0925925925925921E-4</v>
      </c>
      <c r="L7661" s="1" t="str">
        <f t="shared" si="477"/>
        <v>Thursday</v>
      </c>
      <c r="M7661" t="str">
        <f t="shared" si="476"/>
        <v>January</v>
      </c>
      <c r="N7661" s="2" t="str">
        <f t="shared" si="478"/>
        <v>Afternoon</v>
      </c>
      <c r="O7661" s="2">
        <v>42383.750694444447</v>
      </c>
      <c r="P7661">
        <v>585283</v>
      </c>
      <c r="Q7661" t="str">
        <f t="shared" si="479"/>
        <v>Sports</v>
      </c>
    </row>
    <row r="7662" spans="1:17" x14ac:dyDescent="0.3">
      <c r="A7662">
        <v>2369209</v>
      </c>
      <c r="B7662" t="str">
        <f>VLOOKUP($A7662,'[1]User Profiles'!$A:$I,2,FALSE)</f>
        <v>Len </v>
      </c>
      <c r="C7662" t="str">
        <f>VLOOKUP($A7662,'[1]User Profiles'!$A:$I,3,FALSE)</f>
        <v>Langenfeld</v>
      </c>
      <c r="D7662" t="str">
        <f>VLOOKUP($A7662,'[1]User Profiles'!$A:$I,5,FALSE)</f>
        <v>male</v>
      </c>
      <c r="E7662" t="str">
        <f>VLOOKUP($A7662,'[1]User Profiles'!$A:$I,6,FALSE)</f>
        <v>black</v>
      </c>
      <c r="F7662">
        <f>VLOOKUP($A7662,'[1]User Profiles'!$A:$I,7,FALSE)</f>
        <v>17</v>
      </c>
      <c r="G7662" t="str">
        <f>VLOOKUP($A7662,'[1]User Profiles'!$A:$I,8,FALSE)</f>
        <v>Mpumalanga</v>
      </c>
      <c r="H7662" t="s">
        <v>17</v>
      </c>
      <c r="I7662" s="4">
        <v>42371</v>
      </c>
      <c r="J7662" s="1">
        <v>0.75069444444444444</v>
      </c>
      <c r="K7662" s="1">
        <v>1.7361111111111114E-3</v>
      </c>
      <c r="L7662" s="1" t="str">
        <f t="shared" si="477"/>
        <v>Saturday</v>
      </c>
      <c r="M7662" t="str">
        <f t="shared" si="476"/>
        <v>January</v>
      </c>
      <c r="N7662" s="2" t="str">
        <f t="shared" si="478"/>
        <v>Afternoon</v>
      </c>
      <c r="O7662" s="2">
        <v>42371.750694444447</v>
      </c>
      <c r="P7662">
        <v>2369209</v>
      </c>
      <c r="Q7662" t="str">
        <f t="shared" si="479"/>
        <v>Other</v>
      </c>
    </row>
    <row r="7663" spans="1:17" x14ac:dyDescent="0.3">
      <c r="A7663">
        <v>780217</v>
      </c>
      <c r="B7663" t="str">
        <f>VLOOKUP($A7663,'[1]User Profiles'!$A:$I,2,FALSE)</f>
        <v>Adela </v>
      </c>
      <c r="C7663" t="str">
        <f>VLOOKUP($A7663,'[1]User Profiles'!$A:$I,3,FALSE)</f>
        <v>Vital</v>
      </c>
      <c r="D7663" t="str">
        <f>VLOOKUP($A7663,'[1]User Profiles'!$A:$I,5,FALSE)</f>
        <v>female</v>
      </c>
      <c r="E7663" t="str">
        <f>VLOOKUP($A7663,'[1]User Profiles'!$A:$I,6,FALSE)</f>
        <v>indian_asian</v>
      </c>
      <c r="F7663">
        <f>VLOOKUP($A7663,'[1]User Profiles'!$A:$I,7,FALSE)</f>
        <v>33</v>
      </c>
      <c r="G7663" t="str">
        <f>VLOOKUP($A7663,'[1]User Profiles'!$A:$I,8,FALSE)</f>
        <v>Kwazulu Natal</v>
      </c>
      <c r="H7663" t="s">
        <v>20</v>
      </c>
      <c r="I7663" s="4">
        <v>42419</v>
      </c>
      <c r="J7663" s="1">
        <v>0.75069444444444444</v>
      </c>
      <c r="K7663" s="1">
        <v>4.6296296296296293E-4</v>
      </c>
      <c r="L7663" s="1" t="str">
        <f t="shared" si="477"/>
        <v>Friday</v>
      </c>
      <c r="M7663" t="str">
        <f t="shared" si="476"/>
        <v>February</v>
      </c>
      <c r="N7663" s="2" t="str">
        <f t="shared" si="478"/>
        <v>Afternoon</v>
      </c>
      <c r="O7663" s="2">
        <v>42419.750694444447</v>
      </c>
      <c r="P7663">
        <v>780217</v>
      </c>
      <c r="Q7663" t="str">
        <f t="shared" si="479"/>
        <v>Other</v>
      </c>
    </row>
    <row r="7664" spans="1:17" x14ac:dyDescent="0.3">
      <c r="A7664">
        <v>821710</v>
      </c>
      <c r="B7664" t="str">
        <f>VLOOKUP($A7664,'[1]User Profiles'!$A:$I,2,FALSE)</f>
        <v>Filiberto </v>
      </c>
      <c r="C7664" t="str">
        <f>VLOOKUP($A7664,'[1]User Profiles'!$A:$I,3,FALSE)</f>
        <v>Gettys</v>
      </c>
      <c r="D7664" t="str">
        <f>VLOOKUP($A7664,'[1]User Profiles'!$A:$I,5,FALSE)</f>
        <v>male</v>
      </c>
      <c r="E7664" t="str">
        <f>VLOOKUP($A7664,'[1]User Profiles'!$A:$I,6,FALSE)</f>
        <v>black</v>
      </c>
      <c r="F7664">
        <f>VLOOKUP($A7664,'[1]User Profiles'!$A:$I,7,FALSE)</f>
        <v>30</v>
      </c>
      <c r="G7664" t="str">
        <f>VLOOKUP($A7664,'[1]User Profiles'!$A:$I,8,FALSE)</f>
        <v>Gauteng</v>
      </c>
      <c r="H7664" t="s">
        <v>22</v>
      </c>
      <c r="I7664" s="4">
        <v>42449</v>
      </c>
      <c r="J7664" s="1">
        <v>0.75069444444444444</v>
      </c>
      <c r="K7664" s="1">
        <v>2.2685185185185182E-3</v>
      </c>
      <c r="L7664" s="1" t="str">
        <f t="shared" si="477"/>
        <v>Sunday</v>
      </c>
      <c r="M7664" t="str">
        <f t="shared" si="476"/>
        <v>March</v>
      </c>
      <c r="N7664" s="2" t="str">
        <f t="shared" si="478"/>
        <v>Afternoon</v>
      </c>
      <c r="O7664" s="2">
        <v>42449.750694444447</v>
      </c>
      <c r="P7664">
        <v>821710</v>
      </c>
      <c r="Q7664" t="str">
        <f t="shared" si="479"/>
        <v>Kids</v>
      </c>
    </row>
    <row r="7665" spans="1:17" x14ac:dyDescent="0.3">
      <c r="A7665">
        <v>810099</v>
      </c>
      <c r="B7665" t="str">
        <f>VLOOKUP($A7665,'[1]User Profiles'!$A:$I,2,FALSE)</f>
        <v>Donald </v>
      </c>
      <c r="C7665" t="str">
        <f>VLOOKUP($A7665,'[1]User Profiles'!$A:$I,3,FALSE)</f>
        <v>Bilyeu</v>
      </c>
      <c r="D7665" t="str">
        <f>VLOOKUP($A7665,'[1]User Profiles'!$A:$I,5,FALSE)</f>
        <v>male</v>
      </c>
      <c r="E7665" t="str">
        <f>VLOOKUP($A7665,'[1]User Profiles'!$A:$I,6,FALSE)</f>
        <v>indian_asian</v>
      </c>
      <c r="F7665">
        <f>VLOOKUP($A7665,'[1]User Profiles'!$A:$I,7,FALSE)</f>
        <v>25</v>
      </c>
      <c r="G7665" t="str">
        <f>VLOOKUP($A7665,'[1]User Profiles'!$A:$I,8,FALSE)</f>
        <v>Kwazulu Natal</v>
      </c>
      <c r="H7665" t="s">
        <v>21</v>
      </c>
      <c r="I7665" s="4">
        <v>42376</v>
      </c>
      <c r="J7665" s="1">
        <v>0.75069444444444444</v>
      </c>
      <c r="K7665" s="1">
        <v>2.199074074074074E-4</v>
      </c>
      <c r="L7665" s="1" t="str">
        <f t="shared" si="477"/>
        <v>Thursday</v>
      </c>
      <c r="M7665" t="str">
        <f t="shared" si="476"/>
        <v>January</v>
      </c>
      <c r="N7665" s="2" t="str">
        <f t="shared" si="478"/>
        <v>Afternoon</v>
      </c>
      <c r="O7665" s="2">
        <v>42376.750694444447</v>
      </c>
      <c r="P7665">
        <v>810099</v>
      </c>
      <c r="Q7665" t="str">
        <f t="shared" si="479"/>
        <v>Kids</v>
      </c>
    </row>
    <row r="7666" spans="1:17" x14ac:dyDescent="0.3">
      <c r="A7666">
        <v>223263</v>
      </c>
      <c r="B7666" t="str">
        <f>VLOOKUP($A7666,'[1]User Profiles'!$A:$I,2,FALSE)</f>
        <v>Hugh</v>
      </c>
      <c r="C7666" t="str">
        <f>VLOOKUP($A7666,'[1]User Profiles'!$A:$I,3,FALSE)</f>
        <v>Leicht</v>
      </c>
      <c r="D7666" t="str">
        <f>VLOOKUP($A7666,'[1]User Profiles'!$A:$I,5,FALSE)</f>
        <v>male</v>
      </c>
      <c r="E7666" t="str">
        <f>VLOOKUP($A7666,'[1]User Profiles'!$A:$I,6,FALSE)</f>
        <v>white</v>
      </c>
      <c r="F7666">
        <f>VLOOKUP($A7666,'[1]User Profiles'!$A:$I,7,FALSE)</f>
        <v>54</v>
      </c>
      <c r="G7666" t="str">
        <f>VLOOKUP($A7666,'[1]User Profiles'!$A:$I,8,FALSE)</f>
        <v>Limpopo</v>
      </c>
      <c r="H7666" t="s">
        <v>22</v>
      </c>
      <c r="I7666" s="4">
        <v>42399</v>
      </c>
      <c r="J7666" s="1">
        <v>0.75069444444444444</v>
      </c>
      <c r="K7666" s="1">
        <v>1.9675925925925926E-4</v>
      </c>
      <c r="L7666" s="1" t="str">
        <f t="shared" si="477"/>
        <v>Saturday</v>
      </c>
      <c r="M7666" t="str">
        <f t="shared" si="476"/>
        <v>January</v>
      </c>
      <c r="N7666" s="2" t="str">
        <f t="shared" si="478"/>
        <v>Afternoon</v>
      </c>
      <c r="O7666" s="2">
        <v>42399.750694444447</v>
      </c>
      <c r="P7666">
        <v>223263</v>
      </c>
      <c r="Q7666" t="str">
        <f t="shared" si="479"/>
        <v>Kids</v>
      </c>
    </row>
    <row r="7667" spans="1:17" x14ac:dyDescent="0.3">
      <c r="A7667">
        <v>821820</v>
      </c>
      <c r="B7667" t="str">
        <f>VLOOKUP($A7667,'[1]User Profiles'!$A:$I,2,FALSE)</f>
        <v>Donald </v>
      </c>
      <c r="C7667" t="str">
        <f>VLOOKUP($A7667,'[1]User Profiles'!$A:$I,3,FALSE)</f>
        <v>Nicholls</v>
      </c>
      <c r="D7667" t="str">
        <f>VLOOKUP($A7667,'[1]User Profiles'!$A:$I,5,FALSE)</f>
        <v>male</v>
      </c>
      <c r="E7667" t="str">
        <f>VLOOKUP($A7667,'[1]User Profiles'!$A:$I,6,FALSE)</f>
        <v>black</v>
      </c>
      <c r="F7667">
        <f>VLOOKUP($A7667,'[1]User Profiles'!$A:$I,7,FALSE)</f>
        <v>23</v>
      </c>
      <c r="G7667" t="str">
        <f>VLOOKUP($A7667,'[1]User Profiles'!$A:$I,8,FALSE)</f>
        <v>Mpumalanga</v>
      </c>
      <c r="H7667" t="s">
        <v>19</v>
      </c>
      <c r="I7667" s="4">
        <v>42418</v>
      </c>
      <c r="J7667" s="1">
        <v>0.75069444444444444</v>
      </c>
      <c r="K7667" s="1">
        <v>0</v>
      </c>
      <c r="L7667" s="1" t="str">
        <f t="shared" si="477"/>
        <v>Thursday</v>
      </c>
      <c r="M7667" t="str">
        <f t="shared" si="476"/>
        <v>February</v>
      </c>
      <c r="N7667" s="2" t="str">
        <f t="shared" si="478"/>
        <v>Afternoon</v>
      </c>
      <c r="O7667" s="2">
        <v>42418.750694444447</v>
      </c>
      <c r="P7667">
        <v>821820</v>
      </c>
      <c r="Q7667" t="str">
        <f t="shared" si="479"/>
        <v>Entertainment</v>
      </c>
    </row>
    <row r="7668" spans="1:17" x14ac:dyDescent="0.3">
      <c r="A7668">
        <v>941314</v>
      </c>
      <c r="B7668" t="str">
        <f>VLOOKUP($A7668,'[1]User Profiles'!$A:$I,2,FALSE)</f>
        <v>Katharina </v>
      </c>
      <c r="C7668" t="str">
        <f>VLOOKUP($A7668,'[1]User Profiles'!$A:$I,3,FALSE)</f>
        <v>Condie</v>
      </c>
      <c r="D7668" t="str">
        <f>VLOOKUP($A7668,'[1]User Profiles'!$A:$I,5,FALSE)</f>
        <v>female</v>
      </c>
      <c r="E7668" t="str">
        <f>VLOOKUP($A7668,'[1]User Profiles'!$A:$I,6,FALSE)</f>
        <v>black</v>
      </c>
      <c r="F7668">
        <f>VLOOKUP($A7668,'[1]User Profiles'!$A:$I,7,FALSE)</f>
        <v>26</v>
      </c>
      <c r="G7668" t="str">
        <f>VLOOKUP($A7668,'[1]User Profiles'!$A:$I,8,FALSE)</f>
        <v>Limpopo</v>
      </c>
      <c r="H7668" t="s">
        <v>22</v>
      </c>
      <c r="I7668" s="4">
        <v>42457</v>
      </c>
      <c r="J7668" s="1">
        <v>0.75069444444444444</v>
      </c>
      <c r="K7668" s="1">
        <v>0</v>
      </c>
      <c r="L7668" s="1" t="str">
        <f t="shared" si="477"/>
        <v>Monday</v>
      </c>
      <c r="M7668" t="str">
        <f t="shared" si="476"/>
        <v>March</v>
      </c>
      <c r="N7668" s="2" t="str">
        <f t="shared" si="478"/>
        <v>Afternoon</v>
      </c>
      <c r="O7668" s="2">
        <v>42457.750694444447</v>
      </c>
      <c r="P7668">
        <v>941314</v>
      </c>
      <c r="Q7668" t="str">
        <f t="shared" si="479"/>
        <v>Kids</v>
      </c>
    </row>
    <row r="7669" spans="1:17" x14ac:dyDescent="0.3">
      <c r="A7669">
        <v>831820</v>
      </c>
      <c r="B7669" t="str">
        <f>VLOOKUP($A7669,'[1]User Profiles'!$A:$I,2,FALSE)</f>
        <v>Valentine </v>
      </c>
      <c r="C7669" t="str">
        <f>VLOOKUP($A7669,'[1]User Profiles'!$A:$I,3,FALSE)</f>
        <v>Pool</v>
      </c>
      <c r="D7669" t="str">
        <f>VLOOKUP($A7669,'[1]User Profiles'!$A:$I,5,FALSE)</f>
        <v>male</v>
      </c>
      <c r="E7669" t="str">
        <f>VLOOKUP($A7669,'[1]User Profiles'!$A:$I,6,FALSE)</f>
        <v>coloured</v>
      </c>
      <c r="F7669">
        <f>VLOOKUP($A7669,'[1]User Profiles'!$A:$I,7,FALSE)</f>
        <v>27</v>
      </c>
      <c r="G7669" t="str">
        <f>VLOOKUP($A7669,'[1]User Profiles'!$A:$I,8,FALSE)</f>
        <v>Kwazulu Natal</v>
      </c>
      <c r="H7669" t="s">
        <v>22</v>
      </c>
      <c r="I7669" s="4">
        <v>42427</v>
      </c>
      <c r="J7669" s="1">
        <v>0.75138888888888888</v>
      </c>
      <c r="K7669" s="1">
        <v>8.2870370370370372E-3</v>
      </c>
      <c r="L7669" s="1" t="str">
        <f t="shared" si="477"/>
        <v>Saturday</v>
      </c>
      <c r="M7669" t="str">
        <f t="shared" si="476"/>
        <v>February</v>
      </c>
      <c r="N7669" s="2" t="str">
        <f t="shared" si="478"/>
        <v>Afternoon</v>
      </c>
      <c r="O7669" s="2">
        <v>42427.751388888886</v>
      </c>
      <c r="P7669">
        <v>831820</v>
      </c>
      <c r="Q7669" t="str">
        <f t="shared" si="479"/>
        <v>Kids</v>
      </c>
    </row>
    <row r="7670" spans="1:17" x14ac:dyDescent="0.3">
      <c r="A7670">
        <v>772828</v>
      </c>
      <c r="B7670" t="str">
        <f>VLOOKUP($A7670,'[1]User Profiles'!$A:$I,2,FALSE)</f>
        <v>Valentine </v>
      </c>
      <c r="C7670" t="str">
        <f>VLOOKUP($A7670,'[1]User Profiles'!$A:$I,3,FALSE)</f>
        <v>Sytsma</v>
      </c>
      <c r="D7670" t="str">
        <f>VLOOKUP($A7670,'[1]User Profiles'!$A:$I,5,FALSE)</f>
        <v>male</v>
      </c>
      <c r="E7670" t="str">
        <f>VLOOKUP($A7670,'[1]User Profiles'!$A:$I,6,FALSE)</f>
        <v>coloured</v>
      </c>
      <c r="F7670">
        <f>VLOOKUP($A7670,'[1]User Profiles'!$A:$I,7,FALSE)</f>
        <v>25</v>
      </c>
      <c r="G7670" t="str">
        <f>VLOOKUP($A7670,'[1]User Profiles'!$A:$I,8,FALSE)</f>
        <v>Northern Cape</v>
      </c>
      <c r="H7670" t="s">
        <v>21</v>
      </c>
      <c r="I7670" s="4">
        <v>42408</v>
      </c>
      <c r="J7670" s="1">
        <v>0.75138888888888888</v>
      </c>
      <c r="K7670" s="1">
        <v>3.0092592592592595E-4</v>
      </c>
      <c r="L7670" s="1" t="str">
        <f t="shared" si="477"/>
        <v>Monday</v>
      </c>
      <c r="M7670" t="str">
        <f t="shared" si="476"/>
        <v>February</v>
      </c>
      <c r="N7670" s="2" t="str">
        <f t="shared" si="478"/>
        <v>Afternoon</v>
      </c>
      <c r="O7670" s="2">
        <v>42408.751388888886</v>
      </c>
      <c r="P7670">
        <v>772828</v>
      </c>
      <c r="Q7670" t="str">
        <f t="shared" si="479"/>
        <v>Kids</v>
      </c>
    </row>
    <row r="7671" spans="1:17" x14ac:dyDescent="0.3">
      <c r="A7671">
        <v>809204</v>
      </c>
      <c r="B7671" t="str">
        <f>VLOOKUP($A7671,'[1]User Profiles'!$A:$I,2,FALSE)</f>
        <v>Wilton </v>
      </c>
      <c r="C7671" t="str">
        <f>VLOOKUP($A7671,'[1]User Profiles'!$A:$I,3,FALSE)</f>
        <v>Gettys</v>
      </c>
      <c r="D7671" t="str">
        <f>VLOOKUP($A7671,'[1]User Profiles'!$A:$I,5,FALSE)</f>
        <v>male</v>
      </c>
      <c r="E7671" t="str">
        <f>VLOOKUP($A7671,'[1]User Profiles'!$A:$I,6,FALSE)</f>
        <v>black</v>
      </c>
      <c r="F7671">
        <f>VLOOKUP($A7671,'[1]User Profiles'!$A:$I,7,FALSE)</f>
        <v>47</v>
      </c>
      <c r="G7671" t="str">
        <f>VLOOKUP($A7671,'[1]User Profiles'!$A:$I,8,FALSE)</f>
        <v>North West</v>
      </c>
      <c r="H7671" t="s">
        <v>25</v>
      </c>
      <c r="I7671" s="4">
        <v>42432</v>
      </c>
      <c r="J7671" s="1">
        <v>0.75138888888888888</v>
      </c>
      <c r="K7671" s="1">
        <v>1.1898148148148149E-2</v>
      </c>
      <c r="L7671" s="1" t="str">
        <f t="shared" si="477"/>
        <v>Thursday</v>
      </c>
      <c r="M7671" t="str">
        <f t="shared" si="476"/>
        <v>March</v>
      </c>
      <c r="N7671" s="2" t="str">
        <f t="shared" si="478"/>
        <v>Afternoon</v>
      </c>
      <c r="O7671" s="2">
        <v>42432.751388888886</v>
      </c>
      <c r="P7671">
        <v>809204</v>
      </c>
      <c r="Q7671" t="str">
        <f t="shared" si="479"/>
        <v>Sports</v>
      </c>
    </row>
    <row r="7672" spans="1:17" x14ac:dyDescent="0.3">
      <c r="A7672">
        <v>162361</v>
      </c>
      <c r="B7672" t="str">
        <f>VLOOKUP($A7672,'[1]User Profiles'!$A:$I,2,FALSE)</f>
        <v>Hugh</v>
      </c>
      <c r="C7672" t="str">
        <f>VLOOKUP($A7672,'[1]User Profiles'!$A:$I,3,FALSE)</f>
        <v>Caves</v>
      </c>
      <c r="D7672" t="str">
        <f>VLOOKUP($A7672,'[1]User Profiles'!$A:$I,5,FALSE)</f>
        <v>male</v>
      </c>
      <c r="E7672" t="str">
        <f>VLOOKUP($A7672,'[1]User Profiles'!$A:$I,6,FALSE)</f>
        <v>black</v>
      </c>
      <c r="F7672">
        <f>VLOOKUP($A7672,'[1]User Profiles'!$A:$I,7,FALSE)</f>
        <v>33</v>
      </c>
      <c r="G7672" t="str">
        <f>VLOOKUP($A7672,'[1]User Profiles'!$A:$I,8,FALSE)</f>
        <v>Gauteng</v>
      </c>
      <c r="H7672" t="s">
        <v>32</v>
      </c>
      <c r="I7672" s="4">
        <v>42380</v>
      </c>
      <c r="J7672" s="1">
        <v>0.75138888888888888</v>
      </c>
      <c r="K7672" s="1">
        <v>1.5277777777777779E-3</v>
      </c>
      <c r="L7672" s="1" t="str">
        <f t="shared" si="477"/>
        <v>Monday</v>
      </c>
      <c r="M7672" t="str">
        <f t="shared" si="476"/>
        <v>January</v>
      </c>
      <c r="N7672" s="2" t="str">
        <f t="shared" si="478"/>
        <v>Afternoon</v>
      </c>
      <c r="O7672" s="2">
        <v>42380.751388888886</v>
      </c>
      <c r="P7672">
        <v>162361</v>
      </c>
      <c r="Q7672" t="str">
        <f t="shared" si="479"/>
        <v>Entertainment</v>
      </c>
    </row>
    <row r="7673" spans="1:17" x14ac:dyDescent="0.3">
      <c r="A7673">
        <v>772529</v>
      </c>
      <c r="B7673" t="str">
        <f>VLOOKUP($A7673,'[1]User Profiles'!$A:$I,2,FALSE)</f>
        <v>Kip </v>
      </c>
      <c r="C7673" t="str">
        <f>VLOOKUP($A7673,'[1]User Profiles'!$A:$I,3,FALSE)</f>
        <v>Paradis</v>
      </c>
      <c r="D7673" t="str">
        <f>VLOOKUP($A7673,'[1]User Profiles'!$A:$I,5,FALSE)</f>
        <v>male</v>
      </c>
      <c r="E7673" t="str">
        <f>VLOOKUP($A7673,'[1]User Profiles'!$A:$I,6,FALSE)</f>
        <v>black</v>
      </c>
      <c r="F7673">
        <f>VLOOKUP($A7673,'[1]User Profiles'!$A:$I,7,FALSE)</f>
        <v>27</v>
      </c>
      <c r="G7673" t="str">
        <f>VLOOKUP($A7673,'[1]User Profiles'!$A:$I,8,FALSE)</f>
        <v>Gauteng</v>
      </c>
      <c r="H7673" t="s">
        <v>20</v>
      </c>
      <c r="I7673" s="4">
        <v>42406</v>
      </c>
      <c r="J7673" s="1">
        <v>0.75138888888888888</v>
      </c>
      <c r="K7673" s="1">
        <v>3.5393518518518519E-2</v>
      </c>
      <c r="L7673" s="1" t="str">
        <f t="shared" si="477"/>
        <v>Saturday</v>
      </c>
      <c r="M7673" t="str">
        <f t="shared" si="476"/>
        <v>February</v>
      </c>
      <c r="N7673" s="2" t="str">
        <f t="shared" si="478"/>
        <v>Afternoon</v>
      </c>
      <c r="O7673" s="2">
        <v>42406.751388888886</v>
      </c>
      <c r="P7673">
        <v>772529</v>
      </c>
      <c r="Q7673" t="str">
        <f t="shared" si="479"/>
        <v>Other</v>
      </c>
    </row>
    <row r="7674" spans="1:17" x14ac:dyDescent="0.3">
      <c r="A7674">
        <v>773360</v>
      </c>
      <c r="B7674" t="str">
        <f>VLOOKUP($A7674,'[1]User Profiles'!$A:$I,2,FALSE)</f>
        <v>Irving </v>
      </c>
      <c r="C7674" t="str">
        <f>VLOOKUP($A7674,'[1]User Profiles'!$A:$I,3,FALSE)</f>
        <v>Langenfeld</v>
      </c>
      <c r="D7674" t="str">
        <f>VLOOKUP($A7674,'[1]User Profiles'!$A:$I,5,FALSE)</f>
        <v>male</v>
      </c>
      <c r="E7674" t="str">
        <f>VLOOKUP($A7674,'[1]User Profiles'!$A:$I,6,FALSE)</f>
        <v>indian_asian</v>
      </c>
      <c r="F7674">
        <f>VLOOKUP($A7674,'[1]User Profiles'!$A:$I,7,FALSE)</f>
        <v>40</v>
      </c>
      <c r="G7674" t="str">
        <f>VLOOKUP($A7674,'[1]User Profiles'!$A:$I,8,FALSE)</f>
        <v>Gauteng</v>
      </c>
      <c r="H7674" t="s">
        <v>20</v>
      </c>
      <c r="I7674" s="4">
        <v>42376</v>
      </c>
      <c r="J7674" s="1">
        <v>0.75138888888888888</v>
      </c>
      <c r="K7674" s="1">
        <v>2.5462962962962961E-4</v>
      </c>
      <c r="L7674" s="1" t="str">
        <f t="shared" si="477"/>
        <v>Thursday</v>
      </c>
      <c r="M7674" t="str">
        <f t="shared" si="476"/>
        <v>January</v>
      </c>
      <c r="N7674" s="2" t="str">
        <f t="shared" si="478"/>
        <v>Afternoon</v>
      </c>
      <c r="O7674" s="2">
        <v>42376.751388888886</v>
      </c>
      <c r="P7674">
        <v>773360</v>
      </c>
      <c r="Q7674" t="str">
        <f t="shared" si="479"/>
        <v>Other</v>
      </c>
    </row>
    <row r="7675" spans="1:17" x14ac:dyDescent="0.3">
      <c r="A7675">
        <v>2415185</v>
      </c>
      <c r="B7675" t="str">
        <f>VLOOKUP($A7675,'[1]User Profiles'!$A:$I,2,FALSE)</f>
        <v>Irving </v>
      </c>
      <c r="C7675" t="str">
        <f>VLOOKUP($A7675,'[1]User Profiles'!$A:$I,3,FALSE)</f>
        <v>Wigfall</v>
      </c>
      <c r="D7675" t="str">
        <f>VLOOKUP($A7675,'[1]User Profiles'!$A:$I,5,FALSE)</f>
        <v>male</v>
      </c>
      <c r="E7675" t="str">
        <f>VLOOKUP($A7675,'[1]User Profiles'!$A:$I,6,FALSE)</f>
        <v>black</v>
      </c>
      <c r="F7675">
        <f>VLOOKUP($A7675,'[1]User Profiles'!$A:$I,7,FALSE)</f>
        <v>28</v>
      </c>
      <c r="G7675" t="str">
        <f>VLOOKUP($A7675,'[1]User Profiles'!$A:$I,8,FALSE)</f>
        <v>Kwazulu Natal</v>
      </c>
      <c r="H7675" t="s">
        <v>25</v>
      </c>
      <c r="I7675" s="4">
        <v>42439</v>
      </c>
      <c r="J7675" s="1">
        <v>0.75138888888888888</v>
      </c>
      <c r="K7675" s="1">
        <v>7.6388888888888882E-4</v>
      </c>
      <c r="L7675" s="1" t="str">
        <f t="shared" si="477"/>
        <v>Thursday</v>
      </c>
      <c r="M7675" t="str">
        <f t="shared" si="476"/>
        <v>March</v>
      </c>
      <c r="N7675" s="2" t="str">
        <f t="shared" si="478"/>
        <v>Afternoon</v>
      </c>
      <c r="O7675" s="2">
        <v>42439.751388888886</v>
      </c>
      <c r="P7675">
        <v>2415185</v>
      </c>
      <c r="Q7675" t="str">
        <f t="shared" si="479"/>
        <v>Sports</v>
      </c>
    </row>
    <row r="7676" spans="1:17" x14ac:dyDescent="0.3">
      <c r="A7676">
        <v>2205425</v>
      </c>
      <c r="B7676" t="str">
        <f>VLOOKUP($A7676,'[1]User Profiles'!$A:$I,2,FALSE)</f>
        <v>Markus </v>
      </c>
      <c r="C7676" t="str">
        <f>VLOOKUP($A7676,'[1]User Profiles'!$A:$I,3,FALSE)</f>
        <v>Mccown</v>
      </c>
      <c r="D7676" t="str">
        <f>VLOOKUP($A7676,'[1]User Profiles'!$A:$I,5,FALSE)</f>
        <v>male</v>
      </c>
      <c r="E7676" t="str">
        <f>VLOOKUP($A7676,'[1]User Profiles'!$A:$I,6,FALSE)</f>
        <v>coloured</v>
      </c>
      <c r="F7676">
        <f>VLOOKUP($A7676,'[1]User Profiles'!$A:$I,7,FALSE)</f>
        <v>49</v>
      </c>
      <c r="G7676" t="str">
        <f>VLOOKUP($A7676,'[1]User Profiles'!$A:$I,8,FALSE)</f>
        <v>Western Cape</v>
      </c>
      <c r="H7676" t="s">
        <v>25</v>
      </c>
      <c r="I7676" s="4">
        <v>42460</v>
      </c>
      <c r="J7676" s="1">
        <v>0.75138888888888888</v>
      </c>
      <c r="K7676" s="1">
        <v>4.6296296296296293E-4</v>
      </c>
      <c r="L7676" s="1" t="str">
        <f t="shared" si="477"/>
        <v>Thursday</v>
      </c>
      <c r="M7676" t="str">
        <f t="shared" si="476"/>
        <v>March</v>
      </c>
      <c r="N7676" s="2" t="str">
        <f t="shared" si="478"/>
        <v>Afternoon</v>
      </c>
      <c r="O7676" s="2">
        <v>42460.751388888886</v>
      </c>
      <c r="P7676">
        <v>2205425</v>
      </c>
      <c r="Q7676" t="str">
        <f t="shared" si="479"/>
        <v>Sports</v>
      </c>
    </row>
    <row r="7677" spans="1:17" x14ac:dyDescent="0.3">
      <c r="A7677">
        <v>808923</v>
      </c>
      <c r="B7677" t="str">
        <f>VLOOKUP($A7677,'[1]User Profiles'!$A:$I,2,FALSE)</f>
        <v>Art </v>
      </c>
      <c r="C7677" t="str">
        <f>VLOOKUP($A7677,'[1]User Profiles'!$A:$I,3,FALSE)</f>
        <v>Nicholls</v>
      </c>
      <c r="D7677" t="str">
        <f>VLOOKUP($A7677,'[1]User Profiles'!$A:$I,5,FALSE)</f>
        <v>male</v>
      </c>
      <c r="E7677" t="str">
        <f>VLOOKUP($A7677,'[1]User Profiles'!$A:$I,6,FALSE)</f>
        <v>other</v>
      </c>
      <c r="F7677">
        <f>VLOOKUP($A7677,'[1]User Profiles'!$A:$I,7,FALSE)</f>
        <v>23</v>
      </c>
      <c r="G7677" t="str">
        <f>VLOOKUP($A7677,'[1]User Profiles'!$A:$I,8,FALSE)</f>
        <v>Eastern Cape</v>
      </c>
      <c r="H7677" t="s">
        <v>25</v>
      </c>
      <c r="I7677" s="4">
        <v>42421</v>
      </c>
      <c r="J7677" s="1">
        <v>0.75208333333333333</v>
      </c>
      <c r="K7677" s="1">
        <v>8.3333333333333339E-4</v>
      </c>
      <c r="L7677" s="1" t="str">
        <f t="shared" si="477"/>
        <v>Sunday</v>
      </c>
      <c r="M7677" t="str">
        <f t="shared" si="476"/>
        <v>February</v>
      </c>
      <c r="N7677" s="2" t="str">
        <f t="shared" si="478"/>
        <v>Afternoon</v>
      </c>
      <c r="O7677" s="2">
        <v>42421.752083333333</v>
      </c>
      <c r="P7677">
        <v>808923</v>
      </c>
      <c r="Q7677" t="str">
        <f t="shared" si="479"/>
        <v>Sports</v>
      </c>
    </row>
    <row r="7678" spans="1:17" x14ac:dyDescent="0.3">
      <c r="A7678">
        <v>939695</v>
      </c>
      <c r="B7678" t="str">
        <f>VLOOKUP($A7678,'[1]User Profiles'!$A:$I,2,FALSE)</f>
        <v>Nubia </v>
      </c>
      <c r="C7678" t="str">
        <f>VLOOKUP($A7678,'[1]User Profiles'!$A:$I,3,FALSE)</f>
        <v>Sytsma</v>
      </c>
      <c r="D7678" t="str">
        <f>VLOOKUP($A7678,'[1]User Profiles'!$A:$I,5,FALSE)</f>
        <v>female</v>
      </c>
      <c r="E7678" t="str">
        <f>VLOOKUP($A7678,'[1]User Profiles'!$A:$I,6,FALSE)</f>
        <v>black</v>
      </c>
      <c r="F7678">
        <f>VLOOKUP($A7678,'[1]User Profiles'!$A:$I,7,FALSE)</f>
        <v>31</v>
      </c>
      <c r="G7678" t="str">
        <f>VLOOKUP($A7678,'[1]User Profiles'!$A:$I,8,FALSE)</f>
        <v>Gauteng</v>
      </c>
      <c r="H7678" t="s">
        <v>19</v>
      </c>
      <c r="I7678" s="4">
        <v>42378</v>
      </c>
      <c r="J7678" s="1">
        <v>0.75208333333333333</v>
      </c>
      <c r="K7678" s="1">
        <v>7.6388888888888882E-4</v>
      </c>
      <c r="L7678" s="1" t="str">
        <f t="shared" si="477"/>
        <v>Saturday</v>
      </c>
      <c r="M7678" t="str">
        <f t="shared" si="476"/>
        <v>January</v>
      </c>
      <c r="N7678" s="2" t="str">
        <f t="shared" si="478"/>
        <v>Afternoon</v>
      </c>
      <c r="O7678" s="2">
        <v>42378.752083333333</v>
      </c>
      <c r="P7678">
        <v>939695</v>
      </c>
      <c r="Q7678" t="str">
        <f t="shared" si="479"/>
        <v>Entertainment</v>
      </c>
    </row>
    <row r="7679" spans="1:17" x14ac:dyDescent="0.3">
      <c r="A7679">
        <v>809326</v>
      </c>
      <c r="B7679" t="str">
        <f>VLOOKUP($A7679,'[1]User Profiles'!$A:$I,2,FALSE)</f>
        <v>Stephen </v>
      </c>
      <c r="C7679" t="str">
        <f>VLOOKUP($A7679,'[1]User Profiles'!$A:$I,3,FALSE)</f>
        <v>Mcculloch</v>
      </c>
      <c r="D7679" t="str">
        <f>VLOOKUP($A7679,'[1]User Profiles'!$A:$I,5,FALSE)</f>
        <v>male</v>
      </c>
      <c r="E7679" t="str">
        <f>VLOOKUP($A7679,'[1]User Profiles'!$A:$I,6,FALSE)</f>
        <v>black</v>
      </c>
      <c r="F7679">
        <f>VLOOKUP($A7679,'[1]User Profiles'!$A:$I,7,FALSE)</f>
        <v>39</v>
      </c>
      <c r="G7679" t="str">
        <f>VLOOKUP($A7679,'[1]User Profiles'!$A:$I,8,FALSE)</f>
        <v>Kwazulu Natal</v>
      </c>
      <c r="H7679" t="s">
        <v>31</v>
      </c>
      <c r="I7679" s="4">
        <v>42388</v>
      </c>
      <c r="J7679" s="1">
        <v>0.75208333333333333</v>
      </c>
      <c r="K7679" s="1">
        <v>1.9675925925925926E-4</v>
      </c>
      <c r="L7679" s="1" t="str">
        <f t="shared" si="477"/>
        <v>Tuesday</v>
      </c>
      <c r="M7679" t="str">
        <f t="shared" si="476"/>
        <v>January</v>
      </c>
      <c r="N7679" s="2" t="str">
        <f t="shared" si="478"/>
        <v>Afternoon</v>
      </c>
      <c r="O7679" s="2">
        <v>42388.752083333333</v>
      </c>
      <c r="P7679">
        <v>809326</v>
      </c>
      <c r="Q7679" t="str">
        <f t="shared" si="479"/>
        <v>Other</v>
      </c>
    </row>
    <row r="7680" spans="1:17" x14ac:dyDescent="0.3">
      <c r="A7680">
        <v>1107089</v>
      </c>
      <c r="B7680" t="str">
        <f>VLOOKUP($A7680,'[1]User Profiles'!$A:$I,2,FALSE)</f>
        <v>Dee </v>
      </c>
      <c r="C7680" t="str">
        <f>VLOOKUP($A7680,'[1]User Profiles'!$A:$I,3,FALSE)</f>
        <v>Creager</v>
      </c>
      <c r="D7680" t="str">
        <f>VLOOKUP($A7680,'[1]User Profiles'!$A:$I,5,FALSE)</f>
        <v>male</v>
      </c>
      <c r="E7680" t="str">
        <f>VLOOKUP($A7680,'[1]User Profiles'!$A:$I,6,FALSE)</f>
        <v>white</v>
      </c>
      <c r="F7680">
        <f>VLOOKUP($A7680,'[1]User Profiles'!$A:$I,7,FALSE)</f>
        <v>33</v>
      </c>
      <c r="G7680" t="str">
        <f>VLOOKUP($A7680,'[1]User Profiles'!$A:$I,8,FALSE)</f>
        <v>Western Cape</v>
      </c>
      <c r="H7680" t="s">
        <v>24</v>
      </c>
      <c r="I7680" s="4">
        <v>42390</v>
      </c>
      <c r="J7680" s="1">
        <v>0.75208333333333333</v>
      </c>
      <c r="K7680" s="1">
        <v>1.0416666666666667E-3</v>
      </c>
      <c r="L7680" s="1" t="str">
        <f t="shared" si="477"/>
        <v>Thursday</v>
      </c>
      <c r="M7680" t="str">
        <f t="shared" si="476"/>
        <v>January</v>
      </c>
      <c r="N7680" s="2" t="str">
        <f t="shared" si="478"/>
        <v>Afternoon</v>
      </c>
      <c r="O7680" s="2">
        <v>42390.752083333333</v>
      </c>
      <c r="P7680">
        <v>1107089</v>
      </c>
      <c r="Q7680" t="str">
        <f t="shared" si="479"/>
        <v>Other</v>
      </c>
    </row>
    <row r="7681" spans="1:17" x14ac:dyDescent="0.3">
      <c r="A7681">
        <v>794044</v>
      </c>
      <c r="B7681" t="str">
        <f>VLOOKUP($A7681,'[1]User Profiles'!$A:$I,2,FALSE)</f>
        <v>Raymundo </v>
      </c>
      <c r="C7681" t="str">
        <f>VLOOKUP($A7681,'[1]User Profiles'!$A:$I,3,FALSE)</f>
        <v>Bilyeu</v>
      </c>
      <c r="D7681" t="str">
        <f>VLOOKUP($A7681,'[1]User Profiles'!$A:$I,5,FALSE)</f>
        <v>male</v>
      </c>
      <c r="E7681" t="str">
        <f>VLOOKUP($A7681,'[1]User Profiles'!$A:$I,6,FALSE)</f>
        <v>indian_asian</v>
      </c>
      <c r="F7681">
        <f>VLOOKUP($A7681,'[1]User Profiles'!$A:$I,7,FALSE)</f>
        <v>31</v>
      </c>
      <c r="G7681" t="str">
        <f>VLOOKUP($A7681,'[1]User Profiles'!$A:$I,8,FALSE)</f>
        <v>Kwazulu Natal</v>
      </c>
      <c r="H7681" t="s">
        <v>31</v>
      </c>
      <c r="I7681" s="4">
        <v>42430</v>
      </c>
      <c r="J7681" s="1">
        <v>0.75208333333333333</v>
      </c>
      <c r="K7681" s="1">
        <v>1.8518518518518518E-4</v>
      </c>
      <c r="L7681" s="1" t="str">
        <f t="shared" si="477"/>
        <v>Tuesday</v>
      </c>
      <c r="M7681" t="str">
        <f t="shared" si="476"/>
        <v>March</v>
      </c>
      <c r="N7681" s="2" t="str">
        <f t="shared" si="478"/>
        <v>Afternoon</v>
      </c>
      <c r="O7681" s="2">
        <v>42430.752083333333</v>
      </c>
      <c r="P7681">
        <v>794044</v>
      </c>
      <c r="Q7681" t="str">
        <f t="shared" si="479"/>
        <v>Other</v>
      </c>
    </row>
    <row r="7682" spans="1:17" x14ac:dyDescent="0.3">
      <c r="A7682">
        <v>777934</v>
      </c>
      <c r="B7682" t="str">
        <f>VLOOKUP($A7682,'[1]User Profiles'!$A:$I,2,FALSE)</f>
        <v>Romeo </v>
      </c>
      <c r="C7682" t="str">
        <f>VLOOKUP($A7682,'[1]User Profiles'!$A:$I,3,FALSE)</f>
        <v>Holt</v>
      </c>
      <c r="D7682" t="str">
        <f>VLOOKUP($A7682,'[1]User Profiles'!$A:$I,5,FALSE)</f>
        <v>male</v>
      </c>
      <c r="E7682" t="str">
        <f>VLOOKUP($A7682,'[1]User Profiles'!$A:$I,6,FALSE)</f>
        <v>black</v>
      </c>
      <c r="F7682">
        <f>VLOOKUP($A7682,'[1]User Profiles'!$A:$I,7,FALSE)</f>
        <v>34</v>
      </c>
      <c r="G7682" t="str">
        <f>VLOOKUP($A7682,'[1]User Profiles'!$A:$I,8,FALSE)</f>
        <v>Gauteng</v>
      </c>
      <c r="H7682" t="s">
        <v>22</v>
      </c>
      <c r="I7682" s="4">
        <v>42423</v>
      </c>
      <c r="J7682" s="1">
        <v>0.75208333333333333</v>
      </c>
      <c r="K7682" s="1">
        <v>1.5972222222222221E-3</v>
      </c>
      <c r="L7682" s="1" t="str">
        <f t="shared" si="477"/>
        <v>Tuesday</v>
      </c>
      <c r="M7682" t="str">
        <f t="shared" ref="M7682:M7745" si="480">TEXT(I7682,"mmmm")</f>
        <v>February</v>
      </c>
      <c r="N7682" s="2" t="str">
        <f t="shared" si="478"/>
        <v>Afternoon</v>
      </c>
      <c r="O7682" s="2">
        <v>42423.752083333333</v>
      </c>
      <c r="P7682">
        <v>777934</v>
      </c>
      <c r="Q7682" t="str">
        <f t="shared" si="479"/>
        <v>Kids</v>
      </c>
    </row>
    <row r="7683" spans="1:17" x14ac:dyDescent="0.3">
      <c r="A7683">
        <v>893599</v>
      </c>
      <c r="B7683" t="str">
        <f>VLOOKUP($A7683,'[1]User Profiles'!$A:$I,2,FALSE)</f>
        <v>Royal </v>
      </c>
      <c r="C7683" t="str">
        <f>VLOOKUP($A7683,'[1]User Profiles'!$A:$I,3,FALSE)</f>
        <v>Fudge</v>
      </c>
      <c r="D7683" t="str">
        <f>VLOOKUP($A7683,'[1]User Profiles'!$A:$I,5,FALSE)</f>
        <v>male</v>
      </c>
      <c r="E7683" t="str">
        <f>VLOOKUP($A7683,'[1]User Profiles'!$A:$I,6,FALSE)</f>
        <v>black</v>
      </c>
      <c r="F7683">
        <f>VLOOKUP($A7683,'[1]User Profiles'!$A:$I,7,FALSE)</f>
        <v>33</v>
      </c>
      <c r="G7683" t="str">
        <f>VLOOKUP($A7683,'[1]User Profiles'!$A:$I,8,FALSE)</f>
        <v>Gauteng</v>
      </c>
      <c r="H7683" t="s">
        <v>22</v>
      </c>
      <c r="I7683" s="4">
        <v>42453</v>
      </c>
      <c r="J7683" s="1">
        <v>0.75208333333333333</v>
      </c>
      <c r="K7683" s="1">
        <v>0</v>
      </c>
      <c r="L7683" s="1" t="str">
        <f t="shared" ref="L7683:L7746" si="481">CHOOSE(WEEKDAY(I7683,1),"Sunday","Monday","Tuesday","Wednesday","Thursday","Friday","Saturday")</f>
        <v>Thursday</v>
      </c>
      <c r="M7683" t="str">
        <f t="shared" si="480"/>
        <v>March</v>
      </c>
      <c r="N7683" s="2" t="str">
        <f t="shared" ref="N7683:N7746" si="482">IF(J7683 &lt; TIME(6,0,0),"Early Morning",
 IF(J7683 &lt; TIME(12,0,0),"Morning",
 IF(J7683 &lt; TIME(16,0,0),"Midday",
 IF(J7683 &lt; TIME(19,0,0),"Afternoon","Evening"))))</f>
        <v>Afternoon</v>
      </c>
      <c r="O7683" s="2">
        <v>42453.752083333333</v>
      </c>
      <c r="P7683">
        <v>893599</v>
      </c>
      <c r="Q7683" t="str">
        <f t="shared" ref="Q7683:Q7746" si="483">IF(OR(H7683="Boomerang",H7683="Cartoon Network"),"Kids",
IF(OR(H7683="Live on SuperSport",H7683="SuperSport Blitz",H7683="Wimbledon",H7683="ICC Cricket World Cup 2011"),"Sports",
IF(OR(H7683="Africa Magic",H7683="M-Net",H7683="Vuzu",H7683="Channel O",H7683="E! Entertainment"),"Entertainment",
"Other")))</f>
        <v>Kids</v>
      </c>
    </row>
    <row r="7684" spans="1:17" x14ac:dyDescent="0.3">
      <c r="A7684">
        <v>810095</v>
      </c>
      <c r="B7684" t="str">
        <f>VLOOKUP($A7684,'[1]User Profiles'!$A:$I,2,FALSE)</f>
        <v>Loris </v>
      </c>
      <c r="C7684" t="str">
        <f>VLOOKUP($A7684,'[1]User Profiles'!$A:$I,3,FALSE)</f>
        <v>Hier</v>
      </c>
      <c r="D7684" t="str">
        <f>VLOOKUP($A7684,'[1]User Profiles'!$A:$I,5,FALSE)</f>
        <v>female</v>
      </c>
      <c r="E7684" t="str">
        <f>VLOOKUP($A7684,'[1]User Profiles'!$A:$I,6,FALSE)</f>
        <v>white</v>
      </c>
      <c r="F7684">
        <f>VLOOKUP($A7684,'[1]User Profiles'!$A:$I,7,FALSE)</f>
        <v>41</v>
      </c>
      <c r="G7684" t="str">
        <f>VLOOKUP($A7684,'[1]User Profiles'!$A:$I,8,FALSE)</f>
        <v>Gauteng</v>
      </c>
      <c r="H7684" t="s">
        <v>21</v>
      </c>
      <c r="I7684" s="4">
        <v>42423</v>
      </c>
      <c r="J7684" s="1">
        <v>0.75208333333333333</v>
      </c>
      <c r="K7684" s="1">
        <v>6.0185185185185177E-3</v>
      </c>
      <c r="L7684" s="1" t="str">
        <f t="shared" si="481"/>
        <v>Tuesday</v>
      </c>
      <c r="M7684" t="str">
        <f t="shared" si="480"/>
        <v>February</v>
      </c>
      <c r="N7684" s="2" t="str">
        <f t="shared" si="482"/>
        <v>Afternoon</v>
      </c>
      <c r="O7684" s="2">
        <v>42423.752083333333</v>
      </c>
      <c r="P7684">
        <v>810095</v>
      </c>
      <c r="Q7684" t="str">
        <f t="shared" si="483"/>
        <v>Kids</v>
      </c>
    </row>
    <row r="7685" spans="1:17" x14ac:dyDescent="0.3">
      <c r="A7685">
        <v>641005</v>
      </c>
      <c r="B7685" t="str">
        <f>VLOOKUP($A7685,'[1]User Profiles'!$A:$I,2,FALSE)</f>
        <v>Hollis </v>
      </c>
      <c r="C7685" t="str">
        <f>VLOOKUP($A7685,'[1]User Profiles'!$A:$I,3,FALSE)</f>
        <v>Singer</v>
      </c>
      <c r="D7685" t="str">
        <f>VLOOKUP($A7685,'[1]User Profiles'!$A:$I,5,FALSE)</f>
        <v>male</v>
      </c>
      <c r="E7685" t="str">
        <f>VLOOKUP($A7685,'[1]User Profiles'!$A:$I,6,FALSE)</f>
        <v>None</v>
      </c>
      <c r="F7685">
        <f>VLOOKUP($A7685,'[1]User Profiles'!$A:$I,7,FALSE)</f>
        <v>35</v>
      </c>
      <c r="G7685" t="str">
        <f>VLOOKUP($A7685,'[1]User Profiles'!$A:$I,8,FALSE)</f>
        <v>Mpumalanga</v>
      </c>
      <c r="H7685" t="s">
        <v>23</v>
      </c>
      <c r="I7685" s="4">
        <v>42380</v>
      </c>
      <c r="J7685" s="1">
        <v>0.75208333333333333</v>
      </c>
      <c r="K7685" s="1">
        <v>9.2592592592592588E-5</v>
      </c>
      <c r="L7685" s="1" t="str">
        <f t="shared" si="481"/>
        <v>Monday</v>
      </c>
      <c r="M7685" t="str">
        <f t="shared" si="480"/>
        <v>January</v>
      </c>
      <c r="N7685" s="2" t="str">
        <f t="shared" si="482"/>
        <v>Afternoon</v>
      </c>
      <c r="O7685" s="2">
        <v>42380.752083333333</v>
      </c>
      <c r="P7685">
        <v>641005</v>
      </c>
      <c r="Q7685" t="str">
        <f t="shared" si="483"/>
        <v>Entertainment</v>
      </c>
    </row>
    <row r="7686" spans="1:17" x14ac:dyDescent="0.3">
      <c r="A7686">
        <v>941314</v>
      </c>
      <c r="B7686" t="str">
        <f>VLOOKUP($A7686,'[1]User Profiles'!$A:$I,2,FALSE)</f>
        <v>Katharina </v>
      </c>
      <c r="C7686" t="str">
        <f>VLOOKUP($A7686,'[1]User Profiles'!$A:$I,3,FALSE)</f>
        <v>Condie</v>
      </c>
      <c r="D7686" t="str">
        <f>VLOOKUP($A7686,'[1]User Profiles'!$A:$I,5,FALSE)</f>
        <v>female</v>
      </c>
      <c r="E7686" t="str">
        <f>VLOOKUP($A7686,'[1]User Profiles'!$A:$I,6,FALSE)</f>
        <v>black</v>
      </c>
      <c r="F7686">
        <f>VLOOKUP($A7686,'[1]User Profiles'!$A:$I,7,FALSE)</f>
        <v>26</v>
      </c>
      <c r="G7686" t="str">
        <f>VLOOKUP($A7686,'[1]User Profiles'!$A:$I,8,FALSE)</f>
        <v>Limpopo</v>
      </c>
      <c r="H7686" t="s">
        <v>23</v>
      </c>
      <c r="I7686" s="4">
        <v>42454</v>
      </c>
      <c r="J7686" s="1">
        <v>0.75208333333333333</v>
      </c>
      <c r="K7686" s="1">
        <v>1.0416666666666667E-4</v>
      </c>
      <c r="L7686" s="1" t="str">
        <f t="shared" si="481"/>
        <v>Friday</v>
      </c>
      <c r="M7686" t="str">
        <f t="shared" si="480"/>
        <v>March</v>
      </c>
      <c r="N7686" s="2" t="str">
        <f t="shared" si="482"/>
        <v>Afternoon</v>
      </c>
      <c r="O7686" s="2">
        <v>42454.752083333333</v>
      </c>
      <c r="P7686">
        <v>941314</v>
      </c>
      <c r="Q7686" t="str">
        <f t="shared" si="483"/>
        <v>Entertainment</v>
      </c>
    </row>
    <row r="7687" spans="1:17" x14ac:dyDescent="0.3">
      <c r="A7687">
        <v>822441</v>
      </c>
      <c r="B7687" t="str">
        <f>VLOOKUP($A7687,'[1]User Profiles'!$A:$I,2,FALSE)</f>
        <v>Loris </v>
      </c>
      <c r="C7687" t="str">
        <f>VLOOKUP($A7687,'[1]User Profiles'!$A:$I,3,FALSE)</f>
        <v>Hier</v>
      </c>
      <c r="D7687" t="str">
        <f>VLOOKUP($A7687,'[1]User Profiles'!$A:$I,5,FALSE)</f>
        <v>female</v>
      </c>
      <c r="E7687" t="str">
        <f>VLOOKUP($A7687,'[1]User Profiles'!$A:$I,6,FALSE)</f>
        <v>black</v>
      </c>
      <c r="F7687">
        <f>VLOOKUP($A7687,'[1]User Profiles'!$A:$I,7,FALSE)</f>
        <v>38</v>
      </c>
      <c r="G7687" t="str">
        <f>VLOOKUP($A7687,'[1]User Profiles'!$A:$I,8,FALSE)</f>
        <v>Free State</v>
      </c>
      <c r="H7687" t="s">
        <v>31</v>
      </c>
      <c r="I7687" s="4">
        <v>42395</v>
      </c>
      <c r="J7687" s="1">
        <v>0.75208333333333333</v>
      </c>
      <c r="K7687" s="1">
        <v>1.2384259259259258E-3</v>
      </c>
      <c r="L7687" s="1" t="str">
        <f t="shared" si="481"/>
        <v>Tuesday</v>
      </c>
      <c r="M7687" t="str">
        <f t="shared" si="480"/>
        <v>January</v>
      </c>
      <c r="N7687" s="2" t="str">
        <f t="shared" si="482"/>
        <v>Afternoon</v>
      </c>
      <c r="O7687" s="2">
        <v>42395.752083333333</v>
      </c>
      <c r="P7687">
        <v>822441</v>
      </c>
      <c r="Q7687" t="str">
        <f t="shared" si="483"/>
        <v>Other</v>
      </c>
    </row>
    <row r="7688" spans="1:17" x14ac:dyDescent="0.3">
      <c r="A7688">
        <v>809091</v>
      </c>
      <c r="B7688" t="str">
        <f>VLOOKUP($A7688,'[1]User Profiles'!$A:$I,2,FALSE)</f>
        <v>Markus </v>
      </c>
      <c r="C7688" t="str">
        <f>VLOOKUP($A7688,'[1]User Profiles'!$A:$I,3,FALSE)</f>
        <v>Bilyeu</v>
      </c>
      <c r="D7688" t="str">
        <f>VLOOKUP($A7688,'[1]User Profiles'!$A:$I,5,FALSE)</f>
        <v>male</v>
      </c>
      <c r="E7688" t="str">
        <f>VLOOKUP($A7688,'[1]User Profiles'!$A:$I,6,FALSE)</f>
        <v>black</v>
      </c>
      <c r="F7688">
        <f>VLOOKUP($A7688,'[1]User Profiles'!$A:$I,7,FALSE)</f>
        <v>51</v>
      </c>
      <c r="G7688" t="str">
        <f>VLOOKUP($A7688,'[1]User Profiles'!$A:$I,8,FALSE)</f>
        <v>Gauteng</v>
      </c>
      <c r="H7688" t="s">
        <v>19</v>
      </c>
      <c r="I7688" s="4">
        <v>42454</v>
      </c>
      <c r="J7688" s="1">
        <v>0.75277777777777777</v>
      </c>
      <c r="K7688" s="1">
        <v>2.4861111111111112E-2</v>
      </c>
      <c r="L7688" s="1" t="str">
        <f t="shared" si="481"/>
        <v>Friday</v>
      </c>
      <c r="M7688" t="str">
        <f t="shared" si="480"/>
        <v>March</v>
      </c>
      <c r="N7688" s="2" t="str">
        <f t="shared" si="482"/>
        <v>Afternoon</v>
      </c>
      <c r="O7688" s="2">
        <v>42454.75277777778</v>
      </c>
      <c r="P7688">
        <v>809091</v>
      </c>
      <c r="Q7688" t="str">
        <f t="shared" si="483"/>
        <v>Entertainment</v>
      </c>
    </row>
    <row r="7689" spans="1:17" x14ac:dyDescent="0.3">
      <c r="A7689">
        <v>2090836</v>
      </c>
      <c r="B7689" t="str">
        <f>VLOOKUP($A7689,'[1]User Profiles'!$A:$I,2,FALSE)</f>
        <v>Len </v>
      </c>
      <c r="C7689" t="str">
        <f>VLOOKUP($A7689,'[1]User Profiles'!$A:$I,3,FALSE)</f>
        <v>Borelli</v>
      </c>
      <c r="D7689" t="str">
        <f>VLOOKUP($A7689,'[1]User Profiles'!$A:$I,5,FALSE)</f>
        <v>male</v>
      </c>
      <c r="E7689" t="str">
        <f>VLOOKUP($A7689,'[1]User Profiles'!$A:$I,6,FALSE)</f>
        <v>coloured</v>
      </c>
      <c r="F7689">
        <f>VLOOKUP($A7689,'[1]User Profiles'!$A:$I,7,FALSE)</f>
        <v>30</v>
      </c>
      <c r="G7689" t="str">
        <f>VLOOKUP($A7689,'[1]User Profiles'!$A:$I,8,FALSE)</f>
        <v>Western Cape</v>
      </c>
      <c r="H7689" t="s">
        <v>20</v>
      </c>
      <c r="I7689" s="4">
        <v>42392</v>
      </c>
      <c r="J7689" s="1">
        <v>0.75277777777777777</v>
      </c>
      <c r="K7689" s="1">
        <v>2.0833333333333335E-4</v>
      </c>
      <c r="L7689" s="1" t="str">
        <f t="shared" si="481"/>
        <v>Saturday</v>
      </c>
      <c r="M7689" t="str">
        <f t="shared" si="480"/>
        <v>January</v>
      </c>
      <c r="N7689" s="2" t="str">
        <f t="shared" si="482"/>
        <v>Afternoon</v>
      </c>
      <c r="O7689" s="2">
        <v>42392.75277777778</v>
      </c>
      <c r="P7689">
        <v>2090836</v>
      </c>
      <c r="Q7689" t="str">
        <f t="shared" si="483"/>
        <v>Other</v>
      </c>
    </row>
    <row r="7690" spans="1:17" x14ac:dyDescent="0.3">
      <c r="A7690">
        <v>858707</v>
      </c>
      <c r="B7690" t="str">
        <f>VLOOKUP($A7690,'[1]User Profiles'!$A:$I,2,FALSE)</f>
        <v>Jacinto </v>
      </c>
      <c r="C7690" t="str">
        <f>VLOOKUP($A7690,'[1]User Profiles'!$A:$I,3,FALSE)</f>
        <v>Jacox</v>
      </c>
      <c r="D7690" t="str">
        <f>VLOOKUP($A7690,'[1]User Profiles'!$A:$I,5,FALSE)</f>
        <v>male</v>
      </c>
      <c r="E7690" t="str">
        <f>VLOOKUP($A7690,'[1]User Profiles'!$A:$I,6,FALSE)</f>
        <v>white</v>
      </c>
      <c r="F7690">
        <f>VLOOKUP($A7690,'[1]User Profiles'!$A:$I,7,FALSE)</f>
        <v>20</v>
      </c>
      <c r="G7690" t="str">
        <f>VLOOKUP($A7690,'[1]User Profiles'!$A:$I,8,FALSE)</f>
        <v>Gauteng</v>
      </c>
      <c r="H7690" t="s">
        <v>20</v>
      </c>
      <c r="I7690" s="4">
        <v>42448</v>
      </c>
      <c r="J7690" s="1">
        <v>0.75277777777777777</v>
      </c>
      <c r="K7690" s="1">
        <v>2.6157407407407407E-2</v>
      </c>
      <c r="L7690" s="1" t="str">
        <f t="shared" si="481"/>
        <v>Saturday</v>
      </c>
      <c r="M7690" t="str">
        <f t="shared" si="480"/>
        <v>March</v>
      </c>
      <c r="N7690" s="2" t="str">
        <f t="shared" si="482"/>
        <v>Afternoon</v>
      </c>
      <c r="O7690" s="2">
        <v>42448.75277777778</v>
      </c>
      <c r="P7690">
        <v>858707</v>
      </c>
      <c r="Q7690" t="str">
        <f t="shared" si="483"/>
        <v>Other</v>
      </c>
    </row>
    <row r="7691" spans="1:17" x14ac:dyDescent="0.3">
      <c r="A7691">
        <v>2018302</v>
      </c>
      <c r="B7691" t="str">
        <f>VLOOKUP($A7691,'[1]User Profiles'!$A:$I,2,FALSE)</f>
        <v>Robby </v>
      </c>
      <c r="C7691" t="str">
        <f>VLOOKUP($A7691,'[1]User Profiles'!$A:$I,3,FALSE)</f>
        <v>Gettys</v>
      </c>
      <c r="D7691" t="str">
        <f>VLOOKUP($A7691,'[1]User Profiles'!$A:$I,5,FALSE)</f>
        <v>male</v>
      </c>
      <c r="E7691" t="str">
        <f>VLOOKUP($A7691,'[1]User Profiles'!$A:$I,6,FALSE)</f>
        <v xml:space="preserve"> </v>
      </c>
      <c r="F7691">
        <f>VLOOKUP($A7691,'[1]User Profiles'!$A:$I,7,FALSE)</f>
        <v>29</v>
      </c>
      <c r="G7691" t="str">
        <f>VLOOKUP($A7691,'[1]User Profiles'!$A:$I,8,FALSE)</f>
        <v>Western Cape</v>
      </c>
      <c r="H7691" t="s">
        <v>17</v>
      </c>
      <c r="I7691" s="4">
        <v>42438</v>
      </c>
      <c r="J7691" s="1">
        <v>0.75277777777777777</v>
      </c>
      <c r="K7691" s="1">
        <v>2.0833333333333332E-4</v>
      </c>
      <c r="L7691" s="1" t="str">
        <f t="shared" si="481"/>
        <v>Wednesday</v>
      </c>
      <c r="M7691" t="str">
        <f t="shared" si="480"/>
        <v>March</v>
      </c>
      <c r="N7691" s="2" t="str">
        <f t="shared" si="482"/>
        <v>Afternoon</v>
      </c>
      <c r="O7691" s="2">
        <v>42438.75277777778</v>
      </c>
      <c r="P7691">
        <v>2018302</v>
      </c>
      <c r="Q7691" t="str">
        <f t="shared" si="483"/>
        <v>Other</v>
      </c>
    </row>
    <row r="7692" spans="1:17" x14ac:dyDescent="0.3">
      <c r="A7692">
        <v>930842</v>
      </c>
      <c r="B7692" t="str">
        <f>VLOOKUP($A7692,'[1]User Profiles'!$A:$I,2,FALSE)</f>
        <v>Art </v>
      </c>
      <c r="C7692" t="str">
        <f>VLOOKUP($A7692,'[1]User Profiles'!$A:$I,3,FALSE)</f>
        <v>Vital</v>
      </c>
      <c r="D7692" t="str">
        <f>VLOOKUP($A7692,'[1]User Profiles'!$A:$I,5,FALSE)</f>
        <v>male</v>
      </c>
      <c r="E7692" t="str">
        <f>VLOOKUP($A7692,'[1]User Profiles'!$A:$I,6,FALSE)</f>
        <v>indian_asian</v>
      </c>
      <c r="F7692">
        <f>VLOOKUP($A7692,'[1]User Profiles'!$A:$I,7,FALSE)</f>
        <v>18</v>
      </c>
      <c r="G7692" t="str">
        <f>VLOOKUP($A7692,'[1]User Profiles'!$A:$I,8,FALSE)</f>
        <v>Kwazulu Natal</v>
      </c>
      <c r="H7692" t="s">
        <v>31</v>
      </c>
      <c r="I7692" s="4">
        <v>42458</v>
      </c>
      <c r="J7692" s="1">
        <v>0.75277777777777777</v>
      </c>
      <c r="K7692" s="1">
        <v>3.3564814814814812E-4</v>
      </c>
      <c r="L7692" s="1" t="str">
        <f t="shared" si="481"/>
        <v>Tuesday</v>
      </c>
      <c r="M7692" t="str">
        <f t="shared" si="480"/>
        <v>March</v>
      </c>
      <c r="N7692" s="2" t="str">
        <f t="shared" si="482"/>
        <v>Afternoon</v>
      </c>
      <c r="O7692" s="2">
        <v>42458.75277777778</v>
      </c>
      <c r="P7692">
        <v>930842</v>
      </c>
      <c r="Q7692" t="str">
        <f t="shared" si="483"/>
        <v>Other</v>
      </c>
    </row>
    <row r="7693" spans="1:17" x14ac:dyDescent="0.3">
      <c r="A7693">
        <v>2427141</v>
      </c>
      <c r="B7693" t="str">
        <f>VLOOKUP($A7693,'[1]User Profiles'!$A:$I,2,FALSE)</f>
        <v>Stacy </v>
      </c>
      <c r="C7693" t="str">
        <f>VLOOKUP($A7693,'[1]User Profiles'!$A:$I,3,FALSE)</f>
        <v>Arrieta</v>
      </c>
      <c r="D7693" t="str">
        <f>VLOOKUP($A7693,'[1]User Profiles'!$A:$I,5,FALSE)</f>
        <v>male</v>
      </c>
      <c r="E7693" t="str">
        <f>VLOOKUP($A7693,'[1]User Profiles'!$A:$I,6,FALSE)</f>
        <v>black</v>
      </c>
      <c r="F7693">
        <f>VLOOKUP($A7693,'[1]User Profiles'!$A:$I,7,FALSE)</f>
        <v>33</v>
      </c>
      <c r="G7693" t="str">
        <f>VLOOKUP($A7693,'[1]User Profiles'!$A:$I,8,FALSE)</f>
        <v>Eastern Cape</v>
      </c>
      <c r="H7693" t="s">
        <v>19</v>
      </c>
      <c r="I7693" s="4">
        <v>42383</v>
      </c>
      <c r="J7693" s="1">
        <v>0.75277777777777777</v>
      </c>
      <c r="K7693" s="1">
        <v>8.8888888888888889E-3</v>
      </c>
      <c r="L7693" s="1" t="str">
        <f t="shared" si="481"/>
        <v>Thursday</v>
      </c>
      <c r="M7693" t="str">
        <f t="shared" si="480"/>
        <v>January</v>
      </c>
      <c r="N7693" s="2" t="str">
        <f t="shared" si="482"/>
        <v>Afternoon</v>
      </c>
      <c r="O7693" s="2">
        <v>42383.75277777778</v>
      </c>
      <c r="P7693">
        <v>2384970</v>
      </c>
      <c r="Q7693" t="str">
        <f t="shared" si="483"/>
        <v>Entertainment</v>
      </c>
    </row>
    <row r="7694" spans="1:17" x14ac:dyDescent="0.3">
      <c r="A7694">
        <v>865955</v>
      </c>
      <c r="B7694" t="str">
        <f>VLOOKUP($A7694,'[1]User Profiles'!$A:$I,2,FALSE)</f>
        <v>Charlie </v>
      </c>
      <c r="C7694" t="str">
        <f>VLOOKUP($A7694,'[1]User Profiles'!$A:$I,3,FALSE)</f>
        <v>Paradis</v>
      </c>
      <c r="D7694" t="str">
        <f>VLOOKUP($A7694,'[1]User Profiles'!$A:$I,5,FALSE)</f>
        <v>male</v>
      </c>
      <c r="E7694" t="str">
        <f>VLOOKUP($A7694,'[1]User Profiles'!$A:$I,6,FALSE)</f>
        <v>white</v>
      </c>
      <c r="F7694">
        <f>VLOOKUP($A7694,'[1]User Profiles'!$A:$I,7,FALSE)</f>
        <v>26</v>
      </c>
      <c r="G7694" t="str">
        <f>VLOOKUP($A7694,'[1]User Profiles'!$A:$I,8,FALSE)</f>
        <v>Western Cape</v>
      </c>
      <c r="H7694" t="s">
        <v>21</v>
      </c>
      <c r="I7694" s="4">
        <v>42442</v>
      </c>
      <c r="J7694" s="1">
        <v>0.75277777777777777</v>
      </c>
      <c r="K7694" s="1">
        <v>4.31712962962963E-3</v>
      </c>
      <c r="L7694" s="1" t="str">
        <f t="shared" si="481"/>
        <v>Sunday</v>
      </c>
      <c r="M7694" t="str">
        <f t="shared" si="480"/>
        <v>March</v>
      </c>
      <c r="N7694" s="2" t="str">
        <f t="shared" si="482"/>
        <v>Afternoon</v>
      </c>
      <c r="O7694" s="2">
        <v>42442.75277777778</v>
      </c>
      <c r="P7694">
        <v>865955</v>
      </c>
      <c r="Q7694" t="str">
        <f t="shared" si="483"/>
        <v>Kids</v>
      </c>
    </row>
    <row r="7695" spans="1:17" x14ac:dyDescent="0.3">
      <c r="A7695">
        <v>1108779</v>
      </c>
      <c r="B7695" t="str">
        <f>VLOOKUP($A7695,'[1]User Profiles'!$A:$I,2,FALSE)</f>
        <v>Cory </v>
      </c>
      <c r="C7695" t="str">
        <f>VLOOKUP($A7695,'[1]User Profiles'!$A:$I,3,FALSE)</f>
        <v>Woolard</v>
      </c>
      <c r="D7695" t="str">
        <f>VLOOKUP($A7695,'[1]User Profiles'!$A:$I,5,FALSE)</f>
        <v>male</v>
      </c>
      <c r="E7695" t="str">
        <f>VLOOKUP($A7695,'[1]User Profiles'!$A:$I,6,FALSE)</f>
        <v>black</v>
      </c>
      <c r="F7695">
        <f>VLOOKUP($A7695,'[1]User Profiles'!$A:$I,7,FALSE)</f>
        <v>28</v>
      </c>
      <c r="G7695" t="str">
        <f>VLOOKUP($A7695,'[1]User Profiles'!$A:$I,8,FALSE)</f>
        <v>Limpopo</v>
      </c>
      <c r="H7695" t="s">
        <v>19</v>
      </c>
      <c r="I7695" s="4">
        <v>42388</v>
      </c>
      <c r="J7695" s="1">
        <v>0.75277777777777777</v>
      </c>
      <c r="K7695" s="1">
        <v>8.819444444444444E-3</v>
      </c>
      <c r="L7695" s="1" t="str">
        <f t="shared" si="481"/>
        <v>Tuesday</v>
      </c>
      <c r="M7695" t="str">
        <f t="shared" si="480"/>
        <v>January</v>
      </c>
      <c r="N7695" s="2" t="str">
        <f t="shared" si="482"/>
        <v>Afternoon</v>
      </c>
      <c r="O7695" s="2">
        <v>42388.75277777778</v>
      </c>
      <c r="P7695">
        <v>1108779</v>
      </c>
      <c r="Q7695" t="str">
        <f t="shared" si="483"/>
        <v>Entertainment</v>
      </c>
    </row>
    <row r="7696" spans="1:17" x14ac:dyDescent="0.3">
      <c r="A7696">
        <v>779263</v>
      </c>
      <c r="B7696" t="str">
        <f>VLOOKUP($A7696,'[1]User Profiles'!$A:$I,2,FALSE)</f>
        <v>Mellie </v>
      </c>
      <c r="C7696" t="str">
        <f>VLOOKUP($A7696,'[1]User Profiles'!$A:$I,3,FALSE)</f>
        <v>Creager</v>
      </c>
      <c r="D7696" t="str">
        <f>VLOOKUP($A7696,'[1]User Profiles'!$A:$I,5,FALSE)</f>
        <v>female</v>
      </c>
      <c r="E7696" t="str">
        <f>VLOOKUP($A7696,'[1]User Profiles'!$A:$I,6,FALSE)</f>
        <v>white</v>
      </c>
      <c r="F7696">
        <f>VLOOKUP($A7696,'[1]User Profiles'!$A:$I,7,FALSE)</f>
        <v>37</v>
      </c>
      <c r="G7696" t="str">
        <f>VLOOKUP($A7696,'[1]User Profiles'!$A:$I,8,FALSE)</f>
        <v>Gauteng</v>
      </c>
      <c r="H7696" t="s">
        <v>17</v>
      </c>
      <c r="I7696" s="4">
        <v>42408</v>
      </c>
      <c r="J7696" s="1">
        <v>0.75277777777777777</v>
      </c>
      <c r="K7696" s="1">
        <v>6.9444444444444444E-5</v>
      </c>
      <c r="L7696" s="1" t="str">
        <f t="shared" si="481"/>
        <v>Monday</v>
      </c>
      <c r="M7696" t="str">
        <f t="shared" si="480"/>
        <v>February</v>
      </c>
      <c r="N7696" s="2" t="str">
        <f t="shared" si="482"/>
        <v>Afternoon</v>
      </c>
      <c r="O7696" s="2">
        <v>42408.75277777778</v>
      </c>
      <c r="P7696">
        <v>779263</v>
      </c>
      <c r="Q7696" t="str">
        <f t="shared" si="483"/>
        <v>Other</v>
      </c>
    </row>
    <row r="7697" spans="1:17" x14ac:dyDescent="0.3">
      <c r="A7697">
        <v>773414</v>
      </c>
      <c r="B7697" t="str">
        <f>VLOOKUP($A7697,'[1]User Profiles'!$A:$I,2,FALSE)</f>
        <v>Filiberto </v>
      </c>
      <c r="C7697" t="str">
        <f>VLOOKUP($A7697,'[1]User Profiles'!$A:$I,3,FALSE)</f>
        <v>Crotty</v>
      </c>
      <c r="D7697" t="str">
        <f>VLOOKUP($A7697,'[1]User Profiles'!$A:$I,5,FALSE)</f>
        <v>male</v>
      </c>
      <c r="E7697" t="str">
        <f>VLOOKUP($A7697,'[1]User Profiles'!$A:$I,6,FALSE)</f>
        <v>black</v>
      </c>
      <c r="F7697">
        <f>VLOOKUP($A7697,'[1]User Profiles'!$A:$I,7,FALSE)</f>
        <v>24</v>
      </c>
      <c r="G7697" t="str">
        <f>VLOOKUP($A7697,'[1]User Profiles'!$A:$I,8,FALSE)</f>
        <v>Gauteng</v>
      </c>
      <c r="H7697" t="s">
        <v>16</v>
      </c>
      <c r="I7697" s="4">
        <v>42394</v>
      </c>
      <c r="J7697" s="1">
        <v>0.75277777777777777</v>
      </c>
      <c r="K7697" s="1">
        <v>7.4421296296296293E-3</v>
      </c>
      <c r="L7697" s="1" t="str">
        <f t="shared" si="481"/>
        <v>Monday</v>
      </c>
      <c r="M7697" t="str">
        <f t="shared" si="480"/>
        <v>January</v>
      </c>
      <c r="N7697" s="2" t="str">
        <f t="shared" si="482"/>
        <v>Afternoon</v>
      </c>
      <c r="O7697" s="2">
        <v>42394.75277777778</v>
      </c>
      <c r="P7697">
        <v>773414</v>
      </c>
      <c r="Q7697" t="str">
        <f t="shared" si="483"/>
        <v>Other</v>
      </c>
    </row>
    <row r="7698" spans="1:17" x14ac:dyDescent="0.3">
      <c r="A7698">
        <v>273648</v>
      </c>
      <c r="B7698" t="str">
        <f>VLOOKUP($A7698,'[1]User Profiles'!$A:$I,2,FALSE)</f>
        <v>None</v>
      </c>
      <c r="C7698" t="str">
        <f>VLOOKUP($A7698,'[1]User Profiles'!$A:$I,3,FALSE)</f>
        <v>None</v>
      </c>
      <c r="D7698" t="str">
        <f>VLOOKUP($A7698,'[1]User Profiles'!$A:$I,5,FALSE)</f>
        <v>None</v>
      </c>
      <c r="E7698" t="str">
        <f>VLOOKUP($A7698,'[1]User Profiles'!$A:$I,6,FALSE)</f>
        <v>None</v>
      </c>
      <c r="F7698">
        <f>VLOOKUP($A7698,'[1]User Profiles'!$A:$I,7,FALSE)</f>
        <v>0</v>
      </c>
      <c r="G7698" t="str">
        <f>VLOOKUP($A7698,'[1]User Profiles'!$A:$I,8,FALSE)</f>
        <v>None</v>
      </c>
      <c r="H7698" t="s">
        <v>21</v>
      </c>
      <c r="I7698" s="4">
        <v>42458</v>
      </c>
      <c r="J7698" s="1">
        <v>0.75277777777777777</v>
      </c>
      <c r="K7698" s="1">
        <v>8.6805555555555551E-4</v>
      </c>
      <c r="L7698" s="1" t="str">
        <f t="shared" si="481"/>
        <v>Tuesday</v>
      </c>
      <c r="M7698" t="str">
        <f t="shared" si="480"/>
        <v>March</v>
      </c>
      <c r="N7698" s="2" t="str">
        <f t="shared" si="482"/>
        <v>Afternoon</v>
      </c>
      <c r="O7698" s="2">
        <v>42458.75277777778</v>
      </c>
      <c r="P7698">
        <v>273648</v>
      </c>
      <c r="Q7698" t="str">
        <f t="shared" si="483"/>
        <v>Kids</v>
      </c>
    </row>
    <row r="7699" spans="1:17" x14ac:dyDescent="0.3">
      <c r="A7699">
        <v>2018993</v>
      </c>
      <c r="B7699" t="str">
        <f>VLOOKUP($A7699,'[1]User Profiles'!$A:$I,2,FALSE)</f>
        <v>Efren </v>
      </c>
      <c r="C7699" t="str">
        <f>VLOOKUP($A7699,'[1]User Profiles'!$A:$I,3,FALSE)</f>
        <v>Crotty</v>
      </c>
      <c r="D7699" t="str">
        <f>VLOOKUP($A7699,'[1]User Profiles'!$A:$I,5,FALSE)</f>
        <v>male</v>
      </c>
      <c r="E7699" t="str">
        <f>VLOOKUP($A7699,'[1]User Profiles'!$A:$I,6,FALSE)</f>
        <v>other</v>
      </c>
      <c r="F7699">
        <f>VLOOKUP($A7699,'[1]User Profiles'!$A:$I,7,FALSE)</f>
        <v>45</v>
      </c>
      <c r="G7699" t="str">
        <f>VLOOKUP($A7699,'[1]User Profiles'!$A:$I,8,FALSE)</f>
        <v>Western Cape</v>
      </c>
      <c r="H7699" t="s">
        <v>25</v>
      </c>
      <c r="I7699" s="4">
        <v>42377</v>
      </c>
      <c r="J7699" s="1">
        <v>0.75347222222222221</v>
      </c>
      <c r="K7699" s="1">
        <v>1.2268518518518518E-3</v>
      </c>
      <c r="L7699" s="1" t="str">
        <f t="shared" si="481"/>
        <v>Friday</v>
      </c>
      <c r="M7699" t="str">
        <f t="shared" si="480"/>
        <v>January</v>
      </c>
      <c r="N7699" s="2" t="str">
        <f t="shared" si="482"/>
        <v>Afternoon</v>
      </c>
      <c r="O7699" s="2">
        <v>42377.753472222219</v>
      </c>
      <c r="P7699">
        <v>2018993</v>
      </c>
      <c r="Q7699" t="str">
        <f t="shared" si="483"/>
        <v>Sports</v>
      </c>
    </row>
    <row r="7700" spans="1:17" x14ac:dyDescent="0.3">
      <c r="A7700">
        <v>772477</v>
      </c>
      <c r="B7700" t="str">
        <f>VLOOKUP($A7700,'[1]User Profiles'!$A:$I,2,FALSE)</f>
        <v>Rebekah </v>
      </c>
      <c r="C7700" t="str">
        <f>VLOOKUP($A7700,'[1]User Profiles'!$A:$I,3,FALSE)</f>
        <v>Paradis</v>
      </c>
      <c r="D7700" t="str">
        <f>VLOOKUP($A7700,'[1]User Profiles'!$A:$I,5,FALSE)</f>
        <v>female</v>
      </c>
      <c r="E7700" t="str">
        <f>VLOOKUP($A7700,'[1]User Profiles'!$A:$I,6,FALSE)</f>
        <v>black</v>
      </c>
      <c r="F7700">
        <f>VLOOKUP($A7700,'[1]User Profiles'!$A:$I,7,FALSE)</f>
        <v>35</v>
      </c>
      <c r="G7700" t="str">
        <f>VLOOKUP($A7700,'[1]User Profiles'!$A:$I,8,FALSE)</f>
        <v>Kwazulu Natal</v>
      </c>
      <c r="H7700" t="s">
        <v>19</v>
      </c>
      <c r="I7700" s="4">
        <v>42403</v>
      </c>
      <c r="J7700" s="1">
        <v>0.75347222222222221</v>
      </c>
      <c r="K7700" s="1">
        <v>8.3680555555555557E-3</v>
      </c>
      <c r="L7700" s="1" t="str">
        <f t="shared" si="481"/>
        <v>Wednesday</v>
      </c>
      <c r="M7700" t="str">
        <f t="shared" si="480"/>
        <v>February</v>
      </c>
      <c r="N7700" s="2" t="str">
        <f t="shared" si="482"/>
        <v>Afternoon</v>
      </c>
      <c r="O7700" s="2">
        <v>42403.753472222219</v>
      </c>
      <c r="P7700">
        <v>772477</v>
      </c>
      <c r="Q7700" t="str">
        <f t="shared" si="483"/>
        <v>Entertainment</v>
      </c>
    </row>
    <row r="7701" spans="1:17" x14ac:dyDescent="0.3">
      <c r="A7701">
        <v>772685</v>
      </c>
      <c r="B7701" t="str">
        <f>VLOOKUP($A7701,'[1]User Profiles'!$A:$I,2,FALSE)</f>
        <v>Lane </v>
      </c>
      <c r="C7701" t="str">
        <f>VLOOKUP($A7701,'[1]User Profiles'!$A:$I,3,FALSE)</f>
        <v>Gettys</v>
      </c>
      <c r="D7701" t="str">
        <f>VLOOKUP($A7701,'[1]User Profiles'!$A:$I,5,FALSE)</f>
        <v>male</v>
      </c>
      <c r="E7701" t="str">
        <f>VLOOKUP($A7701,'[1]User Profiles'!$A:$I,6,FALSE)</f>
        <v>black</v>
      </c>
      <c r="F7701">
        <f>VLOOKUP($A7701,'[1]User Profiles'!$A:$I,7,FALSE)</f>
        <v>36</v>
      </c>
      <c r="G7701" t="str">
        <f>VLOOKUP($A7701,'[1]User Profiles'!$A:$I,8,FALSE)</f>
        <v>Gauteng</v>
      </c>
      <c r="H7701" t="s">
        <v>19</v>
      </c>
      <c r="I7701" s="4">
        <v>42386</v>
      </c>
      <c r="J7701" s="1">
        <v>0.75347222222222221</v>
      </c>
      <c r="K7701" s="1">
        <v>7.6388888888888882E-4</v>
      </c>
      <c r="L7701" s="1" t="str">
        <f t="shared" si="481"/>
        <v>Sunday</v>
      </c>
      <c r="M7701" t="str">
        <f t="shared" si="480"/>
        <v>January</v>
      </c>
      <c r="N7701" s="2" t="str">
        <f t="shared" si="482"/>
        <v>Afternoon</v>
      </c>
      <c r="O7701" s="2">
        <v>42386.753472222219</v>
      </c>
      <c r="P7701">
        <v>772685</v>
      </c>
      <c r="Q7701" t="str">
        <f t="shared" si="483"/>
        <v>Entertainment</v>
      </c>
    </row>
    <row r="7702" spans="1:17" x14ac:dyDescent="0.3">
      <c r="A7702">
        <v>772956</v>
      </c>
      <c r="B7702" t="str">
        <f>VLOOKUP($A7702,'[1]User Profiles'!$A:$I,2,FALSE)</f>
        <v>Markus </v>
      </c>
      <c r="C7702" t="str">
        <f>VLOOKUP($A7702,'[1]User Profiles'!$A:$I,3,FALSE)</f>
        <v>Tancredi</v>
      </c>
      <c r="D7702" t="str">
        <f>VLOOKUP($A7702,'[1]User Profiles'!$A:$I,5,FALSE)</f>
        <v>male</v>
      </c>
      <c r="E7702" t="str">
        <f>VLOOKUP($A7702,'[1]User Profiles'!$A:$I,6,FALSE)</f>
        <v>indian_asian</v>
      </c>
      <c r="F7702">
        <f>VLOOKUP($A7702,'[1]User Profiles'!$A:$I,7,FALSE)</f>
        <v>25</v>
      </c>
      <c r="G7702" t="str">
        <f>VLOOKUP($A7702,'[1]User Profiles'!$A:$I,8,FALSE)</f>
        <v>Gauteng</v>
      </c>
      <c r="H7702" t="s">
        <v>16</v>
      </c>
      <c r="I7702" s="4">
        <v>42394</v>
      </c>
      <c r="J7702" s="1">
        <v>0.75347222222222221</v>
      </c>
      <c r="K7702" s="1">
        <v>4.3981481481481481E-4</v>
      </c>
      <c r="L7702" s="1" t="str">
        <f t="shared" si="481"/>
        <v>Monday</v>
      </c>
      <c r="M7702" t="str">
        <f t="shared" si="480"/>
        <v>January</v>
      </c>
      <c r="N7702" s="2" t="str">
        <f t="shared" si="482"/>
        <v>Afternoon</v>
      </c>
      <c r="O7702" s="2">
        <v>42394.753472222219</v>
      </c>
      <c r="P7702">
        <v>772956</v>
      </c>
      <c r="Q7702" t="str">
        <f t="shared" si="483"/>
        <v>Other</v>
      </c>
    </row>
    <row r="7703" spans="1:17" x14ac:dyDescent="0.3">
      <c r="A7703">
        <v>868136</v>
      </c>
      <c r="B7703" t="str">
        <f>VLOOKUP($A7703,'[1]User Profiles'!$A:$I,2,FALSE)</f>
        <v>Emerson </v>
      </c>
      <c r="C7703" t="str">
        <f>VLOOKUP($A7703,'[1]User Profiles'!$A:$I,3,FALSE)</f>
        <v>Zweifel</v>
      </c>
      <c r="D7703" t="str">
        <f>VLOOKUP($A7703,'[1]User Profiles'!$A:$I,5,FALSE)</f>
        <v>male</v>
      </c>
      <c r="E7703" t="str">
        <f>VLOOKUP($A7703,'[1]User Profiles'!$A:$I,6,FALSE)</f>
        <v>None</v>
      </c>
      <c r="F7703">
        <f>VLOOKUP($A7703,'[1]User Profiles'!$A:$I,7,FALSE)</f>
        <v>35</v>
      </c>
      <c r="G7703" t="str">
        <f>VLOOKUP($A7703,'[1]User Profiles'!$A:$I,8,FALSE)</f>
        <v>Western Cape</v>
      </c>
      <c r="H7703" t="s">
        <v>22</v>
      </c>
      <c r="I7703" s="4">
        <v>42437</v>
      </c>
      <c r="J7703" s="1">
        <v>0.75347222222222221</v>
      </c>
      <c r="K7703" s="1">
        <v>3.1250000000000001E-4</v>
      </c>
      <c r="L7703" s="1" t="str">
        <f t="shared" si="481"/>
        <v>Tuesday</v>
      </c>
      <c r="M7703" t="str">
        <f t="shared" si="480"/>
        <v>March</v>
      </c>
      <c r="N7703" s="2" t="str">
        <f t="shared" si="482"/>
        <v>Afternoon</v>
      </c>
      <c r="O7703" s="2">
        <v>42437.753472222219</v>
      </c>
      <c r="P7703">
        <v>868136</v>
      </c>
      <c r="Q7703" t="str">
        <f t="shared" si="483"/>
        <v>Kids</v>
      </c>
    </row>
    <row r="7704" spans="1:17" x14ac:dyDescent="0.3">
      <c r="A7704">
        <v>851066</v>
      </c>
      <c r="B7704" t="str">
        <f>VLOOKUP($A7704,'[1]User Profiles'!$A:$I,2,FALSE)</f>
        <v>Eli </v>
      </c>
      <c r="C7704" t="str">
        <f>VLOOKUP($A7704,'[1]User Profiles'!$A:$I,3,FALSE)</f>
        <v>Styer</v>
      </c>
      <c r="D7704" t="str">
        <f>VLOOKUP($A7704,'[1]User Profiles'!$A:$I,5,FALSE)</f>
        <v>male</v>
      </c>
      <c r="E7704" t="str">
        <f>VLOOKUP($A7704,'[1]User Profiles'!$A:$I,6,FALSE)</f>
        <v>white</v>
      </c>
      <c r="F7704">
        <f>VLOOKUP($A7704,'[1]User Profiles'!$A:$I,7,FALSE)</f>
        <v>36</v>
      </c>
      <c r="G7704" t="str">
        <f>VLOOKUP($A7704,'[1]User Profiles'!$A:$I,8,FALSE)</f>
        <v>Gauteng</v>
      </c>
      <c r="H7704" t="s">
        <v>18</v>
      </c>
      <c r="I7704" s="4">
        <v>42436</v>
      </c>
      <c r="J7704" s="1">
        <v>0.75416666666666665</v>
      </c>
      <c r="K7704" s="1">
        <v>4.3981481481481481E-4</v>
      </c>
      <c r="L7704" s="1" t="str">
        <f t="shared" si="481"/>
        <v>Monday</v>
      </c>
      <c r="M7704" t="str">
        <f t="shared" si="480"/>
        <v>March</v>
      </c>
      <c r="N7704" s="2" t="str">
        <f t="shared" si="482"/>
        <v>Afternoon</v>
      </c>
      <c r="O7704" s="2">
        <v>42436.754166666666</v>
      </c>
      <c r="P7704">
        <v>851066</v>
      </c>
      <c r="Q7704" t="str">
        <f t="shared" si="483"/>
        <v>Sports</v>
      </c>
    </row>
    <row r="7705" spans="1:17" x14ac:dyDescent="0.3">
      <c r="A7705">
        <v>2090806</v>
      </c>
      <c r="B7705" t="str">
        <f>VLOOKUP($A7705,'[1]User Profiles'!$A:$I,2,FALSE)</f>
        <v>Raymundo </v>
      </c>
      <c r="C7705" t="str">
        <f>VLOOKUP($A7705,'[1]User Profiles'!$A:$I,3,FALSE)</f>
        <v>Mosser</v>
      </c>
      <c r="D7705" t="str">
        <f>VLOOKUP($A7705,'[1]User Profiles'!$A:$I,5,FALSE)</f>
        <v>male</v>
      </c>
      <c r="E7705" t="str">
        <f>VLOOKUP($A7705,'[1]User Profiles'!$A:$I,6,FALSE)</f>
        <v>black</v>
      </c>
      <c r="F7705">
        <f>VLOOKUP($A7705,'[1]User Profiles'!$A:$I,7,FALSE)</f>
        <v>33</v>
      </c>
      <c r="G7705" t="str">
        <f>VLOOKUP($A7705,'[1]User Profiles'!$A:$I,8,FALSE)</f>
        <v>Mpumalanga</v>
      </c>
      <c r="H7705" t="s">
        <v>19</v>
      </c>
      <c r="I7705" s="4">
        <v>42399</v>
      </c>
      <c r="J7705" s="1">
        <v>0.75416666666666665</v>
      </c>
      <c r="K7705" s="1">
        <v>1.6666666666666666E-3</v>
      </c>
      <c r="L7705" s="1" t="str">
        <f t="shared" si="481"/>
        <v>Saturday</v>
      </c>
      <c r="M7705" t="str">
        <f t="shared" si="480"/>
        <v>January</v>
      </c>
      <c r="N7705" s="2" t="str">
        <f t="shared" si="482"/>
        <v>Afternoon</v>
      </c>
      <c r="O7705" s="2">
        <v>42399.754166666666</v>
      </c>
      <c r="P7705">
        <v>2090806</v>
      </c>
      <c r="Q7705" t="str">
        <f t="shared" si="483"/>
        <v>Entertainment</v>
      </c>
    </row>
    <row r="7706" spans="1:17" x14ac:dyDescent="0.3">
      <c r="A7706">
        <v>892936</v>
      </c>
      <c r="B7706" t="str">
        <f>VLOOKUP($A7706,'[1]User Profiles'!$A:$I,2,FALSE)</f>
        <v>Dee </v>
      </c>
      <c r="C7706" t="str">
        <f>VLOOKUP($A7706,'[1]User Profiles'!$A:$I,3,FALSE)</f>
        <v>Martello</v>
      </c>
      <c r="D7706" t="str">
        <f>VLOOKUP($A7706,'[1]User Profiles'!$A:$I,5,FALSE)</f>
        <v>male</v>
      </c>
      <c r="E7706" t="str">
        <f>VLOOKUP($A7706,'[1]User Profiles'!$A:$I,6,FALSE)</f>
        <v>black</v>
      </c>
      <c r="F7706">
        <f>VLOOKUP($A7706,'[1]User Profiles'!$A:$I,7,FALSE)</f>
        <v>32</v>
      </c>
      <c r="G7706" t="str">
        <f>VLOOKUP($A7706,'[1]User Profiles'!$A:$I,8,FALSE)</f>
        <v>Northern Cape</v>
      </c>
      <c r="H7706" t="s">
        <v>23</v>
      </c>
      <c r="I7706" s="4">
        <v>42390</v>
      </c>
      <c r="J7706" s="1">
        <v>0.75416666666666665</v>
      </c>
      <c r="K7706" s="1">
        <v>7.5231481481481487E-5</v>
      </c>
      <c r="L7706" s="1" t="str">
        <f t="shared" si="481"/>
        <v>Thursday</v>
      </c>
      <c r="M7706" t="str">
        <f t="shared" si="480"/>
        <v>January</v>
      </c>
      <c r="N7706" s="2" t="str">
        <f t="shared" si="482"/>
        <v>Afternoon</v>
      </c>
      <c r="O7706" s="2">
        <v>42390.754166666666</v>
      </c>
      <c r="P7706">
        <v>892936</v>
      </c>
      <c r="Q7706" t="str">
        <f t="shared" si="483"/>
        <v>Entertainment</v>
      </c>
    </row>
    <row r="7707" spans="1:17" x14ac:dyDescent="0.3">
      <c r="A7707">
        <v>763930</v>
      </c>
      <c r="B7707" t="str">
        <f>VLOOKUP($A7707,'[1]User Profiles'!$A:$I,2,FALSE)</f>
        <v>Emerson </v>
      </c>
      <c r="C7707" t="str">
        <f>VLOOKUP($A7707,'[1]User Profiles'!$A:$I,3,FALSE)</f>
        <v>Deblois</v>
      </c>
      <c r="D7707" t="str">
        <f>VLOOKUP($A7707,'[1]User Profiles'!$A:$I,5,FALSE)</f>
        <v>male</v>
      </c>
      <c r="E7707" t="str">
        <f>VLOOKUP($A7707,'[1]User Profiles'!$A:$I,6,FALSE)</f>
        <v>coloured</v>
      </c>
      <c r="F7707">
        <f>VLOOKUP($A7707,'[1]User Profiles'!$A:$I,7,FALSE)</f>
        <v>43</v>
      </c>
      <c r="G7707" t="str">
        <f>VLOOKUP($A7707,'[1]User Profiles'!$A:$I,8,FALSE)</f>
        <v>Western Cape</v>
      </c>
      <c r="H7707" t="s">
        <v>19</v>
      </c>
      <c r="I7707" s="4">
        <v>42457</v>
      </c>
      <c r="J7707" s="1">
        <v>0.75416666666666665</v>
      </c>
      <c r="K7707" s="1">
        <v>0</v>
      </c>
      <c r="L7707" s="1" t="str">
        <f t="shared" si="481"/>
        <v>Monday</v>
      </c>
      <c r="M7707" t="str">
        <f t="shared" si="480"/>
        <v>March</v>
      </c>
      <c r="N7707" s="2" t="str">
        <f t="shared" si="482"/>
        <v>Afternoon</v>
      </c>
      <c r="O7707" s="2">
        <v>42457.754166666666</v>
      </c>
      <c r="P7707">
        <v>763881</v>
      </c>
      <c r="Q7707" t="str">
        <f t="shared" si="483"/>
        <v>Entertainment</v>
      </c>
    </row>
    <row r="7708" spans="1:17" x14ac:dyDescent="0.3">
      <c r="A7708">
        <v>772946</v>
      </c>
      <c r="B7708" t="str">
        <f>VLOOKUP($A7708,'[1]User Profiles'!$A:$I,2,FALSE)</f>
        <v>Charlie </v>
      </c>
      <c r="C7708" t="str">
        <f>VLOOKUP($A7708,'[1]User Profiles'!$A:$I,3,FALSE)</f>
        <v>Holt</v>
      </c>
      <c r="D7708" t="str">
        <f>VLOOKUP($A7708,'[1]User Profiles'!$A:$I,5,FALSE)</f>
        <v>male</v>
      </c>
      <c r="E7708" t="str">
        <f>VLOOKUP($A7708,'[1]User Profiles'!$A:$I,6,FALSE)</f>
        <v>black</v>
      </c>
      <c r="F7708">
        <f>VLOOKUP($A7708,'[1]User Profiles'!$A:$I,7,FALSE)</f>
        <v>34</v>
      </c>
      <c r="G7708" t="str">
        <f>VLOOKUP($A7708,'[1]User Profiles'!$A:$I,8,FALSE)</f>
        <v>Western Cape</v>
      </c>
      <c r="H7708" t="s">
        <v>17</v>
      </c>
      <c r="I7708" s="4">
        <v>42386</v>
      </c>
      <c r="J7708" s="1">
        <v>0.75416666666666665</v>
      </c>
      <c r="K7708" s="1">
        <v>1.9444444444444444E-3</v>
      </c>
      <c r="L7708" s="1" t="str">
        <f t="shared" si="481"/>
        <v>Sunday</v>
      </c>
      <c r="M7708" t="str">
        <f t="shared" si="480"/>
        <v>January</v>
      </c>
      <c r="N7708" s="2" t="str">
        <f t="shared" si="482"/>
        <v>Afternoon</v>
      </c>
      <c r="O7708" s="2">
        <v>42386.754166666666</v>
      </c>
      <c r="P7708">
        <v>772946</v>
      </c>
      <c r="Q7708" t="str">
        <f t="shared" si="483"/>
        <v>Other</v>
      </c>
    </row>
    <row r="7709" spans="1:17" x14ac:dyDescent="0.3">
      <c r="A7709">
        <v>810341</v>
      </c>
      <c r="B7709" t="str">
        <f>VLOOKUP($A7709,'[1]User Profiles'!$A:$I,2,FALSE)</f>
        <v>Bret </v>
      </c>
      <c r="C7709" t="str">
        <f>VLOOKUP($A7709,'[1]User Profiles'!$A:$I,3,FALSE)</f>
        <v>Tancredi</v>
      </c>
      <c r="D7709" t="str">
        <f>VLOOKUP($A7709,'[1]User Profiles'!$A:$I,5,FALSE)</f>
        <v>male</v>
      </c>
      <c r="E7709" t="str">
        <f>VLOOKUP($A7709,'[1]User Profiles'!$A:$I,6,FALSE)</f>
        <v>None</v>
      </c>
      <c r="F7709">
        <f>VLOOKUP($A7709,'[1]User Profiles'!$A:$I,7,FALSE)</f>
        <v>26</v>
      </c>
      <c r="G7709" t="str">
        <f>VLOOKUP($A7709,'[1]User Profiles'!$A:$I,8,FALSE)</f>
        <v>Gauteng</v>
      </c>
      <c r="H7709" t="s">
        <v>20</v>
      </c>
      <c r="I7709" s="4">
        <v>42420</v>
      </c>
      <c r="J7709" s="1">
        <v>0.75416666666666665</v>
      </c>
      <c r="K7709" s="1">
        <v>2.7222222222222228E-2</v>
      </c>
      <c r="L7709" s="1" t="str">
        <f t="shared" si="481"/>
        <v>Saturday</v>
      </c>
      <c r="M7709" t="str">
        <f t="shared" si="480"/>
        <v>February</v>
      </c>
      <c r="N7709" s="2" t="str">
        <f t="shared" si="482"/>
        <v>Afternoon</v>
      </c>
      <c r="O7709" s="2">
        <v>42420.754166666666</v>
      </c>
      <c r="P7709">
        <v>810341</v>
      </c>
      <c r="Q7709" t="str">
        <f t="shared" si="483"/>
        <v>Other</v>
      </c>
    </row>
    <row r="7710" spans="1:17" x14ac:dyDescent="0.3">
      <c r="A7710">
        <v>2361803</v>
      </c>
      <c r="B7710" t="str">
        <f>VLOOKUP($A7710,'[1]User Profiles'!$A:$I,2,FALSE)</f>
        <v>Bret </v>
      </c>
      <c r="C7710" t="str">
        <f>VLOOKUP($A7710,'[1]User Profiles'!$A:$I,3,FALSE)</f>
        <v>Hier</v>
      </c>
      <c r="D7710" t="str">
        <f>VLOOKUP($A7710,'[1]User Profiles'!$A:$I,5,FALSE)</f>
        <v>male</v>
      </c>
      <c r="E7710" t="str">
        <f>VLOOKUP($A7710,'[1]User Profiles'!$A:$I,6,FALSE)</f>
        <v>None</v>
      </c>
      <c r="F7710">
        <f>VLOOKUP($A7710,'[1]User Profiles'!$A:$I,7,FALSE)</f>
        <v>44</v>
      </c>
      <c r="G7710" t="str">
        <f>VLOOKUP($A7710,'[1]User Profiles'!$A:$I,8,FALSE)</f>
        <v>Western Cape</v>
      </c>
      <c r="H7710" t="s">
        <v>31</v>
      </c>
      <c r="I7710" s="4">
        <v>42449</v>
      </c>
      <c r="J7710" s="1">
        <v>0.75416666666666665</v>
      </c>
      <c r="K7710" s="1">
        <v>1.5393518518518519E-3</v>
      </c>
      <c r="L7710" s="1" t="str">
        <f t="shared" si="481"/>
        <v>Sunday</v>
      </c>
      <c r="M7710" t="str">
        <f t="shared" si="480"/>
        <v>March</v>
      </c>
      <c r="N7710" s="2" t="str">
        <f t="shared" si="482"/>
        <v>Afternoon</v>
      </c>
      <c r="O7710" s="2">
        <v>42449.754166666666</v>
      </c>
      <c r="P7710">
        <v>2361803</v>
      </c>
      <c r="Q7710" t="str">
        <f t="shared" si="483"/>
        <v>Other</v>
      </c>
    </row>
    <row r="7711" spans="1:17" x14ac:dyDescent="0.3">
      <c r="A7711">
        <v>2422691</v>
      </c>
      <c r="B7711" t="str">
        <f>VLOOKUP($A7711,'[1]User Profiles'!$A:$I,2,FALSE)</f>
        <v>Brendan </v>
      </c>
      <c r="C7711" t="str">
        <f>VLOOKUP($A7711,'[1]User Profiles'!$A:$I,3,FALSE)</f>
        <v>Mcclaine</v>
      </c>
      <c r="D7711" t="str">
        <f>VLOOKUP($A7711,'[1]User Profiles'!$A:$I,5,FALSE)</f>
        <v>male</v>
      </c>
      <c r="E7711" t="str">
        <f>VLOOKUP($A7711,'[1]User Profiles'!$A:$I,6,FALSE)</f>
        <v>indian_asian</v>
      </c>
      <c r="F7711">
        <f>VLOOKUP($A7711,'[1]User Profiles'!$A:$I,7,FALSE)</f>
        <v>24</v>
      </c>
      <c r="G7711" t="str">
        <f>VLOOKUP($A7711,'[1]User Profiles'!$A:$I,8,FALSE)</f>
        <v>Western Cape</v>
      </c>
      <c r="H7711" t="s">
        <v>20</v>
      </c>
      <c r="I7711" s="4">
        <v>42420</v>
      </c>
      <c r="J7711" s="1">
        <v>0.75416666666666665</v>
      </c>
      <c r="K7711" s="1">
        <v>2.3171296296296297E-2</v>
      </c>
      <c r="L7711" s="1" t="str">
        <f t="shared" si="481"/>
        <v>Saturday</v>
      </c>
      <c r="M7711" t="str">
        <f t="shared" si="480"/>
        <v>February</v>
      </c>
      <c r="N7711" s="2" t="str">
        <f t="shared" si="482"/>
        <v>Afternoon</v>
      </c>
      <c r="O7711" s="2">
        <v>42420.754166666666</v>
      </c>
      <c r="P7711">
        <v>2384970</v>
      </c>
      <c r="Q7711" t="str">
        <f t="shared" si="483"/>
        <v>Other</v>
      </c>
    </row>
    <row r="7712" spans="1:17" x14ac:dyDescent="0.3">
      <c r="A7712">
        <v>892587</v>
      </c>
      <c r="B7712" t="str">
        <f>VLOOKUP($A7712,'[1]User Profiles'!$A:$I,2,FALSE)</f>
        <v>Lane </v>
      </c>
      <c r="C7712" t="str">
        <f>VLOOKUP($A7712,'[1]User Profiles'!$A:$I,3,FALSE)</f>
        <v>Tatham</v>
      </c>
      <c r="D7712" t="str">
        <f>VLOOKUP($A7712,'[1]User Profiles'!$A:$I,5,FALSE)</f>
        <v>male</v>
      </c>
      <c r="E7712" t="str">
        <f>VLOOKUP($A7712,'[1]User Profiles'!$A:$I,6,FALSE)</f>
        <v>indian_asian</v>
      </c>
      <c r="F7712">
        <f>VLOOKUP($A7712,'[1]User Profiles'!$A:$I,7,FALSE)</f>
        <v>32</v>
      </c>
      <c r="G7712" t="str">
        <f>VLOOKUP($A7712,'[1]User Profiles'!$A:$I,8,FALSE)</f>
        <v>Gauteng</v>
      </c>
      <c r="H7712" t="s">
        <v>18</v>
      </c>
      <c r="I7712" s="4">
        <v>42440</v>
      </c>
      <c r="J7712" s="1">
        <v>0.75486111111111109</v>
      </c>
      <c r="K7712" s="1">
        <v>8.1018518518518516E-4</v>
      </c>
      <c r="L7712" s="1" t="str">
        <f t="shared" si="481"/>
        <v>Friday</v>
      </c>
      <c r="M7712" t="str">
        <f t="shared" si="480"/>
        <v>March</v>
      </c>
      <c r="N7712" s="2" t="str">
        <f t="shared" si="482"/>
        <v>Afternoon</v>
      </c>
      <c r="O7712" s="2">
        <v>42440.754861111112</v>
      </c>
      <c r="P7712">
        <v>892587</v>
      </c>
      <c r="Q7712" t="str">
        <f t="shared" si="483"/>
        <v>Sports</v>
      </c>
    </row>
    <row r="7713" spans="1:17" x14ac:dyDescent="0.3">
      <c r="A7713">
        <v>597491</v>
      </c>
      <c r="B7713" t="str">
        <f>VLOOKUP($A7713,'[1]User Profiles'!$A:$I,2,FALSE)</f>
        <v>Stephen </v>
      </c>
      <c r="C7713" t="str">
        <f>VLOOKUP($A7713,'[1]User Profiles'!$A:$I,3,FALSE)</f>
        <v>Sieren</v>
      </c>
      <c r="D7713" t="str">
        <f>VLOOKUP($A7713,'[1]User Profiles'!$A:$I,5,FALSE)</f>
        <v>male</v>
      </c>
      <c r="E7713" t="str">
        <f>VLOOKUP($A7713,'[1]User Profiles'!$A:$I,6,FALSE)</f>
        <v>black</v>
      </c>
      <c r="F7713">
        <f>VLOOKUP($A7713,'[1]User Profiles'!$A:$I,7,FALSE)</f>
        <v>24</v>
      </c>
      <c r="G7713" t="str">
        <f>VLOOKUP($A7713,'[1]User Profiles'!$A:$I,8,FALSE)</f>
        <v>Gauteng</v>
      </c>
      <c r="H7713" t="s">
        <v>21</v>
      </c>
      <c r="I7713" s="4">
        <v>42374</v>
      </c>
      <c r="J7713" s="1">
        <v>0.75486111111111109</v>
      </c>
      <c r="K7713" s="1">
        <v>3.0266203703703708E-2</v>
      </c>
      <c r="L7713" s="1" t="str">
        <f t="shared" si="481"/>
        <v>Tuesday</v>
      </c>
      <c r="M7713" t="str">
        <f t="shared" si="480"/>
        <v>January</v>
      </c>
      <c r="N7713" s="2" t="str">
        <f t="shared" si="482"/>
        <v>Afternoon</v>
      </c>
      <c r="O7713" s="2">
        <v>42374.754861111112</v>
      </c>
      <c r="P7713">
        <v>597491</v>
      </c>
      <c r="Q7713" t="str">
        <f t="shared" si="483"/>
        <v>Kids</v>
      </c>
    </row>
    <row r="7714" spans="1:17" x14ac:dyDescent="0.3">
      <c r="A7714">
        <v>866394</v>
      </c>
      <c r="B7714" t="str">
        <f>VLOOKUP($A7714,'[1]User Profiles'!$A:$I,2,FALSE)</f>
        <v>Donald </v>
      </c>
      <c r="C7714" t="str">
        <f>VLOOKUP($A7714,'[1]User Profiles'!$A:$I,3,FALSE)</f>
        <v>Beville</v>
      </c>
      <c r="D7714" t="str">
        <f>VLOOKUP($A7714,'[1]User Profiles'!$A:$I,5,FALSE)</f>
        <v>male</v>
      </c>
      <c r="E7714" t="str">
        <f>VLOOKUP($A7714,'[1]User Profiles'!$A:$I,6,FALSE)</f>
        <v>black</v>
      </c>
      <c r="F7714">
        <f>VLOOKUP($A7714,'[1]User Profiles'!$A:$I,7,FALSE)</f>
        <v>29</v>
      </c>
      <c r="G7714" t="str">
        <f>VLOOKUP($A7714,'[1]User Profiles'!$A:$I,8,FALSE)</f>
        <v>Gauteng</v>
      </c>
      <c r="H7714" t="s">
        <v>31</v>
      </c>
      <c r="I7714" s="4">
        <v>42437</v>
      </c>
      <c r="J7714" s="1">
        <v>0.75486111111111109</v>
      </c>
      <c r="K7714" s="1">
        <v>9.3750000000000007E-4</v>
      </c>
      <c r="L7714" s="1" t="str">
        <f t="shared" si="481"/>
        <v>Tuesday</v>
      </c>
      <c r="M7714" t="str">
        <f t="shared" si="480"/>
        <v>March</v>
      </c>
      <c r="N7714" s="2" t="str">
        <f t="shared" si="482"/>
        <v>Afternoon</v>
      </c>
      <c r="O7714" s="2">
        <v>42437.754861111112</v>
      </c>
      <c r="P7714">
        <v>866394</v>
      </c>
      <c r="Q7714" t="str">
        <f t="shared" si="483"/>
        <v>Other</v>
      </c>
    </row>
    <row r="7715" spans="1:17" x14ac:dyDescent="0.3">
      <c r="A7715">
        <v>1106589</v>
      </c>
      <c r="B7715" t="str">
        <f>VLOOKUP($A7715,'[1]User Profiles'!$A:$I,2,FALSE)</f>
        <v>Irving </v>
      </c>
      <c r="C7715" t="str">
        <f>VLOOKUP($A7715,'[1]User Profiles'!$A:$I,3,FALSE)</f>
        <v>Hier</v>
      </c>
      <c r="D7715" t="str">
        <f>VLOOKUP($A7715,'[1]User Profiles'!$A:$I,5,FALSE)</f>
        <v>male</v>
      </c>
      <c r="E7715" t="str">
        <f>VLOOKUP($A7715,'[1]User Profiles'!$A:$I,6,FALSE)</f>
        <v>None</v>
      </c>
      <c r="F7715">
        <f>VLOOKUP($A7715,'[1]User Profiles'!$A:$I,7,FALSE)</f>
        <v>39</v>
      </c>
      <c r="G7715" t="str">
        <f>VLOOKUP($A7715,'[1]User Profiles'!$A:$I,8,FALSE)</f>
        <v>Western Cape</v>
      </c>
      <c r="H7715" t="s">
        <v>25</v>
      </c>
      <c r="I7715" s="4">
        <v>42458</v>
      </c>
      <c r="J7715" s="1">
        <v>0.75486111111111109</v>
      </c>
      <c r="K7715" s="1">
        <v>2.5231481481481481E-3</v>
      </c>
      <c r="L7715" s="1" t="str">
        <f t="shared" si="481"/>
        <v>Tuesday</v>
      </c>
      <c r="M7715" t="str">
        <f t="shared" si="480"/>
        <v>March</v>
      </c>
      <c r="N7715" s="2" t="str">
        <f t="shared" si="482"/>
        <v>Afternoon</v>
      </c>
      <c r="O7715" s="2">
        <v>42458.754861111112</v>
      </c>
      <c r="P7715">
        <v>1106589</v>
      </c>
      <c r="Q7715" t="str">
        <f t="shared" si="483"/>
        <v>Sports</v>
      </c>
    </row>
    <row r="7716" spans="1:17" x14ac:dyDescent="0.3">
      <c r="A7716">
        <v>788941</v>
      </c>
      <c r="B7716" t="str">
        <f>VLOOKUP($A7716,'[1]User Profiles'!$A:$I,2,FALSE)</f>
        <v>Kyle </v>
      </c>
      <c r="C7716" t="str">
        <f>VLOOKUP($A7716,'[1]User Profiles'!$A:$I,3,FALSE)</f>
        <v>Nicholls</v>
      </c>
      <c r="D7716" t="str">
        <f>VLOOKUP($A7716,'[1]User Profiles'!$A:$I,5,FALSE)</f>
        <v>male</v>
      </c>
      <c r="E7716" t="str">
        <f>VLOOKUP($A7716,'[1]User Profiles'!$A:$I,6,FALSE)</f>
        <v>white</v>
      </c>
      <c r="F7716">
        <f>VLOOKUP($A7716,'[1]User Profiles'!$A:$I,7,FALSE)</f>
        <v>35</v>
      </c>
      <c r="G7716" t="str">
        <f>VLOOKUP($A7716,'[1]User Profiles'!$A:$I,8,FALSE)</f>
        <v>Western Cape</v>
      </c>
      <c r="H7716" t="s">
        <v>20</v>
      </c>
      <c r="I7716" s="4">
        <v>42411</v>
      </c>
      <c r="J7716" s="1">
        <v>0.75486111111111109</v>
      </c>
      <c r="K7716" s="1">
        <v>4.8148148148148152E-3</v>
      </c>
      <c r="L7716" s="1" t="str">
        <f t="shared" si="481"/>
        <v>Thursday</v>
      </c>
      <c r="M7716" t="str">
        <f t="shared" si="480"/>
        <v>February</v>
      </c>
      <c r="N7716" s="2" t="str">
        <f t="shared" si="482"/>
        <v>Afternoon</v>
      </c>
      <c r="O7716" s="2">
        <v>42411.754861111112</v>
      </c>
      <c r="P7716">
        <v>788941</v>
      </c>
      <c r="Q7716" t="str">
        <f t="shared" si="483"/>
        <v>Other</v>
      </c>
    </row>
    <row r="7717" spans="1:17" x14ac:dyDescent="0.3">
      <c r="A7717">
        <v>809374</v>
      </c>
      <c r="B7717" t="str">
        <f>VLOOKUP($A7717,'[1]User Profiles'!$A:$I,2,FALSE)</f>
        <v>Charlie </v>
      </c>
      <c r="C7717" t="str">
        <f>VLOOKUP($A7717,'[1]User Profiles'!$A:$I,3,FALSE)</f>
        <v>Slane</v>
      </c>
      <c r="D7717" t="str">
        <f>VLOOKUP($A7717,'[1]User Profiles'!$A:$I,5,FALSE)</f>
        <v>male</v>
      </c>
      <c r="E7717" t="str">
        <f>VLOOKUP($A7717,'[1]User Profiles'!$A:$I,6,FALSE)</f>
        <v>white</v>
      </c>
      <c r="F7717">
        <f>VLOOKUP($A7717,'[1]User Profiles'!$A:$I,7,FALSE)</f>
        <v>25</v>
      </c>
      <c r="G7717" t="str">
        <f>VLOOKUP($A7717,'[1]User Profiles'!$A:$I,8,FALSE)</f>
        <v>Gauteng</v>
      </c>
      <c r="H7717" t="s">
        <v>17</v>
      </c>
      <c r="I7717" s="4">
        <v>42421</v>
      </c>
      <c r="J7717" s="1">
        <v>0.75486111111111109</v>
      </c>
      <c r="K7717" s="1">
        <v>2.5000000000000001E-3</v>
      </c>
      <c r="L7717" s="1" t="str">
        <f t="shared" si="481"/>
        <v>Sunday</v>
      </c>
      <c r="M7717" t="str">
        <f t="shared" si="480"/>
        <v>February</v>
      </c>
      <c r="N7717" s="2" t="str">
        <f t="shared" si="482"/>
        <v>Afternoon</v>
      </c>
      <c r="O7717" s="2">
        <v>42421.754861111112</v>
      </c>
      <c r="P7717">
        <v>809374</v>
      </c>
      <c r="Q7717" t="str">
        <f t="shared" si="483"/>
        <v>Other</v>
      </c>
    </row>
    <row r="7718" spans="1:17" x14ac:dyDescent="0.3">
      <c r="A7718">
        <v>789171</v>
      </c>
      <c r="B7718" t="str">
        <f>VLOOKUP($A7718,'[1]User Profiles'!$A:$I,2,FALSE)</f>
        <v>Williemae </v>
      </c>
      <c r="C7718" t="str">
        <f>VLOOKUP($A7718,'[1]User Profiles'!$A:$I,3,FALSE)</f>
        <v>Holt</v>
      </c>
      <c r="D7718" t="str">
        <f>VLOOKUP($A7718,'[1]User Profiles'!$A:$I,5,FALSE)</f>
        <v>female</v>
      </c>
      <c r="E7718" t="str">
        <f>VLOOKUP($A7718,'[1]User Profiles'!$A:$I,6,FALSE)</f>
        <v>None</v>
      </c>
      <c r="F7718">
        <f>VLOOKUP($A7718,'[1]User Profiles'!$A:$I,7,FALSE)</f>
        <v>34</v>
      </c>
      <c r="G7718" t="str">
        <f>VLOOKUP($A7718,'[1]User Profiles'!$A:$I,8,FALSE)</f>
        <v>Gauteng</v>
      </c>
      <c r="H7718" t="s">
        <v>26</v>
      </c>
      <c r="I7718" s="4">
        <v>42412</v>
      </c>
      <c r="J7718" s="1">
        <v>0.75486111111111109</v>
      </c>
      <c r="K7718" s="1">
        <v>5.9722222222222225E-2</v>
      </c>
      <c r="L7718" s="1" t="str">
        <f t="shared" si="481"/>
        <v>Friday</v>
      </c>
      <c r="M7718" t="str">
        <f t="shared" si="480"/>
        <v>February</v>
      </c>
      <c r="N7718" s="2" t="str">
        <f t="shared" si="482"/>
        <v>Afternoon</v>
      </c>
      <c r="O7718" s="2">
        <v>42412.754861111112</v>
      </c>
      <c r="P7718">
        <v>789171</v>
      </c>
      <c r="Q7718" t="str">
        <f t="shared" si="483"/>
        <v>Entertainment</v>
      </c>
    </row>
    <row r="7719" spans="1:17" x14ac:dyDescent="0.3">
      <c r="A7719">
        <v>940271</v>
      </c>
      <c r="B7719" t="str">
        <f>VLOOKUP($A7719,'[1]User Profiles'!$A:$I,2,FALSE)</f>
        <v>Yong </v>
      </c>
      <c r="C7719" t="str">
        <f>VLOOKUP($A7719,'[1]User Profiles'!$A:$I,3,FALSE)</f>
        <v>Sieren</v>
      </c>
      <c r="D7719" t="str">
        <f>VLOOKUP($A7719,'[1]User Profiles'!$A:$I,5,FALSE)</f>
        <v>male</v>
      </c>
      <c r="E7719" t="str">
        <f>VLOOKUP($A7719,'[1]User Profiles'!$A:$I,6,FALSE)</f>
        <v>coloured</v>
      </c>
      <c r="F7719">
        <f>VLOOKUP($A7719,'[1]User Profiles'!$A:$I,7,FALSE)</f>
        <v>48</v>
      </c>
      <c r="G7719" t="str">
        <f>VLOOKUP($A7719,'[1]User Profiles'!$A:$I,8,FALSE)</f>
        <v>Western Cape</v>
      </c>
      <c r="H7719" t="s">
        <v>25</v>
      </c>
      <c r="I7719" s="4">
        <v>42449</v>
      </c>
      <c r="J7719" s="1">
        <v>0.75486111111111109</v>
      </c>
      <c r="K7719" s="1">
        <v>9.3518518518518525E-3</v>
      </c>
      <c r="L7719" s="1" t="str">
        <f t="shared" si="481"/>
        <v>Sunday</v>
      </c>
      <c r="M7719" t="str">
        <f t="shared" si="480"/>
        <v>March</v>
      </c>
      <c r="N7719" s="2" t="str">
        <f t="shared" si="482"/>
        <v>Afternoon</v>
      </c>
      <c r="O7719" s="2">
        <v>42449.754861111112</v>
      </c>
      <c r="P7719">
        <v>940271</v>
      </c>
      <c r="Q7719" t="str">
        <f t="shared" si="483"/>
        <v>Sports</v>
      </c>
    </row>
    <row r="7720" spans="1:17" x14ac:dyDescent="0.3">
      <c r="A7720">
        <v>940303</v>
      </c>
      <c r="B7720" t="str">
        <f>VLOOKUP($A7720,'[1]User Profiles'!$A:$I,2,FALSE)</f>
        <v>Irving </v>
      </c>
      <c r="C7720" t="str">
        <f>VLOOKUP($A7720,'[1]User Profiles'!$A:$I,3,FALSE)</f>
        <v>Creager</v>
      </c>
      <c r="D7720" t="str">
        <f>VLOOKUP($A7720,'[1]User Profiles'!$A:$I,5,FALSE)</f>
        <v>male</v>
      </c>
      <c r="E7720" t="str">
        <f>VLOOKUP($A7720,'[1]User Profiles'!$A:$I,6,FALSE)</f>
        <v>None</v>
      </c>
      <c r="F7720">
        <f>VLOOKUP($A7720,'[1]User Profiles'!$A:$I,7,FALSE)</f>
        <v>32</v>
      </c>
      <c r="G7720" t="str">
        <f>VLOOKUP($A7720,'[1]User Profiles'!$A:$I,8,FALSE)</f>
        <v>Western Cape</v>
      </c>
      <c r="H7720" t="s">
        <v>20</v>
      </c>
      <c r="I7720" s="4">
        <v>42440</v>
      </c>
      <c r="J7720" s="1">
        <v>0.75486111111111109</v>
      </c>
      <c r="K7720" s="1">
        <v>1.5277777777777779E-3</v>
      </c>
      <c r="L7720" s="1" t="str">
        <f t="shared" si="481"/>
        <v>Friday</v>
      </c>
      <c r="M7720" t="str">
        <f t="shared" si="480"/>
        <v>March</v>
      </c>
      <c r="N7720" s="2" t="str">
        <f t="shared" si="482"/>
        <v>Afternoon</v>
      </c>
      <c r="O7720" s="2">
        <v>42440.754861111112</v>
      </c>
      <c r="P7720">
        <v>940303</v>
      </c>
      <c r="Q7720" t="str">
        <f t="shared" si="483"/>
        <v>Other</v>
      </c>
    </row>
    <row r="7721" spans="1:17" x14ac:dyDescent="0.3">
      <c r="A7721">
        <v>809704</v>
      </c>
      <c r="B7721" t="str">
        <f>VLOOKUP($A7721,'[1]User Profiles'!$A:$I,2,FALSE)</f>
        <v>Torrie </v>
      </c>
      <c r="C7721" t="str">
        <f>VLOOKUP($A7721,'[1]User Profiles'!$A:$I,3,FALSE)</f>
        <v>Mcclaine</v>
      </c>
      <c r="D7721" t="str">
        <f>VLOOKUP($A7721,'[1]User Profiles'!$A:$I,5,FALSE)</f>
        <v>female</v>
      </c>
      <c r="E7721" t="str">
        <f>VLOOKUP($A7721,'[1]User Profiles'!$A:$I,6,FALSE)</f>
        <v>None</v>
      </c>
      <c r="F7721">
        <f>VLOOKUP($A7721,'[1]User Profiles'!$A:$I,7,FALSE)</f>
        <v>26</v>
      </c>
      <c r="G7721" t="str">
        <f>VLOOKUP($A7721,'[1]User Profiles'!$A:$I,8,FALSE)</f>
        <v>Gauteng</v>
      </c>
      <c r="H7721" t="s">
        <v>17</v>
      </c>
      <c r="I7721" s="4">
        <v>42439</v>
      </c>
      <c r="J7721" s="1">
        <v>0.75486111111111109</v>
      </c>
      <c r="K7721" s="1">
        <v>3.4722222222222218E-4</v>
      </c>
      <c r="L7721" s="1" t="str">
        <f t="shared" si="481"/>
        <v>Thursday</v>
      </c>
      <c r="M7721" t="str">
        <f t="shared" si="480"/>
        <v>March</v>
      </c>
      <c r="N7721" s="2" t="str">
        <f t="shared" si="482"/>
        <v>Afternoon</v>
      </c>
      <c r="O7721" s="2">
        <v>42439.754861111112</v>
      </c>
      <c r="P7721">
        <v>809704</v>
      </c>
      <c r="Q7721" t="str">
        <f t="shared" si="483"/>
        <v>Other</v>
      </c>
    </row>
    <row r="7722" spans="1:17" x14ac:dyDescent="0.3">
      <c r="A7722">
        <v>810003</v>
      </c>
      <c r="B7722" t="str">
        <f>VLOOKUP($A7722,'[1]User Profiles'!$A:$I,2,FALSE)</f>
        <v>Romeo </v>
      </c>
      <c r="C7722" t="str">
        <f>VLOOKUP($A7722,'[1]User Profiles'!$A:$I,3,FALSE)</f>
        <v>Bilyeu</v>
      </c>
      <c r="D7722" t="str">
        <f>VLOOKUP($A7722,'[1]User Profiles'!$A:$I,5,FALSE)</f>
        <v>male</v>
      </c>
      <c r="E7722" t="str">
        <f>VLOOKUP($A7722,'[1]User Profiles'!$A:$I,6,FALSE)</f>
        <v>indian_asian</v>
      </c>
      <c r="F7722">
        <f>VLOOKUP($A7722,'[1]User Profiles'!$A:$I,7,FALSE)</f>
        <v>24</v>
      </c>
      <c r="G7722" t="str">
        <f>VLOOKUP($A7722,'[1]User Profiles'!$A:$I,8,FALSE)</f>
        <v>Gauteng</v>
      </c>
      <c r="H7722" t="s">
        <v>25</v>
      </c>
      <c r="I7722" s="4">
        <v>42414</v>
      </c>
      <c r="J7722" s="1">
        <v>0.75486111111111109</v>
      </c>
      <c r="K7722" s="1">
        <v>0</v>
      </c>
      <c r="L7722" s="1" t="str">
        <f t="shared" si="481"/>
        <v>Sunday</v>
      </c>
      <c r="M7722" t="str">
        <f t="shared" si="480"/>
        <v>February</v>
      </c>
      <c r="N7722" s="2" t="str">
        <f t="shared" si="482"/>
        <v>Afternoon</v>
      </c>
      <c r="O7722" s="2">
        <v>42414.754861111112</v>
      </c>
      <c r="P7722">
        <v>810003</v>
      </c>
      <c r="Q7722" t="str">
        <f t="shared" si="483"/>
        <v>Sports</v>
      </c>
    </row>
    <row r="7723" spans="1:17" x14ac:dyDescent="0.3">
      <c r="A7723">
        <v>810151</v>
      </c>
      <c r="B7723" t="str">
        <f>VLOOKUP($A7723,'[1]User Profiles'!$A:$I,2,FALSE)</f>
        <v>Bernardo </v>
      </c>
      <c r="C7723" t="str">
        <f>VLOOKUP($A7723,'[1]User Profiles'!$A:$I,3,FALSE)</f>
        <v>Gettys</v>
      </c>
      <c r="D7723" t="str">
        <f>VLOOKUP($A7723,'[1]User Profiles'!$A:$I,5,FALSE)</f>
        <v>male</v>
      </c>
      <c r="E7723" t="str">
        <f>VLOOKUP($A7723,'[1]User Profiles'!$A:$I,6,FALSE)</f>
        <v>black</v>
      </c>
      <c r="F7723">
        <f>VLOOKUP($A7723,'[1]User Profiles'!$A:$I,7,FALSE)</f>
        <v>28</v>
      </c>
      <c r="G7723" t="str">
        <f>VLOOKUP($A7723,'[1]User Profiles'!$A:$I,8,FALSE)</f>
        <v>Eastern Cape</v>
      </c>
      <c r="H7723" t="s">
        <v>25</v>
      </c>
      <c r="I7723" s="4">
        <v>42458</v>
      </c>
      <c r="J7723" s="1">
        <v>0.75486111111111109</v>
      </c>
      <c r="K7723" s="1">
        <v>2.0370370370370373E-3</v>
      </c>
      <c r="L7723" s="1" t="str">
        <f t="shared" si="481"/>
        <v>Tuesday</v>
      </c>
      <c r="M7723" t="str">
        <f t="shared" si="480"/>
        <v>March</v>
      </c>
      <c r="N7723" s="2" t="str">
        <f t="shared" si="482"/>
        <v>Afternoon</v>
      </c>
      <c r="O7723" s="2">
        <v>42458.754861111112</v>
      </c>
      <c r="P7723">
        <v>810151</v>
      </c>
      <c r="Q7723" t="str">
        <f t="shared" si="483"/>
        <v>Sports</v>
      </c>
    </row>
    <row r="7724" spans="1:17" x14ac:dyDescent="0.3">
      <c r="A7724">
        <v>20315</v>
      </c>
      <c r="B7724" t="str">
        <f>VLOOKUP($A7724,'[1]User Profiles'!$A:$I,2,FALSE)</f>
        <v>None</v>
      </c>
      <c r="C7724" t="str">
        <f>VLOOKUP($A7724,'[1]User Profiles'!$A:$I,3,FALSE)</f>
        <v>None</v>
      </c>
      <c r="D7724" t="str">
        <f>VLOOKUP($A7724,'[1]User Profiles'!$A:$I,5,FALSE)</f>
        <v>None</v>
      </c>
      <c r="E7724" t="str">
        <f>VLOOKUP($A7724,'[1]User Profiles'!$A:$I,6,FALSE)</f>
        <v>None</v>
      </c>
      <c r="F7724">
        <f>VLOOKUP($A7724,'[1]User Profiles'!$A:$I,7,FALSE)</f>
        <v>0</v>
      </c>
      <c r="G7724" t="str">
        <f>VLOOKUP($A7724,'[1]User Profiles'!$A:$I,8,FALSE)</f>
        <v>None</v>
      </c>
      <c r="H7724" t="s">
        <v>26</v>
      </c>
      <c r="I7724" s="4">
        <v>42459</v>
      </c>
      <c r="J7724" s="1">
        <v>0.75486111111111109</v>
      </c>
      <c r="K7724" s="1">
        <v>3.7962962962962963E-3</v>
      </c>
      <c r="L7724" s="1" t="str">
        <f t="shared" si="481"/>
        <v>Wednesday</v>
      </c>
      <c r="M7724" t="str">
        <f t="shared" si="480"/>
        <v>March</v>
      </c>
      <c r="N7724" s="2" t="str">
        <f t="shared" si="482"/>
        <v>Afternoon</v>
      </c>
      <c r="O7724" s="2">
        <v>42459.754861111112</v>
      </c>
      <c r="P7724">
        <v>20315</v>
      </c>
      <c r="Q7724" t="str">
        <f t="shared" si="483"/>
        <v>Entertainment</v>
      </c>
    </row>
    <row r="7725" spans="1:17" x14ac:dyDescent="0.3">
      <c r="A7725">
        <v>822420</v>
      </c>
      <c r="B7725" t="str">
        <f>VLOOKUP($A7725,'[1]User Profiles'!$A:$I,2,FALSE)</f>
        <v>Markus </v>
      </c>
      <c r="C7725" t="str">
        <f>VLOOKUP($A7725,'[1]User Profiles'!$A:$I,3,FALSE)</f>
        <v>Woolard</v>
      </c>
      <c r="D7725" t="str">
        <f>VLOOKUP($A7725,'[1]User Profiles'!$A:$I,5,FALSE)</f>
        <v>male</v>
      </c>
      <c r="E7725" t="str">
        <f>VLOOKUP($A7725,'[1]User Profiles'!$A:$I,6,FALSE)</f>
        <v>coloured</v>
      </c>
      <c r="F7725">
        <f>VLOOKUP($A7725,'[1]User Profiles'!$A:$I,7,FALSE)</f>
        <v>27</v>
      </c>
      <c r="G7725" t="str">
        <f>VLOOKUP($A7725,'[1]User Profiles'!$A:$I,8,FALSE)</f>
        <v>Western Cape</v>
      </c>
      <c r="H7725" t="s">
        <v>20</v>
      </c>
      <c r="I7725" s="4">
        <v>42433</v>
      </c>
      <c r="J7725" s="1">
        <v>0.75486111111111109</v>
      </c>
      <c r="K7725" s="1">
        <v>2.7708333333333331E-2</v>
      </c>
      <c r="L7725" s="1" t="str">
        <f t="shared" si="481"/>
        <v>Friday</v>
      </c>
      <c r="M7725" t="str">
        <f t="shared" si="480"/>
        <v>March</v>
      </c>
      <c r="N7725" s="2" t="str">
        <f t="shared" si="482"/>
        <v>Afternoon</v>
      </c>
      <c r="O7725" s="2">
        <v>42433.754861111112</v>
      </c>
      <c r="P7725">
        <v>822420</v>
      </c>
      <c r="Q7725" t="str">
        <f t="shared" si="483"/>
        <v>Other</v>
      </c>
    </row>
    <row r="7726" spans="1:17" x14ac:dyDescent="0.3">
      <c r="A7726">
        <v>808950</v>
      </c>
      <c r="B7726" t="str">
        <f>VLOOKUP($A7726,'[1]User Profiles'!$A:$I,2,FALSE)</f>
        <v>Emerson </v>
      </c>
      <c r="C7726" t="str">
        <f>VLOOKUP($A7726,'[1]User Profiles'!$A:$I,3,FALSE)</f>
        <v>Pascarella</v>
      </c>
      <c r="D7726" t="str">
        <f>VLOOKUP($A7726,'[1]User Profiles'!$A:$I,5,FALSE)</f>
        <v>male</v>
      </c>
      <c r="E7726" t="str">
        <f>VLOOKUP($A7726,'[1]User Profiles'!$A:$I,6,FALSE)</f>
        <v>black</v>
      </c>
      <c r="F7726">
        <f>VLOOKUP($A7726,'[1]User Profiles'!$A:$I,7,FALSE)</f>
        <v>18</v>
      </c>
      <c r="G7726" t="str">
        <f>VLOOKUP($A7726,'[1]User Profiles'!$A:$I,8,FALSE)</f>
        <v>Free State</v>
      </c>
      <c r="H7726" t="s">
        <v>25</v>
      </c>
      <c r="I7726" s="4">
        <v>42432</v>
      </c>
      <c r="J7726" s="1">
        <v>0.75555555555555554</v>
      </c>
      <c r="K7726" s="1">
        <v>3.9120370370370368E-3</v>
      </c>
      <c r="L7726" s="1" t="str">
        <f t="shared" si="481"/>
        <v>Thursday</v>
      </c>
      <c r="M7726" t="str">
        <f t="shared" si="480"/>
        <v>March</v>
      </c>
      <c r="N7726" s="2" t="str">
        <f t="shared" si="482"/>
        <v>Afternoon</v>
      </c>
      <c r="O7726" s="2">
        <v>42432.755555555559</v>
      </c>
      <c r="P7726">
        <v>808950</v>
      </c>
      <c r="Q7726" t="str">
        <f t="shared" si="483"/>
        <v>Sports</v>
      </c>
    </row>
    <row r="7727" spans="1:17" x14ac:dyDescent="0.3">
      <c r="A7727">
        <v>872104</v>
      </c>
      <c r="B7727" t="str">
        <f>VLOOKUP($A7727,'[1]User Profiles'!$A:$I,2,FALSE)</f>
        <v>Lucas </v>
      </c>
      <c r="C7727" t="str">
        <f>VLOOKUP($A7727,'[1]User Profiles'!$A:$I,3,FALSE)</f>
        <v>Crotty</v>
      </c>
      <c r="D7727" t="str">
        <f>VLOOKUP($A7727,'[1]User Profiles'!$A:$I,5,FALSE)</f>
        <v>male</v>
      </c>
      <c r="E7727" t="str">
        <f>VLOOKUP($A7727,'[1]User Profiles'!$A:$I,6,FALSE)</f>
        <v>coloured</v>
      </c>
      <c r="F7727">
        <f>VLOOKUP($A7727,'[1]User Profiles'!$A:$I,7,FALSE)</f>
        <v>24</v>
      </c>
      <c r="G7727" t="str">
        <f>VLOOKUP($A7727,'[1]User Profiles'!$A:$I,8,FALSE)</f>
        <v>Western Cape</v>
      </c>
      <c r="H7727" t="s">
        <v>20</v>
      </c>
      <c r="I7727" s="4">
        <v>42448</v>
      </c>
      <c r="J7727" s="1">
        <v>0.75555555555555554</v>
      </c>
      <c r="K7727" s="1">
        <v>0</v>
      </c>
      <c r="L7727" s="1" t="str">
        <f t="shared" si="481"/>
        <v>Saturday</v>
      </c>
      <c r="M7727" t="str">
        <f t="shared" si="480"/>
        <v>March</v>
      </c>
      <c r="N7727" s="2" t="str">
        <f t="shared" si="482"/>
        <v>Afternoon</v>
      </c>
      <c r="O7727" s="2">
        <v>42448.755555555559</v>
      </c>
      <c r="P7727">
        <v>871615</v>
      </c>
      <c r="Q7727" t="str">
        <f t="shared" si="483"/>
        <v>Other</v>
      </c>
    </row>
    <row r="7728" spans="1:17" x14ac:dyDescent="0.3">
      <c r="A7728">
        <v>1447831</v>
      </c>
      <c r="B7728" t="str">
        <f>VLOOKUP($A7728,'[1]User Profiles'!$A:$I,2,FALSE)</f>
        <v>Jared </v>
      </c>
      <c r="C7728" t="str">
        <f>VLOOKUP($A7728,'[1]User Profiles'!$A:$I,3,FALSE)</f>
        <v>Leicht</v>
      </c>
      <c r="D7728" t="str">
        <f>VLOOKUP($A7728,'[1]User Profiles'!$A:$I,5,FALSE)</f>
        <v>male</v>
      </c>
      <c r="E7728" t="str">
        <f>VLOOKUP($A7728,'[1]User Profiles'!$A:$I,6,FALSE)</f>
        <v>black</v>
      </c>
      <c r="F7728">
        <f>VLOOKUP($A7728,'[1]User Profiles'!$A:$I,7,FALSE)</f>
        <v>22</v>
      </c>
      <c r="G7728" t="str">
        <f>VLOOKUP($A7728,'[1]User Profiles'!$A:$I,8,FALSE)</f>
        <v>Gauteng</v>
      </c>
      <c r="H7728" t="s">
        <v>28</v>
      </c>
      <c r="I7728" s="4">
        <v>42427</v>
      </c>
      <c r="J7728" s="1">
        <v>0.75555555555555554</v>
      </c>
      <c r="K7728" s="1">
        <v>0</v>
      </c>
      <c r="L7728" s="1" t="str">
        <f t="shared" si="481"/>
        <v>Saturday</v>
      </c>
      <c r="M7728" t="str">
        <f t="shared" si="480"/>
        <v>February</v>
      </c>
      <c r="N7728" s="2" t="str">
        <f t="shared" si="482"/>
        <v>Afternoon</v>
      </c>
      <c r="O7728" s="2">
        <v>42427.755555555559</v>
      </c>
      <c r="P7728">
        <v>1445897</v>
      </c>
      <c r="Q7728" t="str">
        <f t="shared" si="483"/>
        <v>Other</v>
      </c>
    </row>
    <row r="7729" spans="1:17" x14ac:dyDescent="0.3">
      <c r="A7729">
        <v>893060</v>
      </c>
      <c r="B7729" t="str">
        <f>VLOOKUP($A7729,'[1]User Profiles'!$A:$I,2,FALSE)</f>
        <v>Cory </v>
      </c>
      <c r="C7729" t="str">
        <f>VLOOKUP($A7729,'[1]User Profiles'!$A:$I,3,FALSE)</f>
        <v>Gettys</v>
      </c>
      <c r="D7729" t="str">
        <f>VLOOKUP($A7729,'[1]User Profiles'!$A:$I,5,FALSE)</f>
        <v>male</v>
      </c>
      <c r="E7729" t="str">
        <f>VLOOKUP($A7729,'[1]User Profiles'!$A:$I,6,FALSE)</f>
        <v>black</v>
      </c>
      <c r="F7729">
        <f>VLOOKUP($A7729,'[1]User Profiles'!$A:$I,7,FALSE)</f>
        <v>29</v>
      </c>
      <c r="G7729" t="str">
        <f>VLOOKUP($A7729,'[1]User Profiles'!$A:$I,8,FALSE)</f>
        <v>Eastern Cape</v>
      </c>
      <c r="H7729" t="s">
        <v>25</v>
      </c>
      <c r="I7729" s="4">
        <v>42454</v>
      </c>
      <c r="J7729" s="1">
        <v>0.75555555555555554</v>
      </c>
      <c r="K7729" s="1">
        <v>3.1712962962962958E-3</v>
      </c>
      <c r="L7729" s="1" t="str">
        <f t="shared" si="481"/>
        <v>Friday</v>
      </c>
      <c r="M7729" t="str">
        <f t="shared" si="480"/>
        <v>March</v>
      </c>
      <c r="N7729" s="2" t="str">
        <f t="shared" si="482"/>
        <v>Afternoon</v>
      </c>
      <c r="O7729" s="2">
        <v>42454.755555555559</v>
      </c>
      <c r="P7729">
        <v>893060</v>
      </c>
      <c r="Q7729" t="str">
        <f t="shared" si="483"/>
        <v>Sports</v>
      </c>
    </row>
    <row r="7730" spans="1:17" x14ac:dyDescent="0.3">
      <c r="A7730">
        <v>764995</v>
      </c>
      <c r="B7730" t="str">
        <f>VLOOKUP($A7730,'[1]User Profiles'!$A:$I,2,FALSE)</f>
        <v>Earl </v>
      </c>
      <c r="C7730" t="str">
        <f>VLOOKUP($A7730,'[1]User Profiles'!$A:$I,3,FALSE)</f>
        <v>Fudge</v>
      </c>
      <c r="D7730" t="str">
        <f>VLOOKUP($A7730,'[1]User Profiles'!$A:$I,5,FALSE)</f>
        <v>male</v>
      </c>
      <c r="E7730" t="str">
        <f>VLOOKUP($A7730,'[1]User Profiles'!$A:$I,6,FALSE)</f>
        <v>black</v>
      </c>
      <c r="F7730">
        <f>VLOOKUP($A7730,'[1]User Profiles'!$A:$I,7,FALSE)</f>
        <v>45</v>
      </c>
      <c r="G7730" t="str">
        <f>VLOOKUP($A7730,'[1]User Profiles'!$A:$I,8,FALSE)</f>
        <v>Gauteng</v>
      </c>
      <c r="H7730" t="s">
        <v>23</v>
      </c>
      <c r="I7730" s="4">
        <v>42398</v>
      </c>
      <c r="J7730" s="1">
        <v>0.75555555555555554</v>
      </c>
      <c r="K7730" s="1">
        <v>0</v>
      </c>
      <c r="L7730" s="1" t="str">
        <f t="shared" si="481"/>
        <v>Friday</v>
      </c>
      <c r="M7730" t="str">
        <f t="shared" si="480"/>
        <v>January</v>
      </c>
      <c r="N7730" s="2" t="str">
        <f t="shared" si="482"/>
        <v>Afternoon</v>
      </c>
      <c r="O7730" s="2">
        <v>42398.755555555559</v>
      </c>
      <c r="P7730">
        <v>764993</v>
      </c>
      <c r="Q7730" t="str">
        <f t="shared" si="483"/>
        <v>Entertainment</v>
      </c>
    </row>
    <row r="7731" spans="1:17" x14ac:dyDescent="0.3">
      <c r="A7731">
        <v>809715</v>
      </c>
      <c r="B7731" t="str">
        <f>VLOOKUP($A7731,'[1]User Profiles'!$A:$I,2,FALSE)</f>
        <v>Emerson </v>
      </c>
      <c r="C7731" t="str">
        <f>VLOOKUP($A7731,'[1]User Profiles'!$A:$I,3,FALSE)</f>
        <v>Shkreli</v>
      </c>
      <c r="D7731" t="str">
        <f>VLOOKUP($A7731,'[1]User Profiles'!$A:$I,5,FALSE)</f>
        <v>male</v>
      </c>
      <c r="E7731" t="str">
        <f>VLOOKUP($A7731,'[1]User Profiles'!$A:$I,6,FALSE)</f>
        <v>black</v>
      </c>
      <c r="F7731">
        <f>VLOOKUP($A7731,'[1]User Profiles'!$A:$I,7,FALSE)</f>
        <v>41</v>
      </c>
      <c r="G7731" t="str">
        <f>VLOOKUP($A7731,'[1]User Profiles'!$A:$I,8,FALSE)</f>
        <v>Mpumalanga</v>
      </c>
      <c r="H7731" t="s">
        <v>23</v>
      </c>
      <c r="I7731" s="4">
        <v>42422</v>
      </c>
      <c r="J7731" s="1">
        <v>0.75555555555555554</v>
      </c>
      <c r="K7731" s="1">
        <v>1.1574074074074073E-5</v>
      </c>
      <c r="L7731" s="1" t="str">
        <f t="shared" si="481"/>
        <v>Monday</v>
      </c>
      <c r="M7731" t="str">
        <f t="shared" si="480"/>
        <v>February</v>
      </c>
      <c r="N7731" s="2" t="str">
        <f t="shared" si="482"/>
        <v>Afternoon</v>
      </c>
      <c r="O7731" s="2">
        <v>42422.755555555559</v>
      </c>
      <c r="P7731">
        <v>809715</v>
      </c>
      <c r="Q7731" t="str">
        <f t="shared" si="483"/>
        <v>Entertainment</v>
      </c>
    </row>
    <row r="7732" spans="1:17" x14ac:dyDescent="0.3">
      <c r="A7732">
        <v>819799</v>
      </c>
      <c r="B7732" t="str">
        <f>VLOOKUP($A7732,'[1]User Profiles'!$A:$I,2,FALSE)</f>
        <v>Lane </v>
      </c>
      <c r="C7732" t="str">
        <f>VLOOKUP($A7732,'[1]User Profiles'!$A:$I,3,FALSE)</f>
        <v>Slane</v>
      </c>
      <c r="D7732" t="str">
        <f>VLOOKUP($A7732,'[1]User Profiles'!$A:$I,5,FALSE)</f>
        <v>male</v>
      </c>
      <c r="E7732" t="str">
        <f>VLOOKUP($A7732,'[1]User Profiles'!$A:$I,6,FALSE)</f>
        <v>indian_asian</v>
      </c>
      <c r="F7732">
        <f>VLOOKUP($A7732,'[1]User Profiles'!$A:$I,7,FALSE)</f>
        <v>34</v>
      </c>
      <c r="G7732" t="str">
        <f>VLOOKUP($A7732,'[1]User Profiles'!$A:$I,8,FALSE)</f>
        <v>Eastern Cape</v>
      </c>
      <c r="H7732" t="s">
        <v>25</v>
      </c>
      <c r="I7732" s="4">
        <v>42426</v>
      </c>
      <c r="J7732" s="1">
        <v>0.75555555555555554</v>
      </c>
      <c r="K7732" s="1">
        <v>1.0185185185185184E-3</v>
      </c>
      <c r="L7732" s="1" t="str">
        <f t="shared" si="481"/>
        <v>Friday</v>
      </c>
      <c r="M7732" t="str">
        <f t="shared" si="480"/>
        <v>February</v>
      </c>
      <c r="N7732" s="2" t="str">
        <f t="shared" si="482"/>
        <v>Afternoon</v>
      </c>
      <c r="O7732" s="2">
        <v>42426.755555555559</v>
      </c>
      <c r="P7732">
        <v>819799</v>
      </c>
      <c r="Q7732" t="str">
        <f t="shared" si="483"/>
        <v>Sports</v>
      </c>
    </row>
    <row r="7733" spans="1:17" x14ac:dyDescent="0.3">
      <c r="A7733">
        <v>940749</v>
      </c>
      <c r="B7733" t="str">
        <f>VLOOKUP($A7733,'[1]User Profiles'!$A:$I,2,FALSE)</f>
        <v>Jared </v>
      </c>
      <c r="C7733" t="str">
        <f>VLOOKUP($A7733,'[1]User Profiles'!$A:$I,3,FALSE)</f>
        <v>Beville</v>
      </c>
      <c r="D7733" t="str">
        <f>VLOOKUP($A7733,'[1]User Profiles'!$A:$I,5,FALSE)</f>
        <v>male</v>
      </c>
      <c r="E7733" t="str">
        <f>VLOOKUP($A7733,'[1]User Profiles'!$A:$I,6,FALSE)</f>
        <v>coloured</v>
      </c>
      <c r="F7733">
        <f>VLOOKUP($A7733,'[1]User Profiles'!$A:$I,7,FALSE)</f>
        <v>30</v>
      </c>
      <c r="G7733" t="str">
        <f>VLOOKUP($A7733,'[1]User Profiles'!$A:$I,8,FALSE)</f>
        <v>Western Cape</v>
      </c>
      <c r="H7733" t="s">
        <v>22</v>
      </c>
      <c r="I7733" s="4">
        <v>42455</v>
      </c>
      <c r="J7733" s="1">
        <v>0.75555555555555554</v>
      </c>
      <c r="K7733" s="1">
        <v>2.6620370370370372E-4</v>
      </c>
      <c r="L7733" s="1" t="str">
        <f t="shared" si="481"/>
        <v>Saturday</v>
      </c>
      <c r="M7733" t="str">
        <f t="shared" si="480"/>
        <v>March</v>
      </c>
      <c r="N7733" s="2" t="str">
        <f t="shared" si="482"/>
        <v>Afternoon</v>
      </c>
      <c r="O7733" s="2">
        <v>42455.755555555559</v>
      </c>
      <c r="P7733">
        <v>940749</v>
      </c>
      <c r="Q7733" t="str">
        <f t="shared" si="483"/>
        <v>Kids</v>
      </c>
    </row>
    <row r="7734" spans="1:17" x14ac:dyDescent="0.3">
      <c r="A7734">
        <v>893789</v>
      </c>
      <c r="B7734" t="str">
        <f>VLOOKUP($A7734,'[1]User Profiles'!$A:$I,2,FALSE)</f>
        <v>Jacinto </v>
      </c>
      <c r="C7734" t="str">
        <f>VLOOKUP($A7734,'[1]User Profiles'!$A:$I,3,FALSE)</f>
        <v>Singer</v>
      </c>
      <c r="D7734" t="str">
        <f>VLOOKUP($A7734,'[1]User Profiles'!$A:$I,5,FALSE)</f>
        <v>male</v>
      </c>
      <c r="E7734" t="str">
        <f>VLOOKUP($A7734,'[1]User Profiles'!$A:$I,6,FALSE)</f>
        <v>coloured</v>
      </c>
      <c r="F7734">
        <f>VLOOKUP($A7734,'[1]User Profiles'!$A:$I,7,FALSE)</f>
        <v>28</v>
      </c>
      <c r="G7734" t="str">
        <f>VLOOKUP($A7734,'[1]User Profiles'!$A:$I,8,FALSE)</f>
        <v>Western Cape</v>
      </c>
      <c r="H7734" t="s">
        <v>17</v>
      </c>
      <c r="I7734" s="4">
        <v>42447</v>
      </c>
      <c r="J7734" s="1">
        <v>0.75555555555555554</v>
      </c>
      <c r="K7734" s="1">
        <v>9.0277777777777784E-4</v>
      </c>
      <c r="L7734" s="1" t="str">
        <f t="shared" si="481"/>
        <v>Friday</v>
      </c>
      <c r="M7734" t="str">
        <f t="shared" si="480"/>
        <v>March</v>
      </c>
      <c r="N7734" s="2" t="str">
        <f t="shared" si="482"/>
        <v>Afternoon</v>
      </c>
      <c r="O7734" s="2">
        <v>42447.755555555559</v>
      </c>
      <c r="P7734">
        <v>893789</v>
      </c>
      <c r="Q7734" t="str">
        <f t="shared" si="483"/>
        <v>Other</v>
      </c>
    </row>
    <row r="7735" spans="1:17" x14ac:dyDescent="0.3">
      <c r="A7735">
        <v>821939</v>
      </c>
      <c r="B7735" t="str">
        <f>VLOOKUP($A7735,'[1]User Profiles'!$A:$I,2,FALSE)</f>
        <v>Desirae </v>
      </c>
      <c r="C7735" t="str">
        <f>VLOOKUP($A7735,'[1]User Profiles'!$A:$I,3,FALSE)</f>
        <v>Luthy</v>
      </c>
      <c r="D7735" t="str">
        <f>VLOOKUP($A7735,'[1]User Profiles'!$A:$I,5,FALSE)</f>
        <v>female</v>
      </c>
      <c r="E7735" t="str">
        <f>VLOOKUP($A7735,'[1]User Profiles'!$A:$I,6,FALSE)</f>
        <v>black</v>
      </c>
      <c r="F7735">
        <f>VLOOKUP($A7735,'[1]User Profiles'!$A:$I,7,FALSE)</f>
        <v>36</v>
      </c>
      <c r="G7735" t="str">
        <f>VLOOKUP($A7735,'[1]User Profiles'!$A:$I,8,FALSE)</f>
        <v>Gauteng</v>
      </c>
      <c r="H7735" t="s">
        <v>23</v>
      </c>
      <c r="I7735" s="4">
        <v>42428</v>
      </c>
      <c r="J7735" s="1">
        <v>0.75555555555555554</v>
      </c>
      <c r="K7735" s="1">
        <v>4.0509259259259258E-5</v>
      </c>
      <c r="L7735" s="1" t="str">
        <f t="shared" si="481"/>
        <v>Sunday</v>
      </c>
      <c r="M7735" t="str">
        <f t="shared" si="480"/>
        <v>February</v>
      </c>
      <c r="N7735" s="2" t="str">
        <f t="shared" si="482"/>
        <v>Afternoon</v>
      </c>
      <c r="O7735" s="2">
        <v>42428.755555555559</v>
      </c>
      <c r="P7735">
        <v>821939</v>
      </c>
      <c r="Q7735" t="str">
        <f t="shared" si="483"/>
        <v>Entertainment</v>
      </c>
    </row>
    <row r="7736" spans="1:17" x14ac:dyDescent="0.3">
      <c r="A7736">
        <v>771611</v>
      </c>
      <c r="B7736" t="str">
        <f>VLOOKUP($A7736,'[1]User Profiles'!$A:$I,2,FALSE)</f>
        <v>Bernardo </v>
      </c>
      <c r="C7736" t="str">
        <f>VLOOKUP($A7736,'[1]User Profiles'!$A:$I,3,FALSE)</f>
        <v>Singer</v>
      </c>
      <c r="D7736" t="str">
        <f>VLOOKUP($A7736,'[1]User Profiles'!$A:$I,5,FALSE)</f>
        <v>male</v>
      </c>
      <c r="E7736" t="str">
        <f>VLOOKUP($A7736,'[1]User Profiles'!$A:$I,6,FALSE)</f>
        <v>indian_asian</v>
      </c>
      <c r="F7736">
        <f>VLOOKUP($A7736,'[1]User Profiles'!$A:$I,7,FALSE)</f>
        <v>44</v>
      </c>
      <c r="G7736" t="str">
        <f>VLOOKUP($A7736,'[1]User Profiles'!$A:$I,8,FALSE)</f>
        <v>Kwazulu Natal</v>
      </c>
      <c r="H7736" t="s">
        <v>20</v>
      </c>
      <c r="I7736" s="4">
        <v>42405</v>
      </c>
      <c r="J7736" s="1">
        <v>0.75555555555555554</v>
      </c>
      <c r="K7736" s="1">
        <v>4.6296296296296293E-4</v>
      </c>
      <c r="L7736" s="1" t="str">
        <f t="shared" si="481"/>
        <v>Friday</v>
      </c>
      <c r="M7736" t="str">
        <f t="shared" si="480"/>
        <v>February</v>
      </c>
      <c r="N7736" s="2" t="str">
        <f t="shared" si="482"/>
        <v>Afternoon</v>
      </c>
      <c r="O7736" s="2">
        <v>42405.755555555559</v>
      </c>
      <c r="P7736">
        <v>771611</v>
      </c>
      <c r="Q7736" t="str">
        <f t="shared" si="483"/>
        <v>Other</v>
      </c>
    </row>
    <row r="7737" spans="1:17" x14ac:dyDescent="0.3">
      <c r="A7737">
        <v>819202</v>
      </c>
      <c r="B7737" t="str">
        <f>VLOOKUP($A7737,'[1]User Profiles'!$A:$I,2,FALSE)</f>
        <v>Eli </v>
      </c>
      <c r="C7737" t="str">
        <f>VLOOKUP($A7737,'[1]User Profiles'!$A:$I,3,FALSE)</f>
        <v>Pascarella</v>
      </c>
      <c r="D7737" t="str">
        <f>VLOOKUP($A7737,'[1]User Profiles'!$A:$I,5,FALSE)</f>
        <v>male</v>
      </c>
      <c r="E7737" t="str">
        <f>VLOOKUP($A7737,'[1]User Profiles'!$A:$I,6,FALSE)</f>
        <v>None</v>
      </c>
      <c r="F7737">
        <f>VLOOKUP($A7737,'[1]User Profiles'!$A:$I,7,FALSE)</f>
        <v>48</v>
      </c>
      <c r="G7737" t="str">
        <f>VLOOKUP($A7737,'[1]User Profiles'!$A:$I,8,FALSE)</f>
        <v>Gauteng</v>
      </c>
      <c r="H7737" t="s">
        <v>20</v>
      </c>
      <c r="I7737" s="4">
        <v>42390</v>
      </c>
      <c r="J7737" s="1">
        <v>0.75555555555555554</v>
      </c>
      <c r="K7737" s="1">
        <v>3.664351851851852E-2</v>
      </c>
      <c r="L7737" s="1" t="str">
        <f t="shared" si="481"/>
        <v>Thursday</v>
      </c>
      <c r="M7737" t="str">
        <f t="shared" si="480"/>
        <v>January</v>
      </c>
      <c r="N7737" s="2" t="str">
        <f t="shared" si="482"/>
        <v>Afternoon</v>
      </c>
      <c r="O7737" s="2">
        <v>42390.755555555559</v>
      </c>
      <c r="P7737">
        <v>819202</v>
      </c>
      <c r="Q7737" t="str">
        <f t="shared" si="483"/>
        <v>Other</v>
      </c>
    </row>
    <row r="7738" spans="1:17" x14ac:dyDescent="0.3">
      <c r="A7738">
        <v>903994</v>
      </c>
      <c r="B7738" t="str">
        <f>VLOOKUP($A7738,'[1]User Profiles'!$A:$I,2,FALSE)</f>
        <v>Bernardo </v>
      </c>
      <c r="C7738" t="str">
        <f>VLOOKUP($A7738,'[1]User Profiles'!$A:$I,3,FALSE)</f>
        <v>Hier</v>
      </c>
      <c r="D7738" t="str">
        <f>VLOOKUP($A7738,'[1]User Profiles'!$A:$I,5,FALSE)</f>
        <v>male</v>
      </c>
      <c r="E7738" t="str">
        <f>VLOOKUP($A7738,'[1]User Profiles'!$A:$I,6,FALSE)</f>
        <v>coloured</v>
      </c>
      <c r="F7738">
        <f>VLOOKUP($A7738,'[1]User Profiles'!$A:$I,7,FALSE)</f>
        <v>33</v>
      </c>
      <c r="G7738" t="str">
        <f>VLOOKUP($A7738,'[1]User Profiles'!$A:$I,8,FALSE)</f>
        <v>Western Cape</v>
      </c>
      <c r="H7738" t="s">
        <v>17</v>
      </c>
      <c r="I7738" s="4">
        <v>42373</v>
      </c>
      <c r="J7738" s="1">
        <v>0.75624999999999998</v>
      </c>
      <c r="K7738" s="1">
        <v>1.3888888888888887E-3</v>
      </c>
      <c r="L7738" s="1" t="str">
        <f t="shared" si="481"/>
        <v>Monday</v>
      </c>
      <c r="M7738" t="str">
        <f t="shared" si="480"/>
        <v>January</v>
      </c>
      <c r="N7738" s="2" t="str">
        <f t="shared" si="482"/>
        <v>Afternoon</v>
      </c>
      <c r="O7738" s="2">
        <v>42373.756249999999</v>
      </c>
      <c r="P7738">
        <v>903994</v>
      </c>
      <c r="Q7738" t="str">
        <f t="shared" si="483"/>
        <v>Other</v>
      </c>
    </row>
    <row r="7739" spans="1:17" x14ac:dyDescent="0.3">
      <c r="A7739">
        <v>1106801</v>
      </c>
      <c r="B7739" t="str">
        <f>VLOOKUP($A7739,'[1]User Profiles'!$A:$I,2,FALSE)</f>
        <v>Carter </v>
      </c>
      <c r="C7739" t="str">
        <f>VLOOKUP($A7739,'[1]User Profiles'!$A:$I,3,FALSE)</f>
        <v>Creager</v>
      </c>
      <c r="D7739" t="str">
        <f>VLOOKUP($A7739,'[1]User Profiles'!$A:$I,5,FALSE)</f>
        <v>male</v>
      </c>
      <c r="E7739" t="str">
        <f>VLOOKUP($A7739,'[1]User Profiles'!$A:$I,6,FALSE)</f>
        <v>coloured</v>
      </c>
      <c r="F7739">
        <f>VLOOKUP($A7739,'[1]User Profiles'!$A:$I,7,FALSE)</f>
        <v>24</v>
      </c>
      <c r="G7739" t="str">
        <f>VLOOKUP($A7739,'[1]User Profiles'!$A:$I,8,FALSE)</f>
        <v>Kwazulu Natal</v>
      </c>
      <c r="H7739" t="s">
        <v>21</v>
      </c>
      <c r="I7739" s="4">
        <v>42382</v>
      </c>
      <c r="J7739" s="1">
        <v>0.75624999999999998</v>
      </c>
      <c r="K7739" s="1">
        <v>8.2175925925925917E-4</v>
      </c>
      <c r="L7739" s="1" t="str">
        <f t="shared" si="481"/>
        <v>Wednesday</v>
      </c>
      <c r="M7739" t="str">
        <f t="shared" si="480"/>
        <v>January</v>
      </c>
      <c r="N7739" s="2" t="str">
        <f t="shared" si="482"/>
        <v>Afternoon</v>
      </c>
      <c r="O7739" s="2">
        <v>42382.756249999999</v>
      </c>
      <c r="P7739">
        <v>1106801</v>
      </c>
      <c r="Q7739" t="str">
        <f t="shared" si="483"/>
        <v>Kids</v>
      </c>
    </row>
    <row r="7740" spans="1:17" x14ac:dyDescent="0.3">
      <c r="A7740">
        <v>809331</v>
      </c>
      <c r="B7740" t="str">
        <f>VLOOKUP($A7740,'[1]User Profiles'!$A:$I,2,FALSE)</f>
        <v>Brendan </v>
      </c>
      <c r="C7740" t="str">
        <f>VLOOKUP($A7740,'[1]User Profiles'!$A:$I,3,FALSE)</f>
        <v>Nicholls</v>
      </c>
      <c r="D7740" t="str">
        <f>VLOOKUP($A7740,'[1]User Profiles'!$A:$I,5,FALSE)</f>
        <v>male</v>
      </c>
      <c r="E7740" t="str">
        <f>VLOOKUP($A7740,'[1]User Profiles'!$A:$I,6,FALSE)</f>
        <v>indian_asian</v>
      </c>
      <c r="F7740">
        <f>VLOOKUP($A7740,'[1]User Profiles'!$A:$I,7,FALSE)</f>
        <v>49</v>
      </c>
      <c r="G7740" t="str">
        <f>VLOOKUP($A7740,'[1]User Profiles'!$A:$I,8,FALSE)</f>
        <v>Western Cape</v>
      </c>
      <c r="H7740" t="s">
        <v>25</v>
      </c>
      <c r="I7740" s="4">
        <v>42454</v>
      </c>
      <c r="J7740" s="1">
        <v>0.75624999999999998</v>
      </c>
      <c r="K7740" s="1">
        <v>4.2129629629629626E-3</v>
      </c>
      <c r="L7740" s="1" t="str">
        <f t="shared" si="481"/>
        <v>Friday</v>
      </c>
      <c r="M7740" t="str">
        <f t="shared" si="480"/>
        <v>March</v>
      </c>
      <c r="N7740" s="2" t="str">
        <f t="shared" si="482"/>
        <v>Afternoon</v>
      </c>
      <c r="O7740" s="2">
        <v>42454.756249999999</v>
      </c>
      <c r="P7740">
        <v>809331</v>
      </c>
      <c r="Q7740" t="str">
        <f t="shared" si="483"/>
        <v>Sports</v>
      </c>
    </row>
    <row r="7741" spans="1:17" x14ac:dyDescent="0.3">
      <c r="A7741">
        <v>821233</v>
      </c>
      <c r="B7741" t="str">
        <f>VLOOKUP($A7741,'[1]User Profiles'!$A:$I,2,FALSE)</f>
        <v>Abel </v>
      </c>
      <c r="C7741" t="str">
        <f>VLOOKUP($A7741,'[1]User Profiles'!$A:$I,3,FALSE)</f>
        <v>Pascarella</v>
      </c>
      <c r="D7741" t="str">
        <f>VLOOKUP($A7741,'[1]User Profiles'!$A:$I,5,FALSE)</f>
        <v>male</v>
      </c>
      <c r="E7741" t="str">
        <f>VLOOKUP($A7741,'[1]User Profiles'!$A:$I,6,FALSE)</f>
        <v>coloured</v>
      </c>
      <c r="F7741">
        <f>VLOOKUP($A7741,'[1]User Profiles'!$A:$I,7,FALSE)</f>
        <v>27</v>
      </c>
      <c r="G7741" t="str">
        <f>VLOOKUP($A7741,'[1]User Profiles'!$A:$I,8,FALSE)</f>
        <v>Western Cape</v>
      </c>
      <c r="H7741" t="s">
        <v>21</v>
      </c>
      <c r="I7741" s="4">
        <v>42459</v>
      </c>
      <c r="J7741" s="1">
        <v>0.75624999999999998</v>
      </c>
      <c r="K7741" s="1">
        <v>0</v>
      </c>
      <c r="L7741" s="1" t="str">
        <f t="shared" si="481"/>
        <v>Wednesday</v>
      </c>
      <c r="M7741" t="str">
        <f t="shared" si="480"/>
        <v>March</v>
      </c>
      <c r="N7741" s="2" t="str">
        <f t="shared" si="482"/>
        <v>Afternoon</v>
      </c>
      <c r="O7741" s="2">
        <v>42459.756249999999</v>
      </c>
      <c r="P7741">
        <v>821233</v>
      </c>
      <c r="Q7741" t="str">
        <f t="shared" si="483"/>
        <v>Kids</v>
      </c>
    </row>
    <row r="7742" spans="1:17" x14ac:dyDescent="0.3">
      <c r="A7742">
        <v>867373</v>
      </c>
      <c r="B7742" t="str">
        <f>VLOOKUP($A7742,'[1]User Profiles'!$A:$I,2,FALSE)</f>
        <v>Minerva </v>
      </c>
      <c r="C7742" t="str">
        <f>VLOOKUP($A7742,'[1]User Profiles'!$A:$I,3,FALSE)</f>
        <v>Marek</v>
      </c>
      <c r="D7742" t="str">
        <f>VLOOKUP($A7742,'[1]User Profiles'!$A:$I,5,FALSE)</f>
        <v>female</v>
      </c>
      <c r="E7742" t="str">
        <f>VLOOKUP($A7742,'[1]User Profiles'!$A:$I,6,FALSE)</f>
        <v>coloured</v>
      </c>
      <c r="F7742">
        <f>VLOOKUP($A7742,'[1]User Profiles'!$A:$I,7,FALSE)</f>
        <v>24</v>
      </c>
      <c r="G7742" t="str">
        <f>VLOOKUP($A7742,'[1]User Profiles'!$A:$I,8,FALSE)</f>
        <v>Western Cape</v>
      </c>
      <c r="H7742" t="s">
        <v>21</v>
      </c>
      <c r="I7742" s="4">
        <v>42446</v>
      </c>
      <c r="J7742" s="1">
        <v>0.75694444444444442</v>
      </c>
      <c r="K7742" s="1">
        <v>4.6412037037037038E-3</v>
      </c>
      <c r="L7742" s="1" t="str">
        <f t="shared" si="481"/>
        <v>Thursday</v>
      </c>
      <c r="M7742" t="str">
        <f t="shared" si="480"/>
        <v>March</v>
      </c>
      <c r="N7742" s="2" t="str">
        <f t="shared" si="482"/>
        <v>Afternoon</v>
      </c>
      <c r="O7742" s="2">
        <v>42446.756944444445</v>
      </c>
      <c r="P7742">
        <v>867373</v>
      </c>
      <c r="Q7742" t="str">
        <f t="shared" si="483"/>
        <v>Kids</v>
      </c>
    </row>
    <row r="7743" spans="1:17" x14ac:dyDescent="0.3">
      <c r="A7743">
        <v>809266</v>
      </c>
      <c r="B7743" t="str">
        <f>VLOOKUP($A7743,'[1]User Profiles'!$A:$I,2,FALSE)</f>
        <v>Yong </v>
      </c>
      <c r="C7743" t="str">
        <f>VLOOKUP($A7743,'[1]User Profiles'!$A:$I,3,FALSE)</f>
        <v>Mcculloch</v>
      </c>
      <c r="D7743" t="str">
        <f>VLOOKUP($A7743,'[1]User Profiles'!$A:$I,5,FALSE)</f>
        <v>male</v>
      </c>
      <c r="E7743" t="str">
        <f>VLOOKUP($A7743,'[1]User Profiles'!$A:$I,6,FALSE)</f>
        <v>coloured</v>
      </c>
      <c r="F7743">
        <f>VLOOKUP($A7743,'[1]User Profiles'!$A:$I,7,FALSE)</f>
        <v>46</v>
      </c>
      <c r="G7743" t="str">
        <f>VLOOKUP($A7743,'[1]User Profiles'!$A:$I,8,FALSE)</f>
        <v>Free State</v>
      </c>
      <c r="H7743" t="s">
        <v>20</v>
      </c>
      <c r="I7743" s="4">
        <v>42377</v>
      </c>
      <c r="J7743" s="1">
        <v>0.75694444444444442</v>
      </c>
      <c r="K7743" s="1">
        <v>1.2962962962962963E-3</v>
      </c>
      <c r="L7743" s="1" t="str">
        <f t="shared" si="481"/>
        <v>Friday</v>
      </c>
      <c r="M7743" t="str">
        <f t="shared" si="480"/>
        <v>January</v>
      </c>
      <c r="N7743" s="2" t="str">
        <f t="shared" si="482"/>
        <v>Afternoon</v>
      </c>
      <c r="O7743" s="2">
        <v>42377.756944444445</v>
      </c>
      <c r="P7743">
        <v>809266</v>
      </c>
      <c r="Q7743" t="str">
        <f t="shared" si="483"/>
        <v>Other</v>
      </c>
    </row>
    <row r="7744" spans="1:17" x14ac:dyDescent="0.3">
      <c r="A7744">
        <v>793961</v>
      </c>
      <c r="B7744" t="str">
        <f>VLOOKUP($A7744,'[1]User Profiles'!$A:$I,2,FALSE)</f>
        <v>Briana </v>
      </c>
      <c r="C7744" t="str">
        <f>VLOOKUP($A7744,'[1]User Profiles'!$A:$I,3,FALSE)</f>
        <v>Caves</v>
      </c>
      <c r="D7744" t="str">
        <f>VLOOKUP($A7744,'[1]User Profiles'!$A:$I,5,FALSE)</f>
        <v>female</v>
      </c>
      <c r="E7744" t="str">
        <f>VLOOKUP($A7744,'[1]User Profiles'!$A:$I,6,FALSE)</f>
        <v>black</v>
      </c>
      <c r="F7744">
        <f>VLOOKUP($A7744,'[1]User Profiles'!$A:$I,7,FALSE)</f>
        <v>28</v>
      </c>
      <c r="G7744" t="str">
        <f>VLOOKUP($A7744,'[1]User Profiles'!$A:$I,8,FALSE)</f>
        <v>Free State</v>
      </c>
      <c r="H7744" t="s">
        <v>23</v>
      </c>
      <c r="I7744" s="4">
        <v>42421</v>
      </c>
      <c r="J7744" s="1">
        <v>0.75694444444444442</v>
      </c>
      <c r="K7744" s="1">
        <v>1.3020833333333333E-3</v>
      </c>
      <c r="L7744" s="1" t="str">
        <f t="shared" si="481"/>
        <v>Sunday</v>
      </c>
      <c r="M7744" t="str">
        <f t="shared" si="480"/>
        <v>February</v>
      </c>
      <c r="N7744" s="2" t="str">
        <f t="shared" si="482"/>
        <v>Afternoon</v>
      </c>
      <c r="O7744" s="2">
        <v>42421.756944444445</v>
      </c>
      <c r="P7744">
        <v>793961</v>
      </c>
      <c r="Q7744" t="str">
        <f t="shared" si="483"/>
        <v>Entertainment</v>
      </c>
    </row>
    <row r="7745" spans="1:17" x14ac:dyDescent="0.3">
      <c r="A7745">
        <v>794368</v>
      </c>
      <c r="B7745" t="str">
        <f>VLOOKUP($A7745,'[1]User Profiles'!$A:$I,2,FALSE)</f>
        <v>Efren </v>
      </c>
      <c r="C7745" t="str">
        <f>VLOOKUP($A7745,'[1]User Profiles'!$A:$I,3,FALSE)</f>
        <v>Caves</v>
      </c>
      <c r="D7745" t="str">
        <f>VLOOKUP($A7745,'[1]User Profiles'!$A:$I,5,FALSE)</f>
        <v>male</v>
      </c>
      <c r="E7745" t="str">
        <f>VLOOKUP($A7745,'[1]User Profiles'!$A:$I,6,FALSE)</f>
        <v>white</v>
      </c>
      <c r="F7745">
        <f>VLOOKUP($A7745,'[1]User Profiles'!$A:$I,7,FALSE)</f>
        <v>34</v>
      </c>
      <c r="G7745" t="str">
        <f>VLOOKUP($A7745,'[1]User Profiles'!$A:$I,8,FALSE)</f>
        <v>Gauteng</v>
      </c>
      <c r="H7745" t="s">
        <v>20</v>
      </c>
      <c r="I7745" s="4">
        <v>42419</v>
      </c>
      <c r="J7745" s="1">
        <v>0.75694444444444442</v>
      </c>
      <c r="K7745" s="1">
        <v>0.15194444444444444</v>
      </c>
      <c r="L7745" s="1" t="str">
        <f t="shared" si="481"/>
        <v>Friday</v>
      </c>
      <c r="M7745" t="str">
        <f t="shared" si="480"/>
        <v>February</v>
      </c>
      <c r="N7745" s="2" t="str">
        <f t="shared" si="482"/>
        <v>Afternoon</v>
      </c>
      <c r="O7745" s="2">
        <v>42419.756944444445</v>
      </c>
      <c r="P7745">
        <v>794368</v>
      </c>
      <c r="Q7745" t="str">
        <f t="shared" si="483"/>
        <v>Other</v>
      </c>
    </row>
    <row r="7746" spans="1:17" x14ac:dyDescent="0.3">
      <c r="A7746">
        <v>636140</v>
      </c>
      <c r="B7746" t="str">
        <f>VLOOKUP($A7746,'[1]User Profiles'!$A:$I,2,FALSE)</f>
        <v>Raymundo </v>
      </c>
      <c r="C7746" t="str">
        <f>VLOOKUP($A7746,'[1]User Profiles'!$A:$I,3,FALSE)</f>
        <v>Pascarella</v>
      </c>
      <c r="D7746" t="str">
        <f>VLOOKUP($A7746,'[1]User Profiles'!$A:$I,5,FALSE)</f>
        <v>male</v>
      </c>
      <c r="E7746" t="str">
        <f>VLOOKUP($A7746,'[1]User Profiles'!$A:$I,6,FALSE)</f>
        <v>None</v>
      </c>
      <c r="F7746">
        <f>VLOOKUP($A7746,'[1]User Profiles'!$A:$I,7,FALSE)</f>
        <v>37</v>
      </c>
      <c r="G7746" t="str">
        <f>VLOOKUP($A7746,'[1]User Profiles'!$A:$I,8,FALSE)</f>
        <v>Western Cape</v>
      </c>
      <c r="H7746" t="s">
        <v>22</v>
      </c>
      <c r="I7746" s="4">
        <v>42397</v>
      </c>
      <c r="J7746" s="1">
        <v>0.75694444444444442</v>
      </c>
      <c r="K7746" s="1">
        <v>6.851851851851852E-3</v>
      </c>
      <c r="L7746" s="1" t="str">
        <f t="shared" si="481"/>
        <v>Thursday</v>
      </c>
      <c r="M7746" t="str">
        <f t="shared" ref="M7746:M7809" si="484">TEXT(I7746,"mmmm")</f>
        <v>January</v>
      </c>
      <c r="N7746" s="2" t="str">
        <f t="shared" si="482"/>
        <v>Afternoon</v>
      </c>
      <c r="O7746" s="2">
        <v>42397.756944444445</v>
      </c>
      <c r="P7746">
        <v>636140</v>
      </c>
      <c r="Q7746" t="str">
        <f t="shared" si="483"/>
        <v>Kids</v>
      </c>
    </row>
    <row r="7747" spans="1:17" x14ac:dyDescent="0.3">
      <c r="A7747">
        <v>941488</v>
      </c>
      <c r="B7747" t="str">
        <f>VLOOKUP($A7747,'[1]User Profiles'!$A:$I,2,FALSE)</f>
        <v>Samuel </v>
      </c>
      <c r="C7747" t="str">
        <f>VLOOKUP($A7747,'[1]User Profiles'!$A:$I,3,FALSE)</f>
        <v>Deblois</v>
      </c>
      <c r="D7747" t="str">
        <f>VLOOKUP($A7747,'[1]User Profiles'!$A:$I,5,FALSE)</f>
        <v>male</v>
      </c>
      <c r="E7747" t="str">
        <f>VLOOKUP($A7747,'[1]User Profiles'!$A:$I,6,FALSE)</f>
        <v>indian_asian</v>
      </c>
      <c r="F7747">
        <f>VLOOKUP($A7747,'[1]User Profiles'!$A:$I,7,FALSE)</f>
        <v>39</v>
      </c>
      <c r="G7747" t="str">
        <f>VLOOKUP($A7747,'[1]User Profiles'!$A:$I,8,FALSE)</f>
        <v>Gauteng</v>
      </c>
      <c r="H7747" t="s">
        <v>20</v>
      </c>
      <c r="I7747" s="4">
        <v>42457</v>
      </c>
      <c r="J7747" s="1">
        <v>0.75694444444444442</v>
      </c>
      <c r="K7747" s="1">
        <v>9.9537037037037042E-4</v>
      </c>
      <c r="L7747" s="1" t="str">
        <f t="shared" ref="L7747:L7810" si="485">CHOOSE(WEEKDAY(I7747,1),"Sunday","Monday","Tuesday","Wednesday","Thursday","Friday","Saturday")</f>
        <v>Monday</v>
      </c>
      <c r="M7747" t="str">
        <f t="shared" si="484"/>
        <v>March</v>
      </c>
      <c r="N7747" s="2" t="str">
        <f t="shared" ref="N7747:N7810" si="486">IF(J7747 &lt; TIME(6,0,0),"Early Morning",
 IF(J7747 &lt; TIME(12,0,0),"Morning",
 IF(J7747 &lt; TIME(16,0,0),"Midday",
 IF(J7747 &lt; TIME(19,0,0),"Afternoon","Evening"))))</f>
        <v>Afternoon</v>
      </c>
      <c r="O7747" s="2">
        <v>42457.756944444445</v>
      </c>
      <c r="P7747">
        <v>941488</v>
      </c>
      <c r="Q7747" t="str">
        <f t="shared" ref="Q7747:Q7810" si="487">IF(OR(H7747="Boomerang",H7747="Cartoon Network"),"Kids",
IF(OR(H7747="Live on SuperSport",H7747="SuperSport Blitz",H7747="Wimbledon",H7747="ICC Cricket World Cup 2011"),"Sports",
IF(OR(H7747="Africa Magic",H7747="M-Net",H7747="Vuzu",H7747="Channel O",H7747="E! Entertainment"),"Entertainment",
"Other")))</f>
        <v>Other</v>
      </c>
    </row>
    <row r="7748" spans="1:17" x14ac:dyDescent="0.3">
      <c r="A7748">
        <v>772088</v>
      </c>
      <c r="B7748" t="str">
        <f>VLOOKUP($A7748,'[1]User Profiles'!$A:$I,2,FALSE)</f>
        <v>Yong </v>
      </c>
      <c r="C7748" t="str">
        <f>VLOOKUP($A7748,'[1]User Profiles'!$A:$I,3,FALSE)</f>
        <v>Mastrangelo</v>
      </c>
      <c r="D7748" t="str">
        <f>VLOOKUP($A7748,'[1]User Profiles'!$A:$I,5,FALSE)</f>
        <v>male</v>
      </c>
      <c r="E7748" t="str">
        <f>VLOOKUP($A7748,'[1]User Profiles'!$A:$I,6,FALSE)</f>
        <v>black</v>
      </c>
      <c r="F7748">
        <f>VLOOKUP($A7748,'[1]User Profiles'!$A:$I,7,FALSE)</f>
        <v>35</v>
      </c>
      <c r="G7748" t="str">
        <f>VLOOKUP($A7748,'[1]User Profiles'!$A:$I,8,FALSE)</f>
        <v>Gauteng</v>
      </c>
      <c r="H7748" t="s">
        <v>16</v>
      </c>
      <c r="I7748" s="4">
        <v>42404</v>
      </c>
      <c r="J7748" s="1">
        <v>0.75763888888888886</v>
      </c>
      <c r="K7748" s="1">
        <v>9.8148148148148144E-3</v>
      </c>
      <c r="L7748" s="1" t="str">
        <f t="shared" si="485"/>
        <v>Thursday</v>
      </c>
      <c r="M7748" t="str">
        <f t="shared" si="484"/>
        <v>February</v>
      </c>
      <c r="N7748" s="2" t="str">
        <f t="shared" si="486"/>
        <v>Afternoon</v>
      </c>
      <c r="O7748" s="2">
        <v>42404.757638888892</v>
      </c>
      <c r="P7748">
        <v>772088</v>
      </c>
      <c r="Q7748" t="str">
        <f t="shared" si="487"/>
        <v>Other</v>
      </c>
    </row>
    <row r="7749" spans="1:17" x14ac:dyDescent="0.3">
      <c r="A7749">
        <v>940076</v>
      </c>
      <c r="B7749" t="str">
        <f>VLOOKUP($A7749,'[1]User Profiles'!$A:$I,2,FALSE)</f>
        <v>Cody </v>
      </c>
      <c r="C7749" t="str">
        <f>VLOOKUP($A7749,'[1]User Profiles'!$A:$I,3,FALSE)</f>
        <v>Nicholls</v>
      </c>
      <c r="D7749" t="str">
        <f>VLOOKUP($A7749,'[1]User Profiles'!$A:$I,5,FALSE)</f>
        <v>male</v>
      </c>
      <c r="E7749" t="str">
        <f>VLOOKUP($A7749,'[1]User Profiles'!$A:$I,6,FALSE)</f>
        <v>black</v>
      </c>
      <c r="F7749">
        <f>VLOOKUP($A7749,'[1]User Profiles'!$A:$I,7,FALSE)</f>
        <v>51</v>
      </c>
      <c r="G7749" t="str">
        <f>VLOOKUP($A7749,'[1]User Profiles'!$A:$I,8,FALSE)</f>
        <v>Eastern Cape</v>
      </c>
      <c r="H7749" t="s">
        <v>16</v>
      </c>
      <c r="I7749" s="4">
        <v>42402</v>
      </c>
      <c r="J7749" s="1">
        <v>0.75763888888888886</v>
      </c>
      <c r="K7749" s="1">
        <v>0</v>
      </c>
      <c r="L7749" s="1" t="str">
        <f t="shared" si="485"/>
        <v>Tuesday</v>
      </c>
      <c r="M7749" t="str">
        <f t="shared" si="484"/>
        <v>February</v>
      </c>
      <c r="N7749" s="2" t="str">
        <f t="shared" si="486"/>
        <v>Afternoon</v>
      </c>
      <c r="O7749" s="2">
        <v>42402.757638888892</v>
      </c>
      <c r="P7749">
        <v>940076</v>
      </c>
      <c r="Q7749" t="str">
        <f t="shared" si="487"/>
        <v>Other</v>
      </c>
    </row>
    <row r="7750" spans="1:17" x14ac:dyDescent="0.3">
      <c r="A7750">
        <v>789072</v>
      </c>
      <c r="B7750" t="str">
        <f>VLOOKUP($A7750,'[1]User Profiles'!$A:$I,2,FALSE)</f>
        <v>Robby </v>
      </c>
      <c r="C7750" t="str">
        <f>VLOOKUP($A7750,'[1]User Profiles'!$A:$I,3,FALSE)</f>
        <v>Restivo</v>
      </c>
      <c r="D7750" t="str">
        <f>VLOOKUP($A7750,'[1]User Profiles'!$A:$I,5,FALSE)</f>
        <v>male</v>
      </c>
      <c r="E7750" t="str">
        <f>VLOOKUP($A7750,'[1]User Profiles'!$A:$I,6,FALSE)</f>
        <v>black</v>
      </c>
      <c r="F7750">
        <f>VLOOKUP($A7750,'[1]User Profiles'!$A:$I,7,FALSE)</f>
        <v>42</v>
      </c>
      <c r="G7750" t="str">
        <f>VLOOKUP($A7750,'[1]User Profiles'!$A:$I,8,FALSE)</f>
        <v>Gauteng</v>
      </c>
      <c r="H7750" t="s">
        <v>25</v>
      </c>
      <c r="I7750" s="4">
        <v>42402</v>
      </c>
      <c r="J7750" s="1">
        <v>0.75763888888888886</v>
      </c>
      <c r="K7750" s="1">
        <v>2.4074074074074076E-3</v>
      </c>
      <c r="L7750" s="1" t="str">
        <f t="shared" si="485"/>
        <v>Tuesday</v>
      </c>
      <c r="M7750" t="str">
        <f t="shared" si="484"/>
        <v>February</v>
      </c>
      <c r="N7750" s="2" t="str">
        <f t="shared" si="486"/>
        <v>Afternoon</v>
      </c>
      <c r="O7750" s="2">
        <v>42402.757638888892</v>
      </c>
      <c r="P7750">
        <v>789072</v>
      </c>
      <c r="Q7750" t="str">
        <f t="shared" si="487"/>
        <v>Sports</v>
      </c>
    </row>
    <row r="7751" spans="1:17" x14ac:dyDescent="0.3">
      <c r="A7751">
        <v>2091260</v>
      </c>
      <c r="B7751" t="str">
        <f>VLOOKUP($A7751,'[1]User Profiles'!$A:$I,2,FALSE)</f>
        <v>Bernardo </v>
      </c>
      <c r="C7751" t="str">
        <f>VLOOKUP($A7751,'[1]User Profiles'!$A:$I,3,FALSE)</f>
        <v>Mcculloch</v>
      </c>
      <c r="D7751" t="str">
        <f>VLOOKUP($A7751,'[1]User Profiles'!$A:$I,5,FALSE)</f>
        <v>male</v>
      </c>
      <c r="E7751" t="str">
        <f>VLOOKUP($A7751,'[1]User Profiles'!$A:$I,6,FALSE)</f>
        <v>black</v>
      </c>
      <c r="F7751">
        <f>VLOOKUP($A7751,'[1]User Profiles'!$A:$I,7,FALSE)</f>
        <v>35</v>
      </c>
      <c r="G7751" t="str">
        <f>VLOOKUP($A7751,'[1]User Profiles'!$A:$I,8,FALSE)</f>
        <v>Gauteng</v>
      </c>
      <c r="H7751" t="s">
        <v>19</v>
      </c>
      <c r="I7751" s="4">
        <v>42378</v>
      </c>
      <c r="J7751" s="1">
        <v>0.75763888888888886</v>
      </c>
      <c r="K7751" s="1">
        <v>2.0833333333333332E-4</v>
      </c>
      <c r="L7751" s="1" t="str">
        <f t="shared" si="485"/>
        <v>Saturday</v>
      </c>
      <c r="M7751" t="str">
        <f t="shared" si="484"/>
        <v>January</v>
      </c>
      <c r="N7751" s="2" t="str">
        <f t="shared" si="486"/>
        <v>Afternoon</v>
      </c>
      <c r="O7751" s="2">
        <v>42378.757638888892</v>
      </c>
      <c r="P7751">
        <v>2091260</v>
      </c>
      <c r="Q7751" t="str">
        <f t="shared" si="487"/>
        <v>Entertainment</v>
      </c>
    </row>
    <row r="7752" spans="1:17" x14ac:dyDescent="0.3">
      <c r="A7752">
        <v>809765</v>
      </c>
      <c r="B7752" t="str">
        <f>VLOOKUP($A7752,'[1]User Profiles'!$A:$I,2,FALSE)</f>
        <v>Len </v>
      </c>
      <c r="C7752" t="str">
        <f>VLOOKUP($A7752,'[1]User Profiles'!$A:$I,3,FALSE)</f>
        <v>Hoadley</v>
      </c>
      <c r="D7752" t="str">
        <f>VLOOKUP($A7752,'[1]User Profiles'!$A:$I,5,FALSE)</f>
        <v>male</v>
      </c>
      <c r="E7752" t="str">
        <f>VLOOKUP($A7752,'[1]User Profiles'!$A:$I,6,FALSE)</f>
        <v>coloured</v>
      </c>
      <c r="F7752">
        <f>VLOOKUP($A7752,'[1]User Profiles'!$A:$I,7,FALSE)</f>
        <v>37</v>
      </c>
      <c r="G7752" t="str">
        <f>VLOOKUP($A7752,'[1]User Profiles'!$A:$I,8,FALSE)</f>
        <v>Western Cape</v>
      </c>
      <c r="H7752" t="s">
        <v>16</v>
      </c>
      <c r="I7752" s="4">
        <v>42418</v>
      </c>
      <c r="J7752" s="1">
        <v>0.75763888888888886</v>
      </c>
      <c r="K7752" s="1">
        <v>4.9768518518518521E-4</v>
      </c>
      <c r="L7752" s="1" t="str">
        <f t="shared" si="485"/>
        <v>Thursday</v>
      </c>
      <c r="M7752" t="str">
        <f t="shared" si="484"/>
        <v>February</v>
      </c>
      <c r="N7752" s="2" t="str">
        <f t="shared" si="486"/>
        <v>Afternoon</v>
      </c>
      <c r="O7752" s="2">
        <v>42418.757638888892</v>
      </c>
      <c r="P7752">
        <v>809765</v>
      </c>
      <c r="Q7752" t="str">
        <f t="shared" si="487"/>
        <v>Other</v>
      </c>
    </row>
    <row r="7753" spans="1:17" x14ac:dyDescent="0.3">
      <c r="A7753">
        <v>832678</v>
      </c>
      <c r="B7753" t="str">
        <f>VLOOKUP($A7753,'[1]User Profiles'!$A:$I,2,FALSE)</f>
        <v>Hollis </v>
      </c>
      <c r="C7753" t="str">
        <f>VLOOKUP($A7753,'[1]User Profiles'!$A:$I,3,FALSE)</f>
        <v>Tancredi</v>
      </c>
      <c r="D7753" t="str">
        <f>VLOOKUP($A7753,'[1]User Profiles'!$A:$I,5,FALSE)</f>
        <v>male</v>
      </c>
      <c r="E7753" t="str">
        <f>VLOOKUP($A7753,'[1]User Profiles'!$A:$I,6,FALSE)</f>
        <v>black</v>
      </c>
      <c r="F7753">
        <f>VLOOKUP($A7753,'[1]User Profiles'!$A:$I,7,FALSE)</f>
        <v>33</v>
      </c>
      <c r="G7753" t="str">
        <f>VLOOKUP($A7753,'[1]User Profiles'!$A:$I,8,FALSE)</f>
        <v>Free State</v>
      </c>
      <c r="H7753" t="s">
        <v>26</v>
      </c>
      <c r="I7753" s="4">
        <v>42428</v>
      </c>
      <c r="J7753" s="1">
        <v>0.75763888888888886</v>
      </c>
      <c r="K7753" s="1">
        <v>1.2268518518518518E-3</v>
      </c>
      <c r="L7753" s="1" t="str">
        <f t="shared" si="485"/>
        <v>Sunday</v>
      </c>
      <c r="M7753" t="str">
        <f t="shared" si="484"/>
        <v>February</v>
      </c>
      <c r="N7753" s="2" t="str">
        <f t="shared" si="486"/>
        <v>Afternoon</v>
      </c>
      <c r="O7753" s="2">
        <v>42428.757638888892</v>
      </c>
      <c r="P7753">
        <v>832678</v>
      </c>
      <c r="Q7753" t="str">
        <f t="shared" si="487"/>
        <v>Entertainment</v>
      </c>
    </row>
    <row r="7754" spans="1:17" x14ac:dyDescent="0.3">
      <c r="A7754">
        <v>893388</v>
      </c>
      <c r="B7754" t="str">
        <f>VLOOKUP($A7754,'[1]User Profiles'!$A:$I,2,FALSE)</f>
        <v>Bret </v>
      </c>
      <c r="C7754" t="str">
        <f>VLOOKUP($A7754,'[1]User Profiles'!$A:$I,3,FALSE)</f>
        <v>Crotty</v>
      </c>
      <c r="D7754" t="str">
        <f>VLOOKUP($A7754,'[1]User Profiles'!$A:$I,5,FALSE)</f>
        <v>male</v>
      </c>
      <c r="E7754" t="str">
        <f>VLOOKUP($A7754,'[1]User Profiles'!$A:$I,6,FALSE)</f>
        <v>indian_asian</v>
      </c>
      <c r="F7754">
        <f>VLOOKUP($A7754,'[1]User Profiles'!$A:$I,7,FALSE)</f>
        <v>34</v>
      </c>
      <c r="G7754" t="str">
        <f>VLOOKUP($A7754,'[1]User Profiles'!$A:$I,8,FALSE)</f>
        <v>Gauteng</v>
      </c>
      <c r="H7754" t="s">
        <v>32</v>
      </c>
      <c r="I7754" s="4">
        <v>42449</v>
      </c>
      <c r="J7754" s="1">
        <v>0.75763888888888886</v>
      </c>
      <c r="K7754" s="1">
        <v>0</v>
      </c>
      <c r="L7754" s="1" t="str">
        <f t="shared" si="485"/>
        <v>Sunday</v>
      </c>
      <c r="M7754" t="str">
        <f t="shared" si="484"/>
        <v>March</v>
      </c>
      <c r="N7754" s="2" t="str">
        <f t="shared" si="486"/>
        <v>Afternoon</v>
      </c>
      <c r="O7754" s="2">
        <v>42449.757638888892</v>
      </c>
      <c r="P7754">
        <v>893388</v>
      </c>
      <c r="Q7754" t="str">
        <f t="shared" si="487"/>
        <v>Entertainment</v>
      </c>
    </row>
    <row r="7755" spans="1:17" x14ac:dyDescent="0.3">
      <c r="A7755">
        <v>809884</v>
      </c>
      <c r="B7755" t="str">
        <f>VLOOKUP($A7755,'[1]User Profiles'!$A:$I,2,FALSE)</f>
        <v>Eli </v>
      </c>
      <c r="C7755" t="str">
        <f>VLOOKUP($A7755,'[1]User Profiles'!$A:$I,3,FALSE)</f>
        <v>Woolard</v>
      </c>
      <c r="D7755" t="str">
        <f>VLOOKUP($A7755,'[1]User Profiles'!$A:$I,5,FALSE)</f>
        <v>male</v>
      </c>
      <c r="E7755" t="str">
        <f>VLOOKUP($A7755,'[1]User Profiles'!$A:$I,6,FALSE)</f>
        <v>coloured</v>
      </c>
      <c r="F7755">
        <f>VLOOKUP($A7755,'[1]User Profiles'!$A:$I,7,FALSE)</f>
        <v>18</v>
      </c>
      <c r="G7755" t="str">
        <f>VLOOKUP($A7755,'[1]User Profiles'!$A:$I,8,FALSE)</f>
        <v>Gauteng</v>
      </c>
      <c r="H7755" t="s">
        <v>25</v>
      </c>
      <c r="I7755" s="4">
        <v>42393</v>
      </c>
      <c r="J7755" s="1">
        <v>0.75763888888888886</v>
      </c>
      <c r="K7755" s="1">
        <v>5.6712962962962958E-3</v>
      </c>
      <c r="L7755" s="1" t="str">
        <f t="shared" si="485"/>
        <v>Sunday</v>
      </c>
      <c r="M7755" t="str">
        <f t="shared" si="484"/>
        <v>January</v>
      </c>
      <c r="N7755" s="2" t="str">
        <f t="shared" si="486"/>
        <v>Afternoon</v>
      </c>
      <c r="O7755" s="2">
        <v>42393.757638888892</v>
      </c>
      <c r="P7755">
        <v>809884</v>
      </c>
      <c r="Q7755" t="str">
        <f t="shared" si="487"/>
        <v>Sports</v>
      </c>
    </row>
    <row r="7756" spans="1:17" x14ac:dyDescent="0.3">
      <c r="A7756">
        <v>941007</v>
      </c>
      <c r="B7756" t="str">
        <f>VLOOKUP($A7756,'[1]User Profiles'!$A:$I,2,FALSE)</f>
        <v>Kip </v>
      </c>
      <c r="C7756" t="str">
        <f>VLOOKUP($A7756,'[1]User Profiles'!$A:$I,3,FALSE)</f>
        <v>Mastrangelo</v>
      </c>
      <c r="D7756" t="str">
        <f>VLOOKUP($A7756,'[1]User Profiles'!$A:$I,5,FALSE)</f>
        <v>male</v>
      </c>
      <c r="E7756" t="str">
        <f>VLOOKUP($A7756,'[1]User Profiles'!$A:$I,6,FALSE)</f>
        <v>black</v>
      </c>
      <c r="F7756">
        <f>VLOOKUP($A7756,'[1]User Profiles'!$A:$I,7,FALSE)</f>
        <v>29</v>
      </c>
      <c r="G7756" t="str">
        <f>VLOOKUP($A7756,'[1]User Profiles'!$A:$I,8,FALSE)</f>
        <v>Gauteng</v>
      </c>
      <c r="H7756" t="s">
        <v>26</v>
      </c>
      <c r="I7756" s="4">
        <v>42407</v>
      </c>
      <c r="J7756" s="1">
        <v>0.75763888888888886</v>
      </c>
      <c r="K7756" s="1">
        <v>5.5555555555555556E-4</v>
      </c>
      <c r="L7756" s="1" t="str">
        <f t="shared" si="485"/>
        <v>Sunday</v>
      </c>
      <c r="M7756" t="str">
        <f t="shared" si="484"/>
        <v>February</v>
      </c>
      <c r="N7756" s="2" t="str">
        <f t="shared" si="486"/>
        <v>Afternoon</v>
      </c>
      <c r="O7756" s="2">
        <v>42407.757638888892</v>
      </c>
      <c r="P7756">
        <v>941007</v>
      </c>
      <c r="Q7756" t="str">
        <f t="shared" si="487"/>
        <v>Entertainment</v>
      </c>
    </row>
    <row r="7757" spans="1:17" x14ac:dyDescent="0.3">
      <c r="A7757">
        <v>941274</v>
      </c>
      <c r="B7757" t="str">
        <f>VLOOKUP($A7757,'[1]User Profiles'!$A:$I,2,FALSE)</f>
        <v>Carlota </v>
      </c>
      <c r="C7757" t="str">
        <f>VLOOKUP($A7757,'[1]User Profiles'!$A:$I,3,FALSE)</f>
        <v>Tancredi</v>
      </c>
      <c r="D7757" t="str">
        <f>VLOOKUP($A7757,'[1]User Profiles'!$A:$I,5,FALSE)</f>
        <v>female</v>
      </c>
      <c r="E7757" t="str">
        <f>VLOOKUP($A7757,'[1]User Profiles'!$A:$I,6,FALSE)</f>
        <v>black</v>
      </c>
      <c r="F7757">
        <f>VLOOKUP($A7757,'[1]User Profiles'!$A:$I,7,FALSE)</f>
        <v>32</v>
      </c>
      <c r="G7757" t="str">
        <f>VLOOKUP($A7757,'[1]User Profiles'!$A:$I,8,FALSE)</f>
        <v>Kwazulu Natal</v>
      </c>
      <c r="H7757" t="s">
        <v>19</v>
      </c>
      <c r="I7757" s="4">
        <v>42454</v>
      </c>
      <c r="J7757" s="1">
        <v>0.75763888888888886</v>
      </c>
      <c r="K7757" s="1">
        <v>2.0486111111111109E-3</v>
      </c>
      <c r="L7757" s="1" t="str">
        <f t="shared" si="485"/>
        <v>Friday</v>
      </c>
      <c r="M7757" t="str">
        <f t="shared" si="484"/>
        <v>March</v>
      </c>
      <c r="N7757" s="2" t="str">
        <f t="shared" si="486"/>
        <v>Afternoon</v>
      </c>
      <c r="O7757" s="2">
        <v>42454.757638888892</v>
      </c>
      <c r="P7757">
        <v>941274</v>
      </c>
      <c r="Q7757" t="str">
        <f t="shared" si="487"/>
        <v>Entertainment</v>
      </c>
    </row>
    <row r="7758" spans="1:17" x14ac:dyDescent="0.3">
      <c r="A7758">
        <v>773203</v>
      </c>
      <c r="B7758" t="str">
        <f>VLOOKUP($A7758,'[1]User Profiles'!$A:$I,2,FALSE)</f>
        <v>Charlie </v>
      </c>
      <c r="C7758" t="str">
        <f>VLOOKUP($A7758,'[1]User Profiles'!$A:$I,3,FALSE)</f>
        <v>Vital</v>
      </c>
      <c r="D7758" t="str">
        <f>VLOOKUP($A7758,'[1]User Profiles'!$A:$I,5,FALSE)</f>
        <v>male</v>
      </c>
      <c r="E7758" t="str">
        <f>VLOOKUP($A7758,'[1]User Profiles'!$A:$I,6,FALSE)</f>
        <v>black</v>
      </c>
      <c r="F7758">
        <f>VLOOKUP($A7758,'[1]User Profiles'!$A:$I,7,FALSE)</f>
        <v>32</v>
      </c>
      <c r="G7758" t="str">
        <f>VLOOKUP($A7758,'[1]User Profiles'!$A:$I,8,FALSE)</f>
        <v>Gauteng</v>
      </c>
      <c r="H7758" t="s">
        <v>20</v>
      </c>
      <c r="I7758" s="4">
        <v>42385</v>
      </c>
      <c r="J7758" s="1">
        <v>0.75763888888888886</v>
      </c>
      <c r="K7758" s="1">
        <v>6.4120370370370381E-3</v>
      </c>
      <c r="L7758" s="1" t="str">
        <f t="shared" si="485"/>
        <v>Saturday</v>
      </c>
      <c r="M7758" t="str">
        <f t="shared" si="484"/>
        <v>January</v>
      </c>
      <c r="N7758" s="2" t="str">
        <f t="shared" si="486"/>
        <v>Afternoon</v>
      </c>
      <c r="O7758" s="2">
        <v>42385.757638888892</v>
      </c>
      <c r="P7758">
        <v>773203</v>
      </c>
      <c r="Q7758" t="str">
        <f t="shared" si="487"/>
        <v>Other</v>
      </c>
    </row>
    <row r="7759" spans="1:17" x14ac:dyDescent="0.3">
      <c r="A7759">
        <v>575079</v>
      </c>
      <c r="B7759" t="str">
        <f>VLOOKUP($A7759,'[1]User Profiles'!$A:$I,2,FALSE)</f>
        <v>Samuel </v>
      </c>
      <c r="C7759" t="str">
        <f>VLOOKUP($A7759,'[1]User Profiles'!$A:$I,3,FALSE)</f>
        <v>Holt</v>
      </c>
      <c r="D7759" t="str">
        <f>VLOOKUP($A7759,'[1]User Profiles'!$A:$I,5,FALSE)</f>
        <v>male</v>
      </c>
      <c r="E7759" t="str">
        <f>VLOOKUP($A7759,'[1]User Profiles'!$A:$I,6,FALSE)</f>
        <v>black</v>
      </c>
      <c r="F7759">
        <f>VLOOKUP($A7759,'[1]User Profiles'!$A:$I,7,FALSE)</f>
        <v>43</v>
      </c>
      <c r="G7759" t="str">
        <f>VLOOKUP($A7759,'[1]User Profiles'!$A:$I,8,FALSE)</f>
        <v>Kwazulu Natal</v>
      </c>
      <c r="H7759" t="s">
        <v>23</v>
      </c>
      <c r="I7759" s="4">
        <v>42370</v>
      </c>
      <c r="J7759" s="1">
        <v>0.75763888888888886</v>
      </c>
      <c r="K7759" s="1">
        <v>1.1979166666666668E-3</v>
      </c>
      <c r="L7759" s="1" t="str">
        <f t="shared" si="485"/>
        <v>Friday</v>
      </c>
      <c r="M7759" t="str">
        <f t="shared" si="484"/>
        <v>January</v>
      </c>
      <c r="N7759" s="2" t="str">
        <f t="shared" si="486"/>
        <v>Afternoon</v>
      </c>
      <c r="O7759" s="2">
        <v>42370.757638888892</v>
      </c>
      <c r="P7759">
        <v>575079</v>
      </c>
      <c r="Q7759" t="str">
        <f t="shared" si="487"/>
        <v>Entertainment</v>
      </c>
    </row>
    <row r="7760" spans="1:17" x14ac:dyDescent="0.3">
      <c r="A7760">
        <v>810720</v>
      </c>
      <c r="B7760" t="str">
        <f>VLOOKUP($A7760,'[1]User Profiles'!$A:$I,2,FALSE)</f>
        <v>Kip </v>
      </c>
      <c r="C7760" t="str">
        <f>VLOOKUP($A7760,'[1]User Profiles'!$A:$I,3,FALSE)</f>
        <v>Holt</v>
      </c>
      <c r="D7760" t="str">
        <f>VLOOKUP($A7760,'[1]User Profiles'!$A:$I,5,FALSE)</f>
        <v>male</v>
      </c>
      <c r="E7760" t="str">
        <f>VLOOKUP($A7760,'[1]User Profiles'!$A:$I,6,FALSE)</f>
        <v>None</v>
      </c>
      <c r="F7760">
        <f>VLOOKUP($A7760,'[1]User Profiles'!$A:$I,7,FALSE)</f>
        <v>46</v>
      </c>
      <c r="G7760" t="str">
        <f>VLOOKUP($A7760,'[1]User Profiles'!$A:$I,8,FALSE)</f>
        <v>Free State</v>
      </c>
      <c r="H7760" t="s">
        <v>25</v>
      </c>
      <c r="I7760" s="4">
        <v>42407</v>
      </c>
      <c r="J7760" s="1">
        <v>0.75763888888888886</v>
      </c>
      <c r="K7760" s="1">
        <v>7.083333333333333E-3</v>
      </c>
      <c r="L7760" s="1" t="str">
        <f t="shared" si="485"/>
        <v>Sunday</v>
      </c>
      <c r="M7760" t="str">
        <f t="shared" si="484"/>
        <v>February</v>
      </c>
      <c r="N7760" s="2" t="str">
        <f t="shared" si="486"/>
        <v>Afternoon</v>
      </c>
      <c r="O7760" s="2">
        <v>42407.757638888892</v>
      </c>
      <c r="P7760">
        <v>810720</v>
      </c>
      <c r="Q7760" t="str">
        <f t="shared" si="487"/>
        <v>Sports</v>
      </c>
    </row>
    <row r="7761" spans="1:17" x14ac:dyDescent="0.3">
      <c r="A7761">
        <v>2285790</v>
      </c>
      <c r="B7761" t="str">
        <f>VLOOKUP($A7761,'[1]User Profiles'!$A:$I,2,FALSE)</f>
        <v>Wilburn </v>
      </c>
      <c r="C7761" t="str">
        <f>VLOOKUP($A7761,'[1]User Profiles'!$A:$I,3,FALSE)</f>
        <v>Wigfall</v>
      </c>
      <c r="D7761" t="str">
        <f>VLOOKUP($A7761,'[1]User Profiles'!$A:$I,5,FALSE)</f>
        <v>male</v>
      </c>
      <c r="E7761" t="str">
        <f>VLOOKUP($A7761,'[1]User Profiles'!$A:$I,6,FALSE)</f>
        <v>None</v>
      </c>
      <c r="F7761">
        <f>VLOOKUP($A7761,'[1]User Profiles'!$A:$I,7,FALSE)</f>
        <v>46</v>
      </c>
      <c r="G7761" t="str">
        <f>VLOOKUP($A7761,'[1]User Profiles'!$A:$I,8,FALSE)</f>
        <v>Mpumalanga</v>
      </c>
      <c r="H7761" t="s">
        <v>16</v>
      </c>
      <c r="I7761" s="4">
        <v>42446</v>
      </c>
      <c r="J7761" s="1">
        <v>0.7583333333333333</v>
      </c>
      <c r="K7761" s="1">
        <v>4.3437499999999997E-2</v>
      </c>
      <c r="L7761" s="1" t="str">
        <f t="shared" si="485"/>
        <v>Thursday</v>
      </c>
      <c r="M7761" t="str">
        <f t="shared" si="484"/>
        <v>March</v>
      </c>
      <c r="N7761" s="2" t="str">
        <f t="shared" si="486"/>
        <v>Afternoon</v>
      </c>
      <c r="O7761" s="2">
        <v>42446.758333333331</v>
      </c>
      <c r="P7761">
        <v>2285790</v>
      </c>
      <c r="Q7761" t="str">
        <f t="shared" si="487"/>
        <v>Other</v>
      </c>
    </row>
    <row r="7762" spans="1:17" x14ac:dyDescent="0.3">
      <c r="A7762">
        <v>830980</v>
      </c>
      <c r="B7762" t="str">
        <f>VLOOKUP($A7762,'[1]User Profiles'!$A:$I,2,FALSE)</f>
        <v>Jared </v>
      </c>
      <c r="C7762" t="str">
        <f>VLOOKUP($A7762,'[1]User Profiles'!$A:$I,3,FALSE)</f>
        <v>Zweifel</v>
      </c>
      <c r="D7762" t="str">
        <f>VLOOKUP($A7762,'[1]User Profiles'!$A:$I,5,FALSE)</f>
        <v>male</v>
      </c>
      <c r="E7762" t="str">
        <f>VLOOKUP($A7762,'[1]User Profiles'!$A:$I,6,FALSE)</f>
        <v>indian_asian</v>
      </c>
      <c r="F7762">
        <f>VLOOKUP($A7762,'[1]User Profiles'!$A:$I,7,FALSE)</f>
        <v>42</v>
      </c>
      <c r="G7762" t="str">
        <f>VLOOKUP($A7762,'[1]User Profiles'!$A:$I,8,FALSE)</f>
        <v>Kwazulu Natal</v>
      </c>
      <c r="H7762" t="s">
        <v>21</v>
      </c>
      <c r="I7762" s="4">
        <v>42435</v>
      </c>
      <c r="J7762" s="1">
        <v>0.7583333333333333</v>
      </c>
      <c r="K7762" s="1">
        <v>2.1643518518518518E-3</v>
      </c>
      <c r="L7762" s="1" t="str">
        <f t="shared" si="485"/>
        <v>Sunday</v>
      </c>
      <c r="M7762" t="str">
        <f t="shared" si="484"/>
        <v>March</v>
      </c>
      <c r="N7762" s="2" t="str">
        <f t="shared" si="486"/>
        <v>Afternoon</v>
      </c>
      <c r="O7762" s="2">
        <v>42435.758333333331</v>
      </c>
      <c r="P7762">
        <v>830980</v>
      </c>
      <c r="Q7762" t="str">
        <f t="shared" si="487"/>
        <v>Kids</v>
      </c>
    </row>
    <row r="7763" spans="1:17" x14ac:dyDescent="0.3">
      <c r="A7763">
        <v>733347</v>
      </c>
      <c r="B7763" t="str">
        <f>VLOOKUP($A7763,'[1]User Profiles'!$A:$I,2,FALSE)</f>
        <v>Lucas </v>
      </c>
      <c r="C7763" t="str">
        <f>VLOOKUP($A7763,'[1]User Profiles'!$A:$I,3,FALSE)</f>
        <v>Creager</v>
      </c>
      <c r="D7763" t="str">
        <f>VLOOKUP($A7763,'[1]User Profiles'!$A:$I,5,FALSE)</f>
        <v>male</v>
      </c>
      <c r="E7763" t="str">
        <f>VLOOKUP($A7763,'[1]User Profiles'!$A:$I,6,FALSE)</f>
        <v>None</v>
      </c>
      <c r="F7763">
        <f>VLOOKUP($A7763,'[1]User Profiles'!$A:$I,7,FALSE)</f>
        <v>34</v>
      </c>
      <c r="G7763" t="str">
        <f>VLOOKUP($A7763,'[1]User Profiles'!$A:$I,8,FALSE)</f>
        <v>North West</v>
      </c>
      <c r="H7763" t="s">
        <v>19</v>
      </c>
      <c r="I7763" s="4">
        <v>42392</v>
      </c>
      <c r="J7763" s="1">
        <v>0.7583333333333333</v>
      </c>
      <c r="K7763" s="1">
        <v>1.0972222222222222E-2</v>
      </c>
      <c r="L7763" s="1" t="str">
        <f t="shared" si="485"/>
        <v>Saturday</v>
      </c>
      <c r="M7763" t="str">
        <f t="shared" si="484"/>
        <v>January</v>
      </c>
      <c r="N7763" s="2" t="str">
        <f t="shared" si="486"/>
        <v>Afternoon</v>
      </c>
      <c r="O7763" s="2">
        <v>42392.758333333331</v>
      </c>
      <c r="P7763">
        <v>733347</v>
      </c>
      <c r="Q7763" t="str">
        <f t="shared" si="487"/>
        <v>Entertainment</v>
      </c>
    </row>
    <row r="7764" spans="1:17" x14ac:dyDescent="0.3">
      <c r="A7764">
        <v>789072</v>
      </c>
      <c r="B7764" t="str">
        <f>VLOOKUP($A7764,'[1]User Profiles'!$A:$I,2,FALSE)</f>
        <v>Robby </v>
      </c>
      <c r="C7764" t="str">
        <f>VLOOKUP($A7764,'[1]User Profiles'!$A:$I,3,FALSE)</f>
        <v>Restivo</v>
      </c>
      <c r="D7764" t="str">
        <f>VLOOKUP($A7764,'[1]User Profiles'!$A:$I,5,FALSE)</f>
        <v>male</v>
      </c>
      <c r="E7764" t="str">
        <f>VLOOKUP($A7764,'[1]User Profiles'!$A:$I,6,FALSE)</f>
        <v>black</v>
      </c>
      <c r="F7764">
        <f>VLOOKUP($A7764,'[1]User Profiles'!$A:$I,7,FALSE)</f>
        <v>42</v>
      </c>
      <c r="G7764" t="str">
        <f>VLOOKUP($A7764,'[1]User Profiles'!$A:$I,8,FALSE)</f>
        <v>Gauteng</v>
      </c>
      <c r="H7764" t="s">
        <v>16</v>
      </c>
      <c r="I7764" s="4">
        <v>42414</v>
      </c>
      <c r="J7764" s="1">
        <v>0.7583333333333333</v>
      </c>
      <c r="K7764" s="1">
        <v>1.5046296296296297E-4</v>
      </c>
      <c r="L7764" s="1" t="str">
        <f t="shared" si="485"/>
        <v>Sunday</v>
      </c>
      <c r="M7764" t="str">
        <f t="shared" si="484"/>
        <v>February</v>
      </c>
      <c r="N7764" s="2" t="str">
        <f t="shared" si="486"/>
        <v>Afternoon</v>
      </c>
      <c r="O7764" s="2">
        <v>42414.758333333331</v>
      </c>
      <c r="P7764">
        <v>789072</v>
      </c>
      <c r="Q7764" t="str">
        <f t="shared" si="487"/>
        <v>Other</v>
      </c>
    </row>
    <row r="7765" spans="1:17" x14ac:dyDescent="0.3">
      <c r="A7765">
        <v>2090968</v>
      </c>
      <c r="B7765" t="str">
        <f>VLOOKUP($A7765,'[1]User Profiles'!$A:$I,2,FALSE)</f>
        <v>Markus </v>
      </c>
      <c r="C7765" t="str">
        <f>VLOOKUP($A7765,'[1]User Profiles'!$A:$I,3,FALSE)</f>
        <v>Slane</v>
      </c>
      <c r="D7765" t="str">
        <f>VLOOKUP($A7765,'[1]User Profiles'!$A:$I,5,FALSE)</f>
        <v>male</v>
      </c>
      <c r="E7765" t="str">
        <f>VLOOKUP($A7765,'[1]User Profiles'!$A:$I,6,FALSE)</f>
        <v>black</v>
      </c>
      <c r="F7765">
        <f>VLOOKUP($A7765,'[1]User Profiles'!$A:$I,7,FALSE)</f>
        <v>37</v>
      </c>
      <c r="G7765" t="str">
        <f>VLOOKUP($A7765,'[1]User Profiles'!$A:$I,8,FALSE)</f>
        <v>Gauteng</v>
      </c>
      <c r="H7765" t="s">
        <v>19</v>
      </c>
      <c r="I7765" s="4">
        <v>42450</v>
      </c>
      <c r="J7765" s="1">
        <v>0.7583333333333333</v>
      </c>
      <c r="K7765" s="1">
        <v>2.0486111111111109E-3</v>
      </c>
      <c r="L7765" s="1" t="str">
        <f t="shared" si="485"/>
        <v>Monday</v>
      </c>
      <c r="M7765" t="str">
        <f t="shared" si="484"/>
        <v>March</v>
      </c>
      <c r="N7765" s="2" t="str">
        <f t="shared" si="486"/>
        <v>Afternoon</v>
      </c>
      <c r="O7765" s="2">
        <v>42450.758333333331</v>
      </c>
      <c r="P7765">
        <v>2090968</v>
      </c>
      <c r="Q7765" t="str">
        <f t="shared" si="487"/>
        <v>Entertainment</v>
      </c>
    </row>
    <row r="7766" spans="1:17" x14ac:dyDescent="0.3">
      <c r="A7766">
        <v>940244</v>
      </c>
      <c r="B7766" t="str">
        <f>VLOOKUP($A7766,'[1]User Profiles'!$A:$I,2,FALSE)</f>
        <v>Stefan </v>
      </c>
      <c r="C7766" t="str">
        <f>VLOOKUP($A7766,'[1]User Profiles'!$A:$I,3,FALSE)</f>
        <v>Hoadley</v>
      </c>
      <c r="D7766" t="str">
        <f>VLOOKUP($A7766,'[1]User Profiles'!$A:$I,5,FALSE)</f>
        <v>male</v>
      </c>
      <c r="E7766" t="str">
        <f>VLOOKUP($A7766,'[1]User Profiles'!$A:$I,6,FALSE)</f>
        <v>black</v>
      </c>
      <c r="F7766">
        <f>VLOOKUP($A7766,'[1]User Profiles'!$A:$I,7,FALSE)</f>
        <v>26</v>
      </c>
      <c r="G7766" t="str">
        <f>VLOOKUP($A7766,'[1]User Profiles'!$A:$I,8,FALSE)</f>
        <v>Kwazulu Natal</v>
      </c>
      <c r="H7766" t="s">
        <v>31</v>
      </c>
      <c r="I7766" s="4">
        <v>42454</v>
      </c>
      <c r="J7766" s="1">
        <v>0.7583333333333333</v>
      </c>
      <c r="K7766" s="1">
        <v>1.9212962962962962E-3</v>
      </c>
      <c r="L7766" s="1" t="str">
        <f t="shared" si="485"/>
        <v>Friday</v>
      </c>
      <c r="M7766" t="str">
        <f t="shared" si="484"/>
        <v>March</v>
      </c>
      <c r="N7766" s="2" t="str">
        <f t="shared" si="486"/>
        <v>Afternoon</v>
      </c>
      <c r="O7766" s="2">
        <v>42454.758333333331</v>
      </c>
      <c r="P7766">
        <v>940244</v>
      </c>
      <c r="Q7766" t="str">
        <f t="shared" si="487"/>
        <v>Other</v>
      </c>
    </row>
    <row r="7767" spans="1:17" x14ac:dyDescent="0.3">
      <c r="A7767">
        <v>2428163</v>
      </c>
      <c r="B7767" t="str">
        <f>VLOOKUP($A7767,'[1]User Profiles'!$A:$I,2,FALSE)</f>
        <v>Claud </v>
      </c>
      <c r="C7767" t="str">
        <f>VLOOKUP($A7767,'[1]User Profiles'!$A:$I,3,FALSE)</f>
        <v>Pascarella</v>
      </c>
      <c r="D7767" t="str">
        <f>VLOOKUP($A7767,'[1]User Profiles'!$A:$I,5,FALSE)</f>
        <v>male</v>
      </c>
      <c r="E7767" t="str">
        <f>VLOOKUP($A7767,'[1]User Profiles'!$A:$I,6,FALSE)</f>
        <v>black</v>
      </c>
      <c r="F7767">
        <f>VLOOKUP($A7767,'[1]User Profiles'!$A:$I,7,FALSE)</f>
        <v>48</v>
      </c>
      <c r="G7767" t="str">
        <f>VLOOKUP($A7767,'[1]User Profiles'!$A:$I,8,FALSE)</f>
        <v>Western Cape</v>
      </c>
      <c r="H7767" t="s">
        <v>20</v>
      </c>
      <c r="I7767" s="4">
        <v>42419</v>
      </c>
      <c r="J7767" s="1">
        <v>0.7583333333333333</v>
      </c>
      <c r="K7767" s="1">
        <v>7.407407407407407E-4</v>
      </c>
      <c r="L7767" s="1" t="str">
        <f t="shared" si="485"/>
        <v>Friday</v>
      </c>
      <c r="M7767" t="str">
        <f t="shared" si="484"/>
        <v>February</v>
      </c>
      <c r="N7767" s="2" t="str">
        <f t="shared" si="486"/>
        <v>Afternoon</v>
      </c>
      <c r="O7767" s="2">
        <v>42419.758333333331</v>
      </c>
      <c r="P7767">
        <v>2384970</v>
      </c>
      <c r="Q7767" t="str">
        <f t="shared" si="487"/>
        <v>Other</v>
      </c>
    </row>
    <row r="7768" spans="1:17" x14ac:dyDescent="0.3">
      <c r="A7768">
        <v>808917</v>
      </c>
      <c r="B7768" t="str">
        <f>VLOOKUP($A7768,'[1]User Profiles'!$A:$I,2,FALSE)</f>
        <v>Carter </v>
      </c>
      <c r="C7768" t="str">
        <f>VLOOKUP($A7768,'[1]User Profiles'!$A:$I,3,FALSE)</f>
        <v>Tatham</v>
      </c>
      <c r="D7768" t="str">
        <f>VLOOKUP($A7768,'[1]User Profiles'!$A:$I,5,FALSE)</f>
        <v>male</v>
      </c>
      <c r="E7768" t="str">
        <f>VLOOKUP($A7768,'[1]User Profiles'!$A:$I,6,FALSE)</f>
        <v>black</v>
      </c>
      <c r="F7768">
        <f>VLOOKUP($A7768,'[1]User Profiles'!$A:$I,7,FALSE)</f>
        <v>34</v>
      </c>
      <c r="G7768" t="str">
        <f>VLOOKUP($A7768,'[1]User Profiles'!$A:$I,8,FALSE)</f>
        <v>Gauteng</v>
      </c>
      <c r="H7768" t="s">
        <v>28</v>
      </c>
      <c r="I7768" s="4">
        <v>42427</v>
      </c>
      <c r="J7768" s="1">
        <v>0.75902777777777775</v>
      </c>
      <c r="K7768" s="1">
        <v>3.0092592592592595E-4</v>
      </c>
      <c r="L7768" s="1" t="str">
        <f t="shared" si="485"/>
        <v>Saturday</v>
      </c>
      <c r="M7768" t="str">
        <f t="shared" si="484"/>
        <v>February</v>
      </c>
      <c r="N7768" s="2" t="str">
        <f t="shared" si="486"/>
        <v>Afternoon</v>
      </c>
      <c r="O7768" s="2">
        <v>42427.759027777778</v>
      </c>
      <c r="P7768">
        <v>808917</v>
      </c>
      <c r="Q7768" t="str">
        <f t="shared" si="487"/>
        <v>Other</v>
      </c>
    </row>
    <row r="7769" spans="1:17" x14ac:dyDescent="0.3">
      <c r="A7769">
        <v>163109</v>
      </c>
      <c r="B7769" t="str">
        <f>VLOOKUP($A7769,'[1]User Profiles'!$A:$I,2,FALSE)</f>
        <v>Haywood </v>
      </c>
      <c r="C7769" t="str">
        <f>VLOOKUP($A7769,'[1]User Profiles'!$A:$I,3,FALSE)</f>
        <v>Lavoie</v>
      </c>
      <c r="D7769" t="str">
        <f>VLOOKUP($A7769,'[1]User Profiles'!$A:$I,5,FALSE)</f>
        <v>male</v>
      </c>
      <c r="E7769" t="str">
        <f>VLOOKUP($A7769,'[1]User Profiles'!$A:$I,6,FALSE)</f>
        <v>None</v>
      </c>
      <c r="F7769">
        <f>VLOOKUP($A7769,'[1]User Profiles'!$A:$I,7,FALSE)</f>
        <v>21</v>
      </c>
      <c r="G7769" t="str">
        <f>VLOOKUP($A7769,'[1]User Profiles'!$A:$I,8,FALSE)</f>
        <v>Western Cape</v>
      </c>
      <c r="H7769" t="s">
        <v>22</v>
      </c>
      <c r="I7769" s="4">
        <v>42458</v>
      </c>
      <c r="J7769" s="1">
        <v>0.75902777777777775</v>
      </c>
      <c r="K7769" s="1">
        <v>6.9444444444444447E-4</v>
      </c>
      <c r="L7769" s="1" t="str">
        <f t="shared" si="485"/>
        <v>Tuesday</v>
      </c>
      <c r="M7769" t="str">
        <f t="shared" si="484"/>
        <v>March</v>
      </c>
      <c r="N7769" s="2" t="str">
        <f t="shared" si="486"/>
        <v>Afternoon</v>
      </c>
      <c r="O7769" s="2">
        <v>42458.759027777778</v>
      </c>
      <c r="P7769">
        <v>163109</v>
      </c>
      <c r="Q7769" t="str">
        <f t="shared" si="487"/>
        <v>Kids</v>
      </c>
    </row>
    <row r="7770" spans="1:17" x14ac:dyDescent="0.3">
      <c r="A7770">
        <v>257113</v>
      </c>
      <c r="B7770" t="str">
        <f>VLOOKUP($A7770,'[1]User Profiles'!$A:$I,2,FALSE)</f>
        <v>Shane </v>
      </c>
      <c r="C7770" t="str">
        <f>VLOOKUP($A7770,'[1]User Profiles'!$A:$I,3,FALSE)</f>
        <v>Woolard</v>
      </c>
      <c r="D7770" t="str">
        <f>VLOOKUP($A7770,'[1]User Profiles'!$A:$I,5,FALSE)</f>
        <v>male</v>
      </c>
      <c r="E7770" t="str">
        <f>VLOOKUP($A7770,'[1]User Profiles'!$A:$I,6,FALSE)</f>
        <v>black</v>
      </c>
      <c r="F7770">
        <f>VLOOKUP($A7770,'[1]User Profiles'!$A:$I,7,FALSE)</f>
        <v>27</v>
      </c>
      <c r="G7770" t="str">
        <f>VLOOKUP($A7770,'[1]User Profiles'!$A:$I,8,FALSE)</f>
        <v>Kwazulu Natal</v>
      </c>
      <c r="H7770" t="s">
        <v>17</v>
      </c>
      <c r="I7770" s="4">
        <v>42428</v>
      </c>
      <c r="J7770" s="1">
        <v>0.75902777777777775</v>
      </c>
      <c r="K7770" s="1">
        <v>0</v>
      </c>
      <c r="L7770" s="1" t="str">
        <f t="shared" si="485"/>
        <v>Sunday</v>
      </c>
      <c r="M7770" t="str">
        <f t="shared" si="484"/>
        <v>February</v>
      </c>
      <c r="N7770" s="2" t="str">
        <f t="shared" si="486"/>
        <v>Afternoon</v>
      </c>
      <c r="O7770" s="2">
        <v>42428.759027777778</v>
      </c>
      <c r="P7770">
        <v>252969</v>
      </c>
      <c r="Q7770" t="str">
        <f t="shared" si="487"/>
        <v>Other</v>
      </c>
    </row>
    <row r="7771" spans="1:17" x14ac:dyDescent="0.3">
      <c r="A7771">
        <v>1107333</v>
      </c>
      <c r="B7771" t="str">
        <f>VLOOKUP($A7771,'[1]User Profiles'!$A:$I,2,FALSE)</f>
        <v>Filiberto </v>
      </c>
      <c r="C7771" t="str">
        <f>VLOOKUP($A7771,'[1]User Profiles'!$A:$I,3,FALSE)</f>
        <v>Pilot</v>
      </c>
      <c r="D7771" t="str">
        <f>VLOOKUP($A7771,'[1]User Profiles'!$A:$I,5,FALSE)</f>
        <v>male</v>
      </c>
      <c r="E7771" t="str">
        <f>VLOOKUP($A7771,'[1]User Profiles'!$A:$I,6,FALSE)</f>
        <v>black</v>
      </c>
      <c r="F7771">
        <f>VLOOKUP($A7771,'[1]User Profiles'!$A:$I,7,FALSE)</f>
        <v>41</v>
      </c>
      <c r="G7771" t="str">
        <f>VLOOKUP($A7771,'[1]User Profiles'!$A:$I,8,FALSE)</f>
        <v>Limpopo</v>
      </c>
      <c r="H7771" t="s">
        <v>21</v>
      </c>
      <c r="I7771" s="4">
        <v>42386</v>
      </c>
      <c r="J7771" s="1">
        <v>0.75902777777777775</v>
      </c>
      <c r="K7771" s="1">
        <v>1.8634259259259261E-3</v>
      </c>
      <c r="L7771" s="1" t="str">
        <f t="shared" si="485"/>
        <v>Sunday</v>
      </c>
      <c r="M7771" t="str">
        <f t="shared" si="484"/>
        <v>January</v>
      </c>
      <c r="N7771" s="2" t="str">
        <f t="shared" si="486"/>
        <v>Afternoon</v>
      </c>
      <c r="O7771" s="2">
        <v>42386.759027777778</v>
      </c>
      <c r="P7771">
        <v>1107333</v>
      </c>
      <c r="Q7771" t="str">
        <f t="shared" si="487"/>
        <v>Kids</v>
      </c>
    </row>
    <row r="7772" spans="1:17" x14ac:dyDescent="0.3">
      <c r="A7772">
        <v>2370894</v>
      </c>
      <c r="B7772" t="str">
        <f>VLOOKUP($A7772,'[1]User Profiles'!$A:$I,2,FALSE)</f>
        <v>Randy </v>
      </c>
      <c r="C7772" t="str">
        <f>VLOOKUP($A7772,'[1]User Profiles'!$A:$I,3,FALSE)</f>
        <v>Lavoie</v>
      </c>
      <c r="D7772" t="str">
        <f>VLOOKUP($A7772,'[1]User Profiles'!$A:$I,5,FALSE)</f>
        <v>male</v>
      </c>
      <c r="E7772" t="str">
        <f>VLOOKUP($A7772,'[1]User Profiles'!$A:$I,6,FALSE)</f>
        <v>black</v>
      </c>
      <c r="F7772">
        <f>VLOOKUP($A7772,'[1]User Profiles'!$A:$I,7,FALSE)</f>
        <v>24</v>
      </c>
      <c r="G7772" t="str">
        <f>VLOOKUP($A7772,'[1]User Profiles'!$A:$I,8,FALSE)</f>
        <v>Western Cape</v>
      </c>
      <c r="H7772" t="s">
        <v>31</v>
      </c>
      <c r="I7772" s="4">
        <v>42417</v>
      </c>
      <c r="J7772" s="1">
        <v>0.75902777777777775</v>
      </c>
      <c r="K7772" s="1">
        <v>4.2824074074074075E-4</v>
      </c>
      <c r="L7772" s="1" t="str">
        <f t="shared" si="485"/>
        <v>Wednesday</v>
      </c>
      <c r="M7772" t="str">
        <f t="shared" si="484"/>
        <v>February</v>
      </c>
      <c r="N7772" s="2" t="str">
        <f t="shared" si="486"/>
        <v>Afternoon</v>
      </c>
      <c r="O7772" s="2">
        <v>42417.759027777778</v>
      </c>
      <c r="P7772">
        <v>2370894</v>
      </c>
      <c r="Q7772" t="str">
        <f t="shared" si="487"/>
        <v>Other</v>
      </c>
    </row>
    <row r="7773" spans="1:17" x14ac:dyDescent="0.3">
      <c r="A7773">
        <v>804996</v>
      </c>
      <c r="B7773" t="str">
        <f>VLOOKUP($A7773,'[1]User Profiles'!$A:$I,2,FALSE)</f>
        <v>Randy </v>
      </c>
      <c r="C7773" t="str">
        <f>VLOOKUP($A7773,'[1]User Profiles'!$A:$I,3,FALSE)</f>
        <v>Mcculloch</v>
      </c>
      <c r="D7773" t="str">
        <f>VLOOKUP($A7773,'[1]User Profiles'!$A:$I,5,FALSE)</f>
        <v>male</v>
      </c>
      <c r="E7773" t="str">
        <f>VLOOKUP($A7773,'[1]User Profiles'!$A:$I,6,FALSE)</f>
        <v>coloured</v>
      </c>
      <c r="F7773">
        <f>VLOOKUP($A7773,'[1]User Profiles'!$A:$I,7,FALSE)</f>
        <v>33</v>
      </c>
      <c r="G7773" t="str">
        <f>VLOOKUP($A7773,'[1]User Profiles'!$A:$I,8,FALSE)</f>
        <v>Kwazulu Natal</v>
      </c>
      <c r="H7773" t="s">
        <v>17</v>
      </c>
      <c r="I7773" s="4">
        <v>42417</v>
      </c>
      <c r="J7773" s="1">
        <v>0.75902777777777775</v>
      </c>
      <c r="K7773" s="1">
        <v>5.0347222222222217E-3</v>
      </c>
      <c r="L7773" s="1" t="str">
        <f t="shared" si="485"/>
        <v>Wednesday</v>
      </c>
      <c r="M7773" t="str">
        <f t="shared" si="484"/>
        <v>February</v>
      </c>
      <c r="N7773" s="2" t="str">
        <f t="shared" si="486"/>
        <v>Afternoon</v>
      </c>
      <c r="O7773" s="2">
        <v>42417.759027777778</v>
      </c>
      <c r="P7773">
        <v>804996</v>
      </c>
      <c r="Q7773" t="str">
        <f t="shared" si="487"/>
        <v>Other</v>
      </c>
    </row>
    <row r="7774" spans="1:17" x14ac:dyDescent="0.3">
      <c r="A7774">
        <v>794930</v>
      </c>
      <c r="B7774" t="str">
        <f>VLOOKUP($A7774,'[1]User Profiles'!$A:$I,2,FALSE)</f>
        <v>Len </v>
      </c>
      <c r="C7774" t="str">
        <f>VLOOKUP($A7774,'[1]User Profiles'!$A:$I,3,FALSE)</f>
        <v>Mcculloch</v>
      </c>
      <c r="D7774" t="str">
        <f>VLOOKUP($A7774,'[1]User Profiles'!$A:$I,5,FALSE)</f>
        <v>male</v>
      </c>
      <c r="E7774" t="str">
        <f>VLOOKUP($A7774,'[1]User Profiles'!$A:$I,6,FALSE)</f>
        <v>white</v>
      </c>
      <c r="F7774">
        <f>VLOOKUP($A7774,'[1]User Profiles'!$A:$I,7,FALSE)</f>
        <v>42</v>
      </c>
      <c r="G7774" t="str">
        <f>VLOOKUP($A7774,'[1]User Profiles'!$A:$I,8,FALSE)</f>
        <v>Gauteng</v>
      </c>
      <c r="H7774" t="s">
        <v>21</v>
      </c>
      <c r="I7774" s="4">
        <v>42458</v>
      </c>
      <c r="J7774" s="1">
        <v>0.75902777777777775</v>
      </c>
      <c r="K7774" s="1">
        <v>1.7476851851851852E-3</v>
      </c>
      <c r="L7774" s="1" t="str">
        <f t="shared" si="485"/>
        <v>Tuesday</v>
      </c>
      <c r="M7774" t="str">
        <f t="shared" si="484"/>
        <v>March</v>
      </c>
      <c r="N7774" s="2" t="str">
        <f t="shared" si="486"/>
        <v>Afternoon</v>
      </c>
      <c r="O7774" s="2">
        <v>42458.759027777778</v>
      </c>
      <c r="P7774">
        <v>794930</v>
      </c>
      <c r="Q7774" t="str">
        <f t="shared" si="487"/>
        <v>Kids</v>
      </c>
    </row>
    <row r="7775" spans="1:17" x14ac:dyDescent="0.3">
      <c r="A7775">
        <v>909837</v>
      </c>
      <c r="B7775" t="str">
        <f>VLOOKUP($A7775,'[1]User Profiles'!$A:$I,2,FALSE)</f>
        <v>Art </v>
      </c>
      <c r="C7775" t="str">
        <f>VLOOKUP($A7775,'[1]User Profiles'!$A:$I,3,FALSE)</f>
        <v>Holt</v>
      </c>
      <c r="D7775" t="str">
        <f>VLOOKUP($A7775,'[1]User Profiles'!$A:$I,5,FALSE)</f>
        <v>male</v>
      </c>
      <c r="E7775" t="str">
        <f>VLOOKUP($A7775,'[1]User Profiles'!$A:$I,6,FALSE)</f>
        <v>black</v>
      </c>
      <c r="F7775">
        <f>VLOOKUP($A7775,'[1]User Profiles'!$A:$I,7,FALSE)</f>
        <v>40</v>
      </c>
      <c r="G7775" t="str">
        <f>VLOOKUP($A7775,'[1]User Profiles'!$A:$I,8,FALSE)</f>
        <v>Gauteng</v>
      </c>
      <c r="H7775" t="s">
        <v>20</v>
      </c>
      <c r="I7775" s="4">
        <v>42455</v>
      </c>
      <c r="J7775" s="1">
        <v>0.75902777777777775</v>
      </c>
      <c r="K7775" s="1">
        <v>3.7037037037037035E-4</v>
      </c>
      <c r="L7775" s="1" t="str">
        <f t="shared" si="485"/>
        <v>Saturday</v>
      </c>
      <c r="M7775" t="str">
        <f t="shared" si="484"/>
        <v>March</v>
      </c>
      <c r="N7775" s="2" t="str">
        <f t="shared" si="486"/>
        <v>Afternoon</v>
      </c>
      <c r="O7775" s="2">
        <v>42455.759027777778</v>
      </c>
      <c r="P7775">
        <v>909837</v>
      </c>
      <c r="Q7775" t="str">
        <f t="shared" si="487"/>
        <v>Other</v>
      </c>
    </row>
    <row r="7776" spans="1:17" x14ac:dyDescent="0.3">
      <c r="A7776">
        <v>866315</v>
      </c>
      <c r="B7776" t="str">
        <f>VLOOKUP($A7776,'[1]User Profiles'!$A:$I,2,FALSE)</f>
        <v>Loyd </v>
      </c>
      <c r="C7776" t="str">
        <f>VLOOKUP($A7776,'[1]User Profiles'!$A:$I,3,FALSE)</f>
        <v>Vital</v>
      </c>
      <c r="D7776" t="str">
        <f>VLOOKUP($A7776,'[1]User Profiles'!$A:$I,5,FALSE)</f>
        <v>male</v>
      </c>
      <c r="E7776" t="str">
        <f>VLOOKUP($A7776,'[1]User Profiles'!$A:$I,6,FALSE)</f>
        <v>black</v>
      </c>
      <c r="F7776">
        <f>VLOOKUP($A7776,'[1]User Profiles'!$A:$I,7,FALSE)</f>
        <v>35</v>
      </c>
      <c r="G7776" t="str">
        <f>VLOOKUP($A7776,'[1]User Profiles'!$A:$I,8,FALSE)</f>
        <v>Gauteng</v>
      </c>
      <c r="H7776" t="s">
        <v>17</v>
      </c>
      <c r="I7776" s="4">
        <v>42448</v>
      </c>
      <c r="J7776" s="1">
        <v>0.75972222222222219</v>
      </c>
      <c r="K7776" s="1">
        <v>3.8194444444444441E-4</v>
      </c>
      <c r="L7776" s="1" t="str">
        <f t="shared" si="485"/>
        <v>Saturday</v>
      </c>
      <c r="M7776" t="str">
        <f t="shared" si="484"/>
        <v>March</v>
      </c>
      <c r="N7776" s="2" t="str">
        <f t="shared" si="486"/>
        <v>Afternoon</v>
      </c>
      <c r="O7776" s="2">
        <v>42448.759722222225</v>
      </c>
      <c r="P7776">
        <v>866315</v>
      </c>
      <c r="Q7776" t="str">
        <f t="shared" si="487"/>
        <v>Other</v>
      </c>
    </row>
    <row r="7777" spans="1:17" x14ac:dyDescent="0.3">
      <c r="A7777">
        <v>779859</v>
      </c>
      <c r="B7777" t="str">
        <f>VLOOKUP($A7777,'[1]User Profiles'!$A:$I,2,FALSE)</f>
        <v>Michel </v>
      </c>
      <c r="C7777" t="str">
        <f>VLOOKUP($A7777,'[1]User Profiles'!$A:$I,3,FALSE)</f>
        <v>Arrieta</v>
      </c>
      <c r="D7777" t="str">
        <f>VLOOKUP($A7777,'[1]User Profiles'!$A:$I,5,FALSE)</f>
        <v>male</v>
      </c>
      <c r="E7777" t="str">
        <f>VLOOKUP($A7777,'[1]User Profiles'!$A:$I,6,FALSE)</f>
        <v>black</v>
      </c>
      <c r="F7777">
        <f>VLOOKUP($A7777,'[1]User Profiles'!$A:$I,7,FALSE)</f>
        <v>20</v>
      </c>
      <c r="G7777" t="str">
        <f>VLOOKUP($A7777,'[1]User Profiles'!$A:$I,8,FALSE)</f>
        <v>Gauteng</v>
      </c>
      <c r="H7777" t="s">
        <v>17</v>
      </c>
      <c r="I7777" s="4">
        <v>42380</v>
      </c>
      <c r="J7777" s="1">
        <v>0.75972222222222219</v>
      </c>
      <c r="K7777" s="1">
        <v>2.3958333333333331E-3</v>
      </c>
      <c r="L7777" s="1" t="str">
        <f t="shared" si="485"/>
        <v>Monday</v>
      </c>
      <c r="M7777" t="str">
        <f t="shared" si="484"/>
        <v>January</v>
      </c>
      <c r="N7777" s="2" t="str">
        <f t="shared" si="486"/>
        <v>Afternoon</v>
      </c>
      <c r="O7777" s="2">
        <v>42380.759722222225</v>
      </c>
      <c r="P7777">
        <v>779859</v>
      </c>
      <c r="Q7777" t="str">
        <f t="shared" si="487"/>
        <v>Other</v>
      </c>
    </row>
    <row r="7778" spans="1:17" x14ac:dyDescent="0.3">
      <c r="A7778">
        <v>868484</v>
      </c>
      <c r="B7778" t="str">
        <f>VLOOKUP($A7778,'[1]User Profiles'!$A:$I,2,FALSE)</f>
        <v>Blanca </v>
      </c>
      <c r="C7778" t="str">
        <f>VLOOKUP($A7778,'[1]User Profiles'!$A:$I,3,FALSE)</f>
        <v>Slane</v>
      </c>
      <c r="D7778" t="str">
        <f>VLOOKUP($A7778,'[1]User Profiles'!$A:$I,5,FALSE)</f>
        <v>female</v>
      </c>
      <c r="E7778" t="str">
        <f>VLOOKUP($A7778,'[1]User Profiles'!$A:$I,6,FALSE)</f>
        <v>white</v>
      </c>
      <c r="F7778">
        <f>VLOOKUP($A7778,'[1]User Profiles'!$A:$I,7,FALSE)</f>
        <v>19</v>
      </c>
      <c r="G7778" t="str">
        <f>VLOOKUP($A7778,'[1]User Profiles'!$A:$I,8,FALSE)</f>
        <v>Free State</v>
      </c>
      <c r="H7778" t="s">
        <v>22</v>
      </c>
      <c r="I7778" s="4">
        <v>42445</v>
      </c>
      <c r="J7778" s="1">
        <v>0.75972222222222219</v>
      </c>
      <c r="K7778" s="1">
        <v>1.8171296296296297E-3</v>
      </c>
      <c r="L7778" s="1" t="str">
        <f t="shared" si="485"/>
        <v>Wednesday</v>
      </c>
      <c r="M7778" t="str">
        <f t="shared" si="484"/>
        <v>March</v>
      </c>
      <c r="N7778" s="2" t="str">
        <f t="shared" si="486"/>
        <v>Afternoon</v>
      </c>
      <c r="O7778" s="2">
        <v>42445.759722222225</v>
      </c>
      <c r="P7778">
        <v>868484</v>
      </c>
      <c r="Q7778" t="str">
        <f t="shared" si="487"/>
        <v>Kids</v>
      </c>
    </row>
    <row r="7779" spans="1:17" x14ac:dyDescent="0.3">
      <c r="A7779">
        <v>772802</v>
      </c>
      <c r="B7779" t="str">
        <f>VLOOKUP($A7779,'[1]User Profiles'!$A:$I,2,FALSE)</f>
        <v>Carter </v>
      </c>
      <c r="C7779" t="str">
        <f>VLOOKUP($A7779,'[1]User Profiles'!$A:$I,3,FALSE)</f>
        <v>Tatham</v>
      </c>
      <c r="D7779" t="str">
        <f>VLOOKUP($A7779,'[1]User Profiles'!$A:$I,5,FALSE)</f>
        <v>male</v>
      </c>
      <c r="E7779" t="str">
        <f>VLOOKUP($A7779,'[1]User Profiles'!$A:$I,6,FALSE)</f>
        <v>coloured</v>
      </c>
      <c r="F7779">
        <f>VLOOKUP($A7779,'[1]User Profiles'!$A:$I,7,FALSE)</f>
        <v>21</v>
      </c>
      <c r="G7779" t="str">
        <f>VLOOKUP($A7779,'[1]User Profiles'!$A:$I,8,FALSE)</f>
        <v>Free State</v>
      </c>
      <c r="H7779" t="s">
        <v>22</v>
      </c>
      <c r="I7779" s="4">
        <v>42404</v>
      </c>
      <c r="J7779" s="1">
        <v>0.75972222222222219</v>
      </c>
      <c r="K7779" s="1">
        <v>6.5972222222222213E-4</v>
      </c>
      <c r="L7779" s="1" t="str">
        <f t="shared" si="485"/>
        <v>Thursday</v>
      </c>
      <c r="M7779" t="str">
        <f t="shared" si="484"/>
        <v>February</v>
      </c>
      <c r="N7779" s="2" t="str">
        <f t="shared" si="486"/>
        <v>Afternoon</v>
      </c>
      <c r="O7779" s="2">
        <v>42404.759722222225</v>
      </c>
      <c r="P7779">
        <v>772802</v>
      </c>
      <c r="Q7779" t="str">
        <f t="shared" si="487"/>
        <v>Kids</v>
      </c>
    </row>
    <row r="7780" spans="1:17" x14ac:dyDescent="0.3">
      <c r="A7780">
        <v>821893</v>
      </c>
      <c r="B7780" t="str">
        <f>VLOOKUP($A7780,'[1]User Profiles'!$A:$I,2,FALSE)</f>
        <v>Art </v>
      </c>
      <c r="C7780" t="str">
        <f>VLOOKUP($A7780,'[1]User Profiles'!$A:$I,3,FALSE)</f>
        <v>Reisinger</v>
      </c>
      <c r="D7780" t="str">
        <f>VLOOKUP($A7780,'[1]User Profiles'!$A:$I,5,FALSE)</f>
        <v>male</v>
      </c>
      <c r="E7780" t="str">
        <f>VLOOKUP($A7780,'[1]User Profiles'!$A:$I,6,FALSE)</f>
        <v>white</v>
      </c>
      <c r="F7780">
        <f>VLOOKUP($A7780,'[1]User Profiles'!$A:$I,7,FALSE)</f>
        <v>33</v>
      </c>
      <c r="G7780" t="str">
        <f>VLOOKUP($A7780,'[1]User Profiles'!$A:$I,8,FALSE)</f>
        <v>Gauteng</v>
      </c>
      <c r="H7780" t="s">
        <v>20</v>
      </c>
      <c r="I7780" s="4">
        <v>42425</v>
      </c>
      <c r="J7780" s="1">
        <v>0.75972222222222219</v>
      </c>
      <c r="K7780" s="1">
        <v>1.6435185185185183E-3</v>
      </c>
      <c r="L7780" s="1" t="str">
        <f t="shared" si="485"/>
        <v>Thursday</v>
      </c>
      <c r="M7780" t="str">
        <f t="shared" si="484"/>
        <v>February</v>
      </c>
      <c r="N7780" s="2" t="str">
        <f t="shared" si="486"/>
        <v>Afternoon</v>
      </c>
      <c r="O7780" s="2">
        <v>42425.759722222225</v>
      </c>
      <c r="P7780">
        <v>821893</v>
      </c>
      <c r="Q7780" t="str">
        <f t="shared" si="487"/>
        <v>Other</v>
      </c>
    </row>
    <row r="7781" spans="1:17" x14ac:dyDescent="0.3">
      <c r="A7781">
        <v>822136</v>
      </c>
      <c r="B7781" t="str">
        <f>VLOOKUP($A7781,'[1]User Profiles'!$A:$I,2,FALSE)</f>
        <v>Claud </v>
      </c>
      <c r="C7781" t="str">
        <f>VLOOKUP($A7781,'[1]User Profiles'!$A:$I,3,FALSE)</f>
        <v>Borelli</v>
      </c>
      <c r="D7781" t="str">
        <f>VLOOKUP($A7781,'[1]User Profiles'!$A:$I,5,FALSE)</f>
        <v>male</v>
      </c>
      <c r="E7781" t="str">
        <f>VLOOKUP($A7781,'[1]User Profiles'!$A:$I,6,FALSE)</f>
        <v>black</v>
      </c>
      <c r="F7781">
        <f>VLOOKUP($A7781,'[1]User Profiles'!$A:$I,7,FALSE)</f>
        <v>36</v>
      </c>
      <c r="G7781" t="str">
        <f>VLOOKUP($A7781,'[1]User Profiles'!$A:$I,8,FALSE)</f>
        <v>Northern Cape</v>
      </c>
      <c r="H7781" t="s">
        <v>25</v>
      </c>
      <c r="I7781" s="4">
        <v>42431</v>
      </c>
      <c r="J7781" s="1">
        <v>0.75972222222222219</v>
      </c>
      <c r="K7781" s="1">
        <v>3.2407407407407406E-4</v>
      </c>
      <c r="L7781" s="1" t="str">
        <f t="shared" si="485"/>
        <v>Wednesday</v>
      </c>
      <c r="M7781" t="str">
        <f t="shared" si="484"/>
        <v>March</v>
      </c>
      <c r="N7781" s="2" t="str">
        <f t="shared" si="486"/>
        <v>Afternoon</v>
      </c>
      <c r="O7781" s="2">
        <v>42431.759722222225</v>
      </c>
      <c r="P7781">
        <v>822136</v>
      </c>
      <c r="Q7781" t="str">
        <f t="shared" si="487"/>
        <v>Sports</v>
      </c>
    </row>
    <row r="7782" spans="1:17" x14ac:dyDescent="0.3">
      <c r="A7782">
        <v>810487</v>
      </c>
      <c r="B7782" t="str">
        <f>VLOOKUP($A7782,'[1]User Profiles'!$A:$I,2,FALSE)</f>
        <v>Stacy </v>
      </c>
      <c r="C7782" t="str">
        <f>VLOOKUP($A7782,'[1]User Profiles'!$A:$I,3,FALSE)</f>
        <v>Condie</v>
      </c>
      <c r="D7782" t="str">
        <f>VLOOKUP($A7782,'[1]User Profiles'!$A:$I,5,FALSE)</f>
        <v>male</v>
      </c>
      <c r="E7782" t="str">
        <f>VLOOKUP($A7782,'[1]User Profiles'!$A:$I,6,FALSE)</f>
        <v>coloured</v>
      </c>
      <c r="F7782">
        <f>VLOOKUP($A7782,'[1]User Profiles'!$A:$I,7,FALSE)</f>
        <v>45</v>
      </c>
      <c r="G7782" t="str">
        <f>VLOOKUP($A7782,'[1]User Profiles'!$A:$I,8,FALSE)</f>
        <v>Western Cape</v>
      </c>
      <c r="H7782" t="s">
        <v>21</v>
      </c>
      <c r="I7782" s="4">
        <v>42421</v>
      </c>
      <c r="J7782" s="1">
        <v>0.75972222222222219</v>
      </c>
      <c r="K7782" s="1">
        <v>3.9351851851851857E-3</v>
      </c>
      <c r="L7782" s="1" t="str">
        <f t="shared" si="485"/>
        <v>Sunday</v>
      </c>
      <c r="M7782" t="str">
        <f t="shared" si="484"/>
        <v>February</v>
      </c>
      <c r="N7782" s="2" t="str">
        <f t="shared" si="486"/>
        <v>Afternoon</v>
      </c>
      <c r="O7782" s="2">
        <v>42421.759722222225</v>
      </c>
      <c r="P7782">
        <v>810487</v>
      </c>
      <c r="Q7782" t="str">
        <f t="shared" si="487"/>
        <v>Kids</v>
      </c>
    </row>
    <row r="7783" spans="1:17" x14ac:dyDescent="0.3">
      <c r="A7783">
        <v>2371074</v>
      </c>
      <c r="B7783" t="str">
        <f>VLOOKUP($A7783,'[1]User Profiles'!$A:$I,2,FALSE)</f>
        <v>Donald </v>
      </c>
      <c r="C7783" t="str">
        <f>VLOOKUP($A7783,'[1]User Profiles'!$A:$I,3,FALSE)</f>
        <v>Hoadley</v>
      </c>
      <c r="D7783" t="str">
        <f>VLOOKUP($A7783,'[1]User Profiles'!$A:$I,5,FALSE)</f>
        <v>male</v>
      </c>
      <c r="E7783" t="str">
        <f>VLOOKUP($A7783,'[1]User Profiles'!$A:$I,6,FALSE)</f>
        <v>black</v>
      </c>
      <c r="F7783">
        <f>VLOOKUP($A7783,'[1]User Profiles'!$A:$I,7,FALSE)</f>
        <v>41</v>
      </c>
      <c r="G7783" t="str">
        <f>VLOOKUP($A7783,'[1]User Profiles'!$A:$I,8,FALSE)</f>
        <v>Western Cape</v>
      </c>
      <c r="H7783" t="s">
        <v>21</v>
      </c>
      <c r="I7783" s="4">
        <v>42402</v>
      </c>
      <c r="J7783" s="1">
        <v>0.75972222222222219</v>
      </c>
      <c r="K7783" s="1">
        <v>1.1203703703703704E-2</v>
      </c>
      <c r="L7783" s="1" t="str">
        <f t="shared" si="485"/>
        <v>Tuesday</v>
      </c>
      <c r="M7783" t="str">
        <f t="shared" si="484"/>
        <v>February</v>
      </c>
      <c r="N7783" s="2" t="str">
        <f t="shared" si="486"/>
        <v>Afternoon</v>
      </c>
      <c r="O7783" s="2">
        <v>42402.759722222225</v>
      </c>
      <c r="P7783">
        <v>2371074</v>
      </c>
      <c r="Q7783" t="str">
        <f t="shared" si="487"/>
        <v>Kids</v>
      </c>
    </row>
    <row r="7784" spans="1:17" x14ac:dyDescent="0.3">
      <c r="A7784">
        <v>773339</v>
      </c>
      <c r="B7784" t="str">
        <f>VLOOKUP($A7784,'[1]User Profiles'!$A:$I,2,FALSE)</f>
        <v>Michel </v>
      </c>
      <c r="C7784" t="str">
        <f>VLOOKUP($A7784,'[1]User Profiles'!$A:$I,3,FALSE)</f>
        <v>Slane</v>
      </c>
      <c r="D7784" t="str">
        <f>VLOOKUP($A7784,'[1]User Profiles'!$A:$I,5,FALSE)</f>
        <v>male</v>
      </c>
      <c r="E7784" t="str">
        <f>VLOOKUP($A7784,'[1]User Profiles'!$A:$I,6,FALSE)</f>
        <v>coloured</v>
      </c>
      <c r="F7784">
        <f>VLOOKUP($A7784,'[1]User Profiles'!$A:$I,7,FALSE)</f>
        <v>27</v>
      </c>
      <c r="G7784" t="str">
        <f>VLOOKUP($A7784,'[1]User Profiles'!$A:$I,8,FALSE)</f>
        <v>Gauteng</v>
      </c>
      <c r="H7784" t="s">
        <v>22</v>
      </c>
      <c r="I7784" s="4">
        <v>42432</v>
      </c>
      <c r="J7784" s="1">
        <v>0.75972222222222219</v>
      </c>
      <c r="K7784" s="1">
        <v>0</v>
      </c>
      <c r="L7784" s="1" t="str">
        <f t="shared" si="485"/>
        <v>Thursday</v>
      </c>
      <c r="M7784" t="str">
        <f t="shared" si="484"/>
        <v>March</v>
      </c>
      <c r="N7784" s="2" t="str">
        <f t="shared" si="486"/>
        <v>Afternoon</v>
      </c>
      <c r="O7784" s="2">
        <v>42432.759722222225</v>
      </c>
      <c r="P7784">
        <v>773339</v>
      </c>
      <c r="Q7784" t="str">
        <f t="shared" si="487"/>
        <v>Kids</v>
      </c>
    </row>
    <row r="7785" spans="1:17" x14ac:dyDescent="0.3">
      <c r="A7785">
        <v>810710</v>
      </c>
      <c r="B7785" t="str">
        <f>VLOOKUP($A7785,'[1]User Profiles'!$A:$I,2,FALSE)</f>
        <v>Eli </v>
      </c>
      <c r="C7785" t="str">
        <f>VLOOKUP($A7785,'[1]User Profiles'!$A:$I,3,FALSE)</f>
        <v>Lavoie</v>
      </c>
      <c r="D7785" t="str">
        <f>VLOOKUP($A7785,'[1]User Profiles'!$A:$I,5,FALSE)</f>
        <v>male</v>
      </c>
      <c r="E7785" t="str">
        <f>VLOOKUP($A7785,'[1]User Profiles'!$A:$I,6,FALSE)</f>
        <v>black</v>
      </c>
      <c r="F7785">
        <f>VLOOKUP($A7785,'[1]User Profiles'!$A:$I,7,FALSE)</f>
        <v>36</v>
      </c>
      <c r="G7785" t="str">
        <f>VLOOKUP($A7785,'[1]User Profiles'!$A:$I,8,FALSE)</f>
        <v>Gauteng</v>
      </c>
      <c r="H7785" t="s">
        <v>25</v>
      </c>
      <c r="I7785" s="4">
        <v>42453</v>
      </c>
      <c r="J7785" s="1">
        <v>0.75972222222222219</v>
      </c>
      <c r="K7785" s="1">
        <v>1.6203703703703703E-3</v>
      </c>
      <c r="L7785" s="1" t="str">
        <f t="shared" si="485"/>
        <v>Thursday</v>
      </c>
      <c r="M7785" t="str">
        <f t="shared" si="484"/>
        <v>March</v>
      </c>
      <c r="N7785" s="2" t="str">
        <f t="shared" si="486"/>
        <v>Afternoon</v>
      </c>
      <c r="O7785" s="2">
        <v>42453.759722222225</v>
      </c>
      <c r="P7785">
        <v>810710</v>
      </c>
      <c r="Q7785" t="str">
        <f t="shared" si="487"/>
        <v>Sports</v>
      </c>
    </row>
    <row r="7786" spans="1:17" x14ac:dyDescent="0.3">
      <c r="A7786">
        <v>810716</v>
      </c>
      <c r="B7786" t="str">
        <f>VLOOKUP($A7786,'[1]User Profiles'!$A:$I,2,FALSE)</f>
        <v>Hugh</v>
      </c>
      <c r="C7786" t="str">
        <f>VLOOKUP($A7786,'[1]User Profiles'!$A:$I,3,FALSE)</f>
        <v>Sieren</v>
      </c>
      <c r="D7786" t="str">
        <f>VLOOKUP($A7786,'[1]User Profiles'!$A:$I,5,FALSE)</f>
        <v>male</v>
      </c>
      <c r="E7786" t="str">
        <f>VLOOKUP($A7786,'[1]User Profiles'!$A:$I,6,FALSE)</f>
        <v>coloured</v>
      </c>
      <c r="F7786">
        <f>VLOOKUP($A7786,'[1]User Profiles'!$A:$I,7,FALSE)</f>
        <v>9</v>
      </c>
      <c r="G7786" t="str">
        <f>VLOOKUP($A7786,'[1]User Profiles'!$A:$I,8,FALSE)</f>
        <v>Western Cape</v>
      </c>
      <c r="H7786" t="s">
        <v>25</v>
      </c>
      <c r="I7786" s="4">
        <v>42418</v>
      </c>
      <c r="J7786" s="1">
        <v>0.75972222222222219</v>
      </c>
      <c r="K7786" s="1">
        <v>0</v>
      </c>
      <c r="L7786" s="1" t="str">
        <f t="shared" si="485"/>
        <v>Thursday</v>
      </c>
      <c r="M7786" t="str">
        <f t="shared" si="484"/>
        <v>February</v>
      </c>
      <c r="N7786" s="2" t="str">
        <f t="shared" si="486"/>
        <v>Afternoon</v>
      </c>
      <c r="O7786" s="2">
        <v>42418.759722222225</v>
      </c>
      <c r="P7786">
        <v>810716</v>
      </c>
      <c r="Q7786" t="str">
        <f t="shared" si="487"/>
        <v>Sports</v>
      </c>
    </row>
    <row r="7787" spans="1:17" x14ac:dyDescent="0.3">
      <c r="A7787">
        <v>901044</v>
      </c>
      <c r="B7787" t="str">
        <f>VLOOKUP($A7787,'[1]User Profiles'!$A:$I,2,FALSE)</f>
        <v>Cory </v>
      </c>
      <c r="C7787" t="str">
        <f>VLOOKUP($A7787,'[1]User Profiles'!$A:$I,3,FALSE)</f>
        <v>Hoadley</v>
      </c>
      <c r="D7787" t="str">
        <f>VLOOKUP($A7787,'[1]User Profiles'!$A:$I,5,FALSE)</f>
        <v>male</v>
      </c>
      <c r="E7787" t="str">
        <f>VLOOKUP($A7787,'[1]User Profiles'!$A:$I,6,FALSE)</f>
        <v>black</v>
      </c>
      <c r="F7787">
        <f>VLOOKUP($A7787,'[1]User Profiles'!$A:$I,7,FALSE)</f>
        <v>37</v>
      </c>
      <c r="G7787" t="str">
        <f>VLOOKUP($A7787,'[1]User Profiles'!$A:$I,8,FALSE)</f>
        <v>Gauteng</v>
      </c>
      <c r="H7787" t="s">
        <v>21</v>
      </c>
      <c r="I7787" s="4">
        <v>42453</v>
      </c>
      <c r="J7787" s="1">
        <v>0.75972222222222219</v>
      </c>
      <c r="K7787" s="1">
        <v>0</v>
      </c>
      <c r="L7787" s="1" t="str">
        <f t="shared" si="485"/>
        <v>Thursday</v>
      </c>
      <c r="M7787" t="str">
        <f t="shared" si="484"/>
        <v>March</v>
      </c>
      <c r="N7787" s="2" t="str">
        <f t="shared" si="486"/>
        <v>Afternoon</v>
      </c>
      <c r="O7787" s="2">
        <v>42453.759722222225</v>
      </c>
      <c r="P7787">
        <v>897770</v>
      </c>
      <c r="Q7787" t="str">
        <f t="shared" si="487"/>
        <v>Kids</v>
      </c>
    </row>
    <row r="7788" spans="1:17" x14ac:dyDescent="0.3">
      <c r="A7788">
        <v>809311</v>
      </c>
      <c r="B7788" t="str">
        <f>VLOOKUP($A7788,'[1]User Profiles'!$A:$I,2,FALSE)</f>
        <v>Garry </v>
      </c>
      <c r="C7788" t="str">
        <f>VLOOKUP($A7788,'[1]User Profiles'!$A:$I,3,FALSE)</f>
        <v>Fudge</v>
      </c>
      <c r="D7788" t="str">
        <f>VLOOKUP($A7788,'[1]User Profiles'!$A:$I,5,FALSE)</f>
        <v>male</v>
      </c>
      <c r="E7788" t="str">
        <f>VLOOKUP($A7788,'[1]User Profiles'!$A:$I,6,FALSE)</f>
        <v>coloured</v>
      </c>
      <c r="F7788">
        <f>VLOOKUP($A7788,'[1]User Profiles'!$A:$I,7,FALSE)</f>
        <v>30</v>
      </c>
      <c r="G7788" t="str">
        <f>VLOOKUP($A7788,'[1]User Profiles'!$A:$I,8,FALSE)</f>
        <v>Western Cape</v>
      </c>
      <c r="H7788" t="s">
        <v>25</v>
      </c>
      <c r="I7788" s="4">
        <v>42420</v>
      </c>
      <c r="J7788" s="1">
        <v>0.76041666666666663</v>
      </c>
      <c r="K7788" s="1">
        <v>0</v>
      </c>
      <c r="L7788" s="1" t="str">
        <f t="shared" si="485"/>
        <v>Saturday</v>
      </c>
      <c r="M7788" t="str">
        <f t="shared" si="484"/>
        <v>February</v>
      </c>
      <c r="N7788" s="2" t="str">
        <f t="shared" si="486"/>
        <v>Afternoon</v>
      </c>
      <c r="O7788" s="2">
        <v>42420.760416666664</v>
      </c>
      <c r="P7788">
        <v>809311</v>
      </c>
      <c r="Q7788" t="str">
        <f t="shared" si="487"/>
        <v>Sports</v>
      </c>
    </row>
    <row r="7789" spans="1:17" x14ac:dyDescent="0.3">
      <c r="A7789">
        <v>621695</v>
      </c>
      <c r="B7789" t="str">
        <f>VLOOKUP($A7789,'[1]User Profiles'!$A:$I,2,FALSE)</f>
        <v>Alecia </v>
      </c>
      <c r="C7789" t="str">
        <f>VLOOKUP($A7789,'[1]User Profiles'!$A:$I,3,FALSE)</f>
        <v>Roquemore</v>
      </c>
      <c r="D7789" t="str">
        <f>VLOOKUP($A7789,'[1]User Profiles'!$A:$I,5,FALSE)</f>
        <v>female</v>
      </c>
      <c r="E7789" t="str">
        <f>VLOOKUP($A7789,'[1]User Profiles'!$A:$I,6,FALSE)</f>
        <v>None</v>
      </c>
      <c r="F7789">
        <f>VLOOKUP($A7789,'[1]User Profiles'!$A:$I,7,FALSE)</f>
        <v>20</v>
      </c>
      <c r="G7789" t="str">
        <f>VLOOKUP($A7789,'[1]User Profiles'!$A:$I,8,FALSE)</f>
        <v>Western Cape</v>
      </c>
      <c r="H7789" t="s">
        <v>21</v>
      </c>
      <c r="I7789" s="4">
        <v>42380</v>
      </c>
      <c r="J7789" s="1">
        <v>0.76041666666666663</v>
      </c>
      <c r="K7789" s="1">
        <v>2.4305555555555552E-4</v>
      </c>
      <c r="L7789" s="1" t="str">
        <f t="shared" si="485"/>
        <v>Monday</v>
      </c>
      <c r="M7789" t="str">
        <f t="shared" si="484"/>
        <v>January</v>
      </c>
      <c r="N7789" s="2" t="str">
        <f t="shared" si="486"/>
        <v>Afternoon</v>
      </c>
      <c r="O7789" s="2">
        <v>42380.760416666664</v>
      </c>
      <c r="P7789">
        <v>621695</v>
      </c>
      <c r="Q7789" t="str">
        <f t="shared" si="487"/>
        <v>Kids</v>
      </c>
    </row>
    <row r="7790" spans="1:17" x14ac:dyDescent="0.3">
      <c r="A7790">
        <v>809675</v>
      </c>
      <c r="B7790" t="str">
        <f>VLOOKUP($A7790,'[1]User Profiles'!$A:$I,2,FALSE)</f>
        <v>Stacy </v>
      </c>
      <c r="C7790" t="str">
        <f>VLOOKUP($A7790,'[1]User Profiles'!$A:$I,3,FALSE)</f>
        <v>Borelli</v>
      </c>
      <c r="D7790" t="str">
        <f>VLOOKUP($A7790,'[1]User Profiles'!$A:$I,5,FALSE)</f>
        <v>male</v>
      </c>
      <c r="E7790" t="str">
        <f>VLOOKUP($A7790,'[1]User Profiles'!$A:$I,6,FALSE)</f>
        <v>white</v>
      </c>
      <c r="F7790">
        <f>VLOOKUP($A7790,'[1]User Profiles'!$A:$I,7,FALSE)</f>
        <v>60</v>
      </c>
      <c r="G7790" t="str">
        <f>VLOOKUP($A7790,'[1]User Profiles'!$A:$I,8,FALSE)</f>
        <v>Kwazulu Natal</v>
      </c>
      <c r="H7790" t="s">
        <v>31</v>
      </c>
      <c r="I7790" s="4">
        <v>42421</v>
      </c>
      <c r="J7790" s="1">
        <v>0.76041666666666663</v>
      </c>
      <c r="K7790" s="1">
        <v>7.9861111111111105E-4</v>
      </c>
      <c r="L7790" s="1" t="str">
        <f t="shared" si="485"/>
        <v>Sunday</v>
      </c>
      <c r="M7790" t="str">
        <f t="shared" si="484"/>
        <v>February</v>
      </c>
      <c r="N7790" s="2" t="str">
        <f t="shared" si="486"/>
        <v>Afternoon</v>
      </c>
      <c r="O7790" s="2">
        <v>42421.760416666664</v>
      </c>
      <c r="P7790">
        <v>809675</v>
      </c>
      <c r="Q7790" t="str">
        <f t="shared" si="487"/>
        <v>Other</v>
      </c>
    </row>
    <row r="7791" spans="1:17" x14ac:dyDescent="0.3">
      <c r="A7791">
        <v>940434</v>
      </c>
      <c r="B7791" t="str">
        <f>VLOOKUP($A7791,'[1]User Profiles'!$A:$I,2,FALSE)</f>
        <v>Carter </v>
      </c>
      <c r="C7791" t="str">
        <f>VLOOKUP($A7791,'[1]User Profiles'!$A:$I,3,FALSE)</f>
        <v>Borelli</v>
      </c>
      <c r="D7791" t="str">
        <f>VLOOKUP($A7791,'[1]User Profiles'!$A:$I,5,FALSE)</f>
        <v>male</v>
      </c>
      <c r="E7791" t="str">
        <f>VLOOKUP($A7791,'[1]User Profiles'!$A:$I,6,FALSE)</f>
        <v>coloured</v>
      </c>
      <c r="F7791">
        <f>VLOOKUP($A7791,'[1]User Profiles'!$A:$I,7,FALSE)</f>
        <v>21</v>
      </c>
      <c r="G7791" t="str">
        <f>VLOOKUP($A7791,'[1]User Profiles'!$A:$I,8,FALSE)</f>
        <v>Western Cape</v>
      </c>
      <c r="H7791" t="s">
        <v>22</v>
      </c>
      <c r="I7791" s="4">
        <v>42459</v>
      </c>
      <c r="J7791" s="1">
        <v>0.76041666666666663</v>
      </c>
      <c r="K7791" s="1">
        <v>0</v>
      </c>
      <c r="L7791" s="1" t="str">
        <f t="shared" si="485"/>
        <v>Wednesday</v>
      </c>
      <c r="M7791" t="str">
        <f t="shared" si="484"/>
        <v>March</v>
      </c>
      <c r="N7791" s="2" t="str">
        <f t="shared" si="486"/>
        <v>Afternoon</v>
      </c>
      <c r="O7791" s="2">
        <v>42459.760416666664</v>
      </c>
      <c r="P7791">
        <v>940434</v>
      </c>
      <c r="Q7791" t="str">
        <f t="shared" si="487"/>
        <v>Kids</v>
      </c>
    </row>
    <row r="7792" spans="1:17" x14ac:dyDescent="0.3">
      <c r="A7792">
        <v>2021327</v>
      </c>
      <c r="B7792" t="str">
        <f>VLOOKUP($A7792,'[1]User Profiles'!$A:$I,2,FALSE)</f>
        <v>Lane </v>
      </c>
      <c r="C7792" t="str">
        <f>VLOOKUP($A7792,'[1]User Profiles'!$A:$I,3,FALSE)</f>
        <v>Jacox</v>
      </c>
      <c r="D7792" t="str">
        <f>VLOOKUP($A7792,'[1]User Profiles'!$A:$I,5,FALSE)</f>
        <v>male</v>
      </c>
      <c r="E7792" t="str">
        <f>VLOOKUP($A7792,'[1]User Profiles'!$A:$I,6,FALSE)</f>
        <v>white</v>
      </c>
      <c r="F7792">
        <f>VLOOKUP($A7792,'[1]User Profiles'!$A:$I,7,FALSE)</f>
        <v>79</v>
      </c>
      <c r="G7792" t="str">
        <f>VLOOKUP($A7792,'[1]User Profiles'!$A:$I,8,FALSE)</f>
        <v>Gauteng</v>
      </c>
      <c r="H7792" t="s">
        <v>22</v>
      </c>
      <c r="I7792" s="4">
        <v>42446</v>
      </c>
      <c r="J7792" s="1">
        <v>0.76041666666666663</v>
      </c>
      <c r="K7792" s="1">
        <v>1.0659722222222221E-2</v>
      </c>
      <c r="L7792" s="1" t="str">
        <f t="shared" si="485"/>
        <v>Thursday</v>
      </c>
      <c r="M7792" t="str">
        <f t="shared" si="484"/>
        <v>March</v>
      </c>
      <c r="N7792" s="2" t="str">
        <f t="shared" si="486"/>
        <v>Afternoon</v>
      </c>
      <c r="O7792" s="2">
        <v>42446.760416666664</v>
      </c>
      <c r="P7792">
        <v>2021327</v>
      </c>
      <c r="Q7792" t="str">
        <f t="shared" si="487"/>
        <v>Kids</v>
      </c>
    </row>
    <row r="7793" spans="1:17" x14ac:dyDescent="0.3">
      <c r="A7793">
        <v>832729</v>
      </c>
      <c r="B7793" t="str">
        <f>VLOOKUP($A7793,'[1]User Profiles'!$A:$I,2,FALSE)</f>
        <v>Lloyd </v>
      </c>
      <c r="C7793" t="str">
        <f>VLOOKUP($A7793,'[1]User Profiles'!$A:$I,3,FALSE)</f>
        <v>Marek</v>
      </c>
      <c r="D7793" t="str">
        <f>VLOOKUP($A7793,'[1]User Profiles'!$A:$I,5,FALSE)</f>
        <v>male</v>
      </c>
      <c r="E7793" t="str">
        <f>VLOOKUP($A7793,'[1]User Profiles'!$A:$I,6,FALSE)</f>
        <v>black</v>
      </c>
      <c r="F7793">
        <f>VLOOKUP($A7793,'[1]User Profiles'!$A:$I,7,FALSE)</f>
        <v>29</v>
      </c>
      <c r="G7793" t="str">
        <f>VLOOKUP($A7793,'[1]User Profiles'!$A:$I,8,FALSE)</f>
        <v>Free State</v>
      </c>
      <c r="H7793" t="s">
        <v>17</v>
      </c>
      <c r="I7793" s="4">
        <v>42433</v>
      </c>
      <c r="J7793" s="1">
        <v>0.76041666666666663</v>
      </c>
      <c r="K7793" s="1">
        <v>1.8055555555555557E-3</v>
      </c>
      <c r="L7793" s="1" t="str">
        <f t="shared" si="485"/>
        <v>Friday</v>
      </c>
      <c r="M7793" t="str">
        <f t="shared" si="484"/>
        <v>March</v>
      </c>
      <c r="N7793" s="2" t="str">
        <f t="shared" si="486"/>
        <v>Afternoon</v>
      </c>
      <c r="O7793" s="2">
        <v>42433.760416666664</v>
      </c>
      <c r="P7793">
        <v>832729</v>
      </c>
      <c r="Q7793" t="str">
        <f t="shared" si="487"/>
        <v>Other</v>
      </c>
    </row>
    <row r="7794" spans="1:17" x14ac:dyDescent="0.3">
      <c r="A7794">
        <v>810013</v>
      </c>
      <c r="B7794" t="str">
        <f>VLOOKUP($A7794,'[1]User Profiles'!$A:$I,2,FALSE)</f>
        <v>Jared </v>
      </c>
      <c r="C7794" t="str">
        <f>VLOOKUP($A7794,'[1]User Profiles'!$A:$I,3,FALSE)</f>
        <v>Gettys</v>
      </c>
      <c r="D7794" t="str">
        <f>VLOOKUP($A7794,'[1]User Profiles'!$A:$I,5,FALSE)</f>
        <v>male</v>
      </c>
      <c r="E7794" t="str">
        <f>VLOOKUP($A7794,'[1]User Profiles'!$A:$I,6,FALSE)</f>
        <v>other</v>
      </c>
      <c r="F7794">
        <f>VLOOKUP($A7794,'[1]User Profiles'!$A:$I,7,FALSE)</f>
        <v>45</v>
      </c>
      <c r="G7794" t="str">
        <f>VLOOKUP($A7794,'[1]User Profiles'!$A:$I,8,FALSE)</f>
        <v>Western Cape</v>
      </c>
      <c r="H7794" t="s">
        <v>16</v>
      </c>
      <c r="I7794" s="4">
        <v>42451</v>
      </c>
      <c r="J7794" s="1">
        <v>0.76041666666666663</v>
      </c>
      <c r="K7794" s="1">
        <v>3.7037037037037034E-3</v>
      </c>
      <c r="L7794" s="1" t="str">
        <f t="shared" si="485"/>
        <v>Tuesday</v>
      </c>
      <c r="M7794" t="str">
        <f t="shared" si="484"/>
        <v>March</v>
      </c>
      <c r="N7794" s="2" t="str">
        <f t="shared" si="486"/>
        <v>Afternoon</v>
      </c>
      <c r="O7794" s="2">
        <v>42451.760416666664</v>
      </c>
      <c r="P7794">
        <v>810013</v>
      </c>
      <c r="Q7794" t="str">
        <f t="shared" si="487"/>
        <v>Other</v>
      </c>
    </row>
    <row r="7795" spans="1:17" x14ac:dyDescent="0.3">
      <c r="A7795">
        <v>892173</v>
      </c>
      <c r="B7795" t="str">
        <f>VLOOKUP($A7795,'[1]User Profiles'!$A:$I,2,FALSE)</f>
        <v>Kyle </v>
      </c>
      <c r="C7795" t="str">
        <f>VLOOKUP($A7795,'[1]User Profiles'!$A:$I,3,FALSE)</f>
        <v>Biggers</v>
      </c>
      <c r="D7795" t="str">
        <f>VLOOKUP($A7795,'[1]User Profiles'!$A:$I,5,FALSE)</f>
        <v>male</v>
      </c>
      <c r="E7795" t="str">
        <f>VLOOKUP($A7795,'[1]User Profiles'!$A:$I,6,FALSE)</f>
        <v>indian_asian</v>
      </c>
      <c r="F7795">
        <f>VLOOKUP($A7795,'[1]User Profiles'!$A:$I,7,FALSE)</f>
        <v>25</v>
      </c>
      <c r="G7795" t="str">
        <f>VLOOKUP($A7795,'[1]User Profiles'!$A:$I,8,FALSE)</f>
        <v>Gauteng</v>
      </c>
      <c r="H7795" t="s">
        <v>21</v>
      </c>
      <c r="I7795" s="4">
        <v>42451</v>
      </c>
      <c r="J7795" s="1">
        <v>0.76041666666666663</v>
      </c>
      <c r="K7795" s="1">
        <v>1.0937500000000001E-2</v>
      </c>
      <c r="L7795" s="1" t="str">
        <f t="shared" si="485"/>
        <v>Tuesday</v>
      </c>
      <c r="M7795" t="str">
        <f t="shared" si="484"/>
        <v>March</v>
      </c>
      <c r="N7795" s="2" t="str">
        <f t="shared" si="486"/>
        <v>Afternoon</v>
      </c>
      <c r="O7795" s="2">
        <v>42451.760416666664</v>
      </c>
      <c r="P7795">
        <v>892173</v>
      </c>
      <c r="Q7795" t="str">
        <f t="shared" si="487"/>
        <v>Kids</v>
      </c>
    </row>
    <row r="7796" spans="1:17" x14ac:dyDescent="0.3">
      <c r="A7796">
        <v>821893</v>
      </c>
      <c r="B7796" t="str">
        <f>VLOOKUP($A7796,'[1]User Profiles'!$A:$I,2,FALSE)</f>
        <v>Art </v>
      </c>
      <c r="C7796" t="str">
        <f>VLOOKUP($A7796,'[1]User Profiles'!$A:$I,3,FALSE)</f>
        <v>Reisinger</v>
      </c>
      <c r="D7796" t="str">
        <f>VLOOKUP($A7796,'[1]User Profiles'!$A:$I,5,FALSE)</f>
        <v>male</v>
      </c>
      <c r="E7796" t="str">
        <f>VLOOKUP($A7796,'[1]User Profiles'!$A:$I,6,FALSE)</f>
        <v>white</v>
      </c>
      <c r="F7796">
        <f>VLOOKUP($A7796,'[1]User Profiles'!$A:$I,7,FALSE)</f>
        <v>33</v>
      </c>
      <c r="G7796" t="str">
        <f>VLOOKUP($A7796,'[1]User Profiles'!$A:$I,8,FALSE)</f>
        <v>Gauteng</v>
      </c>
      <c r="H7796" t="s">
        <v>20</v>
      </c>
      <c r="I7796" s="4">
        <v>42426</v>
      </c>
      <c r="J7796" s="1">
        <v>0.76041666666666663</v>
      </c>
      <c r="K7796" s="1">
        <v>2.5462962962962961E-4</v>
      </c>
      <c r="L7796" s="1" t="str">
        <f t="shared" si="485"/>
        <v>Friday</v>
      </c>
      <c r="M7796" t="str">
        <f t="shared" si="484"/>
        <v>February</v>
      </c>
      <c r="N7796" s="2" t="str">
        <f t="shared" si="486"/>
        <v>Afternoon</v>
      </c>
      <c r="O7796" s="2">
        <v>42426.760416666664</v>
      </c>
      <c r="P7796">
        <v>821893</v>
      </c>
      <c r="Q7796" t="str">
        <f t="shared" si="487"/>
        <v>Other</v>
      </c>
    </row>
    <row r="7797" spans="1:17" x14ac:dyDescent="0.3">
      <c r="A7797">
        <v>822526</v>
      </c>
      <c r="B7797" t="str">
        <f>VLOOKUP($A7797,'[1]User Profiles'!$A:$I,2,FALSE)</f>
        <v>Cody </v>
      </c>
      <c r="C7797" t="str">
        <f>VLOOKUP($A7797,'[1]User Profiles'!$A:$I,3,FALSE)</f>
        <v>Langenfeld</v>
      </c>
      <c r="D7797" t="str">
        <f>VLOOKUP($A7797,'[1]User Profiles'!$A:$I,5,FALSE)</f>
        <v>male</v>
      </c>
      <c r="E7797" t="str">
        <f>VLOOKUP($A7797,'[1]User Profiles'!$A:$I,6,FALSE)</f>
        <v>coloured</v>
      </c>
      <c r="F7797">
        <f>VLOOKUP($A7797,'[1]User Profiles'!$A:$I,7,FALSE)</f>
        <v>37</v>
      </c>
      <c r="G7797" t="str">
        <f>VLOOKUP($A7797,'[1]User Profiles'!$A:$I,8,FALSE)</f>
        <v>Eastern Cape</v>
      </c>
      <c r="H7797" t="s">
        <v>22</v>
      </c>
      <c r="I7797" s="4">
        <v>42426</v>
      </c>
      <c r="J7797" s="1">
        <v>0.76041666666666663</v>
      </c>
      <c r="K7797" s="1">
        <v>6.1805555555555563E-3</v>
      </c>
      <c r="L7797" s="1" t="str">
        <f t="shared" si="485"/>
        <v>Friday</v>
      </c>
      <c r="M7797" t="str">
        <f t="shared" si="484"/>
        <v>February</v>
      </c>
      <c r="N7797" s="2" t="str">
        <f t="shared" si="486"/>
        <v>Afternoon</v>
      </c>
      <c r="O7797" s="2">
        <v>42426.760416666664</v>
      </c>
      <c r="P7797">
        <v>822526</v>
      </c>
      <c r="Q7797" t="str">
        <f t="shared" si="487"/>
        <v>Kids</v>
      </c>
    </row>
    <row r="7798" spans="1:17" x14ac:dyDescent="0.3">
      <c r="A7798">
        <v>919490</v>
      </c>
      <c r="B7798" t="str">
        <f>VLOOKUP($A7798,'[1]User Profiles'!$A:$I,2,FALSE)</f>
        <v>Yong </v>
      </c>
      <c r="C7798" t="str">
        <f>VLOOKUP($A7798,'[1]User Profiles'!$A:$I,3,FALSE)</f>
        <v>Reisinger</v>
      </c>
      <c r="D7798" t="str">
        <f>VLOOKUP($A7798,'[1]User Profiles'!$A:$I,5,FALSE)</f>
        <v>male</v>
      </c>
      <c r="E7798" t="str">
        <f>VLOOKUP($A7798,'[1]User Profiles'!$A:$I,6,FALSE)</f>
        <v>white</v>
      </c>
      <c r="F7798">
        <f>VLOOKUP($A7798,'[1]User Profiles'!$A:$I,7,FALSE)</f>
        <v>44</v>
      </c>
      <c r="G7798" t="str">
        <f>VLOOKUP($A7798,'[1]User Profiles'!$A:$I,8,FALSE)</f>
        <v>Western Cape</v>
      </c>
      <c r="H7798" t="s">
        <v>25</v>
      </c>
      <c r="I7798" s="4">
        <v>42457</v>
      </c>
      <c r="J7798" s="1">
        <v>0.76111111111111107</v>
      </c>
      <c r="K7798" s="1">
        <v>1.8518518518518517E-3</v>
      </c>
      <c r="L7798" s="1" t="str">
        <f t="shared" si="485"/>
        <v>Monday</v>
      </c>
      <c r="M7798" t="str">
        <f t="shared" si="484"/>
        <v>March</v>
      </c>
      <c r="N7798" s="2" t="str">
        <f t="shared" si="486"/>
        <v>Afternoon</v>
      </c>
      <c r="O7798" s="2">
        <v>42457.761111111111</v>
      </c>
      <c r="P7798">
        <v>919490</v>
      </c>
      <c r="Q7798" t="str">
        <f t="shared" si="487"/>
        <v>Sports</v>
      </c>
    </row>
    <row r="7799" spans="1:17" x14ac:dyDescent="0.3">
      <c r="A7799">
        <v>793938</v>
      </c>
      <c r="B7799" t="str">
        <f>VLOOKUP($A7799,'[1]User Profiles'!$A:$I,2,FALSE)</f>
        <v>Claud </v>
      </c>
      <c r="C7799" t="str">
        <f>VLOOKUP($A7799,'[1]User Profiles'!$A:$I,3,FALSE)</f>
        <v>Restivo</v>
      </c>
      <c r="D7799" t="str">
        <f>VLOOKUP($A7799,'[1]User Profiles'!$A:$I,5,FALSE)</f>
        <v>male</v>
      </c>
      <c r="E7799" t="str">
        <f>VLOOKUP($A7799,'[1]User Profiles'!$A:$I,6,FALSE)</f>
        <v>indian_asian</v>
      </c>
      <c r="F7799">
        <f>VLOOKUP($A7799,'[1]User Profiles'!$A:$I,7,FALSE)</f>
        <v>48</v>
      </c>
      <c r="G7799" t="str">
        <f>VLOOKUP($A7799,'[1]User Profiles'!$A:$I,8,FALSE)</f>
        <v>Kwazulu Natal</v>
      </c>
      <c r="H7799" t="s">
        <v>20</v>
      </c>
      <c r="I7799" s="4">
        <v>42434</v>
      </c>
      <c r="J7799" s="1">
        <v>0.76111111111111107</v>
      </c>
      <c r="K7799" s="1">
        <v>5.5555555555555556E-4</v>
      </c>
      <c r="L7799" s="1" t="str">
        <f t="shared" si="485"/>
        <v>Saturday</v>
      </c>
      <c r="M7799" t="str">
        <f t="shared" si="484"/>
        <v>March</v>
      </c>
      <c r="N7799" s="2" t="str">
        <f t="shared" si="486"/>
        <v>Afternoon</v>
      </c>
      <c r="O7799" s="2">
        <v>42434.761111111111</v>
      </c>
      <c r="P7799">
        <v>793938</v>
      </c>
      <c r="Q7799" t="str">
        <f t="shared" si="487"/>
        <v>Other</v>
      </c>
    </row>
    <row r="7800" spans="1:17" x14ac:dyDescent="0.3">
      <c r="A7800">
        <v>930897</v>
      </c>
      <c r="B7800" t="str">
        <f>VLOOKUP($A7800,'[1]User Profiles'!$A:$I,2,FALSE)</f>
        <v>Hyman </v>
      </c>
      <c r="C7800" t="str">
        <f>VLOOKUP($A7800,'[1]User Profiles'!$A:$I,3,FALSE)</f>
        <v>Paradis</v>
      </c>
      <c r="D7800" t="str">
        <f>VLOOKUP($A7800,'[1]User Profiles'!$A:$I,5,FALSE)</f>
        <v>male</v>
      </c>
      <c r="E7800" t="str">
        <f>VLOOKUP($A7800,'[1]User Profiles'!$A:$I,6,FALSE)</f>
        <v>white</v>
      </c>
      <c r="F7800">
        <f>VLOOKUP($A7800,'[1]User Profiles'!$A:$I,7,FALSE)</f>
        <v>21</v>
      </c>
      <c r="G7800" t="str">
        <f>VLOOKUP($A7800,'[1]User Profiles'!$A:$I,8,FALSE)</f>
        <v>Mpumalanga</v>
      </c>
      <c r="H7800" t="s">
        <v>32</v>
      </c>
      <c r="I7800" s="4">
        <v>42456</v>
      </c>
      <c r="J7800" s="1">
        <v>0.76111111111111107</v>
      </c>
      <c r="K7800" s="1">
        <v>1.6203703703703703E-4</v>
      </c>
      <c r="L7800" s="1" t="str">
        <f t="shared" si="485"/>
        <v>Sunday</v>
      </c>
      <c r="M7800" t="str">
        <f t="shared" si="484"/>
        <v>March</v>
      </c>
      <c r="N7800" s="2" t="str">
        <f t="shared" si="486"/>
        <v>Afternoon</v>
      </c>
      <c r="O7800" s="2">
        <v>42456.761111111111</v>
      </c>
      <c r="P7800">
        <v>930897</v>
      </c>
      <c r="Q7800" t="str">
        <f t="shared" si="487"/>
        <v>Entertainment</v>
      </c>
    </row>
    <row r="7801" spans="1:17" x14ac:dyDescent="0.3">
      <c r="A7801">
        <v>868524</v>
      </c>
      <c r="B7801" t="str">
        <f>VLOOKUP($A7801,'[1]User Profiles'!$A:$I,2,FALSE)</f>
        <v>None</v>
      </c>
      <c r="C7801" t="str">
        <f>VLOOKUP($A7801,'[1]User Profiles'!$A:$I,3,FALSE)</f>
        <v>None</v>
      </c>
      <c r="D7801" t="str">
        <f>VLOOKUP($A7801,'[1]User Profiles'!$A:$I,5,FALSE)</f>
        <v>None</v>
      </c>
      <c r="E7801" t="str">
        <f>VLOOKUP($A7801,'[1]User Profiles'!$A:$I,6,FALSE)</f>
        <v>None</v>
      </c>
      <c r="F7801">
        <f>VLOOKUP($A7801,'[1]User Profiles'!$A:$I,7,FALSE)</f>
        <v>36</v>
      </c>
      <c r="G7801" t="str">
        <f>VLOOKUP($A7801,'[1]User Profiles'!$A:$I,8,FALSE)</f>
        <v>None</v>
      </c>
      <c r="H7801" t="s">
        <v>23</v>
      </c>
      <c r="I7801" s="4">
        <v>42457</v>
      </c>
      <c r="J7801" s="1">
        <v>0.76111111111111107</v>
      </c>
      <c r="K7801" s="1">
        <v>7.5231481481481487E-5</v>
      </c>
      <c r="L7801" s="1" t="str">
        <f t="shared" si="485"/>
        <v>Monday</v>
      </c>
      <c r="M7801" t="str">
        <f t="shared" si="484"/>
        <v>March</v>
      </c>
      <c r="N7801" s="2" t="str">
        <f t="shared" si="486"/>
        <v>Afternoon</v>
      </c>
      <c r="O7801" s="2">
        <v>42457.761111111111</v>
      </c>
      <c r="P7801">
        <v>868524</v>
      </c>
      <c r="Q7801" t="str">
        <f t="shared" si="487"/>
        <v>Entertainment</v>
      </c>
    </row>
    <row r="7802" spans="1:17" x14ac:dyDescent="0.3">
      <c r="A7802">
        <v>810000</v>
      </c>
      <c r="B7802" t="str">
        <f>VLOOKUP($A7802,'[1]User Profiles'!$A:$I,2,FALSE)</f>
        <v>Art </v>
      </c>
      <c r="C7802" t="str">
        <f>VLOOKUP($A7802,'[1]User Profiles'!$A:$I,3,FALSE)</f>
        <v>Pool</v>
      </c>
      <c r="D7802" t="str">
        <f>VLOOKUP($A7802,'[1]User Profiles'!$A:$I,5,FALSE)</f>
        <v>male</v>
      </c>
      <c r="E7802" t="str">
        <f>VLOOKUP($A7802,'[1]User Profiles'!$A:$I,6,FALSE)</f>
        <v>black</v>
      </c>
      <c r="F7802">
        <f>VLOOKUP($A7802,'[1]User Profiles'!$A:$I,7,FALSE)</f>
        <v>27</v>
      </c>
      <c r="G7802" t="str">
        <f>VLOOKUP($A7802,'[1]User Profiles'!$A:$I,8,FALSE)</f>
        <v>Gauteng</v>
      </c>
      <c r="H7802" t="s">
        <v>19</v>
      </c>
      <c r="I7802" s="4">
        <v>42422</v>
      </c>
      <c r="J7802" s="1">
        <v>0.76111111111111107</v>
      </c>
      <c r="K7802" s="1">
        <v>1.2847222222222223E-3</v>
      </c>
      <c r="L7802" s="1" t="str">
        <f t="shared" si="485"/>
        <v>Monday</v>
      </c>
      <c r="M7802" t="str">
        <f t="shared" si="484"/>
        <v>February</v>
      </c>
      <c r="N7802" s="2" t="str">
        <f t="shared" si="486"/>
        <v>Afternoon</v>
      </c>
      <c r="O7802" s="2">
        <v>42422.761111111111</v>
      </c>
      <c r="P7802">
        <v>810000</v>
      </c>
      <c r="Q7802" t="str">
        <f t="shared" si="487"/>
        <v>Entertainment</v>
      </c>
    </row>
    <row r="7803" spans="1:17" x14ac:dyDescent="0.3">
      <c r="A7803">
        <v>822008</v>
      </c>
      <c r="B7803" t="str">
        <f>VLOOKUP($A7803,'[1]User Profiles'!$A:$I,2,FALSE)</f>
        <v>Lloyd </v>
      </c>
      <c r="C7803" t="str">
        <f>VLOOKUP($A7803,'[1]User Profiles'!$A:$I,3,FALSE)</f>
        <v>Roquemore</v>
      </c>
      <c r="D7803" t="str">
        <f>VLOOKUP($A7803,'[1]User Profiles'!$A:$I,5,FALSE)</f>
        <v>male</v>
      </c>
      <c r="E7803" t="str">
        <f>VLOOKUP($A7803,'[1]User Profiles'!$A:$I,6,FALSE)</f>
        <v>coloured</v>
      </c>
      <c r="F7803">
        <f>VLOOKUP($A7803,'[1]User Profiles'!$A:$I,7,FALSE)</f>
        <v>14</v>
      </c>
      <c r="G7803" t="str">
        <f>VLOOKUP($A7803,'[1]User Profiles'!$A:$I,8,FALSE)</f>
        <v>Gauteng</v>
      </c>
      <c r="H7803" t="s">
        <v>17</v>
      </c>
      <c r="I7803" s="4">
        <v>42412</v>
      </c>
      <c r="J7803" s="1">
        <v>0.76111111111111107</v>
      </c>
      <c r="K7803" s="1">
        <v>6.5972222222222224E-4</v>
      </c>
      <c r="L7803" s="1" t="str">
        <f t="shared" si="485"/>
        <v>Friday</v>
      </c>
      <c r="M7803" t="str">
        <f t="shared" si="484"/>
        <v>February</v>
      </c>
      <c r="N7803" s="2" t="str">
        <f t="shared" si="486"/>
        <v>Afternoon</v>
      </c>
      <c r="O7803" s="2">
        <v>42412.761111111111</v>
      </c>
      <c r="P7803">
        <v>822008</v>
      </c>
      <c r="Q7803" t="str">
        <f t="shared" si="487"/>
        <v>Other</v>
      </c>
    </row>
    <row r="7804" spans="1:17" x14ac:dyDescent="0.3">
      <c r="A7804">
        <v>792398</v>
      </c>
      <c r="B7804" t="str">
        <f>VLOOKUP($A7804,'[1]User Profiles'!$A:$I,2,FALSE)</f>
        <v>Eli </v>
      </c>
      <c r="C7804" t="str">
        <f>VLOOKUP($A7804,'[1]User Profiles'!$A:$I,3,FALSE)</f>
        <v>Jacox</v>
      </c>
      <c r="D7804" t="str">
        <f>VLOOKUP($A7804,'[1]User Profiles'!$A:$I,5,FALSE)</f>
        <v>male</v>
      </c>
      <c r="E7804" t="str">
        <f>VLOOKUP($A7804,'[1]User Profiles'!$A:$I,6,FALSE)</f>
        <v>black</v>
      </c>
      <c r="F7804">
        <f>VLOOKUP($A7804,'[1]User Profiles'!$A:$I,7,FALSE)</f>
        <v>37</v>
      </c>
      <c r="G7804" t="str">
        <f>VLOOKUP($A7804,'[1]User Profiles'!$A:$I,8,FALSE)</f>
        <v>Northern Cape</v>
      </c>
      <c r="H7804" t="s">
        <v>31</v>
      </c>
      <c r="I7804" s="4">
        <v>42402</v>
      </c>
      <c r="J7804" s="1">
        <v>0.76111111111111107</v>
      </c>
      <c r="K7804" s="1">
        <v>1.5277777777777779E-3</v>
      </c>
      <c r="L7804" s="1" t="str">
        <f t="shared" si="485"/>
        <v>Tuesday</v>
      </c>
      <c r="M7804" t="str">
        <f t="shared" si="484"/>
        <v>February</v>
      </c>
      <c r="N7804" s="2" t="str">
        <f t="shared" si="486"/>
        <v>Afternoon</v>
      </c>
      <c r="O7804" s="2">
        <v>42402.761111111111</v>
      </c>
      <c r="P7804">
        <v>792398</v>
      </c>
      <c r="Q7804" t="str">
        <f t="shared" si="487"/>
        <v>Other</v>
      </c>
    </row>
    <row r="7805" spans="1:17" x14ac:dyDescent="0.3">
      <c r="A7805">
        <v>907886</v>
      </c>
      <c r="B7805" t="str">
        <f>VLOOKUP($A7805,'[1]User Profiles'!$A:$I,2,FALSE)</f>
        <v>Earl </v>
      </c>
      <c r="C7805" t="str">
        <f>VLOOKUP($A7805,'[1]User Profiles'!$A:$I,3,FALSE)</f>
        <v>Creager</v>
      </c>
      <c r="D7805" t="str">
        <f>VLOOKUP($A7805,'[1]User Profiles'!$A:$I,5,FALSE)</f>
        <v>male</v>
      </c>
      <c r="E7805" t="str">
        <f>VLOOKUP($A7805,'[1]User Profiles'!$A:$I,6,FALSE)</f>
        <v>None</v>
      </c>
      <c r="F7805">
        <f>VLOOKUP($A7805,'[1]User Profiles'!$A:$I,7,FALSE)</f>
        <v>43</v>
      </c>
      <c r="G7805" t="str">
        <f>VLOOKUP($A7805,'[1]User Profiles'!$A:$I,8,FALSE)</f>
        <v>Gauteng</v>
      </c>
      <c r="H7805" t="s">
        <v>20</v>
      </c>
      <c r="I7805" s="4">
        <v>42440</v>
      </c>
      <c r="J7805" s="1">
        <v>0.76111111111111107</v>
      </c>
      <c r="K7805" s="1">
        <v>9.0509259259259258E-3</v>
      </c>
      <c r="L7805" s="1" t="str">
        <f t="shared" si="485"/>
        <v>Friday</v>
      </c>
      <c r="M7805" t="str">
        <f t="shared" si="484"/>
        <v>March</v>
      </c>
      <c r="N7805" s="2" t="str">
        <f t="shared" si="486"/>
        <v>Afternoon</v>
      </c>
      <c r="O7805" s="2">
        <v>42440.761111111111</v>
      </c>
      <c r="P7805">
        <v>907886</v>
      </c>
      <c r="Q7805" t="str">
        <f t="shared" si="487"/>
        <v>Other</v>
      </c>
    </row>
    <row r="7806" spans="1:17" x14ac:dyDescent="0.3">
      <c r="A7806">
        <v>810487</v>
      </c>
      <c r="B7806" t="str">
        <f>VLOOKUP($A7806,'[1]User Profiles'!$A:$I,2,FALSE)</f>
        <v>Stacy </v>
      </c>
      <c r="C7806" t="str">
        <f>VLOOKUP($A7806,'[1]User Profiles'!$A:$I,3,FALSE)</f>
        <v>Condie</v>
      </c>
      <c r="D7806" t="str">
        <f>VLOOKUP($A7806,'[1]User Profiles'!$A:$I,5,FALSE)</f>
        <v>male</v>
      </c>
      <c r="E7806" t="str">
        <f>VLOOKUP($A7806,'[1]User Profiles'!$A:$I,6,FALSE)</f>
        <v>coloured</v>
      </c>
      <c r="F7806">
        <f>VLOOKUP($A7806,'[1]User Profiles'!$A:$I,7,FALSE)</f>
        <v>45</v>
      </c>
      <c r="G7806" t="str">
        <f>VLOOKUP($A7806,'[1]User Profiles'!$A:$I,8,FALSE)</f>
        <v>Western Cape</v>
      </c>
      <c r="H7806" t="s">
        <v>29</v>
      </c>
      <c r="I7806" s="4">
        <v>42421</v>
      </c>
      <c r="J7806" s="1">
        <v>0.76111111111111107</v>
      </c>
      <c r="K7806" s="1">
        <v>2.6620370370370372E-4</v>
      </c>
      <c r="L7806" s="1" t="str">
        <f t="shared" si="485"/>
        <v>Sunday</v>
      </c>
      <c r="M7806" t="str">
        <f t="shared" si="484"/>
        <v>February</v>
      </c>
      <c r="N7806" s="2" t="str">
        <f t="shared" si="486"/>
        <v>Afternoon</v>
      </c>
      <c r="O7806" s="2">
        <v>42421.761111111111</v>
      </c>
      <c r="P7806">
        <v>810487</v>
      </c>
      <c r="Q7806" t="str">
        <f t="shared" si="487"/>
        <v>Entertainment</v>
      </c>
    </row>
    <row r="7807" spans="1:17" x14ac:dyDescent="0.3">
      <c r="A7807">
        <v>2205383</v>
      </c>
      <c r="B7807" t="str">
        <f>VLOOKUP($A7807,'[1]User Profiles'!$A:$I,2,FALSE)</f>
        <v>Hyman </v>
      </c>
      <c r="C7807" t="str">
        <f>VLOOKUP($A7807,'[1]User Profiles'!$A:$I,3,FALSE)</f>
        <v>Beville</v>
      </c>
      <c r="D7807" t="str">
        <f>VLOOKUP($A7807,'[1]User Profiles'!$A:$I,5,FALSE)</f>
        <v>male</v>
      </c>
      <c r="E7807" t="str">
        <f>VLOOKUP($A7807,'[1]User Profiles'!$A:$I,6,FALSE)</f>
        <v>black</v>
      </c>
      <c r="F7807">
        <f>VLOOKUP($A7807,'[1]User Profiles'!$A:$I,7,FALSE)</f>
        <v>42</v>
      </c>
      <c r="G7807" t="str">
        <f>VLOOKUP($A7807,'[1]User Profiles'!$A:$I,8,FALSE)</f>
        <v>Gauteng</v>
      </c>
      <c r="H7807" t="s">
        <v>28</v>
      </c>
      <c r="I7807" s="4">
        <v>42427</v>
      </c>
      <c r="J7807" s="1">
        <v>0.76111111111111107</v>
      </c>
      <c r="K7807" s="1">
        <v>1.3888888888888889E-4</v>
      </c>
      <c r="L7807" s="1" t="str">
        <f t="shared" si="485"/>
        <v>Saturday</v>
      </c>
      <c r="M7807" t="str">
        <f t="shared" si="484"/>
        <v>February</v>
      </c>
      <c r="N7807" s="2" t="str">
        <f t="shared" si="486"/>
        <v>Afternoon</v>
      </c>
      <c r="O7807" s="2">
        <v>42427.761111111111</v>
      </c>
      <c r="P7807">
        <v>2205383</v>
      </c>
      <c r="Q7807" t="str">
        <f t="shared" si="487"/>
        <v>Other</v>
      </c>
    </row>
    <row r="7808" spans="1:17" x14ac:dyDescent="0.3">
      <c r="A7808">
        <v>930241</v>
      </c>
      <c r="B7808" t="str">
        <f>VLOOKUP($A7808,'[1]User Profiles'!$A:$I,2,FALSE)</f>
        <v>Garry </v>
      </c>
      <c r="C7808" t="str">
        <f>VLOOKUP($A7808,'[1]User Profiles'!$A:$I,3,FALSE)</f>
        <v>Luthy</v>
      </c>
      <c r="D7808" t="str">
        <f>VLOOKUP($A7808,'[1]User Profiles'!$A:$I,5,FALSE)</f>
        <v>male</v>
      </c>
      <c r="E7808" t="str">
        <f>VLOOKUP($A7808,'[1]User Profiles'!$A:$I,6,FALSE)</f>
        <v>coloured</v>
      </c>
      <c r="F7808">
        <f>VLOOKUP($A7808,'[1]User Profiles'!$A:$I,7,FALSE)</f>
        <v>42</v>
      </c>
      <c r="G7808" t="str">
        <f>VLOOKUP($A7808,'[1]User Profiles'!$A:$I,8,FALSE)</f>
        <v>Western Cape</v>
      </c>
      <c r="H7808" t="s">
        <v>22</v>
      </c>
      <c r="I7808" s="4">
        <v>42455</v>
      </c>
      <c r="J7808" s="1">
        <v>0.76180555555555551</v>
      </c>
      <c r="K7808" s="1">
        <v>0</v>
      </c>
      <c r="L7808" s="1" t="str">
        <f t="shared" si="485"/>
        <v>Saturday</v>
      </c>
      <c r="M7808" t="str">
        <f t="shared" si="484"/>
        <v>March</v>
      </c>
      <c r="N7808" s="2" t="str">
        <f t="shared" si="486"/>
        <v>Afternoon</v>
      </c>
      <c r="O7808" s="2">
        <v>42455.761805555558</v>
      </c>
      <c r="P7808">
        <v>930241</v>
      </c>
      <c r="Q7808" t="str">
        <f t="shared" si="487"/>
        <v>Kids</v>
      </c>
    </row>
    <row r="7809" spans="1:17" x14ac:dyDescent="0.3">
      <c r="A7809">
        <v>621695</v>
      </c>
      <c r="B7809" t="str">
        <f>VLOOKUP($A7809,'[1]User Profiles'!$A:$I,2,FALSE)</f>
        <v>Alecia </v>
      </c>
      <c r="C7809" t="str">
        <f>VLOOKUP($A7809,'[1]User Profiles'!$A:$I,3,FALSE)</f>
        <v>Roquemore</v>
      </c>
      <c r="D7809" t="str">
        <f>VLOOKUP($A7809,'[1]User Profiles'!$A:$I,5,FALSE)</f>
        <v>female</v>
      </c>
      <c r="E7809" t="str">
        <f>VLOOKUP($A7809,'[1]User Profiles'!$A:$I,6,FALSE)</f>
        <v>None</v>
      </c>
      <c r="F7809">
        <f>VLOOKUP($A7809,'[1]User Profiles'!$A:$I,7,FALSE)</f>
        <v>20</v>
      </c>
      <c r="G7809" t="str">
        <f>VLOOKUP($A7809,'[1]User Profiles'!$A:$I,8,FALSE)</f>
        <v>Western Cape</v>
      </c>
      <c r="H7809" t="s">
        <v>24</v>
      </c>
      <c r="I7809" s="4">
        <v>42383</v>
      </c>
      <c r="J7809" s="1">
        <v>0.76180555555555551</v>
      </c>
      <c r="K7809" s="1">
        <v>2.3148148148148146E-4</v>
      </c>
      <c r="L7809" s="1" t="str">
        <f t="shared" si="485"/>
        <v>Thursday</v>
      </c>
      <c r="M7809" t="str">
        <f t="shared" si="484"/>
        <v>January</v>
      </c>
      <c r="N7809" s="2" t="str">
        <f t="shared" si="486"/>
        <v>Afternoon</v>
      </c>
      <c r="O7809" s="2">
        <v>42383.761805555558</v>
      </c>
      <c r="P7809">
        <v>621695</v>
      </c>
      <c r="Q7809" t="str">
        <f t="shared" si="487"/>
        <v>Other</v>
      </c>
    </row>
    <row r="7810" spans="1:17" x14ac:dyDescent="0.3">
      <c r="A7810">
        <v>810051</v>
      </c>
      <c r="B7810" t="str">
        <f>VLOOKUP($A7810,'[1]User Profiles'!$A:$I,2,FALSE)</f>
        <v>Winona </v>
      </c>
      <c r="C7810" t="str">
        <f>VLOOKUP($A7810,'[1]User Profiles'!$A:$I,3,FALSE)</f>
        <v>Wigfall</v>
      </c>
      <c r="D7810" t="str">
        <f>VLOOKUP($A7810,'[1]User Profiles'!$A:$I,5,FALSE)</f>
        <v>female</v>
      </c>
      <c r="E7810" t="str">
        <f>VLOOKUP($A7810,'[1]User Profiles'!$A:$I,6,FALSE)</f>
        <v>indian_asian</v>
      </c>
      <c r="F7810">
        <f>VLOOKUP($A7810,'[1]User Profiles'!$A:$I,7,FALSE)</f>
        <v>22</v>
      </c>
      <c r="G7810" t="str">
        <f>VLOOKUP($A7810,'[1]User Profiles'!$A:$I,8,FALSE)</f>
        <v>Gauteng</v>
      </c>
      <c r="H7810" t="s">
        <v>22</v>
      </c>
      <c r="I7810" s="4">
        <v>42418</v>
      </c>
      <c r="J7810" s="1">
        <v>0.76180555555555551</v>
      </c>
      <c r="K7810" s="1">
        <v>1.3703703703703704E-2</v>
      </c>
      <c r="L7810" s="1" t="str">
        <f t="shared" si="485"/>
        <v>Thursday</v>
      </c>
      <c r="M7810" t="str">
        <f t="shared" ref="M7810:M7873" si="488">TEXT(I7810,"mmmm")</f>
        <v>February</v>
      </c>
      <c r="N7810" s="2" t="str">
        <f t="shared" si="486"/>
        <v>Afternoon</v>
      </c>
      <c r="O7810" s="2">
        <v>42418.761805555558</v>
      </c>
      <c r="P7810">
        <v>810051</v>
      </c>
      <c r="Q7810" t="str">
        <f t="shared" si="487"/>
        <v>Kids</v>
      </c>
    </row>
    <row r="7811" spans="1:17" x14ac:dyDescent="0.3">
      <c r="A7811">
        <v>941028</v>
      </c>
      <c r="B7811" t="str">
        <f>VLOOKUP($A7811,'[1]User Profiles'!$A:$I,2,FALSE)</f>
        <v>Carter </v>
      </c>
      <c r="C7811" t="str">
        <f>VLOOKUP($A7811,'[1]User Profiles'!$A:$I,3,FALSE)</f>
        <v>Sytsma</v>
      </c>
      <c r="D7811" t="str">
        <f>VLOOKUP($A7811,'[1]User Profiles'!$A:$I,5,FALSE)</f>
        <v>male</v>
      </c>
      <c r="E7811" t="str">
        <f>VLOOKUP($A7811,'[1]User Profiles'!$A:$I,6,FALSE)</f>
        <v>black</v>
      </c>
      <c r="F7811">
        <f>VLOOKUP($A7811,'[1]User Profiles'!$A:$I,7,FALSE)</f>
        <v>30</v>
      </c>
      <c r="G7811" t="str">
        <f>VLOOKUP($A7811,'[1]User Profiles'!$A:$I,8,FALSE)</f>
        <v>Gauteng</v>
      </c>
      <c r="H7811" t="s">
        <v>23</v>
      </c>
      <c r="I7811" s="4">
        <v>42433</v>
      </c>
      <c r="J7811" s="1">
        <v>0.76180555555555551</v>
      </c>
      <c r="K7811" s="1">
        <v>4.3055555555555555E-3</v>
      </c>
      <c r="L7811" s="1" t="str">
        <f t="shared" ref="L7811:L7874" si="489">CHOOSE(WEEKDAY(I7811,1),"Sunday","Monday","Tuesday","Wednesday","Thursday","Friday","Saturday")</f>
        <v>Friday</v>
      </c>
      <c r="M7811" t="str">
        <f t="shared" si="488"/>
        <v>March</v>
      </c>
      <c r="N7811" s="2" t="str">
        <f t="shared" ref="N7811:N7874" si="490">IF(J7811 &lt; TIME(6,0,0),"Early Morning",
 IF(J7811 &lt; TIME(12,0,0),"Morning",
 IF(J7811 &lt; TIME(16,0,0),"Midday",
 IF(J7811 &lt; TIME(19,0,0),"Afternoon","Evening"))))</f>
        <v>Afternoon</v>
      </c>
      <c r="O7811" s="2">
        <v>42433.761805555558</v>
      </c>
      <c r="P7811">
        <v>941028</v>
      </c>
      <c r="Q7811" t="str">
        <f t="shared" ref="Q7811:Q7874" si="491">IF(OR(H7811="Boomerang",H7811="Cartoon Network"),"Kids",
IF(OR(H7811="Live on SuperSport",H7811="SuperSport Blitz",H7811="Wimbledon",H7811="ICC Cricket World Cup 2011"),"Sports",
IF(OR(H7811="Africa Magic",H7811="M-Net",H7811="Vuzu",H7811="Channel O",H7811="E! Entertainment"),"Entertainment",
"Other")))</f>
        <v>Entertainment</v>
      </c>
    </row>
    <row r="7812" spans="1:17" x14ac:dyDescent="0.3">
      <c r="A7812">
        <v>772988</v>
      </c>
      <c r="B7812" t="str">
        <f>VLOOKUP($A7812,'[1]User Profiles'!$A:$I,2,FALSE)</f>
        <v>Shane </v>
      </c>
      <c r="C7812" t="str">
        <f>VLOOKUP($A7812,'[1]User Profiles'!$A:$I,3,FALSE)</f>
        <v>Restivo</v>
      </c>
      <c r="D7812" t="str">
        <f>VLOOKUP($A7812,'[1]User Profiles'!$A:$I,5,FALSE)</f>
        <v>male</v>
      </c>
      <c r="E7812" t="str">
        <f>VLOOKUP($A7812,'[1]User Profiles'!$A:$I,6,FALSE)</f>
        <v>black</v>
      </c>
      <c r="F7812">
        <f>VLOOKUP($A7812,'[1]User Profiles'!$A:$I,7,FALSE)</f>
        <v>31</v>
      </c>
      <c r="G7812" t="str">
        <f>VLOOKUP($A7812,'[1]User Profiles'!$A:$I,8,FALSE)</f>
        <v>Gauteng</v>
      </c>
      <c r="H7812" t="s">
        <v>19</v>
      </c>
      <c r="I7812" s="4">
        <v>42393</v>
      </c>
      <c r="J7812" s="1">
        <v>0.76180555555555551</v>
      </c>
      <c r="K7812" s="1">
        <v>1.8993055555555558E-2</v>
      </c>
      <c r="L7812" s="1" t="str">
        <f t="shared" si="489"/>
        <v>Sunday</v>
      </c>
      <c r="M7812" t="str">
        <f t="shared" si="488"/>
        <v>January</v>
      </c>
      <c r="N7812" s="2" t="str">
        <f t="shared" si="490"/>
        <v>Afternoon</v>
      </c>
      <c r="O7812" s="2">
        <v>42393.761805555558</v>
      </c>
      <c r="P7812">
        <v>772988</v>
      </c>
      <c r="Q7812" t="str">
        <f t="shared" si="491"/>
        <v>Entertainment</v>
      </c>
    </row>
    <row r="7813" spans="1:17" x14ac:dyDescent="0.3">
      <c r="A7813">
        <v>737176</v>
      </c>
      <c r="B7813" t="str">
        <f>VLOOKUP($A7813,'[1]User Profiles'!$A:$I,2,FALSE)</f>
        <v>Robby </v>
      </c>
      <c r="C7813" t="str">
        <f>VLOOKUP($A7813,'[1]User Profiles'!$A:$I,3,FALSE)</f>
        <v>Mina</v>
      </c>
      <c r="D7813" t="str">
        <f>VLOOKUP($A7813,'[1]User Profiles'!$A:$I,5,FALSE)</f>
        <v>male</v>
      </c>
      <c r="E7813" t="str">
        <f>VLOOKUP($A7813,'[1]User Profiles'!$A:$I,6,FALSE)</f>
        <v>black</v>
      </c>
      <c r="F7813">
        <f>VLOOKUP($A7813,'[1]User Profiles'!$A:$I,7,FALSE)</f>
        <v>25</v>
      </c>
      <c r="G7813" t="str">
        <f>VLOOKUP($A7813,'[1]User Profiles'!$A:$I,8,FALSE)</f>
        <v>Limpopo</v>
      </c>
      <c r="H7813" t="s">
        <v>19</v>
      </c>
      <c r="I7813" s="4">
        <v>42396</v>
      </c>
      <c r="J7813" s="1">
        <v>0.76180555555555551</v>
      </c>
      <c r="K7813" s="1">
        <v>7.9861111111111116E-4</v>
      </c>
      <c r="L7813" s="1" t="str">
        <f t="shared" si="489"/>
        <v>Wednesday</v>
      </c>
      <c r="M7813" t="str">
        <f t="shared" si="488"/>
        <v>January</v>
      </c>
      <c r="N7813" s="2" t="str">
        <f t="shared" si="490"/>
        <v>Afternoon</v>
      </c>
      <c r="O7813" s="2">
        <v>42396.761805555558</v>
      </c>
      <c r="P7813">
        <v>737176</v>
      </c>
      <c r="Q7813" t="str">
        <f t="shared" si="491"/>
        <v>Entertainment</v>
      </c>
    </row>
    <row r="7814" spans="1:17" x14ac:dyDescent="0.3">
      <c r="A7814">
        <v>893834</v>
      </c>
      <c r="B7814" t="str">
        <f>VLOOKUP($A7814,'[1]User Profiles'!$A:$I,2,FALSE)</f>
        <v>Stacy </v>
      </c>
      <c r="C7814" t="str">
        <f>VLOOKUP($A7814,'[1]User Profiles'!$A:$I,3,FALSE)</f>
        <v>Singer</v>
      </c>
      <c r="D7814" t="str">
        <f>VLOOKUP($A7814,'[1]User Profiles'!$A:$I,5,FALSE)</f>
        <v>male</v>
      </c>
      <c r="E7814" t="str">
        <f>VLOOKUP($A7814,'[1]User Profiles'!$A:$I,6,FALSE)</f>
        <v>black</v>
      </c>
      <c r="F7814">
        <f>VLOOKUP($A7814,'[1]User Profiles'!$A:$I,7,FALSE)</f>
        <v>25</v>
      </c>
      <c r="G7814" t="str">
        <f>VLOOKUP($A7814,'[1]User Profiles'!$A:$I,8,FALSE)</f>
        <v>Limpopo</v>
      </c>
      <c r="H7814" t="s">
        <v>17</v>
      </c>
      <c r="I7814" s="4">
        <v>42393</v>
      </c>
      <c r="J7814" s="1">
        <v>0.76180555555555551</v>
      </c>
      <c r="K7814" s="1">
        <v>3.1250000000000002E-3</v>
      </c>
      <c r="L7814" s="1" t="str">
        <f t="shared" si="489"/>
        <v>Sunday</v>
      </c>
      <c r="M7814" t="str">
        <f t="shared" si="488"/>
        <v>January</v>
      </c>
      <c r="N7814" s="2" t="str">
        <f t="shared" si="490"/>
        <v>Afternoon</v>
      </c>
      <c r="O7814" s="2">
        <v>42393.761805555558</v>
      </c>
      <c r="P7814">
        <v>893834</v>
      </c>
      <c r="Q7814" t="str">
        <f t="shared" si="491"/>
        <v>Other</v>
      </c>
    </row>
    <row r="7815" spans="1:17" x14ac:dyDescent="0.3">
      <c r="A7815">
        <v>780559</v>
      </c>
      <c r="B7815" t="str">
        <f>VLOOKUP($A7815,'[1]User Profiles'!$A:$I,2,FALSE)</f>
        <v>Loyd </v>
      </c>
      <c r="C7815" t="str">
        <f>VLOOKUP($A7815,'[1]User Profiles'!$A:$I,3,FALSE)</f>
        <v>Woolard</v>
      </c>
      <c r="D7815" t="str">
        <f>VLOOKUP($A7815,'[1]User Profiles'!$A:$I,5,FALSE)</f>
        <v>male</v>
      </c>
      <c r="E7815" t="str">
        <f>VLOOKUP($A7815,'[1]User Profiles'!$A:$I,6,FALSE)</f>
        <v>white</v>
      </c>
      <c r="F7815">
        <f>VLOOKUP($A7815,'[1]User Profiles'!$A:$I,7,FALSE)</f>
        <v>38</v>
      </c>
      <c r="G7815" t="str">
        <f>VLOOKUP($A7815,'[1]User Profiles'!$A:$I,8,FALSE)</f>
        <v>Western Cape</v>
      </c>
      <c r="H7815" t="s">
        <v>19</v>
      </c>
      <c r="I7815" s="4">
        <v>42450</v>
      </c>
      <c r="J7815" s="1">
        <v>0.76180555555555551</v>
      </c>
      <c r="K7815" s="1">
        <v>5.9027777777777778E-4</v>
      </c>
      <c r="L7815" s="1" t="str">
        <f t="shared" si="489"/>
        <v>Monday</v>
      </c>
      <c r="M7815" t="str">
        <f t="shared" si="488"/>
        <v>March</v>
      </c>
      <c r="N7815" s="2" t="str">
        <f t="shared" si="490"/>
        <v>Afternoon</v>
      </c>
      <c r="O7815" s="2">
        <v>42450.761805555558</v>
      </c>
      <c r="P7815">
        <v>780559</v>
      </c>
      <c r="Q7815" t="str">
        <f t="shared" si="491"/>
        <v>Entertainment</v>
      </c>
    </row>
    <row r="7816" spans="1:17" x14ac:dyDescent="0.3">
      <c r="A7816">
        <v>885392</v>
      </c>
      <c r="B7816" t="str">
        <f>VLOOKUP($A7816,'[1]User Profiles'!$A:$I,2,FALSE)</f>
        <v>Alissa </v>
      </c>
      <c r="C7816" t="str">
        <f>VLOOKUP($A7816,'[1]User Profiles'!$A:$I,3,FALSE)</f>
        <v>Woolard</v>
      </c>
      <c r="D7816" t="str">
        <f>VLOOKUP($A7816,'[1]User Profiles'!$A:$I,5,FALSE)</f>
        <v>female</v>
      </c>
      <c r="E7816" t="str">
        <f>VLOOKUP($A7816,'[1]User Profiles'!$A:$I,6,FALSE)</f>
        <v>None</v>
      </c>
      <c r="F7816">
        <f>VLOOKUP($A7816,'[1]User Profiles'!$A:$I,7,FALSE)</f>
        <v>35</v>
      </c>
      <c r="G7816" t="str">
        <f>VLOOKUP($A7816,'[1]User Profiles'!$A:$I,8,FALSE)</f>
        <v>Gauteng</v>
      </c>
      <c r="H7816" t="s">
        <v>22</v>
      </c>
      <c r="I7816" s="4">
        <v>42448</v>
      </c>
      <c r="J7816" s="1">
        <v>0.76180555555555551</v>
      </c>
      <c r="K7816" s="1">
        <v>2.0833333333333333E-3</v>
      </c>
      <c r="L7816" s="1" t="str">
        <f t="shared" si="489"/>
        <v>Saturday</v>
      </c>
      <c r="M7816" t="str">
        <f t="shared" si="488"/>
        <v>March</v>
      </c>
      <c r="N7816" s="2" t="str">
        <f t="shared" si="490"/>
        <v>Afternoon</v>
      </c>
      <c r="O7816" s="2">
        <v>42448.761805555558</v>
      </c>
      <c r="P7816">
        <v>885392</v>
      </c>
      <c r="Q7816" t="str">
        <f t="shared" si="491"/>
        <v>Kids</v>
      </c>
    </row>
    <row r="7817" spans="1:17" x14ac:dyDescent="0.3">
      <c r="A7817">
        <v>822211</v>
      </c>
      <c r="B7817" t="str">
        <f>VLOOKUP($A7817,'[1]User Profiles'!$A:$I,2,FALSE)</f>
        <v>Dion </v>
      </c>
      <c r="C7817" t="str">
        <f>VLOOKUP($A7817,'[1]User Profiles'!$A:$I,3,FALSE)</f>
        <v>Singer</v>
      </c>
      <c r="D7817" t="str">
        <f>VLOOKUP($A7817,'[1]User Profiles'!$A:$I,5,FALSE)</f>
        <v>male</v>
      </c>
      <c r="E7817" t="str">
        <f>VLOOKUP($A7817,'[1]User Profiles'!$A:$I,6,FALSE)</f>
        <v>black</v>
      </c>
      <c r="F7817">
        <f>VLOOKUP($A7817,'[1]User Profiles'!$A:$I,7,FALSE)</f>
        <v>43</v>
      </c>
      <c r="G7817" t="str">
        <f>VLOOKUP($A7817,'[1]User Profiles'!$A:$I,8,FALSE)</f>
        <v>Eastern Cape</v>
      </c>
      <c r="H7817" t="s">
        <v>20</v>
      </c>
      <c r="I7817" s="4">
        <v>42448</v>
      </c>
      <c r="J7817" s="1">
        <v>0.76180555555555551</v>
      </c>
      <c r="K7817" s="1">
        <v>5.5092592592592589E-3</v>
      </c>
      <c r="L7817" s="1" t="str">
        <f t="shared" si="489"/>
        <v>Saturday</v>
      </c>
      <c r="M7817" t="str">
        <f t="shared" si="488"/>
        <v>March</v>
      </c>
      <c r="N7817" s="2" t="str">
        <f t="shared" si="490"/>
        <v>Afternoon</v>
      </c>
      <c r="O7817" s="2">
        <v>42448.761805555558</v>
      </c>
      <c r="P7817">
        <v>822211</v>
      </c>
      <c r="Q7817" t="str">
        <f t="shared" si="491"/>
        <v>Other</v>
      </c>
    </row>
    <row r="7818" spans="1:17" x14ac:dyDescent="0.3">
      <c r="A7818">
        <v>787422</v>
      </c>
      <c r="B7818" t="str">
        <f>VLOOKUP($A7818,'[1]User Profiles'!$A:$I,2,FALSE)</f>
        <v>Shane </v>
      </c>
      <c r="C7818" t="str">
        <f>VLOOKUP($A7818,'[1]User Profiles'!$A:$I,3,FALSE)</f>
        <v>Gettys</v>
      </c>
      <c r="D7818" t="str">
        <f>VLOOKUP($A7818,'[1]User Profiles'!$A:$I,5,FALSE)</f>
        <v>male</v>
      </c>
      <c r="E7818" t="str">
        <f>VLOOKUP($A7818,'[1]User Profiles'!$A:$I,6,FALSE)</f>
        <v>white</v>
      </c>
      <c r="F7818">
        <f>VLOOKUP($A7818,'[1]User Profiles'!$A:$I,7,FALSE)</f>
        <v>24</v>
      </c>
      <c r="G7818" t="str">
        <f>VLOOKUP($A7818,'[1]User Profiles'!$A:$I,8,FALSE)</f>
        <v>Mpumalanga</v>
      </c>
      <c r="H7818" t="s">
        <v>22</v>
      </c>
      <c r="I7818" s="4">
        <v>42370</v>
      </c>
      <c r="J7818" s="1">
        <v>0.76180555555555551</v>
      </c>
      <c r="K7818" s="1">
        <v>4.1666666666666669E-4</v>
      </c>
      <c r="L7818" s="1" t="str">
        <f t="shared" si="489"/>
        <v>Friday</v>
      </c>
      <c r="M7818" t="str">
        <f t="shared" si="488"/>
        <v>January</v>
      </c>
      <c r="N7818" s="2" t="str">
        <f t="shared" si="490"/>
        <v>Afternoon</v>
      </c>
      <c r="O7818" s="2">
        <v>42370.761805555558</v>
      </c>
      <c r="P7818">
        <v>787422</v>
      </c>
      <c r="Q7818" t="str">
        <f t="shared" si="491"/>
        <v>Kids</v>
      </c>
    </row>
    <row r="7819" spans="1:17" x14ac:dyDescent="0.3">
      <c r="A7819">
        <v>941456</v>
      </c>
      <c r="B7819" t="str">
        <f>VLOOKUP($A7819,'[1]User Profiles'!$A:$I,2,FALSE)</f>
        <v>Len </v>
      </c>
      <c r="C7819" t="str">
        <f>VLOOKUP($A7819,'[1]User Profiles'!$A:$I,3,FALSE)</f>
        <v>Caves</v>
      </c>
      <c r="D7819" t="str">
        <f>VLOOKUP($A7819,'[1]User Profiles'!$A:$I,5,FALSE)</f>
        <v>male</v>
      </c>
      <c r="E7819" t="str">
        <f>VLOOKUP($A7819,'[1]User Profiles'!$A:$I,6,FALSE)</f>
        <v>coloured</v>
      </c>
      <c r="F7819">
        <f>VLOOKUP($A7819,'[1]User Profiles'!$A:$I,7,FALSE)</f>
        <v>20</v>
      </c>
      <c r="G7819" t="str">
        <f>VLOOKUP($A7819,'[1]User Profiles'!$A:$I,8,FALSE)</f>
        <v>Eastern Cape</v>
      </c>
      <c r="H7819" t="s">
        <v>20</v>
      </c>
      <c r="I7819" s="4">
        <v>42440</v>
      </c>
      <c r="J7819" s="1">
        <v>0.76180555555555551</v>
      </c>
      <c r="K7819" s="1">
        <v>6.2638888888888897E-2</v>
      </c>
      <c r="L7819" s="1" t="str">
        <f t="shared" si="489"/>
        <v>Friday</v>
      </c>
      <c r="M7819" t="str">
        <f t="shared" si="488"/>
        <v>March</v>
      </c>
      <c r="N7819" s="2" t="str">
        <f t="shared" si="490"/>
        <v>Afternoon</v>
      </c>
      <c r="O7819" s="2">
        <v>42440.761805555558</v>
      </c>
      <c r="P7819">
        <v>941456</v>
      </c>
      <c r="Q7819" t="str">
        <f t="shared" si="491"/>
        <v>Other</v>
      </c>
    </row>
    <row r="7820" spans="1:17" x14ac:dyDescent="0.3">
      <c r="A7820">
        <v>808929</v>
      </c>
      <c r="B7820" t="str">
        <f>VLOOKUP($A7820,'[1]User Profiles'!$A:$I,2,FALSE)</f>
        <v>Winona </v>
      </c>
      <c r="C7820" t="str">
        <f>VLOOKUP($A7820,'[1]User Profiles'!$A:$I,3,FALSE)</f>
        <v>Wigfall</v>
      </c>
      <c r="D7820" t="str">
        <f>VLOOKUP($A7820,'[1]User Profiles'!$A:$I,5,FALSE)</f>
        <v>female</v>
      </c>
      <c r="E7820" t="str">
        <f>VLOOKUP($A7820,'[1]User Profiles'!$A:$I,6,FALSE)</f>
        <v>black</v>
      </c>
      <c r="F7820">
        <f>VLOOKUP($A7820,'[1]User Profiles'!$A:$I,7,FALSE)</f>
        <v>32</v>
      </c>
      <c r="G7820" t="str">
        <f>VLOOKUP($A7820,'[1]User Profiles'!$A:$I,8,FALSE)</f>
        <v>Eastern Cape</v>
      </c>
      <c r="H7820" t="s">
        <v>23</v>
      </c>
      <c r="I7820" s="4">
        <v>42380</v>
      </c>
      <c r="J7820" s="1">
        <v>0.76249999999999996</v>
      </c>
      <c r="K7820" s="1">
        <v>6.5972222222222213E-4</v>
      </c>
      <c r="L7820" s="1" t="str">
        <f t="shared" si="489"/>
        <v>Monday</v>
      </c>
      <c r="M7820" t="str">
        <f t="shared" si="488"/>
        <v>January</v>
      </c>
      <c r="N7820" s="2" t="str">
        <f t="shared" si="490"/>
        <v>Afternoon</v>
      </c>
      <c r="O7820" s="2">
        <v>42380.762499999997</v>
      </c>
      <c r="P7820">
        <v>808929</v>
      </c>
      <c r="Q7820" t="str">
        <f t="shared" si="491"/>
        <v>Entertainment</v>
      </c>
    </row>
    <row r="7821" spans="1:17" x14ac:dyDescent="0.3">
      <c r="A7821">
        <v>2090526</v>
      </c>
      <c r="B7821" t="str">
        <f>VLOOKUP($A7821,'[1]User Profiles'!$A:$I,2,FALSE)</f>
        <v>Cody </v>
      </c>
      <c r="C7821" t="str">
        <f>VLOOKUP($A7821,'[1]User Profiles'!$A:$I,3,FALSE)</f>
        <v>Fudge</v>
      </c>
      <c r="D7821" t="str">
        <f>VLOOKUP($A7821,'[1]User Profiles'!$A:$I,5,FALSE)</f>
        <v>male</v>
      </c>
      <c r="E7821" t="str">
        <f>VLOOKUP($A7821,'[1]User Profiles'!$A:$I,6,FALSE)</f>
        <v>black</v>
      </c>
      <c r="F7821">
        <f>VLOOKUP($A7821,'[1]User Profiles'!$A:$I,7,FALSE)</f>
        <v>52</v>
      </c>
      <c r="G7821" t="str">
        <f>VLOOKUP($A7821,'[1]User Profiles'!$A:$I,8,FALSE)</f>
        <v>Mpumalanga</v>
      </c>
      <c r="H7821" t="s">
        <v>23</v>
      </c>
      <c r="I7821" s="4">
        <v>42421</v>
      </c>
      <c r="J7821" s="1">
        <v>0.76249999999999996</v>
      </c>
      <c r="K7821" s="1">
        <v>9.3750000000000007E-4</v>
      </c>
      <c r="L7821" s="1" t="str">
        <f t="shared" si="489"/>
        <v>Sunday</v>
      </c>
      <c r="M7821" t="str">
        <f t="shared" si="488"/>
        <v>February</v>
      </c>
      <c r="N7821" s="2" t="str">
        <f t="shared" si="490"/>
        <v>Afternoon</v>
      </c>
      <c r="O7821" s="2">
        <v>42421.762499999997</v>
      </c>
      <c r="P7821">
        <v>2090526</v>
      </c>
      <c r="Q7821" t="str">
        <f t="shared" si="491"/>
        <v>Entertainment</v>
      </c>
    </row>
    <row r="7822" spans="1:17" x14ac:dyDescent="0.3">
      <c r="A7822">
        <v>809056</v>
      </c>
      <c r="B7822" t="str">
        <f>VLOOKUP($A7822,'[1]User Profiles'!$A:$I,2,FALSE)</f>
        <v>Randy </v>
      </c>
      <c r="C7822" t="str">
        <f>VLOOKUP($A7822,'[1]User Profiles'!$A:$I,3,FALSE)</f>
        <v>Mina</v>
      </c>
      <c r="D7822" t="str">
        <f>VLOOKUP($A7822,'[1]User Profiles'!$A:$I,5,FALSE)</f>
        <v>male</v>
      </c>
      <c r="E7822" t="str">
        <f>VLOOKUP($A7822,'[1]User Profiles'!$A:$I,6,FALSE)</f>
        <v>coloured</v>
      </c>
      <c r="F7822">
        <f>VLOOKUP($A7822,'[1]User Profiles'!$A:$I,7,FALSE)</f>
        <v>43</v>
      </c>
      <c r="G7822" t="str">
        <f>VLOOKUP($A7822,'[1]User Profiles'!$A:$I,8,FALSE)</f>
        <v>Western Cape</v>
      </c>
      <c r="H7822" t="s">
        <v>23</v>
      </c>
      <c r="I7822" s="4">
        <v>42402</v>
      </c>
      <c r="J7822" s="1">
        <v>0.76249999999999996</v>
      </c>
      <c r="K7822" s="1">
        <v>6.134259259259259E-4</v>
      </c>
      <c r="L7822" s="1" t="str">
        <f t="shared" si="489"/>
        <v>Tuesday</v>
      </c>
      <c r="M7822" t="str">
        <f t="shared" si="488"/>
        <v>February</v>
      </c>
      <c r="N7822" s="2" t="str">
        <f t="shared" si="490"/>
        <v>Afternoon</v>
      </c>
      <c r="O7822" s="2">
        <v>42402.762499999997</v>
      </c>
      <c r="P7822">
        <v>809056</v>
      </c>
      <c r="Q7822" t="str">
        <f t="shared" si="491"/>
        <v>Entertainment</v>
      </c>
    </row>
    <row r="7823" spans="1:17" x14ac:dyDescent="0.3">
      <c r="A7823">
        <v>789061</v>
      </c>
      <c r="B7823" t="str">
        <f>VLOOKUP($A7823,'[1]User Profiles'!$A:$I,2,FALSE)</f>
        <v>Randy </v>
      </c>
      <c r="C7823" t="str">
        <f>VLOOKUP($A7823,'[1]User Profiles'!$A:$I,3,FALSE)</f>
        <v>Mccollum</v>
      </c>
      <c r="D7823" t="str">
        <f>VLOOKUP($A7823,'[1]User Profiles'!$A:$I,5,FALSE)</f>
        <v>male</v>
      </c>
      <c r="E7823" t="str">
        <f>VLOOKUP($A7823,'[1]User Profiles'!$A:$I,6,FALSE)</f>
        <v>black</v>
      </c>
      <c r="F7823">
        <f>VLOOKUP($A7823,'[1]User Profiles'!$A:$I,7,FALSE)</f>
        <v>33</v>
      </c>
      <c r="G7823" t="str">
        <f>VLOOKUP($A7823,'[1]User Profiles'!$A:$I,8,FALSE)</f>
        <v>Gauteng</v>
      </c>
      <c r="H7823" t="s">
        <v>21</v>
      </c>
      <c r="I7823" s="4">
        <v>42430</v>
      </c>
      <c r="J7823" s="1">
        <v>0.76249999999999996</v>
      </c>
      <c r="K7823" s="1">
        <v>1.0300925925925926E-3</v>
      </c>
      <c r="L7823" s="1" t="str">
        <f t="shared" si="489"/>
        <v>Tuesday</v>
      </c>
      <c r="M7823" t="str">
        <f t="shared" si="488"/>
        <v>March</v>
      </c>
      <c r="N7823" s="2" t="str">
        <f t="shared" si="490"/>
        <v>Afternoon</v>
      </c>
      <c r="O7823" s="2">
        <v>42430.762499999997</v>
      </c>
      <c r="P7823">
        <v>789061</v>
      </c>
      <c r="Q7823" t="str">
        <f t="shared" si="491"/>
        <v>Kids</v>
      </c>
    </row>
    <row r="7824" spans="1:17" x14ac:dyDescent="0.3">
      <c r="A7824">
        <v>772232</v>
      </c>
      <c r="B7824" t="str">
        <f>VLOOKUP($A7824,'[1]User Profiles'!$A:$I,2,FALSE)</f>
        <v>Cory </v>
      </c>
      <c r="C7824" t="str">
        <f>VLOOKUP($A7824,'[1]User Profiles'!$A:$I,3,FALSE)</f>
        <v>Creager</v>
      </c>
      <c r="D7824" t="str">
        <f>VLOOKUP($A7824,'[1]User Profiles'!$A:$I,5,FALSE)</f>
        <v>male</v>
      </c>
      <c r="E7824" t="str">
        <f>VLOOKUP($A7824,'[1]User Profiles'!$A:$I,6,FALSE)</f>
        <v>coloured</v>
      </c>
      <c r="F7824">
        <f>VLOOKUP($A7824,'[1]User Profiles'!$A:$I,7,FALSE)</f>
        <v>58</v>
      </c>
      <c r="G7824" t="str">
        <f>VLOOKUP($A7824,'[1]User Profiles'!$A:$I,8,FALSE)</f>
        <v>Western Cape</v>
      </c>
      <c r="H7824" t="s">
        <v>25</v>
      </c>
      <c r="I7824" s="4">
        <v>42391</v>
      </c>
      <c r="J7824" s="1">
        <v>0.76249999999999996</v>
      </c>
      <c r="K7824" s="1">
        <v>1.3495370370370371E-2</v>
      </c>
      <c r="L7824" s="1" t="str">
        <f t="shared" si="489"/>
        <v>Friday</v>
      </c>
      <c r="M7824" t="str">
        <f t="shared" si="488"/>
        <v>January</v>
      </c>
      <c r="N7824" s="2" t="str">
        <f t="shared" si="490"/>
        <v>Afternoon</v>
      </c>
      <c r="O7824" s="2">
        <v>42391.762499999997</v>
      </c>
      <c r="P7824">
        <v>772232</v>
      </c>
      <c r="Q7824" t="str">
        <f t="shared" si="491"/>
        <v>Sports</v>
      </c>
    </row>
    <row r="7825" spans="1:17" x14ac:dyDescent="0.3">
      <c r="A7825">
        <v>758306</v>
      </c>
      <c r="B7825" t="str">
        <f>VLOOKUP($A7825,'[1]User Profiles'!$A:$I,2,FALSE)</f>
        <v>Hyman </v>
      </c>
      <c r="C7825" t="str">
        <f>VLOOKUP($A7825,'[1]User Profiles'!$A:$I,3,FALSE)</f>
        <v>Zweifel</v>
      </c>
      <c r="D7825" t="str">
        <f>VLOOKUP($A7825,'[1]User Profiles'!$A:$I,5,FALSE)</f>
        <v>male</v>
      </c>
      <c r="E7825" t="str">
        <f>VLOOKUP($A7825,'[1]User Profiles'!$A:$I,6,FALSE)</f>
        <v>white</v>
      </c>
      <c r="F7825">
        <f>VLOOKUP($A7825,'[1]User Profiles'!$A:$I,7,FALSE)</f>
        <v>50</v>
      </c>
      <c r="G7825" t="str">
        <f>VLOOKUP($A7825,'[1]User Profiles'!$A:$I,8,FALSE)</f>
        <v>Free State</v>
      </c>
      <c r="H7825" t="s">
        <v>33</v>
      </c>
      <c r="I7825" s="4">
        <v>42400</v>
      </c>
      <c r="J7825" s="1">
        <v>0.76249999999999996</v>
      </c>
      <c r="K7825" s="1">
        <v>3.6458333333333334E-3</v>
      </c>
      <c r="L7825" s="1" t="str">
        <f t="shared" si="489"/>
        <v>Sunday</v>
      </c>
      <c r="M7825" t="str">
        <f t="shared" si="488"/>
        <v>January</v>
      </c>
      <c r="N7825" s="2" t="str">
        <f t="shared" si="490"/>
        <v>Afternoon</v>
      </c>
      <c r="O7825" s="2">
        <v>42400.762499999997</v>
      </c>
      <c r="P7825">
        <v>758306</v>
      </c>
      <c r="Q7825" t="str">
        <f t="shared" si="491"/>
        <v>Other</v>
      </c>
    </row>
    <row r="7826" spans="1:17" x14ac:dyDescent="0.3">
      <c r="A7826">
        <v>804360</v>
      </c>
      <c r="B7826" t="str">
        <f>VLOOKUP($A7826,'[1]User Profiles'!$A:$I,2,FALSE)</f>
        <v>Randy </v>
      </c>
      <c r="C7826" t="str">
        <f>VLOOKUP($A7826,'[1]User Profiles'!$A:$I,3,FALSE)</f>
        <v>Reisinger</v>
      </c>
      <c r="D7826" t="str">
        <f>VLOOKUP($A7826,'[1]User Profiles'!$A:$I,5,FALSE)</f>
        <v>male</v>
      </c>
      <c r="E7826" t="str">
        <f>VLOOKUP($A7826,'[1]User Profiles'!$A:$I,6,FALSE)</f>
        <v>black</v>
      </c>
      <c r="F7826">
        <f>VLOOKUP($A7826,'[1]User Profiles'!$A:$I,7,FALSE)</f>
        <v>20</v>
      </c>
      <c r="G7826" t="str">
        <f>VLOOKUP($A7826,'[1]User Profiles'!$A:$I,8,FALSE)</f>
        <v>Limpopo</v>
      </c>
      <c r="H7826" t="s">
        <v>19</v>
      </c>
      <c r="I7826" s="4">
        <v>42417</v>
      </c>
      <c r="J7826" s="1">
        <v>0.76249999999999996</v>
      </c>
      <c r="K7826" s="1">
        <v>7.2916666666666659E-4</v>
      </c>
      <c r="L7826" s="1" t="str">
        <f t="shared" si="489"/>
        <v>Wednesday</v>
      </c>
      <c r="M7826" t="str">
        <f t="shared" si="488"/>
        <v>February</v>
      </c>
      <c r="N7826" s="2" t="str">
        <f t="shared" si="490"/>
        <v>Afternoon</v>
      </c>
      <c r="O7826" s="2">
        <v>42417.762499999997</v>
      </c>
      <c r="P7826">
        <v>804360</v>
      </c>
      <c r="Q7826" t="str">
        <f t="shared" si="491"/>
        <v>Entertainment</v>
      </c>
    </row>
    <row r="7827" spans="1:17" x14ac:dyDescent="0.3">
      <c r="A7827">
        <v>773384</v>
      </c>
      <c r="B7827" t="str">
        <f>VLOOKUP($A7827,'[1]User Profiles'!$A:$I,2,FALSE)</f>
        <v>Jared </v>
      </c>
      <c r="C7827" t="str">
        <f>VLOOKUP($A7827,'[1]User Profiles'!$A:$I,3,FALSE)</f>
        <v>Gettys</v>
      </c>
      <c r="D7827" t="str">
        <f>VLOOKUP($A7827,'[1]User Profiles'!$A:$I,5,FALSE)</f>
        <v>male</v>
      </c>
      <c r="E7827" t="str">
        <f>VLOOKUP($A7827,'[1]User Profiles'!$A:$I,6,FALSE)</f>
        <v>black</v>
      </c>
      <c r="F7827">
        <f>VLOOKUP($A7827,'[1]User Profiles'!$A:$I,7,FALSE)</f>
        <v>46</v>
      </c>
      <c r="G7827" t="str">
        <f>VLOOKUP($A7827,'[1]User Profiles'!$A:$I,8,FALSE)</f>
        <v>Mpumalanga</v>
      </c>
      <c r="H7827" t="s">
        <v>23</v>
      </c>
      <c r="I7827" s="4">
        <v>42402</v>
      </c>
      <c r="J7827" s="1">
        <v>0.76249999999999996</v>
      </c>
      <c r="K7827" s="1">
        <v>6.4236111111111113E-4</v>
      </c>
      <c r="L7827" s="1" t="str">
        <f t="shared" si="489"/>
        <v>Tuesday</v>
      </c>
      <c r="M7827" t="str">
        <f t="shared" si="488"/>
        <v>February</v>
      </c>
      <c r="N7827" s="2" t="str">
        <f t="shared" si="490"/>
        <v>Afternoon</v>
      </c>
      <c r="O7827" s="2">
        <v>42402.762499999997</v>
      </c>
      <c r="P7827">
        <v>773384</v>
      </c>
      <c r="Q7827" t="str">
        <f t="shared" si="491"/>
        <v>Entertainment</v>
      </c>
    </row>
    <row r="7828" spans="1:17" x14ac:dyDescent="0.3">
      <c r="A7828">
        <v>772243</v>
      </c>
      <c r="B7828" t="str">
        <f>VLOOKUP($A7828,'[1]User Profiles'!$A:$I,2,FALSE)</f>
        <v>Michel </v>
      </c>
      <c r="C7828" t="str">
        <f>VLOOKUP($A7828,'[1]User Profiles'!$A:$I,3,FALSE)</f>
        <v>Reisinger</v>
      </c>
      <c r="D7828" t="str">
        <f>VLOOKUP($A7828,'[1]User Profiles'!$A:$I,5,FALSE)</f>
        <v>male</v>
      </c>
      <c r="E7828" t="str">
        <f>VLOOKUP($A7828,'[1]User Profiles'!$A:$I,6,FALSE)</f>
        <v>coloured</v>
      </c>
      <c r="F7828">
        <f>VLOOKUP($A7828,'[1]User Profiles'!$A:$I,7,FALSE)</f>
        <v>19</v>
      </c>
      <c r="G7828" t="str">
        <f>VLOOKUP($A7828,'[1]User Profiles'!$A:$I,8,FALSE)</f>
        <v>Eastern Cape</v>
      </c>
      <c r="H7828" t="s">
        <v>22</v>
      </c>
      <c r="I7828" s="4">
        <v>42403</v>
      </c>
      <c r="J7828" s="1">
        <v>0.7631944444444444</v>
      </c>
      <c r="K7828" s="1">
        <v>7.5231481481481471E-4</v>
      </c>
      <c r="L7828" s="1" t="str">
        <f t="shared" si="489"/>
        <v>Wednesday</v>
      </c>
      <c r="M7828" t="str">
        <f t="shared" si="488"/>
        <v>February</v>
      </c>
      <c r="N7828" s="2" t="str">
        <f t="shared" si="490"/>
        <v>Afternoon</v>
      </c>
      <c r="O7828" s="2">
        <v>42403.763194444444</v>
      </c>
      <c r="P7828">
        <v>772243</v>
      </c>
      <c r="Q7828" t="str">
        <f t="shared" si="491"/>
        <v>Kids</v>
      </c>
    </row>
    <row r="7829" spans="1:17" x14ac:dyDescent="0.3">
      <c r="A7829">
        <v>303194</v>
      </c>
      <c r="B7829" t="str">
        <f>VLOOKUP($A7829,'[1]User Profiles'!$A:$I,2,FALSE)</f>
        <v>None</v>
      </c>
      <c r="C7829" t="str">
        <f>VLOOKUP($A7829,'[1]User Profiles'!$A:$I,3,FALSE)</f>
        <v>None</v>
      </c>
      <c r="D7829" t="str">
        <f>VLOOKUP($A7829,'[1]User Profiles'!$A:$I,5,FALSE)</f>
        <v>None</v>
      </c>
      <c r="E7829" t="str">
        <f>VLOOKUP($A7829,'[1]User Profiles'!$A:$I,6,FALSE)</f>
        <v>None</v>
      </c>
      <c r="F7829">
        <f>VLOOKUP($A7829,'[1]User Profiles'!$A:$I,7,FALSE)</f>
        <v>0</v>
      </c>
      <c r="G7829" t="str">
        <f>VLOOKUP($A7829,'[1]User Profiles'!$A:$I,8,FALSE)</f>
        <v>None</v>
      </c>
      <c r="H7829" t="s">
        <v>25</v>
      </c>
      <c r="I7829" s="4">
        <v>42377</v>
      </c>
      <c r="J7829" s="1">
        <v>0.7631944444444444</v>
      </c>
      <c r="K7829" s="1">
        <v>2.8240740740740739E-3</v>
      </c>
      <c r="L7829" s="1" t="str">
        <f t="shared" si="489"/>
        <v>Friday</v>
      </c>
      <c r="M7829" t="str">
        <f t="shared" si="488"/>
        <v>January</v>
      </c>
      <c r="N7829" s="2" t="str">
        <f t="shared" si="490"/>
        <v>Afternoon</v>
      </c>
      <c r="O7829" s="2">
        <v>42377.763194444444</v>
      </c>
      <c r="P7829">
        <v>303194</v>
      </c>
      <c r="Q7829" t="str">
        <f t="shared" si="491"/>
        <v>Sports</v>
      </c>
    </row>
    <row r="7830" spans="1:17" x14ac:dyDescent="0.3">
      <c r="A7830">
        <v>786741</v>
      </c>
      <c r="B7830" t="str">
        <f>VLOOKUP($A7830,'[1]User Profiles'!$A:$I,2,FALSE)</f>
        <v>Iva </v>
      </c>
      <c r="C7830" t="str">
        <f>VLOOKUP($A7830,'[1]User Profiles'!$A:$I,3,FALSE)</f>
        <v>Styer</v>
      </c>
      <c r="D7830" t="str">
        <f>VLOOKUP($A7830,'[1]User Profiles'!$A:$I,5,FALSE)</f>
        <v>female</v>
      </c>
      <c r="E7830" t="str">
        <f>VLOOKUP($A7830,'[1]User Profiles'!$A:$I,6,FALSE)</f>
        <v>black</v>
      </c>
      <c r="F7830">
        <f>VLOOKUP($A7830,'[1]User Profiles'!$A:$I,7,FALSE)</f>
        <v>39</v>
      </c>
      <c r="G7830" t="str">
        <f>VLOOKUP($A7830,'[1]User Profiles'!$A:$I,8,FALSE)</f>
        <v>Free State</v>
      </c>
      <c r="H7830" t="s">
        <v>31</v>
      </c>
      <c r="I7830" s="4">
        <v>42412</v>
      </c>
      <c r="J7830" s="1">
        <v>0.7631944444444444</v>
      </c>
      <c r="K7830" s="1">
        <v>3.2407407407407406E-4</v>
      </c>
      <c r="L7830" s="1" t="str">
        <f t="shared" si="489"/>
        <v>Friday</v>
      </c>
      <c r="M7830" t="str">
        <f t="shared" si="488"/>
        <v>February</v>
      </c>
      <c r="N7830" s="2" t="str">
        <f t="shared" si="490"/>
        <v>Afternoon</v>
      </c>
      <c r="O7830" s="2">
        <v>42412.763194444444</v>
      </c>
      <c r="P7830">
        <v>786741</v>
      </c>
      <c r="Q7830" t="str">
        <f t="shared" si="491"/>
        <v>Other</v>
      </c>
    </row>
    <row r="7831" spans="1:17" x14ac:dyDescent="0.3">
      <c r="A7831">
        <v>2259822</v>
      </c>
      <c r="B7831" t="str">
        <f>VLOOKUP($A7831,'[1]User Profiles'!$A:$I,2,FALSE)</f>
        <v>Carter </v>
      </c>
      <c r="C7831" t="str">
        <f>VLOOKUP($A7831,'[1]User Profiles'!$A:$I,3,FALSE)</f>
        <v>Creager</v>
      </c>
      <c r="D7831" t="str">
        <f>VLOOKUP($A7831,'[1]User Profiles'!$A:$I,5,FALSE)</f>
        <v>male</v>
      </c>
      <c r="E7831" t="str">
        <f>VLOOKUP($A7831,'[1]User Profiles'!$A:$I,6,FALSE)</f>
        <v>black</v>
      </c>
      <c r="F7831">
        <f>VLOOKUP($A7831,'[1]User Profiles'!$A:$I,7,FALSE)</f>
        <v>21</v>
      </c>
      <c r="G7831" t="str">
        <f>VLOOKUP($A7831,'[1]User Profiles'!$A:$I,8,FALSE)</f>
        <v>Free State</v>
      </c>
      <c r="H7831" t="s">
        <v>22</v>
      </c>
      <c r="I7831" s="4">
        <v>42450</v>
      </c>
      <c r="J7831" s="1">
        <v>0.7631944444444444</v>
      </c>
      <c r="K7831" s="1">
        <v>6.0879629629629643E-3</v>
      </c>
      <c r="L7831" s="1" t="str">
        <f t="shared" si="489"/>
        <v>Monday</v>
      </c>
      <c r="M7831" t="str">
        <f t="shared" si="488"/>
        <v>March</v>
      </c>
      <c r="N7831" s="2" t="str">
        <f t="shared" si="490"/>
        <v>Afternoon</v>
      </c>
      <c r="O7831" s="2">
        <v>42450.763194444444</v>
      </c>
      <c r="P7831">
        <v>2259822</v>
      </c>
      <c r="Q7831" t="str">
        <f t="shared" si="491"/>
        <v>Kids</v>
      </c>
    </row>
    <row r="7832" spans="1:17" x14ac:dyDescent="0.3">
      <c r="A7832">
        <v>604198</v>
      </c>
      <c r="B7832" t="str">
        <f>VLOOKUP($A7832,'[1]User Profiles'!$A:$I,2,FALSE)</f>
        <v>Claud </v>
      </c>
      <c r="C7832" t="str">
        <f>VLOOKUP($A7832,'[1]User Profiles'!$A:$I,3,FALSE)</f>
        <v>Langenfeld</v>
      </c>
      <c r="D7832" t="str">
        <f>VLOOKUP($A7832,'[1]User Profiles'!$A:$I,5,FALSE)</f>
        <v>male</v>
      </c>
      <c r="E7832" t="str">
        <f>VLOOKUP($A7832,'[1]User Profiles'!$A:$I,6,FALSE)</f>
        <v>other</v>
      </c>
      <c r="F7832">
        <f>VLOOKUP($A7832,'[1]User Profiles'!$A:$I,7,FALSE)</f>
        <v>32</v>
      </c>
      <c r="G7832" t="str">
        <f>VLOOKUP($A7832,'[1]User Profiles'!$A:$I,8,FALSE)</f>
        <v>Western Cape</v>
      </c>
      <c r="H7832" t="s">
        <v>31</v>
      </c>
      <c r="I7832" s="4">
        <v>42395</v>
      </c>
      <c r="J7832" s="1">
        <v>0.7631944444444444</v>
      </c>
      <c r="K7832" s="1">
        <v>8.2175925925925917E-4</v>
      </c>
      <c r="L7832" s="1" t="str">
        <f t="shared" si="489"/>
        <v>Tuesday</v>
      </c>
      <c r="M7832" t="str">
        <f t="shared" si="488"/>
        <v>January</v>
      </c>
      <c r="N7832" s="2" t="str">
        <f t="shared" si="490"/>
        <v>Afternoon</v>
      </c>
      <c r="O7832" s="2">
        <v>42395.763194444444</v>
      </c>
      <c r="P7832">
        <v>604198</v>
      </c>
      <c r="Q7832" t="str">
        <f t="shared" si="491"/>
        <v>Other</v>
      </c>
    </row>
    <row r="7833" spans="1:17" x14ac:dyDescent="0.3">
      <c r="A7833">
        <v>867261</v>
      </c>
      <c r="B7833" t="str">
        <f>VLOOKUP($A7833,'[1]User Profiles'!$A:$I,2,FALSE)</f>
        <v>Carlota </v>
      </c>
      <c r="C7833" t="str">
        <f>VLOOKUP($A7833,'[1]User Profiles'!$A:$I,3,FALSE)</f>
        <v>Tancredi</v>
      </c>
      <c r="D7833" t="str">
        <f>VLOOKUP($A7833,'[1]User Profiles'!$A:$I,5,FALSE)</f>
        <v>female</v>
      </c>
      <c r="E7833" t="str">
        <f>VLOOKUP($A7833,'[1]User Profiles'!$A:$I,6,FALSE)</f>
        <v>black</v>
      </c>
      <c r="F7833">
        <f>VLOOKUP($A7833,'[1]User Profiles'!$A:$I,7,FALSE)</f>
        <v>31</v>
      </c>
      <c r="G7833" t="str">
        <f>VLOOKUP($A7833,'[1]User Profiles'!$A:$I,8,FALSE)</f>
        <v>Gauteng</v>
      </c>
      <c r="H7833" t="s">
        <v>31</v>
      </c>
      <c r="I7833" s="4">
        <v>42452</v>
      </c>
      <c r="J7833" s="1">
        <v>0.7631944444444444</v>
      </c>
      <c r="K7833" s="1">
        <v>1.7013888888888892E-3</v>
      </c>
      <c r="L7833" s="1" t="str">
        <f t="shared" si="489"/>
        <v>Wednesday</v>
      </c>
      <c r="M7833" t="str">
        <f t="shared" si="488"/>
        <v>March</v>
      </c>
      <c r="N7833" s="2" t="str">
        <f t="shared" si="490"/>
        <v>Afternoon</v>
      </c>
      <c r="O7833" s="2">
        <v>42452.763194444444</v>
      </c>
      <c r="P7833">
        <v>867261</v>
      </c>
      <c r="Q7833" t="str">
        <f t="shared" si="491"/>
        <v>Other</v>
      </c>
    </row>
    <row r="7834" spans="1:17" x14ac:dyDescent="0.3">
      <c r="A7834">
        <v>772802</v>
      </c>
      <c r="B7834" t="str">
        <f>VLOOKUP($A7834,'[1]User Profiles'!$A:$I,2,FALSE)</f>
        <v>Carter </v>
      </c>
      <c r="C7834" t="str">
        <f>VLOOKUP($A7834,'[1]User Profiles'!$A:$I,3,FALSE)</f>
        <v>Tatham</v>
      </c>
      <c r="D7834" t="str">
        <f>VLOOKUP($A7834,'[1]User Profiles'!$A:$I,5,FALSE)</f>
        <v>male</v>
      </c>
      <c r="E7834" t="str">
        <f>VLOOKUP($A7834,'[1]User Profiles'!$A:$I,6,FALSE)</f>
        <v>coloured</v>
      </c>
      <c r="F7834">
        <f>VLOOKUP($A7834,'[1]User Profiles'!$A:$I,7,FALSE)</f>
        <v>21</v>
      </c>
      <c r="G7834" t="str">
        <f>VLOOKUP($A7834,'[1]User Profiles'!$A:$I,8,FALSE)</f>
        <v>Free State</v>
      </c>
      <c r="H7834" t="s">
        <v>26</v>
      </c>
      <c r="I7834" s="4">
        <v>42405</v>
      </c>
      <c r="J7834" s="1">
        <v>0.7631944444444444</v>
      </c>
      <c r="K7834" s="1">
        <v>1.0416666666666667E-3</v>
      </c>
      <c r="L7834" s="1" t="str">
        <f t="shared" si="489"/>
        <v>Friday</v>
      </c>
      <c r="M7834" t="str">
        <f t="shared" si="488"/>
        <v>February</v>
      </c>
      <c r="N7834" s="2" t="str">
        <f t="shared" si="490"/>
        <v>Afternoon</v>
      </c>
      <c r="O7834" s="2">
        <v>42405.763194444444</v>
      </c>
      <c r="P7834">
        <v>772802</v>
      </c>
      <c r="Q7834" t="str">
        <f t="shared" si="491"/>
        <v>Entertainment</v>
      </c>
    </row>
    <row r="7835" spans="1:17" x14ac:dyDescent="0.3">
      <c r="A7835">
        <v>931444</v>
      </c>
      <c r="B7835" t="str">
        <f>VLOOKUP($A7835,'[1]User Profiles'!$A:$I,2,FALSE)</f>
        <v>Jacinto </v>
      </c>
      <c r="C7835" t="str">
        <f>VLOOKUP($A7835,'[1]User Profiles'!$A:$I,3,FALSE)</f>
        <v>Nicholls</v>
      </c>
      <c r="D7835" t="str">
        <f>VLOOKUP($A7835,'[1]User Profiles'!$A:$I,5,FALSE)</f>
        <v>male</v>
      </c>
      <c r="E7835" t="str">
        <f>VLOOKUP($A7835,'[1]User Profiles'!$A:$I,6,FALSE)</f>
        <v>indian_asian</v>
      </c>
      <c r="F7835">
        <f>VLOOKUP($A7835,'[1]User Profiles'!$A:$I,7,FALSE)</f>
        <v>31</v>
      </c>
      <c r="G7835" t="str">
        <f>VLOOKUP($A7835,'[1]User Profiles'!$A:$I,8,FALSE)</f>
        <v>Limpopo</v>
      </c>
      <c r="H7835" t="s">
        <v>18</v>
      </c>
      <c r="I7835" s="4">
        <v>42456</v>
      </c>
      <c r="J7835" s="1">
        <v>0.7631944444444444</v>
      </c>
      <c r="K7835" s="1">
        <v>1.689814814814815E-3</v>
      </c>
      <c r="L7835" s="1" t="str">
        <f t="shared" si="489"/>
        <v>Sunday</v>
      </c>
      <c r="M7835" t="str">
        <f t="shared" si="488"/>
        <v>March</v>
      </c>
      <c r="N7835" s="2" t="str">
        <f t="shared" si="490"/>
        <v>Afternoon</v>
      </c>
      <c r="O7835" s="2">
        <v>42456.763194444444</v>
      </c>
      <c r="P7835">
        <v>931444</v>
      </c>
      <c r="Q7835" t="str">
        <f t="shared" si="491"/>
        <v>Sports</v>
      </c>
    </row>
    <row r="7836" spans="1:17" x14ac:dyDescent="0.3">
      <c r="A7836">
        <v>893742</v>
      </c>
      <c r="B7836" t="str">
        <f>VLOOKUP($A7836,'[1]User Profiles'!$A:$I,2,FALSE)</f>
        <v>Samuel </v>
      </c>
      <c r="C7836" t="str">
        <f>VLOOKUP($A7836,'[1]User Profiles'!$A:$I,3,FALSE)</f>
        <v>Condie</v>
      </c>
      <c r="D7836" t="str">
        <f>VLOOKUP($A7836,'[1]User Profiles'!$A:$I,5,FALSE)</f>
        <v>male</v>
      </c>
      <c r="E7836" t="str">
        <f>VLOOKUP($A7836,'[1]User Profiles'!$A:$I,6,FALSE)</f>
        <v>indian_asian</v>
      </c>
      <c r="F7836">
        <f>VLOOKUP($A7836,'[1]User Profiles'!$A:$I,7,FALSE)</f>
        <v>71</v>
      </c>
      <c r="G7836" t="str">
        <f>VLOOKUP($A7836,'[1]User Profiles'!$A:$I,8,FALSE)</f>
        <v>Gauteng</v>
      </c>
      <c r="H7836" t="s">
        <v>25</v>
      </c>
      <c r="I7836" s="4">
        <v>42444</v>
      </c>
      <c r="J7836" s="1">
        <v>0.7631944444444444</v>
      </c>
      <c r="K7836" s="1">
        <v>1.1782407407407406E-2</v>
      </c>
      <c r="L7836" s="1" t="str">
        <f t="shared" si="489"/>
        <v>Tuesday</v>
      </c>
      <c r="M7836" t="str">
        <f t="shared" si="488"/>
        <v>March</v>
      </c>
      <c r="N7836" s="2" t="str">
        <f t="shared" si="490"/>
        <v>Afternoon</v>
      </c>
      <c r="O7836" s="2">
        <v>42444.763194444444</v>
      </c>
      <c r="P7836">
        <v>893742</v>
      </c>
      <c r="Q7836" t="str">
        <f t="shared" si="491"/>
        <v>Sports</v>
      </c>
    </row>
    <row r="7837" spans="1:17" x14ac:dyDescent="0.3">
      <c r="A7837">
        <v>804888</v>
      </c>
      <c r="B7837" t="str">
        <f>VLOOKUP($A7837,'[1]User Profiles'!$A:$I,2,FALSE)</f>
        <v>Garry </v>
      </c>
      <c r="C7837" t="str">
        <f>VLOOKUP($A7837,'[1]User Profiles'!$A:$I,3,FALSE)</f>
        <v>Caves</v>
      </c>
      <c r="D7837" t="str">
        <f>VLOOKUP($A7837,'[1]User Profiles'!$A:$I,5,FALSE)</f>
        <v>male</v>
      </c>
      <c r="E7837" t="str">
        <f>VLOOKUP($A7837,'[1]User Profiles'!$A:$I,6,FALSE)</f>
        <v>black</v>
      </c>
      <c r="F7837">
        <f>VLOOKUP($A7837,'[1]User Profiles'!$A:$I,7,FALSE)</f>
        <v>29</v>
      </c>
      <c r="G7837" t="str">
        <f>VLOOKUP($A7837,'[1]User Profiles'!$A:$I,8,FALSE)</f>
        <v>North West</v>
      </c>
      <c r="H7837" t="s">
        <v>23</v>
      </c>
      <c r="I7837" s="4">
        <v>42396</v>
      </c>
      <c r="J7837" s="1">
        <v>0.7631944444444444</v>
      </c>
      <c r="K7837" s="1">
        <v>1.7939814814814817E-4</v>
      </c>
      <c r="L7837" s="1" t="str">
        <f t="shared" si="489"/>
        <v>Wednesday</v>
      </c>
      <c r="M7837" t="str">
        <f t="shared" si="488"/>
        <v>January</v>
      </c>
      <c r="N7837" s="2" t="str">
        <f t="shared" si="490"/>
        <v>Afternoon</v>
      </c>
      <c r="O7837" s="2">
        <v>42396.763194444444</v>
      </c>
      <c r="P7837">
        <v>804888</v>
      </c>
      <c r="Q7837" t="str">
        <f t="shared" si="491"/>
        <v>Entertainment</v>
      </c>
    </row>
    <row r="7838" spans="1:17" x14ac:dyDescent="0.3">
      <c r="A7838">
        <v>822265</v>
      </c>
      <c r="B7838" t="str">
        <f>VLOOKUP($A7838,'[1]User Profiles'!$A:$I,2,FALSE)</f>
        <v>Hugh</v>
      </c>
      <c r="C7838" t="str">
        <f>VLOOKUP($A7838,'[1]User Profiles'!$A:$I,3,FALSE)</f>
        <v>Pilot</v>
      </c>
      <c r="D7838" t="str">
        <f>VLOOKUP($A7838,'[1]User Profiles'!$A:$I,5,FALSE)</f>
        <v>male</v>
      </c>
      <c r="E7838" t="str">
        <f>VLOOKUP($A7838,'[1]User Profiles'!$A:$I,6,FALSE)</f>
        <v>indian_asian</v>
      </c>
      <c r="F7838">
        <f>VLOOKUP($A7838,'[1]User Profiles'!$A:$I,7,FALSE)</f>
        <v>36</v>
      </c>
      <c r="G7838" t="str">
        <f>VLOOKUP($A7838,'[1]User Profiles'!$A:$I,8,FALSE)</f>
        <v>Gauteng</v>
      </c>
      <c r="H7838" t="s">
        <v>26</v>
      </c>
      <c r="I7838" s="4">
        <v>42389</v>
      </c>
      <c r="J7838" s="1">
        <v>0.7631944444444444</v>
      </c>
      <c r="K7838" s="1">
        <v>1.1111111111111111E-3</v>
      </c>
      <c r="L7838" s="1" t="str">
        <f t="shared" si="489"/>
        <v>Wednesday</v>
      </c>
      <c r="M7838" t="str">
        <f t="shared" si="488"/>
        <v>January</v>
      </c>
      <c r="N7838" s="2" t="str">
        <f t="shared" si="490"/>
        <v>Afternoon</v>
      </c>
      <c r="O7838" s="2">
        <v>42389.763194444444</v>
      </c>
      <c r="P7838">
        <v>822265</v>
      </c>
      <c r="Q7838" t="str">
        <f t="shared" si="491"/>
        <v>Entertainment</v>
      </c>
    </row>
    <row r="7839" spans="1:17" x14ac:dyDescent="0.3">
      <c r="A7839">
        <v>809325</v>
      </c>
      <c r="B7839" t="str">
        <f>VLOOKUP($A7839,'[1]User Profiles'!$A:$I,2,FALSE)</f>
        <v>Anette </v>
      </c>
      <c r="C7839" t="str">
        <f>VLOOKUP($A7839,'[1]User Profiles'!$A:$I,3,FALSE)</f>
        <v>Leicht</v>
      </c>
      <c r="D7839" t="str">
        <f>VLOOKUP($A7839,'[1]User Profiles'!$A:$I,5,FALSE)</f>
        <v>female</v>
      </c>
      <c r="E7839" t="str">
        <f>VLOOKUP($A7839,'[1]User Profiles'!$A:$I,6,FALSE)</f>
        <v>black</v>
      </c>
      <c r="F7839">
        <f>VLOOKUP($A7839,'[1]User Profiles'!$A:$I,7,FALSE)</f>
        <v>15</v>
      </c>
      <c r="G7839" t="str">
        <f>VLOOKUP($A7839,'[1]User Profiles'!$A:$I,8,FALSE)</f>
        <v>Eastern Cape</v>
      </c>
      <c r="H7839" t="s">
        <v>21</v>
      </c>
      <c r="I7839" s="4">
        <v>42420</v>
      </c>
      <c r="J7839" s="1">
        <v>0.76388888888888884</v>
      </c>
      <c r="K7839" s="1">
        <v>1.0416666666666667E-4</v>
      </c>
      <c r="L7839" s="1" t="str">
        <f t="shared" si="489"/>
        <v>Saturday</v>
      </c>
      <c r="M7839" t="str">
        <f t="shared" si="488"/>
        <v>February</v>
      </c>
      <c r="N7839" s="2" t="str">
        <f t="shared" si="490"/>
        <v>Afternoon</v>
      </c>
      <c r="O7839" s="2">
        <v>42420.763888888891</v>
      </c>
      <c r="P7839">
        <v>809325</v>
      </c>
      <c r="Q7839" t="str">
        <f t="shared" si="491"/>
        <v>Kids</v>
      </c>
    </row>
    <row r="7840" spans="1:17" x14ac:dyDescent="0.3">
      <c r="A7840">
        <v>895624</v>
      </c>
      <c r="B7840" t="str">
        <f>VLOOKUP($A7840,'[1]User Profiles'!$A:$I,2,FALSE)</f>
        <v>Shandra </v>
      </c>
      <c r="C7840" t="str">
        <f>VLOOKUP($A7840,'[1]User Profiles'!$A:$I,3,FALSE)</f>
        <v>Mccollum</v>
      </c>
      <c r="D7840" t="str">
        <f>VLOOKUP($A7840,'[1]User Profiles'!$A:$I,5,FALSE)</f>
        <v>female</v>
      </c>
      <c r="E7840" t="str">
        <f>VLOOKUP($A7840,'[1]User Profiles'!$A:$I,6,FALSE)</f>
        <v>black</v>
      </c>
      <c r="F7840">
        <f>VLOOKUP($A7840,'[1]User Profiles'!$A:$I,7,FALSE)</f>
        <v>42</v>
      </c>
      <c r="G7840" t="str">
        <f>VLOOKUP($A7840,'[1]User Profiles'!$A:$I,8,FALSE)</f>
        <v>Kwazulu Natal</v>
      </c>
      <c r="H7840" t="s">
        <v>22</v>
      </c>
      <c r="I7840" s="4">
        <v>42450</v>
      </c>
      <c r="J7840" s="1">
        <v>0.76388888888888884</v>
      </c>
      <c r="K7840" s="1">
        <v>1.0416666666666667E-4</v>
      </c>
      <c r="L7840" s="1" t="str">
        <f t="shared" si="489"/>
        <v>Monday</v>
      </c>
      <c r="M7840" t="str">
        <f t="shared" si="488"/>
        <v>March</v>
      </c>
      <c r="N7840" s="2" t="str">
        <f t="shared" si="490"/>
        <v>Afternoon</v>
      </c>
      <c r="O7840" s="2">
        <v>42450.763888888891</v>
      </c>
      <c r="P7840">
        <v>895624</v>
      </c>
      <c r="Q7840" t="str">
        <f t="shared" si="491"/>
        <v>Kids</v>
      </c>
    </row>
    <row r="7841" spans="1:17" x14ac:dyDescent="0.3">
      <c r="A7841">
        <v>865604</v>
      </c>
      <c r="B7841" t="str">
        <f>VLOOKUP($A7841,'[1]User Profiles'!$A:$I,2,FALSE)</f>
        <v>Eli </v>
      </c>
      <c r="C7841" t="str">
        <f>VLOOKUP($A7841,'[1]User Profiles'!$A:$I,3,FALSE)</f>
        <v>Paradis</v>
      </c>
      <c r="D7841" t="str">
        <f>VLOOKUP($A7841,'[1]User Profiles'!$A:$I,5,FALSE)</f>
        <v>male</v>
      </c>
      <c r="E7841" t="str">
        <f>VLOOKUP($A7841,'[1]User Profiles'!$A:$I,6,FALSE)</f>
        <v>black</v>
      </c>
      <c r="F7841">
        <f>VLOOKUP($A7841,'[1]User Profiles'!$A:$I,7,FALSE)</f>
        <v>41</v>
      </c>
      <c r="G7841" t="str">
        <f>VLOOKUP($A7841,'[1]User Profiles'!$A:$I,8,FALSE)</f>
        <v>Eastern Cape</v>
      </c>
      <c r="H7841" t="s">
        <v>23</v>
      </c>
      <c r="I7841" s="4">
        <v>42442</v>
      </c>
      <c r="J7841" s="1">
        <v>0.76388888888888884</v>
      </c>
      <c r="K7841" s="1">
        <v>2.8935185185185183E-5</v>
      </c>
      <c r="L7841" s="1" t="str">
        <f t="shared" si="489"/>
        <v>Sunday</v>
      </c>
      <c r="M7841" t="str">
        <f t="shared" si="488"/>
        <v>March</v>
      </c>
      <c r="N7841" s="2" t="str">
        <f t="shared" si="490"/>
        <v>Afternoon</v>
      </c>
      <c r="O7841" s="2">
        <v>42442.763888888891</v>
      </c>
      <c r="P7841">
        <v>865604</v>
      </c>
      <c r="Q7841" t="str">
        <f t="shared" si="491"/>
        <v>Entertainment</v>
      </c>
    </row>
    <row r="7842" spans="1:17" x14ac:dyDescent="0.3">
      <c r="A7842">
        <v>821068</v>
      </c>
      <c r="B7842" t="str">
        <f>VLOOKUP($A7842,'[1]User Profiles'!$A:$I,2,FALSE)</f>
        <v>Royal </v>
      </c>
      <c r="C7842" t="str">
        <f>VLOOKUP($A7842,'[1]User Profiles'!$A:$I,3,FALSE)</f>
        <v>Mccown</v>
      </c>
      <c r="D7842" t="str">
        <f>VLOOKUP($A7842,'[1]User Profiles'!$A:$I,5,FALSE)</f>
        <v>male</v>
      </c>
      <c r="E7842" t="str">
        <f>VLOOKUP($A7842,'[1]User Profiles'!$A:$I,6,FALSE)</f>
        <v>None</v>
      </c>
      <c r="F7842">
        <f>VLOOKUP($A7842,'[1]User Profiles'!$A:$I,7,FALSE)</f>
        <v>29</v>
      </c>
      <c r="G7842" t="str">
        <f>VLOOKUP($A7842,'[1]User Profiles'!$A:$I,8,FALSE)</f>
        <v>Western Cape</v>
      </c>
      <c r="H7842" t="s">
        <v>20</v>
      </c>
      <c r="I7842" s="4">
        <v>42424</v>
      </c>
      <c r="J7842" s="1">
        <v>0.76388888888888884</v>
      </c>
      <c r="K7842" s="1">
        <v>4.8611111111111104E-4</v>
      </c>
      <c r="L7842" s="1" t="str">
        <f t="shared" si="489"/>
        <v>Wednesday</v>
      </c>
      <c r="M7842" t="str">
        <f t="shared" si="488"/>
        <v>February</v>
      </c>
      <c r="N7842" s="2" t="str">
        <f t="shared" si="490"/>
        <v>Afternoon</v>
      </c>
      <c r="O7842" s="2">
        <v>42424.763888888891</v>
      </c>
      <c r="P7842">
        <v>821068</v>
      </c>
      <c r="Q7842" t="str">
        <f t="shared" si="491"/>
        <v>Other</v>
      </c>
    </row>
    <row r="7843" spans="1:17" x14ac:dyDescent="0.3">
      <c r="A7843">
        <v>789225</v>
      </c>
      <c r="B7843" t="str">
        <f>VLOOKUP($A7843,'[1]User Profiles'!$A:$I,2,FALSE)</f>
        <v>Rebekah </v>
      </c>
      <c r="C7843" t="str">
        <f>VLOOKUP($A7843,'[1]User Profiles'!$A:$I,3,FALSE)</f>
        <v>Paradis</v>
      </c>
      <c r="D7843" t="str">
        <f>VLOOKUP($A7843,'[1]User Profiles'!$A:$I,5,FALSE)</f>
        <v>female</v>
      </c>
      <c r="E7843" t="str">
        <f>VLOOKUP($A7843,'[1]User Profiles'!$A:$I,6,FALSE)</f>
        <v>indian_asian</v>
      </c>
      <c r="F7843">
        <f>VLOOKUP($A7843,'[1]User Profiles'!$A:$I,7,FALSE)</f>
        <v>14</v>
      </c>
      <c r="G7843" t="str">
        <f>VLOOKUP($A7843,'[1]User Profiles'!$A:$I,8,FALSE)</f>
        <v>Kwazulu Natal</v>
      </c>
      <c r="H7843" t="s">
        <v>30</v>
      </c>
      <c r="I7843" s="4">
        <v>42413</v>
      </c>
      <c r="J7843" s="1">
        <v>0.76388888888888884</v>
      </c>
      <c r="K7843" s="1">
        <v>3.4722222222222224E-4</v>
      </c>
      <c r="L7843" s="1" t="str">
        <f t="shared" si="489"/>
        <v>Saturday</v>
      </c>
      <c r="M7843" t="str">
        <f t="shared" si="488"/>
        <v>February</v>
      </c>
      <c r="N7843" s="2" t="str">
        <f t="shared" si="490"/>
        <v>Afternoon</v>
      </c>
      <c r="O7843" s="2">
        <v>42413.763888888891</v>
      </c>
      <c r="P7843">
        <v>789225</v>
      </c>
      <c r="Q7843" t="str">
        <f t="shared" si="491"/>
        <v>Other</v>
      </c>
    </row>
    <row r="7844" spans="1:17" x14ac:dyDescent="0.3">
      <c r="A7844">
        <v>940454</v>
      </c>
      <c r="B7844" t="str">
        <f>VLOOKUP($A7844,'[1]User Profiles'!$A:$I,2,FALSE)</f>
        <v>Efren </v>
      </c>
      <c r="C7844" t="str">
        <f>VLOOKUP($A7844,'[1]User Profiles'!$A:$I,3,FALSE)</f>
        <v>Holt</v>
      </c>
      <c r="D7844" t="str">
        <f>VLOOKUP($A7844,'[1]User Profiles'!$A:$I,5,FALSE)</f>
        <v>male</v>
      </c>
      <c r="E7844" t="str">
        <f>VLOOKUP($A7844,'[1]User Profiles'!$A:$I,6,FALSE)</f>
        <v>indian_asian</v>
      </c>
      <c r="F7844">
        <f>VLOOKUP($A7844,'[1]User Profiles'!$A:$I,7,FALSE)</f>
        <v>22</v>
      </c>
      <c r="G7844" t="str">
        <f>VLOOKUP($A7844,'[1]User Profiles'!$A:$I,8,FALSE)</f>
        <v>Gauteng</v>
      </c>
      <c r="H7844" t="s">
        <v>18</v>
      </c>
      <c r="I7844" s="4">
        <v>42442</v>
      </c>
      <c r="J7844" s="1">
        <v>0.76388888888888884</v>
      </c>
      <c r="K7844" s="1">
        <v>2.3148148148148146E-4</v>
      </c>
      <c r="L7844" s="1" t="str">
        <f t="shared" si="489"/>
        <v>Sunday</v>
      </c>
      <c r="M7844" t="str">
        <f t="shared" si="488"/>
        <v>March</v>
      </c>
      <c r="N7844" s="2" t="str">
        <f t="shared" si="490"/>
        <v>Afternoon</v>
      </c>
      <c r="O7844" s="2">
        <v>42442.763888888891</v>
      </c>
      <c r="P7844">
        <v>940454</v>
      </c>
      <c r="Q7844" t="str">
        <f t="shared" si="491"/>
        <v>Sports</v>
      </c>
    </row>
    <row r="7845" spans="1:17" x14ac:dyDescent="0.3">
      <c r="A7845">
        <v>2406577</v>
      </c>
      <c r="B7845" t="str">
        <f>VLOOKUP($A7845,'[1]User Profiles'!$A:$I,2,FALSE)</f>
        <v>Dion </v>
      </c>
      <c r="C7845" t="str">
        <f>VLOOKUP($A7845,'[1]User Profiles'!$A:$I,3,FALSE)</f>
        <v>Tatham</v>
      </c>
      <c r="D7845" t="str">
        <f>VLOOKUP($A7845,'[1]User Profiles'!$A:$I,5,FALSE)</f>
        <v>male</v>
      </c>
      <c r="E7845" t="str">
        <f>VLOOKUP($A7845,'[1]User Profiles'!$A:$I,6,FALSE)</f>
        <v>black</v>
      </c>
      <c r="F7845">
        <f>VLOOKUP($A7845,'[1]User Profiles'!$A:$I,7,FALSE)</f>
        <v>29</v>
      </c>
      <c r="G7845" t="str">
        <f>VLOOKUP($A7845,'[1]User Profiles'!$A:$I,8,FALSE)</f>
        <v>Gauteng</v>
      </c>
      <c r="H7845" t="s">
        <v>20</v>
      </c>
      <c r="I7845" s="4">
        <v>42402</v>
      </c>
      <c r="J7845" s="1">
        <v>0.76388888888888884</v>
      </c>
      <c r="K7845" s="1">
        <v>1.3379629629629628E-2</v>
      </c>
      <c r="L7845" s="1" t="str">
        <f t="shared" si="489"/>
        <v>Tuesday</v>
      </c>
      <c r="M7845" t="str">
        <f t="shared" si="488"/>
        <v>February</v>
      </c>
      <c r="N7845" s="2" t="str">
        <f t="shared" si="490"/>
        <v>Afternoon</v>
      </c>
      <c r="O7845" s="2">
        <v>42402.763888888891</v>
      </c>
      <c r="P7845">
        <v>2406577</v>
      </c>
      <c r="Q7845" t="str">
        <f t="shared" si="491"/>
        <v>Other</v>
      </c>
    </row>
    <row r="7846" spans="1:17" x14ac:dyDescent="0.3">
      <c r="A7846">
        <v>931426</v>
      </c>
      <c r="B7846" t="str">
        <f>VLOOKUP($A7846,'[1]User Profiles'!$A:$I,2,FALSE)</f>
        <v>Markus </v>
      </c>
      <c r="C7846" t="str">
        <f>VLOOKUP($A7846,'[1]User Profiles'!$A:$I,3,FALSE)</f>
        <v>Fudge</v>
      </c>
      <c r="D7846" t="str">
        <f>VLOOKUP($A7846,'[1]User Profiles'!$A:$I,5,FALSE)</f>
        <v>male</v>
      </c>
      <c r="E7846" t="str">
        <f>VLOOKUP($A7846,'[1]User Profiles'!$A:$I,6,FALSE)</f>
        <v>indian_asian</v>
      </c>
      <c r="F7846">
        <f>VLOOKUP($A7846,'[1]User Profiles'!$A:$I,7,FALSE)</f>
        <v>32</v>
      </c>
      <c r="G7846" t="str">
        <f>VLOOKUP($A7846,'[1]User Profiles'!$A:$I,8,FALSE)</f>
        <v>Gauteng</v>
      </c>
      <c r="H7846" t="s">
        <v>25</v>
      </c>
      <c r="I7846" s="4">
        <v>42458</v>
      </c>
      <c r="J7846" s="1">
        <v>0.76388888888888884</v>
      </c>
      <c r="K7846" s="1">
        <v>6.5046296296296302E-3</v>
      </c>
      <c r="L7846" s="1" t="str">
        <f t="shared" si="489"/>
        <v>Tuesday</v>
      </c>
      <c r="M7846" t="str">
        <f t="shared" si="488"/>
        <v>March</v>
      </c>
      <c r="N7846" s="2" t="str">
        <f t="shared" si="490"/>
        <v>Afternoon</v>
      </c>
      <c r="O7846" s="2">
        <v>42458.763888888891</v>
      </c>
      <c r="P7846">
        <v>931426</v>
      </c>
      <c r="Q7846" t="str">
        <f t="shared" si="491"/>
        <v>Sports</v>
      </c>
    </row>
    <row r="7847" spans="1:17" x14ac:dyDescent="0.3">
      <c r="A7847">
        <v>773002</v>
      </c>
      <c r="B7847" t="str">
        <f>VLOOKUP($A7847,'[1]User Profiles'!$A:$I,2,FALSE)</f>
        <v>Randy </v>
      </c>
      <c r="C7847" t="str">
        <f>VLOOKUP($A7847,'[1]User Profiles'!$A:$I,3,FALSE)</f>
        <v>Deblois</v>
      </c>
      <c r="D7847" t="str">
        <f>VLOOKUP($A7847,'[1]User Profiles'!$A:$I,5,FALSE)</f>
        <v>male</v>
      </c>
      <c r="E7847" t="str">
        <f>VLOOKUP($A7847,'[1]User Profiles'!$A:$I,6,FALSE)</f>
        <v>black</v>
      </c>
      <c r="F7847">
        <f>VLOOKUP($A7847,'[1]User Profiles'!$A:$I,7,FALSE)</f>
        <v>25</v>
      </c>
      <c r="G7847" t="str">
        <f>VLOOKUP($A7847,'[1]User Profiles'!$A:$I,8,FALSE)</f>
        <v>Gauteng</v>
      </c>
      <c r="H7847" t="s">
        <v>22</v>
      </c>
      <c r="I7847" s="4">
        <v>42403</v>
      </c>
      <c r="J7847" s="1">
        <v>0.76388888888888884</v>
      </c>
      <c r="K7847" s="1">
        <v>1.2384259259259258E-3</v>
      </c>
      <c r="L7847" s="1" t="str">
        <f t="shared" si="489"/>
        <v>Wednesday</v>
      </c>
      <c r="M7847" t="str">
        <f t="shared" si="488"/>
        <v>February</v>
      </c>
      <c r="N7847" s="2" t="str">
        <f t="shared" si="490"/>
        <v>Afternoon</v>
      </c>
      <c r="O7847" s="2">
        <v>42403.763888888891</v>
      </c>
      <c r="P7847">
        <v>773002</v>
      </c>
      <c r="Q7847" t="str">
        <f t="shared" si="491"/>
        <v>Kids</v>
      </c>
    </row>
    <row r="7848" spans="1:17" x14ac:dyDescent="0.3">
      <c r="A7848">
        <v>870217</v>
      </c>
      <c r="B7848" t="str">
        <f>VLOOKUP($A7848,'[1]User Profiles'!$A:$I,2,FALSE)</f>
        <v>Dion </v>
      </c>
      <c r="C7848" t="str">
        <f>VLOOKUP($A7848,'[1]User Profiles'!$A:$I,3,FALSE)</f>
        <v>Martello</v>
      </c>
      <c r="D7848" t="str">
        <f>VLOOKUP($A7848,'[1]User Profiles'!$A:$I,5,FALSE)</f>
        <v>male</v>
      </c>
      <c r="E7848" t="str">
        <f>VLOOKUP($A7848,'[1]User Profiles'!$A:$I,6,FALSE)</f>
        <v>coloured</v>
      </c>
      <c r="F7848">
        <f>VLOOKUP($A7848,'[1]User Profiles'!$A:$I,7,FALSE)</f>
        <v>16</v>
      </c>
      <c r="G7848" t="str">
        <f>VLOOKUP($A7848,'[1]User Profiles'!$A:$I,8,FALSE)</f>
        <v>Western Cape</v>
      </c>
      <c r="H7848" t="s">
        <v>22</v>
      </c>
      <c r="I7848" s="4">
        <v>42435</v>
      </c>
      <c r="J7848" s="1">
        <v>0.76388888888888884</v>
      </c>
      <c r="K7848" s="1">
        <v>2.6504629629629625E-3</v>
      </c>
      <c r="L7848" s="1" t="str">
        <f t="shared" si="489"/>
        <v>Sunday</v>
      </c>
      <c r="M7848" t="str">
        <f t="shared" si="488"/>
        <v>March</v>
      </c>
      <c r="N7848" s="2" t="str">
        <f t="shared" si="490"/>
        <v>Afternoon</v>
      </c>
      <c r="O7848" s="2">
        <v>42435.763888888891</v>
      </c>
      <c r="P7848">
        <v>870217</v>
      </c>
      <c r="Q7848" t="str">
        <f t="shared" si="491"/>
        <v>Kids</v>
      </c>
    </row>
    <row r="7849" spans="1:17" x14ac:dyDescent="0.3">
      <c r="A7849">
        <v>773304</v>
      </c>
      <c r="B7849" t="str">
        <f>VLOOKUP($A7849,'[1]User Profiles'!$A:$I,2,FALSE)</f>
        <v>Earl </v>
      </c>
      <c r="C7849" t="str">
        <f>VLOOKUP($A7849,'[1]User Profiles'!$A:$I,3,FALSE)</f>
        <v>Paradis</v>
      </c>
      <c r="D7849" t="str">
        <f>VLOOKUP($A7849,'[1]User Profiles'!$A:$I,5,FALSE)</f>
        <v>male</v>
      </c>
      <c r="E7849" t="str">
        <f>VLOOKUP($A7849,'[1]User Profiles'!$A:$I,6,FALSE)</f>
        <v>black</v>
      </c>
      <c r="F7849">
        <f>VLOOKUP($A7849,'[1]User Profiles'!$A:$I,7,FALSE)</f>
        <v>49</v>
      </c>
      <c r="G7849" t="str">
        <f>VLOOKUP($A7849,'[1]User Profiles'!$A:$I,8,FALSE)</f>
        <v>Western Cape</v>
      </c>
      <c r="H7849" t="s">
        <v>23</v>
      </c>
      <c r="I7849" s="4">
        <v>42419</v>
      </c>
      <c r="J7849" s="1">
        <v>0.76388888888888884</v>
      </c>
      <c r="K7849" s="1">
        <v>2.193287037037037E-3</v>
      </c>
      <c r="L7849" s="1" t="str">
        <f t="shared" si="489"/>
        <v>Friday</v>
      </c>
      <c r="M7849" t="str">
        <f t="shared" si="488"/>
        <v>February</v>
      </c>
      <c r="N7849" s="2" t="str">
        <f t="shared" si="490"/>
        <v>Afternoon</v>
      </c>
      <c r="O7849" s="2">
        <v>42419.763888888891</v>
      </c>
      <c r="P7849">
        <v>773304</v>
      </c>
      <c r="Q7849" t="str">
        <f t="shared" si="491"/>
        <v>Entertainment</v>
      </c>
    </row>
    <row r="7850" spans="1:17" x14ac:dyDescent="0.3">
      <c r="A7850">
        <v>772948</v>
      </c>
      <c r="B7850" t="str">
        <f>VLOOKUP($A7850,'[1]User Profiles'!$A:$I,2,FALSE)</f>
        <v>Hollis </v>
      </c>
      <c r="C7850" t="str">
        <f>VLOOKUP($A7850,'[1]User Profiles'!$A:$I,3,FALSE)</f>
        <v>Beville</v>
      </c>
      <c r="D7850" t="str">
        <f>VLOOKUP($A7850,'[1]User Profiles'!$A:$I,5,FALSE)</f>
        <v>male</v>
      </c>
      <c r="E7850" t="str">
        <f>VLOOKUP($A7850,'[1]User Profiles'!$A:$I,6,FALSE)</f>
        <v>indian_asian</v>
      </c>
      <c r="F7850">
        <f>VLOOKUP($A7850,'[1]User Profiles'!$A:$I,7,FALSE)</f>
        <v>51</v>
      </c>
      <c r="G7850" t="str">
        <f>VLOOKUP($A7850,'[1]User Profiles'!$A:$I,8,FALSE)</f>
        <v>Kwazulu Natal</v>
      </c>
      <c r="H7850" t="s">
        <v>25</v>
      </c>
      <c r="I7850" s="4">
        <v>42413</v>
      </c>
      <c r="J7850" s="1">
        <v>0.76388888888888884</v>
      </c>
      <c r="K7850" s="1">
        <v>1.0416666666666666E-4</v>
      </c>
      <c r="L7850" s="1" t="str">
        <f t="shared" si="489"/>
        <v>Saturday</v>
      </c>
      <c r="M7850" t="str">
        <f t="shared" si="488"/>
        <v>February</v>
      </c>
      <c r="N7850" s="2" t="str">
        <f t="shared" si="490"/>
        <v>Afternoon</v>
      </c>
      <c r="O7850" s="2">
        <v>42413.763888888891</v>
      </c>
      <c r="P7850">
        <v>772948</v>
      </c>
      <c r="Q7850" t="str">
        <f t="shared" si="491"/>
        <v>Sports</v>
      </c>
    </row>
    <row r="7851" spans="1:17" x14ac:dyDescent="0.3">
      <c r="A7851">
        <v>838054</v>
      </c>
      <c r="B7851" t="str">
        <f>VLOOKUP($A7851,'[1]User Profiles'!$A:$I,2,FALSE)</f>
        <v>Royal </v>
      </c>
      <c r="C7851" t="str">
        <f>VLOOKUP($A7851,'[1]User Profiles'!$A:$I,3,FALSE)</f>
        <v>Nicholls</v>
      </c>
      <c r="D7851" t="str">
        <f>VLOOKUP($A7851,'[1]User Profiles'!$A:$I,5,FALSE)</f>
        <v>male</v>
      </c>
      <c r="E7851" t="str">
        <f>VLOOKUP($A7851,'[1]User Profiles'!$A:$I,6,FALSE)</f>
        <v>black</v>
      </c>
      <c r="F7851">
        <f>VLOOKUP($A7851,'[1]User Profiles'!$A:$I,7,FALSE)</f>
        <v>34</v>
      </c>
      <c r="G7851" t="str">
        <f>VLOOKUP($A7851,'[1]User Profiles'!$A:$I,8,FALSE)</f>
        <v>Kwazulu Natal</v>
      </c>
      <c r="H7851" t="s">
        <v>18</v>
      </c>
      <c r="I7851" s="4">
        <v>42433</v>
      </c>
      <c r="J7851" s="1">
        <v>0.76388888888888884</v>
      </c>
      <c r="K7851" s="1">
        <v>1.4583333333333334E-3</v>
      </c>
      <c r="L7851" s="1" t="str">
        <f t="shared" si="489"/>
        <v>Friday</v>
      </c>
      <c r="M7851" t="str">
        <f t="shared" si="488"/>
        <v>March</v>
      </c>
      <c r="N7851" s="2" t="str">
        <f t="shared" si="490"/>
        <v>Afternoon</v>
      </c>
      <c r="O7851" s="2">
        <v>42433.763888888891</v>
      </c>
      <c r="P7851">
        <v>838054</v>
      </c>
      <c r="Q7851" t="str">
        <f t="shared" si="491"/>
        <v>Sports</v>
      </c>
    </row>
    <row r="7852" spans="1:17" x14ac:dyDescent="0.3">
      <c r="A7852">
        <v>833766</v>
      </c>
      <c r="B7852" t="str">
        <f>VLOOKUP($A7852,'[1]User Profiles'!$A:$I,2,FALSE)</f>
        <v>Wilton </v>
      </c>
      <c r="C7852" t="str">
        <f>VLOOKUP($A7852,'[1]User Profiles'!$A:$I,3,FALSE)</f>
        <v>Reisinger</v>
      </c>
      <c r="D7852" t="str">
        <f>VLOOKUP($A7852,'[1]User Profiles'!$A:$I,5,FALSE)</f>
        <v>male</v>
      </c>
      <c r="E7852" t="str">
        <f>VLOOKUP($A7852,'[1]User Profiles'!$A:$I,6,FALSE)</f>
        <v>black</v>
      </c>
      <c r="F7852">
        <f>VLOOKUP($A7852,'[1]User Profiles'!$A:$I,7,FALSE)</f>
        <v>44</v>
      </c>
      <c r="G7852" t="str">
        <f>VLOOKUP($A7852,'[1]User Profiles'!$A:$I,8,FALSE)</f>
        <v>Gauteng</v>
      </c>
      <c r="H7852" t="s">
        <v>19</v>
      </c>
      <c r="I7852" s="4">
        <v>42414</v>
      </c>
      <c r="J7852" s="1">
        <v>0.76388888888888884</v>
      </c>
      <c r="K7852" s="1">
        <v>1.7361111111111109E-4</v>
      </c>
      <c r="L7852" s="1" t="str">
        <f t="shared" si="489"/>
        <v>Sunday</v>
      </c>
      <c r="M7852" t="str">
        <f t="shared" si="488"/>
        <v>February</v>
      </c>
      <c r="N7852" s="2" t="str">
        <f t="shared" si="490"/>
        <v>Afternoon</v>
      </c>
      <c r="O7852" s="2">
        <v>42414.763888888891</v>
      </c>
      <c r="P7852">
        <v>833766</v>
      </c>
      <c r="Q7852" t="str">
        <f t="shared" si="491"/>
        <v>Entertainment</v>
      </c>
    </row>
    <row r="7853" spans="1:17" x14ac:dyDescent="0.3">
      <c r="A7853">
        <v>808958</v>
      </c>
      <c r="B7853" t="str">
        <f>VLOOKUP($A7853,'[1]User Profiles'!$A:$I,2,FALSE)</f>
        <v>Raymundo </v>
      </c>
      <c r="C7853" t="str">
        <f>VLOOKUP($A7853,'[1]User Profiles'!$A:$I,3,FALSE)</f>
        <v>Woolard</v>
      </c>
      <c r="D7853" t="str">
        <f>VLOOKUP($A7853,'[1]User Profiles'!$A:$I,5,FALSE)</f>
        <v>male</v>
      </c>
      <c r="E7853" t="str">
        <f>VLOOKUP($A7853,'[1]User Profiles'!$A:$I,6,FALSE)</f>
        <v>black</v>
      </c>
      <c r="F7853">
        <f>VLOOKUP($A7853,'[1]User Profiles'!$A:$I,7,FALSE)</f>
        <v>25</v>
      </c>
      <c r="G7853" t="str">
        <f>VLOOKUP($A7853,'[1]User Profiles'!$A:$I,8,FALSE)</f>
        <v>Gauteng</v>
      </c>
      <c r="H7853" t="s">
        <v>17</v>
      </c>
      <c r="I7853" s="4">
        <v>42424</v>
      </c>
      <c r="J7853" s="1">
        <v>0.76458333333333328</v>
      </c>
      <c r="K7853" s="1">
        <v>1.03125E-2</v>
      </c>
      <c r="L7853" s="1" t="str">
        <f t="shared" si="489"/>
        <v>Wednesday</v>
      </c>
      <c r="M7853" t="str">
        <f t="shared" si="488"/>
        <v>February</v>
      </c>
      <c r="N7853" s="2" t="str">
        <f t="shared" si="490"/>
        <v>Afternoon</v>
      </c>
      <c r="O7853" s="2">
        <v>42424.76458333333</v>
      </c>
      <c r="P7853">
        <v>808958</v>
      </c>
      <c r="Q7853" t="str">
        <f t="shared" si="491"/>
        <v>Other</v>
      </c>
    </row>
    <row r="7854" spans="1:17" x14ac:dyDescent="0.3">
      <c r="A7854">
        <v>791497</v>
      </c>
      <c r="B7854" t="str">
        <f>VLOOKUP($A7854,'[1]User Profiles'!$A:$I,2,FALSE)</f>
        <v>Claud </v>
      </c>
      <c r="C7854" t="str">
        <f>VLOOKUP($A7854,'[1]User Profiles'!$A:$I,3,FALSE)</f>
        <v>Langenfeld</v>
      </c>
      <c r="D7854" t="str">
        <f>VLOOKUP($A7854,'[1]User Profiles'!$A:$I,5,FALSE)</f>
        <v>male</v>
      </c>
      <c r="E7854" t="str">
        <f>VLOOKUP($A7854,'[1]User Profiles'!$A:$I,6,FALSE)</f>
        <v>black</v>
      </c>
      <c r="F7854">
        <f>VLOOKUP($A7854,'[1]User Profiles'!$A:$I,7,FALSE)</f>
        <v>34</v>
      </c>
      <c r="G7854" t="str">
        <f>VLOOKUP($A7854,'[1]User Profiles'!$A:$I,8,FALSE)</f>
        <v>Mpumalanga</v>
      </c>
      <c r="H7854" t="s">
        <v>32</v>
      </c>
      <c r="I7854" s="4">
        <v>42388</v>
      </c>
      <c r="J7854" s="1">
        <v>0.76458333333333328</v>
      </c>
      <c r="K7854" s="1">
        <v>6.5972222222222213E-4</v>
      </c>
      <c r="L7854" s="1" t="str">
        <f t="shared" si="489"/>
        <v>Tuesday</v>
      </c>
      <c r="M7854" t="str">
        <f t="shared" si="488"/>
        <v>January</v>
      </c>
      <c r="N7854" s="2" t="str">
        <f t="shared" si="490"/>
        <v>Afternoon</v>
      </c>
      <c r="O7854" s="2">
        <v>42388.76458333333</v>
      </c>
      <c r="P7854">
        <v>791497</v>
      </c>
      <c r="Q7854" t="str">
        <f t="shared" si="491"/>
        <v>Entertainment</v>
      </c>
    </row>
    <row r="7855" spans="1:17" x14ac:dyDescent="0.3">
      <c r="A7855">
        <v>779618</v>
      </c>
      <c r="B7855" t="str">
        <f>VLOOKUP($A7855,'[1]User Profiles'!$A:$I,2,FALSE)</f>
        <v>Stefan </v>
      </c>
      <c r="C7855" t="str">
        <f>VLOOKUP($A7855,'[1]User Profiles'!$A:$I,3,FALSE)</f>
        <v>Marek</v>
      </c>
      <c r="D7855" t="str">
        <f>VLOOKUP($A7855,'[1]User Profiles'!$A:$I,5,FALSE)</f>
        <v>male</v>
      </c>
      <c r="E7855" t="str">
        <f>VLOOKUP($A7855,'[1]User Profiles'!$A:$I,6,FALSE)</f>
        <v>black</v>
      </c>
      <c r="F7855">
        <f>VLOOKUP($A7855,'[1]User Profiles'!$A:$I,7,FALSE)</f>
        <v>40</v>
      </c>
      <c r="G7855" t="str">
        <f>VLOOKUP($A7855,'[1]User Profiles'!$A:$I,8,FALSE)</f>
        <v>North West</v>
      </c>
      <c r="H7855" t="s">
        <v>19</v>
      </c>
      <c r="I7855" s="4">
        <v>42394</v>
      </c>
      <c r="J7855" s="1">
        <v>0.76458333333333328</v>
      </c>
      <c r="K7855" s="1">
        <v>1.3888888888888889E-4</v>
      </c>
      <c r="L7855" s="1" t="str">
        <f t="shared" si="489"/>
        <v>Monday</v>
      </c>
      <c r="M7855" t="str">
        <f t="shared" si="488"/>
        <v>January</v>
      </c>
      <c r="N7855" s="2" t="str">
        <f t="shared" si="490"/>
        <v>Afternoon</v>
      </c>
      <c r="O7855" s="2">
        <v>42394.76458333333</v>
      </c>
      <c r="P7855">
        <v>779618</v>
      </c>
      <c r="Q7855" t="str">
        <f t="shared" si="491"/>
        <v>Entertainment</v>
      </c>
    </row>
    <row r="7856" spans="1:17" x14ac:dyDescent="0.3">
      <c r="A7856">
        <v>803807</v>
      </c>
      <c r="B7856" t="str">
        <f>VLOOKUP($A7856,'[1]User Profiles'!$A:$I,2,FALSE)</f>
        <v>Brendan </v>
      </c>
      <c r="C7856" t="str">
        <f>VLOOKUP($A7856,'[1]User Profiles'!$A:$I,3,FALSE)</f>
        <v>Pilot</v>
      </c>
      <c r="D7856" t="str">
        <f>VLOOKUP($A7856,'[1]User Profiles'!$A:$I,5,FALSE)</f>
        <v>male</v>
      </c>
      <c r="E7856" t="str">
        <f>VLOOKUP($A7856,'[1]User Profiles'!$A:$I,6,FALSE)</f>
        <v>white</v>
      </c>
      <c r="F7856">
        <f>VLOOKUP($A7856,'[1]User Profiles'!$A:$I,7,FALSE)</f>
        <v>29</v>
      </c>
      <c r="G7856" t="str">
        <f>VLOOKUP($A7856,'[1]User Profiles'!$A:$I,8,FALSE)</f>
        <v>Gauteng</v>
      </c>
      <c r="H7856" t="s">
        <v>20</v>
      </c>
      <c r="I7856" s="4">
        <v>42416</v>
      </c>
      <c r="J7856" s="1">
        <v>0.76458333333333328</v>
      </c>
      <c r="K7856" s="1">
        <v>7.175925925925927E-4</v>
      </c>
      <c r="L7856" s="1" t="str">
        <f t="shared" si="489"/>
        <v>Tuesday</v>
      </c>
      <c r="M7856" t="str">
        <f t="shared" si="488"/>
        <v>February</v>
      </c>
      <c r="N7856" s="2" t="str">
        <f t="shared" si="490"/>
        <v>Afternoon</v>
      </c>
      <c r="O7856" s="2">
        <v>42416.76458333333</v>
      </c>
      <c r="P7856">
        <v>803807</v>
      </c>
      <c r="Q7856" t="str">
        <f t="shared" si="491"/>
        <v>Other</v>
      </c>
    </row>
    <row r="7857" spans="1:17" x14ac:dyDescent="0.3">
      <c r="A7857">
        <v>789122</v>
      </c>
      <c r="B7857" t="str">
        <f>VLOOKUP($A7857,'[1]User Profiles'!$A:$I,2,FALSE)</f>
        <v>Yong </v>
      </c>
      <c r="C7857" t="str">
        <f>VLOOKUP($A7857,'[1]User Profiles'!$A:$I,3,FALSE)</f>
        <v>Fudge</v>
      </c>
      <c r="D7857" t="str">
        <f>VLOOKUP($A7857,'[1]User Profiles'!$A:$I,5,FALSE)</f>
        <v>male</v>
      </c>
      <c r="E7857" t="str">
        <f>VLOOKUP($A7857,'[1]User Profiles'!$A:$I,6,FALSE)</f>
        <v>black</v>
      </c>
      <c r="F7857">
        <f>VLOOKUP($A7857,'[1]User Profiles'!$A:$I,7,FALSE)</f>
        <v>24</v>
      </c>
      <c r="G7857" t="str">
        <f>VLOOKUP($A7857,'[1]User Profiles'!$A:$I,8,FALSE)</f>
        <v>Eastern Cape</v>
      </c>
      <c r="H7857" t="s">
        <v>19</v>
      </c>
      <c r="I7857" s="4">
        <v>42395</v>
      </c>
      <c r="J7857" s="1">
        <v>0.76458333333333328</v>
      </c>
      <c r="K7857" s="1">
        <v>1.7361111111111109E-4</v>
      </c>
      <c r="L7857" s="1" t="str">
        <f t="shared" si="489"/>
        <v>Tuesday</v>
      </c>
      <c r="M7857" t="str">
        <f t="shared" si="488"/>
        <v>January</v>
      </c>
      <c r="N7857" s="2" t="str">
        <f t="shared" si="490"/>
        <v>Afternoon</v>
      </c>
      <c r="O7857" s="2">
        <v>42395.76458333333</v>
      </c>
      <c r="P7857">
        <v>789122</v>
      </c>
      <c r="Q7857" t="str">
        <f t="shared" si="491"/>
        <v>Entertainment</v>
      </c>
    </row>
    <row r="7858" spans="1:17" x14ac:dyDescent="0.3">
      <c r="A7858">
        <v>750715</v>
      </c>
      <c r="B7858" t="str">
        <f>VLOOKUP($A7858,'[1]User Profiles'!$A:$I,2,FALSE)</f>
        <v>Filiberto </v>
      </c>
      <c r="C7858" t="str">
        <f>VLOOKUP($A7858,'[1]User Profiles'!$A:$I,3,FALSE)</f>
        <v>Beville</v>
      </c>
      <c r="D7858" t="str">
        <f>VLOOKUP($A7858,'[1]User Profiles'!$A:$I,5,FALSE)</f>
        <v>male</v>
      </c>
      <c r="E7858" t="str">
        <f>VLOOKUP($A7858,'[1]User Profiles'!$A:$I,6,FALSE)</f>
        <v>coloured</v>
      </c>
      <c r="F7858">
        <f>VLOOKUP($A7858,'[1]User Profiles'!$A:$I,7,FALSE)</f>
        <v>32</v>
      </c>
      <c r="G7858" t="str">
        <f>VLOOKUP($A7858,'[1]User Profiles'!$A:$I,8,FALSE)</f>
        <v>Western Cape</v>
      </c>
      <c r="H7858" t="s">
        <v>26</v>
      </c>
      <c r="I7858" s="4">
        <v>42384</v>
      </c>
      <c r="J7858" s="1">
        <v>0.76458333333333328</v>
      </c>
      <c r="K7858" s="1">
        <v>1.5046296296296294E-3</v>
      </c>
      <c r="L7858" s="1" t="str">
        <f t="shared" si="489"/>
        <v>Friday</v>
      </c>
      <c r="M7858" t="str">
        <f t="shared" si="488"/>
        <v>January</v>
      </c>
      <c r="N7858" s="2" t="str">
        <f t="shared" si="490"/>
        <v>Afternoon</v>
      </c>
      <c r="O7858" s="2">
        <v>42384.76458333333</v>
      </c>
      <c r="P7858">
        <v>750715</v>
      </c>
      <c r="Q7858" t="str">
        <f t="shared" si="491"/>
        <v>Entertainment</v>
      </c>
    </row>
    <row r="7859" spans="1:17" x14ac:dyDescent="0.3">
      <c r="A7859">
        <v>2426928</v>
      </c>
      <c r="B7859" t="str">
        <f>VLOOKUP($A7859,'[1]User Profiles'!$A:$I,2,FALSE)</f>
        <v>Lillian </v>
      </c>
      <c r="C7859" t="str">
        <f>VLOOKUP($A7859,'[1]User Profiles'!$A:$I,3,FALSE)</f>
        <v>Borelli</v>
      </c>
      <c r="D7859" t="str">
        <f>VLOOKUP($A7859,'[1]User Profiles'!$A:$I,5,FALSE)</f>
        <v>female</v>
      </c>
      <c r="E7859" t="str">
        <f>VLOOKUP($A7859,'[1]User Profiles'!$A:$I,6,FALSE)</f>
        <v>white</v>
      </c>
      <c r="F7859">
        <f>VLOOKUP($A7859,'[1]User Profiles'!$A:$I,7,FALSE)</f>
        <v>28</v>
      </c>
      <c r="G7859" t="str">
        <f>VLOOKUP($A7859,'[1]User Profiles'!$A:$I,8,FALSE)</f>
        <v>Gauteng</v>
      </c>
      <c r="H7859" t="s">
        <v>22</v>
      </c>
      <c r="I7859" s="4">
        <v>42442</v>
      </c>
      <c r="J7859" s="1">
        <v>0.76458333333333328</v>
      </c>
      <c r="K7859" s="1">
        <v>8.6805555555555551E-4</v>
      </c>
      <c r="L7859" s="1" t="str">
        <f t="shared" si="489"/>
        <v>Sunday</v>
      </c>
      <c r="M7859" t="str">
        <f t="shared" si="488"/>
        <v>March</v>
      </c>
      <c r="N7859" s="2" t="str">
        <f t="shared" si="490"/>
        <v>Afternoon</v>
      </c>
      <c r="O7859" s="2">
        <v>42442.76458333333</v>
      </c>
      <c r="P7859">
        <v>2384970</v>
      </c>
      <c r="Q7859" t="str">
        <f t="shared" si="491"/>
        <v>Kids</v>
      </c>
    </row>
    <row r="7860" spans="1:17" x14ac:dyDescent="0.3">
      <c r="A7860">
        <v>772680</v>
      </c>
      <c r="B7860" t="str">
        <f>VLOOKUP($A7860,'[1]User Profiles'!$A:$I,2,FALSE)</f>
        <v>Irving </v>
      </c>
      <c r="C7860" t="str">
        <f>VLOOKUP($A7860,'[1]User Profiles'!$A:$I,3,FALSE)</f>
        <v>Condie</v>
      </c>
      <c r="D7860" t="str">
        <f>VLOOKUP($A7860,'[1]User Profiles'!$A:$I,5,FALSE)</f>
        <v>male</v>
      </c>
      <c r="E7860" t="str">
        <f>VLOOKUP($A7860,'[1]User Profiles'!$A:$I,6,FALSE)</f>
        <v>black</v>
      </c>
      <c r="F7860">
        <f>VLOOKUP($A7860,'[1]User Profiles'!$A:$I,7,FALSE)</f>
        <v>25</v>
      </c>
      <c r="G7860" t="str">
        <f>VLOOKUP($A7860,'[1]User Profiles'!$A:$I,8,FALSE)</f>
        <v>Gauteng</v>
      </c>
      <c r="H7860" t="s">
        <v>33</v>
      </c>
      <c r="I7860" s="4">
        <v>42400</v>
      </c>
      <c r="J7860" s="1">
        <v>0.76458333333333328</v>
      </c>
      <c r="K7860" s="1">
        <v>5.9027777777777778E-4</v>
      </c>
      <c r="L7860" s="1" t="str">
        <f t="shared" si="489"/>
        <v>Sunday</v>
      </c>
      <c r="M7860" t="str">
        <f t="shared" si="488"/>
        <v>January</v>
      </c>
      <c r="N7860" s="2" t="str">
        <f t="shared" si="490"/>
        <v>Afternoon</v>
      </c>
      <c r="O7860" s="2">
        <v>42400.76458333333</v>
      </c>
      <c r="P7860">
        <v>772680</v>
      </c>
      <c r="Q7860" t="str">
        <f t="shared" si="491"/>
        <v>Other</v>
      </c>
    </row>
    <row r="7861" spans="1:17" x14ac:dyDescent="0.3">
      <c r="A7861">
        <v>772687</v>
      </c>
      <c r="B7861" t="str">
        <f>VLOOKUP($A7861,'[1]User Profiles'!$A:$I,2,FALSE)</f>
        <v>Garry </v>
      </c>
      <c r="C7861" t="str">
        <f>VLOOKUP($A7861,'[1]User Profiles'!$A:$I,3,FALSE)</f>
        <v>Mosser</v>
      </c>
      <c r="D7861" t="str">
        <f>VLOOKUP($A7861,'[1]User Profiles'!$A:$I,5,FALSE)</f>
        <v>male</v>
      </c>
      <c r="E7861" t="str">
        <f>VLOOKUP($A7861,'[1]User Profiles'!$A:$I,6,FALSE)</f>
        <v>black</v>
      </c>
      <c r="F7861">
        <f>VLOOKUP($A7861,'[1]User Profiles'!$A:$I,7,FALSE)</f>
        <v>38</v>
      </c>
      <c r="G7861" t="str">
        <f>VLOOKUP($A7861,'[1]User Profiles'!$A:$I,8,FALSE)</f>
        <v>Limpopo</v>
      </c>
      <c r="H7861" t="s">
        <v>31</v>
      </c>
      <c r="I7861" s="4">
        <v>42428</v>
      </c>
      <c r="J7861" s="1">
        <v>0.76458333333333328</v>
      </c>
      <c r="K7861" s="1">
        <v>0</v>
      </c>
      <c r="L7861" s="1" t="str">
        <f t="shared" si="489"/>
        <v>Sunday</v>
      </c>
      <c r="M7861" t="str">
        <f t="shared" si="488"/>
        <v>February</v>
      </c>
      <c r="N7861" s="2" t="str">
        <f t="shared" si="490"/>
        <v>Afternoon</v>
      </c>
      <c r="O7861" s="2">
        <v>42428.76458333333</v>
      </c>
      <c r="P7861">
        <v>772687</v>
      </c>
      <c r="Q7861" t="str">
        <f t="shared" si="491"/>
        <v>Other</v>
      </c>
    </row>
    <row r="7862" spans="1:17" x14ac:dyDescent="0.3">
      <c r="A7862">
        <v>600667</v>
      </c>
      <c r="B7862" t="str">
        <f>VLOOKUP($A7862,'[1]User Profiles'!$A:$I,2,FALSE)</f>
        <v>Carter </v>
      </c>
      <c r="C7862" t="str">
        <f>VLOOKUP($A7862,'[1]User Profiles'!$A:$I,3,FALSE)</f>
        <v>Pascarella</v>
      </c>
      <c r="D7862" t="str">
        <f>VLOOKUP($A7862,'[1]User Profiles'!$A:$I,5,FALSE)</f>
        <v>male</v>
      </c>
      <c r="E7862" t="str">
        <f>VLOOKUP($A7862,'[1]User Profiles'!$A:$I,6,FALSE)</f>
        <v>coloured</v>
      </c>
      <c r="F7862">
        <f>VLOOKUP($A7862,'[1]User Profiles'!$A:$I,7,FALSE)</f>
        <v>32</v>
      </c>
      <c r="G7862" t="str">
        <f>VLOOKUP($A7862,'[1]User Profiles'!$A:$I,8,FALSE)</f>
        <v>Western Cape</v>
      </c>
      <c r="H7862" t="s">
        <v>20</v>
      </c>
      <c r="I7862" s="4">
        <v>42378</v>
      </c>
      <c r="J7862" s="1">
        <v>0.76458333333333328</v>
      </c>
      <c r="K7862" s="1">
        <v>2.3148148148148147E-5</v>
      </c>
      <c r="L7862" s="1" t="str">
        <f t="shared" si="489"/>
        <v>Saturday</v>
      </c>
      <c r="M7862" t="str">
        <f t="shared" si="488"/>
        <v>January</v>
      </c>
      <c r="N7862" s="2" t="str">
        <f t="shared" si="490"/>
        <v>Afternoon</v>
      </c>
      <c r="O7862" s="2">
        <v>42378.76458333333</v>
      </c>
      <c r="P7862">
        <v>600667</v>
      </c>
      <c r="Q7862" t="str">
        <f t="shared" si="491"/>
        <v>Other</v>
      </c>
    </row>
    <row r="7863" spans="1:17" x14ac:dyDescent="0.3">
      <c r="A7863">
        <v>810047</v>
      </c>
      <c r="B7863" t="str">
        <f>VLOOKUP($A7863,'[1]User Profiles'!$A:$I,2,FALSE)</f>
        <v>Minerva </v>
      </c>
      <c r="C7863" t="str">
        <f>VLOOKUP($A7863,'[1]User Profiles'!$A:$I,3,FALSE)</f>
        <v>Marek</v>
      </c>
      <c r="D7863" t="str">
        <f>VLOOKUP($A7863,'[1]User Profiles'!$A:$I,5,FALSE)</f>
        <v>female</v>
      </c>
      <c r="E7863" t="str">
        <f>VLOOKUP($A7863,'[1]User Profiles'!$A:$I,6,FALSE)</f>
        <v>black</v>
      </c>
      <c r="F7863">
        <f>VLOOKUP($A7863,'[1]User Profiles'!$A:$I,7,FALSE)</f>
        <v>46</v>
      </c>
      <c r="G7863" t="str">
        <f>VLOOKUP($A7863,'[1]User Profiles'!$A:$I,8,FALSE)</f>
        <v>Mpumalanga</v>
      </c>
      <c r="H7863" t="s">
        <v>23</v>
      </c>
      <c r="I7863" s="4">
        <v>42421</v>
      </c>
      <c r="J7863" s="1">
        <v>0.76458333333333328</v>
      </c>
      <c r="K7863" s="1">
        <v>8.1018518518518516E-5</v>
      </c>
      <c r="L7863" s="1" t="str">
        <f t="shared" si="489"/>
        <v>Sunday</v>
      </c>
      <c r="M7863" t="str">
        <f t="shared" si="488"/>
        <v>February</v>
      </c>
      <c r="N7863" s="2" t="str">
        <f t="shared" si="490"/>
        <v>Afternoon</v>
      </c>
      <c r="O7863" s="2">
        <v>42421.76458333333</v>
      </c>
      <c r="P7863">
        <v>810047</v>
      </c>
      <c r="Q7863" t="str">
        <f t="shared" si="491"/>
        <v>Entertainment</v>
      </c>
    </row>
    <row r="7864" spans="1:17" x14ac:dyDescent="0.3">
      <c r="A7864">
        <v>777946</v>
      </c>
      <c r="B7864" t="str">
        <f>VLOOKUP($A7864,'[1]User Profiles'!$A:$I,2,FALSE)</f>
        <v>Eula </v>
      </c>
      <c r="C7864" t="str">
        <f>VLOOKUP($A7864,'[1]User Profiles'!$A:$I,3,FALSE)</f>
        <v>Mccown</v>
      </c>
      <c r="D7864" t="str">
        <f>VLOOKUP($A7864,'[1]User Profiles'!$A:$I,5,FALSE)</f>
        <v>female</v>
      </c>
      <c r="E7864" t="str">
        <f>VLOOKUP($A7864,'[1]User Profiles'!$A:$I,6,FALSE)</f>
        <v>black</v>
      </c>
      <c r="F7864">
        <f>VLOOKUP($A7864,'[1]User Profiles'!$A:$I,7,FALSE)</f>
        <v>43</v>
      </c>
      <c r="G7864" t="str">
        <f>VLOOKUP($A7864,'[1]User Profiles'!$A:$I,8,FALSE)</f>
        <v>Gauteng</v>
      </c>
      <c r="H7864" t="s">
        <v>23</v>
      </c>
      <c r="I7864" s="4">
        <v>42375</v>
      </c>
      <c r="J7864" s="1">
        <v>0.76458333333333328</v>
      </c>
      <c r="K7864" s="1">
        <v>5.1215277777777778E-3</v>
      </c>
      <c r="L7864" s="1" t="str">
        <f t="shared" si="489"/>
        <v>Wednesday</v>
      </c>
      <c r="M7864" t="str">
        <f t="shared" si="488"/>
        <v>January</v>
      </c>
      <c r="N7864" s="2" t="str">
        <f t="shared" si="490"/>
        <v>Afternoon</v>
      </c>
      <c r="O7864" s="2">
        <v>42375.76458333333</v>
      </c>
      <c r="P7864">
        <v>777946</v>
      </c>
      <c r="Q7864" t="str">
        <f t="shared" si="491"/>
        <v>Entertainment</v>
      </c>
    </row>
    <row r="7865" spans="1:17" x14ac:dyDescent="0.3">
      <c r="A7865">
        <v>893651</v>
      </c>
      <c r="B7865" t="str">
        <f>VLOOKUP($A7865,'[1]User Profiles'!$A:$I,2,FALSE)</f>
        <v>Samuel </v>
      </c>
      <c r="C7865" t="str">
        <f>VLOOKUP($A7865,'[1]User Profiles'!$A:$I,3,FALSE)</f>
        <v>Gettys</v>
      </c>
      <c r="D7865" t="str">
        <f>VLOOKUP($A7865,'[1]User Profiles'!$A:$I,5,FALSE)</f>
        <v>male</v>
      </c>
      <c r="E7865" t="str">
        <f>VLOOKUP($A7865,'[1]User Profiles'!$A:$I,6,FALSE)</f>
        <v>black</v>
      </c>
      <c r="F7865">
        <f>VLOOKUP($A7865,'[1]User Profiles'!$A:$I,7,FALSE)</f>
        <v>40</v>
      </c>
      <c r="G7865" t="str">
        <f>VLOOKUP($A7865,'[1]User Profiles'!$A:$I,8,FALSE)</f>
        <v>Kwazulu Natal</v>
      </c>
      <c r="H7865" t="s">
        <v>31</v>
      </c>
      <c r="I7865" s="4">
        <v>42451</v>
      </c>
      <c r="J7865" s="1">
        <v>0.76458333333333328</v>
      </c>
      <c r="K7865" s="1">
        <v>1.3888888888888889E-3</v>
      </c>
      <c r="L7865" s="1" t="str">
        <f t="shared" si="489"/>
        <v>Tuesday</v>
      </c>
      <c r="M7865" t="str">
        <f t="shared" si="488"/>
        <v>March</v>
      </c>
      <c r="N7865" s="2" t="str">
        <f t="shared" si="490"/>
        <v>Afternoon</v>
      </c>
      <c r="O7865" s="2">
        <v>42451.76458333333</v>
      </c>
      <c r="P7865">
        <v>893651</v>
      </c>
      <c r="Q7865" t="str">
        <f t="shared" si="491"/>
        <v>Other</v>
      </c>
    </row>
    <row r="7866" spans="1:17" x14ac:dyDescent="0.3">
      <c r="A7866">
        <v>810289</v>
      </c>
      <c r="B7866" t="str">
        <f>VLOOKUP($A7866,'[1]User Profiles'!$A:$I,2,FALSE)</f>
        <v>Art </v>
      </c>
      <c r="C7866" t="str">
        <f>VLOOKUP($A7866,'[1]User Profiles'!$A:$I,3,FALSE)</f>
        <v>Martello</v>
      </c>
      <c r="D7866" t="str">
        <f>VLOOKUP($A7866,'[1]User Profiles'!$A:$I,5,FALSE)</f>
        <v>male</v>
      </c>
      <c r="E7866" t="str">
        <f>VLOOKUP($A7866,'[1]User Profiles'!$A:$I,6,FALSE)</f>
        <v>black</v>
      </c>
      <c r="F7866">
        <f>VLOOKUP($A7866,'[1]User Profiles'!$A:$I,7,FALSE)</f>
        <v>34</v>
      </c>
      <c r="G7866" t="str">
        <f>VLOOKUP($A7866,'[1]User Profiles'!$A:$I,8,FALSE)</f>
        <v>Gauteng</v>
      </c>
      <c r="H7866" t="s">
        <v>19</v>
      </c>
      <c r="I7866" s="4">
        <v>42404</v>
      </c>
      <c r="J7866" s="1">
        <v>0.76458333333333328</v>
      </c>
      <c r="K7866" s="1">
        <v>1.1111111111111111E-3</v>
      </c>
      <c r="L7866" s="1" t="str">
        <f t="shared" si="489"/>
        <v>Thursday</v>
      </c>
      <c r="M7866" t="str">
        <f t="shared" si="488"/>
        <v>February</v>
      </c>
      <c r="N7866" s="2" t="str">
        <f t="shared" si="490"/>
        <v>Afternoon</v>
      </c>
      <c r="O7866" s="2">
        <v>42404.76458333333</v>
      </c>
      <c r="P7866">
        <v>810289</v>
      </c>
      <c r="Q7866" t="str">
        <f t="shared" si="491"/>
        <v>Entertainment</v>
      </c>
    </row>
    <row r="7867" spans="1:17" x14ac:dyDescent="0.3">
      <c r="A7867">
        <v>2216346</v>
      </c>
      <c r="B7867" t="str">
        <f>VLOOKUP($A7867,'[1]User Profiles'!$A:$I,2,FALSE)</f>
        <v>Luann </v>
      </c>
      <c r="C7867" t="str">
        <f>VLOOKUP($A7867,'[1]User Profiles'!$A:$I,3,FALSE)</f>
        <v>Mina</v>
      </c>
      <c r="D7867" t="str">
        <f>VLOOKUP($A7867,'[1]User Profiles'!$A:$I,5,FALSE)</f>
        <v>female</v>
      </c>
      <c r="E7867" t="str">
        <f>VLOOKUP($A7867,'[1]User Profiles'!$A:$I,6,FALSE)</f>
        <v>coloured</v>
      </c>
      <c r="F7867">
        <f>VLOOKUP($A7867,'[1]User Profiles'!$A:$I,7,FALSE)</f>
        <v>48</v>
      </c>
      <c r="G7867" t="str">
        <f>VLOOKUP($A7867,'[1]User Profiles'!$A:$I,8,FALSE)</f>
        <v>Western Cape</v>
      </c>
      <c r="H7867" t="s">
        <v>20</v>
      </c>
      <c r="I7867" s="4">
        <v>42448</v>
      </c>
      <c r="J7867" s="1">
        <v>0.76458333333333328</v>
      </c>
      <c r="K7867" s="1">
        <v>8.9351851851851866E-3</v>
      </c>
      <c r="L7867" s="1" t="str">
        <f t="shared" si="489"/>
        <v>Saturday</v>
      </c>
      <c r="M7867" t="str">
        <f t="shared" si="488"/>
        <v>March</v>
      </c>
      <c r="N7867" s="2" t="str">
        <f t="shared" si="490"/>
        <v>Afternoon</v>
      </c>
      <c r="O7867" s="2">
        <v>42448.76458333333</v>
      </c>
      <c r="P7867">
        <v>2216346</v>
      </c>
      <c r="Q7867" t="str">
        <f t="shared" si="491"/>
        <v>Other</v>
      </c>
    </row>
    <row r="7868" spans="1:17" x14ac:dyDescent="0.3">
      <c r="A7868">
        <v>773339</v>
      </c>
      <c r="B7868" t="str">
        <f>VLOOKUP($A7868,'[1]User Profiles'!$A:$I,2,FALSE)</f>
        <v>Michel </v>
      </c>
      <c r="C7868" t="str">
        <f>VLOOKUP($A7868,'[1]User Profiles'!$A:$I,3,FALSE)</f>
        <v>Slane</v>
      </c>
      <c r="D7868" t="str">
        <f>VLOOKUP($A7868,'[1]User Profiles'!$A:$I,5,FALSE)</f>
        <v>male</v>
      </c>
      <c r="E7868" t="str">
        <f>VLOOKUP($A7868,'[1]User Profiles'!$A:$I,6,FALSE)</f>
        <v>coloured</v>
      </c>
      <c r="F7868">
        <f>VLOOKUP($A7868,'[1]User Profiles'!$A:$I,7,FALSE)</f>
        <v>27</v>
      </c>
      <c r="G7868" t="str">
        <f>VLOOKUP($A7868,'[1]User Profiles'!$A:$I,8,FALSE)</f>
        <v>Gauteng</v>
      </c>
      <c r="H7868" t="s">
        <v>23</v>
      </c>
      <c r="I7868" s="4">
        <v>42399</v>
      </c>
      <c r="J7868" s="1">
        <v>0.76458333333333328</v>
      </c>
      <c r="K7868" s="1">
        <v>9.3171296296296307E-4</v>
      </c>
      <c r="L7868" s="1" t="str">
        <f t="shared" si="489"/>
        <v>Saturday</v>
      </c>
      <c r="M7868" t="str">
        <f t="shared" si="488"/>
        <v>January</v>
      </c>
      <c r="N7868" s="2" t="str">
        <f t="shared" si="490"/>
        <v>Afternoon</v>
      </c>
      <c r="O7868" s="2">
        <v>42399.76458333333</v>
      </c>
      <c r="P7868">
        <v>773339</v>
      </c>
      <c r="Q7868" t="str">
        <f t="shared" si="491"/>
        <v>Entertainment</v>
      </c>
    </row>
    <row r="7869" spans="1:17" x14ac:dyDescent="0.3">
      <c r="A7869">
        <v>810555</v>
      </c>
      <c r="B7869" t="str">
        <f>VLOOKUP($A7869,'[1]User Profiles'!$A:$I,2,FALSE)</f>
        <v>Jared </v>
      </c>
      <c r="C7869" t="str">
        <f>VLOOKUP($A7869,'[1]User Profiles'!$A:$I,3,FALSE)</f>
        <v>Zweifel</v>
      </c>
      <c r="D7869" t="str">
        <f>VLOOKUP($A7869,'[1]User Profiles'!$A:$I,5,FALSE)</f>
        <v>male</v>
      </c>
      <c r="E7869" t="str">
        <f>VLOOKUP($A7869,'[1]User Profiles'!$A:$I,6,FALSE)</f>
        <v>black</v>
      </c>
      <c r="F7869">
        <f>VLOOKUP($A7869,'[1]User Profiles'!$A:$I,7,FALSE)</f>
        <v>34</v>
      </c>
      <c r="G7869" t="str">
        <f>VLOOKUP($A7869,'[1]User Profiles'!$A:$I,8,FALSE)</f>
        <v>North West</v>
      </c>
      <c r="H7869" t="s">
        <v>19</v>
      </c>
      <c r="I7869" s="4">
        <v>42419</v>
      </c>
      <c r="J7869" s="1">
        <v>0.76458333333333328</v>
      </c>
      <c r="K7869" s="1">
        <v>9.4444444444444456E-2</v>
      </c>
      <c r="L7869" s="1" t="str">
        <f t="shared" si="489"/>
        <v>Friday</v>
      </c>
      <c r="M7869" t="str">
        <f t="shared" si="488"/>
        <v>February</v>
      </c>
      <c r="N7869" s="2" t="str">
        <f t="shared" si="490"/>
        <v>Afternoon</v>
      </c>
      <c r="O7869" s="2">
        <v>42419.76458333333</v>
      </c>
      <c r="P7869">
        <v>810555</v>
      </c>
      <c r="Q7869" t="str">
        <f t="shared" si="491"/>
        <v>Entertainment</v>
      </c>
    </row>
    <row r="7870" spans="1:17" x14ac:dyDescent="0.3">
      <c r="A7870">
        <v>895103</v>
      </c>
      <c r="B7870" t="str">
        <f>VLOOKUP($A7870,'[1]User Profiles'!$A:$I,2,FALSE)</f>
        <v>Yong </v>
      </c>
      <c r="C7870" t="str">
        <f>VLOOKUP($A7870,'[1]User Profiles'!$A:$I,3,FALSE)</f>
        <v>Bilyeu</v>
      </c>
      <c r="D7870" t="str">
        <f>VLOOKUP($A7870,'[1]User Profiles'!$A:$I,5,FALSE)</f>
        <v>male</v>
      </c>
      <c r="E7870" t="str">
        <f>VLOOKUP($A7870,'[1]User Profiles'!$A:$I,6,FALSE)</f>
        <v>indian_asian</v>
      </c>
      <c r="F7870">
        <f>VLOOKUP($A7870,'[1]User Profiles'!$A:$I,7,FALSE)</f>
        <v>31</v>
      </c>
      <c r="G7870" t="str">
        <f>VLOOKUP($A7870,'[1]User Profiles'!$A:$I,8,FALSE)</f>
        <v>Gauteng</v>
      </c>
      <c r="H7870" t="s">
        <v>25</v>
      </c>
      <c r="I7870" s="4">
        <v>42459</v>
      </c>
      <c r="J7870" s="1">
        <v>0.76458333333333328</v>
      </c>
      <c r="K7870" s="1">
        <v>2.6273148148148153E-2</v>
      </c>
      <c r="L7870" s="1" t="str">
        <f t="shared" si="489"/>
        <v>Wednesday</v>
      </c>
      <c r="M7870" t="str">
        <f t="shared" si="488"/>
        <v>March</v>
      </c>
      <c r="N7870" s="2" t="str">
        <f t="shared" si="490"/>
        <v>Afternoon</v>
      </c>
      <c r="O7870" s="2">
        <v>42459.76458333333</v>
      </c>
      <c r="P7870">
        <v>895103</v>
      </c>
      <c r="Q7870" t="str">
        <f t="shared" si="491"/>
        <v>Sports</v>
      </c>
    </row>
    <row r="7871" spans="1:17" x14ac:dyDescent="0.3">
      <c r="A7871">
        <v>809333</v>
      </c>
      <c r="B7871" t="str">
        <f>VLOOKUP($A7871,'[1]User Profiles'!$A:$I,2,FALSE)</f>
        <v>Bret </v>
      </c>
      <c r="C7871" t="str">
        <f>VLOOKUP($A7871,'[1]User Profiles'!$A:$I,3,FALSE)</f>
        <v>Borelli</v>
      </c>
      <c r="D7871" t="str">
        <f>VLOOKUP($A7871,'[1]User Profiles'!$A:$I,5,FALSE)</f>
        <v>male</v>
      </c>
      <c r="E7871" t="str">
        <f>VLOOKUP($A7871,'[1]User Profiles'!$A:$I,6,FALSE)</f>
        <v>black</v>
      </c>
      <c r="F7871">
        <f>VLOOKUP($A7871,'[1]User Profiles'!$A:$I,7,FALSE)</f>
        <v>28</v>
      </c>
      <c r="G7871" t="str">
        <f>VLOOKUP($A7871,'[1]User Profiles'!$A:$I,8,FALSE)</f>
        <v>Gauteng</v>
      </c>
      <c r="H7871" t="s">
        <v>29</v>
      </c>
      <c r="I7871" s="4">
        <v>42404</v>
      </c>
      <c r="J7871" s="1">
        <v>0.76527777777777772</v>
      </c>
      <c r="K7871" s="1">
        <v>4.2245370370370375E-4</v>
      </c>
      <c r="L7871" s="1" t="str">
        <f t="shared" si="489"/>
        <v>Thursday</v>
      </c>
      <c r="M7871" t="str">
        <f t="shared" si="488"/>
        <v>February</v>
      </c>
      <c r="N7871" s="2" t="str">
        <f t="shared" si="490"/>
        <v>Afternoon</v>
      </c>
      <c r="O7871" s="2">
        <v>42404.765277777777</v>
      </c>
      <c r="P7871">
        <v>809333</v>
      </c>
      <c r="Q7871" t="str">
        <f t="shared" si="491"/>
        <v>Entertainment</v>
      </c>
    </row>
    <row r="7872" spans="1:17" x14ac:dyDescent="0.3">
      <c r="A7872">
        <v>930447</v>
      </c>
      <c r="B7872" t="str">
        <f>VLOOKUP($A7872,'[1]User Profiles'!$A:$I,2,FALSE)</f>
        <v>Claud </v>
      </c>
      <c r="C7872" t="str">
        <f>VLOOKUP($A7872,'[1]User Profiles'!$A:$I,3,FALSE)</f>
        <v>Langenfeld</v>
      </c>
      <c r="D7872" t="str">
        <f>VLOOKUP($A7872,'[1]User Profiles'!$A:$I,5,FALSE)</f>
        <v>male</v>
      </c>
      <c r="E7872" t="str">
        <f>VLOOKUP($A7872,'[1]User Profiles'!$A:$I,6,FALSE)</f>
        <v>indian_asian</v>
      </c>
      <c r="F7872">
        <f>VLOOKUP($A7872,'[1]User Profiles'!$A:$I,7,FALSE)</f>
        <v>38</v>
      </c>
      <c r="G7872" t="str">
        <f>VLOOKUP($A7872,'[1]User Profiles'!$A:$I,8,FALSE)</f>
        <v>Gauteng</v>
      </c>
      <c r="H7872" t="s">
        <v>18</v>
      </c>
      <c r="I7872" s="4">
        <v>42454</v>
      </c>
      <c r="J7872" s="1">
        <v>0.76527777777777772</v>
      </c>
      <c r="K7872" s="1">
        <v>5.3240740740740744E-4</v>
      </c>
      <c r="L7872" s="1" t="str">
        <f t="shared" si="489"/>
        <v>Friday</v>
      </c>
      <c r="M7872" t="str">
        <f t="shared" si="488"/>
        <v>March</v>
      </c>
      <c r="N7872" s="2" t="str">
        <f t="shared" si="490"/>
        <v>Afternoon</v>
      </c>
      <c r="O7872" s="2">
        <v>42454.765277777777</v>
      </c>
      <c r="P7872">
        <v>930447</v>
      </c>
      <c r="Q7872" t="str">
        <f t="shared" si="491"/>
        <v>Sports</v>
      </c>
    </row>
    <row r="7873" spans="1:17" x14ac:dyDescent="0.3">
      <c r="A7873">
        <v>789060</v>
      </c>
      <c r="B7873" t="str">
        <f>VLOOKUP($A7873,'[1]User Profiles'!$A:$I,2,FALSE)</f>
        <v>Donald </v>
      </c>
      <c r="C7873" t="str">
        <f>VLOOKUP($A7873,'[1]User Profiles'!$A:$I,3,FALSE)</f>
        <v>Paradis</v>
      </c>
      <c r="D7873" t="str">
        <f>VLOOKUP($A7873,'[1]User Profiles'!$A:$I,5,FALSE)</f>
        <v>male</v>
      </c>
      <c r="E7873" t="str">
        <f>VLOOKUP($A7873,'[1]User Profiles'!$A:$I,6,FALSE)</f>
        <v>black</v>
      </c>
      <c r="F7873">
        <f>VLOOKUP($A7873,'[1]User Profiles'!$A:$I,7,FALSE)</f>
        <v>32</v>
      </c>
      <c r="G7873" t="str">
        <f>VLOOKUP($A7873,'[1]User Profiles'!$A:$I,8,FALSE)</f>
        <v>Gauteng</v>
      </c>
      <c r="H7873" t="s">
        <v>17</v>
      </c>
      <c r="I7873" s="4">
        <v>42448</v>
      </c>
      <c r="J7873" s="1">
        <v>0.76527777777777772</v>
      </c>
      <c r="K7873" s="1">
        <v>1.8402777777777777E-3</v>
      </c>
      <c r="L7873" s="1" t="str">
        <f t="shared" si="489"/>
        <v>Saturday</v>
      </c>
      <c r="M7873" t="str">
        <f t="shared" si="488"/>
        <v>March</v>
      </c>
      <c r="N7873" s="2" t="str">
        <f t="shared" si="490"/>
        <v>Afternoon</v>
      </c>
      <c r="O7873" s="2">
        <v>42448.765277777777</v>
      </c>
      <c r="P7873">
        <v>789060</v>
      </c>
      <c r="Q7873" t="str">
        <f t="shared" si="491"/>
        <v>Other</v>
      </c>
    </row>
    <row r="7874" spans="1:17" x14ac:dyDescent="0.3">
      <c r="A7874">
        <v>866711</v>
      </c>
      <c r="B7874" t="str">
        <f>VLOOKUP($A7874,'[1]User Profiles'!$A:$I,2,FALSE)</f>
        <v>Shane </v>
      </c>
      <c r="C7874" t="str">
        <f>VLOOKUP($A7874,'[1]User Profiles'!$A:$I,3,FALSE)</f>
        <v>Caves</v>
      </c>
      <c r="D7874" t="str">
        <f>VLOOKUP($A7874,'[1]User Profiles'!$A:$I,5,FALSE)</f>
        <v>male</v>
      </c>
      <c r="E7874" t="str">
        <f>VLOOKUP($A7874,'[1]User Profiles'!$A:$I,6,FALSE)</f>
        <v>indian_asian</v>
      </c>
      <c r="F7874">
        <f>VLOOKUP($A7874,'[1]User Profiles'!$A:$I,7,FALSE)</f>
        <v>24</v>
      </c>
      <c r="G7874" t="str">
        <f>VLOOKUP($A7874,'[1]User Profiles'!$A:$I,8,FALSE)</f>
        <v>Gauteng</v>
      </c>
      <c r="H7874" t="s">
        <v>20</v>
      </c>
      <c r="I7874" s="4">
        <v>42442</v>
      </c>
      <c r="J7874" s="1">
        <v>0.76527777777777772</v>
      </c>
      <c r="K7874" s="1">
        <v>4.6296296296296294E-5</v>
      </c>
      <c r="L7874" s="1" t="str">
        <f t="shared" si="489"/>
        <v>Sunday</v>
      </c>
      <c r="M7874" t="str">
        <f t="shared" ref="M7874:M7937" si="492">TEXT(I7874,"mmmm")</f>
        <v>March</v>
      </c>
      <c r="N7874" s="2" t="str">
        <f t="shared" si="490"/>
        <v>Afternoon</v>
      </c>
      <c r="O7874" s="2">
        <v>42442.765277777777</v>
      </c>
      <c r="P7874">
        <v>866711</v>
      </c>
      <c r="Q7874" t="str">
        <f t="shared" si="491"/>
        <v>Other</v>
      </c>
    </row>
    <row r="7875" spans="1:17" x14ac:dyDescent="0.3">
      <c r="A7875">
        <v>2203930</v>
      </c>
      <c r="B7875" t="str">
        <f>VLOOKUP($A7875,'[1]User Profiles'!$A:$I,2,FALSE)</f>
        <v>Rebecka </v>
      </c>
      <c r="C7875" t="str">
        <f>VLOOKUP($A7875,'[1]User Profiles'!$A:$I,3,FALSE)</f>
        <v>Shkreli</v>
      </c>
      <c r="D7875" t="str">
        <f>VLOOKUP($A7875,'[1]User Profiles'!$A:$I,5,FALSE)</f>
        <v>female</v>
      </c>
      <c r="E7875" t="str">
        <f>VLOOKUP($A7875,'[1]User Profiles'!$A:$I,6,FALSE)</f>
        <v>coloured</v>
      </c>
      <c r="F7875">
        <f>VLOOKUP($A7875,'[1]User Profiles'!$A:$I,7,FALSE)</f>
        <v>39</v>
      </c>
      <c r="G7875" t="str">
        <f>VLOOKUP($A7875,'[1]User Profiles'!$A:$I,8,FALSE)</f>
        <v>Western Cape</v>
      </c>
      <c r="H7875" t="s">
        <v>18</v>
      </c>
      <c r="I7875" s="4">
        <v>42427</v>
      </c>
      <c r="J7875" s="1">
        <v>0.76527777777777772</v>
      </c>
      <c r="K7875" s="1">
        <v>5.7870370370370378E-4</v>
      </c>
      <c r="L7875" s="1" t="str">
        <f t="shared" ref="L7875:L7938" si="493">CHOOSE(WEEKDAY(I7875,1),"Sunday","Monday","Tuesday","Wednesday","Thursday","Friday","Saturday")</f>
        <v>Saturday</v>
      </c>
      <c r="M7875" t="str">
        <f t="shared" si="492"/>
        <v>February</v>
      </c>
      <c r="N7875" s="2" t="str">
        <f t="shared" ref="N7875:N7938" si="494">IF(J7875 &lt; TIME(6,0,0),"Early Morning",
 IF(J7875 &lt; TIME(12,0,0),"Morning",
 IF(J7875 &lt; TIME(16,0,0),"Midday",
 IF(J7875 &lt; TIME(19,0,0),"Afternoon","Evening"))))</f>
        <v>Afternoon</v>
      </c>
      <c r="O7875" s="2">
        <v>42427.765277777777</v>
      </c>
      <c r="P7875">
        <v>2203930</v>
      </c>
      <c r="Q7875" t="str">
        <f t="shared" ref="Q7875:Q7938" si="495">IF(OR(H7875="Boomerang",H7875="Cartoon Network"),"Kids",
IF(OR(H7875="Live on SuperSport",H7875="SuperSport Blitz",H7875="Wimbledon",H7875="ICC Cricket World Cup 2011"),"Sports",
IF(OR(H7875="Africa Magic",H7875="M-Net",H7875="Vuzu",H7875="Channel O",H7875="E! Entertainment"),"Entertainment",
"Other")))</f>
        <v>Sports</v>
      </c>
    </row>
    <row r="7876" spans="1:17" x14ac:dyDescent="0.3">
      <c r="A7876">
        <v>832483</v>
      </c>
      <c r="B7876" t="str">
        <f>VLOOKUP($A7876,'[1]User Profiles'!$A:$I,2,FALSE)</f>
        <v>Emerson </v>
      </c>
      <c r="C7876" t="str">
        <f>VLOOKUP($A7876,'[1]User Profiles'!$A:$I,3,FALSE)</f>
        <v>Deblois</v>
      </c>
      <c r="D7876" t="str">
        <f>VLOOKUP($A7876,'[1]User Profiles'!$A:$I,5,FALSE)</f>
        <v>male</v>
      </c>
      <c r="E7876" t="str">
        <f>VLOOKUP($A7876,'[1]User Profiles'!$A:$I,6,FALSE)</f>
        <v>white</v>
      </c>
      <c r="F7876">
        <f>VLOOKUP($A7876,'[1]User Profiles'!$A:$I,7,FALSE)</f>
        <v>56</v>
      </c>
      <c r="G7876" t="str">
        <f>VLOOKUP($A7876,'[1]User Profiles'!$A:$I,8,FALSE)</f>
        <v>Eastern Cape</v>
      </c>
      <c r="H7876" t="s">
        <v>24</v>
      </c>
      <c r="I7876" s="4">
        <v>42427</v>
      </c>
      <c r="J7876" s="1">
        <v>0.76527777777777772</v>
      </c>
      <c r="K7876" s="1">
        <v>1.7361111111111112E-3</v>
      </c>
      <c r="L7876" s="1" t="str">
        <f t="shared" si="493"/>
        <v>Saturday</v>
      </c>
      <c r="M7876" t="str">
        <f t="shared" si="492"/>
        <v>February</v>
      </c>
      <c r="N7876" s="2" t="str">
        <f t="shared" si="494"/>
        <v>Afternoon</v>
      </c>
      <c r="O7876" s="2">
        <v>42427.765277777777</v>
      </c>
      <c r="P7876">
        <v>832483</v>
      </c>
      <c r="Q7876" t="str">
        <f t="shared" si="495"/>
        <v>Other</v>
      </c>
    </row>
    <row r="7877" spans="1:17" x14ac:dyDescent="0.3">
      <c r="A7877">
        <v>772614</v>
      </c>
      <c r="B7877" t="str">
        <f>VLOOKUP($A7877,'[1]User Profiles'!$A:$I,2,FALSE)</f>
        <v>Claud </v>
      </c>
      <c r="C7877" t="str">
        <f>VLOOKUP($A7877,'[1]User Profiles'!$A:$I,3,FALSE)</f>
        <v>Jacox</v>
      </c>
      <c r="D7877" t="str">
        <f>VLOOKUP($A7877,'[1]User Profiles'!$A:$I,5,FALSE)</f>
        <v>male</v>
      </c>
      <c r="E7877" t="str">
        <f>VLOOKUP($A7877,'[1]User Profiles'!$A:$I,6,FALSE)</f>
        <v>None</v>
      </c>
      <c r="F7877">
        <f>VLOOKUP($A7877,'[1]User Profiles'!$A:$I,7,FALSE)</f>
        <v>24</v>
      </c>
      <c r="G7877" t="str">
        <f>VLOOKUP($A7877,'[1]User Profiles'!$A:$I,8,FALSE)</f>
        <v>Free State</v>
      </c>
      <c r="H7877" t="s">
        <v>33</v>
      </c>
      <c r="I7877" s="4">
        <v>42391</v>
      </c>
      <c r="J7877" s="1">
        <v>0.76527777777777772</v>
      </c>
      <c r="K7877" s="1">
        <v>4.5833333333333334E-3</v>
      </c>
      <c r="L7877" s="1" t="str">
        <f t="shared" si="493"/>
        <v>Friday</v>
      </c>
      <c r="M7877" t="str">
        <f t="shared" si="492"/>
        <v>January</v>
      </c>
      <c r="N7877" s="2" t="str">
        <f t="shared" si="494"/>
        <v>Afternoon</v>
      </c>
      <c r="O7877" s="2">
        <v>42391.765277777777</v>
      </c>
      <c r="P7877">
        <v>772614</v>
      </c>
      <c r="Q7877" t="str">
        <f t="shared" si="495"/>
        <v>Other</v>
      </c>
    </row>
    <row r="7878" spans="1:17" x14ac:dyDescent="0.3">
      <c r="A7878">
        <v>832678</v>
      </c>
      <c r="B7878" t="str">
        <f>VLOOKUP($A7878,'[1]User Profiles'!$A:$I,2,FALSE)</f>
        <v>Hollis </v>
      </c>
      <c r="C7878" t="str">
        <f>VLOOKUP($A7878,'[1]User Profiles'!$A:$I,3,FALSE)</f>
        <v>Tancredi</v>
      </c>
      <c r="D7878" t="str">
        <f>VLOOKUP($A7878,'[1]User Profiles'!$A:$I,5,FALSE)</f>
        <v>male</v>
      </c>
      <c r="E7878" t="str">
        <f>VLOOKUP($A7878,'[1]User Profiles'!$A:$I,6,FALSE)</f>
        <v>black</v>
      </c>
      <c r="F7878">
        <f>VLOOKUP($A7878,'[1]User Profiles'!$A:$I,7,FALSE)</f>
        <v>33</v>
      </c>
      <c r="G7878" t="str">
        <f>VLOOKUP($A7878,'[1]User Profiles'!$A:$I,8,FALSE)</f>
        <v>Free State</v>
      </c>
      <c r="H7878" t="s">
        <v>19</v>
      </c>
      <c r="I7878" s="4">
        <v>42428</v>
      </c>
      <c r="J7878" s="1">
        <v>0.76527777777777772</v>
      </c>
      <c r="K7878" s="1">
        <v>2.2013888888888888E-2</v>
      </c>
      <c r="L7878" s="1" t="str">
        <f t="shared" si="493"/>
        <v>Sunday</v>
      </c>
      <c r="M7878" t="str">
        <f t="shared" si="492"/>
        <v>February</v>
      </c>
      <c r="N7878" s="2" t="str">
        <f t="shared" si="494"/>
        <v>Afternoon</v>
      </c>
      <c r="O7878" s="2">
        <v>42428.765277777777</v>
      </c>
      <c r="P7878">
        <v>832678</v>
      </c>
      <c r="Q7878" t="str">
        <f t="shared" si="495"/>
        <v>Entertainment</v>
      </c>
    </row>
    <row r="7879" spans="1:17" x14ac:dyDescent="0.3">
      <c r="A7879">
        <v>808542</v>
      </c>
      <c r="B7879" t="str">
        <f>VLOOKUP($A7879,'[1]User Profiles'!$A:$I,2,FALSE)</f>
        <v>Torrie </v>
      </c>
      <c r="C7879" t="str">
        <f>VLOOKUP($A7879,'[1]User Profiles'!$A:$I,3,FALSE)</f>
        <v>Mcclaine</v>
      </c>
      <c r="D7879" t="str">
        <f>VLOOKUP($A7879,'[1]User Profiles'!$A:$I,5,FALSE)</f>
        <v>female</v>
      </c>
      <c r="E7879" t="str">
        <f>VLOOKUP($A7879,'[1]User Profiles'!$A:$I,6,FALSE)</f>
        <v>black</v>
      </c>
      <c r="F7879">
        <f>VLOOKUP($A7879,'[1]User Profiles'!$A:$I,7,FALSE)</f>
        <v>24</v>
      </c>
      <c r="G7879" t="str">
        <f>VLOOKUP($A7879,'[1]User Profiles'!$A:$I,8,FALSE)</f>
        <v>Mpumalanga</v>
      </c>
      <c r="H7879" t="s">
        <v>26</v>
      </c>
      <c r="I7879" s="4">
        <v>42422</v>
      </c>
      <c r="J7879" s="1">
        <v>0.76527777777777772</v>
      </c>
      <c r="K7879" s="1">
        <v>1.8518518518518517E-3</v>
      </c>
      <c r="L7879" s="1" t="str">
        <f t="shared" si="493"/>
        <v>Monday</v>
      </c>
      <c r="M7879" t="str">
        <f t="shared" si="492"/>
        <v>February</v>
      </c>
      <c r="N7879" s="2" t="str">
        <f t="shared" si="494"/>
        <v>Afternoon</v>
      </c>
      <c r="O7879" s="2">
        <v>42422.765277777777</v>
      </c>
      <c r="P7879">
        <v>808542</v>
      </c>
      <c r="Q7879" t="str">
        <f t="shared" si="495"/>
        <v>Entertainment</v>
      </c>
    </row>
    <row r="7880" spans="1:17" x14ac:dyDescent="0.3">
      <c r="A7880">
        <v>804761</v>
      </c>
      <c r="B7880" t="str">
        <f>VLOOKUP($A7880,'[1]User Profiles'!$A:$I,2,FALSE)</f>
        <v>Michel </v>
      </c>
      <c r="C7880" t="str">
        <f>VLOOKUP($A7880,'[1]User Profiles'!$A:$I,3,FALSE)</f>
        <v>Shkreli</v>
      </c>
      <c r="D7880" t="str">
        <f>VLOOKUP($A7880,'[1]User Profiles'!$A:$I,5,FALSE)</f>
        <v>male</v>
      </c>
      <c r="E7880" t="str">
        <f>VLOOKUP($A7880,'[1]User Profiles'!$A:$I,6,FALSE)</f>
        <v>white</v>
      </c>
      <c r="F7880">
        <f>VLOOKUP($A7880,'[1]User Profiles'!$A:$I,7,FALSE)</f>
        <v>20</v>
      </c>
      <c r="G7880" t="str">
        <f>VLOOKUP($A7880,'[1]User Profiles'!$A:$I,8,FALSE)</f>
        <v>Eastern Cape</v>
      </c>
      <c r="H7880" t="s">
        <v>20</v>
      </c>
      <c r="I7880" s="4">
        <v>42381</v>
      </c>
      <c r="J7880" s="1">
        <v>0.76527777777777772</v>
      </c>
      <c r="K7880" s="1">
        <v>5.5555555555555556E-4</v>
      </c>
      <c r="L7880" s="1" t="str">
        <f t="shared" si="493"/>
        <v>Tuesday</v>
      </c>
      <c r="M7880" t="str">
        <f t="shared" si="492"/>
        <v>January</v>
      </c>
      <c r="N7880" s="2" t="str">
        <f t="shared" si="494"/>
        <v>Afternoon</v>
      </c>
      <c r="O7880" s="2">
        <v>42381.765277777777</v>
      </c>
      <c r="P7880">
        <v>804761</v>
      </c>
      <c r="Q7880" t="str">
        <f t="shared" si="495"/>
        <v>Other</v>
      </c>
    </row>
    <row r="7881" spans="1:17" x14ac:dyDescent="0.3">
      <c r="A7881">
        <v>892523</v>
      </c>
      <c r="B7881" t="str">
        <f>VLOOKUP($A7881,'[1]User Profiles'!$A:$I,2,FALSE)</f>
        <v>Romeo </v>
      </c>
      <c r="C7881" t="str">
        <f>VLOOKUP($A7881,'[1]User Profiles'!$A:$I,3,FALSE)</f>
        <v>Woolard</v>
      </c>
      <c r="D7881" t="str">
        <f>VLOOKUP($A7881,'[1]User Profiles'!$A:$I,5,FALSE)</f>
        <v>male</v>
      </c>
      <c r="E7881" t="str">
        <f>VLOOKUP($A7881,'[1]User Profiles'!$A:$I,6,FALSE)</f>
        <v>coloured</v>
      </c>
      <c r="F7881">
        <f>VLOOKUP($A7881,'[1]User Profiles'!$A:$I,7,FALSE)</f>
        <v>29</v>
      </c>
      <c r="G7881" t="str">
        <f>VLOOKUP($A7881,'[1]User Profiles'!$A:$I,8,FALSE)</f>
        <v>Limpopo</v>
      </c>
      <c r="H7881" t="s">
        <v>23</v>
      </c>
      <c r="I7881" s="4">
        <v>42450</v>
      </c>
      <c r="J7881" s="1">
        <v>0.76597222222222228</v>
      </c>
      <c r="K7881" s="1">
        <v>1.0127314814814814E-3</v>
      </c>
      <c r="L7881" s="1" t="str">
        <f t="shared" si="493"/>
        <v>Monday</v>
      </c>
      <c r="M7881" t="str">
        <f t="shared" si="492"/>
        <v>March</v>
      </c>
      <c r="N7881" s="2" t="str">
        <f t="shared" si="494"/>
        <v>Afternoon</v>
      </c>
      <c r="O7881" s="2">
        <v>42450.765972222223</v>
      </c>
      <c r="P7881">
        <v>892523</v>
      </c>
      <c r="Q7881" t="str">
        <f t="shared" si="495"/>
        <v>Entertainment</v>
      </c>
    </row>
    <row r="7882" spans="1:17" x14ac:dyDescent="0.3">
      <c r="A7882">
        <v>83865</v>
      </c>
      <c r="B7882" t="str">
        <f>VLOOKUP($A7882,'[1]User Profiles'!$A:$I,2,FALSE)</f>
        <v>None</v>
      </c>
      <c r="C7882" t="str">
        <f>VLOOKUP($A7882,'[1]User Profiles'!$A:$I,3,FALSE)</f>
        <v>None</v>
      </c>
      <c r="D7882" t="str">
        <f>VLOOKUP($A7882,'[1]User Profiles'!$A:$I,5,FALSE)</f>
        <v>None</v>
      </c>
      <c r="E7882" t="str">
        <f>VLOOKUP($A7882,'[1]User Profiles'!$A:$I,6,FALSE)</f>
        <v>None</v>
      </c>
      <c r="F7882">
        <f>VLOOKUP($A7882,'[1]User Profiles'!$A:$I,7,FALSE)</f>
        <v>0</v>
      </c>
      <c r="G7882" t="str">
        <f>VLOOKUP($A7882,'[1]User Profiles'!$A:$I,8,FALSE)</f>
        <v>None</v>
      </c>
      <c r="H7882" t="s">
        <v>33</v>
      </c>
      <c r="I7882" s="4">
        <v>42387</v>
      </c>
      <c r="J7882" s="1">
        <v>0.76597222222222228</v>
      </c>
      <c r="K7882" s="1">
        <v>9.7222222222222219E-4</v>
      </c>
      <c r="L7882" s="1" t="str">
        <f t="shared" si="493"/>
        <v>Monday</v>
      </c>
      <c r="M7882" t="str">
        <f t="shared" si="492"/>
        <v>January</v>
      </c>
      <c r="N7882" s="2" t="str">
        <f t="shared" si="494"/>
        <v>Afternoon</v>
      </c>
      <c r="O7882" s="2">
        <v>42387.765972222223</v>
      </c>
      <c r="P7882">
        <v>83865</v>
      </c>
      <c r="Q7882" t="str">
        <f t="shared" si="495"/>
        <v>Other</v>
      </c>
    </row>
    <row r="7883" spans="1:17" x14ac:dyDescent="0.3">
      <c r="A7883">
        <v>803967</v>
      </c>
      <c r="B7883" t="str">
        <f>VLOOKUP($A7883,'[1]User Profiles'!$A:$I,2,FALSE)</f>
        <v>Robby </v>
      </c>
      <c r="C7883" t="str">
        <f>VLOOKUP($A7883,'[1]User Profiles'!$A:$I,3,FALSE)</f>
        <v>Curran</v>
      </c>
      <c r="D7883" t="str">
        <f>VLOOKUP($A7883,'[1]User Profiles'!$A:$I,5,FALSE)</f>
        <v>male</v>
      </c>
      <c r="E7883" t="str">
        <f>VLOOKUP($A7883,'[1]User Profiles'!$A:$I,6,FALSE)</f>
        <v>black</v>
      </c>
      <c r="F7883">
        <f>VLOOKUP($A7883,'[1]User Profiles'!$A:$I,7,FALSE)</f>
        <v>43</v>
      </c>
      <c r="G7883" t="str">
        <f>VLOOKUP($A7883,'[1]User Profiles'!$A:$I,8,FALSE)</f>
        <v>Kwazulu Natal</v>
      </c>
      <c r="H7883" t="s">
        <v>21</v>
      </c>
      <c r="I7883" s="4">
        <v>42375</v>
      </c>
      <c r="J7883" s="1">
        <v>0.76597222222222228</v>
      </c>
      <c r="K7883" s="1">
        <v>5.7638888888888887E-3</v>
      </c>
      <c r="L7883" s="1" t="str">
        <f t="shared" si="493"/>
        <v>Wednesday</v>
      </c>
      <c r="M7883" t="str">
        <f t="shared" si="492"/>
        <v>January</v>
      </c>
      <c r="N7883" s="2" t="str">
        <f t="shared" si="494"/>
        <v>Afternoon</v>
      </c>
      <c r="O7883" s="2">
        <v>42375.765972222223</v>
      </c>
      <c r="P7883">
        <v>803967</v>
      </c>
      <c r="Q7883" t="str">
        <f t="shared" si="495"/>
        <v>Kids</v>
      </c>
    </row>
    <row r="7884" spans="1:17" x14ac:dyDescent="0.3">
      <c r="A7884">
        <v>893105</v>
      </c>
      <c r="B7884" t="str">
        <f>VLOOKUP($A7884,'[1]User Profiles'!$A:$I,2,FALSE)</f>
        <v>Garry </v>
      </c>
      <c r="C7884" t="str">
        <f>VLOOKUP($A7884,'[1]User Profiles'!$A:$I,3,FALSE)</f>
        <v>Gettys</v>
      </c>
      <c r="D7884" t="str">
        <f>VLOOKUP($A7884,'[1]User Profiles'!$A:$I,5,FALSE)</f>
        <v>male</v>
      </c>
      <c r="E7884" t="str">
        <f>VLOOKUP($A7884,'[1]User Profiles'!$A:$I,6,FALSE)</f>
        <v>white</v>
      </c>
      <c r="F7884">
        <f>VLOOKUP($A7884,'[1]User Profiles'!$A:$I,7,FALSE)</f>
        <v>42</v>
      </c>
      <c r="G7884" t="str">
        <f>VLOOKUP($A7884,'[1]User Profiles'!$A:$I,8,FALSE)</f>
        <v>Western Cape</v>
      </c>
      <c r="H7884" t="s">
        <v>21</v>
      </c>
      <c r="I7884" s="4">
        <v>42436</v>
      </c>
      <c r="J7884" s="1">
        <v>0.76597222222222228</v>
      </c>
      <c r="K7884" s="1">
        <v>3.5879629629629635E-4</v>
      </c>
      <c r="L7884" s="1" t="str">
        <f t="shared" si="493"/>
        <v>Monday</v>
      </c>
      <c r="M7884" t="str">
        <f t="shared" si="492"/>
        <v>March</v>
      </c>
      <c r="N7884" s="2" t="str">
        <f t="shared" si="494"/>
        <v>Afternoon</v>
      </c>
      <c r="O7884" s="2">
        <v>42436.765972222223</v>
      </c>
      <c r="P7884">
        <v>893105</v>
      </c>
      <c r="Q7884" t="str">
        <f t="shared" si="495"/>
        <v>Kids</v>
      </c>
    </row>
    <row r="7885" spans="1:17" x14ac:dyDescent="0.3">
      <c r="A7885">
        <v>809820</v>
      </c>
      <c r="B7885" t="str">
        <f>VLOOKUP($A7885,'[1]User Profiles'!$A:$I,2,FALSE)</f>
        <v>Efren </v>
      </c>
      <c r="C7885" t="str">
        <f>VLOOKUP($A7885,'[1]User Profiles'!$A:$I,3,FALSE)</f>
        <v>Vital</v>
      </c>
      <c r="D7885" t="str">
        <f>VLOOKUP($A7885,'[1]User Profiles'!$A:$I,5,FALSE)</f>
        <v>male</v>
      </c>
      <c r="E7885" t="str">
        <f>VLOOKUP($A7885,'[1]User Profiles'!$A:$I,6,FALSE)</f>
        <v>black</v>
      </c>
      <c r="F7885">
        <f>VLOOKUP($A7885,'[1]User Profiles'!$A:$I,7,FALSE)</f>
        <v>25</v>
      </c>
      <c r="G7885" t="str">
        <f>VLOOKUP($A7885,'[1]User Profiles'!$A:$I,8,FALSE)</f>
        <v>Gauteng</v>
      </c>
      <c r="H7885" t="s">
        <v>21</v>
      </c>
      <c r="I7885" s="4">
        <v>42422</v>
      </c>
      <c r="J7885" s="1">
        <v>0.76597222222222228</v>
      </c>
      <c r="K7885" s="1">
        <v>1.9398148148148147E-2</v>
      </c>
      <c r="L7885" s="1" t="str">
        <f t="shared" si="493"/>
        <v>Monday</v>
      </c>
      <c r="M7885" t="str">
        <f t="shared" si="492"/>
        <v>February</v>
      </c>
      <c r="N7885" s="2" t="str">
        <f t="shared" si="494"/>
        <v>Afternoon</v>
      </c>
      <c r="O7885" s="2">
        <v>42422.765972222223</v>
      </c>
      <c r="P7885">
        <v>809820</v>
      </c>
      <c r="Q7885" t="str">
        <f t="shared" si="495"/>
        <v>Kids</v>
      </c>
    </row>
    <row r="7886" spans="1:17" x14ac:dyDescent="0.3">
      <c r="A7886">
        <v>810005</v>
      </c>
      <c r="B7886" t="str">
        <f>VLOOKUP($A7886,'[1]User Profiles'!$A:$I,2,FALSE)</f>
        <v>Lane </v>
      </c>
      <c r="C7886" t="str">
        <f>VLOOKUP($A7886,'[1]User Profiles'!$A:$I,3,FALSE)</f>
        <v>Reisinger</v>
      </c>
      <c r="D7886" t="str">
        <f>VLOOKUP($A7886,'[1]User Profiles'!$A:$I,5,FALSE)</f>
        <v>male</v>
      </c>
      <c r="E7886" t="str">
        <f>VLOOKUP($A7886,'[1]User Profiles'!$A:$I,6,FALSE)</f>
        <v>black</v>
      </c>
      <c r="F7886">
        <f>VLOOKUP($A7886,'[1]User Profiles'!$A:$I,7,FALSE)</f>
        <v>32</v>
      </c>
      <c r="G7886" t="str">
        <f>VLOOKUP($A7886,'[1]User Profiles'!$A:$I,8,FALSE)</f>
        <v>Mpumalanga</v>
      </c>
      <c r="H7886" t="s">
        <v>20</v>
      </c>
      <c r="I7886" s="4">
        <v>42433</v>
      </c>
      <c r="J7886" s="1">
        <v>0.76597222222222228</v>
      </c>
      <c r="K7886" s="1">
        <v>4.3287037037037035E-3</v>
      </c>
      <c r="L7886" s="1" t="str">
        <f t="shared" si="493"/>
        <v>Friday</v>
      </c>
      <c r="M7886" t="str">
        <f t="shared" si="492"/>
        <v>March</v>
      </c>
      <c r="N7886" s="2" t="str">
        <f t="shared" si="494"/>
        <v>Afternoon</v>
      </c>
      <c r="O7886" s="2">
        <v>42433.765972222223</v>
      </c>
      <c r="P7886">
        <v>810005</v>
      </c>
      <c r="Q7886" t="str">
        <f t="shared" si="495"/>
        <v>Other</v>
      </c>
    </row>
    <row r="7887" spans="1:17" x14ac:dyDescent="0.3">
      <c r="A7887">
        <v>810259</v>
      </c>
      <c r="B7887" t="str">
        <f>VLOOKUP($A7887,'[1]User Profiles'!$A:$I,2,FALSE)</f>
        <v>Yong </v>
      </c>
      <c r="C7887" t="str">
        <f>VLOOKUP($A7887,'[1]User Profiles'!$A:$I,3,FALSE)</f>
        <v>Holt</v>
      </c>
      <c r="D7887" t="str">
        <f>VLOOKUP($A7887,'[1]User Profiles'!$A:$I,5,FALSE)</f>
        <v>male</v>
      </c>
      <c r="E7887" t="str">
        <f>VLOOKUP($A7887,'[1]User Profiles'!$A:$I,6,FALSE)</f>
        <v>black</v>
      </c>
      <c r="F7887">
        <f>VLOOKUP($A7887,'[1]User Profiles'!$A:$I,7,FALSE)</f>
        <v>29</v>
      </c>
      <c r="G7887" t="str">
        <f>VLOOKUP($A7887,'[1]User Profiles'!$A:$I,8,FALSE)</f>
        <v>North West</v>
      </c>
      <c r="H7887" t="s">
        <v>31</v>
      </c>
      <c r="I7887" s="4">
        <v>42417</v>
      </c>
      <c r="J7887" s="1">
        <v>0.76597222222222228</v>
      </c>
      <c r="K7887" s="1">
        <v>3.8194444444444446E-4</v>
      </c>
      <c r="L7887" s="1" t="str">
        <f t="shared" si="493"/>
        <v>Wednesday</v>
      </c>
      <c r="M7887" t="str">
        <f t="shared" si="492"/>
        <v>February</v>
      </c>
      <c r="N7887" s="2" t="str">
        <f t="shared" si="494"/>
        <v>Afternoon</v>
      </c>
      <c r="O7887" s="2">
        <v>42417.765972222223</v>
      </c>
      <c r="P7887">
        <v>810259</v>
      </c>
      <c r="Q7887" t="str">
        <f t="shared" si="495"/>
        <v>Other</v>
      </c>
    </row>
    <row r="7888" spans="1:17" x14ac:dyDescent="0.3">
      <c r="A7888">
        <v>810268</v>
      </c>
      <c r="B7888" t="str">
        <f>VLOOKUP($A7888,'[1]User Profiles'!$A:$I,2,FALSE)</f>
        <v>Efren </v>
      </c>
      <c r="C7888" t="str">
        <f>VLOOKUP($A7888,'[1]User Profiles'!$A:$I,3,FALSE)</f>
        <v>Shkreli</v>
      </c>
      <c r="D7888" t="str">
        <f>VLOOKUP($A7888,'[1]User Profiles'!$A:$I,5,FALSE)</f>
        <v>male</v>
      </c>
      <c r="E7888" t="str">
        <f>VLOOKUP($A7888,'[1]User Profiles'!$A:$I,6,FALSE)</f>
        <v>black</v>
      </c>
      <c r="F7888">
        <f>VLOOKUP($A7888,'[1]User Profiles'!$A:$I,7,FALSE)</f>
        <v>24</v>
      </c>
      <c r="G7888" t="str">
        <f>VLOOKUP($A7888,'[1]User Profiles'!$A:$I,8,FALSE)</f>
        <v>Mpumalanga</v>
      </c>
      <c r="H7888" t="s">
        <v>23</v>
      </c>
      <c r="I7888" s="4">
        <v>42412</v>
      </c>
      <c r="J7888" s="1">
        <v>0.76597222222222228</v>
      </c>
      <c r="K7888" s="1">
        <v>5.7060185185185191E-3</v>
      </c>
      <c r="L7888" s="1" t="str">
        <f t="shared" si="493"/>
        <v>Friday</v>
      </c>
      <c r="M7888" t="str">
        <f t="shared" si="492"/>
        <v>February</v>
      </c>
      <c r="N7888" s="2" t="str">
        <f t="shared" si="494"/>
        <v>Afternoon</v>
      </c>
      <c r="O7888" s="2">
        <v>42412.765972222223</v>
      </c>
      <c r="P7888">
        <v>810268</v>
      </c>
      <c r="Q7888" t="str">
        <f t="shared" si="495"/>
        <v>Entertainment</v>
      </c>
    </row>
    <row r="7889" spans="1:17" x14ac:dyDescent="0.3">
      <c r="A7889">
        <v>773077</v>
      </c>
      <c r="B7889" t="str">
        <f>VLOOKUP($A7889,'[1]User Profiles'!$A:$I,2,FALSE)</f>
        <v>Loyd </v>
      </c>
      <c r="C7889" t="str">
        <f>VLOOKUP($A7889,'[1]User Profiles'!$A:$I,3,FALSE)</f>
        <v>Vital</v>
      </c>
      <c r="D7889" t="str">
        <f>VLOOKUP($A7889,'[1]User Profiles'!$A:$I,5,FALSE)</f>
        <v>male</v>
      </c>
      <c r="E7889" t="str">
        <f>VLOOKUP($A7889,'[1]User Profiles'!$A:$I,6,FALSE)</f>
        <v>black</v>
      </c>
      <c r="F7889">
        <f>VLOOKUP($A7889,'[1]User Profiles'!$A:$I,7,FALSE)</f>
        <v>45</v>
      </c>
      <c r="G7889" t="str">
        <f>VLOOKUP($A7889,'[1]User Profiles'!$A:$I,8,FALSE)</f>
        <v>Gauteng</v>
      </c>
      <c r="H7889" t="s">
        <v>20</v>
      </c>
      <c r="I7889" s="4">
        <v>42384</v>
      </c>
      <c r="J7889" s="1">
        <v>0.76597222222222228</v>
      </c>
      <c r="K7889" s="1">
        <v>4.3055555555555555E-3</v>
      </c>
      <c r="L7889" s="1" t="str">
        <f t="shared" si="493"/>
        <v>Friday</v>
      </c>
      <c r="M7889" t="str">
        <f t="shared" si="492"/>
        <v>January</v>
      </c>
      <c r="N7889" s="2" t="str">
        <f t="shared" si="494"/>
        <v>Afternoon</v>
      </c>
      <c r="O7889" s="2">
        <v>42384.765972222223</v>
      </c>
      <c r="P7889">
        <v>773077</v>
      </c>
      <c r="Q7889" t="str">
        <f t="shared" si="495"/>
        <v>Other</v>
      </c>
    </row>
    <row r="7890" spans="1:17" x14ac:dyDescent="0.3">
      <c r="A7890">
        <v>893992</v>
      </c>
      <c r="B7890" t="str">
        <f>VLOOKUP($A7890,'[1]User Profiles'!$A:$I,2,FALSE)</f>
        <v>Claud </v>
      </c>
      <c r="C7890" t="str">
        <f>VLOOKUP($A7890,'[1]User Profiles'!$A:$I,3,FALSE)</f>
        <v>Pool</v>
      </c>
      <c r="D7890" t="str">
        <f>VLOOKUP($A7890,'[1]User Profiles'!$A:$I,5,FALSE)</f>
        <v>male</v>
      </c>
      <c r="E7890" t="str">
        <f>VLOOKUP($A7890,'[1]User Profiles'!$A:$I,6,FALSE)</f>
        <v>None</v>
      </c>
      <c r="F7890">
        <f>VLOOKUP($A7890,'[1]User Profiles'!$A:$I,7,FALSE)</f>
        <v>32</v>
      </c>
      <c r="G7890" t="str">
        <f>VLOOKUP($A7890,'[1]User Profiles'!$A:$I,8,FALSE)</f>
        <v>Gauteng</v>
      </c>
      <c r="H7890" t="s">
        <v>20</v>
      </c>
      <c r="I7890" s="4">
        <v>42434</v>
      </c>
      <c r="J7890" s="1">
        <v>0.76597222222222228</v>
      </c>
      <c r="K7890" s="1">
        <v>1.0810185185185185E-2</v>
      </c>
      <c r="L7890" s="1" t="str">
        <f t="shared" si="493"/>
        <v>Saturday</v>
      </c>
      <c r="M7890" t="str">
        <f t="shared" si="492"/>
        <v>March</v>
      </c>
      <c r="N7890" s="2" t="str">
        <f t="shared" si="494"/>
        <v>Afternoon</v>
      </c>
      <c r="O7890" s="2">
        <v>42434.765972222223</v>
      </c>
      <c r="P7890">
        <v>893992</v>
      </c>
      <c r="Q7890" t="str">
        <f t="shared" si="495"/>
        <v>Other</v>
      </c>
    </row>
    <row r="7891" spans="1:17" x14ac:dyDescent="0.3">
      <c r="A7891">
        <v>2288944</v>
      </c>
      <c r="B7891" t="str">
        <f>VLOOKUP($A7891,'[1]User Profiles'!$A:$I,2,FALSE)</f>
        <v>Hyman </v>
      </c>
      <c r="C7891" t="str">
        <f>VLOOKUP($A7891,'[1]User Profiles'!$A:$I,3,FALSE)</f>
        <v>Condie</v>
      </c>
      <c r="D7891" t="str">
        <f>VLOOKUP($A7891,'[1]User Profiles'!$A:$I,5,FALSE)</f>
        <v>male</v>
      </c>
      <c r="E7891" t="str">
        <f>VLOOKUP($A7891,'[1]User Profiles'!$A:$I,6,FALSE)</f>
        <v>black</v>
      </c>
      <c r="F7891">
        <f>VLOOKUP($A7891,'[1]User Profiles'!$A:$I,7,FALSE)</f>
        <v>41</v>
      </c>
      <c r="G7891" t="str">
        <f>VLOOKUP($A7891,'[1]User Profiles'!$A:$I,8,FALSE)</f>
        <v>Gauteng</v>
      </c>
      <c r="H7891" t="s">
        <v>25</v>
      </c>
      <c r="I7891" s="4">
        <v>42434</v>
      </c>
      <c r="J7891" s="1">
        <v>0.76597222222222228</v>
      </c>
      <c r="K7891" s="1">
        <v>2.1527777777777778E-3</v>
      </c>
      <c r="L7891" s="1" t="str">
        <f t="shared" si="493"/>
        <v>Saturday</v>
      </c>
      <c r="M7891" t="str">
        <f t="shared" si="492"/>
        <v>March</v>
      </c>
      <c r="N7891" s="2" t="str">
        <f t="shared" si="494"/>
        <v>Afternoon</v>
      </c>
      <c r="O7891" s="2">
        <v>42434.765972222223</v>
      </c>
      <c r="P7891">
        <v>2288944</v>
      </c>
      <c r="Q7891" t="str">
        <f t="shared" si="495"/>
        <v>Sports</v>
      </c>
    </row>
    <row r="7892" spans="1:17" x14ac:dyDescent="0.3">
      <c r="A7892">
        <v>831909</v>
      </c>
      <c r="B7892" t="str">
        <f>VLOOKUP($A7892,'[1]User Profiles'!$A:$I,2,FALSE)</f>
        <v>Wilburn </v>
      </c>
      <c r="C7892" t="str">
        <f>VLOOKUP($A7892,'[1]User Profiles'!$A:$I,3,FALSE)</f>
        <v>Hoadley</v>
      </c>
      <c r="D7892" t="str">
        <f>VLOOKUP($A7892,'[1]User Profiles'!$A:$I,5,FALSE)</f>
        <v>male</v>
      </c>
      <c r="E7892" t="str">
        <f>VLOOKUP($A7892,'[1]User Profiles'!$A:$I,6,FALSE)</f>
        <v>black</v>
      </c>
      <c r="F7892">
        <f>VLOOKUP($A7892,'[1]User Profiles'!$A:$I,7,FALSE)</f>
        <v>24</v>
      </c>
      <c r="G7892" t="str">
        <f>VLOOKUP($A7892,'[1]User Profiles'!$A:$I,8,FALSE)</f>
        <v>Gauteng</v>
      </c>
      <c r="H7892" t="s">
        <v>17</v>
      </c>
      <c r="I7892" s="4">
        <v>42391</v>
      </c>
      <c r="J7892" s="1">
        <v>0.76666666666666672</v>
      </c>
      <c r="K7892" s="1">
        <v>3.8194444444444441E-4</v>
      </c>
      <c r="L7892" s="1" t="str">
        <f t="shared" si="493"/>
        <v>Friday</v>
      </c>
      <c r="M7892" t="str">
        <f t="shared" si="492"/>
        <v>January</v>
      </c>
      <c r="N7892" s="2" t="str">
        <f t="shared" si="494"/>
        <v>Afternoon</v>
      </c>
      <c r="O7892" s="2">
        <v>42391.76666666667</v>
      </c>
      <c r="P7892">
        <v>831909</v>
      </c>
      <c r="Q7892" t="str">
        <f t="shared" si="495"/>
        <v>Other</v>
      </c>
    </row>
    <row r="7893" spans="1:17" x14ac:dyDescent="0.3">
      <c r="A7893">
        <v>2414971</v>
      </c>
      <c r="B7893" t="str">
        <f>VLOOKUP($A7893,'[1]User Profiles'!$A:$I,2,FALSE)</f>
        <v>Hugh</v>
      </c>
      <c r="C7893" t="str">
        <f>VLOOKUP($A7893,'[1]User Profiles'!$A:$I,3,FALSE)</f>
        <v>Luthy</v>
      </c>
      <c r="D7893" t="str">
        <f>VLOOKUP($A7893,'[1]User Profiles'!$A:$I,5,FALSE)</f>
        <v>male</v>
      </c>
      <c r="E7893" t="str">
        <f>VLOOKUP($A7893,'[1]User Profiles'!$A:$I,6,FALSE)</f>
        <v>white</v>
      </c>
      <c r="F7893">
        <f>VLOOKUP($A7893,'[1]User Profiles'!$A:$I,7,FALSE)</f>
        <v>32</v>
      </c>
      <c r="G7893" t="str">
        <f>VLOOKUP($A7893,'[1]User Profiles'!$A:$I,8,FALSE)</f>
        <v>Gauteng</v>
      </c>
      <c r="H7893" t="s">
        <v>23</v>
      </c>
      <c r="I7893" s="4">
        <v>42403</v>
      </c>
      <c r="J7893" s="1">
        <v>0.76666666666666672</v>
      </c>
      <c r="K7893" s="1">
        <v>8.1018518518518516E-5</v>
      </c>
      <c r="L7893" s="1" t="str">
        <f t="shared" si="493"/>
        <v>Wednesday</v>
      </c>
      <c r="M7893" t="str">
        <f t="shared" si="492"/>
        <v>February</v>
      </c>
      <c r="N7893" s="2" t="str">
        <f t="shared" si="494"/>
        <v>Afternoon</v>
      </c>
      <c r="O7893" s="2">
        <v>42403.76666666667</v>
      </c>
      <c r="P7893">
        <v>2414971</v>
      </c>
      <c r="Q7893" t="str">
        <f t="shared" si="495"/>
        <v>Entertainment</v>
      </c>
    </row>
    <row r="7894" spans="1:17" x14ac:dyDescent="0.3">
      <c r="A7894">
        <v>831231</v>
      </c>
      <c r="B7894" t="str">
        <f>VLOOKUP($A7894,'[1]User Profiles'!$A:$I,2,FALSE)</f>
        <v>Markus </v>
      </c>
      <c r="C7894" t="str">
        <f>VLOOKUP($A7894,'[1]User Profiles'!$A:$I,3,FALSE)</f>
        <v>Nicholls</v>
      </c>
      <c r="D7894" t="str">
        <f>VLOOKUP($A7894,'[1]User Profiles'!$A:$I,5,FALSE)</f>
        <v>male</v>
      </c>
      <c r="E7894" t="str">
        <f>VLOOKUP($A7894,'[1]User Profiles'!$A:$I,6,FALSE)</f>
        <v>black</v>
      </c>
      <c r="F7894">
        <f>VLOOKUP($A7894,'[1]User Profiles'!$A:$I,7,FALSE)</f>
        <v>33</v>
      </c>
      <c r="G7894" t="str">
        <f>VLOOKUP($A7894,'[1]User Profiles'!$A:$I,8,FALSE)</f>
        <v>Mpumalanga</v>
      </c>
      <c r="H7894" t="s">
        <v>23</v>
      </c>
      <c r="I7894" s="4">
        <v>42435</v>
      </c>
      <c r="J7894" s="1">
        <v>0.76666666666666672</v>
      </c>
      <c r="K7894" s="1">
        <v>3.1828703703703701E-4</v>
      </c>
      <c r="L7894" s="1" t="str">
        <f t="shared" si="493"/>
        <v>Sunday</v>
      </c>
      <c r="M7894" t="str">
        <f t="shared" si="492"/>
        <v>March</v>
      </c>
      <c r="N7894" s="2" t="str">
        <f t="shared" si="494"/>
        <v>Afternoon</v>
      </c>
      <c r="O7894" s="2">
        <v>42435.76666666667</v>
      </c>
      <c r="P7894">
        <v>831231</v>
      </c>
      <c r="Q7894" t="str">
        <f t="shared" si="495"/>
        <v>Entertainment</v>
      </c>
    </row>
    <row r="7895" spans="1:17" x14ac:dyDescent="0.3">
      <c r="A7895">
        <v>780254</v>
      </c>
      <c r="B7895" t="str">
        <f>VLOOKUP($A7895,'[1]User Profiles'!$A:$I,2,FALSE)</f>
        <v>Romeo </v>
      </c>
      <c r="C7895" t="str">
        <f>VLOOKUP($A7895,'[1]User Profiles'!$A:$I,3,FALSE)</f>
        <v>Crotty</v>
      </c>
      <c r="D7895" t="str">
        <f>VLOOKUP($A7895,'[1]User Profiles'!$A:$I,5,FALSE)</f>
        <v>male</v>
      </c>
      <c r="E7895" t="str">
        <f>VLOOKUP($A7895,'[1]User Profiles'!$A:$I,6,FALSE)</f>
        <v>coloured</v>
      </c>
      <c r="F7895">
        <f>VLOOKUP($A7895,'[1]User Profiles'!$A:$I,7,FALSE)</f>
        <v>24</v>
      </c>
      <c r="G7895" t="str">
        <f>VLOOKUP($A7895,'[1]User Profiles'!$A:$I,8,FALSE)</f>
        <v>Western Cape</v>
      </c>
      <c r="H7895" t="s">
        <v>19</v>
      </c>
      <c r="I7895" s="4">
        <v>42409</v>
      </c>
      <c r="J7895" s="1">
        <v>0.76666666666666672</v>
      </c>
      <c r="K7895" s="1">
        <v>3.1250000000000001E-4</v>
      </c>
      <c r="L7895" s="1" t="str">
        <f t="shared" si="493"/>
        <v>Tuesday</v>
      </c>
      <c r="M7895" t="str">
        <f t="shared" si="492"/>
        <v>February</v>
      </c>
      <c r="N7895" s="2" t="str">
        <f t="shared" si="494"/>
        <v>Afternoon</v>
      </c>
      <c r="O7895" s="2">
        <v>42409.76666666667</v>
      </c>
      <c r="P7895">
        <v>780254</v>
      </c>
      <c r="Q7895" t="str">
        <f t="shared" si="495"/>
        <v>Entertainment</v>
      </c>
    </row>
    <row r="7896" spans="1:17" x14ac:dyDescent="0.3">
      <c r="A7896">
        <v>773062</v>
      </c>
      <c r="B7896" t="str">
        <f>VLOOKUP($A7896,'[1]User Profiles'!$A:$I,2,FALSE)</f>
        <v>Valentine </v>
      </c>
      <c r="C7896" t="str">
        <f>VLOOKUP($A7896,'[1]User Profiles'!$A:$I,3,FALSE)</f>
        <v>Beville</v>
      </c>
      <c r="D7896" t="str">
        <f>VLOOKUP($A7896,'[1]User Profiles'!$A:$I,5,FALSE)</f>
        <v>male</v>
      </c>
      <c r="E7896" t="str">
        <f>VLOOKUP($A7896,'[1]User Profiles'!$A:$I,6,FALSE)</f>
        <v>black</v>
      </c>
      <c r="F7896">
        <f>VLOOKUP($A7896,'[1]User Profiles'!$A:$I,7,FALSE)</f>
        <v>32</v>
      </c>
      <c r="G7896" t="str">
        <f>VLOOKUP($A7896,'[1]User Profiles'!$A:$I,8,FALSE)</f>
        <v>Mpumalanga</v>
      </c>
      <c r="H7896" t="s">
        <v>21</v>
      </c>
      <c r="I7896" s="4">
        <v>42400</v>
      </c>
      <c r="J7896" s="1">
        <v>0.76666666666666672</v>
      </c>
      <c r="K7896" s="1">
        <v>9.3750000000000007E-4</v>
      </c>
      <c r="L7896" s="1" t="str">
        <f t="shared" si="493"/>
        <v>Sunday</v>
      </c>
      <c r="M7896" t="str">
        <f t="shared" si="492"/>
        <v>January</v>
      </c>
      <c r="N7896" s="2" t="str">
        <f t="shared" si="494"/>
        <v>Afternoon</v>
      </c>
      <c r="O7896" s="2">
        <v>42400.76666666667</v>
      </c>
      <c r="P7896">
        <v>773062</v>
      </c>
      <c r="Q7896" t="str">
        <f t="shared" si="495"/>
        <v>Kids</v>
      </c>
    </row>
    <row r="7897" spans="1:17" x14ac:dyDescent="0.3">
      <c r="A7897">
        <v>810280</v>
      </c>
      <c r="B7897" t="str">
        <f>VLOOKUP($A7897,'[1]User Profiles'!$A:$I,2,FALSE)</f>
        <v>Carter </v>
      </c>
      <c r="C7897" t="str">
        <f>VLOOKUP($A7897,'[1]User Profiles'!$A:$I,3,FALSE)</f>
        <v>Mcclaine</v>
      </c>
      <c r="D7897" t="str">
        <f>VLOOKUP($A7897,'[1]User Profiles'!$A:$I,5,FALSE)</f>
        <v>male</v>
      </c>
      <c r="E7897" t="str">
        <f>VLOOKUP($A7897,'[1]User Profiles'!$A:$I,6,FALSE)</f>
        <v>None</v>
      </c>
      <c r="F7897">
        <f>VLOOKUP($A7897,'[1]User Profiles'!$A:$I,7,FALSE)</f>
        <v>45</v>
      </c>
      <c r="G7897" t="str">
        <f>VLOOKUP($A7897,'[1]User Profiles'!$A:$I,8,FALSE)</f>
        <v>Western Cape</v>
      </c>
      <c r="H7897" t="s">
        <v>20</v>
      </c>
      <c r="I7897" s="4">
        <v>42434</v>
      </c>
      <c r="J7897" s="1">
        <v>0.76666666666666672</v>
      </c>
      <c r="K7897" s="1">
        <v>1.5555555555555553E-2</v>
      </c>
      <c r="L7897" s="1" t="str">
        <f t="shared" si="493"/>
        <v>Saturday</v>
      </c>
      <c r="M7897" t="str">
        <f t="shared" si="492"/>
        <v>March</v>
      </c>
      <c r="N7897" s="2" t="str">
        <f t="shared" si="494"/>
        <v>Afternoon</v>
      </c>
      <c r="O7897" s="2">
        <v>42434.76666666667</v>
      </c>
      <c r="P7897">
        <v>810280</v>
      </c>
      <c r="Q7897" t="str">
        <f t="shared" si="495"/>
        <v>Other</v>
      </c>
    </row>
    <row r="7898" spans="1:17" x14ac:dyDescent="0.3">
      <c r="A7898">
        <v>810674</v>
      </c>
      <c r="B7898" t="str">
        <f>VLOOKUP($A7898,'[1]User Profiles'!$A:$I,2,FALSE)</f>
        <v>Lucas </v>
      </c>
      <c r="C7898" t="str">
        <f>VLOOKUP($A7898,'[1]User Profiles'!$A:$I,3,FALSE)</f>
        <v>Hoadley</v>
      </c>
      <c r="D7898" t="str">
        <f>VLOOKUP($A7898,'[1]User Profiles'!$A:$I,5,FALSE)</f>
        <v>male</v>
      </c>
      <c r="E7898" t="str">
        <f>VLOOKUP($A7898,'[1]User Profiles'!$A:$I,6,FALSE)</f>
        <v>None</v>
      </c>
      <c r="F7898">
        <f>VLOOKUP($A7898,'[1]User Profiles'!$A:$I,7,FALSE)</f>
        <v>44</v>
      </c>
      <c r="G7898" t="str">
        <f>VLOOKUP($A7898,'[1]User Profiles'!$A:$I,8,FALSE)</f>
        <v>Gauteng</v>
      </c>
      <c r="H7898" t="s">
        <v>22</v>
      </c>
      <c r="I7898" s="4">
        <v>42402</v>
      </c>
      <c r="J7898" s="1">
        <v>0.76666666666666672</v>
      </c>
      <c r="K7898" s="1">
        <v>1.2037037037037038E-3</v>
      </c>
      <c r="L7898" s="1" t="str">
        <f t="shared" si="493"/>
        <v>Tuesday</v>
      </c>
      <c r="M7898" t="str">
        <f t="shared" si="492"/>
        <v>February</v>
      </c>
      <c r="N7898" s="2" t="str">
        <f t="shared" si="494"/>
        <v>Afternoon</v>
      </c>
      <c r="O7898" s="2">
        <v>42402.76666666667</v>
      </c>
      <c r="P7898">
        <v>810674</v>
      </c>
      <c r="Q7898" t="str">
        <f t="shared" si="495"/>
        <v>Kids</v>
      </c>
    </row>
    <row r="7899" spans="1:17" x14ac:dyDescent="0.3">
      <c r="A7899">
        <v>772088</v>
      </c>
      <c r="B7899" t="str">
        <f>VLOOKUP($A7899,'[1]User Profiles'!$A:$I,2,FALSE)</f>
        <v>Yong </v>
      </c>
      <c r="C7899" t="str">
        <f>VLOOKUP($A7899,'[1]User Profiles'!$A:$I,3,FALSE)</f>
        <v>Mastrangelo</v>
      </c>
      <c r="D7899" t="str">
        <f>VLOOKUP($A7899,'[1]User Profiles'!$A:$I,5,FALSE)</f>
        <v>male</v>
      </c>
      <c r="E7899" t="str">
        <f>VLOOKUP($A7899,'[1]User Profiles'!$A:$I,6,FALSE)</f>
        <v>black</v>
      </c>
      <c r="F7899">
        <f>VLOOKUP($A7899,'[1]User Profiles'!$A:$I,7,FALSE)</f>
        <v>35</v>
      </c>
      <c r="G7899" t="str">
        <f>VLOOKUP($A7899,'[1]User Profiles'!$A:$I,8,FALSE)</f>
        <v>Gauteng</v>
      </c>
      <c r="H7899" t="s">
        <v>16</v>
      </c>
      <c r="I7899" s="4">
        <v>42404</v>
      </c>
      <c r="J7899" s="1">
        <v>0.76736111111111116</v>
      </c>
      <c r="K7899" s="1">
        <v>0</v>
      </c>
      <c r="L7899" s="1" t="str">
        <f t="shared" si="493"/>
        <v>Thursday</v>
      </c>
      <c r="M7899" t="str">
        <f t="shared" si="492"/>
        <v>February</v>
      </c>
      <c r="N7899" s="2" t="str">
        <f t="shared" si="494"/>
        <v>Afternoon</v>
      </c>
      <c r="O7899" s="2">
        <v>42404.767361111109</v>
      </c>
      <c r="P7899">
        <v>772088</v>
      </c>
      <c r="Q7899" t="str">
        <f t="shared" si="495"/>
        <v>Other</v>
      </c>
    </row>
    <row r="7900" spans="1:17" x14ac:dyDescent="0.3">
      <c r="A7900">
        <v>789122</v>
      </c>
      <c r="B7900" t="str">
        <f>VLOOKUP($A7900,'[1]User Profiles'!$A:$I,2,FALSE)</f>
        <v>Yong </v>
      </c>
      <c r="C7900" t="str">
        <f>VLOOKUP($A7900,'[1]User Profiles'!$A:$I,3,FALSE)</f>
        <v>Fudge</v>
      </c>
      <c r="D7900" t="str">
        <f>VLOOKUP($A7900,'[1]User Profiles'!$A:$I,5,FALSE)</f>
        <v>male</v>
      </c>
      <c r="E7900" t="str">
        <f>VLOOKUP($A7900,'[1]User Profiles'!$A:$I,6,FALSE)</f>
        <v>black</v>
      </c>
      <c r="F7900">
        <f>VLOOKUP($A7900,'[1]User Profiles'!$A:$I,7,FALSE)</f>
        <v>24</v>
      </c>
      <c r="G7900" t="str">
        <f>VLOOKUP($A7900,'[1]User Profiles'!$A:$I,8,FALSE)</f>
        <v>Eastern Cape</v>
      </c>
      <c r="H7900" t="s">
        <v>19</v>
      </c>
      <c r="I7900" s="4">
        <v>42411</v>
      </c>
      <c r="J7900" s="1">
        <v>0.76736111111111116</v>
      </c>
      <c r="K7900" s="1">
        <v>8.1597222222222227E-3</v>
      </c>
      <c r="L7900" s="1" t="str">
        <f t="shared" si="493"/>
        <v>Thursday</v>
      </c>
      <c r="M7900" t="str">
        <f t="shared" si="492"/>
        <v>February</v>
      </c>
      <c r="N7900" s="2" t="str">
        <f t="shared" si="494"/>
        <v>Afternoon</v>
      </c>
      <c r="O7900" s="2">
        <v>42411.767361111109</v>
      </c>
      <c r="P7900">
        <v>789122</v>
      </c>
      <c r="Q7900" t="str">
        <f t="shared" si="495"/>
        <v>Entertainment</v>
      </c>
    </row>
    <row r="7901" spans="1:17" x14ac:dyDescent="0.3">
      <c r="A7901">
        <v>805735</v>
      </c>
      <c r="B7901" t="str">
        <f>VLOOKUP($A7901,'[1]User Profiles'!$A:$I,2,FALSE)</f>
        <v>Lillian </v>
      </c>
      <c r="C7901" t="str">
        <f>VLOOKUP($A7901,'[1]User Profiles'!$A:$I,3,FALSE)</f>
        <v>Borelli</v>
      </c>
      <c r="D7901" t="str">
        <f>VLOOKUP($A7901,'[1]User Profiles'!$A:$I,5,FALSE)</f>
        <v>female</v>
      </c>
      <c r="E7901" t="str">
        <f>VLOOKUP($A7901,'[1]User Profiles'!$A:$I,6,FALSE)</f>
        <v>black</v>
      </c>
      <c r="F7901">
        <f>VLOOKUP($A7901,'[1]User Profiles'!$A:$I,7,FALSE)</f>
        <v>26</v>
      </c>
      <c r="G7901" t="str">
        <f>VLOOKUP($A7901,'[1]User Profiles'!$A:$I,8,FALSE)</f>
        <v>Mpumalanga</v>
      </c>
      <c r="H7901" t="s">
        <v>23</v>
      </c>
      <c r="I7901" s="4">
        <v>42420</v>
      </c>
      <c r="J7901" s="1">
        <v>0.76736111111111116</v>
      </c>
      <c r="K7901" s="1">
        <v>1.7939814814814817E-4</v>
      </c>
      <c r="L7901" s="1" t="str">
        <f t="shared" si="493"/>
        <v>Saturday</v>
      </c>
      <c r="M7901" t="str">
        <f t="shared" si="492"/>
        <v>February</v>
      </c>
      <c r="N7901" s="2" t="str">
        <f t="shared" si="494"/>
        <v>Afternoon</v>
      </c>
      <c r="O7901" s="2">
        <v>42420.767361111109</v>
      </c>
      <c r="P7901">
        <v>805735</v>
      </c>
      <c r="Q7901" t="str">
        <f t="shared" si="495"/>
        <v>Entertainment</v>
      </c>
    </row>
    <row r="7902" spans="1:17" x14ac:dyDescent="0.3">
      <c r="A7902">
        <v>626745</v>
      </c>
      <c r="B7902" t="str">
        <f>VLOOKUP($A7902,'[1]User Profiles'!$A:$I,2,FALSE)</f>
        <v>Romeo </v>
      </c>
      <c r="C7902" t="str">
        <f>VLOOKUP($A7902,'[1]User Profiles'!$A:$I,3,FALSE)</f>
        <v>Mccollum</v>
      </c>
      <c r="D7902" t="str">
        <f>VLOOKUP($A7902,'[1]User Profiles'!$A:$I,5,FALSE)</f>
        <v>male</v>
      </c>
      <c r="E7902" t="str">
        <f>VLOOKUP($A7902,'[1]User Profiles'!$A:$I,6,FALSE)</f>
        <v>black</v>
      </c>
      <c r="F7902">
        <f>VLOOKUP($A7902,'[1]User Profiles'!$A:$I,7,FALSE)</f>
        <v>30</v>
      </c>
      <c r="G7902" t="str">
        <f>VLOOKUP($A7902,'[1]User Profiles'!$A:$I,8,FALSE)</f>
        <v>Limpopo</v>
      </c>
      <c r="H7902" t="s">
        <v>32</v>
      </c>
      <c r="I7902" s="4">
        <v>42372</v>
      </c>
      <c r="J7902" s="1">
        <v>0.76736111111111116</v>
      </c>
      <c r="K7902" s="1">
        <v>1.0763888888888889E-3</v>
      </c>
      <c r="L7902" s="1" t="str">
        <f t="shared" si="493"/>
        <v>Sunday</v>
      </c>
      <c r="M7902" t="str">
        <f t="shared" si="492"/>
        <v>January</v>
      </c>
      <c r="N7902" s="2" t="str">
        <f t="shared" si="494"/>
        <v>Afternoon</v>
      </c>
      <c r="O7902" s="2">
        <v>42372.767361111109</v>
      </c>
      <c r="P7902">
        <v>626745</v>
      </c>
      <c r="Q7902" t="str">
        <f t="shared" si="495"/>
        <v>Entertainment</v>
      </c>
    </row>
    <row r="7903" spans="1:17" x14ac:dyDescent="0.3">
      <c r="A7903">
        <v>809934</v>
      </c>
      <c r="B7903" t="str">
        <f>VLOOKUP($A7903,'[1]User Profiles'!$A:$I,2,FALSE)</f>
        <v>Dion </v>
      </c>
      <c r="C7903" t="str">
        <f>VLOOKUP($A7903,'[1]User Profiles'!$A:$I,3,FALSE)</f>
        <v>Shkreli</v>
      </c>
      <c r="D7903" t="str">
        <f>VLOOKUP($A7903,'[1]User Profiles'!$A:$I,5,FALSE)</f>
        <v>male</v>
      </c>
      <c r="E7903" t="str">
        <f>VLOOKUP($A7903,'[1]User Profiles'!$A:$I,6,FALSE)</f>
        <v>black</v>
      </c>
      <c r="F7903">
        <f>VLOOKUP($A7903,'[1]User Profiles'!$A:$I,7,FALSE)</f>
        <v>38</v>
      </c>
      <c r="G7903" t="str">
        <f>VLOOKUP($A7903,'[1]User Profiles'!$A:$I,8,FALSE)</f>
        <v>Western Cape</v>
      </c>
      <c r="H7903" t="s">
        <v>19</v>
      </c>
      <c r="I7903" s="4">
        <v>42408</v>
      </c>
      <c r="J7903" s="1">
        <v>0.76736111111111116</v>
      </c>
      <c r="K7903" s="1">
        <v>5.8680555555555552E-3</v>
      </c>
      <c r="L7903" s="1" t="str">
        <f t="shared" si="493"/>
        <v>Monday</v>
      </c>
      <c r="M7903" t="str">
        <f t="shared" si="492"/>
        <v>February</v>
      </c>
      <c r="N7903" s="2" t="str">
        <f t="shared" si="494"/>
        <v>Afternoon</v>
      </c>
      <c r="O7903" s="2">
        <v>42408.767361111109</v>
      </c>
      <c r="P7903">
        <v>809934</v>
      </c>
      <c r="Q7903" t="str">
        <f t="shared" si="495"/>
        <v>Entertainment</v>
      </c>
    </row>
    <row r="7904" spans="1:17" x14ac:dyDescent="0.3">
      <c r="A7904">
        <v>893475</v>
      </c>
      <c r="B7904" t="str">
        <f>VLOOKUP($A7904,'[1]User Profiles'!$A:$I,2,FALSE)</f>
        <v>Cody </v>
      </c>
      <c r="C7904" t="str">
        <f>VLOOKUP($A7904,'[1]User Profiles'!$A:$I,3,FALSE)</f>
        <v>Mcclaine</v>
      </c>
      <c r="D7904" t="str">
        <f>VLOOKUP($A7904,'[1]User Profiles'!$A:$I,5,FALSE)</f>
        <v>male</v>
      </c>
      <c r="E7904" t="str">
        <f>VLOOKUP($A7904,'[1]User Profiles'!$A:$I,6,FALSE)</f>
        <v>black</v>
      </c>
      <c r="F7904">
        <f>VLOOKUP($A7904,'[1]User Profiles'!$A:$I,7,FALSE)</f>
        <v>44</v>
      </c>
      <c r="G7904" t="str">
        <f>VLOOKUP($A7904,'[1]User Profiles'!$A:$I,8,FALSE)</f>
        <v>North West</v>
      </c>
      <c r="H7904" t="s">
        <v>21</v>
      </c>
      <c r="I7904" s="4">
        <v>42441</v>
      </c>
      <c r="J7904" s="1">
        <v>0.76736111111111116</v>
      </c>
      <c r="K7904" s="1">
        <v>3.7847222222222223E-3</v>
      </c>
      <c r="L7904" s="1" t="str">
        <f t="shared" si="493"/>
        <v>Saturday</v>
      </c>
      <c r="M7904" t="str">
        <f t="shared" si="492"/>
        <v>March</v>
      </c>
      <c r="N7904" s="2" t="str">
        <f t="shared" si="494"/>
        <v>Afternoon</v>
      </c>
      <c r="O7904" s="2">
        <v>42441.767361111109</v>
      </c>
      <c r="P7904">
        <v>893475</v>
      </c>
      <c r="Q7904" t="str">
        <f t="shared" si="495"/>
        <v>Kids</v>
      </c>
    </row>
    <row r="7905" spans="1:17" x14ac:dyDescent="0.3">
      <c r="A7905">
        <v>2370220</v>
      </c>
      <c r="B7905" t="str">
        <f>VLOOKUP($A7905,'[1]User Profiles'!$A:$I,2,FALSE)</f>
        <v>Cody </v>
      </c>
      <c r="C7905" t="str">
        <f>VLOOKUP($A7905,'[1]User Profiles'!$A:$I,3,FALSE)</f>
        <v>Lavoie</v>
      </c>
      <c r="D7905" t="str">
        <f>VLOOKUP($A7905,'[1]User Profiles'!$A:$I,5,FALSE)</f>
        <v>male</v>
      </c>
      <c r="E7905" t="str">
        <f>VLOOKUP($A7905,'[1]User Profiles'!$A:$I,6,FALSE)</f>
        <v>white</v>
      </c>
      <c r="F7905">
        <f>VLOOKUP($A7905,'[1]User Profiles'!$A:$I,7,FALSE)</f>
        <v>27</v>
      </c>
      <c r="G7905" t="str">
        <f>VLOOKUP($A7905,'[1]User Profiles'!$A:$I,8,FALSE)</f>
        <v>Eastern Cape</v>
      </c>
      <c r="H7905" t="s">
        <v>20</v>
      </c>
      <c r="I7905" s="4">
        <v>42434</v>
      </c>
      <c r="J7905" s="1">
        <v>0.76736111111111116</v>
      </c>
      <c r="K7905" s="1">
        <v>2.5300925925925925E-2</v>
      </c>
      <c r="L7905" s="1" t="str">
        <f t="shared" si="493"/>
        <v>Saturday</v>
      </c>
      <c r="M7905" t="str">
        <f t="shared" si="492"/>
        <v>March</v>
      </c>
      <c r="N7905" s="2" t="str">
        <f t="shared" si="494"/>
        <v>Afternoon</v>
      </c>
      <c r="O7905" s="2">
        <v>42434.767361111109</v>
      </c>
      <c r="P7905">
        <v>2370220</v>
      </c>
      <c r="Q7905" t="str">
        <f t="shared" si="495"/>
        <v>Other</v>
      </c>
    </row>
    <row r="7906" spans="1:17" x14ac:dyDescent="0.3">
      <c r="A7906">
        <v>820077</v>
      </c>
      <c r="B7906" t="str">
        <f>VLOOKUP($A7906,'[1]User Profiles'!$A:$I,2,FALSE)</f>
        <v>Filiberto </v>
      </c>
      <c r="C7906" t="str">
        <f>VLOOKUP($A7906,'[1]User Profiles'!$A:$I,3,FALSE)</f>
        <v>Beville</v>
      </c>
      <c r="D7906" t="str">
        <f>VLOOKUP($A7906,'[1]User Profiles'!$A:$I,5,FALSE)</f>
        <v>male</v>
      </c>
      <c r="E7906" t="str">
        <f>VLOOKUP($A7906,'[1]User Profiles'!$A:$I,6,FALSE)</f>
        <v>coloured</v>
      </c>
      <c r="F7906">
        <f>VLOOKUP($A7906,'[1]User Profiles'!$A:$I,7,FALSE)</f>
        <v>40</v>
      </c>
      <c r="G7906" t="str">
        <f>VLOOKUP($A7906,'[1]User Profiles'!$A:$I,8,FALSE)</f>
        <v>Western Cape</v>
      </c>
      <c r="H7906" t="s">
        <v>17</v>
      </c>
      <c r="I7906" s="4">
        <v>42428</v>
      </c>
      <c r="J7906" s="1">
        <v>0.76736111111111116</v>
      </c>
      <c r="K7906" s="1">
        <v>5.6597222222222222E-3</v>
      </c>
      <c r="L7906" s="1" t="str">
        <f t="shared" si="493"/>
        <v>Sunday</v>
      </c>
      <c r="M7906" t="str">
        <f t="shared" si="492"/>
        <v>February</v>
      </c>
      <c r="N7906" s="2" t="str">
        <f t="shared" si="494"/>
        <v>Afternoon</v>
      </c>
      <c r="O7906" s="2">
        <v>42428.767361111109</v>
      </c>
      <c r="P7906">
        <v>820077</v>
      </c>
      <c r="Q7906" t="str">
        <f t="shared" si="495"/>
        <v>Other</v>
      </c>
    </row>
    <row r="7907" spans="1:17" x14ac:dyDescent="0.3">
      <c r="A7907">
        <v>2288807</v>
      </c>
      <c r="B7907" t="str">
        <f>VLOOKUP($A7907,'[1]User Profiles'!$A:$I,2,FALSE)</f>
        <v>Cory </v>
      </c>
      <c r="C7907" t="str">
        <f>VLOOKUP($A7907,'[1]User Profiles'!$A:$I,3,FALSE)</f>
        <v>Hier</v>
      </c>
      <c r="D7907" t="str">
        <f>VLOOKUP($A7907,'[1]User Profiles'!$A:$I,5,FALSE)</f>
        <v>male</v>
      </c>
      <c r="E7907" t="str">
        <f>VLOOKUP($A7907,'[1]User Profiles'!$A:$I,6,FALSE)</f>
        <v>black</v>
      </c>
      <c r="F7907">
        <f>VLOOKUP($A7907,'[1]User Profiles'!$A:$I,7,FALSE)</f>
        <v>60</v>
      </c>
      <c r="G7907" t="str">
        <f>VLOOKUP($A7907,'[1]User Profiles'!$A:$I,8,FALSE)</f>
        <v>Eastern Cape</v>
      </c>
      <c r="H7907" t="s">
        <v>22</v>
      </c>
      <c r="I7907" s="4">
        <v>42393</v>
      </c>
      <c r="J7907" s="1">
        <v>0.76736111111111116</v>
      </c>
      <c r="K7907" s="1">
        <v>4.6296296296296294E-5</v>
      </c>
      <c r="L7907" s="1" t="str">
        <f t="shared" si="493"/>
        <v>Sunday</v>
      </c>
      <c r="M7907" t="str">
        <f t="shared" si="492"/>
        <v>January</v>
      </c>
      <c r="N7907" s="2" t="str">
        <f t="shared" si="494"/>
        <v>Afternoon</v>
      </c>
      <c r="O7907" s="2">
        <v>42393.767361111109</v>
      </c>
      <c r="P7907">
        <v>2288807</v>
      </c>
      <c r="Q7907" t="str">
        <f t="shared" si="495"/>
        <v>Kids</v>
      </c>
    </row>
    <row r="7908" spans="1:17" x14ac:dyDescent="0.3">
      <c r="A7908">
        <v>2415212</v>
      </c>
      <c r="B7908" t="str">
        <f>VLOOKUP($A7908,'[1]User Profiles'!$A:$I,2,FALSE)</f>
        <v>Eli </v>
      </c>
      <c r="C7908" t="str">
        <f>VLOOKUP($A7908,'[1]User Profiles'!$A:$I,3,FALSE)</f>
        <v>Mastrangelo</v>
      </c>
      <c r="D7908" t="str">
        <f>VLOOKUP($A7908,'[1]User Profiles'!$A:$I,5,FALSE)</f>
        <v>male</v>
      </c>
      <c r="E7908" t="str">
        <f>VLOOKUP($A7908,'[1]User Profiles'!$A:$I,6,FALSE)</f>
        <v>coloured</v>
      </c>
      <c r="F7908">
        <f>VLOOKUP($A7908,'[1]User Profiles'!$A:$I,7,FALSE)</f>
        <v>31</v>
      </c>
      <c r="G7908" t="str">
        <f>VLOOKUP($A7908,'[1]User Profiles'!$A:$I,8,FALSE)</f>
        <v>Western Cape</v>
      </c>
      <c r="H7908" t="s">
        <v>20</v>
      </c>
      <c r="I7908" s="4">
        <v>42384</v>
      </c>
      <c r="J7908" s="1">
        <v>0.76736111111111116</v>
      </c>
      <c r="K7908" s="1">
        <v>4.3981481481481481E-4</v>
      </c>
      <c r="L7908" s="1" t="str">
        <f t="shared" si="493"/>
        <v>Friday</v>
      </c>
      <c r="M7908" t="str">
        <f t="shared" si="492"/>
        <v>January</v>
      </c>
      <c r="N7908" s="2" t="str">
        <f t="shared" si="494"/>
        <v>Afternoon</v>
      </c>
      <c r="O7908" s="2">
        <v>42384.767361111109</v>
      </c>
      <c r="P7908">
        <v>2415212</v>
      </c>
      <c r="Q7908" t="str">
        <f t="shared" si="495"/>
        <v>Other</v>
      </c>
    </row>
    <row r="7909" spans="1:17" x14ac:dyDescent="0.3">
      <c r="A7909">
        <v>822267</v>
      </c>
      <c r="B7909" t="str">
        <f>VLOOKUP($A7909,'[1]User Profiles'!$A:$I,2,FALSE)</f>
        <v>Garry </v>
      </c>
      <c r="C7909" t="str">
        <f>VLOOKUP($A7909,'[1]User Profiles'!$A:$I,3,FALSE)</f>
        <v>Luthy</v>
      </c>
      <c r="D7909" t="str">
        <f>VLOOKUP($A7909,'[1]User Profiles'!$A:$I,5,FALSE)</f>
        <v>male</v>
      </c>
      <c r="E7909" t="str">
        <f>VLOOKUP($A7909,'[1]User Profiles'!$A:$I,6,FALSE)</f>
        <v>black</v>
      </c>
      <c r="F7909">
        <f>VLOOKUP($A7909,'[1]User Profiles'!$A:$I,7,FALSE)</f>
        <v>42</v>
      </c>
      <c r="G7909" t="str">
        <f>VLOOKUP($A7909,'[1]User Profiles'!$A:$I,8,FALSE)</f>
        <v>Gauteng</v>
      </c>
      <c r="H7909" t="s">
        <v>20</v>
      </c>
      <c r="I7909" s="4">
        <v>42378</v>
      </c>
      <c r="J7909" s="1">
        <v>0.76736111111111116</v>
      </c>
      <c r="K7909" s="1">
        <v>1.3171296296296294E-2</v>
      </c>
      <c r="L7909" s="1" t="str">
        <f t="shared" si="493"/>
        <v>Saturday</v>
      </c>
      <c r="M7909" t="str">
        <f t="shared" si="492"/>
        <v>January</v>
      </c>
      <c r="N7909" s="2" t="str">
        <f t="shared" si="494"/>
        <v>Afternoon</v>
      </c>
      <c r="O7909" s="2">
        <v>42378.767361111109</v>
      </c>
      <c r="P7909">
        <v>822267</v>
      </c>
      <c r="Q7909" t="str">
        <f t="shared" si="495"/>
        <v>Other</v>
      </c>
    </row>
    <row r="7910" spans="1:17" x14ac:dyDescent="0.3">
      <c r="A7910">
        <v>776949</v>
      </c>
      <c r="B7910" t="str">
        <f>VLOOKUP($A7910,'[1]User Profiles'!$A:$I,2,FALSE)</f>
        <v>Royal </v>
      </c>
      <c r="C7910" t="str">
        <f>VLOOKUP($A7910,'[1]User Profiles'!$A:$I,3,FALSE)</f>
        <v>Styer</v>
      </c>
      <c r="D7910" t="str">
        <f>VLOOKUP($A7910,'[1]User Profiles'!$A:$I,5,FALSE)</f>
        <v>male</v>
      </c>
      <c r="E7910" t="str">
        <f>VLOOKUP($A7910,'[1]User Profiles'!$A:$I,6,FALSE)</f>
        <v>white</v>
      </c>
      <c r="F7910">
        <f>VLOOKUP($A7910,'[1]User Profiles'!$A:$I,7,FALSE)</f>
        <v>59</v>
      </c>
      <c r="G7910" t="str">
        <f>VLOOKUP($A7910,'[1]User Profiles'!$A:$I,8,FALSE)</f>
        <v>Gauteng</v>
      </c>
      <c r="H7910" t="s">
        <v>25</v>
      </c>
      <c r="I7910" s="4">
        <v>42407</v>
      </c>
      <c r="J7910" s="1">
        <v>0.76736111111111116</v>
      </c>
      <c r="K7910" s="1">
        <v>2.3842592592592591E-3</v>
      </c>
      <c r="L7910" s="1" t="str">
        <f t="shared" si="493"/>
        <v>Sunday</v>
      </c>
      <c r="M7910" t="str">
        <f t="shared" si="492"/>
        <v>February</v>
      </c>
      <c r="N7910" s="2" t="str">
        <f t="shared" si="494"/>
        <v>Afternoon</v>
      </c>
      <c r="O7910" s="2">
        <v>42407.767361111109</v>
      </c>
      <c r="P7910">
        <v>776949</v>
      </c>
      <c r="Q7910" t="str">
        <f t="shared" si="495"/>
        <v>Sports</v>
      </c>
    </row>
    <row r="7911" spans="1:17" x14ac:dyDescent="0.3">
      <c r="A7911">
        <v>667632</v>
      </c>
      <c r="B7911" t="str">
        <f>VLOOKUP($A7911,'[1]User Profiles'!$A:$I,2,FALSE)</f>
        <v>Dion </v>
      </c>
      <c r="C7911" t="str">
        <f>VLOOKUP($A7911,'[1]User Profiles'!$A:$I,3,FALSE)</f>
        <v>Zweifel</v>
      </c>
      <c r="D7911" t="str">
        <f>VLOOKUP($A7911,'[1]User Profiles'!$A:$I,5,FALSE)</f>
        <v>male</v>
      </c>
      <c r="E7911" t="str">
        <f>VLOOKUP($A7911,'[1]User Profiles'!$A:$I,6,FALSE)</f>
        <v>None</v>
      </c>
      <c r="F7911">
        <f>VLOOKUP($A7911,'[1]User Profiles'!$A:$I,7,FALSE)</f>
        <v>34</v>
      </c>
      <c r="G7911" t="str">
        <f>VLOOKUP($A7911,'[1]User Profiles'!$A:$I,8,FALSE)</f>
        <v>Western Cape</v>
      </c>
      <c r="H7911" t="s">
        <v>22</v>
      </c>
      <c r="I7911" s="4">
        <v>42385</v>
      </c>
      <c r="J7911" s="1">
        <v>0.76736111111111116</v>
      </c>
      <c r="K7911" s="1">
        <v>3.2523148148148151E-3</v>
      </c>
      <c r="L7911" s="1" t="str">
        <f t="shared" si="493"/>
        <v>Saturday</v>
      </c>
      <c r="M7911" t="str">
        <f t="shared" si="492"/>
        <v>January</v>
      </c>
      <c r="N7911" s="2" t="str">
        <f t="shared" si="494"/>
        <v>Afternoon</v>
      </c>
      <c r="O7911" s="2">
        <v>42385.767361111109</v>
      </c>
      <c r="P7911">
        <v>667632</v>
      </c>
      <c r="Q7911" t="str">
        <f t="shared" si="495"/>
        <v>Kids</v>
      </c>
    </row>
    <row r="7912" spans="1:17" x14ac:dyDescent="0.3">
      <c r="A7912">
        <v>868007</v>
      </c>
      <c r="B7912" t="str">
        <f>VLOOKUP($A7912,'[1]User Profiles'!$A:$I,2,FALSE)</f>
        <v>Lane </v>
      </c>
      <c r="C7912" t="str">
        <f>VLOOKUP($A7912,'[1]User Profiles'!$A:$I,3,FALSE)</f>
        <v>Caves</v>
      </c>
      <c r="D7912" t="str">
        <f>VLOOKUP($A7912,'[1]User Profiles'!$A:$I,5,FALSE)</f>
        <v>male</v>
      </c>
      <c r="E7912" t="str">
        <f>VLOOKUP($A7912,'[1]User Profiles'!$A:$I,6,FALSE)</f>
        <v>None</v>
      </c>
      <c r="F7912">
        <f>VLOOKUP($A7912,'[1]User Profiles'!$A:$I,7,FALSE)</f>
        <v>38</v>
      </c>
      <c r="G7912" t="str">
        <f>VLOOKUP($A7912,'[1]User Profiles'!$A:$I,8,FALSE)</f>
        <v>Gauteng</v>
      </c>
      <c r="H7912" t="s">
        <v>31</v>
      </c>
      <c r="I7912" s="4">
        <v>42444</v>
      </c>
      <c r="J7912" s="1">
        <v>0.76736111111111116</v>
      </c>
      <c r="K7912" s="1">
        <v>1.1574074074074073E-4</v>
      </c>
      <c r="L7912" s="1" t="str">
        <f t="shared" si="493"/>
        <v>Tuesday</v>
      </c>
      <c r="M7912" t="str">
        <f t="shared" si="492"/>
        <v>March</v>
      </c>
      <c r="N7912" s="2" t="str">
        <f t="shared" si="494"/>
        <v>Afternoon</v>
      </c>
      <c r="O7912" s="2">
        <v>42444.767361111109</v>
      </c>
      <c r="P7912">
        <v>868007</v>
      </c>
      <c r="Q7912" t="str">
        <f t="shared" si="495"/>
        <v>Other</v>
      </c>
    </row>
    <row r="7913" spans="1:17" x14ac:dyDescent="0.3">
      <c r="A7913">
        <v>810638</v>
      </c>
      <c r="B7913" t="str">
        <f>VLOOKUP($A7913,'[1]User Profiles'!$A:$I,2,FALSE)</f>
        <v>Brendan </v>
      </c>
      <c r="C7913" t="str">
        <f>VLOOKUP($A7913,'[1]User Profiles'!$A:$I,3,FALSE)</f>
        <v>Slane</v>
      </c>
      <c r="D7913" t="str">
        <f>VLOOKUP($A7913,'[1]User Profiles'!$A:$I,5,FALSE)</f>
        <v>male</v>
      </c>
      <c r="E7913" t="str">
        <f>VLOOKUP($A7913,'[1]User Profiles'!$A:$I,6,FALSE)</f>
        <v>white</v>
      </c>
      <c r="F7913">
        <f>VLOOKUP($A7913,'[1]User Profiles'!$A:$I,7,FALSE)</f>
        <v>32</v>
      </c>
      <c r="G7913" t="str">
        <f>VLOOKUP($A7913,'[1]User Profiles'!$A:$I,8,FALSE)</f>
        <v>Gauteng</v>
      </c>
      <c r="H7913" t="s">
        <v>20</v>
      </c>
      <c r="I7913" s="4">
        <v>42434</v>
      </c>
      <c r="J7913" s="1">
        <v>0.76736111111111116</v>
      </c>
      <c r="K7913" s="1">
        <v>0.14143518518518519</v>
      </c>
      <c r="L7913" s="1" t="str">
        <f t="shared" si="493"/>
        <v>Saturday</v>
      </c>
      <c r="M7913" t="str">
        <f t="shared" si="492"/>
        <v>March</v>
      </c>
      <c r="N7913" s="2" t="str">
        <f t="shared" si="494"/>
        <v>Afternoon</v>
      </c>
      <c r="O7913" s="2">
        <v>42434.767361111109</v>
      </c>
      <c r="P7913">
        <v>810638</v>
      </c>
      <c r="Q7913" t="str">
        <f t="shared" si="495"/>
        <v>Other</v>
      </c>
    </row>
    <row r="7914" spans="1:17" x14ac:dyDescent="0.3">
      <c r="A7914">
        <v>787846</v>
      </c>
      <c r="B7914" t="str">
        <f>VLOOKUP($A7914,'[1]User Profiles'!$A:$I,2,FALSE)</f>
        <v>Dia </v>
      </c>
      <c r="C7914" t="str">
        <f>VLOOKUP($A7914,'[1]User Profiles'!$A:$I,3,FALSE)</f>
        <v>Arrieta</v>
      </c>
      <c r="D7914" t="str">
        <f>VLOOKUP($A7914,'[1]User Profiles'!$A:$I,5,FALSE)</f>
        <v>female</v>
      </c>
      <c r="E7914" t="str">
        <f>VLOOKUP($A7914,'[1]User Profiles'!$A:$I,6,FALSE)</f>
        <v>coloured</v>
      </c>
      <c r="F7914">
        <f>VLOOKUP($A7914,'[1]User Profiles'!$A:$I,7,FALSE)</f>
        <v>32</v>
      </c>
      <c r="G7914" t="str">
        <f>VLOOKUP($A7914,'[1]User Profiles'!$A:$I,8,FALSE)</f>
        <v>Western Cape</v>
      </c>
      <c r="H7914" t="s">
        <v>21</v>
      </c>
      <c r="I7914" s="4">
        <v>42453</v>
      </c>
      <c r="J7914" s="1">
        <v>0.7680555555555556</v>
      </c>
      <c r="K7914" s="1">
        <v>5.4976851851851853E-3</v>
      </c>
      <c r="L7914" s="1" t="str">
        <f t="shared" si="493"/>
        <v>Thursday</v>
      </c>
      <c r="M7914" t="str">
        <f t="shared" si="492"/>
        <v>March</v>
      </c>
      <c r="N7914" s="2" t="str">
        <f t="shared" si="494"/>
        <v>Afternoon</v>
      </c>
      <c r="O7914" s="2">
        <v>42453.768055555556</v>
      </c>
      <c r="P7914">
        <v>787846</v>
      </c>
      <c r="Q7914" t="str">
        <f t="shared" si="495"/>
        <v>Kids</v>
      </c>
    </row>
    <row r="7915" spans="1:17" x14ac:dyDescent="0.3">
      <c r="A7915">
        <v>789429</v>
      </c>
      <c r="B7915" t="str">
        <f>VLOOKUP($A7915,'[1]User Profiles'!$A:$I,2,FALSE)</f>
        <v>Emerson </v>
      </c>
      <c r="C7915" t="str">
        <f>VLOOKUP($A7915,'[1]User Profiles'!$A:$I,3,FALSE)</f>
        <v>Creager</v>
      </c>
      <c r="D7915" t="str">
        <f>VLOOKUP($A7915,'[1]User Profiles'!$A:$I,5,FALSE)</f>
        <v>male</v>
      </c>
      <c r="E7915" t="str">
        <f>VLOOKUP($A7915,'[1]User Profiles'!$A:$I,6,FALSE)</f>
        <v>black</v>
      </c>
      <c r="F7915">
        <f>VLOOKUP($A7915,'[1]User Profiles'!$A:$I,7,FALSE)</f>
        <v>35</v>
      </c>
      <c r="G7915" t="str">
        <f>VLOOKUP($A7915,'[1]User Profiles'!$A:$I,8,FALSE)</f>
        <v>Western Cape</v>
      </c>
      <c r="H7915" t="s">
        <v>25</v>
      </c>
      <c r="I7915" s="4">
        <v>42412</v>
      </c>
      <c r="J7915" s="1">
        <v>0.7680555555555556</v>
      </c>
      <c r="K7915" s="1">
        <v>1.4120370370370369E-3</v>
      </c>
      <c r="L7915" s="1" t="str">
        <f t="shared" si="493"/>
        <v>Friday</v>
      </c>
      <c r="M7915" t="str">
        <f t="shared" si="492"/>
        <v>February</v>
      </c>
      <c r="N7915" s="2" t="str">
        <f t="shared" si="494"/>
        <v>Afternoon</v>
      </c>
      <c r="O7915" s="2">
        <v>42412.768055555556</v>
      </c>
      <c r="P7915">
        <v>789429</v>
      </c>
      <c r="Q7915" t="str">
        <f t="shared" si="495"/>
        <v>Sports</v>
      </c>
    </row>
    <row r="7916" spans="1:17" x14ac:dyDescent="0.3">
      <c r="A7916">
        <v>786863</v>
      </c>
      <c r="B7916" t="str">
        <f>VLOOKUP($A7916,'[1]User Profiles'!$A:$I,2,FALSE)</f>
        <v>Malika </v>
      </c>
      <c r="C7916" t="str">
        <f>VLOOKUP($A7916,'[1]User Profiles'!$A:$I,3,FALSE)</f>
        <v>Sieren</v>
      </c>
      <c r="D7916" t="str">
        <f>VLOOKUP($A7916,'[1]User Profiles'!$A:$I,5,FALSE)</f>
        <v>female</v>
      </c>
      <c r="E7916" t="str">
        <f>VLOOKUP($A7916,'[1]User Profiles'!$A:$I,6,FALSE)</f>
        <v>black</v>
      </c>
      <c r="F7916">
        <f>VLOOKUP($A7916,'[1]User Profiles'!$A:$I,7,FALSE)</f>
        <v>30</v>
      </c>
      <c r="G7916" t="str">
        <f>VLOOKUP($A7916,'[1]User Profiles'!$A:$I,8,FALSE)</f>
        <v>Northern Cape</v>
      </c>
      <c r="H7916" t="s">
        <v>23</v>
      </c>
      <c r="I7916" s="4">
        <v>42459</v>
      </c>
      <c r="J7916" s="1">
        <v>0.7680555555555556</v>
      </c>
      <c r="K7916" s="1">
        <v>1.3888888888888889E-4</v>
      </c>
      <c r="L7916" s="1" t="str">
        <f t="shared" si="493"/>
        <v>Wednesday</v>
      </c>
      <c r="M7916" t="str">
        <f t="shared" si="492"/>
        <v>March</v>
      </c>
      <c r="N7916" s="2" t="str">
        <f t="shared" si="494"/>
        <v>Afternoon</v>
      </c>
      <c r="O7916" s="2">
        <v>42459.768055555556</v>
      </c>
      <c r="P7916">
        <v>786863</v>
      </c>
      <c r="Q7916" t="str">
        <f t="shared" si="495"/>
        <v>Entertainment</v>
      </c>
    </row>
    <row r="7917" spans="1:17" x14ac:dyDescent="0.3">
      <c r="A7917">
        <v>623340</v>
      </c>
      <c r="B7917" t="str">
        <f>VLOOKUP($A7917,'[1]User Profiles'!$A:$I,2,FALSE)</f>
        <v>Wilton </v>
      </c>
      <c r="C7917" t="str">
        <f>VLOOKUP($A7917,'[1]User Profiles'!$A:$I,3,FALSE)</f>
        <v>Bilyeu</v>
      </c>
      <c r="D7917" t="str">
        <f>VLOOKUP($A7917,'[1]User Profiles'!$A:$I,5,FALSE)</f>
        <v>male</v>
      </c>
      <c r="E7917" t="str">
        <f>VLOOKUP($A7917,'[1]User Profiles'!$A:$I,6,FALSE)</f>
        <v>None</v>
      </c>
      <c r="F7917">
        <f>VLOOKUP($A7917,'[1]User Profiles'!$A:$I,7,FALSE)</f>
        <v>53</v>
      </c>
      <c r="G7917" t="str">
        <f>VLOOKUP($A7917,'[1]User Profiles'!$A:$I,8,FALSE)</f>
        <v>Gauteng</v>
      </c>
      <c r="H7917" t="s">
        <v>20</v>
      </c>
      <c r="I7917" s="4">
        <v>42384</v>
      </c>
      <c r="J7917" s="1">
        <v>0.7680555555555556</v>
      </c>
      <c r="K7917" s="1">
        <v>1.5972222222222221E-3</v>
      </c>
      <c r="L7917" s="1" t="str">
        <f t="shared" si="493"/>
        <v>Friday</v>
      </c>
      <c r="M7917" t="str">
        <f t="shared" si="492"/>
        <v>January</v>
      </c>
      <c r="N7917" s="2" t="str">
        <f t="shared" si="494"/>
        <v>Afternoon</v>
      </c>
      <c r="O7917" s="2">
        <v>42384.768055555556</v>
      </c>
      <c r="P7917">
        <v>623340</v>
      </c>
      <c r="Q7917" t="str">
        <f t="shared" si="495"/>
        <v>Other</v>
      </c>
    </row>
    <row r="7918" spans="1:17" x14ac:dyDescent="0.3">
      <c r="A7918">
        <v>773360</v>
      </c>
      <c r="B7918" t="str">
        <f>VLOOKUP($A7918,'[1]User Profiles'!$A:$I,2,FALSE)</f>
        <v>Irving </v>
      </c>
      <c r="C7918" t="str">
        <f>VLOOKUP($A7918,'[1]User Profiles'!$A:$I,3,FALSE)</f>
        <v>Langenfeld</v>
      </c>
      <c r="D7918" t="str">
        <f>VLOOKUP($A7918,'[1]User Profiles'!$A:$I,5,FALSE)</f>
        <v>male</v>
      </c>
      <c r="E7918" t="str">
        <f>VLOOKUP($A7918,'[1]User Profiles'!$A:$I,6,FALSE)</f>
        <v>indian_asian</v>
      </c>
      <c r="F7918">
        <f>VLOOKUP($A7918,'[1]User Profiles'!$A:$I,7,FALSE)</f>
        <v>40</v>
      </c>
      <c r="G7918" t="str">
        <f>VLOOKUP($A7918,'[1]User Profiles'!$A:$I,8,FALSE)</f>
        <v>Gauteng</v>
      </c>
      <c r="H7918" t="s">
        <v>22</v>
      </c>
      <c r="I7918" s="4">
        <v>42376</v>
      </c>
      <c r="J7918" s="1">
        <v>0.7680555555555556</v>
      </c>
      <c r="K7918" s="1">
        <v>8.7962962962962962E-4</v>
      </c>
      <c r="L7918" s="1" t="str">
        <f t="shared" si="493"/>
        <v>Thursday</v>
      </c>
      <c r="M7918" t="str">
        <f t="shared" si="492"/>
        <v>January</v>
      </c>
      <c r="N7918" s="2" t="str">
        <f t="shared" si="494"/>
        <v>Afternoon</v>
      </c>
      <c r="O7918" s="2">
        <v>42376.768055555556</v>
      </c>
      <c r="P7918">
        <v>773360</v>
      </c>
      <c r="Q7918" t="str">
        <f t="shared" si="495"/>
        <v>Kids</v>
      </c>
    </row>
    <row r="7919" spans="1:17" x14ac:dyDescent="0.3">
      <c r="A7919">
        <v>2205523</v>
      </c>
      <c r="B7919" t="str">
        <f>VLOOKUP($A7919,'[1]User Profiles'!$A:$I,2,FALSE)</f>
        <v>Markus </v>
      </c>
      <c r="C7919" t="str">
        <f>VLOOKUP($A7919,'[1]User Profiles'!$A:$I,3,FALSE)</f>
        <v>Reisinger</v>
      </c>
      <c r="D7919" t="str">
        <f>VLOOKUP($A7919,'[1]User Profiles'!$A:$I,5,FALSE)</f>
        <v>male</v>
      </c>
      <c r="E7919" t="str">
        <f>VLOOKUP($A7919,'[1]User Profiles'!$A:$I,6,FALSE)</f>
        <v>white</v>
      </c>
      <c r="F7919">
        <f>VLOOKUP($A7919,'[1]User Profiles'!$A:$I,7,FALSE)</f>
        <v>43</v>
      </c>
      <c r="G7919" t="str">
        <f>VLOOKUP($A7919,'[1]User Profiles'!$A:$I,8,FALSE)</f>
        <v>Eastern Cape</v>
      </c>
      <c r="H7919" t="s">
        <v>20</v>
      </c>
      <c r="I7919" s="4">
        <v>42434</v>
      </c>
      <c r="J7919" s="1">
        <v>0.7680555555555556</v>
      </c>
      <c r="K7919" s="1">
        <v>1.8750000000000001E-3</v>
      </c>
      <c r="L7919" s="1" t="str">
        <f t="shared" si="493"/>
        <v>Saturday</v>
      </c>
      <c r="M7919" t="str">
        <f t="shared" si="492"/>
        <v>March</v>
      </c>
      <c r="N7919" s="2" t="str">
        <f t="shared" si="494"/>
        <v>Afternoon</v>
      </c>
      <c r="O7919" s="2">
        <v>42434.768055555556</v>
      </c>
      <c r="P7919">
        <v>2205523</v>
      </c>
      <c r="Q7919" t="str">
        <f t="shared" si="495"/>
        <v>Other</v>
      </c>
    </row>
    <row r="7920" spans="1:17" x14ac:dyDescent="0.3">
      <c r="A7920">
        <v>771756</v>
      </c>
      <c r="B7920" t="str">
        <f>VLOOKUP($A7920,'[1]User Profiles'!$A:$I,2,FALSE)</f>
        <v>None</v>
      </c>
      <c r="C7920" t="str">
        <f>VLOOKUP($A7920,'[1]User Profiles'!$A:$I,3,FALSE)</f>
        <v>None</v>
      </c>
      <c r="D7920" t="str">
        <f>VLOOKUP($A7920,'[1]User Profiles'!$A:$I,5,FALSE)</f>
        <v>None</v>
      </c>
      <c r="E7920" t="str">
        <f>VLOOKUP($A7920,'[1]User Profiles'!$A:$I,6,FALSE)</f>
        <v>None</v>
      </c>
      <c r="F7920">
        <f>VLOOKUP($A7920,'[1]User Profiles'!$A:$I,7,FALSE)</f>
        <v>0</v>
      </c>
      <c r="G7920" t="str">
        <f>VLOOKUP($A7920,'[1]User Profiles'!$A:$I,8,FALSE)</f>
        <v>None</v>
      </c>
      <c r="H7920" t="s">
        <v>28</v>
      </c>
      <c r="I7920" s="4">
        <v>42427</v>
      </c>
      <c r="J7920" s="1">
        <v>0.7680555555555556</v>
      </c>
      <c r="K7920" s="1">
        <v>1.3888888888888889E-4</v>
      </c>
      <c r="L7920" s="1" t="str">
        <f t="shared" si="493"/>
        <v>Saturday</v>
      </c>
      <c r="M7920" t="str">
        <f t="shared" si="492"/>
        <v>February</v>
      </c>
      <c r="N7920" s="2" t="str">
        <f t="shared" si="494"/>
        <v>Afternoon</v>
      </c>
      <c r="O7920" s="2">
        <v>42427.768055555556</v>
      </c>
      <c r="P7920">
        <v>771756</v>
      </c>
      <c r="Q7920" t="str">
        <f t="shared" si="495"/>
        <v>Other</v>
      </c>
    </row>
    <row r="7921" spans="1:17" x14ac:dyDescent="0.3">
      <c r="A7921">
        <v>2092315</v>
      </c>
      <c r="B7921" t="str">
        <f>VLOOKUP($A7921,'[1]User Profiles'!$A:$I,2,FALSE)</f>
        <v>Efren </v>
      </c>
      <c r="C7921" t="str">
        <f>VLOOKUP($A7921,'[1]User Profiles'!$A:$I,3,FALSE)</f>
        <v>Shkreli</v>
      </c>
      <c r="D7921" t="str">
        <f>VLOOKUP($A7921,'[1]User Profiles'!$A:$I,5,FALSE)</f>
        <v>male</v>
      </c>
      <c r="E7921" t="str">
        <f>VLOOKUP($A7921,'[1]User Profiles'!$A:$I,6,FALSE)</f>
        <v>black</v>
      </c>
      <c r="F7921">
        <f>VLOOKUP($A7921,'[1]User Profiles'!$A:$I,7,FALSE)</f>
        <v>55</v>
      </c>
      <c r="G7921" t="str">
        <f>VLOOKUP($A7921,'[1]User Profiles'!$A:$I,8,FALSE)</f>
        <v>Kwazulu Natal</v>
      </c>
      <c r="H7921" t="s">
        <v>31</v>
      </c>
      <c r="I7921" s="4">
        <v>42419</v>
      </c>
      <c r="J7921" s="1">
        <v>0.7680555555555556</v>
      </c>
      <c r="K7921" s="1">
        <v>2.2337962962962967E-3</v>
      </c>
      <c r="L7921" s="1" t="str">
        <f t="shared" si="493"/>
        <v>Friday</v>
      </c>
      <c r="M7921" t="str">
        <f t="shared" si="492"/>
        <v>February</v>
      </c>
      <c r="N7921" s="2" t="str">
        <f t="shared" si="494"/>
        <v>Afternoon</v>
      </c>
      <c r="O7921" s="2">
        <v>42419.768055555556</v>
      </c>
      <c r="P7921">
        <v>2092315</v>
      </c>
      <c r="Q7921" t="str">
        <f t="shared" si="495"/>
        <v>Other</v>
      </c>
    </row>
    <row r="7922" spans="1:17" x14ac:dyDescent="0.3">
      <c r="A7922">
        <v>897314</v>
      </c>
      <c r="B7922" t="str">
        <f>VLOOKUP($A7922,'[1]User Profiles'!$A:$I,2,FALSE)</f>
        <v>Robby </v>
      </c>
      <c r="C7922" t="str">
        <f>VLOOKUP($A7922,'[1]User Profiles'!$A:$I,3,FALSE)</f>
        <v>Slane</v>
      </c>
      <c r="D7922" t="str">
        <f>VLOOKUP($A7922,'[1]User Profiles'!$A:$I,5,FALSE)</f>
        <v>male</v>
      </c>
      <c r="E7922" t="str">
        <f>VLOOKUP($A7922,'[1]User Profiles'!$A:$I,6,FALSE)</f>
        <v>black</v>
      </c>
      <c r="F7922">
        <f>VLOOKUP($A7922,'[1]User Profiles'!$A:$I,7,FALSE)</f>
        <v>32</v>
      </c>
      <c r="G7922" t="str">
        <f>VLOOKUP($A7922,'[1]User Profiles'!$A:$I,8,FALSE)</f>
        <v>Gauteng</v>
      </c>
      <c r="H7922" t="s">
        <v>22</v>
      </c>
      <c r="I7922" s="4">
        <v>42457</v>
      </c>
      <c r="J7922" s="1">
        <v>0.7680555555555556</v>
      </c>
      <c r="K7922" s="1">
        <v>0</v>
      </c>
      <c r="L7922" s="1" t="str">
        <f t="shared" si="493"/>
        <v>Monday</v>
      </c>
      <c r="M7922" t="str">
        <f t="shared" si="492"/>
        <v>March</v>
      </c>
      <c r="N7922" s="2" t="str">
        <f t="shared" si="494"/>
        <v>Afternoon</v>
      </c>
      <c r="O7922" s="2">
        <v>42457.768055555556</v>
      </c>
      <c r="P7922">
        <v>897314</v>
      </c>
      <c r="Q7922" t="str">
        <f t="shared" si="495"/>
        <v>Kids</v>
      </c>
    </row>
    <row r="7923" spans="1:17" x14ac:dyDescent="0.3">
      <c r="A7923">
        <v>808997</v>
      </c>
      <c r="B7923" t="str">
        <f>VLOOKUP($A7923,'[1]User Profiles'!$A:$I,2,FALSE)</f>
        <v>Shane </v>
      </c>
      <c r="C7923" t="str">
        <f>VLOOKUP($A7923,'[1]User Profiles'!$A:$I,3,FALSE)</f>
        <v>Mccown</v>
      </c>
      <c r="D7923" t="str">
        <f>VLOOKUP($A7923,'[1]User Profiles'!$A:$I,5,FALSE)</f>
        <v>male</v>
      </c>
      <c r="E7923" t="str">
        <f>VLOOKUP($A7923,'[1]User Profiles'!$A:$I,6,FALSE)</f>
        <v>black</v>
      </c>
      <c r="F7923">
        <f>VLOOKUP($A7923,'[1]User Profiles'!$A:$I,7,FALSE)</f>
        <v>27</v>
      </c>
      <c r="G7923" t="str">
        <f>VLOOKUP($A7923,'[1]User Profiles'!$A:$I,8,FALSE)</f>
        <v>Limpopo</v>
      </c>
      <c r="H7923" t="s">
        <v>19</v>
      </c>
      <c r="I7923" s="4">
        <v>42419</v>
      </c>
      <c r="J7923" s="1">
        <v>0.76875000000000004</v>
      </c>
      <c r="K7923" s="1">
        <v>0</v>
      </c>
      <c r="L7923" s="1" t="str">
        <f t="shared" si="493"/>
        <v>Friday</v>
      </c>
      <c r="M7923" t="str">
        <f t="shared" si="492"/>
        <v>February</v>
      </c>
      <c r="N7923" s="2" t="str">
        <f t="shared" si="494"/>
        <v>Afternoon</v>
      </c>
      <c r="O7923" s="2">
        <v>42419.768750000003</v>
      </c>
      <c r="P7923">
        <v>808997</v>
      </c>
      <c r="Q7923" t="str">
        <f t="shared" si="495"/>
        <v>Entertainment</v>
      </c>
    </row>
    <row r="7924" spans="1:17" x14ac:dyDescent="0.3">
      <c r="A7924">
        <v>788844</v>
      </c>
      <c r="B7924" t="str">
        <f>VLOOKUP($A7924,'[1]User Profiles'!$A:$I,2,FALSE)</f>
        <v>Hugh</v>
      </c>
      <c r="C7924" t="str">
        <f>VLOOKUP($A7924,'[1]User Profiles'!$A:$I,3,FALSE)</f>
        <v>Leicht</v>
      </c>
      <c r="D7924" t="str">
        <f>VLOOKUP($A7924,'[1]User Profiles'!$A:$I,5,FALSE)</f>
        <v>male</v>
      </c>
      <c r="E7924" t="str">
        <f>VLOOKUP($A7924,'[1]User Profiles'!$A:$I,6,FALSE)</f>
        <v>black</v>
      </c>
      <c r="F7924">
        <f>VLOOKUP($A7924,'[1]User Profiles'!$A:$I,7,FALSE)</f>
        <v>28</v>
      </c>
      <c r="G7924" t="str">
        <f>VLOOKUP($A7924,'[1]User Profiles'!$A:$I,8,FALSE)</f>
        <v>Gauteng</v>
      </c>
      <c r="H7924" t="s">
        <v>32</v>
      </c>
      <c r="I7924" s="4">
        <v>42412</v>
      </c>
      <c r="J7924" s="1">
        <v>0.76875000000000004</v>
      </c>
      <c r="K7924" s="1">
        <v>4.8611111111111104E-4</v>
      </c>
      <c r="L7924" s="1" t="str">
        <f t="shared" si="493"/>
        <v>Friday</v>
      </c>
      <c r="M7924" t="str">
        <f t="shared" si="492"/>
        <v>February</v>
      </c>
      <c r="N7924" s="2" t="str">
        <f t="shared" si="494"/>
        <v>Afternoon</v>
      </c>
      <c r="O7924" s="2">
        <v>42412.768750000003</v>
      </c>
      <c r="P7924">
        <v>788844</v>
      </c>
      <c r="Q7924" t="str">
        <f t="shared" si="495"/>
        <v>Entertainment</v>
      </c>
    </row>
    <row r="7925" spans="1:17" x14ac:dyDescent="0.3">
      <c r="A7925">
        <v>859548</v>
      </c>
      <c r="B7925" t="str">
        <f>VLOOKUP($A7925,'[1]User Profiles'!$A:$I,2,FALSE)</f>
        <v>Zetta </v>
      </c>
      <c r="C7925" t="str">
        <f>VLOOKUP($A7925,'[1]User Profiles'!$A:$I,3,FALSE)</f>
        <v>Gettys</v>
      </c>
      <c r="D7925" t="str">
        <f>VLOOKUP($A7925,'[1]User Profiles'!$A:$I,5,FALSE)</f>
        <v>female</v>
      </c>
      <c r="E7925" t="str">
        <f>VLOOKUP($A7925,'[1]User Profiles'!$A:$I,6,FALSE)</f>
        <v>None</v>
      </c>
      <c r="F7925">
        <f>VLOOKUP($A7925,'[1]User Profiles'!$A:$I,7,FALSE)</f>
        <v>32</v>
      </c>
      <c r="G7925" t="str">
        <f>VLOOKUP($A7925,'[1]User Profiles'!$A:$I,8,FALSE)</f>
        <v>Western Cape</v>
      </c>
      <c r="H7925" t="s">
        <v>25</v>
      </c>
      <c r="I7925" s="4">
        <v>42441</v>
      </c>
      <c r="J7925" s="1">
        <v>0.76875000000000004</v>
      </c>
      <c r="K7925" s="1">
        <v>2.0833333333333335E-4</v>
      </c>
      <c r="L7925" s="1" t="str">
        <f t="shared" si="493"/>
        <v>Saturday</v>
      </c>
      <c r="M7925" t="str">
        <f t="shared" si="492"/>
        <v>March</v>
      </c>
      <c r="N7925" s="2" t="str">
        <f t="shared" si="494"/>
        <v>Afternoon</v>
      </c>
      <c r="O7925" s="2">
        <v>42441.768750000003</v>
      </c>
      <c r="P7925">
        <v>859548</v>
      </c>
      <c r="Q7925" t="str">
        <f t="shared" si="495"/>
        <v>Sports</v>
      </c>
    </row>
    <row r="7926" spans="1:17" x14ac:dyDescent="0.3">
      <c r="A7926">
        <v>789225</v>
      </c>
      <c r="B7926" t="str">
        <f>VLOOKUP($A7926,'[1]User Profiles'!$A:$I,2,FALSE)</f>
        <v>Rebekah </v>
      </c>
      <c r="C7926" t="str">
        <f>VLOOKUP($A7926,'[1]User Profiles'!$A:$I,3,FALSE)</f>
        <v>Paradis</v>
      </c>
      <c r="D7926" t="str">
        <f>VLOOKUP($A7926,'[1]User Profiles'!$A:$I,5,FALSE)</f>
        <v>female</v>
      </c>
      <c r="E7926" t="str">
        <f>VLOOKUP($A7926,'[1]User Profiles'!$A:$I,6,FALSE)</f>
        <v>indian_asian</v>
      </c>
      <c r="F7926">
        <f>VLOOKUP($A7926,'[1]User Profiles'!$A:$I,7,FALSE)</f>
        <v>14</v>
      </c>
      <c r="G7926" t="str">
        <f>VLOOKUP($A7926,'[1]User Profiles'!$A:$I,8,FALSE)</f>
        <v>Kwazulu Natal</v>
      </c>
      <c r="H7926" t="s">
        <v>32</v>
      </c>
      <c r="I7926" s="4">
        <v>42418</v>
      </c>
      <c r="J7926" s="1">
        <v>0.76875000000000004</v>
      </c>
      <c r="K7926" s="1">
        <v>2.2569444444444447E-3</v>
      </c>
      <c r="L7926" s="1" t="str">
        <f t="shared" si="493"/>
        <v>Thursday</v>
      </c>
      <c r="M7926" t="str">
        <f t="shared" si="492"/>
        <v>February</v>
      </c>
      <c r="N7926" s="2" t="str">
        <f t="shared" si="494"/>
        <v>Afternoon</v>
      </c>
      <c r="O7926" s="2">
        <v>42418.768750000003</v>
      </c>
      <c r="P7926">
        <v>789225</v>
      </c>
      <c r="Q7926" t="str">
        <f t="shared" si="495"/>
        <v>Entertainment</v>
      </c>
    </row>
    <row r="7927" spans="1:17" x14ac:dyDescent="0.3">
      <c r="A7927">
        <v>789254</v>
      </c>
      <c r="B7927" t="str">
        <f>VLOOKUP($A7927,'[1]User Profiles'!$A:$I,2,FALSE)</f>
        <v>Art </v>
      </c>
      <c r="C7927" t="str">
        <f>VLOOKUP($A7927,'[1]User Profiles'!$A:$I,3,FALSE)</f>
        <v>Beville</v>
      </c>
      <c r="D7927" t="str">
        <f>VLOOKUP($A7927,'[1]User Profiles'!$A:$I,5,FALSE)</f>
        <v>male</v>
      </c>
      <c r="E7927" t="str">
        <f>VLOOKUP($A7927,'[1]User Profiles'!$A:$I,6,FALSE)</f>
        <v>black</v>
      </c>
      <c r="F7927">
        <f>VLOOKUP($A7927,'[1]User Profiles'!$A:$I,7,FALSE)</f>
        <v>24</v>
      </c>
      <c r="G7927" t="str">
        <f>VLOOKUP($A7927,'[1]User Profiles'!$A:$I,8,FALSE)</f>
        <v>Mpumalanga</v>
      </c>
      <c r="H7927" t="s">
        <v>19</v>
      </c>
      <c r="I7927" s="4">
        <v>42388</v>
      </c>
      <c r="J7927" s="1">
        <v>0.76875000000000004</v>
      </c>
      <c r="K7927" s="1">
        <v>3.4722222222222222E-5</v>
      </c>
      <c r="L7927" s="1" t="str">
        <f t="shared" si="493"/>
        <v>Tuesday</v>
      </c>
      <c r="M7927" t="str">
        <f t="shared" si="492"/>
        <v>January</v>
      </c>
      <c r="N7927" s="2" t="str">
        <f t="shared" si="494"/>
        <v>Afternoon</v>
      </c>
      <c r="O7927" s="2">
        <v>42388.768750000003</v>
      </c>
      <c r="P7927">
        <v>789254</v>
      </c>
      <c r="Q7927" t="str">
        <f t="shared" si="495"/>
        <v>Entertainment</v>
      </c>
    </row>
    <row r="7928" spans="1:17" x14ac:dyDescent="0.3">
      <c r="A7928">
        <v>893220</v>
      </c>
      <c r="B7928" t="str">
        <f>VLOOKUP($A7928,'[1]User Profiles'!$A:$I,2,FALSE)</f>
        <v>Randy </v>
      </c>
      <c r="C7928" t="str">
        <f>VLOOKUP($A7928,'[1]User Profiles'!$A:$I,3,FALSE)</f>
        <v>Leicht</v>
      </c>
      <c r="D7928" t="str">
        <f>VLOOKUP($A7928,'[1]User Profiles'!$A:$I,5,FALSE)</f>
        <v>male</v>
      </c>
      <c r="E7928" t="str">
        <f>VLOOKUP($A7928,'[1]User Profiles'!$A:$I,6,FALSE)</f>
        <v>black</v>
      </c>
      <c r="F7928">
        <f>VLOOKUP($A7928,'[1]User Profiles'!$A:$I,7,FALSE)</f>
        <v>21</v>
      </c>
      <c r="G7928" t="str">
        <f>VLOOKUP($A7928,'[1]User Profiles'!$A:$I,8,FALSE)</f>
        <v>Gauteng</v>
      </c>
      <c r="H7928" t="s">
        <v>22</v>
      </c>
      <c r="I7928" s="4">
        <v>42450</v>
      </c>
      <c r="J7928" s="1">
        <v>0.76875000000000004</v>
      </c>
      <c r="K7928" s="1">
        <v>2.7199074074074074E-3</v>
      </c>
      <c r="L7928" s="1" t="str">
        <f t="shared" si="493"/>
        <v>Monday</v>
      </c>
      <c r="M7928" t="str">
        <f t="shared" si="492"/>
        <v>March</v>
      </c>
      <c r="N7928" s="2" t="str">
        <f t="shared" si="494"/>
        <v>Afternoon</v>
      </c>
      <c r="O7928" s="2">
        <v>42450.768750000003</v>
      </c>
      <c r="P7928">
        <v>893220</v>
      </c>
      <c r="Q7928" t="str">
        <f t="shared" si="495"/>
        <v>Kids</v>
      </c>
    </row>
    <row r="7929" spans="1:17" x14ac:dyDescent="0.3">
      <c r="A7929">
        <v>772606</v>
      </c>
      <c r="B7929" t="str">
        <f>VLOOKUP($A7929,'[1]User Profiles'!$A:$I,2,FALSE)</f>
        <v>Yong </v>
      </c>
      <c r="C7929" t="str">
        <f>VLOOKUP($A7929,'[1]User Profiles'!$A:$I,3,FALSE)</f>
        <v>Caves</v>
      </c>
      <c r="D7929" t="str">
        <f>VLOOKUP($A7929,'[1]User Profiles'!$A:$I,5,FALSE)</f>
        <v>male</v>
      </c>
      <c r="E7929" t="str">
        <f>VLOOKUP($A7929,'[1]User Profiles'!$A:$I,6,FALSE)</f>
        <v>black</v>
      </c>
      <c r="F7929">
        <f>VLOOKUP($A7929,'[1]User Profiles'!$A:$I,7,FALSE)</f>
        <v>29</v>
      </c>
      <c r="G7929" t="str">
        <f>VLOOKUP($A7929,'[1]User Profiles'!$A:$I,8,FALSE)</f>
        <v>Kwazulu Natal</v>
      </c>
      <c r="H7929" t="s">
        <v>19</v>
      </c>
      <c r="I7929" s="4">
        <v>42405</v>
      </c>
      <c r="J7929" s="1">
        <v>0.76875000000000004</v>
      </c>
      <c r="K7929" s="1">
        <v>1.1527777777777777E-2</v>
      </c>
      <c r="L7929" s="1" t="str">
        <f t="shared" si="493"/>
        <v>Friday</v>
      </c>
      <c r="M7929" t="str">
        <f t="shared" si="492"/>
        <v>February</v>
      </c>
      <c r="N7929" s="2" t="str">
        <f t="shared" si="494"/>
        <v>Afternoon</v>
      </c>
      <c r="O7929" s="2">
        <v>42405.768750000003</v>
      </c>
      <c r="P7929">
        <v>772606</v>
      </c>
      <c r="Q7929" t="str">
        <f t="shared" si="495"/>
        <v>Entertainment</v>
      </c>
    </row>
    <row r="7930" spans="1:17" x14ac:dyDescent="0.3">
      <c r="A7930">
        <v>2091882</v>
      </c>
      <c r="B7930" t="str">
        <f>VLOOKUP($A7930,'[1]User Profiles'!$A:$I,2,FALSE)</f>
        <v>Randy </v>
      </c>
      <c r="C7930" t="str">
        <f>VLOOKUP($A7930,'[1]User Profiles'!$A:$I,3,FALSE)</f>
        <v>Caves</v>
      </c>
      <c r="D7930" t="str">
        <f>VLOOKUP($A7930,'[1]User Profiles'!$A:$I,5,FALSE)</f>
        <v>male</v>
      </c>
      <c r="E7930" t="str">
        <f>VLOOKUP($A7930,'[1]User Profiles'!$A:$I,6,FALSE)</f>
        <v>black</v>
      </c>
      <c r="F7930">
        <f>VLOOKUP($A7930,'[1]User Profiles'!$A:$I,7,FALSE)</f>
        <v>34</v>
      </c>
      <c r="G7930" t="str">
        <f>VLOOKUP($A7930,'[1]User Profiles'!$A:$I,8,FALSE)</f>
        <v>Gauteng</v>
      </c>
      <c r="H7930" t="s">
        <v>17</v>
      </c>
      <c r="I7930" s="4">
        <v>42382</v>
      </c>
      <c r="J7930" s="1">
        <v>0.76875000000000004</v>
      </c>
      <c r="K7930" s="1">
        <v>4.1666666666666664E-4</v>
      </c>
      <c r="L7930" s="1" t="str">
        <f t="shared" si="493"/>
        <v>Wednesday</v>
      </c>
      <c r="M7930" t="str">
        <f t="shared" si="492"/>
        <v>January</v>
      </c>
      <c r="N7930" s="2" t="str">
        <f t="shared" si="494"/>
        <v>Afternoon</v>
      </c>
      <c r="O7930" s="2">
        <v>42382.768750000003</v>
      </c>
      <c r="P7930">
        <v>2091882</v>
      </c>
      <c r="Q7930" t="str">
        <f t="shared" si="495"/>
        <v>Other</v>
      </c>
    </row>
    <row r="7931" spans="1:17" x14ac:dyDescent="0.3">
      <c r="A7931">
        <v>773098</v>
      </c>
      <c r="B7931" t="str">
        <f>VLOOKUP($A7931,'[1]User Profiles'!$A:$I,2,FALSE)</f>
        <v>Len </v>
      </c>
      <c r="C7931" t="str">
        <f>VLOOKUP($A7931,'[1]User Profiles'!$A:$I,3,FALSE)</f>
        <v>Martello</v>
      </c>
      <c r="D7931" t="str">
        <f>VLOOKUP($A7931,'[1]User Profiles'!$A:$I,5,FALSE)</f>
        <v>male</v>
      </c>
      <c r="E7931" t="str">
        <f>VLOOKUP($A7931,'[1]User Profiles'!$A:$I,6,FALSE)</f>
        <v>black</v>
      </c>
      <c r="F7931">
        <f>VLOOKUP($A7931,'[1]User Profiles'!$A:$I,7,FALSE)</f>
        <v>26</v>
      </c>
      <c r="G7931" t="str">
        <f>VLOOKUP($A7931,'[1]User Profiles'!$A:$I,8,FALSE)</f>
        <v>North West</v>
      </c>
      <c r="H7931" t="s">
        <v>19</v>
      </c>
      <c r="I7931" s="4">
        <v>42410</v>
      </c>
      <c r="J7931" s="1">
        <v>0.76875000000000004</v>
      </c>
      <c r="K7931" s="1">
        <v>2.6354166666666672E-2</v>
      </c>
      <c r="L7931" s="1" t="str">
        <f t="shared" si="493"/>
        <v>Wednesday</v>
      </c>
      <c r="M7931" t="str">
        <f t="shared" si="492"/>
        <v>February</v>
      </c>
      <c r="N7931" s="2" t="str">
        <f t="shared" si="494"/>
        <v>Afternoon</v>
      </c>
      <c r="O7931" s="2">
        <v>42410.768750000003</v>
      </c>
      <c r="P7931">
        <v>773098</v>
      </c>
      <c r="Q7931" t="str">
        <f t="shared" si="495"/>
        <v>Entertainment</v>
      </c>
    </row>
    <row r="7932" spans="1:17" x14ac:dyDescent="0.3">
      <c r="A7932">
        <v>867704</v>
      </c>
      <c r="B7932" t="str">
        <f>VLOOKUP($A7932,'[1]User Profiles'!$A:$I,2,FALSE)</f>
        <v>Donald </v>
      </c>
      <c r="C7932" t="str">
        <f>VLOOKUP($A7932,'[1]User Profiles'!$A:$I,3,FALSE)</f>
        <v>Crotty</v>
      </c>
      <c r="D7932" t="str">
        <f>VLOOKUP($A7932,'[1]User Profiles'!$A:$I,5,FALSE)</f>
        <v>male</v>
      </c>
      <c r="E7932" t="str">
        <f>VLOOKUP($A7932,'[1]User Profiles'!$A:$I,6,FALSE)</f>
        <v>black</v>
      </c>
      <c r="F7932">
        <f>VLOOKUP($A7932,'[1]User Profiles'!$A:$I,7,FALSE)</f>
        <v>49</v>
      </c>
      <c r="G7932" t="str">
        <f>VLOOKUP($A7932,'[1]User Profiles'!$A:$I,8,FALSE)</f>
        <v>Free State</v>
      </c>
      <c r="H7932" t="s">
        <v>25</v>
      </c>
      <c r="I7932" s="4">
        <v>42437</v>
      </c>
      <c r="J7932" s="1">
        <v>0.76875000000000004</v>
      </c>
      <c r="K7932" s="1">
        <v>6.2500000000000001E-4</v>
      </c>
      <c r="L7932" s="1" t="str">
        <f t="shared" si="493"/>
        <v>Tuesday</v>
      </c>
      <c r="M7932" t="str">
        <f t="shared" si="492"/>
        <v>March</v>
      </c>
      <c r="N7932" s="2" t="str">
        <f t="shared" si="494"/>
        <v>Afternoon</v>
      </c>
      <c r="O7932" s="2">
        <v>42437.768750000003</v>
      </c>
      <c r="P7932">
        <v>867704</v>
      </c>
      <c r="Q7932" t="str">
        <f t="shared" si="495"/>
        <v>Sports</v>
      </c>
    </row>
    <row r="7933" spans="1:17" x14ac:dyDescent="0.3">
      <c r="A7933">
        <v>773246</v>
      </c>
      <c r="B7933" t="str">
        <f>VLOOKUP($A7933,'[1]User Profiles'!$A:$I,2,FALSE)</f>
        <v>Bernardo </v>
      </c>
      <c r="C7933" t="str">
        <f>VLOOKUP($A7933,'[1]User Profiles'!$A:$I,3,FALSE)</f>
        <v>Curran</v>
      </c>
      <c r="D7933" t="str">
        <f>VLOOKUP($A7933,'[1]User Profiles'!$A:$I,5,FALSE)</f>
        <v>male</v>
      </c>
      <c r="E7933" t="str">
        <f>VLOOKUP($A7933,'[1]User Profiles'!$A:$I,6,FALSE)</f>
        <v>None</v>
      </c>
      <c r="F7933">
        <f>VLOOKUP($A7933,'[1]User Profiles'!$A:$I,7,FALSE)</f>
        <v>40</v>
      </c>
      <c r="G7933" t="str">
        <f>VLOOKUP($A7933,'[1]User Profiles'!$A:$I,8,FALSE)</f>
        <v>Mpumalanga</v>
      </c>
      <c r="H7933" t="s">
        <v>21</v>
      </c>
      <c r="I7933" s="4">
        <v>42404</v>
      </c>
      <c r="J7933" s="1">
        <v>0.76875000000000004</v>
      </c>
      <c r="K7933" s="1">
        <v>2.6041666666666665E-3</v>
      </c>
      <c r="L7933" s="1" t="str">
        <f t="shared" si="493"/>
        <v>Thursday</v>
      </c>
      <c r="M7933" t="str">
        <f t="shared" si="492"/>
        <v>February</v>
      </c>
      <c r="N7933" s="2" t="str">
        <f t="shared" si="494"/>
        <v>Afternoon</v>
      </c>
      <c r="O7933" s="2">
        <v>42404.768750000003</v>
      </c>
      <c r="P7933">
        <v>773246</v>
      </c>
      <c r="Q7933" t="str">
        <f t="shared" si="495"/>
        <v>Kids</v>
      </c>
    </row>
    <row r="7934" spans="1:17" x14ac:dyDescent="0.3">
      <c r="A7934">
        <v>822267</v>
      </c>
      <c r="B7934" t="str">
        <f>VLOOKUP($A7934,'[1]User Profiles'!$A:$I,2,FALSE)</f>
        <v>Garry </v>
      </c>
      <c r="C7934" t="str">
        <f>VLOOKUP($A7934,'[1]User Profiles'!$A:$I,3,FALSE)</f>
        <v>Luthy</v>
      </c>
      <c r="D7934" t="str">
        <f>VLOOKUP($A7934,'[1]User Profiles'!$A:$I,5,FALSE)</f>
        <v>male</v>
      </c>
      <c r="E7934" t="str">
        <f>VLOOKUP($A7934,'[1]User Profiles'!$A:$I,6,FALSE)</f>
        <v>black</v>
      </c>
      <c r="F7934">
        <f>VLOOKUP($A7934,'[1]User Profiles'!$A:$I,7,FALSE)</f>
        <v>42</v>
      </c>
      <c r="G7934" t="str">
        <f>VLOOKUP($A7934,'[1]User Profiles'!$A:$I,8,FALSE)</f>
        <v>Gauteng</v>
      </c>
      <c r="H7934" t="s">
        <v>23</v>
      </c>
      <c r="I7934" s="4">
        <v>42378</v>
      </c>
      <c r="J7934" s="1">
        <v>0.76875000000000004</v>
      </c>
      <c r="K7934" s="1">
        <v>1.5046296296296297E-4</v>
      </c>
      <c r="L7934" s="1" t="str">
        <f t="shared" si="493"/>
        <v>Saturday</v>
      </c>
      <c r="M7934" t="str">
        <f t="shared" si="492"/>
        <v>January</v>
      </c>
      <c r="N7934" s="2" t="str">
        <f t="shared" si="494"/>
        <v>Afternoon</v>
      </c>
      <c r="O7934" s="2">
        <v>42378.768750000003</v>
      </c>
      <c r="P7934">
        <v>822267</v>
      </c>
      <c r="Q7934" t="str">
        <f t="shared" si="495"/>
        <v>Entertainment</v>
      </c>
    </row>
    <row r="7935" spans="1:17" x14ac:dyDescent="0.3">
      <c r="A7935">
        <v>810569</v>
      </c>
      <c r="B7935" t="str">
        <f>VLOOKUP($A7935,'[1]User Profiles'!$A:$I,2,FALSE)</f>
        <v>Charlie </v>
      </c>
      <c r="C7935" t="str">
        <f>VLOOKUP($A7935,'[1]User Profiles'!$A:$I,3,FALSE)</f>
        <v>Roquemore</v>
      </c>
      <c r="D7935" t="str">
        <f>VLOOKUP($A7935,'[1]User Profiles'!$A:$I,5,FALSE)</f>
        <v>male</v>
      </c>
      <c r="E7935" t="str">
        <f>VLOOKUP($A7935,'[1]User Profiles'!$A:$I,6,FALSE)</f>
        <v>black</v>
      </c>
      <c r="F7935">
        <f>VLOOKUP($A7935,'[1]User Profiles'!$A:$I,7,FALSE)</f>
        <v>34</v>
      </c>
      <c r="G7935" t="str">
        <f>VLOOKUP($A7935,'[1]User Profiles'!$A:$I,8,FALSE)</f>
        <v>Western Cape</v>
      </c>
      <c r="H7935" t="s">
        <v>20</v>
      </c>
      <c r="I7935" s="4">
        <v>42420</v>
      </c>
      <c r="J7935" s="1">
        <v>0.76875000000000004</v>
      </c>
      <c r="K7935" s="1">
        <v>2.8611111111111115E-2</v>
      </c>
      <c r="L7935" s="1" t="str">
        <f t="shared" si="493"/>
        <v>Saturday</v>
      </c>
      <c r="M7935" t="str">
        <f t="shared" si="492"/>
        <v>February</v>
      </c>
      <c r="N7935" s="2" t="str">
        <f t="shared" si="494"/>
        <v>Afternoon</v>
      </c>
      <c r="O7935" s="2">
        <v>42420.768750000003</v>
      </c>
      <c r="P7935">
        <v>810569</v>
      </c>
      <c r="Q7935" t="str">
        <f t="shared" si="495"/>
        <v>Other</v>
      </c>
    </row>
    <row r="7936" spans="1:17" x14ac:dyDescent="0.3">
      <c r="A7936">
        <v>2371257</v>
      </c>
      <c r="B7936" t="str">
        <f>VLOOKUP($A7936,'[1]User Profiles'!$A:$I,2,FALSE)</f>
        <v>Romeo </v>
      </c>
      <c r="C7936" t="str">
        <f>VLOOKUP($A7936,'[1]User Profiles'!$A:$I,3,FALSE)</f>
        <v>Pascarella</v>
      </c>
      <c r="D7936" t="str">
        <f>VLOOKUP($A7936,'[1]User Profiles'!$A:$I,5,FALSE)</f>
        <v>male</v>
      </c>
      <c r="E7936" t="str">
        <f>VLOOKUP($A7936,'[1]User Profiles'!$A:$I,6,FALSE)</f>
        <v>indian_asian</v>
      </c>
      <c r="F7936">
        <f>VLOOKUP($A7936,'[1]User Profiles'!$A:$I,7,FALSE)</f>
        <v>32</v>
      </c>
      <c r="G7936" t="str">
        <f>VLOOKUP($A7936,'[1]User Profiles'!$A:$I,8,FALSE)</f>
        <v>Limpopo</v>
      </c>
      <c r="H7936" t="s">
        <v>18</v>
      </c>
      <c r="I7936" s="4">
        <v>42457</v>
      </c>
      <c r="J7936" s="1">
        <v>0.76875000000000004</v>
      </c>
      <c r="K7936" s="1">
        <v>8.3333333333333339E-4</v>
      </c>
      <c r="L7936" s="1" t="str">
        <f t="shared" si="493"/>
        <v>Monday</v>
      </c>
      <c r="M7936" t="str">
        <f t="shared" si="492"/>
        <v>March</v>
      </c>
      <c r="N7936" s="2" t="str">
        <f t="shared" si="494"/>
        <v>Afternoon</v>
      </c>
      <c r="O7936" s="2">
        <v>42457.768750000003</v>
      </c>
      <c r="P7936">
        <v>2371257</v>
      </c>
      <c r="Q7936" t="str">
        <f t="shared" si="495"/>
        <v>Sports</v>
      </c>
    </row>
    <row r="7937" spans="1:17" x14ac:dyDescent="0.3">
      <c r="A7937">
        <v>822557</v>
      </c>
      <c r="B7937" t="str">
        <f>VLOOKUP($A7937,'[1]User Profiles'!$A:$I,2,FALSE)</f>
        <v>Wilton </v>
      </c>
      <c r="C7937" t="str">
        <f>VLOOKUP($A7937,'[1]User Profiles'!$A:$I,3,FALSE)</f>
        <v>Nicholls</v>
      </c>
      <c r="D7937" t="str">
        <f>VLOOKUP($A7937,'[1]User Profiles'!$A:$I,5,FALSE)</f>
        <v>male</v>
      </c>
      <c r="E7937" t="str">
        <f>VLOOKUP($A7937,'[1]User Profiles'!$A:$I,6,FALSE)</f>
        <v>black</v>
      </c>
      <c r="F7937">
        <f>VLOOKUP($A7937,'[1]User Profiles'!$A:$I,7,FALSE)</f>
        <v>27</v>
      </c>
      <c r="G7937" t="str">
        <f>VLOOKUP($A7937,'[1]User Profiles'!$A:$I,8,FALSE)</f>
        <v>Limpopo</v>
      </c>
      <c r="H7937" t="s">
        <v>19</v>
      </c>
      <c r="I7937" s="4">
        <v>42374</v>
      </c>
      <c r="J7937" s="1">
        <v>0.76875000000000004</v>
      </c>
      <c r="K7937" s="1">
        <v>6.1458333333333339E-3</v>
      </c>
      <c r="L7937" s="1" t="str">
        <f t="shared" si="493"/>
        <v>Tuesday</v>
      </c>
      <c r="M7937" t="str">
        <f t="shared" si="492"/>
        <v>January</v>
      </c>
      <c r="N7937" s="2" t="str">
        <f t="shared" si="494"/>
        <v>Afternoon</v>
      </c>
      <c r="O7937" s="2">
        <v>42374.768750000003</v>
      </c>
      <c r="P7937">
        <v>822557</v>
      </c>
      <c r="Q7937" t="str">
        <f t="shared" si="495"/>
        <v>Entertainment</v>
      </c>
    </row>
    <row r="7938" spans="1:17" x14ac:dyDescent="0.3">
      <c r="A7938">
        <v>808971</v>
      </c>
      <c r="B7938" t="str">
        <f>VLOOKUP($A7938,'[1]User Profiles'!$A:$I,2,FALSE)</f>
        <v>Jacinto </v>
      </c>
      <c r="C7938" t="str">
        <f>VLOOKUP($A7938,'[1]User Profiles'!$A:$I,3,FALSE)</f>
        <v>Mccollum</v>
      </c>
      <c r="D7938" t="str">
        <f>VLOOKUP($A7938,'[1]User Profiles'!$A:$I,5,FALSE)</f>
        <v>male</v>
      </c>
      <c r="E7938" t="str">
        <f>VLOOKUP($A7938,'[1]User Profiles'!$A:$I,6,FALSE)</f>
        <v>black</v>
      </c>
      <c r="F7938">
        <f>VLOOKUP($A7938,'[1]User Profiles'!$A:$I,7,FALSE)</f>
        <v>36</v>
      </c>
      <c r="G7938" t="str">
        <f>VLOOKUP($A7938,'[1]User Profiles'!$A:$I,8,FALSE)</f>
        <v>Gauteng</v>
      </c>
      <c r="H7938" t="s">
        <v>21</v>
      </c>
      <c r="I7938" s="4">
        <v>42418</v>
      </c>
      <c r="J7938" s="1">
        <v>0.76944444444444449</v>
      </c>
      <c r="K7938" s="1">
        <v>6.5972222222222213E-4</v>
      </c>
      <c r="L7938" s="1" t="str">
        <f t="shared" si="493"/>
        <v>Thursday</v>
      </c>
      <c r="M7938" t="str">
        <f t="shared" ref="M7938:M8001" si="496">TEXT(I7938,"mmmm")</f>
        <v>February</v>
      </c>
      <c r="N7938" s="2" t="str">
        <f t="shared" si="494"/>
        <v>Afternoon</v>
      </c>
      <c r="O7938" s="2">
        <v>42418.769444444442</v>
      </c>
      <c r="P7938">
        <v>808971</v>
      </c>
      <c r="Q7938" t="str">
        <f t="shared" si="495"/>
        <v>Kids</v>
      </c>
    </row>
    <row r="7939" spans="1:17" x14ac:dyDescent="0.3">
      <c r="A7939">
        <v>779656</v>
      </c>
      <c r="B7939" t="str">
        <f>VLOOKUP($A7939,'[1]User Profiles'!$A:$I,2,FALSE)</f>
        <v>Blanca </v>
      </c>
      <c r="C7939" t="str">
        <f>VLOOKUP($A7939,'[1]User Profiles'!$A:$I,3,FALSE)</f>
        <v>Slane</v>
      </c>
      <c r="D7939" t="str">
        <f>VLOOKUP($A7939,'[1]User Profiles'!$A:$I,5,FALSE)</f>
        <v>female</v>
      </c>
      <c r="E7939" t="str">
        <f>VLOOKUP($A7939,'[1]User Profiles'!$A:$I,6,FALSE)</f>
        <v>black</v>
      </c>
      <c r="F7939">
        <f>VLOOKUP($A7939,'[1]User Profiles'!$A:$I,7,FALSE)</f>
        <v>29</v>
      </c>
      <c r="G7939" t="str">
        <f>VLOOKUP($A7939,'[1]User Profiles'!$A:$I,8,FALSE)</f>
        <v>Gauteng</v>
      </c>
      <c r="H7939" t="s">
        <v>23</v>
      </c>
      <c r="I7939" s="4">
        <v>42408</v>
      </c>
      <c r="J7939" s="1">
        <v>0.76944444444444449</v>
      </c>
      <c r="K7939" s="1">
        <v>2.255787037037037E-2</v>
      </c>
      <c r="L7939" s="1" t="str">
        <f t="shared" ref="L7939:L8002" si="497">CHOOSE(WEEKDAY(I7939,1),"Sunday","Monday","Tuesday","Wednesday","Thursday","Friday","Saturday")</f>
        <v>Monday</v>
      </c>
      <c r="M7939" t="str">
        <f t="shared" si="496"/>
        <v>February</v>
      </c>
      <c r="N7939" s="2" t="str">
        <f t="shared" ref="N7939:N8002" si="498">IF(J7939 &lt; TIME(6,0,0),"Early Morning",
 IF(J7939 &lt; TIME(12,0,0),"Morning",
 IF(J7939 &lt; TIME(16,0,0),"Midday",
 IF(J7939 &lt; TIME(19,0,0),"Afternoon","Evening"))))</f>
        <v>Afternoon</v>
      </c>
      <c r="O7939" s="2">
        <v>42408.769444444442</v>
      </c>
      <c r="P7939">
        <v>779656</v>
      </c>
      <c r="Q7939" t="str">
        <f t="shared" ref="Q7939:Q8002" si="499">IF(OR(H7939="Boomerang",H7939="Cartoon Network"),"Kids",
IF(OR(H7939="Live on SuperSport",H7939="SuperSport Blitz",H7939="Wimbledon",H7939="ICC Cricket World Cup 2011"),"Sports",
IF(OR(H7939="Africa Magic",H7939="M-Net",H7939="Vuzu",H7939="Channel O",H7939="E! Entertainment"),"Entertainment",
"Other")))</f>
        <v>Entertainment</v>
      </c>
    </row>
    <row r="7940" spans="1:17" x14ac:dyDescent="0.3">
      <c r="A7940">
        <v>779785</v>
      </c>
      <c r="B7940" t="str">
        <f>VLOOKUP($A7940,'[1]User Profiles'!$A:$I,2,FALSE)</f>
        <v>Donald </v>
      </c>
      <c r="C7940" t="str">
        <f>VLOOKUP($A7940,'[1]User Profiles'!$A:$I,3,FALSE)</f>
        <v>Shkreli</v>
      </c>
      <c r="D7940" t="str">
        <f>VLOOKUP($A7940,'[1]User Profiles'!$A:$I,5,FALSE)</f>
        <v>male</v>
      </c>
      <c r="E7940" t="str">
        <f>VLOOKUP($A7940,'[1]User Profiles'!$A:$I,6,FALSE)</f>
        <v>black</v>
      </c>
      <c r="F7940">
        <f>VLOOKUP($A7940,'[1]User Profiles'!$A:$I,7,FALSE)</f>
        <v>37</v>
      </c>
      <c r="G7940" t="str">
        <f>VLOOKUP($A7940,'[1]User Profiles'!$A:$I,8,FALSE)</f>
        <v>Kwazulu Natal</v>
      </c>
      <c r="H7940" t="s">
        <v>23</v>
      </c>
      <c r="I7940" s="4">
        <v>42375</v>
      </c>
      <c r="J7940" s="1">
        <v>0.76944444444444449</v>
      </c>
      <c r="K7940" s="1">
        <v>3.9351851851851852E-4</v>
      </c>
      <c r="L7940" s="1" t="str">
        <f t="shared" si="497"/>
        <v>Wednesday</v>
      </c>
      <c r="M7940" t="str">
        <f t="shared" si="496"/>
        <v>January</v>
      </c>
      <c r="N7940" s="2" t="str">
        <f t="shared" si="498"/>
        <v>Afternoon</v>
      </c>
      <c r="O7940" s="2">
        <v>42375.769444444442</v>
      </c>
      <c r="P7940">
        <v>779785</v>
      </c>
      <c r="Q7940" t="str">
        <f t="shared" si="499"/>
        <v>Entertainment</v>
      </c>
    </row>
    <row r="7941" spans="1:17" x14ac:dyDescent="0.3">
      <c r="A7941">
        <v>779989</v>
      </c>
      <c r="B7941" t="str">
        <f>VLOOKUP($A7941,'[1]User Profiles'!$A:$I,2,FALSE)</f>
        <v>Cody </v>
      </c>
      <c r="C7941" t="str">
        <f>VLOOKUP($A7941,'[1]User Profiles'!$A:$I,3,FALSE)</f>
        <v>Luthy</v>
      </c>
      <c r="D7941" t="str">
        <f>VLOOKUP($A7941,'[1]User Profiles'!$A:$I,5,FALSE)</f>
        <v>male</v>
      </c>
      <c r="E7941" t="str">
        <f>VLOOKUP($A7941,'[1]User Profiles'!$A:$I,6,FALSE)</f>
        <v>black</v>
      </c>
      <c r="F7941">
        <f>VLOOKUP($A7941,'[1]User Profiles'!$A:$I,7,FALSE)</f>
        <v>31</v>
      </c>
      <c r="G7941" t="str">
        <f>VLOOKUP($A7941,'[1]User Profiles'!$A:$I,8,FALSE)</f>
        <v>Gauteng</v>
      </c>
      <c r="H7941" t="s">
        <v>17</v>
      </c>
      <c r="I7941" s="4">
        <v>42390</v>
      </c>
      <c r="J7941" s="1">
        <v>0.76944444444444449</v>
      </c>
      <c r="K7941" s="1">
        <v>6.2500000000000001E-4</v>
      </c>
      <c r="L7941" s="1" t="str">
        <f t="shared" si="497"/>
        <v>Thursday</v>
      </c>
      <c r="M7941" t="str">
        <f t="shared" si="496"/>
        <v>January</v>
      </c>
      <c r="N7941" s="2" t="str">
        <f t="shared" si="498"/>
        <v>Afternoon</v>
      </c>
      <c r="O7941" s="2">
        <v>42390.769444444442</v>
      </c>
      <c r="P7941">
        <v>779989</v>
      </c>
      <c r="Q7941" t="str">
        <f t="shared" si="499"/>
        <v>Other</v>
      </c>
    </row>
    <row r="7942" spans="1:17" x14ac:dyDescent="0.3">
      <c r="A7942">
        <v>893445</v>
      </c>
      <c r="B7942" t="str">
        <f>VLOOKUP($A7942,'[1]User Profiles'!$A:$I,2,FALSE)</f>
        <v>Eli </v>
      </c>
      <c r="C7942" t="str">
        <f>VLOOKUP($A7942,'[1]User Profiles'!$A:$I,3,FALSE)</f>
        <v>Condie</v>
      </c>
      <c r="D7942" t="str">
        <f>VLOOKUP($A7942,'[1]User Profiles'!$A:$I,5,FALSE)</f>
        <v>male</v>
      </c>
      <c r="E7942" t="str">
        <f>VLOOKUP($A7942,'[1]User Profiles'!$A:$I,6,FALSE)</f>
        <v>coloured</v>
      </c>
      <c r="F7942">
        <f>VLOOKUP($A7942,'[1]User Profiles'!$A:$I,7,FALSE)</f>
        <v>33</v>
      </c>
      <c r="G7942" t="str">
        <f>VLOOKUP($A7942,'[1]User Profiles'!$A:$I,8,FALSE)</f>
        <v>Western Cape</v>
      </c>
      <c r="H7942" t="s">
        <v>20</v>
      </c>
      <c r="I7942" s="4">
        <v>42440</v>
      </c>
      <c r="J7942" s="1">
        <v>0.76944444444444449</v>
      </c>
      <c r="K7942" s="1">
        <v>1.3657407407407405E-3</v>
      </c>
      <c r="L7942" s="1" t="str">
        <f t="shared" si="497"/>
        <v>Friday</v>
      </c>
      <c r="M7942" t="str">
        <f t="shared" si="496"/>
        <v>March</v>
      </c>
      <c r="N7942" s="2" t="str">
        <f t="shared" si="498"/>
        <v>Afternoon</v>
      </c>
      <c r="O7942" s="2">
        <v>42440.769444444442</v>
      </c>
      <c r="P7942">
        <v>893445</v>
      </c>
      <c r="Q7942" t="str">
        <f t="shared" si="499"/>
        <v>Other</v>
      </c>
    </row>
    <row r="7943" spans="1:17" x14ac:dyDescent="0.3">
      <c r="A7943">
        <v>773509</v>
      </c>
      <c r="B7943" t="str">
        <f>VLOOKUP($A7943,'[1]User Profiles'!$A:$I,2,FALSE)</f>
        <v>Stephen </v>
      </c>
      <c r="C7943" t="str">
        <f>VLOOKUP($A7943,'[1]User Profiles'!$A:$I,3,FALSE)</f>
        <v>Pilot</v>
      </c>
      <c r="D7943" t="str">
        <f>VLOOKUP($A7943,'[1]User Profiles'!$A:$I,5,FALSE)</f>
        <v>male</v>
      </c>
      <c r="E7943" t="str">
        <f>VLOOKUP($A7943,'[1]User Profiles'!$A:$I,6,FALSE)</f>
        <v>coloured</v>
      </c>
      <c r="F7943">
        <f>VLOOKUP($A7943,'[1]User Profiles'!$A:$I,7,FALSE)</f>
        <v>24</v>
      </c>
      <c r="G7943" t="str">
        <f>VLOOKUP($A7943,'[1]User Profiles'!$A:$I,8,FALSE)</f>
        <v>Gauteng</v>
      </c>
      <c r="H7943" t="s">
        <v>17</v>
      </c>
      <c r="I7943" s="4">
        <v>42372</v>
      </c>
      <c r="J7943" s="1">
        <v>0.76944444444444449</v>
      </c>
      <c r="K7943" s="1">
        <v>6.9444444444444436E-4</v>
      </c>
      <c r="L7943" s="1" t="str">
        <f t="shared" si="497"/>
        <v>Sunday</v>
      </c>
      <c r="M7943" t="str">
        <f t="shared" si="496"/>
        <v>January</v>
      </c>
      <c r="N7943" s="2" t="str">
        <f t="shared" si="498"/>
        <v>Afternoon</v>
      </c>
      <c r="O7943" s="2">
        <v>42372.769444444442</v>
      </c>
      <c r="P7943">
        <v>773509</v>
      </c>
      <c r="Q7943" t="str">
        <f t="shared" si="499"/>
        <v>Other</v>
      </c>
    </row>
    <row r="7944" spans="1:17" x14ac:dyDescent="0.3">
      <c r="A7944">
        <v>2092315</v>
      </c>
      <c r="B7944" t="str">
        <f>VLOOKUP($A7944,'[1]User Profiles'!$A:$I,2,FALSE)</f>
        <v>Efren </v>
      </c>
      <c r="C7944" t="str">
        <f>VLOOKUP($A7944,'[1]User Profiles'!$A:$I,3,FALSE)</f>
        <v>Shkreli</v>
      </c>
      <c r="D7944" t="str">
        <f>VLOOKUP($A7944,'[1]User Profiles'!$A:$I,5,FALSE)</f>
        <v>male</v>
      </c>
      <c r="E7944" t="str">
        <f>VLOOKUP($A7944,'[1]User Profiles'!$A:$I,6,FALSE)</f>
        <v>black</v>
      </c>
      <c r="F7944">
        <f>VLOOKUP($A7944,'[1]User Profiles'!$A:$I,7,FALSE)</f>
        <v>55</v>
      </c>
      <c r="G7944" t="str">
        <f>VLOOKUP($A7944,'[1]User Profiles'!$A:$I,8,FALSE)</f>
        <v>Kwazulu Natal</v>
      </c>
      <c r="H7944" t="s">
        <v>17</v>
      </c>
      <c r="I7944" s="4">
        <v>42405</v>
      </c>
      <c r="J7944" s="1">
        <v>0.76944444444444449</v>
      </c>
      <c r="K7944" s="1">
        <v>5.5902777777777782E-3</v>
      </c>
      <c r="L7944" s="1" t="str">
        <f t="shared" si="497"/>
        <v>Friday</v>
      </c>
      <c r="M7944" t="str">
        <f t="shared" si="496"/>
        <v>February</v>
      </c>
      <c r="N7944" s="2" t="str">
        <f t="shared" si="498"/>
        <v>Afternoon</v>
      </c>
      <c r="O7944" s="2">
        <v>42405.769444444442</v>
      </c>
      <c r="P7944">
        <v>2092315</v>
      </c>
      <c r="Q7944" t="str">
        <f t="shared" si="499"/>
        <v>Other</v>
      </c>
    </row>
    <row r="7945" spans="1:17" x14ac:dyDescent="0.3">
      <c r="A7945">
        <v>810727</v>
      </c>
      <c r="B7945" t="str">
        <f>VLOOKUP($A7945,'[1]User Profiles'!$A:$I,2,FALSE)</f>
        <v>Williemae </v>
      </c>
      <c r="C7945" t="str">
        <f>VLOOKUP($A7945,'[1]User Profiles'!$A:$I,3,FALSE)</f>
        <v>Holt</v>
      </c>
      <c r="D7945" t="str">
        <f>VLOOKUP($A7945,'[1]User Profiles'!$A:$I,5,FALSE)</f>
        <v>female</v>
      </c>
      <c r="E7945" t="str">
        <f>VLOOKUP($A7945,'[1]User Profiles'!$A:$I,6,FALSE)</f>
        <v>coloured</v>
      </c>
      <c r="F7945">
        <f>VLOOKUP($A7945,'[1]User Profiles'!$A:$I,7,FALSE)</f>
        <v>32</v>
      </c>
      <c r="G7945" t="str">
        <f>VLOOKUP($A7945,'[1]User Profiles'!$A:$I,8,FALSE)</f>
        <v>Western Cape</v>
      </c>
      <c r="H7945" t="s">
        <v>23</v>
      </c>
      <c r="I7945" s="4">
        <v>42422</v>
      </c>
      <c r="J7945" s="1">
        <v>0.76944444444444449</v>
      </c>
      <c r="K7945" s="1">
        <v>1.3310185185185187E-3</v>
      </c>
      <c r="L7945" s="1" t="str">
        <f t="shared" si="497"/>
        <v>Monday</v>
      </c>
      <c r="M7945" t="str">
        <f t="shared" si="496"/>
        <v>February</v>
      </c>
      <c r="N7945" s="2" t="str">
        <f t="shared" si="498"/>
        <v>Afternoon</v>
      </c>
      <c r="O7945" s="2">
        <v>42422.769444444442</v>
      </c>
      <c r="P7945">
        <v>810727</v>
      </c>
      <c r="Q7945" t="str">
        <f t="shared" si="499"/>
        <v>Entertainment</v>
      </c>
    </row>
    <row r="7946" spans="1:17" x14ac:dyDescent="0.3">
      <c r="A7946">
        <v>2369191</v>
      </c>
      <c r="B7946" t="str">
        <f>VLOOKUP($A7946,'[1]User Profiles'!$A:$I,2,FALSE)</f>
        <v>Desirae </v>
      </c>
      <c r="C7946" t="str">
        <f>VLOOKUP($A7946,'[1]User Profiles'!$A:$I,3,FALSE)</f>
        <v>Luthy</v>
      </c>
      <c r="D7946" t="str">
        <f>VLOOKUP($A7946,'[1]User Profiles'!$A:$I,5,FALSE)</f>
        <v>female</v>
      </c>
      <c r="E7946" t="str">
        <f>VLOOKUP($A7946,'[1]User Profiles'!$A:$I,6,FALSE)</f>
        <v>white</v>
      </c>
      <c r="F7946">
        <f>VLOOKUP($A7946,'[1]User Profiles'!$A:$I,7,FALSE)</f>
        <v>35</v>
      </c>
      <c r="G7946" t="str">
        <f>VLOOKUP($A7946,'[1]User Profiles'!$A:$I,8,FALSE)</f>
        <v>Western Cape</v>
      </c>
      <c r="H7946" t="s">
        <v>26</v>
      </c>
      <c r="I7946" s="4">
        <v>42378</v>
      </c>
      <c r="J7946" s="1">
        <v>0.77013888888888893</v>
      </c>
      <c r="K7946" s="1">
        <v>2.1064814814814813E-3</v>
      </c>
      <c r="L7946" s="1" t="str">
        <f t="shared" si="497"/>
        <v>Saturday</v>
      </c>
      <c r="M7946" t="str">
        <f t="shared" si="496"/>
        <v>January</v>
      </c>
      <c r="N7946" s="2" t="str">
        <f t="shared" si="498"/>
        <v>Afternoon</v>
      </c>
      <c r="O7946" s="2">
        <v>42378.770138888889</v>
      </c>
      <c r="P7946">
        <v>2369191</v>
      </c>
      <c r="Q7946" t="str">
        <f t="shared" si="499"/>
        <v>Entertainment</v>
      </c>
    </row>
    <row r="7947" spans="1:17" x14ac:dyDescent="0.3">
      <c r="A7947">
        <v>940664</v>
      </c>
      <c r="B7947" t="str">
        <f>VLOOKUP($A7947,'[1]User Profiles'!$A:$I,2,FALSE)</f>
        <v>Alecia </v>
      </c>
      <c r="C7947" t="str">
        <f>VLOOKUP($A7947,'[1]User Profiles'!$A:$I,3,FALSE)</f>
        <v>Roquemore</v>
      </c>
      <c r="D7947" t="str">
        <f>VLOOKUP($A7947,'[1]User Profiles'!$A:$I,5,FALSE)</f>
        <v>female</v>
      </c>
      <c r="E7947" t="str">
        <f>VLOOKUP($A7947,'[1]User Profiles'!$A:$I,6,FALSE)</f>
        <v>black</v>
      </c>
      <c r="F7947">
        <f>VLOOKUP($A7947,'[1]User Profiles'!$A:$I,7,FALSE)</f>
        <v>36</v>
      </c>
      <c r="G7947" t="str">
        <f>VLOOKUP($A7947,'[1]User Profiles'!$A:$I,8,FALSE)</f>
        <v>Northern Cape</v>
      </c>
      <c r="H7947" t="s">
        <v>17</v>
      </c>
      <c r="I7947" s="4">
        <v>42458</v>
      </c>
      <c r="J7947" s="1">
        <v>0.77013888888888893</v>
      </c>
      <c r="K7947" s="1">
        <v>2.7777777777777778E-4</v>
      </c>
      <c r="L7947" s="1" t="str">
        <f t="shared" si="497"/>
        <v>Tuesday</v>
      </c>
      <c r="M7947" t="str">
        <f t="shared" si="496"/>
        <v>March</v>
      </c>
      <c r="N7947" s="2" t="str">
        <f t="shared" si="498"/>
        <v>Afternoon</v>
      </c>
      <c r="O7947" s="2">
        <v>42458.770138888889</v>
      </c>
      <c r="P7947">
        <v>940664</v>
      </c>
      <c r="Q7947" t="str">
        <f t="shared" si="499"/>
        <v>Other</v>
      </c>
    </row>
    <row r="7948" spans="1:17" x14ac:dyDescent="0.3">
      <c r="A7948">
        <v>821631</v>
      </c>
      <c r="B7948" t="str">
        <f>VLOOKUP($A7948,'[1]User Profiles'!$A:$I,2,FALSE)</f>
        <v>Abel </v>
      </c>
      <c r="C7948" t="str">
        <f>VLOOKUP($A7948,'[1]User Profiles'!$A:$I,3,FALSE)</f>
        <v>Mastrangelo</v>
      </c>
      <c r="D7948" t="str">
        <f>VLOOKUP($A7948,'[1]User Profiles'!$A:$I,5,FALSE)</f>
        <v>male</v>
      </c>
      <c r="E7948" t="str">
        <f>VLOOKUP($A7948,'[1]User Profiles'!$A:$I,6,FALSE)</f>
        <v>black</v>
      </c>
      <c r="F7948">
        <f>VLOOKUP($A7948,'[1]User Profiles'!$A:$I,7,FALSE)</f>
        <v>31</v>
      </c>
      <c r="G7948" t="str">
        <f>VLOOKUP($A7948,'[1]User Profiles'!$A:$I,8,FALSE)</f>
        <v>Gauteng</v>
      </c>
      <c r="H7948" t="s">
        <v>20</v>
      </c>
      <c r="I7948" s="4">
        <v>42448</v>
      </c>
      <c r="J7948" s="1">
        <v>0.77013888888888893</v>
      </c>
      <c r="K7948" s="1">
        <v>3.0694444444444444E-2</v>
      </c>
      <c r="L7948" s="1" t="str">
        <f t="shared" si="497"/>
        <v>Saturday</v>
      </c>
      <c r="M7948" t="str">
        <f t="shared" si="496"/>
        <v>March</v>
      </c>
      <c r="N7948" s="2" t="str">
        <f t="shared" si="498"/>
        <v>Afternoon</v>
      </c>
      <c r="O7948" s="2">
        <v>42448.770138888889</v>
      </c>
      <c r="P7948">
        <v>821631</v>
      </c>
      <c r="Q7948" t="str">
        <f t="shared" si="499"/>
        <v>Other</v>
      </c>
    </row>
    <row r="7949" spans="1:17" x14ac:dyDescent="0.3">
      <c r="A7949">
        <v>2204601</v>
      </c>
      <c r="B7949" t="str">
        <f>VLOOKUP($A7949,'[1]User Profiles'!$A:$I,2,FALSE)</f>
        <v>Lucas </v>
      </c>
      <c r="C7949" t="str">
        <f>VLOOKUP($A7949,'[1]User Profiles'!$A:$I,3,FALSE)</f>
        <v>Mastrangelo</v>
      </c>
      <c r="D7949" t="str">
        <f>VLOOKUP($A7949,'[1]User Profiles'!$A:$I,5,FALSE)</f>
        <v>male</v>
      </c>
      <c r="E7949" t="str">
        <f>VLOOKUP($A7949,'[1]User Profiles'!$A:$I,6,FALSE)</f>
        <v>black</v>
      </c>
      <c r="F7949">
        <f>VLOOKUP($A7949,'[1]User Profiles'!$A:$I,7,FALSE)</f>
        <v>45</v>
      </c>
      <c r="G7949" t="str">
        <f>VLOOKUP($A7949,'[1]User Profiles'!$A:$I,8,FALSE)</f>
        <v>Eastern Cape</v>
      </c>
      <c r="H7949" t="s">
        <v>16</v>
      </c>
      <c r="I7949" s="4">
        <v>42408</v>
      </c>
      <c r="J7949" s="1">
        <v>0.77013888888888893</v>
      </c>
      <c r="K7949" s="1">
        <v>2.6504629629629625E-3</v>
      </c>
      <c r="L7949" s="1" t="str">
        <f t="shared" si="497"/>
        <v>Monday</v>
      </c>
      <c r="M7949" t="str">
        <f t="shared" si="496"/>
        <v>February</v>
      </c>
      <c r="N7949" s="2" t="str">
        <f t="shared" si="498"/>
        <v>Afternoon</v>
      </c>
      <c r="O7949" s="2">
        <v>42408.770138888889</v>
      </c>
      <c r="P7949">
        <v>2204601</v>
      </c>
      <c r="Q7949" t="str">
        <f t="shared" si="499"/>
        <v>Other</v>
      </c>
    </row>
    <row r="7950" spans="1:17" x14ac:dyDescent="0.3">
      <c r="A7950">
        <v>1108345</v>
      </c>
      <c r="B7950" t="str">
        <f>VLOOKUP($A7950,'[1]User Profiles'!$A:$I,2,FALSE)</f>
        <v>Carter </v>
      </c>
      <c r="C7950" t="str">
        <f>VLOOKUP($A7950,'[1]User Profiles'!$A:$I,3,FALSE)</f>
        <v>Restivo</v>
      </c>
      <c r="D7950" t="str">
        <f>VLOOKUP($A7950,'[1]User Profiles'!$A:$I,5,FALSE)</f>
        <v>male</v>
      </c>
      <c r="E7950" t="str">
        <f>VLOOKUP($A7950,'[1]User Profiles'!$A:$I,6,FALSE)</f>
        <v>indian_asian</v>
      </c>
      <c r="F7950">
        <f>VLOOKUP($A7950,'[1]User Profiles'!$A:$I,7,FALSE)</f>
        <v>31</v>
      </c>
      <c r="G7950" t="str">
        <f>VLOOKUP($A7950,'[1]User Profiles'!$A:$I,8,FALSE)</f>
        <v>Limpopo</v>
      </c>
      <c r="H7950" t="s">
        <v>20</v>
      </c>
      <c r="I7950" s="4">
        <v>42452</v>
      </c>
      <c r="J7950" s="1">
        <v>0.77013888888888893</v>
      </c>
      <c r="K7950" s="1">
        <v>6.7129629629629622E-3</v>
      </c>
      <c r="L7950" s="1" t="str">
        <f t="shared" si="497"/>
        <v>Wednesday</v>
      </c>
      <c r="M7950" t="str">
        <f t="shared" si="496"/>
        <v>March</v>
      </c>
      <c r="N7950" s="2" t="str">
        <f t="shared" si="498"/>
        <v>Afternoon</v>
      </c>
      <c r="O7950" s="2">
        <v>42452.770138888889</v>
      </c>
      <c r="P7950">
        <v>1108345</v>
      </c>
      <c r="Q7950" t="str">
        <f t="shared" si="499"/>
        <v>Other</v>
      </c>
    </row>
    <row r="7951" spans="1:17" x14ac:dyDescent="0.3">
      <c r="A7951">
        <v>555618</v>
      </c>
      <c r="B7951" t="str">
        <f>VLOOKUP($A7951,'[1]User Profiles'!$A:$I,2,FALSE)</f>
        <v>Kip </v>
      </c>
      <c r="C7951" t="str">
        <f>VLOOKUP($A7951,'[1]User Profiles'!$A:$I,3,FALSE)</f>
        <v>Mccollum</v>
      </c>
      <c r="D7951" t="str">
        <f>VLOOKUP($A7951,'[1]User Profiles'!$A:$I,5,FALSE)</f>
        <v>male</v>
      </c>
      <c r="E7951" t="str">
        <f>VLOOKUP($A7951,'[1]User Profiles'!$A:$I,6,FALSE)</f>
        <v>coloured</v>
      </c>
      <c r="F7951">
        <f>VLOOKUP($A7951,'[1]User Profiles'!$A:$I,7,FALSE)</f>
        <v>47</v>
      </c>
      <c r="G7951" t="str">
        <f>VLOOKUP($A7951,'[1]User Profiles'!$A:$I,8,FALSE)</f>
        <v>Eastern Cape</v>
      </c>
      <c r="H7951" t="s">
        <v>21</v>
      </c>
      <c r="I7951" s="4">
        <v>42385</v>
      </c>
      <c r="J7951" s="1">
        <v>0.77013888888888893</v>
      </c>
      <c r="K7951" s="1">
        <v>8.6805555555555551E-4</v>
      </c>
      <c r="L7951" s="1" t="str">
        <f t="shared" si="497"/>
        <v>Saturday</v>
      </c>
      <c r="M7951" t="str">
        <f t="shared" si="496"/>
        <v>January</v>
      </c>
      <c r="N7951" s="2" t="str">
        <f t="shared" si="498"/>
        <v>Afternoon</v>
      </c>
      <c r="O7951" s="2">
        <v>42385.770138888889</v>
      </c>
      <c r="P7951">
        <v>555618</v>
      </c>
      <c r="Q7951" t="str">
        <f t="shared" si="499"/>
        <v>Kids</v>
      </c>
    </row>
    <row r="7952" spans="1:17" x14ac:dyDescent="0.3">
      <c r="A7952">
        <v>803152</v>
      </c>
      <c r="B7952" t="str">
        <f>VLOOKUP($A7952,'[1]User Profiles'!$A:$I,2,FALSE)</f>
        <v>Lane </v>
      </c>
      <c r="C7952" t="str">
        <f>VLOOKUP($A7952,'[1]User Profiles'!$A:$I,3,FALSE)</f>
        <v>Tatham</v>
      </c>
      <c r="D7952" t="str">
        <f>VLOOKUP($A7952,'[1]User Profiles'!$A:$I,5,FALSE)</f>
        <v>male</v>
      </c>
      <c r="E7952" t="str">
        <f>VLOOKUP($A7952,'[1]User Profiles'!$A:$I,6,FALSE)</f>
        <v>None</v>
      </c>
      <c r="F7952">
        <f>VLOOKUP($A7952,'[1]User Profiles'!$A:$I,7,FALSE)</f>
        <v>47</v>
      </c>
      <c r="G7952" t="str">
        <f>VLOOKUP($A7952,'[1]User Profiles'!$A:$I,8,FALSE)</f>
        <v>Eastern Cape</v>
      </c>
      <c r="H7952" t="s">
        <v>22</v>
      </c>
      <c r="I7952" s="4">
        <v>42419</v>
      </c>
      <c r="J7952" s="1">
        <v>0.77013888888888893</v>
      </c>
      <c r="K7952" s="1">
        <v>2.8935185185185188E-3</v>
      </c>
      <c r="L7952" s="1" t="str">
        <f t="shared" si="497"/>
        <v>Friday</v>
      </c>
      <c r="M7952" t="str">
        <f t="shared" si="496"/>
        <v>February</v>
      </c>
      <c r="N7952" s="2" t="str">
        <f t="shared" si="498"/>
        <v>Afternoon</v>
      </c>
      <c r="O7952" s="2">
        <v>42419.770138888889</v>
      </c>
      <c r="P7952">
        <v>803152</v>
      </c>
      <c r="Q7952" t="str">
        <f t="shared" si="499"/>
        <v>Kids</v>
      </c>
    </row>
    <row r="7953" spans="1:17" x14ac:dyDescent="0.3">
      <c r="A7953">
        <v>822334</v>
      </c>
      <c r="B7953" t="str">
        <f>VLOOKUP($A7953,'[1]User Profiles'!$A:$I,2,FALSE)</f>
        <v>Hugh</v>
      </c>
      <c r="C7953" t="str">
        <f>VLOOKUP($A7953,'[1]User Profiles'!$A:$I,3,FALSE)</f>
        <v>Lavoie</v>
      </c>
      <c r="D7953" t="str">
        <f>VLOOKUP($A7953,'[1]User Profiles'!$A:$I,5,FALSE)</f>
        <v>male</v>
      </c>
      <c r="E7953" t="str">
        <f>VLOOKUP($A7953,'[1]User Profiles'!$A:$I,6,FALSE)</f>
        <v>indian_asian</v>
      </c>
      <c r="F7953">
        <f>VLOOKUP($A7953,'[1]User Profiles'!$A:$I,7,FALSE)</f>
        <v>22</v>
      </c>
      <c r="G7953" t="str">
        <f>VLOOKUP($A7953,'[1]User Profiles'!$A:$I,8,FALSE)</f>
        <v>Gauteng</v>
      </c>
      <c r="H7953" t="s">
        <v>25</v>
      </c>
      <c r="I7953" s="4">
        <v>42424</v>
      </c>
      <c r="J7953" s="1">
        <v>0.77013888888888893</v>
      </c>
      <c r="K7953" s="1">
        <v>8.3333333333333339E-4</v>
      </c>
      <c r="L7953" s="1" t="str">
        <f t="shared" si="497"/>
        <v>Wednesday</v>
      </c>
      <c r="M7953" t="str">
        <f t="shared" si="496"/>
        <v>February</v>
      </c>
      <c r="N7953" s="2" t="str">
        <f t="shared" si="498"/>
        <v>Afternoon</v>
      </c>
      <c r="O7953" s="2">
        <v>42424.770138888889</v>
      </c>
      <c r="P7953">
        <v>822334</v>
      </c>
      <c r="Q7953" t="str">
        <f t="shared" si="499"/>
        <v>Sports</v>
      </c>
    </row>
    <row r="7954" spans="1:17" x14ac:dyDescent="0.3">
      <c r="A7954">
        <v>773406</v>
      </c>
      <c r="B7954" t="str">
        <f>VLOOKUP($A7954,'[1]User Profiles'!$A:$I,2,FALSE)</f>
        <v>Michel </v>
      </c>
      <c r="C7954" t="str">
        <f>VLOOKUP($A7954,'[1]User Profiles'!$A:$I,3,FALSE)</f>
        <v>Tancredi</v>
      </c>
      <c r="D7954" t="str">
        <f>VLOOKUP($A7954,'[1]User Profiles'!$A:$I,5,FALSE)</f>
        <v>male</v>
      </c>
      <c r="E7954" t="str">
        <f>VLOOKUP($A7954,'[1]User Profiles'!$A:$I,6,FALSE)</f>
        <v>black</v>
      </c>
      <c r="F7954">
        <f>VLOOKUP($A7954,'[1]User Profiles'!$A:$I,7,FALSE)</f>
        <v>44</v>
      </c>
      <c r="G7954" t="str">
        <f>VLOOKUP($A7954,'[1]User Profiles'!$A:$I,8,FALSE)</f>
        <v>Gauteng</v>
      </c>
      <c r="H7954" t="s">
        <v>17</v>
      </c>
      <c r="I7954" s="4">
        <v>42395</v>
      </c>
      <c r="J7954" s="1">
        <v>0.77013888888888893</v>
      </c>
      <c r="K7954" s="1">
        <v>7.4652777777777781E-3</v>
      </c>
      <c r="L7954" s="1" t="str">
        <f t="shared" si="497"/>
        <v>Tuesday</v>
      </c>
      <c r="M7954" t="str">
        <f t="shared" si="496"/>
        <v>January</v>
      </c>
      <c r="N7954" s="2" t="str">
        <f t="shared" si="498"/>
        <v>Afternoon</v>
      </c>
      <c r="O7954" s="2">
        <v>42395.770138888889</v>
      </c>
      <c r="P7954">
        <v>773406</v>
      </c>
      <c r="Q7954" t="str">
        <f t="shared" si="499"/>
        <v>Other</v>
      </c>
    </row>
    <row r="7955" spans="1:17" x14ac:dyDescent="0.3">
      <c r="A7955">
        <v>810619</v>
      </c>
      <c r="B7955" t="str">
        <f>VLOOKUP($A7955,'[1]User Profiles'!$A:$I,2,FALSE)</f>
        <v>Jared </v>
      </c>
      <c r="C7955" t="str">
        <f>VLOOKUP($A7955,'[1]User Profiles'!$A:$I,3,FALSE)</f>
        <v>Curran</v>
      </c>
      <c r="D7955" t="str">
        <f>VLOOKUP($A7955,'[1]User Profiles'!$A:$I,5,FALSE)</f>
        <v>male</v>
      </c>
      <c r="E7955" t="str">
        <f>VLOOKUP($A7955,'[1]User Profiles'!$A:$I,6,FALSE)</f>
        <v>None</v>
      </c>
      <c r="F7955">
        <f>VLOOKUP($A7955,'[1]User Profiles'!$A:$I,7,FALSE)</f>
        <v>22</v>
      </c>
      <c r="G7955" t="str">
        <f>VLOOKUP($A7955,'[1]User Profiles'!$A:$I,8,FALSE)</f>
        <v>Western Cape</v>
      </c>
      <c r="H7955" t="s">
        <v>22</v>
      </c>
      <c r="I7955" s="4">
        <v>42420</v>
      </c>
      <c r="J7955" s="1">
        <v>0.77013888888888893</v>
      </c>
      <c r="K7955" s="1">
        <v>2.5462962962962961E-4</v>
      </c>
      <c r="L7955" s="1" t="str">
        <f t="shared" si="497"/>
        <v>Saturday</v>
      </c>
      <c r="M7955" t="str">
        <f t="shared" si="496"/>
        <v>February</v>
      </c>
      <c r="N7955" s="2" t="str">
        <f t="shared" si="498"/>
        <v>Afternoon</v>
      </c>
      <c r="O7955" s="2">
        <v>42420.770138888889</v>
      </c>
      <c r="P7955">
        <v>810619</v>
      </c>
      <c r="Q7955" t="str">
        <f t="shared" si="499"/>
        <v>Kids</v>
      </c>
    </row>
    <row r="7956" spans="1:17" x14ac:dyDescent="0.3">
      <c r="A7956">
        <v>617871</v>
      </c>
      <c r="B7956" t="str">
        <f>VLOOKUP($A7956,'[1]User Profiles'!$A:$I,2,FALSE)</f>
        <v>Donald </v>
      </c>
      <c r="C7956" t="str">
        <f>VLOOKUP($A7956,'[1]User Profiles'!$A:$I,3,FALSE)</f>
        <v>Paradis</v>
      </c>
      <c r="D7956" t="str">
        <f>VLOOKUP($A7956,'[1]User Profiles'!$A:$I,5,FALSE)</f>
        <v>male</v>
      </c>
      <c r="E7956" t="str">
        <f>VLOOKUP($A7956,'[1]User Profiles'!$A:$I,6,FALSE)</f>
        <v>black</v>
      </c>
      <c r="F7956">
        <f>VLOOKUP($A7956,'[1]User Profiles'!$A:$I,7,FALSE)</f>
        <v>32</v>
      </c>
      <c r="G7956" t="str">
        <f>VLOOKUP($A7956,'[1]User Profiles'!$A:$I,8,FALSE)</f>
        <v>North West</v>
      </c>
      <c r="H7956" t="s">
        <v>17</v>
      </c>
      <c r="I7956" s="4">
        <v>42380</v>
      </c>
      <c r="J7956" s="1">
        <v>0.77013888888888893</v>
      </c>
      <c r="K7956" s="1">
        <v>9.7222222222222219E-4</v>
      </c>
      <c r="L7956" s="1" t="str">
        <f t="shared" si="497"/>
        <v>Monday</v>
      </c>
      <c r="M7956" t="str">
        <f t="shared" si="496"/>
        <v>January</v>
      </c>
      <c r="N7956" s="2" t="str">
        <f t="shared" si="498"/>
        <v>Afternoon</v>
      </c>
      <c r="O7956" s="2">
        <v>42380.770138888889</v>
      </c>
      <c r="P7956">
        <v>617871</v>
      </c>
      <c r="Q7956" t="str">
        <f t="shared" si="499"/>
        <v>Other</v>
      </c>
    </row>
    <row r="7957" spans="1:17" x14ac:dyDescent="0.3">
      <c r="A7957">
        <v>2405348</v>
      </c>
      <c r="B7957" t="str">
        <f>VLOOKUP($A7957,'[1]User Profiles'!$A:$I,2,FALSE)</f>
        <v>Stefan </v>
      </c>
      <c r="C7957" t="str">
        <f>VLOOKUP($A7957,'[1]User Profiles'!$A:$I,3,FALSE)</f>
        <v>Fudge</v>
      </c>
      <c r="D7957" t="str">
        <f>VLOOKUP($A7957,'[1]User Profiles'!$A:$I,5,FALSE)</f>
        <v>male</v>
      </c>
      <c r="E7957" t="str">
        <f>VLOOKUP($A7957,'[1]User Profiles'!$A:$I,6,FALSE)</f>
        <v>black</v>
      </c>
      <c r="F7957">
        <f>VLOOKUP($A7957,'[1]User Profiles'!$A:$I,7,FALSE)</f>
        <v>43</v>
      </c>
      <c r="G7957" t="str">
        <f>VLOOKUP($A7957,'[1]User Profiles'!$A:$I,8,FALSE)</f>
        <v>Gauteng</v>
      </c>
      <c r="H7957" t="s">
        <v>17</v>
      </c>
      <c r="I7957" s="4">
        <v>42379</v>
      </c>
      <c r="J7957" s="1">
        <v>0.77013888888888893</v>
      </c>
      <c r="K7957" s="1">
        <v>0</v>
      </c>
      <c r="L7957" s="1" t="str">
        <f t="shared" si="497"/>
        <v>Sunday</v>
      </c>
      <c r="M7957" t="str">
        <f t="shared" si="496"/>
        <v>January</v>
      </c>
      <c r="N7957" s="2" t="str">
        <f t="shared" si="498"/>
        <v>Afternoon</v>
      </c>
      <c r="O7957" s="2">
        <v>42379.770138888889</v>
      </c>
      <c r="P7957">
        <v>2405348</v>
      </c>
      <c r="Q7957" t="str">
        <f t="shared" si="499"/>
        <v>Other</v>
      </c>
    </row>
    <row r="7958" spans="1:17" x14ac:dyDescent="0.3">
      <c r="A7958">
        <v>2287006</v>
      </c>
      <c r="B7958" t="str">
        <f>VLOOKUP($A7958,'[1]User Profiles'!$A:$I,2,FALSE)</f>
        <v>Hyman </v>
      </c>
      <c r="C7958" t="str">
        <f>VLOOKUP($A7958,'[1]User Profiles'!$A:$I,3,FALSE)</f>
        <v>Zweifel</v>
      </c>
      <c r="D7958" t="str">
        <f>VLOOKUP($A7958,'[1]User Profiles'!$A:$I,5,FALSE)</f>
        <v>male</v>
      </c>
      <c r="E7958" t="str">
        <f>VLOOKUP($A7958,'[1]User Profiles'!$A:$I,6,FALSE)</f>
        <v>black</v>
      </c>
      <c r="F7958">
        <f>VLOOKUP($A7958,'[1]User Profiles'!$A:$I,7,FALSE)</f>
        <v>33</v>
      </c>
      <c r="G7958" t="str">
        <f>VLOOKUP($A7958,'[1]User Profiles'!$A:$I,8,FALSE)</f>
        <v>Gauteng</v>
      </c>
      <c r="H7958" t="s">
        <v>20</v>
      </c>
      <c r="I7958" s="4">
        <v>42383</v>
      </c>
      <c r="J7958" s="1">
        <v>0.77083333333333337</v>
      </c>
      <c r="K7958" s="1">
        <v>3.1249999999999997E-3</v>
      </c>
      <c r="L7958" s="1" t="str">
        <f t="shared" si="497"/>
        <v>Thursday</v>
      </c>
      <c r="M7958" t="str">
        <f t="shared" si="496"/>
        <v>January</v>
      </c>
      <c r="N7958" s="2" t="str">
        <f t="shared" si="498"/>
        <v>Afternoon</v>
      </c>
      <c r="O7958" s="2">
        <v>42383.770833333336</v>
      </c>
      <c r="P7958">
        <v>2287006</v>
      </c>
      <c r="Q7958" t="str">
        <f t="shared" si="499"/>
        <v>Other</v>
      </c>
    </row>
    <row r="7959" spans="1:17" x14ac:dyDescent="0.3">
      <c r="A7959">
        <v>809320</v>
      </c>
      <c r="B7959" t="str">
        <f>VLOOKUP($A7959,'[1]User Profiles'!$A:$I,2,FALSE)</f>
        <v>Chas </v>
      </c>
      <c r="C7959" t="str">
        <f>VLOOKUP($A7959,'[1]User Profiles'!$A:$I,3,FALSE)</f>
        <v>Slane</v>
      </c>
      <c r="D7959" t="str">
        <f>VLOOKUP($A7959,'[1]User Profiles'!$A:$I,5,FALSE)</f>
        <v>male</v>
      </c>
      <c r="E7959" t="str">
        <f>VLOOKUP($A7959,'[1]User Profiles'!$A:$I,6,FALSE)</f>
        <v>black</v>
      </c>
      <c r="F7959">
        <f>VLOOKUP($A7959,'[1]User Profiles'!$A:$I,7,FALSE)</f>
        <v>34</v>
      </c>
      <c r="G7959" t="str">
        <f>VLOOKUP($A7959,'[1]User Profiles'!$A:$I,8,FALSE)</f>
        <v>Western Cape</v>
      </c>
      <c r="H7959" t="s">
        <v>16</v>
      </c>
      <c r="I7959" s="4">
        <v>42421</v>
      </c>
      <c r="J7959" s="1">
        <v>0.77083333333333337</v>
      </c>
      <c r="K7959" s="1">
        <v>5.208333333333333E-3</v>
      </c>
      <c r="L7959" s="1" t="str">
        <f t="shared" si="497"/>
        <v>Sunday</v>
      </c>
      <c r="M7959" t="str">
        <f t="shared" si="496"/>
        <v>February</v>
      </c>
      <c r="N7959" s="2" t="str">
        <f t="shared" si="498"/>
        <v>Afternoon</v>
      </c>
      <c r="O7959" s="2">
        <v>42421.770833333336</v>
      </c>
      <c r="P7959">
        <v>809320</v>
      </c>
      <c r="Q7959" t="str">
        <f t="shared" si="499"/>
        <v>Other</v>
      </c>
    </row>
    <row r="7960" spans="1:17" x14ac:dyDescent="0.3">
      <c r="A7960">
        <v>789122</v>
      </c>
      <c r="B7960" t="str">
        <f>VLOOKUP($A7960,'[1]User Profiles'!$A:$I,2,FALSE)</f>
        <v>Yong </v>
      </c>
      <c r="C7960" t="str">
        <f>VLOOKUP($A7960,'[1]User Profiles'!$A:$I,3,FALSE)</f>
        <v>Fudge</v>
      </c>
      <c r="D7960" t="str">
        <f>VLOOKUP($A7960,'[1]User Profiles'!$A:$I,5,FALSE)</f>
        <v>male</v>
      </c>
      <c r="E7960" t="str">
        <f>VLOOKUP($A7960,'[1]User Profiles'!$A:$I,6,FALSE)</f>
        <v>black</v>
      </c>
      <c r="F7960">
        <f>VLOOKUP($A7960,'[1]User Profiles'!$A:$I,7,FALSE)</f>
        <v>24</v>
      </c>
      <c r="G7960" t="str">
        <f>VLOOKUP($A7960,'[1]User Profiles'!$A:$I,8,FALSE)</f>
        <v>Eastern Cape</v>
      </c>
      <c r="H7960" t="s">
        <v>19</v>
      </c>
      <c r="I7960" s="4">
        <v>42388</v>
      </c>
      <c r="J7960" s="1">
        <v>0.77083333333333337</v>
      </c>
      <c r="K7960" s="1">
        <v>1.7152777777777777E-2</v>
      </c>
      <c r="L7960" s="1" t="str">
        <f t="shared" si="497"/>
        <v>Tuesday</v>
      </c>
      <c r="M7960" t="str">
        <f t="shared" si="496"/>
        <v>January</v>
      </c>
      <c r="N7960" s="2" t="str">
        <f t="shared" si="498"/>
        <v>Afternoon</v>
      </c>
      <c r="O7960" s="2">
        <v>42388.770833333336</v>
      </c>
      <c r="P7960">
        <v>789122</v>
      </c>
      <c r="Q7960" t="str">
        <f t="shared" si="499"/>
        <v>Entertainment</v>
      </c>
    </row>
    <row r="7961" spans="1:17" x14ac:dyDescent="0.3">
      <c r="A7961">
        <v>794025</v>
      </c>
      <c r="B7961" t="str">
        <f>VLOOKUP($A7961,'[1]User Profiles'!$A:$I,2,FALSE)</f>
        <v>Emerson </v>
      </c>
      <c r="C7961" t="str">
        <f>VLOOKUP($A7961,'[1]User Profiles'!$A:$I,3,FALSE)</f>
        <v>Holt</v>
      </c>
      <c r="D7961" t="str">
        <f>VLOOKUP($A7961,'[1]User Profiles'!$A:$I,5,FALSE)</f>
        <v>male</v>
      </c>
      <c r="E7961" t="str">
        <f>VLOOKUP($A7961,'[1]User Profiles'!$A:$I,6,FALSE)</f>
        <v>black</v>
      </c>
      <c r="F7961">
        <f>VLOOKUP($A7961,'[1]User Profiles'!$A:$I,7,FALSE)</f>
        <v>35</v>
      </c>
      <c r="G7961" t="str">
        <f>VLOOKUP($A7961,'[1]User Profiles'!$A:$I,8,FALSE)</f>
        <v>Free State</v>
      </c>
      <c r="H7961" t="s">
        <v>25</v>
      </c>
      <c r="I7961" s="4">
        <v>42415</v>
      </c>
      <c r="J7961" s="1">
        <v>0.77083333333333337</v>
      </c>
      <c r="K7961" s="1">
        <v>7.6388888888888886E-3</v>
      </c>
      <c r="L7961" s="1" t="str">
        <f t="shared" si="497"/>
        <v>Monday</v>
      </c>
      <c r="M7961" t="str">
        <f t="shared" si="496"/>
        <v>February</v>
      </c>
      <c r="N7961" s="2" t="str">
        <f t="shared" si="498"/>
        <v>Afternoon</v>
      </c>
      <c r="O7961" s="2">
        <v>42415.770833333336</v>
      </c>
      <c r="P7961">
        <v>794025</v>
      </c>
      <c r="Q7961" t="str">
        <f t="shared" si="499"/>
        <v>Sports</v>
      </c>
    </row>
    <row r="7962" spans="1:17" x14ac:dyDescent="0.3">
      <c r="A7962">
        <v>805818</v>
      </c>
      <c r="B7962" t="str">
        <f>VLOOKUP($A7962,'[1]User Profiles'!$A:$I,2,FALSE)</f>
        <v>None</v>
      </c>
      <c r="C7962" t="str">
        <f>VLOOKUP($A7962,'[1]User Profiles'!$A:$I,3,FALSE)</f>
        <v>None</v>
      </c>
      <c r="D7962" t="str">
        <f>VLOOKUP($A7962,'[1]User Profiles'!$A:$I,5,FALSE)</f>
        <v>None</v>
      </c>
      <c r="E7962" t="str">
        <f>VLOOKUP($A7962,'[1]User Profiles'!$A:$I,6,FALSE)</f>
        <v>None</v>
      </c>
      <c r="F7962">
        <f>VLOOKUP($A7962,'[1]User Profiles'!$A:$I,7,FALSE)</f>
        <v>0</v>
      </c>
      <c r="G7962" t="str">
        <f>VLOOKUP($A7962,'[1]User Profiles'!$A:$I,8,FALSE)</f>
        <v>None</v>
      </c>
      <c r="H7962" t="s">
        <v>22</v>
      </c>
      <c r="I7962" s="4">
        <v>42434</v>
      </c>
      <c r="J7962" s="1">
        <v>0.77083333333333337</v>
      </c>
      <c r="K7962" s="1">
        <v>1.5162037037037036E-3</v>
      </c>
      <c r="L7962" s="1" t="str">
        <f t="shared" si="497"/>
        <v>Saturday</v>
      </c>
      <c r="M7962" t="str">
        <f t="shared" si="496"/>
        <v>March</v>
      </c>
      <c r="N7962" s="2" t="str">
        <f t="shared" si="498"/>
        <v>Afternoon</v>
      </c>
      <c r="O7962" s="2">
        <v>42434.770833333336</v>
      </c>
      <c r="P7962">
        <v>805818</v>
      </c>
      <c r="Q7962" t="str">
        <f t="shared" si="499"/>
        <v>Kids</v>
      </c>
    </row>
    <row r="7963" spans="1:17" x14ac:dyDescent="0.3">
      <c r="A7963">
        <v>1107963</v>
      </c>
      <c r="B7963" t="str">
        <f>VLOOKUP($A7963,'[1]User Profiles'!$A:$I,2,FALSE)</f>
        <v>Stephen </v>
      </c>
      <c r="C7963" t="str">
        <f>VLOOKUP($A7963,'[1]User Profiles'!$A:$I,3,FALSE)</f>
        <v>Marek</v>
      </c>
      <c r="D7963" t="str">
        <f>VLOOKUP($A7963,'[1]User Profiles'!$A:$I,5,FALSE)</f>
        <v>male</v>
      </c>
      <c r="E7963" t="str">
        <f>VLOOKUP($A7963,'[1]User Profiles'!$A:$I,6,FALSE)</f>
        <v>coloured</v>
      </c>
      <c r="F7963">
        <f>VLOOKUP($A7963,'[1]User Profiles'!$A:$I,7,FALSE)</f>
        <v>22</v>
      </c>
      <c r="G7963" t="str">
        <f>VLOOKUP($A7963,'[1]User Profiles'!$A:$I,8,FALSE)</f>
        <v>Mpumalanga</v>
      </c>
      <c r="H7963" t="s">
        <v>20</v>
      </c>
      <c r="I7963" s="4">
        <v>42391</v>
      </c>
      <c r="J7963" s="1">
        <v>0.77083333333333337</v>
      </c>
      <c r="K7963" s="1">
        <v>4.3981481481481481E-4</v>
      </c>
      <c r="L7963" s="1" t="str">
        <f t="shared" si="497"/>
        <v>Friday</v>
      </c>
      <c r="M7963" t="str">
        <f t="shared" si="496"/>
        <v>January</v>
      </c>
      <c r="N7963" s="2" t="str">
        <f t="shared" si="498"/>
        <v>Afternoon</v>
      </c>
      <c r="O7963" s="2">
        <v>42391.770833333336</v>
      </c>
      <c r="P7963">
        <v>1107963</v>
      </c>
      <c r="Q7963" t="str">
        <f t="shared" si="499"/>
        <v>Other</v>
      </c>
    </row>
    <row r="7964" spans="1:17" x14ac:dyDescent="0.3">
      <c r="A7964">
        <v>810068</v>
      </c>
      <c r="B7964" t="str">
        <f>VLOOKUP($A7964,'[1]User Profiles'!$A:$I,2,FALSE)</f>
        <v>Romeo </v>
      </c>
      <c r="C7964" t="str">
        <f>VLOOKUP($A7964,'[1]User Profiles'!$A:$I,3,FALSE)</f>
        <v>Borelli</v>
      </c>
      <c r="D7964" t="str">
        <f>VLOOKUP($A7964,'[1]User Profiles'!$A:$I,5,FALSE)</f>
        <v>male</v>
      </c>
      <c r="E7964" t="str">
        <f>VLOOKUP($A7964,'[1]User Profiles'!$A:$I,6,FALSE)</f>
        <v>black</v>
      </c>
      <c r="F7964">
        <f>VLOOKUP($A7964,'[1]User Profiles'!$A:$I,7,FALSE)</f>
        <v>40</v>
      </c>
      <c r="G7964" t="str">
        <f>VLOOKUP($A7964,'[1]User Profiles'!$A:$I,8,FALSE)</f>
        <v>Limpopo</v>
      </c>
      <c r="H7964" t="s">
        <v>25</v>
      </c>
      <c r="I7964" s="4">
        <v>42412</v>
      </c>
      <c r="J7964" s="1">
        <v>0.77083333333333337</v>
      </c>
      <c r="K7964" s="1">
        <v>4.8611111111111104E-4</v>
      </c>
      <c r="L7964" s="1" t="str">
        <f t="shared" si="497"/>
        <v>Friday</v>
      </c>
      <c r="M7964" t="str">
        <f t="shared" si="496"/>
        <v>February</v>
      </c>
      <c r="N7964" s="2" t="str">
        <f t="shared" si="498"/>
        <v>Afternoon</v>
      </c>
      <c r="O7964" s="2">
        <v>42412.770833333336</v>
      </c>
      <c r="P7964">
        <v>810068</v>
      </c>
      <c r="Q7964" t="str">
        <f t="shared" si="499"/>
        <v>Sports</v>
      </c>
    </row>
    <row r="7965" spans="1:17" x14ac:dyDescent="0.3">
      <c r="A7965">
        <v>821816</v>
      </c>
      <c r="B7965" t="str">
        <f>VLOOKUP($A7965,'[1]User Profiles'!$A:$I,2,FALSE)</f>
        <v>Randy </v>
      </c>
      <c r="C7965" t="str">
        <f>VLOOKUP($A7965,'[1]User Profiles'!$A:$I,3,FALSE)</f>
        <v>Arrieta</v>
      </c>
      <c r="D7965" t="str">
        <f>VLOOKUP($A7965,'[1]User Profiles'!$A:$I,5,FALSE)</f>
        <v>male</v>
      </c>
      <c r="E7965" t="str">
        <f>VLOOKUP($A7965,'[1]User Profiles'!$A:$I,6,FALSE)</f>
        <v>black</v>
      </c>
      <c r="F7965">
        <f>VLOOKUP($A7965,'[1]User Profiles'!$A:$I,7,FALSE)</f>
        <v>35</v>
      </c>
      <c r="G7965" t="str">
        <f>VLOOKUP($A7965,'[1]User Profiles'!$A:$I,8,FALSE)</f>
        <v>Gauteng</v>
      </c>
      <c r="H7965" t="s">
        <v>25</v>
      </c>
      <c r="I7965" s="4">
        <v>42398</v>
      </c>
      <c r="J7965" s="1">
        <v>0.77083333333333337</v>
      </c>
      <c r="K7965" s="1">
        <v>2.7777777777777778E-4</v>
      </c>
      <c r="L7965" s="1" t="str">
        <f t="shared" si="497"/>
        <v>Friday</v>
      </c>
      <c r="M7965" t="str">
        <f t="shared" si="496"/>
        <v>January</v>
      </c>
      <c r="N7965" s="2" t="str">
        <f t="shared" si="498"/>
        <v>Afternoon</v>
      </c>
      <c r="O7965" s="2">
        <v>42398.770833333336</v>
      </c>
      <c r="P7965">
        <v>821816</v>
      </c>
      <c r="Q7965" t="str">
        <f t="shared" si="499"/>
        <v>Sports</v>
      </c>
    </row>
    <row r="7966" spans="1:17" x14ac:dyDescent="0.3">
      <c r="A7966">
        <v>1108944</v>
      </c>
      <c r="B7966" t="str">
        <f>VLOOKUP($A7966,'[1]User Profiles'!$A:$I,2,FALSE)</f>
        <v>Dee </v>
      </c>
      <c r="C7966" t="str">
        <f>VLOOKUP($A7966,'[1]User Profiles'!$A:$I,3,FALSE)</f>
        <v>Curran</v>
      </c>
      <c r="D7966" t="str">
        <f>VLOOKUP($A7966,'[1]User Profiles'!$A:$I,5,FALSE)</f>
        <v>male</v>
      </c>
      <c r="E7966" t="str">
        <f>VLOOKUP($A7966,'[1]User Profiles'!$A:$I,6,FALSE)</f>
        <v>coloured</v>
      </c>
      <c r="F7966">
        <f>VLOOKUP($A7966,'[1]User Profiles'!$A:$I,7,FALSE)</f>
        <v>9</v>
      </c>
      <c r="G7966" t="str">
        <f>VLOOKUP($A7966,'[1]User Profiles'!$A:$I,8,FALSE)</f>
        <v>Western Cape</v>
      </c>
      <c r="H7966" t="s">
        <v>21</v>
      </c>
      <c r="I7966" s="4">
        <v>42442</v>
      </c>
      <c r="J7966" s="1">
        <v>0.77083333333333337</v>
      </c>
      <c r="K7966" s="1">
        <v>1.7708333333333332E-3</v>
      </c>
      <c r="L7966" s="1" t="str">
        <f t="shared" si="497"/>
        <v>Sunday</v>
      </c>
      <c r="M7966" t="str">
        <f t="shared" si="496"/>
        <v>March</v>
      </c>
      <c r="N7966" s="2" t="str">
        <f t="shared" si="498"/>
        <v>Afternoon</v>
      </c>
      <c r="O7966" s="2">
        <v>42442.770833333336</v>
      </c>
      <c r="P7966">
        <v>1108944</v>
      </c>
      <c r="Q7966" t="str">
        <f t="shared" si="499"/>
        <v>Kids</v>
      </c>
    </row>
    <row r="7967" spans="1:17" x14ac:dyDescent="0.3">
      <c r="A7967">
        <v>809993</v>
      </c>
      <c r="B7967" t="str">
        <f>VLOOKUP($A7967,'[1]User Profiles'!$A:$I,2,FALSE)</f>
        <v>Loyd </v>
      </c>
      <c r="C7967" t="str">
        <f>VLOOKUP($A7967,'[1]User Profiles'!$A:$I,3,FALSE)</f>
        <v>Bilyeu</v>
      </c>
      <c r="D7967" t="str">
        <f>VLOOKUP($A7967,'[1]User Profiles'!$A:$I,5,FALSE)</f>
        <v>male</v>
      </c>
      <c r="E7967" t="str">
        <f>VLOOKUP($A7967,'[1]User Profiles'!$A:$I,6,FALSE)</f>
        <v>white</v>
      </c>
      <c r="F7967">
        <f>VLOOKUP($A7967,'[1]User Profiles'!$A:$I,7,FALSE)</f>
        <v>11</v>
      </c>
      <c r="G7967" t="str">
        <f>VLOOKUP($A7967,'[1]User Profiles'!$A:$I,8,FALSE)</f>
        <v>Limpopo</v>
      </c>
      <c r="H7967" t="s">
        <v>25</v>
      </c>
      <c r="I7967" s="4">
        <v>42413</v>
      </c>
      <c r="J7967" s="1">
        <v>0.77083333333333337</v>
      </c>
      <c r="K7967" s="1">
        <v>7.6388888888888882E-4</v>
      </c>
      <c r="L7967" s="1" t="str">
        <f t="shared" si="497"/>
        <v>Saturday</v>
      </c>
      <c r="M7967" t="str">
        <f t="shared" si="496"/>
        <v>February</v>
      </c>
      <c r="N7967" s="2" t="str">
        <f t="shared" si="498"/>
        <v>Afternoon</v>
      </c>
      <c r="O7967" s="2">
        <v>42413.770833333336</v>
      </c>
      <c r="P7967">
        <v>809993</v>
      </c>
      <c r="Q7967" t="str">
        <f t="shared" si="499"/>
        <v>Sports</v>
      </c>
    </row>
    <row r="7968" spans="1:17" x14ac:dyDescent="0.3">
      <c r="A7968">
        <v>2415212</v>
      </c>
      <c r="B7968" t="str">
        <f>VLOOKUP($A7968,'[1]User Profiles'!$A:$I,2,FALSE)</f>
        <v>Eli </v>
      </c>
      <c r="C7968" t="str">
        <f>VLOOKUP($A7968,'[1]User Profiles'!$A:$I,3,FALSE)</f>
        <v>Mastrangelo</v>
      </c>
      <c r="D7968" t="str">
        <f>VLOOKUP($A7968,'[1]User Profiles'!$A:$I,5,FALSE)</f>
        <v>male</v>
      </c>
      <c r="E7968" t="str">
        <f>VLOOKUP($A7968,'[1]User Profiles'!$A:$I,6,FALSE)</f>
        <v>coloured</v>
      </c>
      <c r="F7968">
        <f>VLOOKUP($A7968,'[1]User Profiles'!$A:$I,7,FALSE)</f>
        <v>31</v>
      </c>
      <c r="G7968" t="str">
        <f>VLOOKUP($A7968,'[1]User Profiles'!$A:$I,8,FALSE)</f>
        <v>Western Cape</v>
      </c>
      <c r="H7968" t="s">
        <v>20</v>
      </c>
      <c r="I7968" s="4">
        <v>42425</v>
      </c>
      <c r="J7968" s="1">
        <v>0.77083333333333337</v>
      </c>
      <c r="K7968" s="1">
        <v>0</v>
      </c>
      <c r="L7968" s="1" t="str">
        <f t="shared" si="497"/>
        <v>Thursday</v>
      </c>
      <c r="M7968" t="str">
        <f t="shared" si="496"/>
        <v>February</v>
      </c>
      <c r="N7968" s="2" t="str">
        <f t="shared" si="498"/>
        <v>Afternoon</v>
      </c>
      <c r="O7968" s="2">
        <v>42425.770833333336</v>
      </c>
      <c r="P7968">
        <v>2415212</v>
      </c>
      <c r="Q7968" t="str">
        <f t="shared" si="499"/>
        <v>Other</v>
      </c>
    </row>
    <row r="7969" spans="1:17" x14ac:dyDescent="0.3">
      <c r="A7969">
        <v>939786</v>
      </c>
      <c r="B7969" t="str">
        <f>VLOOKUP($A7969,'[1]User Profiles'!$A:$I,2,FALSE)</f>
        <v>Lillian </v>
      </c>
      <c r="C7969" t="str">
        <f>VLOOKUP($A7969,'[1]User Profiles'!$A:$I,3,FALSE)</f>
        <v>Borelli</v>
      </c>
      <c r="D7969" t="str">
        <f>VLOOKUP($A7969,'[1]User Profiles'!$A:$I,5,FALSE)</f>
        <v>female</v>
      </c>
      <c r="E7969" t="str">
        <f>VLOOKUP($A7969,'[1]User Profiles'!$A:$I,6,FALSE)</f>
        <v>black</v>
      </c>
      <c r="F7969">
        <f>VLOOKUP($A7969,'[1]User Profiles'!$A:$I,7,FALSE)</f>
        <v>24</v>
      </c>
      <c r="G7969" t="str">
        <f>VLOOKUP($A7969,'[1]User Profiles'!$A:$I,8,FALSE)</f>
        <v>Eastern Cape</v>
      </c>
      <c r="H7969" t="s">
        <v>23</v>
      </c>
      <c r="I7969" s="4">
        <v>42428</v>
      </c>
      <c r="J7969" s="1">
        <v>0.77152777777777781</v>
      </c>
      <c r="K7969" s="1">
        <v>4.7743055555555551E-3</v>
      </c>
      <c r="L7969" s="1" t="str">
        <f t="shared" si="497"/>
        <v>Sunday</v>
      </c>
      <c r="M7969" t="str">
        <f t="shared" si="496"/>
        <v>February</v>
      </c>
      <c r="N7969" s="2" t="str">
        <f t="shared" si="498"/>
        <v>Afternoon</v>
      </c>
      <c r="O7969" s="2">
        <v>42428.771527777775</v>
      </c>
      <c r="P7969">
        <v>939786</v>
      </c>
      <c r="Q7969" t="str">
        <f t="shared" si="499"/>
        <v>Entertainment</v>
      </c>
    </row>
    <row r="7970" spans="1:17" x14ac:dyDescent="0.3">
      <c r="A7970">
        <v>606205</v>
      </c>
      <c r="B7970" t="str">
        <f>VLOOKUP($A7970,'[1]User Profiles'!$A:$I,2,FALSE)</f>
        <v>None</v>
      </c>
      <c r="C7970" t="str">
        <f>VLOOKUP($A7970,'[1]User Profiles'!$A:$I,3,FALSE)</f>
        <v>None</v>
      </c>
      <c r="D7970" t="str">
        <f>VLOOKUP($A7970,'[1]User Profiles'!$A:$I,5,FALSE)</f>
        <v>None</v>
      </c>
      <c r="E7970" t="str">
        <f>VLOOKUP($A7970,'[1]User Profiles'!$A:$I,6,FALSE)</f>
        <v>None</v>
      </c>
      <c r="F7970">
        <f>VLOOKUP($A7970,'[1]User Profiles'!$A:$I,7,FALSE)</f>
        <v>0</v>
      </c>
      <c r="G7970" t="str">
        <f>VLOOKUP($A7970,'[1]User Profiles'!$A:$I,8,FALSE)</f>
        <v>None</v>
      </c>
      <c r="H7970" t="s">
        <v>20</v>
      </c>
      <c r="I7970" s="4">
        <v>42377</v>
      </c>
      <c r="J7970" s="1">
        <v>0.77152777777777781</v>
      </c>
      <c r="K7970" s="1">
        <v>4.6296296296296294E-5</v>
      </c>
      <c r="L7970" s="1" t="str">
        <f t="shared" si="497"/>
        <v>Friday</v>
      </c>
      <c r="M7970" t="str">
        <f t="shared" si="496"/>
        <v>January</v>
      </c>
      <c r="N7970" s="2" t="str">
        <f t="shared" si="498"/>
        <v>Afternoon</v>
      </c>
      <c r="O7970" s="2">
        <v>42377.771527777775</v>
      </c>
      <c r="P7970">
        <v>606205</v>
      </c>
      <c r="Q7970" t="str">
        <f t="shared" si="499"/>
        <v>Other</v>
      </c>
    </row>
    <row r="7971" spans="1:17" x14ac:dyDescent="0.3">
      <c r="A7971">
        <v>866626</v>
      </c>
      <c r="B7971" t="str">
        <f>VLOOKUP($A7971,'[1]User Profiles'!$A:$I,2,FALSE)</f>
        <v>Raymundo </v>
      </c>
      <c r="C7971" t="str">
        <f>VLOOKUP($A7971,'[1]User Profiles'!$A:$I,3,FALSE)</f>
        <v>Luthy</v>
      </c>
      <c r="D7971" t="str">
        <f>VLOOKUP($A7971,'[1]User Profiles'!$A:$I,5,FALSE)</f>
        <v>male</v>
      </c>
      <c r="E7971" t="str">
        <f>VLOOKUP($A7971,'[1]User Profiles'!$A:$I,6,FALSE)</f>
        <v>black</v>
      </c>
      <c r="F7971">
        <f>VLOOKUP($A7971,'[1]User Profiles'!$A:$I,7,FALSE)</f>
        <v>26</v>
      </c>
      <c r="G7971" t="str">
        <f>VLOOKUP($A7971,'[1]User Profiles'!$A:$I,8,FALSE)</f>
        <v>Free State</v>
      </c>
      <c r="H7971" t="s">
        <v>19</v>
      </c>
      <c r="I7971" s="4">
        <v>42446</v>
      </c>
      <c r="J7971" s="1">
        <v>0.77152777777777781</v>
      </c>
      <c r="K7971" s="1">
        <v>5.2083333333333333E-4</v>
      </c>
      <c r="L7971" s="1" t="str">
        <f t="shared" si="497"/>
        <v>Thursday</v>
      </c>
      <c r="M7971" t="str">
        <f t="shared" si="496"/>
        <v>March</v>
      </c>
      <c r="N7971" s="2" t="str">
        <f t="shared" si="498"/>
        <v>Afternoon</v>
      </c>
      <c r="O7971" s="2">
        <v>42446.771527777775</v>
      </c>
      <c r="P7971">
        <v>866626</v>
      </c>
      <c r="Q7971" t="str">
        <f t="shared" si="499"/>
        <v>Entertainment</v>
      </c>
    </row>
    <row r="7972" spans="1:17" x14ac:dyDescent="0.3">
      <c r="A7972">
        <v>2406529</v>
      </c>
      <c r="B7972" t="str">
        <f>VLOOKUP($A7972,'[1]User Profiles'!$A:$I,2,FALSE)</f>
        <v>Raymundo </v>
      </c>
      <c r="C7972" t="str">
        <f>VLOOKUP($A7972,'[1]User Profiles'!$A:$I,3,FALSE)</f>
        <v>Wigfall</v>
      </c>
      <c r="D7972" t="str">
        <f>VLOOKUP($A7972,'[1]User Profiles'!$A:$I,5,FALSE)</f>
        <v>male</v>
      </c>
      <c r="E7972" t="str">
        <f>VLOOKUP($A7972,'[1]User Profiles'!$A:$I,6,FALSE)</f>
        <v>black</v>
      </c>
      <c r="F7972">
        <f>VLOOKUP($A7972,'[1]User Profiles'!$A:$I,7,FALSE)</f>
        <v>26</v>
      </c>
      <c r="G7972" t="str">
        <f>VLOOKUP($A7972,'[1]User Profiles'!$A:$I,8,FALSE)</f>
        <v>Northern Cape</v>
      </c>
      <c r="H7972" t="s">
        <v>19</v>
      </c>
      <c r="I7972" s="4">
        <v>42426</v>
      </c>
      <c r="J7972" s="1">
        <v>0.77152777777777781</v>
      </c>
      <c r="K7972" s="1">
        <v>3.8194444444444441E-4</v>
      </c>
      <c r="L7972" s="1" t="str">
        <f t="shared" si="497"/>
        <v>Friday</v>
      </c>
      <c r="M7972" t="str">
        <f t="shared" si="496"/>
        <v>February</v>
      </c>
      <c r="N7972" s="2" t="str">
        <f t="shared" si="498"/>
        <v>Afternoon</v>
      </c>
      <c r="O7972" s="2">
        <v>42426.771527777775</v>
      </c>
      <c r="P7972">
        <v>2406529</v>
      </c>
      <c r="Q7972" t="str">
        <f t="shared" si="499"/>
        <v>Entertainment</v>
      </c>
    </row>
    <row r="7973" spans="1:17" x14ac:dyDescent="0.3">
      <c r="A7973">
        <v>809492</v>
      </c>
      <c r="B7973" t="str">
        <f>VLOOKUP($A7973,'[1]User Profiles'!$A:$I,2,FALSE)</f>
        <v>Lucas </v>
      </c>
      <c r="C7973" t="str">
        <f>VLOOKUP($A7973,'[1]User Profiles'!$A:$I,3,FALSE)</f>
        <v>Creager</v>
      </c>
      <c r="D7973" t="str">
        <f>VLOOKUP($A7973,'[1]User Profiles'!$A:$I,5,FALSE)</f>
        <v>male</v>
      </c>
      <c r="E7973" t="str">
        <f>VLOOKUP($A7973,'[1]User Profiles'!$A:$I,6,FALSE)</f>
        <v>indian_asian</v>
      </c>
      <c r="F7973">
        <f>VLOOKUP($A7973,'[1]User Profiles'!$A:$I,7,FALSE)</f>
        <v>27</v>
      </c>
      <c r="G7973" t="str">
        <f>VLOOKUP($A7973,'[1]User Profiles'!$A:$I,8,FALSE)</f>
        <v>Limpopo</v>
      </c>
      <c r="H7973" t="s">
        <v>17</v>
      </c>
      <c r="I7973" s="4">
        <v>42428</v>
      </c>
      <c r="J7973" s="1">
        <v>0.77152777777777781</v>
      </c>
      <c r="K7973" s="1">
        <v>1.1145833333333332E-2</v>
      </c>
      <c r="L7973" s="1" t="str">
        <f t="shared" si="497"/>
        <v>Sunday</v>
      </c>
      <c r="M7973" t="str">
        <f t="shared" si="496"/>
        <v>February</v>
      </c>
      <c r="N7973" s="2" t="str">
        <f t="shared" si="498"/>
        <v>Afternoon</v>
      </c>
      <c r="O7973" s="2">
        <v>42428.771527777775</v>
      </c>
      <c r="P7973">
        <v>809492</v>
      </c>
      <c r="Q7973" t="str">
        <f t="shared" si="499"/>
        <v>Other</v>
      </c>
    </row>
    <row r="7974" spans="1:17" x14ac:dyDescent="0.3">
      <c r="A7974">
        <v>891969</v>
      </c>
      <c r="B7974" t="str">
        <f>VLOOKUP($A7974,'[1]User Profiles'!$A:$I,2,FALSE)</f>
        <v>Abel </v>
      </c>
      <c r="C7974" t="str">
        <f>VLOOKUP($A7974,'[1]User Profiles'!$A:$I,3,FALSE)</f>
        <v>Bilyeu</v>
      </c>
      <c r="D7974" t="str">
        <f>VLOOKUP($A7974,'[1]User Profiles'!$A:$I,5,FALSE)</f>
        <v>male</v>
      </c>
      <c r="E7974" t="str">
        <f>VLOOKUP($A7974,'[1]User Profiles'!$A:$I,6,FALSE)</f>
        <v>indian_asian</v>
      </c>
      <c r="F7974">
        <f>VLOOKUP($A7974,'[1]User Profiles'!$A:$I,7,FALSE)</f>
        <v>33</v>
      </c>
      <c r="G7974" t="str">
        <f>VLOOKUP($A7974,'[1]User Profiles'!$A:$I,8,FALSE)</f>
        <v>Gauteng</v>
      </c>
      <c r="H7974" t="s">
        <v>20</v>
      </c>
      <c r="I7974" s="4">
        <v>42452</v>
      </c>
      <c r="J7974" s="1">
        <v>0.77152777777777781</v>
      </c>
      <c r="K7974" s="1">
        <v>3.9351851851851857E-3</v>
      </c>
      <c r="L7974" s="1" t="str">
        <f t="shared" si="497"/>
        <v>Wednesday</v>
      </c>
      <c r="M7974" t="str">
        <f t="shared" si="496"/>
        <v>March</v>
      </c>
      <c r="N7974" s="2" t="str">
        <f t="shared" si="498"/>
        <v>Afternoon</v>
      </c>
      <c r="O7974" s="2">
        <v>42452.771527777775</v>
      </c>
      <c r="P7974">
        <v>891969</v>
      </c>
      <c r="Q7974" t="str">
        <f t="shared" si="499"/>
        <v>Other</v>
      </c>
    </row>
    <row r="7975" spans="1:17" x14ac:dyDescent="0.3">
      <c r="A7975">
        <v>789318</v>
      </c>
      <c r="B7975" t="str">
        <f>VLOOKUP($A7975,'[1]User Profiles'!$A:$I,2,FALSE)</f>
        <v>Claud </v>
      </c>
      <c r="C7975" t="str">
        <f>VLOOKUP($A7975,'[1]User Profiles'!$A:$I,3,FALSE)</f>
        <v>Jacox</v>
      </c>
      <c r="D7975" t="str">
        <f>VLOOKUP($A7975,'[1]User Profiles'!$A:$I,5,FALSE)</f>
        <v>male</v>
      </c>
      <c r="E7975" t="str">
        <f>VLOOKUP($A7975,'[1]User Profiles'!$A:$I,6,FALSE)</f>
        <v>coloured</v>
      </c>
      <c r="F7975">
        <f>VLOOKUP($A7975,'[1]User Profiles'!$A:$I,7,FALSE)</f>
        <v>35</v>
      </c>
      <c r="G7975" t="str">
        <f>VLOOKUP($A7975,'[1]User Profiles'!$A:$I,8,FALSE)</f>
        <v>Western Cape</v>
      </c>
      <c r="H7975" t="s">
        <v>20</v>
      </c>
      <c r="I7975" s="4">
        <v>42424</v>
      </c>
      <c r="J7975" s="1">
        <v>0.77152777777777781</v>
      </c>
      <c r="K7975" s="1">
        <v>9.9537037037037042E-4</v>
      </c>
      <c r="L7975" s="1" t="str">
        <f t="shared" si="497"/>
        <v>Wednesday</v>
      </c>
      <c r="M7975" t="str">
        <f t="shared" si="496"/>
        <v>February</v>
      </c>
      <c r="N7975" s="2" t="str">
        <f t="shared" si="498"/>
        <v>Afternoon</v>
      </c>
      <c r="O7975" s="2">
        <v>42424.771527777775</v>
      </c>
      <c r="P7975">
        <v>789318</v>
      </c>
      <c r="Q7975" t="str">
        <f t="shared" si="499"/>
        <v>Other</v>
      </c>
    </row>
    <row r="7976" spans="1:17" x14ac:dyDescent="0.3">
      <c r="A7976">
        <v>808350</v>
      </c>
      <c r="B7976" t="str">
        <f>VLOOKUP($A7976,'[1]User Profiles'!$A:$I,2,FALSE)</f>
        <v>Wilburn </v>
      </c>
      <c r="C7976" t="str">
        <f>VLOOKUP($A7976,'[1]User Profiles'!$A:$I,3,FALSE)</f>
        <v>Beville</v>
      </c>
      <c r="D7976" t="str">
        <f>VLOOKUP($A7976,'[1]User Profiles'!$A:$I,5,FALSE)</f>
        <v>male</v>
      </c>
      <c r="E7976" t="str">
        <f>VLOOKUP($A7976,'[1]User Profiles'!$A:$I,6,FALSE)</f>
        <v>black</v>
      </c>
      <c r="F7976">
        <f>VLOOKUP($A7976,'[1]User Profiles'!$A:$I,7,FALSE)</f>
        <v>38</v>
      </c>
      <c r="G7976" t="str">
        <f>VLOOKUP($A7976,'[1]User Profiles'!$A:$I,8,FALSE)</f>
        <v>Gauteng</v>
      </c>
      <c r="H7976" t="s">
        <v>22</v>
      </c>
      <c r="I7976" s="4">
        <v>42423</v>
      </c>
      <c r="J7976" s="1">
        <v>0.77152777777777781</v>
      </c>
      <c r="K7976" s="1">
        <v>9.1087962962962971E-3</v>
      </c>
      <c r="L7976" s="1" t="str">
        <f t="shared" si="497"/>
        <v>Tuesday</v>
      </c>
      <c r="M7976" t="str">
        <f t="shared" si="496"/>
        <v>February</v>
      </c>
      <c r="N7976" s="2" t="str">
        <f t="shared" si="498"/>
        <v>Afternoon</v>
      </c>
      <c r="O7976" s="2">
        <v>42423.771527777775</v>
      </c>
      <c r="P7976">
        <v>808350</v>
      </c>
      <c r="Q7976" t="str">
        <f t="shared" si="499"/>
        <v>Kids</v>
      </c>
    </row>
    <row r="7977" spans="1:17" x14ac:dyDescent="0.3">
      <c r="A7977">
        <v>809733</v>
      </c>
      <c r="B7977" t="str">
        <f>VLOOKUP($A7977,'[1]User Profiles'!$A:$I,2,FALSE)</f>
        <v>Bernardo </v>
      </c>
      <c r="C7977" t="str">
        <f>VLOOKUP($A7977,'[1]User Profiles'!$A:$I,3,FALSE)</f>
        <v>Deblois</v>
      </c>
      <c r="D7977" t="str">
        <f>VLOOKUP($A7977,'[1]User Profiles'!$A:$I,5,FALSE)</f>
        <v>male</v>
      </c>
      <c r="E7977" t="str">
        <f>VLOOKUP($A7977,'[1]User Profiles'!$A:$I,6,FALSE)</f>
        <v>black</v>
      </c>
      <c r="F7977">
        <f>VLOOKUP($A7977,'[1]User Profiles'!$A:$I,7,FALSE)</f>
        <v>38</v>
      </c>
      <c r="G7977" t="str">
        <f>VLOOKUP($A7977,'[1]User Profiles'!$A:$I,8,FALSE)</f>
        <v>Gauteng</v>
      </c>
      <c r="H7977" t="s">
        <v>29</v>
      </c>
      <c r="I7977" s="4">
        <v>42444</v>
      </c>
      <c r="J7977" s="1">
        <v>0.77152777777777781</v>
      </c>
      <c r="K7977" s="1">
        <v>4.0509259259259258E-5</v>
      </c>
      <c r="L7977" s="1" t="str">
        <f t="shared" si="497"/>
        <v>Tuesday</v>
      </c>
      <c r="M7977" t="str">
        <f t="shared" si="496"/>
        <v>March</v>
      </c>
      <c r="N7977" s="2" t="str">
        <f t="shared" si="498"/>
        <v>Afternoon</v>
      </c>
      <c r="O7977" s="2">
        <v>42444.771527777775</v>
      </c>
      <c r="P7977">
        <v>809733</v>
      </c>
      <c r="Q7977" t="str">
        <f t="shared" si="499"/>
        <v>Entertainment</v>
      </c>
    </row>
    <row r="7978" spans="1:17" x14ac:dyDescent="0.3">
      <c r="A7978">
        <v>867016</v>
      </c>
      <c r="B7978" t="str">
        <f>VLOOKUP($A7978,'[1]User Profiles'!$A:$I,2,FALSE)</f>
        <v>Stefan </v>
      </c>
      <c r="C7978" t="str">
        <f>VLOOKUP($A7978,'[1]User Profiles'!$A:$I,3,FALSE)</f>
        <v>Biggers</v>
      </c>
      <c r="D7978" t="str">
        <f>VLOOKUP($A7978,'[1]User Profiles'!$A:$I,5,FALSE)</f>
        <v>male</v>
      </c>
      <c r="E7978" t="str">
        <f>VLOOKUP($A7978,'[1]User Profiles'!$A:$I,6,FALSE)</f>
        <v>black</v>
      </c>
      <c r="F7978">
        <f>VLOOKUP($A7978,'[1]User Profiles'!$A:$I,7,FALSE)</f>
        <v>30</v>
      </c>
      <c r="G7978" t="str">
        <f>VLOOKUP($A7978,'[1]User Profiles'!$A:$I,8,FALSE)</f>
        <v>Kwazulu Natal</v>
      </c>
      <c r="H7978" t="s">
        <v>23</v>
      </c>
      <c r="I7978" s="4">
        <v>42442</v>
      </c>
      <c r="J7978" s="1">
        <v>0.77152777777777781</v>
      </c>
      <c r="K7978" s="1">
        <v>1.3252314814814813E-3</v>
      </c>
      <c r="L7978" s="1" t="str">
        <f t="shared" si="497"/>
        <v>Sunday</v>
      </c>
      <c r="M7978" t="str">
        <f t="shared" si="496"/>
        <v>March</v>
      </c>
      <c r="N7978" s="2" t="str">
        <f t="shared" si="498"/>
        <v>Afternoon</v>
      </c>
      <c r="O7978" s="2">
        <v>42442.771527777775</v>
      </c>
      <c r="P7978">
        <v>867016</v>
      </c>
      <c r="Q7978" t="str">
        <f t="shared" si="499"/>
        <v>Entertainment</v>
      </c>
    </row>
    <row r="7979" spans="1:17" x14ac:dyDescent="0.3">
      <c r="A7979">
        <v>893573</v>
      </c>
      <c r="B7979" t="str">
        <f>VLOOKUP($A7979,'[1]User Profiles'!$A:$I,2,FALSE)</f>
        <v>Claud </v>
      </c>
      <c r="C7979" t="str">
        <f>VLOOKUP($A7979,'[1]User Profiles'!$A:$I,3,FALSE)</f>
        <v>Zweifel</v>
      </c>
      <c r="D7979" t="str">
        <f>VLOOKUP($A7979,'[1]User Profiles'!$A:$I,5,FALSE)</f>
        <v>male</v>
      </c>
      <c r="E7979" t="str">
        <f>VLOOKUP($A7979,'[1]User Profiles'!$A:$I,6,FALSE)</f>
        <v>white</v>
      </c>
      <c r="F7979">
        <f>VLOOKUP($A7979,'[1]User Profiles'!$A:$I,7,FALSE)</f>
        <v>21</v>
      </c>
      <c r="G7979" t="str">
        <f>VLOOKUP($A7979,'[1]User Profiles'!$A:$I,8,FALSE)</f>
        <v>Western Cape</v>
      </c>
      <c r="H7979" t="s">
        <v>22</v>
      </c>
      <c r="I7979" s="4">
        <v>42455</v>
      </c>
      <c r="J7979" s="1">
        <v>0.77152777777777781</v>
      </c>
      <c r="K7979" s="1">
        <v>3.7037037037037035E-4</v>
      </c>
      <c r="L7979" s="1" t="str">
        <f t="shared" si="497"/>
        <v>Saturday</v>
      </c>
      <c r="M7979" t="str">
        <f t="shared" si="496"/>
        <v>March</v>
      </c>
      <c r="N7979" s="2" t="str">
        <f t="shared" si="498"/>
        <v>Afternoon</v>
      </c>
      <c r="O7979" s="2">
        <v>42455.771527777775</v>
      </c>
      <c r="P7979">
        <v>893573</v>
      </c>
      <c r="Q7979" t="str">
        <f t="shared" si="499"/>
        <v>Kids</v>
      </c>
    </row>
    <row r="7980" spans="1:17" x14ac:dyDescent="0.3">
      <c r="A7980">
        <v>772919</v>
      </c>
      <c r="B7980" t="str">
        <f>VLOOKUP($A7980,'[1]User Profiles'!$A:$I,2,FALSE)</f>
        <v>Lucas </v>
      </c>
      <c r="C7980" t="str">
        <f>VLOOKUP($A7980,'[1]User Profiles'!$A:$I,3,FALSE)</f>
        <v>Shkreli</v>
      </c>
      <c r="D7980" t="str">
        <f>VLOOKUP($A7980,'[1]User Profiles'!$A:$I,5,FALSE)</f>
        <v>male</v>
      </c>
      <c r="E7980" t="str">
        <f>VLOOKUP($A7980,'[1]User Profiles'!$A:$I,6,FALSE)</f>
        <v>white</v>
      </c>
      <c r="F7980">
        <f>VLOOKUP($A7980,'[1]User Profiles'!$A:$I,7,FALSE)</f>
        <v>35</v>
      </c>
      <c r="G7980" t="str">
        <f>VLOOKUP($A7980,'[1]User Profiles'!$A:$I,8,FALSE)</f>
        <v>Gauteng</v>
      </c>
      <c r="H7980" t="s">
        <v>17</v>
      </c>
      <c r="I7980" s="4">
        <v>42374</v>
      </c>
      <c r="J7980" s="1">
        <v>0.77152777777777781</v>
      </c>
      <c r="K7980" s="1">
        <v>7.2916666666666659E-4</v>
      </c>
      <c r="L7980" s="1" t="str">
        <f t="shared" si="497"/>
        <v>Tuesday</v>
      </c>
      <c r="M7980" t="str">
        <f t="shared" si="496"/>
        <v>January</v>
      </c>
      <c r="N7980" s="2" t="str">
        <f t="shared" si="498"/>
        <v>Afternoon</v>
      </c>
      <c r="O7980" s="2">
        <v>42374.771527777775</v>
      </c>
      <c r="P7980">
        <v>772919</v>
      </c>
      <c r="Q7980" t="str">
        <f t="shared" si="499"/>
        <v>Other</v>
      </c>
    </row>
    <row r="7981" spans="1:17" x14ac:dyDescent="0.3">
      <c r="A7981">
        <v>2370617</v>
      </c>
      <c r="B7981" t="str">
        <f>VLOOKUP($A7981,'[1]User Profiles'!$A:$I,2,FALSE)</f>
        <v>Cody </v>
      </c>
      <c r="C7981" t="str">
        <f>VLOOKUP($A7981,'[1]User Profiles'!$A:$I,3,FALSE)</f>
        <v>Jacox</v>
      </c>
      <c r="D7981" t="str">
        <f>VLOOKUP($A7981,'[1]User Profiles'!$A:$I,5,FALSE)</f>
        <v>male</v>
      </c>
      <c r="E7981" t="str">
        <f>VLOOKUP($A7981,'[1]User Profiles'!$A:$I,6,FALSE)</f>
        <v>indian_asian</v>
      </c>
      <c r="F7981">
        <f>VLOOKUP($A7981,'[1]User Profiles'!$A:$I,7,FALSE)</f>
        <v>35</v>
      </c>
      <c r="G7981" t="str">
        <f>VLOOKUP($A7981,'[1]User Profiles'!$A:$I,8,FALSE)</f>
        <v>Limpopo</v>
      </c>
      <c r="H7981" t="s">
        <v>20</v>
      </c>
      <c r="I7981" s="4">
        <v>42390</v>
      </c>
      <c r="J7981" s="1">
        <v>0.77152777777777781</v>
      </c>
      <c r="K7981" s="1">
        <v>1.5509259259259261E-3</v>
      </c>
      <c r="L7981" s="1" t="str">
        <f t="shared" si="497"/>
        <v>Thursday</v>
      </c>
      <c r="M7981" t="str">
        <f t="shared" si="496"/>
        <v>January</v>
      </c>
      <c r="N7981" s="2" t="str">
        <f t="shared" si="498"/>
        <v>Afternoon</v>
      </c>
      <c r="O7981" s="2">
        <v>42390.771527777775</v>
      </c>
      <c r="P7981">
        <v>2370617</v>
      </c>
      <c r="Q7981" t="str">
        <f t="shared" si="499"/>
        <v>Other</v>
      </c>
    </row>
    <row r="7982" spans="1:17" x14ac:dyDescent="0.3">
      <c r="A7982">
        <v>765734</v>
      </c>
      <c r="B7982" t="str">
        <f>VLOOKUP($A7982,'[1]User Profiles'!$A:$I,2,FALSE)</f>
        <v>Eula </v>
      </c>
      <c r="C7982" t="str">
        <f>VLOOKUP($A7982,'[1]User Profiles'!$A:$I,3,FALSE)</f>
        <v>Mccown</v>
      </c>
      <c r="D7982" t="str">
        <f>VLOOKUP($A7982,'[1]User Profiles'!$A:$I,5,FALSE)</f>
        <v>female</v>
      </c>
      <c r="E7982" t="str">
        <f>VLOOKUP($A7982,'[1]User Profiles'!$A:$I,6,FALSE)</f>
        <v>black</v>
      </c>
      <c r="F7982">
        <f>VLOOKUP($A7982,'[1]User Profiles'!$A:$I,7,FALSE)</f>
        <v>31</v>
      </c>
      <c r="G7982" t="str">
        <f>VLOOKUP($A7982,'[1]User Profiles'!$A:$I,8,FALSE)</f>
        <v>Limpopo</v>
      </c>
      <c r="H7982" t="s">
        <v>22</v>
      </c>
      <c r="I7982" s="4">
        <v>42389</v>
      </c>
      <c r="J7982" s="1">
        <v>0.77152777777777781</v>
      </c>
      <c r="K7982" s="1">
        <v>8.3796296296296292E-3</v>
      </c>
      <c r="L7982" s="1" t="str">
        <f t="shared" si="497"/>
        <v>Wednesday</v>
      </c>
      <c r="M7982" t="str">
        <f t="shared" si="496"/>
        <v>January</v>
      </c>
      <c r="N7982" s="2" t="str">
        <f t="shared" si="498"/>
        <v>Afternoon</v>
      </c>
      <c r="O7982" s="2">
        <v>42389.771527777775</v>
      </c>
      <c r="P7982">
        <v>765734</v>
      </c>
      <c r="Q7982" t="str">
        <f t="shared" si="499"/>
        <v>Kids</v>
      </c>
    </row>
    <row r="7983" spans="1:17" x14ac:dyDescent="0.3">
      <c r="A7983">
        <v>810474</v>
      </c>
      <c r="B7983" t="str">
        <f>VLOOKUP($A7983,'[1]User Profiles'!$A:$I,2,FALSE)</f>
        <v>Malika </v>
      </c>
      <c r="C7983" t="str">
        <f>VLOOKUP($A7983,'[1]User Profiles'!$A:$I,3,FALSE)</f>
        <v>Sieren</v>
      </c>
      <c r="D7983" t="str">
        <f>VLOOKUP($A7983,'[1]User Profiles'!$A:$I,5,FALSE)</f>
        <v>female</v>
      </c>
      <c r="E7983" t="str">
        <f>VLOOKUP($A7983,'[1]User Profiles'!$A:$I,6,FALSE)</f>
        <v>indian_asian</v>
      </c>
      <c r="F7983">
        <f>VLOOKUP($A7983,'[1]User Profiles'!$A:$I,7,FALSE)</f>
        <v>32</v>
      </c>
      <c r="G7983" t="str">
        <f>VLOOKUP($A7983,'[1]User Profiles'!$A:$I,8,FALSE)</f>
        <v>Gauteng</v>
      </c>
      <c r="H7983" t="s">
        <v>19</v>
      </c>
      <c r="I7983" s="4">
        <v>42443</v>
      </c>
      <c r="J7983" s="1">
        <v>0.77152777777777781</v>
      </c>
      <c r="K7983" s="1">
        <v>3.8194444444444441E-4</v>
      </c>
      <c r="L7983" s="1" t="str">
        <f t="shared" si="497"/>
        <v>Monday</v>
      </c>
      <c r="M7983" t="str">
        <f t="shared" si="496"/>
        <v>March</v>
      </c>
      <c r="N7983" s="2" t="str">
        <f t="shared" si="498"/>
        <v>Afternoon</v>
      </c>
      <c r="O7983" s="2">
        <v>42443.771527777775</v>
      </c>
      <c r="P7983">
        <v>810474</v>
      </c>
      <c r="Q7983" t="str">
        <f t="shared" si="499"/>
        <v>Entertainment</v>
      </c>
    </row>
    <row r="7984" spans="1:17" x14ac:dyDescent="0.3">
      <c r="A7984">
        <v>810586</v>
      </c>
      <c r="B7984" t="str">
        <f>VLOOKUP($A7984,'[1]User Profiles'!$A:$I,2,FALSE)</f>
        <v>Yolonda </v>
      </c>
      <c r="C7984" t="str">
        <f>VLOOKUP($A7984,'[1]User Profiles'!$A:$I,3,FALSE)</f>
        <v>Pascarella</v>
      </c>
      <c r="D7984" t="str">
        <f>VLOOKUP($A7984,'[1]User Profiles'!$A:$I,5,FALSE)</f>
        <v>female</v>
      </c>
      <c r="E7984" t="str">
        <f>VLOOKUP($A7984,'[1]User Profiles'!$A:$I,6,FALSE)</f>
        <v>black</v>
      </c>
      <c r="F7984">
        <f>VLOOKUP($A7984,'[1]User Profiles'!$A:$I,7,FALSE)</f>
        <v>34</v>
      </c>
      <c r="G7984" t="str">
        <f>VLOOKUP($A7984,'[1]User Profiles'!$A:$I,8,FALSE)</f>
        <v>Western Cape</v>
      </c>
      <c r="H7984" t="s">
        <v>22</v>
      </c>
      <c r="I7984" s="4">
        <v>42406</v>
      </c>
      <c r="J7984" s="1">
        <v>0.77152777777777781</v>
      </c>
      <c r="K7984" s="1">
        <v>6.2500000000000001E-4</v>
      </c>
      <c r="L7984" s="1" t="str">
        <f t="shared" si="497"/>
        <v>Saturday</v>
      </c>
      <c r="M7984" t="str">
        <f t="shared" si="496"/>
        <v>February</v>
      </c>
      <c r="N7984" s="2" t="str">
        <f t="shared" si="498"/>
        <v>Afternoon</v>
      </c>
      <c r="O7984" s="2">
        <v>42406.771527777775</v>
      </c>
      <c r="P7984">
        <v>810586</v>
      </c>
      <c r="Q7984" t="str">
        <f t="shared" si="499"/>
        <v>Kids</v>
      </c>
    </row>
    <row r="7985" spans="1:17" x14ac:dyDescent="0.3">
      <c r="A7985">
        <v>412331</v>
      </c>
      <c r="B7985" t="str">
        <f>VLOOKUP($A7985,'[1]User Profiles'!$A:$I,2,FALSE)</f>
        <v>None</v>
      </c>
      <c r="C7985" t="str">
        <f>VLOOKUP($A7985,'[1]User Profiles'!$A:$I,3,FALSE)</f>
        <v>None</v>
      </c>
      <c r="D7985" t="str">
        <f>VLOOKUP($A7985,'[1]User Profiles'!$A:$I,5,FALSE)</f>
        <v>None</v>
      </c>
      <c r="E7985" t="str">
        <f>VLOOKUP($A7985,'[1]User Profiles'!$A:$I,6,FALSE)</f>
        <v>None</v>
      </c>
      <c r="F7985">
        <f>VLOOKUP($A7985,'[1]User Profiles'!$A:$I,7,FALSE)</f>
        <v>0</v>
      </c>
      <c r="G7985" t="str">
        <f>VLOOKUP($A7985,'[1]User Profiles'!$A:$I,8,FALSE)</f>
        <v>None</v>
      </c>
      <c r="H7985" t="s">
        <v>26</v>
      </c>
      <c r="I7985" s="4">
        <v>42373</v>
      </c>
      <c r="J7985" s="1">
        <v>0.77152777777777781</v>
      </c>
      <c r="K7985" s="1">
        <v>4.8611111111111104E-4</v>
      </c>
      <c r="L7985" s="1" t="str">
        <f t="shared" si="497"/>
        <v>Monday</v>
      </c>
      <c r="M7985" t="str">
        <f t="shared" si="496"/>
        <v>January</v>
      </c>
      <c r="N7985" s="2" t="str">
        <f t="shared" si="498"/>
        <v>Afternoon</v>
      </c>
      <c r="O7985" s="2">
        <v>42373.771527777775</v>
      </c>
      <c r="P7985">
        <v>412331</v>
      </c>
      <c r="Q7985" t="str">
        <f t="shared" si="499"/>
        <v>Entertainment</v>
      </c>
    </row>
    <row r="7986" spans="1:17" x14ac:dyDescent="0.3">
      <c r="A7986">
        <v>866251</v>
      </c>
      <c r="B7986" t="str">
        <f>VLOOKUP($A7986,'[1]User Profiles'!$A:$I,2,FALSE)</f>
        <v>Filiberto </v>
      </c>
      <c r="C7986" t="str">
        <f>VLOOKUP($A7986,'[1]User Profiles'!$A:$I,3,FALSE)</f>
        <v>Mina</v>
      </c>
      <c r="D7986" t="str">
        <f>VLOOKUP($A7986,'[1]User Profiles'!$A:$I,5,FALSE)</f>
        <v>male</v>
      </c>
      <c r="E7986" t="str">
        <f>VLOOKUP($A7986,'[1]User Profiles'!$A:$I,6,FALSE)</f>
        <v>black</v>
      </c>
      <c r="F7986">
        <f>VLOOKUP($A7986,'[1]User Profiles'!$A:$I,7,FALSE)</f>
        <v>30</v>
      </c>
      <c r="G7986" t="str">
        <f>VLOOKUP($A7986,'[1]User Profiles'!$A:$I,8,FALSE)</f>
        <v>Gauteng</v>
      </c>
      <c r="H7986" t="s">
        <v>17</v>
      </c>
      <c r="I7986" s="4">
        <v>42432</v>
      </c>
      <c r="J7986" s="1">
        <v>0.77222222222222225</v>
      </c>
      <c r="K7986" s="1">
        <v>1.9930555555555556E-2</v>
      </c>
      <c r="L7986" s="1" t="str">
        <f t="shared" si="497"/>
        <v>Thursday</v>
      </c>
      <c r="M7986" t="str">
        <f t="shared" si="496"/>
        <v>March</v>
      </c>
      <c r="N7986" s="2" t="str">
        <f t="shared" si="498"/>
        <v>Afternoon</v>
      </c>
      <c r="O7986" s="2">
        <v>42432.772222222222</v>
      </c>
      <c r="P7986">
        <v>866251</v>
      </c>
      <c r="Q7986" t="str">
        <f t="shared" si="499"/>
        <v>Other</v>
      </c>
    </row>
    <row r="7987" spans="1:17" x14ac:dyDescent="0.3">
      <c r="A7987">
        <v>621470</v>
      </c>
      <c r="B7987" t="str">
        <f>VLOOKUP($A7987,'[1]User Profiles'!$A:$I,2,FALSE)</f>
        <v>Shane </v>
      </c>
      <c r="C7987" t="str">
        <f>VLOOKUP($A7987,'[1]User Profiles'!$A:$I,3,FALSE)</f>
        <v>Gettys</v>
      </c>
      <c r="D7987" t="str">
        <f>VLOOKUP($A7987,'[1]User Profiles'!$A:$I,5,FALSE)</f>
        <v>male</v>
      </c>
      <c r="E7987" t="str">
        <f>VLOOKUP($A7987,'[1]User Profiles'!$A:$I,6,FALSE)</f>
        <v>white</v>
      </c>
      <c r="F7987">
        <f>VLOOKUP($A7987,'[1]User Profiles'!$A:$I,7,FALSE)</f>
        <v>26</v>
      </c>
      <c r="G7987" t="str">
        <f>VLOOKUP($A7987,'[1]User Profiles'!$A:$I,8,FALSE)</f>
        <v>Western Cape</v>
      </c>
      <c r="H7987" t="s">
        <v>26</v>
      </c>
      <c r="I7987" s="4">
        <v>42373</v>
      </c>
      <c r="J7987" s="1">
        <v>0.77222222222222225</v>
      </c>
      <c r="K7987" s="1">
        <v>9.4907407407407408E-4</v>
      </c>
      <c r="L7987" s="1" t="str">
        <f t="shared" si="497"/>
        <v>Monday</v>
      </c>
      <c r="M7987" t="str">
        <f t="shared" si="496"/>
        <v>January</v>
      </c>
      <c r="N7987" s="2" t="str">
        <f t="shared" si="498"/>
        <v>Afternoon</v>
      </c>
      <c r="O7987" s="2">
        <v>42373.772222222222</v>
      </c>
      <c r="P7987">
        <v>621470</v>
      </c>
      <c r="Q7987" t="str">
        <f t="shared" si="499"/>
        <v>Entertainment</v>
      </c>
    </row>
    <row r="7988" spans="1:17" x14ac:dyDescent="0.3">
      <c r="A7988">
        <v>2011067</v>
      </c>
      <c r="B7988" t="str">
        <f>VLOOKUP($A7988,'[1]User Profiles'!$A:$I,2,FALSE)</f>
        <v>Cory </v>
      </c>
      <c r="C7988" t="str">
        <f>VLOOKUP($A7988,'[1]User Profiles'!$A:$I,3,FALSE)</f>
        <v>Luthy</v>
      </c>
      <c r="D7988" t="str">
        <f>VLOOKUP($A7988,'[1]User Profiles'!$A:$I,5,FALSE)</f>
        <v>male</v>
      </c>
      <c r="E7988" t="str">
        <f>VLOOKUP($A7988,'[1]User Profiles'!$A:$I,6,FALSE)</f>
        <v>black</v>
      </c>
      <c r="F7988">
        <f>VLOOKUP($A7988,'[1]User Profiles'!$A:$I,7,FALSE)</f>
        <v>48</v>
      </c>
      <c r="G7988" t="str">
        <f>VLOOKUP($A7988,'[1]User Profiles'!$A:$I,8,FALSE)</f>
        <v>Gauteng</v>
      </c>
      <c r="H7988" t="s">
        <v>24</v>
      </c>
      <c r="I7988" s="4">
        <v>42441</v>
      </c>
      <c r="J7988" s="1">
        <v>0.77222222222222225</v>
      </c>
      <c r="K7988" s="1">
        <v>2.719907407407407E-3</v>
      </c>
      <c r="L7988" s="1" t="str">
        <f t="shared" si="497"/>
        <v>Saturday</v>
      </c>
      <c r="M7988" t="str">
        <f t="shared" si="496"/>
        <v>March</v>
      </c>
      <c r="N7988" s="2" t="str">
        <f t="shared" si="498"/>
        <v>Afternoon</v>
      </c>
      <c r="O7988" s="2">
        <v>42441.772222222222</v>
      </c>
      <c r="P7988">
        <v>2011067</v>
      </c>
      <c r="Q7988" t="str">
        <f t="shared" si="499"/>
        <v>Other</v>
      </c>
    </row>
    <row r="7989" spans="1:17" x14ac:dyDescent="0.3">
      <c r="A7989">
        <v>2426592</v>
      </c>
      <c r="B7989" t="str">
        <f>VLOOKUP($A7989,'[1]User Profiles'!$A:$I,2,FALSE)</f>
        <v>Cody </v>
      </c>
      <c r="C7989" t="str">
        <f>VLOOKUP($A7989,'[1]User Profiles'!$A:$I,3,FALSE)</f>
        <v>Nicholls</v>
      </c>
      <c r="D7989" t="str">
        <f>VLOOKUP($A7989,'[1]User Profiles'!$A:$I,5,FALSE)</f>
        <v>male</v>
      </c>
      <c r="E7989" t="str">
        <f>VLOOKUP($A7989,'[1]User Profiles'!$A:$I,6,FALSE)</f>
        <v>indian_asian</v>
      </c>
      <c r="F7989">
        <f>VLOOKUP($A7989,'[1]User Profiles'!$A:$I,7,FALSE)</f>
        <v>32</v>
      </c>
      <c r="G7989" t="str">
        <f>VLOOKUP($A7989,'[1]User Profiles'!$A:$I,8,FALSE)</f>
        <v>Limpopo</v>
      </c>
      <c r="H7989" t="s">
        <v>21</v>
      </c>
      <c r="I7989" s="4">
        <v>42459</v>
      </c>
      <c r="J7989" s="1">
        <v>0.77222222222222225</v>
      </c>
      <c r="K7989" s="1">
        <v>0</v>
      </c>
      <c r="L7989" s="1" t="str">
        <f t="shared" si="497"/>
        <v>Wednesday</v>
      </c>
      <c r="M7989" t="str">
        <f t="shared" si="496"/>
        <v>March</v>
      </c>
      <c r="N7989" s="2" t="str">
        <f t="shared" si="498"/>
        <v>Afternoon</v>
      </c>
      <c r="O7989" s="2">
        <v>42459.772222222222</v>
      </c>
      <c r="P7989">
        <v>2384970</v>
      </c>
      <c r="Q7989" t="str">
        <f t="shared" si="499"/>
        <v>Kids</v>
      </c>
    </row>
    <row r="7990" spans="1:17" x14ac:dyDescent="0.3">
      <c r="A7990">
        <v>809576</v>
      </c>
      <c r="B7990" t="str">
        <f>VLOOKUP($A7990,'[1]User Profiles'!$A:$I,2,FALSE)</f>
        <v>Earl </v>
      </c>
      <c r="C7990" t="str">
        <f>VLOOKUP($A7990,'[1]User Profiles'!$A:$I,3,FALSE)</f>
        <v>Hier</v>
      </c>
      <c r="D7990" t="str">
        <f>VLOOKUP($A7990,'[1]User Profiles'!$A:$I,5,FALSE)</f>
        <v>male</v>
      </c>
      <c r="E7990" t="str">
        <f>VLOOKUP($A7990,'[1]User Profiles'!$A:$I,6,FALSE)</f>
        <v>indian_asian</v>
      </c>
      <c r="F7990">
        <f>VLOOKUP($A7990,'[1]User Profiles'!$A:$I,7,FALSE)</f>
        <v>28</v>
      </c>
      <c r="G7990" t="str">
        <f>VLOOKUP($A7990,'[1]User Profiles'!$A:$I,8,FALSE)</f>
        <v>Kwazulu Natal</v>
      </c>
      <c r="H7990" t="s">
        <v>25</v>
      </c>
      <c r="I7990" s="4">
        <v>42431</v>
      </c>
      <c r="J7990" s="1">
        <v>0.77222222222222225</v>
      </c>
      <c r="K7990" s="1">
        <v>5.0925925925925921E-3</v>
      </c>
      <c r="L7990" s="1" t="str">
        <f t="shared" si="497"/>
        <v>Wednesday</v>
      </c>
      <c r="M7990" t="str">
        <f t="shared" si="496"/>
        <v>March</v>
      </c>
      <c r="N7990" s="2" t="str">
        <f t="shared" si="498"/>
        <v>Afternoon</v>
      </c>
      <c r="O7990" s="2">
        <v>42431.772222222222</v>
      </c>
      <c r="P7990">
        <v>809576</v>
      </c>
      <c r="Q7990" t="str">
        <f t="shared" si="499"/>
        <v>Sports</v>
      </c>
    </row>
    <row r="7991" spans="1:17" x14ac:dyDescent="0.3">
      <c r="A7991">
        <v>821163</v>
      </c>
      <c r="B7991" t="str">
        <f>VLOOKUP($A7991,'[1]User Profiles'!$A:$I,2,FALSE)</f>
        <v>Randy </v>
      </c>
      <c r="C7991" t="str">
        <f>VLOOKUP($A7991,'[1]User Profiles'!$A:$I,3,FALSE)</f>
        <v>Mastrangelo</v>
      </c>
      <c r="D7991" t="str">
        <f>VLOOKUP($A7991,'[1]User Profiles'!$A:$I,5,FALSE)</f>
        <v>male</v>
      </c>
      <c r="E7991" t="str">
        <f>VLOOKUP($A7991,'[1]User Profiles'!$A:$I,6,FALSE)</f>
        <v>black</v>
      </c>
      <c r="F7991">
        <f>VLOOKUP($A7991,'[1]User Profiles'!$A:$I,7,FALSE)</f>
        <v>30</v>
      </c>
      <c r="G7991" t="str">
        <f>VLOOKUP($A7991,'[1]User Profiles'!$A:$I,8,FALSE)</f>
        <v>Gauteng</v>
      </c>
      <c r="H7991" t="s">
        <v>22</v>
      </c>
      <c r="I7991" s="4">
        <v>42443</v>
      </c>
      <c r="J7991" s="1">
        <v>0.77222222222222225</v>
      </c>
      <c r="K7991" s="1">
        <v>8.2175925925925917E-4</v>
      </c>
      <c r="L7991" s="1" t="str">
        <f t="shared" si="497"/>
        <v>Monday</v>
      </c>
      <c r="M7991" t="str">
        <f t="shared" si="496"/>
        <v>March</v>
      </c>
      <c r="N7991" s="2" t="str">
        <f t="shared" si="498"/>
        <v>Afternoon</v>
      </c>
      <c r="O7991" s="2">
        <v>42443.772222222222</v>
      </c>
      <c r="P7991">
        <v>821163</v>
      </c>
      <c r="Q7991" t="str">
        <f t="shared" si="499"/>
        <v>Kids</v>
      </c>
    </row>
    <row r="7992" spans="1:17" x14ac:dyDescent="0.3">
      <c r="A7992">
        <v>810295</v>
      </c>
      <c r="B7992" t="str">
        <f>VLOOKUP($A7992,'[1]User Profiles'!$A:$I,2,FALSE)</f>
        <v>Katharina </v>
      </c>
      <c r="C7992" t="str">
        <f>VLOOKUP($A7992,'[1]User Profiles'!$A:$I,3,FALSE)</f>
        <v>Condie</v>
      </c>
      <c r="D7992" t="str">
        <f>VLOOKUP($A7992,'[1]User Profiles'!$A:$I,5,FALSE)</f>
        <v>female</v>
      </c>
      <c r="E7992" t="str">
        <f>VLOOKUP($A7992,'[1]User Profiles'!$A:$I,6,FALSE)</f>
        <v>coloured</v>
      </c>
      <c r="F7992">
        <f>VLOOKUP($A7992,'[1]User Profiles'!$A:$I,7,FALSE)</f>
        <v>44</v>
      </c>
      <c r="G7992" t="str">
        <f>VLOOKUP($A7992,'[1]User Profiles'!$A:$I,8,FALSE)</f>
        <v>Western Cape</v>
      </c>
      <c r="H7992" t="s">
        <v>16</v>
      </c>
      <c r="I7992" s="4">
        <v>42407</v>
      </c>
      <c r="J7992" s="1">
        <v>0.77222222222222225</v>
      </c>
      <c r="K7992" s="1">
        <v>5.0925925925925921E-4</v>
      </c>
      <c r="L7992" s="1" t="str">
        <f t="shared" si="497"/>
        <v>Sunday</v>
      </c>
      <c r="M7992" t="str">
        <f t="shared" si="496"/>
        <v>February</v>
      </c>
      <c r="N7992" s="2" t="str">
        <f t="shared" si="498"/>
        <v>Afternoon</v>
      </c>
      <c r="O7992" s="2">
        <v>42407.772222222222</v>
      </c>
      <c r="P7992">
        <v>810295</v>
      </c>
      <c r="Q7992" t="str">
        <f t="shared" si="499"/>
        <v>Other</v>
      </c>
    </row>
    <row r="7993" spans="1:17" x14ac:dyDescent="0.3">
      <c r="A7993">
        <v>894056</v>
      </c>
      <c r="B7993" t="str">
        <f>VLOOKUP($A7993,'[1]User Profiles'!$A:$I,2,FALSE)</f>
        <v>Filiberto </v>
      </c>
      <c r="C7993" t="str">
        <f>VLOOKUP($A7993,'[1]User Profiles'!$A:$I,3,FALSE)</f>
        <v>Vital</v>
      </c>
      <c r="D7993" t="str">
        <f>VLOOKUP($A7993,'[1]User Profiles'!$A:$I,5,FALSE)</f>
        <v>male</v>
      </c>
      <c r="E7993" t="str">
        <f>VLOOKUP($A7993,'[1]User Profiles'!$A:$I,6,FALSE)</f>
        <v>None</v>
      </c>
      <c r="F7993">
        <f>VLOOKUP($A7993,'[1]User Profiles'!$A:$I,7,FALSE)</f>
        <v>34</v>
      </c>
      <c r="G7993" t="str">
        <f>VLOOKUP($A7993,'[1]User Profiles'!$A:$I,8,FALSE)</f>
        <v>Eastern Cape</v>
      </c>
      <c r="H7993" t="s">
        <v>25</v>
      </c>
      <c r="I7993" s="4">
        <v>42451</v>
      </c>
      <c r="J7993" s="1">
        <v>0.77222222222222225</v>
      </c>
      <c r="K7993" s="1">
        <v>7.6620370370370366E-3</v>
      </c>
      <c r="L7993" s="1" t="str">
        <f t="shared" si="497"/>
        <v>Tuesday</v>
      </c>
      <c r="M7993" t="str">
        <f t="shared" si="496"/>
        <v>March</v>
      </c>
      <c r="N7993" s="2" t="str">
        <f t="shared" si="498"/>
        <v>Afternoon</v>
      </c>
      <c r="O7993" s="2">
        <v>42451.772222222222</v>
      </c>
      <c r="P7993">
        <v>894056</v>
      </c>
      <c r="Q7993" t="str">
        <f t="shared" si="499"/>
        <v>Sports</v>
      </c>
    </row>
    <row r="7994" spans="1:17" x14ac:dyDescent="0.3">
      <c r="A7994">
        <v>808826</v>
      </c>
      <c r="B7994" t="str">
        <f>VLOOKUP($A7994,'[1]User Profiles'!$A:$I,2,FALSE)</f>
        <v>None</v>
      </c>
      <c r="C7994" t="str">
        <f>VLOOKUP($A7994,'[1]User Profiles'!$A:$I,3,FALSE)</f>
        <v>None</v>
      </c>
      <c r="D7994" t="str">
        <f>VLOOKUP($A7994,'[1]User Profiles'!$A:$I,5,FALSE)</f>
        <v>None</v>
      </c>
      <c r="E7994" t="str">
        <f>VLOOKUP($A7994,'[1]User Profiles'!$A:$I,6,FALSE)</f>
        <v>None</v>
      </c>
      <c r="F7994">
        <f>VLOOKUP($A7994,'[1]User Profiles'!$A:$I,7,FALSE)</f>
        <v>0</v>
      </c>
      <c r="G7994" t="str">
        <f>VLOOKUP($A7994,'[1]User Profiles'!$A:$I,8,FALSE)</f>
        <v>None</v>
      </c>
      <c r="H7994" t="s">
        <v>20</v>
      </c>
      <c r="I7994" s="4">
        <v>42442</v>
      </c>
      <c r="J7994" s="1">
        <v>0.77222222222222225</v>
      </c>
      <c r="K7994" s="1">
        <v>2.2916666666666667E-3</v>
      </c>
      <c r="L7994" s="1" t="str">
        <f t="shared" si="497"/>
        <v>Sunday</v>
      </c>
      <c r="M7994" t="str">
        <f t="shared" si="496"/>
        <v>March</v>
      </c>
      <c r="N7994" s="2" t="str">
        <f t="shared" si="498"/>
        <v>Afternoon</v>
      </c>
      <c r="O7994" s="2">
        <v>42442.772222222222</v>
      </c>
      <c r="P7994">
        <v>808826</v>
      </c>
      <c r="Q7994" t="str">
        <f t="shared" si="499"/>
        <v>Other</v>
      </c>
    </row>
    <row r="7995" spans="1:17" x14ac:dyDescent="0.3">
      <c r="A7995">
        <v>810574</v>
      </c>
      <c r="B7995" t="str">
        <f>VLOOKUP($A7995,'[1]User Profiles'!$A:$I,2,FALSE)</f>
        <v>Dion </v>
      </c>
      <c r="C7995" t="str">
        <f>VLOOKUP($A7995,'[1]User Profiles'!$A:$I,3,FALSE)</f>
        <v>Reisinger</v>
      </c>
      <c r="D7995" t="str">
        <f>VLOOKUP($A7995,'[1]User Profiles'!$A:$I,5,FALSE)</f>
        <v>male</v>
      </c>
      <c r="E7995" t="str">
        <f>VLOOKUP($A7995,'[1]User Profiles'!$A:$I,6,FALSE)</f>
        <v>indian_asian</v>
      </c>
      <c r="F7995">
        <f>VLOOKUP($A7995,'[1]User Profiles'!$A:$I,7,FALSE)</f>
        <v>48</v>
      </c>
      <c r="G7995" t="str">
        <f>VLOOKUP($A7995,'[1]User Profiles'!$A:$I,8,FALSE)</f>
        <v>Kwazulu Natal</v>
      </c>
      <c r="H7995" t="s">
        <v>20</v>
      </c>
      <c r="I7995" s="4">
        <v>42404</v>
      </c>
      <c r="J7995" s="1">
        <v>0.77222222222222225</v>
      </c>
      <c r="K7995" s="1">
        <v>1.2962962962962963E-3</v>
      </c>
      <c r="L7995" s="1" t="str">
        <f t="shared" si="497"/>
        <v>Thursday</v>
      </c>
      <c r="M7995" t="str">
        <f t="shared" si="496"/>
        <v>February</v>
      </c>
      <c r="N7995" s="2" t="str">
        <f t="shared" si="498"/>
        <v>Afternoon</v>
      </c>
      <c r="O7995" s="2">
        <v>42404.772222222222</v>
      </c>
      <c r="P7995">
        <v>810574</v>
      </c>
      <c r="Q7995" t="str">
        <f t="shared" si="499"/>
        <v>Other</v>
      </c>
    </row>
    <row r="7996" spans="1:17" x14ac:dyDescent="0.3">
      <c r="A7996">
        <v>2092216</v>
      </c>
      <c r="B7996" t="str">
        <f>VLOOKUP($A7996,'[1]User Profiles'!$A:$I,2,FALSE)</f>
        <v>Randy </v>
      </c>
      <c r="C7996" t="str">
        <f>VLOOKUP($A7996,'[1]User Profiles'!$A:$I,3,FALSE)</f>
        <v>Bilyeu</v>
      </c>
      <c r="D7996" t="str">
        <f>VLOOKUP($A7996,'[1]User Profiles'!$A:$I,5,FALSE)</f>
        <v>male</v>
      </c>
      <c r="E7996" t="str">
        <f>VLOOKUP($A7996,'[1]User Profiles'!$A:$I,6,FALSE)</f>
        <v>white</v>
      </c>
      <c r="F7996">
        <f>VLOOKUP($A7996,'[1]User Profiles'!$A:$I,7,FALSE)</f>
        <v>62</v>
      </c>
      <c r="G7996" t="str">
        <f>VLOOKUP($A7996,'[1]User Profiles'!$A:$I,8,FALSE)</f>
        <v>Western Cape</v>
      </c>
      <c r="H7996" t="s">
        <v>18</v>
      </c>
      <c r="I7996" s="4">
        <v>42448</v>
      </c>
      <c r="J7996" s="1">
        <v>0.77222222222222225</v>
      </c>
      <c r="K7996" s="1">
        <v>6.018518518518519E-4</v>
      </c>
      <c r="L7996" s="1" t="str">
        <f t="shared" si="497"/>
        <v>Saturday</v>
      </c>
      <c r="M7996" t="str">
        <f t="shared" si="496"/>
        <v>March</v>
      </c>
      <c r="N7996" s="2" t="str">
        <f t="shared" si="498"/>
        <v>Afternoon</v>
      </c>
      <c r="O7996" s="2">
        <v>42448.772222222222</v>
      </c>
      <c r="P7996">
        <v>2092216</v>
      </c>
      <c r="Q7996" t="str">
        <f t="shared" si="499"/>
        <v>Sports</v>
      </c>
    </row>
    <row r="7997" spans="1:17" x14ac:dyDescent="0.3">
      <c r="A7997">
        <v>2362165</v>
      </c>
      <c r="B7997" t="str">
        <f>VLOOKUP($A7997,'[1]User Profiles'!$A:$I,2,FALSE)</f>
        <v>Chas </v>
      </c>
      <c r="C7997" t="str">
        <f>VLOOKUP($A7997,'[1]User Profiles'!$A:$I,3,FALSE)</f>
        <v>Hoadley</v>
      </c>
      <c r="D7997" t="str">
        <f>VLOOKUP($A7997,'[1]User Profiles'!$A:$I,5,FALSE)</f>
        <v>male</v>
      </c>
      <c r="E7997" t="str">
        <f>VLOOKUP($A7997,'[1]User Profiles'!$A:$I,6,FALSE)</f>
        <v>black</v>
      </c>
      <c r="F7997">
        <f>VLOOKUP($A7997,'[1]User Profiles'!$A:$I,7,FALSE)</f>
        <v>47</v>
      </c>
      <c r="G7997" t="str">
        <f>VLOOKUP($A7997,'[1]User Profiles'!$A:$I,8,FALSE)</f>
        <v>Limpopo</v>
      </c>
      <c r="H7997" t="s">
        <v>21</v>
      </c>
      <c r="I7997" s="4">
        <v>42397</v>
      </c>
      <c r="J7997" s="1">
        <v>0.77222222222222225</v>
      </c>
      <c r="K7997" s="1">
        <v>4.6296296296296294E-5</v>
      </c>
      <c r="L7997" s="1" t="str">
        <f t="shared" si="497"/>
        <v>Thursday</v>
      </c>
      <c r="M7997" t="str">
        <f t="shared" si="496"/>
        <v>January</v>
      </c>
      <c r="N7997" s="2" t="str">
        <f t="shared" si="498"/>
        <v>Afternoon</v>
      </c>
      <c r="O7997" s="2">
        <v>42397.772222222222</v>
      </c>
      <c r="P7997">
        <v>2362165</v>
      </c>
      <c r="Q7997" t="str">
        <f t="shared" si="499"/>
        <v>Kids</v>
      </c>
    </row>
    <row r="7998" spans="1:17" x14ac:dyDescent="0.3">
      <c r="A7998">
        <v>940163</v>
      </c>
      <c r="B7998" t="str">
        <f>VLOOKUP($A7998,'[1]User Profiles'!$A:$I,2,FALSE)</f>
        <v>Robby </v>
      </c>
      <c r="C7998" t="str">
        <f>VLOOKUP($A7998,'[1]User Profiles'!$A:$I,3,FALSE)</f>
        <v>Holt</v>
      </c>
      <c r="D7998" t="str">
        <f>VLOOKUP($A7998,'[1]User Profiles'!$A:$I,5,FALSE)</f>
        <v>male</v>
      </c>
      <c r="E7998" t="str">
        <f>VLOOKUP($A7998,'[1]User Profiles'!$A:$I,6,FALSE)</f>
        <v>black</v>
      </c>
      <c r="F7998">
        <f>VLOOKUP($A7998,'[1]User Profiles'!$A:$I,7,FALSE)</f>
        <v>18</v>
      </c>
      <c r="G7998" t="str">
        <f>VLOOKUP($A7998,'[1]User Profiles'!$A:$I,8,FALSE)</f>
        <v>Free State</v>
      </c>
      <c r="H7998" t="s">
        <v>25</v>
      </c>
      <c r="I7998" s="4">
        <v>42459</v>
      </c>
      <c r="J7998" s="1">
        <v>0.7729166666666667</v>
      </c>
      <c r="K7998" s="1">
        <v>8.7962962962962962E-4</v>
      </c>
      <c r="L7998" s="1" t="str">
        <f t="shared" si="497"/>
        <v>Wednesday</v>
      </c>
      <c r="M7998" t="str">
        <f t="shared" si="496"/>
        <v>March</v>
      </c>
      <c r="N7998" s="2" t="str">
        <f t="shared" si="498"/>
        <v>Afternoon</v>
      </c>
      <c r="O7998" s="2">
        <v>42459.772916666669</v>
      </c>
      <c r="P7998">
        <v>940163</v>
      </c>
      <c r="Q7998" t="str">
        <f t="shared" si="499"/>
        <v>Sports</v>
      </c>
    </row>
    <row r="7999" spans="1:17" x14ac:dyDescent="0.3">
      <c r="A7999">
        <v>2426477</v>
      </c>
      <c r="B7999" t="str">
        <f>VLOOKUP($A7999,'[1]User Profiles'!$A:$I,2,FALSE)</f>
        <v>Brendan </v>
      </c>
      <c r="C7999" t="str">
        <f>VLOOKUP($A7999,'[1]User Profiles'!$A:$I,3,FALSE)</f>
        <v>Borelli</v>
      </c>
      <c r="D7999" t="str">
        <f>VLOOKUP($A7999,'[1]User Profiles'!$A:$I,5,FALSE)</f>
        <v>male</v>
      </c>
      <c r="E7999" t="str">
        <f>VLOOKUP($A7999,'[1]User Profiles'!$A:$I,6,FALSE)</f>
        <v>black</v>
      </c>
      <c r="F7999">
        <f>VLOOKUP($A7999,'[1]User Profiles'!$A:$I,7,FALSE)</f>
        <v>57</v>
      </c>
      <c r="G7999" t="str">
        <f>VLOOKUP($A7999,'[1]User Profiles'!$A:$I,8,FALSE)</f>
        <v>Gauteng</v>
      </c>
      <c r="H7999" t="s">
        <v>16</v>
      </c>
      <c r="I7999" s="4">
        <v>42383</v>
      </c>
      <c r="J7999" s="1">
        <v>0.7729166666666667</v>
      </c>
      <c r="K7999" s="1">
        <v>2.8124999999999995E-3</v>
      </c>
      <c r="L7999" s="1" t="str">
        <f t="shared" si="497"/>
        <v>Thursday</v>
      </c>
      <c r="M7999" t="str">
        <f t="shared" si="496"/>
        <v>January</v>
      </c>
      <c r="N7999" s="2" t="str">
        <f t="shared" si="498"/>
        <v>Afternoon</v>
      </c>
      <c r="O7999" s="2">
        <v>42383.772916666669</v>
      </c>
      <c r="P7999">
        <v>2384970</v>
      </c>
      <c r="Q7999" t="str">
        <f t="shared" si="499"/>
        <v>Other</v>
      </c>
    </row>
    <row r="8000" spans="1:17" x14ac:dyDescent="0.3">
      <c r="A8000">
        <v>772448</v>
      </c>
      <c r="B8000" t="str">
        <f>VLOOKUP($A8000,'[1]User Profiles'!$A:$I,2,FALSE)</f>
        <v>Royal </v>
      </c>
      <c r="C8000" t="str">
        <f>VLOOKUP($A8000,'[1]User Profiles'!$A:$I,3,FALSE)</f>
        <v>Woolard</v>
      </c>
      <c r="D8000" t="str">
        <f>VLOOKUP($A8000,'[1]User Profiles'!$A:$I,5,FALSE)</f>
        <v>male</v>
      </c>
      <c r="E8000" t="str">
        <f>VLOOKUP($A8000,'[1]User Profiles'!$A:$I,6,FALSE)</f>
        <v>black</v>
      </c>
      <c r="F8000">
        <f>VLOOKUP($A8000,'[1]User Profiles'!$A:$I,7,FALSE)</f>
        <v>31</v>
      </c>
      <c r="G8000" t="str">
        <f>VLOOKUP($A8000,'[1]User Profiles'!$A:$I,8,FALSE)</f>
        <v>Free State</v>
      </c>
      <c r="H8000" t="s">
        <v>23</v>
      </c>
      <c r="I8000" s="4">
        <v>42445</v>
      </c>
      <c r="J8000" s="1">
        <v>0.7729166666666667</v>
      </c>
      <c r="K8000" s="1">
        <v>1.1574074074074073E-5</v>
      </c>
      <c r="L8000" s="1" t="str">
        <f t="shared" si="497"/>
        <v>Wednesday</v>
      </c>
      <c r="M8000" t="str">
        <f t="shared" si="496"/>
        <v>March</v>
      </c>
      <c r="N8000" s="2" t="str">
        <f t="shared" si="498"/>
        <v>Afternoon</v>
      </c>
      <c r="O8000" s="2">
        <v>42445.772916666669</v>
      </c>
      <c r="P8000">
        <v>772448</v>
      </c>
      <c r="Q8000" t="str">
        <f t="shared" si="499"/>
        <v>Entertainment</v>
      </c>
    </row>
    <row r="8001" spans="1:17" x14ac:dyDescent="0.3">
      <c r="A8001">
        <v>804277</v>
      </c>
      <c r="B8001" t="str">
        <f>VLOOKUP($A8001,'[1]User Profiles'!$A:$I,2,FALSE)</f>
        <v>Irving </v>
      </c>
      <c r="C8001" t="str">
        <f>VLOOKUP($A8001,'[1]User Profiles'!$A:$I,3,FALSE)</f>
        <v>Marek</v>
      </c>
      <c r="D8001" t="str">
        <f>VLOOKUP($A8001,'[1]User Profiles'!$A:$I,5,FALSE)</f>
        <v>male</v>
      </c>
      <c r="E8001" t="str">
        <f>VLOOKUP($A8001,'[1]User Profiles'!$A:$I,6,FALSE)</f>
        <v>black</v>
      </c>
      <c r="F8001">
        <f>VLOOKUP($A8001,'[1]User Profiles'!$A:$I,7,FALSE)</f>
        <v>27</v>
      </c>
      <c r="G8001" t="str">
        <f>VLOOKUP($A8001,'[1]User Profiles'!$A:$I,8,FALSE)</f>
        <v>Gauteng</v>
      </c>
      <c r="H8001" t="s">
        <v>26</v>
      </c>
      <c r="I8001" s="4">
        <v>42428</v>
      </c>
      <c r="J8001" s="1">
        <v>0.7729166666666667</v>
      </c>
      <c r="K8001" s="1">
        <v>6.2500000000000001E-4</v>
      </c>
      <c r="L8001" s="1" t="str">
        <f t="shared" si="497"/>
        <v>Sunday</v>
      </c>
      <c r="M8001" t="str">
        <f t="shared" si="496"/>
        <v>February</v>
      </c>
      <c r="N8001" s="2" t="str">
        <f t="shared" si="498"/>
        <v>Afternoon</v>
      </c>
      <c r="O8001" s="2">
        <v>42428.772916666669</v>
      </c>
      <c r="P8001">
        <v>804277</v>
      </c>
      <c r="Q8001" t="str">
        <f t="shared" si="499"/>
        <v>Entertainment</v>
      </c>
    </row>
    <row r="8002" spans="1:17" x14ac:dyDescent="0.3">
      <c r="A8002">
        <v>2369934</v>
      </c>
      <c r="B8002" t="str">
        <f>VLOOKUP($A8002,'[1]User Profiles'!$A:$I,2,FALSE)</f>
        <v>Torrie </v>
      </c>
      <c r="C8002" t="str">
        <f>VLOOKUP($A8002,'[1]User Profiles'!$A:$I,3,FALSE)</f>
        <v>Mcclaine</v>
      </c>
      <c r="D8002" t="str">
        <f>VLOOKUP($A8002,'[1]User Profiles'!$A:$I,5,FALSE)</f>
        <v>female</v>
      </c>
      <c r="E8002" t="str">
        <f>VLOOKUP($A8002,'[1]User Profiles'!$A:$I,6,FALSE)</f>
        <v>coloured</v>
      </c>
      <c r="F8002">
        <f>VLOOKUP($A8002,'[1]User Profiles'!$A:$I,7,FALSE)</f>
        <v>30</v>
      </c>
      <c r="G8002" t="str">
        <f>VLOOKUP($A8002,'[1]User Profiles'!$A:$I,8,FALSE)</f>
        <v>Western Cape</v>
      </c>
      <c r="H8002" t="s">
        <v>19</v>
      </c>
      <c r="I8002" s="4">
        <v>42396</v>
      </c>
      <c r="J8002" s="1">
        <v>0.7729166666666667</v>
      </c>
      <c r="K8002" s="1">
        <v>5.2083333333333333E-4</v>
      </c>
      <c r="L8002" s="1" t="str">
        <f t="shared" si="497"/>
        <v>Wednesday</v>
      </c>
      <c r="M8002" t="str">
        <f t="shared" ref="M8002:M8065" si="500">TEXT(I8002,"mmmm")</f>
        <v>January</v>
      </c>
      <c r="N8002" s="2" t="str">
        <f t="shared" si="498"/>
        <v>Afternoon</v>
      </c>
      <c r="O8002" s="2">
        <v>42396.772916666669</v>
      </c>
      <c r="P8002">
        <v>2369934</v>
      </c>
      <c r="Q8002" t="str">
        <f t="shared" si="499"/>
        <v>Entertainment</v>
      </c>
    </row>
    <row r="8003" spans="1:17" x14ac:dyDescent="0.3">
      <c r="A8003">
        <v>568751</v>
      </c>
      <c r="B8003" t="str">
        <f>VLOOKUP($A8003,'[1]User Profiles'!$A:$I,2,FALSE)</f>
        <v>Lillian </v>
      </c>
      <c r="C8003" t="str">
        <f>VLOOKUP($A8003,'[1]User Profiles'!$A:$I,3,FALSE)</f>
        <v>Borelli</v>
      </c>
      <c r="D8003" t="str">
        <f>VLOOKUP($A8003,'[1]User Profiles'!$A:$I,5,FALSE)</f>
        <v>female</v>
      </c>
      <c r="E8003" t="str">
        <f>VLOOKUP($A8003,'[1]User Profiles'!$A:$I,6,FALSE)</f>
        <v>black</v>
      </c>
      <c r="F8003">
        <f>VLOOKUP($A8003,'[1]User Profiles'!$A:$I,7,FALSE)</f>
        <v>23</v>
      </c>
      <c r="G8003" t="str">
        <f>VLOOKUP($A8003,'[1]User Profiles'!$A:$I,8,FALSE)</f>
        <v>Kwazulu Natal</v>
      </c>
      <c r="H8003" t="s">
        <v>23</v>
      </c>
      <c r="I8003" s="4">
        <v>42376</v>
      </c>
      <c r="J8003" s="1">
        <v>0.7729166666666667</v>
      </c>
      <c r="K8003" s="1">
        <v>0</v>
      </c>
      <c r="L8003" s="1" t="str">
        <f t="shared" ref="L8003:L8066" si="501">CHOOSE(WEEKDAY(I8003,1),"Sunday","Monday","Tuesday","Wednesday","Thursday","Friday","Saturday")</f>
        <v>Thursday</v>
      </c>
      <c r="M8003" t="str">
        <f t="shared" si="500"/>
        <v>January</v>
      </c>
      <c r="N8003" s="2" t="str">
        <f t="shared" ref="N8003:N8066" si="502">IF(J8003 &lt; TIME(6,0,0),"Early Morning",
 IF(J8003 &lt; TIME(12,0,0),"Morning",
 IF(J8003 &lt; TIME(16,0,0),"Midday",
 IF(J8003 &lt; TIME(19,0,0),"Afternoon","Evening"))))</f>
        <v>Afternoon</v>
      </c>
      <c r="O8003" s="2">
        <v>42376.772916666669</v>
      </c>
      <c r="P8003">
        <v>568131</v>
      </c>
      <c r="Q8003" t="str">
        <f t="shared" ref="Q8003:Q8066" si="503">IF(OR(H8003="Boomerang",H8003="Cartoon Network"),"Kids",
IF(OR(H8003="Live on SuperSport",H8003="SuperSport Blitz",H8003="Wimbledon",H8003="ICC Cricket World Cup 2011"),"Sports",
IF(OR(H8003="Africa Magic",H8003="M-Net",H8003="Vuzu",H8003="Channel O",H8003="E! Entertainment"),"Entertainment",
"Other")))</f>
        <v>Entertainment</v>
      </c>
    </row>
    <row r="8004" spans="1:17" x14ac:dyDescent="0.3">
      <c r="A8004">
        <v>2274999</v>
      </c>
      <c r="B8004" t="str">
        <f>VLOOKUP($A8004,'[1]User Profiles'!$A:$I,2,FALSE)</f>
        <v>Eli </v>
      </c>
      <c r="C8004" t="str">
        <f>VLOOKUP($A8004,'[1]User Profiles'!$A:$I,3,FALSE)</f>
        <v>Curran</v>
      </c>
      <c r="D8004" t="str">
        <f>VLOOKUP($A8004,'[1]User Profiles'!$A:$I,5,FALSE)</f>
        <v>male</v>
      </c>
      <c r="E8004" t="str">
        <f>VLOOKUP($A8004,'[1]User Profiles'!$A:$I,6,FALSE)</f>
        <v>white</v>
      </c>
      <c r="F8004">
        <f>VLOOKUP($A8004,'[1]User Profiles'!$A:$I,7,FALSE)</f>
        <v>33</v>
      </c>
      <c r="G8004" t="str">
        <f>VLOOKUP($A8004,'[1]User Profiles'!$A:$I,8,FALSE)</f>
        <v>Gauteng</v>
      </c>
      <c r="H8004" t="s">
        <v>22</v>
      </c>
      <c r="I8004" s="4">
        <v>42438</v>
      </c>
      <c r="J8004" s="1">
        <v>0.7729166666666667</v>
      </c>
      <c r="K8004" s="1">
        <v>4.6296296296296293E-4</v>
      </c>
      <c r="L8004" s="1" t="str">
        <f t="shared" si="501"/>
        <v>Wednesday</v>
      </c>
      <c r="M8004" t="str">
        <f t="shared" si="500"/>
        <v>March</v>
      </c>
      <c r="N8004" s="2" t="str">
        <f t="shared" si="502"/>
        <v>Afternoon</v>
      </c>
      <c r="O8004" s="2">
        <v>42438.772916666669</v>
      </c>
      <c r="P8004">
        <v>2274999</v>
      </c>
      <c r="Q8004" t="str">
        <f t="shared" si="503"/>
        <v>Kids</v>
      </c>
    </row>
    <row r="8005" spans="1:17" x14ac:dyDescent="0.3">
      <c r="A8005">
        <v>809981</v>
      </c>
      <c r="B8005" t="str">
        <f>VLOOKUP($A8005,'[1]User Profiles'!$A:$I,2,FALSE)</f>
        <v>Stefan </v>
      </c>
      <c r="C8005" t="str">
        <f>VLOOKUP($A8005,'[1]User Profiles'!$A:$I,3,FALSE)</f>
        <v>Mcclaine</v>
      </c>
      <c r="D8005" t="str">
        <f>VLOOKUP($A8005,'[1]User Profiles'!$A:$I,5,FALSE)</f>
        <v>male</v>
      </c>
      <c r="E8005" t="str">
        <f>VLOOKUP($A8005,'[1]User Profiles'!$A:$I,6,FALSE)</f>
        <v>black</v>
      </c>
      <c r="F8005">
        <f>VLOOKUP($A8005,'[1]User Profiles'!$A:$I,7,FALSE)</f>
        <v>36</v>
      </c>
      <c r="G8005" t="str">
        <f>VLOOKUP($A8005,'[1]User Profiles'!$A:$I,8,FALSE)</f>
        <v>Eastern Cape</v>
      </c>
      <c r="H8005" t="s">
        <v>30</v>
      </c>
      <c r="I8005" s="4">
        <v>42413</v>
      </c>
      <c r="J8005" s="1">
        <v>0.7729166666666667</v>
      </c>
      <c r="K8005" s="1">
        <v>0</v>
      </c>
      <c r="L8005" s="1" t="str">
        <f t="shared" si="501"/>
        <v>Saturday</v>
      </c>
      <c r="M8005" t="str">
        <f t="shared" si="500"/>
        <v>February</v>
      </c>
      <c r="N8005" s="2" t="str">
        <f t="shared" si="502"/>
        <v>Afternoon</v>
      </c>
      <c r="O8005" s="2">
        <v>42413.772916666669</v>
      </c>
      <c r="P8005">
        <v>809981</v>
      </c>
      <c r="Q8005" t="str">
        <f t="shared" si="503"/>
        <v>Other</v>
      </c>
    </row>
    <row r="8006" spans="1:17" x14ac:dyDescent="0.3">
      <c r="A8006">
        <v>810041</v>
      </c>
      <c r="B8006" t="str">
        <f>VLOOKUP($A8006,'[1]User Profiles'!$A:$I,2,FALSE)</f>
        <v>Claud </v>
      </c>
      <c r="C8006" t="str">
        <f>VLOOKUP($A8006,'[1]User Profiles'!$A:$I,3,FALSE)</f>
        <v>Paradis</v>
      </c>
      <c r="D8006" t="str">
        <f>VLOOKUP($A8006,'[1]User Profiles'!$A:$I,5,FALSE)</f>
        <v>male</v>
      </c>
      <c r="E8006" t="str">
        <f>VLOOKUP($A8006,'[1]User Profiles'!$A:$I,6,FALSE)</f>
        <v>black</v>
      </c>
      <c r="F8006">
        <f>VLOOKUP($A8006,'[1]User Profiles'!$A:$I,7,FALSE)</f>
        <v>30</v>
      </c>
      <c r="G8006" t="str">
        <f>VLOOKUP($A8006,'[1]User Profiles'!$A:$I,8,FALSE)</f>
        <v>Kwazulu Natal</v>
      </c>
      <c r="H8006" t="s">
        <v>20</v>
      </c>
      <c r="I8006" s="4">
        <v>42395</v>
      </c>
      <c r="J8006" s="1">
        <v>0.7729166666666667</v>
      </c>
      <c r="K8006" s="1">
        <v>1.2037037037037038E-3</v>
      </c>
      <c r="L8006" s="1" t="str">
        <f t="shared" si="501"/>
        <v>Tuesday</v>
      </c>
      <c r="M8006" t="str">
        <f t="shared" si="500"/>
        <v>January</v>
      </c>
      <c r="N8006" s="2" t="str">
        <f t="shared" si="502"/>
        <v>Afternoon</v>
      </c>
      <c r="O8006" s="2">
        <v>42395.772916666669</v>
      </c>
      <c r="P8006">
        <v>810041</v>
      </c>
      <c r="Q8006" t="str">
        <f t="shared" si="503"/>
        <v>Other</v>
      </c>
    </row>
    <row r="8007" spans="1:17" x14ac:dyDescent="0.3">
      <c r="A8007">
        <v>941006</v>
      </c>
      <c r="B8007" t="str">
        <f>VLOOKUP($A8007,'[1]User Profiles'!$A:$I,2,FALSE)</f>
        <v>Rebecka </v>
      </c>
      <c r="C8007" t="str">
        <f>VLOOKUP($A8007,'[1]User Profiles'!$A:$I,3,FALSE)</f>
        <v>Shkreli</v>
      </c>
      <c r="D8007" t="str">
        <f>VLOOKUP($A8007,'[1]User Profiles'!$A:$I,5,FALSE)</f>
        <v>female</v>
      </c>
      <c r="E8007" t="str">
        <f>VLOOKUP($A8007,'[1]User Profiles'!$A:$I,6,FALSE)</f>
        <v>indian_asian</v>
      </c>
      <c r="F8007">
        <f>VLOOKUP($A8007,'[1]User Profiles'!$A:$I,7,FALSE)</f>
        <v>29</v>
      </c>
      <c r="G8007" t="str">
        <f>VLOOKUP($A8007,'[1]User Profiles'!$A:$I,8,FALSE)</f>
        <v>Kwazulu Natal</v>
      </c>
      <c r="H8007" t="s">
        <v>16</v>
      </c>
      <c r="I8007" s="4">
        <v>42441</v>
      </c>
      <c r="J8007" s="1">
        <v>0.7729166666666667</v>
      </c>
      <c r="K8007" s="1">
        <v>3.4722222222222222E-5</v>
      </c>
      <c r="L8007" s="1" t="str">
        <f t="shared" si="501"/>
        <v>Saturday</v>
      </c>
      <c r="M8007" t="str">
        <f t="shared" si="500"/>
        <v>March</v>
      </c>
      <c r="N8007" s="2" t="str">
        <f t="shared" si="502"/>
        <v>Afternoon</v>
      </c>
      <c r="O8007" s="2">
        <v>42441.772916666669</v>
      </c>
      <c r="P8007">
        <v>941006</v>
      </c>
      <c r="Q8007" t="str">
        <f t="shared" si="503"/>
        <v>Other</v>
      </c>
    </row>
    <row r="8008" spans="1:17" x14ac:dyDescent="0.3">
      <c r="A8008">
        <v>810175</v>
      </c>
      <c r="B8008" t="str">
        <f>VLOOKUP($A8008,'[1]User Profiles'!$A:$I,2,FALSE)</f>
        <v>Hyman </v>
      </c>
      <c r="C8008" t="str">
        <f>VLOOKUP($A8008,'[1]User Profiles'!$A:$I,3,FALSE)</f>
        <v>Tancredi</v>
      </c>
      <c r="D8008" t="str">
        <f>VLOOKUP($A8008,'[1]User Profiles'!$A:$I,5,FALSE)</f>
        <v>male</v>
      </c>
      <c r="E8008" t="str">
        <f>VLOOKUP($A8008,'[1]User Profiles'!$A:$I,6,FALSE)</f>
        <v>coloured</v>
      </c>
      <c r="F8008">
        <f>VLOOKUP($A8008,'[1]User Profiles'!$A:$I,7,FALSE)</f>
        <v>30</v>
      </c>
      <c r="G8008" t="str">
        <f>VLOOKUP($A8008,'[1]User Profiles'!$A:$I,8,FALSE)</f>
        <v>Eastern Cape</v>
      </c>
      <c r="H8008" t="s">
        <v>17</v>
      </c>
      <c r="I8008" s="4">
        <v>42393</v>
      </c>
      <c r="J8008" s="1">
        <v>0.7729166666666667</v>
      </c>
      <c r="K8008" s="1">
        <v>1.2951388888888891E-2</v>
      </c>
      <c r="L8008" s="1" t="str">
        <f t="shared" si="501"/>
        <v>Sunday</v>
      </c>
      <c r="M8008" t="str">
        <f t="shared" si="500"/>
        <v>January</v>
      </c>
      <c r="N8008" s="2" t="str">
        <f t="shared" si="502"/>
        <v>Afternoon</v>
      </c>
      <c r="O8008" s="2">
        <v>42393.772916666669</v>
      </c>
      <c r="P8008">
        <v>810175</v>
      </c>
      <c r="Q8008" t="str">
        <f t="shared" si="503"/>
        <v>Other</v>
      </c>
    </row>
    <row r="8009" spans="1:17" x14ac:dyDescent="0.3">
      <c r="A8009">
        <v>810381</v>
      </c>
      <c r="B8009" t="str">
        <f>VLOOKUP($A8009,'[1]User Profiles'!$A:$I,2,FALSE)</f>
        <v>Dee </v>
      </c>
      <c r="C8009" t="str">
        <f>VLOOKUP($A8009,'[1]User Profiles'!$A:$I,3,FALSE)</f>
        <v>Nicholls</v>
      </c>
      <c r="D8009" t="str">
        <f>VLOOKUP($A8009,'[1]User Profiles'!$A:$I,5,FALSE)</f>
        <v>male</v>
      </c>
      <c r="E8009" t="str">
        <f>VLOOKUP($A8009,'[1]User Profiles'!$A:$I,6,FALSE)</f>
        <v>coloured</v>
      </c>
      <c r="F8009">
        <f>VLOOKUP($A8009,'[1]User Profiles'!$A:$I,7,FALSE)</f>
        <v>44</v>
      </c>
      <c r="G8009" t="str">
        <f>VLOOKUP($A8009,'[1]User Profiles'!$A:$I,8,FALSE)</f>
        <v>Western Cape</v>
      </c>
      <c r="H8009" t="s">
        <v>17</v>
      </c>
      <c r="I8009" s="4">
        <v>42426</v>
      </c>
      <c r="J8009" s="1">
        <v>0.7729166666666667</v>
      </c>
      <c r="K8009" s="1">
        <v>2.9166666666666664E-3</v>
      </c>
      <c r="L8009" s="1" t="str">
        <f t="shared" si="501"/>
        <v>Friday</v>
      </c>
      <c r="M8009" t="str">
        <f t="shared" si="500"/>
        <v>February</v>
      </c>
      <c r="N8009" s="2" t="str">
        <f t="shared" si="502"/>
        <v>Afternoon</v>
      </c>
      <c r="O8009" s="2">
        <v>42426.772916666669</v>
      </c>
      <c r="P8009">
        <v>810381</v>
      </c>
      <c r="Q8009" t="str">
        <f t="shared" si="503"/>
        <v>Other</v>
      </c>
    </row>
    <row r="8010" spans="1:17" x14ac:dyDescent="0.3">
      <c r="A8010">
        <v>809011</v>
      </c>
      <c r="B8010" t="str">
        <f>VLOOKUP($A8010,'[1]User Profiles'!$A:$I,2,FALSE)</f>
        <v>Raymundo </v>
      </c>
      <c r="C8010" t="str">
        <f>VLOOKUP($A8010,'[1]User Profiles'!$A:$I,3,FALSE)</f>
        <v>Pilot</v>
      </c>
      <c r="D8010" t="str">
        <f>VLOOKUP($A8010,'[1]User Profiles'!$A:$I,5,FALSE)</f>
        <v>male</v>
      </c>
      <c r="E8010" t="str">
        <f>VLOOKUP($A8010,'[1]User Profiles'!$A:$I,6,FALSE)</f>
        <v>coloured</v>
      </c>
      <c r="F8010">
        <f>VLOOKUP($A8010,'[1]User Profiles'!$A:$I,7,FALSE)</f>
        <v>48</v>
      </c>
      <c r="G8010" t="str">
        <f>VLOOKUP($A8010,'[1]User Profiles'!$A:$I,8,FALSE)</f>
        <v>Western Cape</v>
      </c>
      <c r="H8010" t="s">
        <v>25</v>
      </c>
      <c r="I8010" s="4">
        <v>42421</v>
      </c>
      <c r="J8010" s="1">
        <v>0.77361111111111114</v>
      </c>
      <c r="K8010" s="1">
        <v>6.9444444444444447E-4</v>
      </c>
      <c r="L8010" s="1" t="str">
        <f t="shared" si="501"/>
        <v>Sunday</v>
      </c>
      <c r="M8010" t="str">
        <f t="shared" si="500"/>
        <v>February</v>
      </c>
      <c r="N8010" s="2" t="str">
        <f t="shared" si="502"/>
        <v>Afternoon</v>
      </c>
      <c r="O8010" s="2">
        <v>42421.773611111108</v>
      </c>
      <c r="P8010">
        <v>809011</v>
      </c>
      <c r="Q8010" t="str">
        <f t="shared" si="503"/>
        <v>Sports</v>
      </c>
    </row>
    <row r="8011" spans="1:17" x14ac:dyDescent="0.3">
      <c r="A8011">
        <v>806431</v>
      </c>
      <c r="B8011" t="str">
        <f>VLOOKUP($A8011,'[1]User Profiles'!$A:$I,2,FALSE)</f>
        <v>Filiberto </v>
      </c>
      <c r="C8011" t="str">
        <f>VLOOKUP($A8011,'[1]User Profiles'!$A:$I,3,FALSE)</f>
        <v>Leicht</v>
      </c>
      <c r="D8011" t="str">
        <f>VLOOKUP($A8011,'[1]User Profiles'!$A:$I,5,FALSE)</f>
        <v>male</v>
      </c>
      <c r="E8011" t="str">
        <f>VLOOKUP($A8011,'[1]User Profiles'!$A:$I,6,FALSE)</f>
        <v>black</v>
      </c>
      <c r="F8011">
        <f>VLOOKUP($A8011,'[1]User Profiles'!$A:$I,7,FALSE)</f>
        <v>41</v>
      </c>
      <c r="G8011" t="str">
        <f>VLOOKUP($A8011,'[1]User Profiles'!$A:$I,8,FALSE)</f>
        <v>Eastern Cape</v>
      </c>
      <c r="H8011" t="s">
        <v>25</v>
      </c>
      <c r="I8011" s="4">
        <v>42402</v>
      </c>
      <c r="J8011" s="1">
        <v>0.77361111111111114</v>
      </c>
      <c r="K8011" s="1">
        <v>3.3333333333333335E-3</v>
      </c>
      <c r="L8011" s="1" t="str">
        <f t="shared" si="501"/>
        <v>Tuesday</v>
      </c>
      <c r="M8011" t="str">
        <f t="shared" si="500"/>
        <v>February</v>
      </c>
      <c r="N8011" s="2" t="str">
        <f t="shared" si="502"/>
        <v>Afternoon</v>
      </c>
      <c r="O8011" s="2">
        <v>42402.773611111108</v>
      </c>
      <c r="P8011">
        <v>806431</v>
      </c>
      <c r="Q8011" t="str">
        <f t="shared" si="503"/>
        <v>Sports</v>
      </c>
    </row>
    <row r="8012" spans="1:17" x14ac:dyDescent="0.3">
      <c r="A8012">
        <v>788978</v>
      </c>
      <c r="B8012" t="str">
        <f>VLOOKUP($A8012,'[1]User Profiles'!$A:$I,2,FALSE)</f>
        <v>Irving </v>
      </c>
      <c r="C8012" t="str">
        <f>VLOOKUP($A8012,'[1]User Profiles'!$A:$I,3,FALSE)</f>
        <v>Condie</v>
      </c>
      <c r="D8012" t="str">
        <f>VLOOKUP($A8012,'[1]User Profiles'!$A:$I,5,FALSE)</f>
        <v>male</v>
      </c>
      <c r="E8012" t="str">
        <f>VLOOKUP($A8012,'[1]User Profiles'!$A:$I,6,FALSE)</f>
        <v>other</v>
      </c>
      <c r="F8012">
        <f>VLOOKUP($A8012,'[1]User Profiles'!$A:$I,7,FALSE)</f>
        <v>37</v>
      </c>
      <c r="G8012" t="str">
        <f>VLOOKUP($A8012,'[1]User Profiles'!$A:$I,8,FALSE)</f>
        <v>Western Cape</v>
      </c>
      <c r="H8012" t="s">
        <v>17</v>
      </c>
      <c r="I8012" s="4">
        <v>42413</v>
      </c>
      <c r="J8012" s="1">
        <v>0.77361111111111114</v>
      </c>
      <c r="K8012" s="1">
        <v>1.0416666666666667E-3</v>
      </c>
      <c r="L8012" s="1" t="str">
        <f t="shared" si="501"/>
        <v>Saturday</v>
      </c>
      <c r="M8012" t="str">
        <f t="shared" si="500"/>
        <v>February</v>
      </c>
      <c r="N8012" s="2" t="str">
        <f t="shared" si="502"/>
        <v>Afternoon</v>
      </c>
      <c r="O8012" s="2">
        <v>42413.773611111108</v>
      </c>
      <c r="P8012">
        <v>788978</v>
      </c>
      <c r="Q8012" t="str">
        <f t="shared" si="503"/>
        <v>Other</v>
      </c>
    </row>
    <row r="8013" spans="1:17" x14ac:dyDescent="0.3">
      <c r="A8013">
        <v>869372</v>
      </c>
      <c r="B8013" t="str">
        <f>VLOOKUP($A8013,'[1]User Profiles'!$A:$I,2,FALSE)</f>
        <v>Eli </v>
      </c>
      <c r="C8013" t="str">
        <f>VLOOKUP($A8013,'[1]User Profiles'!$A:$I,3,FALSE)</f>
        <v>Gettys</v>
      </c>
      <c r="D8013" t="str">
        <f>VLOOKUP($A8013,'[1]User Profiles'!$A:$I,5,FALSE)</f>
        <v>male</v>
      </c>
      <c r="E8013" t="str">
        <f>VLOOKUP($A8013,'[1]User Profiles'!$A:$I,6,FALSE)</f>
        <v>black</v>
      </c>
      <c r="F8013">
        <f>VLOOKUP($A8013,'[1]User Profiles'!$A:$I,7,FALSE)</f>
        <v>25</v>
      </c>
      <c r="G8013" t="str">
        <f>VLOOKUP($A8013,'[1]User Profiles'!$A:$I,8,FALSE)</f>
        <v>Gauteng</v>
      </c>
      <c r="H8013" t="s">
        <v>21</v>
      </c>
      <c r="I8013" s="4">
        <v>42404</v>
      </c>
      <c r="J8013" s="1">
        <v>0.77361111111111114</v>
      </c>
      <c r="K8013" s="1">
        <v>1.0416666666666667E-4</v>
      </c>
      <c r="L8013" s="1" t="str">
        <f t="shared" si="501"/>
        <v>Thursday</v>
      </c>
      <c r="M8013" t="str">
        <f t="shared" si="500"/>
        <v>February</v>
      </c>
      <c r="N8013" s="2" t="str">
        <f t="shared" si="502"/>
        <v>Afternoon</v>
      </c>
      <c r="O8013" s="2">
        <v>42404.773611111108</v>
      </c>
      <c r="P8013">
        <v>869372</v>
      </c>
      <c r="Q8013" t="str">
        <f t="shared" si="503"/>
        <v>Kids</v>
      </c>
    </row>
    <row r="8014" spans="1:17" x14ac:dyDescent="0.3">
      <c r="A8014">
        <v>893446</v>
      </c>
      <c r="B8014" t="str">
        <f>VLOOKUP($A8014,'[1]User Profiles'!$A:$I,2,FALSE)</f>
        <v>Kyle </v>
      </c>
      <c r="C8014" t="str">
        <f>VLOOKUP($A8014,'[1]User Profiles'!$A:$I,3,FALSE)</f>
        <v>Curran</v>
      </c>
      <c r="D8014" t="str">
        <f>VLOOKUP($A8014,'[1]User Profiles'!$A:$I,5,FALSE)</f>
        <v>male</v>
      </c>
      <c r="E8014" t="str">
        <f>VLOOKUP($A8014,'[1]User Profiles'!$A:$I,6,FALSE)</f>
        <v>coloured</v>
      </c>
      <c r="F8014">
        <f>VLOOKUP($A8014,'[1]User Profiles'!$A:$I,7,FALSE)</f>
        <v>23</v>
      </c>
      <c r="G8014" t="str">
        <f>VLOOKUP($A8014,'[1]User Profiles'!$A:$I,8,FALSE)</f>
        <v>Western Cape</v>
      </c>
      <c r="H8014" t="s">
        <v>21</v>
      </c>
      <c r="I8014" s="4">
        <v>42456</v>
      </c>
      <c r="J8014" s="1">
        <v>0.77361111111111114</v>
      </c>
      <c r="K8014" s="1">
        <v>0</v>
      </c>
      <c r="L8014" s="1" t="str">
        <f t="shared" si="501"/>
        <v>Sunday</v>
      </c>
      <c r="M8014" t="str">
        <f t="shared" si="500"/>
        <v>March</v>
      </c>
      <c r="N8014" s="2" t="str">
        <f t="shared" si="502"/>
        <v>Afternoon</v>
      </c>
      <c r="O8014" s="2">
        <v>42456.773611111108</v>
      </c>
      <c r="P8014">
        <v>893446</v>
      </c>
      <c r="Q8014" t="str">
        <f t="shared" si="503"/>
        <v>Kids</v>
      </c>
    </row>
    <row r="8015" spans="1:17" x14ac:dyDescent="0.3">
      <c r="A8015">
        <v>893599</v>
      </c>
      <c r="B8015" t="str">
        <f>VLOOKUP($A8015,'[1]User Profiles'!$A:$I,2,FALSE)</f>
        <v>Royal </v>
      </c>
      <c r="C8015" t="str">
        <f>VLOOKUP($A8015,'[1]User Profiles'!$A:$I,3,FALSE)</f>
        <v>Fudge</v>
      </c>
      <c r="D8015" t="str">
        <f>VLOOKUP($A8015,'[1]User Profiles'!$A:$I,5,FALSE)</f>
        <v>male</v>
      </c>
      <c r="E8015" t="str">
        <f>VLOOKUP($A8015,'[1]User Profiles'!$A:$I,6,FALSE)</f>
        <v>black</v>
      </c>
      <c r="F8015">
        <f>VLOOKUP($A8015,'[1]User Profiles'!$A:$I,7,FALSE)</f>
        <v>33</v>
      </c>
      <c r="G8015" t="str">
        <f>VLOOKUP($A8015,'[1]User Profiles'!$A:$I,8,FALSE)</f>
        <v>Gauteng</v>
      </c>
      <c r="H8015" t="s">
        <v>23</v>
      </c>
      <c r="I8015" s="4">
        <v>42449</v>
      </c>
      <c r="J8015" s="1">
        <v>0.77361111111111114</v>
      </c>
      <c r="K8015" s="1">
        <v>1.0416666666666667E-4</v>
      </c>
      <c r="L8015" s="1" t="str">
        <f t="shared" si="501"/>
        <v>Sunday</v>
      </c>
      <c r="M8015" t="str">
        <f t="shared" si="500"/>
        <v>March</v>
      </c>
      <c r="N8015" s="2" t="str">
        <f t="shared" si="502"/>
        <v>Afternoon</v>
      </c>
      <c r="O8015" s="2">
        <v>42449.773611111108</v>
      </c>
      <c r="P8015">
        <v>893599</v>
      </c>
      <c r="Q8015" t="str">
        <f t="shared" si="503"/>
        <v>Entertainment</v>
      </c>
    </row>
    <row r="8016" spans="1:17" x14ac:dyDescent="0.3">
      <c r="A8016">
        <v>2092357</v>
      </c>
      <c r="B8016" t="str">
        <f>VLOOKUP($A8016,'[1]User Profiles'!$A:$I,2,FALSE)</f>
        <v>Stephen </v>
      </c>
      <c r="C8016" t="str">
        <f>VLOOKUP($A8016,'[1]User Profiles'!$A:$I,3,FALSE)</f>
        <v>Roquemore</v>
      </c>
      <c r="D8016" t="str">
        <f>VLOOKUP($A8016,'[1]User Profiles'!$A:$I,5,FALSE)</f>
        <v>male</v>
      </c>
      <c r="E8016" t="str">
        <f>VLOOKUP($A8016,'[1]User Profiles'!$A:$I,6,FALSE)</f>
        <v>white</v>
      </c>
      <c r="F8016">
        <f>VLOOKUP($A8016,'[1]User Profiles'!$A:$I,7,FALSE)</f>
        <v>64</v>
      </c>
      <c r="G8016" t="str">
        <f>VLOOKUP($A8016,'[1]User Profiles'!$A:$I,8,FALSE)</f>
        <v>Western Cape</v>
      </c>
      <c r="H8016" t="s">
        <v>16</v>
      </c>
      <c r="I8016" s="4">
        <v>42420</v>
      </c>
      <c r="J8016" s="1">
        <v>0.77361111111111114</v>
      </c>
      <c r="K8016" s="1">
        <v>9.1435185185185185E-4</v>
      </c>
      <c r="L8016" s="1" t="str">
        <f t="shared" si="501"/>
        <v>Saturday</v>
      </c>
      <c r="M8016" t="str">
        <f t="shared" si="500"/>
        <v>February</v>
      </c>
      <c r="N8016" s="2" t="str">
        <f t="shared" si="502"/>
        <v>Afternoon</v>
      </c>
      <c r="O8016" s="2">
        <v>42420.773611111108</v>
      </c>
      <c r="P8016">
        <v>2092357</v>
      </c>
      <c r="Q8016" t="str">
        <f t="shared" si="503"/>
        <v>Other</v>
      </c>
    </row>
    <row r="8017" spans="1:17" x14ac:dyDescent="0.3">
      <c r="A8017">
        <v>808929</v>
      </c>
      <c r="B8017" t="str">
        <f>VLOOKUP($A8017,'[1]User Profiles'!$A:$I,2,FALSE)</f>
        <v>Winona </v>
      </c>
      <c r="C8017" t="str">
        <f>VLOOKUP($A8017,'[1]User Profiles'!$A:$I,3,FALSE)</f>
        <v>Wigfall</v>
      </c>
      <c r="D8017" t="str">
        <f>VLOOKUP($A8017,'[1]User Profiles'!$A:$I,5,FALSE)</f>
        <v>female</v>
      </c>
      <c r="E8017" t="str">
        <f>VLOOKUP($A8017,'[1]User Profiles'!$A:$I,6,FALSE)</f>
        <v>black</v>
      </c>
      <c r="F8017">
        <f>VLOOKUP($A8017,'[1]User Profiles'!$A:$I,7,FALSE)</f>
        <v>32</v>
      </c>
      <c r="G8017" t="str">
        <f>VLOOKUP($A8017,'[1]User Profiles'!$A:$I,8,FALSE)</f>
        <v>Eastern Cape</v>
      </c>
      <c r="H8017" t="s">
        <v>22</v>
      </c>
      <c r="I8017" s="4">
        <v>42393</v>
      </c>
      <c r="J8017" s="1">
        <v>0.77430555555555558</v>
      </c>
      <c r="K8017" s="1">
        <v>6.4259259259259252E-2</v>
      </c>
      <c r="L8017" s="1" t="str">
        <f t="shared" si="501"/>
        <v>Sunday</v>
      </c>
      <c r="M8017" t="str">
        <f t="shared" si="500"/>
        <v>January</v>
      </c>
      <c r="N8017" s="2" t="str">
        <f t="shared" si="502"/>
        <v>Afternoon</v>
      </c>
      <c r="O8017" s="2">
        <v>42393.774305555555</v>
      </c>
      <c r="P8017">
        <v>808929</v>
      </c>
      <c r="Q8017" t="str">
        <f t="shared" si="503"/>
        <v>Kids</v>
      </c>
    </row>
    <row r="8018" spans="1:17" x14ac:dyDescent="0.3">
      <c r="A8018">
        <v>771902</v>
      </c>
      <c r="B8018" t="str">
        <f>VLOOKUP($A8018,'[1]User Profiles'!$A:$I,2,FALSE)</f>
        <v>Romeo </v>
      </c>
      <c r="C8018" t="str">
        <f>VLOOKUP($A8018,'[1]User Profiles'!$A:$I,3,FALSE)</f>
        <v>Mastrangelo</v>
      </c>
      <c r="D8018" t="str">
        <f>VLOOKUP($A8018,'[1]User Profiles'!$A:$I,5,FALSE)</f>
        <v>male</v>
      </c>
      <c r="E8018" t="str">
        <f>VLOOKUP($A8018,'[1]User Profiles'!$A:$I,6,FALSE)</f>
        <v>black</v>
      </c>
      <c r="F8018">
        <f>VLOOKUP($A8018,'[1]User Profiles'!$A:$I,7,FALSE)</f>
        <v>24</v>
      </c>
      <c r="G8018" t="str">
        <f>VLOOKUP($A8018,'[1]User Profiles'!$A:$I,8,FALSE)</f>
        <v>Gauteng</v>
      </c>
      <c r="H8018" t="s">
        <v>23</v>
      </c>
      <c r="I8018" s="4">
        <v>42384</v>
      </c>
      <c r="J8018" s="1">
        <v>0.77430555555555558</v>
      </c>
      <c r="K8018" s="1">
        <v>8.2175925925925917E-4</v>
      </c>
      <c r="L8018" s="1" t="str">
        <f t="shared" si="501"/>
        <v>Friday</v>
      </c>
      <c r="M8018" t="str">
        <f t="shared" si="500"/>
        <v>January</v>
      </c>
      <c r="N8018" s="2" t="str">
        <f t="shared" si="502"/>
        <v>Afternoon</v>
      </c>
      <c r="O8018" s="2">
        <v>42384.774305555555</v>
      </c>
      <c r="P8018">
        <v>771902</v>
      </c>
      <c r="Q8018" t="str">
        <f t="shared" si="503"/>
        <v>Entertainment</v>
      </c>
    </row>
    <row r="8019" spans="1:17" x14ac:dyDescent="0.3">
      <c r="A8019">
        <v>1106425</v>
      </c>
      <c r="B8019" t="str">
        <f>VLOOKUP($A8019,'[1]User Profiles'!$A:$I,2,FALSE)</f>
        <v>Dee </v>
      </c>
      <c r="C8019" t="str">
        <f>VLOOKUP($A8019,'[1]User Profiles'!$A:$I,3,FALSE)</f>
        <v>Sieren</v>
      </c>
      <c r="D8019" t="str">
        <f>VLOOKUP($A8019,'[1]User Profiles'!$A:$I,5,FALSE)</f>
        <v>male</v>
      </c>
      <c r="E8019" t="str">
        <f>VLOOKUP($A8019,'[1]User Profiles'!$A:$I,6,FALSE)</f>
        <v>black</v>
      </c>
      <c r="F8019">
        <f>VLOOKUP($A8019,'[1]User Profiles'!$A:$I,7,FALSE)</f>
        <v>27</v>
      </c>
      <c r="G8019" t="str">
        <f>VLOOKUP($A8019,'[1]User Profiles'!$A:$I,8,FALSE)</f>
        <v>Gauteng</v>
      </c>
      <c r="H8019" t="s">
        <v>21</v>
      </c>
      <c r="I8019" s="4">
        <v>42440</v>
      </c>
      <c r="J8019" s="1">
        <v>0.77430555555555558</v>
      </c>
      <c r="K8019" s="1">
        <v>1.273148148148148E-4</v>
      </c>
      <c r="L8019" s="1" t="str">
        <f t="shared" si="501"/>
        <v>Friday</v>
      </c>
      <c r="M8019" t="str">
        <f t="shared" si="500"/>
        <v>March</v>
      </c>
      <c r="N8019" s="2" t="str">
        <f t="shared" si="502"/>
        <v>Afternoon</v>
      </c>
      <c r="O8019" s="2">
        <v>42440.774305555555</v>
      </c>
      <c r="P8019">
        <v>1106425</v>
      </c>
      <c r="Q8019" t="str">
        <f t="shared" si="503"/>
        <v>Kids</v>
      </c>
    </row>
    <row r="8020" spans="1:17" x14ac:dyDescent="0.3">
      <c r="A8020">
        <v>893063</v>
      </c>
      <c r="B8020" t="str">
        <f>VLOOKUP($A8020,'[1]User Profiles'!$A:$I,2,FALSE)</f>
        <v>Samuel </v>
      </c>
      <c r="C8020" t="str">
        <f>VLOOKUP($A8020,'[1]User Profiles'!$A:$I,3,FALSE)</f>
        <v>Wigfall</v>
      </c>
      <c r="D8020" t="str">
        <f>VLOOKUP($A8020,'[1]User Profiles'!$A:$I,5,FALSE)</f>
        <v>male</v>
      </c>
      <c r="E8020" t="str">
        <f>VLOOKUP($A8020,'[1]User Profiles'!$A:$I,6,FALSE)</f>
        <v>white</v>
      </c>
      <c r="F8020">
        <f>VLOOKUP($A8020,'[1]User Profiles'!$A:$I,7,FALSE)</f>
        <v>24</v>
      </c>
      <c r="G8020" t="str">
        <f>VLOOKUP($A8020,'[1]User Profiles'!$A:$I,8,FALSE)</f>
        <v>Gauteng</v>
      </c>
      <c r="H8020" t="s">
        <v>25</v>
      </c>
      <c r="I8020" s="4">
        <v>42452</v>
      </c>
      <c r="J8020" s="1">
        <v>0.77430555555555558</v>
      </c>
      <c r="K8020" s="1">
        <v>3.7500000000000003E-3</v>
      </c>
      <c r="L8020" s="1" t="str">
        <f t="shared" si="501"/>
        <v>Wednesday</v>
      </c>
      <c r="M8020" t="str">
        <f t="shared" si="500"/>
        <v>March</v>
      </c>
      <c r="N8020" s="2" t="str">
        <f t="shared" si="502"/>
        <v>Afternoon</v>
      </c>
      <c r="O8020" s="2">
        <v>42452.774305555555</v>
      </c>
      <c r="P8020">
        <v>893063</v>
      </c>
      <c r="Q8020" t="str">
        <f t="shared" si="503"/>
        <v>Sports</v>
      </c>
    </row>
    <row r="8021" spans="1:17" x14ac:dyDescent="0.3">
      <c r="A8021">
        <v>919772</v>
      </c>
      <c r="B8021" t="str">
        <f>VLOOKUP($A8021,'[1]User Profiles'!$A:$I,2,FALSE)</f>
        <v>Garry </v>
      </c>
      <c r="C8021" t="str">
        <f>VLOOKUP($A8021,'[1]User Profiles'!$A:$I,3,FALSE)</f>
        <v>Sieren</v>
      </c>
      <c r="D8021" t="str">
        <f>VLOOKUP($A8021,'[1]User Profiles'!$A:$I,5,FALSE)</f>
        <v>male</v>
      </c>
      <c r="E8021" t="str">
        <f>VLOOKUP($A8021,'[1]User Profiles'!$A:$I,6,FALSE)</f>
        <v>indian_asian</v>
      </c>
      <c r="F8021">
        <f>VLOOKUP($A8021,'[1]User Profiles'!$A:$I,7,FALSE)</f>
        <v>41</v>
      </c>
      <c r="G8021" t="str">
        <f>VLOOKUP($A8021,'[1]User Profiles'!$A:$I,8,FALSE)</f>
        <v>Gauteng</v>
      </c>
      <c r="H8021" t="s">
        <v>25</v>
      </c>
      <c r="I8021" s="4">
        <v>42456</v>
      </c>
      <c r="J8021" s="1">
        <v>0.77430555555555558</v>
      </c>
      <c r="K8021" s="1">
        <v>0</v>
      </c>
      <c r="L8021" s="1" t="str">
        <f t="shared" si="501"/>
        <v>Sunday</v>
      </c>
      <c r="M8021" t="str">
        <f t="shared" si="500"/>
        <v>March</v>
      </c>
      <c r="N8021" s="2" t="str">
        <f t="shared" si="502"/>
        <v>Afternoon</v>
      </c>
      <c r="O8021" s="2">
        <v>42456.774305555555</v>
      </c>
      <c r="P8021">
        <v>919691</v>
      </c>
      <c r="Q8021" t="str">
        <f t="shared" si="503"/>
        <v>Sports</v>
      </c>
    </row>
    <row r="8022" spans="1:17" x14ac:dyDescent="0.3">
      <c r="A8022">
        <v>789318</v>
      </c>
      <c r="B8022" t="str">
        <f>VLOOKUP($A8022,'[1]User Profiles'!$A:$I,2,FALSE)</f>
        <v>Claud </v>
      </c>
      <c r="C8022" t="str">
        <f>VLOOKUP($A8022,'[1]User Profiles'!$A:$I,3,FALSE)</f>
        <v>Jacox</v>
      </c>
      <c r="D8022" t="str">
        <f>VLOOKUP($A8022,'[1]User Profiles'!$A:$I,5,FALSE)</f>
        <v>male</v>
      </c>
      <c r="E8022" t="str">
        <f>VLOOKUP($A8022,'[1]User Profiles'!$A:$I,6,FALSE)</f>
        <v>coloured</v>
      </c>
      <c r="F8022">
        <f>VLOOKUP($A8022,'[1]User Profiles'!$A:$I,7,FALSE)</f>
        <v>35</v>
      </c>
      <c r="G8022" t="str">
        <f>VLOOKUP($A8022,'[1]User Profiles'!$A:$I,8,FALSE)</f>
        <v>Western Cape</v>
      </c>
      <c r="H8022" t="s">
        <v>16</v>
      </c>
      <c r="I8022" s="4">
        <v>42424</v>
      </c>
      <c r="J8022" s="1">
        <v>0.77430555555555558</v>
      </c>
      <c r="K8022" s="1">
        <v>7.8703703703703705E-4</v>
      </c>
      <c r="L8022" s="1" t="str">
        <f t="shared" si="501"/>
        <v>Wednesday</v>
      </c>
      <c r="M8022" t="str">
        <f t="shared" si="500"/>
        <v>February</v>
      </c>
      <c r="N8022" s="2" t="str">
        <f t="shared" si="502"/>
        <v>Afternoon</v>
      </c>
      <c r="O8022" s="2">
        <v>42424.774305555555</v>
      </c>
      <c r="P8022">
        <v>789318</v>
      </c>
      <c r="Q8022" t="str">
        <f t="shared" si="503"/>
        <v>Other</v>
      </c>
    </row>
    <row r="8023" spans="1:17" x14ac:dyDescent="0.3">
      <c r="A8023">
        <v>893220</v>
      </c>
      <c r="B8023" t="str">
        <f>VLOOKUP($A8023,'[1]User Profiles'!$A:$I,2,FALSE)</f>
        <v>Randy </v>
      </c>
      <c r="C8023" t="str">
        <f>VLOOKUP($A8023,'[1]User Profiles'!$A:$I,3,FALSE)</f>
        <v>Leicht</v>
      </c>
      <c r="D8023" t="str">
        <f>VLOOKUP($A8023,'[1]User Profiles'!$A:$I,5,FALSE)</f>
        <v>male</v>
      </c>
      <c r="E8023" t="str">
        <f>VLOOKUP($A8023,'[1]User Profiles'!$A:$I,6,FALSE)</f>
        <v>black</v>
      </c>
      <c r="F8023">
        <f>VLOOKUP($A8023,'[1]User Profiles'!$A:$I,7,FALSE)</f>
        <v>21</v>
      </c>
      <c r="G8023" t="str">
        <f>VLOOKUP($A8023,'[1]User Profiles'!$A:$I,8,FALSE)</f>
        <v>Gauteng</v>
      </c>
      <c r="H8023" t="s">
        <v>19</v>
      </c>
      <c r="I8023" s="4">
        <v>42447</v>
      </c>
      <c r="J8023" s="1">
        <v>0.77430555555555558</v>
      </c>
      <c r="K8023" s="1">
        <v>3.4722222222222218E-4</v>
      </c>
      <c r="L8023" s="1" t="str">
        <f t="shared" si="501"/>
        <v>Friday</v>
      </c>
      <c r="M8023" t="str">
        <f t="shared" si="500"/>
        <v>March</v>
      </c>
      <c r="N8023" s="2" t="str">
        <f t="shared" si="502"/>
        <v>Afternoon</v>
      </c>
      <c r="O8023" s="2">
        <v>42447.774305555555</v>
      </c>
      <c r="P8023">
        <v>893220</v>
      </c>
      <c r="Q8023" t="str">
        <f t="shared" si="503"/>
        <v>Entertainment</v>
      </c>
    </row>
    <row r="8024" spans="1:17" x14ac:dyDescent="0.3">
      <c r="A8024">
        <v>832520</v>
      </c>
      <c r="B8024" t="str">
        <f>VLOOKUP($A8024,'[1]User Profiles'!$A:$I,2,FALSE)</f>
        <v>Stacy </v>
      </c>
      <c r="C8024" t="str">
        <f>VLOOKUP($A8024,'[1]User Profiles'!$A:$I,3,FALSE)</f>
        <v>Arrieta</v>
      </c>
      <c r="D8024" t="str">
        <f>VLOOKUP($A8024,'[1]User Profiles'!$A:$I,5,FALSE)</f>
        <v>male</v>
      </c>
      <c r="E8024" t="str">
        <f>VLOOKUP($A8024,'[1]User Profiles'!$A:$I,6,FALSE)</f>
        <v>coloured</v>
      </c>
      <c r="F8024">
        <f>VLOOKUP($A8024,'[1]User Profiles'!$A:$I,7,FALSE)</f>
        <v>28</v>
      </c>
      <c r="G8024" t="str">
        <f>VLOOKUP($A8024,'[1]User Profiles'!$A:$I,8,FALSE)</f>
        <v>Western Cape</v>
      </c>
      <c r="H8024" t="s">
        <v>25</v>
      </c>
      <c r="I8024" s="4">
        <v>42431</v>
      </c>
      <c r="J8024" s="1">
        <v>0.77430555555555558</v>
      </c>
      <c r="K8024" s="1">
        <v>1.2268518518518518E-3</v>
      </c>
      <c r="L8024" s="1" t="str">
        <f t="shared" si="501"/>
        <v>Wednesday</v>
      </c>
      <c r="M8024" t="str">
        <f t="shared" si="500"/>
        <v>March</v>
      </c>
      <c r="N8024" s="2" t="str">
        <f t="shared" si="502"/>
        <v>Afternoon</v>
      </c>
      <c r="O8024" s="2">
        <v>42431.774305555555</v>
      </c>
      <c r="P8024">
        <v>832520</v>
      </c>
      <c r="Q8024" t="str">
        <f t="shared" si="503"/>
        <v>Sports</v>
      </c>
    </row>
    <row r="8025" spans="1:17" x14ac:dyDescent="0.3">
      <c r="A8025">
        <v>522890</v>
      </c>
      <c r="B8025" t="str">
        <f>VLOOKUP($A8025,'[1]User Profiles'!$A:$I,2,FALSE)</f>
        <v>None</v>
      </c>
      <c r="C8025" t="str">
        <f>VLOOKUP($A8025,'[1]User Profiles'!$A:$I,3,FALSE)</f>
        <v>None</v>
      </c>
      <c r="D8025" t="str">
        <f>VLOOKUP($A8025,'[1]User Profiles'!$A:$I,5,FALSE)</f>
        <v>None</v>
      </c>
      <c r="E8025" t="str">
        <f>VLOOKUP($A8025,'[1]User Profiles'!$A:$I,6,FALSE)</f>
        <v>None</v>
      </c>
      <c r="F8025">
        <f>VLOOKUP($A8025,'[1]User Profiles'!$A:$I,7,FALSE)</f>
        <v>0</v>
      </c>
      <c r="G8025" t="str">
        <f>VLOOKUP($A8025,'[1]User Profiles'!$A:$I,8,FALSE)</f>
        <v>None</v>
      </c>
      <c r="H8025" t="s">
        <v>26</v>
      </c>
      <c r="I8025" s="4">
        <v>42376</v>
      </c>
      <c r="J8025" s="1">
        <v>0.77430555555555558</v>
      </c>
      <c r="K8025" s="1">
        <v>3.2407407407407406E-4</v>
      </c>
      <c r="L8025" s="1" t="str">
        <f t="shared" si="501"/>
        <v>Thursday</v>
      </c>
      <c r="M8025" t="str">
        <f t="shared" si="500"/>
        <v>January</v>
      </c>
      <c r="N8025" s="2" t="str">
        <f t="shared" si="502"/>
        <v>Afternoon</v>
      </c>
      <c r="O8025" s="2">
        <v>42376.774305555555</v>
      </c>
      <c r="P8025">
        <v>522890</v>
      </c>
      <c r="Q8025" t="str">
        <f t="shared" si="503"/>
        <v>Entertainment</v>
      </c>
    </row>
    <row r="8026" spans="1:17" x14ac:dyDescent="0.3">
      <c r="A8026">
        <v>773159</v>
      </c>
      <c r="B8026" t="str">
        <f>VLOOKUP($A8026,'[1]User Profiles'!$A:$I,2,FALSE)</f>
        <v>Emerson </v>
      </c>
      <c r="C8026" t="str">
        <f>VLOOKUP($A8026,'[1]User Profiles'!$A:$I,3,FALSE)</f>
        <v>Mastrangelo</v>
      </c>
      <c r="D8026" t="str">
        <f>VLOOKUP($A8026,'[1]User Profiles'!$A:$I,5,FALSE)</f>
        <v>male</v>
      </c>
      <c r="E8026" t="str">
        <f>VLOOKUP($A8026,'[1]User Profiles'!$A:$I,6,FALSE)</f>
        <v>white</v>
      </c>
      <c r="F8026">
        <f>VLOOKUP($A8026,'[1]User Profiles'!$A:$I,7,FALSE)</f>
        <v>27</v>
      </c>
      <c r="G8026" t="str">
        <f>VLOOKUP($A8026,'[1]User Profiles'!$A:$I,8,FALSE)</f>
        <v>Eastern Cape</v>
      </c>
      <c r="H8026" t="s">
        <v>21</v>
      </c>
      <c r="I8026" s="4">
        <v>42397</v>
      </c>
      <c r="J8026" s="1">
        <v>0.77430555555555558</v>
      </c>
      <c r="K8026" s="1">
        <v>4.1666666666666669E-4</v>
      </c>
      <c r="L8026" s="1" t="str">
        <f t="shared" si="501"/>
        <v>Thursday</v>
      </c>
      <c r="M8026" t="str">
        <f t="shared" si="500"/>
        <v>January</v>
      </c>
      <c r="N8026" s="2" t="str">
        <f t="shared" si="502"/>
        <v>Afternoon</v>
      </c>
      <c r="O8026" s="2">
        <v>42397.774305555555</v>
      </c>
      <c r="P8026">
        <v>773159</v>
      </c>
      <c r="Q8026" t="str">
        <f t="shared" si="503"/>
        <v>Kids</v>
      </c>
    </row>
    <row r="8027" spans="1:17" x14ac:dyDescent="0.3">
      <c r="A8027">
        <v>611337</v>
      </c>
      <c r="B8027" t="str">
        <f>VLOOKUP($A8027,'[1]User Profiles'!$A:$I,2,FALSE)</f>
        <v>Loyd </v>
      </c>
      <c r="C8027" t="str">
        <f>VLOOKUP($A8027,'[1]User Profiles'!$A:$I,3,FALSE)</f>
        <v>Mcculloch</v>
      </c>
      <c r="D8027" t="str">
        <f>VLOOKUP($A8027,'[1]User Profiles'!$A:$I,5,FALSE)</f>
        <v>male</v>
      </c>
      <c r="E8027" t="str">
        <f>VLOOKUP($A8027,'[1]User Profiles'!$A:$I,6,FALSE)</f>
        <v>coloured</v>
      </c>
      <c r="F8027">
        <f>VLOOKUP($A8027,'[1]User Profiles'!$A:$I,7,FALSE)</f>
        <v>30</v>
      </c>
      <c r="G8027" t="str">
        <f>VLOOKUP($A8027,'[1]User Profiles'!$A:$I,8,FALSE)</f>
        <v>Gauteng</v>
      </c>
      <c r="H8027" t="s">
        <v>22</v>
      </c>
      <c r="I8027" s="4">
        <v>42378</v>
      </c>
      <c r="J8027" s="1">
        <v>0.77430555555555558</v>
      </c>
      <c r="K8027" s="1">
        <v>2.4305555555555552E-4</v>
      </c>
      <c r="L8027" s="1" t="str">
        <f t="shared" si="501"/>
        <v>Saturday</v>
      </c>
      <c r="M8027" t="str">
        <f t="shared" si="500"/>
        <v>January</v>
      </c>
      <c r="N8027" s="2" t="str">
        <f t="shared" si="502"/>
        <v>Afternoon</v>
      </c>
      <c r="O8027" s="2">
        <v>42378.774305555555</v>
      </c>
      <c r="P8027">
        <v>611337</v>
      </c>
      <c r="Q8027" t="str">
        <f t="shared" si="503"/>
        <v>Kids</v>
      </c>
    </row>
    <row r="8028" spans="1:17" x14ac:dyDescent="0.3">
      <c r="A8028">
        <v>780610</v>
      </c>
      <c r="B8028" t="str">
        <f>VLOOKUP($A8028,'[1]User Profiles'!$A:$I,2,FALSE)</f>
        <v>Hyman </v>
      </c>
      <c r="C8028" t="str">
        <f>VLOOKUP($A8028,'[1]User Profiles'!$A:$I,3,FALSE)</f>
        <v>Paradis</v>
      </c>
      <c r="D8028" t="str">
        <f>VLOOKUP($A8028,'[1]User Profiles'!$A:$I,5,FALSE)</f>
        <v>male</v>
      </c>
      <c r="E8028" t="str">
        <f>VLOOKUP($A8028,'[1]User Profiles'!$A:$I,6,FALSE)</f>
        <v>black</v>
      </c>
      <c r="F8028">
        <f>VLOOKUP($A8028,'[1]User Profiles'!$A:$I,7,FALSE)</f>
        <v>40</v>
      </c>
      <c r="G8028" t="str">
        <f>VLOOKUP($A8028,'[1]User Profiles'!$A:$I,8,FALSE)</f>
        <v>Gauteng</v>
      </c>
      <c r="H8028" t="s">
        <v>19</v>
      </c>
      <c r="I8028" s="4">
        <v>42409</v>
      </c>
      <c r="J8028" s="1">
        <v>0.77430555555555558</v>
      </c>
      <c r="K8028" s="1">
        <v>8.9930555555555545E-3</v>
      </c>
      <c r="L8028" s="1" t="str">
        <f t="shared" si="501"/>
        <v>Tuesday</v>
      </c>
      <c r="M8028" t="str">
        <f t="shared" si="500"/>
        <v>February</v>
      </c>
      <c r="N8028" s="2" t="str">
        <f t="shared" si="502"/>
        <v>Afternoon</v>
      </c>
      <c r="O8028" s="2">
        <v>42409.774305555555</v>
      </c>
      <c r="P8028">
        <v>780610</v>
      </c>
      <c r="Q8028" t="str">
        <f t="shared" si="503"/>
        <v>Entertainment</v>
      </c>
    </row>
    <row r="8029" spans="1:17" x14ac:dyDescent="0.3">
      <c r="A8029">
        <v>941525</v>
      </c>
      <c r="B8029" t="str">
        <f>VLOOKUP($A8029,'[1]User Profiles'!$A:$I,2,FALSE)</f>
        <v>Shane </v>
      </c>
      <c r="C8029" t="str">
        <f>VLOOKUP($A8029,'[1]User Profiles'!$A:$I,3,FALSE)</f>
        <v>Pool</v>
      </c>
      <c r="D8029" t="str">
        <f>VLOOKUP($A8029,'[1]User Profiles'!$A:$I,5,FALSE)</f>
        <v>male</v>
      </c>
      <c r="E8029" t="str">
        <f>VLOOKUP($A8029,'[1]User Profiles'!$A:$I,6,FALSE)</f>
        <v>indian_asian</v>
      </c>
      <c r="F8029">
        <f>VLOOKUP($A8029,'[1]User Profiles'!$A:$I,7,FALSE)</f>
        <v>41</v>
      </c>
      <c r="G8029" t="str">
        <f>VLOOKUP($A8029,'[1]User Profiles'!$A:$I,8,FALSE)</f>
        <v>Gauteng</v>
      </c>
      <c r="H8029" t="s">
        <v>24</v>
      </c>
      <c r="I8029" s="4">
        <v>42448</v>
      </c>
      <c r="J8029" s="1">
        <v>0.77430555555555558</v>
      </c>
      <c r="K8029" s="1">
        <v>5.2083333333333333E-4</v>
      </c>
      <c r="L8029" s="1" t="str">
        <f t="shared" si="501"/>
        <v>Saturday</v>
      </c>
      <c r="M8029" t="str">
        <f t="shared" si="500"/>
        <v>March</v>
      </c>
      <c r="N8029" s="2" t="str">
        <f t="shared" si="502"/>
        <v>Afternoon</v>
      </c>
      <c r="O8029" s="2">
        <v>42448.774305555555</v>
      </c>
      <c r="P8029">
        <v>941525</v>
      </c>
      <c r="Q8029" t="str">
        <f t="shared" si="503"/>
        <v>Other</v>
      </c>
    </row>
    <row r="8030" spans="1:17" x14ac:dyDescent="0.3">
      <c r="A8030">
        <v>809047</v>
      </c>
      <c r="B8030" t="str">
        <f>VLOOKUP($A8030,'[1]User Profiles'!$A:$I,2,FALSE)</f>
        <v>Alecia </v>
      </c>
      <c r="C8030" t="str">
        <f>VLOOKUP($A8030,'[1]User Profiles'!$A:$I,3,FALSE)</f>
        <v>Roquemore</v>
      </c>
      <c r="D8030" t="str">
        <f>VLOOKUP($A8030,'[1]User Profiles'!$A:$I,5,FALSE)</f>
        <v>female</v>
      </c>
      <c r="E8030" t="str">
        <f>VLOOKUP($A8030,'[1]User Profiles'!$A:$I,6,FALSE)</f>
        <v>None</v>
      </c>
      <c r="F8030">
        <f>VLOOKUP($A8030,'[1]User Profiles'!$A:$I,7,FALSE)</f>
        <v>50</v>
      </c>
      <c r="G8030" t="str">
        <f>VLOOKUP($A8030,'[1]User Profiles'!$A:$I,8,FALSE)</f>
        <v>Western Cape</v>
      </c>
      <c r="H8030" t="s">
        <v>17</v>
      </c>
      <c r="I8030" s="4">
        <v>42436</v>
      </c>
      <c r="J8030" s="1">
        <v>0.77500000000000002</v>
      </c>
      <c r="K8030" s="1">
        <v>4.1666666666666666E-3</v>
      </c>
      <c r="L8030" s="1" t="str">
        <f t="shared" si="501"/>
        <v>Monday</v>
      </c>
      <c r="M8030" t="str">
        <f t="shared" si="500"/>
        <v>March</v>
      </c>
      <c r="N8030" s="2" t="str">
        <f t="shared" si="502"/>
        <v>Afternoon</v>
      </c>
      <c r="O8030" s="2">
        <v>42436.775000000001</v>
      </c>
      <c r="P8030">
        <v>809047</v>
      </c>
      <c r="Q8030" t="str">
        <f t="shared" si="503"/>
        <v>Other</v>
      </c>
    </row>
    <row r="8031" spans="1:17" x14ac:dyDescent="0.3">
      <c r="A8031">
        <v>2368568</v>
      </c>
      <c r="B8031" t="str">
        <f>VLOOKUP($A8031,'[1]User Profiles'!$A:$I,2,FALSE)</f>
        <v>Raymundo </v>
      </c>
      <c r="C8031" t="str">
        <f>VLOOKUP($A8031,'[1]User Profiles'!$A:$I,3,FALSE)</f>
        <v>Condie</v>
      </c>
      <c r="D8031" t="str">
        <f>VLOOKUP($A8031,'[1]User Profiles'!$A:$I,5,FALSE)</f>
        <v>male</v>
      </c>
      <c r="E8031" t="str">
        <f>VLOOKUP($A8031,'[1]User Profiles'!$A:$I,6,FALSE)</f>
        <v>indian_asian</v>
      </c>
      <c r="F8031">
        <f>VLOOKUP($A8031,'[1]User Profiles'!$A:$I,7,FALSE)</f>
        <v>49</v>
      </c>
      <c r="G8031" t="str">
        <f>VLOOKUP($A8031,'[1]User Profiles'!$A:$I,8,FALSE)</f>
        <v>Kwazulu Natal</v>
      </c>
      <c r="H8031" t="s">
        <v>16</v>
      </c>
      <c r="I8031" s="4">
        <v>42448</v>
      </c>
      <c r="J8031" s="1">
        <v>0.77500000000000002</v>
      </c>
      <c r="K8031" s="1">
        <v>1.4004629629629629E-3</v>
      </c>
      <c r="L8031" s="1" t="str">
        <f t="shared" si="501"/>
        <v>Saturday</v>
      </c>
      <c r="M8031" t="str">
        <f t="shared" si="500"/>
        <v>March</v>
      </c>
      <c r="N8031" s="2" t="str">
        <f t="shared" si="502"/>
        <v>Afternoon</v>
      </c>
      <c r="O8031" s="2">
        <v>42448.775000000001</v>
      </c>
      <c r="P8031">
        <v>2368568</v>
      </c>
      <c r="Q8031" t="str">
        <f t="shared" si="503"/>
        <v>Other</v>
      </c>
    </row>
    <row r="8032" spans="1:17" x14ac:dyDescent="0.3">
      <c r="A8032">
        <v>892644</v>
      </c>
      <c r="B8032" t="str">
        <f>VLOOKUP($A8032,'[1]User Profiles'!$A:$I,2,FALSE)</f>
        <v>Haywood </v>
      </c>
      <c r="C8032" t="str">
        <f>VLOOKUP($A8032,'[1]User Profiles'!$A:$I,3,FALSE)</f>
        <v>Mccown</v>
      </c>
      <c r="D8032" t="str">
        <f>VLOOKUP($A8032,'[1]User Profiles'!$A:$I,5,FALSE)</f>
        <v>male</v>
      </c>
      <c r="E8032" t="str">
        <f>VLOOKUP($A8032,'[1]User Profiles'!$A:$I,6,FALSE)</f>
        <v>black</v>
      </c>
      <c r="F8032">
        <f>VLOOKUP($A8032,'[1]User Profiles'!$A:$I,7,FALSE)</f>
        <v>18</v>
      </c>
      <c r="G8032" t="str">
        <f>VLOOKUP($A8032,'[1]User Profiles'!$A:$I,8,FALSE)</f>
        <v>Gauteng</v>
      </c>
      <c r="H8032" t="s">
        <v>21</v>
      </c>
      <c r="I8032" s="4">
        <v>42455</v>
      </c>
      <c r="J8032" s="1">
        <v>0.77500000000000002</v>
      </c>
      <c r="K8032" s="1">
        <v>7.69675925925926E-3</v>
      </c>
      <c r="L8032" s="1" t="str">
        <f t="shared" si="501"/>
        <v>Saturday</v>
      </c>
      <c r="M8032" t="str">
        <f t="shared" si="500"/>
        <v>March</v>
      </c>
      <c r="N8032" s="2" t="str">
        <f t="shared" si="502"/>
        <v>Afternoon</v>
      </c>
      <c r="O8032" s="2">
        <v>42455.775000000001</v>
      </c>
      <c r="P8032">
        <v>892644</v>
      </c>
      <c r="Q8032" t="str">
        <f t="shared" si="503"/>
        <v>Kids</v>
      </c>
    </row>
    <row r="8033" spans="1:17" x14ac:dyDescent="0.3">
      <c r="A8033">
        <v>809165</v>
      </c>
      <c r="B8033" t="str">
        <f>VLOOKUP($A8033,'[1]User Profiles'!$A:$I,2,FALSE)</f>
        <v>Eli </v>
      </c>
      <c r="C8033" t="str">
        <f>VLOOKUP($A8033,'[1]User Profiles'!$A:$I,3,FALSE)</f>
        <v>Singer</v>
      </c>
      <c r="D8033" t="str">
        <f>VLOOKUP($A8033,'[1]User Profiles'!$A:$I,5,FALSE)</f>
        <v>male</v>
      </c>
      <c r="E8033" t="str">
        <f>VLOOKUP($A8033,'[1]User Profiles'!$A:$I,6,FALSE)</f>
        <v>white</v>
      </c>
      <c r="F8033">
        <f>VLOOKUP($A8033,'[1]User Profiles'!$A:$I,7,FALSE)</f>
        <v>40</v>
      </c>
      <c r="G8033" t="str">
        <f>VLOOKUP($A8033,'[1]User Profiles'!$A:$I,8,FALSE)</f>
        <v>Gauteng</v>
      </c>
      <c r="H8033" t="s">
        <v>25</v>
      </c>
      <c r="I8033" s="4">
        <v>42388</v>
      </c>
      <c r="J8033" s="1">
        <v>0.77500000000000002</v>
      </c>
      <c r="K8033" s="1">
        <v>1.1574074074074076E-3</v>
      </c>
      <c r="L8033" s="1" t="str">
        <f t="shared" si="501"/>
        <v>Tuesday</v>
      </c>
      <c r="M8033" t="str">
        <f t="shared" si="500"/>
        <v>January</v>
      </c>
      <c r="N8033" s="2" t="str">
        <f t="shared" si="502"/>
        <v>Afternoon</v>
      </c>
      <c r="O8033" s="2">
        <v>42388.775000000001</v>
      </c>
      <c r="P8033">
        <v>809165</v>
      </c>
      <c r="Q8033" t="str">
        <f t="shared" si="503"/>
        <v>Sports</v>
      </c>
    </row>
    <row r="8034" spans="1:17" x14ac:dyDescent="0.3">
      <c r="A8034">
        <v>939925</v>
      </c>
      <c r="B8034" t="str">
        <f>VLOOKUP($A8034,'[1]User Profiles'!$A:$I,2,FALSE)</f>
        <v>Bernardo </v>
      </c>
      <c r="C8034" t="str">
        <f>VLOOKUP($A8034,'[1]User Profiles'!$A:$I,3,FALSE)</f>
        <v>Nicholls</v>
      </c>
      <c r="D8034" t="str">
        <f>VLOOKUP($A8034,'[1]User Profiles'!$A:$I,5,FALSE)</f>
        <v>male</v>
      </c>
      <c r="E8034" t="str">
        <f>VLOOKUP($A8034,'[1]User Profiles'!$A:$I,6,FALSE)</f>
        <v>indian_asian</v>
      </c>
      <c r="F8034">
        <f>VLOOKUP($A8034,'[1]User Profiles'!$A:$I,7,FALSE)</f>
        <v>26</v>
      </c>
      <c r="G8034" t="str">
        <f>VLOOKUP($A8034,'[1]User Profiles'!$A:$I,8,FALSE)</f>
        <v>Gauteng</v>
      </c>
      <c r="H8034" t="s">
        <v>17</v>
      </c>
      <c r="I8034" s="4">
        <v>42458</v>
      </c>
      <c r="J8034" s="1">
        <v>0.77500000000000002</v>
      </c>
      <c r="K8034" s="1">
        <v>1.1111111111111111E-3</v>
      </c>
      <c r="L8034" s="1" t="str">
        <f t="shared" si="501"/>
        <v>Tuesday</v>
      </c>
      <c r="M8034" t="str">
        <f t="shared" si="500"/>
        <v>March</v>
      </c>
      <c r="N8034" s="2" t="str">
        <f t="shared" si="502"/>
        <v>Afternoon</v>
      </c>
      <c r="O8034" s="2">
        <v>42458.775000000001</v>
      </c>
      <c r="P8034">
        <v>939925</v>
      </c>
      <c r="Q8034" t="str">
        <f t="shared" si="503"/>
        <v>Other</v>
      </c>
    </row>
    <row r="8035" spans="1:17" x14ac:dyDescent="0.3">
      <c r="A8035">
        <v>98046</v>
      </c>
      <c r="B8035" t="str">
        <f>VLOOKUP($A8035,'[1]User Profiles'!$A:$I,2,FALSE)</f>
        <v>Donald </v>
      </c>
      <c r="C8035" t="str">
        <f>VLOOKUP($A8035,'[1]User Profiles'!$A:$I,3,FALSE)</f>
        <v>Zweifel</v>
      </c>
      <c r="D8035" t="str">
        <f>VLOOKUP($A8035,'[1]User Profiles'!$A:$I,5,FALSE)</f>
        <v>male</v>
      </c>
      <c r="E8035" t="str">
        <f>VLOOKUP($A8035,'[1]User Profiles'!$A:$I,6,FALSE)</f>
        <v>black</v>
      </c>
      <c r="F8035">
        <f>VLOOKUP($A8035,'[1]User Profiles'!$A:$I,7,FALSE)</f>
        <v>31</v>
      </c>
      <c r="G8035" t="str">
        <f>VLOOKUP($A8035,'[1]User Profiles'!$A:$I,8,FALSE)</f>
        <v>Kwazulu Natal</v>
      </c>
      <c r="H8035" t="s">
        <v>19</v>
      </c>
      <c r="I8035" s="4">
        <v>42382</v>
      </c>
      <c r="J8035" s="1">
        <v>0.77500000000000002</v>
      </c>
      <c r="K8035" s="1">
        <v>1.9444444444444444E-3</v>
      </c>
      <c r="L8035" s="1" t="str">
        <f t="shared" si="501"/>
        <v>Wednesday</v>
      </c>
      <c r="M8035" t="str">
        <f t="shared" si="500"/>
        <v>January</v>
      </c>
      <c r="N8035" s="2" t="str">
        <f t="shared" si="502"/>
        <v>Afternoon</v>
      </c>
      <c r="O8035" s="2">
        <v>42382.775000000001</v>
      </c>
      <c r="P8035">
        <v>98046</v>
      </c>
      <c r="Q8035" t="str">
        <f t="shared" si="503"/>
        <v>Entertainment</v>
      </c>
    </row>
    <row r="8036" spans="1:17" x14ac:dyDescent="0.3">
      <c r="A8036">
        <v>919522</v>
      </c>
      <c r="B8036" t="str">
        <f>VLOOKUP($A8036,'[1]User Profiles'!$A:$I,2,FALSE)</f>
        <v>Samuel </v>
      </c>
      <c r="C8036" t="str">
        <f>VLOOKUP($A8036,'[1]User Profiles'!$A:$I,3,FALSE)</f>
        <v>Mcclaine</v>
      </c>
      <c r="D8036" t="str">
        <f>VLOOKUP($A8036,'[1]User Profiles'!$A:$I,5,FALSE)</f>
        <v>male</v>
      </c>
      <c r="E8036" t="str">
        <f>VLOOKUP($A8036,'[1]User Profiles'!$A:$I,6,FALSE)</f>
        <v>indian_asian</v>
      </c>
      <c r="F8036">
        <f>VLOOKUP($A8036,'[1]User Profiles'!$A:$I,7,FALSE)</f>
        <v>41</v>
      </c>
      <c r="G8036" t="str">
        <f>VLOOKUP($A8036,'[1]User Profiles'!$A:$I,8,FALSE)</f>
        <v>Mpumalanga</v>
      </c>
      <c r="H8036" t="s">
        <v>19</v>
      </c>
      <c r="I8036" s="4">
        <v>42457</v>
      </c>
      <c r="J8036" s="1">
        <v>0.77500000000000002</v>
      </c>
      <c r="K8036" s="1">
        <v>2.7777777777777778E-4</v>
      </c>
      <c r="L8036" s="1" t="str">
        <f t="shared" si="501"/>
        <v>Monday</v>
      </c>
      <c r="M8036" t="str">
        <f t="shared" si="500"/>
        <v>March</v>
      </c>
      <c r="N8036" s="2" t="str">
        <f t="shared" si="502"/>
        <v>Afternoon</v>
      </c>
      <c r="O8036" s="2">
        <v>42457.775000000001</v>
      </c>
      <c r="P8036">
        <v>919522</v>
      </c>
      <c r="Q8036" t="str">
        <f t="shared" si="503"/>
        <v>Entertainment</v>
      </c>
    </row>
    <row r="8037" spans="1:17" x14ac:dyDescent="0.3">
      <c r="A8037">
        <v>772230</v>
      </c>
      <c r="B8037" t="str">
        <f>VLOOKUP($A8037,'[1]User Profiles'!$A:$I,2,FALSE)</f>
        <v>Loyd </v>
      </c>
      <c r="C8037" t="str">
        <f>VLOOKUP($A8037,'[1]User Profiles'!$A:$I,3,FALSE)</f>
        <v>Slane</v>
      </c>
      <c r="D8037" t="str">
        <f>VLOOKUP($A8037,'[1]User Profiles'!$A:$I,5,FALSE)</f>
        <v>male</v>
      </c>
      <c r="E8037" t="str">
        <f>VLOOKUP($A8037,'[1]User Profiles'!$A:$I,6,FALSE)</f>
        <v>black</v>
      </c>
      <c r="F8037">
        <f>VLOOKUP($A8037,'[1]User Profiles'!$A:$I,7,FALSE)</f>
        <v>21</v>
      </c>
      <c r="G8037" t="str">
        <f>VLOOKUP($A8037,'[1]User Profiles'!$A:$I,8,FALSE)</f>
        <v>Mpumalanga</v>
      </c>
      <c r="H8037" t="s">
        <v>20</v>
      </c>
      <c r="I8037" s="4">
        <v>42378</v>
      </c>
      <c r="J8037" s="1">
        <v>0.77500000000000002</v>
      </c>
      <c r="K8037" s="1">
        <v>2.3680555555555555E-2</v>
      </c>
      <c r="L8037" s="1" t="str">
        <f t="shared" si="501"/>
        <v>Saturday</v>
      </c>
      <c r="M8037" t="str">
        <f t="shared" si="500"/>
        <v>January</v>
      </c>
      <c r="N8037" s="2" t="str">
        <f t="shared" si="502"/>
        <v>Afternoon</v>
      </c>
      <c r="O8037" s="2">
        <v>42378.775000000001</v>
      </c>
      <c r="P8037">
        <v>772230</v>
      </c>
      <c r="Q8037" t="str">
        <f t="shared" si="503"/>
        <v>Other</v>
      </c>
    </row>
    <row r="8038" spans="1:17" x14ac:dyDescent="0.3">
      <c r="A8038">
        <v>789155</v>
      </c>
      <c r="B8038" t="str">
        <f>VLOOKUP($A8038,'[1]User Profiles'!$A:$I,2,FALSE)</f>
        <v>Adela </v>
      </c>
      <c r="C8038" t="str">
        <f>VLOOKUP($A8038,'[1]User Profiles'!$A:$I,3,FALSE)</f>
        <v>Vital</v>
      </c>
      <c r="D8038" t="str">
        <f>VLOOKUP($A8038,'[1]User Profiles'!$A:$I,5,FALSE)</f>
        <v>female</v>
      </c>
      <c r="E8038" t="str">
        <f>VLOOKUP($A8038,'[1]User Profiles'!$A:$I,6,FALSE)</f>
        <v>black</v>
      </c>
      <c r="F8038">
        <f>VLOOKUP($A8038,'[1]User Profiles'!$A:$I,7,FALSE)</f>
        <v>36</v>
      </c>
      <c r="G8038" t="str">
        <f>VLOOKUP($A8038,'[1]User Profiles'!$A:$I,8,FALSE)</f>
        <v>Gauteng</v>
      </c>
      <c r="H8038" t="s">
        <v>29</v>
      </c>
      <c r="I8038" s="4">
        <v>42412</v>
      </c>
      <c r="J8038" s="1">
        <v>0.77500000000000002</v>
      </c>
      <c r="K8038" s="1">
        <v>2.1296296296296298E-3</v>
      </c>
      <c r="L8038" s="1" t="str">
        <f t="shared" si="501"/>
        <v>Friday</v>
      </c>
      <c r="M8038" t="str">
        <f t="shared" si="500"/>
        <v>February</v>
      </c>
      <c r="N8038" s="2" t="str">
        <f t="shared" si="502"/>
        <v>Afternoon</v>
      </c>
      <c r="O8038" s="2">
        <v>42412.775000000001</v>
      </c>
      <c r="P8038">
        <v>789155</v>
      </c>
      <c r="Q8038" t="str">
        <f t="shared" si="503"/>
        <v>Entertainment</v>
      </c>
    </row>
    <row r="8039" spans="1:17" x14ac:dyDescent="0.3">
      <c r="A8039">
        <v>611535</v>
      </c>
      <c r="B8039" t="str">
        <f>VLOOKUP($A8039,'[1]User Profiles'!$A:$I,2,FALSE)</f>
        <v>Efren </v>
      </c>
      <c r="C8039" t="str">
        <f>VLOOKUP($A8039,'[1]User Profiles'!$A:$I,3,FALSE)</f>
        <v>Woolard</v>
      </c>
      <c r="D8039" t="str">
        <f>VLOOKUP($A8039,'[1]User Profiles'!$A:$I,5,FALSE)</f>
        <v>male</v>
      </c>
      <c r="E8039" t="str">
        <f>VLOOKUP($A8039,'[1]User Profiles'!$A:$I,6,FALSE)</f>
        <v>indian_asian</v>
      </c>
      <c r="F8039">
        <f>VLOOKUP($A8039,'[1]User Profiles'!$A:$I,7,FALSE)</f>
        <v>27</v>
      </c>
      <c r="G8039" t="str">
        <f>VLOOKUP($A8039,'[1]User Profiles'!$A:$I,8,FALSE)</f>
        <v>Gauteng</v>
      </c>
      <c r="H8039" t="s">
        <v>25</v>
      </c>
      <c r="I8039" s="4">
        <v>42382</v>
      </c>
      <c r="J8039" s="1">
        <v>0.77500000000000002</v>
      </c>
      <c r="K8039" s="1">
        <v>0</v>
      </c>
      <c r="L8039" s="1" t="str">
        <f t="shared" si="501"/>
        <v>Wednesday</v>
      </c>
      <c r="M8039" t="str">
        <f t="shared" si="500"/>
        <v>January</v>
      </c>
      <c r="N8039" s="2" t="str">
        <f t="shared" si="502"/>
        <v>Afternoon</v>
      </c>
      <c r="O8039" s="2">
        <v>42382.775000000001</v>
      </c>
      <c r="P8039">
        <v>611535</v>
      </c>
      <c r="Q8039" t="str">
        <f t="shared" si="503"/>
        <v>Sports</v>
      </c>
    </row>
    <row r="8040" spans="1:17" x14ac:dyDescent="0.3">
      <c r="A8040">
        <v>810329</v>
      </c>
      <c r="B8040" t="str">
        <f>VLOOKUP($A8040,'[1]User Profiles'!$A:$I,2,FALSE)</f>
        <v>Michel </v>
      </c>
      <c r="C8040" t="str">
        <f>VLOOKUP($A8040,'[1]User Profiles'!$A:$I,3,FALSE)</f>
        <v>Sieren</v>
      </c>
      <c r="D8040" t="str">
        <f>VLOOKUP($A8040,'[1]User Profiles'!$A:$I,5,FALSE)</f>
        <v>male</v>
      </c>
      <c r="E8040" t="str">
        <f>VLOOKUP($A8040,'[1]User Profiles'!$A:$I,6,FALSE)</f>
        <v>black</v>
      </c>
      <c r="F8040">
        <f>VLOOKUP($A8040,'[1]User Profiles'!$A:$I,7,FALSE)</f>
        <v>44</v>
      </c>
      <c r="G8040" t="str">
        <f>VLOOKUP($A8040,'[1]User Profiles'!$A:$I,8,FALSE)</f>
        <v>Limpopo</v>
      </c>
      <c r="H8040" t="s">
        <v>20</v>
      </c>
      <c r="I8040" s="4">
        <v>42418</v>
      </c>
      <c r="J8040" s="1">
        <v>0.77500000000000002</v>
      </c>
      <c r="K8040" s="1">
        <v>5.0925925925925921E-4</v>
      </c>
      <c r="L8040" s="1" t="str">
        <f t="shared" si="501"/>
        <v>Thursday</v>
      </c>
      <c r="M8040" t="str">
        <f t="shared" si="500"/>
        <v>February</v>
      </c>
      <c r="N8040" s="2" t="str">
        <f t="shared" si="502"/>
        <v>Afternoon</v>
      </c>
      <c r="O8040" s="2">
        <v>42418.775000000001</v>
      </c>
      <c r="P8040">
        <v>810329</v>
      </c>
      <c r="Q8040" t="str">
        <f t="shared" si="503"/>
        <v>Other</v>
      </c>
    </row>
    <row r="8041" spans="1:17" x14ac:dyDescent="0.3">
      <c r="A8041">
        <v>840343</v>
      </c>
      <c r="B8041" t="str">
        <f>VLOOKUP($A8041,'[1]User Profiles'!$A:$I,2,FALSE)</f>
        <v>Romeo </v>
      </c>
      <c r="C8041" t="str">
        <f>VLOOKUP($A8041,'[1]User Profiles'!$A:$I,3,FALSE)</f>
        <v>Creager</v>
      </c>
      <c r="D8041" t="str">
        <f>VLOOKUP($A8041,'[1]User Profiles'!$A:$I,5,FALSE)</f>
        <v>male</v>
      </c>
      <c r="E8041" t="str">
        <f>VLOOKUP($A8041,'[1]User Profiles'!$A:$I,6,FALSE)</f>
        <v>white</v>
      </c>
      <c r="F8041">
        <f>VLOOKUP($A8041,'[1]User Profiles'!$A:$I,7,FALSE)</f>
        <v>36</v>
      </c>
      <c r="G8041" t="str">
        <f>VLOOKUP($A8041,'[1]User Profiles'!$A:$I,8,FALSE)</f>
        <v>Limpopo</v>
      </c>
      <c r="H8041" t="s">
        <v>17</v>
      </c>
      <c r="I8041" s="4">
        <v>42434</v>
      </c>
      <c r="J8041" s="1">
        <v>0.77569444444444446</v>
      </c>
      <c r="K8041" s="1">
        <v>3.6805555555555554E-3</v>
      </c>
      <c r="L8041" s="1" t="str">
        <f t="shared" si="501"/>
        <v>Saturday</v>
      </c>
      <c r="M8041" t="str">
        <f t="shared" si="500"/>
        <v>March</v>
      </c>
      <c r="N8041" s="2" t="str">
        <f t="shared" si="502"/>
        <v>Afternoon</v>
      </c>
      <c r="O8041" s="2">
        <v>42434.775694444441</v>
      </c>
      <c r="P8041">
        <v>840343</v>
      </c>
      <c r="Q8041" t="str">
        <f t="shared" si="503"/>
        <v>Other</v>
      </c>
    </row>
    <row r="8042" spans="1:17" x14ac:dyDescent="0.3">
      <c r="A8042">
        <v>764989</v>
      </c>
      <c r="B8042" t="str">
        <f>VLOOKUP($A8042,'[1]User Profiles'!$A:$I,2,FALSE)</f>
        <v>Valentine </v>
      </c>
      <c r="C8042" t="str">
        <f>VLOOKUP($A8042,'[1]User Profiles'!$A:$I,3,FALSE)</f>
        <v>Paradis</v>
      </c>
      <c r="D8042" t="str">
        <f>VLOOKUP($A8042,'[1]User Profiles'!$A:$I,5,FALSE)</f>
        <v>male</v>
      </c>
      <c r="E8042" t="str">
        <f>VLOOKUP($A8042,'[1]User Profiles'!$A:$I,6,FALSE)</f>
        <v>black</v>
      </c>
      <c r="F8042">
        <f>VLOOKUP($A8042,'[1]User Profiles'!$A:$I,7,FALSE)</f>
        <v>31</v>
      </c>
      <c r="G8042" t="str">
        <f>VLOOKUP($A8042,'[1]User Profiles'!$A:$I,8,FALSE)</f>
        <v>North West</v>
      </c>
      <c r="H8042" t="s">
        <v>19</v>
      </c>
      <c r="I8042" s="4">
        <v>42375</v>
      </c>
      <c r="J8042" s="1">
        <v>0.77569444444444446</v>
      </c>
      <c r="K8042" s="1">
        <v>3.3333333333333331E-3</v>
      </c>
      <c r="L8042" s="1" t="str">
        <f t="shared" si="501"/>
        <v>Wednesday</v>
      </c>
      <c r="M8042" t="str">
        <f t="shared" si="500"/>
        <v>January</v>
      </c>
      <c r="N8042" s="2" t="str">
        <f t="shared" si="502"/>
        <v>Afternoon</v>
      </c>
      <c r="O8042" s="2">
        <v>42375.775694444441</v>
      </c>
      <c r="P8042">
        <v>764989</v>
      </c>
      <c r="Q8042" t="str">
        <f t="shared" si="503"/>
        <v>Entertainment</v>
      </c>
    </row>
    <row r="8043" spans="1:17" x14ac:dyDescent="0.3">
      <c r="A8043">
        <v>496120</v>
      </c>
      <c r="B8043" t="str">
        <f>VLOOKUP($A8043,'[1]User Profiles'!$A:$I,2,FALSE)</f>
        <v>Hollis </v>
      </c>
      <c r="C8043" t="str">
        <f>VLOOKUP($A8043,'[1]User Profiles'!$A:$I,3,FALSE)</f>
        <v>Crotty</v>
      </c>
      <c r="D8043" t="str">
        <f>VLOOKUP($A8043,'[1]User Profiles'!$A:$I,5,FALSE)</f>
        <v>male</v>
      </c>
      <c r="E8043" t="str">
        <f>VLOOKUP($A8043,'[1]User Profiles'!$A:$I,6,FALSE)</f>
        <v>black</v>
      </c>
      <c r="F8043">
        <f>VLOOKUP($A8043,'[1]User Profiles'!$A:$I,7,FALSE)</f>
        <v>27</v>
      </c>
      <c r="G8043" t="str">
        <f>VLOOKUP($A8043,'[1]User Profiles'!$A:$I,8,FALSE)</f>
        <v>Free State</v>
      </c>
      <c r="H8043" t="s">
        <v>27</v>
      </c>
      <c r="I8043" s="4">
        <v>42433</v>
      </c>
      <c r="J8043" s="1">
        <v>0.77569444444444446</v>
      </c>
      <c r="K8043" s="1">
        <v>9.6064814814814808E-4</v>
      </c>
      <c r="L8043" s="1" t="str">
        <f t="shared" si="501"/>
        <v>Friday</v>
      </c>
      <c r="M8043" t="str">
        <f t="shared" si="500"/>
        <v>March</v>
      </c>
      <c r="N8043" s="2" t="str">
        <f t="shared" si="502"/>
        <v>Afternoon</v>
      </c>
      <c r="O8043" s="2">
        <v>42433.775694444441</v>
      </c>
      <c r="P8043">
        <v>496120</v>
      </c>
      <c r="Q8043" t="str">
        <f t="shared" si="503"/>
        <v>Other</v>
      </c>
    </row>
    <row r="8044" spans="1:17" x14ac:dyDescent="0.3">
      <c r="A8044">
        <v>920645</v>
      </c>
      <c r="B8044" t="str">
        <f>VLOOKUP($A8044,'[1]User Profiles'!$A:$I,2,FALSE)</f>
        <v>Royal </v>
      </c>
      <c r="C8044" t="str">
        <f>VLOOKUP($A8044,'[1]User Profiles'!$A:$I,3,FALSE)</f>
        <v>Borelli</v>
      </c>
      <c r="D8044" t="str">
        <f>VLOOKUP($A8044,'[1]User Profiles'!$A:$I,5,FALSE)</f>
        <v>male</v>
      </c>
      <c r="E8044" t="str">
        <f>VLOOKUP($A8044,'[1]User Profiles'!$A:$I,6,FALSE)</f>
        <v>black</v>
      </c>
      <c r="F8044">
        <f>VLOOKUP($A8044,'[1]User Profiles'!$A:$I,7,FALSE)</f>
        <v>39</v>
      </c>
      <c r="G8044" t="str">
        <f>VLOOKUP($A8044,'[1]User Profiles'!$A:$I,8,FALSE)</f>
        <v>Gauteng</v>
      </c>
      <c r="H8044" t="s">
        <v>19</v>
      </c>
      <c r="I8044" s="4">
        <v>42459</v>
      </c>
      <c r="J8044" s="1">
        <v>0.77569444444444446</v>
      </c>
      <c r="K8044" s="1">
        <v>1.3194444444444445E-3</v>
      </c>
      <c r="L8044" s="1" t="str">
        <f t="shared" si="501"/>
        <v>Wednesday</v>
      </c>
      <c r="M8044" t="str">
        <f t="shared" si="500"/>
        <v>March</v>
      </c>
      <c r="N8044" s="2" t="str">
        <f t="shared" si="502"/>
        <v>Afternoon</v>
      </c>
      <c r="O8044" s="2">
        <v>42459.775694444441</v>
      </c>
      <c r="P8044">
        <v>920645</v>
      </c>
      <c r="Q8044" t="str">
        <f t="shared" si="503"/>
        <v>Entertainment</v>
      </c>
    </row>
    <row r="8045" spans="1:17" x14ac:dyDescent="0.3">
      <c r="A8045">
        <v>650987</v>
      </c>
      <c r="B8045" t="str">
        <f>VLOOKUP($A8045,'[1]User Profiles'!$A:$I,2,FALSE)</f>
        <v>Emilie </v>
      </c>
      <c r="C8045" t="str">
        <f>VLOOKUP($A8045,'[1]User Profiles'!$A:$I,3,FALSE)</f>
        <v>Deblois</v>
      </c>
      <c r="D8045" t="str">
        <f>VLOOKUP($A8045,'[1]User Profiles'!$A:$I,5,FALSE)</f>
        <v>female</v>
      </c>
      <c r="E8045" t="str">
        <f>VLOOKUP($A8045,'[1]User Profiles'!$A:$I,6,FALSE)</f>
        <v>black</v>
      </c>
      <c r="F8045">
        <f>VLOOKUP($A8045,'[1]User Profiles'!$A:$I,7,FALSE)</f>
        <v>44</v>
      </c>
      <c r="G8045" t="str">
        <f>VLOOKUP($A8045,'[1]User Profiles'!$A:$I,8,FALSE)</f>
        <v>Free State</v>
      </c>
      <c r="H8045" t="s">
        <v>21</v>
      </c>
      <c r="I8045" s="4">
        <v>42388</v>
      </c>
      <c r="J8045" s="1">
        <v>0.77569444444444446</v>
      </c>
      <c r="K8045" s="1">
        <v>2.7546296296296294E-3</v>
      </c>
      <c r="L8045" s="1" t="str">
        <f t="shared" si="501"/>
        <v>Tuesday</v>
      </c>
      <c r="M8045" t="str">
        <f t="shared" si="500"/>
        <v>January</v>
      </c>
      <c r="N8045" s="2" t="str">
        <f t="shared" si="502"/>
        <v>Afternoon</v>
      </c>
      <c r="O8045" s="2">
        <v>42388.775694444441</v>
      </c>
      <c r="P8045">
        <v>650987</v>
      </c>
      <c r="Q8045" t="str">
        <f t="shared" si="503"/>
        <v>Kids</v>
      </c>
    </row>
    <row r="8046" spans="1:17" x14ac:dyDescent="0.3">
      <c r="A8046">
        <v>771877</v>
      </c>
      <c r="B8046" t="str">
        <f>VLOOKUP($A8046,'[1]User Profiles'!$A:$I,2,FALSE)</f>
        <v>Emerson </v>
      </c>
      <c r="C8046" t="str">
        <f>VLOOKUP($A8046,'[1]User Profiles'!$A:$I,3,FALSE)</f>
        <v>Mina</v>
      </c>
      <c r="D8046" t="str">
        <f>VLOOKUP($A8046,'[1]User Profiles'!$A:$I,5,FALSE)</f>
        <v>male</v>
      </c>
      <c r="E8046" t="str">
        <f>VLOOKUP($A8046,'[1]User Profiles'!$A:$I,6,FALSE)</f>
        <v>black</v>
      </c>
      <c r="F8046">
        <f>VLOOKUP($A8046,'[1]User Profiles'!$A:$I,7,FALSE)</f>
        <v>25</v>
      </c>
      <c r="G8046" t="str">
        <f>VLOOKUP($A8046,'[1]User Profiles'!$A:$I,8,FALSE)</f>
        <v>Northern Cape</v>
      </c>
      <c r="H8046" t="s">
        <v>31</v>
      </c>
      <c r="I8046" s="4">
        <v>42400</v>
      </c>
      <c r="J8046" s="1">
        <v>0.77638888888888891</v>
      </c>
      <c r="K8046" s="1">
        <v>9.6990740740740735E-3</v>
      </c>
      <c r="L8046" s="1" t="str">
        <f t="shared" si="501"/>
        <v>Sunday</v>
      </c>
      <c r="M8046" t="str">
        <f t="shared" si="500"/>
        <v>January</v>
      </c>
      <c r="N8046" s="2" t="str">
        <f t="shared" si="502"/>
        <v>Afternoon</v>
      </c>
      <c r="O8046" s="2">
        <v>42400.776388888888</v>
      </c>
      <c r="P8046">
        <v>771877</v>
      </c>
      <c r="Q8046" t="str">
        <f t="shared" si="503"/>
        <v>Other</v>
      </c>
    </row>
    <row r="8047" spans="1:17" x14ac:dyDescent="0.3">
      <c r="A8047">
        <v>809008</v>
      </c>
      <c r="B8047" t="str">
        <f>VLOOKUP($A8047,'[1]User Profiles'!$A:$I,2,FALSE)</f>
        <v>Haywood </v>
      </c>
      <c r="C8047" t="str">
        <f>VLOOKUP($A8047,'[1]User Profiles'!$A:$I,3,FALSE)</f>
        <v>Pascarella</v>
      </c>
      <c r="D8047" t="str">
        <f>VLOOKUP($A8047,'[1]User Profiles'!$A:$I,5,FALSE)</f>
        <v>male</v>
      </c>
      <c r="E8047" t="str">
        <f>VLOOKUP($A8047,'[1]User Profiles'!$A:$I,6,FALSE)</f>
        <v>coloured</v>
      </c>
      <c r="F8047">
        <f>VLOOKUP($A8047,'[1]User Profiles'!$A:$I,7,FALSE)</f>
        <v>28</v>
      </c>
      <c r="G8047" t="str">
        <f>VLOOKUP($A8047,'[1]User Profiles'!$A:$I,8,FALSE)</f>
        <v>Northern Cape</v>
      </c>
      <c r="H8047" t="s">
        <v>27</v>
      </c>
      <c r="I8047" s="4">
        <v>42432</v>
      </c>
      <c r="J8047" s="1">
        <v>0.77638888888888891</v>
      </c>
      <c r="K8047" s="1">
        <v>2.4305555555555552E-4</v>
      </c>
      <c r="L8047" s="1" t="str">
        <f t="shared" si="501"/>
        <v>Thursday</v>
      </c>
      <c r="M8047" t="str">
        <f t="shared" si="500"/>
        <v>March</v>
      </c>
      <c r="N8047" s="2" t="str">
        <f t="shared" si="502"/>
        <v>Afternoon</v>
      </c>
      <c r="O8047" s="2">
        <v>42432.776388888888</v>
      </c>
      <c r="P8047">
        <v>809008</v>
      </c>
      <c r="Q8047" t="str">
        <f t="shared" si="503"/>
        <v>Other</v>
      </c>
    </row>
    <row r="8048" spans="1:17" x14ac:dyDescent="0.3">
      <c r="A8048">
        <v>788794</v>
      </c>
      <c r="B8048" t="str">
        <f>VLOOKUP($A8048,'[1]User Profiles'!$A:$I,2,FALSE)</f>
        <v>Chas </v>
      </c>
      <c r="C8048" t="str">
        <f>VLOOKUP($A8048,'[1]User Profiles'!$A:$I,3,FALSE)</f>
        <v>Hier</v>
      </c>
      <c r="D8048" t="str">
        <f>VLOOKUP($A8048,'[1]User Profiles'!$A:$I,5,FALSE)</f>
        <v>male</v>
      </c>
      <c r="E8048" t="str">
        <f>VLOOKUP($A8048,'[1]User Profiles'!$A:$I,6,FALSE)</f>
        <v>black</v>
      </c>
      <c r="F8048">
        <f>VLOOKUP($A8048,'[1]User Profiles'!$A:$I,7,FALSE)</f>
        <v>24</v>
      </c>
      <c r="G8048" t="str">
        <f>VLOOKUP($A8048,'[1]User Profiles'!$A:$I,8,FALSE)</f>
        <v>Limpopo</v>
      </c>
      <c r="H8048" t="s">
        <v>22</v>
      </c>
      <c r="I8048" s="4">
        <v>42411</v>
      </c>
      <c r="J8048" s="1">
        <v>0.77638888888888891</v>
      </c>
      <c r="K8048" s="1">
        <v>4.386574074074074E-3</v>
      </c>
      <c r="L8048" s="1" t="str">
        <f t="shared" si="501"/>
        <v>Thursday</v>
      </c>
      <c r="M8048" t="str">
        <f t="shared" si="500"/>
        <v>February</v>
      </c>
      <c r="N8048" s="2" t="str">
        <f t="shared" si="502"/>
        <v>Afternoon</v>
      </c>
      <c r="O8048" s="2">
        <v>42411.776388888888</v>
      </c>
      <c r="P8048">
        <v>788794</v>
      </c>
      <c r="Q8048" t="str">
        <f t="shared" si="503"/>
        <v>Kids</v>
      </c>
    </row>
    <row r="8049" spans="1:17" x14ac:dyDescent="0.3">
      <c r="A8049">
        <v>809102</v>
      </c>
      <c r="B8049" t="str">
        <f>VLOOKUP($A8049,'[1]User Profiles'!$A:$I,2,FALSE)</f>
        <v>Hyman </v>
      </c>
      <c r="C8049" t="str">
        <f>VLOOKUP($A8049,'[1]User Profiles'!$A:$I,3,FALSE)</f>
        <v>Sieren</v>
      </c>
      <c r="D8049" t="str">
        <f>VLOOKUP($A8049,'[1]User Profiles'!$A:$I,5,FALSE)</f>
        <v>male</v>
      </c>
      <c r="E8049" t="str">
        <f>VLOOKUP($A8049,'[1]User Profiles'!$A:$I,6,FALSE)</f>
        <v>indian_asian</v>
      </c>
      <c r="F8049">
        <f>VLOOKUP($A8049,'[1]User Profiles'!$A:$I,7,FALSE)</f>
        <v>34</v>
      </c>
      <c r="G8049" t="str">
        <f>VLOOKUP($A8049,'[1]User Profiles'!$A:$I,8,FALSE)</f>
        <v>Kwazulu Natal</v>
      </c>
      <c r="H8049" t="s">
        <v>21</v>
      </c>
      <c r="I8049" s="4">
        <v>42420</v>
      </c>
      <c r="J8049" s="1">
        <v>0.77638888888888891</v>
      </c>
      <c r="K8049" s="1">
        <v>1.3703703703703704E-2</v>
      </c>
      <c r="L8049" s="1" t="str">
        <f t="shared" si="501"/>
        <v>Saturday</v>
      </c>
      <c r="M8049" t="str">
        <f t="shared" si="500"/>
        <v>February</v>
      </c>
      <c r="N8049" s="2" t="str">
        <f t="shared" si="502"/>
        <v>Afternoon</v>
      </c>
      <c r="O8049" s="2">
        <v>42420.776388888888</v>
      </c>
      <c r="P8049">
        <v>809102</v>
      </c>
      <c r="Q8049" t="str">
        <f t="shared" si="503"/>
        <v>Kids</v>
      </c>
    </row>
    <row r="8050" spans="1:17" x14ac:dyDescent="0.3">
      <c r="A8050">
        <v>496120</v>
      </c>
      <c r="B8050" t="str">
        <f>VLOOKUP($A8050,'[1]User Profiles'!$A:$I,2,FALSE)</f>
        <v>Hollis </v>
      </c>
      <c r="C8050" t="str">
        <f>VLOOKUP($A8050,'[1]User Profiles'!$A:$I,3,FALSE)</f>
        <v>Crotty</v>
      </c>
      <c r="D8050" t="str">
        <f>VLOOKUP($A8050,'[1]User Profiles'!$A:$I,5,FALSE)</f>
        <v>male</v>
      </c>
      <c r="E8050" t="str">
        <f>VLOOKUP($A8050,'[1]User Profiles'!$A:$I,6,FALSE)</f>
        <v>black</v>
      </c>
      <c r="F8050">
        <f>VLOOKUP($A8050,'[1]User Profiles'!$A:$I,7,FALSE)</f>
        <v>27</v>
      </c>
      <c r="G8050" t="str">
        <f>VLOOKUP($A8050,'[1]User Profiles'!$A:$I,8,FALSE)</f>
        <v>Free State</v>
      </c>
      <c r="H8050" t="s">
        <v>31</v>
      </c>
      <c r="I8050" s="4">
        <v>42433</v>
      </c>
      <c r="J8050" s="1">
        <v>0.77638888888888891</v>
      </c>
      <c r="K8050" s="1">
        <v>5.7870370370370366E-5</v>
      </c>
      <c r="L8050" s="1" t="str">
        <f t="shared" si="501"/>
        <v>Friday</v>
      </c>
      <c r="M8050" t="str">
        <f t="shared" si="500"/>
        <v>March</v>
      </c>
      <c r="N8050" s="2" t="str">
        <f t="shared" si="502"/>
        <v>Afternoon</v>
      </c>
      <c r="O8050" s="2">
        <v>42433.776388888888</v>
      </c>
      <c r="P8050">
        <v>496120</v>
      </c>
      <c r="Q8050" t="str">
        <f t="shared" si="503"/>
        <v>Other</v>
      </c>
    </row>
    <row r="8051" spans="1:17" x14ac:dyDescent="0.3">
      <c r="A8051">
        <v>940476</v>
      </c>
      <c r="B8051" t="str">
        <f>VLOOKUP($A8051,'[1]User Profiles'!$A:$I,2,FALSE)</f>
        <v>Brendan </v>
      </c>
      <c r="C8051" t="str">
        <f>VLOOKUP($A8051,'[1]User Profiles'!$A:$I,3,FALSE)</f>
        <v>Mccollum</v>
      </c>
      <c r="D8051" t="str">
        <f>VLOOKUP($A8051,'[1]User Profiles'!$A:$I,5,FALSE)</f>
        <v>male</v>
      </c>
      <c r="E8051" t="str">
        <f>VLOOKUP($A8051,'[1]User Profiles'!$A:$I,6,FALSE)</f>
        <v>black</v>
      </c>
      <c r="F8051">
        <f>VLOOKUP($A8051,'[1]User Profiles'!$A:$I,7,FALSE)</f>
        <v>40</v>
      </c>
      <c r="G8051" t="str">
        <f>VLOOKUP($A8051,'[1]User Profiles'!$A:$I,8,FALSE)</f>
        <v>Mpumalanga</v>
      </c>
      <c r="H8051" t="s">
        <v>25</v>
      </c>
      <c r="I8051" s="4">
        <v>42460</v>
      </c>
      <c r="J8051" s="1">
        <v>0.77638888888888891</v>
      </c>
      <c r="K8051" s="1">
        <v>1.5023148148148148E-2</v>
      </c>
      <c r="L8051" s="1" t="str">
        <f t="shared" si="501"/>
        <v>Thursday</v>
      </c>
      <c r="M8051" t="str">
        <f t="shared" si="500"/>
        <v>March</v>
      </c>
      <c r="N8051" s="2" t="str">
        <f t="shared" si="502"/>
        <v>Afternoon</v>
      </c>
      <c r="O8051" s="2">
        <v>42460.776388888888</v>
      </c>
      <c r="P8051">
        <v>940476</v>
      </c>
      <c r="Q8051" t="str">
        <f t="shared" si="503"/>
        <v>Sports</v>
      </c>
    </row>
    <row r="8052" spans="1:17" x14ac:dyDescent="0.3">
      <c r="A8052">
        <v>867091</v>
      </c>
      <c r="B8052" t="str">
        <f>VLOOKUP($A8052,'[1]User Profiles'!$A:$I,2,FALSE)</f>
        <v>Trudie </v>
      </c>
      <c r="C8052" t="str">
        <f>VLOOKUP($A8052,'[1]User Profiles'!$A:$I,3,FALSE)</f>
        <v>Restivo</v>
      </c>
      <c r="D8052" t="str">
        <f>VLOOKUP($A8052,'[1]User Profiles'!$A:$I,5,FALSE)</f>
        <v>female</v>
      </c>
      <c r="E8052" t="str">
        <f>VLOOKUP($A8052,'[1]User Profiles'!$A:$I,6,FALSE)</f>
        <v>black</v>
      </c>
      <c r="F8052">
        <f>VLOOKUP($A8052,'[1]User Profiles'!$A:$I,7,FALSE)</f>
        <v>30</v>
      </c>
      <c r="G8052" t="str">
        <f>VLOOKUP($A8052,'[1]User Profiles'!$A:$I,8,FALSE)</f>
        <v>Gauteng</v>
      </c>
      <c r="H8052" t="s">
        <v>26</v>
      </c>
      <c r="I8052" s="4">
        <v>42442</v>
      </c>
      <c r="J8052" s="1">
        <v>0.77638888888888891</v>
      </c>
      <c r="K8052" s="1">
        <v>9.7222222222222209E-4</v>
      </c>
      <c r="L8052" s="1" t="str">
        <f t="shared" si="501"/>
        <v>Sunday</v>
      </c>
      <c r="M8052" t="str">
        <f t="shared" si="500"/>
        <v>March</v>
      </c>
      <c r="N8052" s="2" t="str">
        <f t="shared" si="502"/>
        <v>Afternoon</v>
      </c>
      <c r="O8052" s="2">
        <v>42442.776388888888</v>
      </c>
      <c r="P8052">
        <v>867091</v>
      </c>
      <c r="Q8052" t="str">
        <f t="shared" si="503"/>
        <v>Entertainment</v>
      </c>
    </row>
    <row r="8053" spans="1:17" x14ac:dyDescent="0.3">
      <c r="A8053">
        <v>832751</v>
      </c>
      <c r="B8053" t="str">
        <f>VLOOKUP($A8053,'[1]User Profiles'!$A:$I,2,FALSE)</f>
        <v>Lloyd </v>
      </c>
      <c r="C8053" t="str">
        <f>VLOOKUP($A8053,'[1]User Profiles'!$A:$I,3,FALSE)</f>
        <v>Biggers</v>
      </c>
      <c r="D8053" t="str">
        <f>VLOOKUP($A8053,'[1]User Profiles'!$A:$I,5,FALSE)</f>
        <v>male</v>
      </c>
      <c r="E8053" t="str">
        <f>VLOOKUP($A8053,'[1]User Profiles'!$A:$I,6,FALSE)</f>
        <v>indian_asian</v>
      </c>
      <c r="F8053">
        <f>VLOOKUP($A8053,'[1]User Profiles'!$A:$I,7,FALSE)</f>
        <v>22</v>
      </c>
      <c r="G8053" t="str">
        <f>VLOOKUP($A8053,'[1]User Profiles'!$A:$I,8,FALSE)</f>
        <v>Kwazulu Natal</v>
      </c>
      <c r="H8053" t="s">
        <v>17</v>
      </c>
      <c r="I8053" s="4">
        <v>42383</v>
      </c>
      <c r="J8053" s="1">
        <v>0.77638888888888891</v>
      </c>
      <c r="K8053" s="1">
        <v>9.4097222222222221E-3</v>
      </c>
      <c r="L8053" s="1" t="str">
        <f t="shared" si="501"/>
        <v>Thursday</v>
      </c>
      <c r="M8053" t="str">
        <f t="shared" si="500"/>
        <v>January</v>
      </c>
      <c r="N8053" s="2" t="str">
        <f t="shared" si="502"/>
        <v>Afternoon</v>
      </c>
      <c r="O8053" s="2">
        <v>42383.776388888888</v>
      </c>
      <c r="P8053">
        <v>832751</v>
      </c>
      <c r="Q8053" t="str">
        <f t="shared" si="503"/>
        <v>Other</v>
      </c>
    </row>
    <row r="8054" spans="1:17" x14ac:dyDescent="0.3">
      <c r="A8054">
        <v>773306</v>
      </c>
      <c r="B8054" t="str">
        <f>VLOOKUP($A8054,'[1]User Profiles'!$A:$I,2,FALSE)</f>
        <v>Samuel </v>
      </c>
      <c r="C8054" t="str">
        <f>VLOOKUP($A8054,'[1]User Profiles'!$A:$I,3,FALSE)</f>
        <v>Borelli</v>
      </c>
      <c r="D8054" t="str">
        <f>VLOOKUP($A8054,'[1]User Profiles'!$A:$I,5,FALSE)</f>
        <v>male</v>
      </c>
      <c r="E8054" t="str">
        <f>VLOOKUP($A8054,'[1]User Profiles'!$A:$I,6,FALSE)</f>
        <v>coloured</v>
      </c>
      <c r="F8054">
        <f>VLOOKUP($A8054,'[1]User Profiles'!$A:$I,7,FALSE)</f>
        <v>67</v>
      </c>
      <c r="G8054" t="str">
        <f>VLOOKUP($A8054,'[1]User Profiles'!$A:$I,8,FALSE)</f>
        <v>Western Cape</v>
      </c>
      <c r="H8054" t="s">
        <v>25</v>
      </c>
      <c r="I8054" s="4">
        <v>42404</v>
      </c>
      <c r="J8054" s="1">
        <v>0.77638888888888891</v>
      </c>
      <c r="K8054" s="1">
        <v>1.736111111111111E-3</v>
      </c>
      <c r="L8054" s="1" t="str">
        <f t="shared" si="501"/>
        <v>Thursday</v>
      </c>
      <c r="M8054" t="str">
        <f t="shared" si="500"/>
        <v>February</v>
      </c>
      <c r="N8054" s="2" t="str">
        <f t="shared" si="502"/>
        <v>Afternoon</v>
      </c>
      <c r="O8054" s="2">
        <v>42404.776388888888</v>
      </c>
      <c r="P8054">
        <v>773306</v>
      </c>
      <c r="Q8054" t="str">
        <f t="shared" si="503"/>
        <v>Sports</v>
      </c>
    </row>
    <row r="8055" spans="1:17" x14ac:dyDescent="0.3">
      <c r="A8055">
        <v>892465</v>
      </c>
      <c r="B8055" t="str">
        <f>VLOOKUP($A8055,'[1]User Profiles'!$A:$I,2,FALSE)</f>
        <v>Bret </v>
      </c>
      <c r="C8055" t="str">
        <f>VLOOKUP($A8055,'[1]User Profiles'!$A:$I,3,FALSE)</f>
        <v>Luthy</v>
      </c>
      <c r="D8055" t="str">
        <f>VLOOKUP($A8055,'[1]User Profiles'!$A:$I,5,FALSE)</f>
        <v>male</v>
      </c>
      <c r="E8055" t="str">
        <f>VLOOKUP($A8055,'[1]User Profiles'!$A:$I,6,FALSE)</f>
        <v>black</v>
      </c>
      <c r="F8055">
        <f>VLOOKUP($A8055,'[1]User Profiles'!$A:$I,7,FALSE)</f>
        <v>36</v>
      </c>
      <c r="G8055" t="str">
        <f>VLOOKUP($A8055,'[1]User Profiles'!$A:$I,8,FALSE)</f>
        <v>Gauteng</v>
      </c>
      <c r="H8055" t="s">
        <v>22</v>
      </c>
      <c r="I8055" s="4">
        <v>42442</v>
      </c>
      <c r="J8055" s="1">
        <v>0.77708333333333335</v>
      </c>
      <c r="K8055" s="1">
        <v>1.7476851851851852E-3</v>
      </c>
      <c r="L8055" s="1" t="str">
        <f t="shared" si="501"/>
        <v>Sunday</v>
      </c>
      <c r="M8055" t="str">
        <f t="shared" si="500"/>
        <v>March</v>
      </c>
      <c r="N8055" s="2" t="str">
        <f t="shared" si="502"/>
        <v>Afternoon</v>
      </c>
      <c r="O8055" s="2">
        <v>42442.777083333334</v>
      </c>
      <c r="P8055">
        <v>892465</v>
      </c>
      <c r="Q8055" t="str">
        <f t="shared" si="503"/>
        <v>Kids</v>
      </c>
    </row>
    <row r="8056" spans="1:17" x14ac:dyDescent="0.3">
      <c r="A8056">
        <v>789224</v>
      </c>
      <c r="B8056" t="str">
        <f>VLOOKUP($A8056,'[1]User Profiles'!$A:$I,2,FALSE)</f>
        <v>Anette </v>
      </c>
      <c r="C8056" t="str">
        <f>VLOOKUP($A8056,'[1]User Profiles'!$A:$I,3,FALSE)</f>
        <v>Leicht</v>
      </c>
      <c r="D8056" t="str">
        <f>VLOOKUP($A8056,'[1]User Profiles'!$A:$I,5,FALSE)</f>
        <v>female</v>
      </c>
      <c r="E8056" t="str">
        <f>VLOOKUP($A8056,'[1]User Profiles'!$A:$I,6,FALSE)</f>
        <v>white</v>
      </c>
      <c r="F8056">
        <f>VLOOKUP($A8056,'[1]User Profiles'!$A:$I,7,FALSE)</f>
        <v>29</v>
      </c>
      <c r="G8056" t="str">
        <f>VLOOKUP($A8056,'[1]User Profiles'!$A:$I,8,FALSE)</f>
        <v>Western Cape</v>
      </c>
      <c r="H8056" t="s">
        <v>22</v>
      </c>
      <c r="I8056" s="4">
        <v>42406</v>
      </c>
      <c r="J8056" s="1">
        <v>0.77708333333333335</v>
      </c>
      <c r="K8056" s="1">
        <v>1.8634259259259261E-3</v>
      </c>
      <c r="L8056" s="1" t="str">
        <f t="shared" si="501"/>
        <v>Saturday</v>
      </c>
      <c r="M8056" t="str">
        <f t="shared" si="500"/>
        <v>February</v>
      </c>
      <c r="N8056" s="2" t="str">
        <f t="shared" si="502"/>
        <v>Afternoon</v>
      </c>
      <c r="O8056" s="2">
        <v>42406.777083333334</v>
      </c>
      <c r="P8056">
        <v>789224</v>
      </c>
      <c r="Q8056" t="str">
        <f t="shared" si="503"/>
        <v>Kids</v>
      </c>
    </row>
    <row r="8057" spans="1:17" x14ac:dyDescent="0.3">
      <c r="A8057">
        <v>819656</v>
      </c>
      <c r="B8057" t="str">
        <f>VLOOKUP($A8057,'[1]User Profiles'!$A:$I,2,FALSE)</f>
        <v>Bret </v>
      </c>
      <c r="C8057" t="str">
        <f>VLOOKUP($A8057,'[1]User Profiles'!$A:$I,3,FALSE)</f>
        <v>Roquemore</v>
      </c>
      <c r="D8057" t="str">
        <f>VLOOKUP($A8057,'[1]User Profiles'!$A:$I,5,FALSE)</f>
        <v>male</v>
      </c>
      <c r="E8057" t="str">
        <f>VLOOKUP($A8057,'[1]User Profiles'!$A:$I,6,FALSE)</f>
        <v>black</v>
      </c>
      <c r="F8057">
        <f>VLOOKUP($A8057,'[1]User Profiles'!$A:$I,7,FALSE)</f>
        <v>45</v>
      </c>
      <c r="G8057" t="str">
        <f>VLOOKUP($A8057,'[1]User Profiles'!$A:$I,8,FALSE)</f>
        <v>Western Cape</v>
      </c>
      <c r="H8057" t="s">
        <v>23</v>
      </c>
      <c r="I8057" s="4">
        <v>42426</v>
      </c>
      <c r="J8057" s="1">
        <v>0.77708333333333335</v>
      </c>
      <c r="K8057" s="1">
        <v>7.5231481481481471E-4</v>
      </c>
      <c r="L8057" s="1" t="str">
        <f t="shared" si="501"/>
        <v>Friday</v>
      </c>
      <c r="M8057" t="str">
        <f t="shared" si="500"/>
        <v>February</v>
      </c>
      <c r="N8057" s="2" t="str">
        <f t="shared" si="502"/>
        <v>Afternoon</v>
      </c>
      <c r="O8057" s="2">
        <v>42426.777083333334</v>
      </c>
      <c r="P8057">
        <v>819656</v>
      </c>
      <c r="Q8057" t="str">
        <f t="shared" si="503"/>
        <v>Entertainment</v>
      </c>
    </row>
    <row r="8058" spans="1:17" x14ac:dyDescent="0.3">
      <c r="A8058">
        <v>821285</v>
      </c>
      <c r="B8058" t="str">
        <f>VLOOKUP($A8058,'[1]User Profiles'!$A:$I,2,FALSE)</f>
        <v>Cody </v>
      </c>
      <c r="C8058" t="str">
        <f>VLOOKUP($A8058,'[1]User Profiles'!$A:$I,3,FALSE)</f>
        <v>Shkreli</v>
      </c>
      <c r="D8058" t="str">
        <f>VLOOKUP($A8058,'[1]User Profiles'!$A:$I,5,FALSE)</f>
        <v>male</v>
      </c>
      <c r="E8058" t="str">
        <f>VLOOKUP($A8058,'[1]User Profiles'!$A:$I,6,FALSE)</f>
        <v>black</v>
      </c>
      <c r="F8058">
        <f>VLOOKUP($A8058,'[1]User Profiles'!$A:$I,7,FALSE)</f>
        <v>39</v>
      </c>
      <c r="G8058" t="str">
        <f>VLOOKUP($A8058,'[1]User Profiles'!$A:$I,8,FALSE)</f>
        <v>Western Cape</v>
      </c>
      <c r="H8058" t="s">
        <v>23</v>
      </c>
      <c r="I8058" s="4">
        <v>42427</v>
      </c>
      <c r="J8058" s="1">
        <v>0.77708333333333335</v>
      </c>
      <c r="K8058" s="1">
        <v>8.6747685185185192E-3</v>
      </c>
      <c r="L8058" s="1" t="str">
        <f t="shared" si="501"/>
        <v>Saturday</v>
      </c>
      <c r="M8058" t="str">
        <f t="shared" si="500"/>
        <v>February</v>
      </c>
      <c r="N8058" s="2" t="str">
        <f t="shared" si="502"/>
        <v>Afternoon</v>
      </c>
      <c r="O8058" s="2">
        <v>42427.777083333334</v>
      </c>
      <c r="P8058">
        <v>821285</v>
      </c>
      <c r="Q8058" t="str">
        <f t="shared" si="503"/>
        <v>Entertainment</v>
      </c>
    </row>
    <row r="8059" spans="1:17" x14ac:dyDescent="0.3">
      <c r="A8059">
        <v>2091371</v>
      </c>
      <c r="B8059" t="str">
        <f>VLOOKUP($A8059,'[1]User Profiles'!$A:$I,2,FALSE)</f>
        <v>Dee </v>
      </c>
      <c r="C8059" t="str">
        <f>VLOOKUP($A8059,'[1]User Profiles'!$A:$I,3,FALSE)</f>
        <v>Gettys</v>
      </c>
      <c r="D8059" t="str">
        <f>VLOOKUP($A8059,'[1]User Profiles'!$A:$I,5,FALSE)</f>
        <v>male</v>
      </c>
      <c r="E8059" t="str">
        <f>VLOOKUP($A8059,'[1]User Profiles'!$A:$I,6,FALSE)</f>
        <v>black</v>
      </c>
      <c r="F8059">
        <f>VLOOKUP($A8059,'[1]User Profiles'!$A:$I,7,FALSE)</f>
        <v>44</v>
      </c>
      <c r="G8059" t="str">
        <f>VLOOKUP($A8059,'[1]User Profiles'!$A:$I,8,FALSE)</f>
        <v>Gauteng</v>
      </c>
      <c r="H8059" t="s">
        <v>31</v>
      </c>
      <c r="I8059" s="4">
        <v>42454</v>
      </c>
      <c r="J8059" s="1">
        <v>0.77708333333333335</v>
      </c>
      <c r="K8059" s="1">
        <v>5.2083333333333333E-4</v>
      </c>
      <c r="L8059" s="1" t="str">
        <f t="shared" si="501"/>
        <v>Friday</v>
      </c>
      <c r="M8059" t="str">
        <f t="shared" si="500"/>
        <v>March</v>
      </c>
      <c r="N8059" s="2" t="str">
        <f t="shared" si="502"/>
        <v>Afternoon</v>
      </c>
      <c r="O8059" s="2">
        <v>42454.777083333334</v>
      </c>
      <c r="P8059">
        <v>2091371</v>
      </c>
      <c r="Q8059" t="str">
        <f t="shared" si="503"/>
        <v>Other</v>
      </c>
    </row>
    <row r="8060" spans="1:17" x14ac:dyDescent="0.3">
      <c r="A8060">
        <v>867216</v>
      </c>
      <c r="B8060" t="str">
        <f>VLOOKUP($A8060,'[1]User Profiles'!$A:$I,2,FALSE)</f>
        <v>Dion </v>
      </c>
      <c r="C8060" t="str">
        <f>VLOOKUP($A8060,'[1]User Profiles'!$A:$I,3,FALSE)</f>
        <v>Holt</v>
      </c>
      <c r="D8060" t="str">
        <f>VLOOKUP($A8060,'[1]User Profiles'!$A:$I,5,FALSE)</f>
        <v>male</v>
      </c>
      <c r="E8060" t="str">
        <f>VLOOKUP($A8060,'[1]User Profiles'!$A:$I,6,FALSE)</f>
        <v>coloured</v>
      </c>
      <c r="F8060">
        <f>VLOOKUP($A8060,'[1]User Profiles'!$A:$I,7,FALSE)</f>
        <v>29</v>
      </c>
      <c r="G8060" t="str">
        <f>VLOOKUP($A8060,'[1]User Profiles'!$A:$I,8,FALSE)</f>
        <v>Eastern Cape</v>
      </c>
      <c r="H8060" t="s">
        <v>18</v>
      </c>
      <c r="I8060" s="4">
        <v>42455</v>
      </c>
      <c r="J8060" s="1">
        <v>0.77708333333333335</v>
      </c>
      <c r="K8060" s="1">
        <v>3.2407407407407406E-4</v>
      </c>
      <c r="L8060" s="1" t="str">
        <f t="shared" si="501"/>
        <v>Saturday</v>
      </c>
      <c r="M8060" t="str">
        <f t="shared" si="500"/>
        <v>March</v>
      </c>
      <c r="N8060" s="2" t="str">
        <f t="shared" si="502"/>
        <v>Afternoon</v>
      </c>
      <c r="O8060" s="2">
        <v>42455.777083333334</v>
      </c>
      <c r="P8060">
        <v>867216</v>
      </c>
      <c r="Q8060" t="str">
        <f t="shared" si="503"/>
        <v>Sports</v>
      </c>
    </row>
    <row r="8061" spans="1:17" x14ac:dyDescent="0.3">
      <c r="A8061">
        <v>821626</v>
      </c>
      <c r="B8061" t="str">
        <f>VLOOKUP($A8061,'[1]User Profiles'!$A:$I,2,FALSE)</f>
        <v>None</v>
      </c>
      <c r="C8061" t="str">
        <f>VLOOKUP($A8061,'[1]User Profiles'!$A:$I,3,FALSE)</f>
        <v>None</v>
      </c>
      <c r="D8061" t="str">
        <f>VLOOKUP($A8061,'[1]User Profiles'!$A:$I,5,FALSE)</f>
        <v>None</v>
      </c>
      <c r="E8061" t="str">
        <f>VLOOKUP($A8061,'[1]User Profiles'!$A:$I,6,FALSE)</f>
        <v>None</v>
      </c>
      <c r="F8061">
        <f>VLOOKUP($A8061,'[1]User Profiles'!$A:$I,7,FALSE)</f>
        <v>0</v>
      </c>
      <c r="G8061" t="str">
        <f>VLOOKUP($A8061,'[1]User Profiles'!$A:$I,8,FALSE)</f>
        <v>None</v>
      </c>
      <c r="H8061" t="s">
        <v>22</v>
      </c>
      <c r="I8061" s="4">
        <v>42460</v>
      </c>
      <c r="J8061" s="1">
        <v>0.77708333333333335</v>
      </c>
      <c r="K8061" s="1">
        <v>9.8379629629629642E-4</v>
      </c>
      <c r="L8061" s="1" t="str">
        <f t="shared" si="501"/>
        <v>Thursday</v>
      </c>
      <c r="M8061" t="str">
        <f t="shared" si="500"/>
        <v>March</v>
      </c>
      <c r="N8061" s="2" t="str">
        <f t="shared" si="502"/>
        <v>Afternoon</v>
      </c>
      <c r="O8061" s="2">
        <v>42460.777083333334</v>
      </c>
      <c r="P8061">
        <v>821626</v>
      </c>
      <c r="Q8061" t="str">
        <f t="shared" si="503"/>
        <v>Kids</v>
      </c>
    </row>
    <row r="8062" spans="1:17" x14ac:dyDescent="0.3">
      <c r="A8062">
        <v>893599</v>
      </c>
      <c r="B8062" t="str">
        <f>VLOOKUP($A8062,'[1]User Profiles'!$A:$I,2,FALSE)</f>
        <v>Royal </v>
      </c>
      <c r="C8062" t="str">
        <f>VLOOKUP($A8062,'[1]User Profiles'!$A:$I,3,FALSE)</f>
        <v>Fudge</v>
      </c>
      <c r="D8062" t="str">
        <f>VLOOKUP($A8062,'[1]User Profiles'!$A:$I,5,FALSE)</f>
        <v>male</v>
      </c>
      <c r="E8062" t="str">
        <f>VLOOKUP($A8062,'[1]User Profiles'!$A:$I,6,FALSE)</f>
        <v>black</v>
      </c>
      <c r="F8062">
        <f>VLOOKUP($A8062,'[1]User Profiles'!$A:$I,7,FALSE)</f>
        <v>33</v>
      </c>
      <c r="G8062" t="str">
        <f>VLOOKUP($A8062,'[1]User Profiles'!$A:$I,8,FALSE)</f>
        <v>Gauteng</v>
      </c>
      <c r="H8062" t="s">
        <v>18</v>
      </c>
      <c r="I8062" s="4">
        <v>42447</v>
      </c>
      <c r="J8062" s="1">
        <v>0.77708333333333335</v>
      </c>
      <c r="K8062" s="1">
        <v>0</v>
      </c>
      <c r="L8062" s="1" t="str">
        <f t="shared" si="501"/>
        <v>Friday</v>
      </c>
      <c r="M8062" t="str">
        <f t="shared" si="500"/>
        <v>March</v>
      </c>
      <c r="N8062" s="2" t="str">
        <f t="shared" si="502"/>
        <v>Afternoon</v>
      </c>
      <c r="O8062" s="2">
        <v>42447.777083333334</v>
      </c>
      <c r="P8062">
        <v>893599</v>
      </c>
      <c r="Q8062" t="str">
        <f t="shared" si="503"/>
        <v>Sports</v>
      </c>
    </row>
    <row r="8063" spans="1:17" x14ac:dyDescent="0.3">
      <c r="A8063">
        <v>601019</v>
      </c>
      <c r="B8063" t="str">
        <f>VLOOKUP($A8063,'[1]User Profiles'!$A:$I,2,FALSE)</f>
        <v>Stacy </v>
      </c>
      <c r="C8063" t="str">
        <f>VLOOKUP($A8063,'[1]User Profiles'!$A:$I,3,FALSE)</f>
        <v>Hoadley</v>
      </c>
      <c r="D8063" t="str">
        <f>VLOOKUP($A8063,'[1]User Profiles'!$A:$I,5,FALSE)</f>
        <v>male</v>
      </c>
      <c r="E8063" t="str">
        <f>VLOOKUP($A8063,'[1]User Profiles'!$A:$I,6,FALSE)</f>
        <v>indian_asian</v>
      </c>
      <c r="F8063">
        <f>VLOOKUP($A8063,'[1]User Profiles'!$A:$I,7,FALSE)</f>
        <v>26</v>
      </c>
      <c r="G8063" t="str">
        <f>VLOOKUP($A8063,'[1]User Profiles'!$A:$I,8,FALSE)</f>
        <v>Eastern Cape</v>
      </c>
      <c r="H8063" t="s">
        <v>17</v>
      </c>
      <c r="I8063" s="4">
        <v>42371</v>
      </c>
      <c r="J8063" s="1">
        <v>0.77708333333333335</v>
      </c>
      <c r="K8063" s="1">
        <v>8.3333333333333328E-4</v>
      </c>
      <c r="L8063" s="1" t="str">
        <f t="shared" si="501"/>
        <v>Saturday</v>
      </c>
      <c r="M8063" t="str">
        <f t="shared" si="500"/>
        <v>January</v>
      </c>
      <c r="N8063" s="2" t="str">
        <f t="shared" si="502"/>
        <v>Afternoon</v>
      </c>
      <c r="O8063" s="2">
        <v>42371.777083333334</v>
      </c>
      <c r="P8063">
        <v>601019</v>
      </c>
      <c r="Q8063" t="str">
        <f t="shared" si="503"/>
        <v>Other</v>
      </c>
    </row>
    <row r="8064" spans="1:17" x14ac:dyDescent="0.3">
      <c r="A8064">
        <v>865962</v>
      </c>
      <c r="B8064" t="str">
        <f>VLOOKUP($A8064,'[1]User Profiles'!$A:$I,2,FALSE)</f>
        <v>Cory </v>
      </c>
      <c r="C8064" t="str">
        <f>VLOOKUP($A8064,'[1]User Profiles'!$A:$I,3,FALSE)</f>
        <v>Mccollum</v>
      </c>
      <c r="D8064" t="str">
        <f>VLOOKUP($A8064,'[1]User Profiles'!$A:$I,5,FALSE)</f>
        <v>male</v>
      </c>
      <c r="E8064" t="str">
        <f>VLOOKUP($A8064,'[1]User Profiles'!$A:$I,6,FALSE)</f>
        <v>coloured</v>
      </c>
      <c r="F8064">
        <f>VLOOKUP($A8064,'[1]User Profiles'!$A:$I,7,FALSE)</f>
        <v>24</v>
      </c>
      <c r="G8064" t="str">
        <f>VLOOKUP($A8064,'[1]User Profiles'!$A:$I,8,FALSE)</f>
        <v>Eastern Cape</v>
      </c>
      <c r="H8064" t="s">
        <v>19</v>
      </c>
      <c r="I8064" s="4">
        <v>42442</v>
      </c>
      <c r="J8064" s="1">
        <v>0.77708333333333335</v>
      </c>
      <c r="K8064" s="1">
        <v>1.8402777777777777E-3</v>
      </c>
      <c r="L8064" s="1" t="str">
        <f t="shared" si="501"/>
        <v>Sunday</v>
      </c>
      <c r="M8064" t="str">
        <f t="shared" si="500"/>
        <v>March</v>
      </c>
      <c r="N8064" s="2" t="str">
        <f t="shared" si="502"/>
        <v>Afternoon</v>
      </c>
      <c r="O8064" s="2">
        <v>42442.777083333334</v>
      </c>
      <c r="P8064">
        <v>865962</v>
      </c>
      <c r="Q8064" t="str">
        <f t="shared" si="503"/>
        <v>Entertainment</v>
      </c>
    </row>
    <row r="8065" spans="1:17" x14ac:dyDescent="0.3">
      <c r="A8065">
        <v>810340</v>
      </c>
      <c r="B8065" t="str">
        <f>VLOOKUP($A8065,'[1]User Profiles'!$A:$I,2,FALSE)</f>
        <v>Garry </v>
      </c>
      <c r="C8065" t="str">
        <f>VLOOKUP($A8065,'[1]User Profiles'!$A:$I,3,FALSE)</f>
        <v>Deblois</v>
      </c>
      <c r="D8065" t="str">
        <f>VLOOKUP($A8065,'[1]User Profiles'!$A:$I,5,FALSE)</f>
        <v>male</v>
      </c>
      <c r="E8065" t="str">
        <f>VLOOKUP($A8065,'[1]User Profiles'!$A:$I,6,FALSE)</f>
        <v>coloured</v>
      </c>
      <c r="F8065">
        <f>VLOOKUP($A8065,'[1]User Profiles'!$A:$I,7,FALSE)</f>
        <v>44</v>
      </c>
      <c r="G8065" t="str">
        <f>VLOOKUP($A8065,'[1]User Profiles'!$A:$I,8,FALSE)</f>
        <v>Western Cape</v>
      </c>
      <c r="H8065" t="s">
        <v>20</v>
      </c>
      <c r="I8065" s="4">
        <v>42436</v>
      </c>
      <c r="J8065" s="1">
        <v>0.77708333333333335</v>
      </c>
      <c r="K8065" s="1">
        <v>8.1018518518518516E-4</v>
      </c>
      <c r="L8065" s="1" t="str">
        <f t="shared" si="501"/>
        <v>Monday</v>
      </c>
      <c r="M8065" t="str">
        <f t="shared" si="500"/>
        <v>March</v>
      </c>
      <c r="N8065" s="2" t="str">
        <f t="shared" si="502"/>
        <v>Afternoon</v>
      </c>
      <c r="O8065" s="2">
        <v>42436.777083333334</v>
      </c>
      <c r="P8065">
        <v>810340</v>
      </c>
      <c r="Q8065" t="str">
        <f t="shared" si="503"/>
        <v>Other</v>
      </c>
    </row>
    <row r="8066" spans="1:17" x14ac:dyDescent="0.3">
      <c r="A8066">
        <v>773507</v>
      </c>
      <c r="B8066" t="str">
        <f>VLOOKUP($A8066,'[1]User Profiles'!$A:$I,2,FALSE)</f>
        <v>Robby </v>
      </c>
      <c r="C8066" t="str">
        <f>VLOOKUP($A8066,'[1]User Profiles'!$A:$I,3,FALSE)</f>
        <v>Roquemore</v>
      </c>
      <c r="D8066" t="str">
        <f>VLOOKUP($A8066,'[1]User Profiles'!$A:$I,5,FALSE)</f>
        <v>male</v>
      </c>
      <c r="E8066" t="str">
        <f>VLOOKUP($A8066,'[1]User Profiles'!$A:$I,6,FALSE)</f>
        <v>white</v>
      </c>
      <c r="F8066">
        <f>VLOOKUP($A8066,'[1]User Profiles'!$A:$I,7,FALSE)</f>
        <v>43</v>
      </c>
      <c r="G8066" t="str">
        <f>VLOOKUP($A8066,'[1]User Profiles'!$A:$I,8,FALSE)</f>
        <v>Kwazulu Natal</v>
      </c>
      <c r="H8066" t="s">
        <v>20</v>
      </c>
      <c r="I8066" s="4">
        <v>42390</v>
      </c>
      <c r="J8066" s="1">
        <v>0.77708333333333335</v>
      </c>
      <c r="K8066" s="1">
        <v>9.3055555555555548E-3</v>
      </c>
      <c r="L8066" s="1" t="str">
        <f t="shared" si="501"/>
        <v>Thursday</v>
      </c>
      <c r="M8066" t="str">
        <f t="shared" ref="M8066:M8129" si="504">TEXT(I8066,"mmmm")</f>
        <v>January</v>
      </c>
      <c r="N8066" s="2" t="str">
        <f t="shared" si="502"/>
        <v>Afternoon</v>
      </c>
      <c r="O8066" s="2">
        <v>42390.777083333334</v>
      </c>
      <c r="P8066">
        <v>773507</v>
      </c>
      <c r="Q8066" t="str">
        <f t="shared" si="503"/>
        <v>Other</v>
      </c>
    </row>
    <row r="8067" spans="1:17" x14ac:dyDescent="0.3">
      <c r="A8067">
        <v>809313</v>
      </c>
      <c r="B8067" t="str">
        <f>VLOOKUP($A8067,'[1]User Profiles'!$A:$I,2,FALSE)</f>
        <v>Emerson </v>
      </c>
      <c r="C8067" t="str">
        <f>VLOOKUP($A8067,'[1]User Profiles'!$A:$I,3,FALSE)</f>
        <v>Wigfall</v>
      </c>
      <c r="D8067" t="str">
        <f>VLOOKUP($A8067,'[1]User Profiles'!$A:$I,5,FALSE)</f>
        <v>male</v>
      </c>
      <c r="E8067" t="str">
        <f>VLOOKUP($A8067,'[1]User Profiles'!$A:$I,6,FALSE)</f>
        <v>white</v>
      </c>
      <c r="F8067">
        <f>VLOOKUP($A8067,'[1]User Profiles'!$A:$I,7,FALSE)</f>
        <v>53</v>
      </c>
      <c r="G8067" t="str">
        <f>VLOOKUP($A8067,'[1]User Profiles'!$A:$I,8,FALSE)</f>
        <v>Gauteng</v>
      </c>
      <c r="H8067" t="s">
        <v>20</v>
      </c>
      <c r="I8067" s="4">
        <v>42426</v>
      </c>
      <c r="J8067" s="1">
        <v>0.77777777777777779</v>
      </c>
      <c r="K8067" s="1">
        <v>9.0138888888888893E-2</v>
      </c>
      <c r="L8067" s="1" t="str">
        <f t="shared" ref="L8067:L8130" si="505">CHOOSE(WEEKDAY(I8067,1),"Sunday","Monday","Tuesday","Wednesday","Thursday","Friday","Saturday")</f>
        <v>Friday</v>
      </c>
      <c r="M8067" t="str">
        <f t="shared" si="504"/>
        <v>February</v>
      </c>
      <c r="N8067" s="2" t="str">
        <f t="shared" ref="N8067:N8130" si="506">IF(J8067 &lt; TIME(6,0,0),"Early Morning",
 IF(J8067 &lt; TIME(12,0,0),"Morning",
 IF(J8067 &lt; TIME(16,0,0),"Midday",
 IF(J8067 &lt; TIME(19,0,0),"Afternoon","Evening"))))</f>
        <v>Afternoon</v>
      </c>
      <c r="O8067" s="2">
        <v>42426.777777777781</v>
      </c>
      <c r="P8067">
        <v>809313</v>
      </c>
      <c r="Q8067" t="str">
        <f t="shared" ref="Q8067:Q8130" si="507">IF(OR(H8067="Boomerang",H8067="Cartoon Network"),"Kids",
IF(OR(H8067="Live on SuperSport",H8067="SuperSport Blitz",H8067="Wimbledon",H8067="ICC Cricket World Cup 2011"),"Sports",
IF(OR(H8067="Africa Magic",H8067="M-Net",H8067="Vuzu",H8067="Channel O",H8067="E! Entertainment"),"Entertainment",
"Other")))</f>
        <v>Other</v>
      </c>
    </row>
    <row r="8068" spans="1:17" x14ac:dyDescent="0.3">
      <c r="A8068">
        <v>604372</v>
      </c>
      <c r="B8068" t="str">
        <f>VLOOKUP($A8068,'[1]User Profiles'!$A:$I,2,FALSE)</f>
        <v>Jared </v>
      </c>
      <c r="C8068" t="str">
        <f>VLOOKUP($A8068,'[1]User Profiles'!$A:$I,3,FALSE)</f>
        <v>Roquemore</v>
      </c>
      <c r="D8068" t="str">
        <f>VLOOKUP($A8068,'[1]User Profiles'!$A:$I,5,FALSE)</f>
        <v>male</v>
      </c>
      <c r="E8068" t="str">
        <f>VLOOKUP($A8068,'[1]User Profiles'!$A:$I,6,FALSE)</f>
        <v>black</v>
      </c>
      <c r="F8068">
        <f>VLOOKUP($A8068,'[1]User Profiles'!$A:$I,7,FALSE)</f>
        <v>29</v>
      </c>
      <c r="G8068" t="str">
        <f>VLOOKUP($A8068,'[1]User Profiles'!$A:$I,8,FALSE)</f>
        <v>Gauteng</v>
      </c>
      <c r="H8068" t="s">
        <v>17</v>
      </c>
      <c r="I8068" s="4">
        <v>42375</v>
      </c>
      <c r="J8068" s="1">
        <v>0.77777777777777779</v>
      </c>
      <c r="K8068" s="1">
        <v>8.6111111111111128E-3</v>
      </c>
      <c r="L8068" s="1" t="str">
        <f t="shared" si="505"/>
        <v>Wednesday</v>
      </c>
      <c r="M8068" t="str">
        <f t="shared" si="504"/>
        <v>January</v>
      </c>
      <c r="N8068" s="2" t="str">
        <f t="shared" si="506"/>
        <v>Afternoon</v>
      </c>
      <c r="O8068" s="2">
        <v>42375.777777777781</v>
      </c>
      <c r="P8068">
        <v>604372</v>
      </c>
      <c r="Q8068" t="str">
        <f t="shared" si="507"/>
        <v>Other</v>
      </c>
    </row>
    <row r="8069" spans="1:17" x14ac:dyDescent="0.3">
      <c r="A8069">
        <v>543090</v>
      </c>
      <c r="B8069" t="str">
        <f>VLOOKUP($A8069,'[1]User Profiles'!$A:$I,2,FALSE)</f>
        <v>Efren </v>
      </c>
      <c r="C8069" t="str">
        <f>VLOOKUP($A8069,'[1]User Profiles'!$A:$I,3,FALSE)</f>
        <v>Creager</v>
      </c>
      <c r="D8069" t="str">
        <f>VLOOKUP($A8069,'[1]User Profiles'!$A:$I,5,FALSE)</f>
        <v>male</v>
      </c>
      <c r="E8069" t="str">
        <f>VLOOKUP($A8069,'[1]User Profiles'!$A:$I,6,FALSE)</f>
        <v>other</v>
      </c>
      <c r="F8069">
        <f>VLOOKUP($A8069,'[1]User Profiles'!$A:$I,7,FALSE)</f>
        <v>32</v>
      </c>
      <c r="G8069" t="str">
        <f>VLOOKUP($A8069,'[1]User Profiles'!$A:$I,8,FALSE)</f>
        <v>Kwazulu Natal</v>
      </c>
      <c r="H8069" t="s">
        <v>25</v>
      </c>
      <c r="I8069" s="4">
        <v>42422</v>
      </c>
      <c r="J8069" s="1">
        <v>0.77777777777777779</v>
      </c>
      <c r="K8069" s="1">
        <v>0</v>
      </c>
      <c r="L8069" s="1" t="str">
        <f t="shared" si="505"/>
        <v>Monday</v>
      </c>
      <c r="M8069" t="str">
        <f t="shared" si="504"/>
        <v>February</v>
      </c>
      <c r="N8069" s="2" t="str">
        <f t="shared" si="506"/>
        <v>Afternoon</v>
      </c>
      <c r="O8069" s="2">
        <v>42422.777777777781</v>
      </c>
      <c r="P8069">
        <v>542553</v>
      </c>
      <c r="Q8069" t="str">
        <f t="shared" si="507"/>
        <v>Sports</v>
      </c>
    </row>
    <row r="8070" spans="1:17" x14ac:dyDescent="0.3">
      <c r="A8070">
        <v>822477</v>
      </c>
      <c r="B8070" t="str">
        <f>VLOOKUP($A8070,'[1]User Profiles'!$A:$I,2,FALSE)</f>
        <v>Donald </v>
      </c>
      <c r="C8070" t="str">
        <f>VLOOKUP($A8070,'[1]User Profiles'!$A:$I,3,FALSE)</f>
        <v>Mccollum</v>
      </c>
      <c r="D8070" t="str">
        <f>VLOOKUP($A8070,'[1]User Profiles'!$A:$I,5,FALSE)</f>
        <v>male</v>
      </c>
      <c r="E8070" t="str">
        <f>VLOOKUP($A8070,'[1]User Profiles'!$A:$I,6,FALSE)</f>
        <v>indian_asian</v>
      </c>
      <c r="F8070">
        <f>VLOOKUP($A8070,'[1]User Profiles'!$A:$I,7,FALSE)</f>
        <v>45</v>
      </c>
      <c r="G8070" t="str">
        <f>VLOOKUP($A8070,'[1]User Profiles'!$A:$I,8,FALSE)</f>
        <v>Gauteng</v>
      </c>
      <c r="H8070" t="s">
        <v>20</v>
      </c>
      <c r="I8070" s="4">
        <v>42425</v>
      </c>
      <c r="J8070" s="1">
        <v>0.77777777777777779</v>
      </c>
      <c r="K8070" s="1">
        <v>2.3148148148148146E-4</v>
      </c>
      <c r="L8070" s="1" t="str">
        <f t="shared" si="505"/>
        <v>Thursday</v>
      </c>
      <c r="M8070" t="str">
        <f t="shared" si="504"/>
        <v>February</v>
      </c>
      <c r="N8070" s="2" t="str">
        <f t="shared" si="506"/>
        <v>Afternoon</v>
      </c>
      <c r="O8070" s="2">
        <v>42425.777777777781</v>
      </c>
      <c r="P8070">
        <v>822477</v>
      </c>
      <c r="Q8070" t="str">
        <f t="shared" si="507"/>
        <v>Other</v>
      </c>
    </row>
    <row r="8071" spans="1:17" x14ac:dyDescent="0.3">
      <c r="A8071">
        <v>882400</v>
      </c>
      <c r="B8071" t="str">
        <f>VLOOKUP($A8071,'[1]User Profiles'!$A:$I,2,FALSE)</f>
        <v>Stacy </v>
      </c>
      <c r="C8071" t="str">
        <f>VLOOKUP($A8071,'[1]User Profiles'!$A:$I,3,FALSE)</f>
        <v>Luthy</v>
      </c>
      <c r="D8071" t="str">
        <f>VLOOKUP($A8071,'[1]User Profiles'!$A:$I,5,FALSE)</f>
        <v>male</v>
      </c>
      <c r="E8071" t="str">
        <f>VLOOKUP($A8071,'[1]User Profiles'!$A:$I,6,FALSE)</f>
        <v>white</v>
      </c>
      <c r="F8071">
        <f>VLOOKUP($A8071,'[1]User Profiles'!$A:$I,7,FALSE)</f>
        <v>24</v>
      </c>
      <c r="G8071" t="str">
        <f>VLOOKUP($A8071,'[1]User Profiles'!$A:$I,8,FALSE)</f>
        <v>Gauteng</v>
      </c>
      <c r="H8071" t="s">
        <v>20</v>
      </c>
      <c r="I8071" s="4">
        <v>42448</v>
      </c>
      <c r="J8071" s="1">
        <v>0.77847222222222223</v>
      </c>
      <c r="K8071" s="1">
        <v>1.8287037037037037E-3</v>
      </c>
      <c r="L8071" s="1" t="str">
        <f t="shared" si="505"/>
        <v>Saturday</v>
      </c>
      <c r="M8071" t="str">
        <f t="shared" si="504"/>
        <v>March</v>
      </c>
      <c r="N8071" s="2" t="str">
        <f t="shared" si="506"/>
        <v>Afternoon</v>
      </c>
      <c r="O8071" s="2">
        <v>42448.77847222222</v>
      </c>
      <c r="P8071">
        <v>882400</v>
      </c>
      <c r="Q8071" t="str">
        <f t="shared" si="507"/>
        <v>Other</v>
      </c>
    </row>
    <row r="8072" spans="1:17" x14ac:dyDescent="0.3">
      <c r="A8072">
        <v>803663</v>
      </c>
      <c r="B8072" t="str">
        <f>VLOOKUP($A8072,'[1]User Profiles'!$A:$I,2,FALSE)</f>
        <v>Roxane </v>
      </c>
      <c r="C8072" t="str">
        <f>VLOOKUP($A8072,'[1]User Profiles'!$A:$I,3,FALSE)</f>
        <v>Lavoie</v>
      </c>
      <c r="D8072" t="str">
        <f>VLOOKUP($A8072,'[1]User Profiles'!$A:$I,5,FALSE)</f>
        <v>female</v>
      </c>
      <c r="E8072" t="str">
        <f>VLOOKUP($A8072,'[1]User Profiles'!$A:$I,6,FALSE)</f>
        <v>black</v>
      </c>
      <c r="F8072">
        <f>VLOOKUP($A8072,'[1]User Profiles'!$A:$I,7,FALSE)</f>
        <v>24</v>
      </c>
      <c r="G8072" t="str">
        <f>VLOOKUP($A8072,'[1]User Profiles'!$A:$I,8,FALSE)</f>
        <v>Gauteng</v>
      </c>
      <c r="H8072" t="s">
        <v>22</v>
      </c>
      <c r="I8072" s="4">
        <v>42441</v>
      </c>
      <c r="J8072" s="1">
        <v>0.77847222222222223</v>
      </c>
      <c r="K8072" s="1">
        <v>2.5810185185185185E-3</v>
      </c>
      <c r="L8072" s="1" t="str">
        <f t="shared" si="505"/>
        <v>Saturday</v>
      </c>
      <c r="M8072" t="str">
        <f t="shared" si="504"/>
        <v>March</v>
      </c>
      <c r="N8072" s="2" t="str">
        <f t="shared" si="506"/>
        <v>Afternoon</v>
      </c>
      <c r="O8072" s="2">
        <v>42441.77847222222</v>
      </c>
      <c r="P8072">
        <v>803663</v>
      </c>
      <c r="Q8072" t="str">
        <f t="shared" si="507"/>
        <v>Kids</v>
      </c>
    </row>
    <row r="8073" spans="1:17" x14ac:dyDescent="0.3">
      <c r="A8073">
        <v>809198</v>
      </c>
      <c r="B8073" t="str">
        <f>VLOOKUP($A8073,'[1]User Profiles'!$A:$I,2,FALSE)</f>
        <v>Yong </v>
      </c>
      <c r="C8073" t="str">
        <f>VLOOKUP($A8073,'[1]User Profiles'!$A:$I,3,FALSE)</f>
        <v>Arrieta</v>
      </c>
      <c r="D8073" t="str">
        <f>VLOOKUP($A8073,'[1]User Profiles'!$A:$I,5,FALSE)</f>
        <v>male</v>
      </c>
      <c r="E8073" t="str">
        <f>VLOOKUP($A8073,'[1]User Profiles'!$A:$I,6,FALSE)</f>
        <v>black</v>
      </c>
      <c r="F8073">
        <f>VLOOKUP($A8073,'[1]User Profiles'!$A:$I,7,FALSE)</f>
        <v>32</v>
      </c>
      <c r="G8073" t="str">
        <f>VLOOKUP($A8073,'[1]User Profiles'!$A:$I,8,FALSE)</f>
        <v>Mpumalanga</v>
      </c>
      <c r="H8073" t="s">
        <v>19</v>
      </c>
      <c r="I8073" s="4">
        <v>42410</v>
      </c>
      <c r="J8073" s="1">
        <v>0.77847222222222223</v>
      </c>
      <c r="K8073" s="1">
        <v>3.1250000000000001E-4</v>
      </c>
      <c r="L8073" s="1" t="str">
        <f t="shared" si="505"/>
        <v>Wednesday</v>
      </c>
      <c r="M8073" t="str">
        <f t="shared" si="504"/>
        <v>February</v>
      </c>
      <c r="N8073" s="2" t="str">
        <f t="shared" si="506"/>
        <v>Afternoon</v>
      </c>
      <c r="O8073" s="2">
        <v>42410.77847222222</v>
      </c>
      <c r="P8073">
        <v>809198</v>
      </c>
      <c r="Q8073" t="str">
        <f t="shared" si="507"/>
        <v>Entertainment</v>
      </c>
    </row>
    <row r="8074" spans="1:17" x14ac:dyDescent="0.3">
      <c r="A8074">
        <v>2286975</v>
      </c>
      <c r="B8074" t="str">
        <f>VLOOKUP($A8074,'[1]User Profiles'!$A:$I,2,FALSE)</f>
        <v>Kyle </v>
      </c>
      <c r="C8074" t="str">
        <f>VLOOKUP($A8074,'[1]User Profiles'!$A:$I,3,FALSE)</f>
        <v>Pascarella</v>
      </c>
      <c r="D8074" t="str">
        <f>VLOOKUP($A8074,'[1]User Profiles'!$A:$I,5,FALSE)</f>
        <v>male</v>
      </c>
      <c r="E8074" t="str">
        <f>VLOOKUP($A8074,'[1]User Profiles'!$A:$I,6,FALSE)</f>
        <v>indian_asian</v>
      </c>
      <c r="F8074">
        <f>VLOOKUP($A8074,'[1]User Profiles'!$A:$I,7,FALSE)</f>
        <v>43</v>
      </c>
      <c r="G8074" t="str">
        <f>VLOOKUP($A8074,'[1]User Profiles'!$A:$I,8,FALSE)</f>
        <v>Gauteng</v>
      </c>
      <c r="H8074" t="s">
        <v>16</v>
      </c>
      <c r="I8074" s="4">
        <v>42443</v>
      </c>
      <c r="J8074" s="1">
        <v>0.77847222222222223</v>
      </c>
      <c r="K8074" s="1">
        <v>1.273148148148148E-4</v>
      </c>
      <c r="L8074" s="1" t="str">
        <f t="shared" si="505"/>
        <v>Monday</v>
      </c>
      <c r="M8074" t="str">
        <f t="shared" si="504"/>
        <v>March</v>
      </c>
      <c r="N8074" s="2" t="str">
        <f t="shared" si="506"/>
        <v>Afternoon</v>
      </c>
      <c r="O8074" s="2">
        <v>42443.77847222222</v>
      </c>
      <c r="P8074">
        <v>2286975</v>
      </c>
      <c r="Q8074" t="str">
        <f t="shared" si="507"/>
        <v>Other</v>
      </c>
    </row>
    <row r="8075" spans="1:17" x14ac:dyDescent="0.3">
      <c r="A8075">
        <v>789060</v>
      </c>
      <c r="B8075" t="str">
        <f>VLOOKUP($A8075,'[1]User Profiles'!$A:$I,2,FALSE)</f>
        <v>Donald </v>
      </c>
      <c r="C8075" t="str">
        <f>VLOOKUP($A8075,'[1]User Profiles'!$A:$I,3,FALSE)</f>
        <v>Paradis</v>
      </c>
      <c r="D8075" t="str">
        <f>VLOOKUP($A8075,'[1]User Profiles'!$A:$I,5,FALSE)</f>
        <v>male</v>
      </c>
      <c r="E8075" t="str">
        <f>VLOOKUP($A8075,'[1]User Profiles'!$A:$I,6,FALSE)</f>
        <v>black</v>
      </c>
      <c r="F8075">
        <f>VLOOKUP($A8075,'[1]User Profiles'!$A:$I,7,FALSE)</f>
        <v>32</v>
      </c>
      <c r="G8075" t="str">
        <f>VLOOKUP($A8075,'[1]User Profiles'!$A:$I,8,FALSE)</f>
        <v>Gauteng</v>
      </c>
      <c r="H8075" t="s">
        <v>22</v>
      </c>
      <c r="I8075" s="4">
        <v>42458</v>
      </c>
      <c r="J8075" s="1">
        <v>0.77847222222222223</v>
      </c>
      <c r="K8075" s="1">
        <v>1.1111111111111111E-3</v>
      </c>
      <c r="L8075" s="1" t="str">
        <f t="shared" si="505"/>
        <v>Tuesday</v>
      </c>
      <c r="M8075" t="str">
        <f t="shared" si="504"/>
        <v>March</v>
      </c>
      <c r="N8075" s="2" t="str">
        <f t="shared" si="506"/>
        <v>Afternoon</v>
      </c>
      <c r="O8075" s="2">
        <v>42458.77847222222</v>
      </c>
      <c r="P8075">
        <v>789060</v>
      </c>
      <c r="Q8075" t="str">
        <f t="shared" si="507"/>
        <v>Kids</v>
      </c>
    </row>
    <row r="8076" spans="1:17" x14ac:dyDescent="0.3">
      <c r="A8076">
        <v>809528</v>
      </c>
      <c r="B8076" t="str">
        <f>VLOOKUP($A8076,'[1]User Profiles'!$A:$I,2,FALSE)</f>
        <v>Stefan </v>
      </c>
      <c r="C8076" t="str">
        <f>VLOOKUP($A8076,'[1]User Profiles'!$A:$I,3,FALSE)</f>
        <v>Langenfeld</v>
      </c>
      <c r="D8076" t="str">
        <f>VLOOKUP($A8076,'[1]User Profiles'!$A:$I,5,FALSE)</f>
        <v>male</v>
      </c>
      <c r="E8076" t="str">
        <f>VLOOKUP($A8076,'[1]User Profiles'!$A:$I,6,FALSE)</f>
        <v>white</v>
      </c>
      <c r="F8076">
        <f>VLOOKUP($A8076,'[1]User Profiles'!$A:$I,7,FALSE)</f>
        <v>53</v>
      </c>
      <c r="G8076" t="str">
        <f>VLOOKUP($A8076,'[1]User Profiles'!$A:$I,8,FALSE)</f>
        <v>Gauteng</v>
      </c>
      <c r="H8076" t="s">
        <v>20</v>
      </c>
      <c r="I8076" s="4">
        <v>42455</v>
      </c>
      <c r="J8076" s="1">
        <v>0.77847222222222223</v>
      </c>
      <c r="K8076" s="1">
        <v>1.6203703703703703E-4</v>
      </c>
      <c r="L8076" s="1" t="str">
        <f t="shared" si="505"/>
        <v>Saturday</v>
      </c>
      <c r="M8076" t="str">
        <f t="shared" si="504"/>
        <v>March</v>
      </c>
      <c r="N8076" s="2" t="str">
        <f t="shared" si="506"/>
        <v>Afternoon</v>
      </c>
      <c r="O8076" s="2">
        <v>42455.77847222222</v>
      </c>
      <c r="P8076">
        <v>809528</v>
      </c>
      <c r="Q8076" t="str">
        <f t="shared" si="507"/>
        <v>Other</v>
      </c>
    </row>
    <row r="8077" spans="1:17" x14ac:dyDescent="0.3">
      <c r="A8077">
        <v>809830</v>
      </c>
      <c r="B8077" t="str">
        <f>VLOOKUP($A8077,'[1]User Profiles'!$A:$I,2,FALSE)</f>
        <v>Carlota </v>
      </c>
      <c r="C8077" t="str">
        <f>VLOOKUP($A8077,'[1]User Profiles'!$A:$I,3,FALSE)</f>
        <v>Tancredi</v>
      </c>
      <c r="D8077" t="str">
        <f>VLOOKUP($A8077,'[1]User Profiles'!$A:$I,5,FALSE)</f>
        <v>female</v>
      </c>
      <c r="E8077" t="str">
        <f>VLOOKUP($A8077,'[1]User Profiles'!$A:$I,6,FALSE)</f>
        <v>black</v>
      </c>
      <c r="F8077">
        <f>VLOOKUP($A8077,'[1]User Profiles'!$A:$I,7,FALSE)</f>
        <v>38</v>
      </c>
      <c r="G8077" t="str">
        <f>VLOOKUP($A8077,'[1]User Profiles'!$A:$I,8,FALSE)</f>
        <v>Mpumalanga</v>
      </c>
      <c r="H8077" t="s">
        <v>23</v>
      </c>
      <c r="I8077" s="4">
        <v>42437</v>
      </c>
      <c r="J8077" s="1">
        <v>0.77847222222222223</v>
      </c>
      <c r="K8077" s="1">
        <v>1.4467592592592594E-4</v>
      </c>
      <c r="L8077" s="1" t="str">
        <f t="shared" si="505"/>
        <v>Tuesday</v>
      </c>
      <c r="M8077" t="str">
        <f t="shared" si="504"/>
        <v>March</v>
      </c>
      <c r="N8077" s="2" t="str">
        <f t="shared" si="506"/>
        <v>Afternoon</v>
      </c>
      <c r="O8077" s="2">
        <v>42437.77847222222</v>
      </c>
      <c r="P8077">
        <v>809830</v>
      </c>
      <c r="Q8077" t="str">
        <f t="shared" si="507"/>
        <v>Entertainment</v>
      </c>
    </row>
    <row r="8078" spans="1:17" x14ac:dyDescent="0.3">
      <c r="A8078">
        <v>893501</v>
      </c>
      <c r="B8078" t="str">
        <f>VLOOKUP($A8078,'[1]User Profiles'!$A:$I,2,FALSE)</f>
        <v>Garry </v>
      </c>
      <c r="C8078" t="str">
        <f>VLOOKUP($A8078,'[1]User Profiles'!$A:$I,3,FALSE)</f>
        <v>Hier</v>
      </c>
      <c r="D8078" t="str">
        <f>VLOOKUP($A8078,'[1]User Profiles'!$A:$I,5,FALSE)</f>
        <v>male</v>
      </c>
      <c r="E8078" t="str">
        <f>VLOOKUP($A8078,'[1]User Profiles'!$A:$I,6,FALSE)</f>
        <v>indian_asian</v>
      </c>
      <c r="F8078">
        <f>VLOOKUP($A8078,'[1]User Profiles'!$A:$I,7,FALSE)</f>
        <v>30</v>
      </c>
      <c r="G8078" t="str">
        <f>VLOOKUP($A8078,'[1]User Profiles'!$A:$I,8,FALSE)</f>
        <v>Kwazulu Natal</v>
      </c>
      <c r="H8078" t="s">
        <v>16</v>
      </c>
      <c r="I8078" s="4">
        <v>42458</v>
      </c>
      <c r="J8078" s="1">
        <v>0.77847222222222223</v>
      </c>
      <c r="K8078" s="1">
        <v>1.2962962962962963E-3</v>
      </c>
      <c r="L8078" s="1" t="str">
        <f t="shared" si="505"/>
        <v>Tuesday</v>
      </c>
      <c r="M8078" t="str">
        <f t="shared" si="504"/>
        <v>March</v>
      </c>
      <c r="N8078" s="2" t="str">
        <f t="shared" si="506"/>
        <v>Afternoon</v>
      </c>
      <c r="O8078" s="2">
        <v>42458.77847222222</v>
      </c>
      <c r="P8078">
        <v>893501</v>
      </c>
      <c r="Q8078" t="str">
        <f t="shared" si="507"/>
        <v>Other</v>
      </c>
    </row>
    <row r="8079" spans="1:17" x14ac:dyDescent="0.3">
      <c r="A8079">
        <v>772828</v>
      </c>
      <c r="B8079" t="str">
        <f>VLOOKUP($A8079,'[1]User Profiles'!$A:$I,2,FALSE)</f>
        <v>Valentine </v>
      </c>
      <c r="C8079" t="str">
        <f>VLOOKUP($A8079,'[1]User Profiles'!$A:$I,3,FALSE)</f>
        <v>Sytsma</v>
      </c>
      <c r="D8079" t="str">
        <f>VLOOKUP($A8079,'[1]User Profiles'!$A:$I,5,FALSE)</f>
        <v>male</v>
      </c>
      <c r="E8079" t="str">
        <f>VLOOKUP($A8079,'[1]User Profiles'!$A:$I,6,FALSE)</f>
        <v>coloured</v>
      </c>
      <c r="F8079">
        <f>VLOOKUP($A8079,'[1]User Profiles'!$A:$I,7,FALSE)</f>
        <v>25</v>
      </c>
      <c r="G8079" t="str">
        <f>VLOOKUP($A8079,'[1]User Profiles'!$A:$I,8,FALSE)</f>
        <v>Northern Cape</v>
      </c>
      <c r="H8079" t="s">
        <v>17</v>
      </c>
      <c r="I8079" s="4">
        <v>42405</v>
      </c>
      <c r="J8079" s="1">
        <v>0.77847222222222223</v>
      </c>
      <c r="K8079" s="1">
        <v>2.8819444444444444E-3</v>
      </c>
      <c r="L8079" s="1" t="str">
        <f t="shared" si="505"/>
        <v>Friday</v>
      </c>
      <c r="M8079" t="str">
        <f t="shared" si="504"/>
        <v>February</v>
      </c>
      <c r="N8079" s="2" t="str">
        <f t="shared" si="506"/>
        <v>Afternoon</v>
      </c>
      <c r="O8079" s="2">
        <v>42405.77847222222</v>
      </c>
      <c r="P8079">
        <v>772828</v>
      </c>
      <c r="Q8079" t="str">
        <f t="shared" si="507"/>
        <v>Other</v>
      </c>
    </row>
    <row r="8080" spans="1:17" x14ac:dyDescent="0.3">
      <c r="A8080">
        <v>893619</v>
      </c>
      <c r="B8080" t="str">
        <f>VLOOKUP($A8080,'[1]User Profiles'!$A:$I,2,FALSE)</f>
        <v>Earline </v>
      </c>
      <c r="C8080" t="str">
        <f>VLOOKUP($A8080,'[1]User Profiles'!$A:$I,3,FALSE)</f>
        <v>Zweifel</v>
      </c>
      <c r="D8080" t="str">
        <f>VLOOKUP($A8080,'[1]User Profiles'!$A:$I,5,FALSE)</f>
        <v>female</v>
      </c>
      <c r="E8080" t="str">
        <f>VLOOKUP($A8080,'[1]User Profiles'!$A:$I,6,FALSE)</f>
        <v>black</v>
      </c>
      <c r="F8080">
        <f>VLOOKUP($A8080,'[1]User Profiles'!$A:$I,7,FALSE)</f>
        <v>40</v>
      </c>
      <c r="G8080" t="str">
        <f>VLOOKUP($A8080,'[1]User Profiles'!$A:$I,8,FALSE)</f>
        <v>Western Cape</v>
      </c>
      <c r="H8080" t="s">
        <v>22</v>
      </c>
      <c r="I8080" s="4">
        <v>42376</v>
      </c>
      <c r="J8080" s="1">
        <v>0.77847222222222223</v>
      </c>
      <c r="K8080" s="1">
        <v>2.8587962962962963E-3</v>
      </c>
      <c r="L8080" s="1" t="str">
        <f t="shared" si="505"/>
        <v>Thursday</v>
      </c>
      <c r="M8080" t="str">
        <f t="shared" si="504"/>
        <v>January</v>
      </c>
      <c r="N8080" s="2" t="str">
        <f t="shared" si="506"/>
        <v>Afternoon</v>
      </c>
      <c r="O8080" s="2">
        <v>42376.77847222222</v>
      </c>
      <c r="P8080">
        <v>893619</v>
      </c>
      <c r="Q8080" t="str">
        <f t="shared" si="507"/>
        <v>Kids</v>
      </c>
    </row>
    <row r="8081" spans="1:17" x14ac:dyDescent="0.3">
      <c r="A8081">
        <v>810151</v>
      </c>
      <c r="B8081" t="str">
        <f>VLOOKUP($A8081,'[1]User Profiles'!$A:$I,2,FALSE)</f>
        <v>Bernardo </v>
      </c>
      <c r="C8081" t="str">
        <f>VLOOKUP($A8081,'[1]User Profiles'!$A:$I,3,FALSE)</f>
        <v>Gettys</v>
      </c>
      <c r="D8081" t="str">
        <f>VLOOKUP($A8081,'[1]User Profiles'!$A:$I,5,FALSE)</f>
        <v>male</v>
      </c>
      <c r="E8081" t="str">
        <f>VLOOKUP($A8081,'[1]User Profiles'!$A:$I,6,FALSE)</f>
        <v>black</v>
      </c>
      <c r="F8081">
        <f>VLOOKUP($A8081,'[1]User Profiles'!$A:$I,7,FALSE)</f>
        <v>28</v>
      </c>
      <c r="G8081" t="str">
        <f>VLOOKUP($A8081,'[1]User Profiles'!$A:$I,8,FALSE)</f>
        <v>Eastern Cape</v>
      </c>
      <c r="H8081" t="s">
        <v>19</v>
      </c>
      <c r="I8081" s="4">
        <v>42410</v>
      </c>
      <c r="J8081" s="1">
        <v>0.77847222222222223</v>
      </c>
      <c r="K8081" s="1">
        <v>3.8541666666666668E-3</v>
      </c>
      <c r="L8081" s="1" t="str">
        <f t="shared" si="505"/>
        <v>Wednesday</v>
      </c>
      <c r="M8081" t="str">
        <f t="shared" si="504"/>
        <v>February</v>
      </c>
      <c r="N8081" s="2" t="str">
        <f t="shared" si="506"/>
        <v>Afternoon</v>
      </c>
      <c r="O8081" s="2">
        <v>42410.77847222222</v>
      </c>
      <c r="P8081">
        <v>810151</v>
      </c>
      <c r="Q8081" t="str">
        <f t="shared" si="507"/>
        <v>Entertainment</v>
      </c>
    </row>
    <row r="8082" spans="1:17" x14ac:dyDescent="0.3">
      <c r="A8082">
        <v>773012</v>
      </c>
      <c r="B8082" t="str">
        <f>VLOOKUP($A8082,'[1]User Profiles'!$A:$I,2,FALSE)</f>
        <v>Filiberto </v>
      </c>
      <c r="C8082" t="str">
        <f>VLOOKUP($A8082,'[1]User Profiles'!$A:$I,3,FALSE)</f>
        <v>Pascarella</v>
      </c>
      <c r="D8082" t="str">
        <f>VLOOKUP($A8082,'[1]User Profiles'!$A:$I,5,FALSE)</f>
        <v>male</v>
      </c>
      <c r="E8082" t="str">
        <f>VLOOKUP($A8082,'[1]User Profiles'!$A:$I,6,FALSE)</f>
        <v>black</v>
      </c>
      <c r="F8082">
        <f>VLOOKUP($A8082,'[1]User Profiles'!$A:$I,7,FALSE)</f>
        <v>45</v>
      </c>
      <c r="G8082" t="str">
        <f>VLOOKUP($A8082,'[1]User Profiles'!$A:$I,8,FALSE)</f>
        <v>Gauteng</v>
      </c>
      <c r="H8082" t="s">
        <v>20</v>
      </c>
      <c r="I8082" s="4">
        <v>42405</v>
      </c>
      <c r="J8082" s="1">
        <v>0.77847222222222223</v>
      </c>
      <c r="K8082" s="1">
        <v>5.115740740740741E-3</v>
      </c>
      <c r="L8082" s="1" t="str">
        <f t="shared" si="505"/>
        <v>Friday</v>
      </c>
      <c r="M8082" t="str">
        <f t="shared" si="504"/>
        <v>February</v>
      </c>
      <c r="N8082" s="2" t="str">
        <f t="shared" si="506"/>
        <v>Afternoon</v>
      </c>
      <c r="O8082" s="2">
        <v>42405.77847222222</v>
      </c>
      <c r="P8082">
        <v>773012</v>
      </c>
      <c r="Q8082" t="str">
        <f t="shared" si="507"/>
        <v>Other</v>
      </c>
    </row>
    <row r="8083" spans="1:17" x14ac:dyDescent="0.3">
      <c r="A8083">
        <v>786055</v>
      </c>
      <c r="B8083" t="str">
        <f>VLOOKUP($A8083,'[1]User Profiles'!$A:$I,2,FALSE)</f>
        <v>Williemae </v>
      </c>
      <c r="C8083" t="str">
        <f>VLOOKUP($A8083,'[1]User Profiles'!$A:$I,3,FALSE)</f>
        <v>Holt</v>
      </c>
      <c r="D8083" t="str">
        <f>VLOOKUP($A8083,'[1]User Profiles'!$A:$I,5,FALSE)</f>
        <v>female</v>
      </c>
      <c r="E8083" t="str">
        <f>VLOOKUP($A8083,'[1]User Profiles'!$A:$I,6,FALSE)</f>
        <v>white</v>
      </c>
      <c r="F8083">
        <f>VLOOKUP($A8083,'[1]User Profiles'!$A:$I,7,FALSE)</f>
        <v>25</v>
      </c>
      <c r="G8083" t="str">
        <f>VLOOKUP($A8083,'[1]User Profiles'!$A:$I,8,FALSE)</f>
        <v>Gauteng</v>
      </c>
      <c r="H8083" t="s">
        <v>19</v>
      </c>
      <c r="I8083" s="4">
        <v>42388</v>
      </c>
      <c r="J8083" s="1">
        <v>0.77916666666666667</v>
      </c>
      <c r="K8083" s="1">
        <v>7.2916666666666659E-4</v>
      </c>
      <c r="L8083" s="1" t="str">
        <f t="shared" si="505"/>
        <v>Tuesday</v>
      </c>
      <c r="M8083" t="str">
        <f t="shared" si="504"/>
        <v>January</v>
      </c>
      <c r="N8083" s="2" t="str">
        <f t="shared" si="506"/>
        <v>Afternoon</v>
      </c>
      <c r="O8083" s="2">
        <v>42388.779166666667</v>
      </c>
      <c r="P8083">
        <v>786055</v>
      </c>
      <c r="Q8083" t="str">
        <f t="shared" si="507"/>
        <v>Entertainment</v>
      </c>
    </row>
    <row r="8084" spans="1:17" x14ac:dyDescent="0.3">
      <c r="A8084">
        <v>809338</v>
      </c>
      <c r="B8084" t="str">
        <f>VLOOKUP($A8084,'[1]User Profiles'!$A:$I,2,FALSE)</f>
        <v>Garry </v>
      </c>
      <c r="C8084" t="str">
        <f>VLOOKUP($A8084,'[1]User Profiles'!$A:$I,3,FALSE)</f>
        <v>Wigfall</v>
      </c>
      <c r="D8084" t="str">
        <f>VLOOKUP($A8084,'[1]User Profiles'!$A:$I,5,FALSE)</f>
        <v>male</v>
      </c>
      <c r="E8084" t="str">
        <f>VLOOKUP($A8084,'[1]User Profiles'!$A:$I,6,FALSE)</f>
        <v>black</v>
      </c>
      <c r="F8084">
        <f>VLOOKUP($A8084,'[1]User Profiles'!$A:$I,7,FALSE)</f>
        <v>31</v>
      </c>
      <c r="G8084" t="str">
        <f>VLOOKUP($A8084,'[1]User Profiles'!$A:$I,8,FALSE)</f>
        <v>Kwazulu Natal</v>
      </c>
      <c r="H8084" t="s">
        <v>25</v>
      </c>
      <c r="I8084" s="4">
        <v>42437</v>
      </c>
      <c r="J8084" s="1">
        <v>0.77916666666666667</v>
      </c>
      <c r="K8084" s="1">
        <v>2.5462962962962961E-4</v>
      </c>
      <c r="L8084" s="1" t="str">
        <f t="shared" si="505"/>
        <v>Tuesday</v>
      </c>
      <c r="M8084" t="str">
        <f t="shared" si="504"/>
        <v>March</v>
      </c>
      <c r="N8084" s="2" t="str">
        <f t="shared" si="506"/>
        <v>Afternoon</v>
      </c>
      <c r="O8084" s="2">
        <v>42437.779166666667</v>
      </c>
      <c r="P8084">
        <v>809338</v>
      </c>
      <c r="Q8084" t="str">
        <f t="shared" si="507"/>
        <v>Sports</v>
      </c>
    </row>
    <row r="8085" spans="1:17" x14ac:dyDescent="0.3">
      <c r="A8085">
        <v>866691</v>
      </c>
      <c r="B8085" t="str">
        <f>VLOOKUP($A8085,'[1]User Profiles'!$A:$I,2,FALSE)</f>
        <v>Stacy </v>
      </c>
      <c r="C8085" t="str">
        <f>VLOOKUP($A8085,'[1]User Profiles'!$A:$I,3,FALSE)</f>
        <v>Singer</v>
      </c>
      <c r="D8085" t="str">
        <f>VLOOKUP($A8085,'[1]User Profiles'!$A:$I,5,FALSE)</f>
        <v>male</v>
      </c>
      <c r="E8085" t="str">
        <f>VLOOKUP($A8085,'[1]User Profiles'!$A:$I,6,FALSE)</f>
        <v>coloured</v>
      </c>
      <c r="F8085">
        <f>VLOOKUP($A8085,'[1]User Profiles'!$A:$I,7,FALSE)</f>
        <v>40</v>
      </c>
      <c r="G8085" t="str">
        <f>VLOOKUP($A8085,'[1]User Profiles'!$A:$I,8,FALSE)</f>
        <v>Gauteng</v>
      </c>
      <c r="H8085" t="s">
        <v>20</v>
      </c>
      <c r="I8085" s="4">
        <v>42442</v>
      </c>
      <c r="J8085" s="1">
        <v>0.77916666666666667</v>
      </c>
      <c r="K8085" s="1">
        <v>1.4768518518518519E-2</v>
      </c>
      <c r="L8085" s="1" t="str">
        <f t="shared" si="505"/>
        <v>Sunday</v>
      </c>
      <c r="M8085" t="str">
        <f t="shared" si="504"/>
        <v>March</v>
      </c>
      <c r="N8085" s="2" t="str">
        <f t="shared" si="506"/>
        <v>Afternoon</v>
      </c>
      <c r="O8085" s="2">
        <v>42442.779166666667</v>
      </c>
      <c r="P8085">
        <v>866691</v>
      </c>
      <c r="Q8085" t="str">
        <f t="shared" si="507"/>
        <v>Other</v>
      </c>
    </row>
    <row r="8086" spans="1:17" x14ac:dyDescent="0.3">
      <c r="A8086">
        <v>809647</v>
      </c>
      <c r="B8086" t="str">
        <f>VLOOKUP($A8086,'[1]User Profiles'!$A:$I,2,FALSE)</f>
        <v>Hugh</v>
      </c>
      <c r="C8086" t="str">
        <f>VLOOKUP($A8086,'[1]User Profiles'!$A:$I,3,FALSE)</f>
        <v>Deblois</v>
      </c>
      <c r="D8086" t="str">
        <f>VLOOKUP($A8086,'[1]User Profiles'!$A:$I,5,FALSE)</f>
        <v>male</v>
      </c>
      <c r="E8086" t="str">
        <f>VLOOKUP($A8086,'[1]User Profiles'!$A:$I,6,FALSE)</f>
        <v>coloured</v>
      </c>
      <c r="F8086">
        <f>VLOOKUP($A8086,'[1]User Profiles'!$A:$I,7,FALSE)</f>
        <v>39</v>
      </c>
      <c r="G8086" t="str">
        <f>VLOOKUP($A8086,'[1]User Profiles'!$A:$I,8,FALSE)</f>
        <v>Western Cape</v>
      </c>
      <c r="H8086" t="s">
        <v>20</v>
      </c>
      <c r="I8086" s="4">
        <v>42434</v>
      </c>
      <c r="J8086" s="1">
        <v>0.77916666666666667</v>
      </c>
      <c r="K8086" s="1">
        <v>6.5046296296296302E-3</v>
      </c>
      <c r="L8086" s="1" t="str">
        <f t="shared" si="505"/>
        <v>Saturday</v>
      </c>
      <c r="M8086" t="str">
        <f t="shared" si="504"/>
        <v>March</v>
      </c>
      <c r="N8086" s="2" t="str">
        <f t="shared" si="506"/>
        <v>Afternoon</v>
      </c>
      <c r="O8086" s="2">
        <v>42434.779166666667</v>
      </c>
      <c r="P8086">
        <v>809647</v>
      </c>
      <c r="Q8086" t="str">
        <f t="shared" si="507"/>
        <v>Other</v>
      </c>
    </row>
    <row r="8087" spans="1:17" x14ac:dyDescent="0.3">
      <c r="A8087">
        <v>2204240</v>
      </c>
      <c r="B8087" t="str">
        <f>VLOOKUP($A8087,'[1]User Profiles'!$A:$I,2,FALSE)</f>
        <v>Claud </v>
      </c>
      <c r="C8087" t="str">
        <f>VLOOKUP($A8087,'[1]User Profiles'!$A:$I,3,FALSE)</f>
        <v>Roquemore</v>
      </c>
      <c r="D8087" t="str">
        <f>VLOOKUP($A8087,'[1]User Profiles'!$A:$I,5,FALSE)</f>
        <v>male</v>
      </c>
      <c r="E8087" t="str">
        <f>VLOOKUP($A8087,'[1]User Profiles'!$A:$I,6,FALSE)</f>
        <v>coloured</v>
      </c>
      <c r="F8087">
        <f>VLOOKUP($A8087,'[1]User Profiles'!$A:$I,7,FALSE)</f>
        <v>34</v>
      </c>
      <c r="G8087" t="str">
        <f>VLOOKUP($A8087,'[1]User Profiles'!$A:$I,8,FALSE)</f>
        <v>Western Cape</v>
      </c>
      <c r="H8087" t="s">
        <v>22</v>
      </c>
      <c r="I8087" s="4">
        <v>42454</v>
      </c>
      <c r="J8087" s="1">
        <v>0.77916666666666667</v>
      </c>
      <c r="K8087" s="1">
        <v>4.7453703703703704E-4</v>
      </c>
      <c r="L8087" s="1" t="str">
        <f t="shared" si="505"/>
        <v>Friday</v>
      </c>
      <c r="M8087" t="str">
        <f t="shared" si="504"/>
        <v>March</v>
      </c>
      <c r="N8087" s="2" t="str">
        <f t="shared" si="506"/>
        <v>Afternoon</v>
      </c>
      <c r="O8087" s="2">
        <v>42454.779166666667</v>
      </c>
      <c r="P8087">
        <v>2204240</v>
      </c>
      <c r="Q8087" t="str">
        <f t="shared" si="507"/>
        <v>Kids</v>
      </c>
    </row>
    <row r="8088" spans="1:17" x14ac:dyDescent="0.3">
      <c r="A8088">
        <v>930883</v>
      </c>
      <c r="B8088" t="str">
        <f>VLOOKUP($A8088,'[1]User Profiles'!$A:$I,2,FALSE)</f>
        <v>Donald </v>
      </c>
      <c r="C8088" t="str">
        <f>VLOOKUP($A8088,'[1]User Profiles'!$A:$I,3,FALSE)</f>
        <v>Leicht</v>
      </c>
      <c r="D8088" t="str">
        <f>VLOOKUP($A8088,'[1]User Profiles'!$A:$I,5,FALSE)</f>
        <v>male</v>
      </c>
      <c r="E8088" t="str">
        <f>VLOOKUP($A8088,'[1]User Profiles'!$A:$I,6,FALSE)</f>
        <v>indian_asian</v>
      </c>
      <c r="F8088">
        <f>VLOOKUP($A8088,'[1]User Profiles'!$A:$I,7,FALSE)</f>
        <v>28</v>
      </c>
      <c r="G8088" t="str">
        <f>VLOOKUP($A8088,'[1]User Profiles'!$A:$I,8,FALSE)</f>
        <v>Gauteng</v>
      </c>
      <c r="H8088" t="s">
        <v>21</v>
      </c>
      <c r="I8088" s="4">
        <v>42460</v>
      </c>
      <c r="J8088" s="1">
        <v>0.77916666666666667</v>
      </c>
      <c r="K8088" s="1">
        <v>2.0833333333333335E-4</v>
      </c>
      <c r="L8088" s="1" t="str">
        <f t="shared" si="505"/>
        <v>Thursday</v>
      </c>
      <c r="M8088" t="str">
        <f t="shared" si="504"/>
        <v>March</v>
      </c>
      <c r="N8088" s="2" t="str">
        <f t="shared" si="506"/>
        <v>Afternoon</v>
      </c>
      <c r="O8088" s="2">
        <v>42460.779166666667</v>
      </c>
      <c r="P8088">
        <v>930883</v>
      </c>
      <c r="Q8088" t="str">
        <f t="shared" si="507"/>
        <v>Kids</v>
      </c>
    </row>
    <row r="8089" spans="1:17" x14ac:dyDescent="0.3">
      <c r="A8089">
        <v>892225</v>
      </c>
      <c r="B8089" t="str">
        <f>VLOOKUP($A8089,'[1]User Profiles'!$A:$I,2,FALSE)</f>
        <v>Hugh</v>
      </c>
      <c r="C8089" t="str">
        <f>VLOOKUP($A8089,'[1]User Profiles'!$A:$I,3,FALSE)</f>
        <v>Shkreli</v>
      </c>
      <c r="D8089" t="str">
        <f>VLOOKUP($A8089,'[1]User Profiles'!$A:$I,5,FALSE)</f>
        <v>male</v>
      </c>
      <c r="E8089" t="str">
        <f>VLOOKUP($A8089,'[1]User Profiles'!$A:$I,6,FALSE)</f>
        <v>None</v>
      </c>
      <c r="F8089">
        <f>VLOOKUP($A8089,'[1]User Profiles'!$A:$I,7,FALSE)</f>
        <v>36</v>
      </c>
      <c r="G8089" t="str">
        <f>VLOOKUP($A8089,'[1]User Profiles'!$A:$I,8,FALSE)</f>
        <v>Western Cape</v>
      </c>
      <c r="H8089" t="s">
        <v>25</v>
      </c>
      <c r="I8089" s="4">
        <v>42451</v>
      </c>
      <c r="J8089" s="1">
        <v>0.77916666666666667</v>
      </c>
      <c r="K8089" s="1">
        <v>2.685185185185185E-3</v>
      </c>
      <c r="L8089" s="1" t="str">
        <f t="shared" si="505"/>
        <v>Tuesday</v>
      </c>
      <c r="M8089" t="str">
        <f t="shared" si="504"/>
        <v>March</v>
      </c>
      <c r="N8089" s="2" t="str">
        <f t="shared" si="506"/>
        <v>Afternoon</v>
      </c>
      <c r="O8089" s="2">
        <v>42451.779166666667</v>
      </c>
      <c r="P8089">
        <v>892225</v>
      </c>
      <c r="Q8089" t="str">
        <f t="shared" si="507"/>
        <v>Sports</v>
      </c>
    </row>
    <row r="8090" spans="1:17" x14ac:dyDescent="0.3">
      <c r="A8090">
        <v>833191</v>
      </c>
      <c r="B8090" t="str">
        <f>VLOOKUP($A8090,'[1]User Profiles'!$A:$I,2,FALSE)</f>
        <v>Michel </v>
      </c>
      <c r="C8090" t="str">
        <f>VLOOKUP($A8090,'[1]User Profiles'!$A:$I,3,FALSE)</f>
        <v>Paradis</v>
      </c>
      <c r="D8090" t="str">
        <f>VLOOKUP($A8090,'[1]User Profiles'!$A:$I,5,FALSE)</f>
        <v>male</v>
      </c>
      <c r="E8090" t="str">
        <f>VLOOKUP($A8090,'[1]User Profiles'!$A:$I,6,FALSE)</f>
        <v>black</v>
      </c>
      <c r="F8090">
        <f>VLOOKUP($A8090,'[1]User Profiles'!$A:$I,7,FALSE)</f>
        <v>33</v>
      </c>
      <c r="G8090" t="str">
        <f>VLOOKUP($A8090,'[1]User Profiles'!$A:$I,8,FALSE)</f>
        <v>Gauteng</v>
      </c>
      <c r="H8090" t="s">
        <v>33</v>
      </c>
      <c r="I8090" s="4">
        <v>42431</v>
      </c>
      <c r="J8090" s="1">
        <v>0.77916666666666667</v>
      </c>
      <c r="K8090" s="1">
        <v>5.2083333333333333E-4</v>
      </c>
      <c r="L8090" s="1" t="str">
        <f t="shared" si="505"/>
        <v>Wednesday</v>
      </c>
      <c r="M8090" t="str">
        <f t="shared" si="504"/>
        <v>March</v>
      </c>
      <c r="N8090" s="2" t="str">
        <f t="shared" si="506"/>
        <v>Afternoon</v>
      </c>
      <c r="O8090" s="2">
        <v>42431.779166666667</v>
      </c>
      <c r="P8090">
        <v>833191</v>
      </c>
      <c r="Q8090" t="str">
        <f t="shared" si="507"/>
        <v>Other</v>
      </c>
    </row>
    <row r="8091" spans="1:17" x14ac:dyDescent="0.3">
      <c r="A8091">
        <v>82694</v>
      </c>
      <c r="B8091" t="str">
        <f>VLOOKUP($A8091,'[1]User Profiles'!$A:$I,2,FALSE)</f>
        <v>None</v>
      </c>
      <c r="C8091" t="str">
        <f>VLOOKUP($A8091,'[1]User Profiles'!$A:$I,3,FALSE)</f>
        <v>None</v>
      </c>
      <c r="D8091" t="str">
        <f>VLOOKUP($A8091,'[1]User Profiles'!$A:$I,5,FALSE)</f>
        <v>None</v>
      </c>
      <c r="E8091" t="str">
        <f>VLOOKUP($A8091,'[1]User Profiles'!$A:$I,6,FALSE)</f>
        <v>None</v>
      </c>
      <c r="F8091">
        <f>VLOOKUP($A8091,'[1]User Profiles'!$A:$I,7,FALSE)</f>
        <v>0</v>
      </c>
      <c r="G8091" t="str">
        <f>VLOOKUP($A8091,'[1]User Profiles'!$A:$I,8,FALSE)</f>
        <v>None</v>
      </c>
      <c r="H8091" t="s">
        <v>25</v>
      </c>
      <c r="I8091" s="4">
        <v>42459</v>
      </c>
      <c r="J8091" s="1">
        <v>0.77916666666666667</v>
      </c>
      <c r="K8091" s="1">
        <v>1.2962962962962963E-3</v>
      </c>
      <c r="L8091" s="1" t="str">
        <f t="shared" si="505"/>
        <v>Wednesday</v>
      </c>
      <c r="M8091" t="str">
        <f t="shared" si="504"/>
        <v>March</v>
      </c>
      <c r="N8091" s="2" t="str">
        <f t="shared" si="506"/>
        <v>Afternoon</v>
      </c>
      <c r="O8091" s="2">
        <v>42459.779166666667</v>
      </c>
      <c r="P8091">
        <v>82694</v>
      </c>
      <c r="Q8091" t="str">
        <f t="shared" si="507"/>
        <v>Sports</v>
      </c>
    </row>
    <row r="8092" spans="1:17" x14ac:dyDescent="0.3">
      <c r="A8092">
        <v>810587</v>
      </c>
      <c r="B8092" t="str">
        <f>VLOOKUP($A8092,'[1]User Profiles'!$A:$I,2,FALSE)</f>
        <v>Jacinto </v>
      </c>
      <c r="C8092" t="str">
        <f>VLOOKUP($A8092,'[1]User Profiles'!$A:$I,3,FALSE)</f>
        <v>Shkreli</v>
      </c>
      <c r="D8092" t="str">
        <f>VLOOKUP($A8092,'[1]User Profiles'!$A:$I,5,FALSE)</f>
        <v>male</v>
      </c>
      <c r="E8092" t="str">
        <f>VLOOKUP($A8092,'[1]User Profiles'!$A:$I,6,FALSE)</f>
        <v>black</v>
      </c>
      <c r="F8092">
        <f>VLOOKUP($A8092,'[1]User Profiles'!$A:$I,7,FALSE)</f>
        <v>52</v>
      </c>
      <c r="G8092" t="str">
        <f>VLOOKUP($A8092,'[1]User Profiles'!$A:$I,8,FALSE)</f>
        <v>Kwazulu Natal</v>
      </c>
      <c r="H8092" t="s">
        <v>20</v>
      </c>
      <c r="I8092" s="4">
        <v>42441</v>
      </c>
      <c r="J8092" s="1">
        <v>0.77916666666666667</v>
      </c>
      <c r="K8092" s="1">
        <v>4.1666666666666669E-4</v>
      </c>
      <c r="L8092" s="1" t="str">
        <f t="shared" si="505"/>
        <v>Saturday</v>
      </c>
      <c r="M8092" t="str">
        <f t="shared" si="504"/>
        <v>March</v>
      </c>
      <c r="N8092" s="2" t="str">
        <f t="shared" si="506"/>
        <v>Afternoon</v>
      </c>
      <c r="O8092" s="2">
        <v>42441.779166666667</v>
      </c>
      <c r="P8092">
        <v>810587</v>
      </c>
      <c r="Q8092" t="str">
        <f t="shared" si="507"/>
        <v>Other</v>
      </c>
    </row>
    <row r="8093" spans="1:17" x14ac:dyDescent="0.3">
      <c r="A8093">
        <v>868844</v>
      </c>
      <c r="B8093" t="str">
        <f>VLOOKUP($A8093,'[1]User Profiles'!$A:$I,2,FALSE)</f>
        <v>Royal </v>
      </c>
      <c r="C8093" t="str">
        <f>VLOOKUP($A8093,'[1]User Profiles'!$A:$I,3,FALSE)</f>
        <v>Caves</v>
      </c>
      <c r="D8093" t="str">
        <f>VLOOKUP($A8093,'[1]User Profiles'!$A:$I,5,FALSE)</f>
        <v>male</v>
      </c>
      <c r="E8093" t="str">
        <f>VLOOKUP($A8093,'[1]User Profiles'!$A:$I,6,FALSE)</f>
        <v>black</v>
      </c>
      <c r="F8093">
        <f>VLOOKUP($A8093,'[1]User Profiles'!$A:$I,7,FALSE)</f>
        <v>35</v>
      </c>
      <c r="G8093" t="str">
        <f>VLOOKUP($A8093,'[1]User Profiles'!$A:$I,8,FALSE)</f>
        <v>North West</v>
      </c>
      <c r="H8093" t="s">
        <v>25</v>
      </c>
      <c r="I8093" s="4">
        <v>42443</v>
      </c>
      <c r="J8093" s="1">
        <v>0.77916666666666667</v>
      </c>
      <c r="K8093" s="1">
        <v>1.3888888888888889E-4</v>
      </c>
      <c r="L8093" s="1" t="str">
        <f t="shared" si="505"/>
        <v>Monday</v>
      </c>
      <c r="M8093" t="str">
        <f t="shared" si="504"/>
        <v>March</v>
      </c>
      <c r="N8093" s="2" t="str">
        <f t="shared" si="506"/>
        <v>Afternoon</v>
      </c>
      <c r="O8093" s="2">
        <v>42443.779166666667</v>
      </c>
      <c r="P8093">
        <v>868844</v>
      </c>
      <c r="Q8093" t="str">
        <f t="shared" si="507"/>
        <v>Sports</v>
      </c>
    </row>
    <row r="8094" spans="1:17" x14ac:dyDescent="0.3">
      <c r="A8094">
        <v>882188</v>
      </c>
      <c r="B8094" t="str">
        <f>VLOOKUP($A8094,'[1]User Profiles'!$A:$I,2,FALSE)</f>
        <v>Yolonda </v>
      </c>
      <c r="C8094" t="str">
        <f>VLOOKUP($A8094,'[1]User Profiles'!$A:$I,3,FALSE)</f>
        <v>Pascarella</v>
      </c>
      <c r="D8094" t="str">
        <f>VLOOKUP($A8094,'[1]User Profiles'!$A:$I,5,FALSE)</f>
        <v>female</v>
      </c>
      <c r="E8094" t="str">
        <f>VLOOKUP($A8094,'[1]User Profiles'!$A:$I,6,FALSE)</f>
        <v>white</v>
      </c>
      <c r="F8094">
        <f>VLOOKUP($A8094,'[1]User Profiles'!$A:$I,7,FALSE)</f>
        <v>37</v>
      </c>
      <c r="G8094" t="str">
        <f>VLOOKUP($A8094,'[1]User Profiles'!$A:$I,8,FALSE)</f>
        <v>Gauteng</v>
      </c>
      <c r="H8094" t="s">
        <v>21</v>
      </c>
      <c r="I8094" s="4">
        <v>42460</v>
      </c>
      <c r="J8094" s="1">
        <v>0.77916666666666667</v>
      </c>
      <c r="K8094" s="1">
        <v>1.8750000000000001E-3</v>
      </c>
      <c r="L8094" s="1" t="str">
        <f t="shared" si="505"/>
        <v>Thursday</v>
      </c>
      <c r="M8094" t="str">
        <f t="shared" si="504"/>
        <v>March</v>
      </c>
      <c r="N8094" s="2" t="str">
        <f t="shared" si="506"/>
        <v>Afternoon</v>
      </c>
      <c r="O8094" s="2">
        <v>42460.779166666667</v>
      </c>
      <c r="P8094">
        <v>882188</v>
      </c>
      <c r="Q8094" t="str">
        <f t="shared" si="507"/>
        <v>Kids</v>
      </c>
    </row>
    <row r="8095" spans="1:17" x14ac:dyDescent="0.3">
      <c r="A8095">
        <v>809116</v>
      </c>
      <c r="B8095" t="str">
        <f>VLOOKUP($A8095,'[1]User Profiles'!$A:$I,2,FALSE)</f>
        <v>Jacinto </v>
      </c>
      <c r="C8095" t="str">
        <f>VLOOKUP($A8095,'[1]User Profiles'!$A:$I,3,FALSE)</f>
        <v>Mcculloch</v>
      </c>
      <c r="D8095" t="str">
        <f>VLOOKUP($A8095,'[1]User Profiles'!$A:$I,5,FALSE)</f>
        <v>male</v>
      </c>
      <c r="E8095" t="str">
        <f>VLOOKUP($A8095,'[1]User Profiles'!$A:$I,6,FALSE)</f>
        <v>black</v>
      </c>
      <c r="F8095">
        <f>VLOOKUP($A8095,'[1]User Profiles'!$A:$I,7,FALSE)</f>
        <v>55</v>
      </c>
      <c r="G8095" t="str">
        <f>VLOOKUP($A8095,'[1]User Profiles'!$A:$I,8,FALSE)</f>
        <v>Limpopo</v>
      </c>
      <c r="H8095" t="s">
        <v>20</v>
      </c>
      <c r="I8095" s="4">
        <v>42384</v>
      </c>
      <c r="J8095" s="1">
        <v>0.77986111111111112</v>
      </c>
      <c r="K8095" s="1">
        <v>0</v>
      </c>
      <c r="L8095" s="1" t="str">
        <f t="shared" si="505"/>
        <v>Friday</v>
      </c>
      <c r="M8095" t="str">
        <f t="shared" si="504"/>
        <v>January</v>
      </c>
      <c r="N8095" s="2" t="str">
        <f t="shared" si="506"/>
        <v>Afternoon</v>
      </c>
      <c r="O8095" s="2">
        <v>42384.779861111114</v>
      </c>
      <c r="P8095">
        <v>809116</v>
      </c>
      <c r="Q8095" t="str">
        <f t="shared" si="507"/>
        <v>Other</v>
      </c>
    </row>
    <row r="8096" spans="1:17" x14ac:dyDescent="0.3">
      <c r="A8096">
        <v>804189</v>
      </c>
      <c r="B8096" t="str">
        <f>VLOOKUP($A8096,'[1]User Profiles'!$A:$I,2,FALSE)</f>
        <v>Cory </v>
      </c>
      <c r="C8096" t="str">
        <f>VLOOKUP($A8096,'[1]User Profiles'!$A:$I,3,FALSE)</f>
        <v>Arrieta</v>
      </c>
      <c r="D8096" t="str">
        <f>VLOOKUP($A8096,'[1]User Profiles'!$A:$I,5,FALSE)</f>
        <v>male</v>
      </c>
      <c r="E8096" t="str">
        <f>VLOOKUP($A8096,'[1]User Profiles'!$A:$I,6,FALSE)</f>
        <v>black</v>
      </c>
      <c r="F8096">
        <f>VLOOKUP($A8096,'[1]User Profiles'!$A:$I,7,FALSE)</f>
        <v>39</v>
      </c>
      <c r="G8096" t="str">
        <f>VLOOKUP($A8096,'[1]User Profiles'!$A:$I,8,FALSE)</f>
        <v>North West</v>
      </c>
      <c r="H8096" t="s">
        <v>25</v>
      </c>
      <c r="I8096" s="4">
        <v>42445</v>
      </c>
      <c r="J8096" s="1">
        <v>0.77986111111111112</v>
      </c>
      <c r="K8096" s="1">
        <v>4.7453703703703703E-3</v>
      </c>
      <c r="L8096" s="1" t="str">
        <f t="shared" si="505"/>
        <v>Wednesday</v>
      </c>
      <c r="M8096" t="str">
        <f t="shared" si="504"/>
        <v>March</v>
      </c>
      <c r="N8096" s="2" t="str">
        <f t="shared" si="506"/>
        <v>Afternoon</v>
      </c>
      <c r="O8096" s="2">
        <v>42445.779861111114</v>
      </c>
      <c r="P8096">
        <v>804189</v>
      </c>
      <c r="Q8096" t="str">
        <f t="shared" si="507"/>
        <v>Sports</v>
      </c>
    </row>
    <row r="8097" spans="1:17" x14ac:dyDescent="0.3">
      <c r="A8097">
        <v>604047</v>
      </c>
      <c r="B8097" t="str">
        <f>VLOOKUP($A8097,'[1]User Profiles'!$A:$I,2,FALSE)</f>
        <v>Art </v>
      </c>
      <c r="C8097" t="str">
        <f>VLOOKUP($A8097,'[1]User Profiles'!$A:$I,3,FALSE)</f>
        <v>Jacox</v>
      </c>
      <c r="D8097" t="str">
        <f>VLOOKUP($A8097,'[1]User Profiles'!$A:$I,5,FALSE)</f>
        <v>male</v>
      </c>
      <c r="E8097" t="str">
        <f>VLOOKUP($A8097,'[1]User Profiles'!$A:$I,6,FALSE)</f>
        <v>black</v>
      </c>
      <c r="F8097">
        <f>VLOOKUP($A8097,'[1]User Profiles'!$A:$I,7,FALSE)</f>
        <v>35</v>
      </c>
      <c r="G8097" t="str">
        <f>VLOOKUP($A8097,'[1]User Profiles'!$A:$I,8,FALSE)</f>
        <v>Kwazulu Natal</v>
      </c>
      <c r="H8097" t="s">
        <v>19</v>
      </c>
      <c r="I8097" s="4">
        <v>42376</v>
      </c>
      <c r="J8097" s="1">
        <v>0.77986111111111112</v>
      </c>
      <c r="K8097" s="1">
        <v>6.6319444444444438E-3</v>
      </c>
      <c r="L8097" s="1" t="str">
        <f t="shared" si="505"/>
        <v>Thursday</v>
      </c>
      <c r="M8097" t="str">
        <f t="shared" si="504"/>
        <v>January</v>
      </c>
      <c r="N8097" s="2" t="str">
        <f t="shared" si="506"/>
        <v>Afternoon</v>
      </c>
      <c r="O8097" s="2">
        <v>42376.779861111114</v>
      </c>
      <c r="P8097">
        <v>604047</v>
      </c>
      <c r="Q8097" t="str">
        <f t="shared" si="507"/>
        <v>Entertainment</v>
      </c>
    </row>
    <row r="8098" spans="1:17" x14ac:dyDescent="0.3">
      <c r="A8098">
        <v>809741</v>
      </c>
      <c r="B8098" t="str">
        <f>VLOOKUP($A8098,'[1]User Profiles'!$A:$I,2,FALSE)</f>
        <v>Kip </v>
      </c>
      <c r="C8098" t="str">
        <f>VLOOKUP($A8098,'[1]User Profiles'!$A:$I,3,FALSE)</f>
        <v>Lavoie</v>
      </c>
      <c r="D8098" t="str">
        <f>VLOOKUP($A8098,'[1]User Profiles'!$A:$I,5,FALSE)</f>
        <v>male</v>
      </c>
      <c r="E8098" t="str">
        <f>VLOOKUP($A8098,'[1]User Profiles'!$A:$I,6,FALSE)</f>
        <v>black</v>
      </c>
      <c r="F8098">
        <f>VLOOKUP($A8098,'[1]User Profiles'!$A:$I,7,FALSE)</f>
        <v>27</v>
      </c>
      <c r="G8098" t="str">
        <f>VLOOKUP($A8098,'[1]User Profiles'!$A:$I,8,FALSE)</f>
        <v>Mpumalanga</v>
      </c>
      <c r="H8098" t="s">
        <v>16</v>
      </c>
      <c r="I8098" s="4">
        <v>42405</v>
      </c>
      <c r="J8098" s="1">
        <v>0.77986111111111112</v>
      </c>
      <c r="K8098" s="1">
        <v>1.3888888888888889E-4</v>
      </c>
      <c r="L8098" s="1" t="str">
        <f t="shared" si="505"/>
        <v>Friday</v>
      </c>
      <c r="M8098" t="str">
        <f t="shared" si="504"/>
        <v>February</v>
      </c>
      <c r="N8098" s="2" t="str">
        <f t="shared" si="506"/>
        <v>Afternoon</v>
      </c>
      <c r="O8098" s="2">
        <v>42405.779861111114</v>
      </c>
      <c r="P8098">
        <v>809741</v>
      </c>
      <c r="Q8098" t="str">
        <f t="shared" si="507"/>
        <v>Other</v>
      </c>
    </row>
    <row r="8099" spans="1:17" x14ac:dyDescent="0.3">
      <c r="A8099">
        <v>719575</v>
      </c>
      <c r="B8099" t="str">
        <f>VLOOKUP($A8099,'[1]User Profiles'!$A:$I,2,FALSE)</f>
        <v>Jacinto </v>
      </c>
      <c r="C8099" t="str">
        <f>VLOOKUP($A8099,'[1]User Profiles'!$A:$I,3,FALSE)</f>
        <v>Bilyeu</v>
      </c>
      <c r="D8099" t="str">
        <f>VLOOKUP($A8099,'[1]User Profiles'!$A:$I,5,FALSE)</f>
        <v>male</v>
      </c>
      <c r="E8099" t="str">
        <f>VLOOKUP($A8099,'[1]User Profiles'!$A:$I,6,FALSE)</f>
        <v>coloured</v>
      </c>
      <c r="F8099">
        <f>VLOOKUP($A8099,'[1]User Profiles'!$A:$I,7,FALSE)</f>
        <v>38</v>
      </c>
      <c r="G8099" t="str">
        <f>VLOOKUP($A8099,'[1]User Profiles'!$A:$I,8,FALSE)</f>
        <v>Western Cape</v>
      </c>
      <c r="H8099" t="s">
        <v>33</v>
      </c>
      <c r="I8099" s="4">
        <v>42385</v>
      </c>
      <c r="J8099" s="1">
        <v>0.77986111111111112</v>
      </c>
      <c r="K8099" s="1">
        <v>4.861111111111111E-4</v>
      </c>
      <c r="L8099" s="1" t="str">
        <f t="shared" si="505"/>
        <v>Saturday</v>
      </c>
      <c r="M8099" t="str">
        <f t="shared" si="504"/>
        <v>January</v>
      </c>
      <c r="N8099" s="2" t="str">
        <f t="shared" si="506"/>
        <v>Afternoon</v>
      </c>
      <c r="O8099" s="2">
        <v>42385.779861111114</v>
      </c>
      <c r="P8099">
        <v>719575</v>
      </c>
      <c r="Q8099" t="str">
        <f t="shared" si="507"/>
        <v>Other</v>
      </c>
    </row>
    <row r="8100" spans="1:17" x14ac:dyDescent="0.3">
      <c r="A8100">
        <v>821730</v>
      </c>
      <c r="B8100" t="str">
        <f>VLOOKUP($A8100,'[1]User Profiles'!$A:$I,2,FALSE)</f>
        <v>Bernardo </v>
      </c>
      <c r="C8100" t="str">
        <f>VLOOKUP($A8100,'[1]User Profiles'!$A:$I,3,FALSE)</f>
        <v>Styer</v>
      </c>
      <c r="D8100" t="str">
        <f>VLOOKUP($A8100,'[1]User Profiles'!$A:$I,5,FALSE)</f>
        <v>male</v>
      </c>
      <c r="E8100" t="str">
        <f>VLOOKUP($A8100,'[1]User Profiles'!$A:$I,6,FALSE)</f>
        <v>black</v>
      </c>
      <c r="F8100">
        <f>VLOOKUP($A8100,'[1]User Profiles'!$A:$I,7,FALSE)</f>
        <v>38</v>
      </c>
      <c r="G8100" t="str">
        <f>VLOOKUP($A8100,'[1]User Profiles'!$A:$I,8,FALSE)</f>
        <v>Gauteng</v>
      </c>
      <c r="H8100" t="s">
        <v>23</v>
      </c>
      <c r="I8100" s="4">
        <v>42426</v>
      </c>
      <c r="J8100" s="1">
        <v>0.77986111111111112</v>
      </c>
      <c r="K8100" s="1">
        <v>2.3032407407407407E-3</v>
      </c>
      <c r="L8100" s="1" t="str">
        <f t="shared" si="505"/>
        <v>Friday</v>
      </c>
      <c r="M8100" t="str">
        <f t="shared" si="504"/>
        <v>February</v>
      </c>
      <c r="N8100" s="2" t="str">
        <f t="shared" si="506"/>
        <v>Afternoon</v>
      </c>
      <c r="O8100" s="2">
        <v>42426.779861111114</v>
      </c>
      <c r="P8100">
        <v>821730</v>
      </c>
      <c r="Q8100" t="str">
        <f t="shared" si="507"/>
        <v>Entertainment</v>
      </c>
    </row>
    <row r="8101" spans="1:17" x14ac:dyDescent="0.3">
      <c r="A8101">
        <v>940902</v>
      </c>
      <c r="B8101" t="str">
        <f>VLOOKUP($A8101,'[1]User Profiles'!$A:$I,2,FALSE)</f>
        <v>Hugh</v>
      </c>
      <c r="C8101" t="str">
        <f>VLOOKUP($A8101,'[1]User Profiles'!$A:$I,3,FALSE)</f>
        <v>Martello</v>
      </c>
      <c r="D8101" t="str">
        <f>VLOOKUP($A8101,'[1]User Profiles'!$A:$I,5,FALSE)</f>
        <v>male</v>
      </c>
      <c r="E8101" t="str">
        <f>VLOOKUP($A8101,'[1]User Profiles'!$A:$I,6,FALSE)</f>
        <v>black</v>
      </c>
      <c r="F8101">
        <f>VLOOKUP($A8101,'[1]User Profiles'!$A:$I,7,FALSE)</f>
        <v>44</v>
      </c>
      <c r="G8101" t="str">
        <f>VLOOKUP($A8101,'[1]User Profiles'!$A:$I,8,FALSE)</f>
        <v>Western Cape</v>
      </c>
      <c r="H8101" t="s">
        <v>19</v>
      </c>
      <c r="I8101" s="4">
        <v>42438</v>
      </c>
      <c r="J8101" s="1">
        <v>0.77986111111111112</v>
      </c>
      <c r="K8101" s="1">
        <v>2.0173611111111111E-2</v>
      </c>
      <c r="L8101" s="1" t="str">
        <f t="shared" si="505"/>
        <v>Wednesday</v>
      </c>
      <c r="M8101" t="str">
        <f t="shared" si="504"/>
        <v>March</v>
      </c>
      <c r="N8101" s="2" t="str">
        <f t="shared" si="506"/>
        <v>Afternoon</v>
      </c>
      <c r="O8101" s="2">
        <v>42438.779861111114</v>
      </c>
      <c r="P8101">
        <v>940902</v>
      </c>
      <c r="Q8101" t="str">
        <f t="shared" si="507"/>
        <v>Entertainment</v>
      </c>
    </row>
    <row r="8102" spans="1:17" x14ac:dyDescent="0.3">
      <c r="A8102">
        <v>2422252</v>
      </c>
      <c r="B8102" t="str">
        <f>VLOOKUP($A8102,'[1]User Profiles'!$A:$I,2,FALSE)</f>
        <v>Abel </v>
      </c>
      <c r="C8102" t="str">
        <f>VLOOKUP($A8102,'[1]User Profiles'!$A:$I,3,FALSE)</f>
        <v>Slane</v>
      </c>
      <c r="D8102" t="str">
        <f>VLOOKUP($A8102,'[1]User Profiles'!$A:$I,5,FALSE)</f>
        <v>male</v>
      </c>
      <c r="E8102" t="str">
        <f>VLOOKUP($A8102,'[1]User Profiles'!$A:$I,6,FALSE)</f>
        <v>indian_asian</v>
      </c>
      <c r="F8102">
        <f>VLOOKUP($A8102,'[1]User Profiles'!$A:$I,7,FALSE)</f>
        <v>41</v>
      </c>
      <c r="G8102" t="str">
        <f>VLOOKUP($A8102,'[1]User Profiles'!$A:$I,8,FALSE)</f>
        <v>Gauteng</v>
      </c>
      <c r="H8102" t="s">
        <v>28</v>
      </c>
      <c r="I8102" s="4">
        <v>42427</v>
      </c>
      <c r="J8102" s="1">
        <v>0.77986111111111112</v>
      </c>
      <c r="K8102" s="1">
        <v>1.9675925925925926E-4</v>
      </c>
      <c r="L8102" s="1" t="str">
        <f t="shared" si="505"/>
        <v>Saturday</v>
      </c>
      <c r="M8102" t="str">
        <f t="shared" si="504"/>
        <v>February</v>
      </c>
      <c r="N8102" s="2" t="str">
        <f t="shared" si="506"/>
        <v>Afternoon</v>
      </c>
      <c r="O8102" s="2">
        <v>42427.779861111114</v>
      </c>
      <c r="P8102">
        <v>2384970</v>
      </c>
      <c r="Q8102" t="str">
        <f t="shared" si="507"/>
        <v>Other</v>
      </c>
    </row>
    <row r="8103" spans="1:17" x14ac:dyDescent="0.3">
      <c r="A8103">
        <v>765684</v>
      </c>
      <c r="B8103" t="str">
        <f>VLOOKUP($A8103,'[1]User Profiles'!$A:$I,2,FALSE)</f>
        <v>Royal </v>
      </c>
      <c r="C8103" t="str">
        <f>VLOOKUP($A8103,'[1]User Profiles'!$A:$I,3,FALSE)</f>
        <v>Creager</v>
      </c>
      <c r="D8103" t="str">
        <f>VLOOKUP($A8103,'[1]User Profiles'!$A:$I,5,FALSE)</f>
        <v>male</v>
      </c>
      <c r="E8103" t="str">
        <f>VLOOKUP($A8103,'[1]User Profiles'!$A:$I,6,FALSE)</f>
        <v>coloured</v>
      </c>
      <c r="F8103">
        <f>VLOOKUP($A8103,'[1]User Profiles'!$A:$I,7,FALSE)</f>
        <v>25</v>
      </c>
      <c r="G8103" t="str">
        <f>VLOOKUP($A8103,'[1]User Profiles'!$A:$I,8,FALSE)</f>
        <v>Gauteng</v>
      </c>
      <c r="H8103" t="s">
        <v>16</v>
      </c>
      <c r="I8103" s="4">
        <v>42390</v>
      </c>
      <c r="J8103" s="1">
        <v>0.77986111111111112</v>
      </c>
      <c r="K8103" s="1">
        <v>3.1250000000000001E-4</v>
      </c>
      <c r="L8103" s="1" t="str">
        <f t="shared" si="505"/>
        <v>Thursday</v>
      </c>
      <c r="M8103" t="str">
        <f t="shared" si="504"/>
        <v>January</v>
      </c>
      <c r="N8103" s="2" t="str">
        <f t="shared" si="506"/>
        <v>Afternoon</v>
      </c>
      <c r="O8103" s="2">
        <v>42390.779861111114</v>
      </c>
      <c r="P8103">
        <v>765684</v>
      </c>
      <c r="Q8103" t="str">
        <f t="shared" si="507"/>
        <v>Other</v>
      </c>
    </row>
    <row r="8104" spans="1:17" x14ac:dyDescent="0.3">
      <c r="A8104">
        <v>773138</v>
      </c>
      <c r="B8104" t="str">
        <f>VLOOKUP($A8104,'[1]User Profiles'!$A:$I,2,FALSE)</f>
        <v>Robby </v>
      </c>
      <c r="C8104" t="str">
        <f>VLOOKUP($A8104,'[1]User Profiles'!$A:$I,3,FALSE)</f>
        <v>Luthy</v>
      </c>
      <c r="D8104" t="str">
        <f>VLOOKUP($A8104,'[1]User Profiles'!$A:$I,5,FALSE)</f>
        <v>male</v>
      </c>
      <c r="E8104" t="str">
        <f>VLOOKUP($A8104,'[1]User Profiles'!$A:$I,6,FALSE)</f>
        <v>black</v>
      </c>
      <c r="F8104">
        <f>VLOOKUP($A8104,'[1]User Profiles'!$A:$I,7,FALSE)</f>
        <v>40</v>
      </c>
      <c r="G8104" t="str">
        <f>VLOOKUP($A8104,'[1]User Profiles'!$A:$I,8,FALSE)</f>
        <v>North West</v>
      </c>
      <c r="H8104" t="s">
        <v>29</v>
      </c>
      <c r="I8104" s="4">
        <v>42380</v>
      </c>
      <c r="J8104" s="1">
        <v>0.77986111111111112</v>
      </c>
      <c r="K8104" s="1">
        <v>3.7615740740740735E-4</v>
      </c>
      <c r="L8104" s="1" t="str">
        <f t="shared" si="505"/>
        <v>Monday</v>
      </c>
      <c r="M8104" t="str">
        <f t="shared" si="504"/>
        <v>January</v>
      </c>
      <c r="N8104" s="2" t="str">
        <f t="shared" si="506"/>
        <v>Afternoon</v>
      </c>
      <c r="O8104" s="2">
        <v>42380.779861111114</v>
      </c>
      <c r="P8104">
        <v>773138</v>
      </c>
      <c r="Q8104" t="str">
        <f t="shared" si="507"/>
        <v>Entertainment</v>
      </c>
    </row>
    <row r="8105" spans="1:17" x14ac:dyDescent="0.3">
      <c r="A8105">
        <v>630547</v>
      </c>
      <c r="B8105" t="str">
        <f>VLOOKUP($A8105,'[1]User Profiles'!$A:$I,2,FALSE)</f>
        <v>Sharri </v>
      </c>
      <c r="C8105" t="str">
        <f>VLOOKUP($A8105,'[1]User Profiles'!$A:$I,3,FALSE)</f>
        <v>Tatham</v>
      </c>
      <c r="D8105" t="str">
        <f>VLOOKUP($A8105,'[1]User Profiles'!$A:$I,5,FALSE)</f>
        <v>female</v>
      </c>
      <c r="E8105" t="str">
        <f>VLOOKUP($A8105,'[1]User Profiles'!$A:$I,6,FALSE)</f>
        <v>white</v>
      </c>
      <c r="F8105">
        <f>VLOOKUP($A8105,'[1]User Profiles'!$A:$I,7,FALSE)</f>
        <v>32</v>
      </c>
      <c r="G8105" t="str">
        <f>VLOOKUP($A8105,'[1]User Profiles'!$A:$I,8,FALSE)</f>
        <v>Gauteng</v>
      </c>
      <c r="H8105" t="s">
        <v>22</v>
      </c>
      <c r="I8105" s="4">
        <v>42383</v>
      </c>
      <c r="J8105" s="1">
        <v>0.77986111111111112</v>
      </c>
      <c r="K8105" s="1">
        <v>3.8194444444444446E-4</v>
      </c>
      <c r="L8105" s="1" t="str">
        <f t="shared" si="505"/>
        <v>Thursday</v>
      </c>
      <c r="M8105" t="str">
        <f t="shared" si="504"/>
        <v>January</v>
      </c>
      <c r="N8105" s="2" t="str">
        <f t="shared" si="506"/>
        <v>Afternoon</v>
      </c>
      <c r="O8105" s="2">
        <v>42383.779861111114</v>
      </c>
      <c r="P8105">
        <v>630547</v>
      </c>
      <c r="Q8105" t="str">
        <f t="shared" si="507"/>
        <v>Kids</v>
      </c>
    </row>
    <row r="8106" spans="1:17" x14ac:dyDescent="0.3">
      <c r="A8106">
        <v>2205520</v>
      </c>
      <c r="B8106" t="str">
        <f>VLOOKUP($A8106,'[1]User Profiles'!$A:$I,2,FALSE)</f>
        <v>Samuel </v>
      </c>
      <c r="C8106" t="str">
        <f>VLOOKUP($A8106,'[1]User Profiles'!$A:$I,3,FALSE)</f>
        <v>Lavoie</v>
      </c>
      <c r="D8106" t="str">
        <f>VLOOKUP($A8106,'[1]User Profiles'!$A:$I,5,FALSE)</f>
        <v>male</v>
      </c>
      <c r="E8106" t="str">
        <f>VLOOKUP($A8106,'[1]User Profiles'!$A:$I,6,FALSE)</f>
        <v>black</v>
      </c>
      <c r="F8106">
        <f>VLOOKUP($A8106,'[1]User Profiles'!$A:$I,7,FALSE)</f>
        <v>41</v>
      </c>
      <c r="G8106" t="str">
        <f>VLOOKUP($A8106,'[1]User Profiles'!$A:$I,8,FALSE)</f>
        <v>Gauteng</v>
      </c>
      <c r="H8106" t="s">
        <v>16</v>
      </c>
      <c r="I8106" s="4">
        <v>42404</v>
      </c>
      <c r="J8106" s="1">
        <v>0.77986111111111112</v>
      </c>
      <c r="K8106" s="1">
        <v>1.2210648148148146E-2</v>
      </c>
      <c r="L8106" s="1" t="str">
        <f t="shared" si="505"/>
        <v>Thursday</v>
      </c>
      <c r="M8106" t="str">
        <f t="shared" si="504"/>
        <v>February</v>
      </c>
      <c r="N8106" s="2" t="str">
        <f t="shared" si="506"/>
        <v>Afternoon</v>
      </c>
      <c r="O8106" s="2">
        <v>42404.779861111114</v>
      </c>
      <c r="P8106">
        <v>2205520</v>
      </c>
      <c r="Q8106" t="str">
        <f t="shared" si="507"/>
        <v>Other</v>
      </c>
    </row>
    <row r="8107" spans="1:17" x14ac:dyDescent="0.3">
      <c r="A8107">
        <v>2324585</v>
      </c>
      <c r="B8107" t="str">
        <f>VLOOKUP($A8107,'[1]User Profiles'!$A:$I,2,FALSE)</f>
        <v>Chas </v>
      </c>
      <c r="C8107" t="str">
        <f>VLOOKUP($A8107,'[1]User Profiles'!$A:$I,3,FALSE)</f>
        <v>Zweifel</v>
      </c>
      <c r="D8107" t="str">
        <f>VLOOKUP($A8107,'[1]User Profiles'!$A:$I,5,FALSE)</f>
        <v>male</v>
      </c>
      <c r="E8107" t="str">
        <f>VLOOKUP($A8107,'[1]User Profiles'!$A:$I,6,FALSE)</f>
        <v>black</v>
      </c>
      <c r="F8107">
        <f>VLOOKUP($A8107,'[1]User Profiles'!$A:$I,7,FALSE)</f>
        <v>38</v>
      </c>
      <c r="G8107" t="str">
        <f>VLOOKUP($A8107,'[1]User Profiles'!$A:$I,8,FALSE)</f>
        <v>Limpopo</v>
      </c>
      <c r="H8107" t="s">
        <v>24</v>
      </c>
      <c r="I8107" s="4">
        <v>42374</v>
      </c>
      <c r="J8107" s="1">
        <v>0.77986111111111112</v>
      </c>
      <c r="K8107" s="1">
        <v>0</v>
      </c>
      <c r="L8107" s="1" t="str">
        <f t="shared" si="505"/>
        <v>Tuesday</v>
      </c>
      <c r="M8107" t="str">
        <f t="shared" si="504"/>
        <v>January</v>
      </c>
      <c r="N8107" s="2" t="str">
        <f t="shared" si="506"/>
        <v>Afternoon</v>
      </c>
      <c r="O8107" s="2">
        <v>42374.779861111114</v>
      </c>
      <c r="P8107">
        <v>2289159</v>
      </c>
      <c r="Q8107" t="str">
        <f t="shared" si="507"/>
        <v>Other</v>
      </c>
    </row>
    <row r="8108" spans="1:17" x14ac:dyDescent="0.3">
      <c r="A8108">
        <v>2203491</v>
      </c>
      <c r="B8108" t="str">
        <f>VLOOKUP($A8108,'[1]User Profiles'!$A:$I,2,FALSE)</f>
        <v>Cory </v>
      </c>
      <c r="C8108" t="str">
        <f>VLOOKUP($A8108,'[1]User Profiles'!$A:$I,3,FALSE)</f>
        <v>Slane</v>
      </c>
      <c r="D8108" t="str">
        <f>VLOOKUP($A8108,'[1]User Profiles'!$A:$I,5,FALSE)</f>
        <v>male</v>
      </c>
      <c r="E8108" t="str">
        <f>VLOOKUP($A8108,'[1]User Profiles'!$A:$I,6,FALSE)</f>
        <v>coloured</v>
      </c>
      <c r="F8108">
        <f>VLOOKUP($A8108,'[1]User Profiles'!$A:$I,7,FALSE)</f>
        <v>38</v>
      </c>
      <c r="G8108" t="str">
        <f>VLOOKUP($A8108,'[1]User Profiles'!$A:$I,8,FALSE)</f>
        <v>Western Cape</v>
      </c>
      <c r="H8108" t="s">
        <v>25</v>
      </c>
      <c r="I8108" s="4">
        <v>42444</v>
      </c>
      <c r="J8108" s="1">
        <v>0.78055555555555556</v>
      </c>
      <c r="K8108" s="1">
        <v>3.0092592592592595E-4</v>
      </c>
      <c r="L8108" s="1" t="str">
        <f t="shared" si="505"/>
        <v>Tuesday</v>
      </c>
      <c r="M8108" t="str">
        <f t="shared" si="504"/>
        <v>March</v>
      </c>
      <c r="N8108" s="2" t="str">
        <f t="shared" si="506"/>
        <v>Afternoon</v>
      </c>
      <c r="O8108" s="2">
        <v>42444.780555555553</v>
      </c>
      <c r="P8108">
        <v>2203491</v>
      </c>
      <c r="Q8108" t="str">
        <f t="shared" si="507"/>
        <v>Sports</v>
      </c>
    </row>
    <row r="8109" spans="1:17" x14ac:dyDescent="0.3">
      <c r="A8109">
        <v>809128</v>
      </c>
      <c r="B8109" t="str">
        <f>VLOOKUP($A8109,'[1]User Profiles'!$A:$I,2,FALSE)</f>
        <v>Charlie </v>
      </c>
      <c r="C8109" t="str">
        <f>VLOOKUP($A8109,'[1]User Profiles'!$A:$I,3,FALSE)</f>
        <v>Mastrangelo</v>
      </c>
      <c r="D8109" t="str">
        <f>VLOOKUP($A8109,'[1]User Profiles'!$A:$I,5,FALSE)</f>
        <v>male</v>
      </c>
      <c r="E8109" t="str">
        <f>VLOOKUP($A8109,'[1]User Profiles'!$A:$I,6,FALSE)</f>
        <v>black</v>
      </c>
      <c r="F8109">
        <f>VLOOKUP($A8109,'[1]User Profiles'!$A:$I,7,FALSE)</f>
        <v>18</v>
      </c>
      <c r="G8109" t="str">
        <f>VLOOKUP($A8109,'[1]User Profiles'!$A:$I,8,FALSE)</f>
        <v>Gauteng</v>
      </c>
      <c r="H8109" t="s">
        <v>26</v>
      </c>
      <c r="I8109" s="4">
        <v>42381</v>
      </c>
      <c r="J8109" s="1">
        <v>0.78055555555555556</v>
      </c>
      <c r="K8109" s="1">
        <v>9.4907407407407408E-4</v>
      </c>
      <c r="L8109" s="1" t="str">
        <f t="shared" si="505"/>
        <v>Tuesday</v>
      </c>
      <c r="M8109" t="str">
        <f t="shared" si="504"/>
        <v>January</v>
      </c>
      <c r="N8109" s="2" t="str">
        <f t="shared" si="506"/>
        <v>Afternoon</v>
      </c>
      <c r="O8109" s="2">
        <v>42381.780555555553</v>
      </c>
      <c r="P8109">
        <v>809128</v>
      </c>
      <c r="Q8109" t="str">
        <f t="shared" si="507"/>
        <v>Entertainment</v>
      </c>
    </row>
    <row r="8110" spans="1:17" x14ac:dyDescent="0.3">
      <c r="A8110">
        <v>803878</v>
      </c>
      <c r="B8110" t="str">
        <f>VLOOKUP($A8110,'[1]User Profiles'!$A:$I,2,FALSE)</f>
        <v>Cordie </v>
      </c>
      <c r="C8110" t="str">
        <f>VLOOKUP($A8110,'[1]User Profiles'!$A:$I,3,FALSE)</f>
        <v>Singer</v>
      </c>
      <c r="D8110" t="str">
        <f>VLOOKUP($A8110,'[1]User Profiles'!$A:$I,5,FALSE)</f>
        <v>female</v>
      </c>
      <c r="E8110" t="str">
        <f>VLOOKUP($A8110,'[1]User Profiles'!$A:$I,6,FALSE)</f>
        <v>black</v>
      </c>
      <c r="F8110">
        <f>VLOOKUP($A8110,'[1]User Profiles'!$A:$I,7,FALSE)</f>
        <v>18</v>
      </c>
      <c r="G8110" t="str">
        <f>VLOOKUP($A8110,'[1]User Profiles'!$A:$I,8,FALSE)</f>
        <v>Mpumalanga</v>
      </c>
      <c r="H8110" t="s">
        <v>16</v>
      </c>
      <c r="I8110" s="4">
        <v>42418</v>
      </c>
      <c r="J8110" s="1">
        <v>0.78055555555555556</v>
      </c>
      <c r="K8110" s="1">
        <v>1.3888888888888889E-4</v>
      </c>
      <c r="L8110" s="1" t="str">
        <f t="shared" si="505"/>
        <v>Thursday</v>
      </c>
      <c r="M8110" t="str">
        <f t="shared" si="504"/>
        <v>February</v>
      </c>
      <c r="N8110" s="2" t="str">
        <f t="shared" si="506"/>
        <v>Afternoon</v>
      </c>
      <c r="O8110" s="2">
        <v>42418.780555555553</v>
      </c>
      <c r="P8110">
        <v>803878</v>
      </c>
      <c r="Q8110" t="str">
        <f t="shared" si="507"/>
        <v>Other</v>
      </c>
    </row>
    <row r="8111" spans="1:17" x14ac:dyDescent="0.3">
      <c r="A8111">
        <v>809369</v>
      </c>
      <c r="B8111" t="str">
        <f>VLOOKUP($A8111,'[1]User Profiles'!$A:$I,2,FALSE)</f>
        <v>Donald </v>
      </c>
      <c r="C8111" t="str">
        <f>VLOOKUP($A8111,'[1]User Profiles'!$A:$I,3,FALSE)</f>
        <v>Marek</v>
      </c>
      <c r="D8111" t="str">
        <f>VLOOKUP($A8111,'[1]User Profiles'!$A:$I,5,FALSE)</f>
        <v>male</v>
      </c>
      <c r="E8111" t="str">
        <f>VLOOKUP($A8111,'[1]User Profiles'!$A:$I,6,FALSE)</f>
        <v>coloured</v>
      </c>
      <c r="F8111">
        <f>VLOOKUP($A8111,'[1]User Profiles'!$A:$I,7,FALSE)</f>
        <v>33</v>
      </c>
      <c r="G8111" t="str">
        <f>VLOOKUP($A8111,'[1]User Profiles'!$A:$I,8,FALSE)</f>
        <v>Western Cape</v>
      </c>
      <c r="H8111" t="s">
        <v>31</v>
      </c>
      <c r="I8111" s="4">
        <v>42421</v>
      </c>
      <c r="J8111" s="1">
        <v>0.78055555555555556</v>
      </c>
      <c r="K8111" s="1">
        <v>2.2453703703703702E-3</v>
      </c>
      <c r="L8111" s="1" t="str">
        <f t="shared" si="505"/>
        <v>Sunday</v>
      </c>
      <c r="M8111" t="str">
        <f t="shared" si="504"/>
        <v>February</v>
      </c>
      <c r="N8111" s="2" t="str">
        <f t="shared" si="506"/>
        <v>Afternoon</v>
      </c>
      <c r="O8111" s="2">
        <v>42421.780555555553</v>
      </c>
      <c r="P8111">
        <v>809369</v>
      </c>
      <c r="Q8111" t="str">
        <f t="shared" si="507"/>
        <v>Other</v>
      </c>
    </row>
    <row r="8112" spans="1:17" x14ac:dyDescent="0.3">
      <c r="A8112">
        <v>930672</v>
      </c>
      <c r="B8112" t="str">
        <f>VLOOKUP($A8112,'[1]User Profiles'!$A:$I,2,FALSE)</f>
        <v>Loyd </v>
      </c>
      <c r="C8112" t="str">
        <f>VLOOKUP($A8112,'[1]User Profiles'!$A:$I,3,FALSE)</f>
        <v>Paradis</v>
      </c>
      <c r="D8112" t="str">
        <f>VLOOKUP($A8112,'[1]User Profiles'!$A:$I,5,FALSE)</f>
        <v>male</v>
      </c>
      <c r="E8112" t="str">
        <f>VLOOKUP($A8112,'[1]User Profiles'!$A:$I,6,FALSE)</f>
        <v>indian_asian</v>
      </c>
      <c r="F8112">
        <f>VLOOKUP($A8112,'[1]User Profiles'!$A:$I,7,FALSE)</f>
        <v>48</v>
      </c>
      <c r="G8112" t="str">
        <f>VLOOKUP($A8112,'[1]User Profiles'!$A:$I,8,FALSE)</f>
        <v>Limpopo</v>
      </c>
      <c r="H8112" t="s">
        <v>25</v>
      </c>
      <c r="I8112" s="4">
        <v>42459</v>
      </c>
      <c r="J8112" s="1">
        <v>0.78055555555555556</v>
      </c>
      <c r="K8112" s="1">
        <v>3.3101851851851851E-3</v>
      </c>
      <c r="L8112" s="1" t="str">
        <f t="shared" si="505"/>
        <v>Wednesday</v>
      </c>
      <c r="M8112" t="str">
        <f t="shared" si="504"/>
        <v>March</v>
      </c>
      <c r="N8112" s="2" t="str">
        <f t="shared" si="506"/>
        <v>Afternoon</v>
      </c>
      <c r="O8112" s="2">
        <v>42459.780555555553</v>
      </c>
      <c r="P8112">
        <v>930672</v>
      </c>
      <c r="Q8112" t="str">
        <f t="shared" si="507"/>
        <v>Sports</v>
      </c>
    </row>
    <row r="8113" spans="1:17" x14ac:dyDescent="0.3">
      <c r="A8113">
        <v>832727</v>
      </c>
      <c r="B8113" t="str">
        <f>VLOOKUP($A8113,'[1]User Profiles'!$A:$I,2,FALSE)</f>
        <v>Randy </v>
      </c>
      <c r="C8113" t="str">
        <f>VLOOKUP($A8113,'[1]User Profiles'!$A:$I,3,FALSE)</f>
        <v>Curran</v>
      </c>
      <c r="D8113" t="str">
        <f>VLOOKUP($A8113,'[1]User Profiles'!$A:$I,5,FALSE)</f>
        <v>male</v>
      </c>
      <c r="E8113" t="str">
        <f>VLOOKUP($A8113,'[1]User Profiles'!$A:$I,6,FALSE)</f>
        <v>None</v>
      </c>
      <c r="F8113">
        <f>VLOOKUP($A8113,'[1]User Profiles'!$A:$I,7,FALSE)</f>
        <v>30</v>
      </c>
      <c r="G8113" t="str">
        <f>VLOOKUP($A8113,'[1]User Profiles'!$A:$I,8,FALSE)</f>
        <v>Western Cape</v>
      </c>
      <c r="H8113" t="s">
        <v>25</v>
      </c>
      <c r="I8113" s="4">
        <v>42428</v>
      </c>
      <c r="J8113" s="1">
        <v>0.78055555555555556</v>
      </c>
      <c r="K8113" s="1">
        <v>1.4814814814814814E-3</v>
      </c>
      <c r="L8113" s="1" t="str">
        <f t="shared" si="505"/>
        <v>Sunday</v>
      </c>
      <c r="M8113" t="str">
        <f t="shared" si="504"/>
        <v>February</v>
      </c>
      <c r="N8113" s="2" t="str">
        <f t="shared" si="506"/>
        <v>Afternoon</v>
      </c>
      <c r="O8113" s="2">
        <v>42428.780555555553</v>
      </c>
      <c r="P8113">
        <v>832727</v>
      </c>
      <c r="Q8113" t="str">
        <f t="shared" si="507"/>
        <v>Sports</v>
      </c>
    </row>
    <row r="8114" spans="1:17" x14ac:dyDescent="0.3">
      <c r="A8114">
        <v>772759</v>
      </c>
      <c r="B8114" t="str">
        <f>VLOOKUP($A8114,'[1]User Profiles'!$A:$I,2,FALSE)</f>
        <v>Jacinto </v>
      </c>
      <c r="C8114" t="str">
        <f>VLOOKUP($A8114,'[1]User Profiles'!$A:$I,3,FALSE)</f>
        <v>Bilyeu</v>
      </c>
      <c r="D8114" t="str">
        <f>VLOOKUP($A8114,'[1]User Profiles'!$A:$I,5,FALSE)</f>
        <v>male</v>
      </c>
      <c r="E8114" t="str">
        <f>VLOOKUP($A8114,'[1]User Profiles'!$A:$I,6,FALSE)</f>
        <v>black</v>
      </c>
      <c r="F8114">
        <f>VLOOKUP($A8114,'[1]User Profiles'!$A:$I,7,FALSE)</f>
        <v>46</v>
      </c>
      <c r="G8114" t="str">
        <f>VLOOKUP($A8114,'[1]User Profiles'!$A:$I,8,FALSE)</f>
        <v>Gauteng</v>
      </c>
      <c r="H8114" t="s">
        <v>25</v>
      </c>
      <c r="I8114" s="4">
        <v>42404</v>
      </c>
      <c r="J8114" s="1">
        <v>0.78055555555555556</v>
      </c>
      <c r="K8114" s="1">
        <v>1.5509259259259261E-3</v>
      </c>
      <c r="L8114" s="1" t="str">
        <f t="shared" si="505"/>
        <v>Thursday</v>
      </c>
      <c r="M8114" t="str">
        <f t="shared" si="504"/>
        <v>February</v>
      </c>
      <c r="N8114" s="2" t="str">
        <f t="shared" si="506"/>
        <v>Afternoon</v>
      </c>
      <c r="O8114" s="2">
        <v>42404.780555555553</v>
      </c>
      <c r="P8114">
        <v>772759</v>
      </c>
      <c r="Q8114" t="str">
        <f t="shared" si="507"/>
        <v>Sports</v>
      </c>
    </row>
    <row r="8115" spans="1:17" x14ac:dyDescent="0.3">
      <c r="A8115">
        <v>2204601</v>
      </c>
      <c r="B8115" t="str">
        <f>VLOOKUP($A8115,'[1]User Profiles'!$A:$I,2,FALSE)</f>
        <v>Lucas </v>
      </c>
      <c r="C8115" t="str">
        <f>VLOOKUP($A8115,'[1]User Profiles'!$A:$I,3,FALSE)</f>
        <v>Mastrangelo</v>
      </c>
      <c r="D8115" t="str">
        <f>VLOOKUP($A8115,'[1]User Profiles'!$A:$I,5,FALSE)</f>
        <v>male</v>
      </c>
      <c r="E8115" t="str">
        <f>VLOOKUP($A8115,'[1]User Profiles'!$A:$I,6,FALSE)</f>
        <v>black</v>
      </c>
      <c r="F8115">
        <f>VLOOKUP($A8115,'[1]User Profiles'!$A:$I,7,FALSE)</f>
        <v>45</v>
      </c>
      <c r="G8115" t="str">
        <f>VLOOKUP($A8115,'[1]User Profiles'!$A:$I,8,FALSE)</f>
        <v>Eastern Cape</v>
      </c>
      <c r="H8115" t="s">
        <v>19</v>
      </c>
      <c r="I8115" s="4">
        <v>42402</v>
      </c>
      <c r="J8115" s="1">
        <v>0.78055555555555556</v>
      </c>
      <c r="K8115" s="1">
        <v>1.4930555555555556E-3</v>
      </c>
      <c r="L8115" s="1" t="str">
        <f t="shared" si="505"/>
        <v>Tuesday</v>
      </c>
      <c r="M8115" t="str">
        <f t="shared" si="504"/>
        <v>February</v>
      </c>
      <c r="N8115" s="2" t="str">
        <f t="shared" si="506"/>
        <v>Afternoon</v>
      </c>
      <c r="O8115" s="2">
        <v>42402.780555555553</v>
      </c>
      <c r="P8115">
        <v>2204601</v>
      </c>
      <c r="Q8115" t="str">
        <f t="shared" si="507"/>
        <v>Entertainment</v>
      </c>
    </row>
    <row r="8116" spans="1:17" x14ac:dyDescent="0.3">
      <c r="A8116">
        <v>867403</v>
      </c>
      <c r="B8116" t="str">
        <f>VLOOKUP($A8116,'[1]User Profiles'!$A:$I,2,FALSE)</f>
        <v>Jacinto </v>
      </c>
      <c r="C8116" t="str">
        <f>VLOOKUP($A8116,'[1]User Profiles'!$A:$I,3,FALSE)</f>
        <v>Martello</v>
      </c>
      <c r="D8116" t="str">
        <f>VLOOKUP($A8116,'[1]User Profiles'!$A:$I,5,FALSE)</f>
        <v>male</v>
      </c>
      <c r="E8116" t="str">
        <f>VLOOKUP($A8116,'[1]User Profiles'!$A:$I,6,FALSE)</f>
        <v>white</v>
      </c>
      <c r="F8116">
        <f>VLOOKUP($A8116,'[1]User Profiles'!$A:$I,7,FALSE)</f>
        <v>43</v>
      </c>
      <c r="G8116" t="str">
        <f>VLOOKUP($A8116,'[1]User Profiles'!$A:$I,8,FALSE)</f>
        <v>Western Cape</v>
      </c>
      <c r="H8116" t="s">
        <v>31</v>
      </c>
      <c r="I8116" s="4">
        <v>42433</v>
      </c>
      <c r="J8116" s="1">
        <v>0.78055555555555556</v>
      </c>
      <c r="K8116" s="1">
        <v>4.7453703703703704E-4</v>
      </c>
      <c r="L8116" s="1" t="str">
        <f t="shared" si="505"/>
        <v>Friday</v>
      </c>
      <c r="M8116" t="str">
        <f t="shared" si="504"/>
        <v>March</v>
      </c>
      <c r="N8116" s="2" t="str">
        <f t="shared" si="506"/>
        <v>Afternoon</v>
      </c>
      <c r="O8116" s="2">
        <v>42433.780555555553</v>
      </c>
      <c r="P8116">
        <v>867403</v>
      </c>
      <c r="Q8116" t="str">
        <f t="shared" si="507"/>
        <v>Other</v>
      </c>
    </row>
    <row r="8117" spans="1:17" x14ac:dyDescent="0.3">
      <c r="A8117">
        <v>773057</v>
      </c>
      <c r="B8117" t="str">
        <f>VLOOKUP($A8117,'[1]User Profiles'!$A:$I,2,FALSE)</f>
        <v>Earl </v>
      </c>
      <c r="C8117" t="str">
        <f>VLOOKUP($A8117,'[1]User Profiles'!$A:$I,3,FALSE)</f>
        <v>Paradis</v>
      </c>
      <c r="D8117" t="str">
        <f>VLOOKUP($A8117,'[1]User Profiles'!$A:$I,5,FALSE)</f>
        <v>male</v>
      </c>
      <c r="E8117" t="str">
        <f>VLOOKUP($A8117,'[1]User Profiles'!$A:$I,6,FALSE)</f>
        <v>black</v>
      </c>
      <c r="F8117">
        <f>VLOOKUP($A8117,'[1]User Profiles'!$A:$I,7,FALSE)</f>
        <v>38</v>
      </c>
      <c r="G8117" t="str">
        <f>VLOOKUP($A8117,'[1]User Profiles'!$A:$I,8,FALSE)</f>
        <v>Western Cape</v>
      </c>
      <c r="H8117" t="s">
        <v>16</v>
      </c>
      <c r="I8117" s="4">
        <v>42381</v>
      </c>
      <c r="J8117" s="1">
        <v>0.78055555555555556</v>
      </c>
      <c r="K8117" s="1">
        <v>5.7870370370370366E-5</v>
      </c>
      <c r="L8117" s="1" t="str">
        <f t="shared" si="505"/>
        <v>Tuesday</v>
      </c>
      <c r="M8117" t="str">
        <f t="shared" si="504"/>
        <v>January</v>
      </c>
      <c r="N8117" s="2" t="str">
        <f t="shared" si="506"/>
        <v>Afternoon</v>
      </c>
      <c r="O8117" s="2">
        <v>42381.780555555553</v>
      </c>
      <c r="P8117">
        <v>773057</v>
      </c>
      <c r="Q8117" t="str">
        <f t="shared" si="507"/>
        <v>Other</v>
      </c>
    </row>
    <row r="8118" spans="1:17" x14ac:dyDescent="0.3">
      <c r="A8118">
        <v>822477</v>
      </c>
      <c r="B8118" t="str">
        <f>VLOOKUP($A8118,'[1]User Profiles'!$A:$I,2,FALSE)</f>
        <v>Donald </v>
      </c>
      <c r="C8118" t="str">
        <f>VLOOKUP($A8118,'[1]User Profiles'!$A:$I,3,FALSE)</f>
        <v>Mccollum</v>
      </c>
      <c r="D8118" t="str">
        <f>VLOOKUP($A8118,'[1]User Profiles'!$A:$I,5,FALSE)</f>
        <v>male</v>
      </c>
      <c r="E8118" t="str">
        <f>VLOOKUP($A8118,'[1]User Profiles'!$A:$I,6,FALSE)</f>
        <v>indian_asian</v>
      </c>
      <c r="F8118">
        <f>VLOOKUP($A8118,'[1]User Profiles'!$A:$I,7,FALSE)</f>
        <v>45</v>
      </c>
      <c r="G8118" t="str">
        <f>VLOOKUP($A8118,'[1]User Profiles'!$A:$I,8,FALSE)</f>
        <v>Gauteng</v>
      </c>
      <c r="H8118" t="s">
        <v>20</v>
      </c>
      <c r="I8118" s="4">
        <v>42448</v>
      </c>
      <c r="J8118" s="1">
        <v>0.78055555555555556</v>
      </c>
      <c r="K8118" s="1">
        <v>8.1944444444444452E-3</v>
      </c>
      <c r="L8118" s="1" t="str">
        <f t="shared" si="505"/>
        <v>Saturday</v>
      </c>
      <c r="M8118" t="str">
        <f t="shared" si="504"/>
        <v>March</v>
      </c>
      <c r="N8118" s="2" t="str">
        <f t="shared" si="506"/>
        <v>Afternoon</v>
      </c>
      <c r="O8118" s="2">
        <v>42448.780555555553</v>
      </c>
      <c r="P8118">
        <v>822477</v>
      </c>
      <c r="Q8118" t="str">
        <f t="shared" si="507"/>
        <v>Other</v>
      </c>
    </row>
    <row r="8119" spans="1:17" x14ac:dyDescent="0.3">
      <c r="A8119">
        <v>810764</v>
      </c>
      <c r="B8119" t="str">
        <f>VLOOKUP($A8119,'[1]User Profiles'!$A:$I,2,FALSE)</f>
        <v>Robby </v>
      </c>
      <c r="C8119" t="str">
        <f>VLOOKUP($A8119,'[1]User Profiles'!$A:$I,3,FALSE)</f>
        <v>Pilot</v>
      </c>
      <c r="D8119" t="str">
        <f>VLOOKUP($A8119,'[1]User Profiles'!$A:$I,5,FALSE)</f>
        <v>male</v>
      </c>
      <c r="E8119" t="str">
        <f>VLOOKUP($A8119,'[1]User Profiles'!$A:$I,6,FALSE)</f>
        <v>black</v>
      </c>
      <c r="F8119">
        <f>VLOOKUP($A8119,'[1]User Profiles'!$A:$I,7,FALSE)</f>
        <v>45</v>
      </c>
      <c r="G8119" t="str">
        <f>VLOOKUP($A8119,'[1]User Profiles'!$A:$I,8,FALSE)</f>
        <v>Gauteng</v>
      </c>
      <c r="H8119" t="s">
        <v>21</v>
      </c>
      <c r="I8119" s="4">
        <v>42430</v>
      </c>
      <c r="J8119" s="1">
        <v>0.78055555555555556</v>
      </c>
      <c r="K8119" s="1">
        <v>6.018518518518519E-4</v>
      </c>
      <c r="L8119" s="1" t="str">
        <f t="shared" si="505"/>
        <v>Tuesday</v>
      </c>
      <c r="M8119" t="str">
        <f t="shared" si="504"/>
        <v>March</v>
      </c>
      <c r="N8119" s="2" t="str">
        <f t="shared" si="506"/>
        <v>Afternoon</v>
      </c>
      <c r="O8119" s="2">
        <v>42430.780555555553</v>
      </c>
      <c r="P8119">
        <v>810764</v>
      </c>
      <c r="Q8119" t="str">
        <f t="shared" si="507"/>
        <v>Kids</v>
      </c>
    </row>
    <row r="8120" spans="1:17" x14ac:dyDescent="0.3">
      <c r="A8120">
        <v>808923</v>
      </c>
      <c r="B8120" t="str">
        <f>VLOOKUP($A8120,'[1]User Profiles'!$A:$I,2,FALSE)</f>
        <v>Art </v>
      </c>
      <c r="C8120" t="str">
        <f>VLOOKUP($A8120,'[1]User Profiles'!$A:$I,3,FALSE)</f>
        <v>Nicholls</v>
      </c>
      <c r="D8120" t="str">
        <f>VLOOKUP($A8120,'[1]User Profiles'!$A:$I,5,FALSE)</f>
        <v>male</v>
      </c>
      <c r="E8120" t="str">
        <f>VLOOKUP($A8120,'[1]User Profiles'!$A:$I,6,FALSE)</f>
        <v>other</v>
      </c>
      <c r="F8120">
        <f>VLOOKUP($A8120,'[1]User Profiles'!$A:$I,7,FALSE)</f>
        <v>23</v>
      </c>
      <c r="G8120" t="str">
        <f>VLOOKUP($A8120,'[1]User Profiles'!$A:$I,8,FALSE)</f>
        <v>Eastern Cape</v>
      </c>
      <c r="H8120" t="s">
        <v>17</v>
      </c>
      <c r="I8120" s="4">
        <v>42417</v>
      </c>
      <c r="J8120" s="1">
        <v>0.78125</v>
      </c>
      <c r="K8120" s="1">
        <v>9.2708333333333341E-3</v>
      </c>
      <c r="L8120" s="1" t="str">
        <f t="shared" si="505"/>
        <v>Wednesday</v>
      </c>
      <c r="M8120" t="str">
        <f t="shared" si="504"/>
        <v>February</v>
      </c>
      <c r="N8120" s="2" t="str">
        <f t="shared" si="506"/>
        <v>Afternoon</v>
      </c>
      <c r="O8120" s="2">
        <v>42417.78125</v>
      </c>
      <c r="P8120">
        <v>808923</v>
      </c>
      <c r="Q8120" t="str">
        <f t="shared" si="507"/>
        <v>Other</v>
      </c>
    </row>
    <row r="8121" spans="1:17" x14ac:dyDescent="0.3">
      <c r="A8121">
        <v>893458</v>
      </c>
      <c r="B8121" t="str">
        <f>VLOOKUP($A8121,'[1]User Profiles'!$A:$I,2,FALSE)</f>
        <v>Michel </v>
      </c>
      <c r="C8121" t="str">
        <f>VLOOKUP($A8121,'[1]User Profiles'!$A:$I,3,FALSE)</f>
        <v>Vital</v>
      </c>
      <c r="D8121" t="str">
        <f>VLOOKUP($A8121,'[1]User Profiles'!$A:$I,5,FALSE)</f>
        <v>male</v>
      </c>
      <c r="E8121" t="str">
        <f>VLOOKUP($A8121,'[1]User Profiles'!$A:$I,6,FALSE)</f>
        <v>indian_asian</v>
      </c>
      <c r="F8121">
        <f>VLOOKUP($A8121,'[1]User Profiles'!$A:$I,7,FALSE)</f>
        <v>30</v>
      </c>
      <c r="G8121" t="str">
        <f>VLOOKUP($A8121,'[1]User Profiles'!$A:$I,8,FALSE)</f>
        <v>Gauteng</v>
      </c>
      <c r="H8121" t="s">
        <v>31</v>
      </c>
      <c r="I8121" s="4">
        <v>42447</v>
      </c>
      <c r="J8121" s="1">
        <v>0.78125</v>
      </c>
      <c r="K8121" s="1">
        <v>1.6435185185185183E-3</v>
      </c>
      <c r="L8121" s="1" t="str">
        <f t="shared" si="505"/>
        <v>Friday</v>
      </c>
      <c r="M8121" t="str">
        <f t="shared" si="504"/>
        <v>March</v>
      </c>
      <c r="N8121" s="2" t="str">
        <f t="shared" si="506"/>
        <v>Afternoon</v>
      </c>
      <c r="O8121" s="2">
        <v>42447.78125</v>
      </c>
      <c r="P8121">
        <v>893458</v>
      </c>
      <c r="Q8121" t="str">
        <f t="shared" si="507"/>
        <v>Other</v>
      </c>
    </row>
    <row r="8122" spans="1:17" x14ac:dyDescent="0.3">
      <c r="A8122">
        <v>2017664</v>
      </c>
      <c r="B8122" t="str">
        <f>VLOOKUP($A8122,'[1]User Profiles'!$A:$I,2,FALSE)</f>
        <v>Luann </v>
      </c>
      <c r="C8122" t="str">
        <f>VLOOKUP($A8122,'[1]User Profiles'!$A:$I,3,FALSE)</f>
        <v>Mina</v>
      </c>
      <c r="D8122" t="str">
        <f>VLOOKUP($A8122,'[1]User Profiles'!$A:$I,5,FALSE)</f>
        <v>female</v>
      </c>
      <c r="E8122" t="str">
        <f>VLOOKUP($A8122,'[1]User Profiles'!$A:$I,6,FALSE)</f>
        <v>black</v>
      </c>
      <c r="F8122">
        <f>VLOOKUP($A8122,'[1]User Profiles'!$A:$I,7,FALSE)</f>
        <v>41</v>
      </c>
      <c r="G8122" t="str">
        <f>VLOOKUP($A8122,'[1]User Profiles'!$A:$I,8,FALSE)</f>
        <v>Free State</v>
      </c>
      <c r="H8122" t="s">
        <v>19</v>
      </c>
      <c r="I8122" s="4">
        <v>42370</v>
      </c>
      <c r="J8122" s="1">
        <v>0.78125</v>
      </c>
      <c r="K8122" s="1">
        <v>4.5138888888888892E-4</v>
      </c>
      <c r="L8122" s="1" t="str">
        <f t="shared" si="505"/>
        <v>Friday</v>
      </c>
      <c r="M8122" t="str">
        <f t="shared" si="504"/>
        <v>January</v>
      </c>
      <c r="N8122" s="2" t="str">
        <f t="shared" si="506"/>
        <v>Afternoon</v>
      </c>
      <c r="O8122" s="2">
        <v>42370.78125</v>
      </c>
      <c r="P8122">
        <v>2017664</v>
      </c>
      <c r="Q8122" t="str">
        <f t="shared" si="507"/>
        <v>Entertainment</v>
      </c>
    </row>
    <row r="8123" spans="1:17" x14ac:dyDescent="0.3">
      <c r="A8123">
        <v>893694</v>
      </c>
      <c r="B8123" t="str">
        <f>VLOOKUP($A8123,'[1]User Profiles'!$A:$I,2,FALSE)</f>
        <v>Shane </v>
      </c>
      <c r="C8123" t="str">
        <f>VLOOKUP($A8123,'[1]User Profiles'!$A:$I,3,FALSE)</f>
        <v>Mccollum</v>
      </c>
      <c r="D8123" t="str">
        <f>VLOOKUP($A8123,'[1]User Profiles'!$A:$I,5,FALSE)</f>
        <v>male</v>
      </c>
      <c r="E8123" t="str">
        <f>VLOOKUP($A8123,'[1]User Profiles'!$A:$I,6,FALSE)</f>
        <v>indian_asian</v>
      </c>
      <c r="F8123">
        <f>VLOOKUP($A8123,'[1]User Profiles'!$A:$I,7,FALSE)</f>
        <v>17</v>
      </c>
      <c r="G8123" t="str">
        <f>VLOOKUP($A8123,'[1]User Profiles'!$A:$I,8,FALSE)</f>
        <v>North West</v>
      </c>
      <c r="H8123" t="s">
        <v>18</v>
      </c>
      <c r="I8123" s="4">
        <v>42440</v>
      </c>
      <c r="J8123" s="1">
        <v>0.78125</v>
      </c>
      <c r="K8123" s="1">
        <v>0</v>
      </c>
      <c r="L8123" s="1" t="str">
        <f t="shared" si="505"/>
        <v>Friday</v>
      </c>
      <c r="M8123" t="str">
        <f t="shared" si="504"/>
        <v>March</v>
      </c>
      <c r="N8123" s="2" t="str">
        <f t="shared" si="506"/>
        <v>Afternoon</v>
      </c>
      <c r="O8123" s="2">
        <v>42440.78125</v>
      </c>
      <c r="P8123">
        <v>893694</v>
      </c>
      <c r="Q8123" t="str">
        <f t="shared" si="507"/>
        <v>Sports</v>
      </c>
    </row>
    <row r="8124" spans="1:17" x14ac:dyDescent="0.3">
      <c r="A8124">
        <v>821930</v>
      </c>
      <c r="B8124" t="str">
        <f>VLOOKUP($A8124,'[1]User Profiles'!$A:$I,2,FALSE)</f>
        <v>Wilburn </v>
      </c>
      <c r="C8124" t="str">
        <f>VLOOKUP($A8124,'[1]User Profiles'!$A:$I,3,FALSE)</f>
        <v>Martello</v>
      </c>
      <c r="D8124" t="str">
        <f>VLOOKUP($A8124,'[1]User Profiles'!$A:$I,5,FALSE)</f>
        <v>male</v>
      </c>
      <c r="E8124" t="str">
        <f>VLOOKUP($A8124,'[1]User Profiles'!$A:$I,6,FALSE)</f>
        <v>black</v>
      </c>
      <c r="F8124">
        <f>VLOOKUP($A8124,'[1]User Profiles'!$A:$I,7,FALSE)</f>
        <v>25</v>
      </c>
      <c r="G8124" t="str">
        <f>VLOOKUP($A8124,'[1]User Profiles'!$A:$I,8,FALSE)</f>
        <v>Limpopo</v>
      </c>
      <c r="H8124" t="s">
        <v>16</v>
      </c>
      <c r="I8124" s="4">
        <v>42430</v>
      </c>
      <c r="J8124" s="1">
        <v>0.78125</v>
      </c>
      <c r="K8124" s="1">
        <v>3.9699074074074072E-3</v>
      </c>
      <c r="L8124" s="1" t="str">
        <f t="shared" si="505"/>
        <v>Tuesday</v>
      </c>
      <c r="M8124" t="str">
        <f t="shared" si="504"/>
        <v>March</v>
      </c>
      <c r="N8124" s="2" t="str">
        <f t="shared" si="506"/>
        <v>Afternoon</v>
      </c>
      <c r="O8124" s="2">
        <v>42430.78125</v>
      </c>
      <c r="P8124">
        <v>821930</v>
      </c>
      <c r="Q8124" t="str">
        <f t="shared" si="507"/>
        <v>Other</v>
      </c>
    </row>
    <row r="8125" spans="1:17" x14ac:dyDescent="0.3">
      <c r="A8125">
        <v>893794</v>
      </c>
      <c r="B8125" t="str">
        <f>VLOOKUP($A8125,'[1]User Profiles'!$A:$I,2,FALSE)</f>
        <v>Irving </v>
      </c>
      <c r="C8125" t="str">
        <f>VLOOKUP($A8125,'[1]User Profiles'!$A:$I,3,FALSE)</f>
        <v>Borelli</v>
      </c>
      <c r="D8125" t="str">
        <f>VLOOKUP($A8125,'[1]User Profiles'!$A:$I,5,FALSE)</f>
        <v>male</v>
      </c>
      <c r="E8125" t="str">
        <f>VLOOKUP($A8125,'[1]User Profiles'!$A:$I,6,FALSE)</f>
        <v>black</v>
      </c>
      <c r="F8125">
        <f>VLOOKUP($A8125,'[1]User Profiles'!$A:$I,7,FALSE)</f>
        <v>25</v>
      </c>
      <c r="G8125" t="str">
        <f>VLOOKUP($A8125,'[1]User Profiles'!$A:$I,8,FALSE)</f>
        <v>North West</v>
      </c>
      <c r="H8125" t="s">
        <v>22</v>
      </c>
      <c r="I8125" s="4">
        <v>42459</v>
      </c>
      <c r="J8125" s="1">
        <v>0.78125</v>
      </c>
      <c r="K8125" s="1">
        <v>0</v>
      </c>
      <c r="L8125" s="1" t="str">
        <f t="shared" si="505"/>
        <v>Wednesday</v>
      </c>
      <c r="M8125" t="str">
        <f t="shared" si="504"/>
        <v>March</v>
      </c>
      <c r="N8125" s="2" t="str">
        <f t="shared" si="506"/>
        <v>Afternoon</v>
      </c>
      <c r="O8125" s="2">
        <v>42459.78125</v>
      </c>
      <c r="P8125">
        <v>893794</v>
      </c>
      <c r="Q8125" t="str">
        <f t="shared" si="507"/>
        <v>Kids</v>
      </c>
    </row>
    <row r="8126" spans="1:17" x14ac:dyDescent="0.3">
      <c r="A8126">
        <v>943214</v>
      </c>
      <c r="B8126" t="str">
        <f>VLOOKUP($A8126,'[1]User Profiles'!$A:$I,2,FALSE)</f>
        <v>Royal </v>
      </c>
      <c r="C8126" t="str">
        <f>VLOOKUP($A8126,'[1]User Profiles'!$A:$I,3,FALSE)</f>
        <v>Creager</v>
      </c>
      <c r="D8126" t="str">
        <f>VLOOKUP($A8126,'[1]User Profiles'!$A:$I,5,FALSE)</f>
        <v>male</v>
      </c>
      <c r="E8126" t="str">
        <f>VLOOKUP($A8126,'[1]User Profiles'!$A:$I,6,FALSE)</f>
        <v>indian_asian</v>
      </c>
      <c r="F8126">
        <f>VLOOKUP($A8126,'[1]User Profiles'!$A:$I,7,FALSE)</f>
        <v>25</v>
      </c>
      <c r="G8126" t="str">
        <f>VLOOKUP($A8126,'[1]User Profiles'!$A:$I,8,FALSE)</f>
        <v>Gauteng</v>
      </c>
      <c r="H8126" t="s">
        <v>18</v>
      </c>
      <c r="I8126" s="4">
        <v>42457</v>
      </c>
      <c r="J8126" s="1">
        <v>0.78194444444444444</v>
      </c>
      <c r="K8126" s="1">
        <v>0</v>
      </c>
      <c r="L8126" s="1" t="str">
        <f t="shared" si="505"/>
        <v>Monday</v>
      </c>
      <c r="M8126" t="str">
        <f t="shared" si="504"/>
        <v>March</v>
      </c>
      <c r="N8126" s="2" t="str">
        <f t="shared" si="506"/>
        <v>Afternoon</v>
      </c>
      <c r="O8126" s="2">
        <v>42457.781944444447</v>
      </c>
      <c r="P8126">
        <v>941734</v>
      </c>
      <c r="Q8126" t="str">
        <f t="shared" si="507"/>
        <v>Sports</v>
      </c>
    </row>
    <row r="8127" spans="1:17" x14ac:dyDescent="0.3">
      <c r="A8127">
        <v>789254</v>
      </c>
      <c r="B8127" t="str">
        <f>VLOOKUP($A8127,'[1]User Profiles'!$A:$I,2,FALSE)</f>
        <v>Art </v>
      </c>
      <c r="C8127" t="str">
        <f>VLOOKUP($A8127,'[1]User Profiles'!$A:$I,3,FALSE)</f>
        <v>Beville</v>
      </c>
      <c r="D8127" t="str">
        <f>VLOOKUP($A8127,'[1]User Profiles'!$A:$I,5,FALSE)</f>
        <v>male</v>
      </c>
      <c r="E8127" t="str">
        <f>VLOOKUP($A8127,'[1]User Profiles'!$A:$I,6,FALSE)</f>
        <v>black</v>
      </c>
      <c r="F8127">
        <f>VLOOKUP($A8127,'[1]User Profiles'!$A:$I,7,FALSE)</f>
        <v>24</v>
      </c>
      <c r="G8127" t="str">
        <f>VLOOKUP($A8127,'[1]User Profiles'!$A:$I,8,FALSE)</f>
        <v>Mpumalanga</v>
      </c>
      <c r="H8127" t="s">
        <v>19</v>
      </c>
      <c r="I8127" s="4">
        <v>42391</v>
      </c>
      <c r="J8127" s="1">
        <v>0.78194444444444444</v>
      </c>
      <c r="K8127" s="1">
        <v>4.7222222222222223E-3</v>
      </c>
      <c r="L8127" s="1" t="str">
        <f t="shared" si="505"/>
        <v>Friday</v>
      </c>
      <c r="M8127" t="str">
        <f t="shared" si="504"/>
        <v>January</v>
      </c>
      <c r="N8127" s="2" t="str">
        <f t="shared" si="506"/>
        <v>Afternoon</v>
      </c>
      <c r="O8127" s="2">
        <v>42391.781944444447</v>
      </c>
      <c r="P8127">
        <v>789254</v>
      </c>
      <c r="Q8127" t="str">
        <f t="shared" si="507"/>
        <v>Entertainment</v>
      </c>
    </row>
    <row r="8128" spans="1:17" x14ac:dyDescent="0.3">
      <c r="A8128">
        <v>789278</v>
      </c>
      <c r="B8128" t="str">
        <f>VLOOKUP($A8128,'[1]User Profiles'!$A:$I,2,FALSE)</f>
        <v>Kyle </v>
      </c>
      <c r="C8128" t="str">
        <f>VLOOKUP($A8128,'[1]User Profiles'!$A:$I,3,FALSE)</f>
        <v>Zweifel</v>
      </c>
      <c r="D8128" t="str">
        <f>VLOOKUP($A8128,'[1]User Profiles'!$A:$I,5,FALSE)</f>
        <v>male</v>
      </c>
      <c r="E8128" t="str">
        <f>VLOOKUP($A8128,'[1]User Profiles'!$A:$I,6,FALSE)</f>
        <v>coloured</v>
      </c>
      <c r="F8128">
        <f>VLOOKUP($A8128,'[1]User Profiles'!$A:$I,7,FALSE)</f>
        <v>39</v>
      </c>
      <c r="G8128" t="str">
        <f>VLOOKUP($A8128,'[1]User Profiles'!$A:$I,8,FALSE)</f>
        <v>Northern Cape</v>
      </c>
      <c r="H8128" t="s">
        <v>25</v>
      </c>
      <c r="I8128" s="4">
        <v>42412</v>
      </c>
      <c r="J8128" s="1">
        <v>0.78194444444444444</v>
      </c>
      <c r="K8128" s="1">
        <v>1.5277777777777779E-3</v>
      </c>
      <c r="L8128" s="1" t="str">
        <f t="shared" si="505"/>
        <v>Friday</v>
      </c>
      <c r="M8128" t="str">
        <f t="shared" si="504"/>
        <v>February</v>
      </c>
      <c r="N8128" s="2" t="str">
        <f t="shared" si="506"/>
        <v>Afternoon</v>
      </c>
      <c r="O8128" s="2">
        <v>42412.781944444447</v>
      </c>
      <c r="P8128">
        <v>789278</v>
      </c>
      <c r="Q8128" t="str">
        <f t="shared" si="507"/>
        <v>Sports</v>
      </c>
    </row>
    <row r="8129" spans="1:17" x14ac:dyDescent="0.3">
      <c r="A8129">
        <v>809871</v>
      </c>
      <c r="B8129" t="str">
        <f>VLOOKUP($A8129,'[1]User Profiles'!$A:$I,2,FALSE)</f>
        <v>Chas </v>
      </c>
      <c r="C8129" t="str">
        <f>VLOOKUP($A8129,'[1]User Profiles'!$A:$I,3,FALSE)</f>
        <v>Styer</v>
      </c>
      <c r="D8129" t="str">
        <f>VLOOKUP($A8129,'[1]User Profiles'!$A:$I,5,FALSE)</f>
        <v>male</v>
      </c>
      <c r="E8129" t="str">
        <f>VLOOKUP($A8129,'[1]User Profiles'!$A:$I,6,FALSE)</f>
        <v>black</v>
      </c>
      <c r="F8129">
        <f>VLOOKUP($A8129,'[1]User Profiles'!$A:$I,7,FALSE)</f>
        <v>15</v>
      </c>
      <c r="G8129" t="str">
        <f>VLOOKUP($A8129,'[1]User Profiles'!$A:$I,8,FALSE)</f>
        <v>Kwazulu Natal</v>
      </c>
      <c r="H8129" t="s">
        <v>19</v>
      </c>
      <c r="I8129" s="4">
        <v>42421</v>
      </c>
      <c r="J8129" s="1">
        <v>0.78194444444444444</v>
      </c>
      <c r="K8129" s="1">
        <v>3.4722222222222218E-4</v>
      </c>
      <c r="L8129" s="1" t="str">
        <f t="shared" si="505"/>
        <v>Sunday</v>
      </c>
      <c r="M8129" t="str">
        <f t="shared" si="504"/>
        <v>February</v>
      </c>
      <c r="N8129" s="2" t="str">
        <f t="shared" si="506"/>
        <v>Afternoon</v>
      </c>
      <c r="O8129" s="2">
        <v>42421.781944444447</v>
      </c>
      <c r="P8129">
        <v>809871</v>
      </c>
      <c r="Q8129" t="str">
        <f t="shared" si="507"/>
        <v>Entertainment</v>
      </c>
    </row>
    <row r="8130" spans="1:17" x14ac:dyDescent="0.3">
      <c r="A8130">
        <v>772711</v>
      </c>
      <c r="B8130" t="str">
        <f>VLOOKUP($A8130,'[1]User Profiles'!$A:$I,2,FALSE)</f>
        <v>Len </v>
      </c>
      <c r="C8130" t="str">
        <f>VLOOKUP($A8130,'[1]User Profiles'!$A:$I,3,FALSE)</f>
        <v>Vital</v>
      </c>
      <c r="D8130" t="str">
        <f>VLOOKUP($A8130,'[1]User Profiles'!$A:$I,5,FALSE)</f>
        <v>male</v>
      </c>
      <c r="E8130" t="str">
        <f>VLOOKUP($A8130,'[1]User Profiles'!$A:$I,6,FALSE)</f>
        <v>black</v>
      </c>
      <c r="F8130">
        <f>VLOOKUP($A8130,'[1]User Profiles'!$A:$I,7,FALSE)</f>
        <v>33</v>
      </c>
      <c r="G8130" t="str">
        <f>VLOOKUP($A8130,'[1]User Profiles'!$A:$I,8,FALSE)</f>
        <v>Kwazulu Natal</v>
      </c>
      <c r="H8130" t="s">
        <v>20</v>
      </c>
      <c r="I8130" s="4">
        <v>42442</v>
      </c>
      <c r="J8130" s="1">
        <v>0.78194444444444444</v>
      </c>
      <c r="K8130" s="1">
        <v>2.3865740740740743E-2</v>
      </c>
      <c r="L8130" s="1" t="str">
        <f t="shared" si="505"/>
        <v>Sunday</v>
      </c>
      <c r="M8130" t="str">
        <f t="shared" ref="M8130:M8193" si="508">TEXT(I8130,"mmmm")</f>
        <v>March</v>
      </c>
      <c r="N8130" s="2" t="str">
        <f t="shared" si="506"/>
        <v>Afternoon</v>
      </c>
      <c r="O8130" s="2">
        <v>42442.781944444447</v>
      </c>
      <c r="P8130">
        <v>772711</v>
      </c>
      <c r="Q8130" t="str">
        <f t="shared" si="507"/>
        <v>Other</v>
      </c>
    </row>
    <row r="8131" spans="1:17" x14ac:dyDescent="0.3">
      <c r="A8131">
        <v>723531</v>
      </c>
      <c r="B8131" t="str">
        <f>VLOOKUP($A8131,'[1]User Profiles'!$A:$I,2,FALSE)</f>
        <v>Shelley </v>
      </c>
      <c r="C8131" t="str">
        <f>VLOOKUP($A8131,'[1]User Profiles'!$A:$I,3,FALSE)</f>
        <v>Reisinger</v>
      </c>
      <c r="D8131" t="str">
        <f>VLOOKUP($A8131,'[1]User Profiles'!$A:$I,5,FALSE)</f>
        <v>female</v>
      </c>
      <c r="E8131" t="str">
        <f>VLOOKUP($A8131,'[1]User Profiles'!$A:$I,6,FALSE)</f>
        <v>black</v>
      </c>
      <c r="F8131">
        <f>VLOOKUP($A8131,'[1]User Profiles'!$A:$I,7,FALSE)</f>
        <v>35</v>
      </c>
      <c r="G8131" t="str">
        <f>VLOOKUP($A8131,'[1]User Profiles'!$A:$I,8,FALSE)</f>
        <v>Northern Cape</v>
      </c>
      <c r="H8131" t="s">
        <v>19</v>
      </c>
      <c r="I8131" s="4">
        <v>42373</v>
      </c>
      <c r="J8131" s="1">
        <v>0.78194444444444444</v>
      </c>
      <c r="K8131" s="1">
        <v>0</v>
      </c>
      <c r="L8131" s="1" t="str">
        <f t="shared" ref="L8131:L8194" si="509">CHOOSE(WEEKDAY(I8131,1),"Sunday","Monday","Tuesday","Wednesday","Thursday","Friday","Saturday")</f>
        <v>Monday</v>
      </c>
      <c r="M8131" t="str">
        <f t="shared" si="508"/>
        <v>January</v>
      </c>
      <c r="N8131" s="2" t="str">
        <f t="shared" ref="N8131:N8194" si="510">IF(J8131 &lt; TIME(6,0,0),"Early Morning",
 IF(J8131 &lt; TIME(12,0,0),"Morning",
 IF(J8131 &lt; TIME(16,0,0),"Midday",
 IF(J8131 &lt; TIME(19,0,0),"Afternoon","Evening"))))</f>
        <v>Afternoon</v>
      </c>
      <c r="O8131" s="2">
        <v>42373.781944444447</v>
      </c>
      <c r="P8131">
        <v>722988</v>
      </c>
      <c r="Q8131" t="str">
        <f t="shared" ref="Q8131:Q8194" si="511">IF(OR(H8131="Boomerang",H8131="Cartoon Network"),"Kids",
IF(OR(H8131="Live on SuperSport",H8131="SuperSport Blitz",H8131="Wimbledon",H8131="ICC Cricket World Cup 2011"),"Sports",
IF(OR(H8131="Africa Magic",H8131="M-Net",H8131="Vuzu",H8131="Channel O",H8131="E! Entertainment"),"Entertainment",
"Other")))</f>
        <v>Entertainment</v>
      </c>
    </row>
    <row r="8132" spans="1:17" x14ac:dyDescent="0.3">
      <c r="A8132">
        <v>833600</v>
      </c>
      <c r="B8132" t="str">
        <f>VLOOKUP($A8132,'[1]User Profiles'!$A:$I,2,FALSE)</f>
        <v>Romeo </v>
      </c>
      <c r="C8132" t="str">
        <f>VLOOKUP($A8132,'[1]User Profiles'!$A:$I,3,FALSE)</f>
        <v>Mastrangelo</v>
      </c>
      <c r="D8132" t="str">
        <f>VLOOKUP($A8132,'[1]User Profiles'!$A:$I,5,FALSE)</f>
        <v>male</v>
      </c>
      <c r="E8132" t="str">
        <f>VLOOKUP($A8132,'[1]User Profiles'!$A:$I,6,FALSE)</f>
        <v>black</v>
      </c>
      <c r="F8132">
        <f>VLOOKUP($A8132,'[1]User Profiles'!$A:$I,7,FALSE)</f>
        <v>40</v>
      </c>
      <c r="G8132" t="str">
        <f>VLOOKUP($A8132,'[1]User Profiles'!$A:$I,8,FALSE)</f>
        <v>Gauteng</v>
      </c>
      <c r="H8132" t="s">
        <v>16</v>
      </c>
      <c r="I8132" s="4">
        <v>42438</v>
      </c>
      <c r="J8132" s="1">
        <v>0.78194444444444444</v>
      </c>
      <c r="K8132" s="1">
        <v>1.8518518518518518E-4</v>
      </c>
      <c r="L8132" s="1" t="str">
        <f t="shared" si="509"/>
        <v>Wednesday</v>
      </c>
      <c r="M8132" t="str">
        <f t="shared" si="508"/>
        <v>March</v>
      </c>
      <c r="N8132" s="2" t="str">
        <f t="shared" si="510"/>
        <v>Afternoon</v>
      </c>
      <c r="O8132" s="2">
        <v>42438.781944444447</v>
      </c>
      <c r="P8132">
        <v>833600</v>
      </c>
      <c r="Q8132" t="str">
        <f t="shared" si="511"/>
        <v>Other</v>
      </c>
    </row>
    <row r="8133" spans="1:17" x14ac:dyDescent="0.3">
      <c r="A8133">
        <v>939878</v>
      </c>
      <c r="B8133" t="str">
        <f>VLOOKUP($A8133,'[1]User Profiles'!$A:$I,2,FALSE)</f>
        <v>Abel </v>
      </c>
      <c r="C8133" t="str">
        <f>VLOOKUP($A8133,'[1]User Profiles'!$A:$I,3,FALSE)</f>
        <v>Reisinger</v>
      </c>
      <c r="D8133" t="str">
        <f>VLOOKUP($A8133,'[1]User Profiles'!$A:$I,5,FALSE)</f>
        <v>male</v>
      </c>
      <c r="E8133" t="str">
        <f>VLOOKUP($A8133,'[1]User Profiles'!$A:$I,6,FALSE)</f>
        <v>black</v>
      </c>
      <c r="F8133">
        <f>VLOOKUP($A8133,'[1]User Profiles'!$A:$I,7,FALSE)</f>
        <v>22</v>
      </c>
      <c r="G8133" t="str">
        <f>VLOOKUP($A8133,'[1]User Profiles'!$A:$I,8,FALSE)</f>
        <v>Gauteng</v>
      </c>
      <c r="H8133" t="s">
        <v>17</v>
      </c>
      <c r="I8133" s="4">
        <v>42428</v>
      </c>
      <c r="J8133" s="1">
        <v>0.78263888888888888</v>
      </c>
      <c r="K8133" s="1">
        <v>1.3541666666666667E-3</v>
      </c>
      <c r="L8133" s="1" t="str">
        <f t="shared" si="509"/>
        <v>Sunday</v>
      </c>
      <c r="M8133" t="str">
        <f t="shared" si="508"/>
        <v>February</v>
      </c>
      <c r="N8133" s="2" t="str">
        <f t="shared" si="510"/>
        <v>Afternoon</v>
      </c>
      <c r="O8133" s="2">
        <v>42428.782638888886</v>
      </c>
      <c r="P8133">
        <v>939878</v>
      </c>
      <c r="Q8133" t="str">
        <f t="shared" si="511"/>
        <v>Other</v>
      </c>
    </row>
    <row r="8134" spans="1:17" x14ac:dyDescent="0.3">
      <c r="A8134">
        <v>820932</v>
      </c>
      <c r="B8134" t="str">
        <f>VLOOKUP($A8134,'[1]User Profiles'!$A:$I,2,FALSE)</f>
        <v>Valentine </v>
      </c>
      <c r="C8134" t="str">
        <f>VLOOKUP($A8134,'[1]User Profiles'!$A:$I,3,FALSE)</f>
        <v>Martello</v>
      </c>
      <c r="D8134" t="str">
        <f>VLOOKUP($A8134,'[1]User Profiles'!$A:$I,5,FALSE)</f>
        <v>male</v>
      </c>
      <c r="E8134" t="str">
        <f>VLOOKUP($A8134,'[1]User Profiles'!$A:$I,6,FALSE)</f>
        <v>black</v>
      </c>
      <c r="F8134">
        <f>VLOOKUP($A8134,'[1]User Profiles'!$A:$I,7,FALSE)</f>
        <v>31</v>
      </c>
      <c r="G8134" t="str">
        <f>VLOOKUP($A8134,'[1]User Profiles'!$A:$I,8,FALSE)</f>
        <v>Gauteng</v>
      </c>
      <c r="H8134" t="s">
        <v>20</v>
      </c>
      <c r="I8134" s="4">
        <v>42433</v>
      </c>
      <c r="J8134" s="1">
        <v>0.78263888888888888</v>
      </c>
      <c r="K8134" s="1">
        <v>6.94212962962963E-2</v>
      </c>
      <c r="L8134" s="1" t="str">
        <f t="shared" si="509"/>
        <v>Friday</v>
      </c>
      <c r="M8134" t="str">
        <f t="shared" si="508"/>
        <v>March</v>
      </c>
      <c r="N8134" s="2" t="str">
        <f t="shared" si="510"/>
        <v>Afternoon</v>
      </c>
      <c r="O8134" s="2">
        <v>42433.782638888886</v>
      </c>
      <c r="P8134">
        <v>820932</v>
      </c>
      <c r="Q8134" t="str">
        <f t="shared" si="511"/>
        <v>Other</v>
      </c>
    </row>
    <row r="8135" spans="1:17" x14ac:dyDescent="0.3">
      <c r="A8135">
        <v>804289</v>
      </c>
      <c r="B8135" t="str">
        <f>VLOOKUP($A8135,'[1]User Profiles'!$A:$I,2,FALSE)</f>
        <v>Chas </v>
      </c>
      <c r="C8135" t="str">
        <f>VLOOKUP($A8135,'[1]User Profiles'!$A:$I,3,FALSE)</f>
        <v>Mccollum</v>
      </c>
      <c r="D8135" t="str">
        <f>VLOOKUP($A8135,'[1]User Profiles'!$A:$I,5,FALSE)</f>
        <v>male</v>
      </c>
      <c r="E8135" t="str">
        <f>VLOOKUP($A8135,'[1]User Profiles'!$A:$I,6,FALSE)</f>
        <v>black</v>
      </c>
      <c r="F8135">
        <f>VLOOKUP($A8135,'[1]User Profiles'!$A:$I,7,FALSE)</f>
        <v>31</v>
      </c>
      <c r="G8135" t="str">
        <f>VLOOKUP($A8135,'[1]User Profiles'!$A:$I,8,FALSE)</f>
        <v>Mpumalanga</v>
      </c>
      <c r="H8135" t="s">
        <v>23</v>
      </c>
      <c r="I8135" s="4">
        <v>42418</v>
      </c>
      <c r="J8135" s="1">
        <v>0.78263888888888888</v>
      </c>
      <c r="K8135" s="1">
        <v>3.9236111111111112E-3</v>
      </c>
      <c r="L8135" s="1" t="str">
        <f t="shared" si="509"/>
        <v>Thursday</v>
      </c>
      <c r="M8135" t="str">
        <f t="shared" si="508"/>
        <v>February</v>
      </c>
      <c r="N8135" s="2" t="str">
        <f t="shared" si="510"/>
        <v>Afternoon</v>
      </c>
      <c r="O8135" s="2">
        <v>42418.782638888886</v>
      </c>
      <c r="P8135">
        <v>804289</v>
      </c>
      <c r="Q8135" t="str">
        <f t="shared" si="511"/>
        <v>Entertainment</v>
      </c>
    </row>
    <row r="8136" spans="1:17" x14ac:dyDescent="0.3">
      <c r="A8136">
        <v>2369920</v>
      </c>
      <c r="B8136" t="str">
        <f>VLOOKUP($A8136,'[1]User Profiles'!$A:$I,2,FALSE)</f>
        <v>Donald </v>
      </c>
      <c r="C8136" t="str">
        <f>VLOOKUP($A8136,'[1]User Profiles'!$A:$I,3,FALSE)</f>
        <v>Jacox</v>
      </c>
      <c r="D8136" t="str">
        <f>VLOOKUP($A8136,'[1]User Profiles'!$A:$I,5,FALSE)</f>
        <v>male</v>
      </c>
      <c r="E8136" t="str">
        <f>VLOOKUP($A8136,'[1]User Profiles'!$A:$I,6,FALSE)</f>
        <v>indian_asian</v>
      </c>
      <c r="F8136">
        <f>VLOOKUP($A8136,'[1]User Profiles'!$A:$I,7,FALSE)</f>
        <v>22</v>
      </c>
      <c r="G8136" t="str">
        <f>VLOOKUP($A8136,'[1]User Profiles'!$A:$I,8,FALSE)</f>
        <v>Gauteng</v>
      </c>
      <c r="H8136" t="s">
        <v>16</v>
      </c>
      <c r="I8136" s="4">
        <v>42437</v>
      </c>
      <c r="J8136" s="1">
        <v>0.78263888888888888</v>
      </c>
      <c r="K8136" s="1">
        <v>7.6388888888888893E-4</v>
      </c>
      <c r="L8136" s="1" t="str">
        <f t="shared" si="509"/>
        <v>Tuesday</v>
      </c>
      <c r="M8136" t="str">
        <f t="shared" si="508"/>
        <v>March</v>
      </c>
      <c r="N8136" s="2" t="str">
        <f t="shared" si="510"/>
        <v>Afternoon</v>
      </c>
      <c r="O8136" s="2">
        <v>42437.782638888886</v>
      </c>
      <c r="P8136">
        <v>2369920</v>
      </c>
      <c r="Q8136" t="str">
        <f t="shared" si="511"/>
        <v>Other</v>
      </c>
    </row>
    <row r="8137" spans="1:17" x14ac:dyDescent="0.3">
      <c r="A8137">
        <v>821746</v>
      </c>
      <c r="B8137" t="str">
        <f>VLOOKUP($A8137,'[1]User Profiles'!$A:$I,2,FALSE)</f>
        <v>Lucas </v>
      </c>
      <c r="C8137" t="str">
        <f>VLOOKUP($A8137,'[1]User Profiles'!$A:$I,3,FALSE)</f>
        <v>Curran</v>
      </c>
      <c r="D8137" t="str">
        <f>VLOOKUP($A8137,'[1]User Profiles'!$A:$I,5,FALSE)</f>
        <v>male</v>
      </c>
      <c r="E8137" t="str">
        <f>VLOOKUP($A8137,'[1]User Profiles'!$A:$I,6,FALSE)</f>
        <v>black</v>
      </c>
      <c r="F8137">
        <f>VLOOKUP($A8137,'[1]User Profiles'!$A:$I,7,FALSE)</f>
        <v>30</v>
      </c>
      <c r="G8137" t="str">
        <f>VLOOKUP($A8137,'[1]User Profiles'!$A:$I,8,FALSE)</f>
        <v>North West</v>
      </c>
      <c r="H8137" t="s">
        <v>16</v>
      </c>
      <c r="I8137" s="4">
        <v>42443</v>
      </c>
      <c r="J8137" s="1">
        <v>0.78263888888888888</v>
      </c>
      <c r="K8137" s="1">
        <v>0</v>
      </c>
      <c r="L8137" s="1" t="str">
        <f t="shared" si="509"/>
        <v>Monday</v>
      </c>
      <c r="M8137" t="str">
        <f t="shared" si="508"/>
        <v>March</v>
      </c>
      <c r="N8137" s="2" t="str">
        <f t="shared" si="510"/>
        <v>Afternoon</v>
      </c>
      <c r="O8137" s="2">
        <v>42443.782638888886</v>
      </c>
      <c r="P8137">
        <v>821746</v>
      </c>
      <c r="Q8137" t="str">
        <f t="shared" si="511"/>
        <v>Other</v>
      </c>
    </row>
    <row r="8138" spans="1:17" x14ac:dyDescent="0.3">
      <c r="A8138">
        <v>27318</v>
      </c>
      <c r="B8138" t="str">
        <f>VLOOKUP($A8138,'[1]User Profiles'!$A:$I,2,FALSE)</f>
        <v>None</v>
      </c>
      <c r="C8138" t="str">
        <f>VLOOKUP($A8138,'[1]User Profiles'!$A:$I,3,FALSE)</f>
        <v>None</v>
      </c>
      <c r="D8138" t="str">
        <f>VLOOKUP($A8138,'[1]User Profiles'!$A:$I,5,FALSE)</f>
        <v>None</v>
      </c>
      <c r="E8138" t="str">
        <f>VLOOKUP($A8138,'[1]User Profiles'!$A:$I,6,FALSE)</f>
        <v>None</v>
      </c>
      <c r="F8138">
        <f>VLOOKUP($A8138,'[1]User Profiles'!$A:$I,7,FALSE)</f>
        <v>0</v>
      </c>
      <c r="G8138" t="str">
        <f>VLOOKUP($A8138,'[1]User Profiles'!$A:$I,8,FALSE)</f>
        <v>None</v>
      </c>
      <c r="H8138" t="s">
        <v>18</v>
      </c>
      <c r="I8138" s="4">
        <v>42455</v>
      </c>
      <c r="J8138" s="1">
        <v>0.78333333333333333</v>
      </c>
      <c r="K8138" s="1">
        <v>1.3888888888888889E-3</v>
      </c>
      <c r="L8138" s="1" t="str">
        <f t="shared" si="509"/>
        <v>Saturday</v>
      </c>
      <c r="M8138" t="str">
        <f t="shared" si="508"/>
        <v>March</v>
      </c>
      <c r="N8138" s="2" t="str">
        <f t="shared" si="510"/>
        <v>Afternoon</v>
      </c>
      <c r="O8138" s="2">
        <v>42455.783333333333</v>
      </c>
      <c r="P8138">
        <v>27318</v>
      </c>
      <c r="Q8138" t="str">
        <f t="shared" si="511"/>
        <v>Sports</v>
      </c>
    </row>
    <row r="8139" spans="1:17" x14ac:dyDescent="0.3">
      <c r="A8139">
        <v>940154</v>
      </c>
      <c r="B8139" t="str">
        <f>VLOOKUP($A8139,'[1]User Profiles'!$A:$I,2,FALSE)</f>
        <v>Stacy </v>
      </c>
      <c r="C8139" t="str">
        <f>VLOOKUP($A8139,'[1]User Profiles'!$A:$I,3,FALSE)</f>
        <v>Beville</v>
      </c>
      <c r="D8139" t="str">
        <f>VLOOKUP($A8139,'[1]User Profiles'!$A:$I,5,FALSE)</f>
        <v>male</v>
      </c>
      <c r="E8139" t="str">
        <f>VLOOKUP($A8139,'[1]User Profiles'!$A:$I,6,FALSE)</f>
        <v>indian_asian</v>
      </c>
      <c r="F8139">
        <f>VLOOKUP($A8139,'[1]User Profiles'!$A:$I,7,FALSE)</f>
        <v>35</v>
      </c>
      <c r="G8139" t="str">
        <f>VLOOKUP($A8139,'[1]User Profiles'!$A:$I,8,FALSE)</f>
        <v>Gauteng</v>
      </c>
      <c r="H8139" t="s">
        <v>31</v>
      </c>
      <c r="I8139" s="4">
        <v>42455</v>
      </c>
      <c r="J8139" s="1">
        <v>0.78333333333333333</v>
      </c>
      <c r="K8139" s="1">
        <v>3.9351851851851852E-4</v>
      </c>
      <c r="L8139" s="1" t="str">
        <f t="shared" si="509"/>
        <v>Saturday</v>
      </c>
      <c r="M8139" t="str">
        <f t="shared" si="508"/>
        <v>March</v>
      </c>
      <c r="N8139" s="2" t="str">
        <f t="shared" si="510"/>
        <v>Afternoon</v>
      </c>
      <c r="O8139" s="2">
        <v>42455.783333333333</v>
      </c>
      <c r="P8139">
        <v>940154</v>
      </c>
      <c r="Q8139" t="str">
        <f t="shared" si="511"/>
        <v>Other</v>
      </c>
    </row>
    <row r="8140" spans="1:17" x14ac:dyDescent="0.3">
      <c r="A8140">
        <v>2000160</v>
      </c>
      <c r="B8140" t="str">
        <f>VLOOKUP($A8140,'[1]User Profiles'!$A:$I,2,FALSE)</f>
        <v>Cory </v>
      </c>
      <c r="C8140" t="str">
        <f>VLOOKUP($A8140,'[1]User Profiles'!$A:$I,3,FALSE)</f>
        <v>Shkreli</v>
      </c>
      <c r="D8140" t="str">
        <f>VLOOKUP($A8140,'[1]User Profiles'!$A:$I,5,FALSE)</f>
        <v>male</v>
      </c>
      <c r="E8140" t="str">
        <f>VLOOKUP($A8140,'[1]User Profiles'!$A:$I,6,FALSE)</f>
        <v>black</v>
      </c>
      <c r="F8140">
        <f>VLOOKUP($A8140,'[1]User Profiles'!$A:$I,7,FALSE)</f>
        <v>43</v>
      </c>
      <c r="G8140" t="str">
        <f>VLOOKUP($A8140,'[1]User Profiles'!$A:$I,8,FALSE)</f>
        <v>North West</v>
      </c>
      <c r="H8140" t="s">
        <v>25</v>
      </c>
      <c r="I8140" s="4">
        <v>42409</v>
      </c>
      <c r="J8140" s="1">
        <v>0.78333333333333333</v>
      </c>
      <c r="K8140" s="1">
        <v>1.1898148148148149E-2</v>
      </c>
      <c r="L8140" s="1" t="str">
        <f t="shared" si="509"/>
        <v>Tuesday</v>
      </c>
      <c r="M8140" t="str">
        <f t="shared" si="508"/>
        <v>February</v>
      </c>
      <c r="N8140" s="2" t="str">
        <f t="shared" si="510"/>
        <v>Afternoon</v>
      </c>
      <c r="O8140" s="2">
        <v>42409.783333333333</v>
      </c>
      <c r="P8140">
        <v>2000160</v>
      </c>
      <c r="Q8140" t="str">
        <f t="shared" si="511"/>
        <v>Sports</v>
      </c>
    </row>
    <row r="8141" spans="1:17" x14ac:dyDescent="0.3">
      <c r="A8141">
        <v>772511</v>
      </c>
      <c r="B8141" t="str">
        <f>VLOOKUP($A8141,'[1]User Profiles'!$A:$I,2,FALSE)</f>
        <v>Efren </v>
      </c>
      <c r="C8141" t="str">
        <f>VLOOKUP($A8141,'[1]User Profiles'!$A:$I,3,FALSE)</f>
        <v>Tatham</v>
      </c>
      <c r="D8141" t="str">
        <f>VLOOKUP($A8141,'[1]User Profiles'!$A:$I,5,FALSE)</f>
        <v>male</v>
      </c>
      <c r="E8141" t="str">
        <f>VLOOKUP($A8141,'[1]User Profiles'!$A:$I,6,FALSE)</f>
        <v>black</v>
      </c>
      <c r="F8141">
        <f>VLOOKUP($A8141,'[1]User Profiles'!$A:$I,7,FALSE)</f>
        <v>21</v>
      </c>
      <c r="G8141" t="str">
        <f>VLOOKUP($A8141,'[1]User Profiles'!$A:$I,8,FALSE)</f>
        <v>Limpopo</v>
      </c>
      <c r="H8141" t="s">
        <v>26</v>
      </c>
      <c r="I8141" s="4">
        <v>42371</v>
      </c>
      <c r="J8141" s="1">
        <v>0.78333333333333333</v>
      </c>
      <c r="K8141" s="1">
        <v>4.6296296296296293E-4</v>
      </c>
      <c r="L8141" s="1" t="str">
        <f t="shared" si="509"/>
        <v>Saturday</v>
      </c>
      <c r="M8141" t="str">
        <f t="shared" si="508"/>
        <v>January</v>
      </c>
      <c r="N8141" s="2" t="str">
        <f t="shared" si="510"/>
        <v>Afternoon</v>
      </c>
      <c r="O8141" s="2">
        <v>42371.783333333333</v>
      </c>
      <c r="P8141">
        <v>772511</v>
      </c>
      <c r="Q8141" t="str">
        <f t="shared" si="511"/>
        <v>Entertainment</v>
      </c>
    </row>
    <row r="8142" spans="1:17" x14ac:dyDescent="0.3">
      <c r="A8142">
        <v>2369920</v>
      </c>
      <c r="B8142" t="str">
        <f>VLOOKUP($A8142,'[1]User Profiles'!$A:$I,2,FALSE)</f>
        <v>Donald </v>
      </c>
      <c r="C8142" t="str">
        <f>VLOOKUP($A8142,'[1]User Profiles'!$A:$I,3,FALSE)</f>
        <v>Jacox</v>
      </c>
      <c r="D8142" t="str">
        <f>VLOOKUP($A8142,'[1]User Profiles'!$A:$I,5,FALSE)</f>
        <v>male</v>
      </c>
      <c r="E8142" t="str">
        <f>VLOOKUP($A8142,'[1]User Profiles'!$A:$I,6,FALSE)</f>
        <v>indian_asian</v>
      </c>
      <c r="F8142">
        <f>VLOOKUP($A8142,'[1]User Profiles'!$A:$I,7,FALSE)</f>
        <v>22</v>
      </c>
      <c r="G8142" t="str">
        <f>VLOOKUP($A8142,'[1]User Profiles'!$A:$I,8,FALSE)</f>
        <v>Gauteng</v>
      </c>
      <c r="H8142" t="s">
        <v>19</v>
      </c>
      <c r="I8142" s="4">
        <v>42437</v>
      </c>
      <c r="J8142" s="1">
        <v>0.78333333333333333</v>
      </c>
      <c r="K8142" s="1">
        <v>8.3333333333333328E-4</v>
      </c>
      <c r="L8142" s="1" t="str">
        <f t="shared" si="509"/>
        <v>Tuesday</v>
      </c>
      <c r="M8142" t="str">
        <f t="shared" si="508"/>
        <v>March</v>
      </c>
      <c r="N8142" s="2" t="str">
        <f t="shared" si="510"/>
        <v>Afternoon</v>
      </c>
      <c r="O8142" s="2">
        <v>42437.783333333333</v>
      </c>
      <c r="P8142">
        <v>2369920</v>
      </c>
      <c r="Q8142" t="str">
        <f t="shared" si="511"/>
        <v>Entertainment</v>
      </c>
    </row>
    <row r="8143" spans="1:17" x14ac:dyDescent="0.3">
      <c r="A8143">
        <v>809972</v>
      </c>
      <c r="B8143" t="str">
        <f>VLOOKUP($A8143,'[1]User Profiles'!$A:$I,2,FALSE)</f>
        <v>Donald </v>
      </c>
      <c r="C8143" t="str">
        <f>VLOOKUP($A8143,'[1]User Profiles'!$A:$I,3,FALSE)</f>
        <v>Tatham</v>
      </c>
      <c r="D8143" t="str">
        <f>VLOOKUP($A8143,'[1]User Profiles'!$A:$I,5,FALSE)</f>
        <v>male</v>
      </c>
      <c r="E8143" t="str">
        <f>VLOOKUP($A8143,'[1]User Profiles'!$A:$I,6,FALSE)</f>
        <v>black</v>
      </c>
      <c r="F8143">
        <f>VLOOKUP($A8143,'[1]User Profiles'!$A:$I,7,FALSE)</f>
        <v>41</v>
      </c>
      <c r="G8143" t="str">
        <f>VLOOKUP($A8143,'[1]User Profiles'!$A:$I,8,FALSE)</f>
        <v>Gauteng</v>
      </c>
      <c r="H8143" t="s">
        <v>26</v>
      </c>
      <c r="I8143" s="4">
        <v>42419</v>
      </c>
      <c r="J8143" s="1">
        <v>0.78333333333333333</v>
      </c>
      <c r="K8143" s="1">
        <v>7.6157407407407415E-3</v>
      </c>
      <c r="L8143" s="1" t="str">
        <f t="shared" si="509"/>
        <v>Friday</v>
      </c>
      <c r="M8143" t="str">
        <f t="shared" si="508"/>
        <v>February</v>
      </c>
      <c r="N8143" s="2" t="str">
        <f t="shared" si="510"/>
        <v>Afternoon</v>
      </c>
      <c r="O8143" s="2">
        <v>42419.783333333333</v>
      </c>
      <c r="P8143">
        <v>809972</v>
      </c>
      <c r="Q8143" t="str">
        <f t="shared" si="511"/>
        <v>Entertainment</v>
      </c>
    </row>
    <row r="8144" spans="1:17" x14ac:dyDescent="0.3">
      <c r="A8144">
        <v>2370769</v>
      </c>
      <c r="B8144" t="str">
        <f>VLOOKUP($A8144,'[1]User Profiles'!$A:$I,2,FALSE)</f>
        <v>Yolonda </v>
      </c>
      <c r="C8144" t="str">
        <f>VLOOKUP($A8144,'[1]User Profiles'!$A:$I,3,FALSE)</f>
        <v>Pascarella</v>
      </c>
      <c r="D8144" t="str">
        <f>VLOOKUP($A8144,'[1]User Profiles'!$A:$I,5,FALSE)</f>
        <v>female</v>
      </c>
      <c r="E8144" t="str">
        <f>VLOOKUP($A8144,'[1]User Profiles'!$A:$I,6,FALSE)</f>
        <v>black</v>
      </c>
      <c r="F8144">
        <f>VLOOKUP($A8144,'[1]User Profiles'!$A:$I,7,FALSE)</f>
        <v>33</v>
      </c>
      <c r="G8144" t="str">
        <f>VLOOKUP($A8144,'[1]User Profiles'!$A:$I,8,FALSE)</f>
        <v>Gauteng</v>
      </c>
      <c r="H8144" t="s">
        <v>23</v>
      </c>
      <c r="I8144" s="4">
        <v>42446</v>
      </c>
      <c r="J8144" s="1">
        <v>0.78333333333333333</v>
      </c>
      <c r="K8144" s="1">
        <v>2.7777777777777778E-4</v>
      </c>
      <c r="L8144" s="1" t="str">
        <f t="shared" si="509"/>
        <v>Thursday</v>
      </c>
      <c r="M8144" t="str">
        <f t="shared" si="508"/>
        <v>March</v>
      </c>
      <c r="N8144" s="2" t="str">
        <f t="shared" si="510"/>
        <v>Afternoon</v>
      </c>
      <c r="O8144" s="2">
        <v>42446.783333333333</v>
      </c>
      <c r="P8144">
        <v>2370769</v>
      </c>
      <c r="Q8144" t="str">
        <f t="shared" si="511"/>
        <v>Entertainment</v>
      </c>
    </row>
    <row r="8145" spans="1:17" x14ac:dyDescent="0.3">
      <c r="A8145">
        <v>810334</v>
      </c>
      <c r="B8145" t="str">
        <f>VLOOKUP($A8145,'[1]User Profiles'!$A:$I,2,FALSE)</f>
        <v>Michel </v>
      </c>
      <c r="C8145" t="str">
        <f>VLOOKUP($A8145,'[1]User Profiles'!$A:$I,3,FALSE)</f>
        <v>Langenfeld</v>
      </c>
      <c r="D8145" t="str">
        <f>VLOOKUP($A8145,'[1]User Profiles'!$A:$I,5,FALSE)</f>
        <v>male</v>
      </c>
      <c r="E8145" t="str">
        <f>VLOOKUP($A8145,'[1]User Profiles'!$A:$I,6,FALSE)</f>
        <v>coloured</v>
      </c>
      <c r="F8145">
        <f>VLOOKUP($A8145,'[1]User Profiles'!$A:$I,7,FALSE)</f>
        <v>43</v>
      </c>
      <c r="G8145" t="str">
        <f>VLOOKUP($A8145,'[1]User Profiles'!$A:$I,8,FALSE)</f>
        <v>Gauteng</v>
      </c>
      <c r="H8145" t="s">
        <v>23</v>
      </c>
      <c r="I8145" s="4">
        <v>42385</v>
      </c>
      <c r="J8145" s="1">
        <v>0.78333333333333333</v>
      </c>
      <c r="K8145" s="1">
        <v>7.5231481481481487E-5</v>
      </c>
      <c r="L8145" s="1" t="str">
        <f t="shared" si="509"/>
        <v>Saturday</v>
      </c>
      <c r="M8145" t="str">
        <f t="shared" si="508"/>
        <v>January</v>
      </c>
      <c r="N8145" s="2" t="str">
        <f t="shared" si="510"/>
        <v>Afternoon</v>
      </c>
      <c r="O8145" s="2">
        <v>42385.783333333333</v>
      </c>
      <c r="P8145">
        <v>810334</v>
      </c>
      <c r="Q8145" t="str">
        <f t="shared" si="511"/>
        <v>Entertainment</v>
      </c>
    </row>
    <row r="8146" spans="1:17" x14ac:dyDescent="0.3">
      <c r="A8146">
        <v>810414</v>
      </c>
      <c r="B8146" t="str">
        <f>VLOOKUP($A8146,'[1]User Profiles'!$A:$I,2,FALSE)</f>
        <v>Irmgard </v>
      </c>
      <c r="C8146" t="str">
        <f>VLOOKUP($A8146,'[1]User Profiles'!$A:$I,3,FALSE)</f>
        <v>Bilyeu</v>
      </c>
      <c r="D8146" t="str">
        <f>VLOOKUP($A8146,'[1]User Profiles'!$A:$I,5,FALSE)</f>
        <v>female</v>
      </c>
      <c r="E8146" t="str">
        <f>VLOOKUP($A8146,'[1]User Profiles'!$A:$I,6,FALSE)</f>
        <v>black</v>
      </c>
      <c r="F8146">
        <f>VLOOKUP($A8146,'[1]User Profiles'!$A:$I,7,FALSE)</f>
        <v>54</v>
      </c>
      <c r="G8146" t="str">
        <f>VLOOKUP($A8146,'[1]User Profiles'!$A:$I,8,FALSE)</f>
        <v>Mpumalanga</v>
      </c>
      <c r="H8146" t="s">
        <v>25</v>
      </c>
      <c r="I8146" s="4">
        <v>42391</v>
      </c>
      <c r="J8146" s="1">
        <v>0.78333333333333333</v>
      </c>
      <c r="K8146" s="1">
        <v>4.1666666666666669E-4</v>
      </c>
      <c r="L8146" s="1" t="str">
        <f t="shared" si="509"/>
        <v>Friday</v>
      </c>
      <c r="M8146" t="str">
        <f t="shared" si="508"/>
        <v>January</v>
      </c>
      <c r="N8146" s="2" t="str">
        <f t="shared" si="510"/>
        <v>Afternoon</v>
      </c>
      <c r="O8146" s="2">
        <v>42391.783333333333</v>
      </c>
      <c r="P8146">
        <v>810414</v>
      </c>
      <c r="Q8146" t="str">
        <f t="shared" si="511"/>
        <v>Sports</v>
      </c>
    </row>
    <row r="8147" spans="1:17" x14ac:dyDescent="0.3">
      <c r="A8147">
        <v>2092216</v>
      </c>
      <c r="B8147" t="str">
        <f>VLOOKUP($A8147,'[1]User Profiles'!$A:$I,2,FALSE)</f>
        <v>Randy </v>
      </c>
      <c r="C8147" t="str">
        <f>VLOOKUP($A8147,'[1]User Profiles'!$A:$I,3,FALSE)</f>
        <v>Bilyeu</v>
      </c>
      <c r="D8147" t="str">
        <f>VLOOKUP($A8147,'[1]User Profiles'!$A:$I,5,FALSE)</f>
        <v>male</v>
      </c>
      <c r="E8147" t="str">
        <f>VLOOKUP($A8147,'[1]User Profiles'!$A:$I,6,FALSE)</f>
        <v>white</v>
      </c>
      <c r="F8147">
        <f>VLOOKUP($A8147,'[1]User Profiles'!$A:$I,7,FALSE)</f>
        <v>62</v>
      </c>
      <c r="G8147" t="str">
        <f>VLOOKUP($A8147,'[1]User Profiles'!$A:$I,8,FALSE)</f>
        <v>Western Cape</v>
      </c>
      <c r="H8147" t="s">
        <v>20</v>
      </c>
      <c r="I8147" s="4">
        <v>42448</v>
      </c>
      <c r="J8147" s="1">
        <v>0.78333333333333333</v>
      </c>
      <c r="K8147" s="1">
        <v>2.5462962962962961E-4</v>
      </c>
      <c r="L8147" s="1" t="str">
        <f t="shared" si="509"/>
        <v>Saturday</v>
      </c>
      <c r="M8147" t="str">
        <f t="shared" si="508"/>
        <v>March</v>
      </c>
      <c r="N8147" s="2" t="str">
        <f t="shared" si="510"/>
        <v>Afternoon</v>
      </c>
      <c r="O8147" s="2">
        <v>42448.783333333333</v>
      </c>
      <c r="P8147">
        <v>2092216</v>
      </c>
      <c r="Q8147" t="str">
        <f t="shared" si="511"/>
        <v>Other</v>
      </c>
    </row>
    <row r="8148" spans="1:17" x14ac:dyDescent="0.3">
      <c r="A8148">
        <v>868024</v>
      </c>
      <c r="B8148" t="str">
        <f>VLOOKUP($A8148,'[1]User Profiles'!$A:$I,2,FALSE)</f>
        <v>Emerson </v>
      </c>
      <c r="C8148" t="str">
        <f>VLOOKUP($A8148,'[1]User Profiles'!$A:$I,3,FALSE)</f>
        <v>Zweifel</v>
      </c>
      <c r="D8148" t="str">
        <f>VLOOKUP($A8148,'[1]User Profiles'!$A:$I,5,FALSE)</f>
        <v>male</v>
      </c>
      <c r="E8148" t="str">
        <f>VLOOKUP($A8148,'[1]User Profiles'!$A:$I,6,FALSE)</f>
        <v>black</v>
      </c>
      <c r="F8148">
        <f>VLOOKUP($A8148,'[1]User Profiles'!$A:$I,7,FALSE)</f>
        <v>27</v>
      </c>
      <c r="G8148" t="str">
        <f>VLOOKUP($A8148,'[1]User Profiles'!$A:$I,8,FALSE)</f>
        <v>Gauteng</v>
      </c>
      <c r="H8148" t="s">
        <v>19</v>
      </c>
      <c r="I8148" s="4">
        <v>42439</v>
      </c>
      <c r="J8148" s="1">
        <v>0.78333333333333333</v>
      </c>
      <c r="K8148" s="1">
        <v>8.9236111111111113E-3</v>
      </c>
      <c r="L8148" s="1" t="str">
        <f t="shared" si="509"/>
        <v>Thursday</v>
      </c>
      <c r="M8148" t="str">
        <f t="shared" si="508"/>
        <v>March</v>
      </c>
      <c r="N8148" s="2" t="str">
        <f t="shared" si="510"/>
        <v>Afternoon</v>
      </c>
      <c r="O8148" s="2">
        <v>42439.783333333333</v>
      </c>
      <c r="P8148">
        <v>868024</v>
      </c>
      <c r="Q8148" t="str">
        <f t="shared" si="511"/>
        <v>Entertainment</v>
      </c>
    </row>
    <row r="8149" spans="1:17" x14ac:dyDescent="0.3">
      <c r="A8149">
        <v>18031</v>
      </c>
      <c r="B8149" t="str">
        <f>VLOOKUP($A8149,'[1]User Profiles'!$A:$I,2,FALSE)</f>
        <v>Lillie </v>
      </c>
      <c r="C8149" t="str">
        <f>VLOOKUP($A8149,'[1]User Profiles'!$A:$I,3,FALSE)</f>
        <v>Langenfeld</v>
      </c>
      <c r="D8149" t="str">
        <f>VLOOKUP($A8149,'[1]User Profiles'!$A:$I,5,FALSE)</f>
        <v>female</v>
      </c>
      <c r="E8149" t="str">
        <f>VLOOKUP($A8149,'[1]User Profiles'!$A:$I,6,FALSE)</f>
        <v>black</v>
      </c>
      <c r="F8149">
        <f>VLOOKUP($A8149,'[1]User Profiles'!$A:$I,7,FALSE)</f>
        <v>37</v>
      </c>
      <c r="G8149" t="str">
        <f>VLOOKUP($A8149,'[1]User Profiles'!$A:$I,8,FALSE)</f>
        <v>Gauteng</v>
      </c>
      <c r="H8149" t="s">
        <v>20</v>
      </c>
      <c r="I8149" s="4">
        <v>42397</v>
      </c>
      <c r="J8149" s="1">
        <v>0.78402777777777777</v>
      </c>
      <c r="K8149" s="1">
        <v>4.8611111111111104E-4</v>
      </c>
      <c r="L8149" s="1" t="str">
        <f t="shared" si="509"/>
        <v>Thursday</v>
      </c>
      <c r="M8149" t="str">
        <f t="shared" si="508"/>
        <v>January</v>
      </c>
      <c r="N8149" s="2" t="str">
        <f t="shared" si="510"/>
        <v>Afternoon</v>
      </c>
      <c r="O8149" s="2">
        <v>42397.78402777778</v>
      </c>
      <c r="P8149">
        <v>18031</v>
      </c>
      <c r="Q8149" t="str">
        <f t="shared" si="511"/>
        <v>Other</v>
      </c>
    </row>
    <row r="8150" spans="1:17" x14ac:dyDescent="0.3">
      <c r="A8150">
        <v>808958</v>
      </c>
      <c r="B8150" t="str">
        <f>VLOOKUP($A8150,'[1]User Profiles'!$A:$I,2,FALSE)</f>
        <v>Raymundo </v>
      </c>
      <c r="C8150" t="str">
        <f>VLOOKUP($A8150,'[1]User Profiles'!$A:$I,3,FALSE)</f>
        <v>Woolard</v>
      </c>
      <c r="D8150" t="str">
        <f>VLOOKUP($A8150,'[1]User Profiles'!$A:$I,5,FALSE)</f>
        <v>male</v>
      </c>
      <c r="E8150" t="str">
        <f>VLOOKUP($A8150,'[1]User Profiles'!$A:$I,6,FALSE)</f>
        <v>black</v>
      </c>
      <c r="F8150">
        <f>VLOOKUP($A8150,'[1]User Profiles'!$A:$I,7,FALSE)</f>
        <v>25</v>
      </c>
      <c r="G8150" t="str">
        <f>VLOOKUP($A8150,'[1]User Profiles'!$A:$I,8,FALSE)</f>
        <v>Gauteng</v>
      </c>
      <c r="H8150" t="s">
        <v>21</v>
      </c>
      <c r="I8150" s="4">
        <v>42430</v>
      </c>
      <c r="J8150" s="1">
        <v>0.78402777777777777</v>
      </c>
      <c r="K8150" s="1">
        <v>4.6296296296296293E-4</v>
      </c>
      <c r="L8150" s="1" t="str">
        <f t="shared" si="509"/>
        <v>Tuesday</v>
      </c>
      <c r="M8150" t="str">
        <f t="shared" si="508"/>
        <v>March</v>
      </c>
      <c r="N8150" s="2" t="str">
        <f t="shared" si="510"/>
        <v>Afternoon</v>
      </c>
      <c r="O8150" s="2">
        <v>42430.78402777778</v>
      </c>
      <c r="P8150">
        <v>808958</v>
      </c>
      <c r="Q8150" t="str">
        <f t="shared" si="511"/>
        <v>Kids</v>
      </c>
    </row>
    <row r="8151" spans="1:17" x14ac:dyDescent="0.3">
      <c r="A8151">
        <v>747690</v>
      </c>
      <c r="B8151" t="str">
        <f>VLOOKUP($A8151,'[1]User Profiles'!$A:$I,2,FALSE)</f>
        <v>Katharina </v>
      </c>
      <c r="C8151" t="str">
        <f>VLOOKUP($A8151,'[1]User Profiles'!$A:$I,3,FALSE)</f>
        <v>Condie</v>
      </c>
      <c r="D8151" t="str">
        <f>VLOOKUP($A8151,'[1]User Profiles'!$A:$I,5,FALSE)</f>
        <v>female</v>
      </c>
      <c r="E8151" t="str">
        <f>VLOOKUP($A8151,'[1]User Profiles'!$A:$I,6,FALSE)</f>
        <v>black</v>
      </c>
      <c r="F8151">
        <f>VLOOKUP($A8151,'[1]User Profiles'!$A:$I,7,FALSE)</f>
        <v>29</v>
      </c>
      <c r="G8151" t="str">
        <f>VLOOKUP($A8151,'[1]User Profiles'!$A:$I,8,FALSE)</f>
        <v>Gauteng</v>
      </c>
      <c r="H8151" t="s">
        <v>17</v>
      </c>
      <c r="I8151" s="4">
        <v>42385</v>
      </c>
      <c r="J8151" s="1">
        <v>0.78402777777777777</v>
      </c>
      <c r="K8151" s="1">
        <v>1.7361111111111109E-4</v>
      </c>
      <c r="L8151" s="1" t="str">
        <f t="shared" si="509"/>
        <v>Saturday</v>
      </c>
      <c r="M8151" t="str">
        <f t="shared" si="508"/>
        <v>January</v>
      </c>
      <c r="N8151" s="2" t="str">
        <f t="shared" si="510"/>
        <v>Afternoon</v>
      </c>
      <c r="O8151" s="2">
        <v>42385.78402777778</v>
      </c>
      <c r="P8151">
        <v>747690</v>
      </c>
      <c r="Q8151" t="str">
        <f t="shared" si="511"/>
        <v>Other</v>
      </c>
    </row>
    <row r="8152" spans="1:17" x14ac:dyDescent="0.3">
      <c r="A8152">
        <v>724179</v>
      </c>
      <c r="B8152" t="str">
        <f>VLOOKUP($A8152,'[1]User Profiles'!$A:$I,2,FALSE)</f>
        <v>Desirae </v>
      </c>
      <c r="C8152" t="str">
        <f>VLOOKUP($A8152,'[1]User Profiles'!$A:$I,3,FALSE)</f>
        <v>Luthy</v>
      </c>
      <c r="D8152" t="str">
        <f>VLOOKUP($A8152,'[1]User Profiles'!$A:$I,5,FALSE)</f>
        <v>female</v>
      </c>
      <c r="E8152" t="str">
        <f>VLOOKUP($A8152,'[1]User Profiles'!$A:$I,6,FALSE)</f>
        <v>black</v>
      </c>
      <c r="F8152">
        <f>VLOOKUP($A8152,'[1]User Profiles'!$A:$I,7,FALSE)</f>
        <v>21</v>
      </c>
      <c r="G8152" t="str">
        <f>VLOOKUP($A8152,'[1]User Profiles'!$A:$I,8,FALSE)</f>
        <v>Gauteng</v>
      </c>
      <c r="H8152" t="s">
        <v>19</v>
      </c>
      <c r="I8152" s="4">
        <v>42389</v>
      </c>
      <c r="J8152" s="1">
        <v>0.78402777777777777</v>
      </c>
      <c r="K8152" s="1">
        <v>7.5347222222222222E-3</v>
      </c>
      <c r="L8152" s="1" t="str">
        <f t="shared" si="509"/>
        <v>Wednesday</v>
      </c>
      <c r="M8152" t="str">
        <f t="shared" si="508"/>
        <v>January</v>
      </c>
      <c r="N8152" s="2" t="str">
        <f t="shared" si="510"/>
        <v>Afternoon</v>
      </c>
      <c r="O8152" s="2">
        <v>42389.78402777778</v>
      </c>
      <c r="P8152">
        <v>724179</v>
      </c>
      <c r="Q8152" t="str">
        <f t="shared" si="511"/>
        <v>Entertainment</v>
      </c>
    </row>
    <row r="8153" spans="1:17" x14ac:dyDescent="0.3">
      <c r="A8153">
        <v>809448</v>
      </c>
      <c r="B8153" t="str">
        <f>VLOOKUP($A8153,'[1]User Profiles'!$A:$I,2,FALSE)</f>
        <v>Dion </v>
      </c>
      <c r="C8153" t="str">
        <f>VLOOKUP($A8153,'[1]User Profiles'!$A:$I,3,FALSE)</f>
        <v>Biggers</v>
      </c>
      <c r="D8153" t="str">
        <f>VLOOKUP($A8153,'[1]User Profiles'!$A:$I,5,FALSE)</f>
        <v>male</v>
      </c>
      <c r="E8153" t="str">
        <f>VLOOKUP($A8153,'[1]User Profiles'!$A:$I,6,FALSE)</f>
        <v>coloured</v>
      </c>
      <c r="F8153">
        <f>VLOOKUP($A8153,'[1]User Profiles'!$A:$I,7,FALSE)</f>
        <v>20</v>
      </c>
      <c r="G8153" t="str">
        <f>VLOOKUP($A8153,'[1]User Profiles'!$A:$I,8,FALSE)</f>
        <v>Western Cape</v>
      </c>
      <c r="H8153" t="s">
        <v>20</v>
      </c>
      <c r="I8153" s="4">
        <v>42434</v>
      </c>
      <c r="J8153" s="1">
        <v>0.78402777777777777</v>
      </c>
      <c r="K8153" s="1">
        <v>3.2870370370370367E-3</v>
      </c>
      <c r="L8153" s="1" t="str">
        <f t="shared" si="509"/>
        <v>Saturday</v>
      </c>
      <c r="M8153" t="str">
        <f t="shared" si="508"/>
        <v>March</v>
      </c>
      <c r="N8153" s="2" t="str">
        <f t="shared" si="510"/>
        <v>Afternoon</v>
      </c>
      <c r="O8153" s="2">
        <v>42434.78402777778</v>
      </c>
      <c r="P8153">
        <v>809448</v>
      </c>
      <c r="Q8153" t="str">
        <f t="shared" si="511"/>
        <v>Other</v>
      </c>
    </row>
    <row r="8154" spans="1:17" x14ac:dyDescent="0.3">
      <c r="A8154">
        <v>2091371</v>
      </c>
      <c r="B8154" t="str">
        <f>VLOOKUP($A8154,'[1]User Profiles'!$A:$I,2,FALSE)</f>
        <v>Dee </v>
      </c>
      <c r="C8154" t="str">
        <f>VLOOKUP($A8154,'[1]User Profiles'!$A:$I,3,FALSE)</f>
        <v>Gettys</v>
      </c>
      <c r="D8154" t="str">
        <f>VLOOKUP($A8154,'[1]User Profiles'!$A:$I,5,FALSE)</f>
        <v>male</v>
      </c>
      <c r="E8154" t="str">
        <f>VLOOKUP($A8154,'[1]User Profiles'!$A:$I,6,FALSE)</f>
        <v>black</v>
      </c>
      <c r="F8154">
        <f>VLOOKUP($A8154,'[1]User Profiles'!$A:$I,7,FALSE)</f>
        <v>44</v>
      </c>
      <c r="G8154" t="str">
        <f>VLOOKUP($A8154,'[1]User Profiles'!$A:$I,8,FALSE)</f>
        <v>Gauteng</v>
      </c>
      <c r="H8154" t="s">
        <v>22</v>
      </c>
      <c r="I8154" s="4">
        <v>42426</v>
      </c>
      <c r="J8154" s="1">
        <v>0.78402777777777777</v>
      </c>
      <c r="K8154" s="1">
        <v>2.5462962962962961E-4</v>
      </c>
      <c r="L8154" s="1" t="str">
        <f t="shared" si="509"/>
        <v>Friday</v>
      </c>
      <c r="M8154" t="str">
        <f t="shared" si="508"/>
        <v>February</v>
      </c>
      <c r="N8154" s="2" t="str">
        <f t="shared" si="510"/>
        <v>Afternoon</v>
      </c>
      <c r="O8154" s="2">
        <v>42426.78402777778</v>
      </c>
      <c r="P8154">
        <v>2091371</v>
      </c>
      <c r="Q8154" t="str">
        <f t="shared" si="511"/>
        <v>Kids</v>
      </c>
    </row>
    <row r="8155" spans="1:17" x14ac:dyDescent="0.3">
      <c r="A8155">
        <v>780111</v>
      </c>
      <c r="B8155" t="str">
        <f>VLOOKUP($A8155,'[1]User Profiles'!$A:$I,2,FALSE)</f>
        <v>Irving </v>
      </c>
      <c r="C8155" t="str">
        <f>VLOOKUP($A8155,'[1]User Profiles'!$A:$I,3,FALSE)</f>
        <v>Holt</v>
      </c>
      <c r="D8155" t="str">
        <f>VLOOKUP($A8155,'[1]User Profiles'!$A:$I,5,FALSE)</f>
        <v>male</v>
      </c>
      <c r="E8155" t="str">
        <f>VLOOKUP($A8155,'[1]User Profiles'!$A:$I,6,FALSE)</f>
        <v>indian_asian</v>
      </c>
      <c r="F8155">
        <f>VLOOKUP($A8155,'[1]User Profiles'!$A:$I,7,FALSE)</f>
        <v>27</v>
      </c>
      <c r="G8155" t="str">
        <f>VLOOKUP($A8155,'[1]User Profiles'!$A:$I,8,FALSE)</f>
        <v>Gauteng</v>
      </c>
      <c r="H8155" t="s">
        <v>21</v>
      </c>
      <c r="I8155" s="4">
        <v>42376</v>
      </c>
      <c r="J8155" s="1">
        <v>0.78402777777777777</v>
      </c>
      <c r="K8155" s="1">
        <v>1.1921296296296296E-3</v>
      </c>
      <c r="L8155" s="1" t="str">
        <f t="shared" si="509"/>
        <v>Thursday</v>
      </c>
      <c r="M8155" t="str">
        <f t="shared" si="508"/>
        <v>January</v>
      </c>
      <c r="N8155" s="2" t="str">
        <f t="shared" si="510"/>
        <v>Afternoon</v>
      </c>
      <c r="O8155" s="2">
        <v>42376.78402777778</v>
      </c>
      <c r="P8155">
        <v>780111</v>
      </c>
      <c r="Q8155" t="str">
        <f t="shared" si="511"/>
        <v>Kids</v>
      </c>
    </row>
    <row r="8156" spans="1:17" x14ac:dyDescent="0.3">
      <c r="A8156">
        <v>940664</v>
      </c>
      <c r="B8156" t="str">
        <f>VLOOKUP($A8156,'[1]User Profiles'!$A:$I,2,FALSE)</f>
        <v>Alecia </v>
      </c>
      <c r="C8156" t="str">
        <f>VLOOKUP($A8156,'[1]User Profiles'!$A:$I,3,FALSE)</f>
        <v>Roquemore</v>
      </c>
      <c r="D8156" t="str">
        <f>VLOOKUP($A8156,'[1]User Profiles'!$A:$I,5,FALSE)</f>
        <v>female</v>
      </c>
      <c r="E8156" t="str">
        <f>VLOOKUP($A8156,'[1]User Profiles'!$A:$I,6,FALSE)</f>
        <v>black</v>
      </c>
      <c r="F8156">
        <f>VLOOKUP($A8156,'[1]User Profiles'!$A:$I,7,FALSE)</f>
        <v>36</v>
      </c>
      <c r="G8156" t="str">
        <f>VLOOKUP($A8156,'[1]User Profiles'!$A:$I,8,FALSE)</f>
        <v>Northern Cape</v>
      </c>
      <c r="H8156" t="s">
        <v>19</v>
      </c>
      <c r="I8156" s="4">
        <v>42436</v>
      </c>
      <c r="J8156" s="1">
        <v>0.78402777777777777</v>
      </c>
      <c r="K8156" s="1">
        <v>9.0277777777777784E-4</v>
      </c>
      <c r="L8156" s="1" t="str">
        <f t="shared" si="509"/>
        <v>Monday</v>
      </c>
      <c r="M8156" t="str">
        <f t="shared" si="508"/>
        <v>March</v>
      </c>
      <c r="N8156" s="2" t="str">
        <f t="shared" si="510"/>
        <v>Afternoon</v>
      </c>
      <c r="O8156" s="2">
        <v>42436.78402777778</v>
      </c>
      <c r="P8156">
        <v>940664</v>
      </c>
      <c r="Q8156" t="str">
        <f t="shared" si="511"/>
        <v>Entertainment</v>
      </c>
    </row>
    <row r="8157" spans="1:17" x14ac:dyDescent="0.3">
      <c r="A8157">
        <v>780252</v>
      </c>
      <c r="B8157" t="str">
        <f>VLOOKUP($A8157,'[1]User Profiles'!$A:$I,2,FALSE)</f>
        <v>Lucas </v>
      </c>
      <c r="C8157" t="str">
        <f>VLOOKUP($A8157,'[1]User Profiles'!$A:$I,3,FALSE)</f>
        <v>Fudge</v>
      </c>
      <c r="D8157" t="str">
        <f>VLOOKUP($A8157,'[1]User Profiles'!$A:$I,5,FALSE)</f>
        <v>male</v>
      </c>
      <c r="E8157" t="str">
        <f>VLOOKUP($A8157,'[1]User Profiles'!$A:$I,6,FALSE)</f>
        <v>black</v>
      </c>
      <c r="F8157">
        <f>VLOOKUP($A8157,'[1]User Profiles'!$A:$I,7,FALSE)</f>
        <v>44</v>
      </c>
      <c r="G8157" t="str">
        <f>VLOOKUP($A8157,'[1]User Profiles'!$A:$I,8,FALSE)</f>
        <v>Limpopo</v>
      </c>
      <c r="H8157" t="s">
        <v>27</v>
      </c>
      <c r="I8157" s="4">
        <v>42377</v>
      </c>
      <c r="J8157" s="1">
        <v>0.78402777777777777</v>
      </c>
      <c r="K8157" s="1">
        <v>1.3888888888888889E-4</v>
      </c>
      <c r="L8157" s="1" t="str">
        <f t="shared" si="509"/>
        <v>Friday</v>
      </c>
      <c r="M8157" t="str">
        <f t="shared" si="508"/>
        <v>January</v>
      </c>
      <c r="N8157" s="2" t="str">
        <f t="shared" si="510"/>
        <v>Afternoon</v>
      </c>
      <c r="O8157" s="2">
        <v>42377.78402777778</v>
      </c>
      <c r="P8157">
        <v>780252</v>
      </c>
      <c r="Q8157" t="str">
        <f t="shared" si="511"/>
        <v>Other</v>
      </c>
    </row>
    <row r="8158" spans="1:17" x14ac:dyDescent="0.3">
      <c r="A8158">
        <v>810081</v>
      </c>
      <c r="B8158" t="str">
        <f>VLOOKUP($A8158,'[1]User Profiles'!$A:$I,2,FALSE)</f>
        <v>Len </v>
      </c>
      <c r="C8158" t="str">
        <f>VLOOKUP($A8158,'[1]User Profiles'!$A:$I,3,FALSE)</f>
        <v>Jacox</v>
      </c>
      <c r="D8158" t="str">
        <f>VLOOKUP($A8158,'[1]User Profiles'!$A:$I,5,FALSE)</f>
        <v>male</v>
      </c>
      <c r="E8158" t="str">
        <f>VLOOKUP($A8158,'[1]User Profiles'!$A:$I,6,FALSE)</f>
        <v>coloured</v>
      </c>
      <c r="F8158">
        <f>VLOOKUP($A8158,'[1]User Profiles'!$A:$I,7,FALSE)</f>
        <v>43</v>
      </c>
      <c r="G8158" t="str">
        <f>VLOOKUP($A8158,'[1]User Profiles'!$A:$I,8,FALSE)</f>
        <v>Gauteng</v>
      </c>
      <c r="H8158" t="s">
        <v>19</v>
      </c>
      <c r="I8158" s="4">
        <v>42436</v>
      </c>
      <c r="J8158" s="1">
        <v>0.78402777777777777</v>
      </c>
      <c r="K8158" s="1">
        <v>4.5138888888888892E-4</v>
      </c>
      <c r="L8158" s="1" t="str">
        <f t="shared" si="509"/>
        <v>Monday</v>
      </c>
      <c r="M8158" t="str">
        <f t="shared" si="508"/>
        <v>March</v>
      </c>
      <c r="N8158" s="2" t="str">
        <f t="shared" si="510"/>
        <v>Afternoon</v>
      </c>
      <c r="O8158" s="2">
        <v>42436.78402777778</v>
      </c>
      <c r="P8158">
        <v>810081</v>
      </c>
      <c r="Q8158" t="str">
        <f t="shared" si="511"/>
        <v>Entertainment</v>
      </c>
    </row>
    <row r="8159" spans="1:17" x14ac:dyDescent="0.3">
      <c r="A8159">
        <v>1108443</v>
      </c>
      <c r="B8159" t="str">
        <f>VLOOKUP($A8159,'[1]User Profiles'!$A:$I,2,FALSE)</f>
        <v>Hyman </v>
      </c>
      <c r="C8159" t="str">
        <f>VLOOKUP($A8159,'[1]User Profiles'!$A:$I,3,FALSE)</f>
        <v>Pascarella</v>
      </c>
      <c r="D8159" t="str">
        <f>VLOOKUP($A8159,'[1]User Profiles'!$A:$I,5,FALSE)</f>
        <v>male</v>
      </c>
      <c r="E8159" t="str">
        <f>VLOOKUP($A8159,'[1]User Profiles'!$A:$I,6,FALSE)</f>
        <v>black</v>
      </c>
      <c r="F8159">
        <f>VLOOKUP($A8159,'[1]User Profiles'!$A:$I,7,FALSE)</f>
        <v>29</v>
      </c>
      <c r="G8159" t="str">
        <f>VLOOKUP($A8159,'[1]User Profiles'!$A:$I,8,FALSE)</f>
        <v>Gauteng</v>
      </c>
      <c r="H8159" t="s">
        <v>29</v>
      </c>
      <c r="I8159" s="4">
        <v>42428</v>
      </c>
      <c r="J8159" s="1">
        <v>0.78402777777777777</v>
      </c>
      <c r="K8159" s="1">
        <v>4.0509259259259258E-4</v>
      </c>
      <c r="L8159" s="1" t="str">
        <f t="shared" si="509"/>
        <v>Sunday</v>
      </c>
      <c r="M8159" t="str">
        <f t="shared" si="508"/>
        <v>February</v>
      </c>
      <c r="N8159" s="2" t="str">
        <f t="shared" si="510"/>
        <v>Afternoon</v>
      </c>
      <c r="O8159" s="2">
        <v>42428.78402777778</v>
      </c>
      <c r="P8159">
        <v>1108443</v>
      </c>
      <c r="Q8159" t="str">
        <f t="shared" si="511"/>
        <v>Entertainment</v>
      </c>
    </row>
    <row r="8160" spans="1:17" x14ac:dyDescent="0.3">
      <c r="A8160">
        <v>2205447</v>
      </c>
      <c r="B8160" t="str">
        <f>VLOOKUP($A8160,'[1]User Profiles'!$A:$I,2,FALSE)</f>
        <v>Markus </v>
      </c>
      <c r="C8160" t="str">
        <f>VLOOKUP($A8160,'[1]User Profiles'!$A:$I,3,FALSE)</f>
        <v>Condie</v>
      </c>
      <c r="D8160" t="str">
        <f>VLOOKUP($A8160,'[1]User Profiles'!$A:$I,5,FALSE)</f>
        <v>male</v>
      </c>
      <c r="E8160" t="str">
        <f>VLOOKUP($A8160,'[1]User Profiles'!$A:$I,6,FALSE)</f>
        <v>coloured</v>
      </c>
      <c r="F8160">
        <f>VLOOKUP($A8160,'[1]User Profiles'!$A:$I,7,FALSE)</f>
        <v>47</v>
      </c>
      <c r="G8160" t="str">
        <f>VLOOKUP($A8160,'[1]User Profiles'!$A:$I,8,FALSE)</f>
        <v>Western Cape</v>
      </c>
      <c r="H8160" t="s">
        <v>22</v>
      </c>
      <c r="I8160" s="4">
        <v>42385</v>
      </c>
      <c r="J8160" s="1">
        <v>0.78402777777777777</v>
      </c>
      <c r="K8160" s="1">
        <v>3.7037037037037034E-3</v>
      </c>
      <c r="L8160" s="1" t="str">
        <f t="shared" si="509"/>
        <v>Saturday</v>
      </c>
      <c r="M8160" t="str">
        <f t="shared" si="508"/>
        <v>January</v>
      </c>
      <c r="N8160" s="2" t="str">
        <f t="shared" si="510"/>
        <v>Afternoon</v>
      </c>
      <c r="O8160" s="2">
        <v>42385.78402777778</v>
      </c>
      <c r="P8160">
        <v>2205447</v>
      </c>
      <c r="Q8160" t="str">
        <f t="shared" si="511"/>
        <v>Kids</v>
      </c>
    </row>
    <row r="8161" spans="1:17" x14ac:dyDescent="0.3">
      <c r="A8161">
        <v>1106084</v>
      </c>
      <c r="B8161" t="str">
        <f>VLOOKUP($A8161,'[1]User Profiles'!$A:$I,2,FALSE)</f>
        <v>Hyman </v>
      </c>
      <c r="C8161" t="str">
        <f>VLOOKUP($A8161,'[1]User Profiles'!$A:$I,3,FALSE)</f>
        <v>Mosser</v>
      </c>
      <c r="D8161" t="str">
        <f>VLOOKUP($A8161,'[1]User Profiles'!$A:$I,5,FALSE)</f>
        <v>male</v>
      </c>
      <c r="E8161" t="str">
        <f>VLOOKUP($A8161,'[1]User Profiles'!$A:$I,6,FALSE)</f>
        <v>black</v>
      </c>
      <c r="F8161">
        <f>VLOOKUP($A8161,'[1]User Profiles'!$A:$I,7,FALSE)</f>
        <v>37</v>
      </c>
      <c r="G8161" t="str">
        <f>VLOOKUP($A8161,'[1]User Profiles'!$A:$I,8,FALSE)</f>
        <v>Gauteng</v>
      </c>
      <c r="H8161" t="s">
        <v>19</v>
      </c>
      <c r="I8161" s="4">
        <v>42451</v>
      </c>
      <c r="J8161" s="1">
        <v>0.78472222222222221</v>
      </c>
      <c r="K8161" s="1">
        <v>8.0902777777777778E-3</v>
      </c>
      <c r="L8161" s="1" t="str">
        <f t="shared" si="509"/>
        <v>Tuesday</v>
      </c>
      <c r="M8161" t="str">
        <f t="shared" si="508"/>
        <v>March</v>
      </c>
      <c r="N8161" s="2" t="str">
        <f t="shared" si="510"/>
        <v>Afternoon</v>
      </c>
      <c r="O8161" s="2">
        <v>42451.784722222219</v>
      </c>
      <c r="P8161">
        <v>1106084</v>
      </c>
      <c r="Q8161" t="str">
        <f t="shared" si="511"/>
        <v>Entertainment</v>
      </c>
    </row>
    <row r="8162" spans="1:17" x14ac:dyDescent="0.3">
      <c r="A8162">
        <v>939624</v>
      </c>
      <c r="B8162" t="str">
        <f>VLOOKUP($A8162,'[1]User Profiles'!$A:$I,2,FALSE)</f>
        <v>Charlie </v>
      </c>
      <c r="C8162" t="str">
        <f>VLOOKUP($A8162,'[1]User Profiles'!$A:$I,3,FALSE)</f>
        <v>Woolard</v>
      </c>
      <c r="D8162" t="str">
        <f>VLOOKUP($A8162,'[1]User Profiles'!$A:$I,5,FALSE)</f>
        <v>male</v>
      </c>
      <c r="E8162" t="str">
        <f>VLOOKUP($A8162,'[1]User Profiles'!$A:$I,6,FALSE)</f>
        <v>black</v>
      </c>
      <c r="F8162">
        <f>VLOOKUP($A8162,'[1]User Profiles'!$A:$I,7,FALSE)</f>
        <v>19</v>
      </c>
      <c r="G8162" t="str">
        <f>VLOOKUP($A8162,'[1]User Profiles'!$A:$I,8,FALSE)</f>
        <v>Gauteng</v>
      </c>
      <c r="H8162" t="s">
        <v>17</v>
      </c>
      <c r="I8162" s="4">
        <v>42451</v>
      </c>
      <c r="J8162" s="1">
        <v>0.78472222222222221</v>
      </c>
      <c r="K8162" s="1">
        <v>9.3749999999999997E-4</v>
      </c>
      <c r="L8162" s="1" t="str">
        <f t="shared" si="509"/>
        <v>Tuesday</v>
      </c>
      <c r="M8162" t="str">
        <f t="shared" si="508"/>
        <v>March</v>
      </c>
      <c r="N8162" s="2" t="str">
        <f t="shared" si="510"/>
        <v>Afternoon</v>
      </c>
      <c r="O8162" s="2">
        <v>42451.784722222219</v>
      </c>
      <c r="P8162">
        <v>939624</v>
      </c>
      <c r="Q8162" t="str">
        <f t="shared" si="511"/>
        <v>Other</v>
      </c>
    </row>
    <row r="8163" spans="1:17" x14ac:dyDescent="0.3">
      <c r="A8163">
        <v>939668</v>
      </c>
      <c r="B8163" t="str">
        <f>VLOOKUP($A8163,'[1]User Profiles'!$A:$I,2,FALSE)</f>
        <v>Abel </v>
      </c>
      <c r="C8163" t="str">
        <f>VLOOKUP($A8163,'[1]User Profiles'!$A:$I,3,FALSE)</f>
        <v>Restivo</v>
      </c>
      <c r="D8163" t="str">
        <f>VLOOKUP($A8163,'[1]User Profiles'!$A:$I,5,FALSE)</f>
        <v>male</v>
      </c>
      <c r="E8163" t="str">
        <f>VLOOKUP($A8163,'[1]User Profiles'!$A:$I,6,FALSE)</f>
        <v>black</v>
      </c>
      <c r="F8163">
        <f>VLOOKUP($A8163,'[1]User Profiles'!$A:$I,7,FALSE)</f>
        <v>21</v>
      </c>
      <c r="G8163" t="str">
        <f>VLOOKUP($A8163,'[1]User Profiles'!$A:$I,8,FALSE)</f>
        <v>Mpumalanga</v>
      </c>
      <c r="H8163" t="s">
        <v>19</v>
      </c>
      <c r="I8163" s="4">
        <v>42441</v>
      </c>
      <c r="J8163" s="1">
        <v>0.78472222222222221</v>
      </c>
      <c r="K8163" s="1">
        <v>4.861111111111111E-4</v>
      </c>
      <c r="L8163" s="1" t="str">
        <f t="shared" si="509"/>
        <v>Saturday</v>
      </c>
      <c r="M8163" t="str">
        <f t="shared" si="508"/>
        <v>March</v>
      </c>
      <c r="N8163" s="2" t="str">
        <f t="shared" si="510"/>
        <v>Afternoon</v>
      </c>
      <c r="O8163" s="2">
        <v>42441.784722222219</v>
      </c>
      <c r="P8163">
        <v>939668</v>
      </c>
      <c r="Q8163" t="str">
        <f t="shared" si="511"/>
        <v>Entertainment</v>
      </c>
    </row>
    <row r="8164" spans="1:17" x14ac:dyDescent="0.3">
      <c r="A8164">
        <v>820566</v>
      </c>
      <c r="B8164" t="str">
        <f>VLOOKUP($A8164,'[1]User Profiles'!$A:$I,2,FALSE)</f>
        <v>Mellie </v>
      </c>
      <c r="C8164" t="str">
        <f>VLOOKUP($A8164,'[1]User Profiles'!$A:$I,3,FALSE)</f>
        <v>Creager</v>
      </c>
      <c r="D8164" t="str">
        <f>VLOOKUP($A8164,'[1]User Profiles'!$A:$I,5,FALSE)</f>
        <v>female</v>
      </c>
      <c r="E8164" t="str">
        <f>VLOOKUP($A8164,'[1]User Profiles'!$A:$I,6,FALSE)</f>
        <v>black</v>
      </c>
      <c r="F8164">
        <f>VLOOKUP($A8164,'[1]User Profiles'!$A:$I,7,FALSE)</f>
        <v>27</v>
      </c>
      <c r="G8164" t="str">
        <f>VLOOKUP($A8164,'[1]User Profiles'!$A:$I,8,FALSE)</f>
        <v>Gauteng</v>
      </c>
      <c r="H8164" t="s">
        <v>16</v>
      </c>
      <c r="I8164" s="4">
        <v>42425</v>
      </c>
      <c r="J8164" s="1">
        <v>0.78472222222222221</v>
      </c>
      <c r="K8164" s="1">
        <v>1.7476851851851852E-3</v>
      </c>
      <c r="L8164" s="1" t="str">
        <f t="shared" si="509"/>
        <v>Thursday</v>
      </c>
      <c r="M8164" t="str">
        <f t="shared" si="508"/>
        <v>February</v>
      </c>
      <c r="N8164" s="2" t="str">
        <f t="shared" si="510"/>
        <v>Afternoon</v>
      </c>
      <c r="O8164" s="2">
        <v>42425.784722222219</v>
      </c>
      <c r="P8164">
        <v>820566</v>
      </c>
      <c r="Q8164" t="str">
        <f t="shared" si="511"/>
        <v>Other</v>
      </c>
    </row>
    <row r="8165" spans="1:17" x14ac:dyDescent="0.3">
      <c r="A8165">
        <v>940446</v>
      </c>
      <c r="B8165" t="str">
        <f>VLOOKUP($A8165,'[1]User Profiles'!$A:$I,2,FALSE)</f>
        <v>Filiberto </v>
      </c>
      <c r="C8165" t="str">
        <f>VLOOKUP($A8165,'[1]User Profiles'!$A:$I,3,FALSE)</f>
        <v>Jacox</v>
      </c>
      <c r="D8165" t="str">
        <f>VLOOKUP($A8165,'[1]User Profiles'!$A:$I,5,FALSE)</f>
        <v>male</v>
      </c>
      <c r="E8165" t="str">
        <f>VLOOKUP($A8165,'[1]User Profiles'!$A:$I,6,FALSE)</f>
        <v>None</v>
      </c>
      <c r="F8165">
        <f>VLOOKUP($A8165,'[1]User Profiles'!$A:$I,7,FALSE)</f>
        <v>24</v>
      </c>
      <c r="G8165" t="str">
        <f>VLOOKUP($A8165,'[1]User Profiles'!$A:$I,8,FALSE)</f>
        <v>Gauteng</v>
      </c>
      <c r="H8165" t="s">
        <v>22</v>
      </c>
      <c r="I8165" s="4">
        <v>42456</v>
      </c>
      <c r="J8165" s="1">
        <v>0.78472222222222221</v>
      </c>
      <c r="K8165" s="1">
        <v>0</v>
      </c>
      <c r="L8165" s="1" t="str">
        <f t="shared" si="509"/>
        <v>Sunday</v>
      </c>
      <c r="M8165" t="str">
        <f t="shared" si="508"/>
        <v>March</v>
      </c>
      <c r="N8165" s="2" t="str">
        <f t="shared" si="510"/>
        <v>Afternoon</v>
      </c>
      <c r="O8165" s="2">
        <v>42456.784722222219</v>
      </c>
      <c r="P8165">
        <v>940446</v>
      </c>
      <c r="Q8165" t="str">
        <f t="shared" si="511"/>
        <v>Kids</v>
      </c>
    </row>
    <row r="8166" spans="1:17" x14ac:dyDescent="0.3">
      <c r="A8166">
        <v>2015328</v>
      </c>
      <c r="B8166" t="str">
        <f>VLOOKUP($A8166,'[1]User Profiles'!$A:$I,2,FALSE)</f>
        <v>Donald </v>
      </c>
      <c r="C8166" t="str">
        <f>VLOOKUP($A8166,'[1]User Profiles'!$A:$I,3,FALSE)</f>
        <v>Sytsma</v>
      </c>
      <c r="D8166" t="str">
        <f>VLOOKUP($A8166,'[1]User Profiles'!$A:$I,5,FALSE)</f>
        <v>male</v>
      </c>
      <c r="E8166" t="str">
        <f>VLOOKUP($A8166,'[1]User Profiles'!$A:$I,6,FALSE)</f>
        <v>black</v>
      </c>
      <c r="F8166">
        <f>VLOOKUP($A8166,'[1]User Profiles'!$A:$I,7,FALSE)</f>
        <v>28</v>
      </c>
      <c r="G8166" t="str">
        <f>VLOOKUP($A8166,'[1]User Profiles'!$A:$I,8,FALSE)</f>
        <v>Kwazulu Natal</v>
      </c>
      <c r="H8166" t="s">
        <v>21</v>
      </c>
      <c r="I8166" s="4">
        <v>42459</v>
      </c>
      <c r="J8166" s="1">
        <v>0.78472222222222221</v>
      </c>
      <c r="K8166" s="1">
        <v>0</v>
      </c>
      <c r="L8166" s="1" t="str">
        <f t="shared" si="509"/>
        <v>Wednesday</v>
      </c>
      <c r="M8166" t="str">
        <f t="shared" si="508"/>
        <v>March</v>
      </c>
      <c r="N8166" s="2" t="str">
        <f t="shared" si="510"/>
        <v>Afternoon</v>
      </c>
      <c r="O8166" s="2">
        <v>42459.784722222219</v>
      </c>
      <c r="P8166">
        <v>2015328</v>
      </c>
      <c r="Q8166" t="str">
        <f t="shared" si="511"/>
        <v>Kids</v>
      </c>
    </row>
    <row r="8167" spans="1:17" x14ac:dyDescent="0.3">
      <c r="A8167">
        <v>940586</v>
      </c>
      <c r="B8167" t="str">
        <f>VLOOKUP($A8167,'[1]User Profiles'!$A:$I,2,FALSE)</f>
        <v>Bret </v>
      </c>
      <c r="C8167" t="str">
        <f>VLOOKUP($A8167,'[1]User Profiles'!$A:$I,3,FALSE)</f>
        <v>Mastrangelo</v>
      </c>
      <c r="D8167" t="str">
        <f>VLOOKUP($A8167,'[1]User Profiles'!$A:$I,5,FALSE)</f>
        <v>male</v>
      </c>
      <c r="E8167" t="str">
        <f>VLOOKUP($A8167,'[1]User Profiles'!$A:$I,6,FALSE)</f>
        <v>black</v>
      </c>
      <c r="F8167">
        <f>VLOOKUP($A8167,'[1]User Profiles'!$A:$I,7,FALSE)</f>
        <v>34</v>
      </c>
      <c r="G8167" t="str">
        <f>VLOOKUP($A8167,'[1]User Profiles'!$A:$I,8,FALSE)</f>
        <v>Gauteng</v>
      </c>
      <c r="H8167" t="s">
        <v>16</v>
      </c>
      <c r="I8167" s="4">
        <v>42454</v>
      </c>
      <c r="J8167" s="1">
        <v>0.78472222222222221</v>
      </c>
      <c r="K8167" s="1">
        <v>3.4722222222222222E-5</v>
      </c>
      <c r="L8167" s="1" t="str">
        <f t="shared" si="509"/>
        <v>Friday</v>
      </c>
      <c r="M8167" t="str">
        <f t="shared" si="508"/>
        <v>March</v>
      </c>
      <c r="N8167" s="2" t="str">
        <f t="shared" si="510"/>
        <v>Afternoon</v>
      </c>
      <c r="O8167" s="2">
        <v>42454.784722222219</v>
      </c>
      <c r="P8167">
        <v>940586</v>
      </c>
      <c r="Q8167" t="str">
        <f t="shared" si="511"/>
        <v>Other</v>
      </c>
    </row>
    <row r="8168" spans="1:17" x14ac:dyDescent="0.3">
      <c r="A8168">
        <v>810440</v>
      </c>
      <c r="B8168" t="str">
        <f>VLOOKUP($A8168,'[1]User Profiles'!$A:$I,2,FALSE)</f>
        <v>Hollis </v>
      </c>
      <c r="C8168" t="str">
        <f>VLOOKUP($A8168,'[1]User Profiles'!$A:$I,3,FALSE)</f>
        <v>Jacox</v>
      </c>
      <c r="D8168" t="str">
        <f>VLOOKUP($A8168,'[1]User Profiles'!$A:$I,5,FALSE)</f>
        <v>male</v>
      </c>
      <c r="E8168" t="str">
        <f>VLOOKUP($A8168,'[1]User Profiles'!$A:$I,6,FALSE)</f>
        <v>None</v>
      </c>
      <c r="F8168">
        <f>VLOOKUP($A8168,'[1]User Profiles'!$A:$I,7,FALSE)</f>
        <v>44</v>
      </c>
      <c r="G8168" t="str">
        <f>VLOOKUP($A8168,'[1]User Profiles'!$A:$I,8,FALSE)</f>
        <v>Gauteng</v>
      </c>
      <c r="H8168" t="s">
        <v>17</v>
      </c>
      <c r="I8168" s="4">
        <v>42431</v>
      </c>
      <c r="J8168" s="1">
        <v>0.78472222222222221</v>
      </c>
      <c r="K8168" s="1">
        <v>1.9097222222222219E-3</v>
      </c>
      <c r="L8168" s="1" t="str">
        <f t="shared" si="509"/>
        <v>Wednesday</v>
      </c>
      <c r="M8168" t="str">
        <f t="shared" si="508"/>
        <v>March</v>
      </c>
      <c r="N8168" s="2" t="str">
        <f t="shared" si="510"/>
        <v>Afternoon</v>
      </c>
      <c r="O8168" s="2">
        <v>42431.784722222219</v>
      </c>
      <c r="P8168">
        <v>810440</v>
      </c>
      <c r="Q8168" t="str">
        <f t="shared" si="511"/>
        <v>Other</v>
      </c>
    </row>
    <row r="8169" spans="1:17" x14ac:dyDescent="0.3">
      <c r="A8169">
        <v>2092115</v>
      </c>
      <c r="B8169" t="str">
        <f>VLOOKUP($A8169,'[1]User Profiles'!$A:$I,2,FALSE)</f>
        <v>Cory </v>
      </c>
      <c r="C8169" t="str">
        <f>VLOOKUP($A8169,'[1]User Profiles'!$A:$I,3,FALSE)</f>
        <v>Bilyeu</v>
      </c>
      <c r="D8169" t="str">
        <f>VLOOKUP($A8169,'[1]User Profiles'!$A:$I,5,FALSE)</f>
        <v>male</v>
      </c>
      <c r="E8169" t="str">
        <f>VLOOKUP($A8169,'[1]User Profiles'!$A:$I,6,FALSE)</f>
        <v>black</v>
      </c>
      <c r="F8169">
        <f>VLOOKUP($A8169,'[1]User Profiles'!$A:$I,7,FALSE)</f>
        <v>49</v>
      </c>
      <c r="G8169" t="str">
        <f>VLOOKUP($A8169,'[1]User Profiles'!$A:$I,8,FALSE)</f>
        <v>Mpumalanga</v>
      </c>
      <c r="H8169" t="s">
        <v>21</v>
      </c>
      <c r="I8169" s="4">
        <v>42397</v>
      </c>
      <c r="J8169" s="1">
        <v>0.78472222222222221</v>
      </c>
      <c r="K8169" s="1">
        <v>4.0162037037037033E-3</v>
      </c>
      <c r="L8169" s="1" t="str">
        <f t="shared" si="509"/>
        <v>Thursday</v>
      </c>
      <c r="M8169" t="str">
        <f t="shared" si="508"/>
        <v>January</v>
      </c>
      <c r="N8169" s="2" t="str">
        <f t="shared" si="510"/>
        <v>Afternoon</v>
      </c>
      <c r="O8169" s="2">
        <v>42397.784722222219</v>
      </c>
      <c r="P8169">
        <v>2092115</v>
      </c>
      <c r="Q8169" t="str">
        <f t="shared" si="511"/>
        <v>Kids</v>
      </c>
    </row>
    <row r="8170" spans="1:17" x14ac:dyDescent="0.3">
      <c r="A8170">
        <v>831820</v>
      </c>
      <c r="B8170" t="str">
        <f>VLOOKUP($A8170,'[1]User Profiles'!$A:$I,2,FALSE)</f>
        <v>Valentine </v>
      </c>
      <c r="C8170" t="str">
        <f>VLOOKUP($A8170,'[1]User Profiles'!$A:$I,3,FALSE)</f>
        <v>Pool</v>
      </c>
      <c r="D8170" t="str">
        <f>VLOOKUP($A8170,'[1]User Profiles'!$A:$I,5,FALSE)</f>
        <v>male</v>
      </c>
      <c r="E8170" t="str">
        <f>VLOOKUP($A8170,'[1]User Profiles'!$A:$I,6,FALSE)</f>
        <v>coloured</v>
      </c>
      <c r="F8170">
        <f>VLOOKUP($A8170,'[1]User Profiles'!$A:$I,7,FALSE)</f>
        <v>27</v>
      </c>
      <c r="G8170" t="str">
        <f>VLOOKUP($A8170,'[1]User Profiles'!$A:$I,8,FALSE)</f>
        <v>Kwazulu Natal</v>
      </c>
      <c r="H8170" t="s">
        <v>22</v>
      </c>
      <c r="I8170" s="4">
        <v>42435</v>
      </c>
      <c r="J8170" s="1">
        <v>0.78541666666666665</v>
      </c>
      <c r="K8170" s="1">
        <v>6.5972222222222213E-4</v>
      </c>
      <c r="L8170" s="1" t="str">
        <f t="shared" si="509"/>
        <v>Sunday</v>
      </c>
      <c r="M8170" t="str">
        <f t="shared" si="508"/>
        <v>March</v>
      </c>
      <c r="N8170" s="2" t="str">
        <f t="shared" si="510"/>
        <v>Afternoon</v>
      </c>
      <c r="O8170" s="2">
        <v>42435.785416666666</v>
      </c>
      <c r="P8170">
        <v>831820</v>
      </c>
      <c r="Q8170" t="str">
        <f t="shared" si="511"/>
        <v>Kids</v>
      </c>
    </row>
    <row r="8171" spans="1:17" x14ac:dyDescent="0.3">
      <c r="A8171">
        <v>809226</v>
      </c>
      <c r="B8171" t="str">
        <f>VLOOKUP($A8171,'[1]User Profiles'!$A:$I,2,FALSE)</f>
        <v>Yong </v>
      </c>
      <c r="C8171" t="str">
        <f>VLOOKUP($A8171,'[1]User Profiles'!$A:$I,3,FALSE)</f>
        <v>Mccollum</v>
      </c>
      <c r="D8171" t="str">
        <f>VLOOKUP($A8171,'[1]User Profiles'!$A:$I,5,FALSE)</f>
        <v>male</v>
      </c>
      <c r="E8171" t="str">
        <f>VLOOKUP($A8171,'[1]User Profiles'!$A:$I,6,FALSE)</f>
        <v>coloured</v>
      </c>
      <c r="F8171">
        <f>VLOOKUP($A8171,'[1]User Profiles'!$A:$I,7,FALSE)</f>
        <v>34</v>
      </c>
      <c r="G8171" t="str">
        <f>VLOOKUP($A8171,'[1]User Profiles'!$A:$I,8,FALSE)</f>
        <v>Western Cape</v>
      </c>
      <c r="H8171" t="s">
        <v>31</v>
      </c>
      <c r="I8171" s="4">
        <v>42405</v>
      </c>
      <c r="J8171" s="1">
        <v>0.78541666666666665</v>
      </c>
      <c r="K8171" s="1">
        <v>2.7777777777777778E-4</v>
      </c>
      <c r="L8171" s="1" t="str">
        <f t="shared" si="509"/>
        <v>Friday</v>
      </c>
      <c r="M8171" t="str">
        <f t="shared" si="508"/>
        <v>February</v>
      </c>
      <c r="N8171" s="2" t="str">
        <f t="shared" si="510"/>
        <v>Afternoon</v>
      </c>
      <c r="O8171" s="2">
        <v>42405.785416666666</v>
      </c>
      <c r="P8171">
        <v>809226</v>
      </c>
      <c r="Q8171" t="str">
        <f t="shared" si="511"/>
        <v>Other</v>
      </c>
    </row>
    <row r="8172" spans="1:17" x14ac:dyDescent="0.3">
      <c r="A8172">
        <v>641735</v>
      </c>
      <c r="B8172" t="str">
        <f>VLOOKUP($A8172,'[1]User Profiles'!$A:$I,2,FALSE)</f>
        <v>Art </v>
      </c>
      <c r="C8172" t="str">
        <f>VLOOKUP($A8172,'[1]User Profiles'!$A:$I,3,FALSE)</f>
        <v>Sytsma</v>
      </c>
      <c r="D8172" t="str">
        <f>VLOOKUP($A8172,'[1]User Profiles'!$A:$I,5,FALSE)</f>
        <v>male</v>
      </c>
      <c r="E8172" t="str">
        <f>VLOOKUP($A8172,'[1]User Profiles'!$A:$I,6,FALSE)</f>
        <v>black</v>
      </c>
      <c r="F8172">
        <f>VLOOKUP($A8172,'[1]User Profiles'!$A:$I,7,FALSE)</f>
        <v>22</v>
      </c>
      <c r="G8172" t="str">
        <f>VLOOKUP($A8172,'[1]User Profiles'!$A:$I,8,FALSE)</f>
        <v>Gauteng</v>
      </c>
      <c r="H8172" t="s">
        <v>22</v>
      </c>
      <c r="I8172" s="4">
        <v>42390</v>
      </c>
      <c r="J8172" s="1">
        <v>0.78541666666666665</v>
      </c>
      <c r="K8172" s="1">
        <v>7.5231481481481471E-4</v>
      </c>
      <c r="L8172" s="1" t="str">
        <f t="shared" si="509"/>
        <v>Thursday</v>
      </c>
      <c r="M8172" t="str">
        <f t="shared" si="508"/>
        <v>January</v>
      </c>
      <c r="N8172" s="2" t="str">
        <f t="shared" si="510"/>
        <v>Afternoon</v>
      </c>
      <c r="O8172" s="2">
        <v>42390.785416666666</v>
      </c>
      <c r="P8172">
        <v>641735</v>
      </c>
      <c r="Q8172" t="str">
        <f t="shared" si="511"/>
        <v>Kids</v>
      </c>
    </row>
    <row r="8173" spans="1:17" x14ac:dyDescent="0.3">
      <c r="A8173">
        <v>788978</v>
      </c>
      <c r="B8173" t="str">
        <f>VLOOKUP($A8173,'[1]User Profiles'!$A:$I,2,FALSE)</f>
        <v>Irving </v>
      </c>
      <c r="C8173" t="str">
        <f>VLOOKUP($A8173,'[1]User Profiles'!$A:$I,3,FALSE)</f>
        <v>Condie</v>
      </c>
      <c r="D8173" t="str">
        <f>VLOOKUP($A8173,'[1]User Profiles'!$A:$I,5,FALSE)</f>
        <v>male</v>
      </c>
      <c r="E8173" t="str">
        <f>VLOOKUP($A8173,'[1]User Profiles'!$A:$I,6,FALSE)</f>
        <v>other</v>
      </c>
      <c r="F8173">
        <f>VLOOKUP($A8173,'[1]User Profiles'!$A:$I,7,FALSE)</f>
        <v>37</v>
      </c>
      <c r="G8173" t="str">
        <f>VLOOKUP($A8173,'[1]User Profiles'!$A:$I,8,FALSE)</f>
        <v>Western Cape</v>
      </c>
      <c r="H8173" t="s">
        <v>30</v>
      </c>
      <c r="I8173" s="4">
        <v>42413</v>
      </c>
      <c r="J8173" s="1">
        <v>0.78541666666666665</v>
      </c>
      <c r="K8173" s="1">
        <v>0</v>
      </c>
      <c r="L8173" s="1" t="str">
        <f t="shared" si="509"/>
        <v>Saturday</v>
      </c>
      <c r="M8173" t="str">
        <f t="shared" si="508"/>
        <v>February</v>
      </c>
      <c r="N8173" s="2" t="str">
        <f t="shared" si="510"/>
        <v>Afternoon</v>
      </c>
      <c r="O8173" s="2">
        <v>42413.785416666666</v>
      </c>
      <c r="P8173">
        <v>788978</v>
      </c>
      <c r="Q8173" t="str">
        <f t="shared" si="511"/>
        <v>Other</v>
      </c>
    </row>
    <row r="8174" spans="1:17" x14ac:dyDescent="0.3">
      <c r="A8174">
        <v>772330</v>
      </c>
      <c r="B8174" t="str">
        <f>VLOOKUP($A8174,'[1]User Profiles'!$A:$I,2,FALSE)</f>
        <v>Royal </v>
      </c>
      <c r="C8174" t="str">
        <f>VLOOKUP($A8174,'[1]User Profiles'!$A:$I,3,FALSE)</f>
        <v>Arrieta</v>
      </c>
      <c r="D8174" t="str">
        <f>VLOOKUP($A8174,'[1]User Profiles'!$A:$I,5,FALSE)</f>
        <v>male</v>
      </c>
      <c r="E8174" t="str">
        <f>VLOOKUP($A8174,'[1]User Profiles'!$A:$I,6,FALSE)</f>
        <v>white</v>
      </c>
      <c r="F8174">
        <f>VLOOKUP($A8174,'[1]User Profiles'!$A:$I,7,FALSE)</f>
        <v>21</v>
      </c>
      <c r="G8174" t="str">
        <f>VLOOKUP($A8174,'[1]User Profiles'!$A:$I,8,FALSE)</f>
        <v>Gauteng</v>
      </c>
      <c r="H8174" t="s">
        <v>22</v>
      </c>
      <c r="I8174" s="4">
        <v>42395</v>
      </c>
      <c r="J8174" s="1">
        <v>0.78541666666666665</v>
      </c>
      <c r="K8174" s="1">
        <v>1.423611111111111E-3</v>
      </c>
      <c r="L8174" s="1" t="str">
        <f t="shared" si="509"/>
        <v>Tuesday</v>
      </c>
      <c r="M8174" t="str">
        <f t="shared" si="508"/>
        <v>January</v>
      </c>
      <c r="N8174" s="2" t="str">
        <f t="shared" si="510"/>
        <v>Afternoon</v>
      </c>
      <c r="O8174" s="2">
        <v>42395.785416666666</v>
      </c>
      <c r="P8174">
        <v>772330</v>
      </c>
      <c r="Q8174" t="str">
        <f t="shared" si="511"/>
        <v>Kids</v>
      </c>
    </row>
    <row r="8175" spans="1:17" x14ac:dyDescent="0.3">
      <c r="A8175">
        <v>940392</v>
      </c>
      <c r="B8175" t="str">
        <f>VLOOKUP($A8175,'[1]User Profiles'!$A:$I,2,FALSE)</f>
        <v>Krysta </v>
      </c>
      <c r="C8175" t="str">
        <f>VLOOKUP($A8175,'[1]User Profiles'!$A:$I,3,FALSE)</f>
        <v>Mastrangelo</v>
      </c>
      <c r="D8175" t="str">
        <f>VLOOKUP($A8175,'[1]User Profiles'!$A:$I,5,FALSE)</f>
        <v>female</v>
      </c>
      <c r="E8175" t="str">
        <f>VLOOKUP($A8175,'[1]User Profiles'!$A:$I,6,FALSE)</f>
        <v>black</v>
      </c>
      <c r="F8175">
        <f>VLOOKUP($A8175,'[1]User Profiles'!$A:$I,7,FALSE)</f>
        <v>29</v>
      </c>
      <c r="G8175" t="str">
        <f>VLOOKUP($A8175,'[1]User Profiles'!$A:$I,8,FALSE)</f>
        <v>Gauteng</v>
      </c>
      <c r="H8175" t="s">
        <v>25</v>
      </c>
      <c r="I8175" s="4">
        <v>42431</v>
      </c>
      <c r="J8175" s="1">
        <v>0.78541666666666665</v>
      </c>
      <c r="K8175" s="1">
        <v>2.3148148148148146E-4</v>
      </c>
      <c r="L8175" s="1" t="str">
        <f t="shared" si="509"/>
        <v>Wednesday</v>
      </c>
      <c r="M8175" t="str">
        <f t="shared" si="508"/>
        <v>March</v>
      </c>
      <c r="N8175" s="2" t="str">
        <f t="shared" si="510"/>
        <v>Afternoon</v>
      </c>
      <c r="O8175" s="2">
        <v>42431.785416666666</v>
      </c>
      <c r="P8175">
        <v>940392</v>
      </c>
      <c r="Q8175" t="str">
        <f t="shared" si="511"/>
        <v>Sports</v>
      </c>
    </row>
    <row r="8176" spans="1:17" x14ac:dyDescent="0.3">
      <c r="A8176">
        <v>809717</v>
      </c>
      <c r="B8176" t="str">
        <f>VLOOKUP($A8176,'[1]User Profiles'!$A:$I,2,FALSE)</f>
        <v>Valentine </v>
      </c>
      <c r="C8176" t="str">
        <f>VLOOKUP($A8176,'[1]User Profiles'!$A:$I,3,FALSE)</f>
        <v>Sieren</v>
      </c>
      <c r="D8176" t="str">
        <f>VLOOKUP($A8176,'[1]User Profiles'!$A:$I,5,FALSE)</f>
        <v>male</v>
      </c>
      <c r="E8176" t="str">
        <f>VLOOKUP($A8176,'[1]User Profiles'!$A:$I,6,FALSE)</f>
        <v>black</v>
      </c>
      <c r="F8176">
        <f>VLOOKUP($A8176,'[1]User Profiles'!$A:$I,7,FALSE)</f>
        <v>28</v>
      </c>
      <c r="G8176" t="str">
        <f>VLOOKUP($A8176,'[1]User Profiles'!$A:$I,8,FALSE)</f>
        <v>Kwazulu Natal</v>
      </c>
      <c r="H8176" t="s">
        <v>32</v>
      </c>
      <c r="I8176" s="4">
        <v>42425</v>
      </c>
      <c r="J8176" s="1">
        <v>0.78541666666666665</v>
      </c>
      <c r="K8176" s="1">
        <v>4.2708333333333339E-3</v>
      </c>
      <c r="L8176" s="1" t="str">
        <f t="shared" si="509"/>
        <v>Thursday</v>
      </c>
      <c r="M8176" t="str">
        <f t="shared" si="508"/>
        <v>February</v>
      </c>
      <c r="N8176" s="2" t="str">
        <f t="shared" si="510"/>
        <v>Afternoon</v>
      </c>
      <c r="O8176" s="2">
        <v>42425.785416666666</v>
      </c>
      <c r="P8176">
        <v>809717</v>
      </c>
      <c r="Q8176" t="str">
        <f t="shared" si="511"/>
        <v>Entertainment</v>
      </c>
    </row>
    <row r="8177" spans="1:17" x14ac:dyDescent="0.3">
      <c r="A8177">
        <v>923646</v>
      </c>
      <c r="B8177" t="str">
        <f>VLOOKUP($A8177,'[1]User Profiles'!$A:$I,2,FALSE)</f>
        <v>Randy </v>
      </c>
      <c r="C8177" t="str">
        <f>VLOOKUP($A8177,'[1]User Profiles'!$A:$I,3,FALSE)</f>
        <v>Creager</v>
      </c>
      <c r="D8177" t="str">
        <f>VLOOKUP($A8177,'[1]User Profiles'!$A:$I,5,FALSE)</f>
        <v>male</v>
      </c>
      <c r="E8177" t="str">
        <f>VLOOKUP($A8177,'[1]User Profiles'!$A:$I,6,FALSE)</f>
        <v>black</v>
      </c>
      <c r="F8177">
        <f>VLOOKUP($A8177,'[1]User Profiles'!$A:$I,7,FALSE)</f>
        <v>21</v>
      </c>
      <c r="G8177" t="str">
        <f>VLOOKUP($A8177,'[1]User Profiles'!$A:$I,8,FALSE)</f>
        <v>Mpumalanga</v>
      </c>
      <c r="H8177" t="s">
        <v>22</v>
      </c>
      <c r="I8177" s="4">
        <v>42456</v>
      </c>
      <c r="J8177" s="1">
        <v>0.78541666666666665</v>
      </c>
      <c r="K8177" s="1">
        <v>0</v>
      </c>
      <c r="L8177" s="1" t="str">
        <f t="shared" si="509"/>
        <v>Sunday</v>
      </c>
      <c r="M8177" t="str">
        <f t="shared" si="508"/>
        <v>March</v>
      </c>
      <c r="N8177" s="2" t="str">
        <f t="shared" si="510"/>
        <v>Afternoon</v>
      </c>
      <c r="O8177" s="2">
        <v>42456.785416666666</v>
      </c>
      <c r="P8177">
        <v>920843</v>
      </c>
      <c r="Q8177" t="str">
        <f t="shared" si="511"/>
        <v>Kids</v>
      </c>
    </row>
    <row r="8178" spans="1:17" x14ac:dyDescent="0.3">
      <c r="A8178">
        <v>941296</v>
      </c>
      <c r="B8178" t="str">
        <f>VLOOKUP($A8178,'[1]User Profiles'!$A:$I,2,FALSE)</f>
        <v>Earline </v>
      </c>
      <c r="C8178" t="str">
        <f>VLOOKUP($A8178,'[1]User Profiles'!$A:$I,3,FALSE)</f>
        <v>Zweifel</v>
      </c>
      <c r="D8178" t="str">
        <f>VLOOKUP($A8178,'[1]User Profiles'!$A:$I,5,FALSE)</f>
        <v>female</v>
      </c>
      <c r="E8178" t="str">
        <f>VLOOKUP($A8178,'[1]User Profiles'!$A:$I,6,FALSE)</f>
        <v>coloured</v>
      </c>
      <c r="F8178">
        <f>VLOOKUP($A8178,'[1]User Profiles'!$A:$I,7,FALSE)</f>
        <v>56</v>
      </c>
      <c r="G8178" t="str">
        <f>VLOOKUP($A8178,'[1]User Profiles'!$A:$I,8,FALSE)</f>
        <v>Northern Cape</v>
      </c>
      <c r="H8178" t="s">
        <v>23</v>
      </c>
      <c r="I8178" s="4">
        <v>42372</v>
      </c>
      <c r="J8178" s="1">
        <v>0.78541666666666665</v>
      </c>
      <c r="K8178" s="1">
        <v>7.5231481481481487E-5</v>
      </c>
      <c r="L8178" s="1" t="str">
        <f t="shared" si="509"/>
        <v>Sunday</v>
      </c>
      <c r="M8178" t="str">
        <f t="shared" si="508"/>
        <v>January</v>
      </c>
      <c r="N8178" s="2" t="str">
        <f t="shared" si="510"/>
        <v>Afternoon</v>
      </c>
      <c r="O8178" s="2">
        <v>42372.785416666666</v>
      </c>
      <c r="P8178">
        <v>941296</v>
      </c>
      <c r="Q8178" t="str">
        <f t="shared" si="511"/>
        <v>Entertainment</v>
      </c>
    </row>
    <row r="8179" spans="1:17" x14ac:dyDescent="0.3">
      <c r="A8179">
        <v>810445</v>
      </c>
      <c r="B8179" t="str">
        <f>VLOOKUP($A8179,'[1]User Profiles'!$A:$I,2,FALSE)</f>
        <v>Bernardo </v>
      </c>
      <c r="C8179" t="str">
        <f>VLOOKUP($A8179,'[1]User Profiles'!$A:$I,3,FALSE)</f>
        <v>Deblois</v>
      </c>
      <c r="D8179" t="str">
        <f>VLOOKUP($A8179,'[1]User Profiles'!$A:$I,5,FALSE)</f>
        <v>male</v>
      </c>
      <c r="E8179" t="str">
        <f>VLOOKUP($A8179,'[1]User Profiles'!$A:$I,6,FALSE)</f>
        <v>None</v>
      </c>
      <c r="F8179">
        <f>VLOOKUP($A8179,'[1]User Profiles'!$A:$I,7,FALSE)</f>
        <v>33</v>
      </c>
      <c r="G8179" t="str">
        <f>VLOOKUP($A8179,'[1]User Profiles'!$A:$I,8,FALSE)</f>
        <v>Western Cape</v>
      </c>
      <c r="H8179" t="s">
        <v>19</v>
      </c>
      <c r="I8179" s="4">
        <v>42422</v>
      </c>
      <c r="J8179" s="1">
        <v>0.78541666666666665</v>
      </c>
      <c r="K8179" s="1">
        <v>4.6527777777777782E-3</v>
      </c>
      <c r="L8179" s="1" t="str">
        <f t="shared" si="509"/>
        <v>Monday</v>
      </c>
      <c r="M8179" t="str">
        <f t="shared" si="508"/>
        <v>February</v>
      </c>
      <c r="N8179" s="2" t="str">
        <f t="shared" si="510"/>
        <v>Afternoon</v>
      </c>
      <c r="O8179" s="2">
        <v>42422.785416666666</v>
      </c>
      <c r="P8179">
        <v>810445</v>
      </c>
      <c r="Q8179" t="str">
        <f t="shared" si="511"/>
        <v>Entertainment</v>
      </c>
    </row>
    <row r="8180" spans="1:17" x14ac:dyDescent="0.3">
      <c r="A8180">
        <v>2370981</v>
      </c>
      <c r="B8180" t="str">
        <f>VLOOKUP($A8180,'[1]User Profiles'!$A:$I,2,FALSE)</f>
        <v>Romeo </v>
      </c>
      <c r="C8180" t="str">
        <f>VLOOKUP($A8180,'[1]User Profiles'!$A:$I,3,FALSE)</f>
        <v>Tatham</v>
      </c>
      <c r="D8180" t="str">
        <f>VLOOKUP($A8180,'[1]User Profiles'!$A:$I,5,FALSE)</f>
        <v>male</v>
      </c>
      <c r="E8180" t="str">
        <f>VLOOKUP($A8180,'[1]User Profiles'!$A:$I,6,FALSE)</f>
        <v>black</v>
      </c>
      <c r="F8180">
        <f>VLOOKUP($A8180,'[1]User Profiles'!$A:$I,7,FALSE)</f>
        <v>41</v>
      </c>
      <c r="G8180" t="str">
        <f>VLOOKUP($A8180,'[1]User Profiles'!$A:$I,8,FALSE)</f>
        <v>Kwazulu Natal</v>
      </c>
      <c r="H8180" t="s">
        <v>25</v>
      </c>
      <c r="I8180" s="4">
        <v>42430</v>
      </c>
      <c r="J8180" s="1">
        <v>0.78541666666666665</v>
      </c>
      <c r="K8180" s="1">
        <v>2.0601851851851853E-3</v>
      </c>
      <c r="L8180" s="1" t="str">
        <f t="shared" si="509"/>
        <v>Tuesday</v>
      </c>
      <c r="M8180" t="str">
        <f t="shared" si="508"/>
        <v>March</v>
      </c>
      <c r="N8180" s="2" t="str">
        <f t="shared" si="510"/>
        <v>Afternoon</v>
      </c>
      <c r="O8180" s="2">
        <v>42430.785416666666</v>
      </c>
      <c r="P8180">
        <v>2370981</v>
      </c>
      <c r="Q8180" t="str">
        <f t="shared" si="511"/>
        <v>Sports</v>
      </c>
    </row>
    <row r="8181" spans="1:17" x14ac:dyDescent="0.3">
      <c r="A8181">
        <v>773321</v>
      </c>
      <c r="B8181" t="str">
        <f>VLOOKUP($A8181,'[1]User Profiles'!$A:$I,2,FALSE)</f>
        <v>Wilton </v>
      </c>
      <c r="C8181" t="str">
        <f>VLOOKUP($A8181,'[1]User Profiles'!$A:$I,3,FALSE)</f>
        <v>Crotty</v>
      </c>
      <c r="D8181" t="str">
        <f>VLOOKUP($A8181,'[1]User Profiles'!$A:$I,5,FALSE)</f>
        <v>male</v>
      </c>
      <c r="E8181" t="str">
        <f>VLOOKUP($A8181,'[1]User Profiles'!$A:$I,6,FALSE)</f>
        <v>indian_asian</v>
      </c>
      <c r="F8181">
        <f>VLOOKUP($A8181,'[1]User Profiles'!$A:$I,7,FALSE)</f>
        <v>20</v>
      </c>
      <c r="G8181" t="str">
        <f>VLOOKUP($A8181,'[1]User Profiles'!$A:$I,8,FALSE)</f>
        <v>Kwazulu Natal</v>
      </c>
      <c r="H8181" t="s">
        <v>17</v>
      </c>
      <c r="I8181" s="4">
        <v>42404</v>
      </c>
      <c r="J8181" s="1">
        <v>0.78541666666666665</v>
      </c>
      <c r="K8181" s="1">
        <v>4.8263888888888887E-3</v>
      </c>
      <c r="L8181" s="1" t="str">
        <f t="shared" si="509"/>
        <v>Thursday</v>
      </c>
      <c r="M8181" t="str">
        <f t="shared" si="508"/>
        <v>February</v>
      </c>
      <c r="N8181" s="2" t="str">
        <f t="shared" si="510"/>
        <v>Afternoon</v>
      </c>
      <c r="O8181" s="2">
        <v>42404.785416666666</v>
      </c>
      <c r="P8181">
        <v>773321</v>
      </c>
      <c r="Q8181" t="str">
        <f t="shared" si="511"/>
        <v>Other</v>
      </c>
    </row>
    <row r="8182" spans="1:17" x14ac:dyDescent="0.3">
      <c r="A8182">
        <v>789061</v>
      </c>
      <c r="B8182" t="str">
        <f>VLOOKUP($A8182,'[1]User Profiles'!$A:$I,2,FALSE)</f>
        <v>Randy </v>
      </c>
      <c r="C8182" t="str">
        <f>VLOOKUP($A8182,'[1]User Profiles'!$A:$I,3,FALSE)</f>
        <v>Mccollum</v>
      </c>
      <c r="D8182" t="str">
        <f>VLOOKUP($A8182,'[1]User Profiles'!$A:$I,5,FALSE)</f>
        <v>male</v>
      </c>
      <c r="E8182" t="str">
        <f>VLOOKUP($A8182,'[1]User Profiles'!$A:$I,6,FALSE)</f>
        <v>black</v>
      </c>
      <c r="F8182">
        <f>VLOOKUP($A8182,'[1]User Profiles'!$A:$I,7,FALSE)</f>
        <v>33</v>
      </c>
      <c r="G8182" t="str">
        <f>VLOOKUP($A8182,'[1]User Profiles'!$A:$I,8,FALSE)</f>
        <v>Gauteng</v>
      </c>
      <c r="H8182" t="s">
        <v>23</v>
      </c>
      <c r="I8182" s="4">
        <v>42417</v>
      </c>
      <c r="J8182" s="1">
        <v>0.78611111111111109</v>
      </c>
      <c r="K8182" s="1">
        <v>2.0543981481481485E-3</v>
      </c>
      <c r="L8182" s="1" t="str">
        <f t="shared" si="509"/>
        <v>Wednesday</v>
      </c>
      <c r="M8182" t="str">
        <f t="shared" si="508"/>
        <v>February</v>
      </c>
      <c r="N8182" s="2" t="str">
        <f t="shared" si="510"/>
        <v>Afternoon</v>
      </c>
      <c r="O8182" s="2">
        <v>42417.786111111112</v>
      </c>
      <c r="P8182">
        <v>789061</v>
      </c>
      <c r="Q8182" t="str">
        <f t="shared" si="511"/>
        <v>Entertainment</v>
      </c>
    </row>
    <row r="8183" spans="1:17" x14ac:dyDescent="0.3">
      <c r="A8183">
        <v>772614</v>
      </c>
      <c r="B8183" t="str">
        <f>VLOOKUP($A8183,'[1]User Profiles'!$A:$I,2,FALSE)</f>
        <v>Claud </v>
      </c>
      <c r="C8183" t="str">
        <f>VLOOKUP($A8183,'[1]User Profiles'!$A:$I,3,FALSE)</f>
        <v>Jacox</v>
      </c>
      <c r="D8183" t="str">
        <f>VLOOKUP($A8183,'[1]User Profiles'!$A:$I,5,FALSE)</f>
        <v>male</v>
      </c>
      <c r="E8183" t="str">
        <f>VLOOKUP($A8183,'[1]User Profiles'!$A:$I,6,FALSE)</f>
        <v>None</v>
      </c>
      <c r="F8183">
        <f>VLOOKUP($A8183,'[1]User Profiles'!$A:$I,7,FALSE)</f>
        <v>24</v>
      </c>
      <c r="G8183" t="str">
        <f>VLOOKUP($A8183,'[1]User Profiles'!$A:$I,8,FALSE)</f>
        <v>Free State</v>
      </c>
      <c r="H8183" t="s">
        <v>21</v>
      </c>
      <c r="I8183" s="4">
        <v>42391</v>
      </c>
      <c r="J8183" s="1">
        <v>0.78611111111111109</v>
      </c>
      <c r="K8183" s="1">
        <v>1.8518518518518518E-4</v>
      </c>
      <c r="L8183" s="1" t="str">
        <f t="shared" si="509"/>
        <v>Friday</v>
      </c>
      <c r="M8183" t="str">
        <f t="shared" si="508"/>
        <v>January</v>
      </c>
      <c r="N8183" s="2" t="str">
        <f t="shared" si="510"/>
        <v>Afternoon</v>
      </c>
      <c r="O8183" s="2">
        <v>42391.786111111112</v>
      </c>
      <c r="P8183">
        <v>772614</v>
      </c>
      <c r="Q8183" t="str">
        <f t="shared" si="511"/>
        <v>Kids</v>
      </c>
    </row>
    <row r="8184" spans="1:17" x14ac:dyDescent="0.3">
      <c r="A8184">
        <v>2287875</v>
      </c>
      <c r="B8184" t="str">
        <f>VLOOKUP($A8184,'[1]User Profiles'!$A:$I,2,FALSE)</f>
        <v>Michel </v>
      </c>
      <c r="C8184" t="str">
        <f>VLOOKUP($A8184,'[1]User Profiles'!$A:$I,3,FALSE)</f>
        <v>Creager</v>
      </c>
      <c r="D8184" t="str">
        <f>VLOOKUP($A8184,'[1]User Profiles'!$A:$I,5,FALSE)</f>
        <v>male</v>
      </c>
      <c r="E8184" t="str">
        <f>VLOOKUP($A8184,'[1]User Profiles'!$A:$I,6,FALSE)</f>
        <v>black</v>
      </c>
      <c r="F8184">
        <f>VLOOKUP($A8184,'[1]User Profiles'!$A:$I,7,FALSE)</f>
        <v>46</v>
      </c>
      <c r="G8184" t="str">
        <f>VLOOKUP($A8184,'[1]User Profiles'!$A:$I,8,FALSE)</f>
        <v>Gauteng</v>
      </c>
      <c r="H8184" t="s">
        <v>22</v>
      </c>
      <c r="I8184" s="4">
        <v>42386</v>
      </c>
      <c r="J8184" s="1">
        <v>0.78611111111111109</v>
      </c>
      <c r="K8184" s="1">
        <v>1.0763888888888889E-3</v>
      </c>
      <c r="L8184" s="1" t="str">
        <f t="shared" si="509"/>
        <v>Sunday</v>
      </c>
      <c r="M8184" t="str">
        <f t="shared" si="508"/>
        <v>January</v>
      </c>
      <c r="N8184" s="2" t="str">
        <f t="shared" si="510"/>
        <v>Afternoon</v>
      </c>
      <c r="O8184" s="2">
        <v>42386.786111111112</v>
      </c>
      <c r="P8184">
        <v>2287875</v>
      </c>
      <c r="Q8184" t="str">
        <f t="shared" si="511"/>
        <v>Kids</v>
      </c>
    </row>
    <row r="8185" spans="1:17" x14ac:dyDescent="0.3">
      <c r="A8185">
        <v>809861</v>
      </c>
      <c r="B8185" t="str">
        <f>VLOOKUP($A8185,'[1]User Profiles'!$A:$I,2,FALSE)</f>
        <v>Art </v>
      </c>
      <c r="C8185" t="str">
        <f>VLOOKUP($A8185,'[1]User Profiles'!$A:$I,3,FALSE)</f>
        <v>Pascarella</v>
      </c>
      <c r="D8185" t="str">
        <f>VLOOKUP($A8185,'[1]User Profiles'!$A:$I,5,FALSE)</f>
        <v>male</v>
      </c>
      <c r="E8185" t="str">
        <f>VLOOKUP($A8185,'[1]User Profiles'!$A:$I,6,FALSE)</f>
        <v>black</v>
      </c>
      <c r="F8185">
        <f>VLOOKUP($A8185,'[1]User Profiles'!$A:$I,7,FALSE)</f>
        <v>28</v>
      </c>
      <c r="G8185" t="str">
        <f>VLOOKUP($A8185,'[1]User Profiles'!$A:$I,8,FALSE)</f>
        <v>Gauteng</v>
      </c>
      <c r="H8185" t="s">
        <v>18</v>
      </c>
      <c r="I8185" s="4">
        <v>42422</v>
      </c>
      <c r="J8185" s="1">
        <v>0.78611111111111109</v>
      </c>
      <c r="K8185" s="1">
        <v>7.6388888888888893E-4</v>
      </c>
      <c r="L8185" s="1" t="str">
        <f t="shared" si="509"/>
        <v>Monday</v>
      </c>
      <c r="M8185" t="str">
        <f t="shared" si="508"/>
        <v>February</v>
      </c>
      <c r="N8185" s="2" t="str">
        <f t="shared" si="510"/>
        <v>Afternoon</v>
      </c>
      <c r="O8185" s="2">
        <v>42422.786111111112</v>
      </c>
      <c r="P8185">
        <v>809861</v>
      </c>
      <c r="Q8185" t="str">
        <f t="shared" si="511"/>
        <v>Sports</v>
      </c>
    </row>
    <row r="8186" spans="1:17" x14ac:dyDescent="0.3">
      <c r="A8186">
        <v>780147</v>
      </c>
      <c r="B8186" t="str">
        <f>VLOOKUP($A8186,'[1]User Profiles'!$A:$I,2,FALSE)</f>
        <v>Raymundo </v>
      </c>
      <c r="C8186" t="str">
        <f>VLOOKUP($A8186,'[1]User Profiles'!$A:$I,3,FALSE)</f>
        <v>Reisinger</v>
      </c>
      <c r="D8186" t="str">
        <f>VLOOKUP($A8186,'[1]User Profiles'!$A:$I,5,FALSE)</f>
        <v>male</v>
      </c>
      <c r="E8186" t="str">
        <f>VLOOKUP($A8186,'[1]User Profiles'!$A:$I,6,FALSE)</f>
        <v>black</v>
      </c>
      <c r="F8186">
        <f>VLOOKUP($A8186,'[1]User Profiles'!$A:$I,7,FALSE)</f>
        <v>23</v>
      </c>
      <c r="G8186" t="str">
        <f>VLOOKUP($A8186,'[1]User Profiles'!$A:$I,8,FALSE)</f>
        <v>Gauteng</v>
      </c>
      <c r="H8186" t="s">
        <v>22</v>
      </c>
      <c r="I8186" s="4">
        <v>42457</v>
      </c>
      <c r="J8186" s="1">
        <v>0.78611111111111109</v>
      </c>
      <c r="K8186" s="1">
        <v>0</v>
      </c>
      <c r="L8186" s="1" t="str">
        <f t="shared" si="509"/>
        <v>Monday</v>
      </c>
      <c r="M8186" t="str">
        <f t="shared" si="508"/>
        <v>March</v>
      </c>
      <c r="N8186" s="2" t="str">
        <f t="shared" si="510"/>
        <v>Afternoon</v>
      </c>
      <c r="O8186" s="2">
        <v>42457.786111111112</v>
      </c>
      <c r="P8186">
        <v>780147</v>
      </c>
      <c r="Q8186" t="str">
        <f t="shared" si="511"/>
        <v>Kids</v>
      </c>
    </row>
    <row r="8187" spans="1:17" x14ac:dyDescent="0.3">
      <c r="A8187">
        <v>810013</v>
      </c>
      <c r="B8187" t="str">
        <f>VLOOKUP($A8187,'[1]User Profiles'!$A:$I,2,FALSE)</f>
        <v>Jared </v>
      </c>
      <c r="C8187" t="str">
        <f>VLOOKUP($A8187,'[1]User Profiles'!$A:$I,3,FALSE)</f>
        <v>Gettys</v>
      </c>
      <c r="D8187" t="str">
        <f>VLOOKUP($A8187,'[1]User Profiles'!$A:$I,5,FALSE)</f>
        <v>male</v>
      </c>
      <c r="E8187" t="str">
        <f>VLOOKUP($A8187,'[1]User Profiles'!$A:$I,6,FALSE)</f>
        <v>other</v>
      </c>
      <c r="F8187">
        <f>VLOOKUP($A8187,'[1]User Profiles'!$A:$I,7,FALSE)</f>
        <v>45</v>
      </c>
      <c r="G8187" t="str">
        <f>VLOOKUP($A8187,'[1]User Profiles'!$A:$I,8,FALSE)</f>
        <v>Western Cape</v>
      </c>
      <c r="H8187" t="s">
        <v>16</v>
      </c>
      <c r="I8187" s="4">
        <v>42450</v>
      </c>
      <c r="J8187" s="1">
        <v>0.78611111111111109</v>
      </c>
      <c r="K8187" s="1">
        <v>2.5115740740740741E-3</v>
      </c>
      <c r="L8187" s="1" t="str">
        <f t="shared" si="509"/>
        <v>Monday</v>
      </c>
      <c r="M8187" t="str">
        <f t="shared" si="508"/>
        <v>March</v>
      </c>
      <c r="N8187" s="2" t="str">
        <f t="shared" si="510"/>
        <v>Afternoon</v>
      </c>
      <c r="O8187" s="2">
        <v>42450.786111111112</v>
      </c>
      <c r="P8187">
        <v>810013</v>
      </c>
      <c r="Q8187" t="str">
        <f t="shared" si="511"/>
        <v>Other</v>
      </c>
    </row>
    <row r="8188" spans="1:17" x14ac:dyDescent="0.3">
      <c r="A8188">
        <v>810041</v>
      </c>
      <c r="B8188" t="str">
        <f>VLOOKUP($A8188,'[1]User Profiles'!$A:$I,2,FALSE)</f>
        <v>Claud </v>
      </c>
      <c r="C8188" t="str">
        <f>VLOOKUP($A8188,'[1]User Profiles'!$A:$I,3,FALSE)</f>
        <v>Paradis</v>
      </c>
      <c r="D8188" t="str">
        <f>VLOOKUP($A8188,'[1]User Profiles'!$A:$I,5,FALSE)</f>
        <v>male</v>
      </c>
      <c r="E8188" t="str">
        <f>VLOOKUP($A8188,'[1]User Profiles'!$A:$I,6,FALSE)</f>
        <v>black</v>
      </c>
      <c r="F8188">
        <f>VLOOKUP($A8188,'[1]User Profiles'!$A:$I,7,FALSE)</f>
        <v>30</v>
      </c>
      <c r="G8188" t="str">
        <f>VLOOKUP($A8188,'[1]User Profiles'!$A:$I,8,FALSE)</f>
        <v>Kwazulu Natal</v>
      </c>
      <c r="H8188" t="s">
        <v>20</v>
      </c>
      <c r="I8188" s="4">
        <v>42442</v>
      </c>
      <c r="J8188" s="1">
        <v>0.78611111111111109</v>
      </c>
      <c r="K8188" s="1">
        <v>6.2731481481481484E-3</v>
      </c>
      <c r="L8188" s="1" t="str">
        <f t="shared" si="509"/>
        <v>Sunday</v>
      </c>
      <c r="M8188" t="str">
        <f t="shared" si="508"/>
        <v>March</v>
      </c>
      <c r="N8188" s="2" t="str">
        <f t="shared" si="510"/>
        <v>Afternoon</v>
      </c>
      <c r="O8188" s="2">
        <v>42442.786111111112</v>
      </c>
      <c r="P8188">
        <v>810041</v>
      </c>
      <c r="Q8188" t="str">
        <f t="shared" si="511"/>
        <v>Other</v>
      </c>
    </row>
    <row r="8189" spans="1:17" x14ac:dyDescent="0.3">
      <c r="A8189">
        <v>2370632</v>
      </c>
      <c r="B8189" t="str">
        <f>VLOOKUP($A8189,'[1]User Profiles'!$A:$I,2,FALSE)</f>
        <v>Charlie </v>
      </c>
      <c r="C8189" t="str">
        <f>VLOOKUP($A8189,'[1]User Profiles'!$A:$I,3,FALSE)</f>
        <v>Langenfeld</v>
      </c>
      <c r="D8189" t="str">
        <f>VLOOKUP($A8189,'[1]User Profiles'!$A:$I,5,FALSE)</f>
        <v>male</v>
      </c>
      <c r="E8189" t="str">
        <f>VLOOKUP($A8189,'[1]User Profiles'!$A:$I,6,FALSE)</f>
        <v>indian_asian</v>
      </c>
      <c r="F8189">
        <f>VLOOKUP($A8189,'[1]User Profiles'!$A:$I,7,FALSE)</f>
        <v>52</v>
      </c>
      <c r="G8189" t="str">
        <f>VLOOKUP($A8189,'[1]User Profiles'!$A:$I,8,FALSE)</f>
        <v>Limpopo</v>
      </c>
      <c r="H8189" t="s">
        <v>25</v>
      </c>
      <c r="I8189" s="4">
        <v>42448</v>
      </c>
      <c r="J8189" s="1">
        <v>0.78611111111111109</v>
      </c>
      <c r="K8189" s="1">
        <v>1.1111111111111111E-3</v>
      </c>
      <c r="L8189" s="1" t="str">
        <f t="shared" si="509"/>
        <v>Saturday</v>
      </c>
      <c r="M8189" t="str">
        <f t="shared" si="508"/>
        <v>March</v>
      </c>
      <c r="N8189" s="2" t="str">
        <f t="shared" si="510"/>
        <v>Afternoon</v>
      </c>
      <c r="O8189" s="2">
        <v>42448.786111111112</v>
      </c>
      <c r="P8189">
        <v>2370632</v>
      </c>
      <c r="Q8189" t="str">
        <f t="shared" si="511"/>
        <v>Sports</v>
      </c>
    </row>
    <row r="8190" spans="1:17" x14ac:dyDescent="0.3">
      <c r="A8190">
        <v>867604</v>
      </c>
      <c r="B8190" t="str">
        <f>VLOOKUP($A8190,'[1]User Profiles'!$A:$I,2,FALSE)</f>
        <v>Kyle </v>
      </c>
      <c r="C8190" t="str">
        <f>VLOOKUP($A8190,'[1]User Profiles'!$A:$I,3,FALSE)</f>
        <v>Hoadley</v>
      </c>
      <c r="D8190" t="str">
        <f>VLOOKUP($A8190,'[1]User Profiles'!$A:$I,5,FALSE)</f>
        <v>male</v>
      </c>
      <c r="E8190" t="str">
        <f>VLOOKUP($A8190,'[1]User Profiles'!$A:$I,6,FALSE)</f>
        <v>indian_asian</v>
      </c>
      <c r="F8190">
        <f>VLOOKUP($A8190,'[1]User Profiles'!$A:$I,7,FALSE)</f>
        <v>32</v>
      </c>
      <c r="G8190" t="str">
        <f>VLOOKUP($A8190,'[1]User Profiles'!$A:$I,8,FALSE)</f>
        <v>Limpopo</v>
      </c>
      <c r="H8190" t="s">
        <v>19</v>
      </c>
      <c r="I8190" s="4">
        <v>42443</v>
      </c>
      <c r="J8190" s="1">
        <v>0.78611111111111109</v>
      </c>
      <c r="K8190" s="1">
        <v>2.298611111111111E-2</v>
      </c>
      <c r="L8190" s="1" t="str">
        <f t="shared" si="509"/>
        <v>Monday</v>
      </c>
      <c r="M8190" t="str">
        <f t="shared" si="508"/>
        <v>March</v>
      </c>
      <c r="N8190" s="2" t="str">
        <f t="shared" si="510"/>
        <v>Afternoon</v>
      </c>
      <c r="O8190" s="2">
        <v>42443.786111111112</v>
      </c>
      <c r="P8190">
        <v>867604</v>
      </c>
      <c r="Q8190" t="str">
        <f t="shared" si="511"/>
        <v>Entertainment</v>
      </c>
    </row>
    <row r="8191" spans="1:17" x14ac:dyDescent="0.3">
      <c r="A8191">
        <v>755065</v>
      </c>
      <c r="B8191" t="str">
        <f>VLOOKUP($A8191,'[1]User Profiles'!$A:$I,2,FALSE)</f>
        <v>Robby </v>
      </c>
      <c r="C8191" t="str">
        <f>VLOOKUP($A8191,'[1]User Profiles'!$A:$I,3,FALSE)</f>
        <v>Restivo</v>
      </c>
      <c r="D8191" t="str">
        <f>VLOOKUP($A8191,'[1]User Profiles'!$A:$I,5,FALSE)</f>
        <v>male</v>
      </c>
      <c r="E8191" t="str">
        <f>VLOOKUP($A8191,'[1]User Profiles'!$A:$I,6,FALSE)</f>
        <v>black</v>
      </c>
      <c r="F8191">
        <f>VLOOKUP($A8191,'[1]User Profiles'!$A:$I,7,FALSE)</f>
        <v>39</v>
      </c>
      <c r="G8191" t="str">
        <f>VLOOKUP($A8191,'[1]User Profiles'!$A:$I,8,FALSE)</f>
        <v>Gauteng</v>
      </c>
      <c r="H8191" t="s">
        <v>16</v>
      </c>
      <c r="I8191" s="4">
        <v>42395</v>
      </c>
      <c r="J8191" s="1">
        <v>0.78611111111111109</v>
      </c>
      <c r="K8191" s="1">
        <v>0</v>
      </c>
      <c r="L8191" s="1" t="str">
        <f t="shared" si="509"/>
        <v>Tuesday</v>
      </c>
      <c r="M8191" t="str">
        <f t="shared" si="508"/>
        <v>January</v>
      </c>
      <c r="N8191" s="2" t="str">
        <f t="shared" si="510"/>
        <v>Afternoon</v>
      </c>
      <c r="O8191" s="2">
        <v>42395.786111111112</v>
      </c>
      <c r="P8191">
        <v>755058</v>
      </c>
      <c r="Q8191" t="str">
        <f t="shared" si="511"/>
        <v>Other</v>
      </c>
    </row>
    <row r="8192" spans="1:17" x14ac:dyDescent="0.3">
      <c r="A8192">
        <v>1108878</v>
      </c>
      <c r="B8192" t="str">
        <f>VLOOKUP($A8192,'[1]User Profiles'!$A:$I,2,FALSE)</f>
        <v>Abel </v>
      </c>
      <c r="C8192" t="str">
        <f>VLOOKUP($A8192,'[1]User Profiles'!$A:$I,3,FALSE)</f>
        <v>Leicht</v>
      </c>
      <c r="D8192" t="str">
        <f>VLOOKUP($A8192,'[1]User Profiles'!$A:$I,5,FALSE)</f>
        <v>male</v>
      </c>
      <c r="E8192" t="str">
        <f>VLOOKUP($A8192,'[1]User Profiles'!$A:$I,6,FALSE)</f>
        <v>black</v>
      </c>
      <c r="F8192">
        <f>VLOOKUP($A8192,'[1]User Profiles'!$A:$I,7,FALSE)</f>
        <v>44</v>
      </c>
      <c r="G8192" t="str">
        <f>VLOOKUP($A8192,'[1]User Profiles'!$A:$I,8,FALSE)</f>
        <v>Gauteng</v>
      </c>
      <c r="H8192" t="s">
        <v>23</v>
      </c>
      <c r="I8192" s="4">
        <v>42455</v>
      </c>
      <c r="J8192" s="1">
        <v>0.78611111111111109</v>
      </c>
      <c r="K8192" s="1">
        <v>1.3483796296296297E-3</v>
      </c>
      <c r="L8192" s="1" t="str">
        <f t="shared" si="509"/>
        <v>Saturday</v>
      </c>
      <c r="M8192" t="str">
        <f t="shared" si="508"/>
        <v>March</v>
      </c>
      <c r="N8192" s="2" t="str">
        <f t="shared" si="510"/>
        <v>Afternoon</v>
      </c>
      <c r="O8192" s="2">
        <v>42455.786111111112</v>
      </c>
      <c r="P8192">
        <v>1108878</v>
      </c>
      <c r="Q8192" t="str">
        <f t="shared" si="511"/>
        <v>Entertainment</v>
      </c>
    </row>
    <row r="8193" spans="1:17" x14ac:dyDescent="0.3">
      <c r="A8193">
        <v>910862</v>
      </c>
      <c r="B8193" t="str">
        <f>VLOOKUP($A8193,'[1]User Profiles'!$A:$I,2,FALSE)</f>
        <v>Hugh</v>
      </c>
      <c r="C8193" t="str">
        <f>VLOOKUP($A8193,'[1]User Profiles'!$A:$I,3,FALSE)</f>
        <v>Mccollum</v>
      </c>
      <c r="D8193" t="str">
        <f>VLOOKUP($A8193,'[1]User Profiles'!$A:$I,5,FALSE)</f>
        <v>male</v>
      </c>
      <c r="E8193" t="str">
        <f>VLOOKUP($A8193,'[1]User Profiles'!$A:$I,6,FALSE)</f>
        <v>None</v>
      </c>
      <c r="F8193">
        <f>VLOOKUP($A8193,'[1]User Profiles'!$A:$I,7,FALSE)</f>
        <v>44</v>
      </c>
      <c r="G8193" t="str">
        <f>VLOOKUP($A8193,'[1]User Profiles'!$A:$I,8,FALSE)</f>
        <v>Western Cape</v>
      </c>
      <c r="H8193" t="s">
        <v>20</v>
      </c>
      <c r="I8193" s="4">
        <v>42453</v>
      </c>
      <c r="J8193" s="1">
        <v>0.78611111111111109</v>
      </c>
      <c r="K8193" s="1">
        <v>2.7777777777777778E-4</v>
      </c>
      <c r="L8193" s="1" t="str">
        <f t="shared" si="509"/>
        <v>Thursday</v>
      </c>
      <c r="M8193" t="str">
        <f t="shared" si="508"/>
        <v>March</v>
      </c>
      <c r="N8193" s="2" t="str">
        <f t="shared" si="510"/>
        <v>Afternoon</v>
      </c>
      <c r="O8193" s="2">
        <v>42453.786111111112</v>
      </c>
      <c r="P8193">
        <v>910862</v>
      </c>
      <c r="Q8193" t="str">
        <f t="shared" si="511"/>
        <v>Other</v>
      </c>
    </row>
    <row r="8194" spans="1:17" x14ac:dyDescent="0.3">
      <c r="A8194">
        <v>779505</v>
      </c>
      <c r="B8194" t="str">
        <f>VLOOKUP($A8194,'[1]User Profiles'!$A:$I,2,FALSE)</f>
        <v>Bernardo </v>
      </c>
      <c r="C8194" t="str">
        <f>VLOOKUP($A8194,'[1]User Profiles'!$A:$I,3,FALSE)</f>
        <v>Pascarella</v>
      </c>
      <c r="D8194" t="str">
        <f>VLOOKUP($A8194,'[1]User Profiles'!$A:$I,5,FALSE)</f>
        <v>male</v>
      </c>
      <c r="E8194" t="str">
        <f>VLOOKUP($A8194,'[1]User Profiles'!$A:$I,6,FALSE)</f>
        <v>black</v>
      </c>
      <c r="F8194">
        <f>VLOOKUP($A8194,'[1]User Profiles'!$A:$I,7,FALSE)</f>
        <v>22</v>
      </c>
      <c r="G8194" t="str">
        <f>VLOOKUP($A8194,'[1]User Profiles'!$A:$I,8,FALSE)</f>
        <v>Gauteng</v>
      </c>
      <c r="H8194" t="s">
        <v>19</v>
      </c>
      <c r="I8194" s="4">
        <v>42406</v>
      </c>
      <c r="J8194" s="1">
        <v>0.78680555555555554</v>
      </c>
      <c r="K8194" s="1">
        <v>2.8472222222222223E-3</v>
      </c>
      <c r="L8194" s="1" t="str">
        <f t="shared" si="509"/>
        <v>Saturday</v>
      </c>
      <c r="M8194" t="str">
        <f t="shared" ref="M8194:M8257" si="512">TEXT(I8194,"mmmm")</f>
        <v>February</v>
      </c>
      <c r="N8194" s="2" t="str">
        <f t="shared" si="510"/>
        <v>Afternoon</v>
      </c>
      <c r="O8194" s="2">
        <v>42406.786805555559</v>
      </c>
      <c r="P8194">
        <v>779505</v>
      </c>
      <c r="Q8194" t="str">
        <f t="shared" si="511"/>
        <v>Entertainment</v>
      </c>
    </row>
    <row r="8195" spans="1:17" x14ac:dyDescent="0.3">
      <c r="A8195">
        <v>939912</v>
      </c>
      <c r="B8195" t="str">
        <f>VLOOKUP($A8195,'[1]User Profiles'!$A:$I,2,FALSE)</f>
        <v>Art </v>
      </c>
      <c r="C8195" t="str">
        <f>VLOOKUP($A8195,'[1]User Profiles'!$A:$I,3,FALSE)</f>
        <v>Biggers</v>
      </c>
      <c r="D8195" t="str">
        <f>VLOOKUP($A8195,'[1]User Profiles'!$A:$I,5,FALSE)</f>
        <v>male</v>
      </c>
      <c r="E8195" t="str">
        <f>VLOOKUP($A8195,'[1]User Profiles'!$A:$I,6,FALSE)</f>
        <v>black</v>
      </c>
      <c r="F8195">
        <f>VLOOKUP($A8195,'[1]User Profiles'!$A:$I,7,FALSE)</f>
        <v>49</v>
      </c>
      <c r="G8195" t="str">
        <f>VLOOKUP($A8195,'[1]User Profiles'!$A:$I,8,FALSE)</f>
        <v>Western Cape</v>
      </c>
      <c r="H8195" t="s">
        <v>25</v>
      </c>
      <c r="I8195" s="4">
        <v>42457</v>
      </c>
      <c r="J8195" s="1">
        <v>0.78680555555555554</v>
      </c>
      <c r="K8195" s="1">
        <v>2.5000000000000001E-3</v>
      </c>
      <c r="L8195" s="1" t="str">
        <f t="shared" ref="L8195:L8258" si="513">CHOOSE(WEEKDAY(I8195,1),"Sunday","Monday","Tuesday","Wednesday","Thursday","Friday","Saturday")</f>
        <v>Monday</v>
      </c>
      <c r="M8195" t="str">
        <f t="shared" si="512"/>
        <v>March</v>
      </c>
      <c r="N8195" s="2" t="str">
        <f t="shared" ref="N8195:N8258" si="514">IF(J8195 &lt; TIME(6,0,0),"Early Morning",
 IF(J8195 &lt; TIME(12,0,0),"Morning",
 IF(J8195 &lt; TIME(16,0,0),"Midday",
 IF(J8195 &lt; TIME(19,0,0),"Afternoon","Evening"))))</f>
        <v>Afternoon</v>
      </c>
      <c r="O8195" s="2">
        <v>42457.786805555559</v>
      </c>
      <c r="P8195">
        <v>939912</v>
      </c>
      <c r="Q8195" t="str">
        <f t="shared" ref="Q8195:Q8258" si="515">IF(OR(H8195="Boomerang",H8195="Cartoon Network"),"Kids",
IF(OR(H8195="Live on SuperSport",H8195="SuperSport Blitz",H8195="Wimbledon",H8195="ICC Cricket World Cup 2011"),"Sports",
IF(OR(H8195="Africa Magic",H8195="M-Net",H8195="Vuzu",H8195="Channel O",H8195="E! Entertainment"),"Entertainment",
"Other")))</f>
        <v>Sports</v>
      </c>
    </row>
    <row r="8196" spans="1:17" x14ac:dyDescent="0.3">
      <c r="A8196">
        <v>809333</v>
      </c>
      <c r="B8196" t="str">
        <f>VLOOKUP($A8196,'[1]User Profiles'!$A:$I,2,FALSE)</f>
        <v>Bret </v>
      </c>
      <c r="C8196" t="str">
        <f>VLOOKUP($A8196,'[1]User Profiles'!$A:$I,3,FALSE)</f>
        <v>Borelli</v>
      </c>
      <c r="D8196" t="str">
        <f>VLOOKUP($A8196,'[1]User Profiles'!$A:$I,5,FALSE)</f>
        <v>male</v>
      </c>
      <c r="E8196" t="str">
        <f>VLOOKUP($A8196,'[1]User Profiles'!$A:$I,6,FALSE)</f>
        <v>black</v>
      </c>
      <c r="F8196">
        <f>VLOOKUP($A8196,'[1]User Profiles'!$A:$I,7,FALSE)</f>
        <v>28</v>
      </c>
      <c r="G8196" t="str">
        <f>VLOOKUP($A8196,'[1]User Profiles'!$A:$I,8,FALSE)</f>
        <v>Gauteng</v>
      </c>
      <c r="H8196" t="s">
        <v>29</v>
      </c>
      <c r="I8196" s="4">
        <v>42407</v>
      </c>
      <c r="J8196" s="1">
        <v>0.78680555555555554</v>
      </c>
      <c r="K8196" s="1">
        <v>3.9351851851851852E-4</v>
      </c>
      <c r="L8196" s="1" t="str">
        <f t="shared" si="513"/>
        <v>Sunday</v>
      </c>
      <c r="M8196" t="str">
        <f t="shared" si="512"/>
        <v>February</v>
      </c>
      <c r="N8196" s="2" t="str">
        <f t="shared" si="514"/>
        <v>Afternoon</v>
      </c>
      <c r="O8196" s="2">
        <v>42407.786805555559</v>
      </c>
      <c r="P8196">
        <v>809333</v>
      </c>
      <c r="Q8196" t="str">
        <f t="shared" si="515"/>
        <v>Entertainment</v>
      </c>
    </row>
    <row r="8197" spans="1:17" x14ac:dyDescent="0.3">
      <c r="A8197">
        <v>930447</v>
      </c>
      <c r="B8197" t="str">
        <f>VLOOKUP($A8197,'[1]User Profiles'!$A:$I,2,FALSE)</f>
        <v>Claud </v>
      </c>
      <c r="C8197" t="str">
        <f>VLOOKUP($A8197,'[1]User Profiles'!$A:$I,3,FALSE)</f>
        <v>Langenfeld</v>
      </c>
      <c r="D8197" t="str">
        <f>VLOOKUP($A8197,'[1]User Profiles'!$A:$I,5,FALSE)</f>
        <v>male</v>
      </c>
      <c r="E8197" t="str">
        <f>VLOOKUP($A8197,'[1]User Profiles'!$A:$I,6,FALSE)</f>
        <v>indian_asian</v>
      </c>
      <c r="F8197">
        <f>VLOOKUP($A8197,'[1]User Profiles'!$A:$I,7,FALSE)</f>
        <v>38</v>
      </c>
      <c r="G8197" t="str">
        <f>VLOOKUP($A8197,'[1]User Profiles'!$A:$I,8,FALSE)</f>
        <v>Gauteng</v>
      </c>
      <c r="H8197" t="s">
        <v>19</v>
      </c>
      <c r="I8197" s="4">
        <v>42457</v>
      </c>
      <c r="J8197" s="1">
        <v>0.78680555555555554</v>
      </c>
      <c r="K8197" s="1">
        <v>4.0625000000000001E-3</v>
      </c>
      <c r="L8197" s="1" t="str">
        <f t="shared" si="513"/>
        <v>Monday</v>
      </c>
      <c r="M8197" t="str">
        <f t="shared" si="512"/>
        <v>March</v>
      </c>
      <c r="N8197" s="2" t="str">
        <f t="shared" si="514"/>
        <v>Afternoon</v>
      </c>
      <c r="O8197" s="2">
        <v>42457.786805555559</v>
      </c>
      <c r="P8197">
        <v>930447</v>
      </c>
      <c r="Q8197" t="str">
        <f t="shared" si="515"/>
        <v>Entertainment</v>
      </c>
    </row>
    <row r="8198" spans="1:17" x14ac:dyDescent="0.3">
      <c r="A8198">
        <v>789204</v>
      </c>
      <c r="B8198" t="str">
        <f>VLOOKUP($A8198,'[1]User Profiles'!$A:$I,2,FALSE)</f>
        <v>Jared </v>
      </c>
      <c r="C8198" t="str">
        <f>VLOOKUP($A8198,'[1]User Profiles'!$A:$I,3,FALSE)</f>
        <v>Hoadley</v>
      </c>
      <c r="D8198" t="str">
        <f>VLOOKUP($A8198,'[1]User Profiles'!$A:$I,5,FALSE)</f>
        <v>male</v>
      </c>
      <c r="E8198" t="str">
        <f>VLOOKUP($A8198,'[1]User Profiles'!$A:$I,6,FALSE)</f>
        <v>indian_asian</v>
      </c>
      <c r="F8198">
        <f>VLOOKUP($A8198,'[1]User Profiles'!$A:$I,7,FALSE)</f>
        <v>23</v>
      </c>
      <c r="G8198" t="str">
        <f>VLOOKUP($A8198,'[1]User Profiles'!$A:$I,8,FALSE)</f>
        <v>Kwazulu Natal</v>
      </c>
      <c r="H8198" t="s">
        <v>22</v>
      </c>
      <c r="I8198" s="4">
        <v>42411</v>
      </c>
      <c r="J8198" s="1">
        <v>0.78680555555555554</v>
      </c>
      <c r="K8198" s="1">
        <v>1.3078703703703705E-3</v>
      </c>
      <c r="L8198" s="1" t="str">
        <f t="shared" si="513"/>
        <v>Thursday</v>
      </c>
      <c r="M8198" t="str">
        <f t="shared" si="512"/>
        <v>February</v>
      </c>
      <c r="N8198" s="2" t="str">
        <f t="shared" si="514"/>
        <v>Afternoon</v>
      </c>
      <c r="O8198" s="2">
        <v>42411.786805555559</v>
      </c>
      <c r="P8198">
        <v>789204</v>
      </c>
      <c r="Q8198" t="str">
        <f t="shared" si="515"/>
        <v>Kids</v>
      </c>
    </row>
    <row r="8199" spans="1:17" x14ac:dyDescent="0.3">
      <c r="A8199">
        <v>809993</v>
      </c>
      <c r="B8199" t="str">
        <f>VLOOKUP($A8199,'[1]User Profiles'!$A:$I,2,FALSE)</f>
        <v>Loyd </v>
      </c>
      <c r="C8199" t="str">
        <f>VLOOKUP($A8199,'[1]User Profiles'!$A:$I,3,FALSE)</f>
        <v>Bilyeu</v>
      </c>
      <c r="D8199" t="str">
        <f>VLOOKUP($A8199,'[1]User Profiles'!$A:$I,5,FALSE)</f>
        <v>male</v>
      </c>
      <c r="E8199" t="str">
        <f>VLOOKUP($A8199,'[1]User Profiles'!$A:$I,6,FALSE)</f>
        <v>white</v>
      </c>
      <c r="F8199">
        <f>VLOOKUP($A8199,'[1]User Profiles'!$A:$I,7,FALSE)</f>
        <v>11</v>
      </c>
      <c r="G8199" t="str">
        <f>VLOOKUP($A8199,'[1]User Profiles'!$A:$I,8,FALSE)</f>
        <v>Limpopo</v>
      </c>
      <c r="H8199" t="s">
        <v>25</v>
      </c>
      <c r="I8199" s="4">
        <v>42412</v>
      </c>
      <c r="J8199" s="1">
        <v>0.78680555555555554</v>
      </c>
      <c r="K8199" s="1">
        <v>1.5740740740740741E-3</v>
      </c>
      <c r="L8199" s="1" t="str">
        <f t="shared" si="513"/>
        <v>Friday</v>
      </c>
      <c r="M8199" t="str">
        <f t="shared" si="512"/>
        <v>February</v>
      </c>
      <c r="N8199" s="2" t="str">
        <f t="shared" si="514"/>
        <v>Afternoon</v>
      </c>
      <c r="O8199" s="2">
        <v>42412.786805555559</v>
      </c>
      <c r="P8199">
        <v>809993</v>
      </c>
      <c r="Q8199" t="str">
        <f t="shared" si="515"/>
        <v>Sports</v>
      </c>
    </row>
    <row r="8200" spans="1:17" x14ac:dyDescent="0.3">
      <c r="A8200">
        <v>2204601</v>
      </c>
      <c r="B8200" t="str">
        <f>VLOOKUP($A8200,'[1]User Profiles'!$A:$I,2,FALSE)</f>
        <v>Lucas </v>
      </c>
      <c r="C8200" t="str">
        <f>VLOOKUP($A8200,'[1]User Profiles'!$A:$I,3,FALSE)</f>
        <v>Mastrangelo</v>
      </c>
      <c r="D8200" t="str">
        <f>VLOOKUP($A8200,'[1]User Profiles'!$A:$I,5,FALSE)</f>
        <v>male</v>
      </c>
      <c r="E8200" t="str">
        <f>VLOOKUP($A8200,'[1]User Profiles'!$A:$I,6,FALSE)</f>
        <v>black</v>
      </c>
      <c r="F8200">
        <f>VLOOKUP($A8200,'[1]User Profiles'!$A:$I,7,FALSE)</f>
        <v>45</v>
      </c>
      <c r="G8200" t="str">
        <f>VLOOKUP($A8200,'[1]User Profiles'!$A:$I,8,FALSE)</f>
        <v>Eastern Cape</v>
      </c>
      <c r="H8200" t="s">
        <v>17</v>
      </c>
      <c r="I8200" s="4">
        <v>42449</v>
      </c>
      <c r="J8200" s="1">
        <v>0.78680555555555554</v>
      </c>
      <c r="K8200" s="1">
        <v>9.0277777777777784E-4</v>
      </c>
      <c r="L8200" s="1" t="str">
        <f t="shared" si="513"/>
        <v>Sunday</v>
      </c>
      <c r="M8200" t="str">
        <f t="shared" si="512"/>
        <v>March</v>
      </c>
      <c r="N8200" s="2" t="str">
        <f t="shared" si="514"/>
        <v>Afternoon</v>
      </c>
      <c r="O8200" s="2">
        <v>42449.786805555559</v>
      </c>
      <c r="P8200">
        <v>2204601</v>
      </c>
      <c r="Q8200" t="str">
        <f t="shared" si="515"/>
        <v>Other</v>
      </c>
    </row>
    <row r="8201" spans="1:17" x14ac:dyDescent="0.3">
      <c r="A8201">
        <v>810105</v>
      </c>
      <c r="B8201" t="str">
        <f>VLOOKUP($A8201,'[1]User Profiles'!$A:$I,2,FALSE)</f>
        <v>Garry </v>
      </c>
      <c r="C8201" t="str">
        <f>VLOOKUP($A8201,'[1]User Profiles'!$A:$I,3,FALSE)</f>
        <v>Mccollum</v>
      </c>
      <c r="D8201" t="str">
        <f>VLOOKUP($A8201,'[1]User Profiles'!$A:$I,5,FALSE)</f>
        <v>male</v>
      </c>
      <c r="E8201" t="str">
        <f>VLOOKUP($A8201,'[1]User Profiles'!$A:$I,6,FALSE)</f>
        <v>None</v>
      </c>
      <c r="F8201">
        <f>VLOOKUP($A8201,'[1]User Profiles'!$A:$I,7,FALSE)</f>
        <v>43</v>
      </c>
      <c r="G8201" t="str">
        <f>VLOOKUP($A8201,'[1]User Profiles'!$A:$I,8,FALSE)</f>
        <v>Gauteng</v>
      </c>
      <c r="H8201" t="s">
        <v>20</v>
      </c>
      <c r="I8201" s="4">
        <v>42434</v>
      </c>
      <c r="J8201" s="1">
        <v>0.78680555555555554</v>
      </c>
      <c r="K8201" s="1">
        <v>5.2916666666666667E-2</v>
      </c>
      <c r="L8201" s="1" t="str">
        <f t="shared" si="513"/>
        <v>Saturday</v>
      </c>
      <c r="M8201" t="str">
        <f t="shared" si="512"/>
        <v>March</v>
      </c>
      <c r="N8201" s="2" t="str">
        <f t="shared" si="514"/>
        <v>Afternoon</v>
      </c>
      <c r="O8201" s="2">
        <v>42434.786805555559</v>
      </c>
      <c r="P8201">
        <v>810105</v>
      </c>
      <c r="Q8201" t="str">
        <f t="shared" si="515"/>
        <v>Other</v>
      </c>
    </row>
    <row r="8202" spans="1:17" x14ac:dyDescent="0.3">
      <c r="A8202">
        <v>831413</v>
      </c>
      <c r="B8202" t="str">
        <f>VLOOKUP($A8202,'[1]User Profiles'!$A:$I,2,FALSE)</f>
        <v>Hyman </v>
      </c>
      <c r="C8202" t="str">
        <f>VLOOKUP($A8202,'[1]User Profiles'!$A:$I,3,FALSE)</f>
        <v>Martello</v>
      </c>
      <c r="D8202" t="str">
        <f>VLOOKUP($A8202,'[1]User Profiles'!$A:$I,5,FALSE)</f>
        <v>male</v>
      </c>
      <c r="E8202" t="str">
        <f>VLOOKUP($A8202,'[1]User Profiles'!$A:$I,6,FALSE)</f>
        <v>black</v>
      </c>
      <c r="F8202">
        <f>VLOOKUP($A8202,'[1]User Profiles'!$A:$I,7,FALSE)</f>
        <v>25</v>
      </c>
      <c r="G8202" t="str">
        <f>VLOOKUP($A8202,'[1]User Profiles'!$A:$I,8,FALSE)</f>
        <v>North West</v>
      </c>
      <c r="H8202" t="s">
        <v>26</v>
      </c>
      <c r="I8202" s="4">
        <v>42433</v>
      </c>
      <c r="J8202" s="1">
        <v>0.78680555555555554</v>
      </c>
      <c r="K8202" s="1">
        <v>4.6296296296296293E-4</v>
      </c>
      <c r="L8202" s="1" t="str">
        <f t="shared" si="513"/>
        <v>Friday</v>
      </c>
      <c r="M8202" t="str">
        <f t="shared" si="512"/>
        <v>March</v>
      </c>
      <c r="N8202" s="2" t="str">
        <f t="shared" si="514"/>
        <v>Afternoon</v>
      </c>
      <c r="O8202" s="2">
        <v>42433.786805555559</v>
      </c>
      <c r="P8202">
        <v>831413</v>
      </c>
      <c r="Q8202" t="str">
        <f t="shared" si="515"/>
        <v>Entertainment</v>
      </c>
    </row>
    <row r="8203" spans="1:17" x14ac:dyDescent="0.3">
      <c r="A8203">
        <v>773017</v>
      </c>
      <c r="B8203" t="str">
        <f>VLOOKUP($A8203,'[1]User Profiles'!$A:$I,2,FALSE)</f>
        <v>Cody </v>
      </c>
      <c r="C8203" t="str">
        <f>VLOOKUP($A8203,'[1]User Profiles'!$A:$I,3,FALSE)</f>
        <v>Pascarella</v>
      </c>
      <c r="D8203" t="str">
        <f>VLOOKUP($A8203,'[1]User Profiles'!$A:$I,5,FALSE)</f>
        <v>male</v>
      </c>
      <c r="E8203" t="str">
        <f>VLOOKUP($A8203,'[1]User Profiles'!$A:$I,6,FALSE)</f>
        <v>coloured</v>
      </c>
      <c r="F8203">
        <f>VLOOKUP($A8203,'[1]User Profiles'!$A:$I,7,FALSE)</f>
        <v>23</v>
      </c>
      <c r="G8203" t="str">
        <f>VLOOKUP($A8203,'[1]User Profiles'!$A:$I,8,FALSE)</f>
        <v>Gauteng</v>
      </c>
      <c r="H8203" t="s">
        <v>19</v>
      </c>
      <c r="I8203" s="4">
        <v>42406</v>
      </c>
      <c r="J8203" s="1">
        <v>0.78680555555555554</v>
      </c>
      <c r="K8203" s="1">
        <v>2.3263888888888891E-3</v>
      </c>
      <c r="L8203" s="1" t="str">
        <f t="shared" si="513"/>
        <v>Saturday</v>
      </c>
      <c r="M8203" t="str">
        <f t="shared" si="512"/>
        <v>February</v>
      </c>
      <c r="N8203" s="2" t="str">
        <f t="shared" si="514"/>
        <v>Afternoon</v>
      </c>
      <c r="O8203" s="2">
        <v>42406.786805555559</v>
      </c>
      <c r="P8203">
        <v>773017</v>
      </c>
      <c r="Q8203" t="str">
        <f t="shared" si="515"/>
        <v>Entertainment</v>
      </c>
    </row>
    <row r="8204" spans="1:17" x14ac:dyDescent="0.3">
      <c r="A8204">
        <v>773141</v>
      </c>
      <c r="B8204" t="str">
        <f>VLOOKUP($A8204,'[1]User Profiles'!$A:$I,2,FALSE)</f>
        <v>Royal </v>
      </c>
      <c r="C8204" t="str">
        <f>VLOOKUP($A8204,'[1]User Profiles'!$A:$I,3,FALSE)</f>
        <v>Lavoie</v>
      </c>
      <c r="D8204" t="str">
        <f>VLOOKUP($A8204,'[1]User Profiles'!$A:$I,5,FALSE)</f>
        <v>male</v>
      </c>
      <c r="E8204" t="str">
        <f>VLOOKUP($A8204,'[1]User Profiles'!$A:$I,6,FALSE)</f>
        <v>black</v>
      </c>
      <c r="F8204">
        <f>VLOOKUP($A8204,'[1]User Profiles'!$A:$I,7,FALSE)</f>
        <v>24</v>
      </c>
      <c r="G8204" t="str">
        <f>VLOOKUP($A8204,'[1]User Profiles'!$A:$I,8,FALSE)</f>
        <v>Limpopo</v>
      </c>
      <c r="H8204" t="s">
        <v>19</v>
      </c>
      <c r="I8204" s="4">
        <v>42443</v>
      </c>
      <c r="J8204" s="1">
        <v>0.78680555555555554</v>
      </c>
      <c r="K8204" s="1">
        <v>3.2986111111111115E-3</v>
      </c>
      <c r="L8204" s="1" t="str">
        <f t="shared" si="513"/>
        <v>Monday</v>
      </c>
      <c r="M8204" t="str">
        <f t="shared" si="512"/>
        <v>March</v>
      </c>
      <c r="N8204" s="2" t="str">
        <f t="shared" si="514"/>
        <v>Afternoon</v>
      </c>
      <c r="O8204" s="2">
        <v>42443.786805555559</v>
      </c>
      <c r="P8204">
        <v>773141</v>
      </c>
      <c r="Q8204" t="str">
        <f t="shared" si="515"/>
        <v>Entertainment</v>
      </c>
    </row>
    <row r="8205" spans="1:17" x14ac:dyDescent="0.3">
      <c r="A8205">
        <v>797116</v>
      </c>
      <c r="B8205" t="str">
        <f>VLOOKUP($A8205,'[1]User Profiles'!$A:$I,2,FALSE)</f>
        <v>Dion </v>
      </c>
      <c r="C8205" t="str">
        <f>VLOOKUP($A8205,'[1]User Profiles'!$A:$I,3,FALSE)</f>
        <v>Langenfeld</v>
      </c>
      <c r="D8205" t="str">
        <f>VLOOKUP($A8205,'[1]User Profiles'!$A:$I,5,FALSE)</f>
        <v>male</v>
      </c>
      <c r="E8205" t="str">
        <f>VLOOKUP($A8205,'[1]User Profiles'!$A:$I,6,FALSE)</f>
        <v>white</v>
      </c>
      <c r="F8205">
        <f>VLOOKUP($A8205,'[1]User Profiles'!$A:$I,7,FALSE)</f>
        <v>32</v>
      </c>
      <c r="G8205" t="str">
        <f>VLOOKUP($A8205,'[1]User Profiles'!$A:$I,8,FALSE)</f>
        <v>Gauteng</v>
      </c>
      <c r="H8205" t="s">
        <v>26</v>
      </c>
      <c r="I8205" s="4">
        <v>42370</v>
      </c>
      <c r="J8205" s="1">
        <v>0.78680555555555554</v>
      </c>
      <c r="K8205" s="1">
        <v>1.8842592592592591E-2</v>
      </c>
      <c r="L8205" s="1" t="str">
        <f t="shared" si="513"/>
        <v>Friday</v>
      </c>
      <c r="M8205" t="str">
        <f t="shared" si="512"/>
        <v>January</v>
      </c>
      <c r="N8205" s="2" t="str">
        <f t="shared" si="514"/>
        <v>Afternoon</v>
      </c>
      <c r="O8205" s="2">
        <v>42370.786805555559</v>
      </c>
      <c r="P8205">
        <v>797116</v>
      </c>
      <c r="Q8205" t="str">
        <f t="shared" si="515"/>
        <v>Entertainment</v>
      </c>
    </row>
    <row r="8206" spans="1:17" x14ac:dyDescent="0.3">
      <c r="A8206">
        <v>810481</v>
      </c>
      <c r="B8206" t="str">
        <f>VLOOKUP($A8206,'[1]User Profiles'!$A:$I,2,FALSE)</f>
        <v>Wilton </v>
      </c>
      <c r="C8206" t="str">
        <f>VLOOKUP($A8206,'[1]User Profiles'!$A:$I,3,FALSE)</f>
        <v>Creager</v>
      </c>
      <c r="D8206" t="str">
        <f>VLOOKUP($A8206,'[1]User Profiles'!$A:$I,5,FALSE)</f>
        <v>male</v>
      </c>
      <c r="E8206" t="str">
        <f>VLOOKUP($A8206,'[1]User Profiles'!$A:$I,6,FALSE)</f>
        <v>white</v>
      </c>
      <c r="F8206">
        <f>VLOOKUP($A8206,'[1]User Profiles'!$A:$I,7,FALSE)</f>
        <v>29</v>
      </c>
      <c r="G8206" t="str">
        <f>VLOOKUP($A8206,'[1]User Profiles'!$A:$I,8,FALSE)</f>
        <v>Gauteng</v>
      </c>
      <c r="H8206" t="s">
        <v>22</v>
      </c>
      <c r="I8206" s="4">
        <v>42435</v>
      </c>
      <c r="J8206" s="1">
        <v>0.78680555555555554</v>
      </c>
      <c r="K8206" s="1">
        <v>3.9641203703703706E-2</v>
      </c>
      <c r="L8206" s="1" t="str">
        <f t="shared" si="513"/>
        <v>Sunday</v>
      </c>
      <c r="M8206" t="str">
        <f t="shared" si="512"/>
        <v>March</v>
      </c>
      <c r="N8206" s="2" t="str">
        <f t="shared" si="514"/>
        <v>Afternoon</v>
      </c>
      <c r="O8206" s="2">
        <v>42435.786805555559</v>
      </c>
      <c r="P8206">
        <v>810481</v>
      </c>
      <c r="Q8206" t="str">
        <f t="shared" si="515"/>
        <v>Kids</v>
      </c>
    </row>
    <row r="8207" spans="1:17" x14ac:dyDescent="0.3">
      <c r="A8207">
        <v>2288897</v>
      </c>
      <c r="B8207" t="str">
        <f>VLOOKUP($A8207,'[1]User Profiles'!$A:$I,2,FALSE)</f>
        <v>Cory </v>
      </c>
      <c r="C8207" t="str">
        <f>VLOOKUP($A8207,'[1]User Profiles'!$A:$I,3,FALSE)</f>
        <v>Bilyeu</v>
      </c>
      <c r="D8207" t="str">
        <f>VLOOKUP($A8207,'[1]User Profiles'!$A:$I,5,FALSE)</f>
        <v>male</v>
      </c>
      <c r="E8207" t="str">
        <f>VLOOKUP($A8207,'[1]User Profiles'!$A:$I,6,FALSE)</f>
        <v>black</v>
      </c>
      <c r="F8207">
        <f>VLOOKUP($A8207,'[1]User Profiles'!$A:$I,7,FALSE)</f>
        <v>42</v>
      </c>
      <c r="G8207" t="str">
        <f>VLOOKUP($A8207,'[1]User Profiles'!$A:$I,8,FALSE)</f>
        <v>Western Cape</v>
      </c>
      <c r="H8207" t="s">
        <v>25</v>
      </c>
      <c r="I8207" s="4">
        <v>42379</v>
      </c>
      <c r="J8207" s="1">
        <v>0.78680555555555554</v>
      </c>
      <c r="K8207" s="1">
        <v>1.1574074074074073E-4</v>
      </c>
      <c r="L8207" s="1" t="str">
        <f t="shared" si="513"/>
        <v>Sunday</v>
      </c>
      <c r="M8207" t="str">
        <f t="shared" si="512"/>
        <v>January</v>
      </c>
      <c r="N8207" s="2" t="str">
        <f t="shared" si="514"/>
        <v>Afternoon</v>
      </c>
      <c r="O8207" s="2">
        <v>42379.786805555559</v>
      </c>
      <c r="P8207">
        <v>2288897</v>
      </c>
      <c r="Q8207" t="str">
        <f t="shared" si="515"/>
        <v>Sports</v>
      </c>
    </row>
    <row r="8208" spans="1:17" x14ac:dyDescent="0.3">
      <c r="A8208">
        <v>941524</v>
      </c>
      <c r="B8208" t="str">
        <f>VLOOKUP($A8208,'[1]User Profiles'!$A:$I,2,FALSE)</f>
        <v>Irving </v>
      </c>
      <c r="C8208" t="str">
        <f>VLOOKUP($A8208,'[1]User Profiles'!$A:$I,3,FALSE)</f>
        <v>Sytsma</v>
      </c>
      <c r="D8208" t="str">
        <f>VLOOKUP($A8208,'[1]User Profiles'!$A:$I,5,FALSE)</f>
        <v>male</v>
      </c>
      <c r="E8208" t="str">
        <f>VLOOKUP($A8208,'[1]User Profiles'!$A:$I,6,FALSE)</f>
        <v>black</v>
      </c>
      <c r="F8208">
        <f>VLOOKUP($A8208,'[1]User Profiles'!$A:$I,7,FALSE)</f>
        <v>34</v>
      </c>
      <c r="G8208" t="str">
        <f>VLOOKUP($A8208,'[1]User Profiles'!$A:$I,8,FALSE)</f>
        <v>Northern Cape</v>
      </c>
      <c r="H8208" t="s">
        <v>20</v>
      </c>
      <c r="I8208" s="4">
        <v>42455</v>
      </c>
      <c r="J8208" s="1">
        <v>0.78680555555555554</v>
      </c>
      <c r="K8208" s="1">
        <v>4.1666666666666669E-4</v>
      </c>
      <c r="L8208" s="1" t="str">
        <f t="shared" si="513"/>
        <v>Saturday</v>
      </c>
      <c r="M8208" t="str">
        <f t="shared" si="512"/>
        <v>March</v>
      </c>
      <c r="N8208" s="2" t="str">
        <f t="shared" si="514"/>
        <v>Afternoon</v>
      </c>
      <c r="O8208" s="2">
        <v>42455.786805555559</v>
      </c>
      <c r="P8208">
        <v>941524</v>
      </c>
      <c r="Q8208" t="str">
        <f t="shared" si="515"/>
        <v>Other</v>
      </c>
    </row>
    <row r="8209" spans="1:17" x14ac:dyDescent="0.3">
      <c r="A8209">
        <v>808965</v>
      </c>
      <c r="B8209" t="str">
        <f>VLOOKUP($A8209,'[1]User Profiles'!$A:$I,2,FALSE)</f>
        <v>Yong </v>
      </c>
      <c r="C8209" t="str">
        <f>VLOOKUP($A8209,'[1]User Profiles'!$A:$I,3,FALSE)</f>
        <v>Gettys</v>
      </c>
      <c r="D8209" t="str">
        <f>VLOOKUP($A8209,'[1]User Profiles'!$A:$I,5,FALSE)</f>
        <v>male</v>
      </c>
      <c r="E8209" t="str">
        <f>VLOOKUP($A8209,'[1]User Profiles'!$A:$I,6,FALSE)</f>
        <v>coloured</v>
      </c>
      <c r="F8209">
        <f>VLOOKUP($A8209,'[1]User Profiles'!$A:$I,7,FALSE)</f>
        <v>36</v>
      </c>
      <c r="G8209" t="str">
        <f>VLOOKUP($A8209,'[1]User Profiles'!$A:$I,8,FALSE)</f>
        <v>Western Cape</v>
      </c>
      <c r="H8209" t="s">
        <v>26</v>
      </c>
      <c r="I8209" s="4">
        <v>42409</v>
      </c>
      <c r="J8209" s="1">
        <v>0.78749999999999998</v>
      </c>
      <c r="K8209" s="1">
        <v>8.3333333333333339E-4</v>
      </c>
      <c r="L8209" s="1" t="str">
        <f t="shared" si="513"/>
        <v>Tuesday</v>
      </c>
      <c r="M8209" t="str">
        <f t="shared" si="512"/>
        <v>February</v>
      </c>
      <c r="N8209" s="2" t="str">
        <f t="shared" si="514"/>
        <v>Afternoon</v>
      </c>
      <c r="O8209" s="2">
        <v>42409.787499999999</v>
      </c>
      <c r="P8209">
        <v>808965</v>
      </c>
      <c r="Q8209" t="str">
        <f t="shared" si="515"/>
        <v>Entertainment</v>
      </c>
    </row>
    <row r="8210" spans="1:17" x14ac:dyDescent="0.3">
      <c r="A8210">
        <v>771848</v>
      </c>
      <c r="B8210" t="str">
        <f>VLOOKUP($A8210,'[1]User Profiles'!$A:$I,2,FALSE)</f>
        <v>Yong </v>
      </c>
      <c r="C8210" t="str">
        <f>VLOOKUP($A8210,'[1]User Profiles'!$A:$I,3,FALSE)</f>
        <v>Shkreli</v>
      </c>
      <c r="D8210" t="str">
        <f>VLOOKUP($A8210,'[1]User Profiles'!$A:$I,5,FALSE)</f>
        <v>male</v>
      </c>
      <c r="E8210" t="str">
        <f>VLOOKUP($A8210,'[1]User Profiles'!$A:$I,6,FALSE)</f>
        <v>black</v>
      </c>
      <c r="F8210">
        <f>VLOOKUP($A8210,'[1]User Profiles'!$A:$I,7,FALSE)</f>
        <v>28</v>
      </c>
      <c r="G8210" t="str">
        <f>VLOOKUP($A8210,'[1]User Profiles'!$A:$I,8,FALSE)</f>
        <v>Gauteng</v>
      </c>
      <c r="H8210" t="s">
        <v>21</v>
      </c>
      <c r="I8210" s="4">
        <v>42370</v>
      </c>
      <c r="J8210" s="1">
        <v>0.78749999999999998</v>
      </c>
      <c r="K8210" s="1">
        <v>1.2731481481481483E-3</v>
      </c>
      <c r="L8210" s="1" t="str">
        <f t="shared" si="513"/>
        <v>Friday</v>
      </c>
      <c r="M8210" t="str">
        <f t="shared" si="512"/>
        <v>January</v>
      </c>
      <c r="N8210" s="2" t="str">
        <f t="shared" si="514"/>
        <v>Afternoon</v>
      </c>
      <c r="O8210" s="2">
        <v>42370.787499999999</v>
      </c>
      <c r="P8210">
        <v>771848</v>
      </c>
      <c r="Q8210" t="str">
        <f t="shared" si="515"/>
        <v>Kids</v>
      </c>
    </row>
    <row r="8211" spans="1:17" x14ac:dyDescent="0.3">
      <c r="A8211">
        <v>789122</v>
      </c>
      <c r="B8211" t="str">
        <f>VLOOKUP($A8211,'[1]User Profiles'!$A:$I,2,FALSE)</f>
        <v>Yong </v>
      </c>
      <c r="C8211" t="str">
        <f>VLOOKUP($A8211,'[1]User Profiles'!$A:$I,3,FALSE)</f>
        <v>Fudge</v>
      </c>
      <c r="D8211" t="str">
        <f>VLOOKUP($A8211,'[1]User Profiles'!$A:$I,5,FALSE)</f>
        <v>male</v>
      </c>
      <c r="E8211" t="str">
        <f>VLOOKUP($A8211,'[1]User Profiles'!$A:$I,6,FALSE)</f>
        <v>black</v>
      </c>
      <c r="F8211">
        <f>VLOOKUP($A8211,'[1]User Profiles'!$A:$I,7,FALSE)</f>
        <v>24</v>
      </c>
      <c r="G8211" t="str">
        <f>VLOOKUP($A8211,'[1]User Profiles'!$A:$I,8,FALSE)</f>
        <v>Eastern Cape</v>
      </c>
      <c r="H8211" t="s">
        <v>26</v>
      </c>
      <c r="I8211" s="4">
        <v>42395</v>
      </c>
      <c r="J8211" s="1">
        <v>0.78749999999999998</v>
      </c>
      <c r="K8211" s="1">
        <v>6.9444444444444447E-4</v>
      </c>
      <c r="L8211" s="1" t="str">
        <f t="shared" si="513"/>
        <v>Tuesday</v>
      </c>
      <c r="M8211" t="str">
        <f t="shared" si="512"/>
        <v>January</v>
      </c>
      <c r="N8211" s="2" t="str">
        <f t="shared" si="514"/>
        <v>Afternoon</v>
      </c>
      <c r="O8211" s="2">
        <v>42395.787499999999</v>
      </c>
      <c r="P8211">
        <v>789122</v>
      </c>
      <c r="Q8211" t="str">
        <f t="shared" si="515"/>
        <v>Entertainment</v>
      </c>
    </row>
    <row r="8212" spans="1:17" x14ac:dyDescent="0.3">
      <c r="A8212">
        <v>809588</v>
      </c>
      <c r="B8212" t="str">
        <f>VLOOKUP($A8212,'[1]User Profiles'!$A:$I,2,FALSE)</f>
        <v>Garry </v>
      </c>
      <c r="C8212" t="str">
        <f>VLOOKUP($A8212,'[1]User Profiles'!$A:$I,3,FALSE)</f>
        <v>Vital</v>
      </c>
      <c r="D8212" t="str">
        <f>VLOOKUP($A8212,'[1]User Profiles'!$A:$I,5,FALSE)</f>
        <v>male</v>
      </c>
      <c r="E8212" t="str">
        <f>VLOOKUP($A8212,'[1]User Profiles'!$A:$I,6,FALSE)</f>
        <v>black</v>
      </c>
      <c r="F8212">
        <f>VLOOKUP($A8212,'[1]User Profiles'!$A:$I,7,FALSE)</f>
        <v>37</v>
      </c>
      <c r="G8212" t="str">
        <f>VLOOKUP($A8212,'[1]User Profiles'!$A:$I,8,FALSE)</f>
        <v>Eastern Cape</v>
      </c>
      <c r="H8212" t="s">
        <v>25</v>
      </c>
      <c r="I8212" s="4">
        <v>42430</v>
      </c>
      <c r="J8212" s="1">
        <v>0.78749999999999998</v>
      </c>
      <c r="K8212" s="1">
        <v>5.0694444444444441E-3</v>
      </c>
      <c r="L8212" s="1" t="str">
        <f t="shared" si="513"/>
        <v>Tuesday</v>
      </c>
      <c r="M8212" t="str">
        <f t="shared" si="512"/>
        <v>March</v>
      </c>
      <c r="N8212" s="2" t="str">
        <f t="shared" si="514"/>
        <v>Afternoon</v>
      </c>
      <c r="O8212" s="2">
        <v>42430.787499999999</v>
      </c>
      <c r="P8212">
        <v>809588</v>
      </c>
      <c r="Q8212" t="str">
        <f t="shared" si="515"/>
        <v>Sports</v>
      </c>
    </row>
    <row r="8213" spans="1:17" x14ac:dyDescent="0.3">
      <c r="A8213">
        <v>809841</v>
      </c>
      <c r="B8213" t="str">
        <f>VLOOKUP($A8213,'[1]User Profiles'!$A:$I,2,FALSE)</f>
        <v>Irmgard </v>
      </c>
      <c r="C8213" t="str">
        <f>VLOOKUP($A8213,'[1]User Profiles'!$A:$I,3,FALSE)</f>
        <v>Bilyeu</v>
      </c>
      <c r="D8213" t="str">
        <f>VLOOKUP($A8213,'[1]User Profiles'!$A:$I,5,FALSE)</f>
        <v>female</v>
      </c>
      <c r="E8213" t="str">
        <f>VLOOKUP($A8213,'[1]User Profiles'!$A:$I,6,FALSE)</f>
        <v>coloured</v>
      </c>
      <c r="F8213">
        <f>VLOOKUP($A8213,'[1]User Profiles'!$A:$I,7,FALSE)</f>
        <v>47</v>
      </c>
      <c r="G8213" t="str">
        <f>VLOOKUP($A8213,'[1]User Profiles'!$A:$I,8,FALSE)</f>
        <v>Western Cape</v>
      </c>
      <c r="H8213" t="s">
        <v>22</v>
      </c>
      <c r="I8213" s="4">
        <v>42424</v>
      </c>
      <c r="J8213" s="1">
        <v>0.78749999999999998</v>
      </c>
      <c r="K8213" s="1">
        <v>1.1574074074074073E-4</v>
      </c>
      <c r="L8213" s="1" t="str">
        <f t="shared" si="513"/>
        <v>Wednesday</v>
      </c>
      <c r="M8213" t="str">
        <f t="shared" si="512"/>
        <v>February</v>
      </c>
      <c r="N8213" s="2" t="str">
        <f t="shared" si="514"/>
        <v>Afternoon</v>
      </c>
      <c r="O8213" s="2">
        <v>42424.787499999999</v>
      </c>
      <c r="P8213">
        <v>809841</v>
      </c>
      <c r="Q8213" t="str">
        <f t="shared" si="515"/>
        <v>Kids</v>
      </c>
    </row>
    <row r="8214" spans="1:17" x14ac:dyDescent="0.3">
      <c r="A8214">
        <v>793366</v>
      </c>
      <c r="B8214" t="str">
        <f>VLOOKUP($A8214,'[1]User Profiles'!$A:$I,2,FALSE)</f>
        <v>Randy </v>
      </c>
      <c r="C8214" t="str">
        <f>VLOOKUP($A8214,'[1]User Profiles'!$A:$I,3,FALSE)</f>
        <v>Pool</v>
      </c>
      <c r="D8214" t="str">
        <f>VLOOKUP($A8214,'[1]User Profiles'!$A:$I,5,FALSE)</f>
        <v>male</v>
      </c>
      <c r="E8214" t="str">
        <f>VLOOKUP($A8214,'[1]User Profiles'!$A:$I,6,FALSE)</f>
        <v>white</v>
      </c>
      <c r="F8214">
        <f>VLOOKUP($A8214,'[1]User Profiles'!$A:$I,7,FALSE)</f>
        <v>35</v>
      </c>
      <c r="G8214" t="str">
        <f>VLOOKUP($A8214,'[1]User Profiles'!$A:$I,8,FALSE)</f>
        <v>Kwazulu Natal</v>
      </c>
      <c r="H8214" t="s">
        <v>17</v>
      </c>
      <c r="I8214" s="4">
        <v>42435</v>
      </c>
      <c r="J8214" s="1">
        <v>0.78749999999999998</v>
      </c>
      <c r="K8214" s="1">
        <v>2.6111111111111109E-2</v>
      </c>
      <c r="L8214" s="1" t="str">
        <f t="shared" si="513"/>
        <v>Sunday</v>
      </c>
      <c r="M8214" t="str">
        <f t="shared" si="512"/>
        <v>March</v>
      </c>
      <c r="N8214" s="2" t="str">
        <f t="shared" si="514"/>
        <v>Afternoon</v>
      </c>
      <c r="O8214" s="2">
        <v>42435.787499999999</v>
      </c>
      <c r="P8214">
        <v>793366</v>
      </c>
      <c r="Q8214" t="str">
        <f t="shared" si="515"/>
        <v>Other</v>
      </c>
    </row>
    <row r="8215" spans="1:17" x14ac:dyDescent="0.3">
      <c r="A8215">
        <v>821943</v>
      </c>
      <c r="B8215" t="str">
        <f>VLOOKUP($A8215,'[1]User Profiles'!$A:$I,2,FALSE)</f>
        <v>Kip </v>
      </c>
      <c r="C8215" t="str">
        <f>VLOOKUP($A8215,'[1]User Profiles'!$A:$I,3,FALSE)</f>
        <v>Restivo</v>
      </c>
      <c r="D8215" t="str">
        <f>VLOOKUP($A8215,'[1]User Profiles'!$A:$I,5,FALSE)</f>
        <v>male</v>
      </c>
      <c r="E8215" t="str">
        <f>VLOOKUP($A8215,'[1]User Profiles'!$A:$I,6,FALSE)</f>
        <v>white</v>
      </c>
      <c r="F8215">
        <f>VLOOKUP($A8215,'[1]User Profiles'!$A:$I,7,FALSE)</f>
        <v>28</v>
      </c>
      <c r="G8215" t="str">
        <f>VLOOKUP($A8215,'[1]User Profiles'!$A:$I,8,FALSE)</f>
        <v>Gauteng</v>
      </c>
      <c r="H8215" t="s">
        <v>20</v>
      </c>
      <c r="I8215" s="4">
        <v>42448</v>
      </c>
      <c r="J8215" s="1">
        <v>0.78749999999999998</v>
      </c>
      <c r="K8215" s="1">
        <v>1.4930555555555556E-2</v>
      </c>
      <c r="L8215" s="1" t="str">
        <f t="shared" si="513"/>
        <v>Saturday</v>
      </c>
      <c r="M8215" t="str">
        <f t="shared" si="512"/>
        <v>March</v>
      </c>
      <c r="N8215" s="2" t="str">
        <f t="shared" si="514"/>
        <v>Afternoon</v>
      </c>
      <c r="O8215" s="2">
        <v>42448.787499999999</v>
      </c>
      <c r="P8215">
        <v>821943</v>
      </c>
      <c r="Q8215" t="str">
        <f t="shared" si="515"/>
        <v>Other</v>
      </c>
    </row>
    <row r="8216" spans="1:17" x14ac:dyDescent="0.3">
      <c r="A8216">
        <v>820077</v>
      </c>
      <c r="B8216" t="str">
        <f>VLOOKUP($A8216,'[1]User Profiles'!$A:$I,2,FALSE)</f>
        <v>Filiberto </v>
      </c>
      <c r="C8216" t="str">
        <f>VLOOKUP($A8216,'[1]User Profiles'!$A:$I,3,FALSE)</f>
        <v>Beville</v>
      </c>
      <c r="D8216" t="str">
        <f>VLOOKUP($A8216,'[1]User Profiles'!$A:$I,5,FALSE)</f>
        <v>male</v>
      </c>
      <c r="E8216" t="str">
        <f>VLOOKUP($A8216,'[1]User Profiles'!$A:$I,6,FALSE)</f>
        <v>coloured</v>
      </c>
      <c r="F8216">
        <f>VLOOKUP($A8216,'[1]User Profiles'!$A:$I,7,FALSE)</f>
        <v>40</v>
      </c>
      <c r="G8216" t="str">
        <f>VLOOKUP($A8216,'[1]User Profiles'!$A:$I,8,FALSE)</f>
        <v>Western Cape</v>
      </c>
      <c r="H8216" t="s">
        <v>31</v>
      </c>
      <c r="I8216" s="4">
        <v>42442</v>
      </c>
      <c r="J8216" s="1">
        <v>0.78749999999999998</v>
      </c>
      <c r="K8216" s="1">
        <v>4.155092592592593E-3</v>
      </c>
      <c r="L8216" s="1" t="str">
        <f t="shared" si="513"/>
        <v>Sunday</v>
      </c>
      <c r="M8216" t="str">
        <f t="shared" si="512"/>
        <v>March</v>
      </c>
      <c r="N8216" s="2" t="str">
        <f t="shared" si="514"/>
        <v>Afternoon</v>
      </c>
      <c r="O8216" s="2">
        <v>42442.787499999999</v>
      </c>
      <c r="P8216">
        <v>820077</v>
      </c>
      <c r="Q8216" t="str">
        <f t="shared" si="515"/>
        <v>Other</v>
      </c>
    </row>
    <row r="8217" spans="1:17" x14ac:dyDescent="0.3">
      <c r="A8217">
        <v>780650</v>
      </c>
      <c r="B8217" t="str">
        <f>VLOOKUP($A8217,'[1]User Profiles'!$A:$I,2,FALSE)</f>
        <v>Romeo </v>
      </c>
      <c r="C8217" t="str">
        <f>VLOOKUP($A8217,'[1]User Profiles'!$A:$I,3,FALSE)</f>
        <v>Bilyeu</v>
      </c>
      <c r="D8217" t="str">
        <f>VLOOKUP($A8217,'[1]User Profiles'!$A:$I,5,FALSE)</f>
        <v>male</v>
      </c>
      <c r="E8217" t="str">
        <f>VLOOKUP($A8217,'[1]User Profiles'!$A:$I,6,FALSE)</f>
        <v>black</v>
      </c>
      <c r="F8217">
        <f>VLOOKUP($A8217,'[1]User Profiles'!$A:$I,7,FALSE)</f>
        <v>41</v>
      </c>
      <c r="G8217" t="str">
        <f>VLOOKUP($A8217,'[1]User Profiles'!$A:$I,8,FALSE)</f>
        <v>Mpumalanga</v>
      </c>
      <c r="H8217" t="s">
        <v>25</v>
      </c>
      <c r="I8217" s="4">
        <v>42383</v>
      </c>
      <c r="J8217" s="1">
        <v>0.78749999999999998</v>
      </c>
      <c r="K8217" s="1">
        <v>3.8888888888888883E-3</v>
      </c>
      <c r="L8217" s="1" t="str">
        <f t="shared" si="513"/>
        <v>Thursday</v>
      </c>
      <c r="M8217" t="str">
        <f t="shared" si="512"/>
        <v>January</v>
      </c>
      <c r="N8217" s="2" t="str">
        <f t="shared" si="514"/>
        <v>Afternoon</v>
      </c>
      <c r="O8217" s="2">
        <v>42383.787499999999</v>
      </c>
      <c r="P8217">
        <v>780650</v>
      </c>
      <c r="Q8217" t="str">
        <f t="shared" si="515"/>
        <v>Sports</v>
      </c>
    </row>
    <row r="8218" spans="1:17" x14ac:dyDescent="0.3">
      <c r="A8218">
        <v>939694</v>
      </c>
      <c r="B8218" t="str">
        <f>VLOOKUP($A8218,'[1]User Profiles'!$A:$I,2,FALSE)</f>
        <v>Cody </v>
      </c>
      <c r="C8218" t="str">
        <f>VLOOKUP($A8218,'[1]User Profiles'!$A:$I,3,FALSE)</f>
        <v>Deblois</v>
      </c>
      <c r="D8218" t="str">
        <f>VLOOKUP($A8218,'[1]User Profiles'!$A:$I,5,FALSE)</f>
        <v>male</v>
      </c>
      <c r="E8218" t="str">
        <f>VLOOKUP($A8218,'[1]User Profiles'!$A:$I,6,FALSE)</f>
        <v>indian_asian</v>
      </c>
      <c r="F8218">
        <f>VLOOKUP($A8218,'[1]User Profiles'!$A:$I,7,FALSE)</f>
        <v>30</v>
      </c>
      <c r="G8218" t="str">
        <f>VLOOKUP($A8218,'[1]User Profiles'!$A:$I,8,FALSE)</f>
        <v>Gauteng</v>
      </c>
      <c r="H8218" t="s">
        <v>16</v>
      </c>
      <c r="I8218" s="4">
        <v>42452</v>
      </c>
      <c r="J8218" s="1">
        <v>0.78819444444444442</v>
      </c>
      <c r="K8218" s="1">
        <v>2.199074074074074E-4</v>
      </c>
      <c r="L8218" s="1" t="str">
        <f t="shared" si="513"/>
        <v>Wednesday</v>
      </c>
      <c r="M8218" t="str">
        <f t="shared" si="512"/>
        <v>March</v>
      </c>
      <c r="N8218" s="2" t="str">
        <f t="shared" si="514"/>
        <v>Afternoon</v>
      </c>
      <c r="O8218" s="2">
        <v>42452.788194444445</v>
      </c>
      <c r="P8218">
        <v>939694</v>
      </c>
      <c r="Q8218" t="str">
        <f t="shared" si="515"/>
        <v>Other</v>
      </c>
    </row>
    <row r="8219" spans="1:17" x14ac:dyDescent="0.3">
      <c r="A8219">
        <v>2368852</v>
      </c>
      <c r="B8219" t="str">
        <f>VLOOKUP($A8219,'[1]User Profiles'!$A:$I,2,FALSE)</f>
        <v>Filiberto </v>
      </c>
      <c r="C8219" t="str">
        <f>VLOOKUP($A8219,'[1]User Profiles'!$A:$I,3,FALSE)</f>
        <v>Slane</v>
      </c>
      <c r="D8219" t="str">
        <f>VLOOKUP($A8219,'[1]User Profiles'!$A:$I,5,FALSE)</f>
        <v>male</v>
      </c>
      <c r="E8219" t="str">
        <f>VLOOKUP($A8219,'[1]User Profiles'!$A:$I,6,FALSE)</f>
        <v>black</v>
      </c>
      <c r="F8219">
        <f>VLOOKUP($A8219,'[1]User Profiles'!$A:$I,7,FALSE)</f>
        <v>35</v>
      </c>
      <c r="G8219" t="str">
        <f>VLOOKUP($A8219,'[1]User Profiles'!$A:$I,8,FALSE)</f>
        <v>Mpumalanga</v>
      </c>
      <c r="H8219" t="s">
        <v>29</v>
      </c>
      <c r="I8219" s="4">
        <v>42384</v>
      </c>
      <c r="J8219" s="1">
        <v>0.78819444444444442</v>
      </c>
      <c r="K8219" s="1">
        <v>1.1631944444444443E-3</v>
      </c>
      <c r="L8219" s="1" t="str">
        <f t="shared" si="513"/>
        <v>Friday</v>
      </c>
      <c r="M8219" t="str">
        <f t="shared" si="512"/>
        <v>January</v>
      </c>
      <c r="N8219" s="2" t="str">
        <f t="shared" si="514"/>
        <v>Afternoon</v>
      </c>
      <c r="O8219" s="2">
        <v>42384.788194444445</v>
      </c>
      <c r="P8219">
        <v>2368852</v>
      </c>
      <c r="Q8219" t="str">
        <f t="shared" si="515"/>
        <v>Entertainment</v>
      </c>
    </row>
    <row r="8220" spans="1:17" x14ac:dyDescent="0.3">
      <c r="A8220">
        <v>809492</v>
      </c>
      <c r="B8220" t="str">
        <f>VLOOKUP($A8220,'[1]User Profiles'!$A:$I,2,FALSE)</f>
        <v>Lucas </v>
      </c>
      <c r="C8220" t="str">
        <f>VLOOKUP($A8220,'[1]User Profiles'!$A:$I,3,FALSE)</f>
        <v>Creager</v>
      </c>
      <c r="D8220" t="str">
        <f>VLOOKUP($A8220,'[1]User Profiles'!$A:$I,5,FALSE)</f>
        <v>male</v>
      </c>
      <c r="E8220" t="str">
        <f>VLOOKUP($A8220,'[1]User Profiles'!$A:$I,6,FALSE)</f>
        <v>indian_asian</v>
      </c>
      <c r="F8220">
        <f>VLOOKUP($A8220,'[1]User Profiles'!$A:$I,7,FALSE)</f>
        <v>27</v>
      </c>
      <c r="G8220" t="str">
        <f>VLOOKUP($A8220,'[1]User Profiles'!$A:$I,8,FALSE)</f>
        <v>Limpopo</v>
      </c>
      <c r="H8220" t="s">
        <v>22</v>
      </c>
      <c r="I8220" s="4">
        <v>42442</v>
      </c>
      <c r="J8220" s="1">
        <v>0.78819444444444442</v>
      </c>
      <c r="K8220" s="1">
        <v>3.4722222222222222E-5</v>
      </c>
      <c r="L8220" s="1" t="str">
        <f t="shared" si="513"/>
        <v>Sunday</v>
      </c>
      <c r="M8220" t="str">
        <f t="shared" si="512"/>
        <v>March</v>
      </c>
      <c r="N8220" s="2" t="str">
        <f t="shared" si="514"/>
        <v>Afternoon</v>
      </c>
      <c r="O8220" s="2">
        <v>42442.788194444445</v>
      </c>
      <c r="P8220">
        <v>809492</v>
      </c>
      <c r="Q8220" t="str">
        <f t="shared" si="515"/>
        <v>Kids</v>
      </c>
    </row>
    <row r="8221" spans="1:17" x14ac:dyDescent="0.3">
      <c r="A8221">
        <v>870104</v>
      </c>
      <c r="B8221" t="str">
        <f>VLOOKUP($A8221,'[1]User Profiles'!$A:$I,2,FALSE)</f>
        <v>Filiberto </v>
      </c>
      <c r="C8221" t="str">
        <f>VLOOKUP($A8221,'[1]User Profiles'!$A:$I,3,FALSE)</f>
        <v>Paradis</v>
      </c>
      <c r="D8221" t="str">
        <f>VLOOKUP($A8221,'[1]User Profiles'!$A:$I,5,FALSE)</f>
        <v>male</v>
      </c>
      <c r="E8221" t="str">
        <f>VLOOKUP($A8221,'[1]User Profiles'!$A:$I,6,FALSE)</f>
        <v>indian_asian</v>
      </c>
      <c r="F8221">
        <f>VLOOKUP($A8221,'[1]User Profiles'!$A:$I,7,FALSE)</f>
        <v>26</v>
      </c>
      <c r="G8221" t="str">
        <f>VLOOKUP($A8221,'[1]User Profiles'!$A:$I,8,FALSE)</f>
        <v>Gauteng</v>
      </c>
      <c r="H8221" t="s">
        <v>22</v>
      </c>
      <c r="I8221" s="4">
        <v>42439</v>
      </c>
      <c r="J8221" s="1">
        <v>0.78819444444444442</v>
      </c>
      <c r="K8221" s="1">
        <v>1.1574074074074073E-4</v>
      </c>
      <c r="L8221" s="1" t="str">
        <f t="shared" si="513"/>
        <v>Thursday</v>
      </c>
      <c r="M8221" t="str">
        <f t="shared" si="512"/>
        <v>March</v>
      </c>
      <c r="N8221" s="2" t="str">
        <f t="shared" si="514"/>
        <v>Afternoon</v>
      </c>
      <c r="O8221" s="2">
        <v>42439.788194444445</v>
      </c>
      <c r="P8221">
        <v>870104</v>
      </c>
      <c r="Q8221" t="str">
        <f t="shared" si="515"/>
        <v>Kids</v>
      </c>
    </row>
    <row r="8222" spans="1:17" x14ac:dyDescent="0.3">
      <c r="A8222">
        <v>2091343</v>
      </c>
      <c r="B8222" t="str">
        <f>VLOOKUP($A8222,'[1]User Profiles'!$A:$I,2,FALSE)</f>
        <v>Stephen </v>
      </c>
      <c r="C8222" t="str">
        <f>VLOOKUP($A8222,'[1]User Profiles'!$A:$I,3,FALSE)</f>
        <v>Woolard</v>
      </c>
      <c r="D8222" t="str">
        <f>VLOOKUP($A8222,'[1]User Profiles'!$A:$I,5,FALSE)</f>
        <v>male</v>
      </c>
      <c r="E8222" t="str">
        <f>VLOOKUP($A8222,'[1]User Profiles'!$A:$I,6,FALSE)</f>
        <v>black</v>
      </c>
      <c r="F8222">
        <f>VLOOKUP($A8222,'[1]User Profiles'!$A:$I,7,FALSE)</f>
        <v>34</v>
      </c>
      <c r="G8222" t="str">
        <f>VLOOKUP($A8222,'[1]User Profiles'!$A:$I,8,FALSE)</f>
        <v>Gauteng</v>
      </c>
      <c r="H8222" t="s">
        <v>19</v>
      </c>
      <c r="I8222" s="4">
        <v>42460</v>
      </c>
      <c r="J8222" s="1">
        <v>0.78819444444444442</v>
      </c>
      <c r="K8222" s="1">
        <v>4.3472222222222225E-2</v>
      </c>
      <c r="L8222" s="1" t="str">
        <f t="shared" si="513"/>
        <v>Thursday</v>
      </c>
      <c r="M8222" t="str">
        <f t="shared" si="512"/>
        <v>March</v>
      </c>
      <c r="N8222" s="2" t="str">
        <f t="shared" si="514"/>
        <v>Afternoon</v>
      </c>
      <c r="O8222" s="2">
        <v>42460.788194444445</v>
      </c>
      <c r="P8222">
        <v>2091343</v>
      </c>
      <c r="Q8222" t="str">
        <f t="shared" si="515"/>
        <v>Entertainment</v>
      </c>
    </row>
    <row r="8223" spans="1:17" x14ac:dyDescent="0.3">
      <c r="A8223">
        <v>9194</v>
      </c>
      <c r="B8223" t="str">
        <f>VLOOKUP($A8223,'[1]User Profiles'!$A:$I,2,FALSE)</f>
        <v>Shane </v>
      </c>
      <c r="C8223" t="str">
        <f>VLOOKUP($A8223,'[1]User Profiles'!$A:$I,3,FALSE)</f>
        <v>Mina</v>
      </c>
      <c r="D8223" t="str">
        <f>VLOOKUP($A8223,'[1]User Profiles'!$A:$I,5,FALSE)</f>
        <v>male</v>
      </c>
      <c r="E8223" t="str">
        <f>VLOOKUP($A8223,'[1]User Profiles'!$A:$I,6,FALSE)</f>
        <v>coloured</v>
      </c>
      <c r="F8223">
        <f>VLOOKUP($A8223,'[1]User Profiles'!$A:$I,7,FALSE)</f>
        <v>36</v>
      </c>
      <c r="G8223" t="str">
        <f>VLOOKUP($A8223,'[1]User Profiles'!$A:$I,8,FALSE)</f>
        <v>Western Cape</v>
      </c>
      <c r="H8223" t="s">
        <v>24</v>
      </c>
      <c r="I8223" s="4">
        <v>42388</v>
      </c>
      <c r="J8223" s="1">
        <v>0.78819444444444442</v>
      </c>
      <c r="K8223" s="1">
        <v>5.2083333333333333E-4</v>
      </c>
      <c r="L8223" s="1" t="str">
        <f t="shared" si="513"/>
        <v>Tuesday</v>
      </c>
      <c r="M8223" t="str">
        <f t="shared" si="512"/>
        <v>January</v>
      </c>
      <c r="N8223" s="2" t="str">
        <f t="shared" si="514"/>
        <v>Afternoon</v>
      </c>
      <c r="O8223" s="2">
        <v>42388.788194444445</v>
      </c>
      <c r="P8223">
        <v>9194</v>
      </c>
      <c r="Q8223" t="str">
        <f t="shared" si="515"/>
        <v>Other</v>
      </c>
    </row>
    <row r="8224" spans="1:17" x14ac:dyDescent="0.3">
      <c r="A8224">
        <v>773017</v>
      </c>
      <c r="B8224" t="str">
        <f>VLOOKUP($A8224,'[1]User Profiles'!$A:$I,2,FALSE)</f>
        <v>Cody </v>
      </c>
      <c r="C8224" t="str">
        <f>VLOOKUP($A8224,'[1]User Profiles'!$A:$I,3,FALSE)</f>
        <v>Pascarella</v>
      </c>
      <c r="D8224" t="str">
        <f>VLOOKUP($A8224,'[1]User Profiles'!$A:$I,5,FALSE)</f>
        <v>male</v>
      </c>
      <c r="E8224" t="str">
        <f>VLOOKUP($A8224,'[1]User Profiles'!$A:$I,6,FALSE)</f>
        <v>coloured</v>
      </c>
      <c r="F8224">
        <f>VLOOKUP($A8224,'[1]User Profiles'!$A:$I,7,FALSE)</f>
        <v>23</v>
      </c>
      <c r="G8224" t="str">
        <f>VLOOKUP($A8224,'[1]User Profiles'!$A:$I,8,FALSE)</f>
        <v>Gauteng</v>
      </c>
      <c r="H8224" t="s">
        <v>26</v>
      </c>
      <c r="I8224" s="4">
        <v>42400</v>
      </c>
      <c r="J8224" s="1">
        <v>0.78819444444444442</v>
      </c>
      <c r="K8224" s="1">
        <v>3.9351851851851857E-3</v>
      </c>
      <c r="L8224" s="1" t="str">
        <f t="shared" si="513"/>
        <v>Sunday</v>
      </c>
      <c r="M8224" t="str">
        <f t="shared" si="512"/>
        <v>January</v>
      </c>
      <c r="N8224" s="2" t="str">
        <f t="shared" si="514"/>
        <v>Afternoon</v>
      </c>
      <c r="O8224" s="2">
        <v>42400.788194444445</v>
      </c>
      <c r="P8224">
        <v>773017</v>
      </c>
      <c r="Q8224" t="str">
        <f t="shared" si="515"/>
        <v>Entertainment</v>
      </c>
    </row>
    <row r="8225" spans="1:17" x14ac:dyDescent="0.3">
      <c r="A8225">
        <v>2370806</v>
      </c>
      <c r="B8225" t="str">
        <f>VLOOKUP($A8225,'[1]User Profiles'!$A:$I,2,FALSE)</f>
        <v>Romeo </v>
      </c>
      <c r="C8225" t="str">
        <f>VLOOKUP($A8225,'[1]User Profiles'!$A:$I,3,FALSE)</f>
        <v>Creager</v>
      </c>
      <c r="D8225" t="str">
        <f>VLOOKUP($A8225,'[1]User Profiles'!$A:$I,5,FALSE)</f>
        <v>male</v>
      </c>
      <c r="E8225" t="str">
        <f>VLOOKUP($A8225,'[1]User Profiles'!$A:$I,6,FALSE)</f>
        <v>coloured</v>
      </c>
      <c r="F8225">
        <f>VLOOKUP($A8225,'[1]User Profiles'!$A:$I,7,FALSE)</f>
        <v>38</v>
      </c>
      <c r="G8225" t="str">
        <f>VLOOKUP($A8225,'[1]User Profiles'!$A:$I,8,FALSE)</f>
        <v>Western Cape</v>
      </c>
      <c r="H8225" t="s">
        <v>17</v>
      </c>
      <c r="I8225" s="4">
        <v>42436</v>
      </c>
      <c r="J8225" s="1">
        <v>0.78819444444444442</v>
      </c>
      <c r="K8225" s="1">
        <v>1.6111111111111111E-2</v>
      </c>
      <c r="L8225" s="1" t="str">
        <f t="shared" si="513"/>
        <v>Monday</v>
      </c>
      <c r="M8225" t="str">
        <f t="shared" si="512"/>
        <v>March</v>
      </c>
      <c r="N8225" s="2" t="str">
        <f t="shared" si="514"/>
        <v>Afternoon</v>
      </c>
      <c r="O8225" s="2">
        <v>42436.788194444445</v>
      </c>
      <c r="P8225">
        <v>2370806</v>
      </c>
      <c r="Q8225" t="str">
        <f t="shared" si="515"/>
        <v>Other</v>
      </c>
    </row>
    <row r="8226" spans="1:17" x14ac:dyDescent="0.3">
      <c r="A8226">
        <v>810571</v>
      </c>
      <c r="B8226" t="str">
        <f>VLOOKUP($A8226,'[1]User Profiles'!$A:$I,2,FALSE)</f>
        <v>Epifania </v>
      </c>
      <c r="C8226" t="str">
        <f>VLOOKUP($A8226,'[1]User Profiles'!$A:$I,3,FALSE)</f>
        <v>Crotty</v>
      </c>
      <c r="D8226" t="str">
        <f>VLOOKUP($A8226,'[1]User Profiles'!$A:$I,5,FALSE)</f>
        <v>female</v>
      </c>
      <c r="E8226" t="str">
        <f>VLOOKUP($A8226,'[1]User Profiles'!$A:$I,6,FALSE)</f>
        <v>black</v>
      </c>
      <c r="F8226">
        <f>VLOOKUP($A8226,'[1]User Profiles'!$A:$I,7,FALSE)</f>
        <v>39</v>
      </c>
      <c r="G8226" t="str">
        <f>VLOOKUP($A8226,'[1]User Profiles'!$A:$I,8,FALSE)</f>
        <v>Kwazulu Natal</v>
      </c>
      <c r="H8226" t="s">
        <v>16</v>
      </c>
      <c r="I8226" s="4">
        <v>42401</v>
      </c>
      <c r="J8226" s="1">
        <v>0.78819444444444442</v>
      </c>
      <c r="K8226" s="1">
        <v>8.6805555555555551E-4</v>
      </c>
      <c r="L8226" s="1" t="str">
        <f t="shared" si="513"/>
        <v>Monday</v>
      </c>
      <c r="M8226" t="str">
        <f t="shared" si="512"/>
        <v>February</v>
      </c>
      <c r="N8226" s="2" t="str">
        <f t="shared" si="514"/>
        <v>Afternoon</v>
      </c>
      <c r="O8226" s="2">
        <v>42401.788194444445</v>
      </c>
      <c r="P8226">
        <v>810571</v>
      </c>
      <c r="Q8226" t="str">
        <f t="shared" si="515"/>
        <v>Other</v>
      </c>
    </row>
    <row r="8227" spans="1:17" x14ac:dyDescent="0.3">
      <c r="A8227">
        <v>940076</v>
      </c>
      <c r="B8227" t="str">
        <f>VLOOKUP($A8227,'[1]User Profiles'!$A:$I,2,FALSE)</f>
        <v>Cody </v>
      </c>
      <c r="C8227" t="str">
        <f>VLOOKUP($A8227,'[1]User Profiles'!$A:$I,3,FALSE)</f>
        <v>Nicholls</v>
      </c>
      <c r="D8227" t="str">
        <f>VLOOKUP($A8227,'[1]User Profiles'!$A:$I,5,FALSE)</f>
        <v>male</v>
      </c>
      <c r="E8227" t="str">
        <f>VLOOKUP($A8227,'[1]User Profiles'!$A:$I,6,FALSE)</f>
        <v>black</v>
      </c>
      <c r="F8227">
        <f>VLOOKUP($A8227,'[1]User Profiles'!$A:$I,7,FALSE)</f>
        <v>51</v>
      </c>
      <c r="G8227" t="str">
        <f>VLOOKUP($A8227,'[1]User Profiles'!$A:$I,8,FALSE)</f>
        <v>Eastern Cape</v>
      </c>
      <c r="H8227" t="s">
        <v>16</v>
      </c>
      <c r="I8227" s="4">
        <v>42441</v>
      </c>
      <c r="J8227" s="1">
        <v>0.78888888888888886</v>
      </c>
      <c r="K8227" s="1">
        <v>1.7361111111111112E-4</v>
      </c>
      <c r="L8227" s="1" t="str">
        <f t="shared" si="513"/>
        <v>Saturday</v>
      </c>
      <c r="M8227" t="str">
        <f t="shared" si="512"/>
        <v>March</v>
      </c>
      <c r="N8227" s="2" t="str">
        <f t="shared" si="514"/>
        <v>Afternoon</v>
      </c>
      <c r="O8227" s="2">
        <v>42441.788888888892</v>
      </c>
      <c r="P8227">
        <v>940076</v>
      </c>
      <c r="Q8227" t="str">
        <f t="shared" si="515"/>
        <v>Other</v>
      </c>
    </row>
    <row r="8228" spans="1:17" x14ac:dyDescent="0.3">
      <c r="A8228">
        <v>892133</v>
      </c>
      <c r="B8228" t="str">
        <f>VLOOKUP($A8228,'[1]User Profiles'!$A:$I,2,FALSE)</f>
        <v>Valentine </v>
      </c>
      <c r="C8228" t="str">
        <f>VLOOKUP($A8228,'[1]User Profiles'!$A:$I,3,FALSE)</f>
        <v>Tancredi</v>
      </c>
      <c r="D8228" t="str">
        <f>VLOOKUP($A8228,'[1]User Profiles'!$A:$I,5,FALSE)</f>
        <v>male</v>
      </c>
      <c r="E8228" t="str">
        <f>VLOOKUP($A8228,'[1]User Profiles'!$A:$I,6,FALSE)</f>
        <v>black</v>
      </c>
      <c r="F8228">
        <f>VLOOKUP($A8228,'[1]User Profiles'!$A:$I,7,FALSE)</f>
        <v>31</v>
      </c>
      <c r="G8228" t="str">
        <f>VLOOKUP($A8228,'[1]User Profiles'!$A:$I,8,FALSE)</f>
        <v>Western Cape</v>
      </c>
      <c r="H8228" t="s">
        <v>20</v>
      </c>
      <c r="I8228" s="4">
        <v>42455</v>
      </c>
      <c r="J8228" s="1">
        <v>0.78888888888888886</v>
      </c>
      <c r="K8228" s="1">
        <v>1.2962962962962963E-3</v>
      </c>
      <c r="L8228" s="1" t="str">
        <f t="shared" si="513"/>
        <v>Saturday</v>
      </c>
      <c r="M8228" t="str">
        <f t="shared" si="512"/>
        <v>March</v>
      </c>
      <c r="N8228" s="2" t="str">
        <f t="shared" si="514"/>
        <v>Afternoon</v>
      </c>
      <c r="O8228" s="2">
        <v>42455.788888888892</v>
      </c>
      <c r="P8228">
        <v>892133</v>
      </c>
      <c r="Q8228" t="str">
        <f t="shared" si="515"/>
        <v>Other</v>
      </c>
    </row>
    <row r="8229" spans="1:17" x14ac:dyDescent="0.3">
      <c r="A8229">
        <v>2415121</v>
      </c>
      <c r="B8229" t="str">
        <f>VLOOKUP($A8229,'[1]User Profiles'!$A:$I,2,FALSE)</f>
        <v>Lane </v>
      </c>
      <c r="C8229" t="str">
        <f>VLOOKUP($A8229,'[1]User Profiles'!$A:$I,3,FALSE)</f>
        <v>Arrieta</v>
      </c>
      <c r="D8229" t="str">
        <f>VLOOKUP($A8229,'[1]User Profiles'!$A:$I,5,FALSE)</f>
        <v>male</v>
      </c>
      <c r="E8229" t="str">
        <f>VLOOKUP($A8229,'[1]User Profiles'!$A:$I,6,FALSE)</f>
        <v>black</v>
      </c>
      <c r="F8229">
        <f>VLOOKUP($A8229,'[1]User Profiles'!$A:$I,7,FALSE)</f>
        <v>23</v>
      </c>
      <c r="G8229" t="str">
        <f>VLOOKUP($A8229,'[1]User Profiles'!$A:$I,8,FALSE)</f>
        <v>Eastern Cape</v>
      </c>
      <c r="H8229" t="s">
        <v>26</v>
      </c>
      <c r="I8229" s="4">
        <v>42449</v>
      </c>
      <c r="J8229" s="1">
        <v>0.78888888888888886</v>
      </c>
      <c r="K8229" s="1">
        <v>5.527777777777778E-2</v>
      </c>
      <c r="L8229" s="1" t="str">
        <f t="shared" si="513"/>
        <v>Sunday</v>
      </c>
      <c r="M8229" t="str">
        <f t="shared" si="512"/>
        <v>March</v>
      </c>
      <c r="N8229" s="2" t="str">
        <f t="shared" si="514"/>
        <v>Afternoon</v>
      </c>
      <c r="O8229" s="2">
        <v>42449.788888888892</v>
      </c>
      <c r="P8229">
        <v>2415121</v>
      </c>
      <c r="Q8229" t="str">
        <f t="shared" si="515"/>
        <v>Entertainment</v>
      </c>
    </row>
    <row r="8230" spans="1:17" x14ac:dyDescent="0.3">
      <c r="A8230">
        <v>869936</v>
      </c>
      <c r="B8230" t="str">
        <f>VLOOKUP($A8230,'[1]User Profiles'!$A:$I,2,FALSE)</f>
        <v>Bret </v>
      </c>
      <c r="C8230" t="str">
        <f>VLOOKUP($A8230,'[1]User Profiles'!$A:$I,3,FALSE)</f>
        <v>Caves</v>
      </c>
      <c r="D8230" t="str">
        <f>VLOOKUP($A8230,'[1]User Profiles'!$A:$I,5,FALSE)</f>
        <v>male</v>
      </c>
      <c r="E8230" t="str">
        <f>VLOOKUP($A8230,'[1]User Profiles'!$A:$I,6,FALSE)</f>
        <v>black</v>
      </c>
      <c r="F8230">
        <f>VLOOKUP($A8230,'[1]User Profiles'!$A:$I,7,FALSE)</f>
        <v>23</v>
      </c>
      <c r="G8230" t="str">
        <f>VLOOKUP($A8230,'[1]User Profiles'!$A:$I,8,FALSE)</f>
        <v>Eastern Cape</v>
      </c>
      <c r="H8230" t="s">
        <v>22</v>
      </c>
      <c r="I8230" s="4">
        <v>42388</v>
      </c>
      <c r="J8230" s="1">
        <v>0.78888888888888886</v>
      </c>
      <c r="K8230" s="1">
        <v>5.7870370370370366E-5</v>
      </c>
      <c r="L8230" s="1" t="str">
        <f t="shared" si="513"/>
        <v>Tuesday</v>
      </c>
      <c r="M8230" t="str">
        <f t="shared" si="512"/>
        <v>January</v>
      </c>
      <c r="N8230" s="2" t="str">
        <f t="shared" si="514"/>
        <v>Afternoon</v>
      </c>
      <c r="O8230" s="2">
        <v>42388.788888888892</v>
      </c>
      <c r="P8230">
        <v>869936</v>
      </c>
      <c r="Q8230" t="str">
        <f t="shared" si="515"/>
        <v>Kids</v>
      </c>
    </row>
    <row r="8231" spans="1:17" x14ac:dyDescent="0.3">
      <c r="A8231">
        <v>810000</v>
      </c>
      <c r="B8231" t="str">
        <f>VLOOKUP($A8231,'[1]User Profiles'!$A:$I,2,FALSE)</f>
        <v>Art </v>
      </c>
      <c r="C8231" t="str">
        <f>VLOOKUP($A8231,'[1]User Profiles'!$A:$I,3,FALSE)</f>
        <v>Pool</v>
      </c>
      <c r="D8231" t="str">
        <f>VLOOKUP($A8231,'[1]User Profiles'!$A:$I,5,FALSE)</f>
        <v>male</v>
      </c>
      <c r="E8231" t="str">
        <f>VLOOKUP($A8231,'[1]User Profiles'!$A:$I,6,FALSE)</f>
        <v>black</v>
      </c>
      <c r="F8231">
        <f>VLOOKUP($A8231,'[1]User Profiles'!$A:$I,7,FALSE)</f>
        <v>27</v>
      </c>
      <c r="G8231" t="str">
        <f>VLOOKUP($A8231,'[1]User Profiles'!$A:$I,8,FALSE)</f>
        <v>Gauteng</v>
      </c>
      <c r="H8231" t="s">
        <v>17</v>
      </c>
      <c r="I8231" s="4">
        <v>42417</v>
      </c>
      <c r="J8231" s="1">
        <v>0.78888888888888886</v>
      </c>
      <c r="K8231" s="1">
        <v>6.6666666666666662E-3</v>
      </c>
      <c r="L8231" s="1" t="str">
        <f t="shared" si="513"/>
        <v>Wednesday</v>
      </c>
      <c r="M8231" t="str">
        <f t="shared" si="512"/>
        <v>February</v>
      </c>
      <c r="N8231" s="2" t="str">
        <f t="shared" si="514"/>
        <v>Afternoon</v>
      </c>
      <c r="O8231" s="2">
        <v>42417.788888888892</v>
      </c>
      <c r="P8231">
        <v>810000</v>
      </c>
      <c r="Q8231" t="str">
        <f t="shared" si="515"/>
        <v>Other</v>
      </c>
    </row>
    <row r="8232" spans="1:17" x14ac:dyDescent="0.3">
      <c r="A8232">
        <v>2370319</v>
      </c>
      <c r="B8232" t="str">
        <f>VLOOKUP($A8232,'[1]User Profiles'!$A:$I,2,FALSE)</f>
        <v>Garry </v>
      </c>
      <c r="C8232" t="str">
        <f>VLOOKUP($A8232,'[1]User Profiles'!$A:$I,3,FALSE)</f>
        <v>Restivo</v>
      </c>
      <c r="D8232" t="str">
        <f>VLOOKUP($A8232,'[1]User Profiles'!$A:$I,5,FALSE)</f>
        <v>male</v>
      </c>
      <c r="E8232" t="str">
        <f>VLOOKUP($A8232,'[1]User Profiles'!$A:$I,6,FALSE)</f>
        <v>None</v>
      </c>
      <c r="F8232">
        <f>VLOOKUP($A8232,'[1]User Profiles'!$A:$I,7,FALSE)</f>
        <v>27</v>
      </c>
      <c r="G8232" t="str">
        <f>VLOOKUP($A8232,'[1]User Profiles'!$A:$I,8,FALSE)</f>
        <v>Limpopo</v>
      </c>
      <c r="H8232" t="s">
        <v>25</v>
      </c>
      <c r="I8232" s="4">
        <v>42448</v>
      </c>
      <c r="J8232" s="1">
        <v>0.78888888888888886</v>
      </c>
      <c r="K8232" s="1">
        <v>5.185185185185185E-3</v>
      </c>
      <c r="L8232" s="1" t="str">
        <f t="shared" si="513"/>
        <v>Saturday</v>
      </c>
      <c r="M8232" t="str">
        <f t="shared" si="512"/>
        <v>March</v>
      </c>
      <c r="N8232" s="2" t="str">
        <f t="shared" si="514"/>
        <v>Afternoon</v>
      </c>
      <c r="O8232" s="2">
        <v>42448.788888888892</v>
      </c>
      <c r="P8232">
        <v>2370319</v>
      </c>
      <c r="Q8232" t="str">
        <f t="shared" si="515"/>
        <v>Sports</v>
      </c>
    </row>
    <row r="8233" spans="1:17" x14ac:dyDescent="0.3">
      <c r="A8233">
        <v>2370889</v>
      </c>
      <c r="B8233" t="str">
        <f>VLOOKUP($A8233,'[1]User Profiles'!$A:$I,2,FALSE)</f>
        <v>Roxana </v>
      </c>
      <c r="C8233" t="str">
        <f>VLOOKUP($A8233,'[1]User Profiles'!$A:$I,3,FALSE)</f>
        <v>Nicholls</v>
      </c>
      <c r="D8233" t="str">
        <f>VLOOKUP($A8233,'[1]User Profiles'!$A:$I,5,FALSE)</f>
        <v>female</v>
      </c>
      <c r="E8233" t="str">
        <f>VLOOKUP($A8233,'[1]User Profiles'!$A:$I,6,FALSE)</f>
        <v>black</v>
      </c>
      <c r="F8233">
        <f>VLOOKUP($A8233,'[1]User Profiles'!$A:$I,7,FALSE)</f>
        <v>27</v>
      </c>
      <c r="G8233" t="str">
        <f>VLOOKUP($A8233,'[1]User Profiles'!$A:$I,8,FALSE)</f>
        <v>Gauteng</v>
      </c>
      <c r="H8233" t="s">
        <v>29</v>
      </c>
      <c r="I8233" s="4">
        <v>42441</v>
      </c>
      <c r="J8233" s="1">
        <v>0.78888888888888886</v>
      </c>
      <c r="K8233" s="1">
        <v>1.9097222222222223E-4</v>
      </c>
      <c r="L8233" s="1" t="str">
        <f t="shared" si="513"/>
        <v>Saturday</v>
      </c>
      <c r="M8233" t="str">
        <f t="shared" si="512"/>
        <v>March</v>
      </c>
      <c r="N8233" s="2" t="str">
        <f t="shared" si="514"/>
        <v>Afternoon</v>
      </c>
      <c r="O8233" s="2">
        <v>42441.788888888892</v>
      </c>
      <c r="P8233">
        <v>2370889</v>
      </c>
      <c r="Q8233" t="str">
        <f t="shared" si="515"/>
        <v>Entertainment</v>
      </c>
    </row>
    <row r="8234" spans="1:17" x14ac:dyDescent="0.3">
      <c r="A8234">
        <v>810537</v>
      </c>
      <c r="B8234" t="str">
        <f>VLOOKUP($A8234,'[1]User Profiles'!$A:$I,2,FALSE)</f>
        <v>Bess </v>
      </c>
      <c r="C8234" t="str">
        <f>VLOOKUP($A8234,'[1]User Profiles'!$A:$I,3,FALSE)</f>
        <v>Jacox</v>
      </c>
      <c r="D8234" t="str">
        <f>VLOOKUP($A8234,'[1]User Profiles'!$A:$I,5,FALSE)</f>
        <v>female</v>
      </c>
      <c r="E8234" t="str">
        <f>VLOOKUP($A8234,'[1]User Profiles'!$A:$I,6,FALSE)</f>
        <v>coloured</v>
      </c>
      <c r="F8234">
        <f>VLOOKUP($A8234,'[1]User Profiles'!$A:$I,7,FALSE)</f>
        <v>34</v>
      </c>
      <c r="G8234" t="str">
        <f>VLOOKUP($A8234,'[1]User Profiles'!$A:$I,8,FALSE)</f>
        <v>Mpumalanga</v>
      </c>
      <c r="H8234" t="s">
        <v>30</v>
      </c>
      <c r="I8234" s="4">
        <v>42413</v>
      </c>
      <c r="J8234" s="1">
        <v>0.78888888888888886</v>
      </c>
      <c r="K8234" s="1">
        <v>2.7777777777777778E-4</v>
      </c>
      <c r="L8234" s="1" t="str">
        <f t="shared" si="513"/>
        <v>Saturday</v>
      </c>
      <c r="M8234" t="str">
        <f t="shared" si="512"/>
        <v>February</v>
      </c>
      <c r="N8234" s="2" t="str">
        <f t="shared" si="514"/>
        <v>Afternoon</v>
      </c>
      <c r="O8234" s="2">
        <v>42413.788888888892</v>
      </c>
      <c r="P8234">
        <v>810537</v>
      </c>
      <c r="Q8234" t="str">
        <f t="shared" si="515"/>
        <v>Other</v>
      </c>
    </row>
    <row r="8235" spans="1:17" x14ac:dyDescent="0.3">
      <c r="A8235">
        <v>941625</v>
      </c>
      <c r="B8235" t="str">
        <f>VLOOKUP($A8235,'[1]User Profiles'!$A:$I,2,FALSE)</f>
        <v>Felipa </v>
      </c>
      <c r="C8235" t="str">
        <f>VLOOKUP($A8235,'[1]User Profiles'!$A:$I,3,FALSE)</f>
        <v>Mcculloch</v>
      </c>
      <c r="D8235" t="str">
        <f>VLOOKUP($A8235,'[1]User Profiles'!$A:$I,5,FALSE)</f>
        <v>female</v>
      </c>
      <c r="E8235" t="str">
        <f>VLOOKUP($A8235,'[1]User Profiles'!$A:$I,6,FALSE)</f>
        <v>None</v>
      </c>
      <c r="F8235">
        <f>VLOOKUP($A8235,'[1]User Profiles'!$A:$I,7,FALSE)</f>
        <v>38</v>
      </c>
      <c r="G8235" t="str">
        <f>VLOOKUP($A8235,'[1]User Profiles'!$A:$I,8,FALSE)</f>
        <v>Free State</v>
      </c>
      <c r="H8235" t="s">
        <v>21</v>
      </c>
      <c r="I8235" s="4">
        <v>42406</v>
      </c>
      <c r="J8235" s="1">
        <v>0.78888888888888886</v>
      </c>
      <c r="K8235" s="1">
        <v>0</v>
      </c>
      <c r="L8235" s="1" t="str">
        <f t="shared" si="513"/>
        <v>Saturday</v>
      </c>
      <c r="M8235" t="str">
        <f t="shared" si="512"/>
        <v>February</v>
      </c>
      <c r="N8235" s="2" t="str">
        <f t="shared" si="514"/>
        <v>Afternoon</v>
      </c>
      <c r="O8235" s="2">
        <v>42406.788888888892</v>
      </c>
      <c r="P8235">
        <v>941623</v>
      </c>
      <c r="Q8235" t="str">
        <f t="shared" si="515"/>
        <v>Kids</v>
      </c>
    </row>
    <row r="8236" spans="1:17" x14ac:dyDescent="0.3">
      <c r="A8236">
        <v>2205521</v>
      </c>
      <c r="B8236" t="str">
        <f>VLOOKUP($A8236,'[1]User Profiles'!$A:$I,2,FALSE)</f>
        <v>Samuel </v>
      </c>
      <c r="C8236" t="str">
        <f>VLOOKUP($A8236,'[1]User Profiles'!$A:$I,3,FALSE)</f>
        <v>Borelli</v>
      </c>
      <c r="D8236" t="str">
        <f>VLOOKUP($A8236,'[1]User Profiles'!$A:$I,5,FALSE)</f>
        <v>male</v>
      </c>
      <c r="E8236" t="str">
        <f>VLOOKUP($A8236,'[1]User Profiles'!$A:$I,6,FALSE)</f>
        <v>black</v>
      </c>
      <c r="F8236">
        <f>VLOOKUP($A8236,'[1]User Profiles'!$A:$I,7,FALSE)</f>
        <v>31</v>
      </c>
      <c r="G8236" t="str">
        <f>VLOOKUP($A8236,'[1]User Profiles'!$A:$I,8,FALSE)</f>
        <v>Eastern Cape</v>
      </c>
      <c r="H8236" t="s">
        <v>17</v>
      </c>
      <c r="I8236" s="4">
        <v>42411</v>
      </c>
      <c r="J8236" s="1">
        <v>0.78888888888888886</v>
      </c>
      <c r="K8236" s="1">
        <v>7.0833333333333338E-3</v>
      </c>
      <c r="L8236" s="1" t="str">
        <f t="shared" si="513"/>
        <v>Thursday</v>
      </c>
      <c r="M8236" t="str">
        <f t="shared" si="512"/>
        <v>February</v>
      </c>
      <c r="N8236" s="2" t="str">
        <f t="shared" si="514"/>
        <v>Afternoon</v>
      </c>
      <c r="O8236" s="2">
        <v>42411.788888888892</v>
      </c>
      <c r="P8236">
        <v>2205521</v>
      </c>
      <c r="Q8236" t="str">
        <f t="shared" si="515"/>
        <v>Other</v>
      </c>
    </row>
    <row r="8237" spans="1:17" x14ac:dyDescent="0.3">
      <c r="A8237">
        <v>773540</v>
      </c>
      <c r="B8237" t="str">
        <f>VLOOKUP($A8237,'[1]User Profiles'!$A:$I,2,FALSE)</f>
        <v>Carter </v>
      </c>
      <c r="C8237" t="str">
        <f>VLOOKUP($A8237,'[1]User Profiles'!$A:$I,3,FALSE)</f>
        <v>Sieren</v>
      </c>
      <c r="D8237" t="str">
        <f>VLOOKUP($A8237,'[1]User Profiles'!$A:$I,5,FALSE)</f>
        <v>male</v>
      </c>
      <c r="E8237" t="str">
        <f>VLOOKUP($A8237,'[1]User Profiles'!$A:$I,6,FALSE)</f>
        <v>coloured</v>
      </c>
      <c r="F8237">
        <f>VLOOKUP($A8237,'[1]User Profiles'!$A:$I,7,FALSE)</f>
        <v>34</v>
      </c>
      <c r="G8237" t="str">
        <f>VLOOKUP($A8237,'[1]User Profiles'!$A:$I,8,FALSE)</f>
        <v>Western Cape</v>
      </c>
      <c r="H8237" t="s">
        <v>20</v>
      </c>
      <c r="I8237" s="4">
        <v>42398</v>
      </c>
      <c r="J8237" s="1">
        <v>0.78888888888888886</v>
      </c>
      <c r="K8237" s="1">
        <v>1.3888888888888889E-4</v>
      </c>
      <c r="L8237" s="1" t="str">
        <f t="shared" si="513"/>
        <v>Friday</v>
      </c>
      <c r="M8237" t="str">
        <f t="shared" si="512"/>
        <v>January</v>
      </c>
      <c r="N8237" s="2" t="str">
        <f t="shared" si="514"/>
        <v>Afternoon</v>
      </c>
      <c r="O8237" s="2">
        <v>42398.788888888892</v>
      </c>
      <c r="P8237">
        <v>773540</v>
      </c>
      <c r="Q8237" t="str">
        <f t="shared" si="515"/>
        <v>Other</v>
      </c>
    </row>
    <row r="8238" spans="1:17" x14ac:dyDescent="0.3">
      <c r="A8238">
        <v>2255559</v>
      </c>
      <c r="B8238" t="str">
        <f>VLOOKUP($A8238,'[1]User Profiles'!$A:$I,2,FALSE)</f>
        <v>Hyman </v>
      </c>
      <c r="C8238" t="str">
        <f>VLOOKUP($A8238,'[1]User Profiles'!$A:$I,3,FALSE)</f>
        <v>Mina</v>
      </c>
      <c r="D8238" t="str">
        <f>VLOOKUP($A8238,'[1]User Profiles'!$A:$I,5,FALSE)</f>
        <v>male</v>
      </c>
      <c r="E8238" t="str">
        <f>VLOOKUP($A8238,'[1]User Profiles'!$A:$I,6,FALSE)</f>
        <v>indian_asian</v>
      </c>
      <c r="F8238">
        <f>VLOOKUP($A8238,'[1]User Profiles'!$A:$I,7,FALSE)</f>
        <v>27</v>
      </c>
      <c r="G8238" t="str">
        <f>VLOOKUP($A8238,'[1]User Profiles'!$A:$I,8,FALSE)</f>
        <v>Mpumalanga</v>
      </c>
      <c r="H8238" t="s">
        <v>32</v>
      </c>
      <c r="I8238" s="4">
        <v>42459</v>
      </c>
      <c r="J8238" s="1">
        <v>0.7895833333333333</v>
      </c>
      <c r="K8238" s="1">
        <v>4.3981481481481481E-4</v>
      </c>
      <c r="L8238" s="1" t="str">
        <f t="shared" si="513"/>
        <v>Wednesday</v>
      </c>
      <c r="M8238" t="str">
        <f t="shared" si="512"/>
        <v>March</v>
      </c>
      <c r="N8238" s="2" t="str">
        <f t="shared" si="514"/>
        <v>Afternoon</v>
      </c>
      <c r="O8238" s="2">
        <v>42459.789583333331</v>
      </c>
      <c r="P8238">
        <v>2255559</v>
      </c>
      <c r="Q8238" t="str">
        <f t="shared" si="515"/>
        <v>Entertainment</v>
      </c>
    </row>
    <row r="8239" spans="1:17" x14ac:dyDescent="0.3">
      <c r="A8239">
        <v>809056</v>
      </c>
      <c r="B8239" t="str">
        <f>VLOOKUP($A8239,'[1]User Profiles'!$A:$I,2,FALSE)</f>
        <v>Randy </v>
      </c>
      <c r="C8239" t="str">
        <f>VLOOKUP($A8239,'[1]User Profiles'!$A:$I,3,FALSE)</f>
        <v>Mina</v>
      </c>
      <c r="D8239" t="str">
        <f>VLOOKUP($A8239,'[1]User Profiles'!$A:$I,5,FALSE)</f>
        <v>male</v>
      </c>
      <c r="E8239" t="str">
        <f>VLOOKUP($A8239,'[1]User Profiles'!$A:$I,6,FALSE)</f>
        <v>coloured</v>
      </c>
      <c r="F8239">
        <f>VLOOKUP($A8239,'[1]User Profiles'!$A:$I,7,FALSE)</f>
        <v>43</v>
      </c>
      <c r="G8239" t="str">
        <f>VLOOKUP($A8239,'[1]User Profiles'!$A:$I,8,FALSE)</f>
        <v>Western Cape</v>
      </c>
      <c r="H8239" t="s">
        <v>21</v>
      </c>
      <c r="I8239" s="4">
        <v>42371</v>
      </c>
      <c r="J8239" s="1">
        <v>0.7895833333333333</v>
      </c>
      <c r="K8239" s="1">
        <v>1.0601851851851854E-2</v>
      </c>
      <c r="L8239" s="1" t="str">
        <f t="shared" si="513"/>
        <v>Saturday</v>
      </c>
      <c r="M8239" t="str">
        <f t="shared" si="512"/>
        <v>January</v>
      </c>
      <c r="N8239" s="2" t="str">
        <f t="shared" si="514"/>
        <v>Afternoon</v>
      </c>
      <c r="O8239" s="2">
        <v>42371.789583333331</v>
      </c>
      <c r="P8239">
        <v>809056</v>
      </c>
      <c r="Q8239" t="str">
        <f t="shared" si="515"/>
        <v>Kids</v>
      </c>
    </row>
    <row r="8240" spans="1:17" x14ac:dyDescent="0.3">
      <c r="A8240">
        <v>866389</v>
      </c>
      <c r="B8240" t="str">
        <f>VLOOKUP($A8240,'[1]User Profiles'!$A:$I,2,FALSE)</f>
        <v>Chas </v>
      </c>
      <c r="C8240" t="str">
        <f>VLOOKUP($A8240,'[1]User Profiles'!$A:$I,3,FALSE)</f>
        <v>Luthy</v>
      </c>
      <c r="D8240" t="str">
        <f>VLOOKUP($A8240,'[1]User Profiles'!$A:$I,5,FALSE)</f>
        <v>male</v>
      </c>
      <c r="E8240" t="str">
        <f>VLOOKUP($A8240,'[1]User Profiles'!$A:$I,6,FALSE)</f>
        <v>black</v>
      </c>
      <c r="F8240">
        <f>VLOOKUP($A8240,'[1]User Profiles'!$A:$I,7,FALSE)</f>
        <v>15</v>
      </c>
      <c r="G8240" t="str">
        <f>VLOOKUP($A8240,'[1]User Profiles'!$A:$I,8,FALSE)</f>
        <v>Gauteng</v>
      </c>
      <c r="H8240" t="s">
        <v>20</v>
      </c>
      <c r="I8240" s="4">
        <v>42395</v>
      </c>
      <c r="J8240" s="1">
        <v>0.7895833333333333</v>
      </c>
      <c r="K8240" s="1">
        <v>6.1574074074074074E-3</v>
      </c>
      <c r="L8240" s="1" t="str">
        <f t="shared" si="513"/>
        <v>Tuesday</v>
      </c>
      <c r="M8240" t="str">
        <f t="shared" si="512"/>
        <v>January</v>
      </c>
      <c r="N8240" s="2" t="str">
        <f t="shared" si="514"/>
        <v>Afternoon</v>
      </c>
      <c r="O8240" s="2">
        <v>42395.789583333331</v>
      </c>
      <c r="P8240">
        <v>866389</v>
      </c>
      <c r="Q8240" t="str">
        <f t="shared" si="515"/>
        <v>Other</v>
      </c>
    </row>
    <row r="8241" spans="1:17" x14ac:dyDescent="0.3">
      <c r="A8241">
        <v>803936</v>
      </c>
      <c r="B8241" t="str">
        <f>VLOOKUP($A8241,'[1]User Profiles'!$A:$I,2,FALSE)</f>
        <v>Jared </v>
      </c>
      <c r="C8241" t="str">
        <f>VLOOKUP($A8241,'[1]User Profiles'!$A:$I,3,FALSE)</f>
        <v>Singer</v>
      </c>
      <c r="D8241" t="str">
        <f>VLOOKUP($A8241,'[1]User Profiles'!$A:$I,5,FALSE)</f>
        <v>male</v>
      </c>
      <c r="E8241" t="str">
        <f>VLOOKUP($A8241,'[1]User Profiles'!$A:$I,6,FALSE)</f>
        <v>coloured</v>
      </c>
      <c r="F8241">
        <f>VLOOKUP($A8241,'[1]User Profiles'!$A:$I,7,FALSE)</f>
        <v>35</v>
      </c>
      <c r="G8241" t="str">
        <f>VLOOKUP($A8241,'[1]User Profiles'!$A:$I,8,FALSE)</f>
        <v>Gauteng</v>
      </c>
      <c r="H8241" t="s">
        <v>23</v>
      </c>
      <c r="I8241" s="4">
        <v>42419</v>
      </c>
      <c r="J8241" s="1">
        <v>0.7895833333333333</v>
      </c>
      <c r="K8241" s="1">
        <v>6.5972222222222213E-4</v>
      </c>
      <c r="L8241" s="1" t="str">
        <f t="shared" si="513"/>
        <v>Friday</v>
      </c>
      <c r="M8241" t="str">
        <f t="shared" si="512"/>
        <v>February</v>
      </c>
      <c r="N8241" s="2" t="str">
        <f t="shared" si="514"/>
        <v>Afternoon</v>
      </c>
      <c r="O8241" s="2">
        <v>42419.789583333331</v>
      </c>
      <c r="P8241">
        <v>803936</v>
      </c>
      <c r="Q8241" t="str">
        <f t="shared" si="515"/>
        <v>Entertainment</v>
      </c>
    </row>
    <row r="8242" spans="1:17" x14ac:dyDescent="0.3">
      <c r="A8242">
        <v>789124</v>
      </c>
      <c r="B8242" t="str">
        <f>VLOOKUP($A8242,'[1]User Profiles'!$A:$I,2,FALSE)</f>
        <v>Jacinto </v>
      </c>
      <c r="C8242" t="str">
        <f>VLOOKUP($A8242,'[1]User Profiles'!$A:$I,3,FALSE)</f>
        <v>Beville</v>
      </c>
      <c r="D8242" t="str">
        <f>VLOOKUP($A8242,'[1]User Profiles'!$A:$I,5,FALSE)</f>
        <v>male</v>
      </c>
      <c r="E8242" t="str">
        <f>VLOOKUP($A8242,'[1]User Profiles'!$A:$I,6,FALSE)</f>
        <v>indian_asian</v>
      </c>
      <c r="F8242">
        <f>VLOOKUP($A8242,'[1]User Profiles'!$A:$I,7,FALSE)</f>
        <v>26</v>
      </c>
      <c r="G8242" t="str">
        <f>VLOOKUP($A8242,'[1]User Profiles'!$A:$I,8,FALSE)</f>
        <v>Gauteng</v>
      </c>
      <c r="H8242" t="s">
        <v>25</v>
      </c>
      <c r="I8242" s="4">
        <v>42402</v>
      </c>
      <c r="J8242" s="1">
        <v>0.7895833333333333</v>
      </c>
      <c r="K8242" s="1">
        <v>4.8611111111111104E-4</v>
      </c>
      <c r="L8242" s="1" t="str">
        <f t="shared" si="513"/>
        <v>Tuesday</v>
      </c>
      <c r="M8242" t="str">
        <f t="shared" si="512"/>
        <v>February</v>
      </c>
      <c r="N8242" s="2" t="str">
        <f t="shared" si="514"/>
        <v>Afternoon</v>
      </c>
      <c r="O8242" s="2">
        <v>42402.789583333331</v>
      </c>
      <c r="P8242">
        <v>789124</v>
      </c>
      <c r="Q8242" t="str">
        <f t="shared" si="515"/>
        <v>Sports</v>
      </c>
    </row>
    <row r="8243" spans="1:17" x14ac:dyDescent="0.3">
      <c r="A8243">
        <v>789182</v>
      </c>
      <c r="B8243" t="str">
        <f>VLOOKUP($A8243,'[1]User Profiles'!$A:$I,2,FALSE)</f>
        <v>Robby </v>
      </c>
      <c r="C8243" t="str">
        <f>VLOOKUP($A8243,'[1]User Profiles'!$A:$I,3,FALSE)</f>
        <v>Styer</v>
      </c>
      <c r="D8243" t="str">
        <f>VLOOKUP($A8243,'[1]User Profiles'!$A:$I,5,FALSE)</f>
        <v>male</v>
      </c>
      <c r="E8243" t="str">
        <f>VLOOKUP($A8243,'[1]User Profiles'!$A:$I,6,FALSE)</f>
        <v>coloured</v>
      </c>
      <c r="F8243">
        <f>VLOOKUP($A8243,'[1]User Profiles'!$A:$I,7,FALSE)</f>
        <v>34</v>
      </c>
      <c r="G8243" t="str">
        <f>VLOOKUP($A8243,'[1]User Profiles'!$A:$I,8,FALSE)</f>
        <v>Gauteng</v>
      </c>
      <c r="H8243" t="s">
        <v>23</v>
      </c>
      <c r="I8243" s="4">
        <v>42411</v>
      </c>
      <c r="J8243" s="1">
        <v>0.7895833333333333</v>
      </c>
      <c r="K8243" s="1">
        <v>3.530092592592592E-3</v>
      </c>
      <c r="L8243" s="1" t="str">
        <f t="shared" si="513"/>
        <v>Thursday</v>
      </c>
      <c r="M8243" t="str">
        <f t="shared" si="512"/>
        <v>February</v>
      </c>
      <c r="N8243" s="2" t="str">
        <f t="shared" si="514"/>
        <v>Afternoon</v>
      </c>
      <c r="O8243" s="2">
        <v>42411.789583333331</v>
      </c>
      <c r="P8243">
        <v>789182</v>
      </c>
      <c r="Q8243" t="str">
        <f t="shared" si="515"/>
        <v>Entertainment</v>
      </c>
    </row>
    <row r="8244" spans="1:17" x14ac:dyDescent="0.3">
      <c r="A8244">
        <v>794238</v>
      </c>
      <c r="B8244" t="str">
        <f>VLOOKUP($A8244,'[1]User Profiles'!$A:$I,2,FALSE)</f>
        <v>Loyd </v>
      </c>
      <c r="C8244" t="str">
        <f>VLOOKUP($A8244,'[1]User Profiles'!$A:$I,3,FALSE)</f>
        <v>Nicholls</v>
      </c>
      <c r="D8244" t="str">
        <f>VLOOKUP($A8244,'[1]User Profiles'!$A:$I,5,FALSE)</f>
        <v>male</v>
      </c>
      <c r="E8244" t="str">
        <f>VLOOKUP($A8244,'[1]User Profiles'!$A:$I,6,FALSE)</f>
        <v>white</v>
      </c>
      <c r="F8244">
        <f>VLOOKUP($A8244,'[1]User Profiles'!$A:$I,7,FALSE)</f>
        <v>24</v>
      </c>
      <c r="G8244" t="str">
        <f>VLOOKUP($A8244,'[1]User Profiles'!$A:$I,8,FALSE)</f>
        <v>Mpumalanga</v>
      </c>
      <c r="H8244" t="s">
        <v>25</v>
      </c>
      <c r="I8244" s="4">
        <v>42442</v>
      </c>
      <c r="J8244" s="1">
        <v>0.7895833333333333</v>
      </c>
      <c r="K8244" s="1">
        <v>1.0416666666666667E-3</v>
      </c>
      <c r="L8244" s="1" t="str">
        <f t="shared" si="513"/>
        <v>Sunday</v>
      </c>
      <c r="M8244" t="str">
        <f t="shared" si="512"/>
        <v>March</v>
      </c>
      <c r="N8244" s="2" t="str">
        <f t="shared" si="514"/>
        <v>Afternoon</v>
      </c>
      <c r="O8244" s="2">
        <v>42442.789583333331</v>
      </c>
      <c r="P8244">
        <v>794238</v>
      </c>
      <c r="Q8244" t="str">
        <f t="shared" si="515"/>
        <v>Sports</v>
      </c>
    </row>
    <row r="8245" spans="1:17" x14ac:dyDescent="0.3">
      <c r="A8245">
        <v>810487</v>
      </c>
      <c r="B8245" t="str">
        <f>VLOOKUP($A8245,'[1]User Profiles'!$A:$I,2,FALSE)</f>
        <v>Stacy </v>
      </c>
      <c r="C8245" t="str">
        <f>VLOOKUP($A8245,'[1]User Profiles'!$A:$I,3,FALSE)</f>
        <v>Condie</v>
      </c>
      <c r="D8245" t="str">
        <f>VLOOKUP($A8245,'[1]User Profiles'!$A:$I,5,FALSE)</f>
        <v>male</v>
      </c>
      <c r="E8245" t="str">
        <f>VLOOKUP($A8245,'[1]User Profiles'!$A:$I,6,FALSE)</f>
        <v>coloured</v>
      </c>
      <c r="F8245">
        <f>VLOOKUP($A8245,'[1]User Profiles'!$A:$I,7,FALSE)</f>
        <v>45</v>
      </c>
      <c r="G8245" t="str">
        <f>VLOOKUP($A8245,'[1]User Profiles'!$A:$I,8,FALSE)</f>
        <v>Western Cape</v>
      </c>
      <c r="H8245" t="s">
        <v>25</v>
      </c>
      <c r="I8245" s="4">
        <v>42417</v>
      </c>
      <c r="J8245" s="1">
        <v>0.7895833333333333</v>
      </c>
      <c r="K8245" s="1">
        <v>1.1898148148148149E-2</v>
      </c>
      <c r="L8245" s="1" t="str">
        <f t="shared" si="513"/>
        <v>Wednesday</v>
      </c>
      <c r="M8245" t="str">
        <f t="shared" si="512"/>
        <v>February</v>
      </c>
      <c r="N8245" s="2" t="str">
        <f t="shared" si="514"/>
        <v>Afternoon</v>
      </c>
      <c r="O8245" s="2">
        <v>42417.789583333331</v>
      </c>
      <c r="P8245">
        <v>810487</v>
      </c>
      <c r="Q8245" t="str">
        <f t="shared" si="515"/>
        <v>Sports</v>
      </c>
    </row>
    <row r="8246" spans="1:17" x14ac:dyDescent="0.3">
      <c r="A8246">
        <v>810526</v>
      </c>
      <c r="B8246" t="str">
        <f>VLOOKUP($A8246,'[1]User Profiles'!$A:$I,2,FALSE)</f>
        <v>Art </v>
      </c>
      <c r="C8246" t="str">
        <f>VLOOKUP($A8246,'[1]User Profiles'!$A:$I,3,FALSE)</f>
        <v>Hier</v>
      </c>
      <c r="D8246" t="str">
        <f>VLOOKUP($A8246,'[1]User Profiles'!$A:$I,5,FALSE)</f>
        <v>male</v>
      </c>
      <c r="E8246" t="str">
        <f>VLOOKUP($A8246,'[1]User Profiles'!$A:$I,6,FALSE)</f>
        <v>black</v>
      </c>
      <c r="F8246">
        <f>VLOOKUP($A8246,'[1]User Profiles'!$A:$I,7,FALSE)</f>
        <v>31</v>
      </c>
      <c r="G8246" t="str">
        <f>VLOOKUP($A8246,'[1]User Profiles'!$A:$I,8,FALSE)</f>
        <v>Mpumalanga</v>
      </c>
      <c r="H8246" t="s">
        <v>20</v>
      </c>
      <c r="I8246" s="4">
        <v>42418</v>
      </c>
      <c r="J8246" s="1">
        <v>0.7895833333333333</v>
      </c>
      <c r="K8246" s="1">
        <v>3.2152777777777773E-2</v>
      </c>
      <c r="L8246" s="1" t="str">
        <f t="shared" si="513"/>
        <v>Thursday</v>
      </c>
      <c r="M8246" t="str">
        <f t="shared" si="512"/>
        <v>February</v>
      </c>
      <c r="N8246" s="2" t="str">
        <f t="shared" si="514"/>
        <v>Afternoon</v>
      </c>
      <c r="O8246" s="2">
        <v>42418.789583333331</v>
      </c>
      <c r="P8246">
        <v>810526</v>
      </c>
      <c r="Q8246" t="str">
        <f t="shared" si="515"/>
        <v>Other</v>
      </c>
    </row>
    <row r="8247" spans="1:17" x14ac:dyDescent="0.3">
      <c r="A8247">
        <v>822366</v>
      </c>
      <c r="B8247" t="str">
        <f>VLOOKUP($A8247,'[1]User Profiles'!$A:$I,2,FALSE)</f>
        <v>Adela </v>
      </c>
      <c r="C8247" t="str">
        <f>VLOOKUP($A8247,'[1]User Profiles'!$A:$I,3,FALSE)</f>
        <v>Vital</v>
      </c>
      <c r="D8247" t="str">
        <f>VLOOKUP($A8247,'[1]User Profiles'!$A:$I,5,FALSE)</f>
        <v>female</v>
      </c>
      <c r="E8247" t="str">
        <f>VLOOKUP($A8247,'[1]User Profiles'!$A:$I,6,FALSE)</f>
        <v>black</v>
      </c>
      <c r="F8247">
        <f>VLOOKUP($A8247,'[1]User Profiles'!$A:$I,7,FALSE)</f>
        <v>40</v>
      </c>
      <c r="G8247" t="str">
        <f>VLOOKUP($A8247,'[1]User Profiles'!$A:$I,8,FALSE)</f>
        <v>Mpumalanga</v>
      </c>
      <c r="H8247" t="s">
        <v>17</v>
      </c>
      <c r="I8247" s="4">
        <v>42426</v>
      </c>
      <c r="J8247" s="1">
        <v>0.7895833333333333</v>
      </c>
      <c r="K8247" s="1">
        <v>6.9444444444444444E-5</v>
      </c>
      <c r="L8247" s="1" t="str">
        <f t="shared" si="513"/>
        <v>Friday</v>
      </c>
      <c r="M8247" t="str">
        <f t="shared" si="512"/>
        <v>February</v>
      </c>
      <c r="N8247" s="2" t="str">
        <f t="shared" si="514"/>
        <v>Afternoon</v>
      </c>
      <c r="O8247" s="2">
        <v>42426.789583333331</v>
      </c>
      <c r="P8247">
        <v>822366</v>
      </c>
      <c r="Q8247" t="str">
        <f t="shared" si="515"/>
        <v>Other</v>
      </c>
    </row>
    <row r="8248" spans="1:17" x14ac:dyDescent="0.3">
      <c r="A8248">
        <v>777290</v>
      </c>
      <c r="B8248" t="str">
        <f>VLOOKUP($A8248,'[1]User Profiles'!$A:$I,2,FALSE)</f>
        <v>Cody </v>
      </c>
      <c r="C8248" t="str">
        <f>VLOOKUP($A8248,'[1]User Profiles'!$A:$I,3,FALSE)</f>
        <v>Caves</v>
      </c>
      <c r="D8248" t="str">
        <f>VLOOKUP($A8248,'[1]User Profiles'!$A:$I,5,FALSE)</f>
        <v>male</v>
      </c>
      <c r="E8248" t="str">
        <f>VLOOKUP($A8248,'[1]User Profiles'!$A:$I,6,FALSE)</f>
        <v>white</v>
      </c>
      <c r="F8248">
        <f>VLOOKUP($A8248,'[1]User Profiles'!$A:$I,7,FALSE)</f>
        <v>43</v>
      </c>
      <c r="G8248" t="str">
        <f>VLOOKUP($A8248,'[1]User Profiles'!$A:$I,8,FALSE)</f>
        <v>Gauteng</v>
      </c>
      <c r="H8248" t="s">
        <v>16</v>
      </c>
      <c r="I8248" s="4">
        <v>42400</v>
      </c>
      <c r="J8248" s="1">
        <v>0.79027777777777775</v>
      </c>
      <c r="K8248" s="1">
        <v>6.5972222222222213E-4</v>
      </c>
      <c r="L8248" s="1" t="str">
        <f t="shared" si="513"/>
        <v>Sunday</v>
      </c>
      <c r="M8248" t="str">
        <f t="shared" si="512"/>
        <v>January</v>
      </c>
      <c r="N8248" s="2" t="str">
        <f t="shared" si="514"/>
        <v>Afternoon</v>
      </c>
      <c r="O8248" s="2">
        <v>42400.790277777778</v>
      </c>
      <c r="P8248">
        <v>777290</v>
      </c>
      <c r="Q8248" t="str">
        <f t="shared" si="515"/>
        <v>Other</v>
      </c>
    </row>
    <row r="8249" spans="1:17" x14ac:dyDescent="0.3">
      <c r="A8249">
        <v>831030</v>
      </c>
      <c r="B8249" t="str">
        <f>VLOOKUP($A8249,'[1]User Profiles'!$A:$I,2,FALSE)</f>
        <v>Wilton </v>
      </c>
      <c r="C8249" t="str">
        <f>VLOOKUP($A8249,'[1]User Profiles'!$A:$I,3,FALSE)</f>
        <v>Tancredi</v>
      </c>
      <c r="D8249" t="str">
        <f>VLOOKUP($A8249,'[1]User Profiles'!$A:$I,5,FALSE)</f>
        <v>male</v>
      </c>
      <c r="E8249" t="str">
        <f>VLOOKUP($A8249,'[1]User Profiles'!$A:$I,6,FALSE)</f>
        <v>coloured</v>
      </c>
      <c r="F8249">
        <f>VLOOKUP($A8249,'[1]User Profiles'!$A:$I,7,FALSE)</f>
        <v>26</v>
      </c>
      <c r="G8249" t="str">
        <f>VLOOKUP($A8249,'[1]User Profiles'!$A:$I,8,FALSE)</f>
        <v>Western Cape</v>
      </c>
      <c r="H8249" t="s">
        <v>19</v>
      </c>
      <c r="I8249" s="4">
        <v>42436</v>
      </c>
      <c r="J8249" s="1">
        <v>0.79027777777777775</v>
      </c>
      <c r="K8249" s="1">
        <v>9.0277777777777784E-4</v>
      </c>
      <c r="L8249" s="1" t="str">
        <f t="shared" si="513"/>
        <v>Monday</v>
      </c>
      <c r="M8249" t="str">
        <f t="shared" si="512"/>
        <v>March</v>
      </c>
      <c r="N8249" s="2" t="str">
        <f t="shared" si="514"/>
        <v>Afternoon</v>
      </c>
      <c r="O8249" s="2">
        <v>42436.790277777778</v>
      </c>
      <c r="P8249">
        <v>831030</v>
      </c>
      <c r="Q8249" t="str">
        <f t="shared" si="515"/>
        <v>Entertainment</v>
      </c>
    </row>
    <row r="8250" spans="1:17" x14ac:dyDescent="0.3">
      <c r="A8250">
        <v>521933</v>
      </c>
      <c r="B8250" t="str">
        <f>VLOOKUP($A8250,'[1]User Profiles'!$A:$I,2,FALSE)</f>
        <v>None</v>
      </c>
      <c r="C8250" t="str">
        <f>VLOOKUP($A8250,'[1]User Profiles'!$A:$I,3,FALSE)</f>
        <v>None</v>
      </c>
      <c r="D8250" t="str">
        <f>VLOOKUP($A8250,'[1]User Profiles'!$A:$I,5,FALSE)</f>
        <v>None</v>
      </c>
      <c r="E8250" t="str">
        <f>VLOOKUP($A8250,'[1]User Profiles'!$A:$I,6,FALSE)</f>
        <v>None</v>
      </c>
      <c r="F8250">
        <f>VLOOKUP($A8250,'[1]User Profiles'!$A:$I,7,FALSE)</f>
        <v>0</v>
      </c>
      <c r="G8250" t="str">
        <f>VLOOKUP($A8250,'[1]User Profiles'!$A:$I,8,FALSE)</f>
        <v>None</v>
      </c>
      <c r="H8250" t="s">
        <v>20</v>
      </c>
      <c r="I8250" s="4">
        <v>42384</v>
      </c>
      <c r="J8250" s="1">
        <v>0.79027777777777775</v>
      </c>
      <c r="K8250" s="1">
        <v>0</v>
      </c>
      <c r="L8250" s="1" t="str">
        <f t="shared" si="513"/>
        <v>Friday</v>
      </c>
      <c r="M8250" t="str">
        <f t="shared" si="512"/>
        <v>January</v>
      </c>
      <c r="N8250" s="2" t="str">
        <f t="shared" si="514"/>
        <v>Afternoon</v>
      </c>
      <c r="O8250" s="2">
        <v>42384.790277777778</v>
      </c>
      <c r="P8250">
        <v>521247</v>
      </c>
      <c r="Q8250" t="str">
        <f t="shared" si="515"/>
        <v>Other</v>
      </c>
    </row>
    <row r="8251" spans="1:17" x14ac:dyDescent="0.3">
      <c r="A8251">
        <v>2426670</v>
      </c>
      <c r="B8251" t="str">
        <f>VLOOKUP($A8251,'[1]User Profiles'!$A:$I,2,FALSE)</f>
        <v>Efren </v>
      </c>
      <c r="C8251" t="str">
        <f>VLOOKUP($A8251,'[1]User Profiles'!$A:$I,3,FALSE)</f>
        <v>Langenfeld</v>
      </c>
      <c r="D8251" t="str">
        <f>VLOOKUP($A8251,'[1]User Profiles'!$A:$I,5,FALSE)</f>
        <v>male</v>
      </c>
      <c r="E8251" t="str">
        <f>VLOOKUP($A8251,'[1]User Profiles'!$A:$I,6,FALSE)</f>
        <v>black</v>
      </c>
      <c r="F8251">
        <f>VLOOKUP($A8251,'[1]User Profiles'!$A:$I,7,FALSE)</f>
        <v>50</v>
      </c>
      <c r="G8251" t="str">
        <f>VLOOKUP($A8251,'[1]User Profiles'!$A:$I,8,FALSE)</f>
        <v>Eastern Cape</v>
      </c>
      <c r="H8251" t="s">
        <v>20</v>
      </c>
      <c r="I8251" s="4">
        <v>42445</v>
      </c>
      <c r="J8251" s="1">
        <v>0.79027777777777775</v>
      </c>
      <c r="K8251" s="1">
        <v>8.564814814814815E-4</v>
      </c>
      <c r="L8251" s="1" t="str">
        <f t="shared" si="513"/>
        <v>Wednesday</v>
      </c>
      <c r="M8251" t="str">
        <f t="shared" si="512"/>
        <v>March</v>
      </c>
      <c r="N8251" s="2" t="str">
        <f t="shared" si="514"/>
        <v>Afternoon</v>
      </c>
      <c r="O8251" s="2">
        <v>42445.790277777778</v>
      </c>
      <c r="P8251">
        <v>2384970</v>
      </c>
      <c r="Q8251" t="str">
        <f t="shared" si="515"/>
        <v>Other</v>
      </c>
    </row>
    <row r="8252" spans="1:17" x14ac:dyDescent="0.3">
      <c r="A8252">
        <v>809731</v>
      </c>
      <c r="B8252" t="str">
        <f>VLOOKUP($A8252,'[1]User Profiles'!$A:$I,2,FALSE)</f>
        <v>Donald </v>
      </c>
      <c r="C8252" t="str">
        <f>VLOOKUP($A8252,'[1]User Profiles'!$A:$I,3,FALSE)</f>
        <v>Arrieta</v>
      </c>
      <c r="D8252" t="str">
        <f>VLOOKUP($A8252,'[1]User Profiles'!$A:$I,5,FALSE)</f>
        <v>male</v>
      </c>
      <c r="E8252" t="str">
        <f>VLOOKUP($A8252,'[1]User Profiles'!$A:$I,6,FALSE)</f>
        <v>black</v>
      </c>
      <c r="F8252">
        <f>VLOOKUP($A8252,'[1]User Profiles'!$A:$I,7,FALSE)</f>
        <v>43</v>
      </c>
      <c r="G8252" t="str">
        <f>VLOOKUP($A8252,'[1]User Profiles'!$A:$I,8,FALSE)</f>
        <v>Eastern Cape</v>
      </c>
      <c r="H8252" t="s">
        <v>20</v>
      </c>
      <c r="I8252" s="4">
        <v>42440</v>
      </c>
      <c r="J8252" s="1">
        <v>0.79027777777777775</v>
      </c>
      <c r="K8252" s="1">
        <v>1.1921296296296298E-2</v>
      </c>
      <c r="L8252" s="1" t="str">
        <f t="shared" si="513"/>
        <v>Friday</v>
      </c>
      <c r="M8252" t="str">
        <f t="shared" si="512"/>
        <v>March</v>
      </c>
      <c r="N8252" s="2" t="str">
        <f t="shared" si="514"/>
        <v>Afternoon</v>
      </c>
      <c r="O8252" s="2">
        <v>42440.790277777778</v>
      </c>
      <c r="P8252">
        <v>809731</v>
      </c>
      <c r="Q8252" t="str">
        <f t="shared" si="515"/>
        <v>Other</v>
      </c>
    </row>
    <row r="8253" spans="1:17" x14ac:dyDescent="0.3">
      <c r="A8253">
        <v>2369761</v>
      </c>
      <c r="B8253" t="str">
        <f>VLOOKUP($A8253,'[1]User Profiles'!$A:$I,2,FALSE)</f>
        <v>Abel </v>
      </c>
      <c r="C8253" t="str">
        <f>VLOOKUP($A8253,'[1]User Profiles'!$A:$I,3,FALSE)</f>
        <v>Lavoie</v>
      </c>
      <c r="D8253" t="str">
        <f>VLOOKUP($A8253,'[1]User Profiles'!$A:$I,5,FALSE)</f>
        <v>male</v>
      </c>
      <c r="E8253" t="str">
        <f>VLOOKUP($A8253,'[1]User Profiles'!$A:$I,6,FALSE)</f>
        <v>black</v>
      </c>
      <c r="F8253">
        <f>VLOOKUP($A8253,'[1]User Profiles'!$A:$I,7,FALSE)</f>
        <v>39</v>
      </c>
      <c r="G8253" t="str">
        <f>VLOOKUP($A8253,'[1]User Profiles'!$A:$I,8,FALSE)</f>
        <v>Gauteng</v>
      </c>
      <c r="H8253" t="s">
        <v>20</v>
      </c>
      <c r="I8253" s="4">
        <v>42405</v>
      </c>
      <c r="J8253" s="1">
        <v>0.79027777777777775</v>
      </c>
      <c r="K8253" s="1">
        <v>1.0185185185185184E-3</v>
      </c>
      <c r="L8253" s="1" t="str">
        <f t="shared" si="513"/>
        <v>Friday</v>
      </c>
      <c r="M8253" t="str">
        <f t="shared" si="512"/>
        <v>February</v>
      </c>
      <c r="N8253" s="2" t="str">
        <f t="shared" si="514"/>
        <v>Afternoon</v>
      </c>
      <c r="O8253" s="2">
        <v>42405.790277777778</v>
      </c>
      <c r="P8253">
        <v>2369761</v>
      </c>
      <c r="Q8253" t="str">
        <f t="shared" si="515"/>
        <v>Other</v>
      </c>
    </row>
    <row r="8254" spans="1:17" x14ac:dyDescent="0.3">
      <c r="A8254">
        <v>772759</v>
      </c>
      <c r="B8254" t="str">
        <f>VLOOKUP($A8254,'[1]User Profiles'!$A:$I,2,FALSE)</f>
        <v>Jacinto </v>
      </c>
      <c r="C8254" t="str">
        <f>VLOOKUP($A8254,'[1]User Profiles'!$A:$I,3,FALSE)</f>
        <v>Bilyeu</v>
      </c>
      <c r="D8254" t="str">
        <f>VLOOKUP($A8254,'[1]User Profiles'!$A:$I,5,FALSE)</f>
        <v>male</v>
      </c>
      <c r="E8254" t="str">
        <f>VLOOKUP($A8254,'[1]User Profiles'!$A:$I,6,FALSE)</f>
        <v>black</v>
      </c>
      <c r="F8254">
        <f>VLOOKUP($A8254,'[1]User Profiles'!$A:$I,7,FALSE)</f>
        <v>46</v>
      </c>
      <c r="G8254" t="str">
        <f>VLOOKUP($A8254,'[1]User Profiles'!$A:$I,8,FALSE)</f>
        <v>Gauteng</v>
      </c>
      <c r="H8254" t="s">
        <v>20</v>
      </c>
      <c r="I8254" s="4">
        <v>42392</v>
      </c>
      <c r="J8254" s="1">
        <v>0.79027777777777775</v>
      </c>
      <c r="K8254" s="1">
        <v>0</v>
      </c>
      <c r="L8254" s="1" t="str">
        <f t="shared" si="513"/>
        <v>Saturday</v>
      </c>
      <c r="M8254" t="str">
        <f t="shared" si="512"/>
        <v>January</v>
      </c>
      <c r="N8254" s="2" t="str">
        <f t="shared" si="514"/>
        <v>Afternoon</v>
      </c>
      <c r="O8254" s="2">
        <v>42392.790277777778</v>
      </c>
      <c r="P8254">
        <v>772759</v>
      </c>
      <c r="Q8254" t="str">
        <f t="shared" si="515"/>
        <v>Other</v>
      </c>
    </row>
    <row r="8255" spans="1:17" x14ac:dyDescent="0.3">
      <c r="A8255">
        <v>941274</v>
      </c>
      <c r="B8255" t="str">
        <f>VLOOKUP($A8255,'[1]User Profiles'!$A:$I,2,FALSE)</f>
        <v>Carlota </v>
      </c>
      <c r="C8255" t="str">
        <f>VLOOKUP($A8255,'[1]User Profiles'!$A:$I,3,FALSE)</f>
        <v>Tancredi</v>
      </c>
      <c r="D8255" t="str">
        <f>VLOOKUP($A8255,'[1]User Profiles'!$A:$I,5,FALSE)</f>
        <v>female</v>
      </c>
      <c r="E8255" t="str">
        <f>VLOOKUP($A8255,'[1]User Profiles'!$A:$I,6,FALSE)</f>
        <v>black</v>
      </c>
      <c r="F8255">
        <f>VLOOKUP($A8255,'[1]User Profiles'!$A:$I,7,FALSE)</f>
        <v>32</v>
      </c>
      <c r="G8255" t="str">
        <f>VLOOKUP($A8255,'[1]User Profiles'!$A:$I,8,FALSE)</f>
        <v>Kwazulu Natal</v>
      </c>
      <c r="H8255" t="s">
        <v>26</v>
      </c>
      <c r="I8255" s="4">
        <v>42452</v>
      </c>
      <c r="J8255" s="1">
        <v>0.79027777777777775</v>
      </c>
      <c r="K8255" s="1">
        <v>0</v>
      </c>
      <c r="L8255" s="1" t="str">
        <f t="shared" si="513"/>
        <v>Wednesday</v>
      </c>
      <c r="M8255" t="str">
        <f t="shared" si="512"/>
        <v>March</v>
      </c>
      <c r="N8255" s="2" t="str">
        <f t="shared" si="514"/>
        <v>Afternoon</v>
      </c>
      <c r="O8255" s="2">
        <v>42452.790277777778</v>
      </c>
      <c r="P8255">
        <v>941274</v>
      </c>
      <c r="Q8255" t="str">
        <f t="shared" si="515"/>
        <v>Entertainment</v>
      </c>
    </row>
    <row r="8256" spans="1:17" x14ac:dyDescent="0.3">
      <c r="A8256">
        <v>893432</v>
      </c>
      <c r="B8256" t="str">
        <f>VLOOKUP($A8256,'[1]User Profiles'!$A:$I,2,FALSE)</f>
        <v>Filiberto </v>
      </c>
      <c r="C8256" t="str">
        <f>VLOOKUP($A8256,'[1]User Profiles'!$A:$I,3,FALSE)</f>
        <v>Jacox</v>
      </c>
      <c r="D8256" t="str">
        <f>VLOOKUP($A8256,'[1]User Profiles'!$A:$I,5,FALSE)</f>
        <v>male</v>
      </c>
      <c r="E8256" t="str">
        <f>VLOOKUP($A8256,'[1]User Profiles'!$A:$I,6,FALSE)</f>
        <v>white</v>
      </c>
      <c r="F8256">
        <f>VLOOKUP($A8256,'[1]User Profiles'!$A:$I,7,FALSE)</f>
        <v>35</v>
      </c>
      <c r="G8256" t="str">
        <f>VLOOKUP($A8256,'[1]User Profiles'!$A:$I,8,FALSE)</f>
        <v>Western Cape</v>
      </c>
      <c r="H8256" t="s">
        <v>25</v>
      </c>
      <c r="I8256" s="4">
        <v>42450</v>
      </c>
      <c r="J8256" s="1">
        <v>0.79027777777777775</v>
      </c>
      <c r="K8256" s="1">
        <v>4.8611111111111112E-3</v>
      </c>
      <c r="L8256" s="1" t="str">
        <f t="shared" si="513"/>
        <v>Monday</v>
      </c>
      <c r="M8256" t="str">
        <f t="shared" si="512"/>
        <v>March</v>
      </c>
      <c r="N8256" s="2" t="str">
        <f t="shared" si="514"/>
        <v>Afternoon</v>
      </c>
      <c r="O8256" s="2">
        <v>42450.790277777778</v>
      </c>
      <c r="P8256">
        <v>893432</v>
      </c>
      <c r="Q8256" t="str">
        <f t="shared" si="515"/>
        <v>Sports</v>
      </c>
    </row>
    <row r="8257" spans="1:17" x14ac:dyDescent="0.3">
      <c r="A8257">
        <v>2370981</v>
      </c>
      <c r="B8257" t="str">
        <f>VLOOKUP($A8257,'[1]User Profiles'!$A:$I,2,FALSE)</f>
        <v>Romeo </v>
      </c>
      <c r="C8257" t="str">
        <f>VLOOKUP($A8257,'[1]User Profiles'!$A:$I,3,FALSE)</f>
        <v>Tatham</v>
      </c>
      <c r="D8257" t="str">
        <f>VLOOKUP($A8257,'[1]User Profiles'!$A:$I,5,FALSE)</f>
        <v>male</v>
      </c>
      <c r="E8257" t="str">
        <f>VLOOKUP($A8257,'[1]User Profiles'!$A:$I,6,FALSE)</f>
        <v>black</v>
      </c>
      <c r="F8257">
        <f>VLOOKUP($A8257,'[1]User Profiles'!$A:$I,7,FALSE)</f>
        <v>41</v>
      </c>
      <c r="G8257" t="str">
        <f>VLOOKUP($A8257,'[1]User Profiles'!$A:$I,8,FALSE)</f>
        <v>Kwazulu Natal</v>
      </c>
      <c r="H8257" t="s">
        <v>19</v>
      </c>
      <c r="I8257" s="4">
        <v>42432</v>
      </c>
      <c r="J8257" s="1">
        <v>0.79027777777777775</v>
      </c>
      <c r="K8257" s="1">
        <v>2.8125000000000003E-3</v>
      </c>
      <c r="L8257" s="1" t="str">
        <f t="shared" si="513"/>
        <v>Thursday</v>
      </c>
      <c r="M8257" t="str">
        <f t="shared" si="512"/>
        <v>March</v>
      </c>
      <c r="N8257" s="2" t="str">
        <f t="shared" si="514"/>
        <v>Afternoon</v>
      </c>
      <c r="O8257" s="2">
        <v>42432.790277777778</v>
      </c>
      <c r="P8257">
        <v>2370981</v>
      </c>
      <c r="Q8257" t="str">
        <f t="shared" si="515"/>
        <v>Entertainment</v>
      </c>
    </row>
    <row r="8258" spans="1:17" x14ac:dyDescent="0.3">
      <c r="A8258">
        <v>822256</v>
      </c>
      <c r="B8258" t="str">
        <f>VLOOKUP($A8258,'[1]User Profiles'!$A:$I,2,FALSE)</f>
        <v>Loyd </v>
      </c>
      <c r="C8258" t="str">
        <f>VLOOKUP($A8258,'[1]User Profiles'!$A:$I,3,FALSE)</f>
        <v>Leicht</v>
      </c>
      <c r="D8258" t="str">
        <f>VLOOKUP($A8258,'[1]User Profiles'!$A:$I,5,FALSE)</f>
        <v>male</v>
      </c>
      <c r="E8258" t="str">
        <f>VLOOKUP($A8258,'[1]User Profiles'!$A:$I,6,FALSE)</f>
        <v>black</v>
      </c>
      <c r="F8258">
        <f>VLOOKUP($A8258,'[1]User Profiles'!$A:$I,7,FALSE)</f>
        <v>10</v>
      </c>
      <c r="G8258" t="str">
        <f>VLOOKUP($A8258,'[1]User Profiles'!$A:$I,8,FALSE)</f>
        <v>Kwazulu Natal</v>
      </c>
      <c r="H8258" t="s">
        <v>23</v>
      </c>
      <c r="I8258" s="4">
        <v>42430</v>
      </c>
      <c r="J8258" s="1">
        <v>0.79027777777777775</v>
      </c>
      <c r="K8258" s="1">
        <v>3.4722222222222222E-5</v>
      </c>
      <c r="L8258" s="1" t="str">
        <f t="shared" si="513"/>
        <v>Tuesday</v>
      </c>
      <c r="M8258" t="str">
        <f t="shared" ref="M8258:M8321" si="516">TEXT(I8258,"mmmm")</f>
        <v>March</v>
      </c>
      <c r="N8258" s="2" t="str">
        <f t="shared" si="514"/>
        <v>Afternoon</v>
      </c>
      <c r="O8258" s="2">
        <v>42430.790277777778</v>
      </c>
      <c r="P8258">
        <v>822256</v>
      </c>
      <c r="Q8258" t="str">
        <f t="shared" si="515"/>
        <v>Entertainment</v>
      </c>
    </row>
    <row r="8259" spans="1:17" x14ac:dyDescent="0.3">
      <c r="A8259">
        <v>597268</v>
      </c>
      <c r="B8259" t="str">
        <f>VLOOKUP($A8259,'[1]User Profiles'!$A:$I,2,FALSE)</f>
        <v>Michel </v>
      </c>
      <c r="C8259" t="str">
        <f>VLOOKUP($A8259,'[1]User Profiles'!$A:$I,3,FALSE)</f>
        <v>Deblois</v>
      </c>
      <c r="D8259" t="str">
        <f>VLOOKUP($A8259,'[1]User Profiles'!$A:$I,5,FALSE)</f>
        <v>male</v>
      </c>
      <c r="E8259" t="str">
        <f>VLOOKUP($A8259,'[1]User Profiles'!$A:$I,6,FALSE)</f>
        <v>black</v>
      </c>
      <c r="F8259">
        <f>VLOOKUP($A8259,'[1]User Profiles'!$A:$I,7,FALSE)</f>
        <v>28</v>
      </c>
      <c r="G8259" t="str">
        <f>VLOOKUP($A8259,'[1]User Profiles'!$A:$I,8,FALSE)</f>
        <v>Eastern Cape</v>
      </c>
      <c r="H8259" t="s">
        <v>24</v>
      </c>
      <c r="I8259" s="4">
        <v>42377</v>
      </c>
      <c r="J8259" s="1">
        <v>0.79097222222222219</v>
      </c>
      <c r="K8259" s="1">
        <v>3.9930555555555552E-3</v>
      </c>
      <c r="L8259" s="1" t="str">
        <f t="shared" ref="L8259:L8322" si="517">CHOOSE(WEEKDAY(I8259,1),"Sunday","Monday","Tuesday","Wednesday","Thursday","Friday","Saturday")</f>
        <v>Friday</v>
      </c>
      <c r="M8259" t="str">
        <f t="shared" si="516"/>
        <v>January</v>
      </c>
      <c r="N8259" s="2" t="str">
        <f t="shared" ref="N8259:N8322" si="518">IF(J8259 &lt; TIME(6,0,0),"Early Morning",
 IF(J8259 &lt; TIME(12,0,0),"Morning",
 IF(J8259 &lt; TIME(16,0,0),"Midday",
 IF(J8259 &lt; TIME(19,0,0),"Afternoon","Evening"))))</f>
        <v>Afternoon</v>
      </c>
      <c r="O8259" s="2">
        <v>42377.790972222225</v>
      </c>
      <c r="P8259">
        <v>597268</v>
      </c>
      <c r="Q8259" t="str">
        <f t="shared" ref="Q8259:Q8322" si="519">IF(OR(H8259="Boomerang",H8259="Cartoon Network"),"Kids",
IF(OR(H8259="Live on SuperSport",H8259="SuperSport Blitz",H8259="Wimbledon",H8259="ICC Cricket World Cup 2011"),"Sports",
IF(OR(H8259="Africa Magic",H8259="M-Net",H8259="Vuzu",H8259="Channel O",H8259="E! Entertainment"),"Entertainment",
"Other")))</f>
        <v>Other</v>
      </c>
    </row>
    <row r="8260" spans="1:17" x14ac:dyDescent="0.3">
      <c r="A8260">
        <v>809424</v>
      </c>
      <c r="B8260" t="str">
        <f>VLOOKUP($A8260,'[1]User Profiles'!$A:$I,2,FALSE)</f>
        <v>Krysta </v>
      </c>
      <c r="C8260" t="str">
        <f>VLOOKUP($A8260,'[1]User Profiles'!$A:$I,3,FALSE)</f>
        <v>Mastrangelo</v>
      </c>
      <c r="D8260" t="str">
        <f>VLOOKUP($A8260,'[1]User Profiles'!$A:$I,5,FALSE)</f>
        <v>female</v>
      </c>
      <c r="E8260" t="str">
        <f>VLOOKUP($A8260,'[1]User Profiles'!$A:$I,6,FALSE)</f>
        <v>coloured</v>
      </c>
      <c r="F8260">
        <f>VLOOKUP($A8260,'[1]User Profiles'!$A:$I,7,FALSE)</f>
        <v>24</v>
      </c>
      <c r="G8260" t="str">
        <f>VLOOKUP($A8260,'[1]User Profiles'!$A:$I,8,FALSE)</f>
        <v>Western Cape</v>
      </c>
      <c r="H8260" t="s">
        <v>26</v>
      </c>
      <c r="I8260" s="4">
        <v>42422</v>
      </c>
      <c r="J8260" s="1">
        <v>0.79097222222222219</v>
      </c>
      <c r="K8260" s="1">
        <v>4.6296296296296293E-4</v>
      </c>
      <c r="L8260" s="1" t="str">
        <f t="shared" si="517"/>
        <v>Monday</v>
      </c>
      <c r="M8260" t="str">
        <f t="shared" si="516"/>
        <v>February</v>
      </c>
      <c r="N8260" s="2" t="str">
        <f t="shared" si="518"/>
        <v>Afternoon</v>
      </c>
      <c r="O8260" s="2">
        <v>42422.790972222225</v>
      </c>
      <c r="P8260">
        <v>809424</v>
      </c>
      <c r="Q8260" t="str">
        <f t="shared" si="519"/>
        <v>Entertainment</v>
      </c>
    </row>
    <row r="8261" spans="1:17" x14ac:dyDescent="0.3">
      <c r="A8261">
        <v>809552</v>
      </c>
      <c r="B8261" t="str">
        <f>VLOOKUP($A8261,'[1]User Profiles'!$A:$I,2,FALSE)</f>
        <v>Irving </v>
      </c>
      <c r="C8261" t="str">
        <f>VLOOKUP($A8261,'[1]User Profiles'!$A:$I,3,FALSE)</f>
        <v>Tancredi</v>
      </c>
      <c r="D8261" t="str">
        <f>VLOOKUP($A8261,'[1]User Profiles'!$A:$I,5,FALSE)</f>
        <v>male</v>
      </c>
      <c r="E8261" t="str">
        <f>VLOOKUP($A8261,'[1]User Profiles'!$A:$I,6,FALSE)</f>
        <v>black</v>
      </c>
      <c r="F8261">
        <f>VLOOKUP($A8261,'[1]User Profiles'!$A:$I,7,FALSE)</f>
        <v>34</v>
      </c>
      <c r="G8261" t="str">
        <f>VLOOKUP($A8261,'[1]User Profiles'!$A:$I,8,FALSE)</f>
        <v>Gauteng</v>
      </c>
      <c r="H8261" t="s">
        <v>16</v>
      </c>
      <c r="I8261" s="4">
        <v>42439</v>
      </c>
      <c r="J8261" s="1">
        <v>0.79097222222222219</v>
      </c>
      <c r="K8261" s="1">
        <v>1.5393518518518519E-3</v>
      </c>
      <c r="L8261" s="1" t="str">
        <f t="shared" si="517"/>
        <v>Thursday</v>
      </c>
      <c r="M8261" t="str">
        <f t="shared" si="516"/>
        <v>March</v>
      </c>
      <c r="N8261" s="2" t="str">
        <f t="shared" si="518"/>
        <v>Afternoon</v>
      </c>
      <c r="O8261" s="2">
        <v>42439.790972222225</v>
      </c>
      <c r="P8261">
        <v>809552</v>
      </c>
      <c r="Q8261" t="str">
        <f t="shared" si="519"/>
        <v>Other</v>
      </c>
    </row>
    <row r="8262" spans="1:17" x14ac:dyDescent="0.3">
      <c r="A8262">
        <v>772451</v>
      </c>
      <c r="B8262" t="str">
        <f>VLOOKUP($A8262,'[1]User Profiles'!$A:$I,2,FALSE)</f>
        <v>Luanna </v>
      </c>
      <c r="C8262" t="str">
        <f>VLOOKUP($A8262,'[1]User Profiles'!$A:$I,3,FALSE)</f>
        <v>Hoadley</v>
      </c>
      <c r="D8262" t="str">
        <f>VLOOKUP($A8262,'[1]User Profiles'!$A:$I,5,FALSE)</f>
        <v>female</v>
      </c>
      <c r="E8262" t="str">
        <f>VLOOKUP($A8262,'[1]User Profiles'!$A:$I,6,FALSE)</f>
        <v>black</v>
      </c>
      <c r="F8262">
        <f>VLOOKUP($A8262,'[1]User Profiles'!$A:$I,7,FALSE)</f>
        <v>36</v>
      </c>
      <c r="G8262" t="str">
        <f>VLOOKUP($A8262,'[1]User Profiles'!$A:$I,8,FALSE)</f>
        <v>North West</v>
      </c>
      <c r="H8262" t="s">
        <v>23</v>
      </c>
      <c r="I8262" s="4">
        <v>42440</v>
      </c>
      <c r="J8262" s="1">
        <v>0.79097222222222219</v>
      </c>
      <c r="K8262" s="1">
        <v>6.5914351851851854E-3</v>
      </c>
      <c r="L8262" s="1" t="str">
        <f t="shared" si="517"/>
        <v>Friday</v>
      </c>
      <c r="M8262" t="str">
        <f t="shared" si="516"/>
        <v>March</v>
      </c>
      <c r="N8262" s="2" t="str">
        <f t="shared" si="518"/>
        <v>Afternoon</v>
      </c>
      <c r="O8262" s="2">
        <v>42440.790972222225</v>
      </c>
      <c r="P8262">
        <v>772451</v>
      </c>
      <c r="Q8262" t="str">
        <f t="shared" si="519"/>
        <v>Entertainment</v>
      </c>
    </row>
    <row r="8263" spans="1:17" x14ac:dyDescent="0.3">
      <c r="A8263">
        <v>777655</v>
      </c>
      <c r="B8263" t="str">
        <f>VLOOKUP($A8263,'[1]User Profiles'!$A:$I,2,FALSE)</f>
        <v>Royal </v>
      </c>
      <c r="C8263" t="str">
        <f>VLOOKUP($A8263,'[1]User Profiles'!$A:$I,3,FALSE)</f>
        <v>Pool</v>
      </c>
      <c r="D8263" t="str">
        <f>VLOOKUP($A8263,'[1]User Profiles'!$A:$I,5,FALSE)</f>
        <v>male</v>
      </c>
      <c r="E8263" t="str">
        <f>VLOOKUP($A8263,'[1]User Profiles'!$A:$I,6,FALSE)</f>
        <v>black</v>
      </c>
      <c r="F8263">
        <f>VLOOKUP($A8263,'[1]User Profiles'!$A:$I,7,FALSE)</f>
        <v>28</v>
      </c>
      <c r="G8263" t="str">
        <f>VLOOKUP($A8263,'[1]User Profiles'!$A:$I,8,FALSE)</f>
        <v>Mpumalanga</v>
      </c>
      <c r="H8263" t="s">
        <v>20</v>
      </c>
      <c r="I8263" s="4">
        <v>42399</v>
      </c>
      <c r="J8263" s="1">
        <v>0.79097222222222219</v>
      </c>
      <c r="K8263" s="1">
        <v>0</v>
      </c>
      <c r="L8263" s="1" t="str">
        <f t="shared" si="517"/>
        <v>Saturday</v>
      </c>
      <c r="M8263" t="str">
        <f t="shared" si="516"/>
        <v>January</v>
      </c>
      <c r="N8263" s="2" t="str">
        <f t="shared" si="518"/>
        <v>Afternoon</v>
      </c>
      <c r="O8263" s="2">
        <v>42399.790972222225</v>
      </c>
      <c r="P8263">
        <v>777525</v>
      </c>
      <c r="Q8263" t="str">
        <f t="shared" si="519"/>
        <v>Other</v>
      </c>
    </row>
    <row r="8264" spans="1:17" x14ac:dyDescent="0.3">
      <c r="A8264">
        <v>809924</v>
      </c>
      <c r="B8264" t="str">
        <f>VLOOKUP($A8264,'[1]User Profiles'!$A:$I,2,FALSE)</f>
        <v>Charlie </v>
      </c>
      <c r="C8264" t="str">
        <f>VLOOKUP($A8264,'[1]User Profiles'!$A:$I,3,FALSE)</f>
        <v>Lavoie</v>
      </c>
      <c r="D8264" t="str">
        <f>VLOOKUP($A8264,'[1]User Profiles'!$A:$I,5,FALSE)</f>
        <v>male</v>
      </c>
      <c r="E8264" t="str">
        <f>VLOOKUP($A8264,'[1]User Profiles'!$A:$I,6,FALSE)</f>
        <v>black</v>
      </c>
      <c r="F8264">
        <f>VLOOKUP($A8264,'[1]User Profiles'!$A:$I,7,FALSE)</f>
        <v>52</v>
      </c>
      <c r="G8264" t="str">
        <f>VLOOKUP($A8264,'[1]User Profiles'!$A:$I,8,FALSE)</f>
        <v>Western Cape</v>
      </c>
      <c r="H8264" t="s">
        <v>21</v>
      </c>
      <c r="I8264" s="4">
        <v>42454</v>
      </c>
      <c r="J8264" s="1">
        <v>0.79097222222222219</v>
      </c>
      <c r="K8264" s="1">
        <v>1.4120370370370369E-3</v>
      </c>
      <c r="L8264" s="1" t="str">
        <f t="shared" si="517"/>
        <v>Friday</v>
      </c>
      <c r="M8264" t="str">
        <f t="shared" si="516"/>
        <v>March</v>
      </c>
      <c r="N8264" s="2" t="str">
        <f t="shared" si="518"/>
        <v>Afternoon</v>
      </c>
      <c r="O8264" s="2">
        <v>42454.790972222225</v>
      </c>
      <c r="P8264">
        <v>809924</v>
      </c>
      <c r="Q8264" t="str">
        <f t="shared" si="519"/>
        <v>Kids</v>
      </c>
    </row>
    <row r="8265" spans="1:17" x14ac:dyDescent="0.3">
      <c r="A8265">
        <v>810000</v>
      </c>
      <c r="B8265" t="str">
        <f>VLOOKUP($A8265,'[1]User Profiles'!$A:$I,2,FALSE)</f>
        <v>Art </v>
      </c>
      <c r="C8265" t="str">
        <f>VLOOKUP($A8265,'[1]User Profiles'!$A:$I,3,FALSE)</f>
        <v>Pool</v>
      </c>
      <c r="D8265" t="str">
        <f>VLOOKUP($A8265,'[1]User Profiles'!$A:$I,5,FALSE)</f>
        <v>male</v>
      </c>
      <c r="E8265" t="str">
        <f>VLOOKUP($A8265,'[1]User Profiles'!$A:$I,6,FALSE)</f>
        <v>black</v>
      </c>
      <c r="F8265">
        <f>VLOOKUP($A8265,'[1]User Profiles'!$A:$I,7,FALSE)</f>
        <v>27</v>
      </c>
      <c r="G8265" t="str">
        <f>VLOOKUP($A8265,'[1]User Profiles'!$A:$I,8,FALSE)</f>
        <v>Gauteng</v>
      </c>
      <c r="H8265" t="s">
        <v>19</v>
      </c>
      <c r="I8265" s="4">
        <v>42418</v>
      </c>
      <c r="J8265" s="1">
        <v>0.79097222222222219</v>
      </c>
      <c r="K8265" s="1">
        <v>9.131944444444446E-3</v>
      </c>
      <c r="L8265" s="1" t="str">
        <f t="shared" si="517"/>
        <v>Thursday</v>
      </c>
      <c r="M8265" t="str">
        <f t="shared" si="516"/>
        <v>February</v>
      </c>
      <c r="N8265" s="2" t="str">
        <f t="shared" si="518"/>
        <v>Afternoon</v>
      </c>
      <c r="O8265" s="2">
        <v>42418.790972222225</v>
      </c>
      <c r="P8265">
        <v>810000</v>
      </c>
      <c r="Q8265" t="str">
        <f t="shared" si="519"/>
        <v>Entertainment</v>
      </c>
    </row>
    <row r="8266" spans="1:17" x14ac:dyDescent="0.3">
      <c r="A8266">
        <v>773141</v>
      </c>
      <c r="B8266" t="str">
        <f>VLOOKUP($A8266,'[1]User Profiles'!$A:$I,2,FALSE)</f>
        <v>Royal </v>
      </c>
      <c r="C8266" t="str">
        <f>VLOOKUP($A8266,'[1]User Profiles'!$A:$I,3,FALSE)</f>
        <v>Lavoie</v>
      </c>
      <c r="D8266" t="str">
        <f>VLOOKUP($A8266,'[1]User Profiles'!$A:$I,5,FALSE)</f>
        <v>male</v>
      </c>
      <c r="E8266" t="str">
        <f>VLOOKUP($A8266,'[1]User Profiles'!$A:$I,6,FALSE)</f>
        <v>black</v>
      </c>
      <c r="F8266">
        <f>VLOOKUP($A8266,'[1]User Profiles'!$A:$I,7,FALSE)</f>
        <v>24</v>
      </c>
      <c r="G8266" t="str">
        <f>VLOOKUP($A8266,'[1]User Profiles'!$A:$I,8,FALSE)</f>
        <v>Limpopo</v>
      </c>
      <c r="H8266" t="s">
        <v>20</v>
      </c>
      <c r="I8266" s="4">
        <v>42387</v>
      </c>
      <c r="J8266" s="1">
        <v>0.79097222222222219</v>
      </c>
      <c r="K8266" s="1">
        <v>2.3611111111111111E-3</v>
      </c>
      <c r="L8266" s="1" t="str">
        <f t="shared" si="517"/>
        <v>Monday</v>
      </c>
      <c r="M8266" t="str">
        <f t="shared" si="516"/>
        <v>January</v>
      </c>
      <c r="N8266" s="2" t="str">
        <f t="shared" si="518"/>
        <v>Afternoon</v>
      </c>
      <c r="O8266" s="2">
        <v>42387.790972222225</v>
      </c>
      <c r="P8266">
        <v>773141</v>
      </c>
      <c r="Q8266" t="str">
        <f t="shared" si="519"/>
        <v>Other</v>
      </c>
    </row>
    <row r="8267" spans="1:17" x14ac:dyDescent="0.3">
      <c r="A8267">
        <v>803185</v>
      </c>
      <c r="B8267" t="str">
        <f>VLOOKUP($A8267,'[1]User Profiles'!$A:$I,2,FALSE)</f>
        <v>Nubia </v>
      </c>
      <c r="C8267" t="str">
        <f>VLOOKUP($A8267,'[1]User Profiles'!$A:$I,3,FALSE)</f>
        <v>Sytsma</v>
      </c>
      <c r="D8267" t="str">
        <f>VLOOKUP($A8267,'[1]User Profiles'!$A:$I,5,FALSE)</f>
        <v>female</v>
      </c>
      <c r="E8267" t="str">
        <f>VLOOKUP($A8267,'[1]User Profiles'!$A:$I,6,FALSE)</f>
        <v>None</v>
      </c>
      <c r="F8267">
        <f>VLOOKUP($A8267,'[1]User Profiles'!$A:$I,7,FALSE)</f>
        <v>37</v>
      </c>
      <c r="G8267" t="str">
        <f>VLOOKUP($A8267,'[1]User Profiles'!$A:$I,8,FALSE)</f>
        <v>Western Cape</v>
      </c>
      <c r="H8267" t="s">
        <v>22</v>
      </c>
      <c r="I8267" s="4">
        <v>42425</v>
      </c>
      <c r="J8267" s="1">
        <v>0.79097222222222219</v>
      </c>
      <c r="K8267" s="1">
        <v>6.134259259259259E-4</v>
      </c>
      <c r="L8267" s="1" t="str">
        <f t="shared" si="517"/>
        <v>Thursday</v>
      </c>
      <c r="M8267" t="str">
        <f t="shared" si="516"/>
        <v>February</v>
      </c>
      <c r="N8267" s="2" t="str">
        <f t="shared" si="518"/>
        <v>Afternoon</v>
      </c>
      <c r="O8267" s="2">
        <v>42425.790972222225</v>
      </c>
      <c r="P8267">
        <v>803185</v>
      </c>
      <c r="Q8267" t="str">
        <f t="shared" si="519"/>
        <v>Kids</v>
      </c>
    </row>
    <row r="8268" spans="1:17" x14ac:dyDescent="0.3">
      <c r="A8268">
        <v>2021359</v>
      </c>
      <c r="B8268" t="str">
        <f>VLOOKUP($A8268,'[1]User Profiles'!$A:$I,2,FALSE)</f>
        <v>Michel </v>
      </c>
      <c r="C8268" t="str">
        <f>VLOOKUP($A8268,'[1]User Profiles'!$A:$I,3,FALSE)</f>
        <v>Biggers</v>
      </c>
      <c r="D8268" t="str">
        <f>VLOOKUP($A8268,'[1]User Profiles'!$A:$I,5,FALSE)</f>
        <v>male</v>
      </c>
      <c r="E8268" t="str">
        <f>VLOOKUP($A8268,'[1]User Profiles'!$A:$I,6,FALSE)</f>
        <v>coloured</v>
      </c>
      <c r="F8268">
        <f>VLOOKUP($A8268,'[1]User Profiles'!$A:$I,7,FALSE)</f>
        <v>28</v>
      </c>
      <c r="G8268" t="str">
        <f>VLOOKUP($A8268,'[1]User Profiles'!$A:$I,8,FALSE)</f>
        <v>Eastern Cape</v>
      </c>
      <c r="H8268" t="s">
        <v>20</v>
      </c>
      <c r="I8268" s="4">
        <v>42440</v>
      </c>
      <c r="J8268" s="1">
        <v>0.79097222222222219</v>
      </c>
      <c r="K8268" s="1">
        <v>4.5277777777777778E-2</v>
      </c>
      <c r="L8268" s="1" t="str">
        <f t="shared" si="517"/>
        <v>Friday</v>
      </c>
      <c r="M8268" t="str">
        <f t="shared" si="516"/>
        <v>March</v>
      </c>
      <c r="N8268" s="2" t="str">
        <f t="shared" si="518"/>
        <v>Afternoon</v>
      </c>
      <c r="O8268" s="2">
        <v>42440.790972222225</v>
      </c>
      <c r="P8268">
        <v>2021359</v>
      </c>
      <c r="Q8268" t="str">
        <f t="shared" si="519"/>
        <v>Other</v>
      </c>
    </row>
    <row r="8269" spans="1:17" x14ac:dyDescent="0.3">
      <c r="A8269">
        <v>2361982</v>
      </c>
      <c r="B8269" t="str">
        <f>VLOOKUP($A8269,'[1]User Profiles'!$A:$I,2,FALSE)</f>
        <v>Irving </v>
      </c>
      <c r="C8269" t="str">
        <f>VLOOKUP($A8269,'[1]User Profiles'!$A:$I,3,FALSE)</f>
        <v>Paradis</v>
      </c>
      <c r="D8269" t="str">
        <f>VLOOKUP($A8269,'[1]User Profiles'!$A:$I,5,FALSE)</f>
        <v>male</v>
      </c>
      <c r="E8269" t="str">
        <f>VLOOKUP($A8269,'[1]User Profiles'!$A:$I,6,FALSE)</f>
        <v>white</v>
      </c>
      <c r="F8269">
        <f>VLOOKUP($A8269,'[1]User Profiles'!$A:$I,7,FALSE)</f>
        <v>42</v>
      </c>
      <c r="G8269" t="str">
        <f>VLOOKUP($A8269,'[1]User Profiles'!$A:$I,8,FALSE)</f>
        <v>Gauteng</v>
      </c>
      <c r="H8269" t="s">
        <v>20</v>
      </c>
      <c r="I8269" s="4">
        <v>42433</v>
      </c>
      <c r="J8269" s="1">
        <v>0.79097222222222219</v>
      </c>
      <c r="K8269" s="1">
        <v>2.372685185185185E-2</v>
      </c>
      <c r="L8269" s="1" t="str">
        <f t="shared" si="517"/>
        <v>Friday</v>
      </c>
      <c r="M8269" t="str">
        <f t="shared" si="516"/>
        <v>March</v>
      </c>
      <c r="N8269" s="2" t="str">
        <f t="shared" si="518"/>
        <v>Afternoon</v>
      </c>
      <c r="O8269" s="2">
        <v>42433.790972222225</v>
      </c>
      <c r="P8269">
        <v>2361982</v>
      </c>
      <c r="Q8269" t="str">
        <f t="shared" si="519"/>
        <v>Other</v>
      </c>
    </row>
    <row r="8270" spans="1:17" x14ac:dyDescent="0.3">
      <c r="A8270">
        <v>941502</v>
      </c>
      <c r="B8270" t="str">
        <f>VLOOKUP($A8270,'[1]User Profiles'!$A:$I,2,FALSE)</f>
        <v>Cory </v>
      </c>
      <c r="C8270" t="str">
        <f>VLOOKUP($A8270,'[1]User Profiles'!$A:$I,3,FALSE)</f>
        <v>Mastrangelo</v>
      </c>
      <c r="D8270" t="str">
        <f>VLOOKUP($A8270,'[1]User Profiles'!$A:$I,5,FALSE)</f>
        <v>male</v>
      </c>
      <c r="E8270" t="str">
        <f>VLOOKUP($A8270,'[1]User Profiles'!$A:$I,6,FALSE)</f>
        <v>None</v>
      </c>
      <c r="F8270">
        <f>VLOOKUP($A8270,'[1]User Profiles'!$A:$I,7,FALSE)</f>
        <v>57</v>
      </c>
      <c r="G8270" t="str">
        <f>VLOOKUP($A8270,'[1]User Profiles'!$A:$I,8,FALSE)</f>
        <v>Mpumalanga</v>
      </c>
      <c r="H8270" t="s">
        <v>23</v>
      </c>
      <c r="I8270" s="4">
        <v>42458</v>
      </c>
      <c r="J8270" s="1">
        <v>0.79097222222222219</v>
      </c>
      <c r="K8270" s="1">
        <v>1.244212962962963E-3</v>
      </c>
      <c r="L8270" s="1" t="str">
        <f t="shared" si="517"/>
        <v>Tuesday</v>
      </c>
      <c r="M8270" t="str">
        <f t="shared" si="516"/>
        <v>March</v>
      </c>
      <c r="N8270" s="2" t="str">
        <f t="shared" si="518"/>
        <v>Afternoon</v>
      </c>
      <c r="O8270" s="2">
        <v>42458.790972222225</v>
      </c>
      <c r="P8270">
        <v>941502</v>
      </c>
      <c r="Q8270" t="str">
        <f t="shared" si="519"/>
        <v>Entertainment</v>
      </c>
    </row>
    <row r="8271" spans="1:17" x14ac:dyDescent="0.3">
      <c r="A8271">
        <v>2205521</v>
      </c>
      <c r="B8271" t="str">
        <f>VLOOKUP($A8271,'[1]User Profiles'!$A:$I,2,FALSE)</f>
        <v>Samuel </v>
      </c>
      <c r="C8271" t="str">
        <f>VLOOKUP($A8271,'[1]User Profiles'!$A:$I,3,FALSE)</f>
        <v>Borelli</v>
      </c>
      <c r="D8271" t="str">
        <f>VLOOKUP($A8271,'[1]User Profiles'!$A:$I,5,FALSE)</f>
        <v>male</v>
      </c>
      <c r="E8271" t="str">
        <f>VLOOKUP($A8271,'[1]User Profiles'!$A:$I,6,FALSE)</f>
        <v>black</v>
      </c>
      <c r="F8271">
        <f>VLOOKUP($A8271,'[1]User Profiles'!$A:$I,7,FALSE)</f>
        <v>31</v>
      </c>
      <c r="G8271" t="str">
        <f>VLOOKUP($A8271,'[1]User Profiles'!$A:$I,8,FALSE)</f>
        <v>Eastern Cape</v>
      </c>
      <c r="H8271" t="s">
        <v>19</v>
      </c>
      <c r="I8271" s="4">
        <v>42428</v>
      </c>
      <c r="J8271" s="1">
        <v>0.79097222222222219</v>
      </c>
      <c r="K8271" s="1">
        <v>6.5972222222222224E-4</v>
      </c>
      <c r="L8271" s="1" t="str">
        <f t="shared" si="517"/>
        <v>Sunday</v>
      </c>
      <c r="M8271" t="str">
        <f t="shared" si="516"/>
        <v>February</v>
      </c>
      <c r="N8271" s="2" t="str">
        <f t="shared" si="518"/>
        <v>Afternoon</v>
      </c>
      <c r="O8271" s="2">
        <v>42428.790972222225</v>
      </c>
      <c r="P8271">
        <v>2205521</v>
      </c>
      <c r="Q8271" t="str">
        <f t="shared" si="519"/>
        <v>Entertainment</v>
      </c>
    </row>
    <row r="8272" spans="1:17" x14ac:dyDescent="0.3">
      <c r="A8272">
        <v>772000</v>
      </c>
      <c r="B8272" t="str">
        <f>VLOOKUP($A8272,'[1]User Profiles'!$A:$I,2,FALSE)</f>
        <v>Randy </v>
      </c>
      <c r="C8272" t="str">
        <f>VLOOKUP($A8272,'[1]User Profiles'!$A:$I,3,FALSE)</f>
        <v>Pascarella</v>
      </c>
      <c r="D8272" t="str">
        <f>VLOOKUP($A8272,'[1]User Profiles'!$A:$I,5,FALSE)</f>
        <v>male</v>
      </c>
      <c r="E8272" t="str">
        <f>VLOOKUP($A8272,'[1]User Profiles'!$A:$I,6,FALSE)</f>
        <v>black</v>
      </c>
      <c r="F8272">
        <f>VLOOKUP($A8272,'[1]User Profiles'!$A:$I,7,FALSE)</f>
        <v>39</v>
      </c>
      <c r="G8272" t="str">
        <f>VLOOKUP($A8272,'[1]User Profiles'!$A:$I,8,FALSE)</f>
        <v>Mpumalanga</v>
      </c>
      <c r="H8272" t="s">
        <v>20</v>
      </c>
      <c r="I8272" s="4">
        <v>42393</v>
      </c>
      <c r="J8272" s="1">
        <v>0.79166666666666663</v>
      </c>
      <c r="K8272" s="1">
        <v>1.4351851851851854E-3</v>
      </c>
      <c r="L8272" s="1" t="str">
        <f t="shared" si="517"/>
        <v>Sunday</v>
      </c>
      <c r="M8272" t="str">
        <f t="shared" si="516"/>
        <v>January</v>
      </c>
      <c r="N8272" s="2" t="str">
        <f t="shared" si="518"/>
        <v>Evening</v>
      </c>
      <c r="O8272" s="2">
        <v>42393.791666666664</v>
      </c>
      <c r="P8272">
        <v>772000</v>
      </c>
      <c r="Q8272" t="str">
        <f t="shared" si="519"/>
        <v>Other</v>
      </c>
    </row>
    <row r="8273" spans="1:17" x14ac:dyDescent="0.3">
      <c r="A8273">
        <v>789168</v>
      </c>
      <c r="B8273" t="str">
        <f>VLOOKUP($A8273,'[1]User Profiles'!$A:$I,2,FALSE)</f>
        <v>Bret </v>
      </c>
      <c r="C8273" t="str">
        <f>VLOOKUP($A8273,'[1]User Profiles'!$A:$I,3,FALSE)</f>
        <v>Creager</v>
      </c>
      <c r="D8273" t="str">
        <f>VLOOKUP($A8273,'[1]User Profiles'!$A:$I,5,FALSE)</f>
        <v>male</v>
      </c>
      <c r="E8273" t="str">
        <f>VLOOKUP($A8273,'[1]User Profiles'!$A:$I,6,FALSE)</f>
        <v>indian_asian</v>
      </c>
      <c r="F8273">
        <f>VLOOKUP($A8273,'[1]User Profiles'!$A:$I,7,FALSE)</f>
        <v>32</v>
      </c>
      <c r="G8273" t="str">
        <f>VLOOKUP($A8273,'[1]User Profiles'!$A:$I,8,FALSE)</f>
        <v>Limpopo</v>
      </c>
      <c r="H8273" t="s">
        <v>22</v>
      </c>
      <c r="I8273" s="4">
        <v>42415</v>
      </c>
      <c r="J8273" s="1">
        <v>0.79166666666666663</v>
      </c>
      <c r="K8273" s="1">
        <v>1.0532407407407407E-3</v>
      </c>
      <c r="L8273" s="1" t="str">
        <f t="shared" si="517"/>
        <v>Monday</v>
      </c>
      <c r="M8273" t="str">
        <f t="shared" si="516"/>
        <v>February</v>
      </c>
      <c r="N8273" s="2" t="str">
        <f t="shared" si="518"/>
        <v>Evening</v>
      </c>
      <c r="O8273" s="2">
        <v>42415.791666666664</v>
      </c>
      <c r="P8273">
        <v>789168</v>
      </c>
      <c r="Q8273" t="str">
        <f t="shared" si="519"/>
        <v>Kids</v>
      </c>
    </row>
    <row r="8274" spans="1:17" x14ac:dyDescent="0.3">
      <c r="A8274">
        <v>86582</v>
      </c>
      <c r="B8274" t="str">
        <f>VLOOKUP($A8274,'[1]User Profiles'!$A:$I,2,FALSE)</f>
        <v>Royal </v>
      </c>
      <c r="C8274" t="str">
        <f>VLOOKUP($A8274,'[1]User Profiles'!$A:$I,3,FALSE)</f>
        <v>Restivo</v>
      </c>
      <c r="D8274" t="str">
        <f>VLOOKUP($A8274,'[1]User Profiles'!$A:$I,5,FALSE)</f>
        <v>male</v>
      </c>
      <c r="E8274" t="str">
        <f>VLOOKUP($A8274,'[1]User Profiles'!$A:$I,6,FALSE)</f>
        <v>black</v>
      </c>
      <c r="F8274">
        <f>VLOOKUP($A8274,'[1]User Profiles'!$A:$I,7,FALSE)</f>
        <v>25</v>
      </c>
      <c r="G8274" t="str">
        <f>VLOOKUP($A8274,'[1]User Profiles'!$A:$I,8,FALSE)</f>
        <v>Limpopo</v>
      </c>
      <c r="H8274" t="s">
        <v>20</v>
      </c>
      <c r="I8274" s="4">
        <v>42385</v>
      </c>
      <c r="J8274" s="1">
        <v>0.79166666666666663</v>
      </c>
      <c r="K8274" s="1">
        <v>2.1064814814814813E-3</v>
      </c>
      <c r="L8274" s="1" t="str">
        <f t="shared" si="517"/>
        <v>Saturday</v>
      </c>
      <c r="M8274" t="str">
        <f t="shared" si="516"/>
        <v>January</v>
      </c>
      <c r="N8274" s="2" t="str">
        <f t="shared" si="518"/>
        <v>Evening</v>
      </c>
      <c r="O8274" s="2">
        <v>42385.791666666664</v>
      </c>
      <c r="P8274">
        <v>86582</v>
      </c>
      <c r="Q8274" t="str">
        <f t="shared" si="519"/>
        <v>Other</v>
      </c>
    </row>
    <row r="8275" spans="1:17" x14ac:dyDescent="0.3">
      <c r="A8275">
        <v>789254</v>
      </c>
      <c r="B8275" t="str">
        <f>VLOOKUP($A8275,'[1]User Profiles'!$A:$I,2,FALSE)</f>
        <v>Art </v>
      </c>
      <c r="C8275" t="str">
        <f>VLOOKUP($A8275,'[1]User Profiles'!$A:$I,3,FALSE)</f>
        <v>Beville</v>
      </c>
      <c r="D8275" t="str">
        <f>VLOOKUP($A8275,'[1]User Profiles'!$A:$I,5,FALSE)</f>
        <v>male</v>
      </c>
      <c r="E8275" t="str">
        <f>VLOOKUP($A8275,'[1]User Profiles'!$A:$I,6,FALSE)</f>
        <v>black</v>
      </c>
      <c r="F8275">
        <f>VLOOKUP($A8275,'[1]User Profiles'!$A:$I,7,FALSE)</f>
        <v>24</v>
      </c>
      <c r="G8275" t="str">
        <f>VLOOKUP($A8275,'[1]User Profiles'!$A:$I,8,FALSE)</f>
        <v>Mpumalanga</v>
      </c>
      <c r="H8275" t="s">
        <v>19</v>
      </c>
      <c r="I8275" s="4">
        <v>42389</v>
      </c>
      <c r="J8275" s="1">
        <v>0.79166666666666663</v>
      </c>
      <c r="K8275" s="1">
        <v>3.4722222222222222E-5</v>
      </c>
      <c r="L8275" s="1" t="str">
        <f t="shared" si="517"/>
        <v>Wednesday</v>
      </c>
      <c r="M8275" t="str">
        <f t="shared" si="516"/>
        <v>January</v>
      </c>
      <c r="N8275" s="2" t="str">
        <f t="shared" si="518"/>
        <v>Evening</v>
      </c>
      <c r="O8275" s="2">
        <v>42389.791666666664</v>
      </c>
      <c r="P8275">
        <v>789254</v>
      </c>
      <c r="Q8275" t="str">
        <f t="shared" si="519"/>
        <v>Entertainment</v>
      </c>
    </row>
    <row r="8276" spans="1:17" x14ac:dyDescent="0.3">
      <c r="A8276">
        <v>789265</v>
      </c>
      <c r="B8276" t="str">
        <f>VLOOKUP($A8276,'[1]User Profiles'!$A:$I,2,FALSE)</f>
        <v>Samuel </v>
      </c>
      <c r="C8276" t="str">
        <f>VLOOKUP($A8276,'[1]User Profiles'!$A:$I,3,FALSE)</f>
        <v>Mccown</v>
      </c>
      <c r="D8276" t="str">
        <f>VLOOKUP($A8276,'[1]User Profiles'!$A:$I,5,FALSE)</f>
        <v>male</v>
      </c>
      <c r="E8276" t="str">
        <f>VLOOKUP($A8276,'[1]User Profiles'!$A:$I,6,FALSE)</f>
        <v>white</v>
      </c>
      <c r="F8276">
        <f>VLOOKUP($A8276,'[1]User Profiles'!$A:$I,7,FALSE)</f>
        <v>32</v>
      </c>
      <c r="G8276" t="str">
        <f>VLOOKUP($A8276,'[1]User Profiles'!$A:$I,8,FALSE)</f>
        <v>North West</v>
      </c>
      <c r="H8276" t="s">
        <v>21</v>
      </c>
      <c r="I8276" s="4">
        <v>42403</v>
      </c>
      <c r="J8276" s="1">
        <v>0.79166666666666663</v>
      </c>
      <c r="K8276" s="1">
        <v>4.1666666666666666E-3</v>
      </c>
      <c r="L8276" s="1" t="str">
        <f t="shared" si="517"/>
        <v>Wednesday</v>
      </c>
      <c r="M8276" t="str">
        <f t="shared" si="516"/>
        <v>February</v>
      </c>
      <c r="N8276" s="2" t="str">
        <f t="shared" si="518"/>
        <v>Evening</v>
      </c>
      <c r="O8276" s="2">
        <v>42403.791666666664</v>
      </c>
      <c r="P8276">
        <v>789265</v>
      </c>
      <c r="Q8276" t="str">
        <f t="shared" si="519"/>
        <v>Kids</v>
      </c>
    </row>
    <row r="8277" spans="1:17" x14ac:dyDescent="0.3">
      <c r="A8277">
        <v>2421483</v>
      </c>
      <c r="B8277" t="str">
        <f>VLOOKUP($A8277,'[1]User Profiles'!$A:$I,2,FALSE)</f>
        <v>Raymundo </v>
      </c>
      <c r="C8277" t="str">
        <f>VLOOKUP($A8277,'[1]User Profiles'!$A:$I,3,FALSE)</f>
        <v>Langenfeld</v>
      </c>
      <c r="D8277" t="str">
        <f>VLOOKUP($A8277,'[1]User Profiles'!$A:$I,5,FALSE)</f>
        <v>male</v>
      </c>
      <c r="E8277" t="str">
        <f>VLOOKUP($A8277,'[1]User Profiles'!$A:$I,6,FALSE)</f>
        <v>coloured</v>
      </c>
      <c r="F8277">
        <f>VLOOKUP($A8277,'[1]User Profiles'!$A:$I,7,FALSE)</f>
        <v>36</v>
      </c>
      <c r="G8277" t="str">
        <f>VLOOKUP($A8277,'[1]User Profiles'!$A:$I,8,FALSE)</f>
        <v>Western Cape</v>
      </c>
      <c r="H8277" t="s">
        <v>19</v>
      </c>
      <c r="I8277" s="4">
        <v>42459</v>
      </c>
      <c r="J8277" s="1">
        <v>0.79166666666666663</v>
      </c>
      <c r="K8277" s="1">
        <v>1.1458333333333333E-3</v>
      </c>
      <c r="L8277" s="1" t="str">
        <f t="shared" si="517"/>
        <v>Wednesday</v>
      </c>
      <c r="M8277" t="str">
        <f t="shared" si="516"/>
        <v>March</v>
      </c>
      <c r="N8277" s="2" t="str">
        <f t="shared" si="518"/>
        <v>Evening</v>
      </c>
      <c r="O8277" s="2">
        <v>42459.791666666664</v>
      </c>
      <c r="P8277">
        <v>2384970</v>
      </c>
      <c r="Q8277" t="str">
        <f t="shared" si="519"/>
        <v>Entertainment</v>
      </c>
    </row>
    <row r="8278" spans="1:17" x14ac:dyDescent="0.3">
      <c r="A8278">
        <v>2287668</v>
      </c>
      <c r="B8278" t="str">
        <f>VLOOKUP($A8278,'[1]User Profiles'!$A:$I,2,FALSE)</f>
        <v>Efren </v>
      </c>
      <c r="C8278" t="str">
        <f>VLOOKUP($A8278,'[1]User Profiles'!$A:$I,3,FALSE)</f>
        <v>Slane</v>
      </c>
      <c r="D8278" t="str">
        <f>VLOOKUP($A8278,'[1]User Profiles'!$A:$I,5,FALSE)</f>
        <v>male</v>
      </c>
      <c r="E8278" t="str">
        <f>VLOOKUP($A8278,'[1]User Profiles'!$A:$I,6,FALSE)</f>
        <v>black</v>
      </c>
      <c r="F8278">
        <f>VLOOKUP($A8278,'[1]User Profiles'!$A:$I,7,FALSE)</f>
        <v>33</v>
      </c>
      <c r="G8278" t="str">
        <f>VLOOKUP($A8278,'[1]User Profiles'!$A:$I,8,FALSE)</f>
        <v>Kwazulu Natal</v>
      </c>
      <c r="H8278" t="s">
        <v>20</v>
      </c>
      <c r="I8278" s="4">
        <v>42430</v>
      </c>
      <c r="J8278" s="1">
        <v>0.79166666666666663</v>
      </c>
      <c r="K8278" s="1">
        <v>9.9537037037037042E-4</v>
      </c>
      <c r="L8278" s="1" t="str">
        <f t="shared" si="517"/>
        <v>Tuesday</v>
      </c>
      <c r="M8278" t="str">
        <f t="shared" si="516"/>
        <v>March</v>
      </c>
      <c r="N8278" s="2" t="str">
        <f t="shared" si="518"/>
        <v>Evening</v>
      </c>
      <c r="O8278" s="2">
        <v>42430.791666666664</v>
      </c>
      <c r="P8278">
        <v>2287668</v>
      </c>
      <c r="Q8278" t="str">
        <f t="shared" si="519"/>
        <v>Other</v>
      </c>
    </row>
    <row r="8279" spans="1:17" x14ac:dyDescent="0.3">
      <c r="A8279">
        <v>2000313</v>
      </c>
      <c r="B8279" t="str">
        <f>VLOOKUP($A8279,'[1]User Profiles'!$A:$I,2,FALSE)</f>
        <v>Carter </v>
      </c>
      <c r="C8279" t="str">
        <f>VLOOKUP($A8279,'[1]User Profiles'!$A:$I,3,FALSE)</f>
        <v>Tancredi</v>
      </c>
      <c r="D8279" t="str">
        <f>VLOOKUP($A8279,'[1]User Profiles'!$A:$I,5,FALSE)</f>
        <v>male</v>
      </c>
      <c r="E8279" t="str">
        <f>VLOOKUP($A8279,'[1]User Profiles'!$A:$I,6,FALSE)</f>
        <v>black</v>
      </c>
      <c r="F8279">
        <f>VLOOKUP($A8279,'[1]User Profiles'!$A:$I,7,FALSE)</f>
        <v>27</v>
      </c>
      <c r="G8279" t="str">
        <f>VLOOKUP($A8279,'[1]User Profiles'!$A:$I,8,FALSE)</f>
        <v>North West</v>
      </c>
      <c r="H8279" t="s">
        <v>24</v>
      </c>
      <c r="I8279" s="4">
        <v>42460</v>
      </c>
      <c r="J8279" s="1">
        <v>0.79166666666666663</v>
      </c>
      <c r="K8279" s="1">
        <v>1.4467592592592594E-3</v>
      </c>
      <c r="L8279" s="1" t="str">
        <f t="shared" si="517"/>
        <v>Thursday</v>
      </c>
      <c r="M8279" t="str">
        <f t="shared" si="516"/>
        <v>March</v>
      </c>
      <c r="N8279" s="2" t="str">
        <f t="shared" si="518"/>
        <v>Evening</v>
      </c>
      <c r="O8279" s="2">
        <v>42460.791666666664</v>
      </c>
      <c r="P8279">
        <v>2000313</v>
      </c>
      <c r="Q8279" t="str">
        <f t="shared" si="519"/>
        <v>Other</v>
      </c>
    </row>
    <row r="8280" spans="1:17" x14ac:dyDescent="0.3">
      <c r="A8280">
        <v>1543966</v>
      </c>
      <c r="B8280" t="str">
        <f>VLOOKUP($A8280,'[1]User Profiles'!$A:$I,2,FALSE)</f>
        <v>Garry </v>
      </c>
      <c r="C8280" t="str">
        <f>VLOOKUP($A8280,'[1]User Profiles'!$A:$I,3,FALSE)</f>
        <v>Bilyeu</v>
      </c>
      <c r="D8280" t="str">
        <f>VLOOKUP($A8280,'[1]User Profiles'!$A:$I,5,FALSE)</f>
        <v>male</v>
      </c>
      <c r="E8280" t="str">
        <f>VLOOKUP($A8280,'[1]User Profiles'!$A:$I,6,FALSE)</f>
        <v>coloured</v>
      </c>
      <c r="F8280">
        <f>VLOOKUP($A8280,'[1]User Profiles'!$A:$I,7,FALSE)</f>
        <v>49</v>
      </c>
      <c r="G8280" t="str">
        <f>VLOOKUP($A8280,'[1]User Profiles'!$A:$I,8,FALSE)</f>
        <v>Western Cape</v>
      </c>
      <c r="H8280" t="s">
        <v>20</v>
      </c>
      <c r="I8280" s="4">
        <v>42425</v>
      </c>
      <c r="J8280" s="1">
        <v>0.79166666666666663</v>
      </c>
      <c r="K8280" s="1">
        <v>0</v>
      </c>
      <c r="L8280" s="1" t="str">
        <f t="shared" si="517"/>
        <v>Thursday</v>
      </c>
      <c r="M8280" t="str">
        <f t="shared" si="516"/>
        <v>February</v>
      </c>
      <c r="N8280" s="2" t="str">
        <f t="shared" si="518"/>
        <v>Evening</v>
      </c>
      <c r="O8280" s="2">
        <v>42425.791666666664</v>
      </c>
      <c r="P8280">
        <v>1541644</v>
      </c>
      <c r="Q8280" t="str">
        <f t="shared" si="519"/>
        <v>Other</v>
      </c>
    </row>
    <row r="8281" spans="1:17" x14ac:dyDescent="0.3">
      <c r="A8281">
        <v>772873</v>
      </c>
      <c r="B8281" t="str">
        <f>VLOOKUP($A8281,'[1]User Profiles'!$A:$I,2,FALSE)</f>
        <v>Wilton </v>
      </c>
      <c r="C8281" t="str">
        <f>VLOOKUP($A8281,'[1]User Profiles'!$A:$I,3,FALSE)</f>
        <v>Shkreli</v>
      </c>
      <c r="D8281" t="str">
        <f>VLOOKUP($A8281,'[1]User Profiles'!$A:$I,5,FALSE)</f>
        <v>male</v>
      </c>
      <c r="E8281" t="str">
        <f>VLOOKUP($A8281,'[1]User Profiles'!$A:$I,6,FALSE)</f>
        <v>black</v>
      </c>
      <c r="F8281">
        <f>VLOOKUP($A8281,'[1]User Profiles'!$A:$I,7,FALSE)</f>
        <v>9</v>
      </c>
      <c r="G8281" t="str">
        <f>VLOOKUP($A8281,'[1]User Profiles'!$A:$I,8,FALSE)</f>
        <v>Limpopo</v>
      </c>
      <c r="H8281" t="s">
        <v>23</v>
      </c>
      <c r="I8281" s="4">
        <v>42380</v>
      </c>
      <c r="J8281" s="1">
        <v>0.79166666666666663</v>
      </c>
      <c r="K8281" s="1">
        <v>2.8935185185185183E-5</v>
      </c>
      <c r="L8281" s="1" t="str">
        <f t="shared" si="517"/>
        <v>Monday</v>
      </c>
      <c r="M8281" t="str">
        <f t="shared" si="516"/>
        <v>January</v>
      </c>
      <c r="N8281" s="2" t="str">
        <f t="shared" si="518"/>
        <v>Evening</v>
      </c>
      <c r="O8281" s="2">
        <v>42380.791666666664</v>
      </c>
      <c r="P8281">
        <v>772873</v>
      </c>
      <c r="Q8281" t="str">
        <f t="shared" si="519"/>
        <v>Entertainment</v>
      </c>
    </row>
    <row r="8282" spans="1:17" x14ac:dyDescent="0.3">
      <c r="A8282">
        <v>770384</v>
      </c>
      <c r="B8282" t="str">
        <f>VLOOKUP($A8282,'[1]User Profiles'!$A:$I,2,FALSE)</f>
        <v>Donald </v>
      </c>
      <c r="C8282" t="str">
        <f>VLOOKUP($A8282,'[1]User Profiles'!$A:$I,3,FALSE)</f>
        <v>Holt</v>
      </c>
      <c r="D8282" t="str">
        <f>VLOOKUP($A8282,'[1]User Profiles'!$A:$I,5,FALSE)</f>
        <v>male</v>
      </c>
      <c r="E8282" t="str">
        <f>VLOOKUP($A8282,'[1]User Profiles'!$A:$I,6,FALSE)</f>
        <v>black</v>
      </c>
      <c r="F8282">
        <f>VLOOKUP($A8282,'[1]User Profiles'!$A:$I,7,FALSE)</f>
        <v>23</v>
      </c>
      <c r="G8282" t="str">
        <f>VLOOKUP($A8282,'[1]User Profiles'!$A:$I,8,FALSE)</f>
        <v>Gauteng</v>
      </c>
      <c r="H8282" t="s">
        <v>22</v>
      </c>
      <c r="I8282" s="4">
        <v>42400</v>
      </c>
      <c r="J8282" s="1">
        <v>0.79166666666666663</v>
      </c>
      <c r="K8282" s="1">
        <v>0</v>
      </c>
      <c r="L8282" s="1" t="str">
        <f t="shared" si="517"/>
        <v>Sunday</v>
      </c>
      <c r="M8282" t="str">
        <f t="shared" si="516"/>
        <v>January</v>
      </c>
      <c r="N8282" s="2" t="str">
        <f t="shared" si="518"/>
        <v>Evening</v>
      </c>
      <c r="O8282" s="2">
        <v>42400.791666666664</v>
      </c>
      <c r="P8282">
        <v>770213</v>
      </c>
      <c r="Q8282" t="str">
        <f t="shared" si="519"/>
        <v>Kids</v>
      </c>
    </row>
    <row r="8283" spans="1:17" x14ac:dyDescent="0.3">
      <c r="A8283">
        <v>833222</v>
      </c>
      <c r="B8283" t="str">
        <f>VLOOKUP($A8283,'[1]User Profiles'!$A:$I,2,FALSE)</f>
        <v>Donald </v>
      </c>
      <c r="C8283" t="str">
        <f>VLOOKUP($A8283,'[1]User Profiles'!$A:$I,3,FALSE)</f>
        <v>Styer</v>
      </c>
      <c r="D8283" t="str">
        <f>VLOOKUP($A8283,'[1]User Profiles'!$A:$I,5,FALSE)</f>
        <v>male</v>
      </c>
      <c r="E8283" t="str">
        <f>VLOOKUP($A8283,'[1]User Profiles'!$A:$I,6,FALSE)</f>
        <v>black</v>
      </c>
      <c r="F8283">
        <f>VLOOKUP($A8283,'[1]User Profiles'!$A:$I,7,FALSE)</f>
        <v>25</v>
      </c>
      <c r="G8283" t="str">
        <f>VLOOKUP($A8283,'[1]User Profiles'!$A:$I,8,FALSE)</f>
        <v>Limpopo</v>
      </c>
      <c r="H8283" t="s">
        <v>25</v>
      </c>
      <c r="I8283" s="4">
        <v>42432</v>
      </c>
      <c r="J8283" s="1">
        <v>0.79166666666666663</v>
      </c>
      <c r="K8283" s="1">
        <v>1.1689814814814814E-2</v>
      </c>
      <c r="L8283" s="1" t="str">
        <f t="shared" si="517"/>
        <v>Thursday</v>
      </c>
      <c r="M8283" t="str">
        <f t="shared" si="516"/>
        <v>March</v>
      </c>
      <c r="N8283" s="2" t="str">
        <f t="shared" si="518"/>
        <v>Evening</v>
      </c>
      <c r="O8283" s="2">
        <v>42432.791666666664</v>
      </c>
      <c r="P8283">
        <v>833222</v>
      </c>
      <c r="Q8283" t="str">
        <f t="shared" si="519"/>
        <v>Sports</v>
      </c>
    </row>
    <row r="8284" spans="1:17" x14ac:dyDescent="0.3">
      <c r="A8284">
        <v>2415186</v>
      </c>
      <c r="B8284" t="str">
        <f>VLOOKUP($A8284,'[1]User Profiles'!$A:$I,2,FALSE)</f>
        <v>Yong </v>
      </c>
      <c r="C8284" t="str">
        <f>VLOOKUP($A8284,'[1]User Profiles'!$A:$I,3,FALSE)</f>
        <v>Sieren</v>
      </c>
      <c r="D8284" t="str">
        <f>VLOOKUP($A8284,'[1]User Profiles'!$A:$I,5,FALSE)</f>
        <v>male</v>
      </c>
      <c r="E8284" t="str">
        <f>VLOOKUP($A8284,'[1]User Profiles'!$A:$I,6,FALSE)</f>
        <v>coloured</v>
      </c>
      <c r="F8284">
        <f>VLOOKUP($A8284,'[1]User Profiles'!$A:$I,7,FALSE)</f>
        <v>42</v>
      </c>
      <c r="G8284" t="str">
        <f>VLOOKUP($A8284,'[1]User Profiles'!$A:$I,8,FALSE)</f>
        <v>Western Cape</v>
      </c>
      <c r="H8284" t="s">
        <v>25</v>
      </c>
      <c r="I8284" s="4">
        <v>42388</v>
      </c>
      <c r="J8284" s="1">
        <v>0.79166666666666663</v>
      </c>
      <c r="K8284" s="1">
        <v>1.0185185185185184E-2</v>
      </c>
      <c r="L8284" s="1" t="str">
        <f t="shared" si="517"/>
        <v>Tuesday</v>
      </c>
      <c r="M8284" t="str">
        <f t="shared" si="516"/>
        <v>January</v>
      </c>
      <c r="N8284" s="2" t="str">
        <f t="shared" si="518"/>
        <v>Evening</v>
      </c>
      <c r="O8284" s="2">
        <v>42388.791666666664</v>
      </c>
      <c r="P8284">
        <v>2415186</v>
      </c>
      <c r="Q8284" t="str">
        <f t="shared" si="519"/>
        <v>Sports</v>
      </c>
    </row>
    <row r="8285" spans="1:17" x14ac:dyDescent="0.3">
      <c r="A8285">
        <v>870480</v>
      </c>
      <c r="B8285" t="str">
        <f>VLOOKUP($A8285,'[1]User Profiles'!$A:$I,2,FALSE)</f>
        <v>Lane </v>
      </c>
      <c r="C8285" t="str">
        <f>VLOOKUP($A8285,'[1]User Profiles'!$A:$I,3,FALSE)</f>
        <v>Crotty</v>
      </c>
      <c r="D8285" t="str">
        <f>VLOOKUP($A8285,'[1]User Profiles'!$A:$I,5,FALSE)</f>
        <v>male</v>
      </c>
      <c r="E8285" t="str">
        <f>VLOOKUP($A8285,'[1]User Profiles'!$A:$I,6,FALSE)</f>
        <v>None</v>
      </c>
      <c r="F8285">
        <f>VLOOKUP($A8285,'[1]User Profiles'!$A:$I,7,FALSE)</f>
        <v>38</v>
      </c>
      <c r="G8285" t="str">
        <f>VLOOKUP($A8285,'[1]User Profiles'!$A:$I,8,FALSE)</f>
        <v>North West</v>
      </c>
      <c r="H8285" t="s">
        <v>19</v>
      </c>
      <c r="I8285" s="4">
        <v>42445</v>
      </c>
      <c r="J8285" s="1">
        <v>0.79166666666666663</v>
      </c>
      <c r="K8285" s="1">
        <v>4.861111111111111E-4</v>
      </c>
      <c r="L8285" s="1" t="str">
        <f t="shared" si="517"/>
        <v>Wednesday</v>
      </c>
      <c r="M8285" t="str">
        <f t="shared" si="516"/>
        <v>March</v>
      </c>
      <c r="N8285" s="2" t="str">
        <f t="shared" si="518"/>
        <v>Evening</v>
      </c>
      <c r="O8285" s="2">
        <v>42445.791666666664</v>
      </c>
      <c r="P8285">
        <v>870480</v>
      </c>
      <c r="Q8285" t="str">
        <f t="shared" si="519"/>
        <v>Entertainment</v>
      </c>
    </row>
    <row r="8286" spans="1:17" x14ac:dyDescent="0.3">
      <c r="A8286">
        <v>833571</v>
      </c>
      <c r="B8286" t="str">
        <f>VLOOKUP($A8286,'[1]User Profiles'!$A:$I,2,FALSE)</f>
        <v>Len </v>
      </c>
      <c r="C8286" t="str">
        <f>VLOOKUP($A8286,'[1]User Profiles'!$A:$I,3,FALSE)</f>
        <v>Sieren</v>
      </c>
      <c r="D8286" t="str">
        <f>VLOOKUP($A8286,'[1]User Profiles'!$A:$I,5,FALSE)</f>
        <v>male</v>
      </c>
      <c r="E8286" t="str">
        <f>VLOOKUP($A8286,'[1]User Profiles'!$A:$I,6,FALSE)</f>
        <v>white</v>
      </c>
      <c r="F8286">
        <f>VLOOKUP($A8286,'[1]User Profiles'!$A:$I,7,FALSE)</f>
        <v>25</v>
      </c>
      <c r="G8286" t="str">
        <f>VLOOKUP($A8286,'[1]User Profiles'!$A:$I,8,FALSE)</f>
        <v>Eastern Cape</v>
      </c>
      <c r="H8286" t="s">
        <v>30</v>
      </c>
      <c r="I8286" s="4">
        <v>42413</v>
      </c>
      <c r="J8286" s="1">
        <v>0.79166666666666663</v>
      </c>
      <c r="K8286" s="1">
        <v>7.175925925925927E-4</v>
      </c>
      <c r="L8286" s="1" t="str">
        <f t="shared" si="517"/>
        <v>Saturday</v>
      </c>
      <c r="M8286" t="str">
        <f t="shared" si="516"/>
        <v>February</v>
      </c>
      <c r="N8286" s="2" t="str">
        <f t="shared" si="518"/>
        <v>Evening</v>
      </c>
      <c r="O8286" s="2">
        <v>42413.791666666664</v>
      </c>
      <c r="P8286">
        <v>833571</v>
      </c>
      <c r="Q8286" t="str">
        <f t="shared" si="519"/>
        <v>Other</v>
      </c>
    </row>
    <row r="8287" spans="1:17" x14ac:dyDescent="0.3">
      <c r="A8287">
        <v>810609</v>
      </c>
      <c r="B8287" t="str">
        <f>VLOOKUP($A8287,'[1]User Profiles'!$A:$I,2,FALSE)</f>
        <v>Valentine </v>
      </c>
      <c r="C8287" t="str">
        <f>VLOOKUP($A8287,'[1]User Profiles'!$A:$I,3,FALSE)</f>
        <v>Tatham</v>
      </c>
      <c r="D8287" t="str">
        <f>VLOOKUP($A8287,'[1]User Profiles'!$A:$I,5,FALSE)</f>
        <v>male</v>
      </c>
      <c r="E8287" t="str">
        <f>VLOOKUP($A8287,'[1]User Profiles'!$A:$I,6,FALSE)</f>
        <v>black</v>
      </c>
      <c r="F8287">
        <f>VLOOKUP($A8287,'[1]User Profiles'!$A:$I,7,FALSE)</f>
        <v>26</v>
      </c>
      <c r="G8287" t="str">
        <f>VLOOKUP($A8287,'[1]User Profiles'!$A:$I,8,FALSE)</f>
        <v>Mpumalanga</v>
      </c>
      <c r="H8287" t="s">
        <v>20</v>
      </c>
      <c r="I8287" s="4">
        <v>42425</v>
      </c>
      <c r="J8287" s="1">
        <v>0.79166666666666663</v>
      </c>
      <c r="K8287" s="1">
        <v>3.0092592592592595E-4</v>
      </c>
      <c r="L8287" s="1" t="str">
        <f t="shared" si="517"/>
        <v>Thursday</v>
      </c>
      <c r="M8287" t="str">
        <f t="shared" si="516"/>
        <v>February</v>
      </c>
      <c r="N8287" s="2" t="str">
        <f t="shared" si="518"/>
        <v>Evening</v>
      </c>
      <c r="O8287" s="2">
        <v>42425.791666666664</v>
      </c>
      <c r="P8287">
        <v>810609</v>
      </c>
      <c r="Q8287" t="str">
        <f t="shared" si="519"/>
        <v>Other</v>
      </c>
    </row>
    <row r="8288" spans="1:17" x14ac:dyDescent="0.3">
      <c r="A8288">
        <v>939922</v>
      </c>
      <c r="B8288" t="str">
        <f>VLOOKUP($A8288,'[1]User Profiles'!$A:$I,2,FALSE)</f>
        <v>Art </v>
      </c>
      <c r="C8288" t="str">
        <f>VLOOKUP($A8288,'[1]User Profiles'!$A:$I,3,FALSE)</f>
        <v>Woolard</v>
      </c>
      <c r="D8288" t="str">
        <f>VLOOKUP($A8288,'[1]User Profiles'!$A:$I,5,FALSE)</f>
        <v>male</v>
      </c>
      <c r="E8288" t="str">
        <f>VLOOKUP($A8288,'[1]User Profiles'!$A:$I,6,FALSE)</f>
        <v>indian_asian</v>
      </c>
      <c r="F8288">
        <f>VLOOKUP($A8288,'[1]User Profiles'!$A:$I,7,FALSE)</f>
        <v>34</v>
      </c>
      <c r="G8288" t="str">
        <f>VLOOKUP($A8288,'[1]User Profiles'!$A:$I,8,FALSE)</f>
        <v>Eastern Cape</v>
      </c>
      <c r="H8288" t="s">
        <v>21</v>
      </c>
      <c r="I8288" s="4">
        <v>42460</v>
      </c>
      <c r="J8288" s="1">
        <v>0.79236111111111107</v>
      </c>
      <c r="K8288" s="1">
        <v>8.9236111111111113E-3</v>
      </c>
      <c r="L8288" s="1" t="str">
        <f t="shared" si="517"/>
        <v>Thursday</v>
      </c>
      <c r="M8288" t="str">
        <f t="shared" si="516"/>
        <v>March</v>
      </c>
      <c r="N8288" s="2" t="str">
        <f t="shared" si="518"/>
        <v>Evening</v>
      </c>
      <c r="O8288" s="2">
        <v>42460.792361111111</v>
      </c>
      <c r="P8288">
        <v>939922</v>
      </c>
      <c r="Q8288" t="str">
        <f t="shared" si="519"/>
        <v>Kids</v>
      </c>
    </row>
    <row r="8289" spans="1:17" x14ac:dyDescent="0.3">
      <c r="A8289">
        <v>939992</v>
      </c>
      <c r="B8289" t="str">
        <f>VLOOKUP($A8289,'[1]User Profiles'!$A:$I,2,FALSE)</f>
        <v>Robby </v>
      </c>
      <c r="C8289" t="str">
        <f>VLOOKUP($A8289,'[1]User Profiles'!$A:$I,3,FALSE)</f>
        <v>Lavoie</v>
      </c>
      <c r="D8289" t="str">
        <f>VLOOKUP($A8289,'[1]User Profiles'!$A:$I,5,FALSE)</f>
        <v>male</v>
      </c>
      <c r="E8289" t="str">
        <f>VLOOKUP($A8289,'[1]User Profiles'!$A:$I,6,FALSE)</f>
        <v>indian_asian</v>
      </c>
      <c r="F8289">
        <f>VLOOKUP($A8289,'[1]User Profiles'!$A:$I,7,FALSE)</f>
        <v>44</v>
      </c>
      <c r="G8289" t="str">
        <f>VLOOKUP($A8289,'[1]User Profiles'!$A:$I,8,FALSE)</f>
        <v>Gauteng</v>
      </c>
      <c r="H8289" t="s">
        <v>18</v>
      </c>
      <c r="I8289" s="4">
        <v>42454</v>
      </c>
      <c r="J8289" s="1">
        <v>0.79236111111111107</v>
      </c>
      <c r="K8289" s="1">
        <v>7.407407407407407E-4</v>
      </c>
      <c r="L8289" s="1" t="str">
        <f t="shared" si="517"/>
        <v>Friday</v>
      </c>
      <c r="M8289" t="str">
        <f t="shared" si="516"/>
        <v>March</v>
      </c>
      <c r="N8289" s="2" t="str">
        <f t="shared" si="518"/>
        <v>Evening</v>
      </c>
      <c r="O8289" s="2">
        <v>42454.792361111111</v>
      </c>
      <c r="P8289">
        <v>939992</v>
      </c>
      <c r="Q8289" t="str">
        <f t="shared" si="519"/>
        <v>Sports</v>
      </c>
    </row>
    <row r="8290" spans="1:17" x14ac:dyDescent="0.3">
      <c r="A8290">
        <v>2091371</v>
      </c>
      <c r="B8290" t="str">
        <f>VLOOKUP($A8290,'[1]User Profiles'!$A:$I,2,FALSE)</f>
        <v>Dee </v>
      </c>
      <c r="C8290" t="str">
        <f>VLOOKUP($A8290,'[1]User Profiles'!$A:$I,3,FALSE)</f>
        <v>Gettys</v>
      </c>
      <c r="D8290" t="str">
        <f>VLOOKUP($A8290,'[1]User Profiles'!$A:$I,5,FALSE)</f>
        <v>male</v>
      </c>
      <c r="E8290" t="str">
        <f>VLOOKUP($A8290,'[1]User Profiles'!$A:$I,6,FALSE)</f>
        <v>black</v>
      </c>
      <c r="F8290">
        <f>VLOOKUP($A8290,'[1]User Profiles'!$A:$I,7,FALSE)</f>
        <v>44</v>
      </c>
      <c r="G8290" t="str">
        <f>VLOOKUP($A8290,'[1]User Profiles'!$A:$I,8,FALSE)</f>
        <v>Gauteng</v>
      </c>
      <c r="H8290" t="s">
        <v>21</v>
      </c>
      <c r="I8290" s="4">
        <v>42427</v>
      </c>
      <c r="J8290" s="1">
        <v>0.79236111111111107</v>
      </c>
      <c r="K8290" s="1">
        <v>6.7939814814814816E-3</v>
      </c>
      <c r="L8290" s="1" t="str">
        <f t="shared" si="517"/>
        <v>Saturday</v>
      </c>
      <c r="M8290" t="str">
        <f t="shared" si="516"/>
        <v>February</v>
      </c>
      <c r="N8290" s="2" t="str">
        <f t="shared" si="518"/>
        <v>Evening</v>
      </c>
      <c r="O8290" s="2">
        <v>42427.792361111111</v>
      </c>
      <c r="P8290">
        <v>2091371</v>
      </c>
      <c r="Q8290" t="str">
        <f t="shared" si="519"/>
        <v>Kids</v>
      </c>
    </row>
    <row r="8291" spans="1:17" x14ac:dyDescent="0.3">
      <c r="A8291">
        <v>809857</v>
      </c>
      <c r="B8291" t="str">
        <f>VLOOKUP($A8291,'[1]User Profiles'!$A:$I,2,FALSE)</f>
        <v>Charlie </v>
      </c>
      <c r="C8291" t="str">
        <f>VLOOKUP($A8291,'[1]User Profiles'!$A:$I,3,FALSE)</f>
        <v>Pool</v>
      </c>
      <c r="D8291" t="str">
        <f>VLOOKUP($A8291,'[1]User Profiles'!$A:$I,5,FALSE)</f>
        <v>male</v>
      </c>
      <c r="E8291" t="str">
        <f>VLOOKUP($A8291,'[1]User Profiles'!$A:$I,6,FALSE)</f>
        <v>black</v>
      </c>
      <c r="F8291">
        <f>VLOOKUP($A8291,'[1]User Profiles'!$A:$I,7,FALSE)</f>
        <v>21</v>
      </c>
      <c r="G8291" t="str">
        <f>VLOOKUP($A8291,'[1]User Profiles'!$A:$I,8,FALSE)</f>
        <v>Mpumalanga</v>
      </c>
      <c r="H8291" t="s">
        <v>19</v>
      </c>
      <c r="I8291" s="4">
        <v>42396</v>
      </c>
      <c r="J8291" s="1">
        <v>0.79236111111111107</v>
      </c>
      <c r="K8291" s="1">
        <v>0</v>
      </c>
      <c r="L8291" s="1" t="str">
        <f t="shared" si="517"/>
        <v>Wednesday</v>
      </c>
      <c r="M8291" t="str">
        <f t="shared" si="516"/>
        <v>January</v>
      </c>
      <c r="N8291" s="2" t="str">
        <f t="shared" si="518"/>
        <v>Evening</v>
      </c>
      <c r="O8291" s="2">
        <v>42396.792361111111</v>
      </c>
      <c r="P8291">
        <v>809857</v>
      </c>
      <c r="Q8291" t="str">
        <f t="shared" si="519"/>
        <v>Entertainment</v>
      </c>
    </row>
    <row r="8292" spans="1:17" x14ac:dyDescent="0.3">
      <c r="A8292">
        <v>777946</v>
      </c>
      <c r="B8292" t="str">
        <f>VLOOKUP($A8292,'[1]User Profiles'!$A:$I,2,FALSE)</f>
        <v>Eula </v>
      </c>
      <c r="C8292" t="str">
        <f>VLOOKUP($A8292,'[1]User Profiles'!$A:$I,3,FALSE)</f>
        <v>Mccown</v>
      </c>
      <c r="D8292" t="str">
        <f>VLOOKUP($A8292,'[1]User Profiles'!$A:$I,5,FALSE)</f>
        <v>female</v>
      </c>
      <c r="E8292" t="str">
        <f>VLOOKUP($A8292,'[1]User Profiles'!$A:$I,6,FALSE)</f>
        <v>black</v>
      </c>
      <c r="F8292">
        <f>VLOOKUP($A8292,'[1]User Profiles'!$A:$I,7,FALSE)</f>
        <v>43</v>
      </c>
      <c r="G8292" t="str">
        <f>VLOOKUP($A8292,'[1]User Profiles'!$A:$I,8,FALSE)</f>
        <v>Gauteng</v>
      </c>
      <c r="H8292" t="s">
        <v>21</v>
      </c>
      <c r="I8292" s="4">
        <v>42372</v>
      </c>
      <c r="J8292" s="1">
        <v>0.79236111111111107</v>
      </c>
      <c r="K8292" s="1">
        <v>1.1168981481481481E-2</v>
      </c>
      <c r="L8292" s="1" t="str">
        <f t="shared" si="517"/>
        <v>Sunday</v>
      </c>
      <c r="M8292" t="str">
        <f t="shared" si="516"/>
        <v>January</v>
      </c>
      <c r="N8292" s="2" t="str">
        <f t="shared" si="518"/>
        <v>Evening</v>
      </c>
      <c r="O8292" s="2">
        <v>42372.792361111111</v>
      </c>
      <c r="P8292">
        <v>777946</v>
      </c>
      <c r="Q8292" t="str">
        <f t="shared" si="519"/>
        <v>Kids</v>
      </c>
    </row>
    <row r="8293" spans="1:17" x14ac:dyDescent="0.3">
      <c r="A8293">
        <v>810144</v>
      </c>
      <c r="B8293" t="str">
        <f>VLOOKUP($A8293,'[1]User Profiles'!$A:$I,2,FALSE)</f>
        <v>Charlie </v>
      </c>
      <c r="C8293" t="str">
        <f>VLOOKUP($A8293,'[1]User Profiles'!$A:$I,3,FALSE)</f>
        <v>Hier</v>
      </c>
      <c r="D8293" t="str">
        <f>VLOOKUP($A8293,'[1]User Profiles'!$A:$I,5,FALSE)</f>
        <v>male</v>
      </c>
      <c r="E8293" t="str">
        <f>VLOOKUP($A8293,'[1]User Profiles'!$A:$I,6,FALSE)</f>
        <v>black</v>
      </c>
      <c r="F8293">
        <f>VLOOKUP($A8293,'[1]User Profiles'!$A:$I,7,FALSE)</f>
        <v>28</v>
      </c>
      <c r="G8293" t="str">
        <f>VLOOKUP($A8293,'[1]User Profiles'!$A:$I,8,FALSE)</f>
        <v>Western Cape</v>
      </c>
      <c r="H8293" t="s">
        <v>23</v>
      </c>
      <c r="I8293" s="4">
        <v>42407</v>
      </c>
      <c r="J8293" s="1">
        <v>0.79236111111111107</v>
      </c>
      <c r="K8293" s="1">
        <v>3.4722222222222222E-5</v>
      </c>
      <c r="L8293" s="1" t="str">
        <f t="shared" si="517"/>
        <v>Sunday</v>
      </c>
      <c r="M8293" t="str">
        <f t="shared" si="516"/>
        <v>February</v>
      </c>
      <c r="N8293" s="2" t="str">
        <f t="shared" si="518"/>
        <v>Evening</v>
      </c>
      <c r="O8293" s="2">
        <v>42407.792361111111</v>
      </c>
      <c r="P8293">
        <v>810144</v>
      </c>
      <c r="Q8293" t="str">
        <f t="shared" si="519"/>
        <v>Entertainment</v>
      </c>
    </row>
    <row r="8294" spans="1:17" x14ac:dyDescent="0.3">
      <c r="A8294">
        <v>773039</v>
      </c>
      <c r="B8294" t="str">
        <f>VLOOKUP($A8294,'[1]User Profiles'!$A:$I,2,FALSE)</f>
        <v>Carter </v>
      </c>
      <c r="C8294" t="str">
        <f>VLOOKUP($A8294,'[1]User Profiles'!$A:$I,3,FALSE)</f>
        <v>Crotty</v>
      </c>
      <c r="D8294" t="str">
        <f>VLOOKUP($A8294,'[1]User Profiles'!$A:$I,5,FALSE)</f>
        <v>male</v>
      </c>
      <c r="E8294" t="str">
        <f>VLOOKUP($A8294,'[1]User Profiles'!$A:$I,6,FALSE)</f>
        <v>indian_asian</v>
      </c>
      <c r="F8294">
        <f>VLOOKUP($A8294,'[1]User Profiles'!$A:$I,7,FALSE)</f>
        <v>27</v>
      </c>
      <c r="G8294" t="str">
        <f>VLOOKUP($A8294,'[1]User Profiles'!$A:$I,8,FALSE)</f>
        <v>Kwazulu Natal</v>
      </c>
      <c r="H8294" t="s">
        <v>20</v>
      </c>
      <c r="I8294" s="4">
        <v>42405</v>
      </c>
      <c r="J8294" s="1">
        <v>0.79236111111111107</v>
      </c>
      <c r="K8294" s="1">
        <v>1.1643518518518518E-2</v>
      </c>
      <c r="L8294" s="1" t="str">
        <f t="shared" si="517"/>
        <v>Friday</v>
      </c>
      <c r="M8294" t="str">
        <f t="shared" si="516"/>
        <v>February</v>
      </c>
      <c r="N8294" s="2" t="str">
        <f t="shared" si="518"/>
        <v>Evening</v>
      </c>
      <c r="O8294" s="2">
        <v>42405.792361111111</v>
      </c>
      <c r="P8294">
        <v>773039</v>
      </c>
      <c r="Q8294" t="str">
        <f t="shared" si="519"/>
        <v>Other</v>
      </c>
    </row>
    <row r="8295" spans="1:17" x14ac:dyDescent="0.3">
      <c r="A8295">
        <v>941508</v>
      </c>
      <c r="B8295" t="str">
        <f>VLOOKUP($A8295,'[1]User Profiles'!$A:$I,2,FALSE)</f>
        <v>Samuel </v>
      </c>
      <c r="C8295" t="str">
        <f>VLOOKUP($A8295,'[1]User Profiles'!$A:$I,3,FALSE)</f>
        <v>Zweifel</v>
      </c>
      <c r="D8295" t="str">
        <f>VLOOKUP($A8295,'[1]User Profiles'!$A:$I,5,FALSE)</f>
        <v>male</v>
      </c>
      <c r="E8295" t="str">
        <f>VLOOKUP($A8295,'[1]User Profiles'!$A:$I,6,FALSE)</f>
        <v>indian_asian</v>
      </c>
      <c r="F8295">
        <f>VLOOKUP($A8295,'[1]User Profiles'!$A:$I,7,FALSE)</f>
        <v>45</v>
      </c>
      <c r="G8295" t="str">
        <f>VLOOKUP($A8295,'[1]User Profiles'!$A:$I,8,FALSE)</f>
        <v>Gauteng</v>
      </c>
      <c r="H8295" t="s">
        <v>17</v>
      </c>
      <c r="I8295" s="4">
        <v>42441</v>
      </c>
      <c r="J8295" s="1">
        <v>0.79236111111111107</v>
      </c>
      <c r="K8295" s="1">
        <v>4.5138888888888892E-4</v>
      </c>
      <c r="L8295" s="1" t="str">
        <f t="shared" si="517"/>
        <v>Saturday</v>
      </c>
      <c r="M8295" t="str">
        <f t="shared" si="516"/>
        <v>March</v>
      </c>
      <c r="N8295" s="2" t="str">
        <f t="shared" si="518"/>
        <v>Evening</v>
      </c>
      <c r="O8295" s="2">
        <v>42441.792361111111</v>
      </c>
      <c r="P8295">
        <v>941508</v>
      </c>
      <c r="Q8295" t="str">
        <f t="shared" si="519"/>
        <v>Other</v>
      </c>
    </row>
    <row r="8296" spans="1:17" x14ac:dyDescent="0.3">
      <c r="A8296">
        <v>2362165</v>
      </c>
      <c r="B8296" t="str">
        <f>VLOOKUP($A8296,'[1]User Profiles'!$A:$I,2,FALSE)</f>
        <v>Chas </v>
      </c>
      <c r="C8296" t="str">
        <f>VLOOKUP($A8296,'[1]User Profiles'!$A:$I,3,FALSE)</f>
        <v>Hoadley</v>
      </c>
      <c r="D8296" t="str">
        <f>VLOOKUP($A8296,'[1]User Profiles'!$A:$I,5,FALSE)</f>
        <v>male</v>
      </c>
      <c r="E8296" t="str">
        <f>VLOOKUP($A8296,'[1]User Profiles'!$A:$I,6,FALSE)</f>
        <v>black</v>
      </c>
      <c r="F8296">
        <f>VLOOKUP($A8296,'[1]User Profiles'!$A:$I,7,FALSE)</f>
        <v>47</v>
      </c>
      <c r="G8296" t="str">
        <f>VLOOKUP($A8296,'[1]User Profiles'!$A:$I,8,FALSE)</f>
        <v>Limpopo</v>
      </c>
      <c r="H8296" t="s">
        <v>20</v>
      </c>
      <c r="I8296" s="4">
        <v>42419</v>
      </c>
      <c r="J8296" s="1">
        <v>0.79236111111111107</v>
      </c>
      <c r="K8296" s="1">
        <v>2.8240740740740739E-3</v>
      </c>
      <c r="L8296" s="1" t="str">
        <f t="shared" si="517"/>
        <v>Friday</v>
      </c>
      <c r="M8296" t="str">
        <f t="shared" si="516"/>
        <v>February</v>
      </c>
      <c r="N8296" s="2" t="str">
        <f t="shared" si="518"/>
        <v>Evening</v>
      </c>
      <c r="O8296" s="2">
        <v>42419.792361111111</v>
      </c>
      <c r="P8296">
        <v>2362165</v>
      </c>
      <c r="Q8296" t="str">
        <f t="shared" si="519"/>
        <v>Other</v>
      </c>
    </row>
    <row r="8297" spans="1:17" x14ac:dyDescent="0.3">
      <c r="A8297">
        <v>941663</v>
      </c>
      <c r="B8297" t="str">
        <f>VLOOKUP($A8297,'[1]User Profiles'!$A:$I,2,FALSE)</f>
        <v>Garry </v>
      </c>
      <c r="C8297" t="str">
        <f>VLOOKUP($A8297,'[1]User Profiles'!$A:$I,3,FALSE)</f>
        <v>Mcculloch</v>
      </c>
      <c r="D8297" t="str">
        <f>VLOOKUP($A8297,'[1]User Profiles'!$A:$I,5,FALSE)</f>
        <v>male</v>
      </c>
      <c r="E8297" t="str">
        <f>VLOOKUP($A8297,'[1]User Profiles'!$A:$I,6,FALSE)</f>
        <v>black</v>
      </c>
      <c r="F8297">
        <f>VLOOKUP($A8297,'[1]User Profiles'!$A:$I,7,FALSE)</f>
        <v>30</v>
      </c>
      <c r="G8297" t="str">
        <f>VLOOKUP($A8297,'[1]User Profiles'!$A:$I,8,FALSE)</f>
        <v>Western Cape</v>
      </c>
      <c r="H8297" t="s">
        <v>23</v>
      </c>
      <c r="I8297" s="4">
        <v>42428</v>
      </c>
      <c r="J8297" s="1">
        <v>0.79236111111111107</v>
      </c>
      <c r="K8297" s="1">
        <v>2.6041666666666666E-4</v>
      </c>
      <c r="L8297" s="1" t="str">
        <f t="shared" si="517"/>
        <v>Sunday</v>
      </c>
      <c r="M8297" t="str">
        <f t="shared" si="516"/>
        <v>February</v>
      </c>
      <c r="N8297" s="2" t="str">
        <f t="shared" si="518"/>
        <v>Evening</v>
      </c>
      <c r="O8297" s="2">
        <v>42428.792361111111</v>
      </c>
      <c r="P8297">
        <v>941663</v>
      </c>
      <c r="Q8297" t="str">
        <f t="shared" si="519"/>
        <v>Entertainment</v>
      </c>
    </row>
    <row r="8298" spans="1:17" x14ac:dyDescent="0.3">
      <c r="A8298">
        <v>939702</v>
      </c>
      <c r="B8298" t="str">
        <f>VLOOKUP($A8298,'[1]User Profiles'!$A:$I,2,FALSE)</f>
        <v>Cody </v>
      </c>
      <c r="C8298" t="str">
        <f>VLOOKUP($A8298,'[1]User Profiles'!$A:$I,3,FALSE)</f>
        <v>Sytsma</v>
      </c>
      <c r="D8298" t="str">
        <f>VLOOKUP($A8298,'[1]User Profiles'!$A:$I,5,FALSE)</f>
        <v>male</v>
      </c>
      <c r="E8298" t="str">
        <f>VLOOKUP($A8298,'[1]User Profiles'!$A:$I,6,FALSE)</f>
        <v>None</v>
      </c>
      <c r="F8298">
        <f>VLOOKUP($A8298,'[1]User Profiles'!$A:$I,7,FALSE)</f>
        <v>37</v>
      </c>
      <c r="G8298" t="str">
        <f>VLOOKUP($A8298,'[1]User Profiles'!$A:$I,8,FALSE)</f>
        <v>Western Cape</v>
      </c>
      <c r="H8298" t="s">
        <v>21</v>
      </c>
      <c r="I8298" s="4">
        <v>42433</v>
      </c>
      <c r="J8298" s="1">
        <v>0.79305555555555551</v>
      </c>
      <c r="K8298" s="1">
        <v>5.3935185185185188E-3</v>
      </c>
      <c r="L8298" s="1" t="str">
        <f t="shared" si="517"/>
        <v>Friday</v>
      </c>
      <c r="M8298" t="str">
        <f t="shared" si="516"/>
        <v>March</v>
      </c>
      <c r="N8298" s="2" t="str">
        <f t="shared" si="518"/>
        <v>Evening</v>
      </c>
      <c r="O8298" s="2">
        <v>42433.793055555558</v>
      </c>
      <c r="P8298">
        <v>939702</v>
      </c>
      <c r="Q8298" t="str">
        <f t="shared" si="519"/>
        <v>Kids</v>
      </c>
    </row>
    <row r="8299" spans="1:17" x14ac:dyDescent="0.3">
      <c r="A8299">
        <v>771945</v>
      </c>
      <c r="B8299" t="str">
        <f>VLOOKUP($A8299,'[1]User Profiles'!$A:$I,2,FALSE)</f>
        <v>Markus </v>
      </c>
      <c r="C8299" t="str">
        <f>VLOOKUP($A8299,'[1]User Profiles'!$A:$I,3,FALSE)</f>
        <v>Sieren</v>
      </c>
      <c r="D8299" t="str">
        <f>VLOOKUP($A8299,'[1]User Profiles'!$A:$I,5,FALSE)</f>
        <v>male</v>
      </c>
      <c r="E8299" t="str">
        <f>VLOOKUP($A8299,'[1]User Profiles'!$A:$I,6,FALSE)</f>
        <v>black</v>
      </c>
      <c r="F8299">
        <f>VLOOKUP($A8299,'[1]User Profiles'!$A:$I,7,FALSE)</f>
        <v>32</v>
      </c>
      <c r="G8299" t="str">
        <f>VLOOKUP($A8299,'[1]User Profiles'!$A:$I,8,FALSE)</f>
        <v>Kwazulu Natal</v>
      </c>
      <c r="H8299" t="s">
        <v>17</v>
      </c>
      <c r="I8299" s="4">
        <v>42407</v>
      </c>
      <c r="J8299" s="1">
        <v>0.79305555555555551</v>
      </c>
      <c r="K8299" s="1">
        <v>1.0104166666666666E-2</v>
      </c>
      <c r="L8299" s="1" t="str">
        <f t="shared" si="517"/>
        <v>Sunday</v>
      </c>
      <c r="M8299" t="str">
        <f t="shared" si="516"/>
        <v>February</v>
      </c>
      <c r="N8299" s="2" t="str">
        <f t="shared" si="518"/>
        <v>Evening</v>
      </c>
      <c r="O8299" s="2">
        <v>42407.793055555558</v>
      </c>
      <c r="P8299">
        <v>771945</v>
      </c>
      <c r="Q8299" t="str">
        <f t="shared" si="519"/>
        <v>Other</v>
      </c>
    </row>
    <row r="8300" spans="1:17" x14ac:dyDescent="0.3">
      <c r="A8300">
        <v>772277</v>
      </c>
      <c r="B8300" t="str">
        <f>VLOOKUP($A8300,'[1]User Profiles'!$A:$I,2,FALSE)</f>
        <v>Dion </v>
      </c>
      <c r="C8300" t="str">
        <f>VLOOKUP($A8300,'[1]User Profiles'!$A:$I,3,FALSE)</f>
        <v>Bilyeu</v>
      </c>
      <c r="D8300" t="str">
        <f>VLOOKUP($A8300,'[1]User Profiles'!$A:$I,5,FALSE)</f>
        <v>male</v>
      </c>
      <c r="E8300" t="str">
        <f>VLOOKUP($A8300,'[1]User Profiles'!$A:$I,6,FALSE)</f>
        <v>black</v>
      </c>
      <c r="F8300">
        <f>VLOOKUP($A8300,'[1]User Profiles'!$A:$I,7,FALSE)</f>
        <v>48</v>
      </c>
      <c r="G8300" t="str">
        <f>VLOOKUP($A8300,'[1]User Profiles'!$A:$I,8,FALSE)</f>
        <v>Mpumalanga</v>
      </c>
      <c r="H8300" t="s">
        <v>23</v>
      </c>
      <c r="I8300" s="4">
        <v>42441</v>
      </c>
      <c r="J8300" s="1">
        <v>0.79305555555555551</v>
      </c>
      <c r="K8300" s="1">
        <v>6.9444444444444444E-5</v>
      </c>
      <c r="L8300" s="1" t="str">
        <f t="shared" si="517"/>
        <v>Saturday</v>
      </c>
      <c r="M8300" t="str">
        <f t="shared" si="516"/>
        <v>March</v>
      </c>
      <c r="N8300" s="2" t="str">
        <f t="shared" si="518"/>
        <v>Evening</v>
      </c>
      <c r="O8300" s="2">
        <v>42441.793055555558</v>
      </c>
      <c r="P8300">
        <v>772277</v>
      </c>
      <c r="Q8300" t="str">
        <f t="shared" si="519"/>
        <v>Entertainment</v>
      </c>
    </row>
    <row r="8301" spans="1:17" x14ac:dyDescent="0.3">
      <c r="A8301">
        <v>1063776</v>
      </c>
      <c r="B8301" t="str">
        <f>VLOOKUP($A8301,'[1]User Profiles'!$A:$I,2,FALSE)</f>
        <v>Abel </v>
      </c>
      <c r="C8301" t="str">
        <f>VLOOKUP($A8301,'[1]User Profiles'!$A:$I,3,FALSE)</f>
        <v>Sytsma</v>
      </c>
      <c r="D8301" t="str">
        <f>VLOOKUP($A8301,'[1]User Profiles'!$A:$I,5,FALSE)</f>
        <v>male</v>
      </c>
      <c r="E8301" t="str">
        <f>VLOOKUP($A8301,'[1]User Profiles'!$A:$I,6,FALSE)</f>
        <v>indian_asian</v>
      </c>
      <c r="F8301">
        <f>VLOOKUP($A8301,'[1]User Profiles'!$A:$I,7,FALSE)</f>
        <v>31</v>
      </c>
      <c r="G8301" t="str">
        <f>VLOOKUP($A8301,'[1]User Profiles'!$A:$I,8,FALSE)</f>
        <v>Gauteng</v>
      </c>
      <c r="H8301" t="s">
        <v>21</v>
      </c>
      <c r="I8301" s="4">
        <v>42458</v>
      </c>
      <c r="J8301" s="1">
        <v>0.79305555555555551</v>
      </c>
      <c r="K8301" s="1">
        <v>8.1018518518518516E-5</v>
      </c>
      <c r="L8301" s="1" t="str">
        <f t="shared" si="517"/>
        <v>Tuesday</v>
      </c>
      <c r="M8301" t="str">
        <f t="shared" si="516"/>
        <v>March</v>
      </c>
      <c r="N8301" s="2" t="str">
        <f t="shared" si="518"/>
        <v>Evening</v>
      </c>
      <c r="O8301" s="2">
        <v>42458.793055555558</v>
      </c>
      <c r="P8301">
        <v>1063776</v>
      </c>
      <c r="Q8301" t="str">
        <f t="shared" si="519"/>
        <v>Kids</v>
      </c>
    </row>
    <row r="8302" spans="1:17" x14ac:dyDescent="0.3">
      <c r="A8302">
        <v>772361</v>
      </c>
      <c r="B8302" t="str">
        <f>VLOOKUP($A8302,'[1]User Profiles'!$A:$I,2,FALSE)</f>
        <v>Emerson </v>
      </c>
      <c r="C8302" t="str">
        <f>VLOOKUP($A8302,'[1]User Profiles'!$A:$I,3,FALSE)</f>
        <v>Leicht</v>
      </c>
      <c r="D8302" t="str">
        <f>VLOOKUP($A8302,'[1]User Profiles'!$A:$I,5,FALSE)</f>
        <v>male</v>
      </c>
      <c r="E8302" t="str">
        <f>VLOOKUP($A8302,'[1]User Profiles'!$A:$I,6,FALSE)</f>
        <v>white</v>
      </c>
      <c r="F8302">
        <f>VLOOKUP($A8302,'[1]User Profiles'!$A:$I,7,FALSE)</f>
        <v>47</v>
      </c>
      <c r="G8302" t="str">
        <f>VLOOKUP($A8302,'[1]User Profiles'!$A:$I,8,FALSE)</f>
        <v>Eastern Cape</v>
      </c>
      <c r="H8302" t="s">
        <v>26</v>
      </c>
      <c r="I8302" s="4">
        <v>42392</v>
      </c>
      <c r="J8302" s="1">
        <v>0.79305555555555551</v>
      </c>
      <c r="K8302" s="1">
        <v>3.6805555555555554E-3</v>
      </c>
      <c r="L8302" s="1" t="str">
        <f t="shared" si="517"/>
        <v>Saturday</v>
      </c>
      <c r="M8302" t="str">
        <f t="shared" si="516"/>
        <v>January</v>
      </c>
      <c r="N8302" s="2" t="str">
        <f t="shared" si="518"/>
        <v>Evening</v>
      </c>
      <c r="O8302" s="2">
        <v>42392.793055555558</v>
      </c>
      <c r="P8302">
        <v>772361</v>
      </c>
      <c r="Q8302" t="str">
        <f t="shared" si="519"/>
        <v>Entertainment</v>
      </c>
    </row>
    <row r="8303" spans="1:17" x14ac:dyDescent="0.3">
      <c r="A8303">
        <v>940797</v>
      </c>
      <c r="B8303" t="str">
        <f>VLOOKUP($A8303,'[1]User Profiles'!$A:$I,2,FALSE)</f>
        <v>Kyle </v>
      </c>
      <c r="C8303" t="str">
        <f>VLOOKUP($A8303,'[1]User Profiles'!$A:$I,3,FALSE)</f>
        <v>Pilot</v>
      </c>
      <c r="D8303" t="str">
        <f>VLOOKUP($A8303,'[1]User Profiles'!$A:$I,5,FALSE)</f>
        <v>male</v>
      </c>
      <c r="E8303" t="str">
        <f>VLOOKUP($A8303,'[1]User Profiles'!$A:$I,6,FALSE)</f>
        <v>coloured</v>
      </c>
      <c r="F8303">
        <f>VLOOKUP($A8303,'[1]User Profiles'!$A:$I,7,FALSE)</f>
        <v>44</v>
      </c>
      <c r="G8303" t="str">
        <f>VLOOKUP($A8303,'[1]User Profiles'!$A:$I,8,FALSE)</f>
        <v>Eastern Cape</v>
      </c>
      <c r="H8303" t="s">
        <v>22</v>
      </c>
      <c r="I8303" s="4">
        <v>42433</v>
      </c>
      <c r="J8303" s="1">
        <v>0.79305555555555551</v>
      </c>
      <c r="K8303" s="1">
        <v>3.0092592592592595E-4</v>
      </c>
      <c r="L8303" s="1" t="str">
        <f t="shared" si="517"/>
        <v>Friday</v>
      </c>
      <c r="M8303" t="str">
        <f t="shared" si="516"/>
        <v>March</v>
      </c>
      <c r="N8303" s="2" t="str">
        <f t="shared" si="518"/>
        <v>Evening</v>
      </c>
      <c r="O8303" s="2">
        <v>42433.793055555558</v>
      </c>
      <c r="P8303">
        <v>940797</v>
      </c>
      <c r="Q8303" t="str">
        <f t="shared" si="519"/>
        <v>Kids</v>
      </c>
    </row>
    <row r="8304" spans="1:17" x14ac:dyDescent="0.3">
      <c r="A8304">
        <v>867604</v>
      </c>
      <c r="B8304" t="str">
        <f>VLOOKUP($A8304,'[1]User Profiles'!$A:$I,2,FALSE)</f>
        <v>Kyle </v>
      </c>
      <c r="C8304" t="str">
        <f>VLOOKUP($A8304,'[1]User Profiles'!$A:$I,3,FALSE)</f>
        <v>Hoadley</v>
      </c>
      <c r="D8304" t="str">
        <f>VLOOKUP($A8304,'[1]User Profiles'!$A:$I,5,FALSE)</f>
        <v>male</v>
      </c>
      <c r="E8304" t="str">
        <f>VLOOKUP($A8304,'[1]User Profiles'!$A:$I,6,FALSE)</f>
        <v>indian_asian</v>
      </c>
      <c r="F8304">
        <f>VLOOKUP($A8304,'[1]User Profiles'!$A:$I,7,FALSE)</f>
        <v>32</v>
      </c>
      <c r="G8304" t="str">
        <f>VLOOKUP($A8304,'[1]User Profiles'!$A:$I,8,FALSE)</f>
        <v>Limpopo</v>
      </c>
      <c r="H8304" t="s">
        <v>26</v>
      </c>
      <c r="I8304" s="4">
        <v>42434</v>
      </c>
      <c r="J8304" s="1">
        <v>0.79305555555555551</v>
      </c>
      <c r="K8304" s="1">
        <v>6.9212962962962969E-3</v>
      </c>
      <c r="L8304" s="1" t="str">
        <f t="shared" si="517"/>
        <v>Saturday</v>
      </c>
      <c r="M8304" t="str">
        <f t="shared" si="516"/>
        <v>March</v>
      </c>
      <c r="N8304" s="2" t="str">
        <f t="shared" si="518"/>
        <v>Evening</v>
      </c>
      <c r="O8304" s="2">
        <v>42434.793055555558</v>
      </c>
      <c r="P8304">
        <v>867604</v>
      </c>
      <c r="Q8304" t="str">
        <f t="shared" si="519"/>
        <v>Entertainment</v>
      </c>
    </row>
    <row r="8305" spans="1:17" x14ac:dyDescent="0.3">
      <c r="A8305">
        <v>840081</v>
      </c>
      <c r="B8305" t="str">
        <f>VLOOKUP($A8305,'[1]User Profiles'!$A:$I,2,FALSE)</f>
        <v>Chas </v>
      </c>
      <c r="C8305" t="str">
        <f>VLOOKUP($A8305,'[1]User Profiles'!$A:$I,3,FALSE)</f>
        <v>Sytsma</v>
      </c>
      <c r="D8305" t="str">
        <f>VLOOKUP($A8305,'[1]User Profiles'!$A:$I,5,FALSE)</f>
        <v>male</v>
      </c>
      <c r="E8305" t="str">
        <f>VLOOKUP($A8305,'[1]User Profiles'!$A:$I,6,FALSE)</f>
        <v>black</v>
      </c>
      <c r="F8305">
        <f>VLOOKUP($A8305,'[1]User Profiles'!$A:$I,7,FALSE)</f>
        <v>26</v>
      </c>
      <c r="G8305" t="str">
        <f>VLOOKUP($A8305,'[1]User Profiles'!$A:$I,8,FALSE)</f>
        <v>Gauteng</v>
      </c>
      <c r="H8305" t="s">
        <v>19</v>
      </c>
      <c r="I8305" s="4">
        <v>42433</v>
      </c>
      <c r="J8305" s="1">
        <v>0.79305555555555551</v>
      </c>
      <c r="K8305" s="1">
        <v>7.4305555555555555E-2</v>
      </c>
      <c r="L8305" s="1" t="str">
        <f t="shared" si="517"/>
        <v>Friday</v>
      </c>
      <c r="M8305" t="str">
        <f t="shared" si="516"/>
        <v>March</v>
      </c>
      <c r="N8305" s="2" t="str">
        <f t="shared" si="518"/>
        <v>Evening</v>
      </c>
      <c r="O8305" s="2">
        <v>42433.793055555558</v>
      </c>
      <c r="P8305">
        <v>840081</v>
      </c>
      <c r="Q8305" t="str">
        <f t="shared" si="519"/>
        <v>Entertainment</v>
      </c>
    </row>
    <row r="8306" spans="1:17" x14ac:dyDescent="0.3">
      <c r="A8306">
        <v>926697</v>
      </c>
      <c r="B8306" t="str">
        <f>VLOOKUP($A8306,'[1]User Profiles'!$A:$I,2,FALSE)</f>
        <v>Filiberto </v>
      </c>
      <c r="C8306" t="str">
        <f>VLOOKUP($A8306,'[1]User Profiles'!$A:$I,3,FALSE)</f>
        <v>Sytsma</v>
      </c>
      <c r="D8306" t="str">
        <f>VLOOKUP($A8306,'[1]User Profiles'!$A:$I,5,FALSE)</f>
        <v>male</v>
      </c>
      <c r="E8306" t="str">
        <f>VLOOKUP($A8306,'[1]User Profiles'!$A:$I,6,FALSE)</f>
        <v>indian_asian</v>
      </c>
      <c r="F8306">
        <f>VLOOKUP($A8306,'[1]User Profiles'!$A:$I,7,FALSE)</f>
        <v>29</v>
      </c>
      <c r="G8306" t="str">
        <f>VLOOKUP($A8306,'[1]User Profiles'!$A:$I,8,FALSE)</f>
        <v>Kwazulu Natal</v>
      </c>
      <c r="H8306" t="s">
        <v>22</v>
      </c>
      <c r="I8306" s="4">
        <v>42458</v>
      </c>
      <c r="J8306" s="1">
        <v>0.79374999999999996</v>
      </c>
      <c r="K8306" s="1">
        <v>4.6296296296296294E-5</v>
      </c>
      <c r="L8306" s="1" t="str">
        <f t="shared" si="517"/>
        <v>Tuesday</v>
      </c>
      <c r="M8306" t="str">
        <f t="shared" si="516"/>
        <v>March</v>
      </c>
      <c r="N8306" s="2" t="str">
        <f t="shared" si="518"/>
        <v>Evening</v>
      </c>
      <c r="O8306" s="2">
        <v>42458.793749999997</v>
      </c>
      <c r="P8306">
        <v>926697</v>
      </c>
      <c r="Q8306" t="str">
        <f t="shared" si="519"/>
        <v>Kids</v>
      </c>
    </row>
    <row r="8307" spans="1:17" x14ac:dyDescent="0.3">
      <c r="A8307">
        <v>2203924</v>
      </c>
      <c r="B8307" t="str">
        <f>VLOOKUP($A8307,'[1]User Profiles'!$A:$I,2,FALSE)</f>
        <v>Earline </v>
      </c>
      <c r="C8307" t="str">
        <f>VLOOKUP($A8307,'[1]User Profiles'!$A:$I,3,FALSE)</f>
        <v>Zweifel</v>
      </c>
      <c r="D8307" t="str">
        <f>VLOOKUP($A8307,'[1]User Profiles'!$A:$I,5,FALSE)</f>
        <v>female</v>
      </c>
      <c r="E8307" t="str">
        <f>VLOOKUP($A8307,'[1]User Profiles'!$A:$I,6,FALSE)</f>
        <v>black</v>
      </c>
      <c r="F8307">
        <f>VLOOKUP($A8307,'[1]User Profiles'!$A:$I,7,FALSE)</f>
        <v>58</v>
      </c>
      <c r="G8307" t="str">
        <f>VLOOKUP($A8307,'[1]User Profiles'!$A:$I,8,FALSE)</f>
        <v>Gauteng</v>
      </c>
      <c r="H8307" t="s">
        <v>23</v>
      </c>
      <c r="I8307" s="4">
        <v>42458</v>
      </c>
      <c r="J8307" s="1">
        <v>0.79374999999999996</v>
      </c>
      <c r="K8307" s="1">
        <v>2.2858796296296295E-3</v>
      </c>
      <c r="L8307" s="1" t="str">
        <f t="shared" si="517"/>
        <v>Tuesday</v>
      </c>
      <c r="M8307" t="str">
        <f t="shared" si="516"/>
        <v>March</v>
      </c>
      <c r="N8307" s="2" t="str">
        <f t="shared" si="518"/>
        <v>Evening</v>
      </c>
      <c r="O8307" s="2">
        <v>42458.793749999997</v>
      </c>
      <c r="P8307">
        <v>2203924</v>
      </c>
      <c r="Q8307" t="str">
        <f t="shared" si="519"/>
        <v>Entertainment</v>
      </c>
    </row>
    <row r="8308" spans="1:17" x14ac:dyDescent="0.3">
      <c r="A8308">
        <v>796562</v>
      </c>
      <c r="B8308" t="str">
        <f>VLOOKUP($A8308,'[1]User Profiles'!$A:$I,2,FALSE)</f>
        <v>Jared </v>
      </c>
      <c r="C8308" t="str">
        <f>VLOOKUP($A8308,'[1]User Profiles'!$A:$I,3,FALSE)</f>
        <v>Creager</v>
      </c>
      <c r="D8308" t="str">
        <f>VLOOKUP($A8308,'[1]User Profiles'!$A:$I,5,FALSE)</f>
        <v>male</v>
      </c>
      <c r="E8308" t="str">
        <f>VLOOKUP($A8308,'[1]User Profiles'!$A:$I,6,FALSE)</f>
        <v>coloured</v>
      </c>
      <c r="F8308">
        <f>VLOOKUP($A8308,'[1]User Profiles'!$A:$I,7,FALSE)</f>
        <v>23</v>
      </c>
      <c r="G8308" t="str">
        <f>VLOOKUP($A8308,'[1]User Profiles'!$A:$I,8,FALSE)</f>
        <v>Western Cape</v>
      </c>
      <c r="H8308" t="s">
        <v>17</v>
      </c>
      <c r="I8308" s="4">
        <v>42370</v>
      </c>
      <c r="J8308" s="1">
        <v>0.79374999999999996</v>
      </c>
      <c r="K8308" s="1">
        <v>6.5972222222222224E-4</v>
      </c>
      <c r="L8308" s="1" t="str">
        <f t="shared" si="517"/>
        <v>Friday</v>
      </c>
      <c r="M8308" t="str">
        <f t="shared" si="516"/>
        <v>January</v>
      </c>
      <c r="N8308" s="2" t="str">
        <f t="shared" si="518"/>
        <v>Evening</v>
      </c>
      <c r="O8308" s="2">
        <v>42370.793749999997</v>
      </c>
      <c r="P8308">
        <v>796562</v>
      </c>
      <c r="Q8308" t="str">
        <f t="shared" si="519"/>
        <v>Other</v>
      </c>
    </row>
    <row r="8309" spans="1:17" x14ac:dyDescent="0.3">
      <c r="A8309">
        <v>772614</v>
      </c>
      <c r="B8309" t="str">
        <f>VLOOKUP($A8309,'[1]User Profiles'!$A:$I,2,FALSE)</f>
        <v>Claud </v>
      </c>
      <c r="C8309" t="str">
        <f>VLOOKUP($A8309,'[1]User Profiles'!$A:$I,3,FALSE)</f>
        <v>Jacox</v>
      </c>
      <c r="D8309" t="str">
        <f>VLOOKUP($A8309,'[1]User Profiles'!$A:$I,5,FALSE)</f>
        <v>male</v>
      </c>
      <c r="E8309" t="str">
        <f>VLOOKUP($A8309,'[1]User Profiles'!$A:$I,6,FALSE)</f>
        <v>None</v>
      </c>
      <c r="F8309">
        <f>VLOOKUP($A8309,'[1]User Profiles'!$A:$I,7,FALSE)</f>
        <v>24</v>
      </c>
      <c r="G8309" t="str">
        <f>VLOOKUP($A8309,'[1]User Profiles'!$A:$I,8,FALSE)</f>
        <v>Free State</v>
      </c>
      <c r="H8309" t="s">
        <v>19</v>
      </c>
      <c r="I8309" s="4">
        <v>42385</v>
      </c>
      <c r="J8309" s="1">
        <v>0.79374999999999996</v>
      </c>
      <c r="K8309" s="1">
        <v>1.1805555555555556E-3</v>
      </c>
      <c r="L8309" s="1" t="str">
        <f t="shared" si="517"/>
        <v>Saturday</v>
      </c>
      <c r="M8309" t="str">
        <f t="shared" si="516"/>
        <v>January</v>
      </c>
      <c r="N8309" s="2" t="str">
        <f t="shared" si="518"/>
        <v>Evening</v>
      </c>
      <c r="O8309" s="2">
        <v>42385.793749999997</v>
      </c>
      <c r="P8309">
        <v>772614</v>
      </c>
      <c r="Q8309" t="str">
        <f t="shared" si="519"/>
        <v>Entertainment</v>
      </c>
    </row>
    <row r="8310" spans="1:17" x14ac:dyDescent="0.3">
      <c r="A8310">
        <v>940664</v>
      </c>
      <c r="B8310" t="str">
        <f>VLOOKUP($A8310,'[1]User Profiles'!$A:$I,2,FALSE)</f>
        <v>Alecia </v>
      </c>
      <c r="C8310" t="str">
        <f>VLOOKUP($A8310,'[1]User Profiles'!$A:$I,3,FALSE)</f>
        <v>Roquemore</v>
      </c>
      <c r="D8310" t="str">
        <f>VLOOKUP($A8310,'[1]User Profiles'!$A:$I,5,FALSE)</f>
        <v>female</v>
      </c>
      <c r="E8310" t="str">
        <f>VLOOKUP($A8310,'[1]User Profiles'!$A:$I,6,FALSE)</f>
        <v>black</v>
      </c>
      <c r="F8310">
        <f>VLOOKUP($A8310,'[1]User Profiles'!$A:$I,7,FALSE)</f>
        <v>36</v>
      </c>
      <c r="G8310" t="str">
        <f>VLOOKUP($A8310,'[1]User Profiles'!$A:$I,8,FALSE)</f>
        <v>Northern Cape</v>
      </c>
      <c r="H8310" t="s">
        <v>22</v>
      </c>
      <c r="I8310" s="4">
        <v>42454</v>
      </c>
      <c r="J8310" s="1">
        <v>0.79374999999999996</v>
      </c>
      <c r="K8310" s="1">
        <v>6.134259259259259E-4</v>
      </c>
      <c r="L8310" s="1" t="str">
        <f t="shared" si="517"/>
        <v>Friday</v>
      </c>
      <c r="M8310" t="str">
        <f t="shared" si="516"/>
        <v>March</v>
      </c>
      <c r="N8310" s="2" t="str">
        <f t="shared" si="518"/>
        <v>Evening</v>
      </c>
      <c r="O8310" s="2">
        <v>42454.793749999997</v>
      </c>
      <c r="P8310">
        <v>940664</v>
      </c>
      <c r="Q8310" t="str">
        <f t="shared" si="519"/>
        <v>Kids</v>
      </c>
    </row>
    <row r="8311" spans="1:17" x14ac:dyDescent="0.3">
      <c r="A8311">
        <v>1108000</v>
      </c>
      <c r="B8311" t="str">
        <f>VLOOKUP($A8311,'[1]User Profiles'!$A:$I,2,FALSE)</f>
        <v>Garry </v>
      </c>
      <c r="C8311" t="str">
        <f>VLOOKUP($A8311,'[1]User Profiles'!$A:$I,3,FALSE)</f>
        <v>Roquemore</v>
      </c>
      <c r="D8311" t="str">
        <f>VLOOKUP($A8311,'[1]User Profiles'!$A:$I,5,FALSE)</f>
        <v>male</v>
      </c>
      <c r="E8311" t="str">
        <f>VLOOKUP($A8311,'[1]User Profiles'!$A:$I,6,FALSE)</f>
        <v>black</v>
      </c>
      <c r="F8311">
        <f>VLOOKUP($A8311,'[1]User Profiles'!$A:$I,7,FALSE)</f>
        <v>46</v>
      </c>
      <c r="G8311" t="str">
        <f>VLOOKUP($A8311,'[1]User Profiles'!$A:$I,8,FALSE)</f>
        <v>Kwazulu Natal</v>
      </c>
      <c r="H8311" t="s">
        <v>23</v>
      </c>
      <c r="I8311" s="4">
        <v>42441</v>
      </c>
      <c r="J8311" s="1">
        <v>0.79374999999999996</v>
      </c>
      <c r="K8311" s="1">
        <v>2.9513888888888889E-4</v>
      </c>
      <c r="L8311" s="1" t="str">
        <f t="shared" si="517"/>
        <v>Saturday</v>
      </c>
      <c r="M8311" t="str">
        <f t="shared" si="516"/>
        <v>March</v>
      </c>
      <c r="N8311" s="2" t="str">
        <f t="shared" si="518"/>
        <v>Evening</v>
      </c>
      <c r="O8311" s="2">
        <v>42441.793749999997</v>
      </c>
      <c r="P8311">
        <v>1108000</v>
      </c>
      <c r="Q8311" t="str">
        <f t="shared" si="519"/>
        <v>Entertainment</v>
      </c>
    </row>
    <row r="8312" spans="1:17" x14ac:dyDescent="0.3">
      <c r="A8312">
        <v>604764</v>
      </c>
      <c r="B8312" t="str">
        <f>VLOOKUP($A8312,'[1]User Profiles'!$A:$I,2,FALSE)</f>
        <v>Brendan </v>
      </c>
      <c r="C8312" t="str">
        <f>VLOOKUP($A8312,'[1]User Profiles'!$A:$I,3,FALSE)</f>
        <v>Vital</v>
      </c>
      <c r="D8312" t="str">
        <f>VLOOKUP($A8312,'[1]User Profiles'!$A:$I,5,FALSE)</f>
        <v>male</v>
      </c>
      <c r="E8312" t="str">
        <f>VLOOKUP($A8312,'[1]User Profiles'!$A:$I,6,FALSE)</f>
        <v>black</v>
      </c>
      <c r="F8312">
        <f>VLOOKUP($A8312,'[1]User Profiles'!$A:$I,7,FALSE)</f>
        <v>21</v>
      </c>
      <c r="G8312" t="str">
        <f>VLOOKUP($A8312,'[1]User Profiles'!$A:$I,8,FALSE)</f>
        <v>Eastern Cape</v>
      </c>
      <c r="H8312" t="s">
        <v>22</v>
      </c>
      <c r="I8312" s="4">
        <v>42377</v>
      </c>
      <c r="J8312" s="1">
        <v>0.79374999999999996</v>
      </c>
      <c r="K8312" s="1">
        <v>0</v>
      </c>
      <c r="L8312" s="1" t="str">
        <f t="shared" si="517"/>
        <v>Friday</v>
      </c>
      <c r="M8312" t="str">
        <f t="shared" si="516"/>
        <v>January</v>
      </c>
      <c r="N8312" s="2" t="str">
        <f t="shared" si="518"/>
        <v>Evening</v>
      </c>
      <c r="O8312" s="2">
        <v>42377.793749999997</v>
      </c>
      <c r="P8312">
        <v>604764</v>
      </c>
      <c r="Q8312" t="str">
        <f t="shared" si="519"/>
        <v>Kids</v>
      </c>
    </row>
    <row r="8313" spans="1:17" x14ac:dyDescent="0.3">
      <c r="A8313">
        <v>931360</v>
      </c>
      <c r="B8313" t="str">
        <f>VLOOKUP($A8313,'[1]User Profiles'!$A:$I,2,FALSE)</f>
        <v>Lesli </v>
      </c>
      <c r="C8313" t="str">
        <f>VLOOKUP($A8313,'[1]User Profiles'!$A:$I,3,FALSE)</f>
        <v>Martello</v>
      </c>
      <c r="D8313" t="str">
        <f>VLOOKUP($A8313,'[1]User Profiles'!$A:$I,5,FALSE)</f>
        <v>female</v>
      </c>
      <c r="E8313" t="str">
        <f>VLOOKUP($A8313,'[1]User Profiles'!$A:$I,6,FALSE)</f>
        <v>None</v>
      </c>
      <c r="F8313">
        <f>VLOOKUP($A8313,'[1]User Profiles'!$A:$I,7,FALSE)</f>
        <v>33</v>
      </c>
      <c r="G8313" t="str">
        <f>VLOOKUP($A8313,'[1]User Profiles'!$A:$I,8,FALSE)</f>
        <v>Gauteng</v>
      </c>
      <c r="H8313" t="s">
        <v>23</v>
      </c>
      <c r="I8313" s="4">
        <v>42455</v>
      </c>
      <c r="J8313" s="1">
        <v>0.79374999999999996</v>
      </c>
      <c r="K8313" s="1">
        <v>8.6805555555555559E-5</v>
      </c>
      <c r="L8313" s="1" t="str">
        <f t="shared" si="517"/>
        <v>Saturday</v>
      </c>
      <c r="M8313" t="str">
        <f t="shared" si="516"/>
        <v>March</v>
      </c>
      <c r="N8313" s="2" t="str">
        <f t="shared" si="518"/>
        <v>Evening</v>
      </c>
      <c r="O8313" s="2">
        <v>42455.793749999997</v>
      </c>
      <c r="P8313">
        <v>931360</v>
      </c>
      <c r="Q8313" t="str">
        <f t="shared" si="519"/>
        <v>Entertainment</v>
      </c>
    </row>
    <row r="8314" spans="1:17" x14ac:dyDescent="0.3">
      <c r="A8314">
        <v>793446</v>
      </c>
      <c r="B8314" t="str">
        <f>VLOOKUP($A8314,'[1]User Profiles'!$A:$I,2,FALSE)</f>
        <v>Jared </v>
      </c>
      <c r="C8314" t="str">
        <f>VLOOKUP($A8314,'[1]User Profiles'!$A:$I,3,FALSE)</f>
        <v>Lavoie</v>
      </c>
      <c r="D8314" t="str">
        <f>VLOOKUP($A8314,'[1]User Profiles'!$A:$I,5,FALSE)</f>
        <v>male</v>
      </c>
      <c r="E8314" t="str">
        <f>VLOOKUP($A8314,'[1]User Profiles'!$A:$I,6,FALSE)</f>
        <v>None</v>
      </c>
      <c r="F8314">
        <f>VLOOKUP($A8314,'[1]User Profiles'!$A:$I,7,FALSE)</f>
        <v>48</v>
      </c>
      <c r="G8314" t="str">
        <f>VLOOKUP($A8314,'[1]User Profiles'!$A:$I,8,FALSE)</f>
        <v>Gauteng</v>
      </c>
      <c r="H8314" t="s">
        <v>16</v>
      </c>
      <c r="I8314" s="4">
        <v>42443</v>
      </c>
      <c r="J8314" s="1">
        <v>0.79374999999999996</v>
      </c>
      <c r="K8314" s="1">
        <v>0</v>
      </c>
      <c r="L8314" s="1" t="str">
        <f t="shared" si="517"/>
        <v>Monday</v>
      </c>
      <c r="M8314" t="str">
        <f t="shared" si="516"/>
        <v>March</v>
      </c>
      <c r="N8314" s="2" t="str">
        <f t="shared" si="518"/>
        <v>Evening</v>
      </c>
      <c r="O8314" s="2">
        <v>42443.793749999997</v>
      </c>
      <c r="P8314">
        <v>793446</v>
      </c>
      <c r="Q8314" t="str">
        <f t="shared" si="519"/>
        <v>Other</v>
      </c>
    </row>
    <row r="8315" spans="1:17" x14ac:dyDescent="0.3">
      <c r="A8315">
        <v>1109229</v>
      </c>
      <c r="B8315" t="str">
        <f>VLOOKUP($A8315,'[1]User Profiles'!$A:$I,2,FALSE)</f>
        <v>Kip </v>
      </c>
      <c r="C8315" t="str">
        <f>VLOOKUP($A8315,'[1]User Profiles'!$A:$I,3,FALSE)</f>
        <v>Hoadley</v>
      </c>
      <c r="D8315" t="str">
        <f>VLOOKUP($A8315,'[1]User Profiles'!$A:$I,5,FALSE)</f>
        <v>male</v>
      </c>
      <c r="E8315" t="str">
        <f>VLOOKUP($A8315,'[1]User Profiles'!$A:$I,6,FALSE)</f>
        <v>coloured</v>
      </c>
      <c r="F8315">
        <f>VLOOKUP($A8315,'[1]User Profiles'!$A:$I,7,FALSE)</f>
        <v>25</v>
      </c>
      <c r="G8315" t="str">
        <f>VLOOKUP($A8315,'[1]User Profiles'!$A:$I,8,FALSE)</f>
        <v>Western Cape</v>
      </c>
      <c r="H8315" t="s">
        <v>22</v>
      </c>
      <c r="I8315" s="4">
        <v>42456</v>
      </c>
      <c r="J8315" s="1">
        <v>0.79374999999999996</v>
      </c>
      <c r="K8315" s="1">
        <v>5.2083333333333333E-4</v>
      </c>
      <c r="L8315" s="1" t="str">
        <f t="shared" si="517"/>
        <v>Sunday</v>
      </c>
      <c r="M8315" t="str">
        <f t="shared" si="516"/>
        <v>March</v>
      </c>
      <c r="N8315" s="2" t="str">
        <f t="shared" si="518"/>
        <v>Evening</v>
      </c>
      <c r="O8315" s="2">
        <v>42456.793749999997</v>
      </c>
      <c r="P8315">
        <v>1109229</v>
      </c>
      <c r="Q8315" t="str">
        <f t="shared" si="519"/>
        <v>Kids</v>
      </c>
    </row>
    <row r="8316" spans="1:17" x14ac:dyDescent="0.3">
      <c r="A8316">
        <v>822460</v>
      </c>
      <c r="B8316" t="str">
        <f>VLOOKUP($A8316,'[1]User Profiles'!$A:$I,2,FALSE)</f>
        <v>Samuel </v>
      </c>
      <c r="C8316" t="str">
        <f>VLOOKUP($A8316,'[1]User Profiles'!$A:$I,3,FALSE)</f>
        <v>Marek</v>
      </c>
      <c r="D8316" t="str">
        <f>VLOOKUP($A8316,'[1]User Profiles'!$A:$I,5,FALSE)</f>
        <v>male</v>
      </c>
      <c r="E8316" t="str">
        <f>VLOOKUP($A8316,'[1]User Profiles'!$A:$I,6,FALSE)</f>
        <v>white</v>
      </c>
      <c r="F8316">
        <f>VLOOKUP($A8316,'[1]User Profiles'!$A:$I,7,FALSE)</f>
        <v>44</v>
      </c>
      <c r="G8316" t="str">
        <f>VLOOKUP($A8316,'[1]User Profiles'!$A:$I,8,FALSE)</f>
        <v>Gauteng</v>
      </c>
      <c r="H8316" t="s">
        <v>20</v>
      </c>
      <c r="I8316" s="4">
        <v>42426</v>
      </c>
      <c r="J8316" s="1">
        <v>0.79374999999999996</v>
      </c>
      <c r="K8316" s="1">
        <v>7.4374999999999997E-2</v>
      </c>
      <c r="L8316" s="1" t="str">
        <f t="shared" si="517"/>
        <v>Friday</v>
      </c>
      <c r="M8316" t="str">
        <f t="shared" si="516"/>
        <v>February</v>
      </c>
      <c r="N8316" s="2" t="str">
        <f t="shared" si="518"/>
        <v>Evening</v>
      </c>
      <c r="O8316" s="2">
        <v>42426.793749999997</v>
      </c>
      <c r="P8316">
        <v>822460</v>
      </c>
      <c r="Q8316" t="str">
        <f t="shared" si="519"/>
        <v>Other</v>
      </c>
    </row>
    <row r="8317" spans="1:17" x14ac:dyDescent="0.3">
      <c r="A8317">
        <v>859311</v>
      </c>
      <c r="B8317" t="str">
        <f>VLOOKUP($A8317,'[1]User Profiles'!$A:$I,2,FALSE)</f>
        <v>Royal </v>
      </c>
      <c r="C8317" t="str">
        <f>VLOOKUP($A8317,'[1]User Profiles'!$A:$I,3,FALSE)</f>
        <v>Restivo</v>
      </c>
      <c r="D8317" t="str">
        <f>VLOOKUP($A8317,'[1]User Profiles'!$A:$I,5,FALSE)</f>
        <v>male</v>
      </c>
      <c r="E8317" t="str">
        <f>VLOOKUP($A8317,'[1]User Profiles'!$A:$I,6,FALSE)</f>
        <v>indian_asian</v>
      </c>
      <c r="F8317">
        <f>VLOOKUP($A8317,'[1]User Profiles'!$A:$I,7,FALSE)</f>
        <v>21</v>
      </c>
      <c r="G8317" t="str">
        <f>VLOOKUP($A8317,'[1]User Profiles'!$A:$I,8,FALSE)</f>
        <v>Kwazulu Natal</v>
      </c>
      <c r="H8317" t="s">
        <v>19</v>
      </c>
      <c r="I8317" s="4">
        <v>42439</v>
      </c>
      <c r="J8317" s="1">
        <v>0.7944444444444444</v>
      </c>
      <c r="K8317" s="1">
        <v>1.638888888888889E-2</v>
      </c>
      <c r="L8317" s="1" t="str">
        <f t="shared" si="517"/>
        <v>Thursday</v>
      </c>
      <c r="M8317" t="str">
        <f t="shared" si="516"/>
        <v>March</v>
      </c>
      <c r="N8317" s="2" t="str">
        <f t="shared" si="518"/>
        <v>Evening</v>
      </c>
      <c r="O8317" s="2">
        <v>42439.794444444444</v>
      </c>
      <c r="P8317">
        <v>859311</v>
      </c>
      <c r="Q8317" t="str">
        <f t="shared" si="519"/>
        <v>Entertainment</v>
      </c>
    </row>
    <row r="8318" spans="1:17" x14ac:dyDescent="0.3">
      <c r="A8318">
        <v>820601</v>
      </c>
      <c r="B8318" t="str">
        <f>VLOOKUP($A8318,'[1]User Profiles'!$A:$I,2,FALSE)</f>
        <v>Stacy </v>
      </c>
      <c r="C8318" t="str">
        <f>VLOOKUP($A8318,'[1]User Profiles'!$A:$I,3,FALSE)</f>
        <v>Pool</v>
      </c>
      <c r="D8318" t="str">
        <f>VLOOKUP($A8318,'[1]User Profiles'!$A:$I,5,FALSE)</f>
        <v>male</v>
      </c>
      <c r="E8318" t="str">
        <f>VLOOKUP($A8318,'[1]User Profiles'!$A:$I,6,FALSE)</f>
        <v>indian_asian</v>
      </c>
      <c r="F8318">
        <f>VLOOKUP($A8318,'[1]User Profiles'!$A:$I,7,FALSE)</f>
        <v>35</v>
      </c>
      <c r="G8318" t="str">
        <f>VLOOKUP($A8318,'[1]User Profiles'!$A:$I,8,FALSE)</f>
        <v>Kwazulu Natal</v>
      </c>
      <c r="H8318" t="s">
        <v>31</v>
      </c>
      <c r="I8318" s="4">
        <v>42425</v>
      </c>
      <c r="J8318" s="1">
        <v>0.7944444444444444</v>
      </c>
      <c r="K8318" s="1">
        <v>3.0092592592592595E-4</v>
      </c>
      <c r="L8318" s="1" t="str">
        <f t="shared" si="517"/>
        <v>Thursday</v>
      </c>
      <c r="M8318" t="str">
        <f t="shared" si="516"/>
        <v>February</v>
      </c>
      <c r="N8318" s="2" t="str">
        <f t="shared" si="518"/>
        <v>Evening</v>
      </c>
      <c r="O8318" s="2">
        <v>42425.794444444444</v>
      </c>
      <c r="P8318">
        <v>820601</v>
      </c>
      <c r="Q8318" t="str">
        <f t="shared" si="519"/>
        <v>Other</v>
      </c>
    </row>
    <row r="8319" spans="1:17" x14ac:dyDescent="0.3">
      <c r="A8319">
        <v>788936</v>
      </c>
      <c r="B8319" t="str">
        <f>VLOOKUP($A8319,'[1]User Profiles'!$A:$I,2,FALSE)</f>
        <v>Raymundo </v>
      </c>
      <c r="C8319" t="str">
        <f>VLOOKUP($A8319,'[1]User Profiles'!$A:$I,3,FALSE)</f>
        <v>Gettys</v>
      </c>
      <c r="D8319" t="str">
        <f>VLOOKUP($A8319,'[1]User Profiles'!$A:$I,5,FALSE)</f>
        <v>male</v>
      </c>
      <c r="E8319" t="str">
        <f>VLOOKUP($A8319,'[1]User Profiles'!$A:$I,6,FALSE)</f>
        <v>black</v>
      </c>
      <c r="F8319">
        <f>VLOOKUP($A8319,'[1]User Profiles'!$A:$I,7,FALSE)</f>
        <v>22</v>
      </c>
      <c r="G8319" t="str">
        <f>VLOOKUP($A8319,'[1]User Profiles'!$A:$I,8,FALSE)</f>
        <v>Limpopo</v>
      </c>
      <c r="H8319" t="s">
        <v>16</v>
      </c>
      <c r="I8319" s="4">
        <v>42382</v>
      </c>
      <c r="J8319" s="1">
        <v>0.7944444444444444</v>
      </c>
      <c r="K8319" s="1">
        <v>1.736111111111111E-3</v>
      </c>
      <c r="L8319" s="1" t="str">
        <f t="shared" si="517"/>
        <v>Wednesday</v>
      </c>
      <c r="M8319" t="str">
        <f t="shared" si="516"/>
        <v>January</v>
      </c>
      <c r="N8319" s="2" t="str">
        <f t="shared" si="518"/>
        <v>Evening</v>
      </c>
      <c r="O8319" s="2">
        <v>42382.794444444444</v>
      </c>
      <c r="P8319">
        <v>788936</v>
      </c>
      <c r="Q8319" t="str">
        <f t="shared" si="519"/>
        <v>Other</v>
      </c>
    </row>
    <row r="8320" spans="1:17" x14ac:dyDescent="0.3">
      <c r="A8320">
        <v>772098</v>
      </c>
      <c r="B8320" t="str">
        <f>VLOOKUP($A8320,'[1]User Profiles'!$A:$I,2,FALSE)</f>
        <v>Garry </v>
      </c>
      <c r="C8320" t="str">
        <f>VLOOKUP($A8320,'[1]User Profiles'!$A:$I,3,FALSE)</f>
        <v>Caves</v>
      </c>
      <c r="D8320" t="str">
        <f>VLOOKUP($A8320,'[1]User Profiles'!$A:$I,5,FALSE)</f>
        <v>male</v>
      </c>
      <c r="E8320" t="str">
        <f>VLOOKUP($A8320,'[1]User Profiles'!$A:$I,6,FALSE)</f>
        <v>white</v>
      </c>
      <c r="F8320">
        <f>VLOOKUP($A8320,'[1]User Profiles'!$A:$I,7,FALSE)</f>
        <v>54</v>
      </c>
      <c r="G8320" t="str">
        <f>VLOOKUP($A8320,'[1]User Profiles'!$A:$I,8,FALSE)</f>
        <v>Western Cape</v>
      </c>
      <c r="H8320" t="s">
        <v>20</v>
      </c>
      <c r="I8320" s="4">
        <v>42448</v>
      </c>
      <c r="J8320" s="1">
        <v>0.7944444444444444</v>
      </c>
      <c r="K8320" s="1">
        <v>1.1828703703703704E-2</v>
      </c>
      <c r="L8320" s="1" t="str">
        <f t="shared" si="517"/>
        <v>Saturday</v>
      </c>
      <c r="M8320" t="str">
        <f t="shared" si="516"/>
        <v>March</v>
      </c>
      <c r="N8320" s="2" t="str">
        <f t="shared" si="518"/>
        <v>Evening</v>
      </c>
      <c r="O8320" s="2">
        <v>42448.794444444444</v>
      </c>
      <c r="P8320">
        <v>772098</v>
      </c>
      <c r="Q8320" t="str">
        <f t="shared" si="519"/>
        <v>Other</v>
      </c>
    </row>
    <row r="8321" spans="1:17" x14ac:dyDescent="0.3">
      <c r="A8321">
        <v>2203762</v>
      </c>
      <c r="B8321" t="str">
        <f>VLOOKUP($A8321,'[1]User Profiles'!$A:$I,2,FALSE)</f>
        <v>Claud </v>
      </c>
      <c r="C8321" t="str">
        <f>VLOOKUP($A8321,'[1]User Profiles'!$A:$I,3,FALSE)</f>
        <v>Mina</v>
      </c>
      <c r="D8321" t="str">
        <f>VLOOKUP($A8321,'[1]User Profiles'!$A:$I,5,FALSE)</f>
        <v>male</v>
      </c>
      <c r="E8321" t="str">
        <f>VLOOKUP($A8321,'[1]User Profiles'!$A:$I,6,FALSE)</f>
        <v>black</v>
      </c>
      <c r="F8321">
        <f>VLOOKUP($A8321,'[1]User Profiles'!$A:$I,7,FALSE)</f>
        <v>31</v>
      </c>
      <c r="G8321" t="str">
        <f>VLOOKUP($A8321,'[1]User Profiles'!$A:$I,8,FALSE)</f>
        <v>Mpumalanga</v>
      </c>
      <c r="H8321" t="s">
        <v>35</v>
      </c>
      <c r="I8321" s="4">
        <v>42408</v>
      </c>
      <c r="J8321" s="1">
        <v>0.7944444444444444</v>
      </c>
      <c r="K8321" s="1">
        <v>5.5555555555555556E-4</v>
      </c>
      <c r="L8321" s="1" t="str">
        <f t="shared" si="517"/>
        <v>Monday</v>
      </c>
      <c r="M8321" t="str">
        <f t="shared" si="516"/>
        <v>February</v>
      </c>
      <c r="N8321" s="2" t="str">
        <f t="shared" si="518"/>
        <v>Evening</v>
      </c>
      <c r="O8321" s="2">
        <v>42408.794444444444</v>
      </c>
      <c r="P8321">
        <v>2203762</v>
      </c>
      <c r="Q8321" t="str">
        <f t="shared" si="519"/>
        <v>Other</v>
      </c>
    </row>
    <row r="8322" spans="1:17" x14ac:dyDescent="0.3">
      <c r="A8322">
        <v>821166</v>
      </c>
      <c r="B8322" t="str">
        <f>VLOOKUP($A8322,'[1]User Profiles'!$A:$I,2,FALSE)</f>
        <v>Jared </v>
      </c>
      <c r="C8322" t="str">
        <f>VLOOKUP($A8322,'[1]User Profiles'!$A:$I,3,FALSE)</f>
        <v>Arrieta</v>
      </c>
      <c r="D8322" t="str">
        <f>VLOOKUP($A8322,'[1]User Profiles'!$A:$I,5,FALSE)</f>
        <v>male</v>
      </c>
      <c r="E8322" t="str">
        <f>VLOOKUP($A8322,'[1]User Profiles'!$A:$I,6,FALSE)</f>
        <v>black</v>
      </c>
      <c r="F8322">
        <f>VLOOKUP($A8322,'[1]User Profiles'!$A:$I,7,FALSE)</f>
        <v>19</v>
      </c>
      <c r="G8322" t="str">
        <f>VLOOKUP($A8322,'[1]User Profiles'!$A:$I,8,FALSE)</f>
        <v>North West</v>
      </c>
      <c r="H8322" t="s">
        <v>20</v>
      </c>
      <c r="I8322" s="4">
        <v>42419</v>
      </c>
      <c r="J8322" s="1">
        <v>0.7944444444444444</v>
      </c>
      <c r="K8322" s="1">
        <v>1.25E-3</v>
      </c>
      <c r="L8322" s="1" t="str">
        <f t="shared" si="517"/>
        <v>Friday</v>
      </c>
      <c r="M8322" t="str">
        <f t="shared" ref="M8322:M8385" si="520">TEXT(I8322,"mmmm")</f>
        <v>February</v>
      </c>
      <c r="N8322" s="2" t="str">
        <f t="shared" si="518"/>
        <v>Evening</v>
      </c>
      <c r="O8322" s="2">
        <v>42419.794444444444</v>
      </c>
      <c r="P8322">
        <v>821166</v>
      </c>
      <c r="Q8322" t="str">
        <f t="shared" si="519"/>
        <v>Other</v>
      </c>
    </row>
    <row r="8323" spans="1:17" x14ac:dyDescent="0.3">
      <c r="A8323">
        <v>809737</v>
      </c>
      <c r="B8323" t="str">
        <f>VLOOKUP($A8323,'[1]User Profiles'!$A:$I,2,FALSE)</f>
        <v>Irving </v>
      </c>
      <c r="C8323" t="str">
        <f>VLOOKUP($A8323,'[1]User Profiles'!$A:$I,3,FALSE)</f>
        <v>Marek</v>
      </c>
      <c r="D8323" t="str">
        <f>VLOOKUP($A8323,'[1]User Profiles'!$A:$I,5,FALSE)</f>
        <v>male</v>
      </c>
      <c r="E8323" t="str">
        <f>VLOOKUP($A8323,'[1]User Profiles'!$A:$I,6,FALSE)</f>
        <v>black</v>
      </c>
      <c r="F8323">
        <f>VLOOKUP($A8323,'[1]User Profiles'!$A:$I,7,FALSE)</f>
        <v>39</v>
      </c>
      <c r="G8323" t="str">
        <f>VLOOKUP($A8323,'[1]User Profiles'!$A:$I,8,FALSE)</f>
        <v>Eastern Cape</v>
      </c>
      <c r="H8323" t="s">
        <v>19</v>
      </c>
      <c r="I8323" s="4">
        <v>42373</v>
      </c>
      <c r="J8323" s="1">
        <v>0.7944444444444444</v>
      </c>
      <c r="K8323" s="1">
        <v>7.5694444444444446E-3</v>
      </c>
      <c r="L8323" s="1" t="str">
        <f t="shared" ref="L8323:L8386" si="521">CHOOSE(WEEKDAY(I8323,1),"Sunday","Monday","Tuesday","Wednesday","Thursday","Friday","Saturday")</f>
        <v>Monday</v>
      </c>
      <c r="M8323" t="str">
        <f t="shared" si="520"/>
        <v>January</v>
      </c>
      <c r="N8323" s="2" t="str">
        <f t="shared" ref="N8323:N8386" si="522">IF(J8323 &lt; TIME(6,0,0),"Early Morning",
 IF(J8323 &lt; TIME(12,0,0),"Morning",
 IF(J8323 &lt; TIME(16,0,0),"Midday",
 IF(J8323 &lt; TIME(19,0,0),"Afternoon","Evening"))))</f>
        <v>Evening</v>
      </c>
      <c r="O8323" s="2">
        <v>42373.794444444444</v>
      </c>
      <c r="P8323">
        <v>809737</v>
      </c>
      <c r="Q8323" t="str">
        <f t="shared" ref="Q8323:Q8386" si="523">IF(OR(H8323="Boomerang",H8323="Cartoon Network"),"Kids",
IF(OR(H8323="Live on SuperSport",H8323="SuperSport Blitz",H8323="Wimbledon",H8323="ICC Cricket World Cup 2011"),"Sports",
IF(OR(H8323="Africa Magic",H8323="M-Net",H8323="Vuzu",H8323="Channel O",H8323="E! Entertainment"),"Entertainment",
"Other")))</f>
        <v>Entertainment</v>
      </c>
    </row>
    <row r="8324" spans="1:17" x14ac:dyDescent="0.3">
      <c r="A8324">
        <v>2369968</v>
      </c>
      <c r="B8324" t="str">
        <f>VLOOKUP($A8324,'[1]User Profiles'!$A:$I,2,FALSE)</f>
        <v>Efren </v>
      </c>
      <c r="C8324" t="str">
        <f>VLOOKUP($A8324,'[1]User Profiles'!$A:$I,3,FALSE)</f>
        <v>Mina</v>
      </c>
      <c r="D8324" t="str">
        <f>VLOOKUP($A8324,'[1]User Profiles'!$A:$I,5,FALSE)</f>
        <v>male</v>
      </c>
      <c r="E8324" t="str">
        <f>VLOOKUP($A8324,'[1]User Profiles'!$A:$I,6,FALSE)</f>
        <v>black</v>
      </c>
      <c r="F8324">
        <f>VLOOKUP($A8324,'[1]User Profiles'!$A:$I,7,FALSE)</f>
        <v>26</v>
      </c>
      <c r="G8324" t="str">
        <f>VLOOKUP($A8324,'[1]User Profiles'!$A:$I,8,FALSE)</f>
        <v>Mpumalanga</v>
      </c>
      <c r="H8324" t="s">
        <v>23</v>
      </c>
      <c r="I8324" s="4">
        <v>42376</v>
      </c>
      <c r="J8324" s="1">
        <v>0.7944444444444444</v>
      </c>
      <c r="K8324" s="1">
        <v>1.300925925925926E-2</v>
      </c>
      <c r="L8324" s="1" t="str">
        <f t="shared" si="521"/>
        <v>Thursday</v>
      </c>
      <c r="M8324" t="str">
        <f t="shared" si="520"/>
        <v>January</v>
      </c>
      <c r="N8324" s="2" t="str">
        <f t="shared" si="522"/>
        <v>Evening</v>
      </c>
      <c r="O8324" s="2">
        <v>42376.794444444444</v>
      </c>
      <c r="P8324">
        <v>2369968</v>
      </c>
      <c r="Q8324" t="str">
        <f t="shared" si="523"/>
        <v>Entertainment</v>
      </c>
    </row>
    <row r="8325" spans="1:17" x14ac:dyDescent="0.3">
      <c r="A8325">
        <v>809866</v>
      </c>
      <c r="B8325" t="str">
        <f>VLOOKUP($A8325,'[1]User Profiles'!$A:$I,2,FALSE)</f>
        <v>Kyle </v>
      </c>
      <c r="C8325" t="str">
        <f>VLOOKUP($A8325,'[1]User Profiles'!$A:$I,3,FALSE)</f>
        <v>Jacox</v>
      </c>
      <c r="D8325" t="str">
        <f>VLOOKUP($A8325,'[1]User Profiles'!$A:$I,5,FALSE)</f>
        <v>male</v>
      </c>
      <c r="E8325" t="str">
        <f>VLOOKUP($A8325,'[1]User Profiles'!$A:$I,6,FALSE)</f>
        <v>black</v>
      </c>
      <c r="F8325">
        <f>VLOOKUP($A8325,'[1]User Profiles'!$A:$I,7,FALSE)</f>
        <v>19</v>
      </c>
      <c r="G8325" t="str">
        <f>VLOOKUP($A8325,'[1]User Profiles'!$A:$I,8,FALSE)</f>
        <v>Mpumalanga</v>
      </c>
      <c r="H8325" t="s">
        <v>22</v>
      </c>
      <c r="I8325" s="4">
        <v>42422</v>
      </c>
      <c r="J8325" s="1">
        <v>0.7944444444444444</v>
      </c>
      <c r="K8325" s="1">
        <v>6.9444444444444444E-5</v>
      </c>
      <c r="L8325" s="1" t="str">
        <f t="shared" si="521"/>
        <v>Monday</v>
      </c>
      <c r="M8325" t="str">
        <f t="shared" si="520"/>
        <v>February</v>
      </c>
      <c r="N8325" s="2" t="str">
        <f t="shared" si="522"/>
        <v>Evening</v>
      </c>
      <c r="O8325" s="2">
        <v>42422.794444444444</v>
      </c>
      <c r="P8325">
        <v>809866</v>
      </c>
      <c r="Q8325" t="str">
        <f t="shared" si="523"/>
        <v>Kids</v>
      </c>
    </row>
    <row r="8326" spans="1:17" x14ac:dyDescent="0.3">
      <c r="A8326">
        <v>809924</v>
      </c>
      <c r="B8326" t="str">
        <f>VLOOKUP($A8326,'[1]User Profiles'!$A:$I,2,FALSE)</f>
        <v>Charlie </v>
      </c>
      <c r="C8326" t="str">
        <f>VLOOKUP($A8326,'[1]User Profiles'!$A:$I,3,FALSE)</f>
        <v>Lavoie</v>
      </c>
      <c r="D8326" t="str">
        <f>VLOOKUP($A8326,'[1]User Profiles'!$A:$I,5,FALSE)</f>
        <v>male</v>
      </c>
      <c r="E8326" t="str">
        <f>VLOOKUP($A8326,'[1]User Profiles'!$A:$I,6,FALSE)</f>
        <v>black</v>
      </c>
      <c r="F8326">
        <f>VLOOKUP($A8326,'[1]User Profiles'!$A:$I,7,FALSE)</f>
        <v>52</v>
      </c>
      <c r="G8326" t="str">
        <f>VLOOKUP($A8326,'[1]User Profiles'!$A:$I,8,FALSE)</f>
        <v>Western Cape</v>
      </c>
      <c r="H8326" t="s">
        <v>16</v>
      </c>
      <c r="I8326" s="4">
        <v>42390</v>
      </c>
      <c r="J8326" s="1">
        <v>0.7944444444444444</v>
      </c>
      <c r="K8326" s="1">
        <v>3.5995370370370369E-3</v>
      </c>
      <c r="L8326" s="1" t="str">
        <f t="shared" si="521"/>
        <v>Thursday</v>
      </c>
      <c r="M8326" t="str">
        <f t="shared" si="520"/>
        <v>January</v>
      </c>
      <c r="N8326" s="2" t="str">
        <f t="shared" si="522"/>
        <v>Evening</v>
      </c>
      <c r="O8326" s="2">
        <v>42390.794444444444</v>
      </c>
      <c r="P8326">
        <v>809924</v>
      </c>
      <c r="Q8326" t="str">
        <f t="shared" si="523"/>
        <v>Other</v>
      </c>
    </row>
    <row r="8327" spans="1:17" x14ac:dyDescent="0.3">
      <c r="A8327">
        <v>2370155</v>
      </c>
      <c r="B8327" t="str">
        <f>VLOOKUP($A8327,'[1]User Profiles'!$A:$I,2,FALSE)</f>
        <v>Lane </v>
      </c>
      <c r="C8327" t="str">
        <f>VLOOKUP($A8327,'[1]User Profiles'!$A:$I,3,FALSE)</f>
        <v>Deblois</v>
      </c>
      <c r="D8327" t="str">
        <f>VLOOKUP($A8327,'[1]User Profiles'!$A:$I,5,FALSE)</f>
        <v>male</v>
      </c>
      <c r="E8327" t="str">
        <f>VLOOKUP($A8327,'[1]User Profiles'!$A:$I,6,FALSE)</f>
        <v>black</v>
      </c>
      <c r="F8327">
        <f>VLOOKUP($A8327,'[1]User Profiles'!$A:$I,7,FALSE)</f>
        <v>30</v>
      </c>
      <c r="G8327" t="str">
        <f>VLOOKUP($A8327,'[1]User Profiles'!$A:$I,8,FALSE)</f>
        <v>Gauteng</v>
      </c>
      <c r="H8327" t="s">
        <v>16</v>
      </c>
      <c r="I8327" s="4">
        <v>42444</v>
      </c>
      <c r="J8327" s="1">
        <v>0.7944444444444444</v>
      </c>
      <c r="K8327" s="1">
        <v>2.372685185185185E-2</v>
      </c>
      <c r="L8327" s="1" t="str">
        <f t="shared" si="521"/>
        <v>Tuesday</v>
      </c>
      <c r="M8327" t="str">
        <f t="shared" si="520"/>
        <v>March</v>
      </c>
      <c r="N8327" s="2" t="str">
        <f t="shared" si="522"/>
        <v>Evening</v>
      </c>
      <c r="O8327" s="2">
        <v>42444.794444444444</v>
      </c>
      <c r="P8327">
        <v>2370155</v>
      </c>
      <c r="Q8327" t="str">
        <f t="shared" si="523"/>
        <v>Other</v>
      </c>
    </row>
    <row r="8328" spans="1:17" x14ac:dyDescent="0.3">
      <c r="A8328">
        <v>773017</v>
      </c>
      <c r="B8328" t="str">
        <f>VLOOKUP($A8328,'[1]User Profiles'!$A:$I,2,FALSE)</f>
        <v>Cody </v>
      </c>
      <c r="C8328" t="str">
        <f>VLOOKUP($A8328,'[1]User Profiles'!$A:$I,3,FALSE)</f>
        <v>Pascarella</v>
      </c>
      <c r="D8328" t="str">
        <f>VLOOKUP($A8328,'[1]User Profiles'!$A:$I,5,FALSE)</f>
        <v>male</v>
      </c>
      <c r="E8328" t="str">
        <f>VLOOKUP($A8328,'[1]User Profiles'!$A:$I,6,FALSE)</f>
        <v>coloured</v>
      </c>
      <c r="F8328">
        <f>VLOOKUP($A8328,'[1]User Profiles'!$A:$I,7,FALSE)</f>
        <v>23</v>
      </c>
      <c r="G8328" t="str">
        <f>VLOOKUP($A8328,'[1]User Profiles'!$A:$I,8,FALSE)</f>
        <v>Gauteng</v>
      </c>
      <c r="H8328" t="s">
        <v>19</v>
      </c>
      <c r="I8328" s="4">
        <v>42406</v>
      </c>
      <c r="J8328" s="1">
        <v>0.7944444444444444</v>
      </c>
      <c r="K8328" s="1">
        <v>3.2638888888888887E-3</v>
      </c>
      <c r="L8328" s="1" t="str">
        <f t="shared" si="521"/>
        <v>Saturday</v>
      </c>
      <c r="M8328" t="str">
        <f t="shared" si="520"/>
        <v>February</v>
      </c>
      <c r="N8328" s="2" t="str">
        <f t="shared" si="522"/>
        <v>Evening</v>
      </c>
      <c r="O8328" s="2">
        <v>42406.794444444444</v>
      </c>
      <c r="P8328">
        <v>773017</v>
      </c>
      <c r="Q8328" t="str">
        <f t="shared" si="523"/>
        <v>Entertainment</v>
      </c>
    </row>
    <row r="8329" spans="1:17" x14ac:dyDescent="0.3">
      <c r="A8329">
        <v>2415185</v>
      </c>
      <c r="B8329" t="str">
        <f>VLOOKUP($A8329,'[1]User Profiles'!$A:$I,2,FALSE)</f>
        <v>Irving </v>
      </c>
      <c r="C8329" t="str">
        <f>VLOOKUP($A8329,'[1]User Profiles'!$A:$I,3,FALSE)</f>
        <v>Wigfall</v>
      </c>
      <c r="D8329" t="str">
        <f>VLOOKUP($A8329,'[1]User Profiles'!$A:$I,5,FALSE)</f>
        <v>male</v>
      </c>
      <c r="E8329" t="str">
        <f>VLOOKUP($A8329,'[1]User Profiles'!$A:$I,6,FALSE)</f>
        <v>black</v>
      </c>
      <c r="F8329">
        <f>VLOOKUP($A8329,'[1]User Profiles'!$A:$I,7,FALSE)</f>
        <v>28</v>
      </c>
      <c r="G8329" t="str">
        <f>VLOOKUP($A8329,'[1]User Profiles'!$A:$I,8,FALSE)</f>
        <v>Kwazulu Natal</v>
      </c>
      <c r="H8329" t="s">
        <v>23</v>
      </c>
      <c r="I8329" s="4">
        <v>42437</v>
      </c>
      <c r="J8329" s="1">
        <v>0.7944444444444444</v>
      </c>
      <c r="K8329" s="1">
        <v>2.193287037037037E-3</v>
      </c>
      <c r="L8329" s="1" t="str">
        <f t="shared" si="521"/>
        <v>Tuesday</v>
      </c>
      <c r="M8329" t="str">
        <f t="shared" si="520"/>
        <v>March</v>
      </c>
      <c r="N8329" s="2" t="str">
        <f t="shared" si="522"/>
        <v>Evening</v>
      </c>
      <c r="O8329" s="2">
        <v>42437.794444444444</v>
      </c>
      <c r="P8329">
        <v>2415185</v>
      </c>
      <c r="Q8329" t="str">
        <f t="shared" si="523"/>
        <v>Entertainment</v>
      </c>
    </row>
    <row r="8330" spans="1:17" x14ac:dyDescent="0.3">
      <c r="A8330">
        <v>633678</v>
      </c>
      <c r="B8330" t="str">
        <f>VLOOKUP($A8330,'[1]User Profiles'!$A:$I,2,FALSE)</f>
        <v>None</v>
      </c>
      <c r="C8330" t="str">
        <f>VLOOKUP($A8330,'[1]User Profiles'!$A:$I,3,FALSE)</f>
        <v>None</v>
      </c>
      <c r="D8330" t="str">
        <f>VLOOKUP($A8330,'[1]User Profiles'!$A:$I,5,FALSE)</f>
        <v>None</v>
      </c>
      <c r="E8330" t="str">
        <f>VLOOKUP($A8330,'[1]User Profiles'!$A:$I,6,FALSE)</f>
        <v>None</v>
      </c>
      <c r="F8330">
        <f>VLOOKUP($A8330,'[1]User Profiles'!$A:$I,7,FALSE)</f>
        <v>0</v>
      </c>
      <c r="G8330" t="str">
        <f>VLOOKUP($A8330,'[1]User Profiles'!$A:$I,8,FALSE)</f>
        <v>None</v>
      </c>
      <c r="H8330" t="s">
        <v>19</v>
      </c>
      <c r="I8330" s="4">
        <v>42411</v>
      </c>
      <c r="J8330" s="1">
        <v>0.79513888888888884</v>
      </c>
      <c r="K8330" s="1">
        <v>0</v>
      </c>
      <c r="L8330" s="1" t="str">
        <f t="shared" si="521"/>
        <v>Thursday</v>
      </c>
      <c r="M8330" t="str">
        <f t="shared" si="520"/>
        <v>February</v>
      </c>
      <c r="N8330" s="2" t="str">
        <f t="shared" si="522"/>
        <v>Evening</v>
      </c>
      <c r="O8330" s="2">
        <v>42411.795138888891</v>
      </c>
      <c r="P8330">
        <v>631602</v>
      </c>
      <c r="Q8330" t="str">
        <f t="shared" si="523"/>
        <v>Entertainment</v>
      </c>
    </row>
    <row r="8331" spans="1:17" x14ac:dyDescent="0.3">
      <c r="A8331">
        <v>820513</v>
      </c>
      <c r="B8331" t="str">
        <f>VLOOKUP($A8331,'[1]User Profiles'!$A:$I,2,FALSE)</f>
        <v>Markus </v>
      </c>
      <c r="C8331" t="str">
        <f>VLOOKUP($A8331,'[1]User Profiles'!$A:$I,3,FALSE)</f>
        <v>Mina</v>
      </c>
      <c r="D8331" t="str">
        <f>VLOOKUP($A8331,'[1]User Profiles'!$A:$I,5,FALSE)</f>
        <v>male</v>
      </c>
      <c r="E8331" t="str">
        <f>VLOOKUP($A8331,'[1]User Profiles'!$A:$I,6,FALSE)</f>
        <v>black</v>
      </c>
      <c r="F8331">
        <f>VLOOKUP($A8331,'[1]User Profiles'!$A:$I,7,FALSE)</f>
        <v>13</v>
      </c>
      <c r="G8331" t="str">
        <f>VLOOKUP($A8331,'[1]User Profiles'!$A:$I,8,FALSE)</f>
        <v>Western Cape</v>
      </c>
      <c r="H8331" t="s">
        <v>28</v>
      </c>
      <c r="I8331" s="4">
        <v>42427</v>
      </c>
      <c r="J8331" s="1">
        <v>0.79513888888888884</v>
      </c>
      <c r="K8331" s="1">
        <v>2.5462962962962961E-4</v>
      </c>
      <c r="L8331" s="1" t="str">
        <f t="shared" si="521"/>
        <v>Saturday</v>
      </c>
      <c r="M8331" t="str">
        <f t="shared" si="520"/>
        <v>February</v>
      </c>
      <c r="N8331" s="2" t="str">
        <f t="shared" si="522"/>
        <v>Evening</v>
      </c>
      <c r="O8331" s="2">
        <v>42427.795138888891</v>
      </c>
      <c r="P8331">
        <v>820513</v>
      </c>
      <c r="Q8331" t="str">
        <f t="shared" si="523"/>
        <v>Other</v>
      </c>
    </row>
    <row r="8332" spans="1:17" x14ac:dyDescent="0.3">
      <c r="A8332">
        <v>772587</v>
      </c>
      <c r="B8332" t="str">
        <f>VLOOKUP($A8332,'[1]User Profiles'!$A:$I,2,FALSE)</f>
        <v>Abel </v>
      </c>
      <c r="C8332" t="str">
        <f>VLOOKUP($A8332,'[1]User Profiles'!$A:$I,3,FALSE)</f>
        <v>Tancredi</v>
      </c>
      <c r="D8332" t="str">
        <f>VLOOKUP($A8332,'[1]User Profiles'!$A:$I,5,FALSE)</f>
        <v>male</v>
      </c>
      <c r="E8332" t="str">
        <f>VLOOKUP($A8332,'[1]User Profiles'!$A:$I,6,FALSE)</f>
        <v>black</v>
      </c>
      <c r="F8332">
        <f>VLOOKUP($A8332,'[1]User Profiles'!$A:$I,7,FALSE)</f>
        <v>22</v>
      </c>
      <c r="G8332" t="str">
        <f>VLOOKUP($A8332,'[1]User Profiles'!$A:$I,8,FALSE)</f>
        <v>Mpumalanga</v>
      </c>
      <c r="H8332" t="s">
        <v>20</v>
      </c>
      <c r="I8332" s="4">
        <v>42402</v>
      </c>
      <c r="J8332" s="1">
        <v>0.79513888888888884</v>
      </c>
      <c r="K8332" s="1">
        <v>4.3611111111111107E-2</v>
      </c>
      <c r="L8332" s="1" t="str">
        <f t="shared" si="521"/>
        <v>Tuesday</v>
      </c>
      <c r="M8332" t="str">
        <f t="shared" si="520"/>
        <v>February</v>
      </c>
      <c r="N8332" s="2" t="str">
        <f t="shared" si="522"/>
        <v>Evening</v>
      </c>
      <c r="O8332" s="2">
        <v>42402.795138888891</v>
      </c>
      <c r="P8332">
        <v>772587</v>
      </c>
      <c r="Q8332" t="str">
        <f t="shared" si="523"/>
        <v>Other</v>
      </c>
    </row>
    <row r="8333" spans="1:17" x14ac:dyDescent="0.3">
      <c r="A8333">
        <v>881496</v>
      </c>
      <c r="B8333" t="str">
        <f>VLOOKUP($A8333,'[1]User Profiles'!$A:$I,2,FALSE)</f>
        <v>Stacy </v>
      </c>
      <c r="C8333" t="str">
        <f>VLOOKUP($A8333,'[1]User Profiles'!$A:$I,3,FALSE)</f>
        <v>Curran</v>
      </c>
      <c r="D8333" t="str">
        <f>VLOOKUP($A8333,'[1]User Profiles'!$A:$I,5,FALSE)</f>
        <v>male</v>
      </c>
      <c r="E8333" t="str">
        <f>VLOOKUP($A8333,'[1]User Profiles'!$A:$I,6,FALSE)</f>
        <v>indian_asian</v>
      </c>
      <c r="F8333">
        <f>VLOOKUP($A8333,'[1]User Profiles'!$A:$I,7,FALSE)</f>
        <v>42</v>
      </c>
      <c r="G8333" t="str">
        <f>VLOOKUP($A8333,'[1]User Profiles'!$A:$I,8,FALSE)</f>
        <v>Kwazulu Natal</v>
      </c>
      <c r="H8333" t="s">
        <v>18</v>
      </c>
      <c r="I8333" s="4">
        <v>42434</v>
      </c>
      <c r="J8333" s="1">
        <v>0.79513888888888884</v>
      </c>
      <c r="K8333" s="1">
        <v>5.3240740740740744E-4</v>
      </c>
      <c r="L8333" s="1" t="str">
        <f t="shared" si="521"/>
        <v>Saturday</v>
      </c>
      <c r="M8333" t="str">
        <f t="shared" si="520"/>
        <v>March</v>
      </c>
      <c r="N8333" s="2" t="str">
        <f t="shared" si="522"/>
        <v>Evening</v>
      </c>
      <c r="O8333" s="2">
        <v>42434.795138888891</v>
      </c>
      <c r="P8333">
        <v>881496</v>
      </c>
      <c r="Q8333" t="str">
        <f t="shared" si="523"/>
        <v>Sports</v>
      </c>
    </row>
    <row r="8334" spans="1:17" x14ac:dyDescent="0.3">
      <c r="A8334">
        <v>772978</v>
      </c>
      <c r="B8334" t="str">
        <f>VLOOKUP($A8334,'[1]User Profiles'!$A:$I,2,FALSE)</f>
        <v>Torrie </v>
      </c>
      <c r="C8334" t="str">
        <f>VLOOKUP($A8334,'[1]User Profiles'!$A:$I,3,FALSE)</f>
        <v>Mcclaine</v>
      </c>
      <c r="D8334" t="str">
        <f>VLOOKUP($A8334,'[1]User Profiles'!$A:$I,5,FALSE)</f>
        <v>female</v>
      </c>
      <c r="E8334" t="str">
        <f>VLOOKUP($A8334,'[1]User Profiles'!$A:$I,6,FALSE)</f>
        <v>None</v>
      </c>
      <c r="F8334">
        <f>VLOOKUP($A8334,'[1]User Profiles'!$A:$I,7,FALSE)</f>
        <v>33</v>
      </c>
      <c r="G8334" t="str">
        <f>VLOOKUP($A8334,'[1]User Profiles'!$A:$I,8,FALSE)</f>
        <v>Gauteng</v>
      </c>
      <c r="H8334" t="s">
        <v>23</v>
      </c>
      <c r="I8334" s="4">
        <v>42392</v>
      </c>
      <c r="J8334" s="1">
        <v>0.79513888888888884</v>
      </c>
      <c r="K8334" s="1">
        <v>8.5069444444444461E-4</v>
      </c>
      <c r="L8334" s="1" t="str">
        <f t="shared" si="521"/>
        <v>Saturday</v>
      </c>
      <c r="M8334" t="str">
        <f t="shared" si="520"/>
        <v>January</v>
      </c>
      <c r="N8334" s="2" t="str">
        <f t="shared" si="522"/>
        <v>Evening</v>
      </c>
      <c r="O8334" s="2">
        <v>42392.795138888891</v>
      </c>
      <c r="P8334">
        <v>772978</v>
      </c>
      <c r="Q8334" t="str">
        <f t="shared" si="523"/>
        <v>Entertainment</v>
      </c>
    </row>
    <row r="8335" spans="1:17" x14ac:dyDescent="0.3">
      <c r="A8335">
        <v>107098</v>
      </c>
      <c r="B8335" t="str">
        <f>VLOOKUP($A8335,'[1]User Profiles'!$A:$I,2,FALSE)</f>
        <v>Dee </v>
      </c>
      <c r="C8335" t="str">
        <f>VLOOKUP($A8335,'[1]User Profiles'!$A:$I,3,FALSE)</f>
        <v>Langenfeld</v>
      </c>
      <c r="D8335" t="str">
        <f>VLOOKUP($A8335,'[1]User Profiles'!$A:$I,5,FALSE)</f>
        <v>male</v>
      </c>
      <c r="E8335" t="str">
        <f>VLOOKUP($A8335,'[1]User Profiles'!$A:$I,6,FALSE)</f>
        <v>black</v>
      </c>
      <c r="F8335">
        <f>VLOOKUP($A8335,'[1]User Profiles'!$A:$I,7,FALSE)</f>
        <v>42</v>
      </c>
      <c r="G8335" t="str">
        <f>VLOOKUP($A8335,'[1]User Profiles'!$A:$I,8,FALSE)</f>
        <v>Gauteng</v>
      </c>
      <c r="H8335" t="s">
        <v>20</v>
      </c>
      <c r="I8335" s="4">
        <v>42399</v>
      </c>
      <c r="J8335" s="1">
        <v>0.79513888888888884</v>
      </c>
      <c r="K8335" s="1">
        <v>0</v>
      </c>
      <c r="L8335" s="1" t="str">
        <f t="shared" si="521"/>
        <v>Saturday</v>
      </c>
      <c r="M8335" t="str">
        <f t="shared" si="520"/>
        <v>January</v>
      </c>
      <c r="N8335" s="2" t="str">
        <f t="shared" si="522"/>
        <v>Evening</v>
      </c>
      <c r="O8335" s="2">
        <v>42399.795138888891</v>
      </c>
      <c r="P8335">
        <v>104516</v>
      </c>
      <c r="Q8335" t="str">
        <f t="shared" si="523"/>
        <v>Other</v>
      </c>
    </row>
    <row r="8336" spans="1:17" x14ac:dyDescent="0.3">
      <c r="A8336">
        <v>895195</v>
      </c>
      <c r="B8336" t="str">
        <f>VLOOKUP($A8336,'[1]User Profiles'!$A:$I,2,FALSE)</f>
        <v>Romeo </v>
      </c>
      <c r="C8336" t="str">
        <f>VLOOKUP($A8336,'[1]User Profiles'!$A:$I,3,FALSE)</f>
        <v>Wigfall</v>
      </c>
      <c r="D8336" t="str">
        <f>VLOOKUP($A8336,'[1]User Profiles'!$A:$I,5,FALSE)</f>
        <v>male</v>
      </c>
      <c r="E8336" t="str">
        <f>VLOOKUP($A8336,'[1]User Profiles'!$A:$I,6,FALSE)</f>
        <v>white</v>
      </c>
      <c r="F8336">
        <f>VLOOKUP($A8336,'[1]User Profiles'!$A:$I,7,FALSE)</f>
        <v>21</v>
      </c>
      <c r="G8336" t="str">
        <f>VLOOKUP($A8336,'[1]User Profiles'!$A:$I,8,FALSE)</f>
        <v>Limpopo</v>
      </c>
      <c r="H8336" t="s">
        <v>17</v>
      </c>
      <c r="I8336" s="4">
        <v>42452</v>
      </c>
      <c r="J8336" s="1">
        <v>0.79583333333333328</v>
      </c>
      <c r="K8336" s="1">
        <v>5.4166666666666669E-3</v>
      </c>
      <c r="L8336" s="1" t="str">
        <f t="shared" si="521"/>
        <v>Wednesday</v>
      </c>
      <c r="M8336" t="str">
        <f t="shared" si="520"/>
        <v>March</v>
      </c>
      <c r="N8336" s="2" t="str">
        <f t="shared" si="522"/>
        <v>Evening</v>
      </c>
      <c r="O8336" s="2">
        <v>42452.79583333333</v>
      </c>
      <c r="P8336">
        <v>895195</v>
      </c>
      <c r="Q8336" t="str">
        <f t="shared" si="523"/>
        <v>Other</v>
      </c>
    </row>
    <row r="8337" spans="1:17" x14ac:dyDescent="0.3">
      <c r="A8337">
        <v>892936</v>
      </c>
      <c r="B8337" t="str">
        <f>VLOOKUP($A8337,'[1]User Profiles'!$A:$I,2,FALSE)</f>
        <v>Dee </v>
      </c>
      <c r="C8337" t="str">
        <f>VLOOKUP($A8337,'[1]User Profiles'!$A:$I,3,FALSE)</f>
        <v>Martello</v>
      </c>
      <c r="D8337" t="str">
        <f>VLOOKUP($A8337,'[1]User Profiles'!$A:$I,5,FALSE)</f>
        <v>male</v>
      </c>
      <c r="E8337" t="str">
        <f>VLOOKUP($A8337,'[1]User Profiles'!$A:$I,6,FALSE)</f>
        <v>black</v>
      </c>
      <c r="F8337">
        <f>VLOOKUP($A8337,'[1]User Profiles'!$A:$I,7,FALSE)</f>
        <v>32</v>
      </c>
      <c r="G8337" t="str">
        <f>VLOOKUP($A8337,'[1]User Profiles'!$A:$I,8,FALSE)</f>
        <v>Northern Cape</v>
      </c>
      <c r="H8337" t="s">
        <v>19</v>
      </c>
      <c r="I8337" s="4">
        <v>42381</v>
      </c>
      <c r="J8337" s="1">
        <v>0.79583333333333328</v>
      </c>
      <c r="K8337" s="1">
        <v>5.4513888888888893E-3</v>
      </c>
      <c r="L8337" s="1" t="str">
        <f t="shared" si="521"/>
        <v>Tuesday</v>
      </c>
      <c r="M8337" t="str">
        <f t="shared" si="520"/>
        <v>January</v>
      </c>
      <c r="N8337" s="2" t="str">
        <f t="shared" si="522"/>
        <v>Evening</v>
      </c>
      <c r="O8337" s="2">
        <v>42381.79583333333</v>
      </c>
      <c r="P8337">
        <v>892936</v>
      </c>
      <c r="Q8337" t="str">
        <f t="shared" si="523"/>
        <v>Entertainment</v>
      </c>
    </row>
    <row r="8338" spans="1:17" x14ac:dyDescent="0.3">
      <c r="A8338">
        <v>2287668</v>
      </c>
      <c r="B8338" t="str">
        <f>VLOOKUP($A8338,'[1]User Profiles'!$A:$I,2,FALSE)</f>
        <v>Efren </v>
      </c>
      <c r="C8338" t="str">
        <f>VLOOKUP($A8338,'[1]User Profiles'!$A:$I,3,FALSE)</f>
        <v>Slane</v>
      </c>
      <c r="D8338" t="str">
        <f>VLOOKUP($A8338,'[1]User Profiles'!$A:$I,5,FALSE)</f>
        <v>male</v>
      </c>
      <c r="E8338" t="str">
        <f>VLOOKUP($A8338,'[1]User Profiles'!$A:$I,6,FALSE)</f>
        <v>black</v>
      </c>
      <c r="F8338">
        <f>VLOOKUP($A8338,'[1]User Profiles'!$A:$I,7,FALSE)</f>
        <v>33</v>
      </c>
      <c r="G8338" t="str">
        <f>VLOOKUP($A8338,'[1]User Profiles'!$A:$I,8,FALSE)</f>
        <v>Kwazulu Natal</v>
      </c>
      <c r="H8338" t="s">
        <v>32</v>
      </c>
      <c r="I8338" s="4">
        <v>42411</v>
      </c>
      <c r="J8338" s="1">
        <v>0.79583333333333328</v>
      </c>
      <c r="K8338" s="1">
        <v>3.0092592592592595E-4</v>
      </c>
      <c r="L8338" s="1" t="str">
        <f t="shared" si="521"/>
        <v>Thursday</v>
      </c>
      <c r="M8338" t="str">
        <f t="shared" si="520"/>
        <v>February</v>
      </c>
      <c r="N8338" s="2" t="str">
        <f t="shared" si="522"/>
        <v>Evening</v>
      </c>
      <c r="O8338" s="2">
        <v>42411.79583333333</v>
      </c>
      <c r="P8338">
        <v>2287668</v>
      </c>
      <c r="Q8338" t="str">
        <f t="shared" si="523"/>
        <v>Entertainment</v>
      </c>
    </row>
    <row r="8339" spans="1:17" x14ac:dyDescent="0.3">
      <c r="A8339">
        <v>927311</v>
      </c>
      <c r="B8339" t="str">
        <f>VLOOKUP($A8339,'[1]User Profiles'!$A:$I,2,FALSE)</f>
        <v>Randy </v>
      </c>
      <c r="C8339" t="str">
        <f>VLOOKUP($A8339,'[1]User Profiles'!$A:$I,3,FALSE)</f>
        <v>Hier</v>
      </c>
      <c r="D8339" t="str">
        <f>VLOOKUP($A8339,'[1]User Profiles'!$A:$I,5,FALSE)</f>
        <v>male</v>
      </c>
      <c r="E8339" t="str">
        <f>VLOOKUP($A8339,'[1]User Profiles'!$A:$I,6,FALSE)</f>
        <v>None</v>
      </c>
      <c r="F8339">
        <f>VLOOKUP($A8339,'[1]User Profiles'!$A:$I,7,FALSE)</f>
        <v>10</v>
      </c>
      <c r="G8339" t="str">
        <f>VLOOKUP($A8339,'[1]User Profiles'!$A:$I,8,FALSE)</f>
        <v>Gauteng</v>
      </c>
      <c r="H8339" t="s">
        <v>16</v>
      </c>
      <c r="I8339" s="4">
        <v>42459</v>
      </c>
      <c r="J8339" s="1">
        <v>0.79583333333333328</v>
      </c>
      <c r="K8339" s="1">
        <v>1.261574074074074E-3</v>
      </c>
      <c r="L8339" s="1" t="str">
        <f t="shared" si="521"/>
        <v>Wednesday</v>
      </c>
      <c r="M8339" t="str">
        <f t="shared" si="520"/>
        <v>March</v>
      </c>
      <c r="N8339" s="2" t="str">
        <f t="shared" si="522"/>
        <v>Evening</v>
      </c>
      <c r="O8339" s="2">
        <v>42459.79583333333</v>
      </c>
      <c r="P8339">
        <v>927311</v>
      </c>
      <c r="Q8339" t="str">
        <f t="shared" si="523"/>
        <v>Other</v>
      </c>
    </row>
    <row r="8340" spans="1:17" x14ac:dyDescent="0.3">
      <c r="A8340">
        <v>393552</v>
      </c>
      <c r="B8340" t="str">
        <f>VLOOKUP($A8340,'[1]User Profiles'!$A:$I,2,FALSE)</f>
        <v>Garry </v>
      </c>
      <c r="C8340" t="str">
        <f>VLOOKUP($A8340,'[1]User Profiles'!$A:$I,3,FALSE)</f>
        <v>Hoadley</v>
      </c>
      <c r="D8340" t="str">
        <f>VLOOKUP($A8340,'[1]User Profiles'!$A:$I,5,FALSE)</f>
        <v>male</v>
      </c>
      <c r="E8340" t="str">
        <f>VLOOKUP($A8340,'[1]User Profiles'!$A:$I,6,FALSE)</f>
        <v>coloured</v>
      </c>
      <c r="F8340">
        <f>VLOOKUP($A8340,'[1]User Profiles'!$A:$I,7,FALSE)</f>
        <v>33</v>
      </c>
      <c r="G8340" t="str">
        <f>VLOOKUP($A8340,'[1]User Profiles'!$A:$I,8,FALSE)</f>
        <v>Western Cape</v>
      </c>
      <c r="H8340" t="s">
        <v>20</v>
      </c>
      <c r="I8340" s="4">
        <v>42398</v>
      </c>
      <c r="J8340" s="1">
        <v>0.79583333333333328</v>
      </c>
      <c r="K8340" s="1">
        <v>3.3865740740740738E-2</v>
      </c>
      <c r="L8340" s="1" t="str">
        <f t="shared" si="521"/>
        <v>Friday</v>
      </c>
      <c r="M8340" t="str">
        <f t="shared" si="520"/>
        <v>January</v>
      </c>
      <c r="N8340" s="2" t="str">
        <f t="shared" si="522"/>
        <v>Evening</v>
      </c>
      <c r="O8340" s="2">
        <v>42398.79583333333</v>
      </c>
      <c r="P8340">
        <v>393552</v>
      </c>
      <c r="Q8340" t="str">
        <f t="shared" si="523"/>
        <v>Other</v>
      </c>
    </row>
    <row r="8341" spans="1:17" x14ac:dyDescent="0.3">
      <c r="A8341">
        <v>2239815</v>
      </c>
      <c r="B8341" t="str">
        <f>VLOOKUP($A8341,'[1]User Profiles'!$A:$I,2,FALSE)</f>
        <v>Jacinto </v>
      </c>
      <c r="C8341" t="str">
        <f>VLOOKUP($A8341,'[1]User Profiles'!$A:$I,3,FALSE)</f>
        <v>Holt</v>
      </c>
      <c r="D8341" t="str">
        <f>VLOOKUP($A8341,'[1]User Profiles'!$A:$I,5,FALSE)</f>
        <v>male</v>
      </c>
      <c r="E8341" t="str">
        <f>VLOOKUP($A8341,'[1]User Profiles'!$A:$I,6,FALSE)</f>
        <v>black</v>
      </c>
      <c r="F8341">
        <f>VLOOKUP($A8341,'[1]User Profiles'!$A:$I,7,FALSE)</f>
        <v>30</v>
      </c>
      <c r="G8341" t="str">
        <f>VLOOKUP($A8341,'[1]User Profiles'!$A:$I,8,FALSE)</f>
        <v>Kwazulu Natal</v>
      </c>
      <c r="H8341" t="s">
        <v>19</v>
      </c>
      <c r="I8341" s="4">
        <v>42452</v>
      </c>
      <c r="J8341" s="1">
        <v>0.79583333333333328</v>
      </c>
      <c r="K8341" s="1">
        <v>2.1180555555555553E-3</v>
      </c>
      <c r="L8341" s="1" t="str">
        <f t="shared" si="521"/>
        <v>Wednesday</v>
      </c>
      <c r="M8341" t="str">
        <f t="shared" si="520"/>
        <v>March</v>
      </c>
      <c r="N8341" s="2" t="str">
        <f t="shared" si="522"/>
        <v>Evening</v>
      </c>
      <c r="O8341" s="2">
        <v>42452.79583333333</v>
      </c>
      <c r="P8341">
        <v>2239815</v>
      </c>
      <c r="Q8341" t="str">
        <f t="shared" si="523"/>
        <v>Entertainment</v>
      </c>
    </row>
    <row r="8342" spans="1:17" x14ac:dyDescent="0.3">
      <c r="A8342">
        <v>797116</v>
      </c>
      <c r="B8342" t="str">
        <f>VLOOKUP($A8342,'[1]User Profiles'!$A:$I,2,FALSE)</f>
        <v>Dion </v>
      </c>
      <c r="C8342" t="str">
        <f>VLOOKUP($A8342,'[1]User Profiles'!$A:$I,3,FALSE)</f>
        <v>Langenfeld</v>
      </c>
      <c r="D8342" t="str">
        <f>VLOOKUP($A8342,'[1]User Profiles'!$A:$I,5,FALSE)</f>
        <v>male</v>
      </c>
      <c r="E8342" t="str">
        <f>VLOOKUP($A8342,'[1]User Profiles'!$A:$I,6,FALSE)</f>
        <v>white</v>
      </c>
      <c r="F8342">
        <f>VLOOKUP($A8342,'[1]User Profiles'!$A:$I,7,FALSE)</f>
        <v>32</v>
      </c>
      <c r="G8342" t="str">
        <f>VLOOKUP($A8342,'[1]User Profiles'!$A:$I,8,FALSE)</f>
        <v>Gauteng</v>
      </c>
      <c r="H8342" t="s">
        <v>22</v>
      </c>
      <c r="I8342" s="4">
        <v>42377</v>
      </c>
      <c r="J8342" s="1">
        <v>0.79583333333333328</v>
      </c>
      <c r="K8342" s="1">
        <v>0</v>
      </c>
      <c r="L8342" s="1" t="str">
        <f t="shared" si="521"/>
        <v>Friday</v>
      </c>
      <c r="M8342" t="str">
        <f t="shared" si="520"/>
        <v>January</v>
      </c>
      <c r="N8342" s="2" t="str">
        <f t="shared" si="522"/>
        <v>Evening</v>
      </c>
      <c r="O8342" s="2">
        <v>42377.79583333333</v>
      </c>
      <c r="P8342">
        <v>797116</v>
      </c>
      <c r="Q8342" t="str">
        <f t="shared" si="523"/>
        <v>Kids</v>
      </c>
    </row>
    <row r="8343" spans="1:17" x14ac:dyDescent="0.3">
      <c r="A8343">
        <v>787357</v>
      </c>
      <c r="B8343" t="str">
        <f>VLOOKUP($A8343,'[1]User Profiles'!$A:$I,2,FALSE)</f>
        <v>Lillian </v>
      </c>
      <c r="C8343" t="str">
        <f>VLOOKUP($A8343,'[1]User Profiles'!$A:$I,3,FALSE)</f>
        <v>Borelli</v>
      </c>
      <c r="D8343" t="str">
        <f>VLOOKUP($A8343,'[1]User Profiles'!$A:$I,5,FALSE)</f>
        <v>female</v>
      </c>
      <c r="E8343" t="str">
        <f>VLOOKUP($A8343,'[1]User Profiles'!$A:$I,6,FALSE)</f>
        <v>black</v>
      </c>
      <c r="F8343">
        <f>VLOOKUP($A8343,'[1]User Profiles'!$A:$I,7,FALSE)</f>
        <v>34</v>
      </c>
      <c r="G8343" t="str">
        <f>VLOOKUP($A8343,'[1]User Profiles'!$A:$I,8,FALSE)</f>
        <v>Mpumalanga</v>
      </c>
      <c r="H8343" t="s">
        <v>23</v>
      </c>
      <c r="I8343" s="4">
        <v>42388</v>
      </c>
      <c r="J8343" s="1">
        <v>0.79583333333333328</v>
      </c>
      <c r="K8343" s="1">
        <v>1.7939814814814817E-4</v>
      </c>
      <c r="L8343" s="1" t="str">
        <f t="shared" si="521"/>
        <v>Tuesday</v>
      </c>
      <c r="M8343" t="str">
        <f t="shared" si="520"/>
        <v>January</v>
      </c>
      <c r="N8343" s="2" t="str">
        <f t="shared" si="522"/>
        <v>Evening</v>
      </c>
      <c r="O8343" s="2">
        <v>42388.79583333333</v>
      </c>
      <c r="P8343">
        <v>787357</v>
      </c>
      <c r="Q8343" t="str">
        <f t="shared" si="523"/>
        <v>Entertainment</v>
      </c>
    </row>
    <row r="8344" spans="1:17" x14ac:dyDescent="0.3">
      <c r="A8344">
        <v>810560</v>
      </c>
      <c r="B8344" t="str">
        <f>VLOOKUP($A8344,'[1]User Profiles'!$A:$I,2,FALSE)</f>
        <v>Hyman </v>
      </c>
      <c r="C8344" t="str">
        <f>VLOOKUP($A8344,'[1]User Profiles'!$A:$I,3,FALSE)</f>
        <v>Mcculloch</v>
      </c>
      <c r="D8344" t="str">
        <f>VLOOKUP($A8344,'[1]User Profiles'!$A:$I,5,FALSE)</f>
        <v>male</v>
      </c>
      <c r="E8344" t="str">
        <f>VLOOKUP($A8344,'[1]User Profiles'!$A:$I,6,FALSE)</f>
        <v>black</v>
      </c>
      <c r="F8344">
        <f>VLOOKUP($A8344,'[1]User Profiles'!$A:$I,7,FALSE)</f>
        <v>47</v>
      </c>
      <c r="G8344" t="str">
        <f>VLOOKUP($A8344,'[1]User Profiles'!$A:$I,8,FALSE)</f>
        <v>Gauteng</v>
      </c>
      <c r="H8344" t="s">
        <v>20</v>
      </c>
      <c r="I8344" s="4">
        <v>42420</v>
      </c>
      <c r="J8344" s="1">
        <v>0.79583333333333328</v>
      </c>
      <c r="K8344" s="1">
        <v>5.5555555555555556E-4</v>
      </c>
      <c r="L8344" s="1" t="str">
        <f t="shared" si="521"/>
        <v>Saturday</v>
      </c>
      <c r="M8344" t="str">
        <f t="shared" si="520"/>
        <v>February</v>
      </c>
      <c r="N8344" s="2" t="str">
        <f t="shared" si="522"/>
        <v>Evening</v>
      </c>
      <c r="O8344" s="2">
        <v>42420.79583333333</v>
      </c>
      <c r="P8344">
        <v>810560</v>
      </c>
      <c r="Q8344" t="str">
        <f t="shared" si="523"/>
        <v>Other</v>
      </c>
    </row>
    <row r="8345" spans="1:17" x14ac:dyDescent="0.3">
      <c r="A8345">
        <v>810751</v>
      </c>
      <c r="B8345" t="str">
        <f>VLOOKUP($A8345,'[1]User Profiles'!$A:$I,2,FALSE)</f>
        <v>Hyman </v>
      </c>
      <c r="C8345" t="str">
        <f>VLOOKUP($A8345,'[1]User Profiles'!$A:$I,3,FALSE)</f>
        <v>Sieren</v>
      </c>
      <c r="D8345" t="str">
        <f>VLOOKUP($A8345,'[1]User Profiles'!$A:$I,5,FALSE)</f>
        <v>male</v>
      </c>
      <c r="E8345" t="str">
        <f>VLOOKUP($A8345,'[1]User Profiles'!$A:$I,6,FALSE)</f>
        <v>black</v>
      </c>
      <c r="F8345">
        <f>VLOOKUP($A8345,'[1]User Profiles'!$A:$I,7,FALSE)</f>
        <v>39</v>
      </c>
      <c r="G8345" t="str">
        <f>VLOOKUP($A8345,'[1]User Profiles'!$A:$I,8,FALSE)</f>
        <v>Gauteng</v>
      </c>
      <c r="H8345" t="s">
        <v>20</v>
      </c>
      <c r="I8345" s="4">
        <v>42432</v>
      </c>
      <c r="J8345" s="1">
        <v>0.79583333333333328</v>
      </c>
      <c r="K8345" s="1">
        <v>0</v>
      </c>
      <c r="L8345" s="1" t="str">
        <f t="shared" si="521"/>
        <v>Thursday</v>
      </c>
      <c r="M8345" t="str">
        <f t="shared" si="520"/>
        <v>March</v>
      </c>
      <c r="N8345" s="2" t="str">
        <f t="shared" si="522"/>
        <v>Evening</v>
      </c>
      <c r="O8345" s="2">
        <v>42432.79583333333</v>
      </c>
      <c r="P8345">
        <v>810751</v>
      </c>
      <c r="Q8345" t="str">
        <f t="shared" si="523"/>
        <v>Other</v>
      </c>
    </row>
    <row r="8346" spans="1:17" x14ac:dyDescent="0.3">
      <c r="A8346">
        <v>789225</v>
      </c>
      <c r="B8346" t="str">
        <f>VLOOKUP($A8346,'[1]User Profiles'!$A:$I,2,FALSE)</f>
        <v>Rebekah </v>
      </c>
      <c r="C8346" t="str">
        <f>VLOOKUP($A8346,'[1]User Profiles'!$A:$I,3,FALSE)</f>
        <v>Paradis</v>
      </c>
      <c r="D8346" t="str">
        <f>VLOOKUP($A8346,'[1]User Profiles'!$A:$I,5,FALSE)</f>
        <v>female</v>
      </c>
      <c r="E8346" t="str">
        <f>VLOOKUP($A8346,'[1]User Profiles'!$A:$I,6,FALSE)</f>
        <v>indian_asian</v>
      </c>
      <c r="F8346">
        <f>VLOOKUP($A8346,'[1]User Profiles'!$A:$I,7,FALSE)</f>
        <v>14</v>
      </c>
      <c r="G8346" t="str">
        <f>VLOOKUP($A8346,'[1]User Profiles'!$A:$I,8,FALSE)</f>
        <v>Kwazulu Natal</v>
      </c>
      <c r="H8346" t="s">
        <v>30</v>
      </c>
      <c r="I8346" s="4">
        <v>42413</v>
      </c>
      <c r="J8346" s="1">
        <v>0.79652777777777772</v>
      </c>
      <c r="K8346" s="1">
        <v>1.4351851851851854E-3</v>
      </c>
      <c r="L8346" s="1" t="str">
        <f t="shared" si="521"/>
        <v>Saturday</v>
      </c>
      <c r="M8346" t="str">
        <f t="shared" si="520"/>
        <v>February</v>
      </c>
      <c r="N8346" s="2" t="str">
        <f t="shared" si="522"/>
        <v>Evening</v>
      </c>
      <c r="O8346" s="2">
        <v>42413.796527777777</v>
      </c>
      <c r="P8346">
        <v>789225</v>
      </c>
      <c r="Q8346" t="str">
        <f t="shared" si="523"/>
        <v>Other</v>
      </c>
    </row>
    <row r="8347" spans="1:17" x14ac:dyDescent="0.3">
      <c r="A8347">
        <v>866809</v>
      </c>
      <c r="B8347" t="str">
        <f>VLOOKUP($A8347,'[1]User Profiles'!$A:$I,2,FALSE)</f>
        <v>Chas </v>
      </c>
      <c r="C8347" t="str">
        <f>VLOOKUP($A8347,'[1]User Profiles'!$A:$I,3,FALSE)</f>
        <v>Hier</v>
      </c>
      <c r="D8347" t="str">
        <f>VLOOKUP($A8347,'[1]User Profiles'!$A:$I,5,FALSE)</f>
        <v>male</v>
      </c>
      <c r="E8347" t="str">
        <f>VLOOKUP($A8347,'[1]User Profiles'!$A:$I,6,FALSE)</f>
        <v>black</v>
      </c>
      <c r="F8347">
        <f>VLOOKUP($A8347,'[1]User Profiles'!$A:$I,7,FALSE)</f>
        <v>29</v>
      </c>
      <c r="G8347" t="str">
        <f>VLOOKUP($A8347,'[1]User Profiles'!$A:$I,8,FALSE)</f>
        <v>Gauteng</v>
      </c>
      <c r="H8347" t="s">
        <v>19</v>
      </c>
      <c r="I8347" s="4">
        <v>42439</v>
      </c>
      <c r="J8347" s="1">
        <v>0.79652777777777772</v>
      </c>
      <c r="K8347" s="1">
        <v>3.472222222222222E-3</v>
      </c>
      <c r="L8347" s="1" t="str">
        <f t="shared" si="521"/>
        <v>Thursday</v>
      </c>
      <c r="M8347" t="str">
        <f t="shared" si="520"/>
        <v>March</v>
      </c>
      <c r="N8347" s="2" t="str">
        <f t="shared" si="522"/>
        <v>Evening</v>
      </c>
      <c r="O8347" s="2">
        <v>42439.796527777777</v>
      </c>
      <c r="P8347">
        <v>866809</v>
      </c>
      <c r="Q8347" t="str">
        <f t="shared" si="523"/>
        <v>Entertainment</v>
      </c>
    </row>
    <row r="8348" spans="1:17" x14ac:dyDescent="0.3">
      <c r="A8348">
        <v>809901</v>
      </c>
      <c r="B8348" t="str">
        <f>VLOOKUP($A8348,'[1]User Profiles'!$A:$I,2,FALSE)</f>
        <v>Brendan </v>
      </c>
      <c r="C8348" t="str">
        <f>VLOOKUP($A8348,'[1]User Profiles'!$A:$I,3,FALSE)</f>
        <v>Lavoie</v>
      </c>
      <c r="D8348" t="str">
        <f>VLOOKUP($A8348,'[1]User Profiles'!$A:$I,5,FALSE)</f>
        <v>male</v>
      </c>
      <c r="E8348" t="str">
        <f>VLOOKUP($A8348,'[1]User Profiles'!$A:$I,6,FALSE)</f>
        <v>black</v>
      </c>
      <c r="F8348">
        <f>VLOOKUP($A8348,'[1]User Profiles'!$A:$I,7,FALSE)</f>
        <v>24</v>
      </c>
      <c r="G8348" t="str">
        <f>VLOOKUP($A8348,'[1]User Profiles'!$A:$I,8,FALSE)</f>
        <v>Gauteng</v>
      </c>
      <c r="H8348" t="s">
        <v>20</v>
      </c>
      <c r="I8348" s="4">
        <v>42416</v>
      </c>
      <c r="J8348" s="1">
        <v>0.79652777777777772</v>
      </c>
      <c r="K8348" s="1">
        <v>3.1712962962962958E-3</v>
      </c>
      <c r="L8348" s="1" t="str">
        <f t="shared" si="521"/>
        <v>Tuesday</v>
      </c>
      <c r="M8348" t="str">
        <f t="shared" si="520"/>
        <v>February</v>
      </c>
      <c r="N8348" s="2" t="str">
        <f t="shared" si="522"/>
        <v>Evening</v>
      </c>
      <c r="O8348" s="2">
        <v>42416.796527777777</v>
      </c>
      <c r="P8348">
        <v>809901</v>
      </c>
      <c r="Q8348" t="str">
        <f t="shared" si="523"/>
        <v>Other</v>
      </c>
    </row>
    <row r="8349" spans="1:17" x14ac:dyDescent="0.3">
      <c r="A8349">
        <v>893565</v>
      </c>
      <c r="B8349" t="str">
        <f>VLOOKUP($A8349,'[1]User Profiles'!$A:$I,2,FALSE)</f>
        <v>Abel </v>
      </c>
      <c r="C8349" t="str">
        <f>VLOOKUP($A8349,'[1]User Profiles'!$A:$I,3,FALSE)</f>
        <v>Mastrangelo</v>
      </c>
      <c r="D8349" t="str">
        <f>VLOOKUP($A8349,'[1]User Profiles'!$A:$I,5,FALSE)</f>
        <v>male</v>
      </c>
      <c r="E8349" t="str">
        <f>VLOOKUP($A8349,'[1]User Profiles'!$A:$I,6,FALSE)</f>
        <v>black</v>
      </c>
      <c r="F8349">
        <f>VLOOKUP($A8349,'[1]User Profiles'!$A:$I,7,FALSE)</f>
        <v>25</v>
      </c>
      <c r="G8349" t="str">
        <f>VLOOKUP($A8349,'[1]User Profiles'!$A:$I,8,FALSE)</f>
        <v>Eastern Cape</v>
      </c>
      <c r="H8349" t="s">
        <v>21</v>
      </c>
      <c r="I8349" s="4">
        <v>42452</v>
      </c>
      <c r="J8349" s="1">
        <v>0.79652777777777772</v>
      </c>
      <c r="K8349" s="1">
        <v>1.7326388888888888E-2</v>
      </c>
      <c r="L8349" s="1" t="str">
        <f t="shared" si="521"/>
        <v>Wednesday</v>
      </c>
      <c r="M8349" t="str">
        <f t="shared" si="520"/>
        <v>March</v>
      </c>
      <c r="N8349" s="2" t="str">
        <f t="shared" si="522"/>
        <v>Evening</v>
      </c>
      <c r="O8349" s="2">
        <v>42452.796527777777</v>
      </c>
      <c r="P8349">
        <v>893565</v>
      </c>
      <c r="Q8349" t="str">
        <f t="shared" si="523"/>
        <v>Kids</v>
      </c>
    </row>
    <row r="8350" spans="1:17" x14ac:dyDescent="0.3">
      <c r="A8350">
        <v>772946</v>
      </c>
      <c r="B8350" t="str">
        <f>VLOOKUP($A8350,'[1]User Profiles'!$A:$I,2,FALSE)</f>
        <v>Charlie </v>
      </c>
      <c r="C8350" t="str">
        <f>VLOOKUP($A8350,'[1]User Profiles'!$A:$I,3,FALSE)</f>
        <v>Holt</v>
      </c>
      <c r="D8350" t="str">
        <f>VLOOKUP($A8350,'[1]User Profiles'!$A:$I,5,FALSE)</f>
        <v>male</v>
      </c>
      <c r="E8350" t="str">
        <f>VLOOKUP($A8350,'[1]User Profiles'!$A:$I,6,FALSE)</f>
        <v>black</v>
      </c>
      <c r="F8350">
        <f>VLOOKUP($A8350,'[1]User Profiles'!$A:$I,7,FALSE)</f>
        <v>34</v>
      </c>
      <c r="G8350" t="str">
        <f>VLOOKUP($A8350,'[1]User Profiles'!$A:$I,8,FALSE)</f>
        <v>Western Cape</v>
      </c>
      <c r="H8350" t="s">
        <v>25</v>
      </c>
      <c r="I8350" s="4">
        <v>42383</v>
      </c>
      <c r="J8350" s="1">
        <v>0.79652777777777772</v>
      </c>
      <c r="K8350" s="1">
        <v>3.5185185185185185E-3</v>
      </c>
      <c r="L8350" s="1" t="str">
        <f t="shared" si="521"/>
        <v>Thursday</v>
      </c>
      <c r="M8350" t="str">
        <f t="shared" si="520"/>
        <v>January</v>
      </c>
      <c r="N8350" s="2" t="str">
        <f t="shared" si="522"/>
        <v>Evening</v>
      </c>
      <c r="O8350" s="2">
        <v>42383.796527777777</v>
      </c>
      <c r="P8350">
        <v>772946</v>
      </c>
      <c r="Q8350" t="str">
        <f t="shared" si="523"/>
        <v>Sports</v>
      </c>
    </row>
    <row r="8351" spans="1:17" x14ac:dyDescent="0.3">
      <c r="A8351">
        <v>810204</v>
      </c>
      <c r="B8351" t="str">
        <f>VLOOKUP($A8351,'[1]User Profiles'!$A:$I,2,FALSE)</f>
        <v>Valentine </v>
      </c>
      <c r="C8351" t="str">
        <f>VLOOKUP($A8351,'[1]User Profiles'!$A:$I,3,FALSE)</f>
        <v>Condie</v>
      </c>
      <c r="D8351" t="str">
        <f>VLOOKUP($A8351,'[1]User Profiles'!$A:$I,5,FALSE)</f>
        <v>male</v>
      </c>
      <c r="E8351" t="str">
        <f>VLOOKUP($A8351,'[1]User Profiles'!$A:$I,6,FALSE)</f>
        <v>black</v>
      </c>
      <c r="F8351">
        <f>VLOOKUP($A8351,'[1]User Profiles'!$A:$I,7,FALSE)</f>
        <v>40</v>
      </c>
      <c r="G8351" t="str">
        <f>VLOOKUP($A8351,'[1]User Profiles'!$A:$I,8,FALSE)</f>
        <v>Gauteng</v>
      </c>
      <c r="H8351" t="s">
        <v>26</v>
      </c>
      <c r="I8351" s="4">
        <v>42411</v>
      </c>
      <c r="J8351" s="1">
        <v>0.79652777777777772</v>
      </c>
      <c r="K8351" s="1">
        <v>1.1574074074074073E-4</v>
      </c>
      <c r="L8351" s="1" t="str">
        <f t="shared" si="521"/>
        <v>Thursday</v>
      </c>
      <c r="M8351" t="str">
        <f t="shared" si="520"/>
        <v>February</v>
      </c>
      <c r="N8351" s="2" t="str">
        <f t="shared" si="522"/>
        <v>Evening</v>
      </c>
      <c r="O8351" s="2">
        <v>42411.796527777777</v>
      </c>
      <c r="P8351">
        <v>810204</v>
      </c>
      <c r="Q8351" t="str">
        <f t="shared" si="523"/>
        <v>Entertainment</v>
      </c>
    </row>
    <row r="8352" spans="1:17" x14ac:dyDescent="0.3">
      <c r="A8352">
        <v>389478</v>
      </c>
      <c r="B8352" t="str">
        <f>VLOOKUP($A8352,'[1]User Profiles'!$A:$I,2,FALSE)</f>
        <v>Wilton </v>
      </c>
      <c r="C8352" t="str">
        <f>VLOOKUP($A8352,'[1]User Profiles'!$A:$I,3,FALSE)</f>
        <v>Sytsma</v>
      </c>
      <c r="D8352" t="str">
        <f>VLOOKUP($A8352,'[1]User Profiles'!$A:$I,5,FALSE)</f>
        <v>male</v>
      </c>
      <c r="E8352" t="str">
        <f>VLOOKUP($A8352,'[1]User Profiles'!$A:$I,6,FALSE)</f>
        <v>coloured</v>
      </c>
      <c r="F8352">
        <f>VLOOKUP($A8352,'[1]User Profiles'!$A:$I,7,FALSE)</f>
        <v>39</v>
      </c>
      <c r="G8352" t="str">
        <f>VLOOKUP($A8352,'[1]User Profiles'!$A:$I,8,FALSE)</f>
        <v>Western Cape</v>
      </c>
      <c r="H8352" t="s">
        <v>30</v>
      </c>
      <c r="I8352" s="4">
        <v>42413</v>
      </c>
      <c r="J8352" s="1">
        <v>0.79652777777777772</v>
      </c>
      <c r="K8352" s="1">
        <v>0</v>
      </c>
      <c r="L8352" s="1" t="str">
        <f t="shared" si="521"/>
        <v>Saturday</v>
      </c>
      <c r="M8352" t="str">
        <f t="shared" si="520"/>
        <v>February</v>
      </c>
      <c r="N8352" s="2" t="str">
        <f t="shared" si="522"/>
        <v>Evening</v>
      </c>
      <c r="O8352" s="2">
        <v>42413.796527777777</v>
      </c>
      <c r="P8352">
        <v>378123</v>
      </c>
      <c r="Q8352" t="str">
        <f t="shared" si="523"/>
        <v>Other</v>
      </c>
    </row>
    <row r="8353" spans="1:17" x14ac:dyDescent="0.3">
      <c r="A8353">
        <v>810522</v>
      </c>
      <c r="B8353" t="str">
        <f>VLOOKUP($A8353,'[1]User Profiles'!$A:$I,2,FALSE)</f>
        <v>Carlota </v>
      </c>
      <c r="C8353" t="str">
        <f>VLOOKUP($A8353,'[1]User Profiles'!$A:$I,3,FALSE)</f>
        <v>Tancredi</v>
      </c>
      <c r="D8353" t="str">
        <f>VLOOKUP($A8353,'[1]User Profiles'!$A:$I,5,FALSE)</f>
        <v>female</v>
      </c>
      <c r="E8353" t="str">
        <f>VLOOKUP($A8353,'[1]User Profiles'!$A:$I,6,FALSE)</f>
        <v>black</v>
      </c>
      <c r="F8353">
        <f>VLOOKUP($A8353,'[1]User Profiles'!$A:$I,7,FALSE)</f>
        <v>50</v>
      </c>
      <c r="G8353" t="str">
        <f>VLOOKUP($A8353,'[1]User Profiles'!$A:$I,8,FALSE)</f>
        <v>Eastern Cape</v>
      </c>
      <c r="H8353" t="s">
        <v>23</v>
      </c>
      <c r="I8353" s="4">
        <v>42407</v>
      </c>
      <c r="J8353" s="1">
        <v>0.79652777777777772</v>
      </c>
      <c r="K8353" s="1">
        <v>2.3148148148148147E-5</v>
      </c>
      <c r="L8353" s="1" t="str">
        <f t="shared" si="521"/>
        <v>Sunday</v>
      </c>
      <c r="M8353" t="str">
        <f t="shared" si="520"/>
        <v>February</v>
      </c>
      <c r="N8353" s="2" t="str">
        <f t="shared" si="522"/>
        <v>Evening</v>
      </c>
      <c r="O8353" s="2">
        <v>42407.796527777777</v>
      </c>
      <c r="P8353">
        <v>810522</v>
      </c>
      <c r="Q8353" t="str">
        <f t="shared" si="523"/>
        <v>Entertainment</v>
      </c>
    </row>
    <row r="8354" spans="1:17" x14ac:dyDescent="0.3">
      <c r="A8354">
        <v>810572</v>
      </c>
      <c r="B8354" t="str">
        <f>VLOOKUP($A8354,'[1]User Profiles'!$A:$I,2,FALSE)</f>
        <v>Jared </v>
      </c>
      <c r="C8354" t="str">
        <f>VLOOKUP($A8354,'[1]User Profiles'!$A:$I,3,FALSE)</f>
        <v>Hier</v>
      </c>
      <c r="D8354" t="str">
        <f>VLOOKUP($A8354,'[1]User Profiles'!$A:$I,5,FALSE)</f>
        <v>male</v>
      </c>
      <c r="E8354" t="str">
        <f>VLOOKUP($A8354,'[1]User Profiles'!$A:$I,6,FALSE)</f>
        <v>None</v>
      </c>
      <c r="F8354">
        <f>VLOOKUP($A8354,'[1]User Profiles'!$A:$I,7,FALSE)</f>
        <v>22</v>
      </c>
      <c r="G8354" t="str">
        <f>VLOOKUP($A8354,'[1]User Profiles'!$A:$I,8,FALSE)</f>
        <v>Western Cape</v>
      </c>
      <c r="H8354" t="s">
        <v>17</v>
      </c>
      <c r="I8354" s="4">
        <v>42382</v>
      </c>
      <c r="J8354" s="1">
        <v>0.79652777777777772</v>
      </c>
      <c r="K8354" s="1">
        <v>9.8611111111111104E-3</v>
      </c>
      <c r="L8354" s="1" t="str">
        <f t="shared" si="521"/>
        <v>Wednesday</v>
      </c>
      <c r="M8354" t="str">
        <f t="shared" si="520"/>
        <v>January</v>
      </c>
      <c r="N8354" s="2" t="str">
        <f t="shared" si="522"/>
        <v>Evening</v>
      </c>
      <c r="O8354" s="2">
        <v>42382.796527777777</v>
      </c>
      <c r="P8354">
        <v>810572</v>
      </c>
      <c r="Q8354" t="str">
        <f t="shared" si="523"/>
        <v>Other</v>
      </c>
    </row>
    <row r="8355" spans="1:17" x14ac:dyDescent="0.3">
      <c r="A8355">
        <v>932007</v>
      </c>
      <c r="B8355" t="str">
        <f>VLOOKUP($A8355,'[1]User Profiles'!$A:$I,2,FALSE)</f>
        <v>Loyd </v>
      </c>
      <c r="C8355" t="str">
        <f>VLOOKUP($A8355,'[1]User Profiles'!$A:$I,3,FALSE)</f>
        <v>Martello</v>
      </c>
      <c r="D8355" t="str">
        <f>VLOOKUP($A8355,'[1]User Profiles'!$A:$I,5,FALSE)</f>
        <v>male</v>
      </c>
      <c r="E8355" t="str">
        <f>VLOOKUP($A8355,'[1]User Profiles'!$A:$I,6,FALSE)</f>
        <v>white</v>
      </c>
      <c r="F8355">
        <f>VLOOKUP($A8355,'[1]User Profiles'!$A:$I,7,FALSE)</f>
        <v>43</v>
      </c>
      <c r="G8355" t="str">
        <f>VLOOKUP($A8355,'[1]User Profiles'!$A:$I,8,FALSE)</f>
        <v>Free State</v>
      </c>
      <c r="H8355" t="s">
        <v>32</v>
      </c>
      <c r="I8355" s="4">
        <v>42456</v>
      </c>
      <c r="J8355" s="1">
        <v>0.79652777777777772</v>
      </c>
      <c r="K8355" s="1">
        <v>9.4907407407407408E-4</v>
      </c>
      <c r="L8355" s="1" t="str">
        <f t="shared" si="521"/>
        <v>Sunday</v>
      </c>
      <c r="M8355" t="str">
        <f t="shared" si="520"/>
        <v>March</v>
      </c>
      <c r="N8355" s="2" t="str">
        <f t="shared" si="522"/>
        <v>Evening</v>
      </c>
      <c r="O8355" s="2">
        <v>42456.796527777777</v>
      </c>
      <c r="P8355">
        <v>932007</v>
      </c>
      <c r="Q8355" t="str">
        <f t="shared" si="523"/>
        <v>Entertainment</v>
      </c>
    </row>
    <row r="8356" spans="1:17" x14ac:dyDescent="0.3">
      <c r="A8356">
        <v>805308</v>
      </c>
      <c r="B8356" t="str">
        <f>VLOOKUP($A8356,'[1]User Profiles'!$A:$I,2,FALSE)</f>
        <v>Yong </v>
      </c>
      <c r="C8356" t="str">
        <f>VLOOKUP($A8356,'[1]User Profiles'!$A:$I,3,FALSE)</f>
        <v>Bilyeu</v>
      </c>
      <c r="D8356" t="str">
        <f>VLOOKUP($A8356,'[1]User Profiles'!$A:$I,5,FALSE)</f>
        <v>male</v>
      </c>
      <c r="E8356" t="str">
        <f>VLOOKUP($A8356,'[1]User Profiles'!$A:$I,6,FALSE)</f>
        <v>None</v>
      </c>
      <c r="F8356">
        <f>VLOOKUP($A8356,'[1]User Profiles'!$A:$I,7,FALSE)</f>
        <v>48</v>
      </c>
      <c r="G8356" t="str">
        <f>VLOOKUP($A8356,'[1]User Profiles'!$A:$I,8,FALSE)</f>
        <v>Northern Cape</v>
      </c>
      <c r="H8356" t="s">
        <v>22</v>
      </c>
      <c r="I8356" s="4">
        <v>42419</v>
      </c>
      <c r="J8356" s="1">
        <v>0.79652777777777772</v>
      </c>
      <c r="K8356" s="1">
        <v>2.199074074074074E-4</v>
      </c>
      <c r="L8356" s="1" t="str">
        <f t="shared" si="521"/>
        <v>Friday</v>
      </c>
      <c r="M8356" t="str">
        <f t="shared" si="520"/>
        <v>February</v>
      </c>
      <c r="N8356" s="2" t="str">
        <f t="shared" si="522"/>
        <v>Evening</v>
      </c>
      <c r="O8356" s="2">
        <v>42419.796527777777</v>
      </c>
      <c r="P8356">
        <v>805308</v>
      </c>
      <c r="Q8356" t="str">
        <f t="shared" si="523"/>
        <v>Kids</v>
      </c>
    </row>
    <row r="8357" spans="1:17" x14ac:dyDescent="0.3">
      <c r="A8357">
        <v>809079</v>
      </c>
      <c r="B8357" t="str">
        <f>VLOOKUP($A8357,'[1]User Profiles'!$A:$I,2,FALSE)</f>
        <v>Filiberto </v>
      </c>
      <c r="C8357" t="str">
        <f>VLOOKUP($A8357,'[1]User Profiles'!$A:$I,3,FALSE)</f>
        <v>Lavoie</v>
      </c>
      <c r="D8357" t="str">
        <f>VLOOKUP($A8357,'[1]User Profiles'!$A:$I,5,FALSE)</f>
        <v>male</v>
      </c>
      <c r="E8357" t="str">
        <f>VLOOKUP($A8357,'[1]User Profiles'!$A:$I,6,FALSE)</f>
        <v>black</v>
      </c>
      <c r="F8357">
        <f>VLOOKUP($A8357,'[1]User Profiles'!$A:$I,7,FALSE)</f>
        <v>30</v>
      </c>
      <c r="G8357" t="str">
        <f>VLOOKUP($A8357,'[1]User Profiles'!$A:$I,8,FALSE)</f>
        <v>Mpumalanga</v>
      </c>
      <c r="H8357" t="s">
        <v>22</v>
      </c>
      <c r="I8357" s="4">
        <v>42422</v>
      </c>
      <c r="J8357" s="1">
        <v>0.79722222222222228</v>
      </c>
      <c r="K8357" s="1">
        <v>9.2592592592592588E-5</v>
      </c>
      <c r="L8357" s="1" t="str">
        <f t="shared" si="521"/>
        <v>Monday</v>
      </c>
      <c r="M8357" t="str">
        <f t="shared" si="520"/>
        <v>February</v>
      </c>
      <c r="N8357" s="2" t="str">
        <f t="shared" si="522"/>
        <v>Evening</v>
      </c>
      <c r="O8357" s="2">
        <v>42422.797222222223</v>
      </c>
      <c r="P8357">
        <v>809079</v>
      </c>
      <c r="Q8357" t="str">
        <f t="shared" si="523"/>
        <v>Kids</v>
      </c>
    </row>
    <row r="8358" spans="1:17" x14ac:dyDescent="0.3">
      <c r="A8358">
        <v>939807</v>
      </c>
      <c r="B8358" t="str">
        <f>VLOOKUP($A8358,'[1]User Profiles'!$A:$I,2,FALSE)</f>
        <v>Hugh</v>
      </c>
      <c r="C8358" t="str">
        <f>VLOOKUP($A8358,'[1]User Profiles'!$A:$I,3,FALSE)</f>
        <v>Caves</v>
      </c>
      <c r="D8358" t="str">
        <f>VLOOKUP($A8358,'[1]User Profiles'!$A:$I,5,FALSE)</f>
        <v>male</v>
      </c>
      <c r="E8358" t="str">
        <f>VLOOKUP($A8358,'[1]User Profiles'!$A:$I,6,FALSE)</f>
        <v>coloured</v>
      </c>
      <c r="F8358">
        <f>VLOOKUP($A8358,'[1]User Profiles'!$A:$I,7,FALSE)</f>
        <v>28</v>
      </c>
      <c r="G8358" t="str">
        <f>VLOOKUP($A8358,'[1]User Profiles'!$A:$I,8,FALSE)</f>
        <v>Western Cape</v>
      </c>
      <c r="H8358" t="s">
        <v>22</v>
      </c>
      <c r="I8358" s="4">
        <v>42459</v>
      </c>
      <c r="J8358" s="1">
        <v>0.79722222222222228</v>
      </c>
      <c r="K8358" s="1">
        <v>0</v>
      </c>
      <c r="L8358" s="1" t="str">
        <f t="shared" si="521"/>
        <v>Wednesday</v>
      </c>
      <c r="M8358" t="str">
        <f t="shared" si="520"/>
        <v>March</v>
      </c>
      <c r="N8358" s="2" t="str">
        <f t="shared" si="522"/>
        <v>Evening</v>
      </c>
      <c r="O8358" s="2">
        <v>42459.797222222223</v>
      </c>
      <c r="P8358">
        <v>939807</v>
      </c>
      <c r="Q8358" t="str">
        <f t="shared" si="523"/>
        <v>Kids</v>
      </c>
    </row>
    <row r="8359" spans="1:17" x14ac:dyDescent="0.3">
      <c r="A8359">
        <v>809188</v>
      </c>
      <c r="B8359" t="str">
        <f>VLOOKUP($A8359,'[1]User Profiles'!$A:$I,2,FALSE)</f>
        <v>Nakita </v>
      </c>
      <c r="C8359" t="str">
        <f>VLOOKUP($A8359,'[1]User Profiles'!$A:$I,3,FALSE)</f>
        <v>Pool</v>
      </c>
      <c r="D8359" t="str">
        <f>VLOOKUP($A8359,'[1]User Profiles'!$A:$I,5,FALSE)</f>
        <v>female</v>
      </c>
      <c r="E8359" t="str">
        <f>VLOOKUP($A8359,'[1]User Profiles'!$A:$I,6,FALSE)</f>
        <v>black</v>
      </c>
      <c r="F8359">
        <f>VLOOKUP($A8359,'[1]User Profiles'!$A:$I,7,FALSE)</f>
        <v>13</v>
      </c>
      <c r="G8359" t="str">
        <f>VLOOKUP($A8359,'[1]User Profiles'!$A:$I,8,FALSE)</f>
        <v>Free State</v>
      </c>
      <c r="H8359" t="s">
        <v>25</v>
      </c>
      <c r="I8359" s="4">
        <v>42421</v>
      </c>
      <c r="J8359" s="1">
        <v>0.79722222222222228</v>
      </c>
      <c r="K8359" s="1">
        <v>9.0277777777777787E-3</v>
      </c>
      <c r="L8359" s="1" t="str">
        <f t="shared" si="521"/>
        <v>Sunday</v>
      </c>
      <c r="M8359" t="str">
        <f t="shared" si="520"/>
        <v>February</v>
      </c>
      <c r="N8359" s="2" t="str">
        <f t="shared" si="522"/>
        <v>Evening</v>
      </c>
      <c r="O8359" s="2">
        <v>42421.797222222223</v>
      </c>
      <c r="P8359">
        <v>809188</v>
      </c>
      <c r="Q8359" t="str">
        <f t="shared" si="523"/>
        <v>Sports</v>
      </c>
    </row>
    <row r="8360" spans="1:17" x14ac:dyDescent="0.3">
      <c r="A8360">
        <v>2203762</v>
      </c>
      <c r="B8360" t="str">
        <f>VLOOKUP($A8360,'[1]User Profiles'!$A:$I,2,FALSE)</f>
        <v>Claud </v>
      </c>
      <c r="C8360" t="str">
        <f>VLOOKUP($A8360,'[1]User Profiles'!$A:$I,3,FALSE)</f>
        <v>Mina</v>
      </c>
      <c r="D8360" t="str">
        <f>VLOOKUP($A8360,'[1]User Profiles'!$A:$I,5,FALSE)</f>
        <v>male</v>
      </c>
      <c r="E8360" t="str">
        <f>VLOOKUP($A8360,'[1]User Profiles'!$A:$I,6,FALSE)</f>
        <v>black</v>
      </c>
      <c r="F8360">
        <f>VLOOKUP($A8360,'[1]User Profiles'!$A:$I,7,FALSE)</f>
        <v>31</v>
      </c>
      <c r="G8360" t="str">
        <f>VLOOKUP($A8360,'[1]User Profiles'!$A:$I,8,FALSE)</f>
        <v>Mpumalanga</v>
      </c>
      <c r="H8360" t="s">
        <v>23</v>
      </c>
      <c r="I8360" s="4">
        <v>42393</v>
      </c>
      <c r="J8360" s="1">
        <v>0.79722222222222228</v>
      </c>
      <c r="K8360" s="1">
        <v>2.1412037037037038E-4</v>
      </c>
      <c r="L8360" s="1" t="str">
        <f t="shared" si="521"/>
        <v>Sunday</v>
      </c>
      <c r="M8360" t="str">
        <f t="shared" si="520"/>
        <v>January</v>
      </c>
      <c r="N8360" s="2" t="str">
        <f t="shared" si="522"/>
        <v>Evening</v>
      </c>
      <c r="O8360" s="2">
        <v>42393.797222222223</v>
      </c>
      <c r="P8360">
        <v>2203762</v>
      </c>
      <c r="Q8360" t="str">
        <f t="shared" si="523"/>
        <v>Entertainment</v>
      </c>
    </row>
    <row r="8361" spans="1:17" x14ac:dyDescent="0.3">
      <c r="A8361">
        <v>789112</v>
      </c>
      <c r="B8361" t="str">
        <f>VLOOKUP($A8361,'[1]User Profiles'!$A:$I,2,FALSE)</f>
        <v>Donald </v>
      </c>
      <c r="C8361" t="str">
        <f>VLOOKUP($A8361,'[1]User Profiles'!$A:$I,3,FALSE)</f>
        <v>Mastrangelo</v>
      </c>
      <c r="D8361" t="str">
        <f>VLOOKUP($A8361,'[1]User Profiles'!$A:$I,5,FALSE)</f>
        <v>male</v>
      </c>
      <c r="E8361" t="str">
        <f>VLOOKUP($A8361,'[1]User Profiles'!$A:$I,6,FALSE)</f>
        <v>black</v>
      </c>
      <c r="F8361">
        <f>VLOOKUP($A8361,'[1]User Profiles'!$A:$I,7,FALSE)</f>
        <v>23</v>
      </c>
      <c r="G8361" t="str">
        <f>VLOOKUP($A8361,'[1]User Profiles'!$A:$I,8,FALSE)</f>
        <v>Gauteng</v>
      </c>
      <c r="H8361" t="s">
        <v>17</v>
      </c>
      <c r="I8361" s="4">
        <v>42406</v>
      </c>
      <c r="J8361" s="1">
        <v>0.79722222222222228</v>
      </c>
      <c r="K8361" s="1">
        <v>0</v>
      </c>
      <c r="L8361" s="1" t="str">
        <f t="shared" si="521"/>
        <v>Saturday</v>
      </c>
      <c r="M8361" t="str">
        <f t="shared" si="520"/>
        <v>February</v>
      </c>
      <c r="N8361" s="2" t="str">
        <f t="shared" si="522"/>
        <v>Evening</v>
      </c>
      <c r="O8361" s="2">
        <v>42406.797222222223</v>
      </c>
      <c r="P8361">
        <v>789112</v>
      </c>
      <c r="Q8361" t="str">
        <f t="shared" si="523"/>
        <v>Other</v>
      </c>
    </row>
    <row r="8362" spans="1:17" x14ac:dyDescent="0.3">
      <c r="A8362">
        <v>867451</v>
      </c>
      <c r="B8362" t="str">
        <f>VLOOKUP($A8362,'[1]User Profiles'!$A:$I,2,FALSE)</f>
        <v>Emerson </v>
      </c>
      <c r="C8362" t="str">
        <f>VLOOKUP($A8362,'[1]User Profiles'!$A:$I,3,FALSE)</f>
        <v>Roquemore</v>
      </c>
      <c r="D8362" t="str">
        <f>VLOOKUP($A8362,'[1]User Profiles'!$A:$I,5,FALSE)</f>
        <v>male</v>
      </c>
      <c r="E8362" t="str">
        <f>VLOOKUP($A8362,'[1]User Profiles'!$A:$I,6,FALSE)</f>
        <v>None</v>
      </c>
      <c r="F8362">
        <f>VLOOKUP($A8362,'[1]User Profiles'!$A:$I,7,FALSE)</f>
        <v>36</v>
      </c>
      <c r="G8362" t="str">
        <f>VLOOKUP($A8362,'[1]User Profiles'!$A:$I,8,FALSE)</f>
        <v>Gauteng</v>
      </c>
      <c r="H8362" t="s">
        <v>22</v>
      </c>
      <c r="I8362" s="4">
        <v>42442</v>
      </c>
      <c r="J8362" s="1">
        <v>0.79722222222222228</v>
      </c>
      <c r="K8362" s="1">
        <v>3.2152777777777773E-2</v>
      </c>
      <c r="L8362" s="1" t="str">
        <f t="shared" si="521"/>
        <v>Sunday</v>
      </c>
      <c r="M8362" t="str">
        <f t="shared" si="520"/>
        <v>March</v>
      </c>
      <c r="N8362" s="2" t="str">
        <f t="shared" si="522"/>
        <v>Evening</v>
      </c>
      <c r="O8362" s="2">
        <v>42442.797222222223</v>
      </c>
      <c r="P8362">
        <v>867451</v>
      </c>
      <c r="Q8362" t="str">
        <f t="shared" si="523"/>
        <v>Kids</v>
      </c>
    </row>
    <row r="8363" spans="1:17" x14ac:dyDescent="0.3">
      <c r="A8363">
        <v>773020</v>
      </c>
      <c r="B8363" t="str">
        <f>VLOOKUP($A8363,'[1]User Profiles'!$A:$I,2,FALSE)</f>
        <v>Raymundo </v>
      </c>
      <c r="C8363" t="str">
        <f>VLOOKUP($A8363,'[1]User Profiles'!$A:$I,3,FALSE)</f>
        <v>Mccown</v>
      </c>
      <c r="D8363" t="str">
        <f>VLOOKUP($A8363,'[1]User Profiles'!$A:$I,5,FALSE)</f>
        <v>male</v>
      </c>
      <c r="E8363" t="str">
        <f>VLOOKUP($A8363,'[1]User Profiles'!$A:$I,6,FALSE)</f>
        <v>black</v>
      </c>
      <c r="F8363">
        <f>VLOOKUP($A8363,'[1]User Profiles'!$A:$I,7,FALSE)</f>
        <v>20</v>
      </c>
      <c r="G8363" t="str">
        <f>VLOOKUP($A8363,'[1]User Profiles'!$A:$I,8,FALSE)</f>
        <v>North West</v>
      </c>
      <c r="H8363" t="s">
        <v>20</v>
      </c>
      <c r="I8363" s="4">
        <v>42398</v>
      </c>
      <c r="J8363" s="1">
        <v>0.79722222222222228</v>
      </c>
      <c r="K8363" s="1">
        <v>9.7222222222222209E-4</v>
      </c>
      <c r="L8363" s="1" t="str">
        <f t="shared" si="521"/>
        <v>Friday</v>
      </c>
      <c r="M8363" t="str">
        <f t="shared" si="520"/>
        <v>January</v>
      </c>
      <c r="N8363" s="2" t="str">
        <f t="shared" si="522"/>
        <v>Evening</v>
      </c>
      <c r="O8363" s="2">
        <v>42398.797222222223</v>
      </c>
      <c r="P8363">
        <v>773020</v>
      </c>
      <c r="Q8363" t="str">
        <f t="shared" si="523"/>
        <v>Other</v>
      </c>
    </row>
    <row r="8364" spans="1:17" x14ac:dyDescent="0.3">
      <c r="A8364">
        <v>2092152</v>
      </c>
      <c r="B8364" t="str">
        <f>VLOOKUP($A8364,'[1]User Profiles'!$A:$I,2,FALSE)</f>
        <v>Luann </v>
      </c>
      <c r="C8364" t="str">
        <f>VLOOKUP($A8364,'[1]User Profiles'!$A:$I,3,FALSE)</f>
        <v>Mina</v>
      </c>
      <c r="D8364" t="str">
        <f>VLOOKUP($A8364,'[1]User Profiles'!$A:$I,5,FALSE)</f>
        <v>female</v>
      </c>
      <c r="E8364" t="str">
        <f>VLOOKUP($A8364,'[1]User Profiles'!$A:$I,6,FALSE)</f>
        <v>white</v>
      </c>
      <c r="F8364">
        <f>VLOOKUP($A8364,'[1]User Profiles'!$A:$I,7,FALSE)</f>
        <v>23</v>
      </c>
      <c r="G8364" t="str">
        <f>VLOOKUP($A8364,'[1]User Profiles'!$A:$I,8,FALSE)</f>
        <v>Gauteng</v>
      </c>
      <c r="H8364" t="s">
        <v>19</v>
      </c>
      <c r="I8364" s="4">
        <v>42422</v>
      </c>
      <c r="J8364" s="1">
        <v>0.79722222222222228</v>
      </c>
      <c r="K8364" s="1">
        <v>6.5972222222222224E-4</v>
      </c>
      <c r="L8364" s="1" t="str">
        <f t="shared" si="521"/>
        <v>Monday</v>
      </c>
      <c r="M8364" t="str">
        <f t="shared" si="520"/>
        <v>February</v>
      </c>
      <c r="N8364" s="2" t="str">
        <f t="shared" si="522"/>
        <v>Evening</v>
      </c>
      <c r="O8364" s="2">
        <v>42422.797222222223</v>
      </c>
      <c r="P8364">
        <v>2092152</v>
      </c>
      <c r="Q8364" t="str">
        <f t="shared" si="523"/>
        <v>Entertainment</v>
      </c>
    </row>
    <row r="8365" spans="1:17" x14ac:dyDescent="0.3">
      <c r="A8365">
        <v>939659</v>
      </c>
      <c r="B8365" t="str">
        <f>VLOOKUP($A8365,'[1]User Profiles'!$A:$I,2,FALSE)</f>
        <v>Art </v>
      </c>
      <c r="C8365" t="str">
        <f>VLOOKUP($A8365,'[1]User Profiles'!$A:$I,3,FALSE)</f>
        <v>Mccollum</v>
      </c>
      <c r="D8365" t="str">
        <f>VLOOKUP($A8365,'[1]User Profiles'!$A:$I,5,FALSE)</f>
        <v>male</v>
      </c>
      <c r="E8365" t="str">
        <f>VLOOKUP($A8365,'[1]User Profiles'!$A:$I,6,FALSE)</f>
        <v>black</v>
      </c>
      <c r="F8365">
        <f>VLOOKUP($A8365,'[1]User Profiles'!$A:$I,7,FALSE)</f>
        <v>21</v>
      </c>
      <c r="G8365" t="str">
        <f>VLOOKUP($A8365,'[1]User Profiles'!$A:$I,8,FALSE)</f>
        <v>Limpopo</v>
      </c>
      <c r="H8365" t="s">
        <v>23</v>
      </c>
      <c r="I8365" s="4">
        <v>42448</v>
      </c>
      <c r="J8365" s="1">
        <v>0.79791666666666672</v>
      </c>
      <c r="K8365" s="1">
        <v>2.0486111111111113E-3</v>
      </c>
      <c r="L8365" s="1" t="str">
        <f t="shared" si="521"/>
        <v>Saturday</v>
      </c>
      <c r="M8365" t="str">
        <f t="shared" si="520"/>
        <v>March</v>
      </c>
      <c r="N8365" s="2" t="str">
        <f t="shared" si="522"/>
        <v>Evening</v>
      </c>
      <c r="O8365" s="2">
        <v>42448.79791666667</v>
      </c>
      <c r="P8365">
        <v>939659</v>
      </c>
      <c r="Q8365" t="str">
        <f t="shared" si="523"/>
        <v>Entertainment</v>
      </c>
    </row>
    <row r="8366" spans="1:17" x14ac:dyDescent="0.3">
      <c r="A8366">
        <v>777129</v>
      </c>
      <c r="B8366" t="str">
        <f>VLOOKUP($A8366,'[1]User Profiles'!$A:$I,2,FALSE)</f>
        <v>Hugh</v>
      </c>
      <c r="C8366" t="str">
        <f>VLOOKUP($A8366,'[1]User Profiles'!$A:$I,3,FALSE)</f>
        <v>Luthy</v>
      </c>
      <c r="D8366" t="str">
        <f>VLOOKUP($A8366,'[1]User Profiles'!$A:$I,5,FALSE)</f>
        <v>male</v>
      </c>
      <c r="E8366" t="str">
        <f>VLOOKUP($A8366,'[1]User Profiles'!$A:$I,6,FALSE)</f>
        <v>white</v>
      </c>
      <c r="F8366">
        <f>VLOOKUP($A8366,'[1]User Profiles'!$A:$I,7,FALSE)</f>
        <v>31</v>
      </c>
      <c r="G8366" t="str">
        <f>VLOOKUP($A8366,'[1]User Profiles'!$A:$I,8,FALSE)</f>
        <v>North West</v>
      </c>
      <c r="H8366" t="s">
        <v>17</v>
      </c>
      <c r="I8366" s="4">
        <v>42379</v>
      </c>
      <c r="J8366" s="1">
        <v>0.79791666666666672</v>
      </c>
      <c r="K8366" s="1">
        <v>8.3333333333333328E-4</v>
      </c>
      <c r="L8366" s="1" t="str">
        <f t="shared" si="521"/>
        <v>Sunday</v>
      </c>
      <c r="M8366" t="str">
        <f t="shared" si="520"/>
        <v>January</v>
      </c>
      <c r="N8366" s="2" t="str">
        <f t="shared" si="522"/>
        <v>Evening</v>
      </c>
      <c r="O8366" s="2">
        <v>42379.79791666667</v>
      </c>
      <c r="P8366">
        <v>777129</v>
      </c>
      <c r="Q8366" t="str">
        <f t="shared" si="523"/>
        <v>Other</v>
      </c>
    </row>
    <row r="8367" spans="1:17" x14ac:dyDescent="0.3">
      <c r="A8367">
        <v>2203599</v>
      </c>
      <c r="B8367" t="str">
        <f>VLOOKUP($A8367,'[1]User Profiles'!$A:$I,2,FALSE)</f>
        <v>Len </v>
      </c>
      <c r="C8367" t="str">
        <f>VLOOKUP($A8367,'[1]User Profiles'!$A:$I,3,FALSE)</f>
        <v>Tancredi</v>
      </c>
      <c r="D8367" t="str">
        <f>VLOOKUP($A8367,'[1]User Profiles'!$A:$I,5,FALSE)</f>
        <v>male</v>
      </c>
      <c r="E8367" t="str">
        <f>VLOOKUP($A8367,'[1]User Profiles'!$A:$I,6,FALSE)</f>
        <v>black</v>
      </c>
      <c r="F8367">
        <f>VLOOKUP($A8367,'[1]User Profiles'!$A:$I,7,FALSE)</f>
        <v>31</v>
      </c>
      <c r="G8367" t="str">
        <f>VLOOKUP($A8367,'[1]User Profiles'!$A:$I,8,FALSE)</f>
        <v>Gauteng</v>
      </c>
      <c r="H8367" t="s">
        <v>23</v>
      </c>
      <c r="I8367" s="4">
        <v>42444</v>
      </c>
      <c r="J8367" s="1">
        <v>0.79791666666666672</v>
      </c>
      <c r="K8367" s="1">
        <v>1.7037037037037038E-2</v>
      </c>
      <c r="L8367" s="1" t="str">
        <f t="shared" si="521"/>
        <v>Tuesday</v>
      </c>
      <c r="M8367" t="str">
        <f t="shared" si="520"/>
        <v>March</v>
      </c>
      <c r="N8367" s="2" t="str">
        <f t="shared" si="522"/>
        <v>Evening</v>
      </c>
      <c r="O8367" s="2">
        <v>42444.79791666667</v>
      </c>
      <c r="P8367">
        <v>2203599</v>
      </c>
      <c r="Q8367" t="str">
        <f t="shared" si="523"/>
        <v>Entertainment</v>
      </c>
    </row>
    <row r="8368" spans="1:17" x14ac:dyDescent="0.3">
      <c r="A8368">
        <v>791575</v>
      </c>
      <c r="B8368" t="str">
        <f>VLOOKUP($A8368,'[1]User Profiles'!$A:$I,2,FALSE)</f>
        <v>Randy </v>
      </c>
      <c r="C8368" t="str">
        <f>VLOOKUP($A8368,'[1]User Profiles'!$A:$I,3,FALSE)</f>
        <v>Fudge</v>
      </c>
      <c r="D8368" t="str">
        <f>VLOOKUP($A8368,'[1]User Profiles'!$A:$I,5,FALSE)</f>
        <v>male</v>
      </c>
      <c r="E8368" t="str">
        <f>VLOOKUP($A8368,'[1]User Profiles'!$A:$I,6,FALSE)</f>
        <v>black</v>
      </c>
      <c r="F8368">
        <f>VLOOKUP($A8368,'[1]User Profiles'!$A:$I,7,FALSE)</f>
        <v>29</v>
      </c>
      <c r="G8368" t="str">
        <f>VLOOKUP($A8368,'[1]User Profiles'!$A:$I,8,FALSE)</f>
        <v>Gauteng</v>
      </c>
      <c r="H8368" t="s">
        <v>26</v>
      </c>
      <c r="I8368" s="4">
        <v>42385</v>
      </c>
      <c r="J8368" s="1">
        <v>0.79791666666666672</v>
      </c>
      <c r="K8368" s="1">
        <v>1.6203703703703703E-3</v>
      </c>
      <c r="L8368" s="1" t="str">
        <f t="shared" si="521"/>
        <v>Saturday</v>
      </c>
      <c r="M8368" t="str">
        <f t="shared" si="520"/>
        <v>January</v>
      </c>
      <c r="N8368" s="2" t="str">
        <f t="shared" si="522"/>
        <v>Evening</v>
      </c>
      <c r="O8368" s="2">
        <v>42385.79791666667</v>
      </c>
      <c r="P8368">
        <v>791575</v>
      </c>
      <c r="Q8368" t="str">
        <f t="shared" si="523"/>
        <v>Entertainment</v>
      </c>
    </row>
    <row r="8369" spans="1:17" x14ac:dyDescent="0.3">
      <c r="A8369">
        <v>788997</v>
      </c>
      <c r="B8369" t="str">
        <f>VLOOKUP($A8369,'[1]User Profiles'!$A:$I,2,FALSE)</f>
        <v>Charlie </v>
      </c>
      <c r="C8369" t="str">
        <f>VLOOKUP($A8369,'[1]User Profiles'!$A:$I,3,FALSE)</f>
        <v>Mcculloch</v>
      </c>
      <c r="D8369" t="str">
        <f>VLOOKUP($A8369,'[1]User Profiles'!$A:$I,5,FALSE)</f>
        <v>male</v>
      </c>
      <c r="E8369" t="str">
        <f>VLOOKUP($A8369,'[1]User Profiles'!$A:$I,6,FALSE)</f>
        <v>black</v>
      </c>
      <c r="F8369">
        <f>VLOOKUP($A8369,'[1]User Profiles'!$A:$I,7,FALSE)</f>
        <v>30</v>
      </c>
      <c r="G8369" t="str">
        <f>VLOOKUP($A8369,'[1]User Profiles'!$A:$I,8,FALSE)</f>
        <v>Gauteng</v>
      </c>
      <c r="H8369" t="s">
        <v>17</v>
      </c>
      <c r="I8369" s="4">
        <v>42409</v>
      </c>
      <c r="J8369" s="1">
        <v>0.79791666666666672</v>
      </c>
      <c r="K8369" s="1">
        <v>1.8402777777777777E-3</v>
      </c>
      <c r="L8369" s="1" t="str">
        <f t="shared" si="521"/>
        <v>Tuesday</v>
      </c>
      <c r="M8369" t="str">
        <f t="shared" si="520"/>
        <v>February</v>
      </c>
      <c r="N8369" s="2" t="str">
        <f t="shared" si="522"/>
        <v>Evening</v>
      </c>
      <c r="O8369" s="2">
        <v>42409.79791666667</v>
      </c>
      <c r="P8369">
        <v>788997</v>
      </c>
      <c r="Q8369" t="str">
        <f t="shared" si="523"/>
        <v>Other</v>
      </c>
    </row>
    <row r="8370" spans="1:17" x14ac:dyDescent="0.3">
      <c r="A8370">
        <v>859641</v>
      </c>
      <c r="B8370" t="str">
        <f>VLOOKUP($A8370,'[1]User Profiles'!$A:$I,2,FALSE)</f>
        <v>Randy </v>
      </c>
      <c r="C8370" t="str">
        <f>VLOOKUP($A8370,'[1]User Profiles'!$A:$I,3,FALSE)</f>
        <v>Restivo</v>
      </c>
      <c r="D8370" t="str">
        <f>VLOOKUP($A8370,'[1]User Profiles'!$A:$I,5,FALSE)</f>
        <v>male</v>
      </c>
      <c r="E8370" t="str">
        <f>VLOOKUP($A8370,'[1]User Profiles'!$A:$I,6,FALSE)</f>
        <v>indian_asian</v>
      </c>
      <c r="F8370">
        <f>VLOOKUP($A8370,'[1]User Profiles'!$A:$I,7,FALSE)</f>
        <v>37</v>
      </c>
      <c r="G8370" t="str">
        <f>VLOOKUP($A8370,'[1]User Profiles'!$A:$I,8,FALSE)</f>
        <v>Kwazulu Natal</v>
      </c>
      <c r="H8370" t="s">
        <v>22</v>
      </c>
      <c r="I8370" s="4">
        <v>42439</v>
      </c>
      <c r="J8370" s="1">
        <v>0.79791666666666672</v>
      </c>
      <c r="K8370" s="1">
        <v>8.3333333333333339E-4</v>
      </c>
      <c r="L8370" s="1" t="str">
        <f t="shared" si="521"/>
        <v>Thursday</v>
      </c>
      <c r="M8370" t="str">
        <f t="shared" si="520"/>
        <v>March</v>
      </c>
      <c r="N8370" s="2" t="str">
        <f t="shared" si="522"/>
        <v>Evening</v>
      </c>
      <c r="O8370" s="2">
        <v>42439.79791666667</v>
      </c>
      <c r="P8370">
        <v>859641</v>
      </c>
      <c r="Q8370" t="str">
        <f t="shared" si="523"/>
        <v>Kids</v>
      </c>
    </row>
    <row r="8371" spans="1:17" x14ac:dyDescent="0.3">
      <c r="A8371">
        <v>607730</v>
      </c>
      <c r="B8371" t="str">
        <f>VLOOKUP($A8371,'[1]User Profiles'!$A:$I,2,FALSE)</f>
        <v>Lane </v>
      </c>
      <c r="C8371" t="str">
        <f>VLOOKUP($A8371,'[1]User Profiles'!$A:$I,3,FALSE)</f>
        <v>Zweifel</v>
      </c>
      <c r="D8371" t="str">
        <f>VLOOKUP($A8371,'[1]User Profiles'!$A:$I,5,FALSE)</f>
        <v>male</v>
      </c>
      <c r="E8371" t="str">
        <f>VLOOKUP($A8371,'[1]User Profiles'!$A:$I,6,FALSE)</f>
        <v>black</v>
      </c>
      <c r="F8371">
        <f>VLOOKUP($A8371,'[1]User Profiles'!$A:$I,7,FALSE)</f>
        <v>31</v>
      </c>
      <c r="G8371" t="str">
        <f>VLOOKUP($A8371,'[1]User Profiles'!$A:$I,8,FALSE)</f>
        <v>Gauteng</v>
      </c>
      <c r="H8371" t="s">
        <v>21</v>
      </c>
      <c r="I8371" s="4">
        <v>42381</v>
      </c>
      <c r="J8371" s="1">
        <v>0.79791666666666672</v>
      </c>
      <c r="K8371" s="1">
        <v>2.3148148148148146E-4</v>
      </c>
      <c r="L8371" s="1" t="str">
        <f t="shared" si="521"/>
        <v>Tuesday</v>
      </c>
      <c r="M8371" t="str">
        <f t="shared" si="520"/>
        <v>January</v>
      </c>
      <c r="N8371" s="2" t="str">
        <f t="shared" si="522"/>
        <v>Evening</v>
      </c>
      <c r="O8371" s="2">
        <v>42381.79791666667</v>
      </c>
      <c r="P8371">
        <v>607730</v>
      </c>
      <c r="Q8371" t="str">
        <f t="shared" si="523"/>
        <v>Kids</v>
      </c>
    </row>
    <row r="8372" spans="1:17" x14ac:dyDescent="0.3">
      <c r="A8372">
        <v>940614</v>
      </c>
      <c r="B8372" t="str">
        <f>VLOOKUP($A8372,'[1]User Profiles'!$A:$I,2,FALSE)</f>
        <v>Len </v>
      </c>
      <c r="C8372" t="str">
        <f>VLOOKUP($A8372,'[1]User Profiles'!$A:$I,3,FALSE)</f>
        <v>Paradis</v>
      </c>
      <c r="D8372" t="str">
        <f>VLOOKUP($A8372,'[1]User Profiles'!$A:$I,5,FALSE)</f>
        <v>male</v>
      </c>
      <c r="E8372" t="str">
        <f>VLOOKUP($A8372,'[1]User Profiles'!$A:$I,6,FALSE)</f>
        <v>indian_asian</v>
      </c>
      <c r="F8372">
        <f>VLOOKUP($A8372,'[1]User Profiles'!$A:$I,7,FALSE)</f>
        <v>32</v>
      </c>
      <c r="G8372" t="str">
        <f>VLOOKUP($A8372,'[1]User Profiles'!$A:$I,8,FALSE)</f>
        <v>Gauteng</v>
      </c>
      <c r="H8372" t="s">
        <v>20</v>
      </c>
      <c r="I8372" s="4">
        <v>42453</v>
      </c>
      <c r="J8372" s="1">
        <v>0.79791666666666672</v>
      </c>
      <c r="K8372" s="1">
        <v>6.7129629629629625E-4</v>
      </c>
      <c r="L8372" s="1" t="str">
        <f t="shared" si="521"/>
        <v>Thursday</v>
      </c>
      <c r="M8372" t="str">
        <f t="shared" si="520"/>
        <v>March</v>
      </c>
      <c r="N8372" s="2" t="str">
        <f t="shared" si="522"/>
        <v>Evening</v>
      </c>
      <c r="O8372" s="2">
        <v>42453.79791666667</v>
      </c>
      <c r="P8372">
        <v>940614</v>
      </c>
      <c r="Q8372" t="str">
        <f t="shared" si="523"/>
        <v>Other</v>
      </c>
    </row>
    <row r="8373" spans="1:17" x14ac:dyDescent="0.3">
      <c r="A8373">
        <v>809924</v>
      </c>
      <c r="B8373" t="str">
        <f>VLOOKUP($A8373,'[1]User Profiles'!$A:$I,2,FALSE)</f>
        <v>Charlie </v>
      </c>
      <c r="C8373" t="str">
        <f>VLOOKUP($A8373,'[1]User Profiles'!$A:$I,3,FALSE)</f>
        <v>Lavoie</v>
      </c>
      <c r="D8373" t="str">
        <f>VLOOKUP($A8373,'[1]User Profiles'!$A:$I,5,FALSE)</f>
        <v>male</v>
      </c>
      <c r="E8373" t="str">
        <f>VLOOKUP($A8373,'[1]User Profiles'!$A:$I,6,FALSE)</f>
        <v>black</v>
      </c>
      <c r="F8373">
        <f>VLOOKUP($A8373,'[1]User Profiles'!$A:$I,7,FALSE)</f>
        <v>52</v>
      </c>
      <c r="G8373" t="str">
        <f>VLOOKUP($A8373,'[1]User Profiles'!$A:$I,8,FALSE)</f>
        <v>Western Cape</v>
      </c>
      <c r="H8373" t="s">
        <v>23</v>
      </c>
      <c r="I8373" s="4">
        <v>42390</v>
      </c>
      <c r="J8373" s="1">
        <v>0.79791666666666672</v>
      </c>
      <c r="K8373" s="1">
        <v>1.267361111111111E-3</v>
      </c>
      <c r="L8373" s="1" t="str">
        <f t="shared" si="521"/>
        <v>Thursday</v>
      </c>
      <c r="M8373" t="str">
        <f t="shared" si="520"/>
        <v>January</v>
      </c>
      <c r="N8373" s="2" t="str">
        <f t="shared" si="522"/>
        <v>Evening</v>
      </c>
      <c r="O8373" s="2">
        <v>42390.79791666667</v>
      </c>
      <c r="P8373">
        <v>809924</v>
      </c>
      <c r="Q8373" t="str">
        <f t="shared" si="523"/>
        <v>Entertainment</v>
      </c>
    </row>
    <row r="8374" spans="1:17" x14ac:dyDescent="0.3">
      <c r="A8374">
        <v>809934</v>
      </c>
      <c r="B8374" t="str">
        <f>VLOOKUP($A8374,'[1]User Profiles'!$A:$I,2,FALSE)</f>
        <v>Dion </v>
      </c>
      <c r="C8374" t="str">
        <f>VLOOKUP($A8374,'[1]User Profiles'!$A:$I,3,FALSE)</f>
        <v>Shkreli</v>
      </c>
      <c r="D8374" t="str">
        <f>VLOOKUP($A8374,'[1]User Profiles'!$A:$I,5,FALSE)</f>
        <v>male</v>
      </c>
      <c r="E8374" t="str">
        <f>VLOOKUP($A8374,'[1]User Profiles'!$A:$I,6,FALSE)</f>
        <v>black</v>
      </c>
      <c r="F8374">
        <f>VLOOKUP($A8374,'[1]User Profiles'!$A:$I,7,FALSE)</f>
        <v>38</v>
      </c>
      <c r="G8374" t="str">
        <f>VLOOKUP($A8374,'[1]User Profiles'!$A:$I,8,FALSE)</f>
        <v>Western Cape</v>
      </c>
      <c r="H8374" t="s">
        <v>19</v>
      </c>
      <c r="I8374" s="4">
        <v>42417</v>
      </c>
      <c r="J8374" s="1">
        <v>0.79791666666666672</v>
      </c>
      <c r="K8374" s="1">
        <v>1.2812500000000001E-2</v>
      </c>
      <c r="L8374" s="1" t="str">
        <f t="shared" si="521"/>
        <v>Wednesday</v>
      </c>
      <c r="M8374" t="str">
        <f t="shared" si="520"/>
        <v>February</v>
      </c>
      <c r="N8374" s="2" t="str">
        <f t="shared" si="522"/>
        <v>Evening</v>
      </c>
      <c r="O8374" s="2">
        <v>42417.79791666667</v>
      </c>
      <c r="P8374">
        <v>809934</v>
      </c>
      <c r="Q8374" t="str">
        <f t="shared" si="523"/>
        <v>Entertainment</v>
      </c>
    </row>
    <row r="8375" spans="1:17" x14ac:dyDescent="0.3">
      <c r="A8375">
        <v>805296</v>
      </c>
      <c r="B8375" t="str">
        <f>VLOOKUP($A8375,'[1]User Profiles'!$A:$I,2,FALSE)</f>
        <v>Jacinto </v>
      </c>
      <c r="C8375" t="str">
        <f>VLOOKUP($A8375,'[1]User Profiles'!$A:$I,3,FALSE)</f>
        <v>Bilyeu</v>
      </c>
      <c r="D8375" t="str">
        <f>VLOOKUP($A8375,'[1]User Profiles'!$A:$I,5,FALSE)</f>
        <v>male</v>
      </c>
      <c r="E8375" t="str">
        <f>VLOOKUP($A8375,'[1]User Profiles'!$A:$I,6,FALSE)</f>
        <v>None</v>
      </c>
      <c r="F8375">
        <f>VLOOKUP($A8375,'[1]User Profiles'!$A:$I,7,FALSE)</f>
        <v>67</v>
      </c>
      <c r="G8375" t="str">
        <f>VLOOKUP($A8375,'[1]User Profiles'!$A:$I,8,FALSE)</f>
        <v>Gauteng</v>
      </c>
      <c r="H8375" t="s">
        <v>25</v>
      </c>
      <c r="I8375" s="4">
        <v>42419</v>
      </c>
      <c r="J8375" s="1">
        <v>0.79791666666666672</v>
      </c>
      <c r="K8375" s="1">
        <v>1.1759259259259259E-2</v>
      </c>
      <c r="L8375" s="1" t="str">
        <f t="shared" si="521"/>
        <v>Friday</v>
      </c>
      <c r="M8375" t="str">
        <f t="shared" si="520"/>
        <v>February</v>
      </c>
      <c r="N8375" s="2" t="str">
        <f t="shared" si="522"/>
        <v>Evening</v>
      </c>
      <c r="O8375" s="2">
        <v>42419.79791666667</v>
      </c>
      <c r="P8375">
        <v>805296</v>
      </c>
      <c r="Q8375" t="str">
        <f t="shared" si="523"/>
        <v>Sports</v>
      </c>
    </row>
    <row r="8376" spans="1:17" x14ac:dyDescent="0.3">
      <c r="A8376">
        <v>742848</v>
      </c>
      <c r="B8376" t="str">
        <f>VLOOKUP($A8376,'[1]User Profiles'!$A:$I,2,FALSE)</f>
        <v>Kip </v>
      </c>
      <c r="C8376" t="str">
        <f>VLOOKUP($A8376,'[1]User Profiles'!$A:$I,3,FALSE)</f>
        <v>Curran</v>
      </c>
      <c r="D8376" t="str">
        <f>VLOOKUP($A8376,'[1]User Profiles'!$A:$I,5,FALSE)</f>
        <v>male</v>
      </c>
      <c r="E8376" t="str">
        <f>VLOOKUP($A8376,'[1]User Profiles'!$A:$I,6,FALSE)</f>
        <v>black</v>
      </c>
      <c r="F8376">
        <f>VLOOKUP($A8376,'[1]User Profiles'!$A:$I,7,FALSE)</f>
        <v>25</v>
      </c>
      <c r="G8376" t="str">
        <f>VLOOKUP($A8376,'[1]User Profiles'!$A:$I,8,FALSE)</f>
        <v>Eastern Cape</v>
      </c>
      <c r="H8376" t="s">
        <v>25</v>
      </c>
      <c r="I8376" s="4">
        <v>42409</v>
      </c>
      <c r="J8376" s="1">
        <v>0.79861111111111116</v>
      </c>
      <c r="K8376" s="1">
        <v>4.6296296296296293E-4</v>
      </c>
      <c r="L8376" s="1" t="str">
        <f t="shared" si="521"/>
        <v>Tuesday</v>
      </c>
      <c r="M8376" t="str">
        <f t="shared" si="520"/>
        <v>February</v>
      </c>
      <c r="N8376" s="2" t="str">
        <f t="shared" si="522"/>
        <v>Evening</v>
      </c>
      <c r="O8376" s="2">
        <v>42409.798611111109</v>
      </c>
      <c r="P8376">
        <v>742848</v>
      </c>
      <c r="Q8376" t="str">
        <f t="shared" si="523"/>
        <v>Sports</v>
      </c>
    </row>
    <row r="8377" spans="1:17" x14ac:dyDescent="0.3">
      <c r="A8377">
        <v>939732</v>
      </c>
      <c r="B8377" t="str">
        <f>VLOOKUP($A8377,'[1]User Profiles'!$A:$I,2,FALSE)</f>
        <v>Romeo </v>
      </c>
      <c r="C8377" t="str">
        <f>VLOOKUP($A8377,'[1]User Profiles'!$A:$I,3,FALSE)</f>
        <v>Mastrangelo</v>
      </c>
      <c r="D8377" t="str">
        <f>VLOOKUP($A8377,'[1]User Profiles'!$A:$I,5,FALSE)</f>
        <v>male</v>
      </c>
      <c r="E8377" t="str">
        <f>VLOOKUP($A8377,'[1]User Profiles'!$A:$I,6,FALSE)</f>
        <v>black</v>
      </c>
      <c r="F8377">
        <f>VLOOKUP($A8377,'[1]User Profiles'!$A:$I,7,FALSE)</f>
        <v>33</v>
      </c>
      <c r="G8377" t="str">
        <f>VLOOKUP($A8377,'[1]User Profiles'!$A:$I,8,FALSE)</f>
        <v>Gauteng</v>
      </c>
      <c r="H8377" t="s">
        <v>16</v>
      </c>
      <c r="I8377" s="4">
        <v>42453</v>
      </c>
      <c r="J8377" s="1">
        <v>0.79861111111111116</v>
      </c>
      <c r="K8377" s="1">
        <v>4.0740740740740746E-3</v>
      </c>
      <c r="L8377" s="1" t="str">
        <f t="shared" si="521"/>
        <v>Thursday</v>
      </c>
      <c r="M8377" t="str">
        <f t="shared" si="520"/>
        <v>March</v>
      </c>
      <c r="N8377" s="2" t="str">
        <f t="shared" si="522"/>
        <v>Evening</v>
      </c>
      <c r="O8377" s="2">
        <v>42453.798611111109</v>
      </c>
      <c r="P8377">
        <v>939732</v>
      </c>
      <c r="Q8377" t="str">
        <f t="shared" si="523"/>
        <v>Other</v>
      </c>
    </row>
    <row r="8378" spans="1:17" x14ac:dyDescent="0.3">
      <c r="A8378">
        <v>866302</v>
      </c>
      <c r="B8378" t="str">
        <f>VLOOKUP($A8378,'[1]User Profiles'!$A:$I,2,FALSE)</f>
        <v>Charlie </v>
      </c>
      <c r="C8378" t="str">
        <f>VLOOKUP($A8378,'[1]User Profiles'!$A:$I,3,FALSE)</f>
        <v>Sieren</v>
      </c>
      <c r="D8378" t="str">
        <f>VLOOKUP($A8378,'[1]User Profiles'!$A:$I,5,FALSE)</f>
        <v>male</v>
      </c>
      <c r="E8378" t="str">
        <f>VLOOKUP($A8378,'[1]User Profiles'!$A:$I,6,FALSE)</f>
        <v>coloured</v>
      </c>
      <c r="F8378">
        <f>VLOOKUP($A8378,'[1]User Profiles'!$A:$I,7,FALSE)</f>
        <v>45</v>
      </c>
      <c r="G8378" t="str">
        <f>VLOOKUP($A8378,'[1]User Profiles'!$A:$I,8,FALSE)</f>
        <v>Western Cape</v>
      </c>
      <c r="H8378" t="s">
        <v>25</v>
      </c>
      <c r="I8378" s="4">
        <v>42442</v>
      </c>
      <c r="J8378" s="1">
        <v>0.79861111111111116</v>
      </c>
      <c r="K8378" s="1">
        <v>1.6435185185185183E-3</v>
      </c>
      <c r="L8378" s="1" t="str">
        <f t="shared" si="521"/>
        <v>Sunday</v>
      </c>
      <c r="M8378" t="str">
        <f t="shared" si="520"/>
        <v>March</v>
      </c>
      <c r="N8378" s="2" t="str">
        <f t="shared" si="522"/>
        <v>Evening</v>
      </c>
      <c r="O8378" s="2">
        <v>42442.798611111109</v>
      </c>
      <c r="P8378">
        <v>866302</v>
      </c>
      <c r="Q8378" t="str">
        <f t="shared" si="523"/>
        <v>Sports</v>
      </c>
    </row>
    <row r="8379" spans="1:17" x14ac:dyDescent="0.3">
      <c r="A8379">
        <v>788792</v>
      </c>
      <c r="B8379" t="str">
        <f>VLOOKUP($A8379,'[1]User Profiles'!$A:$I,2,FALSE)</f>
        <v>Felipa </v>
      </c>
      <c r="C8379" t="str">
        <f>VLOOKUP($A8379,'[1]User Profiles'!$A:$I,3,FALSE)</f>
        <v>Mcculloch</v>
      </c>
      <c r="D8379" t="str">
        <f>VLOOKUP($A8379,'[1]User Profiles'!$A:$I,5,FALSE)</f>
        <v>female</v>
      </c>
      <c r="E8379" t="str">
        <f>VLOOKUP($A8379,'[1]User Profiles'!$A:$I,6,FALSE)</f>
        <v>black</v>
      </c>
      <c r="F8379">
        <f>VLOOKUP($A8379,'[1]User Profiles'!$A:$I,7,FALSE)</f>
        <v>36</v>
      </c>
      <c r="G8379" t="str">
        <f>VLOOKUP($A8379,'[1]User Profiles'!$A:$I,8,FALSE)</f>
        <v>Gauteng</v>
      </c>
      <c r="H8379" t="s">
        <v>22</v>
      </c>
      <c r="I8379" s="4">
        <v>42460</v>
      </c>
      <c r="J8379" s="1">
        <v>0.79861111111111116</v>
      </c>
      <c r="K8379" s="1">
        <v>2.2083333333333333E-2</v>
      </c>
      <c r="L8379" s="1" t="str">
        <f t="shared" si="521"/>
        <v>Thursday</v>
      </c>
      <c r="M8379" t="str">
        <f t="shared" si="520"/>
        <v>March</v>
      </c>
      <c r="N8379" s="2" t="str">
        <f t="shared" si="522"/>
        <v>Evening</v>
      </c>
      <c r="O8379" s="2">
        <v>42460.798611111109</v>
      </c>
      <c r="P8379">
        <v>788792</v>
      </c>
      <c r="Q8379" t="str">
        <f t="shared" si="523"/>
        <v>Kids</v>
      </c>
    </row>
    <row r="8380" spans="1:17" x14ac:dyDescent="0.3">
      <c r="A8380">
        <v>809094</v>
      </c>
      <c r="B8380" t="str">
        <f>VLOOKUP($A8380,'[1]User Profiles'!$A:$I,2,FALSE)</f>
        <v>Jacinto </v>
      </c>
      <c r="C8380" t="str">
        <f>VLOOKUP($A8380,'[1]User Profiles'!$A:$I,3,FALSE)</f>
        <v>Hoadley</v>
      </c>
      <c r="D8380" t="str">
        <f>VLOOKUP($A8380,'[1]User Profiles'!$A:$I,5,FALSE)</f>
        <v>male</v>
      </c>
      <c r="E8380" t="str">
        <f>VLOOKUP($A8380,'[1]User Profiles'!$A:$I,6,FALSE)</f>
        <v>coloured</v>
      </c>
      <c r="F8380">
        <f>VLOOKUP($A8380,'[1]User Profiles'!$A:$I,7,FALSE)</f>
        <v>37</v>
      </c>
      <c r="G8380" t="str">
        <f>VLOOKUP($A8380,'[1]User Profiles'!$A:$I,8,FALSE)</f>
        <v>Northern Cape</v>
      </c>
      <c r="H8380" t="s">
        <v>16</v>
      </c>
      <c r="I8380" s="4">
        <v>42424</v>
      </c>
      <c r="J8380" s="1">
        <v>0.79861111111111116</v>
      </c>
      <c r="K8380" s="1">
        <v>2.7777777777777778E-4</v>
      </c>
      <c r="L8380" s="1" t="str">
        <f t="shared" si="521"/>
        <v>Wednesday</v>
      </c>
      <c r="M8380" t="str">
        <f t="shared" si="520"/>
        <v>February</v>
      </c>
      <c r="N8380" s="2" t="str">
        <f t="shared" si="522"/>
        <v>Evening</v>
      </c>
      <c r="O8380" s="2">
        <v>42424.798611111109</v>
      </c>
      <c r="P8380">
        <v>809094</v>
      </c>
      <c r="Q8380" t="str">
        <f t="shared" si="523"/>
        <v>Other</v>
      </c>
    </row>
    <row r="8381" spans="1:17" x14ac:dyDescent="0.3">
      <c r="A8381">
        <v>809658</v>
      </c>
      <c r="B8381" t="str">
        <f>VLOOKUP($A8381,'[1]User Profiles'!$A:$I,2,FALSE)</f>
        <v>Charlie </v>
      </c>
      <c r="C8381" t="str">
        <f>VLOOKUP($A8381,'[1]User Profiles'!$A:$I,3,FALSE)</f>
        <v>Gettys</v>
      </c>
      <c r="D8381" t="str">
        <f>VLOOKUP($A8381,'[1]User Profiles'!$A:$I,5,FALSE)</f>
        <v>male</v>
      </c>
      <c r="E8381" t="str">
        <f>VLOOKUP($A8381,'[1]User Profiles'!$A:$I,6,FALSE)</f>
        <v>black</v>
      </c>
      <c r="F8381">
        <f>VLOOKUP($A8381,'[1]User Profiles'!$A:$I,7,FALSE)</f>
        <v>42</v>
      </c>
      <c r="G8381" t="str">
        <f>VLOOKUP($A8381,'[1]User Profiles'!$A:$I,8,FALSE)</f>
        <v>Western Cape</v>
      </c>
      <c r="H8381" t="s">
        <v>16</v>
      </c>
      <c r="I8381" s="4">
        <v>42428</v>
      </c>
      <c r="J8381" s="1">
        <v>0.79861111111111116</v>
      </c>
      <c r="K8381" s="1">
        <v>3.4722222222222224E-4</v>
      </c>
      <c r="L8381" s="1" t="str">
        <f t="shared" si="521"/>
        <v>Sunday</v>
      </c>
      <c r="M8381" t="str">
        <f t="shared" si="520"/>
        <v>February</v>
      </c>
      <c r="N8381" s="2" t="str">
        <f t="shared" si="522"/>
        <v>Evening</v>
      </c>
      <c r="O8381" s="2">
        <v>42428.798611111109</v>
      </c>
      <c r="P8381">
        <v>809658</v>
      </c>
      <c r="Q8381" t="str">
        <f t="shared" si="523"/>
        <v>Other</v>
      </c>
    </row>
    <row r="8382" spans="1:17" x14ac:dyDescent="0.3">
      <c r="A8382">
        <v>893191</v>
      </c>
      <c r="B8382" t="str">
        <f>VLOOKUP($A8382,'[1]User Profiles'!$A:$I,2,FALSE)</f>
        <v>Robby </v>
      </c>
      <c r="C8382" t="str">
        <f>VLOOKUP($A8382,'[1]User Profiles'!$A:$I,3,FALSE)</f>
        <v>Langenfeld</v>
      </c>
      <c r="D8382" t="str">
        <f>VLOOKUP($A8382,'[1]User Profiles'!$A:$I,5,FALSE)</f>
        <v>male</v>
      </c>
      <c r="E8382" t="str">
        <f>VLOOKUP($A8382,'[1]User Profiles'!$A:$I,6,FALSE)</f>
        <v>white</v>
      </c>
      <c r="F8382">
        <f>VLOOKUP($A8382,'[1]User Profiles'!$A:$I,7,FALSE)</f>
        <v>64</v>
      </c>
      <c r="G8382" t="str">
        <f>VLOOKUP($A8382,'[1]User Profiles'!$A:$I,8,FALSE)</f>
        <v>Western Cape</v>
      </c>
      <c r="H8382" t="s">
        <v>33</v>
      </c>
      <c r="I8382" s="4">
        <v>42449</v>
      </c>
      <c r="J8382" s="1">
        <v>0.79861111111111116</v>
      </c>
      <c r="K8382" s="1">
        <v>1.0243055555555556E-2</v>
      </c>
      <c r="L8382" s="1" t="str">
        <f t="shared" si="521"/>
        <v>Sunday</v>
      </c>
      <c r="M8382" t="str">
        <f t="shared" si="520"/>
        <v>March</v>
      </c>
      <c r="N8382" s="2" t="str">
        <f t="shared" si="522"/>
        <v>Evening</v>
      </c>
      <c r="O8382" s="2">
        <v>42449.798611111109</v>
      </c>
      <c r="P8382">
        <v>893191</v>
      </c>
      <c r="Q8382" t="str">
        <f t="shared" si="523"/>
        <v>Other</v>
      </c>
    </row>
    <row r="8383" spans="1:17" x14ac:dyDescent="0.3">
      <c r="A8383">
        <v>2021333</v>
      </c>
      <c r="B8383" t="str">
        <f>VLOOKUP($A8383,'[1]User Profiles'!$A:$I,2,FALSE)</f>
        <v>Chas </v>
      </c>
      <c r="C8383" t="str">
        <f>VLOOKUP($A8383,'[1]User Profiles'!$A:$I,3,FALSE)</f>
        <v>Reisinger</v>
      </c>
      <c r="D8383" t="str">
        <f>VLOOKUP($A8383,'[1]User Profiles'!$A:$I,5,FALSE)</f>
        <v>male</v>
      </c>
      <c r="E8383" t="str">
        <f>VLOOKUP($A8383,'[1]User Profiles'!$A:$I,6,FALSE)</f>
        <v>black</v>
      </c>
      <c r="F8383">
        <f>VLOOKUP($A8383,'[1]User Profiles'!$A:$I,7,FALSE)</f>
        <v>37</v>
      </c>
      <c r="G8383" t="str">
        <f>VLOOKUP($A8383,'[1]User Profiles'!$A:$I,8,FALSE)</f>
        <v>Gauteng</v>
      </c>
      <c r="H8383" t="s">
        <v>28</v>
      </c>
      <c r="I8383" s="4">
        <v>42427</v>
      </c>
      <c r="J8383" s="1">
        <v>0.79861111111111116</v>
      </c>
      <c r="K8383" s="1">
        <v>1.7361111111111112E-4</v>
      </c>
      <c r="L8383" s="1" t="str">
        <f t="shared" si="521"/>
        <v>Saturday</v>
      </c>
      <c r="M8383" t="str">
        <f t="shared" si="520"/>
        <v>February</v>
      </c>
      <c r="N8383" s="2" t="str">
        <f t="shared" si="522"/>
        <v>Evening</v>
      </c>
      <c r="O8383" s="2">
        <v>42427.798611111109</v>
      </c>
      <c r="P8383">
        <v>2021333</v>
      </c>
      <c r="Q8383" t="str">
        <f t="shared" si="523"/>
        <v>Other</v>
      </c>
    </row>
    <row r="8384" spans="1:17" x14ac:dyDescent="0.3">
      <c r="A8384">
        <v>615496</v>
      </c>
      <c r="B8384" t="str">
        <f>VLOOKUP($A8384,'[1]User Profiles'!$A:$I,2,FALSE)</f>
        <v>None</v>
      </c>
      <c r="C8384" t="str">
        <f>VLOOKUP($A8384,'[1]User Profiles'!$A:$I,3,FALSE)</f>
        <v>None</v>
      </c>
      <c r="D8384" t="str">
        <f>VLOOKUP($A8384,'[1]User Profiles'!$A:$I,5,FALSE)</f>
        <v>None</v>
      </c>
      <c r="E8384" t="str">
        <f>VLOOKUP($A8384,'[1]User Profiles'!$A:$I,6,FALSE)</f>
        <v>None</v>
      </c>
      <c r="F8384">
        <f>VLOOKUP($A8384,'[1]User Profiles'!$A:$I,7,FALSE)</f>
        <v>0</v>
      </c>
      <c r="G8384" t="str">
        <f>VLOOKUP($A8384,'[1]User Profiles'!$A:$I,8,FALSE)</f>
        <v>None</v>
      </c>
      <c r="H8384" t="s">
        <v>27</v>
      </c>
      <c r="I8384" s="4">
        <v>42389</v>
      </c>
      <c r="J8384" s="1">
        <v>0.79861111111111116</v>
      </c>
      <c r="K8384" s="1">
        <v>4.1782407407407402E-3</v>
      </c>
      <c r="L8384" s="1" t="str">
        <f t="shared" si="521"/>
        <v>Wednesday</v>
      </c>
      <c r="M8384" t="str">
        <f t="shared" si="520"/>
        <v>January</v>
      </c>
      <c r="N8384" s="2" t="str">
        <f t="shared" si="522"/>
        <v>Evening</v>
      </c>
      <c r="O8384" s="2">
        <v>42389.798611111109</v>
      </c>
      <c r="P8384">
        <v>615496</v>
      </c>
      <c r="Q8384" t="str">
        <f t="shared" si="523"/>
        <v>Other</v>
      </c>
    </row>
    <row r="8385" spans="1:17" x14ac:dyDescent="0.3">
      <c r="A8385">
        <v>833313</v>
      </c>
      <c r="B8385" t="str">
        <f>VLOOKUP($A8385,'[1]User Profiles'!$A:$I,2,FALSE)</f>
        <v>Donald </v>
      </c>
      <c r="C8385" t="str">
        <f>VLOOKUP($A8385,'[1]User Profiles'!$A:$I,3,FALSE)</f>
        <v>Pilot</v>
      </c>
      <c r="D8385" t="str">
        <f>VLOOKUP($A8385,'[1]User Profiles'!$A:$I,5,FALSE)</f>
        <v>male</v>
      </c>
      <c r="E8385" t="str">
        <f>VLOOKUP($A8385,'[1]User Profiles'!$A:$I,6,FALSE)</f>
        <v>None</v>
      </c>
      <c r="F8385">
        <f>VLOOKUP($A8385,'[1]User Profiles'!$A:$I,7,FALSE)</f>
        <v>24</v>
      </c>
      <c r="G8385" t="str">
        <f>VLOOKUP($A8385,'[1]User Profiles'!$A:$I,8,FALSE)</f>
        <v>Gauteng</v>
      </c>
      <c r="H8385" t="s">
        <v>31</v>
      </c>
      <c r="I8385" s="4">
        <v>42430</v>
      </c>
      <c r="J8385" s="1">
        <v>0.79861111111111116</v>
      </c>
      <c r="K8385" s="1">
        <v>8.6805555555555551E-4</v>
      </c>
      <c r="L8385" s="1" t="str">
        <f t="shared" si="521"/>
        <v>Tuesday</v>
      </c>
      <c r="M8385" t="str">
        <f t="shared" si="520"/>
        <v>March</v>
      </c>
      <c r="N8385" s="2" t="str">
        <f t="shared" si="522"/>
        <v>Evening</v>
      </c>
      <c r="O8385" s="2">
        <v>42430.798611111109</v>
      </c>
      <c r="P8385">
        <v>833313</v>
      </c>
      <c r="Q8385" t="str">
        <f t="shared" si="523"/>
        <v>Other</v>
      </c>
    </row>
    <row r="8386" spans="1:17" x14ac:dyDescent="0.3">
      <c r="A8386">
        <v>822212</v>
      </c>
      <c r="B8386" t="str">
        <f>VLOOKUP($A8386,'[1]User Profiles'!$A:$I,2,FALSE)</f>
        <v>Samuel </v>
      </c>
      <c r="C8386" t="str">
        <f>VLOOKUP($A8386,'[1]User Profiles'!$A:$I,3,FALSE)</f>
        <v>Pascarella</v>
      </c>
      <c r="D8386" t="str">
        <f>VLOOKUP($A8386,'[1]User Profiles'!$A:$I,5,FALSE)</f>
        <v>male</v>
      </c>
      <c r="E8386" t="str">
        <f>VLOOKUP($A8386,'[1]User Profiles'!$A:$I,6,FALSE)</f>
        <v>white</v>
      </c>
      <c r="F8386">
        <f>VLOOKUP($A8386,'[1]User Profiles'!$A:$I,7,FALSE)</f>
        <v>47</v>
      </c>
      <c r="G8386" t="str">
        <f>VLOOKUP($A8386,'[1]User Profiles'!$A:$I,8,FALSE)</f>
        <v>Gauteng</v>
      </c>
      <c r="H8386" t="s">
        <v>20</v>
      </c>
      <c r="I8386" s="4">
        <v>42426</v>
      </c>
      <c r="J8386" s="1">
        <v>0.79861111111111116</v>
      </c>
      <c r="K8386" s="1">
        <v>0.1741435185185185</v>
      </c>
      <c r="L8386" s="1" t="str">
        <f t="shared" si="521"/>
        <v>Friday</v>
      </c>
      <c r="M8386" t="str">
        <f t="shared" ref="M8386:M8449" si="524">TEXT(I8386,"mmmm")</f>
        <v>February</v>
      </c>
      <c r="N8386" s="2" t="str">
        <f t="shared" si="522"/>
        <v>Evening</v>
      </c>
      <c r="O8386" s="2">
        <v>42426.798611111109</v>
      </c>
      <c r="P8386">
        <v>822212</v>
      </c>
      <c r="Q8386" t="str">
        <f t="shared" si="523"/>
        <v>Other</v>
      </c>
    </row>
    <row r="8387" spans="1:17" x14ac:dyDescent="0.3">
      <c r="A8387">
        <v>871615</v>
      </c>
      <c r="B8387" t="str">
        <f>VLOOKUP($A8387,'[1]User Profiles'!$A:$I,2,FALSE)</f>
        <v>Samuel </v>
      </c>
      <c r="C8387" t="str">
        <f>VLOOKUP($A8387,'[1]User Profiles'!$A:$I,3,FALSE)</f>
        <v>Pilot</v>
      </c>
      <c r="D8387" t="str">
        <f>VLOOKUP($A8387,'[1]User Profiles'!$A:$I,5,FALSE)</f>
        <v>male</v>
      </c>
      <c r="E8387" t="str">
        <f>VLOOKUP($A8387,'[1]User Profiles'!$A:$I,6,FALSE)</f>
        <v>white</v>
      </c>
      <c r="F8387">
        <f>VLOOKUP($A8387,'[1]User Profiles'!$A:$I,7,FALSE)</f>
        <v>51</v>
      </c>
      <c r="G8387" t="str">
        <f>VLOOKUP($A8387,'[1]User Profiles'!$A:$I,8,FALSE)</f>
        <v>Gauteng</v>
      </c>
      <c r="H8387" t="s">
        <v>26</v>
      </c>
      <c r="I8387" s="4">
        <v>42444</v>
      </c>
      <c r="J8387" s="1">
        <v>0.79861111111111116</v>
      </c>
      <c r="K8387" s="1">
        <v>3.6828703703703704E-2</v>
      </c>
      <c r="L8387" s="1" t="str">
        <f t="shared" ref="L8387:L8450" si="525">CHOOSE(WEEKDAY(I8387,1),"Sunday","Monday","Tuesday","Wednesday","Thursday","Friday","Saturday")</f>
        <v>Tuesday</v>
      </c>
      <c r="M8387" t="str">
        <f t="shared" si="524"/>
        <v>March</v>
      </c>
      <c r="N8387" s="2" t="str">
        <f t="shared" ref="N8387:N8450" si="526">IF(J8387 &lt; TIME(6,0,0),"Early Morning",
 IF(J8387 &lt; TIME(12,0,0),"Morning",
 IF(J8387 &lt; TIME(16,0,0),"Midday",
 IF(J8387 &lt; TIME(19,0,0),"Afternoon","Evening"))))</f>
        <v>Evening</v>
      </c>
      <c r="O8387" s="2">
        <v>42444.798611111109</v>
      </c>
      <c r="P8387">
        <v>871615</v>
      </c>
      <c r="Q8387" t="str">
        <f t="shared" ref="Q8387:Q8450" si="527">IF(OR(H8387="Boomerang",H8387="Cartoon Network"),"Kids",
IF(OR(H8387="Live on SuperSport",H8387="SuperSport Blitz",H8387="Wimbledon",H8387="ICC Cricket World Cup 2011"),"Sports",
IF(OR(H8387="Africa Magic",H8387="M-Net",H8387="Vuzu",H8387="Channel O",H8387="E! Entertainment"),"Entertainment",
"Other")))</f>
        <v>Entertainment</v>
      </c>
    </row>
    <row r="8388" spans="1:17" x14ac:dyDescent="0.3">
      <c r="A8388">
        <v>934989</v>
      </c>
      <c r="B8388" t="str">
        <f>VLOOKUP($A8388,'[1]User Profiles'!$A:$I,2,FALSE)</f>
        <v>Efren </v>
      </c>
      <c r="C8388" t="str">
        <f>VLOOKUP($A8388,'[1]User Profiles'!$A:$I,3,FALSE)</f>
        <v>Biggers</v>
      </c>
      <c r="D8388" t="str">
        <f>VLOOKUP($A8388,'[1]User Profiles'!$A:$I,5,FALSE)</f>
        <v>male</v>
      </c>
      <c r="E8388" t="str">
        <f>VLOOKUP($A8388,'[1]User Profiles'!$A:$I,6,FALSE)</f>
        <v>black</v>
      </c>
      <c r="F8388">
        <f>VLOOKUP($A8388,'[1]User Profiles'!$A:$I,7,FALSE)</f>
        <v>30</v>
      </c>
      <c r="G8388" t="str">
        <f>VLOOKUP($A8388,'[1]User Profiles'!$A:$I,8,FALSE)</f>
        <v>Gauteng</v>
      </c>
      <c r="H8388" t="s">
        <v>21</v>
      </c>
      <c r="I8388" s="4">
        <v>42457</v>
      </c>
      <c r="J8388" s="1">
        <v>0.79861111111111116</v>
      </c>
      <c r="K8388" s="1">
        <v>0</v>
      </c>
      <c r="L8388" s="1" t="str">
        <f t="shared" si="525"/>
        <v>Monday</v>
      </c>
      <c r="M8388" t="str">
        <f t="shared" si="524"/>
        <v>March</v>
      </c>
      <c r="N8388" s="2" t="str">
        <f t="shared" si="526"/>
        <v>Evening</v>
      </c>
      <c r="O8388" s="2">
        <v>42457.798611111109</v>
      </c>
      <c r="P8388">
        <v>932007</v>
      </c>
      <c r="Q8388" t="str">
        <f t="shared" si="527"/>
        <v>Kids</v>
      </c>
    </row>
    <row r="8389" spans="1:17" x14ac:dyDescent="0.3">
      <c r="A8389">
        <v>2423149</v>
      </c>
      <c r="B8389" t="str">
        <f>VLOOKUP($A8389,'[1]User Profiles'!$A:$I,2,FALSE)</f>
        <v>Chas </v>
      </c>
      <c r="C8389" t="str">
        <f>VLOOKUP($A8389,'[1]User Profiles'!$A:$I,3,FALSE)</f>
        <v>Mina</v>
      </c>
      <c r="D8389" t="str">
        <f>VLOOKUP($A8389,'[1]User Profiles'!$A:$I,5,FALSE)</f>
        <v>male</v>
      </c>
      <c r="E8389" t="str">
        <f>VLOOKUP($A8389,'[1]User Profiles'!$A:$I,6,FALSE)</f>
        <v>black</v>
      </c>
      <c r="F8389">
        <f>VLOOKUP($A8389,'[1]User Profiles'!$A:$I,7,FALSE)</f>
        <v>45</v>
      </c>
      <c r="G8389" t="str">
        <f>VLOOKUP($A8389,'[1]User Profiles'!$A:$I,8,FALSE)</f>
        <v>Eastern Cape</v>
      </c>
      <c r="H8389" t="s">
        <v>23</v>
      </c>
      <c r="I8389" s="4">
        <v>42372</v>
      </c>
      <c r="J8389" s="1">
        <v>0.79861111111111116</v>
      </c>
      <c r="K8389" s="1">
        <v>0</v>
      </c>
      <c r="L8389" s="1" t="str">
        <f t="shared" si="525"/>
        <v>Sunday</v>
      </c>
      <c r="M8389" t="str">
        <f t="shared" si="524"/>
        <v>January</v>
      </c>
      <c r="N8389" s="2" t="str">
        <f t="shared" si="526"/>
        <v>Evening</v>
      </c>
      <c r="O8389" s="2">
        <v>42372.798611111109</v>
      </c>
      <c r="P8389">
        <v>2384970</v>
      </c>
      <c r="Q8389" t="str">
        <f t="shared" si="527"/>
        <v>Entertainment</v>
      </c>
    </row>
    <row r="8390" spans="1:17" x14ac:dyDescent="0.3">
      <c r="A8390">
        <v>939659</v>
      </c>
      <c r="B8390" t="str">
        <f>VLOOKUP($A8390,'[1]User Profiles'!$A:$I,2,FALSE)</f>
        <v>Art </v>
      </c>
      <c r="C8390" t="str">
        <f>VLOOKUP($A8390,'[1]User Profiles'!$A:$I,3,FALSE)</f>
        <v>Mccollum</v>
      </c>
      <c r="D8390" t="str">
        <f>VLOOKUP($A8390,'[1]User Profiles'!$A:$I,5,FALSE)</f>
        <v>male</v>
      </c>
      <c r="E8390" t="str">
        <f>VLOOKUP($A8390,'[1]User Profiles'!$A:$I,6,FALSE)</f>
        <v>black</v>
      </c>
      <c r="F8390">
        <f>VLOOKUP($A8390,'[1]User Profiles'!$A:$I,7,FALSE)</f>
        <v>21</v>
      </c>
      <c r="G8390" t="str">
        <f>VLOOKUP($A8390,'[1]User Profiles'!$A:$I,8,FALSE)</f>
        <v>Limpopo</v>
      </c>
      <c r="H8390" t="s">
        <v>25</v>
      </c>
      <c r="I8390" s="4">
        <v>42448</v>
      </c>
      <c r="J8390" s="1">
        <v>0.7993055555555556</v>
      </c>
      <c r="K8390" s="1">
        <v>7.8703703703703705E-4</v>
      </c>
      <c r="L8390" s="1" t="str">
        <f t="shared" si="525"/>
        <v>Saturday</v>
      </c>
      <c r="M8390" t="str">
        <f t="shared" si="524"/>
        <v>March</v>
      </c>
      <c r="N8390" s="2" t="str">
        <f t="shared" si="526"/>
        <v>Evening</v>
      </c>
      <c r="O8390" s="2">
        <v>42448.799305555556</v>
      </c>
      <c r="P8390">
        <v>939659</v>
      </c>
      <c r="Q8390" t="str">
        <f t="shared" si="527"/>
        <v>Sports</v>
      </c>
    </row>
    <row r="8391" spans="1:17" x14ac:dyDescent="0.3">
      <c r="A8391">
        <v>809085</v>
      </c>
      <c r="B8391" t="str">
        <f>VLOOKUP($A8391,'[1]User Profiles'!$A:$I,2,FALSE)</f>
        <v>Cody </v>
      </c>
      <c r="C8391" t="str">
        <f>VLOOKUP($A8391,'[1]User Profiles'!$A:$I,3,FALSE)</f>
        <v>Mccown</v>
      </c>
      <c r="D8391" t="str">
        <f>VLOOKUP($A8391,'[1]User Profiles'!$A:$I,5,FALSE)</f>
        <v>male</v>
      </c>
      <c r="E8391" t="str">
        <f>VLOOKUP($A8391,'[1]User Profiles'!$A:$I,6,FALSE)</f>
        <v>black</v>
      </c>
      <c r="F8391">
        <f>VLOOKUP($A8391,'[1]User Profiles'!$A:$I,7,FALSE)</f>
        <v>28</v>
      </c>
      <c r="G8391" t="str">
        <f>VLOOKUP($A8391,'[1]User Profiles'!$A:$I,8,FALSE)</f>
        <v>Gauteng</v>
      </c>
      <c r="H8391" t="s">
        <v>25</v>
      </c>
      <c r="I8391" s="4">
        <v>42402</v>
      </c>
      <c r="J8391" s="1">
        <v>0.7993055555555556</v>
      </c>
      <c r="K8391" s="1">
        <v>3.4722222222222224E-4</v>
      </c>
      <c r="L8391" s="1" t="str">
        <f t="shared" si="525"/>
        <v>Tuesday</v>
      </c>
      <c r="M8391" t="str">
        <f t="shared" si="524"/>
        <v>February</v>
      </c>
      <c r="N8391" s="2" t="str">
        <f t="shared" si="526"/>
        <v>Evening</v>
      </c>
      <c r="O8391" s="2">
        <v>42402.799305555556</v>
      </c>
      <c r="P8391">
        <v>809085</v>
      </c>
      <c r="Q8391" t="str">
        <f t="shared" si="527"/>
        <v>Sports</v>
      </c>
    </row>
    <row r="8392" spans="1:17" x14ac:dyDescent="0.3">
      <c r="A8392">
        <v>809085</v>
      </c>
      <c r="B8392" t="str">
        <f>VLOOKUP($A8392,'[1]User Profiles'!$A:$I,2,FALSE)</f>
        <v>Cody </v>
      </c>
      <c r="C8392" t="str">
        <f>VLOOKUP($A8392,'[1]User Profiles'!$A:$I,3,FALSE)</f>
        <v>Mccown</v>
      </c>
      <c r="D8392" t="str">
        <f>VLOOKUP($A8392,'[1]User Profiles'!$A:$I,5,FALSE)</f>
        <v>male</v>
      </c>
      <c r="E8392" t="str">
        <f>VLOOKUP($A8392,'[1]User Profiles'!$A:$I,6,FALSE)</f>
        <v>black</v>
      </c>
      <c r="F8392">
        <f>VLOOKUP($A8392,'[1]User Profiles'!$A:$I,7,FALSE)</f>
        <v>28</v>
      </c>
      <c r="G8392" t="str">
        <f>VLOOKUP($A8392,'[1]User Profiles'!$A:$I,8,FALSE)</f>
        <v>Gauteng</v>
      </c>
      <c r="H8392" t="s">
        <v>25</v>
      </c>
      <c r="I8392" s="4">
        <v>42399</v>
      </c>
      <c r="J8392" s="1">
        <v>0.7993055555555556</v>
      </c>
      <c r="K8392" s="1">
        <v>0</v>
      </c>
      <c r="L8392" s="1" t="str">
        <f t="shared" si="525"/>
        <v>Saturday</v>
      </c>
      <c r="M8392" t="str">
        <f t="shared" si="524"/>
        <v>January</v>
      </c>
      <c r="N8392" s="2" t="str">
        <f t="shared" si="526"/>
        <v>Evening</v>
      </c>
      <c r="O8392" s="2">
        <v>42399.799305555556</v>
      </c>
      <c r="P8392">
        <v>809085</v>
      </c>
      <c r="Q8392" t="str">
        <f t="shared" si="527"/>
        <v>Sports</v>
      </c>
    </row>
    <row r="8393" spans="1:17" x14ac:dyDescent="0.3">
      <c r="A8393">
        <v>820562</v>
      </c>
      <c r="B8393" t="str">
        <f>VLOOKUP($A8393,'[1]User Profiles'!$A:$I,2,FALSE)</f>
        <v>Jared </v>
      </c>
      <c r="C8393" t="str">
        <f>VLOOKUP($A8393,'[1]User Profiles'!$A:$I,3,FALSE)</f>
        <v>Hoadley</v>
      </c>
      <c r="D8393" t="str">
        <f>VLOOKUP($A8393,'[1]User Profiles'!$A:$I,5,FALSE)</f>
        <v>male</v>
      </c>
      <c r="E8393" t="str">
        <f>VLOOKUP($A8393,'[1]User Profiles'!$A:$I,6,FALSE)</f>
        <v>other</v>
      </c>
      <c r="F8393">
        <f>VLOOKUP($A8393,'[1]User Profiles'!$A:$I,7,FALSE)</f>
        <v>44</v>
      </c>
      <c r="G8393" t="str">
        <f>VLOOKUP($A8393,'[1]User Profiles'!$A:$I,8,FALSE)</f>
        <v>Gauteng</v>
      </c>
      <c r="H8393" t="s">
        <v>16</v>
      </c>
      <c r="I8393" s="4">
        <v>42401</v>
      </c>
      <c r="J8393" s="1">
        <v>0.7993055555555556</v>
      </c>
      <c r="K8393" s="1">
        <v>3.2407407407407406E-4</v>
      </c>
      <c r="L8393" s="1" t="str">
        <f t="shared" si="525"/>
        <v>Monday</v>
      </c>
      <c r="M8393" t="str">
        <f t="shared" si="524"/>
        <v>February</v>
      </c>
      <c r="N8393" s="2" t="str">
        <f t="shared" si="526"/>
        <v>Evening</v>
      </c>
      <c r="O8393" s="2">
        <v>42401.799305555556</v>
      </c>
      <c r="P8393">
        <v>820562</v>
      </c>
      <c r="Q8393" t="str">
        <f t="shared" si="527"/>
        <v>Other</v>
      </c>
    </row>
    <row r="8394" spans="1:17" x14ac:dyDescent="0.3">
      <c r="A8394">
        <v>809535</v>
      </c>
      <c r="B8394" t="str">
        <f>VLOOKUP($A8394,'[1]User Profiles'!$A:$I,2,FALSE)</f>
        <v>Irving </v>
      </c>
      <c r="C8394" t="str">
        <f>VLOOKUP($A8394,'[1]User Profiles'!$A:$I,3,FALSE)</f>
        <v>Holt</v>
      </c>
      <c r="D8394" t="str">
        <f>VLOOKUP($A8394,'[1]User Profiles'!$A:$I,5,FALSE)</f>
        <v>male</v>
      </c>
      <c r="E8394" t="str">
        <f>VLOOKUP($A8394,'[1]User Profiles'!$A:$I,6,FALSE)</f>
        <v>coloured</v>
      </c>
      <c r="F8394">
        <f>VLOOKUP($A8394,'[1]User Profiles'!$A:$I,7,FALSE)</f>
        <v>59</v>
      </c>
      <c r="G8394" t="str">
        <f>VLOOKUP($A8394,'[1]User Profiles'!$A:$I,8,FALSE)</f>
        <v>Western Cape</v>
      </c>
      <c r="H8394" t="s">
        <v>17</v>
      </c>
      <c r="I8394" s="4">
        <v>42400</v>
      </c>
      <c r="J8394" s="1">
        <v>0.7993055555555556</v>
      </c>
      <c r="K8394" s="1">
        <v>7.3263888888888892E-3</v>
      </c>
      <c r="L8394" s="1" t="str">
        <f t="shared" si="525"/>
        <v>Sunday</v>
      </c>
      <c r="M8394" t="str">
        <f t="shared" si="524"/>
        <v>January</v>
      </c>
      <c r="N8394" s="2" t="str">
        <f t="shared" si="526"/>
        <v>Evening</v>
      </c>
      <c r="O8394" s="2">
        <v>42400.799305555556</v>
      </c>
      <c r="P8394">
        <v>809535</v>
      </c>
      <c r="Q8394" t="str">
        <f t="shared" si="527"/>
        <v>Other</v>
      </c>
    </row>
    <row r="8395" spans="1:17" x14ac:dyDescent="0.3">
      <c r="A8395">
        <v>809726</v>
      </c>
      <c r="B8395" t="str">
        <f>VLOOKUP($A8395,'[1]User Profiles'!$A:$I,2,FALSE)</f>
        <v>Efren </v>
      </c>
      <c r="C8395" t="str">
        <f>VLOOKUP($A8395,'[1]User Profiles'!$A:$I,3,FALSE)</f>
        <v>Martello</v>
      </c>
      <c r="D8395" t="str">
        <f>VLOOKUP($A8395,'[1]User Profiles'!$A:$I,5,FALSE)</f>
        <v>male</v>
      </c>
      <c r="E8395" t="str">
        <f>VLOOKUP($A8395,'[1]User Profiles'!$A:$I,6,FALSE)</f>
        <v>indian_asian</v>
      </c>
      <c r="F8395">
        <f>VLOOKUP($A8395,'[1]User Profiles'!$A:$I,7,FALSE)</f>
        <v>31</v>
      </c>
      <c r="G8395" t="str">
        <f>VLOOKUP($A8395,'[1]User Profiles'!$A:$I,8,FALSE)</f>
        <v>Limpopo</v>
      </c>
      <c r="H8395" t="s">
        <v>21</v>
      </c>
      <c r="I8395" s="4">
        <v>42453</v>
      </c>
      <c r="J8395" s="1">
        <v>0.7993055555555556</v>
      </c>
      <c r="K8395" s="1">
        <v>2.685185185185185E-3</v>
      </c>
      <c r="L8395" s="1" t="str">
        <f t="shared" si="525"/>
        <v>Thursday</v>
      </c>
      <c r="M8395" t="str">
        <f t="shared" si="524"/>
        <v>March</v>
      </c>
      <c r="N8395" s="2" t="str">
        <f t="shared" si="526"/>
        <v>Evening</v>
      </c>
      <c r="O8395" s="2">
        <v>42453.799305555556</v>
      </c>
      <c r="P8395">
        <v>809726</v>
      </c>
      <c r="Q8395" t="str">
        <f t="shared" si="527"/>
        <v>Kids</v>
      </c>
    </row>
    <row r="8396" spans="1:17" x14ac:dyDescent="0.3">
      <c r="A8396">
        <v>2369761</v>
      </c>
      <c r="B8396" t="str">
        <f>VLOOKUP($A8396,'[1]User Profiles'!$A:$I,2,FALSE)</f>
        <v>Abel </v>
      </c>
      <c r="C8396" t="str">
        <f>VLOOKUP($A8396,'[1]User Profiles'!$A:$I,3,FALSE)</f>
        <v>Lavoie</v>
      </c>
      <c r="D8396" t="str">
        <f>VLOOKUP($A8396,'[1]User Profiles'!$A:$I,5,FALSE)</f>
        <v>male</v>
      </c>
      <c r="E8396" t="str">
        <f>VLOOKUP($A8396,'[1]User Profiles'!$A:$I,6,FALSE)</f>
        <v>black</v>
      </c>
      <c r="F8396">
        <f>VLOOKUP($A8396,'[1]User Profiles'!$A:$I,7,FALSE)</f>
        <v>39</v>
      </c>
      <c r="G8396" t="str">
        <f>VLOOKUP($A8396,'[1]User Profiles'!$A:$I,8,FALSE)</f>
        <v>Gauteng</v>
      </c>
      <c r="H8396" t="s">
        <v>23</v>
      </c>
      <c r="I8396" s="4">
        <v>42418</v>
      </c>
      <c r="J8396" s="1">
        <v>0.7993055555555556</v>
      </c>
      <c r="K8396" s="1">
        <v>5.4398148148148144E-4</v>
      </c>
      <c r="L8396" s="1" t="str">
        <f t="shared" si="525"/>
        <v>Thursday</v>
      </c>
      <c r="M8396" t="str">
        <f t="shared" si="524"/>
        <v>February</v>
      </c>
      <c r="N8396" s="2" t="str">
        <f t="shared" si="526"/>
        <v>Evening</v>
      </c>
      <c r="O8396" s="2">
        <v>42418.799305555556</v>
      </c>
      <c r="P8396">
        <v>2369761</v>
      </c>
      <c r="Q8396" t="str">
        <f t="shared" si="527"/>
        <v>Entertainment</v>
      </c>
    </row>
    <row r="8397" spans="1:17" x14ac:dyDescent="0.3">
      <c r="A8397">
        <v>2204601</v>
      </c>
      <c r="B8397" t="str">
        <f>VLOOKUP($A8397,'[1]User Profiles'!$A:$I,2,FALSE)</f>
        <v>Lucas </v>
      </c>
      <c r="C8397" t="str">
        <f>VLOOKUP($A8397,'[1]User Profiles'!$A:$I,3,FALSE)</f>
        <v>Mastrangelo</v>
      </c>
      <c r="D8397" t="str">
        <f>VLOOKUP($A8397,'[1]User Profiles'!$A:$I,5,FALSE)</f>
        <v>male</v>
      </c>
      <c r="E8397" t="str">
        <f>VLOOKUP($A8397,'[1]User Profiles'!$A:$I,6,FALSE)</f>
        <v>black</v>
      </c>
      <c r="F8397">
        <f>VLOOKUP($A8397,'[1]User Profiles'!$A:$I,7,FALSE)</f>
        <v>45</v>
      </c>
      <c r="G8397" t="str">
        <f>VLOOKUP($A8397,'[1]User Profiles'!$A:$I,8,FALSE)</f>
        <v>Eastern Cape</v>
      </c>
      <c r="H8397" t="s">
        <v>16</v>
      </c>
      <c r="I8397" s="4">
        <v>42424</v>
      </c>
      <c r="J8397" s="1">
        <v>0.7993055555555556</v>
      </c>
      <c r="K8397" s="1">
        <v>4.4525462962962968E-2</v>
      </c>
      <c r="L8397" s="1" t="str">
        <f t="shared" si="525"/>
        <v>Wednesday</v>
      </c>
      <c r="M8397" t="str">
        <f t="shared" si="524"/>
        <v>February</v>
      </c>
      <c r="N8397" s="2" t="str">
        <f t="shared" si="526"/>
        <v>Evening</v>
      </c>
      <c r="O8397" s="2">
        <v>42424.799305555556</v>
      </c>
      <c r="P8397">
        <v>2204601</v>
      </c>
      <c r="Q8397" t="str">
        <f t="shared" si="527"/>
        <v>Other</v>
      </c>
    </row>
    <row r="8398" spans="1:17" x14ac:dyDescent="0.3">
      <c r="A8398">
        <v>810281</v>
      </c>
      <c r="B8398" t="str">
        <f>VLOOKUP($A8398,'[1]User Profiles'!$A:$I,2,FALSE)</f>
        <v>Hyman </v>
      </c>
      <c r="C8398" t="str">
        <f>VLOOKUP($A8398,'[1]User Profiles'!$A:$I,3,FALSE)</f>
        <v>Deblois</v>
      </c>
      <c r="D8398" t="str">
        <f>VLOOKUP($A8398,'[1]User Profiles'!$A:$I,5,FALSE)</f>
        <v>male</v>
      </c>
      <c r="E8398" t="str">
        <f>VLOOKUP($A8398,'[1]User Profiles'!$A:$I,6,FALSE)</f>
        <v>coloured</v>
      </c>
      <c r="F8398">
        <f>VLOOKUP($A8398,'[1]User Profiles'!$A:$I,7,FALSE)</f>
        <v>38</v>
      </c>
      <c r="G8398" t="str">
        <f>VLOOKUP($A8398,'[1]User Profiles'!$A:$I,8,FALSE)</f>
        <v>Western Cape</v>
      </c>
      <c r="H8398" t="s">
        <v>21</v>
      </c>
      <c r="I8398" s="4">
        <v>42422</v>
      </c>
      <c r="J8398" s="1">
        <v>0.7993055555555556</v>
      </c>
      <c r="K8398" s="1">
        <v>1.0416666666666667E-4</v>
      </c>
      <c r="L8398" s="1" t="str">
        <f t="shared" si="525"/>
        <v>Monday</v>
      </c>
      <c r="M8398" t="str">
        <f t="shared" si="524"/>
        <v>February</v>
      </c>
      <c r="N8398" s="2" t="str">
        <f t="shared" si="526"/>
        <v>Evening</v>
      </c>
      <c r="O8398" s="2">
        <v>42422.799305555556</v>
      </c>
      <c r="P8398">
        <v>810281</v>
      </c>
      <c r="Q8398" t="str">
        <f t="shared" si="527"/>
        <v>Kids</v>
      </c>
    </row>
    <row r="8399" spans="1:17" x14ac:dyDescent="0.3">
      <c r="A8399">
        <v>907761</v>
      </c>
      <c r="B8399" t="str">
        <f>VLOOKUP($A8399,'[1]User Profiles'!$A:$I,2,FALSE)</f>
        <v>Chas </v>
      </c>
      <c r="C8399" t="str">
        <f>VLOOKUP($A8399,'[1]User Profiles'!$A:$I,3,FALSE)</f>
        <v>Deblois</v>
      </c>
      <c r="D8399" t="str">
        <f>VLOOKUP($A8399,'[1]User Profiles'!$A:$I,5,FALSE)</f>
        <v>male</v>
      </c>
      <c r="E8399" t="str">
        <f>VLOOKUP($A8399,'[1]User Profiles'!$A:$I,6,FALSE)</f>
        <v>black</v>
      </c>
      <c r="F8399">
        <f>VLOOKUP($A8399,'[1]User Profiles'!$A:$I,7,FALSE)</f>
        <v>34</v>
      </c>
      <c r="G8399" t="str">
        <f>VLOOKUP($A8399,'[1]User Profiles'!$A:$I,8,FALSE)</f>
        <v>Gauteng</v>
      </c>
      <c r="H8399" t="s">
        <v>16</v>
      </c>
      <c r="I8399" s="4">
        <v>42453</v>
      </c>
      <c r="J8399" s="1">
        <v>0.7993055555555556</v>
      </c>
      <c r="K8399" s="1">
        <v>7.8935185185185185E-3</v>
      </c>
      <c r="L8399" s="1" t="str">
        <f t="shared" si="525"/>
        <v>Thursday</v>
      </c>
      <c r="M8399" t="str">
        <f t="shared" si="524"/>
        <v>March</v>
      </c>
      <c r="N8399" s="2" t="str">
        <f t="shared" si="526"/>
        <v>Evening</v>
      </c>
      <c r="O8399" s="2">
        <v>42453.799305555556</v>
      </c>
      <c r="P8399">
        <v>907761</v>
      </c>
      <c r="Q8399" t="str">
        <f t="shared" si="527"/>
        <v>Other</v>
      </c>
    </row>
    <row r="8400" spans="1:17" x14ac:dyDescent="0.3">
      <c r="A8400">
        <v>1109274</v>
      </c>
      <c r="B8400" t="str">
        <f>VLOOKUP($A8400,'[1]User Profiles'!$A:$I,2,FALSE)</f>
        <v>Yong </v>
      </c>
      <c r="C8400" t="str">
        <f>VLOOKUP($A8400,'[1]User Profiles'!$A:$I,3,FALSE)</f>
        <v>Luthy</v>
      </c>
      <c r="D8400" t="str">
        <f>VLOOKUP($A8400,'[1]User Profiles'!$A:$I,5,FALSE)</f>
        <v>male</v>
      </c>
      <c r="E8400" t="str">
        <f>VLOOKUP($A8400,'[1]User Profiles'!$A:$I,6,FALSE)</f>
        <v>None</v>
      </c>
      <c r="F8400">
        <f>VLOOKUP($A8400,'[1]User Profiles'!$A:$I,7,FALSE)</f>
        <v>39</v>
      </c>
      <c r="G8400" t="str">
        <f>VLOOKUP($A8400,'[1]User Profiles'!$A:$I,8,FALSE)</f>
        <v>Gauteng</v>
      </c>
      <c r="H8400" t="s">
        <v>16</v>
      </c>
      <c r="I8400" s="4">
        <v>42435</v>
      </c>
      <c r="J8400" s="1">
        <v>0.7993055555555556</v>
      </c>
      <c r="K8400" s="1">
        <v>6.6435185185185182E-3</v>
      </c>
      <c r="L8400" s="1" t="str">
        <f t="shared" si="525"/>
        <v>Sunday</v>
      </c>
      <c r="M8400" t="str">
        <f t="shared" si="524"/>
        <v>March</v>
      </c>
      <c r="N8400" s="2" t="str">
        <f t="shared" si="526"/>
        <v>Evening</v>
      </c>
      <c r="O8400" s="2">
        <v>42435.799305555556</v>
      </c>
      <c r="P8400">
        <v>1109274</v>
      </c>
      <c r="Q8400" t="str">
        <f t="shared" si="527"/>
        <v>Other</v>
      </c>
    </row>
    <row r="8401" spans="1:17" x14ac:dyDescent="0.3">
      <c r="A8401">
        <v>1109289</v>
      </c>
      <c r="B8401" t="str">
        <f>VLOOKUP($A8401,'[1]User Profiles'!$A:$I,2,FALSE)</f>
        <v>Claud </v>
      </c>
      <c r="C8401" t="str">
        <f>VLOOKUP($A8401,'[1]User Profiles'!$A:$I,3,FALSE)</f>
        <v>Arrieta</v>
      </c>
      <c r="D8401" t="str">
        <f>VLOOKUP($A8401,'[1]User Profiles'!$A:$I,5,FALSE)</f>
        <v>male</v>
      </c>
      <c r="E8401" t="str">
        <f>VLOOKUP($A8401,'[1]User Profiles'!$A:$I,6,FALSE)</f>
        <v>coloured</v>
      </c>
      <c r="F8401">
        <f>VLOOKUP($A8401,'[1]User Profiles'!$A:$I,7,FALSE)</f>
        <v>39</v>
      </c>
      <c r="G8401" t="str">
        <f>VLOOKUP($A8401,'[1]User Profiles'!$A:$I,8,FALSE)</f>
        <v>Gauteng</v>
      </c>
      <c r="H8401" t="s">
        <v>16</v>
      </c>
      <c r="I8401" s="4">
        <v>42431</v>
      </c>
      <c r="J8401" s="1">
        <v>0.7993055555555556</v>
      </c>
      <c r="K8401" s="1">
        <v>7.0486111111111105E-3</v>
      </c>
      <c r="L8401" s="1" t="str">
        <f t="shared" si="525"/>
        <v>Wednesday</v>
      </c>
      <c r="M8401" t="str">
        <f t="shared" si="524"/>
        <v>March</v>
      </c>
      <c r="N8401" s="2" t="str">
        <f t="shared" si="526"/>
        <v>Evening</v>
      </c>
      <c r="O8401" s="2">
        <v>42431.799305555556</v>
      </c>
      <c r="P8401">
        <v>1109289</v>
      </c>
      <c r="Q8401" t="str">
        <f t="shared" si="527"/>
        <v>Other</v>
      </c>
    </row>
    <row r="8402" spans="1:17" x14ac:dyDescent="0.3">
      <c r="A8402">
        <v>773492</v>
      </c>
      <c r="B8402" t="str">
        <f>VLOOKUP($A8402,'[1]User Profiles'!$A:$I,2,FALSE)</f>
        <v>Yong </v>
      </c>
      <c r="C8402" t="str">
        <f>VLOOKUP($A8402,'[1]User Profiles'!$A:$I,3,FALSE)</f>
        <v>Sieren</v>
      </c>
      <c r="D8402" t="str">
        <f>VLOOKUP($A8402,'[1]User Profiles'!$A:$I,5,FALSE)</f>
        <v>male</v>
      </c>
      <c r="E8402" t="str">
        <f>VLOOKUP($A8402,'[1]User Profiles'!$A:$I,6,FALSE)</f>
        <v>black</v>
      </c>
      <c r="F8402">
        <f>VLOOKUP($A8402,'[1]User Profiles'!$A:$I,7,FALSE)</f>
        <v>43</v>
      </c>
      <c r="G8402" t="str">
        <f>VLOOKUP($A8402,'[1]User Profiles'!$A:$I,8,FALSE)</f>
        <v>Kwazulu Natal</v>
      </c>
      <c r="H8402" t="s">
        <v>20</v>
      </c>
      <c r="I8402" s="4">
        <v>42402</v>
      </c>
      <c r="J8402" s="1">
        <v>0.7993055555555556</v>
      </c>
      <c r="K8402" s="1">
        <v>2.2222222222222222E-3</v>
      </c>
      <c r="L8402" s="1" t="str">
        <f t="shared" si="525"/>
        <v>Tuesday</v>
      </c>
      <c r="M8402" t="str">
        <f t="shared" si="524"/>
        <v>February</v>
      </c>
      <c r="N8402" s="2" t="str">
        <f t="shared" si="526"/>
        <v>Evening</v>
      </c>
      <c r="O8402" s="2">
        <v>42402.799305555556</v>
      </c>
      <c r="P8402">
        <v>773492</v>
      </c>
      <c r="Q8402" t="str">
        <f t="shared" si="527"/>
        <v>Other</v>
      </c>
    </row>
    <row r="8403" spans="1:17" x14ac:dyDescent="0.3">
      <c r="A8403">
        <v>941663</v>
      </c>
      <c r="B8403" t="str">
        <f>VLOOKUP($A8403,'[1]User Profiles'!$A:$I,2,FALSE)</f>
        <v>Garry </v>
      </c>
      <c r="C8403" t="str">
        <f>VLOOKUP($A8403,'[1]User Profiles'!$A:$I,3,FALSE)</f>
        <v>Mcculloch</v>
      </c>
      <c r="D8403" t="str">
        <f>VLOOKUP($A8403,'[1]User Profiles'!$A:$I,5,FALSE)</f>
        <v>male</v>
      </c>
      <c r="E8403" t="str">
        <f>VLOOKUP($A8403,'[1]User Profiles'!$A:$I,6,FALSE)</f>
        <v>black</v>
      </c>
      <c r="F8403">
        <f>VLOOKUP($A8403,'[1]User Profiles'!$A:$I,7,FALSE)</f>
        <v>30</v>
      </c>
      <c r="G8403" t="str">
        <f>VLOOKUP($A8403,'[1]User Profiles'!$A:$I,8,FALSE)</f>
        <v>Western Cape</v>
      </c>
      <c r="H8403" t="s">
        <v>20</v>
      </c>
      <c r="I8403" s="4">
        <v>42430</v>
      </c>
      <c r="J8403" s="1">
        <v>0.7993055555555556</v>
      </c>
      <c r="K8403" s="1">
        <v>2.0833333333333335E-4</v>
      </c>
      <c r="L8403" s="1" t="str">
        <f t="shared" si="525"/>
        <v>Tuesday</v>
      </c>
      <c r="M8403" t="str">
        <f t="shared" si="524"/>
        <v>March</v>
      </c>
      <c r="N8403" s="2" t="str">
        <f t="shared" si="526"/>
        <v>Evening</v>
      </c>
      <c r="O8403" s="2">
        <v>42430.799305555556</v>
      </c>
      <c r="P8403">
        <v>941663</v>
      </c>
      <c r="Q8403" t="str">
        <f t="shared" si="527"/>
        <v>Other</v>
      </c>
    </row>
    <row r="8404" spans="1:17" x14ac:dyDescent="0.3">
      <c r="A8404">
        <v>838360</v>
      </c>
      <c r="B8404" t="str">
        <f>VLOOKUP($A8404,'[1]User Profiles'!$A:$I,2,FALSE)</f>
        <v>Haywood </v>
      </c>
      <c r="C8404" t="str">
        <f>VLOOKUP($A8404,'[1]User Profiles'!$A:$I,3,FALSE)</f>
        <v>Gettys</v>
      </c>
      <c r="D8404" t="str">
        <f>VLOOKUP($A8404,'[1]User Profiles'!$A:$I,5,FALSE)</f>
        <v>male</v>
      </c>
      <c r="E8404" t="str">
        <f>VLOOKUP($A8404,'[1]User Profiles'!$A:$I,6,FALSE)</f>
        <v>None</v>
      </c>
      <c r="F8404">
        <f>VLOOKUP($A8404,'[1]User Profiles'!$A:$I,7,FALSE)</f>
        <v>28</v>
      </c>
      <c r="G8404" t="str">
        <f>VLOOKUP($A8404,'[1]User Profiles'!$A:$I,8,FALSE)</f>
        <v>Western Cape</v>
      </c>
      <c r="H8404" t="s">
        <v>20</v>
      </c>
      <c r="I8404" s="4">
        <v>42430</v>
      </c>
      <c r="J8404" s="1">
        <v>0.8</v>
      </c>
      <c r="K8404" s="1">
        <v>0</v>
      </c>
      <c r="L8404" s="1" t="str">
        <f t="shared" si="525"/>
        <v>Tuesday</v>
      </c>
      <c r="M8404" t="str">
        <f t="shared" si="524"/>
        <v>March</v>
      </c>
      <c r="N8404" s="2" t="str">
        <f t="shared" si="526"/>
        <v>Evening</v>
      </c>
      <c r="O8404" s="2">
        <v>42430.8</v>
      </c>
      <c r="P8404">
        <v>838054</v>
      </c>
      <c r="Q8404" t="str">
        <f t="shared" si="527"/>
        <v>Other</v>
      </c>
    </row>
    <row r="8405" spans="1:17" x14ac:dyDescent="0.3">
      <c r="A8405">
        <v>809172</v>
      </c>
      <c r="B8405" t="str">
        <f>VLOOKUP($A8405,'[1]User Profiles'!$A:$I,2,FALSE)</f>
        <v>Williemae </v>
      </c>
      <c r="C8405" t="str">
        <f>VLOOKUP($A8405,'[1]User Profiles'!$A:$I,3,FALSE)</f>
        <v>Holt</v>
      </c>
      <c r="D8405" t="str">
        <f>VLOOKUP($A8405,'[1]User Profiles'!$A:$I,5,FALSE)</f>
        <v>female</v>
      </c>
      <c r="E8405" t="str">
        <f>VLOOKUP($A8405,'[1]User Profiles'!$A:$I,6,FALSE)</f>
        <v>coloured</v>
      </c>
      <c r="F8405">
        <f>VLOOKUP($A8405,'[1]User Profiles'!$A:$I,7,FALSE)</f>
        <v>27</v>
      </c>
      <c r="G8405" t="str">
        <f>VLOOKUP($A8405,'[1]User Profiles'!$A:$I,8,FALSE)</f>
        <v>Mpumalanga</v>
      </c>
      <c r="H8405" t="s">
        <v>23</v>
      </c>
      <c r="I8405" s="4">
        <v>42445</v>
      </c>
      <c r="J8405" s="1">
        <v>0.8</v>
      </c>
      <c r="K8405" s="1">
        <v>1.8229166666666665E-3</v>
      </c>
      <c r="L8405" s="1" t="str">
        <f t="shared" si="525"/>
        <v>Wednesday</v>
      </c>
      <c r="M8405" t="str">
        <f t="shared" si="524"/>
        <v>March</v>
      </c>
      <c r="N8405" s="2" t="str">
        <f t="shared" si="526"/>
        <v>Evening</v>
      </c>
      <c r="O8405" s="2">
        <v>42445.8</v>
      </c>
      <c r="P8405">
        <v>809172</v>
      </c>
      <c r="Q8405" t="str">
        <f t="shared" si="527"/>
        <v>Entertainment</v>
      </c>
    </row>
    <row r="8406" spans="1:17" x14ac:dyDescent="0.3">
      <c r="A8406">
        <v>940392</v>
      </c>
      <c r="B8406" t="str">
        <f>VLOOKUP($A8406,'[1]User Profiles'!$A:$I,2,FALSE)</f>
        <v>Krysta </v>
      </c>
      <c r="C8406" t="str">
        <f>VLOOKUP($A8406,'[1]User Profiles'!$A:$I,3,FALSE)</f>
        <v>Mastrangelo</v>
      </c>
      <c r="D8406" t="str">
        <f>VLOOKUP($A8406,'[1]User Profiles'!$A:$I,5,FALSE)</f>
        <v>female</v>
      </c>
      <c r="E8406" t="str">
        <f>VLOOKUP($A8406,'[1]User Profiles'!$A:$I,6,FALSE)</f>
        <v>black</v>
      </c>
      <c r="F8406">
        <f>VLOOKUP($A8406,'[1]User Profiles'!$A:$I,7,FALSE)</f>
        <v>29</v>
      </c>
      <c r="G8406" t="str">
        <f>VLOOKUP($A8406,'[1]User Profiles'!$A:$I,8,FALSE)</f>
        <v>Gauteng</v>
      </c>
      <c r="H8406" t="s">
        <v>17</v>
      </c>
      <c r="I8406" s="4">
        <v>42454</v>
      </c>
      <c r="J8406" s="1">
        <v>0.8</v>
      </c>
      <c r="K8406" s="1">
        <v>4.1666666666666664E-4</v>
      </c>
      <c r="L8406" s="1" t="str">
        <f t="shared" si="525"/>
        <v>Friday</v>
      </c>
      <c r="M8406" t="str">
        <f t="shared" si="524"/>
        <v>March</v>
      </c>
      <c r="N8406" s="2" t="str">
        <f t="shared" si="526"/>
        <v>Evening</v>
      </c>
      <c r="O8406" s="2">
        <v>42454.8</v>
      </c>
      <c r="P8406">
        <v>940392</v>
      </c>
      <c r="Q8406" t="str">
        <f t="shared" si="527"/>
        <v>Other</v>
      </c>
    </row>
    <row r="8407" spans="1:17" x14ac:dyDescent="0.3">
      <c r="A8407">
        <v>893615</v>
      </c>
      <c r="B8407" t="str">
        <f>VLOOKUP($A8407,'[1]User Profiles'!$A:$I,2,FALSE)</f>
        <v>Efren </v>
      </c>
      <c r="C8407" t="str">
        <f>VLOOKUP($A8407,'[1]User Profiles'!$A:$I,3,FALSE)</f>
        <v>Styer</v>
      </c>
      <c r="D8407" t="str">
        <f>VLOOKUP($A8407,'[1]User Profiles'!$A:$I,5,FALSE)</f>
        <v>male</v>
      </c>
      <c r="E8407" t="str">
        <f>VLOOKUP($A8407,'[1]User Profiles'!$A:$I,6,FALSE)</f>
        <v>coloured</v>
      </c>
      <c r="F8407">
        <f>VLOOKUP($A8407,'[1]User Profiles'!$A:$I,7,FALSE)</f>
        <v>26</v>
      </c>
      <c r="G8407" t="str">
        <f>VLOOKUP($A8407,'[1]User Profiles'!$A:$I,8,FALSE)</f>
        <v>Western Cape</v>
      </c>
      <c r="H8407" t="s">
        <v>18</v>
      </c>
      <c r="I8407" s="4">
        <v>42442</v>
      </c>
      <c r="J8407" s="1">
        <v>0.8</v>
      </c>
      <c r="K8407" s="1">
        <v>0</v>
      </c>
      <c r="L8407" s="1" t="str">
        <f t="shared" si="525"/>
        <v>Sunday</v>
      </c>
      <c r="M8407" t="str">
        <f t="shared" si="524"/>
        <v>March</v>
      </c>
      <c r="N8407" s="2" t="str">
        <f t="shared" si="526"/>
        <v>Evening</v>
      </c>
      <c r="O8407" s="2">
        <v>42442.8</v>
      </c>
      <c r="P8407">
        <v>893615</v>
      </c>
      <c r="Q8407" t="str">
        <f t="shared" si="527"/>
        <v>Sports</v>
      </c>
    </row>
    <row r="8408" spans="1:17" x14ac:dyDescent="0.3">
      <c r="A8408">
        <v>821908</v>
      </c>
      <c r="B8408" t="str">
        <f>VLOOKUP($A8408,'[1]User Profiles'!$A:$I,2,FALSE)</f>
        <v>Cody </v>
      </c>
      <c r="C8408" t="str">
        <f>VLOOKUP($A8408,'[1]User Profiles'!$A:$I,3,FALSE)</f>
        <v>Slane</v>
      </c>
      <c r="D8408" t="str">
        <f>VLOOKUP($A8408,'[1]User Profiles'!$A:$I,5,FALSE)</f>
        <v>male</v>
      </c>
      <c r="E8408" t="str">
        <f>VLOOKUP($A8408,'[1]User Profiles'!$A:$I,6,FALSE)</f>
        <v>coloured</v>
      </c>
      <c r="F8408">
        <f>VLOOKUP($A8408,'[1]User Profiles'!$A:$I,7,FALSE)</f>
        <v>24</v>
      </c>
      <c r="G8408" t="str">
        <f>VLOOKUP($A8408,'[1]User Profiles'!$A:$I,8,FALSE)</f>
        <v>Northern Cape</v>
      </c>
      <c r="H8408" t="s">
        <v>20</v>
      </c>
      <c r="I8408" s="4">
        <v>42409</v>
      </c>
      <c r="J8408" s="1">
        <v>0.8</v>
      </c>
      <c r="K8408" s="1">
        <v>1.1574074074074073E-4</v>
      </c>
      <c r="L8408" s="1" t="str">
        <f t="shared" si="525"/>
        <v>Tuesday</v>
      </c>
      <c r="M8408" t="str">
        <f t="shared" si="524"/>
        <v>February</v>
      </c>
      <c r="N8408" s="2" t="str">
        <f t="shared" si="526"/>
        <v>Evening</v>
      </c>
      <c r="O8408" s="2">
        <v>42409.8</v>
      </c>
      <c r="P8408">
        <v>821908</v>
      </c>
      <c r="Q8408" t="str">
        <f t="shared" si="527"/>
        <v>Other</v>
      </c>
    </row>
    <row r="8409" spans="1:17" x14ac:dyDescent="0.3">
      <c r="A8409">
        <v>794763</v>
      </c>
      <c r="B8409" t="str">
        <f>VLOOKUP($A8409,'[1]User Profiles'!$A:$I,2,FALSE)</f>
        <v>Charlie </v>
      </c>
      <c r="C8409" t="str">
        <f>VLOOKUP($A8409,'[1]User Profiles'!$A:$I,3,FALSE)</f>
        <v>Mcclaine</v>
      </c>
      <c r="D8409" t="str">
        <f>VLOOKUP($A8409,'[1]User Profiles'!$A:$I,5,FALSE)</f>
        <v>male</v>
      </c>
      <c r="E8409" t="str">
        <f>VLOOKUP($A8409,'[1]User Profiles'!$A:$I,6,FALSE)</f>
        <v>black</v>
      </c>
      <c r="F8409">
        <f>VLOOKUP($A8409,'[1]User Profiles'!$A:$I,7,FALSE)</f>
        <v>23</v>
      </c>
      <c r="G8409" t="str">
        <f>VLOOKUP($A8409,'[1]User Profiles'!$A:$I,8,FALSE)</f>
        <v>Gauteng</v>
      </c>
      <c r="H8409" t="s">
        <v>23</v>
      </c>
      <c r="I8409" s="4">
        <v>42414</v>
      </c>
      <c r="J8409" s="1">
        <v>0.8</v>
      </c>
      <c r="K8409" s="1">
        <v>2.7141203703703702E-3</v>
      </c>
      <c r="L8409" s="1" t="str">
        <f t="shared" si="525"/>
        <v>Sunday</v>
      </c>
      <c r="M8409" t="str">
        <f t="shared" si="524"/>
        <v>February</v>
      </c>
      <c r="N8409" s="2" t="str">
        <f t="shared" si="526"/>
        <v>Evening</v>
      </c>
      <c r="O8409" s="2">
        <v>42414.8</v>
      </c>
      <c r="P8409">
        <v>794763</v>
      </c>
      <c r="Q8409" t="str">
        <f t="shared" si="527"/>
        <v>Entertainment</v>
      </c>
    </row>
    <row r="8410" spans="1:17" x14ac:dyDescent="0.3">
      <c r="A8410">
        <v>2092152</v>
      </c>
      <c r="B8410" t="str">
        <f>VLOOKUP($A8410,'[1]User Profiles'!$A:$I,2,FALSE)</f>
        <v>Luann </v>
      </c>
      <c r="C8410" t="str">
        <f>VLOOKUP($A8410,'[1]User Profiles'!$A:$I,3,FALSE)</f>
        <v>Mina</v>
      </c>
      <c r="D8410" t="str">
        <f>VLOOKUP($A8410,'[1]User Profiles'!$A:$I,5,FALSE)</f>
        <v>female</v>
      </c>
      <c r="E8410" t="str">
        <f>VLOOKUP($A8410,'[1]User Profiles'!$A:$I,6,FALSE)</f>
        <v>white</v>
      </c>
      <c r="F8410">
        <f>VLOOKUP($A8410,'[1]User Profiles'!$A:$I,7,FALSE)</f>
        <v>23</v>
      </c>
      <c r="G8410" t="str">
        <f>VLOOKUP($A8410,'[1]User Profiles'!$A:$I,8,FALSE)</f>
        <v>Gauteng</v>
      </c>
      <c r="H8410" t="s">
        <v>17</v>
      </c>
      <c r="I8410" s="4">
        <v>42419</v>
      </c>
      <c r="J8410" s="1">
        <v>0.8</v>
      </c>
      <c r="K8410" s="1">
        <v>4.5833333333333334E-3</v>
      </c>
      <c r="L8410" s="1" t="str">
        <f t="shared" si="525"/>
        <v>Friday</v>
      </c>
      <c r="M8410" t="str">
        <f t="shared" si="524"/>
        <v>February</v>
      </c>
      <c r="N8410" s="2" t="str">
        <f t="shared" si="526"/>
        <v>Evening</v>
      </c>
      <c r="O8410" s="2">
        <v>42419.8</v>
      </c>
      <c r="P8410">
        <v>2092152</v>
      </c>
      <c r="Q8410" t="str">
        <f t="shared" si="527"/>
        <v>Other</v>
      </c>
    </row>
    <row r="8411" spans="1:17" x14ac:dyDescent="0.3">
      <c r="A8411">
        <v>810565</v>
      </c>
      <c r="B8411" t="str">
        <f>VLOOKUP($A8411,'[1]User Profiles'!$A:$I,2,FALSE)</f>
        <v>Charlie </v>
      </c>
      <c r="C8411" t="str">
        <f>VLOOKUP($A8411,'[1]User Profiles'!$A:$I,3,FALSE)</f>
        <v>Singer</v>
      </c>
      <c r="D8411" t="str">
        <f>VLOOKUP($A8411,'[1]User Profiles'!$A:$I,5,FALSE)</f>
        <v>male</v>
      </c>
      <c r="E8411" t="str">
        <f>VLOOKUP($A8411,'[1]User Profiles'!$A:$I,6,FALSE)</f>
        <v>black</v>
      </c>
      <c r="F8411">
        <f>VLOOKUP($A8411,'[1]User Profiles'!$A:$I,7,FALSE)</f>
        <v>44</v>
      </c>
      <c r="G8411" t="str">
        <f>VLOOKUP($A8411,'[1]User Profiles'!$A:$I,8,FALSE)</f>
        <v>Gauteng</v>
      </c>
      <c r="H8411" t="s">
        <v>23</v>
      </c>
      <c r="I8411" s="4">
        <v>42444</v>
      </c>
      <c r="J8411" s="1">
        <v>0.8</v>
      </c>
      <c r="K8411" s="1">
        <v>5.0925925925925932E-4</v>
      </c>
      <c r="L8411" s="1" t="str">
        <f t="shared" si="525"/>
        <v>Tuesday</v>
      </c>
      <c r="M8411" t="str">
        <f t="shared" si="524"/>
        <v>March</v>
      </c>
      <c r="N8411" s="2" t="str">
        <f t="shared" si="526"/>
        <v>Evening</v>
      </c>
      <c r="O8411" s="2">
        <v>42444.800000000003</v>
      </c>
      <c r="P8411">
        <v>810565</v>
      </c>
      <c r="Q8411" t="str">
        <f t="shared" si="527"/>
        <v>Entertainment</v>
      </c>
    </row>
    <row r="8412" spans="1:17" x14ac:dyDescent="0.3">
      <c r="A8412">
        <v>880213</v>
      </c>
      <c r="B8412" t="str">
        <f>VLOOKUP($A8412,'[1]User Profiles'!$A:$I,2,FALSE)</f>
        <v>Samuel </v>
      </c>
      <c r="C8412" t="str">
        <f>VLOOKUP($A8412,'[1]User Profiles'!$A:$I,3,FALSE)</f>
        <v>Wigfall</v>
      </c>
      <c r="D8412" t="str">
        <f>VLOOKUP($A8412,'[1]User Profiles'!$A:$I,5,FALSE)</f>
        <v>male</v>
      </c>
      <c r="E8412" t="str">
        <f>VLOOKUP($A8412,'[1]User Profiles'!$A:$I,6,FALSE)</f>
        <v>indian_asian</v>
      </c>
      <c r="F8412">
        <f>VLOOKUP($A8412,'[1]User Profiles'!$A:$I,7,FALSE)</f>
        <v>33</v>
      </c>
      <c r="G8412" t="str">
        <f>VLOOKUP($A8412,'[1]User Profiles'!$A:$I,8,FALSE)</f>
        <v>Gauteng</v>
      </c>
      <c r="H8412" t="s">
        <v>23</v>
      </c>
      <c r="I8412" s="4">
        <v>42459</v>
      </c>
      <c r="J8412" s="1">
        <v>0.80069444444444449</v>
      </c>
      <c r="K8412" s="1">
        <v>1.3310185185185186E-4</v>
      </c>
      <c r="L8412" s="1" t="str">
        <f t="shared" si="525"/>
        <v>Wednesday</v>
      </c>
      <c r="M8412" t="str">
        <f t="shared" si="524"/>
        <v>March</v>
      </c>
      <c r="N8412" s="2" t="str">
        <f t="shared" si="526"/>
        <v>Evening</v>
      </c>
      <c r="O8412" s="2">
        <v>42459.800694444442</v>
      </c>
      <c r="P8412">
        <v>880213</v>
      </c>
      <c r="Q8412" t="str">
        <f t="shared" si="527"/>
        <v>Entertainment</v>
      </c>
    </row>
    <row r="8413" spans="1:17" x14ac:dyDescent="0.3">
      <c r="A8413">
        <v>866251</v>
      </c>
      <c r="B8413" t="str">
        <f>VLOOKUP($A8413,'[1]User Profiles'!$A:$I,2,FALSE)</f>
        <v>Filiberto </v>
      </c>
      <c r="C8413" t="str">
        <f>VLOOKUP($A8413,'[1]User Profiles'!$A:$I,3,FALSE)</f>
        <v>Mina</v>
      </c>
      <c r="D8413" t="str">
        <f>VLOOKUP($A8413,'[1]User Profiles'!$A:$I,5,FALSE)</f>
        <v>male</v>
      </c>
      <c r="E8413" t="str">
        <f>VLOOKUP($A8413,'[1]User Profiles'!$A:$I,6,FALSE)</f>
        <v>black</v>
      </c>
      <c r="F8413">
        <f>VLOOKUP($A8413,'[1]User Profiles'!$A:$I,7,FALSE)</f>
        <v>30</v>
      </c>
      <c r="G8413" t="str">
        <f>VLOOKUP($A8413,'[1]User Profiles'!$A:$I,8,FALSE)</f>
        <v>Gauteng</v>
      </c>
      <c r="H8413" t="s">
        <v>21</v>
      </c>
      <c r="I8413" s="4">
        <v>42439</v>
      </c>
      <c r="J8413" s="1">
        <v>0.80069444444444449</v>
      </c>
      <c r="K8413" s="1">
        <v>3.1365740740740742E-3</v>
      </c>
      <c r="L8413" s="1" t="str">
        <f t="shared" si="525"/>
        <v>Thursday</v>
      </c>
      <c r="M8413" t="str">
        <f t="shared" si="524"/>
        <v>March</v>
      </c>
      <c r="N8413" s="2" t="str">
        <f t="shared" si="526"/>
        <v>Evening</v>
      </c>
      <c r="O8413" s="2">
        <v>42439.800694444442</v>
      </c>
      <c r="P8413">
        <v>866251</v>
      </c>
      <c r="Q8413" t="str">
        <f t="shared" si="527"/>
        <v>Kids</v>
      </c>
    </row>
    <row r="8414" spans="1:17" x14ac:dyDescent="0.3">
      <c r="A8414">
        <v>789150</v>
      </c>
      <c r="B8414" t="str">
        <f>VLOOKUP($A8414,'[1]User Profiles'!$A:$I,2,FALSE)</f>
        <v>Hollis </v>
      </c>
      <c r="C8414" t="str">
        <f>VLOOKUP($A8414,'[1]User Profiles'!$A:$I,3,FALSE)</f>
        <v>Mccown</v>
      </c>
      <c r="D8414" t="str">
        <f>VLOOKUP($A8414,'[1]User Profiles'!$A:$I,5,FALSE)</f>
        <v>male</v>
      </c>
      <c r="E8414" t="str">
        <f>VLOOKUP($A8414,'[1]User Profiles'!$A:$I,6,FALSE)</f>
        <v>indian_asian</v>
      </c>
      <c r="F8414">
        <f>VLOOKUP($A8414,'[1]User Profiles'!$A:$I,7,FALSE)</f>
        <v>29</v>
      </c>
      <c r="G8414" t="str">
        <f>VLOOKUP($A8414,'[1]User Profiles'!$A:$I,8,FALSE)</f>
        <v>Kwazulu Natal</v>
      </c>
      <c r="H8414" t="s">
        <v>19</v>
      </c>
      <c r="I8414" s="4">
        <v>42413</v>
      </c>
      <c r="J8414" s="1">
        <v>0.80069444444444449</v>
      </c>
      <c r="K8414" s="1">
        <v>1.1111111111111111E-3</v>
      </c>
      <c r="L8414" s="1" t="str">
        <f t="shared" si="525"/>
        <v>Saturday</v>
      </c>
      <c r="M8414" t="str">
        <f t="shared" si="524"/>
        <v>February</v>
      </c>
      <c r="N8414" s="2" t="str">
        <f t="shared" si="526"/>
        <v>Evening</v>
      </c>
      <c r="O8414" s="2">
        <v>42413.800694444442</v>
      </c>
      <c r="P8414">
        <v>789150</v>
      </c>
      <c r="Q8414" t="str">
        <f t="shared" si="527"/>
        <v>Entertainment</v>
      </c>
    </row>
    <row r="8415" spans="1:17" x14ac:dyDescent="0.3">
      <c r="A8415">
        <v>789227</v>
      </c>
      <c r="B8415" t="str">
        <f>VLOOKUP($A8415,'[1]User Profiles'!$A:$I,2,FALSE)</f>
        <v>Jacinto </v>
      </c>
      <c r="C8415" t="str">
        <f>VLOOKUP($A8415,'[1]User Profiles'!$A:$I,3,FALSE)</f>
        <v>Vital</v>
      </c>
      <c r="D8415" t="str">
        <f>VLOOKUP($A8415,'[1]User Profiles'!$A:$I,5,FALSE)</f>
        <v>male</v>
      </c>
      <c r="E8415" t="str">
        <f>VLOOKUP($A8415,'[1]User Profiles'!$A:$I,6,FALSE)</f>
        <v>coloured</v>
      </c>
      <c r="F8415">
        <f>VLOOKUP($A8415,'[1]User Profiles'!$A:$I,7,FALSE)</f>
        <v>36</v>
      </c>
      <c r="G8415" t="str">
        <f>VLOOKUP($A8415,'[1]User Profiles'!$A:$I,8,FALSE)</f>
        <v>Western Cape</v>
      </c>
      <c r="H8415" t="s">
        <v>20</v>
      </c>
      <c r="I8415" s="4">
        <v>42419</v>
      </c>
      <c r="J8415" s="1">
        <v>0.80069444444444449</v>
      </c>
      <c r="K8415" s="1">
        <v>5.9745370370370365E-2</v>
      </c>
      <c r="L8415" s="1" t="str">
        <f t="shared" si="525"/>
        <v>Friday</v>
      </c>
      <c r="M8415" t="str">
        <f t="shared" si="524"/>
        <v>February</v>
      </c>
      <c r="N8415" s="2" t="str">
        <f t="shared" si="526"/>
        <v>Evening</v>
      </c>
      <c r="O8415" s="2">
        <v>42419.800694444442</v>
      </c>
      <c r="P8415">
        <v>789227</v>
      </c>
      <c r="Q8415" t="str">
        <f t="shared" si="527"/>
        <v>Other</v>
      </c>
    </row>
    <row r="8416" spans="1:17" x14ac:dyDescent="0.3">
      <c r="A8416">
        <v>809604</v>
      </c>
      <c r="B8416" t="str">
        <f>VLOOKUP($A8416,'[1]User Profiles'!$A:$I,2,FALSE)</f>
        <v>Jared </v>
      </c>
      <c r="C8416" t="str">
        <f>VLOOKUP($A8416,'[1]User Profiles'!$A:$I,3,FALSE)</f>
        <v>Mccown</v>
      </c>
      <c r="D8416" t="str">
        <f>VLOOKUP($A8416,'[1]User Profiles'!$A:$I,5,FALSE)</f>
        <v>male</v>
      </c>
      <c r="E8416" t="str">
        <f>VLOOKUP($A8416,'[1]User Profiles'!$A:$I,6,FALSE)</f>
        <v>black</v>
      </c>
      <c r="F8416">
        <f>VLOOKUP($A8416,'[1]User Profiles'!$A:$I,7,FALSE)</f>
        <v>24</v>
      </c>
      <c r="G8416" t="str">
        <f>VLOOKUP($A8416,'[1]User Profiles'!$A:$I,8,FALSE)</f>
        <v>Western Cape</v>
      </c>
      <c r="H8416" t="s">
        <v>17</v>
      </c>
      <c r="I8416" s="4">
        <v>42407</v>
      </c>
      <c r="J8416" s="1">
        <v>0.80069444444444449</v>
      </c>
      <c r="K8416" s="1">
        <v>3.2291666666666666E-3</v>
      </c>
      <c r="L8416" s="1" t="str">
        <f t="shared" si="525"/>
        <v>Sunday</v>
      </c>
      <c r="M8416" t="str">
        <f t="shared" si="524"/>
        <v>February</v>
      </c>
      <c r="N8416" s="2" t="str">
        <f t="shared" si="526"/>
        <v>Evening</v>
      </c>
      <c r="O8416" s="2">
        <v>42407.800694444442</v>
      </c>
      <c r="P8416">
        <v>809604</v>
      </c>
      <c r="Q8416" t="str">
        <f t="shared" si="527"/>
        <v>Other</v>
      </c>
    </row>
    <row r="8417" spans="1:17" x14ac:dyDescent="0.3">
      <c r="A8417">
        <v>870104</v>
      </c>
      <c r="B8417" t="str">
        <f>VLOOKUP($A8417,'[1]User Profiles'!$A:$I,2,FALSE)</f>
        <v>Filiberto </v>
      </c>
      <c r="C8417" t="str">
        <f>VLOOKUP($A8417,'[1]User Profiles'!$A:$I,3,FALSE)</f>
        <v>Paradis</v>
      </c>
      <c r="D8417" t="str">
        <f>VLOOKUP($A8417,'[1]User Profiles'!$A:$I,5,FALSE)</f>
        <v>male</v>
      </c>
      <c r="E8417" t="str">
        <f>VLOOKUP($A8417,'[1]User Profiles'!$A:$I,6,FALSE)</f>
        <v>indian_asian</v>
      </c>
      <c r="F8417">
        <f>VLOOKUP($A8417,'[1]User Profiles'!$A:$I,7,FALSE)</f>
        <v>26</v>
      </c>
      <c r="G8417" t="str">
        <f>VLOOKUP($A8417,'[1]User Profiles'!$A:$I,8,FALSE)</f>
        <v>Gauteng</v>
      </c>
      <c r="H8417" t="s">
        <v>22</v>
      </c>
      <c r="I8417" s="4">
        <v>42439</v>
      </c>
      <c r="J8417" s="1">
        <v>0.80069444444444449</v>
      </c>
      <c r="K8417" s="1">
        <v>7.0601851851851841E-3</v>
      </c>
      <c r="L8417" s="1" t="str">
        <f t="shared" si="525"/>
        <v>Thursday</v>
      </c>
      <c r="M8417" t="str">
        <f t="shared" si="524"/>
        <v>March</v>
      </c>
      <c r="N8417" s="2" t="str">
        <f t="shared" si="526"/>
        <v>Evening</v>
      </c>
      <c r="O8417" s="2">
        <v>42439.800694444442</v>
      </c>
      <c r="P8417">
        <v>870104</v>
      </c>
      <c r="Q8417" t="str">
        <f t="shared" si="527"/>
        <v>Kids</v>
      </c>
    </row>
    <row r="8418" spans="1:17" x14ac:dyDescent="0.3">
      <c r="A8418">
        <v>940631</v>
      </c>
      <c r="B8418" t="str">
        <f>VLOOKUP($A8418,'[1]User Profiles'!$A:$I,2,FALSE)</f>
        <v>Krysta </v>
      </c>
      <c r="C8418" t="str">
        <f>VLOOKUP($A8418,'[1]User Profiles'!$A:$I,3,FALSE)</f>
        <v>Mastrangelo</v>
      </c>
      <c r="D8418" t="str">
        <f>VLOOKUP($A8418,'[1]User Profiles'!$A:$I,5,FALSE)</f>
        <v>female</v>
      </c>
      <c r="E8418" t="str">
        <f>VLOOKUP($A8418,'[1]User Profiles'!$A:$I,6,FALSE)</f>
        <v>black</v>
      </c>
      <c r="F8418">
        <f>VLOOKUP($A8418,'[1]User Profiles'!$A:$I,7,FALSE)</f>
        <v>27</v>
      </c>
      <c r="G8418" t="str">
        <f>VLOOKUP($A8418,'[1]User Profiles'!$A:$I,8,FALSE)</f>
        <v>Kwazulu Natal</v>
      </c>
      <c r="H8418" t="s">
        <v>22</v>
      </c>
      <c r="I8418" s="4">
        <v>42456</v>
      </c>
      <c r="J8418" s="1">
        <v>0.80069444444444449</v>
      </c>
      <c r="K8418" s="1">
        <v>5.6712962962962956E-4</v>
      </c>
      <c r="L8418" s="1" t="str">
        <f t="shared" si="525"/>
        <v>Sunday</v>
      </c>
      <c r="M8418" t="str">
        <f t="shared" si="524"/>
        <v>March</v>
      </c>
      <c r="N8418" s="2" t="str">
        <f t="shared" si="526"/>
        <v>Evening</v>
      </c>
      <c r="O8418" s="2">
        <v>42456.800694444442</v>
      </c>
      <c r="P8418">
        <v>940631</v>
      </c>
      <c r="Q8418" t="str">
        <f t="shared" si="527"/>
        <v>Kids</v>
      </c>
    </row>
    <row r="8419" spans="1:17" x14ac:dyDescent="0.3">
      <c r="A8419">
        <v>941092</v>
      </c>
      <c r="B8419" t="str">
        <f>VLOOKUP($A8419,'[1]User Profiles'!$A:$I,2,FALSE)</f>
        <v>Haywood </v>
      </c>
      <c r="C8419" t="str">
        <f>VLOOKUP($A8419,'[1]User Profiles'!$A:$I,3,FALSE)</f>
        <v>Reisinger</v>
      </c>
      <c r="D8419" t="str">
        <f>VLOOKUP($A8419,'[1]User Profiles'!$A:$I,5,FALSE)</f>
        <v>male</v>
      </c>
      <c r="E8419" t="str">
        <f>VLOOKUP($A8419,'[1]User Profiles'!$A:$I,6,FALSE)</f>
        <v>other</v>
      </c>
      <c r="F8419">
        <f>VLOOKUP($A8419,'[1]User Profiles'!$A:$I,7,FALSE)</f>
        <v>25</v>
      </c>
      <c r="G8419" t="str">
        <f>VLOOKUP($A8419,'[1]User Profiles'!$A:$I,8,FALSE)</f>
        <v>Kwazulu Natal</v>
      </c>
      <c r="H8419" t="s">
        <v>25</v>
      </c>
      <c r="I8419" s="4">
        <v>42449</v>
      </c>
      <c r="J8419" s="1">
        <v>0.80069444444444449</v>
      </c>
      <c r="K8419" s="1">
        <v>1.3888888888888889E-4</v>
      </c>
      <c r="L8419" s="1" t="str">
        <f t="shared" si="525"/>
        <v>Sunday</v>
      </c>
      <c r="M8419" t="str">
        <f t="shared" si="524"/>
        <v>March</v>
      </c>
      <c r="N8419" s="2" t="str">
        <f t="shared" si="526"/>
        <v>Evening</v>
      </c>
      <c r="O8419" s="2">
        <v>42449.800694444442</v>
      </c>
      <c r="P8419">
        <v>941092</v>
      </c>
      <c r="Q8419" t="str">
        <f t="shared" si="527"/>
        <v>Sports</v>
      </c>
    </row>
    <row r="8420" spans="1:17" x14ac:dyDescent="0.3">
      <c r="A8420">
        <v>786181</v>
      </c>
      <c r="B8420" t="str">
        <f>VLOOKUP($A8420,'[1]User Profiles'!$A:$I,2,FALSE)</f>
        <v>Art </v>
      </c>
      <c r="C8420" t="str">
        <f>VLOOKUP($A8420,'[1]User Profiles'!$A:$I,3,FALSE)</f>
        <v>Wigfall</v>
      </c>
      <c r="D8420" t="str">
        <f>VLOOKUP($A8420,'[1]User Profiles'!$A:$I,5,FALSE)</f>
        <v>male</v>
      </c>
      <c r="E8420" t="str">
        <f>VLOOKUP($A8420,'[1]User Profiles'!$A:$I,6,FALSE)</f>
        <v>black</v>
      </c>
      <c r="F8420">
        <f>VLOOKUP($A8420,'[1]User Profiles'!$A:$I,7,FALSE)</f>
        <v>27</v>
      </c>
      <c r="G8420" t="str">
        <f>VLOOKUP($A8420,'[1]User Profiles'!$A:$I,8,FALSE)</f>
        <v>Gauteng</v>
      </c>
      <c r="H8420" t="s">
        <v>25</v>
      </c>
      <c r="I8420" s="4">
        <v>42434</v>
      </c>
      <c r="J8420" s="1">
        <v>0.80138888888888893</v>
      </c>
      <c r="K8420" s="1">
        <v>1.9444444444444442E-3</v>
      </c>
      <c r="L8420" s="1" t="str">
        <f t="shared" si="525"/>
        <v>Saturday</v>
      </c>
      <c r="M8420" t="str">
        <f t="shared" si="524"/>
        <v>March</v>
      </c>
      <c r="N8420" s="2" t="str">
        <f t="shared" si="526"/>
        <v>Evening</v>
      </c>
      <c r="O8420" s="2">
        <v>42434.801388888889</v>
      </c>
      <c r="P8420">
        <v>786181</v>
      </c>
      <c r="Q8420" t="str">
        <f t="shared" si="527"/>
        <v>Sports</v>
      </c>
    </row>
    <row r="8421" spans="1:17" x14ac:dyDescent="0.3">
      <c r="A8421">
        <v>789059</v>
      </c>
      <c r="B8421" t="str">
        <f>VLOOKUP($A8421,'[1]User Profiles'!$A:$I,2,FALSE)</f>
        <v>Jacinto </v>
      </c>
      <c r="C8421" t="str">
        <f>VLOOKUP($A8421,'[1]User Profiles'!$A:$I,3,FALSE)</f>
        <v>Arrieta</v>
      </c>
      <c r="D8421" t="str">
        <f>VLOOKUP($A8421,'[1]User Profiles'!$A:$I,5,FALSE)</f>
        <v>male</v>
      </c>
      <c r="E8421" t="str">
        <f>VLOOKUP($A8421,'[1]User Profiles'!$A:$I,6,FALSE)</f>
        <v>black</v>
      </c>
      <c r="F8421">
        <f>VLOOKUP($A8421,'[1]User Profiles'!$A:$I,7,FALSE)</f>
        <v>42</v>
      </c>
      <c r="G8421" t="str">
        <f>VLOOKUP($A8421,'[1]User Profiles'!$A:$I,8,FALSE)</f>
        <v>Kwazulu Natal</v>
      </c>
      <c r="H8421" t="s">
        <v>23</v>
      </c>
      <c r="I8421" s="4">
        <v>42408</v>
      </c>
      <c r="J8421" s="1">
        <v>0.80138888888888893</v>
      </c>
      <c r="K8421" s="1">
        <v>1.8344907407407407E-3</v>
      </c>
      <c r="L8421" s="1" t="str">
        <f t="shared" si="525"/>
        <v>Monday</v>
      </c>
      <c r="M8421" t="str">
        <f t="shared" si="524"/>
        <v>February</v>
      </c>
      <c r="N8421" s="2" t="str">
        <f t="shared" si="526"/>
        <v>Evening</v>
      </c>
      <c r="O8421" s="2">
        <v>42408.801388888889</v>
      </c>
      <c r="P8421">
        <v>789059</v>
      </c>
      <c r="Q8421" t="str">
        <f t="shared" si="527"/>
        <v>Entertainment</v>
      </c>
    </row>
    <row r="8422" spans="1:17" x14ac:dyDescent="0.3">
      <c r="A8422">
        <v>543090</v>
      </c>
      <c r="B8422" t="str">
        <f>VLOOKUP($A8422,'[1]User Profiles'!$A:$I,2,FALSE)</f>
        <v>Efren </v>
      </c>
      <c r="C8422" t="str">
        <f>VLOOKUP($A8422,'[1]User Profiles'!$A:$I,3,FALSE)</f>
        <v>Creager</v>
      </c>
      <c r="D8422" t="str">
        <f>VLOOKUP($A8422,'[1]User Profiles'!$A:$I,5,FALSE)</f>
        <v>male</v>
      </c>
      <c r="E8422" t="str">
        <f>VLOOKUP($A8422,'[1]User Profiles'!$A:$I,6,FALSE)</f>
        <v>other</v>
      </c>
      <c r="F8422">
        <f>VLOOKUP($A8422,'[1]User Profiles'!$A:$I,7,FALSE)</f>
        <v>32</v>
      </c>
      <c r="G8422" t="str">
        <f>VLOOKUP($A8422,'[1]User Profiles'!$A:$I,8,FALSE)</f>
        <v>Kwazulu Natal</v>
      </c>
      <c r="H8422" t="s">
        <v>25</v>
      </c>
      <c r="I8422" s="4">
        <v>42422</v>
      </c>
      <c r="J8422" s="1">
        <v>0.80138888888888893</v>
      </c>
      <c r="K8422" s="1">
        <v>0</v>
      </c>
      <c r="L8422" s="1" t="str">
        <f t="shared" si="525"/>
        <v>Monday</v>
      </c>
      <c r="M8422" t="str">
        <f t="shared" si="524"/>
        <v>February</v>
      </c>
      <c r="N8422" s="2" t="str">
        <f t="shared" si="526"/>
        <v>Evening</v>
      </c>
      <c r="O8422" s="2">
        <v>42422.801388888889</v>
      </c>
      <c r="P8422">
        <v>542553</v>
      </c>
      <c r="Q8422" t="str">
        <f t="shared" si="527"/>
        <v>Sports</v>
      </c>
    </row>
    <row r="8423" spans="1:17" x14ac:dyDescent="0.3">
      <c r="A8423">
        <v>833279</v>
      </c>
      <c r="B8423" t="str">
        <f>VLOOKUP($A8423,'[1]User Profiles'!$A:$I,2,FALSE)</f>
        <v>Lloyd </v>
      </c>
      <c r="C8423" t="str">
        <f>VLOOKUP($A8423,'[1]User Profiles'!$A:$I,3,FALSE)</f>
        <v>Arrieta</v>
      </c>
      <c r="D8423" t="str">
        <f>VLOOKUP($A8423,'[1]User Profiles'!$A:$I,5,FALSE)</f>
        <v>male</v>
      </c>
      <c r="E8423" t="str">
        <f>VLOOKUP($A8423,'[1]User Profiles'!$A:$I,6,FALSE)</f>
        <v>indian_asian</v>
      </c>
      <c r="F8423">
        <f>VLOOKUP($A8423,'[1]User Profiles'!$A:$I,7,FALSE)</f>
        <v>36</v>
      </c>
      <c r="G8423" t="str">
        <f>VLOOKUP($A8423,'[1]User Profiles'!$A:$I,8,FALSE)</f>
        <v>Kwazulu Natal</v>
      </c>
      <c r="H8423" t="s">
        <v>18</v>
      </c>
      <c r="I8423" s="4">
        <v>42430</v>
      </c>
      <c r="J8423" s="1">
        <v>0.80138888888888893</v>
      </c>
      <c r="K8423" s="1">
        <v>5.5555555555555556E-4</v>
      </c>
      <c r="L8423" s="1" t="str">
        <f t="shared" si="525"/>
        <v>Tuesday</v>
      </c>
      <c r="M8423" t="str">
        <f t="shared" si="524"/>
        <v>March</v>
      </c>
      <c r="N8423" s="2" t="str">
        <f t="shared" si="526"/>
        <v>Evening</v>
      </c>
      <c r="O8423" s="2">
        <v>42430.801388888889</v>
      </c>
      <c r="P8423">
        <v>833279</v>
      </c>
      <c r="Q8423" t="str">
        <f t="shared" si="527"/>
        <v>Sports</v>
      </c>
    </row>
    <row r="8424" spans="1:17" x14ac:dyDescent="0.3">
      <c r="A8424">
        <v>803373</v>
      </c>
      <c r="B8424" t="str">
        <f>VLOOKUP($A8424,'[1]User Profiles'!$A:$I,2,FALSE)</f>
        <v>Lucas </v>
      </c>
      <c r="C8424" t="str">
        <f>VLOOKUP($A8424,'[1]User Profiles'!$A:$I,3,FALSE)</f>
        <v>Pascarella</v>
      </c>
      <c r="D8424" t="str">
        <f>VLOOKUP($A8424,'[1]User Profiles'!$A:$I,5,FALSE)</f>
        <v>male</v>
      </c>
      <c r="E8424" t="str">
        <f>VLOOKUP($A8424,'[1]User Profiles'!$A:$I,6,FALSE)</f>
        <v>indian_asian</v>
      </c>
      <c r="F8424">
        <f>VLOOKUP($A8424,'[1]User Profiles'!$A:$I,7,FALSE)</f>
        <v>29</v>
      </c>
      <c r="G8424" t="str">
        <f>VLOOKUP($A8424,'[1]User Profiles'!$A:$I,8,FALSE)</f>
        <v>Gauteng</v>
      </c>
      <c r="H8424" t="s">
        <v>22</v>
      </c>
      <c r="I8424" s="4">
        <v>42419</v>
      </c>
      <c r="J8424" s="1">
        <v>0.80138888888888893</v>
      </c>
      <c r="K8424" s="1">
        <v>8.1018518518518516E-5</v>
      </c>
      <c r="L8424" s="1" t="str">
        <f t="shared" si="525"/>
        <v>Friday</v>
      </c>
      <c r="M8424" t="str">
        <f t="shared" si="524"/>
        <v>February</v>
      </c>
      <c r="N8424" s="2" t="str">
        <f t="shared" si="526"/>
        <v>Evening</v>
      </c>
      <c r="O8424" s="2">
        <v>42419.801388888889</v>
      </c>
      <c r="P8424">
        <v>803373</v>
      </c>
      <c r="Q8424" t="str">
        <f t="shared" si="527"/>
        <v>Kids</v>
      </c>
    </row>
    <row r="8425" spans="1:17" x14ac:dyDescent="0.3">
      <c r="A8425">
        <v>941629</v>
      </c>
      <c r="B8425" t="str">
        <f>VLOOKUP($A8425,'[1]User Profiles'!$A:$I,2,FALSE)</f>
        <v>Royal </v>
      </c>
      <c r="C8425" t="str">
        <f>VLOOKUP($A8425,'[1]User Profiles'!$A:$I,3,FALSE)</f>
        <v>Wigfall</v>
      </c>
      <c r="D8425" t="str">
        <f>VLOOKUP($A8425,'[1]User Profiles'!$A:$I,5,FALSE)</f>
        <v>male</v>
      </c>
      <c r="E8425" t="str">
        <f>VLOOKUP($A8425,'[1]User Profiles'!$A:$I,6,FALSE)</f>
        <v>white</v>
      </c>
      <c r="F8425">
        <f>VLOOKUP($A8425,'[1]User Profiles'!$A:$I,7,FALSE)</f>
        <v>49</v>
      </c>
      <c r="G8425" t="str">
        <f>VLOOKUP($A8425,'[1]User Profiles'!$A:$I,8,FALSE)</f>
        <v>Western Cape</v>
      </c>
      <c r="H8425" t="s">
        <v>20</v>
      </c>
      <c r="I8425" s="4">
        <v>42441</v>
      </c>
      <c r="J8425" s="1">
        <v>0.80138888888888893</v>
      </c>
      <c r="K8425" s="1">
        <v>3.4722222222222224E-4</v>
      </c>
      <c r="L8425" s="1" t="str">
        <f t="shared" si="525"/>
        <v>Saturday</v>
      </c>
      <c r="M8425" t="str">
        <f t="shared" si="524"/>
        <v>March</v>
      </c>
      <c r="N8425" s="2" t="str">
        <f t="shared" si="526"/>
        <v>Evening</v>
      </c>
      <c r="O8425" s="2">
        <v>42441.801388888889</v>
      </c>
      <c r="P8425">
        <v>941629</v>
      </c>
      <c r="Q8425" t="str">
        <f t="shared" si="527"/>
        <v>Other</v>
      </c>
    </row>
    <row r="8426" spans="1:17" x14ac:dyDescent="0.3">
      <c r="A8426">
        <v>883295</v>
      </c>
      <c r="B8426" t="str">
        <f>VLOOKUP($A8426,'[1]User Profiles'!$A:$I,2,FALSE)</f>
        <v>Emilie </v>
      </c>
      <c r="C8426" t="str">
        <f>VLOOKUP($A8426,'[1]User Profiles'!$A:$I,3,FALSE)</f>
        <v>Deblois</v>
      </c>
      <c r="D8426" t="str">
        <f>VLOOKUP($A8426,'[1]User Profiles'!$A:$I,5,FALSE)</f>
        <v>female</v>
      </c>
      <c r="E8426" t="str">
        <f>VLOOKUP($A8426,'[1]User Profiles'!$A:$I,6,FALSE)</f>
        <v>black</v>
      </c>
      <c r="F8426">
        <f>VLOOKUP($A8426,'[1]User Profiles'!$A:$I,7,FALSE)</f>
        <v>43</v>
      </c>
      <c r="G8426" t="str">
        <f>VLOOKUP($A8426,'[1]User Profiles'!$A:$I,8,FALSE)</f>
        <v>Gauteng</v>
      </c>
      <c r="H8426" t="s">
        <v>23</v>
      </c>
      <c r="I8426" s="4">
        <v>42454</v>
      </c>
      <c r="J8426" s="1">
        <v>0.80138888888888893</v>
      </c>
      <c r="K8426" s="1">
        <v>2.8935185185185183E-5</v>
      </c>
      <c r="L8426" s="1" t="str">
        <f t="shared" si="525"/>
        <v>Friday</v>
      </c>
      <c r="M8426" t="str">
        <f t="shared" si="524"/>
        <v>March</v>
      </c>
      <c r="N8426" s="2" t="str">
        <f t="shared" si="526"/>
        <v>Evening</v>
      </c>
      <c r="O8426" s="2">
        <v>42454.801388888889</v>
      </c>
      <c r="P8426">
        <v>883295</v>
      </c>
      <c r="Q8426" t="str">
        <f t="shared" si="527"/>
        <v>Entertainment</v>
      </c>
    </row>
    <row r="8427" spans="1:17" x14ac:dyDescent="0.3">
      <c r="A8427">
        <v>810776</v>
      </c>
      <c r="B8427" t="str">
        <f>VLOOKUP($A8427,'[1]User Profiles'!$A:$I,2,FALSE)</f>
        <v>Lloyd </v>
      </c>
      <c r="C8427" t="str">
        <f>VLOOKUP($A8427,'[1]User Profiles'!$A:$I,3,FALSE)</f>
        <v>Hoadley</v>
      </c>
      <c r="D8427" t="str">
        <f>VLOOKUP($A8427,'[1]User Profiles'!$A:$I,5,FALSE)</f>
        <v>male</v>
      </c>
      <c r="E8427" t="str">
        <f>VLOOKUP($A8427,'[1]User Profiles'!$A:$I,6,FALSE)</f>
        <v>None</v>
      </c>
      <c r="F8427">
        <f>VLOOKUP($A8427,'[1]User Profiles'!$A:$I,7,FALSE)</f>
        <v>32</v>
      </c>
      <c r="G8427" t="str">
        <f>VLOOKUP($A8427,'[1]User Profiles'!$A:$I,8,FALSE)</f>
        <v>Western Cape</v>
      </c>
      <c r="H8427" t="s">
        <v>22</v>
      </c>
      <c r="I8427" s="4">
        <v>42418</v>
      </c>
      <c r="J8427" s="1">
        <v>0.80138888888888893</v>
      </c>
      <c r="K8427" s="1">
        <v>1.6203703703703703E-4</v>
      </c>
      <c r="L8427" s="1" t="str">
        <f t="shared" si="525"/>
        <v>Thursday</v>
      </c>
      <c r="M8427" t="str">
        <f t="shared" si="524"/>
        <v>February</v>
      </c>
      <c r="N8427" s="2" t="str">
        <f t="shared" si="526"/>
        <v>Evening</v>
      </c>
      <c r="O8427" s="2">
        <v>42418.801388888889</v>
      </c>
      <c r="P8427">
        <v>810776</v>
      </c>
      <c r="Q8427" t="str">
        <f t="shared" si="527"/>
        <v>Kids</v>
      </c>
    </row>
    <row r="8428" spans="1:17" x14ac:dyDescent="0.3">
      <c r="A8428">
        <v>809008</v>
      </c>
      <c r="B8428" t="str">
        <f>VLOOKUP($A8428,'[1]User Profiles'!$A:$I,2,FALSE)</f>
        <v>Haywood </v>
      </c>
      <c r="C8428" t="str">
        <f>VLOOKUP($A8428,'[1]User Profiles'!$A:$I,3,FALSE)</f>
        <v>Pascarella</v>
      </c>
      <c r="D8428" t="str">
        <f>VLOOKUP($A8428,'[1]User Profiles'!$A:$I,5,FALSE)</f>
        <v>male</v>
      </c>
      <c r="E8428" t="str">
        <f>VLOOKUP($A8428,'[1]User Profiles'!$A:$I,6,FALSE)</f>
        <v>coloured</v>
      </c>
      <c r="F8428">
        <f>VLOOKUP($A8428,'[1]User Profiles'!$A:$I,7,FALSE)</f>
        <v>28</v>
      </c>
      <c r="G8428" t="str">
        <f>VLOOKUP($A8428,'[1]User Profiles'!$A:$I,8,FALSE)</f>
        <v>Northern Cape</v>
      </c>
      <c r="H8428" t="s">
        <v>25</v>
      </c>
      <c r="I8428" s="4">
        <v>42430</v>
      </c>
      <c r="J8428" s="1">
        <v>0.80208333333333337</v>
      </c>
      <c r="K8428" s="1">
        <v>3.7037037037037034E-3</v>
      </c>
      <c r="L8428" s="1" t="str">
        <f t="shared" si="525"/>
        <v>Tuesday</v>
      </c>
      <c r="M8428" t="str">
        <f t="shared" si="524"/>
        <v>March</v>
      </c>
      <c r="N8428" s="2" t="str">
        <f t="shared" si="526"/>
        <v>Evening</v>
      </c>
      <c r="O8428" s="2">
        <v>42430.802083333336</v>
      </c>
      <c r="P8428">
        <v>809008</v>
      </c>
      <c r="Q8428" t="str">
        <f t="shared" si="527"/>
        <v>Sports</v>
      </c>
    </row>
    <row r="8429" spans="1:17" x14ac:dyDescent="0.3">
      <c r="A8429">
        <v>2426439</v>
      </c>
      <c r="B8429" t="str">
        <f>VLOOKUP($A8429,'[1]User Profiles'!$A:$I,2,FALSE)</f>
        <v>Carter </v>
      </c>
      <c r="C8429" t="str">
        <f>VLOOKUP($A8429,'[1]User Profiles'!$A:$I,3,FALSE)</f>
        <v>Styer</v>
      </c>
      <c r="D8429" t="str">
        <f>VLOOKUP($A8429,'[1]User Profiles'!$A:$I,5,FALSE)</f>
        <v>male</v>
      </c>
      <c r="E8429" t="str">
        <f>VLOOKUP($A8429,'[1]User Profiles'!$A:$I,6,FALSE)</f>
        <v>coloured</v>
      </c>
      <c r="F8429">
        <f>VLOOKUP($A8429,'[1]User Profiles'!$A:$I,7,FALSE)</f>
        <v>35</v>
      </c>
      <c r="G8429" t="str">
        <f>VLOOKUP($A8429,'[1]User Profiles'!$A:$I,8,FALSE)</f>
        <v>Western Cape</v>
      </c>
      <c r="H8429" t="s">
        <v>20</v>
      </c>
      <c r="I8429" s="4">
        <v>42419</v>
      </c>
      <c r="J8429" s="1">
        <v>0.80208333333333337</v>
      </c>
      <c r="K8429" s="1">
        <v>4.8611111111111104E-4</v>
      </c>
      <c r="L8429" s="1" t="str">
        <f t="shared" si="525"/>
        <v>Friday</v>
      </c>
      <c r="M8429" t="str">
        <f t="shared" si="524"/>
        <v>February</v>
      </c>
      <c r="N8429" s="2" t="str">
        <f t="shared" si="526"/>
        <v>Evening</v>
      </c>
      <c r="O8429" s="2">
        <v>42419.802083333336</v>
      </c>
      <c r="P8429">
        <v>2384970</v>
      </c>
      <c r="Q8429" t="str">
        <f t="shared" si="527"/>
        <v>Other</v>
      </c>
    </row>
    <row r="8430" spans="1:17" x14ac:dyDescent="0.3">
      <c r="A8430">
        <v>789220</v>
      </c>
      <c r="B8430" t="str">
        <f>VLOOKUP($A8430,'[1]User Profiles'!$A:$I,2,FALSE)</f>
        <v>Abel </v>
      </c>
      <c r="C8430" t="str">
        <f>VLOOKUP($A8430,'[1]User Profiles'!$A:$I,3,FALSE)</f>
        <v>Mastrangelo</v>
      </c>
      <c r="D8430" t="str">
        <f>VLOOKUP($A8430,'[1]User Profiles'!$A:$I,5,FALSE)</f>
        <v>male</v>
      </c>
      <c r="E8430" t="str">
        <f>VLOOKUP($A8430,'[1]User Profiles'!$A:$I,6,FALSE)</f>
        <v>white</v>
      </c>
      <c r="F8430">
        <f>VLOOKUP($A8430,'[1]User Profiles'!$A:$I,7,FALSE)</f>
        <v>26</v>
      </c>
      <c r="G8430" t="str">
        <f>VLOOKUP($A8430,'[1]User Profiles'!$A:$I,8,FALSE)</f>
        <v>Mpumalanga</v>
      </c>
      <c r="H8430" t="s">
        <v>25</v>
      </c>
      <c r="I8430" s="4">
        <v>42437</v>
      </c>
      <c r="J8430" s="1">
        <v>0.80208333333333337</v>
      </c>
      <c r="K8430" s="1">
        <v>3.9814814814814817E-3</v>
      </c>
      <c r="L8430" s="1" t="str">
        <f t="shared" si="525"/>
        <v>Tuesday</v>
      </c>
      <c r="M8430" t="str">
        <f t="shared" si="524"/>
        <v>March</v>
      </c>
      <c r="N8430" s="2" t="str">
        <f t="shared" si="526"/>
        <v>Evening</v>
      </c>
      <c r="O8430" s="2">
        <v>42437.802083333336</v>
      </c>
      <c r="P8430">
        <v>789220</v>
      </c>
      <c r="Q8430" t="str">
        <f t="shared" si="527"/>
        <v>Sports</v>
      </c>
    </row>
    <row r="8431" spans="1:17" x14ac:dyDescent="0.3">
      <c r="A8431">
        <v>940779</v>
      </c>
      <c r="B8431" t="str">
        <f>VLOOKUP($A8431,'[1]User Profiles'!$A:$I,2,FALSE)</f>
        <v>Dee </v>
      </c>
      <c r="C8431" t="str">
        <f>VLOOKUP($A8431,'[1]User Profiles'!$A:$I,3,FALSE)</f>
        <v>Singer</v>
      </c>
      <c r="D8431" t="str">
        <f>VLOOKUP($A8431,'[1]User Profiles'!$A:$I,5,FALSE)</f>
        <v>male</v>
      </c>
      <c r="E8431" t="str">
        <f>VLOOKUP($A8431,'[1]User Profiles'!$A:$I,6,FALSE)</f>
        <v>indian_asian</v>
      </c>
      <c r="F8431">
        <f>VLOOKUP($A8431,'[1]User Profiles'!$A:$I,7,FALSE)</f>
        <v>33</v>
      </c>
      <c r="G8431" t="str">
        <f>VLOOKUP($A8431,'[1]User Profiles'!$A:$I,8,FALSE)</f>
        <v>Kwazulu Natal</v>
      </c>
      <c r="H8431" t="s">
        <v>19</v>
      </c>
      <c r="I8431" s="4">
        <v>42449</v>
      </c>
      <c r="J8431" s="1">
        <v>0.80208333333333337</v>
      </c>
      <c r="K8431" s="1">
        <v>1.8402777777777777E-3</v>
      </c>
      <c r="L8431" s="1" t="str">
        <f t="shared" si="525"/>
        <v>Sunday</v>
      </c>
      <c r="M8431" t="str">
        <f t="shared" si="524"/>
        <v>March</v>
      </c>
      <c r="N8431" s="2" t="str">
        <f t="shared" si="526"/>
        <v>Evening</v>
      </c>
      <c r="O8431" s="2">
        <v>42449.802083333336</v>
      </c>
      <c r="P8431">
        <v>940779</v>
      </c>
      <c r="Q8431" t="str">
        <f t="shared" si="527"/>
        <v>Entertainment</v>
      </c>
    </row>
    <row r="8432" spans="1:17" x14ac:dyDescent="0.3">
      <c r="A8432">
        <v>878832</v>
      </c>
      <c r="B8432" t="str">
        <f>VLOOKUP($A8432,'[1]User Profiles'!$A:$I,2,FALSE)</f>
        <v>Irmgard </v>
      </c>
      <c r="C8432" t="str">
        <f>VLOOKUP($A8432,'[1]User Profiles'!$A:$I,3,FALSE)</f>
        <v>Bilyeu</v>
      </c>
      <c r="D8432" t="str">
        <f>VLOOKUP($A8432,'[1]User Profiles'!$A:$I,5,FALSE)</f>
        <v>female</v>
      </c>
      <c r="E8432" t="str">
        <f>VLOOKUP($A8432,'[1]User Profiles'!$A:$I,6,FALSE)</f>
        <v>white</v>
      </c>
      <c r="F8432">
        <f>VLOOKUP($A8432,'[1]User Profiles'!$A:$I,7,FALSE)</f>
        <v>34</v>
      </c>
      <c r="G8432" t="str">
        <f>VLOOKUP($A8432,'[1]User Profiles'!$A:$I,8,FALSE)</f>
        <v>Western Cape</v>
      </c>
      <c r="H8432" t="s">
        <v>29</v>
      </c>
      <c r="I8432" s="4">
        <v>42397</v>
      </c>
      <c r="J8432" s="1">
        <v>0.80208333333333337</v>
      </c>
      <c r="K8432" s="1">
        <v>0</v>
      </c>
      <c r="L8432" s="1" t="str">
        <f t="shared" si="525"/>
        <v>Thursday</v>
      </c>
      <c r="M8432" t="str">
        <f t="shared" si="524"/>
        <v>January</v>
      </c>
      <c r="N8432" s="2" t="str">
        <f t="shared" si="526"/>
        <v>Evening</v>
      </c>
      <c r="O8432" s="2">
        <v>42397.802083333336</v>
      </c>
      <c r="P8432">
        <v>877249</v>
      </c>
      <c r="Q8432" t="str">
        <f t="shared" si="527"/>
        <v>Entertainment</v>
      </c>
    </row>
    <row r="8433" spans="1:17" x14ac:dyDescent="0.3">
      <c r="A8433">
        <v>903917</v>
      </c>
      <c r="B8433" t="str">
        <f>VLOOKUP($A8433,'[1]User Profiles'!$A:$I,2,FALSE)</f>
        <v>Earl </v>
      </c>
      <c r="C8433" t="str">
        <f>VLOOKUP($A8433,'[1]User Profiles'!$A:$I,3,FALSE)</f>
        <v>Borelli</v>
      </c>
      <c r="D8433" t="str">
        <f>VLOOKUP($A8433,'[1]User Profiles'!$A:$I,5,FALSE)</f>
        <v>male</v>
      </c>
      <c r="E8433" t="str">
        <f>VLOOKUP($A8433,'[1]User Profiles'!$A:$I,6,FALSE)</f>
        <v>None</v>
      </c>
      <c r="F8433">
        <f>VLOOKUP($A8433,'[1]User Profiles'!$A:$I,7,FALSE)</f>
        <v>38</v>
      </c>
      <c r="G8433" t="str">
        <f>VLOOKUP($A8433,'[1]User Profiles'!$A:$I,8,FALSE)</f>
        <v>Gauteng</v>
      </c>
      <c r="H8433" t="s">
        <v>25</v>
      </c>
      <c r="I8433" s="4">
        <v>42454</v>
      </c>
      <c r="J8433" s="1">
        <v>0.80208333333333337</v>
      </c>
      <c r="K8433" s="1">
        <v>1.1574074074074076E-3</v>
      </c>
      <c r="L8433" s="1" t="str">
        <f t="shared" si="525"/>
        <v>Friday</v>
      </c>
      <c r="M8433" t="str">
        <f t="shared" si="524"/>
        <v>March</v>
      </c>
      <c r="N8433" s="2" t="str">
        <f t="shared" si="526"/>
        <v>Evening</v>
      </c>
      <c r="O8433" s="2">
        <v>42454.802083333336</v>
      </c>
      <c r="P8433">
        <v>903917</v>
      </c>
      <c r="Q8433" t="str">
        <f t="shared" si="527"/>
        <v>Sports</v>
      </c>
    </row>
    <row r="8434" spans="1:17" x14ac:dyDescent="0.3">
      <c r="A8434">
        <v>773540</v>
      </c>
      <c r="B8434" t="str">
        <f>VLOOKUP($A8434,'[1]User Profiles'!$A:$I,2,FALSE)</f>
        <v>Carter </v>
      </c>
      <c r="C8434" t="str">
        <f>VLOOKUP($A8434,'[1]User Profiles'!$A:$I,3,FALSE)</f>
        <v>Sieren</v>
      </c>
      <c r="D8434" t="str">
        <f>VLOOKUP($A8434,'[1]User Profiles'!$A:$I,5,FALSE)</f>
        <v>male</v>
      </c>
      <c r="E8434" t="str">
        <f>VLOOKUP($A8434,'[1]User Profiles'!$A:$I,6,FALSE)</f>
        <v>coloured</v>
      </c>
      <c r="F8434">
        <f>VLOOKUP($A8434,'[1]User Profiles'!$A:$I,7,FALSE)</f>
        <v>34</v>
      </c>
      <c r="G8434" t="str">
        <f>VLOOKUP($A8434,'[1]User Profiles'!$A:$I,8,FALSE)</f>
        <v>Western Cape</v>
      </c>
      <c r="H8434" t="s">
        <v>17</v>
      </c>
      <c r="I8434" s="4">
        <v>42388</v>
      </c>
      <c r="J8434" s="1">
        <v>0.80208333333333337</v>
      </c>
      <c r="K8434" s="1">
        <v>2.8819444444444444E-3</v>
      </c>
      <c r="L8434" s="1" t="str">
        <f t="shared" si="525"/>
        <v>Tuesday</v>
      </c>
      <c r="M8434" t="str">
        <f t="shared" si="524"/>
        <v>January</v>
      </c>
      <c r="N8434" s="2" t="str">
        <f t="shared" si="526"/>
        <v>Evening</v>
      </c>
      <c r="O8434" s="2">
        <v>42388.802083333336</v>
      </c>
      <c r="P8434">
        <v>773540</v>
      </c>
      <c r="Q8434" t="str">
        <f t="shared" si="527"/>
        <v>Other</v>
      </c>
    </row>
    <row r="8435" spans="1:17" x14ac:dyDescent="0.3">
      <c r="A8435">
        <v>820573</v>
      </c>
      <c r="B8435" t="str">
        <f>VLOOKUP($A8435,'[1]User Profiles'!$A:$I,2,FALSE)</f>
        <v>Garry </v>
      </c>
      <c r="C8435" t="str">
        <f>VLOOKUP($A8435,'[1]User Profiles'!$A:$I,3,FALSE)</f>
        <v>Mina</v>
      </c>
      <c r="D8435" t="str">
        <f>VLOOKUP($A8435,'[1]User Profiles'!$A:$I,5,FALSE)</f>
        <v>male</v>
      </c>
      <c r="E8435" t="str">
        <f>VLOOKUP($A8435,'[1]User Profiles'!$A:$I,6,FALSE)</f>
        <v>white</v>
      </c>
      <c r="F8435">
        <f>VLOOKUP($A8435,'[1]User Profiles'!$A:$I,7,FALSE)</f>
        <v>32</v>
      </c>
      <c r="G8435" t="str">
        <f>VLOOKUP($A8435,'[1]User Profiles'!$A:$I,8,FALSE)</f>
        <v>Gauteng</v>
      </c>
      <c r="H8435" t="s">
        <v>31</v>
      </c>
      <c r="I8435" s="4">
        <v>42428</v>
      </c>
      <c r="J8435" s="1">
        <v>0.80277777777777781</v>
      </c>
      <c r="K8435" s="1">
        <v>6.5972222222222213E-4</v>
      </c>
      <c r="L8435" s="1" t="str">
        <f t="shared" si="525"/>
        <v>Sunday</v>
      </c>
      <c r="M8435" t="str">
        <f t="shared" si="524"/>
        <v>February</v>
      </c>
      <c r="N8435" s="2" t="str">
        <f t="shared" si="526"/>
        <v>Evening</v>
      </c>
      <c r="O8435" s="2">
        <v>42428.802777777775</v>
      </c>
      <c r="P8435">
        <v>820573</v>
      </c>
      <c r="Q8435" t="str">
        <f t="shared" si="527"/>
        <v>Other</v>
      </c>
    </row>
    <row r="8436" spans="1:17" x14ac:dyDescent="0.3">
      <c r="A8436">
        <v>939977</v>
      </c>
      <c r="B8436" t="str">
        <f>VLOOKUP($A8436,'[1]User Profiles'!$A:$I,2,FALSE)</f>
        <v>Kyle </v>
      </c>
      <c r="C8436" t="str">
        <f>VLOOKUP($A8436,'[1]User Profiles'!$A:$I,3,FALSE)</f>
        <v>Paradis</v>
      </c>
      <c r="D8436" t="str">
        <f>VLOOKUP($A8436,'[1]User Profiles'!$A:$I,5,FALSE)</f>
        <v>male</v>
      </c>
      <c r="E8436" t="str">
        <f>VLOOKUP($A8436,'[1]User Profiles'!$A:$I,6,FALSE)</f>
        <v>black</v>
      </c>
      <c r="F8436">
        <f>VLOOKUP($A8436,'[1]User Profiles'!$A:$I,7,FALSE)</f>
        <v>24</v>
      </c>
      <c r="G8436" t="str">
        <f>VLOOKUP($A8436,'[1]User Profiles'!$A:$I,8,FALSE)</f>
        <v>Mpumalanga</v>
      </c>
      <c r="H8436" t="s">
        <v>17</v>
      </c>
      <c r="I8436" s="4">
        <v>42436</v>
      </c>
      <c r="J8436" s="1">
        <v>0.80277777777777781</v>
      </c>
      <c r="K8436" s="1">
        <v>4.861111111111111E-4</v>
      </c>
      <c r="L8436" s="1" t="str">
        <f t="shared" si="525"/>
        <v>Monday</v>
      </c>
      <c r="M8436" t="str">
        <f t="shared" si="524"/>
        <v>March</v>
      </c>
      <c r="N8436" s="2" t="str">
        <f t="shared" si="526"/>
        <v>Evening</v>
      </c>
      <c r="O8436" s="2">
        <v>42436.802777777775</v>
      </c>
      <c r="P8436">
        <v>939977</v>
      </c>
      <c r="Q8436" t="str">
        <f t="shared" si="527"/>
        <v>Other</v>
      </c>
    </row>
    <row r="8437" spans="1:17" x14ac:dyDescent="0.3">
      <c r="A8437">
        <v>789103</v>
      </c>
      <c r="B8437" t="str">
        <f>VLOOKUP($A8437,'[1]User Profiles'!$A:$I,2,FALSE)</f>
        <v>Gretta </v>
      </c>
      <c r="C8437" t="str">
        <f>VLOOKUP($A8437,'[1]User Profiles'!$A:$I,3,FALSE)</f>
        <v>Mosser</v>
      </c>
      <c r="D8437" t="str">
        <f>VLOOKUP($A8437,'[1]User Profiles'!$A:$I,5,FALSE)</f>
        <v>female</v>
      </c>
      <c r="E8437" t="str">
        <f>VLOOKUP($A8437,'[1]User Profiles'!$A:$I,6,FALSE)</f>
        <v>black</v>
      </c>
      <c r="F8437">
        <f>VLOOKUP($A8437,'[1]User Profiles'!$A:$I,7,FALSE)</f>
        <v>47</v>
      </c>
      <c r="G8437" t="str">
        <f>VLOOKUP($A8437,'[1]User Profiles'!$A:$I,8,FALSE)</f>
        <v>Eastern Cape</v>
      </c>
      <c r="H8437" t="s">
        <v>23</v>
      </c>
      <c r="I8437" s="4">
        <v>42417</v>
      </c>
      <c r="J8437" s="1">
        <v>0.80277777777777781</v>
      </c>
      <c r="K8437" s="1">
        <v>8.3506944444444436E-3</v>
      </c>
      <c r="L8437" s="1" t="str">
        <f t="shared" si="525"/>
        <v>Wednesday</v>
      </c>
      <c r="M8437" t="str">
        <f t="shared" si="524"/>
        <v>February</v>
      </c>
      <c r="N8437" s="2" t="str">
        <f t="shared" si="526"/>
        <v>Evening</v>
      </c>
      <c r="O8437" s="2">
        <v>42417.802777777775</v>
      </c>
      <c r="P8437">
        <v>789103</v>
      </c>
      <c r="Q8437" t="str">
        <f t="shared" si="527"/>
        <v>Entertainment</v>
      </c>
    </row>
    <row r="8438" spans="1:17" x14ac:dyDescent="0.3">
      <c r="A8438">
        <v>919677</v>
      </c>
      <c r="B8438" t="str">
        <f>VLOOKUP($A8438,'[1]User Profiles'!$A:$I,2,FALSE)</f>
        <v>Gretta </v>
      </c>
      <c r="C8438" t="str">
        <f>VLOOKUP($A8438,'[1]User Profiles'!$A:$I,3,FALSE)</f>
        <v>Mosser</v>
      </c>
      <c r="D8438" t="str">
        <f>VLOOKUP($A8438,'[1]User Profiles'!$A:$I,5,FALSE)</f>
        <v>female</v>
      </c>
      <c r="E8438" t="str">
        <f>VLOOKUP($A8438,'[1]User Profiles'!$A:$I,6,FALSE)</f>
        <v>white</v>
      </c>
      <c r="F8438">
        <f>VLOOKUP($A8438,'[1]User Profiles'!$A:$I,7,FALSE)</f>
        <v>26</v>
      </c>
      <c r="G8438" t="str">
        <f>VLOOKUP($A8438,'[1]User Profiles'!$A:$I,8,FALSE)</f>
        <v>Gauteng</v>
      </c>
      <c r="H8438" t="s">
        <v>21</v>
      </c>
      <c r="I8438" s="4">
        <v>42456</v>
      </c>
      <c r="J8438" s="1">
        <v>0.80277777777777781</v>
      </c>
      <c r="K8438" s="1">
        <v>1.8518518518518518E-4</v>
      </c>
      <c r="L8438" s="1" t="str">
        <f t="shared" si="525"/>
        <v>Sunday</v>
      </c>
      <c r="M8438" t="str">
        <f t="shared" si="524"/>
        <v>March</v>
      </c>
      <c r="N8438" s="2" t="str">
        <f t="shared" si="526"/>
        <v>Evening</v>
      </c>
      <c r="O8438" s="2">
        <v>42456.802777777775</v>
      </c>
      <c r="P8438">
        <v>919677</v>
      </c>
      <c r="Q8438" t="str">
        <f t="shared" si="527"/>
        <v>Kids</v>
      </c>
    </row>
    <row r="8439" spans="1:17" x14ac:dyDescent="0.3">
      <c r="A8439">
        <v>789318</v>
      </c>
      <c r="B8439" t="str">
        <f>VLOOKUP($A8439,'[1]User Profiles'!$A:$I,2,FALSE)</f>
        <v>Claud </v>
      </c>
      <c r="C8439" t="str">
        <f>VLOOKUP($A8439,'[1]User Profiles'!$A:$I,3,FALSE)</f>
        <v>Jacox</v>
      </c>
      <c r="D8439" t="str">
        <f>VLOOKUP($A8439,'[1]User Profiles'!$A:$I,5,FALSE)</f>
        <v>male</v>
      </c>
      <c r="E8439" t="str">
        <f>VLOOKUP($A8439,'[1]User Profiles'!$A:$I,6,FALSE)</f>
        <v>coloured</v>
      </c>
      <c r="F8439">
        <f>VLOOKUP($A8439,'[1]User Profiles'!$A:$I,7,FALSE)</f>
        <v>35</v>
      </c>
      <c r="G8439" t="str">
        <f>VLOOKUP($A8439,'[1]User Profiles'!$A:$I,8,FALSE)</f>
        <v>Western Cape</v>
      </c>
      <c r="H8439" t="s">
        <v>20</v>
      </c>
      <c r="I8439" s="4">
        <v>42440</v>
      </c>
      <c r="J8439" s="1">
        <v>0.80277777777777781</v>
      </c>
      <c r="K8439" s="1">
        <v>3.5972222222222218E-2</v>
      </c>
      <c r="L8439" s="1" t="str">
        <f t="shared" si="525"/>
        <v>Friday</v>
      </c>
      <c r="M8439" t="str">
        <f t="shared" si="524"/>
        <v>March</v>
      </c>
      <c r="N8439" s="2" t="str">
        <f t="shared" si="526"/>
        <v>Evening</v>
      </c>
      <c r="O8439" s="2">
        <v>42440.802777777775</v>
      </c>
      <c r="P8439">
        <v>789318</v>
      </c>
      <c r="Q8439" t="str">
        <f t="shared" si="527"/>
        <v>Other</v>
      </c>
    </row>
    <row r="8440" spans="1:17" x14ac:dyDescent="0.3">
      <c r="A8440">
        <v>809770</v>
      </c>
      <c r="B8440" t="str">
        <f>VLOOKUP($A8440,'[1]User Profiles'!$A:$I,2,FALSE)</f>
        <v>Lucas </v>
      </c>
      <c r="C8440" t="str">
        <f>VLOOKUP($A8440,'[1]User Profiles'!$A:$I,3,FALSE)</f>
        <v>Tancredi</v>
      </c>
      <c r="D8440" t="str">
        <f>VLOOKUP($A8440,'[1]User Profiles'!$A:$I,5,FALSE)</f>
        <v>male</v>
      </c>
      <c r="E8440" t="str">
        <f>VLOOKUP($A8440,'[1]User Profiles'!$A:$I,6,FALSE)</f>
        <v>black</v>
      </c>
      <c r="F8440">
        <f>VLOOKUP($A8440,'[1]User Profiles'!$A:$I,7,FALSE)</f>
        <v>29</v>
      </c>
      <c r="G8440" t="str">
        <f>VLOOKUP($A8440,'[1]User Profiles'!$A:$I,8,FALSE)</f>
        <v>Gauteng</v>
      </c>
      <c r="H8440" t="s">
        <v>26</v>
      </c>
      <c r="I8440" s="4">
        <v>42401</v>
      </c>
      <c r="J8440" s="1">
        <v>0.80277777777777781</v>
      </c>
      <c r="K8440" s="1">
        <v>4.2129629629629626E-3</v>
      </c>
      <c r="L8440" s="1" t="str">
        <f t="shared" si="525"/>
        <v>Monday</v>
      </c>
      <c r="M8440" t="str">
        <f t="shared" si="524"/>
        <v>February</v>
      </c>
      <c r="N8440" s="2" t="str">
        <f t="shared" si="526"/>
        <v>Evening</v>
      </c>
      <c r="O8440" s="2">
        <v>42401.802777777775</v>
      </c>
      <c r="P8440">
        <v>809770</v>
      </c>
      <c r="Q8440" t="str">
        <f t="shared" si="527"/>
        <v>Entertainment</v>
      </c>
    </row>
    <row r="8441" spans="1:17" x14ac:dyDescent="0.3">
      <c r="A8441">
        <v>844125</v>
      </c>
      <c r="B8441" t="str">
        <f>VLOOKUP($A8441,'[1]User Profiles'!$A:$I,2,FALSE)</f>
        <v>Alecia </v>
      </c>
      <c r="C8441" t="str">
        <f>VLOOKUP($A8441,'[1]User Profiles'!$A:$I,3,FALSE)</f>
        <v>Roquemore</v>
      </c>
      <c r="D8441" t="str">
        <f>VLOOKUP($A8441,'[1]User Profiles'!$A:$I,5,FALSE)</f>
        <v>female</v>
      </c>
      <c r="E8441" t="str">
        <f>VLOOKUP($A8441,'[1]User Profiles'!$A:$I,6,FALSE)</f>
        <v>white</v>
      </c>
      <c r="F8441">
        <f>VLOOKUP($A8441,'[1]User Profiles'!$A:$I,7,FALSE)</f>
        <v>27</v>
      </c>
      <c r="G8441" t="str">
        <f>VLOOKUP($A8441,'[1]User Profiles'!$A:$I,8,FALSE)</f>
        <v>Gauteng</v>
      </c>
      <c r="H8441" t="s">
        <v>22</v>
      </c>
      <c r="I8441" s="4">
        <v>42435</v>
      </c>
      <c r="J8441" s="1">
        <v>0.80277777777777781</v>
      </c>
      <c r="K8441" s="1">
        <v>2.3148148148148146E-4</v>
      </c>
      <c r="L8441" s="1" t="str">
        <f t="shared" si="525"/>
        <v>Sunday</v>
      </c>
      <c r="M8441" t="str">
        <f t="shared" si="524"/>
        <v>March</v>
      </c>
      <c r="N8441" s="2" t="str">
        <f t="shared" si="526"/>
        <v>Evening</v>
      </c>
      <c r="O8441" s="2">
        <v>42435.802777777775</v>
      </c>
      <c r="P8441">
        <v>844125</v>
      </c>
      <c r="Q8441" t="str">
        <f t="shared" si="527"/>
        <v>Kids</v>
      </c>
    </row>
    <row r="8442" spans="1:17" x14ac:dyDescent="0.3">
      <c r="A8442">
        <v>2204601</v>
      </c>
      <c r="B8442" t="str">
        <f>VLOOKUP($A8442,'[1]User Profiles'!$A:$I,2,FALSE)</f>
        <v>Lucas </v>
      </c>
      <c r="C8442" t="str">
        <f>VLOOKUP($A8442,'[1]User Profiles'!$A:$I,3,FALSE)</f>
        <v>Mastrangelo</v>
      </c>
      <c r="D8442" t="str">
        <f>VLOOKUP($A8442,'[1]User Profiles'!$A:$I,5,FALSE)</f>
        <v>male</v>
      </c>
      <c r="E8442" t="str">
        <f>VLOOKUP($A8442,'[1]User Profiles'!$A:$I,6,FALSE)</f>
        <v>black</v>
      </c>
      <c r="F8442">
        <f>VLOOKUP($A8442,'[1]User Profiles'!$A:$I,7,FALSE)</f>
        <v>45</v>
      </c>
      <c r="G8442" t="str">
        <f>VLOOKUP($A8442,'[1]User Profiles'!$A:$I,8,FALSE)</f>
        <v>Eastern Cape</v>
      </c>
      <c r="H8442" t="s">
        <v>16</v>
      </c>
      <c r="I8442" s="4">
        <v>42456</v>
      </c>
      <c r="J8442" s="1">
        <v>0.80277777777777781</v>
      </c>
      <c r="K8442" s="1">
        <v>5.208333333333333E-3</v>
      </c>
      <c r="L8442" s="1" t="str">
        <f t="shared" si="525"/>
        <v>Sunday</v>
      </c>
      <c r="M8442" t="str">
        <f t="shared" si="524"/>
        <v>March</v>
      </c>
      <c r="N8442" s="2" t="str">
        <f t="shared" si="526"/>
        <v>Evening</v>
      </c>
      <c r="O8442" s="2">
        <v>42456.802777777775</v>
      </c>
      <c r="P8442">
        <v>2204601</v>
      </c>
      <c r="Q8442" t="str">
        <f t="shared" si="527"/>
        <v>Other</v>
      </c>
    </row>
    <row r="8443" spans="1:17" x14ac:dyDescent="0.3">
      <c r="A8443">
        <v>772826</v>
      </c>
      <c r="B8443" t="str">
        <f>VLOOKUP($A8443,'[1]User Profiles'!$A:$I,2,FALSE)</f>
        <v>Michel </v>
      </c>
      <c r="C8443" t="str">
        <f>VLOOKUP($A8443,'[1]User Profiles'!$A:$I,3,FALSE)</f>
        <v>Vital</v>
      </c>
      <c r="D8443" t="str">
        <f>VLOOKUP($A8443,'[1]User Profiles'!$A:$I,5,FALSE)</f>
        <v>male</v>
      </c>
      <c r="E8443" t="str">
        <f>VLOOKUP($A8443,'[1]User Profiles'!$A:$I,6,FALSE)</f>
        <v>black</v>
      </c>
      <c r="F8443">
        <f>VLOOKUP($A8443,'[1]User Profiles'!$A:$I,7,FALSE)</f>
        <v>23</v>
      </c>
      <c r="G8443" t="str">
        <f>VLOOKUP($A8443,'[1]User Profiles'!$A:$I,8,FALSE)</f>
        <v>Limpopo</v>
      </c>
      <c r="H8443" t="s">
        <v>21</v>
      </c>
      <c r="I8443" s="4">
        <v>42441</v>
      </c>
      <c r="J8443" s="1">
        <v>0.80277777777777781</v>
      </c>
      <c r="K8443" s="1">
        <v>3.414351851851852E-3</v>
      </c>
      <c r="L8443" s="1" t="str">
        <f t="shared" si="525"/>
        <v>Saturday</v>
      </c>
      <c r="M8443" t="str">
        <f t="shared" si="524"/>
        <v>March</v>
      </c>
      <c r="N8443" s="2" t="str">
        <f t="shared" si="526"/>
        <v>Evening</v>
      </c>
      <c r="O8443" s="2">
        <v>42441.802777777775</v>
      </c>
      <c r="P8443">
        <v>772826</v>
      </c>
      <c r="Q8443" t="str">
        <f t="shared" si="527"/>
        <v>Kids</v>
      </c>
    </row>
    <row r="8444" spans="1:17" x14ac:dyDescent="0.3">
      <c r="A8444">
        <v>2259942</v>
      </c>
      <c r="B8444" t="str">
        <f>VLOOKUP($A8444,'[1]User Profiles'!$A:$I,2,FALSE)</f>
        <v>Carter </v>
      </c>
      <c r="C8444" t="str">
        <f>VLOOKUP($A8444,'[1]User Profiles'!$A:$I,3,FALSE)</f>
        <v>Bilyeu</v>
      </c>
      <c r="D8444" t="str">
        <f>VLOOKUP($A8444,'[1]User Profiles'!$A:$I,5,FALSE)</f>
        <v>male</v>
      </c>
      <c r="E8444" t="str">
        <f>VLOOKUP($A8444,'[1]User Profiles'!$A:$I,6,FALSE)</f>
        <v>black</v>
      </c>
      <c r="F8444">
        <f>VLOOKUP($A8444,'[1]User Profiles'!$A:$I,7,FALSE)</f>
        <v>26</v>
      </c>
      <c r="G8444" t="str">
        <f>VLOOKUP($A8444,'[1]User Profiles'!$A:$I,8,FALSE)</f>
        <v>Mpumalanga</v>
      </c>
      <c r="H8444" t="s">
        <v>29</v>
      </c>
      <c r="I8444" s="4">
        <v>42421</v>
      </c>
      <c r="J8444" s="1">
        <v>0.80277777777777781</v>
      </c>
      <c r="K8444" s="1">
        <v>1.1574074074074076E-3</v>
      </c>
      <c r="L8444" s="1" t="str">
        <f t="shared" si="525"/>
        <v>Sunday</v>
      </c>
      <c r="M8444" t="str">
        <f t="shared" si="524"/>
        <v>February</v>
      </c>
      <c r="N8444" s="2" t="str">
        <f t="shared" si="526"/>
        <v>Evening</v>
      </c>
      <c r="O8444" s="2">
        <v>42421.802777777775</v>
      </c>
      <c r="P8444">
        <v>2259942</v>
      </c>
      <c r="Q8444" t="str">
        <f t="shared" si="527"/>
        <v>Entertainment</v>
      </c>
    </row>
    <row r="8445" spans="1:17" x14ac:dyDescent="0.3">
      <c r="A8445">
        <v>2422617</v>
      </c>
      <c r="B8445" t="str">
        <f>VLOOKUP($A8445,'[1]User Profiles'!$A:$I,2,FALSE)</f>
        <v>Abel </v>
      </c>
      <c r="C8445" t="str">
        <f>VLOOKUP($A8445,'[1]User Profiles'!$A:$I,3,FALSE)</f>
        <v>Martello</v>
      </c>
      <c r="D8445" t="str">
        <f>VLOOKUP($A8445,'[1]User Profiles'!$A:$I,5,FALSE)</f>
        <v>male</v>
      </c>
      <c r="E8445" t="str">
        <f>VLOOKUP($A8445,'[1]User Profiles'!$A:$I,6,FALSE)</f>
        <v>black</v>
      </c>
      <c r="F8445">
        <f>VLOOKUP($A8445,'[1]User Profiles'!$A:$I,7,FALSE)</f>
        <v>36</v>
      </c>
      <c r="G8445" t="str">
        <f>VLOOKUP($A8445,'[1]User Profiles'!$A:$I,8,FALSE)</f>
        <v>Kwazulu Natal</v>
      </c>
      <c r="H8445" t="s">
        <v>19</v>
      </c>
      <c r="I8445" s="4">
        <v>42442</v>
      </c>
      <c r="J8445" s="1">
        <v>0.80277777777777781</v>
      </c>
      <c r="K8445" s="1">
        <v>1.8402777777777777E-3</v>
      </c>
      <c r="L8445" s="1" t="str">
        <f t="shared" si="525"/>
        <v>Sunday</v>
      </c>
      <c r="M8445" t="str">
        <f t="shared" si="524"/>
        <v>March</v>
      </c>
      <c r="N8445" s="2" t="str">
        <f t="shared" si="526"/>
        <v>Evening</v>
      </c>
      <c r="O8445" s="2">
        <v>42442.802777777775</v>
      </c>
      <c r="P8445">
        <v>2384970</v>
      </c>
      <c r="Q8445" t="str">
        <f t="shared" si="527"/>
        <v>Entertainment</v>
      </c>
    </row>
    <row r="8446" spans="1:17" x14ac:dyDescent="0.3">
      <c r="A8446">
        <v>773149</v>
      </c>
      <c r="B8446" t="str">
        <f>VLOOKUP($A8446,'[1]User Profiles'!$A:$I,2,FALSE)</f>
        <v>Lane </v>
      </c>
      <c r="C8446" t="str">
        <f>VLOOKUP($A8446,'[1]User Profiles'!$A:$I,3,FALSE)</f>
        <v>Wigfall</v>
      </c>
      <c r="D8446" t="str">
        <f>VLOOKUP($A8446,'[1]User Profiles'!$A:$I,5,FALSE)</f>
        <v>male</v>
      </c>
      <c r="E8446" t="str">
        <f>VLOOKUP($A8446,'[1]User Profiles'!$A:$I,6,FALSE)</f>
        <v>coloured</v>
      </c>
      <c r="F8446">
        <f>VLOOKUP($A8446,'[1]User Profiles'!$A:$I,7,FALSE)</f>
        <v>27</v>
      </c>
      <c r="G8446" t="str">
        <f>VLOOKUP($A8446,'[1]User Profiles'!$A:$I,8,FALSE)</f>
        <v>Western Cape</v>
      </c>
      <c r="H8446" t="s">
        <v>17</v>
      </c>
      <c r="I8446" s="4">
        <v>42430</v>
      </c>
      <c r="J8446" s="1">
        <v>0.80277777777777781</v>
      </c>
      <c r="K8446" s="1">
        <v>1.1805555555555556E-3</v>
      </c>
      <c r="L8446" s="1" t="str">
        <f t="shared" si="525"/>
        <v>Tuesday</v>
      </c>
      <c r="M8446" t="str">
        <f t="shared" si="524"/>
        <v>March</v>
      </c>
      <c r="N8446" s="2" t="str">
        <f t="shared" si="526"/>
        <v>Evening</v>
      </c>
      <c r="O8446" s="2">
        <v>42430.802777777775</v>
      </c>
      <c r="P8446">
        <v>773149</v>
      </c>
      <c r="Q8446" t="str">
        <f t="shared" si="527"/>
        <v>Other</v>
      </c>
    </row>
    <row r="8447" spans="1:17" x14ac:dyDescent="0.3">
      <c r="A8447">
        <v>941531</v>
      </c>
      <c r="B8447" t="str">
        <f>VLOOKUP($A8447,'[1]User Profiles'!$A:$I,2,FALSE)</f>
        <v>Yong </v>
      </c>
      <c r="C8447" t="str">
        <f>VLOOKUP($A8447,'[1]User Profiles'!$A:$I,3,FALSE)</f>
        <v>Roquemore</v>
      </c>
      <c r="D8447" t="str">
        <f>VLOOKUP($A8447,'[1]User Profiles'!$A:$I,5,FALSE)</f>
        <v>male</v>
      </c>
      <c r="E8447" t="str">
        <f>VLOOKUP($A8447,'[1]User Profiles'!$A:$I,6,FALSE)</f>
        <v>black</v>
      </c>
      <c r="F8447">
        <f>VLOOKUP($A8447,'[1]User Profiles'!$A:$I,7,FALSE)</f>
        <v>44</v>
      </c>
      <c r="G8447" t="str">
        <f>VLOOKUP($A8447,'[1]User Profiles'!$A:$I,8,FALSE)</f>
        <v>Gauteng</v>
      </c>
      <c r="H8447" t="s">
        <v>20</v>
      </c>
      <c r="I8447" s="4">
        <v>42398</v>
      </c>
      <c r="J8447" s="1">
        <v>0.80277777777777781</v>
      </c>
      <c r="K8447" s="1">
        <v>8.4953703703703701E-3</v>
      </c>
      <c r="L8447" s="1" t="str">
        <f t="shared" si="525"/>
        <v>Friday</v>
      </c>
      <c r="M8447" t="str">
        <f t="shared" si="524"/>
        <v>January</v>
      </c>
      <c r="N8447" s="2" t="str">
        <f t="shared" si="526"/>
        <v>Evening</v>
      </c>
      <c r="O8447" s="2">
        <v>42398.802777777775</v>
      </c>
      <c r="P8447">
        <v>941531</v>
      </c>
      <c r="Q8447" t="str">
        <f t="shared" si="527"/>
        <v>Other</v>
      </c>
    </row>
    <row r="8448" spans="1:17" x14ac:dyDescent="0.3">
      <c r="A8448">
        <v>789004</v>
      </c>
      <c r="B8448" t="str">
        <f>VLOOKUP($A8448,'[1]User Profiles'!$A:$I,2,FALSE)</f>
        <v>Valentine </v>
      </c>
      <c r="C8448" t="str">
        <f>VLOOKUP($A8448,'[1]User Profiles'!$A:$I,3,FALSE)</f>
        <v>Pool</v>
      </c>
      <c r="D8448" t="str">
        <f>VLOOKUP($A8448,'[1]User Profiles'!$A:$I,5,FALSE)</f>
        <v>male</v>
      </c>
      <c r="E8448" t="str">
        <f>VLOOKUP($A8448,'[1]User Profiles'!$A:$I,6,FALSE)</f>
        <v>None</v>
      </c>
      <c r="F8448">
        <f>VLOOKUP($A8448,'[1]User Profiles'!$A:$I,7,FALSE)</f>
        <v>36</v>
      </c>
      <c r="G8448" t="str">
        <f>VLOOKUP($A8448,'[1]User Profiles'!$A:$I,8,FALSE)</f>
        <v>Northern Cape</v>
      </c>
      <c r="H8448" t="s">
        <v>23</v>
      </c>
      <c r="I8448" s="4">
        <v>42422</v>
      </c>
      <c r="J8448" s="1">
        <v>0.80347222222222225</v>
      </c>
      <c r="K8448" s="1">
        <v>1.4988425925925924E-3</v>
      </c>
      <c r="L8448" s="1" t="str">
        <f t="shared" si="525"/>
        <v>Monday</v>
      </c>
      <c r="M8448" t="str">
        <f t="shared" si="524"/>
        <v>February</v>
      </c>
      <c r="N8448" s="2" t="str">
        <f t="shared" si="526"/>
        <v>Evening</v>
      </c>
      <c r="O8448" s="2">
        <v>42422.803472222222</v>
      </c>
      <c r="P8448">
        <v>789004</v>
      </c>
      <c r="Q8448" t="str">
        <f t="shared" si="527"/>
        <v>Entertainment</v>
      </c>
    </row>
    <row r="8449" spans="1:17" x14ac:dyDescent="0.3">
      <c r="A8449">
        <v>2406529</v>
      </c>
      <c r="B8449" t="str">
        <f>VLOOKUP($A8449,'[1]User Profiles'!$A:$I,2,FALSE)</f>
        <v>Raymundo </v>
      </c>
      <c r="C8449" t="str">
        <f>VLOOKUP($A8449,'[1]User Profiles'!$A:$I,3,FALSE)</f>
        <v>Wigfall</v>
      </c>
      <c r="D8449" t="str">
        <f>VLOOKUP($A8449,'[1]User Profiles'!$A:$I,5,FALSE)</f>
        <v>male</v>
      </c>
      <c r="E8449" t="str">
        <f>VLOOKUP($A8449,'[1]User Profiles'!$A:$I,6,FALSE)</f>
        <v>black</v>
      </c>
      <c r="F8449">
        <f>VLOOKUP($A8449,'[1]User Profiles'!$A:$I,7,FALSE)</f>
        <v>26</v>
      </c>
      <c r="G8449" t="str">
        <f>VLOOKUP($A8449,'[1]User Profiles'!$A:$I,8,FALSE)</f>
        <v>Northern Cape</v>
      </c>
      <c r="H8449" t="s">
        <v>17</v>
      </c>
      <c r="I8449" s="4">
        <v>42411</v>
      </c>
      <c r="J8449" s="1">
        <v>0.80347222222222225</v>
      </c>
      <c r="K8449" s="1">
        <v>1.4652777777777778E-2</v>
      </c>
      <c r="L8449" s="1" t="str">
        <f t="shared" si="525"/>
        <v>Thursday</v>
      </c>
      <c r="M8449" t="str">
        <f t="shared" si="524"/>
        <v>February</v>
      </c>
      <c r="N8449" s="2" t="str">
        <f t="shared" si="526"/>
        <v>Evening</v>
      </c>
      <c r="O8449" s="2">
        <v>42411.803472222222</v>
      </c>
      <c r="P8449">
        <v>2406529</v>
      </c>
      <c r="Q8449" t="str">
        <f t="shared" si="527"/>
        <v>Other</v>
      </c>
    </row>
    <row r="8450" spans="1:17" x14ac:dyDescent="0.3">
      <c r="A8450">
        <v>772243</v>
      </c>
      <c r="B8450" t="str">
        <f>VLOOKUP($A8450,'[1]User Profiles'!$A:$I,2,FALSE)</f>
        <v>Michel </v>
      </c>
      <c r="C8450" t="str">
        <f>VLOOKUP($A8450,'[1]User Profiles'!$A:$I,3,FALSE)</f>
        <v>Reisinger</v>
      </c>
      <c r="D8450" t="str">
        <f>VLOOKUP($A8450,'[1]User Profiles'!$A:$I,5,FALSE)</f>
        <v>male</v>
      </c>
      <c r="E8450" t="str">
        <f>VLOOKUP($A8450,'[1]User Profiles'!$A:$I,6,FALSE)</f>
        <v>coloured</v>
      </c>
      <c r="F8450">
        <f>VLOOKUP($A8450,'[1]User Profiles'!$A:$I,7,FALSE)</f>
        <v>19</v>
      </c>
      <c r="G8450" t="str">
        <f>VLOOKUP($A8450,'[1]User Profiles'!$A:$I,8,FALSE)</f>
        <v>Eastern Cape</v>
      </c>
      <c r="H8450" t="s">
        <v>16</v>
      </c>
      <c r="I8450" s="4">
        <v>42404</v>
      </c>
      <c r="J8450" s="1">
        <v>0.80347222222222225</v>
      </c>
      <c r="K8450" s="1">
        <v>2.685185185185185E-3</v>
      </c>
      <c r="L8450" s="1" t="str">
        <f t="shared" si="525"/>
        <v>Thursday</v>
      </c>
      <c r="M8450" t="str">
        <f t="shared" ref="M8450:M8513" si="528">TEXT(I8450,"mmmm")</f>
        <v>February</v>
      </c>
      <c r="N8450" s="2" t="str">
        <f t="shared" si="526"/>
        <v>Evening</v>
      </c>
      <c r="O8450" s="2">
        <v>42404.803472222222</v>
      </c>
      <c r="P8450">
        <v>772243</v>
      </c>
      <c r="Q8450" t="str">
        <f t="shared" si="527"/>
        <v>Other</v>
      </c>
    </row>
    <row r="8451" spans="1:17" x14ac:dyDescent="0.3">
      <c r="A8451">
        <v>832622</v>
      </c>
      <c r="B8451" t="str">
        <f>VLOOKUP($A8451,'[1]User Profiles'!$A:$I,2,FALSE)</f>
        <v>Robby </v>
      </c>
      <c r="C8451" t="str">
        <f>VLOOKUP($A8451,'[1]User Profiles'!$A:$I,3,FALSE)</f>
        <v>Marek</v>
      </c>
      <c r="D8451" t="str">
        <f>VLOOKUP($A8451,'[1]User Profiles'!$A:$I,5,FALSE)</f>
        <v>male</v>
      </c>
      <c r="E8451" t="str">
        <f>VLOOKUP($A8451,'[1]User Profiles'!$A:$I,6,FALSE)</f>
        <v>None</v>
      </c>
      <c r="F8451">
        <f>VLOOKUP($A8451,'[1]User Profiles'!$A:$I,7,FALSE)</f>
        <v>22</v>
      </c>
      <c r="G8451" t="str">
        <f>VLOOKUP($A8451,'[1]User Profiles'!$A:$I,8,FALSE)</f>
        <v>Eastern Cape</v>
      </c>
      <c r="H8451" t="s">
        <v>19</v>
      </c>
      <c r="I8451" s="4">
        <v>42430</v>
      </c>
      <c r="J8451" s="1">
        <v>0.80347222222222225</v>
      </c>
      <c r="K8451" s="1">
        <v>3.4722222222222222E-5</v>
      </c>
      <c r="L8451" s="1" t="str">
        <f t="shared" ref="L8451:L8514" si="529">CHOOSE(WEEKDAY(I8451,1),"Sunday","Monday","Tuesday","Wednesday","Thursday","Friday","Saturday")</f>
        <v>Tuesday</v>
      </c>
      <c r="M8451" t="str">
        <f t="shared" si="528"/>
        <v>March</v>
      </c>
      <c r="N8451" s="2" t="str">
        <f t="shared" ref="N8451:N8514" si="530">IF(J8451 &lt; TIME(6,0,0),"Early Morning",
 IF(J8451 &lt; TIME(12,0,0),"Morning",
 IF(J8451 &lt; TIME(16,0,0),"Midday",
 IF(J8451 &lt; TIME(19,0,0),"Afternoon","Evening"))))</f>
        <v>Evening</v>
      </c>
      <c r="O8451" s="2">
        <v>42430.803472222222</v>
      </c>
      <c r="P8451">
        <v>832622</v>
      </c>
      <c r="Q8451" t="str">
        <f t="shared" ref="Q8451:Q8514" si="531">IF(OR(H8451="Boomerang",H8451="Cartoon Network"),"Kids",
IF(OR(H8451="Live on SuperSport",H8451="SuperSport Blitz",H8451="Wimbledon",H8451="ICC Cricket World Cup 2011"),"Sports",
IF(OR(H8451="Africa Magic",H8451="M-Net",H8451="Vuzu",H8451="Channel O",H8451="E! Entertainment"),"Entertainment",
"Other")))</f>
        <v>Entertainment</v>
      </c>
    </row>
    <row r="8452" spans="1:17" x14ac:dyDescent="0.3">
      <c r="A8452">
        <v>810167</v>
      </c>
      <c r="B8452" t="str">
        <f>VLOOKUP($A8452,'[1]User Profiles'!$A:$I,2,FALSE)</f>
        <v>Emilie </v>
      </c>
      <c r="C8452" t="str">
        <f>VLOOKUP($A8452,'[1]User Profiles'!$A:$I,3,FALSE)</f>
        <v>Deblois</v>
      </c>
      <c r="D8452" t="str">
        <f>VLOOKUP($A8452,'[1]User Profiles'!$A:$I,5,FALSE)</f>
        <v>female</v>
      </c>
      <c r="E8452" t="str">
        <f>VLOOKUP($A8452,'[1]User Profiles'!$A:$I,6,FALSE)</f>
        <v>black</v>
      </c>
      <c r="F8452">
        <f>VLOOKUP($A8452,'[1]User Profiles'!$A:$I,7,FALSE)</f>
        <v>33</v>
      </c>
      <c r="G8452" t="str">
        <f>VLOOKUP($A8452,'[1]User Profiles'!$A:$I,8,FALSE)</f>
        <v>Gauteng</v>
      </c>
      <c r="H8452" t="s">
        <v>23</v>
      </c>
      <c r="I8452" s="4">
        <v>42417</v>
      </c>
      <c r="J8452" s="1">
        <v>0.80347222222222225</v>
      </c>
      <c r="K8452" s="1">
        <v>1.0011574074074074E-3</v>
      </c>
      <c r="L8452" s="1" t="str">
        <f t="shared" si="529"/>
        <v>Wednesday</v>
      </c>
      <c r="M8452" t="str">
        <f t="shared" si="528"/>
        <v>February</v>
      </c>
      <c r="N8452" s="2" t="str">
        <f t="shared" si="530"/>
        <v>Evening</v>
      </c>
      <c r="O8452" s="2">
        <v>42417.803472222222</v>
      </c>
      <c r="P8452">
        <v>810167</v>
      </c>
      <c r="Q8452" t="str">
        <f t="shared" si="531"/>
        <v>Entertainment</v>
      </c>
    </row>
    <row r="8453" spans="1:17" x14ac:dyDescent="0.3">
      <c r="A8453">
        <v>810259</v>
      </c>
      <c r="B8453" t="str">
        <f>VLOOKUP($A8453,'[1]User Profiles'!$A:$I,2,FALSE)</f>
        <v>Yong </v>
      </c>
      <c r="C8453" t="str">
        <f>VLOOKUP($A8453,'[1]User Profiles'!$A:$I,3,FALSE)</f>
        <v>Holt</v>
      </c>
      <c r="D8453" t="str">
        <f>VLOOKUP($A8453,'[1]User Profiles'!$A:$I,5,FALSE)</f>
        <v>male</v>
      </c>
      <c r="E8453" t="str">
        <f>VLOOKUP($A8453,'[1]User Profiles'!$A:$I,6,FALSE)</f>
        <v>black</v>
      </c>
      <c r="F8453">
        <f>VLOOKUP($A8453,'[1]User Profiles'!$A:$I,7,FALSE)</f>
        <v>29</v>
      </c>
      <c r="G8453" t="str">
        <f>VLOOKUP($A8453,'[1]User Profiles'!$A:$I,8,FALSE)</f>
        <v>North West</v>
      </c>
      <c r="H8453" t="s">
        <v>26</v>
      </c>
      <c r="I8453" s="4">
        <v>42411</v>
      </c>
      <c r="J8453" s="1">
        <v>0.80347222222222225</v>
      </c>
      <c r="K8453" s="1">
        <v>1.5740740740740741E-3</v>
      </c>
      <c r="L8453" s="1" t="str">
        <f t="shared" si="529"/>
        <v>Thursday</v>
      </c>
      <c r="M8453" t="str">
        <f t="shared" si="528"/>
        <v>February</v>
      </c>
      <c r="N8453" s="2" t="str">
        <f t="shared" si="530"/>
        <v>Evening</v>
      </c>
      <c r="O8453" s="2">
        <v>42411.803472222222</v>
      </c>
      <c r="P8453">
        <v>810259</v>
      </c>
      <c r="Q8453" t="str">
        <f t="shared" si="531"/>
        <v>Entertainment</v>
      </c>
    </row>
    <row r="8454" spans="1:17" x14ac:dyDescent="0.3">
      <c r="A8454">
        <v>870332</v>
      </c>
      <c r="B8454" t="str">
        <f>VLOOKUP($A8454,'[1]User Profiles'!$A:$I,2,FALSE)</f>
        <v>Hollis </v>
      </c>
      <c r="C8454" t="str">
        <f>VLOOKUP($A8454,'[1]User Profiles'!$A:$I,3,FALSE)</f>
        <v>Sieren</v>
      </c>
      <c r="D8454" t="str">
        <f>VLOOKUP($A8454,'[1]User Profiles'!$A:$I,5,FALSE)</f>
        <v>male</v>
      </c>
      <c r="E8454" t="str">
        <f>VLOOKUP($A8454,'[1]User Profiles'!$A:$I,6,FALSE)</f>
        <v>None</v>
      </c>
      <c r="F8454">
        <f>VLOOKUP($A8454,'[1]User Profiles'!$A:$I,7,FALSE)</f>
        <v>24</v>
      </c>
      <c r="G8454" t="str">
        <f>VLOOKUP($A8454,'[1]User Profiles'!$A:$I,8,FALSE)</f>
        <v>Limpopo</v>
      </c>
      <c r="H8454" t="s">
        <v>25</v>
      </c>
      <c r="I8454" s="4">
        <v>42443</v>
      </c>
      <c r="J8454" s="1">
        <v>0.80347222222222225</v>
      </c>
      <c r="K8454" s="1">
        <v>6.018518518518519E-4</v>
      </c>
      <c r="L8454" s="1" t="str">
        <f t="shared" si="529"/>
        <v>Monday</v>
      </c>
      <c r="M8454" t="str">
        <f t="shared" si="528"/>
        <v>March</v>
      </c>
      <c r="N8454" s="2" t="str">
        <f t="shared" si="530"/>
        <v>Evening</v>
      </c>
      <c r="O8454" s="2">
        <v>42443.803472222222</v>
      </c>
      <c r="P8454">
        <v>870332</v>
      </c>
      <c r="Q8454" t="str">
        <f t="shared" si="531"/>
        <v>Sports</v>
      </c>
    </row>
    <row r="8455" spans="1:17" x14ac:dyDescent="0.3">
      <c r="A8455">
        <v>861773</v>
      </c>
      <c r="B8455" t="str">
        <f>VLOOKUP($A8455,'[1]User Profiles'!$A:$I,2,FALSE)</f>
        <v>Desirae </v>
      </c>
      <c r="C8455" t="str">
        <f>VLOOKUP($A8455,'[1]User Profiles'!$A:$I,3,FALSE)</f>
        <v>Luthy</v>
      </c>
      <c r="D8455" t="str">
        <f>VLOOKUP($A8455,'[1]User Profiles'!$A:$I,5,FALSE)</f>
        <v>female</v>
      </c>
      <c r="E8455" t="str">
        <f>VLOOKUP($A8455,'[1]User Profiles'!$A:$I,6,FALSE)</f>
        <v>black</v>
      </c>
      <c r="F8455">
        <f>VLOOKUP($A8455,'[1]User Profiles'!$A:$I,7,FALSE)</f>
        <v>31</v>
      </c>
      <c r="G8455" t="str">
        <f>VLOOKUP($A8455,'[1]User Profiles'!$A:$I,8,FALSE)</f>
        <v>Limpopo</v>
      </c>
      <c r="H8455" t="s">
        <v>17</v>
      </c>
      <c r="I8455" s="4">
        <v>42441</v>
      </c>
      <c r="J8455" s="1">
        <v>0.8041666666666667</v>
      </c>
      <c r="K8455" s="1">
        <v>0</v>
      </c>
      <c r="L8455" s="1" t="str">
        <f t="shared" si="529"/>
        <v>Saturday</v>
      </c>
      <c r="M8455" t="str">
        <f t="shared" si="528"/>
        <v>March</v>
      </c>
      <c r="N8455" s="2" t="str">
        <f t="shared" si="530"/>
        <v>Evening</v>
      </c>
      <c r="O8455" s="2">
        <v>42441.804166666669</v>
      </c>
      <c r="P8455">
        <v>861637</v>
      </c>
      <c r="Q8455" t="str">
        <f t="shared" si="531"/>
        <v>Other</v>
      </c>
    </row>
    <row r="8456" spans="1:17" x14ac:dyDescent="0.3">
      <c r="A8456">
        <v>820566</v>
      </c>
      <c r="B8456" t="str">
        <f>VLOOKUP($A8456,'[1]User Profiles'!$A:$I,2,FALSE)</f>
        <v>Mellie </v>
      </c>
      <c r="C8456" t="str">
        <f>VLOOKUP($A8456,'[1]User Profiles'!$A:$I,3,FALSE)</f>
        <v>Creager</v>
      </c>
      <c r="D8456" t="str">
        <f>VLOOKUP($A8456,'[1]User Profiles'!$A:$I,5,FALSE)</f>
        <v>female</v>
      </c>
      <c r="E8456" t="str">
        <f>VLOOKUP($A8456,'[1]User Profiles'!$A:$I,6,FALSE)</f>
        <v>black</v>
      </c>
      <c r="F8456">
        <f>VLOOKUP($A8456,'[1]User Profiles'!$A:$I,7,FALSE)</f>
        <v>27</v>
      </c>
      <c r="G8456" t="str">
        <f>VLOOKUP($A8456,'[1]User Profiles'!$A:$I,8,FALSE)</f>
        <v>Gauteng</v>
      </c>
      <c r="H8456" t="s">
        <v>24</v>
      </c>
      <c r="I8456" s="4">
        <v>42424</v>
      </c>
      <c r="J8456" s="1">
        <v>0.8041666666666667</v>
      </c>
      <c r="K8456" s="1">
        <v>9.2592592592592585E-4</v>
      </c>
      <c r="L8456" s="1" t="str">
        <f t="shared" si="529"/>
        <v>Wednesday</v>
      </c>
      <c r="M8456" t="str">
        <f t="shared" si="528"/>
        <v>February</v>
      </c>
      <c r="N8456" s="2" t="str">
        <f t="shared" si="530"/>
        <v>Evening</v>
      </c>
      <c r="O8456" s="2">
        <v>42424.804166666669</v>
      </c>
      <c r="P8456">
        <v>820566</v>
      </c>
      <c r="Q8456" t="str">
        <f t="shared" si="531"/>
        <v>Other</v>
      </c>
    </row>
    <row r="8457" spans="1:17" x14ac:dyDescent="0.3">
      <c r="A8457">
        <v>803732</v>
      </c>
      <c r="B8457" t="str">
        <f>VLOOKUP($A8457,'[1]User Profiles'!$A:$I,2,FALSE)</f>
        <v>Valentine </v>
      </c>
      <c r="C8457" t="str">
        <f>VLOOKUP($A8457,'[1]User Profiles'!$A:$I,3,FALSE)</f>
        <v>Pascarella</v>
      </c>
      <c r="D8457" t="str">
        <f>VLOOKUP($A8457,'[1]User Profiles'!$A:$I,5,FALSE)</f>
        <v>male</v>
      </c>
      <c r="E8457" t="str">
        <f>VLOOKUP($A8457,'[1]User Profiles'!$A:$I,6,FALSE)</f>
        <v>indian_asian</v>
      </c>
      <c r="F8457">
        <f>VLOOKUP($A8457,'[1]User Profiles'!$A:$I,7,FALSE)</f>
        <v>43</v>
      </c>
      <c r="G8457" t="str">
        <f>VLOOKUP($A8457,'[1]User Profiles'!$A:$I,8,FALSE)</f>
        <v>Kwazulu Natal</v>
      </c>
      <c r="H8457" t="s">
        <v>31</v>
      </c>
      <c r="I8457" s="4">
        <v>42406</v>
      </c>
      <c r="J8457" s="1">
        <v>0.8041666666666667</v>
      </c>
      <c r="K8457" s="1">
        <v>4.6296296296296294E-5</v>
      </c>
      <c r="L8457" s="1" t="str">
        <f t="shared" si="529"/>
        <v>Saturday</v>
      </c>
      <c r="M8457" t="str">
        <f t="shared" si="528"/>
        <v>February</v>
      </c>
      <c r="N8457" s="2" t="str">
        <f t="shared" si="530"/>
        <v>Evening</v>
      </c>
      <c r="O8457" s="2">
        <v>42406.804166666669</v>
      </c>
      <c r="P8457">
        <v>803732</v>
      </c>
      <c r="Q8457" t="str">
        <f t="shared" si="531"/>
        <v>Other</v>
      </c>
    </row>
    <row r="8458" spans="1:17" x14ac:dyDescent="0.3">
      <c r="A8458">
        <v>894605</v>
      </c>
      <c r="B8458" t="str">
        <f>VLOOKUP($A8458,'[1]User Profiles'!$A:$I,2,FALSE)</f>
        <v>Earl </v>
      </c>
      <c r="C8458" t="str">
        <f>VLOOKUP($A8458,'[1]User Profiles'!$A:$I,3,FALSE)</f>
        <v>Marek</v>
      </c>
      <c r="D8458" t="str">
        <f>VLOOKUP($A8458,'[1]User Profiles'!$A:$I,5,FALSE)</f>
        <v>male</v>
      </c>
      <c r="E8458" t="str">
        <f>VLOOKUP($A8458,'[1]User Profiles'!$A:$I,6,FALSE)</f>
        <v>black</v>
      </c>
      <c r="F8458">
        <f>VLOOKUP($A8458,'[1]User Profiles'!$A:$I,7,FALSE)</f>
        <v>29</v>
      </c>
      <c r="G8458" t="str">
        <f>VLOOKUP($A8458,'[1]User Profiles'!$A:$I,8,FALSE)</f>
        <v>Gauteng</v>
      </c>
      <c r="H8458" t="s">
        <v>19</v>
      </c>
      <c r="I8458" s="4">
        <v>42452</v>
      </c>
      <c r="J8458" s="1">
        <v>0.8041666666666667</v>
      </c>
      <c r="K8458" s="1">
        <v>1.1805555555555556E-3</v>
      </c>
      <c r="L8458" s="1" t="str">
        <f t="shared" si="529"/>
        <v>Wednesday</v>
      </c>
      <c r="M8458" t="str">
        <f t="shared" si="528"/>
        <v>March</v>
      </c>
      <c r="N8458" s="2" t="str">
        <f t="shared" si="530"/>
        <v>Evening</v>
      </c>
      <c r="O8458" s="2">
        <v>42452.804166666669</v>
      </c>
      <c r="P8458">
        <v>894605</v>
      </c>
      <c r="Q8458" t="str">
        <f t="shared" si="531"/>
        <v>Entertainment</v>
      </c>
    </row>
    <row r="8459" spans="1:17" x14ac:dyDescent="0.3">
      <c r="A8459">
        <v>794277</v>
      </c>
      <c r="B8459" t="str">
        <f>VLOOKUP($A8459,'[1]User Profiles'!$A:$I,2,FALSE)</f>
        <v>Art </v>
      </c>
      <c r="C8459" t="str">
        <f>VLOOKUP($A8459,'[1]User Profiles'!$A:$I,3,FALSE)</f>
        <v>Sieren</v>
      </c>
      <c r="D8459" t="str">
        <f>VLOOKUP($A8459,'[1]User Profiles'!$A:$I,5,FALSE)</f>
        <v>male</v>
      </c>
      <c r="E8459" t="str">
        <f>VLOOKUP($A8459,'[1]User Profiles'!$A:$I,6,FALSE)</f>
        <v>black</v>
      </c>
      <c r="F8459">
        <f>VLOOKUP($A8459,'[1]User Profiles'!$A:$I,7,FALSE)</f>
        <v>33</v>
      </c>
      <c r="G8459" t="str">
        <f>VLOOKUP($A8459,'[1]User Profiles'!$A:$I,8,FALSE)</f>
        <v>Gauteng</v>
      </c>
      <c r="H8459" t="s">
        <v>31</v>
      </c>
      <c r="I8459" s="4">
        <v>42414</v>
      </c>
      <c r="J8459" s="1">
        <v>0.8041666666666667</v>
      </c>
      <c r="K8459" s="1">
        <v>7.5231481481481471E-4</v>
      </c>
      <c r="L8459" s="1" t="str">
        <f t="shared" si="529"/>
        <v>Sunday</v>
      </c>
      <c r="M8459" t="str">
        <f t="shared" si="528"/>
        <v>February</v>
      </c>
      <c r="N8459" s="2" t="str">
        <f t="shared" si="530"/>
        <v>Evening</v>
      </c>
      <c r="O8459" s="2">
        <v>42414.804166666669</v>
      </c>
      <c r="P8459">
        <v>794277</v>
      </c>
      <c r="Q8459" t="str">
        <f t="shared" si="531"/>
        <v>Other</v>
      </c>
    </row>
    <row r="8460" spans="1:17" x14ac:dyDescent="0.3">
      <c r="A8460">
        <v>1108163</v>
      </c>
      <c r="B8460" t="str">
        <f>VLOOKUP($A8460,'[1]User Profiles'!$A:$I,2,FALSE)</f>
        <v>Hyman </v>
      </c>
      <c r="C8460" t="str">
        <f>VLOOKUP($A8460,'[1]User Profiles'!$A:$I,3,FALSE)</f>
        <v>Wigfall</v>
      </c>
      <c r="D8460" t="str">
        <f>VLOOKUP($A8460,'[1]User Profiles'!$A:$I,5,FALSE)</f>
        <v>male</v>
      </c>
      <c r="E8460" t="str">
        <f>VLOOKUP($A8460,'[1]User Profiles'!$A:$I,6,FALSE)</f>
        <v>white</v>
      </c>
      <c r="F8460">
        <f>VLOOKUP($A8460,'[1]User Profiles'!$A:$I,7,FALSE)</f>
        <v>17</v>
      </c>
      <c r="G8460" t="str">
        <f>VLOOKUP($A8460,'[1]User Profiles'!$A:$I,8,FALSE)</f>
        <v>Gauteng</v>
      </c>
      <c r="H8460" t="s">
        <v>32</v>
      </c>
      <c r="I8460" s="4">
        <v>42389</v>
      </c>
      <c r="J8460" s="1">
        <v>0.8041666666666667</v>
      </c>
      <c r="K8460" s="1">
        <v>2.685185185185185E-3</v>
      </c>
      <c r="L8460" s="1" t="str">
        <f t="shared" si="529"/>
        <v>Wednesday</v>
      </c>
      <c r="M8460" t="str">
        <f t="shared" si="528"/>
        <v>January</v>
      </c>
      <c r="N8460" s="2" t="str">
        <f t="shared" si="530"/>
        <v>Evening</v>
      </c>
      <c r="O8460" s="2">
        <v>42389.804166666669</v>
      </c>
      <c r="P8460">
        <v>1108163</v>
      </c>
      <c r="Q8460" t="str">
        <f t="shared" si="531"/>
        <v>Entertainment</v>
      </c>
    </row>
    <row r="8461" spans="1:17" x14ac:dyDescent="0.3">
      <c r="A8461">
        <v>810051</v>
      </c>
      <c r="B8461" t="str">
        <f>VLOOKUP($A8461,'[1]User Profiles'!$A:$I,2,FALSE)</f>
        <v>Winona </v>
      </c>
      <c r="C8461" t="str">
        <f>VLOOKUP($A8461,'[1]User Profiles'!$A:$I,3,FALSE)</f>
        <v>Wigfall</v>
      </c>
      <c r="D8461" t="str">
        <f>VLOOKUP($A8461,'[1]User Profiles'!$A:$I,5,FALSE)</f>
        <v>female</v>
      </c>
      <c r="E8461" t="str">
        <f>VLOOKUP($A8461,'[1]User Profiles'!$A:$I,6,FALSE)</f>
        <v>indian_asian</v>
      </c>
      <c r="F8461">
        <f>VLOOKUP($A8461,'[1]User Profiles'!$A:$I,7,FALSE)</f>
        <v>22</v>
      </c>
      <c r="G8461" t="str">
        <f>VLOOKUP($A8461,'[1]User Profiles'!$A:$I,8,FALSE)</f>
        <v>Gauteng</v>
      </c>
      <c r="H8461" t="s">
        <v>25</v>
      </c>
      <c r="I8461" s="4">
        <v>42427</v>
      </c>
      <c r="J8461" s="1">
        <v>0.8041666666666667</v>
      </c>
      <c r="K8461" s="1">
        <v>1.8055555555555557E-3</v>
      </c>
      <c r="L8461" s="1" t="str">
        <f t="shared" si="529"/>
        <v>Saturday</v>
      </c>
      <c r="M8461" t="str">
        <f t="shared" si="528"/>
        <v>February</v>
      </c>
      <c r="N8461" s="2" t="str">
        <f t="shared" si="530"/>
        <v>Evening</v>
      </c>
      <c r="O8461" s="2">
        <v>42427.804166666669</v>
      </c>
      <c r="P8461">
        <v>810051</v>
      </c>
      <c r="Q8461" t="str">
        <f t="shared" si="531"/>
        <v>Sports</v>
      </c>
    </row>
    <row r="8462" spans="1:17" x14ac:dyDescent="0.3">
      <c r="A8462">
        <v>810119</v>
      </c>
      <c r="B8462" t="str">
        <f>VLOOKUP($A8462,'[1]User Profiles'!$A:$I,2,FALSE)</f>
        <v>Donald </v>
      </c>
      <c r="C8462" t="str">
        <f>VLOOKUP($A8462,'[1]User Profiles'!$A:$I,3,FALSE)</f>
        <v>Deblois</v>
      </c>
      <c r="D8462" t="str">
        <f>VLOOKUP($A8462,'[1]User Profiles'!$A:$I,5,FALSE)</f>
        <v>male</v>
      </c>
      <c r="E8462" t="str">
        <f>VLOOKUP($A8462,'[1]User Profiles'!$A:$I,6,FALSE)</f>
        <v>black</v>
      </c>
      <c r="F8462">
        <f>VLOOKUP($A8462,'[1]User Profiles'!$A:$I,7,FALSE)</f>
        <v>19</v>
      </c>
      <c r="G8462" t="str">
        <f>VLOOKUP($A8462,'[1]User Profiles'!$A:$I,8,FALSE)</f>
        <v>Gauteng</v>
      </c>
      <c r="H8462" t="s">
        <v>20</v>
      </c>
      <c r="I8462" s="4">
        <v>42419</v>
      </c>
      <c r="J8462" s="1">
        <v>0.8041666666666667</v>
      </c>
      <c r="K8462" s="1">
        <v>1.712962962962963E-3</v>
      </c>
      <c r="L8462" s="1" t="str">
        <f t="shared" si="529"/>
        <v>Friday</v>
      </c>
      <c r="M8462" t="str">
        <f t="shared" si="528"/>
        <v>February</v>
      </c>
      <c r="N8462" s="2" t="str">
        <f t="shared" si="530"/>
        <v>Evening</v>
      </c>
      <c r="O8462" s="2">
        <v>42419.804166666669</v>
      </c>
      <c r="P8462">
        <v>810119</v>
      </c>
      <c r="Q8462" t="str">
        <f t="shared" si="531"/>
        <v>Other</v>
      </c>
    </row>
    <row r="8463" spans="1:17" x14ac:dyDescent="0.3">
      <c r="A8463">
        <v>907017</v>
      </c>
      <c r="B8463" t="str">
        <f>VLOOKUP($A8463,'[1]User Profiles'!$A:$I,2,FALSE)</f>
        <v>Randy </v>
      </c>
      <c r="C8463" t="str">
        <f>VLOOKUP($A8463,'[1]User Profiles'!$A:$I,3,FALSE)</f>
        <v>Sytsma</v>
      </c>
      <c r="D8463" t="str">
        <f>VLOOKUP($A8463,'[1]User Profiles'!$A:$I,5,FALSE)</f>
        <v>male</v>
      </c>
      <c r="E8463" t="str">
        <f>VLOOKUP($A8463,'[1]User Profiles'!$A:$I,6,FALSE)</f>
        <v>indian_asian</v>
      </c>
      <c r="F8463">
        <f>VLOOKUP($A8463,'[1]User Profiles'!$A:$I,7,FALSE)</f>
        <v>30</v>
      </c>
      <c r="G8463" t="str">
        <f>VLOOKUP($A8463,'[1]User Profiles'!$A:$I,8,FALSE)</f>
        <v>Gauteng</v>
      </c>
      <c r="H8463" t="s">
        <v>19</v>
      </c>
      <c r="I8463" s="4">
        <v>42453</v>
      </c>
      <c r="J8463" s="1">
        <v>0.8041666666666667</v>
      </c>
      <c r="K8463" s="1">
        <v>6.9444444444444444E-5</v>
      </c>
      <c r="L8463" s="1" t="str">
        <f t="shared" si="529"/>
        <v>Thursday</v>
      </c>
      <c r="M8463" t="str">
        <f t="shared" si="528"/>
        <v>March</v>
      </c>
      <c r="N8463" s="2" t="str">
        <f t="shared" si="530"/>
        <v>Evening</v>
      </c>
      <c r="O8463" s="2">
        <v>42453.804166666669</v>
      </c>
      <c r="P8463">
        <v>907017</v>
      </c>
      <c r="Q8463" t="str">
        <f t="shared" si="531"/>
        <v>Entertainment</v>
      </c>
    </row>
    <row r="8464" spans="1:17" x14ac:dyDescent="0.3">
      <c r="A8464">
        <v>773138</v>
      </c>
      <c r="B8464" t="str">
        <f>VLOOKUP($A8464,'[1]User Profiles'!$A:$I,2,FALSE)</f>
        <v>Robby </v>
      </c>
      <c r="C8464" t="str">
        <f>VLOOKUP($A8464,'[1]User Profiles'!$A:$I,3,FALSE)</f>
        <v>Luthy</v>
      </c>
      <c r="D8464" t="str">
        <f>VLOOKUP($A8464,'[1]User Profiles'!$A:$I,5,FALSE)</f>
        <v>male</v>
      </c>
      <c r="E8464" t="str">
        <f>VLOOKUP($A8464,'[1]User Profiles'!$A:$I,6,FALSE)</f>
        <v>black</v>
      </c>
      <c r="F8464">
        <f>VLOOKUP($A8464,'[1]User Profiles'!$A:$I,7,FALSE)</f>
        <v>40</v>
      </c>
      <c r="G8464" t="str">
        <f>VLOOKUP($A8464,'[1]User Profiles'!$A:$I,8,FALSE)</f>
        <v>North West</v>
      </c>
      <c r="H8464" t="s">
        <v>23</v>
      </c>
      <c r="I8464" s="4">
        <v>42448</v>
      </c>
      <c r="J8464" s="1">
        <v>0.8041666666666667</v>
      </c>
      <c r="K8464" s="1">
        <v>1.3599537037037037E-3</v>
      </c>
      <c r="L8464" s="1" t="str">
        <f t="shared" si="529"/>
        <v>Saturday</v>
      </c>
      <c r="M8464" t="str">
        <f t="shared" si="528"/>
        <v>March</v>
      </c>
      <c r="N8464" s="2" t="str">
        <f t="shared" si="530"/>
        <v>Evening</v>
      </c>
      <c r="O8464" s="2">
        <v>42448.804166666669</v>
      </c>
      <c r="P8464">
        <v>773138</v>
      </c>
      <c r="Q8464" t="str">
        <f t="shared" si="531"/>
        <v>Entertainment</v>
      </c>
    </row>
    <row r="8465" spans="1:17" x14ac:dyDescent="0.3">
      <c r="A8465">
        <v>2216346</v>
      </c>
      <c r="B8465" t="str">
        <f>VLOOKUP($A8465,'[1]User Profiles'!$A:$I,2,FALSE)</f>
        <v>Luann </v>
      </c>
      <c r="C8465" t="str">
        <f>VLOOKUP($A8465,'[1]User Profiles'!$A:$I,3,FALSE)</f>
        <v>Mina</v>
      </c>
      <c r="D8465" t="str">
        <f>VLOOKUP($A8465,'[1]User Profiles'!$A:$I,5,FALSE)</f>
        <v>female</v>
      </c>
      <c r="E8465" t="str">
        <f>VLOOKUP($A8465,'[1]User Profiles'!$A:$I,6,FALSE)</f>
        <v>coloured</v>
      </c>
      <c r="F8465">
        <f>VLOOKUP($A8465,'[1]User Profiles'!$A:$I,7,FALSE)</f>
        <v>48</v>
      </c>
      <c r="G8465" t="str">
        <f>VLOOKUP($A8465,'[1]User Profiles'!$A:$I,8,FALSE)</f>
        <v>Western Cape</v>
      </c>
      <c r="H8465" t="s">
        <v>17</v>
      </c>
      <c r="I8465" s="4">
        <v>42404</v>
      </c>
      <c r="J8465" s="1">
        <v>0.8041666666666667</v>
      </c>
      <c r="K8465" s="1">
        <v>3.1597222222222218E-3</v>
      </c>
      <c r="L8465" s="1" t="str">
        <f t="shared" si="529"/>
        <v>Thursday</v>
      </c>
      <c r="M8465" t="str">
        <f t="shared" si="528"/>
        <v>February</v>
      </c>
      <c r="N8465" s="2" t="str">
        <f t="shared" si="530"/>
        <v>Evening</v>
      </c>
      <c r="O8465" s="2">
        <v>42404.804166666669</v>
      </c>
      <c r="P8465">
        <v>2216346</v>
      </c>
      <c r="Q8465" t="str">
        <f t="shared" si="531"/>
        <v>Other</v>
      </c>
    </row>
    <row r="8466" spans="1:17" x14ac:dyDescent="0.3">
      <c r="A8466">
        <v>2288802</v>
      </c>
      <c r="B8466" t="str">
        <f>VLOOKUP($A8466,'[1]User Profiles'!$A:$I,2,FALSE)</f>
        <v>Charlie </v>
      </c>
      <c r="C8466" t="str">
        <f>VLOOKUP($A8466,'[1]User Profiles'!$A:$I,3,FALSE)</f>
        <v>Biggers</v>
      </c>
      <c r="D8466" t="str">
        <f>VLOOKUP($A8466,'[1]User Profiles'!$A:$I,5,FALSE)</f>
        <v>male</v>
      </c>
      <c r="E8466" t="str">
        <f>VLOOKUP($A8466,'[1]User Profiles'!$A:$I,6,FALSE)</f>
        <v>black</v>
      </c>
      <c r="F8466">
        <f>VLOOKUP($A8466,'[1]User Profiles'!$A:$I,7,FALSE)</f>
        <v>35</v>
      </c>
      <c r="G8466" t="str">
        <f>VLOOKUP($A8466,'[1]User Profiles'!$A:$I,8,FALSE)</f>
        <v>Gauteng</v>
      </c>
      <c r="H8466" t="s">
        <v>23</v>
      </c>
      <c r="I8466" s="4">
        <v>42419</v>
      </c>
      <c r="J8466" s="1">
        <v>0.8041666666666667</v>
      </c>
      <c r="K8466" s="1">
        <v>8.449074074074075E-4</v>
      </c>
      <c r="L8466" s="1" t="str">
        <f t="shared" si="529"/>
        <v>Friday</v>
      </c>
      <c r="M8466" t="str">
        <f t="shared" si="528"/>
        <v>February</v>
      </c>
      <c r="N8466" s="2" t="str">
        <f t="shared" si="530"/>
        <v>Evening</v>
      </c>
      <c r="O8466" s="2">
        <v>42419.804166666669</v>
      </c>
      <c r="P8466">
        <v>2288802</v>
      </c>
      <c r="Q8466" t="str">
        <f t="shared" si="531"/>
        <v>Entertainment</v>
      </c>
    </row>
    <row r="8467" spans="1:17" x14ac:dyDescent="0.3">
      <c r="A8467">
        <v>808897</v>
      </c>
      <c r="B8467" t="str">
        <f>VLOOKUP($A8467,'[1]User Profiles'!$A:$I,2,FALSE)</f>
        <v>Nubia </v>
      </c>
      <c r="C8467" t="str">
        <f>VLOOKUP($A8467,'[1]User Profiles'!$A:$I,3,FALSE)</f>
        <v>Sytsma</v>
      </c>
      <c r="D8467" t="str">
        <f>VLOOKUP($A8467,'[1]User Profiles'!$A:$I,5,FALSE)</f>
        <v>female</v>
      </c>
      <c r="E8467" t="str">
        <f>VLOOKUP($A8467,'[1]User Profiles'!$A:$I,6,FALSE)</f>
        <v>black</v>
      </c>
      <c r="F8467">
        <f>VLOOKUP($A8467,'[1]User Profiles'!$A:$I,7,FALSE)</f>
        <v>35</v>
      </c>
      <c r="G8467" t="str">
        <f>VLOOKUP($A8467,'[1]User Profiles'!$A:$I,8,FALSE)</f>
        <v>Gauteng</v>
      </c>
      <c r="H8467" t="s">
        <v>23</v>
      </c>
      <c r="I8467" s="4">
        <v>42424</v>
      </c>
      <c r="J8467" s="1">
        <v>0.8041666666666667</v>
      </c>
      <c r="K8467" s="1">
        <v>1.2210648148148148E-3</v>
      </c>
      <c r="L8467" s="1" t="str">
        <f t="shared" si="529"/>
        <v>Wednesday</v>
      </c>
      <c r="M8467" t="str">
        <f t="shared" si="528"/>
        <v>February</v>
      </c>
      <c r="N8467" s="2" t="str">
        <f t="shared" si="530"/>
        <v>Evening</v>
      </c>
      <c r="O8467" s="2">
        <v>42424.804166666669</v>
      </c>
      <c r="P8467">
        <v>808897</v>
      </c>
      <c r="Q8467" t="str">
        <f t="shared" si="531"/>
        <v>Entertainment</v>
      </c>
    </row>
    <row r="8468" spans="1:17" x14ac:dyDescent="0.3">
      <c r="A8468">
        <v>808945</v>
      </c>
      <c r="B8468" t="str">
        <f>VLOOKUP($A8468,'[1]User Profiles'!$A:$I,2,FALSE)</f>
        <v>Garry </v>
      </c>
      <c r="C8468" t="str">
        <f>VLOOKUP($A8468,'[1]User Profiles'!$A:$I,3,FALSE)</f>
        <v>Biggers</v>
      </c>
      <c r="D8468" t="str">
        <f>VLOOKUP($A8468,'[1]User Profiles'!$A:$I,5,FALSE)</f>
        <v>male</v>
      </c>
      <c r="E8468" t="str">
        <f>VLOOKUP($A8468,'[1]User Profiles'!$A:$I,6,FALSE)</f>
        <v>None</v>
      </c>
      <c r="F8468">
        <f>VLOOKUP($A8468,'[1]User Profiles'!$A:$I,7,FALSE)</f>
        <v>43</v>
      </c>
      <c r="G8468" t="str">
        <f>VLOOKUP($A8468,'[1]User Profiles'!$A:$I,8,FALSE)</f>
        <v>Western Cape</v>
      </c>
      <c r="H8468" t="s">
        <v>28</v>
      </c>
      <c r="I8468" s="4">
        <v>42430</v>
      </c>
      <c r="J8468" s="1">
        <v>0.80486111111111114</v>
      </c>
      <c r="K8468" s="1">
        <v>6.7129629629629625E-4</v>
      </c>
      <c r="L8468" s="1" t="str">
        <f t="shared" si="529"/>
        <v>Tuesday</v>
      </c>
      <c r="M8468" t="str">
        <f t="shared" si="528"/>
        <v>March</v>
      </c>
      <c r="N8468" s="2" t="str">
        <f t="shared" si="530"/>
        <v>Evening</v>
      </c>
      <c r="O8468" s="2">
        <v>42430.804861111108</v>
      </c>
      <c r="P8468">
        <v>808945</v>
      </c>
      <c r="Q8468" t="str">
        <f t="shared" si="531"/>
        <v>Other</v>
      </c>
    </row>
    <row r="8469" spans="1:17" x14ac:dyDescent="0.3">
      <c r="A8469">
        <v>808971</v>
      </c>
      <c r="B8469" t="str">
        <f>VLOOKUP($A8469,'[1]User Profiles'!$A:$I,2,FALSE)</f>
        <v>Jacinto </v>
      </c>
      <c r="C8469" t="str">
        <f>VLOOKUP($A8469,'[1]User Profiles'!$A:$I,3,FALSE)</f>
        <v>Mccollum</v>
      </c>
      <c r="D8469" t="str">
        <f>VLOOKUP($A8469,'[1]User Profiles'!$A:$I,5,FALSE)</f>
        <v>male</v>
      </c>
      <c r="E8469" t="str">
        <f>VLOOKUP($A8469,'[1]User Profiles'!$A:$I,6,FALSE)</f>
        <v>black</v>
      </c>
      <c r="F8469">
        <f>VLOOKUP($A8469,'[1]User Profiles'!$A:$I,7,FALSE)</f>
        <v>36</v>
      </c>
      <c r="G8469" t="str">
        <f>VLOOKUP($A8469,'[1]User Profiles'!$A:$I,8,FALSE)</f>
        <v>Gauteng</v>
      </c>
      <c r="H8469" t="s">
        <v>21</v>
      </c>
      <c r="I8469" s="4">
        <v>42459</v>
      </c>
      <c r="J8469" s="1">
        <v>0.80486111111111114</v>
      </c>
      <c r="K8469" s="1">
        <v>0</v>
      </c>
      <c r="L8469" s="1" t="str">
        <f t="shared" si="529"/>
        <v>Wednesday</v>
      </c>
      <c r="M8469" t="str">
        <f t="shared" si="528"/>
        <v>March</v>
      </c>
      <c r="N8469" s="2" t="str">
        <f t="shared" si="530"/>
        <v>Evening</v>
      </c>
      <c r="O8469" s="2">
        <v>42459.804861111108</v>
      </c>
      <c r="P8469">
        <v>808971</v>
      </c>
      <c r="Q8469" t="str">
        <f t="shared" si="531"/>
        <v>Kids</v>
      </c>
    </row>
    <row r="8470" spans="1:17" x14ac:dyDescent="0.3">
      <c r="A8470">
        <v>809008</v>
      </c>
      <c r="B8470" t="str">
        <f>VLOOKUP($A8470,'[1]User Profiles'!$A:$I,2,FALSE)</f>
        <v>Haywood </v>
      </c>
      <c r="C8470" t="str">
        <f>VLOOKUP($A8470,'[1]User Profiles'!$A:$I,3,FALSE)</f>
        <v>Pascarella</v>
      </c>
      <c r="D8470" t="str">
        <f>VLOOKUP($A8470,'[1]User Profiles'!$A:$I,5,FALSE)</f>
        <v>male</v>
      </c>
      <c r="E8470" t="str">
        <f>VLOOKUP($A8470,'[1]User Profiles'!$A:$I,6,FALSE)</f>
        <v>coloured</v>
      </c>
      <c r="F8470">
        <f>VLOOKUP($A8470,'[1]User Profiles'!$A:$I,7,FALSE)</f>
        <v>28</v>
      </c>
      <c r="G8470" t="str">
        <f>VLOOKUP($A8470,'[1]User Profiles'!$A:$I,8,FALSE)</f>
        <v>Northern Cape</v>
      </c>
      <c r="H8470" t="s">
        <v>19</v>
      </c>
      <c r="I8470" s="4">
        <v>42432</v>
      </c>
      <c r="J8470" s="1">
        <v>0.80486111111111114</v>
      </c>
      <c r="K8470" s="1">
        <v>7.6388888888888882E-4</v>
      </c>
      <c r="L8470" s="1" t="str">
        <f t="shared" si="529"/>
        <v>Thursday</v>
      </c>
      <c r="M8470" t="str">
        <f t="shared" si="528"/>
        <v>March</v>
      </c>
      <c r="N8470" s="2" t="str">
        <f t="shared" si="530"/>
        <v>Evening</v>
      </c>
      <c r="O8470" s="2">
        <v>42432.804861111108</v>
      </c>
      <c r="P8470">
        <v>809008</v>
      </c>
      <c r="Q8470" t="str">
        <f t="shared" si="531"/>
        <v>Entertainment</v>
      </c>
    </row>
    <row r="8471" spans="1:17" x14ac:dyDescent="0.3">
      <c r="A8471">
        <v>809056</v>
      </c>
      <c r="B8471" t="str">
        <f>VLOOKUP($A8471,'[1]User Profiles'!$A:$I,2,FALSE)</f>
        <v>Randy </v>
      </c>
      <c r="C8471" t="str">
        <f>VLOOKUP($A8471,'[1]User Profiles'!$A:$I,3,FALSE)</f>
        <v>Mina</v>
      </c>
      <c r="D8471" t="str">
        <f>VLOOKUP($A8471,'[1]User Profiles'!$A:$I,5,FALSE)</f>
        <v>male</v>
      </c>
      <c r="E8471" t="str">
        <f>VLOOKUP($A8471,'[1]User Profiles'!$A:$I,6,FALSE)</f>
        <v>coloured</v>
      </c>
      <c r="F8471">
        <f>VLOOKUP($A8471,'[1]User Profiles'!$A:$I,7,FALSE)</f>
        <v>43</v>
      </c>
      <c r="G8471" t="str">
        <f>VLOOKUP($A8471,'[1]User Profiles'!$A:$I,8,FALSE)</f>
        <v>Western Cape</v>
      </c>
      <c r="H8471" t="s">
        <v>17</v>
      </c>
      <c r="I8471" s="4">
        <v>42370</v>
      </c>
      <c r="J8471" s="1">
        <v>0.80486111111111114</v>
      </c>
      <c r="K8471" s="1">
        <v>6.9444444444444436E-4</v>
      </c>
      <c r="L8471" s="1" t="str">
        <f t="shared" si="529"/>
        <v>Friday</v>
      </c>
      <c r="M8471" t="str">
        <f t="shared" si="528"/>
        <v>January</v>
      </c>
      <c r="N8471" s="2" t="str">
        <f t="shared" si="530"/>
        <v>Evening</v>
      </c>
      <c r="O8471" s="2">
        <v>42370.804861111108</v>
      </c>
      <c r="P8471">
        <v>809056</v>
      </c>
      <c r="Q8471" t="str">
        <f t="shared" si="531"/>
        <v>Other</v>
      </c>
    </row>
    <row r="8472" spans="1:17" x14ac:dyDescent="0.3">
      <c r="A8472">
        <v>940545</v>
      </c>
      <c r="B8472" t="str">
        <f>VLOOKUP($A8472,'[1]User Profiles'!$A:$I,2,FALSE)</f>
        <v>Shandra </v>
      </c>
      <c r="C8472" t="str">
        <f>VLOOKUP($A8472,'[1]User Profiles'!$A:$I,3,FALSE)</f>
        <v>Mccollum</v>
      </c>
      <c r="D8472" t="str">
        <f>VLOOKUP($A8472,'[1]User Profiles'!$A:$I,5,FALSE)</f>
        <v>female</v>
      </c>
      <c r="E8472" t="str">
        <f>VLOOKUP($A8472,'[1]User Profiles'!$A:$I,6,FALSE)</f>
        <v>black</v>
      </c>
      <c r="F8472">
        <f>VLOOKUP($A8472,'[1]User Profiles'!$A:$I,7,FALSE)</f>
        <v>33</v>
      </c>
      <c r="G8472" t="str">
        <f>VLOOKUP($A8472,'[1]User Profiles'!$A:$I,8,FALSE)</f>
        <v>Gauteng</v>
      </c>
      <c r="H8472" t="s">
        <v>19</v>
      </c>
      <c r="I8472" s="4">
        <v>42460</v>
      </c>
      <c r="J8472" s="1">
        <v>0.80486111111111114</v>
      </c>
      <c r="K8472" s="1">
        <v>6.2500000000000001E-4</v>
      </c>
      <c r="L8472" s="1" t="str">
        <f t="shared" si="529"/>
        <v>Thursday</v>
      </c>
      <c r="M8472" t="str">
        <f t="shared" si="528"/>
        <v>March</v>
      </c>
      <c r="N8472" s="2" t="str">
        <f t="shared" si="530"/>
        <v>Evening</v>
      </c>
      <c r="O8472" s="2">
        <v>42460.804861111108</v>
      </c>
      <c r="P8472">
        <v>940545</v>
      </c>
      <c r="Q8472" t="str">
        <f t="shared" si="531"/>
        <v>Entertainment</v>
      </c>
    </row>
    <row r="8473" spans="1:17" x14ac:dyDescent="0.3">
      <c r="A8473">
        <v>772787</v>
      </c>
      <c r="B8473" t="str">
        <f>VLOOKUP($A8473,'[1]User Profiles'!$A:$I,2,FALSE)</f>
        <v>Royal </v>
      </c>
      <c r="C8473" t="str">
        <f>VLOOKUP($A8473,'[1]User Profiles'!$A:$I,3,FALSE)</f>
        <v>Biggers</v>
      </c>
      <c r="D8473" t="str">
        <f>VLOOKUP($A8473,'[1]User Profiles'!$A:$I,5,FALSE)</f>
        <v>male</v>
      </c>
      <c r="E8473" t="str">
        <f>VLOOKUP($A8473,'[1]User Profiles'!$A:$I,6,FALSE)</f>
        <v>black</v>
      </c>
      <c r="F8473">
        <f>VLOOKUP($A8473,'[1]User Profiles'!$A:$I,7,FALSE)</f>
        <v>37</v>
      </c>
      <c r="G8473" t="str">
        <f>VLOOKUP($A8473,'[1]User Profiles'!$A:$I,8,FALSE)</f>
        <v>Gauteng</v>
      </c>
      <c r="H8473" t="s">
        <v>19</v>
      </c>
      <c r="I8473" s="4">
        <v>42396</v>
      </c>
      <c r="J8473" s="1">
        <v>0.80486111111111114</v>
      </c>
      <c r="K8473" s="1">
        <v>4.2708333333333331E-3</v>
      </c>
      <c r="L8473" s="1" t="str">
        <f t="shared" si="529"/>
        <v>Wednesday</v>
      </c>
      <c r="M8473" t="str">
        <f t="shared" si="528"/>
        <v>January</v>
      </c>
      <c r="N8473" s="2" t="str">
        <f t="shared" si="530"/>
        <v>Evening</v>
      </c>
      <c r="O8473" s="2">
        <v>42396.804861111108</v>
      </c>
      <c r="P8473">
        <v>772787</v>
      </c>
      <c r="Q8473" t="str">
        <f t="shared" si="531"/>
        <v>Entertainment</v>
      </c>
    </row>
    <row r="8474" spans="1:17" x14ac:dyDescent="0.3">
      <c r="A8474">
        <v>843200</v>
      </c>
      <c r="B8474" t="str">
        <f>VLOOKUP($A8474,'[1]User Profiles'!$A:$I,2,FALSE)</f>
        <v>Nubia </v>
      </c>
      <c r="C8474" t="str">
        <f>VLOOKUP($A8474,'[1]User Profiles'!$A:$I,3,FALSE)</f>
        <v>Sytsma</v>
      </c>
      <c r="D8474" t="str">
        <f>VLOOKUP($A8474,'[1]User Profiles'!$A:$I,5,FALSE)</f>
        <v>female</v>
      </c>
      <c r="E8474" t="str">
        <f>VLOOKUP($A8474,'[1]User Profiles'!$A:$I,6,FALSE)</f>
        <v>white</v>
      </c>
      <c r="F8474">
        <f>VLOOKUP($A8474,'[1]User Profiles'!$A:$I,7,FALSE)</f>
        <v>40</v>
      </c>
      <c r="G8474" t="str">
        <f>VLOOKUP($A8474,'[1]User Profiles'!$A:$I,8,FALSE)</f>
        <v>Gauteng</v>
      </c>
      <c r="H8474" t="s">
        <v>20</v>
      </c>
      <c r="I8474" s="4">
        <v>42426</v>
      </c>
      <c r="J8474" s="1">
        <v>0.80486111111111114</v>
      </c>
      <c r="K8474" s="1">
        <v>0</v>
      </c>
      <c r="L8474" s="1" t="str">
        <f t="shared" si="529"/>
        <v>Friday</v>
      </c>
      <c r="M8474" t="str">
        <f t="shared" si="528"/>
        <v>February</v>
      </c>
      <c r="N8474" s="2" t="str">
        <f t="shared" si="530"/>
        <v>Evening</v>
      </c>
      <c r="O8474" s="2">
        <v>42426.804861111108</v>
      </c>
      <c r="P8474">
        <v>841929</v>
      </c>
      <c r="Q8474" t="str">
        <f t="shared" si="531"/>
        <v>Other</v>
      </c>
    </row>
    <row r="8475" spans="1:17" x14ac:dyDescent="0.3">
      <c r="A8475">
        <v>2288980</v>
      </c>
      <c r="B8475" t="str">
        <f>VLOOKUP($A8475,'[1]User Profiles'!$A:$I,2,FALSE)</f>
        <v>Cody </v>
      </c>
      <c r="C8475" t="str">
        <f>VLOOKUP($A8475,'[1]User Profiles'!$A:$I,3,FALSE)</f>
        <v>Pilot</v>
      </c>
      <c r="D8475" t="str">
        <f>VLOOKUP($A8475,'[1]User Profiles'!$A:$I,5,FALSE)</f>
        <v>male</v>
      </c>
      <c r="E8475" t="str">
        <f>VLOOKUP($A8475,'[1]User Profiles'!$A:$I,6,FALSE)</f>
        <v>indian_asian</v>
      </c>
      <c r="F8475">
        <f>VLOOKUP($A8475,'[1]User Profiles'!$A:$I,7,FALSE)</f>
        <v>33</v>
      </c>
      <c r="G8475" t="str">
        <f>VLOOKUP($A8475,'[1]User Profiles'!$A:$I,8,FALSE)</f>
        <v>Gauteng</v>
      </c>
      <c r="H8475" t="s">
        <v>17</v>
      </c>
      <c r="I8475" s="4">
        <v>42458</v>
      </c>
      <c r="J8475" s="1">
        <v>0.80486111111111114</v>
      </c>
      <c r="K8475" s="1">
        <v>6.2500000000000001E-4</v>
      </c>
      <c r="L8475" s="1" t="str">
        <f t="shared" si="529"/>
        <v>Tuesday</v>
      </c>
      <c r="M8475" t="str">
        <f t="shared" si="528"/>
        <v>March</v>
      </c>
      <c r="N8475" s="2" t="str">
        <f t="shared" si="530"/>
        <v>Evening</v>
      </c>
      <c r="O8475" s="2">
        <v>42458.804861111108</v>
      </c>
      <c r="P8475">
        <v>2288980</v>
      </c>
      <c r="Q8475" t="str">
        <f t="shared" si="531"/>
        <v>Other</v>
      </c>
    </row>
    <row r="8476" spans="1:17" x14ac:dyDescent="0.3">
      <c r="A8476">
        <v>771867</v>
      </c>
      <c r="B8476" t="str">
        <f>VLOOKUP($A8476,'[1]User Profiles'!$A:$I,2,FALSE)</f>
        <v>Brendan </v>
      </c>
      <c r="C8476" t="str">
        <f>VLOOKUP($A8476,'[1]User Profiles'!$A:$I,3,FALSE)</f>
        <v>Zweifel</v>
      </c>
      <c r="D8476" t="str">
        <f>VLOOKUP($A8476,'[1]User Profiles'!$A:$I,5,FALSE)</f>
        <v>male</v>
      </c>
      <c r="E8476" t="str">
        <f>VLOOKUP($A8476,'[1]User Profiles'!$A:$I,6,FALSE)</f>
        <v>black</v>
      </c>
      <c r="F8476">
        <f>VLOOKUP($A8476,'[1]User Profiles'!$A:$I,7,FALSE)</f>
        <v>14</v>
      </c>
      <c r="G8476" t="str">
        <f>VLOOKUP($A8476,'[1]User Profiles'!$A:$I,8,FALSE)</f>
        <v>Gauteng</v>
      </c>
      <c r="H8476" t="s">
        <v>23</v>
      </c>
      <c r="I8476" s="4">
        <v>42399</v>
      </c>
      <c r="J8476" s="1">
        <v>0.80555555555555558</v>
      </c>
      <c r="K8476" s="1">
        <v>9.6064814814814808E-4</v>
      </c>
      <c r="L8476" s="1" t="str">
        <f t="shared" si="529"/>
        <v>Saturday</v>
      </c>
      <c r="M8476" t="str">
        <f t="shared" si="528"/>
        <v>January</v>
      </c>
      <c r="N8476" s="2" t="str">
        <f t="shared" si="530"/>
        <v>Evening</v>
      </c>
      <c r="O8476" s="2">
        <v>42399.805555555555</v>
      </c>
      <c r="P8476">
        <v>771867</v>
      </c>
      <c r="Q8476" t="str">
        <f t="shared" si="531"/>
        <v>Entertainment</v>
      </c>
    </row>
    <row r="8477" spans="1:17" x14ac:dyDescent="0.3">
      <c r="A8477">
        <v>721900</v>
      </c>
      <c r="B8477" t="str">
        <f>VLOOKUP($A8477,'[1]User Profiles'!$A:$I,2,FALSE)</f>
        <v>None</v>
      </c>
      <c r="C8477" t="str">
        <f>VLOOKUP($A8477,'[1]User Profiles'!$A:$I,3,FALSE)</f>
        <v>None</v>
      </c>
      <c r="D8477" t="str">
        <f>VLOOKUP($A8477,'[1]User Profiles'!$A:$I,5,FALSE)</f>
        <v>None</v>
      </c>
      <c r="E8477" t="str">
        <f>VLOOKUP($A8477,'[1]User Profiles'!$A:$I,6,FALSE)</f>
        <v>None</v>
      </c>
      <c r="F8477">
        <f>VLOOKUP($A8477,'[1]User Profiles'!$A:$I,7,FALSE)</f>
        <v>0</v>
      </c>
      <c r="G8477" t="str">
        <f>VLOOKUP($A8477,'[1]User Profiles'!$A:$I,8,FALSE)</f>
        <v>None</v>
      </c>
      <c r="H8477" t="s">
        <v>31</v>
      </c>
      <c r="I8477" s="4">
        <v>42406</v>
      </c>
      <c r="J8477" s="1">
        <v>0.80555555555555558</v>
      </c>
      <c r="K8477" s="1">
        <v>0</v>
      </c>
      <c r="L8477" s="1" t="str">
        <f t="shared" si="529"/>
        <v>Saturday</v>
      </c>
      <c r="M8477" t="str">
        <f t="shared" si="528"/>
        <v>February</v>
      </c>
      <c r="N8477" s="2" t="str">
        <f t="shared" si="530"/>
        <v>Evening</v>
      </c>
      <c r="O8477" s="2">
        <v>42406.805555555555</v>
      </c>
      <c r="P8477">
        <v>720995</v>
      </c>
      <c r="Q8477" t="str">
        <f t="shared" si="531"/>
        <v>Other</v>
      </c>
    </row>
    <row r="8478" spans="1:17" x14ac:dyDescent="0.3">
      <c r="A8478">
        <v>764531</v>
      </c>
      <c r="B8478" t="str">
        <f>VLOOKUP($A8478,'[1]User Profiles'!$A:$I,2,FALSE)</f>
        <v>Emerson </v>
      </c>
      <c r="C8478" t="str">
        <f>VLOOKUP($A8478,'[1]User Profiles'!$A:$I,3,FALSE)</f>
        <v>Caves</v>
      </c>
      <c r="D8478" t="str">
        <f>VLOOKUP($A8478,'[1]User Profiles'!$A:$I,5,FALSE)</f>
        <v>male</v>
      </c>
      <c r="E8478" t="str">
        <f>VLOOKUP($A8478,'[1]User Profiles'!$A:$I,6,FALSE)</f>
        <v>coloured</v>
      </c>
      <c r="F8478">
        <f>VLOOKUP($A8478,'[1]User Profiles'!$A:$I,7,FALSE)</f>
        <v>46</v>
      </c>
      <c r="G8478" t="str">
        <f>VLOOKUP($A8478,'[1]User Profiles'!$A:$I,8,FALSE)</f>
        <v>Limpopo</v>
      </c>
      <c r="H8478" t="s">
        <v>20</v>
      </c>
      <c r="I8478" s="4">
        <v>42388</v>
      </c>
      <c r="J8478" s="1">
        <v>0.80555555555555558</v>
      </c>
      <c r="K8478" s="1">
        <v>5.7870370370370378E-4</v>
      </c>
      <c r="L8478" s="1" t="str">
        <f t="shared" si="529"/>
        <v>Tuesday</v>
      </c>
      <c r="M8478" t="str">
        <f t="shared" si="528"/>
        <v>January</v>
      </c>
      <c r="N8478" s="2" t="str">
        <f t="shared" si="530"/>
        <v>Evening</v>
      </c>
      <c r="O8478" s="2">
        <v>42388.805555555555</v>
      </c>
      <c r="P8478">
        <v>764531</v>
      </c>
      <c r="Q8478" t="str">
        <f t="shared" si="531"/>
        <v>Other</v>
      </c>
    </row>
    <row r="8479" spans="1:17" x14ac:dyDescent="0.3">
      <c r="A8479">
        <v>2368852</v>
      </c>
      <c r="B8479" t="str">
        <f>VLOOKUP($A8479,'[1]User Profiles'!$A:$I,2,FALSE)</f>
        <v>Filiberto </v>
      </c>
      <c r="C8479" t="str">
        <f>VLOOKUP($A8479,'[1]User Profiles'!$A:$I,3,FALSE)</f>
        <v>Slane</v>
      </c>
      <c r="D8479" t="str">
        <f>VLOOKUP($A8479,'[1]User Profiles'!$A:$I,5,FALSE)</f>
        <v>male</v>
      </c>
      <c r="E8479" t="str">
        <f>VLOOKUP($A8479,'[1]User Profiles'!$A:$I,6,FALSE)</f>
        <v>black</v>
      </c>
      <c r="F8479">
        <f>VLOOKUP($A8479,'[1]User Profiles'!$A:$I,7,FALSE)</f>
        <v>35</v>
      </c>
      <c r="G8479" t="str">
        <f>VLOOKUP($A8479,'[1]User Profiles'!$A:$I,8,FALSE)</f>
        <v>Mpumalanga</v>
      </c>
      <c r="H8479" t="s">
        <v>19</v>
      </c>
      <c r="I8479" s="4">
        <v>42370</v>
      </c>
      <c r="J8479" s="1">
        <v>0.80555555555555558</v>
      </c>
      <c r="K8479" s="1">
        <v>2.3958333333333331E-3</v>
      </c>
      <c r="L8479" s="1" t="str">
        <f t="shared" si="529"/>
        <v>Friday</v>
      </c>
      <c r="M8479" t="str">
        <f t="shared" si="528"/>
        <v>January</v>
      </c>
      <c r="N8479" s="2" t="str">
        <f t="shared" si="530"/>
        <v>Evening</v>
      </c>
      <c r="O8479" s="2">
        <v>42370.805555555555</v>
      </c>
      <c r="P8479">
        <v>2368852</v>
      </c>
      <c r="Q8479" t="str">
        <f t="shared" si="531"/>
        <v>Entertainment</v>
      </c>
    </row>
    <row r="8480" spans="1:17" x14ac:dyDescent="0.3">
      <c r="A8480">
        <v>2203762</v>
      </c>
      <c r="B8480" t="str">
        <f>VLOOKUP($A8480,'[1]User Profiles'!$A:$I,2,FALSE)</f>
        <v>Claud </v>
      </c>
      <c r="C8480" t="str">
        <f>VLOOKUP($A8480,'[1]User Profiles'!$A:$I,3,FALSE)</f>
        <v>Mina</v>
      </c>
      <c r="D8480" t="str">
        <f>VLOOKUP($A8480,'[1]User Profiles'!$A:$I,5,FALSE)</f>
        <v>male</v>
      </c>
      <c r="E8480" t="str">
        <f>VLOOKUP($A8480,'[1]User Profiles'!$A:$I,6,FALSE)</f>
        <v>black</v>
      </c>
      <c r="F8480">
        <f>VLOOKUP($A8480,'[1]User Profiles'!$A:$I,7,FALSE)</f>
        <v>31</v>
      </c>
      <c r="G8480" t="str">
        <f>VLOOKUP($A8480,'[1]User Profiles'!$A:$I,8,FALSE)</f>
        <v>Mpumalanga</v>
      </c>
      <c r="H8480" t="s">
        <v>20</v>
      </c>
      <c r="I8480" s="4">
        <v>42394</v>
      </c>
      <c r="J8480" s="1">
        <v>0.80555555555555558</v>
      </c>
      <c r="K8480" s="1">
        <v>0</v>
      </c>
      <c r="L8480" s="1" t="str">
        <f t="shared" si="529"/>
        <v>Monday</v>
      </c>
      <c r="M8480" t="str">
        <f t="shared" si="528"/>
        <v>January</v>
      </c>
      <c r="N8480" s="2" t="str">
        <f t="shared" si="530"/>
        <v>Evening</v>
      </c>
      <c r="O8480" s="2">
        <v>42394.805555555555</v>
      </c>
      <c r="P8480">
        <v>2203762</v>
      </c>
      <c r="Q8480" t="str">
        <f t="shared" si="531"/>
        <v>Other</v>
      </c>
    </row>
    <row r="8481" spans="1:17" x14ac:dyDescent="0.3">
      <c r="A8481">
        <v>789068</v>
      </c>
      <c r="B8481" t="str">
        <f>VLOOKUP($A8481,'[1]User Profiles'!$A:$I,2,FALSE)</f>
        <v>Charlie </v>
      </c>
      <c r="C8481" t="str">
        <f>VLOOKUP($A8481,'[1]User Profiles'!$A:$I,3,FALSE)</f>
        <v>Fudge</v>
      </c>
      <c r="D8481" t="str">
        <f>VLOOKUP($A8481,'[1]User Profiles'!$A:$I,5,FALSE)</f>
        <v>male</v>
      </c>
      <c r="E8481" t="str">
        <f>VLOOKUP($A8481,'[1]User Profiles'!$A:$I,6,FALSE)</f>
        <v>coloured</v>
      </c>
      <c r="F8481">
        <f>VLOOKUP($A8481,'[1]User Profiles'!$A:$I,7,FALSE)</f>
        <v>30</v>
      </c>
      <c r="G8481" t="str">
        <f>VLOOKUP($A8481,'[1]User Profiles'!$A:$I,8,FALSE)</f>
        <v>Eastern Cape</v>
      </c>
      <c r="H8481" t="s">
        <v>17</v>
      </c>
      <c r="I8481" s="4">
        <v>42382</v>
      </c>
      <c r="J8481" s="1">
        <v>0.80555555555555558</v>
      </c>
      <c r="K8481" s="1">
        <v>2.7777777777777778E-4</v>
      </c>
      <c r="L8481" s="1" t="str">
        <f t="shared" si="529"/>
        <v>Wednesday</v>
      </c>
      <c r="M8481" t="str">
        <f t="shared" si="528"/>
        <v>January</v>
      </c>
      <c r="N8481" s="2" t="str">
        <f t="shared" si="530"/>
        <v>Evening</v>
      </c>
      <c r="O8481" s="2">
        <v>42382.805555555555</v>
      </c>
      <c r="P8481">
        <v>789068</v>
      </c>
      <c r="Q8481" t="str">
        <f t="shared" si="531"/>
        <v>Other</v>
      </c>
    </row>
    <row r="8482" spans="1:17" x14ac:dyDescent="0.3">
      <c r="A8482">
        <v>750715</v>
      </c>
      <c r="B8482" t="str">
        <f>VLOOKUP($A8482,'[1]User Profiles'!$A:$I,2,FALSE)</f>
        <v>Filiberto </v>
      </c>
      <c r="C8482" t="str">
        <f>VLOOKUP($A8482,'[1]User Profiles'!$A:$I,3,FALSE)</f>
        <v>Beville</v>
      </c>
      <c r="D8482" t="str">
        <f>VLOOKUP($A8482,'[1]User Profiles'!$A:$I,5,FALSE)</f>
        <v>male</v>
      </c>
      <c r="E8482" t="str">
        <f>VLOOKUP($A8482,'[1]User Profiles'!$A:$I,6,FALSE)</f>
        <v>coloured</v>
      </c>
      <c r="F8482">
        <f>VLOOKUP($A8482,'[1]User Profiles'!$A:$I,7,FALSE)</f>
        <v>32</v>
      </c>
      <c r="G8482" t="str">
        <f>VLOOKUP($A8482,'[1]User Profiles'!$A:$I,8,FALSE)</f>
        <v>Western Cape</v>
      </c>
      <c r="H8482" t="s">
        <v>20</v>
      </c>
      <c r="I8482" s="4">
        <v>42394</v>
      </c>
      <c r="J8482" s="1">
        <v>0.80555555555555558</v>
      </c>
      <c r="K8482" s="1">
        <v>6.7129629629629625E-4</v>
      </c>
      <c r="L8482" s="1" t="str">
        <f t="shared" si="529"/>
        <v>Monday</v>
      </c>
      <c r="M8482" t="str">
        <f t="shared" si="528"/>
        <v>January</v>
      </c>
      <c r="N8482" s="2" t="str">
        <f t="shared" si="530"/>
        <v>Evening</v>
      </c>
      <c r="O8482" s="2">
        <v>42394.805555555555</v>
      </c>
      <c r="P8482">
        <v>750715</v>
      </c>
      <c r="Q8482" t="str">
        <f t="shared" si="531"/>
        <v>Other</v>
      </c>
    </row>
    <row r="8483" spans="1:17" x14ac:dyDescent="0.3">
      <c r="A8483">
        <v>789220</v>
      </c>
      <c r="B8483" t="str">
        <f>VLOOKUP($A8483,'[1]User Profiles'!$A:$I,2,FALSE)</f>
        <v>Abel </v>
      </c>
      <c r="C8483" t="str">
        <f>VLOOKUP($A8483,'[1]User Profiles'!$A:$I,3,FALSE)</f>
        <v>Mastrangelo</v>
      </c>
      <c r="D8483" t="str">
        <f>VLOOKUP($A8483,'[1]User Profiles'!$A:$I,5,FALSE)</f>
        <v>male</v>
      </c>
      <c r="E8483" t="str">
        <f>VLOOKUP($A8483,'[1]User Profiles'!$A:$I,6,FALSE)</f>
        <v>white</v>
      </c>
      <c r="F8483">
        <f>VLOOKUP($A8483,'[1]User Profiles'!$A:$I,7,FALSE)</f>
        <v>26</v>
      </c>
      <c r="G8483" t="str">
        <f>VLOOKUP($A8483,'[1]User Profiles'!$A:$I,8,FALSE)</f>
        <v>Mpumalanga</v>
      </c>
      <c r="H8483" t="s">
        <v>20</v>
      </c>
      <c r="I8483" s="4">
        <v>42390</v>
      </c>
      <c r="J8483" s="1">
        <v>0.80555555555555558</v>
      </c>
      <c r="K8483" s="1">
        <v>3.2546296296296295E-2</v>
      </c>
      <c r="L8483" s="1" t="str">
        <f t="shared" si="529"/>
        <v>Thursday</v>
      </c>
      <c r="M8483" t="str">
        <f t="shared" si="528"/>
        <v>January</v>
      </c>
      <c r="N8483" s="2" t="str">
        <f t="shared" si="530"/>
        <v>Evening</v>
      </c>
      <c r="O8483" s="2">
        <v>42390.805555555555</v>
      </c>
      <c r="P8483">
        <v>789220</v>
      </c>
      <c r="Q8483" t="str">
        <f t="shared" si="531"/>
        <v>Other</v>
      </c>
    </row>
    <row r="8484" spans="1:17" x14ac:dyDescent="0.3">
      <c r="A8484">
        <v>2204331</v>
      </c>
      <c r="B8484" t="str">
        <f>VLOOKUP($A8484,'[1]User Profiles'!$A:$I,2,FALSE)</f>
        <v>Hyman </v>
      </c>
      <c r="C8484" t="str">
        <f>VLOOKUP($A8484,'[1]User Profiles'!$A:$I,3,FALSE)</f>
        <v>Marek</v>
      </c>
      <c r="D8484" t="str">
        <f>VLOOKUP($A8484,'[1]User Profiles'!$A:$I,5,FALSE)</f>
        <v>male</v>
      </c>
      <c r="E8484" t="str">
        <f>VLOOKUP($A8484,'[1]User Profiles'!$A:$I,6,FALSE)</f>
        <v>black</v>
      </c>
      <c r="F8484">
        <f>VLOOKUP($A8484,'[1]User Profiles'!$A:$I,7,FALSE)</f>
        <v>52</v>
      </c>
      <c r="G8484" t="str">
        <f>VLOOKUP($A8484,'[1]User Profiles'!$A:$I,8,FALSE)</f>
        <v>Gauteng</v>
      </c>
      <c r="H8484" t="s">
        <v>20</v>
      </c>
      <c r="I8484" s="4">
        <v>42430</v>
      </c>
      <c r="J8484" s="1">
        <v>0.80555555555555558</v>
      </c>
      <c r="K8484" s="1">
        <v>0</v>
      </c>
      <c r="L8484" s="1" t="str">
        <f t="shared" si="529"/>
        <v>Tuesday</v>
      </c>
      <c r="M8484" t="str">
        <f t="shared" si="528"/>
        <v>March</v>
      </c>
      <c r="N8484" s="2" t="str">
        <f t="shared" si="530"/>
        <v>Evening</v>
      </c>
      <c r="O8484" s="2">
        <v>42430.805555555555</v>
      </c>
      <c r="P8484">
        <v>2204331</v>
      </c>
      <c r="Q8484" t="str">
        <f t="shared" si="531"/>
        <v>Other</v>
      </c>
    </row>
    <row r="8485" spans="1:17" x14ac:dyDescent="0.3">
      <c r="A8485">
        <v>810005</v>
      </c>
      <c r="B8485" t="str">
        <f>VLOOKUP($A8485,'[1]User Profiles'!$A:$I,2,FALSE)</f>
        <v>Lane </v>
      </c>
      <c r="C8485" t="str">
        <f>VLOOKUP($A8485,'[1]User Profiles'!$A:$I,3,FALSE)</f>
        <v>Reisinger</v>
      </c>
      <c r="D8485" t="str">
        <f>VLOOKUP($A8485,'[1]User Profiles'!$A:$I,5,FALSE)</f>
        <v>male</v>
      </c>
      <c r="E8485" t="str">
        <f>VLOOKUP($A8485,'[1]User Profiles'!$A:$I,6,FALSE)</f>
        <v>black</v>
      </c>
      <c r="F8485">
        <f>VLOOKUP($A8485,'[1]User Profiles'!$A:$I,7,FALSE)</f>
        <v>32</v>
      </c>
      <c r="G8485" t="str">
        <f>VLOOKUP($A8485,'[1]User Profiles'!$A:$I,8,FALSE)</f>
        <v>Mpumalanga</v>
      </c>
      <c r="H8485" t="s">
        <v>28</v>
      </c>
      <c r="I8485" s="4">
        <v>42427</v>
      </c>
      <c r="J8485" s="1">
        <v>0.80555555555555558</v>
      </c>
      <c r="K8485" s="1">
        <v>3.3564814814814812E-4</v>
      </c>
      <c r="L8485" s="1" t="str">
        <f t="shared" si="529"/>
        <v>Saturday</v>
      </c>
      <c r="M8485" t="str">
        <f t="shared" si="528"/>
        <v>February</v>
      </c>
      <c r="N8485" s="2" t="str">
        <f t="shared" si="530"/>
        <v>Evening</v>
      </c>
      <c r="O8485" s="2">
        <v>42427.805555555555</v>
      </c>
      <c r="P8485">
        <v>810005</v>
      </c>
      <c r="Q8485" t="str">
        <f t="shared" si="531"/>
        <v>Other</v>
      </c>
    </row>
    <row r="8486" spans="1:17" x14ac:dyDescent="0.3">
      <c r="A8486">
        <v>2288809</v>
      </c>
      <c r="B8486" t="str">
        <f>VLOOKUP($A8486,'[1]User Profiles'!$A:$I,2,FALSE)</f>
        <v>Lucas </v>
      </c>
      <c r="C8486" t="str">
        <f>VLOOKUP($A8486,'[1]User Profiles'!$A:$I,3,FALSE)</f>
        <v>Pascarella</v>
      </c>
      <c r="D8486" t="str">
        <f>VLOOKUP($A8486,'[1]User Profiles'!$A:$I,5,FALSE)</f>
        <v>male</v>
      </c>
      <c r="E8486" t="str">
        <f>VLOOKUP($A8486,'[1]User Profiles'!$A:$I,6,FALSE)</f>
        <v>black</v>
      </c>
      <c r="F8486">
        <f>VLOOKUP($A8486,'[1]User Profiles'!$A:$I,7,FALSE)</f>
        <v>27</v>
      </c>
      <c r="G8486" t="str">
        <f>VLOOKUP($A8486,'[1]User Profiles'!$A:$I,8,FALSE)</f>
        <v>Western Cape</v>
      </c>
      <c r="H8486" t="s">
        <v>20</v>
      </c>
      <c r="I8486" s="4">
        <v>42433</v>
      </c>
      <c r="J8486" s="1">
        <v>0.80555555555555558</v>
      </c>
      <c r="K8486" s="1">
        <v>2.5462962962962961E-4</v>
      </c>
      <c r="L8486" s="1" t="str">
        <f t="shared" si="529"/>
        <v>Friday</v>
      </c>
      <c r="M8486" t="str">
        <f t="shared" si="528"/>
        <v>March</v>
      </c>
      <c r="N8486" s="2" t="str">
        <f t="shared" si="530"/>
        <v>Evening</v>
      </c>
      <c r="O8486" s="2">
        <v>42433.805555555555</v>
      </c>
      <c r="P8486">
        <v>2288809</v>
      </c>
      <c r="Q8486" t="str">
        <f t="shared" si="531"/>
        <v>Other</v>
      </c>
    </row>
    <row r="8487" spans="1:17" x14ac:dyDescent="0.3">
      <c r="A8487">
        <v>932000</v>
      </c>
      <c r="B8487" t="str">
        <f>VLOOKUP($A8487,'[1]User Profiles'!$A:$I,2,FALSE)</f>
        <v>Donald </v>
      </c>
      <c r="C8487" t="str">
        <f>VLOOKUP($A8487,'[1]User Profiles'!$A:$I,3,FALSE)</f>
        <v>Tatham</v>
      </c>
      <c r="D8487" t="str">
        <f>VLOOKUP($A8487,'[1]User Profiles'!$A:$I,5,FALSE)</f>
        <v>male</v>
      </c>
      <c r="E8487" t="str">
        <f>VLOOKUP($A8487,'[1]User Profiles'!$A:$I,6,FALSE)</f>
        <v>coloured</v>
      </c>
      <c r="F8487">
        <f>VLOOKUP($A8487,'[1]User Profiles'!$A:$I,7,FALSE)</f>
        <v>46</v>
      </c>
      <c r="G8487" t="str">
        <f>VLOOKUP($A8487,'[1]User Profiles'!$A:$I,8,FALSE)</f>
        <v>Western Cape</v>
      </c>
      <c r="H8487" t="s">
        <v>16</v>
      </c>
      <c r="I8487" s="4">
        <v>42460</v>
      </c>
      <c r="J8487" s="1">
        <v>0.80555555555555558</v>
      </c>
      <c r="K8487" s="1">
        <v>3.6574074074074074E-3</v>
      </c>
      <c r="L8487" s="1" t="str">
        <f t="shared" si="529"/>
        <v>Thursday</v>
      </c>
      <c r="M8487" t="str">
        <f t="shared" si="528"/>
        <v>March</v>
      </c>
      <c r="N8487" s="2" t="str">
        <f t="shared" si="530"/>
        <v>Evening</v>
      </c>
      <c r="O8487" s="2">
        <v>42460.805555555555</v>
      </c>
      <c r="P8487">
        <v>932000</v>
      </c>
      <c r="Q8487" t="str">
        <f t="shared" si="531"/>
        <v>Other</v>
      </c>
    </row>
    <row r="8488" spans="1:17" x14ac:dyDescent="0.3">
      <c r="A8488">
        <v>788672</v>
      </c>
      <c r="B8488" t="str">
        <f>VLOOKUP($A8488,'[1]User Profiles'!$A:$I,2,FALSE)</f>
        <v>Eli </v>
      </c>
      <c r="C8488" t="str">
        <f>VLOOKUP($A8488,'[1]User Profiles'!$A:$I,3,FALSE)</f>
        <v>Pilot</v>
      </c>
      <c r="D8488" t="str">
        <f>VLOOKUP($A8488,'[1]User Profiles'!$A:$I,5,FALSE)</f>
        <v>male</v>
      </c>
      <c r="E8488" t="str">
        <f>VLOOKUP($A8488,'[1]User Profiles'!$A:$I,6,FALSE)</f>
        <v>black</v>
      </c>
      <c r="F8488">
        <f>VLOOKUP($A8488,'[1]User Profiles'!$A:$I,7,FALSE)</f>
        <v>39</v>
      </c>
      <c r="G8488" t="str">
        <f>VLOOKUP($A8488,'[1]User Profiles'!$A:$I,8,FALSE)</f>
        <v>Gauteng</v>
      </c>
      <c r="H8488" t="s">
        <v>21</v>
      </c>
      <c r="I8488" s="4">
        <v>42411</v>
      </c>
      <c r="J8488" s="1">
        <v>0.80625000000000002</v>
      </c>
      <c r="K8488" s="1">
        <v>2.199074074074074E-4</v>
      </c>
      <c r="L8488" s="1" t="str">
        <f t="shared" si="529"/>
        <v>Thursday</v>
      </c>
      <c r="M8488" t="str">
        <f t="shared" si="528"/>
        <v>February</v>
      </c>
      <c r="N8488" s="2" t="str">
        <f t="shared" si="530"/>
        <v>Evening</v>
      </c>
      <c r="O8488" s="2">
        <v>42411.806250000001</v>
      </c>
      <c r="P8488">
        <v>788672</v>
      </c>
      <c r="Q8488" t="str">
        <f t="shared" si="531"/>
        <v>Kids</v>
      </c>
    </row>
    <row r="8489" spans="1:17" x14ac:dyDescent="0.3">
      <c r="A8489">
        <v>1106931</v>
      </c>
      <c r="B8489" t="str">
        <f>VLOOKUP($A8489,'[1]User Profiles'!$A:$I,2,FALSE)</f>
        <v>Randy </v>
      </c>
      <c r="C8489" t="str">
        <f>VLOOKUP($A8489,'[1]User Profiles'!$A:$I,3,FALSE)</f>
        <v>Mcclaine</v>
      </c>
      <c r="D8489" t="str">
        <f>VLOOKUP($A8489,'[1]User Profiles'!$A:$I,5,FALSE)</f>
        <v>male</v>
      </c>
      <c r="E8489" t="str">
        <f>VLOOKUP($A8489,'[1]User Profiles'!$A:$I,6,FALSE)</f>
        <v>black</v>
      </c>
      <c r="F8489">
        <f>VLOOKUP($A8489,'[1]User Profiles'!$A:$I,7,FALSE)</f>
        <v>20</v>
      </c>
      <c r="G8489" t="str">
        <f>VLOOKUP($A8489,'[1]User Profiles'!$A:$I,8,FALSE)</f>
        <v>Gauteng</v>
      </c>
      <c r="H8489" t="s">
        <v>19</v>
      </c>
      <c r="I8489" s="4">
        <v>42434</v>
      </c>
      <c r="J8489" s="1">
        <v>0.80625000000000002</v>
      </c>
      <c r="K8489" s="1">
        <v>5.2430555555555555E-3</v>
      </c>
      <c r="L8489" s="1" t="str">
        <f t="shared" si="529"/>
        <v>Saturday</v>
      </c>
      <c r="M8489" t="str">
        <f t="shared" si="528"/>
        <v>March</v>
      </c>
      <c r="N8489" s="2" t="str">
        <f t="shared" si="530"/>
        <v>Evening</v>
      </c>
      <c r="O8489" s="2">
        <v>42434.806250000001</v>
      </c>
      <c r="P8489">
        <v>1106931</v>
      </c>
      <c r="Q8489" t="str">
        <f t="shared" si="531"/>
        <v>Entertainment</v>
      </c>
    </row>
    <row r="8490" spans="1:17" x14ac:dyDescent="0.3">
      <c r="A8490">
        <v>806986</v>
      </c>
      <c r="B8490" t="str">
        <f>VLOOKUP($A8490,'[1]User Profiles'!$A:$I,2,FALSE)</f>
        <v>Stefan </v>
      </c>
      <c r="C8490" t="str">
        <f>VLOOKUP($A8490,'[1]User Profiles'!$A:$I,3,FALSE)</f>
        <v>Mcclaine</v>
      </c>
      <c r="D8490" t="str">
        <f>VLOOKUP($A8490,'[1]User Profiles'!$A:$I,5,FALSE)</f>
        <v>male</v>
      </c>
      <c r="E8490" t="str">
        <f>VLOOKUP($A8490,'[1]User Profiles'!$A:$I,6,FALSE)</f>
        <v>black</v>
      </c>
      <c r="F8490">
        <f>VLOOKUP($A8490,'[1]User Profiles'!$A:$I,7,FALSE)</f>
        <v>34</v>
      </c>
      <c r="G8490" t="str">
        <f>VLOOKUP($A8490,'[1]User Profiles'!$A:$I,8,FALSE)</f>
        <v>Limpopo</v>
      </c>
      <c r="H8490" t="s">
        <v>32</v>
      </c>
      <c r="I8490" s="4">
        <v>42424</v>
      </c>
      <c r="J8490" s="1">
        <v>0.80625000000000002</v>
      </c>
      <c r="K8490" s="1">
        <v>6.3657407407407402E-4</v>
      </c>
      <c r="L8490" s="1" t="str">
        <f t="shared" si="529"/>
        <v>Wednesday</v>
      </c>
      <c r="M8490" t="str">
        <f t="shared" si="528"/>
        <v>February</v>
      </c>
      <c r="N8490" s="2" t="str">
        <f t="shared" si="530"/>
        <v>Evening</v>
      </c>
      <c r="O8490" s="2">
        <v>42424.806250000001</v>
      </c>
      <c r="P8490">
        <v>806986</v>
      </c>
      <c r="Q8490" t="str">
        <f t="shared" si="531"/>
        <v>Entertainment</v>
      </c>
    </row>
    <row r="8491" spans="1:17" x14ac:dyDescent="0.3">
      <c r="A8491">
        <v>2287668</v>
      </c>
      <c r="B8491" t="str">
        <f>VLOOKUP($A8491,'[1]User Profiles'!$A:$I,2,FALSE)</f>
        <v>Efren </v>
      </c>
      <c r="C8491" t="str">
        <f>VLOOKUP($A8491,'[1]User Profiles'!$A:$I,3,FALSE)</f>
        <v>Slane</v>
      </c>
      <c r="D8491" t="str">
        <f>VLOOKUP($A8491,'[1]User Profiles'!$A:$I,5,FALSE)</f>
        <v>male</v>
      </c>
      <c r="E8491" t="str">
        <f>VLOOKUP($A8491,'[1]User Profiles'!$A:$I,6,FALSE)</f>
        <v>black</v>
      </c>
      <c r="F8491">
        <f>VLOOKUP($A8491,'[1]User Profiles'!$A:$I,7,FALSE)</f>
        <v>33</v>
      </c>
      <c r="G8491" t="str">
        <f>VLOOKUP($A8491,'[1]User Profiles'!$A:$I,8,FALSE)</f>
        <v>Kwazulu Natal</v>
      </c>
      <c r="H8491" t="s">
        <v>23</v>
      </c>
      <c r="I8491" s="4">
        <v>42430</v>
      </c>
      <c r="J8491" s="1">
        <v>0.80625000000000002</v>
      </c>
      <c r="K8491" s="1">
        <v>5.6134259259259256E-4</v>
      </c>
      <c r="L8491" s="1" t="str">
        <f t="shared" si="529"/>
        <v>Tuesday</v>
      </c>
      <c r="M8491" t="str">
        <f t="shared" si="528"/>
        <v>March</v>
      </c>
      <c r="N8491" s="2" t="str">
        <f t="shared" si="530"/>
        <v>Evening</v>
      </c>
      <c r="O8491" s="2">
        <v>42430.806250000001</v>
      </c>
      <c r="P8491">
        <v>2287668</v>
      </c>
      <c r="Q8491" t="str">
        <f t="shared" si="531"/>
        <v>Entertainment</v>
      </c>
    </row>
    <row r="8492" spans="1:17" x14ac:dyDescent="0.3">
      <c r="A8492">
        <v>2204601</v>
      </c>
      <c r="B8492" t="str">
        <f>VLOOKUP($A8492,'[1]User Profiles'!$A:$I,2,FALSE)</f>
        <v>Lucas </v>
      </c>
      <c r="C8492" t="str">
        <f>VLOOKUP($A8492,'[1]User Profiles'!$A:$I,3,FALSE)</f>
        <v>Mastrangelo</v>
      </c>
      <c r="D8492" t="str">
        <f>VLOOKUP($A8492,'[1]User Profiles'!$A:$I,5,FALSE)</f>
        <v>male</v>
      </c>
      <c r="E8492" t="str">
        <f>VLOOKUP($A8492,'[1]User Profiles'!$A:$I,6,FALSE)</f>
        <v>black</v>
      </c>
      <c r="F8492">
        <f>VLOOKUP($A8492,'[1]User Profiles'!$A:$I,7,FALSE)</f>
        <v>45</v>
      </c>
      <c r="G8492" t="str">
        <f>VLOOKUP($A8492,'[1]User Profiles'!$A:$I,8,FALSE)</f>
        <v>Eastern Cape</v>
      </c>
      <c r="H8492" t="s">
        <v>16</v>
      </c>
      <c r="I8492" s="4">
        <v>42418</v>
      </c>
      <c r="J8492" s="1">
        <v>0.80625000000000002</v>
      </c>
      <c r="K8492" s="1">
        <v>1.2152777777777778E-3</v>
      </c>
      <c r="L8492" s="1" t="str">
        <f t="shared" si="529"/>
        <v>Thursday</v>
      </c>
      <c r="M8492" t="str">
        <f t="shared" si="528"/>
        <v>February</v>
      </c>
      <c r="N8492" s="2" t="str">
        <f t="shared" si="530"/>
        <v>Evening</v>
      </c>
      <c r="O8492" s="2">
        <v>42418.806250000001</v>
      </c>
      <c r="P8492">
        <v>2204601</v>
      </c>
      <c r="Q8492" t="str">
        <f t="shared" si="531"/>
        <v>Other</v>
      </c>
    </row>
    <row r="8493" spans="1:17" x14ac:dyDescent="0.3">
      <c r="A8493">
        <v>941181</v>
      </c>
      <c r="B8493" t="str">
        <f>VLOOKUP($A8493,'[1]User Profiles'!$A:$I,2,FALSE)</f>
        <v>Kyle </v>
      </c>
      <c r="C8493" t="str">
        <f>VLOOKUP($A8493,'[1]User Profiles'!$A:$I,3,FALSE)</f>
        <v>Restivo</v>
      </c>
      <c r="D8493" t="str">
        <f>VLOOKUP($A8493,'[1]User Profiles'!$A:$I,5,FALSE)</f>
        <v>male</v>
      </c>
      <c r="E8493" t="str">
        <f>VLOOKUP($A8493,'[1]User Profiles'!$A:$I,6,FALSE)</f>
        <v>black</v>
      </c>
      <c r="F8493">
        <f>VLOOKUP($A8493,'[1]User Profiles'!$A:$I,7,FALSE)</f>
        <v>22</v>
      </c>
      <c r="G8493" t="str">
        <f>VLOOKUP($A8493,'[1]User Profiles'!$A:$I,8,FALSE)</f>
        <v>Gauteng</v>
      </c>
      <c r="H8493" t="s">
        <v>26</v>
      </c>
      <c r="I8493" s="4">
        <v>42454</v>
      </c>
      <c r="J8493" s="1">
        <v>0.80625000000000002</v>
      </c>
      <c r="K8493" s="1">
        <v>1.0185185185185184E-3</v>
      </c>
      <c r="L8493" s="1" t="str">
        <f t="shared" si="529"/>
        <v>Friday</v>
      </c>
      <c r="M8493" t="str">
        <f t="shared" si="528"/>
        <v>March</v>
      </c>
      <c r="N8493" s="2" t="str">
        <f t="shared" si="530"/>
        <v>Evening</v>
      </c>
      <c r="O8493" s="2">
        <v>42454.806250000001</v>
      </c>
      <c r="P8493">
        <v>941181</v>
      </c>
      <c r="Q8493" t="str">
        <f t="shared" si="531"/>
        <v>Entertainment</v>
      </c>
    </row>
    <row r="8494" spans="1:17" x14ac:dyDescent="0.3">
      <c r="A8494">
        <v>820641</v>
      </c>
      <c r="B8494" t="str">
        <f>VLOOKUP($A8494,'[1]User Profiles'!$A:$I,2,FALSE)</f>
        <v>Donald </v>
      </c>
      <c r="C8494" t="str">
        <f>VLOOKUP($A8494,'[1]User Profiles'!$A:$I,3,FALSE)</f>
        <v>Nicholls</v>
      </c>
      <c r="D8494" t="str">
        <f>VLOOKUP($A8494,'[1]User Profiles'!$A:$I,5,FALSE)</f>
        <v>male</v>
      </c>
      <c r="E8494" t="str">
        <f>VLOOKUP($A8494,'[1]User Profiles'!$A:$I,6,FALSE)</f>
        <v>black</v>
      </c>
      <c r="F8494">
        <f>VLOOKUP($A8494,'[1]User Profiles'!$A:$I,7,FALSE)</f>
        <v>31</v>
      </c>
      <c r="G8494" t="str">
        <f>VLOOKUP($A8494,'[1]User Profiles'!$A:$I,8,FALSE)</f>
        <v>Northern Cape</v>
      </c>
      <c r="H8494" t="s">
        <v>28</v>
      </c>
      <c r="I8494" s="4">
        <v>42430</v>
      </c>
      <c r="J8494" s="1">
        <v>0.80694444444444446</v>
      </c>
      <c r="K8494" s="1">
        <v>3.2407407407407406E-4</v>
      </c>
      <c r="L8494" s="1" t="str">
        <f t="shared" si="529"/>
        <v>Tuesday</v>
      </c>
      <c r="M8494" t="str">
        <f t="shared" si="528"/>
        <v>March</v>
      </c>
      <c r="N8494" s="2" t="str">
        <f t="shared" si="530"/>
        <v>Evening</v>
      </c>
      <c r="O8494" s="2">
        <v>42430.806944444441</v>
      </c>
      <c r="P8494">
        <v>820641</v>
      </c>
      <c r="Q8494" t="str">
        <f t="shared" si="531"/>
        <v>Other</v>
      </c>
    </row>
    <row r="8495" spans="1:17" x14ac:dyDescent="0.3">
      <c r="A8495">
        <v>325546</v>
      </c>
      <c r="B8495" t="str">
        <f>VLOOKUP($A8495,'[1]User Profiles'!$A:$I,2,FALSE)</f>
        <v>Cody </v>
      </c>
      <c r="C8495" t="str">
        <f>VLOOKUP($A8495,'[1]User Profiles'!$A:$I,3,FALSE)</f>
        <v>Slane</v>
      </c>
      <c r="D8495" t="str">
        <f>VLOOKUP($A8495,'[1]User Profiles'!$A:$I,5,FALSE)</f>
        <v>male</v>
      </c>
      <c r="E8495" t="str">
        <f>VLOOKUP($A8495,'[1]User Profiles'!$A:$I,6,FALSE)</f>
        <v>black</v>
      </c>
      <c r="F8495">
        <f>VLOOKUP($A8495,'[1]User Profiles'!$A:$I,7,FALSE)</f>
        <v>26</v>
      </c>
      <c r="G8495" t="str">
        <f>VLOOKUP($A8495,'[1]User Profiles'!$A:$I,8,FALSE)</f>
        <v>Mpumalanga</v>
      </c>
      <c r="H8495" t="s">
        <v>23</v>
      </c>
      <c r="I8495" s="4">
        <v>42382</v>
      </c>
      <c r="J8495" s="1">
        <v>0.80694444444444446</v>
      </c>
      <c r="K8495" s="1">
        <v>2.2094907407407407E-2</v>
      </c>
      <c r="L8495" s="1" t="str">
        <f t="shared" si="529"/>
        <v>Wednesday</v>
      </c>
      <c r="M8495" t="str">
        <f t="shared" si="528"/>
        <v>January</v>
      </c>
      <c r="N8495" s="2" t="str">
        <f t="shared" si="530"/>
        <v>Evening</v>
      </c>
      <c r="O8495" s="2">
        <v>42382.806944444441</v>
      </c>
      <c r="P8495">
        <v>325546</v>
      </c>
      <c r="Q8495" t="str">
        <f t="shared" si="531"/>
        <v>Entertainment</v>
      </c>
    </row>
    <row r="8496" spans="1:17" x14ac:dyDescent="0.3">
      <c r="A8496">
        <v>803847</v>
      </c>
      <c r="B8496" t="str">
        <f>VLOOKUP($A8496,'[1]User Profiles'!$A:$I,2,FALSE)</f>
        <v>Jacinto </v>
      </c>
      <c r="C8496" t="str">
        <f>VLOOKUP($A8496,'[1]User Profiles'!$A:$I,3,FALSE)</f>
        <v>Lavoie</v>
      </c>
      <c r="D8496" t="str">
        <f>VLOOKUP($A8496,'[1]User Profiles'!$A:$I,5,FALSE)</f>
        <v>male</v>
      </c>
      <c r="E8496" t="str">
        <f>VLOOKUP($A8496,'[1]User Profiles'!$A:$I,6,FALSE)</f>
        <v>black</v>
      </c>
      <c r="F8496">
        <f>VLOOKUP($A8496,'[1]User Profiles'!$A:$I,7,FALSE)</f>
        <v>28</v>
      </c>
      <c r="G8496" t="str">
        <f>VLOOKUP($A8496,'[1]User Profiles'!$A:$I,8,FALSE)</f>
        <v>Mpumalanga</v>
      </c>
      <c r="H8496" t="s">
        <v>17</v>
      </c>
      <c r="I8496" s="4">
        <v>42419</v>
      </c>
      <c r="J8496" s="1">
        <v>0.80694444444444446</v>
      </c>
      <c r="K8496" s="1">
        <v>6.9444444444444436E-4</v>
      </c>
      <c r="L8496" s="1" t="str">
        <f t="shared" si="529"/>
        <v>Friday</v>
      </c>
      <c r="M8496" t="str">
        <f t="shared" si="528"/>
        <v>February</v>
      </c>
      <c r="N8496" s="2" t="str">
        <f t="shared" si="530"/>
        <v>Evening</v>
      </c>
      <c r="O8496" s="2">
        <v>42419.806944444441</v>
      </c>
      <c r="P8496">
        <v>803847</v>
      </c>
      <c r="Q8496" t="str">
        <f t="shared" si="531"/>
        <v>Other</v>
      </c>
    </row>
    <row r="8497" spans="1:17" x14ac:dyDescent="0.3">
      <c r="A8497">
        <v>866862</v>
      </c>
      <c r="B8497" t="str">
        <f>VLOOKUP($A8497,'[1]User Profiles'!$A:$I,2,FALSE)</f>
        <v>Cody </v>
      </c>
      <c r="C8497" t="str">
        <f>VLOOKUP($A8497,'[1]User Profiles'!$A:$I,3,FALSE)</f>
        <v>Gettys</v>
      </c>
      <c r="D8497" t="str">
        <f>VLOOKUP($A8497,'[1]User Profiles'!$A:$I,5,FALSE)</f>
        <v>male</v>
      </c>
      <c r="E8497" t="str">
        <f>VLOOKUP($A8497,'[1]User Profiles'!$A:$I,6,FALSE)</f>
        <v>None</v>
      </c>
      <c r="F8497">
        <f>VLOOKUP($A8497,'[1]User Profiles'!$A:$I,7,FALSE)</f>
        <v>43</v>
      </c>
      <c r="G8497" t="str">
        <f>VLOOKUP($A8497,'[1]User Profiles'!$A:$I,8,FALSE)</f>
        <v>Northern Cape</v>
      </c>
      <c r="H8497" t="s">
        <v>25</v>
      </c>
      <c r="I8497" s="4">
        <v>42438</v>
      </c>
      <c r="J8497" s="1">
        <v>0.80694444444444446</v>
      </c>
      <c r="K8497" s="1">
        <v>7.8703703703703705E-4</v>
      </c>
      <c r="L8497" s="1" t="str">
        <f t="shared" si="529"/>
        <v>Wednesday</v>
      </c>
      <c r="M8497" t="str">
        <f t="shared" si="528"/>
        <v>March</v>
      </c>
      <c r="N8497" s="2" t="str">
        <f t="shared" si="530"/>
        <v>Evening</v>
      </c>
      <c r="O8497" s="2">
        <v>42438.806944444441</v>
      </c>
      <c r="P8497">
        <v>866862</v>
      </c>
      <c r="Q8497" t="str">
        <f t="shared" si="531"/>
        <v>Sports</v>
      </c>
    </row>
    <row r="8498" spans="1:17" x14ac:dyDescent="0.3">
      <c r="A8498">
        <v>809861</v>
      </c>
      <c r="B8498" t="str">
        <f>VLOOKUP($A8498,'[1]User Profiles'!$A:$I,2,FALSE)</f>
        <v>Art </v>
      </c>
      <c r="C8498" t="str">
        <f>VLOOKUP($A8498,'[1]User Profiles'!$A:$I,3,FALSE)</f>
        <v>Pascarella</v>
      </c>
      <c r="D8498" t="str">
        <f>VLOOKUP($A8498,'[1]User Profiles'!$A:$I,5,FALSE)</f>
        <v>male</v>
      </c>
      <c r="E8498" t="str">
        <f>VLOOKUP($A8498,'[1]User Profiles'!$A:$I,6,FALSE)</f>
        <v>black</v>
      </c>
      <c r="F8498">
        <f>VLOOKUP($A8498,'[1]User Profiles'!$A:$I,7,FALSE)</f>
        <v>28</v>
      </c>
      <c r="G8498" t="str">
        <f>VLOOKUP($A8498,'[1]User Profiles'!$A:$I,8,FALSE)</f>
        <v>Gauteng</v>
      </c>
      <c r="H8498" t="s">
        <v>22</v>
      </c>
      <c r="I8498" s="4">
        <v>42419</v>
      </c>
      <c r="J8498" s="1">
        <v>0.80694444444444446</v>
      </c>
      <c r="K8498" s="1">
        <v>2.0833333333333335E-4</v>
      </c>
      <c r="L8498" s="1" t="str">
        <f t="shared" si="529"/>
        <v>Friday</v>
      </c>
      <c r="M8498" t="str">
        <f t="shared" si="528"/>
        <v>February</v>
      </c>
      <c r="N8498" s="2" t="str">
        <f t="shared" si="530"/>
        <v>Evening</v>
      </c>
      <c r="O8498" s="2">
        <v>42419.806944444441</v>
      </c>
      <c r="P8498">
        <v>809861</v>
      </c>
      <c r="Q8498" t="str">
        <f t="shared" si="531"/>
        <v>Kids</v>
      </c>
    </row>
    <row r="8499" spans="1:17" x14ac:dyDescent="0.3">
      <c r="A8499">
        <v>2204671</v>
      </c>
      <c r="B8499" t="str">
        <f>VLOOKUP($A8499,'[1]User Profiles'!$A:$I,2,FALSE)</f>
        <v>Robby </v>
      </c>
      <c r="C8499" t="str">
        <f>VLOOKUP($A8499,'[1]User Profiles'!$A:$I,3,FALSE)</f>
        <v>Mcclaine</v>
      </c>
      <c r="D8499" t="str">
        <f>VLOOKUP($A8499,'[1]User Profiles'!$A:$I,5,FALSE)</f>
        <v>male</v>
      </c>
      <c r="E8499" t="str">
        <f>VLOOKUP($A8499,'[1]User Profiles'!$A:$I,6,FALSE)</f>
        <v>coloured</v>
      </c>
      <c r="F8499">
        <f>VLOOKUP($A8499,'[1]User Profiles'!$A:$I,7,FALSE)</f>
        <v>41</v>
      </c>
      <c r="G8499" t="str">
        <f>VLOOKUP($A8499,'[1]User Profiles'!$A:$I,8,FALSE)</f>
        <v>Western Cape</v>
      </c>
      <c r="H8499" t="s">
        <v>21</v>
      </c>
      <c r="I8499" s="4">
        <v>42411</v>
      </c>
      <c r="J8499" s="1">
        <v>0.80694444444444446</v>
      </c>
      <c r="K8499" s="1">
        <v>2.9282407407407412E-3</v>
      </c>
      <c r="L8499" s="1" t="str">
        <f t="shared" si="529"/>
        <v>Thursday</v>
      </c>
      <c r="M8499" t="str">
        <f t="shared" si="528"/>
        <v>February</v>
      </c>
      <c r="N8499" s="2" t="str">
        <f t="shared" si="530"/>
        <v>Evening</v>
      </c>
      <c r="O8499" s="2">
        <v>42411.806944444441</v>
      </c>
      <c r="P8499">
        <v>2204671</v>
      </c>
      <c r="Q8499" t="str">
        <f t="shared" si="531"/>
        <v>Kids</v>
      </c>
    </row>
    <row r="8500" spans="1:17" x14ac:dyDescent="0.3">
      <c r="A8500">
        <v>621261</v>
      </c>
      <c r="B8500" t="str">
        <f>VLOOKUP($A8500,'[1]User Profiles'!$A:$I,2,FALSE)</f>
        <v>Hyman </v>
      </c>
      <c r="C8500" t="str">
        <f>VLOOKUP($A8500,'[1]User Profiles'!$A:$I,3,FALSE)</f>
        <v>Pilot</v>
      </c>
      <c r="D8500" t="str">
        <f>VLOOKUP($A8500,'[1]User Profiles'!$A:$I,5,FALSE)</f>
        <v>male</v>
      </c>
      <c r="E8500" t="str">
        <f>VLOOKUP($A8500,'[1]User Profiles'!$A:$I,6,FALSE)</f>
        <v>black</v>
      </c>
      <c r="F8500">
        <f>VLOOKUP($A8500,'[1]User Profiles'!$A:$I,7,FALSE)</f>
        <v>30</v>
      </c>
      <c r="G8500" t="str">
        <f>VLOOKUP($A8500,'[1]User Profiles'!$A:$I,8,FALSE)</f>
        <v>North West</v>
      </c>
      <c r="H8500" t="s">
        <v>25</v>
      </c>
      <c r="I8500" s="4">
        <v>42377</v>
      </c>
      <c r="J8500" s="1">
        <v>0.80694444444444446</v>
      </c>
      <c r="K8500" s="1">
        <v>6.5972222222222222E-3</v>
      </c>
      <c r="L8500" s="1" t="str">
        <f t="shared" si="529"/>
        <v>Friday</v>
      </c>
      <c r="M8500" t="str">
        <f t="shared" si="528"/>
        <v>January</v>
      </c>
      <c r="N8500" s="2" t="str">
        <f t="shared" si="530"/>
        <v>Evening</v>
      </c>
      <c r="O8500" s="2">
        <v>42377.806944444441</v>
      </c>
      <c r="P8500">
        <v>621261</v>
      </c>
      <c r="Q8500" t="str">
        <f t="shared" si="531"/>
        <v>Sports</v>
      </c>
    </row>
    <row r="8501" spans="1:17" x14ac:dyDescent="0.3">
      <c r="A8501">
        <v>941220</v>
      </c>
      <c r="B8501" t="str">
        <f>VLOOKUP($A8501,'[1]User Profiles'!$A:$I,2,FALSE)</f>
        <v>Valentine </v>
      </c>
      <c r="C8501" t="str">
        <f>VLOOKUP($A8501,'[1]User Profiles'!$A:$I,3,FALSE)</f>
        <v>Deblois</v>
      </c>
      <c r="D8501" t="str">
        <f>VLOOKUP($A8501,'[1]User Profiles'!$A:$I,5,FALSE)</f>
        <v>male</v>
      </c>
      <c r="E8501" t="str">
        <f>VLOOKUP($A8501,'[1]User Profiles'!$A:$I,6,FALSE)</f>
        <v>black</v>
      </c>
      <c r="F8501">
        <f>VLOOKUP($A8501,'[1]User Profiles'!$A:$I,7,FALSE)</f>
        <v>37</v>
      </c>
      <c r="G8501" t="str">
        <f>VLOOKUP($A8501,'[1]User Profiles'!$A:$I,8,FALSE)</f>
        <v>Mpumalanga</v>
      </c>
      <c r="H8501" t="s">
        <v>23</v>
      </c>
      <c r="I8501" s="4">
        <v>42460</v>
      </c>
      <c r="J8501" s="1">
        <v>0.80694444444444446</v>
      </c>
      <c r="K8501" s="1">
        <v>3.2407407407407406E-4</v>
      </c>
      <c r="L8501" s="1" t="str">
        <f t="shared" si="529"/>
        <v>Thursday</v>
      </c>
      <c r="M8501" t="str">
        <f t="shared" si="528"/>
        <v>March</v>
      </c>
      <c r="N8501" s="2" t="str">
        <f t="shared" si="530"/>
        <v>Evening</v>
      </c>
      <c r="O8501" s="2">
        <v>42460.806944444441</v>
      </c>
      <c r="P8501">
        <v>941220</v>
      </c>
      <c r="Q8501" t="str">
        <f t="shared" si="531"/>
        <v>Entertainment</v>
      </c>
    </row>
    <row r="8502" spans="1:17" x14ac:dyDescent="0.3">
      <c r="A8502">
        <v>2216346</v>
      </c>
      <c r="B8502" t="str">
        <f>VLOOKUP($A8502,'[1]User Profiles'!$A:$I,2,FALSE)</f>
        <v>Luann </v>
      </c>
      <c r="C8502" t="str">
        <f>VLOOKUP($A8502,'[1]User Profiles'!$A:$I,3,FALSE)</f>
        <v>Mina</v>
      </c>
      <c r="D8502" t="str">
        <f>VLOOKUP($A8502,'[1]User Profiles'!$A:$I,5,FALSE)</f>
        <v>female</v>
      </c>
      <c r="E8502" t="str">
        <f>VLOOKUP($A8502,'[1]User Profiles'!$A:$I,6,FALSE)</f>
        <v>coloured</v>
      </c>
      <c r="F8502">
        <f>VLOOKUP($A8502,'[1]User Profiles'!$A:$I,7,FALSE)</f>
        <v>48</v>
      </c>
      <c r="G8502" t="str">
        <f>VLOOKUP($A8502,'[1]User Profiles'!$A:$I,8,FALSE)</f>
        <v>Western Cape</v>
      </c>
      <c r="H8502" t="s">
        <v>25</v>
      </c>
      <c r="I8502" s="4">
        <v>42405</v>
      </c>
      <c r="J8502" s="1">
        <v>0.80694444444444446</v>
      </c>
      <c r="K8502" s="1">
        <v>7.6388888888888893E-4</v>
      </c>
      <c r="L8502" s="1" t="str">
        <f t="shared" si="529"/>
        <v>Friday</v>
      </c>
      <c r="M8502" t="str">
        <f t="shared" si="528"/>
        <v>February</v>
      </c>
      <c r="N8502" s="2" t="str">
        <f t="shared" si="530"/>
        <v>Evening</v>
      </c>
      <c r="O8502" s="2">
        <v>42405.806944444441</v>
      </c>
      <c r="P8502">
        <v>2216346</v>
      </c>
      <c r="Q8502" t="str">
        <f t="shared" si="531"/>
        <v>Sports</v>
      </c>
    </row>
    <row r="8503" spans="1:17" x14ac:dyDescent="0.3">
      <c r="A8503">
        <v>2092115</v>
      </c>
      <c r="B8503" t="str">
        <f>VLOOKUP($A8503,'[1]User Profiles'!$A:$I,2,FALSE)</f>
        <v>Cory </v>
      </c>
      <c r="C8503" t="str">
        <f>VLOOKUP($A8503,'[1]User Profiles'!$A:$I,3,FALSE)</f>
        <v>Bilyeu</v>
      </c>
      <c r="D8503" t="str">
        <f>VLOOKUP($A8503,'[1]User Profiles'!$A:$I,5,FALSE)</f>
        <v>male</v>
      </c>
      <c r="E8503" t="str">
        <f>VLOOKUP($A8503,'[1]User Profiles'!$A:$I,6,FALSE)</f>
        <v>black</v>
      </c>
      <c r="F8503">
        <f>VLOOKUP($A8503,'[1]User Profiles'!$A:$I,7,FALSE)</f>
        <v>49</v>
      </c>
      <c r="G8503" t="str">
        <f>VLOOKUP($A8503,'[1]User Profiles'!$A:$I,8,FALSE)</f>
        <v>Mpumalanga</v>
      </c>
      <c r="H8503" t="s">
        <v>22</v>
      </c>
      <c r="I8503" s="4">
        <v>42397</v>
      </c>
      <c r="J8503" s="1">
        <v>0.80694444444444446</v>
      </c>
      <c r="K8503" s="1">
        <v>1.2916666666666667E-2</v>
      </c>
      <c r="L8503" s="1" t="str">
        <f t="shared" si="529"/>
        <v>Thursday</v>
      </c>
      <c r="M8503" t="str">
        <f t="shared" si="528"/>
        <v>January</v>
      </c>
      <c r="N8503" s="2" t="str">
        <f t="shared" si="530"/>
        <v>Evening</v>
      </c>
      <c r="O8503" s="2">
        <v>42397.806944444441</v>
      </c>
      <c r="P8503">
        <v>2092115</v>
      </c>
      <c r="Q8503" t="str">
        <f t="shared" si="531"/>
        <v>Kids</v>
      </c>
    </row>
    <row r="8504" spans="1:17" x14ac:dyDescent="0.3">
      <c r="A8504">
        <v>822534</v>
      </c>
      <c r="B8504" t="str">
        <f>VLOOKUP($A8504,'[1]User Profiles'!$A:$I,2,FALSE)</f>
        <v>Lane </v>
      </c>
      <c r="C8504" t="str">
        <f>VLOOKUP($A8504,'[1]User Profiles'!$A:$I,3,FALSE)</f>
        <v>Slane</v>
      </c>
      <c r="D8504" t="str">
        <f>VLOOKUP($A8504,'[1]User Profiles'!$A:$I,5,FALSE)</f>
        <v>male</v>
      </c>
      <c r="E8504" t="str">
        <f>VLOOKUP($A8504,'[1]User Profiles'!$A:$I,6,FALSE)</f>
        <v>None</v>
      </c>
      <c r="F8504">
        <f>VLOOKUP($A8504,'[1]User Profiles'!$A:$I,7,FALSE)</f>
        <v>38</v>
      </c>
      <c r="G8504" t="str">
        <f>VLOOKUP($A8504,'[1]User Profiles'!$A:$I,8,FALSE)</f>
        <v>Western Cape</v>
      </c>
      <c r="H8504" t="s">
        <v>20</v>
      </c>
      <c r="I8504" s="4">
        <v>42426</v>
      </c>
      <c r="J8504" s="1">
        <v>0.80694444444444446</v>
      </c>
      <c r="K8504" s="1">
        <v>1.6203703703703703E-4</v>
      </c>
      <c r="L8504" s="1" t="str">
        <f t="shared" si="529"/>
        <v>Friday</v>
      </c>
      <c r="M8504" t="str">
        <f t="shared" si="528"/>
        <v>February</v>
      </c>
      <c r="N8504" s="2" t="str">
        <f t="shared" si="530"/>
        <v>Evening</v>
      </c>
      <c r="O8504" s="2">
        <v>42426.806944444441</v>
      </c>
      <c r="P8504">
        <v>822534</v>
      </c>
      <c r="Q8504" t="str">
        <f t="shared" si="531"/>
        <v>Other</v>
      </c>
    </row>
    <row r="8505" spans="1:17" x14ac:dyDescent="0.3">
      <c r="A8505">
        <v>810770</v>
      </c>
      <c r="B8505" t="str">
        <f>VLOOKUP($A8505,'[1]User Profiles'!$A:$I,2,FALSE)</f>
        <v>Garry </v>
      </c>
      <c r="C8505" t="str">
        <f>VLOOKUP($A8505,'[1]User Profiles'!$A:$I,3,FALSE)</f>
        <v>Bilyeu</v>
      </c>
      <c r="D8505" t="str">
        <f>VLOOKUP($A8505,'[1]User Profiles'!$A:$I,5,FALSE)</f>
        <v>male</v>
      </c>
      <c r="E8505" t="str">
        <f>VLOOKUP($A8505,'[1]User Profiles'!$A:$I,6,FALSE)</f>
        <v>coloured</v>
      </c>
      <c r="F8505">
        <f>VLOOKUP($A8505,'[1]User Profiles'!$A:$I,7,FALSE)</f>
        <v>25</v>
      </c>
      <c r="G8505" t="str">
        <f>VLOOKUP($A8505,'[1]User Profiles'!$A:$I,8,FALSE)</f>
        <v>Western Cape</v>
      </c>
      <c r="H8505" t="s">
        <v>17</v>
      </c>
      <c r="I8505" s="4">
        <v>42437</v>
      </c>
      <c r="J8505" s="1">
        <v>0.80694444444444446</v>
      </c>
      <c r="K8505" s="1">
        <v>0</v>
      </c>
      <c r="L8505" s="1" t="str">
        <f t="shared" si="529"/>
        <v>Tuesday</v>
      </c>
      <c r="M8505" t="str">
        <f t="shared" si="528"/>
        <v>March</v>
      </c>
      <c r="N8505" s="2" t="str">
        <f t="shared" si="530"/>
        <v>Evening</v>
      </c>
      <c r="O8505" s="2">
        <v>42437.806944444441</v>
      </c>
      <c r="P8505">
        <v>810770</v>
      </c>
      <c r="Q8505" t="str">
        <f t="shared" si="531"/>
        <v>Other</v>
      </c>
    </row>
    <row r="8506" spans="1:17" x14ac:dyDescent="0.3">
      <c r="A8506">
        <v>764429</v>
      </c>
      <c r="B8506" t="str">
        <f>VLOOKUP($A8506,'[1]User Profiles'!$A:$I,2,FALSE)</f>
        <v>Lucas </v>
      </c>
      <c r="C8506" t="str">
        <f>VLOOKUP($A8506,'[1]User Profiles'!$A:$I,3,FALSE)</f>
        <v>Pascarella</v>
      </c>
      <c r="D8506" t="str">
        <f>VLOOKUP($A8506,'[1]User Profiles'!$A:$I,5,FALSE)</f>
        <v>male</v>
      </c>
      <c r="E8506" t="str">
        <f>VLOOKUP($A8506,'[1]User Profiles'!$A:$I,6,FALSE)</f>
        <v>white</v>
      </c>
      <c r="F8506">
        <f>VLOOKUP($A8506,'[1]User Profiles'!$A:$I,7,FALSE)</f>
        <v>22</v>
      </c>
      <c r="G8506" t="str">
        <f>VLOOKUP($A8506,'[1]User Profiles'!$A:$I,8,FALSE)</f>
        <v>Western Cape</v>
      </c>
      <c r="H8506" t="s">
        <v>17</v>
      </c>
      <c r="I8506" s="4">
        <v>42375</v>
      </c>
      <c r="J8506" s="1">
        <v>0.80763888888888891</v>
      </c>
      <c r="K8506" s="1">
        <v>2.9513888888888892E-3</v>
      </c>
      <c r="L8506" s="1" t="str">
        <f t="shared" si="529"/>
        <v>Wednesday</v>
      </c>
      <c r="M8506" t="str">
        <f t="shared" si="528"/>
        <v>January</v>
      </c>
      <c r="N8506" s="2" t="str">
        <f t="shared" si="530"/>
        <v>Evening</v>
      </c>
      <c r="O8506" s="2">
        <v>42375.807638888888</v>
      </c>
      <c r="P8506">
        <v>764429</v>
      </c>
      <c r="Q8506" t="str">
        <f t="shared" si="531"/>
        <v>Other</v>
      </c>
    </row>
    <row r="8507" spans="1:17" x14ac:dyDescent="0.3">
      <c r="A8507">
        <v>1108443</v>
      </c>
      <c r="B8507" t="str">
        <f>VLOOKUP($A8507,'[1]User Profiles'!$A:$I,2,FALSE)</f>
        <v>Hyman </v>
      </c>
      <c r="C8507" t="str">
        <f>VLOOKUP($A8507,'[1]User Profiles'!$A:$I,3,FALSE)</f>
        <v>Pascarella</v>
      </c>
      <c r="D8507" t="str">
        <f>VLOOKUP($A8507,'[1]User Profiles'!$A:$I,5,FALSE)</f>
        <v>male</v>
      </c>
      <c r="E8507" t="str">
        <f>VLOOKUP($A8507,'[1]User Profiles'!$A:$I,6,FALSE)</f>
        <v>black</v>
      </c>
      <c r="F8507">
        <f>VLOOKUP($A8507,'[1]User Profiles'!$A:$I,7,FALSE)</f>
        <v>29</v>
      </c>
      <c r="G8507" t="str">
        <f>VLOOKUP($A8507,'[1]User Profiles'!$A:$I,8,FALSE)</f>
        <v>Gauteng</v>
      </c>
      <c r="H8507" t="s">
        <v>21</v>
      </c>
      <c r="I8507" s="4">
        <v>42439</v>
      </c>
      <c r="J8507" s="1">
        <v>0.80763888888888891</v>
      </c>
      <c r="K8507" s="1">
        <v>8.1018518518518516E-5</v>
      </c>
      <c r="L8507" s="1" t="str">
        <f t="shared" si="529"/>
        <v>Thursday</v>
      </c>
      <c r="M8507" t="str">
        <f t="shared" si="528"/>
        <v>March</v>
      </c>
      <c r="N8507" s="2" t="str">
        <f t="shared" si="530"/>
        <v>Evening</v>
      </c>
      <c r="O8507" s="2">
        <v>42439.807638888888</v>
      </c>
      <c r="P8507">
        <v>1108443</v>
      </c>
      <c r="Q8507" t="str">
        <f t="shared" si="531"/>
        <v>Kids</v>
      </c>
    </row>
    <row r="8508" spans="1:17" x14ac:dyDescent="0.3">
      <c r="A8508">
        <v>930290</v>
      </c>
      <c r="B8508" t="str">
        <f>VLOOKUP($A8508,'[1]User Profiles'!$A:$I,2,FALSE)</f>
        <v>Hyman </v>
      </c>
      <c r="C8508" t="str">
        <f>VLOOKUP($A8508,'[1]User Profiles'!$A:$I,3,FALSE)</f>
        <v>Gettys</v>
      </c>
      <c r="D8508" t="str">
        <f>VLOOKUP($A8508,'[1]User Profiles'!$A:$I,5,FALSE)</f>
        <v>male</v>
      </c>
      <c r="E8508" t="str">
        <f>VLOOKUP($A8508,'[1]User Profiles'!$A:$I,6,FALSE)</f>
        <v>indian_asian</v>
      </c>
      <c r="F8508">
        <f>VLOOKUP($A8508,'[1]User Profiles'!$A:$I,7,FALSE)</f>
        <v>38</v>
      </c>
      <c r="G8508" t="str">
        <f>VLOOKUP($A8508,'[1]User Profiles'!$A:$I,8,FALSE)</f>
        <v>Gauteng</v>
      </c>
      <c r="H8508" t="s">
        <v>25</v>
      </c>
      <c r="I8508" s="4">
        <v>42459</v>
      </c>
      <c r="J8508" s="1">
        <v>0.80763888888888891</v>
      </c>
      <c r="K8508" s="1">
        <v>5.3240740740740744E-4</v>
      </c>
      <c r="L8508" s="1" t="str">
        <f t="shared" si="529"/>
        <v>Wednesday</v>
      </c>
      <c r="M8508" t="str">
        <f t="shared" si="528"/>
        <v>March</v>
      </c>
      <c r="N8508" s="2" t="str">
        <f t="shared" si="530"/>
        <v>Evening</v>
      </c>
      <c r="O8508" s="2">
        <v>42459.807638888888</v>
      </c>
      <c r="P8508">
        <v>930290</v>
      </c>
      <c r="Q8508" t="str">
        <f t="shared" si="531"/>
        <v>Sports</v>
      </c>
    </row>
    <row r="8509" spans="1:17" x14ac:dyDescent="0.3">
      <c r="A8509">
        <v>809374</v>
      </c>
      <c r="B8509" t="str">
        <f>VLOOKUP($A8509,'[1]User Profiles'!$A:$I,2,FALSE)</f>
        <v>Charlie </v>
      </c>
      <c r="C8509" t="str">
        <f>VLOOKUP($A8509,'[1]User Profiles'!$A:$I,3,FALSE)</f>
        <v>Slane</v>
      </c>
      <c r="D8509" t="str">
        <f>VLOOKUP($A8509,'[1]User Profiles'!$A:$I,5,FALSE)</f>
        <v>male</v>
      </c>
      <c r="E8509" t="str">
        <f>VLOOKUP($A8509,'[1]User Profiles'!$A:$I,6,FALSE)</f>
        <v>white</v>
      </c>
      <c r="F8509">
        <f>VLOOKUP($A8509,'[1]User Profiles'!$A:$I,7,FALSE)</f>
        <v>25</v>
      </c>
      <c r="G8509" t="str">
        <f>VLOOKUP($A8509,'[1]User Profiles'!$A:$I,8,FALSE)</f>
        <v>Gauteng</v>
      </c>
      <c r="H8509" t="s">
        <v>19</v>
      </c>
      <c r="I8509" s="4">
        <v>42419</v>
      </c>
      <c r="J8509" s="1">
        <v>0.80763888888888891</v>
      </c>
      <c r="K8509" s="1">
        <v>0</v>
      </c>
      <c r="L8509" s="1" t="str">
        <f t="shared" si="529"/>
        <v>Friday</v>
      </c>
      <c r="M8509" t="str">
        <f t="shared" si="528"/>
        <v>February</v>
      </c>
      <c r="N8509" s="2" t="str">
        <f t="shared" si="530"/>
        <v>Evening</v>
      </c>
      <c r="O8509" s="2">
        <v>42419.807638888888</v>
      </c>
      <c r="P8509">
        <v>809374</v>
      </c>
      <c r="Q8509" t="str">
        <f t="shared" si="531"/>
        <v>Entertainment</v>
      </c>
    </row>
    <row r="8510" spans="1:17" x14ac:dyDescent="0.3">
      <c r="A8510">
        <v>793905</v>
      </c>
      <c r="B8510" t="str">
        <f>VLOOKUP($A8510,'[1]User Profiles'!$A:$I,2,FALSE)</f>
        <v>Winona </v>
      </c>
      <c r="C8510" t="str">
        <f>VLOOKUP($A8510,'[1]User Profiles'!$A:$I,3,FALSE)</f>
        <v>Wigfall</v>
      </c>
      <c r="D8510" t="str">
        <f>VLOOKUP($A8510,'[1]User Profiles'!$A:$I,5,FALSE)</f>
        <v>female</v>
      </c>
      <c r="E8510" t="str">
        <f>VLOOKUP($A8510,'[1]User Profiles'!$A:$I,6,FALSE)</f>
        <v>black</v>
      </c>
      <c r="F8510">
        <f>VLOOKUP($A8510,'[1]User Profiles'!$A:$I,7,FALSE)</f>
        <v>41</v>
      </c>
      <c r="G8510" t="str">
        <f>VLOOKUP($A8510,'[1]User Profiles'!$A:$I,8,FALSE)</f>
        <v>Limpopo</v>
      </c>
      <c r="H8510" t="s">
        <v>23</v>
      </c>
      <c r="I8510" s="4">
        <v>42443</v>
      </c>
      <c r="J8510" s="1">
        <v>0.80763888888888891</v>
      </c>
      <c r="K8510" s="1">
        <v>8.0439814814814816E-4</v>
      </c>
      <c r="L8510" s="1" t="str">
        <f t="shared" si="529"/>
        <v>Monday</v>
      </c>
      <c r="M8510" t="str">
        <f t="shared" si="528"/>
        <v>March</v>
      </c>
      <c r="N8510" s="2" t="str">
        <f t="shared" si="530"/>
        <v>Evening</v>
      </c>
      <c r="O8510" s="2">
        <v>42443.807638888888</v>
      </c>
      <c r="P8510">
        <v>793905</v>
      </c>
      <c r="Q8510" t="str">
        <f t="shared" si="531"/>
        <v>Entertainment</v>
      </c>
    </row>
    <row r="8511" spans="1:17" x14ac:dyDescent="0.3">
      <c r="A8511">
        <v>789156</v>
      </c>
      <c r="B8511" t="str">
        <f>VLOOKUP($A8511,'[1]User Profiles'!$A:$I,2,FALSE)</f>
        <v>Wilburn </v>
      </c>
      <c r="C8511" t="str">
        <f>VLOOKUP($A8511,'[1]User Profiles'!$A:$I,3,FALSE)</f>
        <v>Gettys</v>
      </c>
      <c r="D8511" t="str">
        <f>VLOOKUP($A8511,'[1]User Profiles'!$A:$I,5,FALSE)</f>
        <v>male</v>
      </c>
      <c r="E8511" t="str">
        <f>VLOOKUP($A8511,'[1]User Profiles'!$A:$I,6,FALSE)</f>
        <v>black</v>
      </c>
      <c r="F8511">
        <f>VLOOKUP($A8511,'[1]User Profiles'!$A:$I,7,FALSE)</f>
        <v>23</v>
      </c>
      <c r="G8511" t="str">
        <f>VLOOKUP($A8511,'[1]User Profiles'!$A:$I,8,FALSE)</f>
        <v>Mpumalanga</v>
      </c>
      <c r="H8511" t="s">
        <v>21</v>
      </c>
      <c r="I8511" s="4">
        <v>42385</v>
      </c>
      <c r="J8511" s="1">
        <v>0.80763888888888891</v>
      </c>
      <c r="K8511" s="1">
        <v>1.5787037037037037E-2</v>
      </c>
      <c r="L8511" s="1" t="str">
        <f t="shared" si="529"/>
        <v>Saturday</v>
      </c>
      <c r="M8511" t="str">
        <f t="shared" si="528"/>
        <v>January</v>
      </c>
      <c r="N8511" s="2" t="str">
        <f t="shared" si="530"/>
        <v>Evening</v>
      </c>
      <c r="O8511" s="2">
        <v>42385.807638888888</v>
      </c>
      <c r="P8511">
        <v>789156</v>
      </c>
      <c r="Q8511" t="str">
        <f t="shared" si="531"/>
        <v>Kids</v>
      </c>
    </row>
    <row r="8512" spans="1:17" x14ac:dyDescent="0.3">
      <c r="A8512">
        <v>520552</v>
      </c>
      <c r="B8512" t="str">
        <f>VLOOKUP($A8512,'[1]User Profiles'!$A:$I,2,FALSE)</f>
        <v>Shelley </v>
      </c>
      <c r="C8512" t="str">
        <f>VLOOKUP($A8512,'[1]User Profiles'!$A:$I,3,FALSE)</f>
        <v>Reisinger</v>
      </c>
      <c r="D8512" t="str">
        <f>VLOOKUP($A8512,'[1]User Profiles'!$A:$I,5,FALSE)</f>
        <v>female</v>
      </c>
      <c r="E8512" t="str">
        <f>VLOOKUP($A8512,'[1]User Profiles'!$A:$I,6,FALSE)</f>
        <v>black</v>
      </c>
      <c r="F8512">
        <f>VLOOKUP($A8512,'[1]User Profiles'!$A:$I,7,FALSE)</f>
        <v>33</v>
      </c>
      <c r="G8512" t="str">
        <f>VLOOKUP($A8512,'[1]User Profiles'!$A:$I,8,FALSE)</f>
        <v>Eastern Cape</v>
      </c>
      <c r="H8512" t="s">
        <v>22</v>
      </c>
      <c r="I8512" s="4">
        <v>42379</v>
      </c>
      <c r="J8512" s="1">
        <v>0.80763888888888891</v>
      </c>
      <c r="K8512" s="1">
        <v>2.5243055555555557E-2</v>
      </c>
      <c r="L8512" s="1" t="str">
        <f t="shared" si="529"/>
        <v>Sunday</v>
      </c>
      <c r="M8512" t="str">
        <f t="shared" si="528"/>
        <v>January</v>
      </c>
      <c r="N8512" s="2" t="str">
        <f t="shared" si="530"/>
        <v>Evening</v>
      </c>
      <c r="O8512" s="2">
        <v>42379.807638888888</v>
      </c>
      <c r="P8512">
        <v>520552</v>
      </c>
      <c r="Q8512" t="str">
        <f t="shared" si="531"/>
        <v>Kids</v>
      </c>
    </row>
    <row r="8513" spans="1:17" x14ac:dyDescent="0.3">
      <c r="A8513">
        <v>626745</v>
      </c>
      <c r="B8513" t="str">
        <f>VLOOKUP($A8513,'[1]User Profiles'!$A:$I,2,FALSE)</f>
        <v>Romeo </v>
      </c>
      <c r="C8513" t="str">
        <f>VLOOKUP($A8513,'[1]User Profiles'!$A:$I,3,FALSE)</f>
        <v>Mccollum</v>
      </c>
      <c r="D8513" t="str">
        <f>VLOOKUP($A8513,'[1]User Profiles'!$A:$I,5,FALSE)</f>
        <v>male</v>
      </c>
      <c r="E8513" t="str">
        <f>VLOOKUP($A8513,'[1]User Profiles'!$A:$I,6,FALSE)</f>
        <v>black</v>
      </c>
      <c r="F8513">
        <f>VLOOKUP($A8513,'[1]User Profiles'!$A:$I,7,FALSE)</f>
        <v>30</v>
      </c>
      <c r="G8513" t="str">
        <f>VLOOKUP($A8513,'[1]User Profiles'!$A:$I,8,FALSE)</f>
        <v>Limpopo</v>
      </c>
      <c r="H8513" t="s">
        <v>26</v>
      </c>
      <c r="I8513" s="4">
        <v>42371</v>
      </c>
      <c r="J8513" s="1">
        <v>0.80763888888888891</v>
      </c>
      <c r="K8513" s="1">
        <v>1.3680555555555555E-2</v>
      </c>
      <c r="L8513" s="1" t="str">
        <f t="shared" si="529"/>
        <v>Saturday</v>
      </c>
      <c r="M8513" t="str">
        <f t="shared" si="528"/>
        <v>January</v>
      </c>
      <c r="N8513" s="2" t="str">
        <f t="shared" si="530"/>
        <v>Evening</v>
      </c>
      <c r="O8513" s="2">
        <v>42371.807638888888</v>
      </c>
      <c r="P8513">
        <v>626745</v>
      </c>
      <c r="Q8513" t="str">
        <f t="shared" si="531"/>
        <v>Entertainment</v>
      </c>
    </row>
    <row r="8514" spans="1:17" x14ac:dyDescent="0.3">
      <c r="A8514">
        <v>2204160</v>
      </c>
      <c r="B8514" t="str">
        <f>VLOOKUP($A8514,'[1]User Profiles'!$A:$I,2,FALSE)</f>
        <v>Emerson </v>
      </c>
      <c r="C8514" t="str">
        <f>VLOOKUP($A8514,'[1]User Profiles'!$A:$I,3,FALSE)</f>
        <v>Holt</v>
      </c>
      <c r="D8514" t="str">
        <f>VLOOKUP($A8514,'[1]User Profiles'!$A:$I,5,FALSE)</f>
        <v>male</v>
      </c>
      <c r="E8514" t="str">
        <f>VLOOKUP($A8514,'[1]User Profiles'!$A:$I,6,FALSE)</f>
        <v>None</v>
      </c>
      <c r="F8514">
        <f>VLOOKUP($A8514,'[1]User Profiles'!$A:$I,7,FALSE)</f>
        <v>34</v>
      </c>
      <c r="G8514" t="str">
        <f>VLOOKUP($A8514,'[1]User Profiles'!$A:$I,8,FALSE)</f>
        <v>Mpumalanga</v>
      </c>
      <c r="H8514" t="s">
        <v>16</v>
      </c>
      <c r="I8514" s="4">
        <v>42431</v>
      </c>
      <c r="J8514" s="1">
        <v>0.80763888888888891</v>
      </c>
      <c r="K8514" s="1">
        <v>2.5925925925925925E-2</v>
      </c>
      <c r="L8514" s="1" t="str">
        <f t="shared" si="529"/>
        <v>Wednesday</v>
      </c>
      <c r="M8514" t="str">
        <f t="shared" ref="M8514:M8577" si="532">TEXT(I8514,"mmmm")</f>
        <v>March</v>
      </c>
      <c r="N8514" s="2" t="str">
        <f t="shared" si="530"/>
        <v>Evening</v>
      </c>
      <c r="O8514" s="2">
        <v>42431.807638888888</v>
      </c>
      <c r="P8514">
        <v>2204160</v>
      </c>
      <c r="Q8514" t="str">
        <f t="shared" si="531"/>
        <v>Other</v>
      </c>
    </row>
    <row r="8515" spans="1:17" x14ac:dyDescent="0.3">
      <c r="A8515">
        <v>809971</v>
      </c>
      <c r="B8515" t="str">
        <f>VLOOKUP($A8515,'[1]User Profiles'!$A:$I,2,FALSE)</f>
        <v>Lane </v>
      </c>
      <c r="C8515" t="str">
        <f>VLOOKUP($A8515,'[1]User Profiles'!$A:$I,3,FALSE)</f>
        <v>Creager</v>
      </c>
      <c r="D8515" t="str">
        <f>VLOOKUP($A8515,'[1]User Profiles'!$A:$I,5,FALSE)</f>
        <v>male</v>
      </c>
      <c r="E8515" t="str">
        <f>VLOOKUP($A8515,'[1]User Profiles'!$A:$I,6,FALSE)</f>
        <v>black</v>
      </c>
      <c r="F8515">
        <f>VLOOKUP($A8515,'[1]User Profiles'!$A:$I,7,FALSE)</f>
        <v>23</v>
      </c>
      <c r="G8515" t="str">
        <f>VLOOKUP($A8515,'[1]User Profiles'!$A:$I,8,FALSE)</f>
        <v>North West</v>
      </c>
      <c r="H8515" t="s">
        <v>26</v>
      </c>
      <c r="I8515" s="4">
        <v>42436</v>
      </c>
      <c r="J8515" s="1">
        <v>0.80763888888888891</v>
      </c>
      <c r="K8515" s="1">
        <v>3.2407407407407406E-4</v>
      </c>
      <c r="L8515" s="1" t="str">
        <f t="shared" ref="L8515:L8578" si="533">CHOOSE(WEEKDAY(I8515,1),"Sunday","Monday","Tuesday","Wednesday","Thursday","Friday","Saturday")</f>
        <v>Monday</v>
      </c>
      <c r="M8515" t="str">
        <f t="shared" si="532"/>
        <v>March</v>
      </c>
      <c r="N8515" s="2" t="str">
        <f t="shared" ref="N8515:N8578" si="534">IF(J8515 &lt; TIME(6,0,0),"Early Morning",
 IF(J8515 &lt; TIME(12,0,0),"Morning",
 IF(J8515 &lt; TIME(16,0,0),"Midday",
 IF(J8515 &lt; TIME(19,0,0),"Afternoon","Evening"))))</f>
        <v>Evening</v>
      </c>
      <c r="O8515" s="2">
        <v>42436.807638888888</v>
      </c>
      <c r="P8515">
        <v>809971</v>
      </c>
      <c r="Q8515" t="str">
        <f t="shared" ref="Q8515:Q8578" si="535">IF(OR(H8515="Boomerang",H8515="Cartoon Network"),"Kids",
IF(OR(H8515="Live on SuperSport",H8515="SuperSport Blitz",H8515="Wimbledon",H8515="ICC Cricket World Cup 2011"),"Sports",
IF(OR(H8515="Africa Magic",H8515="M-Net",H8515="Vuzu",H8515="Channel O",H8515="E! Entertainment"),"Entertainment",
"Other")))</f>
        <v>Entertainment</v>
      </c>
    </row>
    <row r="8516" spans="1:17" x14ac:dyDescent="0.3">
      <c r="A8516">
        <v>810066</v>
      </c>
      <c r="B8516" t="str">
        <f>VLOOKUP($A8516,'[1]User Profiles'!$A:$I,2,FALSE)</f>
        <v>Art </v>
      </c>
      <c r="C8516" t="str">
        <f>VLOOKUP($A8516,'[1]User Profiles'!$A:$I,3,FALSE)</f>
        <v>Singer</v>
      </c>
      <c r="D8516" t="str">
        <f>VLOOKUP($A8516,'[1]User Profiles'!$A:$I,5,FALSE)</f>
        <v>male</v>
      </c>
      <c r="E8516" t="str">
        <f>VLOOKUP($A8516,'[1]User Profiles'!$A:$I,6,FALSE)</f>
        <v>black</v>
      </c>
      <c r="F8516">
        <f>VLOOKUP($A8516,'[1]User Profiles'!$A:$I,7,FALSE)</f>
        <v>22</v>
      </c>
      <c r="G8516" t="str">
        <f>VLOOKUP($A8516,'[1]User Profiles'!$A:$I,8,FALSE)</f>
        <v>Gauteng</v>
      </c>
      <c r="H8516" t="s">
        <v>25</v>
      </c>
      <c r="I8516" s="4">
        <v>42439</v>
      </c>
      <c r="J8516" s="1">
        <v>0.80763888888888891</v>
      </c>
      <c r="K8516" s="1">
        <v>2.1249999999999998E-2</v>
      </c>
      <c r="L8516" s="1" t="str">
        <f t="shared" si="533"/>
        <v>Thursday</v>
      </c>
      <c r="M8516" t="str">
        <f t="shared" si="532"/>
        <v>March</v>
      </c>
      <c r="N8516" s="2" t="str">
        <f t="shared" si="534"/>
        <v>Evening</v>
      </c>
      <c r="O8516" s="2">
        <v>42439.807638888888</v>
      </c>
      <c r="P8516">
        <v>810066</v>
      </c>
      <c r="Q8516" t="str">
        <f t="shared" si="535"/>
        <v>Sports</v>
      </c>
    </row>
    <row r="8517" spans="1:17" x14ac:dyDescent="0.3">
      <c r="A8517">
        <v>918995</v>
      </c>
      <c r="B8517" t="str">
        <f>VLOOKUP($A8517,'[1]User Profiles'!$A:$I,2,FALSE)</f>
        <v>Loyd </v>
      </c>
      <c r="C8517" t="str">
        <f>VLOOKUP($A8517,'[1]User Profiles'!$A:$I,3,FALSE)</f>
        <v>Leicht</v>
      </c>
      <c r="D8517" t="str">
        <f>VLOOKUP($A8517,'[1]User Profiles'!$A:$I,5,FALSE)</f>
        <v>male</v>
      </c>
      <c r="E8517" t="str">
        <f>VLOOKUP($A8517,'[1]User Profiles'!$A:$I,6,FALSE)</f>
        <v>white</v>
      </c>
      <c r="F8517">
        <f>VLOOKUP($A8517,'[1]User Profiles'!$A:$I,7,FALSE)</f>
        <v>49</v>
      </c>
      <c r="G8517" t="str">
        <f>VLOOKUP($A8517,'[1]User Profiles'!$A:$I,8,FALSE)</f>
        <v>Gauteng</v>
      </c>
      <c r="H8517" t="s">
        <v>16</v>
      </c>
      <c r="I8517" s="4">
        <v>42457</v>
      </c>
      <c r="J8517" s="1">
        <v>0.80763888888888891</v>
      </c>
      <c r="K8517" s="1">
        <v>9.9537037037037042E-4</v>
      </c>
      <c r="L8517" s="1" t="str">
        <f t="shared" si="533"/>
        <v>Monday</v>
      </c>
      <c r="M8517" t="str">
        <f t="shared" si="532"/>
        <v>March</v>
      </c>
      <c r="N8517" s="2" t="str">
        <f t="shared" si="534"/>
        <v>Evening</v>
      </c>
      <c r="O8517" s="2">
        <v>42457.807638888888</v>
      </c>
      <c r="P8517">
        <v>918995</v>
      </c>
      <c r="Q8517" t="str">
        <f t="shared" si="535"/>
        <v>Other</v>
      </c>
    </row>
    <row r="8518" spans="1:17" x14ac:dyDescent="0.3">
      <c r="A8518">
        <v>773309</v>
      </c>
      <c r="B8518" t="str">
        <f>VLOOKUP($A8518,'[1]User Profiles'!$A:$I,2,FALSE)</f>
        <v>Bess </v>
      </c>
      <c r="C8518" t="str">
        <f>VLOOKUP($A8518,'[1]User Profiles'!$A:$I,3,FALSE)</f>
        <v>Jacox</v>
      </c>
      <c r="D8518" t="str">
        <f>VLOOKUP($A8518,'[1]User Profiles'!$A:$I,5,FALSE)</f>
        <v>female</v>
      </c>
      <c r="E8518" t="str">
        <f>VLOOKUP($A8518,'[1]User Profiles'!$A:$I,6,FALSE)</f>
        <v>black</v>
      </c>
      <c r="F8518">
        <f>VLOOKUP($A8518,'[1]User Profiles'!$A:$I,7,FALSE)</f>
        <v>24</v>
      </c>
      <c r="G8518" t="str">
        <f>VLOOKUP($A8518,'[1]User Profiles'!$A:$I,8,FALSE)</f>
        <v>Free State</v>
      </c>
      <c r="H8518" t="s">
        <v>23</v>
      </c>
      <c r="I8518" s="4">
        <v>42408</v>
      </c>
      <c r="J8518" s="1">
        <v>0.80763888888888891</v>
      </c>
      <c r="K8518" s="1">
        <v>9.6643518518518519E-4</v>
      </c>
      <c r="L8518" s="1" t="str">
        <f t="shared" si="533"/>
        <v>Monday</v>
      </c>
      <c r="M8518" t="str">
        <f t="shared" si="532"/>
        <v>February</v>
      </c>
      <c r="N8518" s="2" t="str">
        <f t="shared" si="534"/>
        <v>Evening</v>
      </c>
      <c r="O8518" s="2">
        <v>42408.807638888888</v>
      </c>
      <c r="P8518">
        <v>773309</v>
      </c>
      <c r="Q8518" t="str">
        <f t="shared" si="535"/>
        <v>Entertainment</v>
      </c>
    </row>
    <row r="8519" spans="1:17" x14ac:dyDescent="0.3">
      <c r="A8519">
        <v>805172</v>
      </c>
      <c r="B8519" t="str">
        <f>VLOOKUP($A8519,'[1]User Profiles'!$A:$I,2,FALSE)</f>
        <v>Irving </v>
      </c>
      <c r="C8519" t="str">
        <f>VLOOKUP($A8519,'[1]User Profiles'!$A:$I,3,FALSE)</f>
        <v>Tatham</v>
      </c>
      <c r="D8519" t="str">
        <f>VLOOKUP($A8519,'[1]User Profiles'!$A:$I,5,FALSE)</f>
        <v>male</v>
      </c>
      <c r="E8519" t="str">
        <f>VLOOKUP($A8519,'[1]User Profiles'!$A:$I,6,FALSE)</f>
        <v>black</v>
      </c>
      <c r="F8519">
        <f>VLOOKUP($A8519,'[1]User Profiles'!$A:$I,7,FALSE)</f>
        <v>33</v>
      </c>
      <c r="G8519" t="str">
        <f>VLOOKUP($A8519,'[1]User Profiles'!$A:$I,8,FALSE)</f>
        <v>Gauteng</v>
      </c>
      <c r="H8519" t="s">
        <v>25</v>
      </c>
      <c r="I8519" s="4">
        <v>42416</v>
      </c>
      <c r="J8519" s="1">
        <v>0.80763888888888891</v>
      </c>
      <c r="K8519" s="1">
        <v>1.5277777777777779E-3</v>
      </c>
      <c r="L8519" s="1" t="str">
        <f t="shared" si="533"/>
        <v>Tuesday</v>
      </c>
      <c r="M8519" t="str">
        <f t="shared" si="532"/>
        <v>February</v>
      </c>
      <c r="N8519" s="2" t="str">
        <f t="shared" si="534"/>
        <v>Evening</v>
      </c>
      <c r="O8519" s="2">
        <v>42416.807638888888</v>
      </c>
      <c r="P8519">
        <v>805172</v>
      </c>
      <c r="Q8519" t="str">
        <f t="shared" si="535"/>
        <v>Sports</v>
      </c>
    </row>
    <row r="8520" spans="1:17" x14ac:dyDescent="0.3">
      <c r="A8520">
        <v>830921</v>
      </c>
      <c r="B8520" t="str">
        <f>VLOOKUP($A8520,'[1]User Profiles'!$A:$I,2,FALSE)</f>
        <v>Shane </v>
      </c>
      <c r="C8520" t="str">
        <f>VLOOKUP($A8520,'[1]User Profiles'!$A:$I,3,FALSE)</f>
        <v>Mcculloch</v>
      </c>
      <c r="D8520" t="str">
        <f>VLOOKUP($A8520,'[1]User Profiles'!$A:$I,5,FALSE)</f>
        <v>male</v>
      </c>
      <c r="E8520" t="str">
        <f>VLOOKUP($A8520,'[1]User Profiles'!$A:$I,6,FALSE)</f>
        <v>white</v>
      </c>
      <c r="F8520">
        <f>VLOOKUP($A8520,'[1]User Profiles'!$A:$I,7,FALSE)</f>
        <v>22</v>
      </c>
      <c r="G8520" t="str">
        <f>VLOOKUP($A8520,'[1]User Profiles'!$A:$I,8,FALSE)</f>
        <v>Eastern Cape</v>
      </c>
      <c r="H8520" t="s">
        <v>17</v>
      </c>
      <c r="I8520" s="4">
        <v>42432</v>
      </c>
      <c r="J8520" s="1">
        <v>0.80833333333333335</v>
      </c>
      <c r="K8520" s="1">
        <v>8.6805555555555572E-4</v>
      </c>
      <c r="L8520" s="1" t="str">
        <f t="shared" si="533"/>
        <v>Thursday</v>
      </c>
      <c r="M8520" t="str">
        <f t="shared" si="532"/>
        <v>March</v>
      </c>
      <c r="N8520" s="2" t="str">
        <f t="shared" si="534"/>
        <v>Evening</v>
      </c>
      <c r="O8520" s="2">
        <v>42432.808333333334</v>
      </c>
      <c r="P8520">
        <v>830921</v>
      </c>
      <c r="Q8520" t="str">
        <f t="shared" si="535"/>
        <v>Other</v>
      </c>
    </row>
    <row r="8521" spans="1:17" x14ac:dyDescent="0.3">
      <c r="A8521">
        <v>789220</v>
      </c>
      <c r="B8521" t="str">
        <f>VLOOKUP($A8521,'[1]User Profiles'!$A:$I,2,FALSE)</f>
        <v>Abel </v>
      </c>
      <c r="C8521" t="str">
        <f>VLOOKUP($A8521,'[1]User Profiles'!$A:$I,3,FALSE)</f>
        <v>Mastrangelo</v>
      </c>
      <c r="D8521" t="str">
        <f>VLOOKUP($A8521,'[1]User Profiles'!$A:$I,5,FALSE)</f>
        <v>male</v>
      </c>
      <c r="E8521" t="str">
        <f>VLOOKUP($A8521,'[1]User Profiles'!$A:$I,6,FALSE)</f>
        <v>white</v>
      </c>
      <c r="F8521">
        <f>VLOOKUP($A8521,'[1]User Profiles'!$A:$I,7,FALSE)</f>
        <v>26</v>
      </c>
      <c r="G8521" t="str">
        <f>VLOOKUP($A8521,'[1]User Profiles'!$A:$I,8,FALSE)</f>
        <v>Mpumalanga</v>
      </c>
      <c r="H8521" t="s">
        <v>20</v>
      </c>
      <c r="I8521" s="4">
        <v>42409</v>
      </c>
      <c r="J8521" s="1">
        <v>0.80833333333333335</v>
      </c>
      <c r="K8521" s="1">
        <v>3.6990740740740741E-2</v>
      </c>
      <c r="L8521" s="1" t="str">
        <f t="shared" si="533"/>
        <v>Tuesday</v>
      </c>
      <c r="M8521" t="str">
        <f t="shared" si="532"/>
        <v>February</v>
      </c>
      <c r="N8521" s="2" t="str">
        <f t="shared" si="534"/>
        <v>Evening</v>
      </c>
      <c r="O8521" s="2">
        <v>42409.808333333334</v>
      </c>
      <c r="P8521">
        <v>789220</v>
      </c>
      <c r="Q8521" t="str">
        <f t="shared" si="535"/>
        <v>Other</v>
      </c>
    </row>
    <row r="8522" spans="1:17" x14ac:dyDescent="0.3">
      <c r="A8522">
        <v>758272</v>
      </c>
      <c r="B8522" t="str">
        <f>VLOOKUP($A8522,'[1]User Profiles'!$A:$I,2,FALSE)</f>
        <v>Michel </v>
      </c>
      <c r="C8522" t="str">
        <f>VLOOKUP($A8522,'[1]User Profiles'!$A:$I,3,FALSE)</f>
        <v>Nicholls</v>
      </c>
      <c r="D8522" t="str">
        <f>VLOOKUP($A8522,'[1]User Profiles'!$A:$I,5,FALSE)</f>
        <v>male</v>
      </c>
      <c r="E8522" t="str">
        <f>VLOOKUP($A8522,'[1]User Profiles'!$A:$I,6,FALSE)</f>
        <v>black</v>
      </c>
      <c r="F8522">
        <f>VLOOKUP($A8522,'[1]User Profiles'!$A:$I,7,FALSE)</f>
        <v>53</v>
      </c>
      <c r="G8522" t="str">
        <f>VLOOKUP($A8522,'[1]User Profiles'!$A:$I,8,FALSE)</f>
        <v>Mpumalanga</v>
      </c>
      <c r="H8522" t="s">
        <v>20</v>
      </c>
      <c r="I8522" s="4">
        <v>42395</v>
      </c>
      <c r="J8522" s="1">
        <v>0.80833333333333335</v>
      </c>
      <c r="K8522" s="1">
        <v>1.6203703703703703E-4</v>
      </c>
      <c r="L8522" s="1" t="str">
        <f t="shared" si="533"/>
        <v>Tuesday</v>
      </c>
      <c r="M8522" t="str">
        <f t="shared" si="532"/>
        <v>January</v>
      </c>
      <c r="N8522" s="2" t="str">
        <f t="shared" si="534"/>
        <v>Evening</v>
      </c>
      <c r="O8522" s="2">
        <v>42395.808333333334</v>
      </c>
      <c r="P8522">
        <v>758272</v>
      </c>
      <c r="Q8522" t="str">
        <f t="shared" si="535"/>
        <v>Other</v>
      </c>
    </row>
    <row r="8523" spans="1:17" x14ac:dyDescent="0.3">
      <c r="A8523">
        <v>940635</v>
      </c>
      <c r="B8523" t="str">
        <f>VLOOKUP($A8523,'[1]User Profiles'!$A:$I,2,FALSE)</f>
        <v>Randy </v>
      </c>
      <c r="C8523" t="str">
        <f>VLOOKUP($A8523,'[1]User Profiles'!$A:$I,3,FALSE)</f>
        <v>Hoadley</v>
      </c>
      <c r="D8523" t="str">
        <f>VLOOKUP($A8523,'[1]User Profiles'!$A:$I,5,FALSE)</f>
        <v>male</v>
      </c>
      <c r="E8523" t="str">
        <f>VLOOKUP($A8523,'[1]User Profiles'!$A:$I,6,FALSE)</f>
        <v>black</v>
      </c>
      <c r="F8523">
        <f>VLOOKUP($A8523,'[1]User Profiles'!$A:$I,7,FALSE)</f>
        <v>49</v>
      </c>
      <c r="G8523" t="str">
        <f>VLOOKUP($A8523,'[1]User Profiles'!$A:$I,8,FALSE)</f>
        <v>Kwazulu Natal</v>
      </c>
      <c r="H8523" t="s">
        <v>25</v>
      </c>
      <c r="I8523" s="4">
        <v>42437</v>
      </c>
      <c r="J8523" s="1">
        <v>0.80833333333333335</v>
      </c>
      <c r="K8523" s="1">
        <v>2.0833333333333335E-4</v>
      </c>
      <c r="L8523" s="1" t="str">
        <f t="shared" si="533"/>
        <v>Tuesday</v>
      </c>
      <c r="M8523" t="str">
        <f t="shared" si="532"/>
        <v>March</v>
      </c>
      <c r="N8523" s="2" t="str">
        <f t="shared" si="534"/>
        <v>Evening</v>
      </c>
      <c r="O8523" s="2">
        <v>42437.808333333334</v>
      </c>
      <c r="P8523">
        <v>940635</v>
      </c>
      <c r="Q8523" t="str">
        <f t="shared" si="535"/>
        <v>Sports</v>
      </c>
    </row>
    <row r="8524" spans="1:17" x14ac:dyDescent="0.3">
      <c r="A8524">
        <v>809946</v>
      </c>
      <c r="B8524" t="str">
        <f>VLOOKUP($A8524,'[1]User Profiles'!$A:$I,2,FALSE)</f>
        <v>Wilton </v>
      </c>
      <c r="C8524" t="str">
        <f>VLOOKUP($A8524,'[1]User Profiles'!$A:$I,3,FALSE)</f>
        <v>Caves</v>
      </c>
      <c r="D8524" t="str">
        <f>VLOOKUP($A8524,'[1]User Profiles'!$A:$I,5,FALSE)</f>
        <v>male</v>
      </c>
      <c r="E8524" t="str">
        <f>VLOOKUP($A8524,'[1]User Profiles'!$A:$I,6,FALSE)</f>
        <v>black</v>
      </c>
      <c r="F8524">
        <f>VLOOKUP($A8524,'[1]User Profiles'!$A:$I,7,FALSE)</f>
        <v>57</v>
      </c>
      <c r="G8524" t="str">
        <f>VLOOKUP($A8524,'[1]User Profiles'!$A:$I,8,FALSE)</f>
        <v>Gauteng</v>
      </c>
      <c r="H8524" t="s">
        <v>21</v>
      </c>
      <c r="I8524" s="4">
        <v>42398</v>
      </c>
      <c r="J8524" s="1">
        <v>0.80833333333333335</v>
      </c>
      <c r="K8524" s="1">
        <v>2.3136574074074077E-2</v>
      </c>
      <c r="L8524" s="1" t="str">
        <f t="shared" si="533"/>
        <v>Friday</v>
      </c>
      <c r="M8524" t="str">
        <f t="shared" si="532"/>
        <v>January</v>
      </c>
      <c r="N8524" s="2" t="str">
        <f t="shared" si="534"/>
        <v>Evening</v>
      </c>
      <c r="O8524" s="2">
        <v>42398.808333333334</v>
      </c>
      <c r="P8524">
        <v>809946</v>
      </c>
      <c r="Q8524" t="str">
        <f t="shared" si="535"/>
        <v>Kids</v>
      </c>
    </row>
    <row r="8525" spans="1:17" x14ac:dyDescent="0.3">
      <c r="A8525">
        <v>2370155</v>
      </c>
      <c r="B8525" t="str">
        <f>VLOOKUP($A8525,'[1]User Profiles'!$A:$I,2,FALSE)</f>
        <v>Lane </v>
      </c>
      <c r="C8525" t="str">
        <f>VLOOKUP($A8525,'[1]User Profiles'!$A:$I,3,FALSE)</f>
        <v>Deblois</v>
      </c>
      <c r="D8525" t="str">
        <f>VLOOKUP($A8525,'[1]User Profiles'!$A:$I,5,FALSE)</f>
        <v>male</v>
      </c>
      <c r="E8525" t="str">
        <f>VLOOKUP($A8525,'[1]User Profiles'!$A:$I,6,FALSE)</f>
        <v>black</v>
      </c>
      <c r="F8525">
        <f>VLOOKUP($A8525,'[1]User Profiles'!$A:$I,7,FALSE)</f>
        <v>30</v>
      </c>
      <c r="G8525" t="str">
        <f>VLOOKUP($A8525,'[1]User Profiles'!$A:$I,8,FALSE)</f>
        <v>Gauteng</v>
      </c>
      <c r="H8525" t="s">
        <v>17</v>
      </c>
      <c r="I8525" s="4">
        <v>42443</v>
      </c>
      <c r="J8525" s="1">
        <v>0.80833333333333335</v>
      </c>
      <c r="K8525" s="1">
        <v>4.5833333333333334E-3</v>
      </c>
      <c r="L8525" s="1" t="str">
        <f t="shared" si="533"/>
        <v>Monday</v>
      </c>
      <c r="M8525" t="str">
        <f t="shared" si="532"/>
        <v>March</v>
      </c>
      <c r="N8525" s="2" t="str">
        <f t="shared" si="534"/>
        <v>Evening</v>
      </c>
      <c r="O8525" s="2">
        <v>42443.808333333334</v>
      </c>
      <c r="P8525">
        <v>2370155</v>
      </c>
      <c r="Q8525" t="str">
        <f t="shared" si="535"/>
        <v>Other</v>
      </c>
    </row>
    <row r="8526" spans="1:17" x14ac:dyDescent="0.3">
      <c r="A8526">
        <v>821709</v>
      </c>
      <c r="B8526" t="str">
        <f>VLOOKUP($A8526,'[1]User Profiles'!$A:$I,2,FALSE)</f>
        <v>Brendan </v>
      </c>
      <c r="C8526" t="str">
        <f>VLOOKUP($A8526,'[1]User Profiles'!$A:$I,3,FALSE)</f>
        <v>Caves</v>
      </c>
      <c r="D8526" t="str">
        <f>VLOOKUP($A8526,'[1]User Profiles'!$A:$I,5,FALSE)</f>
        <v>male</v>
      </c>
      <c r="E8526" t="str">
        <f>VLOOKUP($A8526,'[1]User Profiles'!$A:$I,6,FALSE)</f>
        <v>indian_asian</v>
      </c>
      <c r="F8526">
        <f>VLOOKUP($A8526,'[1]User Profiles'!$A:$I,7,FALSE)</f>
        <v>28</v>
      </c>
      <c r="G8526" t="str">
        <f>VLOOKUP($A8526,'[1]User Profiles'!$A:$I,8,FALSE)</f>
        <v>Kwazulu Natal</v>
      </c>
      <c r="H8526" t="s">
        <v>28</v>
      </c>
      <c r="I8526" s="4">
        <v>42430</v>
      </c>
      <c r="J8526" s="1">
        <v>0.80833333333333335</v>
      </c>
      <c r="K8526" s="1">
        <v>3.9699074074074072E-3</v>
      </c>
      <c r="L8526" s="1" t="str">
        <f t="shared" si="533"/>
        <v>Tuesday</v>
      </c>
      <c r="M8526" t="str">
        <f t="shared" si="532"/>
        <v>March</v>
      </c>
      <c r="N8526" s="2" t="str">
        <f t="shared" si="534"/>
        <v>Evening</v>
      </c>
      <c r="O8526" s="2">
        <v>42430.808333333334</v>
      </c>
      <c r="P8526">
        <v>821709</v>
      </c>
      <c r="Q8526" t="str">
        <f t="shared" si="535"/>
        <v>Other</v>
      </c>
    </row>
    <row r="8527" spans="1:17" x14ac:dyDescent="0.3">
      <c r="A8527">
        <v>773017</v>
      </c>
      <c r="B8527" t="str">
        <f>VLOOKUP($A8527,'[1]User Profiles'!$A:$I,2,FALSE)</f>
        <v>Cody </v>
      </c>
      <c r="C8527" t="str">
        <f>VLOOKUP($A8527,'[1]User Profiles'!$A:$I,3,FALSE)</f>
        <v>Pascarella</v>
      </c>
      <c r="D8527" t="str">
        <f>VLOOKUP($A8527,'[1]User Profiles'!$A:$I,5,FALSE)</f>
        <v>male</v>
      </c>
      <c r="E8527" t="str">
        <f>VLOOKUP($A8527,'[1]User Profiles'!$A:$I,6,FALSE)</f>
        <v>coloured</v>
      </c>
      <c r="F8527">
        <f>VLOOKUP($A8527,'[1]User Profiles'!$A:$I,7,FALSE)</f>
        <v>23</v>
      </c>
      <c r="G8527" t="str">
        <f>VLOOKUP($A8527,'[1]User Profiles'!$A:$I,8,FALSE)</f>
        <v>Gauteng</v>
      </c>
      <c r="H8527" t="s">
        <v>17</v>
      </c>
      <c r="I8527" s="4">
        <v>42406</v>
      </c>
      <c r="J8527" s="1">
        <v>0.80833333333333335</v>
      </c>
      <c r="K8527" s="1">
        <v>1.0416666666666666E-4</v>
      </c>
      <c r="L8527" s="1" t="str">
        <f t="shared" si="533"/>
        <v>Saturday</v>
      </c>
      <c r="M8527" t="str">
        <f t="shared" si="532"/>
        <v>February</v>
      </c>
      <c r="N8527" s="2" t="str">
        <f t="shared" si="534"/>
        <v>Evening</v>
      </c>
      <c r="O8527" s="2">
        <v>42406.808333333334</v>
      </c>
      <c r="P8527">
        <v>773017</v>
      </c>
      <c r="Q8527" t="str">
        <f t="shared" si="535"/>
        <v>Other</v>
      </c>
    </row>
    <row r="8528" spans="1:17" x14ac:dyDescent="0.3">
      <c r="A8528">
        <v>99045</v>
      </c>
      <c r="B8528" t="str">
        <f>VLOOKUP($A8528,'[1]User Profiles'!$A:$I,2,FALSE)</f>
        <v>Earl </v>
      </c>
      <c r="C8528" t="str">
        <f>VLOOKUP($A8528,'[1]User Profiles'!$A:$I,3,FALSE)</f>
        <v>Shkreli</v>
      </c>
      <c r="D8528" t="str">
        <f>VLOOKUP($A8528,'[1]User Profiles'!$A:$I,5,FALSE)</f>
        <v>male</v>
      </c>
      <c r="E8528" t="str">
        <f>VLOOKUP($A8528,'[1]User Profiles'!$A:$I,6,FALSE)</f>
        <v>other</v>
      </c>
      <c r="F8528">
        <f>VLOOKUP($A8528,'[1]User Profiles'!$A:$I,7,FALSE)</f>
        <v>18</v>
      </c>
      <c r="G8528" t="str">
        <f>VLOOKUP($A8528,'[1]User Profiles'!$A:$I,8,FALSE)</f>
        <v>Limpopo</v>
      </c>
      <c r="H8528" t="s">
        <v>17</v>
      </c>
      <c r="I8528" s="4">
        <v>42370</v>
      </c>
      <c r="J8528" s="1">
        <v>0.80833333333333335</v>
      </c>
      <c r="K8528" s="1">
        <v>1.8402777777777777E-3</v>
      </c>
      <c r="L8528" s="1" t="str">
        <f t="shared" si="533"/>
        <v>Friday</v>
      </c>
      <c r="M8528" t="str">
        <f t="shared" si="532"/>
        <v>January</v>
      </c>
      <c r="N8528" s="2" t="str">
        <f t="shared" si="534"/>
        <v>Evening</v>
      </c>
      <c r="O8528" s="2">
        <v>42370.808333333334</v>
      </c>
      <c r="P8528">
        <v>99045</v>
      </c>
      <c r="Q8528" t="str">
        <f t="shared" si="535"/>
        <v>Other</v>
      </c>
    </row>
    <row r="8529" spans="1:17" x14ac:dyDescent="0.3">
      <c r="A8529">
        <v>808966</v>
      </c>
      <c r="B8529" t="str">
        <f>VLOOKUP($A8529,'[1]User Profiles'!$A:$I,2,FALSE)</f>
        <v>Len </v>
      </c>
      <c r="C8529" t="str">
        <f>VLOOKUP($A8529,'[1]User Profiles'!$A:$I,3,FALSE)</f>
        <v>Reisinger</v>
      </c>
      <c r="D8529" t="str">
        <f>VLOOKUP($A8529,'[1]User Profiles'!$A:$I,5,FALSE)</f>
        <v>male</v>
      </c>
      <c r="E8529" t="str">
        <f>VLOOKUP($A8529,'[1]User Profiles'!$A:$I,6,FALSE)</f>
        <v>black</v>
      </c>
      <c r="F8529">
        <f>VLOOKUP($A8529,'[1]User Profiles'!$A:$I,7,FALSE)</f>
        <v>21</v>
      </c>
      <c r="G8529" t="str">
        <f>VLOOKUP($A8529,'[1]User Profiles'!$A:$I,8,FALSE)</f>
        <v>Free State</v>
      </c>
      <c r="H8529" t="s">
        <v>23</v>
      </c>
      <c r="I8529" s="4">
        <v>42396</v>
      </c>
      <c r="J8529" s="1">
        <v>0.80902777777777779</v>
      </c>
      <c r="K8529" s="1">
        <v>2.6620370370370372E-4</v>
      </c>
      <c r="L8529" s="1" t="str">
        <f t="shared" si="533"/>
        <v>Wednesday</v>
      </c>
      <c r="M8529" t="str">
        <f t="shared" si="532"/>
        <v>January</v>
      </c>
      <c r="N8529" s="2" t="str">
        <f t="shared" si="534"/>
        <v>Evening</v>
      </c>
      <c r="O8529" s="2">
        <v>42396.809027777781</v>
      </c>
      <c r="P8529">
        <v>808966</v>
      </c>
      <c r="Q8529" t="str">
        <f t="shared" si="535"/>
        <v>Entertainment</v>
      </c>
    </row>
    <row r="8530" spans="1:17" x14ac:dyDescent="0.3">
      <c r="A8530">
        <v>809577</v>
      </c>
      <c r="B8530" t="str">
        <f>VLOOKUP($A8530,'[1]User Profiles'!$A:$I,2,FALSE)</f>
        <v>Cory </v>
      </c>
      <c r="C8530" t="str">
        <f>VLOOKUP($A8530,'[1]User Profiles'!$A:$I,3,FALSE)</f>
        <v>Shkreli</v>
      </c>
      <c r="D8530" t="str">
        <f>VLOOKUP($A8530,'[1]User Profiles'!$A:$I,5,FALSE)</f>
        <v>male</v>
      </c>
      <c r="E8530" t="str">
        <f>VLOOKUP($A8530,'[1]User Profiles'!$A:$I,6,FALSE)</f>
        <v>black</v>
      </c>
      <c r="F8530">
        <f>VLOOKUP($A8530,'[1]User Profiles'!$A:$I,7,FALSE)</f>
        <v>26</v>
      </c>
      <c r="G8530" t="str">
        <f>VLOOKUP($A8530,'[1]User Profiles'!$A:$I,8,FALSE)</f>
        <v>Mpumalanga</v>
      </c>
      <c r="H8530" t="s">
        <v>17</v>
      </c>
      <c r="I8530" s="4">
        <v>42419</v>
      </c>
      <c r="J8530" s="1">
        <v>0.80902777777777779</v>
      </c>
      <c r="K8530" s="1">
        <v>0</v>
      </c>
      <c r="L8530" s="1" t="str">
        <f t="shared" si="533"/>
        <v>Friday</v>
      </c>
      <c r="M8530" t="str">
        <f t="shared" si="532"/>
        <v>February</v>
      </c>
      <c r="N8530" s="2" t="str">
        <f t="shared" si="534"/>
        <v>Evening</v>
      </c>
      <c r="O8530" s="2">
        <v>42419.809027777781</v>
      </c>
      <c r="P8530">
        <v>809577</v>
      </c>
      <c r="Q8530" t="str">
        <f t="shared" si="535"/>
        <v>Other</v>
      </c>
    </row>
    <row r="8531" spans="1:17" x14ac:dyDescent="0.3">
      <c r="A8531">
        <v>789247</v>
      </c>
      <c r="B8531" t="str">
        <f>VLOOKUP($A8531,'[1]User Profiles'!$A:$I,2,FALSE)</f>
        <v>Wilburn </v>
      </c>
      <c r="C8531" t="str">
        <f>VLOOKUP($A8531,'[1]User Profiles'!$A:$I,3,FALSE)</f>
        <v>Mina</v>
      </c>
      <c r="D8531" t="str">
        <f>VLOOKUP($A8531,'[1]User Profiles'!$A:$I,5,FALSE)</f>
        <v>male</v>
      </c>
      <c r="E8531" t="str">
        <f>VLOOKUP($A8531,'[1]User Profiles'!$A:$I,6,FALSE)</f>
        <v>other</v>
      </c>
      <c r="F8531">
        <f>VLOOKUP($A8531,'[1]User Profiles'!$A:$I,7,FALSE)</f>
        <v>29</v>
      </c>
      <c r="G8531" t="str">
        <f>VLOOKUP($A8531,'[1]User Profiles'!$A:$I,8,FALSE)</f>
        <v>Western Cape</v>
      </c>
      <c r="H8531" t="s">
        <v>17</v>
      </c>
      <c r="I8531" s="4">
        <v>42414</v>
      </c>
      <c r="J8531" s="1">
        <v>0.80902777777777779</v>
      </c>
      <c r="K8531" s="1">
        <v>0</v>
      </c>
      <c r="L8531" s="1" t="str">
        <f t="shared" si="533"/>
        <v>Sunday</v>
      </c>
      <c r="M8531" t="str">
        <f t="shared" si="532"/>
        <v>February</v>
      </c>
      <c r="N8531" s="2" t="str">
        <f t="shared" si="534"/>
        <v>Evening</v>
      </c>
      <c r="O8531" s="2">
        <v>42414.809027777781</v>
      </c>
      <c r="P8531">
        <v>789247</v>
      </c>
      <c r="Q8531" t="str">
        <f t="shared" si="535"/>
        <v>Other</v>
      </c>
    </row>
    <row r="8532" spans="1:17" x14ac:dyDescent="0.3">
      <c r="A8532">
        <v>940586</v>
      </c>
      <c r="B8532" t="str">
        <f>VLOOKUP($A8532,'[1]User Profiles'!$A:$I,2,FALSE)</f>
        <v>Bret </v>
      </c>
      <c r="C8532" t="str">
        <f>VLOOKUP($A8532,'[1]User Profiles'!$A:$I,3,FALSE)</f>
        <v>Mastrangelo</v>
      </c>
      <c r="D8532" t="str">
        <f>VLOOKUP($A8532,'[1]User Profiles'!$A:$I,5,FALSE)</f>
        <v>male</v>
      </c>
      <c r="E8532" t="str">
        <f>VLOOKUP($A8532,'[1]User Profiles'!$A:$I,6,FALSE)</f>
        <v>black</v>
      </c>
      <c r="F8532">
        <f>VLOOKUP($A8532,'[1]User Profiles'!$A:$I,7,FALSE)</f>
        <v>34</v>
      </c>
      <c r="G8532" t="str">
        <f>VLOOKUP($A8532,'[1]User Profiles'!$A:$I,8,FALSE)</f>
        <v>Gauteng</v>
      </c>
      <c r="H8532" t="s">
        <v>16</v>
      </c>
      <c r="I8532" s="4">
        <v>42443</v>
      </c>
      <c r="J8532" s="1">
        <v>0.80902777777777779</v>
      </c>
      <c r="K8532" s="1">
        <v>0</v>
      </c>
      <c r="L8532" s="1" t="str">
        <f t="shared" si="533"/>
        <v>Monday</v>
      </c>
      <c r="M8532" t="str">
        <f t="shared" si="532"/>
        <v>March</v>
      </c>
      <c r="N8532" s="2" t="str">
        <f t="shared" si="534"/>
        <v>Evening</v>
      </c>
      <c r="O8532" s="2">
        <v>42443.809027777781</v>
      </c>
      <c r="P8532">
        <v>940586</v>
      </c>
      <c r="Q8532" t="str">
        <f t="shared" si="535"/>
        <v>Other</v>
      </c>
    </row>
    <row r="8533" spans="1:17" x14ac:dyDescent="0.3">
      <c r="A8533">
        <v>940611</v>
      </c>
      <c r="B8533" t="str">
        <f>VLOOKUP($A8533,'[1]User Profiles'!$A:$I,2,FALSE)</f>
        <v>Lane </v>
      </c>
      <c r="C8533" t="str">
        <f>VLOOKUP($A8533,'[1]User Profiles'!$A:$I,3,FALSE)</f>
        <v>Curran</v>
      </c>
      <c r="D8533" t="str">
        <f>VLOOKUP($A8533,'[1]User Profiles'!$A:$I,5,FALSE)</f>
        <v>male</v>
      </c>
      <c r="E8533" t="str">
        <f>VLOOKUP($A8533,'[1]User Profiles'!$A:$I,6,FALSE)</f>
        <v>black</v>
      </c>
      <c r="F8533">
        <f>VLOOKUP($A8533,'[1]User Profiles'!$A:$I,7,FALSE)</f>
        <v>29</v>
      </c>
      <c r="G8533" t="str">
        <f>VLOOKUP($A8533,'[1]User Profiles'!$A:$I,8,FALSE)</f>
        <v>Gauteng</v>
      </c>
      <c r="H8533" t="s">
        <v>23</v>
      </c>
      <c r="I8533" s="4">
        <v>42439</v>
      </c>
      <c r="J8533" s="1">
        <v>0.80902777777777779</v>
      </c>
      <c r="K8533" s="1">
        <v>2.4942129629629633E-3</v>
      </c>
      <c r="L8533" s="1" t="str">
        <f t="shared" si="533"/>
        <v>Thursday</v>
      </c>
      <c r="M8533" t="str">
        <f t="shared" si="532"/>
        <v>March</v>
      </c>
      <c r="N8533" s="2" t="str">
        <f t="shared" si="534"/>
        <v>Evening</v>
      </c>
      <c r="O8533" s="2">
        <v>42439.809027777781</v>
      </c>
      <c r="P8533">
        <v>940611</v>
      </c>
      <c r="Q8533" t="str">
        <f t="shared" si="535"/>
        <v>Entertainment</v>
      </c>
    </row>
    <row r="8534" spans="1:17" x14ac:dyDescent="0.3">
      <c r="A8534">
        <v>810151</v>
      </c>
      <c r="B8534" t="str">
        <f>VLOOKUP($A8534,'[1]User Profiles'!$A:$I,2,FALSE)</f>
        <v>Bernardo </v>
      </c>
      <c r="C8534" t="str">
        <f>VLOOKUP($A8534,'[1]User Profiles'!$A:$I,3,FALSE)</f>
        <v>Gettys</v>
      </c>
      <c r="D8534" t="str">
        <f>VLOOKUP($A8534,'[1]User Profiles'!$A:$I,5,FALSE)</f>
        <v>male</v>
      </c>
      <c r="E8534" t="str">
        <f>VLOOKUP($A8534,'[1]User Profiles'!$A:$I,6,FALSE)</f>
        <v>black</v>
      </c>
      <c r="F8534">
        <f>VLOOKUP($A8534,'[1]User Profiles'!$A:$I,7,FALSE)</f>
        <v>28</v>
      </c>
      <c r="G8534" t="str">
        <f>VLOOKUP($A8534,'[1]User Profiles'!$A:$I,8,FALSE)</f>
        <v>Eastern Cape</v>
      </c>
      <c r="H8534" t="s">
        <v>20</v>
      </c>
      <c r="I8534" s="4">
        <v>42402</v>
      </c>
      <c r="J8534" s="1">
        <v>0.80902777777777779</v>
      </c>
      <c r="K8534" s="1">
        <v>6.5972222222222222E-3</v>
      </c>
      <c r="L8534" s="1" t="str">
        <f t="shared" si="533"/>
        <v>Tuesday</v>
      </c>
      <c r="M8534" t="str">
        <f t="shared" si="532"/>
        <v>February</v>
      </c>
      <c r="N8534" s="2" t="str">
        <f t="shared" si="534"/>
        <v>Evening</v>
      </c>
      <c r="O8534" s="2">
        <v>42402.809027777781</v>
      </c>
      <c r="P8534">
        <v>810151</v>
      </c>
      <c r="Q8534" t="str">
        <f t="shared" si="535"/>
        <v>Other</v>
      </c>
    </row>
    <row r="8535" spans="1:17" x14ac:dyDescent="0.3">
      <c r="A8535">
        <v>822062</v>
      </c>
      <c r="B8535" t="str">
        <f>VLOOKUP($A8535,'[1]User Profiles'!$A:$I,2,FALSE)</f>
        <v>Irving </v>
      </c>
      <c r="C8535" t="str">
        <f>VLOOKUP($A8535,'[1]User Profiles'!$A:$I,3,FALSE)</f>
        <v>Caves</v>
      </c>
      <c r="D8535" t="str">
        <f>VLOOKUP($A8535,'[1]User Profiles'!$A:$I,5,FALSE)</f>
        <v>male</v>
      </c>
      <c r="E8535" t="str">
        <f>VLOOKUP($A8535,'[1]User Profiles'!$A:$I,6,FALSE)</f>
        <v>coloured</v>
      </c>
      <c r="F8535">
        <f>VLOOKUP($A8535,'[1]User Profiles'!$A:$I,7,FALSE)</f>
        <v>27</v>
      </c>
      <c r="G8535" t="str">
        <f>VLOOKUP($A8535,'[1]User Profiles'!$A:$I,8,FALSE)</f>
        <v>Free State</v>
      </c>
      <c r="H8535" t="s">
        <v>23</v>
      </c>
      <c r="I8535" s="4">
        <v>42420</v>
      </c>
      <c r="J8535" s="1">
        <v>0.80902777777777779</v>
      </c>
      <c r="K8535" s="1">
        <v>2.1412037037037038E-4</v>
      </c>
      <c r="L8535" s="1" t="str">
        <f t="shared" si="533"/>
        <v>Saturday</v>
      </c>
      <c r="M8535" t="str">
        <f t="shared" si="532"/>
        <v>February</v>
      </c>
      <c r="N8535" s="2" t="str">
        <f t="shared" si="534"/>
        <v>Evening</v>
      </c>
      <c r="O8535" s="2">
        <v>42420.809027777781</v>
      </c>
      <c r="P8535">
        <v>822062</v>
      </c>
      <c r="Q8535" t="str">
        <f t="shared" si="535"/>
        <v>Entertainment</v>
      </c>
    </row>
    <row r="8536" spans="1:17" x14ac:dyDescent="0.3">
      <c r="A8536">
        <v>810568</v>
      </c>
      <c r="B8536" t="str">
        <f>VLOOKUP($A8536,'[1]User Profiles'!$A:$I,2,FALSE)</f>
        <v>Samuel </v>
      </c>
      <c r="C8536" t="str">
        <f>VLOOKUP($A8536,'[1]User Profiles'!$A:$I,3,FALSE)</f>
        <v>Condie</v>
      </c>
      <c r="D8536" t="str">
        <f>VLOOKUP($A8536,'[1]User Profiles'!$A:$I,5,FALSE)</f>
        <v>male</v>
      </c>
      <c r="E8536" t="str">
        <f>VLOOKUP($A8536,'[1]User Profiles'!$A:$I,6,FALSE)</f>
        <v>black</v>
      </c>
      <c r="F8536">
        <f>VLOOKUP($A8536,'[1]User Profiles'!$A:$I,7,FALSE)</f>
        <v>40</v>
      </c>
      <c r="G8536" t="str">
        <f>VLOOKUP($A8536,'[1]User Profiles'!$A:$I,8,FALSE)</f>
        <v>Gauteng</v>
      </c>
      <c r="H8536" t="s">
        <v>20</v>
      </c>
      <c r="I8536" s="4">
        <v>42425</v>
      </c>
      <c r="J8536" s="1">
        <v>0.80902777777777779</v>
      </c>
      <c r="K8536" s="1">
        <v>2.3148148148148146E-4</v>
      </c>
      <c r="L8536" s="1" t="str">
        <f t="shared" si="533"/>
        <v>Thursday</v>
      </c>
      <c r="M8536" t="str">
        <f t="shared" si="532"/>
        <v>February</v>
      </c>
      <c r="N8536" s="2" t="str">
        <f t="shared" si="534"/>
        <v>Evening</v>
      </c>
      <c r="O8536" s="2">
        <v>42425.809027777781</v>
      </c>
      <c r="P8536">
        <v>810568</v>
      </c>
      <c r="Q8536" t="str">
        <f t="shared" si="535"/>
        <v>Other</v>
      </c>
    </row>
    <row r="8537" spans="1:17" x14ac:dyDescent="0.3">
      <c r="A8537">
        <v>810674</v>
      </c>
      <c r="B8537" t="str">
        <f>VLOOKUP($A8537,'[1]User Profiles'!$A:$I,2,FALSE)</f>
        <v>Lucas </v>
      </c>
      <c r="C8537" t="str">
        <f>VLOOKUP($A8537,'[1]User Profiles'!$A:$I,3,FALSE)</f>
        <v>Hoadley</v>
      </c>
      <c r="D8537" t="str">
        <f>VLOOKUP($A8537,'[1]User Profiles'!$A:$I,5,FALSE)</f>
        <v>male</v>
      </c>
      <c r="E8537" t="str">
        <f>VLOOKUP($A8537,'[1]User Profiles'!$A:$I,6,FALSE)</f>
        <v>None</v>
      </c>
      <c r="F8537">
        <f>VLOOKUP($A8537,'[1]User Profiles'!$A:$I,7,FALSE)</f>
        <v>44</v>
      </c>
      <c r="G8537" t="str">
        <f>VLOOKUP($A8537,'[1]User Profiles'!$A:$I,8,FALSE)</f>
        <v>Gauteng</v>
      </c>
      <c r="H8537" t="s">
        <v>16</v>
      </c>
      <c r="I8537" s="4">
        <v>42385</v>
      </c>
      <c r="J8537" s="1">
        <v>0.80902777777777779</v>
      </c>
      <c r="K8537" s="1">
        <v>9.0277777777777784E-4</v>
      </c>
      <c r="L8537" s="1" t="str">
        <f t="shared" si="533"/>
        <v>Saturday</v>
      </c>
      <c r="M8537" t="str">
        <f t="shared" si="532"/>
        <v>January</v>
      </c>
      <c r="N8537" s="2" t="str">
        <f t="shared" si="534"/>
        <v>Evening</v>
      </c>
      <c r="O8537" s="2">
        <v>42385.809027777781</v>
      </c>
      <c r="P8537">
        <v>810674</v>
      </c>
      <c r="Q8537" t="str">
        <f t="shared" si="535"/>
        <v>Other</v>
      </c>
    </row>
    <row r="8538" spans="1:17" x14ac:dyDescent="0.3">
      <c r="A8538">
        <v>810680</v>
      </c>
      <c r="B8538" t="str">
        <f>VLOOKUP($A8538,'[1]User Profiles'!$A:$I,2,FALSE)</f>
        <v>Chas </v>
      </c>
      <c r="C8538" t="str">
        <f>VLOOKUP($A8538,'[1]User Profiles'!$A:$I,3,FALSE)</f>
        <v>Martello</v>
      </c>
      <c r="D8538" t="str">
        <f>VLOOKUP($A8538,'[1]User Profiles'!$A:$I,5,FALSE)</f>
        <v>male</v>
      </c>
      <c r="E8538" t="str">
        <f>VLOOKUP($A8538,'[1]User Profiles'!$A:$I,6,FALSE)</f>
        <v>coloured</v>
      </c>
      <c r="F8538">
        <f>VLOOKUP($A8538,'[1]User Profiles'!$A:$I,7,FALSE)</f>
        <v>42</v>
      </c>
      <c r="G8538" t="str">
        <f>VLOOKUP($A8538,'[1]User Profiles'!$A:$I,8,FALSE)</f>
        <v>Kwazulu Natal</v>
      </c>
      <c r="H8538" t="s">
        <v>28</v>
      </c>
      <c r="I8538" s="4">
        <v>42430</v>
      </c>
      <c r="J8538" s="1">
        <v>0.80902777777777779</v>
      </c>
      <c r="K8538" s="1">
        <v>1.5046296296296297E-4</v>
      </c>
      <c r="L8538" s="1" t="str">
        <f t="shared" si="533"/>
        <v>Tuesday</v>
      </c>
      <c r="M8538" t="str">
        <f t="shared" si="532"/>
        <v>March</v>
      </c>
      <c r="N8538" s="2" t="str">
        <f t="shared" si="534"/>
        <v>Evening</v>
      </c>
      <c r="O8538" s="2">
        <v>42430.809027777781</v>
      </c>
      <c r="P8538">
        <v>810680</v>
      </c>
      <c r="Q8538" t="str">
        <f t="shared" si="535"/>
        <v>Other</v>
      </c>
    </row>
    <row r="8539" spans="1:17" x14ac:dyDescent="0.3">
      <c r="A8539">
        <v>771816</v>
      </c>
      <c r="B8539" t="str">
        <f>VLOOKUP($A8539,'[1]User Profiles'!$A:$I,2,FALSE)</f>
        <v>Garry </v>
      </c>
      <c r="C8539" t="str">
        <f>VLOOKUP($A8539,'[1]User Profiles'!$A:$I,3,FALSE)</f>
        <v>Fudge</v>
      </c>
      <c r="D8539" t="str">
        <f>VLOOKUP($A8539,'[1]User Profiles'!$A:$I,5,FALSE)</f>
        <v>male</v>
      </c>
      <c r="E8539" t="str">
        <f>VLOOKUP($A8539,'[1]User Profiles'!$A:$I,6,FALSE)</f>
        <v>black</v>
      </c>
      <c r="F8539">
        <f>VLOOKUP($A8539,'[1]User Profiles'!$A:$I,7,FALSE)</f>
        <v>31</v>
      </c>
      <c r="G8539" t="str">
        <f>VLOOKUP($A8539,'[1]User Profiles'!$A:$I,8,FALSE)</f>
        <v>Gauteng</v>
      </c>
      <c r="H8539" t="s">
        <v>17</v>
      </c>
      <c r="I8539" s="4">
        <v>42406</v>
      </c>
      <c r="J8539" s="1">
        <v>0.80972222222222223</v>
      </c>
      <c r="K8539" s="1">
        <v>8.6805555555555572E-4</v>
      </c>
      <c r="L8539" s="1" t="str">
        <f t="shared" si="533"/>
        <v>Saturday</v>
      </c>
      <c r="M8539" t="str">
        <f t="shared" si="532"/>
        <v>February</v>
      </c>
      <c r="N8539" s="2" t="str">
        <f t="shared" si="534"/>
        <v>Evening</v>
      </c>
      <c r="O8539" s="2">
        <v>42406.80972222222</v>
      </c>
      <c r="P8539">
        <v>771816</v>
      </c>
      <c r="Q8539" t="str">
        <f t="shared" si="535"/>
        <v>Other</v>
      </c>
    </row>
    <row r="8540" spans="1:17" x14ac:dyDescent="0.3">
      <c r="A8540">
        <v>2368559</v>
      </c>
      <c r="B8540" t="str">
        <f>VLOOKUP($A8540,'[1]User Profiles'!$A:$I,2,FALSE)</f>
        <v>Yong </v>
      </c>
      <c r="C8540" t="str">
        <f>VLOOKUP($A8540,'[1]User Profiles'!$A:$I,3,FALSE)</f>
        <v>Marek</v>
      </c>
      <c r="D8540" t="str">
        <f>VLOOKUP($A8540,'[1]User Profiles'!$A:$I,5,FALSE)</f>
        <v>male</v>
      </c>
      <c r="E8540" t="str">
        <f>VLOOKUP($A8540,'[1]User Profiles'!$A:$I,6,FALSE)</f>
        <v>black</v>
      </c>
      <c r="F8540">
        <f>VLOOKUP($A8540,'[1]User Profiles'!$A:$I,7,FALSE)</f>
        <v>40</v>
      </c>
      <c r="G8540" t="str">
        <f>VLOOKUP($A8540,'[1]User Profiles'!$A:$I,8,FALSE)</f>
        <v>Gauteng</v>
      </c>
      <c r="H8540" t="s">
        <v>20</v>
      </c>
      <c r="I8540" s="4">
        <v>42419</v>
      </c>
      <c r="J8540" s="1">
        <v>0.80972222222222223</v>
      </c>
      <c r="K8540" s="1">
        <v>3.1736111111111111E-2</v>
      </c>
      <c r="L8540" s="1" t="str">
        <f t="shared" si="533"/>
        <v>Friday</v>
      </c>
      <c r="M8540" t="str">
        <f t="shared" si="532"/>
        <v>February</v>
      </c>
      <c r="N8540" s="2" t="str">
        <f t="shared" si="534"/>
        <v>Evening</v>
      </c>
      <c r="O8540" s="2">
        <v>42419.80972222222</v>
      </c>
      <c r="P8540">
        <v>2368559</v>
      </c>
      <c r="Q8540" t="str">
        <f t="shared" si="535"/>
        <v>Other</v>
      </c>
    </row>
    <row r="8541" spans="1:17" x14ac:dyDescent="0.3">
      <c r="A8541">
        <v>820513</v>
      </c>
      <c r="B8541" t="str">
        <f>VLOOKUP($A8541,'[1]User Profiles'!$A:$I,2,FALSE)</f>
        <v>Markus </v>
      </c>
      <c r="C8541" t="str">
        <f>VLOOKUP($A8541,'[1]User Profiles'!$A:$I,3,FALSE)</f>
        <v>Mina</v>
      </c>
      <c r="D8541" t="str">
        <f>VLOOKUP($A8541,'[1]User Profiles'!$A:$I,5,FALSE)</f>
        <v>male</v>
      </c>
      <c r="E8541" t="str">
        <f>VLOOKUP($A8541,'[1]User Profiles'!$A:$I,6,FALSE)</f>
        <v>black</v>
      </c>
      <c r="F8541">
        <f>VLOOKUP($A8541,'[1]User Profiles'!$A:$I,7,FALSE)</f>
        <v>13</v>
      </c>
      <c r="G8541" t="str">
        <f>VLOOKUP($A8541,'[1]User Profiles'!$A:$I,8,FALSE)</f>
        <v>Western Cape</v>
      </c>
      <c r="H8541" t="s">
        <v>17</v>
      </c>
      <c r="I8541" s="4">
        <v>42432</v>
      </c>
      <c r="J8541" s="1">
        <v>0.80972222222222223</v>
      </c>
      <c r="K8541" s="1">
        <v>5.7291666666666663E-3</v>
      </c>
      <c r="L8541" s="1" t="str">
        <f t="shared" si="533"/>
        <v>Thursday</v>
      </c>
      <c r="M8541" t="str">
        <f t="shared" si="532"/>
        <v>March</v>
      </c>
      <c r="N8541" s="2" t="str">
        <f t="shared" si="534"/>
        <v>Evening</v>
      </c>
      <c r="O8541" s="2">
        <v>42432.80972222222</v>
      </c>
      <c r="P8541">
        <v>820513</v>
      </c>
      <c r="Q8541" t="str">
        <f t="shared" si="535"/>
        <v>Other</v>
      </c>
    </row>
    <row r="8542" spans="1:17" x14ac:dyDescent="0.3">
      <c r="A8542">
        <v>750489</v>
      </c>
      <c r="B8542" t="str">
        <f>VLOOKUP($A8542,'[1]User Profiles'!$A:$I,2,FALSE)</f>
        <v>Garry </v>
      </c>
      <c r="C8542" t="str">
        <f>VLOOKUP($A8542,'[1]User Profiles'!$A:$I,3,FALSE)</f>
        <v>Roquemore</v>
      </c>
      <c r="D8542" t="str">
        <f>VLOOKUP($A8542,'[1]User Profiles'!$A:$I,5,FALSE)</f>
        <v>male</v>
      </c>
      <c r="E8542" t="str">
        <f>VLOOKUP($A8542,'[1]User Profiles'!$A:$I,6,FALSE)</f>
        <v>black</v>
      </c>
      <c r="F8542">
        <f>VLOOKUP($A8542,'[1]User Profiles'!$A:$I,7,FALSE)</f>
        <v>36</v>
      </c>
      <c r="G8542" t="str">
        <f>VLOOKUP($A8542,'[1]User Profiles'!$A:$I,8,FALSE)</f>
        <v>Mpumalanga</v>
      </c>
      <c r="H8542" t="s">
        <v>20</v>
      </c>
      <c r="I8542" s="4">
        <v>42398</v>
      </c>
      <c r="J8542" s="1">
        <v>0.80972222222222223</v>
      </c>
      <c r="K8542" s="1">
        <v>1.4583333333333334E-3</v>
      </c>
      <c r="L8542" s="1" t="str">
        <f t="shared" si="533"/>
        <v>Friday</v>
      </c>
      <c r="M8542" t="str">
        <f t="shared" si="532"/>
        <v>January</v>
      </c>
      <c r="N8542" s="2" t="str">
        <f t="shared" si="534"/>
        <v>Evening</v>
      </c>
      <c r="O8542" s="2">
        <v>42398.80972222222</v>
      </c>
      <c r="P8542">
        <v>750489</v>
      </c>
      <c r="Q8542" t="str">
        <f t="shared" si="535"/>
        <v>Other</v>
      </c>
    </row>
    <row r="8543" spans="1:17" x14ac:dyDescent="0.3">
      <c r="A8543">
        <v>894447</v>
      </c>
      <c r="B8543" t="str">
        <f>VLOOKUP($A8543,'[1]User Profiles'!$A:$I,2,FALSE)</f>
        <v>Len </v>
      </c>
      <c r="C8543" t="str">
        <f>VLOOKUP($A8543,'[1]User Profiles'!$A:$I,3,FALSE)</f>
        <v>Woolard</v>
      </c>
      <c r="D8543" t="str">
        <f>VLOOKUP($A8543,'[1]User Profiles'!$A:$I,5,FALSE)</f>
        <v>male</v>
      </c>
      <c r="E8543" t="str">
        <f>VLOOKUP($A8543,'[1]User Profiles'!$A:$I,6,FALSE)</f>
        <v>None</v>
      </c>
      <c r="F8543">
        <f>VLOOKUP($A8543,'[1]User Profiles'!$A:$I,7,FALSE)</f>
        <v>30</v>
      </c>
      <c r="G8543" t="str">
        <f>VLOOKUP($A8543,'[1]User Profiles'!$A:$I,8,FALSE)</f>
        <v>Western Cape</v>
      </c>
      <c r="H8543" t="s">
        <v>18</v>
      </c>
      <c r="I8543" s="4">
        <v>42454</v>
      </c>
      <c r="J8543" s="1">
        <v>0.80972222222222223</v>
      </c>
      <c r="K8543" s="1">
        <v>1.1111111111111111E-3</v>
      </c>
      <c r="L8543" s="1" t="str">
        <f t="shared" si="533"/>
        <v>Friday</v>
      </c>
      <c r="M8543" t="str">
        <f t="shared" si="532"/>
        <v>March</v>
      </c>
      <c r="N8543" s="2" t="str">
        <f t="shared" si="534"/>
        <v>Evening</v>
      </c>
      <c r="O8543" s="2">
        <v>42454.80972222222</v>
      </c>
      <c r="P8543">
        <v>894447</v>
      </c>
      <c r="Q8543" t="str">
        <f t="shared" si="535"/>
        <v>Sports</v>
      </c>
    </row>
    <row r="8544" spans="1:17" x14ac:dyDescent="0.3">
      <c r="A8544">
        <v>895624</v>
      </c>
      <c r="B8544" t="str">
        <f>VLOOKUP($A8544,'[1]User Profiles'!$A:$I,2,FALSE)</f>
        <v>Shandra </v>
      </c>
      <c r="C8544" t="str">
        <f>VLOOKUP($A8544,'[1]User Profiles'!$A:$I,3,FALSE)</f>
        <v>Mccollum</v>
      </c>
      <c r="D8544" t="str">
        <f>VLOOKUP($A8544,'[1]User Profiles'!$A:$I,5,FALSE)</f>
        <v>female</v>
      </c>
      <c r="E8544" t="str">
        <f>VLOOKUP($A8544,'[1]User Profiles'!$A:$I,6,FALSE)</f>
        <v>black</v>
      </c>
      <c r="F8544">
        <f>VLOOKUP($A8544,'[1]User Profiles'!$A:$I,7,FALSE)</f>
        <v>42</v>
      </c>
      <c r="G8544" t="str">
        <f>VLOOKUP($A8544,'[1]User Profiles'!$A:$I,8,FALSE)</f>
        <v>Kwazulu Natal</v>
      </c>
      <c r="H8544" t="s">
        <v>17</v>
      </c>
      <c r="I8544" s="4">
        <v>42450</v>
      </c>
      <c r="J8544" s="1">
        <v>0.80972222222222223</v>
      </c>
      <c r="K8544" s="1">
        <v>4.1666666666666664E-4</v>
      </c>
      <c r="L8544" s="1" t="str">
        <f t="shared" si="533"/>
        <v>Monday</v>
      </c>
      <c r="M8544" t="str">
        <f t="shared" si="532"/>
        <v>March</v>
      </c>
      <c r="N8544" s="2" t="str">
        <f t="shared" si="534"/>
        <v>Evening</v>
      </c>
      <c r="O8544" s="2">
        <v>42450.80972222222</v>
      </c>
      <c r="P8544">
        <v>895624</v>
      </c>
      <c r="Q8544" t="str">
        <f t="shared" si="535"/>
        <v>Other</v>
      </c>
    </row>
    <row r="8545" spans="1:17" x14ac:dyDescent="0.3">
      <c r="A8545">
        <v>930462</v>
      </c>
      <c r="B8545" t="str">
        <f>VLOOKUP($A8545,'[1]User Profiles'!$A:$I,2,FALSE)</f>
        <v>Claud </v>
      </c>
      <c r="C8545" t="str">
        <f>VLOOKUP($A8545,'[1]User Profiles'!$A:$I,3,FALSE)</f>
        <v>Mina</v>
      </c>
      <c r="D8545" t="str">
        <f>VLOOKUP($A8545,'[1]User Profiles'!$A:$I,5,FALSE)</f>
        <v>male</v>
      </c>
      <c r="E8545" t="str">
        <f>VLOOKUP($A8545,'[1]User Profiles'!$A:$I,6,FALSE)</f>
        <v>coloured</v>
      </c>
      <c r="F8545">
        <f>VLOOKUP($A8545,'[1]User Profiles'!$A:$I,7,FALSE)</f>
        <v>31</v>
      </c>
      <c r="G8545" t="str">
        <f>VLOOKUP($A8545,'[1]User Profiles'!$A:$I,8,FALSE)</f>
        <v>Western Cape</v>
      </c>
      <c r="H8545" t="s">
        <v>21</v>
      </c>
      <c r="I8545" s="4">
        <v>42460</v>
      </c>
      <c r="J8545" s="1">
        <v>0.80972222222222223</v>
      </c>
      <c r="K8545" s="1">
        <v>5.0925925925925921E-4</v>
      </c>
      <c r="L8545" s="1" t="str">
        <f t="shared" si="533"/>
        <v>Thursday</v>
      </c>
      <c r="M8545" t="str">
        <f t="shared" si="532"/>
        <v>March</v>
      </c>
      <c r="N8545" s="2" t="str">
        <f t="shared" si="534"/>
        <v>Evening</v>
      </c>
      <c r="O8545" s="2">
        <v>42460.80972222222</v>
      </c>
      <c r="P8545">
        <v>930462</v>
      </c>
      <c r="Q8545" t="str">
        <f t="shared" si="535"/>
        <v>Kids</v>
      </c>
    </row>
    <row r="8546" spans="1:17" x14ac:dyDescent="0.3">
      <c r="A8546">
        <v>772665</v>
      </c>
      <c r="B8546" t="str">
        <f>VLOOKUP($A8546,'[1]User Profiles'!$A:$I,2,FALSE)</f>
        <v>Lucas </v>
      </c>
      <c r="C8546" t="str">
        <f>VLOOKUP($A8546,'[1]User Profiles'!$A:$I,3,FALSE)</f>
        <v>Wigfall</v>
      </c>
      <c r="D8546" t="str">
        <f>VLOOKUP($A8546,'[1]User Profiles'!$A:$I,5,FALSE)</f>
        <v>male</v>
      </c>
      <c r="E8546" t="str">
        <f>VLOOKUP($A8546,'[1]User Profiles'!$A:$I,6,FALSE)</f>
        <v>black</v>
      </c>
      <c r="F8546">
        <f>VLOOKUP($A8546,'[1]User Profiles'!$A:$I,7,FALSE)</f>
        <v>34</v>
      </c>
      <c r="G8546" t="str">
        <f>VLOOKUP($A8546,'[1]User Profiles'!$A:$I,8,FALSE)</f>
        <v>Kwazulu Natal</v>
      </c>
      <c r="H8546" t="s">
        <v>21</v>
      </c>
      <c r="I8546" s="4">
        <v>42403</v>
      </c>
      <c r="J8546" s="1">
        <v>0.80972222222222223</v>
      </c>
      <c r="K8546" s="1">
        <v>2.8124999999999995E-3</v>
      </c>
      <c r="L8546" s="1" t="str">
        <f t="shared" si="533"/>
        <v>Wednesday</v>
      </c>
      <c r="M8546" t="str">
        <f t="shared" si="532"/>
        <v>February</v>
      </c>
      <c r="N8546" s="2" t="str">
        <f t="shared" si="534"/>
        <v>Evening</v>
      </c>
      <c r="O8546" s="2">
        <v>42403.80972222222</v>
      </c>
      <c r="P8546">
        <v>772665</v>
      </c>
      <c r="Q8546" t="str">
        <f t="shared" si="535"/>
        <v>Kids</v>
      </c>
    </row>
    <row r="8547" spans="1:17" x14ac:dyDescent="0.3">
      <c r="A8547">
        <v>780217</v>
      </c>
      <c r="B8547" t="str">
        <f>VLOOKUP($A8547,'[1]User Profiles'!$A:$I,2,FALSE)</f>
        <v>Adela </v>
      </c>
      <c r="C8547" t="str">
        <f>VLOOKUP($A8547,'[1]User Profiles'!$A:$I,3,FALSE)</f>
        <v>Vital</v>
      </c>
      <c r="D8547" t="str">
        <f>VLOOKUP($A8547,'[1]User Profiles'!$A:$I,5,FALSE)</f>
        <v>female</v>
      </c>
      <c r="E8547" t="str">
        <f>VLOOKUP($A8547,'[1]User Profiles'!$A:$I,6,FALSE)</f>
        <v>indian_asian</v>
      </c>
      <c r="F8547">
        <f>VLOOKUP($A8547,'[1]User Profiles'!$A:$I,7,FALSE)</f>
        <v>33</v>
      </c>
      <c r="G8547" t="str">
        <f>VLOOKUP($A8547,'[1]User Profiles'!$A:$I,8,FALSE)</f>
        <v>Kwazulu Natal</v>
      </c>
      <c r="H8547" t="s">
        <v>28</v>
      </c>
      <c r="I8547" s="4">
        <v>42430</v>
      </c>
      <c r="J8547" s="1">
        <v>0.80972222222222223</v>
      </c>
      <c r="K8547" s="1">
        <v>1.273148148148148E-4</v>
      </c>
      <c r="L8547" s="1" t="str">
        <f t="shared" si="533"/>
        <v>Tuesday</v>
      </c>
      <c r="M8547" t="str">
        <f t="shared" si="532"/>
        <v>March</v>
      </c>
      <c r="N8547" s="2" t="str">
        <f t="shared" si="534"/>
        <v>Evening</v>
      </c>
      <c r="O8547" s="2">
        <v>42430.80972222222</v>
      </c>
      <c r="P8547">
        <v>780217</v>
      </c>
      <c r="Q8547" t="str">
        <f t="shared" si="535"/>
        <v>Other</v>
      </c>
    </row>
    <row r="8548" spans="1:17" x14ac:dyDescent="0.3">
      <c r="A8548">
        <v>822142</v>
      </c>
      <c r="B8548" t="str">
        <f>VLOOKUP($A8548,'[1]User Profiles'!$A:$I,2,FALSE)</f>
        <v>Shane </v>
      </c>
      <c r="C8548" t="str">
        <f>VLOOKUP($A8548,'[1]User Profiles'!$A:$I,3,FALSE)</f>
        <v>Roquemore</v>
      </c>
      <c r="D8548" t="str">
        <f>VLOOKUP($A8548,'[1]User Profiles'!$A:$I,5,FALSE)</f>
        <v>male</v>
      </c>
      <c r="E8548" t="str">
        <f>VLOOKUP($A8548,'[1]User Profiles'!$A:$I,6,FALSE)</f>
        <v>black</v>
      </c>
      <c r="F8548">
        <f>VLOOKUP($A8548,'[1]User Profiles'!$A:$I,7,FALSE)</f>
        <v>33</v>
      </c>
      <c r="G8548" t="str">
        <f>VLOOKUP($A8548,'[1]User Profiles'!$A:$I,8,FALSE)</f>
        <v>Gauteng</v>
      </c>
      <c r="H8548" t="s">
        <v>26</v>
      </c>
      <c r="I8548" s="4">
        <v>42418</v>
      </c>
      <c r="J8548" s="1">
        <v>0.80972222222222223</v>
      </c>
      <c r="K8548" s="1">
        <v>2.0833333333333333E-3</v>
      </c>
      <c r="L8548" s="1" t="str">
        <f t="shared" si="533"/>
        <v>Thursday</v>
      </c>
      <c r="M8548" t="str">
        <f t="shared" si="532"/>
        <v>February</v>
      </c>
      <c r="N8548" s="2" t="str">
        <f t="shared" si="534"/>
        <v>Evening</v>
      </c>
      <c r="O8548" s="2">
        <v>42418.80972222222</v>
      </c>
      <c r="P8548">
        <v>822142</v>
      </c>
      <c r="Q8548" t="str">
        <f t="shared" si="535"/>
        <v>Entertainment</v>
      </c>
    </row>
    <row r="8549" spans="1:17" x14ac:dyDescent="0.3">
      <c r="A8549">
        <v>773228</v>
      </c>
      <c r="B8549" t="str">
        <f>VLOOKUP($A8549,'[1]User Profiles'!$A:$I,2,FALSE)</f>
        <v>Irving </v>
      </c>
      <c r="C8549" t="str">
        <f>VLOOKUP($A8549,'[1]User Profiles'!$A:$I,3,FALSE)</f>
        <v>Martello</v>
      </c>
      <c r="D8549" t="str">
        <f>VLOOKUP($A8549,'[1]User Profiles'!$A:$I,5,FALSE)</f>
        <v>male</v>
      </c>
      <c r="E8549" t="str">
        <f>VLOOKUP($A8549,'[1]User Profiles'!$A:$I,6,FALSE)</f>
        <v>white</v>
      </c>
      <c r="F8549">
        <f>VLOOKUP($A8549,'[1]User Profiles'!$A:$I,7,FALSE)</f>
        <v>22</v>
      </c>
      <c r="G8549" t="str">
        <f>VLOOKUP($A8549,'[1]User Profiles'!$A:$I,8,FALSE)</f>
        <v>Limpopo</v>
      </c>
      <c r="H8549" t="s">
        <v>20</v>
      </c>
      <c r="I8549" s="4">
        <v>42402</v>
      </c>
      <c r="J8549" s="1">
        <v>0.80972222222222223</v>
      </c>
      <c r="K8549" s="1">
        <v>2.5231481481481483E-2</v>
      </c>
      <c r="L8549" s="1" t="str">
        <f t="shared" si="533"/>
        <v>Tuesday</v>
      </c>
      <c r="M8549" t="str">
        <f t="shared" si="532"/>
        <v>February</v>
      </c>
      <c r="N8549" s="2" t="str">
        <f t="shared" si="534"/>
        <v>Evening</v>
      </c>
      <c r="O8549" s="2">
        <v>42402.80972222222</v>
      </c>
      <c r="P8549">
        <v>773228</v>
      </c>
      <c r="Q8549" t="str">
        <f t="shared" si="535"/>
        <v>Other</v>
      </c>
    </row>
    <row r="8550" spans="1:17" x14ac:dyDescent="0.3">
      <c r="A8550">
        <v>539176</v>
      </c>
      <c r="B8550" t="str">
        <f>VLOOKUP($A8550,'[1]User Profiles'!$A:$I,2,FALSE)</f>
        <v>Brendan </v>
      </c>
      <c r="C8550" t="str">
        <f>VLOOKUP($A8550,'[1]User Profiles'!$A:$I,3,FALSE)</f>
        <v>Sieren</v>
      </c>
      <c r="D8550" t="str">
        <f>VLOOKUP($A8550,'[1]User Profiles'!$A:$I,5,FALSE)</f>
        <v>male</v>
      </c>
      <c r="E8550" t="str">
        <f>VLOOKUP($A8550,'[1]User Profiles'!$A:$I,6,FALSE)</f>
        <v>None</v>
      </c>
      <c r="F8550">
        <f>VLOOKUP($A8550,'[1]User Profiles'!$A:$I,7,FALSE)</f>
        <v>49</v>
      </c>
      <c r="G8550" t="str">
        <f>VLOOKUP($A8550,'[1]User Profiles'!$A:$I,8,FALSE)</f>
        <v>Western Cape</v>
      </c>
      <c r="H8550" t="s">
        <v>16</v>
      </c>
      <c r="I8550" s="4">
        <v>42388</v>
      </c>
      <c r="J8550" s="1">
        <v>0.80972222222222223</v>
      </c>
      <c r="K8550" s="1">
        <v>3.472222222222222E-3</v>
      </c>
      <c r="L8550" s="1" t="str">
        <f t="shared" si="533"/>
        <v>Tuesday</v>
      </c>
      <c r="M8550" t="str">
        <f t="shared" si="532"/>
        <v>January</v>
      </c>
      <c r="N8550" s="2" t="str">
        <f t="shared" si="534"/>
        <v>Evening</v>
      </c>
      <c r="O8550" s="2">
        <v>42388.80972222222</v>
      </c>
      <c r="P8550">
        <v>539176</v>
      </c>
      <c r="Q8550" t="str">
        <f t="shared" si="535"/>
        <v>Other</v>
      </c>
    </row>
    <row r="8551" spans="1:17" x14ac:dyDescent="0.3">
      <c r="A8551">
        <v>809056</v>
      </c>
      <c r="B8551" t="str">
        <f>VLOOKUP($A8551,'[1]User Profiles'!$A:$I,2,FALSE)</f>
        <v>Randy </v>
      </c>
      <c r="C8551" t="str">
        <f>VLOOKUP($A8551,'[1]User Profiles'!$A:$I,3,FALSE)</f>
        <v>Mina</v>
      </c>
      <c r="D8551" t="str">
        <f>VLOOKUP($A8551,'[1]User Profiles'!$A:$I,5,FALSE)</f>
        <v>male</v>
      </c>
      <c r="E8551" t="str">
        <f>VLOOKUP($A8551,'[1]User Profiles'!$A:$I,6,FALSE)</f>
        <v>coloured</v>
      </c>
      <c r="F8551">
        <f>VLOOKUP($A8551,'[1]User Profiles'!$A:$I,7,FALSE)</f>
        <v>43</v>
      </c>
      <c r="G8551" t="str">
        <f>VLOOKUP($A8551,'[1]User Profiles'!$A:$I,8,FALSE)</f>
        <v>Western Cape</v>
      </c>
      <c r="H8551" t="s">
        <v>17</v>
      </c>
      <c r="I8551" s="4">
        <v>42375</v>
      </c>
      <c r="J8551" s="1">
        <v>0.81041666666666667</v>
      </c>
      <c r="K8551" s="1">
        <v>1.6041666666666666E-2</v>
      </c>
      <c r="L8551" s="1" t="str">
        <f t="shared" si="533"/>
        <v>Wednesday</v>
      </c>
      <c r="M8551" t="str">
        <f t="shared" si="532"/>
        <v>January</v>
      </c>
      <c r="N8551" s="2" t="str">
        <f t="shared" si="534"/>
        <v>Evening</v>
      </c>
      <c r="O8551" s="2">
        <v>42375.810416666667</v>
      </c>
      <c r="P8551">
        <v>809056</v>
      </c>
      <c r="Q8551" t="str">
        <f t="shared" si="535"/>
        <v>Other</v>
      </c>
    </row>
    <row r="8552" spans="1:17" x14ac:dyDescent="0.3">
      <c r="A8552">
        <v>820627</v>
      </c>
      <c r="B8552" t="str">
        <f>VLOOKUP($A8552,'[1]User Profiles'!$A:$I,2,FALSE)</f>
        <v>Jacinto </v>
      </c>
      <c r="C8552" t="str">
        <f>VLOOKUP($A8552,'[1]User Profiles'!$A:$I,3,FALSE)</f>
        <v>Crotty</v>
      </c>
      <c r="D8552" t="str">
        <f>VLOOKUP($A8552,'[1]User Profiles'!$A:$I,5,FALSE)</f>
        <v>male</v>
      </c>
      <c r="E8552" t="str">
        <f>VLOOKUP($A8552,'[1]User Profiles'!$A:$I,6,FALSE)</f>
        <v>black</v>
      </c>
      <c r="F8552">
        <f>VLOOKUP($A8552,'[1]User Profiles'!$A:$I,7,FALSE)</f>
        <v>30</v>
      </c>
      <c r="G8552" t="str">
        <f>VLOOKUP($A8552,'[1]User Profiles'!$A:$I,8,FALSE)</f>
        <v>Gauteng</v>
      </c>
      <c r="H8552" t="s">
        <v>19</v>
      </c>
      <c r="I8552" s="4">
        <v>42427</v>
      </c>
      <c r="J8552" s="1">
        <v>0.81041666666666667</v>
      </c>
      <c r="K8552" s="1">
        <v>4.850694444444445E-2</v>
      </c>
      <c r="L8552" s="1" t="str">
        <f t="shared" si="533"/>
        <v>Saturday</v>
      </c>
      <c r="M8552" t="str">
        <f t="shared" si="532"/>
        <v>February</v>
      </c>
      <c r="N8552" s="2" t="str">
        <f t="shared" si="534"/>
        <v>Evening</v>
      </c>
      <c r="O8552" s="2">
        <v>42427.810416666667</v>
      </c>
      <c r="P8552">
        <v>820627</v>
      </c>
      <c r="Q8552" t="str">
        <f t="shared" si="535"/>
        <v>Entertainment</v>
      </c>
    </row>
    <row r="8553" spans="1:17" x14ac:dyDescent="0.3">
      <c r="A8553">
        <v>788893</v>
      </c>
      <c r="B8553" t="str">
        <f>VLOOKUP($A8553,'[1]User Profiles'!$A:$I,2,FALSE)</f>
        <v>Stacy </v>
      </c>
      <c r="C8553" t="str">
        <f>VLOOKUP($A8553,'[1]User Profiles'!$A:$I,3,FALSE)</f>
        <v>Woolard</v>
      </c>
      <c r="D8553" t="str">
        <f>VLOOKUP($A8553,'[1]User Profiles'!$A:$I,5,FALSE)</f>
        <v>male</v>
      </c>
      <c r="E8553" t="str">
        <f>VLOOKUP($A8553,'[1]User Profiles'!$A:$I,6,FALSE)</f>
        <v>black</v>
      </c>
      <c r="F8553">
        <f>VLOOKUP($A8553,'[1]User Profiles'!$A:$I,7,FALSE)</f>
        <v>33</v>
      </c>
      <c r="G8553" t="str">
        <f>VLOOKUP($A8553,'[1]User Profiles'!$A:$I,8,FALSE)</f>
        <v>Mpumalanga</v>
      </c>
      <c r="H8553" t="s">
        <v>20</v>
      </c>
      <c r="I8553" s="4">
        <v>42387</v>
      </c>
      <c r="J8553" s="1">
        <v>0.81041666666666667</v>
      </c>
      <c r="K8553" s="1">
        <v>2.3842592592592591E-3</v>
      </c>
      <c r="L8553" s="1" t="str">
        <f t="shared" si="533"/>
        <v>Monday</v>
      </c>
      <c r="M8553" t="str">
        <f t="shared" si="532"/>
        <v>January</v>
      </c>
      <c r="N8553" s="2" t="str">
        <f t="shared" si="534"/>
        <v>Evening</v>
      </c>
      <c r="O8553" s="2">
        <v>42387.810416666667</v>
      </c>
      <c r="P8553">
        <v>788893</v>
      </c>
      <c r="Q8553" t="str">
        <f t="shared" si="535"/>
        <v>Other</v>
      </c>
    </row>
    <row r="8554" spans="1:17" x14ac:dyDescent="0.3">
      <c r="A8554">
        <v>1873225</v>
      </c>
      <c r="B8554" t="str">
        <f>VLOOKUP($A8554,'[1]User Profiles'!$A:$I,2,FALSE)</f>
        <v>Yong </v>
      </c>
      <c r="C8554" t="str">
        <f>VLOOKUP($A8554,'[1]User Profiles'!$A:$I,3,FALSE)</f>
        <v>Roquemore</v>
      </c>
      <c r="D8554" t="str">
        <f>VLOOKUP($A8554,'[1]User Profiles'!$A:$I,5,FALSE)</f>
        <v>male</v>
      </c>
      <c r="E8554" t="str">
        <f>VLOOKUP($A8554,'[1]User Profiles'!$A:$I,6,FALSE)</f>
        <v>black</v>
      </c>
      <c r="F8554">
        <f>VLOOKUP($A8554,'[1]User Profiles'!$A:$I,7,FALSE)</f>
        <v>37</v>
      </c>
      <c r="G8554" t="str">
        <f>VLOOKUP($A8554,'[1]User Profiles'!$A:$I,8,FALSE)</f>
        <v>Kwazulu Natal</v>
      </c>
      <c r="H8554" t="s">
        <v>25</v>
      </c>
      <c r="I8554" s="4">
        <v>42379</v>
      </c>
      <c r="J8554" s="1">
        <v>0.81041666666666667</v>
      </c>
      <c r="K8554" s="1">
        <v>0</v>
      </c>
      <c r="L8554" s="1" t="str">
        <f t="shared" si="533"/>
        <v>Sunday</v>
      </c>
      <c r="M8554" t="str">
        <f t="shared" si="532"/>
        <v>January</v>
      </c>
      <c r="N8554" s="2" t="str">
        <f t="shared" si="534"/>
        <v>Evening</v>
      </c>
      <c r="O8554" s="2">
        <v>42379.810416666667</v>
      </c>
      <c r="P8554">
        <v>1831261</v>
      </c>
      <c r="Q8554" t="str">
        <f t="shared" si="535"/>
        <v>Sports</v>
      </c>
    </row>
    <row r="8555" spans="1:17" x14ac:dyDescent="0.3">
      <c r="A8555">
        <v>466620</v>
      </c>
      <c r="B8555" t="str">
        <f>VLOOKUP($A8555,'[1]User Profiles'!$A:$I,2,FALSE)</f>
        <v>Randy </v>
      </c>
      <c r="C8555" t="str">
        <f>VLOOKUP($A8555,'[1]User Profiles'!$A:$I,3,FALSE)</f>
        <v>Langenfeld</v>
      </c>
      <c r="D8555" t="str">
        <f>VLOOKUP($A8555,'[1]User Profiles'!$A:$I,5,FALSE)</f>
        <v>male</v>
      </c>
      <c r="E8555" t="str">
        <f>VLOOKUP($A8555,'[1]User Profiles'!$A:$I,6,FALSE)</f>
        <v>black</v>
      </c>
      <c r="F8555">
        <f>VLOOKUP($A8555,'[1]User Profiles'!$A:$I,7,FALSE)</f>
        <v>27</v>
      </c>
      <c r="G8555" t="str">
        <f>VLOOKUP($A8555,'[1]User Profiles'!$A:$I,8,FALSE)</f>
        <v>Northern Cape</v>
      </c>
      <c r="H8555" t="s">
        <v>21</v>
      </c>
      <c r="I8555" s="4">
        <v>42380</v>
      </c>
      <c r="J8555" s="1">
        <v>0.81041666666666667</v>
      </c>
      <c r="K8555" s="1">
        <v>0</v>
      </c>
      <c r="L8555" s="1" t="str">
        <f t="shared" si="533"/>
        <v>Monday</v>
      </c>
      <c r="M8555" t="str">
        <f t="shared" si="532"/>
        <v>January</v>
      </c>
      <c r="N8555" s="2" t="str">
        <f t="shared" si="534"/>
        <v>Evening</v>
      </c>
      <c r="O8555" s="2">
        <v>42380.810416666667</v>
      </c>
      <c r="P8555">
        <v>460303</v>
      </c>
      <c r="Q8555" t="str">
        <f t="shared" si="535"/>
        <v>Kids</v>
      </c>
    </row>
    <row r="8556" spans="1:17" x14ac:dyDescent="0.3">
      <c r="A8556">
        <v>821193</v>
      </c>
      <c r="B8556" t="str">
        <f>VLOOKUP($A8556,'[1]User Profiles'!$A:$I,2,FALSE)</f>
        <v>Wilburn </v>
      </c>
      <c r="C8556" t="str">
        <f>VLOOKUP($A8556,'[1]User Profiles'!$A:$I,3,FALSE)</f>
        <v>Pascarella</v>
      </c>
      <c r="D8556" t="str">
        <f>VLOOKUP($A8556,'[1]User Profiles'!$A:$I,5,FALSE)</f>
        <v>male</v>
      </c>
      <c r="E8556" t="str">
        <f>VLOOKUP($A8556,'[1]User Profiles'!$A:$I,6,FALSE)</f>
        <v>None</v>
      </c>
      <c r="F8556">
        <f>VLOOKUP($A8556,'[1]User Profiles'!$A:$I,7,FALSE)</f>
        <v>24</v>
      </c>
      <c r="G8556" t="str">
        <f>VLOOKUP($A8556,'[1]User Profiles'!$A:$I,8,FALSE)</f>
        <v>Mpumalanga</v>
      </c>
      <c r="H8556" t="s">
        <v>17</v>
      </c>
      <c r="I8556" s="4">
        <v>42395</v>
      </c>
      <c r="J8556" s="1">
        <v>0.81041666666666667</v>
      </c>
      <c r="K8556" s="1">
        <v>2.9861111111111113E-3</v>
      </c>
      <c r="L8556" s="1" t="str">
        <f t="shared" si="533"/>
        <v>Tuesday</v>
      </c>
      <c r="M8556" t="str">
        <f t="shared" si="532"/>
        <v>January</v>
      </c>
      <c r="N8556" s="2" t="str">
        <f t="shared" si="534"/>
        <v>Evening</v>
      </c>
      <c r="O8556" s="2">
        <v>42395.810416666667</v>
      </c>
      <c r="P8556">
        <v>821193</v>
      </c>
      <c r="Q8556" t="str">
        <f t="shared" si="535"/>
        <v>Other</v>
      </c>
    </row>
    <row r="8557" spans="1:17" x14ac:dyDescent="0.3">
      <c r="A8557">
        <v>1966180</v>
      </c>
      <c r="B8557" t="str">
        <f>VLOOKUP($A8557,'[1]User Profiles'!$A:$I,2,FALSE)</f>
        <v>Cody </v>
      </c>
      <c r="C8557" t="str">
        <f>VLOOKUP($A8557,'[1]User Profiles'!$A:$I,3,FALSE)</f>
        <v>Shkreli</v>
      </c>
      <c r="D8557" t="str">
        <f>VLOOKUP($A8557,'[1]User Profiles'!$A:$I,5,FALSE)</f>
        <v>male</v>
      </c>
      <c r="E8557" t="str">
        <f>VLOOKUP($A8557,'[1]User Profiles'!$A:$I,6,FALSE)</f>
        <v>white</v>
      </c>
      <c r="F8557">
        <f>VLOOKUP($A8557,'[1]User Profiles'!$A:$I,7,FALSE)</f>
        <v>42</v>
      </c>
      <c r="G8557" t="str">
        <f>VLOOKUP($A8557,'[1]User Profiles'!$A:$I,8,FALSE)</f>
        <v>Gauteng</v>
      </c>
      <c r="H8557" t="s">
        <v>25</v>
      </c>
      <c r="I8557" s="4">
        <v>42456</v>
      </c>
      <c r="J8557" s="1">
        <v>0.81041666666666667</v>
      </c>
      <c r="K8557" s="1">
        <v>1.3425925925925925E-3</v>
      </c>
      <c r="L8557" s="1" t="str">
        <f t="shared" si="533"/>
        <v>Sunday</v>
      </c>
      <c r="M8557" t="str">
        <f t="shared" si="532"/>
        <v>March</v>
      </c>
      <c r="N8557" s="2" t="str">
        <f t="shared" si="534"/>
        <v>Evening</v>
      </c>
      <c r="O8557" s="2">
        <v>42456.810416666667</v>
      </c>
      <c r="P8557">
        <v>1966180</v>
      </c>
      <c r="Q8557" t="str">
        <f t="shared" si="535"/>
        <v>Sports</v>
      </c>
    </row>
    <row r="8558" spans="1:17" x14ac:dyDescent="0.3">
      <c r="A8558">
        <v>810339</v>
      </c>
      <c r="B8558" t="str">
        <f>VLOOKUP($A8558,'[1]User Profiles'!$A:$I,2,FALSE)</f>
        <v>Hugh</v>
      </c>
      <c r="C8558" t="str">
        <f>VLOOKUP($A8558,'[1]User Profiles'!$A:$I,3,FALSE)</f>
        <v>Sieren</v>
      </c>
      <c r="D8558" t="str">
        <f>VLOOKUP($A8558,'[1]User Profiles'!$A:$I,5,FALSE)</f>
        <v>male</v>
      </c>
      <c r="E8558" t="str">
        <f>VLOOKUP($A8558,'[1]User Profiles'!$A:$I,6,FALSE)</f>
        <v>coloured</v>
      </c>
      <c r="F8558">
        <f>VLOOKUP($A8558,'[1]User Profiles'!$A:$I,7,FALSE)</f>
        <v>34</v>
      </c>
      <c r="G8558" t="str">
        <f>VLOOKUP($A8558,'[1]User Profiles'!$A:$I,8,FALSE)</f>
        <v>Western Cape</v>
      </c>
      <c r="H8558" t="s">
        <v>28</v>
      </c>
      <c r="I8558" s="4">
        <v>42430</v>
      </c>
      <c r="J8558" s="1">
        <v>0.81041666666666667</v>
      </c>
      <c r="K8558" s="1">
        <v>1.9675925925925928E-3</v>
      </c>
      <c r="L8558" s="1" t="str">
        <f t="shared" si="533"/>
        <v>Tuesday</v>
      </c>
      <c r="M8558" t="str">
        <f t="shared" si="532"/>
        <v>March</v>
      </c>
      <c r="N8558" s="2" t="str">
        <f t="shared" si="534"/>
        <v>Evening</v>
      </c>
      <c r="O8558" s="2">
        <v>42430.810416666667</v>
      </c>
      <c r="P8558">
        <v>810339</v>
      </c>
      <c r="Q8558" t="str">
        <f t="shared" si="535"/>
        <v>Other</v>
      </c>
    </row>
    <row r="8559" spans="1:17" x14ac:dyDescent="0.3">
      <c r="A8559">
        <v>894091</v>
      </c>
      <c r="B8559" t="str">
        <f>VLOOKUP($A8559,'[1]User Profiles'!$A:$I,2,FALSE)</f>
        <v>Cory </v>
      </c>
      <c r="C8559" t="str">
        <f>VLOOKUP($A8559,'[1]User Profiles'!$A:$I,3,FALSE)</f>
        <v>Langenfeld</v>
      </c>
      <c r="D8559" t="str">
        <f>VLOOKUP($A8559,'[1]User Profiles'!$A:$I,5,FALSE)</f>
        <v>male</v>
      </c>
      <c r="E8559" t="str">
        <f>VLOOKUP($A8559,'[1]User Profiles'!$A:$I,6,FALSE)</f>
        <v>coloured</v>
      </c>
      <c r="F8559">
        <f>VLOOKUP($A8559,'[1]User Profiles'!$A:$I,7,FALSE)</f>
        <v>28</v>
      </c>
      <c r="G8559" t="str">
        <f>VLOOKUP($A8559,'[1]User Profiles'!$A:$I,8,FALSE)</f>
        <v>Western Cape</v>
      </c>
      <c r="H8559" t="s">
        <v>17</v>
      </c>
      <c r="I8559" s="4">
        <v>42374</v>
      </c>
      <c r="J8559" s="1">
        <v>0.81041666666666667</v>
      </c>
      <c r="K8559" s="1">
        <v>3.7499999999999999E-3</v>
      </c>
      <c r="L8559" s="1" t="str">
        <f t="shared" si="533"/>
        <v>Tuesday</v>
      </c>
      <c r="M8559" t="str">
        <f t="shared" si="532"/>
        <v>January</v>
      </c>
      <c r="N8559" s="2" t="str">
        <f t="shared" si="534"/>
        <v>Evening</v>
      </c>
      <c r="O8559" s="2">
        <v>42374.810416666667</v>
      </c>
      <c r="P8559">
        <v>894091</v>
      </c>
      <c r="Q8559" t="str">
        <f t="shared" si="535"/>
        <v>Other</v>
      </c>
    </row>
    <row r="8560" spans="1:17" x14ac:dyDescent="0.3">
      <c r="A8560">
        <v>809304</v>
      </c>
      <c r="B8560" t="str">
        <f>VLOOKUP($A8560,'[1]User Profiles'!$A:$I,2,FALSE)</f>
        <v>Cody </v>
      </c>
      <c r="C8560" t="str">
        <f>VLOOKUP($A8560,'[1]User Profiles'!$A:$I,3,FALSE)</f>
        <v>Roquemore</v>
      </c>
      <c r="D8560" t="str">
        <f>VLOOKUP($A8560,'[1]User Profiles'!$A:$I,5,FALSE)</f>
        <v>male</v>
      </c>
      <c r="E8560" t="str">
        <f>VLOOKUP($A8560,'[1]User Profiles'!$A:$I,6,FALSE)</f>
        <v>black</v>
      </c>
      <c r="F8560">
        <f>VLOOKUP($A8560,'[1]User Profiles'!$A:$I,7,FALSE)</f>
        <v>49</v>
      </c>
      <c r="G8560" t="str">
        <f>VLOOKUP($A8560,'[1]User Profiles'!$A:$I,8,FALSE)</f>
        <v>Mpumalanga</v>
      </c>
      <c r="H8560" t="s">
        <v>20</v>
      </c>
      <c r="I8560" s="4">
        <v>42405</v>
      </c>
      <c r="J8560" s="1">
        <v>0.81111111111111112</v>
      </c>
      <c r="K8560" s="1">
        <v>9.9537037037037042E-4</v>
      </c>
      <c r="L8560" s="1" t="str">
        <f t="shared" si="533"/>
        <v>Friday</v>
      </c>
      <c r="M8560" t="str">
        <f t="shared" si="532"/>
        <v>February</v>
      </c>
      <c r="N8560" s="2" t="str">
        <f t="shared" si="534"/>
        <v>Evening</v>
      </c>
      <c r="O8560" s="2">
        <v>42405.811111111114</v>
      </c>
      <c r="P8560">
        <v>809304</v>
      </c>
      <c r="Q8560" t="str">
        <f t="shared" si="535"/>
        <v>Other</v>
      </c>
    </row>
    <row r="8561" spans="1:17" x14ac:dyDescent="0.3">
      <c r="A8561">
        <v>806986</v>
      </c>
      <c r="B8561" t="str">
        <f>VLOOKUP($A8561,'[1]User Profiles'!$A:$I,2,FALSE)</f>
        <v>Stefan </v>
      </c>
      <c r="C8561" t="str">
        <f>VLOOKUP($A8561,'[1]User Profiles'!$A:$I,3,FALSE)</f>
        <v>Mcclaine</v>
      </c>
      <c r="D8561" t="str">
        <f>VLOOKUP($A8561,'[1]User Profiles'!$A:$I,5,FALSE)</f>
        <v>male</v>
      </c>
      <c r="E8561" t="str">
        <f>VLOOKUP($A8561,'[1]User Profiles'!$A:$I,6,FALSE)</f>
        <v>black</v>
      </c>
      <c r="F8561">
        <f>VLOOKUP($A8561,'[1]User Profiles'!$A:$I,7,FALSE)</f>
        <v>34</v>
      </c>
      <c r="G8561" t="str">
        <f>VLOOKUP($A8561,'[1]User Profiles'!$A:$I,8,FALSE)</f>
        <v>Limpopo</v>
      </c>
      <c r="H8561" t="s">
        <v>27</v>
      </c>
      <c r="I8561" s="4">
        <v>42424</v>
      </c>
      <c r="J8561" s="1">
        <v>0.81111111111111112</v>
      </c>
      <c r="K8561" s="1">
        <v>3.5879629629629635E-4</v>
      </c>
      <c r="L8561" s="1" t="str">
        <f t="shared" si="533"/>
        <v>Wednesday</v>
      </c>
      <c r="M8561" t="str">
        <f t="shared" si="532"/>
        <v>February</v>
      </c>
      <c r="N8561" s="2" t="str">
        <f t="shared" si="534"/>
        <v>Evening</v>
      </c>
      <c r="O8561" s="2">
        <v>42424.811111111114</v>
      </c>
      <c r="P8561">
        <v>806986</v>
      </c>
      <c r="Q8561" t="str">
        <f t="shared" si="535"/>
        <v>Other</v>
      </c>
    </row>
    <row r="8562" spans="1:17" x14ac:dyDescent="0.3">
      <c r="A8562">
        <v>893458</v>
      </c>
      <c r="B8562" t="str">
        <f>VLOOKUP($A8562,'[1]User Profiles'!$A:$I,2,FALSE)</f>
        <v>Michel </v>
      </c>
      <c r="C8562" t="str">
        <f>VLOOKUP($A8562,'[1]User Profiles'!$A:$I,3,FALSE)</f>
        <v>Vital</v>
      </c>
      <c r="D8562" t="str">
        <f>VLOOKUP($A8562,'[1]User Profiles'!$A:$I,5,FALSE)</f>
        <v>male</v>
      </c>
      <c r="E8562" t="str">
        <f>VLOOKUP($A8562,'[1]User Profiles'!$A:$I,6,FALSE)</f>
        <v>indian_asian</v>
      </c>
      <c r="F8562">
        <f>VLOOKUP($A8562,'[1]User Profiles'!$A:$I,7,FALSE)</f>
        <v>30</v>
      </c>
      <c r="G8562" t="str">
        <f>VLOOKUP($A8562,'[1]User Profiles'!$A:$I,8,FALSE)</f>
        <v>Gauteng</v>
      </c>
      <c r="H8562" t="s">
        <v>17</v>
      </c>
      <c r="I8562" s="4">
        <v>42436</v>
      </c>
      <c r="J8562" s="1">
        <v>0.81111111111111112</v>
      </c>
      <c r="K8562" s="1">
        <v>5.208333333333333E-3</v>
      </c>
      <c r="L8562" s="1" t="str">
        <f t="shared" si="533"/>
        <v>Monday</v>
      </c>
      <c r="M8562" t="str">
        <f t="shared" si="532"/>
        <v>March</v>
      </c>
      <c r="N8562" s="2" t="str">
        <f t="shared" si="534"/>
        <v>Evening</v>
      </c>
      <c r="O8562" s="2">
        <v>42436.811111111114</v>
      </c>
      <c r="P8562">
        <v>893458</v>
      </c>
      <c r="Q8562" t="str">
        <f t="shared" si="535"/>
        <v>Other</v>
      </c>
    </row>
    <row r="8563" spans="1:17" x14ac:dyDescent="0.3">
      <c r="A8563">
        <v>831721</v>
      </c>
      <c r="B8563" t="str">
        <f>VLOOKUP($A8563,'[1]User Profiles'!$A:$I,2,FALSE)</f>
        <v>Lane </v>
      </c>
      <c r="C8563" t="str">
        <f>VLOOKUP($A8563,'[1]User Profiles'!$A:$I,3,FALSE)</f>
        <v>Hier</v>
      </c>
      <c r="D8563" t="str">
        <f>VLOOKUP($A8563,'[1]User Profiles'!$A:$I,5,FALSE)</f>
        <v>male</v>
      </c>
      <c r="E8563" t="str">
        <f>VLOOKUP($A8563,'[1]User Profiles'!$A:$I,6,FALSE)</f>
        <v>black</v>
      </c>
      <c r="F8563">
        <f>VLOOKUP($A8563,'[1]User Profiles'!$A:$I,7,FALSE)</f>
        <v>22</v>
      </c>
      <c r="G8563" t="str">
        <f>VLOOKUP($A8563,'[1]User Profiles'!$A:$I,8,FALSE)</f>
        <v>Limpopo</v>
      </c>
      <c r="H8563" t="s">
        <v>19</v>
      </c>
      <c r="I8563" s="4">
        <v>42431</v>
      </c>
      <c r="J8563" s="1">
        <v>0.81180555555555556</v>
      </c>
      <c r="K8563" s="1">
        <v>3.2291666666666666E-3</v>
      </c>
      <c r="L8563" s="1" t="str">
        <f t="shared" si="533"/>
        <v>Wednesday</v>
      </c>
      <c r="M8563" t="str">
        <f t="shared" si="532"/>
        <v>March</v>
      </c>
      <c r="N8563" s="2" t="str">
        <f t="shared" si="534"/>
        <v>Evening</v>
      </c>
      <c r="O8563" s="2">
        <v>42431.811805555553</v>
      </c>
      <c r="P8563">
        <v>831721</v>
      </c>
      <c r="Q8563" t="str">
        <f t="shared" si="535"/>
        <v>Entertainment</v>
      </c>
    </row>
    <row r="8564" spans="1:17" x14ac:dyDescent="0.3">
      <c r="A8564">
        <v>940281</v>
      </c>
      <c r="B8564" t="str">
        <f>VLOOKUP($A8564,'[1]User Profiles'!$A:$I,2,FALSE)</f>
        <v>Shane </v>
      </c>
      <c r="C8564" t="str">
        <f>VLOOKUP($A8564,'[1]User Profiles'!$A:$I,3,FALSE)</f>
        <v>Leicht</v>
      </c>
      <c r="D8564" t="str">
        <f>VLOOKUP($A8564,'[1]User Profiles'!$A:$I,5,FALSE)</f>
        <v>male</v>
      </c>
      <c r="E8564" t="str">
        <f>VLOOKUP($A8564,'[1]User Profiles'!$A:$I,6,FALSE)</f>
        <v>white</v>
      </c>
      <c r="F8564">
        <f>VLOOKUP($A8564,'[1]User Profiles'!$A:$I,7,FALSE)</f>
        <v>35</v>
      </c>
      <c r="G8564" t="str">
        <f>VLOOKUP($A8564,'[1]User Profiles'!$A:$I,8,FALSE)</f>
        <v>Gauteng</v>
      </c>
      <c r="H8564" t="s">
        <v>17</v>
      </c>
      <c r="I8564" s="4">
        <v>42430</v>
      </c>
      <c r="J8564" s="1">
        <v>0.81180555555555556</v>
      </c>
      <c r="K8564" s="1">
        <v>9.7222222222222219E-4</v>
      </c>
      <c r="L8564" s="1" t="str">
        <f t="shared" si="533"/>
        <v>Tuesday</v>
      </c>
      <c r="M8564" t="str">
        <f t="shared" si="532"/>
        <v>March</v>
      </c>
      <c r="N8564" s="2" t="str">
        <f t="shared" si="534"/>
        <v>Evening</v>
      </c>
      <c r="O8564" s="2">
        <v>42430.811805555553</v>
      </c>
      <c r="P8564">
        <v>940281</v>
      </c>
      <c r="Q8564" t="str">
        <f t="shared" si="535"/>
        <v>Other</v>
      </c>
    </row>
    <row r="8565" spans="1:17" x14ac:dyDescent="0.3">
      <c r="A8565">
        <v>806986</v>
      </c>
      <c r="B8565" t="str">
        <f>VLOOKUP($A8565,'[1]User Profiles'!$A:$I,2,FALSE)</f>
        <v>Stefan </v>
      </c>
      <c r="C8565" t="str">
        <f>VLOOKUP($A8565,'[1]User Profiles'!$A:$I,3,FALSE)</f>
        <v>Mcclaine</v>
      </c>
      <c r="D8565" t="str">
        <f>VLOOKUP($A8565,'[1]User Profiles'!$A:$I,5,FALSE)</f>
        <v>male</v>
      </c>
      <c r="E8565" t="str">
        <f>VLOOKUP($A8565,'[1]User Profiles'!$A:$I,6,FALSE)</f>
        <v>black</v>
      </c>
      <c r="F8565">
        <f>VLOOKUP($A8565,'[1]User Profiles'!$A:$I,7,FALSE)</f>
        <v>34</v>
      </c>
      <c r="G8565" t="str">
        <f>VLOOKUP($A8565,'[1]User Profiles'!$A:$I,8,FALSE)</f>
        <v>Limpopo</v>
      </c>
      <c r="H8565" t="s">
        <v>32</v>
      </c>
      <c r="I8565" s="4">
        <v>42424</v>
      </c>
      <c r="J8565" s="1">
        <v>0.81180555555555556</v>
      </c>
      <c r="K8565" s="1">
        <v>2.199074074074074E-4</v>
      </c>
      <c r="L8565" s="1" t="str">
        <f t="shared" si="533"/>
        <v>Wednesday</v>
      </c>
      <c r="M8565" t="str">
        <f t="shared" si="532"/>
        <v>February</v>
      </c>
      <c r="N8565" s="2" t="str">
        <f t="shared" si="534"/>
        <v>Evening</v>
      </c>
      <c r="O8565" s="2">
        <v>42424.811805555553</v>
      </c>
      <c r="P8565">
        <v>806986</v>
      </c>
      <c r="Q8565" t="str">
        <f t="shared" si="535"/>
        <v>Entertainment</v>
      </c>
    </row>
    <row r="8566" spans="1:17" x14ac:dyDescent="0.3">
      <c r="A8566">
        <v>809737</v>
      </c>
      <c r="B8566" t="str">
        <f>VLOOKUP($A8566,'[1]User Profiles'!$A:$I,2,FALSE)</f>
        <v>Irving </v>
      </c>
      <c r="C8566" t="str">
        <f>VLOOKUP($A8566,'[1]User Profiles'!$A:$I,3,FALSE)</f>
        <v>Marek</v>
      </c>
      <c r="D8566" t="str">
        <f>VLOOKUP($A8566,'[1]User Profiles'!$A:$I,5,FALSE)</f>
        <v>male</v>
      </c>
      <c r="E8566" t="str">
        <f>VLOOKUP($A8566,'[1]User Profiles'!$A:$I,6,FALSE)</f>
        <v>black</v>
      </c>
      <c r="F8566">
        <f>VLOOKUP($A8566,'[1]User Profiles'!$A:$I,7,FALSE)</f>
        <v>39</v>
      </c>
      <c r="G8566" t="str">
        <f>VLOOKUP($A8566,'[1]User Profiles'!$A:$I,8,FALSE)</f>
        <v>Eastern Cape</v>
      </c>
      <c r="H8566" t="s">
        <v>19</v>
      </c>
      <c r="I8566" s="4">
        <v>42374</v>
      </c>
      <c r="J8566" s="1">
        <v>0.81180555555555556</v>
      </c>
      <c r="K8566" s="1">
        <v>2.5000000000000001E-3</v>
      </c>
      <c r="L8566" s="1" t="str">
        <f t="shared" si="533"/>
        <v>Tuesday</v>
      </c>
      <c r="M8566" t="str">
        <f t="shared" si="532"/>
        <v>January</v>
      </c>
      <c r="N8566" s="2" t="str">
        <f t="shared" si="534"/>
        <v>Evening</v>
      </c>
      <c r="O8566" s="2">
        <v>42374.811805555553</v>
      </c>
      <c r="P8566">
        <v>809737</v>
      </c>
      <c r="Q8566" t="str">
        <f t="shared" si="535"/>
        <v>Entertainment</v>
      </c>
    </row>
    <row r="8567" spans="1:17" x14ac:dyDescent="0.3">
      <c r="A8567">
        <v>805095</v>
      </c>
      <c r="B8567" t="str">
        <f>VLOOKUP($A8567,'[1]User Profiles'!$A:$I,2,FALSE)</f>
        <v>Lucas </v>
      </c>
      <c r="C8567" t="str">
        <f>VLOOKUP($A8567,'[1]User Profiles'!$A:$I,3,FALSE)</f>
        <v>Mina</v>
      </c>
      <c r="D8567" t="str">
        <f>VLOOKUP($A8567,'[1]User Profiles'!$A:$I,5,FALSE)</f>
        <v>male</v>
      </c>
      <c r="E8567" t="str">
        <f>VLOOKUP($A8567,'[1]User Profiles'!$A:$I,6,FALSE)</f>
        <v>coloured</v>
      </c>
      <c r="F8567">
        <f>VLOOKUP($A8567,'[1]User Profiles'!$A:$I,7,FALSE)</f>
        <v>40</v>
      </c>
      <c r="G8567" t="str">
        <f>VLOOKUP($A8567,'[1]User Profiles'!$A:$I,8,FALSE)</f>
        <v>Western Cape</v>
      </c>
      <c r="H8567" t="s">
        <v>20</v>
      </c>
      <c r="I8567" s="4">
        <v>42432</v>
      </c>
      <c r="J8567" s="1">
        <v>0.81180555555555556</v>
      </c>
      <c r="K8567" s="1">
        <v>3.0092592592592595E-4</v>
      </c>
      <c r="L8567" s="1" t="str">
        <f t="shared" si="533"/>
        <v>Thursday</v>
      </c>
      <c r="M8567" t="str">
        <f t="shared" si="532"/>
        <v>March</v>
      </c>
      <c r="N8567" s="2" t="str">
        <f t="shared" si="534"/>
        <v>Evening</v>
      </c>
      <c r="O8567" s="2">
        <v>42432.811805555553</v>
      </c>
      <c r="P8567">
        <v>805095</v>
      </c>
      <c r="Q8567" t="str">
        <f t="shared" si="535"/>
        <v>Other</v>
      </c>
    </row>
    <row r="8568" spans="1:17" x14ac:dyDescent="0.3">
      <c r="A8568">
        <v>1109264</v>
      </c>
      <c r="B8568" t="str">
        <f>VLOOKUP($A8568,'[1]User Profiles'!$A:$I,2,FALSE)</f>
        <v>Bernardo </v>
      </c>
      <c r="C8568" t="str">
        <f>VLOOKUP($A8568,'[1]User Profiles'!$A:$I,3,FALSE)</f>
        <v>Lavoie</v>
      </c>
      <c r="D8568" t="str">
        <f>VLOOKUP($A8568,'[1]User Profiles'!$A:$I,5,FALSE)</f>
        <v>male</v>
      </c>
      <c r="E8568" t="str">
        <f>VLOOKUP($A8568,'[1]User Profiles'!$A:$I,6,FALSE)</f>
        <v>black</v>
      </c>
      <c r="F8568">
        <f>VLOOKUP($A8568,'[1]User Profiles'!$A:$I,7,FALSE)</f>
        <v>42</v>
      </c>
      <c r="G8568" t="str">
        <f>VLOOKUP($A8568,'[1]User Profiles'!$A:$I,8,FALSE)</f>
        <v>Gauteng</v>
      </c>
      <c r="H8568" t="s">
        <v>23</v>
      </c>
      <c r="I8568" s="4">
        <v>42440</v>
      </c>
      <c r="J8568" s="1">
        <v>0.81180555555555556</v>
      </c>
      <c r="K8568" s="1">
        <v>5.7754629629629623E-3</v>
      </c>
      <c r="L8568" s="1" t="str">
        <f t="shared" si="533"/>
        <v>Friday</v>
      </c>
      <c r="M8568" t="str">
        <f t="shared" si="532"/>
        <v>March</v>
      </c>
      <c r="N8568" s="2" t="str">
        <f t="shared" si="534"/>
        <v>Evening</v>
      </c>
      <c r="O8568" s="2">
        <v>42440.811805555553</v>
      </c>
      <c r="P8568">
        <v>1109264</v>
      </c>
      <c r="Q8568" t="str">
        <f t="shared" si="535"/>
        <v>Entertainment</v>
      </c>
    </row>
    <row r="8569" spans="1:17" x14ac:dyDescent="0.3">
      <c r="A8569">
        <v>810587</v>
      </c>
      <c r="B8569" t="str">
        <f>VLOOKUP($A8569,'[1]User Profiles'!$A:$I,2,FALSE)</f>
        <v>Jacinto </v>
      </c>
      <c r="C8569" t="str">
        <f>VLOOKUP($A8569,'[1]User Profiles'!$A:$I,3,FALSE)</f>
        <v>Shkreli</v>
      </c>
      <c r="D8569" t="str">
        <f>VLOOKUP($A8569,'[1]User Profiles'!$A:$I,5,FALSE)</f>
        <v>male</v>
      </c>
      <c r="E8569" t="str">
        <f>VLOOKUP($A8569,'[1]User Profiles'!$A:$I,6,FALSE)</f>
        <v>black</v>
      </c>
      <c r="F8569">
        <f>VLOOKUP($A8569,'[1]User Profiles'!$A:$I,7,FALSE)</f>
        <v>52</v>
      </c>
      <c r="G8569" t="str">
        <f>VLOOKUP($A8569,'[1]User Profiles'!$A:$I,8,FALSE)</f>
        <v>Kwazulu Natal</v>
      </c>
      <c r="H8569" t="s">
        <v>19</v>
      </c>
      <c r="I8569" s="4">
        <v>42405</v>
      </c>
      <c r="J8569" s="1">
        <v>0.81180555555555556</v>
      </c>
      <c r="K8569" s="1">
        <v>1.5625000000000001E-3</v>
      </c>
      <c r="L8569" s="1" t="str">
        <f t="shared" si="533"/>
        <v>Friday</v>
      </c>
      <c r="M8569" t="str">
        <f t="shared" si="532"/>
        <v>February</v>
      </c>
      <c r="N8569" s="2" t="str">
        <f t="shared" si="534"/>
        <v>Evening</v>
      </c>
      <c r="O8569" s="2">
        <v>42405.811805555553</v>
      </c>
      <c r="P8569">
        <v>810587</v>
      </c>
      <c r="Q8569" t="str">
        <f t="shared" si="535"/>
        <v>Entertainment</v>
      </c>
    </row>
    <row r="8570" spans="1:17" x14ac:dyDescent="0.3">
      <c r="A8570">
        <v>820387</v>
      </c>
      <c r="B8570" t="str">
        <f>VLOOKUP($A8570,'[1]User Profiles'!$A:$I,2,FALSE)</f>
        <v>Markus </v>
      </c>
      <c r="C8570" t="str">
        <f>VLOOKUP($A8570,'[1]User Profiles'!$A:$I,3,FALSE)</f>
        <v>Hoadley</v>
      </c>
      <c r="D8570" t="str">
        <f>VLOOKUP($A8570,'[1]User Profiles'!$A:$I,5,FALSE)</f>
        <v>male</v>
      </c>
      <c r="E8570" t="str">
        <f>VLOOKUP($A8570,'[1]User Profiles'!$A:$I,6,FALSE)</f>
        <v>black</v>
      </c>
      <c r="F8570">
        <f>VLOOKUP($A8570,'[1]User Profiles'!$A:$I,7,FALSE)</f>
        <v>15</v>
      </c>
      <c r="G8570" t="str">
        <f>VLOOKUP($A8570,'[1]User Profiles'!$A:$I,8,FALSE)</f>
        <v>Limpopo</v>
      </c>
      <c r="H8570" t="s">
        <v>25</v>
      </c>
      <c r="I8570" s="4">
        <v>42395</v>
      </c>
      <c r="J8570" s="1">
        <v>0.8125</v>
      </c>
      <c r="K8570" s="1">
        <v>5.208333333333333E-3</v>
      </c>
      <c r="L8570" s="1" t="str">
        <f t="shared" si="533"/>
        <v>Tuesday</v>
      </c>
      <c r="M8570" t="str">
        <f t="shared" si="532"/>
        <v>January</v>
      </c>
      <c r="N8570" s="2" t="str">
        <f t="shared" si="534"/>
        <v>Evening</v>
      </c>
      <c r="O8570" s="2">
        <v>42395.8125</v>
      </c>
      <c r="P8570">
        <v>820387</v>
      </c>
      <c r="Q8570" t="str">
        <f t="shared" si="535"/>
        <v>Sports</v>
      </c>
    </row>
    <row r="8571" spans="1:17" x14ac:dyDescent="0.3">
      <c r="A8571">
        <v>808979</v>
      </c>
      <c r="B8571" t="str">
        <f>VLOOKUP($A8571,'[1]User Profiles'!$A:$I,2,FALSE)</f>
        <v>Bess </v>
      </c>
      <c r="C8571" t="str">
        <f>VLOOKUP($A8571,'[1]User Profiles'!$A:$I,3,FALSE)</f>
        <v>Jacox</v>
      </c>
      <c r="D8571" t="str">
        <f>VLOOKUP($A8571,'[1]User Profiles'!$A:$I,5,FALSE)</f>
        <v>female</v>
      </c>
      <c r="E8571" t="str">
        <f>VLOOKUP($A8571,'[1]User Profiles'!$A:$I,6,FALSE)</f>
        <v>white</v>
      </c>
      <c r="F8571">
        <f>VLOOKUP($A8571,'[1]User Profiles'!$A:$I,7,FALSE)</f>
        <v>26</v>
      </c>
      <c r="G8571" t="str">
        <f>VLOOKUP($A8571,'[1]User Profiles'!$A:$I,8,FALSE)</f>
        <v>Free State</v>
      </c>
      <c r="H8571" t="s">
        <v>26</v>
      </c>
      <c r="I8571" s="4">
        <v>42422</v>
      </c>
      <c r="J8571" s="1">
        <v>0.8125</v>
      </c>
      <c r="K8571" s="1">
        <v>3.37962962962963E-3</v>
      </c>
      <c r="L8571" s="1" t="str">
        <f t="shared" si="533"/>
        <v>Monday</v>
      </c>
      <c r="M8571" t="str">
        <f t="shared" si="532"/>
        <v>February</v>
      </c>
      <c r="N8571" s="2" t="str">
        <f t="shared" si="534"/>
        <v>Evening</v>
      </c>
      <c r="O8571" s="2">
        <v>42422.8125</v>
      </c>
      <c r="P8571">
        <v>808979</v>
      </c>
      <c r="Q8571" t="str">
        <f t="shared" si="535"/>
        <v>Entertainment</v>
      </c>
    </row>
    <row r="8572" spans="1:17" x14ac:dyDescent="0.3">
      <c r="A8572">
        <v>939807</v>
      </c>
      <c r="B8572" t="str">
        <f>VLOOKUP($A8572,'[1]User Profiles'!$A:$I,2,FALSE)</f>
        <v>Hugh</v>
      </c>
      <c r="C8572" t="str">
        <f>VLOOKUP($A8572,'[1]User Profiles'!$A:$I,3,FALSE)</f>
        <v>Caves</v>
      </c>
      <c r="D8572" t="str">
        <f>VLOOKUP($A8572,'[1]User Profiles'!$A:$I,5,FALSE)</f>
        <v>male</v>
      </c>
      <c r="E8572" t="str">
        <f>VLOOKUP($A8572,'[1]User Profiles'!$A:$I,6,FALSE)</f>
        <v>coloured</v>
      </c>
      <c r="F8572">
        <f>VLOOKUP($A8572,'[1]User Profiles'!$A:$I,7,FALSE)</f>
        <v>28</v>
      </c>
      <c r="G8572" t="str">
        <f>VLOOKUP($A8572,'[1]User Profiles'!$A:$I,8,FALSE)</f>
        <v>Western Cape</v>
      </c>
      <c r="H8572" t="s">
        <v>16</v>
      </c>
      <c r="I8572" s="4">
        <v>42459</v>
      </c>
      <c r="J8572" s="1">
        <v>0.8125</v>
      </c>
      <c r="K8572" s="1">
        <v>5.3240740740740748E-3</v>
      </c>
      <c r="L8572" s="1" t="str">
        <f t="shared" si="533"/>
        <v>Wednesday</v>
      </c>
      <c r="M8572" t="str">
        <f t="shared" si="532"/>
        <v>March</v>
      </c>
      <c r="N8572" s="2" t="str">
        <f t="shared" si="534"/>
        <v>Evening</v>
      </c>
      <c r="O8572" s="2">
        <v>42459.8125</v>
      </c>
      <c r="P8572">
        <v>939807</v>
      </c>
      <c r="Q8572" t="str">
        <f t="shared" si="535"/>
        <v>Other</v>
      </c>
    </row>
    <row r="8573" spans="1:17" x14ac:dyDescent="0.3">
      <c r="A8573">
        <v>918442</v>
      </c>
      <c r="B8573" t="str">
        <f>VLOOKUP($A8573,'[1]User Profiles'!$A:$I,2,FALSE)</f>
        <v>Emerson </v>
      </c>
      <c r="C8573" t="str">
        <f>VLOOKUP($A8573,'[1]User Profiles'!$A:$I,3,FALSE)</f>
        <v>Singer</v>
      </c>
      <c r="D8573" t="str">
        <f>VLOOKUP($A8573,'[1]User Profiles'!$A:$I,5,FALSE)</f>
        <v>male</v>
      </c>
      <c r="E8573" t="str">
        <f>VLOOKUP($A8573,'[1]User Profiles'!$A:$I,6,FALSE)</f>
        <v>indian_asian</v>
      </c>
      <c r="F8573">
        <f>VLOOKUP($A8573,'[1]User Profiles'!$A:$I,7,FALSE)</f>
        <v>46</v>
      </c>
      <c r="G8573" t="str">
        <f>VLOOKUP($A8573,'[1]User Profiles'!$A:$I,8,FALSE)</f>
        <v>Limpopo</v>
      </c>
      <c r="H8573" t="s">
        <v>21</v>
      </c>
      <c r="I8573" s="4">
        <v>42457</v>
      </c>
      <c r="J8573" s="1">
        <v>0.8125</v>
      </c>
      <c r="K8573" s="1">
        <v>0</v>
      </c>
      <c r="L8573" s="1" t="str">
        <f t="shared" si="533"/>
        <v>Monday</v>
      </c>
      <c r="M8573" t="str">
        <f t="shared" si="532"/>
        <v>March</v>
      </c>
      <c r="N8573" s="2" t="str">
        <f t="shared" si="534"/>
        <v>Evening</v>
      </c>
      <c r="O8573" s="2">
        <v>42457.8125</v>
      </c>
      <c r="P8573">
        <v>918340</v>
      </c>
      <c r="Q8573" t="str">
        <f t="shared" si="535"/>
        <v>Kids</v>
      </c>
    </row>
    <row r="8574" spans="1:17" x14ac:dyDescent="0.3">
      <c r="A8574">
        <v>866540</v>
      </c>
      <c r="B8574" t="str">
        <f>VLOOKUP($A8574,'[1]User Profiles'!$A:$I,2,FALSE)</f>
        <v>Lucas </v>
      </c>
      <c r="C8574" t="str">
        <f>VLOOKUP($A8574,'[1]User Profiles'!$A:$I,3,FALSE)</f>
        <v>Beville</v>
      </c>
      <c r="D8574" t="str">
        <f>VLOOKUP($A8574,'[1]User Profiles'!$A:$I,5,FALSE)</f>
        <v>male</v>
      </c>
      <c r="E8574" t="str">
        <f>VLOOKUP($A8574,'[1]User Profiles'!$A:$I,6,FALSE)</f>
        <v>coloured</v>
      </c>
      <c r="F8574">
        <f>VLOOKUP($A8574,'[1]User Profiles'!$A:$I,7,FALSE)</f>
        <v>33</v>
      </c>
      <c r="G8574" t="str">
        <f>VLOOKUP($A8574,'[1]User Profiles'!$A:$I,8,FALSE)</f>
        <v>Western Cape</v>
      </c>
      <c r="H8574" t="s">
        <v>19</v>
      </c>
      <c r="I8574" s="4">
        <v>42437</v>
      </c>
      <c r="J8574" s="1">
        <v>0.8125</v>
      </c>
      <c r="K8574" s="1">
        <v>1.3888888888888889E-4</v>
      </c>
      <c r="L8574" s="1" t="str">
        <f t="shared" si="533"/>
        <v>Tuesday</v>
      </c>
      <c r="M8574" t="str">
        <f t="shared" si="532"/>
        <v>March</v>
      </c>
      <c r="N8574" s="2" t="str">
        <f t="shared" si="534"/>
        <v>Evening</v>
      </c>
      <c r="O8574" s="2">
        <v>42437.8125</v>
      </c>
      <c r="P8574">
        <v>866540</v>
      </c>
      <c r="Q8574" t="str">
        <f t="shared" si="535"/>
        <v>Entertainment</v>
      </c>
    </row>
    <row r="8575" spans="1:17" x14ac:dyDescent="0.3">
      <c r="A8575">
        <v>764800</v>
      </c>
      <c r="B8575" t="str">
        <f>VLOOKUP($A8575,'[1]User Profiles'!$A:$I,2,FALSE)</f>
        <v>Samuel </v>
      </c>
      <c r="C8575" t="str">
        <f>VLOOKUP($A8575,'[1]User Profiles'!$A:$I,3,FALSE)</f>
        <v>Sieren</v>
      </c>
      <c r="D8575" t="str">
        <f>VLOOKUP($A8575,'[1]User Profiles'!$A:$I,5,FALSE)</f>
        <v>male</v>
      </c>
      <c r="E8575" t="str">
        <f>VLOOKUP($A8575,'[1]User Profiles'!$A:$I,6,FALSE)</f>
        <v>black</v>
      </c>
      <c r="F8575">
        <f>VLOOKUP($A8575,'[1]User Profiles'!$A:$I,7,FALSE)</f>
        <v>28</v>
      </c>
      <c r="G8575" t="str">
        <f>VLOOKUP($A8575,'[1]User Profiles'!$A:$I,8,FALSE)</f>
        <v>Gauteng</v>
      </c>
      <c r="H8575" t="s">
        <v>24</v>
      </c>
      <c r="I8575" s="4">
        <v>42390</v>
      </c>
      <c r="J8575" s="1">
        <v>0.8125</v>
      </c>
      <c r="K8575" s="1">
        <v>8.4490740740740741E-3</v>
      </c>
      <c r="L8575" s="1" t="str">
        <f t="shared" si="533"/>
        <v>Thursday</v>
      </c>
      <c r="M8575" t="str">
        <f t="shared" si="532"/>
        <v>January</v>
      </c>
      <c r="N8575" s="2" t="str">
        <f t="shared" si="534"/>
        <v>Evening</v>
      </c>
      <c r="O8575" s="2">
        <v>42390.8125</v>
      </c>
      <c r="P8575">
        <v>764800</v>
      </c>
      <c r="Q8575" t="str">
        <f t="shared" si="535"/>
        <v>Other</v>
      </c>
    </row>
    <row r="8576" spans="1:17" x14ac:dyDescent="0.3">
      <c r="A8576">
        <v>750715</v>
      </c>
      <c r="B8576" t="str">
        <f>VLOOKUP($A8576,'[1]User Profiles'!$A:$I,2,FALSE)</f>
        <v>Filiberto </v>
      </c>
      <c r="C8576" t="str">
        <f>VLOOKUP($A8576,'[1]User Profiles'!$A:$I,3,FALSE)</f>
        <v>Beville</v>
      </c>
      <c r="D8576" t="str">
        <f>VLOOKUP($A8576,'[1]User Profiles'!$A:$I,5,FALSE)</f>
        <v>male</v>
      </c>
      <c r="E8576" t="str">
        <f>VLOOKUP($A8576,'[1]User Profiles'!$A:$I,6,FALSE)</f>
        <v>coloured</v>
      </c>
      <c r="F8576">
        <f>VLOOKUP($A8576,'[1]User Profiles'!$A:$I,7,FALSE)</f>
        <v>32</v>
      </c>
      <c r="G8576" t="str">
        <f>VLOOKUP($A8576,'[1]User Profiles'!$A:$I,8,FALSE)</f>
        <v>Western Cape</v>
      </c>
      <c r="H8576" t="s">
        <v>23</v>
      </c>
      <c r="I8576" s="4">
        <v>42398</v>
      </c>
      <c r="J8576" s="1">
        <v>0.8125</v>
      </c>
      <c r="K8576" s="1">
        <v>2.8935185185185183E-5</v>
      </c>
      <c r="L8576" s="1" t="str">
        <f t="shared" si="533"/>
        <v>Friday</v>
      </c>
      <c r="M8576" t="str">
        <f t="shared" si="532"/>
        <v>January</v>
      </c>
      <c r="N8576" s="2" t="str">
        <f t="shared" si="534"/>
        <v>Evening</v>
      </c>
      <c r="O8576" s="2">
        <v>42398.8125</v>
      </c>
      <c r="P8576">
        <v>750715</v>
      </c>
      <c r="Q8576" t="str">
        <f t="shared" si="535"/>
        <v>Entertainment</v>
      </c>
    </row>
    <row r="8577" spans="1:17" x14ac:dyDescent="0.3">
      <c r="A8577">
        <v>821139</v>
      </c>
      <c r="B8577" t="str">
        <f>VLOOKUP($A8577,'[1]User Profiles'!$A:$I,2,FALSE)</f>
        <v>Yong </v>
      </c>
      <c r="C8577" t="str">
        <f>VLOOKUP($A8577,'[1]User Profiles'!$A:$I,3,FALSE)</f>
        <v>Crotty</v>
      </c>
      <c r="D8577" t="str">
        <f>VLOOKUP($A8577,'[1]User Profiles'!$A:$I,5,FALSE)</f>
        <v>male</v>
      </c>
      <c r="E8577" t="str">
        <f>VLOOKUP($A8577,'[1]User Profiles'!$A:$I,6,FALSE)</f>
        <v>coloured</v>
      </c>
      <c r="F8577">
        <f>VLOOKUP($A8577,'[1]User Profiles'!$A:$I,7,FALSE)</f>
        <v>26</v>
      </c>
      <c r="G8577" t="str">
        <f>VLOOKUP($A8577,'[1]User Profiles'!$A:$I,8,FALSE)</f>
        <v>Western Cape</v>
      </c>
      <c r="H8577" t="s">
        <v>21</v>
      </c>
      <c r="I8577" s="4">
        <v>42372</v>
      </c>
      <c r="J8577" s="1">
        <v>0.8125</v>
      </c>
      <c r="K8577" s="1">
        <v>5.6944444444444438E-3</v>
      </c>
      <c r="L8577" s="1" t="str">
        <f t="shared" si="533"/>
        <v>Sunday</v>
      </c>
      <c r="M8577" t="str">
        <f t="shared" si="532"/>
        <v>January</v>
      </c>
      <c r="N8577" s="2" t="str">
        <f t="shared" si="534"/>
        <v>Evening</v>
      </c>
      <c r="O8577" s="2">
        <v>42372.8125</v>
      </c>
      <c r="P8577">
        <v>821139</v>
      </c>
      <c r="Q8577" t="str">
        <f t="shared" si="535"/>
        <v>Kids</v>
      </c>
    </row>
    <row r="8578" spans="1:17" x14ac:dyDescent="0.3">
      <c r="A8578">
        <v>2091155</v>
      </c>
      <c r="B8578" t="str">
        <f>VLOOKUP($A8578,'[1]User Profiles'!$A:$I,2,FALSE)</f>
        <v>Raymundo </v>
      </c>
      <c r="C8578" t="str">
        <f>VLOOKUP($A8578,'[1]User Profiles'!$A:$I,3,FALSE)</f>
        <v>Biggers</v>
      </c>
      <c r="D8578" t="str">
        <f>VLOOKUP($A8578,'[1]User Profiles'!$A:$I,5,FALSE)</f>
        <v>male</v>
      </c>
      <c r="E8578" t="str">
        <f>VLOOKUP($A8578,'[1]User Profiles'!$A:$I,6,FALSE)</f>
        <v>black</v>
      </c>
      <c r="F8578">
        <f>VLOOKUP($A8578,'[1]User Profiles'!$A:$I,7,FALSE)</f>
        <v>45</v>
      </c>
      <c r="G8578" t="str">
        <f>VLOOKUP($A8578,'[1]User Profiles'!$A:$I,8,FALSE)</f>
        <v>Free State</v>
      </c>
      <c r="H8578" t="s">
        <v>31</v>
      </c>
      <c r="I8578" s="4">
        <v>42413</v>
      </c>
      <c r="J8578" s="1">
        <v>0.8125</v>
      </c>
      <c r="K8578" s="1">
        <v>1.1342592592592591E-3</v>
      </c>
      <c r="L8578" s="1" t="str">
        <f t="shared" si="533"/>
        <v>Saturday</v>
      </c>
      <c r="M8578" t="str">
        <f t="shared" ref="M8578:M8641" si="536">TEXT(I8578,"mmmm")</f>
        <v>February</v>
      </c>
      <c r="N8578" s="2" t="str">
        <f t="shared" si="534"/>
        <v>Evening</v>
      </c>
      <c r="O8578" s="2">
        <v>42413.8125</v>
      </c>
      <c r="P8578">
        <v>2091155</v>
      </c>
      <c r="Q8578" t="str">
        <f t="shared" si="535"/>
        <v>Other</v>
      </c>
    </row>
    <row r="8579" spans="1:17" x14ac:dyDescent="0.3">
      <c r="A8579">
        <v>614417</v>
      </c>
      <c r="B8579" t="str">
        <f>VLOOKUP($A8579,'[1]User Profiles'!$A:$I,2,FALSE)</f>
        <v>Shane </v>
      </c>
      <c r="C8579" t="str">
        <f>VLOOKUP($A8579,'[1]User Profiles'!$A:$I,3,FALSE)</f>
        <v>Condie</v>
      </c>
      <c r="D8579" t="str">
        <f>VLOOKUP($A8579,'[1]User Profiles'!$A:$I,5,FALSE)</f>
        <v>male</v>
      </c>
      <c r="E8579" t="str">
        <f>VLOOKUP($A8579,'[1]User Profiles'!$A:$I,6,FALSE)</f>
        <v>white</v>
      </c>
      <c r="F8579">
        <f>VLOOKUP($A8579,'[1]User Profiles'!$A:$I,7,FALSE)</f>
        <v>39</v>
      </c>
      <c r="G8579" t="str">
        <f>VLOOKUP($A8579,'[1]User Profiles'!$A:$I,8,FALSE)</f>
        <v>Gauteng</v>
      </c>
      <c r="H8579" t="s">
        <v>32</v>
      </c>
      <c r="I8579" s="4">
        <v>42379</v>
      </c>
      <c r="J8579" s="1">
        <v>0.8125</v>
      </c>
      <c r="K8579" s="1">
        <v>6.018518518518519E-4</v>
      </c>
      <c r="L8579" s="1" t="str">
        <f t="shared" ref="L8579:L8642" si="537">CHOOSE(WEEKDAY(I8579,1),"Sunday","Monday","Tuesday","Wednesday","Thursday","Friday","Saturday")</f>
        <v>Sunday</v>
      </c>
      <c r="M8579" t="str">
        <f t="shared" si="536"/>
        <v>January</v>
      </c>
      <c r="N8579" s="2" t="str">
        <f t="shared" ref="N8579:N8642" si="538">IF(J8579 &lt; TIME(6,0,0),"Early Morning",
 IF(J8579 &lt; TIME(12,0,0),"Morning",
 IF(J8579 &lt; TIME(16,0,0),"Midday",
 IF(J8579 &lt; TIME(19,0,0),"Afternoon","Evening"))))</f>
        <v>Evening</v>
      </c>
      <c r="O8579" s="2">
        <v>42379.8125</v>
      </c>
      <c r="P8579">
        <v>614417</v>
      </c>
      <c r="Q8579" t="str">
        <f t="shared" ref="Q8579:Q8642" si="539">IF(OR(H8579="Boomerang",H8579="Cartoon Network"),"Kids",
IF(OR(H8579="Live on SuperSport",H8579="SuperSport Blitz",H8579="Wimbledon",H8579="ICC Cricket World Cup 2011"),"Sports",
IF(OR(H8579="Africa Magic",H8579="M-Net",H8579="Vuzu",H8579="Channel O",H8579="E! Entertainment"),"Entertainment",
"Other")))</f>
        <v>Entertainment</v>
      </c>
    </row>
    <row r="8580" spans="1:17" x14ac:dyDescent="0.3">
      <c r="A8580">
        <v>804884</v>
      </c>
      <c r="B8580" t="str">
        <f>VLOOKUP($A8580,'[1]User Profiles'!$A:$I,2,FALSE)</f>
        <v>Lane </v>
      </c>
      <c r="C8580" t="str">
        <f>VLOOKUP($A8580,'[1]User Profiles'!$A:$I,3,FALSE)</f>
        <v>Biggers</v>
      </c>
      <c r="D8580" t="str">
        <f>VLOOKUP($A8580,'[1]User Profiles'!$A:$I,5,FALSE)</f>
        <v>male</v>
      </c>
      <c r="E8580" t="str">
        <f>VLOOKUP($A8580,'[1]User Profiles'!$A:$I,6,FALSE)</f>
        <v>white</v>
      </c>
      <c r="F8580">
        <f>VLOOKUP($A8580,'[1]User Profiles'!$A:$I,7,FALSE)</f>
        <v>18</v>
      </c>
      <c r="G8580" t="str">
        <f>VLOOKUP($A8580,'[1]User Profiles'!$A:$I,8,FALSE)</f>
        <v>Eastern Cape</v>
      </c>
      <c r="H8580" t="s">
        <v>26</v>
      </c>
      <c r="I8580" s="4">
        <v>42383</v>
      </c>
      <c r="J8580" s="1">
        <v>0.8125</v>
      </c>
      <c r="K8580" s="1">
        <v>4.6296296296296293E-4</v>
      </c>
      <c r="L8580" s="1" t="str">
        <f t="shared" si="537"/>
        <v>Thursday</v>
      </c>
      <c r="M8580" t="str">
        <f t="shared" si="536"/>
        <v>January</v>
      </c>
      <c r="N8580" s="2" t="str">
        <f t="shared" si="538"/>
        <v>Evening</v>
      </c>
      <c r="O8580" s="2">
        <v>42383.8125</v>
      </c>
      <c r="P8580">
        <v>804884</v>
      </c>
      <c r="Q8580" t="str">
        <f t="shared" si="539"/>
        <v>Entertainment</v>
      </c>
    </row>
    <row r="8581" spans="1:17" x14ac:dyDescent="0.3">
      <c r="A8581">
        <v>788727</v>
      </c>
      <c r="B8581" t="str">
        <f>VLOOKUP($A8581,'[1]User Profiles'!$A:$I,2,FALSE)</f>
        <v>Stefan </v>
      </c>
      <c r="C8581" t="str">
        <f>VLOOKUP($A8581,'[1]User Profiles'!$A:$I,3,FALSE)</f>
        <v>Bilyeu</v>
      </c>
      <c r="D8581" t="str">
        <f>VLOOKUP($A8581,'[1]User Profiles'!$A:$I,5,FALSE)</f>
        <v>male</v>
      </c>
      <c r="E8581" t="str">
        <f>VLOOKUP($A8581,'[1]User Profiles'!$A:$I,6,FALSE)</f>
        <v>coloured</v>
      </c>
      <c r="F8581">
        <f>VLOOKUP($A8581,'[1]User Profiles'!$A:$I,7,FALSE)</f>
        <v>41</v>
      </c>
      <c r="G8581" t="str">
        <f>VLOOKUP($A8581,'[1]User Profiles'!$A:$I,8,FALSE)</f>
        <v>Western Cape</v>
      </c>
      <c r="H8581" t="s">
        <v>25</v>
      </c>
      <c r="I8581" s="4">
        <v>42374</v>
      </c>
      <c r="J8581" s="1">
        <v>0.81319444444444444</v>
      </c>
      <c r="K8581" s="1">
        <v>7.8240740740740736E-3</v>
      </c>
      <c r="L8581" s="1" t="str">
        <f t="shared" si="537"/>
        <v>Tuesday</v>
      </c>
      <c r="M8581" t="str">
        <f t="shared" si="536"/>
        <v>January</v>
      </c>
      <c r="N8581" s="2" t="str">
        <f t="shared" si="538"/>
        <v>Evening</v>
      </c>
      <c r="O8581" s="2">
        <v>42374.813194444447</v>
      </c>
      <c r="P8581">
        <v>788727</v>
      </c>
      <c r="Q8581" t="str">
        <f t="shared" si="539"/>
        <v>Sports</v>
      </c>
    </row>
    <row r="8582" spans="1:17" x14ac:dyDescent="0.3">
      <c r="A8582">
        <v>809169</v>
      </c>
      <c r="B8582" t="str">
        <f>VLOOKUP($A8582,'[1]User Profiles'!$A:$I,2,FALSE)</f>
        <v>Wilburn </v>
      </c>
      <c r="C8582" t="str">
        <f>VLOOKUP($A8582,'[1]User Profiles'!$A:$I,3,FALSE)</f>
        <v>Bilyeu</v>
      </c>
      <c r="D8582" t="str">
        <f>VLOOKUP($A8582,'[1]User Profiles'!$A:$I,5,FALSE)</f>
        <v>male</v>
      </c>
      <c r="E8582" t="str">
        <f>VLOOKUP($A8582,'[1]User Profiles'!$A:$I,6,FALSE)</f>
        <v>black</v>
      </c>
      <c r="F8582">
        <f>VLOOKUP($A8582,'[1]User Profiles'!$A:$I,7,FALSE)</f>
        <v>46</v>
      </c>
      <c r="G8582" t="str">
        <f>VLOOKUP($A8582,'[1]User Profiles'!$A:$I,8,FALSE)</f>
        <v>Gauteng</v>
      </c>
      <c r="H8582" t="s">
        <v>30</v>
      </c>
      <c r="I8582" s="4">
        <v>42413</v>
      </c>
      <c r="J8582" s="1">
        <v>0.81319444444444444</v>
      </c>
      <c r="K8582" s="1">
        <v>7.6388888888888893E-4</v>
      </c>
      <c r="L8582" s="1" t="str">
        <f t="shared" si="537"/>
        <v>Saturday</v>
      </c>
      <c r="M8582" t="str">
        <f t="shared" si="536"/>
        <v>February</v>
      </c>
      <c r="N8582" s="2" t="str">
        <f t="shared" si="538"/>
        <v>Evening</v>
      </c>
      <c r="O8582" s="2">
        <v>42413.813194444447</v>
      </c>
      <c r="P8582">
        <v>809169</v>
      </c>
      <c r="Q8582" t="str">
        <f t="shared" si="539"/>
        <v>Other</v>
      </c>
    </row>
    <row r="8583" spans="1:17" x14ac:dyDescent="0.3">
      <c r="A8583">
        <v>866524</v>
      </c>
      <c r="B8583" t="str">
        <f>VLOOKUP($A8583,'[1]User Profiles'!$A:$I,2,FALSE)</f>
        <v>Royal </v>
      </c>
      <c r="C8583" t="str">
        <f>VLOOKUP($A8583,'[1]User Profiles'!$A:$I,3,FALSE)</f>
        <v>Condie</v>
      </c>
      <c r="D8583" t="str">
        <f>VLOOKUP($A8583,'[1]User Profiles'!$A:$I,5,FALSE)</f>
        <v>male</v>
      </c>
      <c r="E8583" t="str">
        <f>VLOOKUP($A8583,'[1]User Profiles'!$A:$I,6,FALSE)</f>
        <v>black</v>
      </c>
      <c r="F8583">
        <f>VLOOKUP($A8583,'[1]User Profiles'!$A:$I,7,FALSE)</f>
        <v>45</v>
      </c>
      <c r="G8583" t="str">
        <f>VLOOKUP($A8583,'[1]User Profiles'!$A:$I,8,FALSE)</f>
        <v>Gauteng</v>
      </c>
      <c r="H8583" t="s">
        <v>20</v>
      </c>
      <c r="I8583" s="4">
        <v>42384</v>
      </c>
      <c r="J8583" s="1">
        <v>0.81319444444444444</v>
      </c>
      <c r="K8583" s="1">
        <v>4.6990740740740743E-3</v>
      </c>
      <c r="L8583" s="1" t="str">
        <f t="shared" si="537"/>
        <v>Friday</v>
      </c>
      <c r="M8583" t="str">
        <f t="shared" si="536"/>
        <v>January</v>
      </c>
      <c r="N8583" s="2" t="str">
        <f t="shared" si="538"/>
        <v>Evening</v>
      </c>
      <c r="O8583" s="2">
        <v>42384.813194444447</v>
      </c>
      <c r="P8583">
        <v>866524</v>
      </c>
      <c r="Q8583" t="str">
        <f t="shared" si="539"/>
        <v>Other</v>
      </c>
    </row>
    <row r="8584" spans="1:17" x14ac:dyDescent="0.3">
      <c r="A8584">
        <v>832512</v>
      </c>
      <c r="B8584" t="str">
        <f>VLOOKUP($A8584,'[1]User Profiles'!$A:$I,2,FALSE)</f>
        <v>Samuel </v>
      </c>
      <c r="C8584" t="str">
        <f>VLOOKUP($A8584,'[1]User Profiles'!$A:$I,3,FALSE)</f>
        <v>Sieren</v>
      </c>
      <c r="D8584" t="str">
        <f>VLOOKUP($A8584,'[1]User Profiles'!$A:$I,5,FALSE)</f>
        <v>male</v>
      </c>
      <c r="E8584" t="str">
        <f>VLOOKUP($A8584,'[1]User Profiles'!$A:$I,6,FALSE)</f>
        <v>black</v>
      </c>
      <c r="F8584">
        <f>VLOOKUP($A8584,'[1]User Profiles'!$A:$I,7,FALSE)</f>
        <v>37</v>
      </c>
      <c r="G8584" t="str">
        <f>VLOOKUP($A8584,'[1]User Profiles'!$A:$I,8,FALSE)</f>
        <v>Gauteng</v>
      </c>
      <c r="H8584" t="s">
        <v>19</v>
      </c>
      <c r="I8584" s="4">
        <v>42431</v>
      </c>
      <c r="J8584" s="1">
        <v>0.81319444444444444</v>
      </c>
      <c r="K8584" s="1">
        <v>4.4479166666666667E-2</v>
      </c>
      <c r="L8584" s="1" t="str">
        <f t="shared" si="537"/>
        <v>Wednesday</v>
      </c>
      <c r="M8584" t="str">
        <f t="shared" si="536"/>
        <v>March</v>
      </c>
      <c r="N8584" s="2" t="str">
        <f t="shared" si="538"/>
        <v>Evening</v>
      </c>
      <c r="O8584" s="2">
        <v>42431.813194444447</v>
      </c>
      <c r="P8584">
        <v>832512</v>
      </c>
      <c r="Q8584" t="str">
        <f t="shared" si="539"/>
        <v>Entertainment</v>
      </c>
    </row>
    <row r="8585" spans="1:17" x14ac:dyDescent="0.3">
      <c r="A8585">
        <v>140005</v>
      </c>
      <c r="B8585" t="str">
        <f>VLOOKUP($A8585,'[1]User Profiles'!$A:$I,2,FALSE)</f>
        <v>Hyman </v>
      </c>
      <c r="C8585" t="str">
        <f>VLOOKUP($A8585,'[1]User Profiles'!$A:$I,3,FALSE)</f>
        <v>Martello</v>
      </c>
      <c r="D8585" t="str">
        <f>VLOOKUP($A8585,'[1]User Profiles'!$A:$I,5,FALSE)</f>
        <v>male</v>
      </c>
      <c r="E8585" t="str">
        <f>VLOOKUP($A8585,'[1]User Profiles'!$A:$I,6,FALSE)</f>
        <v>coloured</v>
      </c>
      <c r="F8585">
        <f>VLOOKUP($A8585,'[1]User Profiles'!$A:$I,7,FALSE)</f>
        <v>29</v>
      </c>
      <c r="G8585" t="str">
        <f>VLOOKUP($A8585,'[1]User Profiles'!$A:$I,8,FALSE)</f>
        <v>Eastern Cape</v>
      </c>
      <c r="H8585" t="s">
        <v>28</v>
      </c>
      <c r="I8585" s="4">
        <v>42430</v>
      </c>
      <c r="J8585" s="1">
        <v>0.81319444444444444</v>
      </c>
      <c r="K8585" s="1">
        <v>1.1574074074074073E-4</v>
      </c>
      <c r="L8585" s="1" t="str">
        <f t="shared" si="537"/>
        <v>Tuesday</v>
      </c>
      <c r="M8585" t="str">
        <f t="shared" si="536"/>
        <v>March</v>
      </c>
      <c r="N8585" s="2" t="str">
        <f t="shared" si="538"/>
        <v>Evening</v>
      </c>
      <c r="O8585" s="2">
        <v>42430.813194444447</v>
      </c>
      <c r="P8585">
        <v>140005</v>
      </c>
      <c r="Q8585" t="str">
        <f t="shared" si="539"/>
        <v>Other</v>
      </c>
    </row>
    <row r="8586" spans="1:17" x14ac:dyDescent="0.3">
      <c r="A8586">
        <v>2369982</v>
      </c>
      <c r="B8586" t="str">
        <f>VLOOKUP($A8586,'[1]User Profiles'!$A:$I,2,FALSE)</f>
        <v>Donald </v>
      </c>
      <c r="C8586" t="str">
        <f>VLOOKUP($A8586,'[1]User Profiles'!$A:$I,3,FALSE)</f>
        <v>Hoadley</v>
      </c>
      <c r="D8586" t="str">
        <f>VLOOKUP($A8586,'[1]User Profiles'!$A:$I,5,FALSE)</f>
        <v>male</v>
      </c>
      <c r="E8586" t="str">
        <f>VLOOKUP($A8586,'[1]User Profiles'!$A:$I,6,FALSE)</f>
        <v>None</v>
      </c>
      <c r="F8586">
        <f>VLOOKUP($A8586,'[1]User Profiles'!$A:$I,7,FALSE)</f>
        <v>39</v>
      </c>
      <c r="G8586" t="str">
        <f>VLOOKUP($A8586,'[1]User Profiles'!$A:$I,8,FALSE)</f>
        <v>Mpumalanga</v>
      </c>
      <c r="H8586" t="s">
        <v>23</v>
      </c>
      <c r="I8586" s="4">
        <v>42432</v>
      </c>
      <c r="J8586" s="1">
        <v>0.81319444444444444</v>
      </c>
      <c r="K8586" s="1">
        <v>2.488425925925926E-4</v>
      </c>
      <c r="L8586" s="1" t="str">
        <f t="shared" si="537"/>
        <v>Thursday</v>
      </c>
      <c r="M8586" t="str">
        <f t="shared" si="536"/>
        <v>March</v>
      </c>
      <c r="N8586" s="2" t="str">
        <f t="shared" si="538"/>
        <v>Evening</v>
      </c>
      <c r="O8586" s="2">
        <v>42432.813194444447</v>
      </c>
      <c r="P8586">
        <v>2369982</v>
      </c>
      <c r="Q8586" t="str">
        <f t="shared" si="539"/>
        <v>Entertainment</v>
      </c>
    </row>
    <row r="8587" spans="1:17" x14ac:dyDescent="0.3">
      <c r="A8587">
        <v>860786</v>
      </c>
      <c r="B8587" t="str">
        <f>VLOOKUP($A8587,'[1]User Profiles'!$A:$I,2,FALSE)</f>
        <v>Abel </v>
      </c>
      <c r="C8587" t="str">
        <f>VLOOKUP($A8587,'[1]User Profiles'!$A:$I,3,FALSE)</f>
        <v>Curran</v>
      </c>
      <c r="D8587" t="str">
        <f>VLOOKUP($A8587,'[1]User Profiles'!$A:$I,5,FALSE)</f>
        <v>male</v>
      </c>
      <c r="E8587" t="str">
        <f>VLOOKUP($A8587,'[1]User Profiles'!$A:$I,6,FALSE)</f>
        <v>black</v>
      </c>
      <c r="F8587">
        <f>VLOOKUP($A8587,'[1]User Profiles'!$A:$I,7,FALSE)</f>
        <v>63</v>
      </c>
      <c r="G8587" t="str">
        <f>VLOOKUP($A8587,'[1]User Profiles'!$A:$I,8,FALSE)</f>
        <v>Eastern Cape</v>
      </c>
      <c r="H8587" t="s">
        <v>20</v>
      </c>
      <c r="I8587" s="4">
        <v>42434</v>
      </c>
      <c r="J8587" s="1">
        <v>0.81319444444444444</v>
      </c>
      <c r="K8587" s="1">
        <v>3.7245370370370366E-2</v>
      </c>
      <c r="L8587" s="1" t="str">
        <f t="shared" si="537"/>
        <v>Saturday</v>
      </c>
      <c r="M8587" t="str">
        <f t="shared" si="536"/>
        <v>March</v>
      </c>
      <c r="N8587" s="2" t="str">
        <f t="shared" si="538"/>
        <v>Evening</v>
      </c>
      <c r="O8587" s="2">
        <v>42434.813194444447</v>
      </c>
      <c r="P8587">
        <v>860786</v>
      </c>
      <c r="Q8587" t="str">
        <f t="shared" si="539"/>
        <v>Other</v>
      </c>
    </row>
    <row r="8588" spans="1:17" x14ac:dyDescent="0.3">
      <c r="A8588">
        <v>773016</v>
      </c>
      <c r="B8588" t="str">
        <f>VLOOKUP($A8588,'[1]User Profiles'!$A:$I,2,FALSE)</f>
        <v>Kip </v>
      </c>
      <c r="C8588" t="str">
        <f>VLOOKUP($A8588,'[1]User Profiles'!$A:$I,3,FALSE)</f>
        <v>Caves</v>
      </c>
      <c r="D8588" t="str">
        <f>VLOOKUP($A8588,'[1]User Profiles'!$A:$I,5,FALSE)</f>
        <v>male</v>
      </c>
      <c r="E8588" t="str">
        <f>VLOOKUP($A8588,'[1]User Profiles'!$A:$I,6,FALSE)</f>
        <v>black</v>
      </c>
      <c r="F8588">
        <f>VLOOKUP($A8588,'[1]User Profiles'!$A:$I,7,FALSE)</f>
        <v>45</v>
      </c>
      <c r="G8588" t="str">
        <f>VLOOKUP($A8588,'[1]User Profiles'!$A:$I,8,FALSE)</f>
        <v>Free State</v>
      </c>
      <c r="H8588" t="s">
        <v>17</v>
      </c>
      <c r="I8588" s="4">
        <v>42416</v>
      </c>
      <c r="J8588" s="1">
        <v>0.81319444444444444</v>
      </c>
      <c r="K8588" s="1">
        <v>1.4236111111111112E-3</v>
      </c>
      <c r="L8588" s="1" t="str">
        <f t="shared" si="537"/>
        <v>Tuesday</v>
      </c>
      <c r="M8588" t="str">
        <f t="shared" si="536"/>
        <v>February</v>
      </c>
      <c r="N8588" s="2" t="str">
        <f t="shared" si="538"/>
        <v>Evening</v>
      </c>
      <c r="O8588" s="2">
        <v>42416.813194444447</v>
      </c>
      <c r="P8588">
        <v>773016</v>
      </c>
      <c r="Q8588" t="str">
        <f t="shared" si="539"/>
        <v>Other</v>
      </c>
    </row>
    <row r="8589" spans="1:17" x14ac:dyDescent="0.3">
      <c r="A8589">
        <v>833277</v>
      </c>
      <c r="B8589" t="str">
        <f>VLOOKUP($A8589,'[1]User Profiles'!$A:$I,2,FALSE)</f>
        <v>Lucas </v>
      </c>
      <c r="C8589" t="str">
        <f>VLOOKUP($A8589,'[1]User Profiles'!$A:$I,3,FALSE)</f>
        <v>Sieren</v>
      </c>
      <c r="D8589" t="str">
        <f>VLOOKUP($A8589,'[1]User Profiles'!$A:$I,5,FALSE)</f>
        <v>male</v>
      </c>
      <c r="E8589" t="str">
        <f>VLOOKUP($A8589,'[1]User Profiles'!$A:$I,6,FALSE)</f>
        <v>indian_asian</v>
      </c>
      <c r="F8589">
        <f>VLOOKUP($A8589,'[1]User Profiles'!$A:$I,7,FALSE)</f>
        <v>27</v>
      </c>
      <c r="G8589" t="str">
        <f>VLOOKUP($A8589,'[1]User Profiles'!$A:$I,8,FALSE)</f>
        <v>Gauteng</v>
      </c>
      <c r="H8589" t="s">
        <v>25</v>
      </c>
      <c r="I8589" s="4">
        <v>42436</v>
      </c>
      <c r="J8589" s="1">
        <v>0.81319444444444444</v>
      </c>
      <c r="K8589" s="1">
        <v>7.407407407407407E-4</v>
      </c>
      <c r="L8589" s="1" t="str">
        <f t="shared" si="537"/>
        <v>Monday</v>
      </c>
      <c r="M8589" t="str">
        <f t="shared" si="536"/>
        <v>March</v>
      </c>
      <c r="N8589" s="2" t="str">
        <f t="shared" si="538"/>
        <v>Evening</v>
      </c>
      <c r="O8589" s="2">
        <v>42436.813194444447</v>
      </c>
      <c r="P8589">
        <v>833277</v>
      </c>
      <c r="Q8589" t="str">
        <f t="shared" si="539"/>
        <v>Sports</v>
      </c>
    </row>
    <row r="8590" spans="1:17" x14ac:dyDescent="0.3">
      <c r="A8590">
        <v>810563</v>
      </c>
      <c r="B8590" t="str">
        <f>VLOOKUP($A8590,'[1]User Profiles'!$A:$I,2,FALSE)</f>
        <v>Jared </v>
      </c>
      <c r="C8590" t="str">
        <f>VLOOKUP($A8590,'[1]User Profiles'!$A:$I,3,FALSE)</f>
        <v>Sieren</v>
      </c>
      <c r="D8590" t="str">
        <f>VLOOKUP($A8590,'[1]User Profiles'!$A:$I,5,FALSE)</f>
        <v>male</v>
      </c>
      <c r="E8590" t="str">
        <f>VLOOKUP($A8590,'[1]User Profiles'!$A:$I,6,FALSE)</f>
        <v>black</v>
      </c>
      <c r="F8590">
        <f>VLOOKUP($A8590,'[1]User Profiles'!$A:$I,7,FALSE)</f>
        <v>29</v>
      </c>
      <c r="G8590" t="str">
        <f>VLOOKUP($A8590,'[1]User Profiles'!$A:$I,8,FALSE)</f>
        <v>Gauteng</v>
      </c>
      <c r="H8590" t="s">
        <v>17</v>
      </c>
      <c r="I8590" s="4">
        <v>42443</v>
      </c>
      <c r="J8590" s="1">
        <v>0.81319444444444444</v>
      </c>
      <c r="K8590" s="1">
        <v>1.4583333333333332E-3</v>
      </c>
      <c r="L8590" s="1" t="str">
        <f t="shared" si="537"/>
        <v>Monday</v>
      </c>
      <c r="M8590" t="str">
        <f t="shared" si="536"/>
        <v>March</v>
      </c>
      <c r="N8590" s="2" t="str">
        <f t="shared" si="538"/>
        <v>Evening</v>
      </c>
      <c r="O8590" s="2">
        <v>42443.813194444447</v>
      </c>
      <c r="P8590">
        <v>810563</v>
      </c>
      <c r="Q8590" t="str">
        <f t="shared" si="539"/>
        <v>Other</v>
      </c>
    </row>
    <row r="8591" spans="1:17" x14ac:dyDescent="0.3">
      <c r="A8591">
        <v>866310</v>
      </c>
      <c r="B8591" t="str">
        <f>VLOOKUP($A8591,'[1]User Profiles'!$A:$I,2,FALSE)</f>
        <v>Cody </v>
      </c>
      <c r="C8591" t="str">
        <f>VLOOKUP($A8591,'[1]User Profiles'!$A:$I,3,FALSE)</f>
        <v>Pascarella</v>
      </c>
      <c r="D8591" t="str">
        <f>VLOOKUP($A8591,'[1]User Profiles'!$A:$I,5,FALSE)</f>
        <v>male</v>
      </c>
      <c r="E8591" t="str">
        <f>VLOOKUP($A8591,'[1]User Profiles'!$A:$I,6,FALSE)</f>
        <v>black</v>
      </c>
      <c r="F8591">
        <f>VLOOKUP($A8591,'[1]User Profiles'!$A:$I,7,FALSE)</f>
        <v>35</v>
      </c>
      <c r="G8591" t="str">
        <f>VLOOKUP($A8591,'[1]User Profiles'!$A:$I,8,FALSE)</f>
        <v>Gauteng</v>
      </c>
      <c r="H8591" t="s">
        <v>20</v>
      </c>
      <c r="I8591" s="4">
        <v>42447</v>
      </c>
      <c r="J8591" s="1">
        <v>0.81388888888888888</v>
      </c>
      <c r="K8591" s="1">
        <v>1.0185185185185184E-3</v>
      </c>
      <c r="L8591" s="1" t="str">
        <f t="shared" si="537"/>
        <v>Friday</v>
      </c>
      <c r="M8591" t="str">
        <f t="shared" si="536"/>
        <v>March</v>
      </c>
      <c r="N8591" s="2" t="str">
        <f t="shared" si="538"/>
        <v>Evening</v>
      </c>
      <c r="O8591" s="2">
        <v>42447.813888888886</v>
      </c>
      <c r="P8591">
        <v>866310</v>
      </c>
      <c r="Q8591" t="str">
        <f t="shared" si="539"/>
        <v>Other</v>
      </c>
    </row>
    <row r="8592" spans="1:17" x14ac:dyDescent="0.3">
      <c r="A8592">
        <v>264705</v>
      </c>
      <c r="B8592" t="str">
        <f>VLOOKUP($A8592,'[1]User Profiles'!$A:$I,2,FALSE)</f>
        <v>Dia </v>
      </c>
      <c r="C8592" t="str">
        <f>VLOOKUP($A8592,'[1]User Profiles'!$A:$I,3,FALSE)</f>
        <v>Arrieta</v>
      </c>
      <c r="D8592" t="str">
        <f>VLOOKUP($A8592,'[1]User Profiles'!$A:$I,5,FALSE)</f>
        <v>female</v>
      </c>
      <c r="E8592" t="str">
        <f>VLOOKUP($A8592,'[1]User Profiles'!$A:$I,6,FALSE)</f>
        <v>black</v>
      </c>
      <c r="F8592">
        <f>VLOOKUP($A8592,'[1]User Profiles'!$A:$I,7,FALSE)</f>
        <v>37</v>
      </c>
      <c r="G8592" t="str">
        <f>VLOOKUP($A8592,'[1]User Profiles'!$A:$I,8,FALSE)</f>
        <v>Mpumalanga</v>
      </c>
      <c r="H8592" t="s">
        <v>23</v>
      </c>
      <c r="I8592" s="4">
        <v>42457</v>
      </c>
      <c r="J8592" s="1">
        <v>0.81388888888888888</v>
      </c>
      <c r="K8592" s="1">
        <v>1.9212962962962962E-3</v>
      </c>
      <c r="L8592" s="1" t="str">
        <f t="shared" si="537"/>
        <v>Monday</v>
      </c>
      <c r="M8592" t="str">
        <f t="shared" si="536"/>
        <v>March</v>
      </c>
      <c r="N8592" s="2" t="str">
        <f t="shared" si="538"/>
        <v>Evening</v>
      </c>
      <c r="O8592" s="2">
        <v>42457.813888888886</v>
      </c>
      <c r="P8592">
        <v>264705</v>
      </c>
      <c r="Q8592" t="str">
        <f t="shared" si="539"/>
        <v>Entertainment</v>
      </c>
    </row>
    <row r="8593" spans="1:17" x14ac:dyDescent="0.3">
      <c r="A8593">
        <v>2415023</v>
      </c>
      <c r="B8593" t="str">
        <f>VLOOKUP($A8593,'[1]User Profiles'!$A:$I,2,FALSE)</f>
        <v>Earl </v>
      </c>
      <c r="C8593" t="str">
        <f>VLOOKUP($A8593,'[1]User Profiles'!$A:$I,3,FALSE)</f>
        <v>Pool</v>
      </c>
      <c r="D8593" t="str">
        <f>VLOOKUP($A8593,'[1]User Profiles'!$A:$I,5,FALSE)</f>
        <v>male</v>
      </c>
      <c r="E8593" t="str">
        <f>VLOOKUP($A8593,'[1]User Profiles'!$A:$I,6,FALSE)</f>
        <v>white</v>
      </c>
      <c r="F8593">
        <f>VLOOKUP($A8593,'[1]User Profiles'!$A:$I,7,FALSE)</f>
        <v>35</v>
      </c>
      <c r="G8593" t="str">
        <f>VLOOKUP($A8593,'[1]User Profiles'!$A:$I,8,FALSE)</f>
        <v>Free State</v>
      </c>
      <c r="H8593" t="s">
        <v>32</v>
      </c>
      <c r="I8593" s="4">
        <v>42441</v>
      </c>
      <c r="J8593" s="1">
        <v>0.81388888888888888</v>
      </c>
      <c r="K8593" s="1">
        <v>6.7129629629629625E-4</v>
      </c>
      <c r="L8593" s="1" t="str">
        <f t="shared" si="537"/>
        <v>Saturday</v>
      </c>
      <c r="M8593" t="str">
        <f t="shared" si="536"/>
        <v>March</v>
      </c>
      <c r="N8593" s="2" t="str">
        <f t="shared" si="538"/>
        <v>Evening</v>
      </c>
      <c r="O8593" s="2">
        <v>42441.813888888886</v>
      </c>
      <c r="P8593">
        <v>2415023</v>
      </c>
      <c r="Q8593" t="str">
        <f t="shared" si="539"/>
        <v>Entertainment</v>
      </c>
    </row>
    <row r="8594" spans="1:17" x14ac:dyDescent="0.3">
      <c r="A8594">
        <v>789309</v>
      </c>
      <c r="B8594" t="str">
        <f>VLOOKUP($A8594,'[1]User Profiles'!$A:$I,2,FALSE)</f>
        <v>Bernardo </v>
      </c>
      <c r="C8594" t="str">
        <f>VLOOKUP($A8594,'[1]User Profiles'!$A:$I,3,FALSE)</f>
        <v>Fudge</v>
      </c>
      <c r="D8594" t="str">
        <f>VLOOKUP($A8594,'[1]User Profiles'!$A:$I,5,FALSE)</f>
        <v>male</v>
      </c>
      <c r="E8594" t="str">
        <f>VLOOKUP($A8594,'[1]User Profiles'!$A:$I,6,FALSE)</f>
        <v>coloured</v>
      </c>
      <c r="F8594">
        <f>VLOOKUP($A8594,'[1]User Profiles'!$A:$I,7,FALSE)</f>
        <v>48</v>
      </c>
      <c r="G8594" t="str">
        <f>VLOOKUP($A8594,'[1]User Profiles'!$A:$I,8,FALSE)</f>
        <v>Western Cape</v>
      </c>
      <c r="H8594" t="s">
        <v>25</v>
      </c>
      <c r="I8594" s="4">
        <v>42421</v>
      </c>
      <c r="J8594" s="1">
        <v>0.81388888888888888</v>
      </c>
      <c r="K8594" s="1">
        <v>1.1712962962962965E-2</v>
      </c>
      <c r="L8594" s="1" t="str">
        <f t="shared" si="537"/>
        <v>Sunday</v>
      </c>
      <c r="M8594" t="str">
        <f t="shared" si="536"/>
        <v>February</v>
      </c>
      <c r="N8594" s="2" t="str">
        <f t="shared" si="538"/>
        <v>Evening</v>
      </c>
      <c r="O8594" s="2">
        <v>42421.813888888886</v>
      </c>
      <c r="P8594">
        <v>789309</v>
      </c>
      <c r="Q8594" t="str">
        <f t="shared" si="539"/>
        <v>Sports</v>
      </c>
    </row>
    <row r="8595" spans="1:17" x14ac:dyDescent="0.3">
      <c r="A8595">
        <v>723671</v>
      </c>
      <c r="B8595" t="str">
        <f>VLOOKUP($A8595,'[1]User Profiles'!$A:$I,2,FALSE)</f>
        <v>Jared </v>
      </c>
      <c r="C8595" t="str">
        <f>VLOOKUP($A8595,'[1]User Profiles'!$A:$I,3,FALSE)</f>
        <v>Mcclaine</v>
      </c>
      <c r="D8595" t="str">
        <f>VLOOKUP($A8595,'[1]User Profiles'!$A:$I,5,FALSE)</f>
        <v>male</v>
      </c>
      <c r="E8595" t="str">
        <f>VLOOKUP($A8595,'[1]User Profiles'!$A:$I,6,FALSE)</f>
        <v>black</v>
      </c>
      <c r="F8595">
        <f>VLOOKUP($A8595,'[1]User Profiles'!$A:$I,7,FALSE)</f>
        <v>32</v>
      </c>
      <c r="G8595" t="str">
        <f>VLOOKUP($A8595,'[1]User Profiles'!$A:$I,8,FALSE)</f>
        <v>Gauteng</v>
      </c>
      <c r="H8595" t="s">
        <v>20</v>
      </c>
      <c r="I8595" s="4">
        <v>42388</v>
      </c>
      <c r="J8595" s="1">
        <v>0.81388888888888888</v>
      </c>
      <c r="K8595" s="1">
        <v>6.7129629629629625E-4</v>
      </c>
      <c r="L8595" s="1" t="str">
        <f t="shared" si="537"/>
        <v>Tuesday</v>
      </c>
      <c r="M8595" t="str">
        <f t="shared" si="536"/>
        <v>January</v>
      </c>
      <c r="N8595" s="2" t="str">
        <f t="shared" si="538"/>
        <v>Evening</v>
      </c>
      <c r="O8595" s="2">
        <v>42388.813888888886</v>
      </c>
      <c r="P8595">
        <v>723671</v>
      </c>
      <c r="Q8595" t="str">
        <f t="shared" si="539"/>
        <v>Other</v>
      </c>
    </row>
    <row r="8596" spans="1:17" x14ac:dyDescent="0.3">
      <c r="A8596">
        <v>2415070</v>
      </c>
      <c r="B8596" t="str">
        <f>VLOOKUP($A8596,'[1]User Profiles'!$A:$I,2,FALSE)</f>
        <v>Hollis </v>
      </c>
      <c r="C8596" t="str">
        <f>VLOOKUP($A8596,'[1]User Profiles'!$A:$I,3,FALSE)</f>
        <v>Mcculloch</v>
      </c>
      <c r="D8596" t="str">
        <f>VLOOKUP($A8596,'[1]User Profiles'!$A:$I,5,FALSE)</f>
        <v>male</v>
      </c>
      <c r="E8596" t="str">
        <f>VLOOKUP($A8596,'[1]User Profiles'!$A:$I,6,FALSE)</f>
        <v>coloured</v>
      </c>
      <c r="F8596">
        <f>VLOOKUP($A8596,'[1]User Profiles'!$A:$I,7,FALSE)</f>
        <v>41</v>
      </c>
      <c r="G8596" t="str">
        <f>VLOOKUP($A8596,'[1]User Profiles'!$A:$I,8,FALSE)</f>
        <v>Western Cape</v>
      </c>
      <c r="H8596" t="s">
        <v>21</v>
      </c>
      <c r="I8596" s="4">
        <v>42418</v>
      </c>
      <c r="J8596" s="1">
        <v>0.81388888888888888</v>
      </c>
      <c r="K8596" s="1">
        <v>1.5046296296296294E-3</v>
      </c>
      <c r="L8596" s="1" t="str">
        <f t="shared" si="537"/>
        <v>Thursday</v>
      </c>
      <c r="M8596" t="str">
        <f t="shared" si="536"/>
        <v>February</v>
      </c>
      <c r="N8596" s="2" t="str">
        <f t="shared" si="538"/>
        <v>Evening</v>
      </c>
      <c r="O8596" s="2">
        <v>42418.813888888886</v>
      </c>
      <c r="P8596">
        <v>2415070</v>
      </c>
      <c r="Q8596" t="str">
        <f t="shared" si="539"/>
        <v>Kids</v>
      </c>
    </row>
    <row r="8597" spans="1:17" x14ac:dyDescent="0.3">
      <c r="A8597">
        <v>772921</v>
      </c>
      <c r="B8597" t="str">
        <f>VLOOKUP($A8597,'[1]User Profiles'!$A:$I,2,FALSE)</f>
        <v>Kyle </v>
      </c>
      <c r="C8597" t="str">
        <f>VLOOKUP($A8597,'[1]User Profiles'!$A:$I,3,FALSE)</f>
        <v>Mcclaine</v>
      </c>
      <c r="D8597" t="str">
        <f>VLOOKUP($A8597,'[1]User Profiles'!$A:$I,5,FALSE)</f>
        <v>male</v>
      </c>
      <c r="E8597" t="str">
        <f>VLOOKUP($A8597,'[1]User Profiles'!$A:$I,6,FALSE)</f>
        <v>black</v>
      </c>
      <c r="F8597">
        <f>VLOOKUP($A8597,'[1]User Profiles'!$A:$I,7,FALSE)</f>
        <v>25</v>
      </c>
      <c r="G8597" t="str">
        <f>VLOOKUP($A8597,'[1]User Profiles'!$A:$I,8,FALSE)</f>
        <v>Mpumalanga</v>
      </c>
      <c r="H8597" t="s">
        <v>22</v>
      </c>
      <c r="I8597" s="4">
        <v>42405</v>
      </c>
      <c r="J8597" s="1">
        <v>0.81388888888888888</v>
      </c>
      <c r="K8597" s="1">
        <v>1.019675925925926E-2</v>
      </c>
      <c r="L8597" s="1" t="str">
        <f t="shared" si="537"/>
        <v>Friday</v>
      </c>
      <c r="M8597" t="str">
        <f t="shared" si="536"/>
        <v>February</v>
      </c>
      <c r="N8597" s="2" t="str">
        <f t="shared" si="538"/>
        <v>Evening</v>
      </c>
      <c r="O8597" s="2">
        <v>42405.813888888886</v>
      </c>
      <c r="P8597">
        <v>772921</v>
      </c>
      <c r="Q8597" t="str">
        <f t="shared" si="539"/>
        <v>Kids</v>
      </c>
    </row>
    <row r="8598" spans="1:17" x14ac:dyDescent="0.3">
      <c r="A8598">
        <v>810176</v>
      </c>
      <c r="B8598" t="str">
        <f>VLOOKUP($A8598,'[1]User Profiles'!$A:$I,2,FALSE)</f>
        <v>Hugh</v>
      </c>
      <c r="C8598" t="str">
        <f>VLOOKUP($A8598,'[1]User Profiles'!$A:$I,3,FALSE)</f>
        <v>Mccown</v>
      </c>
      <c r="D8598" t="str">
        <f>VLOOKUP($A8598,'[1]User Profiles'!$A:$I,5,FALSE)</f>
        <v>male</v>
      </c>
      <c r="E8598" t="str">
        <f>VLOOKUP($A8598,'[1]User Profiles'!$A:$I,6,FALSE)</f>
        <v>indian_asian</v>
      </c>
      <c r="F8598">
        <f>VLOOKUP($A8598,'[1]User Profiles'!$A:$I,7,FALSE)</f>
        <v>24</v>
      </c>
      <c r="G8598" t="str">
        <f>VLOOKUP($A8598,'[1]User Profiles'!$A:$I,8,FALSE)</f>
        <v>Limpopo</v>
      </c>
      <c r="H8598" t="s">
        <v>21</v>
      </c>
      <c r="I8598" s="4">
        <v>42424</v>
      </c>
      <c r="J8598" s="1">
        <v>0.81388888888888888</v>
      </c>
      <c r="K8598" s="1">
        <v>7.6388888888888893E-4</v>
      </c>
      <c r="L8598" s="1" t="str">
        <f t="shared" si="537"/>
        <v>Wednesday</v>
      </c>
      <c r="M8598" t="str">
        <f t="shared" si="536"/>
        <v>February</v>
      </c>
      <c r="N8598" s="2" t="str">
        <f t="shared" si="538"/>
        <v>Evening</v>
      </c>
      <c r="O8598" s="2">
        <v>42424.813888888886</v>
      </c>
      <c r="P8598">
        <v>810176</v>
      </c>
      <c r="Q8598" t="str">
        <f t="shared" si="539"/>
        <v>Kids</v>
      </c>
    </row>
    <row r="8599" spans="1:17" x14ac:dyDescent="0.3">
      <c r="A8599">
        <v>918892</v>
      </c>
      <c r="B8599" t="str">
        <f>VLOOKUP($A8599,'[1]User Profiles'!$A:$I,2,FALSE)</f>
        <v>Chas </v>
      </c>
      <c r="C8599" t="str">
        <f>VLOOKUP($A8599,'[1]User Profiles'!$A:$I,3,FALSE)</f>
        <v>Leicht</v>
      </c>
      <c r="D8599" t="str">
        <f>VLOOKUP($A8599,'[1]User Profiles'!$A:$I,5,FALSE)</f>
        <v>male</v>
      </c>
      <c r="E8599" t="str">
        <f>VLOOKUP($A8599,'[1]User Profiles'!$A:$I,6,FALSE)</f>
        <v>indian_asian</v>
      </c>
      <c r="F8599">
        <f>VLOOKUP($A8599,'[1]User Profiles'!$A:$I,7,FALSE)</f>
        <v>27</v>
      </c>
      <c r="G8599" t="str">
        <f>VLOOKUP($A8599,'[1]User Profiles'!$A:$I,8,FALSE)</f>
        <v>Gauteng</v>
      </c>
      <c r="H8599" t="s">
        <v>16</v>
      </c>
      <c r="I8599" s="4">
        <v>42458</v>
      </c>
      <c r="J8599" s="1">
        <v>0.81388888888888888</v>
      </c>
      <c r="K8599" s="1">
        <v>7.0601851851851847E-4</v>
      </c>
      <c r="L8599" s="1" t="str">
        <f t="shared" si="537"/>
        <v>Tuesday</v>
      </c>
      <c r="M8599" t="str">
        <f t="shared" si="536"/>
        <v>March</v>
      </c>
      <c r="N8599" s="2" t="str">
        <f t="shared" si="538"/>
        <v>Evening</v>
      </c>
      <c r="O8599" s="2">
        <v>42458.813888888886</v>
      </c>
      <c r="P8599">
        <v>918892</v>
      </c>
      <c r="Q8599" t="str">
        <f t="shared" si="539"/>
        <v>Other</v>
      </c>
    </row>
    <row r="8600" spans="1:17" x14ac:dyDescent="0.3">
      <c r="A8600">
        <v>810329</v>
      </c>
      <c r="B8600" t="str">
        <f>VLOOKUP($A8600,'[1]User Profiles'!$A:$I,2,FALSE)</f>
        <v>Michel </v>
      </c>
      <c r="C8600" t="str">
        <f>VLOOKUP($A8600,'[1]User Profiles'!$A:$I,3,FALSE)</f>
        <v>Sieren</v>
      </c>
      <c r="D8600" t="str">
        <f>VLOOKUP($A8600,'[1]User Profiles'!$A:$I,5,FALSE)</f>
        <v>male</v>
      </c>
      <c r="E8600" t="str">
        <f>VLOOKUP($A8600,'[1]User Profiles'!$A:$I,6,FALSE)</f>
        <v>black</v>
      </c>
      <c r="F8600">
        <f>VLOOKUP($A8600,'[1]User Profiles'!$A:$I,7,FALSE)</f>
        <v>44</v>
      </c>
      <c r="G8600" t="str">
        <f>VLOOKUP($A8600,'[1]User Profiles'!$A:$I,8,FALSE)</f>
        <v>Limpopo</v>
      </c>
      <c r="H8600" t="s">
        <v>23</v>
      </c>
      <c r="I8600" s="4">
        <v>42423</v>
      </c>
      <c r="J8600" s="1">
        <v>0.81388888888888888</v>
      </c>
      <c r="K8600" s="1">
        <v>8.6574074074074071E-3</v>
      </c>
      <c r="L8600" s="1" t="str">
        <f t="shared" si="537"/>
        <v>Tuesday</v>
      </c>
      <c r="M8600" t="str">
        <f t="shared" si="536"/>
        <v>February</v>
      </c>
      <c r="N8600" s="2" t="str">
        <f t="shared" si="538"/>
        <v>Evening</v>
      </c>
      <c r="O8600" s="2">
        <v>42423.813888888886</v>
      </c>
      <c r="P8600">
        <v>810329</v>
      </c>
      <c r="Q8600" t="str">
        <f t="shared" si="539"/>
        <v>Entertainment</v>
      </c>
    </row>
    <row r="8601" spans="1:17" x14ac:dyDescent="0.3">
      <c r="A8601">
        <v>831721</v>
      </c>
      <c r="B8601" t="str">
        <f>VLOOKUP($A8601,'[1]User Profiles'!$A:$I,2,FALSE)</f>
        <v>Lane </v>
      </c>
      <c r="C8601" t="str">
        <f>VLOOKUP($A8601,'[1]User Profiles'!$A:$I,3,FALSE)</f>
        <v>Hier</v>
      </c>
      <c r="D8601" t="str">
        <f>VLOOKUP($A8601,'[1]User Profiles'!$A:$I,5,FALSE)</f>
        <v>male</v>
      </c>
      <c r="E8601" t="str">
        <f>VLOOKUP($A8601,'[1]User Profiles'!$A:$I,6,FALSE)</f>
        <v>black</v>
      </c>
      <c r="F8601">
        <f>VLOOKUP($A8601,'[1]User Profiles'!$A:$I,7,FALSE)</f>
        <v>22</v>
      </c>
      <c r="G8601" t="str">
        <f>VLOOKUP($A8601,'[1]User Profiles'!$A:$I,8,FALSE)</f>
        <v>Limpopo</v>
      </c>
      <c r="H8601" t="s">
        <v>31</v>
      </c>
      <c r="I8601" s="4">
        <v>42431</v>
      </c>
      <c r="J8601" s="1">
        <v>0.81458333333333333</v>
      </c>
      <c r="K8601" s="1">
        <v>1.4467592592592594E-3</v>
      </c>
      <c r="L8601" s="1" t="str">
        <f t="shared" si="537"/>
        <v>Wednesday</v>
      </c>
      <c r="M8601" t="str">
        <f t="shared" si="536"/>
        <v>March</v>
      </c>
      <c r="N8601" s="2" t="str">
        <f t="shared" si="538"/>
        <v>Evening</v>
      </c>
      <c r="O8601" s="2">
        <v>42431.814583333333</v>
      </c>
      <c r="P8601">
        <v>831721</v>
      </c>
      <c r="Q8601" t="str">
        <f t="shared" si="539"/>
        <v>Other</v>
      </c>
    </row>
    <row r="8602" spans="1:17" x14ac:dyDescent="0.3">
      <c r="A8602">
        <v>939719</v>
      </c>
      <c r="B8602" t="str">
        <f>VLOOKUP($A8602,'[1]User Profiles'!$A:$I,2,FALSE)</f>
        <v>Eli </v>
      </c>
      <c r="C8602" t="str">
        <f>VLOOKUP($A8602,'[1]User Profiles'!$A:$I,3,FALSE)</f>
        <v>Mccollum</v>
      </c>
      <c r="D8602" t="str">
        <f>VLOOKUP($A8602,'[1]User Profiles'!$A:$I,5,FALSE)</f>
        <v>male</v>
      </c>
      <c r="E8602" t="str">
        <f>VLOOKUP($A8602,'[1]User Profiles'!$A:$I,6,FALSE)</f>
        <v>white</v>
      </c>
      <c r="F8602">
        <f>VLOOKUP($A8602,'[1]User Profiles'!$A:$I,7,FALSE)</f>
        <v>28</v>
      </c>
      <c r="G8602" t="str">
        <f>VLOOKUP($A8602,'[1]User Profiles'!$A:$I,8,FALSE)</f>
        <v>Kwazulu Natal</v>
      </c>
      <c r="H8602" t="s">
        <v>19</v>
      </c>
      <c r="I8602" s="4">
        <v>42460</v>
      </c>
      <c r="J8602" s="1">
        <v>0.81458333333333333</v>
      </c>
      <c r="K8602" s="1">
        <v>1.5972222222222223E-3</v>
      </c>
      <c r="L8602" s="1" t="str">
        <f t="shared" si="537"/>
        <v>Thursday</v>
      </c>
      <c r="M8602" t="str">
        <f t="shared" si="536"/>
        <v>March</v>
      </c>
      <c r="N8602" s="2" t="str">
        <f t="shared" si="538"/>
        <v>Evening</v>
      </c>
      <c r="O8602" s="2">
        <v>42460.814583333333</v>
      </c>
      <c r="P8602">
        <v>939719</v>
      </c>
      <c r="Q8602" t="str">
        <f t="shared" si="539"/>
        <v>Entertainment</v>
      </c>
    </row>
    <row r="8603" spans="1:17" x14ac:dyDescent="0.3">
      <c r="A8603">
        <v>809176</v>
      </c>
      <c r="B8603" t="str">
        <f>VLOOKUP($A8603,'[1]User Profiles'!$A:$I,2,FALSE)</f>
        <v>Garry </v>
      </c>
      <c r="C8603" t="str">
        <f>VLOOKUP($A8603,'[1]User Profiles'!$A:$I,3,FALSE)</f>
        <v>Pilot</v>
      </c>
      <c r="D8603" t="str">
        <f>VLOOKUP($A8603,'[1]User Profiles'!$A:$I,5,FALSE)</f>
        <v>male</v>
      </c>
      <c r="E8603" t="str">
        <f>VLOOKUP($A8603,'[1]User Profiles'!$A:$I,6,FALSE)</f>
        <v>black</v>
      </c>
      <c r="F8603">
        <f>VLOOKUP($A8603,'[1]User Profiles'!$A:$I,7,FALSE)</f>
        <v>41</v>
      </c>
      <c r="G8603" t="str">
        <f>VLOOKUP($A8603,'[1]User Profiles'!$A:$I,8,FALSE)</f>
        <v>Kwazulu Natal</v>
      </c>
      <c r="H8603" t="s">
        <v>25</v>
      </c>
      <c r="I8603" s="4">
        <v>42388</v>
      </c>
      <c r="J8603" s="1">
        <v>0.81458333333333333</v>
      </c>
      <c r="K8603" s="1">
        <v>0</v>
      </c>
      <c r="L8603" s="1" t="str">
        <f t="shared" si="537"/>
        <v>Tuesday</v>
      </c>
      <c r="M8603" t="str">
        <f t="shared" si="536"/>
        <v>January</v>
      </c>
      <c r="N8603" s="2" t="str">
        <f t="shared" si="538"/>
        <v>Evening</v>
      </c>
      <c r="O8603" s="2">
        <v>42388.814583333333</v>
      </c>
      <c r="P8603">
        <v>809176</v>
      </c>
      <c r="Q8603" t="str">
        <f t="shared" si="539"/>
        <v>Sports</v>
      </c>
    </row>
    <row r="8604" spans="1:17" x14ac:dyDescent="0.3">
      <c r="A8604">
        <v>809228</v>
      </c>
      <c r="B8604" t="str">
        <f>VLOOKUP($A8604,'[1]User Profiles'!$A:$I,2,FALSE)</f>
        <v>Abel </v>
      </c>
      <c r="C8604" t="str">
        <f>VLOOKUP($A8604,'[1]User Profiles'!$A:$I,3,FALSE)</f>
        <v>Pascarella</v>
      </c>
      <c r="D8604" t="str">
        <f>VLOOKUP($A8604,'[1]User Profiles'!$A:$I,5,FALSE)</f>
        <v>male</v>
      </c>
      <c r="E8604" t="str">
        <f>VLOOKUP($A8604,'[1]User Profiles'!$A:$I,6,FALSE)</f>
        <v>coloured</v>
      </c>
      <c r="F8604">
        <f>VLOOKUP($A8604,'[1]User Profiles'!$A:$I,7,FALSE)</f>
        <v>43</v>
      </c>
      <c r="G8604" t="str">
        <f>VLOOKUP($A8604,'[1]User Profiles'!$A:$I,8,FALSE)</f>
        <v>Western Cape</v>
      </c>
      <c r="H8604" t="s">
        <v>22</v>
      </c>
      <c r="I8604" s="4">
        <v>42418</v>
      </c>
      <c r="J8604" s="1">
        <v>0.81458333333333333</v>
      </c>
      <c r="K8604" s="1">
        <v>3.9351851851851852E-4</v>
      </c>
      <c r="L8604" s="1" t="str">
        <f t="shared" si="537"/>
        <v>Thursday</v>
      </c>
      <c r="M8604" t="str">
        <f t="shared" si="536"/>
        <v>February</v>
      </c>
      <c r="N8604" s="2" t="str">
        <f t="shared" si="538"/>
        <v>Evening</v>
      </c>
      <c r="O8604" s="2">
        <v>42418.814583333333</v>
      </c>
      <c r="P8604">
        <v>809228</v>
      </c>
      <c r="Q8604" t="str">
        <f t="shared" si="539"/>
        <v>Kids</v>
      </c>
    </row>
    <row r="8605" spans="1:17" x14ac:dyDescent="0.3">
      <c r="A8605">
        <v>2286975</v>
      </c>
      <c r="B8605" t="str">
        <f>VLOOKUP($A8605,'[1]User Profiles'!$A:$I,2,FALSE)</f>
        <v>Kyle </v>
      </c>
      <c r="C8605" t="str">
        <f>VLOOKUP($A8605,'[1]User Profiles'!$A:$I,3,FALSE)</f>
        <v>Pascarella</v>
      </c>
      <c r="D8605" t="str">
        <f>VLOOKUP($A8605,'[1]User Profiles'!$A:$I,5,FALSE)</f>
        <v>male</v>
      </c>
      <c r="E8605" t="str">
        <f>VLOOKUP($A8605,'[1]User Profiles'!$A:$I,6,FALSE)</f>
        <v>indian_asian</v>
      </c>
      <c r="F8605">
        <f>VLOOKUP($A8605,'[1]User Profiles'!$A:$I,7,FALSE)</f>
        <v>43</v>
      </c>
      <c r="G8605" t="str">
        <f>VLOOKUP($A8605,'[1]User Profiles'!$A:$I,8,FALSE)</f>
        <v>Gauteng</v>
      </c>
      <c r="H8605" t="s">
        <v>20</v>
      </c>
      <c r="I8605" s="4">
        <v>42432</v>
      </c>
      <c r="J8605" s="1">
        <v>0.81458333333333333</v>
      </c>
      <c r="K8605" s="1">
        <v>2.7777777777777778E-4</v>
      </c>
      <c r="L8605" s="1" t="str">
        <f t="shared" si="537"/>
        <v>Thursday</v>
      </c>
      <c r="M8605" t="str">
        <f t="shared" si="536"/>
        <v>March</v>
      </c>
      <c r="N8605" s="2" t="str">
        <f t="shared" si="538"/>
        <v>Evening</v>
      </c>
      <c r="O8605" s="2">
        <v>42432.814583333333</v>
      </c>
      <c r="P8605">
        <v>2286975</v>
      </c>
      <c r="Q8605" t="str">
        <f t="shared" si="539"/>
        <v>Other</v>
      </c>
    </row>
    <row r="8606" spans="1:17" x14ac:dyDescent="0.3">
      <c r="A8606">
        <v>2369209</v>
      </c>
      <c r="B8606" t="str">
        <f>VLOOKUP($A8606,'[1]User Profiles'!$A:$I,2,FALSE)</f>
        <v>Len </v>
      </c>
      <c r="C8606" t="str">
        <f>VLOOKUP($A8606,'[1]User Profiles'!$A:$I,3,FALSE)</f>
        <v>Langenfeld</v>
      </c>
      <c r="D8606" t="str">
        <f>VLOOKUP($A8606,'[1]User Profiles'!$A:$I,5,FALSE)</f>
        <v>male</v>
      </c>
      <c r="E8606" t="str">
        <f>VLOOKUP($A8606,'[1]User Profiles'!$A:$I,6,FALSE)</f>
        <v>black</v>
      </c>
      <c r="F8606">
        <f>VLOOKUP($A8606,'[1]User Profiles'!$A:$I,7,FALSE)</f>
        <v>17</v>
      </c>
      <c r="G8606" t="str">
        <f>VLOOKUP($A8606,'[1]User Profiles'!$A:$I,8,FALSE)</f>
        <v>Mpumalanga</v>
      </c>
      <c r="H8606" t="s">
        <v>19</v>
      </c>
      <c r="I8606" s="4">
        <v>42374</v>
      </c>
      <c r="J8606" s="1">
        <v>0.81458333333333333</v>
      </c>
      <c r="K8606" s="1">
        <v>6.2500000000000003E-3</v>
      </c>
      <c r="L8606" s="1" t="str">
        <f t="shared" si="537"/>
        <v>Tuesday</v>
      </c>
      <c r="M8606" t="str">
        <f t="shared" si="536"/>
        <v>January</v>
      </c>
      <c r="N8606" s="2" t="str">
        <f t="shared" si="538"/>
        <v>Evening</v>
      </c>
      <c r="O8606" s="2">
        <v>42374.814583333333</v>
      </c>
      <c r="P8606">
        <v>2369209</v>
      </c>
      <c r="Q8606" t="str">
        <f t="shared" si="539"/>
        <v>Entertainment</v>
      </c>
    </row>
    <row r="8607" spans="1:17" x14ac:dyDescent="0.3">
      <c r="A8607">
        <v>759157</v>
      </c>
      <c r="B8607" t="str">
        <f>VLOOKUP($A8607,'[1]User Profiles'!$A:$I,2,FALSE)</f>
        <v>Stacy </v>
      </c>
      <c r="C8607" t="str">
        <f>VLOOKUP($A8607,'[1]User Profiles'!$A:$I,3,FALSE)</f>
        <v>Sieren</v>
      </c>
      <c r="D8607" t="str">
        <f>VLOOKUP($A8607,'[1]User Profiles'!$A:$I,5,FALSE)</f>
        <v>male</v>
      </c>
      <c r="E8607" t="str">
        <f>VLOOKUP($A8607,'[1]User Profiles'!$A:$I,6,FALSE)</f>
        <v>black</v>
      </c>
      <c r="F8607">
        <f>VLOOKUP($A8607,'[1]User Profiles'!$A:$I,7,FALSE)</f>
        <v>26</v>
      </c>
      <c r="G8607" t="str">
        <f>VLOOKUP($A8607,'[1]User Profiles'!$A:$I,8,FALSE)</f>
        <v>Limpopo</v>
      </c>
      <c r="H8607" t="s">
        <v>20</v>
      </c>
      <c r="I8607" s="4">
        <v>42398</v>
      </c>
      <c r="J8607" s="1">
        <v>0.81458333333333333</v>
      </c>
      <c r="K8607" s="1">
        <v>0</v>
      </c>
      <c r="L8607" s="1" t="str">
        <f t="shared" si="537"/>
        <v>Friday</v>
      </c>
      <c r="M8607" t="str">
        <f t="shared" si="536"/>
        <v>January</v>
      </c>
      <c r="N8607" s="2" t="str">
        <f t="shared" si="538"/>
        <v>Evening</v>
      </c>
      <c r="O8607" s="2">
        <v>42398.814583333333</v>
      </c>
      <c r="P8607">
        <v>758931</v>
      </c>
      <c r="Q8607" t="str">
        <f t="shared" si="539"/>
        <v>Other</v>
      </c>
    </row>
    <row r="8608" spans="1:17" x14ac:dyDescent="0.3">
      <c r="A8608">
        <v>2370403</v>
      </c>
      <c r="B8608" t="str">
        <f>VLOOKUP($A8608,'[1]User Profiles'!$A:$I,2,FALSE)</f>
        <v>Lloyd </v>
      </c>
      <c r="C8608" t="str">
        <f>VLOOKUP($A8608,'[1]User Profiles'!$A:$I,3,FALSE)</f>
        <v>Langenfeld</v>
      </c>
      <c r="D8608" t="str">
        <f>VLOOKUP($A8608,'[1]User Profiles'!$A:$I,5,FALSE)</f>
        <v>male</v>
      </c>
      <c r="E8608" t="str">
        <f>VLOOKUP($A8608,'[1]User Profiles'!$A:$I,6,FALSE)</f>
        <v>coloured</v>
      </c>
      <c r="F8608">
        <f>VLOOKUP($A8608,'[1]User Profiles'!$A:$I,7,FALSE)</f>
        <v>30</v>
      </c>
      <c r="G8608" t="str">
        <f>VLOOKUP($A8608,'[1]User Profiles'!$A:$I,8,FALSE)</f>
        <v>Gauteng</v>
      </c>
      <c r="H8608" t="s">
        <v>21</v>
      </c>
      <c r="I8608" s="4">
        <v>42458</v>
      </c>
      <c r="J8608" s="1">
        <v>0.81458333333333333</v>
      </c>
      <c r="K8608" s="1">
        <v>3.1712962962962958E-3</v>
      </c>
      <c r="L8608" s="1" t="str">
        <f t="shared" si="537"/>
        <v>Tuesday</v>
      </c>
      <c r="M8608" t="str">
        <f t="shared" si="536"/>
        <v>March</v>
      </c>
      <c r="N8608" s="2" t="str">
        <f t="shared" si="538"/>
        <v>Evening</v>
      </c>
      <c r="O8608" s="2">
        <v>42458.814583333333</v>
      </c>
      <c r="P8608">
        <v>2370403</v>
      </c>
      <c r="Q8608" t="str">
        <f t="shared" si="539"/>
        <v>Kids</v>
      </c>
    </row>
    <row r="8609" spans="1:17" x14ac:dyDescent="0.3">
      <c r="A8609">
        <v>821926</v>
      </c>
      <c r="B8609" t="str">
        <f>VLOOKUP($A8609,'[1]User Profiles'!$A:$I,2,FALSE)</f>
        <v>Carter </v>
      </c>
      <c r="C8609" t="str">
        <f>VLOOKUP($A8609,'[1]User Profiles'!$A:$I,3,FALSE)</f>
        <v>Vital</v>
      </c>
      <c r="D8609" t="str">
        <f>VLOOKUP($A8609,'[1]User Profiles'!$A:$I,5,FALSE)</f>
        <v>male</v>
      </c>
      <c r="E8609" t="str">
        <f>VLOOKUP($A8609,'[1]User Profiles'!$A:$I,6,FALSE)</f>
        <v>white</v>
      </c>
      <c r="F8609">
        <f>VLOOKUP($A8609,'[1]User Profiles'!$A:$I,7,FALSE)</f>
        <v>28</v>
      </c>
      <c r="G8609" t="str">
        <f>VLOOKUP($A8609,'[1]User Profiles'!$A:$I,8,FALSE)</f>
        <v>Western Cape</v>
      </c>
      <c r="H8609" t="s">
        <v>21</v>
      </c>
      <c r="I8609" s="4">
        <v>42417</v>
      </c>
      <c r="J8609" s="1">
        <v>0.81458333333333333</v>
      </c>
      <c r="K8609" s="1">
        <v>3.7037037037037035E-4</v>
      </c>
      <c r="L8609" s="1" t="str">
        <f t="shared" si="537"/>
        <v>Wednesday</v>
      </c>
      <c r="M8609" t="str">
        <f t="shared" si="536"/>
        <v>February</v>
      </c>
      <c r="N8609" s="2" t="str">
        <f t="shared" si="538"/>
        <v>Evening</v>
      </c>
      <c r="O8609" s="2">
        <v>42417.814583333333</v>
      </c>
      <c r="P8609">
        <v>821926</v>
      </c>
      <c r="Q8609" t="str">
        <f t="shared" si="539"/>
        <v>Kids</v>
      </c>
    </row>
    <row r="8610" spans="1:17" x14ac:dyDescent="0.3">
      <c r="A8610">
        <v>780477</v>
      </c>
      <c r="B8610" t="str">
        <f>VLOOKUP($A8610,'[1]User Profiles'!$A:$I,2,FALSE)</f>
        <v>Abel </v>
      </c>
      <c r="C8610" t="str">
        <f>VLOOKUP($A8610,'[1]User Profiles'!$A:$I,3,FALSE)</f>
        <v>Mccollum</v>
      </c>
      <c r="D8610" t="str">
        <f>VLOOKUP($A8610,'[1]User Profiles'!$A:$I,5,FALSE)</f>
        <v>male</v>
      </c>
      <c r="E8610" t="str">
        <f>VLOOKUP($A8610,'[1]User Profiles'!$A:$I,6,FALSE)</f>
        <v>black</v>
      </c>
      <c r="F8610">
        <f>VLOOKUP($A8610,'[1]User Profiles'!$A:$I,7,FALSE)</f>
        <v>38</v>
      </c>
      <c r="G8610" t="str">
        <f>VLOOKUP($A8610,'[1]User Profiles'!$A:$I,8,FALSE)</f>
        <v>Gauteng</v>
      </c>
      <c r="H8610" t="s">
        <v>19</v>
      </c>
      <c r="I8610" s="4">
        <v>42381</v>
      </c>
      <c r="J8610" s="1">
        <v>0.81458333333333333</v>
      </c>
      <c r="K8610" s="1">
        <v>7.6388888888888882E-4</v>
      </c>
      <c r="L8610" s="1" t="str">
        <f t="shared" si="537"/>
        <v>Tuesday</v>
      </c>
      <c r="M8610" t="str">
        <f t="shared" si="536"/>
        <v>January</v>
      </c>
      <c r="N8610" s="2" t="str">
        <f t="shared" si="538"/>
        <v>Evening</v>
      </c>
      <c r="O8610" s="2">
        <v>42381.814583333333</v>
      </c>
      <c r="P8610">
        <v>780477</v>
      </c>
      <c r="Q8610" t="str">
        <f t="shared" si="539"/>
        <v>Entertainment</v>
      </c>
    </row>
    <row r="8611" spans="1:17" x14ac:dyDescent="0.3">
      <c r="A8611">
        <v>773339</v>
      </c>
      <c r="B8611" t="str">
        <f>VLOOKUP($A8611,'[1]User Profiles'!$A:$I,2,FALSE)</f>
        <v>Michel </v>
      </c>
      <c r="C8611" t="str">
        <f>VLOOKUP($A8611,'[1]User Profiles'!$A:$I,3,FALSE)</f>
        <v>Slane</v>
      </c>
      <c r="D8611" t="str">
        <f>VLOOKUP($A8611,'[1]User Profiles'!$A:$I,5,FALSE)</f>
        <v>male</v>
      </c>
      <c r="E8611" t="str">
        <f>VLOOKUP($A8611,'[1]User Profiles'!$A:$I,6,FALSE)</f>
        <v>coloured</v>
      </c>
      <c r="F8611">
        <f>VLOOKUP($A8611,'[1]User Profiles'!$A:$I,7,FALSE)</f>
        <v>27</v>
      </c>
      <c r="G8611" t="str">
        <f>VLOOKUP($A8611,'[1]User Profiles'!$A:$I,8,FALSE)</f>
        <v>Gauteng</v>
      </c>
      <c r="H8611" t="s">
        <v>20</v>
      </c>
      <c r="I8611" s="4">
        <v>42393</v>
      </c>
      <c r="J8611" s="1">
        <v>0.81458333333333333</v>
      </c>
      <c r="K8611" s="1">
        <v>2.9166666666666668E-3</v>
      </c>
      <c r="L8611" s="1" t="str">
        <f t="shared" si="537"/>
        <v>Sunday</v>
      </c>
      <c r="M8611" t="str">
        <f t="shared" si="536"/>
        <v>January</v>
      </c>
      <c r="N8611" s="2" t="str">
        <f t="shared" si="538"/>
        <v>Evening</v>
      </c>
      <c r="O8611" s="2">
        <v>42393.814583333333</v>
      </c>
      <c r="P8611">
        <v>773339</v>
      </c>
      <c r="Q8611" t="str">
        <f t="shared" si="539"/>
        <v>Other</v>
      </c>
    </row>
    <row r="8612" spans="1:17" x14ac:dyDescent="0.3">
      <c r="A8612">
        <v>904035</v>
      </c>
      <c r="B8612" t="str">
        <f>VLOOKUP($A8612,'[1]User Profiles'!$A:$I,2,FALSE)</f>
        <v>Jacinto </v>
      </c>
      <c r="C8612" t="str">
        <f>VLOOKUP($A8612,'[1]User Profiles'!$A:$I,3,FALSE)</f>
        <v>Hier</v>
      </c>
      <c r="D8612" t="str">
        <f>VLOOKUP($A8612,'[1]User Profiles'!$A:$I,5,FALSE)</f>
        <v>male</v>
      </c>
      <c r="E8612" t="str">
        <f>VLOOKUP($A8612,'[1]User Profiles'!$A:$I,6,FALSE)</f>
        <v>black</v>
      </c>
      <c r="F8612">
        <f>VLOOKUP($A8612,'[1]User Profiles'!$A:$I,7,FALSE)</f>
        <v>23</v>
      </c>
      <c r="G8612" t="str">
        <f>VLOOKUP($A8612,'[1]User Profiles'!$A:$I,8,FALSE)</f>
        <v>Gauteng</v>
      </c>
      <c r="H8612" t="s">
        <v>26</v>
      </c>
      <c r="I8612" s="4">
        <v>42458</v>
      </c>
      <c r="J8612" s="1">
        <v>0.81527777777777777</v>
      </c>
      <c r="K8612" s="1">
        <v>3.9583333333333337E-3</v>
      </c>
      <c r="L8612" s="1" t="str">
        <f t="shared" si="537"/>
        <v>Tuesday</v>
      </c>
      <c r="M8612" t="str">
        <f t="shared" si="536"/>
        <v>March</v>
      </c>
      <c r="N8612" s="2" t="str">
        <f t="shared" si="538"/>
        <v>Evening</v>
      </c>
      <c r="O8612" s="2">
        <v>42458.81527777778</v>
      </c>
      <c r="P8612">
        <v>904035</v>
      </c>
      <c r="Q8612" t="str">
        <f t="shared" si="539"/>
        <v>Entertainment</v>
      </c>
    </row>
    <row r="8613" spans="1:17" x14ac:dyDescent="0.3">
      <c r="A8613">
        <v>808983</v>
      </c>
      <c r="B8613" t="str">
        <f>VLOOKUP($A8613,'[1]User Profiles'!$A:$I,2,FALSE)</f>
        <v>Dee </v>
      </c>
      <c r="C8613" t="str">
        <f>VLOOKUP($A8613,'[1]User Profiles'!$A:$I,3,FALSE)</f>
        <v>Mccown</v>
      </c>
      <c r="D8613" t="str">
        <f>VLOOKUP($A8613,'[1]User Profiles'!$A:$I,5,FALSE)</f>
        <v>male</v>
      </c>
      <c r="E8613" t="str">
        <f>VLOOKUP($A8613,'[1]User Profiles'!$A:$I,6,FALSE)</f>
        <v>coloured</v>
      </c>
      <c r="F8613">
        <f>VLOOKUP($A8613,'[1]User Profiles'!$A:$I,7,FALSE)</f>
        <v>45</v>
      </c>
      <c r="G8613" t="str">
        <f>VLOOKUP($A8613,'[1]User Profiles'!$A:$I,8,FALSE)</f>
        <v>Western Cape</v>
      </c>
      <c r="H8613" t="s">
        <v>30</v>
      </c>
      <c r="I8613" s="4">
        <v>42413</v>
      </c>
      <c r="J8613" s="1">
        <v>0.81527777777777777</v>
      </c>
      <c r="K8613" s="1">
        <v>0</v>
      </c>
      <c r="L8613" s="1" t="str">
        <f t="shared" si="537"/>
        <v>Saturday</v>
      </c>
      <c r="M8613" t="str">
        <f t="shared" si="536"/>
        <v>February</v>
      </c>
      <c r="N8613" s="2" t="str">
        <f t="shared" si="538"/>
        <v>Evening</v>
      </c>
      <c r="O8613" s="2">
        <v>42413.81527777778</v>
      </c>
      <c r="P8613">
        <v>808983</v>
      </c>
      <c r="Q8613" t="str">
        <f t="shared" si="539"/>
        <v>Other</v>
      </c>
    </row>
    <row r="8614" spans="1:17" x14ac:dyDescent="0.3">
      <c r="A8614">
        <v>2023963</v>
      </c>
      <c r="B8614" t="str">
        <f>VLOOKUP($A8614,'[1]User Profiles'!$A:$I,2,FALSE)</f>
        <v>Hugh</v>
      </c>
      <c r="C8614" t="str">
        <f>VLOOKUP($A8614,'[1]User Profiles'!$A:$I,3,FALSE)</f>
        <v>Biggers</v>
      </c>
      <c r="D8614" t="str">
        <f>VLOOKUP($A8614,'[1]User Profiles'!$A:$I,5,FALSE)</f>
        <v>male</v>
      </c>
      <c r="E8614" t="str">
        <f>VLOOKUP($A8614,'[1]User Profiles'!$A:$I,6,FALSE)</f>
        <v>indian_asian</v>
      </c>
      <c r="F8614">
        <f>VLOOKUP($A8614,'[1]User Profiles'!$A:$I,7,FALSE)</f>
        <v>32</v>
      </c>
      <c r="G8614" t="str">
        <f>VLOOKUP($A8614,'[1]User Profiles'!$A:$I,8,FALSE)</f>
        <v>Kwazulu Natal</v>
      </c>
      <c r="H8614" t="s">
        <v>25</v>
      </c>
      <c r="I8614" s="4">
        <v>42433</v>
      </c>
      <c r="J8614" s="1">
        <v>0.81527777777777777</v>
      </c>
      <c r="K8614" s="1">
        <v>0</v>
      </c>
      <c r="L8614" s="1" t="str">
        <f t="shared" si="537"/>
        <v>Friday</v>
      </c>
      <c r="M8614" t="str">
        <f t="shared" si="536"/>
        <v>March</v>
      </c>
      <c r="N8614" s="2" t="str">
        <f t="shared" si="538"/>
        <v>Evening</v>
      </c>
      <c r="O8614" s="2">
        <v>42433.81527777778</v>
      </c>
      <c r="P8614">
        <v>2021360</v>
      </c>
      <c r="Q8614" t="str">
        <f t="shared" si="539"/>
        <v>Sports</v>
      </c>
    </row>
    <row r="8615" spans="1:17" x14ac:dyDescent="0.3">
      <c r="A8615">
        <v>771911</v>
      </c>
      <c r="B8615" t="str">
        <f>VLOOKUP($A8615,'[1]User Profiles'!$A:$I,2,FALSE)</f>
        <v>Dion </v>
      </c>
      <c r="C8615" t="str">
        <f>VLOOKUP($A8615,'[1]User Profiles'!$A:$I,3,FALSE)</f>
        <v>Condie</v>
      </c>
      <c r="D8615" t="str">
        <f>VLOOKUP($A8615,'[1]User Profiles'!$A:$I,5,FALSE)</f>
        <v>male</v>
      </c>
      <c r="E8615" t="str">
        <f>VLOOKUP($A8615,'[1]User Profiles'!$A:$I,6,FALSE)</f>
        <v>black</v>
      </c>
      <c r="F8615">
        <f>VLOOKUP($A8615,'[1]User Profiles'!$A:$I,7,FALSE)</f>
        <v>25</v>
      </c>
      <c r="G8615" t="str">
        <f>VLOOKUP($A8615,'[1]User Profiles'!$A:$I,8,FALSE)</f>
        <v>North West</v>
      </c>
      <c r="H8615" t="s">
        <v>20</v>
      </c>
      <c r="I8615" s="4">
        <v>42414</v>
      </c>
      <c r="J8615" s="1">
        <v>0.81527777777777777</v>
      </c>
      <c r="K8615" s="1">
        <v>7.6388888888888893E-4</v>
      </c>
      <c r="L8615" s="1" t="str">
        <f t="shared" si="537"/>
        <v>Sunday</v>
      </c>
      <c r="M8615" t="str">
        <f t="shared" si="536"/>
        <v>February</v>
      </c>
      <c r="N8615" s="2" t="str">
        <f t="shared" si="538"/>
        <v>Evening</v>
      </c>
      <c r="O8615" s="2">
        <v>42414.81527777778</v>
      </c>
      <c r="P8615">
        <v>771911</v>
      </c>
      <c r="Q8615" t="str">
        <f t="shared" si="539"/>
        <v>Other</v>
      </c>
    </row>
    <row r="8616" spans="1:17" x14ac:dyDescent="0.3">
      <c r="A8616">
        <v>2368689</v>
      </c>
      <c r="B8616" t="str">
        <f>VLOOKUP($A8616,'[1]User Profiles'!$A:$I,2,FALSE)</f>
        <v>Valentine </v>
      </c>
      <c r="C8616" t="str">
        <f>VLOOKUP($A8616,'[1]User Profiles'!$A:$I,3,FALSE)</f>
        <v>Mina</v>
      </c>
      <c r="D8616" t="str">
        <f>VLOOKUP($A8616,'[1]User Profiles'!$A:$I,5,FALSE)</f>
        <v>male</v>
      </c>
      <c r="E8616" t="str">
        <f>VLOOKUP($A8616,'[1]User Profiles'!$A:$I,6,FALSE)</f>
        <v>black</v>
      </c>
      <c r="F8616">
        <f>VLOOKUP($A8616,'[1]User Profiles'!$A:$I,7,FALSE)</f>
        <v>32</v>
      </c>
      <c r="G8616" t="str">
        <f>VLOOKUP($A8616,'[1]User Profiles'!$A:$I,8,FALSE)</f>
        <v>Gauteng</v>
      </c>
      <c r="H8616" t="s">
        <v>19</v>
      </c>
      <c r="I8616" s="4">
        <v>42409</v>
      </c>
      <c r="J8616" s="1">
        <v>0.81527777777777777</v>
      </c>
      <c r="K8616" s="1">
        <v>4.5138888888888885E-3</v>
      </c>
      <c r="L8616" s="1" t="str">
        <f t="shared" si="537"/>
        <v>Tuesday</v>
      </c>
      <c r="M8616" t="str">
        <f t="shared" si="536"/>
        <v>February</v>
      </c>
      <c r="N8616" s="2" t="str">
        <f t="shared" si="538"/>
        <v>Evening</v>
      </c>
      <c r="O8616" s="2">
        <v>42409.81527777778</v>
      </c>
      <c r="P8616">
        <v>2368689</v>
      </c>
      <c r="Q8616" t="str">
        <f t="shared" si="539"/>
        <v>Entertainment</v>
      </c>
    </row>
    <row r="8617" spans="1:17" x14ac:dyDescent="0.3">
      <c r="A8617">
        <v>772028</v>
      </c>
      <c r="B8617" t="str">
        <f>VLOOKUP($A8617,'[1]User Profiles'!$A:$I,2,FALSE)</f>
        <v>Shane </v>
      </c>
      <c r="C8617" t="str">
        <f>VLOOKUP($A8617,'[1]User Profiles'!$A:$I,3,FALSE)</f>
        <v>Arrieta</v>
      </c>
      <c r="D8617" t="str">
        <f>VLOOKUP($A8617,'[1]User Profiles'!$A:$I,5,FALSE)</f>
        <v>male</v>
      </c>
      <c r="E8617" t="str">
        <f>VLOOKUP($A8617,'[1]User Profiles'!$A:$I,6,FALSE)</f>
        <v>black</v>
      </c>
      <c r="F8617">
        <f>VLOOKUP($A8617,'[1]User Profiles'!$A:$I,7,FALSE)</f>
        <v>30</v>
      </c>
      <c r="G8617" t="str">
        <f>VLOOKUP($A8617,'[1]User Profiles'!$A:$I,8,FALSE)</f>
        <v>North West</v>
      </c>
      <c r="H8617" t="s">
        <v>19</v>
      </c>
      <c r="I8617" s="4">
        <v>42405</v>
      </c>
      <c r="J8617" s="1">
        <v>0.81527777777777777</v>
      </c>
      <c r="K8617" s="1">
        <v>6.4930555555555557E-3</v>
      </c>
      <c r="L8617" s="1" t="str">
        <f t="shared" si="537"/>
        <v>Friday</v>
      </c>
      <c r="M8617" t="str">
        <f t="shared" si="536"/>
        <v>February</v>
      </c>
      <c r="N8617" s="2" t="str">
        <f t="shared" si="538"/>
        <v>Evening</v>
      </c>
      <c r="O8617" s="2">
        <v>42405.81527777778</v>
      </c>
      <c r="P8617">
        <v>772028</v>
      </c>
      <c r="Q8617" t="str">
        <f t="shared" si="539"/>
        <v>Entertainment</v>
      </c>
    </row>
    <row r="8618" spans="1:17" x14ac:dyDescent="0.3">
      <c r="A8618">
        <v>788949</v>
      </c>
      <c r="B8618" t="str">
        <f>VLOOKUP($A8618,'[1]User Profiles'!$A:$I,2,FALSE)</f>
        <v>Bernardo </v>
      </c>
      <c r="C8618" t="str">
        <f>VLOOKUP($A8618,'[1]User Profiles'!$A:$I,3,FALSE)</f>
        <v>Reisinger</v>
      </c>
      <c r="D8618" t="str">
        <f>VLOOKUP($A8618,'[1]User Profiles'!$A:$I,5,FALSE)</f>
        <v>male</v>
      </c>
      <c r="E8618" t="str">
        <f>VLOOKUP($A8618,'[1]User Profiles'!$A:$I,6,FALSE)</f>
        <v>white</v>
      </c>
      <c r="F8618">
        <f>VLOOKUP($A8618,'[1]User Profiles'!$A:$I,7,FALSE)</f>
        <v>29</v>
      </c>
      <c r="G8618" t="str">
        <f>VLOOKUP($A8618,'[1]User Profiles'!$A:$I,8,FALSE)</f>
        <v>Gauteng</v>
      </c>
      <c r="H8618" t="s">
        <v>26</v>
      </c>
      <c r="I8618" s="4">
        <v>42403</v>
      </c>
      <c r="J8618" s="1">
        <v>0.81527777777777777</v>
      </c>
      <c r="K8618" s="1">
        <v>1.0902777777777777E-2</v>
      </c>
      <c r="L8618" s="1" t="str">
        <f t="shared" si="537"/>
        <v>Wednesday</v>
      </c>
      <c r="M8618" t="str">
        <f t="shared" si="536"/>
        <v>February</v>
      </c>
      <c r="N8618" s="2" t="str">
        <f t="shared" si="538"/>
        <v>Evening</v>
      </c>
      <c r="O8618" s="2">
        <v>42403.81527777778</v>
      </c>
      <c r="P8618">
        <v>788949</v>
      </c>
      <c r="Q8618" t="str">
        <f t="shared" si="539"/>
        <v>Entertainment</v>
      </c>
    </row>
    <row r="8619" spans="1:17" x14ac:dyDescent="0.3">
      <c r="A8619">
        <v>779656</v>
      </c>
      <c r="B8619" t="str">
        <f>VLOOKUP($A8619,'[1]User Profiles'!$A:$I,2,FALSE)</f>
        <v>Blanca </v>
      </c>
      <c r="C8619" t="str">
        <f>VLOOKUP($A8619,'[1]User Profiles'!$A:$I,3,FALSE)</f>
        <v>Slane</v>
      </c>
      <c r="D8619" t="str">
        <f>VLOOKUP($A8619,'[1]User Profiles'!$A:$I,5,FALSE)</f>
        <v>female</v>
      </c>
      <c r="E8619" t="str">
        <f>VLOOKUP($A8619,'[1]User Profiles'!$A:$I,6,FALSE)</f>
        <v>black</v>
      </c>
      <c r="F8619">
        <f>VLOOKUP($A8619,'[1]User Profiles'!$A:$I,7,FALSE)</f>
        <v>29</v>
      </c>
      <c r="G8619" t="str">
        <f>VLOOKUP($A8619,'[1]User Profiles'!$A:$I,8,FALSE)</f>
        <v>Gauteng</v>
      </c>
      <c r="H8619" t="s">
        <v>23</v>
      </c>
      <c r="I8619" s="4">
        <v>42409</v>
      </c>
      <c r="J8619" s="1">
        <v>0.81527777777777777</v>
      </c>
      <c r="K8619" s="1">
        <v>0</v>
      </c>
      <c r="L8619" s="1" t="str">
        <f t="shared" si="537"/>
        <v>Tuesday</v>
      </c>
      <c r="M8619" t="str">
        <f t="shared" si="536"/>
        <v>February</v>
      </c>
      <c r="N8619" s="2" t="str">
        <f t="shared" si="538"/>
        <v>Evening</v>
      </c>
      <c r="O8619" s="2">
        <v>42409.81527777778</v>
      </c>
      <c r="P8619">
        <v>779656</v>
      </c>
      <c r="Q8619" t="str">
        <f t="shared" si="539"/>
        <v>Entertainment</v>
      </c>
    </row>
    <row r="8620" spans="1:17" x14ac:dyDescent="0.3">
      <c r="A8620">
        <v>791575</v>
      </c>
      <c r="B8620" t="str">
        <f>VLOOKUP($A8620,'[1]User Profiles'!$A:$I,2,FALSE)</f>
        <v>Randy </v>
      </c>
      <c r="C8620" t="str">
        <f>VLOOKUP($A8620,'[1]User Profiles'!$A:$I,3,FALSE)</f>
        <v>Fudge</v>
      </c>
      <c r="D8620" t="str">
        <f>VLOOKUP($A8620,'[1]User Profiles'!$A:$I,5,FALSE)</f>
        <v>male</v>
      </c>
      <c r="E8620" t="str">
        <f>VLOOKUP($A8620,'[1]User Profiles'!$A:$I,6,FALSE)</f>
        <v>black</v>
      </c>
      <c r="F8620">
        <f>VLOOKUP($A8620,'[1]User Profiles'!$A:$I,7,FALSE)</f>
        <v>29</v>
      </c>
      <c r="G8620" t="str">
        <f>VLOOKUP($A8620,'[1]User Profiles'!$A:$I,8,FALSE)</f>
        <v>Gauteng</v>
      </c>
      <c r="H8620" t="s">
        <v>25</v>
      </c>
      <c r="I8620" s="4">
        <v>42384</v>
      </c>
      <c r="J8620" s="1">
        <v>0.81527777777777777</v>
      </c>
      <c r="K8620" s="1">
        <v>9.4907407407407408E-4</v>
      </c>
      <c r="L8620" s="1" t="str">
        <f t="shared" si="537"/>
        <v>Friday</v>
      </c>
      <c r="M8620" t="str">
        <f t="shared" si="536"/>
        <v>January</v>
      </c>
      <c r="N8620" s="2" t="str">
        <f t="shared" si="538"/>
        <v>Evening</v>
      </c>
      <c r="O8620" s="2">
        <v>42384.81527777778</v>
      </c>
      <c r="P8620">
        <v>791575</v>
      </c>
      <c r="Q8620" t="str">
        <f t="shared" si="539"/>
        <v>Sports</v>
      </c>
    </row>
    <row r="8621" spans="1:17" x14ac:dyDescent="0.3">
      <c r="A8621">
        <v>789022</v>
      </c>
      <c r="B8621" t="str">
        <f>VLOOKUP($A8621,'[1]User Profiles'!$A:$I,2,FALSE)</f>
        <v>Donald </v>
      </c>
      <c r="C8621" t="str">
        <f>VLOOKUP($A8621,'[1]User Profiles'!$A:$I,3,FALSE)</f>
        <v>Sytsma</v>
      </c>
      <c r="D8621" t="str">
        <f>VLOOKUP($A8621,'[1]User Profiles'!$A:$I,5,FALSE)</f>
        <v>male</v>
      </c>
      <c r="E8621" t="str">
        <f>VLOOKUP($A8621,'[1]User Profiles'!$A:$I,6,FALSE)</f>
        <v>coloured</v>
      </c>
      <c r="F8621">
        <f>VLOOKUP($A8621,'[1]User Profiles'!$A:$I,7,FALSE)</f>
        <v>36</v>
      </c>
      <c r="G8621" t="str">
        <f>VLOOKUP($A8621,'[1]User Profiles'!$A:$I,8,FALSE)</f>
        <v>Eastern Cape</v>
      </c>
      <c r="H8621" t="s">
        <v>17</v>
      </c>
      <c r="I8621" s="4">
        <v>42416</v>
      </c>
      <c r="J8621" s="1">
        <v>0.81527777777777777</v>
      </c>
      <c r="K8621" s="1">
        <v>3.8888888888888888E-3</v>
      </c>
      <c r="L8621" s="1" t="str">
        <f t="shared" si="537"/>
        <v>Tuesday</v>
      </c>
      <c r="M8621" t="str">
        <f t="shared" si="536"/>
        <v>February</v>
      </c>
      <c r="N8621" s="2" t="str">
        <f t="shared" si="538"/>
        <v>Evening</v>
      </c>
      <c r="O8621" s="2">
        <v>42416.81527777778</v>
      </c>
      <c r="P8621">
        <v>789022</v>
      </c>
      <c r="Q8621" t="str">
        <f t="shared" si="539"/>
        <v>Other</v>
      </c>
    </row>
    <row r="8622" spans="1:17" x14ac:dyDescent="0.3">
      <c r="A8622">
        <v>789105</v>
      </c>
      <c r="B8622" t="str">
        <f>VLOOKUP($A8622,'[1]User Profiles'!$A:$I,2,FALSE)</f>
        <v>Donald </v>
      </c>
      <c r="C8622" t="str">
        <f>VLOOKUP($A8622,'[1]User Profiles'!$A:$I,3,FALSE)</f>
        <v>Leicht</v>
      </c>
      <c r="D8622" t="str">
        <f>VLOOKUP($A8622,'[1]User Profiles'!$A:$I,5,FALSE)</f>
        <v>male</v>
      </c>
      <c r="E8622" t="str">
        <f>VLOOKUP($A8622,'[1]User Profiles'!$A:$I,6,FALSE)</f>
        <v>black</v>
      </c>
      <c r="F8622">
        <f>VLOOKUP($A8622,'[1]User Profiles'!$A:$I,7,FALSE)</f>
        <v>34</v>
      </c>
      <c r="G8622" t="str">
        <f>VLOOKUP($A8622,'[1]User Profiles'!$A:$I,8,FALSE)</f>
        <v>Mpumalanga</v>
      </c>
      <c r="H8622" t="s">
        <v>19</v>
      </c>
      <c r="I8622" s="4">
        <v>42409</v>
      </c>
      <c r="J8622" s="1">
        <v>0.81527777777777777</v>
      </c>
      <c r="K8622" s="1">
        <v>6.3541666666666659E-3</v>
      </c>
      <c r="L8622" s="1" t="str">
        <f t="shared" si="537"/>
        <v>Tuesday</v>
      </c>
      <c r="M8622" t="str">
        <f t="shared" si="536"/>
        <v>February</v>
      </c>
      <c r="N8622" s="2" t="str">
        <f t="shared" si="538"/>
        <v>Evening</v>
      </c>
      <c r="O8622" s="2">
        <v>42409.81527777778</v>
      </c>
      <c r="P8622">
        <v>789105</v>
      </c>
      <c r="Q8622" t="str">
        <f t="shared" si="539"/>
        <v>Entertainment</v>
      </c>
    </row>
    <row r="8623" spans="1:17" x14ac:dyDescent="0.3">
      <c r="A8623">
        <v>820928</v>
      </c>
      <c r="B8623" t="str">
        <f>VLOOKUP($A8623,'[1]User Profiles'!$A:$I,2,FALSE)</f>
        <v>Lloyd </v>
      </c>
      <c r="C8623" t="str">
        <f>VLOOKUP($A8623,'[1]User Profiles'!$A:$I,3,FALSE)</f>
        <v>Arrieta</v>
      </c>
      <c r="D8623" t="str">
        <f>VLOOKUP($A8623,'[1]User Profiles'!$A:$I,5,FALSE)</f>
        <v>male</v>
      </c>
      <c r="E8623" t="str">
        <f>VLOOKUP($A8623,'[1]User Profiles'!$A:$I,6,FALSE)</f>
        <v>coloured</v>
      </c>
      <c r="F8623">
        <f>VLOOKUP($A8623,'[1]User Profiles'!$A:$I,7,FALSE)</f>
        <v>28</v>
      </c>
      <c r="G8623" t="str">
        <f>VLOOKUP($A8623,'[1]User Profiles'!$A:$I,8,FALSE)</f>
        <v>Western Cape</v>
      </c>
      <c r="H8623" t="s">
        <v>25</v>
      </c>
      <c r="I8623" s="4">
        <v>42424</v>
      </c>
      <c r="J8623" s="1">
        <v>0.81527777777777777</v>
      </c>
      <c r="K8623" s="1">
        <v>4.1898148148148146E-3</v>
      </c>
      <c r="L8623" s="1" t="str">
        <f t="shared" si="537"/>
        <v>Wednesday</v>
      </c>
      <c r="M8623" t="str">
        <f t="shared" si="536"/>
        <v>February</v>
      </c>
      <c r="N8623" s="2" t="str">
        <f t="shared" si="538"/>
        <v>Evening</v>
      </c>
      <c r="O8623" s="2">
        <v>42424.81527777778</v>
      </c>
      <c r="P8623">
        <v>820928</v>
      </c>
      <c r="Q8623" t="str">
        <f t="shared" si="539"/>
        <v>Sports</v>
      </c>
    </row>
    <row r="8624" spans="1:17" x14ac:dyDescent="0.3">
      <c r="A8624">
        <v>2369221</v>
      </c>
      <c r="B8624" t="str">
        <f>VLOOKUP($A8624,'[1]User Profiles'!$A:$I,2,FALSE)</f>
        <v>Royal </v>
      </c>
      <c r="C8624" t="str">
        <f>VLOOKUP($A8624,'[1]User Profiles'!$A:$I,3,FALSE)</f>
        <v>Styer</v>
      </c>
      <c r="D8624" t="str">
        <f>VLOOKUP($A8624,'[1]User Profiles'!$A:$I,5,FALSE)</f>
        <v>male</v>
      </c>
      <c r="E8624" t="str">
        <f>VLOOKUP($A8624,'[1]User Profiles'!$A:$I,6,FALSE)</f>
        <v>black</v>
      </c>
      <c r="F8624">
        <f>VLOOKUP($A8624,'[1]User Profiles'!$A:$I,7,FALSE)</f>
        <v>44</v>
      </c>
      <c r="G8624" t="str">
        <f>VLOOKUP($A8624,'[1]User Profiles'!$A:$I,8,FALSE)</f>
        <v>North West</v>
      </c>
      <c r="H8624" t="s">
        <v>25</v>
      </c>
      <c r="I8624" s="4">
        <v>42418</v>
      </c>
      <c r="J8624" s="1">
        <v>0.81527777777777777</v>
      </c>
      <c r="K8624" s="1">
        <v>6.9444444444444444E-5</v>
      </c>
      <c r="L8624" s="1" t="str">
        <f t="shared" si="537"/>
        <v>Thursday</v>
      </c>
      <c r="M8624" t="str">
        <f t="shared" si="536"/>
        <v>February</v>
      </c>
      <c r="N8624" s="2" t="str">
        <f t="shared" si="538"/>
        <v>Evening</v>
      </c>
      <c r="O8624" s="2">
        <v>42418.81527777778</v>
      </c>
      <c r="P8624">
        <v>2369221</v>
      </c>
      <c r="Q8624" t="str">
        <f t="shared" si="539"/>
        <v>Sports</v>
      </c>
    </row>
    <row r="8625" spans="1:17" x14ac:dyDescent="0.3">
      <c r="A8625">
        <v>772998</v>
      </c>
      <c r="B8625" t="str">
        <f>VLOOKUP($A8625,'[1]User Profiles'!$A:$I,2,FALSE)</f>
        <v>Raymundo </v>
      </c>
      <c r="C8625" t="str">
        <f>VLOOKUP($A8625,'[1]User Profiles'!$A:$I,3,FALSE)</f>
        <v>Zweifel</v>
      </c>
      <c r="D8625" t="str">
        <f>VLOOKUP($A8625,'[1]User Profiles'!$A:$I,5,FALSE)</f>
        <v>male</v>
      </c>
      <c r="E8625" t="str">
        <f>VLOOKUP($A8625,'[1]User Profiles'!$A:$I,6,FALSE)</f>
        <v>white</v>
      </c>
      <c r="F8625">
        <f>VLOOKUP($A8625,'[1]User Profiles'!$A:$I,7,FALSE)</f>
        <v>21</v>
      </c>
      <c r="G8625" t="str">
        <f>VLOOKUP($A8625,'[1]User Profiles'!$A:$I,8,FALSE)</f>
        <v>Mpumalanga</v>
      </c>
      <c r="H8625" t="s">
        <v>22</v>
      </c>
      <c r="I8625" s="4">
        <v>42411</v>
      </c>
      <c r="J8625" s="1">
        <v>0.81527777777777777</v>
      </c>
      <c r="K8625" s="1">
        <v>4.3981481481481481E-4</v>
      </c>
      <c r="L8625" s="1" t="str">
        <f t="shared" si="537"/>
        <v>Thursday</v>
      </c>
      <c r="M8625" t="str">
        <f t="shared" si="536"/>
        <v>February</v>
      </c>
      <c r="N8625" s="2" t="str">
        <f t="shared" si="538"/>
        <v>Evening</v>
      </c>
      <c r="O8625" s="2">
        <v>42411.81527777778</v>
      </c>
      <c r="P8625">
        <v>772998</v>
      </c>
      <c r="Q8625" t="str">
        <f t="shared" si="539"/>
        <v>Kids</v>
      </c>
    </row>
    <row r="8626" spans="1:17" x14ac:dyDescent="0.3">
      <c r="A8626">
        <v>2415185</v>
      </c>
      <c r="B8626" t="str">
        <f>VLOOKUP($A8626,'[1]User Profiles'!$A:$I,2,FALSE)</f>
        <v>Irving </v>
      </c>
      <c r="C8626" t="str">
        <f>VLOOKUP($A8626,'[1]User Profiles'!$A:$I,3,FALSE)</f>
        <v>Wigfall</v>
      </c>
      <c r="D8626" t="str">
        <f>VLOOKUP($A8626,'[1]User Profiles'!$A:$I,5,FALSE)</f>
        <v>male</v>
      </c>
      <c r="E8626" t="str">
        <f>VLOOKUP($A8626,'[1]User Profiles'!$A:$I,6,FALSE)</f>
        <v>black</v>
      </c>
      <c r="F8626">
        <f>VLOOKUP($A8626,'[1]User Profiles'!$A:$I,7,FALSE)</f>
        <v>28</v>
      </c>
      <c r="G8626" t="str">
        <f>VLOOKUP($A8626,'[1]User Profiles'!$A:$I,8,FALSE)</f>
        <v>Kwazulu Natal</v>
      </c>
      <c r="H8626" t="s">
        <v>20</v>
      </c>
      <c r="I8626" s="4">
        <v>42436</v>
      </c>
      <c r="J8626" s="1">
        <v>0.81527777777777777</v>
      </c>
      <c r="K8626" s="1">
        <v>1.4351851851851854E-3</v>
      </c>
      <c r="L8626" s="1" t="str">
        <f t="shared" si="537"/>
        <v>Monday</v>
      </c>
      <c r="M8626" t="str">
        <f t="shared" si="536"/>
        <v>March</v>
      </c>
      <c r="N8626" s="2" t="str">
        <f t="shared" si="538"/>
        <v>Evening</v>
      </c>
      <c r="O8626" s="2">
        <v>42436.81527777778</v>
      </c>
      <c r="P8626">
        <v>2415185</v>
      </c>
      <c r="Q8626" t="str">
        <f t="shared" si="539"/>
        <v>Other</v>
      </c>
    </row>
    <row r="8627" spans="1:17" x14ac:dyDescent="0.3">
      <c r="A8627">
        <v>519784</v>
      </c>
      <c r="B8627" t="str">
        <f>VLOOKUP($A8627,'[1]User Profiles'!$A:$I,2,FALSE)</f>
        <v>None</v>
      </c>
      <c r="C8627" t="str">
        <f>VLOOKUP($A8627,'[1]User Profiles'!$A:$I,3,FALSE)</f>
        <v>None</v>
      </c>
      <c r="D8627" t="str">
        <f>VLOOKUP($A8627,'[1]User Profiles'!$A:$I,5,FALSE)</f>
        <v>None</v>
      </c>
      <c r="E8627" t="str">
        <f>VLOOKUP($A8627,'[1]User Profiles'!$A:$I,6,FALSE)</f>
        <v>None</v>
      </c>
      <c r="F8627">
        <f>VLOOKUP($A8627,'[1]User Profiles'!$A:$I,7,FALSE)</f>
        <v>0</v>
      </c>
      <c r="G8627" t="str">
        <f>VLOOKUP($A8627,'[1]User Profiles'!$A:$I,8,FALSE)</f>
        <v>None</v>
      </c>
      <c r="H8627" t="s">
        <v>20</v>
      </c>
      <c r="I8627" s="4">
        <v>42387</v>
      </c>
      <c r="J8627" s="1">
        <v>0.81527777777777777</v>
      </c>
      <c r="K8627" s="1">
        <v>3.6111111111111114E-3</v>
      </c>
      <c r="L8627" s="1" t="str">
        <f t="shared" si="537"/>
        <v>Monday</v>
      </c>
      <c r="M8627" t="str">
        <f t="shared" si="536"/>
        <v>January</v>
      </c>
      <c r="N8627" s="2" t="str">
        <f t="shared" si="538"/>
        <v>Evening</v>
      </c>
      <c r="O8627" s="2">
        <v>42387.81527777778</v>
      </c>
      <c r="P8627">
        <v>519784</v>
      </c>
      <c r="Q8627" t="str">
        <f t="shared" si="539"/>
        <v>Other</v>
      </c>
    </row>
    <row r="8628" spans="1:17" x14ac:dyDescent="0.3">
      <c r="A8628">
        <v>808928</v>
      </c>
      <c r="B8628" t="str">
        <f>VLOOKUP($A8628,'[1]User Profiles'!$A:$I,2,FALSE)</f>
        <v>Hugh</v>
      </c>
      <c r="C8628" t="str">
        <f>VLOOKUP($A8628,'[1]User Profiles'!$A:$I,3,FALSE)</f>
        <v>Borelli</v>
      </c>
      <c r="D8628" t="str">
        <f>VLOOKUP($A8628,'[1]User Profiles'!$A:$I,5,FALSE)</f>
        <v>male</v>
      </c>
      <c r="E8628" t="str">
        <f>VLOOKUP($A8628,'[1]User Profiles'!$A:$I,6,FALSE)</f>
        <v>black</v>
      </c>
      <c r="F8628">
        <f>VLOOKUP($A8628,'[1]User Profiles'!$A:$I,7,FALSE)</f>
        <v>35</v>
      </c>
      <c r="G8628" t="str">
        <f>VLOOKUP($A8628,'[1]User Profiles'!$A:$I,8,FALSE)</f>
        <v>Gauteng</v>
      </c>
      <c r="H8628" t="s">
        <v>19</v>
      </c>
      <c r="I8628" s="4">
        <v>42413</v>
      </c>
      <c r="J8628" s="1">
        <v>0.81597222222222221</v>
      </c>
      <c r="K8628" s="1">
        <v>3.8194444444444448E-3</v>
      </c>
      <c r="L8628" s="1" t="str">
        <f t="shared" si="537"/>
        <v>Saturday</v>
      </c>
      <c r="M8628" t="str">
        <f t="shared" si="536"/>
        <v>February</v>
      </c>
      <c r="N8628" s="2" t="str">
        <f t="shared" si="538"/>
        <v>Evening</v>
      </c>
      <c r="O8628" s="2">
        <v>42413.815972222219</v>
      </c>
      <c r="P8628">
        <v>808928</v>
      </c>
      <c r="Q8628" t="str">
        <f t="shared" si="539"/>
        <v>Entertainment</v>
      </c>
    </row>
    <row r="8629" spans="1:17" x14ac:dyDescent="0.3">
      <c r="A8629">
        <v>779369</v>
      </c>
      <c r="B8629" t="str">
        <f>VLOOKUP($A8629,'[1]User Profiles'!$A:$I,2,FALSE)</f>
        <v>Dee </v>
      </c>
      <c r="C8629" t="str">
        <f>VLOOKUP($A8629,'[1]User Profiles'!$A:$I,3,FALSE)</f>
        <v>Mastrangelo</v>
      </c>
      <c r="D8629" t="str">
        <f>VLOOKUP($A8629,'[1]User Profiles'!$A:$I,5,FALSE)</f>
        <v>male</v>
      </c>
      <c r="E8629" t="str">
        <f>VLOOKUP($A8629,'[1]User Profiles'!$A:$I,6,FALSE)</f>
        <v>black</v>
      </c>
      <c r="F8629">
        <f>VLOOKUP($A8629,'[1]User Profiles'!$A:$I,7,FALSE)</f>
        <v>36</v>
      </c>
      <c r="G8629" t="str">
        <f>VLOOKUP($A8629,'[1]User Profiles'!$A:$I,8,FALSE)</f>
        <v>Gauteng</v>
      </c>
      <c r="H8629" t="s">
        <v>16</v>
      </c>
      <c r="I8629" s="4">
        <v>42411</v>
      </c>
      <c r="J8629" s="1">
        <v>0.81597222222222221</v>
      </c>
      <c r="K8629" s="1">
        <v>1.4340277777777776E-2</v>
      </c>
      <c r="L8629" s="1" t="str">
        <f t="shared" si="537"/>
        <v>Thursday</v>
      </c>
      <c r="M8629" t="str">
        <f t="shared" si="536"/>
        <v>February</v>
      </c>
      <c r="N8629" s="2" t="str">
        <f t="shared" si="538"/>
        <v>Evening</v>
      </c>
      <c r="O8629" s="2">
        <v>42411.815972222219</v>
      </c>
      <c r="P8629">
        <v>779369</v>
      </c>
      <c r="Q8629" t="str">
        <f t="shared" si="539"/>
        <v>Other</v>
      </c>
    </row>
    <row r="8630" spans="1:17" x14ac:dyDescent="0.3">
      <c r="A8630">
        <v>831766</v>
      </c>
      <c r="B8630" t="str">
        <f>VLOOKUP($A8630,'[1]User Profiles'!$A:$I,2,FALSE)</f>
        <v>Lane </v>
      </c>
      <c r="C8630" t="str">
        <f>VLOOKUP($A8630,'[1]User Profiles'!$A:$I,3,FALSE)</f>
        <v>Leicht</v>
      </c>
      <c r="D8630" t="str">
        <f>VLOOKUP($A8630,'[1]User Profiles'!$A:$I,5,FALSE)</f>
        <v>male</v>
      </c>
      <c r="E8630" t="str">
        <f>VLOOKUP($A8630,'[1]User Profiles'!$A:$I,6,FALSE)</f>
        <v>black</v>
      </c>
      <c r="F8630">
        <f>VLOOKUP($A8630,'[1]User Profiles'!$A:$I,7,FALSE)</f>
        <v>29</v>
      </c>
      <c r="G8630" t="str">
        <f>VLOOKUP($A8630,'[1]User Profiles'!$A:$I,8,FALSE)</f>
        <v>Gauteng</v>
      </c>
      <c r="H8630" t="s">
        <v>23</v>
      </c>
      <c r="I8630" s="4">
        <v>42434</v>
      </c>
      <c r="J8630" s="1">
        <v>0.81597222222222221</v>
      </c>
      <c r="K8630" s="1">
        <v>3.5879629629629635E-4</v>
      </c>
      <c r="L8630" s="1" t="str">
        <f t="shared" si="537"/>
        <v>Saturday</v>
      </c>
      <c r="M8630" t="str">
        <f t="shared" si="536"/>
        <v>March</v>
      </c>
      <c r="N8630" s="2" t="str">
        <f t="shared" si="538"/>
        <v>Evening</v>
      </c>
      <c r="O8630" s="2">
        <v>42434.815972222219</v>
      </c>
      <c r="P8630">
        <v>831766</v>
      </c>
      <c r="Q8630" t="str">
        <f t="shared" si="539"/>
        <v>Entertainment</v>
      </c>
    </row>
    <row r="8631" spans="1:17" x14ac:dyDescent="0.3">
      <c r="A8631">
        <v>2406529</v>
      </c>
      <c r="B8631" t="str">
        <f>VLOOKUP($A8631,'[1]User Profiles'!$A:$I,2,FALSE)</f>
        <v>Raymundo </v>
      </c>
      <c r="C8631" t="str">
        <f>VLOOKUP($A8631,'[1]User Profiles'!$A:$I,3,FALSE)</f>
        <v>Wigfall</v>
      </c>
      <c r="D8631" t="str">
        <f>VLOOKUP($A8631,'[1]User Profiles'!$A:$I,5,FALSE)</f>
        <v>male</v>
      </c>
      <c r="E8631" t="str">
        <f>VLOOKUP($A8631,'[1]User Profiles'!$A:$I,6,FALSE)</f>
        <v>black</v>
      </c>
      <c r="F8631">
        <f>VLOOKUP($A8631,'[1]User Profiles'!$A:$I,7,FALSE)</f>
        <v>26</v>
      </c>
      <c r="G8631" t="str">
        <f>VLOOKUP($A8631,'[1]User Profiles'!$A:$I,8,FALSE)</f>
        <v>Northern Cape</v>
      </c>
      <c r="H8631" t="s">
        <v>17</v>
      </c>
      <c r="I8631" s="4">
        <v>42412</v>
      </c>
      <c r="J8631" s="1">
        <v>0.81597222222222221</v>
      </c>
      <c r="K8631" s="1">
        <v>2.4652777777777776E-3</v>
      </c>
      <c r="L8631" s="1" t="str">
        <f t="shared" si="537"/>
        <v>Friday</v>
      </c>
      <c r="M8631" t="str">
        <f t="shared" si="536"/>
        <v>February</v>
      </c>
      <c r="N8631" s="2" t="str">
        <f t="shared" si="538"/>
        <v>Evening</v>
      </c>
      <c r="O8631" s="2">
        <v>42412.815972222219</v>
      </c>
      <c r="P8631">
        <v>2406529</v>
      </c>
      <c r="Q8631" t="str">
        <f t="shared" si="539"/>
        <v>Other</v>
      </c>
    </row>
    <row r="8632" spans="1:17" x14ac:dyDescent="0.3">
      <c r="A8632">
        <v>2369221</v>
      </c>
      <c r="B8632" t="str">
        <f>VLOOKUP($A8632,'[1]User Profiles'!$A:$I,2,FALSE)</f>
        <v>Royal </v>
      </c>
      <c r="C8632" t="str">
        <f>VLOOKUP($A8632,'[1]User Profiles'!$A:$I,3,FALSE)</f>
        <v>Styer</v>
      </c>
      <c r="D8632" t="str">
        <f>VLOOKUP($A8632,'[1]User Profiles'!$A:$I,5,FALSE)</f>
        <v>male</v>
      </c>
      <c r="E8632" t="str">
        <f>VLOOKUP($A8632,'[1]User Profiles'!$A:$I,6,FALSE)</f>
        <v>black</v>
      </c>
      <c r="F8632">
        <f>VLOOKUP($A8632,'[1]User Profiles'!$A:$I,7,FALSE)</f>
        <v>44</v>
      </c>
      <c r="G8632" t="str">
        <f>VLOOKUP($A8632,'[1]User Profiles'!$A:$I,8,FALSE)</f>
        <v>North West</v>
      </c>
      <c r="H8632" t="s">
        <v>23</v>
      </c>
      <c r="I8632" s="4">
        <v>42418</v>
      </c>
      <c r="J8632" s="1">
        <v>0.81597222222222221</v>
      </c>
      <c r="K8632" s="1">
        <v>2.3148148148148147E-5</v>
      </c>
      <c r="L8632" s="1" t="str">
        <f t="shared" si="537"/>
        <v>Thursday</v>
      </c>
      <c r="M8632" t="str">
        <f t="shared" si="536"/>
        <v>February</v>
      </c>
      <c r="N8632" s="2" t="str">
        <f t="shared" si="538"/>
        <v>Evening</v>
      </c>
      <c r="O8632" s="2">
        <v>42418.815972222219</v>
      </c>
      <c r="P8632">
        <v>2369221</v>
      </c>
      <c r="Q8632" t="str">
        <f t="shared" si="539"/>
        <v>Entertainment</v>
      </c>
    </row>
    <row r="8633" spans="1:17" x14ac:dyDescent="0.3">
      <c r="A8633">
        <v>809971</v>
      </c>
      <c r="B8633" t="str">
        <f>VLOOKUP($A8633,'[1]User Profiles'!$A:$I,2,FALSE)</f>
        <v>Lane </v>
      </c>
      <c r="C8633" t="str">
        <f>VLOOKUP($A8633,'[1]User Profiles'!$A:$I,3,FALSE)</f>
        <v>Creager</v>
      </c>
      <c r="D8633" t="str">
        <f>VLOOKUP($A8633,'[1]User Profiles'!$A:$I,5,FALSE)</f>
        <v>male</v>
      </c>
      <c r="E8633" t="str">
        <f>VLOOKUP($A8633,'[1]User Profiles'!$A:$I,6,FALSE)</f>
        <v>black</v>
      </c>
      <c r="F8633">
        <f>VLOOKUP($A8633,'[1]User Profiles'!$A:$I,7,FALSE)</f>
        <v>23</v>
      </c>
      <c r="G8633" t="str">
        <f>VLOOKUP($A8633,'[1]User Profiles'!$A:$I,8,FALSE)</f>
        <v>North West</v>
      </c>
      <c r="H8633" t="s">
        <v>25</v>
      </c>
      <c r="I8633" s="4">
        <v>42456</v>
      </c>
      <c r="J8633" s="1">
        <v>0.81597222222222221</v>
      </c>
      <c r="K8633" s="1">
        <v>8.7037037037037031E-3</v>
      </c>
      <c r="L8633" s="1" t="str">
        <f t="shared" si="537"/>
        <v>Sunday</v>
      </c>
      <c r="M8633" t="str">
        <f t="shared" si="536"/>
        <v>March</v>
      </c>
      <c r="N8633" s="2" t="str">
        <f t="shared" si="538"/>
        <v>Evening</v>
      </c>
      <c r="O8633" s="2">
        <v>42456.815972222219</v>
      </c>
      <c r="P8633">
        <v>809971</v>
      </c>
      <c r="Q8633" t="str">
        <f t="shared" si="539"/>
        <v>Sports</v>
      </c>
    </row>
    <row r="8634" spans="1:17" x14ac:dyDescent="0.3">
      <c r="A8634">
        <v>893557</v>
      </c>
      <c r="B8634" t="str">
        <f>VLOOKUP($A8634,'[1]User Profiles'!$A:$I,2,FALSE)</f>
        <v>Brendan </v>
      </c>
      <c r="C8634" t="str">
        <f>VLOOKUP($A8634,'[1]User Profiles'!$A:$I,3,FALSE)</f>
        <v>Paradis</v>
      </c>
      <c r="D8634" t="str">
        <f>VLOOKUP($A8634,'[1]User Profiles'!$A:$I,5,FALSE)</f>
        <v>male</v>
      </c>
      <c r="E8634" t="str">
        <f>VLOOKUP($A8634,'[1]User Profiles'!$A:$I,6,FALSE)</f>
        <v>indian_asian</v>
      </c>
      <c r="F8634">
        <f>VLOOKUP($A8634,'[1]User Profiles'!$A:$I,7,FALSE)</f>
        <v>27</v>
      </c>
      <c r="G8634" t="str">
        <f>VLOOKUP($A8634,'[1]User Profiles'!$A:$I,8,FALSE)</f>
        <v>Mpumalanga</v>
      </c>
      <c r="H8634" t="s">
        <v>26</v>
      </c>
      <c r="I8634" s="4">
        <v>42452</v>
      </c>
      <c r="J8634" s="1">
        <v>0.81597222222222221</v>
      </c>
      <c r="K8634" s="1">
        <v>9.4907407407407408E-4</v>
      </c>
      <c r="L8634" s="1" t="str">
        <f t="shared" si="537"/>
        <v>Wednesday</v>
      </c>
      <c r="M8634" t="str">
        <f t="shared" si="536"/>
        <v>March</v>
      </c>
      <c r="N8634" s="2" t="str">
        <f t="shared" si="538"/>
        <v>Evening</v>
      </c>
      <c r="O8634" s="2">
        <v>42452.815972222219</v>
      </c>
      <c r="P8634">
        <v>893557</v>
      </c>
      <c r="Q8634" t="str">
        <f t="shared" si="539"/>
        <v>Entertainment</v>
      </c>
    </row>
    <row r="8635" spans="1:17" x14ac:dyDescent="0.3">
      <c r="A8635">
        <v>918882</v>
      </c>
      <c r="B8635" t="str">
        <f>VLOOKUP($A8635,'[1]User Profiles'!$A:$I,2,FALSE)</f>
        <v>Bernardo </v>
      </c>
      <c r="C8635" t="str">
        <f>VLOOKUP($A8635,'[1]User Profiles'!$A:$I,3,FALSE)</f>
        <v>Zweifel</v>
      </c>
      <c r="D8635" t="str">
        <f>VLOOKUP($A8635,'[1]User Profiles'!$A:$I,5,FALSE)</f>
        <v>male</v>
      </c>
      <c r="E8635" t="str">
        <f>VLOOKUP($A8635,'[1]User Profiles'!$A:$I,6,FALSE)</f>
        <v>indian_asian</v>
      </c>
      <c r="F8635">
        <f>VLOOKUP($A8635,'[1]User Profiles'!$A:$I,7,FALSE)</f>
        <v>22</v>
      </c>
      <c r="G8635" t="str">
        <f>VLOOKUP($A8635,'[1]User Profiles'!$A:$I,8,FALSE)</f>
        <v>Limpopo</v>
      </c>
      <c r="H8635" t="s">
        <v>17</v>
      </c>
      <c r="I8635" s="4">
        <v>42457</v>
      </c>
      <c r="J8635" s="1">
        <v>0.81597222222222221</v>
      </c>
      <c r="K8635" s="1">
        <v>5.347222222222222E-3</v>
      </c>
      <c r="L8635" s="1" t="str">
        <f t="shared" si="537"/>
        <v>Monday</v>
      </c>
      <c r="M8635" t="str">
        <f t="shared" si="536"/>
        <v>March</v>
      </c>
      <c r="N8635" s="2" t="str">
        <f t="shared" si="538"/>
        <v>Evening</v>
      </c>
      <c r="O8635" s="2">
        <v>42457.815972222219</v>
      </c>
      <c r="P8635">
        <v>918882</v>
      </c>
      <c r="Q8635" t="str">
        <f t="shared" si="539"/>
        <v>Other</v>
      </c>
    </row>
    <row r="8636" spans="1:17" x14ac:dyDescent="0.3">
      <c r="A8636">
        <v>810309</v>
      </c>
      <c r="B8636" t="str">
        <f>VLOOKUP($A8636,'[1]User Profiles'!$A:$I,2,FALSE)</f>
        <v>Michel </v>
      </c>
      <c r="C8636" t="str">
        <f>VLOOKUP($A8636,'[1]User Profiles'!$A:$I,3,FALSE)</f>
        <v>Pool</v>
      </c>
      <c r="D8636" t="str">
        <f>VLOOKUP($A8636,'[1]User Profiles'!$A:$I,5,FALSE)</f>
        <v>male</v>
      </c>
      <c r="E8636" t="str">
        <f>VLOOKUP($A8636,'[1]User Profiles'!$A:$I,6,FALSE)</f>
        <v>indian_asian</v>
      </c>
      <c r="F8636">
        <f>VLOOKUP($A8636,'[1]User Profiles'!$A:$I,7,FALSE)</f>
        <v>27</v>
      </c>
      <c r="G8636" t="str">
        <f>VLOOKUP($A8636,'[1]User Profiles'!$A:$I,8,FALSE)</f>
        <v>Eastern Cape</v>
      </c>
      <c r="H8636" t="s">
        <v>25</v>
      </c>
      <c r="I8636" s="4">
        <v>42404</v>
      </c>
      <c r="J8636" s="1">
        <v>0.81597222222222221</v>
      </c>
      <c r="K8636" s="1">
        <v>3.5648148148148145E-3</v>
      </c>
      <c r="L8636" s="1" t="str">
        <f t="shared" si="537"/>
        <v>Thursday</v>
      </c>
      <c r="M8636" t="str">
        <f t="shared" si="536"/>
        <v>February</v>
      </c>
      <c r="N8636" s="2" t="str">
        <f t="shared" si="538"/>
        <v>Evening</v>
      </c>
      <c r="O8636" s="2">
        <v>42404.815972222219</v>
      </c>
      <c r="P8636">
        <v>810309</v>
      </c>
      <c r="Q8636" t="str">
        <f t="shared" si="539"/>
        <v>Sports</v>
      </c>
    </row>
    <row r="8637" spans="1:17" x14ac:dyDescent="0.3">
      <c r="A8637">
        <v>810383</v>
      </c>
      <c r="B8637" t="str">
        <f>VLOOKUP($A8637,'[1]User Profiles'!$A:$I,2,FALSE)</f>
        <v>Wilton </v>
      </c>
      <c r="C8637" t="str">
        <f>VLOOKUP($A8637,'[1]User Profiles'!$A:$I,3,FALSE)</f>
        <v>Beville</v>
      </c>
      <c r="D8637" t="str">
        <f>VLOOKUP($A8637,'[1]User Profiles'!$A:$I,5,FALSE)</f>
        <v>male</v>
      </c>
      <c r="E8637" t="str">
        <f>VLOOKUP($A8637,'[1]User Profiles'!$A:$I,6,FALSE)</f>
        <v>indian_asian</v>
      </c>
      <c r="F8637">
        <f>VLOOKUP($A8637,'[1]User Profiles'!$A:$I,7,FALSE)</f>
        <v>45</v>
      </c>
      <c r="G8637" t="str">
        <f>VLOOKUP($A8637,'[1]User Profiles'!$A:$I,8,FALSE)</f>
        <v>Western Cape</v>
      </c>
      <c r="H8637" t="s">
        <v>28</v>
      </c>
      <c r="I8637" s="4">
        <v>42430</v>
      </c>
      <c r="J8637" s="1">
        <v>0.81597222222222221</v>
      </c>
      <c r="K8637" s="1">
        <v>8.1018518518518516E-4</v>
      </c>
      <c r="L8637" s="1" t="str">
        <f t="shared" si="537"/>
        <v>Tuesday</v>
      </c>
      <c r="M8637" t="str">
        <f t="shared" si="536"/>
        <v>March</v>
      </c>
      <c r="N8637" s="2" t="str">
        <f t="shared" si="538"/>
        <v>Evening</v>
      </c>
      <c r="O8637" s="2">
        <v>42430.815972222219</v>
      </c>
      <c r="P8637">
        <v>810383</v>
      </c>
      <c r="Q8637" t="str">
        <f t="shared" si="539"/>
        <v>Other</v>
      </c>
    </row>
    <row r="8638" spans="1:17" x14ac:dyDescent="0.3">
      <c r="A8638">
        <v>773197</v>
      </c>
      <c r="B8638" t="str">
        <f>VLOOKUP($A8638,'[1]User Profiles'!$A:$I,2,FALSE)</f>
        <v>Lillie </v>
      </c>
      <c r="C8638" t="str">
        <f>VLOOKUP($A8638,'[1]User Profiles'!$A:$I,3,FALSE)</f>
        <v>Langenfeld</v>
      </c>
      <c r="D8638" t="str">
        <f>VLOOKUP($A8638,'[1]User Profiles'!$A:$I,5,FALSE)</f>
        <v>female</v>
      </c>
      <c r="E8638" t="str">
        <f>VLOOKUP($A8638,'[1]User Profiles'!$A:$I,6,FALSE)</f>
        <v>coloured</v>
      </c>
      <c r="F8638">
        <f>VLOOKUP($A8638,'[1]User Profiles'!$A:$I,7,FALSE)</f>
        <v>40</v>
      </c>
      <c r="G8638" t="str">
        <f>VLOOKUP($A8638,'[1]User Profiles'!$A:$I,8,FALSE)</f>
        <v>Gauteng</v>
      </c>
      <c r="H8638" t="s">
        <v>19</v>
      </c>
      <c r="I8638" s="4">
        <v>42417</v>
      </c>
      <c r="J8638" s="1">
        <v>0.81597222222222221</v>
      </c>
      <c r="K8638" s="1">
        <v>4.5833333333333334E-3</v>
      </c>
      <c r="L8638" s="1" t="str">
        <f t="shared" si="537"/>
        <v>Wednesday</v>
      </c>
      <c r="M8638" t="str">
        <f t="shared" si="536"/>
        <v>February</v>
      </c>
      <c r="N8638" s="2" t="str">
        <f t="shared" si="538"/>
        <v>Evening</v>
      </c>
      <c r="O8638" s="2">
        <v>42417.815972222219</v>
      </c>
      <c r="P8638">
        <v>773197</v>
      </c>
      <c r="Q8638" t="str">
        <f t="shared" si="539"/>
        <v>Entertainment</v>
      </c>
    </row>
    <row r="8639" spans="1:17" x14ac:dyDescent="0.3">
      <c r="A8639">
        <v>866244</v>
      </c>
      <c r="B8639" t="str">
        <f>VLOOKUP($A8639,'[1]User Profiles'!$A:$I,2,FALSE)</f>
        <v>Efren </v>
      </c>
      <c r="C8639" t="str">
        <f>VLOOKUP($A8639,'[1]User Profiles'!$A:$I,3,FALSE)</f>
        <v>Sieren</v>
      </c>
      <c r="D8639" t="str">
        <f>VLOOKUP($A8639,'[1]User Profiles'!$A:$I,5,FALSE)</f>
        <v>male</v>
      </c>
      <c r="E8639" t="str">
        <f>VLOOKUP($A8639,'[1]User Profiles'!$A:$I,6,FALSE)</f>
        <v>black</v>
      </c>
      <c r="F8639">
        <f>VLOOKUP($A8639,'[1]User Profiles'!$A:$I,7,FALSE)</f>
        <v>26</v>
      </c>
      <c r="G8639" t="str">
        <f>VLOOKUP($A8639,'[1]User Profiles'!$A:$I,8,FALSE)</f>
        <v>Western Cape</v>
      </c>
      <c r="H8639" t="s">
        <v>25</v>
      </c>
      <c r="I8639" s="4">
        <v>42454</v>
      </c>
      <c r="J8639" s="1">
        <v>0.81666666666666665</v>
      </c>
      <c r="K8639" s="1">
        <v>0</v>
      </c>
      <c r="L8639" s="1" t="str">
        <f t="shared" si="537"/>
        <v>Friday</v>
      </c>
      <c r="M8639" t="str">
        <f t="shared" si="536"/>
        <v>March</v>
      </c>
      <c r="N8639" s="2" t="str">
        <f t="shared" si="538"/>
        <v>Evening</v>
      </c>
      <c r="O8639" s="2">
        <v>42454.816666666666</v>
      </c>
      <c r="P8639">
        <v>866244</v>
      </c>
      <c r="Q8639" t="str">
        <f t="shared" si="539"/>
        <v>Sports</v>
      </c>
    </row>
    <row r="8640" spans="1:17" x14ac:dyDescent="0.3">
      <c r="A8640">
        <v>809102</v>
      </c>
      <c r="B8640" t="str">
        <f>VLOOKUP($A8640,'[1]User Profiles'!$A:$I,2,FALSE)</f>
        <v>Hyman </v>
      </c>
      <c r="C8640" t="str">
        <f>VLOOKUP($A8640,'[1]User Profiles'!$A:$I,3,FALSE)</f>
        <v>Sieren</v>
      </c>
      <c r="D8640" t="str">
        <f>VLOOKUP($A8640,'[1]User Profiles'!$A:$I,5,FALSE)</f>
        <v>male</v>
      </c>
      <c r="E8640" t="str">
        <f>VLOOKUP($A8640,'[1]User Profiles'!$A:$I,6,FALSE)</f>
        <v>indian_asian</v>
      </c>
      <c r="F8640">
        <f>VLOOKUP($A8640,'[1]User Profiles'!$A:$I,7,FALSE)</f>
        <v>34</v>
      </c>
      <c r="G8640" t="str">
        <f>VLOOKUP($A8640,'[1]User Profiles'!$A:$I,8,FALSE)</f>
        <v>Kwazulu Natal</v>
      </c>
      <c r="H8640" t="s">
        <v>17</v>
      </c>
      <c r="I8640" s="4">
        <v>42421</v>
      </c>
      <c r="J8640" s="1">
        <v>0.81666666666666665</v>
      </c>
      <c r="K8640" s="1">
        <v>1.2152777777777778E-3</v>
      </c>
      <c r="L8640" s="1" t="str">
        <f t="shared" si="537"/>
        <v>Sunday</v>
      </c>
      <c r="M8640" t="str">
        <f t="shared" si="536"/>
        <v>February</v>
      </c>
      <c r="N8640" s="2" t="str">
        <f t="shared" si="538"/>
        <v>Evening</v>
      </c>
      <c r="O8640" s="2">
        <v>42421.816666666666</v>
      </c>
      <c r="P8640">
        <v>809102</v>
      </c>
      <c r="Q8640" t="str">
        <f t="shared" si="539"/>
        <v>Other</v>
      </c>
    </row>
    <row r="8641" spans="1:17" x14ac:dyDescent="0.3">
      <c r="A8641">
        <v>820763</v>
      </c>
      <c r="B8641" t="str">
        <f>VLOOKUP($A8641,'[1]User Profiles'!$A:$I,2,FALSE)</f>
        <v>Lillie </v>
      </c>
      <c r="C8641" t="str">
        <f>VLOOKUP($A8641,'[1]User Profiles'!$A:$I,3,FALSE)</f>
        <v>Langenfeld</v>
      </c>
      <c r="D8641" t="str">
        <f>VLOOKUP($A8641,'[1]User Profiles'!$A:$I,5,FALSE)</f>
        <v>female</v>
      </c>
      <c r="E8641" t="str">
        <f>VLOOKUP($A8641,'[1]User Profiles'!$A:$I,6,FALSE)</f>
        <v>black</v>
      </c>
      <c r="F8641">
        <f>VLOOKUP($A8641,'[1]User Profiles'!$A:$I,7,FALSE)</f>
        <v>35</v>
      </c>
      <c r="G8641" t="str">
        <f>VLOOKUP($A8641,'[1]User Profiles'!$A:$I,8,FALSE)</f>
        <v>Gauteng</v>
      </c>
      <c r="H8641" t="s">
        <v>23</v>
      </c>
      <c r="I8641" s="4">
        <v>42431</v>
      </c>
      <c r="J8641" s="1">
        <v>0.81666666666666665</v>
      </c>
      <c r="K8641" s="1">
        <v>4.2129629629629626E-3</v>
      </c>
      <c r="L8641" s="1" t="str">
        <f t="shared" si="537"/>
        <v>Wednesday</v>
      </c>
      <c r="M8641" t="str">
        <f t="shared" si="536"/>
        <v>March</v>
      </c>
      <c r="N8641" s="2" t="str">
        <f t="shared" si="538"/>
        <v>Evening</v>
      </c>
      <c r="O8641" s="2">
        <v>42431.816666666666</v>
      </c>
      <c r="P8641">
        <v>820763</v>
      </c>
      <c r="Q8641" t="str">
        <f t="shared" si="539"/>
        <v>Entertainment</v>
      </c>
    </row>
    <row r="8642" spans="1:17" x14ac:dyDescent="0.3">
      <c r="A8642">
        <v>821193</v>
      </c>
      <c r="B8642" t="str">
        <f>VLOOKUP($A8642,'[1]User Profiles'!$A:$I,2,FALSE)</f>
        <v>Wilburn </v>
      </c>
      <c r="C8642" t="str">
        <f>VLOOKUP($A8642,'[1]User Profiles'!$A:$I,3,FALSE)</f>
        <v>Pascarella</v>
      </c>
      <c r="D8642" t="str">
        <f>VLOOKUP($A8642,'[1]User Profiles'!$A:$I,5,FALSE)</f>
        <v>male</v>
      </c>
      <c r="E8642" t="str">
        <f>VLOOKUP($A8642,'[1]User Profiles'!$A:$I,6,FALSE)</f>
        <v>None</v>
      </c>
      <c r="F8642">
        <f>VLOOKUP($A8642,'[1]User Profiles'!$A:$I,7,FALSE)</f>
        <v>24</v>
      </c>
      <c r="G8642" t="str">
        <f>VLOOKUP($A8642,'[1]User Profiles'!$A:$I,8,FALSE)</f>
        <v>Mpumalanga</v>
      </c>
      <c r="H8642" t="s">
        <v>25</v>
      </c>
      <c r="I8642" s="4">
        <v>42402</v>
      </c>
      <c r="J8642" s="1">
        <v>0.81666666666666665</v>
      </c>
      <c r="K8642" s="1">
        <v>2.1064814814814813E-3</v>
      </c>
      <c r="L8642" s="1" t="str">
        <f t="shared" si="537"/>
        <v>Tuesday</v>
      </c>
      <c r="M8642" t="str">
        <f t="shared" ref="M8642:M8705" si="540">TEXT(I8642,"mmmm")</f>
        <v>February</v>
      </c>
      <c r="N8642" s="2" t="str">
        <f t="shared" si="538"/>
        <v>Evening</v>
      </c>
      <c r="O8642" s="2">
        <v>42402.816666666666</v>
      </c>
      <c r="P8642">
        <v>821193</v>
      </c>
      <c r="Q8642" t="str">
        <f t="shared" si="539"/>
        <v>Sports</v>
      </c>
    </row>
    <row r="8643" spans="1:17" x14ac:dyDescent="0.3">
      <c r="A8643">
        <v>1107440</v>
      </c>
      <c r="B8643" t="str">
        <f>VLOOKUP($A8643,'[1]User Profiles'!$A:$I,2,FALSE)</f>
        <v>Cody </v>
      </c>
      <c r="C8643" t="str">
        <f>VLOOKUP($A8643,'[1]User Profiles'!$A:$I,3,FALSE)</f>
        <v>Vital</v>
      </c>
      <c r="D8643" t="str">
        <f>VLOOKUP($A8643,'[1]User Profiles'!$A:$I,5,FALSE)</f>
        <v>male</v>
      </c>
      <c r="E8643" t="str">
        <f>VLOOKUP($A8643,'[1]User Profiles'!$A:$I,6,FALSE)</f>
        <v>indian_asian</v>
      </c>
      <c r="F8643">
        <f>VLOOKUP($A8643,'[1]User Profiles'!$A:$I,7,FALSE)</f>
        <v>34</v>
      </c>
      <c r="G8643" t="str">
        <f>VLOOKUP($A8643,'[1]User Profiles'!$A:$I,8,FALSE)</f>
        <v>Gauteng</v>
      </c>
      <c r="H8643" t="s">
        <v>19</v>
      </c>
      <c r="I8643" s="4">
        <v>42457</v>
      </c>
      <c r="J8643" s="1">
        <v>0.81666666666666665</v>
      </c>
      <c r="K8643" s="1">
        <v>1.7708333333333335E-3</v>
      </c>
      <c r="L8643" s="1" t="str">
        <f t="shared" ref="L8643:L8706" si="541">CHOOSE(WEEKDAY(I8643,1),"Sunday","Monday","Tuesday","Wednesday","Thursday","Friday","Saturday")</f>
        <v>Monday</v>
      </c>
      <c r="M8643" t="str">
        <f t="shared" si="540"/>
        <v>March</v>
      </c>
      <c r="N8643" s="2" t="str">
        <f t="shared" ref="N8643:N8706" si="542">IF(J8643 &lt; TIME(6,0,0),"Early Morning",
 IF(J8643 &lt; TIME(12,0,0),"Morning",
 IF(J8643 &lt; TIME(16,0,0),"Midday",
 IF(J8643 &lt; TIME(19,0,0),"Afternoon","Evening"))))</f>
        <v>Evening</v>
      </c>
      <c r="O8643" s="2">
        <v>42457.816666666666</v>
      </c>
      <c r="P8643">
        <v>1107440</v>
      </c>
      <c r="Q8643" t="str">
        <f t="shared" ref="Q8643:Q8706" si="543">IF(OR(H8643="Boomerang",H8643="Cartoon Network"),"Kids",
IF(OR(H8643="Live on SuperSport",H8643="SuperSport Blitz",H8643="Wimbledon",H8643="ICC Cricket World Cup 2011"),"Sports",
IF(OR(H8643="Africa Magic",H8643="M-Net",H8643="Vuzu",H8643="Channel O",H8643="E! Entertainment"),"Entertainment",
"Other")))</f>
        <v>Entertainment</v>
      </c>
    </row>
    <row r="8644" spans="1:17" x14ac:dyDescent="0.3">
      <c r="A8644">
        <v>809726</v>
      </c>
      <c r="B8644" t="str">
        <f>VLOOKUP($A8644,'[1]User Profiles'!$A:$I,2,FALSE)</f>
        <v>Efren </v>
      </c>
      <c r="C8644" t="str">
        <f>VLOOKUP($A8644,'[1]User Profiles'!$A:$I,3,FALSE)</f>
        <v>Martello</v>
      </c>
      <c r="D8644" t="str">
        <f>VLOOKUP($A8644,'[1]User Profiles'!$A:$I,5,FALSE)</f>
        <v>male</v>
      </c>
      <c r="E8644" t="str">
        <f>VLOOKUP($A8644,'[1]User Profiles'!$A:$I,6,FALSE)</f>
        <v>indian_asian</v>
      </c>
      <c r="F8644">
        <f>VLOOKUP($A8644,'[1]User Profiles'!$A:$I,7,FALSE)</f>
        <v>31</v>
      </c>
      <c r="G8644" t="str">
        <f>VLOOKUP($A8644,'[1]User Profiles'!$A:$I,8,FALSE)</f>
        <v>Limpopo</v>
      </c>
      <c r="H8644" t="s">
        <v>16</v>
      </c>
      <c r="I8644" s="4">
        <v>42441</v>
      </c>
      <c r="J8644" s="1">
        <v>0.81666666666666665</v>
      </c>
      <c r="K8644" s="1">
        <v>2.0833333333333335E-4</v>
      </c>
      <c r="L8644" s="1" t="str">
        <f t="shared" si="541"/>
        <v>Saturday</v>
      </c>
      <c r="M8644" t="str">
        <f t="shared" si="540"/>
        <v>March</v>
      </c>
      <c r="N8644" s="2" t="str">
        <f t="shared" si="542"/>
        <v>Evening</v>
      </c>
      <c r="O8644" s="2">
        <v>42441.816666666666</v>
      </c>
      <c r="P8644">
        <v>809726</v>
      </c>
      <c r="Q8644" t="str">
        <f t="shared" si="543"/>
        <v>Other</v>
      </c>
    </row>
    <row r="8645" spans="1:17" x14ac:dyDescent="0.3">
      <c r="A8645">
        <v>832577</v>
      </c>
      <c r="B8645" t="str">
        <f>VLOOKUP($A8645,'[1]User Profiles'!$A:$I,2,FALSE)</f>
        <v>Stephen </v>
      </c>
      <c r="C8645" t="str">
        <f>VLOOKUP($A8645,'[1]User Profiles'!$A:$I,3,FALSE)</f>
        <v>Biggers</v>
      </c>
      <c r="D8645" t="str">
        <f>VLOOKUP($A8645,'[1]User Profiles'!$A:$I,5,FALSE)</f>
        <v>male</v>
      </c>
      <c r="E8645" t="str">
        <f>VLOOKUP($A8645,'[1]User Profiles'!$A:$I,6,FALSE)</f>
        <v>black</v>
      </c>
      <c r="F8645">
        <f>VLOOKUP($A8645,'[1]User Profiles'!$A:$I,7,FALSE)</f>
        <v>27</v>
      </c>
      <c r="G8645" t="str">
        <f>VLOOKUP($A8645,'[1]User Profiles'!$A:$I,8,FALSE)</f>
        <v>Mpumalanga</v>
      </c>
      <c r="H8645" t="s">
        <v>17</v>
      </c>
      <c r="I8645" s="4">
        <v>42402</v>
      </c>
      <c r="J8645" s="1">
        <v>0.81666666666666665</v>
      </c>
      <c r="K8645" s="1">
        <v>1.0416666666666667E-3</v>
      </c>
      <c r="L8645" s="1" t="str">
        <f t="shared" si="541"/>
        <v>Tuesday</v>
      </c>
      <c r="M8645" t="str">
        <f t="shared" si="540"/>
        <v>February</v>
      </c>
      <c r="N8645" s="2" t="str">
        <f t="shared" si="542"/>
        <v>Evening</v>
      </c>
      <c r="O8645" s="2">
        <v>42402.816666666666</v>
      </c>
      <c r="P8645">
        <v>832577</v>
      </c>
      <c r="Q8645" t="str">
        <f t="shared" si="543"/>
        <v>Other</v>
      </c>
    </row>
    <row r="8646" spans="1:17" x14ac:dyDescent="0.3">
      <c r="A8646">
        <v>809820</v>
      </c>
      <c r="B8646" t="str">
        <f>VLOOKUP($A8646,'[1]User Profiles'!$A:$I,2,FALSE)</f>
        <v>Efren </v>
      </c>
      <c r="C8646" t="str">
        <f>VLOOKUP($A8646,'[1]User Profiles'!$A:$I,3,FALSE)</f>
        <v>Vital</v>
      </c>
      <c r="D8646" t="str">
        <f>VLOOKUP($A8646,'[1]User Profiles'!$A:$I,5,FALSE)</f>
        <v>male</v>
      </c>
      <c r="E8646" t="str">
        <f>VLOOKUP($A8646,'[1]User Profiles'!$A:$I,6,FALSE)</f>
        <v>black</v>
      </c>
      <c r="F8646">
        <f>VLOOKUP($A8646,'[1]User Profiles'!$A:$I,7,FALSE)</f>
        <v>25</v>
      </c>
      <c r="G8646" t="str">
        <f>VLOOKUP($A8646,'[1]User Profiles'!$A:$I,8,FALSE)</f>
        <v>Gauteng</v>
      </c>
      <c r="H8646" t="s">
        <v>20</v>
      </c>
      <c r="I8646" s="4">
        <v>42432</v>
      </c>
      <c r="J8646" s="1">
        <v>0.81666666666666665</v>
      </c>
      <c r="K8646" s="1">
        <v>0</v>
      </c>
      <c r="L8646" s="1" t="str">
        <f t="shared" si="541"/>
        <v>Thursday</v>
      </c>
      <c r="M8646" t="str">
        <f t="shared" si="540"/>
        <v>March</v>
      </c>
      <c r="N8646" s="2" t="str">
        <f t="shared" si="542"/>
        <v>Evening</v>
      </c>
      <c r="O8646" s="2">
        <v>42432.816666666666</v>
      </c>
      <c r="P8646">
        <v>809820</v>
      </c>
      <c r="Q8646" t="str">
        <f t="shared" si="543"/>
        <v>Other</v>
      </c>
    </row>
    <row r="8647" spans="1:17" x14ac:dyDescent="0.3">
      <c r="A8647">
        <v>867193</v>
      </c>
      <c r="B8647" t="str">
        <f>VLOOKUP($A8647,'[1]User Profiles'!$A:$I,2,FALSE)</f>
        <v>Cory </v>
      </c>
      <c r="C8647" t="str">
        <f>VLOOKUP($A8647,'[1]User Profiles'!$A:$I,3,FALSE)</f>
        <v>Mastrangelo</v>
      </c>
      <c r="D8647" t="str">
        <f>VLOOKUP($A8647,'[1]User Profiles'!$A:$I,5,FALSE)</f>
        <v>male</v>
      </c>
      <c r="E8647" t="str">
        <f>VLOOKUP($A8647,'[1]User Profiles'!$A:$I,6,FALSE)</f>
        <v>black</v>
      </c>
      <c r="F8647">
        <f>VLOOKUP($A8647,'[1]User Profiles'!$A:$I,7,FALSE)</f>
        <v>42</v>
      </c>
      <c r="G8647" t="str">
        <f>VLOOKUP($A8647,'[1]User Profiles'!$A:$I,8,FALSE)</f>
        <v>Gauteng</v>
      </c>
      <c r="H8647" t="s">
        <v>26</v>
      </c>
      <c r="I8647" s="4">
        <v>42440</v>
      </c>
      <c r="J8647" s="1">
        <v>0.81666666666666665</v>
      </c>
      <c r="K8647" s="1">
        <v>1.4120370370370369E-3</v>
      </c>
      <c r="L8647" s="1" t="str">
        <f t="shared" si="541"/>
        <v>Friday</v>
      </c>
      <c r="M8647" t="str">
        <f t="shared" si="540"/>
        <v>March</v>
      </c>
      <c r="N8647" s="2" t="str">
        <f t="shared" si="542"/>
        <v>Evening</v>
      </c>
      <c r="O8647" s="2">
        <v>42440.816666666666</v>
      </c>
      <c r="P8647">
        <v>867193</v>
      </c>
      <c r="Q8647" t="str">
        <f t="shared" si="543"/>
        <v>Entertainment</v>
      </c>
    </row>
    <row r="8648" spans="1:17" x14ac:dyDescent="0.3">
      <c r="A8648">
        <v>773090</v>
      </c>
      <c r="B8648" t="str">
        <f>VLOOKUP($A8648,'[1]User Profiles'!$A:$I,2,FALSE)</f>
        <v>Yong </v>
      </c>
      <c r="C8648" t="str">
        <f>VLOOKUP($A8648,'[1]User Profiles'!$A:$I,3,FALSE)</f>
        <v>Crotty</v>
      </c>
      <c r="D8648" t="str">
        <f>VLOOKUP($A8648,'[1]User Profiles'!$A:$I,5,FALSE)</f>
        <v>male</v>
      </c>
      <c r="E8648" t="str">
        <f>VLOOKUP($A8648,'[1]User Profiles'!$A:$I,6,FALSE)</f>
        <v>indian_asian</v>
      </c>
      <c r="F8648">
        <f>VLOOKUP($A8648,'[1]User Profiles'!$A:$I,7,FALSE)</f>
        <v>34</v>
      </c>
      <c r="G8648" t="str">
        <f>VLOOKUP($A8648,'[1]User Profiles'!$A:$I,8,FALSE)</f>
        <v>Gauteng</v>
      </c>
      <c r="H8648" t="s">
        <v>16</v>
      </c>
      <c r="I8648" s="4">
        <v>42391</v>
      </c>
      <c r="J8648" s="1">
        <v>0.81666666666666665</v>
      </c>
      <c r="K8648" s="1">
        <v>3.2407407407407406E-4</v>
      </c>
      <c r="L8648" s="1" t="str">
        <f t="shared" si="541"/>
        <v>Friday</v>
      </c>
      <c r="M8648" t="str">
        <f t="shared" si="540"/>
        <v>January</v>
      </c>
      <c r="N8648" s="2" t="str">
        <f t="shared" si="542"/>
        <v>Evening</v>
      </c>
      <c r="O8648" s="2">
        <v>42391.816666666666</v>
      </c>
      <c r="P8648">
        <v>773090</v>
      </c>
      <c r="Q8648" t="str">
        <f t="shared" si="543"/>
        <v>Other</v>
      </c>
    </row>
    <row r="8649" spans="1:17" x14ac:dyDescent="0.3">
      <c r="A8649">
        <v>870332</v>
      </c>
      <c r="B8649" t="str">
        <f>VLOOKUP($A8649,'[1]User Profiles'!$A:$I,2,FALSE)</f>
        <v>Hollis </v>
      </c>
      <c r="C8649" t="str">
        <f>VLOOKUP($A8649,'[1]User Profiles'!$A:$I,3,FALSE)</f>
        <v>Sieren</v>
      </c>
      <c r="D8649" t="str">
        <f>VLOOKUP($A8649,'[1]User Profiles'!$A:$I,5,FALSE)</f>
        <v>male</v>
      </c>
      <c r="E8649" t="str">
        <f>VLOOKUP($A8649,'[1]User Profiles'!$A:$I,6,FALSE)</f>
        <v>None</v>
      </c>
      <c r="F8649">
        <f>VLOOKUP($A8649,'[1]User Profiles'!$A:$I,7,FALSE)</f>
        <v>24</v>
      </c>
      <c r="G8649" t="str">
        <f>VLOOKUP($A8649,'[1]User Profiles'!$A:$I,8,FALSE)</f>
        <v>Limpopo</v>
      </c>
      <c r="H8649" t="s">
        <v>23</v>
      </c>
      <c r="I8649" s="4">
        <v>42443</v>
      </c>
      <c r="J8649" s="1">
        <v>0.81666666666666665</v>
      </c>
      <c r="K8649" s="1">
        <v>7.175925925925927E-4</v>
      </c>
      <c r="L8649" s="1" t="str">
        <f t="shared" si="541"/>
        <v>Monday</v>
      </c>
      <c r="M8649" t="str">
        <f t="shared" si="540"/>
        <v>March</v>
      </c>
      <c r="N8649" s="2" t="str">
        <f t="shared" si="542"/>
        <v>Evening</v>
      </c>
      <c r="O8649" s="2">
        <v>42443.816666666666</v>
      </c>
      <c r="P8649">
        <v>870332</v>
      </c>
      <c r="Q8649" t="str">
        <f t="shared" si="543"/>
        <v>Entertainment</v>
      </c>
    </row>
    <row r="8650" spans="1:17" x14ac:dyDescent="0.3">
      <c r="A8650">
        <v>893992</v>
      </c>
      <c r="B8650" t="str">
        <f>VLOOKUP($A8650,'[1]User Profiles'!$A:$I,2,FALSE)</f>
        <v>Claud </v>
      </c>
      <c r="C8650" t="str">
        <f>VLOOKUP($A8650,'[1]User Profiles'!$A:$I,3,FALSE)</f>
        <v>Pool</v>
      </c>
      <c r="D8650" t="str">
        <f>VLOOKUP($A8650,'[1]User Profiles'!$A:$I,5,FALSE)</f>
        <v>male</v>
      </c>
      <c r="E8650" t="str">
        <f>VLOOKUP($A8650,'[1]User Profiles'!$A:$I,6,FALSE)</f>
        <v>None</v>
      </c>
      <c r="F8650">
        <f>VLOOKUP($A8650,'[1]User Profiles'!$A:$I,7,FALSE)</f>
        <v>32</v>
      </c>
      <c r="G8650" t="str">
        <f>VLOOKUP($A8650,'[1]User Profiles'!$A:$I,8,FALSE)</f>
        <v>Gauteng</v>
      </c>
      <c r="H8650" t="s">
        <v>21</v>
      </c>
      <c r="I8650" s="4">
        <v>42437</v>
      </c>
      <c r="J8650" s="1">
        <v>0.81666666666666665</v>
      </c>
      <c r="K8650" s="1">
        <v>2.8240740740740739E-3</v>
      </c>
      <c r="L8650" s="1" t="str">
        <f t="shared" si="541"/>
        <v>Tuesday</v>
      </c>
      <c r="M8650" t="str">
        <f t="shared" si="540"/>
        <v>March</v>
      </c>
      <c r="N8650" s="2" t="str">
        <f t="shared" si="542"/>
        <v>Evening</v>
      </c>
      <c r="O8650" s="2">
        <v>42437.816666666666</v>
      </c>
      <c r="P8650">
        <v>893992</v>
      </c>
      <c r="Q8650" t="str">
        <f t="shared" si="543"/>
        <v>Kids</v>
      </c>
    </row>
    <row r="8651" spans="1:17" x14ac:dyDescent="0.3">
      <c r="A8651">
        <v>787649</v>
      </c>
      <c r="B8651" t="str">
        <f>VLOOKUP($A8651,'[1]User Profiles'!$A:$I,2,FALSE)</f>
        <v>Loyd </v>
      </c>
      <c r="C8651" t="str">
        <f>VLOOKUP($A8651,'[1]User Profiles'!$A:$I,3,FALSE)</f>
        <v>Mccown</v>
      </c>
      <c r="D8651" t="str">
        <f>VLOOKUP($A8651,'[1]User Profiles'!$A:$I,5,FALSE)</f>
        <v>male</v>
      </c>
      <c r="E8651" t="str">
        <f>VLOOKUP($A8651,'[1]User Profiles'!$A:$I,6,FALSE)</f>
        <v>black</v>
      </c>
      <c r="F8651">
        <f>VLOOKUP($A8651,'[1]User Profiles'!$A:$I,7,FALSE)</f>
        <v>38</v>
      </c>
      <c r="G8651" t="str">
        <f>VLOOKUP($A8651,'[1]User Profiles'!$A:$I,8,FALSE)</f>
        <v>Kwazulu Natal</v>
      </c>
      <c r="H8651" t="s">
        <v>23</v>
      </c>
      <c r="I8651" s="4">
        <v>42421</v>
      </c>
      <c r="J8651" s="1">
        <v>0.81666666666666665</v>
      </c>
      <c r="K8651" s="1">
        <v>4.0509259259259258E-5</v>
      </c>
      <c r="L8651" s="1" t="str">
        <f t="shared" si="541"/>
        <v>Sunday</v>
      </c>
      <c r="M8651" t="str">
        <f t="shared" si="540"/>
        <v>February</v>
      </c>
      <c r="N8651" s="2" t="str">
        <f t="shared" si="542"/>
        <v>Evening</v>
      </c>
      <c r="O8651" s="2">
        <v>42421.816666666666</v>
      </c>
      <c r="P8651">
        <v>787649</v>
      </c>
      <c r="Q8651" t="str">
        <f t="shared" si="543"/>
        <v>Entertainment</v>
      </c>
    </row>
    <row r="8652" spans="1:17" x14ac:dyDescent="0.3">
      <c r="A8652">
        <v>939977</v>
      </c>
      <c r="B8652" t="str">
        <f>VLOOKUP($A8652,'[1]User Profiles'!$A:$I,2,FALSE)</f>
        <v>Kyle </v>
      </c>
      <c r="C8652" t="str">
        <f>VLOOKUP($A8652,'[1]User Profiles'!$A:$I,3,FALSE)</f>
        <v>Paradis</v>
      </c>
      <c r="D8652" t="str">
        <f>VLOOKUP($A8652,'[1]User Profiles'!$A:$I,5,FALSE)</f>
        <v>male</v>
      </c>
      <c r="E8652" t="str">
        <f>VLOOKUP($A8652,'[1]User Profiles'!$A:$I,6,FALSE)</f>
        <v>black</v>
      </c>
      <c r="F8652">
        <f>VLOOKUP($A8652,'[1]User Profiles'!$A:$I,7,FALSE)</f>
        <v>24</v>
      </c>
      <c r="G8652" t="str">
        <f>VLOOKUP($A8652,'[1]User Profiles'!$A:$I,8,FALSE)</f>
        <v>Mpumalanga</v>
      </c>
      <c r="H8652" t="s">
        <v>25</v>
      </c>
      <c r="I8652" s="4">
        <v>42436</v>
      </c>
      <c r="J8652" s="1">
        <v>0.81736111111111109</v>
      </c>
      <c r="K8652" s="1">
        <v>1.8078703703703704E-2</v>
      </c>
      <c r="L8652" s="1" t="str">
        <f t="shared" si="541"/>
        <v>Monday</v>
      </c>
      <c r="M8652" t="str">
        <f t="shared" si="540"/>
        <v>March</v>
      </c>
      <c r="N8652" s="2" t="str">
        <f t="shared" si="542"/>
        <v>Evening</v>
      </c>
      <c r="O8652" s="2">
        <v>42436.817361111112</v>
      </c>
      <c r="P8652">
        <v>939977</v>
      </c>
      <c r="Q8652" t="str">
        <f t="shared" si="543"/>
        <v>Sports</v>
      </c>
    </row>
    <row r="8653" spans="1:17" x14ac:dyDescent="0.3">
      <c r="A8653">
        <v>789138</v>
      </c>
      <c r="B8653" t="str">
        <f>VLOOKUP($A8653,'[1]User Profiles'!$A:$I,2,FALSE)</f>
        <v>Wilburn </v>
      </c>
      <c r="C8653" t="str">
        <f>VLOOKUP($A8653,'[1]User Profiles'!$A:$I,3,FALSE)</f>
        <v>Curran</v>
      </c>
      <c r="D8653" t="str">
        <f>VLOOKUP($A8653,'[1]User Profiles'!$A:$I,5,FALSE)</f>
        <v>male</v>
      </c>
      <c r="E8653" t="str">
        <f>VLOOKUP($A8653,'[1]User Profiles'!$A:$I,6,FALSE)</f>
        <v>black</v>
      </c>
      <c r="F8653">
        <f>VLOOKUP($A8653,'[1]User Profiles'!$A:$I,7,FALSE)</f>
        <v>42</v>
      </c>
      <c r="G8653" t="str">
        <f>VLOOKUP($A8653,'[1]User Profiles'!$A:$I,8,FALSE)</f>
        <v>Gauteng</v>
      </c>
      <c r="H8653" t="s">
        <v>17</v>
      </c>
      <c r="I8653" s="4">
        <v>42402</v>
      </c>
      <c r="J8653" s="1">
        <v>0.81736111111111109</v>
      </c>
      <c r="K8653" s="1">
        <v>4.861111111111111E-4</v>
      </c>
      <c r="L8653" s="1" t="str">
        <f t="shared" si="541"/>
        <v>Tuesday</v>
      </c>
      <c r="M8653" t="str">
        <f t="shared" si="540"/>
        <v>February</v>
      </c>
      <c r="N8653" s="2" t="str">
        <f t="shared" si="542"/>
        <v>Evening</v>
      </c>
      <c r="O8653" s="2">
        <v>42402.817361111112</v>
      </c>
      <c r="P8653">
        <v>789138</v>
      </c>
      <c r="Q8653" t="str">
        <f t="shared" si="543"/>
        <v>Other</v>
      </c>
    </row>
    <row r="8654" spans="1:17" x14ac:dyDescent="0.3">
      <c r="A8654">
        <v>772828</v>
      </c>
      <c r="B8654" t="str">
        <f>VLOOKUP($A8654,'[1]User Profiles'!$A:$I,2,FALSE)</f>
        <v>Valentine </v>
      </c>
      <c r="C8654" t="str">
        <f>VLOOKUP($A8654,'[1]User Profiles'!$A:$I,3,FALSE)</f>
        <v>Sytsma</v>
      </c>
      <c r="D8654" t="str">
        <f>VLOOKUP($A8654,'[1]User Profiles'!$A:$I,5,FALSE)</f>
        <v>male</v>
      </c>
      <c r="E8654" t="str">
        <f>VLOOKUP($A8654,'[1]User Profiles'!$A:$I,6,FALSE)</f>
        <v>coloured</v>
      </c>
      <c r="F8654">
        <f>VLOOKUP($A8654,'[1]User Profiles'!$A:$I,7,FALSE)</f>
        <v>25</v>
      </c>
      <c r="G8654" t="str">
        <f>VLOOKUP($A8654,'[1]User Profiles'!$A:$I,8,FALSE)</f>
        <v>Northern Cape</v>
      </c>
      <c r="H8654" t="s">
        <v>17</v>
      </c>
      <c r="I8654" s="4">
        <v>42404</v>
      </c>
      <c r="J8654" s="1">
        <v>0.81736111111111109</v>
      </c>
      <c r="K8654" s="1">
        <v>1.7361111111111114E-3</v>
      </c>
      <c r="L8654" s="1" t="str">
        <f t="shared" si="541"/>
        <v>Thursday</v>
      </c>
      <c r="M8654" t="str">
        <f t="shared" si="540"/>
        <v>February</v>
      </c>
      <c r="N8654" s="2" t="str">
        <f t="shared" si="542"/>
        <v>Evening</v>
      </c>
      <c r="O8654" s="2">
        <v>42404.817361111112</v>
      </c>
      <c r="P8654">
        <v>772828</v>
      </c>
      <c r="Q8654" t="str">
        <f t="shared" si="543"/>
        <v>Other</v>
      </c>
    </row>
    <row r="8655" spans="1:17" x14ac:dyDescent="0.3">
      <c r="A8655">
        <v>778041</v>
      </c>
      <c r="B8655" t="str">
        <f>VLOOKUP($A8655,'[1]User Profiles'!$A:$I,2,FALSE)</f>
        <v>Hugh</v>
      </c>
      <c r="C8655" t="str">
        <f>VLOOKUP($A8655,'[1]User Profiles'!$A:$I,3,FALSE)</f>
        <v>Nicholls</v>
      </c>
      <c r="D8655" t="str">
        <f>VLOOKUP($A8655,'[1]User Profiles'!$A:$I,5,FALSE)</f>
        <v>male</v>
      </c>
      <c r="E8655" t="str">
        <f>VLOOKUP($A8655,'[1]User Profiles'!$A:$I,6,FALSE)</f>
        <v>black</v>
      </c>
      <c r="F8655">
        <f>VLOOKUP($A8655,'[1]User Profiles'!$A:$I,7,FALSE)</f>
        <v>23</v>
      </c>
      <c r="G8655" t="str">
        <f>VLOOKUP($A8655,'[1]User Profiles'!$A:$I,8,FALSE)</f>
        <v>Gauteng</v>
      </c>
      <c r="H8655" t="s">
        <v>20</v>
      </c>
      <c r="I8655" s="4">
        <v>42401</v>
      </c>
      <c r="J8655" s="1">
        <v>0.81736111111111109</v>
      </c>
      <c r="K8655" s="1">
        <v>3.2407407407407406E-4</v>
      </c>
      <c r="L8655" s="1" t="str">
        <f t="shared" si="541"/>
        <v>Monday</v>
      </c>
      <c r="M8655" t="str">
        <f t="shared" si="540"/>
        <v>February</v>
      </c>
      <c r="N8655" s="2" t="str">
        <f t="shared" si="542"/>
        <v>Evening</v>
      </c>
      <c r="O8655" s="2">
        <v>42401.817361111112</v>
      </c>
      <c r="P8655">
        <v>778041</v>
      </c>
      <c r="Q8655" t="str">
        <f t="shared" si="543"/>
        <v>Other</v>
      </c>
    </row>
    <row r="8656" spans="1:17" x14ac:dyDescent="0.3">
      <c r="A8656">
        <v>805054</v>
      </c>
      <c r="B8656" t="str">
        <f>VLOOKUP($A8656,'[1]User Profiles'!$A:$I,2,FALSE)</f>
        <v>Samuel </v>
      </c>
      <c r="C8656" t="str">
        <f>VLOOKUP($A8656,'[1]User Profiles'!$A:$I,3,FALSE)</f>
        <v>Creager</v>
      </c>
      <c r="D8656" t="str">
        <f>VLOOKUP($A8656,'[1]User Profiles'!$A:$I,5,FALSE)</f>
        <v>male</v>
      </c>
      <c r="E8656" t="str">
        <f>VLOOKUP($A8656,'[1]User Profiles'!$A:$I,6,FALSE)</f>
        <v>None</v>
      </c>
      <c r="F8656">
        <f>VLOOKUP($A8656,'[1]User Profiles'!$A:$I,7,FALSE)</f>
        <v>30</v>
      </c>
      <c r="G8656" t="str">
        <f>VLOOKUP($A8656,'[1]User Profiles'!$A:$I,8,FALSE)</f>
        <v>Western Cape</v>
      </c>
      <c r="H8656" t="s">
        <v>28</v>
      </c>
      <c r="I8656" s="4">
        <v>42430</v>
      </c>
      <c r="J8656" s="1">
        <v>0.81736111111111109</v>
      </c>
      <c r="K8656" s="1">
        <v>7.8703703703703705E-4</v>
      </c>
      <c r="L8656" s="1" t="str">
        <f t="shared" si="541"/>
        <v>Tuesday</v>
      </c>
      <c r="M8656" t="str">
        <f t="shared" si="540"/>
        <v>March</v>
      </c>
      <c r="N8656" s="2" t="str">
        <f t="shared" si="542"/>
        <v>Evening</v>
      </c>
      <c r="O8656" s="2">
        <v>42430.817361111112</v>
      </c>
      <c r="P8656">
        <v>805054</v>
      </c>
      <c r="Q8656" t="str">
        <f t="shared" si="543"/>
        <v>Other</v>
      </c>
    </row>
    <row r="8657" spans="1:17" x14ac:dyDescent="0.3">
      <c r="A8657">
        <v>805266</v>
      </c>
      <c r="B8657" t="str">
        <f>VLOOKUP($A8657,'[1]User Profiles'!$A:$I,2,FALSE)</f>
        <v>Cory </v>
      </c>
      <c r="C8657" t="str">
        <f>VLOOKUP($A8657,'[1]User Profiles'!$A:$I,3,FALSE)</f>
        <v>Biggers</v>
      </c>
      <c r="D8657" t="str">
        <f>VLOOKUP($A8657,'[1]User Profiles'!$A:$I,5,FALSE)</f>
        <v>male</v>
      </c>
      <c r="E8657" t="str">
        <f>VLOOKUP($A8657,'[1]User Profiles'!$A:$I,6,FALSE)</f>
        <v>None</v>
      </c>
      <c r="F8657">
        <f>VLOOKUP($A8657,'[1]User Profiles'!$A:$I,7,FALSE)</f>
        <v>66</v>
      </c>
      <c r="G8657" t="str">
        <f>VLOOKUP($A8657,'[1]User Profiles'!$A:$I,8,FALSE)</f>
        <v>Western Cape</v>
      </c>
      <c r="H8657" t="s">
        <v>20</v>
      </c>
      <c r="I8657" s="4">
        <v>42418</v>
      </c>
      <c r="J8657" s="1">
        <v>0.81736111111111109</v>
      </c>
      <c r="K8657" s="1">
        <v>4.3981481481481481E-4</v>
      </c>
      <c r="L8657" s="1" t="str">
        <f t="shared" si="541"/>
        <v>Thursday</v>
      </c>
      <c r="M8657" t="str">
        <f t="shared" si="540"/>
        <v>February</v>
      </c>
      <c r="N8657" s="2" t="str">
        <f t="shared" si="542"/>
        <v>Evening</v>
      </c>
      <c r="O8657" s="2">
        <v>42418.817361111112</v>
      </c>
      <c r="P8657">
        <v>805266</v>
      </c>
      <c r="Q8657" t="str">
        <f t="shared" si="543"/>
        <v>Other</v>
      </c>
    </row>
    <row r="8658" spans="1:17" x14ac:dyDescent="0.3">
      <c r="A8658">
        <v>797351</v>
      </c>
      <c r="B8658" t="str">
        <f>VLOOKUP($A8658,'[1]User Profiles'!$A:$I,2,FALSE)</f>
        <v>Earl </v>
      </c>
      <c r="C8658" t="str">
        <f>VLOOKUP($A8658,'[1]User Profiles'!$A:$I,3,FALSE)</f>
        <v>Mina</v>
      </c>
      <c r="D8658" t="str">
        <f>VLOOKUP($A8658,'[1]User Profiles'!$A:$I,5,FALSE)</f>
        <v>male</v>
      </c>
      <c r="E8658" t="str">
        <f>VLOOKUP($A8658,'[1]User Profiles'!$A:$I,6,FALSE)</f>
        <v>coloured</v>
      </c>
      <c r="F8658">
        <f>VLOOKUP($A8658,'[1]User Profiles'!$A:$I,7,FALSE)</f>
        <v>39</v>
      </c>
      <c r="G8658" t="str">
        <f>VLOOKUP($A8658,'[1]User Profiles'!$A:$I,8,FALSE)</f>
        <v>Western Cape</v>
      </c>
      <c r="H8658" t="s">
        <v>16</v>
      </c>
      <c r="I8658" s="4">
        <v>42393</v>
      </c>
      <c r="J8658" s="1">
        <v>0.81736111111111109</v>
      </c>
      <c r="K8658" s="1">
        <v>3.4722222222222222E-5</v>
      </c>
      <c r="L8658" s="1" t="str">
        <f t="shared" si="541"/>
        <v>Sunday</v>
      </c>
      <c r="M8658" t="str">
        <f t="shared" si="540"/>
        <v>January</v>
      </c>
      <c r="N8658" s="2" t="str">
        <f t="shared" si="542"/>
        <v>Evening</v>
      </c>
      <c r="O8658" s="2">
        <v>42393.817361111112</v>
      </c>
      <c r="P8658">
        <v>797351</v>
      </c>
      <c r="Q8658" t="str">
        <f t="shared" si="543"/>
        <v>Other</v>
      </c>
    </row>
    <row r="8659" spans="1:17" x14ac:dyDescent="0.3">
      <c r="A8659">
        <v>821584</v>
      </c>
      <c r="B8659" t="str">
        <f>VLOOKUP($A8659,'[1]User Profiles'!$A:$I,2,FALSE)</f>
        <v>Brendan </v>
      </c>
      <c r="C8659" t="str">
        <f>VLOOKUP($A8659,'[1]User Profiles'!$A:$I,3,FALSE)</f>
        <v>Crotty</v>
      </c>
      <c r="D8659" t="str">
        <f>VLOOKUP($A8659,'[1]User Profiles'!$A:$I,5,FALSE)</f>
        <v>male</v>
      </c>
      <c r="E8659" t="str">
        <f>VLOOKUP($A8659,'[1]User Profiles'!$A:$I,6,FALSE)</f>
        <v>black</v>
      </c>
      <c r="F8659">
        <f>VLOOKUP($A8659,'[1]User Profiles'!$A:$I,7,FALSE)</f>
        <v>30</v>
      </c>
      <c r="G8659" t="str">
        <f>VLOOKUP($A8659,'[1]User Profiles'!$A:$I,8,FALSE)</f>
        <v>Northern Cape</v>
      </c>
      <c r="H8659" t="s">
        <v>17</v>
      </c>
      <c r="I8659" s="4">
        <v>42420</v>
      </c>
      <c r="J8659" s="1">
        <v>0.81805555555555554</v>
      </c>
      <c r="K8659" s="1">
        <v>1.1250000000000001E-2</v>
      </c>
      <c r="L8659" s="1" t="str">
        <f t="shared" si="541"/>
        <v>Saturday</v>
      </c>
      <c r="M8659" t="str">
        <f t="shared" si="540"/>
        <v>February</v>
      </c>
      <c r="N8659" s="2" t="str">
        <f t="shared" si="542"/>
        <v>Evening</v>
      </c>
      <c r="O8659" s="2">
        <v>42420.818055555559</v>
      </c>
      <c r="P8659">
        <v>821584</v>
      </c>
      <c r="Q8659" t="str">
        <f t="shared" si="543"/>
        <v>Other</v>
      </c>
    </row>
    <row r="8660" spans="1:17" x14ac:dyDescent="0.3">
      <c r="A8660">
        <v>867261</v>
      </c>
      <c r="B8660" t="str">
        <f>VLOOKUP($A8660,'[1]User Profiles'!$A:$I,2,FALSE)</f>
        <v>Carlota </v>
      </c>
      <c r="C8660" t="str">
        <f>VLOOKUP($A8660,'[1]User Profiles'!$A:$I,3,FALSE)</f>
        <v>Tancredi</v>
      </c>
      <c r="D8660" t="str">
        <f>VLOOKUP($A8660,'[1]User Profiles'!$A:$I,5,FALSE)</f>
        <v>female</v>
      </c>
      <c r="E8660" t="str">
        <f>VLOOKUP($A8660,'[1]User Profiles'!$A:$I,6,FALSE)</f>
        <v>black</v>
      </c>
      <c r="F8660">
        <f>VLOOKUP($A8660,'[1]User Profiles'!$A:$I,7,FALSE)</f>
        <v>31</v>
      </c>
      <c r="G8660" t="str">
        <f>VLOOKUP($A8660,'[1]User Profiles'!$A:$I,8,FALSE)</f>
        <v>Gauteng</v>
      </c>
      <c r="H8660" t="s">
        <v>17</v>
      </c>
      <c r="I8660" s="4">
        <v>42441</v>
      </c>
      <c r="J8660" s="1">
        <v>0.81805555555555554</v>
      </c>
      <c r="K8660" s="1">
        <v>9.131944444444446E-3</v>
      </c>
      <c r="L8660" s="1" t="str">
        <f t="shared" si="541"/>
        <v>Saturday</v>
      </c>
      <c r="M8660" t="str">
        <f t="shared" si="540"/>
        <v>March</v>
      </c>
      <c r="N8660" s="2" t="str">
        <f t="shared" si="542"/>
        <v>Evening</v>
      </c>
      <c r="O8660" s="2">
        <v>42441.818055555559</v>
      </c>
      <c r="P8660">
        <v>867261</v>
      </c>
      <c r="Q8660" t="str">
        <f t="shared" si="543"/>
        <v>Other</v>
      </c>
    </row>
    <row r="8661" spans="1:17" x14ac:dyDescent="0.3">
      <c r="A8661">
        <v>940779</v>
      </c>
      <c r="B8661" t="str">
        <f>VLOOKUP($A8661,'[1]User Profiles'!$A:$I,2,FALSE)</f>
        <v>Dee </v>
      </c>
      <c r="C8661" t="str">
        <f>VLOOKUP($A8661,'[1]User Profiles'!$A:$I,3,FALSE)</f>
        <v>Singer</v>
      </c>
      <c r="D8661" t="str">
        <f>VLOOKUP($A8661,'[1]User Profiles'!$A:$I,5,FALSE)</f>
        <v>male</v>
      </c>
      <c r="E8661" t="str">
        <f>VLOOKUP($A8661,'[1]User Profiles'!$A:$I,6,FALSE)</f>
        <v>indian_asian</v>
      </c>
      <c r="F8661">
        <f>VLOOKUP($A8661,'[1]User Profiles'!$A:$I,7,FALSE)</f>
        <v>33</v>
      </c>
      <c r="G8661" t="str">
        <f>VLOOKUP($A8661,'[1]User Profiles'!$A:$I,8,FALSE)</f>
        <v>Kwazulu Natal</v>
      </c>
      <c r="H8661" t="s">
        <v>18</v>
      </c>
      <c r="I8661" s="4">
        <v>42438</v>
      </c>
      <c r="J8661" s="1">
        <v>0.81805555555555554</v>
      </c>
      <c r="K8661" s="1">
        <v>5.3240740740740744E-4</v>
      </c>
      <c r="L8661" s="1" t="str">
        <f t="shared" si="541"/>
        <v>Wednesday</v>
      </c>
      <c r="M8661" t="str">
        <f t="shared" si="540"/>
        <v>March</v>
      </c>
      <c r="N8661" s="2" t="str">
        <f t="shared" si="542"/>
        <v>Evening</v>
      </c>
      <c r="O8661" s="2">
        <v>42438.818055555559</v>
      </c>
      <c r="P8661">
        <v>940779</v>
      </c>
      <c r="Q8661" t="str">
        <f t="shared" si="543"/>
        <v>Sports</v>
      </c>
    </row>
    <row r="8662" spans="1:17" x14ac:dyDescent="0.3">
      <c r="A8662">
        <v>772873</v>
      </c>
      <c r="B8662" t="str">
        <f>VLOOKUP($A8662,'[1]User Profiles'!$A:$I,2,FALSE)</f>
        <v>Wilton </v>
      </c>
      <c r="C8662" t="str">
        <f>VLOOKUP($A8662,'[1]User Profiles'!$A:$I,3,FALSE)</f>
        <v>Shkreli</v>
      </c>
      <c r="D8662" t="str">
        <f>VLOOKUP($A8662,'[1]User Profiles'!$A:$I,5,FALSE)</f>
        <v>male</v>
      </c>
      <c r="E8662" t="str">
        <f>VLOOKUP($A8662,'[1]User Profiles'!$A:$I,6,FALSE)</f>
        <v>black</v>
      </c>
      <c r="F8662">
        <f>VLOOKUP($A8662,'[1]User Profiles'!$A:$I,7,FALSE)</f>
        <v>9</v>
      </c>
      <c r="G8662" t="str">
        <f>VLOOKUP($A8662,'[1]User Profiles'!$A:$I,8,FALSE)</f>
        <v>Limpopo</v>
      </c>
      <c r="H8662" t="s">
        <v>24</v>
      </c>
      <c r="I8662" s="4">
        <v>42383</v>
      </c>
      <c r="J8662" s="1">
        <v>0.81805555555555554</v>
      </c>
      <c r="K8662" s="1">
        <v>1.9097222222222224E-3</v>
      </c>
      <c r="L8662" s="1" t="str">
        <f t="shared" si="541"/>
        <v>Thursday</v>
      </c>
      <c r="M8662" t="str">
        <f t="shared" si="540"/>
        <v>January</v>
      </c>
      <c r="N8662" s="2" t="str">
        <f t="shared" si="542"/>
        <v>Evening</v>
      </c>
      <c r="O8662" s="2">
        <v>42383.818055555559</v>
      </c>
      <c r="P8662">
        <v>772873</v>
      </c>
      <c r="Q8662" t="str">
        <f t="shared" si="543"/>
        <v>Other</v>
      </c>
    </row>
    <row r="8663" spans="1:17" x14ac:dyDescent="0.3">
      <c r="A8663">
        <v>810135</v>
      </c>
      <c r="B8663" t="str">
        <f>VLOOKUP($A8663,'[1]User Profiles'!$A:$I,2,FALSE)</f>
        <v>Hollis </v>
      </c>
      <c r="C8663" t="str">
        <f>VLOOKUP($A8663,'[1]User Profiles'!$A:$I,3,FALSE)</f>
        <v>Biggers</v>
      </c>
      <c r="D8663" t="str">
        <f>VLOOKUP($A8663,'[1]User Profiles'!$A:$I,5,FALSE)</f>
        <v>male</v>
      </c>
      <c r="E8663" t="str">
        <f>VLOOKUP($A8663,'[1]User Profiles'!$A:$I,6,FALSE)</f>
        <v>black</v>
      </c>
      <c r="F8663">
        <f>VLOOKUP($A8663,'[1]User Profiles'!$A:$I,7,FALSE)</f>
        <v>24</v>
      </c>
      <c r="G8663" t="str">
        <f>VLOOKUP($A8663,'[1]User Profiles'!$A:$I,8,FALSE)</f>
        <v>Limpopo</v>
      </c>
      <c r="H8663" t="s">
        <v>26</v>
      </c>
      <c r="I8663" s="4">
        <v>42422</v>
      </c>
      <c r="J8663" s="1">
        <v>0.81805555555555554</v>
      </c>
      <c r="K8663" s="1">
        <v>1.1805555555555556E-3</v>
      </c>
      <c r="L8663" s="1" t="str">
        <f t="shared" si="541"/>
        <v>Monday</v>
      </c>
      <c r="M8663" t="str">
        <f t="shared" si="540"/>
        <v>February</v>
      </c>
      <c r="N8663" s="2" t="str">
        <f t="shared" si="542"/>
        <v>Evening</v>
      </c>
      <c r="O8663" s="2">
        <v>42422.818055555559</v>
      </c>
      <c r="P8663">
        <v>810135</v>
      </c>
      <c r="Q8663" t="str">
        <f t="shared" si="543"/>
        <v>Entertainment</v>
      </c>
    </row>
    <row r="8664" spans="1:17" x14ac:dyDescent="0.3">
      <c r="A8664">
        <v>810282</v>
      </c>
      <c r="B8664" t="str">
        <f>VLOOKUP($A8664,'[1]User Profiles'!$A:$I,2,FALSE)</f>
        <v>Markus </v>
      </c>
      <c r="C8664" t="str">
        <f>VLOOKUP($A8664,'[1]User Profiles'!$A:$I,3,FALSE)</f>
        <v>Mastrangelo</v>
      </c>
      <c r="D8664" t="str">
        <f>VLOOKUP($A8664,'[1]User Profiles'!$A:$I,5,FALSE)</f>
        <v>male</v>
      </c>
      <c r="E8664" t="str">
        <f>VLOOKUP($A8664,'[1]User Profiles'!$A:$I,6,FALSE)</f>
        <v>black</v>
      </c>
      <c r="F8664">
        <f>VLOOKUP($A8664,'[1]User Profiles'!$A:$I,7,FALSE)</f>
        <v>26</v>
      </c>
      <c r="G8664" t="str">
        <f>VLOOKUP($A8664,'[1]User Profiles'!$A:$I,8,FALSE)</f>
        <v>Gauteng</v>
      </c>
      <c r="H8664" t="s">
        <v>26</v>
      </c>
      <c r="I8664" s="4">
        <v>42411</v>
      </c>
      <c r="J8664" s="1">
        <v>0.81805555555555554</v>
      </c>
      <c r="K8664" s="1">
        <v>1.8055555555555557E-3</v>
      </c>
      <c r="L8664" s="1" t="str">
        <f t="shared" si="541"/>
        <v>Thursday</v>
      </c>
      <c r="M8664" t="str">
        <f t="shared" si="540"/>
        <v>February</v>
      </c>
      <c r="N8664" s="2" t="str">
        <f t="shared" si="542"/>
        <v>Evening</v>
      </c>
      <c r="O8664" s="2">
        <v>42411.818055555559</v>
      </c>
      <c r="P8664">
        <v>810282</v>
      </c>
      <c r="Q8664" t="str">
        <f t="shared" si="543"/>
        <v>Entertainment</v>
      </c>
    </row>
    <row r="8665" spans="1:17" x14ac:dyDescent="0.3">
      <c r="A8665">
        <v>2205521</v>
      </c>
      <c r="B8665" t="str">
        <f>VLOOKUP($A8665,'[1]User Profiles'!$A:$I,2,FALSE)</f>
        <v>Samuel </v>
      </c>
      <c r="C8665" t="str">
        <f>VLOOKUP($A8665,'[1]User Profiles'!$A:$I,3,FALSE)</f>
        <v>Borelli</v>
      </c>
      <c r="D8665" t="str">
        <f>VLOOKUP($A8665,'[1]User Profiles'!$A:$I,5,FALSE)</f>
        <v>male</v>
      </c>
      <c r="E8665" t="str">
        <f>VLOOKUP($A8665,'[1]User Profiles'!$A:$I,6,FALSE)</f>
        <v>black</v>
      </c>
      <c r="F8665">
        <f>VLOOKUP($A8665,'[1]User Profiles'!$A:$I,7,FALSE)</f>
        <v>31</v>
      </c>
      <c r="G8665" t="str">
        <f>VLOOKUP($A8665,'[1]User Profiles'!$A:$I,8,FALSE)</f>
        <v>Eastern Cape</v>
      </c>
      <c r="H8665" t="s">
        <v>19</v>
      </c>
      <c r="I8665" s="4">
        <v>42433</v>
      </c>
      <c r="J8665" s="1">
        <v>0.81805555555555554</v>
      </c>
      <c r="K8665" s="1">
        <v>6.7013888888888904E-3</v>
      </c>
      <c r="L8665" s="1" t="str">
        <f t="shared" si="541"/>
        <v>Friday</v>
      </c>
      <c r="M8665" t="str">
        <f t="shared" si="540"/>
        <v>March</v>
      </c>
      <c r="N8665" s="2" t="str">
        <f t="shared" si="542"/>
        <v>Evening</v>
      </c>
      <c r="O8665" s="2">
        <v>42433.818055555559</v>
      </c>
      <c r="P8665">
        <v>2205521</v>
      </c>
      <c r="Q8665" t="str">
        <f t="shared" si="543"/>
        <v>Entertainment</v>
      </c>
    </row>
    <row r="8666" spans="1:17" x14ac:dyDescent="0.3">
      <c r="A8666">
        <v>2371360</v>
      </c>
      <c r="B8666" t="str">
        <f>VLOOKUP($A8666,'[1]User Profiles'!$A:$I,2,FALSE)</f>
        <v>Michel </v>
      </c>
      <c r="C8666" t="str">
        <f>VLOOKUP($A8666,'[1]User Profiles'!$A:$I,3,FALSE)</f>
        <v>Pascarella</v>
      </c>
      <c r="D8666" t="str">
        <f>VLOOKUP($A8666,'[1]User Profiles'!$A:$I,5,FALSE)</f>
        <v>male</v>
      </c>
      <c r="E8666" t="str">
        <f>VLOOKUP($A8666,'[1]User Profiles'!$A:$I,6,FALSE)</f>
        <v>black</v>
      </c>
      <c r="F8666">
        <f>VLOOKUP($A8666,'[1]User Profiles'!$A:$I,7,FALSE)</f>
        <v>28</v>
      </c>
      <c r="G8666" t="str">
        <f>VLOOKUP($A8666,'[1]User Profiles'!$A:$I,8,FALSE)</f>
        <v>Western Cape</v>
      </c>
      <c r="H8666" t="s">
        <v>19</v>
      </c>
      <c r="I8666" s="4">
        <v>42441</v>
      </c>
      <c r="J8666" s="1">
        <v>0.81805555555555554</v>
      </c>
      <c r="K8666" s="1">
        <v>0</v>
      </c>
      <c r="L8666" s="1" t="str">
        <f t="shared" si="541"/>
        <v>Saturday</v>
      </c>
      <c r="M8666" t="str">
        <f t="shared" si="540"/>
        <v>March</v>
      </c>
      <c r="N8666" s="2" t="str">
        <f t="shared" si="542"/>
        <v>Evening</v>
      </c>
      <c r="O8666" s="2">
        <v>42441.818055555559</v>
      </c>
      <c r="P8666">
        <v>2371360</v>
      </c>
      <c r="Q8666" t="str">
        <f t="shared" si="543"/>
        <v>Entertainment</v>
      </c>
    </row>
    <row r="8667" spans="1:17" x14ac:dyDescent="0.3">
      <c r="A8667">
        <v>820607</v>
      </c>
      <c r="B8667" t="str">
        <f>VLOOKUP($A8667,'[1]User Profiles'!$A:$I,2,FALSE)</f>
        <v>None</v>
      </c>
      <c r="C8667" t="str">
        <f>VLOOKUP($A8667,'[1]User Profiles'!$A:$I,3,FALSE)</f>
        <v>None</v>
      </c>
      <c r="D8667" t="str">
        <f>VLOOKUP($A8667,'[1]User Profiles'!$A:$I,5,FALSE)</f>
        <v>None</v>
      </c>
      <c r="E8667" t="str">
        <f>VLOOKUP($A8667,'[1]User Profiles'!$A:$I,6,FALSE)</f>
        <v>None</v>
      </c>
      <c r="F8667">
        <f>VLOOKUP($A8667,'[1]User Profiles'!$A:$I,7,FALSE)</f>
        <v>0</v>
      </c>
      <c r="G8667" t="str">
        <f>VLOOKUP($A8667,'[1]User Profiles'!$A:$I,8,FALSE)</f>
        <v>None</v>
      </c>
      <c r="H8667" t="s">
        <v>26</v>
      </c>
      <c r="I8667" s="4">
        <v>42438</v>
      </c>
      <c r="J8667" s="1">
        <v>0.81874999999999998</v>
      </c>
      <c r="K8667" s="1">
        <v>2.0138888888888888E-3</v>
      </c>
      <c r="L8667" s="1" t="str">
        <f t="shared" si="541"/>
        <v>Wednesday</v>
      </c>
      <c r="M8667" t="str">
        <f t="shared" si="540"/>
        <v>March</v>
      </c>
      <c r="N8667" s="2" t="str">
        <f t="shared" si="542"/>
        <v>Evening</v>
      </c>
      <c r="O8667" s="2">
        <v>42438.818749999999</v>
      </c>
      <c r="P8667">
        <v>820607</v>
      </c>
      <c r="Q8667" t="str">
        <f t="shared" si="543"/>
        <v>Entertainment</v>
      </c>
    </row>
    <row r="8668" spans="1:17" x14ac:dyDescent="0.3">
      <c r="A8668">
        <v>820872</v>
      </c>
      <c r="B8668" t="str">
        <f>VLOOKUP($A8668,'[1]User Profiles'!$A:$I,2,FALSE)</f>
        <v>Hyman </v>
      </c>
      <c r="C8668" t="str">
        <f>VLOOKUP($A8668,'[1]User Profiles'!$A:$I,3,FALSE)</f>
        <v>Nicholls</v>
      </c>
      <c r="D8668" t="str">
        <f>VLOOKUP($A8668,'[1]User Profiles'!$A:$I,5,FALSE)</f>
        <v>male</v>
      </c>
      <c r="E8668" t="str">
        <f>VLOOKUP($A8668,'[1]User Profiles'!$A:$I,6,FALSE)</f>
        <v>black</v>
      </c>
      <c r="F8668">
        <f>VLOOKUP($A8668,'[1]User Profiles'!$A:$I,7,FALSE)</f>
        <v>29</v>
      </c>
      <c r="G8668" t="str">
        <f>VLOOKUP($A8668,'[1]User Profiles'!$A:$I,8,FALSE)</f>
        <v>Free State</v>
      </c>
      <c r="H8668" t="s">
        <v>22</v>
      </c>
      <c r="I8668" s="4">
        <v>42435</v>
      </c>
      <c r="J8668" s="1">
        <v>0.81874999999999998</v>
      </c>
      <c r="K8668" s="1">
        <v>6.134259259259259E-4</v>
      </c>
      <c r="L8668" s="1" t="str">
        <f t="shared" si="541"/>
        <v>Sunday</v>
      </c>
      <c r="M8668" t="str">
        <f t="shared" si="540"/>
        <v>March</v>
      </c>
      <c r="N8668" s="2" t="str">
        <f t="shared" si="542"/>
        <v>Evening</v>
      </c>
      <c r="O8668" s="2">
        <v>42435.818749999999</v>
      </c>
      <c r="P8668">
        <v>820872</v>
      </c>
      <c r="Q8668" t="str">
        <f t="shared" si="543"/>
        <v>Kids</v>
      </c>
    </row>
    <row r="8669" spans="1:17" x14ac:dyDescent="0.3">
      <c r="A8669">
        <v>1107332</v>
      </c>
      <c r="B8669" t="str">
        <f>VLOOKUP($A8669,'[1]User Profiles'!$A:$I,2,FALSE)</f>
        <v>Romeo </v>
      </c>
      <c r="C8669" t="str">
        <f>VLOOKUP($A8669,'[1]User Profiles'!$A:$I,3,FALSE)</f>
        <v>Borelli</v>
      </c>
      <c r="D8669" t="str">
        <f>VLOOKUP($A8669,'[1]User Profiles'!$A:$I,5,FALSE)</f>
        <v>male</v>
      </c>
      <c r="E8669" t="str">
        <f>VLOOKUP($A8669,'[1]User Profiles'!$A:$I,6,FALSE)</f>
        <v>black</v>
      </c>
      <c r="F8669">
        <f>VLOOKUP($A8669,'[1]User Profiles'!$A:$I,7,FALSE)</f>
        <v>23</v>
      </c>
      <c r="G8669" t="str">
        <f>VLOOKUP($A8669,'[1]User Profiles'!$A:$I,8,FALSE)</f>
        <v>Gauteng</v>
      </c>
      <c r="H8669" t="s">
        <v>26</v>
      </c>
      <c r="I8669" s="4">
        <v>42397</v>
      </c>
      <c r="J8669" s="1">
        <v>0.81874999999999998</v>
      </c>
      <c r="K8669" s="1">
        <v>3.9814814814814817E-3</v>
      </c>
      <c r="L8669" s="1" t="str">
        <f t="shared" si="541"/>
        <v>Thursday</v>
      </c>
      <c r="M8669" t="str">
        <f t="shared" si="540"/>
        <v>January</v>
      </c>
      <c r="N8669" s="2" t="str">
        <f t="shared" si="542"/>
        <v>Evening</v>
      </c>
      <c r="O8669" s="2">
        <v>42397.818749999999</v>
      </c>
      <c r="P8669">
        <v>1107332</v>
      </c>
      <c r="Q8669" t="str">
        <f t="shared" si="543"/>
        <v>Entertainment</v>
      </c>
    </row>
    <row r="8670" spans="1:17" x14ac:dyDescent="0.3">
      <c r="A8670">
        <v>2204601</v>
      </c>
      <c r="B8670" t="str">
        <f>VLOOKUP($A8670,'[1]User Profiles'!$A:$I,2,FALSE)</f>
        <v>Lucas </v>
      </c>
      <c r="C8670" t="str">
        <f>VLOOKUP($A8670,'[1]User Profiles'!$A:$I,3,FALSE)</f>
        <v>Mastrangelo</v>
      </c>
      <c r="D8670" t="str">
        <f>VLOOKUP($A8670,'[1]User Profiles'!$A:$I,5,FALSE)</f>
        <v>male</v>
      </c>
      <c r="E8670" t="str">
        <f>VLOOKUP($A8670,'[1]User Profiles'!$A:$I,6,FALSE)</f>
        <v>black</v>
      </c>
      <c r="F8670">
        <f>VLOOKUP($A8670,'[1]User Profiles'!$A:$I,7,FALSE)</f>
        <v>45</v>
      </c>
      <c r="G8670" t="str">
        <f>VLOOKUP($A8670,'[1]User Profiles'!$A:$I,8,FALSE)</f>
        <v>Eastern Cape</v>
      </c>
      <c r="H8670" t="s">
        <v>17</v>
      </c>
      <c r="I8670" s="4">
        <v>42402</v>
      </c>
      <c r="J8670" s="1">
        <v>0.81874999999999998</v>
      </c>
      <c r="K8670" s="1">
        <v>1.5625000000000001E-3</v>
      </c>
      <c r="L8670" s="1" t="str">
        <f t="shared" si="541"/>
        <v>Tuesday</v>
      </c>
      <c r="M8670" t="str">
        <f t="shared" si="540"/>
        <v>February</v>
      </c>
      <c r="N8670" s="2" t="str">
        <f t="shared" si="542"/>
        <v>Evening</v>
      </c>
      <c r="O8670" s="2">
        <v>42402.818749999999</v>
      </c>
      <c r="P8670">
        <v>2204601</v>
      </c>
      <c r="Q8670" t="str">
        <f t="shared" si="543"/>
        <v>Other</v>
      </c>
    </row>
    <row r="8671" spans="1:17" x14ac:dyDescent="0.3">
      <c r="A8671">
        <v>765684</v>
      </c>
      <c r="B8671" t="str">
        <f>VLOOKUP($A8671,'[1]User Profiles'!$A:$I,2,FALSE)</f>
        <v>Royal </v>
      </c>
      <c r="C8671" t="str">
        <f>VLOOKUP($A8671,'[1]User Profiles'!$A:$I,3,FALSE)</f>
        <v>Creager</v>
      </c>
      <c r="D8671" t="str">
        <f>VLOOKUP($A8671,'[1]User Profiles'!$A:$I,5,FALSE)</f>
        <v>male</v>
      </c>
      <c r="E8671" t="str">
        <f>VLOOKUP($A8671,'[1]User Profiles'!$A:$I,6,FALSE)</f>
        <v>coloured</v>
      </c>
      <c r="F8671">
        <f>VLOOKUP($A8671,'[1]User Profiles'!$A:$I,7,FALSE)</f>
        <v>25</v>
      </c>
      <c r="G8671" t="str">
        <f>VLOOKUP($A8671,'[1]User Profiles'!$A:$I,8,FALSE)</f>
        <v>Gauteng</v>
      </c>
      <c r="H8671" t="s">
        <v>20</v>
      </c>
      <c r="I8671" s="4">
        <v>42398</v>
      </c>
      <c r="J8671" s="1">
        <v>0.81874999999999998</v>
      </c>
      <c r="K8671" s="1">
        <v>2.0833333333333335E-4</v>
      </c>
      <c r="L8671" s="1" t="str">
        <f t="shared" si="541"/>
        <v>Friday</v>
      </c>
      <c r="M8671" t="str">
        <f t="shared" si="540"/>
        <v>January</v>
      </c>
      <c r="N8671" s="2" t="str">
        <f t="shared" si="542"/>
        <v>Evening</v>
      </c>
      <c r="O8671" s="2">
        <v>42398.818749999999</v>
      </c>
      <c r="P8671">
        <v>765684</v>
      </c>
      <c r="Q8671" t="str">
        <f t="shared" si="543"/>
        <v>Other</v>
      </c>
    </row>
    <row r="8672" spans="1:17" x14ac:dyDescent="0.3">
      <c r="A8672">
        <v>794763</v>
      </c>
      <c r="B8672" t="str">
        <f>VLOOKUP($A8672,'[1]User Profiles'!$A:$I,2,FALSE)</f>
        <v>Charlie </v>
      </c>
      <c r="C8672" t="str">
        <f>VLOOKUP($A8672,'[1]User Profiles'!$A:$I,3,FALSE)</f>
        <v>Mcclaine</v>
      </c>
      <c r="D8672" t="str">
        <f>VLOOKUP($A8672,'[1]User Profiles'!$A:$I,5,FALSE)</f>
        <v>male</v>
      </c>
      <c r="E8672" t="str">
        <f>VLOOKUP($A8672,'[1]User Profiles'!$A:$I,6,FALSE)</f>
        <v>black</v>
      </c>
      <c r="F8672">
        <f>VLOOKUP($A8672,'[1]User Profiles'!$A:$I,7,FALSE)</f>
        <v>23</v>
      </c>
      <c r="G8672" t="str">
        <f>VLOOKUP($A8672,'[1]User Profiles'!$A:$I,8,FALSE)</f>
        <v>Gauteng</v>
      </c>
      <c r="H8672" t="s">
        <v>16</v>
      </c>
      <c r="I8672" s="4">
        <v>42398</v>
      </c>
      <c r="J8672" s="1">
        <v>0.81874999999999998</v>
      </c>
      <c r="K8672" s="1">
        <v>1.0995370370370371E-3</v>
      </c>
      <c r="L8672" s="1" t="str">
        <f t="shared" si="541"/>
        <v>Friday</v>
      </c>
      <c r="M8672" t="str">
        <f t="shared" si="540"/>
        <v>January</v>
      </c>
      <c r="N8672" s="2" t="str">
        <f t="shared" si="542"/>
        <v>Evening</v>
      </c>
      <c r="O8672" s="2">
        <v>42398.818749999999</v>
      </c>
      <c r="P8672">
        <v>794763</v>
      </c>
      <c r="Q8672" t="str">
        <f t="shared" si="543"/>
        <v>Other</v>
      </c>
    </row>
    <row r="8673" spans="1:17" x14ac:dyDescent="0.3">
      <c r="A8673">
        <v>941508</v>
      </c>
      <c r="B8673" t="str">
        <f>VLOOKUP($A8673,'[1]User Profiles'!$A:$I,2,FALSE)</f>
        <v>Samuel </v>
      </c>
      <c r="C8673" t="str">
        <f>VLOOKUP($A8673,'[1]User Profiles'!$A:$I,3,FALSE)</f>
        <v>Zweifel</v>
      </c>
      <c r="D8673" t="str">
        <f>VLOOKUP($A8673,'[1]User Profiles'!$A:$I,5,FALSE)</f>
        <v>male</v>
      </c>
      <c r="E8673" t="str">
        <f>VLOOKUP($A8673,'[1]User Profiles'!$A:$I,6,FALSE)</f>
        <v>indian_asian</v>
      </c>
      <c r="F8673">
        <f>VLOOKUP($A8673,'[1]User Profiles'!$A:$I,7,FALSE)</f>
        <v>45</v>
      </c>
      <c r="G8673" t="str">
        <f>VLOOKUP($A8673,'[1]User Profiles'!$A:$I,8,FALSE)</f>
        <v>Gauteng</v>
      </c>
      <c r="H8673" t="s">
        <v>31</v>
      </c>
      <c r="I8673" s="4">
        <v>42441</v>
      </c>
      <c r="J8673" s="1">
        <v>0.81874999999999998</v>
      </c>
      <c r="K8673" s="1">
        <v>2.7777777777777778E-4</v>
      </c>
      <c r="L8673" s="1" t="str">
        <f t="shared" si="541"/>
        <v>Saturday</v>
      </c>
      <c r="M8673" t="str">
        <f t="shared" si="540"/>
        <v>March</v>
      </c>
      <c r="N8673" s="2" t="str">
        <f t="shared" si="542"/>
        <v>Evening</v>
      </c>
      <c r="O8673" s="2">
        <v>42441.818749999999</v>
      </c>
      <c r="P8673">
        <v>941508</v>
      </c>
      <c r="Q8673" t="str">
        <f t="shared" si="543"/>
        <v>Other</v>
      </c>
    </row>
    <row r="8674" spans="1:17" x14ac:dyDescent="0.3">
      <c r="A8674">
        <v>2205512</v>
      </c>
      <c r="B8674" t="str">
        <f>VLOOKUP($A8674,'[1]User Profiles'!$A:$I,2,FALSE)</f>
        <v>Kip </v>
      </c>
      <c r="C8674" t="str">
        <f>VLOOKUP($A8674,'[1]User Profiles'!$A:$I,3,FALSE)</f>
        <v>Hier</v>
      </c>
      <c r="D8674" t="str">
        <f>VLOOKUP($A8674,'[1]User Profiles'!$A:$I,5,FALSE)</f>
        <v>male</v>
      </c>
      <c r="E8674" t="str">
        <f>VLOOKUP($A8674,'[1]User Profiles'!$A:$I,6,FALSE)</f>
        <v>coloured</v>
      </c>
      <c r="F8674">
        <f>VLOOKUP($A8674,'[1]User Profiles'!$A:$I,7,FALSE)</f>
        <v>34</v>
      </c>
      <c r="G8674" t="str">
        <f>VLOOKUP($A8674,'[1]User Profiles'!$A:$I,8,FALSE)</f>
        <v>Western Cape</v>
      </c>
      <c r="H8674" t="s">
        <v>26</v>
      </c>
      <c r="I8674" s="4">
        <v>42383</v>
      </c>
      <c r="J8674" s="1">
        <v>0.81874999999999998</v>
      </c>
      <c r="K8674" s="1">
        <v>1.8541666666666668E-2</v>
      </c>
      <c r="L8674" s="1" t="str">
        <f t="shared" si="541"/>
        <v>Thursday</v>
      </c>
      <c r="M8674" t="str">
        <f t="shared" si="540"/>
        <v>January</v>
      </c>
      <c r="N8674" s="2" t="str">
        <f t="shared" si="542"/>
        <v>Evening</v>
      </c>
      <c r="O8674" s="2">
        <v>42383.818749999999</v>
      </c>
      <c r="P8674">
        <v>2205512</v>
      </c>
      <c r="Q8674" t="str">
        <f t="shared" si="543"/>
        <v>Entertainment</v>
      </c>
    </row>
    <row r="8675" spans="1:17" x14ac:dyDescent="0.3">
      <c r="A8675">
        <v>930093</v>
      </c>
      <c r="B8675" t="str">
        <f>VLOOKUP($A8675,'[1]User Profiles'!$A:$I,2,FALSE)</f>
        <v>Hyman </v>
      </c>
      <c r="C8675" t="str">
        <f>VLOOKUP($A8675,'[1]User Profiles'!$A:$I,3,FALSE)</f>
        <v>Sieren</v>
      </c>
      <c r="D8675" t="str">
        <f>VLOOKUP($A8675,'[1]User Profiles'!$A:$I,5,FALSE)</f>
        <v>male</v>
      </c>
      <c r="E8675" t="str">
        <f>VLOOKUP($A8675,'[1]User Profiles'!$A:$I,6,FALSE)</f>
        <v>indian_asian</v>
      </c>
      <c r="F8675">
        <f>VLOOKUP($A8675,'[1]User Profiles'!$A:$I,7,FALSE)</f>
        <v>38</v>
      </c>
      <c r="G8675" t="str">
        <f>VLOOKUP($A8675,'[1]User Profiles'!$A:$I,8,FALSE)</f>
        <v>Gauteng</v>
      </c>
      <c r="H8675" t="s">
        <v>31</v>
      </c>
      <c r="I8675" s="4">
        <v>42459</v>
      </c>
      <c r="J8675" s="1">
        <v>0.81944444444444442</v>
      </c>
      <c r="K8675" s="1">
        <v>3.3564814814814811E-3</v>
      </c>
      <c r="L8675" s="1" t="str">
        <f t="shared" si="541"/>
        <v>Wednesday</v>
      </c>
      <c r="M8675" t="str">
        <f t="shared" si="540"/>
        <v>March</v>
      </c>
      <c r="N8675" s="2" t="str">
        <f t="shared" si="542"/>
        <v>Evening</v>
      </c>
      <c r="O8675" s="2">
        <v>42459.819444444445</v>
      </c>
      <c r="P8675">
        <v>930093</v>
      </c>
      <c r="Q8675" t="str">
        <f t="shared" si="543"/>
        <v>Other</v>
      </c>
    </row>
    <row r="8676" spans="1:17" x14ac:dyDescent="0.3">
      <c r="A8676">
        <v>771945</v>
      </c>
      <c r="B8676" t="str">
        <f>VLOOKUP($A8676,'[1]User Profiles'!$A:$I,2,FALSE)</f>
        <v>Markus </v>
      </c>
      <c r="C8676" t="str">
        <f>VLOOKUP($A8676,'[1]User Profiles'!$A:$I,3,FALSE)</f>
        <v>Sieren</v>
      </c>
      <c r="D8676" t="str">
        <f>VLOOKUP($A8676,'[1]User Profiles'!$A:$I,5,FALSE)</f>
        <v>male</v>
      </c>
      <c r="E8676" t="str">
        <f>VLOOKUP($A8676,'[1]User Profiles'!$A:$I,6,FALSE)</f>
        <v>black</v>
      </c>
      <c r="F8676">
        <f>VLOOKUP($A8676,'[1]User Profiles'!$A:$I,7,FALSE)</f>
        <v>32</v>
      </c>
      <c r="G8676" t="str">
        <f>VLOOKUP($A8676,'[1]User Profiles'!$A:$I,8,FALSE)</f>
        <v>Kwazulu Natal</v>
      </c>
      <c r="H8676" t="s">
        <v>31</v>
      </c>
      <c r="I8676" s="4">
        <v>42397</v>
      </c>
      <c r="J8676" s="1">
        <v>0.81944444444444442</v>
      </c>
      <c r="K8676" s="1">
        <v>4.1666666666666669E-4</v>
      </c>
      <c r="L8676" s="1" t="str">
        <f t="shared" si="541"/>
        <v>Thursday</v>
      </c>
      <c r="M8676" t="str">
        <f t="shared" si="540"/>
        <v>January</v>
      </c>
      <c r="N8676" s="2" t="str">
        <f t="shared" si="542"/>
        <v>Evening</v>
      </c>
      <c r="O8676" s="2">
        <v>42397.819444444445</v>
      </c>
      <c r="P8676">
        <v>771945</v>
      </c>
      <c r="Q8676" t="str">
        <f t="shared" si="543"/>
        <v>Other</v>
      </c>
    </row>
    <row r="8677" spans="1:17" x14ac:dyDescent="0.3">
      <c r="A8677">
        <v>892643</v>
      </c>
      <c r="B8677" t="str">
        <f>VLOOKUP($A8677,'[1]User Profiles'!$A:$I,2,FALSE)</f>
        <v>Valentine </v>
      </c>
      <c r="C8677" t="str">
        <f>VLOOKUP($A8677,'[1]User Profiles'!$A:$I,3,FALSE)</f>
        <v>Borelli</v>
      </c>
      <c r="D8677" t="str">
        <f>VLOOKUP($A8677,'[1]User Profiles'!$A:$I,5,FALSE)</f>
        <v>male</v>
      </c>
      <c r="E8677" t="str">
        <f>VLOOKUP($A8677,'[1]User Profiles'!$A:$I,6,FALSE)</f>
        <v>coloured</v>
      </c>
      <c r="F8677">
        <f>VLOOKUP($A8677,'[1]User Profiles'!$A:$I,7,FALSE)</f>
        <v>28</v>
      </c>
      <c r="G8677" t="str">
        <f>VLOOKUP($A8677,'[1]User Profiles'!$A:$I,8,FALSE)</f>
        <v>Western Cape</v>
      </c>
      <c r="H8677" t="s">
        <v>22</v>
      </c>
      <c r="I8677" s="4">
        <v>42388</v>
      </c>
      <c r="J8677" s="1">
        <v>0.81944444444444442</v>
      </c>
      <c r="K8677" s="1">
        <v>2.9166666666666668E-3</v>
      </c>
      <c r="L8677" s="1" t="str">
        <f t="shared" si="541"/>
        <v>Tuesday</v>
      </c>
      <c r="M8677" t="str">
        <f t="shared" si="540"/>
        <v>January</v>
      </c>
      <c r="N8677" s="2" t="str">
        <f t="shared" si="542"/>
        <v>Evening</v>
      </c>
      <c r="O8677" s="2">
        <v>42388.819444444445</v>
      </c>
      <c r="P8677">
        <v>892643</v>
      </c>
      <c r="Q8677" t="str">
        <f t="shared" si="543"/>
        <v>Kids</v>
      </c>
    </row>
    <row r="8678" spans="1:17" x14ac:dyDescent="0.3">
      <c r="A8678">
        <v>2360543</v>
      </c>
      <c r="B8678" t="str">
        <f>VLOOKUP($A8678,'[1]User Profiles'!$A:$I,2,FALSE)</f>
        <v>Haywood </v>
      </c>
      <c r="C8678" t="str">
        <f>VLOOKUP($A8678,'[1]User Profiles'!$A:$I,3,FALSE)</f>
        <v>Styer</v>
      </c>
      <c r="D8678" t="str">
        <f>VLOOKUP($A8678,'[1]User Profiles'!$A:$I,5,FALSE)</f>
        <v>male</v>
      </c>
      <c r="E8678" t="str">
        <f>VLOOKUP($A8678,'[1]User Profiles'!$A:$I,6,FALSE)</f>
        <v>indian_asian</v>
      </c>
      <c r="F8678">
        <f>VLOOKUP($A8678,'[1]User Profiles'!$A:$I,7,FALSE)</f>
        <v>31</v>
      </c>
      <c r="G8678" t="str">
        <f>VLOOKUP($A8678,'[1]User Profiles'!$A:$I,8,FALSE)</f>
        <v>Limpopo</v>
      </c>
      <c r="H8678" t="s">
        <v>21</v>
      </c>
      <c r="I8678" s="4">
        <v>42436</v>
      </c>
      <c r="J8678" s="1">
        <v>0.81944444444444442</v>
      </c>
      <c r="K8678" s="1">
        <v>1.3078703703703705E-3</v>
      </c>
      <c r="L8678" s="1" t="str">
        <f t="shared" si="541"/>
        <v>Monday</v>
      </c>
      <c r="M8678" t="str">
        <f t="shared" si="540"/>
        <v>March</v>
      </c>
      <c r="N8678" s="2" t="str">
        <f t="shared" si="542"/>
        <v>Evening</v>
      </c>
      <c r="O8678" s="2">
        <v>42436.819444444445</v>
      </c>
      <c r="P8678">
        <v>2360543</v>
      </c>
      <c r="Q8678" t="str">
        <f t="shared" si="543"/>
        <v>Kids</v>
      </c>
    </row>
    <row r="8679" spans="1:17" x14ac:dyDescent="0.3">
      <c r="A8679">
        <v>832577</v>
      </c>
      <c r="B8679" t="str">
        <f>VLOOKUP($A8679,'[1]User Profiles'!$A:$I,2,FALSE)</f>
        <v>Stephen </v>
      </c>
      <c r="C8679" t="str">
        <f>VLOOKUP($A8679,'[1]User Profiles'!$A:$I,3,FALSE)</f>
        <v>Biggers</v>
      </c>
      <c r="D8679" t="str">
        <f>VLOOKUP($A8679,'[1]User Profiles'!$A:$I,5,FALSE)</f>
        <v>male</v>
      </c>
      <c r="E8679" t="str">
        <f>VLOOKUP($A8679,'[1]User Profiles'!$A:$I,6,FALSE)</f>
        <v>black</v>
      </c>
      <c r="F8679">
        <f>VLOOKUP($A8679,'[1]User Profiles'!$A:$I,7,FALSE)</f>
        <v>27</v>
      </c>
      <c r="G8679" t="str">
        <f>VLOOKUP($A8679,'[1]User Profiles'!$A:$I,8,FALSE)</f>
        <v>Mpumalanga</v>
      </c>
      <c r="H8679" t="s">
        <v>21</v>
      </c>
      <c r="I8679" s="4">
        <v>42402</v>
      </c>
      <c r="J8679" s="1">
        <v>0.81944444444444442</v>
      </c>
      <c r="K8679" s="1">
        <v>2.3032407407407407E-3</v>
      </c>
      <c r="L8679" s="1" t="str">
        <f t="shared" si="541"/>
        <v>Tuesday</v>
      </c>
      <c r="M8679" t="str">
        <f t="shared" si="540"/>
        <v>February</v>
      </c>
      <c r="N8679" s="2" t="str">
        <f t="shared" si="542"/>
        <v>Evening</v>
      </c>
      <c r="O8679" s="2">
        <v>42402.819444444445</v>
      </c>
      <c r="P8679">
        <v>832577</v>
      </c>
      <c r="Q8679" t="str">
        <f t="shared" si="543"/>
        <v>Kids</v>
      </c>
    </row>
    <row r="8680" spans="1:17" x14ac:dyDescent="0.3">
      <c r="A8680">
        <v>771756</v>
      </c>
      <c r="B8680" t="str">
        <f>VLOOKUP($A8680,'[1]User Profiles'!$A:$I,2,FALSE)</f>
        <v>None</v>
      </c>
      <c r="C8680" t="str">
        <f>VLOOKUP($A8680,'[1]User Profiles'!$A:$I,3,FALSE)</f>
        <v>None</v>
      </c>
      <c r="D8680" t="str">
        <f>VLOOKUP($A8680,'[1]User Profiles'!$A:$I,5,FALSE)</f>
        <v>None</v>
      </c>
      <c r="E8680" t="str">
        <f>VLOOKUP($A8680,'[1]User Profiles'!$A:$I,6,FALSE)</f>
        <v>None</v>
      </c>
      <c r="F8680">
        <f>VLOOKUP($A8680,'[1]User Profiles'!$A:$I,7,FALSE)</f>
        <v>0</v>
      </c>
      <c r="G8680" t="str">
        <f>VLOOKUP($A8680,'[1]User Profiles'!$A:$I,8,FALSE)</f>
        <v>None</v>
      </c>
      <c r="H8680" t="s">
        <v>20</v>
      </c>
      <c r="I8680" s="4">
        <v>42447</v>
      </c>
      <c r="J8680" s="1">
        <v>0.81944444444444442</v>
      </c>
      <c r="K8680" s="1">
        <v>2.3148148148148146E-4</v>
      </c>
      <c r="L8680" s="1" t="str">
        <f t="shared" si="541"/>
        <v>Friday</v>
      </c>
      <c r="M8680" t="str">
        <f t="shared" si="540"/>
        <v>March</v>
      </c>
      <c r="N8680" s="2" t="str">
        <f t="shared" si="542"/>
        <v>Evening</v>
      </c>
      <c r="O8680" s="2">
        <v>42447.819444444445</v>
      </c>
      <c r="P8680">
        <v>771756</v>
      </c>
      <c r="Q8680" t="str">
        <f t="shared" si="543"/>
        <v>Other</v>
      </c>
    </row>
    <row r="8681" spans="1:17" x14ac:dyDescent="0.3">
      <c r="A8681">
        <v>764396</v>
      </c>
      <c r="B8681" t="str">
        <f>VLOOKUP($A8681,'[1]User Profiles'!$A:$I,2,FALSE)</f>
        <v>Hyman </v>
      </c>
      <c r="C8681" t="str">
        <f>VLOOKUP($A8681,'[1]User Profiles'!$A:$I,3,FALSE)</f>
        <v>Pilot</v>
      </c>
      <c r="D8681" t="str">
        <f>VLOOKUP($A8681,'[1]User Profiles'!$A:$I,5,FALSE)</f>
        <v>male</v>
      </c>
      <c r="E8681" t="str">
        <f>VLOOKUP($A8681,'[1]User Profiles'!$A:$I,6,FALSE)</f>
        <v>white</v>
      </c>
      <c r="F8681">
        <f>VLOOKUP($A8681,'[1]User Profiles'!$A:$I,7,FALSE)</f>
        <v>52</v>
      </c>
      <c r="G8681" t="str">
        <f>VLOOKUP($A8681,'[1]User Profiles'!$A:$I,8,FALSE)</f>
        <v>Eastern Cape</v>
      </c>
      <c r="H8681" t="s">
        <v>20</v>
      </c>
      <c r="I8681" s="4">
        <v>42393</v>
      </c>
      <c r="J8681" s="1">
        <v>0.82013888888888886</v>
      </c>
      <c r="K8681" s="1">
        <v>3.4027777777777784E-3</v>
      </c>
      <c r="L8681" s="1" t="str">
        <f t="shared" si="541"/>
        <v>Sunday</v>
      </c>
      <c r="M8681" t="str">
        <f t="shared" si="540"/>
        <v>January</v>
      </c>
      <c r="N8681" s="2" t="str">
        <f t="shared" si="542"/>
        <v>Evening</v>
      </c>
      <c r="O8681" s="2">
        <v>42393.820138888892</v>
      </c>
      <c r="P8681">
        <v>764396</v>
      </c>
      <c r="Q8681" t="str">
        <f t="shared" si="543"/>
        <v>Other</v>
      </c>
    </row>
    <row r="8682" spans="1:17" x14ac:dyDescent="0.3">
      <c r="A8682">
        <v>788725</v>
      </c>
      <c r="B8682" t="str">
        <f>VLOOKUP($A8682,'[1]User Profiles'!$A:$I,2,FALSE)</f>
        <v>Jacinto </v>
      </c>
      <c r="C8682" t="str">
        <f>VLOOKUP($A8682,'[1]User Profiles'!$A:$I,3,FALSE)</f>
        <v>Reisinger</v>
      </c>
      <c r="D8682" t="str">
        <f>VLOOKUP($A8682,'[1]User Profiles'!$A:$I,5,FALSE)</f>
        <v>male</v>
      </c>
      <c r="E8682" t="str">
        <f>VLOOKUP($A8682,'[1]User Profiles'!$A:$I,6,FALSE)</f>
        <v>black</v>
      </c>
      <c r="F8682">
        <f>VLOOKUP($A8682,'[1]User Profiles'!$A:$I,7,FALSE)</f>
        <v>32</v>
      </c>
      <c r="G8682" t="str">
        <f>VLOOKUP($A8682,'[1]User Profiles'!$A:$I,8,FALSE)</f>
        <v>Free State</v>
      </c>
      <c r="H8682" t="s">
        <v>23</v>
      </c>
      <c r="I8682" s="4">
        <v>42419</v>
      </c>
      <c r="J8682" s="1">
        <v>0.82013888888888886</v>
      </c>
      <c r="K8682" s="1">
        <v>2.0254629629629629E-4</v>
      </c>
      <c r="L8682" s="1" t="str">
        <f t="shared" si="541"/>
        <v>Friday</v>
      </c>
      <c r="M8682" t="str">
        <f t="shared" si="540"/>
        <v>February</v>
      </c>
      <c r="N8682" s="2" t="str">
        <f t="shared" si="542"/>
        <v>Evening</v>
      </c>
      <c r="O8682" s="2">
        <v>42419.820138888892</v>
      </c>
      <c r="P8682">
        <v>788725</v>
      </c>
      <c r="Q8682" t="str">
        <f t="shared" si="543"/>
        <v>Entertainment</v>
      </c>
    </row>
    <row r="8683" spans="1:17" x14ac:dyDescent="0.3">
      <c r="A8683">
        <v>772101</v>
      </c>
      <c r="B8683" t="str">
        <f>VLOOKUP($A8683,'[1]User Profiles'!$A:$I,2,FALSE)</f>
        <v>Stefan </v>
      </c>
      <c r="C8683" t="str">
        <f>VLOOKUP($A8683,'[1]User Profiles'!$A:$I,3,FALSE)</f>
        <v>Pascarella</v>
      </c>
      <c r="D8683" t="str">
        <f>VLOOKUP($A8683,'[1]User Profiles'!$A:$I,5,FALSE)</f>
        <v>male</v>
      </c>
      <c r="E8683" t="str">
        <f>VLOOKUP($A8683,'[1]User Profiles'!$A:$I,6,FALSE)</f>
        <v>coloured</v>
      </c>
      <c r="F8683">
        <f>VLOOKUP($A8683,'[1]User Profiles'!$A:$I,7,FALSE)</f>
        <v>41</v>
      </c>
      <c r="G8683" t="str">
        <f>VLOOKUP($A8683,'[1]User Profiles'!$A:$I,8,FALSE)</f>
        <v>Gauteng</v>
      </c>
      <c r="H8683" t="s">
        <v>23</v>
      </c>
      <c r="I8683" s="4">
        <v>42403</v>
      </c>
      <c r="J8683" s="1">
        <v>0.82013888888888886</v>
      </c>
      <c r="K8683" s="1">
        <v>4.4560185185185181E-4</v>
      </c>
      <c r="L8683" s="1" t="str">
        <f t="shared" si="541"/>
        <v>Wednesday</v>
      </c>
      <c r="M8683" t="str">
        <f t="shared" si="540"/>
        <v>February</v>
      </c>
      <c r="N8683" s="2" t="str">
        <f t="shared" si="542"/>
        <v>Evening</v>
      </c>
      <c r="O8683" s="2">
        <v>42403.820138888892</v>
      </c>
      <c r="P8683">
        <v>772101</v>
      </c>
      <c r="Q8683" t="str">
        <f t="shared" si="543"/>
        <v>Entertainment</v>
      </c>
    </row>
    <row r="8684" spans="1:17" x14ac:dyDescent="0.3">
      <c r="A8684">
        <v>809306</v>
      </c>
      <c r="B8684" t="str">
        <f>VLOOKUP($A8684,'[1]User Profiles'!$A:$I,2,FALSE)</f>
        <v>Stephen </v>
      </c>
      <c r="C8684" t="str">
        <f>VLOOKUP($A8684,'[1]User Profiles'!$A:$I,3,FALSE)</f>
        <v>Biggers</v>
      </c>
      <c r="D8684" t="str">
        <f>VLOOKUP($A8684,'[1]User Profiles'!$A:$I,5,FALSE)</f>
        <v>male</v>
      </c>
      <c r="E8684" t="str">
        <f>VLOOKUP($A8684,'[1]User Profiles'!$A:$I,6,FALSE)</f>
        <v>white</v>
      </c>
      <c r="F8684">
        <f>VLOOKUP($A8684,'[1]User Profiles'!$A:$I,7,FALSE)</f>
        <v>30</v>
      </c>
      <c r="G8684" t="str">
        <f>VLOOKUP($A8684,'[1]User Profiles'!$A:$I,8,FALSE)</f>
        <v>Kwazulu Natal</v>
      </c>
      <c r="H8684" t="s">
        <v>21</v>
      </c>
      <c r="I8684" s="4">
        <v>42371</v>
      </c>
      <c r="J8684" s="1">
        <v>0.82013888888888886</v>
      </c>
      <c r="K8684" s="1">
        <v>7.175925925925927E-4</v>
      </c>
      <c r="L8684" s="1" t="str">
        <f t="shared" si="541"/>
        <v>Saturday</v>
      </c>
      <c r="M8684" t="str">
        <f t="shared" si="540"/>
        <v>January</v>
      </c>
      <c r="N8684" s="2" t="str">
        <f t="shared" si="542"/>
        <v>Evening</v>
      </c>
      <c r="O8684" s="2">
        <v>42371.820138888892</v>
      </c>
      <c r="P8684">
        <v>809306</v>
      </c>
      <c r="Q8684" t="str">
        <f t="shared" si="543"/>
        <v>Kids</v>
      </c>
    </row>
    <row r="8685" spans="1:17" x14ac:dyDescent="0.3">
      <c r="A8685">
        <v>789202</v>
      </c>
      <c r="B8685" t="str">
        <f>VLOOKUP($A8685,'[1]User Profiles'!$A:$I,2,FALSE)</f>
        <v>Irving </v>
      </c>
      <c r="C8685" t="str">
        <f>VLOOKUP($A8685,'[1]User Profiles'!$A:$I,3,FALSE)</f>
        <v>Creager</v>
      </c>
      <c r="D8685" t="str">
        <f>VLOOKUP($A8685,'[1]User Profiles'!$A:$I,5,FALSE)</f>
        <v>male</v>
      </c>
      <c r="E8685" t="str">
        <f>VLOOKUP($A8685,'[1]User Profiles'!$A:$I,6,FALSE)</f>
        <v>coloured</v>
      </c>
      <c r="F8685">
        <f>VLOOKUP($A8685,'[1]User Profiles'!$A:$I,7,FALSE)</f>
        <v>28</v>
      </c>
      <c r="G8685" t="str">
        <f>VLOOKUP($A8685,'[1]User Profiles'!$A:$I,8,FALSE)</f>
        <v>Western Cape</v>
      </c>
      <c r="H8685" t="s">
        <v>19</v>
      </c>
      <c r="I8685" s="4">
        <v>42379</v>
      </c>
      <c r="J8685" s="1">
        <v>0.82013888888888886</v>
      </c>
      <c r="K8685" s="1">
        <v>5.3124999999999995E-3</v>
      </c>
      <c r="L8685" s="1" t="str">
        <f t="shared" si="541"/>
        <v>Sunday</v>
      </c>
      <c r="M8685" t="str">
        <f t="shared" si="540"/>
        <v>January</v>
      </c>
      <c r="N8685" s="2" t="str">
        <f t="shared" si="542"/>
        <v>Evening</v>
      </c>
      <c r="O8685" s="2">
        <v>42379.820138888892</v>
      </c>
      <c r="P8685">
        <v>789202</v>
      </c>
      <c r="Q8685" t="str">
        <f t="shared" si="543"/>
        <v>Entertainment</v>
      </c>
    </row>
    <row r="8686" spans="1:17" x14ac:dyDescent="0.3">
      <c r="A8686">
        <v>773090</v>
      </c>
      <c r="B8686" t="str">
        <f>VLOOKUP($A8686,'[1]User Profiles'!$A:$I,2,FALSE)</f>
        <v>Yong </v>
      </c>
      <c r="C8686" t="str">
        <f>VLOOKUP($A8686,'[1]User Profiles'!$A:$I,3,FALSE)</f>
        <v>Crotty</v>
      </c>
      <c r="D8686" t="str">
        <f>VLOOKUP($A8686,'[1]User Profiles'!$A:$I,5,FALSE)</f>
        <v>male</v>
      </c>
      <c r="E8686" t="str">
        <f>VLOOKUP($A8686,'[1]User Profiles'!$A:$I,6,FALSE)</f>
        <v>indian_asian</v>
      </c>
      <c r="F8686">
        <f>VLOOKUP($A8686,'[1]User Profiles'!$A:$I,7,FALSE)</f>
        <v>34</v>
      </c>
      <c r="G8686" t="str">
        <f>VLOOKUP($A8686,'[1]User Profiles'!$A:$I,8,FALSE)</f>
        <v>Gauteng</v>
      </c>
      <c r="H8686" t="s">
        <v>26</v>
      </c>
      <c r="I8686" s="4">
        <v>42391</v>
      </c>
      <c r="J8686" s="1">
        <v>0.82013888888888886</v>
      </c>
      <c r="K8686" s="1">
        <v>4.8379629629629632E-3</v>
      </c>
      <c r="L8686" s="1" t="str">
        <f t="shared" si="541"/>
        <v>Friday</v>
      </c>
      <c r="M8686" t="str">
        <f t="shared" si="540"/>
        <v>January</v>
      </c>
      <c r="N8686" s="2" t="str">
        <f t="shared" si="542"/>
        <v>Evening</v>
      </c>
      <c r="O8686" s="2">
        <v>42391.820138888892</v>
      </c>
      <c r="P8686">
        <v>773090</v>
      </c>
      <c r="Q8686" t="str">
        <f t="shared" si="543"/>
        <v>Entertainment</v>
      </c>
    </row>
    <row r="8687" spans="1:17" x14ac:dyDescent="0.3">
      <c r="A8687">
        <v>941362</v>
      </c>
      <c r="B8687" t="str">
        <f>VLOOKUP($A8687,'[1]User Profiles'!$A:$I,2,FALSE)</f>
        <v>Michel </v>
      </c>
      <c r="C8687" t="str">
        <f>VLOOKUP($A8687,'[1]User Profiles'!$A:$I,3,FALSE)</f>
        <v>Woolard</v>
      </c>
      <c r="D8687" t="str">
        <f>VLOOKUP($A8687,'[1]User Profiles'!$A:$I,5,FALSE)</f>
        <v>male</v>
      </c>
      <c r="E8687" t="str">
        <f>VLOOKUP($A8687,'[1]User Profiles'!$A:$I,6,FALSE)</f>
        <v>None</v>
      </c>
      <c r="F8687">
        <f>VLOOKUP($A8687,'[1]User Profiles'!$A:$I,7,FALSE)</f>
        <v>21</v>
      </c>
      <c r="G8687" t="str">
        <f>VLOOKUP($A8687,'[1]User Profiles'!$A:$I,8,FALSE)</f>
        <v>Western Cape</v>
      </c>
      <c r="H8687" t="s">
        <v>17</v>
      </c>
      <c r="I8687" s="4">
        <v>42459</v>
      </c>
      <c r="J8687" s="1">
        <v>0.82013888888888886</v>
      </c>
      <c r="K8687" s="1">
        <v>7.6388888888888882E-4</v>
      </c>
      <c r="L8687" s="1" t="str">
        <f t="shared" si="541"/>
        <v>Wednesday</v>
      </c>
      <c r="M8687" t="str">
        <f t="shared" si="540"/>
        <v>March</v>
      </c>
      <c r="N8687" s="2" t="str">
        <f t="shared" si="542"/>
        <v>Evening</v>
      </c>
      <c r="O8687" s="2">
        <v>42459.820138888892</v>
      </c>
      <c r="P8687">
        <v>941362</v>
      </c>
      <c r="Q8687" t="str">
        <f t="shared" si="543"/>
        <v>Other</v>
      </c>
    </row>
    <row r="8688" spans="1:17" x14ac:dyDescent="0.3">
      <c r="A8688">
        <v>620753</v>
      </c>
      <c r="B8688" t="str">
        <f>VLOOKUP($A8688,'[1]User Profiles'!$A:$I,2,FALSE)</f>
        <v>Efren </v>
      </c>
      <c r="C8688" t="str">
        <f>VLOOKUP($A8688,'[1]User Profiles'!$A:$I,3,FALSE)</f>
        <v>Mina</v>
      </c>
      <c r="D8688" t="str">
        <f>VLOOKUP($A8688,'[1]User Profiles'!$A:$I,5,FALSE)</f>
        <v>male</v>
      </c>
      <c r="E8688" t="str">
        <f>VLOOKUP($A8688,'[1]User Profiles'!$A:$I,6,FALSE)</f>
        <v>coloured</v>
      </c>
      <c r="F8688">
        <f>VLOOKUP($A8688,'[1]User Profiles'!$A:$I,7,FALSE)</f>
        <v>40</v>
      </c>
      <c r="G8688" t="str">
        <f>VLOOKUP($A8688,'[1]User Profiles'!$A:$I,8,FALSE)</f>
        <v>Eastern Cape</v>
      </c>
      <c r="H8688" t="s">
        <v>20</v>
      </c>
      <c r="I8688" s="4">
        <v>42398</v>
      </c>
      <c r="J8688" s="1">
        <v>0.82013888888888886</v>
      </c>
      <c r="K8688" s="1">
        <v>0</v>
      </c>
      <c r="L8688" s="1" t="str">
        <f t="shared" si="541"/>
        <v>Friday</v>
      </c>
      <c r="M8688" t="str">
        <f t="shared" si="540"/>
        <v>January</v>
      </c>
      <c r="N8688" s="2" t="str">
        <f t="shared" si="542"/>
        <v>Evening</v>
      </c>
      <c r="O8688" s="2">
        <v>42398.820138888892</v>
      </c>
      <c r="P8688">
        <v>620473</v>
      </c>
      <c r="Q8688" t="str">
        <f t="shared" si="543"/>
        <v>Other</v>
      </c>
    </row>
    <row r="8689" spans="1:17" x14ac:dyDescent="0.3">
      <c r="A8689">
        <v>831788</v>
      </c>
      <c r="B8689" t="str">
        <f>VLOOKUP($A8689,'[1]User Profiles'!$A:$I,2,FALSE)</f>
        <v>Jacinto </v>
      </c>
      <c r="C8689" t="str">
        <f>VLOOKUP($A8689,'[1]User Profiles'!$A:$I,3,FALSE)</f>
        <v>Mina</v>
      </c>
      <c r="D8689" t="str">
        <f>VLOOKUP($A8689,'[1]User Profiles'!$A:$I,5,FALSE)</f>
        <v>male</v>
      </c>
      <c r="E8689" t="str">
        <f>VLOOKUP($A8689,'[1]User Profiles'!$A:$I,6,FALSE)</f>
        <v>coloured</v>
      </c>
      <c r="F8689">
        <f>VLOOKUP($A8689,'[1]User Profiles'!$A:$I,7,FALSE)</f>
        <v>46</v>
      </c>
      <c r="G8689" t="str">
        <f>VLOOKUP($A8689,'[1]User Profiles'!$A:$I,8,FALSE)</f>
        <v>Western Cape</v>
      </c>
      <c r="H8689" t="s">
        <v>25</v>
      </c>
      <c r="I8689" s="4">
        <v>42435</v>
      </c>
      <c r="J8689" s="1">
        <v>0.8208333333333333</v>
      </c>
      <c r="K8689" s="1">
        <v>4.6296296296296294E-5</v>
      </c>
      <c r="L8689" s="1" t="str">
        <f t="shared" si="541"/>
        <v>Sunday</v>
      </c>
      <c r="M8689" t="str">
        <f t="shared" si="540"/>
        <v>March</v>
      </c>
      <c r="N8689" s="2" t="str">
        <f t="shared" si="542"/>
        <v>Evening</v>
      </c>
      <c r="O8689" s="2">
        <v>42435.820833333331</v>
      </c>
      <c r="P8689">
        <v>831788</v>
      </c>
      <c r="Q8689" t="str">
        <f t="shared" si="543"/>
        <v>Sports</v>
      </c>
    </row>
    <row r="8690" spans="1:17" x14ac:dyDescent="0.3">
      <c r="A8690">
        <v>789004</v>
      </c>
      <c r="B8690" t="str">
        <f>VLOOKUP($A8690,'[1]User Profiles'!$A:$I,2,FALSE)</f>
        <v>Valentine </v>
      </c>
      <c r="C8690" t="str">
        <f>VLOOKUP($A8690,'[1]User Profiles'!$A:$I,3,FALSE)</f>
        <v>Pool</v>
      </c>
      <c r="D8690" t="str">
        <f>VLOOKUP($A8690,'[1]User Profiles'!$A:$I,5,FALSE)</f>
        <v>male</v>
      </c>
      <c r="E8690" t="str">
        <f>VLOOKUP($A8690,'[1]User Profiles'!$A:$I,6,FALSE)</f>
        <v>None</v>
      </c>
      <c r="F8690">
        <f>VLOOKUP($A8690,'[1]User Profiles'!$A:$I,7,FALSE)</f>
        <v>36</v>
      </c>
      <c r="G8690" t="str">
        <f>VLOOKUP($A8690,'[1]User Profiles'!$A:$I,8,FALSE)</f>
        <v>Northern Cape</v>
      </c>
      <c r="H8690" t="s">
        <v>23</v>
      </c>
      <c r="I8690" s="4">
        <v>42410</v>
      </c>
      <c r="J8690" s="1">
        <v>0.8208333333333333</v>
      </c>
      <c r="K8690" s="1">
        <v>1.0300925925925926E-3</v>
      </c>
      <c r="L8690" s="1" t="str">
        <f t="shared" si="541"/>
        <v>Wednesday</v>
      </c>
      <c r="M8690" t="str">
        <f t="shared" si="540"/>
        <v>February</v>
      </c>
      <c r="N8690" s="2" t="str">
        <f t="shared" si="542"/>
        <v>Evening</v>
      </c>
      <c r="O8690" s="2">
        <v>42410.820833333331</v>
      </c>
      <c r="P8690">
        <v>789004</v>
      </c>
      <c r="Q8690" t="str">
        <f t="shared" si="543"/>
        <v>Entertainment</v>
      </c>
    </row>
    <row r="8691" spans="1:17" x14ac:dyDescent="0.3">
      <c r="A8691">
        <v>772251</v>
      </c>
      <c r="B8691" t="str">
        <f>VLOOKUP($A8691,'[1]User Profiles'!$A:$I,2,FALSE)</f>
        <v>Chas </v>
      </c>
      <c r="C8691" t="str">
        <f>VLOOKUP($A8691,'[1]User Profiles'!$A:$I,3,FALSE)</f>
        <v>Slane</v>
      </c>
      <c r="D8691" t="str">
        <f>VLOOKUP($A8691,'[1]User Profiles'!$A:$I,5,FALSE)</f>
        <v>male</v>
      </c>
      <c r="E8691" t="str">
        <f>VLOOKUP($A8691,'[1]User Profiles'!$A:$I,6,FALSE)</f>
        <v>black</v>
      </c>
      <c r="F8691">
        <f>VLOOKUP($A8691,'[1]User Profiles'!$A:$I,7,FALSE)</f>
        <v>31</v>
      </c>
      <c r="G8691" t="str">
        <f>VLOOKUP($A8691,'[1]User Profiles'!$A:$I,8,FALSE)</f>
        <v>Gauteng</v>
      </c>
      <c r="H8691" t="s">
        <v>21</v>
      </c>
      <c r="I8691" s="4">
        <v>42432</v>
      </c>
      <c r="J8691" s="1">
        <v>0.8208333333333333</v>
      </c>
      <c r="K8691" s="1">
        <v>1.0763888888888889E-3</v>
      </c>
      <c r="L8691" s="1" t="str">
        <f t="shared" si="541"/>
        <v>Thursday</v>
      </c>
      <c r="M8691" t="str">
        <f t="shared" si="540"/>
        <v>March</v>
      </c>
      <c r="N8691" s="2" t="str">
        <f t="shared" si="542"/>
        <v>Evening</v>
      </c>
      <c r="O8691" s="2">
        <v>42432.820833333331</v>
      </c>
      <c r="P8691">
        <v>772251</v>
      </c>
      <c r="Q8691" t="str">
        <f t="shared" si="543"/>
        <v>Kids</v>
      </c>
    </row>
    <row r="8692" spans="1:17" x14ac:dyDescent="0.3">
      <c r="A8692">
        <v>789265</v>
      </c>
      <c r="B8692" t="str">
        <f>VLOOKUP($A8692,'[1]User Profiles'!$A:$I,2,FALSE)</f>
        <v>Samuel </v>
      </c>
      <c r="C8692" t="str">
        <f>VLOOKUP($A8692,'[1]User Profiles'!$A:$I,3,FALSE)</f>
        <v>Mccown</v>
      </c>
      <c r="D8692" t="str">
        <f>VLOOKUP($A8692,'[1]User Profiles'!$A:$I,5,FALSE)</f>
        <v>male</v>
      </c>
      <c r="E8692" t="str">
        <f>VLOOKUP($A8692,'[1]User Profiles'!$A:$I,6,FALSE)</f>
        <v>white</v>
      </c>
      <c r="F8692">
        <f>VLOOKUP($A8692,'[1]User Profiles'!$A:$I,7,FALSE)</f>
        <v>32</v>
      </c>
      <c r="G8692" t="str">
        <f>VLOOKUP($A8692,'[1]User Profiles'!$A:$I,8,FALSE)</f>
        <v>North West</v>
      </c>
      <c r="H8692" t="s">
        <v>21</v>
      </c>
      <c r="I8692" s="4">
        <v>42405</v>
      </c>
      <c r="J8692" s="1">
        <v>0.8208333333333333</v>
      </c>
      <c r="K8692" s="1">
        <v>9.1435185185185185E-4</v>
      </c>
      <c r="L8692" s="1" t="str">
        <f t="shared" si="541"/>
        <v>Friday</v>
      </c>
      <c r="M8692" t="str">
        <f t="shared" si="540"/>
        <v>February</v>
      </c>
      <c r="N8692" s="2" t="str">
        <f t="shared" si="542"/>
        <v>Evening</v>
      </c>
      <c r="O8692" s="2">
        <v>42405.820833333331</v>
      </c>
      <c r="P8692">
        <v>789265</v>
      </c>
      <c r="Q8692" t="str">
        <f t="shared" si="543"/>
        <v>Kids</v>
      </c>
    </row>
    <row r="8693" spans="1:17" x14ac:dyDescent="0.3">
      <c r="A8693">
        <v>1107967</v>
      </c>
      <c r="B8693" t="str">
        <f>VLOOKUP($A8693,'[1]User Profiles'!$A:$I,2,FALSE)</f>
        <v>Wilburn </v>
      </c>
      <c r="C8693" t="str">
        <f>VLOOKUP($A8693,'[1]User Profiles'!$A:$I,3,FALSE)</f>
        <v>Mina</v>
      </c>
      <c r="D8693" t="str">
        <f>VLOOKUP($A8693,'[1]User Profiles'!$A:$I,5,FALSE)</f>
        <v>male</v>
      </c>
      <c r="E8693" t="str">
        <f>VLOOKUP($A8693,'[1]User Profiles'!$A:$I,6,FALSE)</f>
        <v>black</v>
      </c>
      <c r="F8693">
        <f>VLOOKUP($A8693,'[1]User Profiles'!$A:$I,7,FALSE)</f>
        <v>27</v>
      </c>
      <c r="G8693" t="str">
        <f>VLOOKUP($A8693,'[1]User Profiles'!$A:$I,8,FALSE)</f>
        <v>Gauteng</v>
      </c>
      <c r="H8693" t="s">
        <v>20</v>
      </c>
      <c r="I8693" s="4">
        <v>42436</v>
      </c>
      <c r="J8693" s="1">
        <v>0.8208333333333333</v>
      </c>
      <c r="K8693" s="1">
        <v>1.736111111111111E-3</v>
      </c>
      <c r="L8693" s="1" t="str">
        <f t="shared" si="541"/>
        <v>Monday</v>
      </c>
      <c r="M8693" t="str">
        <f t="shared" si="540"/>
        <v>March</v>
      </c>
      <c r="N8693" s="2" t="str">
        <f t="shared" si="542"/>
        <v>Evening</v>
      </c>
      <c r="O8693" s="2">
        <v>42436.820833333331</v>
      </c>
      <c r="P8693">
        <v>1107967</v>
      </c>
      <c r="Q8693" t="str">
        <f t="shared" si="543"/>
        <v>Other</v>
      </c>
    </row>
    <row r="8694" spans="1:17" x14ac:dyDescent="0.3">
      <c r="A8694">
        <v>778267</v>
      </c>
      <c r="B8694" t="str">
        <f>VLOOKUP($A8694,'[1]User Profiles'!$A:$I,2,FALSE)</f>
        <v>Carter </v>
      </c>
      <c r="C8694" t="str">
        <f>VLOOKUP($A8694,'[1]User Profiles'!$A:$I,3,FALSE)</f>
        <v>Pascarella</v>
      </c>
      <c r="D8694" t="str">
        <f>VLOOKUP($A8694,'[1]User Profiles'!$A:$I,5,FALSE)</f>
        <v>male</v>
      </c>
      <c r="E8694" t="str">
        <f>VLOOKUP($A8694,'[1]User Profiles'!$A:$I,6,FALSE)</f>
        <v>black</v>
      </c>
      <c r="F8694">
        <f>VLOOKUP($A8694,'[1]User Profiles'!$A:$I,7,FALSE)</f>
        <v>31</v>
      </c>
      <c r="G8694" t="str">
        <f>VLOOKUP($A8694,'[1]User Profiles'!$A:$I,8,FALSE)</f>
        <v>Gauteng</v>
      </c>
      <c r="H8694" t="s">
        <v>21</v>
      </c>
      <c r="I8694" s="4">
        <v>42407</v>
      </c>
      <c r="J8694" s="1">
        <v>0.8208333333333333</v>
      </c>
      <c r="K8694" s="1">
        <v>2.4305555555555552E-4</v>
      </c>
      <c r="L8694" s="1" t="str">
        <f t="shared" si="541"/>
        <v>Sunday</v>
      </c>
      <c r="M8694" t="str">
        <f t="shared" si="540"/>
        <v>February</v>
      </c>
      <c r="N8694" s="2" t="str">
        <f t="shared" si="542"/>
        <v>Evening</v>
      </c>
      <c r="O8694" s="2">
        <v>42407.820833333331</v>
      </c>
      <c r="P8694">
        <v>778267</v>
      </c>
      <c r="Q8694" t="str">
        <f t="shared" si="543"/>
        <v>Kids</v>
      </c>
    </row>
    <row r="8695" spans="1:17" x14ac:dyDescent="0.3">
      <c r="A8695">
        <v>773326</v>
      </c>
      <c r="B8695" t="str">
        <f>VLOOKUP($A8695,'[1]User Profiles'!$A:$I,2,FALSE)</f>
        <v>Stefan </v>
      </c>
      <c r="C8695" t="str">
        <f>VLOOKUP($A8695,'[1]User Profiles'!$A:$I,3,FALSE)</f>
        <v>Reisinger</v>
      </c>
      <c r="D8695" t="str">
        <f>VLOOKUP($A8695,'[1]User Profiles'!$A:$I,5,FALSE)</f>
        <v>male</v>
      </c>
      <c r="E8695" t="str">
        <f>VLOOKUP($A8695,'[1]User Profiles'!$A:$I,6,FALSE)</f>
        <v>white</v>
      </c>
      <c r="F8695">
        <f>VLOOKUP($A8695,'[1]User Profiles'!$A:$I,7,FALSE)</f>
        <v>45</v>
      </c>
      <c r="G8695" t="str">
        <f>VLOOKUP($A8695,'[1]User Profiles'!$A:$I,8,FALSE)</f>
        <v>Gauteng</v>
      </c>
      <c r="H8695" t="s">
        <v>33</v>
      </c>
      <c r="I8695" s="4">
        <v>42448</v>
      </c>
      <c r="J8695" s="1">
        <v>0.8208333333333333</v>
      </c>
      <c r="K8695" s="1">
        <v>7.2916666666666659E-4</v>
      </c>
      <c r="L8695" s="1" t="str">
        <f t="shared" si="541"/>
        <v>Saturday</v>
      </c>
      <c r="M8695" t="str">
        <f t="shared" si="540"/>
        <v>March</v>
      </c>
      <c r="N8695" s="2" t="str">
        <f t="shared" si="542"/>
        <v>Evening</v>
      </c>
      <c r="O8695" s="2">
        <v>42448.820833333331</v>
      </c>
      <c r="P8695">
        <v>773326</v>
      </c>
      <c r="Q8695" t="str">
        <f t="shared" si="543"/>
        <v>Other</v>
      </c>
    </row>
    <row r="8696" spans="1:17" x14ac:dyDescent="0.3">
      <c r="A8696">
        <v>2203323</v>
      </c>
      <c r="B8696" t="str">
        <f>VLOOKUP($A8696,'[1]User Profiles'!$A:$I,2,FALSE)</f>
        <v>Earl </v>
      </c>
      <c r="C8696" t="str">
        <f>VLOOKUP($A8696,'[1]User Profiles'!$A:$I,3,FALSE)</f>
        <v>Lavoie</v>
      </c>
      <c r="D8696" t="str">
        <f>VLOOKUP($A8696,'[1]User Profiles'!$A:$I,5,FALSE)</f>
        <v>male</v>
      </c>
      <c r="E8696" t="str">
        <f>VLOOKUP($A8696,'[1]User Profiles'!$A:$I,6,FALSE)</f>
        <v>black</v>
      </c>
      <c r="F8696">
        <f>VLOOKUP($A8696,'[1]User Profiles'!$A:$I,7,FALSE)</f>
        <v>43</v>
      </c>
      <c r="G8696" t="str">
        <f>VLOOKUP($A8696,'[1]User Profiles'!$A:$I,8,FALSE)</f>
        <v>Free State</v>
      </c>
      <c r="H8696" t="s">
        <v>19</v>
      </c>
      <c r="I8696" s="4">
        <v>42424</v>
      </c>
      <c r="J8696" s="1">
        <v>0.82152777777777775</v>
      </c>
      <c r="K8696" s="1">
        <v>3.1250000000000001E-4</v>
      </c>
      <c r="L8696" s="1" t="str">
        <f t="shared" si="541"/>
        <v>Wednesday</v>
      </c>
      <c r="M8696" t="str">
        <f t="shared" si="540"/>
        <v>February</v>
      </c>
      <c r="N8696" s="2" t="str">
        <f t="shared" si="542"/>
        <v>Evening</v>
      </c>
      <c r="O8696" s="2">
        <v>42424.821527777778</v>
      </c>
      <c r="P8696">
        <v>2203323</v>
      </c>
      <c r="Q8696" t="str">
        <f t="shared" si="543"/>
        <v>Entertainment</v>
      </c>
    </row>
    <row r="8697" spans="1:17" x14ac:dyDescent="0.3">
      <c r="A8697">
        <v>771877</v>
      </c>
      <c r="B8697" t="str">
        <f>VLOOKUP($A8697,'[1]User Profiles'!$A:$I,2,FALSE)</f>
        <v>Emerson </v>
      </c>
      <c r="C8697" t="str">
        <f>VLOOKUP($A8697,'[1]User Profiles'!$A:$I,3,FALSE)</f>
        <v>Mina</v>
      </c>
      <c r="D8697" t="str">
        <f>VLOOKUP($A8697,'[1]User Profiles'!$A:$I,5,FALSE)</f>
        <v>male</v>
      </c>
      <c r="E8697" t="str">
        <f>VLOOKUP($A8697,'[1]User Profiles'!$A:$I,6,FALSE)</f>
        <v>black</v>
      </c>
      <c r="F8697">
        <f>VLOOKUP($A8697,'[1]User Profiles'!$A:$I,7,FALSE)</f>
        <v>25</v>
      </c>
      <c r="G8697" t="str">
        <f>VLOOKUP($A8697,'[1]User Profiles'!$A:$I,8,FALSE)</f>
        <v>Northern Cape</v>
      </c>
      <c r="H8697" t="s">
        <v>32</v>
      </c>
      <c r="I8697" s="4">
        <v>42398</v>
      </c>
      <c r="J8697" s="1">
        <v>0.82152777777777775</v>
      </c>
      <c r="K8697" s="1">
        <v>1.7939814814814815E-3</v>
      </c>
      <c r="L8697" s="1" t="str">
        <f t="shared" si="541"/>
        <v>Friday</v>
      </c>
      <c r="M8697" t="str">
        <f t="shared" si="540"/>
        <v>January</v>
      </c>
      <c r="N8697" s="2" t="str">
        <f t="shared" si="542"/>
        <v>Evening</v>
      </c>
      <c r="O8697" s="2">
        <v>42398.821527777778</v>
      </c>
      <c r="P8697">
        <v>771877</v>
      </c>
      <c r="Q8697" t="str">
        <f t="shared" si="543"/>
        <v>Entertainment</v>
      </c>
    </row>
    <row r="8698" spans="1:17" x14ac:dyDescent="0.3">
      <c r="A8698">
        <v>793670</v>
      </c>
      <c r="B8698" t="str">
        <f>VLOOKUP($A8698,'[1]User Profiles'!$A:$I,2,FALSE)</f>
        <v>Kip </v>
      </c>
      <c r="C8698" t="str">
        <f>VLOOKUP($A8698,'[1]User Profiles'!$A:$I,3,FALSE)</f>
        <v>Holt</v>
      </c>
      <c r="D8698" t="str">
        <f>VLOOKUP($A8698,'[1]User Profiles'!$A:$I,5,FALSE)</f>
        <v>male</v>
      </c>
      <c r="E8698" t="str">
        <f>VLOOKUP($A8698,'[1]User Profiles'!$A:$I,6,FALSE)</f>
        <v>coloured</v>
      </c>
      <c r="F8698">
        <f>VLOOKUP($A8698,'[1]User Profiles'!$A:$I,7,FALSE)</f>
        <v>44</v>
      </c>
      <c r="G8698" t="str">
        <f>VLOOKUP($A8698,'[1]User Profiles'!$A:$I,8,FALSE)</f>
        <v>Western Cape</v>
      </c>
      <c r="H8698" t="s">
        <v>22</v>
      </c>
      <c r="I8698" s="4">
        <v>42386</v>
      </c>
      <c r="J8698" s="1">
        <v>0.82152777777777775</v>
      </c>
      <c r="K8698" s="1">
        <v>2.5578703703703705E-3</v>
      </c>
      <c r="L8698" s="1" t="str">
        <f t="shared" si="541"/>
        <v>Sunday</v>
      </c>
      <c r="M8698" t="str">
        <f t="shared" si="540"/>
        <v>January</v>
      </c>
      <c r="N8698" s="2" t="str">
        <f t="shared" si="542"/>
        <v>Evening</v>
      </c>
      <c r="O8698" s="2">
        <v>42386.821527777778</v>
      </c>
      <c r="P8698">
        <v>793670</v>
      </c>
      <c r="Q8698" t="str">
        <f t="shared" si="543"/>
        <v>Kids</v>
      </c>
    </row>
    <row r="8699" spans="1:17" x14ac:dyDescent="0.3">
      <c r="A8699">
        <v>772030</v>
      </c>
      <c r="B8699" t="str">
        <f>VLOOKUP($A8699,'[1]User Profiles'!$A:$I,2,FALSE)</f>
        <v>Charlie </v>
      </c>
      <c r="C8699" t="str">
        <f>VLOOKUP($A8699,'[1]User Profiles'!$A:$I,3,FALSE)</f>
        <v>Roquemore</v>
      </c>
      <c r="D8699" t="str">
        <f>VLOOKUP($A8699,'[1]User Profiles'!$A:$I,5,FALSE)</f>
        <v>male</v>
      </c>
      <c r="E8699" t="str">
        <f>VLOOKUP($A8699,'[1]User Profiles'!$A:$I,6,FALSE)</f>
        <v>coloured</v>
      </c>
      <c r="F8699">
        <f>VLOOKUP($A8699,'[1]User Profiles'!$A:$I,7,FALSE)</f>
        <v>34</v>
      </c>
      <c r="G8699" t="str">
        <f>VLOOKUP($A8699,'[1]User Profiles'!$A:$I,8,FALSE)</f>
        <v>Western Cape</v>
      </c>
      <c r="H8699" t="s">
        <v>20</v>
      </c>
      <c r="I8699" s="4">
        <v>42402</v>
      </c>
      <c r="J8699" s="1">
        <v>0.82152777777777775</v>
      </c>
      <c r="K8699" s="1">
        <v>8.3333333333333339E-4</v>
      </c>
      <c r="L8699" s="1" t="str">
        <f t="shared" si="541"/>
        <v>Tuesday</v>
      </c>
      <c r="M8699" t="str">
        <f t="shared" si="540"/>
        <v>February</v>
      </c>
      <c r="N8699" s="2" t="str">
        <f t="shared" si="542"/>
        <v>Evening</v>
      </c>
      <c r="O8699" s="2">
        <v>42402.821527777778</v>
      </c>
      <c r="P8699">
        <v>772030</v>
      </c>
      <c r="Q8699" t="str">
        <f t="shared" si="543"/>
        <v>Other</v>
      </c>
    </row>
    <row r="8700" spans="1:17" x14ac:dyDescent="0.3">
      <c r="A8700">
        <v>940201</v>
      </c>
      <c r="B8700" t="str">
        <f>VLOOKUP($A8700,'[1]User Profiles'!$A:$I,2,FALSE)</f>
        <v>Art </v>
      </c>
      <c r="C8700" t="str">
        <f>VLOOKUP($A8700,'[1]User Profiles'!$A:$I,3,FALSE)</f>
        <v>Hoadley</v>
      </c>
      <c r="D8700" t="str">
        <f>VLOOKUP($A8700,'[1]User Profiles'!$A:$I,5,FALSE)</f>
        <v>male</v>
      </c>
      <c r="E8700" t="str">
        <f>VLOOKUP($A8700,'[1]User Profiles'!$A:$I,6,FALSE)</f>
        <v>black</v>
      </c>
      <c r="F8700">
        <f>VLOOKUP($A8700,'[1]User Profiles'!$A:$I,7,FALSE)</f>
        <v>34</v>
      </c>
      <c r="G8700" t="str">
        <f>VLOOKUP($A8700,'[1]User Profiles'!$A:$I,8,FALSE)</f>
        <v>Gauteng</v>
      </c>
      <c r="H8700" t="s">
        <v>23</v>
      </c>
      <c r="I8700" s="4">
        <v>42459</v>
      </c>
      <c r="J8700" s="1">
        <v>0.82152777777777775</v>
      </c>
      <c r="K8700" s="1">
        <v>1.1574074074074073E-5</v>
      </c>
      <c r="L8700" s="1" t="str">
        <f t="shared" si="541"/>
        <v>Wednesday</v>
      </c>
      <c r="M8700" t="str">
        <f t="shared" si="540"/>
        <v>March</v>
      </c>
      <c r="N8700" s="2" t="str">
        <f t="shared" si="542"/>
        <v>Evening</v>
      </c>
      <c r="O8700" s="2">
        <v>42459.821527777778</v>
      </c>
      <c r="P8700">
        <v>940201</v>
      </c>
      <c r="Q8700" t="str">
        <f t="shared" si="543"/>
        <v>Entertainment</v>
      </c>
    </row>
    <row r="8701" spans="1:17" x14ac:dyDescent="0.3">
      <c r="A8701">
        <v>2204331</v>
      </c>
      <c r="B8701" t="str">
        <f>VLOOKUP($A8701,'[1]User Profiles'!$A:$I,2,FALSE)</f>
        <v>Hyman </v>
      </c>
      <c r="C8701" t="str">
        <f>VLOOKUP($A8701,'[1]User Profiles'!$A:$I,3,FALSE)</f>
        <v>Marek</v>
      </c>
      <c r="D8701" t="str">
        <f>VLOOKUP($A8701,'[1]User Profiles'!$A:$I,5,FALSE)</f>
        <v>male</v>
      </c>
      <c r="E8701" t="str">
        <f>VLOOKUP($A8701,'[1]User Profiles'!$A:$I,6,FALSE)</f>
        <v>black</v>
      </c>
      <c r="F8701">
        <f>VLOOKUP($A8701,'[1]User Profiles'!$A:$I,7,FALSE)</f>
        <v>52</v>
      </c>
      <c r="G8701" t="str">
        <f>VLOOKUP($A8701,'[1]User Profiles'!$A:$I,8,FALSE)</f>
        <v>Gauteng</v>
      </c>
      <c r="H8701" t="s">
        <v>16</v>
      </c>
      <c r="I8701" s="4">
        <v>42459</v>
      </c>
      <c r="J8701" s="1">
        <v>0.82152777777777775</v>
      </c>
      <c r="K8701" s="1">
        <v>1.6666666666666668E-3</v>
      </c>
      <c r="L8701" s="1" t="str">
        <f t="shared" si="541"/>
        <v>Wednesday</v>
      </c>
      <c r="M8701" t="str">
        <f t="shared" si="540"/>
        <v>March</v>
      </c>
      <c r="N8701" s="2" t="str">
        <f t="shared" si="542"/>
        <v>Evening</v>
      </c>
      <c r="O8701" s="2">
        <v>42459.821527777778</v>
      </c>
      <c r="P8701">
        <v>2204331</v>
      </c>
      <c r="Q8701" t="str">
        <f t="shared" si="543"/>
        <v>Other</v>
      </c>
    </row>
    <row r="8702" spans="1:17" x14ac:dyDescent="0.3">
      <c r="A8702">
        <v>821939</v>
      </c>
      <c r="B8702" t="str">
        <f>VLOOKUP($A8702,'[1]User Profiles'!$A:$I,2,FALSE)</f>
        <v>Desirae </v>
      </c>
      <c r="C8702" t="str">
        <f>VLOOKUP($A8702,'[1]User Profiles'!$A:$I,3,FALSE)</f>
        <v>Luthy</v>
      </c>
      <c r="D8702" t="str">
        <f>VLOOKUP($A8702,'[1]User Profiles'!$A:$I,5,FALSE)</f>
        <v>female</v>
      </c>
      <c r="E8702" t="str">
        <f>VLOOKUP($A8702,'[1]User Profiles'!$A:$I,6,FALSE)</f>
        <v>black</v>
      </c>
      <c r="F8702">
        <f>VLOOKUP($A8702,'[1]User Profiles'!$A:$I,7,FALSE)</f>
        <v>36</v>
      </c>
      <c r="G8702" t="str">
        <f>VLOOKUP($A8702,'[1]User Profiles'!$A:$I,8,FALSE)</f>
        <v>Gauteng</v>
      </c>
      <c r="H8702" t="s">
        <v>23</v>
      </c>
      <c r="I8702" s="4">
        <v>42430</v>
      </c>
      <c r="J8702" s="1">
        <v>0.82152777777777775</v>
      </c>
      <c r="K8702" s="1">
        <v>9.2592592592592588E-5</v>
      </c>
      <c r="L8702" s="1" t="str">
        <f t="shared" si="541"/>
        <v>Tuesday</v>
      </c>
      <c r="M8702" t="str">
        <f t="shared" si="540"/>
        <v>March</v>
      </c>
      <c r="N8702" s="2" t="str">
        <f t="shared" si="542"/>
        <v>Evening</v>
      </c>
      <c r="O8702" s="2">
        <v>42430.821527777778</v>
      </c>
      <c r="P8702">
        <v>821939</v>
      </c>
      <c r="Q8702" t="str">
        <f t="shared" si="543"/>
        <v>Entertainment</v>
      </c>
    </row>
    <row r="8703" spans="1:17" x14ac:dyDescent="0.3">
      <c r="A8703">
        <v>833257</v>
      </c>
      <c r="B8703" t="str">
        <f>VLOOKUP($A8703,'[1]User Profiles'!$A:$I,2,FALSE)</f>
        <v>Robby </v>
      </c>
      <c r="C8703" t="str">
        <f>VLOOKUP($A8703,'[1]User Profiles'!$A:$I,3,FALSE)</f>
        <v>Wigfall</v>
      </c>
      <c r="D8703" t="str">
        <f>VLOOKUP($A8703,'[1]User Profiles'!$A:$I,5,FALSE)</f>
        <v>male</v>
      </c>
      <c r="E8703" t="str">
        <f>VLOOKUP($A8703,'[1]User Profiles'!$A:$I,6,FALSE)</f>
        <v>indian_asian</v>
      </c>
      <c r="F8703">
        <f>VLOOKUP($A8703,'[1]User Profiles'!$A:$I,7,FALSE)</f>
        <v>30</v>
      </c>
      <c r="G8703" t="str">
        <f>VLOOKUP($A8703,'[1]User Profiles'!$A:$I,8,FALSE)</f>
        <v>Kwazulu Natal</v>
      </c>
      <c r="H8703" t="s">
        <v>28</v>
      </c>
      <c r="I8703" s="4">
        <v>42430</v>
      </c>
      <c r="J8703" s="1">
        <v>0.82152777777777775</v>
      </c>
      <c r="K8703" s="1">
        <v>1.7361111111111112E-4</v>
      </c>
      <c r="L8703" s="1" t="str">
        <f t="shared" si="541"/>
        <v>Tuesday</v>
      </c>
      <c r="M8703" t="str">
        <f t="shared" si="540"/>
        <v>March</v>
      </c>
      <c r="N8703" s="2" t="str">
        <f t="shared" si="542"/>
        <v>Evening</v>
      </c>
      <c r="O8703" s="2">
        <v>42430.821527777778</v>
      </c>
      <c r="P8703">
        <v>833257</v>
      </c>
      <c r="Q8703" t="str">
        <f t="shared" si="543"/>
        <v>Other</v>
      </c>
    </row>
    <row r="8704" spans="1:17" x14ac:dyDescent="0.3">
      <c r="A8704">
        <v>810568</v>
      </c>
      <c r="B8704" t="str">
        <f>VLOOKUP($A8704,'[1]User Profiles'!$A:$I,2,FALSE)</f>
        <v>Samuel </v>
      </c>
      <c r="C8704" t="str">
        <f>VLOOKUP($A8704,'[1]User Profiles'!$A:$I,3,FALSE)</f>
        <v>Condie</v>
      </c>
      <c r="D8704" t="str">
        <f>VLOOKUP($A8704,'[1]User Profiles'!$A:$I,5,FALSE)</f>
        <v>male</v>
      </c>
      <c r="E8704" t="str">
        <f>VLOOKUP($A8704,'[1]User Profiles'!$A:$I,6,FALSE)</f>
        <v>black</v>
      </c>
      <c r="F8704">
        <f>VLOOKUP($A8704,'[1]User Profiles'!$A:$I,7,FALSE)</f>
        <v>40</v>
      </c>
      <c r="G8704" t="str">
        <f>VLOOKUP($A8704,'[1]User Profiles'!$A:$I,8,FALSE)</f>
        <v>Gauteng</v>
      </c>
      <c r="H8704" t="s">
        <v>20</v>
      </c>
      <c r="I8704" s="4">
        <v>42415</v>
      </c>
      <c r="J8704" s="1">
        <v>0.82152777777777775</v>
      </c>
      <c r="K8704" s="1">
        <v>1.0879629629629629E-3</v>
      </c>
      <c r="L8704" s="1" t="str">
        <f t="shared" si="541"/>
        <v>Monday</v>
      </c>
      <c r="M8704" t="str">
        <f t="shared" si="540"/>
        <v>February</v>
      </c>
      <c r="N8704" s="2" t="str">
        <f t="shared" si="542"/>
        <v>Evening</v>
      </c>
      <c r="O8704" s="2">
        <v>42415.821527777778</v>
      </c>
      <c r="P8704">
        <v>810568</v>
      </c>
      <c r="Q8704" t="str">
        <f t="shared" si="543"/>
        <v>Other</v>
      </c>
    </row>
    <row r="8705" spans="1:17" x14ac:dyDescent="0.3">
      <c r="A8705">
        <v>770770</v>
      </c>
      <c r="B8705" t="str">
        <f>VLOOKUP($A8705,'[1]User Profiles'!$A:$I,2,FALSE)</f>
        <v>Stephen </v>
      </c>
      <c r="C8705" t="str">
        <f>VLOOKUP($A8705,'[1]User Profiles'!$A:$I,3,FALSE)</f>
        <v>Zweifel</v>
      </c>
      <c r="D8705" t="str">
        <f>VLOOKUP($A8705,'[1]User Profiles'!$A:$I,5,FALSE)</f>
        <v>male</v>
      </c>
      <c r="E8705" t="str">
        <f>VLOOKUP($A8705,'[1]User Profiles'!$A:$I,6,FALSE)</f>
        <v>black</v>
      </c>
      <c r="F8705">
        <f>VLOOKUP($A8705,'[1]User Profiles'!$A:$I,7,FALSE)</f>
        <v>19</v>
      </c>
      <c r="G8705" t="str">
        <f>VLOOKUP($A8705,'[1]User Profiles'!$A:$I,8,FALSE)</f>
        <v>Western Cape</v>
      </c>
      <c r="H8705" t="s">
        <v>25</v>
      </c>
      <c r="I8705" s="4">
        <v>42403</v>
      </c>
      <c r="J8705" s="1">
        <v>0.82152777777777775</v>
      </c>
      <c r="K8705" s="1">
        <v>4.5601851851851853E-3</v>
      </c>
      <c r="L8705" s="1" t="str">
        <f t="shared" si="541"/>
        <v>Wednesday</v>
      </c>
      <c r="M8705" t="str">
        <f t="shared" si="540"/>
        <v>February</v>
      </c>
      <c r="N8705" s="2" t="str">
        <f t="shared" si="542"/>
        <v>Evening</v>
      </c>
      <c r="O8705" s="2">
        <v>42403.821527777778</v>
      </c>
      <c r="P8705">
        <v>770770</v>
      </c>
      <c r="Q8705" t="str">
        <f t="shared" si="543"/>
        <v>Sports</v>
      </c>
    </row>
    <row r="8706" spans="1:17" x14ac:dyDescent="0.3">
      <c r="A8706">
        <v>764429</v>
      </c>
      <c r="B8706" t="str">
        <f>VLOOKUP($A8706,'[1]User Profiles'!$A:$I,2,FALSE)</f>
        <v>Lucas </v>
      </c>
      <c r="C8706" t="str">
        <f>VLOOKUP($A8706,'[1]User Profiles'!$A:$I,3,FALSE)</f>
        <v>Pascarella</v>
      </c>
      <c r="D8706" t="str">
        <f>VLOOKUP($A8706,'[1]User Profiles'!$A:$I,5,FALSE)</f>
        <v>male</v>
      </c>
      <c r="E8706" t="str">
        <f>VLOOKUP($A8706,'[1]User Profiles'!$A:$I,6,FALSE)</f>
        <v>white</v>
      </c>
      <c r="F8706">
        <f>VLOOKUP($A8706,'[1]User Profiles'!$A:$I,7,FALSE)</f>
        <v>22</v>
      </c>
      <c r="G8706" t="str">
        <f>VLOOKUP($A8706,'[1]User Profiles'!$A:$I,8,FALSE)</f>
        <v>Western Cape</v>
      </c>
      <c r="H8706" t="s">
        <v>32</v>
      </c>
      <c r="I8706" s="4">
        <v>42427</v>
      </c>
      <c r="J8706" s="1">
        <v>0.82222222222222219</v>
      </c>
      <c r="K8706" s="1">
        <v>1.7476851851851852E-3</v>
      </c>
      <c r="L8706" s="1" t="str">
        <f t="shared" si="541"/>
        <v>Saturday</v>
      </c>
      <c r="M8706" t="str">
        <f t="shared" ref="M8706:M8769" si="544">TEXT(I8706,"mmmm")</f>
        <v>February</v>
      </c>
      <c r="N8706" s="2" t="str">
        <f t="shared" si="542"/>
        <v>Evening</v>
      </c>
      <c r="O8706" s="2">
        <v>42427.822222222225</v>
      </c>
      <c r="P8706">
        <v>764429</v>
      </c>
      <c r="Q8706" t="str">
        <f t="shared" si="543"/>
        <v>Entertainment</v>
      </c>
    </row>
    <row r="8707" spans="1:17" x14ac:dyDescent="0.3">
      <c r="A8707">
        <v>772068</v>
      </c>
      <c r="B8707" t="str">
        <f>VLOOKUP($A8707,'[1]User Profiles'!$A:$I,2,FALSE)</f>
        <v>Charlie </v>
      </c>
      <c r="C8707" t="str">
        <f>VLOOKUP($A8707,'[1]User Profiles'!$A:$I,3,FALSE)</f>
        <v>Vital</v>
      </c>
      <c r="D8707" t="str">
        <f>VLOOKUP($A8707,'[1]User Profiles'!$A:$I,5,FALSE)</f>
        <v>male</v>
      </c>
      <c r="E8707" t="str">
        <f>VLOOKUP($A8707,'[1]User Profiles'!$A:$I,6,FALSE)</f>
        <v>black</v>
      </c>
      <c r="F8707">
        <f>VLOOKUP($A8707,'[1]User Profiles'!$A:$I,7,FALSE)</f>
        <v>26</v>
      </c>
      <c r="G8707" t="str">
        <f>VLOOKUP($A8707,'[1]User Profiles'!$A:$I,8,FALSE)</f>
        <v>Kwazulu Natal</v>
      </c>
      <c r="H8707" t="s">
        <v>28</v>
      </c>
      <c r="I8707" s="4">
        <v>42430</v>
      </c>
      <c r="J8707" s="1">
        <v>0.82222222222222219</v>
      </c>
      <c r="K8707" s="1">
        <v>4.6296296296296294E-5</v>
      </c>
      <c r="L8707" s="1" t="str">
        <f t="shared" ref="L8707:L8770" si="545">CHOOSE(WEEKDAY(I8707,1),"Sunday","Monday","Tuesday","Wednesday","Thursday","Friday","Saturday")</f>
        <v>Tuesday</v>
      </c>
      <c r="M8707" t="str">
        <f t="shared" si="544"/>
        <v>March</v>
      </c>
      <c r="N8707" s="2" t="str">
        <f t="shared" ref="N8707:N8770" si="546">IF(J8707 &lt; TIME(6,0,0),"Early Morning",
 IF(J8707 &lt; TIME(12,0,0),"Morning",
 IF(J8707 &lt; TIME(16,0,0),"Midday",
 IF(J8707 &lt; TIME(19,0,0),"Afternoon","Evening"))))</f>
        <v>Evening</v>
      </c>
      <c r="O8707" s="2">
        <v>42430.822222222225</v>
      </c>
      <c r="P8707">
        <v>772068</v>
      </c>
      <c r="Q8707" t="str">
        <f t="shared" ref="Q8707:Q8770" si="547">IF(OR(H8707="Boomerang",H8707="Cartoon Network"),"Kids",
IF(OR(H8707="Live on SuperSport",H8707="SuperSport Blitz",H8707="Wimbledon",H8707="ICC Cricket World Cup 2011"),"Sports",
IF(OR(H8707="Africa Magic",H8707="M-Net",H8707="Vuzu",H8707="Channel O",H8707="E! Entertainment"),"Entertainment",
"Other")))</f>
        <v>Other</v>
      </c>
    </row>
    <row r="8708" spans="1:17" x14ac:dyDescent="0.3">
      <c r="A8708">
        <v>772101</v>
      </c>
      <c r="B8708" t="str">
        <f>VLOOKUP($A8708,'[1]User Profiles'!$A:$I,2,FALSE)</f>
        <v>Stefan </v>
      </c>
      <c r="C8708" t="str">
        <f>VLOOKUP($A8708,'[1]User Profiles'!$A:$I,3,FALSE)</f>
        <v>Pascarella</v>
      </c>
      <c r="D8708" t="str">
        <f>VLOOKUP($A8708,'[1]User Profiles'!$A:$I,5,FALSE)</f>
        <v>male</v>
      </c>
      <c r="E8708" t="str">
        <f>VLOOKUP($A8708,'[1]User Profiles'!$A:$I,6,FALSE)</f>
        <v>coloured</v>
      </c>
      <c r="F8708">
        <f>VLOOKUP($A8708,'[1]User Profiles'!$A:$I,7,FALSE)</f>
        <v>41</v>
      </c>
      <c r="G8708" t="str">
        <f>VLOOKUP($A8708,'[1]User Profiles'!$A:$I,8,FALSE)</f>
        <v>Gauteng</v>
      </c>
      <c r="H8708" t="s">
        <v>16</v>
      </c>
      <c r="I8708" s="4">
        <v>42442</v>
      </c>
      <c r="J8708" s="1">
        <v>0.82222222222222219</v>
      </c>
      <c r="K8708" s="1">
        <v>0</v>
      </c>
      <c r="L8708" s="1" t="str">
        <f t="shared" si="545"/>
        <v>Sunday</v>
      </c>
      <c r="M8708" t="str">
        <f t="shared" si="544"/>
        <v>March</v>
      </c>
      <c r="N8708" s="2" t="str">
        <f t="shared" si="546"/>
        <v>Evening</v>
      </c>
      <c r="O8708" s="2">
        <v>42442.822222222225</v>
      </c>
      <c r="P8708">
        <v>772101</v>
      </c>
      <c r="Q8708" t="str">
        <f t="shared" si="547"/>
        <v>Other</v>
      </c>
    </row>
    <row r="8709" spans="1:17" x14ac:dyDescent="0.3">
      <c r="A8709">
        <v>939975</v>
      </c>
      <c r="B8709" t="str">
        <f>VLOOKUP($A8709,'[1]User Profiles'!$A:$I,2,FALSE)</f>
        <v>Brendan </v>
      </c>
      <c r="C8709" t="str">
        <f>VLOOKUP($A8709,'[1]User Profiles'!$A:$I,3,FALSE)</f>
        <v>Jacox</v>
      </c>
      <c r="D8709" t="str">
        <f>VLOOKUP($A8709,'[1]User Profiles'!$A:$I,5,FALSE)</f>
        <v>male</v>
      </c>
      <c r="E8709" t="str">
        <f>VLOOKUP($A8709,'[1]User Profiles'!$A:$I,6,FALSE)</f>
        <v>black</v>
      </c>
      <c r="F8709">
        <f>VLOOKUP($A8709,'[1]User Profiles'!$A:$I,7,FALSE)</f>
        <v>41</v>
      </c>
      <c r="G8709" t="str">
        <f>VLOOKUP($A8709,'[1]User Profiles'!$A:$I,8,FALSE)</f>
        <v>Gauteng</v>
      </c>
      <c r="H8709" t="s">
        <v>19</v>
      </c>
      <c r="I8709" s="4">
        <v>42460</v>
      </c>
      <c r="J8709" s="1">
        <v>0.82222222222222219</v>
      </c>
      <c r="K8709" s="1">
        <v>1.9097222222222219E-3</v>
      </c>
      <c r="L8709" s="1" t="str">
        <f t="shared" si="545"/>
        <v>Thursday</v>
      </c>
      <c r="M8709" t="str">
        <f t="shared" si="544"/>
        <v>March</v>
      </c>
      <c r="N8709" s="2" t="str">
        <f t="shared" si="546"/>
        <v>Evening</v>
      </c>
      <c r="O8709" s="2">
        <v>42460.822222222225</v>
      </c>
      <c r="P8709">
        <v>939975</v>
      </c>
      <c r="Q8709" t="str">
        <f t="shared" si="547"/>
        <v>Entertainment</v>
      </c>
    </row>
    <row r="8710" spans="1:17" x14ac:dyDescent="0.3">
      <c r="A8710">
        <v>819539</v>
      </c>
      <c r="B8710" t="str">
        <f>VLOOKUP($A8710,'[1]User Profiles'!$A:$I,2,FALSE)</f>
        <v>None</v>
      </c>
      <c r="C8710" t="str">
        <f>VLOOKUP($A8710,'[1]User Profiles'!$A:$I,3,FALSE)</f>
        <v>None</v>
      </c>
      <c r="D8710" t="str">
        <f>VLOOKUP($A8710,'[1]User Profiles'!$A:$I,5,FALSE)</f>
        <v>None</v>
      </c>
      <c r="E8710" t="str">
        <f>VLOOKUP($A8710,'[1]User Profiles'!$A:$I,6,FALSE)</f>
        <v>None</v>
      </c>
      <c r="F8710">
        <f>VLOOKUP($A8710,'[1]User Profiles'!$A:$I,7,FALSE)</f>
        <v>0</v>
      </c>
      <c r="G8710" t="str">
        <f>VLOOKUP($A8710,'[1]User Profiles'!$A:$I,8,FALSE)</f>
        <v>None</v>
      </c>
      <c r="H8710" t="s">
        <v>28</v>
      </c>
      <c r="I8710" s="4">
        <v>42430</v>
      </c>
      <c r="J8710" s="1">
        <v>0.82222222222222219</v>
      </c>
      <c r="K8710" s="1">
        <v>0</v>
      </c>
      <c r="L8710" s="1" t="str">
        <f t="shared" si="545"/>
        <v>Tuesday</v>
      </c>
      <c r="M8710" t="str">
        <f t="shared" si="544"/>
        <v>March</v>
      </c>
      <c r="N8710" s="2" t="str">
        <f t="shared" si="546"/>
        <v>Evening</v>
      </c>
      <c r="O8710" s="2">
        <v>42430.822222222225</v>
      </c>
      <c r="P8710">
        <v>819539</v>
      </c>
      <c r="Q8710" t="str">
        <f t="shared" si="547"/>
        <v>Other</v>
      </c>
    </row>
    <row r="8711" spans="1:17" x14ac:dyDescent="0.3">
      <c r="A8711">
        <v>819583</v>
      </c>
      <c r="B8711" t="str">
        <f>VLOOKUP($A8711,'[1]User Profiles'!$A:$I,2,FALSE)</f>
        <v>Robby </v>
      </c>
      <c r="C8711" t="str">
        <f>VLOOKUP($A8711,'[1]User Profiles'!$A:$I,3,FALSE)</f>
        <v>Deblois</v>
      </c>
      <c r="D8711" t="str">
        <f>VLOOKUP($A8711,'[1]User Profiles'!$A:$I,5,FALSE)</f>
        <v>male</v>
      </c>
      <c r="E8711" t="str">
        <f>VLOOKUP($A8711,'[1]User Profiles'!$A:$I,6,FALSE)</f>
        <v>black</v>
      </c>
      <c r="F8711">
        <f>VLOOKUP($A8711,'[1]User Profiles'!$A:$I,7,FALSE)</f>
        <v>20</v>
      </c>
      <c r="G8711" t="str">
        <f>VLOOKUP($A8711,'[1]User Profiles'!$A:$I,8,FALSE)</f>
        <v>Gauteng</v>
      </c>
      <c r="H8711" t="s">
        <v>21</v>
      </c>
      <c r="I8711" s="4">
        <v>42426</v>
      </c>
      <c r="J8711" s="1">
        <v>0.82222222222222219</v>
      </c>
      <c r="K8711" s="1">
        <v>1.4814814814814814E-3</v>
      </c>
      <c r="L8711" s="1" t="str">
        <f t="shared" si="545"/>
        <v>Friday</v>
      </c>
      <c r="M8711" t="str">
        <f t="shared" si="544"/>
        <v>February</v>
      </c>
      <c r="N8711" s="2" t="str">
        <f t="shared" si="546"/>
        <v>Evening</v>
      </c>
      <c r="O8711" s="2">
        <v>42426.822222222225</v>
      </c>
      <c r="P8711">
        <v>819583</v>
      </c>
      <c r="Q8711" t="str">
        <f t="shared" si="547"/>
        <v>Kids</v>
      </c>
    </row>
    <row r="8712" spans="1:17" x14ac:dyDescent="0.3">
      <c r="A8712">
        <v>810051</v>
      </c>
      <c r="B8712" t="str">
        <f>VLOOKUP($A8712,'[1]User Profiles'!$A:$I,2,FALSE)</f>
        <v>Winona </v>
      </c>
      <c r="C8712" t="str">
        <f>VLOOKUP($A8712,'[1]User Profiles'!$A:$I,3,FALSE)</f>
        <v>Wigfall</v>
      </c>
      <c r="D8712" t="str">
        <f>VLOOKUP($A8712,'[1]User Profiles'!$A:$I,5,FALSE)</f>
        <v>female</v>
      </c>
      <c r="E8712" t="str">
        <f>VLOOKUP($A8712,'[1]User Profiles'!$A:$I,6,FALSE)</f>
        <v>indian_asian</v>
      </c>
      <c r="F8712">
        <f>VLOOKUP($A8712,'[1]User Profiles'!$A:$I,7,FALSE)</f>
        <v>22</v>
      </c>
      <c r="G8712" t="str">
        <f>VLOOKUP($A8712,'[1]User Profiles'!$A:$I,8,FALSE)</f>
        <v>Gauteng</v>
      </c>
      <c r="H8712" t="s">
        <v>26</v>
      </c>
      <c r="I8712" s="4">
        <v>42435</v>
      </c>
      <c r="J8712" s="1">
        <v>0.82222222222222219</v>
      </c>
      <c r="K8712" s="1">
        <v>4.8611111111111104E-4</v>
      </c>
      <c r="L8712" s="1" t="str">
        <f t="shared" si="545"/>
        <v>Sunday</v>
      </c>
      <c r="M8712" t="str">
        <f t="shared" si="544"/>
        <v>March</v>
      </c>
      <c r="N8712" s="2" t="str">
        <f t="shared" si="546"/>
        <v>Evening</v>
      </c>
      <c r="O8712" s="2">
        <v>42435.822222222225</v>
      </c>
      <c r="P8712">
        <v>810051</v>
      </c>
      <c r="Q8712" t="str">
        <f t="shared" si="547"/>
        <v>Entertainment</v>
      </c>
    </row>
    <row r="8713" spans="1:17" x14ac:dyDescent="0.3">
      <c r="A8713">
        <v>893599</v>
      </c>
      <c r="B8713" t="str">
        <f>VLOOKUP($A8713,'[1]User Profiles'!$A:$I,2,FALSE)</f>
        <v>Royal </v>
      </c>
      <c r="C8713" t="str">
        <f>VLOOKUP($A8713,'[1]User Profiles'!$A:$I,3,FALSE)</f>
        <v>Fudge</v>
      </c>
      <c r="D8713" t="str">
        <f>VLOOKUP($A8713,'[1]User Profiles'!$A:$I,5,FALSE)</f>
        <v>male</v>
      </c>
      <c r="E8713" t="str">
        <f>VLOOKUP($A8713,'[1]User Profiles'!$A:$I,6,FALSE)</f>
        <v>black</v>
      </c>
      <c r="F8713">
        <f>VLOOKUP($A8713,'[1]User Profiles'!$A:$I,7,FALSE)</f>
        <v>33</v>
      </c>
      <c r="G8713" t="str">
        <f>VLOOKUP($A8713,'[1]User Profiles'!$A:$I,8,FALSE)</f>
        <v>Gauteng</v>
      </c>
      <c r="H8713" t="s">
        <v>16</v>
      </c>
      <c r="I8713" s="4">
        <v>42452</v>
      </c>
      <c r="J8713" s="1">
        <v>0.82222222222222219</v>
      </c>
      <c r="K8713" s="1">
        <v>0</v>
      </c>
      <c r="L8713" s="1" t="str">
        <f t="shared" si="545"/>
        <v>Wednesday</v>
      </c>
      <c r="M8713" t="str">
        <f t="shared" si="544"/>
        <v>March</v>
      </c>
      <c r="N8713" s="2" t="str">
        <f t="shared" si="546"/>
        <v>Evening</v>
      </c>
      <c r="O8713" s="2">
        <v>42452.822222222225</v>
      </c>
      <c r="P8713">
        <v>893599</v>
      </c>
      <c r="Q8713" t="str">
        <f t="shared" si="547"/>
        <v>Other</v>
      </c>
    </row>
    <row r="8714" spans="1:17" x14ac:dyDescent="0.3">
      <c r="A8714">
        <v>941003</v>
      </c>
      <c r="B8714" t="str">
        <f>VLOOKUP($A8714,'[1]User Profiles'!$A:$I,2,FALSE)</f>
        <v>Randy </v>
      </c>
      <c r="C8714" t="str">
        <f>VLOOKUP($A8714,'[1]User Profiles'!$A:$I,3,FALSE)</f>
        <v>Vital</v>
      </c>
      <c r="D8714" t="str">
        <f>VLOOKUP($A8714,'[1]User Profiles'!$A:$I,5,FALSE)</f>
        <v>male</v>
      </c>
      <c r="E8714" t="str">
        <f>VLOOKUP($A8714,'[1]User Profiles'!$A:$I,6,FALSE)</f>
        <v>black</v>
      </c>
      <c r="F8714">
        <f>VLOOKUP($A8714,'[1]User Profiles'!$A:$I,7,FALSE)</f>
        <v>24</v>
      </c>
      <c r="G8714" t="str">
        <f>VLOOKUP($A8714,'[1]User Profiles'!$A:$I,8,FALSE)</f>
        <v>Gauteng</v>
      </c>
      <c r="H8714" t="s">
        <v>16</v>
      </c>
      <c r="I8714" s="4">
        <v>42453</v>
      </c>
      <c r="J8714" s="1">
        <v>0.82222222222222219</v>
      </c>
      <c r="K8714" s="1">
        <v>8.2175925925925917E-4</v>
      </c>
      <c r="L8714" s="1" t="str">
        <f t="shared" si="545"/>
        <v>Thursday</v>
      </c>
      <c r="M8714" t="str">
        <f t="shared" si="544"/>
        <v>March</v>
      </c>
      <c r="N8714" s="2" t="str">
        <f t="shared" si="546"/>
        <v>Evening</v>
      </c>
      <c r="O8714" s="2">
        <v>42453.822222222225</v>
      </c>
      <c r="P8714">
        <v>941003</v>
      </c>
      <c r="Q8714" t="str">
        <f t="shared" si="547"/>
        <v>Other</v>
      </c>
    </row>
    <row r="8715" spans="1:17" x14ac:dyDescent="0.3">
      <c r="A8715">
        <v>575079</v>
      </c>
      <c r="B8715" t="str">
        <f>VLOOKUP($A8715,'[1]User Profiles'!$A:$I,2,FALSE)</f>
        <v>Samuel </v>
      </c>
      <c r="C8715" t="str">
        <f>VLOOKUP($A8715,'[1]User Profiles'!$A:$I,3,FALSE)</f>
        <v>Holt</v>
      </c>
      <c r="D8715" t="str">
        <f>VLOOKUP($A8715,'[1]User Profiles'!$A:$I,5,FALSE)</f>
        <v>male</v>
      </c>
      <c r="E8715" t="str">
        <f>VLOOKUP($A8715,'[1]User Profiles'!$A:$I,6,FALSE)</f>
        <v>black</v>
      </c>
      <c r="F8715">
        <f>VLOOKUP($A8715,'[1]User Profiles'!$A:$I,7,FALSE)</f>
        <v>43</v>
      </c>
      <c r="G8715" t="str">
        <f>VLOOKUP($A8715,'[1]User Profiles'!$A:$I,8,FALSE)</f>
        <v>Kwazulu Natal</v>
      </c>
      <c r="H8715" t="s">
        <v>31</v>
      </c>
      <c r="I8715" s="4">
        <v>42399</v>
      </c>
      <c r="J8715" s="1">
        <v>0.82222222222222219</v>
      </c>
      <c r="K8715" s="1">
        <v>4.3981481481481481E-4</v>
      </c>
      <c r="L8715" s="1" t="str">
        <f t="shared" si="545"/>
        <v>Saturday</v>
      </c>
      <c r="M8715" t="str">
        <f t="shared" si="544"/>
        <v>January</v>
      </c>
      <c r="N8715" s="2" t="str">
        <f t="shared" si="546"/>
        <v>Evening</v>
      </c>
      <c r="O8715" s="2">
        <v>42399.822222222225</v>
      </c>
      <c r="P8715">
        <v>575079</v>
      </c>
      <c r="Q8715" t="str">
        <f t="shared" si="547"/>
        <v>Other</v>
      </c>
    </row>
    <row r="8716" spans="1:17" x14ac:dyDescent="0.3">
      <c r="A8716">
        <v>941525</v>
      </c>
      <c r="B8716" t="str">
        <f>VLOOKUP($A8716,'[1]User Profiles'!$A:$I,2,FALSE)</f>
        <v>Shane </v>
      </c>
      <c r="C8716" t="str">
        <f>VLOOKUP($A8716,'[1]User Profiles'!$A:$I,3,FALSE)</f>
        <v>Pool</v>
      </c>
      <c r="D8716" t="str">
        <f>VLOOKUP($A8716,'[1]User Profiles'!$A:$I,5,FALSE)</f>
        <v>male</v>
      </c>
      <c r="E8716" t="str">
        <f>VLOOKUP($A8716,'[1]User Profiles'!$A:$I,6,FALSE)</f>
        <v>indian_asian</v>
      </c>
      <c r="F8716">
        <f>VLOOKUP($A8716,'[1]User Profiles'!$A:$I,7,FALSE)</f>
        <v>41</v>
      </c>
      <c r="G8716" t="str">
        <f>VLOOKUP($A8716,'[1]User Profiles'!$A:$I,8,FALSE)</f>
        <v>Gauteng</v>
      </c>
      <c r="H8716" t="s">
        <v>17</v>
      </c>
      <c r="I8716" s="4">
        <v>42448</v>
      </c>
      <c r="J8716" s="1">
        <v>0.82222222222222219</v>
      </c>
      <c r="K8716" s="1">
        <v>1.9791666666666664E-3</v>
      </c>
      <c r="L8716" s="1" t="str">
        <f t="shared" si="545"/>
        <v>Saturday</v>
      </c>
      <c r="M8716" t="str">
        <f t="shared" si="544"/>
        <v>March</v>
      </c>
      <c r="N8716" s="2" t="str">
        <f t="shared" si="546"/>
        <v>Evening</v>
      </c>
      <c r="O8716" s="2">
        <v>42448.822222222225</v>
      </c>
      <c r="P8716">
        <v>941525</v>
      </c>
      <c r="Q8716" t="str">
        <f t="shared" si="547"/>
        <v>Other</v>
      </c>
    </row>
    <row r="8717" spans="1:17" x14ac:dyDescent="0.3">
      <c r="A8717">
        <v>810751</v>
      </c>
      <c r="B8717" t="str">
        <f>VLOOKUP($A8717,'[1]User Profiles'!$A:$I,2,FALSE)</f>
        <v>Hyman </v>
      </c>
      <c r="C8717" t="str">
        <f>VLOOKUP($A8717,'[1]User Profiles'!$A:$I,3,FALSE)</f>
        <v>Sieren</v>
      </c>
      <c r="D8717" t="str">
        <f>VLOOKUP($A8717,'[1]User Profiles'!$A:$I,5,FALSE)</f>
        <v>male</v>
      </c>
      <c r="E8717" t="str">
        <f>VLOOKUP($A8717,'[1]User Profiles'!$A:$I,6,FALSE)</f>
        <v>black</v>
      </c>
      <c r="F8717">
        <f>VLOOKUP($A8717,'[1]User Profiles'!$A:$I,7,FALSE)</f>
        <v>39</v>
      </c>
      <c r="G8717" t="str">
        <f>VLOOKUP($A8717,'[1]User Profiles'!$A:$I,8,FALSE)</f>
        <v>Gauteng</v>
      </c>
      <c r="H8717" t="s">
        <v>28</v>
      </c>
      <c r="I8717" s="4">
        <v>42430</v>
      </c>
      <c r="J8717" s="1">
        <v>0.82222222222222219</v>
      </c>
      <c r="K8717" s="1">
        <v>1.5046296296296297E-4</v>
      </c>
      <c r="L8717" s="1" t="str">
        <f t="shared" si="545"/>
        <v>Tuesday</v>
      </c>
      <c r="M8717" t="str">
        <f t="shared" si="544"/>
        <v>March</v>
      </c>
      <c r="N8717" s="2" t="str">
        <f t="shared" si="546"/>
        <v>Evening</v>
      </c>
      <c r="O8717" s="2">
        <v>42430.822222222225</v>
      </c>
      <c r="P8717">
        <v>810751</v>
      </c>
      <c r="Q8717" t="str">
        <f t="shared" si="547"/>
        <v>Other</v>
      </c>
    </row>
    <row r="8718" spans="1:17" x14ac:dyDescent="0.3">
      <c r="A8718">
        <v>820695</v>
      </c>
      <c r="B8718" t="str">
        <f>VLOOKUP($A8718,'[1]User Profiles'!$A:$I,2,FALSE)</f>
        <v>Hyman </v>
      </c>
      <c r="C8718" t="str">
        <f>VLOOKUP($A8718,'[1]User Profiles'!$A:$I,3,FALSE)</f>
        <v>Curran</v>
      </c>
      <c r="D8718" t="str">
        <f>VLOOKUP($A8718,'[1]User Profiles'!$A:$I,5,FALSE)</f>
        <v>male</v>
      </c>
      <c r="E8718" t="str">
        <f>VLOOKUP($A8718,'[1]User Profiles'!$A:$I,6,FALSE)</f>
        <v>black</v>
      </c>
      <c r="F8718">
        <f>VLOOKUP($A8718,'[1]User Profiles'!$A:$I,7,FALSE)</f>
        <v>33</v>
      </c>
      <c r="G8718" t="str">
        <f>VLOOKUP($A8718,'[1]User Profiles'!$A:$I,8,FALSE)</f>
        <v>Gauteng</v>
      </c>
      <c r="H8718" t="s">
        <v>20</v>
      </c>
      <c r="I8718" s="4">
        <v>42436</v>
      </c>
      <c r="J8718" s="1">
        <v>0.82291666666666663</v>
      </c>
      <c r="K8718" s="1">
        <v>0</v>
      </c>
      <c r="L8718" s="1" t="str">
        <f t="shared" si="545"/>
        <v>Monday</v>
      </c>
      <c r="M8718" t="str">
        <f t="shared" si="544"/>
        <v>March</v>
      </c>
      <c r="N8718" s="2" t="str">
        <f t="shared" si="546"/>
        <v>Evening</v>
      </c>
      <c r="O8718" s="2">
        <v>42436.822916666664</v>
      </c>
      <c r="P8718">
        <v>820695</v>
      </c>
      <c r="Q8718" t="str">
        <f t="shared" si="547"/>
        <v>Other</v>
      </c>
    </row>
    <row r="8719" spans="1:17" x14ac:dyDescent="0.3">
      <c r="A8719">
        <v>772209</v>
      </c>
      <c r="B8719" t="str">
        <f>VLOOKUP($A8719,'[1]User Profiles'!$A:$I,2,FALSE)</f>
        <v>Claud </v>
      </c>
      <c r="C8719" t="str">
        <f>VLOOKUP($A8719,'[1]User Profiles'!$A:$I,3,FALSE)</f>
        <v>Sytsma</v>
      </c>
      <c r="D8719" t="str">
        <f>VLOOKUP($A8719,'[1]User Profiles'!$A:$I,5,FALSE)</f>
        <v>male</v>
      </c>
      <c r="E8719" t="str">
        <f>VLOOKUP($A8719,'[1]User Profiles'!$A:$I,6,FALSE)</f>
        <v>None</v>
      </c>
      <c r="F8719">
        <f>VLOOKUP($A8719,'[1]User Profiles'!$A:$I,7,FALSE)</f>
        <v>19</v>
      </c>
      <c r="G8719" t="str">
        <f>VLOOKUP($A8719,'[1]User Profiles'!$A:$I,8,FALSE)</f>
        <v>Mpumalanga</v>
      </c>
      <c r="H8719" t="s">
        <v>19</v>
      </c>
      <c r="I8719" s="4">
        <v>42374</v>
      </c>
      <c r="J8719" s="1">
        <v>0.82291666666666663</v>
      </c>
      <c r="K8719" s="1">
        <v>1.2152777777777778E-3</v>
      </c>
      <c r="L8719" s="1" t="str">
        <f t="shared" si="545"/>
        <v>Tuesday</v>
      </c>
      <c r="M8719" t="str">
        <f t="shared" si="544"/>
        <v>January</v>
      </c>
      <c r="N8719" s="2" t="str">
        <f t="shared" si="546"/>
        <v>Evening</v>
      </c>
      <c r="O8719" s="2">
        <v>42374.822916666664</v>
      </c>
      <c r="P8719">
        <v>772209</v>
      </c>
      <c r="Q8719" t="str">
        <f t="shared" si="547"/>
        <v>Entertainment</v>
      </c>
    </row>
    <row r="8720" spans="1:17" x14ac:dyDescent="0.3">
      <c r="A8720">
        <v>787730</v>
      </c>
      <c r="B8720" t="str">
        <f>VLOOKUP($A8720,'[1]User Profiles'!$A:$I,2,FALSE)</f>
        <v>Dion </v>
      </c>
      <c r="C8720" t="str">
        <f>VLOOKUP($A8720,'[1]User Profiles'!$A:$I,3,FALSE)</f>
        <v>Hier</v>
      </c>
      <c r="D8720" t="str">
        <f>VLOOKUP($A8720,'[1]User Profiles'!$A:$I,5,FALSE)</f>
        <v>male</v>
      </c>
      <c r="E8720" t="str">
        <f>VLOOKUP($A8720,'[1]User Profiles'!$A:$I,6,FALSE)</f>
        <v>white</v>
      </c>
      <c r="F8720">
        <f>VLOOKUP($A8720,'[1]User Profiles'!$A:$I,7,FALSE)</f>
        <v>32</v>
      </c>
      <c r="G8720" t="str">
        <f>VLOOKUP($A8720,'[1]User Profiles'!$A:$I,8,FALSE)</f>
        <v>Mpumalanga</v>
      </c>
      <c r="H8720" t="s">
        <v>22</v>
      </c>
      <c r="I8720" s="4">
        <v>42450</v>
      </c>
      <c r="J8720" s="1">
        <v>0.82291666666666663</v>
      </c>
      <c r="K8720" s="1">
        <v>3.0902777777777782E-3</v>
      </c>
      <c r="L8720" s="1" t="str">
        <f t="shared" si="545"/>
        <v>Monday</v>
      </c>
      <c r="M8720" t="str">
        <f t="shared" si="544"/>
        <v>March</v>
      </c>
      <c r="N8720" s="2" t="str">
        <f t="shared" si="546"/>
        <v>Evening</v>
      </c>
      <c r="O8720" s="2">
        <v>42450.822916666664</v>
      </c>
      <c r="P8720">
        <v>787730</v>
      </c>
      <c r="Q8720" t="str">
        <f t="shared" si="547"/>
        <v>Kids</v>
      </c>
    </row>
    <row r="8721" spans="1:17" x14ac:dyDescent="0.3">
      <c r="A8721">
        <v>809395</v>
      </c>
      <c r="B8721" t="str">
        <f>VLOOKUP($A8721,'[1]User Profiles'!$A:$I,2,FALSE)</f>
        <v>Loyd </v>
      </c>
      <c r="C8721" t="str">
        <f>VLOOKUP($A8721,'[1]User Profiles'!$A:$I,3,FALSE)</f>
        <v>Sytsma</v>
      </c>
      <c r="D8721" t="str">
        <f>VLOOKUP($A8721,'[1]User Profiles'!$A:$I,5,FALSE)</f>
        <v>male</v>
      </c>
      <c r="E8721" t="str">
        <f>VLOOKUP($A8721,'[1]User Profiles'!$A:$I,6,FALSE)</f>
        <v>coloured</v>
      </c>
      <c r="F8721">
        <f>VLOOKUP($A8721,'[1]User Profiles'!$A:$I,7,FALSE)</f>
        <v>20</v>
      </c>
      <c r="G8721" t="str">
        <f>VLOOKUP($A8721,'[1]User Profiles'!$A:$I,8,FALSE)</f>
        <v>Mpumalanga</v>
      </c>
      <c r="H8721" t="s">
        <v>22</v>
      </c>
      <c r="I8721" s="4">
        <v>42421</v>
      </c>
      <c r="J8721" s="1">
        <v>0.82291666666666663</v>
      </c>
      <c r="K8721" s="1">
        <v>2.199074074074074E-4</v>
      </c>
      <c r="L8721" s="1" t="str">
        <f t="shared" si="545"/>
        <v>Sunday</v>
      </c>
      <c r="M8721" t="str">
        <f t="shared" si="544"/>
        <v>February</v>
      </c>
      <c r="N8721" s="2" t="str">
        <f t="shared" si="546"/>
        <v>Evening</v>
      </c>
      <c r="O8721" s="2">
        <v>42421.822916666664</v>
      </c>
      <c r="P8721">
        <v>809395</v>
      </c>
      <c r="Q8721" t="str">
        <f t="shared" si="547"/>
        <v>Kids</v>
      </c>
    </row>
    <row r="8722" spans="1:17" x14ac:dyDescent="0.3">
      <c r="A8722">
        <v>809887</v>
      </c>
      <c r="B8722" t="str">
        <f>VLOOKUP($A8722,'[1]User Profiles'!$A:$I,2,FALSE)</f>
        <v>Carter </v>
      </c>
      <c r="C8722" t="str">
        <f>VLOOKUP($A8722,'[1]User Profiles'!$A:$I,3,FALSE)</f>
        <v>Pascarella</v>
      </c>
      <c r="D8722" t="str">
        <f>VLOOKUP($A8722,'[1]User Profiles'!$A:$I,5,FALSE)</f>
        <v>male</v>
      </c>
      <c r="E8722" t="str">
        <f>VLOOKUP($A8722,'[1]User Profiles'!$A:$I,6,FALSE)</f>
        <v>black</v>
      </c>
      <c r="F8722">
        <f>VLOOKUP($A8722,'[1]User Profiles'!$A:$I,7,FALSE)</f>
        <v>41</v>
      </c>
      <c r="G8722" t="str">
        <f>VLOOKUP($A8722,'[1]User Profiles'!$A:$I,8,FALSE)</f>
        <v>Gauteng</v>
      </c>
      <c r="H8722" t="s">
        <v>17</v>
      </c>
      <c r="I8722" s="4">
        <v>42412</v>
      </c>
      <c r="J8722" s="1">
        <v>0.82291666666666663</v>
      </c>
      <c r="K8722" s="1">
        <v>3.1250000000000002E-3</v>
      </c>
      <c r="L8722" s="1" t="str">
        <f t="shared" si="545"/>
        <v>Friday</v>
      </c>
      <c r="M8722" t="str">
        <f t="shared" si="544"/>
        <v>February</v>
      </c>
      <c r="N8722" s="2" t="str">
        <f t="shared" si="546"/>
        <v>Evening</v>
      </c>
      <c r="O8722" s="2">
        <v>42412.822916666664</v>
      </c>
      <c r="P8722">
        <v>809887</v>
      </c>
      <c r="Q8722" t="str">
        <f t="shared" si="547"/>
        <v>Other</v>
      </c>
    </row>
    <row r="8723" spans="1:17" x14ac:dyDescent="0.3">
      <c r="A8723">
        <v>2370155</v>
      </c>
      <c r="B8723" t="str">
        <f>VLOOKUP($A8723,'[1]User Profiles'!$A:$I,2,FALSE)</f>
        <v>Lane </v>
      </c>
      <c r="C8723" t="str">
        <f>VLOOKUP($A8723,'[1]User Profiles'!$A:$I,3,FALSE)</f>
        <v>Deblois</v>
      </c>
      <c r="D8723" t="str">
        <f>VLOOKUP($A8723,'[1]User Profiles'!$A:$I,5,FALSE)</f>
        <v>male</v>
      </c>
      <c r="E8723" t="str">
        <f>VLOOKUP($A8723,'[1]User Profiles'!$A:$I,6,FALSE)</f>
        <v>black</v>
      </c>
      <c r="F8723">
        <f>VLOOKUP($A8723,'[1]User Profiles'!$A:$I,7,FALSE)</f>
        <v>30</v>
      </c>
      <c r="G8723" t="str">
        <f>VLOOKUP($A8723,'[1]User Profiles'!$A:$I,8,FALSE)</f>
        <v>Gauteng</v>
      </c>
      <c r="H8723" t="s">
        <v>20</v>
      </c>
      <c r="I8723" s="4">
        <v>42442</v>
      </c>
      <c r="J8723" s="1">
        <v>0.82291666666666663</v>
      </c>
      <c r="K8723" s="1">
        <v>6.1111111111111114E-3</v>
      </c>
      <c r="L8723" s="1" t="str">
        <f t="shared" si="545"/>
        <v>Sunday</v>
      </c>
      <c r="M8723" t="str">
        <f t="shared" si="544"/>
        <v>March</v>
      </c>
      <c r="N8723" s="2" t="str">
        <f t="shared" si="546"/>
        <v>Evening</v>
      </c>
      <c r="O8723" s="2">
        <v>42442.822916666664</v>
      </c>
      <c r="P8723">
        <v>2370155</v>
      </c>
      <c r="Q8723" t="str">
        <f t="shared" si="547"/>
        <v>Other</v>
      </c>
    </row>
    <row r="8724" spans="1:17" x14ac:dyDescent="0.3">
      <c r="A8724">
        <v>794421</v>
      </c>
      <c r="B8724" t="str">
        <f>VLOOKUP($A8724,'[1]User Profiles'!$A:$I,2,FALSE)</f>
        <v>Epifania </v>
      </c>
      <c r="C8724" t="str">
        <f>VLOOKUP($A8724,'[1]User Profiles'!$A:$I,3,FALSE)</f>
        <v>Crotty</v>
      </c>
      <c r="D8724" t="str">
        <f>VLOOKUP($A8724,'[1]User Profiles'!$A:$I,5,FALSE)</f>
        <v>female</v>
      </c>
      <c r="E8724" t="str">
        <f>VLOOKUP($A8724,'[1]User Profiles'!$A:$I,6,FALSE)</f>
        <v>white</v>
      </c>
      <c r="F8724">
        <f>VLOOKUP($A8724,'[1]User Profiles'!$A:$I,7,FALSE)</f>
        <v>35</v>
      </c>
      <c r="G8724" t="str">
        <f>VLOOKUP($A8724,'[1]User Profiles'!$A:$I,8,FALSE)</f>
        <v>Gauteng</v>
      </c>
      <c r="H8724" t="s">
        <v>25</v>
      </c>
      <c r="I8724" s="4">
        <v>42453</v>
      </c>
      <c r="J8724" s="1">
        <v>0.82291666666666663</v>
      </c>
      <c r="K8724" s="1">
        <v>6.9444444444444444E-5</v>
      </c>
      <c r="L8724" s="1" t="str">
        <f t="shared" si="545"/>
        <v>Thursday</v>
      </c>
      <c r="M8724" t="str">
        <f t="shared" si="544"/>
        <v>March</v>
      </c>
      <c r="N8724" s="2" t="str">
        <f t="shared" si="546"/>
        <v>Evening</v>
      </c>
      <c r="O8724" s="2">
        <v>42453.822916666664</v>
      </c>
      <c r="P8724">
        <v>794421</v>
      </c>
      <c r="Q8724" t="str">
        <f t="shared" si="547"/>
        <v>Sports</v>
      </c>
    </row>
    <row r="8725" spans="1:17" x14ac:dyDescent="0.3">
      <c r="A8725">
        <v>893852</v>
      </c>
      <c r="B8725" t="str">
        <f>VLOOKUP($A8725,'[1]User Profiles'!$A:$I,2,FALSE)</f>
        <v>Gretta </v>
      </c>
      <c r="C8725" t="str">
        <f>VLOOKUP($A8725,'[1]User Profiles'!$A:$I,3,FALSE)</f>
        <v>Mosser</v>
      </c>
      <c r="D8725" t="str">
        <f>VLOOKUP($A8725,'[1]User Profiles'!$A:$I,5,FALSE)</f>
        <v>female</v>
      </c>
      <c r="E8725" t="str">
        <f>VLOOKUP($A8725,'[1]User Profiles'!$A:$I,6,FALSE)</f>
        <v>black</v>
      </c>
      <c r="F8725">
        <f>VLOOKUP($A8725,'[1]User Profiles'!$A:$I,7,FALSE)</f>
        <v>33</v>
      </c>
      <c r="G8725" t="str">
        <f>VLOOKUP($A8725,'[1]User Profiles'!$A:$I,8,FALSE)</f>
        <v>Mpumalanga</v>
      </c>
      <c r="H8725" t="s">
        <v>19</v>
      </c>
      <c r="I8725" s="4">
        <v>42441</v>
      </c>
      <c r="J8725" s="1">
        <v>0.82291666666666663</v>
      </c>
      <c r="K8725" s="1">
        <v>1.4930555555555556E-3</v>
      </c>
      <c r="L8725" s="1" t="str">
        <f t="shared" si="545"/>
        <v>Saturday</v>
      </c>
      <c r="M8725" t="str">
        <f t="shared" si="544"/>
        <v>March</v>
      </c>
      <c r="N8725" s="2" t="str">
        <f t="shared" si="546"/>
        <v>Evening</v>
      </c>
      <c r="O8725" s="2">
        <v>42441.822916666664</v>
      </c>
      <c r="P8725">
        <v>893852</v>
      </c>
      <c r="Q8725" t="str">
        <f t="shared" si="547"/>
        <v>Entertainment</v>
      </c>
    </row>
    <row r="8726" spans="1:17" x14ac:dyDescent="0.3">
      <c r="A8726">
        <v>810604</v>
      </c>
      <c r="B8726" t="str">
        <f>VLOOKUP($A8726,'[1]User Profiles'!$A:$I,2,FALSE)</f>
        <v>Yong </v>
      </c>
      <c r="C8726" t="str">
        <f>VLOOKUP($A8726,'[1]User Profiles'!$A:$I,3,FALSE)</f>
        <v>Slane</v>
      </c>
      <c r="D8726" t="str">
        <f>VLOOKUP($A8726,'[1]User Profiles'!$A:$I,5,FALSE)</f>
        <v>male</v>
      </c>
      <c r="E8726" t="str">
        <f>VLOOKUP($A8726,'[1]User Profiles'!$A:$I,6,FALSE)</f>
        <v>None</v>
      </c>
      <c r="F8726">
        <f>VLOOKUP($A8726,'[1]User Profiles'!$A:$I,7,FALSE)</f>
        <v>47</v>
      </c>
      <c r="G8726" t="str">
        <f>VLOOKUP($A8726,'[1]User Profiles'!$A:$I,8,FALSE)</f>
        <v>Gauteng</v>
      </c>
      <c r="H8726" t="s">
        <v>16</v>
      </c>
      <c r="I8726" s="4">
        <v>42416</v>
      </c>
      <c r="J8726" s="1">
        <v>0.82291666666666663</v>
      </c>
      <c r="K8726" s="1">
        <v>1.9675925925925928E-3</v>
      </c>
      <c r="L8726" s="1" t="str">
        <f t="shared" si="545"/>
        <v>Tuesday</v>
      </c>
      <c r="M8726" t="str">
        <f t="shared" si="544"/>
        <v>February</v>
      </c>
      <c r="N8726" s="2" t="str">
        <f t="shared" si="546"/>
        <v>Evening</v>
      </c>
      <c r="O8726" s="2">
        <v>42416.822916666664</v>
      </c>
      <c r="P8726">
        <v>810604</v>
      </c>
      <c r="Q8726" t="str">
        <f t="shared" si="547"/>
        <v>Other</v>
      </c>
    </row>
    <row r="8727" spans="1:17" x14ac:dyDescent="0.3">
      <c r="A8727">
        <v>808948</v>
      </c>
      <c r="B8727" t="str">
        <f>VLOOKUP($A8727,'[1]User Profiles'!$A:$I,2,FALSE)</f>
        <v>Rebecka </v>
      </c>
      <c r="C8727" t="str">
        <f>VLOOKUP($A8727,'[1]User Profiles'!$A:$I,3,FALSE)</f>
        <v>Shkreli</v>
      </c>
      <c r="D8727" t="str">
        <f>VLOOKUP($A8727,'[1]User Profiles'!$A:$I,5,FALSE)</f>
        <v>female</v>
      </c>
      <c r="E8727" t="str">
        <f>VLOOKUP($A8727,'[1]User Profiles'!$A:$I,6,FALSE)</f>
        <v>coloured</v>
      </c>
      <c r="F8727">
        <f>VLOOKUP($A8727,'[1]User Profiles'!$A:$I,7,FALSE)</f>
        <v>43</v>
      </c>
      <c r="G8727" t="str">
        <f>VLOOKUP($A8727,'[1]User Profiles'!$A:$I,8,FALSE)</f>
        <v>Western Cape</v>
      </c>
      <c r="H8727" t="s">
        <v>19</v>
      </c>
      <c r="I8727" s="4">
        <v>42410</v>
      </c>
      <c r="J8727" s="1">
        <v>0.82361111111111107</v>
      </c>
      <c r="K8727" s="1">
        <v>3.1250000000000001E-4</v>
      </c>
      <c r="L8727" s="1" t="str">
        <f t="shared" si="545"/>
        <v>Wednesday</v>
      </c>
      <c r="M8727" t="str">
        <f t="shared" si="544"/>
        <v>February</v>
      </c>
      <c r="N8727" s="2" t="str">
        <f t="shared" si="546"/>
        <v>Evening</v>
      </c>
      <c r="O8727" s="2">
        <v>42410.823611111111</v>
      </c>
      <c r="P8727">
        <v>808948</v>
      </c>
      <c r="Q8727" t="str">
        <f t="shared" si="547"/>
        <v>Entertainment</v>
      </c>
    </row>
    <row r="8728" spans="1:17" x14ac:dyDescent="0.3">
      <c r="A8728">
        <v>809035</v>
      </c>
      <c r="B8728" t="str">
        <f>VLOOKUP($A8728,'[1]User Profiles'!$A:$I,2,FALSE)</f>
        <v>Irving </v>
      </c>
      <c r="C8728" t="str">
        <f>VLOOKUP($A8728,'[1]User Profiles'!$A:$I,3,FALSE)</f>
        <v>Tatham</v>
      </c>
      <c r="D8728" t="str">
        <f>VLOOKUP($A8728,'[1]User Profiles'!$A:$I,5,FALSE)</f>
        <v>male</v>
      </c>
      <c r="E8728" t="str">
        <f>VLOOKUP($A8728,'[1]User Profiles'!$A:$I,6,FALSE)</f>
        <v>indian_asian</v>
      </c>
      <c r="F8728">
        <f>VLOOKUP($A8728,'[1]User Profiles'!$A:$I,7,FALSE)</f>
        <v>42</v>
      </c>
      <c r="G8728" t="str">
        <f>VLOOKUP($A8728,'[1]User Profiles'!$A:$I,8,FALSE)</f>
        <v>Gauteng</v>
      </c>
      <c r="H8728" t="s">
        <v>25</v>
      </c>
      <c r="I8728" s="4">
        <v>42398</v>
      </c>
      <c r="J8728" s="1">
        <v>0.82361111111111107</v>
      </c>
      <c r="K8728" s="1">
        <v>7.175925925925927E-4</v>
      </c>
      <c r="L8728" s="1" t="str">
        <f t="shared" si="545"/>
        <v>Friday</v>
      </c>
      <c r="M8728" t="str">
        <f t="shared" si="544"/>
        <v>January</v>
      </c>
      <c r="N8728" s="2" t="str">
        <f t="shared" si="546"/>
        <v>Evening</v>
      </c>
      <c r="O8728" s="2">
        <v>42398.823611111111</v>
      </c>
      <c r="P8728">
        <v>809035</v>
      </c>
      <c r="Q8728" t="str">
        <f t="shared" si="547"/>
        <v>Sports</v>
      </c>
    </row>
    <row r="8729" spans="1:17" x14ac:dyDescent="0.3">
      <c r="A8729">
        <v>2368559</v>
      </c>
      <c r="B8729" t="str">
        <f>VLOOKUP($A8729,'[1]User Profiles'!$A:$I,2,FALSE)</f>
        <v>Yong </v>
      </c>
      <c r="C8729" t="str">
        <f>VLOOKUP($A8729,'[1]User Profiles'!$A:$I,3,FALSE)</f>
        <v>Marek</v>
      </c>
      <c r="D8729" t="str">
        <f>VLOOKUP($A8729,'[1]User Profiles'!$A:$I,5,FALSE)</f>
        <v>male</v>
      </c>
      <c r="E8729" t="str">
        <f>VLOOKUP($A8729,'[1]User Profiles'!$A:$I,6,FALSE)</f>
        <v>black</v>
      </c>
      <c r="F8729">
        <f>VLOOKUP($A8729,'[1]User Profiles'!$A:$I,7,FALSE)</f>
        <v>40</v>
      </c>
      <c r="G8729" t="str">
        <f>VLOOKUP($A8729,'[1]User Profiles'!$A:$I,8,FALSE)</f>
        <v>Gauteng</v>
      </c>
      <c r="H8729" t="s">
        <v>20</v>
      </c>
      <c r="I8729" s="4">
        <v>42404</v>
      </c>
      <c r="J8729" s="1">
        <v>0.82361111111111107</v>
      </c>
      <c r="K8729" s="1">
        <v>9.3518518518518525E-3</v>
      </c>
      <c r="L8729" s="1" t="str">
        <f t="shared" si="545"/>
        <v>Thursday</v>
      </c>
      <c r="M8729" t="str">
        <f t="shared" si="544"/>
        <v>February</v>
      </c>
      <c r="N8729" s="2" t="str">
        <f t="shared" si="546"/>
        <v>Evening</v>
      </c>
      <c r="O8729" s="2">
        <v>42404.823611111111</v>
      </c>
      <c r="P8729">
        <v>2368559</v>
      </c>
      <c r="Q8729" t="str">
        <f t="shared" si="547"/>
        <v>Other</v>
      </c>
    </row>
    <row r="8730" spans="1:17" x14ac:dyDescent="0.3">
      <c r="A8730">
        <v>588935</v>
      </c>
      <c r="B8730" t="str">
        <f>VLOOKUP($A8730,'[1]User Profiles'!$A:$I,2,FALSE)</f>
        <v>Cordie </v>
      </c>
      <c r="C8730" t="str">
        <f>VLOOKUP($A8730,'[1]User Profiles'!$A:$I,3,FALSE)</f>
        <v>Singer</v>
      </c>
      <c r="D8730" t="str">
        <f>VLOOKUP($A8730,'[1]User Profiles'!$A:$I,5,FALSE)</f>
        <v>female</v>
      </c>
      <c r="E8730" t="str">
        <f>VLOOKUP($A8730,'[1]User Profiles'!$A:$I,6,FALSE)</f>
        <v>coloured</v>
      </c>
      <c r="F8730">
        <f>VLOOKUP($A8730,'[1]User Profiles'!$A:$I,7,FALSE)</f>
        <v>51</v>
      </c>
      <c r="G8730" t="str">
        <f>VLOOKUP($A8730,'[1]User Profiles'!$A:$I,8,FALSE)</f>
        <v>Western Cape</v>
      </c>
      <c r="H8730" t="s">
        <v>19</v>
      </c>
      <c r="I8730" s="4">
        <v>42370</v>
      </c>
      <c r="J8730" s="1">
        <v>0.82361111111111107</v>
      </c>
      <c r="K8730" s="1">
        <v>4.7569444444444439E-3</v>
      </c>
      <c r="L8730" s="1" t="str">
        <f t="shared" si="545"/>
        <v>Friday</v>
      </c>
      <c r="M8730" t="str">
        <f t="shared" si="544"/>
        <v>January</v>
      </c>
      <c r="N8730" s="2" t="str">
        <f t="shared" si="546"/>
        <v>Evening</v>
      </c>
      <c r="O8730" s="2">
        <v>42370.823611111111</v>
      </c>
      <c r="P8730">
        <v>588935</v>
      </c>
      <c r="Q8730" t="str">
        <f t="shared" si="547"/>
        <v>Entertainment</v>
      </c>
    </row>
    <row r="8731" spans="1:17" x14ac:dyDescent="0.3">
      <c r="A8731">
        <v>897314</v>
      </c>
      <c r="B8731" t="str">
        <f>VLOOKUP($A8731,'[1]User Profiles'!$A:$I,2,FALSE)</f>
        <v>Robby </v>
      </c>
      <c r="C8731" t="str">
        <f>VLOOKUP($A8731,'[1]User Profiles'!$A:$I,3,FALSE)</f>
        <v>Slane</v>
      </c>
      <c r="D8731" t="str">
        <f>VLOOKUP($A8731,'[1]User Profiles'!$A:$I,5,FALSE)</f>
        <v>male</v>
      </c>
      <c r="E8731" t="str">
        <f>VLOOKUP($A8731,'[1]User Profiles'!$A:$I,6,FALSE)</f>
        <v>black</v>
      </c>
      <c r="F8731">
        <f>VLOOKUP($A8731,'[1]User Profiles'!$A:$I,7,FALSE)</f>
        <v>32</v>
      </c>
      <c r="G8731" t="str">
        <f>VLOOKUP($A8731,'[1]User Profiles'!$A:$I,8,FALSE)</f>
        <v>Gauteng</v>
      </c>
      <c r="H8731" t="s">
        <v>21</v>
      </c>
      <c r="I8731" s="4">
        <v>42453</v>
      </c>
      <c r="J8731" s="1">
        <v>0.82361111111111107</v>
      </c>
      <c r="K8731" s="1">
        <v>1.1354166666666667E-2</v>
      </c>
      <c r="L8731" s="1" t="str">
        <f t="shared" si="545"/>
        <v>Thursday</v>
      </c>
      <c r="M8731" t="str">
        <f t="shared" si="544"/>
        <v>March</v>
      </c>
      <c r="N8731" s="2" t="str">
        <f t="shared" si="546"/>
        <v>Evening</v>
      </c>
      <c r="O8731" s="2">
        <v>42453.823611111111</v>
      </c>
      <c r="P8731">
        <v>897314</v>
      </c>
      <c r="Q8731" t="str">
        <f t="shared" si="547"/>
        <v>Kids</v>
      </c>
    </row>
    <row r="8732" spans="1:17" x14ac:dyDescent="0.3">
      <c r="A8732">
        <v>786241</v>
      </c>
      <c r="B8732" t="str">
        <f>VLOOKUP($A8732,'[1]User Profiles'!$A:$I,2,FALSE)</f>
        <v>Valentine </v>
      </c>
      <c r="C8732" t="str">
        <f>VLOOKUP($A8732,'[1]User Profiles'!$A:$I,3,FALSE)</f>
        <v>Paradis</v>
      </c>
      <c r="D8732" t="str">
        <f>VLOOKUP($A8732,'[1]User Profiles'!$A:$I,5,FALSE)</f>
        <v>male</v>
      </c>
      <c r="E8732" t="str">
        <f>VLOOKUP($A8732,'[1]User Profiles'!$A:$I,6,FALSE)</f>
        <v>black</v>
      </c>
      <c r="F8732">
        <f>VLOOKUP($A8732,'[1]User Profiles'!$A:$I,7,FALSE)</f>
        <v>48</v>
      </c>
      <c r="G8732" t="str">
        <f>VLOOKUP($A8732,'[1]User Profiles'!$A:$I,8,FALSE)</f>
        <v>Gauteng</v>
      </c>
      <c r="H8732" t="s">
        <v>19</v>
      </c>
      <c r="I8732" s="4">
        <v>42411</v>
      </c>
      <c r="J8732" s="1">
        <v>0.82430555555555551</v>
      </c>
      <c r="K8732" s="1">
        <v>3.1250000000000001E-4</v>
      </c>
      <c r="L8732" s="1" t="str">
        <f t="shared" si="545"/>
        <v>Thursday</v>
      </c>
      <c r="M8732" t="str">
        <f t="shared" si="544"/>
        <v>February</v>
      </c>
      <c r="N8732" s="2" t="str">
        <f t="shared" si="546"/>
        <v>Evening</v>
      </c>
      <c r="O8732" s="2">
        <v>42411.824305555558</v>
      </c>
      <c r="P8732">
        <v>786241</v>
      </c>
      <c r="Q8732" t="str">
        <f t="shared" si="547"/>
        <v>Entertainment</v>
      </c>
    </row>
    <row r="8733" spans="1:17" x14ac:dyDescent="0.3">
      <c r="A8733">
        <v>866372</v>
      </c>
      <c r="B8733" t="str">
        <f>VLOOKUP($A8733,'[1]User Profiles'!$A:$I,2,FALSE)</f>
        <v>Bernardo </v>
      </c>
      <c r="C8733" t="str">
        <f>VLOOKUP($A8733,'[1]User Profiles'!$A:$I,3,FALSE)</f>
        <v>Restivo</v>
      </c>
      <c r="D8733" t="str">
        <f>VLOOKUP($A8733,'[1]User Profiles'!$A:$I,5,FALSE)</f>
        <v>male</v>
      </c>
      <c r="E8733" t="str">
        <f>VLOOKUP($A8733,'[1]User Profiles'!$A:$I,6,FALSE)</f>
        <v>None</v>
      </c>
      <c r="F8733">
        <f>VLOOKUP($A8733,'[1]User Profiles'!$A:$I,7,FALSE)</f>
        <v>22</v>
      </c>
      <c r="G8733" t="str">
        <f>VLOOKUP($A8733,'[1]User Profiles'!$A:$I,8,FALSE)</f>
        <v>Western Cape</v>
      </c>
      <c r="H8733" t="s">
        <v>18</v>
      </c>
      <c r="I8733" s="4">
        <v>42448</v>
      </c>
      <c r="J8733" s="1">
        <v>0.82430555555555551</v>
      </c>
      <c r="K8733" s="1">
        <v>5.7870370370370378E-4</v>
      </c>
      <c r="L8733" s="1" t="str">
        <f t="shared" si="545"/>
        <v>Saturday</v>
      </c>
      <c r="M8733" t="str">
        <f t="shared" si="544"/>
        <v>March</v>
      </c>
      <c r="N8733" s="2" t="str">
        <f t="shared" si="546"/>
        <v>Evening</v>
      </c>
      <c r="O8733" s="2">
        <v>42448.824305555558</v>
      </c>
      <c r="P8733">
        <v>866372</v>
      </c>
      <c r="Q8733" t="str">
        <f t="shared" si="547"/>
        <v>Sports</v>
      </c>
    </row>
    <row r="8734" spans="1:17" x14ac:dyDescent="0.3">
      <c r="A8734">
        <v>789082</v>
      </c>
      <c r="B8734" t="str">
        <f>VLOOKUP($A8734,'[1]User Profiles'!$A:$I,2,FALSE)</f>
        <v>Cory </v>
      </c>
      <c r="C8734" t="str">
        <f>VLOOKUP($A8734,'[1]User Profiles'!$A:$I,3,FALSE)</f>
        <v>Mcculloch</v>
      </c>
      <c r="D8734" t="str">
        <f>VLOOKUP($A8734,'[1]User Profiles'!$A:$I,5,FALSE)</f>
        <v>male</v>
      </c>
      <c r="E8734" t="str">
        <f>VLOOKUP($A8734,'[1]User Profiles'!$A:$I,6,FALSE)</f>
        <v>indian_asian</v>
      </c>
      <c r="F8734">
        <f>VLOOKUP($A8734,'[1]User Profiles'!$A:$I,7,FALSE)</f>
        <v>26</v>
      </c>
      <c r="G8734" t="str">
        <f>VLOOKUP($A8734,'[1]User Profiles'!$A:$I,8,FALSE)</f>
        <v>Limpopo</v>
      </c>
      <c r="H8734" t="s">
        <v>20</v>
      </c>
      <c r="I8734" s="4">
        <v>42423</v>
      </c>
      <c r="J8734" s="1">
        <v>0.82430555555555551</v>
      </c>
      <c r="K8734" s="1">
        <v>4.1666666666666669E-4</v>
      </c>
      <c r="L8734" s="1" t="str">
        <f t="shared" si="545"/>
        <v>Tuesday</v>
      </c>
      <c r="M8734" t="str">
        <f t="shared" si="544"/>
        <v>February</v>
      </c>
      <c r="N8734" s="2" t="str">
        <f t="shared" si="546"/>
        <v>Evening</v>
      </c>
      <c r="O8734" s="2">
        <v>42423.824305555558</v>
      </c>
      <c r="P8734">
        <v>789082</v>
      </c>
      <c r="Q8734" t="str">
        <f t="shared" si="547"/>
        <v>Other</v>
      </c>
    </row>
    <row r="8735" spans="1:17" x14ac:dyDescent="0.3">
      <c r="A8735">
        <v>789122</v>
      </c>
      <c r="B8735" t="str">
        <f>VLOOKUP($A8735,'[1]User Profiles'!$A:$I,2,FALSE)</f>
        <v>Yong </v>
      </c>
      <c r="C8735" t="str">
        <f>VLOOKUP($A8735,'[1]User Profiles'!$A:$I,3,FALSE)</f>
        <v>Fudge</v>
      </c>
      <c r="D8735" t="str">
        <f>VLOOKUP($A8735,'[1]User Profiles'!$A:$I,5,FALSE)</f>
        <v>male</v>
      </c>
      <c r="E8735" t="str">
        <f>VLOOKUP($A8735,'[1]User Profiles'!$A:$I,6,FALSE)</f>
        <v>black</v>
      </c>
      <c r="F8735">
        <f>VLOOKUP($A8735,'[1]User Profiles'!$A:$I,7,FALSE)</f>
        <v>24</v>
      </c>
      <c r="G8735" t="str">
        <f>VLOOKUP($A8735,'[1]User Profiles'!$A:$I,8,FALSE)</f>
        <v>Eastern Cape</v>
      </c>
      <c r="H8735" t="s">
        <v>23</v>
      </c>
      <c r="I8735" s="4">
        <v>42421</v>
      </c>
      <c r="J8735" s="1">
        <v>0.82430555555555551</v>
      </c>
      <c r="K8735" s="1">
        <v>5.7870370370370366E-5</v>
      </c>
      <c r="L8735" s="1" t="str">
        <f t="shared" si="545"/>
        <v>Sunday</v>
      </c>
      <c r="M8735" t="str">
        <f t="shared" si="544"/>
        <v>February</v>
      </c>
      <c r="N8735" s="2" t="str">
        <f t="shared" si="546"/>
        <v>Evening</v>
      </c>
      <c r="O8735" s="2">
        <v>42421.824305555558</v>
      </c>
      <c r="P8735">
        <v>789122</v>
      </c>
      <c r="Q8735" t="str">
        <f t="shared" si="547"/>
        <v>Entertainment</v>
      </c>
    </row>
    <row r="8736" spans="1:17" x14ac:dyDescent="0.3">
      <c r="A8736">
        <v>789133</v>
      </c>
      <c r="B8736" t="str">
        <f>VLOOKUP($A8736,'[1]User Profiles'!$A:$I,2,FALSE)</f>
        <v>Lillian </v>
      </c>
      <c r="C8736" t="str">
        <f>VLOOKUP($A8736,'[1]User Profiles'!$A:$I,3,FALSE)</f>
        <v>Borelli</v>
      </c>
      <c r="D8736" t="str">
        <f>VLOOKUP($A8736,'[1]User Profiles'!$A:$I,5,FALSE)</f>
        <v>female</v>
      </c>
      <c r="E8736" t="str">
        <f>VLOOKUP($A8736,'[1]User Profiles'!$A:$I,6,FALSE)</f>
        <v>black</v>
      </c>
      <c r="F8736">
        <f>VLOOKUP($A8736,'[1]User Profiles'!$A:$I,7,FALSE)</f>
        <v>33</v>
      </c>
      <c r="G8736" t="str">
        <f>VLOOKUP($A8736,'[1]User Profiles'!$A:$I,8,FALSE)</f>
        <v>Mpumalanga</v>
      </c>
      <c r="H8736" t="s">
        <v>20</v>
      </c>
      <c r="I8736" s="4">
        <v>42401</v>
      </c>
      <c r="J8736" s="1">
        <v>0.82430555555555551</v>
      </c>
      <c r="K8736" s="1">
        <v>1.5532407407407406E-2</v>
      </c>
      <c r="L8736" s="1" t="str">
        <f t="shared" si="545"/>
        <v>Monday</v>
      </c>
      <c r="M8736" t="str">
        <f t="shared" si="544"/>
        <v>February</v>
      </c>
      <c r="N8736" s="2" t="str">
        <f t="shared" si="546"/>
        <v>Evening</v>
      </c>
      <c r="O8736" s="2">
        <v>42401.824305555558</v>
      </c>
      <c r="P8736">
        <v>789133</v>
      </c>
      <c r="Q8736" t="str">
        <f t="shared" si="547"/>
        <v>Other</v>
      </c>
    </row>
    <row r="8737" spans="1:17" x14ac:dyDescent="0.3">
      <c r="A8737">
        <v>611190</v>
      </c>
      <c r="B8737" t="str">
        <f>VLOOKUP($A8737,'[1]User Profiles'!$A:$I,2,FALSE)</f>
        <v>Abel </v>
      </c>
      <c r="C8737" t="str">
        <f>VLOOKUP($A8737,'[1]User Profiles'!$A:$I,3,FALSE)</f>
        <v>Woolard</v>
      </c>
      <c r="D8737" t="str">
        <f>VLOOKUP($A8737,'[1]User Profiles'!$A:$I,5,FALSE)</f>
        <v>male</v>
      </c>
      <c r="E8737" t="str">
        <f>VLOOKUP($A8737,'[1]User Profiles'!$A:$I,6,FALSE)</f>
        <v>black</v>
      </c>
      <c r="F8737">
        <f>VLOOKUP($A8737,'[1]User Profiles'!$A:$I,7,FALSE)</f>
        <v>32</v>
      </c>
      <c r="G8737" t="str">
        <f>VLOOKUP($A8737,'[1]User Profiles'!$A:$I,8,FALSE)</f>
        <v>Gauteng</v>
      </c>
      <c r="H8737" t="s">
        <v>25</v>
      </c>
      <c r="I8737" s="4">
        <v>42388</v>
      </c>
      <c r="J8737" s="1">
        <v>0.82430555555555551</v>
      </c>
      <c r="K8737" s="1">
        <v>2.3148148148148146E-4</v>
      </c>
      <c r="L8737" s="1" t="str">
        <f t="shared" si="545"/>
        <v>Tuesday</v>
      </c>
      <c r="M8737" t="str">
        <f t="shared" si="544"/>
        <v>January</v>
      </c>
      <c r="N8737" s="2" t="str">
        <f t="shared" si="546"/>
        <v>Evening</v>
      </c>
      <c r="O8737" s="2">
        <v>42388.824305555558</v>
      </c>
      <c r="P8737">
        <v>611190</v>
      </c>
      <c r="Q8737" t="str">
        <f t="shared" si="547"/>
        <v>Sports</v>
      </c>
    </row>
    <row r="8738" spans="1:17" x14ac:dyDescent="0.3">
      <c r="A8738">
        <v>809704</v>
      </c>
      <c r="B8738" t="str">
        <f>VLOOKUP($A8738,'[1]User Profiles'!$A:$I,2,FALSE)</f>
        <v>Torrie </v>
      </c>
      <c r="C8738" t="str">
        <f>VLOOKUP($A8738,'[1]User Profiles'!$A:$I,3,FALSE)</f>
        <v>Mcclaine</v>
      </c>
      <c r="D8738" t="str">
        <f>VLOOKUP($A8738,'[1]User Profiles'!$A:$I,5,FALSE)</f>
        <v>female</v>
      </c>
      <c r="E8738" t="str">
        <f>VLOOKUP($A8738,'[1]User Profiles'!$A:$I,6,FALSE)</f>
        <v>None</v>
      </c>
      <c r="F8738">
        <f>VLOOKUP($A8738,'[1]User Profiles'!$A:$I,7,FALSE)</f>
        <v>26</v>
      </c>
      <c r="G8738" t="str">
        <f>VLOOKUP($A8738,'[1]User Profiles'!$A:$I,8,FALSE)</f>
        <v>Gauteng</v>
      </c>
      <c r="H8738" t="s">
        <v>25</v>
      </c>
      <c r="I8738" s="4">
        <v>42422</v>
      </c>
      <c r="J8738" s="1">
        <v>0.82430555555555551</v>
      </c>
      <c r="K8738" s="1">
        <v>1.3888888888888889E-4</v>
      </c>
      <c r="L8738" s="1" t="str">
        <f t="shared" si="545"/>
        <v>Monday</v>
      </c>
      <c r="M8738" t="str">
        <f t="shared" si="544"/>
        <v>February</v>
      </c>
      <c r="N8738" s="2" t="str">
        <f t="shared" si="546"/>
        <v>Evening</v>
      </c>
      <c r="O8738" s="2">
        <v>42422.824305555558</v>
      </c>
      <c r="P8738">
        <v>809704</v>
      </c>
      <c r="Q8738" t="str">
        <f t="shared" si="547"/>
        <v>Sports</v>
      </c>
    </row>
    <row r="8739" spans="1:17" x14ac:dyDescent="0.3">
      <c r="A8739">
        <v>906667</v>
      </c>
      <c r="B8739" t="str">
        <f>VLOOKUP($A8739,'[1]User Profiles'!$A:$I,2,FALSE)</f>
        <v>Shane </v>
      </c>
      <c r="C8739" t="str">
        <f>VLOOKUP($A8739,'[1]User Profiles'!$A:$I,3,FALSE)</f>
        <v>Roquemore</v>
      </c>
      <c r="D8739" t="str">
        <f>VLOOKUP($A8739,'[1]User Profiles'!$A:$I,5,FALSE)</f>
        <v>male</v>
      </c>
      <c r="E8739" t="str">
        <f>VLOOKUP($A8739,'[1]User Profiles'!$A:$I,6,FALSE)</f>
        <v>black</v>
      </c>
      <c r="F8739">
        <f>VLOOKUP($A8739,'[1]User Profiles'!$A:$I,7,FALSE)</f>
        <v>35</v>
      </c>
      <c r="G8739" t="str">
        <f>VLOOKUP($A8739,'[1]User Profiles'!$A:$I,8,FALSE)</f>
        <v>Gauteng</v>
      </c>
      <c r="H8739" t="s">
        <v>21</v>
      </c>
      <c r="I8739" s="4">
        <v>42453</v>
      </c>
      <c r="J8739" s="1">
        <v>0.82430555555555551</v>
      </c>
      <c r="K8739" s="1">
        <v>1.2384259259259258E-3</v>
      </c>
      <c r="L8739" s="1" t="str">
        <f t="shared" si="545"/>
        <v>Thursday</v>
      </c>
      <c r="M8739" t="str">
        <f t="shared" si="544"/>
        <v>March</v>
      </c>
      <c r="N8739" s="2" t="str">
        <f t="shared" si="546"/>
        <v>Evening</v>
      </c>
      <c r="O8739" s="2">
        <v>42453.824305555558</v>
      </c>
      <c r="P8739">
        <v>906667</v>
      </c>
      <c r="Q8739" t="str">
        <f t="shared" si="547"/>
        <v>Kids</v>
      </c>
    </row>
    <row r="8740" spans="1:17" x14ac:dyDescent="0.3">
      <c r="A8740">
        <v>821709</v>
      </c>
      <c r="B8740" t="str">
        <f>VLOOKUP($A8740,'[1]User Profiles'!$A:$I,2,FALSE)</f>
        <v>Brendan </v>
      </c>
      <c r="C8740" t="str">
        <f>VLOOKUP($A8740,'[1]User Profiles'!$A:$I,3,FALSE)</f>
        <v>Caves</v>
      </c>
      <c r="D8740" t="str">
        <f>VLOOKUP($A8740,'[1]User Profiles'!$A:$I,5,FALSE)</f>
        <v>male</v>
      </c>
      <c r="E8740" t="str">
        <f>VLOOKUP($A8740,'[1]User Profiles'!$A:$I,6,FALSE)</f>
        <v>indian_asian</v>
      </c>
      <c r="F8740">
        <f>VLOOKUP($A8740,'[1]User Profiles'!$A:$I,7,FALSE)</f>
        <v>28</v>
      </c>
      <c r="G8740" t="str">
        <f>VLOOKUP($A8740,'[1]User Profiles'!$A:$I,8,FALSE)</f>
        <v>Kwazulu Natal</v>
      </c>
      <c r="H8740" t="s">
        <v>25</v>
      </c>
      <c r="I8740" s="4">
        <v>42428</v>
      </c>
      <c r="J8740" s="1">
        <v>0.82430555555555551</v>
      </c>
      <c r="K8740" s="1">
        <v>9.5833333333333343E-3</v>
      </c>
      <c r="L8740" s="1" t="str">
        <f t="shared" si="545"/>
        <v>Sunday</v>
      </c>
      <c r="M8740" t="str">
        <f t="shared" si="544"/>
        <v>February</v>
      </c>
      <c r="N8740" s="2" t="str">
        <f t="shared" si="546"/>
        <v>Evening</v>
      </c>
      <c r="O8740" s="2">
        <v>42428.824305555558</v>
      </c>
      <c r="P8740">
        <v>821709</v>
      </c>
      <c r="Q8740" t="str">
        <f t="shared" si="547"/>
        <v>Sports</v>
      </c>
    </row>
    <row r="8741" spans="1:17" x14ac:dyDescent="0.3">
      <c r="A8741">
        <v>940902</v>
      </c>
      <c r="B8741" t="str">
        <f>VLOOKUP($A8741,'[1]User Profiles'!$A:$I,2,FALSE)</f>
        <v>Hugh</v>
      </c>
      <c r="C8741" t="str">
        <f>VLOOKUP($A8741,'[1]User Profiles'!$A:$I,3,FALSE)</f>
        <v>Martello</v>
      </c>
      <c r="D8741" t="str">
        <f>VLOOKUP($A8741,'[1]User Profiles'!$A:$I,5,FALSE)</f>
        <v>male</v>
      </c>
      <c r="E8741" t="str">
        <f>VLOOKUP($A8741,'[1]User Profiles'!$A:$I,6,FALSE)</f>
        <v>black</v>
      </c>
      <c r="F8741">
        <f>VLOOKUP($A8741,'[1]User Profiles'!$A:$I,7,FALSE)</f>
        <v>44</v>
      </c>
      <c r="G8741" t="str">
        <f>VLOOKUP($A8741,'[1]User Profiles'!$A:$I,8,FALSE)</f>
        <v>Western Cape</v>
      </c>
      <c r="H8741" t="s">
        <v>19</v>
      </c>
      <c r="I8741" s="4">
        <v>42433</v>
      </c>
      <c r="J8741" s="1">
        <v>0.82430555555555551</v>
      </c>
      <c r="K8741" s="1">
        <v>1.9791666666666664E-3</v>
      </c>
      <c r="L8741" s="1" t="str">
        <f t="shared" si="545"/>
        <v>Friday</v>
      </c>
      <c r="M8741" t="str">
        <f t="shared" si="544"/>
        <v>March</v>
      </c>
      <c r="N8741" s="2" t="str">
        <f t="shared" si="546"/>
        <v>Evening</v>
      </c>
      <c r="O8741" s="2">
        <v>42433.824305555558</v>
      </c>
      <c r="P8741">
        <v>940902</v>
      </c>
      <c r="Q8741" t="str">
        <f t="shared" si="547"/>
        <v>Entertainment</v>
      </c>
    </row>
    <row r="8742" spans="1:17" x14ac:dyDescent="0.3">
      <c r="A8742">
        <v>2092227</v>
      </c>
      <c r="B8742" t="str">
        <f>VLOOKUP($A8742,'[1]User Profiles'!$A:$I,2,FALSE)</f>
        <v>Eula </v>
      </c>
      <c r="C8742" t="str">
        <f>VLOOKUP($A8742,'[1]User Profiles'!$A:$I,3,FALSE)</f>
        <v>Mccown</v>
      </c>
      <c r="D8742" t="str">
        <f>VLOOKUP($A8742,'[1]User Profiles'!$A:$I,5,FALSE)</f>
        <v>female</v>
      </c>
      <c r="E8742" t="str">
        <f>VLOOKUP($A8742,'[1]User Profiles'!$A:$I,6,FALSE)</f>
        <v>coloured</v>
      </c>
      <c r="F8742">
        <f>VLOOKUP($A8742,'[1]User Profiles'!$A:$I,7,FALSE)</f>
        <v>13</v>
      </c>
      <c r="G8742" t="str">
        <f>VLOOKUP($A8742,'[1]User Profiles'!$A:$I,8,FALSE)</f>
        <v>Northern Cape</v>
      </c>
      <c r="H8742" t="s">
        <v>21</v>
      </c>
      <c r="I8742" s="4">
        <v>42389</v>
      </c>
      <c r="J8742" s="1">
        <v>0.82430555555555551</v>
      </c>
      <c r="K8742" s="1">
        <v>3.2291666666666666E-3</v>
      </c>
      <c r="L8742" s="1" t="str">
        <f t="shared" si="545"/>
        <v>Wednesday</v>
      </c>
      <c r="M8742" t="str">
        <f t="shared" si="544"/>
        <v>January</v>
      </c>
      <c r="N8742" s="2" t="str">
        <f t="shared" si="546"/>
        <v>Evening</v>
      </c>
      <c r="O8742" s="2">
        <v>42389.824305555558</v>
      </c>
      <c r="P8742">
        <v>2092227</v>
      </c>
      <c r="Q8742" t="str">
        <f t="shared" si="547"/>
        <v>Kids</v>
      </c>
    </row>
    <row r="8743" spans="1:17" x14ac:dyDescent="0.3">
      <c r="A8743">
        <v>805310</v>
      </c>
      <c r="B8743" t="str">
        <f>VLOOKUP($A8743,'[1]User Profiles'!$A:$I,2,FALSE)</f>
        <v>Dee </v>
      </c>
      <c r="C8743" t="str">
        <f>VLOOKUP($A8743,'[1]User Profiles'!$A:$I,3,FALSE)</f>
        <v>Marek</v>
      </c>
      <c r="D8743" t="str">
        <f>VLOOKUP($A8743,'[1]User Profiles'!$A:$I,5,FALSE)</f>
        <v>male</v>
      </c>
      <c r="E8743" t="str">
        <f>VLOOKUP($A8743,'[1]User Profiles'!$A:$I,6,FALSE)</f>
        <v>black</v>
      </c>
      <c r="F8743">
        <f>VLOOKUP($A8743,'[1]User Profiles'!$A:$I,7,FALSE)</f>
        <v>39</v>
      </c>
      <c r="G8743" t="str">
        <f>VLOOKUP($A8743,'[1]User Profiles'!$A:$I,8,FALSE)</f>
        <v>Gauteng</v>
      </c>
      <c r="H8743" t="s">
        <v>21</v>
      </c>
      <c r="I8743" s="4">
        <v>42460</v>
      </c>
      <c r="J8743" s="1">
        <v>0.82430555555555551</v>
      </c>
      <c r="K8743" s="1">
        <v>1.3541666666666667E-3</v>
      </c>
      <c r="L8743" s="1" t="str">
        <f t="shared" si="545"/>
        <v>Thursday</v>
      </c>
      <c r="M8743" t="str">
        <f t="shared" si="544"/>
        <v>March</v>
      </c>
      <c r="N8743" s="2" t="str">
        <f t="shared" si="546"/>
        <v>Evening</v>
      </c>
      <c r="O8743" s="2">
        <v>42460.824305555558</v>
      </c>
      <c r="P8743">
        <v>805310</v>
      </c>
      <c r="Q8743" t="str">
        <f t="shared" si="547"/>
        <v>Kids</v>
      </c>
    </row>
    <row r="8744" spans="1:17" x14ac:dyDescent="0.3">
      <c r="A8744">
        <v>831683</v>
      </c>
      <c r="B8744" t="str">
        <f>VLOOKUP($A8744,'[1]User Profiles'!$A:$I,2,FALSE)</f>
        <v>Len </v>
      </c>
      <c r="C8744" t="str">
        <f>VLOOKUP($A8744,'[1]User Profiles'!$A:$I,3,FALSE)</f>
        <v>Paradis</v>
      </c>
      <c r="D8744" t="str">
        <f>VLOOKUP($A8744,'[1]User Profiles'!$A:$I,5,FALSE)</f>
        <v>male</v>
      </c>
      <c r="E8744" t="str">
        <f>VLOOKUP($A8744,'[1]User Profiles'!$A:$I,6,FALSE)</f>
        <v>indian_asian</v>
      </c>
      <c r="F8744">
        <f>VLOOKUP($A8744,'[1]User Profiles'!$A:$I,7,FALSE)</f>
        <v>36</v>
      </c>
      <c r="G8744" t="str">
        <f>VLOOKUP($A8744,'[1]User Profiles'!$A:$I,8,FALSE)</f>
        <v>Kwazulu Natal</v>
      </c>
      <c r="H8744" t="s">
        <v>16</v>
      </c>
      <c r="I8744" s="4">
        <v>42425</v>
      </c>
      <c r="J8744" s="1">
        <v>0.82499999999999996</v>
      </c>
      <c r="K8744" s="1">
        <v>4.8611111111111104E-4</v>
      </c>
      <c r="L8744" s="1" t="str">
        <f t="shared" si="545"/>
        <v>Thursday</v>
      </c>
      <c r="M8744" t="str">
        <f t="shared" si="544"/>
        <v>February</v>
      </c>
      <c r="N8744" s="2" t="str">
        <f t="shared" si="546"/>
        <v>Evening</v>
      </c>
      <c r="O8744" s="2">
        <v>42425.824999999997</v>
      </c>
      <c r="P8744">
        <v>831683</v>
      </c>
      <c r="Q8744" t="str">
        <f t="shared" si="547"/>
        <v>Other</v>
      </c>
    </row>
    <row r="8745" spans="1:17" x14ac:dyDescent="0.3">
      <c r="A8745">
        <v>809015</v>
      </c>
      <c r="B8745" t="str">
        <f>VLOOKUP($A8745,'[1]User Profiles'!$A:$I,2,FALSE)</f>
        <v>Minerva </v>
      </c>
      <c r="C8745" t="str">
        <f>VLOOKUP($A8745,'[1]User Profiles'!$A:$I,3,FALSE)</f>
        <v>Marek</v>
      </c>
      <c r="D8745" t="str">
        <f>VLOOKUP($A8745,'[1]User Profiles'!$A:$I,5,FALSE)</f>
        <v>female</v>
      </c>
      <c r="E8745" t="str">
        <f>VLOOKUP($A8745,'[1]User Profiles'!$A:$I,6,FALSE)</f>
        <v>coloured</v>
      </c>
      <c r="F8745">
        <f>VLOOKUP($A8745,'[1]User Profiles'!$A:$I,7,FALSE)</f>
        <v>31</v>
      </c>
      <c r="G8745" t="str">
        <f>VLOOKUP($A8745,'[1]User Profiles'!$A:$I,8,FALSE)</f>
        <v>Eastern Cape</v>
      </c>
      <c r="H8745" t="s">
        <v>22</v>
      </c>
      <c r="I8745" s="4">
        <v>42398</v>
      </c>
      <c r="J8745" s="1">
        <v>0.82499999999999996</v>
      </c>
      <c r="K8745" s="1">
        <v>3.2407407407407406E-4</v>
      </c>
      <c r="L8745" s="1" t="str">
        <f t="shared" si="545"/>
        <v>Friday</v>
      </c>
      <c r="M8745" t="str">
        <f t="shared" si="544"/>
        <v>January</v>
      </c>
      <c r="N8745" s="2" t="str">
        <f t="shared" si="546"/>
        <v>Evening</v>
      </c>
      <c r="O8745" s="2">
        <v>42398.824999999997</v>
      </c>
      <c r="P8745">
        <v>809015</v>
      </c>
      <c r="Q8745" t="str">
        <f t="shared" si="547"/>
        <v>Kids</v>
      </c>
    </row>
    <row r="8746" spans="1:17" x14ac:dyDescent="0.3">
      <c r="A8746">
        <v>809081</v>
      </c>
      <c r="B8746" t="str">
        <f>VLOOKUP($A8746,'[1]User Profiles'!$A:$I,2,FALSE)</f>
        <v>Raymundo </v>
      </c>
      <c r="C8746" t="str">
        <f>VLOOKUP($A8746,'[1]User Profiles'!$A:$I,3,FALSE)</f>
        <v>Singer</v>
      </c>
      <c r="D8746" t="str">
        <f>VLOOKUP($A8746,'[1]User Profiles'!$A:$I,5,FALSE)</f>
        <v>male</v>
      </c>
      <c r="E8746" t="str">
        <f>VLOOKUP($A8746,'[1]User Profiles'!$A:$I,6,FALSE)</f>
        <v>black</v>
      </c>
      <c r="F8746">
        <f>VLOOKUP($A8746,'[1]User Profiles'!$A:$I,7,FALSE)</f>
        <v>23</v>
      </c>
      <c r="G8746" t="str">
        <f>VLOOKUP($A8746,'[1]User Profiles'!$A:$I,8,FALSE)</f>
        <v>Gauteng</v>
      </c>
      <c r="H8746" t="s">
        <v>23</v>
      </c>
      <c r="I8746" s="4">
        <v>42418</v>
      </c>
      <c r="J8746" s="1">
        <v>0.82499999999999996</v>
      </c>
      <c r="K8746" s="1">
        <v>1.3425925925925925E-3</v>
      </c>
      <c r="L8746" s="1" t="str">
        <f t="shared" si="545"/>
        <v>Thursday</v>
      </c>
      <c r="M8746" t="str">
        <f t="shared" si="544"/>
        <v>February</v>
      </c>
      <c r="N8746" s="2" t="str">
        <f t="shared" si="546"/>
        <v>Evening</v>
      </c>
      <c r="O8746" s="2">
        <v>42418.824999999997</v>
      </c>
      <c r="P8746">
        <v>809081</v>
      </c>
      <c r="Q8746" t="str">
        <f t="shared" si="547"/>
        <v>Entertainment</v>
      </c>
    </row>
    <row r="8747" spans="1:17" x14ac:dyDescent="0.3">
      <c r="A8747">
        <v>809085</v>
      </c>
      <c r="B8747" t="str">
        <f>VLOOKUP($A8747,'[1]User Profiles'!$A:$I,2,FALSE)</f>
        <v>Cody </v>
      </c>
      <c r="C8747" t="str">
        <f>VLOOKUP($A8747,'[1]User Profiles'!$A:$I,3,FALSE)</f>
        <v>Mccown</v>
      </c>
      <c r="D8747" t="str">
        <f>VLOOKUP($A8747,'[1]User Profiles'!$A:$I,5,FALSE)</f>
        <v>male</v>
      </c>
      <c r="E8747" t="str">
        <f>VLOOKUP($A8747,'[1]User Profiles'!$A:$I,6,FALSE)</f>
        <v>black</v>
      </c>
      <c r="F8747">
        <f>VLOOKUP($A8747,'[1]User Profiles'!$A:$I,7,FALSE)</f>
        <v>28</v>
      </c>
      <c r="G8747" t="str">
        <f>VLOOKUP($A8747,'[1]User Profiles'!$A:$I,8,FALSE)</f>
        <v>Gauteng</v>
      </c>
      <c r="H8747" t="s">
        <v>16</v>
      </c>
      <c r="I8747" s="4">
        <v>42430</v>
      </c>
      <c r="J8747" s="1">
        <v>0.82499999999999996</v>
      </c>
      <c r="K8747" s="1">
        <v>7.0601851851851847E-4</v>
      </c>
      <c r="L8747" s="1" t="str">
        <f t="shared" si="545"/>
        <v>Tuesday</v>
      </c>
      <c r="M8747" t="str">
        <f t="shared" si="544"/>
        <v>March</v>
      </c>
      <c r="N8747" s="2" t="str">
        <f t="shared" si="546"/>
        <v>Evening</v>
      </c>
      <c r="O8747" s="2">
        <v>42430.824999999997</v>
      </c>
      <c r="P8747">
        <v>809085</v>
      </c>
      <c r="Q8747" t="str">
        <f t="shared" si="547"/>
        <v>Other</v>
      </c>
    </row>
    <row r="8748" spans="1:17" x14ac:dyDescent="0.3">
      <c r="A8748">
        <v>809230</v>
      </c>
      <c r="B8748" t="str">
        <f>VLOOKUP($A8748,'[1]User Profiles'!$A:$I,2,FALSE)</f>
        <v>Markus </v>
      </c>
      <c r="C8748" t="str">
        <f>VLOOKUP($A8748,'[1]User Profiles'!$A:$I,3,FALSE)</f>
        <v>Tancredi</v>
      </c>
      <c r="D8748" t="str">
        <f>VLOOKUP($A8748,'[1]User Profiles'!$A:$I,5,FALSE)</f>
        <v>male</v>
      </c>
      <c r="E8748" t="str">
        <f>VLOOKUP($A8748,'[1]User Profiles'!$A:$I,6,FALSE)</f>
        <v>black</v>
      </c>
      <c r="F8748">
        <f>VLOOKUP($A8748,'[1]User Profiles'!$A:$I,7,FALSE)</f>
        <v>39</v>
      </c>
      <c r="G8748" t="str">
        <f>VLOOKUP($A8748,'[1]User Profiles'!$A:$I,8,FALSE)</f>
        <v>Gauteng</v>
      </c>
      <c r="H8748" t="s">
        <v>23</v>
      </c>
      <c r="I8748" s="4">
        <v>42399</v>
      </c>
      <c r="J8748" s="1">
        <v>0.82499999999999996</v>
      </c>
      <c r="K8748" s="1">
        <v>1.7928240740740741E-2</v>
      </c>
      <c r="L8748" s="1" t="str">
        <f t="shared" si="545"/>
        <v>Saturday</v>
      </c>
      <c r="M8748" t="str">
        <f t="shared" si="544"/>
        <v>January</v>
      </c>
      <c r="N8748" s="2" t="str">
        <f t="shared" si="546"/>
        <v>Evening</v>
      </c>
      <c r="O8748" s="2">
        <v>42399.824999999997</v>
      </c>
      <c r="P8748">
        <v>809230</v>
      </c>
      <c r="Q8748" t="str">
        <f t="shared" si="547"/>
        <v>Entertainment</v>
      </c>
    </row>
    <row r="8749" spans="1:17" x14ac:dyDescent="0.3">
      <c r="A8749">
        <v>808282</v>
      </c>
      <c r="B8749" t="str">
        <f>VLOOKUP($A8749,'[1]User Profiles'!$A:$I,2,FALSE)</f>
        <v>Samuel </v>
      </c>
      <c r="C8749" t="str">
        <f>VLOOKUP($A8749,'[1]User Profiles'!$A:$I,3,FALSE)</f>
        <v>Slane</v>
      </c>
      <c r="D8749" t="str">
        <f>VLOOKUP($A8749,'[1]User Profiles'!$A:$I,5,FALSE)</f>
        <v>male</v>
      </c>
      <c r="E8749" t="str">
        <f>VLOOKUP($A8749,'[1]User Profiles'!$A:$I,6,FALSE)</f>
        <v>black</v>
      </c>
      <c r="F8749">
        <f>VLOOKUP($A8749,'[1]User Profiles'!$A:$I,7,FALSE)</f>
        <v>31</v>
      </c>
      <c r="G8749" t="str">
        <f>VLOOKUP($A8749,'[1]User Profiles'!$A:$I,8,FALSE)</f>
        <v>Gauteng</v>
      </c>
      <c r="H8749" t="s">
        <v>17</v>
      </c>
      <c r="I8749" s="4">
        <v>42438</v>
      </c>
      <c r="J8749" s="1">
        <v>0.82499999999999996</v>
      </c>
      <c r="K8749" s="1">
        <v>7.4652777777777781E-3</v>
      </c>
      <c r="L8749" s="1" t="str">
        <f t="shared" si="545"/>
        <v>Wednesday</v>
      </c>
      <c r="M8749" t="str">
        <f t="shared" si="544"/>
        <v>March</v>
      </c>
      <c r="N8749" s="2" t="str">
        <f t="shared" si="546"/>
        <v>Evening</v>
      </c>
      <c r="O8749" s="2">
        <v>42438.824999999997</v>
      </c>
      <c r="P8749">
        <v>808282</v>
      </c>
      <c r="Q8749" t="str">
        <f t="shared" si="547"/>
        <v>Other</v>
      </c>
    </row>
    <row r="8750" spans="1:17" x14ac:dyDescent="0.3">
      <c r="A8750">
        <v>809726</v>
      </c>
      <c r="B8750" t="str">
        <f>VLOOKUP($A8750,'[1]User Profiles'!$A:$I,2,FALSE)</f>
        <v>Efren </v>
      </c>
      <c r="C8750" t="str">
        <f>VLOOKUP($A8750,'[1]User Profiles'!$A:$I,3,FALSE)</f>
        <v>Martello</v>
      </c>
      <c r="D8750" t="str">
        <f>VLOOKUP($A8750,'[1]User Profiles'!$A:$I,5,FALSE)</f>
        <v>male</v>
      </c>
      <c r="E8750" t="str">
        <f>VLOOKUP($A8750,'[1]User Profiles'!$A:$I,6,FALSE)</f>
        <v>indian_asian</v>
      </c>
      <c r="F8750">
        <f>VLOOKUP($A8750,'[1]User Profiles'!$A:$I,7,FALSE)</f>
        <v>31</v>
      </c>
      <c r="G8750" t="str">
        <f>VLOOKUP($A8750,'[1]User Profiles'!$A:$I,8,FALSE)</f>
        <v>Limpopo</v>
      </c>
      <c r="H8750" t="s">
        <v>17</v>
      </c>
      <c r="I8750" s="4">
        <v>42417</v>
      </c>
      <c r="J8750" s="1">
        <v>0.82499999999999996</v>
      </c>
      <c r="K8750" s="1">
        <v>5.5555555555555556E-4</v>
      </c>
      <c r="L8750" s="1" t="str">
        <f t="shared" si="545"/>
        <v>Wednesday</v>
      </c>
      <c r="M8750" t="str">
        <f t="shared" si="544"/>
        <v>February</v>
      </c>
      <c r="N8750" s="2" t="str">
        <f t="shared" si="546"/>
        <v>Evening</v>
      </c>
      <c r="O8750" s="2">
        <v>42417.824999999997</v>
      </c>
      <c r="P8750">
        <v>809726</v>
      </c>
      <c r="Q8750" t="str">
        <f t="shared" si="547"/>
        <v>Other</v>
      </c>
    </row>
    <row r="8751" spans="1:17" x14ac:dyDescent="0.3">
      <c r="A8751">
        <v>867086</v>
      </c>
      <c r="B8751" t="str">
        <f>VLOOKUP($A8751,'[1]User Profiles'!$A:$I,2,FALSE)</f>
        <v>Alecia </v>
      </c>
      <c r="C8751" t="str">
        <f>VLOOKUP($A8751,'[1]User Profiles'!$A:$I,3,FALSE)</f>
        <v>Roquemore</v>
      </c>
      <c r="D8751" t="str">
        <f>VLOOKUP($A8751,'[1]User Profiles'!$A:$I,5,FALSE)</f>
        <v>female</v>
      </c>
      <c r="E8751" t="str">
        <f>VLOOKUP($A8751,'[1]User Profiles'!$A:$I,6,FALSE)</f>
        <v>black</v>
      </c>
      <c r="F8751">
        <f>VLOOKUP($A8751,'[1]User Profiles'!$A:$I,7,FALSE)</f>
        <v>29</v>
      </c>
      <c r="G8751" t="str">
        <f>VLOOKUP($A8751,'[1]User Profiles'!$A:$I,8,FALSE)</f>
        <v>Free State</v>
      </c>
      <c r="H8751" t="s">
        <v>23</v>
      </c>
      <c r="I8751" s="4">
        <v>42441</v>
      </c>
      <c r="J8751" s="1">
        <v>0.82499999999999996</v>
      </c>
      <c r="K8751" s="1">
        <v>9.9189814814814817E-3</v>
      </c>
      <c r="L8751" s="1" t="str">
        <f t="shared" si="545"/>
        <v>Saturday</v>
      </c>
      <c r="M8751" t="str">
        <f t="shared" si="544"/>
        <v>March</v>
      </c>
      <c r="N8751" s="2" t="str">
        <f t="shared" si="546"/>
        <v>Evening</v>
      </c>
      <c r="O8751" s="2">
        <v>42441.824999999997</v>
      </c>
      <c r="P8751">
        <v>867086</v>
      </c>
      <c r="Q8751" t="str">
        <f t="shared" si="547"/>
        <v>Entertainment</v>
      </c>
    </row>
    <row r="8752" spans="1:17" x14ac:dyDescent="0.3">
      <c r="A8752">
        <v>604198</v>
      </c>
      <c r="B8752" t="str">
        <f>VLOOKUP($A8752,'[1]User Profiles'!$A:$I,2,FALSE)</f>
        <v>Claud </v>
      </c>
      <c r="C8752" t="str">
        <f>VLOOKUP($A8752,'[1]User Profiles'!$A:$I,3,FALSE)</f>
        <v>Langenfeld</v>
      </c>
      <c r="D8752" t="str">
        <f>VLOOKUP($A8752,'[1]User Profiles'!$A:$I,5,FALSE)</f>
        <v>male</v>
      </c>
      <c r="E8752" t="str">
        <f>VLOOKUP($A8752,'[1]User Profiles'!$A:$I,6,FALSE)</f>
        <v>other</v>
      </c>
      <c r="F8752">
        <f>VLOOKUP($A8752,'[1]User Profiles'!$A:$I,7,FALSE)</f>
        <v>32</v>
      </c>
      <c r="G8752" t="str">
        <f>VLOOKUP($A8752,'[1]User Profiles'!$A:$I,8,FALSE)</f>
        <v>Western Cape</v>
      </c>
      <c r="H8752" t="s">
        <v>31</v>
      </c>
      <c r="I8752" s="4">
        <v>42392</v>
      </c>
      <c r="J8752" s="1">
        <v>0.82499999999999996</v>
      </c>
      <c r="K8752" s="1">
        <v>1.7476851851851852E-3</v>
      </c>
      <c r="L8752" s="1" t="str">
        <f t="shared" si="545"/>
        <v>Saturday</v>
      </c>
      <c r="M8752" t="str">
        <f t="shared" si="544"/>
        <v>January</v>
      </c>
      <c r="N8752" s="2" t="str">
        <f t="shared" si="546"/>
        <v>Evening</v>
      </c>
      <c r="O8752" s="2">
        <v>42392.824999999997</v>
      </c>
      <c r="P8752">
        <v>604198</v>
      </c>
      <c r="Q8752" t="str">
        <f t="shared" si="547"/>
        <v>Other</v>
      </c>
    </row>
    <row r="8753" spans="1:17" x14ac:dyDescent="0.3">
      <c r="A8753">
        <v>893599</v>
      </c>
      <c r="B8753" t="str">
        <f>VLOOKUP($A8753,'[1]User Profiles'!$A:$I,2,FALSE)</f>
        <v>Royal </v>
      </c>
      <c r="C8753" t="str">
        <f>VLOOKUP($A8753,'[1]User Profiles'!$A:$I,3,FALSE)</f>
        <v>Fudge</v>
      </c>
      <c r="D8753" t="str">
        <f>VLOOKUP($A8753,'[1]User Profiles'!$A:$I,5,FALSE)</f>
        <v>male</v>
      </c>
      <c r="E8753" t="str">
        <f>VLOOKUP($A8753,'[1]User Profiles'!$A:$I,6,FALSE)</f>
        <v>black</v>
      </c>
      <c r="F8753">
        <f>VLOOKUP($A8753,'[1]User Profiles'!$A:$I,7,FALSE)</f>
        <v>33</v>
      </c>
      <c r="G8753" t="str">
        <f>VLOOKUP($A8753,'[1]User Profiles'!$A:$I,8,FALSE)</f>
        <v>Gauteng</v>
      </c>
      <c r="H8753" t="s">
        <v>31</v>
      </c>
      <c r="I8753" s="4">
        <v>42458</v>
      </c>
      <c r="J8753" s="1">
        <v>0.82499999999999996</v>
      </c>
      <c r="K8753" s="1">
        <v>0</v>
      </c>
      <c r="L8753" s="1" t="str">
        <f t="shared" si="545"/>
        <v>Tuesday</v>
      </c>
      <c r="M8753" t="str">
        <f t="shared" si="544"/>
        <v>March</v>
      </c>
      <c r="N8753" s="2" t="str">
        <f t="shared" si="546"/>
        <v>Evening</v>
      </c>
      <c r="O8753" s="2">
        <v>42458.824999999997</v>
      </c>
      <c r="P8753">
        <v>893599</v>
      </c>
      <c r="Q8753" t="str">
        <f t="shared" si="547"/>
        <v>Other</v>
      </c>
    </row>
    <row r="8754" spans="1:17" x14ac:dyDescent="0.3">
      <c r="A8754">
        <v>803047</v>
      </c>
      <c r="B8754" t="str">
        <f>VLOOKUP($A8754,'[1]User Profiles'!$A:$I,2,FALSE)</f>
        <v>None</v>
      </c>
      <c r="C8754" t="str">
        <f>VLOOKUP($A8754,'[1]User Profiles'!$A:$I,3,FALSE)</f>
        <v>None</v>
      </c>
      <c r="D8754" t="str">
        <f>VLOOKUP($A8754,'[1]User Profiles'!$A:$I,5,FALSE)</f>
        <v>None</v>
      </c>
      <c r="E8754" t="str">
        <f>VLOOKUP($A8754,'[1]User Profiles'!$A:$I,6,FALSE)</f>
        <v>None</v>
      </c>
      <c r="F8754">
        <f>VLOOKUP($A8754,'[1]User Profiles'!$A:$I,7,FALSE)</f>
        <v>0</v>
      </c>
      <c r="G8754" t="str">
        <f>VLOOKUP($A8754,'[1]User Profiles'!$A:$I,8,FALSE)</f>
        <v>None</v>
      </c>
      <c r="H8754" t="s">
        <v>22</v>
      </c>
      <c r="I8754" s="4">
        <v>42452</v>
      </c>
      <c r="J8754" s="1">
        <v>0.82499999999999996</v>
      </c>
      <c r="K8754" s="1">
        <v>4.5254629629629629E-3</v>
      </c>
      <c r="L8754" s="1" t="str">
        <f t="shared" si="545"/>
        <v>Wednesday</v>
      </c>
      <c r="M8754" t="str">
        <f t="shared" si="544"/>
        <v>March</v>
      </c>
      <c r="N8754" s="2" t="str">
        <f t="shared" si="546"/>
        <v>Evening</v>
      </c>
      <c r="O8754" s="2">
        <v>42452.824999999997</v>
      </c>
      <c r="P8754">
        <v>803047</v>
      </c>
      <c r="Q8754" t="str">
        <f t="shared" si="547"/>
        <v>Kids</v>
      </c>
    </row>
    <row r="8755" spans="1:17" x14ac:dyDescent="0.3">
      <c r="A8755">
        <v>2259942</v>
      </c>
      <c r="B8755" t="str">
        <f>VLOOKUP($A8755,'[1]User Profiles'!$A:$I,2,FALSE)</f>
        <v>Carter </v>
      </c>
      <c r="C8755" t="str">
        <f>VLOOKUP($A8755,'[1]User Profiles'!$A:$I,3,FALSE)</f>
        <v>Bilyeu</v>
      </c>
      <c r="D8755" t="str">
        <f>VLOOKUP($A8755,'[1]User Profiles'!$A:$I,5,FALSE)</f>
        <v>male</v>
      </c>
      <c r="E8755" t="str">
        <f>VLOOKUP($A8755,'[1]User Profiles'!$A:$I,6,FALSE)</f>
        <v>black</v>
      </c>
      <c r="F8755">
        <f>VLOOKUP($A8755,'[1]User Profiles'!$A:$I,7,FALSE)</f>
        <v>26</v>
      </c>
      <c r="G8755" t="str">
        <f>VLOOKUP($A8755,'[1]User Profiles'!$A:$I,8,FALSE)</f>
        <v>Mpumalanga</v>
      </c>
      <c r="H8755" t="s">
        <v>19</v>
      </c>
      <c r="I8755" s="4">
        <v>42421</v>
      </c>
      <c r="J8755" s="1">
        <v>0.82499999999999996</v>
      </c>
      <c r="K8755" s="1">
        <v>1.8402777777777777E-3</v>
      </c>
      <c r="L8755" s="1" t="str">
        <f t="shared" si="545"/>
        <v>Sunday</v>
      </c>
      <c r="M8755" t="str">
        <f t="shared" si="544"/>
        <v>February</v>
      </c>
      <c r="N8755" s="2" t="str">
        <f t="shared" si="546"/>
        <v>Evening</v>
      </c>
      <c r="O8755" s="2">
        <v>42421.824999999997</v>
      </c>
      <c r="P8755">
        <v>2259942</v>
      </c>
      <c r="Q8755" t="str">
        <f t="shared" si="547"/>
        <v>Entertainment</v>
      </c>
    </row>
    <row r="8756" spans="1:17" x14ac:dyDescent="0.3">
      <c r="A8756">
        <v>787449</v>
      </c>
      <c r="B8756" t="str">
        <f>VLOOKUP($A8756,'[1]User Profiles'!$A:$I,2,FALSE)</f>
        <v>Abel </v>
      </c>
      <c r="C8756" t="str">
        <f>VLOOKUP($A8756,'[1]User Profiles'!$A:$I,3,FALSE)</f>
        <v>Curran</v>
      </c>
      <c r="D8756" t="str">
        <f>VLOOKUP($A8756,'[1]User Profiles'!$A:$I,5,FALSE)</f>
        <v>male</v>
      </c>
      <c r="E8756" t="str">
        <f>VLOOKUP($A8756,'[1]User Profiles'!$A:$I,6,FALSE)</f>
        <v>black</v>
      </c>
      <c r="F8756">
        <f>VLOOKUP($A8756,'[1]User Profiles'!$A:$I,7,FALSE)</f>
        <v>34</v>
      </c>
      <c r="G8756" t="str">
        <f>VLOOKUP($A8756,'[1]User Profiles'!$A:$I,8,FALSE)</f>
        <v>Mpumalanga</v>
      </c>
      <c r="H8756" t="s">
        <v>19</v>
      </c>
      <c r="I8756" s="4">
        <v>42401</v>
      </c>
      <c r="J8756" s="1">
        <v>0.82499999999999996</v>
      </c>
      <c r="K8756" s="1">
        <v>0</v>
      </c>
      <c r="L8756" s="1" t="str">
        <f t="shared" si="545"/>
        <v>Monday</v>
      </c>
      <c r="M8756" t="str">
        <f t="shared" si="544"/>
        <v>February</v>
      </c>
      <c r="N8756" s="2" t="str">
        <f t="shared" si="546"/>
        <v>Evening</v>
      </c>
      <c r="O8756" s="2">
        <v>42401.824999999997</v>
      </c>
      <c r="P8756">
        <v>787445</v>
      </c>
      <c r="Q8756" t="str">
        <f t="shared" si="547"/>
        <v>Entertainment</v>
      </c>
    </row>
    <row r="8757" spans="1:17" x14ac:dyDescent="0.3">
      <c r="A8757">
        <v>810563</v>
      </c>
      <c r="B8757" t="str">
        <f>VLOOKUP($A8757,'[1]User Profiles'!$A:$I,2,FALSE)</f>
        <v>Jared </v>
      </c>
      <c r="C8757" t="str">
        <f>VLOOKUP($A8757,'[1]User Profiles'!$A:$I,3,FALSE)</f>
        <v>Sieren</v>
      </c>
      <c r="D8757" t="str">
        <f>VLOOKUP($A8757,'[1]User Profiles'!$A:$I,5,FALSE)</f>
        <v>male</v>
      </c>
      <c r="E8757" t="str">
        <f>VLOOKUP($A8757,'[1]User Profiles'!$A:$I,6,FALSE)</f>
        <v>black</v>
      </c>
      <c r="F8757">
        <f>VLOOKUP($A8757,'[1]User Profiles'!$A:$I,7,FALSE)</f>
        <v>29</v>
      </c>
      <c r="G8757" t="str">
        <f>VLOOKUP($A8757,'[1]User Profiles'!$A:$I,8,FALSE)</f>
        <v>Gauteng</v>
      </c>
      <c r="H8757" t="s">
        <v>17</v>
      </c>
      <c r="I8757" s="4">
        <v>42444</v>
      </c>
      <c r="J8757" s="1">
        <v>0.82499999999999996</v>
      </c>
      <c r="K8757" s="1">
        <v>4.409722222222222E-3</v>
      </c>
      <c r="L8757" s="1" t="str">
        <f t="shared" si="545"/>
        <v>Tuesday</v>
      </c>
      <c r="M8757" t="str">
        <f t="shared" si="544"/>
        <v>March</v>
      </c>
      <c r="N8757" s="2" t="str">
        <f t="shared" si="546"/>
        <v>Evening</v>
      </c>
      <c r="O8757" s="2">
        <v>42444.824999999997</v>
      </c>
      <c r="P8757">
        <v>810563</v>
      </c>
      <c r="Q8757" t="str">
        <f t="shared" si="547"/>
        <v>Other</v>
      </c>
    </row>
    <row r="8758" spans="1:17" x14ac:dyDescent="0.3">
      <c r="A8758">
        <v>780695</v>
      </c>
      <c r="B8758" t="str">
        <f>VLOOKUP($A8758,'[1]User Profiles'!$A:$I,2,FALSE)</f>
        <v>Brendan </v>
      </c>
      <c r="C8758" t="str">
        <f>VLOOKUP($A8758,'[1]User Profiles'!$A:$I,3,FALSE)</f>
        <v>Woolard</v>
      </c>
      <c r="D8758" t="str">
        <f>VLOOKUP($A8758,'[1]User Profiles'!$A:$I,5,FALSE)</f>
        <v>male</v>
      </c>
      <c r="E8758" t="str">
        <f>VLOOKUP($A8758,'[1]User Profiles'!$A:$I,6,FALSE)</f>
        <v>black</v>
      </c>
      <c r="F8758">
        <f>VLOOKUP($A8758,'[1]User Profiles'!$A:$I,7,FALSE)</f>
        <v>31</v>
      </c>
      <c r="G8758" t="str">
        <f>VLOOKUP($A8758,'[1]User Profiles'!$A:$I,8,FALSE)</f>
        <v>Gauteng</v>
      </c>
      <c r="H8758" t="s">
        <v>22</v>
      </c>
      <c r="I8758" s="4">
        <v>42393</v>
      </c>
      <c r="J8758" s="1">
        <v>0.82499999999999996</v>
      </c>
      <c r="K8758" s="1">
        <v>4.2905092592592592E-2</v>
      </c>
      <c r="L8758" s="1" t="str">
        <f t="shared" si="545"/>
        <v>Sunday</v>
      </c>
      <c r="M8758" t="str">
        <f t="shared" si="544"/>
        <v>January</v>
      </c>
      <c r="N8758" s="2" t="str">
        <f t="shared" si="546"/>
        <v>Evening</v>
      </c>
      <c r="O8758" s="2">
        <v>42393.824999999997</v>
      </c>
      <c r="P8758">
        <v>780695</v>
      </c>
      <c r="Q8758" t="str">
        <f t="shared" si="547"/>
        <v>Kids</v>
      </c>
    </row>
    <row r="8759" spans="1:17" x14ac:dyDescent="0.3">
      <c r="A8759">
        <v>795012</v>
      </c>
      <c r="B8759" t="str">
        <f>VLOOKUP($A8759,'[1]User Profiles'!$A:$I,2,FALSE)</f>
        <v>Emerson </v>
      </c>
      <c r="C8759" t="str">
        <f>VLOOKUP($A8759,'[1]User Profiles'!$A:$I,3,FALSE)</f>
        <v>Beville</v>
      </c>
      <c r="D8759" t="str">
        <f>VLOOKUP($A8759,'[1]User Profiles'!$A:$I,5,FALSE)</f>
        <v>male</v>
      </c>
      <c r="E8759" t="str">
        <f>VLOOKUP($A8759,'[1]User Profiles'!$A:$I,6,FALSE)</f>
        <v>black</v>
      </c>
      <c r="F8759">
        <f>VLOOKUP($A8759,'[1]User Profiles'!$A:$I,7,FALSE)</f>
        <v>27</v>
      </c>
      <c r="G8759" t="str">
        <f>VLOOKUP($A8759,'[1]User Profiles'!$A:$I,8,FALSE)</f>
        <v>Mpumalanga</v>
      </c>
      <c r="H8759" t="s">
        <v>17</v>
      </c>
      <c r="I8759" s="4">
        <v>42428</v>
      </c>
      <c r="J8759" s="1">
        <v>0.82499999999999996</v>
      </c>
      <c r="K8759" s="1">
        <v>2.7777777777777778E-4</v>
      </c>
      <c r="L8759" s="1" t="str">
        <f t="shared" si="545"/>
        <v>Sunday</v>
      </c>
      <c r="M8759" t="str">
        <f t="shared" si="544"/>
        <v>February</v>
      </c>
      <c r="N8759" s="2" t="str">
        <f t="shared" si="546"/>
        <v>Evening</v>
      </c>
      <c r="O8759" s="2">
        <v>42428.824999999997</v>
      </c>
      <c r="P8759">
        <v>795012</v>
      </c>
      <c r="Q8759" t="str">
        <f t="shared" si="547"/>
        <v>Other</v>
      </c>
    </row>
    <row r="8760" spans="1:17" x14ac:dyDescent="0.3">
      <c r="A8760">
        <v>919691</v>
      </c>
      <c r="B8760" t="str">
        <f>VLOOKUP($A8760,'[1]User Profiles'!$A:$I,2,FALSE)</f>
        <v>Lesli </v>
      </c>
      <c r="C8760" t="str">
        <f>VLOOKUP($A8760,'[1]User Profiles'!$A:$I,3,FALSE)</f>
        <v>Martello</v>
      </c>
      <c r="D8760" t="str">
        <f>VLOOKUP($A8760,'[1]User Profiles'!$A:$I,5,FALSE)</f>
        <v>female</v>
      </c>
      <c r="E8760" t="str">
        <f>VLOOKUP($A8760,'[1]User Profiles'!$A:$I,6,FALSE)</f>
        <v>None</v>
      </c>
      <c r="F8760">
        <f>VLOOKUP($A8760,'[1]User Profiles'!$A:$I,7,FALSE)</f>
        <v>25</v>
      </c>
      <c r="G8760" t="str">
        <f>VLOOKUP($A8760,'[1]User Profiles'!$A:$I,8,FALSE)</f>
        <v>Gauteng</v>
      </c>
      <c r="H8760" t="s">
        <v>31</v>
      </c>
      <c r="I8760" s="4">
        <v>42455</v>
      </c>
      <c r="J8760" s="1">
        <v>0.8256944444444444</v>
      </c>
      <c r="K8760" s="1">
        <v>1.273148148148148E-4</v>
      </c>
      <c r="L8760" s="1" t="str">
        <f t="shared" si="545"/>
        <v>Saturday</v>
      </c>
      <c r="M8760" t="str">
        <f t="shared" si="544"/>
        <v>March</v>
      </c>
      <c r="N8760" s="2" t="str">
        <f t="shared" si="546"/>
        <v>Evening</v>
      </c>
      <c r="O8760" s="2">
        <v>42455.825694444444</v>
      </c>
      <c r="P8760">
        <v>919691</v>
      </c>
      <c r="Q8760" t="str">
        <f t="shared" si="547"/>
        <v>Other</v>
      </c>
    </row>
    <row r="8761" spans="1:17" x14ac:dyDescent="0.3">
      <c r="A8761">
        <v>2421222</v>
      </c>
      <c r="B8761" t="str">
        <f>VLOOKUP($A8761,'[1]User Profiles'!$A:$I,2,FALSE)</f>
        <v>Lucas </v>
      </c>
      <c r="C8761" t="str">
        <f>VLOOKUP($A8761,'[1]User Profiles'!$A:$I,3,FALSE)</f>
        <v>Tancredi</v>
      </c>
      <c r="D8761" t="str">
        <f>VLOOKUP($A8761,'[1]User Profiles'!$A:$I,5,FALSE)</f>
        <v>male</v>
      </c>
      <c r="E8761" t="str">
        <f>VLOOKUP($A8761,'[1]User Profiles'!$A:$I,6,FALSE)</f>
        <v>coloured</v>
      </c>
      <c r="F8761">
        <f>VLOOKUP($A8761,'[1]User Profiles'!$A:$I,7,FALSE)</f>
        <v>46</v>
      </c>
      <c r="G8761" t="str">
        <f>VLOOKUP($A8761,'[1]User Profiles'!$A:$I,8,FALSE)</f>
        <v>Gauteng</v>
      </c>
      <c r="H8761" t="s">
        <v>25</v>
      </c>
      <c r="I8761" s="4">
        <v>42452</v>
      </c>
      <c r="J8761" s="1">
        <v>0.8256944444444444</v>
      </c>
      <c r="K8761" s="1">
        <v>1.7824074074074072E-3</v>
      </c>
      <c r="L8761" s="1" t="str">
        <f t="shared" si="545"/>
        <v>Wednesday</v>
      </c>
      <c r="M8761" t="str">
        <f t="shared" si="544"/>
        <v>March</v>
      </c>
      <c r="N8761" s="2" t="str">
        <f t="shared" si="546"/>
        <v>Evening</v>
      </c>
      <c r="O8761" s="2">
        <v>42452.825694444444</v>
      </c>
      <c r="P8761">
        <v>2384970</v>
      </c>
      <c r="Q8761" t="str">
        <f t="shared" si="547"/>
        <v>Sports</v>
      </c>
    </row>
    <row r="8762" spans="1:17" x14ac:dyDescent="0.3">
      <c r="A8762">
        <v>2421326</v>
      </c>
      <c r="B8762" t="str">
        <f>VLOOKUP($A8762,'[1]User Profiles'!$A:$I,2,FALSE)</f>
        <v>Emerson </v>
      </c>
      <c r="C8762" t="str">
        <f>VLOOKUP($A8762,'[1]User Profiles'!$A:$I,3,FALSE)</f>
        <v>Marek</v>
      </c>
      <c r="D8762" t="str">
        <f>VLOOKUP($A8762,'[1]User Profiles'!$A:$I,5,FALSE)</f>
        <v>male</v>
      </c>
      <c r="E8762" t="str">
        <f>VLOOKUP($A8762,'[1]User Profiles'!$A:$I,6,FALSE)</f>
        <v>None</v>
      </c>
      <c r="F8762">
        <f>VLOOKUP($A8762,'[1]User Profiles'!$A:$I,7,FALSE)</f>
        <v>44</v>
      </c>
      <c r="G8762" t="str">
        <f>VLOOKUP($A8762,'[1]User Profiles'!$A:$I,8,FALSE)</f>
        <v>Western Cape</v>
      </c>
      <c r="H8762" t="s">
        <v>19</v>
      </c>
      <c r="I8762" s="4">
        <v>42376</v>
      </c>
      <c r="J8762" s="1">
        <v>0.8256944444444444</v>
      </c>
      <c r="K8762" s="1">
        <v>2.7430555555555554E-3</v>
      </c>
      <c r="L8762" s="1" t="str">
        <f t="shared" si="545"/>
        <v>Thursday</v>
      </c>
      <c r="M8762" t="str">
        <f t="shared" si="544"/>
        <v>January</v>
      </c>
      <c r="N8762" s="2" t="str">
        <f t="shared" si="546"/>
        <v>Evening</v>
      </c>
      <c r="O8762" s="2">
        <v>42376.825694444444</v>
      </c>
      <c r="P8762">
        <v>2384970</v>
      </c>
      <c r="Q8762" t="str">
        <f t="shared" si="547"/>
        <v>Entertainment</v>
      </c>
    </row>
    <row r="8763" spans="1:17" x14ac:dyDescent="0.3">
      <c r="A8763">
        <v>802776</v>
      </c>
      <c r="B8763" t="str">
        <f>VLOOKUP($A8763,'[1]User Profiles'!$A:$I,2,FALSE)</f>
        <v>Filiberto </v>
      </c>
      <c r="C8763" t="str">
        <f>VLOOKUP($A8763,'[1]User Profiles'!$A:$I,3,FALSE)</f>
        <v>Hier</v>
      </c>
      <c r="D8763" t="str">
        <f>VLOOKUP($A8763,'[1]User Profiles'!$A:$I,5,FALSE)</f>
        <v>male</v>
      </c>
      <c r="E8763" t="str">
        <f>VLOOKUP($A8763,'[1]User Profiles'!$A:$I,6,FALSE)</f>
        <v>black</v>
      </c>
      <c r="F8763">
        <f>VLOOKUP($A8763,'[1]User Profiles'!$A:$I,7,FALSE)</f>
        <v>26</v>
      </c>
      <c r="G8763" t="str">
        <f>VLOOKUP($A8763,'[1]User Profiles'!$A:$I,8,FALSE)</f>
        <v>Free State</v>
      </c>
      <c r="H8763" t="s">
        <v>24</v>
      </c>
      <c r="I8763" s="4">
        <v>42454</v>
      </c>
      <c r="J8763" s="1">
        <v>0.8256944444444444</v>
      </c>
      <c r="K8763" s="1">
        <v>1.0416666666666667E-3</v>
      </c>
      <c r="L8763" s="1" t="str">
        <f t="shared" si="545"/>
        <v>Friday</v>
      </c>
      <c r="M8763" t="str">
        <f t="shared" si="544"/>
        <v>March</v>
      </c>
      <c r="N8763" s="2" t="str">
        <f t="shared" si="546"/>
        <v>Evening</v>
      </c>
      <c r="O8763" s="2">
        <v>42454.825694444444</v>
      </c>
      <c r="P8763">
        <v>802776</v>
      </c>
      <c r="Q8763" t="str">
        <f t="shared" si="547"/>
        <v>Other</v>
      </c>
    </row>
    <row r="8764" spans="1:17" x14ac:dyDescent="0.3">
      <c r="A8764">
        <v>893599</v>
      </c>
      <c r="B8764" t="str">
        <f>VLOOKUP($A8764,'[1]User Profiles'!$A:$I,2,FALSE)</f>
        <v>Royal </v>
      </c>
      <c r="C8764" t="str">
        <f>VLOOKUP($A8764,'[1]User Profiles'!$A:$I,3,FALSE)</f>
        <v>Fudge</v>
      </c>
      <c r="D8764" t="str">
        <f>VLOOKUP($A8764,'[1]User Profiles'!$A:$I,5,FALSE)</f>
        <v>male</v>
      </c>
      <c r="E8764" t="str">
        <f>VLOOKUP($A8764,'[1]User Profiles'!$A:$I,6,FALSE)</f>
        <v>black</v>
      </c>
      <c r="F8764">
        <f>VLOOKUP($A8764,'[1]User Profiles'!$A:$I,7,FALSE)</f>
        <v>33</v>
      </c>
      <c r="G8764" t="str">
        <f>VLOOKUP($A8764,'[1]User Profiles'!$A:$I,8,FALSE)</f>
        <v>Gauteng</v>
      </c>
      <c r="H8764" t="s">
        <v>22</v>
      </c>
      <c r="I8764" s="4">
        <v>42452</v>
      </c>
      <c r="J8764" s="1">
        <v>0.8256944444444444</v>
      </c>
      <c r="K8764" s="1">
        <v>0</v>
      </c>
      <c r="L8764" s="1" t="str">
        <f t="shared" si="545"/>
        <v>Wednesday</v>
      </c>
      <c r="M8764" t="str">
        <f t="shared" si="544"/>
        <v>March</v>
      </c>
      <c r="N8764" s="2" t="str">
        <f t="shared" si="546"/>
        <v>Evening</v>
      </c>
      <c r="O8764" s="2">
        <v>42452.825694444444</v>
      </c>
      <c r="P8764">
        <v>893599</v>
      </c>
      <c r="Q8764" t="str">
        <f t="shared" si="547"/>
        <v>Kids</v>
      </c>
    </row>
    <row r="8765" spans="1:17" x14ac:dyDescent="0.3">
      <c r="A8765">
        <v>893771</v>
      </c>
      <c r="B8765" t="str">
        <f>VLOOKUP($A8765,'[1]User Profiles'!$A:$I,2,FALSE)</f>
        <v>Robby </v>
      </c>
      <c r="C8765" t="str">
        <f>VLOOKUP($A8765,'[1]User Profiles'!$A:$I,3,FALSE)</f>
        <v>Wigfall</v>
      </c>
      <c r="D8765" t="str">
        <f>VLOOKUP($A8765,'[1]User Profiles'!$A:$I,5,FALSE)</f>
        <v>male</v>
      </c>
      <c r="E8765" t="str">
        <f>VLOOKUP($A8765,'[1]User Profiles'!$A:$I,6,FALSE)</f>
        <v>indian_asian</v>
      </c>
      <c r="F8765">
        <f>VLOOKUP($A8765,'[1]User Profiles'!$A:$I,7,FALSE)</f>
        <v>39</v>
      </c>
      <c r="G8765" t="str">
        <f>VLOOKUP($A8765,'[1]User Profiles'!$A:$I,8,FALSE)</f>
        <v>Gauteng</v>
      </c>
      <c r="H8765" t="s">
        <v>19</v>
      </c>
      <c r="I8765" s="4">
        <v>42451</v>
      </c>
      <c r="J8765" s="1">
        <v>0.8256944444444444</v>
      </c>
      <c r="K8765" s="1">
        <v>3.1250000000000001E-4</v>
      </c>
      <c r="L8765" s="1" t="str">
        <f t="shared" si="545"/>
        <v>Tuesday</v>
      </c>
      <c r="M8765" t="str">
        <f t="shared" si="544"/>
        <v>March</v>
      </c>
      <c r="N8765" s="2" t="str">
        <f t="shared" si="546"/>
        <v>Evening</v>
      </c>
      <c r="O8765" s="2">
        <v>42451.825694444444</v>
      </c>
      <c r="P8765">
        <v>893771</v>
      </c>
      <c r="Q8765" t="str">
        <f t="shared" si="547"/>
        <v>Entertainment</v>
      </c>
    </row>
    <row r="8766" spans="1:17" x14ac:dyDescent="0.3">
      <c r="A8766">
        <v>941116</v>
      </c>
      <c r="B8766" t="str">
        <f>VLOOKUP($A8766,'[1]User Profiles'!$A:$I,2,FALSE)</f>
        <v>Lloyd </v>
      </c>
      <c r="C8766" t="str">
        <f>VLOOKUP($A8766,'[1]User Profiles'!$A:$I,3,FALSE)</f>
        <v>Condie</v>
      </c>
      <c r="D8766" t="str">
        <f>VLOOKUP($A8766,'[1]User Profiles'!$A:$I,5,FALSE)</f>
        <v>male</v>
      </c>
      <c r="E8766" t="str">
        <f>VLOOKUP($A8766,'[1]User Profiles'!$A:$I,6,FALSE)</f>
        <v>indian_asian</v>
      </c>
      <c r="F8766">
        <f>VLOOKUP($A8766,'[1]User Profiles'!$A:$I,7,FALSE)</f>
        <v>31</v>
      </c>
      <c r="G8766" t="str">
        <f>VLOOKUP($A8766,'[1]User Profiles'!$A:$I,8,FALSE)</f>
        <v>Mpumalanga</v>
      </c>
      <c r="H8766" t="s">
        <v>23</v>
      </c>
      <c r="I8766" s="4">
        <v>42458</v>
      </c>
      <c r="J8766" s="1">
        <v>0.8256944444444444</v>
      </c>
      <c r="K8766" s="1">
        <v>1.0706018518518519E-3</v>
      </c>
      <c r="L8766" s="1" t="str">
        <f t="shared" si="545"/>
        <v>Tuesday</v>
      </c>
      <c r="M8766" t="str">
        <f t="shared" si="544"/>
        <v>March</v>
      </c>
      <c r="N8766" s="2" t="str">
        <f t="shared" si="546"/>
        <v>Evening</v>
      </c>
      <c r="O8766" s="2">
        <v>42458.825694444444</v>
      </c>
      <c r="P8766">
        <v>941116</v>
      </c>
      <c r="Q8766" t="str">
        <f t="shared" si="547"/>
        <v>Entertainment</v>
      </c>
    </row>
    <row r="8767" spans="1:17" x14ac:dyDescent="0.3">
      <c r="A8767">
        <v>2371148</v>
      </c>
      <c r="B8767" t="str">
        <f>VLOOKUP($A8767,'[1]User Profiles'!$A:$I,2,FALSE)</f>
        <v>Lucas </v>
      </c>
      <c r="C8767" t="str">
        <f>VLOOKUP($A8767,'[1]User Profiles'!$A:$I,3,FALSE)</f>
        <v>Styer</v>
      </c>
      <c r="D8767" t="str">
        <f>VLOOKUP($A8767,'[1]User Profiles'!$A:$I,5,FALSE)</f>
        <v>male</v>
      </c>
      <c r="E8767" t="str">
        <f>VLOOKUP($A8767,'[1]User Profiles'!$A:$I,6,FALSE)</f>
        <v>coloured</v>
      </c>
      <c r="F8767">
        <f>VLOOKUP($A8767,'[1]User Profiles'!$A:$I,7,FALSE)</f>
        <v>25</v>
      </c>
      <c r="G8767" t="str">
        <f>VLOOKUP($A8767,'[1]User Profiles'!$A:$I,8,FALSE)</f>
        <v>Western Cape</v>
      </c>
      <c r="H8767" t="s">
        <v>20</v>
      </c>
      <c r="I8767" s="4">
        <v>42402</v>
      </c>
      <c r="J8767" s="1">
        <v>0.8256944444444444</v>
      </c>
      <c r="K8767" s="1">
        <v>2.7546296296296294E-3</v>
      </c>
      <c r="L8767" s="1" t="str">
        <f t="shared" si="545"/>
        <v>Tuesday</v>
      </c>
      <c r="M8767" t="str">
        <f t="shared" si="544"/>
        <v>February</v>
      </c>
      <c r="N8767" s="2" t="str">
        <f t="shared" si="546"/>
        <v>Evening</v>
      </c>
      <c r="O8767" s="2">
        <v>42402.825694444444</v>
      </c>
      <c r="P8767">
        <v>2371148</v>
      </c>
      <c r="Q8767" t="str">
        <f t="shared" si="547"/>
        <v>Other</v>
      </c>
    </row>
    <row r="8768" spans="1:17" x14ac:dyDescent="0.3">
      <c r="A8768">
        <v>809043</v>
      </c>
      <c r="B8768" t="str">
        <f>VLOOKUP($A8768,'[1]User Profiles'!$A:$I,2,FALSE)</f>
        <v>Donald </v>
      </c>
      <c r="C8768" t="str">
        <f>VLOOKUP($A8768,'[1]User Profiles'!$A:$I,3,FALSE)</f>
        <v>Mina</v>
      </c>
      <c r="D8768" t="str">
        <f>VLOOKUP($A8768,'[1]User Profiles'!$A:$I,5,FALSE)</f>
        <v>male</v>
      </c>
      <c r="E8768" t="str">
        <f>VLOOKUP($A8768,'[1]User Profiles'!$A:$I,6,FALSE)</f>
        <v>black</v>
      </c>
      <c r="F8768">
        <f>VLOOKUP($A8768,'[1]User Profiles'!$A:$I,7,FALSE)</f>
        <v>34</v>
      </c>
      <c r="G8768" t="str">
        <f>VLOOKUP($A8768,'[1]User Profiles'!$A:$I,8,FALSE)</f>
        <v>Gauteng</v>
      </c>
      <c r="H8768" t="s">
        <v>20</v>
      </c>
      <c r="I8768" s="4">
        <v>42421</v>
      </c>
      <c r="J8768" s="1">
        <v>0.82638888888888884</v>
      </c>
      <c r="K8768" s="1">
        <v>1.0393518518518519E-2</v>
      </c>
      <c r="L8768" s="1" t="str">
        <f t="shared" si="545"/>
        <v>Sunday</v>
      </c>
      <c r="M8768" t="str">
        <f t="shared" si="544"/>
        <v>February</v>
      </c>
      <c r="N8768" s="2" t="str">
        <f t="shared" si="546"/>
        <v>Evening</v>
      </c>
      <c r="O8768" s="2">
        <v>42421.826388888891</v>
      </c>
      <c r="P8768">
        <v>809043</v>
      </c>
      <c r="Q8768" t="str">
        <f t="shared" si="547"/>
        <v>Other</v>
      </c>
    </row>
    <row r="8769" spans="1:17" x14ac:dyDescent="0.3">
      <c r="A8769">
        <v>809658</v>
      </c>
      <c r="B8769" t="str">
        <f>VLOOKUP($A8769,'[1]User Profiles'!$A:$I,2,FALSE)</f>
        <v>Charlie </v>
      </c>
      <c r="C8769" t="str">
        <f>VLOOKUP($A8769,'[1]User Profiles'!$A:$I,3,FALSE)</f>
        <v>Gettys</v>
      </c>
      <c r="D8769" t="str">
        <f>VLOOKUP($A8769,'[1]User Profiles'!$A:$I,5,FALSE)</f>
        <v>male</v>
      </c>
      <c r="E8769" t="str">
        <f>VLOOKUP($A8769,'[1]User Profiles'!$A:$I,6,FALSE)</f>
        <v>black</v>
      </c>
      <c r="F8769">
        <f>VLOOKUP($A8769,'[1]User Profiles'!$A:$I,7,FALSE)</f>
        <v>42</v>
      </c>
      <c r="G8769" t="str">
        <f>VLOOKUP($A8769,'[1]User Profiles'!$A:$I,8,FALSE)</f>
        <v>Western Cape</v>
      </c>
      <c r="H8769" t="s">
        <v>20</v>
      </c>
      <c r="I8769" s="4">
        <v>42416</v>
      </c>
      <c r="J8769" s="1">
        <v>0.82638888888888884</v>
      </c>
      <c r="K8769" s="1">
        <v>1.1342592592592591E-3</v>
      </c>
      <c r="L8769" s="1" t="str">
        <f t="shared" si="545"/>
        <v>Tuesday</v>
      </c>
      <c r="M8769" t="str">
        <f t="shared" si="544"/>
        <v>February</v>
      </c>
      <c r="N8769" s="2" t="str">
        <f t="shared" si="546"/>
        <v>Evening</v>
      </c>
      <c r="O8769" s="2">
        <v>42416.826388888891</v>
      </c>
      <c r="P8769">
        <v>809658</v>
      </c>
      <c r="Q8769" t="str">
        <f t="shared" si="547"/>
        <v>Other</v>
      </c>
    </row>
    <row r="8770" spans="1:17" x14ac:dyDescent="0.3">
      <c r="A8770">
        <v>773014</v>
      </c>
      <c r="B8770" t="str">
        <f>VLOOKUP($A8770,'[1]User Profiles'!$A:$I,2,FALSE)</f>
        <v>Lane </v>
      </c>
      <c r="C8770" t="str">
        <f>VLOOKUP($A8770,'[1]User Profiles'!$A:$I,3,FALSE)</f>
        <v>Fudge</v>
      </c>
      <c r="D8770" t="str">
        <f>VLOOKUP($A8770,'[1]User Profiles'!$A:$I,5,FALSE)</f>
        <v>male</v>
      </c>
      <c r="E8770" t="str">
        <f>VLOOKUP($A8770,'[1]User Profiles'!$A:$I,6,FALSE)</f>
        <v>black</v>
      </c>
      <c r="F8770">
        <f>VLOOKUP($A8770,'[1]User Profiles'!$A:$I,7,FALSE)</f>
        <v>19</v>
      </c>
      <c r="G8770" t="str">
        <f>VLOOKUP($A8770,'[1]User Profiles'!$A:$I,8,FALSE)</f>
        <v>Gauteng</v>
      </c>
      <c r="H8770" t="s">
        <v>19</v>
      </c>
      <c r="I8770" s="4">
        <v>42440</v>
      </c>
      <c r="J8770" s="1">
        <v>0.82638888888888884</v>
      </c>
      <c r="K8770" s="1">
        <v>8.3333333333333328E-4</v>
      </c>
      <c r="L8770" s="1" t="str">
        <f t="shared" si="545"/>
        <v>Friday</v>
      </c>
      <c r="M8770" t="str">
        <f t="shared" ref="M8770:M8833" si="548">TEXT(I8770,"mmmm")</f>
        <v>March</v>
      </c>
      <c r="N8770" s="2" t="str">
        <f t="shared" si="546"/>
        <v>Evening</v>
      </c>
      <c r="O8770" s="2">
        <v>42440.826388888891</v>
      </c>
      <c r="P8770">
        <v>773014</v>
      </c>
      <c r="Q8770" t="str">
        <f t="shared" si="547"/>
        <v>Entertainment</v>
      </c>
    </row>
    <row r="8771" spans="1:17" x14ac:dyDescent="0.3">
      <c r="A8771">
        <v>779656</v>
      </c>
      <c r="B8771" t="str">
        <f>VLOOKUP($A8771,'[1]User Profiles'!$A:$I,2,FALSE)</f>
        <v>Blanca </v>
      </c>
      <c r="C8771" t="str">
        <f>VLOOKUP($A8771,'[1]User Profiles'!$A:$I,3,FALSE)</f>
        <v>Slane</v>
      </c>
      <c r="D8771" t="str">
        <f>VLOOKUP($A8771,'[1]User Profiles'!$A:$I,5,FALSE)</f>
        <v>female</v>
      </c>
      <c r="E8771" t="str">
        <f>VLOOKUP($A8771,'[1]User Profiles'!$A:$I,6,FALSE)</f>
        <v>black</v>
      </c>
      <c r="F8771">
        <f>VLOOKUP($A8771,'[1]User Profiles'!$A:$I,7,FALSE)</f>
        <v>29</v>
      </c>
      <c r="G8771" t="str">
        <f>VLOOKUP($A8771,'[1]User Profiles'!$A:$I,8,FALSE)</f>
        <v>Gauteng</v>
      </c>
      <c r="H8771" t="s">
        <v>23</v>
      </c>
      <c r="I8771" s="4">
        <v>42408</v>
      </c>
      <c r="J8771" s="1">
        <v>0.82708333333333328</v>
      </c>
      <c r="K8771" s="1">
        <v>0</v>
      </c>
      <c r="L8771" s="1" t="str">
        <f t="shared" ref="L8771:L8834" si="549">CHOOSE(WEEKDAY(I8771,1),"Sunday","Monday","Tuesday","Wednesday","Thursday","Friday","Saturday")</f>
        <v>Monday</v>
      </c>
      <c r="M8771" t="str">
        <f t="shared" si="548"/>
        <v>February</v>
      </c>
      <c r="N8771" s="2" t="str">
        <f t="shared" ref="N8771:N8834" si="550">IF(J8771 &lt; TIME(6,0,0),"Early Morning",
 IF(J8771 &lt; TIME(12,0,0),"Morning",
 IF(J8771 &lt; TIME(16,0,0),"Midday",
 IF(J8771 &lt; TIME(19,0,0),"Afternoon","Evening"))))</f>
        <v>Evening</v>
      </c>
      <c r="O8771" s="2">
        <v>42408.82708333333</v>
      </c>
      <c r="P8771">
        <v>779656</v>
      </c>
      <c r="Q8771" t="str">
        <f t="shared" ref="Q8771:Q8834" si="551">IF(OR(H8771="Boomerang",H8771="Cartoon Network"),"Kids",
IF(OR(H8771="Live on SuperSport",H8771="SuperSport Blitz",H8771="Wimbledon",H8771="ICC Cricket World Cup 2011"),"Sports",
IF(OR(H8771="Africa Magic",H8771="M-Net",H8771="Vuzu",H8771="Channel O",H8771="E! Entertainment"),"Entertainment",
"Other")))</f>
        <v>Entertainment</v>
      </c>
    </row>
    <row r="8772" spans="1:17" x14ac:dyDescent="0.3">
      <c r="A8772">
        <v>2289102</v>
      </c>
      <c r="B8772" t="str">
        <f>VLOOKUP($A8772,'[1]User Profiles'!$A:$I,2,FALSE)</f>
        <v>Wilton </v>
      </c>
      <c r="C8772" t="str">
        <f>VLOOKUP($A8772,'[1]User Profiles'!$A:$I,3,FALSE)</f>
        <v>Pool</v>
      </c>
      <c r="D8772" t="str">
        <f>VLOOKUP($A8772,'[1]User Profiles'!$A:$I,5,FALSE)</f>
        <v>male</v>
      </c>
      <c r="E8772" t="str">
        <f>VLOOKUP($A8772,'[1]User Profiles'!$A:$I,6,FALSE)</f>
        <v>coloured</v>
      </c>
      <c r="F8772">
        <f>VLOOKUP($A8772,'[1]User Profiles'!$A:$I,7,FALSE)</f>
        <v>47</v>
      </c>
      <c r="G8772" t="str">
        <f>VLOOKUP($A8772,'[1]User Profiles'!$A:$I,8,FALSE)</f>
        <v>Western Cape</v>
      </c>
      <c r="H8772" t="s">
        <v>21</v>
      </c>
      <c r="I8772" s="4">
        <v>42439</v>
      </c>
      <c r="J8772" s="1">
        <v>0.82708333333333328</v>
      </c>
      <c r="K8772" s="1">
        <v>8.8773148148148153E-3</v>
      </c>
      <c r="L8772" s="1" t="str">
        <f t="shared" si="549"/>
        <v>Thursday</v>
      </c>
      <c r="M8772" t="str">
        <f t="shared" si="548"/>
        <v>March</v>
      </c>
      <c r="N8772" s="2" t="str">
        <f t="shared" si="550"/>
        <v>Evening</v>
      </c>
      <c r="O8772" s="2">
        <v>42439.82708333333</v>
      </c>
      <c r="P8772">
        <v>2289102</v>
      </c>
      <c r="Q8772" t="str">
        <f t="shared" si="551"/>
        <v>Kids</v>
      </c>
    </row>
    <row r="8773" spans="1:17" x14ac:dyDescent="0.3">
      <c r="A8773">
        <v>901726</v>
      </c>
      <c r="B8773" t="str">
        <f>VLOOKUP($A8773,'[1]User Profiles'!$A:$I,2,FALSE)</f>
        <v>Filiberto </v>
      </c>
      <c r="C8773" t="str">
        <f>VLOOKUP($A8773,'[1]User Profiles'!$A:$I,3,FALSE)</f>
        <v>Mccollum</v>
      </c>
      <c r="D8773" t="str">
        <f>VLOOKUP($A8773,'[1]User Profiles'!$A:$I,5,FALSE)</f>
        <v>male</v>
      </c>
      <c r="E8773" t="str">
        <f>VLOOKUP($A8773,'[1]User Profiles'!$A:$I,6,FALSE)</f>
        <v>indian_asian</v>
      </c>
      <c r="F8773">
        <f>VLOOKUP($A8773,'[1]User Profiles'!$A:$I,7,FALSE)</f>
        <v>31</v>
      </c>
      <c r="G8773" t="str">
        <f>VLOOKUP($A8773,'[1]User Profiles'!$A:$I,8,FALSE)</f>
        <v>Gauteng</v>
      </c>
      <c r="H8773" t="s">
        <v>26</v>
      </c>
      <c r="I8773" s="4">
        <v>42454</v>
      </c>
      <c r="J8773" s="1">
        <v>0.82708333333333328</v>
      </c>
      <c r="K8773" s="1">
        <v>2.7777777777777778E-4</v>
      </c>
      <c r="L8773" s="1" t="str">
        <f t="shared" si="549"/>
        <v>Friday</v>
      </c>
      <c r="M8773" t="str">
        <f t="shared" si="548"/>
        <v>March</v>
      </c>
      <c r="N8773" s="2" t="str">
        <f t="shared" si="550"/>
        <v>Evening</v>
      </c>
      <c r="O8773" s="2">
        <v>42454.82708333333</v>
      </c>
      <c r="P8773">
        <v>901726</v>
      </c>
      <c r="Q8773" t="str">
        <f t="shared" si="551"/>
        <v>Entertainment</v>
      </c>
    </row>
    <row r="8774" spans="1:17" x14ac:dyDescent="0.3">
      <c r="A8774">
        <v>789185</v>
      </c>
      <c r="B8774" t="str">
        <f>VLOOKUP($A8774,'[1]User Profiles'!$A:$I,2,FALSE)</f>
        <v>Jared </v>
      </c>
      <c r="C8774" t="str">
        <f>VLOOKUP($A8774,'[1]User Profiles'!$A:$I,3,FALSE)</f>
        <v>Woolard</v>
      </c>
      <c r="D8774" t="str">
        <f>VLOOKUP($A8774,'[1]User Profiles'!$A:$I,5,FALSE)</f>
        <v>male</v>
      </c>
      <c r="E8774" t="str">
        <f>VLOOKUP($A8774,'[1]User Profiles'!$A:$I,6,FALSE)</f>
        <v>coloured</v>
      </c>
      <c r="F8774">
        <f>VLOOKUP($A8774,'[1]User Profiles'!$A:$I,7,FALSE)</f>
        <v>27</v>
      </c>
      <c r="G8774" t="str">
        <f>VLOOKUP($A8774,'[1]User Profiles'!$A:$I,8,FALSE)</f>
        <v>Western Cape</v>
      </c>
      <c r="H8774" t="s">
        <v>20</v>
      </c>
      <c r="I8774" s="4">
        <v>42423</v>
      </c>
      <c r="J8774" s="1">
        <v>0.82708333333333328</v>
      </c>
      <c r="K8774" s="1">
        <v>1.3888888888888889E-4</v>
      </c>
      <c r="L8774" s="1" t="str">
        <f t="shared" si="549"/>
        <v>Tuesday</v>
      </c>
      <c r="M8774" t="str">
        <f t="shared" si="548"/>
        <v>February</v>
      </c>
      <c r="N8774" s="2" t="str">
        <f t="shared" si="550"/>
        <v>Evening</v>
      </c>
      <c r="O8774" s="2">
        <v>42423.82708333333</v>
      </c>
      <c r="P8774">
        <v>789185</v>
      </c>
      <c r="Q8774" t="str">
        <f t="shared" si="551"/>
        <v>Other</v>
      </c>
    </row>
    <row r="8775" spans="1:17" x14ac:dyDescent="0.3">
      <c r="A8775">
        <v>940446</v>
      </c>
      <c r="B8775" t="str">
        <f>VLOOKUP($A8775,'[1]User Profiles'!$A:$I,2,FALSE)</f>
        <v>Filiberto </v>
      </c>
      <c r="C8775" t="str">
        <f>VLOOKUP($A8775,'[1]User Profiles'!$A:$I,3,FALSE)</f>
        <v>Jacox</v>
      </c>
      <c r="D8775" t="str">
        <f>VLOOKUP($A8775,'[1]User Profiles'!$A:$I,5,FALSE)</f>
        <v>male</v>
      </c>
      <c r="E8775" t="str">
        <f>VLOOKUP($A8775,'[1]User Profiles'!$A:$I,6,FALSE)</f>
        <v>None</v>
      </c>
      <c r="F8775">
        <f>VLOOKUP($A8775,'[1]User Profiles'!$A:$I,7,FALSE)</f>
        <v>24</v>
      </c>
      <c r="G8775" t="str">
        <f>VLOOKUP($A8775,'[1]User Profiles'!$A:$I,8,FALSE)</f>
        <v>Gauteng</v>
      </c>
      <c r="H8775" t="s">
        <v>22</v>
      </c>
      <c r="I8775" s="4">
        <v>42451</v>
      </c>
      <c r="J8775" s="1">
        <v>0.82708333333333328</v>
      </c>
      <c r="K8775" s="1">
        <v>0</v>
      </c>
      <c r="L8775" s="1" t="str">
        <f t="shared" si="549"/>
        <v>Tuesday</v>
      </c>
      <c r="M8775" t="str">
        <f t="shared" si="548"/>
        <v>March</v>
      </c>
      <c r="N8775" s="2" t="str">
        <f t="shared" si="550"/>
        <v>Evening</v>
      </c>
      <c r="O8775" s="2">
        <v>42451.82708333333</v>
      </c>
      <c r="P8775">
        <v>940446</v>
      </c>
      <c r="Q8775" t="str">
        <f t="shared" si="551"/>
        <v>Kids</v>
      </c>
    </row>
    <row r="8776" spans="1:17" x14ac:dyDescent="0.3">
      <c r="A8776">
        <v>821816</v>
      </c>
      <c r="B8776" t="str">
        <f>VLOOKUP($A8776,'[1]User Profiles'!$A:$I,2,FALSE)</f>
        <v>Randy </v>
      </c>
      <c r="C8776" t="str">
        <f>VLOOKUP($A8776,'[1]User Profiles'!$A:$I,3,FALSE)</f>
        <v>Arrieta</v>
      </c>
      <c r="D8776" t="str">
        <f>VLOOKUP($A8776,'[1]User Profiles'!$A:$I,5,FALSE)</f>
        <v>male</v>
      </c>
      <c r="E8776" t="str">
        <f>VLOOKUP($A8776,'[1]User Profiles'!$A:$I,6,FALSE)</f>
        <v>black</v>
      </c>
      <c r="F8776">
        <f>VLOOKUP($A8776,'[1]User Profiles'!$A:$I,7,FALSE)</f>
        <v>35</v>
      </c>
      <c r="G8776" t="str">
        <f>VLOOKUP($A8776,'[1]User Profiles'!$A:$I,8,FALSE)</f>
        <v>Gauteng</v>
      </c>
      <c r="H8776" t="s">
        <v>25</v>
      </c>
      <c r="I8776" s="4">
        <v>42404</v>
      </c>
      <c r="J8776" s="1">
        <v>0.82708333333333328</v>
      </c>
      <c r="K8776" s="1">
        <v>1.0648148148148149E-3</v>
      </c>
      <c r="L8776" s="1" t="str">
        <f t="shared" si="549"/>
        <v>Thursday</v>
      </c>
      <c r="M8776" t="str">
        <f t="shared" si="548"/>
        <v>February</v>
      </c>
      <c r="N8776" s="2" t="str">
        <f t="shared" si="550"/>
        <v>Evening</v>
      </c>
      <c r="O8776" s="2">
        <v>42404.82708333333</v>
      </c>
      <c r="P8776">
        <v>821816</v>
      </c>
      <c r="Q8776" t="str">
        <f t="shared" si="551"/>
        <v>Sports</v>
      </c>
    </row>
    <row r="8777" spans="1:17" x14ac:dyDescent="0.3">
      <c r="A8777">
        <v>893686</v>
      </c>
      <c r="B8777" t="str">
        <f>VLOOKUP($A8777,'[1]User Profiles'!$A:$I,2,FALSE)</f>
        <v>Cory </v>
      </c>
      <c r="C8777" t="str">
        <f>VLOOKUP($A8777,'[1]User Profiles'!$A:$I,3,FALSE)</f>
        <v>Martello</v>
      </c>
      <c r="D8777" t="str">
        <f>VLOOKUP($A8777,'[1]User Profiles'!$A:$I,5,FALSE)</f>
        <v>male</v>
      </c>
      <c r="E8777" t="str">
        <f>VLOOKUP($A8777,'[1]User Profiles'!$A:$I,6,FALSE)</f>
        <v>indian_asian</v>
      </c>
      <c r="F8777">
        <f>VLOOKUP($A8777,'[1]User Profiles'!$A:$I,7,FALSE)</f>
        <v>9</v>
      </c>
      <c r="G8777" t="str">
        <f>VLOOKUP($A8777,'[1]User Profiles'!$A:$I,8,FALSE)</f>
        <v>Free State</v>
      </c>
      <c r="H8777" t="s">
        <v>19</v>
      </c>
      <c r="I8777" s="4">
        <v>42451</v>
      </c>
      <c r="J8777" s="1">
        <v>0.82708333333333328</v>
      </c>
      <c r="K8777" s="1">
        <v>1.4236111111111112E-3</v>
      </c>
      <c r="L8777" s="1" t="str">
        <f t="shared" si="549"/>
        <v>Tuesday</v>
      </c>
      <c r="M8777" t="str">
        <f t="shared" si="548"/>
        <v>March</v>
      </c>
      <c r="N8777" s="2" t="str">
        <f t="shared" si="550"/>
        <v>Evening</v>
      </c>
      <c r="O8777" s="2">
        <v>42451.82708333333</v>
      </c>
      <c r="P8777">
        <v>893686</v>
      </c>
      <c r="Q8777" t="str">
        <f t="shared" si="551"/>
        <v>Entertainment</v>
      </c>
    </row>
    <row r="8778" spans="1:17" x14ac:dyDescent="0.3">
      <c r="A8778">
        <v>772964</v>
      </c>
      <c r="B8778" t="str">
        <f>VLOOKUP($A8778,'[1]User Profiles'!$A:$I,2,FALSE)</f>
        <v>Yong </v>
      </c>
      <c r="C8778" t="str">
        <f>VLOOKUP($A8778,'[1]User Profiles'!$A:$I,3,FALSE)</f>
        <v>Restivo</v>
      </c>
      <c r="D8778" t="str">
        <f>VLOOKUP($A8778,'[1]User Profiles'!$A:$I,5,FALSE)</f>
        <v>male</v>
      </c>
      <c r="E8778" t="str">
        <f>VLOOKUP($A8778,'[1]User Profiles'!$A:$I,6,FALSE)</f>
        <v>None</v>
      </c>
      <c r="F8778">
        <f>VLOOKUP($A8778,'[1]User Profiles'!$A:$I,7,FALSE)</f>
        <v>40</v>
      </c>
      <c r="G8778" t="str">
        <f>VLOOKUP($A8778,'[1]User Profiles'!$A:$I,8,FALSE)</f>
        <v>Mpumalanga</v>
      </c>
      <c r="H8778" t="s">
        <v>17</v>
      </c>
      <c r="I8778" s="4">
        <v>42405</v>
      </c>
      <c r="J8778" s="1">
        <v>0.82708333333333328</v>
      </c>
      <c r="K8778" s="1">
        <v>4.861111111111111E-4</v>
      </c>
      <c r="L8778" s="1" t="str">
        <f t="shared" si="549"/>
        <v>Friday</v>
      </c>
      <c r="M8778" t="str">
        <f t="shared" si="548"/>
        <v>February</v>
      </c>
      <c r="N8778" s="2" t="str">
        <f t="shared" si="550"/>
        <v>Evening</v>
      </c>
      <c r="O8778" s="2">
        <v>42405.82708333333</v>
      </c>
      <c r="P8778">
        <v>772964</v>
      </c>
      <c r="Q8778" t="str">
        <f t="shared" si="551"/>
        <v>Other</v>
      </c>
    </row>
    <row r="8779" spans="1:17" x14ac:dyDescent="0.3">
      <c r="A8779">
        <v>808658</v>
      </c>
      <c r="B8779" t="str">
        <f>VLOOKUP($A8779,'[1]User Profiles'!$A:$I,2,FALSE)</f>
        <v>Loyd </v>
      </c>
      <c r="C8779" t="str">
        <f>VLOOKUP($A8779,'[1]User Profiles'!$A:$I,3,FALSE)</f>
        <v>Borelli</v>
      </c>
      <c r="D8779" t="str">
        <f>VLOOKUP($A8779,'[1]User Profiles'!$A:$I,5,FALSE)</f>
        <v>male</v>
      </c>
      <c r="E8779" t="str">
        <f>VLOOKUP($A8779,'[1]User Profiles'!$A:$I,6,FALSE)</f>
        <v>indian_asian</v>
      </c>
      <c r="F8779">
        <f>VLOOKUP($A8779,'[1]User Profiles'!$A:$I,7,FALSE)</f>
        <v>31</v>
      </c>
      <c r="G8779" t="str">
        <f>VLOOKUP($A8779,'[1]User Profiles'!$A:$I,8,FALSE)</f>
        <v>Limpopo</v>
      </c>
      <c r="H8779" t="s">
        <v>26</v>
      </c>
      <c r="I8779" s="4">
        <v>42426</v>
      </c>
      <c r="J8779" s="1">
        <v>0.82708333333333328</v>
      </c>
      <c r="K8779" s="1">
        <v>1.7453703703703704E-2</v>
      </c>
      <c r="L8779" s="1" t="str">
        <f t="shared" si="549"/>
        <v>Friday</v>
      </c>
      <c r="M8779" t="str">
        <f t="shared" si="548"/>
        <v>February</v>
      </c>
      <c r="N8779" s="2" t="str">
        <f t="shared" si="550"/>
        <v>Evening</v>
      </c>
      <c r="O8779" s="2">
        <v>42426.82708333333</v>
      </c>
      <c r="P8779">
        <v>808658</v>
      </c>
      <c r="Q8779" t="str">
        <f t="shared" si="551"/>
        <v>Entertainment</v>
      </c>
    </row>
    <row r="8780" spans="1:17" x14ac:dyDescent="0.3">
      <c r="A8780">
        <v>810333</v>
      </c>
      <c r="B8780" t="str">
        <f>VLOOKUP($A8780,'[1]User Profiles'!$A:$I,2,FALSE)</f>
        <v>Abel </v>
      </c>
      <c r="C8780" t="str">
        <f>VLOOKUP($A8780,'[1]User Profiles'!$A:$I,3,FALSE)</f>
        <v>Mccown</v>
      </c>
      <c r="D8780" t="str">
        <f>VLOOKUP($A8780,'[1]User Profiles'!$A:$I,5,FALSE)</f>
        <v>male</v>
      </c>
      <c r="E8780" t="str">
        <f>VLOOKUP($A8780,'[1]User Profiles'!$A:$I,6,FALSE)</f>
        <v>indian_asian</v>
      </c>
      <c r="F8780">
        <f>VLOOKUP($A8780,'[1]User Profiles'!$A:$I,7,FALSE)</f>
        <v>24</v>
      </c>
      <c r="G8780" t="str">
        <f>VLOOKUP($A8780,'[1]User Profiles'!$A:$I,8,FALSE)</f>
        <v>Limpopo</v>
      </c>
      <c r="H8780" t="s">
        <v>26</v>
      </c>
      <c r="I8780" s="4">
        <v>42421</v>
      </c>
      <c r="J8780" s="1">
        <v>0.82708333333333328</v>
      </c>
      <c r="K8780" s="1">
        <v>1.3425925925925925E-3</v>
      </c>
      <c r="L8780" s="1" t="str">
        <f t="shared" si="549"/>
        <v>Sunday</v>
      </c>
      <c r="M8780" t="str">
        <f t="shared" si="548"/>
        <v>February</v>
      </c>
      <c r="N8780" s="2" t="str">
        <f t="shared" si="550"/>
        <v>Evening</v>
      </c>
      <c r="O8780" s="2">
        <v>42421.82708333333</v>
      </c>
      <c r="P8780">
        <v>810333</v>
      </c>
      <c r="Q8780" t="str">
        <f t="shared" si="551"/>
        <v>Entertainment</v>
      </c>
    </row>
    <row r="8781" spans="1:17" x14ac:dyDescent="0.3">
      <c r="A8781">
        <v>810445</v>
      </c>
      <c r="B8781" t="str">
        <f>VLOOKUP($A8781,'[1]User Profiles'!$A:$I,2,FALSE)</f>
        <v>Bernardo </v>
      </c>
      <c r="C8781" t="str">
        <f>VLOOKUP($A8781,'[1]User Profiles'!$A:$I,3,FALSE)</f>
        <v>Deblois</v>
      </c>
      <c r="D8781" t="str">
        <f>VLOOKUP($A8781,'[1]User Profiles'!$A:$I,5,FALSE)</f>
        <v>male</v>
      </c>
      <c r="E8781" t="str">
        <f>VLOOKUP($A8781,'[1]User Profiles'!$A:$I,6,FALSE)</f>
        <v>None</v>
      </c>
      <c r="F8781">
        <f>VLOOKUP($A8781,'[1]User Profiles'!$A:$I,7,FALSE)</f>
        <v>33</v>
      </c>
      <c r="G8781" t="str">
        <f>VLOOKUP($A8781,'[1]User Profiles'!$A:$I,8,FALSE)</f>
        <v>Western Cape</v>
      </c>
      <c r="H8781" t="s">
        <v>20</v>
      </c>
      <c r="I8781" s="4">
        <v>42392</v>
      </c>
      <c r="J8781" s="1">
        <v>0.82708333333333328</v>
      </c>
      <c r="K8781" s="1">
        <v>3.6481481481481483E-2</v>
      </c>
      <c r="L8781" s="1" t="str">
        <f t="shared" si="549"/>
        <v>Saturday</v>
      </c>
      <c r="M8781" t="str">
        <f t="shared" si="548"/>
        <v>January</v>
      </c>
      <c r="N8781" s="2" t="str">
        <f t="shared" si="550"/>
        <v>Evening</v>
      </c>
      <c r="O8781" s="2">
        <v>42392.82708333333</v>
      </c>
      <c r="P8781">
        <v>810445</v>
      </c>
      <c r="Q8781" t="str">
        <f t="shared" si="551"/>
        <v>Other</v>
      </c>
    </row>
    <row r="8782" spans="1:17" x14ac:dyDescent="0.3">
      <c r="A8782">
        <v>930123</v>
      </c>
      <c r="B8782" t="str">
        <f>VLOOKUP($A8782,'[1]User Profiles'!$A:$I,2,FALSE)</f>
        <v>Len </v>
      </c>
      <c r="C8782" t="str">
        <f>VLOOKUP($A8782,'[1]User Profiles'!$A:$I,3,FALSE)</f>
        <v>Restivo</v>
      </c>
      <c r="D8782" t="str">
        <f>VLOOKUP($A8782,'[1]User Profiles'!$A:$I,5,FALSE)</f>
        <v>male</v>
      </c>
      <c r="E8782" t="str">
        <f>VLOOKUP($A8782,'[1]User Profiles'!$A:$I,6,FALSE)</f>
        <v>indian_asian</v>
      </c>
      <c r="F8782">
        <f>VLOOKUP($A8782,'[1]User Profiles'!$A:$I,7,FALSE)</f>
        <v>31</v>
      </c>
      <c r="G8782" t="str">
        <f>VLOOKUP($A8782,'[1]User Profiles'!$A:$I,8,FALSE)</f>
        <v>Gauteng</v>
      </c>
      <c r="H8782" t="s">
        <v>25</v>
      </c>
      <c r="I8782" s="4">
        <v>42460</v>
      </c>
      <c r="J8782" s="1">
        <v>0.82777777777777772</v>
      </c>
      <c r="K8782" s="1">
        <v>1.4953703703703705E-2</v>
      </c>
      <c r="L8782" s="1" t="str">
        <f t="shared" si="549"/>
        <v>Thursday</v>
      </c>
      <c r="M8782" t="str">
        <f t="shared" si="548"/>
        <v>March</v>
      </c>
      <c r="N8782" s="2" t="str">
        <f t="shared" si="550"/>
        <v>Evening</v>
      </c>
      <c r="O8782" s="2">
        <v>42460.827777777777</v>
      </c>
      <c r="P8782">
        <v>930123</v>
      </c>
      <c r="Q8782" t="str">
        <f t="shared" si="551"/>
        <v>Sports</v>
      </c>
    </row>
    <row r="8783" spans="1:17" x14ac:dyDescent="0.3">
      <c r="A8783">
        <v>926319</v>
      </c>
      <c r="B8783" t="str">
        <f>VLOOKUP($A8783,'[1]User Profiles'!$A:$I,2,FALSE)</f>
        <v>Wilton </v>
      </c>
      <c r="C8783" t="str">
        <f>VLOOKUP($A8783,'[1]User Profiles'!$A:$I,3,FALSE)</f>
        <v>Mina</v>
      </c>
      <c r="D8783" t="str">
        <f>VLOOKUP($A8783,'[1]User Profiles'!$A:$I,5,FALSE)</f>
        <v>male</v>
      </c>
      <c r="E8783" t="str">
        <f>VLOOKUP($A8783,'[1]User Profiles'!$A:$I,6,FALSE)</f>
        <v>None</v>
      </c>
      <c r="F8783">
        <f>VLOOKUP($A8783,'[1]User Profiles'!$A:$I,7,FALSE)</f>
        <v>28</v>
      </c>
      <c r="G8783" t="str">
        <f>VLOOKUP($A8783,'[1]User Profiles'!$A:$I,8,FALSE)</f>
        <v>Limpopo</v>
      </c>
      <c r="H8783" t="s">
        <v>23</v>
      </c>
      <c r="I8783" s="4">
        <v>42459</v>
      </c>
      <c r="J8783" s="1">
        <v>0.82777777777777772</v>
      </c>
      <c r="K8783" s="1">
        <v>2.199074074074074E-4</v>
      </c>
      <c r="L8783" s="1" t="str">
        <f t="shared" si="549"/>
        <v>Wednesday</v>
      </c>
      <c r="M8783" t="str">
        <f t="shared" si="548"/>
        <v>March</v>
      </c>
      <c r="N8783" s="2" t="str">
        <f t="shared" si="550"/>
        <v>Evening</v>
      </c>
      <c r="O8783" s="2">
        <v>42459.827777777777</v>
      </c>
      <c r="P8783">
        <v>926319</v>
      </c>
      <c r="Q8783" t="str">
        <f t="shared" si="551"/>
        <v>Entertainment</v>
      </c>
    </row>
    <row r="8784" spans="1:17" x14ac:dyDescent="0.3">
      <c r="A8784">
        <v>940281</v>
      </c>
      <c r="B8784" t="str">
        <f>VLOOKUP($A8784,'[1]User Profiles'!$A:$I,2,FALSE)</f>
        <v>Shane </v>
      </c>
      <c r="C8784" t="str">
        <f>VLOOKUP($A8784,'[1]User Profiles'!$A:$I,3,FALSE)</f>
        <v>Leicht</v>
      </c>
      <c r="D8784" t="str">
        <f>VLOOKUP($A8784,'[1]User Profiles'!$A:$I,5,FALSE)</f>
        <v>male</v>
      </c>
      <c r="E8784" t="str">
        <f>VLOOKUP($A8784,'[1]User Profiles'!$A:$I,6,FALSE)</f>
        <v>white</v>
      </c>
      <c r="F8784">
        <f>VLOOKUP($A8784,'[1]User Profiles'!$A:$I,7,FALSE)</f>
        <v>35</v>
      </c>
      <c r="G8784" t="str">
        <f>VLOOKUP($A8784,'[1]User Profiles'!$A:$I,8,FALSE)</f>
        <v>Gauteng</v>
      </c>
      <c r="H8784" t="s">
        <v>28</v>
      </c>
      <c r="I8784" s="4">
        <v>42430</v>
      </c>
      <c r="J8784" s="1">
        <v>0.82777777777777772</v>
      </c>
      <c r="K8784" s="1">
        <v>0</v>
      </c>
      <c r="L8784" s="1" t="str">
        <f t="shared" si="549"/>
        <v>Tuesday</v>
      </c>
      <c r="M8784" t="str">
        <f t="shared" si="548"/>
        <v>March</v>
      </c>
      <c r="N8784" s="2" t="str">
        <f t="shared" si="550"/>
        <v>Evening</v>
      </c>
      <c r="O8784" s="2">
        <v>42430.827777777777</v>
      </c>
      <c r="P8784">
        <v>940281</v>
      </c>
      <c r="Q8784" t="str">
        <f t="shared" si="551"/>
        <v>Other</v>
      </c>
    </row>
    <row r="8785" spans="1:17" x14ac:dyDescent="0.3">
      <c r="A8785">
        <v>210187</v>
      </c>
      <c r="B8785" t="str">
        <f>VLOOKUP($A8785,'[1]User Profiles'!$A:$I,2,FALSE)</f>
        <v>Wilburn </v>
      </c>
      <c r="C8785" t="str">
        <f>VLOOKUP($A8785,'[1]User Profiles'!$A:$I,3,FALSE)</f>
        <v>Lavoie</v>
      </c>
      <c r="D8785" t="str">
        <f>VLOOKUP($A8785,'[1]User Profiles'!$A:$I,5,FALSE)</f>
        <v>male</v>
      </c>
      <c r="E8785" t="str">
        <f>VLOOKUP($A8785,'[1]User Profiles'!$A:$I,6,FALSE)</f>
        <v>black</v>
      </c>
      <c r="F8785">
        <f>VLOOKUP($A8785,'[1]User Profiles'!$A:$I,7,FALSE)</f>
        <v>31</v>
      </c>
      <c r="G8785" t="str">
        <f>VLOOKUP($A8785,'[1]User Profiles'!$A:$I,8,FALSE)</f>
        <v>North West</v>
      </c>
      <c r="H8785" t="s">
        <v>23</v>
      </c>
      <c r="I8785" s="4">
        <v>42391</v>
      </c>
      <c r="J8785" s="1">
        <v>0.82777777777777772</v>
      </c>
      <c r="K8785" s="1">
        <v>3.9930555555555552E-4</v>
      </c>
      <c r="L8785" s="1" t="str">
        <f t="shared" si="549"/>
        <v>Friday</v>
      </c>
      <c r="M8785" t="str">
        <f t="shared" si="548"/>
        <v>January</v>
      </c>
      <c r="N8785" s="2" t="str">
        <f t="shared" si="550"/>
        <v>Evening</v>
      </c>
      <c r="O8785" s="2">
        <v>42391.827777777777</v>
      </c>
      <c r="P8785">
        <v>210187</v>
      </c>
      <c r="Q8785" t="str">
        <f t="shared" si="551"/>
        <v>Entertainment</v>
      </c>
    </row>
    <row r="8786" spans="1:17" x14ac:dyDescent="0.3">
      <c r="A8786">
        <v>809658</v>
      </c>
      <c r="B8786" t="str">
        <f>VLOOKUP($A8786,'[1]User Profiles'!$A:$I,2,FALSE)</f>
        <v>Charlie </v>
      </c>
      <c r="C8786" t="str">
        <f>VLOOKUP($A8786,'[1]User Profiles'!$A:$I,3,FALSE)</f>
        <v>Gettys</v>
      </c>
      <c r="D8786" t="str">
        <f>VLOOKUP($A8786,'[1]User Profiles'!$A:$I,5,FALSE)</f>
        <v>male</v>
      </c>
      <c r="E8786" t="str">
        <f>VLOOKUP($A8786,'[1]User Profiles'!$A:$I,6,FALSE)</f>
        <v>black</v>
      </c>
      <c r="F8786">
        <f>VLOOKUP($A8786,'[1]User Profiles'!$A:$I,7,FALSE)</f>
        <v>42</v>
      </c>
      <c r="G8786" t="str">
        <f>VLOOKUP($A8786,'[1]User Profiles'!$A:$I,8,FALSE)</f>
        <v>Western Cape</v>
      </c>
      <c r="H8786" t="s">
        <v>20</v>
      </c>
      <c r="I8786" s="4">
        <v>42401</v>
      </c>
      <c r="J8786" s="1">
        <v>0.82777777777777772</v>
      </c>
      <c r="K8786" s="1">
        <v>1.2037037037037038E-3</v>
      </c>
      <c r="L8786" s="1" t="str">
        <f t="shared" si="549"/>
        <v>Monday</v>
      </c>
      <c r="M8786" t="str">
        <f t="shared" si="548"/>
        <v>February</v>
      </c>
      <c r="N8786" s="2" t="str">
        <f t="shared" si="550"/>
        <v>Evening</v>
      </c>
      <c r="O8786" s="2">
        <v>42401.827777777777</v>
      </c>
      <c r="P8786">
        <v>809658</v>
      </c>
      <c r="Q8786" t="str">
        <f t="shared" si="551"/>
        <v>Other</v>
      </c>
    </row>
    <row r="8787" spans="1:17" x14ac:dyDescent="0.3">
      <c r="A8787">
        <v>809853</v>
      </c>
      <c r="B8787" t="str">
        <f>VLOOKUP($A8787,'[1]User Profiles'!$A:$I,2,FALSE)</f>
        <v>Williemae </v>
      </c>
      <c r="C8787" t="str">
        <f>VLOOKUP($A8787,'[1]User Profiles'!$A:$I,3,FALSE)</f>
        <v>Holt</v>
      </c>
      <c r="D8787" t="str">
        <f>VLOOKUP($A8787,'[1]User Profiles'!$A:$I,5,FALSE)</f>
        <v>female</v>
      </c>
      <c r="E8787" t="str">
        <f>VLOOKUP($A8787,'[1]User Profiles'!$A:$I,6,FALSE)</f>
        <v>None</v>
      </c>
      <c r="F8787">
        <f>VLOOKUP($A8787,'[1]User Profiles'!$A:$I,7,FALSE)</f>
        <v>46</v>
      </c>
      <c r="G8787" t="str">
        <f>VLOOKUP($A8787,'[1]User Profiles'!$A:$I,8,FALSE)</f>
        <v>Western Cape</v>
      </c>
      <c r="H8787" t="s">
        <v>23</v>
      </c>
      <c r="I8787" s="4">
        <v>42404</v>
      </c>
      <c r="J8787" s="1">
        <v>0.82777777777777772</v>
      </c>
      <c r="K8787" s="1">
        <v>1.2297453703703705E-2</v>
      </c>
      <c r="L8787" s="1" t="str">
        <f t="shared" si="549"/>
        <v>Thursday</v>
      </c>
      <c r="M8787" t="str">
        <f t="shared" si="548"/>
        <v>February</v>
      </c>
      <c r="N8787" s="2" t="str">
        <f t="shared" si="550"/>
        <v>Evening</v>
      </c>
      <c r="O8787" s="2">
        <v>42404.827777777777</v>
      </c>
      <c r="P8787">
        <v>809853</v>
      </c>
      <c r="Q8787" t="str">
        <f t="shared" si="551"/>
        <v>Entertainment</v>
      </c>
    </row>
    <row r="8788" spans="1:17" x14ac:dyDescent="0.3">
      <c r="A8788">
        <v>807432</v>
      </c>
      <c r="B8788" t="str">
        <f>VLOOKUP($A8788,'[1]User Profiles'!$A:$I,2,FALSE)</f>
        <v>Eli </v>
      </c>
      <c r="C8788" t="str">
        <f>VLOOKUP($A8788,'[1]User Profiles'!$A:$I,3,FALSE)</f>
        <v>Mcculloch</v>
      </c>
      <c r="D8788" t="str">
        <f>VLOOKUP($A8788,'[1]User Profiles'!$A:$I,5,FALSE)</f>
        <v>male</v>
      </c>
      <c r="E8788" t="str">
        <f>VLOOKUP($A8788,'[1]User Profiles'!$A:$I,6,FALSE)</f>
        <v>black</v>
      </c>
      <c r="F8788">
        <f>VLOOKUP($A8788,'[1]User Profiles'!$A:$I,7,FALSE)</f>
        <v>28</v>
      </c>
      <c r="G8788" t="str">
        <f>VLOOKUP($A8788,'[1]User Profiles'!$A:$I,8,FALSE)</f>
        <v>Gauteng</v>
      </c>
      <c r="H8788" t="s">
        <v>23</v>
      </c>
      <c r="I8788" s="4">
        <v>42376</v>
      </c>
      <c r="J8788" s="1">
        <v>0.82777777777777772</v>
      </c>
      <c r="K8788" s="1">
        <v>2.2152777777777775E-2</v>
      </c>
      <c r="L8788" s="1" t="str">
        <f t="shared" si="549"/>
        <v>Thursday</v>
      </c>
      <c r="M8788" t="str">
        <f t="shared" si="548"/>
        <v>January</v>
      </c>
      <c r="N8788" s="2" t="str">
        <f t="shared" si="550"/>
        <v>Evening</v>
      </c>
      <c r="O8788" s="2">
        <v>42376.827777777777</v>
      </c>
      <c r="P8788">
        <v>807432</v>
      </c>
      <c r="Q8788" t="str">
        <f t="shared" si="551"/>
        <v>Entertainment</v>
      </c>
    </row>
    <row r="8789" spans="1:17" x14ac:dyDescent="0.3">
      <c r="A8789">
        <v>810246</v>
      </c>
      <c r="B8789" t="str">
        <f>VLOOKUP($A8789,'[1]User Profiles'!$A:$I,2,FALSE)</f>
        <v>Markus </v>
      </c>
      <c r="C8789" t="str">
        <f>VLOOKUP($A8789,'[1]User Profiles'!$A:$I,3,FALSE)</f>
        <v>Nicholls</v>
      </c>
      <c r="D8789" t="str">
        <f>VLOOKUP($A8789,'[1]User Profiles'!$A:$I,5,FALSE)</f>
        <v>male</v>
      </c>
      <c r="E8789" t="str">
        <f>VLOOKUP($A8789,'[1]User Profiles'!$A:$I,6,FALSE)</f>
        <v>other</v>
      </c>
      <c r="F8789">
        <f>VLOOKUP($A8789,'[1]User Profiles'!$A:$I,7,FALSE)</f>
        <v>15</v>
      </c>
      <c r="G8789" t="str">
        <f>VLOOKUP($A8789,'[1]User Profiles'!$A:$I,8,FALSE)</f>
        <v>Eastern Cape</v>
      </c>
      <c r="H8789" t="s">
        <v>20</v>
      </c>
      <c r="I8789" s="4">
        <v>42436</v>
      </c>
      <c r="J8789" s="1">
        <v>0.82777777777777772</v>
      </c>
      <c r="K8789" s="1">
        <v>2.5462962962962961E-4</v>
      </c>
      <c r="L8789" s="1" t="str">
        <f t="shared" si="549"/>
        <v>Monday</v>
      </c>
      <c r="M8789" t="str">
        <f t="shared" si="548"/>
        <v>March</v>
      </c>
      <c r="N8789" s="2" t="str">
        <f t="shared" si="550"/>
        <v>Evening</v>
      </c>
      <c r="O8789" s="2">
        <v>42436.827777777777</v>
      </c>
      <c r="P8789">
        <v>810246</v>
      </c>
      <c r="Q8789" t="str">
        <f t="shared" si="551"/>
        <v>Other</v>
      </c>
    </row>
    <row r="8790" spans="1:17" x14ac:dyDescent="0.3">
      <c r="A8790">
        <v>805006</v>
      </c>
      <c r="B8790" t="str">
        <f>VLOOKUP($A8790,'[1]User Profiles'!$A:$I,2,FALSE)</f>
        <v>Stephen </v>
      </c>
      <c r="C8790" t="str">
        <f>VLOOKUP($A8790,'[1]User Profiles'!$A:$I,3,FALSE)</f>
        <v>Vital</v>
      </c>
      <c r="D8790" t="str">
        <f>VLOOKUP($A8790,'[1]User Profiles'!$A:$I,5,FALSE)</f>
        <v>male</v>
      </c>
      <c r="E8790" t="str">
        <f>VLOOKUP($A8790,'[1]User Profiles'!$A:$I,6,FALSE)</f>
        <v>white</v>
      </c>
      <c r="F8790">
        <f>VLOOKUP($A8790,'[1]User Profiles'!$A:$I,7,FALSE)</f>
        <v>29</v>
      </c>
      <c r="G8790" t="str">
        <f>VLOOKUP($A8790,'[1]User Profiles'!$A:$I,8,FALSE)</f>
        <v>Free State</v>
      </c>
      <c r="H8790" t="s">
        <v>26</v>
      </c>
      <c r="I8790" s="4">
        <v>42409</v>
      </c>
      <c r="J8790" s="1">
        <v>0.82777777777777772</v>
      </c>
      <c r="K8790" s="1">
        <v>7.1759259259259259E-3</v>
      </c>
      <c r="L8790" s="1" t="str">
        <f t="shared" si="549"/>
        <v>Tuesday</v>
      </c>
      <c r="M8790" t="str">
        <f t="shared" si="548"/>
        <v>February</v>
      </c>
      <c r="N8790" s="2" t="str">
        <f t="shared" si="550"/>
        <v>Evening</v>
      </c>
      <c r="O8790" s="2">
        <v>42409.827777777777</v>
      </c>
      <c r="P8790">
        <v>805006</v>
      </c>
      <c r="Q8790" t="str">
        <f t="shared" si="551"/>
        <v>Entertainment</v>
      </c>
    </row>
    <row r="8791" spans="1:17" x14ac:dyDescent="0.3">
      <c r="A8791">
        <v>941416</v>
      </c>
      <c r="B8791" t="str">
        <f>VLOOKUP($A8791,'[1]User Profiles'!$A:$I,2,FALSE)</f>
        <v>Stephen </v>
      </c>
      <c r="C8791" t="str">
        <f>VLOOKUP($A8791,'[1]User Profiles'!$A:$I,3,FALSE)</f>
        <v>Biggers</v>
      </c>
      <c r="D8791" t="str">
        <f>VLOOKUP($A8791,'[1]User Profiles'!$A:$I,5,FALSE)</f>
        <v>male</v>
      </c>
      <c r="E8791" t="str">
        <f>VLOOKUP($A8791,'[1]User Profiles'!$A:$I,6,FALSE)</f>
        <v>white</v>
      </c>
      <c r="F8791">
        <f>VLOOKUP($A8791,'[1]User Profiles'!$A:$I,7,FALSE)</f>
        <v>66</v>
      </c>
      <c r="G8791" t="str">
        <f>VLOOKUP($A8791,'[1]User Profiles'!$A:$I,8,FALSE)</f>
        <v>Northern Cape</v>
      </c>
      <c r="H8791" t="s">
        <v>16</v>
      </c>
      <c r="I8791" s="4">
        <v>42440</v>
      </c>
      <c r="J8791" s="1">
        <v>0.82777777777777772</v>
      </c>
      <c r="K8791" s="1">
        <v>3.1481481481481482E-3</v>
      </c>
      <c r="L8791" s="1" t="str">
        <f t="shared" si="549"/>
        <v>Friday</v>
      </c>
      <c r="M8791" t="str">
        <f t="shared" si="548"/>
        <v>March</v>
      </c>
      <c r="N8791" s="2" t="str">
        <f t="shared" si="550"/>
        <v>Evening</v>
      </c>
      <c r="O8791" s="2">
        <v>42440.827777777777</v>
      </c>
      <c r="P8791">
        <v>941416</v>
      </c>
      <c r="Q8791" t="str">
        <f t="shared" si="551"/>
        <v>Other</v>
      </c>
    </row>
    <row r="8792" spans="1:17" x14ac:dyDescent="0.3">
      <c r="A8792">
        <v>859311</v>
      </c>
      <c r="B8792" t="str">
        <f>VLOOKUP($A8792,'[1]User Profiles'!$A:$I,2,FALSE)</f>
        <v>Royal </v>
      </c>
      <c r="C8792" t="str">
        <f>VLOOKUP($A8792,'[1]User Profiles'!$A:$I,3,FALSE)</f>
        <v>Restivo</v>
      </c>
      <c r="D8792" t="str">
        <f>VLOOKUP($A8792,'[1]User Profiles'!$A:$I,5,FALSE)</f>
        <v>male</v>
      </c>
      <c r="E8792" t="str">
        <f>VLOOKUP($A8792,'[1]User Profiles'!$A:$I,6,FALSE)</f>
        <v>indian_asian</v>
      </c>
      <c r="F8792">
        <f>VLOOKUP($A8792,'[1]User Profiles'!$A:$I,7,FALSE)</f>
        <v>21</v>
      </c>
      <c r="G8792" t="str">
        <f>VLOOKUP($A8792,'[1]User Profiles'!$A:$I,8,FALSE)</f>
        <v>Kwazulu Natal</v>
      </c>
      <c r="H8792" t="s">
        <v>21</v>
      </c>
      <c r="I8792" s="4">
        <v>42437</v>
      </c>
      <c r="J8792" s="1">
        <v>0.82847222222222228</v>
      </c>
      <c r="K8792" s="1">
        <v>9.9537037037037042E-3</v>
      </c>
      <c r="L8792" s="1" t="str">
        <f t="shared" si="549"/>
        <v>Tuesday</v>
      </c>
      <c r="M8792" t="str">
        <f t="shared" si="548"/>
        <v>March</v>
      </c>
      <c r="N8792" s="2" t="str">
        <f t="shared" si="550"/>
        <v>Evening</v>
      </c>
      <c r="O8792" s="2">
        <v>42437.828472222223</v>
      </c>
      <c r="P8792">
        <v>859311</v>
      </c>
      <c r="Q8792" t="str">
        <f t="shared" si="551"/>
        <v>Kids</v>
      </c>
    </row>
    <row r="8793" spans="1:17" x14ac:dyDescent="0.3">
      <c r="A8793">
        <v>2368689</v>
      </c>
      <c r="B8793" t="str">
        <f>VLOOKUP($A8793,'[1]User Profiles'!$A:$I,2,FALSE)</f>
        <v>Valentine </v>
      </c>
      <c r="C8793" t="str">
        <f>VLOOKUP($A8793,'[1]User Profiles'!$A:$I,3,FALSE)</f>
        <v>Mina</v>
      </c>
      <c r="D8793" t="str">
        <f>VLOOKUP($A8793,'[1]User Profiles'!$A:$I,5,FALSE)</f>
        <v>male</v>
      </c>
      <c r="E8793" t="str">
        <f>VLOOKUP($A8793,'[1]User Profiles'!$A:$I,6,FALSE)</f>
        <v>black</v>
      </c>
      <c r="F8793">
        <f>VLOOKUP($A8793,'[1]User Profiles'!$A:$I,7,FALSE)</f>
        <v>32</v>
      </c>
      <c r="G8793" t="str">
        <f>VLOOKUP($A8793,'[1]User Profiles'!$A:$I,8,FALSE)</f>
        <v>Gauteng</v>
      </c>
      <c r="H8793" t="s">
        <v>20</v>
      </c>
      <c r="I8793" s="4">
        <v>42406</v>
      </c>
      <c r="J8793" s="1">
        <v>0.82847222222222228</v>
      </c>
      <c r="K8793" s="1">
        <v>6.5046296296296302E-3</v>
      </c>
      <c r="L8793" s="1" t="str">
        <f t="shared" si="549"/>
        <v>Saturday</v>
      </c>
      <c r="M8793" t="str">
        <f t="shared" si="548"/>
        <v>February</v>
      </c>
      <c r="N8793" s="2" t="str">
        <f t="shared" si="550"/>
        <v>Evening</v>
      </c>
      <c r="O8793" s="2">
        <v>42406.828472222223</v>
      </c>
      <c r="P8793">
        <v>2368689</v>
      </c>
      <c r="Q8793" t="str">
        <f t="shared" si="551"/>
        <v>Other</v>
      </c>
    </row>
    <row r="8794" spans="1:17" x14ac:dyDescent="0.3">
      <c r="A8794">
        <v>809776</v>
      </c>
      <c r="B8794" t="str">
        <f>VLOOKUP($A8794,'[1]User Profiles'!$A:$I,2,FALSE)</f>
        <v>Bret </v>
      </c>
      <c r="C8794" t="str">
        <f>VLOOKUP($A8794,'[1]User Profiles'!$A:$I,3,FALSE)</f>
        <v>Condie</v>
      </c>
      <c r="D8794" t="str">
        <f>VLOOKUP($A8794,'[1]User Profiles'!$A:$I,5,FALSE)</f>
        <v>male</v>
      </c>
      <c r="E8794" t="str">
        <f>VLOOKUP($A8794,'[1]User Profiles'!$A:$I,6,FALSE)</f>
        <v>black</v>
      </c>
      <c r="F8794">
        <f>VLOOKUP($A8794,'[1]User Profiles'!$A:$I,7,FALSE)</f>
        <v>27</v>
      </c>
      <c r="G8794" t="str">
        <f>VLOOKUP($A8794,'[1]User Profiles'!$A:$I,8,FALSE)</f>
        <v>Gauteng</v>
      </c>
      <c r="H8794" t="s">
        <v>19</v>
      </c>
      <c r="I8794" s="4">
        <v>42402</v>
      </c>
      <c r="J8794" s="1">
        <v>0.82847222222222228</v>
      </c>
      <c r="K8794" s="1">
        <v>7.2916666666666668E-3</v>
      </c>
      <c r="L8794" s="1" t="str">
        <f t="shared" si="549"/>
        <v>Tuesday</v>
      </c>
      <c r="M8794" t="str">
        <f t="shared" si="548"/>
        <v>February</v>
      </c>
      <c r="N8794" s="2" t="str">
        <f t="shared" si="550"/>
        <v>Evening</v>
      </c>
      <c r="O8794" s="2">
        <v>42402.828472222223</v>
      </c>
      <c r="P8794">
        <v>809776</v>
      </c>
      <c r="Q8794" t="str">
        <f t="shared" si="551"/>
        <v>Entertainment</v>
      </c>
    </row>
    <row r="8795" spans="1:17" x14ac:dyDescent="0.3">
      <c r="A8795">
        <v>832622</v>
      </c>
      <c r="B8795" t="str">
        <f>VLOOKUP($A8795,'[1]User Profiles'!$A:$I,2,FALSE)</f>
        <v>Robby </v>
      </c>
      <c r="C8795" t="str">
        <f>VLOOKUP($A8795,'[1]User Profiles'!$A:$I,3,FALSE)</f>
        <v>Marek</v>
      </c>
      <c r="D8795" t="str">
        <f>VLOOKUP($A8795,'[1]User Profiles'!$A:$I,5,FALSE)</f>
        <v>male</v>
      </c>
      <c r="E8795" t="str">
        <f>VLOOKUP($A8795,'[1]User Profiles'!$A:$I,6,FALSE)</f>
        <v>None</v>
      </c>
      <c r="F8795">
        <f>VLOOKUP($A8795,'[1]User Profiles'!$A:$I,7,FALSE)</f>
        <v>22</v>
      </c>
      <c r="G8795" t="str">
        <f>VLOOKUP($A8795,'[1]User Profiles'!$A:$I,8,FALSE)</f>
        <v>Eastern Cape</v>
      </c>
      <c r="H8795" t="s">
        <v>21</v>
      </c>
      <c r="I8795" s="4">
        <v>42428</v>
      </c>
      <c r="J8795" s="1">
        <v>0.82847222222222228</v>
      </c>
      <c r="K8795" s="1">
        <v>2.5347222222222221E-3</v>
      </c>
      <c r="L8795" s="1" t="str">
        <f t="shared" si="549"/>
        <v>Sunday</v>
      </c>
      <c r="M8795" t="str">
        <f t="shared" si="548"/>
        <v>February</v>
      </c>
      <c r="N8795" s="2" t="str">
        <f t="shared" si="550"/>
        <v>Evening</v>
      </c>
      <c r="O8795" s="2">
        <v>42428.828472222223</v>
      </c>
      <c r="P8795">
        <v>832622</v>
      </c>
      <c r="Q8795" t="str">
        <f t="shared" si="551"/>
        <v>Kids</v>
      </c>
    </row>
    <row r="8796" spans="1:17" x14ac:dyDescent="0.3">
      <c r="A8796">
        <v>930935</v>
      </c>
      <c r="B8796" t="str">
        <f>VLOOKUP($A8796,'[1]User Profiles'!$A:$I,2,FALSE)</f>
        <v>Hyman </v>
      </c>
      <c r="C8796" t="str">
        <f>VLOOKUP($A8796,'[1]User Profiles'!$A:$I,3,FALSE)</f>
        <v>Crotty</v>
      </c>
      <c r="D8796" t="str">
        <f>VLOOKUP($A8796,'[1]User Profiles'!$A:$I,5,FALSE)</f>
        <v>male</v>
      </c>
      <c r="E8796" t="str">
        <f>VLOOKUP($A8796,'[1]User Profiles'!$A:$I,6,FALSE)</f>
        <v>None</v>
      </c>
      <c r="F8796">
        <f>VLOOKUP($A8796,'[1]User Profiles'!$A:$I,7,FALSE)</f>
        <v>23</v>
      </c>
      <c r="G8796" t="str">
        <f>VLOOKUP($A8796,'[1]User Profiles'!$A:$I,8,FALSE)</f>
        <v>Gauteng</v>
      </c>
      <c r="H8796" t="s">
        <v>32</v>
      </c>
      <c r="I8796" s="4">
        <v>42456</v>
      </c>
      <c r="J8796" s="1">
        <v>0.82847222222222228</v>
      </c>
      <c r="K8796" s="1">
        <v>9.1435185185185185E-4</v>
      </c>
      <c r="L8796" s="1" t="str">
        <f t="shared" si="549"/>
        <v>Sunday</v>
      </c>
      <c r="M8796" t="str">
        <f t="shared" si="548"/>
        <v>March</v>
      </c>
      <c r="N8796" s="2" t="str">
        <f t="shared" si="550"/>
        <v>Evening</v>
      </c>
      <c r="O8796" s="2">
        <v>42456.828472222223</v>
      </c>
      <c r="P8796">
        <v>930935</v>
      </c>
      <c r="Q8796" t="str">
        <f t="shared" si="551"/>
        <v>Entertainment</v>
      </c>
    </row>
    <row r="8797" spans="1:17" x14ac:dyDescent="0.3">
      <c r="A8797">
        <v>1107713</v>
      </c>
      <c r="B8797" t="str">
        <f>VLOOKUP($A8797,'[1]User Profiles'!$A:$I,2,FALSE)</f>
        <v>Chas </v>
      </c>
      <c r="C8797" t="str">
        <f>VLOOKUP($A8797,'[1]User Profiles'!$A:$I,3,FALSE)</f>
        <v>Pilot</v>
      </c>
      <c r="D8797" t="str">
        <f>VLOOKUP($A8797,'[1]User Profiles'!$A:$I,5,FALSE)</f>
        <v>male</v>
      </c>
      <c r="E8797" t="str">
        <f>VLOOKUP($A8797,'[1]User Profiles'!$A:$I,6,FALSE)</f>
        <v>black</v>
      </c>
      <c r="F8797">
        <f>VLOOKUP($A8797,'[1]User Profiles'!$A:$I,7,FALSE)</f>
        <v>44</v>
      </c>
      <c r="G8797" t="str">
        <f>VLOOKUP($A8797,'[1]User Profiles'!$A:$I,8,FALSE)</f>
        <v>Gauteng</v>
      </c>
      <c r="H8797" t="s">
        <v>20</v>
      </c>
      <c r="I8797" s="4">
        <v>42435</v>
      </c>
      <c r="J8797" s="1">
        <v>0.82847222222222228</v>
      </c>
      <c r="K8797" s="1">
        <v>3.0092592592592595E-4</v>
      </c>
      <c r="L8797" s="1" t="str">
        <f t="shared" si="549"/>
        <v>Sunday</v>
      </c>
      <c r="M8797" t="str">
        <f t="shared" si="548"/>
        <v>March</v>
      </c>
      <c r="N8797" s="2" t="str">
        <f t="shared" si="550"/>
        <v>Evening</v>
      </c>
      <c r="O8797" s="2">
        <v>42435.828472222223</v>
      </c>
      <c r="P8797">
        <v>1107713</v>
      </c>
      <c r="Q8797" t="str">
        <f t="shared" si="551"/>
        <v>Other</v>
      </c>
    </row>
    <row r="8798" spans="1:17" x14ac:dyDescent="0.3">
      <c r="A8798">
        <v>867310</v>
      </c>
      <c r="B8798" t="str">
        <f>VLOOKUP($A8798,'[1]User Profiles'!$A:$I,2,FALSE)</f>
        <v>Stephen </v>
      </c>
      <c r="C8798" t="str">
        <f>VLOOKUP($A8798,'[1]User Profiles'!$A:$I,3,FALSE)</f>
        <v>Styer</v>
      </c>
      <c r="D8798" t="str">
        <f>VLOOKUP($A8798,'[1]User Profiles'!$A:$I,5,FALSE)</f>
        <v>male</v>
      </c>
      <c r="E8798" t="str">
        <f>VLOOKUP($A8798,'[1]User Profiles'!$A:$I,6,FALSE)</f>
        <v>coloured</v>
      </c>
      <c r="F8798">
        <f>VLOOKUP($A8798,'[1]User Profiles'!$A:$I,7,FALSE)</f>
        <v>24</v>
      </c>
      <c r="G8798" t="str">
        <f>VLOOKUP($A8798,'[1]User Profiles'!$A:$I,8,FALSE)</f>
        <v>Northern Cape</v>
      </c>
      <c r="H8798" t="s">
        <v>17</v>
      </c>
      <c r="I8798" s="4">
        <v>42440</v>
      </c>
      <c r="J8798" s="1">
        <v>0.82847222222222228</v>
      </c>
      <c r="K8798" s="1">
        <v>0</v>
      </c>
      <c r="L8798" s="1" t="str">
        <f t="shared" si="549"/>
        <v>Friday</v>
      </c>
      <c r="M8798" t="str">
        <f t="shared" si="548"/>
        <v>March</v>
      </c>
      <c r="N8798" s="2" t="str">
        <f t="shared" si="550"/>
        <v>Evening</v>
      </c>
      <c r="O8798" s="2">
        <v>42440.828472222223</v>
      </c>
      <c r="P8798">
        <v>867310</v>
      </c>
      <c r="Q8798" t="str">
        <f t="shared" si="551"/>
        <v>Other</v>
      </c>
    </row>
    <row r="8799" spans="1:17" x14ac:dyDescent="0.3">
      <c r="A8799">
        <v>810077</v>
      </c>
      <c r="B8799" t="str">
        <f>VLOOKUP($A8799,'[1]User Profiles'!$A:$I,2,FALSE)</f>
        <v>Chas </v>
      </c>
      <c r="C8799" t="str">
        <f>VLOOKUP($A8799,'[1]User Profiles'!$A:$I,3,FALSE)</f>
        <v>Singer</v>
      </c>
      <c r="D8799" t="str">
        <f>VLOOKUP($A8799,'[1]User Profiles'!$A:$I,5,FALSE)</f>
        <v>male</v>
      </c>
      <c r="E8799" t="str">
        <f>VLOOKUP($A8799,'[1]User Profiles'!$A:$I,6,FALSE)</f>
        <v>coloured</v>
      </c>
      <c r="F8799">
        <f>VLOOKUP($A8799,'[1]User Profiles'!$A:$I,7,FALSE)</f>
        <v>57</v>
      </c>
      <c r="G8799" t="str">
        <f>VLOOKUP($A8799,'[1]User Profiles'!$A:$I,8,FALSE)</f>
        <v>Northern Cape</v>
      </c>
      <c r="H8799" t="s">
        <v>19</v>
      </c>
      <c r="I8799" s="4">
        <v>42421</v>
      </c>
      <c r="J8799" s="1">
        <v>0.82847222222222228</v>
      </c>
      <c r="K8799" s="1">
        <v>0</v>
      </c>
      <c r="L8799" s="1" t="str">
        <f t="shared" si="549"/>
        <v>Sunday</v>
      </c>
      <c r="M8799" t="str">
        <f t="shared" si="548"/>
        <v>February</v>
      </c>
      <c r="N8799" s="2" t="str">
        <f t="shared" si="550"/>
        <v>Evening</v>
      </c>
      <c r="O8799" s="2">
        <v>42421.828472222223</v>
      </c>
      <c r="P8799">
        <v>810077</v>
      </c>
      <c r="Q8799" t="str">
        <f t="shared" si="551"/>
        <v>Entertainment</v>
      </c>
    </row>
    <row r="8800" spans="1:17" x14ac:dyDescent="0.3">
      <c r="A8800">
        <v>810329</v>
      </c>
      <c r="B8800" t="str">
        <f>VLOOKUP($A8800,'[1]User Profiles'!$A:$I,2,FALSE)</f>
        <v>Michel </v>
      </c>
      <c r="C8800" t="str">
        <f>VLOOKUP($A8800,'[1]User Profiles'!$A:$I,3,FALSE)</f>
        <v>Sieren</v>
      </c>
      <c r="D8800" t="str">
        <f>VLOOKUP($A8800,'[1]User Profiles'!$A:$I,5,FALSE)</f>
        <v>male</v>
      </c>
      <c r="E8800" t="str">
        <f>VLOOKUP($A8800,'[1]User Profiles'!$A:$I,6,FALSE)</f>
        <v>black</v>
      </c>
      <c r="F8800">
        <f>VLOOKUP($A8800,'[1]User Profiles'!$A:$I,7,FALSE)</f>
        <v>44</v>
      </c>
      <c r="G8800" t="str">
        <f>VLOOKUP($A8800,'[1]User Profiles'!$A:$I,8,FALSE)</f>
        <v>Limpopo</v>
      </c>
      <c r="H8800" t="s">
        <v>33</v>
      </c>
      <c r="I8800" s="4">
        <v>42395</v>
      </c>
      <c r="J8800" s="1">
        <v>0.82847222222222228</v>
      </c>
      <c r="K8800" s="1">
        <v>0</v>
      </c>
      <c r="L8800" s="1" t="str">
        <f t="shared" si="549"/>
        <v>Tuesday</v>
      </c>
      <c r="M8800" t="str">
        <f t="shared" si="548"/>
        <v>January</v>
      </c>
      <c r="N8800" s="2" t="str">
        <f t="shared" si="550"/>
        <v>Evening</v>
      </c>
      <c r="O8800" s="2">
        <v>42395.828472222223</v>
      </c>
      <c r="P8800">
        <v>810329</v>
      </c>
      <c r="Q8800" t="str">
        <f t="shared" si="551"/>
        <v>Other</v>
      </c>
    </row>
    <row r="8801" spans="1:17" x14ac:dyDescent="0.3">
      <c r="A8801">
        <v>810511</v>
      </c>
      <c r="B8801" t="str">
        <f>VLOOKUP($A8801,'[1]User Profiles'!$A:$I,2,FALSE)</f>
        <v>Lane </v>
      </c>
      <c r="C8801" t="str">
        <f>VLOOKUP($A8801,'[1]User Profiles'!$A:$I,3,FALSE)</f>
        <v>Styer</v>
      </c>
      <c r="D8801" t="str">
        <f>VLOOKUP($A8801,'[1]User Profiles'!$A:$I,5,FALSE)</f>
        <v>male</v>
      </c>
      <c r="E8801" t="str">
        <f>VLOOKUP($A8801,'[1]User Profiles'!$A:$I,6,FALSE)</f>
        <v>black</v>
      </c>
      <c r="F8801">
        <f>VLOOKUP($A8801,'[1]User Profiles'!$A:$I,7,FALSE)</f>
        <v>24</v>
      </c>
      <c r="G8801" t="str">
        <f>VLOOKUP($A8801,'[1]User Profiles'!$A:$I,8,FALSE)</f>
        <v>Western Cape</v>
      </c>
      <c r="H8801" t="s">
        <v>23</v>
      </c>
      <c r="I8801" s="4">
        <v>42455</v>
      </c>
      <c r="J8801" s="1">
        <v>0.82847222222222228</v>
      </c>
      <c r="K8801" s="1">
        <v>1.9890046296296295E-2</v>
      </c>
      <c r="L8801" s="1" t="str">
        <f t="shared" si="549"/>
        <v>Saturday</v>
      </c>
      <c r="M8801" t="str">
        <f t="shared" si="548"/>
        <v>March</v>
      </c>
      <c r="N8801" s="2" t="str">
        <f t="shared" si="550"/>
        <v>Evening</v>
      </c>
      <c r="O8801" s="2">
        <v>42455.828472222223</v>
      </c>
      <c r="P8801">
        <v>810511</v>
      </c>
      <c r="Q8801" t="str">
        <f t="shared" si="551"/>
        <v>Entertainment</v>
      </c>
    </row>
    <row r="8802" spans="1:17" x14ac:dyDescent="0.3">
      <c r="A8802">
        <v>810759</v>
      </c>
      <c r="B8802" t="str">
        <f>VLOOKUP($A8802,'[1]User Profiles'!$A:$I,2,FALSE)</f>
        <v>Seema </v>
      </c>
      <c r="C8802" t="str">
        <f>VLOOKUP($A8802,'[1]User Profiles'!$A:$I,3,FALSE)</f>
        <v>Fudge</v>
      </c>
      <c r="D8802" t="str">
        <f>VLOOKUP($A8802,'[1]User Profiles'!$A:$I,5,FALSE)</f>
        <v>female</v>
      </c>
      <c r="E8802" t="str">
        <f>VLOOKUP($A8802,'[1]User Profiles'!$A:$I,6,FALSE)</f>
        <v>black</v>
      </c>
      <c r="F8802">
        <f>VLOOKUP($A8802,'[1]User Profiles'!$A:$I,7,FALSE)</f>
        <v>55</v>
      </c>
      <c r="G8802" t="str">
        <f>VLOOKUP($A8802,'[1]User Profiles'!$A:$I,8,FALSE)</f>
        <v>Gauteng</v>
      </c>
      <c r="H8802" t="s">
        <v>20</v>
      </c>
      <c r="I8802" s="4">
        <v>42401</v>
      </c>
      <c r="J8802" s="1">
        <v>0.82847222222222228</v>
      </c>
      <c r="K8802" s="1">
        <v>3.3101851851851851E-3</v>
      </c>
      <c r="L8802" s="1" t="str">
        <f t="shared" si="549"/>
        <v>Monday</v>
      </c>
      <c r="M8802" t="str">
        <f t="shared" si="548"/>
        <v>February</v>
      </c>
      <c r="N8802" s="2" t="str">
        <f t="shared" si="550"/>
        <v>Evening</v>
      </c>
      <c r="O8802" s="2">
        <v>42401.828472222223</v>
      </c>
      <c r="P8802">
        <v>810759</v>
      </c>
      <c r="Q8802" t="str">
        <f t="shared" si="551"/>
        <v>Other</v>
      </c>
    </row>
    <row r="8803" spans="1:17" x14ac:dyDescent="0.3">
      <c r="A8803">
        <v>614900</v>
      </c>
      <c r="B8803" t="str">
        <f>VLOOKUP($A8803,'[1]User Profiles'!$A:$I,2,FALSE)</f>
        <v>Bernardo </v>
      </c>
      <c r="C8803" t="str">
        <f>VLOOKUP($A8803,'[1]User Profiles'!$A:$I,3,FALSE)</f>
        <v>Tatham</v>
      </c>
      <c r="D8803" t="str">
        <f>VLOOKUP($A8803,'[1]User Profiles'!$A:$I,5,FALSE)</f>
        <v>male</v>
      </c>
      <c r="E8803" t="str">
        <f>VLOOKUP($A8803,'[1]User Profiles'!$A:$I,6,FALSE)</f>
        <v>coloured</v>
      </c>
      <c r="F8803">
        <f>VLOOKUP($A8803,'[1]User Profiles'!$A:$I,7,FALSE)</f>
        <v>28</v>
      </c>
      <c r="G8803" t="str">
        <f>VLOOKUP($A8803,'[1]User Profiles'!$A:$I,8,FALSE)</f>
        <v>Western Cape</v>
      </c>
      <c r="H8803" t="s">
        <v>20</v>
      </c>
      <c r="I8803" s="4">
        <v>42436</v>
      </c>
      <c r="J8803" s="1">
        <v>0.82916666666666672</v>
      </c>
      <c r="K8803" s="1">
        <v>0</v>
      </c>
      <c r="L8803" s="1" t="str">
        <f t="shared" si="549"/>
        <v>Monday</v>
      </c>
      <c r="M8803" t="str">
        <f t="shared" si="548"/>
        <v>March</v>
      </c>
      <c r="N8803" s="2" t="str">
        <f t="shared" si="550"/>
        <v>Evening</v>
      </c>
      <c r="O8803" s="2">
        <v>42436.82916666667</v>
      </c>
      <c r="P8803">
        <v>614652</v>
      </c>
      <c r="Q8803" t="str">
        <f t="shared" si="551"/>
        <v>Other</v>
      </c>
    </row>
    <row r="8804" spans="1:17" x14ac:dyDescent="0.3">
      <c r="A8804">
        <v>893794</v>
      </c>
      <c r="B8804" t="str">
        <f>VLOOKUP($A8804,'[1]User Profiles'!$A:$I,2,FALSE)</f>
        <v>Irving </v>
      </c>
      <c r="C8804" t="str">
        <f>VLOOKUP($A8804,'[1]User Profiles'!$A:$I,3,FALSE)</f>
        <v>Borelli</v>
      </c>
      <c r="D8804" t="str">
        <f>VLOOKUP($A8804,'[1]User Profiles'!$A:$I,5,FALSE)</f>
        <v>male</v>
      </c>
      <c r="E8804" t="str">
        <f>VLOOKUP($A8804,'[1]User Profiles'!$A:$I,6,FALSE)</f>
        <v>black</v>
      </c>
      <c r="F8804">
        <f>VLOOKUP($A8804,'[1]User Profiles'!$A:$I,7,FALSE)</f>
        <v>25</v>
      </c>
      <c r="G8804" t="str">
        <f>VLOOKUP($A8804,'[1]User Profiles'!$A:$I,8,FALSE)</f>
        <v>North West</v>
      </c>
      <c r="H8804" t="s">
        <v>23</v>
      </c>
      <c r="I8804" s="4">
        <v>42442</v>
      </c>
      <c r="J8804" s="1">
        <v>0.82916666666666672</v>
      </c>
      <c r="K8804" s="1">
        <v>1.1574074074074073E-5</v>
      </c>
      <c r="L8804" s="1" t="str">
        <f t="shared" si="549"/>
        <v>Sunday</v>
      </c>
      <c r="M8804" t="str">
        <f t="shared" si="548"/>
        <v>March</v>
      </c>
      <c r="N8804" s="2" t="str">
        <f t="shared" si="550"/>
        <v>Evening</v>
      </c>
      <c r="O8804" s="2">
        <v>42442.82916666667</v>
      </c>
      <c r="P8804">
        <v>893794</v>
      </c>
      <c r="Q8804" t="str">
        <f t="shared" si="551"/>
        <v>Entertainment</v>
      </c>
    </row>
    <row r="8805" spans="1:17" x14ac:dyDescent="0.3">
      <c r="A8805">
        <v>822455</v>
      </c>
      <c r="B8805" t="str">
        <f>VLOOKUP($A8805,'[1]User Profiles'!$A:$I,2,FALSE)</f>
        <v>Emerson </v>
      </c>
      <c r="C8805" t="str">
        <f>VLOOKUP($A8805,'[1]User Profiles'!$A:$I,3,FALSE)</f>
        <v>Sieren</v>
      </c>
      <c r="D8805" t="str">
        <f>VLOOKUP($A8805,'[1]User Profiles'!$A:$I,5,FALSE)</f>
        <v>male</v>
      </c>
      <c r="E8805" t="str">
        <f>VLOOKUP($A8805,'[1]User Profiles'!$A:$I,6,FALSE)</f>
        <v>None</v>
      </c>
      <c r="F8805">
        <f>VLOOKUP($A8805,'[1]User Profiles'!$A:$I,7,FALSE)</f>
        <v>35</v>
      </c>
      <c r="G8805" t="str">
        <f>VLOOKUP($A8805,'[1]User Profiles'!$A:$I,8,FALSE)</f>
        <v>Western Cape</v>
      </c>
      <c r="H8805" t="s">
        <v>23</v>
      </c>
      <c r="I8805" s="4">
        <v>42454</v>
      </c>
      <c r="J8805" s="1">
        <v>0.82916666666666672</v>
      </c>
      <c r="K8805" s="1">
        <v>1.3310185185185186E-4</v>
      </c>
      <c r="L8805" s="1" t="str">
        <f t="shared" si="549"/>
        <v>Friday</v>
      </c>
      <c r="M8805" t="str">
        <f t="shared" si="548"/>
        <v>March</v>
      </c>
      <c r="N8805" s="2" t="str">
        <f t="shared" si="550"/>
        <v>Evening</v>
      </c>
      <c r="O8805" s="2">
        <v>42454.82916666667</v>
      </c>
      <c r="P8805">
        <v>822455</v>
      </c>
      <c r="Q8805" t="str">
        <f t="shared" si="551"/>
        <v>Entertainment</v>
      </c>
    </row>
    <row r="8806" spans="1:17" x14ac:dyDescent="0.3">
      <c r="A8806">
        <v>808934</v>
      </c>
      <c r="B8806" t="str">
        <f>VLOOKUP($A8806,'[1]User Profiles'!$A:$I,2,FALSE)</f>
        <v>Claud </v>
      </c>
      <c r="C8806" t="str">
        <f>VLOOKUP($A8806,'[1]User Profiles'!$A:$I,3,FALSE)</f>
        <v>Woolard</v>
      </c>
      <c r="D8806" t="str">
        <f>VLOOKUP($A8806,'[1]User Profiles'!$A:$I,5,FALSE)</f>
        <v>male</v>
      </c>
      <c r="E8806" t="str">
        <f>VLOOKUP($A8806,'[1]User Profiles'!$A:$I,6,FALSE)</f>
        <v>indian_asian</v>
      </c>
      <c r="F8806">
        <f>VLOOKUP($A8806,'[1]User Profiles'!$A:$I,7,FALSE)</f>
        <v>36</v>
      </c>
      <c r="G8806" t="str">
        <f>VLOOKUP($A8806,'[1]User Profiles'!$A:$I,8,FALSE)</f>
        <v>Kwazulu Natal</v>
      </c>
      <c r="H8806" t="s">
        <v>20</v>
      </c>
      <c r="I8806" s="4">
        <v>42406</v>
      </c>
      <c r="J8806" s="1">
        <v>0.82986111111111116</v>
      </c>
      <c r="K8806" s="1">
        <v>2.5231481481481481E-3</v>
      </c>
      <c r="L8806" s="1" t="str">
        <f t="shared" si="549"/>
        <v>Saturday</v>
      </c>
      <c r="M8806" t="str">
        <f t="shared" si="548"/>
        <v>February</v>
      </c>
      <c r="N8806" s="2" t="str">
        <f t="shared" si="550"/>
        <v>Evening</v>
      </c>
      <c r="O8806" s="2">
        <v>42406.829861111109</v>
      </c>
      <c r="P8806">
        <v>808934</v>
      </c>
      <c r="Q8806" t="str">
        <f t="shared" si="551"/>
        <v>Other</v>
      </c>
    </row>
    <row r="8807" spans="1:17" x14ac:dyDescent="0.3">
      <c r="A8807">
        <v>808965</v>
      </c>
      <c r="B8807" t="str">
        <f>VLOOKUP($A8807,'[1]User Profiles'!$A:$I,2,FALSE)</f>
        <v>Yong </v>
      </c>
      <c r="C8807" t="str">
        <f>VLOOKUP($A8807,'[1]User Profiles'!$A:$I,3,FALSE)</f>
        <v>Gettys</v>
      </c>
      <c r="D8807" t="str">
        <f>VLOOKUP($A8807,'[1]User Profiles'!$A:$I,5,FALSE)</f>
        <v>male</v>
      </c>
      <c r="E8807" t="str">
        <f>VLOOKUP($A8807,'[1]User Profiles'!$A:$I,6,FALSE)</f>
        <v>coloured</v>
      </c>
      <c r="F8807">
        <f>VLOOKUP($A8807,'[1]User Profiles'!$A:$I,7,FALSE)</f>
        <v>36</v>
      </c>
      <c r="G8807" t="str">
        <f>VLOOKUP($A8807,'[1]User Profiles'!$A:$I,8,FALSE)</f>
        <v>Western Cape</v>
      </c>
      <c r="H8807" t="s">
        <v>20</v>
      </c>
      <c r="I8807" s="4">
        <v>42415</v>
      </c>
      <c r="J8807" s="1">
        <v>0.82986111111111116</v>
      </c>
      <c r="K8807" s="1">
        <v>3.4722222222222224E-4</v>
      </c>
      <c r="L8807" s="1" t="str">
        <f t="shared" si="549"/>
        <v>Monday</v>
      </c>
      <c r="M8807" t="str">
        <f t="shared" si="548"/>
        <v>February</v>
      </c>
      <c r="N8807" s="2" t="str">
        <f t="shared" si="550"/>
        <v>Evening</v>
      </c>
      <c r="O8807" s="2">
        <v>42415.829861111109</v>
      </c>
      <c r="P8807">
        <v>808965</v>
      </c>
      <c r="Q8807" t="str">
        <f t="shared" si="551"/>
        <v>Other</v>
      </c>
    </row>
    <row r="8808" spans="1:17" x14ac:dyDescent="0.3">
      <c r="A8808">
        <v>771848</v>
      </c>
      <c r="B8808" t="str">
        <f>VLOOKUP($A8808,'[1]User Profiles'!$A:$I,2,FALSE)</f>
        <v>Yong </v>
      </c>
      <c r="C8808" t="str">
        <f>VLOOKUP($A8808,'[1]User Profiles'!$A:$I,3,FALSE)</f>
        <v>Shkreli</v>
      </c>
      <c r="D8808" t="str">
        <f>VLOOKUP($A8808,'[1]User Profiles'!$A:$I,5,FALSE)</f>
        <v>male</v>
      </c>
      <c r="E8808" t="str">
        <f>VLOOKUP($A8808,'[1]User Profiles'!$A:$I,6,FALSE)</f>
        <v>black</v>
      </c>
      <c r="F8808">
        <f>VLOOKUP($A8808,'[1]User Profiles'!$A:$I,7,FALSE)</f>
        <v>28</v>
      </c>
      <c r="G8808" t="str">
        <f>VLOOKUP($A8808,'[1]User Profiles'!$A:$I,8,FALSE)</f>
        <v>Gauteng</v>
      </c>
      <c r="H8808" t="s">
        <v>21</v>
      </c>
      <c r="I8808" s="4">
        <v>42410</v>
      </c>
      <c r="J8808" s="1">
        <v>0.82986111111111116</v>
      </c>
      <c r="K8808" s="1">
        <v>6.2962962962962964E-3</v>
      </c>
      <c r="L8808" s="1" t="str">
        <f t="shared" si="549"/>
        <v>Wednesday</v>
      </c>
      <c r="M8808" t="str">
        <f t="shared" si="548"/>
        <v>February</v>
      </c>
      <c r="N8808" s="2" t="str">
        <f t="shared" si="550"/>
        <v>Evening</v>
      </c>
      <c r="O8808" s="2">
        <v>42410.829861111109</v>
      </c>
      <c r="P8808">
        <v>771848</v>
      </c>
      <c r="Q8808" t="str">
        <f t="shared" si="551"/>
        <v>Kids</v>
      </c>
    </row>
    <row r="8809" spans="1:17" x14ac:dyDescent="0.3">
      <c r="A8809">
        <v>831789</v>
      </c>
      <c r="B8809" t="str">
        <f>VLOOKUP($A8809,'[1]User Profiles'!$A:$I,2,FALSE)</f>
        <v>Romeo </v>
      </c>
      <c r="C8809" t="str">
        <f>VLOOKUP($A8809,'[1]User Profiles'!$A:$I,3,FALSE)</f>
        <v>Beville</v>
      </c>
      <c r="D8809" t="str">
        <f>VLOOKUP($A8809,'[1]User Profiles'!$A:$I,5,FALSE)</f>
        <v>male</v>
      </c>
      <c r="E8809" t="str">
        <f>VLOOKUP($A8809,'[1]User Profiles'!$A:$I,6,FALSE)</f>
        <v>coloured</v>
      </c>
      <c r="F8809">
        <f>VLOOKUP($A8809,'[1]User Profiles'!$A:$I,7,FALSE)</f>
        <v>28</v>
      </c>
      <c r="G8809" t="str">
        <f>VLOOKUP($A8809,'[1]User Profiles'!$A:$I,8,FALSE)</f>
        <v>Western Cape</v>
      </c>
      <c r="H8809" t="s">
        <v>20</v>
      </c>
      <c r="I8809" s="4">
        <v>42432</v>
      </c>
      <c r="J8809" s="1">
        <v>0.82986111111111116</v>
      </c>
      <c r="K8809" s="1">
        <v>0</v>
      </c>
      <c r="L8809" s="1" t="str">
        <f t="shared" si="549"/>
        <v>Thursday</v>
      </c>
      <c r="M8809" t="str">
        <f t="shared" si="548"/>
        <v>March</v>
      </c>
      <c r="N8809" s="2" t="str">
        <f t="shared" si="550"/>
        <v>Evening</v>
      </c>
      <c r="O8809" s="2">
        <v>42432.829861111109</v>
      </c>
      <c r="P8809">
        <v>831789</v>
      </c>
      <c r="Q8809" t="str">
        <f t="shared" si="551"/>
        <v>Other</v>
      </c>
    </row>
    <row r="8810" spans="1:17" x14ac:dyDescent="0.3">
      <c r="A8810">
        <v>809116</v>
      </c>
      <c r="B8810" t="str">
        <f>VLOOKUP($A8810,'[1]User Profiles'!$A:$I,2,FALSE)</f>
        <v>Jacinto </v>
      </c>
      <c r="C8810" t="str">
        <f>VLOOKUP($A8810,'[1]User Profiles'!$A:$I,3,FALSE)</f>
        <v>Mcculloch</v>
      </c>
      <c r="D8810" t="str">
        <f>VLOOKUP($A8810,'[1]User Profiles'!$A:$I,5,FALSE)</f>
        <v>male</v>
      </c>
      <c r="E8810" t="str">
        <f>VLOOKUP($A8810,'[1]User Profiles'!$A:$I,6,FALSE)</f>
        <v>black</v>
      </c>
      <c r="F8810">
        <f>VLOOKUP($A8810,'[1]User Profiles'!$A:$I,7,FALSE)</f>
        <v>55</v>
      </c>
      <c r="G8810" t="str">
        <f>VLOOKUP($A8810,'[1]User Profiles'!$A:$I,8,FALSE)</f>
        <v>Limpopo</v>
      </c>
      <c r="H8810" t="s">
        <v>25</v>
      </c>
      <c r="I8810" s="4">
        <v>42422</v>
      </c>
      <c r="J8810" s="1">
        <v>0.82986111111111116</v>
      </c>
      <c r="K8810" s="1">
        <v>1.0648148148148149E-3</v>
      </c>
      <c r="L8810" s="1" t="str">
        <f t="shared" si="549"/>
        <v>Monday</v>
      </c>
      <c r="M8810" t="str">
        <f t="shared" si="548"/>
        <v>February</v>
      </c>
      <c r="N8810" s="2" t="str">
        <f t="shared" si="550"/>
        <v>Evening</v>
      </c>
      <c r="O8810" s="2">
        <v>42422.829861111109</v>
      </c>
      <c r="P8810">
        <v>809116</v>
      </c>
      <c r="Q8810" t="str">
        <f t="shared" si="551"/>
        <v>Sports</v>
      </c>
    </row>
    <row r="8811" spans="1:17" x14ac:dyDescent="0.3">
      <c r="A8811">
        <v>788856</v>
      </c>
      <c r="B8811" t="str">
        <f>VLOOKUP($A8811,'[1]User Profiles'!$A:$I,2,FALSE)</f>
        <v>Valentine </v>
      </c>
      <c r="C8811" t="str">
        <f>VLOOKUP($A8811,'[1]User Profiles'!$A:$I,3,FALSE)</f>
        <v>Fudge</v>
      </c>
      <c r="D8811" t="str">
        <f>VLOOKUP($A8811,'[1]User Profiles'!$A:$I,5,FALSE)</f>
        <v>male</v>
      </c>
      <c r="E8811" t="str">
        <f>VLOOKUP($A8811,'[1]User Profiles'!$A:$I,6,FALSE)</f>
        <v>None</v>
      </c>
      <c r="F8811">
        <f>VLOOKUP($A8811,'[1]User Profiles'!$A:$I,7,FALSE)</f>
        <v>45</v>
      </c>
      <c r="G8811" t="str">
        <f>VLOOKUP($A8811,'[1]User Profiles'!$A:$I,8,FALSE)</f>
        <v>Western Cape</v>
      </c>
      <c r="H8811" t="s">
        <v>22</v>
      </c>
      <c r="I8811" s="4">
        <v>42379</v>
      </c>
      <c r="J8811" s="1">
        <v>0.82986111111111116</v>
      </c>
      <c r="K8811" s="1">
        <v>1.4282407407407409E-2</v>
      </c>
      <c r="L8811" s="1" t="str">
        <f t="shared" si="549"/>
        <v>Sunday</v>
      </c>
      <c r="M8811" t="str">
        <f t="shared" si="548"/>
        <v>January</v>
      </c>
      <c r="N8811" s="2" t="str">
        <f t="shared" si="550"/>
        <v>Evening</v>
      </c>
      <c r="O8811" s="2">
        <v>42379.829861111109</v>
      </c>
      <c r="P8811">
        <v>788856</v>
      </c>
      <c r="Q8811" t="str">
        <f t="shared" si="551"/>
        <v>Kids</v>
      </c>
    </row>
    <row r="8812" spans="1:17" x14ac:dyDescent="0.3">
      <c r="A8812">
        <v>2360510</v>
      </c>
      <c r="B8812" t="str">
        <f>VLOOKUP($A8812,'[1]User Profiles'!$A:$I,2,FALSE)</f>
        <v>Brendan </v>
      </c>
      <c r="C8812" t="str">
        <f>VLOOKUP($A8812,'[1]User Profiles'!$A:$I,3,FALSE)</f>
        <v>Reisinger</v>
      </c>
      <c r="D8812" t="str">
        <f>VLOOKUP($A8812,'[1]User Profiles'!$A:$I,5,FALSE)</f>
        <v>male</v>
      </c>
      <c r="E8812" t="str">
        <f>VLOOKUP($A8812,'[1]User Profiles'!$A:$I,6,FALSE)</f>
        <v>indian_asian</v>
      </c>
      <c r="F8812">
        <f>VLOOKUP($A8812,'[1]User Profiles'!$A:$I,7,FALSE)</f>
        <v>36</v>
      </c>
      <c r="G8812" t="str">
        <f>VLOOKUP($A8812,'[1]User Profiles'!$A:$I,8,FALSE)</f>
        <v>Gauteng</v>
      </c>
      <c r="H8812" t="s">
        <v>16</v>
      </c>
      <c r="I8812" s="4">
        <v>42454</v>
      </c>
      <c r="J8812" s="1">
        <v>0.82986111111111116</v>
      </c>
      <c r="K8812" s="1">
        <v>1.1458333333333333E-3</v>
      </c>
      <c r="L8812" s="1" t="str">
        <f t="shared" si="549"/>
        <v>Friday</v>
      </c>
      <c r="M8812" t="str">
        <f t="shared" si="548"/>
        <v>March</v>
      </c>
      <c r="N8812" s="2" t="str">
        <f t="shared" si="550"/>
        <v>Evening</v>
      </c>
      <c r="O8812" s="2">
        <v>42454.829861111109</v>
      </c>
      <c r="P8812">
        <v>2360510</v>
      </c>
      <c r="Q8812" t="str">
        <f t="shared" si="551"/>
        <v>Other</v>
      </c>
    </row>
    <row r="8813" spans="1:17" x14ac:dyDescent="0.3">
      <c r="A8813">
        <v>809588</v>
      </c>
      <c r="B8813" t="str">
        <f>VLOOKUP($A8813,'[1]User Profiles'!$A:$I,2,FALSE)</f>
        <v>Garry </v>
      </c>
      <c r="C8813" t="str">
        <f>VLOOKUP($A8813,'[1]User Profiles'!$A:$I,3,FALSE)</f>
        <v>Vital</v>
      </c>
      <c r="D8813" t="str">
        <f>VLOOKUP($A8813,'[1]User Profiles'!$A:$I,5,FALSE)</f>
        <v>male</v>
      </c>
      <c r="E8813" t="str">
        <f>VLOOKUP($A8813,'[1]User Profiles'!$A:$I,6,FALSE)</f>
        <v>black</v>
      </c>
      <c r="F8813">
        <f>VLOOKUP($A8813,'[1]User Profiles'!$A:$I,7,FALSE)</f>
        <v>37</v>
      </c>
      <c r="G8813" t="str">
        <f>VLOOKUP($A8813,'[1]User Profiles'!$A:$I,8,FALSE)</f>
        <v>Eastern Cape</v>
      </c>
      <c r="H8813" t="s">
        <v>20</v>
      </c>
      <c r="I8813" s="4">
        <v>42416</v>
      </c>
      <c r="J8813" s="1">
        <v>0.82986111111111116</v>
      </c>
      <c r="K8813" s="1">
        <v>8.2870370370370372E-3</v>
      </c>
      <c r="L8813" s="1" t="str">
        <f t="shared" si="549"/>
        <v>Tuesday</v>
      </c>
      <c r="M8813" t="str">
        <f t="shared" si="548"/>
        <v>February</v>
      </c>
      <c r="N8813" s="2" t="str">
        <f t="shared" si="550"/>
        <v>Evening</v>
      </c>
      <c r="O8813" s="2">
        <v>42416.829861111109</v>
      </c>
      <c r="P8813">
        <v>809588</v>
      </c>
      <c r="Q8813" t="str">
        <f t="shared" si="551"/>
        <v>Other</v>
      </c>
    </row>
    <row r="8814" spans="1:17" x14ac:dyDescent="0.3">
      <c r="A8814">
        <v>809971</v>
      </c>
      <c r="B8814" t="str">
        <f>VLOOKUP($A8814,'[1]User Profiles'!$A:$I,2,FALSE)</f>
        <v>Lane </v>
      </c>
      <c r="C8814" t="str">
        <f>VLOOKUP($A8814,'[1]User Profiles'!$A:$I,3,FALSE)</f>
        <v>Creager</v>
      </c>
      <c r="D8814" t="str">
        <f>VLOOKUP($A8814,'[1]User Profiles'!$A:$I,5,FALSE)</f>
        <v>male</v>
      </c>
      <c r="E8814" t="str">
        <f>VLOOKUP($A8814,'[1]User Profiles'!$A:$I,6,FALSE)</f>
        <v>black</v>
      </c>
      <c r="F8814">
        <f>VLOOKUP($A8814,'[1]User Profiles'!$A:$I,7,FALSE)</f>
        <v>23</v>
      </c>
      <c r="G8814" t="str">
        <f>VLOOKUP($A8814,'[1]User Profiles'!$A:$I,8,FALSE)</f>
        <v>North West</v>
      </c>
      <c r="H8814" t="s">
        <v>22</v>
      </c>
      <c r="I8814" s="4">
        <v>42442</v>
      </c>
      <c r="J8814" s="1">
        <v>0.82986111111111116</v>
      </c>
      <c r="K8814" s="1">
        <v>1.3182870370370371E-2</v>
      </c>
      <c r="L8814" s="1" t="str">
        <f t="shared" si="549"/>
        <v>Sunday</v>
      </c>
      <c r="M8814" t="str">
        <f t="shared" si="548"/>
        <v>March</v>
      </c>
      <c r="N8814" s="2" t="str">
        <f t="shared" si="550"/>
        <v>Evening</v>
      </c>
      <c r="O8814" s="2">
        <v>42442.829861111109</v>
      </c>
      <c r="P8814">
        <v>809971</v>
      </c>
      <c r="Q8814" t="str">
        <f t="shared" si="551"/>
        <v>Kids</v>
      </c>
    </row>
    <row r="8815" spans="1:17" x14ac:dyDescent="0.3">
      <c r="A8815">
        <v>941380</v>
      </c>
      <c r="B8815" t="str">
        <f>VLOOKUP($A8815,'[1]User Profiles'!$A:$I,2,FALSE)</f>
        <v>Stacy </v>
      </c>
      <c r="C8815" t="str">
        <f>VLOOKUP($A8815,'[1]User Profiles'!$A:$I,3,FALSE)</f>
        <v>Creager</v>
      </c>
      <c r="D8815" t="str">
        <f>VLOOKUP($A8815,'[1]User Profiles'!$A:$I,5,FALSE)</f>
        <v>male</v>
      </c>
      <c r="E8815" t="str">
        <f>VLOOKUP($A8815,'[1]User Profiles'!$A:$I,6,FALSE)</f>
        <v>white</v>
      </c>
      <c r="F8815">
        <f>VLOOKUP($A8815,'[1]User Profiles'!$A:$I,7,FALSE)</f>
        <v>45</v>
      </c>
      <c r="G8815" t="str">
        <f>VLOOKUP($A8815,'[1]User Profiles'!$A:$I,8,FALSE)</f>
        <v>Gauteng</v>
      </c>
      <c r="H8815" t="s">
        <v>16</v>
      </c>
      <c r="I8815" s="4">
        <v>42447</v>
      </c>
      <c r="J8815" s="1">
        <v>0.82986111111111116</v>
      </c>
      <c r="K8815" s="1">
        <v>8.7962962962962962E-4</v>
      </c>
      <c r="L8815" s="1" t="str">
        <f t="shared" si="549"/>
        <v>Friday</v>
      </c>
      <c r="M8815" t="str">
        <f t="shared" si="548"/>
        <v>March</v>
      </c>
      <c r="N8815" s="2" t="str">
        <f t="shared" si="550"/>
        <v>Evening</v>
      </c>
      <c r="O8815" s="2">
        <v>42447.829861111109</v>
      </c>
      <c r="P8815">
        <v>941380</v>
      </c>
      <c r="Q8815" t="str">
        <f t="shared" si="551"/>
        <v>Other</v>
      </c>
    </row>
    <row r="8816" spans="1:17" x14ac:dyDescent="0.3">
      <c r="A8816">
        <v>809045</v>
      </c>
      <c r="B8816" t="str">
        <f>VLOOKUP($A8816,'[1]User Profiles'!$A:$I,2,FALSE)</f>
        <v>Garry </v>
      </c>
      <c r="C8816" t="str">
        <f>VLOOKUP($A8816,'[1]User Profiles'!$A:$I,3,FALSE)</f>
        <v>Tancredi</v>
      </c>
      <c r="D8816" t="str">
        <f>VLOOKUP($A8816,'[1]User Profiles'!$A:$I,5,FALSE)</f>
        <v>male</v>
      </c>
      <c r="E8816" t="str">
        <f>VLOOKUP($A8816,'[1]User Profiles'!$A:$I,6,FALSE)</f>
        <v>coloured</v>
      </c>
      <c r="F8816">
        <f>VLOOKUP($A8816,'[1]User Profiles'!$A:$I,7,FALSE)</f>
        <v>38</v>
      </c>
      <c r="G8816" t="str">
        <f>VLOOKUP($A8816,'[1]User Profiles'!$A:$I,8,FALSE)</f>
        <v>Western Cape</v>
      </c>
      <c r="H8816" t="s">
        <v>21</v>
      </c>
      <c r="I8816" s="4">
        <v>42427</v>
      </c>
      <c r="J8816" s="1">
        <v>0.8305555555555556</v>
      </c>
      <c r="K8816" s="1">
        <v>7.8703703703703705E-4</v>
      </c>
      <c r="L8816" s="1" t="str">
        <f t="shared" si="549"/>
        <v>Saturday</v>
      </c>
      <c r="M8816" t="str">
        <f t="shared" si="548"/>
        <v>February</v>
      </c>
      <c r="N8816" s="2" t="str">
        <f t="shared" si="550"/>
        <v>Evening</v>
      </c>
      <c r="O8816" s="2">
        <v>42427.830555555556</v>
      </c>
      <c r="P8816">
        <v>809045</v>
      </c>
      <c r="Q8816" t="str">
        <f t="shared" si="551"/>
        <v>Kids</v>
      </c>
    </row>
    <row r="8817" spans="1:17" x14ac:dyDescent="0.3">
      <c r="A8817">
        <v>771941</v>
      </c>
      <c r="B8817" t="str">
        <f>VLOOKUP($A8817,'[1]User Profiles'!$A:$I,2,FALSE)</f>
        <v>Charlie </v>
      </c>
      <c r="C8817" t="str">
        <f>VLOOKUP($A8817,'[1]User Profiles'!$A:$I,3,FALSE)</f>
        <v>Deblois</v>
      </c>
      <c r="D8817" t="str">
        <f>VLOOKUP($A8817,'[1]User Profiles'!$A:$I,5,FALSE)</f>
        <v>male</v>
      </c>
      <c r="E8817" t="str">
        <f>VLOOKUP($A8817,'[1]User Profiles'!$A:$I,6,FALSE)</f>
        <v>coloured</v>
      </c>
      <c r="F8817">
        <f>VLOOKUP($A8817,'[1]User Profiles'!$A:$I,7,FALSE)</f>
        <v>24</v>
      </c>
      <c r="G8817" t="str">
        <f>VLOOKUP($A8817,'[1]User Profiles'!$A:$I,8,FALSE)</f>
        <v>Western Cape</v>
      </c>
      <c r="H8817" t="s">
        <v>19</v>
      </c>
      <c r="I8817" s="4">
        <v>42399</v>
      </c>
      <c r="J8817" s="1">
        <v>0.8305555555555556</v>
      </c>
      <c r="K8817" s="1">
        <v>3.6736111111111108E-2</v>
      </c>
      <c r="L8817" s="1" t="str">
        <f t="shared" si="549"/>
        <v>Saturday</v>
      </c>
      <c r="M8817" t="str">
        <f t="shared" si="548"/>
        <v>January</v>
      </c>
      <c r="N8817" s="2" t="str">
        <f t="shared" si="550"/>
        <v>Evening</v>
      </c>
      <c r="O8817" s="2">
        <v>42399.830555555556</v>
      </c>
      <c r="P8817">
        <v>771941</v>
      </c>
      <c r="Q8817" t="str">
        <f t="shared" si="551"/>
        <v>Entertainment</v>
      </c>
    </row>
    <row r="8818" spans="1:17" x14ac:dyDescent="0.3">
      <c r="A8818">
        <v>596302</v>
      </c>
      <c r="B8818" t="str">
        <f>VLOOKUP($A8818,'[1]User Profiles'!$A:$I,2,FALSE)</f>
        <v>Lloyd </v>
      </c>
      <c r="C8818" t="str">
        <f>VLOOKUP($A8818,'[1]User Profiles'!$A:$I,3,FALSE)</f>
        <v>Reisinger</v>
      </c>
      <c r="D8818" t="str">
        <f>VLOOKUP($A8818,'[1]User Profiles'!$A:$I,5,FALSE)</f>
        <v>male</v>
      </c>
      <c r="E8818" t="str">
        <f>VLOOKUP($A8818,'[1]User Profiles'!$A:$I,6,FALSE)</f>
        <v>white</v>
      </c>
      <c r="F8818">
        <f>VLOOKUP($A8818,'[1]User Profiles'!$A:$I,7,FALSE)</f>
        <v>50</v>
      </c>
      <c r="G8818" t="str">
        <f>VLOOKUP($A8818,'[1]User Profiles'!$A:$I,8,FALSE)</f>
        <v>Gauteng</v>
      </c>
      <c r="H8818" t="s">
        <v>31</v>
      </c>
      <c r="I8818" s="4">
        <v>42372</v>
      </c>
      <c r="J8818" s="1">
        <v>0.8305555555555556</v>
      </c>
      <c r="K8818" s="1">
        <v>9.1435185185185185E-4</v>
      </c>
      <c r="L8818" s="1" t="str">
        <f t="shared" si="549"/>
        <v>Sunday</v>
      </c>
      <c r="M8818" t="str">
        <f t="shared" si="548"/>
        <v>January</v>
      </c>
      <c r="N8818" s="2" t="str">
        <f t="shared" si="550"/>
        <v>Evening</v>
      </c>
      <c r="O8818" s="2">
        <v>42372.830555555556</v>
      </c>
      <c r="P8818">
        <v>596302</v>
      </c>
      <c r="Q8818" t="str">
        <f t="shared" si="551"/>
        <v>Other</v>
      </c>
    </row>
    <row r="8819" spans="1:17" x14ac:dyDescent="0.3">
      <c r="A8819">
        <v>2368689</v>
      </c>
      <c r="B8819" t="str">
        <f>VLOOKUP($A8819,'[1]User Profiles'!$A:$I,2,FALSE)</f>
        <v>Valentine </v>
      </c>
      <c r="C8819" t="str">
        <f>VLOOKUP($A8819,'[1]User Profiles'!$A:$I,3,FALSE)</f>
        <v>Mina</v>
      </c>
      <c r="D8819" t="str">
        <f>VLOOKUP($A8819,'[1]User Profiles'!$A:$I,5,FALSE)</f>
        <v>male</v>
      </c>
      <c r="E8819" t="str">
        <f>VLOOKUP($A8819,'[1]User Profiles'!$A:$I,6,FALSE)</f>
        <v>black</v>
      </c>
      <c r="F8819">
        <f>VLOOKUP($A8819,'[1]User Profiles'!$A:$I,7,FALSE)</f>
        <v>32</v>
      </c>
      <c r="G8819" t="str">
        <f>VLOOKUP($A8819,'[1]User Profiles'!$A:$I,8,FALSE)</f>
        <v>Gauteng</v>
      </c>
      <c r="H8819" t="s">
        <v>23</v>
      </c>
      <c r="I8819" s="4">
        <v>42377</v>
      </c>
      <c r="J8819" s="1">
        <v>0.8305555555555556</v>
      </c>
      <c r="K8819" s="1">
        <v>4.6875000000000004E-4</v>
      </c>
      <c r="L8819" s="1" t="str">
        <f t="shared" si="549"/>
        <v>Friday</v>
      </c>
      <c r="M8819" t="str">
        <f t="shared" si="548"/>
        <v>January</v>
      </c>
      <c r="N8819" s="2" t="str">
        <f t="shared" si="550"/>
        <v>Evening</v>
      </c>
      <c r="O8819" s="2">
        <v>42377.830555555556</v>
      </c>
      <c r="P8819">
        <v>2368689</v>
      </c>
      <c r="Q8819" t="str">
        <f t="shared" si="551"/>
        <v>Entertainment</v>
      </c>
    </row>
    <row r="8820" spans="1:17" x14ac:dyDescent="0.3">
      <c r="A8820">
        <v>2203670</v>
      </c>
      <c r="B8820" t="str">
        <f>VLOOKUP($A8820,'[1]User Profiles'!$A:$I,2,FALSE)</f>
        <v>Samuel </v>
      </c>
      <c r="C8820" t="str">
        <f>VLOOKUP($A8820,'[1]User Profiles'!$A:$I,3,FALSE)</f>
        <v>Luthy</v>
      </c>
      <c r="D8820" t="str">
        <f>VLOOKUP($A8820,'[1]User Profiles'!$A:$I,5,FALSE)</f>
        <v>male</v>
      </c>
      <c r="E8820" t="str">
        <f>VLOOKUP($A8820,'[1]User Profiles'!$A:$I,6,FALSE)</f>
        <v>black</v>
      </c>
      <c r="F8820">
        <f>VLOOKUP($A8820,'[1]User Profiles'!$A:$I,7,FALSE)</f>
        <v>34</v>
      </c>
      <c r="G8820" t="str">
        <f>VLOOKUP($A8820,'[1]User Profiles'!$A:$I,8,FALSE)</f>
        <v>Kwazulu Natal</v>
      </c>
      <c r="H8820" t="s">
        <v>25</v>
      </c>
      <c r="I8820" s="4">
        <v>42388</v>
      </c>
      <c r="J8820" s="1">
        <v>0.8305555555555556</v>
      </c>
      <c r="K8820" s="1">
        <v>1.6203703703703703E-4</v>
      </c>
      <c r="L8820" s="1" t="str">
        <f t="shared" si="549"/>
        <v>Tuesday</v>
      </c>
      <c r="M8820" t="str">
        <f t="shared" si="548"/>
        <v>January</v>
      </c>
      <c r="N8820" s="2" t="str">
        <f t="shared" si="550"/>
        <v>Evening</v>
      </c>
      <c r="O8820" s="2">
        <v>42388.830555555556</v>
      </c>
      <c r="P8820">
        <v>2203670</v>
      </c>
      <c r="Q8820" t="str">
        <f t="shared" si="551"/>
        <v>Sports</v>
      </c>
    </row>
    <row r="8821" spans="1:17" x14ac:dyDescent="0.3">
      <c r="A8821">
        <v>2203737</v>
      </c>
      <c r="B8821" t="str">
        <f>VLOOKUP($A8821,'[1]User Profiles'!$A:$I,2,FALSE)</f>
        <v>Loyd </v>
      </c>
      <c r="C8821" t="str">
        <f>VLOOKUP($A8821,'[1]User Profiles'!$A:$I,3,FALSE)</f>
        <v>Shkreli</v>
      </c>
      <c r="D8821" t="str">
        <f>VLOOKUP($A8821,'[1]User Profiles'!$A:$I,5,FALSE)</f>
        <v>male</v>
      </c>
      <c r="E8821" t="str">
        <f>VLOOKUP($A8821,'[1]User Profiles'!$A:$I,6,FALSE)</f>
        <v>black</v>
      </c>
      <c r="F8821">
        <f>VLOOKUP($A8821,'[1]User Profiles'!$A:$I,7,FALSE)</f>
        <v>29</v>
      </c>
      <c r="G8821" t="str">
        <f>VLOOKUP($A8821,'[1]User Profiles'!$A:$I,8,FALSE)</f>
        <v>Free State</v>
      </c>
      <c r="H8821" t="s">
        <v>25</v>
      </c>
      <c r="I8821" s="4">
        <v>42442</v>
      </c>
      <c r="J8821" s="1">
        <v>0.8305555555555556</v>
      </c>
      <c r="K8821" s="1">
        <v>0</v>
      </c>
      <c r="L8821" s="1" t="str">
        <f t="shared" si="549"/>
        <v>Sunday</v>
      </c>
      <c r="M8821" t="str">
        <f t="shared" si="548"/>
        <v>March</v>
      </c>
      <c r="N8821" s="2" t="str">
        <f t="shared" si="550"/>
        <v>Evening</v>
      </c>
      <c r="O8821" s="2">
        <v>42442.830555555556</v>
      </c>
      <c r="P8821">
        <v>2203737</v>
      </c>
      <c r="Q8821" t="str">
        <f t="shared" si="551"/>
        <v>Sports</v>
      </c>
    </row>
    <row r="8822" spans="1:17" x14ac:dyDescent="0.3">
      <c r="A8822">
        <v>940303</v>
      </c>
      <c r="B8822" t="str">
        <f>VLOOKUP($A8822,'[1]User Profiles'!$A:$I,2,FALSE)</f>
        <v>Irving </v>
      </c>
      <c r="C8822" t="str">
        <f>VLOOKUP($A8822,'[1]User Profiles'!$A:$I,3,FALSE)</f>
        <v>Creager</v>
      </c>
      <c r="D8822" t="str">
        <f>VLOOKUP($A8822,'[1]User Profiles'!$A:$I,5,FALSE)</f>
        <v>male</v>
      </c>
      <c r="E8822" t="str">
        <f>VLOOKUP($A8822,'[1]User Profiles'!$A:$I,6,FALSE)</f>
        <v>None</v>
      </c>
      <c r="F8822">
        <f>VLOOKUP($A8822,'[1]User Profiles'!$A:$I,7,FALSE)</f>
        <v>32</v>
      </c>
      <c r="G8822" t="str">
        <f>VLOOKUP($A8822,'[1]User Profiles'!$A:$I,8,FALSE)</f>
        <v>Western Cape</v>
      </c>
      <c r="H8822" t="s">
        <v>16</v>
      </c>
      <c r="I8822" s="4">
        <v>42449</v>
      </c>
      <c r="J8822" s="1">
        <v>0.8305555555555556</v>
      </c>
      <c r="K8822" s="1">
        <v>1.3773148148148147E-3</v>
      </c>
      <c r="L8822" s="1" t="str">
        <f t="shared" si="549"/>
        <v>Sunday</v>
      </c>
      <c r="M8822" t="str">
        <f t="shared" si="548"/>
        <v>March</v>
      </c>
      <c r="N8822" s="2" t="str">
        <f t="shared" si="550"/>
        <v>Evening</v>
      </c>
      <c r="O8822" s="2">
        <v>42449.830555555556</v>
      </c>
      <c r="P8822">
        <v>940303</v>
      </c>
      <c r="Q8822" t="str">
        <f t="shared" si="551"/>
        <v>Other</v>
      </c>
    </row>
    <row r="8823" spans="1:17" x14ac:dyDescent="0.3">
      <c r="A8823">
        <v>940329</v>
      </c>
      <c r="B8823" t="str">
        <f>VLOOKUP($A8823,'[1]User Profiles'!$A:$I,2,FALSE)</f>
        <v>Zetta </v>
      </c>
      <c r="C8823" t="str">
        <f>VLOOKUP($A8823,'[1]User Profiles'!$A:$I,3,FALSE)</f>
        <v>Gettys</v>
      </c>
      <c r="D8823" t="str">
        <f>VLOOKUP($A8823,'[1]User Profiles'!$A:$I,5,FALSE)</f>
        <v>female</v>
      </c>
      <c r="E8823" t="str">
        <f>VLOOKUP($A8823,'[1]User Profiles'!$A:$I,6,FALSE)</f>
        <v>white</v>
      </c>
      <c r="F8823">
        <f>VLOOKUP($A8823,'[1]User Profiles'!$A:$I,7,FALSE)</f>
        <v>34</v>
      </c>
      <c r="G8823" t="str">
        <f>VLOOKUP($A8823,'[1]User Profiles'!$A:$I,8,FALSE)</f>
        <v>Gauteng</v>
      </c>
      <c r="H8823" t="s">
        <v>22</v>
      </c>
      <c r="I8823" s="4">
        <v>42459</v>
      </c>
      <c r="J8823" s="1">
        <v>0.8305555555555556</v>
      </c>
      <c r="K8823" s="1">
        <v>0</v>
      </c>
      <c r="L8823" s="1" t="str">
        <f t="shared" si="549"/>
        <v>Wednesday</v>
      </c>
      <c r="M8823" t="str">
        <f t="shared" si="548"/>
        <v>March</v>
      </c>
      <c r="N8823" s="2" t="str">
        <f t="shared" si="550"/>
        <v>Evening</v>
      </c>
      <c r="O8823" s="2">
        <v>42459.830555555556</v>
      </c>
      <c r="P8823">
        <v>940329</v>
      </c>
      <c r="Q8823" t="str">
        <f t="shared" si="551"/>
        <v>Kids</v>
      </c>
    </row>
    <row r="8824" spans="1:17" x14ac:dyDescent="0.3">
      <c r="A8824">
        <v>765264</v>
      </c>
      <c r="B8824" t="str">
        <f>VLOOKUP($A8824,'[1]User Profiles'!$A:$I,2,FALSE)</f>
        <v>Dia </v>
      </c>
      <c r="C8824" t="str">
        <f>VLOOKUP($A8824,'[1]User Profiles'!$A:$I,3,FALSE)</f>
        <v>Arrieta</v>
      </c>
      <c r="D8824" t="str">
        <f>VLOOKUP($A8824,'[1]User Profiles'!$A:$I,5,FALSE)</f>
        <v>female</v>
      </c>
      <c r="E8824" t="str">
        <f>VLOOKUP($A8824,'[1]User Profiles'!$A:$I,6,FALSE)</f>
        <v>black</v>
      </c>
      <c r="F8824">
        <f>VLOOKUP($A8824,'[1]User Profiles'!$A:$I,7,FALSE)</f>
        <v>23</v>
      </c>
      <c r="G8824" t="str">
        <f>VLOOKUP($A8824,'[1]User Profiles'!$A:$I,8,FALSE)</f>
        <v>Mpumalanga</v>
      </c>
      <c r="H8824" t="s">
        <v>19</v>
      </c>
      <c r="I8824" s="4">
        <v>42392</v>
      </c>
      <c r="J8824" s="1">
        <v>0.8305555555555556</v>
      </c>
      <c r="K8824" s="1">
        <v>3.9583333333333328E-3</v>
      </c>
      <c r="L8824" s="1" t="str">
        <f t="shared" si="549"/>
        <v>Saturday</v>
      </c>
      <c r="M8824" t="str">
        <f t="shared" si="548"/>
        <v>January</v>
      </c>
      <c r="N8824" s="2" t="str">
        <f t="shared" si="550"/>
        <v>Evening</v>
      </c>
      <c r="O8824" s="2">
        <v>42392.830555555556</v>
      </c>
      <c r="P8824">
        <v>765264</v>
      </c>
      <c r="Q8824" t="str">
        <f t="shared" si="551"/>
        <v>Entertainment</v>
      </c>
    </row>
    <row r="8825" spans="1:17" x14ac:dyDescent="0.3">
      <c r="A8825">
        <v>809908</v>
      </c>
      <c r="B8825" t="str">
        <f>VLOOKUP($A8825,'[1]User Profiles'!$A:$I,2,FALSE)</f>
        <v>Len </v>
      </c>
      <c r="C8825" t="str">
        <f>VLOOKUP($A8825,'[1]User Profiles'!$A:$I,3,FALSE)</f>
        <v>Hoadley</v>
      </c>
      <c r="D8825" t="str">
        <f>VLOOKUP($A8825,'[1]User Profiles'!$A:$I,5,FALSE)</f>
        <v>male</v>
      </c>
      <c r="E8825" t="str">
        <f>VLOOKUP($A8825,'[1]User Profiles'!$A:$I,6,FALSE)</f>
        <v>indian_asian</v>
      </c>
      <c r="F8825">
        <f>VLOOKUP($A8825,'[1]User Profiles'!$A:$I,7,FALSE)</f>
        <v>9</v>
      </c>
      <c r="G8825" t="str">
        <f>VLOOKUP($A8825,'[1]User Profiles'!$A:$I,8,FALSE)</f>
        <v>Eastern Cape</v>
      </c>
      <c r="H8825" t="s">
        <v>18</v>
      </c>
      <c r="I8825" s="4">
        <v>42420</v>
      </c>
      <c r="J8825" s="1">
        <v>0.8305555555555556</v>
      </c>
      <c r="K8825" s="1">
        <v>5.3240740740740744E-4</v>
      </c>
      <c r="L8825" s="1" t="str">
        <f t="shared" si="549"/>
        <v>Saturday</v>
      </c>
      <c r="M8825" t="str">
        <f t="shared" si="548"/>
        <v>February</v>
      </c>
      <c r="N8825" s="2" t="str">
        <f t="shared" si="550"/>
        <v>Evening</v>
      </c>
      <c r="O8825" s="2">
        <v>42420.830555555556</v>
      </c>
      <c r="P8825">
        <v>809908</v>
      </c>
      <c r="Q8825" t="str">
        <f t="shared" si="551"/>
        <v>Sports</v>
      </c>
    </row>
    <row r="8826" spans="1:17" x14ac:dyDescent="0.3">
      <c r="A8826">
        <v>810126</v>
      </c>
      <c r="B8826" t="str">
        <f>VLOOKUP($A8826,'[1]User Profiles'!$A:$I,2,FALSE)</f>
        <v>Blanca </v>
      </c>
      <c r="C8826" t="str">
        <f>VLOOKUP($A8826,'[1]User Profiles'!$A:$I,3,FALSE)</f>
        <v>Slane</v>
      </c>
      <c r="D8826" t="str">
        <f>VLOOKUP($A8826,'[1]User Profiles'!$A:$I,5,FALSE)</f>
        <v>female</v>
      </c>
      <c r="E8826" t="str">
        <f>VLOOKUP($A8826,'[1]User Profiles'!$A:$I,6,FALSE)</f>
        <v>white</v>
      </c>
      <c r="F8826">
        <f>VLOOKUP($A8826,'[1]User Profiles'!$A:$I,7,FALSE)</f>
        <v>20</v>
      </c>
      <c r="G8826" t="str">
        <f>VLOOKUP($A8826,'[1]User Profiles'!$A:$I,8,FALSE)</f>
        <v>North West</v>
      </c>
      <c r="H8826" t="s">
        <v>26</v>
      </c>
      <c r="I8826" s="4">
        <v>42371</v>
      </c>
      <c r="J8826" s="1">
        <v>0.8305555555555556</v>
      </c>
      <c r="K8826" s="1">
        <v>9.0509259259259258E-3</v>
      </c>
      <c r="L8826" s="1" t="str">
        <f t="shared" si="549"/>
        <v>Saturday</v>
      </c>
      <c r="M8826" t="str">
        <f t="shared" si="548"/>
        <v>January</v>
      </c>
      <c r="N8826" s="2" t="str">
        <f t="shared" si="550"/>
        <v>Evening</v>
      </c>
      <c r="O8826" s="2">
        <v>42371.830555555556</v>
      </c>
      <c r="P8826">
        <v>810126</v>
      </c>
      <c r="Q8826" t="str">
        <f t="shared" si="551"/>
        <v>Entertainment</v>
      </c>
    </row>
    <row r="8827" spans="1:17" x14ac:dyDescent="0.3">
      <c r="A8827">
        <v>810224</v>
      </c>
      <c r="B8827" t="str">
        <f>VLOOKUP($A8827,'[1]User Profiles'!$A:$I,2,FALSE)</f>
        <v>Emerson </v>
      </c>
      <c r="C8827" t="str">
        <f>VLOOKUP($A8827,'[1]User Profiles'!$A:$I,3,FALSE)</f>
        <v>Mastrangelo</v>
      </c>
      <c r="D8827" t="str">
        <f>VLOOKUP($A8827,'[1]User Profiles'!$A:$I,5,FALSE)</f>
        <v>male</v>
      </c>
      <c r="E8827" t="str">
        <f>VLOOKUP($A8827,'[1]User Profiles'!$A:$I,6,FALSE)</f>
        <v>black</v>
      </c>
      <c r="F8827">
        <f>VLOOKUP($A8827,'[1]User Profiles'!$A:$I,7,FALSE)</f>
        <v>45</v>
      </c>
      <c r="G8827" t="str">
        <f>VLOOKUP($A8827,'[1]User Profiles'!$A:$I,8,FALSE)</f>
        <v>Gauteng</v>
      </c>
      <c r="H8827" t="s">
        <v>20</v>
      </c>
      <c r="I8827" s="4">
        <v>42416</v>
      </c>
      <c r="J8827" s="1">
        <v>0.8305555555555556</v>
      </c>
      <c r="K8827" s="1">
        <v>2.3842592592592591E-3</v>
      </c>
      <c r="L8827" s="1" t="str">
        <f t="shared" si="549"/>
        <v>Tuesday</v>
      </c>
      <c r="M8827" t="str">
        <f t="shared" si="548"/>
        <v>February</v>
      </c>
      <c r="N8827" s="2" t="str">
        <f t="shared" si="550"/>
        <v>Evening</v>
      </c>
      <c r="O8827" s="2">
        <v>42416.830555555556</v>
      </c>
      <c r="P8827">
        <v>810224</v>
      </c>
      <c r="Q8827" t="str">
        <f t="shared" si="551"/>
        <v>Other</v>
      </c>
    </row>
    <row r="8828" spans="1:17" x14ac:dyDescent="0.3">
      <c r="A8828">
        <v>780546</v>
      </c>
      <c r="B8828" t="str">
        <f>VLOOKUP($A8828,'[1]User Profiles'!$A:$I,2,FALSE)</f>
        <v>Charlie </v>
      </c>
      <c r="C8828" t="str">
        <f>VLOOKUP($A8828,'[1]User Profiles'!$A:$I,3,FALSE)</f>
        <v>Crotty</v>
      </c>
      <c r="D8828" t="str">
        <f>VLOOKUP($A8828,'[1]User Profiles'!$A:$I,5,FALSE)</f>
        <v>male</v>
      </c>
      <c r="E8828" t="str">
        <f>VLOOKUP($A8828,'[1]User Profiles'!$A:$I,6,FALSE)</f>
        <v>black</v>
      </c>
      <c r="F8828">
        <f>VLOOKUP($A8828,'[1]User Profiles'!$A:$I,7,FALSE)</f>
        <v>45</v>
      </c>
      <c r="G8828" t="str">
        <f>VLOOKUP($A8828,'[1]User Profiles'!$A:$I,8,FALSE)</f>
        <v>Gauteng</v>
      </c>
      <c r="H8828" t="s">
        <v>16</v>
      </c>
      <c r="I8828" s="4">
        <v>42454</v>
      </c>
      <c r="J8828" s="1">
        <v>0.8305555555555556</v>
      </c>
      <c r="K8828" s="1">
        <v>1.7465277777777777E-2</v>
      </c>
      <c r="L8828" s="1" t="str">
        <f t="shared" si="549"/>
        <v>Friday</v>
      </c>
      <c r="M8828" t="str">
        <f t="shared" si="548"/>
        <v>March</v>
      </c>
      <c r="N8828" s="2" t="str">
        <f t="shared" si="550"/>
        <v>Evening</v>
      </c>
      <c r="O8828" s="2">
        <v>42454.830555555556</v>
      </c>
      <c r="P8828">
        <v>780546</v>
      </c>
      <c r="Q8828" t="str">
        <f t="shared" si="551"/>
        <v>Other</v>
      </c>
    </row>
    <row r="8829" spans="1:17" x14ac:dyDescent="0.3">
      <c r="A8829">
        <v>2422691</v>
      </c>
      <c r="B8829" t="str">
        <f>VLOOKUP($A8829,'[1]User Profiles'!$A:$I,2,FALSE)</f>
        <v>Brendan </v>
      </c>
      <c r="C8829" t="str">
        <f>VLOOKUP($A8829,'[1]User Profiles'!$A:$I,3,FALSE)</f>
        <v>Mcclaine</v>
      </c>
      <c r="D8829" t="str">
        <f>VLOOKUP($A8829,'[1]User Profiles'!$A:$I,5,FALSE)</f>
        <v>male</v>
      </c>
      <c r="E8829" t="str">
        <f>VLOOKUP($A8829,'[1]User Profiles'!$A:$I,6,FALSE)</f>
        <v>indian_asian</v>
      </c>
      <c r="F8829">
        <f>VLOOKUP($A8829,'[1]User Profiles'!$A:$I,7,FALSE)</f>
        <v>24</v>
      </c>
      <c r="G8829" t="str">
        <f>VLOOKUP($A8829,'[1]User Profiles'!$A:$I,8,FALSE)</f>
        <v>Western Cape</v>
      </c>
      <c r="H8829" t="s">
        <v>20</v>
      </c>
      <c r="I8829" s="4">
        <v>42431</v>
      </c>
      <c r="J8829" s="1">
        <v>0.8305555555555556</v>
      </c>
      <c r="K8829" s="1">
        <v>0</v>
      </c>
      <c r="L8829" s="1" t="str">
        <f t="shared" si="549"/>
        <v>Wednesday</v>
      </c>
      <c r="M8829" t="str">
        <f t="shared" si="548"/>
        <v>March</v>
      </c>
      <c r="N8829" s="2" t="str">
        <f t="shared" si="550"/>
        <v>Evening</v>
      </c>
      <c r="O8829" s="2">
        <v>42431.830555555556</v>
      </c>
      <c r="P8829">
        <v>2384970</v>
      </c>
      <c r="Q8829" t="str">
        <f t="shared" si="551"/>
        <v>Other</v>
      </c>
    </row>
    <row r="8830" spans="1:17" x14ac:dyDescent="0.3">
      <c r="A8830">
        <v>2422776</v>
      </c>
      <c r="B8830" t="str">
        <f>VLOOKUP($A8830,'[1]User Profiles'!$A:$I,2,FALSE)</f>
        <v>Irving </v>
      </c>
      <c r="C8830" t="str">
        <f>VLOOKUP($A8830,'[1]User Profiles'!$A:$I,3,FALSE)</f>
        <v>Creager</v>
      </c>
      <c r="D8830" t="str">
        <f>VLOOKUP($A8830,'[1]User Profiles'!$A:$I,5,FALSE)</f>
        <v>male</v>
      </c>
      <c r="E8830" t="str">
        <f>VLOOKUP($A8830,'[1]User Profiles'!$A:$I,6,FALSE)</f>
        <v>white</v>
      </c>
      <c r="F8830">
        <f>VLOOKUP($A8830,'[1]User Profiles'!$A:$I,7,FALSE)</f>
        <v>20</v>
      </c>
      <c r="G8830" t="str">
        <f>VLOOKUP($A8830,'[1]User Profiles'!$A:$I,8,FALSE)</f>
        <v>Gauteng</v>
      </c>
      <c r="H8830" t="s">
        <v>26</v>
      </c>
      <c r="I8830" s="4">
        <v>42456</v>
      </c>
      <c r="J8830" s="1">
        <v>0.8305555555555556</v>
      </c>
      <c r="K8830" s="1">
        <v>4.8611111111111104E-4</v>
      </c>
      <c r="L8830" s="1" t="str">
        <f t="shared" si="549"/>
        <v>Sunday</v>
      </c>
      <c r="M8830" t="str">
        <f t="shared" si="548"/>
        <v>March</v>
      </c>
      <c r="N8830" s="2" t="str">
        <f t="shared" si="550"/>
        <v>Evening</v>
      </c>
      <c r="O8830" s="2">
        <v>42456.830555555556</v>
      </c>
      <c r="P8830">
        <v>2384970</v>
      </c>
      <c r="Q8830" t="str">
        <f t="shared" si="551"/>
        <v>Entertainment</v>
      </c>
    </row>
    <row r="8831" spans="1:17" x14ac:dyDescent="0.3">
      <c r="A8831">
        <v>810546</v>
      </c>
      <c r="B8831" t="str">
        <f>VLOOKUP($A8831,'[1]User Profiles'!$A:$I,2,FALSE)</f>
        <v>Haywood </v>
      </c>
      <c r="C8831" t="str">
        <f>VLOOKUP($A8831,'[1]User Profiles'!$A:$I,3,FALSE)</f>
        <v>Caves</v>
      </c>
      <c r="D8831" t="str">
        <f>VLOOKUP($A8831,'[1]User Profiles'!$A:$I,5,FALSE)</f>
        <v>male</v>
      </c>
      <c r="E8831" t="str">
        <f>VLOOKUP($A8831,'[1]User Profiles'!$A:$I,6,FALSE)</f>
        <v>black</v>
      </c>
      <c r="F8831">
        <f>VLOOKUP($A8831,'[1]User Profiles'!$A:$I,7,FALSE)</f>
        <v>33</v>
      </c>
      <c r="G8831" t="str">
        <f>VLOOKUP($A8831,'[1]User Profiles'!$A:$I,8,FALSE)</f>
        <v>Gauteng</v>
      </c>
      <c r="H8831" t="s">
        <v>20</v>
      </c>
      <c r="I8831" s="4">
        <v>42431</v>
      </c>
      <c r="J8831" s="1">
        <v>0.8305555555555556</v>
      </c>
      <c r="K8831" s="1">
        <v>0</v>
      </c>
      <c r="L8831" s="1" t="str">
        <f t="shared" si="549"/>
        <v>Wednesday</v>
      </c>
      <c r="M8831" t="str">
        <f t="shared" si="548"/>
        <v>March</v>
      </c>
      <c r="N8831" s="2" t="str">
        <f t="shared" si="550"/>
        <v>Evening</v>
      </c>
      <c r="O8831" s="2">
        <v>42431.830555555556</v>
      </c>
      <c r="P8831">
        <v>810546</v>
      </c>
      <c r="Q8831" t="str">
        <f t="shared" si="551"/>
        <v>Other</v>
      </c>
    </row>
    <row r="8832" spans="1:17" x14ac:dyDescent="0.3">
      <c r="A8832">
        <v>2203607</v>
      </c>
      <c r="B8832" t="str">
        <f>VLOOKUP($A8832,'[1]User Profiles'!$A:$I,2,FALSE)</f>
        <v>Abel </v>
      </c>
      <c r="C8832" t="str">
        <f>VLOOKUP($A8832,'[1]User Profiles'!$A:$I,3,FALSE)</f>
        <v>Leicht</v>
      </c>
      <c r="D8832" t="str">
        <f>VLOOKUP($A8832,'[1]User Profiles'!$A:$I,5,FALSE)</f>
        <v>male</v>
      </c>
      <c r="E8832" t="str">
        <f>VLOOKUP($A8832,'[1]User Profiles'!$A:$I,6,FALSE)</f>
        <v>coloured</v>
      </c>
      <c r="F8832">
        <f>VLOOKUP($A8832,'[1]User Profiles'!$A:$I,7,FALSE)</f>
        <v>54</v>
      </c>
      <c r="G8832" t="str">
        <f>VLOOKUP($A8832,'[1]User Profiles'!$A:$I,8,FALSE)</f>
        <v>Western Cape</v>
      </c>
      <c r="H8832" t="s">
        <v>23</v>
      </c>
      <c r="I8832" s="4">
        <v>42453</v>
      </c>
      <c r="J8832" s="1">
        <v>0.83125000000000004</v>
      </c>
      <c r="K8832" s="1">
        <v>6.134259259259259E-4</v>
      </c>
      <c r="L8832" s="1" t="str">
        <f t="shared" si="549"/>
        <v>Thursday</v>
      </c>
      <c r="M8832" t="str">
        <f t="shared" si="548"/>
        <v>March</v>
      </c>
      <c r="N8832" s="2" t="str">
        <f t="shared" si="550"/>
        <v>Evening</v>
      </c>
      <c r="O8832" s="2">
        <v>42453.831250000003</v>
      </c>
      <c r="P8832">
        <v>2203607</v>
      </c>
      <c r="Q8832" t="str">
        <f t="shared" si="551"/>
        <v>Entertainment</v>
      </c>
    </row>
    <row r="8833" spans="1:17" x14ac:dyDescent="0.3">
      <c r="A8833">
        <v>940201</v>
      </c>
      <c r="B8833" t="str">
        <f>VLOOKUP($A8833,'[1]User Profiles'!$A:$I,2,FALSE)</f>
        <v>Art </v>
      </c>
      <c r="C8833" t="str">
        <f>VLOOKUP($A8833,'[1]User Profiles'!$A:$I,3,FALSE)</f>
        <v>Hoadley</v>
      </c>
      <c r="D8833" t="str">
        <f>VLOOKUP($A8833,'[1]User Profiles'!$A:$I,5,FALSE)</f>
        <v>male</v>
      </c>
      <c r="E8833" t="str">
        <f>VLOOKUP($A8833,'[1]User Profiles'!$A:$I,6,FALSE)</f>
        <v>black</v>
      </c>
      <c r="F8833">
        <f>VLOOKUP($A8833,'[1]User Profiles'!$A:$I,7,FALSE)</f>
        <v>34</v>
      </c>
      <c r="G8833" t="str">
        <f>VLOOKUP($A8833,'[1]User Profiles'!$A:$I,8,FALSE)</f>
        <v>Gauteng</v>
      </c>
      <c r="H8833" t="s">
        <v>23</v>
      </c>
      <c r="I8833" s="4">
        <v>42455</v>
      </c>
      <c r="J8833" s="1">
        <v>0.83125000000000004</v>
      </c>
      <c r="K8833" s="1">
        <v>1.71875E-3</v>
      </c>
      <c r="L8833" s="1" t="str">
        <f t="shared" si="549"/>
        <v>Saturday</v>
      </c>
      <c r="M8833" t="str">
        <f t="shared" si="548"/>
        <v>March</v>
      </c>
      <c r="N8833" s="2" t="str">
        <f t="shared" si="550"/>
        <v>Evening</v>
      </c>
      <c r="O8833" s="2">
        <v>42455.831250000003</v>
      </c>
      <c r="P8833">
        <v>940201</v>
      </c>
      <c r="Q8833" t="str">
        <f t="shared" si="551"/>
        <v>Entertainment</v>
      </c>
    </row>
    <row r="8834" spans="1:17" x14ac:dyDescent="0.3">
      <c r="A8834">
        <v>832405</v>
      </c>
      <c r="B8834" t="str">
        <f>VLOOKUP($A8834,'[1]User Profiles'!$A:$I,2,FALSE)</f>
        <v>Yolonda </v>
      </c>
      <c r="C8834" t="str">
        <f>VLOOKUP($A8834,'[1]User Profiles'!$A:$I,3,FALSE)</f>
        <v>Pascarella</v>
      </c>
      <c r="D8834" t="str">
        <f>VLOOKUP($A8834,'[1]User Profiles'!$A:$I,5,FALSE)</f>
        <v>female</v>
      </c>
      <c r="E8834" t="str">
        <f>VLOOKUP($A8834,'[1]User Profiles'!$A:$I,6,FALSE)</f>
        <v>None</v>
      </c>
      <c r="F8834">
        <f>VLOOKUP($A8834,'[1]User Profiles'!$A:$I,7,FALSE)</f>
        <v>28</v>
      </c>
      <c r="G8834" t="str">
        <f>VLOOKUP($A8834,'[1]User Profiles'!$A:$I,8,FALSE)</f>
        <v>Gauteng</v>
      </c>
      <c r="H8834" t="s">
        <v>21</v>
      </c>
      <c r="I8834" s="4">
        <v>42455</v>
      </c>
      <c r="J8834" s="1">
        <v>0.83125000000000004</v>
      </c>
      <c r="K8834" s="1">
        <v>1.6469907407407405E-2</v>
      </c>
      <c r="L8834" s="1" t="str">
        <f t="shared" si="549"/>
        <v>Saturday</v>
      </c>
      <c r="M8834" t="str">
        <f t="shared" ref="M8834:M8897" si="552">TEXT(I8834,"mmmm")</f>
        <v>March</v>
      </c>
      <c r="N8834" s="2" t="str">
        <f t="shared" si="550"/>
        <v>Evening</v>
      </c>
      <c r="O8834" s="2">
        <v>42455.831250000003</v>
      </c>
      <c r="P8834">
        <v>832405</v>
      </c>
      <c r="Q8834" t="str">
        <f t="shared" si="551"/>
        <v>Kids</v>
      </c>
    </row>
    <row r="8835" spans="1:17" x14ac:dyDescent="0.3">
      <c r="A8835">
        <v>867230</v>
      </c>
      <c r="B8835" t="str">
        <f>VLOOKUP($A8835,'[1]User Profiles'!$A:$I,2,FALSE)</f>
        <v>Art </v>
      </c>
      <c r="C8835" t="str">
        <f>VLOOKUP($A8835,'[1]User Profiles'!$A:$I,3,FALSE)</f>
        <v>Bilyeu</v>
      </c>
      <c r="D8835" t="str">
        <f>VLOOKUP($A8835,'[1]User Profiles'!$A:$I,5,FALSE)</f>
        <v>male</v>
      </c>
      <c r="E8835" t="str">
        <f>VLOOKUP($A8835,'[1]User Profiles'!$A:$I,6,FALSE)</f>
        <v>black</v>
      </c>
      <c r="F8835">
        <f>VLOOKUP($A8835,'[1]User Profiles'!$A:$I,7,FALSE)</f>
        <v>36</v>
      </c>
      <c r="G8835" t="str">
        <f>VLOOKUP($A8835,'[1]User Profiles'!$A:$I,8,FALSE)</f>
        <v>Gauteng</v>
      </c>
      <c r="H8835" t="s">
        <v>20</v>
      </c>
      <c r="I8835" s="4">
        <v>42436</v>
      </c>
      <c r="J8835" s="1">
        <v>0.83125000000000004</v>
      </c>
      <c r="K8835" s="1">
        <v>6.9444444444444444E-5</v>
      </c>
      <c r="L8835" s="1" t="str">
        <f t="shared" ref="L8835:L8898" si="553">CHOOSE(WEEKDAY(I8835,1),"Sunday","Monday","Tuesday","Wednesday","Thursday","Friday","Saturday")</f>
        <v>Monday</v>
      </c>
      <c r="M8835" t="str">
        <f t="shared" si="552"/>
        <v>March</v>
      </c>
      <c r="N8835" s="2" t="str">
        <f t="shared" ref="N8835:N8898" si="554">IF(J8835 &lt; TIME(6,0,0),"Early Morning",
 IF(J8835 &lt; TIME(12,0,0),"Morning",
 IF(J8835 &lt; TIME(16,0,0),"Midday",
 IF(J8835 &lt; TIME(19,0,0),"Afternoon","Evening"))))</f>
        <v>Evening</v>
      </c>
      <c r="O8835" s="2">
        <v>42436.831250000003</v>
      </c>
      <c r="P8835">
        <v>867230</v>
      </c>
      <c r="Q8835" t="str">
        <f t="shared" ref="Q8835:Q8898" si="555">IF(OR(H8835="Boomerang",H8835="Cartoon Network"),"Kids",
IF(OR(H8835="Live on SuperSport",H8835="SuperSport Blitz",H8835="Wimbledon",H8835="ICC Cricket World Cup 2011"),"Sports",
IF(OR(H8835="Africa Magic",H8835="M-Net",H8835="Vuzu",H8835="Channel O",H8835="E! Entertainment"),"Entertainment",
"Other")))</f>
        <v>Other</v>
      </c>
    </row>
    <row r="8836" spans="1:17" x14ac:dyDescent="0.3">
      <c r="A8836">
        <v>773263</v>
      </c>
      <c r="B8836" t="str">
        <f>VLOOKUP($A8836,'[1]User Profiles'!$A:$I,2,FALSE)</f>
        <v>Charlie </v>
      </c>
      <c r="C8836" t="str">
        <f>VLOOKUP($A8836,'[1]User Profiles'!$A:$I,3,FALSE)</f>
        <v>Mcculloch</v>
      </c>
      <c r="D8836" t="str">
        <f>VLOOKUP($A8836,'[1]User Profiles'!$A:$I,5,FALSE)</f>
        <v>male</v>
      </c>
      <c r="E8836" t="str">
        <f>VLOOKUP($A8836,'[1]User Profiles'!$A:$I,6,FALSE)</f>
        <v>coloured</v>
      </c>
      <c r="F8836">
        <f>VLOOKUP($A8836,'[1]User Profiles'!$A:$I,7,FALSE)</f>
        <v>35</v>
      </c>
      <c r="G8836" t="str">
        <f>VLOOKUP($A8836,'[1]User Profiles'!$A:$I,8,FALSE)</f>
        <v>Western Cape</v>
      </c>
      <c r="H8836" t="s">
        <v>25</v>
      </c>
      <c r="I8836" s="4">
        <v>42455</v>
      </c>
      <c r="J8836" s="1">
        <v>0.83125000000000004</v>
      </c>
      <c r="K8836" s="1">
        <v>7.7638888888888882E-2</v>
      </c>
      <c r="L8836" s="1" t="str">
        <f t="shared" si="553"/>
        <v>Saturday</v>
      </c>
      <c r="M8836" t="str">
        <f t="shared" si="552"/>
        <v>March</v>
      </c>
      <c r="N8836" s="2" t="str">
        <f t="shared" si="554"/>
        <v>Evening</v>
      </c>
      <c r="O8836" s="2">
        <v>42455.831250000003</v>
      </c>
      <c r="P8836">
        <v>773263</v>
      </c>
      <c r="Q8836" t="str">
        <f t="shared" si="555"/>
        <v>Sports</v>
      </c>
    </row>
    <row r="8837" spans="1:17" x14ac:dyDescent="0.3">
      <c r="A8837">
        <v>822328</v>
      </c>
      <c r="B8837" t="str">
        <f>VLOOKUP($A8837,'[1]User Profiles'!$A:$I,2,FALSE)</f>
        <v>Earl </v>
      </c>
      <c r="C8837" t="str">
        <f>VLOOKUP($A8837,'[1]User Profiles'!$A:$I,3,FALSE)</f>
        <v>Gettys</v>
      </c>
      <c r="D8837" t="str">
        <f>VLOOKUP($A8837,'[1]User Profiles'!$A:$I,5,FALSE)</f>
        <v>male</v>
      </c>
      <c r="E8837" t="str">
        <f>VLOOKUP($A8837,'[1]User Profiles'!$A:$I,6,FALSE)</f>
        <v>black</v>
      </c>
      <c r="F8837">
        <f>VLOOKUP($A8837,'[1]User Profiles'!$A:$I,7,FALSE)</f>
        <v>33</v>
      </c>
      <c r="G8837" t="str">
        <f>VLOOKUP($A8837,'[1]User Profiles'!$A:$I,8,FALSE)</f>
        <v>Kwazulu Natal</v>
      </c>
      <c r="H8837" t="s">
        <v>28</v>
      </c>
      <c r="I8837" s="4">
        <v>42430</v>
      </c>
      <c r="J8837" s="1">
        <v>0.83125000000000004</v>
      </c>
      <c r="K8837" s="1">
        <v>0</v>
      </c>
      <c r="L8837" s="1" t="str">
        <f t="shared" si="553"/>
        <v>Tuesday</v>
      </c>
      <c r="M8837" t="str">
        <f t="shared" si="552"/>
        <v>March</v>
      </c>
      <c r="N8837" s="2" t="str">
        <f t="shared" si="554"/>
        <v>Evening</v>
      </c>
      <c r="O8837" s="2">
        <v>42430.831250000003</v>
      </c>
      <c r="P8837">
        <v>822328</v>
      </c>
      <c r="Q8837" t="str">
        <f t="shared" si="555"/>
        <v>Other</v>
      </c>
    </row>
    <row r="8838" spans="1:17" x14ac:dyDescent="0.3">
      <c r="A8838">
        <v>2362181</v>
      </c>
      <c r="B8838" t="str">
        <f>VLOOKUP($A8838,'[1]User Profiles'!$A:$I,2,FALSE)</f>
        <v>Samuel </v>
      </c>
      <c r="C8838" t="str">
        <f>VLOOKUP($A8838,'[1]User Profiles'!$A:$I,3,FALSE)</f>
        <v>Tatham</v>
      </c>
      <c r="D8838" t="str">
        <f>VLOOKUP($A8838,'[1]User Profiles'!$A:$I,5,FALSE)</f>
        <v>male</v>
      </c>
      <c r="E8838" t="str">
        <f>VLOOKUP($A8838,'[1]User Profiles'!$A:$I,6,FALSE)</f>
        <v>white</v>
      </c>
      <c r="F8838">
        <f>VLOOKUP($A8838,'[1]User Profiles'!$A:$I,7,FALSE)</f>
        <v>48</v>
      </c>
      <c r="G8838" t="str">
        <f>VLOOKUP($A8838,'[1]User Profiles'!$A:$I,8,FALSE)</f>
        <v>Mpumalanga</v>
      </c>
      <c r="H8838" t="s">
        <v>32</v>
      </c>
      <c r="I8838" s="4">
        <v>42389</v>
      </c>
      <c r="J8838" s="1">
        <v>0.83125000000000004</v>
      </c>
      <c r="K8838" s="1">
        <v>3.6226851851851854E-3</v>
      </c>
      <c r="L8838" s="1" t="str">
        <f t="shared" si="553"/>
        <v>Wednesday</v>
      </c>
      <c r="M8838" t="str">
        <f t="shared" si="552"/>
        <v>January</v>
      </c>
      <c r="N8838" s="2" t="str">
        <f t="shared" si="554"/>
        <v>Evening</v>
      </c>
      <c r="O8838" s="2">
        <v>42389.831250000003</v>
      </c>
      <c r="P8838">
        <v>2362181</v>
      </c>
      <c r="Q8838" t="str">
        <f t="shared" si="555"/>
        <v>Entertainment</v>
      </c>
    </row>
    <row r="8839" spans="1:17" x14ac:dyDescent="0.3">
      <c r="A8839">
        <v>806460</v>
      </c>
      <c r="B8839" t="str">
        <f>VLOOKUP($A8839,'[1]User Profiles'!$A:$I,2,FALSE)</f>
        <v>Stacy </v>
      </c>
      <c r="C8839" t="str">
        <f>VLOOKUP($A8839,'[1]User Profiles'!$A:$I,3,FALSE)</f>
        <v>Woolard</v>
      </c>
      <c r="D8839" t="str">
        <f>VLOOKUP($A8839,'[1]User Profiles'!$A:$I,5,FALSE)</f>
        <v>male</v>
      </c>
      <c r="E8839" t="str">
        <f>VLOOKUP($A8839,'[1]User Profiles'!$A:$I,6,FALSE)</f>
        <v>indian_asian</v>
      </c>
      <c r="F8839">
        <f>VLOOKUP($A8839,'[1]User Profiles'!$A:$I,7,FALSE)</f>
        <v>39</v>
      </c>
      <c r="G8839" t="str">
        <f>VLOOKUP($A8839,'[1]User Profiles'!$A:$I,8,FALSE)</f>
        <v>Kwazulu Natal</v>
      </c>
      <c r="H8839" t="s">
        <v>21</v>
      </c>
      <c r="I8839" s="4">
        <v>42413</v>
      </c>
      <c r="J8839" s="1">
        <v>0.83194444444444449</v>
      </c>
      <c r="K8839" s="1">
        <v>0</v>
      </c>
      <c r="L8839" s="1" t="str">
        <f t="shared" si="553"/>
        <v>Saturday</v>
      </c>
      <c r="M8839" t="str">
        <f t="shared" si="552"/>
        <v>February</v>
      </c>
      <c r="N8839" s="2" t="str">
        <f t="shared" si="554"/>
        <v>Evening</v>
      </c>
      <c r="O8839" s="2">
        <v>42413.831944444442</v>
      </c>
      <c r="P8839">
        <v>806431</v>
      </c>
      <c r="Q8839" t="str">
        <f t="shared" si="555"/>
        <v>Kids</v>
      </c>
    </row>
    <row r="8840" spans="1:17" x14ac:dyDescent="0.3">
      <c r="A8840">
        <v>808969</v>
      </c>
      <c r="B8840" t="str">
        <f>VLOOKUP($A8840,'[1]User Profiles'!$A:$I,2,FALSE)</f>
        <v>Hollis </v>
      </c>
      <c r="C8840" t="str">
        <f>VLOOKUP($A8840,'[1]User Profiles'!$A:$I,3,FALSE)</f>
        <v>Roquemore</v>
      </c>
      <c r="D8840" t="str">
        <f>VLOOKUP($A8840,'[1]User Profiles'!$A:$I,5,FALSE)</f>
        <v>male</v>
      </c>
      <c r="E8840" t="str">
        <f>VLOOKUP($A8840,'[1]User Profiles'!$A:$I,6,FALSE)</f>
        <v>black</v>
      </c>
      <c r="F8840">
        <f>VLOOKUP($A8840,'[1]User Profiles'!$A:$I,7,FALSE)</f>
        <v>18</v>
      </c>
      <c r="G8840" t="str">
        <f>VLOOKUP($A8840,'[1]User Profiles'!$A:$I,8,FALSE)</f>
        <v>Gauteng</v>
      </c>
      <c r="H8840" t="s">
        <v>20</v>
      </c>
      <c r="I8840" s="4">
        <v>42381</v>
      </c>
      <c r="J8840" s="1">
        <v>0.83194444444444449</v>
      </c>
      <c r="K8840" s="1">
        <v>3.8703703703703705E-2</v>
      </c>
      <c r="L8840" s="1" t="str">
        <f t="shared" si="553"/>
        <v>Tuesday</v>
      </c>
      <c r="M8840" t="str">
        <f t="shared" si="552"/>
        <v>January</v>
      </c>
      <c r="N8840" s="2" t="str">
        <f t="shared" si="554"/>
        <v>Evening</v>
      </c>
      <c r="O8840" s="2">
        <v>42381.831944444442</v>
      </c>
      <c r="P8840">
        <v>808969</v>
      </c>
      <c r="Q8840" t="str">
        <f t="shared" si="555"/>
        <v>Other</v>
      </c>
    </row>
    <row r="8841" spans="1:17" x14ac:dyDescent="0.3">
      <c r="A8841">
        <v>2420497</v>
      </c>
      <c r="B8841" t="str">
        <f>VLOOKUP($A8841,'[1]User Profiles'!$A:$I,2,FALSE)</f>
        <v>Kyle </v>
      </c>
      <c r="C8841" t="str">
        <f>VLOOKUP($A8841,'[1]User Profiles'!$A:$I,3,FALSE)</f>
        <v>Beville</v>
      </c>
      <c r="D8841" t="str">
        <f>VLOOKUP($A8841,'[1]User Profiles'!$A:$I,5,FALSE)</f>
        <v>male</v>
      </c>
      <c r="E8841" t="str">
        <f>VLOOKUP($A8841,'[1]User Profiles'!$A:$I,6,FALSE)</f>
        <v>coloured</v>
      </c>
      <c r="F8841">
        <f>VLOOKUP($A8841,'[1]User Profiles'!$A:$I,7,FALSE)</f>
        <v>22</v>
      </c>
      <c r="G8841" t="str">
        <f>VLOOKUP($A8841,'[1]User Profiles'!$A:$I,8,FALSE)</f>
        <v>Western Cape</v>
      </c>
      <c r="H8841" t="s">
        <v>17</v>
      </c>
      <c r="I8841" s="4">
        <v>42379</v>
      </c>
      <c r="J8841" s="1">
        <v>0.83194444444444449</v>
      </c>
      <c r="K8841" s="1">
        <v>3.3263888888888891E-2</v>
      </c>
      <c r="L8841" s="1" t="str">
        <f t="shared" si="553"/>
        <v>Sunday</v>
      </c>
      <c r="M8841" t="str">
        <f t="shared" si="552"/>
        <v>January</v>
      </c>
      <c r="N8841" s="2" t="str">
        <f t="shared" si="554"/>
        <v>Evening</v>
      </c>
      <c r="O8841" s="2">
        <v>42379.831944444442</v>
      </c>
      <c r="P8841">
        <v>2420497</v>
      </c>
      <c r="Q8841" t="str">
        <f t="shared" si="555"/>
        <v>Other</v>
      </c>
    </row>
    <row r="8842" spans="1:17" x14ac:dyDescent="0.3">
      <c r="A8842">
        <v>809362</v>
      </c>
      <c r="B8842" t="str">
        <f>VLOOKUP($A8842,'[1]User Profiles'!$A:$I,2,FALSE)</f>
        <v>Shane </v>
      </c>
      <c r="C8842" t="str">
        <f>VLOOKUP($A8842,'[1]User Profiles'!$A:$I,3,FALSE)</f>
        <v>Singer</v>
      </c>
      <c r="D8842" t="str">
        <f>VLOOKUP($A8842,'[1]User Profiles'!$A:$I,5,FALSE)</f>
        <v>male</v>
      </c>
      <c r="E8842" t="str">
        <f>VLOOKUP($A8842,'[1]User Profiles'!$A:$I,6,FALSE)</f>
        <v>black</v>
      </c>
      <c r="F8842">
        <f>VLOOKUP($A8842,'[1]User Profiles'!$A:$I,7,FALSE)</f>
        <v>36</v>
      </c>
      <c r="G8842" t="str">
        <f>VLOOKUP($A8842,'[1]User Profiles'!$A:$I,8,FALSE)</f>
        <v>Gauteng</v>
      </c>
      <c r="H8842" t="s">
        <v>23</v>
      </c>
      <c r="I8842" s="4">
        <v>42415</v>
      </c>
      <c r="J8842" s="1">
        <v>0.83194444444444449</v>
      </c>
      <c r="K8842" s="1">
        <v>0</v>
      </c>
      <c r="L8842" s="1" t="str">
        <f t="shared" si="553"/>
        <v>Monday</v>
      </c>
      <c r="M8842" t="str">
        <f t="shared" si="552"/>
        <v>February</v>
      </c>
      <c r="N8842" s="2" t="str">
        <f t="shared" si="554"/>
        <v>Evening</v>
      </c>
      <c r="O8842" s="2">
        <v>42415.831944444442</v>
      </c>
      <c r="P8842">
        <v>809362</v>
      </c>
      <c r="Q8842" t="str">
        <f t="shared" si="555"/>
        <v>Entertainment</v>
      </c>
    </row>
    <row r="8843" spans="1:17" x14ac:dyDescent="0.3">
      <c r="A8843">
        <v>797667</v>
      </c>
      <c r="B8843" t="str">
        <f>VLOOKUP($A8843,'[1]User Profiles'!$A:$I,2,FALSE)</f>
        <v>Abel </v>
      </c>
      <c r="C8843" t="str">
        <f>VLOOKUP($A8843,'[1]User Profiles'!$A:$I,3,FALSE)</f>
        <v>Hier</v>
      </c>
      <c r="D8843" t="str">
        <f>VLOOKUP($A8843,'[1]User Profiles'!$A:$I,5,FALSE)</f>
        <v>male</v>
      </c>
      <c r="E8843" t="str">
        <f>VLOOKUP($A8843,'[1]User Profiles'!$A:$I,6,FALSE)</f>
        <v>white</v>
      </c>
      <c r="F8843">
        <f>VLOOKUP($A8843,'[1]User Profiles'!$A:$I,7,FALSE)</f>
        <v>29</v>
      </c>
      <c r="G8843" t="str">
        <f>VLOOKUP($A8843,'[1]User Profiles'!$A:$I,8,FALSE)</f>
        <v>North West</v>
      </c>
      <c r="H8843" t="s">
        <v>26</v>
      </c>
      <c r="I8843" s="4">
        <v>42417</v>
      </c>
      <c r="J8843" s="1">
        <v>0.83194444444444449</v>
      </c>
      <c r="K8843" s="1">
        <v>3.4722222222222224E-4</v>
      </c>
      <c r="L8843" s="1" t="str">
        <f t="shared" si="553"/>
        <v>Wednesday</v>
      </c>
      <c r="M8843" t="str">
        <f t="shared" si="552"/>
        <v>February</v>
      </c>
      <c r="N8843" s="2" t="str">
        <f t="shared" si="554"/>
        <v>Evening</v>
      </c>
      <c r="O8843" s="2">
        <v>42417.831944444442</v>
      </c>
      <c r="P8843">
        <v>797667</v>
      </c>
      <c r="Q8843" t="str">
        <f t="shared" si="555"/>
        <v>Entertainment</v>
      </c>
    </row>
    <row r="8844" spans="1:17" x14ac:dyDescent="0.3">
      <c r="A8844">
        <v>772802</v>
      </c>
      <c r="B8844" t="str">
        <f>VLOOKUP($A8844,'[1]User Profiles'!$A:$I,2,FALSE)</f>
        <v>Carter </v>
      </c>
      <c r="C8844" t="str">
        <f>VLOOKUP($A8844,'[1]User Profiles'!$A:$I,3,FALSE)</f>
        <v>Tatham</v>
      </c>
      <c r="D8844" t="str">
        <f>VLOOKUP($A8844,'[1]User Profiles'!$A:$I,5,FALSE)</f>
        <v>male</v>
      </c>
      <c r="E8844" t="str">
        <f>VLOOKUP($A8844,'[1]User Profiles'!$A:$I,6,FALSE)</f>
        <v>coloured</v>
      </c>
      <c r="F8844">
        <f>VLOOKUP($A8844,'[1]User Profiles'!$A:$I,7,FALSE)</f>
        <v>21</v>
      </c>
      <c r="G8844" t="str">
        <f>VLOOKUP($A8844,'[1]User Profiles'!$A:$I,8,FALSE)</f>
        <v>Free State</v>
      </c>
      <c r="H8844" t="s">
        <v>20</v>
      </c>
      <c r="I8844" s="4">
        <v>42414</v>
      </c>
      <c r="J8844" s="1">
        <v>0.83194444444444449</v>
      </c>
      <c r="K8844" s="1">
        <v>6.2500000000000001E-4</v>
      </c>
      <c r="L8844" s="1" t="str">
        <f t="shared" si="553"/>
        <v>Sunday</v>
      </c>
      <c r="M8844" t="str">
        <f t="shared" si="552"/>
        <v>February</v>
      </c>
      <c r="N8844" s="2" t="str">
        <f t="shared" si="554"/>
        <v>Evening</v>
      </c>
      <c r="O8844" s="2">
        <v>42414.831944444442</v>
      </c>
      <c r="P8844">
        <v>772802</v>
      </c>
      <c r="Q8844" t="str">
        <f t="shared" si="555"/>
        <v>Other</v>
      </c>
    </row>
    <row r="8845" spans="1:17" x14ac:dyDescent="0.3">
      <c r="A8845">
        <v>833161</v>
      </c>
      <c r="B8845" t="str">
        <f>VLOOKUP($A8845,'[1]User Profiles'!$A:$I,2,FALSE)</f>
        <v>Abel </v>
      </c>
      <c r="C8845" t="str">
        <f>VLOOKUP($A8845,'[1]User Profiles'!$A:$I,3,FALSE)</f>
        <v>Slane</v>
      </c>
      <c r="D8845" t="str">
        <f>VLOOKUP($A8845,'[1]User Profiles'!$A:$I,5,FALSE)</f>
        <v>male</v>
      </c>
      <c r="E8845" t="str">
        <f>VLOOKUP($A8845,'[1]User Profiles'!$A:$I,6,FALSE)</f>
        <v>coloured</v>
      </c>
      <c r="F8845">
        <f>VLOOKUP($A8845,'[1]User Profiles'!$A:$I,7,FALSE)</f>
        <v>32</v>
      </c>
      <c r="G8845" t="str">
        <f>VLOOKUP($A8845,'[1]User Profiles'!$A:$I,8,FALSE)</f>
        <v>Western Cape</v>
      </c>
      <c r="H8845" t="s">
        <v>28</v>
      </c>
      <c r="I8845" s="4">
        <v>42430</v>
      </c>
      <c r="J8845" s="1">
        <v>0.83194444444444449</v>
      </c>
      <c r="K8845" s="1">
        <v>4.6296296296296293E-4</v>
      </c>
      <c r="L8845" s="1" t="str">
        <f t="shared" si="553"/>
        <v>Tuesday</v>
      </c>
      <c r="M8845" t="str">
        <f t="shared" si="552"/>
        <v>March</v>
      </c>
      <c r="N8845" s="2" t="str">
        <f t="shared" si="554"/>
        <v>Evening</v>
      </c>
      <c r="O8845" s="2">
        <v>42430.831944444442</v>
      </c>
      <c r="P8845">
        <v>833161</v>
      </c>
      <c r="Q8845" t="str">
        <f t="shared" si="555"/>
        <v>Other</v>
      </c>
    </row>
    <row r="8846" spans="1:17" x14ac:dyDescent="0.3">
      <c r="A8846">
        <v>1109231</v>
      </c>
      <c r="B8846" t="str">
        <f>VLOOKUP($A8846,'[1]User Profiles'!$A:$I,2,FALSE)</f>
        <v>Samuel </v>
      </c>
      <c r="C8846" t="str">
        <f>VLOOKUP($A8846,'[1]User Profiles'!$A:$I,3,FALSE)</f>
        <v>Vital</v>
      </c>
      <c r="D8846" t="str">
        <f>VLOOKUP($A8846,'[1]User Profiles'!$A:$I,5,FALSE)</f>
        <v>male</v>
      </c>
      <c r="E8846" t="str">
        <f>VLOOKUP($A8846,'[1]User Profiles'!$A:$I,6,FALSE)</f>
        <v>indian_asian</v>
      </c>
      <c r="F8846">
        <f>VLOOKUP($A8846,'[1]User Profiles'!$A:$I,7,FALSE)</f>
        <v>32</v>
      </c>
      <c r="G8846" t="str">
        <f>VLOOKUP($A8846,'[1]User Profiles'!$A:$I,8,FALSE)</f>
        <v>Gauteng</v>
      </c>
      <c r="H8846" t="s">
        <v>26</v>
      </c>
      <c r="I8846" s="4">
        <v>42447</v>
      </c>
      <c r="J8846" s="1">
        <v>0.83194444444444449</v>
      </c>
      <c r="K8846" s="1">
        <v>3.4953703703703705E-3</v>
      </c>
      <c r="L8846" s="1" t="str">
        <f t="shared" si="553"/>
        <v>Friday</v>
      </c>
      <c r="M8846" t="str">
        <f t="shared" si="552"/>
        <v>March</v>
      </c>
      <c r="N8846" s="2" t="str">
        <f t="shared" si="554"/>
        <v>Evening</v>
      </c>
      <c r="O8846" s="2">
        <v>42447.831944444442</v>
      </c>
      <c r="P8846">
        <v>1109231</v>
      </c>
      <c r="Q8846" t="str">
        <f t="shared" si="555"/>
        <v>Entertainment</v>
      </c>
    </row>
    <row r="8847" spans="1:17" x14ac:dyDescent="0.3">
      <c r="A8847">
        <v>991</v>
      </c>
      <c r="B8847" t="str">
        <f>VLOOKUP($A8847,'[1]User Profiles'!$A:$I,2,FALSE)</f>
        <v>Lane </v>
      </c>
      <c r="C8847" t="str">
        <f>VLOOKUP($A8847,'[1]User Profiles'!$A:$I,3,FALSE)</f>
        <v>Paradis</v>
      </c>
      <c r="D8847" t="str">
        <f>VLOOKUP($A8847,'[1]User Profiles'!$A:$I,5,FALSE)</f>
        <v>male</v>
      </c>
      <c r="E8847" t="str">
        <f>VLOOKUP($A8847,'[1]User Profiles'!$A:$I,6,FALSE)</f>
        <v>black</v>
      </c>
      <c r="F8847">
        <f>VLOOKUP($A8847,'[1]User Profiles'!$A:$I,7,FALSE)</f>
        <v>26</v>
      </c>
      <c r="G8847" t="str">
        <f>VLOOKUP($A8847,'[1]User Profiles'!$A:$I,8,FALSE)</f>
        <v>Gauteng</v>
      </c>
      <c r="H8847" t="s">
        <v>23</v>
      </c>
      <c r="I8847" s="4">
        <v>42388</v>
      </c>
      <c r="J8847" s="1">
        <v>0.83194444444444449</v>
      </c>
      <c r="K8847" s="1">
        <v>2.3148148148148147E-5</v>
      </c>
      <c r="L8847" s="1" t="str">
        <f t="shared" si="553"/>
        <v>Tuesday</v>
      </c>
      <c r="M8847" t="str">
        <f t="shared" si="552"/>
        <v>January</v>
      </c>
      <c r="N8847" s="2" t="str">
        <f t="shared" si="554"/>
        <v>Evening</v>
      </c>
      <c r="O8847" s="2">
        <v>42388.831944444442</v>
      </c>
      <c r="P8847">
        <v>991</v>
      </c>
      <c r="Q8847" t="str">
        <f t="shared" si="555"/>
        <v>Entertainment</v>
      </c>
    </row>
    <row r="8848" spans="1:17" x14ac:dyDescent="0.3">
      <c r="A8848">
        <v>939941</v>
      </c>
      <c r="B8848" t="str">
        <f>VLOOKUP($A8848,'[1]User Profiles'!$A:$I,2,FALSE)</f>
        <v>Lucas </v>
      </c>
      <c r="C8848" t="str">
        <f>VLOOKUP($A8848,'[1]User Profiles'!$A:$I,3,FALSE)</f>
        <v>Pascarella</v>
      </c>
      <c r="D8848" t="str">
        <f>VLOOKUP($A8848,'[1]User Profiles'!$A:$I,5,FALSE)</f>
        <v>male</v>
      </c>
      <c r="E8848" t="str">
        <f>VLOOKUP($A8848,'[1]User Profiles'!$A:$I,6,FALSE)</f>
        <v>black</v>
      </c>
      <c r="F8848">
        <f>VLOOKUP($A8848,'[1]User Profiles'!$A:$I,7,FALSE)</f>
        <v>26</v>
      </c>
      <c r="G8848" t="str">
        <f>VLOOKUP($A8848,'[1]User Profiles'!$A:$I,8,FALSE)</f>
        <v>Limpopo</v>
      </c>
      <c r="H8848" t="s">
        <v>20</v>
      </c>
      <c r="I8848" s="4">
        <v>42436</v>
      </c>
      <c r="J8848" s="1">
        <v>0.83263888888888893</v>
      </c>
      <c r="K8848" s="1">
        <v>1.0648148148148149E-3</v>
      </c>
      <c r="L8848" s="1" t="str">
        <f t="shared" si="553"/>
        <v>Monday</v>
      </c>
      <c r="M8848" t="str">
        <f t="shared" si="552"/>
        <v>March</v>
      </c>
      <c r="N8848" s="2" t="str">
        <f t="shared" si="554"/>
        <v>Evening</v>
      </c>
      <c r="O8848" s="2">
        <v>42436.832638888889</v>
      </c>
      <c r="P8848">
        <v>939941</v>
      </c>
      <c r="Q8848" t="str">
        <f t="shared" si="555"/>
        <v>Other</v>
      </c>
    </row>
    <row r="8849" spans="1:17" x14ac:dyDescent="0.3">
      <c r="A8849">
        <v>832412</v>
      </c>
      <c r="B8849" t="str">
        <f>VLOOKUP($A8849,'[1]User Profiles'!$A:$I,2,FALSE)</f>
        <v>Garry </v>
      </c>
      <c r="C8849" t="str">
        <f>VLOOKUP($A8849,'[1]User Profiles'!$A:$I,3,FALSE)</f>
        <v>Holt</v>
      </c>
      <c r="D8849" t="str">
        <f>VLOOKUP($A8849,'[1]User Profiles'!$A:$I,5,FALSE)</f>
        <v>male</v>
      </c>
      <c r="E8849" t="str">
        <f>VLOOKUP($A8849,'[1]User Profiles'!$A:$I,6,FALSE)</f>
        <v>black</v>
      </c>
      <c r="F8849">
        <f>VLOOKUP($A8849,'[1]User Profiles'!$A:$I,7,FALSE)</f>
        <v>44</v>
      </c>
      <c r="G8849" t="str">
        <f>VLOOKUP($A8849,'[1]User Profiles'!$A:$I,8,FALSE)</f>
        <v>Eastern Cape</v>
      </c>
      <c r="H8849" t="s">
        <v>16</v>
      </c>
      <c r="I8849" s="4">
        <v>42430</v>
      </c>
      <c r="J8849" s="1">
        <v>0.83263888888888893</v>
      </c>
      <c r="K8849" s="1">
        <v>6.9444444444444444E-5</v>
      </c>
      <c r="L8849" s="1" t="str">
        <f t="shared" si="553"/>
        <v>Tuesday</v>
      </c>
      <c r="M8849" t="str">
        <f t="shared" si="552"/>
        <v>March</v>
      </c>
      <c r="N8849" s="2" t="str">
        <f t="shared" si="554"/>
        <v>Evening</v>
      </c>
      <c r="O8849" s="2">
        <v>42430.832638888889</v>
      </c>
      <c r="P8849">
        <v>832412</v>
      </c>
      <c r="Q8849" t="str">
        <f t="shared" si="555"/>
        <v>Other</v>
      </c>
    </row>
    <row r="8850" spans="1:17" x14ac:dyDescent="0.3">
      <c r="A8850">
        <v>789321</v>
      </c>
      <c r="B8850" t="str">
        <f>VLOOKUP($A8850,'[1]User Profiles'!$A:$I,2,FALSE)</f>
        <v>Haywood </v>
      </c>
      <c r="C8850" t="str">
        <f>VLOOKUP($A8850,'[1]User Profiles'!$A:$I,3,FALSE)</f>
        <v>Mcclaine</v>
      </c>
      <c r="D8850" t="str">
        <f>VLOOKUP($A8850,'[1]User Profiles'!$A:$I,5,FALSE)</f>
        <v>male</v>
      </c>
      <c r="E8850" t="str">
        <f>VLOOKUP($A8850,'[1]User Profiles'!$A:$I,6,FALSE)</f>
        <v>black</v>
      </c>
      <c r="F8850">
        <f>VLOOKUP($A8850,'[1]User Profiles'!$A:$I,7,FALSE)</f>
        <v>23</v>
      </c>
      <c r="G8850" t="str">
        <f>VLOOKUP($A8850,'[1]User Profiles'!$A:$I,8,FALSE)</f>
        <v>Mpumalanga</v>
      </c>
      <c r="H8850" t="s">
        <v>21</v>
      </c>
      <c r="I8850" s="4">
        <v>42419</v>
      </c>
      <c r="J8850" s="1">
        <v>0.83263888888888893</v>
      </c>
      <c r="K8850" s="1">
        <v>5.8449074074074072E-3</v>
      </c>
      <c r="L8850" s="1" t="str">
        <f t="shared" si="553"/>
        <v>Friday</v>
      </c>
      <c r="M8850" t="str">
        <f t="shared" si="552"/>
        <v>February</v>
      </c>
      <c r="N8850" s="2" t="str">
        <f t="shared" si="554"/>
        <v>Evening</v>
      </c>
      <c r="O8850" s="2">
        <v>42419.832638888889</v>
      </c>
      <c r="P8850">
        <v>789321</v>
      </c>
      <c r="Q8850" t="str">
        <f t="shared" si="555"/>
        <v>Kids</v>
      </c>
    </row>
    <row r="8851" spans="1:17" x14ac:dyDescent="0.3">
      <c r="A8851">
        <v>821657</v>
      </c>
      <c r="B8851" t="str">
        <f>VLOOKUP($A8851,'[1]User Profiles'!$A:$I,2,FALSE)</f>
        <v>Abel </v>
      </c>
      <c r="C8851" t="str">
        <f>VLOOKUP($A8851,'[1]User Profiles'!$A:$I,3,FALSE)</f>
        <v>Mastrangelo</v>
      </c>
      <c r="D8851" t="str">
        <f>VLOOKUP($A8851,'[1]User Profiles'!$A:$I,5,FALSE)</f>
        <v>male</v>
      </c>
      <c r="E8851" t="str">
        <f>VLOOKUP($A8851,'[1]User Profiles'!$A:$I,6,FALSE)</f>
        <v>None</v>
      </c>
      <c r="F8851">
        <f>VLOOKUP($A8851,'[1]User Profiles'!$A:$I,7,FALSE)</f>
        <v>21</v>
      </c>
      <c r="G8851" t="str">
        <f>VLOOKUP($A8851,'[1]User Profiles'!$A:$I,8,FALSE)</f>
        <v>Kwazulu Natal</v>
      </c>
      <c r="H8851" t="s">
        <v>25</v>
      </c>
      <c r="I8851" s="4">
        <v>42426</v>
      </c>
      <c r="J8851" s="1">
        <v>0.83263888888888893</v>
      </c>
      <c r="K8851" s="1">
        <v>2.3148148148148146E-4</v>
      </c>
      <c r="L8851" s="1" t="str">
        <f t="shared" si="553"/>
        <v>Friday</v>
      </c>
      <c r="M8851" t="str">
        <f t="shared" si="552"/>
        <v>February</v>
      </c>
      <c r="N8851" s="2" t="str">
        <f t="shared" si="554"/>
        <v>Evening</v>
      </c>
      <c r="O8851" s="2">
        <v>42426.832638888889</v>
      </c>
      <c r="P8851">
        <v>821657</v>
      </c>
      <c r="Q8851" t="str">
        <f t="shared" si="555"/>
        <v>Sports</v>
      </c>
    </row>
    <row r="8852" spans="1:17" x14ac:dyDescent="0.3">
      <c r="A8852">
        <v>796812</v>
      </c>
      <c r="B8852" t="str">
        <f>VLOOKUP($A8852,'[1]User Profiles'!$A:$I,2,FALSE)</f>
        <v>Filiberto </v>
      </c>
      <c r="C8852" t="str">
        <f>VLOOKUP($A8852,'[1]User Profiles'!$A:$I,3,FALSE)</f>
        <v>Tatham</v>
      </c>
      <c r="D8852" t="str">
        <f>VLOOKUP($A8852,'[1]User Profiles'!$A:$I,5,FALSE)</f>
        <v>male</v>
      </c>
      <c r="E8852" t="str">
        <f>VLOOKUP($A8852,'[1]User Profiles'!$A:$I,6,FALSE)</f>
        <v>coloured</v>
      </c>
      <c r="F8852">
        <f>VLOOKUP($A8852,'[1]User Profiles'!$A:$I,7,FALSE)</f>
        <v>42</v>
      </c>
      <c r="G8852" t="str">
        <f>VLOOKUP($A8852,'[1]User Profiles'!$A:$I,8,FALSE)</f>
        <v>Western Cape</v>
      </c>
      <c r="H8852" t="s">
        <v>19</v>
      </c>
      <c r="I8852" s="4">
        <v>42385</v>
      </c>
      <c r="J8852" s="1">
        <v>0.83263888888888893</v>
      </c>
      <c r="K8852" s="1">
        <v>1.25E-3</v>
      </c>
      <c r="L8852" s="1" t="str">
        <f t="shared" si="553"/>
        <v>Saturday</v>
      </c>
      <c r="M8852" t="str">
        <f t="shared" si="552"/>
        <v>January</v>
      </c>
      <c r="N8852" s="2" t="str">
        <f t="shared" si="554"/>
        <v>Evening</v>
      </c>
      <c r="O8852" s="2">
        <v>42385.832638888889</v>
      </c>
      <c r="P8852">
        <v>796812</v>
      </c>
      <c r="Q8852" t="str">
        <f t="shared" si="555"/>
        <v>Entertainment</v>
      </c>
    </row>
    <row r="8853" spans="1:17" x14ac:dyDescent="0.3">
      <c r="A8853">
        <v>2361696</v>
      </c>
      <c r="B8853" t="str">
        <f>VLOOKUP($A8853,'[1]User Profiles'!$A:$I,2,FALSE)</f>
        <v>Earl </v>
      </c>
      <c r="C8853" t="str">
        <f>VLOOKUP($A8853,'[1]User Profiles'!$A:$I,3,FALSE)</f>
        <v>Sytsma</v>
      </c>
      <c r="D8853" t="str">
        <f>VLOOKUP($A8853,'[1]User Profiles'!$A:$I,5,FALSE)</f>
        <v>male</v>
      </c>
      <c r="E8853" t="str">
        <f>VLOOKUP($A8853,'[1]User Profiles'!$A:$I,6,FALSE)</f>
        <v>coloured</v>
      </c>
      <c r="F8853">
        <f>VLOOKUP($A8853,'[1]User Profiles'!$A:$I,7,FALSE)</f>
        <v>49</v>
      </c>
      <c r="G8853" t="str">
        <f>VLOOKUP($A8853,'[1]User Profiles'!$A:$I,8,FALSE)</f>
        <v>Western Cape</v>
      </c>
      <c r="H8853" t="s">
        <v>19</v>
      </c>
      <c r="I8853" s="4">
        <v>42411</v>
      </c>
      <c r="J8853" s="1">
        <v>0.83263888888888893</v>
      </c>
      <c r="K8853" s="1">
        <v>0.10552083333333331</v>
      </c>
      <c r="L8853" s="1" t="str">
        <f t="shared" si="553"/>
        <v>Thursday</v>
      </c>
      <c r="M8853" t="str">
        <f t="shared" si="552"/>
        <v>February</v>
      </c>
      <c r="N8853" s="2" t="str">
        <f t="shared" si="554"/>
        <v>Evening</v>
      </c>
      <c r="O8853" s="2">
        <v>42411.832638888889</v>
      </c>
      <c r="P8853">
        <v>2361696</v>
      </c>
      <c r="Q8853" t="str">
        <f t="shared" si="555"/>
        <v>Entertainment</v>
      </c>
    </row>
    <row r="8854" spans="1:17" x14ac:dyDescent="0.3">
      <c r="A8854">
        <v>810341</v>
      </c>
      <c r="B8854" t="str">
        <f>VLOOKUP($A8854,'[1]User Profiles'!$A:$I,2,FALSE)</f>
        <v>Bret </v>
      </c>
      <c r="C8854" t="str">
        <f>VLOOKUP($A8854,'[1]User Profiles'!$A:$I,3,FALSE)</f>
        <v>Tancredi</v>
      </c>
      <c r="D8854" t="str">
        <f>VLOOKUP($A8854,'[1]User Profiles'!$A:$I,5,FALSE)</f>
        <v>male</v>
      </c>
      <c r="E8854" t="str">
        <f>VLOOKUP($A8854,'[1]User Profiles'!$A:$I,6,FALSE)</f>
        <v>None</v>
      </c>
      <c r="F8854">
        <f>VLOOKUP($A8854,'[1]User Profiles'!$A:$I,7,FALSE)</f>
        <v>26</v>
      </c>
      <c r="G8854" t="str">
        <f>VLOOKUP($A8854,'[1]User Profiles'!$A:$I,8,FALSE)</f>
        <v>Gauteng</v>
      </c>
      <c r="H8854" t="s">
        <v>20</v>
      </c>
      <c r="I8854" s="4">
        <v>42431</v>
      </c>
      <c r="J8854" s="1">
        <v>0.83263888888888893</v>
      </c>
      <c r="K8854" s="1">
        <v>0</v>
      </c>
      <c r="L8854" s="1" t="str">
        <f t="shared" si="553"/>
        <v>Wednesday</v>
      </c>
      <c r="M8854" t="str">
        <f t="shared" si="552"/>
        <v>March</v>
      </c>
      <c r="N8854" s="2" t="str">
        <f t="shared" si="554"/>
        <v>Evening</v>
      </c>
      <c r="O8854" s="2">
        <v>42431.832638888889</v>
      </c>
      <c r="P8854">
        <v>810341</v>
      </c>
      <c r="Q8854" t="str">
        <f t="shared" si="555"/>
        <v>Other</v>
      </c>
    </row>
    <row r="8855" spans="1:17" x14ac:dyDescent="0.3">
      <c r="A8855">
        <v>773149</v>
      </c>
      <c r="B8855" t="str">
        <f>VLOOKUP($A8855,'[1]User Profiles'!$A:$I,2,FALSE)</f>
        <v>Lane </v>
      </c>
      <c r="C8855" t="str">
        <f>VLOOKUP($A8855,'[1]User Profiles'!$A:$I,3,FALSE)</f>
        <v>Wigfall</v>
      </c>
      <c r="D8855" t="str">
        <f>VLOOKUP($A8855,'[1]User Profiles'!$A:$I,5,FALSE)</f>
        <v>male</v>
      </c>
      <c r="E8855" t="str">
        <f>VLOOKUP($A8855,'[1]User Profiles'!$A:$I,6,FALSE)</f>
        <v>coloured</v>
      </c>
      <c r="F8855">
        <f>VLOOKUP($A8855,'[1]User Profiles'!$A:$I,7,FALSE)</f>
        <v>27</v>
      </c>
      <c r="G8855" t="str">
        <f>VLOOKUP($A8855,'[1]User Profiles'!$A:$I,8,FALSE)</f>
        <v>Western Cape</v>
      </c>
      <c r="H8855" t="s">
        <v>17</v>
      </c>
      <c r="I8855" s="4">
        <v>42430</v>
      </c>
      <c r="J8855" s="1">
        <v>0.83263888888888893</v>
      </c>
      <c r="K8855" s="1">
        <v>1.6111111111111111E-2</v>
      </c>
      <c r="L8855" s="1" t="str">
        <f t="shared" si="553"/>
        <v>Tuesday</v>
      </c>
      <c r="M8855" t="str">
        <f t="shared" si="552"/>
        <v>March</v>
      </c>
      <c r="N8855" s="2" t="str">
        <f t="shared" si="554"/>
        <v>Evening</v>
      </c>
      <c r="O8855" s="2">
        <v>42430.832638888889</v>
      </c>
      <c r="P8855">
        <v>773149</v>
      </c>
      <c r="Q8855" t="str">
        <f t="shared" si="555"/>
        <v>Other</v>
      </c>
    </row>
    <row r="8856" spans="1:17" x14ac:dyDescent="0.3">
      <c r="A8856">
        <v>822142</v>
      </c>
      <c r="B8856" t="str">
        <f>VLOOKUP($A8856,'[1]User Profiles'!$A:$I,2,FALSE)</f>
        <v>Shane </v>
      </c>
      <c r="C8856" t="str">
        <f>VLOOKUP($A8856,'[1]User Profiles'!$A:$I,3,FALSE)</f>
        <v>Roquemore</v>
      </c>
      <c r="D8856" t="str">
        <f>VLOOKUP($A8856,'[1]User Profiles'!$A:$I,5,FALSE)</f>
        <v>male</v>
      </c>
      <c r="E8856" t="str">
        <f>VLOOKUP($A8856,'[1]User Profiles'!$A:$I,6,FALSE)</f>
        <v>black</v>
      </c>
      <c r="F8856">
        <f>VLOOKUP($A8856,'[1]User Profiles'!$A:$I,7,FALSE)</f>
        <v>33</v>
      </c>
      <c r="G8856" t="str">
        <f>VLOOKUP($A8856,'[1]User Profiles'!$A:$I,8,FALSE)</f>
        <v>Gauteng</v>
      </c>
      <c r="H8856" t="s">
        <v>20</v>
      </c>
      <c r="I8856" s="4">
        <v>42431</v>
      </c>
      <c r="J8856" s="1">
        <v>0.83263888888888893</v>
      </c>
      <c r="K8856" s="1">
        <v>6.2500000000000001E-4</v>
      </c>
      <c r="L8856" s="1" t="str">
        <f t="shared" si="553"/>
        <v>Wednesday</v>
      </c>
      <c r="M8856" t="str">
        <f t="shared" si="552"/>
        <v>March</v>
      </c>
      <c r="N8856" s="2" t="str">
        <f t="shared" si="554"/>
        <v>Evening</v>
      </c>
      <c r="O8856" s="2">
        <v>42431.832638888889</v>
      </c>
      <c r="P8856">
        <v>822142</v>
      </c>
      <c r="Q8856" t="str">
        <f t="shared" si="555"/>
        <v>Other</v>
      </c>
    </row>
    <row r="8857" spans="1:17" x14ac:dyDescent="0.3">
      <c r="A8857">
        <v>808969</v>
      </c>
      <c r="B8857" t="str">
        <f>VLOOKUP($A8857,'[1]User Profiles'!$A:$I,2,FALSE)</f>
        <v>Hollis </v>
      </c>
      <c r="C8857" t="str">
        <f>VLOOKUP($A8857,'[1]User Profiles'!$A:$I,3,FALSE)</f>
        <v>Roquemore</v>
      </c>
      <c r="D8857" t="str">
        <f>VLOOKUP($A8857,'[1]User Profiles'!$A:$I,5,FALSE)</f>
        <v>male</v>
      </c>
      <c r="E8857" t="str">
        <f>VLOOKUP($A8857,'[1]User Profiles'!$A:$I,6,FALSE)</f>
        <v>black</v>
      </c>
      <c r="F8857">
        <f>VLOOKUP($A8857,'[1]User Profiles'!$A:$I,7,FALSE)</f>
        <v>18</v>
      </c>
      <c r="G8857" t="str">
        <f>VLOOKUP($A8857,'[1]User Profiles'!$A:$I,8,FALSE)</f>
        <v>Gauteng</v>
      </c>
      <c r="H8857" t="s">
        <v>22</v>
      </c>
      <c r="I8857" s="4">
        <v>42380</v>
      </c>
      <c r="J8857" s="1">
        <v>0.83333333333333337</v>
      </c>
      <c r="K8857" s="1">
        <v>3.7037037037037035E-4</v>
      </c>
      <c r="L8857" s="1" t="str">
        <f t="shared" si="553"/>
        <v>Monday</v>
      </c>
      <c r="M8857" t="str">
        <f t="shared" si="552"/>
        <v>January</v>
      </c>
      <c r="N8857" s="2" t="str">
        <f t="shared" si="554"/>
        <v>Evening</v>
      </c>
      <c r="O8857" s="2">
        <v>42380.833333333336</v>
      </c>
      <c r="P8857">
        <v>808969</v>
      </c>
      <c r="Q8857" t="str">
        <f t="shared" si="555"/>
        <v>Kids</v>
      </c>
    </row>
    <row r="8858" spans="1:17" x14ac:dyDescent="0.3">
      <c r="A8858">
        <v>892603</v>
      </c>
      <c r="B8858" t="str">
        <f>VLOOKUP($A8858,'[1]User Profiles'!$A:$I,2,FALSE)</f>
        <v>Brendan </v>
      </c>
      <c r="C8858" t="str">
        <f>VLOOKUP($A8858,'[1]User Profiles'!$A:$I,3,FALSE)</f>
        <v>Arrieta</v>
      </c>
      <c r="D8858" t="str">
        <f>VLOOKUP($A8858,'[1]User Profiles'!$A:$I,5,FALSE)</f>
        <v>male</v>
      </c>
      <c r="E8858" t="str">
        <f>VLOOKUP($A8858,'[1]User Profiles'!$A:$I,6,FALSE)</f>
        <v>black</v>
      </c>
      <c r="F8858">
        <f>VLOOKUP($A8858,'[1]User Profiles'!$A:$I,7,FALSE)</f>
        <v>39</v>
      </c>
      <c r="G8858" t="str">
        <f>VLOOKUP($A8858,'[1]User Profiles'!$A:$I,8,FALSE)</f>
        <v>Eastern Cape</v>
      </c>
      <c r="H8858" t="s">
        <v>25</v>
      </c>
      <c r="I8858" s="4">
        <v>42451</v>
      </c>
      <c r="J8858" s="1">
        <v>0.83333333333333337</v>
      </c>
      <c r="K8858" s="1">
        <v>1.1342592592592591E-3</v>
      </c>
      <c r="L8858" s="1" t="str">
        <f t="shared" si="553"/>
        <v>Tuesday</v>
      </c>
      <c r="M8858" t="str">
        <f t="shared" si="552"/>
        <v>March</v>
      </c>
      <c r="N8858" s="2" t="str">
        <f t="shared" si="554"/>
        <v>Evening</v>
      </c>
      <c r="O8858" s="2">
        <v>42451.833333333336</v>
      </c>
      <c r="P8858">
        <v>892603</v>
      </c>
      <c r="Q8858" t="str">
        <f t="shared" si="555"/>
        <v>Sports</v>
      </c>
    </row>
    <row r="8859" spans="1:17" x14ac:dyDescent="0.3">
      <c r="A8859">
        <v>2203930</v>
      </c>
      <c r="B8859" t="str">
        <f>VLOOKUP($A8859,'[1]User Profiles'!$A:$I,2,FALSE)</f>
        <v>Rebecka </v>
      </c>
      <c r="C8859" t="str">
        <f>VLOOKUP($A8859,'[1]User Profiles'!$A:$I,3,FALSE)</f>
        <v>Shkreli</v>
      </c>
      <c r="D8859" t="str">
        <f>VLOOKUP($A8859,'[1]User Profiles'!$A:$I,5,FALSE)</f>
        <v>female</v>
      </c>
      <c r="E8859" t="str">
        <f>VLOOKUP($A8859,'[1]User Profiles'!$A:$I,6,FALSE)</f>
        <v>coloured</v>
      </c>
      <c r="F8859">
        <f>VLOOKUP($A8859,'[1]User Profiles'!$A:$I,7,FALSE)</f>
        <v>39</v>
      </c>
      <c r="G8859" t="str">
        <f>VLOOKUP($A8859,'[1]User Profiles'!$A:$I,8,FALSE)</f>
        <v>Western Cape</v>
      </c>
      <c r="H8859" t="s">
        <v>25</v>
      </c>
      <c r="I8859" s="4">
        <v>42448</v>
      </c>
      <c r="J8859" s="1">
        <v>0.83333333333333337</v>
      </c>
      <c r="K8859" s="1">
        <v>1.2777777777777777E-2</v>
      </c>
      <c r="L8859" s="1" t="str">
        <f t="shared" si="553"/>
        <v>Saturday</v>
      </c>
      <c r="M8859" t="str">
        <f t="shared" si="552"/>
        <v>March</v>
      </c>
      <c r="N8859" s="2" t="str">
        <f t="shared" si="554"/>
        <v>Evening</v>
      </c>
      <c r="O8859" s="2">
        <v>42448.833333333336</v>
      </c>
      <c r="P8859">
        <v>2203930</v>
      </c>
      <c r="Q8859" t="str">
        <f t="shared" si="555"/>
        <v>Sports</v>
      </c>
    </row>
    <row r="8860" spans="1:17" x14ac:dyDescent="0.3">
      <c r="A8860">
        <v>2369920</v>
      </c>
      <c r="B8860" t="str">
        <f>VLOOKUP($A8860,'[1]User Profiles'!$A:$I,2,FALSE)</f>
        <v>Donald </v>
      </c>
      <c r="C8860" t="str">
        <f>VLOOKUP($A8860,'[1]User Profiles'!$A:$I,3,FALSE)</f>
        <v>Jacox</v>
      </c>
      <c r="D8860" t="str">
        <f>VLOOKUP($A8860,'[1]User Profiles'!$A:$I,5,FALSE)</f>
        <v>male</v>
      </c>
      <c r="E8860" t="str">
        <f>VLOOKUP($A8860,'[1]User Profiles'!$A:$I,6,FALSE)</f>
        <v>indian_asian</v>
      </c>
      <c r="F8860">
        <f>VLOOKUP($A8860,'[1]User Profiles'!$A:$I,7,FALSE)</f>
        <v>22</v>
      </c>
      <c r="G8860" t="str">
        <f>VLOOKUP($A8860,'[1]User Profiles'!$A:$I,8,FALSE)</f>
        <v>Gauteng</v>
      </c>
      <c r="H8860" t="s">
        <v>17</v>
      </c>
      <c r="I8860" s="4">
        <v>42434</v>
      </c>
      <c r="J8860" s="1">
        <v>0.83333333333333337</v>
      </c>
      <c r="K8860" s="1">
        <v>0</v>
      </c>
      <c r="L8860" s="1" t="str">
        <f t="shared" si="553"/>
        <v>Saturday</v>
      </c>
      <c r="M8860" t="str">
        <f t="shared" si="552"/>
        <v>March</v>
      </c>
      <c r="N8860" s="2" t="str">
        <f t="shared" si="554"/>
        <v>Evening</v>
      </c>
      <c r="O8860" s="2">
        <v>42434.833333333336</v>
      </c>
      <c r="P8860">
        <v>2369920</v>
      </c>
      <c r="Q8860" t="str">
        <f t="shared" si="555"/>
        <v>Other</v>
      </c>
    </row>
    <row r="8861" spans="1:17" x14ac:dyDescent="0.3">
      <c r="A8861">
        <v>821477</v>
      </c>
      <c r="B8861" t="str">
        <f>VLOOKUP($A8861,'[1]User Profiles'!$A:$I,2,FALSE)</f>
        <v>Eli </v>
      </c>
      <c r="C8861" t="str">
        <f>VLOOKUP($A8861,'[1]User Profiles'!$A:$I,3,FALSE)</f>
        <v>Sieren</v>
      </c>
      <c r="D8861" t="str">
        <f>VLOOKUP($A8861,'[1]User Profiles'!$A:$I,5,FALSE)</f>
        <v>male</v>
      </c>
      <c r="E8861" t="str">
        <f>VLOOKUP($A8861,'[1]User Profiles'!$A:$I,6,FALSE)</f>
        <v>other</v>
      </c>
      <c r="F8861">
        <f>VLOOKUP($A8861,'[1]User Profiles'!$A:$I,7,FALSE)</f>
        <v>35</v>
      </c>
      <c r="G8861" t="str">
        <f>VLOOKUP($A8861,'[1]User Profiles'!$A:$I,8,FALSE)</f>
        <v>Gauteng</v>
      </c>
      <c r="H8861" t="s">
        <v>21</v>
      </c>
      <c r="I8861" s="4">
        <v>42417</v>
      </c>
      <c r="J8861" s="1">
        <v>0.83333333333333337</v>
      </c>
      <c r="K8861" s="1">
        <v>8.4953703703703701E-3</v>
      </c>
      <c r="L8861" s="1" t="str">
        <f t="shared" si="553"/>
        <v>Wednesday</v>
      </c>
      <c r="M8861" t="str">
        <f t="shared" si="552"/>
        <v>February</v>
      </c>
      <c r="N8861" s="2" t="str">
        <f t="shared" si="554"/>
        <v>Evening</v>
      </c>
      <c r="O8861" s="2">
        <v>42417.833333333336</v>
      </c>
      <c r="P8861">
        <v>821477</v>
      </c>
      <c r="Q8861" t="str">
        <f t="shared" si="555"/>
        <v>Kids</v>
      </c>
    </row>
    <row r="8862" spans="1:17" x14ac:dyDescent="0.3">
      <c r="A8862">
        <v>906341</v>
      </c>
      <c r="B8862" t="str">
        <f>VLOOKUP($A8862,'[1]User Profiles'!$A:$I,2,FALSE)</f>
        <v>Jacinto </v>
      </c>
      <c r="C8862" t="str">
        <f>VLOOKUP($A8862,'[1]User Profiles'!$A:$I,3,FALSE)</f>
        <v>Mccown</v>
      </c>
      <c r="D8862" t="str">
        <f>VLOOKUP($A8862,'[1]User Profiles'!$A:$I,5,FALSE)</f>
        <v>male</v>
      </c>
      <c r="E8862" t="str">
        <f>VLOOKUP($A8862,'[1]User Profiles'!$A:$I,6,FALSE)</f>
        <v>coloured</v>
      </c>
      <c r="F8862">
        <f>VLOOKUP($A8862,'[1]User Profiles'!$A:$I,7,FALSE)</f>
        <v>22</v>
      </c>
      <c r="G8862" t="str">
        <f>VLOOKUP($A8862,'[1]User Profiles'!$A:$I,8,FALSE)</f>
        <v>Gauteng</v>
      </c>
      <c r="H8862" t="s">
        <v>26</v>
      </c>
      <c r="I8862" s="4">
        <v>42456</v>
      </c>
      <c r="J8862" s="1">
        <v>0.83333333333333337</v>
      </c>
      <c r="K8862" s="1">
        <v>7.6388888888888893E-4</v>
      </c>
      <c r="L8862" s="1" t="str">
        <f t="shared" si="553"/>
        <v>Sunday</v>
      </c>
      <c r="M8862" t="str">
        <f t="shared" si="552"/>
        <v>March</v>
      </c>
      <c r="N8862" s="2" t="str">
        <f t="shared" si="554"/>
        <v>Evening</v>
      </c>
      <c r="O8862" s="2">
        <v>42456.833333333336</v>
      </c>
      <c r="P8862">
        <v>906341</v>
      </c>
      <c r="Q8862" t="str">
        <f t="shared" si="555"/>
        <v>Entertainment</v>
      </c>
    </row>
    <row r="8863" spans="1:17" x14ac:dyDescent="0.3">
      <c r="A8863">
        <v>867349</v>
      </c>
      <c r="B8863" t="str">
        <f>VLOOKUP($A8863,'[1]User Profiles'!$A:$I,2,FALSE)</f>
        <v>Wilburn </v>
      </c>
      <c r="C8863" t="str">
        <f>VLOOKUP($A8863,'[1]User Profiles'!$A:$I,3,FALSE)</f>
        <v>Zweifel</v>
      </c>
      <c r="D8863" t="str">
        <f>VLOOKUP($A8863,'[1]User Profiles'!$A:$I,5,FALSE)</f>
        <v>male</v>
      </c>
      <c r="E8863" t="str">
        <f>VLOOKUP($A8863,'[1]User Profiles'!$A:$I,6,FALSE)</f>
        <v>coloured</v>
      </c>
      <c r="F8863">
        <f>VLOOKUP($A8863,'[1]User Profiles'!$A:$I,7,FALSE)</f>
        <v>23</v>
      </c>
      <c r="G8863" t="str">
        <f>VLOOKUP($A8863,'[1]User Profiles'!$A:$I,8,FALSE)</f>
        <v>Kwazulu Natal</v>
      </c>
      <c r="H8863" t="s">
        <v>31</v>
      </c>
      <c r="I8863" s="4">
        <v>42432</v>
      </c>
      <c r="J8863" s="1">
        <v>0.83333333333333337</v>
      </c>
      <c r="K8863" s="1">
        <v>1.0185185185185186E-3</v>
      </c>
      <c r="L8863" s="1" t="str">
        <f t="shared" si="553"/>
        <v>Thursday</v>
      </c>
      <c r="M8863" t="str">
        <f t="shared" si="552"/>
        <v>March</v>
      </c>
      <c r="N8863" s="2" t="str">
        <f t="shared" si="554"/>
        <v>Evening</v>
      </c>
      <c r="O8863" s="2">
        <v>42432.833333333336</v>
      </c>
      <c r="P8863">
        <v>867349</v>
      </c>
      <c r="Q8863" t="str">
        <f t="shared" si="555"/>
        <v>Other</v>
      </c>
    </row>
    <row r="8864" spans="1:17" x14ac:dyDescent="0.3">
      <c r="A8864">
        <v>810619</v>
      </c>
      <c r="B8864" t="str">
        <f>VLOOKUP($A8864,'[1]User Profiles'!$A:$I,2,FALSE)</f>
        <v>Jared </v>
      </c>
      <c r="C8864" t="str">
        <f>VLOOKUP($A8864,'[1]User Profiles'!$A:$I,3,FALSE)</f>
        <v>Curran</v>
      </c>
      <c r="D8864" t="str">
        <f>VLOOKUP($A8864,'[1]User Profiles'!$A:$I,5,FALSE)</f>
        <v>male</v>
      </c>
      <c r="E8864" t="str">
        <f>VLOOKUP($A8864,'[1]User Profiles'!$A:$I,6,FALSE)</f>
        <v>None</v>
      </c>
      <c r="F8864">
        <f>VLOOKUP($A8864,'[1]User Profiles'!$A:$I,7,FALSE)</f>
        <v>22</v>
      </c>
      <c r="G8864" t="str">
        <f>VLOOKUP($A8864,'[1]User Profiles'!$A:$I,8,FALSE)</f>
        <v>Western Cape</v>
      </c>
      <c r="H8864" t="s">
        <v>21</v>
      </c>
      <c r="I8864" s="4">
        <v>42421</v>
      </c>
      <c r="J8864" s="1">
        <v>0.83333333333333337</v>
      </c>
      <c r="K8864" s="1">
        <v>4.0740740740740746E-3</v>
      </c>
      <c r="L8864" s="1" t="str">
        <f t="shared" si="553"/>
        <v>Sunday</v>
      </c>
      <c r="M8864" t="str">
        <f t="shared" si="552"/>
        <v>February</v>
      </c>
      <c r="N8864" s="2" t="str">
        <f t="shared" si="554"/>
        <v>Evening</v>
      </c>
      <c r="O8864" s="2">
        <v>42421.833333333336</v>
      </c>
      <c r="P8864">
        <v>810619</v>
      </c>
      <c r="Q8864" t="str">
        <f t="shared" si="555"/>
        <v>Kids</v>
      </c>
    </row>
    <row r="8865" spans="1:17" x14ac:dyDescent="0.3">
      <c r="A8865">
        <v>810671</v>
      </c>
      <c r="B8865" t="str">
        <f>VLOOKUP($A8865,'[1]User Profiles'!$A:$I,2,FALSE)</f>
        <v>Bernardo </v>
      </c>
      <c r="C8865" t="str">
        <f>VLOOKUP($A8865,'[1]User Profiles'!$A:$I,3,FALSE)</f>
        <v>Martello</v>
      </c>
      <c r="D8865" t="str">
        <f>VLOOKUP($A8865,'[1]User Profiles'!$A:$I,5,FALSE)</f>
        <v>male</v>
      </c>
      <c r="E8865" t="str">
        <f>VLOOKUP($A8865,'[1]User Profiles'!$A:$I,6,FALSE)</f>
        <v>None</v>
      </c>
      <c r="F8865">
        <f>VLOOKUP($A8865,'[1]User Profiles'!$A:$I,7,FALSE)</f>
        <v>27</v>
      </c>
      <c r="G8865" t="str">
        <f>VLOOKUP($A8865,'[1]User Profiles'!$A:$I,8,FALSE)</f>
        <v>Kwazulu Natal</v>
      </c>
      <c r="H8865" t="s">
        <v>20</v>
      </c>
      <c r="I8865" s="4">
        <v>42431</v>
      </c>
      <c r="J8865" s="1">
        <v>0.83333333333333337</v>
      </c>
      <c r="K8865" s="1">
        <v>8.7962962962962962E-4</v>
      </c>
      <c r="L8865" s="1" t="str">
        <f t="shared" si="553"/>
        <v>Wednesday</v>
      </c>
      <c r="M8865" t="str">
        <f t="shared" si="552"/>
        <v>March</v>
      </c>
      <c r="N8865" s="2" t="str">
        <f t="shared" si="554"/>
        <v>Evening</v>
      </c>
      <c r="O8865" s="2">
        <v>42431.833333333336</v>
      </c>
      <c r="P8865">
        <v>810671</v>
      </c>
      <c r="Q8865" t="str">
        <f t="shared" si="555"/>
        <v>Other</v>
      </c>
    </row>
    <row r="8866" spans="1:17" x14ac:dyDescent="0.3">
      <c r="A8866">
        <v>1822572</v>
      </c>
      <c r="B8866" t="str">
        <f>VLOOKUP($A8866,'[1]User Profiles'!$A:$I,2,FALSE)</f>
        <v>Kyle </v>
      </c>
      <c r="C8866" t="str">
        <f>VLOOKUP($A8866,'[1]User Profiles'!$A:$I,3,FALSE)</f>
        <v>Biggers</v>
      </c>
      <c r="D8866" t="str">
        <f>VLOOKUP($A8866,'[1]User Profiles'!$A:$I,5,FALSE)</f>
        <v>male</v>
      </c>
      <c r="E8866" t="str">
        <f>VLOOKUP($A8866,'[1]User Profiles'!$A:$I,6,FALSE)</f>
        <v>indian_asian</v>
      </c>
      <c r="F8866">
        <f>VLOOKUP($A8866,'[1]User Profiles'!$A:$I,7,FALSE)</f>
        <v>27</v>
      </c>
      <c r="G8866" t="str">
        <f>VLOOKUP($A8866,'[1]User Profiles'!$A:$I,8,FALSE)</f>
        <v>Gauteng</v>
      </c>
      <c r="H8866" t="s">
        <v>21</v>
      </c>
      <c r="I8866" s="4">
        <v>42420</v>
      </c>
      <c r="J8866" s="1">
        <v>0.83333333333333337</v>
      </c>
      <c r="K8866" s="1">
        <v>1.9675925925925926E-4</v>
      </c>
      <c r="L8866" s="1" t="str">
        <f t="shared" si="553"/>
        <v>Saturday</v>
      </c>
      <c r="M8866" t="str">
        <f t="shared" si="552"/>
        <v>February</v>
      </c>
      <c r="N8866" s="2" t="str">
        <f t="shared" si="554"/>
        <v>Evening</v>
      </c>
      <c r="O8866" s="2">
        <v>42420.833333333336</v>
      </c>
      <c r="P8866">
        <v>1822572</v>
      </c>
      <c r="Q8866" t="str">
        <f t="shared" si="555"/>
        <v>Kids</v>
      </c>
    </row>
    <row r="8867" spans="1:17" x14ac:dyDescent="0.3">
      <c r="A8867">
        <v>771941</v>
      </c>
      <c r="B8867" t="str">
        <f>VLOOKUP($A8867,'[1]User Profiles'!$A:$I,2,FALSE)</f>
        <v>Charlie </v>
      </c>
      <c r="C8867" t="str">
        <f>VLOOKUP($A8867,'[1]User Profiles'!$A:$I,3,FALSE)</f>
        <v>Deblois</v>
      </c>
      <c r="D8867" t="str">
        <f>VLOOKUP($A8867,'[1]User Profiles'!$A:$I,5,FALSE)</f>
        <v>male</v>
      </c>
      <c r="E8867" t="str">
        <f>VLOOKUP($A8867,'[1]User Profiles'!$A:$I,6,FALSE)</f>
        <v>coloured</v>
      </c>
      <c r="F8867">
        <f>VLOOKUP($A8867,'[1]User Profiles'!$A:$I,7,FALSE)</f>
        <v>24</v>
      </c>
      <c r="G8867" t="str">
        <f>VLOOKUP($A8867,'[1]User Profiles'!$A:$I,8,FALSE)</f>
        <v>Western Cape</v>
      </c>
      <c r="H8867" t="s">
        <v>17</v>
      </c>
      <c r="I8867" s="4">
        <v>42394</v>
      </c>
      <c r="J8867" s="1">
        <v>0.83402777777777781</v>
      </c>
      <c r="K8867" s="1">
        <v>5.7986111111111112E-3</v>
      </c>
      <c r="L8867" s="1" t="str">
        <f t="shared" si="553"/>
        <v>Monday</v>
      </c>
      <c r="M8867" t="str">
        <f t="shared" si="552"/>
        <v>January</v>
      </c>
      <c r="N8867" s="2" t="str">
        <f t="shared" si="554"/>
        <v>Evening</v>
      </c>
      <c r="O8867" s="2">
        <v>42394.834027777775</v>
      </c>
      <c r="P8867">
        <v>771941</v>
      </c>
      <c r="Q8867" t="str">
        <f t="shared" si="555"/>
        <v>Other</v>
      </c>
    </row>
    <row r="8868" spans="1:17" x14ac:dyDescent="0.3">
      <c r="A8868">
        <v>333816</v>
      </c>
      <c r="B8868" t="str">
        <f>VLOOKUP($A8868,'[1]User Profiles'!$A:$I,2,FALSE)</f>
        <v>Carter </v>
      </c>
      <c r="C8868" t="str">
        <f>VLOOKUP($A8868,'[1]User Profiles'!$A:$I,3,FALSE)</f>
        <v>Mina</v>
      </c>
      <c r="D8868" t="str">
        <f>VLOOKUP($A8868,'[1]User Profiles'!$A:$I,5,FALSE)</f>
        <v>male</v>
      </c>
      <c r="E8868" t="str">
        <f>VLOOKUP($A8868,'[1]User Profiles'!$A:$I,6,FALSE)</f>
        <v>black</v>
      </c>
      <c r="F8868">
        <f>VLOOKUP($A8868,'[1]User Profiles'!$A:$I,7,FALSE)</f>
        <v>19</v>
      </c>
      <c r="G8868" t="str">
        <f>VLOOKUP($A8868,'[1]User Profiles'!$A:$I,8,FALSE)</f>
        <v>Limpopo</v>
      </c>
      <c r="H8868" t="s">
        <v>31</v>
      </c>
      <c r="I8868" s="4">
        <v>42413</v>
      </c>
      <c r="J8868" s="1">
        <v>0.83402777777777781</v>
      </c>
      <c r="K8868" s="1">
        <v>0</v>
      </c>
      <c r="L8868" s="1" t="str">
        <f t="shared" si="553"/>
        <v>Saturday</v>
      </c>
      <c r="M8868" t="str">
        <f t="shared" si="552"/>
        <v>February</v>
      </c>
      <c r="N8868" s="2" t="str">
        <f t="shared" si="554"/>
        <v>Evening</v>
      </c>
      <c r="O8868" s="2">
        <v>42413.834027777775</v>
      </c>
      <c r="P8868">
        <v>332788</v>
      </c>
      <c r="Q8868" t="str">
        <f t="shared" si="555"/>
        <v>Other</v>
      </c>
    </row>
    <row r="8869" spans="1:17" x14ac:dyDescent="0.3">
      <c r="A8869">
        <v>803732</v>
      </c>
      <c r="B8869" t="str">
        <f>VLOOKUP($A8869,'[1]User Profiles'!$A:$I,2,FALSE)</f>
        <v>Valentine </v>
      </c>
      <c r="C8869" t="str">
        <f>VLOOKUP($A8869,'[1]User Profiles'!$A:$I,3,FALSE)</f>
        <v>Pascarella</v>
      </c>
      <c r="D8869" t="str">
        <f>VLOOKUP($A8869,'[1]User Profiles'!$A:$I,5,FALSE)</f>
        <v>male</v>
      </c>
      <c r="E8869" t="str">
        <f>VLOOKUP($A8869,'[1]User Profiles'!$A:$I,6,FALSE)</f>
        <v>indian_asian</v>
      </c>
      <c r="F8869">
        <f>VLOOKUP($A8869,'[1]User Profiles'!$A:$I,7,FALSE)</f>
        <v>43</v>
      </c>
      <c r="G8869" t="str">
        <f>VLOOKUP($A8869,'[1]User Profiles'!$A:$I,8,FALSE)</f>
        <v>Kwazulu Natal</v>
      </c>
      <c r="H8869" t="s">
        <v>25</v>
      </c>
      <c r="I8869" s="4">
        <v>42382</v>
      </c>
      <c r="J8869" s="1">
        <v>0.83402777777777781</v>
      </c>
      <c r="K8869" s="1">
        <v>1.060185185185185E-2</v>
      </c>
      <c r="L8869" s="1" t="str">
        <f t="shared" si="553"/>
        <v>Wednesday</v>
      </c>
      <c r="M8869" t="str">
        <f t="shared" si="552"/>
        <v>January</v>
      </c>
      <c r="N8869" s="2" t="str">
        <f t="shared" si="554"/>
        <v>Evening</v>
      </c>
      <c r="O8869" s="2">
        <v>42382.834027777775</v>
      </c>
      <c r="P8869">
        <v>803732</v>
      </c>
      <c r="Q8869" t="str">
        <f t="shared" si="555"/>
        <v>Sports</v>
      </c>
    </row>
    <row r="8870" spans="1:17" x14ac:dyDescent="0.3">
      <c r="A8870">
        <v>809423</v>
      </c>
      <c r="B8870" t="str">
        <f>VLOOKUP($A8870,'[1]User Profiles'!$A:$I,2,FALSE)</f>
        <v>Lloyd </v>
      </c>
      <c r="C8870" t="str">
        <f>VLOOKUP($A8870,'[1]User Profiles'!$A:$I,3,FALSE)</f>
        <v>Sytsma</v>
      </c>
      <c r="D8870" t="str">
        <f>VLOOKUP($A8870,'[1]User Profiles'!$A:$I,5,FALSE)</f>
        <v>male</v>
      </c>
      <c r="E8870" t="str">
        <f>VLOOKUP($A8870,'[1]User Profiles'!$A:$I,6,FALSE)</f>
        <v>white</v>
      </c>
      <c r="F8870">
        <f>VLOOKUP($A8870,'[1]User Profiles'!$A:$I,7,FALSE)</f>
        <v>30</v>
      </c>
      <c r="G8870" t="str">
        <f>VLOOKUP($A8870,'[1]User Profiles'!$A:$I,8,FALSE)</f>
        <v>Mpumalanga</v>
      </c>
      <c r="H8870" t="s">
        <v>25</v>
      </c>
      <c r="I8870" s="4">
        <v>42381</v>
      </c>
      <c r="J8870" s="1">
        <v>0.83402777777777781</v>
      </c>
      <c r="K8870" s="1">
        <v>8.1249999999999985E-3</v>
      </c>
      <c r="L8870" s="1" t="str">
        <f t="shared" si="553"/>
        <v>Tuesday</v>
      </c>
      <c r="M8870" t="str">
        <f t="shared" si="552"/>
        <v>January</v>
      </c>
      <c r="N8870" s="2" t="str">
        <f t="shared" si="554"/>
        <v>Evening</v>
      </c>
      <c r="O8870" s="2">
        <v>42381.834027777775</v>
      </c>
      <c r="P8870">
        <v>809423</v>
      </c>
      <c r="Q8870" t="str">
        <f t="shared" si="555"/>
        <v>Sports</v>
      </c>
    </row>
    <row r="8871" spans="1:17" x14ac:dyDescent="0.3">
      <c r="A8871">
        <v>809931</v>
      </c>
      <c r="B8871" t="str">
        <f>VLOOKUP($A8871,'[1]User Profiles'!$A:$I,2,FALSE)</f>
        <v>Stacy </v>
      </c>
      <c r="C8871" t="str">
        <f>VLOOKUP($A8871,'[1]User Profiles'!$A:$I,3,FALSE)</f>
        <v>Vital</v>
      </c>
      <c r="D8871" t="str">
        <f>VLOOKUP($A8871,'[1]User Profiles'!$A:$I,5,FALSE)</f>
        <v>male</v>
      </c>
      <c r="E8871" t="str">
        <f>VLOOKUP($A8871,'[1]User Profiles'!$A:$I,6,FALSE)</f>
        <v>black</v>
      </c>
      <c r="F8871">
        <f>VLOOKUP($A8871,'[1]User Profiles'!$A:$I,7,FALSE)</f>
        <v>34</v>
      </c>
      <c r="G8871" t="str">
        <f>VLOOKUP($A8871,'[1]User Profiles'!$A:$I,8,FALSE)</f>
        <v>Gauteng</v>
      </c>
      <c r="H8871" t="s">
        <v>23</v>
      </c>
      <c r="I8871" s="4">
        <v>42435</v>
      </c>
      <c r="J8871" s="1">
        <v>0.83402777777777781</v>
      </c>
      <c r="K8871" s="1">
        <v>6.3078703703703702E-4</v>
      </c>
      <c r="L8871" s="1" t="str">
        <f t="shared" si="553"/>
        <v>Sunday</v>
      </c>
      <c r="M8871" t="str">
        <f t="shared" si="552"/>
        <v>March</v>
      </c>
      <c r="N8871" s="2" t="str">
        <f t="shared" si="554"/>
        <v>Evening</v>
      </c>
      <c r="O8871" s="2">
        <v>42435.834027777775</v>
      </c>
      <c r="P8871">
        <v>809931</v>
      </c>
      <c r="Q8871" t="str">
        <f t="shared" si="555"/>
        <v>Entertainment</v>
      </c>
    </row>
    <row r="8872" spans="1:17" x14ac:dyDescent="0.3">
      <c r="A8872">
        <v>810240</v>
      </c>
      <c r="B8872" t="str">
        <f>VLOOKUP($A8872,'[1]User Profiles'!$A:$I,2,FALSE)</f>
        <v>None</v>
      </c>
      <c r="C8872" t="str">
        <f>VLOOKUP($A8872,'[1]User Profiles'!$A:$I,3,FALSE)</f>
        <v>None</v>
      </c>
      <c r="D8872" t="str">
        <f>VLOOKUP($A8872,'[1]User Profiles'!$A:$I,5,FALSE)</f>
        <v>None</v>
      </c>
      <c r="E8872" t="str">
        <f>VLOOKUP($A8872,'[1]User Profiles'!$A:$I,6,FALSE)</f>
        <v>None</v>
      </c>
      <c r="F8872">
        <f>VLOOKUP($A8872,'[1]User Profiles'!$A:$I,7,FALSE)</f>
        <v>0</v>
      </c>
      <c r="G8872" t="str">
        <f>VLOOKUP($A8872,'[1]User Profiles'!$A:$I,8,FALSE)</f>
        <v>None</v>
      </c>
      <c r="H8872" t="s">
        <v>23</v>
      </c>
      <c r="I8872" s="4">
        <v>42441</v>
      </c>
      <c r="J8872" s="1">
        <v>0.83402777777777781</v>
      </c>
      <c r="K8872" s="1">
        <v>9.2939814814814812E-3</v>
      </c>
      <c r="L8872" s="1" t="str">
        <f t="shared" si="553"/>
        <v>Saturday</v>
      </c>
      <c r="M8872" t="str">
        <f t="shared" si="552"/>
        <v>March</v>
      </c>
      <c r="N8872" s="2" t="str">
        <f t="shared" si="554"/>
        <v>Evening</v>
      </c>
      <c r="O8872" s="2">
        <v>42441.834027777775</v>
      </c>
      <c r="P8872">
        <v>810240</v>
      </c>
      <c r="Q8872" t="str">
        <f t="shared" si="555"/>
        <v>Entertainment</v>
      </c>
    </row>
    <row r="8873" spans="1:17" x14ac:dyDescent="0.3">
      <c r="A8873">
        <v>178992</v>
      </c>
      <c r="B8873" t="str">
        <f>VLOOKUP($A8873,'[1]User Profiles'!$A:$I,2,FALSE)</f>
        <v>Krysta </v>
      </c>
      <c r="C8873" t="str">
        <f>VLOOKUP($A8873,'[1]User Profiles'!$A:$I,3,FALSE)</f>
        <v>Mastrangelo</v>
      </c>
      <c r="D8873" t="str">
        <f>VLOOKUP($A8873,'[1]User Profiles'!$A:$I,5,FALSE)</f>
        <v>female</v>
      </c>
      <c r="E8873" t="str">
        <f>VLOOKUP($A8873,'[1]User Profiles'!$A:$I,6,FALSE)</f>
        <v>indian_asian</v>
      </c>
      <c r="F8873">
        <f>VLOOKUP($A8873,'[1]User Profiles'!$A:$I,7,FALSE)</f>
        <v>30</v>
      </c>
      <c r="G8873" t="str">
        <f>VLOOKUP($A8873,'[1]User Profiles'!$A:$I,8,FALSE)</f>
        <v>Limpopo</v>
      </c>
      <c r="H8873" t="s">
        <v>22</v>
      </c>
      <c r="I8873" s="4">
        <v>42375</v>
      </c>
      <c r="J8873" s="1">
        <v>0.83402777777777781</v>
      </c>
      <c r="K8873" s="1">
        <v>6.8287037037037025E-4</v>
      </c>
      <c r="L8873" s="1" t="str">
        <f t="shared" si="553"/>
        <v>Wednesday</v>
      </c>
      <c r="M8873" t="str">
        <f t="shared" si="552"/>
        <v>January</v>
      </c>
      <c r="N8873" s="2" t="str">
        <f t="shared" si="554"/>
        <v>Evening</v>
      </c>
      <c r="O8873" s="2">
        <v>42375.834027777775</v>
      </c>
      <c r="P8873">
        <v>178992</v>
      </c>
      <c r="Q8873" t="str">
        <f t="shared" si="555"/>
        <v>Kids</v>
      </c>
    </row>
    <row r="8874" spans="1:17" x14ac:dyDescent="0.3">
      <c r="A8874">
        <v>621328</v>
      </c>
      <c r="B8874" t="str">
        <f>VLOOKUP($A8874,'[1]User Profiles'!$A:$I,2,FALSE)</f>
        <v>Stacy </v>
      </c>
      <c r="C8874" t="str">
        <f>VLOOKUP($A8874,'[1]User Profiles'!$A:$I,3,FALSE)</f>
        <v>Nicholls</v>
      </c>
      <c r="D8874" t="str">
        <f>VLOOKUP($A8874,'[1]User Profiles'!$A:$I,5,FALSE)</f>
        <v>male</v>
      </c>
      <c r="E8874" t="str">
        <f>VLOOKUP($A8874,'[1]User Profiles'!$A:$I,6,FALSE)</f>
        <v>None</v>
      </c>
      <c r="F8874">
        <f>VLOOKUP($A8874,'[1]User Profiles'!$A:$I,7,FALSE)</f>
        <v>29</v>
      </c>
      <c r="G8874" t="str">
        <f>VLOOKUP($A8874,'[1]User Profiles'!$A:$I,8,FALSE)</f>
        <v>Western Cape</v>
      </c>
      <c r="H8874" t="s">
        <v>24</v>
      </c>
      <c r="I8874" s="4">
        <v>42382</v>
      </c>
      <c r="J8874" s="1">
        <v>0.83472222222222225</v>
      </c>
      <c r="K8874" s="1">
        <v>1.0995370370370371E-3</v>
      </c>
      <c r="L8874" s="1" t="str">
        <f t="shared" si="553"/>
        <v>Wednesday</v>
      </c>
      <c r="M8874" t="str">
        <f t="shared" si="552"/>
        <v>January</v>
      </c>
      <c r="N8874" s="2" t="str">
        <f t="shared" si="554"/>
        <v>Evening</v>
      </c>
      <c r="O8874" s="2">
        <v>42382.834722222222</v>
      </c>
      <c r="P8874">
        <v>621328</v>
      </c>
      <c r="Q8874" t="str">
        <f t="shared" si="555"/>
        <v>Other</v>
      </c>
    </row>
    <row r="8875" spans="1:17" x14ac:dyDescent="0.3">
      <c r="A8875">
        <v>2368852</v>
      </c>
      <c r="B8875" t="str">
        <f>VLOOKUP($A8875,'[1]User Profiles'!$A:$I,2,FALSE)</f>
        <v>Filiberto </v>
      </c>
      <c r="C8875" t="str">
        <f>VLOOKUP($A8875,'[1]User Profiles'!$A:$I,3,FALSE)</f>
        <v>Slane</v>
      </c>
      <c r="D8875" t="str">
        <f>VLOOKUP($A8875,'[1]User Profiles'!$A:$I,5,FALSE)</f>
        <v>male</v>
      </c>
      <c r="E8875" t="str">
        <f>VLOOKUP($A8875,'[1]User Profiles'!$A:$I,6,FALSE)</f>
        <v>black</v>
      </c>
      <c r="F8875">
        <f>VLOOKUP($A8875,'[1]User Profiles'!$A:$I,7,FALSE)</f>
        <v>35</v>
      </c>
      <c r="G8875" t="str">
        <f>VLOOKUP($A8875,'[1]User Profiles'!$A:$I,8,FALSE)</f>
        <v>Mpumalanga</v>
      </c>
      <c r="H8875" t="s">
        <v>17</v>
      </c>
      <c r="I8875" s="4">
        <v>42372</v>
      </c>
      <c r="J8875" s="1">
        <v>0.83472222222222225</v>
      </c>
      <c r="K8875" s="1">
        <v>2.3958333333333331E-3</v>
      </c>
      <c r="L8875" s="1" t="str">
        <f t="shared" si="553"/>
        <v>Sunday</v>
      </c>
      <c r="M8875" t="str">
        <f t="shared" si="552"/>
        <v>January</v>
      </c>
      <c r="N8875" s="2" t="str">
        <f t="shared" si="554"/>
        <v>Evening</v>
      </c>
      <c r="O8875" s="2">
        <v>42372.834722222222</v>
      </c>
      <c r="P8875">
        <v>2368852</v>
      </c>
      <c r="Q8875" t="str">
        <f t="shared" si="555"/>
        <v>Other</v>
      </c>
    </row>
    <row r="8876" spans="1:17" x14ac:dyDescent="0.3">
      <c r="A8876">
        <v>789185</v>
      </c>
      <c r="B8876" t="str">
        <f>VLOOKUP($A8876,'[1]User Profiles'!$A:$I,2,FALSE)</f>
        <v>Jared </v>
      </c>
      <c r="C8876" t="str">
        <f>VLOOKUP($A8876,'[1]User Profiles'!$A:$I,3,FALSE)</f>
        <v>Woolard</v>
      </c>
      <c r="D8876" t="str">
        <f>VLOOKUP($A8876,'[1]User Profiles'!$A:$I,5,FALSE)</f>
        <v>male</v>
      </c>
      <c r="E8876" t="str">
        <f>VLOOKUP($A8876,'[1]User Profiles'!$A:$I,6,FALSE)</f>
        <v>coloured</v>
      </c>
      <c r="F8876">
        <f>VLOOKUP($A8876,'[1]User Profiles'!$A:$I,7,FALSE)</f>
        <v>27</v>
      </c>
      <c r="G8876" t="str">
        <f>VLOOKUP($A8876,'[1]User Profiles'!$A:$I,8,FALSE)</f>
        <v>Western Cape</v>
      </c>
      <c r="H8876" t="s">
        <v>20</v>
      </c>
      <c r="I8876" s="4">
        <v>42401</v>
      </c>
      <c r="J8876" s="1">
        <v>0.83472222222222225</v>
      </c>
      <c r="K8876" s="1">
        <v>1.273148148148148E-3</v>
      </c>
      <c r="L8876" s="1" t="str">
        <f t="shared" si="553"/>
        <v>Monday</v>
      </c>
      <c r="M8876" t="str">
        <f t="shared" si="552"/>
        <v>February</v>
      </c>
      <c r="N8876" s="2" t="str">
        <f t="shared" si="554"/>
        <v>Evening</v>
      </c>
      <c r="O8876" s="2">
        <v>42401.834722222222</v>
      </c>
      <c r="P8876">
        <v>789185</v>
      </c>
      <c r="Q8876" t="str">
        <f t="shared" si="555"/>
        <v>Other</v>
      </c>
    </row>
    <row r="8877" spans="1:17" x14ac:dyDescent="0.3">
      <c r="A8877">
        <v>772956</v>
      </c>
      <c r="B8877" t="str">
        <f>VLOOKUP($A8877,'[1]User Profiles'!$A:$I,2,FALSE)</f>
        <v>Markus </v>
      </c>
      <c r="C8877" t="str">
        <f>VLOOKUP($A8877,'[1]User Profiles'!$A:$I,3,FALSE)</f>
        <v>Tancredi</v>
      </c>
      <c r="D8877" t="str">
        <f>VLOOKUP($A8877,'[1]User Profiles'!$A:$I,5,FALSE)</f>
        <v>male</v>
      </c>
      <c r="E8877" t="str">
        <f>VLOOKUP($A8877,'[1]User Profiles'!$A:$I,6,FALSE)</f>
        <v>indian_asian</v>
      </c>
      <c r="F8877">
        <f>VLOOKUP($A8877,'[1]User Profiles'!$A:$I,7,FALSE)</f>
        <v>25</v>
      </c>
      <c r="G8877" t="str">
        <f>VLOOKUP($A8877,'[1]User Profiles'!$A:$I,8,FALSE)</f>
        <v>Gauteng</v>
      </c>
      <c r="H8877" t="s">
        <v>25</v>
      </c>
      <c r="I8877" s="4">
        <v>42397</v>
      </c>
      <c r="J8877" s="1">
        <v>0.83472222222222225</v>
      </c>
      <c r="K8877" s="1">
        <v>2.7777777777777778E-4</v>
      </c>
      <c r="L8877" s="1" t="str">
        <f t="shared" si="553"/>
        <v>Thursday</v>
      </c>
      <c r="M8877" t="str">
        <f t="shared" si="552"/>
        <v>January</v>
      </c>
      <c r="N8877" s="2" t="str">
        <f t="shared" si="554"/>
        <v>Evening</v>
      </c>
      <c r="O8877" s="2">
        <v>42397.834722222222</v>
      </c>
      <c r="P8877">
        <v>772956</v>
      </c>
      <c r="Q8877" t="str">
        <f t="shared" si="555"/>
        <v>Sports</v>
      </c>
    </row>
    <row r="8878" spans="1:17" x14ac:dyDescent="0.3">
      <c r="A8878">
        <v>822033</v>
      </c>
      <c r="B8878" t="str">
        <f>VLOOKUP($A8878,'[1]User Profiles'!$A:$I,2,FALSE)</f>
        <v>Hyman </v>
      </c>
      <c r="C8878" t="str">
        <f>VLOOKUP($A8878,'[1]User Profiles'!$A:$I,3,FALSE)</f>
        <v>Beville</v>
      </c>
      <c r="D8878" t="str">
        <f>VLOOKUP($A8878,'[1]User Profiles'!$A:$I,5,FALSE)</f>
        <v>male</v>
      </c>
      <c r="E8878" t="str">
        <f>VLOOKUP($A8878,'[1]User Profiles'!$A:$I,6,FALSE)</f>
        <v>black</v>
      </c>
      <c r="F8878">
        <f>VLOOKUP($A8878,'[1]User Profiles'!$A:$I,7,FALSE)</f>
        <v>40</v>
      </c>
      <c r="G8878" t="str">
        <f>VLOOKUP($A8878,'[1]User Profiles'!$A:$I,8,FALSE)</f>
        <v>Kwazulu Natal</v>
      </c>
      <c r="H8878" t="s">
        <v>21</v>
      </c>
      <c r="I8878" s="4">
        <v>42385</v>
      </c>
      <c r="J8878" s="1">
        <v>0.83472222222222225</v>
      </c>
      <c r="K8878" s="1">
        <v>7.5231481481481477E-3</v>
      </c>
      <c r="L8878" s="1" t="str">
        <f t="shared" si="553"/>
        <v>Saturday</v>
      </c>
      <c r="M8878" t="str">
        <f t="shared" si="552"/>
        <v>January</v>
      </c>
      <c r="N8878" s="2" t="str">
        <f t="shared" si="554"/>
        <v>Evening</v>
      </c>
      <c r="O8878" s="2">
        <v>42385.834722222222</v>
      </c>
      <c r="P8878">
        <v>822033</v>
      </c>
      <c r="Q8878" t="str">
        <f t="shared" si="555"/>
        <v>Kids</v>
      </c>
    </row>
    <row r="8879" spans="1:17" x14ac:dyDescent="0.3">
      <c r="A8879">
        <v>833412</v>
      </c>
      <c r="B8879" t="str">
        <f>VLOOKUP($A8879,'[1]User Profiles'!$A:$I,2,FALSE)</f>
        <v>Cory </v>
      </c>
      <c r="C8879" t="str">
        <f>VLOOKUP($A8879,'[1]User Profiles'!$A:$I,3,FALSE)</f>
        <v>Reisinger</v>
      </c>
      <c r="D8879" t="str">
        <f>VLOOKUP($A8879,'[1]User Profiles'!$A:$I,5,FALSE)</f>
        <v>male</v>
      </c>
      <c r="E8879" t="str">
        <f>VLOOKUP($A8879,'[1]User Profiles'!$A:$I,6,FALSE)</f>
        <v>indian_asian</v>
      </c>
      <c r="F8879">
        <f>VLOOKUP($A8879,'[1]User Profiles'!$A:$I,7,FALSE)</f>
        <v>27</v>
      </c>
      <c r="G8879" t="str">
        <f>VLOOKUP($A8879,'[1]User Profiles'!$A:$I,8,FALSE)</f>
        <v>Kwazulu Natal</v>
      </c>
      <c r="H8879" t="s">
        <v>28</v>
      </c>
      <c r="I8879" s="4">
        <v>42430</v>
      </c>
      <c r="J8879" s="1">
        <v>0.83472222222222225</v>
      </c>
      <c r="K8879" s="1">
        <v>1.0416666666666667E-3</v>
      </c>
      <c r="L8879" s="1" t="str">
        <f t="shared" si="553"/>
        <v>Tuesday</v>
      </c>
      <c r="M8879" t="str">
        <f t="shared" si="552"/>
        <v>March</v>
      </c>
      <c r="N8879" s="2" t="str">
        <f t="shared" si="554"/>
        <v>Evening</v>
      </c>
      <c r="O8879" s="2">
        <v>42430.834722222222</v>
      </c>
      <c r="P8879">
        <v>833412</v>
      </c>
      <c r="Q8879" t="str">
        <f t="shared" si="555"/>
        <v>Other</v>
      </c>
    </row>
    <row r="8880" spans="1:17" x14ac:dyDescent="0.3">
      <c r="A8880">
        <v>941402</v>
      </c>
      <c r="B8880" t="str">
        <f>VLOOKUP($A8880,'[1]User Profiles'!$A:$I,2,FALSE)</f>
        <v>Haywood </v>
      </c>
      <c r="C8880" t="str">
        <f>VLOOKUP($A8880,'[1]User Profiles'!$A:$I,3,FALSE)</f>
        <v>Martello</v>
      </c>
      <c r="D8880" t="str">
        <f>VLOOKUP($A8880,'[1]User Profiles'!$A:$I,5,FALSE)</f>
        <v>male</v>
      </c>
      <c r="E8880" t="str">
        <f>VLOOKUP($A8880,'[1]User Profiles'!$A:$I,6,FALSE)</f>
        <v>white</v>
      </c>
      <c r="F8880">
        <f>VLOOKUP($A8880,'[1]User Profiles'!$A:$I,7,FALSE)</f>
        <v>58</v>
      </c>
      <c r="G8880" t="str">
        <f>VLOOKUP($A8880,'[1]User Profiles'!$A:$I,8,FALSE)</f>
        <v>Eastern Cape</v>
      </c>
      <c r="H8880" t="s">
        <v>25</v>
      </c>
      <c r="I8880" s="4">
        <v>42384</v>
      </c>
      <c r="J8880" s="1">
        <v>0.83472222222222225</v>
      </c>
      <c r="K8880" s="1">
        <v>6.9444444444444444E-5</v>
      </c>
      <c r="L8880" s="1" t="str">
        <f t="shared" si="553"/>
        <v>Friday</v>
      </c>
      <c r="M8880" t="str">
        <f t="shared" si="552"/>
        <v>January</v>
      </c>
      <c r="N8880" s="2" t="str">
        <f t="shared" si="554"/>
        <v>Evening</v>
      </c>
      <c r="O8880" s="2">
        <v>42384.834722222222</v>
      </c>
      <c r="P8880">
        <v>941402</v>
      </c>
      <c r="Q8880" t="str">
        <f t="shared" si="555"/>
        <v>Sports</v>
      </c>
    </row>
    <row r="8881" spans="1:17" x14ac:dyDescent="0.3">
      <c r="A8881">
        <v>997491</v>
      </c>
      <c r="B8881" t="str">
        <f>VLOOKUP($A8881,'[1]User Profiles'!$A:$I,2,FALSE)</f>
        <v>Lloyd </v>
      </c>
      <c r="C8881" t="str">
        <f>VLOOKUP($A8881,'[1]User Profiles'!$A:$I,3,FALSE)</f>
        <v>Gettys</v>
      </c>
      <c r="D8881" t="str">
        <f>VLOOKUP($A8881,'[1]User Profiles'!$A:$I,5,FALSE)</f>
        <v>male</v>
      </c>
      <c r="E8881" t="str">
        <f>VLOOKUP($A8881,'[1]User Profiles'!$A:$I,6,FALSE)</f>
        <v>black</v>
      </c>
      <c r="F8881">
        <f>VLOOKUP($A8881,'[1]User Profiles'!$A:$I,7,FALSE)</f>
        <v>29</v>
      </c>
      <c r="G8881" t="str">
        <f>VLOOKUP($A8881,'[1]User Profiles'!$A:$I,8,FALSE)</f>
        <v>Western Cape</v>
      </c>
      <c r="H8881" t="s">
        <v>18</v>
      </c>
      <c r="I8881" s="4">
        <v>42435</v>
      </c>
      <c r="J8881" s="1">
        <v>0.8354166666666667</v>
      </c>
      <c r="K8881" s="1">
        <v>0</v>
      </c>
      <c r="L8881" s="1" t="str">
        <f t="shared" si="553"/>
        <v>Sunday</v>
      </c>
      <c r="M8881" t="str">
        <f t="shared" si="552"/>
        <v>March</v>
      </c>
      <c r="N8881" s="2" t="str">
        <f t="shared" si="554"/>
        <v>Evening</v>
      </c>
      <c r="O8881" s="2">
        <v>42435.835416666669</v>
      </c>
      <c r="P8881">
        <v>941734</v>
      </c>
      <c r="Q8881" t="str">
        <f t="shared" si="555"/>
        <v>Sports</v>
      </c>
    </row>
    <row r="8882" spans="1:17" x14ac:dyDescent="0.3">
      <c r="A8882">
        <v>325546</v>
      </c>
      <c r="B8882" t="str">
        <f>VLOOKUP($A8882,'[1]User Profiles'!$A:$I,2,FALSE)</f>
        <v>Cody </v>
      </c>
      <c r="C8882" t="str">
        <f>VLOOKUP($A8882,'[1]User Profiles'!$A:$I,3,FALSE)</f>
        <v>Slane</v>
      </c>
      <c r="D8882" t="str">
        <f>VLOOKUP($A8882,'[1]User Profiles'!$A:$I,5,FALSE)</f>
        <v>male</v>
      </c>
      <c r="E8882" t="str">
        <f>VLOOKUP($A8882,'[1]User Profiles'!$A:$I,6,FALSE)</f>
        <v>black</v>
      </c>
      <c r="F8882">
        <f>VLOOKUP($A8882,'[1]User Profiles'!$A:$I,7,FALSE)</f>
        <v>26</v>
      </c>
      <c r="G8882" t="str">
        <f>VLOOKUP($A8882,'[1]User Profiles'!$A:$I,8,FALSE)</f>
        <v>Mpumalanga</v>
      </c>
      <c r="H8882" t="s">
        <v>31</v>
      </c>
      <c r="I8882" s="4">
        <v>42375</v>
      </c>
      <c r="J8882" s="1">
        <v>0.8354166666666667</v>
      </c>
      <c r="K8882" s="1">
        <v>3.3564814814814812E-4</v>
      </c>
      <c r="L8882" s="1" t="str">
        <f t="shared" si="553"/>
        <v>Wednesday</v>
      </c>
      <c r="M8882" t="str">
        <f t="shared" si="552"/>
        <v>January</v>
      </c>
      <c r="N8882" s="2" t="str">
        <f t="shared" si="554"/>
        <v>Evening</v>
      </c>
      <c r="O8882" s="2">
        <v>42375.835416666669</v>
      </c>
      <c r="P8882">
        <v>325546</v>
      </c>
      <c r="Q8882" t="str">
        <f t="shared" si="555"/>
        <v>Other</v>
      </c>
    </row>
    <row r="8883" spans="1:17" x14ac:dyDescent="0.3">
      <c r="A8883">
        <v>2426196</v>
      </c>
      <c r="B8883" t="str">
        <f>VLOOKUP($A8883,'[1]User Profiles'!$A:$I,2,FALSE)</f>
        <v>Haywood </v>
      </c>
      <c r="C8883" t="str">
        <f>VLOOKUP($A8883,'[1]User Profiles'!$A:$I,3,FALSE)</f>
        <v>Langenfeld</v>
      </c>
      <c r="D8883" t="str">
        <f>VLOOKUP($A8883,'[1]User Profiles'!$A:$I,5,FALSE)</f>
        <v>male</v>
      </c>
      <c r="E8883" t="str">
        <f>VLOOKUP($A8883,'[1]User Profiles'!$A:$I,6,FALSE)</f>
        <v>indian_asian</v>
      </c>
      <c r="F8883">
        <f>VLOOKUP($A8883,'[1]User Profiles'!$A:$I,7,FALSE)</f>
        <v>34</v>
      </c>
      <c r="G8883" t="str">
        <f>VLOOKUP($A8883,'[1]User Profiles'!$A:$I,8,FALSE)</f>
        <v>Limpopo</v>
      </c>
      <c r="H8883" t="s">
        <v>22</v>
      </c>
      <c r="I8883" s="4">
        <v>42448</v>
      </c>
      <c r="J8883" s="1">
        <v>0.8354166666666667</v>
      </c>
      <c r="K8883" s="1">
        <v>3.3564814814814812E-4</v>
      </c>
      <c r="L8883" s="1" t="str">
        <f t="shared" si="553"/>
        <v>Saturday</v>
      </c>
      <c r="M8883" t="str">
        <f t="shared" si="552"/>
        <v>March</v>
      </c>
      <c r="N8883" s="2" t="str">
        <f t="shared" si="554"/>
        <v>Evening</v>
      </c>
      <c r="O8883" s="2">
        <v>42448.835416666669</v>
      </c>
      <c r="P8883">
        <v>2384970</v>
      </c>
      <c r="Q8883" t="str">
        <f t="shared" si="555"/>
        <v>Kids</v>
      </c>
    </row>
    <row r="8884" spans="1:17" x14ac:dyDescent="0.3">
      <c r="A8884">
        <v>893061</v>
      </c>
      <c r="B8884" t="str">
        <f>VLOOKUP($A8884,'[1]User Profiles'!$A:$I,2,FALSE)</f>
        <v>Haywood </v>
      </c>
      <c r="C8884" t="str">
        <f>VLOOKUP($A8884,'[1]User Profiles'!$A:$I,3,FALSE)</f>
        <v>Jacox</v>
      </c>
      <c r="D8884" t="str">
        <f>VLOOKUP($A8884,'[1]User Profiles'!$A:$I,5,FALSE)</f>
        <v>male</v>
      </c>
      <c r="E8884" t="str">
        <f>VLOOKUP($A8884,'[1]User Profiles'!$A:$I,6,FALSE)</f>
        <v>black</v>
      </c>
      <c r="F8884">
        <f>VLOOKUP($A8884,'[1]User Profiles'!$A:$I,7,FALSE)</f>
        <v>28</v>
      </c>
      <c r="G8884" t="str">
        <f>VLOOKUP($A8884,'[1]User Profiles'!$A:$I,8,FALSE)</f>
        <v>Gauteng</v>
      </c>
      <c r="H8884" t="s">
        <v>21</v>
      </c>
      <c r="I8884" s="4">
        <v>42452</v>
      </c>
      <c r="J8884" s="1">
        <v>0.8354166666666667</v>
      </c>
      <c r="K8884" s="1">
        <v>7.407407407407407E-4</v>
      </c>
      <c r="L8884" s="1" t="str">
        <f t="shared" si="553"/>
        <v>Wednesday</v>
      </c>
      <c r="M8884" t="str">
        <f t="shared" si="552"/>
        <v>March</v>
      </c>
      <c r="N8884" s="2" t="str">
        <f t="shared" si="554"/>
        <v>Evening</v>
      </c>
      <c r="O8884" s="2">
        <v>42452.835416666669</v>
      </c>
      <c r="P8884">
        <v>893061</v>
      </c>
      <c r="Q8884" t="str">
        <f t="shared" si="555"/>
        <v>Kids</v>
      </c>
    </row>
    <row r="8885" spans="1:17" x14ac:dyDescent="0.3">
      <c r="A8885">
        <v>940755</v>
      </c>
      <c r="B8885" t="str">
        <f>VLOOKUP($A8885,'[1]User Profiles'!$A:$I,2,FALSE)</f>
        <v>Luann </v>
      </c>
      <c r="C8885" t="str">
        <f>VLOOKUP($A8885,'[1]User Profiles'!$A:$I,3,FALSE)</f>
        <v>Mina</v>
      </c>
      <c r="D8885" t="str">
        <f>VLOOKUP($A8885,'[1]User Profiles'!$A:$I,5,FALSE)</f>
        <v>female</v>
      </c>
      <c r="E8885" t="str">
        <f>VLOOKUP($A8885,'[1]User Profiles'!$A:$I,6,FALSE)</f>
        <v>coloured</v>
      </c>
      <c r="F8885">
        <f>VLOOKUP($A8885,'[1]User Profiles'!$A:$I,7,FALSE)</f>
        <v>26</v>
      </c>
      <c r="G8885" t="str">
        <f>VLOOKUP($A8885,'[1]User Profiles'!$A:$I,8,FALSE)</f>
        <v>Gauteng</v>
      </c>
      <c r="H8885" t="s">
        <v>19</v>
      </c>
      <c r="I8885" s="4">
        <v>42453</v>
      </c>
      <c r="J8885" s="1">
        <v>0.8354166666666667</v>
      </c>
      <c r="K8885" s="1">
        <v>1.8749999999999999E-3</v>
      </c>
      <c r="L8885" s="1" t="str">
        <f t="shared" si="553"/>
        <v>Thursday</v>
      </c>
      <c r="M8885" t="str">
        <f t="shared" si="552"/>
        <v>March</v>
      </c>
      <c r="N8885" s="2" t="str">
        <f t="shared" si="554"/>
        <v>Evening</v>
      </c>
      <c r="O8885" s="2">
        <v>42453.835416666669</v>
      </c>
      <c r="P8885">
        <v>940755</v>
      </c>
      <c r="Q8885" t="str">
        <f t="shared" si="555"/>
        <v>Entertainment</v>
      </c>
    </row>
    <row r="8886" spans="1:17" x14ac:dyDescent="0.3">
      <c r="A8886">
        <v>512519</v>
      </c>
      <c r="B8886" t="str">
        <f>VLOOKUP($A8886,'[1]User Profiles'!$A:$I,2,FALSE)</f>
        <v>Haywood </v>
      </c>
      <c r="C8886" t="str">
        <f>VLOOKUP($A8886,'[1]User Profiles'!$A:$I,3,FALSE)</f>
        <v>Crotty</v>
      </c>
      <c r="D8886" t="str">
        <f>VLOOKUP($A8886,'[1]User Profiles'!$A:$I,5,FALSE)</f>
        <v>male</v>
      </c>
      <c r="E8886" t="str">
        <f>VLOOKUP($A8886,'[1]User Profiles'!$A:$I,6,FALSE)</f>
        <v>black</v>
      </c>
      <c r="F8886">
        <f>VLOOKUP($A8886,'[1]User Profiles'!$A:$I,7,FALSE)</f>
        <v>54</v>
      </c>
      <c r="G8886" t="str">
        <f>VLOOKUP($A8886,'[1]User Profiles'!$A:$I,8,FALSE)</f>
        <v>Gauteng</v>
      </c>
      <c r="H8886" t="s">
        <v>23</v>
      </c>
      <c r="I8886" s="4">
        <v>42379</v>
      </c>
      <c r="J8886" s="1">
        <v>0.8354166666666667</v>
      </c>
      <c r="K8886" s="1">
        <v>2.8935185185185189E-4</v>
      </c>
      <c r="L8886" s="1" t="str">
        <f t="shared" si="553"/>
        <v>Sunday</v>
      </c>
      <c r="M8886" t="str">
        <f t="shared" si="552"/>
        <v>January</v>
      </c>
      <c r="N8886" s="2" t="str">
        <f t="shared" si="554"/>
        <v>Evening</v>
      </c>
      <c r="O8886" s="2">
        <v>42379.835416666669</v>
      </c>
      <c r="P8886">
        <v>512519</v>
      </c>
      <c r="Q8886" t="str">
        <f t="shared" si="555"/>
        <v>Entertainment</v>
      </c>
    </row>
    <row r="8887" spans="1:17" x14ac:dyDescent="0.3">
      <c r="A8887">
        <v>810081</v>
      </c>
      <c r="B8887" t="str">
        <f>VLOOKUP($A8887,'[1]User Profiles'!$A:$I,2,FALSE)</f>
        <v>Len </v>
      </c>
      <c r="C8887" t="str">
        <f>VLOOKUP($A8887,'[1]User Profiles'!$A:$I,3,FALSE)</f>
        <v>Jacox</v>
      </c>
      <c r="D8887" t="str">
        <f>VLOOKUP($A8887,'[1]User Profiles'!$A:$I,5,FALSE)</f>
        <v>male</v>
      </c>
      <c r="E8887" t="str">
        <f>VLOOKUP($A8887,'[1]User Profiles'!$A:$I,6,FALSE)</f>
        <v>coloured</v>
      </c>
      <c r="F8887">
        <f>VLOOKUP($A8887,'[1]User Profiles'!$A:$I,7,FALSE)</f>
        <v>43</v>
      </c>
      <c r="G8887" t="str">
        <f>VLOOKUP($A8887,'[1]User Profiles'!$A:$I,8,FALSE)</f>
        <v>Gauteng</v>
      </c>
      <c r="H8887" t="s">
        <v>22</v>
      </c>
      <c r="I8887" s="4">
        <v>42418</v>
      </c>
      <c r="J8887" s="1">
        <v>0.8354166666666667</v>
      </c>
      <c r="K8887" s="1">
        <v>5.0925925925925921E-4</v>
      </c>
      <c r="L8887" s="1" t="str">
        <f t="shared" si="553"/>
        <v>Thursday</v>
      </c>
      <c r="M8887" t="str">
        <f t="shared" si="552"/>
        <v>February</v>
      </c>
      <c r="N8887" s="2" t="str">
        <f t="shared" si="554"/>
        <v>Evening</v>
      </c>
      <c r="O8887" s="2">
        <v>42418.835416666669</v>
      </c>
      <c r="P8887">
        <v>810081</v>
      </c>
      <c r="Q8887" t="str">
        <f t="shared" si="555"/>
        <v>Kids</v>
      </c>
    </row>
    <row r="8888" spans="1:17" x14ac:dyDescent="0.3">
      <c r="A8888">
        <v>2422252</v>
      </c>
      <c r="B8888" t="str">
        <f>VLOOKUP($A8888,'[1]User Profiles'!$A:$I,2,FALSE)</f>
        <v>Abel </v>
      </c>
      <c r="C8888" t="str">
        <f>VLOOKUP($A8888,'[1]User Profiles'!$A:$I,3,FALSE)</f>
        <v>Slane</v>
      </c>
      <c r="D8888" t="str">
        <f>VLOOKUP($A8888,'[1]User Profiles'!$A:$I,5,FALSE)</f>
        <v>male</v>
      </c>
      <c r="E8888" t="str">
        <f>VLOOKUP($A8888,'[1]User Profiles'!$A:$I,6,FALSE)</f>
        <v>indian_asian</v>
      </c>
      <c r="F8888">
        <f>VLOOKUP($A8888,'[1]User Profiles'!$A:$I,7,FALSE)</f>
        <v>41</v>
      </c>
      <c r="G8888" t="str">
        <f>VLOOKUP($A8888,'[1]User Profiles'!$A:$I,8,FALSE)</f>
        <v>Gauteng</v>
      </c>
      <c r="H8888" t="s">
        <v>20</v>
      </c>
      <c r="I8888" s="4">
        <v>42432</v>
      </c>
      <c r="J8888" s="1">
        <v>0.8354166666666667</v>
      </c>
      <c r="K8888" s="1">
        <v>0</v>
      </c>
      <c r="L8888" s="1" t="str">
        <f t="shared" si="553"/>
        <v>Thursday</v>
      </c>
      <c r="M8888" t="str">
        <f t="shared" si="552"/>
        <v>March</v>
      </c>
      <c r="N8888" s="2" t="str">
        <f t="shared" si="554"/>
        <v>Evening</v>
      </c>
      <c r="O8888" s="2">
        <v>42432.835416666669</v>
      </c>
      <c r="P8888">
        <v>2384970</v>
      </c>
      <c r="Q8888" t="str">
        <f t="shared" si="555"/>
        <v>Other</v>
      </c>
    </row>
    <row r="8889" spans="1:17" x14ac:dyDescent="0.3">
      <c r="A8889">
        <v>2288636</v>
      </c>
      <c r="B8889" t="str">
        <f>VLOOKUP($A8889,'[1]User Profiles'!$A:$I,2,FALSE)</f>
        <v>Stacy </v>
      </c>
      <c r="C8889" t="str">
        <f>VLOOKUP($A8889,'[1]User Profiles'!$A:$I,3,FALSE)</f>
        <v>Crotty</v>
      </c>
      <c r="D8889" t="str">
        <f>VLOOKUP($A8889,'[1]User Profiles'!$A:$I,5,FALSE)</f>
        <v>male</v>
      </c>
      <c r="E8889" t="str">
        <f>VLOOKUP($A8889,'[1]User Profiles'!$A:$I,6,FALSE)</f>
        <v>black</v>
      </c>
      <c r="F8889">
        <f>VLOOKUP($A8889,'[1]User Profiles'!$A:$I,7,FALSE)</f>
        <v>22</v>
      </c>
      <c r="G8889" t="str">
        <f>VLOOKUP($A8889,'[1]User Profiles'!$A:$I,8,FALSE)</f>
        <v>Limpopo</v>
      </c>
      <c r="H8889" t="s">
        <v>23</v>
      </c>
      <c r="I8889" s="4">
        <v>42404</v>
      </c>
      <c r="J8889" s="1">
        <v>0.8354166666666667</v>
      </c>
      <c r="K8889" s="1">
        <v>1.3310185185185186E-4</v>
      </c>
      <c r="L8889" s="1" t="str">
        <f t="shared" si="553"/>
        <v>Thursday</v>
      </c>
      <c r="M8889" t="str">
        <f t="shared" si="552"/>
        <v>February</v>
      </c>
      <c r="N8889" s="2" t="str">
        <f t="shared" si="554"/>
        <v>Evening</v>
      </c>
      <c r="O8889" s="2">
        <v>42404.835416666669</v>
      </c>
      <c r="P8889">
        <v>2288636</v>
      </c>
      <c r="Q8889" t="str">
        <f t="shared" si="555"/>
        <v>Entertainment</v>
      </c>
    </row>
    <row r="8890" spans="1:17" x14ac:dyDescent="0.3">
      <c r="A8890">
        <v>2165841</v>
      </c>
      <c r="B8890" t="str">
        <f>VLOOKUP($A8890,'[1]User Profiles'!$A:$I,2,FALSE)</f>
        <v>Dion </v>
      </c>
      <c r="C8890" t="str">
        <f>VLOOKUP($A8890,'[1]User Profiles'!$A:$I,3,FALSE)</f>
        <v>Paradis</v>
      </c>
      <c r="D8890" t="str">
        <f>VLOOKUP($A8890,'[1]User Profiles'!$A:$I,5,FALSE)</f>
        <v>male</v>
      </c>
      <c r="E8890" t="str">
        <f>VLOOKUP($A8890,'[1]User Profiles'!$A:$I,6,FALSE)</f>
        <v>white</v>
      </c>
      <c r="F8890">
        <f>VLOOKUP($A8890,'[1]User Profiles'!$A:$I,7,FALSE)</f>
        <v>21</v>
      </c>
      <c r="G8890" t="str">
        <f>VLOOKUP($A8890,'[1]User Profiles'!$A:$I,8,FALSE)</f>
        <v>Gauteng</v>
      </c>
      <c r="H8890" t="s">
        <v>33</v>
      </c>
      <c r="I8890" s="4">
        <v>42370</v>
      </c>
      <c r="J8890" s="1">
        <v>0.8354166666666667</v>
      </c>
      <c r="K8890" s="1">
        <v>5.0347222222222217E-3</v>
      </c>
      <c r="L8890" s="1" t="str">
        <f t="shared" si="553"/>
        <v>Friday</v>
      </c>
      <c r="M8890" t="str">
        <f t="shared" si="552"/>
        <v>January</v>
      </c>
      <c r="N8890" s="2" t="str">
        <f t="shared" si="554"/>
        <v>Evening</v>
      </c>
      <c r="O8890" s="2">
        <v>42370.835416666669</v>
      </c>
      <c r="P8890">
        <v>2165841</v>
      </c>
      <c r="Q8890" t="str">
        <f t="shared" si="555"/>
        <v>Other</v>
      </c>
    </row>
    <row r="8891" spans="1:17" x14ac:dyDescent="0.3">
      <c r="A8891">
        <v>813903</v>
      </c>
      <c r="B8891" t="str">
        <f>VLOOKUP($A8891,'[1]User Profiles'!$A:$I,2,FALSE)</f>
        <v>Claud </v>
      </c>
      <c r="C8891" t="str">
        <f>VLOOKUP($A8891,'[1]User Profiles'!$A:$I,3,FALSE)</f>
        <v>Nicholls</v>
      </c>
      <c r="D8891" t="str">
        <f>VLOOKUP($A8891,'[1]User Profiles'!$A:$I,5,FALSE)</f>
        <v>male</v>
      </c>
      <c r="E8891" t="str">
        <f>VLOOKUP($A8891,'[1]User Profiles'!$A:$I,6,FALSE)</f>
        <v>None</v>
      </c>
      <c r="F8891">
        <f>VLOOKUP($A8891,'[1]User Profiles'!$A:$I,7,FALSE)</f>
        <v>61</v>
      </c>
      <c r="G8891" t="str">
        <f>VLOOKUP($A8891,'[1]User Profiles'!$A:$I,8,FALSE)</f>
        <v>North West</v>
      </c>
      <c r="H8891" t="s">
        <v>23</v>
      </c>
      <c r="I8891" s="4">
        <v>42426</v>
      </c>
      <c r="J8891" s="1">
        <v>0.8354166666666667</v>
      </c>
      <c r="K8891" s="1">
        <v>0</v>
      </c>
      <c r="L8891" s="1" t="str">
        <f t="shared" si="553"/>
        <v>Friday</v>
      </c>
      <c r="M8891" t="str">
        <f t="shared" si="552"/>
        <v>February</v>
      </c>
      <c r="N8891" s="2" t="str">
        <f t="shared" si="554"/>
        <v>Evening</v>
      </c>
      <c r="O8891" s="2">
        <v>42426.835416666669</v>
      </c>
      <c r="P8891">
        <v>811332</v>
      </c>
      <c r="Q8891" t="str">
        <f t="shared" si="555"/>
        <v>Entertainment</v>
      </c>
    </row>
    <row r="8892" spans="1:17" x14ac:dyDescent="0.3">
      <c r="A8892">
        <v>904484</v>
      </c>
      <c r="B8892" t="str">
        <f>VLOOKUP($A8892,'[1]User Profiles'!$A:$I,2,FALSE)</f>
        <v>Michel </v>
      </c>
      <c r="C8892" t="str">
        <f>VLOOKUP($A8892,'[1]User Profiles'!$A:$I,3,FALSE)</f>
        <v>Restivo</v>
      </c>
      <c r="D8892" t="str">
        <f>VLOOKUP($A8892,'[1]User Profiles'!$A:$I,5,FALSE)</f>
        <v>male</v>
      </c>
      <c r="E8892" t="str">
        <f>VLOOKUP($A8892,'[1]User Profiles'!$A:$I,6,FALSE)</f>
        <v>indian_asian</v>
      </c>
      <c r="F8892">
        <f>VLOOKUP($A8892,'[1]User Profiles'!$A:$I,7,FALSE)</f>
        <v>9</v>
      </c>
      <c r="G8892" t="str">
        <f>VLOOKUP($A8892,'[1]User Profiles'!$A:$I,8,FALSE)</f>
        <v>Gauteng</v>
      </c>
      <c r="H8892" t="s">
        <v>18</v>
      </c>
      <c r="I8892" s="4">
        <v>42455</v>
      </c>
      <c r="J8892" s="1">
        <v>0.83611111111111114</v>
      </c>
      <c r="K8892" s="1">
        <v>1.273148148148148E-3</v>
      </c>
      <c r="L8892" s="1" t="str">
        <f t="shared" si="553"/>
        <v>Saturday</v>
      </c>
      <c r="M8892" t="str">
        <f t="shared" si="552"/>
        <v>March</v>
      </c>
      <c r="N8892" s="2" t="str">
        <f t="shared" si="554"/>
        <v>Evening</v>
      </c>
      <c r="O8892" s="2">
        <v>42455.836111111108</v>
      </c>
      <c r="P8892">
        <v>904484</v>
      </c>
      <c r="Q8892" t="str">
        <f t="shared" si="555"/>
        <v>Sports</v>
      </c>
    </row>
    <row r="8893" spans="1:17" x14ac:dyDescent="0.3">
      <c r="A8893">
        <v>585562</v>
      </c>
      <c r="B8893" t="str">
        <f>VLOOKUP($A8893,'[1]User Profiles'!$A:$I,2,FALSE)</f>
        <v>Lesli </v>
      </c>
      <c r="C8893" t="str">
        <f>VLOOKUP($A8893,'[1]User Profiles'!$A:$I,3,FALSE)</f>
        <v>Martello</v>
      </c>
      <c r="D8893" t="str">
        <f>VLOOKUP($A8893,'[1]User Profiles'!$A:$I,5,FALSE)</f>
        <v>female</v>
      </c>
      <c r="E8893" t="str">
        <f>VLOOKUP($A8893,'[1]User Profiles'!$A:$I,6,FALSE)</f>
        <v>None</v>
      </c>
      <c r="F8893">
        <f>VLOOKUP($A8893,'[1]User Profiles'!$A:$I,7,FALSE)</f>
        <v>38</v>
      </c>
      <c r="G8893" t="str">
        <f>VLOOKUP($A8893,'[1]User Profiles'!$A:$I,8,FALSE)</f>
        <v>Northern Cape</v>
      </c>
      <c r="H8893" t="s">
        <v>26</v>
      </c>
      <c r="I8893" s="4">
        <v>42373</v>
      </c>
      <c r="J8893" s="1">
        <v>0.83611111111111114</v>
      </c>
      <c r="K8893" s="1">
        <v>0</v>
      </c>
      <c r="L8893" s="1" t="str">
        <f t="shared" si="553"/>
        <v>Monday</v>
      </c>
      <c r="M8893" t="str">
        <f t="shared" si="552"/>
        <v>January</v>
      </c>
      <c r="N8893" s="2" t="str">
        <f t="shared" si="554"/>
        <v>Evening</v>
      </c>
      <c r="O8893" s="2">
        <v>42373.836111111108</v>
      </c>
      <c r="P8893">
        <v>585562</v>
      </c>
      <c r="Q8893" t="str">
        <f t="shared" si="555"/>
        <v>Entertainment</v>
      </c>
    </row>
    <row r="8894" spans="1:17" x14ac:dyDescent="0.3">
      <c r="A8894">
        <v>789254</v>
      </c>
      <c r="B8894" t="str">
        <f>VLOOKUP($A8894,'[1]User Profiles'!$A:$I,2,FALSE)</f>
        <v>Art </v>
      </c>
      <c r="C8894" t="str">
        <f>VLOOKUP($A8894,'[1]User Profiles'!$A:$I,3,FALSE)</f>
        <v>Beville</v>
      </c>
      <c r="D8894" t="str">
        <f>VLOOKUP($A8894,'[1]User Profiles'!$A:$I,5,FALSE)</f>
        <v>male</v>
      </c>
      <c r="E8894" t="str">
        <f>VLOOKUP($A8894,'[1]User Profiles'!$A:$I,6,FALSE)</f>
        <v>black</v>
      </c>
      <c r="F8894">
        <f>VLOOKUP($A8894,'[1]User Profiles'!$A:$I,7,FALSE)</f>
        <v>24</v>
      </c>
      <c r="G8894" t="str">
        <f>VLOOKUP($A8894,'[1]User Profiles'!$A:$I,8,FALSE)</f>
        <v>Mpumalanga</v>
      </c>
      <c r="H8894" t="s">
        <v>19</v>
      </c>
      <c r="I8894" s="4">
        <v>42389</v>
      </c>
      <c r="J8894" s="1">
        <v>0.83611111111111114</v>
      </c>
      <c r="K8894" s="1">
        <v>5.6944444444444447E-3</v>
      </c>
      <c r="L8894" s="1" t="str">
        <f t="shared" si="553"/>
        <v>Wednesday</v>
      </c>
      <c r="M8894" t="str">
        <f t="shared" si="552"/>
        <v>January</v>
      </c>
      <c r="N8894" s="2" t="str">
        <f t="shared" si="554"/>
        <v>Evening</v>
      </c>
      <c r="O8894" s="2">
        <v>42389.836111111108</v>
      </c>
      <c r="P8894">
        <v>789254</v>
      </c>
      <c r="Q8894" t="str">
        <f t="shared" si="555"/>
        <v>Entertainment</v>
      </c>
    </row>
    <row r="8895" spans="1:17" x14ac:dyDescent="0.3">
      <c r="A8895">
        <v>821354</v>
      </c>
      <c r="B8895" t="str">
        <f>VLOOKUP($A8895,'[1]User Profiles'!$A:$I,2,FALSE)</f>
        <v>Claud </v>
      </c>
      <c r="C8895" t="str">
        <f>VLOOKUP($A8895,'[1]User Profiles'!$A:$I,3,FALSE)</f>
        <v>Mccown</v>
      </c>
      <c r="D8895" t="str">
        <f>VLOOKUP($A8895,'[1]User Profiles'!$A:$I,5,FALSE)</f>
        <v>male</v>
      </c>
      <c r="E8895" t="str">
        <f>VLOOKUP($A8895,'[1]User Profiles'!$A:$I,6,FALSE)</f>
        <v>coloured</v>
      </c>
      <c r="F8895">
        <f>VLOOKUP($A8895,'[1]User Profiles'!$A:$I,7,FALSE)</f>
        <v>29</v>
      </c>
      <c r="G8895" t="str">
        <f>VLOOKUP($A8895,'[1]User Profiles'!$A:$I,8,FALSE)</f>
        <v>Kwazulu Natal</v>
      </c>
      <c r="H8895" t="s">
        <v>20</v>
      </c>
      <c r="I8895" s="4">
        <v>42393</v>
      </c>
      <c r="J8895" s="1">
        <v>0.83611111111111114</v>
      </c>
      <c r="K8895" s="1">
        <v>7.407407407407407E-4</v>
      </c>
      <c r="L8895" s="1" t="str">
        <f t="shared" si="553"/>
        <v>Sunday</v>
      </c>
      <c r="M8895" t="str">
        <f t="shared" si="552"/>
        <v>January</v>
      </c>
      <c r="N8895" s="2" t="str">
        <f t="shared" si="554"/>
        <v>Evening</v>
      </c>
      <c r="O8895" s="2">
        <v>42393.836111111108</v>
      </c>
      <c r="P8895">
        <v>821354</v>
      </c>
      <c r="Q8895" t="str">
        <f t="shared" si="555"/>
        <v>Other</v>
      </c>
    </row>
    <row r="8896" spans="1:17" x14ac:dyDescent="0.3">
      <c r="A8896">
        <v>939602</v>
      </c>
      <c r="B8896" t="str">
        <f>VLOOKUP($A8896,'[1]User Profiles'!$A:$I,2,FALSE)</f>
        <v>Lane </v>
      </c>
      <c r="C8896" t="str">
        <f>VLOOKUP($A8896,'[1]User Profiles'!$A:$I,3,FALSE)</f>
        <v>Mastrangelo</v>
      </c>
      <c r="D8896" t="str">
        <f>VLOOKUP($A8896,'[1]User Profiles'!$A:$I,5,FALSE)</f>
        <v>male</v>
      </c>
      <c r="E8896" t="str">
        <f>VLOOKUP($A8896,'[1]User Profiles'!$A:$I,6,FALSE)</f>
        <v>coloured</v>
      </c>
      <c r="F8896">
        <f>VLOOKUP($A8896,'[1]User Profiles'!$A:$I,7,FALSE)</f>
        <v>18</v>
      </c>
      <c r="G8896" t="str">
        <f>VLOOKUP($A8896,'[1]User Profiles'!$A:$I,8,FALSE)</f>
        <v>Eastern Cape</v>
      </c>
      <c r="H8896" t="s">
        <v>22</v>
      </c>
      <c r="I8896" s="4">
        <v>42447</v>
      </c>
      <c r="J8896" s="1">
        <v>0.83680555555555558</v>
      </c>
      <c r="K8896" s="1">
        <v>1.273148148148148E-4</v>
      </c>
      <c r="L8896" s="1" t="str">
        <f t="shared" si="553"/>
        <v>Friday</v>
      </c>
      <c r="M8896" t="str">
        <f t="shared" si="552"/>
        <v>March</v>
      </c>
      <c r="N8896" s="2" t="str">
        <f t="shared" si="554"/>
        <v>Evening</v>
      </c>
      <c r="O8896" s="2">
        <v>42447.836805555555</v>
      </c>
      <c r="P8896">
        <v>939602</v>
      </c>
      <c r="Q8896" t="str">
        <f t="shared" si="555"/>
        <v>Kids</v>
      </c>
    </row>
    <row r="8897" spans="1:17" x14ac:dyDescent="0.3">
      <c r="A8897">
        <v>739893</v>
      </c>
      <c r="B8897" t="str">
        <f>VLOOKUP($A8897,'[1]User Profiles'!$A:$I,2,FALSE)</f>
        <v>Yong </v>
      </c>
      <c r="C8897" t="str">
        <f>VLOOKUP($A8897,'[1]User Profiles'!$A:$I,3,FALSE)</f>
        <v>Mccollum</v>
      </c>
      <c r="D8897" t="str">
        <f>VLOOKUP($A8897,'[1]User Profiles'!$A:$I,5,FALSE)</f>
        <v>male</v>
      </c>
      <c r="E8897" t="str">
        <f>VLOOKUP($A8897,'[1]User Profiles'!$A:$I,6,FALSE)</f>
        <v>black</v>
      </c>
      <c r="F8897">
        <f>VLOOKUP($A8897,'[1]User Profiles'!$A:$I,7,FALSE)</f>
        <v>26</v>
      </c>
      <c r="G8897" t="str">
        <f>VLOOKUP($A8897,'[1]User Profiles'!$A:$I,8,FALSE)</f>
        <v>Limpopo</v>
      </c>
      <c r="H8897" t="s">
        <v>23</v>
      </c>
      <c r="I8897" s="4">
        <v>42384</v>
      </c>
      <c r="J8897" s="1">
        <v>0.83680555555555558</v>
      </c>
      <c r="K8897" s="1">
        <v>5.8449074074074078E-4</v>
      </c>
      <c r="L8897" s="1" t="str">
        <f t="shared" si="553"/>
        <v>Friday</v>
      </c>
      <c r="M8897" t="str">
        <f t="shared" si="552"/>
        <v>January</v>
      </c>
      <c r="N8897" s="2" t="str">
        <f t="shared" si="554"/>
        <v>Evening</v>
      </c>
      <c r="O8897" s="2">
        <v>42384.836805555555</v>
      </c>
      <c r="P8897">
        <v>739893</v>
      </c>
      <c r="Q8897" t="str">
        <f t="shared" si="555"/>
        <v>Entertainment</v>
      </c>
    </row>
    <row r="8898" spans="1:17" x14ac:dyDescent="0.3">
      <c r="A8898">
        <v>611190</v>
      </c>
      <c r="B8898" t="str">
        <f>VLOOKUP($A8898,'[1]User Profiles'!$A:$I,2,FALSE)</f>
        <v>Abel </v>
      </c>
      <c r="C8898" t="str">
        <f>VLOOKUP($A8898,'[1]User Profiles'!$A:$I,3,FALSE)</f>
        <v>Woolard</v>
      </c>
      <c r="D8898" t="str">
        <f>VLOOKUP($A8898,'[1]User Profiles'!$A:$I,5,FALSE)</f>
        <v>male</v>
      </c>
      <c r="E8898" t="str">
        <f>VLOOKUP($A8898,'[1]User Profiles'!$A:$I,6,FALSE)</f>
        <v>black</v>
      </c>
      <c r="F8898">
        <f>VLOOKUP($A8898,'[1]User Profiles'!$A:$I,7,FALSE)</f>
        <v>32</v>
      </c>
      <c r="G8898" t="str">
        <f>VLOOKUP($A8898,'[1]User Profiles'!$A:$I,8,FALSE)</f>
        <v>Gauteng</v>
      </c>
      <c r="H8898" t="s">
        <v>26</v>
      </c>
      <c r="I8898" s="4">
        <v>42381</v>
      </c>
      <c r="J8898" s="1">
        <v>0.83680555555555558</v>
      </c>
      <c r="K8898" s="1">
        <v>3.1018518518518522E-3</v>
      </c>
      <c r="L8898" s="1" t="str">
        <f t="shared" si="553"/>
        <v>Tuesday</v>
      </c>
      <c r="M8898" t="str">
        <f t="shared" ref="M8898:M8961" si="556">TEXT(I8898,"mmmm")</f>
        <v>January</v>
      </c>
      <c r="N8898" s="2" t="str">
        <f t="shared" si="554"/>
        <v>Evening</v>
      </c>
      <c r="O8898" s="2">
        <v>42381.836805555555</v>
      </c>
      <c r="P8898">
        <v>611190</v>
      </c>
      <c r="Q8898" t="str">
        <f t="shared" si="555"/>
        <v>Entertainment</v>
      </c>
    </row>
    <row r="8899" spans="1:17" x14ac:dyDescent="0.3">
      <c r="A8899">
        <v>773393</v>
      </c>
      <c r="B8899" t="str">
        <f>VLOOKUP($A8899,'[1]User Profiles'!$A:$I,2,FALSE)</f>
        <v>Charlie </v>
      </c>
      <c r="C8899" t="str">
        <f>VLOOKUP($A8899,'[1]User Profiles'!$A:$I,3,FALSE)</f>
        <v>Singer</v>
      </c>
      <c r="D8899" t="str">
        <f>VLOOKUP($A8899,'[1]User Profiles'!$A:$I,5,FALSE)</f>
        <v>male</v>
      </c>
      <c r="E8899" t="str">
        <f>VLOOKUP($A8899,'[1]User Profiles'!$A:$I,6,FALSE)</f>
        <v>white</v>
      </c>
      <c r="F8899">
        <f>VLOOKUP($A8899,'[1]User Profiles'!$A:$I,7,FALSE)</f>
        <v>17</v>
      </c>
      <c r="G8899" t="str">
        <f>VLOOKUP($A8899,'[1]User Profiles'!$A:$I,8,FALSE)</f>
        <v>Western Cape</v>
      </c>
      <c r="H8899" t="s">
        <v>19</v>
      </c>
      <c r="I8899" s="4">
        <v>42404</v>
      </c>
      <c r="J8899" s="1">
        <v>0.83680555555555558</v>
      </c>
      <c r="K8899" s="1">
        <v>8.6805555555555572E-4</v>
      </c>
      <c r="L8899" s="1" t="str">
        <f t="shared" ref="L8899:L8962" si="557">CHOOSE(WEEKDAY(I8899,1),"Sunday","Monday","Tuesday","Wednesday","Thursday","Friday","Saturday")</f>
        <v>Thursday</v>
      </c>
      <c r="M8899" t="str">
        <f t="shared" si="556"/>
        <v>February</v>
      </c>
      <c r="N8899" s="2" t="str">
        <f t="shared" ref="N8899:N8962" si="558">IF(J8899 &lt; TIME(6,0,0),"Early Morning",
 IF(J8899 &lt; TIME(12,0,0),"Morning",
 IF(J8899 &lt; TIME(16,0,0),"Midday",
 IF(J8899 &lt; TIME(19,0,0),"Afternoon","Evening"))))</f>
        <v>Evening</v>
      </c>
      <c r="O8899" s="2">
        <v>42404.836805555555</v>
      </c>
      <c r="P8899">
        <v>773393</v>
      </c>
      <c r="Q8899" t="str">
        <f t="shared" ref="Q8899:Q8962" si="559">IF(OR(H8899="Boomerang",H8899="Cartoon Network"),"Kids",
IF(OR(H8899="Live on SuperSport",H8899="SuperSport Blitz",H8899="Wimbledon",H8899="ICC Cricket World Cup 2011"),"Sports",
IF(OR(H8899="Africa Magic",H8899="M-Net",H8899="Vuzu",H8899="Channel O",H8899="E! Entertainment"),"Entertainment",
"Other")))</f>
        <v>Entertainment</v>
      </c>
    </row>
    <row r="8900" spans="1:17" x14ac:dyDescent="0.3">
      <c r="A8900">
        <v>810751</v>
      </c>
      <c r="B8900" t="str">
        <f>VLOOKUP($A8900,'[1]User Profiles'!$A:$I,2,FALSE)</f>
        <v>Hyman </v>
      </c>
      <c r="C8900" t="str">
        <f>VLOOKUP($A8900,'[1]User Profiles'!$A:$I,3,FALSE)</f>
        <v>Sieren</v>
      </c>
      <c r="D8900" t="str">
        <f>VLOOKUP($A8900,'[1]User Profiles'!$A:$I,5,FALSE)</f>
        <v>male</v>
      </c>
      <c r="E8900" t="str">
        <f>VLOOKUP($A8900,'[1]User Profiles'!$A:$I,6,FALSE)</f>
        <v>black</v>
      </c>
      <c r="F8900">
        <f>VLOOKUP($A8900,'[1]User Profiles'!$A:$I,7,FALSE)</f>
        <v>39</v>
      </c>
      <c r="G8900" t="str">
        <f>VLOOKUP($A8900,'[1]User Profiles'!$A:$I,8,FALSE)</f>
        <v>Gauteng</v>
      </c>
      <c r="H8900" t="s">
        <v>20</v>
      </c>
      <c r="I8900" s="4">
        <v>42428</v>
      </c>
      <c r="J8900" s="1">
        <v>0.83680555555555558</v>
      </c>
      <c r="K8900" s="1">
        <v>1.5277777777777779E-3</v>
      </c>
      <c r="L8900" s="1" t="str">
        <f t="shared" si="557"/>
        <v>Sunday</v>
      </c>
      <c r="M8900" t="str">
        <f t="shared" si="556"/>
        <v>February</v>
      </c>
      <c r="N8900" s="2" t="str">
        <f t="shared" si="558"/>
        <v>Evening</v>
      </c>
      <c r="O8900" s="2">
        <v>42428.836805555555</v>
      </c>
      <c r="P8900">
        <v>810751</v>
      </c>
      <c r="Q8900" t="str">
        <f t="shared" si="559"/>
        <v>Other</v>
      </c>
    </row>
    <row r="8901" spans="1:17" x14ac:dyDescent="0.3">
      <c r="A8901">
        <v>820627</v>
      </c>
      <c r="B8901" t="str">
        <f>VLOOKUP($A8901,'[1]User Profiles'!$A:$I,2,FALSE)</f>
        <v>Jacinto </v>
      </c>
      <c r="C8901" t="str">
        <f>VLOOKUP($A8901,'[1]User Profiles'!$A:$I,3,FALSE)</f>
        <v>Crotty</v>
      </c>
      <c r="D8901" t="str">
        <f>VLOOKUP($A8901,'[1]User Profiles'!$A:$I,5,FALSE)</f>
        <v>male</v>
      </c>
      <c r="E8901" t="str">
        <f>VLOOKUP($A8901,'[1]User Profiles'!$A:$I,6,FALSE)</f>
        <v>black</v>
      </c>
      <c r="F8901">
        <f>VLOOKUP($A8901,'[1]User Profiles'!$A:$I,7,FALSE)</f>
        <v>30</v>
      </c>
      <c r="G8901" t="str">
        <f>VLOOKUP($A8901,'[1]User Profiles'!$A:$I,8,FALSE)</f>
        <v>Gauteng</v>
      </c>
      <c r="H8901" t="s">
        <v>33</v>
      </c>
      <c r="I8901" s="4">
        <v>42438</v>
      </c>
      <c r="J8901" s="1">
        <v>0.83750000000000002</v>
      </c>
      <c r="K8901" s="1">
        <v>6.3888888888888893E-3</v>
      </c>
      <c r="L8901" s="1" t="str">
        <f t="shared" si="557"/>
        <v>Wednesday</v>
      </c>
      <c r="M8901" t="str">
        <f t="shared" si="556"/>
        <v>March</v>
      </c>
      <c r="N8901" s="2" t="str">
        <f t="shared" si="558"/>
        <v>Evening</v>
      </c>
      <c r="O8901" s="2">
        <v>42438.837500000001</v>
      </c>
      <c r="P8901">
        <v>820627</v>
      </c>
      <c r="Q8901" t="str">
        <f t="shared" si="559"/>
        <v>Other</v>
      </c>
    </row>
    <row r="8902" spans="1:17" x14ac:dyDescent="0.3">
      <c r="A8902">
        <v>2203737</v>
      </c>
      <c r="B8902" t="str">
        <f>VLOOKUP($A8902,'[1]User Profiles'!$A:$I,2,FALSE)</f>
        <v>Loyd </v>
      </c>
      <c r="C8902" t="str">
        <f>VLOOKUP($A8902,'[1]User Profiles'!$A:$I,3,FALSE)</f>
        <v>Shkreli</v>
      </c>
      <c r="D8902" t="str">
        <f>VLOOKUP($A8902,'[1]User Profiles'!$A:$I,5,FALSE)</f>
        <v>male</v>
      </c>
      <c r="E8902" t="str">
        <f>VLOOKUP($A8902,'[1]User Profiles'!$A:$I,6,FALSE)</f>
        <v>black</v>
      </c>
      <c r="F8902">
        <f>VLOOKUP($A8902,'[1]User Profiles'!$A:$I,7,FALSE)</f>
        <v>29</v>
      </c>
      <c r="G8902" t="str">
        <f>VLOOKUP($A8902,'[1]User Profiles'!$A:$I,8,FALSE)</f>
        <v>Free State</v>
      </c>
      <c r="H8902" t="s">
        <v>20</v>
      </c>
      <c r="I8902" s="4">
        <v>42436</v>
      </c>
      <c r="J8902" s="1">
        <v>0.83750000000000002</v>
      </c>
      <c r="K8902" s="1">
        <v>1.273148148148148E-3</v>
      </c>
      <c r="L8902" s="1" t="str">
        <f t="shared" si="557"/>
        <v>Monday</v>
      </c>
      <c r="M8902" t="str">
        <f t="shared" si="556"/>
        <v>March</v>
      </c>
      <c r="N8902" s="2" t="str">
        <f t="shared" si="558"/>
        <v>Evening</v>
      </c>
      <c r="O8902" s="2">
        <v>42436.837500000001</v>
      </c>
      <c r="P8902">
        <v>2203737</v>
      </c>
      <c r="Q8902" t="str">
        <f t="shared" si="559"/>
        <v>Other</v>
      </c>
    </row>
    <row r="8903" spans="1:17" x14ac:dyDescent="0.3">
      <c r="A8903">
        <v>859790</v>
      </c>
      <c r="B8903" t="str">
        <f>VLOOKUP($A8903,'[1]User Profiles'!$A:$I,2,FALSE)</f>
        <v>Hyman </v>
      </c>
      <c r="C8903" t="str">
        <f>VLOOKUP($A8903,'[1]User Profiles'!$A:$I,3,FALSE)</f>
        <v>Gettys</v>
      </c>
      <c r="D8903" t="str">
        <f>VLOOKUP($A8903,'[1]User Profiles'!$A:$I,5,FALSE)</f>
        <v>male</v>
      </c>
      <c r="E8903" t="str">
        <f>VLOOKUP($A8903,'[1]User Profiles'!$A:$I,6,FALSE)</f>
        <v>white</v>
      </c>
      <c r="F8903">
        <f>VLOOKUP($A8903,'[1]User Profiles'!$A:$I,7,FALSE)</f>
        <v>33</v>
      </c>
      <c r="G8903" t="str">
        <f>VLOOKUP($A8903,'[1]User Profiles'!$A:$I,8,FALSE)</f>
        <v>Western Cape</v>
      </c>
      <c r="H8903" t="s">
        <v>20</v>
      </c>
      <c r="I8903" s="4">
        <v>42433</v>
      </c>
      <c r="J8903" s="1">
        <v>0.83750000000000002</v>
      </c>
      <c r="K8903" s="1">
        <v>1.3888888888888889E-4</v>
      </c>
      <c r="L8903" s="1" t="str">
        <f t="shared" si="557"/>
        <v>Friday</v>
      </c>
      <c r="M8903" t="str">
        <f t="shared" si="556"/>
        <v>March</v>
      </c>
      <c r="N8903" s="2" t="str">
        <f t="shared" si="558"/>
        <v>Evening</v>
      </c>
      <c r="O8903" s="2">
        <v>42433.837500000001</v>
      </c>
      <c r="P8903">
        <v>859790</v>
      </c>
      <c r="Q8903" t="str">
        <f t="shared" si="559"/>
        <v>Other</v>
      </c>
    </row>
    <row r="8904" spans="1:17" x14ac:dyDescent="0.3">
      <c r="A8904">
        <v>930540</v>
      </c>
      <c r="B8904" t="str">
        <f>VLOOKUP($A8904,'[1]User Profiles'!$A:$I,2,FALSE)</f>
        <v>Cody </v>
      </c>
      <c r="C8904" t="str">
        <f>VLOOKUP($A8904,'[1]User Profiles'!$A:$I,3,FALSE)</f>
        <v>Mina</v>
      </c>
      <c r="D8904" t="str">
        <f>VLOOKUP($A8904,'[1]User Profiles'!$A:$I,5,FALSE)</f>
        <v>male</v>
      </c>
      <c r="E8904" t="str">
        <f>VLOOKUP($A8904,'[1]User Profiles'!$A:$I,6,FALSE)</f>
        <v>indian_asian</v>
      </c>
      <c r="F8904">
        <f>VLOOKUP($A8904,'[1]User Profiles'!$A:$I,7,FALSE)</f>
        <v>23</v>
      </c>
      <c r="G8904" t="str">
        <f>VLOOKUP($A8904,'[1]User Profiles'!$A:$I,8,FALSE)</f>
        <v>Western Cape</v>
      </c>
      <c r="H8904" t="s">
        <v>17</v>
      </c>
      <c r="I8904" s="4">
        <v>42460</v>
      </c>
      <c r="J8904" s="1">
        <v>0.83750000000000002</v>
      </c>
      <c r="K8904" s="1">
        <v>1.59375E-2</v>
      </c>
      <c r="L8904" s="1" t="str">
        <f t="shared" si="557"/>
        <v>Thursday</v>
      </c>
      <c r="M8904" t="str">
        <f t="shared" si="556"/>
        <v>March</v>
      </c>
      <c r="N8904" s="2" t="str">
        <f t="shared" si="558"/>
        <v>Evening</v>
      </c>
      <c r="O8904" s="2">
        <v>42460.837500000001</v>
      </c>
      <c r="P8904">
        <v>930540</v>
      </c>
      <c r="Q8904" t="str">
        <f t="shared" si="559"/>
        <v>Other</v>
      </c>
    </row>
    <row r="8905" spans="1:17" x14ac:dyDescent="0.3">
      <c r="A8905">
        <v>611190</v>
      </c>
      <c r="B8905" t="str">
        <f>VLOOKUP($A8905,'[1]User Profiles'!$A:$I,2,FALSE)</f>
        <v>Abel </v>
      </c>
      <c r="C8905" t="str">
        <f>VLOOKUP($A8905,'[1]User Profiles'!$A:$I,3,FALSE)</f>
        <v>Woolard</v>
      </c>
      <c r="D8905" t="str">
        <f>VLOOKUP($A8905,'[1]User Profiles'!$A:$I,5,FALSE)</f>
        <v>male</v>
      </c>
      <c r="E8905" t="str">
        <f>VLOOKUP($A8905,'[1]User Profiles'!$A:$I,6,FALSE)</f>
        <v>black</v>
      </c>
      <c r="F8905">
        <f>VLOOKUP($A8905,'[1]User Profiles'!$A:$I,7,FALSE)</f>
        <v>32</v>
      </c>
      <c r="G8905" t="str">
        <f>VLOOKUP($A8905,'[1]User Profiles'!$A:$I,8,FALSE)</f>
        <v>Gauteng</v>
      </c>
      <c r="H8905" t="s">
        <v>26</v>
      </c>
      <c r="I8905" s="4">
        <v>42381</v>
      </c>
      <c r="J8905" s="1">
        <v>0.83750000000000002</v>
      </c>
      <c r="K8905" s="1">
        <v>2.3148148148148146E-4</v>
      </c>
      <c r="L8905" s="1" t="str">
        <f t="shared" si="557"/>
        <v>Tuesday</v>
      </c>
      <c r="M8905" t="str">
        <f t="shared" si="556"/>
        <v>January</v>
      </c>
      <c r="N8905" s="2" t="str">
        <f t="shared" si="558"/>
        <v>Evening</v>
      </c>
      <c r="O8905" s="2">
        <v>42381.837500000001</v>
      </c>
      <c r="P8905">
        <v>611190</v>
      </c>
      <c r="Q8905" t="str">
        <f t="shared" si="559"/>
        <v>Entertainment</v>
      </c>
    </row>
    <row r="8906" spans="1:17" x14ac:dyDescent="0.3">
      <c r="A8906">
        <v>772475</v>
      </c>
      <c r="B8906" t="str">
        <f>VLOOKUP($A8906,'[1]User Profiles'!$A:$I,2,FALSE)</f>
        <v>Lloyd </v>
      </c>
      <c r="C8906" t="str">
        <f>VLOOKUP($A8906,'[1]User Profiles'!$A:$I,3,FALSE)</f>
        <v>Vital</v>
      </c>
      <c r="D8906" t="str">
        <f>VLOOKUP($A8906,'[1]User Profiles'!$A:$I,5,FALSE)</f>
        <v>male</v>
      </c>
      <c r="E8906" t="str">
        <f>VLOOKUP($A8906,'[1]User Profiles'!$A:$I,6,FALSE)</f>
        <v>white</v>
      </c>
      <c r="F8906">
        <f>VLOOKUP($A8906,'[1]User Profiles'!$A:$I,7,FALSE)</f>
        <v>16</v>
      </c>
      <c r="G8906" t="str">
        <f>VLOOKUP($A8906,'[1]User Profiles'!$A:$I,8,FALSE)</f>
        <v>Gauteng</v>
      </c>
      <c r="H8906" t="s">
        <v>22</v>
      </c>
      <c r="I8906" s="4">
        <v>42414</v>
      </c>
      <c r="J8906" s="1">
        <v>0.83750000000000002</v>
      </c>
      <c r="K8906" s="1">
        <v>7.037037037037037E-3</v>
      </c>
      <c r="L8906" s="1" t="str">
        <f t="shared" si="557"/>
        <v>Sunday</v>
      </c>
      <c r="M8906" t="str">
        <f t="shared" si="556"/>
        <v>February</v>
      </c>
      <c r="N8906" s="2" t="str">
        <f t="shared" si="558"/>
        <v>Evening</v>
      </c>
      <c r="O8906" s="2">
        <v>42414.837500000001</v>
      </c>
      <c r="P8906">
        <v>772475</v>
      </c>
      <c r="Q8906" t="str">
        <f t="shared" si="559"/>
        <v>Kids</v>
      </c>
    </row>
    <row r="8907" spans="1:17" x14ac:dyDescent="0.3">
      <c r="A8907">
        <v>780047</v>
      </c>
      <c r="B8907" t="str">
        <f>VLOOKUP($A8907,'[1]User Profiles'!$A:$I,2,FALSE)</f>
        <v>Jared </v>
      </c>
      <c r="C8907" t="str">
        <f>VLOOKUP($A8907,'[1]User Profiles'!$A:$I,3,FALSE)</f>
        <v>Pilot</v>
      </c>
      <c r="D8907" t="str">
        <f>VLOOKUP($A8907,'[1]User Profiles'!$A:$I,5,FALSE)</f>
        <v>male</v>
      </c>
      <c r="E8907" t="str">
        <f>VLOOKUP($A8907,'[1]User Profiles'!$A:$I,6,FALSE)</f>
        <v>indian_asian</v>
      </c>
      <c r="F8907">
        <f>VLOOKUP($A8907,'[1]User Profiles'!$A:$I,7,FALSE)</f>
        <v>34</v>
      </c>
      <c r="G8907" t="str">
        <f>VLOOKUP($A8907,'[1]User Profiles'!$A:$I,8,FALSE)</f>
        <v>Limpopo</v>
      </c>
      <c r="H8907" t="s">
        <v>20</v>
      </c>
      <c r="I8907" s="4">
        <v>42405</v>
      </c>
      <c r="J8907" s="1">
        <v>0.83750000000000002</v>
      </c>
      <c r="K8907" s="1">
        <v>0</v>
      </c>
      <c r="L8907" s="1" t="str">
        <f t="shared" si="557"/>
        <v>Friday</v>
      </c>
      <c r="M8907" t="str">
        <f t="shared" si="556"/>
        <v>February</v>
      </c>
      <c r="N8907" s="2" t="str">
        <f t="shared" si="558"/>
        <v>Evening</v>
      </c>
      <c r="O8907" s="2">
        <v>42405.837500000001</v>
      </c>
      <c r="P8907">
        <v>780046</v>
      </c>
      <c r="Q8907" t="str">
        <f t="shared" si="559"/>
        <v>Other</v>
      </c>
    </row>
    <row r="8908" spans="1:17" x14ac:dyDescent="0.3">
      <c r="A8908">
        <v>940602</v>
      </c>
      <c r="B8908" t="str">
        <f>VLOOKUP($A8908,'[1]User Profiles'!$A:$I,2,FALSE)</f>
        <v>Yong </v>
      </c>
      <c r="C8908" t="str">
        <f>VLOOKUP($A8908,'[1]User Profiles'!$A:$I,3,FALSE)</f>
        <v>Bilyeu</v>
      </c>
      <c r="D8908" t="str">
        <f>VLOOKUP($A8908,'[1]User Profiles'!$A:$I,5,FALSE)</f>
        <v>male</v>
      </c>
      <c r="E8908" t="str">
        <f>VLOOKUP($A8908,'[1]User Profiles'!$A:$I,6,FALSE)</f>
        <v>indian_asian</v>
      </c>
      <c r="F8908">
        <f>VLOOKUP($A8908,'[1]User Profiles'!$A:$I,7,FALSE)</f>
        <v>32</v>
      </c>
      <c r="G8908" t="str">
        <f>VLOOKUP($A8908,'[1]User Profiles'!$A:$I,8,FALSE)</f>
        <v>Gauteng</v>
      </c>
      <c r="H8908" t="s">
        <v>26</v>
      </c>
      <c r="I8908" s="4">
        <v>42440</v>
      </c>
      <c r="J8908" s="1">
        <v>0.83750000000000002</v>
      </c>
      <c r="K8908" s="1">
        <v>7.407407407407407E-4</v>
      </c>
      <c r="L8908" s="1" t="str">
        <f t="shared" si="557"/>
        <v>Friday</v>
      </c>
      <c r="M8908" t="str">
        <f t="shared" si="556"/>
        <v>March</v>
      </c>
      <c r="N8908" s="2" t="str">
        <f t="shared" si="558"/>
        <v>Evening</v>
      </c>
      <c r="O8908" s="2">
        <v>42440.837500000001</v>
      </c>
      <c r="P8908">
        <v>940602</v>
      </c>
      <c r="Q8908" t="str">
        <f t="shared" si="559"/>
        <v>Entertainment</v>
      </c>
    </row>
    <row r="8909" spans="1:17" x14ac:dyDescent="0.3">
      <c r="A8909">
        <v>772742</v>
      </c>
      <c r="B8909" t="str">
        <f>VLOOKUP($A8909,'[1]User Profiles'!$A:$I,2,FALSE)</f>
        <v>Krysta </v>
      </c>
      <c r="C8909" t="str">
        <f>VLOOKUP($A8909,'[1]User Profiles'!$A:$I,3,FALSE)</f>
        <v>Mastrangelo</v>
      </c>
      <c r="D8909" t="str">
        <f>VLOOKUP($A8909,'[1]User Profiles'!$A:$I,5,FALSE)</f>
        <v>female</v>
      </c>
      <c r="E8909" t="str">
        <f>VLOOKUP($A8909,'[1]User Profiles'!$A:$I,6,FALSE)</f>
        <v>black</v>
      </c>
      <c r="F8909">
        <f>VLOOKUP($A8909,'[1]User Profiles'!$A:$I,7,FALSE)</f>
        <v>25</v>
      </c>
      <c r="G8909" t="str">
        <f>VLOOKUP($A8909,'[1]User Profiles'!$A:$I,8,FALSE)</f>
        <v>Free State</v>
      </c>
      <c r="H8909" t="s">
        <v>19</v>
      </c>
      <c r="I8909" s="4">
        <v>42403</v>
      </c>
      <c r="J8909" s="1">
        <v>0.83750000000000002</v>
      </c>
      <c r="K8909" s="1">
        <v>1.25E-3</v>
      </c>
      <c r="L8909" s="1" t="str">
        <f t="shared" si="557"/>
        <v>Wednesday</v>
      </c>
      <c r="M8909" t="str">
        <f t="shared" si="556"/>
        <v>February</v>
      </c>
      <c r="N8909" s="2" t="str">
        <f t="shared" si="558"/>
        <v>Evening</v>
      </c>
      <c r="O8909" s="2">
        <v>42403.837500000001</v>
      </c>
      <c r="P8909">
        <v>772742</v>
      </c>
      <c r="Q8909" t="str">
        <f t="shared" si="559"/>
        <v>Entertainment</v>
      </c>
    </row>
    <row r="8910" spans="1:17" x14ac:dyDescent="0.3">
      <c r="A8910">
        <v>2370319</v>
      </c>
      <c r="B8910" t="str">
        <f>VLOOKUP($A8910,'[1]User Profiles'!$A:$I,2,FALSE)</f>
        <v>Garry </v>
      </c>
      <c r="C8910" t="str">
        <f>VLOOKUP($A8910,'[1]User Profiles'!$A:$I,3,FALSE)</f>
        <v>Restivo</v>
      </c>
      <c r="D8910" t="str">
        <f>VLOOKUP($A8910,'[1]User Profiles'!$A:$I,5,FALSE)</f>
        <v>male</v>
      </c>
      <c r="E8910" t="str">
        <f>VLOOKUP($A8910,'[1]User Profiles'!$A:$I,6,FALSE)</f>
        <v>None</v>
      </c>
      <c r="F8910">
        <f>VLOOKUP($A8910,'[1]User Profiles'!$A:$I,7,FALSE)</f>
        <v>27</v>
      </c>
      <c r="G8910" t="str">
        <f>VLOOKUP($A8910,'[1]User Profiles'!$A:$I,8,FALSE)</f>
        <v>Limpopo</v>
      </c>
      <c r="H8910" t="s">
        <v>17</v>
      </c>
      <c r="I8910" s="4">
        <v>42452</v>
      </c>
      <c r="J8910" s="1">
        <v>0.83750000000000002</v>
      </c>
      <c r="K8910" s="1">
        <v>9.7569444444444448E-3</v>
      </c>
      <c r="L8910" s="1" t="str">
        <f t="shared" si="557"/>
        <v>Wednesday</v>
      </c>
      <c r="M8910" t="str">
        <f t="shared" si="556"/>
        <v>March</v>
      </c>
      <c r="N8910" s="2" t="str">
        <f t="shared" si="558"/>
        <v>Evening</v>
      </c>
      <c r="O8910" s="2">
        <v>42452.837500000001</v>
      </c>
      <c r="P8910">
        <v>2370319</v>
      </c>
      <c r="Q8910" t="str">
        <f t="shared" si="559"/>
        <v>Other</v>
      </c>
    </row>
    <row r="8911" spans="1:17" x14ac:dyDescent="0.3">
      <c r="A8911">
        <v>810339</v>
      </c>
      <c r="B8911" t="str">
        <f>VLOOKUP($A8911,'[1]User Profiles'!$A:$I,2,FALSE)</f>
        <v>Hugh</v>
      </c>
      <c r="C8911" t="str">
        <f>VLOOKUP($A8911,'[1]User Profiles'!$A:$I,3,FALSE)</f>
        <v>Sieren</v>
      </c>
      <c r="D8911" t="str">
        <f>VLOOKUP($A8911,'[1]User Profiles'!$A:$I,5,FALSE)</f>
        <v>male</v>
      </c>
      <c r="E8911" t="str">
        <f>VLOOKUP($A8911,'[1]User Profiles'!$A:$I,6,FALSE)</f>
        <v>coloured</v>
      </c>
      <c r="F8911">
        <f>VLOOKUP($A8911,'[1]User Profiles'!$A:$I,7,FALSE)</f>
        <v>34</v>
      </c>
      <c r="G8911" t="str">
        <f>VLOOKUP($A8911,'[1]User Profiles'!$A:$I,8,FALSE)</f>
        <v>Western Cape</v>
      </c>
      <c r="H8911" t="s">
        <v>28</v>
      </c>
      <c r="I8911" s="4">
        <v>42430</v>
      </c>
      <c r="J8911" s="1">
        <v>0.83750000000000002</v>
      </c>
      <c r="K8911" s="1">
        <v>2.6620370370370372E-4</v>
      </c>
      <c r="L8911" s="1" t="str">
        <f t="shared" si="557"/>
        <v>Tuesday</v>
      </c>
      <c r="M8911" t="str">
        <f t="shared" si="556"/>
        <v>March</v>
      </c>
      <c r="N8911" s="2" t="str">
        <f t="shared" si="558"/>
        <v>Evening</v>
      </c>
      <c r="O8911" s="2">
        <v>42430.837500000001</v>
      </c>
      <c r="P8911">
        <v>810339</v>
      </c>
      <c r="Q8911" t="str">
        <f t="shared" si="559"/>
        <v>Other</v>
      </c>
    </row>
    <row r="8912" spans="1:17" x14ac:dyDescent="0.3">
      <c r="A8912">
        <v>866122</v>
      </c>
      <c r="B8912" t="str">
        <f>VLOOKUP($A8912,'[1]User Profiles'!$A:$I,2,FALSE)</f>
        <v>Charlie </v>
      </c>
      <c r="C8912" t="str">
        <f>VLOOKUP($A8912,'[1]User Profiles'!$A:$I,3,FALSE)</f>
        <v>Mccollum</v>
      </c>
      <c r="D8912" t="str">
        <f>VLOOKUP($A8912,'[1]User Profiles'!$A:$I,5,FALSE)</f>
        <v>male</v>
      </c>
      <c r="E8912" t="str">
        <f>VLOOKUP($A8912,'[1]User Profiles'!$A:$I,6,FALSE)</f>
        <v>black</v>
      </c>
      <c r="F8912">
        <f>VLOOKUP($A8912,'[1]User Profiles'!$A:$I,7,FALSE)</f>
        <v>33</v>
      </c>
      <c r="G8912" t="str">
        <f>VLOOKUP($A8912,'[1]User Profiles'!$A:$I,8,FALSE)</f>
        <v>Mpumalanga</v>
      </c>
      <c r="H8912" t="s">
        <v>18</v>
      </c>
      <c r="I8912" s="4">
        <v>42444</v>
      </c>
      <c r="J8912" s="1">
        <v>0.83750000000000002</v>
      </c>
      <c r="K8912" s="1">
        <v>2.3148148148148147E-3</v>
      </c>
      <c r="L8912" s="1" t="str">
        <f t="shared" si="557"/>
        <v>Tuesday</v>
      </c>
      <c r="M8912" t="str">
        <f t="shared" si="556"/>
        <v>March</v>
      </c>
      <c r="N8912" s="2" t="str">
        <f t="shared" si="558"/>
        <v>Evening</v>
      </c>
      <c r="O8912" s="2">
        <v>42444.837500000001</v>
      </c>
      <c r="P8912">
        <v>866122</v>
      </c>
      <c r="Q8912" t="str">
        <f t="shared" si="559"/>
        <v>Sports</v>
      </c>
    </row>
    <row r="8913" spans="1:17" x14ac:dyDescent="0.3">
      <c r="A8913">
        <v>866192</v>
      </c>
      <c r="B8913" t="str">
        <f>VLOOKUP($A8913,'[1]User Profiles'!$A:$I,2,FALSE)</f>
        <v>None</v>
      </c>
      <c r="C8913" t="str">
        <f>VLOOKUP($A8913,'[1]User Profiles'!$A:$I,3,FALSE)</f>
        <v>None</v>
      </c>
      <c r="D8913" t="str">
        <f>VLOOKUP($A8913,'[1]User Profiles'!$A:$I,5,FALSE)</f>
        <v>None</v>
      </c>
      <c r="E8913" t="str">
        <f>VLOOKUP($A8913,'[1]User Profiles'!$A:$I,6,FALSE)</f>
        <v>None</v>
      </c>
      <c r="F8913">
        <f>VLOOKUP($A8913,'[1]User Profiles'!$A:$I,7,FALSE)</f>
        <v>0</v>
      </c>
      <c r="G8913" t="str">
        <f>VLOOKUP($A8913,'[1]User Profiles'!$A:$I,8,FALSE)</f>
        <v>None</v>
      </c>
      <c r="H8913" t="s">
        <v>31</v>
      </c>
      <c r="I8913" s="4">
        <v>42452</v>
      </c>
      <c r="J8913" s="1">
        <v>0.83819444444444446</v>
      </c>
      <c r="K8913" s="1">
        <v>4.2824074074074075E-4</v>
      </c>
      <c r="L8913" s="1" t="str">
        <f t="shared" si="557"/>
        <v>Wednesday</v>
      </c>
      <c r="M8913" t="str">
        <f t="shared" si="556"/>
        <v>March</v>
      </c>
      <c r="N8913" s="2" t="str">
        <f t="shared" si="558"/>
        <v>Evening</v>
      </c>
      <c r="O8913" s="2">
        <v>42452.838194444441</v>
      </c>
      <c r="P8913">
        <v>866192</v>
      </c>
      <c r="Q8913" t="str">
        <f t="shared" si="559"/>
        <v>Other</v>
      </c>
    </row>
    <row r="8914" spans="1:17" x14ac:dyDescent="0.3">
      <c r="A8914">
        <v>809117</v>
      </c>
      <c r="B8914" t="str">
        <f>VLOOKUP($A8914,'[1]User Profiles'!$A:$I,2,FALSE)</f>
        <v>Minerva </v>
      </c>
      <c r="C8914" t="str">
        <f>VLOOKUP($A8914,'[1]User Profiles'!$A:$I,3,FALSE)</f>
        <v>Marek</v>
      </c>
      <c r="D8914" t="str">
        <f>VLOOKUP($A8914,'[1]User Profiles'!$A:$I,5,FALSE)</f>
        <v>female</v>
      </c>
      <c r="E8914" t="str">
        <f>VLOOKUP($A8914,'[1]User Profiles'!$A:$I,6,FALSE)</f>
        <v>black</v>
      </c>
      <c r="F8914">
        <f>VLOOKUP($A8914,'[1]User Profiles'!$A:$I,7,FALSE)</f>
        <v>39</v>
      </c>
      <c r="G8914" t="str">
        <f>VLOOKUP($A8914,'[1]User Profiles'!$A:$I,8,FALSE)</f>
        <v>Western Cape</v>
      </c>
      <c r="H8914" t="s">
        <v>23</v>
      </c>
      <c r="I8914" s="4">
        <v>42430</v>
      </c>
      <c r="J8914" s="1">
        <v>0.83819444444444446</v>
      </c>
      <c r="K8914" s="1">
        <v>6.5972222222222213E-4</v>
      </c>
      <c r="L8914" s="1" t="str">
        <f t="shared" si="557"/>
        <v>Tuesday</v>
      </c>
      <c r="M8914" t="str">
        <f t="shared" si="556"/>
        <v>March</v>
      </c>
      <c r="N8914" s="2" t="str">
        <f t="shared" si="558"/>
        <v>Evening</v>
      </c>
      <c r="O8914" s="2">
        <v>42430.838194444441</v>
      </c>
      <c r="P8914">
        <v>809117</v>
      </c>
      <c r="Q8914" t="str">
        <f t="shared" si="559"/>
        <v>Entertainment</v>
      </c>
    </row>
    <row r="8915" spans="1:17" x14ac:dyDescent="0.3">
      <c r="A8915">
        <v>789059</v>
      </c>
      <c r="B8915" t="str">
        <f>VLOOKUP($A8915,'[1]User Profiles'!$A:$I,2,FALSE)</f>
        <v>Jacinto </v>
      </c>
      <c r="C8915" t="str">
        <f>VLOOKUP($A8915,'[1]User Profiles'!$A:$I,3,FALSE)</f>
        <v>Arrieta</v>
      </c>
      <c r="D8915" t="str">
        <f>VLOOKUP($A8915,'[1]User Profiles'!$A:$I,5,FALSE)</f>
        <v>male</v>
      </c>
      <c r="E8915" t="str">
        <f>VLOOKUP($A8915,'[1]User Profiles'!$A:$I,6,FALSE)</f>
        <v>black</v>
      </c>
      <c r="F8915">
        <f>VLOOKUP($A8915,'[1]User Profiles'!$A:$I,7,FALSE)</f>
        <v>42</v>
      </c>
      <c r="G8915" t="str">
        <f>VLOOKUP($A8915,'[1]User Profiles'!$A:$I,8,FALSE)</f>
        <v>Kwazulu Natal</v>
      </c>
      <c r="H8915" t="s">
        <v>16</v>
      </c>
      <c r="I8915" s="4">
        <v>42440</v>
      </c>
      <c r="J8915" s="1">
        <v>0.83819444444444446</v>
      </c>
      <c r="K8915" s="1">
        <v>6.8171296296296287E-3</v>
      </c>
      <c r="L8915" s="1" t="str">
        <f t="shared" si="557"/>
        <v>Friday</v>
      </c>
      <c r="M8915" t="str">
        <f t="shared" si="556"/>
        <v>March</v>
      </c>
      <c r="N8915" s="2" t="str">
        <f t="shared" si="558"/>
        <v>Evening</v>
      </c>
      <c r="O8915" s="2">
        <v>42440.838194444441</v>
      </c>
      <c r="P8915">
        <v>789059</v>
      </c>
      <c r="Q8915" t="str">
        <f t="shared" si="559"/>
        <v>Other</v>
      </c>
    </row>
    <row r="8916" spans="1:17" x14ac:dyDescent="0.3">
      <c r="A8916">
        <v>2426477</v>
      </c>
      <c r="B8916" t="str">
        <f>VLOOKUP($A8916,'[1]User Profiles'!$A:$I,2,FALSE)</f>
        <v>Brendan </v>
      </c>
      <c r="C8916" t="str">
        <f>VLOOKUP($A8916,'[1]User Profiles'!$A:$I,3,FALSE)</f>
        <v>Borelli</v>
      </c>
      <c r="D8916" t="str">
        <f>VLOOKUP($A8916,'[1]User Profiles'!$A:$I,5,FALSE)</f>
        <v>male</v>
      </c>
      <c r="E8916" t="str">
        <f>VLOOKUP($A8916,'[1]User Profiles'!$A:$I,6,FALSE)</f>
        <v>black</v>
      </c>
      <c r="F8916">
        <f>VLOOKUP($A8916,'[1]User Profiles'!$A:$I,7,FALSE)</f>
        <v>57</v>
      </c>
      <c r="G8916" t="str">
        <f>VLOOKUP($A8916,'[1]User Profiles'!$A:$I,8,FALSE)</f>
        <v>Gauteng</v>
      </c>
      <c r="H8916" t="s">
        <v>28</v>
      </c>
      <c r="I8916" s="4">
        <v>42410</v>
      </c>
      <c r="J8916" s="1">
        <v>0.83819444444444446</v>
      </c>
      <c r="K8916" s="1">
        <v>1.5046296296296297E-4</v>
      </c>
      <c r="L8916" s="1" t="str">
        <f t="shared" si="557"/>
        <v>Wednesday</v>
      </c>
      <c r="M8916" t="str">
        <f t="shared" si="556"/>
        <v>February</v>
      </c>
      <c r="N8916" s="2" t="str">
        <f t="shared" si="558"/>
        <v>Evening</v>
      </c>
      <c r="O8916" s="2">
        <v>42410.838194444441</v>
      </c>
      <c r="P8916">
        <v>2384970</v>
      </c>
      <c r="Q8916" t="str">
        <f t="shared" si="559"/>
        <v>Other</v>
      </c>
    </row>
    <row r="8917" spans="1:17" x14ac:dyDescent="0.3">
      <c r="A8917">
        <v>760937</v>
      </c>
      <c r="B8917" t="str">
        <f>VLOOKUP($A8917,'[1]User Profiles'!$A:$I,2,FALSE)</f>
        <v>Len </v>
      </c>
      <c r="C8917" t="str">
        <f>VLOOKUP($A8917,'[1]User Profiles'!$A:$I,3,FALSE)</f>
        <v>Mosser</v>
      </c>
      <c r="D8917" t="str">
        <f>VLOOKUP($A8917,'[1]User Profiles'!$A:$I,5,FALSE)</f>
        <v>male</v>
      </c>
      <c r="E8917" t="str">
        <f>VLOOKUP($A8917,'[1]User Profiles'!$A:$I,6,FALSE)</f>
        <v>black</v>
      </c>
      <c r="F8917">
        <f>VLOOKUP($A8917,'[1]User Profiles'!$A:$I,7,FALSE)</f>
        <v>36</v>
      </c>
      <c r="G8917" t="str">
        <f>VLOOKUP($A8917,'[1]User Profiles'!$A:$I,8,FALSE)</f>
        <v>Gauteng</v>
      </c>
      <c r="H8917" t="s">
        <v>19</v>
      </c>
      <c r="I8917" s="4">
        <v>42412</v>
      </c>
      <c r="J8917" s="1">
        <v>0.83819444444444446</v>
      </c>
      <c r="K8917" s="1">
        <v>7.2569444444444443E-3</v>
      </c>
      <c r="L8917" s="1" t="str">
        <f t="shared" si="557"/>
        <v>Friday</v>
      </c>
      <c r="M8917" t="str">
        <f t="shared" si="556"/>
        <v>February</v>
      </c>
      <c r="N8917" s="2" t="str">
        <f t="shared" si="558"/>
        <v>Evening</v>
      </c>
      <c r="O8917" s="2">
        <v>42412.838194444441</v>
      </c>
      <c r="P8917">
        <v>760937</v>
      </c>
      <c r="Q8917" t="str">
        <f t="shared" si="559"/>
        <v>Entertainment</v>
      </c>
    </row>
    <row r="8918" spans="1:17" x14ac:dyDescent="0.3">
      <c r="A8918">
        <v>906341</v>
      </c>
      <c r="B8918" t="str">
        <f>VLOOKUP($A8918,'[1]User Profiles'!$A:$I,2,FALSE)</f>
        <v>Jacinto </v>
      </c>
      <c r="C8918" t="str">
        <f>VLOOKUP($A8918,'[1]User Profiles'!$A:$I,3,FALSE)</f>
        <v>Mccown</v>
      </c>
      <c r="D8918" t="str">
        <f>VLOOKUP($A8918,'[1]User Profiles'!$A:$I,5,FALSE)</f>
        <v>male</v>
      </c>
      <c r="E8918" t="str">
        <f>VLOOKUP($A8918,'[1]User Profiles'!$A:$I,6,FALSE)</f>
        <v>coloured</v>
      </c>
      <c r="F8918">
        <f>VLOOKUP($A8918,'[1]User Profiles'!$A:$I,7,FALSE)</f>
        <v>22</v>
      </c>
      <c r="G8918" t="str">
        <f>VLOOKUP($A8918,'[1]User Profiles'!$A:$I,8,FALSE)</f>
        <v>Gauteng</v>
      </c>
      <c r="H8918" t="s">
        <v>23</v>
      </c>
      <c r="I8918" s="4">
        <v>42453</v>
      </c>
      <c r="J8918" s="1">
        <v>0.83819444444444446</v>
      </c>
      <c r="K8918" s="1">
        <v>0</v>
      </c>
      <c r="L8918" s="1" t="str">
        <f t="shared" si="557"/>
        <v>Thursday</v>
      </c>
      <c r="M8918" t="str">
        <f t="shared" si="556"/>
        <v>March</v>
      </c>
      <c r="N8918" s="2" t="str">
        <f t="shared" si="558"/>
        <v>Evening</v>
      </c>
      <c r="O8918" s="2">
        <v>42453.838194444441</v>
      </c>
      <c r="P8918">
        <v>906341</v>
      </c>
      <c r="Q8918" t="str">
        <f t="shared" si="559"/>
        <v>Entertainment</v>
      </c>
    </row>
    <row r="8919" spans="1:17" x14ac:dyDescent="0.3">
      <c r="A8919">
        <v>883186</v>
      </c>
      <c r="B8919" t="str">
        <f>VLOOKUP($A8919,'[1]User Profiles'!$A:$I,2,FALSE)</f>
        <v>Cody </v>
      </c>
      <c r="C8919" t="str">
        <f>VLOOKUP($A8919,'[1]User Profiles'!$A:$I,3,FALSE)</f>
        <v>Slane</v>
      </c>
      <c r="D8919" t="str">
        <f>VLOOKUP($A8919,'[1]User Profiles'!$A:$I,5,FALSE)</f>
        <v>male</v>
      </c>
      <c r="E8919" t="str">
        <f>VLOOKUP($A8919,'[1]User Profiles'!$A:$I,6,FALSE)</f>
        <v>black</v>
      </c>
      <c r="F8919">
        <f>VLOOKUP($A8919,'[1]User Profiles'!$A:$I,7,FALSE)</f>
        <v>45</v>
      </c>
      <c r="G8919" t="str">
        <f>VLOOKUP($A8919,'[1]User Profiles'!$A:$I,8,FALSE)</f>
        <v>Western Cape</v>
      </c>
      <c r="H8919" t="s">
        <v>25</v>
      </c>
      <c r="I8919" s="4">
        <v>42448</v>
      </c>
      <c r="J8919" s="1">
        <v>0.83819444444444446</v>
      </c>
      <c r="K8919" s="1">
        <v>3.5648148148148145E-3</v>
      </c>
      <c r="L8919" s="1" t="str">
        <f t="shared" si="557"/>
        <v>Saturday</v>
      </c>
      <c r="M8919" t="str">
        <f t="shared" si="556"/>
        <v>March</v>
      </c>
      <c r="N8919" s="2" t="str">
        <f t="shared" si="558"/>
        <v>Evening</v>
      </c>
      <c r="O8919" s="2">
        <v>42448.838194444441</v>
      </c>
      <c r="P8919">
        <v>883186</v>
      </c>
      <c r="Q8919" t="str">
        <f t="shared" si="559"/>
        <v>Sports</v>
      </c>
    </row>
    <row r="8920" spans="1:17" x14ac:dyDescent="0.3">
      <c r="A8920">
        <v>897314</v>
      </c>
      <c r="B8920" t="str">
        <f>VLOOKUP($A8920,'[1]User Profiles'!$A:$I,2,FALSE)</f>
        <v>Robby </v>
      </c>
      <c r="C8920" t="str">
        <f>VLOOKUP($A8920,'[1]User Profiles'!$A:$I,3,FALSE)</f>
        <v>Slane</v>
      </c>
      <c r="D8920" t="str">
        <f>VLOOKUP($A8920,'[1]User Profiles'!$A:$I,5,FALSE)</f>
        <v>male</v>
      </c>
      <c r="E8920" t="str">
        <f>VLOOKUP($A8920,'[1]User Profiles'!$A:$I,6,FALSE)</f>
        <v>black</v>
      </c>
      <c r="F8920">
        <f>VLOOKUP($A8920,'[1]User Profiles'!$A:$I,7,FALSE)</f>
        <v>32</v>
      </c>
      <c r="G8920" t="str">
        <f>VLOOKUP($A8920,'[1]User Profiles'!$A:$I,8,FALSE)</f>
        <v>Gauteng</v>
      </c>
      <c r="H8920" t="s">
        <v>23</v>
      </c>
      <c r="I8920" s="4">
        <v>42459</v>
      </c>
      <c r="J8920" s="1">
        <v>0.83819444444444446</v>
      </c>
      <c r="K8920" s="1">
        <v>3.9351851851851852E-4</v>
      </c>
      <c r="L8920" s="1" t="str">
        <f t="shared" si="557"/>
        <v>Wednesday</v>
      </c>
      <c r="M8920" t="str">
        <f t="shared" si="556"/>
        <v>March</v>
      </c>
      <c r="N8920" s="2" t="str">
        <f t="shared" si="558"/>
        <v>Evening</v>
      </c>
      <c r="O8920" s="2">
        <v>42459.838194444441</v>
      </c>
      <c r="P8920">
        <v>897314</v>
      </c>
      <c r="Q8920" t="str">
        <f t="shared" si="559"/>
        <v>Entertainment</v>
      </c>
    </row>
    <row r="8921" spans="1:17" x14ac:dyDescent="0.3">
      <c r="A8921">
        <v>617535</v>
      </c>
      <c r="B8921" t="str">
        <f>VLOOKUP($A8921,'[1]User Profiles'!$A:$I,2,FALSE)</f>
        <v>Stefan </v>
      </c>
      <c r="C8921" t="str">
        <f>VLOOKUP($A8921,'[1]User Profiles'!$A:$I,3,FALSE)</f>
        <v>Reisinger</v>
      </c>
      <c r="D8921" t="str">
        <f>VLOOKUP($A8921,'[1]User Profiles'!$A:$I,5,FALSE)</f>
        <v>male</v>
      </c>
      <c r="E8921" t="str">
        <f>VLOOKUP($A8921,'[1]User Profiles'!$A:$I,6,FALSE)</f>
        <v>indian_asian</v>
      </c>
      <c r="F8921">
        <f>VLOOKUP($A8921,'[1]User Profiles'!$A:$I,7,FALSE)</f>
        <v>40</v>
      </c>
      <c r="G8921" t="str">
        <f>VLOOKUP($A8921,'[1]User Profiles'!$A:$I,8,FALSE)</f>
        <v>Gauteng</v>
      </c>
      <c r="H8921" t="s">
        <v>23</v>
      </c>
      <c r="I8921" s="4">
        <v>42380</v>
      </c>
      <c r="J8921" s="1">
        <v>0.83888888888888891</v>
      </c>
      <c r="K8921" s="1">
        <v>1.273148148148148E-4</v>
      </c>
      <c r="L8921" s="1" t="str">
        <f t="shared" si="557"/>
        <v>Monday</v>
      </c>
      <c r="M8921" t="str">
        <f t="shared" si="556"/>
        <v>January</v>
      </c>
      <c r="N8921" s="2" t="str">
        <f t="shared" si="558"/>
        <v>Evening</v>
      </c>
      <c r="O8921" s="2">
        <v>42380.838888888888</v>
      </c>
      <c r="P8921">
        <v>617535</v>
      </c>
      <c r="Q8921" t="str">
        <f t="shared" si="559"/>
        <v>Entertainment</v>
      </c>
    </row>
    <row r="8922" spans="1:17" x14ac:dyDescent="0.3">
      <c r="A8922">
        <v>789060</v>
      </c>
      <c r="B8922" t="str">
        <f>VLOOKUP($A8922,'[1]User Profiles'!$A:$I,2,FALSE)</f>
        <v>Donald </v>
      </c>
      <c r="C8922" t="str">
        <f>VLOOKUP($A8922,'[1]User Profiles'!$A:$I,3,FALSE)</f>
        <v>Paradis</v>
      </c>
      <c r="D8922" t="str">
        <f>VLOOKUP($A8922,'[1]User Profiles'!$A:$I,5,FALSE)</f>
        <v>male</v>
      </c>
      <c r="E8922" t="str">
        <f>VLOOKUP($A8922,'[1]User Profiles'!$A:$I,6,FALSE)</f>
        <v>black</v>
      </c>
      <c r="F8922">
        <f>VLOOKUP($A8922,'[1]User Profiles'!$A:$I,7,FALSE)</f>
        <v>32</v>
      </c>
      <c r="G8922" t="str">
        <f>VLOOKUP($A8922,'[1]User Profiles'!$A:$I,8,FALSE)</f>
        <v>Gauteng</v>
      </c>
      <c r="H8922" t="s">
        <v>20</v>
      </c>
      <c r="I8922" s="4">
        <v>42397</v>
      </c>
      <c r="J8922" s="1">
        <v>0.83888888888888891</v>
      </c>
      <c r="K8922" s="1">
        <v>6.4814814814814813E-4</v>
      </c>
      <c r="L8922" s="1" t="str">
        <f t="shared" si="557"/>
        <v>Thursday</v>
      </c>
      <c r="M8922" t="str">
        <f t="shared" si="556"/>
        <v>January</v>
      </c>
      <c r="N8922" s="2" t="str">
        <f t="shared" si="558"/>
        <v>Evening</v>
      </c>
      <c r="O8922" s="2">
        <v>42397.838888888888</v>
      </c>
      <c r="P8922">
        <v>789060</v>
      </c>
      <c r="Q8922" t="str">
        <f t="shared" si="559"/>
        <v>Other</v>
      </c>
    </row>
    <row r="8923" spans="1:17" x14ac:dyDescent="0.3">
      <c r="A8923">
        <v>832685</v>
      </c>
      <c r="B8923" t="str">
        <f>VLOOKUP($A8923,'[1]User Profiles'!$A:$I,2,FALSE)</f>
        <v>Stacy </v>
      </c>
      <c r="C8923" t="str">
        <f>VLOOKUP($A8923,'[1]User Profiles'!$A:$I,3,FALSE)</f>
        <v>Biggers</v>
      </c>
      <c r="D8923" t="str">
        <f>VLOOKUP($A8923,'[1]User Profiles'!$A:$I,5,FALSE)</f>
        <v>male</v>
      </c>
      <c r="E8923" t="str">
        <f>VLOOKUP($A8923,'[1]User Profiles'!$A:$I,6,FALSE)</f>
        <v>black</v>
      </c>
      <c r="F8923">
        <f>VLOOKUP($A8923,'[1]User Profiles'!$A:$I,7,FALSE)</f>
        <v>25</v>
      </c>
      <c r="G8923" t="str">
        <f>VLOOKUP($A8923,'[1]User Profiles'!$A:$I,8,FALSE)</f>
        <v>Kwazulu Natal</v>
      </c>
      <c r="H8923" t="s">
        <v>19</v>
      </c>
      <c r="I8923" s="4">
        <v>42430</v>
      </c>
      <c r="J8923" s="1">
        <v>0.83888888888888891</v>
      </c>
      <c r="K8923" s="1">
        <v>1.1458333333333333E-3</v>
      </c>
      <c r="L8923" s="1" t="str">
        <f t="shared" si="557"/>
        <v>Tuesday</v>
      </c>
      <c r="M8923" t="str">
        <f t="shared" si="556"/>
        <v>March</v>
      </c>
      <c r="N8923" s="2" t="str">
        <f t="shared" si="558"/>
        <v>Evening</v>
      </c>
      <c r="O8923" s="2">
        <v>42430.838888888888</v>
      </c>
      <c r="P8923">
        <v>832685</v>
      </c>
      <c r="Q8923" t="str">
        <f t="shared" si="559"/>
        <v>Entertainment</v>
      </c>
    </row>
    <row r="8924" spans="1:17" x14ac:dyDescent="0.3">
      <c r="A8924">
        <v>773039</v>
      </c>
      <c r="B8924" t="str">
        <f>VLOOKUP($A8924,'[1]User Profiles'!$A:$I,2,FALSE)</f>
        <v>Carter </v>
      </c>
      <c r="C8924" t="str">
        <f>VLOOKUP($A8924,'[1]User Profiles'!$A:$I,3,FALSE)</f>
        <v>Crotty</v>
      </c>
      <c r="D8924" t="str">
        <f>VLOOKUP($A8924,'[1]User Profiles'!$A:$I,5,FALSE)</f>
        <v>male</v>
      </c>
      <c r="E8924" t="str">
        <f>VLOOKUP($A8924,'[1]User Profiles'!$A:$I,6,FALSE)</f>
        <v>indian_asian</v>
      </c>
      <c r="F8924">
        <f>VLOOKUP($A8924,'[1]User Profiles'!$A:$I,7,FALSE)</f>
        <v>27</v>
      </c>
      <c r="G8924" t="str">
        <f>VLOOKUP($A8924,'[1]User Profiles'!$A:$I,8,FALSE)</f>
        <v>Kwazulu Natal</v>
      </c>
      <c r="H8924" t="s">
        <v>26</v>
      </c>
      <c r="I8924" s="4">
        <v>42395</v>
      </c>
      <c r="J8924" s="1">
        <v>0.83888888888888891</v>
      </c>
      <c r="K8924" s="1">
        <v>4.2824074074074075E-3</v>
      </c>
      <c r="L8924" s="1" t="str">
        <f t="shared" si="557"/>
        <v>Tuesday</v>
      </c>
      <c r="M8924" t="str">
        <f t="shared" si="556"/>
        <v>January</v>
      </c>
      <c r="N8924" s="2" t="str">
        <f t="shared" si="558"/>
        <v>Evening</v>
      </c>
      <c r="O8924" s="2">
        <v>42395.838888888888</v>
      </c>
      <c r="P8924">
        <v>773039</v>
      </c>
      <c r="Q8924" t="str">
        <f t="shared" si="559"/>
        <v>Entertainment</v>
      </c>
    </row>
    <row r="8925" spans="1:17" x14ac:dyDescent="0.3">
      <c r="A8925">
        <v>787359</v>
      </c>
      <c r="B8925" t="str">
        <f>VLOOKUP($A8925,'[1]User Profiles'!$A:$I,2,FALSE)</f>
        <v>Emerson </v>
      </c>
      <c r="C8925" t="str">
        <f>VLOOKUP($A8925,'[1]User Profiles'!$A:$I,3,FALSE)</f>
        <v>Roquemore</v>
      </c>
      <c r="D8925" t="str">
        <f>VLOOKUP($A8925,'[1]User Profiles'!$A:$I,5,FALSE)</f>
        <v>male</v>
      </c>
      <c r="E8925" t="str">
        <f>VLOOKUP($A8925,'[1]User Profiles'!$A:$I,6,FALSE)</f>
        <v>black</v>
      </c>
      <c r="F8925">
        <f>VLOOKUP($A8925,'[1]User Profiles'!$A:$I,7,FALSE)</f>
        <v>28</v>
      </c>
      <c r="G8925" t="str">
        <f>VLOOKUP($A8925,'[1]User Profiles'!$A:$I,8,FALSE)</f>
        <v>Gauteng</v>
      </c>
      <c r="H8925" t="s">
        <v>20</v>
      </c>
      <c r="I8925" s="4">
        <v>42401</v>
      </c>
      <c r="J8925" s="1">
        <v>0.83888888888888891</v>
      </c>
      <c r="K8925" s="1">
        <v>2.4537037037037036E-3</v>
      </c>
      <c r="L8925" s="1" t="str">
        <f t="shared" si="557"/>
        <v>Monday</v>
      </c>
      <c r="M8925" t="str">
        <f t="shared" si="556"/>
        <v>February</v>
      </c>
      <c r="N8925" s="2" t="str">
        <f t="shared" si="558"/>
        <v>Evening</v>
      </c>
      <c r="O8925" s="2">
        <v>42401.838888888888</v>
      </c>
      <c r="P8925">
        <v>787359</v>
      </c>
      <c r="Q8925" t="str">
        <f t="shared" si="559"/>
        <v>Other</v>
      </c>
    </row>
    <row r="8926" spans="1:17" x14ac:dyDescent="0.3">
      <c r="A8926">
        <v>773462</v>
      </c>
      <c r="B8926" t="str">
        <f>VLOOKUP($A8926,'[1]User Profiles'!$A:$I,2,FALSE)</f>
        <v>Efren </v>
      </c>
      <c r="C8926" t="str">
        <f>VLOOKUP($A8926,'[1]User Profiles'!$A:$I,3,FALSE)</f>
        <v>Mcculloch</v>
      </c>
      <c r="D8926" t="str">
        <f>VLOOKUP($A8926,'[1]User Profiles'!$A:$I,5,FALSE)</f>
        <v>male</v>
      </c>
      <c r="E8926" t="str">
        <f>VLOOKUP($A8926,'[1]User Profiles'!$A:$I,6,FALSE)</f>
        <v>black</v>
      </c>
      <c r="F8926">
        <f>VLOOKUP($A8926,'[1]User Profiles'!$A:$I,7,FALSE)</f>
        <v>38</v>
      </c>
      <c r="G8926" t="str">
        <f>VLOOKUP($A8926,'[1]User Profiles'!$A:$I,8,FALSE)</f>
        <v>Kwazulu Natal</v>
      </c>
      <c r="H8926" t="s">
        <v>24</v>
      </c>
      <c r="I8926" s="4">
        <v>42385</v>
      </c>
      <c r="J8926" s="1">
        <v>0.83888888888888891</v>
      </c>
      <c r="K8926" s="1">
        <v>9.2592592592592585E-4</v>
      </c>
      <c r="L8926" s="1" t="str">
        <f t="shared" si="557"/>
        <v>Saturday</v>
      </c>
      <c r="M8926" t="str">
        <f t="shared" si="556"/>
        <v>January</v>
      </c>
      <c r="N8926" s="2" t="str">
        <f t="shared" si="558"/>
        <v>Evening</v>
      </c>
      <c r="O8926" s="2">
        <v>42385.838888888888</v>
      </c>
      <c r="P8926">
        <v>773462</v>
      </c>
      <c r="Q8926" t="str">
        <f t="shared" si="559"/>
        <v>Other</v>
      </c>
    </row>
    <row r="8927" spans="1:17" x14ac:dyDescent="0.3">
      <c r="A8927">
        <v>810751</v>
      </c>
      <c r="B8927" t="str">
        <f>VLOOKUP($A8927,'[1]User Profiles'!$A:$I,2,FALSE)</f>
        <v>Hyman </v>
      </c>
      <c r="C8927" t="str">
        <f>VLOOKUP($A8927,'[1]User Profiles'!$A:$I,3,FALSE)</f>
        <v>Sieren</v>
      </c>
      <c r="D8927" t="str">
        <f>VLOOKUP($A8927,'[1]User Profiles'!$A:$I,5,FALSE)</f>
        <v>male</v>
      </c>
      <c r="E8927" t="str">
        <f>VLOOKUP($A8927,'[1]User Profiles'!$A:$I,6,FALSE)</f>
        <v>black</v>
      </c>
      <c r="F8927">
        <f>VLOOKUP($A8927,'[1]User Profiles'!$A:$I,7,FALSE)</f>
        <v>39</v>
      </c>
      <c r="G8927" t="str">
        <f>VLOOKUP($A8927,'[1]User Profiles'!$A:$I,8,FALSE)</f>
        <v>Gauteng</v>
      </c>
      <c r="H8927" t="s">
        <v>20</v>
      </c>
      <c r="I8927" s="4">
        <v>42449</v>
      </c>
      <c r="J8927" s="1">
        <v>0.83888888888888891</v>
      </c>
      <c r="K8927" s="1">
        <v>0</v>
      </c>
      <c r="L8927" s="1" t="str">
        <f t="shared" si="557"/>
        <v>Sunday</v>
      </c>
      <c r="M8927" t="str">
        <f t="shared" si="556"/>
        <v>March</v>
      </c>
      <c r="N8927" s="2" t="str">
        <f t="shared" si="558"/>
        <v>Evening</v>
      </c>
      <c r="O8927" s="2">
        <v>42449.838888888888</v>
      </c>
      <c r="P8927">
        <v>810751</v>
      </c>
      <c r="Q8927" t="str">
        <f t="shared" si="559"/>
        <v>Other</v>
      </c>
    </row>
    <row r="8928" spans="1:17" x14ac:dyDescent="0.3">
      <c r="A8928">
        <v>904063</v>
      </c>
      <c r="B8928" t="str">
        <f>VLOOKUP($A8928,'[1]User Profiles'!$A:$I,2,FALSE)</f>
        <v>Emerson </v>
      </c>
      <c r="C8928" t="str">
        <f>VLOOKUP($A8928,'[1]User Profiles'!$A:$I,3,FALSE)</f>
        <v>Luthy</v>
      </c>
      <c r="D8928" t="str">
        <f>VLOOKUP($A8928,'[1]User Profiles'!$A:$I,5,FALSE)</f>
        <v>male</v>
      </c>
      <c r="E8928" t="str">
        <f>VLOOKUP($A8928,'[1]User Profiles'!$A:$I,6,FALSE)</f>
        <v>black</v>
      </c>
      <c r="F8928">
        <f>VLOOKUP($A8928,'[1]User Profiles'!$A:$I,7,FALSE)</f>
        <v>34</v>
      </c>
      <c r="G8928" t="str">
        <f>VLOOKUP($A8928,'[1]User Profiles'!$A:$I,8,FALSE)</f>
        <v>Gauteng</v>
      </c>
      <c r="H8928" t="s">
        <v>22</v>
      </c>
      <c r="I8928" s="4">
        <v>42455</v>
      </c>
      <c r="J8928" s="1">
        <v>0.83958333333333335</v>
      </c>
      <c r="K8928" s="1">
        <v>1.7361111111111112E-4</v>
      </c>
      <c r="L8928" s="1" t="str">
        <f t="shared" si="557"/>
        <v>Saturday</v>
      </c>
      <c r="M8928" t="str">
        <f t="shared" si="556"/>
        <v>March</v>
      </c>
      <c r="N8928" s="2" t="str">
        <f t="shared" si="558"/>
        <v>Evening</v>
      </c>
      <c r="O8928" s="2">
        <v>42455.839583333334</v>
      </c>
      <c r="P8928">
        <v>904063</v>
      </c>
      <c r="Q8928" t="str">
        <f t="shared" si="559"/>
        <v>Kids</v>
      </c>
    </row>
    <row r="8929" spans="1:17" x14ac:dyDescent="0.3">
      <c r="A8929">
        <v>2285790</v>
      </c>
      <c r="B8929" t="str">
        <f>VLOOKUP($A8929,'[1]User Profiles'!$A:$I,2,FALSE)</f>
        <v>Wilburn </v>
      </c>
      <c r="C8929" t="str">
        <f>VLOOKUP($A8929,'[1]User Profiles'!$A:$I,3,FALSE)</f>
        <v>Wigfall</v>
      </c>
      <c r="D8929" t="str">
        <f>VLOOKUP($A8929,'[1]User Profiles'!$A:$I,5,FALSE)</f>
        <v>male</v>
      </c>
      <c r="E8929" t="str">
        <f>VLOOKUP($A8929,'[1]User Profiles'!$A:$I,6,FALSE)</f>
        <v>None</v>
      </c>
      <c r="F8929">
        <f>VLOOKUP($A8929,'[1]User Profiles'!$A:$I,7,FALSE)</f>
        <v>46</v>
      </c>
      <c r="G8929" t="str">
        <f>VLOOKUP($A8929,'[1]User Profiles'!$A:$I,8,FALSE)</f>
        <v>Mpumalanga</v>
      </c>
      <c r="H8929" t="s">
        <v>16</v>
      </c>
      <c r="I8929" s="4">
        <v>42411</v>
      </c>
      <c r="J8929" s="1">
        <v>0.83958333333333335</v>
      </c>
      <c r="K8929" s="1">
        <v>6.0520833333333329E-2</v>
      </c>
      <c r="L8929" s="1" t="str">
        <f t="shared" si="557"/>
        <v>Thursday</v>
      </c>
      <c r="M8929" t="str">
        <f t="shared" si="556"/>
        <v>February</v>
      </c>
      <c r="N8929" s="2" t="str">
        <f t="shared" si="558"/>
        <v>Evening</v>
      </c>
      <c r="O8929" s="2">
        <v>42411.839583333334</v>
      </c>
      <c r="P8929">
        <v>2285790</v>
      </c>
      <c r="Q8929" t="str">
        <f t="shared" si="559"/>
        <v>Other</v>
      </c>
    </row>
    <row r="8930" spans="1:17" x14ac:dyDescent="0.3">
      <c r="A8930">
        <v>2090685</v>
      </c>
      <c r="B8930" t="str">
        <f>VLOOKUP($A8930,'[1]User Profiles'!$A:$I,2,FALSE)</f>
        <v>Yong </v>
      </c>
      <c r="C8930" t="str">
        <f>VLOOKUP($A8930,'[1]User Profiles'!$A:$I,3,FALSE)</f>
        <v>Vital</v>
      </c>
      <c r="D8930" t="str">
        <f>VLOOKUP($A8930,'[1]User Profiles'!$A:$I,5,FALSE)</f>
        <v>male</v>
      </c>
      <c r="E8930" t="str">
        <f>VLOOKUP($A8930,'[1]User Profiles'!$A:$I,6,FALSE)</f>
        <v>coloured</v>
      </c>
      <c r="F8930">
        <f>VLOOKUP($A8930,'[1]User Profiles'!$A:$I,7,FALSE)</f>
        <v>43</v>
      </c>
      <c r="G8930" t="str">
        <f>VLOOKUP($A8930,'[1]User Profiles'!$A:$I,8,FALSE)</f>
        <v>Western Cape</v>
      </c>
      <c r="H8930" t="s">
        <v>23</v>
      </c>
      <c r="I8930" s="4">
        <v>42418</v>
      </c>
      <c r="J8930" s="1">
        <v>0.83958333333333335</v>
      </c>
      <c r="K8930" s="1">
        <v>9.2592592592592585E-4</v>
      </c>
      <c r="L8930" s="1" t="str">
        <f t="shared" si="557"/>
        <v>Thursday</v>
      </c>
      <c r="M8930" t="str">
        <f t="shared" si="556"/>
        <v>February</v>
      </c>
      <c r="N8930" s="2" t="str">
        <f t="shared" si="558"/>
        <v>Evening</v>
      </c>
      <c r="O8930" s="2">
        <v>42418.839583333334</v>
      </c>
      <c r="P8930">
        <v>2090685</v>
      </c>
      <c r="Q8930" t="str">
        <f t="shared" si="559"/>
        <v>Entertainment</v>
      </c>
    </row>
    <row r="8931" spans="1:17" x14ac:dyDescent="0.3">
      <c r="A8931">
        <v>819539</v>
      </c>
      <c r="B8931" t="str">
        <f>VLOOKUP($A8931,'[1]User Profiles'!$A:$I,2,FALSE)</f>
        <v>None</v>
      </c>
      <c r="C8931" t="str">
        <f>VLOOKUP($A8931,'[1]User Profiles'!$A:$I,3,FALSE)</f>
        <v>None</v>
      </c>
      <c r="D8931" t="str">
        <f>VLOOKUP($A8931,'[1]User Profiles'!$A:$I,5,FALSE)</f>
        <v>None</v>
      </c>
      <c r="E8931" t="str">
        <f>VLOOKUP($A8931,'[1]User Profiles'!$A:$I,6,FALSE)</f>
        <v>None</v>
      </c>
      <c r="F8931">
        <f>VLOOKUP($A8931,'[1]User Profiles'!$A:$I,7,FALSE)</f>
        <v>0</v>
      </c>
      <c r="G8931" t="str">
        <f>VLOOKUP($A8931,'[1]User Profiles'!$A:$I,8,FALSE)</f>
        <v>None</v>
      </c>
      <c r="H8931" t="s">
        <v>23</v>
      </c>
      <c r="I8931" s="4">
        <v>42428</v>
      </c>
      <c r="J8931" s="1">
        <v>0.83958333333333335</v>
      </c>
      <c r="K8931" s="1">
        <v>0</v>
      </c>
      <c r="L8931" s="1" t="str">
        <f t="shared" si="557"/>
        <v>Sunday</v>
      </c>
      <c r="M8931" t="str">
        <f t="shared" si="556"/>
        <v>February</v>
      </c>
      <c r="N8931" s="2" t="str">
        <f t="shared" si="558"/>
        <v>Evening</v>
      </c>
      <c r="O8931" s="2">
        <v>42428.839583333334</v>
      </c>
      <c r="P8931">
        <v>819539</v>
      </c>
      <c r="Q8931" t="str">
        <f t="shared" si="559"/>
        <v>Entertainment</v>
      </c>
    </row>
    <row r="8932" spans="1:17" x14ac:dyDescent="0.3">
      <c r="A8932">
        <v>722988</v>
      </c>
      <c r="B8932" t="str">
        <f>VLOOKUP($A8932,'[1]User Profiles'!$A:$I,2,FALSE)</f>
        <v>None</v>
      </c>
      <c r="C8932" t="str">
        <f>VLOOKUP($A8932,'[1]User Profiles'!$A:$I,3,FALSE)</f>
        <v>None</v>
      </c>
      <c r="D8932" t="str">
        <f>VLOOKUP($A8932,'[1]User Profiles'!$A:$I,5,FALSE)</f>
        <v>None</v>
      </c>
      <c r="E8932" t="str">
        <f>VLOOKUP($A8932,'[1]User Profiles'!$A:$I,6,FALSE)</f>
        <v>None</v>
      </c>
      <c r="F8932">
        <f>VLOOKUP($A8932,'[1]User Profiles'!$A:$I,7,FALSE)</f>
        <v>0</v>
      </c>
      <c r="G8932" t="str">
        <f>VLOOKUP($A8932,'[1]User Profiles'!$A:$I,8,FALSE)</f>
        <v>None</v>
      </c>
      <c r="H8932" t="s">
        <v>25</v>
      </c>
      <c r="I8932" s="4">
        <v>42389</v>
      </c>
      <c r="J8932" s="1">
        <v>0.83958333333333335</v>
      </c>
      <c r="K8932" s="1">
        <v>4.8611111111111104E-4</v>
      </c>
      <c r="L8932" s="1" t="str">
        <f t="shared" si="557"/>
        <v>Wednesday</v>
      </c>
      <c r="M8932" t="str">
        <f t="shared" si="556"/>
        <v>January</v>
      </c>
      <c r="N8932" s="2" t="str">
        <f t="shared" si="558"/>
        <v>Evening</v>
      </c>
      <c r="O8932" s="2">
        <v>42389.839583333334</v>
      </c>
      <c r="P8932">
        <v>722988</v>
      </c>
      <c r="Q8932" t="str">
        <f t="shared" si="559"/>
        <v>Sports</v>
      </c>
    </row>
    <row r="8933" spans="1:17" x14ac:dyDescent="0.3">
      <c r="A8933">
        <v>636845</v>
      </c>
      <c r="B8933" t="str">
        <f>VLOOKUP($A8933,'[1]User Profiles'!$A:$I,2,FALSE)</f>
        <v>Trudie </v>
      </c>
      <c r="C8933" t="str">
        <f>VLOOKUP($A8933,'[1]User Profiles'!$A:$I,3,FALSE)</f>
        <v>Restivo</v>
      </c>
      <c r="D8933" t="str">
        <f>VLOOKUP($A8933,'[1]User Profiles'!$A:$I,5,FALSE)</f>
        <v>female</v>
      </c>
      <c r="E8933" t="str">
        <f>VLOOKUP($A8933,'[1]User Profiles'!$A:$I,6,FALSE)</f>
        <v>black</v>
      </c>
      <c r="F8933">
        <f>VLOOKUP($A8933,'[1]User Profiles'!$A:$I,7,FALSE)</f>
        <v>27</v>
      </c>
      <c r="G8933" t="str">
        <f>VLOOKUP($A8933,'[1]User Profiles'!$A:$I,8,FALSE)</f>
        <v>Gauteng</v>
      </c>
      <c r="H8933" t="s">
        <v>17</v>
      </c>
      <c r="I8933" s="4">
        <v>42385</v>
      </c>
      <c r="J8933" s="1">
        <v>0.83958333333333335</v>
      </c>
      <c r="K8933" s="1">
        <v>4.8854166666666664E-2</v>
      </c>
      <c r="L8933" s="1" t="str">
        <f t="shared" si="557"/>
        <v>Saturday</v>
      </c>
      <c r="M8933" t="str">
        <f t="shared" si="556"/>
        <v>January</v>
      </c>
      <c r="N8933" s="2" t="str">
        <f t="shared" si="558"/>
        <v>Evening</v>
      </c>
      <c r="O8933" s="2">
        <v>42385.839583333334</v>
      </c>
      <c r="P8933">
        <v>636845</v>
      </c>
      <c r="Q8933" t="str">
        <f t="shared" si="559"/>
        <v>Other</v>
      </c>
    </row>
    <row r="8934" spans="1:17" x14ac:dyDescent="0.3">
      <c r="A8934">
        <v>821866</v>
      </c>
      <c r="B8934" t="str">
        <f>VLOOKUP($A8934,'[1]User Profiles'!$A:$I,2,FALSE)</f>
        <v>Earl </v>
      </c>
      <c r="C8934" t="str">
        <f>VLOOKUP($A8934,'[1]User Profiles'!$A:$I,3,FALSE)</f>
        <v>Leicht</v>
      </c>
      <c r="D8934" t="str">
        <f>VLOOKUP($A8934,'[1]User Profiles'!$A:$I,5,FALSE)</f>
        <v>male</v>
      </c>
      <c r="E8934" t="str">
        <f>VLOOKUP($A8934,'[1]User Profiles'!$A:$I,6,FALSE)</f>
        <v>coloured</v>
      </c>
      <c r="F8934">
        <f>VLOOKUP($A8934,'[1]User Profiles'!$A:$I,7,FALSE)</f>
        <v>44</v>
      </c>
      <c r="G8934" t="str">
        <f>VLOOKUP($A8934,'[1]User Profiles'!$A:$I,8,FALSE)</f>
        <v>Western Cape</v>
      </c>
      <c r="H8934" t="s">
        <v>28</v>
      </c>
      <c r="I8934" s="4">
        <v>42430</v>
      </c>
      <c r="J8934" s="1">
        <v>0.83958333333333335</v>
      </c>
      <c r="K8934" s="1">
        <v>2.8935185185185189E-4</v>
      </c>
      <c r="L8934" s="1" t="str">
        <f t="shared" si="557"/>
        <v>Tuesday</v>
      </c>
      <c r="M8934" t="str">
        <f t="shared" si="556"/>
        <v>March</v>
      </c>
      <c r="N8934" s="2" t="str">
        <f t="shared" si="558"/>
        <v>Evening</v>
      </c>
      <c r="O8934" s="2">
        <v>42430.839583333334</v>
      </c>
      <c r="P8934">
        <v>821866</v>
      </c>
      <c r="Q8934" t="str">
        <f t="shared" si="559"/>
        <v>Other</v>
      </c>
    </row>
    <row r="8935" spans="1:17" x14ac:dyDescent="0.3">
      <c r="A8935">
        <v>810258</v>
      </c>
      <c r="B8935" t="str">
        <f>VLOOKUP($A8935,'[1]User Profiles'!$A:$I,2,FALSE)</f>
        <v>Lucas </v>
      </c>
      <c r="C8935" t="str">
        <f>VLOOKUP($A8935,'[1]User Profiles'!$A:$I,3,FALSE)</f>
        <v>Roquemore</v>
      </c>
      <c r="D8935" t="str">
        <f>VLOOKUP($A8935,'[1]User Profiles'!$A:$I,5,FALSE)</f>
        <v>male</v>
      </c>
      <c r="E8935" t="str">
        <f>VLOOKUP($A8935,'[1]User Profiles'!$A:$I,6,FALSE)</f>
        <v>black</v>
      </c>
      <c r="F8935">
        <f>VLOOKUP($A8935,'[1]User Profiles'!$A:$I,7,FALSE)</f>
        <v>35</v>
      </c>
      <c r="G8935" t="str">
        <f>VLOOKUP($A8935,'[1]User Profiles'!$A:$I,8,FALSE)</f>
        <v>Eastern Cape</v>
      </c>
      <c r="H8935" t="s">
        <v>25</v>
      </c>
      <c r="I8935" s="4">
        <v>42409</v>
      </c>
      <c r="J8935" s="1">
        <v>0.83958333333333335</v>
      </c>
      <c r="K8935" s="1">
        <v>4.2129629629629626E-3</v>
      </c>
      <c r="L8935" s="1" t="str">
        <f t="shared" si="557"/>
        <v>Tuesday</v>
      </c>
      <c r="M8935" t="str">
        <f t="shared" si="556"/>
        <v>February</v>
      </c>
      <c r="N8935" s="2" t="str">
        <f t="shared" si="558"/>
        <v>Evening</v>
      </c>
      <c r="O8935" s="2">
        <v>42409.839583333334</v>
      </c>
      <c r="P8935">
        <v>810258</v>
      </c>
      <c r="Q8935" t="str">
        <f t="shared" si="559"/>
        <v>Sports</v>
      </c>
    </row>
    <row r="8936" spans="1:17" x14ac:dyDescent="0.3">
      <c r="A8936">
        <v>941440</v>
      </c>
      <c r="B8936" t="str">
        <f>VLOOKUP($A8936,'[1]User Profiles'!$A:$I,2,FALSE)</f>
        <v>Kip </v>
      </c>
      <c r="C8936" t="str">
        <f>VLOOKUP($A8936,'[1]User Profiles'!$A:$I,3,FALSE)</f>
        <v>Pilot</v>
      </c>
      <c r="D8936" t="str">
        <f>VLOOKUP($A8936,'[1]User Profiles'!$A:$I,5,FALSE)</f>
        <v>male</v>
      </c>
      <c r="E8936" t="str">
        <f>VLOOKUP($A8936,'[1]User Profiles'!$A:$I,6,FALSE)</f>
        <v>indian_asian</v>
      </c>
      <c r="F8936">
        <f>VLOOKUP($A8936,'[1]User Profiles'!$A:$I,7,FALSE)</f>
        <v>41</v>
      </c>
      <c r="G8936" t="str">
        <f>VLOOKUP($A8936,'[1]User Profiles'!$A:$I,8,FALSE)</f>
        <v>Gauteng</v>
      </c>
      <c r="H8936" t="s">
        <v>26</v>
      </c>
      <c r="I8936" s="4">
        <v>42441</v>
      </c>
      <c r="J8936" s="1">
        <v>0.83958333333333335</v>
      </c>
      <c r="K8936" s="1">
        <v>3.0092592592592595E-4</v>
      </c>
      <c r="L8936" s="1" t="str">
        <f t="shared" si="557"/>
        <v>Saturday</v>
      </c>
      <c r="M8936" t="str">
        <f t="shared" si="556"/>
        <v>March</v>
      </c>
      <c r="N8936" s="2" t="str">
        <f t="shared" si="558"/>
        <v>Evening</v>
      </c>
      <c r="O8936" s="2">
        <v>42441.839583333334</v>
      </c>
      <c r="P8936">
        <v>941440</v>
      </c>
      <c r="Q8936" t="str">
        <f t="shared" si="559"/>
        <v>Entertainment</v>
      </c>
    </row>
    <row r="8937" spans="1:17" x14ac:dyDescent="0.3">
      <c r="A8937">
        <v>773414</v>
      </c>
      <c r="B8937" t="str">
        <f>VLOOKUP($A8937,'[1]User Profiles'!$A:$I,2,FALSE)</f>
        <v>Filiberto </v>
      </c>
      <c r="C8937" t="str">
        <f>VLOOKUP($A8937,'[1]User Profiles'!$A:$I,3,FALSE)</f>
        <v>Crotty</v>
      </c>
      <c r="D8937" t="str">
        <f>VLOOKUP($A8937,'[1]User Profiles'!$A:$I,5,FALSE)</f>
        <v>male</v>
      </c>
      <c r="E8937" t="str">
        <f>VLOOKUP($A8937,'[1]User Profiles'!$A:$I,6,FALSE)</f>
        <v>black</v>
      </c>
      <c r="F8937">
        <f>VLOOKUP($A8937,'[1]User Profiles'!$A:$I,7,FALSE)</f>
        <v>24</v>
      </c>
      <c r="G8937" t="str">
        <f>VLOOKUP($A8937,'[1]User Profiles'!$A:$I,8,FALSE)</f>
        <v>Gauteng</v>
      </c>
      <c r="H8937" t="s">
        <v>23</v>
      </c>
      <c r="I8937" s="4">
        <v>42379</v>
      </c>
      <c r="J8937" s="1">
        <v>0.83958333333333335</v>
      </c>
      <c r="K8937" s="1">
        <v>2.3148148148148146E-4</v>
      </c>
      <c r="L8937" s="1" t="str">
        <f t="shared" si="557"/>
        <v>Sunday</v>
      </c>
      <c r="M8937" t="str">
        <f t="shared" si="556"/>
        <v>January</v>
      </c>
      <c r="N8937" s="2" t="str">
        <f t="shared" si="558"/>
        <v>Evening</v>
      </c>
      <c r="O8937" s="2">
        <v>42379.839583333334</v>
      </c>
      <c r="P8937">
        <v>773414</v>
      </c>
      <c r="Q8937" t="str">
        <f t="shared" si="559"/>
        <v>Entertainment</v>
      </c>
    </row>
    <row r="8938" spans="1:17" x14ac:dyDescent="0.3">
      <c r="A8938">
        <v>941663</v>
      </c>
      <c r="B8938" t="str">
        <f>VLOOKUP($A8938,'[1]User Profiles'!$A:$I,2,FALSE)</f>
        <v>Garry </v>
      </c>
      <c r="C8938" t="str">
        <f>VLOOKUP($A8938,'[1]User Profiles'!$A:$I,3,FALSE)</f>
        <v>Mcculloch</v>
      </c>
      <c r="D8938" t="str">
        <f>VLOOKUP($A8938,'[1]User Profiles'!$A:$I,5,FALSE)</f>
        <v>male</v>
      </c>
      <c r="E8938" t="str">
        <f>VLOOKUP($A8938,'[1]User Profiles'!$A:$I,6,FALSE)</f>
        <v>black</v>
      </c>
      <c r="F8938">
        <f>VLOOKUP($A8938,'[1]User Profiles'!$A:$I,7,FALSE)</f>
        <v>30</v>
      </c>
      <c r="G8938" t="str">
        <f>VLOOKUP($A8938,'[1]User Profiles'!$A:$I,8,FALSE)</f>
        <v>Western Cape</v>
      </c>
      <c r="H8938" t="s">
        <v>28</v>
      </c>
      <c r="I8938" s="4">
        <v>42430</v>
      </c>
      <c r="J8938" s="1">
        <v>0.83958333333333335</v>
      </c>
      <c r="K8938" s="1">
        <v>7.2569444444444443E-3</v>
      </c>
      <c r="L8938" s="1" t="str">
        <f t="shared" si="557"/>
        <v>Tuesday</v>
      </c>
      <c r="M8938" t="str">
        <f t="shared" si="556"/>
        <v>March</v>
      </c>
      <c r="N8938" s="2" t="str">
        <f t="shared" si="558"/>
        <v>Evening</v>
      </c>
      <c r="O8938" s="2">
        <v>42430.839583333334</v>
      </c>
      <c r="P8938">
        <v>941663</v>
      </c>
      <c r="Q8938" t="str">
        <f t="shared" si="559"/>
        <v>Other</v>
      </c>
    </row>
    <row r="8939" spans="1:17" x14ac:dyDescent="0.3">
      <c r="A8939">
        <v>822557</v>
      </c>
      <c r="B8939" t="str">
        <f>VLOOKUP($A8939,'[1]User Profiles'!$A:$I,2,FALSE)</f>
        <v>Wilton </v>
      </c>
      <c r="C8939" t="str">
        <f>VLOOKUP($A8939,'[1]User Profiles'!$A:$I,3,FALSE)</f>
        <v>Nicholls</v>
      </c>
      <c r="D8939" t="str">
        <f>VLOOKUP($A8939,'[1]User Profiles'!$A:$I,5,FALSE)</f>
        <v>male</v>
      </c>
      <c r="E8939" t="str">
        <f>VLOOKUP($A8939,'[1]User Profiles'!$A:$I,6,FALSE)</f>
        <v>black</v>
      </c>
      <c r="F8939">
        <f>VLOOKUP($A8939,'[1]User Profiles'!$A:$I,7,FALSE)</f>
        <v>27</v>
      </c>
      <c r="G8939" t="str">
        <f>VLOOKUP($A8939,'[1]User Profiles'!$A:$I,8,FALSE)</f>
        <v>Limpopo</v>
      </c>
      <c r="H8939" t="s">
        <v>23</v>
      </c>
      <c r="I8939" s="4">
        <v>42455</v>
      </c>
      <c r="J8939" s="1">
        <v>0.83958333333333335</v>
      </c>
      <c r="K8939" s="1">
        <v>6.9444444444444444E-5</v>
      </c>
      <c r="L8939" s="1" t="str">
        <f t="shared" si="557"/>
        <v>Saturday</v>
      </c>
      <c r="M8939" t="str">
        <f t="shared" si="556"/>
        <v>March</v>
      </c>
      <c r="N8939" s="2" t="str">
        <f t="shared" si="558"/>
        <v>Evening</v>
      </c>
      <c r="O8939" s="2">
        <v>42455.839583333334</v>
      </c>
      <c r="P8939">
        <v>822557</v>
      </c>
      <c r="Q8939" t="str">
        <f t="shared" si="559"/>
        <v>Entertainment</v>
      </c>
    </row>
    <row r="8940" spans="1:17" x14ac:dyDescent="0.3">
      <c r="A8940">
        <v>764296</v>
      </c>
      <c r="B8940" t="str">
        <f>VLOOKUP($A8940,'[1]User Profiles'!$A:$I,2,FALSE)</f>
        <v>Royal </v>
      </c>
      <c r="C8940" t="str">
        <f>VLOOKUP($A8940,'[1]User Profiles'!$A:$I,3,FALSE)</f>
        <v>Pascarella</v>
      </c>
      <c r="D8940" t="str">
        <f>VLOOKUP($A8940,'[1]User Profiles'!$A:$I,5,FALSE)</f>
        <v>male</v>
      </c>
      <c r="E8940" t="str">
        <f>VLOOKUP($A8940,'[1]User Profiles'!$A:$I,6,FALSE)</f>
        <v>coloured</v>
      </c>
      <c r="F8940">
        <f>VLOOKUP($A8940,'[1]User Profiles'!$A:$I,7,FALSE)</f>
        <v>23</v>
      </c>
      <c r="G8940" t="str">
        <f>VLOOKUP($A8940,'[1]User Profiles'!$A:$I,8,FALSE)</f>
        <v>Western Cape</v>
      </c>
      <c r="H8940" t="s">
        <v>17</v>
      </c>
      <c r="I8940" s="4">
        <v>42401</v>
      </c>
      <c r="J8940" s="1">
        <v>0.84027777777777779</v>
      </c>
      <c r="K8940" s="1">
        <v>0</v>
      </c>
      <c r="L8940" s="1" t="str">
        <f t="shared" si="557"/>
        <v>Monday</v>
      </c>
      <c r="M8940" t="str">
        <f t="shared" si="556"/>
        <v>February</v>
      </c>
      <c r="N8940" s="2" t="str">
        <f t="shared" si="558"/>
        <v>Evening</v>
      </c>
      <c r="O8940" s="2">
        <v>42401.840277777781</v>
      </c>
      <c r="P8940">
        <v>764296</v>
      </c>
      <c r="Q8940" t="str">
        <f t="shared" si="559"/>
        <v>Other</v>
      </c>
    </row>
    <row r="8941" spans="1:17" x14ac:dyDescent="0.3">
      <c r="A8941">
        <v>772142</v>
      </c>
      <c r="B8941" t="str">
        <f>VLOOKUP($A8941,'[1]User Profiles'!$A:$I,2,FALSE)</f>
        <v>Royal </v>
      </c>
      <c r="C8941" t="str">
        <f>VLOOKUP($A8941,'[1]User Profiles'!$A:$I,3,FALSE)</f>
        <v>Nicholls</v>
      </c>
      <c r="D8941" t="str">
        <f>VLOOKUP($A8941,'[1]User Profiles'!$A:$I,5,FALSE)</f>
        <v>male</v>
      </c>
      <c r="E8941" t="str">
        <f>VLOOKUP($A8941,'[1]User Profiles'!$A:$I,6,FALSE)</f>
        <v>indian_asian</v>
      </c>
      <c r="F8941">
        <f>VLOOKUP($A8941,'[1]User Profiles'!$A:$I,7,FALSE)</f>
        <v>32</v>
      </c>
      <c r="G8941" t="str">
        <f>VLOOKUP($A8941,'[1]User Profiles'!$A:$I,8,FALSE)</f>
        <v>Western Cape</v>
      </c>
      <c r="H8941" t="s">
        <v>21</v>
      </c>
      <c r="I8941" s="4">
        <v>42439</v>
      </c>
      <c r="J8941" s="1">
        <v>0.84027777777777779</v>
      </c>
      <c r="K8941" s="1">
        <v>9.9537037037037042E-4</v>
      </c>
      <c r="L8941" s="1" t="str">
        <f t="shared" si="557"/>
        <v>Thursday</v>
      </c>
      <c r="M8941" t="str">
        <f t="shared" si="556"/>
        <v>March</v>
      </c>
      <c r="N8941" s="2" t="str">
        <f t="shared" si="558"/>
        <v>Evening</v>
      </c>
      <c r="O8941" s="2">
        <v>42439.840277777781</v>
      </c>
      <c r="P8941">
        <v>772142</v>
      </c>
      <c r="Q8941" t="str">
        <f t="shared" si="559"/>
        <v>Kids</v>
      </c>
    </row>
    <row r="8942" spans="1:17" x14ac:dyDescent="0.3">
      <c r="A8942">
        <v>997491</v>
      </c>
      <c r="B8942" t="str">
        <f>VLOOKUP($A8942,'[1]User Profiles'!$A:$I,2,FALSE)</f>
        <v>Lloyd </v>
      </c>
      <c r="C8942" t="str">
        <f>VLOOKUP($A8942,'[1]User Profiles'!$A:$I,3,FALSE)</f>
        <v>Gettys</v>
      </c>
      <c r="D8942" t="str">
        <f>VLOOKUP($A8942,'[1]User Profiles'!$A:$I,5,FALSE)</f>
        <v>male</v>
      </c>
      <c r="E8942" t="str">
        <f>VLOOKUP($A8942,'[1]User Profiles'!$A:$I,6,FALSE)</f>
        <v>black</v>
      </c>
      <c r="F8942">
        <f>VLOOKUP($A8942,'[1]User Profiles'!$A:$I,7,FALSE)</f>
        <v>29</v>
      </c>
      <c r="G8942" t="str">
        <f>VLOOKUP($A8942,'[1]User Profiles'!$A:$I,8,FALSE)</f>
        <v>Western Cape</v>
      </c>
      <c r="H8942" t="s">
        <v>20</v>
      </c>
      <c r="I8942" s="4">
        <v>42436</v>
      </c>
      <c r="J8942" s="1">
        <v>0.84027777777777779</v>
      </c>
      <c r="K8942" s="1">
        <v>0</v>
      </c>
      <c r="L8942" s="1" t="str">
        <f t="shared" si="557"/>
        <v>Monday</v>
      </c>
      <c r="M8942" t="str">
        <f t="shared" si="556"/>
        <v>March</v>
      </c>
      <c r="N8942" s="2" t="str">
        <f t="shared" si="558"/>
        <v>Evening</v>
      </c>
      <c r="O8942" s="2">
        <v>42436.840277777781</v>
      </c>
      <c r="P8942">
        <v>941734</v>
      </c>
      <c r="Q8942" t="str">
        <f t="shared" si="559"/>
        <v>Other</v>
      </c>
    </row>
    <row r="8943" spans="1:17" x14ac:dyDescent="0.3">
      <c r="A8943">
        <v>779656</v>
      </c>
      <c r="B8943" t="str">
        <f>VLOOKUP($A8943,'[1]User Profiles'!$A:$I,2,FALSE)</f>
        <v>Blanca </v>
      </c>
      <c r="C8943" t="str">
        <f>VLOOKUP($A8943,'[1]User Profiles'!$A:$I,3,FALSE)</f>
        <v>Slane</v>
      </c>
      <c r="D8943" t="str">
        <f>VLOOKUP($A8943,'[1]User Profiles'!$A:$I,5,FALSE)</f>
        <v>female</v>
      </c>
      <c r="E8943" t="str">
        <f>VLOOKUP($A8943,'[1]User Profiles'!$A:$I,6,FALSE)</f>
        <v>black</v>
      </c>
      <c r="F8943">
        <f>VLOOKUP($A8943,'[1]User Profiles'!$A:$I,7,FALSE)</f>
        <v>29</v>
      </c>
      <c r="G8943" t="str">
        <f>VLOOKUP($A8943,'[1]User Profiles'!$A:$I,8,FALSE)</f>
        <v>Gauteng</v>
      </c>
      <c r="H8943" t="s">
        <v>23</v>
      </c>
      <c r="I8943" s="4">
        <v>42393</v>
      </c>
      <c r="J8943" s="1">
        <v>0.84027777777777779</v>
      </c>
      <c r="K8943" s="1">
        <v>0</v>
      </c>
      <c r="L8943" s="1" t="str">
        <f t="shared" si="557"/>
        <v>Sunday</v>
      </c>
      <c r="M8943" t="str">
        <f t="shared" si="556"/>
        <v>January</v>
      </c>
      <c r="N8943" s="2" t="str">
        <f t="shared" si="558"/>
        <v>Evening</v>
      </c>
      <c r="O8943" s="2">
        <v>42393.840277777781</v>
      </c>
      <c r="P8943">
        <v>779656</v>
      </c>
      <c r="Q8943" t="str">
        <f t="shared" si="559"/>
        <v>Entertainment</v>
      </c>
    </row>
    <row r="8944" spans="1:17" x14ac:dyDescent="0.3">
      <c r="A8944">
        <v>2000015</v>
      </c>
      <c r="B8944" t="str">
        <f>VLOOKUP($A8944,'[1]User Profiles'!$A:$I,2,FALSE)</f>
        <v>Claud </v>
      </c>
      <c r="C8944" t="str">
        <f>VLOOKUP($A8944,'[1]User Profiles'!$A:$I,3,FALSE)</f>
        <v>Gettys</v>
      </c>
      <c r="D8944" t="str">
        <f>VLOOKUP($A8944,'[1]User Profiles'!$A:$I,5,FALSE)</f>
        <v>male</v>
      </c>
      <c r="E8944" t="str">
        <f>VLOOKUP($A8944,'[1]User Profiles'!$A:$I,6,FALSE)</f>
        <v>coloured</v>
      </c>
      <c r="F8944">
        <f>VLOOKUP($A8944,'[1]User Profiles'!$A:$I,7,FALSE)</f>
        <v>58</v>
      </c>
      <c r="G8944" t="str">
        <f>VLOOKUP($A8944,'[1]User Profiles'!$A:$I,8,FALSE)</f>
        <v>Western Cape</v>
      </c>
      <c r="H8944" t="s">
        <v>19</v>
      </c>
      <c r="I8944" s="4">
        <v>42436</v>
      </c>
      <c r="J8944" s="1">
        <v>0.84027777777777779</v>
      </c>
      <c r="K8944" s="1">
        <v>1.3958333333333333E-2</v>
      </c>
      <c r="L8944" s="1" t="str">
        <f t="shared" si="557"/>
        <v>Monday</v>
      </c>
      <c r="M8944" t="str">
        <f t="shared" si="556"/>
        <v>March</v>
      </c>
      <c r="N8944" s="2" t="str">
        <f t="shared" si="558"/>
        <v>Evening</v>
      </c>
      <c r="O8944" s="2">
        <v>42436.840277777781</v>
      </c>
      <c r="P8944">
        <v>2000015</v>
      </c>
      <c r="Q8944" t="str">
        <f t="shared" si="559"/>
        <v>Entertainment</v>
      </c>
    </row>
    <row r="8945" spans="1:17" x14ac:dyDescent="0.3">
      <c r="A8945">
        <v>893475</v>
      </c>
      <c r="B8945" t="str">
        <f>VLOOKUP($A8945,'[1]User Profiles'!$A:$I,2,FALSE)</f>
        <v>Cody </v>
      </c>
      <c r="C8945" t="str">
        <f>VLOOKUP($A8945,'[1]User Profiles'!$A:$I,3,FALSE)</f>
        <v>Mcclaine</v>
      </c>
      <c r="D8945" t="str">
        <f>VLOOKUP($A8945,'[1]User Profiles'!$A:$I,5,FALSE)</f>
        <v>male</v>
      </c>
      <c r="E8945" t="str">
        <f>VLOOKUP($A8945,'[1]User Profiles'!$A:$I,6,FALSE)</f>
        <v>black</v>
      </c>
      <c r="F8945">
        <f>VLOOKUP($A8945,'[1]User Profiles'!$A:$I,7,FALSE)</f>
        <v>44</v>
      </c>
      <c r="G8945" t="str">
        <f>VLOOKUP($A8945,'[1]User Profiles'!$A:$I,8,FALSE)</f>
        <v>North West</v>
      </c>
      <c r="H8945" t="s">
        <v>20</v>
      </c>
      <c r="I8945" s="4">
        <v>42432</v>
      </c>
      <c r="J8945" s="1">
        <v>0.84027777777777779</v>
      </c>
      <c r="K8945" s="1">
        <v>6.4814814814814813E-4</v>
      </c>
      <c r="L8945" s="1" t="str">
        <f t="shared" si="557"/>
        <v>Thursday</v>
      </c>
      <c r="M8945" t="str">
        <f t="shared" si="556"/>
        <v>March</v>
      </c>
      <c r="N8945" s="2" t="str">
        <f t="shared" si="558"/>
        <v>Evening</v>
      </c>
      <c r="O8945" s="2">
        <v>42432.840277777781</v>
      </c>
      <c r="P8945">
        <v>893475</v>
      </c>
      <c r="Q8945" t="str">
        <f t="shared" si="559"/>
        <v>Other</v>
      </c>
    </row>
    <row r="8946" spans="1:17" x14ac:dyDescent="0.3">
      <c r="A8946">
        <v>940889</v>
      </c>
      <c r="B8946" t="str">
        <f>VLOOKUP($A8946,'[1]User Profiles'!$A:$I,2,FALSE)</f>
        <v>Dia </v>
      </c>
      <c r="C8946" t="str">
        <f>VLOOKUP($A8946,'[1]User Profiles'!$A:$I,3,FALSE)</f>
        <v>Arrieta</v>
      </c>
      <c r="D8946" t="str">
        <f>VLOOKUP($A8946,'[1]User Profiles'!$A:$I,5,FALSE)</f>
        <v>female</v>
      </c>
      <c r="E8946" t="str">
        <f>VLOOKUP($A8946,'[1]User Profiles'!$A:$I,6,FALSE)</f>
        <v>coloured</v>
      </c>
      <c r="F8946">
        <f>VLOOKUP($A8946,'[1]User Profiles'!$A:$I,7,FALSE)</f>
        <v>35</v>
      </c>
      <c r="G8946" t="str">
        <f>VLOOKUP($A8946,'[1]User Profiles'!$A:$I,8,FALSE)</f>
        <v>Western Cape</v>
      </c>
      <c r="H8946" t="s">
        <v>19</v>
      </c>
      <c r="I8946" s="4">
        <v>42457</v>
      </c>
      <c r="J8946" s="1">
        <v>0.84027777777777779</v>
      </c>
      <c r="K8946" s="1">
        <v>2.0833333333333332E-4</v>
      </c>
      <c r="L8946" s="1" t="str">
        <f t="shared" si="557"/>
        <v>Monday</v>
      </c>
      <c r="M8946" t="str">
        <f t="shared" si="556"/>
        <v>March</v>
      </c>
      <c r="N8946" s="2" t="str">
        <f t="shared" si="558"/>
        <v>Evening</v>
      </c>
      <c r="O8946" s="2">
        <v>42457.840277777781</v>
      </c>
      <c r="P8946">
        <v>940889</v>
      </c>
      <c r="Q8946" t="str">
        <f t="shared" si="559"/>
        <v>Entertainment</v>
      </c>
    </row>
    <row r="8947" spans="1:17" x14ac:dyDescent="0.3">
      <c r="A8947">
        <v>780328</v>
      </c>
      <c r="B8947" t="str">
        <f>VLOOKUP($A8947,'[1]User Profiles'!$A:$I,2,FALSE)</f>
        <v>Cody </v>
      </c>
      <c r="C8947" t="str">
        <f>VLOOKUP($A8947,'[1]User Profiles'!$A:$I,3,FALSE)</f>
        <v>Nicholls</v>
      </c>
      <c r="D8947" t="str">
        <f>VLOOKUP($A8947,'[1]User Profiles'!$A:$I,5,FALSE)</f>
        <v>male</v>
      </c>
      <c r="E8947" t="str">
        <f>VLOOKUP($A8947,'[1]User Profiles'!$A:$I,6,FALSE)</f>
        <v>black</v>
      </c>
      <c r="F8947">
        <f>VLOOKUP($A8947,'[1]User Profiles'!$A:$I,7,FALSE)</f>
        <v>32</v>
      </c>
      <c r="G8947" t="str">
        <f>VLOOKUP($A8947,'[1]User Profiles'!$A:$I,8,FALSE)</f>
        <v>Kwazulu Natal</v>
      </c>
      <c r="H8947" t="s">
        <v>20</v>
      </c>
      <c r="I8947" s="4">
        <v>42385</v>
      </c>
      <c r="J8947" s="1">
        <v>0.84027777777777779</v>
      </c>
      <c r="K8947" s="1">
        <v>1.2569444444444446E-2</v>
      </c>
      <c r="L8947" s="1" t="str">
        <f t="shared" si="557"/>
        <v>Saturday</v>
      </c>
      <c r="M8947" t="str">
        <f t="shared" si="556"/>
        <v>January</v>
      </c>
      <c r="N8947" s="2" t="str">
        <f t="shared" si="558"/>
        <v>Evening</v>
      </c>
      <c r="O8947" s="2">
        <v>42385.840277777781</v>
      </c>
      <c r="P8947">
        <v>780328</v>
      </c>
      <c r="Q8947" t="str">
        <f t="shared" si="559"/>
        <v>Other</v>
      </c>
    </row>
    <row r="8948" spans="1:17" x14ac:dyDescent="0.3">
      <c r="A8948">
        <v>773090</v>
      </c>
      <c r="B8948" t="str">
        <f>VLOOKUP($A8948,'[1]User Profiles'!$A:$I,2,FALSE)</f>
        <v>Yong </v>
      </c>
      <c r="C8948" t="str">
        <f>VLOOKUP($A8948,'[1]User Profiles'!$A:$I,3,FALSE)</f>
        <v>Crotty</v>
      </c>
      <c r="D8948" t="str">
        <f>VLOOKUP($A8948,'[1]User Profiles'!$A:$I,5,FALSE)</f>
        <v>male</v>
      </c>
      <c r="E8948" t="str">
        <f>VLOOKUP($A8948,'[1]User Profiles'!$A:$I,6,FALSE)</f>
        <v>indian_asian</v>
      </c>
      <c r="F8948">
        <f>VLOOKUP($A8948,'[1]User Profiles'!$A:$I,7,FALSE)</f>
        <v>34</v>
      </c>
      <c r="G8948" t="str">
        <f>VLOOKUP($A8948,'[1]User Profiles'!$A:$I,8,FALSE)</f>
        <v>Gauteng</v>
      </c>
      <c r="H8948" t="s">
        <v>25</v>
      </c>
      <c r="I8948" s="4">
        <v>42405</v>
      </c>
      <c r="J8948" s="1">
        <v>0.84027777777777779</v>
      </c>
      <c r="K8948" s="1">
        <v>3.4722222222222224E-4</v>
      </c>
      <c r="L8948" s="1" t="str">
        <f t="shared" si="557"/>
        <v>Friday</v>
      </c>
      <c r="M8948" t="str">
        <f t="shared" si="556"/>
        <v>February</v>
      </c>
      <c r="N8948" s="2" t="str">
        <f t="shared" si="558"/>
        <v>Evening</v>
      </c>
      <c r="O8948" s="2">
        <v>42405.840277777781</v>
      </c>
      <c r="P8948">
        <v>773090</v>
      </c>
      <c r="Q8948" t="str">
        <f t="shared" si="559"/>
        <v>Sports</v>
      </c>
    </row>
    <row r="8949" spans="1:17" x14ac:dyDescent="0.3">
      <c r="A8949">
        <v>941250</v>
      </c>
      <c r="B8949" t="str">
        <f>VLOOKUP($A8949,'[1]User Profiles'!$A:$I,2,FALSE)</f>
        <v>Art </v>
      </c>
      <c r="C8949" t="str">
        <f>VLOOKUP($A8949,'[1]User Profiles'!$A:$I,3,FALSE)</f>
        <v>Biggers</v>
      </c>
      <c r="D8949" t="str">
        <f>VLOOKUP($A8949,'[1]User Profiles'!$A:$I,5,FALSE)</f>
        <v>male</v>
      </c>
      <c r="E8949" t="str">
        <f>VLOOKUP($A8949,'[1]User Profiles'!$A:$I,6,FALSE)</f>
        <v>black</v>
      </c>
      <c r="F8949">
        <f>VLOOKUP($A8949,'[1]User Profiles'!$A:$I,7,FALSE)</f>
        <v>32</v>
      </c>
      <c r="G8949" t="str">
        <f>VLOOKUP($A8949,'[1]User Profiles'!$A:$I,8,FALSE)</f>
        <v>Mpumalanga</v>
      </c>
      <c r="H8949" t="s">
        <v>21</v>
      </c>
      <c r="I8949" s="4">
        <v>42458</v>
      </c>
      <c r="J8949" s="1">
        <v>0.84027777777777779</v>
      </c>
      <c r="K8949" s="1">
        <v>1.4120370370370369E-3</v>
      </c>
      <c r="L8949" s="1" t="str">
        <f t="shared" si="557"/>
        <v>Tuesday</v>
      </c>
      <c r="M8949" t="str">
        <f t="shared" si="556"/>
        <v>March</v>
      </c>
      <c r="N8949" s="2" t="str">
        <f t="shared" si="558"/>
        <v>Evening</v>
      </c>
      <c r="O8949" s="2">
        <v>42458.840277777781</v>
      </c>
      <c r="P8949">
        <v>941250</v>
      </c>
      <c r="Q8949" t="str">
        <f t="shared" si="559"/>
        <v>Kids</v>
      </c>
    </row>
    <row r="8950" spans="1:17" x14ac:dyDescent="0.3">
      <c r="A8950">
        <v>867790</v>
      </c>
      <c r="B8950" t="str">
        <f>VLOOKUP($A8950,'[1]User Profiles'!$A:$I,2,FALSE)</f>
        <v>Hollis </v>
      </c>
      <c r="C8950" t="str">
        <f>VLOOKUP($A8950,'[1]User Profiles'!$A:$I,3,FALSE)</f>
        <v>Borelli</v>
      </c>
      <c r="D8950" t="str">
        <f>VLOOKUP($A8950,'[1]User Profiles'!$A:$I,5,FALSE)</f>
        <v>male</v>
      </c>
      <c r="E8950" t="str">
        <f>VLOOKUP($A8950,'[1]User Profiles'!$A:$I,6,FALSE)</f>
        <v>white</v>
      </c>
      <c r="F8950">
        <f>VLOOKUP($A8950,'[1]User Profiles'!$A:$I,7,FALSE)</f>
        <v>18</v>
      </c>
      <c r="G8950" t="str">
        <f>VLOOKUP($A8950,'[1]User Profiles'!$A:$I,8,FALSE)</f>
        <v>Western Cape</v>
      </c>
      <c r="H8950" t="s">
        <v>22</v>
      </c>
      <c r="I8950" s="4">
        <v>42448</v>
      </c>
      <c r="J8950" s="1">
        <v>0.84027777777777779</v>
      </c>
      <c r="K8950" s="1">
        <v>1.4780092592592595E-2</v>
      </c>
      <c r="L8950" s="1" t="str">
        <f t="shared" si="557"/>
        <v>Saturday</v>
      </c>
      <c r="M8950" t="str">
        <f t="shared" si="556"/>
        <v>March</v>
      </c>
      <c r="N8950" s="2" t="str">
        <f t="shared" si="558"/>
        <v>Evening</v>
      </c>
      <c r="O8950" s="2">
        <v>42448.840277777781</v>
      </c>
      <c r="P8950">
        <v>867790</v>
      </c>
      <c r="Q8950" t="str">
        <f t="shared" si="559"/>
        <v>Kids</v>
      </c>
    </row>
    <row r="8951" spans="1:17" x14ac:dyDescent="0.3">
      <c r="A8951">
        <v>263937</v>
      </c>
      <c r="B8951" t="str">
        <f>VLOOKUP($A8951,'[1]User Profiles'!$A:$I,2,FALSE)</f>
        <v>Sharri </v>
      </c>
      <c r="C8951" t="str">
        <f>VLOOKUP($A8951,'[1]User Profiles'!$A:$I,3,FALSE)</f>
        <v>Tatham</v>
      </c>
      <c r="D8951" t="str">
        <f>VLOOKUP($A8951,'[1]User Profiles'!$A:$I,5,FALSE)</f>
        <v>female</v>
      </c>
      <c r="E8951" t="str">
        <f>VLOOKUP($A8951,'[1]User Profiles'!$A:$I,6,FALSE)</f>
        <v>black</v>
      </c>
      <c r="F8951">
        <f>VLOOKUP($A8951,'[1]User Profiles'!$A:$I,7,FALSE)</f>
        <v>43</v>
      </c>
      <c r="G8951" t="str">
        <f>VLOOKUP($A8951,'[1]User Profiles'!$A:$I,8,FALSE)</f>
        <v>Free State</v>
      </c>
      <c r="H8951" t="s">
        <v>26</v>
      </c>
      <c r="I8951" s="4">
        <v>42454</v>
      </c>
      <c r="J8951" s="1">
        <v>0.84027777777777779</v>
      </c>
      <c r="K8951" s="1">
        <v>0</v>
      </c>
      <c r="L8951" s="1" t="str">
        <f t="shared" si="557"/>
        <v>Friday</v>
      </c>
      <c r="M8951" t="str">
        <f t="shared" si="556"/>
        <v>March</v>
      </c>
      <c r="N8951" s="2" t="str">
        <f t="shared" si="558"/>
        <v>Evening</v>
      </c>
      <c r="O8951" s="2">
        <v>42454.840277777781</v>
      </c>
      <c r="P8951">
        <v>257502</v>
      </c>
      <c r="Q8951" t="str">
        <f t="shared" si="559"/>
        <v>Entertainment</v>
      </c>
    </row>
    <row r="8952" spans="1:17" x14ac:dyDescent="0.3">
      <c r="A8952">
        <v>809317</v>
      </c>
      <c r="B8952" t="str">
        <f>VLOOKUP($A8952,'[1]User Profiles'!$A:$I,2,FALSE)</f>
        <v>Shane </v>
      </c>
      <c r="C8952" t="str">
        <f>VLOOKUP($A8952,'[1]User Profiles'!$A:$I,3,FALSE)</f>
        <v>Mccown</v>
      </c>
      <c r="D8952" t="str">
        <f>VLOOKUP($A8952,'[1]User Profiles'!$A:$I,5,FALSE)</f>
        <v>male</v>
      </c>
      <c r="E8952" t="str">
        <f>VLOOKUP($A8952,'[1]User Profiles'!$A:$I,6,FALSE)</f>
        <v>None</v>
      </c>
      <c r="F8952">
        <f>VLOOKUP($A8952,'[1]User Profiles'!$A:$I,7,FALSE)</f>
        <v>29</v>
      </c>
      <c r="G8952" t="str">
        <f>VLOOKUP($A8952,'[1]User Profiles'!$A:$I,8,FALSE)</f>
        <v>Western Cape</v>
      </c>
      <c r="H8952" t="s">
        <v>32</v>
      </c>
      <c r="I8952" s="4">
        <v>42420</v>
      </c>
      <c r="J8952" s="1">
        <v>0.84097222222222223</v>
      </c>
      <c r="K8952" s="1">
        <v>2.5462962962962961E-3</v>
      </c>
      <c r="L8952" s="1" t="str">
        <f t="shared" si="557"/>
        <v>Saturday</v>
      </c>
      <c r="M8952" t="str">
        <f t="shared" si="556"/>
        <v>February</v>
      </c>
      <c r="N8952" s="2" t="str">
        <f t="shared" si="558"/>
        <v>Evening</v>
      </c>
      <c r="O8952" s="2">
        <v>42420.84097222222</v>
      </c>
      <c r="P8952">
        <v>809317</v>
      </c>
      <c r="Q8952" t="str">
        <f t="shared" si="559"/>
        <v>Entertainment</v>
      </c>
    </row>
    <row r="8953" spans="1:17" x14ac:dyDescent="0.3">
      <c r="A8953">
        <v>789288</v>
      </c>
      <c r="B8953" t="str">
        <f>VLOOKUP($A8953,'[1]User Profiles'!$A:$I,2,FALSE)</f>
        <v>Bernardo </v>
      </c>
      <c r="C8953" t="str">
        <f>VLOOKUP($A8953,'[1]User Profiles'!$A:$I,3,FALSE)</f>
        <v>Pascarella</v>
      </c>
      <c r="D8953" t="str">
        <f>VLOOKUP($A8953,'[1]User Profiles'!$A:$I,5,FALSE)</f>
        <v>male</v>
      </c>
      <c r="E8953" t="str">
        <f>VLOOKUP($A8953,'[1]User Profiles'!$A:$I,6,FALSE)</f>
        <v>indian_asian</v>
      </c>
      <c r="F8953">
        <f>VLOOKUP($A8953,'[1]User Profiles'!$A:$I,7,FALSE)</f>
        <v>25</v>
      </c>
      <c r="G8953" t="str">
        <f>VLOOKUP($A8953,'[1]User Profiles'!$A:$I,8,FALSE)</f>
        <v>Limpopo</v>
      </c>
      <c r="H8953" t="s">
        <v>25</v>
      </c>
      <c r="I8953" s="4">
        <v>42406</v>
      </c>
      <c r="J8953" s="1">
        <v>0.84097222222222223</v>
      </c>
      <c r="K8953" s="1">
        <v>0</v>
      </c>
      <c r="L8953" s="1" t="str">
        <f t="shared" si="557"/>
        <v>Saturday</v>
      </c>
      <c r="M8953" t="str">
        <f t="shared" si="556"/>
        <v>February</v>
      </c>
      <c r="N8953" s="2" t="str">
        <f t="shared" si="558"/>
        <v>Evening</v>
      </c>
      <c r="O8953" s="2">
        <v>42406.84097222222</v>
      </c>
      <c r="P8953">
        <v>789288</v>
      </c>
      <c r="Q8953" t="str">
        <f t="shared" si="559"/>
        <v>Sports</v>
      </c>
    </row>
    <row r="8954" spans="1:17" x14ac:dyDescent="0.3">
      <c r="A8954">
        <v>772529</v>
      </c>
      <c r="B8954" t="str">
        <f>VLOOKUP($A8954,'[1]User Profiles'!$A:$I,2,FALSE)</f>
        <v>Kip </v>
      </c>
      <c r="C8954" t="str">
        <f>VLOOKUP($A8954,'[1]User Profiles'!$A:$I,3,FALSE)</f>
        <v>Paradis</v>
      </c>
      <c r="D8954" t="str">
        <f>VLOOKUP($A8954,'[1]User Profiles'!$A:$I,5,FALSE)</f>
        <v>male</v>
      </c>
      <c r="E8954" t="str">
        <f>VLOOKUP($A8954,'[1]User Profiles'!$A:$I,6,FALSE)</f>
        <v>black</v>
      </c>
      <c r="F8954">
        <f>VLOOKUP($A8954,'[1]User Profiles'!$A:$I,7,FALSE)</f>
        <v>27</v>
      </c>
      <c r="G8954" t="str">
        <f>VLOOKUP($A8954,'[1]User Profiles'!$A:$I,8,FALSE)</f>
        <v>Gauteng</v>
      </c>
      <c r="H8954" t="s">
        <v>20</v>
      </c>
      <c r="I8954" s="4">
        <v>42414</v>
      </c>
      <c r="J8954" s="1">
        <v>0.84097222222222223</v>
      </c>
      <c r="K8954" s="1">
        <v>5.7870370370370378E-4</v>
      </c>
      <c r="L8954" s="1" t="str">
        <f t="shared" si="557"/>
        <v>Sunday</v>
      </c>
      <c r="M8954" t="str">
        <f t="shared" si="556"/>
        <v>February</v>
      </c>
      <c r="N8954" s="2" t="str">
        <f t="shared" si="558"/>
        <v>Evening</v>
      </c>
      <c r="O8954" s="2">
        <v>42414.84097222222</v>
      </c>
      <c r="P8954">
        <v>772529</v>
      </c>
      <c r="Q8954" t="str">
        <f t="shared" si="559"/>
        <v>Other</v>
      </c>
    </row>
    <row r="8955" spans="1:17" x14ac:dyDescent="0.3">
      <c r="A8955">
        <v>927246</v>
      </c>
      <c r="B8955" t="str">
        <f>VLOOKUP($A8955,'[1]User Profiles'!$A:$I,2,FALSE)</f>
        <v>Claud </v>
      </c>
      <c r="C8955" t="str">
        <f>VLOOKUP($A8955,'[1]User Profiles'!$A:$I,3,FALSE)</f>
        <v>Zweifel</v>
      </c>
      <c r="D8955" t="str">
        <f>VLOOKUP($A8955,'[1]User Profiles'!$A:$I,5,FALSE)</f>
        <v>male</v>
      </c>
      <c r="E8955" t="str">
        <f>VLOOKUP($A8955,'[1]User Profiles'!$A:$I,6,FALSE)</f>
        <v>indian_asian</v>
      </c>
      <c r="F8955">
        <f>VLOOKUP($A8955,'[1]User Profiles'!$A:$I,7,FALSE)</f>
        <v>29</v>
      </c>
      <c r="G8955" t="str">
        <f>VLOOKUP($A8955,'[1]User Profiles'!$A:$I,8,FALSE)</f>
        <v>Gauteng</v>
      </c>
      <c r="H8955" t="s">
        <v>25</v>
      </c>
      <c r="I8955" s="4">
        <v>42458</v>
      </c>
      <c r="J8955" s="1">
        <v>0.84097222222222223</v>
      </c>
      <c r="K8955" s="1">
        <v>3.2407407407407406E-4</v>
      </c>
      <c r="L8955" s="1" t="str">
        <f t="shared" si="557"/>
        <v>Tuesday</v>
      </c>
      <c r="M8955" t="str">
        <f t="shared" si="556"/>
        <v>March</v>
      </c>
      <c r="N8955" s="2" t="str">
        <f t="shared" si="558"/>
        <v>Evening</v>
      </c>
      <c r="O8955" s="2">
        <v>42458.84097222222</v>
      </c>
      <c r="P8955">
        <v>927246</v>
      </c>
      <c r="Q8955" t="str">
        <f t="shared" si="559"/>
        <v>Sports</v>
      </c>
    </row>
    <row r="8956" spans="1:17" x14ac:dyDescent="0.3">
      <c r="A8956">
        <v>788215</v>
      </c>
      <c r="B8956" t="str">
        <f>VLOOKUP($A8956,'[1]User Profiles'!$A:$I,2,FALSE)</f>
        <v>Bernardo </v>
      </c>
      <c r="C8956" t="str">
        <f>VLOOKUP($A8956,'[1]User Profiles'!$A:$I,3,FALSE)</f>
        <v>Hoadley</v>
      </c>
      <c r="D8956" t="str">
        <f>VLOOKUP($A8956,'[1]User Profiles'!$A:$I,5,FALSE)</f>
        <v>male</v>
      </c>
      <c r="E8956" t="str">
        <f>VLOOKUP($A8956,'[1]User Profiles'!$A:$I,6,FALSE)</f>
        <v>indian_asian</v>
      </c>
      <c r="F8956">
        <f>VLOOKUP($A8956,'[1]User Profiles'!$A:$I,7,FALSE)</f>
        <v>33</v>
      </c>
      <c r="G8956" t="str">
        <f>VLOOKUP($A8956,'[1]User Profiles'!$A:$I,8,FALSE)</f>
        <v>Limpopo</v>
      </c>
      <c r="H8956" t="s">
        <v>20</v>
      </c>
      <c r="I8956" s="4">
        <v>42453</v>
      </c>
      <c r="J8956" s="1">
        <v>0.84097222222222223</v>
      </c>
      <c r="K8956" s="1">
        <v>5.7870370370370378E-4</v>
      </c>
      <c r="L8956" s="1" t="str">
        <f t="shared" si="557"/>
        <v>Thursday</v>
      </c>
      <c r="M8956" t="str">
        <f t="shared" si="556"/>
        <v>March</v>
      </c>
      <c r="N8956" s="2" t="str">
        <f t="shared" si="558"/>
        <v>Evening</v>
      </c>
      <c r="O8956" s="2">
        <v>42453.84097222222</v>
      </c>
      <c r="P8956">
        <v>788215</v>
      </c>
      <c r="Q8956" t="str">
        <f t="shared" si="559"/>
        <v>Other</v>
      </c>
    </row>
    <row r="8957" spans="1:17" x14ac:dyDescent="0.3">
      <c r="A8957">
        <v>2205447</v>
      </c>
      <c r="B8957" t="str">
        <f>VLOOKUP($A8957,'[1]User Profiles'!$A:$I,2,FALSE)</f>
        <v>Markus </v>
      </c>
      <c r="C8957" t="str">
        <f>VLOOKUP($A8957,'[1]User Profiles'!$A:$I,3,FALSE)</f>
        <v>Condie</v>
      </c>
      <c r="D8957" t="str">
        <f>VLOOKUP($A8957,'[1]User Profiles'!$A:$I,5,FALSE)</f>
        <v>male</v>
      </c>
      <c r="E8957" t="str">
        <f>VLOOKUP($A8957,'[1]User Profiles'!$A:$I,6,FALSE)</f>
        <v>coloured</v>
      </c>
      <c r="F8957">
        <f>VLOOKUP($A8957,'[1]User Profiles'!$A:$I,7,FALSE)</f>
        <v>47</v>
      </c>
      <c r="G8957" t="str">
        <f>VLOOKUP($A8957,'[1]User Profiles'!$A:$I,8,FALSE)</f>
        <v>Western Cape</v>
      </c>
      <c r="H8957" t="s">
        <v>22</v>
      </c>
      <c r="I8957" s="4">
        <v>42399</v>
      </c>
      <c r="J8957" s="1">
        <v>0.84097222222222223</v>
      </c>
      <c r="K8957" s="1">
        <v>4.1053240740740744E-2</v>
      </c>
      <c r="L8957" s="1" t="str">
        <f t="shared" si="557"/>
        <v>Saturday</v>
      </c>
      <c r="M8957" t="str">
        <f t="shared" si="556"/>
        <v>January</v>
      </c>
      <c r="N8957" s="2" t="str">
        <f t="shared" si="558"/>
        <v>Evening</v>
      </c>
      <c r="O8957" s="2">
        <v>42399.84097222222</v>
      </c>
      <c r="P8957">
        <v>2205447</v>
      </c>
      <c r="Q8957" t="str">
        <f t="shared" si="559"/>
        <v>Kids</v>
      </c>
    </row>
    <row r="8958" spans="1:17" x14ac:dyDescent="0.3">
      <c r="A8958">
        <v>866372</v>
      </c>
      <c r="B8958" t="str">
        <f>VLOOKUP($A8958,'[1]User Profiles'!$A:$I,2,FALSE)</f>
        <v>Bernardo </v>
      </c>
      <c r="C8958" t="str">
        <f>VLOOKUP($A8958,'[1]User Profiles'!$A:$I,3,FALSE)</f>
        <v>Restivo</v>
      </c>
      <c r="D8958" t="str">
        <f>VLOOKUP($A8958,'[1]User Profiles'!$A:$I,5,FALSE)</f>
        <v>male</v>
      </c>
      <c r="E8958" t="str">
        <f>VLOOKUP($A8958,'[1]User Profiles'!$A:$I,6,FALSE)</f>
        <v>None</v>
      </c>
      <c r="F8958">
        <f>VLOOKUP($A8958,'[1]User Profiles'!$A:$I,7,FALSE)</f>
        <v>22</v>
      </c>
      <c r="G8958" t="str">
        <f>VLOOKUP($A8958,'[1]User Profiles'!$A:$I,8,FALSE)</f>
        <v>Western Cape</v>
      </c>
      <c r="H8958" t="s">
        <v>17</v>
      </c>
      <c r="I8958" s="4">
        <v>42441</v>
      </c>
      <c r="J8958" s="1">
        <v>0.84166666666666667</v>
      </c>
      <c r="K8958" s="1">
        <v>7.4305555555555548E-3</v>
      </c>
      <c r="L8958" s="1" t="str">
        <f t="shared" si="557"/>
        <v>Saturday</v>
      </c>
      <c r="M8958" t="str">
        <f t="shared" si="556"/>
        <v>March</v>
      </c>
      <c r="N8958" s="2" t="str">
        <f t="shared" si="558"/>
        <v>Evening</v>
      </c>
      <c r="O8958" s="2">
        <v>42441.841666666667</v>
      </c>
      <c r="P8958">
        <v>866372</v>
      </c>
      <c r="Q8958" t="str">
        <f t="shared" si="559"/>
        <v>Other</v>
      </c>
    </row>
    <row r="8959" spans="1:17" x14ac:dyDescent="0.3">
      <c r="A8959">
        <v>788958</v>
      </c>
      <c r="B8959" t="str">
        <f>VLOOKUP($A8959,'[1]User Profiles'!$A:$I,2,FALSE)</f>
        <v>Art </v>
      </c>
      <c r="C8959" t="str">
        <f>VLOOKUP($A8959,'[1]User Profiles'!$A:$I,3,FALSE)</f>
        <v>Luthy</v>
      </c>
      <c r="D8959" t="str">
        <f>VLOOKUP($A8959,'[1]User Profiles'!$A:$I,5,FALSE)</f>
        <v>male</v>
      </c>
      <c r="E8959" t="str">
        <f>VLOOKUP($A8959,'[1]User Profiles'!$A:$I,6,FALSE)</f>
        <v>white</v>
      </c>
      <c r="F8959">
        <f>VLOOKUP($A8959,'[1]User Profiles'!$A:$I,7,FALSE)</f>
        <v>38</v>
      </c>
      <c r="G8959" t="str">
        <f>VLOOKUP($A8959,'[1]User Profiles'!$A:$I,8,FALSE)</f>
        <v>Kwazulu Natal</v>
      </c>
      <c r="H8959" t="s">
        <v>22</v>
      </c>
      <c r="I8959" s="4">
        <v>42400</v>
      </c>
      <c r="J8959" s="1">
        <v>0.84166666666666667</v>
      </c>
      <c r="K8959" s="1">
        <v>2.0844907407407406E-2</v>
      </c>
      <c r="L8959" s="1" t="str">
        <f t="shared" si="557"/>
        <v>Sunday</v>
      </c>
      <c r="M8959" t="str">
        <f t="shared" si="556"/>
        <v>January</v>
      </c>
      <c r="N8959" s="2" t="str">
        <f t="shared" si="558"/>
        <v>Evening</v>
      </c>
      <c r="O8959" s="2">
        <v>42400.841666666667</v>
      </c>
      <c r="P8959">
        <v>788958</v>
      </c>
      <c r="Q8959" t="str">
        <f t="shared" si="559"/>
        <v>Kids</v>
      </c>
    </row>
    <row r="8960" spans="1:17" x14ac:dyDescent="0.3">
      <c r="A8960">
        <v>1447831</v>
      </c>
      <c r="B8960" t="str">
        <f>VLOOKUP($A8960,'[1]User Profiles'!$A:$I,2,FALSE)</f>
        <v>Jared </v>
      </c>
      <c r="C8960" t="str">
        <f>VLOOKUP($A8960,'[1]User Profiles'!$A:$I,3,FALSE)</f>
        <v>Leicht</v>
      </c>
      <c r="D8960" t="str">
        <f>VLOOKUP($A8960,'[1]User Profiles'!$A:$I,5,FALSE)</f>
        <v>male</v>
      </c>
      <c r="E8960" t="str">
        <f>VLOOKUP($A8960,'[1]User Profiles'!$A:$I,6,FALSE)</f>
        <v>black</v>
      </c>
      <c r="F8960">
        <f>VLOOKUP($A8960,'[1]User Profiles'!$A:$I,7,FALSE)</f>
        <v>22</v>
      </c>
      <c r="G8960" t="str">
        <f>VLOOKUP($A8960,'[1]User Profiles'!$A:$I,8,FALSE)</f>
        <v>Gauteng</v>
      </c>
      <c r="H8960" t="s">
        <v>20</v>
      </c>
      <c r="I8960" s="4">
        <v>42428</v>
      </c>
      <c r="J8960" s="1">
        <v>0.84166666666666667</v>
      </c>
      <c r="K8960" s="1">
        <v>0</v>
      </c>
      <c r="L8960" s="1" t="str">
        <f t="shared" si="557"/>
        <v>Sunday</v>
      </c>
      <c r="M8960" t="str">
        <f t="shared" si="556"/>
        <v>February</v>
      </c>
      <c r="N8960" s="2" t="str">
        <f t="shared" si="558"/>
        <v>Evening</v>
      </c>
      <c r="O8960" s="2">
        <v>42428.841666666667</v>
      </c>
      <c r="P8960">
        <v>1445897</v>
      </c>
      <c r="Q8960" t="str">
        <f t="shared" si="559"/>
        <v>Other</v>
      </c>
    </row>
    <row r="8961" spans="1:17" x14ac:dyDescent="0.3">
      <c r="A8961">
        <v>804262</v>
      </c>
      <c r="B8961" t="str">
        <f>VLOOKUP($A8961,'[1]User Profiles'!$A:$I,2,FALSE)</f>
        <v>Hugh</v>
      </c>
      <c r="C8961" t="str">
        <f>VLOOKUP($A8961,'[1]User Profiles'!$A:$I,3,FALSE)</f>
        <v>Paradis</v>
      </c>
      <c r="D8961" t="str">
        <f>VLOOKUP($A8961,'[1]User Profiles'!$A:$I,5,FALSE)</f>
        <v>male</v>
      </c>
      <c r="E8961" t="str">
        <f>VLOOKUP($A8961,'[1]User Profiles'!$A:$I,6,FALSE)</f>
        <v>indian_asian</v>
      </c>
      <c r="F8961">
        <f>VLOOKUP($A8961,'[1]User Profiles'!$A:$I,7,FALSE)</f>
        <v>22</v>
      </c>
      <c r="G8961" t="str">
        <f>VLOOKUP($A8961,'[1]User Profiles'!$A:$I,8,FALSE)</f>
        <v>Kwazulu Natal</v>
      </c>
      <c r="H8961" t="s">
        <v>21</v>
      </c>
      <c r="I8961" s="4">
        <v>42393</v>
      </c>
      <c r="J8961" s="1">
        <v>0.84166666666666667</v>
      </c>
      <c r="K8961" s="1">
        <v>1.9560185185185184E-3</v>
      </c>
      <c r="L8961" s="1" t="str">
        <f t="shared" si="557"/>
        <v>Sunday</v>
      </c>
      <c r="M8961" t="str">
        <f t="shared" si="556"/>
        <v>January</v>
      </c>
      <c r="N8961" s="2" t="str">
        <f t="shared" si="558"/>
        <v>Evening</v>
      </c>
      <c r="O8961" s="2">
        <v>42393.841666666667</v>
      </c>
      <c r="P8961">
        <v>804262</v>
      </c>
      <c r="Q8961" t="str">
        <f t="shared" si="559"/>
        <v>Kids</v>
      </c>
    </row>
    <row r="8962" spans="1:17" x14ac:dyDescent="0.3">
      <c r="A8962">
        <v>884342</v>
      </c>
      <c r="B8962" t="str">
        <f>VLOOKUP($A8962,'[1]User Profiles'!$A:$I,2,FALSE)</f>
        <v>Tiffani </v>
      </c>
      <c r="C8962" t="str">
        <f>VLOOKUP($A8962,'[1]User Profiles'!$A:$I,3,FALSE)</f>
        <v>Pilot</v>
      </c>
      <c r="D8962" t="str">
        <f>VLOOKUP($A8962,'[1]User Profiles'!$A:$I,5,FALSE)</f>
        <v>female</v>
      </c>
      <c r="E8962" t="str">
        <f>VLOOKUP($A8962,'[1]User Profiles'!$A:$I,6,FALSE)</f>
        <v>white</v>
      </c>
      <c r="F8962">
        <f>VLOOKUP($A8962,'[1]User Profiles'!$A:$I,7,FALSE)</f>
        <v>38</v>
      </c>
      <c r="G8962" t="str">
        <f>VLOOKUP($A8962,'[1]User Profiles'!$A:$I,8,FALSE)</f>
        <v>Western Cape</v>
      </c>
      <c r="H8962" t="s">
        <v>21</v>
      </c>
      <c r="I8962" s="4">
        <v>42430</v>
      </c>
      <c r="J8962" s="1">
        <v>0.84166666666666667</v>
      </c>
      <c r="K8962" s="1">
        <v>1.3888888888888889E-4</v>
      </c>
      <c r="L8962" s="1" t="str">
        <f t="shared" si="557"/>
        <v>Tuesday</v>
      </c>
      <c r="M8962" t="str">
        <f t="shared" ref="M8962:M9025" si="560">TEXT(I8962,"mmmm")</f>
        <v>March</v>
      </c>
      <c r="N8962" s="2" t="str">
        <f t="shared" si="558"/>
        <v>Evening</v>
      </c>
      <c r="O8962" s="2">
        <v>42430.841666666667</v>
      </c>
      <c r="P8962">
        <v>884342</v>
      </c>
      <c r="Q8962" t="str">
        <f t="shared" si="559"/>
        <v>Kids</v>
      </c>
    </row>
    <row r="8963" spans="1:17" x14ac:dyDescent="0.3">
      <c r="A8963">
        <v>832641</v>
      </c>
      <c r="B8963" t="str">
        <f>VLOOKUP($A8963,'[1]User Profiles'!$A:$I,2,FALSE)</f>
        <v>Dion </v>
      </c>
      <c r="C8963" t="str">
        <f>VLOOKUP($A8963,'[1]User Profiles'!$A:$I,3,FALSE)</f>
        <v>Curran</v>
      </c>
      <c r="D8963" t="str">
        <f>VLOOKUP($A8963,'[1]User Profiles'!$A:$I,5,FALSE)</f>
        <v>male</v>
      </c>
      <c r="E8963" t="str">
        <f>VLOOKUP($A8963,'[1]User Profiles'!$A:$I,6,FALSE)</f>
        <v>black</v>
      </c>
      <c r="F8963">
        <f>VLOOKUP($A8963,'[1]User Profiles'!$A:$I,7,FALSE)</f>
        <v>30</v>
      </c>
      <c r="G8963" t="str">
        <f>VLOOKUP($A8963,'[1]User Profiles'!$A:$I,8,FALSE)</f>
        <v>Western Cape</v>
      </c>
      <c r="H8963" t="s">
        <v>28</v>
      </c>
      <c r="I8963" s="4">
        <v>42430</v>
      </c>
      <c r="J8963" s="1">
        <v>0.84166666666666667</v>
      </c>
      <c r="K8963" s="1">
        <v>2.2106481481481478E-3</v>
      </c>
      <c r="L8963" s="1" t="str">
        <f t="shared" ref="L8963:L9026" si="561">CHOOSE(WEEKDAY(I8963,1),"Sunday","Monday","Tuesday","Wednesday","Thursday","Friday","Saturday")</f>
        <v>Tuesday</v>
      </c>
      <c r="M8963" t="str">
        <f t="shared" si="560"/>
        <v>March</v>
      </c>
      <c r="N8963" s="2" t="str">
        <f t="shared" ref="N8963:N9026" si="562">IF(J8963 &lt; TIME(6,0,0),"Early Morning",
 IF(J8963 &lt; TIME(12,0,0),"Morning",
 IF(J8963 &lt; TIME(16,0,0),"Midday",
 IF(J8963 &lt; TIME(19,0,0),"Afternoon","Evening"))))</f>
        <v>Evening</v>
      </c>
      <c r="O8963" s="2">
        <v>42430.841666666667</v>
      </c>
      <c r="P8963">
        <v>832641</v>
      </c>
      <c r="Q8963" t="str">
        <f t="shared" ref="Q8963:Q9026" si="563">IF(OR(H8963="Boomerang",H8963="Cartoon Network"),"Kids",
IF(OR(H8963="Live on SuperSport",H8963="SuperSport Blitz",H8963="Wimbledon",H8963="ICC Cricket World Cup 2011"),"Sports",
IF(OR(H8963="Africa Magic",H8963="M-Net",H8963="Vuzu",H8963="Channel O",H8963="E! Entertainment"),"Entertainment",
"Other")))</f>
        <v>Other</v>
      </c>
    </row>
    <row r="8964" spans="1:17" x14ac:dyDescent="0.3">
      <c r="A8964">
        <v>2369982</v>
      </c>
      <c r="B8964" t="str">
        <f>VLOOKUP($A8964,'[1]User Profiles'!$A:$I,2,FALSE)</f>
        <v>Donald </v>
      </c>
      <c r="C8964" t="str">
        <f>VLOOKUP($A8964,'[1]User Profiles'!$A:$I,3,FALSE)</f>
        <v>Hoadley</v>
      </c>
      <c r="D8964" t="str">
        <f>VLOOKUP($A8964,'[1]User Profiles'!$A:$I,5,FALSE)</f>
        <v>male</v>
      </c>
      <c r="E8964" t="str">
        <f>VLOOKUP($A8964,'[1]User Profiles'!$A:$I,6,FALSE)</f>
        <v>None</v>
      </c>
      <c r="F8964">
        <f>VLOOKUP($A8964,'[1]User Profiles'!$A:$I,7,FALSE)</f>
        <v>39</v>
      </c>
      <c r="G8964" t="str">
        <f>VLOOKUP($A8964,'[1]User Profiles'!$A:$I,8,FALSE)</f>
        <v>Mpumalanga</v>
      </c>
      <c r="H8964" t="s">
        <v>23</v>
      </c>
      <c r="I8964" s="4">
        <v>42430</v>
      </c>
      <c r="J8964" s="1">
        <v>0.84166666666666667</v>
      </c>
      <c r="K8964" s="1">
        <v>5.2025462962962963E-3</v>
      </c>
      <c r="L8964" s="1" t="str">
        <f t="shared" si="561"/>
        <v>Tuesday</v>
      </c>
      <c r="M8964" t="str">
        <f t="shared" si="560"/>
        <v>March</v>
      </c>
      <c r="N8964" s="2" t="str">
        <f t="shared" si="562"/>
        <v>Evening</v>
      </c>
      <c r="O8964" s="2">
        <v>42430.841666666667</v>
      </c>
      <c r="P8964">
        <v>2369982</v>
      </c>
      <c r="Q8964" t="str">
        <f t="shared" si="563"/>
        <v>Entertainment</v>
      </c>
    </row>
    <row r="8965" spans="1:17" x14ac:dyDescent="0.3">
      <c r="A8965">
        <v>867193</v>
      </c>
      <c r="B8965" t="str">
        <f>VLOOKUP($A8965,'[1]User Profiles'!$A:$I,2,FALSE)</f>
        <v>Cory </v>
      </c>
      <c r="C8965" t="str">
        <f>VLOOKUP($A8965,'[1]User Profiles'!$A:$I,3,FALSE)</f>
        <v>Mastrangelo</v>
      </c>
      <c r="D8965" t="str">
        <f>VLOOKUP($A8965,'[1]User Profiles'!$A:$I,5,FALSE)</f>
        <v>male</v>
      </c>
      <c r="E8965" t="str">
        <f>VLOOKUP($A8965,'[1]User Profiles'!$A:$I,6,FALSE)</f>
        <v>black</v>
      </c>
      <c r="F8965">
        <f>VLOOKUP($A8965,'[1]User Profiles'!$A:$I,7,FALSE)</f>
        <v>42</v>
      </c>
      <c r="G8965" t="str">
        <f>VLOOKUP($A8965,'[1]User Profiles'!$A:$I,8,FALSE)</f>
        <v>Gauteng</v>
      </c>
      <c r="H8965" t="s">
        <v>30</v>
      </c>
      <c r="I8965" s="4">
        <v>42439</v>
      </c>
      <c r="J8965" s="1">
        <v>0.84166666666666667</v>
      </c>
      <c r="K8965" s="1">
        <v>6.7129629629629625E-4</v>
      </c>
      <c r="L8965" s="1" t="str">
        <f t="shared" si="561"/>
        <v>Thursday</v>
      </c>
      <c r="M8965" t="str">
        <f t="shared" si="560"/>
        <v>March</v>
      </c>
      <c r="N8965" s="2" t="str">
        <f t="shared" si="562"/>
        <v>Evening</v>
      </c>
      <c r="O8965" s="2">
        <v>42439.841666666667</v>
      </c>
      <c r="P8965">
        <v>867193</v>
      </c>
      <c r="Q8965" t="str">
        <f t="shared" si="563"/>
        <v>Other</v>
      </c>
    </row>
    <row r="8966" spans="1:17" x14ac:dyDescent="0.3">
      <c r="A8966">
        <v>2422252</v>
      </c>
      <c r="B8966" t="str">
        <f>VLOOKUP($A8966,'[1]User Profiles'!$A:$I,2,FALSE)</f>
        <v>Abel </v>
      </c>
      <c r="C8966" t="str">
        <f>VLOOKUP($A8966,'[1]User Profiles'!$A:$I,3,FALSE)</f>
        <v>Slane</v>
      </c>
      <c r="D8966" t="str">
        <f>VLOOKUP($A8966,'[1]User Profiles'!$A:$I,5,FALSE)</f>
        <v>male</v>
      </c>
      <c r="E8966" t="str">
        <f>VLOOKUP($A8966,'[1]User Profiles'!$A:$I,6,FALSE)</f>
        <v>indian_asian</v>
      </c>
      <c r="F8966">
        <f>VLOOKUP($A8966,'[1]User Profiles'!$A:$I,7,FALSE)</f>
        <v>41</v>
      </c>
      <c r="G8966" t="str">
        <f>VLOOKUP($A8966,'[1]User Profiles'!$A:$I,8,FALSE)</f>
        <v>Gauteng</v>
      </c>
      <c r="H8966" t="s">
        <v>20</v>
      </c>
      <c r="I8966" s="4">
        <v>42432</v>
      </c>
      <c r="J8966" s="1">
        <v>0.84166666666666667</v>
      </c>
      <c r="K8966" s="1">
        <v>2.7777777777777778E-4</v>
      </c>
      <c r="L8966" s="1" t="str">
        <f t="shared" si="561"/>
        <v>Thursday</v>
      </c>
      <c r="M8966" t="str">
        <f t="shared" si="560"/>
        <v>March</v>
      </c>
      <c r="N8966" s="2" t="str">
        <f t="shared" si="562"/>
        <v>Evening</v>
      </c>
      <c r="O8966" s="2">
        <v>42432.841666666667</v>
      </c>
      <c r="P8966">
        <v>2384970</v>
      </c>
      <c r="Q8966" t="str">
        <f t="shared" si="563"/>
        <v>Other</v>
      </c>
    </row>
    <row r="8967" spans="1:17" x14ac:dyDescent="0.3">
      <c r="A8967">
        <v>780402</v>
      </c>
      <c r="B8967" t="str">
        <f>VLOOKUP($A8967,'[1]User Profiles'!$A:$I,2,FALSE)</f>
        <v>Briana </v>
      </c>
      <c r="C8967" t="str">
        <f>VLOOKUP($A8967,'[1]User Profiles'!$A:$I,3,FALSE)</f>
        <v>Caves</v>
      </c>
      <c r="D8967" t="str">
        <f>VLOOKUP($A8967,'[1]User Profiles'!$A:$I,5,FALSE)</f>
        <v>female</v>
      </c>
      <c r="E8967" t="str">
        <f>VLOOKUP($A8967,'[1]User Profiles'!$A:$I,6,FALSE)</f>
        <v>black</v>
      </c>
      <c r="F8967">
        <f>VLOOKUP($A8967,'[1]User Profiles'!$A:$I,7,FALSE)</f>
        <v>34</v>
      </c>
      <c r="G8967" t="str">
        <f>VLOOKUP($A8967,'[1]User Profiles'!$A:$I,8,FALSE)</f>
        <v>North West</v>
      </c>
      <c r="H8967" t="s">
        <v>23</v>
      </c>
      <c r="I8967" s="4">
        <v>42415</v>
      </c>
      <c r="J8967" s="1">
        <v>0.84166666666666667</v>
      </c>
      <c r="K8967" s="1">
        <v>1.8854166666666665E-2</v>
      </c>
      <c r="L8967" s="1" t="str">
        <f t="shared" si="561"/>
        <v>Monday</v>
      </c>
      <c r="M8967" t="str">
        <f t="shared" si="560"/>
        <v>February</v>
      </c>
      <c r="N8967" s="2" t="str">
        <f t="shared" si="562"/>
        <v>Evening</v>
      </c>
      <c r="O8967" s="2">
        <v>42415.841666666667</v>
      </c>
      <c r="P8967">
        <v>780402</v>
      </c>
      <c r="Q8967" t="str">
        <f t="shared" si="563"/>
        <v>Entertainment</v>
      </c>
    </row>
    <row r="8968" spans="1:17" x14ac:dyDescent="0.3">
      <c r="A8968">
        <v>810205</v>
      </c>
      <c r="B8968" t="str">
        <f>VLOOKUP($A8968,'[1]User Profiles'!$A:$I,2,FALSE)</f>
        <v>Emerson </v>
      </c>
      <c r="C8968" t="str">
        <f>VLOOKUP($A8968,'[1]User Profiles'!$A:$I,3,FALSE)</f>
        <v>Sieren</v>
      </c>
      <c r="D8968" t="str">
        <f>VLOOKUP($A8968,'[1]User Profiles'!$A:$I,5,FALSE)</f>
        <v>male</v>
      </c>
      <c r="E8968" t="str">
        <f>VLOOKUP($A8968,'[1]User Profiles'!$A:$I,6,FALSE)</f>
        <v>indian_asian</v>
      </c>
      <c r="F8968">
        <f>VLOOKUP($A8968,'[1]User Profiles'!$A:$I,7,FALSE)</f>
        <v>31</v>
      </c>
      <c r="G8968" t="str">
        <f>VLOOKUP($A8968,'[1]User Profiles'!$A:$I,8,FALSE)</f>
        <v>Gauteng</v>
      </c>
      <c r="H8968" t="s">
        <v>23</v>
      </c>
      <c r="I8968" s="4">
        <v>42428</v>
      </c>
      <c r="J8968" s="1">
        <v>0.84166666666666667</v>
      </c>
      <c r="K8968" s="1">
        <v>2.4305555555555552E-4</v>
      </c>
      <c r="L8968" s="1" t="str">
        <f t="shared" si="561"/>
        <v>Sunday</v>
      </c>
      <c r="M8968" t="str">
        <f t="shared" si="560"/>
        <v>February</v>
      </c>
      <c r="N8968" s="2" t="str">
        <f t="shared" si="562"/>
        <v>Evening</v>
      </c>
      <c r="O8968" s="2">
        <v>42428.841666666667</v>
      </c>
      <c r="P8968">
        <v>810205</v>
      </c>
      <c r="Q8968" t="str">
        <f t="shared" si="563"/>
        <v>Entertainment</v>
      </c>
    </row>
    <row r="8969" spans="1:17" x14ac:dyDescent="0.3">
      <c r="A8969">
        <v>893789</v>
      </c>
      <c r="B8969" t="str">
        <f>VLOOKUP($A8969,'[1]User Profiles'!$A:$I,2,FALSE)</f>
        <v>Jacinto </v>
      </c>
      <c r="C8969" t="str">
        <f>VLOOKUP($A8969,'[1]User Profiles'!$A:$I,3,FALSE)</f>
        <v>Singer</v>
      </c>
      <c r="D8969" t="str">
        <f>VLOOKUP($A8969,'[1]User Profiles'!$A:$I,5,FALSE)</f>
        <v>male</v>
      </c>
      <c r="E8969" t="str">
        <f>VLOOKUP($A8969,'[1]User Profiles'!$A:$I,6,FALSE)</f>
        <v>coloured</v>
      </c>
      <c r="F8969">
        <f>VLOOKUP($A8969,'[1]User Profiles'!$A:$I,7,FALSE)</f>
        <v>28</v>
      </c>
      <c r="G8969" t="str">
        <f>VLOOKUP($A8969,'[1]User Profiles'!$A:$I,8,FALSE)</f>
        <v>Western Cape</v>
      </c>
      <c r="H8969" t="s">
        <v>20</v>
      </c>
      <c r="I8969" s="4">
        <v>42447</v>
      </c>
      <c r="J8969" s="1">
        <v>0.84166666666666667</v>
      </c>
      <c r="K8969" s="1">
        <v>3.4722222222222224E-4</v>
      </c>
      <c r="L8969" s="1" t="str">
        <f t="shared" si="561"/>
        <v>Friday</v>
      </c>
      <c r="M8969" t="str">
        <f t="shared" si="560"/>
        <v>March</v>
      </c>
      <c r="N8969" s="2" t="str">
        <f t="shared" si="562"/>
        <v>Evening</v>
      </c>
      <c r="O8969" s="2">
        <v>42447.841666666667</v>
      </c>
      <c r="P8969">
        <v>893789</v>
      </c>
      <c r="Q8969" t="str">
        <f t="shared" si="563"/>
        <v>Other</v>
      </c>
    </row>
    <row r="8970" spans="1:17" x14ac:dyDescent="0.3">
      <c r="A8970">
        <v>2361668</v>
      </c>
      <c r="B8970" t="str">
        <f>VLOOKUP($A8970,'[1]User Profiles'!$A:$I,2,FALSE)</f>
        <v>Lloyd </v>
      </c>
      <c r="C8970" t="str">
        <f>VLOOKUP($A8970,'[1]User Profiles'!$A:$I,3,FALSE)</f>
        <v>Mastrangelo</v>
      </c>
      <c r="D8970" t="str">
        <f>VLOOKUP($A8970,'[1]User Profiles'!$A:$I,5,FALSE)</f>
        <v>male</v>
      </c>
      <c r="E8970" t="str">
        <f>VLOOKUP($A8970,'[1]User Profiles'!$A:$I,6,FALSE)</f>
        <v>indian_asian</v>
      </c>
      <c r="F8970">
        <f>VLOOKUP($A8970,'[1]User Profiles'!$A:$I,7,FALSE)</f>
        <v>31</v>
      </c>
      <c r="G8970" t="str">
        <f>VLOOKUP($A8970,'[1]User Profiles'!$A:$I,8,FALSE)</f>
        <v>Limpopo</v>
      </c>
      <c r="H8970" t="s">
        <v>25</v>
      </c>
      <c r="I8970" s="4">
        <v>42421</v>
      </c>
      <c r="J8970" s="1">
        <v>0.84166666666666667</v>
      </c>
      <c r="K8970" s="1">
        <v>1.273148148148148E-3</v>
      </c>
      <c r="L8970" s="1" t="str">
        <f t="shared" si="561"/>
        <v>Sunday</v>
      </c>
      <c r="M8970" t="str">
        <f t="shared" si="560"/>
        <v>February</v>
      </c>
      <c r="N8970" s="2" t="str">
        <f t="shared" si="562"/>
        <v>Evening</v>
      </c>
      <c r="O8970" s="2">
        <v>42421.841666666667</v>
      </c>
      <c r="P8970">
        <v>2361668</v>
      </c>
      <c r="Q8970" t="str">
        <f t="shared" si="563"/>
        <v>Sports</v>
      </c>
    </row>
    <row r="8971" spans="1:17" x14ac:dyDescent="0.3">
      <c r="A8971">
        <v>822557</v>
      </c>
      <c r="B8971" t="str">
        <f>VLOOKUP($A8971,'[1]User Profiles'!$A:$I,2,FALSE)</f>
        <v>Wilton </v>
      </c>
      <c r="C8971" t="str">
        <f>VLOOKUP($A8971,'[1]User Profiles'!$A:$I,3,FALSE)</f>
        <v>Nicholls</v>
      </c>
      <c r="D8971" t="str">
        <f>VLOOKUP($A8971,'[1]User Profiles'!$A:$I,5,FALSE)</f>
        <v>male</v>
      </c>
      <c r="E8971" t="str">
        <f>VLOOKUP($A8971,'[1]User Profiles'!$A:$I,6,FALSE)</f>
        <v>black</v>
      </c>
      <c r="F8971">
        <f>VLOOKUP($A8971,'[1]User Profiles'!$A:$I,7,FALSE)</f>
        <v>27</v>
      </c>
      <c r="G8971" t="str">
        <f>VLOOKUP($A8971,'[1]User Profiles'!$A:$I,8,FALSE)</f>
        <v>Limpopo</v>
      </c>
      <c r="H8971" t="s">
        <v>21</v>
      </c>
      <c r="I8971" s="4">
        <v>42455</v>
      </c>
      <c r="J8971" s="1">
        <v>0.84166666666666667</v>
      </c>
      <c r="K8971" s="1">
        <v>1.1574074074074073E-4</v>
      </c>
      <c r="L8971" s="1" t="str">
        <f t="shared" si="561"/>
        <v>Saturday</v>
      </c>
      <c r="M8971" t="str">
        <f t="shared" si="560"/>
        <v>March</v>
      </c>
      <c r="N8971" s="2" t="str">
        <f t="shared" si="562"/>
        <v>Evening</v>
      </c>
      <c r="O8971" s="2">
        <v>42455.841666666667</v>
      </c>
      <c r="P8971">
        <v>822557</v>
      </c>
      <c r="Q8971" t="str">
        <f t="shared" si="563"/>
        <v>Kids</v>
      </c>
    </row>
    <row r="8972" spans="1:17" x14ac:dyDescent="0.3">
      <c r="A8972">
        <v>597268</v>
      </c>
      <c r="B8972" t="str">
        <f>VLOOKUP($A8972,'[1]User Profiles'!$A:$I,2,FALSE)</f>
        <v>Michel </v>
      </c>
      <c r="C8972" t="str">
        <f>VLOOKUP($A8972,'[1]User Profiles'!$A:$I,3,FALSE)</f>
        <v>Deblois</v>
      </c>
      <c r="D8972" t="str">
        <f>VLOOKUP($A8972,'[1]User Profiles'!$A:$I,5,FALSE)</f>
        <v>male</v>
      </c>
      <c r="E8972" t="str">
        <f>VLOOKUP($A8972,'[1]User Profiles'!$A:$I,6,FALSE)</f>
        <v>black</v>
      </c>
      <c r="F8972">
        <f>VLOOKUP($A8972,'[1]User Profiles'!$A:$I,7,FALSE)</f>
        <v>28</v>
      </c>
      <c r="G8972" t="str">
        <f>VLOOKUP($A8972,'[1]User Profiles'!$A:$I,8,FALSE)</f>
        <v>Eastern Cape</v>
      </c>
      <c r="H8972" t="s">
        <v>17</v>
      </c>
      <c r="I8972" s="4">
        <v>42374</v>
      </c>
      <c r="J8972" s="1">
        <v>0.84236111111111112</v>
      </c>
      <c r="K8972" s="1">
        <v>9.1666666666666667E-3</v>
      </c>
      <c r="L8972" s="1" t="str">
        <f t="shared" si="561"/>
        <v>Tuesday</v>
      </c>
      <c r="M8972" t="str">
        <f t="shared" si="560"/>
        <v>January</v>
      </c>
      <c r="N8972" s="2" t="str">
        <f t="shared" si="562"/>
        <v>Evening</v>
      </c>
      <c r="O8972" s="2">
        <v>42374.842361111114</v>
      </c>
      <c r="P8972">
        <v>597268</v>
      </c>
      <c r="Q8972" t="str">
        <f t="shared" si="563"/>
        <v>Other</v>
      </c>
    </row>
    <row r="8973" spans="1:17" x14ac:dyDescent="0.3">
      <c r="A8973">
        <v>772209</v>
      </c>
      <c r="B8973" t="str">
        <f>VLOOKUP($A8973,'[1]User Profiles'!$A:$I,2,FALSE)</f>
        <v>Claud </v>
      </c>
      <c r="C8973" t="str">
        <f>VLOOKUP($A8973,'[1]User Profiles'!$A:$I,3,FALSE)</f>
        <v>Sytsma</v>
      </c>
      <c r="D8973" t="str">
        <f>VLOOKUP($A8973,'[1]User Profiles'!$A:$I,5,FALSE)</f>
        <v>male</v>
      </c>
      <c r="E8973" t="str">
        <f>VLOOKUP($A8973,'[1]User Profiles'!$A:$I,6,FALSE)</f>
        <v>None</v>
      </c>
      <c r="F8973">
        <f>VLOOKUP($A8973,'[1]User Profiles'!$A:$I,7,FALSE)</f>
        <v>19</v>
      </c>
      <c r="G8973" t="str">
        <f>VLOOKUP($A8973,'[1]User Profiles'!$A:$I,8,FALSE)</f>
        <v>Mpumalanga</v>
      </c>
      <c r="H8973" t="s">
        <v>21</v>
      </c>
      <c r="I8973" s="4">
        <v>42380</v>
      </c>
      <c r="J8973" s="1">
        <v>0.84236111111111112</v>
      </c>
      <c r="K8973" s="1">
        <v>5.2083333333333333E-4</v>
      </c>
      <c r="L8973" s="1" t="str">
        <f t="shared" si="561"/>
        <v>Monday</v>
      </c>
      <c r="M8973" t="str">
        <f t="shared" si="560"/>
        <v>January</v>
      </c>
      <c r="N8973" s="2" t="str">
        <f t="shared" si="562"/>
        <v>Evening</v>
      </c>
      <c r="O8973" s="2">
        <v>42380.842361111114</v>
      </c>
      <c r="P8973">
        <v>772209</v>
      </c>
      <c r="Q8973" t="str">
        <f t="shared" si="563"/>
        <v>Kids</v>
      </c>
    </row>
    <row r="8974" spans="1:17" x14ac:dyDescent="0.3">
      <c r="A8974">
        <v>940183</v>
      </c>
      <c r="B8974" t="str">
        <f>VLOOKUP($A8974,'[1]User Profiles'!$A:$I,2,FALSE)</f>
        <v>Cory </v>
      </c>
      <c r="C8974" t="str">
        <f>VLOOKUP($A8974,'[1]User Profiles'!$A:$I,3,FALSE)</f>
        <v>Langenfeld</v>
      </c>
      <c r="D8974" t="str">
        <f>VLOOKUP($A8974,'[1]User Profiles'!$A:$I,5,FALSE)</f>
        <v>male</v>
      </c>
      <c r="E8974" t="str">
        <f>VLOOKUP($A8974,'[1]User Profiles'!$A:$I,6,FALSE)</f>
        <v>white</v>
      </c>
      <c r="F8974">
        <f>VLOOKUP($A8974,'[1]User Profiles'!$A:$I,7,FALSE)</f>
        <v>40</v>
      </c>
      <c r="G8974" t="str">
        <f>VLOOKUP($A8974,'[1]User Profiles'!$A:$I,8,FALSE)</f>
        <v>Limpopo</v>
      </c>
      <c r="H8974" t="s">
        <v>29</v>
      </c>
      <c r="I8974" s="4">
        <v>42384</v>
      </c>
      <c r="J8974" s="1">
        <v>0.84236111111111112</v>
      </c>
      <c r="K8974" s="1">
        <v>1.2152777777777776E-4</v>
      </c>
      <c r="L8974" s="1" t="str">
        <f t="shared" si="561"/>
        <v>Friday</v>
      </c>
      <c r="M8974" t="str">
        <f t="shared" si="560"/>
        <v>January</v>
      </c>
      <c r="N8974" s="2" t="str">
        <f t="shared" si="562"/>
        <v>Evening</v>
      </c>
      <c r="O8974" s="2">
        <v>42384.842361111114</v>
      </c>
      <c r="P8974">
        <v>940183</v>
      </c>
      <c r="Q8974" t="str">
        <f t="shared" si="563"/>
        <v>Entertainment</v>
      </c>
    </row>
    <row r="8975" spans="1:17" x14ac:dyDescent="0.3">
      <c r="A8975">
        <v>809704</v>
      </c>
      <c r="B8975" t="str">
        <f>VLOOKUP($A8975,'[1]User Profiles'!$A:$I,2,FALSE)</f>
        <v>Torrie </v>
      </c>
      <c r="C8975" t="str">
        <f>VLOOKUP($A8975,'[1]User Profiles'!$A:$I,3,FALSE)</f>
        <v>Mcclaine</v>
      </c>
      <c r="D8975" t="str">
        <f>VLOOKUP($A8975,'[1]User Profiles'!$A:$I,5,FALSE)</f>
        <v>female</v>
      </c>
      <c r="E8975" t="str">
        <f>VLOOKUP($A8975,'[1]User Profiles'!$A:$I,6,FALSE)</f>
        <v>None</v>
      </c>
      <c r="F8975">
        <f>VLOOKUP($A8975,'[1]User Profiles'!$A:$I,7,FALSE)</f>
        <v>26</v>
      </c>
      <c r="G8975" t="str">
        <f>VLOOKUP($A8975,'[1]User Profiles'!$A:$I,8,FALSE)</f>
        <v>Gauteng</v>
      </c>
      <c r="H8975" t="s">
        <v>21</v>
      </c>
      <c r="I8975" s="4">
        <v>42437</v>
      </c>
      <c r="J8975" s="1">
        <v>0.84236111111111112</v>
      </c>
      <c r="K8975" s="1">
        <v>6.9444444444444444E-5</v>
      </c>
      <c r="L8975" s="1" t="str">
        <f t="shared" si="561"/>
        <v>Tuesday</v>
      </c>
      <c r="M8975" t="str">
        <f t="shared" si="560"/>
        <v>March</v>
      </c>
      <c r="N8975" s="2" t="str">
        <f t="shared" si="562"/>
        <v>Evening</v>
      </c>
      <c r="O8975" s="2">
        <v>42437.842361111114</v>
      </c>
      <c r="P8975">
        <v>809704</v>
      </c>
      <c r="Q8975" t="str">
        <f t="shared" si="563"/>
        <v>Kids</v>
      </c>
    </row>
    <row r="8976" spans="1:17" x14ac:dyDescent="0.3">
      <c r="A8976">
        <v>2091280</v>
      </c>
      <c r="B8976" t="str">
        <f>VLOOKUP($A8976,'[1]User Profiles'!$A:$I,2,FALSE)</f>
        <v>Jacinto </v>
      </c>
      <c r="C8976" t="str">
        <f>VLOOKUP($A8976,'[1]User Profiles'!$A:$I,3,FALSE)</f>
        <v>Sieren</v>
      </c>
      <c r="D8976" t="str">
        <f>VLOOKUP($A8976,'[1]User Profiles'!$A:$I,5,FALSE)</f>
        <v>male</v>
      </c>
      <c r="E8976" t="str">
        <f>VLOOKUP($A8976,'[1]User Profiles'!$A:$I,6,FALSE)</f>
        <v>black</v>
      </c>
      <c r="F8976">
        <f>VLOOKUP($A8976,'[1]User Profiles'!$A:$I,7,FALSE)</f>
        <v>22</v>
      </c>
      <c r="G8976" t="str">
        <f>VLOOKUP($A8976,'[1]User Profiles'!$A:$I,8,FALSE)</f>
        <v>Gauteng</v>
      </c>
      <c r="H8976" t="s">
        <v>19</v>
      </c>
      <c r="I8976" s="4">
        <v>42460</v>
      </c>
      <c r="J8976" s="1">
        <v>0.84236111111111112</v>
      </c>
      <c r="K8976" s="1">
        <v>2.7777777777777778E-4</v>
      </c>
      <c r="L8976" s="1" t="str">
        <f t="shared" si="561"/>
        <v>Thursday</v>
      </c>
      <c r="M8976" t="str">
        <f t="shared" si="560"/>
        <v>March</v>
      </c>
      <c r="N8976" s="2" t="str">
        <f t="shared" si="562"/>
        <v>Evening</v>
      </c>
      <c r="O8976" s="2">
        <v>42460.842361111114</v>
      </c>
      <c r="P8976">
        <v>2091280</v>
      </c>
      <c r="Q8976" t="str">
        <f t="shared" si="563"/>
        <v>Entertainment</v>
      </c>
    </row>
    <row r="8977" spans="1:17" x14ac:dyDescent="0.3">
      <c r="A8977">
        <v>809871</v>
      </c>
      <c r="B8977" t="str">
        <f>VLOOKUP($A8977,'[1]User Profiles'!$A:$I,2,FALSE)</f>
        <v>Chas </v>
      </c>
      <c r="C8977" t="str">
        <f>VLOOKUP($A8977,'[1]User Profiles'!$A:$I,3,FALSE)</f>
        <v>Styer</v>
      </c>
      <c r="D8977" t="str">
        <f>VLOOKUP($A8977,'[1]User Profiles'!$A:$I,5,FALSE)</f>
        <v>male</v>
      </c>
      <c r="E8977" t="str">
        <f>VLOOKUP($A8977,'[1]User Profiles'!$A:$I,6,FALSE)</f>
        <v>black</v>
      </c>
      <c r="F8977">
        <f>VLOOKUP($A8977,'[1]User Profiles'!$A:$I,7,FALSE)</f>
        <v>15</v>
      </c>
      <c r="G8977" t="str">
        <f>VLOOKUP($A8977,'[1]User Profiles'!$A:$I,8,FALSE)</f>
        <v>Kwazulu Natal</v>
      </c>
      <c r="H8977" t="s">
        <v>19</v>
      </c>
      <c r="I8977" s="4">
        <v>42418</v>
      </c>
      <c r="J8977" s="1">
        <v>0.84236111111111112</v>
      </c>
      <c r="K8977" s="1">
        <v>5.6250000000000007E-3</v>
      </c>
      <c r="L8977" s="1" t="str">
        <f t="shared" si="561"/>
        <v>Thursday</v>
      </c>
      <c r="M8977" t="str">
        <f t="shared" si="560"/>
        <v>February</v>
      </c>
      <c r="N8977" s="2" t="str">
        <f t="shared" si="562"/>
        <v>Evening</v>
      </c>
      <c r="O8977" s="2">
        <v>42418.842361111114</v>
      </c>
      <c r="P8977">
        <v>809871</v>
      </c>
      <c r="Q8977" t="str">
        <f t="shared" si="563"/>
        <v>Entertainment</v>
      </c>
    </row>
    <row r="8978" spans="1:17" x14ac:dyDescent="0.3">
      <c r="A8978">
        <v>780191</v>
      </c>
      <c r="B8978" t="str">
        <f>VLOOKUP($A8978,'[1]User Profiles'!$A:$I,2,FALSE)</f>
        <v>Yong </v>
      </c>
      <c r="C8978" t="str">
        <f>VLOOKUP($A8978,'[1]User Profiles'!$A:$I,3,FALSE)</f>
        <v>Mastrangelo</v>
      </c>
      <c r="D8978" t="str">
        <f>VLOOKUP($A8978,'[1]User Profiles'!$A:$I,5,FALSE)</f>
        <v>male</v>
      </c>
      <c r="E8978" t="str">
        <f>VLOOKUP($A8978,'[1]User Profiles'!$A:$I,6,FALSE)</f>
        <v>coloured</v>
      </c>
      <c r="F8978">
        <f>VLOOKUP($A8978,'[1]User Profiles'!$A:$I,7,FALSE)</f>
        <v>26</v>
      </c>
      <c r="G8978" t="str">
        <f>VLOOKUP($A8978,'[1]User Profiles'!$A:$I,8,FALSE)</f>
        <v>Western Cape</v>
      </c>
      <c r="H8978" t="s">
        <v>17</v>
      </c>
      <c r="I8978" s="4">
        <v>42415</v>
      </c>
      <c r="J8978" s="1">
        <v>0.84236111111111112</v>
      </c>
      <c r="K8978" s="1">
        <v>2.7777777777777778E-4</v>
      </c>
      <c r="L8978" s="1" t="str">
        <f t="shared" si="561"/>
        <v>Monday</v>
      </c>
      <c r="M8978" t="str">
        <f t="shared" si="560"/>
        <v>February</v>
      </c>
      <c r="N8978" s="2" t="str">
        <f t="shared" si="562"/>
        <v>Evening</v>
      </c>
      <c r="O8978" s="2">
        <v>42415.842361111114</v>
      </c>
      <c r="P8978">
        <v>780191</v>
      </c>
      <c r="Q8978" t="str">
        <f t="shared" si="563"/>
        <v>Other</v>
      </c>
    </row>
    <row r="8979" spans="1:17" x14ac:dyDescent="0.3">
      <c r="A8979">
        <v>870287</v>
      </c>
      <c r="B8979" t="str">
        <f>VLOOKUP($A8979,'[1]User Profiles'!$A:$I,2,FALSE)</f>
        <v>Chas </v>
      </c>
      <c r="C8979" t="str">
        <f>VLOOKUP($A8979,'[1]User Profiles'!$A:$I,3,FALSE)</f>
        <v>Mina</v>
      </c>
      <c r="D8979" t="str">
        <f>VLOOKUP($A8979,'[1]User Profiles'!$A:$I,5,FALSE)</f>
        <v>male</v>
      </c>
      <c r="E8979" t="str">
        <f>VLOOKUP($A8979,'[1]User Profiles'!$A:$I,6,FALSE)</f>
        <v>black</v>
      </c>
      <c r="F8979">
        <f>VLOOKUP($A8979,'[1]User Profiles'!$A:$I,7,FALSE)</f>
        <v>22</v>
      </c>
      <c r="G8979" t="str">
        <f>VLOOKUP($A8979,'[1]User Profiles'!$A:$I,8,FALSE)</f>
        <v>Gauteng</v>
      </c>
      <c r="H8979" t="s">
        <v>19</v>
      </c>
      <c r="I8979" s="4">
        <v>42427</v>
      </c>
      <c r="J8979" s="1">
        <v>0.84236111111111112</v>
      </c>
      <c r="K8979" s="1">
        <v>5.1354166666666673E-2</v>
      </c>
      <c r="L8979" s="1" t="str">
        <f t="shared" si="561"/>
        <v>Saturday</v>
      </c>
      <c r="M8979" t="str">
        <f t="shared" si="560"/>
        <v>February</v>
      </c>
      <c r="N8979" s="2" t="str">
        <f t="shared" si="562"/>
        <v>Evening</v>
      </c>
      <c r="O8979" s="2">
        <v>42427.842361111114</v>
      </c>
      <c r="P8979">
        <v>870287</v>
      </c>
      <c r="Q8979" t="str">
        <f t="shared" si="563"/>
        <v>Entertainment</v>
      </c>
    </row>
    <row r="8980" spans="1:17" x14ac:dyDescent="0.3">
      <c r="A8980">
        <v>929871</v>
      </c>
      <c r="B8980" t="str">
        <f>VLOOKUP($A8980,'[1]User Profiles'!$A:$I,2,FALSE)</f>
        <v>Stephen </v>
      </c>
      <c r="C8980" t="str">
        <f>VLOOKUP($A8980,'[1]User Profiles'!$A:$I,3,FALSE)</f>
        <v>Deblois</v>
      </c>
      <c r="D8980" t="str">
        <f>VLOOKUP($A8980,'[1]User Profiles'!$A:$I,5,FALSE)</f>
        <v>male</v>
      </c>
      <c r="E8980" t="str">
        <f>VLOOKUP($A8980,'[1]User Profiles'!$A:$I,6,FALSE)</f>
        <v>white</v>
      </c>
      <c r="F8980">
        <f>VLOOKUP($A8980,'[1]User Profiles'!$A:$I,7,FALSE)</f>
        <v>41</v>
      </c>
      <c r="G8980" t="str">
        <f>VLOOKUP($A8980,'[1]User Profiles'!$A:$I,8,FALSE)</f>
        <v>Mpumalanga</v>
      </c>
      <c r="H8980" t="s">
        <v>16</v>
      </c>
      <c r="I8980" s="4">
        <v>42460</v>
      </c>
      <c r="J8980" s="1">
        <v>0.84236111111111112</v>
      </c>
      <c r="K8980" s="1">
        <v>4.1666666666666669E-4</v>
      </c>
      <c r="L8980" s="1" t="str">
        <f t="shared" si="561"/>
        <v>Thursday</v>
      </c>
      <c r="M8980" t="str">
        <f t="shared" si="560"/>
        <v>March</v>
      </c>
      <c r="N8980" s="2" t="str">
        <f t="shared" si="562"/>
        <v>Evening</v>
      </c>
      <c r="O8980" s="2">
        <v>42460.842361111114</v>
      </c>
      <c r="P8980">
        <v>929871</v>
      </c>
      <c r="Q8980" t="str">
        <f t="shared" si="563"/>
        <v>Other</v>
      </c>
    </row>
    <row r="8981" spans="1:17" x14ac:dyDescent="0.3">
      <c r="A8981">
        <v>831788</v>
      </c>
      <c r="B8981" t="str">
        <f>VLOOKUP($A8981,'[1]User Profiles'!$A:$I,2,FALSE)</f>
        <v>Jacinto </v>
      </c>
      <c r="C8981" t="str">
        <f>VLOOKUP($A8981,'[1]User Profiles'!$A:$I,3,FALSE)</f>
        <v>Mina</v>
      </c>
      <c r="D8981" t="str">
        <f>VLOOKUP($A8981,'[1]User Profiles'!$A:$I,5,FALSE)</f>
        <v>male</v>
      </c>
      <c r="E8981" t="str">
        <f>VLOOKUP($A8981,'[1]User Profiles'!$A:$I,6,FALSE)</f>
        <v>coloured</v>
      </c>
      <c r="F8981">
        <f>VLOOKUP($A8981,'[1]User Profiles'!$A:$I,7,FALSE)</f>
        <v>46</v>
      </c>
      <c r="G8981" t="str">
        <f>VLOOKUP($A8981,'[1]User Profiles'!$A:$I,8,FALSE)</f>
        <v>Western Cape</v>
      </c>
      <c r="H8981" t="s">
        <v>20</v>
      </c>
      <c r="I8981" s="4">
        <v>42435</v>
      </c>
      <c r="J8981" s="1">
        <v>0.84305555555555556</v>
      </c>
      <c r="K8981" s="1">
        <v>6.9444444444444444E-5</v>
      </c>
      <c r="L8981" s="1" t="str">
        <f t="shared" si="561"/>
        <v>Sunday</v>
      </c>
      <c r="M8981" t="str">
        <f t="shared" si="560"/>
        <v>March</v>
      </c>
      <c r="N8981" s="2" t="str">
        <f t="shared" si="562"/>
        <v>Evening</v>
      </c>
      <c r="O8981" s="2">
        <v>42435.843055555553</v>
      </c>
      <c r="P8981">
        <v>831788</v>
      </c>
      <c r="Q8981" t="str">
        <f t="shared" si="563"/>
        <v>Other</v>
      </c>
    </row>
    <row r="8982" spans="1:17" x14ac:dyDescent="0.3">
      <c r="A8982">
        <v>809866</v>
      </c>
      <c r="B8982" t="str">
        <f>VLOOKUP($A8982,'[1]User Profiles'!$A:$I,2,FALSE)</f>
        <v>Kyle </v>
      </c>
      <c r="C8982" t="str">
        <f>VLOOKUP($A8982,'[1]User Profiles'!$A:$I,3,FALSE)</f>
        <v>Jacox</v>
      </c>
      <c r="D8982" t="str">
        <f>VLOOKUP($A8982,'[1]User Profiles'!$A:$I,5,FALSE)</f>
        <v>male</v>
      </c>
      <c r="E8982" t="str">
        <f>VLOOKUP($A8982,'[1]User Profiles'!$A:$I,6,FALSE)</f>
        <v>black</v>
      </c>
      <c r="F8982">
        <f>VLOOKUP($A8982,'[1]User Profiles'!$A:$I,7,FALSE)</f>
        <v>19</v>
      </c>
      <c r="G8982" t="str">
        <f>VLOOKUP($A8982,'[1]User Profiles'!$A:$I,8,FALSE)</f>
        <v>Mpumalanga</v>
      </c>
      <c r="H8982" t="s">
        <v>17</v>
      </c>
      <c r="I8982" s="4">
        <v>42421</v>
      </c>
      <c r="J8982" s="1">
        <v>0.84305555555555556</v>
      </c>
      <c r="K8982" s="1">
        <v>1.4930555555555556E-3</v>
      </c>
      <c r="L8982" s="1" t="str">
        <f t="shared" si="561"/>
        <v>Sunday</v>
      </c>
      <c r="M8982" t="str">
        <f t="shared" si="560"/>
        <v>February</v>
      </c>
      <c r="N8982" s="2" t="str">
        <f t="shared" si="562"/>
        <v>Evening</v>
      </c>
      <c r="O8982" s="2">
        <v>42421.843055555553</v>
      </c>
      <c r="P8982">
        <v>809866</v>
      </c>
      <c r="Q8982" t="str">
        <f t="shared" si="563"/>
        <v>Other</v>
      </c>
    </row>
    <row r="8983" spans="1:17" x14ac:dyDescent="0.3">
      <c r="A8983">
        <v>772855</v>
      </c>
      <c r="B8983" t="str">
        <f>VLOOKUP($A8983,'[1]User Profiles'!$A:$I,2,FALSE)</f>
        <v>Samuel </v>
      </c>
      <c r="C8983" t="str">
        <f>VLOOKUP($A8983,'[1]User Profiles'!$A:$I,3,FALSE)</f>
        <v>Curran</v>
      </c>
      <c r="D8983" t="str">
        <f>VLOOKUP($A8983,'[1]User Profiles'!$A:$I,5,FALSE)</f>
        <v>male</v>
      </c>
      <c r="E8983" t="str">
        <f>VLOOKUP($A8983,'[1]User Profiles'!$A:$I,6,FALSE)</f>
        <v>black</v>
      </c>
      <c r="F8983">
        <f>VLOOKUP($A8983,'[1]User Profiles'!$A:$I,7,FALSE)</f>
        <v>30</v>
      </c>
      <c r="G8983" t="str">
        <f>VLOOKUP($A8983,'[1]User Profiles'!$A:$I,8,FALSE)</f>
        <v>Kwazulu Natal</v>
      </c>
      <c r="H8983" t="s">
        <v>23</v>
      </c>
      <c r="I8983" s="4">
        <v>42402</v>
      </c>
      <c r="J8983" s="1">
        <v>0.84305555555555556</v>
      </c>
      <c r="K8983" s="1">
        <v>8.1018518518518516E-4</v>
      </c>
      <c r="L8983" s="1" t="str">
        <f t="shared" si="561"/>
        <v>Tuesday</v>
      </c>
      <c r="M8983" t="str">
        <f t="shared" si="560"/>
        <v>February</v>
      </c>
      <c r="N8983" s="2" t="str">
        <f t="shared" si="562"/>
        <v>Evening</v>
      </c>
      <c r="O8983" s="2">
        <v>42402.843055555553</v>
      </c>
      <c r="P8983">
        <v>772855</v>
      </c>
      <c r="Q8983" t="str">
        <f t="shared" si="563"/>
        <v>Entertainment</v>
      </c>
    </row>
    <row r="8984" spans="1:17" x14ac:dyDescent="0.3">
      <c r="A8984">
        <v>810244</v>
      </c>
      <c r="B8984" t="str">
        <f>VLOOKUP($A8984,'[1]User Profiles'!$A:$I,2,FALSE)</f>
        <v>Chas </v>
      </c>
      <c r="C8984" t="str">
        <f>VLOOKUP($A8984,'[1]User Profiles'!$A:$I,3,FALSE)</f>
        <v>Creager</v>
      </c>
      <c r="D8984" t="str">
        <f>VLOOKUP($A8984,'[1]User Profiles'!$A:$I,5,FALSE)</f>
        <v>male</v>
      </c>
      <c r="E8984" t="str">
        <f>VLOOKUP($A8984,'[1]User Profiles'!$A:$I,6,FALSE)</f>
        <v>coloured</v>
      </c>
      <c r="F8984">
        <f>VLOOKUP($A8984,'[1]User Profiles'!$A:$I,7,FALSE)</f>
        <v>25</v>
      </c>
      <c r="G8984" t="str">
        <f>VLOOKUP($A8984,'[1]User Profiles'!$A:$I,8,FALSE)</f>
        <v>Western Cape</v>
      </c>
      <c r="H8984" t="s">
        <v>17</v>
      </c>
      <c r="I8984" s="4">
        <v>42414</v>
      </c>
      <c r="J8984" s="1">
        <v>0.84305555555555556</v>
      </c>
      <c r="K8984" s="1">
        <v>0</v>
      </c>
      <c r="L8984" s="1" t="str">
        <f t="shared" si="561"/>
        <v>Sunday</v>
      </c>
      <c r="M8984" t="str">
        <f t="shared" si="560"/>
        <v>February</v>
      </c>
      <c r="N8984" s="2" t="str">
        <f t="shared" si="562"/>
        <v>Evening</v>
      </c>
      <c r="O8984" s="2">
        <v>42414.843055555553</v>
      </c>
      <c r="P8984">
        <v>810244</v>
      </c>
      <c r="Q8984" t="str">
        <f t="shared" si="563"/>
        <v>Other</v>
      </c>
    </row>
    <row r="8985" spans="1:17" x14ac:dyDescent="0.3">
      <c r="A8985">
        <v>773055</v>
      </c>
      <c r="B8985" t="str">
        <f>VLOOKUP($A8985,'[1]User Profiles'!$A:$I,2,FALSE)</f>
        <v>Royal </v>
      </c>
      <c r="C8985" t="str">
        <f>VLOOKUP($A8985,'[1]User Profiles'!$A:$I,3,FALSE)</f>
        <v>Hoadley</v>
      </c>
      <c r="D8985" t="str">
        <f>VLOOKUP($A8985,'[1]User Profiles'!$A:$I,5,FALSE)</f>
        <v>male</v>
      </c>
      <c r="E8985" t="str">
        <f>VLOOKUP($A8985,'[1]User Profiles'!$A:$I,6,FALSE)</f>
        <v>black</v>
      </c>
      <c r="F8985">
        <f>VLOOKUP($A8985,'[1]User Profiles'!$A:$I,7,FALSE)</f>
        <v>26</v>
      </c>
      <c r="G8985" t="str">
        <f>VLOOKUP($A8985,'[1]User Profiles'!$A:$I,8,FALSE)</f>
        <v>Kwazulu Natal</v>
      </c>
      <c r="H8985" t="s">
        <v>23</v>
      </c>
      <c r="I8985" s="4">
        <v>42394</v>
      </c>
      <c r="J8985" s="1">
        <v>0.84305555555555556</v>
      </c>
      <c r="K8985" s="1">
        <v>9.3055555555555548E-3</v>
      </c>
      <c r="L8985" s="1" t="str">
        <f t="shared" si="561"/>
        <v>Monday</v>
      </c>
      <c r="M8985" t="str">
        <f t="shared" si="560"/>
        <v>January</v>
      </c>
      <c r="N8985" s="2" t="str">
        <f t="shared" si="562"/>
        <v>Evening</v>
      </c>
      <c r="O8985" s="2">
        <v>42394.843055555553</v>
      </c>
      <c r="P8985">
        <v>773055</v>
      </c>
      <c r="Q8985" t="str">
        <f t="shared" si="563"/>
        <v>Entertainment</v>
      </c>
    </row>
    <row r="8986" spans="1:17" x14ac:dyDescent="0.3">
      <c r="A8986">
        <v>610483</v>
      </c>
      <c r="B8986" t="str">
        <f>VLOOKUP($A8986,'[1]User Profiles'!$A:$I,2,FALSE)</f>
        <v>Jacinto </v>
      </c>
      <c r="C8986" t="str">
        <f>VLOOKUP($A8986,'[1]User Profiles'!$A:$I,3,FALSE)</f>
        <v>Mccollum</v>
      </c>
      <c r="D8986" t="str">
        <f>VLOOKUP($A8986,'[1]User Profiles'!$A:$I,5,FALSE)</f>
        <v>male</v>
      </c>
      <c r="E8986" t="str">
        <f>VLOOKUP($A8986,'[1]User Profiles'!$A:$I,6,FALSE)</f>
        <v>None</v>
      </c>
      <c r="F8986">
        <f>VLOOKUP($A8986,'[1]User Profiles'!$A:$I,7,FALSE)</f>
        <v>52</v>
      </c>
      <c r="G8986" t="str">
        <f>VLOOKUP($A8986,'[1]User Profiles'!$A:$I,8,FALSE)</f>
        <v>Western Cape</v>
      </c>
      <c r="H8986" t="s">
        <v>32</v>
      </c>
      <c r="I8986" s="4">
        <v>42377</v>
      </c>
      <c r="J8986" s="1">
        <v>0.84305555555555556</v>
      </c>
      <c r="K8986" s="1">
        <v>4.0740740740740746E-3</v>
      </c>
      <c r="L8986" s="1" t="str">
        <f t="shared" si="561"/>
        <v>Friday</v>
      </c>
      <c r="M8986" t="str">
        <f t="shared" si="560"/>
        <v>January</v>
      </c>
      <c r="N8986" s="2" t="str">
        <f t="shared" si="562"/>
        <v>Evening</v>
      </c>
      <c r="O8986" s="2">
        <v>42377.843055555553</v>
      </c>
      <c r="P8986">
        <v>610483</v>
      </c>
      <c r="Q8986" t="str">
        <f t="shared" si="563"/>
        <v>Entertainment</v>
      </c>
    </row>
    <row r="8987" spans="1:17" x14ac:dyDescent="0.3">
      <c r="A8987">
        <v>2423154</v>
      </c>
      <c r="B8987" t="str">
        <f>VLOOKUP($A8987,'[1]User Profiles'!$A:$I,2,FALSE)</f>
        <v>Raymundo </v>
      </c>
      <c r="C8987" t="str">
        <f>VLOOKUP($A8987,'[1]User Profiles'!$A:$I,3,FALSE)</f>
        <v>Nicholls</v>
      </c>
      <c r="D8987" t="str">
        <f>VLOOKUP($A8987,'[1]User Profiles'!$A:$I,5,FALSE)</f>
        <v>male</v>
      </c>
      <c r="E8987" t="str">
        <f>VLOOKUP($A8987,'[1]User Profiles'!$A:$I,6,FALSE)</f>
        <v>coloured</v>
      </c>
      <c r="F8987">
        <f>VLOOKUP($A8987,'[1]User Profiles'!$A:$I,7,FALSE)</f>
        <v>35</v>
      </c>
      <c r="G8987" t="str">
        <f>VLOOKUP($A8987,'[1]User Profiles'!$A:$I,8,FALSE)</f>
        <v>Western Cape</v>
      </c>
      <c r="H8987" t="s">
        <v>17</v>
      </c>
      <c r="I8987" s="4">
        <v>42437</v>
      </c>
      <c r="J8987" s="1">
        <v>0.84305555555555556</v>
      </c>
      <c r="K8987" s="1">
        <v>1.3541666666666667E-3</v>
      </c>
      <c r="L8987" s="1" t="str">
        <f t="shared" si="561"/>
        <v>Tuesday</v>
      </c>
      <c r="M8987" t="str">
        <f t="shared" si="560"/>
        <v>March</v>
      </c>
      <c r="N8987" s="2" t="str">
        <f t="shared" si="562"/>
        <v>Evening</v>
      </c>
      <c r="O8987" s="2">
        <v>42437.843055555553</v>
      </c>
      <c r="P8987">
        <v>2384970</v>
      </c>
      <c r="Q8987" t="str">
        <f t="shared" si="563"/>
        <v>Other</v>
      </c>
    </row>
    <row r="8988" spans="1:17" x14ac:dyDescent="0.3">
      <c r="A8988">
        <v>808916</v>
      </c>
      <c r="B8988" t="str">
        <f>VLOOKUP($A8988,'[1]User Profiles'!$A:$I,2,FALSE)</f>
        <v>Donald </v>
      </c>
      <c r="C8988" t="str">
        <f>VLOOKUP($A8988,'[1]User Profiles'!$A:$I,3,FALSE)</f>
        <v>Zweifel</v>
      </c>
      <c r="D8988" t="str">
        <f>VLOOKUP($A8988,'[1]User Profiles'!$A:$I,5,FALSE)</f>
        <v>male</v>
      </c>
      <c r="E8988" t="str">
        <f>VLOOKUP($A8988,'[1]User Profiles'!$A:$I,6,FALSE)</f>
        <v>None</v>
      </c>
      <c r="F8988">
        <f>VLOOKUP($A8988,'[1]User Profiles'!$A:$I,7,FALSE)</f>
        <v>43</v>
      </c>
      <c r="G8988" t="str">
        <f>VLOOKUP($A8988,'[1]User Profiles'!$A:$I,8,FALSE)</f>
        <v>Western Cape</v>
      </c>
      <c r="H8988" t="s">
        <v>21</v>
      </c>
      <c r="I8988" s="4">
        <v>42419</v>
      </c>
      <c r="J8988" s="1">
        <v>0.84375</v>
      </c>
      <c r="K8988" s="1">
        <v>0</v>
      </c>
      <c r="L8988" s="1" t="str">
        <f t="shared" si="561"/>
        <v>Friday</v>
      </c>
      <c r="M8988" t="str">
        <f t="shared" si="560"/>
        <v>February</v>
      </c>
      <c r="N8988" s="2" t="str">
        <f t="shared" si="562"/>
        <v>Evening</v>
      </c>
      <c r="O8988" s="2">
        <v>42419.84375</v>
      </c>
      <c r="P8988">
        <v>808916</v>
      </c>
      <c r="Q8988" t="str">
        <f t="shared" si="563"/>
        <v>Kids</v>
      </c>
    </row>
    <row r="8989" spans="1:17" x14ac:dyDescent="0.3">
      <c r="A8989">
        <v>808971</v>
      </c>
      <c r="B8989" t="str">
        <f>VLOOKUP($A8989,'[1]User Profiles'!$A:$I,2,FALSE)</f>
        <v>Jacinto </v>
      </c>
      <c r="C8989" t="str">
        <f>VLOOKUP($A8989,'[1]User Profiles'!$A:$I,3,FALSE)</f>
        <v>Mccollum</v>
      </c>
      <c r="D8989" t="str">
        <f>VLOOKUP($A8989,'[1]User Profiles'!$A:$I,5,FALSE)</f>
        <v>male</v>
      </c>
      <c r="E8989" t="str">
        <f>VLOOKUP($A8989,'[1]User Profiles'!$A:$I,6,FALSE)</f>
        <v>black</v>
      </c>
      <c r="F8989">
        <f>VLOOKUP($A8989,'[1]User Profiles'!$A:$I,7,FALSE)</f>
        <v>36</v>
      </c>
      <c r="G8989" t="str">
        <f>VLOOKUP($A8989,'[1]User Profiles'!$A:$I,8,FALSE)</f>
        <v>Gauteng</v>
      </c>
      <c r="H8989" t="s">
        <v>21</v>
      </c>
      <c r="I8989" s="4">
        <v>42407</v>
      </c>
      <c r="J8989" s="1">
        <v>0.84375</v>
      </c>
      <c r="K8989" s="1">
        <v>3.3912037037037036E-3</v>
      </c>
      <c r="L8989" s="1" t="str">
        <f t="shared" si="561"/>
        <v>Sunday</v>
      </c>
      <c r="M8989" t="str">
        <f t="shared" si="560"/>
        <v>February</v>
      </c>
      <c r="N8989" s="2" t="str">
        <f t="shared" si="562"/>
        <v>Evening</v>
      </c>
      <c r="O8989" s="2">
        <v>42407.84375</v>
      </c>
      <c r="P8989">
        <v>808971</v>
      </c>
      <c r="Q8989" t="str">
        <f t="shared" si="563"/>
        <v>Kids</v>
      </c>
    </row>
    <row r="8990" spans="1:17" x14ac:dyDescent="0.3">
      <c r="A8990">
        <v>98046</v>
      </c>
      <c r="B8990" t="str">
        <f>VLOOKUP($A8990,'[1]User Profiles'!$A:$I,2,FALSE)</f>
        <v>Donald </v>
      </c>
      <c r="C8990" t="str">
        <f>VLOOKUP($A8990,'[1]User Profiles'!$A:$I,3,FALSE)</f>
        <v>Zweifel</v>
      </c>
      <c r="D8990" t="str">
        <f>VLOOKUP($A8990,'[1]User Profiles'!$A:$I,5,FALSE)</f>
        <v>male</v>
      </c>
      <c r="E8990" t="str">
        <f>VLOOKUP($A8990,'[1]User Profiles'!$A:$I,6,FALSE)</f>
        <v>black</v>
      </c>
      <c r="F8990">
        <f>VLOOKUP($A8990,'[1]User Profiles'!$A:$I,7,FALSE)</f>
        <v>31</v>
      </c>
      <c r="G8990" t="str">
        <f>VLOOKUP($A8990,'[1]User Profiles'!$A:$I,8,FALSE)</f>
        <v>Kwazulu Natal</v>
      </c>
      <c r="H8990" t="s">
        <v>17</v>
      </c>
      <c r="I8990" s="4">
        <v>42376</v>
      </c>
      <c r="J8990" s="1">
        <v>0.84375</v>
      </c>
      <c r="K8990" s="1">
        <v>4.5486111111111109E-3</v>
      </c>
      <c r="L8990" s="1" t="str">
        <f t="shared" si="561"/>
        <v>Thursday</v>
      </c>
      <c r="M8990" t="str">
        <f t="shared" si="560"/>
        <v>January</v>
      </c>
      <c r="N8990" s="2" t="str">
        <f t="shared" si="562"/>
        <v>Evening</v>
      </c>
      <c r="O8990" s="2">
        <v>42376.84375</v>
      </c>
      <c r="P8990">
        <v>98046</v>
      </c>
      <c r="Q8990" t="str">
        <f t="shared" si="563"/>
        <v>Other</v>
      </c>
    </row>
    <row r="8991" spans="1:17" x14ac:dyDescent="0.3">
      <c r="A8991">
        <v>809382</v>
      </c>
      <c r="B8991" t="str">
        <f>VLOOKUP($A8991,'[1]User Profiles'!$A:$I,2,FALSE)</f>
        <v>Dion </v>
      </c>
      <c r="C8991" t="str">
        <f>VLOOKUP($A8991,'[1]User Profiles'!$A:$I,3,FALSE)</f>
        <v>Nicholls</v>
      </c>
      <c r="D8991" t="str">
        <f>VLOOKUP($A8991,'[1]User Profiles'!$A:$I,5,FALSE)</f>
        <v>male</v>
      </c>
      <c r="E8991" t="str">
        <f>VLOOKUP($A8991,'[1]User Profiles'!$A:$I,6,FALSE)</f>
        <v>black</v>
      </c>
      <c r="F8991">
        <f>VLOOKUP($A8991,'[1]User Profiles'!$A:$I,7,FALSE)</f>
        <v>24</v>
      </c>
      <c r="G8991" t="str">
        <f>VLOOKUP($A8991,'[1]User Profiles'!$A:$I,8,FALSE)</f>
        <v>Gauteng</v>
      </c>
      <c r="H8991" t="s">
        <v>23</v>
      </c>
      <c r="I8991" s="4">
        <v>42420</v>
      </c>
      <c r="J8991" s="1">
        <v>0.84375</v>
      </c>
      <c r="K8991" s="1">
        <v>1.0086805555555555E-2</v>
      </c>
      <c r="L8991" s="1" t="str">
        <f t="shared" si="561"/>
        <v>Saturday</v>
      </c>
      <c r="M8991" t="str">
        <f t="shared" si="560"/>
        <v>February</v>
      </c>
      <c r="N8991" s="2" t="str">
        <f t="shared" si="562"/>
        <v>Evening</v>
      </c>
      <c r="O8991" s="2">
        <v>42420.84375</v>
      </c>
      <c r="P8991">
        <v>809382</v>
      </c>
      <c r="Q8991" t="str">
        <f t="shared" si="563"/>
        <v>Entertainment</v>
      </c>
    </row>
    <row r="8992" spans="1:17" x14ac:dyDescent="0.3">
      <c r="A8992">
        <v>893233</v>
      </c>
      <c r="B8992" t="str">
        <f>VLOOKUP($A8992,'[1]User Profiles'!$A:$I,2,FALSE)</f>
        <v>Carter </v>
      </c>
      <c r="C8992" t="str">
        <f>VLOOKUP($A8992,'[1]User Profiles'!$A:$I,3,FALSE)</f>
        <v>Tancredi</v>
      </c>
      <c r="D8992" t="str">
        <f>VLOOKUP($A8992,'[1]User Profiles'!$A:$I,5,FALSE)</f>
        <v>male</v>
      </c>
      <c r="E8992" t="str">
        <f>VLOOKUP($A8992,'[1]User Profiles'!$A:$I,6,FALSE)</f>
        <v>coloured</v>
      </c>
      <c r="F8992">
        <f>VLOOKUP($A8992,'[1]User Profiles'!$A:$I,7,FALSE)</f>
        <v>26</v>
      </c>
      <c r="G8992" t="str">
        <f>VLOOKUP($A8992,'[1]User Profiles'!$A:$I,8,FALSE)</f>
        <v>Northern Cape</v>
      </c>
      <c r="H8992" t="s">
        <v>23</v>
      </c>
      <c r="I8992" s="4">
        <v>42439</v>
      </c>
      <c r="J8992" s="1">
        <v>0.84375</v>
      </c>
      <c r="K8992" s="1">
        <v>8.1597222222222227E-4</v>
      </c>
      <c r="L8992" s="1" t="str">
        <f t="shared" si="561"/>
        <v>Thursday</v>
      </c>
      <c r="M8992" t="str">
        <f t="shared" si="560"/>
        <v>March</v>
      </c>
      <c r="N8992" s="2" t="str">
        <f t="shared" si="562"/>
        <v>Evening</v>
      </c>
      <c r="O8992" s="2">
        <v>42439.84375</v>
      </c>
      <c r="P8992">
        <v>893233</v>
      </c>
      <c r="Q8992" t="str">
        <f t="shared" si="563"/>
        <v>Entertainment</v>
      </c>
    </row>
    <row r="8993" spans="1:17" x14ac:dyDescent="0.3">
      <c r="A8993">
        <v>268737</v>
      </c>
      <c r="B8993" t="str">
        <f>VLOOKUP($A8993,'[1]User Profiles'!$A:$I,2,FALSE)</f>
        <v>Wilburn </v>
      </c>
      <c r="C8993" t="str">
        <f>VLOOKUP($A8993,'[1]User Profiles'!$A:$I,3,FALSE)</f>
        <v>Mccown</v>
      </c>
      <c r="D8993" t="str">
        <f>VLOOKUP($A8993,'[1]User Profiles'!$A:$I,5,FALSE)</f>
        <v>male</v>
      </c>
      <c r="E8993" t="str">
        <f>VLOOKUP($A8993,'[1]User Profiles'!$A:$I,6,FALSE)</f>
        <v>black</v>
      </c>
      <c r="F8993">
        <f>VLOOKUP($A8993,'[1]User Profiles'!$A:$I,7,FALSE)</f>
        <v>23</v>
      </c>
      <c r="G8993" t="str">
        <f>VLOOKUP($A8993,'[1]User Profiles'!$A:$I,8,FALSE)</f>
        <v>Gauteng</v>
      </c>
      <c r="H8993" t="s">
        <v>20</v>
      </c>
      <c r="I8993" s="4">
        <v>42379</v>
      </c>
      <c r="J8993" s="1">
        <v>0.84375</v>
      </c>
      <c r="K8993" s="1">
        <v>1.1111111111111111E-3</v>
      </c>
      <c r="L8993" s="1" t="str">
        <f t="shared" si="561"/>
        <v>Sunday</v>
      </c>
      <c r="M8993" t="str">
        <f t="shared" si="560"/>
        <v>January</v>
      </c>
      <c r="N8993" s="2" t="str">
        <f t="shared" si="562"/>
        <v>Evening</v>
      </c>
      <c r="O8993" s="2">
        <v>42379.84375</v>
      </c>
      <c r="P8993">
        <v>268737</v>
      </c>
      <c r="Q8993" t="str">
        <f t="shared" si="563"/>
        <v>Other</v>
      </c>
    </row>
    <row r="8994" spans="1:17" x14ac:dyDescent="0.3">
      <c r="A8994">
        <v>810340</v>
      </c>
      <c r="B8994" t="str">
        <f>VLOOKUP($A8994,'[1]User Profiles'!$A:$I,2,FALSE)</f>
        <v>Garry </v>
      </c>
      <c r="C8994" t="str">
        <f>VLOOKUP($A8994,'[1]User Profiles'!$A:$I,3,FALSE)</f>
        <v>Deblois</v>
      </c>
      <c r="D8994" t="str">
        <f>VLOOKUP($A8994,'[1]User Profiles'!$A:$I,5,FALSE)</f>
        <v>male</v>
      </c>
      <c r="E8994" t="str">
        <f>VLOOKUP($A8994,'[1]User Profiles'!$A:$I,6,FALSE)</f>
        <v>coloured</v>
      </c>
      <c r="F8994">
        <f>VLOOKUP($A8994,'[1]User Profiles'!$A:$I,7,FALSE)</f>
        <v>44</v>
      </c>
      <c r="G8994" t="str">
        <f>VLOOKUP($A8994,'[1]User Profiles'!$A:$I,8,FALSE)</f>
        <v>Western Cape</v>
      </c>
      <c r="H8994" t="s">
        <v>20</v>
      </c>
      <c r="I8994" s="4">
        <v>42420</v>
      </c>
      <c r="J8994" s="1">
        <v>0.84375</v>
      </c>
      <c r="K8994" s="1">
        <v>5.5555555555555556E-4</v>
      </c>
      <c r="L8994" s="1" t="str">
        <f t="shared" si="561"/>
        <v>Saturday</v>
      </c>
      <c r="M8994" t="str">
        <f t="shared" si="560"/>
        <v>February</v>
      </c>
      <c r="N8994" s="2" t="str">
        <f t="shared" si="562"/>
        <v>Evening</v>
      </c>
      <c r="O8994" s="2">
        <v>42420.84375</v>
      </c>
      <c r="P8994">
        <v>810340</v>
      </c>
      <c r="Q8994" t="str">
        <f t="shared" si="563"/>
        <v>Other</v>
      </c>
    </row>
    <row r="8995" spans="1:17" x14ac:dyDescent="0.3">
      <c r="A8995">
        <v>787359</v>
      </c>
      <c r="B8995" t="str">
        <f>VLOOKUP($A8995,'[1]User Profiles'!$A:$I,2,FALSE)</f>
        <v>Emerson </v>
      </c>
      <c r="C8995" t="str">
        <f>VLOOKUP($A8995,'[1]User Profiles'!$A:$I,3,FALSE)</f>
        <v>Roquemore</v>
      </c>
      <c r="D8995" t="str">
        <f>VLOOKUP($A8995,'[1]User Profiles'!$A:$I,5,FALSE)</f>
        <v>male</v>
      </c>
      <c r="E8995" t="str">
        <f>VLOOKUP($A8995,'[1]User Profiles'!$A:$I,6,FALSE)</f>
        <v>black</v>
      </c>
      <c r="F8995">
        <f>VLOOKUP($A8995,'[1]User Profiles'!$A:$I,7,FALSE)</f>
        <v>28</v>
      </c>
      <c r="G8995" t="str">
        <f>VLOOKUP($A8995,'[1]User Profiles'!$A:$I,8,FALSE)</f>
        <v>Gauteng</v>
      </c>
      <c r="H8995" t="s">
        <v>20</v>
      </c>
      <c r="I8995" s="4">
        <v>42374</v>
      </c>
      <c r="J8995" s="1">
        <v>0.84375</v>
      </c>
      <c r="K8995" s="1">
        <v>1.8055555555555557E-3</v>
      </c>
      <c r="L8995" s="1" t="str">
        <f t="shared" si="561"/>
        <v>Tuesday</v>
      </c>
      <c r="M8995" t="str">
        <f t="shared" si="560"/>
        <v>January</v>
      </c>
      <c r="N8995" s="2" t="str">
        <f t="shared" si="562"/>
        <v>Evening</v>
      </c>
      <c r="O8995" s="2">
        <v>42374.84375</v>
      </c>
      <c r="P8995">
        <v>787359</v>
      </c>
      <c r="Q8995" t="str">
        <f t="shared" si="563"/>
        <v>Other</v>
      </c>
    </row>
    <row r="8996" spans="1:17" x14ac:dyDescent="0.3">
      <c r="A8996">
        <v>771756</v>
      </c>
      <c r="B8996" t="str">
        <f>VLOOKUP($A8996,'[1]User Profiles'!$A:$I,2,FALSE)</f>
        <v>None</v>
      </c>
      <c r="C8996" t="str">
        <f>VLOOKUP($A8996,'[1]User Profiles'!$A:$I,3,FALSE)</f>
        <v>None</v>
      </c>
      <c r="D8996" t="str">
        <f>VLOOKUP($A8996,'[1]User Profiles'!$A:$I,5,FALSE)</f>
        <v>None</v>
      </c>
      <c r="E8996" t="str">
        <f>VLOOKUP($A8996,'[1]User Profiles'!$A:$I,6,FALSE)</f>
        <v>None</v>
      </c>
      <c r="F8996">
        <f>VLOOKUP($A8996,'[1]User Profiles'!$A:$I,7,FALSE)</f>
        <v>0</v>
      </c>
      <c r="G8996" t="str">
        <f>VLOOKUP($A8996,'[1]User Profiles'!$A:$I,8,FALSE)</f>
        <v>None</v>
      </c>
      <c r="H8996" t="s">
        <v>19</v>
      </c>
      <c r="I8996" s="4">
        <v>42456</v>
      </c>
      <c r="J8996" s="1">
        <v>0.84375</v>
      </c>
      <c r="K8996" s="1">
        <v>6.9027777777777771E-2</v>
      </c>
      <c r="L8996" s="1" t="str">
        <f t="shared" si="561"/>
        <v>Sunday</v>
      </c>
      <c r="M8996" t="str">
        <f t="shared" si="560"/>
        <v>March</v>
      </c>
      <c r="N8996" s="2" t="str">
        <f t="shared" si="562"/>
        <v>Evening</v>
      </c>
      <c r="O8996" s="2">
        <v>42456.84375</v>
      </c>
      <c r="P8996">
        <v>771756</v>
      </c>
      <c r="Q8996" t="str">
        <f t="shared" si="563"/>
        <v>Entertainment</v>
      </c>
    </row>
    <row r="8997" spans="1:17" x14ac:dyDescent="0.3">
      <c r="A8997">
        <v>2405348</v>
      </c>
      <c r="B8997" t="str">
        <f>VLOOKUP($A8997,'[1]User Profiles'!$A:$I,2,FALSE)</f>
        <v>Stefan </v>
      </c>
      <c r="C8997" t="str">
        <f>VLOOKUP($A8997,'[1]User Profiles'!$A:$I,3,FALSE)</f>
        <v>Fudge</v>
      </c>
      <c r="D8997" t="str">
        <f>VLOOKUP($A8997,'[1]User Profiles'!$A:$I,5,FALSE)</f>
        <v>male</v>
      </c>
      <c r="E8997" t="str">
        <f>VLOOKUP($A8997,'[1]User Profiles'!$A:$I,6,FALSE)</f>
        <v>black</v>
      </c>
      <c r="F8997">
        <f>VLOOKUP($A8997,'[1]User Profiles'!$A:$I,7,FALSE)</f>
        <v>43</v>
      </c>
      <c r="G8997" t="str">
        <f>VLOOKUP($A8997,'[1]User Profiles'!$A:$I,8,FALSE)</f>
        <v>Gauteng</v>
      </c>
      <c r="H8997" t="s">
        <v>17</v>
      </c>
      <c r="I8997" s="4">
        <v>42402</v>
      </c>
      <c r="J8997" s="1">
        <v>0.84375</v>
      </c>
      <c r="K8997" s="1">
        <v>2.1180555555555553E-2</v>
      </c>
      <c r="L8997" s="1" t="str">
        <f t="shared" si="561"/>
        <v>Tuesday</v>
      </c>
      <c r="M8997" t="str">
        <f t="shared" si="560"/>
        <v>February</v>
      </c>
      <c r="N8997" s="2" t="str">
        <f t="shared" si="562"/>
        <v>Evening</v>
      </c>
      <c r="O8997" s="2">
        <v>42402.84375</v>
      </c>
      <c r="P8997">
        <v>2405348</v>
      </c>
      <c r="Q8997" t="str">
        <f t="shared" si="563"/>
        <v>Other</v>
      </c>
    </row>
    <row r="8998" spans="1:17" x14ac:dyDescent="0.3">
      <c r="A8998">
        <v>1106156</v>
      </c>
      <c r="B8998" t="str">
        <f>VLOOKUP($A8998,'[1]User Profiles'!$A:$I,2,FALSE)</f>
        <v>Michel </v>
      </c>
      <c r="C8998" t="str">
        <f>VLOOKUP($A8998,'[1]User Profiles'!$A:$I,3,FALSE)</f>
        <v>Fudge</v>
      </c>
      <c r="D8998" t="str">
        <f>VLOOKUP($A8998,'[1]User Profiles'!$A:$I,5,FALSE)</f>
        <v>male</v>
      </c>
      <c r="E8998" t="str">
        <f>VLOOKUP($A8998,'[1]User Profiles'!$A:$I,6,FALSE)</f>
        <v>white</v>
      </c>
      <c r="F8998">
        <f>VLOOKUP($A8998,'[1]User Profiles'!$A:$I,7,FALSE)</f>
        <v>18</v>
      </c>
      <c r="G8998" t="str">
        <f>VLOOKUP($A8998,'[1]User Profiles'!$A:$I,8,FALSE)</f>
        <v>Mpumalanga</v>
      </c>
      <c r="H8998" t="s">
        <v>25</v>
      </c>
      <c r="I8998" s="4">
        <v>42460</v>
      </c>
      <c r="J8998" s="1">
        <v>0.84444444444444444</v>
      </c>
      <c r="K8998" s="1">
        <v>3.5416666666666665E-3</v>
      </c>
      <c r="L8998" s="1" t="str">
        <f t="shared" si="561"/>
        <v>Thursday</v>
      </c>
      <c r="M8998" t="str">
        <f t="shared" si="560"/>
        <v>March</v>
      </c>
      <c r="N8998" s="2" t="str">
        <f t="shared" si="562"/>
        <v>Evening</v>
      </c>
      <c r="O8998" s="2">
        <v>42460.844444444447</v>
      </c>
      <c r="P8998">
        <v>1106156</v>
      </c>
      <c r="Q8998" t="str">
        <f t="shared" si="563"/>
        <v>Sports</v>
      </c>
    </row>
    <row r="8999" spans="1:17" x14ac:dyDescent="0.3">
      <c r="A8999">
        <v>809226</v>
      </c>
      <c r="B8999" t="str">
        <f>VLOOKUP($A8999,'[1]User Profiles'!$A:$I,2,FALSE)</f>
        <v>Yong </v>
      </c>
      <c r="C8999" t="str">
        <f>VLOOKUP($A8999,'[1]User Profiles'!$A:$I,3,FALSE)</f>
        <v>Mccollum</v>
      </c>
      <c r="D8999" t="str">
        <f>VLOOKUP($A8999,'[1]User Profiles'!$A:$I,5,FALSE)</f>
        <v>male</v>
      </c>
      <c r="E8999" t="str">
        <f>VLOOKUP($A8999,'[1]User Profiles'!$A:$I,6,FALSE)</f>
        <v>coloured</v>
      </c>
      <c r="F8999">
        <f>VLOOKUP($A8999,'[1]User Profiles'!$A:$I,7,FALSE)</f>
        <v>34</v>
      </c>
      <c r="G8999" t="str">
        <f>VLOOKUP($A8999,'[1]User Profiles'!$A:$I,8,FALSE)</f>
        <v>Western Cape</v>
      </c>
      <c r="H8999" t="s">
        <v>29</v>
      </c>
      <c r="I8999" s="4">
        <v>42405</v>
      </c>
      <c r="J8999" s="1">
        <v>0.84444444444444444</v>
      </c>
      <c r="K8999" s="1">
        <v>6.3657407407407402E-5</v>
      </c>
      <c r="L8999" s="1" t="str">
        <f t="shared" si="561"/>
        <v>Friday</v>
      </c>
      <c r="M8999" t="str">
        <f t="shared" si="560"/>
        <v>February</v>
      </c>
      <c r="N8999" s="2" t="str">
        <f t="shared" si="562"/>
        <v>Evening</v>
      </c>
      <c r="O8999" s="2">
        <v>42405.844444444447</v>
      </c>
      <c r="P8999">
        <v>809226</v>
      </c>
      <c r="Q8999" t="str">
        <f t="shared" si="563"/>
        <v>Entertainment</v>
      </c>
    </row>
    <row r="9000" spans="1:17" x14ac:dyDescent="0.3">
      <c r="A9000">
        <v>2203670</v>
      </c>
      <c r="B9000" t="str">
        <f>VLOOKUP($A9000,'[1]User Profiles'!$A:$I,2,FALSE)</f>
        <v>Samuel </v>
      </c>
      <c r="C9000" t="str">
        <f>VLOOKUP($A9000,'[1]User Profiles'!$A:$I,3,FALSE)</f>
        <v>Luthy</v>
      </c>
      <c r="D9000" t="str">
        <f>VLOOKUP($A9000,'[1]User Profiles'!$A:$I,5,FALSE)</f>
        <v>male</v>
      </c>
      <c r="E9000" t="str">
        <f>VLOOKUP($A9000,'[1]User Profiles'!$A:$I,6,FALSE)</f>
        <v>black</v>
      </c>
      <c r="F9000">
        <f>VLOOKUP($A9000,'[1]User Profiles'!$A:$I,7,FALSE)</f>
        <v>34</v>
      </c>
      <c r="G9000" t="str">
        <f>VLOOKUP($A9000,'[1]User Profiles'!$A:$I,8,FALSE)</f>
        <v>Kwazulu Natal</v>
      </c>
      <c r="H9000" t="s">
        <v>23</v>
      </c>
      <c r="I9000" s="4">
        <v>42451</v>
      </c>
      <c r="J9000" s="1">
        <v>0.84444444444444444</v>
      </c>
      <c r="K9000" s="1">
        <v>3.4027777777777784E-3</v>
      </c>
      <c r="L9000" s="1" t="str">
        <f t="shared" si="561"/>
        <v>Tuesday</v>
      </c>
      <c r="M9000" t="str">
        <f t="shared" si="560"/>
        <v>March</v>
      </c>
      <c r="N9000" s="2" t="str">
        <f t="shared" si="562"/>
        <v>Evening</v>
      </c>
      <c r="O9000" s="2">
        <v>42451.844444444447</v>
      </c>
      <c r="P9000">
        <v>2203670</v>
      </c>
      <c r="Q9000" t="str">
        <f t="shared" si="563"/>
        <v>Entertainment</v>
      </c>
    </row>
    <row r="9001" spans="1:17" x14ac:dyDescent="0.3">
      <c r="A9001">
        <v>764912</v>
      </c>
      <c r="B9001" t="str">
        <f>VLOOKUP($A9001,'[1]User Profiles'!$A:$I,2,FALSE)</f>
        <v>Len </v>
      </c>
      <c r="C9001" t="str">
        <f>VLOOKUP($A9001,'[1]User Profiles'!$A:$I,3,FALSE)</f>
        <v>Paradis</v>
      </c>
      <c r="D9001" t="str">
        <f>VLOOKUP($A9001,'[1]User Profiles'!$A:$I,5,FALSE)</f>
        <v>male</v>
      </c>
      <c r="E9001" t="str">
        <f>VLOOKUP($A9001,'[1]User Profiles'!$A:$I,6,FALSE)</f>
        <v>None</v>
      </c>
      <c r="F9001">
        <f>VLOOKUP($A9001,'[1]User Profiles'!$A:$I,7,FALSE)</f>
        <v>22</v>
      </c>
      <c r="G9001" t="str">
        <f>VLOOKUP($A9001,'[1]User Profiles'!$A:$I,8,FALSE)</f>
        <v>Kwazulu Natal</v>
      </c>
      <c r="H9001" t="s">
        <v>17</v>
      </c>
      <c r="I9001" s="4">
        <v>42371</v>
      </c>
      <c r="J9001" s="1">
        <v>0.84444444444444444</v>
      </c>
      <c r="K9001" s="1">
        <v>4.2013888888888891E-3</v>
      </c>
      <c r="L9001" s="1" t="str">
        <f t="shared" si="561"/>
        <v>Saturday</v>
      </c>
      <c r="M9001" t="str">
        <f t="shared" si="560"/>
        <v>January</v>
      </c>
      <c r="N9001" s="2" t="str">
        <f t="shared" si="562"/>
        <v>Evening</v>
      </c>
      <c r="O9001" s="2">
        <v>42371.844444444447</v>
      </c>
      <c r="P9001">
        <v>764912</v>
      </c>
      <c r="Q9001" t="str">
        <f t="shared" si="563"/>
        <v>Other</v>
      </c>
    </row>
    <row r="9002" spans="1:17" x14ac:dyDescent="0.3">
      <c r="A9002">
        <v>821313</v>
      </c>
      <c r="B9002" t="str">
        <f>VLOOKUP($A9002,'[1]User Profiles'!$A:$I,2,FALSE)</f>
        <v>Eli </v>
      </c>
      <c r="C9002" t="str">
        <f>VLOOKUP($A9002,'[1]User Profiles'!$A:$I,3,FALSE)</f>
        <v>Nicholls</v>
      </c>
      <c r="D9002" t="str">
        <f>VLOOKUP($A9002,'[1]User Profiles'!$A:$I,5,FALSE)</f>
        <v>male</v>
      </c>
      <c r="E9002" t="str">
        <f>VLOOKUP($A9002,'[1]User Profiles'!$A:$I,6,FALSE)</f>
        <v>black</v>
      </c>
      <c r="F9002">
        <f>VLOOKUP($A9002,'[1]User Profiles'!$A:$I,7,FALSE)</f>
        <v>28</v>
      </c>
      <c r="G9002" t="str">
        <f>VLOOKUP($A9002,'[1]User Profiles'!$A:$I,8,FALSE)</f>
        <v>Mpumalanga</v>
      </c>
      <c r="H9002" t="s">
        <v>23</v>
      </c>
      <c r="I9002" s="4">
        <v>42423</v>
      </c>
      <c r="J9002" s="1">
        <v>0.84444444444444444</v>
      </c>
      <c r="K9002" s="1">
        <v>4.8032407407407404E-4</v>
      </c>
      <c r="L9002" s="1" t="str">
        <f t="shared" si="561"/>
        <v>Tuesday</v>
      </c>
      <c r="M9002" t="str">
        <f t="shared" si="560"/>
        <v>February</v>
      </c>
      <c r="N9002" s="2" t="str">
        <f t="shared" si="562"/>
        <v>Evening</v>
      </c>
      <c r="O9002" s="2">
        <v>42423.844444444447</v>
      </c>
      <c r="P9002">
        <v>821313</v>
      </c>
      <c r="Q9002" t="str">
        <f t="shared" si="563"/>
        <v>Entertainment</v>
      </c>
    </row>
    <row r="9003" spans="1:17" x14ac:dyDescent="0.3">
      <c r="A9003">
        <v>772919</v>
      </c>
      <c r="B9003" t="str">
        <f>VLOOKUP($A9003,'[1]User Profiles'!$A:$I,2,FALSE)</f>
        <v>Lucas </v>
      </c>
      <c r="C9003" t="str">
        <f>VLOOKUP($A9003,'[1]User Profiles'!$A:$I,3,FALSE)</f>
        <v>Shkreli</v>
      </c>
      <c r="D9003" t="str">
        <f>VLOOKUP($A9003,'[1]User Profiles'!$A:$I,5,FALSE)</f>
        <v>male</v>
      </c>
      <c r="E9003" t="str">
        <f>VLOOKUP($A9003,'[1]User Profiles'!$A:$I,6,FALSE)</f>
        <v>white</v>
      </c>
      <c r="F9003">
        <f>VLOOKUP($A9003,'[1]User Profiles'!$A:$I,7,FALSE)</f>
        <v>35</v>
      </c>
      <c r="G9003" t="str">
        <f>VLOOKUP($A9003,'[1]User Profiles'!$A:$I,8,FALSE)</f>
        <v>Gauteng</v>
      </c>
      <c r="H9003" t="s">
        <v>20</v>
      </c>
      <c r="I9003" s="4">
        <v>42374</v>
      </c>
      <c r="J9003" s="1">
        <v>0.84444444444444444</v>
      </c>
      <c r="K9003" s="1">
        <v>1.5555555555555553E-2</v>
      </c>
      <c r="L9003" s="1" t="str">
        <f t="shared" si="561"/>
        <v>Tuesday</v>
      </c>
      <c r="M9003" t="str">
        <f t="shared" si="560"/>
        <v>January</v>
      </c>
      <c r="N9003" s="2" t="str">
        <f t="shared" si="562"/>
        <v>Evening</v>
      </c>
      <c r="O9003" s="2">
        <v>42374.844444444447</v>
      </c>
      <c r="P9003">
        <v>772919</v>
      </c>
      <c r="Q9003" t="str">
        <f t="shared" si="563"/>
        <v>Other</v>
      </c>
    </row>
    <row r="9004" spans="1:17" x14ac:dyDescent="0.3">
      <c r="A9004">
        <v>893791</v>
      </c>
      <c r="B9004" t="str">
        <f>VLOOKUP($A9004,'[1]User Profiles'!$A:$I,2,FALSE)</f>
        <v>Hyman </v>
      </c>
      <c r="C9004" t="str">
        <f>VLOOKUP($A9004,'[1]User Profiles'!$A:$I,3,FALSE)</f>
        <v>Styer</v>
      </c>
      <c r="D9004" t="str">
        <f>VLOOKUP($A9004,'[1]User Profiles'!$A:$I,5,FALSE)</f>
        <v>male</v>
      </c>
      <c r="E9004" t="str">
        <f>VLOOKUP($A9004,'[1]User Profiles'!$A:$I,6,FALSE)</f>
        <v>None</v>
      </c>
      <c r="F9004">
        <f>VLOOKUP($A9004,'[1]User Profiles'!$A:$I,7,FALSE)</f>
        <v>29</v>
      </c>
      <c r="G9004" t="str">
        <f>VLOOKUP($A9004,'[1]User Profiles'!$A:$I,8,FALSE)</f>
        <v>Western Cape</v>
      </c>
      <c r="H9004" t="s">
        <v>26</v>
      </c>
      <c r="I9004" s="4">
        <v>42451</v>
      </c>
      <c r="J9004" s="1">
        <v>0.84444444444444444</v>
      </c>
      <c r="K9004" s="1">
        <v>0</v>
      </c>
      <c r="L9004" s="1" t="str">
        <f t="shared" si="561"/>
        <v>Tuesday</v>
      </c>
      <c r="M9004" t="str">
        <f t="shared" si="560"/>
        <v>March</v>
      </c>
      <c r="N9004" s="2" t="str">
        <f t="shared" si="562"/>
        <v>Evening</v>
      </c>
      <c r="O9004" s="2">
        <v>42451.844444444447</v>
      </c>
      <c r="P9004">
        <v>893791</v>
      </c>
      <c r="Q9004" t="str">
        <f t="shared" si="563"/>
        <v>Entertainment</v>
      </c>
    </row>
    <row r="9005" spans="1:17" x14ac:dyDescent="0.3">
      <c r="A9005">
        <v>811332</v>
      </c>
      <c r="B9005" t="str">
        <f>VLOOKUP($A9005,'[1]User Profiles'!$A:$I,2,FALSE)</f>
        <v>Randy </v>
      </c>
      <c r="C9005" t="str">
        <f>VLOOKUP($A9005,'[1]User Profiles'!$A:$I,3,FALSE)</f>
        <v>Arrieta</v>
      </c>
      <c r="D9005" t="str">
        <f>VLOOKUP($A9005,'[1]User Profiles'!$A:$I,5,FALSE)</f>
        <v>male</v>
      </c>
      <c r="E9005" t="str">
        <f>VLOOKUP($A9005,'[1]User Profiles'!$A:$I,6,FALSE)</f>
        <v>coloured</v>
      </c>
      <c r="F9005">
        <f>VLOOKUP($A9005,'[1]User Profiles'!$A:$I,7,FALSE)</f>
        <v>39</v>
      </c>
      <c r="G9005" t="str">
        <f>VLOOKUP($A9005,'[1]User Profiles'!$A:$I,8,FALSE)</f>
        <v>Gauteng</v>
      </c>
      <c r="H9005" t="s">
        <v>20</v>
      </c>
      <c r="I9005" s="4">
        <v>42423</v>
      </c>
      <c r="J9005" s="1">
        <v>0.84444444444444444</v>
      </c>
      <c r="K9005" s="1">
        <v>1.2037037037037038E-3</v>
      </c>
      <c r="L9005" s="1" t="str">
        <f t="shared" si="561"/>
        <v>Tuesday</v>
      </c>
      <c r="M9005" t="str">
        <f t="shared" si="560"/>
        <v>February</v>
      </c>
      <c r="N9005" s="2" t="str">
        <f t="shared" si="562"/>
        <v>Evening</v>
      </c>
      <c r="O9005" s="2">
        <v>42423.844444444447</v>
      </c>
      <c r="P9005">
        <v>811332</v>
      </c>
      <c r="Q9005" t="str">
        <f t="shared" si="563"/>
        <v>Other</v>
      </c>
    </row>
    <row r="9006" spans="1:17" x14ac:dyDescent="0.3">
      <c r="A9006">
        <v>810599</v>
      </c>
      <c r="B9006" t="str">
        <f>VLOOKUP($A9006,'[1]User Profiles'!$A:$I,2,FALSE)</f>
        <v>Stefan </v>
      </c>
      <c r="C9006" t="str">
        <f>VLOOKUP($A9006,'[1]User Profiles'!$A:$I,3,FALSE)</f>
        <v>Mcclaine</v>
      </c>
      <c r="D9006" t="str">
        <f>VLOOKUP($A9006,'[1]User Profiles'!$A:$I,5,FALSE)</f>
        <v>male</v>
      </c>
      <c r="E9006" t="str">
        <f>VLOOKUP($A9006,'[1]User Profiles'!$A:$I,6,FALSE)</f>
        <v>coloured</v>
      </c>
      <c r="F9006">
        <f>VLOOKUP($A9006,'[1]User Profiles'!$A:$I,7,FALSE)</f>
        <v>32</v>
      </c>
      <c r="G9006" t="str">
        <f>VLOOKUP($A9006,'[1]User Profiles'!$A:$I,8,FALSE)</f>
        <v>Western Cape</v>
      </c>
      <c r="H9006" t="s">
        <v>26</v>
      </c>
      <c r="I9006" s="4">
        <v>42374</v>
      </c>
      <c r="J9006" s="1">
        <v>0.84444444444444444</v>
      </c>
      <c r="K9006" s="1">
        <v>3.3912037037037039E-2</v>
      </c>
      <c r="L9006" s="1" t="str">
        <f t="shared" si="561"/>
        <v>Tuesday</v>
      </c>
      <c r="M9006" t="str">
        <f t="shared" si="560"/>
        <v>January</v>
      </c>
      <c r="N9006" s="2" t="str">
        <f t="shared" si="562"/>
        <v>Evening</v>
      </c>
      <c r="O9006" s="2">
        <v>42374.844444444447</v>
      </c>
      <c r="P9006">
        <v>810599</v>
      </c>
      <c r="Q9006" t="str">
        <f t="shared" si="563"/>
        <v>Entertainment</v>
      </c>
    </row>
    <row r="9007" spans="1:17" x14ac:dyDescent="0.3">
      <c r="A9007">
        <v>833600</v>
      </c>
      <c r="B9007" t="str">
        <f>VLOOKUP($A9007,'[1]User Profiles'!$A:$I,2,FALSE)</f>
        <v>Romeo </v>
      </c>
      <c r="C9007" t="str">
        <f>VLOOKUP($A9007,'[1]User Profiles'!$A:$I,3,FALSE)</f>
        <v>Mastrangelo</v>
      </c>
      <c r="D9007" t="str">
        <f>VLOOKUP($A9007,'[1]User Profiles'!$A:$I,5,FALSE)</f>
        <v>male</v>
      </c>
      <c r="E9007" t="str">
        <f>VLOOKUP($A9007,'[1]User Profiles'!$A:$I,6,FALSE)</f>
        <v>black</v>
      </c>
      <c r="F9007">
        <f>VLOOKUP($A9007,'[1]User Profiles'!$A:$I,7,FALSE)</f>
        <v>40</v>
      </c>
      <c r="G9007" t="str">
        <f>VLOOKUP($A9007,'[1]User Profiles'!$A:$I,8,FALSE)</f>
        <v>Gauteng</v>
      </c>
      <c r="H9007" t="s">
        <v>21</v>
      </c>
      <c r="I9007" s="4">
        <v>42447</v>
      </c>
      <c r="J9007" s="1">
        <v>0.84444444444444444</v>
      </c>
      <c r="K9007" s="1">
        <v>2.826388888888889E-2</v>
      </c>
      <c r="L9007" s="1" t="str">
        <f t="shared" si="561"/>
        <v>Friday</v>
      </c>
      <c r="M9007" t="str">
        <f t="shared" si="560"/>
        <v>March</v>
      </c>
      <c r="N9007" s="2" t="str">
        <f t="shared" si="562"/>
        <v>Evening</v>
      </c>
      <c r="O9007" s="2">
        <v>42447.844444444447</v>
      </c>
      <c r="P9007">
        <v>833600</v>
      </c>
      <c r="Q9007" t="str">
        <f t="shared" si="563"/>
        <v>Kids</v>
      </c>
    </row>
    <row r="9008" spans="1:17" x14ac:dyDescent="0.3">
      <c r="A9008">
        <v>808966</v>
      </c>
      <c r="B9008" t="str">
        <f>VLOOKUP($A9008,'[1]User Profiles'!$A:$I,2,FALSE)</f>
        <v>Len </v>
      </c>
      <c r="C9008" t="str">
        <f>VLOOKUP($A9008,'[1]User Profiles'!$A:$I,3,FALSE)</f>
        <v>Reisinger</v>
      </c>
      <c r="D9008" t="str">
        <f>VLOOKUP($A9008,'[1]User Profiles'!$A:$I,5,FALSE)</f>
        <v>male</v>
      </c>
      <c r="E9008" t="str">
        <f>VLOOKUP($A9008,'[1]User Profiles'!$A:$I,6,FALSE)</f>
        <v>black</v>
      </c>
      <c r="F9008">
        <f>VLOOKUP($A9008,'[1]User Profiles'!$A:$I,7,FALSE)</f>
        <v>21</v>
      </c>
      <c r="G9008" t="str">
        <f>VLOOKUP($A9008,'[1]User Profiles'!$A:$I,8,FALSE)</f>
        <v>Free State</v>
      </c>
      <c r="H9008" t="s">
        <v>21</v>
      </c>
      <c r="I9008" s="4">
        <v>42448</v>
      </c>
      <c r="J9008" s="1">
        <v>0.84513888888888888</v>
      </c>
      <c r="K9008" s="1">
        <v>2.5983796296296297E-2</v>
      </c>
      <c r="L9008" s="1" t="str">
        <f t="shared" si="561"/>
        <v>Saturday</v>
      </c>
      <c r="M9008" t="str">
        <f t="shared" si="560"/>
        <v>March</v>
      </c>
      <c r="N9008" s="2" t="str">
        <f t="shared" si="562"/>
        <v>Evening</v>
      </c>
      <c r="O9008" s="2">
        <v>42448.845138888886</v>
      </c>
      <c r="P9008">
        <v>808966</v>
      </c>
      <c r="Q9008" t="str">
        <f t="shared" si="563"/>
        <v>Kids</v>
      </c>
    </row>
    <row r="9009" spans="1:17" x14ac:dyDescent="0.3">
      <c r="A9009">
        <v>809081</v>
      </c>
      <c r="B9009" t="str">
        <f>VLOOKUP($A9009,'[1]User Profiles'!$A:$I,2,FALSE)</f>
        <v>Raymundo </v>
      </c>
      <c r="C9009" t="str">
        <f>VLOOKUP($A9009,'[1]User Profiles'!$A:$I,3,FALSE)</f>
        <v>Singer</v>
      </c>
      <c r="D9009" t="str">
        <f>VLOOKUP($A9009,'[1]User Profiles'!$A:$I,5,FALSE)</f>
        <v>male</v>
      </c>
      <c r="E9009" t="str">
        <f>VLOOKUP($A9009,'[1]User Profiles'!$A:$I,6,FALSE)</f>
        <v>black</v>
      </c>
      <c r="F9009">
        <f>VLOOKUP($A9009,'[1]User Profiles'!$A:$I,7,FALSE)</f>
        <v>23</v>
      </c>
      <c r="G9009" t="str">
        <f>VLOOKUP($A9009,'[1]User Profiles'!$A:$I,8,FALSE)</f>
        <v>Gauteng</v>
      </c>
      <c r="H9009" t="s">
        <v>23</v>
      </c>
      <c r="I9009" s="4">
        <v>42421</v>
      </c>
      <c r="J9009" s="1">
        <v>0.84513888888888888</v>
      </c>
      <c r="K9009" s="1">
        <v>1.0416666666666667E-4</v>
      </c>
      <c r="L9009" s="1" t="str">
        <f t="shared" si="561"/>
        <v>Sunday</v>
      </c>
      <c r="M9009" t="str">
        <f t="shared" si="560"/>
        <v>February</v>
      </c>
      <c r="N9009" s="2" t="str">
        <f t="shared" si="562"/>
        <v>Evening</v>
      </c>
      <c r="O9009" s="2">
        <v>42421.845138888886</v>
      </c>
      <c r="P9009">
        <v>809081</v>
      </c>
      <c r="Q9009" t="str">
        <f t="shared" si="563"/>
        <v>Entertainment</v>
      </c>
    </row>
    <row r="9010" spans="1:17" x14ac:dyDescent="0.3">
      <c r="A9010">
        <v>809230</v>
      </c>
      <c r="B9010" t="str">
        <f>VLOOKUP($A9010,'[1]User Profiles'!$A:$I,2,FALSE)</f>
        <v>Markus </v>
      </c>
      <c r="C9010" t="str">
        <f>VLOOKUP($A9010,'[1]User Profiles'!$A:$I,3,FALSE)</f>
        <v>Tancredi</v>
      </c>
      <c r="D9010" t="str">
        <f>VLOOKUP($A9010,'[1]User Profiles'!$A:$I,5,FALSE)</f>
        <v>male</v>
      </c>
      <c r="E9010" t="str">
        <f>VLOOKUP($A9010,'[1]User Profiles'!$A:$I,6,FALSE)</f>
        <v>black</v>
      </c>
      <c r="F9010">
        <f>VLOOKUP($A9010,'[1]User Profiles'!$A:$I,7,FALSE)</f>
        <v>39</v>
      </c>
      <c r="G9010" t="str">
        <f>VLOOKUP($A9010,'[1]User Profiles'!$A:$I,8,FALSE)</f>
        <v>Gauteng</v>
      </c>
      <c r="H9010" t="s">
        <v>26</v>
      </c>
      <c r="I9010" s="4">
        <v>42399</v>
      </c>
      <c r="J9010" s="1">
        <v>0.84513888888888888</v>
      </c>
      <c r="K9010" s="1">
        <v>1.6203703703703703E-4</v>
      </c>
      <c r="L9010" s="1" t="str">
        <f t="shared" si="561"/>
        <v>Saturday</v>
      </c>
      <c r="M9010" t="str">
        <f t="shared" si="560"/>
        <v>January</v>
      </c>
      <c r="N9010" s="2" t="str">
        <f t="shared" si="562"/>
        <v>Evening</v>
      </c>
      <c r="O9010" s="2">
        <v>42399.845138888886</v>
      </c>
      <c r="P9010">
        <v>809230</v>
      </c>
      <c r="Q9010" t="str">
        <f t="shared" si="563"/>
        <v>Entertainment</v>
      </c>
    </row>
    <row r="9011" spans="1:17" x14ac:dyDescent="0.3">
      <c r="A9011">
        <v>940434</v>
      </c>
      <c r="B9011" t="str">
        <f>VLOOKUP($A9011,'[1]User Profiles'!$A:$I,2,FALSE)</f>
        <v>Carter </v>
      </c>
      <c r="C9011" t="str">
        <f>VLOOKUP($A9011,'[1]User Profiles'!$A:$I,3,FALSE)</f>
        <v>Borelli</v>
      </c>
      <c r="D9011" t="str">
        <f>VLOOKUP($A9011,'[1]User Profiles'!$A:$I,5,FALSE)</f>
        <v>male</v>
      </c>
      <c r="E9011" t="str">
        <f>VLOOKUP($A9011,'[1]User Profiles'!$A:$I,6,FALSE)</f>
        <v>coloured</v>
      </c>
      <c r="F9011">
        <f>VLOOKUP($A9011,'[1]User Profiles'!$A:$I,7,FALSE)</f>
        <v>21</v>
      </c>
      <c r="G9011" t="str">
        <f>VLOOKUP($A9011,'[1]User Profiles'!$A:$I,8,FALSE)</f>
        <v>Western Cape</v>
      </c>
      <c r="H9011" t="s">
        <v>24</v>
      </c>
      <c r="I9011" s="4">
        <v>42458</v>
      </c>
      <c r="J9011" s="1">
        <v>0.84513888888888888</v>
      </c>
      <c r="K9011" s="1">
        <v>1.1574074074074073E-3</v>
      </c>
      <c r="L9011" s="1" t="str">
        <f t="shared" si="561"/>
        <v>Tuesday</v>
      </c>
      <c r="M9011" t="str">
        <f t="shared" si="560"/>
        <v>March</v>
      </c>
      <c r="N9011" s="2" t="str">
        <f t="shared" si="562"/>
        <v>Evening</v>
      </c>
      <c r="O9011" s="2">
        <v>42458.845138888886</v>
      </c>
      <c r="P9011">
        <v>940434</v>
      </c>
      <c r="Q9011" t="str">
        <f t="shared" si="563"/>
        <v>Other</v>
      </c>
    </row>
    <row r="9012" spans="1:17" x14ac:dyDescent="0.3">
      <c r="A9012">
        <v>790069</v>
      </c>
      <c r="B9012" t="str">
        <f>VLOOKUP($A9012,'[1]User Profiles'!$A:$I,2,FALSE)</f>
        <v>Valentine </v>
      </c>
      <c r="C9012" t="str">
        <f>VLOOKUP($A9012,'[1]User Profiles'!$A:$I,3,FALSE)</f>
        <v>Sytsma</v>
      </c>
      <c r="D9012" t="str">
        <f>VLOOKUP($A9012,'[1]User Profiles'!$A:$I,5,FALSE)</f>
        <v>male</v>
      </c>
      <c r="E9012" t="str">
        <f>VLOOKUP($A9012,'[1]User Profiles'!$A:$I,6,FALSE)</f>
        <v>white</v>
      </c>
      <c r="F9012">
        <f>VLOOKUP($A9012,'[1]User Profiles'!$A:$I,7,FALSE)</f>
        <v>37</v>
      </c>
      <c r="G9012" t="str">
        <f>VLOOKUP($A9012,'[1]User Profiles'!$A:$I,8,FALSE)</f>
        <v>Kwazulu Natal</v>
      </c>
      <c r="H9012" t="s">
        <v>20</v>
      </c>
      <c r="I9012" s="4">
        <v>42402</v>
      </c>
      <c r="J9012" s="1">
        <v>0.84513888888888888</v>
      </c>
      <c r="K9012" s="1">
        <v>7.6388888888888893E-4</v>
      </c>
      <c r="L9012" s="1" t="str">
        <f t="shared" si="561"/>
        <v>Tuesday</v>
      </c>
      <c r="M9012" t="str">
        <f t="shared" si="560"/>
        <v>February</v>
      </c>
      <c r="N9012" s="2" t="str">
        <f t="shared" si="562"/>
        <v>Evening</v>
      </c>
      <c r="O9012" s="2">
        <v>42402.845138888886</v>
      </c>
      <c r="P9012">
        <v>790069</v>
      </c>
      <c r="Q9012" t="str">
        <f t="shared" si="563"/>
        <v>Other</v>
      </c>
    </row>
    <row r="9013" spans="1:17" x14ac:dyDescent="0.3">
      <c r="A9013">
        <v>941390</v>
      </c>
      <c r="B9013" t="str">
        <f>VLOOKUP($A9013,'[1]User Profiles'!$A:$I,2,FALSE)</f>
        <v>Raymundo </v>
      </c>
      <c r="C9013" t="str">
        <f>VLOOKUP($A9013,'[1]User Profiles'!$A:$I,3,FALSE)</f>
        <v>Fudge</v>
      </c>
      <c r="D9013" t="str">
        <f>VLOOKUP($A9013,'[1]User Profiles'!$A:$I,5,FALSE)</f>
        <v>male</v>
      </c>
      <c r="E9013" t="str">
        <f>VLOOKUP($A9013,'[1]User Profiles'!$A:$I,6,FALSE)</f>
        <v>black</v>
      </c>
      <c r="F9013">
        <f>VLOOKUP($A9013,'[1]User Profiles'!$A:$I,7,FALSE)</f>
        <v>34</v>
      </c>
      <c r="G9013" t="str">
        <f>VLOOKUP($A9013,'[1]User Profiles'!$A:$I,8,FALSE)</f>
        <v>Northern Cape</v>
      </c>
      <c r="H9013" t="s">
        <v>19</v>
      </c>
      <c r="I9013" s="4">
        <v>42460</v>
      </c>
      <c r="J9013" s="1">
        <v>0.84513888888888888</v>
      </c>
      <c r="K9013" s="1">
        <v>8.3333333333333328E-4</v>
      </c>
      <c r="L9013" s="1" t="str">
        <f t="shared" si="561"/>
        <v>Thursday</v>
      </c>
      <c r="M9013" t="str">
        <f t="shared" si="560"/>
        <v>March</v>
      </c>
      <c r="N9013" s="2" t="str">
        <f t="shared" si="562"/>
        <v>Evening</v>
      </c>
      <c r="O9013" s="2">
        <v>42460.845138888886</v>
      </c>
      <c r="P9013">
        <v>941390</v>
      </c>
      <c r="Q9013" t="str">
        <f t="shared" si="563"/>
        <v>Entertainment</v>
      </c>
    </row>
    <row r="9014" spans="1:17" x14ac:dyDescent="0.3">
      <c r="A9014">
        <v>889840</v>
      </c>
      <c r="B9014" t="str">
        <f>VLOOKUP($A9014,'[1]User Profiles'!$A:$I,2,FALSE)</f>
        <v>Stefan </v>
      </c>
      <c r="C9014" t="str">
        <f>VLOOKUP($A9014,'[1]User Profiles'!$A:$I,3,FALSE)</f>
        <v>Paradis</v>
      </c>
      <c r="D9014" t="str">
        <f>VLOOKUP($A9014,'[1]User Profiles'!$A:$I,5,FALSE)</f>
        <v>male</v>
      </c>
      <c r="E9014" t="str">
        <f>VLOOKUP($A9014,'[1]User Profiles'!$A:$I,6,FALSE)</f>
        <v>black</v>
      </c>
      <c r="F9014">
        <f>VLOOKUP($A9014,'[1]User Profiles'!$A:$I,7,FALSE)</f>
        <v>31</v>
      </c>
      <c r="G9014" t="str">
        <f>VLOOKUP($A9014,'[1]User Profiles'!$A:$I,8,FALSE)</f>
        <v>Mpumalanga</v>
      </c>
      <c r="H9014" t="s">
        <v>20</v>
      </c>
      <c r="I9014" s="4">
        <v>42449</v>
      </c>
      <c r="J9014" s="1">
        <v>0.84583333333333333</v>
      </c>
      <c r="K9014" s="1">
        <v>0</v>
      </c>
      <c r="L9014" s="1" t="str">
        <f t="shared" si="561"/>
        <v>Sunday</v>
      </c>
      <c r="M9014" t="str">
        <f t="shared" si="560"/>
        <v>March</v>
      </c>
      <c r="N9014" s="2" t="str">
        <f t="shared" si="562"/>
        <v>Evening</v>
      </c>
      <c r="O9014" s="2">
        <v>42449.845833333333</v>
      </c>
      <c r="P9014">
        <v>886770</v>
      </c>
      <c r="Q9014" t="str">
        <f t="shared" si="563"/>
        <v>Other</v>
      </c>
    </row>
    <row r="9015" spans="1:17" x14ac:dyDescent="0.3">
      <c r="A9015">
        <v>808966</v>
      </c>
      <c r="B9015" t="str">
        <f>VLOOKUP($A9015,'[1]User Profiles'!$A:$I,2,FALSE)</f>
        <v>Len </v>
      </c>
      <c r="C9015" t="str">
        <f>VLOOKUP($A9015,'[1]User Profiles'!$A:$I,3,FALSE)</f>
        <v>Reisinger</v>
      </c>
      <c r="D9015" t="str">
        <f>VLOOKUP($A9015,'[1]User Profiles'!$A:$I,5,FALSE)</f>
        <v>male</v>
      </c>
      <c r="E9015" t="str">
        <f>VLOOKUP($A9015,'[1]User Profiles'!$A:$I,6,FALSE)</f>
        <v>black</v>
      </c>
      <c r="F9015">
        <f>VLOOKUP($A9015,'[1]User Profiles'!$A:$I,7,FALSE)</f>
        <v>21</v>
      </c>
      <c r="G9015" t="str">
        <f>VLOOKUP($A9015,'[1]User Profiles'!$A:$I,8,FALSE)</f>
        <v>Free State</v>
      </c>
      <c r="H9015" t="s">
        <v>20</v>
      </c>
      <c r="I9015" s="4">
        <v>42449</v>
      </c>
      <c r="J9015" s="1">
        <v>0.84583333333333333</v>
      </c>
      <c r="K9015" s="1">
        <v>0</v>
      </c>
      <c r="L9015" s="1" t="str">
        <f t="shared" si="561"/>
        <v>Sunday</v>
      </c>
      <c r="M9015" t="str">
        <f t="shared" si="560"/>
        <v>March</v>
      </c>
      <c r="N9015" s="2" t="str">
        <f t="shared" si="562"/>
        <v>Evening</v>
      </c>
      <c r="O9015" s="2">
        <v>42449.845833333333</v>
      </c>
      <c r="P9015">
        <v>808966</v>
      </c>
      <c r="Q9015" t="str">
        <f t="shared" si="563"/>
        <v>Other</v>
      </c>
    </row>
    <row r="9016" spans="1:17" x14ac:dyDescent="0.3">
      <c r="A9016">
        <v>2203599</v>
      </c>
      <c r="B9016" t="str">
        <f>VLOOKUP($A9016,'[1]User Profiles'!$A:$I,2,FALSE)</f>
        <v>Len </v>
      </c>
      <c r="C9016" t="str">
        <f>VLOOKUP($A9016,'[1]User Profiles'!$A:$I,3,FALSE)</f>
        <v>Tancredi</v>
      </c>
      <c r="D9016" t="str">
        <f>VLOOKUP($A9016,'[1]User Profiles'!$A:$I,5,FALSE)</f>
        <v>male</v>
      </c>
      <c r="E9016" t="str">
        <f>VLOOKUP($A9016,'[1]User Profiles'!$A:$I,6,FALSE)</f>
        <v>black</v>
      </c>
      <c r="F9016">
        <f>VLOOKUP($A9016,'[1]User Profiles'!$A:$I,7,FALSE)</f>
        <v>31</v>
      </c>
      <c r="G9016" t="str">
        <f>VLOOKUP($A9016,'[1]User Profiles'!$A:$I,8,FALSE)</f>
        <v>Gauteng</v>
      </c>
      <c r="H9016" t="s">
        <v>20</v>
      </c>
      <c r="I9016" s="4">
        <v>42421</v>
      </c>
      <c r="J9016" s="1">
        <v>0.84583333333333333</v>
      </c>
      <c r="K9016" s="1">
        <v>0</v>
      </c>
      <c r="L9016" s="1" t="str">
        <f t="shared" si="561"/>
        <v>Sunday</v>
      </c>
      <c r="M9016" t="str">
        <f t="shared" si="560"/>
        <v>February</v>
      </c>
      <c r="N9016" s="2" t="str">
        <f t="shared" si="562"/>
        <v>Evening</v>
      </c>
      <c r="O9016" s="2">
        <v>42421.845833333333</v>
      </c>
      <c r="P9016">
        <v>2203599</v>
      </c>
      <c r="Q9016" t="str">
        <f t="shared" si="563"/>
        <v>Other</v>
      </c>
    </row>
    <row r="9017" spans="1:17" x14ac:dyDescent="0.3">
      <c r="A9017">
        <v>432435</v>
      </c>
      <c r="B9017" t="str">
        <f>VLOOKUP($A9017,'[1]User Profiles'!$A:$I,2,FALSE)</f>
        <v>Cory </v>
      </c>
      <c r="C9017" t="str">
        <f>VLOOKUP($A9017,'[1]User Profiles'!$A:$I,3,FALSE)</f>
        <v>Woolard</v>
      </c>
      <c r="D9017" t="str">
        <f>VLOOKUP($A9017,'[1]User Profiles'!$A:$I,5,FALSE)</f>
        <v>male</v>
      </c>
      <c r="E9017" t="str">
        <f>VLOOKUP($A9017,'[1]User Profiles'!$A:$I,6,FALSE)</f>
        <v>black</v>
      </c>
      <c r="F9017">
        <f>VLOOKUP($A9017,'[1]User Profiles'!$A:$I,7,FALSE)</f>
        <v>53</v>
      </c>
      <c r="G9017" t="str">
        <f>VLOOKUP($A9017,'[1]User Profiles'!$A:$I,8,FALSE)</f>
        <v>Kwazulu Natal</v>
      </c>
      <c r="H9017" t="s">
        <v>20</v>
      </c>
      <c r="I9017" s="4">
        <v>42374</v>
      </c>
      <c r="J9017" s="1">
        <v>0.84583333333333333</v>
      </c>
      <c r="K9017" s="1">
        <v>2.7939814814814817E-2</v>
      </c>
      <c r="L9017" s="1" t="str">
        <f t="shared" si="561"/>
        <v>Tuesday</v>
      </c>
      <c r="M9017" t="str">
        <f t="shared" si="560"/>
        <v>January</v>
      </c>
      <c r="N9017" s="2" t="str">
        <f t="shared" si="562"/>
        <v>Evening</v>
      </c>
      <c r="O9017" s="2">
        <v>42374.845833333333</v>
      </c>
      <c r="P9017">
        <v>432435</v>
      </c>
      <c r="Q9017" t="str">
        <f t="shared" si="563"/>
        <v>Other</v>
      </c>
    </row>
    <row r="9018" spans="1:17" x14ac:dyDescent="0.3">
      <c r="A9018">
        <v>2421222</v>
      </c>
      <c r="B9018" t="str">
        <f>VLOOKUP($A9018,'[1]User Profiles'!$A:$I,2,FALSE)</f>
        <v>Lucas </v>
      </c>
      <c r="C9018" t="str">
        <f>VLOOKUP($A9018,'[1]User Profiles'!$A:$I,3,FALSE)</f>
        <v>Tancredi</v>
      </c>
      <c r="D9018" t="str">
        <f>VLOOKUP($A9018,'[1]User Profiles'!$A:$I,5,FALSE)</f>
        <v>male</v>
      </c>
      <c r="E9018" t="str">
        <f>VLOOKUP($A9018,'[1]User Profiles'!$A:$I,6,FALSE)</f>
        <v>coloured</v>
      </c>
      <c r="F9018">
        <f>VLOOKUP($A9018,'[1]User Profiles'!$A:$I,7,FALSE)</f>
        <v>46</v>
      </c>
      <c r="G9018" t="str">
        <f>VLOOKUP($A9018,'[1]User Profiles'!$A:$I,8,FALSE)</f>
        <v>Gauteng</v>
      </c>
      <c r="H9018" t="s">
        <v>25</v>
      </c>
      <c r="I9018" s="4">
        <v>42452</v>
      </c>
      <c r="J9018" s="1">
        <v>0.84583333333333333</v>
      </c>
      <c r="K9018" s="1">
        <v>1.0625000000000001E-2</v>
      </c>
      <c r="L9018" s="1" t="str">
        <f t="shared" si="561"/>
        <v>Wednesday</v>
      </c>
      <c r="M9018" t="str">
        <f t="shared" si="560"/>
        <v>March</v>
      </c>
      <c r="N9018" s="2" t="str">
        <f t="shared" si="562"/>
        <v>Evening</v>
      </c>
      <c r="O9018" s="2">
        <v>42452.845833333333</v>
      </c>
      <c r="P9018">
        <v>2384970</v>
      </c>
      <c r="Q9018" t="str">
        <f t="shared" si="563"/>
        <v>Sports</v>
      </c>
    </row>
    <row r="9019" spans="1:17" x14ac:dyDescent="0.3">
      <c r="A9019">
        <v>2000272</v>
      </c>
      <c r="B9019" t="str">
        <f>VLOOKUP($A9019,'[1]User Profiles'!$A:$I,2,FALSE)</f>
        <v>Robby </v>
      </c>
      <c r="C9019" t="str">
        <f>VLOOKUP($A9019,'[1]User Profiles'!$A:$I,3,FALSE)</f>
        <v>Singer</v>
      </c>
      <c r="D9019" t="str">
        <f>VLOOKUP($A9019,'[1]User Profiles'!$A:$I,5,FALSE)</f>
        <v>male</v>
      </c>
      <c r="E9019" t="str">
        <f>VLOOKUP($A9019,'[1]User Profiles'!$A:$I,6,FALSE)</f>
        <v>coloured</v>
      </c>
      <c r="F9019">
        <f>VLOOKUP($A9019,'[1]User Profiles'!$A:$I,7,FALSE)</f>
        <v>37</v>
      </c>
      <c r="G9019" t="str">
        <f>VLOOKUP($A9019,'[1]User Profiles'!$A:$I,8,FALSE)</f>
        <v>Western Cape</v>
      </c>
      <c r="H9019" t="s">
        <v>17</v>
      </c>
      <c r="I9019" s="4">
        <v>42421</v>
      </c>
      <c r="J9019" s="1">
        <v>0.84583333333333333</v>
      </c>
      <c r="K9019" s="1">
        <v>1.5694444444444445E-2</v>
      </c>
      <c r="L9019" s="1" t="str">
        <f t="shared" si="561"/>
        <v>Sunday</v>
      </c>
      <c r="M9019" t="str">
        <f t="shared" si="560"/>
        <v>February</v>
      </c>
      <c r="N9019" s="2" t="str">
        <f t="shared" si="562"/>
        <v>Evening</v>
      </c>
      <c r="O9019" s="2">
        <v>42421.845833333333</v>
      </c>
      <c r="P9019">
        <v>2000272</v>
      </c>
      <c r="Q9019" t="str">
        <f t="shared" si="563"/>
        <v>Other</v>
      </c>
    </row>
    <row r="9020" spans="1:17" x14ac:dyDescent="0.3">
      <c r="A9020">
        <v>2422360</v>
      </c>
      <c r="B9020" t="str">
        <f>VLOOKUP($A9020,'[1]User Profiles'!$A:$I,2,FALSE)</f>
        <v>Dion </v>
      </c>
      <c r="C9020" t="str">
        <f>VLOOKUP($A9020,'[1]User Profiles'!$A:$I,3,FALSE)</f>
        <v>Mcculloch</v>
      </c>
      <c r="D9020" t="str">
        <f>VLOOKUP($A9020,'[1]User Profiles'!$A:$I,5,FALSE)</f>
        <v>male</v>
      </c>
      <c r="E9020" t="str">
        <f>VLOOKUP($A9020,'[1]User Profiles'!$A:$I,6,FALSE)</f>
        <v>coloured</v>
      </c>
      <c r="F9020">
        <f>VLOOKUP($A9020,'[1]User Profiles'!$A:$I,7,FALSE)</f>
        <v>36</v>
      </c>
      <c r="G9020" t="str">
        <f>VLOOKUP($A9020,'[1]User Profiles'!$A:$I,8,FALSE)</f>
        <v>Western Cape</v>
      </c>
      <c r="H9020" t="s">
        <v>17</v>
      </c>
      <c r="I9020" s="4">
        <v>42424</v>
      </c>
      <c r="J9020" s="1">
        <v>0.84583333333333333</v>
      </c>
      <c r="K9020" s="1">
        <v>5.2951388888888881E-2</v>
      </c>
      <c r="L9020" s="1" t="str">
        <f t="shared" si="561"/>
        <v>Wednesday</v>
      </c>
      <c r="M9020" t="str">
        <f t="shared" si="560"/>
        <v>February</v>
      </c>
      <c r="N9020" s="2" t="str">
        <f t="shared" si="562"/>
        <v>Evening</v>
      </c>
      <c r="O9020" s="2">
        <v>42424.845833333333</v>
      </c>
      <c r="P9020">
        <v>2384970</v>
      </c>
      <c r="Q9020" t="str">
        <f t="shared" si="563"/>
        <v>Other</v>
      </c>
    </row>
    <row r="9021" spans="1:17" x14ac:dyDescent="0.3">
      <c r="A9021">
        <v>773014</v>
      </c>
      <c r="B9021" t="str">
        <f>VLOOKUP($A9021,'[1]User Profiles'!$A:$I,2,FALSE)</f>
        <v>Lane </v>
      </c>
      <c r="C9021" t="str">
        <f>VLOOKUP($A9021,'[1]User Profiles'!$A:$I,3,FALSE)</f>
        <v>Fudge</v>
      </c>
      <c r="D9021" t="str">
        <f>VLOOKUP($A9021,'[1]User Profiles'!$A:$I,5,FALSE)</f>
        <v>male</v>
      </c>
      <c r="E9021" t="str">
        <f>VLOOKUP($A9021,'[1]User Profiles'!$A:$I,6,FALSE)</f>
        <v>black</v>
      </c>
      <c r="F9021">
        <f>VLOOKUP($A9021,'[1]User Profiles'!$A:$I,7,FALSE)</f>
        <v>19</v>
      </c>
      <c r="G9021" t="str">
        <f>VLOOKUP($A9021,'[1]User Profiles'!$A:$I,8,FALSE)</f>
        <v>Gauteng</v>
      </c>
      <c r="H9021" t="s">
        <v>29</v>
      </c>
      <c r="I9021" s="4">
        <v>42441</v>
      </c>
      <c r="J9021" s="1">
        <v>0.84583333333333333</v>
      </c>
      <c r="K9021" s="1">
        <v>7.407407407407407E-4</v>
      </c>
      <c r="L9021" s="1" t="str">
        <f t="shared" si="561"/>
        <v>Saturday</v>
      </c>
      <c r="M9021" t="str">
        <f t="shared" si="560"/>
        <v>March</v>
      </c>
      <c r="N9021" s="2" t="str">
        <f t="shared" si="562"/>
        <v>Evening</v>
      </c>
      <c r="O9021" s="2">
        <v>42441.845833333333</v>
      </c>
      <c r="P9021">
        <v>773014</v>
      </c>
      <c r="Q9021" t="str">
        <f t="shared" si="563"/>
        <v>Entertainment</v>
      </c>
    </row>
    <row r="9022" spans="1:17" x14ac:dyDescent="0.3">
      <c r="A9022">
        <v>810259</v>
      </c>
      <c r="B9022" t="str">
        <f>VLOOKUP($A9022,'[1]User Profiles'!$A:$I,2,FALSE)</f>
        <v>Yong </v>
      </c>
      <c r="C9022" t="str">
        <f>VLOOKUP($A9022,'[1]User Profiles'!$A:$I,3,FALSE)</f>
        <v>Holt</v>
      </c>
      <c r="D9022" t="str">
        <f>VLOOKUP($A9022,'[1]User Profiles'!$A:$I,5,FALSE)</f>
        <v>male</v>
      </c>
      <c r="E9022" t="str">
        <f>VLOOKUP($A9022,'[1]User Profiles'!$A:$I,6,FALSE)</f>
        <v>black</v>
      </c>
      <c r="F9022">
        <f>VLOOKUP($A9022,'[1]User Profiles'!$A:$I,7,FALSE)</f>
        <v>29</v>
      </c>
      <c r="G9022" t="str">
        <f>VLOOKUP($A9022,'[1]User Profiles'!$A:$I,8,FALSE)</f>
        <v>North West</v>
      </c>
      <c r="H9022" t="s">
        <v>20</v>
      </c>
      <c r="I9022" s="4">
        <v>42442</v>
      </c>
      <c r="J9022" s="1">
        <v>0.84583333333333333</v>
      </c>
      <c r="K9022" s="1">
        <v>1.0648148148148149E-3</v>
      </c>
      <c r="L9022" s="1" t="str">
        <f t="shared" si="561"/>
        <v>Sunday</v>
      </c>
      <c r="M9022" t="str">
        <f t="shared" si="560"/>
        <v>March</v>
      </c>
      <c r="N9022" s="2" t="str">
        <f t="shared" si="562"/>
        <v>Evening</v>
      </c>
      <c r="O9022" s="2">
        <v>42442.845833333333</v>
      </c>
      <c r="P9022">
        <v>810259</v>
      </c>
      <c r="Q9022" t="str">
        <f t="shared" si="563"/>
        <v>Other</v>
      </c>
    </row>
    <row r="9023" spans="1:17" x14ac:dyDescent="0.3">
      <c r="A9023">
        <v>893834</v>
      </c>
      <c r="B9023" t="str">
        <f>VLOOKUP($A9023,'[1]User Profiles'!$A:$I,2,FALSE)</f>
        <v>Stacy </v>
      </c>
      <c r="C9023" t="str">
        <f>VLOOKUP($A9023,'[1]User Profiles'!$A:$I,3,FALSE)</f>
        <v>Singer</v>
      </c>
      <c r="D9023" t="str">
        <f>VLOOKUP($A9023,'[1]User Profiles'!$A:$I,5,FALSE)</f>
        <v>male</v>
      </c>
      <c r="E9023" t="str">
        <f>VLOOKUP($A9023,'[1]User Profiles'!$A:$I,6,FALSE)</f>
        <v>black</v>
      </c>
      <c r="F9023">
        <f>VLOOKUP($A9023,'[1]User Profiles'!$A:$I,7,FALSE)</f>
        <v>25</v>
      </c>
      <c r="G9023" t="str">
        <f>VLOOKUP($A9023,'[1]User Profiles'!$A:$I,8,FALSE)</f>
        <v>Limpopo</v>
      </c>
      <c r="H9023" t="s">
        <v>17</v>
      </c>
      <c r="I9023" s="4">
        <v>42382</v>
      </c>
      <c r="J9023" s="1">
        <v>0.84583333333333333</v>
      </c>
      <c r="K9023" s="1">
        <v>7.9861111111111116E-4</v>
      </c>
      <c r="L9023" s="1" t="str">
        <f t="shared" si="561"/>
        <v>Wednesday</v>
      </c>
      <c r="M9023" t="str">
        <f t="shared" si="560"/>
        <v>January</v>
      </c>
      <c r="N9023" s="2" t="str">
        <f t="shared" si="562"/>
        <v>Evening</v>
      </c>
      <c r="O9023" s="2">
        <v>42382.845833333333</v>
      </c>
      <c r="P9023">
        <v>893834</v>
      </c>
      <c r="Q9023" t="str">
        <f t="shared" si="563"/>
        <v>Other</v>
      </c>
    </row>
    <row r="9024" spans="1:17" x14ac:dyDescent="0.3">
      <c r="A9024">
        <v>2259942</v>
      </c>
      <c r="B9024" t="str">
        <f>VLOOKUP($A9024,'[1]User Profiles'!$A:$I,2,FALSE)</f>
        <v>Carter </v>
      </c>
      <c r="C9024" t="str">
        <f>VLOOKUP($A9024,'[1]User Profiles'!$A:$I,3,FALSE)</f>
        <v>Bilyeu</v>
      </c>
      <c r="D9024" t="str">
        <f>VLOOKUP($A9024,'[1]User Profiles'!$A:$I,5,FALSE)</f>
        <v>male</v>
      </c>
      <c r="E9024" t="str">
        <f>VLOOKUP($A9024,'[1]User Profiles'!$A:$I,6,FALSE)</f>
        <v>black</v>
      </c>
      <c r="F9024">
        <f>VLOOKUP($A9024,'[1]User Profiles'!$A:$I,7,FALSE)</f>
        <v>26</v>
      </c>
      <c r="G9024" t="str">
        <f>VLOOKUP($A9024,'[1]User Profiles'!$A:$I,8,FALSE)</f>
        <v>Mpumalanga</v>
      </c>
      <c r="H9024" t="s">
        <v>31</v>
      </c>
      <c r="I9024" s="4">
        <v>42406</v>
      </c>
      <c r="J9024" s="1">
        <v>0.84583333333333333</v>
      </c>
      <c r="K9024" s="1">
        <v>0</v>
      </c>
      <c r="L9024" s="1" t="str">
        <f t="shared" si="561"/>
        <v>Saturday</v>
      </c>
      <c r="M9024" t="str">
        <f t="shared" si="560"/>
        <v>February</v>
      </c>
      <c r="N9024" s="2" t="str">
        <f t="shared" si="562"/>
        <v>Evening</v>
      </c>
      <c r="O9024" s="2">
        <v>42406.845833333333</v>
      </c>
      <c r="P9024">
        <v>2259942</v>
      </c>
      <c r="Q9024" t="str">
        <f t="shared" si="563"/>
        <v>Other</v>
      </c>
    </row>
    <row r="9025" spans="1:17" x14ac:dyDescent="0.3">
      <c r="A9025">
        <v>2362147</v>
      </c>
      <c r="B9025" t="str">
        <f>VLOOKUP($A9025,'[1]User Profiles'!$A:$I,2,FALSE)</f>
        <v>Roxane </v>
      </c>
      <c r="C9025" t="str">
        <f>VLOOKUP($A9025,'[1]User Profiles'!$A:$I,3,FALSE)</f>
        <v>Lavoie</v>
      </c>
      <c r="D9025" t="str">
        <f>VLOOKUP($A9025,'[1]User Profiles'!$A:$I,5,FALSE)</f>
        <v>female</v>
      </c>
      <c r="E9025" t="str">
        <f>VLOOKUP($A9025,'[1]User Profiles'!$A:$I,6,FALSE)</f>
        <v>white</v>
      </c>
      <c r="F9025">
        <f>VLOOKUP($A9025,'[1]User Profiles'!$A:$I,7,FALSE)</f>
        <v>52</v>
      </c>
      <c r="G9025" t="str">
        <f>VLOOKUP($A9025,'[1]User Profiles'!$A:$I,8,FALSE)</f>
        <v>Gauteng</v>
      </c>
      <c r="H9025" t="s">
        <v>26</v>
      </c>
      <c r="I9025" s="4">
        <v>42445</v>
      </c>
      <c r="J9025" s="1">
        <v>0.84583333333333333</v>
      </c>
      <c r="K9025" s="1">
        <v>2.5231481481481481E-3</v>
      </c>
      <c r="L9025" s="1" t="str">
        <f t="shared" si="561"/>
        <v>Wednesday</v>
      </c>
      <c r="M9025" t="str">
        <f t="shared" si="560"/>
        <v>March</v>
      </c>
      <c r="N9025" s="2" t="str">
        <f t="shared" si="562"/>
        <v>Evening</v>
      </c>
      <c r="O9025" s="2">
        <v>42445.845833333333</v>
      </c>
      <c r="P9025">
        <v>2362147</v>
      </c>
      <c r="Q9025" t="str">
        <f t="shared" si="563"/>
        <v>Entertainment</v>
      </c>
    </row>
    <row r="9026" spans="1:17" x14ac:dyDescent="0.3">
      <c r="A9026">
        <v>809123</v>
      </c>
      <c r="B9026" t="str">
        <f>VLOOKUP($A9026,'[1]User Profiles'!$A:$I,2,FALSE)</f>
        <v>Royal </v>
      </c>
      <c r="C9026" t="str">
        <f>VLOOKUP($A9026,'[1]User Profiles'!$A:$I,3,FALSE)</f>
        <v>Mina</v>
      </c>
      <c r="D9026" t="str">
        <f>VLOOKUP($A9026,'[1]User Profiles'!$A:$I,5,FALSE)</f>
        <v>male</v>
      </c>
      <c r="E9026" t="str">
        <f>VLOOKUP($A9026,'[1]User Profiles'!$A:$I,6,FALSE)</f>
        <v>black</v>
      </c>
      <c r="F9026">
        <f>VLOOKUP($A9026,'[1]User Profiles'!$A:$I,7,FALSE)</f>
        <v>50</v>
      </c>
      <c r="G9026" t="str">
        <f>VLOOKUP($A9026,'[1]User Profiles'!$A:$I,8,FALSE)</f>
        <v>Gauteng</v>
      </c>
      <c r="H9026" t="s">
        <v>16</v>
      </c>
      <c r="I9026" s="4">
        <v>42403</v>
      </c>
      <c r="J9026" s="1">
        <v>0.84652777777777777</v>
      </c>
      <c r="K9026" s="1">
        <v>6.9444444444444447E-4</v>
      </c>
      <c r="L9026" s="1" t="str">
        <f t="shared" si="561"/>
        <v>Wednesday</v>
      </c>
      <c r="M9026" t="str">
        <f t="shared" ref="M9026:M9089" si="564">TEXT(I9026,"mmmm")</f>
        <v>February</v>
      </c>
      <c r="N9026" s="2" t="str">
        <f t="shared" si="562"/>
        <v>Evening</v>
      </c>
      <c r="O9026" s="2">
        <v>42403.84652777778</v>
      </c>
      <c r="P9026">
        <v>809123</v>
      </c>
      <c r="Q9026" t="str">
        <f t="shared" si="563"/>
        <v>Other</v>
      </c>
    </row>
    <row r="9027" spans="1:17" x14ac:dyDescent="0.3">
      <c r="A9027">
        <v>788854</v>
      </c>
      <c r="B9027" t="str">
        <f>VLOOKUP($A9027,'[1]User Profiles'!$A:$I,2,FALSE)</f>
        <v>Jacinto </v>
      </c>
      <c r="C9027" t="str">
        <f>VLOOKUP($A9027,'[1]User Profiles'!$A:$I,3,FALSE)</f>
        <v>Lavoie</v>
      </c>
      <c r="D9027" t="str">
        <f>VLOOKUP($A9027,'[1]User Profiles'!$A:$I,5,FALSE)</f>
        <v>male</v>
      </c>
      <c r="E9027" t="str">
        <f>VLOOKUP($A9027,'[1]User Profiles'!$A:$I,6,FALSE)</f>
        <v>coloured</v>
      </c>
      <c r="F9027">
        <f>VLOOKUP($A9027,'[1]User Profiles'!$A:$I,7,FALSE)</f>
        <v>28</v>
      </c>
      <c r="G9027" t="str">
        <f>VLOOKUP($A9027,'[1]User Profiles'!$A:$I,8,FALSE)</f>
        <v>Limpopo</v>
      </c>
      <c r="H9027" t="s">
        <v>20</v>
      </c>
      <c r="I9027" s="4">
        <v>42416</v>
      </c>
      <c r="J9027" s="1">
        <v>0.84652777777777777</v>
      </c>
      <c r="K9027" s="1">
        <v>4.0046296296296297E-3</v>
      </c>
      <c r="L9027" s="1" t="str">
        <f t="shared" ref="L9027:L9090" si="565">CHOOSE(WEEKDAY(I9027,1),"Sunday","Monday","Tuesday","Wednesday","Thursday","Friday","Saturday")</f>
        <v>Tuesday</v>
      </c>
      <c r="M9027" t="str">
        <f t="shared" si="564"/>
        <v>February</v>
      </c>
      <c r="N9027" s="2" t="str">
        <f t="shared" ref="N9027:N9090" si="566">IF(J9027 &lt; TIME(6,0,0),"Early Morning",
 IF(J9027 &lt; TIME(12,0,0),"Morning",
 IF(J9027 &lt; TIME(16,0,0),"Midday",
 IF(J9027 &lt; TIME(19,0,0),"Afternoon","Evening"))))</f>
        <v>Evening</v>
      </c>
      <c r="O9027" s="2">
        <v>42416.84652777778</v>
      </c>
      <c r="P9027">
        <v>788854</v>
      </c>
      <c r="Q9027" t="str">
        <f t="shared" ref="Q9027:Q9090" si="567">IF(OR(H9027="Boomerang",H9027="Cartoon Network"),"Kids",
IF(OR(H9027="Live on SuperSport",H9027="SuperSport Blitz",H9027="Wimbledon",H9027="ICC Cricket World Cup 2011"),"Sports",
IF(OR(H9027="Africa Magic",H9027="M-Net",H9027="Vuzu",H9027="Channel O",H9027="E! Entertainment"),"Entertainment",
"Other")))</f>
        <v>Other</v>
      </c>
    </row>
    <row r="9028" spans="1:17" x14ac:dyDescent="0.3">
      <c r="A9028">
        <v>610413</v>
      </c>
      <c r="B9028" t="str">
        <f>VLOOKUP($A9028,'[1]User Profiles'!$A:$I,2,FALSE)</f>
        <v>Earline </v>
      </c>
      <c r="C9028" t="str">
        <f>VLOOKUP($A9028,'[1]User Profiles'!$A:$I,3,FALSE)</f>
        <v>Zweifel</v>
      </c>
      <c r="D9028" t="str">
        <f>VLOOKUP($A9028,'[1]User Profiles'!$A:$I,5,FALSE)</f>
        <v>female</v>
      </c>
      <c r="E9028" t="str">
        <f>VLOOKUP($A9028,'[1]User Profiles'!$A:$I,6,FALSE)</f>
        <v>black</v>
      </c>
      <c r="F9028">
        <f>VLOOKUP($A9028,'[1]User Profiles'!$A:$I,7,FALSE)</f>
        <v>64</v>
      </c>
      <c r="G9028" t="str">
        <f>VLOOKUP($A9028,'[1]User Profiles'!$A:$I,8,FALSE)</f>
        <v>Eastern Cape</v>
      </c>
      <c r="H9028" t="s">
        <v>17</v>
      </c>
      <c r="I9028" s="4">
        <v>42382</v>
      </c>
      <c r="J9028" s="1">
        <v>0.84652777777777777</v>
      </c>
      <c r="K9028" s="1">
        <v>3.0868055555555555E-2</v>
      </c>
      <c r="L9028" s="1" t="str">
        <f t="shared" si="565"/>
        <v>Wednesday</v>
      </c>
      <c r="M9028" t="str">
        <f t="shared" si="564"/>
        <v>January</v>
      </c>
      <c r="N9028" s="2" t="str">
        <f t="shared" si="566"/>
        <v>Evening</v>
      </c>
      <c r="O9028" s="2">
        <v>42382.84652777778</v>
      </c>
      <c r="P9028">
        <v>610413</v>
      </c>
      <c r="Q9028" t="str">
        <f t="shared" si="567"/>
        <v>Other</v>
      </c>
    </row>
    <row r="9029" spans="1:17" x14ac:dyDescent="0.3">
      <c r="A9029">
        <v>809264</v>
      </c>
      <c r="B9029" t="str">
        <f>VLOOKUP($A9029,'[1]User Profiles'!$A:$I,2,FALSE)</f>
        <v>Kyle </v>
      </c>
      <c r="C9029" t="str">
        <f>VLOOKUP($A9029,'[1]User Profiles'!$A:$I,3,FALSE)</f>
        <v>Beville</v>
      </c>
      <c r="D9029" t="str">
        <f>VLOOKUP($A9029,'[1]User Profiles'!$A:$I,5,FALSE)</f>
        <v>male</v>
      </c>
      <c r="E9029" t="str">
        <f>VLOOKUP($A9029,'[1]User Profiles'!$A:$I,6,FALSE)</f>
        <v>white</v>
      </c>
      <c r="F9029">
        <f>VLOOKUP($A9029,'[1]User Profiles'!$A:$I,7,FALSE)</f>
        <v>24</v>
      </c>
      <c r="G9029" t="str">
        <f>VLOOKUP($A9029,'[1]User Profiles'!$A:$I,8,FALSE)</f>
        <v>Gauteng</v>
      </c>
      <c r="H9029" t="s">
        <v>21</v>
      </c>
      <c r="I9029" s="4">
        <v>42423</v>
      </c>
      <c r="J9029" s="1">
        <v>0.84652777777777777</v>
      </c>
      <c r="K9029" s="1">
        <v>3.4606481481481485E-3</v>
      </c>
      <c r="L9029" s="1" t="str">
        <f t="shared" si="565"/>
        <v>Tuesday</v>
      </c>
      <c r="M9029" t="str">
        <f t="shared" si="564"/>
        <v>February</v>
      </c>
      <c r="N9029" s="2" t="str">
        <f t="shared" si="566"/>
        <v>Evening</v>
      </c>
      <c r="O9029" s="2">
        <v>42423.84652777778</v>
      </c>
      <c r="P9029">
        <v>809264</v>
      </c>
      <c r="Q9029" t="str">
        <f t="shared" si="567"/>
        <v>Kids</v>
      </c>
    </row>
    <row r="9030" spans="1:17" x14ac:dyDescent="0.3">
      <c r="A9030">
        <v>939977</v>
      </c>
      <c r="B9030" t="str">
        <f>VLOOKUP($A9030,'[1]User Profiles'!$A:$I,2,FALSE)</f>
        <v>Kyle </v>
      </c>
      <c r="C9030" t="str">
        <f>VLOOKUP($A9030,'[1]User Profiles'!$A:$I,3,FALSE)</f>
        <v>Paradis</v>
      </c>
      <c r="D9030" t="str">
        <f>VLOOKUP($A9030,'[1]User Profiles'!$A:$I,5,FALSE)</f>
        <v>male</v>
      </c>
      <c r="E9030" t="str">
        <f>VLOOKUP($A9030,'[1]User Profiles'!$A:$I,6,FALSE)</f>
        <v>black</v>
      </c>
      <c r="F9030">
        <f>VLOOKUP($A9030,'[1]User Profiles'!$A:$I,7,FALSE)</f>
        <v>24</v>
      </c>
      <c r="G9030" t="str">
        <f>VLOOKUP($A9030,'[1]User Profiles'!$A:$I,8,FALSE)</f>
        <v>Mpumalanga</v>
      </c>
      <c r="H9030" t="s">
        <v>23</v>
      </c>
      <c r="I9030" s="4">
        <v>42435</v>
      </c>
      <c r="J9030" s="1">
        <v>0.84652777777777777</v>
      </c>
      <c r="K9030" s="1">
        <v>3.6458333333333335E-4</v>
      </c>
      <c r="L9030" s="1" t="str">
        <f t="shared" si="565"/>
        <v>Sunday</v>
      </c>
      <c r="M9030" t="str">
        <f t="shared" si="564"/>
        <v>March</v>
      </c>
      <c r="N9030" s="2" t="str">
        <f t="shared" si="566"/>
        <v>Evening</v>
      </c>
      <c r="O9030" s="2">
        <v>42435.84652777778</v>
      </c>
      <c r="P9030">
        <v>939977</v>
      </c>
      <c r="Q9030" t="str">
        <f t="shared" si="567"/>
        <v>Entertainment</v>
      </c>
    </row>
    <row r="9031" spans="1:17" x14ac:dyDescent="0.3">
      <c r="A9031">
        <v>851273</v>
      </c>
      <c r="B9031" t="str">
        <f>VLOOKUP($A9031,'[1]User Profiles'!$A:$I,2,FALSE)</f>
        <v>Cory </v>
      </c>
      <c r="C9031" t="str">
        <f>VLOOKUP($A9031,'[1]User Profiles'!$A:$I,3,FALSE)</f>
        <v>Shkreli</v>
      </c>
      <c r="D9031" t="str">
        <f>VLOOKUP($A9031,'[1]User Profiles'!$A:$I,5,FALSE)</f>
        <v>male</v>
      </c>
      <c r="E9031" t="str">
        <f>VLOOKUP($A9031,'[1]User Profiles'!$A:$I,6,FALSE)</f>
        <v>black</v>
      </c>
      <c r="F9031">
        <f>VLOOKUP($A9031,'[1]User Profiles'!$A:$I,7,FALSE)</f>
        <v>39</v>
      </c>
      <c r="G9031" t="str">
        <f>VLOOKUP($A9031,'[1]User Profiles'!$A:$I,8,FALSE)</f>
        <v>Kwazulu Natal</v>
      </c>
      <c r="H9031" t="s">
        <v>19</v>
      </c>
      <c r="I9031" s="4">
        <v>42439</v>
      </c>
      <c r="J9031" s="1">
        <v>0.84652777777777777</v>
      </c>
      <c r="K9031" s="1">
        <v>7.0868055555555559E-2</v>
      </c>
      <c r="L9031" s="1" t="str">
        <f t="shared" si="565"/>
        <v>Thursday</v>
      </c>
      <c r="M9031" t="str">
        <f t="shared" si="564"/>
        <v>March</v>
      </c>
      <c r="N9031" s="2" t="str">
        <f t="shared" si="566"/>
        <v>Evening</v>
      </c>
      <c r="O9031" s="2">
        <v>42439.84652777778</v>
      </c>
      <c r="P9031">
        <v>851273</v>
      </c>
      <c r="Q9031" t="str">
        <f t="shared" si="567"/>
        <v>Entertainment</v>
      </c>
    </row>
    <row r="9032" spans="1:17" x14ac:dyDescent="0.3">
      <c r="A9032">
        <v>940509</v>
      </c>
      <c r="B9032" t="str">
        <f>VLOOKUP($A9032,'[1]User Profiles'!$A:$I,2,FALSE)</f>
        <v>Bernardo </v>
      </c>
      <c r="C9032" t="str">
        <f>VLOOKUP($A9032,'[1]User Profiles'!$A:$I,3,FALSE)</f>
        <v>Shkreli</v>
      </c>
      <c r="D9032" t="str">
        <f>VLOOKUP($A9032,'[1]User Profiles'!$A:$I,5,FALSE)</f>
        <v>male</v>
      </c>
      <c r="E9032" t="str">
        <f>VLOOKUP($A9032,'[1]User Profiles'!$A:$I,6,FALSE)</f>
        <v>other</v>
      </c>
      <c r="F9032">
        <f>VLOOKUP($A9032,'[1]User Profiles'!$A:$I,7,FALSE)</f>
        <v>26</v>
      </c>
      <c r="G9032" t="str">
        <f>VLOOKUP($A9032,'[1]User Profiles'!$A:$I,8,FALSE)</f>
        <v>Western Cape</v>
      </c>
      <c r="H9032" t="s">
        <v>19</v>
      </c>
      <c r="I9032" s="4">
        <v>42459</v>
      </c>
      <c r="J9032" s="1">
        <v>0.84652777777777777</v>
      </c>
      <c r="K9032" s="1">
        <v>0</v>
      </c>
      <c r="L9032" s="1" t="str">
        <f t="shared" si="565"/>
        <v>Wednesday</v>
      </c>
      <c r="M9032" t="str">
        <f t="shared" si="564"/>
        <v>March</v>
      </c>
      <c r="N9032" s="2" t="str">
        <f t="shared" si="566"/>
        <v>Evening</v>
      </c>
      <c r="O9032" s="2">
        <v>42459.84652777778</v>
      </c>
      <c r="P9032">
        <v>940509</v>
      </c>
      <c r="Q9032" t="str">
        <f t="shared" si="567"/>
        <v>Entertainment</v>
      </c>
    </row>
    <row r="9033" spans="1:17" x14ac:dyDescent="0.3">
      <c r="A9033">
        <v>1107713</v>
      </c>
      <c r="B9033" t="str">
        <f>VLOOKUP($A9033,'[1]User Profiles'!$A:$I,2,FALSE)</f>
        <v>Chas </v>
      </c>
      <c r="C9033" t="str">
        <f>VLOOKUP($A9033,'[1]User Profiles'!$A:$I,3,FALSE)</f>
        <v>Pilot</v>
      </c>
      <c r="D9033" t="str">
        <f>VLOOKUP($A9033,'[1]User Profiles'!$A:$I,5,FALSE)</f>
        <v>male</v>
      </c>
      <c r="E9033" t="str">
        <f>VLOOKUP($A9033,'[1]User Profiles'!$A:$I,6,FALSE)</f>
        <v>black</v>
      </c>
      <c r="F9033">
        <f>VLOOKUP($A9033,'[1]User Profiles'!$A:$I,7,FALSE)</f>
        <v>44</v>
      </c>
      <c r="G9033" t="str">
        <f>VLOOKUP($A9033,'[1]User Profiles'!$A:$I,8,FALSE)</f>
        <v>Gauteng</v>
      </c>
      <c r="H9033" t="s">
        <v>19</v>
      </c>
      <c r="I9033" s="4">
        <v>42436</v>
      </c>
      <c r="J9033" s="1">
        <v>0.84652777777777777</v>
      </c>
      <c r="K9033" s="1">
        <v>3.2986111111111112E-2</v>
      </c>
      <c r="L9033" s="1" t="str">
        <f t="shared" si="565"/>
        <v>Monday</v>
      </c>
      <c r="M9033" t="str">
        <f t="shared" si="564"/>
        <v>March</v>
      </c>
      <c r="N9033" s="2" t="str">
        <f t="shared" si="566"/>
        <v>Evening</v>
      </c>
      <c r="O9033" s="2">
        <v>42436.84652777778</v>
      </c>
      <c r="P9033">
        <v>1107713</v>
      </c>
      <c r="Q9033" t="str">
        <f t="shared" si="567"/>
        <v>Entertainment</v>
      </c>
    </row>
    <row r="9034" spans="1:17" x14ac:dyDescent="0.3">
      <c r="A9034">
        <v>893520</v>
      </c>
      <c r="B9034" t="str">
        <f>VLOOKUP($A9034,'[1]User Profiles'!$A:$I,2,FALSE)</f>
        <v>Luanna </v>
      </c>
      <c r="C9034" t="str">
        <f>VLOOKUP($A9034,'[1]User Profiles'!$A:$I,3,FALSE)</f>
        <v>Hoadley</v>
      </c>
      <c r="D9034" t="str">
        <f>VLOOKUP($A9034,'[1]User Profiles'!$A:$I,5,FALSE)</f>
        <v>female</v>
      </c>
      <c r="E9034" t="str">
        <f>VLOOKUP($A9034,'[1]User Profiles'!$A:$I,6,FALSE)</f>
        <v>white</v>
      </c>
      <c r="F9034">
        <f>VLOOKUP($A9034,'[1]User Profiles'!$A:$I,7,FALSE)</f>
        <v>40</v>
      </c>
      <c r="G9034" t="str">
        <f>VLOOKUP($A9034,'[1]User Profiles'!$A:$I,8,FALSE)</f>
        <v>Eastern Cape</v>
      </c>
      <c r="H9034" t="s">
        <v>24</v>
      </c>
      <c r="I9034" s="4">
        <v>42433</v>
      </c>
      <c r="J9034" s="1">
        <v>0.84652777777777777</v>
      </c>
      <c r="K9034" s="1">
        <v>5.2083333333333333E-4</v>
      </c>
      <c r="L9034" s="1" t="str">
        <f t="shared" si="565"/>
        <v>Friday</v>
      </c>
      <c r="M9034" t="str">
        <f t="shared" si="564"/>
        <v>March</v>
      </c>
      <c r="N9034" s="2" t="str">
        <f t="shared" si="566"/>
        <v>Evening</v>
      </c>
      <c r="O9034" s="2">
        <v>42433.84652777778</v>
      </c>
      <c r="P9034">
        <v>893520</v>
      </c>
      <c r="Q9034" t="str">
        <f t="shared" si="567"/>
        <v>Other</v>
      </c>
    </row>
    <row r="9035" spans="1:17" x14ac:dyDescent="0.3">
      <c r="A9035">
        <v>917357</v>
      </c>
      <c r="B9035" t="str">
        <f>VLOOKUP($A9035,'[1]User Profiles'!$A:$I,2,FALSE)</f>
        <v>Stephen </v>
      </c>
      <c r="C9035" t="str">
        <f>VLOOKUP($A9035,'[1]User Profiles'!$A:$I,3,FALSE)</f>
        <v>Reisinger</v>
      </c>
      <c r="D9035" t="str">
        <f>VLOOKUP($A9035,'[1]User Profiles'!$A:$I,5,FALSE)</f>
        <v>male</v>
      </c>
      <c r="E9035" t="str">
        <f>VLOOKUP($A9035,'[1]User Profiles'!$A:$I,6,FALSE)</f>
        <v>None</v>
      </c>
      <c r="F9035">
        <f>VLOOKUP($A9035,'[1]User Profiles'!$A:$I,7,FALSE)</f>
        <v>37</v>
      </c>
      <c r="G9035" t="str">
        <f>VLOOKUP($A9035,'[1]User Profiles'!$A:$I,8,FALSE)</f>
        <v>Gauteng</v>
      </c>
      <c r="H9035" t="s">
        <v>22</v>
      </c>
      <c r="I9035" s="4">
        <v>42455</v>
      </c>
      <c r="J9035" s="1">
        <v>0.84652777777777777</v>
      </c>
      <c r="K9035" s="1">
        <v>0</v>
      </c>
      <c r="L9035" s="1" t="str">
        <f t="shared" si="565"/>
        <v>Saturday</v>
      </c>
      <c r="M9035" t="str">
        <f t="shared" si="564"/>
        <v>March</v>
      </c>
      <c r="N9035" s="2" t="str">
        <f t="shared" si="566"/>
        <v>Evening</v>
      </c>
      <c r="O9035" s="2">
        <v>42455.84652777778</v>
      </c>
      <c r="P9035">
        <v>916735</v>
      </c>
      <c r="Q9035" t="str">
        <f t="shared" si="567"/>
        <v>Kids</v>
      </c>
    </row>
    <row r="9036" spans="1:17" x14ac:dyDescent="0.3">
      <c r="A9036">
        <v>810176</v>
      </c>
      <c r="B9036" t="str">
        <f>VLOOKUP($A9036,'[1]User Profiles'!$A:$I,2,FALSE)</f>
        <v>Hugh</v>
      </c>
      <c r="C9036" t="str">
        <f>VLOOKUP($A9036,'[1]User Profiles'!$A:$I,3,FALSE)</f>
        <v>Mccown</v>
      </c>
      <c r="D9036" t="str">
        <f>VLOOKUP($A9036,'[1]User Profiles'!$A:$I,5,FALSE)</f>
        <v>male</v>
      </c>
      <c r="E9036" t="str">
        <f>VLOOKUP($A9036,'[1]User Profiles'!$A:$I,6,FALSE)</f>
        <v>indian_asian</v>
      </c>
      <c r="F9036">
        <f>VLOOKUP($A9036,'[1]User Profiles'!$A:$I,7,FALSE)</f>
        <v>24</v>
      </c>
      <c r="G9036" t="str">
        <f>VLOOKUP($A9036,'[1]User Profiles'!$A:$I,8,FALSE)</f>
        <v>Limpopo</v>
      </c>
      <c r="H9036" t="s">
        <v>23</v>
      </c>
      <c r="I9036" s="4">
        <v>42423</v>
      </c>
      <c r="J9036" s="1">
        <v>0.84652777777777777</v>
      </c>
      <c r="K9036" s="1">
        <v>3.8194444444444446E-4</v>
      </c>
      <c r="L9036" s="1" t="str">
        <f t="shared" si="565"/>
        <v>Tuesday</v>
      </c>
      <c r="M9036" t="str">
        <f t="shared" si="564"/>
        <v>February</v>
      </c>
      <c r="N9036" s="2" t="str">
        <f t="shared" si="566"/>
        <v>Evening</v>
      </c>
      <c r="O9036" s="2">
        <v>42423.84652777778</v>
      </c>
      <c r="P9036">
        <v>810176</v>
      </c>
      <c r="Q9036" t="str">
        <f t="shared" si="567"/>
        <v>Entertainment</v>
      </c>
    </row>
    <row r="9037" spans="1:17" x14ac:dyDescent="0.3">
      <c r="A9037">
        <v>790069</v>
      </c>
      <c r="B9037" t="str">
        <f>VLOOKUP($A9037,'[1]User Profiles'!$A:$I,2,FALSE)</f>
        <v>Valentine </v>
      </c>
      <c r="C9037" t="str">
        <f>VLOOKUP($A9037,'[1]User Profiles'!$A:$I,3,FALSE)</f>
        <v>Sytsma</v>
      </c>
      <c r="D9037" t="str">
        <f>VLOOKUP($A9037,'[1]User Profiles'!$A:$I,5,FALSE)</f>
        <v>male</v>
      </c>
      <c r="E9037" t="str">
        <f>VLOOKUP($A9037,'[1]User Profiles'!$A:$I,6,FALSE)</f>
        <v>white</v>
      </c>
      <c r="F9037">
        <f>VLOOKUP($A9037,'[1]User Profiles'!$A:$I,7,FALSE)</f>
        <v>37</v>
      </c>
      <c r="G9037" t="str">
        <f>VLOOKUP($A9037,'[1]User Profiles'!$A:$I,8,FALSE)</f>
        <v>Kwazulu Natal</v>
      </c>
      <c r="H9037" t="s">
        <v>20</v>
      </c>
      <c r="I9037" s="4">
        <v>42402</v>
      </c>
      <c r="J9037" s="1">
        <v>0.84652777777777777</v>
      </c>
      <c r="K9037" s="1">
        <v>8.1018518518518516E-4</v>
      </c>
      <c r="L9037" s="1" t="str">
        <f t="shared" si="565"/>
        <v>Tuesday</v>
      </c>
      <c r="M9037" t="str">
        <f t="shared" si="564"/>
        <v>February</v>
      </c>
      <c r="N9037" s="2" t="str">
        <f t="shared" si="566"/>
        <v>Evening</v>
      </c>
      <c r="O9037" s="2">
        <v>42402.84652777778</v>
      </c>
      <c r="P9037">
        <v>790069</v>
      </c>
      <c r="Q9037" t="str">
        <f t="shared" si="567"/>
        <v>Other</v>
      </c>
    </row>
    <row r="9038" spans="1:17" x14ac:dyDescent="0.3">
      <c r="A9038">
        <v>870488</v>
      </c>
      <c r="B9038" t="str">
        <f>VLOOKUP($A9038,'[1]User Profiles'!$A:$I,2,FALSE)</f>
        <v>Robby </v>
      </c>
      <c r="C9038" t="str">
        <f>VLOOKUP($A9038,'[1]User Profiles'!$A:$I,3,FALSE)</f>
        <v>Slane</v>
      </c>
      <c r="D9038" t="str">
        <f>VLOOKUP($A9038,'[1]User Profiles'!$A:$I,5,FALSE)</f>
        <v>male</v>
      </c>
      <c r="E9038" t="str">
        <f>VLOOKUP($A9038,'[1]User Profiles'!$A:$I,6,FALSE)</f>
        <v>coloured</v>
      </c>
      <c r="F9038">
        <f>VLOOKUP($A9038,'[1]User Profiles'!$A:$I,7,FALSE)</f>
        <v>18</v>
      </c>
      <c r="G9038" t="str">
        <f>VLOOKUP($A9038,'[1]User Profiles'!$A:$I,8,FALSE)</f>
        <v>Western Cape</v>
      </c>
      <c r="H9038" t="s">
        <v>26</v>
      </c>
      <c r="I9038" s="4">
        <v>42434</v>
      </c>
      <c r="J9038" s="1">
        <v>0.84652777777777777</v>
      </c>
      <c r="K9038" s="1">
        <v>0</v>
      </c>
      <c r="L9038" s="1" t="str">
        <f t="shared" si="565"/>
        <v>Saturday</v>
      </c>
      <c r="M9038" t="str">
        <f t="shared" si="564"/>
        <v>March</v>
      </c>
      <c r="N9038" s="2" t="str">
        <f t="shared" si="566"/>
        <v>Evening</v>
      </c>
      <c r="O9038" s="2">
        <v>42434.84652777778</v>
      </c>
      <c r="P9038">
        <v>870488</v>
      </c>
      <c r="Q9038" t="str">
        <f t="shared" si="567"/>
        <v>Entertainment</v>
      </c>
    </row>
    <row r="9039" spans="1:17" x14ac:dyDescent="0.3">
      <c r="A9039">
        <v>808917</v>
      </c>
      <c r="B9039" t="str">
        <f>VLOOKUP($A9039,'[1]User Profiles'!$A:$I,2,FALSE)</f>
        <v>Carter </v>
      </c>
      <c r="C9039" t="str">
        <f>VLOOKUP($A9039,'[1]User Profiles'!$A:$I,3,FALSE)</f>
        <v>Tatham</v>
      </c>
      <c r="D9039" t="str">
        <f>VLOOKUP($A9039,'[1]User Profiles'!$A:$I,5,FALSE)</f>
        <v>male</v>
      </c>
      <c r="E9039" t="str">
        <f>VLOOKUP($A9039,'[1]User Profiles'!$A:$I,6,FALSE)</f>
        <v>black</v>
      </c>
      <c r="F9039">
        <f>VLOOKUP($A9039,'[1]User Profiles'!$A:$I,7,FALSE)</f>
        <v>34</v>
      </c>
      <c r="G9039" t="str">
        <f>VLOOKUP($A9039,'[1]User Profiles'!$A:$I,8,FALSE)</f>
        <v>Gauteng</v>
      </c>
      <c r="H9039" t="s">
        <v>20</v>
      </c>
      <c r="I9039" s="4">
        <v>42428</v>
      </c>
      <c r="J9039" s="1">
        <v>0.84722222222222221</v>
      </c>
      <c r="K9039" s="1">
        <v>2.7777777777777778E-4</v>
      </c>
      <c r="L9039" s="1" t="str">
        <f t="shared" si="565"/>
        <v>Sunday</v>
      </c>
      <c r="M9039" t="str">
        <f t="shared" si="564"/>
        <v>February</v>
      </c>
      <c r="N9039" s="2" t="str">
        <f t="shared" si="566"/>
        <v>Evening</v>
      </c>
      <c r="O9039" s="2">
        <v>42428.847222222219</v>
      </c>
      <c r="P9039">
        <v>808917</v>
      </c>
      <c r="Q9039" t="str">
        <f t="shared" si="567"/>
        <v>Other</v>
      </c>
    </row>
    <row r="9040" spans="1:17" x14ac:dyDescent="0.3">
      <c r="A9040">
        <v>809000</v>
      </c>
      <c r="B9040" t="str">
        <f>VLOOKUP($A9040,'[1]User Profiles'!$A:$I,2,FALSE)</f>
        <v>Kip </v>
      </c>
      <c r="C9040" t="str">
        <f>VLOOKUP($A9040,'[1]User Profiles'!$A:$I,3,FALSE)</f>
        <v>Slane</v>
      </c>
      <c r="D9040" t="str">
        <f>VLOOKUP($A9040,'[1]User Profiles'!$A:$I,5,FALSE)</f>
        <v>male</v>
      </c>
      <c r="E9040" t="str">
        <f>VLOOKUP($A9040,'[1]User Profiles'!$A:$I,6,FALSE)</f>
        <v>black</v>
      </c>
      <c r="F9040">
        <f>VLOOKUP($A9040,'[1]User Profiles'!$A:$I,7,FALSE)</f>
        <v>47</v>
      </c>
      <c r="G9040" t="str">
        <f>VLOOKUP($A9040,'[1]User Profiles'!$A:$I,8,FALSE)</f>
        <v>Gauteng</v>
      </c>
      <c r="H9040" t="s">
        <v>25</v>
      </c>
      <c r="I9040" s="4">
        <v>42441</v>
      </c>
      <c r="J9040" s="1">
        <v>0.84722222222222221</v>
      </c>
      <c r="K9040" s="1">
        <v>1.6435185185185183E-3</v>
      </c>
      <c r="L9040" s="1" t="str">
        <f t="shared" si="565"/>
        <v>Saturday</v>
      </c>
      <c r="M9040" t="str">
        <f t="shared" si="564"/>
        <v>March</v>
      </c>
      <c r="N9040" s="2" t="str">
        <f t="shared" si="566"/>
        <v>Evening</v>
      </c>
      <c r="O9040" s="2">
        <v>42441.847222222219</v>
      </c>
      <c r="P9040">
        <v>809000</v>
      </c>
      <c r="Q9040" t="str">
        <f t="shared" si="567"/>
        <v>Sports</v>
      </c>
    </row>
    <row r="9041" spans="1:17" x14ac:dyDescent="0.3">
      <c r="A9041">
        <v>939680</v>
      </c>
      <c r="B9041" t="str">
        <f>VLOOKUP($A9041,'[1]User Profiles'!$A:$I,2,FALSE)</f>
        <v>Art </v>
      </c>
      <c r="C9041" t="str">
        <f>VLOOKUP($A9041,'[1]User Profiles'!$A:$I,3,FALSE)</f>
        <v>Restivo</v>
      </c>
      <c r="D9041" t="str">
        <f>VLOOKUP($A9041,'[1]User Profiles'!$A:$I,5,FALSE)</f>
        <v>male</v>
      </c>
      <c r="E9041" t="str">
        <f>VLOOKUP($A9041,'[1]User Profiles'!$A:$I,6,FALSE)</f>
        <v>white</v>
      </c>
      <c r="F9041">
        <f>VLOOKUP($A9041,'[1]User Profiles'!$A:$I,7,FALSE)</f>
        <v>19</v>
      </c>
      <c r="G9041" t="str">
        <f>VLOOKUP($A9041,'[1]User Profiles'!$A:$I,8,FALSE)</f>
        <v>Gauteng</v>
      </c>
      <c r="H9041" t="s">
        <v>21</v>
      </c>
      <c r="I9041" s="4">
        <v>42456</v>
      </c>
      <c r="J9041" s="1">
        <v>0.84722222222222221</v>
      </c>
      <c r="K9041" s="1">
        <v>8.2175925925925917E-4</v>
      </c>
      <c r="L9041" s="1" t="str">
        <f t="shared" si="565"/>
        <v>Sunday</v>
      </c>
      <c r="M9041" t="str">
        <f t="shared" si="564"/>
        <v>March</v>
      </c>
      <c r="N9041" s="2" t="str">
        <f t="shared" si="566"/>
        <v>Evening</v>
      </c>
      <c r="O9041" s="2">
        <v>42456.847222222219</v>
      </c>
      <c r="P9041">
        <v>939680</v>
      </c>
      <c r="Q9041" t="str">
        <f t="shared" si="567"/>
        <v>Kids</v>
      </c>
    </row>
    <row r="9042" spans="1:17" x14ac:dyDescent="0.3">
      <c r="A9042">
        <v>831789</v>
      </c>
      <c r="B9042" t="str">
        <f>VLOOKUP($A9042,'[1]User Profiles'!$A:$I,2,FALSE)</f>
        <v>Romeo </v>
      </c>
      <c r="C9042" t="str">
        <f>VLOOKUP($A9042,'[1]User Profiles'!$A:$I,3,FALSE)</f>
        <v>Beville</v>
      </c>
      <c r="D9042" t="str">
        <f>VLOOKUP($A9042,'[1]User Profiles'!$A:$I,5,FALSE)</f>
        <v>male</v>
      </c>
      <c r="E9042" t="str">
        <f>VLOOKUP($A9042,'[1]User Profiles'!$A:$I,6,FALSE)</f>
        <v>coloured</v>
      </c>
      <c r="F9042">
        <f>VLOOKUP($A9042,'[1]User Profiles'!$A:$I,7,FALSE)</f>
        <v>28</v>
      </c>
      <c r="G9042" t="str">
        <f>VLOOKUP($A9042,'[1]User Profiles'!$A:$I,8,FALSE)</f>
        <v>Western Cape</v>
      </c>
      <c r="H9042" t="s">
        <v>21</v>
      </c>
      <c r="I9042" s="4">
        <v>42434</v>
      </c>
      <c r="J9042" s="1">
        <v>0.84722222222222221</v>
      </c>
      <c r="K9042" s="1">
        <v>1.2847222222222223E-3</v>
      </c>
      <c r="L9042" s="1" t="str">
        <f t="shared" si="565"/>
        <v>Saturday</v>
      </c>
      <c r="M9042" t="str">
        <f t="shared" si="564"/>
        <v>March</v>
      </c>
      <c r="N9042" s="2" t="str">
        <f t="shared" si="566"/>
        <v>Evening</v>
      </c>
      <c r="O9042" s="2">
        <v>42434.847222222219</v>
      </c>
      <c r="P9042">
        <v>831789</v>
      </c>
      <c r="Q9042" t="str">
        <f t="shared" si="567"/>
        <v>Kids</v>
      </c>
    </row>
    <row r="9043" spans="1:17" x14ac:dyDescent="0.3">
      <c r="A9043">
        <v>809128</v>
      </c>
      <c r="B9043" t="str">
        <f>VLOOKUP($A9043,'[1]User Profiles'!$A:$I,2,FALSE)</f>
        <v>Charlie </v>
      </c>
      <c r="C9043" t="str">
        <f>VLOOKUP($A9043,'[1]User Profiles'!$A:$I,3,FALSE)</f>
        <v>Mastrangelo</v>
      </c>
      <c r="D9043" t="str">
        <f>VLOOKUP($A9043,'[1]User Profiles'!$A:$I,5,FALSE)</f>
        <v>male</v>
      </c>
      <c r="E9043" t="str">
        <f>VLOOKUP($A9043,'[1]User Profiles'!$A:$I,6,FALSE)</f>
        <v>black</v>
      </c>
      <c r="F9043">
        <f>VLOOKUP($A9043,'[1]User Profiles'!$A:$I,7,FALSE)</f>
        <v>18</v>
      </c>
      <c r="G9043" t="str">
        <f>VLOOKUP($A9043,'[1]User Profiles'!$A:$I,8,FALSE)</f>
        <v>Gauteng</v>
      </c>
      <c r="H9043" t="s">
        <v>17</v>
      </c>
      <c r="I9043" s="4">
        <v>42456</v>
      </c>
      <c r="J9043" s="1">
        <v>0.84722222222222221</v>
      </c>
      <c r="K9043" s="1">
        <v>3.8541666666666668E-3</v>
      </c>
      <c r="L9043" s="1" t="str">
        <f t="shared" si="565"/>
        <v>Sunday</v>
      </c>
      <c r="M9043" t="str">
        <f t="shared" si="564"/>
        <v>March</v>
      </c>
      <c r="N9043" s="2" t="str">
        <f t="shared" si="566"/>
        <v>Evening</v>
      </c>
      <c r="O9043" s="2">
        <v>42456.847222222219</v>
      </c>
      <c r="P9043">
        <v>809128</v>
      </c>
      <c r="Q9043" t="str">
        <f t="shared" si="567"/>
        <v>Other</v>
      </c>
    </row>
    <row r="9044" spans="1:17" x14ac:dyDescent="0.3">
      <c r="A9044">
        <v>773242</v>
      </c>
      <c r="B9044" t="str">
        <f>VLOOKUP($A9044,'[1]User Profiles'!$A:$I,2,FALSE)</f>
        <v>Art </v>
      </c>
      <c r="C9044" t="str">
        <f>VLOOKUP($A9044,'[1]User Profiles'!$A:$I,3,FALSE)</f>
        <v>Creager</v>
      </c>
      <c r="D9044" t="str">
        <f>VLOOKUP($A9044,'[1]User Profiles'!$A:$I,5,FALSE)</f>
        <v>male</v>
      </c>
      <c r="E9044" t="str">
        <f>VLOOKUP($A9044,'[1]User Profiles'!$A:$I,6,FALSE)</f>
        <v>white</v>
      </c>
      <c r="F9044">
        <f>VLOOKUP($A9044,'[1]User Profiles'!$A:$I,7,FALSE)</f>
        <v>37</v>
      </c>
      <c r="G9044" t="str">
        <f>VLOOKUP($A9044,'[1]User Profiles'!$A:$I,8,FALSE)</f>
        <v>Gauteng</v>
      </c>
      <c r="H9044" t="s">
        <v>22</v>
      </c>
      <c r="I9044" s="4">
        <v>42450</v>
      </c>
      <c r="J9044" s="1">
        <v>0.84722222222222221</v>
      </c>
      <c r="K9044" s="1">
        <v>1.2731481481481483E-3</v>
      </c>
      <c r="L9044" s="1" t="str">
        <f t="shared" si="565"/>
        <v>Monday</v>
      </c>
      <c r="M9044" t="str">
        <f t="shared" si="564"/>
        <v>March</v>
      </c>
      <c r="N9044" s="2" t="str">
        <f t="shared" si="566"/>
        <v>Evening</v>
      </c>
      <c r="O9044" s="2">
        <v>42450.847222222219</v>
      </c>
      <c r="P9044">
        <v>773242</v>
      </c>
      <c r="Q9044" t="str">
        <f t="shared" si="567"/>
        <v>Kids</v>
      </c>
    </row>
    <row r="9045" spans="1:17" x14ac:dyDescent="0.3">
      <c r="A9045">
        <v>375711</v>
      </c>
      <c r="B9045" t="str">
        <f>VLOOKUP($A9045,'[1]User Profiles'!$A:$I,2,FALSE)</f>
        <v>Dee </v>
      </c>
      <c r="C9045" t="str">
        <f>VLOOKUP($A9045,'[1]User Profiles'!$A:$I,3,FALSE)</f>
        <v>Curran</v>
      </c>
      <c r="D9045" t="str">
        <f>VLOOKUP($A9045,'[1]User Profiles'!$A:$I,5,FALSE)</f>
        <v>male</v>
      </c>
      <c r="E9045" t="str">
        <f>VLOOKUP($A9045,'[1]User Profiles'!$A:$I,6,FALSE)</f>
        <v>white</v>
      </c>
      <c r="F9045">
        <f>VLOOKUP($A9045,'[1]User Profiles'!$A:$I,7,FALSE)</f>
        <v>23</v>
      </c>
      <c r="G9045" t="str">
        <f>VLOOKUP($A9045,'[1]User Profiles'!$A:$I,8,FALSE)</f>
        <v>Gauteng</v>
      </c>
      <c r="H9045" t="s">
        <v>25</v>
      </c>
      <c r="I9045" s="4">
        <v>42375</v>
      </c>
      <c r="J9045" s="1">
        <v>0.84722222222222221</v>
      </c>
      <c r="K9045" s="1">
        <v>2.2453703703703702E-3</v>
      </c>
      <c r="L9045" s="1" t="str">
        <f t="shared" si="565"/>
        <v>Wednesday</v>
      </c>
      <c r="M9045" t="str">
        <f t="shared" si="564"/>
        <v>January</v>
      </c>
      <c r="N9045" s="2" t="str">
        <f t="shared" si="566"/>
        <v>Evening</v>
      </c>
      <c r="O9045" s="2">
        <v>42375.847222222219</v>
      </c>
      <c r="P9045">
        <v>375711</v>
      </c>
      <c r="Q9045" t="str">
        <f t="shared" si="567"/>
        <v>Sports</v>
      </c>
    </row>
    <row r="9046" spans="1:17" x14ac:dyDescent="0.3">
      <c r="A9046">
        <v>773461</v>
      </c>
      <c r="B9046" t="str">
        <f>VLOOKUP($A9046,'[1]User Profiles'!$A:$I,2,FALSE)</f>
        <v>Claud </v>
      </c>
      <c r="C9046" t="str">
        <f>VLOOKUP($A9046,'[1]User Profiles'!$A:$I,3,FALSE)</f>
        <v>Reisinger</v>
      </c>
      <c r="D9046" t="str">
        <f>VLOOKUP($A9046,'[1]User Profiles'!$A:$I,5,FALSE)</f>
        <v>male</v>
      </c>
      <c r="E9046" t="str">
        <f>VLOOKUP($A9046,'[1]User Profiles'!$A:$I,6,FALSE)</f>
        <v>black</v>
      </c>
      <c r="F9046">
        <f>VLOOKUP($A9046,'[1]User Profiles'!$A:$I,7,FALSE)</f>
        <v>29</v>
      </c>
      <c r="G9046" t="str">
        <f>VLOOKUP($A9046,'[1]User Profiles'!$A:$I,8,FALSE)</f>
        <v>Limpopo</v>
      </c>
      <c r="H9046" t="s">
        <v>19</v>
      </c>
      <c r="I9046" s="4">
        <v>42405</v>
      </c>
      <c r="J9046" s="1">
        <v>0.84722222222222221</v>
      </c>
      <c r="K9046" s="1">
        <v>1.5972222222222223E-3</v>
      </c>
      <c r="L9046" s="1" t="str">
        <f t="shared" si="565"/>
        <v>Friday</v>
      </c>
      <c r="M9046" t="str">
        <f t="shared" si="564"/>
        <v>February</v>
      </c>
      <c r="N9046" s="2" t="str">
        <f t="shared" si="566"/>
        <v>Evening</v>
      </c>
      <c r="O9046" s="2">
        <v>42405.847222222219</v>
      </c>
      <c r="P9046">
        <v>773461</v>
      </c>
      <c r="Q9046" t="str">
        <f t="shared" si="567"/>
        <v>Entertainment</v>
      </c>
    </row>
    <row r="9047" spans="1:17" x14ac:dyDescent="0.3">
      <c r="A9047">
        <v>2090526</v>
      </c>
      <c r="B9047" t="str">
        <f>VLOOKUP($A9047,'[1]User Profiles'!$A:$I,2,FALSE)</f>
        <v>Cody </v>
      </c>
      <c r="C9047" t="str">
        <f>VLOOKUP($A9047,'[1]User Profiles'!$A:$I,3,FALSE)</f>
        <v>Fudge</v>
      </c>
      <c r="D9047" t="str">
        <f>VLOOKUP($A9047,'[1]User Profiles'!$A:$I,5,FALSE)</f>
        <v>male</v>
      </c>
      <c r="E9047" t="str">
        <f>VLOOKUP($A9047,'[1]User Profiles'!$A:$I,6,FALSE)</f>
        <v>black</v>
      </c>
      <c r="F9047">
        <f>VLOOKUP($A9047,'[1]User Profiles'!$A:$I,7,FALSE)</f>
        <v>52</v>
      </c>
      <c r="G9047" t="str">
        <f>VLOOKUP($A9047,'[1]User Profiles'!$A:$I,8,FALSE)</f>
        <v>Mpumalanga</v>
      </c>
      <c r="H9047" t="s">
        <v>23</v>
      </c>
      <c r="I9047" s="4">
        <v>42397</v>
      </c>
      <c r="J9047" s="1">
        <v>0.84791666666666665</v>
      </c>
      <c r="K9047" s="1">
        <v>7.424768518518518E-3</v>
      </c>
      <c r="L9047" s="1" t="str">
        <f t="shared" si="565"/>
        <v>Thursday</v>
      </c>
      <c r="M9047" t="str">
        <f t="shared" si="564"/>
        <v>January</v>
      </c>
      <c r="N9047" s="2" t="str">
        <f t="shared" si="566"/>
        <v>Evening</v>
      </c>
      <c r="O9047" s="2">
        <v>42397.847916666666</v>
      </c>
      <c r="P9047">
        <v>2090526</v>
      </c>
      <c r="Q9047" t="str">
        <f t="shared" si="567"/>
        <v>Entertainment</v>
      </c>
    </row>
    <row r="9048" spans="1:17" x14ac:dyDescent="0.3">
      <c r="A9048">
        <v>2368744</v>
      </c>
      <c r="B9048" t="str">
        <f>VLOOKUP($A9048,'[1]User Profiles'!$A:$I,2,FALSE)</f>
        <v>Cory </v>
      </c>
      <c r="C9048" t="str">
        <f>VLOOKUP($A9048,'[1]User Profiles'!$A:$I,3,FALSE)</f>
        <v>Sieren</v>
      </c>
      <c r="D9048" t="str">
        <f>VLOOKUP($A9048,'[1]User Profiles'!$A:$I,5,FALSE)</f>
        <v>male</v>
      </c>
      <c r="E9048" t="str">
        <f>VLOOKUP($A9048,'[1]User Profiles'!$A:$I,6,FALSE)</f>
        <v>black</v>
      </c>
      <c r="F9048">
        <f>VLOOKUP($A9048,'[1]User Profiles'!$A:$I,7,FALSE)</f>
        <v>27</v>
      </c>
      <c r="G9048" t="str">
        <f>VLOOKUP($A9048,'[1]User Profiles'!$A:$I,8,FALSE)</f>
        <v>Mpumalanga</v>
      </c>
      <c r="H9048" t="s">
        <v>20</v>
      </c>
      <c r="I9048" s="4">
        <v>42432</v>
      </c>
      <c r="J9048" s="1">
        <v>0.84791666666666665</v>
      </c>
      <c r="K9048" s="1">
        <v>2.5462962962962961E-4</v>
      </c>
      <c r="L9048" s="1" t="str">
        <f t="shared" si="565"/>
        <v>Thursday</v>
      </c>
      <c r="M9048" t="str">
        <f t="shared" si="564"/>
        <v>March</v>
      </c>
      <c r="N9048" s="2" t="str">
        <f t="shared" si="566"/>
        <v>Evening</v>
      </c>
      <c r="O9048" s="2">
        <v>42432.847916666666</v>
      </c>
      <c r="P9048">
        <v>2368744</v>
      </c>
      <c r="Q9048" t="str">
        <f t="shared" si="567"/>
        <v>Other</v>
      </c>
    </row>
    <row r="9049" spans="1:17" x14ac:dyDescent="0.3">
      <c r="A9049">
        <v>789050</v>
      </c>
      <c r="B9049" t="str">
        <f>VLOOKUP($A9049,'[1]User Profiles'!$A:$I,2,FALSE)</f>
        <v>Abel </v>
      </c>
      <c r="C9049" t="str">
        <f>VLOOKUP($A9049,'[1]User Profiles'!$A:$I,3,FALSE)</f>
        <v>Tancredi</v>
      </c>
      <c r="D9049" t="str">
        <f>VLOOKUP($A9049,'[1]User Profiles'!$A:$I,5,FALSE)</f>
        <v>male</v>
      </c>
      <c r="E9049" t="str">
        <f>VLOOKUP($A9049,'[1]User Profiles'!$A:$I,6,FALSE)</f>
        <v>black</v>
      </c>
      <c r="F9049">
        <f>VLOOKUP($A9049,'[1]User Profiles'!$A:$I,7,FALSE)</f>
        <v>37</v>
      </c>
      <c r="G9049" t="str">
        <f>VLOOKUP($A9049,'[1]User Profiles'!$A:$I,8,FALSE)</f>
        <v>Mpumalanga</v>
      </c>
      <c r="H9049" t="s">
        <v>23</v>
      </c>
      <c r="I9049" s="4">
        <v>42391</v>
      </c>
      <c r="J9049" s="1">
        <v>0.84791666666666665</v>
      </c>
      <c r="K9049" s="1">
        <v>2.1296296296296298E-3</v>
      </c>
      <c r="L9049" s="1" t="str">
        <f t="shared" si="565"/>
        <v>Friday</v>
      </c>
      <c r="M9049" t="str">
        <f t="shared" si="564"/>
        <v>January</v>
      </c>
      <c r="N9049" s="2" t="str">
        <f t="shared" si="566"/>
        <v>Evening</v>
      </c>
      <c r="O9049" s="2">
        <v>42391.847916666666</v>
      </c>
      <c r="P9049">
        <v>789050</v>
      </c>
      <c r="Q9049" t="str">
        <f t="shared" si="567"/>
        <v>Entertainment</v>
      </c>
    </row>
    <row r="9050" spans="1:17" x14ac:dyDescent="0.3">
      <c r="A9050">
        <v>1063776</v>
      </c>
      <c r="B9050" t="str">
        <f>VLOOKUP($A9050,'[1]User Profiles'!$A:$I,2,FALSE)</f>
        <v>Abel </v>
      </c>
      <c r="C9050" t="str">
        <f>VLOOKUP($A9050,'[1]User Profiles'!$A:$I,3,FALSE)</f>
        <v>Sytsma</v>
      </c>
      <c r="D9050" t="str">
        <f>VLOOKUP($A9050,'[1]User Profiles'!$A:$I,5,FALSE)</f>
        <v>male</v>
      </c>
      <c r="E9050" t="str">
        <f>VLOOKUP($A9050,'[1]User Profiles'!$A:$I,6,FALSE)</f>
        <v>indian_asian</v>
      </c>
      <c r="F9050">
        <f>VLOOKUP($A9050,'[1]User Profiles'!$A:$I,7,FALSE)</f>
        <v>31</v>
      </c>
      <c r="G9050" t="str">
        <f>VLOOKUP($A9050,'[1]User Profiles'!$A:$I,8,FALSE)</f>
        <v>Gauteng</v>
      </c>
      <c r="H9050" t="s">
        <v>16</v>
      </c>
      <c r="I9050" s="4">
        <v>42458</v>
      </c>
      <c r="J9050" s="1">
        <v>0.84791666666666665</v>
      </c>
      <c r="K9050" s="1">
        <v>6.4814814814814813E-4</v>
      </c>
      <c r="L9050" s="1" t="str">
        <f t="shared" si="565"/>
        <v>Tuesday</v>
      </c>
      <c r="M9050" t="str">
        <f t="shared" si="564"/>
        <v>March</v>
      </c>
      <c r="N9050" s="2" t="str">
        <f t="shared" si="566"/>
        <v>Evening</v>
      </c>
      <c r="O9050" s="2">
        <v>42458.847916666666</v>
      </c>
      <c r="P9050">
        <v>1063776</v>
      </c>
      <c r="Q9050" t="str">
        <f t="shared" si="567"/>
        <v>Other</v>
      </c>
    </row>
    <row r="9051" spans="1:17" x14ac:dyDescent="0.3">
      <c r="A9051">
        <v>804459</v>
      </c>
      <c r="B9051" t="str">
        <f>VLOOKUP($A9051,'[1]User Profiles'!$A:$I,2,FALSE)</f>
        <v>Roxane </v>
      </c>
      <c r="C9051" t="str">
        <f>VLOOKUP($A9051,'[1]User Profiles'!$A:$I,3,FALSE)</f>
        <v>Lavoie</v>
      </c>
      <c r="D9051" t="str">
        <f>VLOOKUP($A9051,'[1]User Profiles'!$A:$I,5,FALSE)</f>
        <v>female</v>
      </c>
      <c r="E9051" t="str">
        <f>VLOOKUP($A9051,'[1]User Profiles'!$A:$I,6,FALSE)</f>
        <v>black</v>
      </c>
      <c r="F9051">
        <f>VLOOKUP($A9051,'[1]User Profiles'!$A:$I,7,FALSE)</f>
        <v>30</v>
      </c>
      <c r="G9051" t="str">
        <f>VLOOKUP($A9051,'[1]User Profiles'!$A:$I,8,FALSE)</f>
        <v>Gauteng</v>
      </c>
      <c r="H9051" t="s">
        <v>17</v>
      </c>
      <c r="I9051" s="4">
        <v>42435</v>
      </c>
      <c r="J9051" s="1">
        <v>0.84791666666666665</v>
      </c>
      <c r="K9051" s="1">
        <v>1.545138888888889E-2</v>
      </c>
      <c r="L9051" s="1" t="str">
        <f t="shared" si="565"/>
        <v>Sunday</v>
      </c>
      <c r="M9051" t="str">
        <f t="shared" si="564"/>
        <v>March</v>
      </c>
      <c r="N9051" s="2" t="str">
        <f t="shared" si="566"/>
        <v>Evening</v>
      </c>
      <c r="O9051" s="2">
        <v>42435.847916666666</v>
      </c>
      <c r="P9051">
        <v>804459</v>
      </c>
      <c r="Q9051" t="str">
        <f t="shared" si="567"/>
        <v>Other</v>
      </c>
    </row>
    <row r="9052" spans="1:17" x14ac:dyDescent="0.3">
      <c r="A9052">
        <v>2415121</v>
      </c>
      <c r="B9052" t="str">
        <f>VLOOKUP($A9052,'[1]User Profiles'!$A:$I,2,FALSE)</f>
        <v>Lane </v>
      </c>
      <c r="C9052" t="str">
        <f>VLOOKUP($A9052,'[1]User Profiles'!$A:$I,3,FALSE)</f>
        <v>Arrieta</v>
      </c>
      <c r="D9052" t="str">
        <f>VLOOKUP($A9052,'[1]User Profiles'!$A:$I,5,FALSE)</f>
        <v>male</v>
      </c>
      <c r="E9052" t="str">
        <f>VLOOKUP($A9052,'[1]User Profiles'!$A:$I,6,FALSE)</f>
        <v>black</v>
      </c>
      <c r="F9052">
        <f>VLOOKUP($A9052,'[1]User Profiles'!$A:$I,7,FALSE)</f>
        <v>23</v>
      </c>
      <c r="G9052" t="str">
        <f>VLOOKUP($A9052,'[1]User Profiles'!$A:$I,8,FALSE)</f>
        <v>Eastern Cape</v>
      </c>
      <c r="H9052" t="s">
        <v>19</v>
      </c>
      <c r="I9052" s="4">
        <v>42455</v>
      </c>
      <c r="J9052" s="1">
        <v>0.84791666666666665</v>
      </c>
      <c r="K9052" s="1">
        <v>2.638888888888889E-3</v>
      </c>
      <c r="L9052" s="1" t="str">
        <f t="shared" si="565"/>
        <v>Saturday</v>
      </c>
      <c r="M9052" t="str">
        <f t="shared" si="564"/>
        <v>March</v>
      </c>
      <c r="N9052" s="2" t="str">
        <f t="shared" si="566"/>
        <v>Evening</v>
      </c>
      <c r="O9052" s="2">
        <v>42455.847916666666</v>
      </c>
      <c r="P9052">
        <v>2415121</v>
      </c>
      <c r="Q9052" t="str">
        <f t="shared" si="567"/>
        <v>Entertainment</v>
      </c>
    </row>
    <row r="9053" spans="1:17" x14ac:dyDescent="0.3">
      <c r="A9053">
        <v>939602</v>
      </c>
      <c r="B9053" t="str">
        <f>VLOOKUP($A9053,'[1]User Profiles'!$A:$I,2,FALSE)</f>
        <v>Lane </v>
      </c>
      <c r="C9053" t="str">
        <f>VLOOKUP($A9053,'[1]User Profiles'!$A:$I,3,FALSE)</f>
        <v>Mastrangelo</v>
      </c>
      <c r="D9053" t="str">
        <f>VLOOKUP($A9053,'[1]User Profiles'!$A:$I,5,FALSE)</f>
        <v>male</v>
      </c>
      <c r="E9053" t="str">
        <f>VLOOKUP($A9053,'[1]User Profiles'!$A:$I,6,FALSE)</f>
        <v>coloured</v>
      </c>
      <c r="F9053">
        <f>VLOOKUP($A9053,'[1]User Profiles'!$A:$I,7,FALSE)</f>
        <v>18</v>
      </c>
      <c r="G9053" t="str">
        <f>VLOOKUP($A9053,'[1]User Profiles'!$A:$I,8,FALSE)</f>
        <v>Eastern Cape</v>
      </c>
      <c r="H9053" t="s">
        <v>25</v>
      </c>
      <c r="I9053" s="4">
        <v>42450</v>
      </c>
      <c r="J9053" s="1">
        <v>0.84791666666666665</v>
      </c>
      <c r="K9053" s="1">
        <v>2.7777777777777778E-4</v>
      </c>
      <c r="L9053" s="1" t="str">
        <f t="shared" si="565"/>
        <v>Monday</v>
      </c>
      <c r="M9053" t="str">
        <f t="shared" si="564"/>
        <v>March</v>
      </c>
      <c r="N9053" s="2" t="str">
        <f t="shared" si="566"/>
        <v>Evening</v>
      </c>
      <c r="O9053" s="2">
        <v>42450.847916666666</v>
      </c>
      <c r="P9053">
        <v>939602</v>
      </c>
      <c r="Q9053" t="str">
        <f t="shared" si="567"/>
        <v>Sports</v>
      </c>
    </row>
    <row r="9054" spans="1:17" x14ac:dyDescent="0.3">
      <c r="A9054">
        <v>831413</v>
      </c>
      <c r="B9054" t="str">
        <f>VLOOKUP($A9054,'[1]User Profiles'!$A:$I,2,FALSE)</f>
        <v>Hyman </v>
      </c>
      <c r="C9054" t="str">
        <f>VLOOKUP($A9054,'[1]User Profiles'!$A:$I,3,FALSE)</f>
        <v>Martello</v>
      </c>
      <c r="D9054" t="str">
        <f>VLOOKUP($A9054,'[1]User Profiles'!$A:$I,5,FALSE)</f>
        <v>male</v>
      </c>
      <c r="E9054" t="str">
        <f>VLOOKUP($A9054,'[1]User Profiles'!$A:$I,6,FALSE)</f>
        <v>black</v>
      </c>
      <c r="F9054">
        <f>VLOOKUP($A9054,'[1]User Profiles'!$A:$I,7,FALSE)</f>
        <v>25</v>
      </c>
      <c r="G9054" t="str">
        <f>VLOOKUP($A9054,'[1]User Profiles'!$A:$I,8,FALSE)</f>
        <v>North West</v>
      </c>
      <c r="H9054" t="s">
        <v>19</v>
      </c>
      <c r="I9054" s="4">
        <v>42441</v>
      </c>
      <c r="J9054" s="1">
        <v>0.84791666666666665</v>
      </c>
      <c r="K9054" s="1">
        <v>3.5763888888888885E-3</v>
      </c>
      <c r="L9054" s="1" t="str">
        <f t="shared" si="565"/>
        <v>Saturday</v>
      </c>
      <c r="M9054" t="str">
        <f t="shared" si="564"/>
        <v>March</v>
      </c>
      <c r="N9054" s="2" t="str">
        <f t="shared" si="566"/>
        <v>Evening</v>
      </c>
      <c r="O9054" s="2">
        <v>42441.847916666666</v>
      </c>
      <c r="P9054">
        <v>831413</v>
      </c>
      <c r="Q9054" t="str">
        <f t="shared" si="567"/>
        <v>Entertainment</v>
      </c>
    </row>
    <row r="9055" spans="1:17" x14ac:dyDescent="0.3">
      <c r="A9055">
        <v>810175</v>
      </c>
      <c r="B9055" t="str">
        <f>VLOOKUP($A9055,'[1]User Profiles'!$A:$I,2,FALSE)</f>
        <v>Hyman </v>
      </c>
      <c r="C9055" t="str">
        <f>VLOOKUP($A9055,'[1]User Profiles'!$A:$I,3,FALSE)</f>
        <v>Tancredi</v>
      </c>
      <c r="D9055" t="str">
        <f>VLOOKUP($A9055,'[1]User Profiles'!$A:$I,5,FALSE)</f>
        <v>male</v>
      </c>
      <c r="E9055" t="str">
        <f>VLOOKUP($A9055,'[1]User Profiles'!$A:$I,6,FALSE)</f>
        <v>coloured</v>
      </c>
      <c r="F9055">
        <f>VLOOKUP($A9055,'[1]User Profiles'!$A:$I,7,FALSE)</f>
        <v>30</v>
      </c>
      <c r="G9055" t="str">
        <f>VLOOKUP($A9055,'[1]User Profiles'!$A:$I,8,FALSE)</f>
        <v>Eastern Cape</v>
      </c>
      <c r="H9055" t="s">
        <v>20</v>
      </c>
      <c r="I9055" s="4">
        <v>42374</v>
      </c>
      <c r="J9055" s="1">
        <v>0.84791666666666665</v>
      </c>
      <c r="K9055" s="1">
        <v>5.6018518518518518E-3</v>
      </c>
      <c r="L9055" s="1" t="str">
        <f t="shared" si="565"/>
        <v>Tuesday</v>
      </c>
      <c r="M9055" t="str">
        <f t="shared" si="564"/>
        <v>January</v>
      </c>
      <c r="N9055" s="2" t="str">
        <f t="shared" si="566"/>
        <v>Evening</v>
      </c>
      <c r="O9055" s="2">
        <v>42374.847916666666</v>
      </c>
      <c r="P9055">
        <v>810175</v>
      </c>
      <c r="Q9055" t="str">
        <f t="shared" si="567"/>
        <v>Other</v>
      </c>
    </row>
    <row r="9056" spans="1:17" x14ac:dyDescent="0.3">
      <c r="A9056">
        <v>867564</v>
      </c>
      <c r="B9056" t="str">
        <f>VLOOKUP($A9056,'[1]User Profiles'!$A:$I,2,FALSE)</f>
        <v>Markus </v>
      </c>
      <c r="C9056" t="str">
        <f>VLOOKUP($A9056,'[1]User Profiles'!$A:$I,3,FALSE)</f>
        <v>Pascarella</v>
      </c>
      <c r="D9056" t="str">
        <f>VLOOKUP($A9056,'[1]User Profiles'!$A:$I,5,FALSE)</f>
        <v>male</v>
      </c>
      <c r="E9056" t="str">
        <f>VLOOKUP($A9056,'[1]User Profiles'!$A:$I,6,FALSE)</f>
        <v>None</v>
      </c>
      <c r="F9056">
        <f>VLOOKUP($A9056,'[1]User Profiles'!$A:$I,7,FALSE)</f>
        <v>30</v>
      </c>
      <c r="G9056" t="str">
        <f>VLOOKUP($A9056,'[1]User Profiles'!$A:$I,8,FALSE)</f>
        <v>Kwazulu Natal</v>
      </c>
      <c r="H9056" t="s">
        <v>17</v>
      </c>
      <c r="I9056" s="4">
        <v>42434</v>
      </c>
      <c r="J9056" s="1">
        <v>0.84791666666666665</v>
      </c>
      <c r="K9056" s="1">
        <v>1.7361111111111114E-3</v>
      </c>
      <c r="L9056" s="1" t="str">
        <f t="shared" si="565"/>
        <v>Saturday</v>
      </c>
      <c r="M9056" t="str">
        <f t="shared" si="564"/>
        <v>March</v>
      </c>
      <c r="N9056" s="2" t="str">
        <f t="shared" si="566"/>
        <v>Evening</v>
      </c>
      <c r="O9056" s="2">
        <v>42434.847916666666</v>
      </c>
      <c r="P9056">
        <v>867564</v>
      </c>
      <c r="Q9056" t="str">
        <f t="shared" si="567"/>
        <v>Other</v>
      </c>
    </row>
    <row r="9057" spans="1:17" x14ac:dyDescent="0.3">
      <c r="A9057">
        <v>722869</v>
      </c>
      <c r="B9057" t="str">
        <f>VLOOKUP($A9057,'[1]User Profiles'!$A:$I,2,FALSE)</f>
        <v>None</v>
      </c>
      <c r="C9057" t="str">
        <f>VLOOKUP($A9057,'[1]User Profiles'!$A:$I,3,FALSE)</f>
        <v>None</v>
      </c>
      <c r="D9057" t="str">
        <f>VLOOKUP($A9057,'[1]User Profiles'!$A:$I,5,FALSE)</f>
        <v>None</v>
      </c>
      <c r="E9057" t="str">
        <f>VLOOKUP($A9057,'[1]User Profiles'!$A:$I,6,FALSE)</f>
        <v>None</v>
      </c>
      <c r="F9057">
        <f>VLOOKUP($A9057,'[1]User Profiles'!$A:$I,7,FALSE)</f>
        <v>0</v>
      </c>
      <c r="G9057" t="str">
        <f>VLOOKUP($A9057,'[1]User Profiles'!$A:$I,8,FALSE)</f>
        <v>None</v>
      </c>
      <c r="H9057" t="s">
        <v>25</v>
      </c>
      <c r="I9057" s="4">
        <v>42430</v>
      </c>
      <c r="J9057" s="1">
        <v>0.84791666666666665</v>
      </c>
      <c r="K9057" s="1">
        <v>3.7037037037037034E-3</v>
      </c>
      <c r="L9057" s="1" t="str">
        <f t="shared" si="565"/>
        <v>Tuesday</v>
      </c>
      <c r="M9057" t="str">
        <f t="shared" si="564"/>
        <v>March</v>
      </c>
      <c r="N9057" s="2" t="str">
        <f t="shared" si="566"/>
        <v>Evening</v>
      </c>
      <c r="O9057" s="2">
        <v>42430.847916666666</v>
      </c>
      <c r="P9057">
        <v>722869</v>
      </c>
      <c r="Q9057" t="str">
        <f t="shared" si="567"/>
        <v>Sports</v>
      </c>
    </row>
    <row r="9058" spans="1:17" x14ac:dyDescent="0.3">
      <c r="A9058">
        <v>488378</v>
      </c>
      <c r="B9058" t="str">
        <f>VLOOKUP($A9058,'[1]User Profiles'!$A:$I,2,FALSE)</f>
        <v>Wilburn </v>
      </c>
      <c r="C9058" t="str">
        <f>VLOOKUP($A9058,'[1]User Profiles'!$A:$I,3,FALSE)</f>
        <v>Holt</v>
      </c>
      <c r="D9058" t="str">
        <f>VLOOKUP($A9058,'[1]User Profiles'!$A:$I,5,FALSE)</f>
        <v>male</v>
      </c>
      <c r="E9058" t="str">
        <f>VLOOKUP($A9058,'[1]User Profiles'!$A:$I,6,FALSE)</f>
        <v>None</v>
      </c>
      <c r="F9058">
        <f>VLOOKUP($A9058,'[1]User Profiles'!$A:$I,7,FALSE)</f>
        <v>39</v>
      </c>
      <c r="G9058" t="str">
        <f>VLOOKUP($A9058,'[1]User Profiles'!$A:$I,8,FALSE)</f>
        <v>Limpopo</v>
      </c>
      <c r="H9058" t="s">
        <v>23</v>
      </c>
      <c r="I9058" s="4">
        <v>42454</v>
      </c>
      <c r="J9058" s="1">
        <v>0.84791666666666665</v>
      </c>
      <c r="K9058" s="1">
        <v>0</v>
      </c>
      <c r="L9058" s="1" t="str">
        <f t="shared" si="565"/>
        <v>Friday</v>
      </c>
      <c r="M9058" t="str">
        <f t="shared" si="564"/>
        <v>March</v>
      </c>
      <c r="N9058" s="2" t="str">
        <f t="shared" si="566"/>
        <v>Evening</v>
      </c>
      <c r="O9058" s="2">
        <v>42454.847916666666</v>
      </c>
      <c r="P9058">
        <v>488096</v>
      </c>
      <c r="Q9058" t="str">
        <f t="shared" si="567"/>
        <v>Entertainment</v>
      </c>
    </row>
    <row r="9059" spans="1:17" x14ac:dyDescent="0.3">
      <c r="A9059">
        <v>904101</v>
      </c>
      <c r="B9059" t="str">
        <f>VLOOKUP($A9059,'[1]User Profiles'!$A:$I,2,FALSE)</f>
        <v>Romeo </v>
      </c>
      <c r="C9059" t="str">
        <f>VLOOKUP($A9059,'[1]User Profiles'!$A:$I,3,FALSE)</f>
        <v>Creager</v>
      </c>
      <c r="D9059" t="str">
        <f>VLOOKUP($A9059,'[1]User Profiles'!$A:$I,5,FALSE)</f>
        <v>male</v>
      </c>
      <c r="E9059" t="str">
        <f>VLOOKUP($A9059,'[1]User Profiles'!$A:$I,6,FALSE)</f>
        <v>indian_asian</v>
      </c>
      <c r="F9059">
        <f>VLOOKUP($A9059,'[1]User Profiles'!$A:$I,7,FALSE)</f>
        <v>29</v>
      </c>
      <c r="G9059" t="str">
        <f>VLOOKUP($A9059,'[1]User Profiles'!$A:$I,8,FALSE)</f>
        <v>Gauteng</v>
      </c>
      <c r="H9059" t="s">
        <v>17</v>
      </c>
      <c r="I9059" s="4">
        <v>42457</v>
      </c>
      <c r="J9059" s="1">
        <v>0.84861111111111109</v>
      </c>
      <c r="K9059" s="1">
        <v>7.6388888888888882E-4</v>
      </c>
      <c r="L9059" s="1" t="str">
        <f t="shared" si="565"/>
        <v>Monday</v>
      </c>
      <c r="M9059" t="str">
        <f t="shared" si="564"/>
        <v>March</v>
      </c>
      <c r="N9059" s="2" t="str">
        <f t="shared" si="566"/>
        <v>Evening</v>
      </c>
      <c r="O9059" s="2">
        <v>42457.848611111112</v>
      </c>
      <c r="P9059">
        <v>904101</v>
      </c>
      <c r="Q9059" t="str">
        <f t="shared" si="567"/>
        <v>Other</v>
      </c>
    </row>
    <row r="9060" spans="1:17" x14ac:dyDescent="0.3">
      <c r="A9060">
        <v>892523</v>
      </c>
      <c r="B9060" t="str">
        <f>VLOOKUP($A9060,'[1]User Profiles'!$A:$I,2,FALSE)</f>
        <v>Romeo </v>
      </c>
      <c r="C9060" t="str">
        <f>VLOOKUP($A9060,'[1]User Profiles'!$A:$I,3,FALSE)</f>
        <v>Woolard</v>
      </c>
      <c r="D9060" t="str">
        <f>VLOOKUP($A9060,'[1]User Profiles'!$A:$I,5,FALSE)</f>
        <v>male</v>
      </c>
      <c r="E9060" t="str">
        <f>VLOOKUP($A9060,'[1]User Profiles'!$A:$I,6,FALSE)</f>
        <v>coloured</v>
      </c>
      <c r="F9060">
        <f>VLOOKUP($A9060,'[1]User Profiles'!$A:$I,7,FALSE)</f>
        <v>29</v>
      </c>
      <c r="G9060" t="str">
        <f>VLOOKUP($A9060,'[1]User Profiles'!$A:$I,8,FALSE)</f>
        <v>Limpopo</v>
      </c>
      <c r="H9060" t="s">
        <v>17</v>
      </c>
      <c r="I9060" s="4">
        <v>42456</v>
      </c>
      <c r="J9060" s="1">
        <v>0.84861111111111109</v>
      </c>
      <c r="K9060" s="1">
        <v>3.8194444444444441E-2</v>
      </c>
      <c r="L9060" s="1" t="str">
        <f t="shared" si="565"/>
        <v>Sunday</v>
      </c>
      <c r="M9060" t="str">
        <f t="shared" si="564"/>
        <v>March</v>
      </c>
      <c r="N9060" s="2" t="str">
        <f t="shared" si="566"/>
        <v>Evening</v>
      </c>
      <c r="O9060" s="2">
        <v>42456.848611111112</v>
      </c>
      <c r="P9060">
        <v>892523</v>
      </c>
      <c r="Q9060" t="str">
        <f t="shared" si="567"/>
        <v>Other</v>
      </c>
    </row>
    <row r="9061" spans="1:17" x14ac:dyDescent="0.3">
      <c r="A9061">
        <v>939717</v>
      </c>
      <c r="B9061" t="str">
        <f>VLOOKUP($A9061,'[1]User Profiles'!$A:$I,2,FALSE)</f>
        <v>Donald </v>
      </c>
      <c r="C9061" t="str">
        <f>VLOOKUP($A9061,'[1]User Profiles'!$A:$I,3,FALSE)</f>
        <v>Mina</v>
      </c>
      <c r="D9061" t="str">
        <f>VLOOKUP($A9061,'[1]User Profiles'!$A:$I,5,FALSE)</f>
        <v>male</v>
      </c>
      <c r="E9061" t="str">
        <f>VLOOKUP($A9061,'[1]User Profiles'!$A:$I,6,FALSE)</f>
        <v>indian_asian</v>
      </c>
      <c r="F9061">
        <f>VLOOKUP($A9061,'[1]User Profiles'!$A:$I,7,FALSE)</f>
        <v>27</v>
      </c>
      <c r="G9061" t="str">
        <f>VLOOKUP($A9061,'[1]User Profiles'!$A:$I,8,FALSE)</f>
        <v>Gauteng</v>
      </c>
      <c r="H9061" t="s">
        <v>17</v>
      </c>
      <c r="I9061" s="4">
        <v>42458</v>
      </c>
      <c r="J9061" s="1">
        <v>0.84861111111111109</v>
      </c>
      <c r="K9061" s="1">
        <v>1.4583333333333332E-3</v>
      </c>
      <c r="L9061" s="1" t="str">
        <f t="shared" si="565"/>
        <v>Tuesday</v>
      </c>
      <c r="M9061" t="str">
        <f t="shared" si="564"/>
        <v>March</v>
      </c>
      <c r="N9061" s="2" t="str">
        <f t="shared" si="566"/>
        <v>Evening</v>
      </c>
      <c r="O9061" s="2">
        <v>42458.848611111112</v>
      </c>
      <c r="P9061">
        <v>939717</v>
      </c>
      <c r="Q9061" t="str">
        <f t="shared" si="567"/>
        <v>Other</v>
      </c>
    </row>
    <row r="9062" spans="1:17" x14ac:dyDescent="0.3">
      <c r="A9062">
        <v>939729</v>
      </c>
      <c r="B9062" t="str">
        <f>VLOOKUP($A9062,'[1]User Profiles'!$A:$I,2,FALSE)</f>
        <v>Stacy </v>
      </c>
      <c r="C9062" t="str">
        <f>VLOOKUP($A9062,'[1]User Profiles'!$A:$I,3,FALSE)</f>
        <v>Fudge</v>
      </c>
      <c r="D9062" t="str">
        <f>VLOOKUP($A9062,'[1]User Profiles'!$A:$I,5,FALSE)</f>
        <v>male</v>
      </c>
      <c r="E9062" t="str">
        <f>VLOOKUP($A9062,'[1]User Profiles'!$A:$I,6,FALSE)</f>
        <v>coloured</v>
      </c>
      <c r="F9062">
        <f>VLOOKUP($A9062,'[1]User Profiles'!$A:$I,7,FALSE)</f>
        <v>34</v>
      </c>
      <c r="G9062" t="str">
        <f>VLOOKUP($A9062,'[1]User Profiles'!$A:$I,8,FALSE)</f>
        <v>Eastern Cape</v>
      </c>
      <c r="H9062" t="s">
        <v>16</v>
      </c>
      <c r="I9062" s="4">
        <v>42441</v>
      </c>
      <c r="J9062" s="1">
        <v>0.84861111111111109</v>
      </c>
      <c r="K9062" s="1">
        <v>4.0046296296296297E-3</v>
      </c>
      <c r="L9062" s="1" t="str">
        <f t="shared" si="565"/>
        <v>Saturday</v>
      </c>
      <c r="M9062" t="str">
        <f t="shared" si="564"/>
        <v>March</v>
      </c>
      <c r="N9062" s="2" t="str">
        <f t="shared" si="566"/>
        <v>Evening</v>
      </c>
      <c r="O9062" s="2">
        <v>42441.848611111112</v>
      </c>
      <c r="P9062">
        <v>939729</v>
      </c>
      <c r="Q9062" t="str">
        <f t="shared" si="567"/>
        <v>Other</v>
      </c>
    </row>
    <row r="9063" spans="1:17" x14ac:dyDescent="0.3">
      <c r="A9063">
        <v>789060</v>
      </c>
      <c r="B9063" t="str">
        <f>VLOOKUP($A9063,'[1]User Profiles'!$A:$I,2,FALSE)</f>
        <v>Donald </v>
      </c>
      <c r="C9063" t="str">
        <f>VLOOKUP($A9063,'[1]User Profiles'!$A:$I,3,FALSE)</f>
        <v>Paradis</v>
      </c>
      <c r="D9063" t="str">
        <f>VLOOKUP($A9063,'[1]User Profiles'!$A:$I,5,FALSE)</f>
        <v>male</v>
      </c>
      <c r="E9063" t="str">
        <f>VLOOKUP($A9063,'[1]User Profiles'!$A:$I,6,FALSE)</f>
        <v>black</v>
      </c>
      <c r="F9063">
        <f>VLOOKUP($A9063,'[1]User Profiles'!$A:$I,7,FALSE)</f>
        <v>32</v>
      </c>
      <c r="G9063" t="str">
        <f>VLOOKUP($A9063,'[1]User Profiles'!$A:$I,8,FALSE)</f>
        <v>Gauteng</v>
      </c>
      <c r="H9063" t="s">
        <v>19</v>
      </c>
      <c r="I9063" s="4">
        <v>42418</v>
      </c>
      <c r="J9063" s="1">
        <v>0.84861111111111109</v>
      </c>
      <c r="K9063" s="1">
        <v>2.5694444444444445E-3</v>
      </c>
      <c r="L9063" s="1" t="str">
        <f t="shared" si="565"/>
        <v>Thursday</v>
      </c>
      <c r="M9063" t="str">
        <f t="shared" si="564"/>
        <v>February</v>
      </c>
      <c r="N9063" s="2" t="str">
        <f t="shared" si="566"/>
        <v>Evening</v>
      </c>
      <c r="O9063" s="2">
        <v>42418.848611111112</v>
      </c>
      <c r="P9063">
        <v>789060</v>
      </c>
      <c r="Q9063" t="str">
        <f t="shared" si="567"/>
        <v>Entertainment</v>
      </c>
    </row>
    <row r="9064" spans="1:17" x14ac:dyDescent="0.3">
      <c r="A9064">
        <v>930600</v>
      </c>
      <c r="B9064" t="str">
        <f>VLOOKUP($A9064,'[1]User Profiles'!$A:$I,2,FALSE)</f>
        <v>Nakita </v>
      </c>
      <c r="C9064" t="str">
        <f>VLOOKUP($A9064,'[1]User Profiles'!$A:$I,3,FALSE)</f>
        <v>Pool</v>
      </c>
      <c r="D9064" t="str">
        <f>VLOOKUP($A9064,'[1]User Profiles'!$A:$I,5,FALSE)</f>
        <v>female</v>
      </c>
      <c r="E9064" t="str">
        <f>VLOOKUP($A9064,'[1]User Profiles'!$A:$I,6,FALSE)</f>
        <v>indian_asian</v>
      </c>
      <c r="F9064">
        <f>VLOOKUP($A9064,'[1]User Profiles'!$A:$I,7,FALSE)</f>
        <v>28</v>
      </c>
      <c r="G9064" t="str">
        <f>VLOOKUP($A9064,'[1]User Profiles'!$A:$I,8,FALSE)</f>
        <v>Mpumalanga</v>
      </c>
      <c r="H9064" t="s">
        <v>19</v>
      </c>
      <c r="I9064" s="4">
        <v>42459</v>
      </c>
      <c r="J9064" s="1">
        <v>0.84861111111111109</v>
      </c>
      <c r="K9064" s="1">
        <v>2.9861111111111113E-3</v>
      </c>
      <c r="L9064" s="1" t="str">
        <f t="shared" si="565"/>
        <v>Wednesday</v>
      </c>
      <c r="M9064" t="str">
        <f t="shared" si="564"/>
        <v>March</v>
      </c>
      <c r="N9064" s="2" t="str">
        <f t="shared" si="566"/>
        <v>Evening</v>
      </c>
      <c r="O9064" s="2">
        <v>42459.848611111112</v>
      </c>
      <c r="P9064">
        <v>930600</v>
      </c>
      <c r="Q9064" t="str">
        <f t="shared" si="567"/>
        <v>Entertainment</v>
      </c>
    </row>
    <row r="9065" spans="1:17" x14ac:dyDescent="0.3">
      <c r="A9065">
        <v>779908</v>
      </c>
      <c r="B9065" t="str">
        <f>VLOOKUP($A9065,'[1]User Profiles'!$A:$I,2,FALSE)</f>
        <v>Claud </v>
      </c>
      <c r="C9065" t="str">
        <f>VLOOKUP($A9065,'[1]User Profiles'!$A:$I,3,FALSE)</f>
        <v>Mccown</v>
      </c>
      <c r="D9065" t="str">
        <f>VLOOKUP($A9065,'[1]User Profiles'!$A:$I,5,FALSE)</f>
        <v>male</v>
      </c>
      <c r="E9065" t="str">
        <f>VLOOKUP($A9065,'[1]User Profiles'!$A:$I,6,FALSE)</f>
        <v>black</v>
      </c>
      <c r="F9065">
        <f>VLOOKUP($A9065,'[1]User Profiles'!$A:$I,7,FALSE)</f>
        <v>51</v>
      </c>
      <c r="G9065" t="str">
        <f>VLOOKUP($A9065,'[1]User Profiles'!$A:$I,8,FALSE)</f>
        <v>Gauteng</v>
      </c>
      <c r="H9065" t="s">
        <v>16</v>
      </c>
      <c r="I9065" s="4">
        <v>42412</v>
      </c>
      <c r="J9065" s="1">
        <v>0.84861111111111109</v>
      </c>
      <c r="K9065" s="1">
        <v>0</v>
      </c>
      <c r="L9065" s="1" t="str">
        <f t="shared" si="565"/>
        <v>Friday</v>
      </c>
      <c r="M9065" t="str">
        <f t="shared" si="564"/>
        <v>February</v>
      </c>
      <c r="N9065" s="2" t="str">
        <f t="shared" si="566"/>
        <v>Evening</v>
      </c>
      <c r="O9065" s="2">
        <v>42412.848611111112</v>
      </c>
      <c r="P9065">
        <v>779859</v>
      </c>
      <c r="Q9065" t="str">
        <f t="shared" si="567"/>
        <v>Other</v>
      </c>
    </row>
    <row r="9066" spans="1:17" x14ac:dyDescent="0.3">
      <c r="A9066">
        <v>786864</v>
      </c>
      <c r="B9066" t="str">
        <f>VLOOKUP($A9066,'[1]User Profiles'!$A:$I,2,FALSE)</f>
        <v>Chas </v>
      </c>
      <c r="C9066" t="str">
        <f>VLOOKUP($A9066,'[1]User Profiles'!$A:$I,3,FALSE)</f>
        <v>Roquemore</v>
      </c>
      <c r="D9066" t="str">
        <f>VLOOKUP($A9066,'[1]User Profiles'!$A:$I,5,FALSE)</f>
        <v>male</v>
      </c>
      <c r="E9066" t="str">
        <f>VLOOKUP($A9066,'[1]User Profiles'!$A:$I,6,FALSE)</f>
        <v>black</v>
      </c>
      <c r="F9066">
        <f>VLOOKUP($A9066,'[1]User Profiles'!$A:$I,7,FALSE)</f>
        <v>25</v>
      </c>
      <c r="G9066" t="str">
        <f>VLOOKUP($A9066,'[1]User Profiles'!$A:$I,8,FALSE)</f>
        <v>Mpumalanga</v>
      </c>
      <c r="H9066" t="s">
        <v>23</v>
      </c>
      <c r="I9066" s="4">
        <v>42442</v>
      </c>
      <c r="J9066" s="1">
        <v>0.84861111111111109</v>
      </c>
      <c r="K9066" s="1">
        <v>4.9768518518518521E-4</v>
      </c>
      <c r="L9066" s="1" t="str">
        <f t="shared" si="565"/>
        <v>Sunday</v>
      </c>
      <c r="M9066" t="str">
        <f t="shared" si="564"/>
        <v>March</v>
      </c>
      <c r="N9066" s="2" t="str">
        <f t="shared" si="566"/>
        <v>Evening</v>
      </c>
      <c r="O9066" s="2">
        <v>42442.848611111112</v>
      </c>
      <c r="P9066">
        <v>786864</v>
      </c>
      <c r="Q9066" t="str">
        <f t="shared" si="567"/>
        <v>Entertainment</v>
      </c>
    </row>
    <row r="9067" spans="1:17" x14ac:dyDescent="0.3">
      <c r="A9067">
        <v>906691</v>
      </c>
      <c r="B9067" t="str">
        <f>VLOOKUP($A9067,'[1]User Profiles'!$A:$I,2,FALSE)</f>
        <v>Earl </v>
      </c>
      <c r="C9067" t="str">
        <f>VLOOKUP($A9067,'[1]User Profiles'!$A:$I,3,FALSE)</f>
        <v>Beville</v>
      </c>
      <c r="D9067" t="str">
        <f>VLOOKUP($A9067,'[1]User Profiles'!$A:$I,5,FALSE)</f>
        <v>male</v>
      </c>
      <c r="E9067" t="str">
        <f>VLOOKUP($A9067,'[1]User Profiles'!$A:$I,6,FALSE)</f>
        <v>indian_asian</v>
      </c>
      <c r="F9067">
        <f>VLOOKUP($A9067,'[1]User Profiles'!$A:$I,7,FALSE)</f>
        <v>31</v>
      </c>
      <c r="G9067" t="str">
        <f>VLOOKUP($A9067,'[1]User Profiles'!$A:$I,8,FALSE)</f>
        <v>Gauteng</v>
      </c>
      <c r="H9067" t="s">
        <v>22</v>
      </c>
      <c r="I9067" s="4">
        <v>42454</v>
      </c>
      <c r="J9067" s="1">
        <v>0.84861111111111109</v>
      </c>
      <c r="K9067" s="1">
        <v>2.673611111111111E-3</v>
      </c>
      <c r="L9067" s="1" t="str">
        <f t="shared" si="565"/>
        <v>Friday</v>
      </c>
      <c r="M9067" t="str">
        <f t="shared" si="564"/>
        <v>March</v>
      </c>
      <c r="N9067" s="2" t="str">
        <f t="shared" si="566"/>
        <v>Evening</v>
      </c>
      <c r="O9067" s="2">
        <v>42454.848611111112</v>
      </c>
      <c r="P9067">
        <v>906691</v>
      </c>
      <c r="Q9067" t="str">
        <f t="shared" si="567"/>
        <v>Kids</v>
      </c>
    </row>
    <row r="9068" spans="1:17" x14ac:dyDescent="0.3">
      <c r="A9068">
        <v>773035</v>
      </c>
      <c r="B9068" t="str">
        <f>VLOOKUP($A9068,'[1]User Profiles'!$A:$I,2,FALSE)</f>
        <v>Seema </v>
      </c>
      <c r="C9068" t="str">
        <f>VLOOKUP($A9068,'[1]User Profiles'!$A:$I,3,FALSE)</f>
        <v>Fudge</v>
      </c>
      <c r="D9068" t="str">
        <f>VLOOKUP($A9068,'[1]User Profiles'!$A:$I,5,FALSE)</f>
        <v>female</v>
      </c>
      <c r="E9068" t="str">
        <f>VLOOKUP($A9068,'[1]User Profiles'!$A:$I,6,FALSE)</f>
        <v>white</v>
      </c>
      <c r="F9068">
        <f>VLOOKUP($A9068,'[1]User Profiles'!$A:$I,7,FALSE)</f>
        <v>113</v>
      </c>
      <c r="G9068" t="str">
        <f>VLOOKUP($A9068,'[1]User Profiles'!$A:$I,8,FALSE)</f>
        <v>Western Cape</v>
      </c>
      <c r="H9068" t="s">
        <v>22</v>
      </c>
      <c r="I9068" s="4">
        <v>42402</v>
      </c>
      <c r="J9068" s="1">
        <v>0.84861111111111109</v>
      </c>
      <c r="K9068" s="1">
        <v>2.7546296296296294E-3</v>
      </c>
      <c r="L9068" s="1" t="str">
        <f t="shared" si="565"/>
        <v>Tuesday</v>
      </c>
      <c r="M9068" t="str">
        <f t="shared" si="564"/>
        <v>February</v>
      </c>
      <c r="N9068" s="2" t="str">
        <f t="shared" si="566"/>
        <v>Evening</v>
      </c>
      <c r="O9068" s="2">
        <v>42402.848611111112</v>
      </c>
      <c r="P9068">
        <v>773035</v>
      </c>
      <c r="Q9068" t="str">
        <f t="shared" si="567"/>
        <v>Kids</v>
      </c>
    </row>
    <row r="9069" spans="1:17" x14ac:dyDescent="0.3">
      <c r="A9069">
        <v>810571</v>
      </c>
      <c r="B9069" t="str">
        <f>VLOOKUP($A9069,'[1]User Profiles'!$A:$I,2,FALSE)</f>
        <v>Epifania </v>
      </c>
      <c r="C9069" t="str">
        <f>VLOOKUP($A9069,'[1]User Profiles'!$A:$I,3,FALSE)</f>
        <v>Crotty</v>
      </c>
      <c r="D9069" t="str">
        <f>VLOOKUP($A9069,'[1]User Profiles'!$A:$I,5,FALSE)</f>
        <v>female</v>
      </c>
      <c r="E9069" t="str">
        <f>VLOOKUP($A9069,'[1]User Profiles'!$A:$I,6,FALSE)</f>
        <v>black</v>
      </c>
      <c r="F9069">
        <f>VLOOKUP($A9069,'[1]User Profiles'!$A:$I,7,FALSE)</f>
        <v>39</v>
      </c>
      <c r="G9069" t="str">
        <f>VLOOKUP($A9069,'[1]User Profiles'!$A:$I,8,FALSE)</f>
        <v>Kwazulu Natal</v>
      </c>
      <c r="H9069" t="s">
        <v>25</v>
      </c>
      <c r="I9069" s="4">
        <v>42417</v>
      </c>
      <c r="J9069" s="1">
        <v>0.84861111111111109</v>
      </c>
      <c r="K9069" s="1">
        <v>2.7777777777777778E-4</v>
      </c>
      <c r="L9069" s="1" t="str">
        <f t="shared" si="565"/>
        <v>Wednesday</v>
      </c>
      <c r="M9069" t="str">
        <f t="shared" si="564"/>
        <v>February</v>
      </c>
      <c r="N9069" s="2" t="str">
        <f t="shared" si="566"/>
        <v>Evening</v>
      </c>
      <c r="O9069" s="2">
        <v>42417.848611111112</v>
      </c>
      <c r="P9069">
        <v>810571</v>
      </c>
      <c r="Q9069" t="str">
        <f t="shared" si="567"/>
        <v>Sports</v>
      </c>
    </row>
    <row r="9070" spans="1:17" x14ac:dyDescent="0.3">
      <c r="A9070">
        <v>771793</v>
      </c>
      <c r="B9070" t="str">
        <f>VLOOKUP($A9070,'[1]User Profiles'!$A:$I,2,FALSE)</f>
        <v>Anette </v>
      </c>
      <c r="C9070" t="str">
        <f>VLOOKUP($A9070,'[1]User Profiles'!$A:$I,3,FALSE)</f>
        <v>Leicht</v>
      </c>
      <c r="D9070" t="str">
        <f>VLOOKUP($A9070,'[1]User Profiles'!$A:$I,5,FALSE)</f>
        <v>female</v>
      </c>
      <c r="E9070" t="str">
        <f>VLOOKUP($A9070,'[1]User Profiles'!$A:$I,6,FALSE)</f>
        <v>indian_asian</v>
      </c>
      <c r="F9070">
        <f>VLOOKUP($A9070,'[1]User Profiles'!$A:$I,7,FALSE)</f>
        <v>40</v>
      </c>
      <c r="G9070" t="str">
        <f>VLOOKUP($A9070,'[1]User Profiles'!$A:$I,8,FALSE)</f>
        <v>Western Cape</v>
      </c>
      <c r="H9070" t="s">
        <v>17</v>
      </c>
      <c r="I9070" s="4">
        <v>42418</v>
      </c>
      <c r="J9070" s="1">
        <v>0.84930555555555554</v>
      </c>
      <c r="K9070" s="1">
        <v>4.861111111111111E-4</v>
      </c>
      <c r="L9070" s="1" t="str">
        <f t="shared" si="565"/>
        <v>Thursday</v>
      </c>
      <c r="M9070" t="str">
        <f t="shared" si="564"/>
        <v>February</v>
      </c>
      <c r="N9070" s="2" t="str">
        <f t="shared" si="566"/>
        <v>Evening</v>
      </c>
      <c r="O9070" s="2">
        <v>42418.849305555559</v>
      </c>
      <c r="P9070">
        <v>771793</v>
      </c>
      <c r="Q9070" t="str">
        <f t="shared" si="567"/>
        <v>Other</v>
      </c>
    </row>
    <row r="9071" spans="1:17" x14ac:dyDescent="0.3">
      <c r="A9071">
        <v>820513</v>
      </c>
      <c r="B9071" t="str">
        <f>VLOOKUP($A9071,'[1]User Profiles'!$A:$I,2,FALSE)</f>
        <v>Markus </v>
      </c>
      <c r="C9071" t="str">
        <f>VLOOKUP($A9071,'[1]User Profiles'!$A:$I,3,FALSE)</f>
        <v>Mina</v>
      </c>
      <c r="D9071" t="str">
        <f>VLOOKUP($A9071,'[1]User Profiles'!$A:$I,5,FALSE)</f>
        <v>male</v>
      </c>
      <c r="E9071" t="str">
        <f>VLOOKUP($A9071,'[1]User Profiles'!$A:$I,6,FALSE)</f>
        <v>black</v>
      </c>
      <c r="F9071">
        <f>VLOOKUP($A9071,'[1]User Profiles'!$A:$I,7,FALSE)</f>
        <v>13</v>
      </c>
      <c r="G9071" t="str">
        <f>VLOOKUP($A9071,'[1]User Profiles'!$A:$I,8,FALSE)</f>
        <v>Western Cape</v>
      </c>
      <c r="H9071" t="s">
        <v>19</v>
      </c>
      <c r="I9071" s="4">
        <v>42445</v>
      </c>
      <c r="J9071" s="1">
        <v>0.84930555555555554</v>
      </c>
      <c r="K9071" s="1">
        <v>3.1250000000000001E-4</v>
      </c>
      <c r="L9071" s="1" t="str">
        <f t="shared" si="565"/>
        <v>Wednesday</v>
      </c>
      <c r="M9071" t="str">
        <f t="shared" si="564"/>
        <v>March</v>
      </c>
      <c r="N9071" s="2" t="str">
        <f t="shared" si="566"/>
        <v>Evening</v>
      </c>
      <c r="O9071" s="2">
        <v>42445.849305555559</v>
      </c>
      <c r="P9071">
        <v>820513</v>
      </c>
      <c r="Q9071" t="str">
        <f t="shared" si="567"/>
        <v>Entertainment</v>
      </c>
    </row>
    <row r="9072" spans="1:17" x14ac:dyDescent="0.3">
      <c r="A9072">
        <v>866380</v>
      </c>
      <c r="B9072" t="str">
        <f>VLOOKUP($A9072,'[1]User Profiles'!$A:$I,2,FALSE)</f>
        <v>Randy </v>
      </c>
      <c r="C9072" t="str">
        <f>VLOOKUP($A9072,'[1]User Profiles'!$A:$I,3,FALSE)</f>
        <v>Beville</v>
      </c>
      <c r="D9072" t="str">
        <f>VLOOKUP($A9072,'[1]User Profiles'!$A:$I,5,FALSE)</f>
        <v>male</v>
      </c>
      <c r="E9072" t="str">
        <f>VLOOKUP($A9072,'[1]User Profiles'!$A:$I,6,FALSE)</f>
        <v>black</v>
      </c>
      <c r="F9072">
        <f>VLOOKUP($A9072,'[1]User Profiles'!$A:$I,7,FALSE)</f>
        <v>38</v>
      </c>
      <c r="G9072" t="str">
        <f>VLOOKUP($A9072,'[1]User Profiles'!$A:$I,8,FALSE)</f>
        <v>Mpumalanga</v>
      </c>
      <c r="H9072" t="s">
        <v>23</v>
      </c>
      <c r="I9072" s="4">
        <v>42442</v>
      </c>
      <c r="J9072" s="1">
        <v>0.84930555555555554</v>
      </c>
      <c r="K9072" s="1">
        <v>5.3877314814814821E-3</v>
      </c>
      <c r="L9072" s="1" t="str">
        <f t="shared" si="565"/>
        <v>Sunday</v>
      </c>
      <c r="M9072" t="str">
        <f t="shared" si="564"/>
        <v>March</v>
      </c>
      <c r="N9072" s="2" t="str">
        <f t="shared" si="566"/>
        <v>Evening</v>
      </c>
      <c r="O9072" s="2">
        <v>42442.849305555559</v>
      </c>
      <c r="P9072">
        <v>866380</v>
      </c>
      <c r="Q9072" t="str">
        <f t="shared" si="567"/>
        <v>Entertainment</v>
      </c>
    </row>
    <row r="9073" spans="1:17" x14ac:dyDescent="0.3">
      <c r="A9073">
        <v>809197</v>
      </c>
      <c r="B9073" t="str">
        <f>VLOOKUP($A9073,'[1]User Profiles'!$A:$I,2,FALSE)</f>
        <v>Dion </v>
      </c>
      <c r="C9073" t="str">
        <f>VLOOKUP($A9073,'[1]User Profiles'!$A:$I,3,FALSE)</f>
        <v>Styer</v>
      </c>
      <c r="D9073" t="str">
        <f>VLOOKUP($A9073,'[1]User Profiles'!$A:$I,5,FALSE)</f>
        <v>male</v>
      </c>
      <c r="E9073" t="str">
        <f>VLOOKUP($A9073,'[1]User Profiles'!$A:$I,6,FALSE)</f>
        <v>coloured</v>
      </c>
      <c r="F9073">
        <f>VLOOKUP($A9073,'[1]User Profiles'!$A:$I,7,FALSE)</f>
        <v>29</v>
      </c>
      <c r="G9073" t="str">
        <f>VLOOKUP($A9073,'[1]User Profiles'!$A:$I,8,FALSE)</f>
        <v>Western Cape</v>
      </c>
      <c r="H9073" t="s">
        <v>20</v>
      </c>
      <c r="I9073" s="4">
        <v>42415</v>
      </c>
      <c r="J9073" s="1">
        <v>0.84930555555555554</v>
      </c>
      <c r="K9073" s="1">
        <v>0</v>
      </c>
      <c r="L9073" s="1" t="str">
        <f t="shared" si="565"/>
        <v>Monday</v>
      </c>
      <c r="M9073" t="str">
        <f t="shared" si="564"/>
        <v>February</v>
      </c>
      <c r="N9073" s="2" t="str">
        <f t="shared" si="566"/>
        <v>Evening</v>
      </c>
      <c r="O9073" s="2">
        <v>42415.849305555559</v>
      </c>
      <c r="P9073">
        <v>809197</v>
      </c>
      <c r="Q9073" t="str">
        <f t="shared" si="567"/>
        <v>Other</v>
      </c>
    </row>
    <row r="9074" spans="1:17" x14ac:dyDescent="0.3">
      <c r="A9074">
        <v>809278</v>
      </c>
      <c r="B9074" t="str">
        <f>VLOOKUP($A9074,'[1]User Profiles'!$A:$I,2,FALSE)</f>
        <v>Roxane </v>
      </c>
      <c r="C9074" t="str">
        <f>VLOOKUP($A9074,'[1]User Profiles'!$A:$I,3,FALSE)</f>
        <v>Lavoie</v>
      </c>
      <c r="D9074" t="str">
        <f>VLOOKUP($A9074,'[1]User Profiles'!$A:$I,5,FALSE)</f>
        <v>female</v>
      </c>
      <c r="E9074" t="str">
        <f>VLOOKUP($A9074,'[1]User Profiles'!$A:$I,6,FALSE)</f>
        <v>black</v>
      </c>
      <c r="F9074">
        <f>VLOOKUP($A9074,'[1]User Profiles'!$A:$I,7,FALSE)</f>
        <v>28</v>
      </c>
      <c r="G9074" t="str">
        <f>VLOOKUP($A9074,'[1]User Profiles'!$A:$I,8,FALSE)</f>
        <v>Western Cape</v>
      </c>
      <c r="H9074" t="s">
        <v>20</v>
      </c>
      <c r="I9074" s="4">
        <v>42436</v>
      </c>
      <c r="J9074" s="1">
        <v>0.84930555555555554</v>
      </c>
      <c r="K9074" s="1">
        <v>6.7129629629629625E-4</v>
      </c>
      <c r="L9074" s="1" t="str">
        <f t="shared" si="565"/>
        <v>Monday</v>
      </c>
      <c r="M9074" t="str">
        <f t="shared" si="564"/>
        <v>March</v>
      </c>
      <c r="N9074" s="2" t="str">
        <f t="shared" si="566"/>
        <v>Evening</v>
      </c>
      <c r="O9074" s="2">
        <v>42436.849305555559</v>
      </c>
      <c r="P9074">
        <v>809278</v>
      </c>
      <c r="Q9074" t="str">
        <f t="shared" si="567"/>
        <v>Other</v>
      </c>
    </row>
    <row r="9075" spans="1:17" x14ac:dyDescent="0.3">
      <c r="A9075">
        <v>831030</v>
      </c>
      <c r="B9075" t="str">
        <f>VLOOKUP($A9075,'[1]User Profiles'!$A:$I,2,FALSE)</f>
        <v>Wilton </v>
      </c>
      <c r="C9075" t="str">
        <f>VLOOKUP($A9075,'[1]User Profiles'!$A:$I,3,FALSE)</f>
        <v>Tancredi</v>
      </c>
      <c r="D9075" t="str">
        <f>VLOOKUP($A9075,'[1]User Profiles'!$A:$I,5,FALSE)</f>
        <v>male</v>
      </c>
      <c r="E9075" t="str">
        <f>VLOOKUP($A9075,'[1]User Profiles'!$A:$I,6,FALSE)</f>
        <v>coloured</v>
      </c>
      <c r="F9075">
        <f>VLOOKUP($A9075,'[1]User Profiles'!$A:$I,7,FALSE)</f>
        <v>26</v>
      </c>
      <c r="G9075" t="str">
        <f>VLOOKUP($A9075,'[1]User Profiles'!$A:$I,8,FALSE)</f>
        <v>Western Cape</v>
      </c>
      <c r="H9075" t="s">
        <v>19</v>
      </c>
      <c r="I9075" s="4">
        <v>42436</v>
      </c>
      <c r="J9075" s="1">
        <v>0.84930555555555554</v>
      </c>
      <c r="K9075" s="1">
        <v>2.6041666666666665E-3</v>
      </c>
      <c r="L9075" s="1" t="str">
        <f t="shared" si="565"/>
        <v>Monday</v>
      </c>
      <c r="M9075" t="str">
        <f t="shared" si="564"/>
        <v>March</v>
      </c>
      <c r="N9075" s="2" t="str">
        <f t="shared" si="566"/>
        <v>Evening</v>
      </c>
      <c r="O9075" s="2">
        <v>42436.849305555559</v>
      </c>
      <c r="P9075">
        <v>831030</v>
      </c>
      <c r="Q9075" t="str">
        <f t="shared" si="567"/>
        <v>Entertainment</v>
      </c>
    </row>
    <row r="9076" spans="1:17" x14ac:dyDescent="0.3">
      <c r="A9076">
        <v>892954</v>
      </c>
      <c r="B9076" t="str">
        <f>VLOOKUP($A9076,'[1]User Profiles'!$A:$I,2,FALSE)</f>
        <v>Efren </v>
      </c>
      <c r="C9076" t="str">
        <f>VLOOKUP($A9076,'[1]User Profiles'!$A:$I,3,FALSE)</f>
        <v>Roquemore</v>
      </c>
      <c r="D9076" t="str">
        <f>VLOOKUP($A9076,'[1]User Profiles'!$A:$I,5,FALSE)</f>
        <v>male</v>
      </c>
      <c r="E9076" t="str">
        <f>VLOOKUP($A9076,'[1]User Profiles'!$A:$I,6,FALSE)</f>
        <v>black</v>
      </c>
      <c r="F9076">
        <f>VLOOKUP($A9076,'[1]User Profiles'!$A:$I,7,FALSE)</f>
        <v>35</v>
      </c>
      <c r="G9076" t="str">
        <f>VLOOKUP($A9076,'[1]User Profiles'!$A:$I,8,FALSE)</f>
        <v>Mpumalanga</v>
      </c>
      <c r="H9076" t="s">
        <v>20</v>
      </c>
      <c r="I9076" s="4">
        <v>42444</v>
      </c>
      <c r="J9076" s="1">
        <v>0.84930555555555554</v>
      </c>
      <c r="K9076" s="1">
        <v>9.0277777777777784E-4</v>
      </c>
      <c r="L9076" s="1" t="str">
        <f t="shared" si="565"/>
        <v>Tuesday</v>
      </c>
      <c r="M9076" t="str">
        <f t="shared" si="564"/>
        <v>March</v>
      </c>
      <c r="N9076" s="2" t="str">
        <f t="shared" si="566"/>
        <v>Evening</v>
      </c>
      <c r="O9076" s="2">
        <v>42444.849305555559</v>
      </c>
      <c r="P9076">
        <v>892954</v>
      </c>
      <c r="Q9076" t="str">
        <f t="shared" si="567"/>
        <v>Other</v>
      </c>
    </row>
    <row r="9077" spans="1:17" x14ac:dyDescent="0.3">
      <c r="A9077">
        <v>789133</v>
      </c>
      <c r="B9077" t="str">
        <f>VLOOKUP($A9077,'[1]User Profiles'!$A:$I,2,FALSE)</f>
        <v>Lillian </v>
      </c>
      <c r="C9077" t="str">
        <f>VLOOKUP($A9077,'[1]User Profiles'!$A:$I,3,FALSE)</f>
        <v>Borelli</v>
      </c>
      <c r="D9077" t="str">
        <f>VLOOKUP($A9077,'[1]User Profiles'!$A:$I,5,FALSE)</f>
        <v>female</v>
      </c>
      <c r="E9077" t="str">
        <f>VLOOKUP($A9077,'[1]User Profiles'!$A:$I,6,FALSE)</f>
        <v>black</v>
      </c>
      <c r="F9077">
        <f>VLOOKUP($A9077,'[1]User Profiles'!$A:$I,7,FALSE)</f>
        <v>33</v>
      </c>
      <c r="G9077" t="str">
        <f>VLOOKUP($A9077,'[1]User Profiles'!$A:$I,8,FALSE)</f>
        <v>Mpumalanga</v>
      </c>
      <c r="H9077" t="s">
        <v>25</v>
      </c>
      <c r="I9077" s="4">
        <v>42410</v>
      </c>
      <c r="J9077" s="1">
        <v>0.84930555555555554</v>
      </c>
      <c r="K9077" s="1">
        <v>0</v>
      </c>
      <c r="L9077" s="1" t="str">
        <f t="shared" si="565"/>
        <v>Wednesday</v>
      </c>
      <c r="M9077" t="str">
        <f t="shared" si="564"/>
        <v>February</v>
      </c>
      <c r="N9077" s="2" t="str">
        <f t="shared" si="566"/>
        <v>Evening</v>
      </c>
      <c r="O9077" s="2">
        <v>42410.849305555559</v>
      </c>
      <c r="P9077">
        <v>789133</v>
      </c>
      <c r="Q9077" t="str">
        <f t="shared" si="567"/>
        <v>Sports</v>
      </c>
    </row>
    <row r="9078" spans="1:17" x14ac:dyDescent="0.3">
      <c r="A9078">
        <v>809704</v>
      </c>
      <c r="B9078" t="str">
        <f>VLOOKUP($A9078,'[1]User Profiles'!$A:$I,2,FALSE)</f>
        <v>Torrie </v>
      </c>
      <c r="C9078" t="str">
        <f>VLOOKUP($A9078,'[1]User Profiles'!$A:$I,3,FALSE)</f>
        <v>Mcclaine</v>
      </c>
      <c r="D9078" t="str">
        <f>VLOOKUP($A9078,'[1]User Profiles'!$A:$I,5,FALSE)</f>
        <v>female</v>
      </c>
      <c r="E9078" t="str">
        <f>VLOOKUP($A9078,'[1]User Profiles'!$A:$I,6,FALSE)</f>
        <v>None</v>
      </c>
      <c r="F9078">
        <f>VLOOKUP($A9078,'[1]User Profiles'!$A:$I,7,FALSE)</f>
        <v>26</v>
      </c>
      <c r="G9078" t="str">
        <f>VLOOKUP($A9078,'[1]User Profiles'!$A:$I,8,FALSE)</f>
        <v>Gauteng</v>
      </c>
      <c r="H9078" t="s">
        <v>22</v>
      </c>
      <c r="I9078" s="4">
        <v>42438</v>
      </c>
      <c r="J9078" s="1">
        <v>0.84930555555555554</v>
      </c>
      <c r="K9078" s="1">
        <v>3.0092592592592595E-4</v>
      </c>
      <c r="L9078" s="1" t="str">
        <f t="shared" si="565"/>
        <v>Wednesday</v>
      </c>
      <c r="M9078" t="str">
        <f t="shared" si="564"/>
        <v>March</v>
      </c>
      <c r="N9078" s="2" t="str">
        <f t="shared" si="566"/>
        <v>Evening</v>
      </c>
      <c r="O9078" s="2">
        <v>42438.849305555559</v>
      </c>
      <c r="P9078">
        <v>809704</v>
      </c>
      <c r="Q9078" t="str">
        <f t="shared" si="567"/>
        <v>Kids</v>
      </c>
    </row>
    <row r="9079" spans="1:17" x14ac:dyDescent="0.3">
      <c r="A9079">
        <v>772624</v>
      </c>
      <c r="B9079" t="str">
        <f>VLOOKUP($A9079,'[1]User Profiles'!$A:$I,2,FALSE)</f>
        <v>Raymundo </v>
      </c>
      <c r="C9079" t="str">
        <f>VLOOKUP($A9079,'[1]User Profiles'!$A:$I,3,FALSE)</f>
        <v>Condie</v>
      </c>
      <c r="D9079" t="str">
        <f>VLOOKUP($A9079,'[1]User Profiles'!$A:$I,5,FALSE)</f>
        <v>male</v>
      </c>
      <c r="E9079" t="str">
        <f>VLOOKUP($A9079,'[1]User Profiles'!$A:$I,6,FALSE)</f>
        <v>black</v>
      </c>
      <c r="F9079">
        <f>VLOOKUP($A9079,'[1]User Profiles'!$A:$I,7,FALSE)</f>
        <v>47</v>
      </c>
      <c r="G9079" t="str">
        <f>VLOOKUP($A9079,'[1]User Profiles'!$A:$I,8,FALSE)</f>
        <v>North West</v>
      </c>
      <c r="H9079" t="s">
        <v>22</v>
      </c>
      <c r="I9079" s="4">
        <v>42412</v>
      </c>
      <c r="J9079" s="1">
        <v>0.84930555555555554</v>
      </c>
      <c r="K9079" s="1">
        <v>8.6805555555555551E-4</v>
      </c>
      <c r="L9079" s="1" t="str">
        <f t="shared" si="565"/>
        <v>Friday</v>
      </c>
      <c r="M9079" t="str">
        <f t="shared" si="564"/>
        <v>February</v>
      </c>
      <c r="N9079" s="2" t="str">
        <f t="shared" si="566"/>
        <v>Evening</v>
      </c>
      <c r="O9079" s="2">
        <v>42412.849305555559</v>
      </c>
      <c r="P9079">
        <v>772624</v>
      </c>
      <c r="Q9079" t="str">
        <f t="shared" si="567"/>
        <v>Kids</v>
      </c>
    </row>
    <row r="9080" spans="1:17" x14ac:dyDescent="0.3">
      <c r="A9080">
        <v>1108140</v>
      </c>
      <c r="B9080" t="str">
        <f>VLOOKUP($A9080,'[1]User Profiles'!$A:$I,2,FALSE)</f>
        <v>Hugh</v>
      </c>
      <c r="C9080" t="str">
        <f>VLOOKUP($A9080,'[1]User Profiles'!$A:$I,3,FALSE)</f>
        <v>Borelli</v>
      </c>
      <c r="D9080" t="str">
        <f>VLOOKUP($A9080,'[1]User Profiles'!$A:$I,5,FALSE)</f>
        <v>male</v>
      </c>
      <c r="E9080" t="str">
        <f>VLOOKUP($A9080,'[1]User Profiles'!$A:$I,6,FALSE)</f>
        <v>black</v>
      </c>
      <c r="F9080">
        <f>VLOOKUP($A9080,'[1]User Profiles'!$A:$I,7,FALSE)</f>
        <v>22</v>
      </c>
      <c r="G9080" t="str">
        <f>VLOOKUP($A9080,'[1]User Profiles'!$A:$I,8,FALSE)</f>
        <v>Kwazulu Natal</v>
      </c>
      <c r="H9080" t="s">
        <v>17</v>
      </c>
      <c r="I9080" s="4">
        <v>42430</v>
      </c>
      <c r="J9080" s="1">
        <v>0.84930555555555554</v>
      </c>
      <c r="K9080" s="1">
        <v>3.4722222222222222E-5</v>
      </c>
      <c r="L9080" s="1" t="str">
        <f t="shared" si="565"/>
        <v>Tuesday</v>
      </c>
      <c r="M9080" t="str">
        <f t="shared" si="564"/>
        <v>March</v>
      </c>
      <c r="N9080" s="2" t="str">
        <f t="shared" si="566"/>
        <v>Evening</v>
      </c>
      <c r="O9080" s="2">
        <v>42430.849305555559</v>
      </c>
      <c r="P9080">
        <v>1108140</v>
      </c>
      <c r="Q9080" t="str">
        <f t="shared" si="567"/>
        <v>Other</v>
      </c>
    </row>
    <row r="9081" spans="1:17" x14ac:dyDescent="0.3">
      <c r="A9081">
        <v>585415</v>
      </c>
      <c r="B9081" t="str">
        <f>VLOOKUP($A9081,'[1]User Profiles'!$A:$I,2,FALSE)</f>
        <v>Randy </v>
      </c>
      <c r="C9081" t="str">
        <f>VLOOKUP($A9081,'[1]User Profiles'!$A:$I,3,FALSE)</f>
        <v>Sieren</v>
      </c>
      <c r="D9081" t="str">
        <f>VLOOKUP($A9081,'[1]User Profiles'!$A:$I,5,FALSE)</f>
        <v>male</v>
      </c>
      <c r="E9081" t="str">
        <f>VLOOKUP($A9081,'[1]User Profiles'!$A:$I,6,FALSE)</f>
        <v>black</v>
      </c>
      <c r="F9081">
        <f>VLOOKUP($A9081,'[1]User Profiles'!$A:$I,7,FALSE)</f>
        <v>41</v>
      </c>
      <c r="G9081" t="str">
        <f>VLOOKUP($A9081,'[1]User Profiles'!$A:$I,8,FALSE)</f>
        <v>Mpumalanga</v>
      </c>
      <c r="H9081" t="s">
        <v>20</v>
      </c>
      <c r="I9081" s="4">
        <v>42374</v>
      </c>
      <c r="J9081" s="1">
        <v>0.84930555555555554</v>
      </c>
      <c r="K9081" s="1">
        <v>1.689814814814815E-3</v>
      </c>
      <c r="L9081" s="1" t="str">
        <f t="shared" si="565"/>
        <v>Tuesday</v>
      </c>
      <c r="M9081" t="str">
        <f t="shared" si="564"/>
        <v>January</v>
      </c>
      <c r="N9081" s="2" t="str">
        <f t="shared" si="566"/>
        <v>Evening</v>
      </c>
      <c r="O9081" s="2">
        <v>42374.849305555559</v>
      </c>
      <c r="P9081">
        <v>585415</v>
      </c>
      <c r="Q9081" t="str">
        <f t="shared" si="567"/>
        <v>Other</v>
      </c>
    </row>
    <row r="9082" spans="1:17" x14ac:dyDescent="0.3">
      <c r="A9082">
        <v>787182</v>
      </c>
      <c r="B9082" t="str">
        <f>VLOOKUP($A9082,'[1]User Profiles'!$A:$I,2,FALSE)</f>
        <v>Earl </v>
      </c>
      <c r="C9082" t="str">
        <f>VLOOKUP($A9082,'[1]User Profiles'!$A:$I,3,FALSE)</f>
        <v>Reisinger</v>
      </c>
      <c r="D9082" t="str">
        <f>VLOOKUP($A9082,'[1]User Profiles'!$A:$I,5,FALSE)</f>
        <v>male</v>
      </c>
      <c r="E9082" t="str">
        <f>VLOOKUP($A9082,'[1]User Profiles'!$A:$I,6,FALSE)</f>
        <v>white</v>
      </c>
      <c r="F9082">
        <f>VLOOKUP($A9082,'[1]User Profiles'!$A:$I,7,FALSE)</f>
        <v>46</v>
      </c>
      <c r="G9082" t="str">
        <f>VLOOKUP($A9082,'[1]User Profiles'!$A:$I,8,FALSE)</f>
        <v>Gauteng</v>
      </c>
      <c r="H9082" t="s">
        <v>25</v>
      </c>
      <c r="I9082" s="4">
        <v>42410</v>
      </c>
      <c r="J9082" s="1">
        <v>0.84930555555555554</v>
      </c>
      <c r="K9082" s="1">
        <v>1.1111111111111111E-3</v>
      </c>
      <c r="L9082" s="1" t="str">
        <f t="shared" si="565"/>
        <v>Wednesday</v>
      </c>
      <c r="M9082" t="str">
        <f t="shared" si="564"/>
        <v>February</v>
      </c>
      <c r="N9082" s="2" t="str">
        <f t="shared" si="566"/>
        <v>Evening</v>
      </c>
      <c r="O9082" s="2">
        <v>42410.849305555559</v>
      </c>
      <c r="P9082">
        <v>787182</v>
      </c>
      <c r="Q9082" t="str">
        <f t="shared" si="567"/>
        <v>Sports</v>
      </c>
    </row>
    <row r="9083" spans="1:17" x14ac:dyDescent="0.3">
      <c r="A9083">
        <v>810564</v>
      </c>
      <c r="B9083" t="str">
        <f>VLOOKUP($A9083,'[1]User Profiles'!$A:$I,2,FALSE)</f>
        <v>Haywood </v>
      </c>
      <c r="C9083" t="str">
        <f>VLOOKUP($A9083,'[1]User Profiles'!$A:$I,3,FALSE)</f>
        <v>Mina</v>
      </c>
      <c r="D9083" t="str">
        <f>VLOOKUP($A9083,'[1]User Profiles'!$A:$I,5,FALSE)</f>
        <v>male</v>
      </c>
      <c r="E9083" t="str">
        <f>VLOOKUP($A9083,'[1]User Profiles'!$A:$I,6,FALSE)</f>
        <v>coloured</v>
      </c>
      <c r="F9083">
        <f>VLOOKUP($A9083,'[1]User Profiles'!$A:$I,7,FALSE)</f>
        <v>37</v>
      </c>
      <c r="G9083" t="str">
        <f>VLOOKUP($A9083,'[1]User Profiles'!$A:$I,8,FALSE)</f>
        <v>Western Cape</v>
      </c>
      <c r="H9083" t="s">
        <v>21</v>
      </c>
      <c r="I9083" s="4">
        <v>42422</v>
      </c>
      <c r="J9083" s="1">
        <v>0.84930555555555554</v>
      </c>
      <c r="K9083" s="1">
        <v>9.0277777777777784E-4</v>
      </c>
      <c r="L9083" s="1" t="str">
        <f t="shared" si="565"/>
        <v>Monday</v>
      </c>
      <c r="M9083" t="str">
        <f t="shared" si="564"/>
        <v>February</v>
      </c>
      <c r="N9083" s="2" t="str">
        <f t="shared" si="566"/>
        <v>Evening</v>
      </c>
      <c r="O9083" s="2">
        <v>42422.849305555559</v>
      </c>
      <c r="P9083">
        <v>810564</v>
      </c>
      <c r="Q9083" t="str">
        <f t="shared" si="567"/>
        <v>Kids</v>
      </c>
    </row>
    <row r="9084" spans="1:17" x14ac:dyDescent="0.3">
      <c r="A9084">
        <v>382733</v>
      </c>
      <c r="B9084" t="str">
        <f>VLOOKUP($A9084,'[1]User Profiles'!$A:$I,2,FALSE)</f>
        <v>Chas </v>
      </c>
      <c r="C9084" t="str">
        <f>VLOOKUP($A9084,'[1]User Profiles'!$A:$I,3,FALSE)</f>
        <v>Martello</v>
      </c>
      <c r="D9084" t="str">
        <f>VLOOKUP($A9084,'[1]User Profiles'!$A:$I,5,FALSE)</f>
        <v>male</v>
      </c>
      <c r="E9084" t="str">
        <f>VLOOKUP($A9084,'[1]User Profiles'!$A:$I,6,FALSE)</f>
        <v>black</v>
      </c>
      <c r="F9084">
        <f>VLOOKUP($A9084,'[1]User Profiles'!$A:$I,7,FALSE)</f>
        <v>31</v>
      </c>
      <c r="G9084" t="str">
        <f>VLOOKUP($A9084,'[1]User Profiles'!$A:$I,8,FALSE)</f>
        <v>Northern Cape</v>
      </c>
      <c r="H9084" t="s">
        <v>21</v>
      </c>
      <c r="I9084" s="4">
        <v>42459</v>
      </c>
      <c r="J9084" s="1">
        <v>0.84930555555555554</v>
      </c>
      <c r="K9084" s="1">
        <v>0</v>
      </c>
      <c r="L9084" s="1" t="str">
        <f t="shared" si="565"/>
        <v>Wednesday</v>
      </c>
      <c r="M9084" t="str">
        <f t="shared" si="564"/>
        <v>March</v>
      </c>
      <c r="N9084" s="2" t="str">
        <f t="shared" si="566"/>
        <v>Evening</v>
      </c>
      <c r="O9084" s="2">
        <v>42459.849305555559</v>
      </c>
      <c r="P9084">
        <v>378123</v>
      </c>
      <c r="Q9084" t="str">
        <f t="shared" si="567"/>
        <v>Kids</v>
      </c>
    </row>
    <row r="9085" spans="1:17" x14ac:dyDescent="0.3">
      <c r="A9085">
        <v>930443</v>
      </c>
      <c r="B9085" t="str">
        <f>VLOOKUP($A9085,'[1]User Profiles'!$A:$I,2,FALSE)</f>
        <v>Seema </v>
      </c>
      <c r="C9085" t="str">
        <f>VLOOKUP($A9085,'[1]User Profiles'!$A:$I,3,FALSE)</f>
        <v>Fudge</v>
      </c>
      <c r="D9085" t="str">
        <f>VLOOKUP($A9085,'[1]User Profiles'!$A:$I,5,FALSE)</f>
        <v>female</v>
      </c>
      <c r="E9085" t="str">
        <f>VLOOKUP($A9085,'[1]User Profiles'!$A:$I,6,FALSE)</f>
        <v>indian_asian</v>
      </c>
      <c r="F9085">
        <f>VLOOKUP($A9085,'[1]User Profiles'!$A:$I,7,FALSE)</f>
        <v>47</v>
      </c>
      <c r="G9085" t="str">
        <f>VLOOKUP($A9085,'[1]User Profiles'!$A:$I,8,FALSE)</f>
        <v>Gauteng</v>
      </c>
      <c r="H9085" t="s">
        <v>21</v>
      </c>
      <c r="I9085" s="4">
        <v>42459</v>
      </c>
      <c r="J9085" s="1">
        <v>0.85</v>
      </c>
      <c r="K9085" s="1">
        <v>1.5046296296296297E-4</v>
      </c>
      <c r="L9085" s="1" t="str">
        <f t="shared" si="565"/>
        <v>Wednesday</v>
      </c>
      <c r="M9085" t="str">
        <f t="shared" si="564"/>
        <v>March</v>
      </c>
      <c r="N9085" s="2" t="str">
        <f t="shared" si="566"/>
        <v>Evening</v>
      </c>
      <c r="O9085" s="2">
        <v>42459.85</v>
      </c>
      <c r="P9085">
        <v>930443</v>
      </c>
      <c r="Q9085" t="str">
        <f t="shared" si="567"/>
        <v>Kids</v>
      </c>
    </row>
    <row r="9086" spans="1:17" x14ac:dyDescent="0.3">
      <c r="A9086">
        <v>893060</v>
      </c>
      <c r="B9086" t="str">
        <f>VLOOKUP($A9086,'[1]User Profiles'!$A:$I,2,FALSE)</f>
        <v>Cory </v>
      </c>
      <c r="C9086" t="str">
        <f>VLOOKUP($A9086,'[1]User Profiles'!$A:$I,3,FALSE)</f>
        <v>Gettys</v>
      </c>
      <c r="D9086" t="str">
        <f>VLOOKUP($A9086,'[1]User Profiles'!$A:$I,5,FALSE)</f>
        <v>male</v>
      </c>
      <c r="E9086" t="str">
        <f>VLOOKUP($A9086,'[1]User Profiles'!$A:$I,6,FALSE)</f>
        <v>black</v>
      </c>
      <c r="F9086">
        <f>VLOOKUP($A9086,'[1]User Profiles'!$A:$I,7,FALSE)</f>
        <v>29</v>
      </c>
      <c r="G9086" t="str">
        <f>VLOOKUP($A9086,'[1]User Profiles'!$A:$I,8,FALSE)</f>
        <v>Eastern Cape</v>
      </c>
      <c r="H9086" t="s">
        <v>17</v>
      </c>
      <c r="I9086" s="4">
        <v>42451</v>
      </c>
      <c r="J9086" s="1">
        <v>0.85</v>
      </c>
      <c r="K9086" s="1">
        <v>0</v>
      </c>
      <c r="L9086" s="1" t="str">
        <f t="shared" si="565"/>
        <v>Tuesday</v>
      </c>
      <c r="M9086" t="str">
        <f t="shared" si="564"/>
        <v>March</v>
      </c>
      <c r="N9086" s="2" t="str">
        <f t="shared" si="566"/>
        <v>Evening</v>
      </c>
      <c r="O9086" s="2">
        <v>42451.85</v>
      </c>
      <c r="P9086">
        <v>893060</v>
      </c>
      <c r="Q9086" t="str">
        <f t="shared" si="567"/>
        <v>Other</v>
      </c>
    </row>
    <row r="9087" spans="1:17" x14ac:dyDescent="0.3">
      <c r="A9087">
        <v>893501</v>
      </c>
      <c r="B9087" t="str">
        <f>VLOOKUP($A9087,'[1]User Profiles'!$A:$I,2,FALSE)</f>
        <v>Garry </v>
      </c>
      <c r="C9087" t="str">
        <f>VLOOKUP($A9087,'[1]User Profiles'!$A:$I,3,FALSE)</f>
        <v>Hier</v>
      </c>
      <c r="D9087" t="str">
        <f>VLOOKUP($A9087,'[1]User Profiles'!$A:$I,5,FALSE)</f>
        <v>male</v>
      </c>
      <c r="E9087" t="str">
        <f>VLOOKUP($A9087,'[1]User Profiles'!$A:$I,6,FALSE)</f>
        <v>indian_asian</v>
      </c>
      <c r="F9087">
        <f>VLOOKUP($A9087,'[1]User Profiles'!$A:$I,7,FALSE)</f>
        <v>30</v>
      </c>
      <c r="G9087" t="str">
        <f>VLOOKUP($A9087,'[1]User Profiles'!$A:$I,8,FALSE)</f>
        <v>Kwazulu Natal</v>
      </c>
      <c r="H9087" t="s">
        <v>16</v>
      </c>
      <c r="I9087" s="4">
        <v>42440</v>
      </c>
      <c r="J9087" s="1">
        <v>0.85</v>
      </c>
      <c r="K9087" s="1">
        <v>5.9027777777777778E-4</v>
      </c>
      <c r="L9087" s="1" t="str">
        <f t="shared" si="565"/>
        <v>Friday</v>
      </c>
      <c r="M9087" t="str">
        <f t="shared" si="564"/>
        <v>March</v>
      </c>
      <c r="N9087" s="2" t="str">
        <f t="shared" si="566"/>
        <v>Evening</v>
      </c>
      <c r="O9087" s="2">
        <v>42440.85</v>
      </c>
      <c r="P9087">
        <v>893501</v>
      </c>
      <c r="Q9087" t="str">
        <f t="shared" si="567"/>
        <v>Other</v>
      </c>
    </row>
    <row r="9088" spans="1:17" x14ac:dyDescent="0.3">
      <c r="A9088">
        <v>1108737</v>
      </c>
      <c r="B9088" t="str">
        <f>VLOOKUP($A9088,'[1]User Profiles'!$A:$I,2,FALSE)</f>
        <v>Dion </v>
      </c>
      <c r="C9088" t="str">
        <f>VLOOKUP($A9088,'[1]User Profiles'!$A:$I,3,FALSE)</f>
        <v>Vital</v>
      </c>
      <c r="D9088" t="str">
        <f>VLOOKUP($A9088,'[1]User Profiles'!$A:$I,5,FALSE)</f>
        <v>male</v>
      </c>
      <c r="E9088" t="str">
        <f>VLOOKUP($A9088,'[1]User Profiles'!$A:$I,6,FALSE)</f>
        <v>black</v>
      </c>
      <c r="F9088">
        <f>VLOOKUP($A9088,'[1]User Profiles'!$A:$I,7,FALSE)</f>
        <v>21</v>
      </c>
      <c r="G9088" t="str">
        <f>VLOOKUP($A9088,'[1]User Profiles'!$A:$I,8,FALSE)</f>
        <v>Gauteng</v>
      </c>
      <c r="H9088" t="s">
        <v>32</v>
      </c>
      <c r="I9088" s="4">
        <v>42427</v>
      </c>
      <c r="J9088" s="1">
        <v>0.85</v>
      </c>
      <c r="K9088" s="1">
        <v>2.3148148148148146E-4</v>
      </c>
      <c r="L9088" s="1" t="str">
        <f t="shared" si="565"/>
        <v>Saturday</v>
      </c>
      <c r="M9088" t="str">
        <f t="shared" si="564"/>
        <v>February</v>
      </c>
      <c r="N9088" s="2" t="str">
        <f t="shared" si="566"/>
        <v>Evening</v>
      </c>
      <c r="O9088" s="2">
        <v>42427.85</v>
      </c>
      <c r="P9088">
        <v>1108737</v>
      </c>
      <c r="Q9088" t="str">
        <f t="shared" si="567"/>
        <v>Entertainment</v>
      </c>
    </row>
    <row r="9089" spans="1:17" x14ac:dyDescent="0.3">
      <c r="A9089">
        <v>810300</v>
      </c>
      <c r="B9089" t="str">
        <f>VLOOKUP($A9089,'[1]User Profiles'!$A:$I,2,FALSE)</f>
        <v>Lloyd </v>
      </c>
      <c r="C9089" t="str">
        <f>VLOOKUP($A9089,'[1]User Profiles'!$A:$I,3,FALSE)</f>
        <v>Mastrangelo</v>
      </c>
      <c r="D9089" t="str">
        <f>VLOOKUP($A9089,'[1]User Profiles'!$A:$I,5,FALSE)</f>
        <v>male</v>
      </c>
      <c r="E9089" t="str">
        <f>VLOOKUP($A9089,'[1]User Profiles'!$A:$I,6,FALSE)</f>
        <v>black</v>
      </c>
      <c r="F9089">
        <f>VLOOKUP($A9089,'[1]User Profiles'!$A:$I,7,FALSE)</f>
        <v>24</v>
      </c>
      <c r="G9089" t="str">
        <f>VLOOKUP($A9089,'[1]User Profiles'!$A:$I,8,FALSE)</f>
        <v>Limpopo</v>
      </c>
      <c r="H9089" t="s">
        <v>20</v>
      </c>
      <c r="I9089" s="4">
        <v>42436</v>
      </c>
      <c r="J9089" s="1">
        <v>0.85</v>
      </c>
      <c r="K9089" s="1">
        <v>3.7037037037037035E-4</v>
      </c>
      <c r="L9089" s="1" t="str">
        <f t="shared" si="565"/>
        <v>Monday</v>
      </c>
      <c r="M9089" t="str">
        <f t="shared" si="564"/>
        <v>March</v>
      </c>
      <c r="N9089" s="2" t="str">
        <f t="shared" si="566"/>
        <v>Evening</v>
      </c>
      <c r="O9089" s="2">
        <v>42436.85</v>
      </c>
      <c r="P9089">
        <v>810300</v>
      </c>
      <c r="Q9089" t="str">
        <f t="shared" si="567"/>
        <v>Other</v>
      </c>
    </row>
    <row r="9090" spans="1:17" x14ac:dyDescent="0.3">
      <c r="A9090">
        <v>820513</v>
      </c>
      <c r="B9090" t="str">
        <f>VLOOKUP($A9090,'[1]User Profiles'!$A:$I,2,FALSE)</f>
        <v>Markus </v>
      </c>
      <c r="C9090" t="str">
        <f>VLOOKUP($A9090,'[1]User Profiles'!$A:$I,3,FALSE)</f>
        <v>Mina</v>
      </c>
      <c r="D9090" t="str">
        <f>VLOOKUP($A9090,'[1]User Profiles'!$A:$I,5,FALSE)</f>
        <v>male</v>
      </c>
      <c r="E9090" t="str">
        <f>VLOOKUP($A9090,'[1]User Profiles'!$A:$I,6,FALSE)</f>
        <v>black</v>
      </c>
      <c r="F9090">
        <f>VLOOKUP($A9090,'[1]User Profiles'!$A:$I,7,FALSE)</f>
        <v>13</v>
      </c>
      <c r="G9090" t="str">
        <f>VLOOKUP($A9090,'[1]User Profiles'!$A:$I,8,FALSE)</f>
        <v>Western Cape</v>
      </c>
      <c r="H9090" t="s">
        <v>19</v>
      </c>
      <c r="I9090" s="4">
        <v>42445</v>
      </c>
      <c r="J9090" s="1">
        <v>0.85069444444444442</v>
      </c>
      <c r="K9090" s="1">
        <v>6.2500000000000001E-4</v>
      </c>
      <c r="L9090" s="1" t="str">
        <f t="shared" si="565"/>
        <v>Wednesday</v>
      </c>
      <c r="M9090" t="str">
        <f t="shared" ref="M9090:M9153" si="568">TEXT(I9090,"mmmm")</f>
        <v>March</v>
      </c>
      <c r="N9090" s="2" t="str">
        <f t="shared" si="566"/>
        <v>Evening</v>
      </c>
      <c r="O9090" s="2">
        <v>42445.850694444445</v>
      </c>
      <c r="P9090">
        <v>820513</v>
      </c>
      <c r="Q9090" t="str">
        <f t="shared" si="567"/>
        <v>Entertainment</v>
      </c>
    </row>
    <row r="9091" spans="1:17" x14ac:dyDescent="0.3">
      <c r="A9091">
        <v>809317</v>
      </c>
      <c r="B9091" t="str">
        <f>VLOOKUP($A9091,'[1]User Profiles'!$A:$I,2,FALSE)</f>
        <v>Shane </v>
      </c>
      <c r="C9091" t="str">
        <f>VLOOKUP($A9091,'[1]User Profiles'!$A:$I,3,FALSE)</f>
        <v>Mccown</v>
      </c>
      <c r="D9091" t="str">
        <f>VLOOKUP($A9091,'[1]User Profiles'!$A:$I,5,FALSE)</f>
        <v>male</v>
      </c>
      <c r="E9091" t="str">
        <f>VLOOKUP($A9091,'[1]User Profiles'!$A:$I,6,FALSE)</f>
        <v>None</v>
      </c>
      <c r="F9091">
        <f>VLOOKUP($A9091,'[1]User Profiles'!$A:$I,7,FALSE)</f>
        <v>29</v>
      </c>
      <c r="G9091" t="str">
        <f>VLOOKUP($A9091,'[1]User Profiles'!$A:$I,8,FALSE)</f>
        <v>Western Cape</v>
      </c>
      <c r="H9091" t="s">
        <v>32</v>
      </c>
      <c r="I9091" s="4">
        <v>42419</v>
      </c>
      <c r="J9091" s="1">
        <v>0.85069444444444442</v>
      </c>
      <c r="K9091" s="1">
        <v>5.6712962962962956E-4</v>
      </c>
      <c r="L9091" s="1" t="str">
        <f t="shared" ref="L9091:L9154" si="569">CHOOSE(WEEKDAY(I9091,1),"Sunday","Monday","Tuesday","Wednesday","Thursday","Friday","Saturday")</f>
        <v>Friday</v>
      </c>
      <c r="M9091" t="str">
        <f t="shared" si="568"/>
        <v>February</v>
      </c>
      <c r="N9091" s="2" t="str">
        <f t="shared" ref="N9091:N9154" si="570">IF(J9091 &lt; TIME(6,0,0),"Early Morning",
 IF(J9091 &lt; TIME(12,0,0),"Morning",
 IF(J9091 &lt; TIME(16,0,0),"Midday",
 IF(J9091 &lt; TIME(19,0,0),"Afternoon","Evening"))))</f>
        <v>Evening</v>
      </c>
      <c r="O9091" s="2">
        <v>42419.850694444445</v>
      </c>
      <c r="P9091">
        <v>809317</v>
      </c>
      <c r="Q9091" t="str">
        <f t="shared" ref="Q9091:Q9154" si="571">IF(OR(H9091="Boomerang",H9091="Cartoon Network"),"Kids",
IF(OR(H9091="Live on SuperSport",H9091="SuperSport Blitz",H9091="Wimbledon",H9091="ICC Cricket World Cup 2011"),"Sports",
IF(OR(H9091="Africa Magic",H9091="M-Net",H9091="Vuzu",H9091="Channel O",H9091="E! Entertainment"),"Entertainment",
"Other")))</f>
        <v>Entertainment</v>
      </c>
    </row>
    <row r="9092" spans="1:17" x14ac:dyDescent="0.3">
      <c r="A9092">
        <v>2415023</v>
      </c>
      <c r="B9092" t="str">
        <f>VLOOKUP($A9092,'[1]User Profiles'!$A:$I,2,FALSE)</f>
        <v>Earl </v>
      </c>
      <c r="C9092" t="str">
        <f>VLOOKUP($A9092,'[1]User Profiles'!$A:$I,3,FALSE)</f>
        <v>Pool</v>
      </c>
      <c r="D9092" t="str">
        <f>VLOOKUP($A9092,'[1]User Profiles'!$A:$I,5,FALSE)</f>
        <v>male</v>
      </c>
      <c r="E9092" t="str">
        <f>VLOOKUP($A9092,'[1]User Profiles'!$A:$I,6,FALSE)</f>
        <v>white</v>
      </c>
      <c r="F9092">
        <f>VLOOKUP($A9092,'[1]User Profiles'!$A:$I,7,FALSE)</f>
        <v>35</v>
      </c>
      <c r="G9092" t="str">
        <f>VLOOKUP($A9092,'[1]User Profiles'!$A:$I,8,FALSE)</f>
        <v>Free State</v>
      </c>
      <c r="H9092" t="s">
        <v>29</v>
      </c>
      <c r="I9092" s="4">
        <v>42452</v>
      </c>
      <c r="J9092" s="1">
        <v>0.85069444444444442</v>
      </c>
      <c r="K9092" s="1">
        <v>1.8518518518518518E-4</v>
      </c>
      <c r="L9092" s="1" t="str">
        <f t="shared" si="569"/>
        <v>Wednesday</v>
      </c>
      <c r="M9092" t="str">
        <f t="shared" si="568"/>
        <v>March</v>
      </c>
      <c r="N9092" s="2" t="str">
        <f t="shared" si="570"/>
        <v>Evening</v>
      </c>
      <c r="O9092" s="2">
        <v>42452.850694444445</v>
      </c>
      <c r="P9092">
        <v>2415023</v>
      </c>
      <c r="Q9092" t="str">
        <f t="shared" si="571"/>
        <v>Entertainment</v>
      </c>
    </row>
    <row r="9093" spans="1:17" x14ac:dyDescent="0.3">
      <c r="A9093">
        <v>789201</v>
      </c>
      <c r="B9093" t="str">
        <f>VLOOKUP($A9093,'[1]User Profiles'!$A:$I,2,FALSE)</f>
        <v>Hugh</v>
      </c>
      <c r="C9093" t="str">
        <f>VLOOKUP($A9093,'[1]User Profiles'!$A:$I,3,FALSE)</f>
        <v>Leicht</v>
      </c>
      <c r="D9093" t="str">
        <f>VLOOKUP($A9093,'[1]User Profiles'!$A:$I,5,FALSE)</f>
        <v>male</v>
      </c>
      <c r="E9093" t="str">
        <f>VLOOKUP($A9093,'[1]User Profiles'!$A:$I,6,FALSE)</f>
        <v>black</v>
      </c>
      <c r="F9093">
        <f>VLOOKUP($A9093,'[1]User Profiles'!$A:$I,7,FALSE)</f>
        <v>36</v>
      </c>
      <c r="G9093" t="str">
        <f>VLOOKUP($A9093,'[1]User Profiles'!$A:$I,8,FALSE)</f>
        <v>Limpopo</v>
      </c>
      <c r="H9093" t="s">
        <v>20</v>
      </c>
      <c r="I9093" s="4">
        <v>42411</v>
      </c>
      <c r="J9093" s="1">
        <v>0.85069444444444442</v>
      </c>
      <c r="K9093" s="1">
        <v>6.9444444444444447E-4</v>
      </c>
      <c r="L9093" s="1" t="str">
        <f t="shared" si="569"/>
        <v>Thursday</v>
      </c>
      <c r="M9093" t="str">
        <f t="shared" si="568"/>
        <v>February</v>
      </c>
      <c r="N9093" s="2" t="str">
        <f t="shared" si="570"/>
        <v>Evening</v>
      </c>
      <c r="O9093" s="2">
        <v>42411.850694444445</v>
      </c>
      <c r="P9093">
        <v>789201</v>
      </c>
      <c r="Q9093" t="str">
        <f t="shared" si="571"/>
        <v>Other</v>
      </c>
    </row>
    <row r="9094" spans="1:17" x14ac:dyDescent="0.3">
      <c r="A9094">
        <v>821371</v>
      </c>
      <c r="B9094" t="str">
        <f>VLOOKUP($A9094,'[1]User Profiles'!$A:$I,2,FALSE)</f>
        <v>Adela </v>
      </c>
      <c r="C9094" t="str">
        <f>VLOOKUP($A9094,'[1]User Profiles'!$A:$I,3,FALSE)</f>
        <v>Vital</v>
      </c>
      <c r="D9094" t="str">
        <f>VLOOKUP($A9094,'[1]User Profiles'!$A:$I,5,FALSE)</f>
        <v>female</v>
      </c>
      <c r="E9094" t="str">
        <f>VLOOKUP($A9094,'[1]User Profiles'!$A:$I,6,FALSE)</f>
        <v>None</v>
      </c>
      <c r="F9094">
        <f>VLOOKUP($A9094,'[1]User Profiles'!$A:$I,7,FALSE)</f>
        <v>113</v>
      </c>
      <c r="G9094" t="str">
        <f>VLOOKUP($A9094,'[1]User Profiles'!$A:$I,8,FALSE)</f>
        <v>Eastern Cape</v>
      </c>
      <c r="H9094" t="s">
        <v>19</v>
      </c>
      <c r="I9094" s="4">
        <v>42427</v>
      </c>
      <c r="J9094" s="1">
        <v>0.85069444444444442</v>
      </c>
      <c r="K9094" s="1">
        <v>9.5138888888888877E-3</v>
      </c>
      <c r="L9094" s="1" t="str">
        <f t="shared" si="569"/>
        <v>Saturday</v>
      </c>
      <c r="M9094" t="str">
        <f t="shared" si="568"/>
        <v>February</v>
      </c>
      <c r="N9094" s="2" t="str">
        <f t="shared" si="570"/>
        <v>Evening</v>
      </c>
      <c r="O9094" s="2">
        <v>42427.850694444445</v>
      </c>
      <c r="P9094">
        <v>821371</v>
      </c>
      <c r="Q9094" t="str">
        <f t="shared" si="571"/>
        <v>Entertainment</v>
      </c>
    </row>
    <row r="9095" spans="1:17" x14ac:dyDescent="0.3">
      <c r="A9095">
        <v>940626</v>
      </c>
      <c r="B9095" t="str">
        <f>VLOOKUP($A9095,'[1]User Profiles'!$A:$I,2,FALSE)</f>
        <v>Wilton </v>
      </c>
      <c r="C9095" t="str">
        <f>VLOOKUP($A9095,'[1]User Profiles'!$A:$I,3,FALSE)</f>
        <v>Hier</v>
      </c>
      <c r="D9095" t="str">
        <f>VLOOKUP($A9095,'[1]User Profiles'!$A:$I,5,FALSE)</f>
        <v>male</v>
      </c>
      <c r="E9095" t="str">
        <f>VLOOKUP($A9095,'[1]User Profiles'!$A:$I,6,FALSE)</f>
        <v>white</v>
      </c>
      <c r="F9095">
        <f>VLOOKUP($A9095,'[1]User Profiles'!$A:$I,7,FALSE)</f>
        <v>10</v>
      </c>
      <c r="G9095" t="str">
        <f>VLOOKUP($A9095,'[1]User Profiles'!$A:$I,8,FALSE)</f>
        <v>Gauteng</v>
      </c>
      <c r="H9095" t="s">
        <v>25</v>
      </c>
      <c r="I9095" s="4">
        <v>42384</v>
      </c>
      <c r="J9095" s="1">
        <v>0.85069444444444442</v>
      </c>
      <c r="K9095" s="1">
        <v>3.9120370370370368E-3</v>
      </c>
      <c r="L9095" s="1" t="str">
        <f t="shared" si="569"/>
        <v>Friday</v>
      </c>
      <c r="M9095" t="str">
        <f t="shared" si="568"/>
        <v>January</v>
      </c>
      <c r="N9095" s="2" t="str">
        <f t="shared" si="570"/>
        <v>Evening</v>
      </c>
      <c r="O9095" s="2">
        <v>42384.850694444445</v>
      </c>
      <c r="P9095">
        <v>940626</v>
      </c>
      <c r="Q9095" t="str">
        <f t="shared" si="571"/>
        <v>Sports</v>
      </c>
    </row>
    <row r="9096" spans="1:17" x14ac:dyDescent="0.3">
      <c r="A9096">
        <v>788466</v>
      </c>
      <c r="B9096" t="str">
        <f>VLOOKUP($A9096,'[1]User Profiles'!$A:$I,2,FALSE)</f>
        <v>Donald </v>
      </c>
      <c r="C9096" t="str">
        <f>VLOOKUP($A9096,'[1]User Profiles'!$A:$I,3,FALSE)</f>
        <v>Paradis</v>
      </c>
      <c r="D9096" t="str">
        <f>VLOOKUP($A9096,'[1]User Profiles'!$A:$I,5,FALSE)</f>
        <v>male</v>
      </c>
      <c r="E9096" t="str">
        <f>VLOOKUP($A9096,'[1]User Profiles'!$A:$I,6,FALSE)</f>
        <v>coloured</v>
      </c>
      <c r="F9096">
        <f>VLOOKUP($A9096,'[1]User Profiles'!$A:$I,7,FALSE)</f>
        <v>26</v>
      </c>
      <c r="G9096" t="str">
        <f>VLOOKUP($A9096,'[1]User Profiles'!$A:$I,8,FALSE)</f>
        <v>Western Cape</v>
      </c>
      <c r="H9096" t="s">
        <v>20</v>
      </c>
      <c r="I9096" s="4">
        <v>42415</v>
      </c>
      <c r="J9096" s="1">
        <v>0.85069444444444442</v>
      </c>
      <c r="K9096" s="1">
        <v>0</v>
      </c>
      <c r="L9096" s="1" t="str">
        <f t="shared" si="569"/>
        <v>Monday</v>
      </c>
      <c r="M9096" t="str">
        <f t="shared" si="568"/>
        <v>February</v>
      </c>
      <c r="N9096" s="2" t="str">
        <f t="shared" si="570"/>
        <v>Evening</v>
      </c>
      <c r="O9096" s="2">
        <v>42415.850694444445</v>
      </c>
      <c r="P9096">
        <v>788466</v>
      </c>
      <c r="Q9096" t="str">
        <f t="shared" si="571"/>
        <v>Other</v>
      </c>
    </row>
    <row r="9097" spans="1:17" x14ac:dyDescent="0.3">
      <c r="A9097">
        <v>790327</v>
      </c>
      <c r="B9097" t="str">
        <f>VLOOKUP($A9097,'[1]User Profiles'!$A:$I,2,FALSE)</f>
        <v>Dee </v>
      </c>
      <c r="C9097" t="str">
        <f>VLOOKUP($A9097,'[1]User Profiles'!$A:$I,3,FALSE)</f>
        <v>Vital</v>
      </c>
      <c r="D9097" t="str">
        <f>VLOOKUP($A9097,'[1]User Profiles'!$A:$I,5,FALSE)</f>
        <v>male</v>
      </c>
      <c r="E9097" t="str">
        <f>VLOOKUP($A9097,'[1]User Profiles'!$A:$I,6,FALSE)</f>
        <v>black</v>
      </c>
      <c r="F9097">
        <f>VLOOKUP($A9097,'[1]User Profiles'!$A:$I,7,FALSE)</f>
        <v>37</v>
      </c>
      <c r="G9097" t="str">
        <f>VLOOKUP($A9097,'[1]User Profiles'!$A:$I,8,FALSE)</f>
        <v>Gauteng</v>
      </c>
      <c r="H9097" t="s">
        <v>20</v>
      </c>
      <c r="I9097" s="4">
        <v>42420</v>
      </c>
      <c r="J9097" s="1">
        <v>0.85069444444444442</v>
      </c>
      <c r="K9097" s="1">
        <v>0</v>
      </c>
      <c r="L9097" s="1" t="str">
        <f t="shared" si="569"/>
        <v>Saturday</v>
      </c>
      <c r="M9097" t="str">
        <f t="shared" si="568"/>
        <v>February</v>
      </c>
      <c r="N9097" s="2" t="str">
        <f t="shared" si="570"/>
        <v>Evening</v>
      </c>
      <c r="O9097" s="2">
        <v>42420.850694444445</v>
      </c>
      <c r="P9097">
        <v>790327</v>
      </c>
      <c r="Q9097" t="str">
        <f t="shared" si="571"/>
        <v>Other</v>
      </c>
    </row>
    <row r="9098" spans="1:17" x14ac:dyDescent="0.3">
      <c r="A9098">
        <v>886770</v>
      </c>
      <c r="B9098" t="str">
        <f>VLOOKUP($A9098,'[1]User Profiles'!$A:$I,2,FALSE)</f>
        <v>None</v>
      </c>
      <c r="C9098" t="str">
        <f>VLOOKUP($A9098,'[1]User Profiles'!$A:$I,3,FALSE)</f>
        <v>None</v>
      </c>
      <c r="D9098" t="str">
        <f>VLOOKUP($A9098,'[1]User Profiles'!$A:$I,5,FALSE)</f>
        <v>None</v>
      </c>
      <c r="E9098" t="str">
        <f>VLOOKUP($A9098,'[1]User Profiles'!$A:$I,6,FALSE)</f>
        <v>None</v>
      </c>
      <c r="F9098">
        <f>VLOOKUP($A9098,'[1]User Profiles'!$A:$I,7,FALSE)</f>
        <v>0</v>
      </c>
      <c r="G9098" t="str">
        <f>VLOOKUP($A9098,'[1]User Profiles'!$A:$I,8,FALSE)</f>
        <v>None</v>
      </c>
      <c r="H9098" t="s">
        <v>26</v>
      </c>
      <c r="I9098" s="4">
        <v>42459</v>
      </c>
      <c r="J9098" s="1">
        <v>0.85069444444444442</v>
      </c>
      <c r="K9098" s="1">
        <v>7.407407407407407E-4</v>
      </c>
      <c r="L9098" s="1" t="str">
        <f t="shared" si="569"/>
        <v>Wednesday</v>
      </c>
      <c r="M9098" t="str">
        <f t="shared" si="568"/>
        <v>March</v>
      </c>
      <c r="N9098" s="2" t="str">
        <f t="shared" si="570"/>
        <v>Evening</v>
      </c>
      <c r="O9098" s="2">
        <v>42459.850694444445</v>
      </c>
      <c r="P9098">
        <v>886770</v>
      </c>
      <c r="Q9098" t="str">
        <f t="shared" si="571"/>
        <v>Entertainment</v>
      </c>
    </row>
    <row r="9099" spans="1:17" x14ac:dyDescent="0.3">
      <c r="A9099">
        <v>788854</v>
      </c>
      <c r="B9099" t="str">
        <f>VLOOKUP($A9099,'[1]User Profiles'!$A:$I,2,FALSE)</f>
        <v>Jacinto </v>
      </c>
      <c r="C9099" t="str">
        <f>VLOOKUP($A9099,'[1]User Profiles'!$A:$I,3,FALSE)</f>
        <v>Lavoie</v>
      </c>
      <c r="D9099" t="str">
        <f>VLOOKUP($A9099,'[1]User Profiles'!$A:$I,5,FALSE)</f>
        <v>male</v>
      </c>
      <c r="E9099" t="str">
        <f>VLOOKUP($A9099,'[1]User Profiles'!$A:$I,6,FALSE)</f>
        <v>coloured</v>
      </c>
      <c r="F9099">
        <f>VLOOKUP($A9099,'[1]User Profiles'!$A:$I,7,FALSE)</f>
        <v>28</v>
      </c>
      <c r="G9099" t="str">
        <f>VLOOKUP($A9099,'[1]User Profiles'!$A:$I,8,FALSE)</f>
        <v>Limpopo</v>
      </c>
      <c r="H9099" t="s">
        <v>19</v>
      </c>
      <c r="I9099" s="4">
        <v>42403</v>
      </c>
      <c r="J9099" s="1">
        <v>0.85138888888888886</v>
      </c>
      <c r="K9099" s="1">
        <v>1.0763888888888891E-3</v>
      </c>
      <c r="L9099" s="1" t="str">
        <f t="shared" si="569"/>
        <v>Wednesday</v>
      </c>
      <c r="M9099" t="str">
        <f t="shared" si="568"/>
        <v>February</v>
      </c>
      <c r="N9099" s="2" t="str">
        <f t="shared" si="570"/>
        <v>Evening</v>
      </c>
      <c r="O9099" s="2">
        <v>42403.851388888892</v>
      </c>
      <c r="P9099">
        <v>788854</v>
      </c>
      <c r="Q9099" t="str">
        <f t="shared" si="571"/>
        <v>Entertainment</v>
      </c>
    </row>
    <row r="9100" spans="1:17" x14ac:dyDescent="0.3">
      <c r="A9100">
        <v>2203596</v>
      </c>
      <c r="B9100" t="str">
        <f>VLOOKUP($A9100,'[1]User Profiles'!$A:$I,2,FALSE)</f>
        <v>Bernardo </v>
      </c>
      <c r="C9100" t="str">
        <f>VLOOKUP($A9100,'[1]User Profiles'!$A:$I,3,FALSE)</f>
        <v>Mosser</v>
      </c>
      <c r="D9100" t="str">
        <f>VLOOKUP($A9100,'[1]User Profiles'!$A:$I,5,FALSE)</f>
        <v>male</v>
      </c>
      <c r="E9100" t="str">
        <f>VLOOKUP($A9100,'[1]User Profiles'!$A:$I,6,FALSE)</f>
        <v>black</v>
      </c>
      <c r="F9100">
        <f>VLOOKUP($A9100,'[1]User Profiles'!$A:$I,7,FALSE)</f>
        <v>38</v>
      </c>
      <c r="G9100" t="str">
        <f>VLOOKUP($A9100,'[1]User Profiles'!$A:$I,8,FALSE)</f>
        <v>Limpopo</v>
      </c>
      <c r="H9100" t="s">
        <v>20</v>
      </c>
      <c r="I9100" s="4">
        <v>42415</v>
      </c>
      <c r="J9100" s="1">
        <v>0.85138888888888886</v>
      </c>
      <c r="K9100" s="1">
        <v>0</v>
      </c>
      <c r="L9100" s="1" t="str">
        <f t="shared" si="569"/>
        <v>Monday</v>
      </c>
      <c r="M9100" t="str">
        <f t="shared" si="568"/>
        <v>February</v>
      </c>
      <c r="N9100" s="2" t="str">
        <f t="shared" si="570"/>
        <v>Evening</v>
      </c>
      <c r="O9100" s="2">
        <v>42415.851388888892</v>
      </c>
      <c r="P9100">
        <v>2203596</v>
      </c>
      <c r="Q9100" t="str">
        <f t="shared" si="571"/>
        <v>Other</v>
      </c>
    </row>
    <row r="9101" spans="1:17" x14ac:dyDescent="0.3">
      <c r="A9101">
        <v>2368852</v>
      </c>
      <c r="B9101" t="str">
        <f>VLOOKUP($A9101,'[1]User Profiles'!$A:$I,2,FALSE)</f>
        <v>Filiberto </v>
      </c>
      <c r="C9101" t="str">
        <f>VLOOKUP($A9101,'[1]User Profiles'!$A:$I,3,FALSE)</f>
        <v>Slane</v>
      </c>
      <c r="D9101" t="str">
        <f>VLOOKUP($A9101,'[1]User Profiles'!$A:$I,5,FALSE)</f>
        <v>male</v>
      </c>
      <c r="E9101" t="str">
        <f>VLOOKUP($A9101,'[1]User Profiles'!$A:$I,6,FALSE)</f>
        <v>black</v>
      </c>
      <c r="F9101">
        <f>VLOOKUP($A9101,'[1]User Profiles'!$A:$I,7,FALSE)</f>
        <v>35</v>
      </c>
      <c r="G9101" t="str">
        <f>VLOOKUP($A9101,'[1]User Profiles'!$A:$I,8,FALSE)</f>
        <v>Mpumalanga</v>
      </c>
      <c r="H9101" t="s">
        <v>19</v>
      </c>
      <c r="I9101" s="4">
        <v>42390</v>
      </c>
      <c r="J9101" s="1">
        <v>0.85138888888888886</v>
      </c>
      <c r="K9101" s="1">
        <v>1.0104166666666666E-2</v>
      </c>
      <c r="L9101" s="1" t="str">
        <f t="shared" si="569"/>
        <v>Thursday</v>
      </c>
      <c r="M9101" t="str">
        <f t="shared" si="568"/>
        <v>January</v>
      </c>
      <c r="N9101" s="2" t="str">
        <f t="shared" si="570"/>
        <v>Evening</v>
      </c>
      <c r="O9101" s="2">
        <v>42390.851388888892</v>
      </c>
      <c r="P9101">
        <v>2368852</v>
      </c>
      <c r="Q9101" t="str">
        <f t="shared" si="571"/>
        <v>Entertainment</v>
      </c>
    </row>
    <row r="9102" spans="1:17" x14ac:dyDescent="0.3">
      <c r="A9102">
        <v>789201</v>
      </c>
      <c r="B9102" t="str">
        <f>VLOOKUP($A9102,'[1]User Profiles'!$A:$I,2,FALSE)</f>
        <v>Hugh</v>
      </c>
      <c r="C9102" t="str">
        <f>VLOOKUP($A9102,'[1]User Profiles'!$A:$I,3,FALSE)</f>
        <v>Leicht</v>
      </c>
      <c r="D9102" t="str">
        <f>VLOOKUP($A9102,'[1]User Profiles'!$A:$I,5,FALSE)</f>
        <v>male</v>
      </c>
      <c r="E9102" t="str">
        <f>VLOOKUP($A9102,'[1]User Profiles'!$A:$I,6,FALSE)</f>
        <v>black</v>
      </c>
      <c r="F9102">
        <f>VLOOKUP($A9102,'[1]User Profiles'!$A:$I,7,FALSE)</f>
        <v>36</v>
      </c>
      <c r="G9102" t="str">
        <f>VLOOKUP($A9102,'[1]User Profiles'!$A:$I,8,FALSE)</f>
        <v>Limpopo</v>
      </c>
      <c r="H9102" t="s">
        <v>20</v>
      </c>
      <c r="I9102" s="4">
        <v>42405</v>
      </c>
      <c r="J9102" s="1">
        <v>0.85138888888888886</v>
      </c>
      <c r="K9102" s="1">
        <v>1.7592592592592592E-3</v>
      </c>
      <c r="L9102" s="1" t="str">
        <f t="shared" si="569"/>
        <v>Friday</v>
      </c>
      <c r="M9102" t="str">
        <f t="shared" si="568"/>
        <v>February</v>
      </c>
      <c r="N9102" s="2" t="str">
        <f t="shared" si="570"/>
        <v>Evening</v>
      </c>
      <c r="O9102" s="2">
        <v>42405.851388888892</v>
      </c>
      <c r="P9102">
        <v>789201</v>
      </c>
      <c r="Q9102" t="str">
        <f t="shared" si="571"/>
        <v>Other</v>
      </c>
    </row>
    <row r="9103" spans="1:17" x14ac:dyDescent="0.3">
      <c r="A9103">
        <v>821843</v>
      </c>
      <c r="B9103" t="str">
        <f>VLOOKUP($A9103,'[1]User Profiles'!$A:$I,2,FALSE)</f>
        <v>Brendan </v>
      </c>
      <c r="C9103" t="str">
        <f>VLOOKUP($A9103,'[1]User Profiles'!$A:$I,3,FALSE)</f>
        <v>Biggers</v>
      </c>
      <c r="D9103" t="str">
        <f>VLOOKUP($A9103,'[1]User Profiles'!$A:$I,5,FALSE)</f>
        <v>male</v>
      </c>
      <c r="E9103" t="str">
        <f>VLOOKUP($A9103,'[1]User Profiles'!$A:$I,6,FALSE)</f>
        <v>black</v>
      </c>
      <c r="F9103">
        <f>VLOOKUP($A9103,'[1]User Profiles'!$A:$I,7,FALSE)</f>
        <v>30</v>
      </c>
      <c r="G9103" t="str">
        <f>VLOOKUP($A9103,'[1]User Profiles'!$A:$I,8,FALSE)</f>
        <v>Limpopo</v>
      </c>
      <c r="H9103" t="s">
        <v>23</v>
      </c>
      <c r="I9103" s="4">
        <v>42389</v>
      </c>
      <c r="J9103" s="1">
        <v>0.85138888888888886</v>
      </c>
      <c r="K9103" s="1">
        <v>7.407407407407407E-4</v>
      </c>
      <c r="L9103" s="1" t="str">
        <f t="shared" si="569"/>
        <v>Wednesday</v>
      </c>
      <c r="M9103" t="str">
        <f t="shared" si="568"/>
        <v>January</v>
      </c>
      <c r="N9103" s="2" t="str">
        <f t="shared" si="570"/>
        <v>Evening</v>
      </c>
      <c r="O9103" s="2">
        <v>42389.851388888892</v>
      </c>
      <c r="P9103">
        <v>821843</v>
      </c>
      <c r="Q9103" t="str">
        <f t="shared" si="571"/>
        <v>Entertainment</v>
      </c>
    </row>
    <row r="9104" spans="1:17" x14ac:dyDescent="0.3">
      <c r="A9104">
        <v>830310</v>
      </c>
      <c r="B9104" t="str">
        <f>VLOOKUP($A9104,'[1]User Profiles'!$A:$I,2,FALSE)</f>
        <v>Earl </v>
      </c>
      <c r="C9104" t="str">
        <f>VLOOKUP($A9104,'[1]User Profiles'!$A:$I,3,FALSE)</f>
        <v>Shkreli</v>
      </c>
      <c r="D9104" t="str">
        <f>VLOOKUP($A9104,'[1]User Profiles'!$A:$I,5,FALSE)</f>
        <v>male</v>
      </c>
      <c r="E9104" t="str">
        <f>VLOOKUP($A9104,'[1]User Profiles'!$A:$I,6,FALSE)</f>
        <v>coloured</v>
      </c>
      <c r="F9104">
        <f>VLOOKUP($A9104,'[1]User Profiles'!$A:$I,7,FALSE)</f>
        <v>32</v>
      </c>
      <c r="G9104" t="str">
        <f>VLOOKUP($A9104,'[1]User Profiles'!$A:$I,8,FALSE)</f>
        <v>Western Cape</v>
      </c>
      <c r="H9104" t="s">
        <v>20</v>
      </c>
      <c r="I9104" s="4">
        <v>42428</v>
      </c>
      <c r="J9104" s="1">
        <v>0.85138888888888886</v>
      </c>
      <c r="K9104" s="1">
        <v>0</v>
      </c>
      <c r="L9104" s="1" t="str">
        <f t="shared" si="569"/>
        <v>Sunday</v>
      </c>
      <c r="M9104" t="str">
        <f t="shared" si="568"/>
        <v>February</v>
      </c>
      <c r="N9104" s="2" t="str">
        <f t="shared" si="570"/>
        <v>Evening</v>
      </c>
      <c r="O9104" s="2">
        <v>42428.851388888892</v>
      </c>
      <c r="P9104">
        <v>822560</v>
      </c>
      <c r="Q9104" t="str">
        <f t="shared" si="571"/>
        <v>Other</v>
      </c>
    </row>
    <row r="9105" spans="1:17" x14ac:dyDescent="0.3">
      <c r="A9105">
        <v>2092216</v>
      </c>
      <c r="B9105" t="str">
        <f>VLOOKUP($A9105,'[1]User Profiles'!$A:$I,2,FALSE)</f>
        <v>Randy </v>
      </c>
      <c r="C9105" t="str">
        <f>VLOOKUP($A9105,'[1]User Profiles'!$A:$I,3,FALSE)</f>
        <v>Bilyeu</v>
      </c>
      <c r="D9105" t="str">
        <f>VLOOKUP($A9105,'[1]User Profiles'!$A:$I,5,FALSE)</f>
        <v>male</v>
      </c>
      <c r="E9105" t="str">
        <f>VLOOKUP($A9105,'[1]User Profiles'!$A:$I,6,FALSE)</f>
        <v>white</v>
      </c>
      <c r="F9105">
        <f>VLOOKUP($A9105,'[1]User Profiles'!$A:$I,7,FALSE)</f>
        <v>62</v>
      </c>
      <c r="G9105" t="str">
        <f>VLOOKUP($A9105,'[1]User Profiles'!$A:$I,8,FALSE)</f>
        <v>Western Cape</v>
      </c>
      <c r="H9105" t="s">
        <v>29</v>
      </c>
      <c r="I9105" s="4">
        <v>42449</v>
      </c>
      <c r="J9105" s="1">
        <v>0.85138888888888886</v>
      </c>
      <c r="K9105" s="1">
        <v>4.5138888888888892E-4</v>
      </c>
      <c r="L9105" s="1" t="str">
        <f t="shared" si="569"/>
        <v>Sunday</v>
      </c>
      <c r="M9105" t="str">
        <f t="shared" si="568"/>
        <v>March</v>
      </c>
      <c r="N9105" s="2" t="str">
        <f t="shared" si="570"/>
        <v>Evening</v>
      </c>
      <c r="O9105" s="2">
        <v>42449.851388888892</v>
      </c>
      <c r="P9105">
        <v>2092216</v>
      </c>
      <c r="Q9105" t="str">
        <f t="shared" si="571"/>
        <v>Entertainment</v>
      </c>
    </row>
    <row r="9106" spans="1:17" x14ac:dyDescent="0.3">
      <c r="A9106">
        <v>763446</v>
      </c>
      <c r="B9106" t="str">
        <f>VLOOKUP($A9106,'[1]User Profiles'!$A:$I,2,FALSE)</f>
        <v>Romeo </v>
      </c>
      <c r="C9106" t="str">
        <f>VLOOKUP($A9106,'[1]User Profiles'!$A:$I,3,FALSE)</f>
        <v>Pool</v>
      </c>
      <c r="D9106" t="str">
        <f>VLOOKUP($A9106,'[1]User Profiles'!$A:$I,5,FALSE)</f>
        <v>male</v>
      </c>
      <c r="E9106" t="str">
        <f>VLOOKUP($A9106,'[1]User Profiles'!$A:$I,6,FALSE)</f>
        <v>black</v>
      </c>
      <c r="F9106">
        <f>VLOOKUP($A9106,'[1]User Profiles'!$A:$I,7,FALSE)</f>
        <v>49</v>
      </c>
      <c r="G9106" t="str">
        <f>VLOOKUP($A9106,'[1]User Profiles'!$A:$I,8,FALSE)</f>
        <v>Free State</v>
      </c>
      <c r="H9106" t="s">
        <v>20</v>
      </c>
      <c r="I9106" s="4">
        <v>42409</v>
      </c>
      <c r="J9106" s="1">
        <v>0.8520833333333333</v>
      </c>
      <c r="K9106" s="1">
        <v>4.6296296296296293E-4</v>
      </c>
      <c r="L9106" s="1" t="str">
        <f t="shared" si="569"/>
        <v>Tuesday</v>
      </c>
      <c r="M9106" t="str">
        <f t="shared" si="568"/>
        <v>February</v>
      </c>
      <c r="N9106" s="2" t="str">
        <f t="shared" si="570"/>
        <v>Evening</v>
      </c>
      <c r="O9106" s="2">
        <v>42409.852083333331</v>
      </c>
      <c r="P9106">
        <v>763446</v>
      </c>
      <c r="Q9106" t="str">
        <f t="shared" si="571"/>
        <v>Other</v>
      </c>
    </row>
    <row r="9107" spans="1:17" x14ac:dyDescent="0.3">
      <c r="A9107">
        <v>939928</v>
      </c>
      <c r="B9107" t="str">
        <f>VLOOKUP($A9107,'[1]User Profiles'!$A:$I,2,FALSE)</f>
        <v>Valentine </v>
      </c>
      <c r="C9107" t="str">
        <f>VLOOKUP($A9107,'[1]User Profiles'!$A:$I,3,FALSE)</f>
        <v>Mosser</v>
      </c>
      <c r="D9107" t="str">
        <f>VLOOKUP($A9107,'[1]User Profiles'!$A:$I,5,FALSE)</f>
        <v>male</v>
      </c>
      <c r="E9107" t="str">
        <f>VLOOKUP($A9107,'[1]User Profiles'!$A:$I,6,FALSE)</f>
        <v>other</v>
      </c>
      <c r="F9107">
        <f>VLOOKUP($A9107,'[1]User Profiles'!$A:$I,7,FALSE)</f>
        <v>45</v>
      </c>
      <c r="G9107" t="str">
        <f>VLOOKUP($A9107,'[1]User Profiles'!$A:$I,8,FALSE)</f>
        <v>Gauteng</v>
      </c>
      <c r="H9107" t="s">
        <v>17</v>
      </c>
      <c r="I9107" s="4">
        <v>42457</v>
      </c>
      <c r="J9107" s="1">
        <v>0.8520833333333333</v>
      </c>
      <c r="K9107" s="1">
        <v>1.7361111111111109E-4</v>
      </c>
      <c r="L9107" s="1" t="str">
        <f t="shared" si="569"/>
        <v>Monday</v>
      </c>
      <c r="M9107" t="str">
        <f t="shared" si="568"/>
        <v>March</v>
      </c>
      <c r="N9107" s="2" t="str">
        <f t="shared" si="570"/>
        <v>Evening</v>
      </c>
      <c r="O9107" s="2">
        <v>42457.852083333331</v>
      </c>
      <c r="P9107">
        <v>939928</v>
      </c>
      <c r="Q9107" t="str">
        <f t="shared" si="571"/>
        <v>Other</v>
      </c>
    </row>
    <row r="9108" spans="1:17" x14ac:dyDescent="0.3">
      <c r="A9108">
        <v>788990</v>
      </c>
      <c r="B9108" t="str">
        <f>VLOOKUP($A9108,'[1]User Profiles'!$A:$I,2,FALSE)</f>
        <v>Garry </v>
      </c>
      <c r="C9108" t="str">
        <f>VLOOKUP($A9108,'[1]User Profiles'!$A:$I,3,FALSE)</f>
        <v>Mccollum</v>
      </c>
      <c r="D9108" t="str">
        <f>VLOOKUP($A9108,'[1]User Profiles'!$A:$I,5,FALSE)</f>
        <v>male</v>
      </c>
      <c r="E9108" t="str">
        <f>VLOOKUP($A9108,'[1]User Profiles'!$A:$I,6,FALSE)</f>
        <v>black</v>
      </c>
      <c r="F9108">
        <f>VLOOKUP($A9108,'[1]User Profiles'!$A:$I,7,FALSE)</f>
        <v>27</v>
      </c>
      <c r="G9108" t="str">
        <f>VLOOKUP($A9108,'[1]User Profiles'!$A:$I,8,FALSE)</f>
        <v>Mpumalanga</v>
      </c>
      <c r="H9108" t="s">
        <v>17</v>
      </c>
      <c r="I9108" s="4">
        <v>42409</v>
      </c>
      <c r="J9108" s="1">
        <v>0.8520833333333333</v>
      </c>
      <c r="K9108" s="1">
        <v>3.4722222222222218E-4</v>
      </c>
      <c r="L9108" s="1" t="str">
        <f t="shared" si="569"/>
        <v>Tuesday</v>
      </c>
      <c r="M9108" t="str">
        <f t="shared" si="568"/>
        <v>February</v>
      </c>
      <c r="N9108" s="2" t="str">
        <f t="shared" si="570"/>
        <v>Evening</v>
      </c>
      <c r="O9108" s="2">
        <v>42409.852083333331</v>
      </c>
      <c r="P9108">
        <v>788990</v>
      </c>
      <c r="Q9108" t="str">
        <f t="shared" si="571"/>
        <v>Other</v>
      </c>
    </row>
    <row r="9109" spans="1:17" x14ac:dyDescent="0.3">
      <c r="A9109">
        <v>809398</v>
      </c>
      <c r="B9109" t="str">
        <f>VLOOKUP($A9109,'[1]User Profiles'!$A:$I,2,FALSE)</f>
        <v>Shane </v>
      </c>
      <c r="C9109" t="str">
        <f>VLOOKUP($A9109,'[1]User Profiles'!$A:$I,3,FALSE)</f>
        <v>Pilot</v>
      </c>
      <c r="D9109" t="str">
        <f>VLOOKUP($A9109,'[1]User Profiles'!$A:$I,5,FALSE)</f>
        <v>male</v>
      </c>
      <c r="E9109" t="str">
        <f>VLOOKUP($A9109,'[1]User Profiles'!$A:$I,6,FALSE)</f>
        <v>black</v>
      </c>
      <c r="F9109">
        <f>VLOOKUP($A9109,'[1]User Profiles'!$A:$I,7,FALSE)</f>
        <v>37</v>
      </c>
      <c r="G9109" t="str">
        <f>VLOOKUP($A9109,'[1]User Profiles'!$A:$I,8,FALSE)</f>
        <v>Western Cape</v>
      </c>
      <c r="H9109" t="s">
        <v>20</v>
      </c>
      <c r="I9109" s="4">
        <v>42374</v>
      </c>
      <c r="J9109" s="1">
        <v>0.8520833333333333</v>
      </c>
      <c r="K9109" s="1">
        <v>1.8124999999999999E-2</v>
      </c>
      <c r="L9109" s="1" t="str">
        <f t="shared" si="569"/>
        <v>Tuesday</v>
      </c>
      <c r="M9109" t="str">
        <f t="shared" si="568"/>
        <v>January</v>
      </c>
      <c r="N9109" s="2" t="str">
        <f t="shared" si="570"/>
        <v>Evening</v>
      </c>
      <c r="O9109" s="2">
        <v>42374.852083333331</v>
      </c>
      <c r="P9109">
        <v>809398</v>
      </c>
      <c r="Q9109" t="str">
        <f t="shared" si="571"/>
        <v>Other</v>
      </c>
    </row>
    <row r="9110" spans="1:17" x14ac:dyDescent="0.3">
      <c r="A9110">
        <v>764961</v>
      </c>
      <c r="B9110" t="str">
        <f>VLOOKUP($A9110,'[1]User Profiles'!$A:$I,2,FALSE)</f>
        <v>Markus </v>
      </c>
      <c r="C9110" t="str">
        <f>VLOOKUP($A9110,'[1]User Profiles'!$A:$I,3,FALSE)</f>
        <v>Mastrangelo</v>
      </c>
      <c r="D9110" t="str">
        <f>VLOOKUP($A9110,'[1]User Profiles'!$A:$I,5,FALSE)</f>
        <v>male</v>
      </c>
      <c r="E9110" t="str">
        <f>VLOOKUP($A9110,'[1]User Profiles'!$A:$I,6,FALSE)</f>
        <v>black</v>
      </c>
      <c r="F9110">
        <f>VLOOKUP($A9110,'[1]User Profiles'!$A:$I,7,FALSE)</f>
        <v>25</v>
      </c>
      <c r="G9110" t="str">
        <f>VLOOKUP($A9110,'[1]User Profiles'!$A:$I,8,FALSE)</f>
        <v>Gauteng</v>
      </c>
      <c r="H9110" t="s">
        <v>23</v>
      </c>
      <c r="I9110" s="4">
        <v>42394</v>
      </c>
      <c r="J9110" s="1">
        <v>0.8520833333333333</v>
      </c>
      <c r="K9110" s="1">
        <v>1.2384259259259258E-3</v>
      </c>
      <c r="L9110" s="1" t="str">
        <f t="shared" si="569"/>
        <v>Monday</v>
      </c>
      <c r="M9110" t="str">
        <f t="shared" si="568"/>
        <v>January</v>
      </c>
      <c r="N9110" s="2" t="str">
        <f t="shared" si="570"/>
        <v>Evening</v>
      </c>
      <c r="O9110" s="2">
        <v>42394.852083333331</v>
      </c>
      <c r="P9110">
        <v>764961</v>
      </c>
      <c r="Q9110" t="str">
        <f t="shared" si="571"/>
        <v>Entertainment</v>
      </c>
    </row>
    <row r="9111" spans="1:17" x14ac:dyDescent="0.3">
      <c r="A9111">
        <v>809576</v>
      </c>
      <c r="B9111" t="str">
        <f>VLOOKUP($A9111,'[1]User Profiles'!$A:$I,2,FALSE)</f>
        <v>Earl </v>
      </c>
      <c r="C9111" t="str">
        <f>VLOOKUP($A9111,'[1]User Profiles'!$A:$I,3,FALSE)</f>
        <v>Hier</v>
      </c>
      <c r="D9111" t="str">
        <f>VLOOKUP($A9111,'[1]User Profiles'!$A:$I,5,FALSE)</f>
        <v>male</v>
      </c>
      <c r="E9111" t="str">
        <f>VLOOKUP($A9111,'[1]User Profiles'!$A:$I,6,FALSE)</f>
        <v>indian_asian</v>
      </c>
      <c r="F9111">
        <f>VLOOKUP($A9111,'[1]User Profiles'!$A:$I,7,FALSE)</f>
        <v>28</v>
      </c>
      <c r="G9111" t="str">
        <f>VLOOKUP($A9111,'[1]User Profiles'!$A:$I,8,FALSE)</f>
        <v>Kwazulu Natal</v>
      </c>
      <c r="H9111" t="s">
        <v>26</v>
      </c>
      <c r="I9111" s="4">
        <v>42378</v>
      </c>
      <c r="J9111" s="1">
        <v>0.8520833333333333</v>
      </c>
      <c r="K9111" s="1">
        <v>7.037037037037037E-3</v>
      </c>
      <c r="L9111" s="1" t="str">
        <f t="shared" si="569"/>
        <v>Saturday</v>
      </c>
      <c r="M9111" t="str">
        <f t="shared" si="568"/>
        <v>January</v>
      </c>
      <c r="N9111" s="2" t="str">
        <f t="shared" si="570"/>
        <v>Evening</v>
      </c>
      <c r="O9111" s="2">
        <v>42378.852083333331</v>
      </c>
      <c r="P9111">
        <v>809576</v>
      </c>
      <c r="Q9111" t="str">
        <f t="shared" si="571"/>
        <v>Entertainment</v>
      </c>
    </row>
    <row r="9112" spans="1:17" x14ac:dyDescent="0.3">
      <c r="A9112">
        <v>796562</v>
      </c>
      <c r="B9112" t="str">
        <f>VLOOKUP($A9112,'[1]User Profiles'!$A:$I,2,FALSE)</f>
        <v>Jared </v>
      </c>
      <c r="C9112" t="str">
        <f>VLOOKUP($A9112,'[1]User Profiles'!$A:$I,3,FALSE)</f>
        <v>Creager</v>
      </c>
      <c r="D9112" t="str">
        <f>VLOOKUP($A9112,'[1]User Profiles'!$A:$I,5,FALSE)</f>
        <v>male</v>
      </c>
      <c r="E9112" t="str">
        <f>VLOOKUP($A9112,'[1]User Profiles'!$A:$I,6,FALSE)</f>
        <v>coloured</v>
      </c>
      <c r="F9112">
        <f>VLOOKUP($A9112,'[1]User Profiles'!$A:$I,7,FALSE)</f>
        <v>23</v>
      </c>
      <c r="G9112" t="str">
        <f>VLOOKUP($A9112,'[1]User Profiles'!$A:$I,8,FALSE)</f>
        <v>Western Cape</v>
      </c>
      <c r="H9112" t="s">
        <v>20</v>
      </c>
      <c r="I9112" s="4">
        <v>42374</v>
      </c>
      <c r="J9112" s="1">
        <v>0.8520833333333333</v>
      </c>
      <c r="K9112" s="1">
        <v>2.8472222222222219E-3</v>
      </c>
      <c r="L9112" s="1" t="str">
        <f t="shared" si="569"/>
        <v>Tuesday</v>
      </c>
      <c r="M9112" t="str">
        <f t="shared" si="568"/>
        <v>January</v>
      </c>
      <c r="N9112" s="2" t="str">
        <f t="shared" si="570"/>
        <v>Evening</v>
      </c>
      <c r="O9112" s="2">
        <v>42374.852083333331</v>
      </c>
      <c r="P9112">
        <v>796562</v>
      </c>
      <c r="Q9112" t="str">
        <f t="shared" si="571"/>
        <v>Other</v>
      </c>
    </row>
    <row r="9113" spans="1:17" x14ac:dyDescent="0.3">
      <c r="A9113">
        <v>804456</v>
      </c>
      <c r="B9113" t="str">
        <f>VLOOKUP($A9113,'[1]User Profiles'!$A:$I,2,FALSE)</f>
        <v>Kip </v>
      </c>
      <c r="C9113" t="str">
        <f>VLOOKUP($A9113,'[1]User Profiles'!$A:$I,3,FALSE)</f>
        <v>Curran</v>
      </c>
      <c r="D9113" t="str">
        <f>VLOOKUP($A9113,'[1]User Profiles'!$A:$I,5,FALSE)</f>
        <v>male</v>
      </c>
      <c r="E9113" t="str">
        <f>VLOOKUP($A9113,'[1]User Profiles'!$A:$I,6,FALSE)</f>
        <v>black</v>
      </c>
      <c r="F9113">
        <f>VLOOKUP($A9113,'[1]User Profiles'!$A:$I,7,FALSE)</f>
        <v>26</v>
      </c>
      <c r="G9113" t="str">
        <f>VLOOKUP($A9113,'[1]User Profiles'!$A:$I,8,FALSE)</f>
        <v>Gauteng</v>
      </c>
      <c r="H9113" t="s">
        <v>21</v>
      </c>
      <c r="I9113" s="4">
        <v>42416</v>
      </c>
      <c r="J9113" s="1">
        <v>0.8520833333333333</v>
      </c>
      <c r="K9113" s="1">
        <v>1.1574074074074073E-4</v>
      </c>
      <c r="L9113" s="1" t="str">
        <f t="shared" si="569"/>
        <v>Tuesday</v>
      </c>
      <c r="M9113" t="str">
        <f t="shared" si="568"/>
        <v>February</v>
      </c>
      <c r="N9113" s="2" t="str">
        <f t="shared" si="570"/>
        <v>Evening</v>
      </c>
      <c r="O9113" s="2">
        <v>42416.852083333331</v>
      </c>
      <c r="P9113">
        <v>804456</v>
      </c>
      <c r="Q9113" t="str">
        <f t="shared" si="571"/>
        <v>Kids</v>
      </c>
    </row>
    <row r="9114" spans="1:17" x14ac:dyDescent="0.3">
      <c r="A9114">
        <v>860506</v>
      </c>
      <c r="B9114" t="str">
        <f>VLOOKUP($A9114,'[1]User Profiles'!$A:$I,2,FALSE)</f>
        <v>Bernardo </v>
      </c>
      <c r="C9114" t="str">
        <f>VLOOKUP($A9114,'[1]User Profiles'!$A:$I,3,FALSE)</f>
        <v>Slane</v>
      </c>
      <c r="D9114" t="str">
        <f>VLOOKUP($A9114,'[1]User Profiles'!$A:$I,5,FALSE)</f>
        <v>male</v>
      </c>
      <c r="E9114" t="str">
        <f>VLOOKUP($A9114,'[1]User Profiles'!$A:$I,6,FALSE)</f>
        <v>coloured</v>
      </c>
      <c r="F9114">
        <f>VLOOKUP($A9114,'[1]User Profiles'!$A:$I,7,FALSE)</f>
        <v>30</v>
      </c>
      <c r="G9114" t="str">
        <f>VLOOKUP($A9114,'[1]User Profiles'!$A:$I,8,FALSE)</f>
        <v>Eastern Cape</v>
      </c>
      <c r="H9114" t="s">
        <v>17</v>
      </c>
      <c r="I9114" s="4">
        <v>42438</v>
      </c>
      <c r="J9114" s="1">
        <v>0.8520833333333333</v>
      </c>
      <c r="K9114" s="1">
        <v>1.548611111111111E-2</v>
      </c>
      <c r="L9114" s="1" t="str">
        <f t="shared" si="569"/>
        <v>Wednesday</v>
      </c>
      <c r="M9114" t="str">
        <f t="shared" si="568"/>
        <v>March</v>
      </c>
      <c r="N9114" s="2" t="str">
        <f t="shared" si="570"/>
        <v>Evening</v>
      </c>
      <c r="O9114" s="2">
        <v>42438.852083333331</v>
      </c>
      <c r="P9114">
        <v>860506</v>
      </c>
      <c r="Q9114" t="str">
        <f t="shared" si="571"/>
        <v>Other</v>
      </c>
    </row>
    <row r="9115" spans="1:17" x14ac:dyDescent="0.3">
      <c r="A9115">
        <v>794549</v>
      </c>
      <c r="B9115" t="str">
        <f>VLOOKUP($A9115,'[1]User Profiles'!$A:$I,2,FALSE)</f>
        <v>Emerson </v>
      </c>
      <c r="C9115" t="str">
        <f>VLOOKUP($A9115,'[1]User Profiles'!$A:$I,3,FALSE)</f>
        <v>Gettys</v>
      </c>
      <c r="D9115" t="str">
        <f>VLOOKUP($A9115,'[1]User Profiles'!$A:$I,5,FALSE)</f>
        <v>male</v>
      </c>
      <c r="E9115" t="str">
        <f>VLOOKUP($A9115,'[1]User Profiles'!$A:$I,6,FALSE)</f>
        <v>black</v>
      </c>
      <c r="F9115">
        <f>VLOOKUP($A9115,'[1]User Profiles'!$A:$I,7,FALSE)</f>
        <v>20</v>
      </c>
      <c r="G9115" t="str">
        <f>VLOOKUP($A9115,'[1]User Profiles'!$A:$I,8,FALSE)</f>
        <v>Gauteng</v>
      </c>
      <c r="H9115" t="s">
        <v>22</v>
      </c>
      <c r="I9115" s="4">
        <v>42392</v>
      </c>
      <c r="J9115" s="1">
        <v>0.8520833333333333</v>
      </c>
      <c r="K9115" s="1">
        <v>1.1863425925925925E-2</v>
      </c>
      <c r="L9115" s="1" t="str">
        <f t="shared" si="569"/>
        <v>Saturday</v>
      </c>
      <c r="M9115" t="str">
        <f t="shared" si="568"/>
        <v>January</v>
      </c>
      <c r="N9115" s="2" t="str">
        <f t="shared" si="570"/>
        <v>Evening</v>
      </c>
      <c r="O9115" s="2">
        <v>42392.852083333331</v>
      </c>
      <c r="P9115">
        <v>794549</v>
      </c>
      <c r="Q9115" t="str">
        <f t="shared" si="571"/>
        <v>Kids</v>
      </c>
    </row>
    <row r="9116" spans="1:17" x14ac:dyDescent="0.3">
      <c r="A9116">
        <v>786910</v>
      </c>
      <c r="B9116" t="str">
        <f>VLOOKUP($A9116,'[1]User Profiles'!$A:$I,2,FALSE)</f>
        <v>Stephen </v>
      </c>
      <c r="C9116" t="str">
        <f>VLOOKUP($A9116,'[1]User Profiles'!$A:$I,3,FALSE)</f>
        <v>Nicholls</v>
      </c>
      <c r="D9116" t="str">
        <f>VLOOKUP($A9116,'[1]User Profiles'!$A:$I,5,FALSE)</f>
        <v>male</v>
      </c>
      <c r="E9116" t="str">
        <f>VLOOKUP($A9116,'[1]User Profiles'!$A:$I,6,FALSE)</f>
        <v>black</v>
      </c>
      <c r="F9116">
        <f>VLOOKUP($A9116,'[1]User Profiles'!$A:$I,7,FALSE)</f>
        <v>33</v>
      </c>
      <c r="G9116" t="str">
        <f>VLOOKUP($A9116,'[1]User Profiles'!$A:$I,8,FALSE)</f>
        <v>Eastern Cape</v>
      </c>
      <c r="H9116" t="s">
        <v>19</v>
      </c>
      <c r="I9116" s="4">
        <v>42382</v>
      </c>
      <c r="J9116" s="1">
        <v>0.85277777777777775</v>
      </c>
      <c r="K9116" s="1">
        <v>1.7361111111111109E-4</v>
      </c>
      <c r="L9116" s="1" t="str">
        <f t="shared" si="569"/>
        <v>Wednesday</v>
      </c>
      <c r="M9116" t="str">
        <f t="shared" si="568"/>
        <v>January</v>
      </c>
      <c r="N9116" s="2" t="str">
        <f t="shared" si="570"/>
        <v>Evening</v>
      </c>
      <c r="O9116" s="2">
        <v>42382.852777777778</v>
      </c>
      <c r="P9116">
        <v>786910</v>
      </c>
      <c r="Q9116" t="str">
        <f t="shared" si="571"/>
        <v>Entertainment</v>
      </c>
    </row>
    <row r="9117" spans="1:17" x14ac:dyDescent="0.3">
      <c r="A9117">
        <v>775591</v>
      </c>
      <c r="B9117" t="str">
        <f>VLOOKUP($A9117,'[1]User Profiles'!$A:$I,2,FALSE)</f>
        <v>Charlie </v>
      </c>
      <c r="C9117" t="str">
        <f>VLOOKUP($A9117,'[1]User Profiles'!$A:$I,3,FALSE)</f>
        <v>Curran</v>
      </c>
      <c r="D9117" t="str">
        <f>VLOOKUP($A9117,'[1]User Profiles'!$A:$I,5,FALSE)</f>
        <v>male</v>
      </c>
      <c r="E9117" t="str">
        <f>VLOOKUP($A9117,'[1]User Profiles'!$A:$I,6,FALSE)</f>
        <v>black</v>
      </c>
      <c r="F9117">
        <f>VLOOKUP($A9117,'[1]User Profiles'!$A:$I,7,FALSE)</f>
        <v>27</v>
      </c>
      <c r="G9117" t="str">
        <f>VLOOKUP($A9117,'[1]User Profiles'!$A:$I,8,FALSE)</f>
        <v>Gauteng</v>
      </c>
      <c r="H9117" t="s">
        <v>20</v>
      </c>
      <c r="I9117" s="4">
        <v>42415</v>
      </c>
      <c r="J9117" s="1">
        <v>0.85277777777777775</v>
      </c>
      <c r="K9117" s="1">
        <v>0</v>
      </c>
      <c r="L9117" s="1" t="str">
        <f t="shared" si="569"/>
        <v>Monday</v>
      </c>
      <c r="M9117" t="str">
        <f t="shared" si="568"/>
        <v>February</v>
      </c>
      <c r="N9117" s="2" t="str">
        <f t="shared" si="570"/>
        <v>Evening</v>
      </c>
      <c r="O9117" s="2">
        <v>42415.852777777778</v>
      </c>
      <c r="P9117">
        <v>773978</v>
      </c>
      <c r="Q9117" t="str">
        <f t="shared" si="571"/>
        <v>Other</v>
      </c>
    </row>
    <row r="9118" spans="1:17" x14ac:dyDescent="0.3">
      <c r="A9118">
        <v>906945</v>
      </c>
      <c r="B9118" t="str">
        <f>VLOOKUP($A9118,'[1]User Profiles'!$A:$I,2,FALSE)</f>
        <v>Lucas </v>
      </c>
      <c r="C9118" t="str">
        <f>VLOOKUP($A9118,'[1]User Profiles'!$A:$I,3,FALSE)</f>
        <v>Arrieta</v>
      </c>
      <c r="D9118" t="str">
        <f>VLOOKUP($A9118,'[1]User Profiles'!$A:$I,5,FALSE)</f>
        <v>male</v>
      </c>
      <c r="E9118" t="str">
        <f>VLOOKUP($A9118,'[1]User Profiles'!$A:$I,6,FALSE)</f>
        <v>None</v>
      </c>
      <c r="F9118">
        <f>VLOOKUP($A9118,'[1]User Profiles'!$A:$I,7,FALSE)</f>
        <v>29</v>
      </c>
      <c r="G9118" t="str">
        <f>VLOOKUP($A9118,'[1]User Profiles'!$A:$I,8,FALSE)</f>
        <v>Gauteng</v>
      </c>
      <c r="H9118" t="s">
        <v>21</v>
      </c>
      <c r="I9118" s="4">
        <v>42453</v>
      </c>
      <c r="J9118" s="1">
        <v>0.85277777777777775</v>
      </c>
      <c r="K9118" s="1">
        <v>3.4722222222222222E-5</v>
      </c>
      <c r="L9118" s="1" t="str">
        <f t="shared" si="569"/>
        <v>Thursday</v>
      </c>
      <c r="M9118" t="str">
        <f t="shared" si="568"/>
        <v>March</v>
      </c>
      <c r="N9118" s="2" t="str">
        <f t="shared" si="570"/>
        <v>Evening</v>
      </c>
      <c r="O9118" s="2">
        <v>42453.852777777778</v>
      </c>
      <c r="P9118">
        <v>906945</v>
      </c>
      <c r="Q9118" t="str">
        <f t="shared" si="571"/>
        <v>Kids</v>
      </c>
    </row>
    <row r="9119" spans="1:17" x14ac:dyDescent="0.3">
      <c r="A9119">
        <v>2361624</v>
      </c>
      <c r="B9119" t="str">
        <f>VLOOKUP($A9119,'[1]User Profiles'!$A:$I,2,FALSE)</f>
        <v>Hugh</v>
      </c>
      <c r="C9119" t="str">
        <f>VLOOKUP($A9119,'[1]User Profiles'!$A:$I,3,FALSE)</f>
        <v>Wigfall</v>
      </c>
      <c r="D9119" t="str">
        <f>VLOOKUP($A9119,'[1]User Profiles'!$A:$I,5,FALSE)</f>
        <v>male</v>
      </c>
      <c r="E9119" t="str">
        <f>VLOOKUP($A9119,'[1]User Profiles'!$A:$I,6,FALSE)</f>
        <v>coloured</v>
      </c>
      <c r="F9119">
        <f>VLOOKUP($A9119,'[1]User Profiles'!$A:$I,7,FALSE)</f>
        <v>52</v>
      </c>
      <c r="G9119" t="str">
        <f>VLOOKUP($A9119,'[1]User Profiles'!$A:$I,8,FALSE)</f>
        <v>Eastern Cape</v>
      </c>
      <c r="H9119" t="s">
        <v>20</v>
      </c>
      <c r="I9119" s="4">
        <v>42399</v>
      </c>
      <c r="J9119" s="1">
        <v>0.85277777777777775</v>
      </c>
      <c r="K9119" s="1">
        <v>0</v>
      </c>
      <c r="L9119" s="1" t="str">
        <f t="shared" si="569"/>
        <v>Saturday</v>
      </c>
      <c r="M9119" t="str">
        <f t="shared" si="568"/>
        <v>January</v>
      </c>
      <c r="N9119" s="2" t="str">
        <f t="shared" si="570"/>
        <v>Evening</v>
      </c>
      <c r="O9119" s="2">
        <v>42399.852777777778</v>
      </c>
      <c r="P9119">
        <v>2361624</v>
      </c>
      <c r="Q9119" t="str">
        <f t="shared" si="571"/>
        <v>Other</v>
      </c>
    </row>
    <row r="9120" spans="1:17" x14ac:dyDescent="0.3">
      <c r="A9120">
        <v>808966</v>
      </c>
      <c r="B9120" t="str">
        <f>VLOOKUP($A9120,'[1]User Profiles'!$A:$I,2,FALSE)</f>
        <v>Len </v>
      </c>
      <c r="C9120" t="str">
        <f>VLOOKUP($A9120,'[1]User Profiles'!$A:$I,3,FALSE)</f>
        <v>Reisinger</v>
      </c>
      <c r="D9120" t="str">
        <f>VLOOKUP($A9120,'[1]User Profiles'!$A:$I,5,FALSE)</f>
        <v>male</v>
      </c>
      <c r="E9120" t="str">
        <f>VLOOKUP($A9120,'[1]User Profiles'!$A:$I,6,FALSE)</f>
        <v>black</v>
      </c>
      <c r="F9120">
        <f>VLOOKUP($A9120,'[1]User Profiles'!$A:$I,7,FALSE)</f>
        <v>21</v>
      </c>
      <c r="G9120" t="str">
        <f>VLOOKUP($A9120,'[1]User Profiles'!$A:$I,8,FALSE)</f>
        <v>Free State</v>
      </c>
      <c r="H9120" t="s">
        <v>20</v>
      </c>
      <c r="I9120" s="4">
        <v>42388</v>
      </c>
      <c r="J9120" s="1">
        <v>0.85347222222222219</v>
      </c>
      <c r="K9120" s="1">
        <v>2.3680555555555555E-2</v>
      </c>
      <c r="L9120" s="1" t="str">
        <f t="shared" si="569"/>
        <v>Tuesday</v>
      </c>
      <c r="M9120" t="str">
        <f t="shared" si="568"/>
        <v>January</v>
      </c>
      <c r="N9120" s="2" t="str">
        <f t="shared" si="570"/>
        <v>Evening</v>
      </c>
      <c r="O9120" s="2">
        <v>42388.853472222225</v>
      </c>
      <c r="P9120">
        <v>808966</v>
      </c>
      <c r="Q9120" t="str">
        <f t="shared" si="571"/>
        <v>Other</v>
      </c>
    </row>
    <row r="9121" spans="1:17" x14ac:dyDescent="0.3">
      <c r="A9121">
        <v>820627</v>
      </c>
      <c r="B9121" t="str">
        <f>VLOOKUP($A9121,'[1]User Profiles'!$A:$I,2,FALSE)</f>
        <v>Jacinto </v>
      </c>
      <c r="C9121" t="str">
        <f>VLOOKUP($A9121,'[1]User Profiles'!$A:$I,3,FALSE)</f>
        <v>Crotty</v>
      </c>
      <c r="D9121" t="str">
        <f>VLOOKUP($A9121,'[1]User Profiles'!$A:$I,5,FALSE)</f>
        <v>male</v>
      </c>
      <c r="E9121" t="str">
        <f>VLOOKUP($A9121,'[1]User Profiles'!$A:$I,6,FALSE)</f>
        <v>black</v>
      </c>
      <c r="F9121">
        <f>VLOOKUP($A9121,'[1]User Profiles'!$A:$I,7,FALSE)</f>
        <v>30</v>
      </c>
      <c r="G9121" t="str">
        <f>VLOOKUP($A9121,'[1]User Profiles'!$A:$I,8,FALSE)</f>
        <v>Gauteng</v>
      </c>
      <c r="H9121" t="s">
        <v>29</v>
      </c>
      <c r="I9121" s="4">
        <v>42438</v>
      </c>
      <c r="J9121" s="1">
        <v>0.85347222222222219</v>
      </c>
      <c r="K9121" s="1">
        <v>1.1226851851851851E-3</v>
      </c>
      <c r="L9121" s="1" t="str">
        <f t="shared" si="569"/>
        <v>Wednesday</v>
      </c>
      <c r="M9121" t="str">
        <f t="shared" si="568"/>
        <v>March</v>
      </c>
      <c r="N9121" s="2" t="str">
        <f t="shared" si="570"/>
        <v>Evening</v>
      </c>
      <c r="O9121" s="2">
        <v>42438.853472222225</v>
      </c>
      <c r="P9121">
        <v>820627</v>
      </c>
      <c r="Q9121" t="str">
        <f t="shared" si="571"/>
        <v>Entertainment</v>
      </c>
    </row>
    <row r="9122" spans="1:17" x14ac:dyDescent="0.3">
      <c r="A9122">
        <v>624257</v>
      </c>
      <c r="B9122" t="str">
        <f>VLOOKUP($A9122,'[1]User Profiles'!$A:$I,2,FALSE)</f>
        <v>Eli </v>
      </c>
      <c r="C9122" t="str">
        <f>VLOOKUP($A9122,'[1]User Profiles'!$A:$I,3,FALSE)</f>
        <v>Reisinger</v>
      </c>
      <c r="D9122" t="str">
        <f>VLOOKUP($A9122,'[1]User Profiles'!$A:$I,5,FALSE)</f>
        <v>male</v>
      </c>
      <c r="E9122" t="str">
        <f>VLOOKUP($A9122,'[1]User Profiles'!$A:$I,6,FALSE)</f>
        <v>black</v>
      </c>
      <c r="F9122">
        <f>VLOOKUP($A9122,'[1]User Profiles'!$A:$I,7,FALSE)</f>
        <v>25</v>
      </c>
      <c r="G9122" t="str">
        <f>VLOOKUP($A9122,'[1]User Profiles'!$A:$I,8,FALSE)</f>
        <v>Gauteng</v>
      </c>
      <c r="H9122" t="s">
        <v>32</v>
      </c>
      <c r="I9122" s="4">
        <v>42380</v>
      </c>
      <c r="J9122" s="1">
        <v>0.85347222222222219</v>
      </c>
      <c r="K9122" s="1">
        <v>3.1250000000000001E-4</v>
      </c>
      <c r="L9122" s="1" t="str">
        <f t="shared" si="569"/>
        <v>Monday</v>
      </c>
      <c r="M9122" t="str">
        <f t="shared" si="568"/>
        <v>January</v>
      </c>
      <c r="N9122" s="2" t="str">
        <f t="shared" si="570"/>
        <v>Evening</v>
      </c>
      <c r="O9122" s="2">
        <v>42380.853472222225</v>
      </c>
      <c r="P9122">
        <v>624257</v>
      </c>
      <c r="Q9122" t="str">
        <f t="shared" si="571"/>
        <v>Entertainment</v>
      </c>
    </row>
    <row r="9123" spans="1:17" x14ac:dyDescent="0.3">
      <c r="A9123">
        <v>803936</v>
      </c>
      <c r="B9123" t="str">
        <f>VLOOKUP($A9123,'[1]User Profiles'!$A:$I,2,FALSE)</f>
        <v>Jared </v>
      </c>
      <c r="C9123" t="str">
        <f>VLOOKUP($A9123,'[1]User Profiles'!$A:$I,3,FALSE)</f>
        <v>Singer</v>
      </c>
      <c r="D9123" t="str">
        <f>VLOOKUP($A9123,'[1]User Profiles'!$A:$I,5,FALSE)</f>
        <v>male</v>
      </c>
      <c r="E9123" t="str">
        <f>VLOOKUP($A9123,'[1]User Profiles'!$A:$I,6,FALSE)</f>
        <v>coloured</v>
      </c>
      <c r="F9123">
        <f>VLOOKUP($A9123,'[1]User Profiles'!$A:$I,7,FALSE)</f>
        <v>35</v>
      </c>
      <c r="G9123" t="str">
        <f>VLOOKUP($A9123,'[1]User Profiles'!$A:$I,8,FALSE)</f>
        <v>Gauteng</v>
      </c>
      <c r="H9123" t="s">
        <v>23</v>
      </c>
      <c r="I9123" s="4">
        <v>42417</v>
      </c>
      <c r="J9123" s="1">
        <v>0.85347222222222219</v>
      </c>
      <c r="K9123" s="1">
        <v>9.780092592592592E-4</v>
      </c>
      <c r="L9123" s="1" t="str">
        <f t="shared" si="569"/>
        <v>Wednesday</v>
      </c>
      <c r="M9123" t="str">
        <f t="shared" si="568"/>
        <v>February</v>
      </c>
      <c r="N9123" s="2" t="str">
        <f t="shared" si="570"/>
        <v>Evening</v>
      </c>
      <c r="O9123" s="2">
        <v>42417.853472222225</v>
      </c>
      <c r="P9123">
        <v>803936</v>
      </c>
      <c r="Q9123" t="str">
        <f t="shared" si="571"/>
        <v>Entertainment</v>
      </c>
    </row>
    <row r="9124" spans="1:17" x14ac:dyDescent="0.3">
      <c r="A9124">
        <v>2415057</v>
      </c>
      <c r="B9124" t="str">
        <f>VLOOKUP($A9124,'[1]User Profiles'!$A:$I,2,FALSE)</f>
        <v>Carter </v>
      </c>
      <c r="C9124" t="str">
        <f>VLOOKUP($A9124,'[1]User Profiles'!$A:$I,3,FALSE)</f>
        <v>Bilyeu</v>
      </c>
      <c r="D9124" t="str">
        <f>VLOOKUP($A9124,'[1]User Profiles'!$A:$I,5,FALSE)</f>
        <v>male</v>
      </c>
      <c r="E9124" t="str">
        <f>VLOOKUP($A9124,'[1]User Profiles'!$A:$I,6,FALSE)</f>
        <v>white</v>
      </c>
      <c r="F9124">
        <f>VLOOKUP($A9124,'[1]User Profiles'!$A:$I,7,FALSE)</f>
        <v>47</v>
      </c>
      <c r="G9124" t="str">
        <f>VLOOKUP($A9124,'[1]User Profiles'!$A:$I,8,FALSE)</f>
        <v>Gauteng</v>
      </c>
      <c r="H9124" t="s">
        <v>16</v>
      </c>
      <c r="I9124" s="4">
        <v>42456</v>
      </c>
      <c r="J9124" s="1">
        <v>0.85347222222222219</v>
      </c>
      <c r="K9124" s="1">
        <v>8.7962962962962962E-4</v>
      </c>
      <c r="L9124" s="1" t="str">
        <f t="shared" si="569"/>
        <v>Sunday</v>
      </c>
      <c r="M9124" t="str">
        <f t="shared" si="568"/>
        <v>March</v>
      </c>
      <c r="N9124" s="2" t="str">
        <f t="shared" si="570"/>
        <v>Evening</v>
      </c>
      <c r="O9124" s="2">
        <v>42456.853472222225</v>
      </c>
      <c r="P9124">
        <v>2415057</v>
      </c>
      <c r="Q9124" t="str">
        <f t="shared" si="571"/>
        <v>Other</v>
      </c>
    </row>
    <row r="9125" spans="1:17" x14ac:dyDescent="0.3">
      <c r="A9125">
        <v>893436</v>
      </c>
      <c r="B9125" t="str">
        <f>VLOOKUP($A9125,'[1]User Profiles'!$A:$I,2,FALSE)</f>
        <v>Robby </v>
      </c>
      <c r="C9125" t="str">
        <f>VLOOKUP($A9125,'[1]User Profiles'!$A:$I,3,FALSE)</f>
        <v>Martello</v>
      </c>
      <c r="D9125" t="str">
        <f>VLOOKUP($A9125,'[1]User Profiles'!$A:$I,5,FALSE)</f>
        <v>male</v>
      </c>
      <c r="E9125" t="str">
        <f>VLOOKUP($A9125,'[1]User Profiles'!$A:$I,6,FALSE)</f>
        <v>indian_asian</v>
      </c>
      <c r="F9125">
        <f>VLOOKUP($A9125,'[1]User Profiles'!$A:$I,7,FALSE)</f>
        <v>32</v>
      </c>
      <c r="G9125" t="str">
        <f>VLOOKUP($A9125,'[1]User Profiles'!$A:$I,8,FALSE)</f>
        <v>Gauteng</v>
      </c>
      <c r="H9125" t="s">
        <v>17</v>
      </c>
      <c r="I9125" s="4">
        <v>42432</v>
      </c>
      <c r="J9125" s="1">
        <v>0.85347222222222219</v>
      </c>
      <c r="K9125" s="1">
        <v>2.4652777777777776E-3</v>
      </c>
      <c r="L9125" s="1" t="str">
        <f t="shared" si="569"/>
        <v>Thursday</v>
      </c>
      <c r="M9125" t="str">
        <f t="shared" si="568"/>
        <v>March</v>
      </c>
      <c r="N9125" s="2" t="str">
        <f t="shared" si="570"/>
        <v>Evening</v>
      </c>
      <c r="O9125" s="2">
        <v>42432.853472222225</v>
      </c>
      <c r="P9125">
        <v>893436</v>
      </c>
      <c r="Q9125" t="str">
        <f t="shared" si="571"/>
        <v>Other</v>
      </c>
    </row>
    <row r="9126" spans="1:17" x14ac:dyDescent="0.3">
      <c r="A9126">
        <v>2415121</v>
      </c>
      <c r="B9126" t="str">
        <f>VLOOKUP($A9126,'[1]User Profiles'!$A:$I,2,FALSE)</f>
        <v>Lane </v>
      </c>
      <c r="C9126" t="str">
        <f>VLOOKUP($A9126,'[1]User Profiles'!$A:$I,3,FALSE)</f>
        <v>Arrieta</v>
      </c>
      <c r="D9126" t="str">
        <f>VLOOKUP($A9126,'[1]User Profiles'!$A:$I,5,FALSE)</f>
        <v>male</v>
      </c>
      <c r="E9126" t="str">
        <f>VLOOKUP($A9126,'[1]User Profiles'!$A:$I,6,FALSE)</f>
        <v>black</v>
      </c>
      <c r="F9126">
        <f>VLOOKUP($A9126,'[1]User Profiles'!$A:$I,7,FALSE)</f>
        <v>23</v>
      </c>
      <c r="G9126" t="str">
        <f>VLOOKUP($A9126,'[1]User Profiles'!$A:$I,8,FALSE)</f>
        <v>Eastern Cape</v>
      </c>
      <c r="H9126" t="s">
        <v>20</v>
      </c>
      <c r="I9126" s="4">
        <v>42407</v>
      </c>
      <c r="J9126" s="1">
        <v>0.85347222222222219</v>
      </c>
      <c r="K9126" s="1">
        <v>5.0925925925925921E-4</v>
      </c>
      <c r="L9126" s="1" t="str">
        <f t="shared" si="569"/>
        <v>Sunday</v>
      </c>
      <c r="M9126" t="str">
        <f t="shared" si="568"/>
        <v>February</v>
      </c>
      <c r="N9126" s="2" t="str">
        <f t="shared" si="570"/>
        <v>Evening</v>
      </c>
      <c r="O9126" s="2">
        <v>42407.853472222225</v>
      </c>
      <c r="P9126">
        <v>2415121</v>
      </c>
      <c r="Q9126" t="str">
        <f t="shared" si="571"/>
        <v>Other</v>
      </c>
    </row>
    <row r="9127" spans="1:17" x14ac:dyDescent="0.3">
      <c r="A9127">
        <v>2370894</v>
      </c>
      <c r="B9127" t="str">
        <f>VLOOKUP($A9127,'[1]User Profiles'!$A:$I,2,FALSE)</f>
        <v>Randy </v>
      </c>
      <c r="C9127" t="str">
        <f>VLOOKUP($A9127,'[1]User Profiles'!$A:$I,3,FALSE)</f>
        <v>Lavoie</v>
      </c>
      <c r="D9127" t="str">
        <f>VLOOKUP($A9127,'[1]User Profiles'!$A:$I,5,FALSE)</f>
        <v>male</v>
      </c>
      <c r="E9127" t="str">
        <f>VLOOKUP($A9127,'[1]User Profiles'!$A:$I,6,FALSE)</f>
        <v>black</v>
      </c>
      <c r="F9127">
        <f>VLOOKUP($A9127,'[1]User Profiles'!$A:$I,7,FALSE)</f>
        <v>24</v>
      </c>
      <c r="G9127" t="str">
        <f>VLOOKUP($A9127,'[1]User Profiles'!$A:$I,8,FALSE)</f>
        <v>Western Cape</v>
      </c>
      <c r="H9127" t="s">
        <v>17</v>
      </c>
      <c r="I9127" s="4">
        <v>42457</v>
      </c>
      <c r="J9127" s="1">
        <v>0.85347222222222219</v>
      </c>
      <c r="K9127" s="1">
        <v>6.8055555555555543E-3</v>
      </c>
      <c r="L9127" s="1" t="str">
        <f t="shared" si="569"/>
        <v>Monday</v>
      </c>
      <c r="M9127" t="str">
        <f t="shared" si="568"/>
        <v>March</v>
      </c>
      <c r="N9127" s="2" t="str">
        <f t="shared" si="570"/>
        <v>Evening</v>
      </c>
      <c r="O9127" s="2">
        <v>42457.853472222225</v>
      </c>
      <c r="P9127">
        <v>2370894</v>
      </c>
      <c r="Q9127" t="str">
        <f t="shared" si="571"/>
        <v>Other</v>
      </c>
    </row>
    <row r="9128" spans="1:17" x14ac:dyDescent="0.3">
      <c r="A9128">
        <v>2216346</v>
      </c>
      <c r="B9128" t="str">
        <f>VLOOKUP($A9128,'[1]User Profiles'!$A:$I,2,FALSE)</f>
        <v>Luann </v>
      </c>
      <c r="C9128" t="str">
        <f>VLOOKUP($A9128,'[1]User Profiles'!$A:$I,3,FALSE)</f>
        <v>Mina</v>
      </c>
      <c r="D9128" t="str">
        <f>VLOOKUP($A9128,'[1]User Profiles'!$A:$I,5,FALSE)</f>
        <v>female</v>
      </c>
      <c r="E9128" t="str">
        <f>VLOOKUP($A9128,'[1]User Profiles'!$A:$I,6,FALSE)</f>
        <v>coloured</v>
      </c>
      <c r="F9128">
        <f>VLOOKUP($A9128,'[1]User Profiles'!$A:$I,7,FALSE)</f>
        <v>48</v>
      </c>
      <c r="G9128" t="str">
        <f>VLOOKUP($A9128,'[1]User Profiles'!$A:$I,8,FALSE)</f>
        <v>Western Cape</v>
      </c>
      <c r="H9128" t="s">
        <v>30</v>
      </c>
      <c r="I9128" s="4">
        <v>42413</v>
      </c>
      <c r="J9128" s="1">
        <v>0.85347222222222219</v>
      </c>
      <c r="K9128" s="1">
        <v>4.8611111111111104E-4</v>
      </c>
      <c r="L9128" s="1" t="str">
        <f t="shared" si="569"/>
        <v>Saturday</v>
      </c>
      <c r="M9128" t="str">
        <f t="shared" si="568"/>
        <v>February</v>
      </c>
      <c r="N9128" s="2" t="str">
        <f t="shared" si="570"/>
        <v>Evening</v>
      </c>
      <c r="O9128" s="2">
        <v>42413.853472222225</v>
      </c>
      <c r="P9128">
        <v>2216346</v>
      </c>
      <c r="Q9128" t="str">
        <f t="shared" si="571"/>
        <v>Other</v>
      </c>
    </row>
    <row r="9129" spans="1:17" x14ac:dyDescent="0.3">
      <c r="A9129">
        <v>810751</v>
      </c>
      <c r="B9129" t="str">
        <f>VLOOKUP($A9129,'[1]User Profiles'!$A:$I,2,FALSE)</f>
        <v>Hyman </v>
      </c>
      <c r="C9129" t="str">
        <f>VLOOKUP($A9129,'[1]User Profiles'!$A:$I,3,FALSE)</f>
        <v>Sieren</v>
      </c>
      <c r="D9129" t="str">
        <f>VLOOKUP($A9129,'[1]User Profiles'!$A:$I,5,FALSE)</f>
        <v>male</v>
      </c>
      <c r="E9129" t="str">
        <f>VLOOKUP($A9129,'[1]User Profiles'!$A:$I,6,FALSE)</f>
        <v>black</v>
      </c>
      <c r="F9129">
        <f>VLOOKUP($A9129,'[1]User Profiles'!$A:$I,7,FALSE)</f>
        <v>39</v>
      </c>
      <c r="G9129" t="str">
        <f>VLOOKUP($A9129,'[1]User Profiles'!$A:$I,8,FALSE)</f>
        <v>Gauteng</v>
      </c>
      <c r="H9129" t="s">
        <v>19</v>
      </c>
      <c r="I9129" s="4">
        <v>42421</v>
      </c>
      <c r="J9129" s="1">
        <v>0.85347222222222219</v>
      </c>
      <c r="K9129" s="1">
        <v>4.5833333333333334E-3</v>
      </c>
      <c r="L9129" s="1" t="str">
        <f t="shared" si="569"/>
        <v>Sunday</v>
      </c>
      <c r="M9129" t="str">
        <f t="shared" si="568"/>
        <v>February</v>
      </c>
      <c r="N9129" s="2" t="str">
        <f t="shared" si="570"/>
        <v>Evening</v>
      </c>
      <c r="O9129" s="2">
        <v>42421.853472222225</v>
      </c>
      <c r="P9129">
        <v>810751</v>
      </c>
      <c r="Q9129" t="str">
        <f t="shared" si="571"/>
        <v>Entertainment</v>
      </c>
    </row>
    <row r="9130" spans="1:17" x14ac:dyDescent="0.3">
      <c r="A9130">
        <v>831888</v>
      </c>
      <c r="B9130" t="str">
        <f>VLOOKUP($A9130,'[1]User Profiles'!$A:$I,2,FALSE)</f>
        <v>Jacinto </v>
      </c>
      <c r="C9130" t="str">
        <f>VLOOKUP($A9130,'[1]User Profiles'!$A:$I,3,FALSE)</f>
        <v>Woolard</v>
      </c>
      <c r="D9130" t="str">
        <f>VLOOKUP($A9130,'[1]User Profiles'!$A:$I,5,FALSE)</f>
        <v>male</v>
      </c>
      <c r="E9130" t="str">
        <f>VLOOKUP($A9130,'[1]User Profiles'!$A:$I,6,FALSE)</f>
        <v>coloured</v>
      </c>
      <c r="F9130">
        <f>VLOOKUP($A9130,'[1]User Profiles'!$A:$I,7,FALSE)</f>
        <v>26</v>
      </c>
      <c r="G9130" t="str">
        <f>VLOOKUP($A9130,'[1]User Profiles'!$A:$I,8,FALSE)</f>
        <v>Western Cape</v>
      </c>
      <c r="H9130" t="s">
        <v>28</v>
      </c>
      <c r="I9130" s="4">
        <v>42430</v>
      </c>
      <c r="J9130" s="1">
        <v>0.85416666666666663</v>
      </c>
      <c r="K9130" s="1">
        <v>2.5462962962962961E-4</v>
      </c>
      <c r="L9130" s="1" t="str">
        <f t="shared" si="569"/>
        <v>Tuesday</v>
      </c>
      <c r="M9130" t="str">
        <f t="shared" si="568"/>
        <v>March</v>
      </c>
      <c r="N9130" s="2" t="str">
        <f t="shared" si="570"/>
        <v>Evening</v>
      </c>
      <c r="O9130" s="2">
        <v>42430.854166666664</v>
      </c>
      <c r="P9130">
        <v>831888</v>
      </c>
      <c r="Q9130" t="str">
        <f t="shared" si="571"/>
        <v>Other</v>
      </c>
    </row>
    <row r="9131" spans="1:17" x14ac:dyDescent="0.3">
      <c r="A9131">
        <v>940163</v>
      </c>
      <c r="B9131" t="str">
        <f>VLOOKUP($A9131,'[1]User Profiles'!$A:$I,2,FALSE)</f>
        <v>Robby </v>
      </c>
      <c r="C9131" t="str">
        <f>VLOOKUP($A9131,'[1]User Profiles'!$A:$I,3,FALSE)</f>
        <v>Holt</v>
      </c>
      <c r="D9131" t="str">
        <f>VLOOKUP($A9131,'[1]User Profiles'!$A:$I,5,FALSE)</f>
        <v>male</v>
      </c>
      <c r="E9131" t="str">
        <f>VLOOKUP($A9131,'[1]User Profiles'!$A:$I,6,FALSE)</f>
        <v>black</v>
      </c>
      <c r="F9131">
        <f>VLOOKUP($A9131,'[1]User Profiles'!$A:$I,7,FALSE)</f>
        <v>18</v>
      </c>
      <c r="G9131" t="str">
        <f>VLOOKUP($A9131,'[1]User Profiles'!$A:$I,8,FALSE)</f>
        <v>Free State</v>
      </c>
      <c r="H9131" t="s">
        <v>22</v>
      </c>
      <c r="I9131" s="4">
        <v>42443</v>
      </c>
      <c r="J9131" s="1">
        <v>0.85416666666666663</v>
      </c>
      <c r="K9131" s="1">
        <v>3.3564814814814812E-4</v>
      </c>
      <c r="L9131" s="1" t="str">
        <f t="shared" si="569"/>
        <v>Monday</v>
      </c>
      <c r="M9131" t="str">
        <f t="shared" si="568"/>
        <v>March</v>
      </c>
      <c r="N9131" s="2" t="str">
        <f t="shared" si="570"/>
        <v>Evening</v>
      </c>
      <c r="O9131" s="2">
        <v>42443.854166666664</v>
      </c>
      <c r="P9131">
        <v>940163</v>
      </c>
      <c r="Q9131" t="str">
        <f t="shared" si="571"/>
        <v>Kids</v>
      </c>
    </row>
    <row r="9132" spans="1:17" x14ac:dyDescent="0.3">
      <c r="A9132">
        <v>893060</v>
      </c>
      <c r="B9132" t="str">
        <f>VLOOKUP($A9132,'[1]User Profiles'!$A:$I,2,FALSE)</f>
        <v>Cory </v>
      </c>
      <c r="C9132" t="str">
        <f>VLOOKUP($A9132,'[1]User Profiles'!$A:$I,3,FALSE)</f>
        <v>Gettys</v>
      </c>
      <c r="D9132" t="str">
        <f>VLOOKUP($A9132,'[1]User Profiles'!$A:$I,5,FALSE)</f>
        <v>male</v>
      </c>
      <c r="E9132" t="str">
        <f>VLOOKUP($A9132,'[1]User Profiles'!$A:$I,6,FALSE)</f>
        <v>black</v>
      </c>
      <c r="F9132">
        <f>VLOOKUP($A9132,'[1]User Profiles'!$A:$I,7,FALSE)</f>
        <v>29</v>
      </c>
      <c r="G9132" t="str">
        <f>VLOOKUP($A9132,'[1]User Profiles'!$A:$I,8,FALSE)</f>
        <v>Eastern Cape</v>
      </c>
      <c r="H9132" t="s">
        <v>22</v>
      </c>
      <c r="I9132" s="4">
        <v>42451</v>
      </c>
      <c r="J9132" s="1">
        <v>0.85416666666666663</v>
      </c>
      <c r="K9132" s="1">
        <v>0</v>
      </c>
      <c r="L9132" s="1" t="str">
        <f t="shared" si="569"/>
        <v>Tuesday</v>
      </c>
      <c r="M9132" t="str">
        <f t="shared" si="568"/>
        <v>March</v>
      </c>
      <c r="N9132" s="2" t="str">
        <f t="shared" si="570"/>
        <v>Evening</v>
      </c>
      <c r="O9132" s="2">
        <v>42451.854166666664</v>
      </c>
      <c r="P9132">
        <v>893060</v>
      </c>
      <c r="Q9132" t="str">
        <f t="shared" si="571"/>
        <v>Kids</v>
      </c>
    </row>
    <row r="9133" spans="1:17" x14ac:dyDescent="0.3">
      <c r="A9133">
        <v>809707</v>
      </c>
      <c r="B9133" t="str">
        <f>VLOOKUP($A9133,'[1]User Profiles'!$A:$I,2,FALSE)</f>
        <v>Jacinto </v>
      </c>
      <c r="C9133" t="str">
        <f>VLOOKUP($A9133,'[1]User Profiles'!$A:$I,3,FALSE)</f>
        <v>Sieren</v>
      </c>
      <c r="D9133" t="str">
        <f>VLOOKUP($A9133,'[1]User Profiles'!$A:$I,5,FALSE)</f>
        <v>male</v>
      </c>
      <c r="E9133" t="str">
        <f>VLOOKUP($A9133,'[1]User Profiles'!$A:$I,6,FALSE)</f>
        <v>black</v>
      </c>
      <c r="F9133">
        <f>VLOOKUP($A9133,'[1]User Profiles'!$A:$I,7,FALSE)</f>
        <v>38</v>
      </c>
      <c r="G9133" t="str">
        <f>VLOOKUP($A9133,'[1]User Profiles'!$A:$I,8,FALSE)</f>
        <v>Gauteng</v>
      </c>
      <c r="H9133" t="s">
        <v>20</v>
      </c>
      <c r="I9133" s="4">
        <v>42415</v>
      </c>
      <c r="J9133" s="1">
        <v>0.85416666666666663</v>
      </c>
      <c r="K9133" s="1">
        <v>4.3981481481481481E-4</v>
      </c>
      <c r="L9133" s="1" t="str">
        <f t="shared" si="569"/>
        <v>Monday</v>
      </c>
      <c r="M9133" t="str">
        <f t="shared" si="568"/>
        <v>February</v>
      </c>
      <c r="N9133" s="2" t="str">
        <f t="shared" si="570"/>
        <v>Evening</v>
      </c>
      <c r="O9133" s="2">
        <v>42415.854166666664</v>
      </c>
      <c r="P9133">
        <v>809707</v>
      </c>
      <c r="Q9133" t="str">
        <f t="shared" si="571"/>
        <v>Other</v>
      </c>
    </row>
    <row r="9134" spans="1:17" x14ac:dyDescent="0.3">
      <c r="A9134">
        <v>797994</v>
      </c>
      <c r="B9134" t="str">
        <f>VLOOKUP($A9134,'[1]User Profiles'!$A:$I,2,FALSE)</f>
        <v>Randy </v>
      </c>
      <c r="C9134" t="str">
        <f>VLOOKUP($A9134,'[1]User Profiles'!$A:$I,3,FALSE)</f>
        <v>Pool</v>
      </c>
      <c r="D9134" t="str">
        <f>VLOOKUP($A9134,'[1]User Profiles'!$A:$I,5,FALSE)</f>
        <v>male</v>
      </c>
      <c r="E9134" t="str">
        <f>VLOOKUP($A9134,'[1]User Profiles'!$A:$I,6,FALSE)</f>
        <v>black</v>
      </c>
      <c r="F9134">
        <f>VLOOKUP($A9134,'[1]User Profiles'!$A:$I,7,FALSE)</f>
        <v>22</v>
      </c>
      <c r="G9134" t="str">
        <f>VLOOKUP($A9134,'[1]User Profiles'!$A:$I,8,FALSE)</f>
        <v>Gauteng</v>
      </c>
      <c r="H9134" t="s">
        <v>26</v>
      </c>
      <c r="I9134" s="4">
        <v>42435</v>
      </c>
      <c r="J9134" s="1">
        <v>0.85416666666666663</v>
      </c>
      <c r="K9134" s="1">
        <v>1.3425925925925925E-3</v>
      </c>
      <c r="L9134" s="1" t="str">
        <f t="shared" si="569"/>
        <v>Sunday</v>
      </c>
      <c r="M9134" t="str">
        <f t="shared" si="568"/>
        <v>March</v>
      </c>
      <c r="N9134" s="2" t="str">
        <f t="shared" si="570"/>
        <v>Evening</v>
      </c>
      <c r="O9134" s="2">
        <v>42435.854166666664</v>
      </c>
      <c r="P9134">
        <v>797994</v>
      </c>
      <c r="Q9134" t="str">
        <f t="shared" si="571"/>
        <v>Entertainment</v>
      </c>
    </row>
    <row r="9135" spans="1:17" x14ac:dyDescent="0.3">
      <c r="A9135">
        <v>894107</v>
      </c>
      <c r="B9135" t="str">
        <f>VLOOKUP($A9135,'[1]User Profiles'!$A:$I,2,FALSE)</f>
        <v>Robby </v>
      </c>
      <c r="C9135" t="str">
        <f>VLOOKUP($A9135,'[1]User Profiles'!$A:$I,3,FALSE)</f>
        <v>Mosser</v>
      </c>
      <c r="D9135" t="str">
        <f>VLOOKUP($A9135,'[1]User Profiles'!$A:$I,5,FALSE)</f>
        <v>male</v>
      </c>
      <c r="E9135" t="str">
        <f>VLOOKUP($A9135,'[1]User Profiles'!$A:$I,6,FALSE)</f>
        <v>black</v>
      </c>
      <c r="F9135">
        <f>VLOOKUP($A9135,'[1]User Profiles'!$A:$I,7,FALSE)</f>
        <v>27</v>
      </c>
      <c r="G9135" t="str">
        <f>VLOOKUP($A9135,'[1]User Profiles'!$A:$I,8,FALSE)</f>
        <v>Gauteng</v>
      </c>
      <c r="H9135" t="s">
        <v>25</v>
      </c>
      <c r="I9135" s="4">
        <v>42451</v>
      </c>
      <c r="J9135" s="1">
        <v>0.85416666666666663</v>
      </c>
      <c r="K9135" s="1">
        <v>8.3194444444444446E-2</v>
      </c>
      <c r="L9135" s="1" t="str">
        <f t="shared" si="569"/>
        <v>Tuesday</v>
      </c>
      <c r="M9135" t="str">
        <f t="shared" si="568"/>
        <v>March</v>
      </c>
      <c r="N9135" s="2" t="str">
        <f t="shared" si="570"/>
        <v>Evening</v>
      </c>
      <c r="O9135" s="2">
        <v>42451.854166666664</v>
      </c>
      <c r="P9135">
        <v>894107</v>
      </c>
      <c r="Q9135" t="str">
        <f t="shared" si="571"/>
        <v>Sports</v>
      </c>
    </row>
    <row r="9136" spans="1:17" x14ac:dyDescent="0.3">
      <c r="A9136">
        <v>868144</v>
      </c>
      <c r="B9136" t="str">
        <f>VLOOKUP($A9136,'[1]User Profiles'!$A:$I,2,FALSE)</f>
        <v>Len </v>
      </c>
      <c r="C9136" t="str">
        <f>VLOOKUP($A9136,'[1]User Profiles'!$A:$I,3,FALSE)</f>
        <v>Leicht</v>
      </c>
      <c r="D9136" t="str">
        <f>VLOOKUP($A9136,'[1]User Profiles'!$A:$I,5,FALSE)</f>
        <v>male</v>
      </c>
      <c r="E9136" t="str">
        <f>VLOOKUP($A9136,'[1]User Profiles'!$A:$I,6,FALSE)</f>
        <v>black</v>
      </c>
      <c r="F9136">
        <f>VLOOKUP($A9136,'[1]User Profiles'!$A:$I,7,FALSE)</f>
        <v>40</v>
      </c>
      <c r="G9136" t="str">
        <f>VLOOKUP($A9136,'[1]User Profiles'!$A:$I,8,FALSE)</f>
        <v>Gauteng</v>
      </c>
      <c r="H9136" t="s">
        <v>24</v>
      </c>
      <c r="I9136" s="4">
        <v>42435</v>
      </c>
      <c r="J9136" s="1">
        <v>0.85416666666666663</v>
      </c>
      <c r="K9136" s="1">
        <v>1.3888888888888889E-3</v>
      </c>
      <c r="L9136" s="1" t="str">
        <f t="shared" si="569"/>
        <v>Sunday</v>
      </c>
      <c r="M9136" t="str">
        <f t="shared" si="568"/>
        <v>March</v>
      </c>
      <c r="N9136" s="2" t="str">
        <f t="shared" si="570"/>
        <v>Evening</v>
      </c>
      <c r="O9136" s="2">
        <v>42435.854166666664</v>
      </c>
      <c r="P9136">
        <v>868144</v>
      </c>
      <c r="Q9136" t="str">
        <f t="shared" si="571"/>
        <v>Other</v>
      </c>
    </row>
    <row r="9137" spans="1:17" x14ac:dyDescent="0.3">
      <c r="A9137">
        <v>789254</v>
      </c>
      <c r="B9137" t="str">
        <f>VLOOKUP($A9137,'[1]User Profiles'!$A:$I,2,FALSE)</f>
        <v>Art </v>
      </c>
      <c r="C9137" t="str">
        <f>VLOOKUP($A9137,'[1]User Profiles'!$A:$I,3,FALSE)</f>
        <v>Beville</v>
      </c>
      <c r="D9137" t="str">
        <f>VLOOKUP($A9137,'[1]User Profiles'!$A:$I,5,FALSE)</f>
        <v>male</v>
      </c>
      <c r="E9137" t="str">
        <f>VLOOKUP($A9137,'[1]User Profiles'!$A:$I,6,FALSE)</f>
        <v>black</v>
      </c>
      <c r="F9137">
        <f>VLOOKUP($A9137,'[1]User Profiles'!$A:$I,7,FALSE)</f>
        <v>24</v>
      </c>
      <c r="G9137" t="str">
        <f>VLOOKUP($A9137,'[1]User Profiles'!$A:$I,8,FALSE)</f>
        <v>Mpumalanga</v>
      </c>
      <c r="H9137" t="s">
        <v>19</v>
      </c>
      <c r="I9137" s="4">
        <v>42392</v>
      </c>
      <c r="J9137" s="1">
        <v>0.85486111111111107</v>
      </c>
      <c r="K9137" s="1">
        <v>5.2083333333333333E-4</v>
      </c>
      <c r="L9137" s="1" t="str">
        <f t="shared" si="569"/>
        <v>Saturday</v>
      </c>
      <c r="M9137" t="str">
        <f t="shared" si="568"/>
        <v>January</v>
      </c>
      <c r="N9137" s="2" t="str">
        <f t="shared" si="570"/>
        <v>Evening</v>
      </c>
      <c r="O9137" s="2">
        <v>42392.854861111111</v>
      </c>
      <c r="P9137">
        <v>789254</v>
      </c>
      <c r="Q9137" t="str">
        <f t="shared" si="571"/>
        <v>Entertainment</v>
      </c>
    </row>
    <row r="9138" spans="1:17" x14ac:dyDescent="0.3">
      <c r="A9138">
        <v>1107423</v>
      </c>
      <c r="B9138" t="str">
        <f>VLOOKUP($A9138,'[1]User Profiles'!$A:$I,2,FALSE)</f>
        <v>Carter </v>
      </c>
      <c r="C9138" t="str">
        <f>VLOOKUP($A9138,'[1]User Profiles'!$A:$I,3,FALSE)</f>
        <v>Styer</v>
      </c>
      <c r="D9138" t="str">
        <f>VLOOKUP($A9138,'[1]User Profiles'!$A:$I,5,FALSE)</f>
        <v>male</v>
      </c>
      <c r="E9138" t="str">
        <f>VLOOKUP($A9138,'[1]User Profiles'!$A:$I,6,FALSE)</f>
        <v>white</v>
      </c>
      <c r="F9138">
        <f>VLOOKUP($A9138,'[1]User Profiles'!$A:$I,7,FALSE)</f>
        <v>45</v>
      </c>
      <c r="G9138" t="str">
        <f>VLOOKUP($A9138,'[1]User Profiles'!$A:$I,8,FALSE)</f>
        <v>Mpumalanga</v>
      </c>
      <c r="H9138" t="s">
        <v>25</v>
      </c>
      <c r="I9138" s="4">
        <v>42452</v>
      </c>
      <c r="J9138" s="1">
        <v>0.85486111111111107</v>
      </c>
      <c r="K9138" s="1">
        <v>1.0648148148148149E-3</v>
      </c>
      <c r="L9138" s="1" t="str">
        <f t="shared" si="569"/>
        <v>Wednesday</v>
      </c>
      <c r="M9138" t="str">
        <f t="shared" si="568"/>
        <v>March</v>
      </c>
      <c r="N9138" s="2" t="str">
        <f t="shared" si="570"/>
        <v>Evening</v>
      </c>
      <c r="O9138" s="2">
        <v>42452.854861111111</v>
      </c>
      <c r="P9138">
        <v>1107423</v>
      </c>
      <c r="Q9138" t="str">
        <f t="shared" si="571"/>
        <v>Sports</v>
      </c>
    </row>
    <row r="9139" spans="1:17" x14ac:dyDescent="0.3">
      <c r="A9139">
        <v>50671</v>
      </c>
      <c r="B9139" t="str">
        <f>VLOOKUP($A9139,'[1]User Profiles'!$A:$I,2,FALSE)</f>
        <v>Romeo </v>
      </c>
      <c r="C9139" t="str">
        <f>VLOOKUP($A9139,'[1]User Profiles'!$A:$I,3,FALSE)</f>
        <v>Restivo</v>
      </c>
      <c r="D9139" t="str">
        <f>VLOOKUP($A9139,'[1]User Profiles'!$A:$I,5,FALSE)</f>
        <v>male</v>
      </c>
      <c r="E9139" t="str">
        <f>VLOOKUP($A9139,'[1]User Profiles'!$A:$I,6,FALSE)</f>
        <v>indian_asian</v>
      </c>
      <c r="F9139">
        <f>VLOOKUP($A9139,'[1]User Profiles'!$A:$I,7,FALSE)</f>
        <v>51</v>
      </c>
      <c r="G9139" t="str">
        <f>VLOOKUP($A9139,'[1]User Profiles'!$A:$I,8,FALSE)</f>
        <v>Kwazulu Natal</v>
      </c>
      <c r="H9139" t="s">
        <v>22</v>
      </c>
      <c r="I9139" s="4">
        <v>42456</v>
      </c>
      <c r="J9139" s="1">
        <v>0.85486111111111107</v>
      </c>
      <c r="K9139" s="1">
        <v>0</v>
      </c>
      <c r="L9139" s="1" t="str">
        <f t="shared" si="569"/>
        <v>Sunday</v>
      </c>
      <c r="M9139" t="str">
        <f t="shared" si="568"/>
        <v>March</v>
      </c>
      <c r="N9139" s="2" t="str">
        <f t="shared" si="570"/>
        <v>Evening</v>
      </c>
      <c r="O9139" s="2">
        <v>42456.854861111111</v>
      </c>
      <c r="P9139">
        <v>45769</v>
      </c>
      <c r="Q9139" t="str">
        <f t="shared" si="571"/>
        <v>Kids</v>
      </c>
    </row>
    <row r="9140" spans="1:17" x14ac:dyDescent="0.3">
      <c r="A9140">
        <v>940991</v>
      </c>
      <c r="B9140" t="str">
        <f>VLOOKUP($A9140,'[1]User Profiles'!$A:$I,2,FALSE)</f>
        <v>Filiberto </v>
      </c>
      <c r="C9140" t="str">
        <f>VLOOKUP($A9140,'[1]User Profiles'!$A:$I,3,FALSE)</f>
        <v>Restivo</v>
      </c>
      <c r="D9140" t="str">
        <f>VLOOKUP($A9140,'[1]User Profiles'!$A:$I,5,FALSE)</f>
        <v>male</v>
      </c>
      <c r="E9140" t="str">
        <f>VLOOKUP($A9140,'[1]User Profiles'!$A:$I,6,FALSE)</f>
        <v>coloured</v>
      </c>
      <c r="F9140">
        <f>VLOOKUP($A9140,'[1]User Profiles'!$A:$I,7,FALSE)</f>
        <v>25</v>
      </c>
      <c r="G9140" t="str">
        <f>VLOOKUP($A9140,'[1]User Profiles'!$A:$I,8,FALSE)</f>
        <v>Western Cape</v>
      </c>
      <c r="H9140" t="s">
        <v>25</v>
      </c>
      <c r="I9140" s="4">
        <v>42458</v>
      </c>
      <c r="J9140" s="1">
        <v>0.85486111111111107</v>
      </c>
      <c r="K9140" s="1">
        <v>3.4490740740740745E-3</v>
      </c>
      <c r="L9140" s="1" t="str">
        <f t="shared" si="569"/>
        <v>Tuesday</v>
      </c>
      <c r="M9140" t="str">
        <f t="shared" si="568"/>
        <v>March</v>
      </c>
      <c r="N9140" s="2" t="str">
        <f t="shared" si="570"/>
        <v>Evening</v>
      </c>
      <c r="O9140" s="2">
        <v>42458.854861111111</v>
      </c>
      <c r="P9140">
        <v>940991</v>
      </c>
      <c r="Q9140" t="str">
        <f t="shared" si="571"/>
        <v>Sports</v>
      </c>
    </row>
    <row r="9141" spans="1:17" x14ac:dyDescent="0.3">
      <c r="A9141">
        <v>1108629</v>
      </c>
      <c r="B9141" t="str">
        <f>VLOOKUP($A9141,'[1]User Profiles'!$A:$I,2,FALSE)</f>
        <v>Wilburn </v>
      </c>
      <c r="C9141" t="str">
        <f>VLOOKUP($A9141,'[1]User Profiles'!$A:$I,3,FALSE)</f>
        <v>Martello</v>
      </c>
      <c r="D9141" t="str">
        <f>VLOOKUP($A9141,'[1]User Profiles'!$A:$I,5,FALSE)</f>
        <v>male</v>
      </c>
      <c r="E9141" t="str">
        <f>VLOOKUP($A9141,'[1]User Profiles'!$A:$I,6,FALSE)</f>
        <v>indian_asian</v>
      </c>
      <c r="F9141">
        <f>VLOOKUP($A9141,'[1]User Profiles'!$A:$I,7,FALSE)</f>
        <v>28</v>
      </c>
      <c r="G9141" t="str">
        <f>VLOOKUP($A9141,'[1]User Profiles'!$A:$I,8,FALSE)</f>
        <v>Gauteng</v>
      </c>
      <c r="H9141" t="s">
        <v>20</v>
      </c>
      <c r="I9141" s="4">
        <v>42451</v>
      </c>
      <c r="J9141" s="1">
        <v>0.85486111111111107</v>
      </c>
      <c r="K9141" s="1">
        <v>2.5462962962962961E-4</v>
      </c>
      <c r="L9141" s="1" t="str">
        <f t="shared" si="569"/>
        <v>Tuesday</v>
      </c>
      <c r="M9141" t="str">
        <f t="shared" si="568"/>
        <v>March</v>
      </c>
      <c r="N9141" s="2" t="str">
        <f t="shared" si="570"/>
        <v>Evening</v>
      </c>
      <c r="O9141" s="2">
        <v>42451.854861111111</v>
      </c>
      <c r="P9141">
        <v>1108629</v>
      </c>
      <c r="Q9141" t="str">
        <f t="shared" si="571"/>
        <v>Other</v>
      </c>
    </row>
    <row r="9142" spans="1:17" x14ac:dyDescent="0.3">
      <c r="A9142">
        <v>773055</v>
      </c>
      <c r="B9142" t="str">
        <f>VLOOKUP($A9142,'[1]User Profiles'!$A:$I,2,FALSE)</f>
        <v>Royal </v>
      </c>
      <c r="C9142" t="str">
        <f>VLOOKUP($A9142,'[1]User Profiles'!$A:$I,3,FALSE)</f>
        <v>Hoadley</v>
      </c>
      <c r="D9142" t="str">
        <f>VLOOKUP($A9142,'[1]User Profiles'!$A:$I,5,FALSE)</f>
        <v>male</v>
      </c>
      <c r="E9142" t="str">
        <f>VLOOKUP($A9142,'[1]User Profiles'!$A:$I,6,FALSE)</f>
        <v>black</v>
      </c>
      <c r="F9142">
        <f>VLOOKUP($A9142,'[1]User Profiles'!$A:$I,7,FALSE)</f>
        <v>26</v>
      </c>
      <c r="G9142" t="str">
        <f>VLOOKUP($A9142,'[1]User Profiles'!$A:$I,8,FALSE)</f>
        <v>Kwazulu Natal</v>
      </c>
      <c r="H9142" t="s">
        <v>23</v>
      </c>
      <c r="I9142" s="4">
        <v>42397</v>
      </c>
      <c r="J9142" s="1">
        <v>0.85486111111111107</v>
      </c>
      <c r="K9142" s="1">
        <v>1.7361111111111111E-5</v>
      </c>
      <c r="L9142" s="1" t="str">
        <f t="shared" si="569"/>
        <v>Thursday</v>
      </c>
      <c r="M9142" t="str">
        <f t="shared" si="568"/>
        <v>January</v>
      </c>
      <c r="N9142" s="2" t="str">
        <f t="shared" si="570"/>
        <v>Evening</v>
      </c>
      <c r="O9142" s="2">
        <v>42397.854861111111</v>
      </c>
      <c r="P9142">
        <v>773055</v>
      </c>
      <c r="Q9142" t="str">
        <f t="shared" si="571"/>
        <v>Entertainment</v>
      </c>
    </row>
    <row r="9143" spans="1:17" x14ac:dyDescent="0.3">
      <c r="A9143">
        <v>941484</v>
      </c>
      <c r="B9143" t="str">
        <f>VLOOKUP($A9143,'[1]User Profiles'!$A:$I,2,FALSE)</f>
        <v>Kip </v>
      </c>
      <c r="C9143" t="str">
        <f>VLOOKUP($A9143,'[1]User Profiles'!$A:$I,3,FALSE)</f>
        <v>Zweifel</v>
      </c>
      <c r="D9143" t="str">
        <f>VLOOKUP($A9143,'[1]User Profiles'!$A:$I,5,FALSE)</f>
        <v>male</v>
      </c>
      <c r="E9143" t="str">
        <f>VLOOKUP($A9143,'[1]User Profiles'!$A:$I,6,FALSE)</f>
        <v>black</v>
      </c>
      <c r="F9143">
        <f>VLOOKUP($A9143,'[1]User Profiles'!$A:$I,7,FALSE)</f>
        <v>41</v>
      </c>
      <c r="G9143" t="str">
        <f>VLOOKUP($A9143,'[1]User Profiles'!$A:$I,8,FALSE)</f>
        <v>North West</v>
      </c>
      <c r="H9143" t="s">
        <v>25</v>
      </c>
      <c r="I9143" s="4">
        <v>42402</v>
      </c>
      <c r="J9143" s="1">
        <v>0.85486111111111107</v>
      </c>
      <c r="K9143" s="1">
        <v>2.4305555555555556E-3</v>
      </c>
      <c r="L9143" s="1" t="str">
        <f t="shared" si="569"/>
        <v>Tuesday</v>
      </c>
      <c r="M9143" t="str">
        <f t="shared" si="568"/>
        <v>February</v>
      </c>
      <c r="N9143" s="2" t="str">
        <f t="shared" si="570"/>
        <v>Evening</v>
      </c>
      <c r="O9143" s="2">
        <v>42402.854861111111</v>
      </c>
      <c r="P9143">
        <v>941484</v>
      </c>
      <c r="Q9143" t="str">
        <f t="shared" si="571"/>
        <v>Sports</v>
      </c>
    </row>
    <row r="9144" spans="1:17" x14ac:dyDescent="0.3">
      <c r="A9144">
        <v>810604</v>
      </c>
      <c r="B9144" t="str">
        <f>VLOOKUP($A9144,'[1]User Profiles'!$A:$I,2,FALSE)</f>
        <v>Yong </v>
      </c>
      <c r="C9144" t="str">
        <f>VLOOKUP($A9144,'[1]User Profiles'!$A:$I,3,FALSE)</f>
        <v>Slane</v>
      </c>
      <c r="D9144" t="str">
        <f>VLOOKUP($A9144,'[1]User Profiles'!$A:$I,5,FALSE)</f>
        <v>male</v>
      </c>
      <c r="E9144" t="str">
        <f>VLOOKUP($A9144,'[1]User Profiles'!$A:$I,6,FALSE)</f>
        <v>None</v>
      </c>
      <c r="F9144">
        <f>VLOOKUP($A9144,'[1]User Profiles'!$A:$I,7,FALSE)</f>
        <v>47</v>
      </c>
      <c r="G9144" t="str">
        <f>VLOOKUP($A9144,'[1]User Profiles'!$A:$I,8,FALSE)</f>
        <v>Gauteng</v>
      </c>
      <c r="H9144" t="s">
        <v>20</v>
      </c>
      <c r="I9144" s="4">
        <v>42435</v>
      </c>
      <c r="J9144" s="1">
        <v>0.85486111111111107</v>
      </c>
      <c r="K9144" s="1">
        <v>2.7777777777777778E-4</v>
      </c>
      <c r="L9144" s="1" t="str">
        <f t="shared" si="569"/>
        <v>Sunday</v>
      </c>
      <c r="M9144" t="str">
        <f t="shared" si="568"/>
        <v>March</v>
      </c>
      <c r="N9144" s="2" t="str">
        <f t="shared" si="570"/>
        <v>Evening</v>
      </c>
      <c r="O9144" s="2">
        <v>42435.854861111111</v>
      </c>
      <c r="P9144">
        <v>810604</v>
      </c>
      <c r="Q9144" t="str">
        <f t="shared" si="571"/>
        <v>Other</v>
      </c>
    </row>
    <row r="9145" spans="1:17" x14ac:dyDescent="0.3">
      <c r="A9145">
        <v>810751</v>
      </c>
      <c r="B9145" t="str">
        <f>VLOOKUP($A9145,'[1]User Profiles'!$A:$I,2,FALSE)</f>
        <v>Hyman </v>
      </c>
      <c r="C9145" t="str">
        <f>VLOOKUP($A9145,'[1]User Profiles'!$A:$I,3,FALSE)</f>
        <v>Sieren</v>
      </c>
      <c r="D9145" t="str">
        <f>VLOOKUP($A9145,'[1]User Profiles'!$A:$I,5,FALSE)</f>
        <v>male</v>
      </c>
      <c r="E9145" t="str">
        <f>VLOOKUP($A9145,'[1]User Profiles'!$A:$I,6,FALSE)</f>
        <v>black</v>
      </c>
      <c r="F9145">
        <f>VLOOKUP($A9145,'[1]User Profiles'!$A:$I,7,FALSE)</f>
        <v>39</v>
      </c>
      <c r="G9145" t="str">
        <f>VLOOKUP($A9145,'[1]User Profiles'!$A:$I,8,FALSE)</f>
        <v>Gauteng</v>
      </c>
      <c r="H9145" t="s">
        <v>20</v>
      </c>
      <c r="I9145" s="4">
        <v>42421</v>
      </c>
      <c r="J9145" s="1">
        <v>0.85486111111111107</v>
      </c>
      <c r="K9145" s="1">
        <v>7.6388888888888893E-4</v>
      </c>
      <c r="L9145" s="1" t="str">
        <f t="shared" si="569"/>
        <v>Sunday</v>
      </c>
      <c r="M9145" t="str">
        <f t="shared" si="568"/>
        <v>February</v>
      </c>
      <c r="N9145" s="2" t="str">
        <f t="shared" si="570"/>
        <v>Evening</v>
      </c>
      <c r="O9145" s="2">
        <v>42421.854861111111</v>
      </c>
      <c r="P9145">
        <v>810751</v>
      </c>
      <c r="Q9145" t="str">
        <f t="shared" si="571"/>
        <v>Other</v>
      </c>
    </row>
    <row r="9146" spans="1:17" x14ac:dyDescent="0.3">
      <c r="A9146">
        <v>549032</v>
      </c>
      <c r="B9146" t="str">
        <f>VLOOKUP($A9146,'[1]User Profiles'!$A:$I,2,FALSE)</f>
        <v>Stephen </v>
      </c>
      <c r="C9146" t="str">
        <f>VLOOKUP($A9146,'[1]User Profiles'!$A:$I,3,FALSE)</f>
        <v>Borelli</v>
      </c>
      <c r="D9146" t="str">
        <f>VLOOKUP($A9146,'[1]User Profiles'!$A:$I,5,FALSE)</f>
        <v>male</v>
      </c>
      <c r="E9146" t="str">
        <f>VLOOKUP($A9146,'[1]User Profiles'!$A:$I,6,FALSE)</f>
        <v>black</v>
      </c>
      <c r="F9146">
        <f>VLOOKUP($A9146,'[1]User Profiles'!$A:$I,7,FALSE)</f>
        <v>42</v>
      </c>
      <c r="G9146" t="str">
        <f>VLOOKUP($A9146,'[1]User Profiles'!$A:$I,8,FALSE)</f>
        <v>Gauteng</v>
      </c>
      <c r="H9146" t="s">
        <v>25</v>
      </c>
      <c r="I9146" s="4">
        <v>42381</v>
      </c>
      <c r="J9146" s="1">
        <v>0.85555555555555551</v>
      </c>
      <c r="K9146" s="1">
        <v>1.0879629629629629E-3</v>
      </c>
      <c r="L9146" s="1" t="str">
        <f t="shared" si="569"/>
        <v>Tuesday</v>
      </c>
      <c r="M9146" t="str">
        <f t="shared" si="568"/>
        <v>January</v>
      </c>
      <c r="N9146" s="2" t="str">
        <f t="shared" si="570"/>
        <v>Evening</v>
      </c>
      <c r="O9146" s="2">
        <v>42381.855555555558</v>
      </c>
      <c r="P9146">
        <v>549032</v>
      </c>
      <c r="Q9146" t="str">
        <f t="shared" si="571"/>
        <v>Sports</v>
      </c>
    </row>
    <row r="9147" spans="1:17" x14ac:dyDescent="0.3">
      <c r="A9147">
        <v>789122</v>
      </c>
      <c r="B9147" t="str">
        <f>VLOOKUP($A9147,'[1]User Profiles'!$A:$I,2,FALSE)</f>
        <v>Yong </v>
      </c>
      <c r="C9147" t="str">
        <f>VLOOKUP($A9147,'[1]User Profiles'!$A:$I,3,FALSE)</f>
        <v>Fudge</v>
      </c>
      <c r="D9147" t="str">
        <f>VLOOKUP($A9147,'[1]User Profiles'!$A:$I,5,FALSE)</f>
        <v>male</v>
      </c>
      <c r="E9147" t="str">
        <f>VLOOKUP($A9147,'[1]User Profiles'!$A:$I,6,FALSE)</f>
        <v>black</v>
      </c>
      <c r="F9147">
        <f>VLOOKUP($A9147,'[1]User Profiles'!$A:$I,7,FALSE)</f>
        <v>24</v>
      </c>
      <c r="G9147" t="str">
        <f>VLOOKUP($A9147,'[1]User Profiles'!$A:$I,8,FALSE)</f>
        <v>Eastern Cape</v>
      </c>
      <c r="H9147" t="s">
        <v>20</v>
      </c>
      <c r="I9147" s="4">
        <v>42415</v>
      </c>
      <c r="J9147" s="1">
        <v>0.85555555555555551</v>
      </c>
      <c r="K9147" s="1">
        <v>0</v>
      </c>
      <c r="L9147" s="1" t="str">
        <f t="shared" si="569"/>
        <v>Monday</v>
      </c>
      <c r="M9147" t="str">
        <f t="shared" si="568"/>
        <v>February</v>
      </c>
      <c r="N9147" s="2" t="str">
        <f t="shared" si="570"/>
        <v>Evening</v>
      </c>
      <c r="O9147" s="2">
        <v>42415.855555555558</v>
      </c>
      <c r="P9147">
        <v>789122</v>
      </c>
      <c r="Q9147" t="str">
        <f t="shared" si="571"/>
        <v>Other</v>
      </c>
    </row>
    <row r="9148" spans="1:17" x14ac:dyDescent="0.3">
      <c r="A9148">
        <v>772528</v>
      </c>
      <c r="B9148" t="str">
        <f>VLOOKUP($A9148,'[1]User Profiles'!$A:$I,2,FALSE)</f>
        <v>Briana </v>
      </c>
      <c r="C9148" t="str">
        <f>VLOOKUP($A9148,'[1]User Profiles'!$A:$I,3,FALSE)</f>
        <v>Caves</v>
      </c>
      <c r="D9148" t="str">
        <f>VLOOKUP($A9148,'[1]User Profiles'!$A:$I,5,FALSE)</f>
        <v>female</v>
      </c>
      <c r="E9148" t="str">
        <f>VLOOKUP($A9148,'[1]User Profiles'!$A:$I,6,FALSE)</f>
        <v>black</v>
      </c>
      <c r="F9148">
        <f>VLOOKUP($A9148,'[1]User Profiles'!$A:$I,7,FALSE)</f>
        <v>32</v>
      </c>
      <c r="G9148" t="str">
        <f>VLOOKUP($A9148,'[1]User Profiles'!$A:$I,8,FALSE)</f>
        <v>Mpumalanga</v>
      </c>
      <c r="H9148" t="s">
        <v>32</v>
      </c>
      <c r="I9148" s="4">
        <v>42377</v>
      </c>
      <c r="J9148" s="1">
        <v>0.85555555555555551</v>
      </c>
      <c r="K9148" s="1">
        <v>3.7268518518518514E-3</v>
      </c>
      <c r="L9148" s="1" t="str">
        <f t="shared" si="569"/>
        <v>Friday</v>
      </c>
      <c r="M9148" t="str">
        <f t="shared" si="568"/>
        <v>January</v>
      </c>
      <c r="N9148" s="2" t="str">
        <f t="shared" si="570"/>
        <v>Evening</v>
      </c>
      <c r="O9148" s="2">
        <v>42377.855555555558</v>
      </c>
      <c r="P9148">
        <v>772528</v>
      </c>
      <c r="Q9148" t="str">
        <f t="shared" si="571"/>
        <v>Entertainment</v>
      </c>
    </row>
    <row r="9149" spans="1:17" x14ac:dyDescent="0.3">
      <c r="A9149">
        <v>930950</v>
      </c>
      <c r="B9149" t="str">
        <f>VLOOKUP($A9149,'[1]User Profiles'!$A:$I,2,FALSE)</f>
        <v>Filiberto </v>
      </c>
      <c r="C9149" t="str">
        <f>VLOOKUP($A9149,'[1]User Profiles'!$A:$I,3,FALSE)</f>
        <v>Vital</v>
      </c>
      <c r="D9149" t="str">
        <f>VLOOKUP($A9149,'[1]User Profiles'!$A:$I,5,FALSE)</f>
        <v>male</v>
      </c>
      <c r="E9149" t="str">
        <f>VLOOKUP($A9149,'[1]User Profiles'!$A:$I,6,FALSE)</f>
        <v>coloured</v>
      </c>
      <c r="F9149">
        <f>VLOOKUP($A9149,'[1]User Profiles'!$A:$I,7,FALSE)</f>
        <v>32</v>
      </c>
      <c r="G9149" t="str">
        <f>VLOOKUP($A9149,'[1]User Profiles'!$A:$I,8,FALSE)</f>
        <v>Western Cape</v>
      </c>
      <c r="H9149" t="s">
        <v>25</v>
      </c>
      <c r="I9149" s="4">
        <v>42458</v>
      </c>
      <c r="J9149" s="1">
        <v>0.85555555555555551</v>
      </c>
      <c r="K9149" s="1">
        <v>3.5185185185185185E-3</v>
      </c>
      <c r="L9149" s="1" t="str">
        <f t="shared" si="569"/>
        <v>Tuesday</v>
      </c>
      <c r="M9149" t="str">
        <f t="shared" si="568"/>
        <v>March</v>
      </c>
      <c r="N9149" s="2" t="str">
        <f t="shared" si="570"/>
        <v>Evening</v>
      </c>
      <c r="O9149" s="2">
        <v>42458.855555555558</v>
      </c>
      <c r="P9149">
        <v>930950</v>
      </c>
      <c r="Q9149" t="str">
        <f t="shared" si="571"/>
        <v>Sports</v>
      </c>
    </row>
    <row r="9150" spans="1:17" x14ac:dyDescent="0.3">
      <c r="A9150">
        <v>809871</v>
      </c>
      <c r="B9150" t="str">
        <f>VLOOKUP($A9150,'[1]User Profiles'!$A:$I,2,FALSE)</f>
        <v>Chas </v>
      </c>
      <c r="C9150" t="str">
        <f>VLOOKUP($A9150,'[1]User Profiles'!$A:$I,3,FALSE)</f>
        <v>Styer</v>
      </c>
      <c r="D9150" t="str">
        <f>VLOOKUP($A9150,'[1]User Profiles'!$A:$I,5,FALSE)</f>
        <v>male</v>
      </c>
      <c r="E9150" t="str">
        <f>VLOOKUP($A9150,'[1]User Profiles'!$A:$I,6,FALSE)</f>
        <v>black</v>
      </c>
      <c r="F9150">
        <f>VLOOKUP($A9150,'[1]User Profiles'!$A:$I,7,FALSE)</f>
        <v>15</v>
      </c>
      <c r="G9150" t="str">
        <f>VLOOKUP($A9150,'[1]User Profiles'!$A:$I,8,FALSE)</f>
        <v>Kwazulu Natal</v>
      </c>
      <c r="H9150" t="s">
        <v>29</v>
      </c>
      <c r="I9150" s="4">
        <v>42447</v>
      </c>
      <c r="J9150" s="1">
        <v>0.85555555555555551</v>
      </c>
      <c r="K9150" s="1">
        <v>2.5462962962962961E-4</v>
      </c>
      <c r="L9150" s="1" t="str">
        <f t="shared" si="569"/>
        <v>Friday</v>
      </c>
      <c r="M9150" t="str">
        <f t="shared" si="568"/>
        <v>March</v>
      </c>
      <c r="N9150" s="2" t="str">
        <f t="shared" si="570"/>
        <v>Evening</v>
      </c>
      <c r="O9150" s="2">
        <v>42447.855555555558</v>
      </c>
      <c r="P9150">
        <v>809871</v>
      </c>
      <c r="Q9150" t="str">
        <f t="shared" si="571"/>
        <v>Entertainment</v>
      </c>
    </row>
    <row r="9151" spans="1:17" x14ac:dyDescent="0.3">
      <c r="A9151">
        <v>2000272</v>
      </c>
      <c r="B9151" t="str">
        <f>VLOOKUP($A9151,'[1]User Profiles'!$A:$I,2,FALSE)</f>
        <v>Robby </v>
      </c>
      <c r="C9151" t="str">
        <f>VLOOKUP($A9151,'[1]User Profiles'!$A:$I,3,FALSE)</f>
        <v>Singer</v>
      </c>
      <c r="D9151" t="str">
        <f>VLOOKUP($A9151,'[1]User Profiles'!$A:$I,5,FALSE)</f>
        <v>male</v>
      </c>
      <c r="E9151" t="str">
        <f>VLOOKUP($A9151,'[1]User Profiles'!$A:$I,6,FALSE)</f>
        <v>coloured</v>
      </c>
      <c r="F9151">
        <f>VLOOKUP($A9151,'[1]User Profiles'!$A:$I,7,FALSE)</f>
        <v>37</v>
      </c>
      <c r="G9151" t="str">
        <f>VLOOKUP($A9151,'[1]User Profiles'!$A:$I,8,FALSE)</f>
        <v>Western Cape</v>
      </c>
      <c r="H9151" t="s">
        <v>26</v>
      </c>
      <c r="I9151" s="4">
        <v>42413</v>
      </c>
      <c r="J9151" s="1">
        <v>0.85555555555555551</v>
      </c>
      <c r="K9151" s="1">
        <v>7.5046296296296292E-2</v>
      </c>
      <c r="L9151" s="1" t="str">
        <f t="shared" si="569"/>
        <v>Saturday</v>
      </c>
      <c r="M9151" t="str">
        <f t="shared" si="568"/>
        <v>February</v>
      </c>
      <c r="N9151" s="2" t="str">
        <f t="shared" si="570"/>
        <v>Evening</v>
      </c>
      <c r="O9151" s="2">
        <v>42413.855555555558</v>
      </c>
      <c r="P9151">
        <v>2000272</v>
      </c>
      <c r="Q9151" t="str">
        <f t="shared" si="571"/>
        <v>Entertainment</v>
      </c>
    </row>
    <row r="9152" spans="1:17" x14ac:dyDescent="0.3">
      <c r="A9152">
        <v>585833</v>
      </c>
      <c r="B9152" t="str">
        <f>VLOOKUP($A9152,'[1]User Profiles'!$A:$I,2,FALSE)</f>
        <v>Wilburn </v>
      </c>
      <c r="C9152" t="str">
        <f>VLOOKUP($A9152,'[1]User Profiles'!$A:$I,3,FALSE)</f>
        <v>Leicht</v>
      </c>
      <c r="D9152" t="str">
        <f>VLOOKUP($A9152,'[1]User Profiles'!$A:$I,5,FALSE)</f>
        <v>male</v>
      </c>
      <c r="E9152" t="str">
        <f>VLOOKUP($A9152,'[1]User Profiles'!$A:$I,6,FALSE)</f>
        <v>white</v>
      </c>
      <c r="F9152">
        <f>VLOOKUP($A9152,'[1]User Profiles'!$A:$I,7,FALSE)</f>
        <v>33</v>
      </c>
      <c r="G9152" t="str">
        <f>VLOOKUP($A9152,'[1]User Profiles'!$A:$I,8,FALSE)</f>
        <v>Gauteng</v>
      </c>
      <c r="H9152" t="s">
        <v>22</v>
      </c>
      <c r="I9152" s="4">
        <v>42370</v>
      </c>
      <c r="J9152" s="1">
        <v>0.85555555555555551</v>
      </c>
      <c r="K9152" s="1">
        <v>1.3472222222222221E-2</v>
      </c>
      <c r="L9152" s="1" t="str">
        <f t="shared" si="569"/>
        <v>Friday</v>
      </c>
      <c r="M9152" t="str">
        <f t="shared" si="568"/>
        <v>January</v>
      </c>
      <c r="N9152" s="2" t="str">
        <f t="shared" si="570"/>
        <v>Evening</v>
      </c>
      <c r="O9152" s="2">
        <v>42370.855555555558</v>
      </c>
      <c r="P9152">
        <v>585833</v>
      </c>
      <c r="Q9152" t="str">
        <f t="shared" si="571"/>
        <v>Kids</v>
      </c>
    </row>
    <row r="9153" spans="1:17" x14ac:dyDescent="0.3">
      <c r="A9153">
        <v>941046</v>
      </c>
      <c r="B9153" t="str">
        <f>VLOOKUP($A9153,'[1]User Profiles'!$A:$I,2,FALSE)</f>
        <v>Chas </v>
      </c>
      <c r="C9153" t="str">
        <f>VLOOKUP($A9153,'[1]User Profiles'!$A:$I,3,FALSE)</f>
        <v>Gettys</v>
      </c>
      <c r="D9153" t="str">
        <f>VLOOKUP($A9153,'[1]User Profiles'!$A:$I,5,FALSE)</f>
        <v>male</v>
      </c>
      <c r="E9153" t="str">
        <f>VLOOKUP($A9153,'[1]User Profiles'!$A:$I,6,FALSE)</f>
        <v>black</v>
      </c>
      <c r="F9153">
        <f>VLOOKUP($A9153,'[1]User Profiles'!$A:$I,7,FALSE)</f>
        <v>18</v>
      </c>
      <c r="G9153" t="str">
        <f>VLOOKUP($A9153,'[1]User Profiles'!$A:$I,8,FALSE)</f>
        <v>Limpopo</v>
      </c>
      <c r="H9153" t="s">
        <v>22</v>
      </c>
      <c r="I9153" s="4">
        <v>42372</v>
      </c>
      <c r="J9153" s="1">
        <v>0.85555555555555551</v>
      </c>
      <c r="K9153" s="1">
        <v>7.291666666666667E-4</v>
      </c>
      <c r="L9153" s="1" t="str">
        <f t="shared" si="569"/>
        <v>Sunday</v>
      </c>
      <c r="M9153" t="str">
        <f t="shared" si="568"/>
        <v>January</v>
      </c>
      <c r="N9153" s="2" t="str">
        <f t="shared" si="570"/>
        <v>Evening</v>
      </c>
      <c r="O9153" s="2">
        <v>42372.855555555558</v>
      </c>
      <c r="P9153">
        <v>941046</v>
      </c>
      <c r="Q9153" t="str">
        <f t="shared" si="571"/>
        <v>Kids</v>
      </c>
    </row>
    <row r="9154" spans="1:17" x14ac:dyDescent="0.3">
      <c r="A9154">
        <v>2415235</v>
      </c>
      <c r="B9154" t="str">
        <f>VLOOKUP($A9154,'[1]User Profiles'!$A:$I,2,FALSE)</f>
        <v>Desirae </v>
      </c>
      <c r="C9154" t="str">
        <f>VLOOKUP($A9154,'[1]User Profiles'!$A:$I,3,FALSE)</f>
        <v>Luthy</v>
      </c>
      <c r="D9154" t="str">
        <f>VLOOKUP($A9154,'[1]User Profiles'!$A:$I,5,FALSE)</f>
        <v>female</v>
      </c>
      <c r="E9154" t="str">
        <f>VLOOKUP($A9154,'[1]User Profiles'!$A:$I,6,FALSE)</f>
        <v>white</v>
      </c>
      <c r="F9154">
        <f>VLOOKUP($A9154,'[1]User Profiles'!$A:$I,7,FALSE)</f>
        <v>37</v>
      </c>
      <c r="G9154" t="str">
        <f>VLOOKUP($A9154,'[1]User Profiles'!$A:$I,8,FALSE)</f>
        <v>Gauteng</v>
      </c>
      <c r="H9154" t="s">
        <v>21</v>
      </c>
      <c r="I9154" s="4">
        <v>42455</v>
      </c>
      <c r="J9154" s="1">
        <v>0.85555555555555551</v>
      </c>
      <c r="K9154" s="1">
        <v>2.4305555555555552E-4</v>
      </c>
      <c r="L9154" s="1" t="str">
        <f t="shared" si="569"/>
        <v>Saturday</v>
      </c>
      <c r="M9154" t="str">
        <f t="shared" ref="M9154:M9217" si="572">TEXT(I9154,"mmmm")</f>
        <v>March</v>
      </c>
      <c r="N9154" s="2" t="str">
        <f t="shared" si="570"/>
        <v>Evening</v>
      </c>
      <c r="O9154" s="2">
        <v>42455.855555555558</v>
      </c>
      <c r="P9154">
        <v>2415235</v>
      </c>
      <c r="Q9154" t="str">
        <f t="shared" si="571"/>
        <v>Kids</v>
      </c>
    </row>
    <row r="9155" spans="1:17" x14ac:dyDescent="0.3">
      <c r="A9155">
        <v>1109510</v>
      </c>
      <c r="B9155" t="str">
        <f>VLOOKUP($A9155,'[1]User Profiles'!$A:$I,2,FALSE)</f>
        <v>Stefan </v>
      </c>
      <c r="C9155" t="str">
        <f>VLOOKUP($A9155,'[1]User Profiles'!$A:$I,3,FALSE)</f>
        <v>Gettys</v>
      </c>
      <c r="D9155" t="str">
        <f>VLOOKUP($A9155,'[1]User Profiles'!$A:$I,5,FALSE)</f>
        <v>male</v>
      </c>
      <c r="E9155" t="str">
        <f>VLOOKUP($A9155,'[1]User Profiles'!$A:$I,6,FALSE)</f>
        <v>black</v>
      </c>
      <c r="F9155">
        <f>VLOOKUP($A9155,'[1]User Profiles'!$A:$I,7,FALSE)</f>
        <v>25</v>
      </c>
      <c r="G9155" t="str">
        <f>VLOOKUP($A9155,'[1]User Profiles'!$A:$I,8,FALSE)</f>
        <v>North West</v>
      </c>
      <c r="H9155" t="s">
        <v>26</v>
      </c>
      <c r="I9155" s="4">
        <v>42460</v>
      </c>
      <c r="J9155" s="1">
        <v>0.85555555555555551</v>
      </c>
      <c r="K9155" s="1">
        <v>0</v>
      </c>
      <c r="L9155" s="1" t="str">
        <f t="shared" ref="L9155:L9218" si="573">CHOOSE(WEEKDAY(I9155,1),"Sunday","Monday","Tuesday","Wednesday","Thursday","Friday","Saturday")</f>
        <v>Thursday</v>
      </c>
      <c r="M9155" t="str">
        <f t="shared" si="572"/>
        <v>March</v>
      </c>
      <c r="N9155" s="2" t="str">
        <f t="shared" ref="N9155:N9218" si="574">IF(J9155 &lt; TIME(6,0,0),"Early Morning",
 IF(J9155 &lt; TIME(12,0,0),"Morning",
 IF(J9155 &lt; TIME(16,0,0),"Midday",
 IF(J9155 &lt; TIME(19,0,0),"Afternoon","Evening"))))</f>
        <v>Evening</v>
      </c>
      <c r="O9155" s="2">
        <v>42460.855555555558</v>
      </c>
      <c r="P9155">
        <v>1109510</v>
      </c>
      <c r="Q9155" t="str">
        <f t="shared" ref="Q9155:Q9218" si="575">IF(OR(H9155="Boomerang",H9155="Cartoon Network"),"Kids",
IF(OR(H9155="Live on SuperSport",H9155="SuperSport Blitz",H9155="Wimbledon",H9155="ICC Cricket World Cup 2011"),"Sports",
IF(OR(H9155="Africa Magic",H9155="M-Net",H9155="Vuzu",H9155="Channel O",H9155="E! Entertainment"),"Entertainment",
"Other")))</f>
        <v>Entertainment</v>
      </c>
    </row>
    <row r="9156" spans="1:17" x14ac:dyDescent="0.3">
      <c r="A9156">
        <v>771772</v>
      </c>
      <c r="B9156" t="str">
        <f>VLOOKUP($A9156,'[1]User Profiles'!$A:$I,2,FALSE)</f>
        <v>Brendan </v>
      </c>
      <c r="C9156" t="str">
        <f>VLOOKUP($A9156,'[1]User Profiles'!$A:$I,3,FALSE)</f>
        <v>Martello</v>
      </c>
      <c r="D9156" t="str">
        <f>VLOOKUP($A9156,'[1]User Profiles'!$A:$I,5,FALSE)</f>
        <v>male</v>
      </c>
      <c r="E9156" t="str">
        <f>VLOOKUP($A9156,'[1]User Profiles'!$A:$I,6,FALSE)</f>
        <v>indian_asian</v>
      </c>
      <c r="F9156">
        <f>VLOOKUP($A9156,'[1]User Profiles'!$A:$I,7,FALSE)</f>
        <v>29</v>
      </c>
      <c r="G9156" t="str">
        <f>VLOOKUP($A9156,'[1]User Profiles'!$A:$I,8,FALSE)</f>
        <v>Gauteng</v>
      </c>
      <c r="H9156" t="s">
        <v>22</v>
      </c>
      <c r="I9156" s="4">
        <v>42406</v>
      </c>
      <c r="J9156" s="1">
        <v>0.85555555555555551</v>
      </c>
      <c r="K9156" s="1">
        <v>1.4814814814814814E-3</v>
      </c>
      <c r="L9156" s="1" t="str">
        <f t="shared" si="573"/>
        <v>Saturday</v>
      </c>
      <c r="M9156" t="str">
        <f t="shared" si="572"/>
        <v>February</v>
      </c>
      <c r="N9156" s="2" t="str">
        <f t="shared" si="574"/>
        <v>Evening</v>
      </c>
      <c r="O9156" s="2">
        <v>42406.855555555558</v>
      </c>
      <c r="P9156">
        <v>771772</v>
      </c>
      <c r="Q9156" t="str">
        <f t="shared" si="575"/>
        <v>Kids</v>
      </c>
    </row>
    <row r="9157" spans="1:17" x14ac:dyDescent="0.3">
      <c r="A9157">
        <v>809230</v>
      </c>
      <c r="B9157" t="str">
        <f>VLOOKUP($A9157,'[1]User Profiles'!$A:$I,2,FALSE)</f>
        <v>Markus </v>
      </c>
      <c r="C9157" t="str">
        <f>VLOOKUP($A9157,'[1]User Profiles'!$A:$I,3,FALSE)</f>
        <v>Tancredi</v>
      </c>
      <c r="D9157" t="str">
        <f>VLOOKUP($A9157,'[1]User Profiles'!$A:$I,5,FALSE)</f>
        <v>male</v>
      </c>
      <c r="E9157" t="str">
        <f>VLOOKUP($A9157,'[1]User Profiles'!$A:$I,6,FALSE)</f>
        <v>black</v>
      </c>
      <c r="F9157">
        <f>VLOOKUP($A9157,'[1]User Profiles'!$A:$I,7,FALSE)</f>
        <v>39</v>
      </c>
      <c r="G9157" t="str">
        <f>VLOOKUP($A9157,'[1]User Profiles'!$A:$I,8,FALSE)</f>
        <v>Gauteng</v>
      </c>
      <c r="H9157" t="s">
        <v>23</v>
      </c>
      <c r="I9157" s="4">
        <v>42381</v>
      </c>
      <c r="J9157" s="1">
        <v>0.85624999999999996</v>
      </c>
      <c r="K9157" s="1">
        <v>2.9803240740740745E-3</v>
      </c>
      <c r="L9157" s="1" t="str">
        <f t="shared" si="573"/>
        <v>Tuesday</v>
      </c>
      <c r="M9157" t="str">
        <f t="shared" si="572"/>
        <v>January</v>
      </c>
      <c r="N9157" s="2" t="str">
        <f t="shared" si="574"/>
        <v>Evening</v>
      </c>
      <c r="O9157" s="2">
        <v>42381.856249999997</v>
      </c>
      <c r="P9157">
        <v>809230</v>
      </c>
      <c r="Q9157" t="str">
        <f t="shared" si="575"/>
        <v>Entertainment</v>
      </c>
    </row>
    <row r="9158" spans="1:17" x14ac:dyDescent="0.3">
      <c r="A9158">
        <v>866643</v>
      </c>
      <c r="B9158" t="str">
        <f>VLOOKUP($A9158,'[1]User Profiles'!$A:$I,2,FALSE)</f>
        <v>Irving </v>
      </c>
      <c r="C9158" t="str">
        <f>VLOOKUP($A9158,'[1]User Profiles'!$A:$I,3,FALSE)</f>
        <v>Wigfall</v>
      </c>
      <c r="D9158" t="str">
        <f>VLOOKUP($A9158,'[1]User Profiles'!$A:$I,5,FALSE)</f>
        <v>male</v>
      </c>
      <c r="E9158" t="str">
        <f>VLOOKUP($A9158,'[1]User Profiles'!$A:$I,6,FALSE)</f>
        <v>black</v>
      </c>
      <c r="F9158">
        <f>VLOOKUP($A9158,'[1]User Profiles'!$A:$I,7,FALSE)</f>
        <v>22</v>
      </c>
      <c r="G9158" t="str">
        <f>VLOOKUP($A9158,'[1]User Profiles'!$A:$I,8,FALSE)</f>
        <v>Mpumalanga</v>
      </c>
      <c r="H9158" t="s">
        <v>23</v>
      </c>
      <c r="I9158" s="4">
        <v>42448</v>
      </c>
      <c r="J9158" s="1">
        <v>0.85624999999999996</v>
      </c>
      <c r="K9158" s="1">
        <v>1.4809027777777777E-2</v>
      </c>
      <c r="L9158" s="1" t="str">
        <f t="shared" si="573"/>
        <v>Saturday</v>
      </c>
      <c r="M9158" t="str">
        <f t="shared" si="572"/>
        <v>March</v>
      </c>
      <c r="N9158" s="2" t="str">
        <f t="shared" si="574"/>
        <v>Evening</v>
      </c>
      <c r="O9158" s="2">
        <v>42448.856249999997</v>
      </c>
      <c r="P9158">
        <v>866643</v>
      </c>
      <c r="Q9158" t="str">
        <f t="shared" si="575"/>
        <v>Entertainment</v>
      </c>
    </row>
    <row r="9159" spans="1:17" x14ac:dyDescent="0.3">
      <c r="A9159">
        <v>779859</v>
      </c>
      <c r="B9159" t="str">
        <f>VLOOKUP($A9159,'[1]User Profiles'!$A:$I,2,FALSE)</f>
        <v>Michel </v>
      </c>
      <c r="C9159" t="str">
        <f>VLOOKUP($A9159,'[1]User Profiles'!$A:$I,3,FALSE)</f>
        <v>Arrieta</v>
      </c>
      <c r="D9159" t="str">
        <f>VLOOKUP($A9159,'[1]User Profiles'!$A:$I,5,FALSE)</f>
        <v>male</v>
      </c>
      <c r="E9159" t="str">
        <f>VLOOKUP($A9159,'[1]User Profiles'!$A:$I,6,FALSE)</f>
        <v>black</v>
      </c>
      <c r="F9159">
        <f>VLOOKUP($A9159,'[1]User Profiles'!$A:$I,7,FALSE)</f>
        <v>20</v>
      </c>
      <c r="G9159" t="str">
        <f>VLOOKUP($A9159,'[1]User Profiles'!$A:$I,8,FALSE)</f>
        <v>Gauteng</v>
      </c>
      <c r="H9159" t="s">
        <v>23</v>
      </c>
      <c r="I9159" s="4">
        <v>42383</v>
      </c>
      <c r="J9159" s="1">
        <v>0.85624999999999996</v>
      </c>
      <c r="K9159" s="1">
        <v>7.1932870370370362E-3</v>
      </c>
      <c r="L9159" s="1" t="str">
        <f t="shared" si="573"/>
        <v>Thursday</v>
      </c>
      <c r="M9159" t="str">
        <f t="shared" si="572"/>
        <v>January</v>
      </c>
      <c r="N9159" s="2" t="str">
        <f t="shared" si="574"/>
        <v>Evening</v>
      </c>
      <c r="O9159" s="2">
        <v>42383.856249999997</v>
      </c>
      <c r="P9159">
        <v>779859</v>
      </c>
      <c r="Q9159" t="str">
        <f t="shared" si="575"/>
        <v>Entertainment</v>
      </c>
    </row>
    <row r="9160" spans="1:17" x14ac:dyDescent="0.3">
      <c r="A9160">
        <v>789202</v>
      </c>
      <c r="B9160" t="str">
        <f>VLOOKUP($A9160,'[1]User Profiles'!$A:$I,2,FALSE)</f>
        <v>Irving </v>
      </c>
      <c r="C9160" t="str">
        <f>VLOOKUP($A9160,'[1]User Profiles'!$A:$I,3,FALSE)</f>
        <v>Creager</v>
      </c>
      <c r="D9160" t="str">
        <f>VLOOKUP($A9160,'[1]User Profiles'!$A:$I,5,FALSE)</f>
        <v>male</v>
      </c>
      <c r="E9160" t="str">
        <f>VLOOKUP($A9160,'[1]User Profiles'!$A:$I,6,FALSE)</f>
        <v>coloured</v>
      </c>
      <c r="F9160">
        <f>VLOOKUP($A9160,'[1]User Profiles'!$A:$I,7,FALSE)</f>
        <v>28</v>
      </c>
      <c r="G9160" t="str">
        <f>VLOOKUP($A9160,'[1]User Profiles'!$A:$I,8,FALSE)</f>
        <v>Western Cape</v>
      </c>
      <c r="H9160" t="s">
        <v>17</v>
      </c>
      <c r="I9160" s="4">
        <v>42400</v>
      </c>
      <c r="J9160" s="1">
        <v>0.85624999999999996</v>
      </c>
      <c r="K9160" s="1">
        <v>2.0555555555555556E-2</v>
      </c>
      <c r="L9160" s="1" t="str">
        <f t="shared" si="573"/>
        <v>Sunday</v>
      </c>
      <c r="M9160" t="str">
        <f t="shared" si="572"/>
        <v>January</v>
      </c>
      <c r="N9160" s="2" t="str">
        <f t="shared" si="574"/>
        <v>Evening</v>
      </c>
      <c r="O9160" s="2">
        <v>42400.856249999997</v>
      </c>
      <c r="P9160">
        <v>789202</v>
      </c>
      <c r="Q9160" t="str">
        <f t="shared" si="575"/>
        <v>Other</v>
      </c>
    </row>
    <row r="9161" spans="1:17" x14ac:dyDescent="0.3">
      <c r="A9161">
        <v>1107423</v>
      </c>
      <c r="B9161" t="str">
        <f>VLOOKUP($A9161,'[1]User Profiles'!$A:$I,2,FALSE)</f>
        <v>Carter </v>
      </c>
      <c r="C9161" t="str">
        <f>VLOOKUP($A9161,'[1]User Profiles'!$A:$I,3,FALSE)</f>
        <v>Styer</v>
      </c>
      <c r="D9161" t="str">
        <f>VLOOKUP($A9161,'[1]User Profiles'!$A:$I,5,FALSE)</f>
        <v>male</v>
      </c>
      <c r="E9161" t="str">
        <f>VLOOKUP($A9161,'[1]User Profiles'!$A:$I,6,FALSE)</f>
        <v>white</v>
      </c>
      <c r="F9161">
        <f>VLOOKUP($A9161,'[1]User Profiles'!$A:$I,7,FALSE)</f>
        <v>45</v>
      </c>
      <c r="G9161" t="str">
        <f>VLOOKUP($A9161,'[1]User Profiles'!$A:$I,8,FALSE)</f>
        <v>Mpumalanga</v>
      </c>
      <c r="H9161" t="s">
        <v>26</v>
      </c>
      <c r="I9161" s="4">
        <v>42452</v>
      </c>
      <c r="J9161" s="1">
        <v>0.85624999999999996</v>
      </c>
      <c r="K9161" s="1">
        <v>1.689814814814815E-3</v>
      </c>
      <c r="L9161" s="1" t="str">
        <f t="shared" si="573"/>
        <v>Wednesday</v>
      </c>
      <c r="M9161" t="str">
        <f t="shared" si="572"/>
        <v>March</v>
      </c>
      <c r="N9161" s="2" t="str">
        <f t="shared" si="574"/>
        <v>Evening</v>
      </c>
      <c r="O9161" s="2">
        <v>42452.856249999997</v>
      </c>
      <c r="P9161">
        <v>1107423</v>
      </c>
      <c r="Q9161" t="str">
        <f t="shared" si="575"/>
        <v>Entertainment</v>
      </c>
    </row>
    <row r="9162" spans="1:17" x14ac:dyDescent="0.3">
      <c r="A9162">
        <v>780287</v>
      </c>
      <c r="B9162" t="str">
        <f>VLOOKUP($A9162,'[1]User Profiles'!$A:$I,2,FALSE)</f>
        <v>Efren </v>
      </c>
      <c r="C9162" t="str">
        <f>VLOOKUP($A9162,'[1]User Profiles'!$A:$I,3,FALSE)</f>
        <v>Leicht</v>
      </c>
      <c r="D9162" t="str">
        <f>VLOOKUP($A9162,'[1]User Profiles'!$A:$I,5,FALSE)</f>
        <v>male</v>
      </c>
      <c r="E9162" t="str">
        <f>VLOOKUP($A9162,'[1]User Profiles'!$A:$I,6,FALSE)</f>
        <v>black</v>
      </c>
      <c r="F9162">
        <f>VLOOKUP($A9162,'[1]User Profiles'!$A:$I,7,FALSE)</f>
        <v>29</v>
      </c>
      <c r="G9162" t="str">
        <f>VLOOKUP($A9162,'[1]User Profiles'!$A:$I,8,FALSE)</f>
        <v>Limpopo</v>
      </c>
      <c r="H9162" t="s">
        <v>23</v>
      </c>
      <c r="I9162" s="4">
        <v>42383</v>
      </c>
      <c r="J9162" s="1">
        <v>0.85624999999999996</v>
      </c>
      <c r="K9162" s="1">
        <v>5.2083333333333337E-5</v>
      </c>
      <c r="L9162" s="1" t="str">
        <f t="shared" si="573"/>
        <v>Thursday</v>
      </c>
      <c r="M9162" t="str">
        <f t="shared" si="572"/>
        <v>January</v>
      </c>
      <c r="N9162" s="2" t="str">
        <f t="shared" si="574"/>
        <v>Evening</v>
      </c>
      <c r="O9162" s="2">
        <v>42383.856249999997</v>
      </c>
      <c r="P9162">
        <v>780287</v>
      </c>
      <c r="Q9162" t="str">
        <f t="shared" si="575"/>
        <v>Entertainment</v>
      </c>
    </row>
    <row r="9163" spans="1:17" x14ac:dyDescent="0.3">
      <c r="A9163">
        <v>773415</v>
      </c>
      <c r="B9163" t="str">
        <f>VLOOKUP($A9163,'[1]User Profiles'!$A:$I,2,FALSE)</f>
        <v>Michel </v>
      </c>
      <c r="C9163" t="str">
        <f>VLOOKUP($A9163,'[1]User Profiles'!$A:$I,3,FALSE)</f>
        <v>Condie</v>
      </c>
      <c r="D9163" t="str">
        <f>VLOOKUP($A9163,'[1]User Profiles'!$A:$I,5,FALSE)</f>
        <v>male</v>
      </c>
      <c r="E9163" t="str">
        <f>VLOOKUP($A9163,'[1]User Profiles'!$A:$I,6,FALSE)</f>
        <v>black</v>
      </c>
      <c r="F9163">
        <f>VLOOKUP($A9163,'[1]User Profiles'!$A:$I,7,FALSE)</f>
        <v>35</v>
      </c>
      <c r="G9163" t="str">
        <f>VLOOKUP($A9163,'[1]User Profiles'!$A:$I,8,FALSE)</f>
        <v>Gauteng</v>
      </c>
      <c r="H9163" t="s">
        <v>31</v>
      </c>
      <c r="I9163" s="4">
        <v>42433</v>
      </c>
      <c r="J9163" s="1">
        <v>0.85624999999999996</v>
      </c>
      <c r="K9163" s="1">
        <v>7.8125E-3</v>
      </c>
      <c r="L9163" s="1" t="str">
        <f t="shared" si="573"/>
        <v>Friday</v>
      </c>
      <c r="M9163" t="str">
        <f t="shared" si="572"/>
        <v>March</v>
      </c>
      <c r="N9163" s="2" t="str">
        <f t="shared" si="574"/>
        <v>Evening</v>
      </c>
      <c r="O9163" s="2">
        <v>42433.856249999997</v>
      </c>
      <c r="P9163">
        <v>773415</v>
      </c>
      <c r="Q9163" t="str">
        <f t="shared" si="575"/>
        <v>Other</v>
      </c>
    </row>
    <row r="9164" spans="1:17" x14ac:dyDescent="0.3">
      <c r="A9164">
        <v>809000</v>
      </c>
      <c r="B9164" t="str">
        <f>VLOOKUP($A9164,'[1]User Profiles'!$A:$I,2,FALSE)</f>
        <v>Kip </v>
      </c>
      <c r="C9164" t="str">
        <f>VLOOKUP($A9164,'[1]User Profiles'!$A:$I,3,FALSE)</f>
        <v>Slane</v>
      </c>
      <c r="D9164" t="str">
        <f>VLOOKUP($A9164,'[1]User Profiles'!$A:$I,5,FALSE)</f>
        <v>male</v>
      </c>
      <c r="E9164" t="str">
        <f>VLOOKUP($A9164,'[1]User Profiles'!$A:$I,6,FALSE)</f>
        <v>black</v>
      </c>
      <c r="F9164">
        <f>VLOOKUP($A9164,'[1]User Profiles'!$A:$I,7,FALSE)</f>
        <v>47</v>
      </c>
      <c r="G9164" t="str">
        <f>VLOOKUP($A9164,'[1]User Profiles'!$A:$I,8,FALSE)</f>
        <v>Gauteng</v>
      </c>
      <c r="H9164" t="s">
        <v>29</v>
      </c>
      <c r="I9164" s="4">
        <v>42372</v>
      </c>
      <c r="J9164" s="1">
        <v>0.8569444444444444</v>
      </c>
      <c r="K9164" s="1">
        <v>1.4409722222222222E-3</v>
      </c>
      <c r="L9164" s="1" t="str">
        <f t="shared" si="573"/>
        <v>Sunday</v>
      </c>
      <c r="M9164" t="str">
        <f t="shared" si="572"/>
        <v>January</v>
      </c>
      <c r="N9164" s="2" t="str">
        <f t="shared" si="574"/>
        <v>Evening</v>
      </c>
      <c r="O9164" s="2">
        <v>42372.856944444444</v>
      </c>
      <c r="P9164">
        <v>809000</v>
      </c>
      <c r="Q9164" t="str">
        <f t="shared" si="575"/>
        <v>Entertainment</v>
      </c>
    </row>
    <row r="9165" spans="1:17" x14ac:dyDescent="0.3">
      <c r="A9165">
        <v>771048</v>
      </c>
      <c r="B9165" t="str">
        <f>VLOOKUP($A9165,'[1]User Profiles'!$A:$I,2,FALSE)</f>
        <v>Robby </v>
      </c>
      <c r="C9165" t="str">
        <f>VLOOKUP($A9165,'[1]User Profiles'!$A:$I,3,FALSE)</f>
        <v>Deblois</v>
      </c>
      <c r="D9165" t="str">
        <f>VLOOKUP($A9165,'[1]User Profiles'!$A:$I,5,FALSE)</f>
        <v>male</v>
      </c>
      <c r="E9165" t="str">
        <f>VLOOKUP($A9165,'[1]User Profiles'!$A:$I,6,FALSE)</f>
        <v>None</v>
      </c>
      <c r="F9165">
        <f>VLOOKUP($A9165,'[1]User Profiles'!$A:$I,7,FALSE)</f>
        <v>19</v>
      </c>
      <c r="G9165" t="str">
        <f>VLOOKUP($A9165,'[1]User Profiles'!$A:$I,8,FALSE)</f>
        <v>Gauteng</v>
      </c>
      <c r="H9165" t="s">
        <v>25</v>
      </c>
      <c r="I9165" s="4">
        <v>42406</v>
      </c>
      <c r="J9165" s="1">
        <v>0.8569444444444444</v>
      </c>
      <c r="K9165" s="1">
        <v>5.9490740740740745E-3</v>
      </c>
      <c r="L9165" s="1" t="str">
        <f t="shared" si="573"/>
        <v>Saturday</v>
      </c>
      <c r="M9165" t="str">
        <f t="shared" si="572"/>
        <v>February</v>
      </c>
      <c r="N9165" s="2" t="str">
        <f t="shared" si="574"/>
        <v>Evening</v>
      </c>
      <c r="O9165" s="2">
        <v>42406.856944444444</v>
      </c>
      <c r="P9165">
        <v>771048</v>
      </c>
      <c r="Q9165" t="str">
        <f t="shared" si="575"/>
        <v>Sports</v>
      </c>
    </row>
    <row r="9166" spans="1:17" x14ac:dyDescent="0.3">
      <c r="A9166">
        <v>940163</v>
      </c>
      <c r="B9166" t="str">
        <f>VLOOKUP($A9166,'[1]User Profiles'!$A:$I,2,FALSE)</f>
        <v>Robby </v>
      </c>
      <c r="C9166" t="str">
        <f>VLOOKUP($A9166,'[1]User Profiles'!$A:$I,3,FALSE)</f>
        <v>Holt</v>
      </c>
      <c r="D9166" t="str">
        <f>VLOOKUP($A9166,'[1]User Profiles'!$A:$I,5,FALSE)</f>
        <v>male</v>
      </c>
      <c r="E9166" t="str">
        <f>VLOOKUP($A9166,'[1]User Profiles'!$A:$I,6,FALSE)</f>
        <v>black</v>
      </c>
      <c r="F9166">
        <f>VLOOKUP($A9166,'[1]User Profiles'!$A:$I,7,FALSE)</f>
        <v>18</v>
      </c>
      <c r="G9166" t="str">
        <f>VLOOKUP($A9166,'[1]User Profiles'!$A:$I,8,FALSE)</f>
        <v>Free State</v>
      </c>
      <c r="H9166" t="s">
        <v>19</v>
      </c>
      <c r="I9166" s="4">
        <v>42443</v>
      </c>
      <c r="J9166" s="1">
        <v>0.8569444444444444</v>
      </c>
      <c r="K9166" s="1">
        <v>2.7777777777777778E-4</v>
      </c>
      <c r="L9166" s="1" t="str">
        <f t="shared" si="573"/>
        <v>Monday</v>
      </c>
      <c r="M9166" t="str">
        <f t="shared" si="572"/>
        <v>March</v>
      </c>
      <c r="N9166" s="2" t="str">
        <f t="shared" si="574"/>
        <v>Evening</v>
      </c>
      <c r="O9166" s="2">
        <v>42443.856944444444</v>
      </c>
      <c r="P9166">
        <v>940163</v>
      </c>
      <c r="Q9166" t="str">
        <f t="shared" si="575"/>
        <v>Entertainment</v>
      </c>
    </row>
    <row r="9167" spans="1:17" x14ac:dyDescent="0.3">
      <c r="A9167">
        <v>789288</v>
      </c>
      <c r="B9167" t="str">
        <f>VLOOKUP($A9167,'[1]User Profiles'!$A:$I,2,FALSE)</f>
        <v>Bernardo </v>
      </c>
      <c r="C9167" t="str">
        <f>VLOOKUP($A9167,'[1]User Profiles'!$A:$I,3,FALSE)</f>
        <v>Pascarella</v>
      </c>
      <c r="D9167" t="str">
        <f>VLOOKUP($A9167,'[1]User Profiles'!$A:$I,5,FALSE)</f>
        <v>male</v>
      </c>
      <c r="E9167" t="str">
        <f>VLOOKUP($A9167,'[1]User Profiles'!$A:$I,6,FALSE)</f>
        <v>indian_asian</v>
      </c>
      <c r="F9167">
        <f>VLOOKUP($A9167,'[1]User Profiles'!$A:$I,7,FALSE)</f>
        <v>25</v>
      </c>
      <c r="G9167" t="str">
        <f>VLOOKUP($A9167,'[1]User Profiles'!$A:$I,8,FALSE)</f>
        <v>Limpopo</v>
      </c>
      <c r="H9167" t="s">
        <v>23</v>
      </c>
      <c r="I9167" s="4">
        <v>42419</v>
      </c>
      <c r="J9167" s="1">
        <v>0.8569444444444444</v>
      </c>
      <c r="K9167" s="1">
        <v>2.7199074074074072E-4</v>
      </c>
      <c r="L9167" s="1" t="str">
        <f t="shared" si="573"/>
        <v>Friday</v>
      </c>
      <c r="M9167" t="str">
        <f t="shared" si="572"/>
        <v>February</v>
      </c>
      <c r="N9167" s="2" t="str">
        <f t="shared" si="574"/>
        <v>Evening</v>
      </c>
      <c r="O9167" s="2">
        <v>42419.856944444444</v>
      </c>
      <c r="P9167">
        <v>789288</v>
      </c>
      <c r="Q9167" t="str">
        <f t="shared" si="575"/>
        <v>Entertainment</v>
      </c>
    </row>
    <row r="9168" spans="1:17" x14ac:dyDescent="0.3">
      <c r="A9168">
        <v>772450</v>
      </c>
      <c r="B9168" t="str">
        <f>VLOOKUP($A9168,'[1]User Profiles'!$A:$I,2,FALSE)</f>
        <v>Efren </v>
      </c>
      <c r="C9168" t="str">
        <f>VLOOKUP($A9168,'[1]User Profiles'!$A:$I,3,FALSE)</f>
        <v>Singer</v>
      </c>
      <c r="D9168" t="str">
        <f>VLOOKUP($A9168,'[1]User Profiles'!$A:$I,5,FALSE)</f>
        <v>male</v>
      </c>
      <c r="E9168" t="str">
        <f>VLOOKUP($A9168,'[1]User Profiles'!$A:$I,6,FALSE)</f>
        <v>None</v>
      </c>
      <c r="F9168">
        <f>VLOOKUP($A9168,'[1]User Profiles'!$A:$I,7,FALSE)</f>
        <v>31</v>
      </c>
      <c r="G9168" t="str">
        <f>VLOOKUP($A9168,'[1]User Profiles'!$A:$I,8,FALSE)</f>
        <v>Western Cape</v>
      </c>
      <c r="H9168" t="s">
        <v>20</v>
      </c>
      <c r="I9168" s="4">
        <v>42374</v>
      </c>
      <c r="J9168" s="1">
        <v>0.8569444444444444</v>
      </c>
      <c r="K9168" s="1">
        <v>5.4907407407407405E-2</v>
      </c>
      <c r="L9168" s="1" t="str">
        <f t="shared" si="573"/>
        <v>Tuesday</v>
      </c>
      <c r="M9168" t="str">
        <f t="shared" si="572"/>
        <v>January</v>
      </c>
      <c r="N9168" s="2" t="str">
        <f t="shared" si="574"/>
        <v>Evening</v>
      </c>
      <c r="O9168" s="2">
        <v>42374.856944444444</v>
      </c>
      <c r="P9168">
        <v>772450</v>
      </c>
      <c r="Q9168" t="str">
        <f t="shared" si="575"/>
        <v>Other</v>
      </c>
    </row>
    <row r="9169" spans="1:17" x14ac:dyDescent="0.3">
      <c r="A9169">
        <v>2204117</v>
      </c>
      <c r="B9169" t="str">
        <f>VLOOKUP($A9169,'[1]User Profiles'!$A:$I,2,FALSE)</f>
        <v>Anette </v>
      </c>
      <c r="C9169" t="str">
        <f>VLOOKUP($A9169,'[1]User Profiles'!$A:$I,3,FALSE)</f>
        <v>Leicht</v>
      </c>
      <c r="D9169" t="str">
        <f>VLOOKUP($A9169,'[1]User Profiles'!$A:$I,5,FALSE)</f>
        <v>female</v>
      </c>
      <c r="E9169" t="str">
        <f>VLOOKUP($A9169,'[1]User Profiles'!$A:$I,6,FALSE)</f>
        <v>black</v>
      </c>
      <c r="F9169">
        <f>VLOOKUP($A9169,'[1]User Profiles'!$A:$I,7,FALSE)</f>
        <v>35</v>
      </c>
      <c r="G9169" t="str">
        <f>VLOOKUP($A9169,'[1]User Profiles'!$A:$I,8,FALSE)</f>
        <v>Mpumalanga</v>
      </c>
      <c r="H9169" t="s">
        <v>24</v>
      </c>
      <c r="I9169" s="4">
        <v>42452</v>
      </c>
      <c r="J9169" s="1">
        <v>0.8569444444444444</v>
      </c>
      <c r="K9169" s="1">
        <v>1.7939814814814817E-3</v>
      </c>
      <c r="L9169" s="1" t="str">
        <f t="shared" si="573"/>
        <v>Wednesday</v>
      </c>
      <c r="M9169" t="str">
        <f t="shared" si="572"/>
        <v>March</v>
      </c>
      <c r="N9169" s="2" t="str">
        <f t="shared" si="574"/>
        <v>Evening</v>
      </c>
      <c r="O9169" s="2">
        <v>42452.856944444444</v>
      </c>
      <c r="P9169">
        <v>2204117</v>
      </c>
      <c r="Q9169" t="str">
        <f t="shared" si="575"/>
        <v>Other</v>
      </c>
    </row>
    <row r="9170" spans="1:17" x14ac:dyDescent="0.3">
      <c r="A9170">
        <v>822142</v>
      </c>
      <c r="B9170" t="str">
        <f>VLOOKUP($A9170,'[1]User Profiles'!$A:$I,2,FALSE)</f>
        <v>Shane </v>
      </c>
      <c r="C9170" t="str">
        <f>VLOOKUP($A9170,'[1]User Profiles'!$A:$I,3,FALSE)</f>
        <v>Roquemore</v>
      </c>
      <c r="D9170" t="str">
        <f>VLOOKUP($A9170,'[1]User Profiles'!$A:$I,5,FALSE)</f>
        <v>male</v>
      </c>
      <c r="E9170" t="str">
        <f>VLOOKUP($A9170,'[1]User Profiles'!$A:$I,6,FALSE)</f>
        <v>black</v>
      </c>
      <c r="F9170">
        <f>VLOOKUP($A9170,'[1]User Profiles'!$A:$I,7,FALSE)</f>
        <v>33</v>
      </c>
      <c r="G9170" t="str">
        <f>VLOOKUP($A9170,'[1]User Profiles'!$A:$I,8,FALSE)</f>
        <v>Gauteng</v>
      </c>
      <c r="H9170" t="s">
        <v>23</v>
      </c>
      <c r="I9170" s="4">
        <v>42417</v>
      </c>
      <c r="J9170" s="1">
        <v>0.8569444444444444</v>
      </c>
      <c r="K9170" s="1">
        <v>6.134259259259259E-4</v>
      </c>
      <c r="L9170" s="1" t="str">
        <f t="shared" si="573"/>
        <v>Wednesday</v>
      </c>
      <c r="M9170" t="str">
        <f t="shared" si="572"/>
        <v>February</v>
      </c>
      <c r="N9170" s="2" t="str">
        <f t="shared" si="574"/>
        <v>Evening</v>
      </c>
      <c r="O9170" s="2">
        <v>42417.856944444444</v>
      </c>
      <c r="P9170">
        <v>822142</v>
      </c>
      <c r="Q9170" t="str">
        <f t="shared" si="575"/>
        <v>Entertainment</v>
      </c>
    </row>
    <row r="9171" spans="1:17" x14ac:dyDescent="0.3">
      <c r="A9171">
        <v>2205447</v>
      </c>
      <c r="B9171" t="str">
        <f>VLOOKUP($A9171,'[1]User Profiles'!$A:$I,2,FALSE)</f>
        <v>Markus </v>
      </c>
      <c r="C9171" t="str">
        <f>VLOOKUP($A9171,'[1]User Profiles'!$A:$I,3,FALSE)</f>
        <v>Condie</v>
      </c>
      <c r="D9171" t="str">
        <f>VLOOKUP($A9171,'[1]User Profiles'!$A:$I,5,FALSE)</f>
        <v>male</v>
      </c>
      <c r="E9171" t="str">
        <f>VLOOKUP($A9171,'[1]User Profiles'!$A:$I,6,FALSE)</f>
        <v>coloured</v>
      </c>
      <c r="F9171">
        <f>VLOOKUP($A9171,'[1]User Profiles'!$A:$I,7,FALSE)</f>
        <v>47</v>
      </c>
      <c r="G9171" t="str">
        <f>VLOOKUP($A9171,'[1]User Profiles'!$A:$I,8,FALSE)</f>
        <v>Western Cape</v>
      </c>
      <c r="H9171" t="s">
        <v>20</v>
      </c>
      <c r="I9171" s="4">
        <v>42406</v>
      </c>
      <c r="J9171" s="1">
        <v>0.8569444444444444</v>
      </c>
      <c r="K9171" s="1">
        <v>6.018518518518519E-4</v>
      </c>
      <c r="L9171" s="1" t="str">
        <f t="shared" si="573"/>
        <v>Saturday</v>
      </c>
      <c r="M9171" t="str">
        <f t="shared" si="572"/>
        <v>February</v>
      </c>
      <c r="N9171" s="2" t="str">
        <f t="shared" si="574"/>
        <v>Evening</v>
      </c>
      <c r="O9171" s="2">
        <v>42406.856944444444</v>
      </c>
      <c r="P9171">
        <v>2205447</v>
      </c>
      <c r="Q9171" t="str">
        <f t="shared" si="575"/>
        <v>Other</v>
      </c>
    </row>
    <row r="9172" spans="1:17" x14ac:dyDescent="0.3">
      <c r="A9172">
        <v>810671</v>
      </c>
      <c r="B9172" t="str">
        <f>VLOOKUP($A9172,'[1]User Profiles'!$A:$I,2,FALSE)</f>
        <v>Bernardo </v>
      </c>
      <c r="C9172" t="str">
        <f>VLOOKUP($A9172,'[1]User Profiles'!$A:$I,3,FALSE)</f>
        <v>Martello</v>
      </c>
      <c r="D9172" t="str">
        <f>VLOOKUP($A9172,'[1]User Profiles'!$A:$I,5,FALSE)</f>
        <v>male</v>
      </c>
      <c r="E9172" t="str">
        <f>VLOOKUP($A9172,'[1]User Profiles'!$A:$I,6,FALSE)</f>
        <v>None</v>
      </c>
      <c r="F9172">
        <f>VLOOKUP($A9172,'[1]User Profiles'!$A:$I,7,FALSE)</f>
        <v>27</v>
      </c>
      <c r="G9172" t="str">
        <f>VLOOKUP($A9172,'[1]User Profiles'!$A:$I,8,FALSE)</f>
        <v>Kwazulu Natal</v>
      </c>
      <c r="H9172" t="s">
        <v>17</v>
      </c>
      <c r="I9172" s="4">
        <v>42408</v>
      </c>
      <c r="J9172" s="1">
        <v>0.8569444444444444</v>
      </c>
      <c r="K9172" s="1">
        <v>3.6111111111111114E-3</v>
      </c>
      <c r="L9172" s="1" t="str">
        <f t="shared" si="573"/>
        <v>Monday</v>
      </c>
      <c r="M9172" t="str">
        <f t="shared" si="572"/>
        <v>February</v>
      </c>
      <c r="N9172" s="2" t="str">
        <f t="shared" si="574"/>
        <v>Evening</v>
      </c>
      <c r="O9172" s="2">
        <v>42408.856944444444</v>
      </c>
      <c r="P9172">
        <v>810671</v>
      </c>
      <c r="Q9172" t="str">
        <f t="shared" si="575"/>
        <v>Other</v>
      </c>
    </row>
    <row r="9173" spans="1:17" x14ac:dyDescent="0.3">
      <c r="A9173">
        <v>608113</v>
      </c>
      <c r="B9173" t="str">
        <f>VLOOKUP($A9173,'[1]User Profiles'!$A:$I,2,FALSE)</f>
        <v>Loyd </v>
      </c>
      <c r="C9173" t="str">
        <f>VLOOKUP($A9173,'[1]User Profiles'!$A:$I,3,FALSE)</f>
        <v>Restivo</v>
      </c>
      <c r="D9173" t="str">
        <f>VLOOKUP($A9173,'[1]User Profiles'!$A:$I,5,FALSE)</f>
        <v>male</v>
      </c>
      <c r="E9173" t="str">
        <f>VLOOKUP($A9173,'[1]User Profiles'!$A:$I,6,FALSE)</f>
        <v>black</v>
      </c>
      <c r="F9173">
        <f>VLOOKUP($A9173,'[1]User Profiles'!$A:$I,7,FALSE)</f>
        <v>25</v>
      </c>
      <c r="G9173" t="str">
        <f>VLOOKUP($A9173,'[1]User Profiles'!$A:$I,8,FALSE)</f>
        <v>Gauteng</v>
      </c>
      <c r="H9173" t="s">
        <v>22</v>
      </c>
      <c r="I9173" s="4">
        <v>42377</v>
      </c>
      <c r="J9173" s="1">
        <v>0.85763888888888884</v>
      </c>
      <c r="K9173" s="1">
        <v>0</v>
      </c>
      <c r="L9173" s="1" t="str">
        <f t="shared" si="573"/>
        <v>Friday</v>
      </c>
      <c r="M9173" t="str">
        <f t="shared" si="572"/>
        <v>January</v>
      </c>
      <c r="N9173" s="2" t="str">
        <f t="shared" si="574"/>
        <v>Evening</v>
      </c>
      <c r="O9173" s="2">
        <v>42377.857638888891</v>
      </c>
      <c r="P9173">
        <v>607730</v>
      </c>
      <c r="Q9173" t="str">
        <f t="shared" si="575"/>
        <v>Kids</v>
      </c>
    </row>
    <row r="9174" spans="1:17" x14ac:dyDescent="0.3">
      <c r="A9174">
        <v>809247</v>
      </c>
      <c r="B9174" t="str">
        <f>VLOOKUP($A9174,'[1]User Profiles'!$A:$I,2,FALSE)</f>
        <v>Stefan </v>
      </c>
      <c r="C9174" t="str">
        <f>VLOOKUP($A9174,'[1]User Profiles'!$A:$I,3,FALSE)</f>
        <v>Hier</v>
      </c>
      <c r="D9174" t="str">
        <f>VLOOKUP($A9174,'[1]User Profiles'!$A:$I,5,FALSE)</f>
        <v>male</v>
      </c>
      <c r="E9174" t="str">
        <f>VLOOKUP($A9174,'[1]User Profiles'!$A:$I,6,FALSE)</f>
        <v>None</v>
      </c>
      <c r="F9174">
        <f>VLOOKUP($A9174,'[1]User Profiles'!$A:$I,7,FALSE)</f>
        <v>41</v>
      </c>
      <c r="G9174" t="str">
        <f>VLOOKUP($A9174,'[1]User Profiles'!$A:$I,8,FALSE)</f>
        <v>Eastern Cape</v>
      </c>
      <c r="H9174" t="s">
        <v>23</v>
      </c>
      <c r="I9174" s="4">
        <v>42442</v>
      </c>
      <c r="J9174" s="1">
        <v>0.85763888888888884</v>
      </c>
      <c r="K9174" s="1">
        <v>8.6805555555555559E-5</v>
      </c>
      <c r="L9174" s="1" t="str">
        <f t="shared" si="573"/>
        <v>Sunday</v>
      </c>
      <c r="M9174" t="str">
        <f t="shared" si="572"/>
        <v>March</v>
      </c>
      <c r="N9174" s="2" t="str">
        <f t="shared" si="574"/>
        <v>Evening</v>
      </c>
      <c r="O9174" s="2">
        <v>42442.857638888891</v>
      </c>
      <c r="P9174">
        <v>809247</v>
      </c>
      <c r="Q9174" t="str">
        <f t="shared" si="575"/>
        <v>Entertainment</v>
      </c>
    </row>
    <row r="9175" spans="1:17" x14ac:dyDescent="0.3">
      <c r="A9175">
        <v>789010</v>
      </c>
      <c r="B9175" t="str">
        <f>VLOOKUP($A9175,'[1]User Profiles'!$A:$I,2,FALSE)</f>
        <v>Carter </v>
      </c>
      <c r="C9175" t="str">
        <f>VLOOKUP($A9175,'[1]User Profiles'!$A:$I,3,FALSE)</f>
        <v>Mina</v>
      </c>
      <c r="D9175" t="str">
        <f>VLOOKUP($A9175,'[1]User Profiles'!$A:$I,5,FALSE)</f>
        <v>male</v>
      </c>
      <c r="E9175" t="str">
        <f>VLOOKUP($A9175,'[1]User Profiles'!$A:$I,6,FALSE)</f>
        <v>black</v>
      </c>
      <c r="F9175">
        <f>VLOOKUP($A9175,'[1]User Profiles'!$A:$I,7,FALSE)</f>
        <v>23</v>
      </c>
      <c r="G9175" t="str">
        <f>VLOOKUP($A9175,'[1]User Profiles'!$A:$I,8,FALSE)</f>
        <v>Northern Cape</v>
      </c>
      <c r="H9175" t="s">
        <v>17</v>
      </c>
      <c r="I9175" s="4">
        <v>42410</v>
      </c>
      <c r="J9175" s="1">
        <v>0.85763888888888884</v>
      </c>
      <c r="K9175" s="1">
        <v>2.0833333333333332E-4</v>
      </c>
      <c r="L9175" s="1" t="str">
        <f t="shared" si="573"/>
        <v>Wednesday</v>
      </c>
      <c r="M9175" t="str">
        <f t="shared" si="572"/>
        <v>February</v>
      </c>
      <c r="N9175" s="2" t="str">
        <f t="shared" si="574"/>
        <v>Evening</v>
      </c>
      <c r="O9175" s="2">
        <v>42410.857638888891</v>
      </c>
      <c r="P9175">
        <v>789010</v>
      </c>
      <c r="Q9175" t="str">
        <f t="shared" si="575"/>
        <v>Other</v>
      </c>
    </row>
    <row r="9176" spans="1:17" x14ac:dyDescent="0.3">
      <c r="A9176">
        <v>820897</v>
      </c>
      <c r="B9176" t="str">
        <f>VLOOKUP($A9176,'[1]User Profiles'!$A:$I,2,FALSE)</f>
        <v>Stefan </v>
      </c>
      <c r="C9176" t="str">
        <f>VLOOKUP($A9176,'[1]User Profiles'!$A:$I,3,FALSE)</f>
        <v>Leicht</v>
      </c>
      <c r="D9176" t="str">
        <f>VLOOKUP($A9176,'[1]User Profiles'!$A:$I,5,FALSE)</f>
        <v>male</v>
      </c>
      <c r="E9176" t="str">
        <f>VLOOKUP($A9176,'[1]User Profiles'!$A:$I,6,FALSE)</f>
        <v>black</v>
      </c>
      <c r="F9176">
        <f>VLOOKUP($A9176,'[1]User Profiles'!$A:$I,7,FALSE)</f>
        <v>38</v>
      </c>
      <c r="G9176" t="str">
        <f>VLOOKUP($A9176,'[1]User Profiles'!$A:$I,8,FALSE)</f>
        <v>Gauteng</v>
      </c>
      <c r="H9176" t="s">
        <v>25</v>
      </c>
      <c r="I9176" s="4">
        <v>42428</v>
      </c>
      <c r="J9176" s="1">
        <v>0.85763888888888884</v>
      </c>
      <c r="K9176" s="1">
        <v>4.9768518518518521E-3</v>
      </c>
      <c r="L9176" s="1" t="str">
        <f t="shared" si="573"/>
        <v>Sunday</v>
      </c>
      <c r="M9176" t="str">
        <f t="shared" si="572"/>
        <v>February</v>
      </c>
      <c r="N9176" s="2" t="str">
        <f t="shared" si="574"/>
        <v>Evening</v>
      </c>
      <c r="O9176" s="2">
        <v>42428.857638888891</v>
      </c>
      <c r="P9176">
        <v>820897</v>
      </c>
      <c r="Q9176" t="str">
        <f t="shared" si="575"/>
        <v>Sports</v>
      </c>
    </row>
    <row r="9177" spans="1:17" x14ac:dyDescent="0.3">
      <c r="A9177">
        <v>772311</v>
      </c>
      <c r="B9177" t="str">
        <f>VLOOKUP($A9177,'[1]User Profiles'!$A:$I,2,FALSE)</f>
        <v>Bernardo </v>
      </c>
      <c r="C9177" t="str">
        <f>VLOOKUP($A9177,'[1]User Profiles'!$A:$I,3,FALSE)</f>
        <v>Pool</v>
      </c>
      <c r="D9177" t="str">
        <f>VLOOKUP($A9177,'[1]User Profiles'!$A:$I,5,FALSE)</f>
        <v>male</v>
      </c>
      <c r="E9177" t="str">
        <f>VLOOKUP($A9177,'[1]User Profiles'!$A:$I,6,FALSE)</f>
        <v>black</v>
      </c>
      <c r="F9177">
        <f>VLOOKUP($A9177,'[1]User Profiles'!$A:$I,7,FALSE)</f>
        <v>32</v>
      </c>
      <c r="G9177" t="str">
        <f>VLOOKUP($A9177,'[1]User Profiles'!$A:$I,8,FALSE)</f>
        <v>Mpumalanga</v>
      </c>
      <c r="H9177" t="s">
        <v>19</v>
      </c>
      <c r="I9177" s="4">
        <v>42408</v>
      </c>
      <c r="J9177" s="1">
        <v>0.85763888888888884</v>
      </c>
      <c r="K9177" s="1">
        <v>1.1111111111111111E-3</v>
      </c>
      <c r="L9177" s="1" t="str">
        <f t="shared" si="573"/>
        <v>Monday</v>
      </c>
      <c r="M9177" t="str">
        <f t="shared" si="572"/>
        <v>February</v>
      </c>
      <c r="N9177" s="2" t="str">
        <f t="shared" si="574"/>
        <v>Evening</v>
      </c>
      <c r="O9177" s="2">
        <v>42408.857638888891</v>
      </c>
      <c r="P9177">
        <v>772311</v>
      </c>
      <c r="Q9177" t="str">
        <f t="shared" si="575"/>
        <v>Entertainment</v>
      </c>
    </row>
    <row r="9178" spans="1:17" x14ac:dyDescent="0.3">
      <c r="A9178">
        <v>804601</v>
      </c>
      <c r="B9178" t="str">
        <f>VLOOKUP($A9178,'[1]User Profiles'!$A:$I,2,FALSE)</f>
        <v>Dia </v>
      </c>
      <c r="C9178" t="str">
        <f>VLOOKUP($A9178,'[1]User Profiles'!$A:$I,3,FALSE)</f>
        <v>Arrieta</v>
      </c>
      <c r="D9178" t="str">
        <f>VLOOKUP($A9178,'[1]User Profiles'!$A:$I,5,FALSE)</f>
        <v>female</v>
      </c>
      <c r="E9178" t="str">
        <f>VLOOKUP($A9178,'[1]User Profiles'!$A:$I,6,FALSE)</f>
        <v>white</v>
      </c>
      <c r="F9178">
        <f>VLOOKUP($A9178,'[1]User Profiles'!$A:$I,7,FALSE)</f>
        <v>25</v>
      </c>
      <c r="G9178" t="str">
        <f>VLOOKUP($A9178,'[1]User Profiles'!$A:$I,8,FALSE)</f>
        <v>Gauteng</v>
      </c>
      <c r="H9178" t="s">
        <v>22</v>
      </c>
      <c r="I9178" s="4">
        <v>42413</v>
      </c>
      <c r="J9178" s="1">
        <v>0.85763888888888884</v>
      </c>
      <c r="K9178" s="1">
        <v>6.9444444444444444E-5</v>
      </c>
      <c r="L9178" s="1" t="str">
        <f t="shared" si="573"/>
        <v>Saturday</v>
      </c>
      <c r="M9178" t="str">
        <f t="shared" si="572"/>
        <v>February</v>
      </c>
      <c r="N9178" s="2" t="str">
        <f t="shared" si="574"/>
        <v>Evening</v>
      </c>
      <c r="O9178" s="2">
        <v>42413.857638888891</v>
      </c>
      <c r="P9178">
        <v>804601</v>
      </c>
      <c r="Q9178" t="str">
        <f t="shared" si="575"/>
        <v>Kids</v>
      </c>
    </row>
    <row r="9179" spans="1:17" x14ac:dyDescent="0.3">
      <c r="A9179">
        <v>810753</v>
      </c>
      <c r="B9179" t="str">
        <f>VLOOKUP($A9179,'[1]User Profiles'!$A:$I,2,FALSE)</f>
        <v>Earl </v>
      </c>
      <c r="C9179" t="str">
        <f>VLOOKUP($A9179,'[1]User Profiles'!$A:$I,3,FALSE)</f>
        <v>Leicht</v>
      </c>
      <c r="D9179" t="str">
        <f>VLOOKUP($A9179,'[1]User Profiles'!$A:$I,5,FALSE)</f>
        <v>male</v>
      </c>
      <c r="E9179" t="str">
        <f>VLOOKUP($A9179,'[1]User Profiles'!$A:$I,6,FALSE)</f>
        <v>black</v>
      </c>
      <c r="F9179">
        <f>VLOOKUP($A9179,'[1]User Profiles'!$A:$I,7,FALSE)</f>
        <v>41</v>
      </c>
      <c r="G9179" t="str">
        <f>VLOOKUP($A9179,'[1]User Profiles'!$A:$I,8,FALSE)</f>
        <v>Northern Cape</v>
      </c>
      <c r="H9179" t="s">
        <v>23</v>
      </c>
      <c r="I9179" s="4">
        <v>42434</v>
      </c>
      <c r="J9179" s="1">
        <v>0.85763888888888884</v>
      </c>
      <c r="K9179" s="1">
        <v>1.6921296296296299E-2</v>
      </c>
      <c r="L9179" s="1" t="str">
        <f t="shared" si="573"/>
        <v>Saturday</v>
      </c>
      <c r="M9179" t="str">
        <f t="shared" si="572"/>
        <v>March</v>
      </c>
      <c r="N9179" s="2" t="str">
        <f t="shared" si="574"/>
        <v>Evening</v>
      </c>
      <c r="O9179" s="2">
        <v>42434.857638888891</v>
      </c>
      <c r="P9179">
        <v>810753</v>
      </c>
      <c r="Q9179" t="str">
        <f t="shared" si="575"/>
        <v>Entertainment</v>
      </c>
    </row>
    <row r="9180" spans="1:17" x14ac:dyDescent="0.3">
      <c r="A9180">
        <v>772028</v>
      </c>
      <c r="B9180" t="str">
        <f>VLOOKUP($A9180,'[1]User Profiles'!$A:$I,2,FALSE)</f>
        <v>Shane </v>
      </c>
      <c r="C9180" t="str">
        <f>VLOOKUP($A9180,'[1]User Profiles'!$A:$I,3,FALSE)</f>
        <v>Arrieta</v>
      </c>
      <c r="D9180" t="str">
        <f>VLOOKUP($A9180,'[1]User Profiles'!$A:$I,5,FALSE)</f>
        <v>male</v>
      </c>
      <c r="E9180" t="str">
        <f>VLOOKUP($A9180,'[1]User Profiles'!$A:$I,6,FALSE)</f>
        <v>black</v>
      </c>
      <c r="F9180">
        <f>VLOOKUP($A9180,'[1]User Profiles'!$A:$I,7,FALSE)</f>
        <v>30</v>
      </c>
      <c r="G9180" t="str">
        <f>VLOOKUP($A9180,'[1]User Profiles'!$A:$I,8,FALSE)</f>
        <v>North West</v>
      </c>
      <c r="H9180" t="s">
        <v>21</v>
      </c>
      <c r="I9180" s="4">
        <v>42399</v>
      </c>
      <c r="J9180" s="1">
        <v>0.85833333333333328</v>
      </c>
      <c r="K9180" s="1">
        <v>1.273148148148148E-4</v>
      </c>
      <c r="L9180" s="1" t="str">
        <f t="shared" si="573"/>
        <v>Saturday</v>
      </c>
      <c r="M9180" t="str">
        <f t="shared" si="572"/>
        <v>January</v>
      </c>
      <c r="N9180" s="2" t="str">
        <f t="shared" si="574"/>
        <v>Evening</v>
      </c>
      <c r="O9180" s="2">
        <v>42399.85833333333</v>
      </c>
      <c r="P9180">
        <v>772028</v>
      </c>
      <c r="Q9180" t="str">
        <f t="shared" si="575"/>
        <v>Kids</v>
      </c>
    </row>
    <row r="9181" spans="1:17" x14ac:dyDescent="0.3">
      <c r="A9181">
        <v>940611</v>
      </c>
      <c r="B9181" t="str">
        <f>VLOOKUP($A9181,'[1]User Profiles'!$A:$I,2,FALSE)</f>
        <v>Lane </v>
      </c>
      <c r="C9181" t="str">
        <f>VLOOKUP($A9181,'[1]User Profiles'!$A:$I,3,FALSE)</f>
        <v>Curran</v>
      </c>
      <c r="D9181" t="str">
        <f>VLOOKUP($A9181,'[1]User Profiles'!$A:$I,5,FALSE)</f>
        <v>male</v>
      </c>
      <c r="E9181" t="str">
        <f>VLOOKUP($A9181,'[1]User Profiles'!$A:$I,6,FALSE)</f>
        <v>black</v>
      </c>
      <c r="F9181">
        <f>VLOOKUP($A9181,'[1]User Profiles'!$A:$I,7,FALSE)</f>
        <v>29</v>
      </c>
      <c r="G9181" t="str">
        <f>VLOOKUP($A9181,'[1]User Profiles'!$A:$I,8,FALSE)</f>
        <v>Gauteng</v>
      </c>
      <c r="H9181" t="s">
        <v>17</v>
      </c>
      <c r="I9181" s="4">
        <v>42438</v>
      </c>
      <c r="J9181" s="1">
        <v>0.85833333333333328</v>
      </c>
      <c r="K9181" s="1">
        <v>7.2569444444444443E-3</v>
      </c>
      <c r="L9181" s="1" t="str">
        <f t="shared" si="573"/>
        <v>Wednesday</v>
      </c>
      <c r="M9181" t="str">
        <f t="shared" si="572"/>
        <v>March</v>
      </c>
      <c r="N9181" s="2" t="str">
        <f t="shared" si="574"/>
        <v>Evening</v>
      </c>
      <c r="O9181" s="2">
        <v>42438.85833333333</v>
      </c>
      <c r="P9181">
        <v>940611</v>
      </c>
      <c r="Q9181" t="str">
        <f t="shared" si="575"/>
        <v>Other</v>
      </c>
    </row>
    <row r="9182" spans="1:17" x14ac:dyDescent="0.3">
      <c r="A9182">
        <v>809884</v>
      </c>
      <c r="B9182" t="str">
        <f>VLOOKUP($A9182,'[1]User Profiles'!$A:$I,2,FALSE)</f>
        <v>Eli </v>
      </c>
      <c r="C9182" t="str">
        <f>VLOOKUP($A9182,'[1]User Profiles'!$A:$I,3,FALSE)</f>
        <v>Woolard</v>
      </c>
      <c r="D9182" t="str">
        <f>VLOOKUP($A9182,'[1]User Profiles'!$A:$I,5,FALSE)</f>
        <v>male</v>
      </c>
      <c r="E9182" t="str">
        <f>VLOOKUP($A9182,'[1]User Profiles'!$A:$I,6,FALSE)</f>
        <v>coloured</v>
      </c>
      <c r="F9182">
        <f>VLOOKUP($A9182,'[1]User Profiles'!$A:$I,7,FALSE)</f>
        <v>18</v>
      </c>
      <c r="G9182" t="str">
        <f>VLOOKUP($A9182,'[1]User Profiles'!$A:$I,8,FALSE)</f>
        <v>Gauteng</v>
      </c>
      <c r="H9182" t="s">
        <v>17</v>
      </c>
      <c r="I9182" s="4">
        <v>42439</v>
      </c>
      <c r="J9182" s="1">
        <v>0.85833333333333328</v>
      </c>
      <c r="K9182" s="1">
        <v>1.5625E-2</v>
      </c>
      <c r="L9182" s="1" t="str">
        <f t="shared" si="573"/>
        <v>Thursday</v>
      </c>
      <c r="M9182" t="str">
        <f t="shared" si="572"/>
        <v>March</v>
      </c>
      <c r="N9182" s="2" t="str">
        <f t="shared" si="574"/>
        <v>Evening</v>
      </c>
      <c r="O9182" s="2">
        <v>42439.85833333333</v>
      </c>
      <c r="P9182">
        <v>809884</v>
      </c>
      <c r="Q9182" t="str">
        <f t="shared" si="575"/>
        <v>Other</v>
      </c>
    </row>
    <row r="9183" spans="1:17" x14ac:dyDescent="0.3">
      <c r="A9183">
        <v>2370034</v>
      </c>
      <c r="B9183" t="str">
        <f>VLOOKUP($A9183,'[1]User Profiles'!$A:$I,2,FALSE)</f>
        <v>Emerson </v>
      </c>
      <c r="C9183" t="str">
        <f>VLOOKUP($A9183,'[1]User Profiles'!$A:$I,3,FALSE)</f>
        <v>Leicht</v>
      </c>
      <c r="D9183" t="str">
        <f>VLOOKUP($A9183,'[1]User Profiles'!$A:$I,5,FALSE)</f>
        <v>male</v>
      </c>
      <c r="E9183" t="str">
        <f>VLOOKUP($A9183,'[1]User Profiles'!$A:$I,6,FALSE)</f>
        <v>coloured</v>
      </c>
      <c r="F9183">
        <f>VLOOKUP($A9183,'[1]User Profiles'!$A:$I,7,FALSE)</f>
        <v>30</v>
      </c>
      <c r="G9183" t="str">
        <f>VLOOKUP($A9183,'[1]User Profiles'!$A:$I,8,FALSE)</f>
        <v>Western Cape</v>
      </c>
      <c r="H9183" t="s">
        <v>20</v>
      </c>
      <c r="I9183" s="4">
        <v>42448</v>
      </c>
      <c r="J9183" s="1">
        <v>0.85833333333333328</v>
      </c>
      <c r="K9183" s="1">
        <v>1.0648148148148149E-3</v>
      </c>
      <c r="L9183" s="1" t="str">
        <f t="shared" si="573"/>
        <v>Saturday</v>
      </c>
      <c r="M9183" t="str">
        <f t="shared" si="572"/>
        <v>March</v>
      </c>
      <c r="N9183" s="2" t="str">
        <f t="shared" si="574"/>
        <v>Evening</v>
      </c>
      <c r="O9183" s="2">
        <v>42448.85833333333</v>
      </c>
      <c r="P9183">
        <v>2370034</v>
      </c>
      <c r="Q9183" t="str">
        <f t="shared" si="575"/>
        <v>Other</v>
      </c>
    </row>
    <row r="9184" spans="1:17" x14ac:dyDescent="0.3">
      <c r="A9184">
        <v>2370925</v>
      </c>
      <c r="B9184" t="str">
        <f>VLOOKUP($A9184,'[1]User Profiles'!$A:$I,2,FALSE)</f>
        <v>Eli </v>
      </c>
      <c r="C9184" t="str">
        <f>VLOOKUP($A9184,'[1]User Profiles'!$A:$I,3,FALSE)</f>
        <v>Tatham</v>
      </c>
      <c r="D9184" t="str">
        <f>VLOOKUP($A9184,'[1]User Profiles'!$A:$I,5,FALSE)</f>
        <v>male</v>
      </c>
      <c r="E9184" t="str">
        <f>VLOOKUP($A9184,'[1]User Profiles'!$A:$I,6,FALSE)</f>
        <v>coloured</v>
      </c>
      <c r="F9184">
        <f>VLOOKUP($A9184,'[1]User Profiles'!$A:$I,7,FALSE)</f>
        <v>43</v>
      </c>
      <c r="G9184" t="str">
        <f>VLOOKUP($A9184,'[1]User Profiles'!$A:$I,8,FALSE)</f>
        <v>Western Cape</v>
      </c>
      <c r="H9184" t="s">
        <v>20</v>
      </c>
      <c r="I9184" s="4">
        <v>42414</v>
      </c>
      <c r="J9184" s="1">
        <v>0.85833333333333328</v>
      </c>
      <c r="K9184" s="1">
        <v>2.2893518518518521E-2</v>
      </c>
      <c r="L9184" s="1" t="str">
        <f t="shared" si="573"/>
        <v>Sunday</v>
      </c>
      <c r="M9184" t="str">
        <f t="shared" si="572"/>
        <v>February</v>
      </c>
      <c r="N9184" s="2" t="str">
        <f t="shared" si="574"/>
        <v>Evening</v>
      </c>
      <c r="O9184" s="2">
        <v>42414.85833333333</v>
      </c>
      <c r="P9184">
        <v>2370925</v>
      </c>
      <c r="Q9184" t="str">
        <f t="shared" si="575"/>
        <v>Other</v>
      </c>
    </row>
    <row r="9185" spans="1:17" x14ac:dyDescent="0.3">
      <c r="A9185">
        <v>867973</v>
      </c>
      <c r="B9185" t="str">
        <f>VLOOKUP($A9185,'[1]User Profiles'!$A:$I,2,FALSE)</f>
        <v>Dion </v>
      </c>
      <c r="C9185" t="str">
        <f>VLOOKUP($A9185,'[1]User Profiles'!$A:$I,3,FALSE)</f>
        <v>Wigfall</v>
      </c>
      <c r="D9185" t="str">
        <f>VLOOKUP($A9185,'[1]User Profiles'!$A:$I,5,FALSE)</f>
        <v>male</v>
      </c>
      <c r="E9185" t="str">
        <f>VLOOKUP($A9185,'[1]User Profiles'!$A:$I,6,FALSE)</f>
        <v>black</v>
      </c>
      <c r="F9185">
        <f>VLOOKUP($A9185,'[1]User Profiles'!$A:$I,7,FALSE)</f>
        <v>39</v>
      </c>
      <c r="G9185" t="str">
        <f>VLOOKUP($A9185,'[1]User Profiles'!$A:$I,8,FALSE)</f>
        <v>Western Cape</v>
      </c>
      <c r="H9185" t="s">
        <v>20</v>
      </c>
      <c r="I9185" s="4">
        <v>42448</v>
      </c>
      <c r="J9185" s="1">
        <v>0.85833333333333328</v>
      </c>
      <c r="K9185" s="1">
        <v>0</v>
      </c>
      <c r="L9185" s="1" t="str">
        <f t="shared" si="573"/>
        <v>Saturday</v>
      </c>
      <c r="M9185" t="str">
        <f t="shared" si="572"/>
        <v>March</v>
      </c>
      <c r="N9185" s="2" t="str">
        <f t="shared" si="574"/>
        <v>Evening</v>
      </c>
      <c r="O9185" s="2">
        <v>42448.85833333333</v>
      </c>
      <c r="P9185">
        <v>867973</v>
      </c>
      <c r="Q9185" t="str">
        <f t="shared" si="575"/>
        <v>Other</v>
      </c>
    </row>
    <row r="9186" spans="1:17" x14ac:dyDescent="0.3">
      <c r="A9186">
        <v>831788</v>
      </c>
      <c r="B9186" t="str">
        <f>VLOOKUP($A9186,'[1]User Profiles'!$A:$I,2,FALSE)</f>
        <v>Jacinto </v>
      </c>
      <c r="C9186" t="str">
        <f>VLOOKUP($A9186,'[1]User Profiles'!$A:$I,3,FALSE)</f>
        <v>Mina</v>
      </c>
      <c r="D9186" t="str">
        <f>VLOOKUP($A9186,'[1]User Profiles'!$A:$I,5,FALSE)</f>
        <v>male</v>
      </c>
      <c r="E9186" t="str">
        <f>VLOOKUP($A9186,'[1]User Profiles'!$A:$I,6,FALSE)</f>
        <v>coloured</v>
      </c>
      <c r="F9186">
        <f>VLOOKUP($A9186,'[1]User Profiles'!$A:$I,7,FALSE)</f>
        <v>46</v>
      </c>
      <c r="G9186" t="str">
        <f>VLOOKUP($A9186,'[1]User Profiles'!$A:$I,8,FALSE)</f>
        <v>Western Cape</v>
      </c>
      <c r="H9186" t="s">
        <v>20</v>
      </c>
      <c r="I9186" s="4">
        <v>42435</v>
      </c>
      <c r="J9186" s="1">
        <v>0.85902777777777772</v>
      </c>
      <c r="K9186" s="1">
        <v>4.6296296296296294E-5</v>
      </c>
      <c r="L9186" s="1" t="str">
        <f t="shared" si="573"/>
        <v>Sunday</v>
      </c>
      <c r="M9186" t="str">
        <f t="shared" si="572"/>
        <v>March</v>
      </c>
      <c r="N9186" s="2" t="str">
        <f t="shared" si="574"/>
        <v>Evening</v>
      </c>
      <c r="O9186" s="2">
        <v>42435.859027777777</v>
      </c>
      <c r="P9186">
        <v>831788</v>
      </c>
      <c r="Q9186" t="str">
        <f t="shared" si="575"/>
        <v>Other</v>
      </c>
    </row>
    <row r="9187" spans="1:17" x14ac:dyDescent="0.3">
      <c r="A9187">
        <v>809231</v>
      </c>
      <c r="B9187" t="str">
        <f>VLOOKUP($A9187,'[1]User Profiles'!$A:$I,2,FALSE)</f>
        <v>Kip </v>
      </c>
      <c r="C9187" t="str">
        <f>VLOOKUP($A9187,'[1]User Profiles'!$A:$I,3,FALSE)</f>
        <v>Leicht</v>
      </c>
      <c r="D9187" t="str">
        <f>VLOOKUP($A9187,'[1]User Profiles'!$A:$I,5,FALSE)</f>
        <v>male</v>
      </c>
      <c r="E9187" t="str">
        <f>VLOOKUP($A9187,'[1]User Profiles'!$A:$I,6,FALSE)</f>
        <v>black</v>
      </c>
      <c r="F9187">
        <f>VLOOKUP($A9187,'[1]User Profiles'!$A:$I,7,FALSE)</f>
        <v>45</v>
      </c>
      <c r="G9187" t="str">
        <f>VLOOKUP($A9187,'[1]User Profiles'!$A:$I,8,FALSE)</f>
        <v>Gauteng</v>
      </c>
      <c r="H9187" t="s">
        <v>20</v>
      </c>
      <c r="I9187" s="4">
        <v>42434</v>
      </c>
      <c r="J9187" s="1">
        <v>0.85902777777777772</v>
      </c>
      <c r="K9187" s="1">
        <v>1.9675925925925928E-3</v>
      </c>
      <c r="L9187" s="1" t="str">
        <f t="shared" si="573"/>
        <v>Saturday</v>
      </c>
      <c r="M9187" t="str">
        <f t="shared" si="572"/>
        <v>March</v>
      </c>
      <c r="N9187" s="2" t="str">
        <f t="shared" si="574"/>
        <v>Evening</v>
      </c>
      <c r="O9187" s="2">
        <v>42434.859027777777</v>
      </c>
      <c r="P9187">
        <v>809231</v>
      </c>
      <c r="Q9187" t="str">
        <f t="shared" si="575"/>
        <v>Other</v>
      </c>
    </row>
    <row r="9188" spans="1:17" x14ac:dyDescent="0.3">
      <c r="A9188">
        <v>809264</v>
      </c>
      <c r="B9188" t="str">
        <f>VLOOKUP($A9188,'[1]User Profiles'!$A:$I,2,FALSE)</f>
        <v>Kyle </v>
      </c>
      <c r="C9188" t="str">
        <f>VLOOKUP($A9188,'[1]User Profiles'!$A:$I,3,FALSE)</f>
        <v>Beville</v>
      </c>
      <c r="D9188" t="str">
        <f>VLOOKUP($A9188,'[1]User Profiles'!$A:$I,5,FALSE)</f>
        <v>male</v>
      </c>
      <c r="E9188" t="str">
        <f>VLOOKUP($A9188,'[1]User Profiles'!$A:$I,6,FALSE)</f>
        <v>white</v>
      </c>
      <c r="F9188">
        <f>VLOOKUP($A9188,'[1]User Profiles'!$A:$I,7,FALSE)</f>
        <v>24</v>
      </c>
      <c r="G9188" t="str">
        <f>VLOOKUP($A9188,'[1]User Profiles'!$A:$I,8,FALSE)</f>
        <v>Gauteng</v>
      </c>
      <c r="H9188" t="s">
        <v>21</v>
      </c>
      <c r="I9188" s="4">
        <v>42422</v>
      </c>
      <c r="J9188" s="1">
        <v>0.85902777777777772</v>
      </c>
      <c r="K9188" s="1">
        <v>1.9618055555555555E-2</v>
      </c>
      <c r="L9188" s="1" t="str">
        <f t="shared" si="573"/>
        <v>Monday</v>
      </c>
      <c r="M9188" t="str">
        <f t="shared" si="572"/>
        <v>February</v>
      </c>
      <c r="N9188" s="2" t="str">
        <f t="shared" si="574"/>
        <v>Evening</v>
      </c>
      <c r="O9188" s="2">
        <v>42422.859027777777</v>
      </c>
      <c r="P9188">
        <v>809264</v>
      </c>
      <c r="Q9188" t="str">
        <f t="shared" si="575"/>
        <v>Kids</v>
      </c>
    </row>
    <row r="9189" spans="1:17" x14ac:dyDescent="0.3">
      <c r="A9189">
        <v>940446</v>
      </c>
      <c r="B9189" t="str">
        <f>VLOOKUP($A9189,'[1]User Profiles'!$A:$I,2,FALSE)</f>
        <v>Filiberto </v>
      </c>
      <c r="C9189" t="str">
        <f>VLOOKUP($A9189,'[1]User Profiles'!$A:$I,3,FALSE)</f>
        <v>Jacox</v>
      </c>
      <c r="D9189" t="str">
        <f>VLOOKUP($A9189,'[1]User Profiles'!$A:$I,5,FALSE)</f>
        <v>male</v>
      </c>
      <c r="E9189" t="str">
        <f>VLOOKUP($A9189,'[1]User Profiles'!$A:$I,6,FALSE)</f>
        <v>None</v>
      </c>
      <c r="F9189">
        <f>VLOOKUP($A9189,'[1]User Profiles'!$A:$I,7,FALSE)</f>
        <v>24</v>
      </c>
      <c r="G9189" t="str">
        <f>VLOOKUP($A9189,'[1]User Profiles'!$A:$I,8,FALSE)</f>
        <v>Gauteng</v>
      </c>
      <c r="H9189" t="s">
        <v>21</v>
      </c>
      <c r="I9189" s="4">
        <v>42389</v>
      </c>
      <c r="J9189" s="1">
        <v>0.85902777777777772</v>
      </c>
      <c r="K9189" s="1">
        <v>1.5902777777777776E-2</v>
      </c>
      <c r="L9189" s="1" t="str">
        <f t="shared" si="573"/>
        <v>Wednesday</v>
      </c>
      <c r="M9189" t="str">
        <f t="shared" si="572"/>
        <v>January</v>
      </c>
      <c r="N9189" s="2" t="str">
        <f t="shared" si="574"/>
        <v>Evening</v>
      </c>
      <c r="O9189" s="2">
        <v>42389.859027777777</v>
      </c>
      <c r="P9189">
        <v>940446</v>
      </c>
      <c r="Q9189" t="str">
        <f t="shared" si="575"/>
        <v>Kids</v>
      </c>
    </row>
    <row r="9190" spans="1:17" x14ac:dyDescent="0.3">
      <c r="A9190">
        <v>810003</v>
      </c>
      <c r="B9190" t="str">
        <f>VLOOKUP($A9190,'[1]User Profiles'!$A:$I,2,FALSE)</f>
        <v>Romeo </v>
      </c>
      <c r="C9190" t="str">
        <f>VLOOKUP($A9190,'[1]User Profiles'!$A:$I,3,FALSE)</f>
        <v>Bilyeu</v>
      </c>
      <c r="D9190" t="str">
        <f>VLOOKUP($A9190,'[1]User Profiles'!$A:$I,5,FALSE)</f>
        <v>male</v>
      </c>
      <c r="E9190" t="str">
        <f>VLOOKUP($A9190,'[1]User Profiles'!$A:$I,6,FALSE)</f>
        <v>indian_asian</v>
      </c>
      <c r="F9190">
        <f>VLOOKUP($A9190,'[1]User Profiles'!$A:$I,7,FALSE)</f>
        <v>24</v>
      </c>
      <c r="G9190" t="str">
        <f>VLOOKUP($A9190,'[1]User Profiles'!$A:$I,8,FALSE)</f>
        <v>Gauteng</v>
      </c>
      <c r="H9190" t="s">
        <v>20</v>
      </c>
      <c r="I9190" s="4">
        <v>42416</v>
      </c>
      <c r="J9190" s="1">
        <v>0.85902777777777772</v>
      </c>
      <c r="K9190" s="1">
        <v>6.2499999999999995E-3</v>
      </c>
      <c r="L9190" s="1" t="str">
        <f t="shared" si="573"/>
        <v>Tuesday</v>
      </c>
      <c r="M9190" t="str">
        <f t="shared" si="572"/>
        <v>February</v>
      </c>
      <c r="N9190" s="2" t="str">
        <f t="shared" si="574"/>
        <v>Evening</v>
      </c>
      <c r="O9190" s="2">
        <v>42416.859027777777</v>
      </c>
      <c r="P9190">
        <v>810003</v>
      </c>
      <c r="Q9190" t="str">
        <f t="shared" si="575"/>
        <v>Other</v>
      </c>
    </row>
    <row r="9191" spans="1:17" x14ac:dyDescent="0.3">
      <c r="A9191">
        <v>821994</v>
      </c>
      <c r="B9191" t="str">
        <f>VLOOKUP($A9191,'[1]User Profiles'!$A:$I,2,FALSE)</f>
        <v>Dion </v>
      </c>
      <c r="C9191" t="str">
        <f>VLOOKUP($A9191,'[1]User Profiles'!$A:$I,3,FALSE)</f>
        <v>Martello</v>
      </c>
      <c r="D9191" t="str">
        <f>VLOOKUP($A9191,'[1]User Profiles'!$A:$I,5,FALSE)</f>
        <v>male</v>
      </c>
      <c r="E9191" t="str">
        <f>VLOOKUP($A9191,'[1]User Profiles'!$A:$I,6,FALSE)</f>
        <v>black</v>
      </c>
      <c r="F9191">
        <f>VLOOKUP($A9191,'[1]User Profiles'!$A:$I,7,FALSE)</f>
        <v>23</v>
      </c>
      <c r="G9191" t="str">
        <f>VLOOKUP($A9191,'[1]User Profiles'!$A:$I,8,FALSE)</f>
        <v>Free State</v>
      </c>
      <c r="H9191" t="s">
        <v>19</v>
      </c>
      <c r="I9191" s="4">
        <v>42439</v>
      </c>
      <c r="J9191" s="1">
        <v>0.85902777777777772</v>
      </c>
      <c r="K9191" s="1">
        <v>3.8888888888888888E-3</v>
      </c>
      <c r="L9191" s="1" t="str">
        <f t="shared" si="573"/>
        <v>Thursday</v>
      </c>
      <c r="M9191" t="str">
        <f t="shared" si="572"/>
        <v>March</v>
      </c>
      <c r="N9191" s="2" t="str">
        <f t="shared" si="574"/>
        <v>Evening</v>
      </c>
      <c r="O9191" s="2">
        <v>42439.859027777777</v>
      </c>
      <c r="P9191">
        <v>821994</v>
      </c>
      <c r="Q9191" t="str">
        <f t="shared" si="575"/>
        <v>Entertainment</v>
      </c>
    </row>
    <row r="9192" spans="1:17" x14ac:dyDescent="0.3">
      <c r="A9192">
        <v>939602</v>
      </c>
      <c r="B9192" t="str">
        <f>VLOOKUP($A9192,'[1]User Profiles'!$A:$I,2,FALSE)</f>
        <v>Lane </v>
      </c>
      <c r="C9192" t="str">
        <f>VLOOKUP($A9192,'[1]User Profiles'!$A:$I,3,FALSE)</f>
        <v>Mastrangelo</v>
      </c>
      <c r="D9192" t="str">
        <f>VLOOKUP($A9192,'[1]User Profiles'!$A:$I,5,FALSE)</f>
        <v>male</v>
      </c>
      <c r="E9192" t="str">
        <f>VLOOKUP($A9192,'[1]User Profiles'!$A:$I,6,FALSE)</f>
        <v>coloured</v>
      </c>
      <c r="F9192">
        <f>VLOOKUP($A9192,'[1]User Profiles'!$A:$I,7,FALSE)</f>
        <v>18</v>
      </c>
      <c r="G9192" t="str">
        <f>VLOOKUP($A9192,'[1]User Profiles'!$A:$I,8,FALSE)</f>
        <v>Eastern Cape</v>
      </c>
      <c r="H9192" t="s">
        <v>22</v>
      </c>
      <c r="I9192" s="4">
        <v>42447</v>
      </c>
      <c r="J9192" s="1">
        <v>0.85972222222222228</v>
      </c>
      <c r="K9192" s="1">
        <v>0</v>
      </c>
      <c r="L9192" s="1" t="str">
        <f t="shared" si="573"/>
        <v>Friday</v>
      </c>
      <c r="M9192" t="str">
        <f t="shared" si="572"/>
        <v>March</v>
      </c>
      <c r="N9192" s="2" t="str">
        <f t="shared" si="574"/>
        <v>Evening</v>
      </c>
      <c r="O9192" s="2">
        <v>42447.859722222223</v>
      </c>
      <c r="P9192">
        <v>939602</v>
      </c>
      <c r="Q9192" t="str">
        <f t="shared" si="575"/>
        <v>Kids</v>
      </c>
    </row>
    <row r="9193" spans="1:17" x14ac:dyDescent="0.3">
      <c r="A9193">
        <v>819358</v>
      </c>
      <c r="B9193" t="str">
        <f>VLOOKUP($A9193,'[1]User Profiles'!$A:$I,2,FALSE)</f>
        <v>Valentine </v>
      </c>
      <c r="C9193" t="str">
        <f>VLOOKUP($A9193,'[1]User Profiles'!$A:$I,3,FALSE)</f>
        <v>Borelli</v>
      </c>
      <c r="D9193" t="str">
        <f>VLOOKUP($A9193,'[1]User Profiles'!$A:$I,5,FALSE)</f>
        <v>male</v>
      </c>
      <c r="E9193" t="str">
        <f>VLOOKUP($A9193,'[1]User Profiles'!$A:$I,6,FALSE)</f>
        <v>white</v>
      </c>
      <c r="F9193">
        <f>VLOOKUP($A9193,'[1]User Profiles'!$A:$I,7,FALSE)</f>
        <v>39</v>
      </c>
      <c r="G9193" t="str">
        <f>VLOOKUP($A9193,'[1]User Profiles'!$A:$I,8,FALSE)</f>
        <v>Western Cape</v>
      </c>
      <c r="H9193" t="s">
        <v>17</v>
      </c>
      <c r="I9193" s="4">
        <v>42426</v>
      </c>
      <c r="J9193" s="1">
        <v>0.85972222222222228</v>
      </c>
      <c r="K9193" s="1">
        <v>5.2083333333333333E-4</v>
      </c>
      <c r="L9193" s="1" t="str">
        <f t="shared" si="573"/>
        <v>Friday</v>
      </c>
      <c r="M9193" t="str">
        <f t="shared" si="572"/>
        <v>February</v>
      </c>
      <c r="N9193" s="2" t="str">
        <f t="shared" si="574"/>
        <v>Evening</v>
      </c>
      <c r="O9193" s="2">
        <v>42426.859722222223</v>
      </c>
      <c r="P9193">
        <v>819358</v>
      </c>
      <c r="Q9193" t="str">
        <f t="shared" si="575"/>
        <v>Other</v>
      </c>
    </row>
    <row r="9194" spans="1:17" x14ac:dyDescent="0.3">
      <c r="A9194">
        <v>820513</v>
      </c>
      <c r="B9194" t="str">
        <f>VLOOKUP($A9194,'[1]User Profiles'!$A:$I,2,FALSE)</f>
        <v>Markus </v>
      </c>
      <c r="C9194" t="str">
        <f>VLOOKUP($A9194,'[1]User Profiles'!$A:$I,3,FALSE)</f>
        <v>Mina</v>
      </c>
      <c r="D9194" t="str">
        <f>VLOOKUP($A9194,'[1]User Profiles'!$A:$I,5,FALSE)</f>
        <v>male</v>
      </c>
      <c r="E9194" t="str">
        <f>VLOOKUP($A9194,'[1]User Profiles'!$A:$I,6,FALSE)</f>
        <v>black</v>
      </c>
      <c r="F9194">
        <f>VLOOKUP($A9194,'[1]User Profiles'!$A:$I,7,FALSE)</f>
        <v>13</v>
      </c>
      <c r="G9194" t="str">
        <f>VLOOKUP($A9194,'[1]User Profiles'!$A:$I,8,FALSE)</f>
        <v>Western Cape</v>
      </c>
      <c r="H9194" t="s">
        <v>19</v>
      </c>
      <c r="I9194" s="4">
        <v>42450</v>
      </c>
      <c r="J9194" s="1">
        <v>0.85972222222222228</v>
      </c>
      <c r="K9194" s="1">
        <v>9.0277777777777784E-4</v>
      </c>
      <c r="L9194" s="1" t="str">
        <f t="shared" si="573"/>
        <v>Monday</v>
      </c>
      <c r="M9194" t="str">
        <f t="shared" si="572"/>
        <v>March</v>
      </c>
      <c r="N9194" s="2" t="str">
        <f t="shared" si="574"/>
        <v>Evening</v>
      </c>
      <c r="O9194" s="2">
        <v>42450.859722222223</v>
      </c>
      <c r="P9194">
        <v>820513</v>
      </c>
      <c r="Q9194" t="str">
        <f t="shared" si="575"/>
        <v>Entertainment</v>
      </c>
    </row>
    <row r="9195" spans="1:17" x14ac:dyDescent="0.3">
      <c r="A9195">
        <v>809198</v>
      </c>
      <c r="B9195" t="str">
        <f>VLOOKUP($A9195,'[1]User Profiles'!$A:$I,2,FALSE)</f>
        <v>Yong </v>
      </c>
      <c r="C9195" t="str">
        <f>VLOOKUP($A9195,'[1]User Profiles'!$A:$I,3,FALSE)</f>
        <v>Arrieta</v>
      </c>
      <c r="D9195" t="str">
        <f>VLOOKUP($A9195,'[1]User Profiles'!$A:$I,5,FALSE)</f>
        <v>male</v>
      </c>
      <c r="E9195" t="str">
        <f>VLOOKUP($A9195,'[1]User Profiles'!$A:$I,6,FALSE)</f>
        <v>black</v>
      </c>
      <c r="F9195">
        <f>VLOOKUP($A9195,'[1]User Profiles'!$A:$I,7,FALSE)</f>
        <v>32</v>
      </c>
      <c r="G9195" t="str">
        <f>VLOOKUP($A9195,'[1]User Profiles'!$A:$I,8,FALSE)</f>
        <v>Mpumalanga</v>
      </c>
      <c r="H9195" t="s">
        <v>19</v>
      </c>
      <c r="I9195" s="4">
        <v>42405</v>
      </c>
      <c r="J9195" s="1">
        <v>0.85972222222222228</v>
      </c>
      <c r="K9195" s="1">
        <v>7.9861111111111116E-4</v>
      </c>
      <c r="L9195" s="1" t="str">
        <f t="shared" si="573"/>
        <v>Friday</v>
      </c>
      <c r="M9195" t="str">
        <f t="shared" si="572"/>
        <v>February</v>
      </c>
      <c r="N9195" s="2" t="str">
        <f t="shared" si="574"/>
        <v>Evening</v>
      </c>
      <c r="O9195" s="2">
        <v>42405.859722222223</v>
      </c>
      <c r="P9195">
        <v>809198</v>
      </c>
      <c r="Q9195" t="str">
        <f t="shared" si="575"/>
        <v>Entertainment</v>
      </c>
    </row>
    <row r="9196" spans="1:17" x14ac:dyDescent="0.3">
      <c r="A9196">
        <v>279464</v>
      </c>
      <c r="B9196" t="str">
        <f>VLOOKUP($A9196,'[1]User Profiles'!$A:$I,2,FALSE)</f>
        <v>None</v>
      </c>
      <c r="C9196" t="str">
        <f>VLOOKUP($A9196,'[1]User Profiles'!$A:$I,3,FALSE)</f>
        <v>None</v>
      </c>
      <c r="D9196" t="str">
        <f>VLOOKUP($A9196,'[1]User Profiles'!$A:$I,5,FALSE)</f>
        <v>None</v>
      </c>
      <c r="E9196" t="str">
        <f>VLOOKUP($A9196,'[1]User Profiles'!$A:$I,6,FALSE)</f>
        <v>None</v>
      </c>
      <c r="F9196">
        <f>VLOOKUP($A9196,'[1]User Profiles'!$A:$I,7,FALSE)</f>
        <v>0</v>
      </c>
      <c r="G9196" t="str">
        <f>VLOOKUP($A9196,'[1]User Profiles'!$A:$I,8,FALSE)</f>
        <v>None</v>
      </c>
      <c r="H9196" t="s">
        <v>25</v>
      </c>
      <c r="I9196" s="4">
        <v>42458</v>
      </c>
      <c r="J9196" s="1">
        <v>0.85972222222222228</v>
      </c>
      <c r="K9196" s="1">
        <v>7.407407407407407E-4</v>
      </c>
      <c r="L9196" s="1" t="str">
        <f t="shared" si="573"/>
        <v>Tuesday</v>
      </c>
      <c r="M9196" t="str">
        <f t="shared" si="572"/>
        <v>March</v>
      </c>
      <c r="N9196" s="2" t="str">
        <f t="shared" si="574"/>
        <v>Evening</v>
      </c>
      <c r="O9196" s="2">
        <v>42458.859722222223</v>
      </c>
      <c r="P9196">
        <v>279464</v>
      </c>
      <c r="Q9196" t="str">
        <f t="shared" si="575"/>
        <v>Sports</v>
      </c>
    </row>
    <row r="9197" spans="1:17" x14ac:dyDescent="0.3">
      <c r="A9197">
        <v>940446</v>
      </c>
      <c r="B9197" t="str">
        <f>VLOOKUP($A9197,'[1]User Profiles'!$A:$I,2,FALSE)</f>
        <v>Filiberto </v>
      </c>
      <c r="C9197" t="str">
        <f>VLOOKUP($A9197,'[1]User Profiles'!$A:$I,3,FALSE)</f>
        <v>Jacox</v>
      </c>
      <c r="D9197" t="str">
        <f>VLOOKUP($A9197,'[1]User Profiles'!$A:$I,5,FALSE)</f>
        <v>male</v>
      </c>
      <c r="E9197" t="str">
        <f>VLOOKUP($A9197,'[1]User Profiles'!$A:$I,6,FALSE)</f>
        <v>None</v>
      </c>
      <c r="F9197">
        <f>VLOOKUP($A9197,'[1]User Profiles'!$A:$I,7,FALSE)</f>
        <v>24</v>
      </c>
      <c r="G9197" t="str">
        <f>VLOOKUP($A9197,'[1]User Profiles'!$A:$I,8,FALSE)</f>
        <v>Gauteng</v>
      </c>
      <c r="H9197" t="s">
        <v>17</v>
      </c>
      <c r="I9197" s="4">
        <v>42442</v>
      </c>
      <c r="J9197" s="1">
        <v>0.85972222222222228</v>
      </c>
      <c r="K9197" s="1">
        <v>2.0694444444444446E-2</v>
      </c>
      <c r="L9197" s="1" t="str">
        <f t="shared" si="573"/>
        <v>Sunday</v>
      </c>
      <c r="M9197" t="str">
        <f t="shared" si="572"/>
        <v>March</v>
      </c>
      <c r="N9197" s="2" t="str">
        <f t="shared" si="574"/>
        <v>Evening</v>
      </c>
      <c r="O9197" s="2">
        <v>42442.859722222223</v>
      </c>
      <c r="P9197">
        <v>940446</v>
      </c>
      <c r="Q9197" t="str">
        <f t="shared" si="575"/>
        <v>Other</v>
      </c>
    </row>
    <row r="9198" spans="1:17" x14ac:dyDescent="0.3">
      <c r="A9198">
        <v>809727</v>
      </c>
      <c r="B9198" t="str">
        <f>VLOOKUP($A9198,'[1]User Profiles'!$A:$I,2,FALSE)</f>
        <v>Bernardo </v>
      </c>
      <c r="C9198" t="str">
        <f>VLOOKUP($A9198,'[1]User Profiles'!$A:$I,3,FALSE)</f>
        <v>Pilot</v>
      </c>
      <c r="D9198" t="str">
        <f>VLOOKUP($A9198,'[1]User Profiles'!$A:$I,5,FALSE)</f>
        <v>male</v>
      </c>
      <c r="E9198" t="str">
        <f>VLOOKUP($A9198,'[1]User Profiles'!$A:$I,6,FALSE)</f>
        <v>indian_asian</v>
      </c>
      <c r="F9198">
        <f>VLOOKUP($A9198,'[1]User Profiles'!$A:$I,7,FALSE)</f>
        <v>26</v>
      </c>
      <c r="G9198" t="str">
        <f>VLOOKUP($A9198,'[1]User Profiles'!$A:$I,8,FALSE)</f>
        <v>Limpopo</v>
      </c>
      <c r="H9198" t="s">
        <v>25</v>
      </c>
      <c r="I9198" s="4">
        <v>42444</v>
      </c>
      <c r="J9198" s="1">
        <v>0.85972222222222228</v>
      </c>
      <c r="K9198" s="1">
        <v>8.1018518518518516E-4</v>
      </c>
      <c r="L9198" s="1" t="str">
        <f t="shared" si="573"/>
        <v>Tuesday</v>
      </c>
      <c r="M9198" t="str">
        <f t="shared" si="572"/>
        <v>March</v>
      </c>
      <c r="N9198" s="2" t="str">
        <f t="shared" si="574"/>
        <v>Evening</v>
      </c>
      <c r="O9198" s="2">
        <v>42444.859722222223</v>
      </c>
      <c r="P9198">
        <v>809727</v>
      </c>
      <c r="Q9198" t="str">
        <f t="shared" si="575"/>
        <v>Sports</v>
      </c>
    </row>
    <row r="9199" spans="1:17" x14ac:dyDescent="0.3">
      <c r="A9199">
        <v>809741</v>
      </c>
      <c r="B9199" t="str">
        <f>VLOOKUP($A9199,'[1]User Profiles'!$A:$I,2,FALSE)</f>
        <v>Kip </v>
      </c>
      <c r="C9199" t="str">
        <f>VLOOKUP($A9199,'[1]User Profiles'!$A:$I,3,FALSE)</f>
        <v>Lavoie</v>
      </c>
      <c r="D9199" t="str">
        <f>VLOOKUP($A9199,'[1]User Profiles'!$A:$I,5,FALSE)</f>
        <v>male</v>
      </c>
      <c r="E9199" t="str">
        <f>VLOOKUP($A9199,'[1]User Profiles'!$A:$I,6,FALSE)</f>
        <v>black</v>
      </c>
      <c r="F9199">
        <f>VLOOKUP($A9199,'[1]User Profiles'!$A:$I,7,FALSE)</f>
        <v>27</v>
      </c>
      <c r="G9199" t="str">
        <f>VLOOKUP($A9199,'[1]User Profiles'!$A:$I,8,FALSE)</f>
        <v>Mpumalanga</v>
      </c>
      <c r="H9199" t="s">
        <v>19</v>
      </c>
      <c r="I9199" s="4">
        <v>42411</v>
      </c>
      <c r="J9199" s="1">
        <v>0.85972222222222228</v>
      </c>
      <c r="K9199" s="1">
        <v>1.9791666666666664E-3</v>
      </c>
      <c r="L9199" s="1" t="str">
        <f t="shared" si="573"/>
        <v>Thursday</v>
      </c>
      <c r="M9199" t="str">
        <f t="shared" si="572"/>
        <v>February</v>
      </c>
      <c r="N9199" s="2" t="str">
        <f t="shared" si="574"/>
        <v>Evening</v>
      </c>
      <c r="O9199" s="2">
        <v>42411.859722222223</v>
      </c>
      <c r="P9199">
        <v>809741</v>
      </c>
      <c r="Q9199" t="str">
        <f t="shared" si="575"/>
        <v>Entertainment</v>
      </c>
    </row>
    <row r="9200" spans="1:17" x14ac:dyDescent="0.3">
      <c r="A9200">
        <v>2204356</v>
      </c>
      <c r="B9200" t="str">
        <f>VLOOKUP($A9200,'[1]User Profiles'!$A:$I,2,FALSE)</f>
        <v>Eli </v>
      </c>
      <c r="C9200" t="str">
        <f>VLOOKUP($A9200,'[1]User Profiles'!$A:$I,3,FALSE)</f>
        <v>Mcclaine</v>
      </c>
      <c r="D9200" t="str">
        <f>VLOOKUP($A9200,'[1]User Profiles'!$A:$I,5,FALSE)</f>
        <v>male</v>
      </c>
      <c r="E9200" t="str">
        <f>VLOOKUP($A9200,'[1]User Profiles'!$A:$I,6,FALSE)</f>
        <v>black</v>
      </c>
      <c r="F9200">
        <f>VLOOKUP($A9200,'[1]User Profiles'!$A:$I,7,FALSE)</f>
        <v>51</v>
      </c>
      <c r="G9200" t="str">
        <f>VLOOKUP($A9200,'[1]User Profiles'!$A:$I,8,FALSE)</f>
        <v>Gauteng</v>
      </c>
      <c r="H9200" t="s">
        <v>25</v>
      </c>
      <c r="I9200" s="4">
        <v>42405</v>
      </c>
      <c r="J9200" s="1">
        <v>0.85972222222222228</v>
      </c>
      <c r="K9200" s="1">
        <v>0</v>
      </c>
      <c r="L9200" s="1" t="str">
        <f t="shared" si="573"/>
        <v>Friday</v>
      </c>
      <c r="M9200" t="str">
        <f t="shared" si="572"/>
        <v>February</v>
      </c>
      <c r="N9200" s="2" t="str">
        <f t="shared" si="574"/>
        <v>Evening</v>
      </c>
      <c r="O9200" s="2">
        <v>42405.859722222223</v>
      </c>
      <c r="P9200">
        <v>2204356</v>
      </c>
      <c r="Q9200" t="str">
        <f t="shared" si="575"/>
        <v>Sports</v>
      </c>
    </row>
    <row r="9201" spans="1:17" x14ac:dyDescent="0.3">
      <c r="A9201">
        <v>920096</v>
      </c>
      <c r="B9201" t="str">
        <f>VLOOKUP($A9201,'[1]User Profiles'!$A:$I,2,FALSE)</f>
        <v>Markus </v>
      </c>
      <c r="C9201" t="str">
        <f>VLOOKUP($A9201,'[1]User Profiles'!$A:$I,3,FALSE)</f>
        <v>Condie</v>
      </c>
      <c r="D9201" t="str">
        <f>VLOOKUP($A9201,'[1]User Profiles'!$A:$I,5,FALSE)</f>
        <v>male</v>
      </c>
      <c r="E9201" t="str">
        <f>VLOOKUP($A9201,'[1]User Profiles'!$A:$I,6,FALSE)</f>
        <v>coloured</v>
      </c>
      <c r="F9201">
        <f>VLOOKUP($A9201,'[1]User Profiles'!$A:$I,7,FALSE)</f>
        <v>25</v>
      </c>
      <c r="G9201" t="str">
        <f>VLOOKUP($A9201,'[1]User Profiles'!$A:$I,8,FALSE)</f>
        <v>Western Cape</v>
      </c>
      <c r="H9201" t="s">
        <v>19</v>
      </c>
      <c r="I9201" s="4">
        <v>42456</v>
      </c>
      <c r="J9201" s="1">
        <v>0.85972222222222228</v>
      </c>
      <c r="K9201" s="1">
        <v>9.7222222222222224E-3</v>
      </c>
      <c r="L9201" s="1" t="str">
        <f t="shared" si="573"/>
        <v>Sunday</v>
      </c>
      <c r="M9201" t="str">
        <f t="shared" si="572"/>
        <v>March</v>
      </c>
      <c r="N9201" s="2" t="str">
        <f t="shared" si="574"/>
        <v>Evening</v>
      </c>
      <c r="O9201" s="2">
        <v>42456.859722222223</v>
      </c>
      <c r="P9201">
        <v>920096</v>
      </c>
      <c r="Q9201" t="str">
        <f t="shared" si="575"/>
        <v>Entertainment</v>
      </c>
    </row>
    <row r="9202" spans="1:17" x14ac:dyDescent="0.3">
      <c r="A9202">
        <v>940801</v>
      </c>
      <c r="B9202" t="str">
        <f>VLOOKUP($A9202,'[1]User Profiles'!$A:$I,2,FALSE)</f>
        <v>Dion </v>
      </c>
      <c r="C9202" t="str">
        <f>VLOOKUP($A9202,'[1]User Profiles'!$A:$I,3,FALSE)</f>
        <v>Slane</v>
      </c>
      <c r="D9202" t="str">
        <f>VLOOKUP($A9202,'[1]User Profiles'!$A:$I,5,FALSE)</f>
        <v>male</v>
      </c>
      <c r="E9202" t="str">
        <f>VLOOKUP($A9202,'[1]User Profiles'!$A:$I,6,FALSE)</f>
        <v>black</v>
      </c>
      <c r="F9202">
        <f>VLOOKUP($A9202,'[1]User Profiles'!$A:$I,7,FALSE)</f>
        <v>30</v>
      </c>
      <c r="G9202" t="str">
        <f>VLOOKUP($A9202,'[1]User Profiles'!$A:$I,8,FALSE)</f>
        <v>Western Cape</v>
      </c>
      <c r="H9202" t="s">
        <v>28</v>
      </c>
      <c r="I9202" s="4">
        <v>42430</v>
      </c>
      <c r="J9202" s="1">
        <v>0.85972222222222228</v>
      </c>
      <c r="K9202" s="1">
        <v>2.0833333333333335E-4</v>
      </c>
      <c r="L9202" s="1" t="str">
        <f t="shared" si="573"/>
        <v>Tuesday</v>
      </c>
      <c r="M9202" t="str">
        <f t="shared" si="572"/>
        <v>March</v>
      </c>
      <c r="N9202" s="2" t="str">
        <f t="shared" si="574"/>
        <v>Evening</v>
      </c>
      <c r="O9202" s="2">
        <v>42430.859722222223</v>
      </c>
      <c r="P9202">
        <v>940801</v>
      </c>
      <c r="Q9202" t="str">
        <f t="shared" si="575"/>
        <v>Other</v>
      </c>
    </row>
    <row r="9203" spans="1:17" x14ac:dyDescent="0.3">
      <c r="A9203">
        <v>892532</v>
      </c>
      <c r="B9203" t="str">
        <f>VLOOKUP($A9203,'[1]User Profiles'!$A:$I,2,FALSE)</f>
        <v>Donald </v>
      </c>
      <c r="C9203" t="str">
        <f>VLOOKUP($A9203,'[1]User Profiles'!$A:$I,3,FALSE)</f>
        <v>Paradis</v>
      </c>
      <c r="D9203" t="str">
        <f>VLOOKUP($A9203,'[1]User Profiles'!$A:$I,5,FALSE)</f>
        <v>male</v>
      </c>
      <c r="E9203" t="str">
        <f>VLOOKUP($A9203,'[1]User Profiles'!$A:$I,6,FALSE)</f>
        <v>white</v>
      </c>
      <c r="F9203">
        <f>VLOOKUP($A9203,'[1]User Profiles'!$A:$I,7,FALSE)</f>
        <v>38</v>
      </c>
      <c r="G9203" t="str">
        <f>VLOOKUP($A9203,'[1]User Profiles'!$A:$I,8,FALSE)</f>
        <v>Gauteng</v>
      </c>
      <c r="H9203" t="s">
        <v>22</v>
      </c>
      <c r="I9203" s="4">
        <v>42449</v>
      </c>
      <c r="J9203" s="1">
        <v>0.86041666666666672</v>
      </c>
      <c r="K9203" s="1">
        <v>4.0509259259259258E-4</v>
      </c>
      <c r="L9203" s="1" t="str">
        <f t="shared" si="573"/>
        <v>Sunday</v>
      </c>
      <c r="M9203" t="str">
        <f t="shared" si="572"/>
        <v>March</v>
      </c>
      <c r="N9203" s="2" t="str">
        <f t="shared" si="574"/>
        <v>Evening</v>
      </c>
      <c r="O9203" s="2">
        <v>42449.86041666667</v>
      </c>
      <c r="P9203">
        <v>892532</v>
      </c>
      <c r="Q9203" t="str">
        <f t="shared" si="575"/>
        <v>Kids</v>
      </c>
    </row>
    <row r="9204" spans="1:17" x14ac:dyDescent="0.3">
      <c r="A9204">
        <v>771147</v>
      </c>
      <c r="B9204" t="str">
        <f>VLOOKUP($A9204,'[1]User Profiles'!$A:$I,2,FALSE)</f>
        <v>Kyle </v>
      </c>
      <c r="C9204" t="str">
        <f>VLOOKUP($A9204,'[1]User Profiles'!$A:$I,3,FALSE)</f>
        <v>Mina</v>
      </c>
      <c r="D9204" t="str">
        <f>VLOOKUP($A9204,'[1]User Profiles'!$A:$I,5,FALSE)</f>
        <v>male</v>
      </c>
      <c r="E9204" t="str">
        <f>VLOOKUP($A9204,'[1]User Profiles'!$A:$I,6,FALSE)</f>
        <v>white</v>
      </c>
      <c r="F9204">
        <f>VLOOKUP($A9204,'[1]User Profiles'!$A:$I,7,FALSE)</f>
        <v>28</v>
      </c>
      <c r="G9204" t="str">
        <f>VLOOKUP($A9204,'[1]User Profiles'!$A:$I,8,FALSE)</f>
        <v>Mpumalanga</v>
      </c>
      <c r="H9204" t="s">
        <v>22</v>
      </c>
      <c r="I9204" s="4">
        <v>42405</v>
      </c>
      <c r="J9204" s="1">
        <v>0.86041666666666672</v>
      </c>
      <c r="K9204" s="1">
        <v>1.119212962962963E-2</v>
      </c>
      <c r="L9204" s="1" t="str">
        <f t="shared" si="573"/>
        <v>Friday</v>
      </c>
      <c r="M9204" t="str">
        <f t="shared" si="572"/>
        <v>February</v>
      </c>
      <c r="N9204" s="2" t="str">
        <f t="shared" si="574"/>
        <v>Evening</v>
      </c>
      <c r="O9204" s="2">
        <v>42405.86041666667</v>
      </c>
      <c r="P9204">
        <v>771147</v>
      </c>
      <c r="Q9204" t="str">
        <f t="shared" si="575"/>
        <v>Kids</v>
      </c>
    </row>
    <row r="9205" spans="1:17" x14ac:dyDescent="0.3">
      <c r="A9205">
        <v>772251</v>
      </c>
      <c r="B9205" t="str">
        <f>VLOOKUP($A9205,'[1]User Profiles'!$A:$I,2,FALSE)</f>
        <v>Chas </v>
      </c>
      <c r="C9205" t="str">
        <f>VLOOKUP($A9205,'[1]User Profiles'!$A:$I,3,FALSE)</f>
        <v>Slane</v>
      </c>
      <c r="D9205" t="str">
        <f>VLOOKUP($A9205,'[1]User Profiles'!$A:$I,5,FALSE)</f>
        <v>male</v>
      </c>
      <c r="E9205" t="str">
        <f>VLOOKUP($A9205,'[1]User Profiles'!$A:$I,6,FALSE)</f>
        <v>black</v>
      </c>
      <c r="F9205">
        <f>VLOOKUP($A9205,'[1]User Profiles'!$A:$I,7,FALSE)</f>
        <v>31</v>
      </c>
      <c r="G9205" t="str">
        <f>VLOOKUP($A9205,'[1]User Profiles'!$A:$I,8,FALSE)</f>
        <v>Gauteng</v>
      </c>
      <c r="H9205" t="s">
        <v>19</v>
      </c>
      <c r="I9205" s="4">
        <v>42392</v>
      </c>
      <c r="J9205" s="1">
        <v>0.86041666666666672</v>
      </c>
      <c r="K9205" s="1">
        <v>8.6805555555555559E-3</v>
      </c>
      <c r="L9205" s="1" t="str">
        <f t="shared" si="573"/>
        <v>Saturday</v>
      </c>
      <c r="M9205" t="str">
        <f t="shared" si="572"/>
        <v>January</v>
      </c>
      <c r="N9205" s="2" t="str">
        <f t="shared" si="574"/>
        <v>Evening</v>
      </c>
      <c r="O9205" s="2">
        <v>42392.86041666667</v>
      </c>
      <c r="P9205">
        <v>772251</v>
      </c>
      <c r="Q9205" t="str">
        <f t="shared" si="575"/>
        <v>Entertainment</v>
      </c>
    </row>
    <row r="9206" spans="1:17" x14ac:dyDescent="0.3">
      <c r="A9206">
        <v>2369191</v>
      </c>
      <c r="B9206" t="str">
        <f>VLOOKUP($A9206,'[1]User Profiles'!$A:$I,2,FALSE)</f>
        <v>Desirae </v>
      </c>
      <c r="C9206" t="str">
        <f>VLOOKUP($A9206,'[1]User Profiles'!$A:$I,3,FALSE)</f>
        <v>Luthy</v>
      </c>
      <c r="D9206" t="str">
        <f>VLOOKUP($A9206,'[1]User Profiles'!$A:$I,5,FALSE)</f>
        <v>female</v>
      </c>
      <c r="E9206" t="str">
        <f>VLOOKUP($A9206,'[1]User Profiles'!$A:$I,6,FALSE)</f>
        <v>white</v>
      </c>
      <c r="F9206">
        <f>VLOOKUP($A9206,'[1]User Profiles'!$A:$I,7,FALSE)</f>
        <v>35</v>
      </c>
      <c r="G9206" t="str">
        <f>VLOOKUP($A9206,'[1]User Profiles'!$A:$I,8,FALSE)</f>
        <v>Western Cape</v>
      </c>
      <c r="H9206" t="s">
        <v>22</v>
      </c>
      <c r="I9206" s="4">
        <v>42417</v>
      </c>
      <c r="J9206" s="1">
        <v>0.86041666666666672</v>
      </c>
      <c r="K9206" s="1">
        <v>9.618055555555555E-3</v>
      </c>
      <c r="L9206" s="1" t="str">
        <f t="shared" si="573"/>
        <v>Wednesday</v>
      </c>
      <c r="M9206" t="str">
        <f t="shared" si="572"/>
        <v>February</v>
      </c>
      <c r="N9206" s="2" t="str">
        <f t="shared" si="574"/>
        <v>Evening</v>
      </c>
      <c r="O9206" s="2">
        <v>42417.86041666667</v>
      </c>
      <c r="P9206">
        <v>2369191</v>
      </c>
      <c r="Q9206" t="str">
        <f t="shared" si="575"/>
        <v>Kids</v>
      </c>
    </row>
    <row r="9207" spans="1:17" x14ac:dyDescent="0.3">
      <c r="A9207">
        <v>780037</v>
      </c>
      <c r="B9207" t="str">
        <f>VLOOKUP($A9207,'[1]User Profiles'!$A:$I,2,FALSE)</f>
        <v>None</v>
      </c>
      <c r="C9207" t="str">
        <f>VLOOKUP($A9207,'[1]User Profiles'!$A:$I,3,FALSE)</f>
        <v>None</v>
      </c>
      <c r="D9207" t="str">
        <f>VLOOKUP($A9207,'[1]User Profiles'!$A:$I,5,FALSE)</f>
        <v>None</v>
      </c>
      <c r="E9207" t="str">
        <f>VLOOKUP($A9207,'[1]User Profiles'!$A:$I,6,FALSE)</f>
        <v>None</v>
      </c>
      <c r="F9207">
        <f>VLOOKUP($A9207,'[1]User Profiles'!$A:$I,7,FALSE)</f>
        <v>0</v>
      </c>
      <c r="G9207" t="str">
        <f>VLOOKUP($A9207,'[1]User Profiles'!$A:$I,8,FALSE)</f>
        <v>None</v>
      </c>
      <c r="H9207" t="s">
        <v>31</v>
      </c>
      <c r="I9207" s="4">
        <v>42430</v>
      </c>
      <c r="J9207" s="1">
        <v>0.86041666666666672</v>
      </c>
      <c r="K9207" s="1">
        <v>1.4583333333333334E-3</v>
      </c>
      <c r="L9207" s="1" t="str">
        <f t="shared" si="573"/>
        <v>Tuesday</v>
      </c>
      <c r="M9207" t="str">
        <f t="shared" si="572"/>
        <v>March</v>
      </c>
      <c r="N9207" s="2" t="str">
        <f t="shared" si="574"/>
        <v>Evening</v>
      </c>
      <c r="O9207" s="2">
        <v>42430.86041666667</v>
      </c>
      <c r="P9207">
        <v>780037</v>
      </c>
      <c r="Q9207" t="str">
        <f t="shared" si="575"/>
        <v>Other</v>
      </c>
    </row>
    <row r="9208" spans="1:17" x14ac:dyDescent="0.3">
      <c r="A9208">
        <v>867257</v>
      </c>
      <c r="B9208" t="str">
        <f>VLOOKUP($A9208,'[1]User Profiles'!$A:$I,2,FALSE)</f>
        <v>Royal </v>
      </c>
      <c r="C9208" t="str">
        <f>VLOOKUP($A9208,'[1]User Profiles'!$A:$I,3,FALSE)</f>
        <v>Shkreli</v>
      </c>
      <c r="D9208" t="str">
        <f>VLOOKUP($A9208,'[1]User Profiles'!$A:$I,5,FALSE)</f>
        <v>male</v>
      </c>
      <c r="E9208" t="str">
        <f>VLOOKUP($A9208,'[1]User Profiles'!$A:$I,6,FALSE)</f>
        <v>black</v>
      </c>
      <c r="F9208">
        <f>VLOOKUP($A9208,'[1]User Profiles'!$A:$I,7,FALSE)</f>
        <v>34</v>
      </c>
      <c r="G9208" t="str">
        <f>VLOOKUP($A9208,'[1]User Profiles'!$A:$I,8,FALSE)</f>
        <v>Limpopo</v>
      </c>
      <c r="H9208" t="s">
        <v>31</v>
      </c>
      <c r="I9208" s="4">
        <v>42441</v>
      </c>
      <c r="J9208" s="1">
        <v>0.86041666666666672</v>
      </c>
      <c r="K9208" s="1">
        <v>1.6203703703703703E-4</v>
      </c>
      <c r="L9208" s="1" t="str">
        <f t="shared" si="573"/>
        <v>Saturday</v>
      </c>
      <c r="M9208" t="str">
        <f t="shared" si="572"/>
        <v>March</v>
      </c>
      <c r="N9208" s="2" t="str">
        <f t="shared" si="574"/>
        <v>Evening</v>
      </c>
      <c r="O9208" s="2">
        <v>42441.86041666667</v>
      </c>
      <c r="P9208">
        <v>867257</v>
      </c>
      <c r="Q9208" t="str">
        <f t="shared" si="575"/>
        <v>Other</v>
      </c>
    </row>
    <row r="9209" spans="1:17" x14ac:dyDescent="0.3">
      <c r="A9209">
        <v>821956</v>
      </c>
      <c r="B9209" t="str">
        <f>VLOOKUP($A9209,'[1]User Profiles'!$A:$I,2,FALSE)</f>
        <v>Valentine </v>
      </c>
      <c r="C9209" t="str">
        <f>VLOOKUP($A9209,'[1]User Profiles'!$A:$I,3,FALSE)</f>
        <v>Paradis</v>
      </c>
      <c r="D9209" t="str">
        <f>VLOOKUP($A9209,'[1]User Profiles'!$A:$I,5,FALSE)</f>
        <v>male</v>
      </c>
      <c r="E9209" t="str">
        <f>VLOOKUP($A9209,'[1]User Profiles'!$A:$I,6,FALSE)</f>
        <v>black</v>
      </c>
      <c r="F9209">
        <f>VLOOKUP($A9209,'[1]User Profiles'!$A:$I,7,FALSE)</f>
        <v>22</v>
      </c>
      <c r="G9209" t="str">
        <f>VLOOKUP($A9209,'[1]User Profiles'!$A:$I,8,FALSE)</f>
        <v>Gauteng</v>
      </c>
      <c r="H9209" t="s">
        <v>19</v>
      </c>
      <c r="I9209" s="4">
        <v>42392</v>
      </c>
      <c r="J9209" s="1">
        <v>0.86041666666666672</v>
      </c>
      <c r="K9209" s="1">
        <v>7.2569444444444443E-3</v>
      </c>
      <c r="L9209" s="1" t="str">
        <f t="shared" si="573"/>
        <v>Saturday</v>
      </c>
      <c r="M9209" t="str">
        <f t="shared" si="572"/>
        <v>January</v>
      </c>
      <c r="N9209" s="2" t="str">
        <f t="shared" si="574"/>
        <v>Evening</v>
      </c>
      <c r="O9209" s="2">
        <v>42392.86041666667</v>
      </c>
      <c r="P9209">
        <v>821956</v>
      </c>
      <c r="Q9209" t="str">
        <f t="shared" si="575"/>
        <v>Entertainment</v>
      </c>
    </row>
    <row r="9210" spans="1:17" x14ac:dyDescent="0.3">
      <c r="A9210">
        <v>620473</v>
      </c>
      <c r="B9210" t="str">
        <f>VLOOKUP($A9210,'[1]User Profiles'!$A:$I,2,FALSE)</f>
        <v>Dion </v>
      </c>
      <c r="C9210" t="str">
        <f>VLOOKUP($A9210,'[1]User Profiles'!$A:$I,3,FALSE)</f>
        <v>Marek</v>
      </c>
      <c r="D9210" t="str">
        <f>VLOOKUP($A9210,'[1]User Profiles'!$A:$I,5,FALSE)</f>
        <v>male</v>
      </c>
      <c r="E9210" t="str">
        <f>VLOOKUP($A9210,'[1]User Profiles'!$A:$I,6,FALSE)</f>
        <v>coloured</v>
      </c>
      <c r="F9210">
        <f>VLOOKUP($A9210,'[1]User Profiles'!$A:$I,7,FALSE)</f>
        <v>53</v>
      </c>
      <c r="G9210" t="str">
        <f>VLOOKUP($A9210,'[1]User Profiles'!$A:$I,8,FALSE)</f>
        <v>Western Cape</v>
      </c>
      <c r="H9210" t="s">
        <v>20</v>
      </c>
      <c r="I9210" s="4">
        <v>42381</v>
      </c>
      <c r="J9210" s="1">
        <v>0.86111111111111116</v>
      </c>
      <c r="K9210" s="1">
        <v>3.2175925925925926E-3</v>
      </c>
      <c r="L9210" s="1" t="str">
        <f t="shared" si="573"/>
        <v>Tuesday</v>
      </c>
      <c r="M9210" t="str">
        <f t="shared" si="572"/>
        <v>January</v>
      </c>
      <c r="N9210" s="2" t="str">
        <f t="shared" si="574"/>
        <v>Evening</v>
      </c>
      <c r="O9210" s="2">
        <v>42381.861111111109</v>
      </c>
      <c r="P9210">
        <v>620473</v>
      </c>
      <c r="Q9210" t="str">
        <f t="shared" si="575"/>
        <v>Other</v>
      </c>
    </row>
    <row r="9211" spans="1:17" x14ac:dyDescent="0.3">
      <c r="A9211">
        <v>789185</v>
      </c>
      <c r="B9211" t="str">
        <f>VLOOKUP($A9211,'[1]User Profiles'!$A:$I,2,FALSE)</f>
        <v>Jared </v>
      </c>
      <c r="C9211" t="str">
        <f>VLOOKUP($A9211,'[1]User Profiles'!$A:$I,3,FALSE)</f>
        <v>Woolard</v>
      </c>
      <c r="D9211" t="str">
        <f>VLOOKUP($A9211,'[1]User Profiles'!$A:$I,5,FALSE)</f>
        <v>male</v>
      </c>
      <c r="E9211" t="str">
        <f>VLOOKUP($A9211,'[1]User Profiles'!$A:$I,6,FALSE)</f>
        <v>coloured</v>
      </c>
      <c r="F9211">
        <f>VLOOKUP($A9211,'[1]User Profiles'!$A:$I,7,FALSE)</f>
        <v>27</v>
      </c>
      <c r="G9211" t="str">
        <f>VLOOKUP($A9211,'[1]User Profiles'!$A:$I,8,FALSE)</f>
        <v>Western Cape</v>
      </c>
      <c r="H9211" t="s">
        <v>20</v>
      </c>
      <c r="I9211" s="4">
        <v>42401</v>
      </c>
      <c r="J9211" s="1">
        <v>0.86111111111111116</v>
      </c>
      <c r="K9211" s="1">
        <v>5.347222222222222E-3</v>
      </c>
      <c r="L9211" s="1" t="str">
        <f t="shared" si="573"/>
        <v>Monday</v>
      </c>
      <c r="M9211" t="str">
        <f t="shared" si="572"/>
        <v>February</v>
      </c>
      <c r="N9211" s="2" t="str">
        <f t="shared" si="574"/>
        <v>Evening</v>
      </c>
      <c r="O9211" s="2">
        <v>42401.861111111109</v>
      </c>
      <c r="P9211">
        <v>789185</v>
      </c>
      <c r="Q9211" t="str">
        <f t="shared" si="575"/>
        <v>Other</v>
      </c>
    </row>
    <row r="9212" spans="1:17" x14ac:dyDescent="0.3">
      <c r="A9212">
        <v>867990</v>
      </c>
      <c r="B9212" t="str">
        <f>VLOOKUP($A9212,'[1]User Profiles'!$A:$I,2,FALSE)</f>
        <v>Wilton </v>
      </c>
      <c r="C9212" t="str">
        <f>VLOOKUP($A9212,'[1]User Profiles'!$A:$I,3,FALSE)</f>
        <v>Zweifel</v>
      </c>
      <c r="D9212" t="str">
        <f>VLOOKUP($A9212,'[1]User Profiles'!$A:$I,5,FALSE)</f>
        <v>male</v>
      </c>
      <c r="E9212" t="str">
        <f>VLOOKUP($A9212,'[1]User Profiles'!$A:$I,6,FALSE)</f>
        <v>black</v>
      </c>
      <c r="F9212">
        <f>VLOOKUP($A9212,'[1]User Profiles'!$A:$I,7,FALSE)</f>
        <v>22</v>
      </c>
      <c r="G9212" t="str">
        <f>VLOOKUP($A9212,'[1]User Profiles'!$A:$I,8,FALSE)</f>
        <v>Mpumalanga</v>
      </c>
      <c r="H9212" t="s">
        <v>32</v>
      </c>
      <c r="I9212" s="4">
        <v>42436</v>
      </c>
      <c r="J9212" s="1">
        <v>0.86111111111111116</v>
      </c>
      <c r="K9212" s="1">
        <v>4.8611111111111104E-4</v>
      </c>
      <c r="L9212" s="1" t="str">
        <f t="shared" si="573"/>
        <v>Monday</v>
      </c>
      <c r="M9212" t="str">
        <f t="shared" si="572"/>
        <v>March</v>
      </c>
      <c r="N9212" s="2" t="str">
        <f t="shared" si="574"/>
        <v>Evening</v>
      </c>
      <c r="O9212" s="2">
        <v>42436.861111111109</v>
      </c>
      <c r="P9212">
        <v>867990</v>
      </c>
      <c r="Q9212" t="str">
        <f t="shared" si="575"/>
        <v>Entertainment</v>
      </c>
    </row>
    <row r="9213" spans="1:17" x14ac:dyDescent="0.3">
      <c r="A9213">
        <v>808983</v>
      </c>
      <c r="B9213" t="str">
        <f>VLOOKUP($A9213,'[1]User Profiles'!$A:$I,2,FALSE)</f>
        <v>Dee </v>
      </c>
      <c r="C9213" t="str">
        <f>VLOOKUP($A9213,'[1]User Profiles'!$A:$I,3,FALSE)</f>
        <v>Mccown</v>
      </c>
      <c r="D9213" t="str">
        <f>VLOOKUP($A9213,'[1]User Profiles'!$A:$I,5,FALSE)</f>
        <v>male</v>
      </c>
      <c r="E9213" t="str">
        <f>VLOOKUP($A9213,'[1]User Profiles'!$A:$I,6,FALSE)</f>
        <v>coloured</v>
      </c>
      <c r="F9213">
        <f>VLOOKUP($A9213,'[1]User Profiles'!$A:$I,7,FALSE)</f>
        <v>45</v>
      </c>
      <c r="G9213" t="str">
        <f>VLOOKUP($A9213,'[1]User Profiles'!$A:$I,8,FALSE)</f>
        <v>Western Cape</v>
      </c>
      <c r="H9213" t="s">
        <v>16</v>
      </c>
      <c r="I9213" s="4">
        <v>42415</v>
      </c>
      <c r="J9213" s="1">
        <v>0.8618055555555556</v>
      </c>
      <c r="K9213" s="1">
        <v>1.4004629629629629E-3</v>
      </c>
      <c r="L9213" s="1" t="str">
        <f t="shared" si="573"/>
        <v>Monday</v>
      </c>
      <c r="M9213" t="str">
        <f t="shared" si="572"/>
        <v>February</v>
      </c>
      <c r="N9213" s="2" t="str">
        <f t="shared" si="574"/>
        <v>Evening</v>
      </c>
      <c r="O9213" s="2">
        <v>42415.861805555556</v>
      </c>
      <c r="P9213">
        <v>808983</v>
      </c>
      <c r="Q9213" t="str">
        <f t="shared" si="575"/>
        <v>Other</v>
      </c>
    </row>
    <row r="9214" spans="1:17" x14ac:dyDescent="0.3">
      <c r="A9214">
        <v>918332</v>
      </c>
      <c r="B9214" t="str">
        <f>VLOOKUP($A9214,'[1]User Profiles'!$A:$I,2,FALSE)</f>
        <v>Earline </v>
      </c>
      <c r="C9214" t="str">
        <f>VLOOKUP($A9214,'[1]User Profiles'!$A:$I,3,FALSE)</f>
        <v>Zweifel</v>
      </c>
      <c r="D9214" t="str">
        <f>VLOOKUP($A9214,'[1]User Profiles'!$A:$I,5,FALSE)</f>
        <v>female</v>
      </c>
      <c r="E9214" t="str">
        <f>VLOOKUP($A9214,'[1]User Profiles'!$A:$I,6,FALSE)</f>
        <v>indian_asian</v>
      </c>
      <c r="F9214">
        <f>VLOOKUP($A9214,'[1]User Profiles'!$A:$I,7,FALSE)</f>
        <v>23</v>
      </c>
      <c r="G9214" t="str">
        <f>VLOOKUP($A9214,'[1]User Profiles'!$A:$I,8,FALSE)</f>
        <v>Gauteng</v>
      </c>
      <c r="H9214" t="s">
        <v>20</v>
      </c>
      <c r="I9214" s="4">
        <v>42457</v>
      </c>
      <c r="J9214" s="1">
        <v>0.8618055555555556</v>
      </c>
      <c r="K9214" s="1">
        <v>1.2037037037037038E-3</v>
      </c>
      <c r="L9214" s="1" t="str">
        <f t="shared" si="573"/>
        <v>Monday</v>
      </c>
      <c r="M9214" t="str">
        <f t="shared" si="572"/>
        <v>March</v>
      </c>
      <c r="N9214" s="2" t="str">
        <f t="shared" si="574"/>
        <v>Evening</v>
      </c>
      <c r="O9214" s="2">
        <v>42457.861805555556</v>
      </c>
      <c r="P9214">
        <v>918332</v>
      </c>
      <c r="Q9214" t="str">
        <f t="shared" si="575"/>
        <v>Other</v>
      </c>
    </row>
    <row r="9215" spans="1:17" x14ac:dyDescent="0.3">
      <c r="A9215">
        <v>98046</v>
      </c>
      <c r="B9215" t="str">
        <f>VLOOKUP($A9215,'[1]User Profiles'!$A:$I,2,FALSE)</f>
        <v>Donald </v>
      </c>
      <c r="C9215" t="str">
        <f>VLOOKUP($A9215,'[1]User Profiles'!$A:$I,3,FALSE)</f>
        <v>Zweifel</v>
      </c>
      <c r="D9215" t="str">
        <f>VLOOKUP($A9215,'[1]User Profiles'!$A:$I,5,FALSE)</f>
        <v>male</v>
      </c>
      <c r="E9215" t="str">
        <f>VLOOKUP($A9215,'[1]User Profiles'!$A:$I,6,FALSE)</f>
        <v>black</v>
      </c>
      <c r="F9215">
        <f>VLOOKUP($A9215,'[1]User Profiles'!$A:$I,7,FALSE)</f>
        <v>31</v>
      </c>
      <c r="G9215" t="str">
        <f>VLOOKUP($A9215,'[1]User Profiles'!$A:$I,8,FALSE)</f>
        <v>Kwazulu Natal</v>
      </c>
      <c r="H9215" t="s">
        <v>23</v>
      </c>
      <c r="I9215" s="4">
        <v>42373</v>
      </c>
      <c r="J9215" s="1">
        <v>0.8618055555555556</v>
      </c>
      <c r="K9215" s="1">
        <v>1.6203703703703703E-4</v>
      </c>
      <c r="L9215" s="1" t="str">
        <f t="shared" si="573"/>
        <v>Monday</v>
      </c>
      <c r="M9215" t="str">
        <f t="shared" si="572"/>
        <v>January</v>
      </c>
      <c r="N9215" s="2" t="str">
        <f t="shared" si="574"/>
        <v>Evening</v>
      </c>
      <c r="O9215" s="2">
        <v>42373.861805555556</v>
      </c>
      <c r="P9215">
        <v>98046</v>
      </c>
      <c r="Q9215" t="str">
        <f t="shared" si="575"/>
        <v>Entertainment</v>
      </c>
    </row>
    <row r="9216" spans="1:17" x14ac:dyDescent="0.3">
      <c r="A9216">
        <v>789060</v>
      </c>
      <c r="B9216" t="str">
        <f>VLOOKUP($A9216,'[1]User Profiles'!$A:$I,2,FALSE)</f>
        <v>Donald </v>
      </c>
      <c r="C9216" t="str">
        <f>VLOOKUP($A9216,'[1]User Profiles'!$A:$I,3,FALSE)</f>
        <v>Paradis</v>
      </c>
      <c r="D9216" t="str">
        <f>VLOOKUP($A9216,'[1]User Profiles'!$A:$I,5,FALSE)</f>
        <v>male</v>
      </c>
      <c r="E9216" t="str">
        <f>VLOOKUP($A9216,'[1]User Profiles'!$A:$I,6,FALSE)</f>
        <v>black</v>
      </c>
      <c r="F9216">
        <f>VLOOKUP($A9216,'[1]User Profiles'!$A:$I,7,FALSE)</f>
        <v>32</v>
      </c>
      <c r="G9216" t="str">
        <f>VLOOKUP($A9216,'[1]User Profiles'!$A:$I,8,FALSE)</f>
        <v>Gauteng</v>
      </c>
      <c r="H9216" t="s">
        <v>17</v>
      </c>
      <c r="I9216" s="4">
        <v>42418</v>
      </c>
      <c r="J9216" s="1">
        <v>0.8618055555555556</v>
      </c>
      <c r="K9216" s="1">
        <v>3.9270833333333338E-2</v>
      </c>
      <c r="L9216" s="1" t="str">
        <f t="shared" si="573"/>
        <v>Thursday</v>
      </c>
      <c r="M9216" t="str">
        <f t="shared" si="572"/>
        <v>February</v>
      </c>
      <c r="N9216" s="2" t="str">
        <f t="shared" si="574"/>
        <v>Evening</v>
      </c>
      <c r="O9216" s="2">
        <v>42418.861805555556</v>
      </c>
      <c r="P9216">
        <v>789060</v>
      </c>
      <c r="Q9216" t="str">
        <f t="shared" si="575"/>
        <v>Other</v>
      </c>
    </row>
    <row r="9217" spans="1:17" x14ac:dyDescent="0.3">
      <c r="A9217">
        <v>789195</v>
      </c>
      <c r="B9217" t="str">
        <f>VLOOKUP($A9217,'[1]User Profiles'!$A:$I,2,FALSE)</f>
        <v>Dee </v>
      </c>
      <c r="C9217" t="str">
        <f>VLOOKUP($A9217,'[1]User Profiles'!$A:$I,3,FALSE)</f>
        <v>Biggers</v>
      </c>
      <c r="D9217" t="str">
        <f>VLOOKUP($A9217,'[1]User Profiles'!$A:$I,5,FALSE)</f>
        <v>male</v>
      </c>
      <c r="E9217" t="str">
        <f>VLOOKUP($A9217,'[1]User Profiles'!$A:$I,6,FALSE)</f>
        <v>black</v>
      </c>
      <c r="F9217">
        <f>VLOOKUP($A9217,'[1]User Profiles'!$A:$I,7,FALSE)</f>
        <v>22</v>
      </c>
      <c r="G9217" t="str">
        <f>VLOOKUP($A9217,'[1]User Profiles'!$A:$I,8,FALSE)</f>
        <v>Mpumalanga</v>
      </c>
      <c r="H9217" t="s">
        <v>20</v>
      </c>
      <c r="I9217" s="4">
        <v>42415</v>
      </c>
      <c r="J9217" s="1">
        <v>0.8618055555555556</v>
      </c>
      <c r="K9217" s="1">
        <v>4.6296296296296293E-4</v>
      </c>
      <c r="L9217" s="1" t="str">
        <f t="shared" si="573"/>
        <v>Monday</v>
      </c>
      <c r="M9217" t="str">
        <f t="shared" si="572"/>
        <v>February</v>
      </c>
      <c r="N9217" s="2" t="str">
        <f t="shared" si="574"/>
        <v>Evening</v>
      </c>
      <c r="O9217" s="2">
        <v>42415.861805555556</v>
      </c>
      <c r="P9217">
        <v>789195</v>
      </c>
      <c r="Q9217" t="str">
        <f t="shared" si="575"/>
        <v>Other</v>
      </c>
    </row>
    <row r="9218" spans="1:17" x14ac:dyDescent="0.3">
      <c r="A9218">
        <v>879787</v>
      </c>
      <c r="B9218" t="str">
        <f>VLOOKUP($A9218,'[1]User Profiles'!$A:$I,2,FALSE)</f>
        <v>None</v>
      </c>
      <c r="C9218" t="str">
        <f>VLOOKUP($A9218,'[1]User Profiles'!$A:$I,3,FALSE)</f>
        <v>None</v>
      </c>
      <c r="D9218" t="str">
        <f>VLOOKUP($A9218,'[1]User Profiles'!$A:$I,5,FALSE)</f>
        <v>None</v>
      </c>
      <c r="E9218" t="str">
        <f>VLOOKUP($A9218,'[1]User Profiles'!$A:$I,6,FALSE)</f>
        <v>None</v>
      </c>
      <c r="F9218">
        <f>VLOOKUP($A9218,'[1]User Profiles'!$A:$I,7,FALSE)</f>
        <v>0</v>
      </c>
      <c r="G9218" t="str">
        <f>VLOOKUP($A9218,'[1]User Profiles'!$A:$I,8,FALSE)</f>
        <v>None</v>
      </c>
      <c r="H9218" t="s">
        <v>21</v>
      </c>
      <c r="I9218" s="4">
        <v>42457</v>
      </c>
      <c r="J9218" s="1">
        <v>0.8618055555555556</v>
      </c>
      <c r="K9218" s="1">
        <v>1.6203703703703703E-4</v>
      </c>
      <c r="L9218" s="1" t="str">
        <f t="shared" si="573"/>
        <v>Monday</v>
      </c>
      <c r="M9218" t="str">
        <f t="shared" ref="M9218:M9281" si="576">TEXT(I9218,"mmmm")</f>
        <v>March</v>
      </c>
      <c r="N9218" s="2" t="str">
        <f t="shared" si="574"/>
        <v>Evening</v>
      </c>
      <c r="O9218" s="2">
        <v>42457.861805555556</v>
      </c>
      <c r="P9218">
        <v>879787</v>
      </c>
      <c r="Q9218" t="str">
        <f t="shared" si="575"/>
        <v>Kids</v>
      </c>
    </row>
    <row r="9219" spans="1:17" x14ac:dyDescent="0.3">
      <c r="A9219">
        <v>879787</v>
      </c>
      <c r="B9219" t="str">
        <f>VLOOKUP($A9219,'[1]User Profiles'!$A:$I,2,FALSE)</f>
        <v>None</v>
      </c>
      <c r="C9219" t="str">
        <f>VLOOKUP($A9219,'[1]User Profiles'!$A:$I,3,FALSE)</f>
        <v>None</v>
      </c>
      <c r="D9219" t="str">
        <f>VLOOKUP($A9219,'[1]User Profiles'!$A:$I,5,FALSE)</f>
        <v>None</v>
      </c>
      <c r="E9219" t="str">
        <f>VLOOKUP($A9219,'[1]User Profiles'!$A:$I,6,FALSE)</f>
        <v>None</v>
      </c>
      <c r="F9219">
        <f>VLOOKUP($A9219,'[1]User Profiles'!$A:$I,7,FALSE)</f>
        <v>0</v>
      </c>
      <c r="G9219" t="str">
        <f>VLOOKUP($A9219,'[1]User Profiles'!$A:$I,8,FALSE)</f>
        <v>None</v>
      </c>
      <c r="H9219" t="s">
        <v>20</v>
      </c>
      <c r="I9219" s="4">
        <v>42457</v>
      </c>
      <c r="J9219" s="1">
        <v>0.8618055555555556</v>
      </c>
      <c r="K9219" s="1">
        <v>7.8703703703703705E-4</v>
      </c>
      <c r="L9219" s="1" t="str">
        <f t="shared" ref="L9219:L9282" si="577">CHOOSE(WEEKDAY(I9219,1),"Sunday","Monday","Tuesday","Wednesday","Thursday","Friday","Saturday")</f>
        <v>Monday</v>
      </c>
      <c r="M9219" t="str">
        <f t="shared" si="576"/>
        <v>March</v>
      </c>
      <c r="N9219" s="2" t="str">
        <f t="shared" ref="N9219:N9282" si="578">IF(J9219 &lt; TIME(6,0,0),"Early Morning",
 IF(J9219 &lt; TIME(12,0,0),"Morning",
 IF(J9219 &lt; TIME(16,0,0),"Midday",
 IF(J9219 &lt; TIME(19,0,0),"Afternoon","Evening"))))</f>
        <v>Evening</v>
      </c>
      <c r="O9219" s="2">
        <v>42457.861805555556</v>
      </c>
      <c r="P9219">
        <v>879787</v>
      </c>
      <c r="Q9219" t="str">
        <f t="shared" ref="Q9219:Q9282" si="579">IF(OR(H9219="Boomerang",H9219="Cartoon Network"),"Kids",
IF(OR(H9219="Live on SuperSport",H9219="SuperSport Blitz",H9219="Wimbledon",H9219="ICC Cricket World Cup 2011"),"Sports",
IF(OR(H9219="Africa Magic",H9219="M-Net",H9219="Vuzu",H9219="Channel O",H9219="E! Entertainment"),"Entertainment",
"Other")))</f>
        <v>Other</v>
      </c>
    </row>
    <row r="9220" spans="1:17" x14ac:dyDescent="0.3">
      <c r="A9220">
        <v>810051</v>
      </c>
      <c r="B9220" t="str">
        <f>VLOOKUP($A9220,'[1]User Profiles'!$A:$I,2,FALSE)</f>
        <v>Winona </v>
      </c>
      <c r="C9220" t="str">
        <f>VLOOKUP($A9220,'[1]User Profiles'!$A:$I,3,FALSE)</f>
        <v>Wigfall</v>
      </c>
      <c r="D9220" t="str">
        <f>VLOOKUP($A9220,'[1]User Profiles'!$A:$I,5,FALSE)</f>
        <v>female</v>
      </c>
      <c r="E9220" t="str">
        <f>VLOOKUP($A9220,'[1]User Profiles'!$A:$I,6,FALSE)</f>
        <v>indian_asian</v>
      </c>
      <c r="F9220">
        <f>VLOOKUP($A9220,'[1]User Profiles'!$A:$I,7,FALSE)</f>
        <v>22</v>
      </c>
      <c r="G9220" t="str">
        <f>VLOOKUP($A9220,'[1]User Profiles'!$A:$I,8,FALSE)</f>
        <v>Gauteng</v>
      </c>
      <c r="H9220" t="s">
        <v>25</v>
      </c>
      <c r="I9220" s="4">
        <v>42419</v>
      </c>
      <c r="J9220" s="1">
        <v>0.8618055555555556</v>
      </c>
      <c r="K9220" s="1">
        <v>2.4305555555555556E-3</v>
      </c>
      <c r="L9220" s="1" t="str">
        <f t="shared" si="577"/>
        <v>Friday</v>
      </c>
      <c r="M9220" t="str">
        <f t="shared" si="576"/>
        <v>February</v>
      </c>
      <c r="N9220" s="2" t="str">
        <f t="shared" si="578"/>
        <v>Evening</v>
      </c>
      <c r="O9220" s="2">
        <v>42419.861805555556</v>
      </c>
      <c r="P9220">
        <v>810051</v>
      </c>
      <c r="Q9220" t="str">
        <f t="shared" si="579"/>
        <v>Sports</v>
      </c>
    </row>
    <row r="9221" spans="1:17" x14ac:dyDescent="0.3">
      <c r="A9221">
        <v>2370806</v>
      </c>
      <c r="B9221" t="str">
        <f>VLOOKUP($A9221,'[1]User Profiles'!$A:$I,2,FALSE)</f>
        <v>Romeo </v>
      </c>
      <c r="C9221" t="str">
        <f>VLOOKUP($A9221,'[1]User Profiles'!$A:$I,3,FALSE)</f>
        <v>Creager</v>
      </c>
      <c r="D9221" t="str">
        <f>VLOOKUP($A9221,'[1]User Profiles'!$A:$I,5,FALSE)</f>
        <v>male</v>
      </c>
      <c r="E9221" t="str">
        <f>VLOOKUP($A9221,'[1]User Profiles'!$A:$I,6,FALSE)</f>
        <v>coloured</v>
      </c>
      <c r="F9221">
        <f>VLOOKUP($A9221,'[1]User Profiles'!$A:$I,7,FALSE)</f>
        <v>38</v>
      </c>
      <c r="G9221" t="str">
        <f>VLOOKUP($A9221,'[1]User Profiles'!$A:$I,8,FALSE)</f>
        <v>Western Cape</v>
      </c>
      <c r="H9221" t="s">
        <v>20</v>
      </c>
      <c r="I9221" s="4">
        <v>42436</v>
      </c>
      <c r="J9221" s="1">
        <v>0.8618055555555556</v>
      </c>
      <c r="K9221" s="1">
        <v>3.4722222222222224E-4</v>
      </c>
      <c r="L9221" s="1" t="str">
        <f t="shared" si="577"/>
        <v>Monday</v>
      </c>
      <c r="M9221" t="str">
        <f t="shared" si="576"/>
        <v>March</v>
      </c>
      <c r="N9221" s="2" t="str">
        <f t="shared" si="578"/>
        <v>Evening</v>
      </c>
      <c r="O9221" s="2">
        <v>42436.861805555556</v>
      </c>
      <c r="P9221">
        <v>2370806</v>
      </c>
      <c r="Q9221" t="str">
        <f t="shared" si="579"/>
        <v>Other</v>
      </c>
    </row>
    <row r="9222" spans="1:17" x14ac:dyDescent="0.3">
      <c r="A9222">
        <v>803373</v>
      </c>
      <c r="B9222" t="str">
        <f>VLOOKUP($A9222,'[1]User Profiles'!$A:$I,2,FALSE)</f>
        <v>Lucas </v>
      </c>
      <c r="C9222" t="str">
        <f>VLOOKUP($A9222,'[1]User Profiles'!$A:$I,3,FALSE)</f>
        <v>Pascarella</v>
      </c>
      <c r="D9222" t="str">
        <f>VLOOKUP($A9222,'[1]User Profiles'!$A:$I,5,FALSE)</f>
        <v>male</v>
      </c>
      <c r="E9222" t="str">
        <f>VLOOKUP($A9222,'[1]User Profiles'!$A:$I,6,FALSE)</f>
        <v>indian_asian</v>
      </c>
      <c r="F9222">
        <f>VLOOKUP($A9222,'[1]User Profiles'!$A:$I,7,FALSE)</f>
        <v>29</v>
      </c>
      <c r="G9222" t="str">
        <f>VLOOKUP($A9222,'[1]User Profiles'!$A:$I,8,FALSE)</f>
        <v>Gauteng</v>
      </c>
      <c r="H9222" t="s">
        <v>28</v>
      </c>
      <c r="I9222" s="4">
        <v>42430</v>
      </c>
      <c r="J9222" s="1">
        <v>0.8618055555555556</v>
      </c>
      <c r="K9222" s="1">
        <v>1.0416666666666667E-4</v>
      </c>
      <c r="L9222" s="1" t="str">
        <f t="shared" si="577"/>
        <v>Tuesday</v>
      </c>
      <c r="M9222" t="str">
        <f t="shared" si="576"/>
        <v>March</v>
      </c>
      <c r="N9222" s="2" t="str">
        <f t="shared" si="578"/>
        <v>Evening</v>
      </c>
      <c r="O9222" s="2">
        <v>42430.861805555556</v>
      </c>
      <c r="P9222">
        <v>803373</v>
      </c>
      <c r="Q9222" t="str">
        <f t="shared" si="579"/>
        <v>Other</v>
      </c>
    </row>
    <row r="9223" spans="1:17" x14ac:dyDescent="0.3">
      <c r="A9223">
        <v>2205521</v>
      </c>
      <c r="B9223" t="str">
        <f>VLOOKUP($A9223,'[1]User Profiles'!$A:$I,2,FALSE)</f>
        <v>Samuel </v>
      </c>
      <c r="C9223" t="str">
        <f>VLOOKUP($A9223,'[1]User Profiles'!$A:$I,3,FALSE)</f>
        <v>Borelli</v>
      </c>
      <c r="D9223" t="str">
        <f>VLOOKUP($A9223,'[1]User Profiles'!$A:$I,5,FALSE)</f>
        <v>male</v>
      </c>
      <c r="E9223" t="str">
        <f>VLOOKUP($A9223,'[1]User Profiles'!$A:$I,6,FALSE)</f>
        <v>black</v>
      </c>
      <c r="F9223">
        <f>VLOOKUP($A9223,'[1]User Profiles'!$A:$I,7,FALSE)</f>
        <v>31</v>
      </c>
      <c r="G9223" t="str">
        <f>VLOOKUP($A9223,'[1]User Profiles'!$A:$I,8,FALSE)</f>
        <v>Eastern Cape</v>
      </c>
      <c r="H9223" t="s">
        <v>20</v>
      </c>
      <c r="I9223" s="4">
        <v>42401</v>
      </c>
      <c r="J9223" s="1">
        <v>0.8618055555555556</v>
      </c>
      <c r="K9223" s="1">
        <v>4.2592592592592595E-3</v>
      </c>
      <c r="L9223" s="1" t="str">
        <f t="shared" si="577"/>
        <v>Monday</v>
      </c>
      <c r="M9223" t="str">
        <f t="shared" si="576"/>
        <v>February</v>
      </c>
      <c r="N9223" s="2" t="str">
        <f t="shared" si="578"/>
        <v>Evening</v>
      </c>
      <c r="O9223" s="2">
        <v>42401.861805555556</v>
      </c>
      <c r="P9223">
        <v>2205521</v>
      </c>
      <c r="Q9223" t="str">
        <f t="shared" si="579"/>
        <v>Other</v>
      </c>
    </row>
    <row r="9224" spans="1:17" x14ac:dyDescent="0.3">
      <c r="A9224">
        <v>809360</v>
      </c>
      <c r="B9224" t="str">
        <f>VLOOKUP($A9224,'[1]User Profiles'!$A:$I,2,FALSE)</f>
        <v>Dee </v>
      </c>
      <c r="C9224" t="str">
        <f>VLOOKUP($A9224,'[1]User Profiles'!$A:$I,3,FALSE)</f>
        <v>Jacox</v>
      </c>
      <c r="D9224" t="str">
        <f>VLOOKUP($A9224,'[1]User Profiles'!$A:$I,5,FALSE)</f>
        <v>male</v>
      </c>
      <c r="E9224" t="str">
        <f>VLOOKUP($A9224,'[1]User Profiles'!$A:$I,6,FALSE)</f>
        <v>black</v>
      </c>
      <c r="F9224">
        <f>VLOOKUP($A9224,'[1]User Profiles'!$A:$I,7,FALSE)</f>
        <v>13</v>
      </c>
      <c r="G9224" t="str">
        <f>VLOOKUP($A9224,'[1]User Profiles'!$A:$I,8,FALSE)</f>
        <v>Mpumalanga</v>
      </c>
      <c r="H9224" t="s">
        <v>20</v>
      </c>
      <c r="I9224" s="4">
        <v>42418</v>
      </c>
      <c r="J9224" s="1">
        <v>0.86250000000000004</v>
      </c>
      <c r="K9224" s="1">
        <v>4.6296296296296294E-5</v>
      </c>
      <c r="L9224" s="1" t="str">
        <f t="shared" si="577"/>
        <v>Thursday</v>
      </c>
      <c r="M9224" t="str">
        <f t="shared" si="576"/>
        <v>February</v>
      </c>
      <c r="N9224" s="2" t="str">
        <f t="shared" si="578"/>
        <v>Evening</v>
      </c>
      <c r="O9224" s="2">
        <v>42418.862500000003</v>
      </c>
      <c r="P9224">
        <v>809360</v>
      </c>
      <c r="Q9224" t="str">
        <f t="shared" si="579"/>
        <v>Other</v>
      </c>
    </row>
    <row r="9225" spans="1:17" x14ac:dyDescent="0.3">
      <c r="A9225">
        <v>832729</v>
      </c>
      <c r="B9225" t="str">
        <f>VLOOKUP($A9225,'[1]User Profiles'!$A:$I,2,FALSE)</f>
        <v>Lloyd </v>
      </c>
      <c r="C9225" t="str">
        <f>VLOOKUP($A9225,'[1]User Profiles'!$A:$I,3,FALSE)</f>
        <v>Marek</v>
      </c>
      <c r="D9225" t="str">
        <f>VLOOKUP($A9225,'[1]User Profiles'!$A:$I,5,FALSE)</f>
        <v>male</v>
      </c>
      <c r="E9225" t="str">
        <f>VLOOKUP($A9225,'[1]User Profiles'!$A:$I,6,FALSE)</f>
        <v>black</v>
      </c>
      <c r="F9225">
        <f>VLOOKUP($A9225,'[1]User Profiles'!$A:$I,7,FALSE)</f>
        <v>29</v>
      </c>
      <c r="G9225" t="str">
        <f>VLOOKUP($A9225,'[1]User Profiles'!$A:$I,8,FALSE)</f>
        <v>Free State</v>
      </c>
      <c r="H9225" t="s">
        <v>19</v>
      </c>
      <c r="I9225" s="4">
        <v>42435</v>
      </c>
      <c r="J9225" s="1">
        <v>0.86250000000000004</v>
      </c>
      <c r="K9225" s="1">
        <v>2.0486111111111109E-3</v>
      </c>
      <c r="L9225" s="1" t="str">
        <f t="shared" si="577"/>
        <v>Sunday</v>
      </c>
      <c r="M9225" t="str">
        <f t="shared" si="576"/>
        <v>March</v>
      </c>
      <c r="N9225" s="2" t="str">
        <f t="shared" si="578"/>
        <v>Evening</v>
      </c>
      <c r="O9225" s="2">
        <v>42435.862500000003</v>
      </c>
      <c r="P9225">
        <v>832729</v>
      </c>
      <c r="Q9225" t="str">
        <f t="shared" si="579"/>
        <v>Entertainment</v>
      </c>
    </row>
    <row r="9226" spans="1:17" x14ac:dyDescent="0.3">
      <c r="A9226">
        <v>809139</v>
      </c>
      <c r="B9226" t="str">
        <f>VLOOKUP($A9226,'[1]User Profiles'!$A:$I,2,FALSE)</f>
        <v>Loyd </v>
      </c>
      <c r="C9226" t="str">
        <f>VLOOKUP($A9226,'[1]User Profiles'!$A:$I,3,FALSE)</f>
        <v>Biggers</v>
      </c>
      <c r="D9226" t="str">
        <f>VLOOKUP($A9226,'[1]User Profiles'!$A:$I,5,FALSE)</f>
        <v>male</v>
      </c>
      <c r="E9226" t="str">
        <f>VLOOKUP($A9226,'[1]User Profiles'!$A:$I,6,FALSE)</f>
        <v>black</v>
      </c>
      <c r="F9226">
        <f>VLOOKUP($A9226,'[1]User Profiles'!$A:$I,7,FALSE)</f>
        <v>28</v>
      </c>
      <c r="G9226" t="str">
        <f>VLOOKUP($A9226,'[1]User Profiles'!$A:$I,8,FALSE)</f>
        <v>Limpopo</v>
      </c>
      <c r="H9226" t="s">
        <v>19</v>
      </c>
      <c r="I9226" s="4">
        <v>42421</v>
      </c>
      <c r="J9226" s="1">
        <v>0.86319444444444449</v>
      </c>
      <c r="K9226" s="1">
        <v>0</v>
      </c>
      <c r="L9226" s="1" t="str">
        <f t="shared" si="577"/>
        <v>Sunday</v>
      </c>
      <c r="M9226" t="str">
        <f t="shared" si="576"/>
        <v>February</v>
      </c>
      <c r="N9226" s="2" t="str">
        <f t="shared" si="578"/>
        <v>Evening</v>
      </c>
      <c r="O9226" s="2">
        <v>42421.863194444442</v>
      </c>
      <c r="P9226">
        <v>809139</v>
      </c>
      <c r="Q9226" t="str">
        <f t="shared" si="579"/>
        <v>Entertainment</v>
      </c>
    </row>
    <row r="9227" spans="1:17" x14ac:dyDescent="0.3">
      <c r="A9227">
        <v>789269</v>
      </c>
      <c r="B9227" t="str">
        <f>VLOOKUP($A9227,'[1]User Profiles'!$A:$I,2,FALSE)</f>
        <v>Shane </v>
      </c>
      <c r="C9227" t="str">
        <f>VLOOKUP($A9227,'[1]User Profiles'!$A:$I,3,FALSE)</f>
        <v>Hoadley</v>
      </c>
      <c r="D9227" t="str">
        <f>VLOOKUP($A9227,'[1]User Profiles'!$A:$I,5,FALSE)</f>
        <v>male</v>
      </c>
      <c r="E9227" t="str">
        <f>VLOOKUP($A9227,'[1]User Profiles'!$A:$I,6,FALSE)</f>
        <v>black</v>
      </c>
      <c r="F9227">
        <f>VLOOKUP($A9227,'[1]User Profiles'!$A:$I,7,FALSE)</f>
        <v>32</v>
      </c>
      <c r="G9227" t="str">
        <f>VLOOKUP($A9227,'[1]User Profiles'!$A:$I,8,FALSE)</f>
        <v>Kwazulu Natal</v>
      </c>
      <c r="H9227" t="s">
        <v>20</v>
      </c>
      <c r="I9227" s="4">
        <v>42442</v>
      </c>
      <c r="J9227" s="1">
        <v>0.86319444444444449</v>
      </c>
      <c r="K9227" s="1">
        <v>0.11493055555555555</v>
      </c>
      <c r="L9227" s="1" t="str">
        <f t="shared" si="577"/>
        <v>Sunday</v>
      </c>
      <c r="M9227" t="str">
        <f t="shared" si="576"/>
        <v>March</v>
      </c>
      <c r="N9227" s="2" t="str">
        <f t="shared" si="578"/>
        <v>Evening</v>
      </c>
      <c r="O9227" s="2">
        <v>42442.863194444442</v>
      </c>
      <c r="P9227">
        <v>789269</v>
      </c>
      <c r="Q9227" t="str">
        <f t="shared" si="579"/>
        <v>Other</v>
      </c>
    </row>
    <row r="9228" spans="1:17" x14ac:dyDescent="0.3">
      <c r="A9228">
        <v>2091260</v>
      </c>
      <c r="B9228" t="str">
        <f>VLOOKUP($A9228,'[1]User Profiles'!$A:$I,2,FALSE)</f>
        <v>Bernardo </v>
      </c>
      <c r="C9228" t="str">
        <f>VLOOKUP($A9228,'[1]User Profiles'!$A:$I,3,FALSE)</f>
        <v>Mcculloch</v>
      </c>
      <c r="D9228" t="str">
        <f>VLOOKUP($A9228,'[1]User Profiles'!$A:$I,5,FALSE)</f>
        <v>male</v>
      </c>
      <c r="E9228" t="str">
        <f>VLOOKUP($A9228,'[1]User Profiles'!$A:$I,6,FALSE)</f>
        <v>black</v>
      </c>
      <c r="F9228">
        <f>VLOOKUP($A9228,'[1]User Profiles'!$A:$I,7,FALSE)</f>
        <v>35</v>
      </c>
      <c r="G9228" t="str">
        <f>VLOOKUP($A9228,'[1]User Profiles'!$A:$I,8,FALSE)</f>
        <v>Gauteng</v>
      </c>
      <c r="H9228" t="s">
        <v>19</v>
      </c>
      <c r="I9228" s="4">
        <v>42437</v>
      </c>
      <c r="J9228" s="1">
        <v>0.86319444444444449</v>
      </c>
      <c r="K9228" s="1">
        <v>2.1527777777777782E-3</v>
      </c>
      <c r="L9228" s="1" t="str">
        <f t="shared" si="577"/>
        <v>Tuesday</v>
      </c>
      <c r="M9228" t="str">
        <f t="shared" si="576"/>
        <v>March</v>
      </c>
      <c r="N9228" s="2" t="str">
        <f t="shared" si="578"/>
        <v>Evening</v>
      </c>
      <c r="O9228" s="2">
        <v>42437.863194444442</v>
      </c>
      <c r="P9228">
        <v>2091260</v>
      </c>
      <c r="Q9228" t="str">
        <f t="shared" si="579"/>
        <v>Entertainment</v>
      </c>
    </row>
    <row r="9229" spans="1:17" x14ac:dyDescent="0.3">
      <c r="A9229">
        <v>2204601</v>
      </c>
      <c r="B9229" t="str">
        <f>VLOOKUP($A9229,'[1]User Profiles'!$A:$I,2,FALSE)</f>
        <v>Lucas </v>
      </c>
      <c r="C9229" t="str">
        <f>VLOOKUP($A9229,'[1]User Profiles'!$A:$I,3,FALSE)</f>
        <v>Mastrangelo</v>
      </c>
      <c r="D9229" t="str">
        <f>VLOOKUP($A9229,'[1]User Profiles'!$A:$I,5,FALSE)</f>
        <v>male</v>
      </c>
      <c r="E9229" t="str">
        <f>VLOOKUP($A9229,'[1]User Profiles'!$A:$I,6,FALSE)</f>
        <v>black</v>
      </c>
      <c r="F9229">
        <f>VLOOKUP($A9229,'[1]User Profiles'!$A:$I,7,FALSE)</f>
        <v>45</v>
      </c>
      <c r="G9229" t="str">
        <f>VLOOKUP($A9229,'[1]User Profiles'!$A:$I,8,FALSE)</f>
        <v>Eastern Cape</v>
      </c>
      <c r="H9229" t="s">
        <v>19</v>
      </c>
      <c r="I9229" s="4">
        <v>42413</v>
      </c>
      <c r="J9229" s="1">
        <v>0.86319444444444449</v>
      </c>
      <c r="K9229" s="1">
        <v>8.6805555555555572E-4</v>
      </c>
      <c r="L9229" s="1" t="str">
        <f t="shared" si="577"/>
        <v>Saturday</v>
      </c>
      <c r="M9229" t="str">
        <f t="shared" si="576"/>
        <v>February</v>
      </c>
      <c r="N9229" s="2" t="str">
        <f t="shared" si="578"/>
        <v>Evening</v>
      </c>
      <c r="O9229" s="2">
        <v>42413.863194444442</v>
      </c>
      <c r="P9229">
        <v>2204601</v>
      </c>
      <c r="Q9229" t="str">
        <f t="shared" si="579"/>
        <v>Entertainment</v>
      </c>
    </row>
    <row r="9230" spans="1:17" x14ac:dyDescent="0.3">
      <c r="A9230">
        <v>821746</v>
      </c>
      <c r="B9230" t="str">
        <f>VLOOKUP($A9230,'[1]User Profiles'!$A:$I,2,FALSE)</f>
        <v>Lucas </v>
      </c>
      <c r="C9230" t="str">
        <f>VLOOKUP($A9230,'[1]User Profiles'!$A:$I,3,FALSE)</f>
        <v>Curran</v>
      </c>
      <c r="D9230" t="str">
        <f>VLOOKUP($A9230,'[1]User Profiles'!$A:$I,5,FALSE)</f>
        <v>male</v>
      </c>
      <c r="E9230" t="str">
        <f>VLOOKUP($A9230,'[1]User Profiles'!$A:$I,6,FALSE)</f>
        <v>black</v>
      </c>
      <c r="F9230">
        <f>VLOOKUP($A9230,'[1]User Profiles'!$A:$I,7,FALSE)</f>
        <v>30</v>
      </c>
      <c r="G9230" t="str">
        <f>VLOOKUP($A9230,'[1]User Profiles'!$A:$I,8,FALSE)</f>
        <v>North West</v>
      </c>
      <c r="H9230" t="s">
        <v>22</v>
      </c>
      <c r="I9230" s="4">
        <v>42452</v>
      </c>
      <c r="J9230" s="1">
        <v>0.86319444444444449</v>
      </c>
      <c r="K9230" s="1">
        <v>2.4999999999999998E-2</v>
      </c>
      <c r="L9230" s="1" t="str">
        <f t="shared" si="577"/>
        <v>Wednesday</v>
      </c>
      <c r="M9230" t="str">
        <f t="shared" si="576"/>
        <v>March</v>
      </c>
      <c r="N9230" s="2" t="str">
        <f t="shared" si="578"/>
        <v>Evening</v>
      </c>
      <c r="O9230" s="2">
        <v>42452.863194444442</v>
      </c>
      <c r="P9230">
        <v>821746</v>
      </c>
      <c r="Q9230" t="str">
        <f t="shared" si="579"/>
        <v>Kids</v>
      </c>
    </row>
    <row r="9231" spans="1:17" x14ac:dyDescent="0.3">
      <c r="A9231">
        <v>2370806</v>
      </c>
      <c r="B9231" t="str">
        <f>VLOOKUP($A9231,'[1]User Profiles'!$A:$I,2,FALSE)</f>
        <v>Romeo </v>
      </c>
      <c r="C9231" t="str">
        <f>VLOOKUP($A9231,'[1]User Profiles'!$A:$I,3,FALSE)</f>
        <v>Creager</v>
      </c>
      <c r="D9231" t="str">
        <f>VLOOKUP($A9231,'[1]User Profiles'!$A:$I,5,FALSE)</f>
        <v>male</v>
      </c>
      <c r="E9231" t="str">
        <f>VLOOKUP($A9231,'[1]User Profiles'!$A:$I,6,FALSE)</f>
        <v>coloured</v>
      </c>
      <c r="F9231">
        <f>VLOOKUP($A9231,'[1]User Profiles'!$A:$I,7,FALSE)</f>
        <v>38</v>
      </c>
      <c r="G9231" t="str">
        <f>VLOOKUP($A9231,'[1]User Profiles'!$A:$I,8,FALSE)</f>
        <v>Western Cape</v>
      </c>
      <c r="H9231" t="s">
        <v>17</v>
      </c>
      <c r="I9231" s="4">
        <v>42439</v>
      </c>
      <c r="J9231" s="1">
        <v>0.86319444444444449</v>
      </c>
      <c r="K9231" s="1">
        <v>3.0208333333333333E-3</v>
      </c>
      <c r="L9231" s="1" t="str">
        <f t="shared" si="577"/>
        <v>Thursday</v>
      </c>
      <c r="M9231" t="str">
        <f t="shared" si="576"/>
        <v>March</v>
      </c>
      <c r="N9231" s="2" t="str">
        <f t="shared" si="578"/>
        <v>Evening</v>
      </c>
      <c r="O9231" s="2">
        <v>42439.863194444442</v>
      </c>
      <c r="P9231">
        <v>2370806</v>
      </c>
      <c r="Q9231" t="str">
        <f t="shared" si="579"/>
        <v>Other</v>
      </c>
    </row>
    <row r="9232" spans="1:17" x14ac:dyDescent="0.3">
      <c r="A9232">
        <v>819332</v>
      </c>
      <c r="B9232" t="str">
        <f>VLOOKUP($A9232,'[1]User Profiles'!$A:$I,2,FALSE)</f>
        <v>Carter </v>
      </c>
      <c r="C9232" t="str">
        <f>VLOOKUP($A9232,'[1]User Profiles'!$A:$I,3,FALSE)</f>
        <v>Sytsma</v>
      </c>
      <c r="D9232" t="str">
        <f>VLOOKUP($A9232,'[1]User Profiles'!$A:$I,5,FALSE)</f>
        <v>male</v>
      </c>
      <c r="E9232" t="str">
        <f>VLOOKUP($A9232,'[1]User Profiles'!$A:$I,6,FALSE)</f>
        <v>white</v>
      </c>
      <c r="F9232">
        <f>VLOOKUP($A9232,'[1]User Profiles'!$A:$I,7,FALSE)</f>
        <v>62</v>
      </c>
      <c r="G9232" t="str">
        <f>VLOOKUP($A9232,'[1]User Profiles'!$A:$I,8,FALSE)</f>
        <v>Gauteng</v>
      </c>
      <c r="H9232" t="s">
        <v>21</v>
      </c>
      <c r="I9232" s="4">
        <v>42435</v>
      </c>
      <c r="J9232" s="1">
        <v>0.86388888888888893</v>
      </c>
      <c r="K9232" s="1">
        <v>6.7129629629629625E-4</v>
      </c>
      <c r="L9232" s="1" t="str">
        <f t="shared" si="577"/>
        <v>Sunday</v>
      </c>
      <c r="M9232" t="str">
        <f t="shared" si="576"/>
        <v>March</v>
      </c>
      <c r="N9232" s="2" t="str">
        <f t="shared" si="578"/>
        <v>Evening</v>
      </c>
      <c r="O9232" s="2">
        <v>42435.863888888889</v>
      </c>
      <c r="P9232">
        <v>819332</v>
      </c>
      <c r="Q9232" t="str">
        <f t="shared" si="579"/>
        <v>Kids</v>
      </c>
    </row>
    <row r="9233" spans="1:17" x14ac:dyDescent="0.3">
      <c r="A9233">
        <v>809723</v>
      </c>
      <c r="B9233" t="str">
        <f>VLOOKUP($A9233,'[1]User Profiles'!$A:$I,2,FALSE)</f>
        <v>Haywood </v>
      </c>
      <c r="C9233" t="str">
        <f>VLOOKUP($A9233,'[1]User Profiles'!$A:$I,3,FALSE)</f>
        <v>Slane</v>
      </c>
      <c r="D9233" t="str">
        <f>VLOOKUP($A9233,'[1]User Profiles'!$A:$I,5,FALSE)</f>
        <v>male</v>
      </c>
      <c r="E9233" t="str">
        <f>VLOOKUP($A9233,'[1]User Profiles'!$A:$I,6,FALSE)</f>
        <v>black</v>
      </c>
      <c r="F9233">
        <f>VLOOKUP($A9233,'[1]User Profiles'!$A:$I,7,FALSE)</f>
        <v>27</v>
      </c>
      <c r="G9233" t="str">
        <f>VLOOKUP($A9233,'[1]User Profiles'!$A:$I,8,FALSE)</f>
        <v>Gauteng</v>
      </c>
      <c r="H9233" t="s">
        <v>31</v>
      </c>
      <c r="I9233" s="4">
        <v>42421</v>
      </c>
      <c r="J9233" s="1">
        <v>0.86388888888888893</v>
      </c>
      <c r="K9233" s="1">
        <v>0</v>
      </c>
      <c r="L9233" s="1" t="str">
        <f t="shared" si="577"/>
        <v>Sunday</v>
      </c>
      <c r="M9233" t="str">
        <f t="shared" si="576"/>
        <v>February</v>
      </c>
      <c r="N9233" s="2" t="str">
        <f t="shared" si="578"/>
        <v>Evening</v>
      </c>
      <c r="O9233" s="2">
        <v>42421.863888888889</v>
      </c>
      <c r="P9233">
        <v>809723</v>
      </c>
      <c r="Q9233" t="str">
        <f t="shared" si="579"/>
        <v>Other</v>
      </c>
    </row>
    <row r="9234" spans="1:17" x14ac:dyDescent="0.3">
      <c r="A9234">
        <v>940522</v>
      </c>
      <c r="B9234" t="str">
        <f>VLOOKUP($A9234,'[1]User Profiles'!$A:$I,2,FALSE)</f>
        <v>Stephen </v>
      </c>
      <c r="C9234" t="str">
        <f>VLOOKUP($A9234,'[1]User Profiles'!$A:$I,3,FALSE)</f>
        <v>Tancredi</v>
      </c>
      <c r="D9234" t="str">
        <f>VLOOKUP($A9234,'[1]User Profiles'!$A:$I,5,FALSE)</f>
        <v>male</v>
      </c>
      <c r="E9234" t="str">
        <f>VLOOKUP($A9234,'[1]User Profiles'!$A:$I,6,FALSE)</f>
        <v>black</v>
      </c>
      <c r="F9234">
        <f>VLOOKUP($A9234,'[1]User Profiles'!$A:$I,7,FALSE)</f>
        <v>29</v>
      </c>
      <c r="G9234" t="str">
        <f>VLOOKUP($A9234,'[1]User Profiles'!$A:$I,8,FALSE)</f>
        <v>Gauteng</v>
      </c>
      <c r="H9234" t="s">
        <v>31</v>
      </c>
      <c r="I9234" s="4">
        <v>42443</v>
      </c>
      <c r="J9234" s="1">
        <v>0.86388888888888893</v>
      </c>
      <c r="K9234" s="1">
        <v>1.5856481481481479E-3</v>
      </c>
      <c r="L9234" s="1" t="str">
        <f t="shared" si="577"/>
        <v>Monday</v>
      </c>
      <c r="M9234" t="str">
        <f t="shared" si="576"/>
        <v>March</v>
      </c>
      <c r="N9234" s="2" t="str">
        <f t="shared" si="578"/>
        <v>Evening</v>
      </c>
      <c r="O9234" s="2">
        <v>42443.863888888889</v>
      </c>
      <c r="P9234">
        <v>940522</v>
      </c>
      <c r="Q9234" t="str">
        <f t="shared" si="579"/>
        <v>Other</v>
      </c>
    </row>
    <row r="9235" spans="1:17" x14ac:dyDescent="0.3">
      <c r="A9235">
        <v>893450</v>
      </c>
      <c r="B9235" t="str">
        <f>VLOOKUP($A9235,'[1]User Profiles'!$A:$I,2,FALSE)</f>
        <v>Stefan </v>
      </c>
      <c r="C9235" t="str">
        <f>VLOOKUP($A9235,'[1]User Profiles'!$A:$I,3,FALSE)</f>
        <v>Mcclaine</v>
      </c>
      <c r="D9235" t="str">
        <f>VLOOKUP($A9235,'[1]User Profiles'!$A:$I,5,FALSE)</f>
        <v>male</v>
      </c>
      <c r="E9235" t="str">
        <f>VLOOKUP($A9235,'[1]User Profiles'!$A:$I,6,FALSE)</f>
        <v>black</v>
      </c>
      <c r="F9235">
        <f>VLOOKUP($A9235,'[1]User Profiles'!$A:$I,7,FALSE)</f>
        <v>33</v>
      </c>
      <c r="G9235" t="str">
        <f>VLOOKUP($A9235,'[1]User Profiles'!$A:$I,8,FALSE)</f>
        <v>Gauteng</v>
      </c>
      <c r="H9235" t="s">
        <v>20</v>
      </c>
      <c r="I9235" s="4">
        <v>42448</v>
      </c>
      <c r="J9235" s="1">
        <v>0.86388888888888893</v>
      </c>
      <c r="K9235" s="1">
        <v>0</v>
      </c>
      <c r="L9235" s="1" t="str">
        <f t="shared" si="577"/>
        <v>Saturday</v>
      </c>
      <c r="M9235" t="str">
        <f t="shared" si="576"/>
        <v>March</v>
      </c>
      <c r="N9235" s="2" t="str">
        <f t="shared" si="578"/>
        <v>Evening</v>
      </c>
      <c r="O9235" s="2">
        <v>42448.863888888889</v>
      </c>
      <c r="P9235">
        <v>893450</v>
      </c>
      <c r="Q9235" t="str">
        <f t="shared" si="579"/>
        <v>Other</v>
      </c>
    </row>
    <row r="9236" spans="1:17" x14ac:dyDescent="0.3">
      <c r="A9236">
        <v>893651</v>
      </c>
      <c r="B9236" t="str">
        <f>VLOOKUP($A9236,'[1]User Profiles'!$A:$I,2,FALSE)</f>
        <v>Samuel </v>
      </c>
      <c r="C9236" t="str">
        <f>VLOOKUP($A9236,'[1]User Profiles'!$A:$I,3,FALSE)</f>
        <v>Gettys</v>
      </c>
      <c r="D9236" t="str">
        <f>VLOOKUP($A9236,'[1]User Profiles'!$A:$I,5,FALSE)</f>
        <v>male</v>
      </c>
      <c r="E9236" t="str">
        <f>VLOOKUP($A9236,'[1]User Profiles'!$A:$I,6,FALSE)</f>
        <v>black</v>
      </c>
      <c r="F9236">
        <f>VLOOKUP($A9236,'[1]User Profiles'!$A:$I,7,FALSE)</f>
        <v>40</v>
      </c>
      <c r="G9236" t="str">
        <f>VLOOKUP($A9236,'[1]User Profiles'!$A:$I,8,FALSE)</f>
        <v>Kwazulu Natal</v>
      </c>
      <c r="H9236" t="s">
        <v>23</v>
      </c>
      <c r="I9236" s="4">
        <v>42449</v>
      </c>
      <c r="J9236" s="1">
        <v>0.86388888888888893</v>
      </c>
      <c r="K9236" s="1">
        <v>5.9027777777777778E-4</v>
      </c>
      <c r="L9236" s="1" t="str">
        <f t="shared" si="577"/>
        <v>Sunday</v>
      </c>
      <c r="M9236" t="str">
        <f t="shared" si="576"/>
        <v>March</v>
      </c>
      <c r="N9236" s="2" t="str">
        <f t="shared" si="578"/>
        <v>Evening</v>
      </c>
      <c r="O9236" s="2">
        <v>42449.863888888889</v>
      </c>
      <c r="P9236">
        <v>893651</v>
      </c>
      <c r="Q9236" t="str">
        <f t="shared" si="579"/>
        <v>Entertainment</v>
      </c>
    </row>
    <row r="9237" spans="1:17" x14ac:dyDescent="0.3">
      <c r="A9237">
        <v>931444</v>
      </c>
      <c r="B9237" t="str">
        <f>VLOOKUP($A9237,'[1]User Profiles'!$A:$I,2,FALSE)</f>
        <v>Jacinto </v>
      </c>
      <c r="C9237" t="str">
        <f>VLOOKUP($A9237,'[1]User Profiles'!$A:$I,3,FALSE)</f>
        <v>Nicholls</v>
      </c>
      <c r="D9237" t="str">
        <f>VLOOKUP($A9237,'[1]User Profiles'!$A:$I,5,FALSE)</f>
        <v>male</v>
      </c>
      <c r="E9237" t="str">
        <f>VLOOKUP($A9237,'[1]User Profiles'!$A:$I,6,FALSE)</f>
        <v>indian_asian</v>
      </c>
      <c r="F9237">
        <f>VLOOKUP($A9237,'[1]User Profiles'!$A:$I,7,FALSE)</f>
        <v>31</v>
      </c>
      <c r="G9237" t="str">
        <f>VLOOKUP($A9237,'[1]User Profiles'!$A:$I,8,FALSE)</f>
        <v>Limpopo</v>
      </c>
      <c r="H9237" t="s">
        <v>26</v>
      </c>
      <c r="I9237" s="4">
        <v>42456</v>
      </c>
      <c r="J9237" s="1">
        <v>0.86388888888888893</v>
      </c>
      <c r="K9237" s="1">
        <v>3.0092592592592595E-4</v>
      </c>
      <c r="L9237" s="1" t="str">
        <f t="shared" si="577"/>
        <v>Sunday</v>
      </c>
      <c r="M9237" t="str">
        <f t="shared" si="576"/>
        <v>March</v>
      </c>
      <c r="N9237" s="2" t="str">
        <f t="shared" si="578"/>
        <v>Evening</v>
      </c>
      <c r="O9237" s="2">
        <v>42456.863888888889</v>
      </c>
      <c r="P9237">
        <v>931444</v>
      </c>
      <c r="Q9237" t="str">
        <f t="shared" si="579"/>
        <v>Entertainment</v>
      </c>
    </row>
    <row r="9238" spans="1:17" x14ac:dyDescent="0.3">
      <c r="A9238">
        <v>810259</v>
      </c>
      <c r="B9238" t="str">
        <f>VLOOKUP($A9238,'[1]User Profiles'!$A:$I,2,FALSE)</f>
        <v>Yong </v>
      </c>
      <c r="C9238" t="str">
        <f>VLOOKUP($A9238,'[1]User Profiles'!$A:$I,3,FALSE)</f>
        <v>Holt</v>
      </c>
      <c r="D9238" t="str">
        <f>VLOOKUP($A9238,'[1]User Profiles'!$A:$I,5,FALSE)</f>
        <v>male</v>
      </c>
      <c r="E9238" t="str">
        <f>VLOOKUP($A9238,'[1]User Profiles'!$A:$I,6,FALSE)</f>
        <v>black</v>
      </c>
      <c r="F9238">
        <f>VLOOKUP($A9238,'[1]User Profiles'!$A:$I,7,FALSE)</f>
        <v>29</v>
      </c>
      <c r="G9238" t="str">
        <f>VLOOKUP($A9238,'[1]User Profiles'!$A:$I,8,FALSE)</f>
        <v>North West</v>
      </c>
      <c r="H9238" t="s">
        <v>20</v>
      </c>
      <c r="I9238" s="4">
        <v>42435</v>
      </c>
      <c r="J9238" s="1">
        <v>0.86388888888888893</v>
      </c>
      <c r="K9238" s="1">
        <v>3.4722222222222224E-4</v>
      </c>
      <c r="L9238" s="1" t="str">
        <f t="shared" si="577"/>
        <v>Sunday</v>
      </c>
      <c r="M9238" t="str">
        <f t="shared" si="576"/>
        <v>March</v>
      </c>
      <c r="N9238" s="2" t="str">
        <f t="shared" si="578"/>
        <v>Evening</v>
      </c>
      <c r="O9238" s="2">
        <v>42435.863888888889</v>
      </c>
      <c r="P9238">
        <v>810259</v>
      </c>
      <c r="Q9238" t="str">
        <f t="shared" si="579"/>
        <v>Other</v>
      </c>
    </row>
    <row r="9239" spans="1:17" x14ac:dyDescent="0.3">
      <c r="A9239">
        <v>2422598</v>
      </c>
      <c r="B9239" t="str">
        <f>VLOOKUP($A9239,'[1]User Profiles'!$A:$I,2,FALSE)</f>
        <v>Abel </v>
      </c>
      <c r="C9239" t="str">
        <f>VLOOKUP($A9239,'[1]User Profiles'!$A:$I,3,FALSE)</f>
        <v>Creager</v>
      </c>
      <c r="D9239" t="str">
        <f>VLOOKUP($A9239,'[1]User Profiles'!$A:$I,5,FALSE)</f>
        <v>male</v>
      </c>
      <c r="E9239" t="str">
        <f>VLOOKUP($A9239,'[1]User Profiles'!$A:$I,6,FALSE)</f>
        <v>black</v>
      </c>
      <c r="F9239">
        <f>VLOOKUP($A9239,'[1]User Profiles'!$A:$I,7,FALSE)</f>
        <v>31</v>
      </c>
      <c r="G9239" t="str">
        <f>VLOOKUP($A9239,'[1]User Profiles'!$A:$I,8,FALSE)</f>
        <v>Gauteng</v>
      </c>
      <c r="H9239" t="s">
        <v>20</v>
      </c>
      <c r="I9239" s="4">
        <v>42395</v>
      </c>
      <c r="J9239" s="1">
        <v>0.86388888888888893</v>
      </c>
      <c r="K9239" s="1">
        <v>2.0138888888888888E-3</v>
      </c>
      <c r="L9239" s="1" t="str">
        <f t="shared" si="577"/>
        <v>Tuesday</v>
      </c>
      <c r="M9239" t="str">
        <f t="shared" si="576"/>
        <v>January</v>
      </c>
      <c r="N9239" s="2" t="str">
        <f t="shared" si="578"/>
        <v>Evening</v>
      </c>
      <c r="O9239" s="2">
        <v>42395.863888888889</v>
      </c>
      <c r="P9239">
        <v>2384970</v>
      </c>
      <c r="Q9239" t="str">
        <f t="shared" si="579"/>
        <v>Other</v>
      </c>
    </row>
    <row r="9240" spans="1:17" x14ac:dyDescent="0.3">
      <c r="A9240">
        <v>810445</v>
      </c>
      <c r="B9240" t="str">
        <f>VLOOKUP($A9240,'[1]User Profiles'!$A:$I,2,FALSE)</f>
        <v>Bernardo </v>
      </c>
      <c r="C9240" t="str">
        <f>VLOOKUP($A9240,'[1]User Profiles'!$A:$I,3,FALSE)</f>
        <v>Deblois</v>
      </c>
      <c r="D9240" t="str">
        <f>VLOOKUP($A9240,'[1]User Profiles'!$A:$I,5,FALSE)</f>
        <v>male</v>
      </c>
      <c r="E9240" t="str">
        <f>VLOOKUP($A9240,'[1]User Profiles'!$A:$I,6,FALSE)</f>
        <v>None</v>
      </c>
      <c r="F9240">
        <f>VLOOKUP($A9240,'[1]User Profiles'!$A:$I,7,FALSE)</f>
        <v>33</v>
      </c>
      <c r="G9240" t="str">
        <f>VLOOKUP($A9240,'[1]User Profiles'!$A:$I,8,FALSE)</f>
        <v>Western Cape</v>
      </c>
      <c r="H9240" t="s">
        <v>17</v>
      </c>
      <c r="I9240" s="4">
        <v>42408</v>
      </c>
      <c r="J9240" s="1">
        <v>0.86388888888888893</v>
      </c>
      <c r="K9240" s="1">
        <v>1.0416666666666667E-3</v>
      </c>
      <c r="L9240" s="1" t="str">
        <f t="shared" si="577"/>
        <v>Monday</v>
      </c>
      <c r="M9240" t="str">
        <f t="shared" si="576"/>
        <v>February</v>
      </c>
      <c r="N9240" s="2" t="str">
        <f t="shared" si="578"/>
        <v>Evening</v>
      </c>
      <c r="O9240" s="2">
        <v>42408.863888888889</v>
      </c>
      <c r="P9240">
        <v>810445</v>
      </c>
      <c r="Q9240" t="str">
        <f t="shared" si="579"/>
        <v>Other</v>
      </c>
    </row>
    <row r="9241" spans="1:17" x14ac:dyDescent="0.3">
      <c r="A9241">
        <v>831728</v>
      </c>
      <c r="B9241" t="str">
        <f>VLOOKUP($A9241,'[1]User Profiles'!$A:$I,2,FALSE)</f>
        <v>Nakita </v>
      </c>
      <c r="C9241" t="str">
        <f>VLOOKUP($A9241,'[1]User Profiles'!$A:$I,3,FALSE)</f>
        <v>Pool</v>
      </c>
      <c r="D9241" t="str">
        <f>VLOOKUP($A9241,'[1]User Profiles'!$A:$I,5,FALSE)</f>
        <v>female</v>
      </c>
      <c r="E9241" t="str">
        <f>VLOOKUP($A9241,'[1]User Profiles'!$A:$I,6,FALSE)</f>
        <v>black</v>
      </c>
      <c r="F9241">
        <f>VLOOKUP($A9241,'[1]User Profiles'!$A:$I,7,FALSE)</f>
        <v>35</v>
      </c>
      <c r="G9241" t="str">
        <f>VLOOKUP($A9241,'[1]User Profiles'!$A:$I,8,FALSE)</f>
        <v>Eastern Cape</v>
      </c>
      <c r="H9241" t="s">
        <v>25</v>
      </c>
      <c r="I9241" s="4">
        <v>42441</v>
      </c>
      <c r="J9241" s="1">
        <v>0.86458333333333337</v>
      </c>
      <c r="K9241" s="1">
        <v>9.7222222222222209E-4</v>
      </c>
      <c r="L9241" s="1" t="str">
        <f t="shared" si="577"/>
        <v>Saturday</v>
      </c>
      <c r="M9241" t="str">
        <f t="shared" si="576"/>
        <v>March</v>
      </c>
      <c r="N9241" s="2" t="str">
        <f t="shared" si="578"/>
        <v>Evening</v>
      </c>
      <c r="O9241" s="2">
        <v>42441.864583333336</v>
      </c>
      <c r="P9241">
        <v>831728</v>
      </c>
      <c r="Q9241" t="str">
        <f t="shared" si="579"/>
        <v>Sports</v>
      </c>
    </row>
    <row r="9242" spans="1:17" x14ac:dyDescent="0.3">
      <c r="A9242">
        <v>809199</v>
      </c>
      <c r="B9242" t="str">
        <f>VLOOKUP($A9242,'[1]User Profiles'!$A:$I,2,FALSE)</f>
        <v>Charlie </v>
      </c>
      <c r="C9242" t="str">
        <f>VLOOKUP($A9242,'[1]User Profiles'!$A:$I,3,FALSE)</f>
        <v>Beville</v>
      </c>
      <c r="D9242" t="str">
        <f>VLOOKUP($A9242,'[1]User Profiles'!$A:$I,5,FALSE)</f>
        <v>male</v>
      </c>
      <c r="E9242" t="str">
        <f>VLOOKUP($A9242,'[1]User Profiles'!$A:$I,6,FALSE)</f>
        <v>coloured</v>
      </c>
      <c r="F9242">
        <f>VLOOKUP($A9242,'[1]User Profiles'!$A:$I,7,FALSE)</f>
        <v>35</v>
      </c>
      <c r="G9242" t="str">
        <f>VLOOKUP($A9242,'[1]User Profiles'!$A:$I,8,FALSE)</f>
        <v>Western Cape</v>
      </c>
      <c r="H9242" t="s">
        <v>22</v>
      </c>
      <c r="I9242" s="4">
        <v>42382</v>
      </c>
      <c r="J9242" s="1">
        <v>0.86458333333333337</v>
      </c>
      <c r="K9242" s="1">
        <v>1.273148148148148E-4</v>
      </c>
      <c r="L9242" s="1" t="str">
        <f t="shared" si="577"/>
        <v>Wednesday</v>
      </c>
      <c r="M9242" t="str">
        <f t="shared" si="576"/>
        <v>January</v>
      </c>
      <c r="N9242" s="2" t="str">
        <f t="shared" si="578"/>
        <v>Evening</v>
      </c>
      <c r="O9242" s="2">
        <v>42382.864583333336</v>
      </c>
      <c r="P9242">
        <v>809199</v>
      </c>
      <c r="Q9242" t="str">
        <f t="shared" si="579"/>
        <v>Kids</v>
      </c>
    </row>
    <row r="9243" spans="1:17" x14ac:dyDescent="0.3">
      <c r="A9243">
        <v>793912</v>
      </c>
      <c r="B9243" t="str">
        <f>VLOOKUP($A9243,'[1]User Profiles'!$A:$I,2,FALSE)</f>
        <v>Kip </v>
      </c>
      <c r="C9243" t="str">
        <f>VLOOKUP($A9243,'[1]User Profiles'!$A:$I,3,FALSE)</f>
        <v>Hoadley</v>
      </c>
      <c r="D9243" t="str">
        <f>VLOOKUP($A9243,'[1]User Profiles'!$A:$I,5,FALSE)</f>
        <v>male</v>
      </c>
      <c r="E9243" t="str">
        <f>VLOOKUP($A9243,'[1]User Profiles'!$A:$I,6,FALSE)</f>
        <v>black</v>
      </c>
      <c r="F9243">
        <f>VLOOKUP($A9243,'[1]User Profiles'!$A:$I,7,FALSE)</f>
        <v>25</v>
      </c>
      <c r="G9243" t="str">
        <f>VLOOKUP($A9243,'[1]User Profiles'!$A:$I,8,FALSE)</f>
        <v>Gauteng</v>
      </c>
      <c r="H9243" t="s">
        <v>20</v>
      </c>
      <c r="I9243" s="4">
        <v>42414</v>
      </c>
      <c r="J9243" s="1">
        <v>0.86458333333333337</v>
      </c>
      <c r="K9243" s="1">
        <v>2.9305555555555557E-2</v>
      </c>
      <c r="L9243" s="1" t="str">
        <f t="shared" si="577"/>
        <v>Sunday</v>
      </c>
      <c r="M9243" t="str">
        <f t="shared" si="576"/>
        <v>February</v>
      </c>
      <c r="N9243" s="2" t="str">
        <f t="shared" si="578"/>
        <v>Evening</v>
      </c>
      <c r="O9243" s="2">
        <v>42414.864583333336</v>
      </c>
      <c r="P9243">
        <v>793912</v>
      </c>
      <c r="Q9243" t="str">
        <f t="shared" si="579"/>
        <v>Other</v>
      </c>
    </row>
    <row r="9244" spans="1:17" x14ac:dyDescent="0.3">
      <c r="A9244">
        <v>2287279</v>
      </c>
      <c r="B9244" t="str">
        <f>VLOOKUP($A9244,'[1]User Profiles'!$A:$I,2,FALSE)</f>
        <v>Loyd </v>
      </c>
      <c r="C9244" t="str">
        <f>VLOOKUP($A9244,'[1]User Profiles'!$A:$I,3,FALSE)</f>
        <v>Mina</v>
      </c>
      <c r="D9244" t="str">
        <f>VLOOKUP($A9244,'[1]User Profiles'!$A:$I,5,FALSE)</f>
        <v>male</v>
      </c>
      <c r="E9244" t="str">
        <f>VLOOKUP($A9244,'[1]User Profiles'!$A:$I,6,FALSE)</f>
        <v>white</v>
      </c>
      <c r="F9244">
        <f>VLOOKUP($A9244,'[1]User Profiles'!$A:$I,7,FALSE)</f>
        <v>27</v>
      </c>
      <c r="G9244" t="str">
        <f>VLOOKUP($A9244,'[1]User Profiles'!$A:$I,8,FALSE)</f>
        <v>Gauteng</v>
      </c>
      <c r="H9244" t="s">
        <v>22</v>
      </c>
      <c r="I9244" s="4">
        <v>42402</v>
      </c>
      <c r="J9244" s="1">
        <v>0.86458333333333337</v>
      </c>
      <c r="K9244" s="1">
        <v>1.7847222222222223E-2</v>
      </c>
      <c r="L9244" s="1" t="str">
        <f t="shared" si="577"/>
        <v>Tuesday</v>
      </c>
      <c r="M9244" t="str">
        <f t="shared" si="576"/>
        <v>February</v>
      </c>
      <c r="N9244" s="2" t="str">
        <f t="shared" si="578"/>
        <v>Evening</v>
      </c>
      <c r="O9244" s="2">
        <v>42402.864583333336</v>
      </c>
      <c r="P9244">
        <v>2287279</v>
      </c>
      <c r="Q9244" t="str">
        <f t="shared" si="579"/>
        <v>Kids</v>
      </c>
    </row>
    <row r="9245" spans="1:17" x14ac:dyDescent="0.3">
      <c r="A9245">
        <v>821939</v>
      </c>
      <c r="B9245" t="str">
        <f>VLOOKUP($A9245,'[1]User Profiles'!$A:$I,2,FALSE)</f>
        <v>Desirae </v>
      </c>
      <c r="C9245" t="str">
        <f>VLOOKUP($A9245,'[1]User Profiles'!$A:$I,3,FALSE)</f>
        <v>Luthy</v>
      </c>
      <c r="D9245" t="str">
        <f>VLOOKUP($A9245,'[1]User Profiles'!$A:$I,5,FALSE)</f>
        <v>female</v>
      </c>
      <c r="E9245" t="str">
        <f>VLOOKUP($A9245,'[1]User Profiles'!$A:$I,6,FALSE)</f>
        <v>black</v>
      </c>
      <c r="F9245">
        <f>VLOOKUP($A9245,'[1]User Profiles'!$A:$I,7,FALSE)</f>
        <v>36</v>
      </c>
      <c r="G9245" t="str">
        <f>VLOOKUP($A9245,'[1]User Profiles'!$A:$I,8,FALSE)</f>
        <v>Gauteng</v>
      </c>
      <c r="H9245" t="s">
        <v>23</v>
      </c>
      <c r="I9245" s="4">
        <v>42428</v>
      </c>
      <c r="J9245" s="1">
        <v>0.86458333333333337</v>
      </c>
      <c r="K9245" s="1">
        <v>2.957175925925926E-3</v>
      </c>
      <c r="L9245" s="1" t="str">
        <f t="shared" si="577"/>
        <v>Sunday</v>
      </c>
      <c r="M9245" t="str">
        <f t="shared" si="576"/>
        <v>February</v>
      </c>
      <c r="N9245" s="2" t="str">
        <f t="shared" si="578"/>
        <v>Evening</v>
      </c>
      <c r="O9245" s="2">
        <v>42428.864583333336</v>
      </c>
      <c r="P9245">
        <v>821939</v>
      </c>
      <c r="Q9245" t="str">
        <f t="shared" si="579"/>
        <v>Entertainment</v>
      </c>
    </row>
    <row r="9246" spans="1:17" x14ac:dyDescent="0.3">
      <c r="A9246">
        <v>2370806</v>
      </c>
      <c r="B9246" t="str">
        <f>VLOOKUP($A9246,'[1]User Profiles'!$A:$I,2,FALSE)</f>
        <v>Romeo </v>
      </c>
      <c r="C9246" t="str">
        <f>VLOOKUP($A9246,'[1]User Profiles'!$A:$I,3,FALSE)</f>
        <v>Creager</v>
      </c>
      <c r="D9246" t="str">
        <f>VLOOKUP($A9246,'[1]User Profiles'!$A:$I,5,FALSE)</f>
        <v>male</v>
      </c>
      <c r="E9246" t="str">
        <f>VLOOKUP($A9246,'[1]User Profiles'!$A:$I,6,FALSE)</f>
        <v>coloured</v>
      </c>
      <c r="F9246">
        <f>VLOOKUP($A9246,'[1]User Profiles'!$A:$I,7,FALSE)</f>
        <v>38</v>
      </c>
      <c r="G9246" t="str">
        <f>VLOOKUP($A9246,'[1]User Profiles'!$A:$I,8,FALSE)</f>
        <v>Western Cape</v>
      </c>
      <c r="H9246" t="s">
        <v>23</v>
      </c>
      <c r="I9246" s="4">
        <v>42439</v>
      </c>
      <c r="J9246" s="1">
        <v>0.86458333333333337</v>
      </c>
      <c r="K9246" s="1">
        <v>3.4722222222222224E-4</v>
      </c>
      <c r="L9246" s="1" t="str">
        <f t="shared" si="577"/>
        <v>Thursday</v>
      </c>
      <c r="M9246" t="str">
        <f t="shared" si="576"/>
        <v>March</v>
      </c>
      <c r="N9246" s="2" t="str">
        <f t="shared" si="578"/>
        <v>Evening</v>
      </c>
      <c r="O9246" s="2">
        <v>42439.864583333336</v>
      </c>
      <c r="P9246">
        <v>2370806</v>
      </c>
      <c r="Q9246" t="str">
        <f t="shared" si="579"/>
        <v>Entertainment</v>
      </c>
    </row>
    <row r="9247" spans="1:17" x14ac:dyDescent="0.3">
      <c r="A9247">
        <v>773352</v>
      </c>
      <c r="B9247" t="str">
        <f>VLOOKUP($A9247,'[1]User Profiles'!$A:$I,2,FALSE)</f>
        <v>Wilton </v>
      </c>
      <c r="C9247" t="str">
        <f>VLOOKUP($A9247,'[1]User Profiles'!$A:$I,3,FALSE)</f>
        <v>Zweifel</v>
      </c>
      <c r="D9247" t="str">
        <f>VLOOKUP($A9247,'[1]User Profiles'!$A:$I,5,FALSE)</f>
        <v>male</v>
      </c>
      <c r="E9247" t="str">
        <f>VLOOKUP($A9247,'[1]User Profiles'!$A:$I,6,FALSE)</f>
        <v>black</v>
      </c>
      <c r="F9247">
        <f>VLOOKUP($A9247,'[1]User Profiles'!$A:$I,7,FALSE)</f>
        <v>36</v>
      </c>
      <c r="G9247" t="str">
        <f>VLOOKUP($A9247,'[1]User Profiles'!$A:$I,8,FALSE)</f>
        <v>Gauteng</v>
      </c>
      <c r="H9247" t="s">
        <v>23</v>
      </c>
      <c r="I9247" s="4">
        <v>42401</v>
      </c>
      <c r="J9247" s="1">
        <v>0.86458333333333337</v>
      </c>
      <c r="K9247" s="1">
        <v>2.8935185185185183E-5</v>
      </c>
      <c r="L9247" s="1" t="str">
        <f t="shared" si="577"/>
        <v>Monday</v>
      </c>
      <c r="M9247" t="str">
        <f t="shared" si="576"/>
        <v>February</v>
      </c>
      <c r="N9247" s="2" t="str">
        <f t="shared" si="578"/>
        <v>Evening</v>
      </c>
      <c r="O9247" s="2">
        <v>42401.864583333336</v>
      </c>
      <c r="P9247">
        <v>773352</v>
      </c>
      <c r="Q9247" t="str">
        <f t="shared" si="579"/>
        <v>Entertainment</v>
      </c>
    </row>
    <row r="9248" spans="1:17" x14ac:dyDescent="0.3">
      <c r="A9248">
        <v>2092201</v>
      </c>
      <c r="B9248" t="str">
        <f>VLOOKUP($A9248,'[1]User Profiles'!$A:$I,2,FALSE)</f>
        <v>Kyle </v>
      </c>
      <c r="C9248" t="str">
        <f>VLOOKUP($A9248,'[1]User Profiles'!$A:$I,3,FALSE)</f>
        <v>Nicholls</v>
      </c>
      <c r="D9248" t="str">
        <f>VLOOKUP($A9248,'[1]User Profiles'!$A:$I,5,FALSE)</f>
        <v>male</v>
      </c>
      <c r="E9248" t="str">
        <f>VLOOKUP($A9248,'[1]User Profiles'!$A:$I,6,FALSE)</f>
        <v>black</v>
      </c>
      <c r="F9248">
        <f>VLOOKUP($A9248,'[1]User Profiles'!$A:$I,7,FALSE)</f>
        <v>29</v>
      </c>
      <c r="G9248" t="str">
        <f>VLOOKUP($A9248,'[1]User Profiles'!$A:$I,8,FALSE)</f>
        <v>Western Cape</v>
      </c>
      <c r="H9248" t="s">
        <v>26</v>
      </c>
      <c r="I9248" s="4">
        <v>42410</v>
      </c>
      <c r="J9248" s="1">
        <v>0.86458333333333337</v>
      </c>
      <c r="K9248" s="1">
        <v>3.4722222222222224E-4</v>
      </c>
      <c r="L9248" s="1" t="str">
        <f t="shared" si="577"/>
        <v>Wednesday</v>
      </c>
      <c r="M9248" t="str">
        <f t="shared" si="576"/>
        <v>February</v>
      </c>
      <c r="N9248" s="2" t="str">
        <f t="shared" si="578"/>
        <v>Evening</v>
      </c>
      <c r="O9248" s="2">
        <v>42410.864583333336</v>
      </c>
      <c r="P9248">
        <v>2092201</v>
      </c>
      <c r="Q9248" t="str">
        <f t="shared" si="579"/>
        <v>Entertainment</v>
      </c>
    </row>
    <row r="9249" spans="1:17" x14ac:dyDescent="0.3">
      <c r="A9249">
        <v>2203312</v>
      </c>
      <c r="B9249" t="str">
        <f>VLOOKUP($A9249,'[1]User Profiles'!$A:$I,2,FALSE)</f>
        <v>Hugh</v>
      </c>
      <c r="C9249" t="str">
        <f>VLOOKUP($A9249,'[1]User Profiles'!$A:$I,3,FALSE)</f>
        <v>Leicht</v>
      </c>
      <c r="D9249" t="str">
        <f>VLOOKUP($A9249,'[1]User Profiles'!$A:$I,5,FALSE)</f>
        <v>male</v>
      </c>
      <c r="E9249" t="str">
        <f>VLOOKUP($A9249,'[1]User Profiles'!$A:$I,6,FALSE)</f>
        <v>coloured</v>
      </c>
      <c r="F9249">
        <f>VLOOKUP($A9249,'[1]User Profiles'!$A:$I,7,FALSE)</f>
        <v>54</v>
      </c>
      <c r="G9249" t="str">
        <f>VLOOKUP($A9249,'[1]User Profiles'!$A:$I,8,FALSE)</f>
        <v>Western Cape</v>
      </c>
      <c r="H9249" t="s">
        <v>29</v>
      </c>
      <c r="I9249" s="4">
        <v>42460</v>
      </c>
      <c r="J9249" s="1">
        <v>0.86527777777777781</v>
      </c>
      <c r="K9249" s="1">
        <v>2.6041666666666666E-4</v>
      </c>
      <c r="L9249" s="1" t="str">
        <f t="shared" si="577"/>
        <v>Thursday</v>
      </c>
      <c r="M9249" t="str">
        <f t="shared" si="576"/>
        <v>March</v>
      </c>
      <c r="N9249" s="2" t="str">
        <f t="shared" si="578"/>
        <v>Evening</v>
      </c>
      <c r="O9249" s="2">
        <v>42460.865277777775</v>
      </c>
      <c r="P9249">
        <v>2203312</v>
      </c>
      <c r="Q9249" t="str">
        <f t="shared" si="579"/>
        <v>Entertainment</v>
      </c>
    </row>
    <row r="9250" spans="1:17" x14ac:dyDescent="0.3">
      <c r="A9250">
        <v>788787</v>
      </c>
      <c r="B9250" t="str">
        <f>VLOOKUP($A9250,'[1]User Profiles'!$A:$I,2,FALSE)</f>
        <v>Jacinto </v>
      </c>
      <c r="C9250" t="str">
        <f>VLOOKUP($A9250,'[1]User Profiles'!$A:$I,3,FALSE)</f>
        <v>Deblois</v>
      </c>
      <c r="D9250" t="str">
        <f>VLOOKUP($A9250,'[1]User Profiles'!$A:$I,5,FALSE)</f>
        <v>male</v>
      </c>
      <c r="E9250" t="str">
        <f>VLOOKUP($A9250,'[1]User Profiles'!$A:$I,6,FALSE)</f>
        <v>white</v>
      </c>
      <c r="F9250">
        <f>VLOOKUP($A9250,'[1]User Profiles'!$A:$I,7,FALSE)</f>
        <v>19</v>
      </c>
      <c r="G9250" t="str">
        <f>VLOOKUP($A9250,'[1]User Profiles'!$A:$I,8,FALSE)</f>
        <v>Northern Cape</v>
      </c>
      <c r="H9250" t="s">
        <v>16</v>
      </c>
      <c r="I9250" s="4">
        <v>42436</v>
      </c>
      <c r="J9250" s="1">
        <v>0.86527777777777781</v>
      </c>
      <c r="K9250" s="1">
        <v>3.2407407407407406E-4</v>
      </c>
      <c r="L9250" s="1" t="str">
        <f t="shared" si="577"/>
        <v>Monday</v>
      </c>
      <c r="M9250" t="str">
        <f t="shared" si="576"/>
        <v>March</v>
      </c>
      <c r="N9250" s="2" t="str">
        <f t="shared" si="578"/>
        <v>Evening</v>
      </c>
      <c r="O9250" s="2">
        <v>42436.865277777775</v>
      </c>
      <c r="P9250">
        <v>788787</v>
      </c>
      <c r="Q9250" t="str">
        <f t="shared" si="579"/>
        <v>Other</v>
      </c>
    </row>
    <row r="9251" spans="1:17" x14ac:dyDescent="0.3">
      <c r="A9251">
        <v>866624</v>
      </c>
      <c r="B9251" t="str">
        <f>VLOOKUP($A9251,'[1]User Profiles'!$A:$I,2,FALSE)</f>
        <v>Claud </v>
      </c>
      <c r="C9251" t="str">
        <f>VLOOKUP($A9251,'[1]User Profiles'!$A:$I,3,FALSE)</f>
        <v>Mastrangelo</v>
      </c>
      <c r="D9251" t="str">
        <f>VLOOKUP($A9251,'[1]User Profiles'!$A:$I,5,FALSE)</f>
        <v>male</v>
      </c>
      <c r="E9251" t="str">
        <f>VLOOKUP($A9251,'[1]User Profiles'!$A:$I,6,FALSE)</f>
        <v>white</v>
      </c>
      <c r="F9251">
        <f>VLOOKUP($A9251,'[1]User Profiles'!$A:$I,7,FALSE)</f>
        <v>19</v>
      </c>
      <c r="G9251" t="str">
        <f>VLOOKUP($A9251,'[1]User Profiles'!$A:$I,8,FALSE)</f>
        <v>Free State</v>
      </c>
      <c r="H9251" t="s">
        <v>17</v>
      </c>
      <c r="I9251" s="4">
        <v>42439</v>
      </c>
      <c r="J9251" s="1">
        <v>0.86527777777777781</v>
      </c>
      <c r="K9251" s="1">
        <v>2.0833333333333333E-3</v>
      </c>
      <c r="L9251" s="1" t="str">
        <f t="shared" si="577"/>
        <v>Thursday</v>
      </c>
      <c r="M9251" t="str">
        <f t="shared" si="576"/>
        <v>March</v>
      </c>
      <c r="N9251" s="2" t="str">
        <f t="shared" si="578"/>
        <v>Evening</v>
      </c>
      <c r="O9251" s="2">
        <v>42439.865277777775</v>
      </c>
      <c r="P9251">
        <v>866624</v>
      </c>
      <c r="Q9251" t="str">
        <f t="shared" si="579"/>
        <v>Other</v>
      </c>
    </row>
    <row r="9252" spans="1:17" x14ac:dyDescent="0.3">
      <c r="A9252">
        <v>789220</v>
      </c>
      <c r="B9252" t="str">
        <f>VLOOKUP($A9252,'[1]User Profiles'!$A:$I,2,FALSE)</f>
        <v>Abel </v>
      </c>
      <c r="C9252" t="str">
        <f>VLOOKUP($A9252,'[1]User Profiles'!$A:$I,3,FALSE)</f>
        <v>Mastrangelo</v>
      </c>
      <c r="D9252" t="str">
        <f>VLOOKUP($A9252,'[1]User Profiles'!$A:$I,5,FALSE)</f>
        <v>male</v>
      </c>
      <c r="E9252" t="str">
        <f>VLOOKUP($A9252,'[1]User Profiles'!$A:$I,6,FALSE)</f>
        <v>white</v>
      </c>
      <c r="F9252">
        <f>VLOOKUP($A9252,'[1]User Profiles'!$A:$I,7,FALSE)</f>
        <v>26</v>
      </c>
      <c r="G9252" t="str">
        <f>VLOOKUP($A9252,'[1]User Profiles'!$A:$I,8,FALSE)</f>
        <v>Mpumalanga</v>
      </c>
      <c r="H9252" t="s">
        <v>20</v>
      </c>
      <c r="I9252" s="4">
        <v>42390</v>
      </c>
      <c r="J9252" s="1">
        <v>0.86527777777777781</v>
      </c>
      <c r="K9252" s="1">
        <v>3.8425925925925926E-2</v>
      </c>
      <c r="L9252" s="1" t="str">
        <f t="shared" si="577"/>
        <v>Thursday</v>
      </c>
      <c r="M9252" t="str">
        <f t="shared" si="576"/>
        <v>January</v>
      </c>
      <c r="N9252" s="2" t="str">
        <f t="shared" si="578"/>
        <v>Evening</v>
      </c>
      <c r="O9252" s="2">
        <v>42390.865277777775</v>
      </c>
      <c r="P9252">
        <v>789220</v>
      </c>
      <c r="Q9252" t="str">
        <f t="shared" si="579"/>
        <v>Other</v>
      </c>
    </row>
    <row r="9253" spans="1:17" x14ac:dyDescent="0.3">
      <c r="A9253">
        <v>810295</v>
      </c>
      <c r="B9253" t="str">
        <f>VLOOKUP($A9253,'[1]User Profiles'!$A:$I,2,FALSE)</f>
        <v>Katharina </v>
      </c>
      <c r="C9253" t="str">
        <f>VLOOKUP($A9253,'[1]User Profiles'!$A:$I,3,FALSE)</f>
        <v>Condie</v>
      </c>
      <c r="D9253" t="str">
        <f>VLOOKUP($A9253,'[1]User Profiles'!$A:$I,5,FALSE)</f>
        <v>female</v>
      </c>
      <c r="E9253" t="str">
        <f>VLOOKUP($A9253,'[1]User Profiles'!$A:$I,6,FALSE)</f>
        <v>coloured</v>
      </c>
      <c r="F9253">
        <f>VLOOKUP($A9253,'[1]User Profiles'!$A:$I,7,FALSE)</f>
        <v>44</v>
      </c>
      <c r="G9253" t="str">
        <f>VLOOKUP($A9253,'[1]User Profiles'!$A:$I,8,FALSE)</f>
        <v>Western Cape</v>
      </c>
      <c r="H9253" t="s">
        <v>25</v>
      </c>
      <c r="I9253" s="4">
        <v>42414</v>
      </c>
      <c r="J9253" s="1">
        <v>0.86527777777777781</v>
      </c>
      <c r="K9253" s="1">
        <v>0</v>
      </c>
      <c r="L9253" s="1" t="str">
        <f t="shared" si="577"/>
        <v>Sunday</v>
      </c>
      <c r="M9253" t="str">
        <f t="shared" si="576"/>
        <v>February</v>
      </c>
      <c r="N9253" s="2" t="str">
        <f t="shared" si="578"/>
        <v>Evening</v>
      </c>
      <c r="O9253" s="2">
        <v>42414.865277777775</v>
      </c>
      <c r="P9253">
        <v>810295</v>
      </c>
      <c r="Q9253" t="str">
        <f t="shared" si="579"/>
        <v>Sports</v>
      </c>
    </row>
    <row r="9254" spans="1:17" x14ac:dyDescent="0.3">
      <c r="A9254">
        <v>807597</v>
      </c>
      <c r="B9254" t="str">
        <f>VLOOKUP($A9254,'[1]User Profiles'!$A:$I,2,FALSE)</f>
        <v>Samuel </v>
      </c>
      <c r="C9254" t="str">
        <f>VLOOKUP($A9254,'[1]User Profiles'!$A:$I,3,FALSE)</f>
        <v>Caves</v>
      </c>
      <c r="D9254" t="str">
        <f>VLOOKUP($A9254,'[1]User Profiles'!$A:$I,5,FALSE)</f>
        <v>male</v>
      </c>
      <c r="E9254" t="str">
        <f>VLOOKUP($A9254,'[1]User Profiles'!$A:$I,6,FALSE)</f>
        <v>white</v>
      </c>
      <c r="F9254">
        <f>VLOOKUP($A9254,'[1]User Profiles'!$A:$I,7,FALSE)</f>
        <v>25</v>
      </c>
      <c r="G9254" t="str">
        <f>VLOOKUP($A9254,'[1]User Profiles'!$A:$I,8,FALSE)</f>
        <v>Kwazulu Natal</v>
      </c>
      <c r="H9254" t="s">
        <v>27</v>
      </c>
      <c r="I9254" s="4">
        <v>42380</v>
      </c>
      <c r="J9254" s="1">
        <v>0.86527777777777781</v>
      </c>
      <c r="K9254" s="1">
        <v>2.7546296296296294E-3</v>
      </c>
      <c r="L9254" s="1" t="str">
        <f t="shared" si="577"/>
        <v>Monday</v>
      </c>
      <c r="M9254" t="str">
        <f t="shared" si="576"/>
        <v>January</v>
      </c>
      <c r="N9254" s="2" t="str">
        <f t="shared" si="578"/>
        <v>Evening</v>
      </c>
      <c r="O9254" s="2">
        <v>42380.865277777775</v>
      </c>
      <c r="P9254">
        <v>807597</v>
      </c>
      <c r="Q9254" t="str">
        <f t="shared" si="579"/>
        <v>Other</v>
      </c>
    </row>
    <row r="9255" spans="1:17" x14ac:dyDescent="0.3">
      <c r="A9255">
        <v>810751</v>
      </c>
      <c r="B9255" t="str">
        <f>VLOOKUP($A9255,'[1]User Profiles'!$A:$I,2,FALSE)</f>
        <v>Hyman </v>
      </c>
      <c r="C9255" t="str">
        <f>VLOOKUP($A9255,'[1]User Profiles'!$A:$I,3,FALSE)</f>
        <v>Sieren</v>
      </c>
      <c r="D9255" t="str">
        <f>VLOOKUP($A9255,'[1]User Profiles'!$A:$I,5,FALSE)</f>
        <v>male</v>
      </c>
      <c r="E9255" t="str">
        <f>VLOOKUP($A9255,'[1]User Profiles'!$A:$I,6,FALSE)</f>
        <v>black</v>
      </c>
      <c r="F9255">
        <f>VLOOKUP($A9255,'[1]User Profiles'!$A:$I,7,FALSE)</f>
        <v>39</v>
      </c>
      <c r="G9255" t="str">
        <f>VLOOKUP($A9255,'[1]User Profiles'!$A:$I,8,FALSE)</f>
        <v>Gauteng</v>
      </c>
      <c r="H9255" t="s">
        <v>28</v>
      </c>
      <c r="I9255" s="4">
        <v>42421</v>
      </c>
      <c r="J9255" s="1">
        <v>0.86527777777777781</v>
      </c>
      <c r="K9255" s="1">
        <v>1.3888888888888889E-4</v>
      </c>
      <c r="L9255" s="1" t="str">
        <f t="shared" si="577"/>
        <v>Sunday</v>
      </c>
      <c r="M9255" t="str">
        <f t="shared" si="576"/>
        <v>February</v>
      </c>
      <c r="N9255" s="2" t="str">
        <f t="shared" si="578"/>
        <v>Evening</v>
      </c>
      <c r="O9255" s="2">
        <v>42421.865277777775</v>
      </c>
      <c r="P9255">
        <v>810751</v>
      </c>
      <c r="Q9255" t="str">
        <f t="shared" si="579"/>
        <v>Other</v>
      </c>
    </row>
    <row r="9256" spans="1:17" x14ac:dyDescent="0.3">
      <c r="A9256">
        <v>772553</v>
      </c>
      <c r="B9256" t="str">
        <f>VLOOKUP($A9256,'[1]User Profiles'!$A:$I,2,FALSE)</f>
        <v>Randy </v>
      </c>
      <c r="C9256" t="str">
        <f>VLOOKUP($A9256,'[1]User Profiles'!$A:$I,3,FALSE)</f>
        <v>Mccollum</v>
      </c>
      <c r="D9256" t="str">
        <f>VLOOKUP($A9256,'[1]User Profiles'!$A:$I,5,FALSE)</f>
        <v>male</v>
      </c>
      <c r="E9256" t="str">
        <f>VLOOKUP($A9256,'[1]User Profiles'!$A:$I,6,FALSE)</f>
        <v>coloured</v>
      </c>
      <c r="F9256">
        <f>VLOOKUP($A9256,'[1]User Profiles'!$A:$I,7,FALSE)</f>
        <v>26</v>
      </c>
      <c r="G9256" t="str">
        <f>VLOOKUP($A9256,'[1]User Profiles'!$A:$I,8,FALSE)</f>
        <v>Western Cape</v>
      </c>
      <c r="H9256" t="s">
        <v>20</v>
      </c>
      <c r="I9256" s="4">
        <v>42395</v>
      </c>
      <c r="J9256" s="1">
        <v>0.86597222222222225</v>
      </c>
      <c r="K9256" s="1">
        <v>8.4722222222222213E-3</v>
      </c>
      <c r="L9256" s="1" t="str">
        <f t="shared" si="577"/>
        <v>Tuesday</v>
      </c>
      <c r="M9256" t="str">
        <f t="shared" si="576"/>
        <v>January</v>
      </c>
      <c r="N9256" s="2" t="str">
        <f t="shared" si="578"/>
        <v>Evening</v>
      </c>
      <c r="O9256" s="2">
        <v>42395.865972222222</v>
      </c>
      <c r="P9256">
        <v>772553</v>
      </c>
      <c r="Q9256" t="str">
        <f t="shared" si="579"/>
        <v>Other</v>
      </c>
    </row>
    <row r="9257" spans="1:17" x14ac:dyDescent="0.3">
      <c r="A9257">
        <v>2204358</v>
      </c>
      <c r="B9257" t="str">
        <f>VLOOKUP($A9257,'[1]User Profiles'!$A:$I,2,FALSE)</f>
        <v>Cory </v>
      </c>
      <c r="C9257" t="str">
        <f>VLOOKUP($A9257,'[1]User Profiles'!$A:$I,3,FALSE)</f>
        <v>Mcclaine</v>
      </c>
      <c r="D9257" t="str">
        <f>VLOOKUP($A9257,'[1]User Profiles'!$A:$I,5,FALSE)</f>
        <v>male</v>
      </c>
      <c r="E9257" t="str">
        <f>VLOOKUP($A9257,'[1]User Profiles'!$A:$I,6,FALSE)</f>
        <v>coloured</v>
      </c>
      <c r="F9257">
        <f>VLOOKUP($A9257,'[1]User Profiles'!$A:$I,7,FALSE)</f>
        <v>52</v>
      </c>
      <c r="G9257" t="str">
        <f>VLOOKUP($A9257,'[1]User Profiles'!$A:$I,8,FALSE)</f>
        <v>Western Cape</v>
      </c>
      <c r="H9257" t="s">
        <v>22</v>
      </c>
      <c r="I9257" s="4">
        <v>42391</v>
      </c>
      <c r="J9257" s="1">
        <v>0.86597222222222225</v>
      </c>
      <c r="K9257" s="1">
        <v>1.3078703703703703E-2</v>
      </c>
      <c r="L9257" s="1" t="str">
        <f t="shared" si="577"/>
        <v>Friday</v>
      </c>
      <c r="M9257" t="str">
        <f t="shared" si="576"/>
        <v>January</v>
      </c>
      <c r="N9257" s="2" t="str">
        <f t="shared" si="578"/>
        <v>Evening</v>
      </c>
      <c r="O9257" s="2">
        <v>42391.865972222222</v>
      </c>
      <c r="P9257">
        <v>2204358</v>
      </c>
      <c r="Q9257" t="str">
        <f t="shared" si="579"/>
        <v>Kids</v>
      </c>
    </row>
    <row r="9258" spans="1:17" x14ac:dyDescent="0.3">
      <c r="A9258">
        <v>786910</v>
      </c>
      <c r="B9258" t="str">
        <f>VLOOKUP($A9258,'[1]User Profiles'!$A:$I,2,FALSE)</f>
        <v>Stephen </v>
      </c>
      <c r="C9258" t="str">
        <f>VLOOKUP($A9258,'[1]User Profiles'!$A:$I,3,FALSE)</f>
        <v>Nicholls</v>
      </c>
      <c r="D9258" t="str">
        <f>VLOOKUP($A9258,'[1]User Profiles'!$A:$I,5,FALSE)</f>
        <v>male</v>
      </c>
      <c r="E9258" t="str">
        <f>VLOOKUP($A9258,'[1]User Profiles'!$A:$I,6,FALSE)</f>
        <v>black</v>
      </c>
      <c r="F9258">
        <f>VLOOKUP($A9258,'[1]User Profiles'!$A:$I,7,FALSE)</f>
        <v>33</v>
      </c>
      <c r="G9258" t="str">
        <f>VLOOKUP($A9258,'[1]User Profiles'!$A:$I,8,FALSE)</f>
        <v>Eastern Cape</v>
      </c>
      <c r="H9258" t="s">
        <v>19</v>
      </c>
      <c r="I9258" s="4">
        <v>42377</v>
      </c>
      <c r="J9258" s="1">
        <v>0.86597222222222225</v>
      </c>
      <c r="K9258" s="1">
        <v>2.0833333333333332E-4</v>
      </c>
      <c r="L9258" s="1" t="str">
        <f t="shared" si="577"/>
        <v>Friday</v>
      </c>
      <c r="M9258" t="str">
        <f t="shared" si="576"/>
        <v>January</v>
      </c>
      <c r="N9258" s="2" t="str">
        <f t="shared" si="578"/>
        <v>Evening</v>
      </c>
      <c r="O9258" s="2">
        <v>42377.865972222222</v>
      </c>
      <c r="P9258">
        <v>786910</v>
      </c>
      <c r="Q9258" t="str">
        <f t="shared" si="579"/>
        <v>Entertainment</v>
      </c>
    </row>
    <row r="9259" spans="1:17" x14ac:dyDescent="0.3">
      <c r="A9259">
        <v>786910</v>
      </c>
      <c r="B9259" t="str">
        <f>VLOOKUP($A9259,'[1]User Profiles'!$A:$I,2,FALSE)</f>
        <v>Stephen </v>
      </c>
      <c r="C9259" t="str">
        <f>VLOOKUP($A9259,'[1]User Profiles'!$A:$I,3,FALSE)</f>
        <v>Nicholls</v>
      </c>
      <c r="D9259" t="str">
        <f>VLOOKUP($A9259,'[1]User Profiles'!$A:$I,5,FALSE)</f>
        <v>male</v>
      </c>
      <c r="E9259" t="str">
        <f>VLOOKUP($A9259,'[1]User Profiles'!$A:$I,6,FALSE)</f>
        <v>black</v>
      </c>
      <c r="F9259">
        <f>VLOOKUP($A9259,'[1]User Profiles'!$A:$I,7,FALSE)</f>
        <v>33</v>
      </c>
      <c r="G9259" t="str">
        <f>VLOOKUP($A9259,'[1]User Profiles'!$A:$I,8,FALSE)</f>
        <v>Eastern Cape</v>
      </c>
      <c r="H9259" t="s">
        <v>19</v>
      </c>
      <c r="I9259" s="4">
        <v>42377</v>
      </c>
      <c r="J9259" s="1">
        <v>0.86597222222222225</v>
      </c>
      <c r="K9259" s="1">
        <v>2.0833333333333332E-4</v>
      </c>
      <c r="L9259" s="1" t="str">
        <f t="shared" si="577"/>
        <v>Friday</v>
      </c>
      <c r="M9259" t="str">
        <f t="shared" si="576"/>
        <v>January</v>
      </c>
      <c r="N9259" s="2" t="str">
        <f t="shared" si="578"/>
        <v>Evening</v>
      </c>
      <c r="O9259" s="2">
        <v>42377.865972222222</v>
      </c>
      <c r="P9259">
        <v>786910</v>
      </c>
      <c r="Q9259" t="str">
        <f t="shared" si="579"/>
        <v>Entertainment</v>
      </c>
    </row>
    <row r="9260" spans="1:17" x14ac:dyDescent="0.3">
      <c r="A9260">
        <v>772734</v>
      </c>
      <c r="B9260" t="str">
        <f>VLOOKUP($A9260,'[1]User Profiles'!$A:$I,2,FALSE)</f>
        <v>Carter </v>
      </c>
      <c r="C9260" t="str">
        <f>VLOOKUP($A9260,'[1]User Profiles'!$A:$I,3,FALSE)</f>
        <v>Mcclaine</v>
      </c>
      <c r="D9260" t="str">
        <f>VLOOKUP($A9260,'[1]User Profiles'!$A:$I,5,FALSE)</f>
        <v>male</v>
      </c>
      <c r="E9260" t="str">
        <f>VLOOKUP($A9260,'[1]User Profiles'!$A:$I,6,FALSE)</f>
        <v>white</v>
      </c>
      <c r="F9260">
        <f>VLOOKUP($A9260,'[1]User Profiles'!$A:$I,7,FALSE)</f>
        <v>38</v>
      </c>
      <c r="G9260" t="str">
        <f>VLOOKUP($A9260,'[1]User Profiles'!$A:$I,8,FALSE)</f>
        <v>Western Cape</v>
      </c>
      <c r="H9260" t="s">
        <v>17</v>
      </c>
      <c r="I9260" s="4">
        <v>42370</v>
      </c>
      <c r="J9260" s="1">
        <v>0.86597222222222225</v>
      </c>
      <c r="K9260" s="1">
        <v>7.9861111111111116E-4</v>
      </c>
      <c r="L9260" s="1" t="str">
        <f t="shared" si="577"/>
        <v>Friday</v>
      </c>
      <c r="M9260" t="str">
        <f t="shared" si="576"/>
        <v>January</v>
      </c>
      <c r="N9260" s="2" t="str">
        <f t="shared" si="578"/>
        <v>Evening</v>
      </c>
      <c r="O9260" s="2">
        <v>42370.865972222222</v>
      </c>
      <c r="P9260">
        <v>772734</v>
      </c>
      <c r="Q9260" t="str">
        <f t="shared" si="579"/>
        <v>Other</v>
      </c>
    </row>
    <row r="9261" spans="1:17" x14ac:dyDescent="0.3">
      <c r="A9261">
        <v>780254</v>
      </c>
      <c r="B9261" t="str">
        <f>VLOOKUP($A9261,'[1]User Profiles'!$A:$I,2,FALSE)</f>
        <v>Romeo </v>
      </c>
      <c r="C9261" t="str">
        <f>VLOOKUP($A9261,'[1]User Profiles'!$A:$I,3,FALSE)</f>
        <v>Crotty</v>
      </c>
      <c r="D9261" t="str">
        <f>VLOOKUP($A9261,'[1]User Profiles'!$A:$I,5,FALSE)</f>
        <v>male</v>
      </c>
      <c r="E9261" t="str">
        <f>VLOOKUP($A9261,'[1]User Profiles'!$A:$I,6,FALSE)</f>
        <v>coloured</v>
      </c>
      <c r="F9261">
        <f>VLOOKUP($A9261,'[1]User Profiles'!$A:$I,7,FALSE)</f>
        <v>24</v>
      </c>
      <c r="G9261" t="str">
        <f>VLOOKUP($A9261,'[1]User Profiles'!$A:$I,8,FALSE)</f>
        <v>Western Cape</v>
      </c>
      <c r="H9261" t="s">
        <v>21</v>
      </c>
      <c r="I9261" s="4">
        <v>42415</v>
      </c>
      <c r="J9261" s="1">
        <v>0.86597222222222225</v>
      </c>
      <c r="K9261" s="1">
        <v>1.1574074074074073E-4</v>
      </c>
      <c r="L9261" s="1" t="str">
        <f t="shared" si="577"/>
        <v>Monday</v>
      </c>
      <c r="M9261" t="str">
        <f t="shared" si="576"/>
        <v>February</v>
      </c>
      <c r="N9261" s="2" t="str">
        <f t="shared" si="578"/>
        <v>Evening</v>
      </c>
      <c r="O9261" s="2">
        <v>42415.865972222222</v>
      </c>
      <c r="P9261">
        <v>780254</v>
      </c>
      <c r="Q9261" t="str">
        <f t="shared" si="579"/>
        <v>Kids</v>
      </c>
    </row>
    <row r="9262" spans="1:17" x14ac:dyDescent="0.3">
      <c r="A9262">
        <v>772957</v>
      </c>
      <c r="B9262" t="str">
        <f>VLOOKUP($A9262,'[1]User Profiles'!$A:$I,2,FALSE)</f>
        <v>Lucas </v>
      </c>
      <c r="C9262" t="str">
        <f>VLOOKUP($A9262,'[1]User Profiles'!$A:$I,3,FALSE)</f>
        <v>Mcculloch</v>
      </c>
      <c r="D9262" t="str">
        <f>VLOOKUP($A9262,'[1]User Profiles'!$A:$I,5,FALSE)</f>
        <v>male</v>
      </c>
      <c r="E9262" t="str">
        <f>VLOOKUP($A9262,'[1]User Profiles'!$A:$I,6,FALSE)</f>
        <v>indian_asian</v>
      </c>
      <c r="F9262">
        <f>VLOOKUP($A9262,'[1]User Profiles'!$A:$I,7,FALSE)</f>
        <v>53</v>
      </c>
      <c r="G9262" t="str">
        <f>VLOOKUP($A9262,'[1]User Profiles'!$A:$I,8,FALSE)</f>
        <v>Gauteng</v>
      </c>
      <c r="H9262" t="s">
        <v>25</v>
      </c>
      <c r="I9262" s="4">
        <v>42380</v>
      </c>
      <c r="J9262" s="1">
        <v>0.86597222222222225</v>
      </c>
      <c r="K9262" s="1">
        <v>7.6388888888888893E-4</v>
      </c>
      <c r="L9262" s="1" t="str">
        <f t="shared" si="577"/>
        <v>Monday</v>
      </c>
      <c r="M9262" t="str">
        <f t="shared" si="576"/>
        <v>January</v>
      </c>
      <c r="N9262" s="2" t="str">
        <f t="shared" si="578"/>
        <v>Evening</v>
      </c>
      <c r="O9262" s="2">
        <v>42380.865972222222</v>
      </c>
      <c r="P9262">
        <v>772957</v>
      </c>
      <c r="Q9262" t="str">
        <f t="shared" si="579"/>
        <v>Sports</v>
      </c>
    </row>
    <row r="9263" spans="1:17" x14ac:dyDescent="0.3">
      <c r="A9263">
        <v>789022</v>
      </c>
      <c r="B9263" t="str">
        <f>VLOOKUP($A9263,'[1]User Profiles'!$A:$I,2,FALSE)</f>
        <v>Donald </v>
      </c>
      <c r="C9263" t="str">
        <f>VLOOKUP($A9263,'[1]User Profiles'!$A:$I,3,FALSE)</f>
        <v>Sytsma</v>
      </c>
      <c r="D9263" t="str">
        <f>VLOOKUP($A9263,'[1]User Profiles'!$A:$I,5,FALSE)</f>
        <v>male</v>
      </c>
      <c r="E9263" t="str">
        <f>VLOOKUP($A9263,'[1]User Profiles'!$A:$I,6,FALSE)</f>
        <v>coloured</v>
      </c>
      <c r="F9263">
        <f>VLOOKUP($A9263,'[1]User Profiles'!$A:$I,7,FALSE)</f>
        <v>36</v>
      </c>
      <c r="G9263" t="str">
        <f>VLOOKUP($A9263,'[1]User Profiles'!$A:$I,8,FALSE)</f>
        <v>Eastern Cape</v>
      </c>
      <c r="H9263" t="s">
        <v>19</v>
      </c>
      <c r="I9263" s="4">
        <v>42418</v>
      </c>
      <c r="J9263" s="1">
        <v>0.8666666666666667</v>
      </c>
      <c r="K9263" s="1">
        <v>0</v>
      </c>
      <c r="L9263" s="1" t="str">
        <f t="shared" si="577"/>
        <v>Thursday</v>
      </c>
      <c r="M9263" t="str">
        <f t="shared" si="576"/>
        <v>February</v>
      </c>
      <c r="N9263" s="2" t="str">
        <f t="shared" si="578"/>
        <v>Evening</v>
      </c>
      <c r="O9263" s="2">
        <v>42418.866666666669</v>
      </c>
      <c r="P9263">
        <v>789022</v>
      </c>
      <c r="Q9263" t="str">
        <f t="shared" si="579"/>
        <v>Entertainment</v>
      </c>
    </row>
    <row r="9264" spans="1:17" x14ac:dyDescent="0.3">
      <c r="A9264">
        <v>891969</v>
      </c>
      <c r="B9264" t="str">
        <f>VLOOKUP($A9264,'[1]User Profiles'!$A:$I,2,FALSE)</f>
        <v>Abel </v>
      </c>
      <c r="C9264" t="str">
        <f>VLOOKUP($A9264,'[1]User Profiles'!$A:$I,3,FALSE)</f>
        <v>Bilyeu</v>
      </c>
      <c r="D9264" t="str">
        <f>VLOOKUP($A9264,'[1]User Profiles'!$A:$I,5,FALSE)</f>
        <v>male</v>
      </c>
      <c r="E9264" t="str">
        <f>VLOOKUP($A9264,'[1]User Profiles'!$A:$I,6,FALSE)</f>
        <v>indian_asian</v>
      </c>
      <c r="F9264">
        <f>VLOOKUP($A9264,'[1]User Profiles'!$A:$I,7,FALSE)</f>
        <v>33</v>
      </c>
      <c r="G9264" t="str">
        <f>VLOOKUP($A9264,'[1]User Profiles'!$A:$I,8,FALSE)</f>
        <v>Gauteng</v>
      </c>
      <c r="H9264" t="s">
        <v>18</v>
      </c>
      <c r="I9264" s="4">
        <v>42451</v>
      </c>
      <c r="J9264" s="1">
        <v>0.8666666666666667</v>
      </c>
      <c r="K9264" s="1">
        <v>6.7129629629629625E-4</v>
      </c>
      <c r="L9264" s="1" t="str">
        <f t="shared" si="577"/>
        <v>Tuesday</v>
      </c>
      <c r="M9264" t="str">
        <f t="shared" si="576"/>
        <v>March</v>
      </c>
      <c r="N9264" s="2" t="str">
        <f t="shared" si="578"/>
        <v>Evening</v>
      </c>
      <c r="O9264" s="2">
        <v>42451.866666666669</v>
      </c>
      <c r="P9264">
        <v>891969</v>
      </c>
      <c r="Q9264" t="str">
        <f t="shared" si="579"/>
        <v>Sports</v>
      </c>
    </row>
    <row r="9265" spans="1:17" x14ac:dyDescent="0.3">
      <c r="A9265">
        <v>802693</v>
      </c>
      <c r="B9265" t="str">
        <f>VLOOKUP($A9265,'[1]User Profiles'!$A:$I,2,FALSE)</f>
        <v>Stephen </v>
      </c>
      <c r="C9265" t="str">
        <f>VLOOKUP($A9265,'[1]User Profiles'!$A:$I,3,FALSE)</f>
        <v>Pascarella</v>
      </c>
      <c r="D9265" t="str">
        <f>VLOOKUP($A9265,'[1]User Profiles'!$A:$I,5,FALSE)</f>
        <v>male</v>
      </c>
      <c r="E9265" t="str">
        <f>VLOOKUP($A9265,'[1]User Profiles'!$A:$I,6,FALSE)</f>
        <v>None</v>
      </c>
      <c r="F9265">
        <f>VLOOKUP($A9265,'[1]User Profiles'!$A:$I,7,FALSE)</f>
        <v>41</v>
      </c>
      <c r="G9265" t="str">
        <f>VLOOKUP($A9265,'[1]User Profiles'!$A:$I,8,FALSE)</f>
        <v>Western Cape</v>
      </c>
      <c r="H9265" t="s">
        <v>17</v>
      </c>
      <c r="I9265" s="4">
        <v>42419</v>
      </c>
      <c r="J9265" s="1">
        <v>0.8666666666666667</v>
      </c>
      <c r="K9265" s="1">
        <v>1.7361111111111114E-3</v>
      </c>
      <c r="L9265" s="1" t="str">
        <f t="shared" si="577"/>
        <v>Friday</v>
      </c>
      <c r="M9265" t="str">
        <f t="shared" si="576"/>
        <v>February</v>
      </c>
      <c r="N9265" s="2" t="str">
        <f t="shared" si="578"/>
        <v>Evening</v>
      </c>
      <c r="O9265" s="2">
        <v>42419.866666666669</v>
      </c>
      <c r="P9265">
        <v>802693</v>
      </c>
      <c r="Q9265" t="str">
        <f t="shared" si="579"/>
        <v>Other</v>
      </c>
    </row>
    <row r="9266" spans="1:17" x14ac:dyDescent="0.3">
      <c r="A9266">
        <v>772736</v>
      </c>
      <c r="B9266" t="str">
        <f>VLOOKUP($A9266,'[1]User Profiles'!$A:$I,2,FALSE)</f>
        <v>Hollis </v>
      </c>
      <c r="C9266" t="str">
        <f>VLOOKUP($A9266,'[1]User Profiles'!$A:$I,3,FALSE)</f>
        <v>Biggers</v>
      </c>
      <c r="D9266" t="str">
        <f>VLOOKUP($A9266,'[1]User Profiles'!$A:$I,5,FALSE)</f>
        <v>male</v>
      </c>
      <c r="E9266" t="str">
        <f>VLOOKUP($A9266,'[1]User Profiles'!$A:$I,6,FALSE)</f>
        <v>black</v>
      </c>
      <c r="F9266">
        <f>VLOOKUP($A9266,'[1]User Profiles'!$A:$I,7,FALSE)</f>
        <v>22</v>
      </c>
      <c r="G9266" t="str">
        <f>VLOOKUP($A9266,'[1]User Profiles'!$A:$I,8,FALSE)</f>
        <v>Western Cape</v>
      </c>
      <c r="H9266" t="s">
        <v>25</v>
      </c>
      <c r="I9266" s="4">
        <v>42405</v>
      </c>
      <c r="J9266" s="1">
        <v>0.8666666666666667</v>
      </c>
      <c r="K9266" s="1">
        <v>0</v>
      </c>
      <c r="L9266" s="1" t="str">
        <f t="shared" si="577"/>
        <v>Friday</v>
      </c>
      <c r="M9266" t="str">
        <f t="shared" si="576"/>
        <v>February</v>
      </c>
      <c r="N9266" s="2" t="str">
        <f t="shared" si="578"/>
        <v>Evening</v>
      </c>
      <c r="O9266" s="2">
        <v>42405.866666666669</v>
      </c>
      <c r="P9266">
        <v>772736</v>
      </c>
      <c r="Q9266" t="str">
        <f t="shared" si="579"/>
        <v>Sports</v>
      </c>
    </row>
    <row r="9267" spans="1:17" x14ac:dyDescent="0.3">
      <c r="A9267">
        <v>819998</v>
      </c>
      <c r="B9267" t="str">
        <f>VLOOKUP($A9267,'[1]User Profiles'!$A:$I,2,FALSE)</f>
        <v>Stacy </v>
      </c>
      <c r="C9267" t="str">
        <f>VLOOKUP($A9267,'[1]User Profiles'!$A:$I,3,FALSE)</f>
        <v>Holt</v>
      </c>
      <c r="D9267" t="str">
        <f>VLOOKUP($A9267,'[1]User Profiles'!$A:$I,5,FALSE)</f>
        <v>male</v>
      </c>
      <c r="E9267" t="str">
        <f>VLOOKUP($A9267,'[1]User Profiles'!$A:$I,6,FALSE)</f>
        <v>black</v>
      </c>
      <c r="F9267">
        <f>VLOOKUP($A9267,'[1]User Profiles'!$A:$I,7,FALSE)</f>
        <v>22</v>
      </c>
      <c r="G9267" t="str">
        <f>VLOOKUP($A9267,'[1]User Profiles'!$A:$I,8,FALSE)</f>
        <v>Mpumalanga</v>
      </c>
      <c r="H9267" t="s">
        <v>23</v>
      </c>
      <c r="I9267" s="4">
        <v>42428</v>
      </c>
      <c r="J9267" s="1">
        <v>0.8666666666666667</v>
      </c>
      <c r="K9267" s="1">
        <v>4.2418981481481483E-3</v>
      </c>
      <c r="L9267" s="1" t="str">
        <f t="shared" si="577"/>
        <v>Sunday</v>
      </c>
      <c r="M9267" t="str">
        <f t="shared" si="576"/>
        <v>February</v>
      </c>
      <c r="N9267" s="2" t="str">
        <f t="shared" si="578"/>
        <v>Evening</v>
      </c>
      <c r="O9267" s="2">
        <v>42428.866666666669</v>
      </c>
      <c r="P9267">
        <v>819998</v>
      </c>
      <c r="Q9267" t="str">
        <f t="shared" si="579"/>
        <v>Entertainment</v>
      </c>
    </row>
    <row r="9268" spans="1:17" x14ac:dyDescent="0.3">
      <c r="A9268">
        <v>491723</v>
      </c>
      <c r="B9268" t="str">
        <f>VLOOKUP($A9268,'[1]User Profiles'!$A:$I,2,FALSE)</f>
        <v>Lloyd </v>
      </c>
      <c r="C9268" t="str">
        <f>VLOOKUP($A9268,'[1]User Profiles'!$A:$I,3,FALSE)</f>
        <v>Mccollum</v>
      </c>
      <c r="D9268" t="str">
        <f>VLOOKUP($A9268,'[1]User Profiles'!$A:$I,5,FALSE)</f>
        <v>male</v>
      </c>
      <c r="E9268" t="str">
        <f>VLOOKUP($A9268,'[1]User Profiles'!$A:$I,6,FALSE)</f>
        <v>coloured</v>
      </c>
      <c r="F9268">
        <f>VLOOKUP($A9268,'[1]User Profiles'!$A:$I,7,FALSE)</f>
        <v>51</v>
      </c>
      <c r="G9268" t="str">
        <f>VLOOKUP($A9268,'[1]User Profiles'!$A:$I,8,FALSE)</f>
        <v>Western Cape</v>
      </c>
      <c r="H9268" t="s">
        <v>16</v>
      </c>
      <c r="I9268" s="4">
        <v>42418</v>
      </c>
      <c r="J9268" s="1">
        <v>0.8666666666666667</v>
      </c>
      <c r="K9268" s="1">
        <v>9.6898148148148164E-2</v>
      </c>
      <c r="L9268" s="1" t="str">
        <f t="shared" si="577"/>
        <v>Thursday</v>
      </c>
      <c r="M9268" t="str">
        <f t="shared" si="576"/>
        <v>February</v>
      </c>
      <c r="N9268" s="2" t="str">
        <f t="shared" si="578"/>
        <v>Evening</v>
      </c>
      <c r="O9268" s="2">
        <v>42418.866666666669</v>
      </c>
      <c r="P9268">
        <v>491723</v>
      </c>
      <c r="Q9268" t="str">
        <f t="shared" si="579"/>
        <v>Other</v>
      </c>
    </row>
    <row r="9269" spans="1:17" x14ac:dyDescent="0.3">
      <c r="A9269">
        <v>793662</v>
      </c>
      <c r="B9269" t="str">
        <f>VLOOKUP($A9269,'[1]User Profiles'!$A:$I,2,FALSE)</f>
        <v>Stefan </v>
      </c>
      <c r="C9269" t="str">
        <f>VLOOKUP($A9269,'[1]User Profiles'!$A:$I,3,FALSE)</f>
        <v>Reisinger</v>
      </c>
      <c r="D9269" t="str">
        <f>VLOOKUP($A9269,'[1]User Profiles'!$A:$I,5,FALSE)</f>
        <v>male</v>
      </c>
      <c r="E9269" t="str">
        <f>VLOOKUP($A9269,'[1]User Profiles'!$A:$I,6,FALSE)</f>
        <v>coloured</v>
      </c>
      <c r="F9269">
        <f>VLOOKUP($A9269,'[1]User Profiles'!$A:$I,7,FALSE)</f>
        <v>26</v>
      </c>
      <c r="G9269" t="str">
        <f>VLOOKUP($A9269,'[1]User Profiles'!$A:$I,8,FALSE)</f>
        <v>Western Cape</v>
      </c>
      <c r="H9269" t="s">
        <v>17</v>
      </c>
      <c r="I9269" s="4">
        <v>42460</v>
      </c>
      <c r="J9269" s="1">
        <v>0.86736111111111114</v>
      </c>
      <c r="K9269" s="1">
        <v>2.0034722222222225E-2</v>
      </c>
      <c r="L9269" s="1" t="str">
        <f t="shared" si="577"/>
        <v>Thursday</v>
      </c>
      <c r="M9269" t="str">
        <f t="shared" si="576"/>
        <v>March</v>
      </c>
      <c r="N9269" s="2" t="str">
        <f t="shared" si="578"/>
        <v>Evening</v>
      </c>
      <c r="O9269" s="2">
        <v>42460.867361111108</v>
      </c>
      <c r="P9269">
        <v>793662</v>
      </c>
      <c r="Q9269" t="str">
        <f t="shared" si="579"/>
        <v>Other</v>
      </c>
    </row>
    <row r="9270" spans="1:17" x14ac:dyDescent="0.3">
      <c r="A9270">
        <v>933291</v>
      </c>
      <c r="B9270" t="str">
        <f>VLOOKUP($A9270,'[1]User Profiles'!$A:$I,2,FALSE)</f>
        <v>Shane </v>
      </c>
      <c r="C9270" t="str">
        <f>VLOOKUP($A9270,'[1]User Profiles'!$A:$I,3,FALSE)</f>
        <v>Mosser</v>
      </c>
      <c r="D9270" t="str">
        <f>VLOOKUP($A9270,'[1]User Profiles'!$A:$I,5,FALSE)</f>
        <v>male</v>
      </c>
      <c r="E9270" t="str">
        <f>VLOOKUP($A9270,'[1]User Profiles'!$A:$I,6,FALSE)</f>
        <v>black</v>
      </c>
      <c r="F9270">
        <f>VLOOKUP($A9270,'[1]User Profiles'!$A:$I,7,FALSE)</f>
        <v>41</v>
      </c>
      <c r="G9270" t="str">
        <f>VLOOKUP($A9270,'[1]User Profiles'!$A:$I,8,FALSE)</f>
        <v>Gauteng</v>
      </c>
      <c r="H9270" t="s">
        <v>22</v>
      </c>
      <c r="I9270" s="4">
        <v>42451</v>
      </c>
      <c r="J9270" s="1">
        <v>0.86736111111111114</v>
      </c>
      <c r="K9270" s="1">
        <v>0</v>
      </c>
      <c r="L9270" s="1" t="str">
        <f t="shared" si="577"/>
        <v>Tuesday</v>
      </c>
      <c r="M9270" t="str">
        <f t="shared" si="576"/>
        <v>March</v>
      </c>
      <c r="N9270" s="2" t="str">
        <f t="shared" si="578"/>
        <v>Evening</v>
      </c>
      <c r="O9270" s="2">
        <v>42451.867361111108</v>
      </c>
      <c r="P9270">
        <v>932007</v>
      </c>
      <c r="Q9270" t="str">
        <f t="shared" si="579"/>
        <v>Kids</v>
      </c>
    </row>
    <row r="9271" spans="1:17" x14ac:dyDescent="0.3">
      <c r="A9271">
        <v>2203670</v>
      </c>
      <c r="B9271" t="str">
        <f>VLOOKUP($A9271,'[1]User Profiles'!$A:$I,2,FALSE)</f>
        <v>Samuel </v>
      </c>
      <c r="C9271" t="str">
        <f>VLOOKUP($A9271,'[1]User Profiles'!$A:$I,3,FALSE)</f>
        <v>Luthy</v>
      </c>
      <c r="D9271" t="str">
        <f>VLOOKUP($A9271,'[1]User Profiles'!$A:$I,5,FALSE)</f>
        <v>male</v>
      </c>
      <c r="E9271" t="str">
        <f>VLOOKUP($A9271,'[1]User Profiles'!$A:$I,6,FALSE)</f>
        <v>black</v>
      </c>
      <c r="F9271">
        <f>VLOOKUP($A9271,'[1]User Profiles'!$A:$I,7,FALSE)</f>
        <v>34</v>
      </c>
      <c r="G9271" t="str">
        <f>VLOOKUP($A9271,'[1]User Profiles'!$A:$I,8,FALSE)</f>
        <v>Kwazulu Natal</v>
      </c>
      <c r="H9271" t="s">
        <v>25</v>
      </c>
      <c r="I9271" s="4">
        <v>42390</v>
      </c>
      <c r="J9271" s="1">
        <v>0.86736111111111114</v>
      </c>
      <c r="K9271" s="1">
        <v>3.9351851851851852E-4</v>
      </c>
      <c r="L9271" s="1" t="str">
        <f t="shared" si="577"/>
        <v>Thursday</v>
      </c>
      <c r="M9271" t="str">
        <f t="shared" si="576"/>
        <v>January</v>
      </c>
      <c r="N9271" s="2" t="str">
        <f t="shared" si="578"/>
        <v>Evening</v>
      </c>
      <c r="O9271" s="2">
        <v>42390.867361111108</v>
      </c>
      <c r="P9271">
        <v>2203670</v>
      </c>
      <c r="Q9271" t="str">
        <f t="shared" si="579"/>
        <v>Sports</v>
      </c>
    </row>
    <row r="9272" spans="1:17" x14ac:dyDescent="0.3">
      <c r="A9272">
        <v>789144</v>
      </c>
      <c r="B9272" t="str">
        <f>VLOOKUP($A9272,'[1]User Profiles'!$A:$I,2,FALSE)</f>
        <v>Efren </v>
      </c>
      <c r="C9272" t="str">
        <f>VLOOKUP($A9272,'[1]User Profiles'!$A:$I,3,FALSE)</f>
        <v>Lavoie</v>
      </c>
      <c r="D9272" t="str">
        <f>VLOOKUP($A9272,'[1]User Profiles'!$A:$I,5,FALSE)</f>
        <v>male</v>
      </c>
      <c r="E9272" t="str">
        <f>VLOOKUP($A9272,'[1]User Profiles'!$A:$I,6,FALSE)</f>
        <v>black</v>
      </c>
      <c r="F9272">
        <f>VLOOKUP($A9272,'[1]User Profiles'!$A:$I,7,FALSE)</f>
        <v>40</v>
      </c>
      <c r="G9272" t="str">
        <f>VLOOKUP($A9272,'[1]User Profiles'!$A:$I,8,FALSE)</f>
        <v>Gauteng</v>
      </c>
      <c r="H9272" t="s">
        <v>20</v>
      </c>
      <c r="I9272" s="4">
        <v>42442</v>
      </c>
      <c r="J9272" s="1">
        <v>0.86736111111111114</v>
      </c>
      <c r="K9272" s="1">
        <v>6.851851851851852E-3</v>
      </c>
      <c r="L9272" s="1" t="str">
        <f t="shared" si="577"/>
        <v>Sunday</v>
      </c>
      <c r="M9272" t="str">
        <f t="shared" si="576"/>
        <v>March</v>
      </c>
      <c r="N9272" s="2" t="str">
        <f t="shared" si="578"/>
        <v>Evening</v>
      </c>
      <c r="O9272" s="2">
        <v>42442.867361111108</v>
      </c>
      <c r="P9272">
        <v>789144</v>
      </c>
      <c r="Q9272" t="str">
        <f t="shared" si="579"/>
        <v>Other</v>
      </c>
    </row>
    <row r="9273" spans="1:17" x14ac:dyDescent="0.3">
      <c r="A9273">
        <v>821033</v>
      </c>
      <c r="B9273" t="str">
        <f>VLOOKUP($A9273,'[1]User Profiles'!$A:$I,2,FALSE)</f>
        <v>Len </v>
      </c>
      <c r="C9273" t="str">
        <f>VLOOKUP($A9273,'[1]User Profiles'!$A:$I,3,FALSE)</f>
        <v>Beville</v>
      </c>
      <c r="D9273" t="str">
        <f>VLOOKUP($A9273,'[1]User Profiles'!$A:$I,5,FALSE)</f>
        <v>male</v>
      </c>
      <c r="E9273" t="str">
        <f>VLOOKUP($A9273,'[1]User Profiles'!$A:$I,6,FALSE)</f>
        <v>other</v>
      </c>
      <c r="F9273">
        <f>VLOOKUP($A9273,'[1]User Profiles'!$A:$I,7,FALSE)</f>
        <v>32</v>
      </c>
      <c r="G9273" t="str">
        <f>VLOOKUP($A9273,'[1]User Profiles'!$A:$I,8,FALSE)</f>
        <v>Gauteng</v>
      </c>
      <c r="H9273" t="s">
        <v>24</v>
      </c>
      <c r="I9273" s="4">
        <v>42428</v>
      </c>
      <c r="J9273" s="1">
        <v>0.86736111111111114</v>
      </c>
      <c r="K9273" s="1">
        <v>1.7361111111111112E-3</v>
      </c>
      <c r="L9273" s="1" t="str">
        <f t="shared" si="577"/>
        <v>Sunday</v>
      </c>
      <c r="M9273" t="str">
        <f t="shared" si="576"/>
        <v>February</v>
      </c>
      <c r="N9273" s="2" t="str">
        <f t="shared" si="578"/>
        <v>Evening</v>
      </c>
      <c r="O9273" s="2">
        <v>42428.867361111108</v>
      </c>
      <c r="P9273">
        <v>821033</v>
      </c>
      <c r="Q9273" t="str">
        <f t="shared" si="579"/>
        <v>Other</v>
      </c>
    </row>
    <row r="9274" spans="1:17" x14ac:dyDescent="0.3">
      <c r="A9274">
        <v>816807</v>
      </c>
      <c r="B9274" t="str">
        <f>VLOOKUP($A9274,'[1]User Profiles'!$A:$I,2,FALSE)</f>
        <v>None</v>
      </c>
      <c r="C9274" t="str">
        <f>VLOOKUP($A9274,'[1]User Profiles'!$A:$I,3,FALSE)</f>
        <v>None</v>
      </c>
      <c r="D9274" t="str">
        <f>VLOOKUP($A9274,'[1]User Profiles'!$A:$I,5,FALSE)</f>
        <v>None</v>
      </c>
      <c r="E9274" t="str">
        <f>VLOOKUP($A9274,'[1]User Profiles'!$A:$I,6,FALSE)</f>
        <v>None</v>
      </c>
      <c r="F9274">
        <f>VLOOKUP($A9274,'[1]User Profiles'!$A:$I,7,FALSE)</f>
        <v>0</v>
      </c>
      <c r="G9274" t="str">
        <f>VLOOKUP($A9274,'[1]User Profiles'!$A:$I,8,FALSE)</f>
        <v>None</v>
      </c>
      <c r="H9274" t="s">
        <v>19</v>
      </c>
      <c r="I9274" s="4">
        <v>42438</v>
      </c>
      <c r="J9274" s="1">
        <v>0.86736111111111114</v>
      </c>
      <c r="K9274" s="1">
        <v>2.0833333333333333E-3</v>
      </c>
      <c r="L9274" s="1" t="str">
        <f t="shared" si="577"/>
        <v>Wednesday</v>
      </c>
      <c r="M9274" t="str">
        <f t="shared" si="576"/>
        <v>March</v>
      </c>
      <c r="N9274" s="2" t="str">
        <f t="shared" si="578"/>
        <v>Evening</v>
      </c>
      <c r="O9274" s="2">
        <v>42438.867361111108</v>
      </c>
      <c r="P9274">
        <v>816807</v>
      </c>
      <c r="Q9274" t="str">
        <f t="shared" si="579"/>
        <v>Entertainment</v>
      </c>
    </row>
    <row r="9275" spans="1:17" x14ac:dyDescent="0.3">
      <c r="A9275">
        <v>777946</v>
      </c>
      <c r="B9275" t="str">
        <f>VLOOKUP($A9275,'[1]User Profiles'!$A:$I,2,FALSE)</f>
        <v>Eula </v>
      </c>
      <c r="C9275" t="str">
        <f>VLOOKUP($A9275,'[1]User Profiles'!$A:$I,3,FALSE)</f>
        <v>Mccown</v>
      </c>
      <c r="D9275" t="str">
        <f>VLOOKUP($A9275,'[1]User Profiles'!$A:$I,5,FALSE)</f>
        <v>female</v>
      </c>
      <c r="E9275" t="str">
        <f>VLOOKUP($A9275,'[1]User Profiles'!$A:$I,6,FALSE)</f>
        <v>black</v>
      </c>
      <c r="F9275">
        <f>VLOOKUP($A9275,'[1]User Profiles'!$A:$I,7,FALSE)</f>
        <v>43</v>
      </c>
      <c r="G9275" t="str">
        <f>VLOOKUP($A9275,'[1]User Profiles'!$A:$I,8,FALSE)</f>
        <v>Gauteng</v>
      </c>
      <c r="H9275" t="s">
        <v>23</v>
      </c>
      <c r="I9275" s="4">
        <v>42395</v>
      </c>
      <c r="J9275" s="1">
        <v>0.86736111111111114</v>
      </c>
      <c r="K9275" s="1">
        <v>2.3726851851851851E-3</v>
      </c>
      <c r="L9275" s="1" t="str">
        <f t="shared" si="577"/>
        <v>Tuesday</v>
      </c>
      <c r="M9275" t="str">
        <f t="shared" si="576"/>
        <v>January</v>
      </c>
      <c r="N9275" s="2" t="str">
        <f t="shared" si="578"/>
        <v>Evening</v>
      </c>
      <c r="O9275" s="2">
        <v>42395.867361111108</v>
      </c>
      <c r="P9275">
        <v>777946</v>
      </c>
      <c r="Q9275" t="str">
        <f t="shared" si="579"/>
        <v>Entertainment</v>
      </c>
    </row>
    <row r="9276" spans="1:17" x14ac:dyDescent="0.3">
      <c r="A9276">
        <v>780287</v>
      </c>
      <c r="B9276" t="str">
        <f>VLOOKUP($A9276,'[1]User Profiles'!$A:$I,2,FALSE)</f>
        <v>Efren </v>
      </c>
      <c r="C9276" t="str">
        <f>VLOOKUP($A9276,'[1]User Profiles'!$A:$I,3,FALSE)</f>
        <v>Leicht</v>
      </c>
      <c r="D9276" t="str">
        <f>VLOOKUP($A9276,'[1]User Profiles'!$A:$I,5,FALSE)</f>
        <v>male</v>
      </c>
      <c r="E9276" t="str">
        <f>VLOOKUP($A9276,'[1]User Profiles'!$A:$I,6,FALSE)</f>
        <v>black</v>
      </c>
      <c r="F9276">
        <f>VLOOKUP($A9276,'[1]User Profiles'!$A:$I,7,FALSE)</f>
        <v>29</v>
      </c>
      <c r="G9276" t="str">
        <f>VLOOKUP($A9276,'[1]User Profiles'!$A:$I,8,FALSE)</f>
        <v>Limpopo</v>
      </c>
      <c r="H9276" t="s">
        <v>17</v>
      </c>
      <c r="I9276" s="4">
        <v>42398</v>
      </c>
      <c r="J9276" s="1">
        <v>0.86736111111111114</v>
      </c>
      <c r="K9276" s="1">
        <v>1.3194444444444445E-3</v>
      </c>
      <c r="L9276" s="1" t="str">
        <f t="shared" si="577"/>
        <v>Friday</v>
      </c>
      <c r="M9276" t="str">
        <f t="shared" si="576"/>
        <v>January</v>
      </c>
      <c r="N9276" s="2" t="str">
        <f t="shared" si="578"/>
        <v>Evening</v>
      </c>
      <c r="O9276" s="2">
        <v>42398.867361111108</v>
      </c>
      <c r="P9276">
        <v>780287</v>
      </c>
      <c r="Q9276" t="str">
        <f t="shared" si="579"/>
        <v>Other</v>
      </c>
    </row>
    <row r="9277" spans="1:17" x14ac:dyDescent="0.3">
      <c r="A9277">
        <v>810080</v>
      </c>
      <c r="B9277" t="str">
        <f>VLOOKUP($A9277,'[1]User Profiles'!$A:$I,2,FALSE)</f>
        <v>Irving </v>
      </c>
      <c r="C9277" t="str">
        <f>VLOOKUP($A9277,'[1]User Profiles'!$A:$I,3,FALSE)</f>
        <v>Pascarella</v>
      </c>
      <c r="D9277" t="str">
        <f>VLOOKUP($A9277,'[1]User Profiles'!$A:$I,5,FALSE)</f>
        <v>male</v>
      </c>
      <c r="E9277" t="str">
        <f>VLOOKUP($A9277,'[1]User Profiles'!$A:$I,6,FALSE)</f>
        <v>black</v>
      </c>
      <c r="F9277">
        <f>VLOOKUP($A9277,'[1]User Profiles'!$A:$I,7,FALSE)</f>
        <v>10</v>
      </c>
      <c r="G9277" t="str">
        <f>VLOOKUP($A9277,'[1]User Profiles'!$A:$I,8,FALSE)</f>
        <v>Gauteng</v>
      </c>
      <c r="H9277" t="s">
        <v>19</v>
      </c>
      <c r="I9277" s="4">
        <v>42421</v>
      </c>
      <c r="J9277" s="1">
        <v>0.86736111111111114</v>
      </c>
      <c r="K9277" s="1">
        <v>1.0763888888888891E-3</v>
      </c>
      <c r="L9277" s="1" t="str">
        <f t="shared" si="577"/>
        <v>Sunday</v>
      </c>
      <c r="M9277" t="str">
        <f t="shared" si="576"/>
        <v>February</v>
      </c>
      <c r="N9277" s="2" t="str">
        <f t="shared" si="578"/>
        <v>Evening</v>
      </c>
      <c r="O9277" s="2">
        <v>42421.867361111108</v>
      </c>
      <c r="P9277">
        <v>810080</v>
      </c>
      <c r="Q9277" t="str">
        <f t="shared" si="579"/>
        <v>Entertainment</v>
      </c>
    </row>
    <row r="9278" spans="1:17" x14ac:dyDescent="0.3">
      <c r="A9278">
        <v>810264</v>
      </c>
      <c r="B9278" t="str">
        <f>VLOOKUP($A9278,'[1]User Profiles'!$A:$I,2,FALSE)</f>
        <v>Chas </v>
      </c>
      <c r="C9278" t="str">
        <f>VLOOKUP($A9278,'[1]User Profiles'!$A:$I,3,FALSE)</f>
        <v>Arrieta</v>
      </c>
      <c r="D9278" t="str">
        <f>VLOOKUP($A9278,'[1]User Profiles'!$A:$I,5,FALSE)</f>
        <v>male</v>
      </c>
      <c r="E9278" t="str">
        <f>VLOOKUP($A9278,'[1]User Profiles'!$A:$I,6,FALSE)</f>
        <v>black</v>
      </c>
      <c r="F9278">
        <f>VLOOKUP($A9278,'[1]User Profiles'!$A:$I,7,FALSE)</f>
        <v>23</v>
      </c>
      <c r="G9278" t="str">
        <f>VLOOKUP($A9278,'[1]User Profiles'!$A:$I,8,FALSE)</f>
        <v>Gauteng</v>
      </c>
      <c r="H9278" t="s">
        <v>17</v>
      </c>
      <c r="I9278" s="4">
        <v>42407</v>
      </c>
      <c r="J9278" s="1">
        <v>0.86736111111111114</v>
      </c>
      <c r="K9278" s="1">
        <v>1.3541666666666667E-3</v>
      </c>
      <c r="L9278" s="1" t="str">
        <f t="shared" si="577"/>
        <v>Sunday</v>
      </c>
      <c r="M9278" t="str">
        <f t="shared" si="576"/>
        <v>February</v>
      </c>
      <c r="N9278" s="2" t="str">
        <f t="shared" si="578"/>
        <v>Evening</v>
      </c>
      <c r="O9278" s="2">
        <v>42407.867361111108</v>
      </c>
      <c r="P9278">
        <v>810264</v>
      </c>
      <c r="Q9278" t="str">
        <f t="shared" si="579"/>
        <v>Other</v>
      </c>
    </row>
    <row r="9279" spans="1:17" x14ac:dyDescent="0.3">
      <c r="A9279">
        <v>2371031</v>
      </c>
      <c r="B9279" t="str">
        <f>VLOOKUP($A9279,'[1]User Profiles'!$A:$I,2,FALSE)</f>
        <v>Bernardo </v>
      </c>
      <c r="C9279" t="str">
        <f>VLOOKUP($A9279,'[1]User Profiles'!$A:$I,3,FALSE)</f>
        <v>Pascarella</v>
      </c>
      <c r="D9279" t="str">
        <f>VLOOKUP($A9279,'[1]User Profiles'!$A:$I,5,FALSE)</f>
        <v>male</v>
      </c>
      <c r="E9279" t="str">
        <f>VLOOKUP($A9279,'[1]User Profiles'!$A:$I,6,FALSE)</f>
        <v>coloured</v>
      </c>
      <c r="F9279">
        <f>VLOOKUP($A9279,'[1]User Profiles'!$A:$I,7,FALSE)</f>
        <v>55</v>
      </c>
      <c r="G9279" t="str">
        <f>VLOOKUP($A9279,'[1]User Profiles'!$A:$I,8,FALSE)</f>
        <v>Western Cape</v>
      </c>
      <c r="H9279" t="s">
        <v>25</v>
      </c>
      <c r="I9279" s="4">
        <v>42415</v>
      </c>
      <c r="J9279" s="1">
        <v>0.86736111111111114</v>
      </c>
      <c r="K9279" s="1">
        <v>3.4722222222222224E-4</v>
      </c>
      <c r="L9279" s="1" t="str">
        <f t="shared" si="577"/>
        <v>Monday</v>
      </c>
      <c r="M9279" t="str">
        <f t="shared" si="576"/>
        <v>February</v>
      </c>
      <c r="N9279" s="2" t="str">
        <f t="shared" si="578"/>
        <v>Evening</v>
      </c>
      <c r="O9279" s="2">
        <v>42415.867361111108</v>
      </c>
      <c r="P9279">
        <v>2371031</v>
      </c>
      <c r="Q9279" t="str">
        <f t="shared" si="579"/>
        <v>Sports</v>
      </c>
    </row>
    <row r="9280" spans="1:17" x14ac:dyDescent="0.3">
      <c r="A9280">
        <v>760529</v>
      </c>
      <c r="B9280" t="str">
        <f>VLOOKUP($A9280,'[1]User Profiles'!$A:$I,2,FALSE)</f>
        <v>Alecia </v>
      </c>
      <c r="C9280" t="str">
        <f>VLOOKUP($A9280,'[1]User Profiles'!$A:$I,3,FALSE)</f>
        <v>Roquemore</v>
      </c>
      <c r="D9280" t="str">
        <f>VLOOKUP($A9280,'[1]User Profiles'!$A:$I,5,FALSE)</f>
        <v>female</v>
      </c>
      <c r="E9280" t="str">
        <f>VLOOKUP($A9280,'[1]User Profiles'!$A:$I,6,FALSE)</f>
        <v>indian_asian</v>
      </c>
      <c r="F9280">
        <f>VLOOKUP($A9280,'[1]User Profiles'!$A:$I,7,FALSE)</f>
        <v>48</v>
      </c>
      <c r="G9280" t="str">
        <f>VLOOKUP($A9280,'[1]User Profiles'!$A:$I,8,FALSE)</f>
        <v>Mpumalanga</v>
      </c>
      <c r="H9280" t="s">
        <v>17</v>
      </c>
      <c r="I9280" s="4">
        <v>42432</v>
      </c>
      <c r="J9280" s="1">
        <v>0.86736111111111114</v>
      </c>
      <c r="K9280" s="1">
        <v>6.5972222222222224E-4</v>
      </c>
      <c r="L9280" s="1" t="str">
        <f t="shared" si="577"/>
        <v>Thursday</v>
      </c>
      <c r="M9280" t="str">
        <f t="shared" si="576"/>
        <v>March</v>
      </c>
      <c r="N9280" s="2" t="str">
        <f t="shared" si="578"/>
        <v>Evening</v>
      </c>
      <c r="O9280" s="2">
        <v>42432.867361111108</v>
      </c>
      <c r="P9280">
        <v>760529</v>
      </c>
      <c r="Q9280" t="str">
        <f t="shared" si="579"/>
        <v>Other</v>
      </c>
    </row>
    <row r="9281" spans="1:17" x14ac:dyDescent="0.3">
      <c r="A9281">
        <v>2205383</v>
      </c>
      <c r="B9281" t="str">
        <f>VLOOKUP($A9281,'[1]User Profiles'!$A:$I,2,FALSE)</f>
        <v>Hyman </v>
      </c>
      <c r="C9281" t="str">
        <f>VLOOKUP($A9281,'[1]User Profiles'!$A:$I,3,FALSE)</f>
        <v>Beville</v>
      </c>
      <c r="D9281" t="str">
        <f>VLOOKUP($A9281,'[1]User Profiles'!$A:$I,5,FALSE)</f>
        <v>male</v>
      </c>
      <c r="E9281" t="str">
        <f>VLOOKUP($A9281,'[1]User Profiles'!$A:$I,6,FALSE)</f>
        <v>black</v>
      </c>
      <c r="F9281">
        <f>VLOOKUP($A9281,'[1]User Profiles'!$A:$I,7,FALSE)</f>
        <v>42</v>
      </c>
      <c r="G9281" t="str">
        <f>VLOOKUP($A9281,'[1]User Profiles'!$A:$I,8,FALSE)</f>
        <v>Gauteng</v>
      </c>
      <c r="H9281" t="s">
        <v>23</v>
      </c>
      <c r="I9281" s="4">
        <v>42385</v>
      </c>
      <c r="J9281" s="1">
        <v>0.86736111111111114</v>
      </c>
      <c r="K9281" s="1">
        <v>2.8414351851851851E-3</v>
      </c>
      <c r="L9281" s="1" t="str">
        <f t="shared" si="577"/>
        <v>Saturday</v>
      </c>
      <c r="M9281" t="str">
        <f t="shared" si="576"/>
        <v>January</v>
      </c>
      <c r="N9281" s="2" t="str">
        <f t="shared" si="578"/>
        <v>Evening</v>
      </c>
      <c r="O9281" s="2">
        <v>42385.867361111108</v>
      </c>
      <c r="P9281">
        <v>2205383</v>
      </c>
      <c r="Q9281" t="str">
        <f t="shared" si="579"/>
        <v>Entertainment</v>
      </c>
    </row>
    <row r="9282" spans="1:17" x14ac:dyDescent="0.3">
      <c r="A9282">
        <v>840081</v>
      </c>
      <c r="B9282" t="str">
        <f>VLOOKUP($A9282,'[1]User Profiles'!$A:$I,2,FALSE)</f>
        <v>Chas </v>
      </c>
      <c r="C9282" t="str">
        <f>VLOOKUP($A9282,'[1]User Profiles'!$A:$I,3,FALSE)</f>
        <v>Sytsma</v>
      </c>
      <c r="D9282" t="str">
        <f>VLOOKUP($A9282,'[1]User Profiles'!$A:$I,5,FALSE)</f>
        <v>male</v>
      </c>
      <c r="E9282" t="str">
        <f>VLOOKUP($A9282,'[1]User Profiles'!$A:$I,6,FALSE)</f>
        <v>black</v>
      </c>
      <c r="F9282">
        <f>VLOOKUP($A9282,'[1]User Profiles'!$A:$I,7,FALSE)</f>
        <v>26</v>
      </c>
      <c r="G9282" t="str">
        <f>VLOOKUP($A9282,'[1]User Profiles'!$A:$I,8,FALSE)</f>
        <v>Gauteng</v>
      </c>
      <c r="H9282" t="s">
        <v>17</v>
      </c>
      <c r="I9282" s="4">
        <v>42432</v>
      </c>
      <c r="J9282" s="1">
        <v>0.86736111111111114</v>
      </c>
      <c r="K9282" s="1">
        <v>5.5555555555555556E-4</v>
      </c>
      <c r="L9282" s="1" t="str">
        <f t="shared" si="577"/>
        <v>Thursday</v>
      </c>
      <c r="M9282" t="str">
        <f t="shared" ref="M9282:M9345" si="580">TEXT(I9282,"mmmm")</f>
        <v>March</v>
      </c>
      <c r="N9282" s="2" t="str">
        <f t="shared" si="578"/>
        <v>Evening</v>
      </c>
      <c r="O9282" s="2">
        <v>42432.867361111108</v>
      </c>
      <c r="P9282">
        <v>840081</v>
      </c>
      <c r="Q9282" t="str">
        <f t="shared" si="579"/>
        <v>Other</v>
      </c>
    </row>
    <row r="9283" spans="1:17" x14ac:dyDescent="0.3">
      <c r="A9283">
        <v>2205447</v>
      </c>
      <c r="B9283" t="str">
        <f>VLOOKUP($A9283,'[1]User Profiles'!$A:$I,2,FALSE)</f>
        <v>Markus </v>
      </c>
      <c r="C9283" t="str">
        <f>VLOOKUP($A9283,'[1]User Profiles'!$A:$I,3,FALSE)</f>
        <v>Condie</v>
      </c>
      <c r="D9283" t="str">
        <f>VLOOKUP($A9283,'[1]User Profiles'!$A:$I,5,FALSE)</f>
        <v>male</v>
      </c>
      <c r="E9283" t="str">
        <f>VLOOKUP($A9283,'[1]User Profiles'!$A:$I,6,FALSE)</f>
        <v>coloured</v>
      </c>
      <c r="F9283">
        <f>VLOOKUP($A9283,'[1]User Profiles'!$A:$I,7,FALSE)</f>
        <v>47</v>
      </c>
      <c r="G9283" t="str">
        <f>VLOOKUP($A9283,'[1]User Profiles'!$A:$I,8,FALSE)</f>
        <v>Western Cape</v>
      </c>
      <c r="H9283" t="s">
        <v>20</v>
      </c>
      <c r="I9283" s="4">
        <v>42414</v>
      </c>
      <c r="J9283" s="1">
        <v>0.86736111111111114</v>
      </c>
      <c r="K9283" s="1">
        <v>6.6087962962962973E-2</v>
      </c>
      <c r="L9283" s="1" t="str">
        <f t="shared" ref="L9283:L9346" si="581">CHOOSE(WEEKDAY(I9283,1),"Sunday","Monday","Tuesday","Wednesday","Thursday","Friday","Saturday")</f>
        <v>Sunday</v>
      </c>
      <c r="M9283" t="str">
        <f t="shared" si="580"/>
        <v>February</v>
      </c>
      <c r="N9283" s="2" t="str">
        <f t="shared" ref="N9283:N9346" si="582">IF(J9283 &lt; TIME(6,0,0),"Early Morning",
 IF(J9283 &lt; TIME(12,0,0),"Morning",
 IF(J9283 &lt; TIME(16,0,0),"Midday",
 IF(J9283 &lt; TIME(19,0,0),"Afternoon","Evening"))))</f>
        <v>Evening</v>
      </c>
      <c r="O9283" s="2">
        <v>42414.867361111108</v>
      </c>
      <c r="P9283">
        <v>2205447</v>
      </c>
      <c r="Q9283" t="str">
        <f t="shared" ref="Q9283:Q9346" si="583">IF(OR(H9283="Boomerang",H9283="Cartoon Network"),"Kids",
IF(OR(H9283="Live on SuperSport",H9283="SuperSport Blitz",H9283="Wimbledon",H9283="ICC Cricket World Cup 2011"),"Sports",
IF(OR(H9283="Africa Magic",H9283="M-Net",H9283="Vuzu",H9283="Channel O",H9283="E! Entertainment"),"Entertainment",
"Other")))</f>
        <v>Other</v>
      </c>
    </row>
    <row r="9284" spans="1:17" x14ac:dyDescent="0.3">
      <c r="A9284">
        <v>2368559</v>
      </c>
      <c r="B9284" t="str">
        <f>VLOOKUP($A9284,'[1]User Profiles'!$A:$I,2,FALSE)</f>
        <v>Yong </v>
      </c>
      <c r="C9284" t="str">
        <f>VLOOKUP($A9284,'[1]User Profiles'!$A:$I,3,FALSE)</f>
        <v>Marek</v>
      </c>
      <c r="D9284" t="str">
        <f>VLOOKUP($A9284,'[1]User Profiles'!$A:$I,5,FALSE)</f>
        <v>male</v>
      </c>
      <c r="E9284" t="str">
        <f>VLOOKUP($A9284,'[1]User Profiles'!$A:$I,6,FALSE)</f>
        <v>black</v>
      </c>
      <c r="F9284">
        <f>VLOOKUP($A9284,'[1]User Profiles'!$A:$I,7,FALSE)</f>
        <v>40</v>
      </c>
      <c r="G9284" t="str">
        <f>VLOOKUP($A9284,'[1]User Profiles'!$A:$I,8,FALSE)</f>
        <v>Gauteng</v>
      </c>
      <c r="H9284" t="s">
        <v>20</v>
      </c>
      <c r="I9284" s="4">
        <v>42394</v>
      </c>
      <c r="J9284" s="1">
        <v>0.86805555555555558</v>
      </c>
      <c r="K9284" s="1">
        <v>9.3055555555555548E-3</v>
      </c>
      <c r="L9284" s="1" t="str">
        <f t="shared" si="581"/>
        <v>Monday</v>
      </c>
      <c r="M9284" t="str">
        <f t="shared" si="580"/>
        <v>January</v>
      </c>
      <c r="N9284" s="2" t="str">
        <f t="shared" si="582"/>
        <v>Evening</v>
      </c>
      <c r="O9284" s="2">
        <v>42394.868055555555</v>
      </c>
      <c r="P9284">
        <v>2368559</v>
      </c>
      <c r="Q9284" t="str">
        <f t="shared" si="583"/>
        <v>Other</v>
      </c>
    </row>
    <row r="9285" spans="1:17" x14ac:dyDescent="0.3">
      <c r="A9285">
        <v>930171</v>
      </c>
      <c r="B9285" t="str">
        <f>VLOOKUP($A9285,'[1]User Profiles'!$A:$I,2,FALSE)</f>
        <v>Loyd </v>
      </c>
      <c r="C9285" t="str">
        <f>VLOOKUP($A9285,'[1]User Profiles'!$A:$I,3,FALSE)</f>
        <v>Beville</v>
      </c>
      <c r="D9285" t="str">
        <f>VLOOKUP($A9285,'[1]User Profiles'!$A:$I,5,FALSE)</f>
        <v>male</v>
      </c>
      <c r="E9285" t="str">
        <f>VLOOKUP($A9285,'[1]User Profiles'!$A:$I,6,FALSE)</f>
        <v>coloured</v>
      </c>
      <c r="F9285">
        <f>VLOOKUP($A9285,'[1]User Profiles'!$A:$I,7,FALSE)</f>
        <v>22</v>
      </c>
      <c r="G9285" t="str">
        <f>VLOOKUP($A9285,'[1]User Profiles'!$A:$I,8,FALSE)</f>
        <v>Northern Cape</v>
      </c>
      <c r="H9285" t="s">
        <v>25</v>
      </c>
      <c r="I9285" s="4">
        <v>42457</v>
      </c>
      <c r="J9285" s="1">
        <v>0.86805555555555558</v>
      </c>
      <c r="K9285" s="1">
        <v>6.851851851851852E-3</v>
      </c>
      <c r="L9285" s="1" t="str">
        <f t="shared" si="581"/>
        <v>Monday</v>
      </c>
      <c r="M9285" t="str">
        <f t="shared" si="580"/>
        <v>March</v>
      </c>
      <c r="N9285" s="2" t="str">
        <f t="shared" si="582"/>
        <v>Evening</v>
      </c>
      <c r="O9285" s="2">
        <v>42457.868055555555</v>
      </c>
      <c r="P9285">
        <v>930171</v>
      </c>
      <c r="Q9285" t="str">
        <f t="shared" si="583"/>
        <v>Sports</v>
      </c>
    </row>
    <row r="9286" spans="1:17" x14ac:dyDescent="0.3">
      <c r="A9286">
        <v>788969</v>
      </c>
      <c r="B9286" t="str">
        <f>VLOOKUP($A9286,'[1]User Profiles'!$A:$I,2,FALSE)</f>
        <v>Markus </v>
      </c>
      <c r="C9286" t="str">
        <f>VLOOKUP($A9286,'[1]User Profiles'!$A:$I,3,FALSE)</f>
        <v>Vital</v>
      </c>
      <c r="D9286" t="str">
        <f>VLOOKUP($A9286,'[1]User Profiles'!$A:$I,5,FALSE)</f>
        <v>male</v>
      </c>
      <c r="E9286" t="str">
        <f>VLOOKUP($A9286,'[1]User Profiles'!$A:$I,6,FALSE)</f>
        <v>black</v>
      </c>
      <c r="F9286">
        <f>VLOOKUP($A9286,'[1]User Profiles'!$A:$I,7,FALSE)</f>
        <v>42</v>
      </c>
      <c r="G9286" t="str">
        <f>VLOOKUP($A9286,'[1]User Profiles'!$A:$I,8,FALSE)</f>
        <v>North West</v>
      </c>
      <c r="H9286" t="s">
        <v>16</v>
      </c>
      <c r="I9286" s="4">
        <v>42432</v>
      </c>
      <c r="J9286" s="1">
        <v>0.86805555555555558</v>
      </c>
      <c r="K9286" s="1">
        <v>8.564814814814815E-4</v>
      </c>
      <c r="L9286" s="1" t="str">
        <f t="shared" si="581"/>
        <v>Thursday</v>
      </c>
      <c r="M9286" t="str">
        <f t="shared" si="580"/>
        <v>March</v>
      </c>
      <c r="N9286" s="2" t="str">
        <f t="shared" si="582"/>
        <v>Evening</v>
      </c>
      <c r="O9286" s="2">
        <v>42432.868055555555</v>
      </c>
      <c r="P9286">
        <v>788969</v>
      </c>
      <c r="Q9286" t="str">
        <f t="shared" si="583"/>
        <v>Other</v>
      </c>
    </row>
    <row r="9287" spans="1:17" x14ac:dyDescent="0.3">
      <c r="A9287">
        <v>441086</v>
      </c>
      <c r="B9287" t="str">
        <f>VLOOKUP($A9287,'[1]User Profiles'!$A:$I,2,FALSE)</f>
        <v>Markus </v>
      </c>
      <c r="C9287" t="str">
        <f>VLOOKUP($A9287,'[1]User Profiles'!$A:$I,3,FALSE)</f>
        <v>Luthy</v>
      </c>
      <c r="D9287" t="str">
        <f>VLOOKUP($A9287,'[1]User Profiles'!$A:$I,5,FALSE)</f>
        <v>male</v>
      </c>
      <c r="E9287" t="str">
        <f>VLOOKUP($A9287,'[1]User Profiles'!$A:$I,6,FALSE)</f>
        <v>black</v>
      </c>
      <c r="F9287">
        <f>VLOOKUP($A9287,'[1]User Profiles'!$A:$I,7,FALSE)</f>
        <v>24</v>
      </c>
      <c r="G9287" t="str">
        <f>VLOOKUP($A9287,'[1]User Profiles'!$A:$I,8,FALSE)</f>
        <v>Western Cape</v>
      </c>
      <c r="H9287" t="s">
        <v>22</v>
      </c>
      <c r="I9287" s="4">
        <v>42387</v>
      </c>
      <c r="J9287" s="1">
        <v>0.86805555555555558</v>
      </c>
      <c r="K9287" s="1">
        <v>0</v>
      </c>
      <c r="L9287" s="1" t="str">
        <f t="shared" si="581"/>
        <v>Monday</v>
      </c>
      <c r="M9287" t="str">
        <f t="shared" si="580"/>
        <v>January</v>
      </c>
      <c r="N9287" s="2" t="str">
        <f t="shared" si="582"/>
        <v>Evening</v>
      </c>
      <c r="O9287" s="2">
        <v>42387.868055555555</v>
      </c>
      <c r="P9287">
        <v>440632</v>
      </c>
      <c r="Q9287" t="str">
        <f t="shared" si="583"/>
        <v>Kids</v>
      </c>
    </row>
    <row r="9288" spans="1:17" x14ac:dyDescent="0.3">
      <c r="A9288">
        <v>796527</v>
      </c>
      <c r="B9288" t="str">
        <f>VLOOKUP($A9288,'[1]User Profiles'!$A:$I,2,FALSE)</f>
        <v>Stacy </v>
      </c>
      <c r="C9288" t="str">
        <f>VLOOKUP($A9288,'[1]User Profiles'!$A:$I,3,FALSE)</f>
        <v>Marek</v>
      </c>
      <c r="D9288" t="str">
        <f>VLOOKUP($A9288,'[1]User Profiles'!$A:$I,5,FALSE)</f>
        <v>male</v>
      </c>
      <c r="E9288" t="str">
        <f>VLOOKUP($A9288,'[1]User Profiles'!$A:$I,6,FALSE)</f>
        <v>black</v>
      </c>
      <c r="F9288">
        <f>VLOOKUP($A9288,'[1]User Profiles'!$A:$I,7,FALSE)</f>
        <v>32</v>
      </c>
      <c r="G9288" t="str">
        <f>VLOOKUP($A9288,'[1]User Profiles'!$A:$I,8,FALSE)</f>
        <v>Gauteng</v>
      </c>
      <c r="H9288" t="s">
        <v>26</v>
      </c>
      <c r="I9288" s="4">
        <v>42414</v>
      </c>
      <c r="J9288" s="1">
        <v>0.86805555555555558</v>
      </c>
      <c r="K9288" s="1">
        <v>0</v>
      </c>
      <c r="L9288" s="1" t="str">
        <f t="shared" si="581"/>
        <v>Sunday</v>
      </c>
      <c r="M9288" t="str">
        <f t="shared" si="580"/>
        <v>February</v>
      </c>
      <c r="N9288" s="2" t="str">
        <f t="shared" si="582"/>
        <v>Evening</v>
      </c>
      <c r="O9288" s="2">
        <v>42414.868055555555</v>
      </c>
      <c r="P9288">
        <v>795809</v>
      </c>
      <c r="Q9288" t="str">
        <f t="shared" si="583"/>
        <v>Entertainment</v>
      </c>
    </row>
    <row r="9289" spans="1:17" x14ac:dyDescent="0.3">
      <c r="A9289">
        <v>772832</v>
      </c>
      <c r="B9289" t="str">
        <f>VLOOKUP($A9289,'[1]User Profiles'!$A:$I,2,FALSE)</f>
        <v>Iva </v>
      </c>
      <c r="C9289" t="str">
        <f>VLOOKUP($A9289,'[1]User Profiles'!$A:$I,3,FALSE)</f>
        <v>Styer</v>
      </c>
      <c r="D9289" t="str">
        <f>VLOOKUP($A9289,'[1]User Profiles'!$A:$I,5,FALSE)</f>
        <v>female</v>
      </c>
      <c r="E9289" t="str">
        <f>VLOOKUP($A9289,'[1]User Profiles'!$A:$I,6,FALSE)</f>
        <v>white</v>
      </c>
      <c r="F9289">
        <f>VLOOKUP($A9289,'[1]User Profiles'!$A:$I,7,FALSE)</f>
        <v>29</v>
      </c>
      <c r="G9289" t="str">
        <f>VLOOKUP($A9289,'[1]User Profiles'!$A:$I,8,FALSE)</f>
        <v>Gauteng</v>
      </c>
      <c r="H9289" t="s">
        <v>16</v>
      </c>
      <c r="I9289" s="4">
        <v>42406</v>
      </c>
      <c r="J9289" s="1">
        <v>0.86805555555555558</v>
      </c>
      <c r="K9289" s="1">
        <v>0</v>
      </c>
      <c r="L9289" s="1" t="str">
        <f t="shared" si="581"/>
        <v>Saturday</v>
      </c>
      <c r="M9289" t="str">
        <f t="shared" si="580"/>
        <v>February</v>
      </c>
      <c r="N9289" s="2" t="str">
        <f t="shared" si="582"/>
        <v>Evening</v>
      </c>
      <c r="O9289" s="2">
        <v>42406.868055555555</v>
      </c>
      <c r="P9289">
        <v>772832</v>
      </c>
      <c r="Q9289" t="str">
        <f t="shared" si="583"/>
        <v>Other</v>
      </c>
    </row>
    <row r="9290" spans="1:17" x14ac:dyDescent="0.3">
      <c r="A9290">
        <v>810329</v>
      </c>
      <c r="B9290" t="str">
        <f>VLOOKUP($A9290,'[1]User Profiles'!$A:$I,2,FALSE)</f>
        <v>Michel </v>
      </c>
      <c r="C9290" t="str">
        <f>VLOOKUP($A9290,'[1]User Profiles'!$A:$I,3,FALSE)</f>
        <v>Sieren</v>
      </c>
      <c r="D9290" t="str">
        <f>VLOOKUP($A9290,'[1]User Profiles'!$A:$I,5,FALSE)</f>
        <v>male</v>
      </c>
      <c r="E9290" t="str">
        <f>VLOOKUP($A9290,'[1]User Profiles'!$A:$I,6,FALSE)</f>
        <v>black</v>
      </c>
      <c r="F9290">
        <f>VLOOKUP($A9290,'[1]User Profiles'!$A:$I,7,FALSE)</f>
        <v>44</v>
      </c>
      <c r="G9290" t="str">
        <f>VLOOKUP($A9290,'[1]User Profiles'!$A:$I,8,FALSE)</f>
        <v>Limpopo</v>
      </c>
      <c r="H9290" t="s">
        <v>25</v>
      </c>
      <c r="I9290" s="4">
        <v>42418</v>
      </c>
      <c r="J9290" s="1">
        <v>0.86805555555555558</v>
      </c>
      <c r="K9290" s="1">
        <v>2.3148148148148147E-3</v>
      </c>
      <c r="L9290" s="1" t="str">
        <f t="shared" si="581"/>
        <v>Thursday</v>
      </c>
      <c r="M9290" t="str">
        <f t="shared" si="580"/>
        <v>February</v>
      </c>
      <c r="N9290" s="2" t="str">
        <f t="shared" si="582"/>
        <v>Evening</v>
      </c>
      <c r="O9290" s="2">
        <v>42418.868055555555</v>
      </c>
      <c r="P9290">
        <v>810329</v>
      </c>
      <c r="Q9290" t="str">
        <f t="shared" si="583"/>
        <v>Sports</v>
      </c>
    </row>
    <row r="9291" spans="1:17" x14ac:dyDescent="0.3">
      <c r="A9291">
        <v>521247</v>
      </c>
      <c r="B9291" t="str">
        <f>VLOOKUP($A9291,'[1]User Profiles'!$A:$I,2,FALSE)</f>
        <v>Hollis </v>
      </c>
      <c r="C9291" t="str">
        <f>VLOOKUP($A9291,'[1]User Profiles'!$A:$I,3,FALSE)</f>
        <v>Marek</v>
      </c>
      <c r="D9291" t="str">
        <f>VLOOKUP($A9291,'[1]User Profiles'!$A:$I,5,FALSE)</f>
        <v>male</v>
      </c>
      <c r="E9291" t="str">
        <f>VLOOKUP($A9291,'[1]User Profiles'!$A:$I,6,FALSE)</f>
        <v>black</v>
      </c>
      <c r="F9291">
        <f>VLOOKUP($A9291,'[1]User Profiles'!$A:$I,7,FALSE)</f>
        <v>21</v>
      </c>
      <c r="G9291" t="str">
        <f>VLOOKUP($A9291,'[1]User Profiles'!$A:$I,8,FALSE)</f>
        <v>Mpumalanga</v>
      </c>
      <c r="H9291" t="s">
        <v>23</v>
      </c>
      <c r="I9291" s="4">
        <v>42372</v>
      </c>
      <c r="J9291" s="1">
        <v>0.86875000000000002</v>
      </c>
      <c r="K9291" s="1">
        <v>4.9305555555555552E-3</v>
      </c>
      <c r="L9291" s="1" t="str">
        <f t="shared" si="581"/>
        <v>Sunday</v>
      </c>
      <c r="M9291" t="str">
        <f t="shared" si="580"/>
        <v>January</v>
      </c>
      <c r="N9291" s="2" t="str">
        <f t="shared" si="582"/>
        <v>Evening</v>
      </c>
      <c r="O9291" s="2">
        <v>42372.868750000001</v>
      </c>
      <c r="P9291">
        <v>521247</v>
      </c>
      <c r="Q9291" t="str">
        <f t="shared" si="583"/>
        <v>Entertainment</v>
      </c>
    </row>
    <row r="9292" spans="1:17" x14ac:dyDescent="0.3">
      <c r="A9292">
        <v>820910</v>
      </c>
      <c r="B9292" t="str">
        <f>VLOOKUP($A9292,'[1]User Profiles'!$A:$I,2,FALSE)</f>
        <v>Filiberto </v>
      </c>
      <c r="C9292" t="str">
        <f>VLOOKUP($A9292,'[1]User Profiles'!$A:$I,3,FALSE)</f>
        <v>Marek</v>
      </c>
      <c r="D9292" t="str">
        <f>VLOOKUP($A9292,'[1]User Profiles'!$A:$I,5,FALSE)</f>
        <v>male</v>
      </c>
      <c r="E9292" t="str">
        <f>VLOOKUP($A9292,'[1]User Profiles'!$A:$I,6,FALSE)</f>
        <v>black</v>
      </c>
      <c r="F9292">
        <f>VLOOKUP($A9292,'[1]User Profiles'!$A:$I,7,FALSE)</f>
        <v>27</v>
      </c>
      <c r="G9292" t="str">
        <f>VLOOKUP($A9292,'[1]User Profiles'!$A:$I,8,FALSE)</f>
        <v>Mpumalanga</v>
      </c>
      <c r="H9292" t="s">
        <v>17</v>
      </c>
      <c r="I9292" s="4">
        <v>42411</v>
      </c>
      <c r="J9292" s="1">
        <v>0.86875000000000002</v>
      </c>
      <c r="K9292" s="1">
        <v>0.10003472222222222</v>
      </c>
      <c r="L9292" s="1" t="str">
        <f t="shared" si="581"/>
        <v>Thursday</v>
      </c>
      <c r="M9292" t="str">
        <f t="shared" si="580"/>
        <v>February</v>
      </c>
      <c r="N9292" s="2" t="str">
        <f t="shared" si="582"/>
        <v>Evening</v>
      </c>
      <c r="O9292" s="2">
        <v>42411.868750000001</v>
      </c>
      <c r="P9292">
        <v>820910</v>
      </c>
      <c r="Q9292" t="str">
        <f t="shared" si="583"/>
        <v>Other</v>
      </c>
    </row>
    <row r="9293" spans="1:17" x14ac:dyDescent="0.3">
      <c r="A9293">
        <v>767592</v>
      </c>
      <c r="B9293" t="str">
        <f>VLOOKUP($A9293,'[1]User Profiles'!$A:$I,2,FALSE)</f>
        <v>Carter </v>
      </c>
      <c r="C9293" t="str">
        <f>VLOOKUP($A9293,'[1]User Profiles'!$A:$I,3,FALSE)</f>
        <v>Creager</v>
      </c>
      <c r="D9293" t="str">
        <f>VLOOKUP($A9293,'[1]User Profiles'!$A:$I,5,FALSE)</f>
        <v>male</v>
      </c>
      <c r="E9293" t="str">
        <f>VLOOKUP($A9293,'[1]User Profiles'!$A:$I,6,FALSE)</f>
        <v>black</v>
      </c>
      <c r="F9293">
        <f>VLOOKUP($A9293,'[1]User Profiles'!$A:$I,7,FALSE)</f>
        <v>37</v>
      </c>
      <c r="G9293" t="str">
        <f>VLOOKUP($A9293,'[1]User Profiles'!$A:$I,8,FALSE)</f>
        <v>Gauteng</v>
      </c>
      <c r="H9293" t="s">
        <v>23</v>
      </c>
      <c r="I9293" s="4">
        <v>42384</v>
      </c>
      <c r="J9293" s="1">
        <v>0.86875000000000002</v>
      </c>
      <c r="K9293" s="1">
        <v>0</v>
      </c>
      <c r="L9293" s="1" t="str">
        <f t="shared" si="581"/>
        <v>Friday</v>
      </c>
      <c r="M9293" t="str">
        <f t="shared" si="580"/>
        <v>January</v>
      </c>
      <c r="N9293" s="2" t="str">
        <f t="shared" si="582"/>
        <v>Evening</v>
      </c>
      <c r="O9293" s="2">
        <v>42384.868750000001</v>
      </c>
      <c r="P9293">
        <v>766872</v>
      </c>
      <c r="Q9293" t="str">
        <f t="shared" si="583"/>
        <v>Entertainment</v>
      </c>
    </row>
    <row r="9294" spans="1:17" x14ac:dyDescent="0.3">
      <c r="A9294">
        <v>867058</v>
      </c>
      <c r="B9294" t="str">
        <f>VLOOKUP($A9294,'[1]User Profiles'!$A:$I,2,FALSE)</f>
        <v>Randy </v>
      </c>
      <c r="C9294" t="str">
        <f>VLOOKUP($A9294,'[1]User Profiles'!$A:$I,3,FALSE)</f>
        <v>Hoadley</v>
      </c>
      <c r="D9294" t="str">
        <f>VLOOKUP($A9294,'[1]User Profiles'!$A:$I,5,FALSE)</f>
        <v>male</v>
      </c>
      <c r="E9294" t="str">
        <f>VLOOKUP($A9294,'[1]User Profiles'!$A:$I,6,FALSE)</f>
        <v>black</v>
      </c>
      <c r="F9294">
        <f>VLOOKUP($A9294,'[1]User Profiles'!$A:$I,7,FALSE)</f>
        <v>18</v>
      </c>
      <c r="G9294" t="str">
        <f>VLOOKUP($A9294,'[1]User Profiles'!$A:$I,8,FALSE)</f>
        <v>Limpopo</v>
      </c>
      <c r="H9294" t="s">
        <v>21</v>
      </c>
      <c r="I9294" s="4">
        <v>42378</v>
      </c>
      <c r="J9294" s="1">
        <v>0.86875000000000002</v>
      </c>
      <c r="K9294" s="1">
        <v>4.0509259259259258E-4</v>
      </c>
      <c r="L9294" s="1" t="str">
        <f t="shared" si="581"/>
        <v>Saturday</v>
      </c>
      <c r="M9294" t="str">
        <f t="shared" si="580"/>
        <v>January</v>
      </c>
      <c r="N9294" s="2" t="str">
        <f t="shared" si="582"/>
        <v>Evening</v>
      </c>
      <c r="O9294" s="2">
        <v>42378.868750000001</v>
      </c>
      <c r="P9294">
        <v>867058</v>
      </c>
      <c r="Q9294" t="str">
        <f t="shared" si="583"/>
        <v>Kids</v>
      </c>
    </row>
    <row r="9295" spans="1:17" x14ac:dyDescent="0.3">
      <c r="A9295">
        <v>778034</v>
      </c>
      <c r="B9295" t="str">
        <f>VLOOKUP($A9295,'[1]User Profiles'!$A:$I,2,FALSE)</f>
        <v>Emerson </v>
      </c>
      <c r="C9295" t="str">
        <f>VLOOKUP($A9295,'[1]User Profiles'!$A:$I,3,FALSE)</f>
        <v>Mina</v>
      </c>
      <c r="D9295" t="str">
        <f>VLOOKUP($A9295,'[1]User Profiles'!$A:$I,5,FALSE)</f>
        <v>male</v>
      </c>
      <c r="E9295" t="str">
        <f>VLOOKUP($A9295,'[1]User Profiles'!$A:$I,6,FALSE)</f>
        <v>black</v>
      </c>
      <c r="F9295">
        <f>VLOOKUP($A9295,'[1]User Profiles'!$A:$I,7,FALSE)</f>
        <v>32</v>
      </c>
      <c r="G9295" t="str">
        <f>VLOOKUP($A9295,'[1]User Profiles'!$A:$I,8,FALSE)</f>
        <v>Gauteng</v>
      </c>
      <c r="H9295" t="s">
        <v>16</v>
      </c>
      <c r="I9295" s="4">
        <v>42406</v>
      </c>
      <c r="J9295" s="1">
        <v>0.86875000000000002</v>
      </c>
      <c r="K9295" s="1">
        <v>2.5347222222222221E-3</v>
      </c>
      <c r="L9295" s="1" t="str">
        <f t="shared" si="581"/>
        <v>Saturday</v>
      </c>
      <c r="M9295" t="str">
        <f t="shared" si="580"/>
        <v>February</v>
      </c>
      <c r="N9295" s="2" t="str">
        <f t="shared" si="582"/>
        <v>Evening</v>
      </c>
      <c r="O9295" s="2">
        <v>42406.868750000001</v>
      </c>
      <c r="P9295">
        <v>778034</v>
      </c>
      <c r="Q9295" t="str">
        <f t="shared" si="583"/>
        <v>Other</v>
      </c>
    </row>
    <row r="9296" spans="1:17" x14ac:dyDescent="0.3">
      <c r="A9296">
        <v>788954</v>
      </c>
      <c r="B9296" t="str">
        <f>VLOOKUP($A9296,'[1]User Profiles'!$A:$I,2,FALSE)</f>
        <v>Cory </v>
      </c>
      <c r="C9296" t="str">
        <f>VLOOKUP($A9296,'[1]User Profiles'!$A:$I,3,FALSE)</f>
        <v>Lavoie</v>
      </c>
      <c r="D9296" t="str">
        <f>VLOOKUP($A9296,'[1]User Profiles'!$A:$I,5,FALSE)</f>
        <v>male</v>
      </c>
      <c r="E9296" t="str">
        <f>VLOOKUP($A9296,'[1]User Profiles'!$A:$I,6,FALSE)</f>
        <v>black</v>
      </c>
      <c r="F9296">
        <f>VLOOKUP($A9296,'[1]User Profiles'!$A:$I,7,FALSE)</f>
        <v>41</v>
      </c>
      <c r="G9296" t="str">
        <f>VLOOKUP($A9296,'[1]User Profiles'!$A:$I,8,FALSE)</f>
        <v>Gauteng</v>
      </c>
      <c r="H9296" t="s">
        <v>17</v>
      </c>
      <c r="I9296" s="4">
        <v>42390</v>
      </c>
      <c r="J9296" s="1">
        <v>0.86944444444444446</v>
      </c>
      <c r="K9296" s="1">
        <v>9.7222222222222219E-4</v>
      </c>
      <c r="L9296" s="1" t="str">
        <f t="shared" si="581"/>
        <v>Thursday</v>
      </c>
      <c r="M9296" t="str">
        <f t="shared" si="580"/>
        <v>January</v>
      </c>
      <c r="N9296" s="2" t="str">
        <f t="shared" si="582"/>
        <v>Evening</v>
      </c>
      <c r="O9296" s="2">
        <v>42390.869444444441</v>
      </c>
      <c r="P9296">
        <v>788954</v>
      </c>
      <c r="Q9296" t="str">
        <f t="shared" si="583"/>
        <v>Other</v>
      </c>
    </row>
    <row r="9297" spans="1:17" x14ac:dyDescent="0.3">
      <c r="A9297">
        <v>2360696</v>
      </c>
      <c r="B9297" t="str">
        <f>VLOOKUP($A9297,'[1]User Profiles'!$A:$I,2,FALSE)</f>
        <v>Haywood </v>
      </c>
      <c r="C9297" t="str">
        <f>VLOOKUP($A9297,'[1]User Profiles'!$A:$I,3,FALSE)</f>
        <v>Sytsma</v>
      </c>
      <c r="D9297" t="str">
        <f>VLOOKUP($A9297,'[1]User Profiles'!$A:$I,5,FALSE)</f>
        <v>male</v>
      </c>
      <c r="E9297" t="str">
        <f>VLOOKUP($A9297,'[1]User Profiles'!$A:$I,6,FALSE)</f>
        <v>black</v>
      </c>
      <c r="F9297">
        <f>VLOOKUP($A9297,'[1]User Profiles'!$A:$I,7,FALSE)</f>
        <v>30</v>
      </c>
      <c r="G9297" t="str">
        <f>VLOOKUP($A9297,'[1]User Profiles'!$A:$I,8,FALSE)</f>
        <v>Gauteng</v>
      </c>
      <c r="H9297" t="s">
        <v>17</v>
      </c>
      <c r="I9297" s="4">
        <v>42401</v>
      </c>
      <c r="J9297" s="1">
        <v>0.86944444444444446</v>
      </c>
      <c r="K9297" s="1">
        <v>7.6388888888888882E-4</v>
      </c>
      <c r="L9297" s="1" t="str">
        <f t="shared" si="581"/>
        <v>Monday</v>
      </c>
      <c r="M9297" t="str">
        <f t="shared" si="580"/>
        <v>February</v>
      </c>
      <c r="N9297" s="2" t="str">
        <f t="shared" si="582"/>
        <v>Evening</v>
      </c>
      <c r="O9297" s="2">
        <v>42401.869444444441</v>
      </c>
      <c r="P9297">
        <v>2360696</v>
      </c>
      <c r="Q9297" t="str">
        <f t="shared" si="583"/>
        <v>Other</v>
      </c>
    </row>
    <row r="9298" spans="1:17" x14ac:dyDescent="0.3">
      <c r="A9298">
        <v>809739</v>
      </c>
      <c r="B9298" t="str">
        <f>VLOOKUP($A9298,'[1]User Profiles'!$A:$I,2,FALSE)</f>
        <v>Stefan </v>
      </c>
      <c r="C9298" t="str">
        <f>VLOOKUP($A9298,'[1]User Profiles'!$A:$I,3,FALSE)</f>
        <v>Mosser</v>
      </c>
      <c r="D9298" t="str">
        <f>VLOOKUP($A9298,'[1]User Profiles'!$A:$I,5,FALSE)</f>
        <v>male</v>
      </c>
      <c r="E9298" t="str">
        <f>VLOOKUP($A9298,'[1]User Profiles'!$A:$I,6,FALSE)</f>
        <v>black</v>
      </c>
      <c r="F9298">
        <f>VLOOKUP($A9298,'[1]User Profiles'!$A:$I,7,FALSE)</f>
        <v>40</v>
      </c>
      <c r="G9298" t="str">
        <f>VLOOKUP($A9298,'[1]User Profiles'!$A:$I,8,FALSE)</f>
        <v>Eastern Cape</v>
      </c>
      <c r="H9298" t="s">
        <v>19</v>
      </c>
      <c r="I9298" s="4">
        <v>42394</v>
      </c>
      <c r="J9298" s="1">
        <v>0.86944444444444446</v>
      </c>
      <c r="K9298" s="1">
        <v>4.1319444444444442E-3</v>
      </c>
      <c r="L9298" s="1" t="str">
        <f t="shared" si="581"/>
        <v>Monday</v>
      </c>
      <c r="M9298" t="str">
        <f t="shared" si="580"/>
        <v>January</v>
      </c>
      <c r="N9298" s="2" t="str">
        <f t="shared" si="582"/>
        <v>Evening</v>
      </c>
      <c r="O9298" s="2">
        <v>42394.869444444441</v>
      </c>
      <c r="P9298">
        <v>809739</v>
      </c>
      <c r="Q9298" t="str">
        <f t="shared" si="583"/>
        <v>Entertainment</v>
      </c>
    </row>
    <row r="9299" spans="1:17" x14ac:dyDescent="0.3">
      <c r="A9299">
        <v>809889</v>
      </c>
      <c r="B9299" t="str">
        <f>VLOOKUP($A9299,'[1]User Profiles'!$A:$I,2,FALSE)</f>
        <v>Earl </v>
      </c>
      <c r="C9299" t="str">
        <f>VLOOKUP($A9299,'[1]User Profiles'!$A:$I,3,FALSE)</f>
        <v>Wigfall</v>
      </c>
      <c r="D9299" t="str">
        <f>VLOOKUP($A9299,'[1]User Profiles'!$A:$I,5,FALSE)</f>
        <v>male</v>
      </c>
      <c r="E9299" t="str">
        <f>VLOOKUP($A9299,'[1]User Profiles'!$A:$I,6,FALSE)</f>
        <v>black</v>
      </c>
      <c r="F9299">
        <f>VLOOKUP($A9299,'[1]User Profiles'!$A:$I,7,FALSE)</f>
        <v>22</v>
      </c>
      <c r="G9299" t="str">
        <f>VLOOKUP($A9299,'[1]User Profiles'!$A:$I,8,FALSE)</f>
        <v>Gauteng</v>
      </c>
      <c r="H9299" t="s">
        <v>21</v>
      </c>
      <c r="I9299" s="4">
        <v>42433</v>
      </c>
      <c r="J9299" s="1">
        <v>0.86944444444444446</v>
      </c>
      <c r="K9299" s="1">
        <v>1.7708333333333332E-3</v>
      </c>
      <c r="L9299" s="1" t="str">
        <f t="shared" si="581"/>
        <v>Friday</v>
      </c>
      <c r="M9299" t="str">
        <f t="shared" si="580"/>
        <v>March</v>
      </c>
      <c r="N9299" s="2" t="str">
        <f t="shared" si="582"/>
        <v>Evening</v>
      </c>
      <c r="O9299" s="2">
        <v>42433.869444444441</v>
      </c>
      <c r="P9299">
        <v>809889</v>
      </c>
      <c r="Q9299" t="str">
        <f t="shared" si="583"/>
        <v>Kids</v>
      </c>
    </row>
    <row r="9300" spans="1:17" x14ac:dyDescent="0.3">
      <c r="A9300">
        <v>810079</v>
      </c>
      <c r="B9300" t="str">
        <f>VLOOKUP($A9300,'[1]User Profiles'!$A:$I,2,FALSE)</f>
        <v>Brendan </v>
      </c>
      <c r="C9300" t="str">
        <f>VLOOKUP($A9300,'[1]User Profiles'!$A:$I,3,FALSE)</f>
        <v>Luthy</v>
      </c>
      <c r="D9300" t="str">
        <f>VLOOKUP($A9300,'[1]User Profiles'!$A:$I,5,FALSE)</f>
        <v>male</v>
      </c>
      <c r="E9300" t="str">
        <f>VLOOKUP($A9300,'[1]User Profiles'!$A:$I,6,FALSE)</f>
        <v>black</v>
      </c>
      <c r="F9300">
        <f>VLOOKUP($A9300,'[1]User Profiles'!$A:$I,7,FALSE)</f>
        <v>30</v>
      </c>
      <c r="G9300" t="str">
        <f>VLOOKUP($A9300,'[1]User Profiles'!$A:$I,8,FALSE)</f>
        <v>Gauteng</v>
      </c>
      <c r="H9300" t="s">
        <v>19</v>
      </c>
      <c r="I9300" s="4">
        <v>42414</v>
      </c>
      <c r="J9300" s="1">
        <v>0.86944444444444446</v>
      </c>
      <c r="K9300" s="1">
        <v>6.4930555555555557E-3</v>
      </c>
      <c r="L9300" s="1" t="str">
        <f t="shared" si="581"/>
        <v>Sunday</v>
      </c>
      <c r="M9300" t="str">
        <f t="shared" si="580"/>
        <v>February</v>
      </c>
      <c r="N9300" s="2" t="str">
        <f t="shared" si="582"/>
        <v>Evening</v>
      </c>
      <c r="O9300" s="2">
        <v>42414.869444444441</v>
      </c>
      <c r="P9300">
        <v>810079</v>
      </c>
      <c r="Q9300" t="str">
        <f t="shared" si="583"/>
        <v>Entertainment</v>
      </c>
    </row>
    <row r="9301" spans="1:17" x14ac:dyDescent="0.3">
      <c r="A9301">
        <v>787422</v>
      </c>
      <c r="B9301" t="str">
        <f>VLOOKUP($A9301,'[1]User Profiles'!$A:$I,2,FALSE)</f>
        <v>Shane </v>
      </c>
      <c r="C9301" t="str">
        <f>VLOOKUP($A9301,'[1]User Profiles'!$A:$I,3,FALSE)</f>
        <v>Gettys</v>
      </c>
      <c r="D9301" t="str">
        <f>VLOOKUP($A9301,'[1]User Profiles'!$A:$I,5,FALSE)</f>
        <v>male</v>
      </c>
      <c r="E9301" t="str">
        <f>VLOOKUP($A9301,'[1]User Profiles'!$A:$I,6,FALSE)</f>
        <v>white</v>
      </c>
      <c r="F9301">
        <f>VLOOKUP($A9301,'[1]User Profiles'!$A:$I,7,FALSE)</f>
        <v>24</v>
      </c>
      <c r="G9301" t="str">
        <f>VLOOKUP($A9301,'[1]User Profiles'!$A:$I,8,FALSE)</f>
        <v>Mpumalanga</v>
      </c>
      <c r="H9301" t="s">
        <v>22</v>
      </c>
      <c r="I9301" s="4">
        <v>42370</v>
      </c>
      <c r="J9301" s="1">
        <v>0.86944444444444446</v>
      </c>
      <c r="K9301" s="1">
        <v>5.5555555555555556E-4</v>
      </c>
      <c r="L9301" s="1" t="str">
        <f t="shared" si="581"/>
        <v>Friday</v>
      </c>
      <c r="M9301" t="str">
        <f t="shared" si="580"/>
        <v>January</v>
      </c>
      <c r="N9301" s="2" t="str">
        <f t="shared" si="582"/>
        <v>Evening</v>
      </c>
      <c r="O9301" s="2">
        <v>42370.869444444441</v>
      </c>
      <c r="P9301">
        <v>787422</v>
      </c>
      <c r="Q9301" t="str">
        <f t="shared" si="583"/>
        <v>Kids</v>
      </c>
    </row>
    <row r="9302" spans="1:17" x14ac:dyDescent="0.3">
      <c r="A9302">
        <v>788794</v>
      </c>
      <c r="B9302" t="str">
        <f>VLOOKUP($A9302,'[1]User Profiles'!$A:$I,2,FALSE)</f>
        <v>Chas </v>
      </c>
      <c r="C9302" t="str">
        <f>VLOOKUP($A9302,'[1]User Profiles'!$A:$I,3,FALSE)</f>
        <v>Hier</v>
      </c>
      <c r="D9302" t="str">
        <f>VLOOKUP($A9302,'[1]User Profiles'!$A:$I,5,FALSE)</f>
        <v>male</v>
      </c>
      <c r="E9302" t="str">
        <f>VLOOKUP($A9302,'[1]User Profiles'!$A:$I,6,FALSE)</f>
        <v>black</v>
      </c>
      <c r="F9302">
        <f>VLOOKUP($A9302,'[1]User Profiles'!$A:$I,7,FALSE)</f>
        <v>24</v>
      </c>
      <c r="G9302" t="str">
        <f>VLOOKUP($A9302,'[1]User Profiles'!$A:$I,8,FALSE)</f>
        <v>Limpopo</v>
      </c>
      <c r="H9302" t="s">
        <v>20</v>
      </c>
      <c r="I9302" s="4">
        <v>42406</v>
      </c>
      <c r="J9302" s="1">
        <v>0.87013888888888891</v>
      </c>
      <c r="K9302" s="1">
        <v>7.1990740740740739E-3</v>
      </c>
      <c r="L9302" s="1" t="str">
        <f t="shared" si="581"/>
        <v>Saturday</v>
      </c>
      <c r="M9302" t="str">
        <f t="shared" si="580"/>
        <v>February</v>
      </c>
      <c r="N9302" s="2" t="str">
        <f t="shared" si="582"/>
        <v>Evening</v>
      </c>
      <c r="O9302" s="2">
        <v>42406.870138888888</v>
      </c>
      <c r="P9302">
        <v>788794</v>
      </c>
      <c r="Q9302" t="str">
        <f t="shared" si="583"/>
        <v>Other</v>
      </c>
    </row>
    <row r="9303" spans="1:17" x14ac:dyDescent="0.3">
      <c r="A9303">
        <v>809147</v>
      </c>
      <c r="B9303" t="str">
        <f>VLOOKUP($A9303,'[1]User Profiles'!$A:$I,2,FALSE)</f>
        <v>Wilburn </v>
      </c>
      <c r="C9303" t="str">
        <f>VLOOKUP($A9303,'[1]User Profiles'!$A:$I,3,FALSE)</f>
        <v>Sieren</v>
      </c>
      <c r="D9303" t="str">
        <f>VLOOKUP($A9303,'[1]User Profiles'!$A:$I,5,FALSE)</f>
        <v>male</v>
      </c>
      <c r="E9303" t="str">
        <f>VLOOKUP($A9303,'[1]User Profiles'!$A:$I,6,FALSE)</f>
        <v>None</v>
      </c>
      <c r="F9303">
        <f>VLOOKUP($A9303,'[1]User Profiles'!$A:$I,7,FALSE)</f>
        <v>51</v>
      </c>
      <c r="G9303" t="str">
        <f>VLOOKUP($A9303,'[1]User Profiles'!$A:$I,8,FALSE)</f>
        <v>Eastern Cape</v>
      </c>
      <c r="H9303" t="s">
        <v>19</v>
      </c>
      <c r="I9303" s="4">
        <v>42378</v>
      </c>
      <c r="J9303" s="1">
        <v>0.87013888888888891</v>
      </c>
      <c r="K9303" s="1">
        <v>1.3888888888888889E-4</v>
      </c>
      <c r="L9303" s="1" t="str">
        <f t="shared" si="581"/>
        <v>Saturday</v>
      </c>
      <c r="M9303" t="str">
        <f t="shared" si="580"/>
        <v>January</v>
      </c>
      <c r="N9303" s="2" t="str">
        <f t="shared" si="582"/>
        <v>Evening</v>
      </c>
      <c r="O9303" s="2">
        <v>42378.870138888888</v>
      </c>
      <c r="P9303">
        <v>809147</v>
      </c>
      <c r="Q9303" t="str">
        <f t="shared" si="583"/>
        <v>Entertainment</v>
      </c>
    </row>
    <row r="9304" spans="1:17" x14ac:dyDescent="0.3">
      <c r="A9304">
        <v>809327</v>
      </c>
      <c r="B9304" t="str">
        <f>VLOOKUP($A9304,'[1]User Profiles'!$A:$I,2,FALSE)</f>
        <v>Stacy </v>
      </c>
      <c r="C9304" t="str">
        <f>VLOOKUP($A9304,'[1]User Profiles'!$A:$I,3,FALSE)</f>
        <v>Fudge</v>
      </c>
      <c r="D9304" t="str">
        <f>VLOOKUP($A9304,'[1]User Profiles'!$A:$I,5,FALSE)</f>
        <v>male</v>
      </c>
      <c r="E9304" t="str">
        <f>VLOOKUP($A9304,'[1]User Profiles'!$A:$I,6,FALSE)</f>
        <v>None</v>
      </c>
      <c r="F9304">
        <f>VLOOKUP($A9304,'[1]User Profiles'!$A:$I,7,FALSE)</f>
        <v>43</v>
      </c>
      <c r="G9304" t="str">
        <f>VLOOKUP($A9304,'[1]User Profiles'!$A:$I,8,FALSE)</f>
        <v>Western Cape</v>
      </c>
      <c r="H9304" t="s">
        <v>16</v>
      </c>
      <c r="I9304" s="4">
        <v>42396</v>
      </c>
      <c r="J9304" s="1">
        <v>0.87013888888888891</v>
      </c>
      <c r="K9304" s="1">
        <v>1.1226851851851854E-2</v>
      </c>
      <c r="L9304" s="1" t="str">
        <f t="shared" si="581"/>
        <v>Wednesday</v>
      </c>
      <c r="M9304" t="str">
        <f t="shared" si="580"/>
        <v>January</v>
      </c>
      <c r="N9304" s="2" t="str">
        <f t="shared" si="582"/>
        <v>Evening</v>
      </c>
      <c r="O9304" s="2">
        <v>42396.870138888888</v>
      </c>
      <c r="P9304">
        <v>809327</v>
      </c>
      <c r="Q9304" t="str">
        <f t="shared" si="583"/>
        <v>Other</v>
      </c>
    </row>
    <row r="9305" spans="1:17" x14ac:dyDescent="0.3">
      <c r="A9305">
        <v>2360230</v>
      </c>
      <c r="B9305" t="str">
        <f>VLOOKUP($A9305,'[1]User Profiles'!$A:$I,2,FALSE)</f>
        <v>Brendan </v>
      </c>
      <c r="C9305" t="str">
        <f>VLOOKUP($A9305,'[1]User Profiles'!$A:$I,3,FALSE)</f>
        <v>Fudge</v>
      </c>
      <c r="D9305" t="str">
        <f>VLOOKUP($A9305,'[1]User Profiles'!$A:$I,5,FALSE)</f>
        <v>male</v>
      </c>
      <c r="E9305" t="str">
        <f>VLOOKUP($A9305,'[1]User Profiles'!$A:$I,6,FALSE)</f>
        <v>black</v>
      </c>
      <c r="F9305">
        <f>VLOOKUP($A9305,'[1]User Profiles'!$A:$I,7,FALSE)</f>
        <v>23</v>
      </c>
      <c r="G9305" t="str">
        <f>VLOOKUP($A9305,'[1]User Profiles'!$A:$I,8,FALSE)</f>
        <v>Gauteng</v>
      </c>
      <c r="H9305" t="s">
        <v>19</v>
      </c>
      <c r="I9305" s="4">
        <v>42388</v>
      </c>
      <c r="J9305" s="1">
        <v>0.87013888888888891</v>
      </c>
      <c r="K9305" s="1">
        <v>4.0972222222222226E-3</v>
      </c>
      <c r="L9305" s="1" t="str">
        <f t="shared" si="581"/>
        <v>Tuesday</v>
      </c>
      <c r="M9305" t="str">
        <f t="shared" si="580"/>
        <v>January</v>
      </c>
      <c r="N9305" s="2" t="str">
        <f t="shared" si="582"/>
        <v>Evening</v>
      </c>
      <c r="O9305" s="2">
        <v>42388.870138888888</v>
      </c>
      <c r="P9305">
        <v>2360230</v>
      </c>
      <c r="Q9305" t="str">
        <f t="shared" si="583"/>
        <v>Entertainment</v>
      </c>
    </row>
    <row r="9306" spans="1:17" x14ac:dyDescent="0.3">
      <c r="A9306">
        <v>809577</v>
      </c>
      <c r="B9306" t="str">
        <f>VLOOKUP($A9306,'[1]User Profiles'!$A:$I,2,FALSE)</f>
        <v>Cory </v>
      </c>
      <c r="C9306" t="str">
        <f>VLOOKUP($A9306,'[1]User Profiles'!$A:$I,3,FALSE)</f>
        <v>Shkreli</v>
      </c>
      <c r="D9306" t="str">
        <f>VLOOKUP($A9306,'[1]User Profiles'!$A:$I,5,FALSE)</f>
        <v>male</v>
      </c>
      <c r="E9306" t="str">
        <f>VLOOKUP($A9306,'[1]User Profiles'!$A:$I,6,FALSE)</f>
        <v>black</v>
      </c>
      <c r="F9306">
        <f>VLOOKUP($A9306,'[1]User Profiles'!$A:$I,7,FALSE)</f>
        <v>26</v>
      </c>
      <c r="G9306" t="str">
        <f>VLOOKUP($A9306,'[1]User Profiles'!$A:$I,8,FALSE)</f>
        <v>Mpumalanga</v>
      </c>
      <c r="H9306" t="s">
        <v>19</v>
      </c>
      <c r="I9306" s="4">
        <v>42423</v>
      </c>
      <c r="J9306" s="1">
        <v>0.87013888888888891</v>
      </c>
      <c r="K9306" s="1">
        <v>1.4652777777777778E-2</v>
      </c>
      <c r="L9306" s="1" t="str">
        <f t="shared" si="581"/>
        <v>Tuesday</v>
      </c>
      <c r="M9306" t="str">
        <f t="shared" si="580"/>
        <v>February</v>
      </c>
      <c r="N9306" s="2" t="str">
        <f t="shared" si="582"/>
        <v>Evening</v>
      </c>
      <c r="O9306" s="2">
        <v>42423.870138888888</v>
      </c>
      <c r="P9306">
        <v>809577</v>
      </c>
      <c r="Q9306" t="str">
        <f t="shared" si="583"/>
        <v>Entertainment</v>
      </c>
    </row>
    <row r="9307" spans="1:17" x14ac:dyDescent="0.3">
      <c r="A9307">
        <v>868572</v>
      </c>
      <c r="B9307" t="str">
        <f>VLOOKUP($A9307,'[1]User Profiles'!$A:$I,2,FALSE)</f>
        <v>Chas </v>
      </c>
      <c r="C9307" t="str">
        <f>VLOOKUP($A9307,'[1]User Profiles'!$A:$I,3,FALSE)</f>
        <v>Lavoie</v>
      </c>
      <c r="D9307" t="str">
        <f>VLOOKUP($A9307,'[1]User Profiles'!$A:$I,5,FALSE)</f>
        <v>male</v>
      </c>
      <c r="E9307" t="str">
        <f>VLOOKUP($A9307,'[1]User Profiles'!$A:$I,6,FALSE)</f>
        <v>black</v>
      </c>
      <c r="F9307">
        <f>VLOOKUP($A9307,'[1]User Profiles'!$A:$I,7,FALSE)</f>
        <v>28</v>
      </c>
      <c r="G9307" t="str">
        <f>VLOOKUP($A9307,'[1]User Profiles'!$A:$I,8,FALSE)</f>
        <v>Gauteng</v>
      </c>
      <c r="H9307" t="s">
        <v>21</v>
      </c>
      <c r="I9307" s="4">
        <v>42445</v>
      </c>
      <c r="J9307" s="1">
        <v>0.87013888888888891</v>
      </c>
      <c r="K9307" s="1">
        <v>2.199074074074074E-4</v>
      </c>
      <c r="L9307" s="1" t="str">
        <f t="shared" si="581"/>
        <v>Wednesday</v>
      </c>
      <c r="M9307" t="str">
        <f t="shared" si="580"/>
        <v>March</v>
      </c>
      <c r="N9307" s="2" t="str">
        <f t="shared" si="582"/>
        <v>Evening</v>
      </c>
      <c r="O9307" s="2">
        <v>42445.870138888888</v>
      </c>
      <c r="P9307">
        <v>868572</v>
      </c>
      <c r="Q9307" t="str">
        <f t="shared" si="583"/>
        <v>Kids</v>
      </c>
    </row>
    <row r="9308" spans="1:17" x14ac:dyDescent="0.3">
      <c r="A9308">
        <v>821930</v>
      </c>
      <c r="B9308" t="str">
        <f>VLOOKUP($A9308,'[1]User Profiles'!$A:$I,2,FALSE)</f>
        <v>Wilburn </v>
      </c>
      <c r="C9308" t="str">
        <f>VLOOKUP($A9308,'[1]User Profiles'!$A:$I,3,FALSE)</f>
        <v>Martello</v>
      </c>
      <c r="D9308" t="str">
        <f>VLOOKUP($A9308,'[1]User Profiles'!$A:$I,5,FALSE)</f>
        <v>male</v>
      </c>
      <c r="E9308" t="str">
        <f>VLOOKUP($A9308,'[1]User Profiles'!$A:$I,6,FALSE)</f>
        <v>black</v>
      </c>
      <c r="F9308">
        <f>VLOOKUP($A9308,'[1]User Profiles'!$A:$I,7,FALSE)</f>
        <v>25</v>
      </c>
      <c r="G9308" t="str">
        <f>VLOOKUP($A9308,'[1]User Profiles'!$A:$I,8,FALSE)</f>
        <v>Limpopo</v>
      </c>
      <c r="H9308" t="s">
        <v>31</v>
      </c>
      <c r="I9308" s="4">
        <v>42435</v>
      </c>
      <c r="J9308" s="1">
        <v>0.87013888888888891</v>
      </c>
      <c r="K9308" s="1">
        <v>3.9814814814814817E-3</v>
      </c>
      <c r="L9308" s="1" t="str">
        <f t="shared" si="581"/>
        <v>Sunday</v>
      </c>
      <c r="M9308" t="str">
        <f t="shared" si="580"/>
        <v>March</v>
      </c>
      <c r="N9308" s="2" t="str">
        <f t="shared" si="582"/>
        <v>Evening</v>
      </c>
      <c r="O9308" s="2">
        <v>42435.870138888888</v>
      </c>
      <c r="P9308">
        <v>821930</v>
      </c>
      <c r="Q9308" t="str">
        <f t="shared" si="583"/>
        <v>Other</v>
      </c>
    </row>
    <row r="9309" spans="1:17" x14ac:dyDescent="0.3">
      <c r="A9309">
        <v>2205425</v>
      </c>
      <c r="B9309" t="str">
        <f>VLOOKUP($A9309,'[1]User Profiles'!$A:$I,2,FALSE)</f>
        <v>Markus </v>
      </c>
      <c r="C9309" t="str">
        <f>VLOOKUP($A9309,'[1]User Profiles'!$A:$I,3,FALSE)</f>
        <v>Mccown</v>
      </c>
      <c r="D9309" t="str">
        <f>VLOOKUP($A9309,'[1]User Profiles'!$A:$I,5,FALSE)</f>
        <v>male</v>
      </c>
      <c r="E9309" t="str">
        <f>VLOOKUP($A9309,'[1]User Profiles'!$A:$I,6,FALSE)</f>
        <v>coloured</v>
      </c>
      <c r="F9309">
        <f>VLOOKUP($A9309,'[1]User Profiles'!$A:$I,7,FALSE)</f>
        <v>49</v>
      </c>
      <c r="G9309" t="str">
        <f>VLOOKUP($A9309,'[1]User Profiles'!$A:$I,8,FALSE)</f>
        <v>Western Cape</v>
      </c>
      <c r="H9309" t="s">
        <v>22</v>
      </c>
      <c r="I9309" s="4">
        <v>42460</v>
      </c>
      <c r="J9309" s="1">
        <v>0.87013888888888891</v>
      </c>
      <c r="K9309" s="1">
        <v>2.6620370370370372E-4</v>
      </c>
      <c r="L9309" s="1" t="str">
        <f t="shared" si="581"/>
        <v>Thursday</v>
      </c>
      <c r="M9309" t="str">
        <f t="shared" si="580"/>
        <v>March</v>
      </c>
      <c r="N9309" s="2" t="str">
        <f t="shared" si="582"/>
        <v>Evening</v>
      </c>
      <c r="O9309" s="2">
        <v>42460.870138888888</v>
      </c>
      <c r="P9309">
        <v>2205425</v>
      </c>
      <c r="Q9309" t="str">
        <f t="shared" si="583"/>
        <v>Kids</v>
      </c>
    </row>
    <row r="9310" spans="1:17" x14ac:dyDescent="0.3">
      <c r="A9310">
        <v>809604</v>
      </c>
      <c r="B9310" t="str">
        <f>VLOOKUP($A9310,'[1]User Profiles'!$A:$I,2,FALSE)</f>
        <v>Jared </v>
      </c>
      <c r="C9310" t="str">
        <f>VLOOKUP($A9310,'[1]User Profiles'!$A:$I,3,FALSE)</f>
        <v>Mccown</v>
      </c>
      <c r="D9310" t="str">
        <f>VLOOKUP($A9310,'[1]User Profiles'!$A:$I,5,FALSE)</f>
        <v>male</v>
      </c>
      <c r="E9310" t="str">
        <f>VLOOKUP($A9310,'[1]User Profiles'!$A:$I,6,FALSE)</f>
        <v>black</v>
      </c>
      <c r="F9310">
        <f>VLOOKUP($A9310,'[1]User Profiles'!$A:$I,7,FALSE)</f>
        <v>24</v>
      </c>
      <c r="G9310" t="str">
        <f>VLOOKUP($A9310,'[1]User Profiles'!$A:$I,8,FALSE)</f>
        <v>Western Cape</v>
      </c>
      <c r="H9310" t="s">
        <v>21</v>
      </c>
      <c r="I9310" s="4">
        <v>42447</v>
      </c>
      <c r="J9310" s="1">
        <v>0.87083333333333335</v>
      </c>
      <c r="K9310" s="1">
        <v>5.9027777777777776E-3</v>
      </c>
      <c r="L9310" s="1" t="str">
        <f t="shared" si="581"/>
        <v>Friday</v>
      </c>
      <c r="M9310" t="str">
        <f t="shared" si="580"/>
        <v>March</v>
      </c>
      <c r="N9310" s="2" t="str">
        <f t="shared" si="582"/>
        <v>Evening</v>
      </c>
      <c r="O9310" s="2">
        <v>42447.870833333334</v>
      </c>
      <c r="P9310">
        <v>809604</v>
      </c>
      <c r="Q9310" t="str">
        <f t="shared" si="583"/>
        <v>Kids</v>
      </c>
    </row>
    <row r="9311" spans="1:17" x14ac:dyDescent="0.3">
      <c r="A9311">
        <v>596969</v>
      </c>
      <c r="B9311" t="str">
        <f>VLOOKUP($A9311,'[1]User Profiles'!$A:$I,2,FALSE)</f>
        <v>Teresia </v>
      </c>
      <c r="C9311" t="str">
        <f>VLOOKUP($A9311,'[1]User Profiles'!$A:$I,3,FALSE)</f>
        <v>Beville</v>
      </c>
      <c r="D9311" t="str">
        <f>VLOOKUP($A9311,'[1]User Profiles'!$A:$I,5,FALSE)</f>
        <v>female</v>
      </c>
      <c r="E9311" t="str">
        <f>VLOOKUP($A9311,'[1]User Profiles'!$A:$I,6,FALSE)</f>
        <v>black</v>
      </c>
      <c r="F9311">
        <f>VLOOKUP($A9311,'[1]User Profiles'!$A:$I,7,FALSE)</f>
        <v>33</v>
      </c>
      <c r="G9311" t="str">
        <f>VLOOKUP($A9311,'[1]User Profiles'!$A:$I,8,FALSE)</f>
        <v>Gauteng</v>
      </c>
      <c r="H9311" t="s">
        <v>17</v>
      </c>
      <c r="I9311" s="4">
        <v>42377</v>
      </c>
      <c r="J9311" s="1">
        <v>0.87083333333333335</v>
      </c>
      <c r="K9311" s="1">
        <v>1.7361111111111109E-4</v>
      </c>
      <c r="L9311" s="1" t="str">
        <f t="shared" si="581"/>
        <v>Friday</v>
      </c>
      <c r="M9311" t="str">
        <f t="shared" si="580"/>
        <v>January</v>
      </c>
      <c r="N9311" s="2" t="str">
        <f t="shared" si="582"/>
        <v>Evening</v>
      </c>
      <c r="O9311" s="2">
        <v>42377.870833333334</v>
      </c>
      <c r="P9311">
        <v>596969</v>
      </c>
      <c r="Q9311" t="str">
        <f t="shared" si="583"/>
        <v>Other</v>
      </c>
    </row>
    <row r="9312" spans="1:17" x14ac:dyDescent="0.3">
      <c r="A9312">
        <v>773509</v>
      </c>
      <c r="B9312" t="str">
        <f>VLOOKUP($A9312,'[1]User Profiles'!$A:$I,2,FALSE)</f>
        <v>Stephen </v>
      </c>
      <c r="C9312" t="str">
        <f>VLOOKUP($A9312,'[1]User Profiles'!$A:$I,3,FALSE)</f>
        <v>Pilot</v>
      </c>
      <c r="D9312" t="str">
        <f>VLOOKUP($A9312,'[1]User Profiles'!$A:$I,5,FALSE)</f>
        <v>male</v>
      </c>
      <c r="E9312" t="str">
        <f>VLOOKUP($A9312,'[1]User Profiles'!$A:$I,6,FALSE)</f>
        <v>coloured</v>
      </c>
      <c r="F9312">
        <f>VLOOKUP($A9312,'[1]User Profiles'!$A:$I,7,FALSE)</f>
        <v>24</v>
      </c>
      <c r="G9312" t="str">
        <f>VLOOKUP($A9312,'[1]User Profiles'!$A:$I,8,FALSE)</f>
        <v>Gauteng</v>
      </c>
      <c r="H9312" t="s">
        <v>22</v>
      </c>
      <c r="I9312" s="4">
        <v>42439</v>
      </c>
      <c r="J9312" s="1">
        <v>0.87083333333333335</v>
      </c>
      <c r="K9312" s="1">
        <v>1.5046296296296297E-4</v>
      </c>
      <c r="L9312" s="1" t="str">
        <f t="shared" si="581"/>
        <v>Thursday</v>
      </c>
      <c r="M9312" t="str">
        <f t="shared" si="580"/>
        <v>March</v>
      </c>
      <c r="N9312" s="2" t="str">
        <f t="shared" si="582"/>
        <v>Evening</v>
      </c>
      <c r="O9312" s="2">
        <v>42439.870833333334</v>
      </c>
      <c r="P9312">
        <v>773509</v>
      </c>
      <c r="Q9312" t="str">
        <f t="shared" si="583"/>
        <v>Kids</v>
      </c>
    </row>
    <row r="9313" spans="1:17" x14ac:dyDescent="0.3">
      <c r="A9313">
        <v>777946</v>
      </c>
      <c r="B9313" t="str">
        <f>VLOOKUP($A9313,'[1]User Profiles'!$A:$I,2,FALSE)</f>
        <v>Eula </v>
      </c>
      <c r="C9313" t="str">
        <f>VLOOKUP($A9313,'[1]User Profiles'!$A:$I,3,FALSE)</f>
        <v>Mccown</v>
      </c>
      <c r="D9313" t="str">
        <f>VLOOKUP($A9313,'[1]User Profiles'!$A:$I,5,FALSE)</f>
        <v>female</v>
      </c>
      <c r="E9313" t="str">
        <f>VLOOKUP($A9313,'[1]User Profiles'!$A:$I,6,FALSE)</f>
        <v>black</v>
      </c>
      <c r="F9313">
        <f>VLOOKUP($A9313,'[1]User Profiles'!$A:$I,7,FALSE)</f>
        <v>43</v>
      </c>
      <c r="G9313" t="str">
        <f>VLOOKUP($A9313,'[1]User Profiles'!$A:$I,8,FALSE)</f>
        <v>Gauteng</v>
      </c>
      <c r="H9313" t="s">
        <v>23</v>
      </c>
      <c r="I9313" s="4">
        <v>42410</v>
      </c>
      <c r="J9313" s="1">
        <v>0.87083333333333335</v>
      </c>
      <c r="K9313" s="1">
        <v>2.2552083333333334E-2</v>
      </c>
      <c r="L9313" s="1" t="str">
        <f t="shared" si="581"/>
        <v>Wednesday</v>
      </c>
      <c r="M9313" t="str">
        <f t="shared" si="580"/>
        <v>February</v>
      </c>
      <c r="N9313" s="2" t="str">
        <f t="shared" si="582"/>
        <v>Evening</v>
      </c>
      <c r="O9313" s="2">
        <v>42410.870833333334</v>
      </c>
      <c r="P9313">
        <v>777946</v>
      </c>
      <c r="Q9313" t="str">
        <f t="shared" si="583"/>
        <v>Entertainment</v>
      </c>
    </row>
    <row r="9314" spans="1:17" x14ac:dyDescent="0.3">
      <c r="A9314">
        <v>2422252</v>
      </c>
      <c r="B9314" t="str">
        <f>VLOOKUP($A9314,'[1]User Profiles'!$A:$I,2,FALSE)</f>
        <v>Abel </v>
      </c>
      <c r="C9314" t="str">
        <f>VLOOKUP($A9314,'[1]User Profiles'!$A:$I,3,FALSE)</f>
        <v>Slane</v>
      </c>
      <c r="D9314" t="str">
        <f>VLOOKUP($A9314,'[1]User Profiles'!$A:$I,5,FALSE)</f>
        <v>male</v>
      </c>
      <c r="E9314" t="str">
        <f>VLOOKUP($A9314,'[1]User Profiles'!$A:$I,6,FALSE)</f>
        <v>indian_asian</v>
      </c>
      <c r="F9314">
        <f>VLOOKUP($A9314,'[1]User Profiles'!$A:$I,7,FALSE)</f>
        <v>41</v>
      </c>
      <c r="G9314" t="str">
        <f>VLOOKUP($A9314,'[1]User Profiles'!$A:$I,8,FALSE)</f>
        <v>Gauteng</v>
      </c>
      <c r="H9314" t="s">
        <v>23</v>
      </c>
      <c r="I9314" s="4">
        <v>42407</v>
      </c>
      <c r="J9314" s="1">
        <v>0.87083333333333335</v>
      </c>
      <c r="K9314" s="1">
        <v>3.0092592592592595E-4</v>
      </c>
      <c r="L9314" s="1" t="str">
        <f t="shared" si="581"/>
        <v>Sunday</v>
      </c>
      <c r="M9314" t="str">
        <f t="shared" si="580"/>
        <v>February</v>
      </c>
      <c r="N9314" s="2" t="str">
        <f t="shared" si="582"/>
        <v>Evening</v>
      </c>
      <c r="O9314" s="2">
        <v>42407.870833333334</v>
      </c>
      <c r="P9314">
        <v>2384970</v>
      </c>
      <c r="Q9314" t="str">
        <f t="shared" si="583"/>
        <v>Entertainment</v>
      </c>
    </row>
    <row r="9315" spans="1:17" x14ac:dyDescent="0.3">
      <c r="A9315">
        <v>809264</v>
      </c>
      <c r="B9315" t="str">
        <f>VLOOKUP($A9315,'[1]User Profiles'!$A:$I,2,FALSE)</f>
        <v>Kyle </v>
      </c>
      <c r="C9315" t="str">
        <f>VLOOKUP($A9315,'[1]User Profiles'!$A:$I,3,FALSE)</f>
        <v>Beville</v>
      </c>
      <c r="D9315" t="str">
        <f>VLOOKUP($A9315,'[1]User Profiles'!$A:$I,5,FALSE)</f>
        <v>male</v>
      </c>
      <c r="E9315" t="str">
        <f>VLOOKUP($A9315,'[1]User Profiles'!$A:$I,6,FALSE)</f>
        <v>white</v>
      </c>
      <c r="F9315">
        <f>VLOOKUP($A9315,'[1]User Profiles'!$A:$I,7,FALSE)</f>
        <v>24</v>
      </c>
      <c r="G9315" t="str">
        <f>VLOOKUP($A9315,'[1]User Profiles'!$A:$I,8,FALSE)</f>
        <v>Gauteng</v>
      </c>
      <c r="H9315" t="s">
        <v>17</v>
      </c>
      <c r="I9315" s="4">
        <v>42418</v>
      </c>
      <c r="J9315" s="1">
        <v>0.87152777777777779</v>
      </c>
      <c r="K9315" s="1">
        <v>6.2500000000000001E-4</v>
      </c>
      <c r="L9315" s="1" t="str">
        <f t="shared" si="581"/>
        <v>Thursday</v>
      </c>
      <c r="M9315" t="str">
        <f t="shared" si="580"/>
        <v>February</v>
      </c>
      <c r="N9315" s="2" t="str">
        <f t="shared" si="582"/>
        <v>Evening</v>
      </c>
      <c r="O9315" s="2">
        <v>42418.871527777781</v>
      </c>
      <c r="P9315">
        <v>809264</v>
      </c>
      <c r="Q9315" t="str">
        <f t="shared" si="583"/>
        <v>Other</v>
      </c>
    </row>
    <row r="9316" spans="1:17" x14ac:dyDescent="0.3">
      <c r="A9316">
        <v>788969</v>
      </c>
      <c r="B9316" t="str">
        <f>VLOOKUP($A9316,'[1]User Profiles'!$A:$I,2,FALSE)</f>
        <v>Markus </v>
      </c>
      <c r="C9316" t="str">
        <f>VLOOKUP($A9316,'[1]User Profiles'!$A:$I,3,FALSE)</f>
        <v>Vital</v>
      </c>
      <c r="D9316" t="str">
        <f>VLOOKUP($A9316,'[1]User Profiles'!$A:$I,5,FALSE)</f>
        <v>male</v>
      </c>
      <c r="E9316" t="str">
        <f>VLOOKUP($A9316,'[1]User Profiles'!$A:$I,6,FALSE)</f>
        <v>black</v>
      </c>
      <c r="F9316">
        <f>VLOOKUP($A9316,'[1]User Profiles'!$A:$I,7,FALSE)</f>
        <v>42</v>
      </c>
      <c r="G9316" t="str">
        <f>VLOOKUP($A9316,'[1]User Profiles'!$A:$I,8,FALSE)</f>
        <v>North West</v>
      </c>
      <c r="H9316" t="s">
        <v>20</v>
      </c>
      <c r="I9316" s="4">
        <v>42432</v>
      </c>
      <c r="J9316" s="1">
        <v>0.87152777777777779</v>
      </c>
      <c r="K9316" s="1">
        <v>4.8611111111111104E-4</v>
      </c>
      <c r="L9316" s="1" t="str">
        <f t="shared" si="581"/>
        <v>Thursday</v>
      </c>
      <c r="M9316" t="str">
        <f t="shared" si="580"/>
        <v>March</v>
      </c>
      <c r="N9316" s="2" t="str">
        <f t="shared" si="582"/>
        <v>Evening</v>
      </c>
      <c r="O9316" s="2">
        <v>42432.871527777781</v>
      </c>
      <c r="P9316">
        <v>788969</v>
      </c>
      <c r="Q9316" t="str">
        <f t="shared" si="583"/>
        <v>Other</v>
      </c>
    </row>
    <row r="9317" spans="1:17" x14ac:dyDescent="0.3">
      <c r="A9317">
        <v>132</v>
      </c>
      <c r="B9317" t="str">
        <f>VLOOKUP($A9317,'[1]User Profiles'!$A:$I,2,FALSE)</f>
        <v>Carter </v>
      </c>
      <c r="C9317" t="str">
        <f>VLOOKUP($A9317,'[1]User Profiles'!$A:$I,3,FALSE)</f>
        <v>Wigfall</v>
      </c>
      <c r="D9317" t="str">
        <f>VLOOKUP($A9317,'[1]User Profiles'!$A:$I,5,FALSE)</f>
        <v>male</v>
      </c>
      <c r="E9317" t="str">
        <f>VLOOKUP($A9317,'[1]User Profiles'!$A:$I,6,FALSE)</f>
        <v>black</v>
      </c>
      <c r="F9317">
        <f>VLOOKUP($A9317,'[1]User Profiles'!$A:$I,7,FALSE)</f>
        <v>45</v>
      </c>
      <c r="G9317" t="str">
        <f>VLOOKUP($A9317,'[1]User Profiles'!$A:$I,8,FALSE)</f>
        <v>Gauteng</v>
      </c>
      <c r="H9317" t="s">
        <v>21</v>
      </c>
      <c r="I9317" s="4">
        <v>42380</v>
      </c>
      <c r="J9317" s="1">
        <v>0.87152777777777779</v>
      </c>
      <c r="K9317" s="1">
        <v>8.2291666666666659E-3</v>
      </c>
      <c r="L9317" s="1" t="str">
        <f t="shared" si="581"/>
        <v>Monday</v>
      </c>
      <c r="M9317" t="str">
        <f t="shared" si="580"/>
        <v>January</v>
      </c>
      <c r="N9317" s="2" t="str">
        <f t="shared" si="582"/>
        <v>Evening</v>
      </c>
      <c r="O9317" s="2">
        <v>42380.871527777781</v>
      </c>
      <c r="P9317">
        <v>132</v>
      </c>
      <c r="Q9317" t="str">
        <f t="shared" si="583"/>
        <v>Kids</v>
      </c>
    </row>
    <row r="9318" spans="1:17" x14ac:dyDescent="0.3">
      <c r="A9318">
        <v>789252</v>
      </c>
      <c r="B9318" t="str">
        <f>VLOOKUP($A9318,'[1]User Profiles'!$A:$I,2,FALSE)</f>
        <v>Shane </v>
      </c>
      <c r="C9318" t="str">
        <f>VLOOKUP($A9318,'[1]User Profiles'!$A:$I,3,FALSE)</f>
        <v>Mosser</v>
      </c>
      <c r="D9318" t="str">
        <f>VLOOKUP($A9318,'[1]User Profiles'!$A:$I,5,FALSE)</f>
        <v>male</v>
      </c>
      <c r="E9318" t="str">
        <f>VLOOKUP($A9318,'[1]User Profiles'!$A:$I,6,FALSE)</f>
        <v>coloured</v>
      </c>
      <c r="F9318">
        <f>VLOOKUP($A9318,'[1]User Profiles'!$A:$I,7,FALSE)</f>
        <v>37</v>
      </c>
      <c r="G9318" t="str">
        <f>VLOOKUP($A9318,'[1]User Profiles'!$A:$I,8,FALSE)</f>
        <v>Eastern Cape</v>
      </c>
      <c r="H9318" t="s">
        <v>19</v>
      </c>
      <c r="I9318" s="4">
        <v>42380</v>
      </c>
      <c r="J9318" s="1">
        <v>0.87152777777777779</v>
      </c>
      <c r="K9318" s="1">
        <v>8.9236111111111113E-3</v>
      </c>
      <c r="L9318" s="1" t="str">
        <f t="shared" si="581"/>
        <v>Monday</v>
      </c>
      <c r="M9318" t="str">
        <f t="shared" si="580"/>
        <v>January</v>
      </c>
      <c r="N9318" s="2" t="str">
        <f t="shared" si="582"/>
        <v>Evening</v>
      </c>
      <c r="O9318" s="2">
        <v>42380.871527777781</v>
      </c>
      <c r="P9318">
        <v>789252</v>
      </c>
      <c r="Q9318" t="str">
        <f t="shared" si="583"/>
        <v>Entertainment</v>
      </c>
    </row>
    <row r="9319" spans="1:17" x14ac:dyDescent="0.3">
      <c r="A9319">
        <v>894103</v>
      </c>
      <c r="B9319" t="str">
        <f>VLOOKUP($A9319,'[1]User Profiles'!$A:$I,2,FALSE)</f>
        <v>Royal </v>
      </c>
      <c r="C9319" t="str">
        <f>VLOOKUP($A9319,'[1]User Profiles'!$A:$I,3,FALSE)</f>
        <v>Vital</v>
      </c>
      <c r="D9319" t="str">
        <f>VLOOKUP($A9319,'[1]User Profiles'!$A:$I,5,FALSE)</f>
        <v>male</v>
      </c>
      <c r="E9319" t="str">
        <f>VLOOKUP($A9319,'[1]User Profiles'!$A:$I,6,FALSE)</f>
        <v>indian_asian</v>
      </c>
      <c r="F9319">
        <f>VLOOKUP($A9319,'[1]User Profiles'!$A:$I,7,FALSE)</f>
        <v>44</v>
      </c>
      <c r="G9319" t="str">
        <f>VLOOKUP($A9319,'[1]User Profiles'!$A:$I,8,FALSE)</f>
        <v>Gauteng</v>
      </c>
      <c r="H9319" t="s">
        <v>22</v>
      </c>
      <c r="I9319" s="4">
        <v>42450</v>
      </c>
      <c r="J9319" s="1">
        <v>0.87152777777777779</v>
      </c>
      <c r="K9319" s="1">
        <v>1.0879629629629629E-3</v>
      </c>
      <c r="L9319" s="1" t="str">
        <f t="shared" si="581"/>
        <v>Monday</v>
      </c>
      <c r="M9319" t="str">
        <f t="shared" si="580"/>
        <v>March</v>
      </c>
      <c r="N9319" s="2" t="str">
        <f t="shared" si="582"/>
        <v>Evening</v>
      </c>
      <c r="O9319" s="2">
        <v>42450.871527777781</v>
      </c>
      <c r="P9319">
        <v>894103</v>
      </c>
      <c r="Q9319" t="str">
        <f t="shared" si="583"/>
        <v>Kids</v>
      </c>
    </row>
    <row r="9320" spans="1:17" x14ac:dyDescent="0.3">
      <c r="A9320">
        <v>810079</v>
      </c>
      <c r="B9320" t="str">
        <f>VLOOKUP($A9320,'[1]User Profiles'!$A:$I,2,FALSE)</f>
        <v>Brendan </v>
      </c>
      <c r="C9320" t="str">
        <f>VLOOKUP($A9320,'[1]User Profiles'!$A:$I,3,FALSE)</f>
        <v>Luthy</v>
      </c>
      <c r="D9320" t="str">
        <f>VLOOKUP($A9320,'[1]User Profiles'!$A:$I,5,FALSE)</f>
        <v>male</v>
      </c>
      <c r="E9320" t="str">
        <f>VLOOKUP($A9320,'[1]User Profiles'!$A:$I,6,FALSE)</f>
        <v>black</v>
      </c>
      <c r="F9320">
        <f>VLOOKUP($A9320,'[1]User Profiles'!$A:$I,7,FALSE)</f>
        <v>30</v>
      </c>
      <c r="G9320" t="str">
        <f>VLOOKUP($A9320,'[1]User Profiles'!$A:$I,8,FALSE)</f>
        <v>Gauteng</v>
      </c>
      <c r="H9320" t="s">
        <v>19</v>
      </c>
      <c r="I9320" s="4">
        <v>42417</v>
      </c>
      <c r="J9320" s="1">
        <v>0.87152777777777779</v>
      </c>
      <c r="K9320" s="1">
        <v>4.0625000000000001E-3</v>
      </c>
      <c r="L9320" s="1" t="str">
        <f t="shared" si="581"/>
        <v>Wednesday</v>
      </c>
      <c r="M9320" t="str">
        <f t="shared" si="580"/>
        <v>February</v>
      </c>
      <c r="N9320" s="2" t="str">
        <f t="shared" si="582"/>
        <v>Evening</v>
      </c>
      <c r="O9320" s="2">
        <v>42417.871527777781</v>
      </c>
      <c r="P9320">
        <v>810079</v>
      </c>
      <c r="Q9320" t="str">
        <f t="shared" si="583"/>
        <v>Entertainment</v>
      </c>
    </row>
    <row r="9321" spans="1:17" x14ac:dyDescent="0.3">
      <c r="A9321">
        <v>2422435</v>
      </c>
      <c r="B9321" t="str">
        <f>VLOOKUP($A9321,'[1]User Profiles'!$A:$I,2,FALSE)</f>
        <v>Earl </v>
      </c>
      <c r="C9321" t="str">
        <f>VLOOKUP($A9321,'[1]User Profiles'!$A:$I,3,FALSE)</f>
        <v>Creager</v>
      </c>
      <c r="D9321" t="str">
        <f>VLOOKUP($A9321,'[1]User Profiles'!$A:$I,5,FALSE)</f>
        <v>male</v>
      </c>
      <c r="E9321" t="str">
        <f>VLOOKUP($A9321,'[1]User Profiles'!$A:$I,6,FALSE)</f>
        <v>coloured</v>
      </c>
      <c r="F9321">
        <f>VLOOKUP($A9321,'[1]User Profiles'!$A:$I,7,FALSE)</f>
        <v>28</v>
      </c>
      <c r="G9321" t="str">
        <f>VLOOKUP($A9321,'[1]User Profiles'!$A:$I,8,FALSE)</f>
        <v>Gauteng</v>
      </c>
      <c r="H9321" t="s">
        <v>19</v>
      </c>
      <c r="I9321" s="4">
        <v>42412</v>
      </c>
      <c r="J9321" s="1">
        <v>0.87152777777777779</v>
      </c>
      <c r="K9321" s="1">
        <v>3.1250000000000001E-4</v>
      </c>
      <c r="L9321" s="1" t="str">
        <f t="shared" si="581"/>
        <v>Friday</v>
      </c>
      <c r="M9321" t="str">
        <f t="shared" si="580"/>
        <v>February</v>
      </c>
      <c r="N9321" s="2" t="str">
        <f t="shared" si="582"/>
        <v>Evening</v>
      </c>
      <c r="O9321" s="2">
        <v>42412.871527777781</v>
      </c>
      <c r="P9321">
        <v>2384970</v>
      </c>
      <c r="Q9321" t="str">
        <f t="shared" si="583"/>
        <v>Entertainment</v>
      </c>
    </row>
    <row r="9322" spans="1:17" x14ac:dyDescent="0.3">
      <c r="A9322">
        <v>809091</v>
      </c>
      <c r="B9322" t="str">
        <f>VLOOKUP($A9322,'[1]User Profiles'!$A:$I,2,FALSE)</f>
        <v>Markus </v>
      </c>
      <c r="C9322" t="str">
        <f>VLOOKUP($A9322,'[1]User Profiles'!$A:$I,3,FALSE)</f>
        <v>Bilyeu</v>
      </c>
      <c r="D9322" t="str">
        <f>VLOOKUP($A9322,'[1]User Profiles'!$A:$I,5,FALSE)</f>
        <v>male</v>
      </c>
      <c r="E9322" t="str">
        <f>VLOOKUP($A9322,'[1]User Profiles'!$A:$I,6,FALSE)</f>
        <v>black</v>
      </c>
      <c r="F9322">
        <f>VLOOKUP($A9322,'[1]User Profiles'!$A:$I,7,FALSE)</f>
        <v>51</v>
      </c>
      <c r="G9322" t="str">
        <f>VLOOKUP($A9322,'[1]User Profiles'!$A:$I,8,FALSE)</f>
        <v>Gauteng</v>
      </c>
      <c r="H9322" t="s">
        <v>17</v>
      </c>
      <c r="I9322" s="4">
        <v>42411</v>
      </c>
      <c r="J9322" s="1">
        <v>0.87222222222222223</v>
      </c>
      <c r="K9322" s="1">
        <v>3.1250000000000001E-4</v>
      </c>
      <c r="L9322" s="1" t="str">
        <f t="shared" si="581"/>
        <v>Thursday</v>
      </c>
      <c r="M9322" t="str">
        <f t="shared" si="580"/>
        <v>February</v>
      </c>
      <c r="N9322" s="2" t="str">
        <f t="shared" si="582"/>
        <v>Evening</v>
      </c>
      <c r="O9322" s="2">
        <v>42411.87222222222</v>
      </c>
      <c r="P9322">
        <v>809091</v>
      </c>
      <c r="Q9322" t="str">
        <f t="shared" si="583"/>
        <v>Other</v>
      </c>
    </row>
    <row r="9323" spans="1:17" x14ac:dyDescent="0.3">
      <c r="A9323">
        <v>511233</v>
      </c>
      <c r="B9323" t="str">
        <f>VLOOKUP($A9323,'[1]User Profiles'!$A:$I,2,FALSE)</f>
        <v>None</v>
      </c>
      <c r="C9323" t="str">
        <f>VLOOKUP($A9323,'[1]User Profiles'!$A:$I,3,FALSE)</f>
        <v>None</v>
      </c>
      <c r="D9323" t="str">
        <f>VLOOKUP($A9323,'[1]User Profiles'!$A:$I,5,FALSE)</f>
        <v>None</v>
      </c>
      <c r="E9323" t="str">
        <f>VLOOKUP($A9323,'[1]User Profiles'!$A:$I,6,FALSE)</f>
        <v>None</v>
      </c>
      <c r="F9323">
        <f>VLOOKUP($A9323,'[1]User Profiles'!$A:$I,7,FALSE)</f>
        <v>0</v>
      </c>
      <c r="G9323" t="str">
        <f>VLOOKUP($A9323,'[1]User Profiles'!$A:$I,8,FALSE)</f>
        <v>None</v>
      </c>
      <c r="H9323" t="s">
        <v>25</v>
      </c>
      <c r="I9323" s="4">
        <v>42378</v>
      </c>
      <c r="J9323" s="1">
        <v>0.87222222222222223</v>
      </c>
      <c r="K9323" s="1">
        <v>3.3125000000000002E-2</v>
      </c>
      <c r="L9323" s="1" t="str">
        <f t="shared" si="581"/>
        <v>Saturday</v>
      </c>
      <c r="M9323" t="str">
        <f t="shared" si="580"/>
        <v>January</v>
      </c>
      <c r="N9323" s="2" t="str">
        <f t="shared" si="582"/>
        <v>Evening</v>
      </c>
      <c r="O9323" s="2">
        <v>42378.87222222222</v>
      </c>
      <c r="P9323">
        <v>511233</v>
      </c>
      <c r="Q9323" t="str">
        <f t="shared" si="583"/>
        <v>Sports</v>
      </c>
    </row>
    <row r="9324" spans="1:17" x14ac:dyDescent="0.3">
      <c r="A9324">
        <v>789078</v>
      </c>
      <c r="B9324" t="str">
        <f>VLOOKUP($A9324,'[1]User Profiles'!$A:$I,2,FALSE)</f>
        <v>Shane </v>
      </c>
      <c r="C9324" t="str">
        <f>VLOOKUP($A9324,'[1]User Profiles'!$A:$I,3,FALSE)</f>
        <v>Roquemore</v>
      </c>
      <c r="D9324" t="str">
        <f>VLOOKUP($A9324,'[1]User Profiles'!$A:$I,5,FALSE)</f>
        <v>male</v>
      </c>
      <c r="E9324" t="str">
        <f>VLOOKUP($A9324,'[1]User Profiles'!$A:$I,6,FALSE)</f>
        <v>white</v>
      </c>
      <c r="F9324">
        <f>VLOOKUP($A9324,'[1]User Profiles'!$A:$I,7,FALSE)</f>
        <v>27</v>
      </c>
      <c r="G9324" t="str">
        <f>VLOOKUP($A9324,'[1]User Profiles'!$A:$I,8,FALSE)</f>
        <v>Northern Cape</v>
      </c>
      <c r="H9324" t="s">
        <v>22</v>
      </c>
      <c r="I9324" s="4">
        <v>42422</v>
      </c>
      <c r="J9324" s="1">
        <v>0.87222222222222223</v>
      </c>
      <c r="K9324" s="1">
        <v>3.0092592592592595E-4</v>
      </c>
      <c r="L9324" s="1" t="str">
        <f t="shared" si="581"/>
        <v>Monday</v>
      </c>
      <c r="M9324" t="str">
        <f t="shared" si="580"/>
        <v>February</v>
      </c>
      <c r="N9324" s="2" t="str">
        <f t="shared" si="582"/>
        <v>Evening</v>
      </c>
      <c r="O9324" s="2">
        <v>42422.87222222222</v>
      </c>
      <c r="P9324">
        <v>789078</v>
      </c>
      <c r="Q9324" t="str">
        <f t="shared" si="583"/>
        <v>Kids</v>
      </c>
    </row>
    <row r="9325" spans="1:17" x14ac:dyDescent="0.3">
      <c r="A9325">
        <v>2369221</v>
      </c>
      <c r="B9325" t="str">
        <f>VLOOKUP($A9325,'[1]User Profiles'!$A:$I,2,FALSE)</f>
        <v>Royal </v>
      </c>
      <c r="C9325" t="str">
        <f>VLOOKUP($A9325,'[1]User Profiles'!$A:$I,3,FALSE)</f>
        <v>Styer</v>
      </c>
      <c r="D9325" t="str">
        <f>VLOOKUP($A9325,'[1]User Profiles'!$A:$I,5,FALSE)</f>
        <v>male</v>
      </c>
      <c r="E9325" t="str">
        <f>VLOOKUP($A9325,'[1]User Profiles'!$A:$I,6,FALSE)</f>
        <v>black</v>
      </c>
      <c r="F9325">
        <f>VLOOKUP($A9325,'[1]User Profiles'!$A:$I,7,FALSE)</f>
        <v>44</v>
      </c>
      <c r="G9325" t="str">
        <f>VLOOKUP($A9325,'[1]User Profiles'!$A:$I,8,FALSE)</f>
        <v>North West</v>
      </c>
      <c r="H9325" t="s">
        <v>23</v>
      </c>
      <c r="I9325" s="4">
        <v>42418</v>
      </c>
      <c r="J9325" s="1">
        <v>0.87222222222222223</v>
      </c>
      <c r="K9325" s="1">
        <v>2.8124999999999995E-3</v>
      </c>
      <c r="L9325" s="1" t="str">
        <f t="shared" si="581"/>
        <v>Thursday</v>
      </c>
      <c r="M9325" t="str">
        <f t="shared" si="580"/>
        <v>February</v>
      </c>
      <c r="N9325" s="2" t="str">
        <f t="shared" si="582"/>
        <v>Evening</v>
      </c>
      <c r="O9325" s="2">
        <v>42418.87222222222</v>
      </c>
      <c r="P9325">
        <v>2369221</v>
      </c>
      <c r="Q9325" t="str">
        <f t="shared" si="583"/>
        <v>Entertainment</v>
      </c>
    </row>
    <row r="9326" spans="1:17" x14ac:dyDescent="0.3">
      <c r="A9326">
        <v>940586</v>
      </c>
      <c r="B9326" t="str">
        <f>VLOOKUP($A9326,'[1]User Profiles'!$A:$I,2,FALSE)</f>
        <v>Bret </v>
      </c>
      <c r="C9326" t="str">
        <f>VLOOKUP($A9326,'[1]User Profiles'!$A:$I,3,FALSE)</f>
        <v>Mastrangelo</v>
      </c>
      <c r="D9326" t="str">
        <f>VLOOKUP($A9326,'[1]User Profiles'!$A:$I,5,FALSE)</f>
        <v>male</v>
      </c>
      <c r="E9326" t="str">
        <f>VLOOKUP($A9326,'[1]User Profiles'!$A:$I,6,FALSE)</f>
        <v>black</v>
      </c>
      <c r="F9326">
        <f>VLOOKUP($A9326,'[1]User Profiles'!$A:$I,7,FALSE)</f>
        <v>34</v>
      </c>
      <c r="G9326" t="str">
        <f>VLOOKUP($A9326,'[1]User Profiles'!$A:$I,8,FALSE)</f>
        <v>Gauteng</v>
      </c>
      <c r="H9326" t="s">
        <v>16</v>
      </c>
      <c r="I9326" s="4">
        <v>42449</v>
      </c>
      <c r="J9326" s="1">
        <v>0.87222222222222223</v>
      </c>
      <c r="K9326" s="1">
        <v>3.1134259259259257E-3</v>
      </c>
      <c r="L9326" s="1" t="str">
        <f t="shared" si="581"/>
        <v>Sunday</v>
      </c>
      <c r="M9326" t="str">
        <f t="shared" si="580"/>
        <v>March</v>
      </c>
      <c r="N9326" s="2" t="str">
        <f t="shared" si="582"/>
        <v>Evening</v>
      </c>
      <c r="O9326" s="2">
        <v>42449.87222222222</v>
      </c>
      <c r="P9326">
        <v>940586</v>
      </c>
      <c r="Q9326" t="str">
        <f t="shared" si="583"/>
        <v>Other</v>
      </c>
    </row>
    <row r="9327" spans="1:17" x14ac:dyDescent="0.3">
      <c r="A9327">
        <v>2204370</v>
      </c>
      <c r="B9327" t="str">
        <f>VLOOKUP($A9327,'[1]User Profiles'!$A:$I,2,FALSE)</f>
        <v>Filiberto </v>
      </c>
      <c r="C9327" t="str">
        <f>VLOOKUP($A9327,'[1]User Profiles'!$A:$I,3,FALSE)</f>
        <v>Wigfall</v>
      </c>
      <c r="D9327" t="str">
        <f>VLOOKUP($A9327,'[1]User Profiles'!$A:$I,5,FALSE)</f>
        <v>male</v>
      </c>
      <c r="E9327" t="str">
        <f>VLOOKUP($A9327,'[1]User Profiles'!$A:$I,6,FALSE)</f>
        <v>black</v>
      </c>
      <c r="F9327">
        <f>VLOOKUP($A9327,'[1]User Profiles'!$A:$I,7,FALSE)</f>
        <v>33</v>
      </c>
      <c r="G9327" t="str">
        <f>VLOOKUP($A9327,'[1]User Profiles'!$A:$I,8,FALSE)</f>
        <v>Gauteng</v>
      </c>
      <c r="H9327" t="s">
        <v>23</v>
      </c>
      <c r="I9327" s="4">
        <v>42380</v>
      </c>
      <c r="J9327" s="1">
        <v>0.87222222222222223</v>
      </c>
      <c r="K9327" s="1">
        <v>4.4560185185185181E-4</v>
      </c>
      <c r="L9327" s="1" t="str">
        <f t="shared" si="581"/>
        <v>Monday</v>
      </c>
      <c r="M9327" t="str">
        <f t="shared" si="580"/>
        <v>January</v>
      </c>
      <c r="N9327" s="2" t="str">
        <f t="shared" si="582"/>
        <v>Evening</v>
      </c>
      <c r="O9327" s="2">
        <v>42380.87222222222</v>
      </c>
      <c r="P9327">
        <v>2204370</v>
      </c>
      <c r="Q9327" t="str">
        <f t="shared" si="583"/>
        <v>Entertainment</v>
      </c>
    </row>
    <row r="9328" spans="1:17" x14ac:dyDescent="0.3">
      <c r="A9328">
        <v>788281</v>
      </c>
      <c r="B9328" t="str">
        <f>VLOOKUP($A9328,'[1]User Profiles'!$A:$I,2,FALSE)</f>
        <v>Valentine </v>
      </c>
      <c r="C9328" t="str">
        <f>VLOOKUP($A9328,'[1]User Profiles'!$A:$I,3,FALSE)</f>
        <v>Tatham</v>
      </c>
      <c r="D9328" t="str">
        <f>VLOOKUP($A9328,'[1]User Profiles'!$A:$I,5,FALSE)</f>
        <v>male</v>
      </c>
      <c r="E9328" t="str">
        <f>VLOOKUP($A9328,'[1]User Profiles'!$A:$I,6,FALSE)</f>
        <v>None</v>
      </c>
      <c r="F9328">
        <f>VLOOKUP($A9328,'[1]User Profiles'!$A:$I,7,FALSE)</f>
        <v>25</v>
      </c>
      <c r="G9328" t="str">
        <f>VLOOKUP($A9328,'[1]User Profiles'!$A:$I,8,FALSE)</f>
        <v>Gauteng</v>
      </c>
      <c r="H9328" t="s">
        <v>21</v>
      </c>
      <c r="I9328" s="4">
        <v>42415</v>
      </c>
      <c r="J9328" s="1">
        <v>0.87222222222222223</v>
      </c>
      <c r="K9328" s="1">
        <v>3.9930555555555561E-3</v>
      </c>
      <c r="L9328" s="1" t="str">
        <f t="shared" si="581"/>
        <v>Monday</v>
      </c>
      <c r="M9328" t="str">
        <f t="shared" si="580"/>
        <v>February</v>
      </c>
      <c r="N9328" s="2" t="str">
        <f t="shared" si="582"/>
        <v>Evening</v>
      </c>
      <c r="O9328" s="2">
        <v>42415.87222222222</v>
      </c>
      <c r="P9328">
        <v>788281</v>
      </c>
      <c r="Q9328" t="str">
        <f t="shared" si="583"/>
        <v>Kids</v>
      </c>
    </row>
    <row r="9329" spans="1:17" x14ac:dyDescent="0.3">
      <c r="A9329">
        <v>893834</v>
      </c>
      <c r="B9329" t="str">
        <f>VLOOKUP($A9329,'[1]User Profiles'!$A:$I,2,FALSE)</f>
        <v>Stacy </v>
      </c>
      <c r="C9329" t="str">
        <f>VLOOKUP($A9329,'[1]User Profiles'!$A:$I,3,FALSE)</f>
        <v>Singer</v>
      </c>
      <c r="D9329" t="str">
        <f>VLOOKUP($A9329,'[1]User Profiles'!$A:$I,5,FALSE)</f>
        <v>male</v>
      </c>
      <c r="E9329" t="str">
        <f>VLOOKUP($A9329,'[1]User Profiles'!$A:$I,6,FALSE)</f>
        <v>black</v>
      </c>
      <c r="F9329">
        <f>VLOOKUP($A9329,'[1]User Profiles'!$A:$I,7,FALSE)</f>
        <v>25</v>
      </c>
      <c r="G9329" t="str">
        <f>VLOOKUP($A9329,'[1]User Profiles'!$A:$I,8,FALSE)</f>
        <v>Limpopo</v>
      </c>
      <c r="H9329" t="s">
        <v>26</v>
      </c>
      <c r="I9329" s="4">
        <v>42385</v>
      </c>
      <c r="J9329" s="1">
        <v>0.87222222222222223</v>
      </c>
      <c r="K9329" s="1">
        <v>6.2500000000000001E-4</v>
      </c>
      <c r="L9329" s="1" t="str">
        <f t="shared" si="581"/>
        <v>Saturday</v>
      </c>
      <c r="M9329" t="str">
        <f t="shared" si="580"/>
        <v>January</v>
      </c>
      <c r="N9329" s="2" t="str">
        <f t="shared" si="582"/>
        <v>Evening</v>
      </c>
      <c r="O9329" s="2">
        <v>42385.87222222222</v>
      </c>
      <c r="P9329">
        <v>893834</v>
      </c>
      <c r="Q9329" t="str">
        <f t="shared" si="583"/>
        <v>Entertainment</v>
      </c>
    </row>
    <row r="9330" spans="1:17" x14ac:dyDescent="0.3">
      <c r="A9330">
        <v>2205434</v>
      </c>
      <c r="B9330" t="str">
        <f>VLOOKUP($A9330,'[1]User Profiles'!$A:$I,2,FALSE)</f>
        <v>Jared </v>
      </c>
      <c r="C9330" t="str">
        <f>VLOOKUP($A9330,'[1]User Profiles'!$A:$I,3,FALSE)</f>
        <v>Zweifel</v>
      </c>
      <c r="D9330" t="str">
        <f>VLOOKUP($A9330,'[1]User Profiles'!$A:$I,5,FALSE)</f>
        <v>male</v>
      </c>
      <c r="E9330" t="str">
        <f>VLOOKUP($A9330,'[1]User Profiles'!$A:$I,6,FALSE)</f>
        <v>black</v>
      </c>
      <c r="F9330">
        <f>VLOOKUP($A9330,'[1]User Profiles'!$A:$I,7,FALSE)</f>
        <v>40</v>
      </c>
      <c r="G9330" t="str">
        <f>VLOOKUP($A9330,'[1]User Profiles'!$A:$I,8,FALSE)</f>
        <v>Gauteng</v>
      </c>
      <c r="H9330" t="s">
        <v>16</v>
      </c>
      <c r="I9330" s="4">
        <v>42437</v>
      </c>
      <c r="J9330" s="1">
        <v>0.87222222222222223</v>
      </c>
      <c r="K9330" s="1">
        <v>2.6620370370370372E-4</v>
      </c>
      <c r="L9330" s="1" t="str">
        <f t="shared" si="581"/>
        <v>Tuesday</v>
      </c>
      <c r="M9330" t="str">
        <f t="shared" si="580"/>
        <v>March</v>
      </c>
      <c r="N9330" s="2" t="str">
        <f t="shared" si="582"/>
        <v>Evening</v>
      </c>
      <c r="O9330" s="2">
        <v>42437.87222222222</v>
      </c>
      <c r="P9330">
        <v>2205434</v>
      </c>
      <c r="Q9330" t="str">
        <f t="shared" si="583"/>
        <v>Other</v>
      </c>
    </row>
    <row r="9331" spans="1:17" x14ac:dyDescent="0.3">
      <c r="A9331">
        <v>2289028</v>
      </c>
      <c r="B9331" t="str">
        <f>VLOOKUP($A9331,'[1]User Profiles'!$A:$I,2,FALSE)</f>
        <v>Royal </v>
      </c>
      <c r="C9331" t="str">
        <f>VLOOKUP($A9331,'[1]User Profiles'!$A:$I,3,FALSE)</f>
        <v>Luthy</v>
      </c>
      <c r="D9331" t="str">
        <f>VLOOKUP($A9331,'[1]User Profiles'!$A:$I,5,FALSE)</f>
        <v>male</v>
      </c>
      <c r="E9331" t="str">
        <f>VLOOKUP($A9331,'[1]User Profiles'!$A:$I,6,FALSE)</f>
        <v>coloured</v>
      </c>
      <c r="F9331">
        <f>VLOOKUP($A9331,'[1]User Profiles'!$A:$I,7,FALSE)</f>
        <v>46</v>
      </c>
      <c r="G9331" t="str">
        <f>VLOOKUP($A9331,'[1]User Profiles'!$A:$I,8,FALSE)</f>
        <v>Western Cape</v>
      </c>
      <c r="H9331" t="s">
        <v>20</v>
      </c>
      <c r="I9331" s="4">
        <v>42403</v>
      </c>
      <c r="J9331" s="1">
        <v>0.87222222222222223</v>
      </c>
      <c r="K9331" s="1">
        <v>1.4120370370370369E-3</v>
      </c>
      <c r="L9331" s="1" t="str">
        <f t="shared" si="581"/>
        <v>Wednesday</v>
      </c>
      <c r="M9331" t="str">
        <f t="shared" si="580"/>
        <v>February</v>
      </c>
      <c r="N9331" s="2" t="str">
        <f t="shared" si="582"/>
        <v>Evening</v>
      </c>
      <c r="O9331" s="2">
        <v>42403.87222222222</v>
      </c>
      <c r="P9331">
        <v>2289028</v>
      </c>
      <c r="Q9331" t="str">
        <f t="shared" si="583"/>
        <v>Other</v>
      </c>
    </row>
    <row r="9332" spans="1:17" x14ac:dyDescent="0.3">
      <c r="A9332">
        <v>866192</v>
      </c>
      <c r="B9332" t="str">
        <f>VLOOKUP($A9332,'[1]User Profiles'!$A:$I,2,FALSE)</f>
        <v>None</v>
      </c>
      <c r="C9332" t="str">
        <f>VLOOKUP($A9332,'[1]User Profiles'!$A:$I,3,FALSE)</f>
        <v>None</v>
      </c>
      <c r="D9332" t="str">
        <f>VLOOKUP($A9332,'[1]User Profiles'!$A:$I,5,FALSE)</f>
        <v>None</v>
      </c>
      <c r="E9332" t="str">
        <f>VLOOKUP($A9332,'[1]User Profiles'!$A:$I,6,FALSE)</f>
        <v>None</v>
      </c>
      <c r="F9332">
        <f>VLOOKUP($A9332,'[1]User Profiles'!$A:$I,7,FALSE)</f>
        <v>0</v>
      </c>
      <c r="G9332" t="str">
        <f>VLOOKUP($A9332,'[1]User Profiles'!$A:$I,8,FALSE)</f>
        <v>None</v>
      </c>
      <c r="H9332" t="s">
        <v>29</v>
      </c>
      <c r="I9332" s="4">
        <v>42455</v>
      </c>
      <c r="J9332" s="1">
        <v>0.87291666666666667</v>
      </c>
      <c r="K9332" s="1">
        <v>0</v>
      </c>
      <c r="L9332" s="1" t="str">
        <f t="shared" si="581"/>
        <v>Saturday</v>
      </c>
      <c r="M9332" t="str">
        <f t="shared" si="580"/>
        <v>March</v>
      </c>
      <c r="N9332" s="2" t="str">
        <f t="shared" si="582"/>
        <v>Evening</v>
      </c>
      <c r="O9332" s="2">
        <v>42455.872916666667</v>
      </c>
      <c r="P9332">
        <v>866192</v>
      </c>
      <c r="Q9332" t="str">
        <f t="shared" si="583"/>
        <v>Entertainment</v>
      </c>
    </row>
    <row r="9333" spans="1:17" x14ac:dyDescent="0.3">
      <c r="A9333">
        <v>2216346</v>
      </c>
      <c r="B9333" t="str">
        <f>VLOOKUP($A9333,'[1]User Profiles'!$A:$I,2,FALSE)</f>
        <v>Luann </v>
      </c>
      <c r="C9333" t="str">
        <f>VLOOKUP($A9333,'[1]User Profiles'!$A:$I,3,FALSE)</f>
        <v>Mina</v>
      </c>
      <c r="D9333" t="str">
        <f>VLOOKUP($A9333,'[1]User Profiles'!$A:$I,5,FALSE)</f>
        <v>female</v>
      </c>
      <c r="E9333" t="str">
        <f>VLOOKUP($A9333,'[1]User Profiles'!$A:$I,6,FALSE)</f>
        <v>coloured</v>
      </c>
      <c r="F9333">
        <f>VLOOKUP($A9333,'[1]User Profiles'!$A:$I,7,FALSE)</f>
        <v>48</v>
      </c>
      <c r="G9333" t="str">
        <f>VLOOKUP($A9333,'[1]User Profiles'!$A:$I,8,FALSE)</f>
        <v>Western Cape</v>
      </c>
      <c r="H9333" t="s">
        <v>21</v>
      </c>
      <c r="I9333" s="4">
        <v>42413</v>
      </c>
      <c r="J9333" s="1">
        <v>0.87291666666666667</v>
      </c>
      <c r="K9333" s="1">
        <v>2.3611111111111111E-3</v>
      </c>
      <c r="L9333" s="1" t="str">
        <f t="shared" si="581"/>
        <v>Saturday</v>
      </c>
      <c r="M9333" t="str">
        <f t="shared" si="580"/>
        <v>February</v>
      </c>
      <c r="N9333" s="2" t="str">
        <f t="shared" si="582"/>
        <v>Evening</v>
      </c>
      <c r="O9333" s="2">
        <v>42413.872916666667</v>
      </c>
      <c r="P9333">
        <v>2216346</v>
      </c>
      <c r="Q9333" t="str">
        <f t="shared" si="583"/>
        <v>Kids</v>
      </c>
    </row>
    <row r="9334" spans="1:17" x14ac:dyDescent="0.3">
      <c r="A9334">
        <v>871104</v>
      </c>
      <c r="B9334" t="str">
        <f>VLOOKUP($A9334,'[1]User Profiles'!$A:$I,2,FALSE)</f>
        <v>None</v>
      </c>
      <c r="C9334" t="str">
        <f>VLOOKUP($A9334,'[1]User Profiles'!$A:$I,3,FALSE)</f>
        <v>None</v>
      </c>
      <c r="D9334" t="str">
        <f>VLOOKUP($A9334,'[1]User Profiles'!$A:$I,5,FALSE)</f>
        <v>None</v>
      </c>
      <c r="E9334" t="str">
        <f>VLOOKUP($A9334,'[1]User Profiles'!$A:$I,6,FALSE)</f>
        <v>None</v>
      </c>
      <c r="F9334">
        <f>VLOOKUP($A9334,'[1]User Profiles'!$A:$I,7,FALSE)</f>
        <v>0</v>
      </c>
      <c r="G9334" t="str">
        <f>VLOOKUP($A9334,'[1]User Profiles'!$A:$I,8,FALSE)</f>
        <v>None</v>
      </c>
      <c r="H9334" t="s">
        <v>31</v>
      </c>
      <c r="I9334" s="4">
        <v>42454</v>
      </c>
      <c r="J9334" s="1">
        <v>0.87291666666666667</v>
      </c>
      <c r="K9334" s="1">
        <v>2.7777777777777778E-4</v>
      </c>
      <c r="L9334" s="1" t="str">
        <f t="shared" si="581"/>
        <v>Friday</v>
      </c>
      <c r="M9334" t="str">
        <f t="shared" si="580"/>
        <v>March</v>
      </c>
      <c r="N9334" s="2" t="str">
        <f t="shared" si="582"/>
        <v>Evening</v>
      </c>
      <c r="O9334" s="2">
        <v>42454.872916666667</v>
      </c>
      <c r="P9334">
        <v>871104</v>
      </c>
      <c r="Q9334" t="str">
        <f t="shared" si="583"/>
        <v>Other</v>
      </c>
    </row>
    <row r="9335" spans="1:17" x14ac:dyDescent="0.3">
      <c r="A9335">
        <v>809931</v>
      </c>
      <c r="B9335" t="str">
        <f>VLOOKUP($A9335,'[1]User Profiles'!$A:$I,2,FALSE)</f>
        <v>Stacy </v>
      </c>
      <c r="C9335" t="str">
        <f>VLOOKUP($A9335,'[1]User Profiles'!$A:$I,3,FALSE)</f>
        <v>Vital</v>
      </c>
      <c r="D9335" t="str">
        <f>VLOOKUP($A9335,'[1]User Profiles'!$A:$I,5,FALSE)</f>
        <v>male</v>
      </c>
      <c r="E9335" t="str">
        <f>VLOOKUP($A9335,'[1]User Profiles'!$A:$I,6,FALSE)</f>
        <v>black</v>
      </c>
      <c r="F9335">
        <f>VLOOKUP($A9335,'[1]User Profiles'!$A:$I,7,FALSE)</f>
        <v>34</v>
      </c>
      <c r="G9335" t="str">
        <f>VLOOKUP($A9335,'[1]User Profiles'!$A:$I,8,FALSE)</f>
        <v>Gauteng</v>
      </c>
      <c r="H9335" t="s">
        <v>28</v>
      </c>
      <c r="I9335" s="4">
        <v>42449</v>
      </c>
      <c r="J9335" s="1">
        <v>0.87291666666666667</v>
      </c>
      <c r="K9335" s="1">
        <v>4.8611111111111104E-4</v>
      </c>
      <c r="L9335" s="1" t="str">
        <f t="shared" si="581"/>
        <v>Sunday</v>
      </c>
      <c r="M9335" t="str">
        <f t="shared" si="580"/>
        <v>March</v>
      </c>
      <c r="N9335" s="2" t="str">
        <f t="shared" si="582"/>
        <v>Evening</v>
      </c>
      <c r="O9335" s="2">
        <v>42449.872916666667</v>
      </c>
      <c r="P9335">
        <v>809931</v>
      </c>
      <c r="Q9335" t="str">
        <f t="shared" si="583"/>
        <v>Other</v>
      </c>
    </row>
    <row r="9336" spans="1:17" x14ac:dyDescent="0.3">
      <c r="A9336">
        <v>2370492</v>
      </c>
      <c r="B9336" t="str">
        <f>VLOOKUP($A9336,'[1]User Profiles'!$A:$I,2,FALSE)</f>
        <v>Abel </v>
      </c>
      <c r="C9336" t="str">
        <f>VLOOKUP($A9336,'[1]User Profiles'!$A:$I,3,FALSE)</f>
        <v>Holt</v>
      </c>
      <c r="D9336" t="str">
        <f>VLOOKUP($A9336,'[1]User Profiles'!$A:$I,5,FALSE)</f>
        <v>male</v>
      </c>
      <c r="E9336" t="str">
        <f>VLOOKUP($A9336,'[1]User Profiles'!$A:$I,6,FALSE)</f>
        <v>None</v>
      </c>
      <c r="F9336">
        <f>VLOOKUP($A9336,'[1]User Profiles'!$A:$I,7,FALSE)</f>
        <v>32</v>
      </c>
      <c r="G9336" t="str">
        <f>VLOOKUP($A9336,'[1]User Profiles'!$A:$I,8,FALSE)</f>
        <v>Mpumalanga</v>
      </c>
      <c r="H9336" t="s">
        <v>19</v>
      </c>
      <c r="I9336" s="4">
        <v>42386</v>
      </c>
      <c r="J9336" s="1">
        <v>0.87291666666666667</v>
      </c>
      <c r="K9336" s="1">
        <v>1.0416666666666666E-4</v>
      </c>
      <c r="L9336" s="1" t="str">
        <f t="shared" si="581"/>
        <v>Sunday</v>
      </c>
      <c r="M9336" t="str">
        <f t="shared" si="580"/>
        <v>January</v>
      </c>
      <c r="N9336" s="2" t="str">
        <f t="shared" si="582"/>
        <v>Evening</v>
      </c>
      <c r="O9336" s="2">
        <v>42386.872916666667</v>
      </c>
      <c r="P9336">
        <v>2370492</v>
      </c>
      <c r="Q9336" t="str">
        <f t="shared" si="583"/>
        <v>Entertainment</v>
      </c>
    </row>
    <row r="9337" spans="1:17" x14ac:dyDescent="0.3">
      <c r="A9337">
        <v>810560</v>
      </c>
      <c r="B9337" t="str">
        <f>VLOOKUP($A9337,'[1]User Profiles'!$A:$I,2,FALSE)</f>
        <v>Hyman </v>
      </c>
      <c r="C9337" t="str">
        <f>VLOOKUP($A9337,'[1]User Profiles'!$A:$I,3,FALSE)</f>
        <v>Mcculloch</v>
      </c>
      <c r="D9337" t="str">
        <f>VLOOKUP($A9337,'[1]User Profiles'!$A:$I,5,FALSE)</f>
        <v>male</v>
      </c>
      <c r="E9337" t="str">
        <f>VLOOKUP($A9337,'[1]User Profiles'!$A:$I,6,FALSE)</f>
        <v>black</v>
      </c>
      <c r="F9337">
        <f>VLOOKUP($A9337,'[1]User Profiles'!$A:$I,7,FALSE)</f>
        <v>47</v>
      </c>
      <c r="G9337" t="str">
        <f>VLOOKUP($A9337,'[1]User Profiles'!$A:$I,8,FALSE)</f>
        <v>Gauteng</v>
      </c>
      <c r="H9337" t="s">
        <v>25</v>
      </c>
      <c r="I9337" s="4">
        <v>42421</v>
      </c>
      <c r="J9337" s="1">
        <v>0.87291666666666667</v>
      </c>
      <c r="K9337" s="1">
        <v>1.273148148148148E-3</v>
      </c>
      <c r="L9337" s="1" t="str">
        <f t="shared" si="581"/>
        <v>Sunday</v>
      </c>
      <c r="M9337" t="str">
        <f t="shared" si="580"/>
        <v>February</v>
      </c>
      <c r="N9337" s="2" t="str">
        <f t="shared" si="582"/>
        <v>Evening</v>
      </c>
      <c r="O9337" s="2">
        <v>42421.872916666667</v>
      </c>
      <c r="P9337">
        <v>810560</v>
      </c>
      <c r="Q9337" t="str">
        <f t="shared" si="583"/>
        <v>Sports</v>
      </c>
    </row>
    <row r="9338" spans="1:17" x14ac:dyDescent="0.3">
      <c r="A9338">
        <v>788891</v>
      </c>
      <c r="B9338" t="str">
        <f>VLOOKUP($A9338,'[1]User Profiles'!$A:$I,2,FALSE)</f>
        <v>Markus </v>
      </c>
      <c r="C9338" t="str">
        <f>VLOOKUP($A9338,'[1]User Profiles'!$A:$I,3,FALSE)</f>
        <v>Wigfall</v>
      </c>
      <c r="D9338" t="str">
        <f>VLOOKUP($A9338,'[1]User Profiles'!$A:$I,5,FALSE)</f>
        <v>male</v>
      </c>
      <c r="E9338" t="str">
        <f>VLOOKUP($A9338,'[1]User Profiles'!$A:$I,6,FALSE)</f>
        <v>coloured</v>
      </c>
      <c r="F9338">
        <f>VLOOKUP($A9338,'[1]User Profiles'!$A:$I,7,FALSE)</f>
        <v>28</v>
      </c>
      <c r="G9338" t="str">
        <f>VLOOKUP($A9338,'[1]User Profiles'!$A:$I,8,FALSE)</f>
        <v>Kwazulu Natal</v>
      </c>
      <c r="H9338" t="s">
        <v>26</v>
      </c>
      <c r="I9338" s="4">
        <v>42400</v>
      </c>
      <c r="J9338" s="1">
        <v>0.87361111111111112</v>
      </c>
      <c r="K9338" s="1">
        <v>9.2592592592592585E-4</v>
      </c>
      <c r="L9338" s="1" t="str">
        <f t="shared" si="581"/>
        <v>Sunday</v>
      </c>
      <c r="M9338" t="str">
        <f t="shared" si="580"/>
        <v>January</v>
      </c>
      <c r="N9338" s="2" t="str">
        <f t="shared" si="582"/>
        <v>Evening</v>
      </c>
      <c r="O9338" s="2">
        <v>42400.873611111114</v>
      </c>
      <c r="P9338">
        <v>788891</v>
      </c>
      <c r="Q9338" t="str">
        <f t="shared" si="583"/>
        <v>Entertainment</v>
      </c>
    </row>
    <row r="9339" spans="1:17" x14ac:dyDescent="0.3">
      <c r="A9339">
        <v>941623</v>
      </c>
      <c r="B9339" t="str">
        <f>VLOOKUP($A9339,'[1]User Profiles'!$A:$I,2,FALSE)</f>
        <v>Stephen </v>
      </c>
      <c r="C9339" t="str">
        <f>VLOOKUP($A9339,'[1]User Profiles'!$A:$I,3,FALSE)</f>
        <v>Leicht</v>
      </c>
      <c r="D9339" t="str">
        <f>VLOOKUP($A9339,'[1]User Profiles'!$A:$I,5,FALSE)</f>
        <v>male</v>
      </c>
      <c r="E9339" t="str">
        <f>VLOOKUP($A9339,'[1]User Profiles'!$A:$I,6,FALSE)</f>
        <v>white</v>
      </c>
      <c r="F9339">
        <f>VLOOKUP($A9339,'[1]User Profiles'!$A:$I,7,FALSE)</f>
        <v>31</v>
      </c>
      <c r="G9339" t="str">
        <f>VLOOKUP($A9339,'[1]User Profiles'!$A:$I,8,FALSE)</f>
        <v>Free State</v>
      </c>
      <c r="H9339" t="s">
        <v>21</v>
      </c>
      <c r="I9339" s="4">
        <v>42450</v>
      </c>
      <c r="J9339" s="1">
        <v>0.87361111111111112</v>
      </c>
      <c r="K9339" s="1">
        <v>1.1111111111111112E-2</v>
      </c>
      <c r="L9339" s="1" t="str">
        <f t="shared" si="581"/>
        <v>Monday</v>
      </c>
      <c r="M9339" t="str">
        <f t="shared" si="580"/>
        <v>March</v>
      </c>
      <c r="N9339" s="2" t="str">
        <f t="shared" si="582"/>
        <v>Evening</v>
      </c>
      <c r="O9339" s="2">
        <v>42450.873611111114</v>
      </c>
      <c r="P9339">
        <v>941623</v>
      </c>
      <c r="Q9339" t="str">
        <f t="shared" si="583"/>
        <v>Kids</v>
      </c>
    </row>
    <row r="9340" spans="1:17" x14ac:dyDescent="0.3">
      <c r="A9340">
        <v>893168</v>
      </c>
      <c r="B9340" t="str">
        <f>VLOOKUP($A9340,'[1]User Profiles'!$A:$I,2,FALSE)</f>
        <v>Charlie </v>
      </c>
      <c r="C9340" t="str">
        <f>VLOOKUP($A9340,'[1]User Profiles'!$A:$I,3,FALSE)</f>
        <v>Roquemore</v>
      </c>
      <c r="D9340" t="str">
        <f>VLOOKUP($A9340,'[1]User Profiles'!$A:$I,5,FALSE)</f>
        <v>male</v>
      </c>
      <c r="E9340" t="str">
        <f>VLOOKUP($A9340,'[1]User Profiles'!$A:$I,6,FALSE)</f>
        <v>coloured</v>
      </c>
      <c r="F9340">
        <f>VLOOKUP($A9340,'[1]User Profiles'!$A:$I,7,FALSE)</f>
        <v>20</v>
      </c>
      <c r="G9340" t="str">
        <f>VLOOKUP($A9340,'[1]User Profiles'!$A:$I,8,FALSE)</f>
        <v>Eastern Cape</v>
      </c>
      <c r="H9340" t="s">
        <v>22</v>
      </c>
      <c r="I9340" s="4">
        <v>42451</v>
      </c>
      <c r="J9340" s="1">
        <v>0.87361111111111112</v>
      </c>
      <c r="K9340" s="1">
        <v>3.0092592592592595E-4</v>
      </c>
      <c r="L9340" s="1" t="str">
        <f t="shared" si="581"/>
        <v>Tuesday</v>
      </c>
      <c r="M9340" t="str">
        <f t="shared" si="580"/>
        <v>March</v>
      </c>
      <c r="N9340" s="2" t="str">
        <f t="shared" si="582"/>
        <v>Evening</v>
      </c>
      <c r="O9340" s="2">
        <v>42451.873611111114</v>
      </c>
      <c r="P9340">
        <v>893168</v>
      </c>
      <c r="Q9340" t="str">
        <f t="shared" si="583"/>
        <v>Kids</v>
      </c>
    </row>
    <row r="9341" spans="1:17" x14ac:dyDescent="0.3">
      <c r="A9341">
        <v>777814</v>
      </c>
      <c r="B9341" t="str">
        <f>VLOOKUP($A9341,'[1]User Profiles'!$A:$I,2,FALSE)</f>
        <v>Carter </v>
      </c>
      <c r="C9341" t="str">
        <f>VLOOKUP($A9341,'[1]User Profiles'!$A:$I,3,FALSE)</f>
        <v>Langenfeld</v>
      </c>
      <c r="D9341" t="str">
        <f>VLOOKUP($A9341,'[1]User Profiles'!$A:$I,5,FALSE)</f>
        <v>male</v>
      </c>
      <c r="E9341" t="str">
        <f>VLOOKUP($A9341,'[1]User Profiles'!$A:$I,6,FALSE)</f>
        <v>black</v>
      </c>
      <c r="F9341">
        <f>VLOOKUP($A9341,'[1]User Profiles'!$A:$I,7,FALSE)</f>
        <v>45</v>
      </c>
      <c r="G9341" t="str">
        <f>VLOOKUP($A9341,'[1]User Profiles'!$A:$I,8,FALSE)</f>
        <v>Mpumalanga</v>
      </c>
      <c r="H9341" t="s">
        <v>23</v>
      </c>
      <c r="I9341" s="4">
        <v>42382</v>
      </c>
      <c r="J9341" s="1">
        <v>0.87361111111111112</v>
      </c>
      <c r="K9341" s="1">
        <v>1.6099537037037037E-2</v>
      </c>
      <c r="L9341" s="1" t="str">
        <f t="shared" si="581"/>
        <v>Wednesday</v>
      </c>
      <c r="M9341" t="str">
        <f t="shared" si="580"/>
        <v>January</v>
      </c>
      <c r="N9341" s="2" t="str">
        <f t="shared" si="582"/>
        <v>Evening</v>
      </c>
      <c r="O9341" s="2">
        <v>42382.873611111114</v>
      </c>
      <c r="P9341">
        <v>777814</v>
      </c>
      <c r="Q9341" t="str">
        <f t="shared" si="583"/>
        <v>Entertainment</v>
      </c>
    </row>
    <row r="9342" spans="1:17" x14ac:dyDescent="0.3">
      <c r="A9342">
        <v>1108051</v>
      </c>
      <c r="B9342" t="str">
        <f>VLOOKUP($A9342,'[1]User Profiles'!$A:$I,2,FALSE)</f>
        <v>Cory </v>
      </c>
      <c r="C9342" t="str">
        <f>VLOOKUP($A9342,'[1]User Profiles'!$A:$I,3,FALSE)</f>
        <v>Shkreli</v>
      </c>
      <c r="D9342" t="str">
        <f>VLOOKUP($A9342,'[1]User Profiles'!$A:$I,5,FALSE)</f>
        <v>male</v>
      </c>
      <c r="E9342" t="str">
        <f>VLOOKUP($A9342,'[1]User Profiles'!$A:$I,6,FALSE)</f>
        <v>white</v>
      </c>
      <c r="F9342">
        <f>VLOOKUP($A9342,'[1]User Profiles'!$A:$I,7,FALSE)</f>
        <v>18</v>
      </c>
      <c r="G9342" t="str">
        <f>VLOOKUP($A9342,'[1]User Profiles'!$A:$I,8,FALSE)</f>
        <v>Northern Cape</v>
      </c>
      <c r="H9342" t="s">
        <v>19</v>
      </c>
      <c r="I9342" s="4">
        <v>42455</v>
      </c>
      <c r="J9342" s="1">
        <v>0.87361111111111112</v>
      </c>
      <c r="K9342" s="1">
        <v>3.8194444444444441E-4</v>
      </c>
      <c r="L9342" s="1" t="str">
        <f t="shared" si="581"/>
        <v>Saturday</v>
      </c>
      <c r="M9342" t="str">
        <f t="shared" si="580"/>
        <v>March</v>
      </c>
      <c r="N9342" s="2" t="str">
        <f t="shared" si="582"/>
        <v>Evening</v>
      </c>
      <c r="O9342" s="2">
        <v>42455.873611111114</v>
      </c>
      <c r="P9342">
        <v>1108051</v>
      </c>
      <c r="Q9342" t="str">
        <f t="shared" si="583"/>
        <v>Entertainment</v>
      </c>
    </row>
    <row r="9343" spans="1:17" x14ac:dyDescent="0.3">
      <c r="A9343">
        <v>2370492</v>
      </c>
      <c r="B9343" t="str">
        <f>VLOOKUP($A9343,'[1]User Profiles'!$A:$I,2,FALSE)</f>
        <v>Abel </v>
      </c>
      <c r="C9343" t="str">
        <f>VLOOKUP($A9343,'[1]User Profiles'!$A:$I,3,FALSE)</f>
        <v>Holt</v>
      </c>
      <c r="D9343" t="str">
        <f>VLOOKUP($A9343,'[1]User Profiles'!$A:$I,5,FALSE)</f>
        <v>male</v>
      </c>
      <c r="E9343" t="str">
        <f>VLOOKUP($A9343,'[1]User Profiles'!$A:$I,6,FALSE)</f>
        <v>None</v>
      </c>
      <c r="F9343">
        <f>VLOOKUP($A9343,'[1]User Profiles'!$A:$I,7,FALSE)</f>
        <v>32</v>
      </c>
      <c r="G9343" t="str">
        <f>VLOOKUP($A9343,'[1]User Profiles'!$A:$I,8,FALSE)</f>
        <v>Mpumalanga</v>
      </c>
      <c r="H9343" t="s">
        <v>17</v>
      </c>
      <c r="I9343" s="4">
        <v>42386</v>
      </c>
      <c r="J9343" s="1">
        <v>0.87361111111111112</v>
      </c>
      <c r="K9343" s="1">
        <v>6.9444444444444444E-5</v>
      </c>
      <c r="L9343" s="1" t="str">
        <f t="shared" si="581"/>
        <v>Sunday</v>
      </c>
      <c r="M9343" t="str">
        <f t="shared" si="580"/>
        <v>January</v>
      </c>
      <c r="N9343" s="2" t="str">
        <f t="shared" si="582"/>
        <v>Evening</v>
      </c>
      <c r="O9343" s="2">
        <v>42386.873611111114</v>
      </c>
      <c r="P9343">
        <v>2370492</v>
      </c>
      <c r="Q9343" t="str">
        <f t="shared" si="583"/>
        <v>Other</v>
      </c>
    </row>
    <row r="9344" spans="1:17" x14ac:dyDescent="0.3">
      <c r="A9344">
        <v>1108389</v>
      </c>
      <c r="B9344" t="str">
        <f>VLOOKUP($A9344,'[1]User Profiles'!$A:$I,2,FALSE)</f>
        <v>Stefan </v>
      </c>
      <c r="C9344" t="str">
        <f>VLOOKUP($A9344,'[1]User Profiles'!$A:$I,3,FALSE)</f>
        <v>Crotty</v>
      </c>
      <c r="D9344" t="str">
        <f>VLOOKUP($A9344,'[1]User Profiles'!$A:$I,5,FALSE)</f>
        <v>male</v>
      </c>
      <c r="E9344" t="str">
        <f>VLOOKUP($A9344,'[1]User Profiles'!$A:$I,6,FALSE)</f>
        <v>coloured</v>
      </c>
      <c r="F9344">
        <f>VLOOKUP($A9344,'[1]User Profiles'!$A:$I,7,FALSE)</f>
        <v>24</v>
      </c>
      <c r="G9344" t="str">
        <f>VLOOKUP($A9344,'[1]User Profiles'!$A:$I,8,FALSE)</f>
        <v>Western Cape</v>
      </c>
      <c r="H9344" t="s">
        <v>22</v>
      </c>
      <c r="I9344" s="4">
        <v>42452</v>
      </c>
      <c r="J9344" s="1">
        <v>0.87361111111111112</v>
      </c>
      <c r="K9344" s="1">
        <v>3.4722222222222224E-4</v>
      </c>
      <c r="L9344" s="1" t="str">
        <f t="shared" si="581"/>
        <v>Wednesday</v>
      </c>
      <c r="M9344" t="str">
        <f t="shared" si="580"/>
        <v>March</v>
      </c>
      <c r="N9344" s="2" t="str">
        <f t="shared" si="582"/>
        <v>Evening</v>
      </c>
      <c r="O9344" s="2">
        <v>42452.873611111114</v>
      </c>
      <c r="P9344">
        <v>1108389</v>
      </c>
      <c r="Q9344" t="str">
        <f t="shared" si="583"/>
        <v>Kids</v>
      </c>
    </row>
    <row r="9345" spans="1:17" x14ac:dyDescent="0.3">
      <c r="A9345">
        <v>772992</v>
      </c>
      <c r="B9345" t="str">
        <f>VLOOKUP($A9345,'[1]User Profiles'!$A:$I,2,FALSE)</f>
        <v>Samuel </v>
      </c>
      <c r="C9345" t="str">
        <f>VLOOKUP($A9345,'[1]User Profiles'!$A:$I,3,FALSE)</f>
        <v>Biggers</v>
      </c>
      <c r="D9345" t="str">
        <f>VLOOKUP($A9345,'[1]User Profiles'!$A:$I,5,FALSE)</f>
        <v>male</v>
      </c>
      <c r="E9345" t="str">
        <f>VLOOKUP($A9345,'[1]User Profiles'!$A:$I,6,FALSE)</f>
        <v>black</v>
      </c>
      <c r="F9345">
        <f>VLOOKUP($A9345,'[1]User Profiles'!$A:$I,7,FALSE)</f>
        <v>24</v>
      </c>
      <c r="G9345" t="str">
        <f>VLOOKUP($A9345,'[1]User Profiles'!$A:$I,8,FALSE)</f>
        <v>Mpumalanga</v>
      </c>
      <c r="H9345" t="s">
        <v>21</v>
      </c>
      <c r="I9345" s="4">
        <v>42401</v>
      </c>
      <c r="J9345" s="1">
        <v>0.87361111111111112</v>
      </c>
      <c r="K9345" s="1">
        <v>3.1250000000000001E-4</v>
      </c>
      <c r="L9345" s="1" t="str">
        <f t="shared" si="581"/>
        <v>Monday</v>
      </c>
      <c r="M9345" t="str">
        <f t="shared" si="580"/>
        <v>February</v>
      </c>
      <c r="N9345" s="2" t="str">
        <f t="shared" si="582"/>
        <v>Evening</v>
      </c>
      <c r="O9345" s="2">
        <v>42401.873611111114</v>
      </c>
      <c r="P9345">
        <v>772992</v>
      </c>
      <c r="Q9345" t="str">
        <f t="shared" si="583"/>
        <v>Kids</v>
      </c>
    </row>
    <row r="9346" spans="1:17" x14ac:dyDescent="0.3">
      <c r="A9346">
        <v>1108688</v>
      </c>
      <c r="B9346" t="str">
        <f>VLOOKUP($A9346,'[1]User Profiles'!$A:$I,2,FALSE)</f>
        <v>Loyd </v>
      </c>
      <c r="C9346" t="str">
        <f>VLOOKUP($A9346,'[1]User Profiles'!$A:$I,3,FALSE)</f>
        <v>Pool</v>
      </c>
      <c r="D9346" t="str">
        <f>VLOOKUP($A9346,'[1]User Profiles'!$A:$I,5,FALSE)</f>
        <v>male</v>
      </c>
      <c r="E9346" t="str">
        <f>VLOOKUP($A9346,'[1]User Profiles'!$A:$I,6,FALSE)</f>
        <v>black</v>
      </c>
      <c r="F9346">
        <f>VLOOKUP($A9346,'[1]User Profiles'!$A:$I,7,FALSE)</f>
        <v>21</v>
      </c>
      <c r="G9346" t="str">
        <f>VLOOKUP($A9346,'[1]User Profiles'!$A:$I,8,FALSE)</f>
        <v>North West</v>
      </c>
      <c r="H9346" t="s">
        <v>21</v>
      </c>
      <c r="I9346" s="4">
        <v>42450</v>
      </c>
      <c r="J9346" s="1">
        <v>0.87430555555555556</v>
      </c>
      <c r="K9346" s="1">
        <v>5.4398148148148144E-4</v>
      </c>
      <c r="L9346" s="1" t="str">
        <f t="shared" si="581"/>
        <v>Monday</v>
      </c>
      <c r="M9346" t="str">
        <f t="shared" ref="M9346:M9409" si="584">TEXT(I9346,"mmmm")</f>
        <v>March</v>
      </c>
      <c r="N9346" s="2" t="str">
        <f t="shared" si="582"/>
        <v>Evening</v>
      </c>
      <c r="O9346" s="2">
        <v>42450.874305555553</v>
      </c>
      <c r="P9346">
        <v>1108688</v>
      </c>
      <c r="Q9346" t="str">
        <f t="shared" si="583"/>
        <v>Kids</v>
      </c>
    </row>
    <row r="9347" spans="1:17" x14ac:dyDescent="0.3">
      <c r="A9347">
        <v>2203607</v>
      </c>
      <c r="B9347" t="str">
        <f>VLOOKUP($A9347,'[1]User Profiles'!$A:$I,2,FALSE)</f>
        <v>Abel </v>
      </c>
      <c r="C9347" t="str">
        <f>VLOOKUP($A9347,'[1]User Profiles'!$A:$I,3,FALSE)</f>
        <v>Leicht</v>
      </c>
      <c r="D9347" t="str">
        <f>VLOOKUP($A9347,'[1]User Profiles'!$A:$I,5,FALSE)</f>
        <v>male</v>
      </c>
      <c r="E9347" t="str">
        <f>VLOOKUP($A9347,'[1]User Profiles'!$A:$I,6,FALSE)</f>
        <v>coloured</v>
      </c>
      <c r="F9347">
        <f>VLOOKUP($A9347,'[1]User Profiles'!$A:$I,7,FALSE)</f>
        <v>54</v>
      </c>
      <c r="G9347" t="str">
        <f>VLOOKUP($A9347,'[1]User Profiles'!$A:$I,8,FALSE)</f>
        <v>Western Cape</v>
      </c>
      <c r="H9347" t="s">
        <v>19</v>
      </c>
      <c r="I9347" s="4">
        <v>42409</v>
      </c>
      <c r="J9347" s="1">
        <v>0.87430555555555556</v>
      </c>
      <c r="K9347" s="1">
        <v>3.8194444444444441E-4</v>
      </c>
      <c r="L9347" s="1" t="str">
        <f t="shared" ref="L9347:L9410" si="585">CHOOSE(WEEKDAY(I9347,1),"Sunday","Monday","Tuesday","Wednesday","Thursday","Friday","Saturday")</f>
        <v>Tuesday</v>
      </c>
      <c r="M9347" t="str">
        <f t="shared" si="584"/>
        <v>February</v>
      </c>
      <c r="N9347" s="2" t="str">
        <f t="shared" ref="N9347:N9410" si="586">IF(J9347 &lt; TIME(6,0,0),"Early Morning",
 IF(J9347 &lt; TIME(12,0,0),"Morning",
 IF(J9347 &lt; TIME(16,0,0),"Midday",
 IF(J9347 &lt; TIME(19,0,0),"Afternoon","Evening"))))</f>
        <v>Evening</v>
      </c>
      <c r="O9347" s="2">
        <v>42409.874305555553</v>
      </c>
      <c r="P9347">
        <v>2203607</v>
      </c>
      <c r="Q9347" t="str">
        <f t="shared" ref="Q9347:Q9410" si="587">IF(OR(H9347="Boomerang",H9347="Cartoon Network"),"Kids",
IF(OR(H9347="Live on SuperSport",H9347="SuperSport Blitz",H9347="Wimbledon",H9347="ICC Cricket World Cup 2011"),"Sports",
IF(OR(H9347="Africa Magic",H9347="M-Net",H9347="Vuzu",H9347="Channel O",H9347="E! Entertainment"),"Entertainment",
"Other")))</f>
        <v>Entertainment</v>
      </c>
    </row>
    <row r="9348" spans="1:17" x14ac:dyDescent="0.3">
      <c r="A9348">
        <v>789155</v>
      </c>
      <c r="B9348" t="str">
        <f>VLOOKUP($A9348,'[1]User Profiles'!$A:$I,2,FALSE)</f>
        <v>Adela </v>
      </c>
      <c r="C9348" t="str">
        <f>VLOOKUP($A9348,'[1]User Profiles'!$A:$I,3,FALSE)</f>
        <v>Vital</v>
      </c>
      <c r="D9348" t="str">
        <f>VLOOKUP($A9348,'[1]User Profiles'!$A:$I,5,FALSE)</f>
        <v>female</v>
      </c>
      <c r="E9348" t="str">
        <f>VLOOKUP($A9348,'[1]User Profiles'!$A:$I,6,FALSE)</f>
        <v>black</v>
      </c>
      <c r="F9348">
        <f>VLOOKUP($A9348,'[1]User Profiles'!$A:$I,7,FALSE)</f>
        <v>36</v>
      </c>
      <c r="G9348" t="str">
        <f>VLOOKUP($A9348,'[1]User Profiles'!$A:$I,8,FALSE)</f>
        <v>Gauteng</v>
      </c>
      <c r="H9348" t="s">
        <v>22</v>
      </c>
      <c r="I9348" s="4">
        <v>42406</v>
      </c>
      <c r="J9348" s="1">
        <v>0.87430555555555556</v>
      </c>
      <c r="K9348" s="1">
        <v>1.7361111111111112E-4</v>
      </c>
      <c r="L9348" s="1" t="str">
        <f t="shared" si="585"/>
        <v>Saturday</v>
      </c>
      <c r="M9348" t="str">
        <f t="shared" si="584"/>
        <v>February</v>
      </c>
      <c r="N9348" s="2" t="str">
        <f t="shared" si="586"/>
        <v>Evening</v>
      </c>
      <c r="O9348" s="2">
        <v>42406.874305555553</v>
      </c>
      <c r="P9348">
        <v>789155</v>
      </c>
      <c r="Q9348" t="str">
        <f t="shared" si="587"/>
        <v>Kids</v>
      </c>
    </row>
    <row r="9349" spans="1:17" x14ac:dyDescent="0.3">
      <c r="A9349">
        <v>786580</v>
      </c>
      <c r="B9349" t="str">
        <f>VLOOKUP($A9349,'[1]User Profiles'!$A:$I,2,FALSE)</f>
        <v>Garry </v>
      </c>
      <c r="C9349" t="str">
        <f>VLOOKUP($A9349,'[1]User Profiles'!$A:$I,3,FALSE)</f>
        <v>Martello</v>
      </c>
      <c r="D9349" t="str">
        <f>VLOOKUP($A9349,'[1]User Profiles'!$A:$I,5,FALSE)</f>
        <v>male</v>
      </c>
      <c r="E9349" t="str">
        <f>VLOOKUP($A9349,'[1]User Profiles'!$A:$I,6,FALSE)</f>
        <v>black</v>
      </c>
      <c r="F9349">
        <f>VLOOKUP($A9349,'[1]User Profiles'!$A:$I,7,FALSE)</f>
        <v>24</v>
      </c>
      <c r="G9349" t="str">
        <f>VLOOKUP($A9349,'[1]User Profiles'!$A:$I,8,FALSE)</f>
        <v>Gauteng</v>
      </c>
      <c r="H9349" t="s">
        <v>17</v>
      </c>
      <c r="I9349" s="4">
        <v>42390</v>
      </c>
      <c r="J9349" s="1">
        <v>0.87430555555555556</v>
      </c>
      <c r="K9349" s="1">
        <v>2.0833333333333332E-4</v>
      </c>
      <c r="L9349" s="1" t="str">
        <f t="shared" si="585"/>
        <v>Thursday</v>
      </c>
      <c r="M9349" t="str">
        <f t="shared" si="584"/>
        <v>January</v>
      </c>
      <c r="N9349" s="2" t="str">
        <f t="shared" si="586"/>
        <v>Evening</v>
      </c>
      <c r="O9349" s="2">
        <v>42390.874305555553</v>
      </c>
      <c r="P9349">
        <v>786580</v>
      </c>
      <c r="Q9349" t="str">
        <f t="shared" si="587"/>
        <v>Other</v>
      </c>
    </row>
    <row r="9350" spans="1:17" x14ac:dyDescent="0.3">
      <c r="A9350">
        <v>2426670</v>
      </c>
      <c r="B9350" t="str">
        <f>VLOOKUP($A9350,'[1]User Profiles'!$A:$I,2,FALSE)</f>
        <v>Efren </v>
      </c>
      <c r="C9350" t="str">
        <f>VLOOKUP($A9350,'[1]User Profiles'!$A:$I,3,FALSE)</f>
        <v>Langenfeld</v>
      </c>
      <c r="D9350" t="str">
        <f>VLOOKUP($A9350,'[1]User Profiles'!$A:$I,5,FALSE)</f>
        <v>male</v>
      </c>
      <c r="E9350" t="str">
        <f>VLOOKUP($A9350,'[1]User Profiles'!$A:$I,6,FALSE)</f>
        <v>black</v>
      </c>
      <c r="F9350">
        <f>VLOOKUP($A9350,'[1]User Profiles'!$A:$I,7,FALSE)</f>
        <v>50</v>
      </c>
      <c r="G9350" t="str">
        <f>VLOOKUP($A9350,'[1]User Profiles'!$A:$I,8,FALSE)</f>
        <v>Eastern Cape</v>
      </c>
      <c r="H9350" t="s">
        <v>20</v>
      </c>
      <c r="I9350" s="4">
        <v>42452</v>
      </c>
      <c r="J9350" s="1">
        <v>0.87430555555555556</v>
      </c>
      <c r="K9350" s="1">
        <v>3.0787037037037037E-3</v>
      </c>
      <c r="L9350" s="1" t="str">
        <f t="shared" si="585"/>
        <v>Wednesday</v>
      </c>
      <c r="M9350" t="str">
        <f t="shared" si="584"/>
        <v>March</v>
      </c>
      <c r="N9350" s="2" t="str">
        <f t="shared" si="586"/>
        <v>Evening</v>
      </c>
      <c r="O9350" s="2">
        <v>42452.874305555553</v>
      </c>
      <c r="P9350">
        <v>2384970</v>
      </c>
      <c r="Q9350" t="str">
        <f t="shared" si="587"/>
        <v>Other</v>
      </c>
    </row>
    <row r="9351" spans="1:17" x14ac:dyDescent="0.3">
      <c r="A9351">
        <v>772844</v>
      </c>
      <c r="B9351" t="str">
        <f>VLOOKUP($A9351,'[1]User Profiles'!$A:$I,2,FALSE)</f>
        <v>Abel </v>
      </c>
      <c r="C9351" t="str">
        <f>VLOOKUP($A9351,'[1]User Profiles'!$A:$I,3,FALSE)</f>
        <v>Nicholls</v>
      </c>
      <c r="D9351" t="str">
        <f>VLOOKUP($A9351,'[1]User Profiles'!$A:$I,5,FALSE)</f>
        <v>male</v>
      </c>
      <c r="E9351" t="str">
        <f>VLOOKUP($A9351,'[1]User Profiles'!$A:$I,6,FALSE)</f>
        <v>black</v>
      </c>
      <c r="F9351">
        <f>VLOOKUP($A9351,'[1]User Profiles'!$A:$I,7,FALSE)</f>
        <v>34</v>
      </c>
      <c r="G9351" t="str">
        <f>VLOOKUP($A9351,'[1]User Profiles'!$A:$I,8,FALSE)</f>
        <v>Gauteng</v>
      </c>
      <c r="H9351" t="s">
        <v>23</v>
      </c>
      <c r="I9351" s="4">
        <v>42396</v>
      </c>
      <c r="J9351" s="1">
        <v>0.87430555555555556</v>
      </c>
      <c r="K9351" s="1">
        <v>3.4143518518518513E-4</v>
      </c>
      <c r="L9351" s="1" t="str">
        <f t="shared" si="585"/>
        <v>Wednesday</v>
      </c>
      <c r="M9351" t="str">
        <f t="shared" si="584"/>
        <v>January</v>
      </c>
      <c r="N9351" s="2" t="str">
        <f t="shared" si="586"/>
        <v>Evening</v>
      </c>
      <c r="O9351" s="2">
        <v>42396.874305555553</v>
      </c>
      <c r="P9351">
        <v>772844</v>
      </c>
      <c r="Q9351" t="str">
        <f t="shared" si="587"/>
        <v>Entertainment</v>
      </c>
    </row>
    <row r="9352" spans="1:17" x14ac:dyDescent="0.3">
      <c r="A9352">
        <v>918956</v>
      </c>
      <c r="B9352" t="str">
        <f>VLOOKUP($A9352,'[1]User Profiles'!$A:$I,2,FALSE)</f>
        <v>Lane </v>
      </c>
      <c r="C9352" t="str">
        <f>VLOOKUP($A9352,'[1]User Profiles'!$A:$I,3,FALSE)</f>
        <v>Tancredi</v>
      </c>
      <c r="D9352" t="str">
        <f>VLOOKUP($A9352,'[1]User Profiles'!$A:$I,5,FALSE)</f>
        <v>male</v>
      </c>
      <c r="E9352" t="str">
        <f>VLOOKUP($A9352,'[1]User Profiles'!$A:$I,6,FALSE)</f>
        <v>indian_asian</v>
      </c>
      <c r="F9352">
        <f>VLOOKUP($A9352,'[1]User Profiles'!$A:$I,7,FALSE)</f>
        <v>28</v>
      </c>
      <c r="G9352" t="str">
        <f>VLOOKUP($A9352,'[1]User Profiles'!$A:$I,8,FALSE)</f>
        <v>Mpumalanga</v>
      </c>
      <c r="H9352" t="s">
        <v>26</v>
      </c>
      <c r="I9352" s="4">
        <v>42458</v>
      </c>
      <c r="J9352" s="1">
        <v>0.87430555555555556</v>
      </c>
      <c r="K9352" s="1">
        <v>3.2407407407407406E-4</v>
      </c>
      <c r="L9352" s="1" t="str">
        <f t="shared" si="585"/>
        <v>Tuesday</v>
      </c>
      <c r="M9352" t="str">
        <f t="shared" si="584"/>
        <v>March</v>
      </c>
      <c r="N9352" s="2" t="str">
        <f t="shared" si="586"/>
        <v>Evening</v>
      </c>
      <c r="O9352" s="2">
        <v>42458.874305555553</v>
      </c>
      <c r="P9352">
        <v>918956</v>
      </c>
      <c r="Q9352" t="str">
        <f t="shared" si="587"/>
        <v>Entertainment</v>
      </c>
    </row>
    <row r="9353" spans="1:17" x14ac:dyDescent="0.3">
      <c r="A9353">
        <v>807597</v>
      </c>
      <c r="B9353" t="str">
        <f>VLOOKUP($A9353,'[1]User Profiles'!$A:$I,2,FALSE)</f>
        <v>Samuel </v>
      </c>
      <c r="C9353" t="str">
        <f>VLOOKUP($A9353,'[1]User Profiles'!$A:$I,3,FALSE)</f>
        <v>Caves</v>
      </c>
      <c r="D9353" t="str">
        <f>VLOOKUP($A9353,'[1]User Profiles'!$A:$I,5,FALSE)</f>
        <v>male</v>
      </c>
      <c r="E9353" t="str">
        <f>VLOOKUP($A9353,'[1]User Profiles'!$A:$I,6,FALSE)</f>
        <v>white</v>
      </c>
      <c r="F9353">
        <f>VLOOKUP($A9353,'[1]User Profiles'!$A:$I,7,FALSE)</f>
        <v>25</v>
      </c>
      <c r="G9353" t="str">
        <f>VLOOKUP($A9353,'[1]User Profiles'!$A:$I,8,FALSE)</f>
        <v>Kwazulu Natal</v>
      </c>
      <c r="H9353" t="s">
        <v>31</v>
      </c>
      <c r="I9353" s="4">
        <v>42380</v>
      </c>
      <c r="J9353" s="1">
        <v>0.87430555555555556</v>
      </c>
      <c r="K9353" s="1">
        <v>1.8750000000000001E-3</v>
      </c>
      <c r="L9353" s="1" t="str">
        <f t="shared" si="585"/>
        <v>Monday</v>
      </c>
      <c r="M9353" t="str">
        <f t="shared" si="584"/>
        <v>January</v>
      </c>
      <c r="N9353" s="2" t="str">
        <f t="shared" si="586"/>
        <v>Evening</v>
      </c>
      <c r="O9353" s="2">
        <v>42380.874305555553</v>
      </c>
      <c r="P9353">
        <v>807597</v>
      </c>
      <c r="Q9353" t="str">
        <f t="shared" si="587"/>
        <v>Other</v>
      </c>
    </row>
    <row r="9354" spans="1:17" x14ac:dyDescent="0.3">
      <c r="A9354">
        <v>2205447</v>
      </c>
      <c r="B9354" t="str">
        <f>VLOOKUP($A9354,'[1]User Profiles'!$A:$I,2,FALSE)</f>
        <v>Markus </v>
      </c>
      <c r="C9354" t="str">
        <f>VLOOKUP($A9354,'[1]User Profiles'!$A:$I,3,FALSE)</f>
        <v>Condie</v>
      </c>
      <c r="D9354" t="str">
        <f>VLOOKUP($A9354,'[1]User Profiles'!$A:$I,5,FALSE)</f>
        <v>male</v>
      </c>
      <c r="E9354" t="str">
        <f>VLOOKUP($A9354,'[1]User Profiles'!$A:$I,6,FALSE)</f>
        <v>coloured</v>
      </c>
      <c r="F9354">
        <f>VLOOKUP($A9354,'[1]User Profiles'!$A:$I,7,FALSE)</f>
        <v>47</v>
      </c>
      <c r="G9354" t="str">
        <f>VLOOKUP($A9354,'[1]User Profiles'!$A:$I,8,FALSE)</f>
        <v>Western Cape</v>
      </c>
      <c r="H9354" t="s">
        <v>20</v>
      </c>
      <c r="I9354" s="4">
        <v>42415</v>
      </c>
      <c r="J9354" s="1">
        <v>0.87430555555555556</v>
      </c>
      <c r="K9354" s="1">
        <v>0</v>
      </c>
      <c r="L9354" s="1" t="str">
        <f t="shared" si="585"/>
        <v>Monday</v>
      </c>
      <c r="M9354" t="str">
        <f t="shared" si="584"/>
        <v>February</v>
      </c>
      <c r="N9354" s="2" t="str">
        <f t="shared" si="586"/>
        <v>Evening</v>
      </c>
      <c r="O9354" s="2">
        <v>42415.874305555553</v>
      </c>
      <c r="P9354">
        <v>2205447</v>
      </c>
      <c r="Q9354" t="str">
        <f t="shared" si="587"/>
        <v>Other</v>
      </c>
    </row>
    <row r="9355" spans="1:17" x14ac:dyDescent="0.3">
      <c r="A9355">
        <v>866643</v>
      </c>
      <c r="B9355" t="str">
        <f>VLOOKUP($A9355,'[1]User Profiles'!$A:$I,2,FALSE)</f>
        <v>Irving </v>
      </c>
      <c r="C9355" t="str">
        <f>VLOOKUP($A9355,'[1]User Profiles'!$A:$I,3,FALSE)</f>
        <v>Wigfall</v>
      </c>
      <c r="D9355" t="str">
        <f>VLOOKUP($A9355,'[1]User Profiles'!$A:$I,5,FALSE)</f>
        <v>male</v>
      </c>
      <c r="E9355" t="str">
        <f>VLOOKUP($A9355,'[1]User Profiles'!$A:$I,6,FALSE)</f>
        <v>black</v>
      </c>
      <c r="F9355">
        <f>VLOOKUP($A9355,'[1]User Profiles'!$A:$I,7,FALSE)</f>
        <v>22</v>
      </c>
      <c r="G9355" t="str">
        <f>VLOOKUP($A9355,'[1]User Profiles'!$A:$I,8,FALSE)</f>
        <v>Mpumalanga</v>
      </c>
      <c r="H9355" t="s">
        <v>17</v>
      </c>
      <c r="I9355" s="4">
        <v>42437</v>
      </c>
      <c r="J9355" s="1">
        <v>0.875</v>
      </c>
      <c r="K9355" s="1">
        <v>1.3541666666666667E-3</v>
      </c>
      <c r="L9355" s="1" t="str">
        <f t="shared" si="585"/>
        <v>Tuesday</v>
      </c>
      <c r="M9355" t="str">
        <f t="shared" si="584"/>
        <v>March</v>
      </c>
      <c r="N9355" s="2" t="str">
        <f t="shared" si="586"/>
        <v>Evening</v>
      </c>
      <c r="O9355" s="2">
        <v>42437.875</v>
      </c>
      <c r="P9355">
        <v>866643</v>
      </c>
      <c r="Q9355" t="str">
        <f t="shared" si="587"/>
        <v>Other</v>
      </c>
    </row>
    <row r="9356" spans="1:17" x14ac:dyDescent="0.3">
      <c r="A9356">
        <v>794141</v>
      </c>
      <c r="B9356" t="str">
        <f>VLOOKUP($A9356,'[1]User Profiles'!$A:$I,2,FALSE)</f>
        <v>Eli </v>
      </c>
      <c r="C9356" t="str">
        <f>VLOOKUP($A9356,'[1]User Profiles'!$A:$I,3,FALSE)</f>
        <v>Vital</v>
      </c>
      <c r="D9356" t="str">
        <f>VLOOKUP($A9356,'[1]User Profiles'!$A:$I,5,FALSE)</f>
        <v>male</v>
      </c>
      <c r="E9356" t="str">
        <f>VLOOKUP($A9356,'[1]User Profiles'!$A:$I,6,FALSE)</f>
        <v>coloured</v>
      </c>
      <c r="F9356">
        <f>VLOOKUP($A9356,'[1]User Profiles'!$A:$I,7,FALSE)</f>
        <v>28</v>
      </c>
      <c r="G9356" t="str">
        <f>VLOOKUP($A9356,'[1]User Profiles'!$A:$I,8,FALSE)</f>
        <v>Kwazulu Natal</v>
      </c>
      <c r="H9356" t="s">
        <v>17</v>
      </c>
      <c r="I9356" s="4">
        <v>42431</v>
      </c>
      <c r="J9356" s="1">
        <v>0.875</v>
      </c>
      <c r="K9356" s="1">
        <v>6.5624999999999989E-3</v>
      </c>
      <c r="L9356" s="1" t="str">
        <f t="shared" si="585"/>
        <v>Wednesday</v>
      </c>
      <c r="M9356" t="str">
        <f t="shared" si="584"/>
        <v>March</v>
      </c>
      <c r="N9356" s="2" t="str">
        <f t="shared" si="586"/>
        <v>Evening</v>
      </c>
      <c r="O9356" s="2">
        <v>42431.875</v>
      </c>
      <c r="P9356">
        <v>794141</v>
      </c>
      <c r="Q9356" t="str">
        <f t="shared" si="587"/>
        <v>Other</v>
      </c>
    </row>
    <row r="9357" spans="1:17" x14ac:dyDescent="0.3">
      <c r="A9357">
        <v>867080</v>
      </c>
      <c r="B9357" t="str">
        <f>VLOOKUP($A9357,'[1]User Profiles'!$A:$I,2,FALSE)</f>
        <v>Len </v>
      </c>
      <c r="C9357" t="str">
        <f>VLOOKUP($A9357,'[1]User Profiles'!$A:$I,3,FALSE)</f>
        <v>Pilot</v>
      </c>
      <c r="D9357" t="str">
        <f>VLOOKUP($A9357,'[1]User Profiles'!$A:$I,5,FALSE)</f>
        <v>male</v>
      </c>
      <c r="E9357" t="str">
        <f>VLOOKUP($A9357,'[1]User Profiles'!$A:$I,6,FALSE)</f>
        <v>white</v>
      </c>
      <c r="F9357">
        <f>VLOOKUP($A9357,'[1]User Profiles'!$A:$I,7,FALSE)</f>
        <v>18</v>
      </c>
      <c r="G9357" t="str">
        <f>VLOOKUP($A9357,'[1]User Profiles'!$A:$I,8,FALSE)</f>
        <v>Gauteng</v>
      </c>
      <c r="H9357" t="s">
        <v>19</v>
      </c>
      <c r="I9357" s="4">
        <v>42442</v>
      </c>
      <c r="J9357" s="1">
        <v>0.875</v>
      </c>
      <c r="K9357" s="1">
        <v>4.7222222222222223E-3</v>
      </c>
      <c r="L9357" s="1" t="str">
        <f t="shared" si="585"/>
        <v>Sunday</v>
      </c>
      <c r="M9357" t="str">
        <f t="shared" si="584"/>
        <v>March</v>
      </c>
      <c r="N9357" s="2" t="str">
        <f t="shared" si="586"/>
        <v>Evening</v>
      </c>
      <c r="O9357" s="2">
        <v>42442.875</v>
      </c>
      <c r="P9357">
        <v>867080</v>
      </c>
      <c r="Q9357" t="str">
        <f t="shared" si="587"/>
        <v>Entertainment</v>
      </c>
    </row>
    <row r="9358" spans="1:17" x14ac:dyDescent="0.3">
      <c r="A9358">
        <v>772685</v>
      </c>
      <c r="B9358" t="str">
        <f>VLOOKUP($A9358,'[1]User Profiles'!$A:$I,2,FALSE)</f>
        <v>Lane </v>
      </c>
      <c r="C9358" t="str">
        <f>VLOOKUP($A9358,'[1]User Profiles'!$A:$I,3,FALSE)</f>
        <v>Gettys</v>
      </c>
      <c r="D9358" t="str">
        <f>VLOOKUP($A9358,'[1]User Profiles'!$A:$I,5,FALSE)</f>
        <v>male</v>
      </c>
      <c r="E9358" t="str">
        <f>VLOOKUP($A9358,'[1]User Profiles'!$A:$I,6,FALSE)</f>
        <v>black</v>
      </c>
      <c r="F9358">
        <f>VLOOKUP($A9358,'[1]User Profiles'!$A:$I,7,FALSE)</f>
        <v>36</v>
      </c>
      <c r="G9358" t="str">
        <f>VLOOKUP($A9358,'[1]User Profiles'!$A:$I,8,FALSE)</f>
        <v>Gauteng</v>
      </c>
      <c r="H9358" t="s">
        <v>17</v>
      </c>
      <c r="I9358" s="4">
        <v>42383</v>
      </c>
      <c r="J9358" s="1">
        <v>0.875</v>
      </c>
      <c r="K9358" s="1">
        <v>3.8194444444444441E-4</v>
      </c>
      <c r="L9358" s="1" t="str">
        <f t="shared" si="585"/>
        <v>Thursday</v>
      </c>
      <c r="M9358" t="str">
        <f t="shared" si="584"/>
        <v>January</v>
      </c>
      <c r="N9358" s="2" t="str">
        <f t="shared" si="586"/>
        <v>Evening</v>
      </c>
      <c r="O9358" s="2">
        <v>42383.875</v>
      </c>
      <c r="P9358">
        <v>772685</v>
      </c>
      <c r="Q9358" t="str">
        <f t="shared" si="587"/>
        <v>Other</v>
      </c>
    </row>
    <row r="9359" spans="1:17" x14ac:dyDescent="0.3">
      <c r="A9359">
        <v>2422252</v>
      </c>
      <c r="B9359" t="str">
        <f>VLOOKUP($A9359,'[1]User Profiles'!$A:$I,2,FALSE)</f>
        <v>Abel </v>
      </c>
      <c r="C9359" t="str">
        <f>VLOOKUP($A9359,'[1]User Profiles'!$A:$I,3,FALSE)</f>
        <v>Slane</v>
      </c>
      <c r="D9359" t="str">
        <f>VLOOKUP($A9359,'[1]User Profiles'!$A:$I,5,FALSE)</f>
        <v>male</v>
      </c>
      <c r="E9359" t="str">
        <f>VLOOKUP($A9359,'[1]User Profiles'!$A:$I,6,FALSE)</f>
        <v>indian_asian</v>
      </c>
      <c r="F9359">
        <f>VLOOKUP($A9359,'[1]User Profiles'!$A:$I,7,FALSE)</f>
        <v>41</v>
      </c>
      <c r="G9359" t="str">
        <f>VLOOKUP($A9359,'[1]User Profiles'!$A:$I,8,FALSE)</f>
        <v>Gauteng</v>
      </c>
      <c r="H9359" t="s">
        <v>27</v>
      </c>
      <c r="I9359" s="4">
        <v>42407</v>
      </c>
      <c r="J9359" s="1">
        <v>0.875</v>
      </c>
      <c r="K9359" s="1">
        <v>3.1250000000000001E-4</v>
      </c>
      <c r="L9359" s="1" t="str">
        <f t="shared" si="585"/>
        <v>Sunday</v>
      </c>
      <c r="M9359" t="str">
        <f t="shared" si="584"/>
        <v>February</v>
      </c>
      <c r="N9359" s="2" t="str">
        <f t="shared" si="586"/>
        <v>Evening</v>
      </c>
      <c r="O9359" s="2">
        <v>42407.875</v>
      </c>
      <c r="P9359">
        <v>2384970</v>
      </c>
      <c r="Q9359" t="str">
        <f t="shared" si="587"/>
        <v>Other</v>
      </c>
    </row>
    <row r="9360" spans="1:17" x14ac:dyDescent="0.3">
      <c r="A9360">
        <v>1108737</v>
      </c>
      <c r="B9360" t="str">
        <f>VLOOKUP($A9360,'[1]User Profiles'!$A:$I,2,FALSE)</f>
        <v>Dion </v>
      </c>
      <c r="C9360" t="str">
        <f>VLOOKUP($A9360,'[1]User Profiles'!$A:$I,3,FALSE)</f>
        <v>Vital</v>
      </c>
      <c r="D9360" t="str">
        <f>VLOOKUP($A9360,'[1]User Profiles'!$A:$I,5,FALSE)</f>
        <v>male</v>
      </c>
      <c r="E9360" t="str">
        <f>VLOOKUP($A9360,'[1]User Profiles'!$A:$I,6,FALSE)</f>
        <v>black</v>
      </c>
      <c r="F9360">
        <f>VLOOKUP($A9360,'[1]User Profiles'!$A:$I,7,FALSE)</f>
        <v>21</v>
      </c>
      <c r="G9360" t="str">
        <f>VLOOKUP($A9360,'[1]User Profiles'!$A:$I,8,FALSE)</f>
        <v>Gauteng</v>
      </c>
      <c r="H9360" t="s">
        <v>19</v>
      </c>
      <c r="I9360" s="4">
        <v>42439</v>
      </c>
      <c r="J9360" s="1">
        <v>0.875</v>
      </c>
      <c r="K9360" s="1">
        <v>2.1875000000000002E-3</v>
      </c>
      <c r="L9360" s="1" t="str">
        <f t="shared" si="585"/>
        <v>Thursday</v>
      </c>
      <c r="M9360" t="str">
        <f t="shared" si="584"/>
        <v>March</v>
      </c>
      <c r="N9360" s="2" t="str">
        <f t="shared" si="586"/>
        <v>Evening</v>
      </c>
      <c r="O9360" s="2">
        <v>42439.875</v>
      </c>
      <c r="P9360">
        <v>1108737</v>
      </c>
      <c r="Q9360" t="str">
        <f t="shared" si="587"/>
        <v>Entertainment</v>
      </c>
    </row>
    <row r="9361" spans="1:17" x14ac:dyDescent="0.3">
      <c r="A9361">
        <v>941243</v>
      </c>
      <c r="B9361" t="str">
        <f>VLOOKUP($A9361,'[1]User Profiles'!$A:$I,2,FALSE)</f>
        <v>Shane </v>
      </c>
      <c r="C9361" t="str">
        <f>VLOOKUP($A9361,'[1]User Profiles'!$A:$I,3,FALSE)</f>
        <v>Reisinger</v>
      </c>
      <c r="D9361" t="str">
        <f>VLOOKUP($A9361,'[1]User Profiles'!$A:$I,5,FALSE)</f>
        <v>male</v>
      </c>
      <c r="E9361" t="str">
        <f>VLOOKUP($A9361,'[1]User Profiles'!$A:$I,6,FALSE)</f>
        <v>coloured</v>
      </c>
      <c r="F9361">
        <f>VLOOKUP($A9361,'[1]User Profiles'!$A:$I,7,FALSE)</f>
        <v>55</v>
      </c>
      <c r="G9361" t="str">
        <f>VLOOKUP($A9361,'[1]User Profiles'!$A:$I,8,FALSE)</f>
        <v>Western Cape</v>
      </c>
      <c r="H9361" t="s">
        <v>33</v>
      </c>
      <c r="I9361" s="4">
        <v>42452</v>
      </c>
      <c r="J9361" s="1">
        <v>0.875</v>
      </c>
      <c r="K9361" s="1">
        <v>2.0138888888888888E-3</v>
      </c>
      <c r="L9361" s="1" t="str">
        <f t="shared" si="585"/>
        <v>Wednesday</v>
      </c>
      <c r="M9361" t="str">
        <f t="shared" si="584"/>
        <v>March</v>
      </c>
      <c r="N9361" s="2" t="str">
        <f t="shared" si="586"/>
        <v>Evening</v>
      </c>
      <c r="O9361" s="2">
        <v>42452.875</v>
      </c>
      <c r="P9361">
        <v>941243</v>
      </c>
      <c r="Q9361" t="str">
        <f t="shared" si="587"/>
        <v>Other</v>
      </c>
    </row>
    <row r="9362" spans="1:17" x14ac:dyDescent="0.3">
      <c r="A9362">
        <v>810770</v>
      </c>
      <c r="B9362" t="str">
        <f>VLOOKUP($A9362,'[1]User Profiles'!$A:$I,2,FALSE)</f>
        <v>Garry </v>
      </c>
      <c r="C9362" t="str">
        <f>VLOOKUP($A9362,'[1]User Profiles'!$A:$I,3,FALSE)</f>
        <v>Bilyeu</v>
      </c>
      <c r="D9362" t="str">
        <f>VLOOKUP($A9362,'[1]User Profiles'!$A:$I,5,FALSE)</f>
        <v>male</v>
      </c>
      <c r="E9362" t="str">
        <f>VLOOKUP($A9362,'[1]User Profiles'!$A:$I,6,FALSE)</f>
        <v>coloured</v>
      </c>
      <c r="F9362">
        <f>VLOOKUP($A9362,'[1]User Profiles'!$A:$I,7,FALSE)</f>
        <v>25</v>
      </c>
      <c r="G9362" t="str">
        <f>VLOOKUP($A9362,'[1]User Profiles'!$A:$I,8,FALSE)</f>
        <v>Western Cape</v>
      </c>
      <c r="H9362" t="s">
        <v>26</v>
      </c>
      <c r="I9362" s="4">
        <v>42420</v>
      </c>
      <c r="J9362" s="1">
        <v>0.875</v>
      </c>
      <c r="K9362" s="1">
        <v>2.3148148148148146E-4</v>
      </c>
      <c r="L9362" s="1" t="str">
        <f t="shared" si="585"/>
        <v>Saturday</v>
      </c>
      <c r="M9362" t="str">
        <f t="shared" si="584"/>
        <v>February</v>
      </c>
      <c r="N9362" s="2" t="str">
        <f t="shared" si="586"/>
        <v>Evening</v>
      </c>
      <c r="O9362" s="2">
        <v>42420.875</v>
      </c>
      <c r="P9362">
        <v>810770</v>
      </c>
      <c r="Q9362" t="str">
        <f t="shared" si="587"/>
        <v>Entertainment</v>
      </c>
    </row>
    <row r="9363" spans="1:17" x14ac:dyDescent="0.3">
      <c r="A9363">
        <v>860188</v>
      </c>
      <c r="B9363" t="str">
        <f>VLOOKUP($A9363,'[1]User Profiles'!$A:$I,2,FALSE)</f>
        <v>Hollis </v>
      </c>
      <c r="C9363" t="str">
        <f>VLOOKUP($A9363,'[1]User Profiles'!$A:$I,3,FALSE)</f>
        <v>Leicht</v>
      </c>
      <c r="D9363" t="str">
        <f>VLOOKUP($A9363,'[1]User Profiles'!$A:$I,5,FALSE)</f>
        <v>male</v>
      </c>
      <c r="E9363" t="str">
        <f>VLOOKUP($A9363,'[1]User Profiles'!$A:$I,6,FALSE)</f>
        <v>coloured</v>
      </c>
      <c r="F9363">
        <f>VLOOKUP($A9363,'[1]User Profiles'!$A:$I,7,FALSE)</f>
        <v>39</v>
      </c>
      <c r="G9363" t="str">
        <f>VLOOKUP($A9363,'[1]User Profiles'!$A:$I,8,FALSE)</f>
        <v>Western Cape</v>
      </c>
      <c r="H9363" t="s">
        <v>22</v>
      </c>
      <c r="I9363" s="4">
        <v>42436</v>
      </c>
      <c r="J9363" s="1">
        <v>0.87569444444444444</v>
      </c>
      <c r="K9363" s="1">
        <v>8.4143518518518517E-3</v>
      </c>
      <c r="L9363" s="1" t="str">
        <f t="shared" si="585"/>
        <v>Monday</v>
      </c>
      <c r="M9363" t="str">
        <f t="shared" si="584"/>
        <v>March</v>
      </c>
      <c r="N9363" s="2" t="str">
        <f t="shared" si="586"/>
        <v>Evening</v>
      </c>
      <c r="O9363" s="2">
        <v>42436.875694444447</v>
      </c>
      <c r="P9363">
        <v>860188</v>
      </c>
      <c r="Q9363" t="str">
        <f t="shared" si="587"/>
        <v>Kids</v>
      </c>
    </row>
    <row r="9364" spans="1:17" x14ac:dyDescent="0.3">
      <c r="A9364">
        <v>810066</v>
      </c>
      <c r="B9364" t="str">
        <f>VLOOKUP($A9364,'[1]User Profiles'!$A:$I,2,FALSE)</f>
        <v>Art </v>
      </c>
      <c r="C9364" t="str">
        <f>VLOOKUP($A9364,'[1]User Profiles'!$A:$I,3,FALSE)</f>
        <v>Singer</v>
      </c>
      <c r="D9364" t="str">
        <f>VLOOKUP($A9364,'[1]User Profiles'!$A:$I,5,FALSE)</f>
        <v>male</v>
      </c>
      <c r="E9364" t="str">
        <f>VLOOKUP($A9364,'[1]User Profiles'!$A:$I,6,FALSE)</f>
        <v>black</v>
      </c>
      <c r="F9364">
        <f>VLOOKUP($A9364,'[1]User Profiles'!$A:$I,7,FALSE)</f>
        <v>22</v>
      </c>
      <c r="G9364" t="str">
        <f>VLOOKUP($A9364,'[1]User Profiles'!$A:$I,8,FALSE)</f>
        <v>Gauteng</v>
      </c>
      <c r="H9364" t="s">
        <v>20</v>
      </c>
      <c r="I9364" s="4">
        <v>42421</v>
      </c>
      <c r="J9364" s="1">
        <v>0.87569444444444444</v>
      </c>
      <c r="K9364" s="1">
        <v>2.7777777777777778E-4</v>
      </c>
      <c r="L9364" s="1" t="str">
        <f t="shared" si="585"/>
        <v>Sunday</v>
      </c>
      <c r="M9364" t="str">
        <f t="shared" si="584"/>
        <v>February</v>
      </c>
      <c r="N9364" s="2" t="str">
        <f t="shared" si="586"/>
        <v>Evening</v>
      </c>
      <c r="O9364" s="2">
        <v>42421.875694444447</v>
      </c>
      <c r="P9364">
        <v>810066</v>
      </c>
      <c r="Q9364" t="str">
        <f t="shared" si="587"/>
        <v>Other</v>
      </c>
    </row>
    <row r="9365" spans="1:17" x14ac:dyDescent="0.3">
      <c r="A9365">
        <v>833036</v>
      </c>
      <c r="B9365" t="str">
        <f>VLOOKUP($A9365,'[1]User Profiles'!$A:$I,2,FALSE)</f>
        <v>Kyle </v>
      </c>
      <c r="C9365" t="str">
        <f>VLOOKUP($A9365,'[1]User Profiles'!$A:$I,3,FALSE)</f>
        <v>Roquemore</v>
      </c>
      <c r="D9365" t="str">
        <f>VLOOKUP($A9365,'[1]User Profiles'!$A:$I,5,FALSE)</f>
        <v>male</v>
      </c>
      <c r="E9365" t="str">
        <f>VLOOKUP($A9365,'[1]User Profiles'!$A:$I,6,FALSE)</f>
        <v>indian_asian</v>
      </c>
      <c r="F9365">
        <f>VLOOKUP($A9365,'[1]User Profiles'!$A:$I,7,FALSE)</f>
        <v>34</v>
      </c>
      <c r="G9365" t="str">
        <f>VLOOKUP($A9365,'[1]User Profiles'!$A:$I,8,FALSE)</f>
        <v>Limpopo</v>
      </c>
      <c r="H9365" t="s">
        <v>31</v>
      </c>
      <c r="I9365" s="4">
        <v>42432</v>
      </c>
      <c r="J9365" s="1">
        <v>0.87569444444444444</v>
      </c>
      <c r="K9365" s="1">
        <v>4.1666666666666669E-4</v>
      </c>
      <c r="L9365" s="1" t="str">
        <f t="shared" si="585"/>
        <v>Thursday</v>
      </c>
      <c r="M9365" t="str">
        <f t="shared" si="584"/>
        <v>March</v>
      </c>
      <c r="N9365" s="2" t="str">
        <f t="shared" si="586"/>
        <v>Evening</v>
      </c>
      <c r="O9365" s="2">
        <v>42432.875694444447</v>
      </c>
      <c r="P9365">
        <v>833036</v>
      </c>
      <c r="Q9365" t="str">
        <f t="shared" si="587"/>
        <v>Other</v>
      </c>
    </row>
    <row r="9366" spans="1:17" x14ac:dyDescent="0.3">
      <c r="A9366">
        <v>773030</v>
      </c>
      <c r="B9366" t="str">
        <f>VLOOKUP($A9366,'[1]User Profiles'!$A:$I,2,FALSE)</f>
        <v>Malika </v>
      </c>
      <c r="C9366" t="str">
        <f>VLOOKUP($A9366,'[1]User Profiles'!$A:$I,3,FALSE)</f>
        <v>Sieren</v>
      </c>
      <c r="D9366" t="str">
        <f>VLOOKUP($A9366,'[1]User Profiles'!$A:$I,5,FALSE)</f>
        <v>female</v>
      </c>
      <c r="E9366" t="str">
        <f>VLOOKUP($A9366,'[1]User Profiles'!$A:$I,6,FALSE)</f>
        <v>black</v>
      </c>
      <c r="F9366">
        <f>VLOOKUP($A9366,'[1]User Profiles'!$A:$I,7,FALSE)</f>
        <v>25</v>
      </c>
      <c r="G9366" t="str">
        <f>VLOOKUP($A9366,'[1]User Profiles'!$A:$I,8,FALSE)</f>
        <v>Northern Cape</v>
      </c>
      <c r="H9366" t="s">
        <v>17</v>
      </c>
      <c r="I9366" s="4">
        <v>42409</v>
      </c>
      <c r="J9366" s="1">
        <v>0.87569444444444444</v>
      </c>
      <c r="K9366" s="1">
        <v>6.0937500000000006E-2</v>
      </c>
      <c r="L9366" s="1" t="str">
        <f t="shared" si="585"/>
        <v>Tuesday</v>
      </c>
      <c r="M9366" t="str">
        <f t="shared" si="584"/>
        <v>February</v>
      </c>
      <c r="N9366" s="2" t="str">
        <f t="shared" si="586"/>
        <v>Evening</v>
      </c>
      <c r="O9366" s="2">
        <v>42409.875694444447</v>
      </c>
      <c r="P9366">
        <v>773030</v>
      </c>
      <c r="Q9366" t="str">
        <f t="shared" si="587"/>
        <v>Other</v>
      </c>
    </row>
    <row r="9367" spans="1:17" x14ac:dyDescent="0.3">
      <c r="A9367">
        <v>773384</v>
      </c>
      <c r="B9367" t="str">
        <f>VLOOKUP($A9367,'[1]User Profiles'!$A:$I,2,FALSE)</f>
        <v>Jared </v>
      </c>
      <c r="C9367" t="str">
        <f>VLOOKUP($A9367,'[1]User Profiles'!$A:$I,3,FALSE)</f>
        <v>Gettys</v>
      </c>
      <c r="D9367" t="str">
        <f>VLOOKUP($A9367,'[1]User Profiles'!$A:$I,5,FALSE)</f>
        <v>male</v>
      </c>
      <c r="E9367" t="str">
        <f>VLOOKUP($A9367,'[1]User Profiles'!$A:$I,6,FALSE)</f>
        <v>black</v>
      </c>
      <c r="F9367">
        <f>VLOOKUP($A9367,'[1]User Profiles'!$A:$I,7,FALSE)</f>
        <v>46</v>
      </c>
      <c r="G9367" t="str">
        <f>VLOOKUP($A9367,'[1]User Profiles'!$A:$I,8,FALSE)</f>
        <v>Mpumalanga</v>
      </c>
      <c r="H9367" t="s">
        <v>19</v>
      </c>
      <c r="I9367" s="4">
        <v>42401</v>
      </c>
      <c r="J9367" s="1">
        <v>0.87569444444444444</v>
      </c>
      <c r="K9367" s="1">
        <v>7.6388888888888882E-4</v>
      </c>
      <c r="L9367" s="1" t="str">
        <f t="shared" si="585"/>
        <v>Monday</v>
      </c>
      <c r="M9367" t="str">
        <f t="shared" si="584"/>
        <v>February</v>
      </c>
      <c r="N9367" s="2" t="str">
        <f t="shared" si="586"/>
        <v>Evening</v>
      </c>
      <c r="O9367" s="2">
        <v>42401.875694444447</v>
      </c>
      <c r="P9367">
        <v>773384</v>
      </c>
      <c r="Q9367" t="str">
        <f t="shared" si="587"/>
        <v>Entertainment</v>
      </c>
    </row>
    <row r="9368" spans="1:17" x14ac:dyDescent="0.3">
      <c r="A9368">
        <v>773461</v>
      </c>
      <c r="B9368" t="str">
        <f>VLOOKUP($A9368,'[1]User Profiles'!$A:$I,2,FALSE)</f>
        <v>Claud </v>
      </c>
      <c r="C9368" t="str">
        <f>VLOOKUP($A9368,'[1]User Profiles'!$A:$I,3,FALSE)</f>
        <v>Reisinger</v>
      </c>
      <c r="D9368" t="str">
        <f>VLOOKUP($A9368,'[1]User Profiles'!$A:$I,5,FALSE)</f>
        <v>male</v>
      </c>
      <c r="E9368" t="str">
        <f>VLOOKUP($A9368,'[1]User Profiles'!$A:$I,6,FALSE)</f>
        <v>black</v>
      </c>
      <c r="F9368">
        <f>VLOOKUP($A9368,'[1]User Profiles'!$A:$I,7,FALSE)</f>
        <v>29</v>
      </c>
      <c r="G9368" t="str">
        <f>VLOOKUP($A9368,'[1]User Profiles'!$A:$I,8,FALSE)</f>
        <v>Limpopo</v>
      </c>
      <c r="H9368" t="s">
        <v>20</v>
      </c>
      <c r="I9368" s="4">
        <v>42415</v>
      </c>
      <c r="J9368" s="1">
        <v>0.87569444444444444</v>
      </c>
      <c r="K9368" s="1">
        <v>0</v>
      </c>
      <c r="L9368" s="1" t="str">
        <f t="shared" si="585"/>
        <v>Monday</v>
      </c>
      <c r="M9368" t="str">
        <f t="shared" si="584"/>
        <v>February</v>
      </c>
      <c r="N9368" s="2" t="str">
        <f t="shared" si="586"/>
        <v>Evening</v>
      </c>
      <c r="O9368" s="2">
        <v>42415.875694444447</v>
      </c>
      <c r="P9368">
        <v>773461</v>
      </c>
      <c r="Q9368" t="str">
        <f t="shared" si="587"/>
        <v>Other</v>
      </c>
    </row>
    <row r="9369" spans="1:17" x14ac:dyDescent="0.3">
      <c r="A9369">
        <v>1106137</v>
      </c>
      <c r="B9369" t="str">
        <f>VLOOKUP($A9369,'[1]User Profiles'!$A:$I,2,FALSE)</f>
        <v>Donald </v>
      </c>
      <c r="C9369" t="str">
        <f>VLOOKUP($A9369,'[1]User Profiles'!$A:$I,3,FALSE)</f>
        <v>Langenfeld</v>
      </c>
      <c r="D9369" t="str">
        <f>VLOOKUP($A9369,'[1]User Profiles'!$A:$I,5,FALSE)</f>
        <v>male</v>
      </c>
      <c r="E9369" t="str">
        <f>VLOOKUP($A9369,'[1]User Profiles'!$A:$I,6,FALSE)</f>
        <v>coloured</v>
      </c>
      <c r="F9369">
        <f>VLOOKUP($A9369,'[1]User Profiles'!$A:$I,7,FALSE)</f>
        <v>39</v>
      </c>
      <c r="G9369" t="str">
        <f>VLOOKUP($A9369,'[1]User Profiles'!$A:$I,8,FALSE)</f>
        <v>Western Cape</v>
      </c>
      <c r="H9369" t="s">
        <v>26</v>
      </c>
      <c r="I9369" s="4">
        <v>42377</v>
      </c>
      <c r="J9369" s="1">
        <v>0.87638888888888888</v>
      </c>
      <c r="K9369" s="1">
        <v>1.7592592592592592E-3</v>
      </c>
      <c r="L9369" s="1" t="str">
        <f t="shared" si="585"/>
        <v>Friday</v>
      </c>
      <c r="M9369" t="str">
        <f t="shared" si="584"/>
        <v>January</v>
      </c>
      <c r="N9369" s="2" t="str">
        <f t="shared" si="586"/>
        <v>Evening</v>
      </c>
      <c r="O9369" s="2">
        <v>42377.876388888886</v>
      </c>
      <c r="P9369">
        <v>1106137</v>
      </c>
      <c r="Q9369" t="str">
        <f t="shared" si="587"/>
        <v>Entertainment</v>
      </c>
    </row>
    <row r="9370" spans="1:17" x14ac:dyDescent="0.3">
      <c r="A9370">
        <v>788794</v>
      </c>
      <c r="B9370" t="str">
        <f>VLOOKUP($A9370,'[1]User Profiles'!$A:$I,2,FALSE)</f>
        <v>Chas </v>
      </c>
      <c r="C9370" t="str">
        <f>VLOOKUP($A9370,'[1]User Profiles'!$A:$I,3,FALSE)</f>
        <v>Hier</v>
      </c>
      <c r="D9370" t="str">
        <f>VLOOKUP($A9370,'[1]User Profiles'!$A:$I,5,FALSE)</f>
        <v>male</v>
      </c>
      <c r="E9370" t="str">
        <f>VLOOKUP($A9370,'[1]User Profiles'!$A:$I,6,FALSE)</f>
        <v>black</v>
      </c>
      <c r="F9370">
        <f>VLOOKUP($A9370,'[1]User Profiles'!$A:$I,7,FALSE)</f>
        <v>24</v>
      </c>
      <c r="G9370" t="str">
        <f>VLOOKUP($A9370,'[1]User Profiles'!$A:$I,8,FALSE)</f>
        <v>Limpopo</v>
      </c>
      <c r="H9370" t="s">
        <v>30</v>
      </c>
      <c r="I9370" s="4">
        <v>42413</v>
      </c>
      <c r="J9370" s="1">
        <v>0.87638888888888888</v>
      </c>
      <c r="K9370" s="1">
        <v>4.6296296296296293E-4</v>
      </c>
      <c r="L9370" s="1" t="str">
        <f t="shared" si="585"/>
        <v>Saturday</v>
      </c>
      <c r="M9370" t="str">
        <f t="shared" si="584"/>
        <v>February</v>
      </c>
      <c r="N9370" s="2" t="str">
        <f t="shared" si="586"/>
        <v>Evening</v>
      </c>
      <c r="O9370" s="2">
        <v>42413.876388888886</v>
      </c>
      <c r="P9370">
        <v>788794</v>
      </c>
      <c r="Q9370" t="str">
        <f t="shared" si="587"/>
        <v>Other</v>
      </c>
    </row>
    <row r="9371" spans="1:17" x14ac:dyDescent="0.3">
      <c r="A9371">
        <v>2203607</v>
      </c>
      <c r="B9371" t="str">
        <f>VLOOKUP($A9371,'[1]User Profiles'!$A:$I,2,FALSE)</f>
        <v>Abel </v>
      </c>
      <c r="C9371" t="str">
        <f>VLOOKUP($A9371,'[1]User Profiles'!$A:$I,3,FALSE)</f>
        <v>Leicht</v>
      </c>
      <c r="D9371" t="str">
        <f>VLOOKUP($A9371,'[1]User Profiles'!$A:$I,5,FALSE)</f>
        <v>male</v>
      </c>
      <c r="E9371" t="str">
        <f>VLOOKUP($A9371,'[1]User Profiles'!$A:$I,6,FALSE)</f>
        <v>coloured</v>
      </c>
      <c r="F9371">
        <f>VLOOKUP($A9371,'[1]User Profiles'!$A:$I,7,FALSE)</f>
        <v>54</v>
      </c>
      <c r="G9371" t="str">
        <f>VLOOKUP($A9371,'[1]User Profiles'!$A:$I,8,FALSE)</f>
        <v>Western Cape</v>
      </c>
      <c r="H9371" t="s">
        <v>25</v>
      </c>
      <c r="I9371" s="4">
        <v>42417</v>
      </c>
      <c r="J9371" s="1">
        <v>0.87638888888888888</v>
      </c>
      <c r="K9371" s="1">
        <v>3.5185185185185185E-3</v>
      </c>
      <c r="L9371" s="1" t="str">
        <f t="shared" si="585"/>
        <v>Wednesday</v>
      </c>
      <c r="M9371" t="str">
        <f t="shared" si="584"/>
        <v>February</v>
      </c>
      <c r="N9371" s="2" t="str">
        <f t="shared" si="586"/>
        <v>Evening</v>
      </c>
      <c r="O9371" s="2">
        <v>42417.876388888886</v>
      </c>
      <c r="P9371">
        <v>2203607</v>
      </c>
      <c r="Q9371" t="str">
        <f t="shared" si="587"/>
        <v>Sports</v>
      </c>
    </row>
    <row r="9372" spans="1:17" x14ac:dyDescent="0.3">
      <c r="A9372">
        <v>820872</v>
      </c>
      <c r="B9372" t="str">
        <f>VLOOKUP($A9372,'[1]User Profiles'!$A:$I,2,FALSE)</f>
        <v>Hyman </v>
      </c>
      <c r="C9372" t="str">
        <f>VLOOKUP($A9372,'[1]User Profiles'!$A:$I,3,FALSE)</f>
        <v>Nicholls</v>
      </c>
      <c r="D9372" t="str">
        <f>VLOOKUP($A9372,'[1]User Profiles'!$A:$I,5,FALSE)</f>
        <v>male</v>
      </c>
      <c r="E9372" t="str">
        <f>VLOOKUP($A9372,'[1]User Profiles'!$A:$I,6,FALSE)</f>
        <v>black</v>
      </c>
      <c r="F9372">
        <f>VLOOKUP($A9372,'[1]User Profiles'!$A:$I,7,FALSE)</f>
        <v>29</v>
      </c>
      <c r="G9372" t="str">
        <f>VLOOKUP($A9372,'[1]User Profiles'!$A:$I,8,FALSE)</f>
        <v>Free State</v>
      </c>
      <c r="H9372" t="s">
        <v>22</v>
      </c>
      <c r="I9372" s="4">
        <v>42434</v>
      </c>
      <c r="J9372" s="1">
        <v>0.87638888888888888</v>
      </c>
      <c r="K9372" s="1">
        <v>4.5138888888888892E-4</v>
      </c>
      <c r="L9372" s="1" t="str">
        <f t="shared" si="585"/>
        <v>Saturday</v>
      </c>
      <c r="M9372" t="str">
        <f t="shared" si="584"/>
        <v>March</v>
      </c>
      <c r="N9372" s="2" t="str">
        <f t="shared" si="586"/>
        <v>Evening</v>
      </c>
      <c r="O9372" s="2">
        <v>42434.876388888886</v>
      </c>
      <c r="P9372">
        <v>820872</v>
      </c>
      <c r="Q9372" t="str">
        <f t="shared" si="587"/>
        <v>Kids</v>
      </c>
    </row>
    <row r="9373" spans="1:17" x14ac:dyDescent="0.3">
      <c r="A9373">
        <v>833571</v>
      </c>
      <c r="B9373" t="str">
        <f>VLOOKUP($A9373,'[1]User Profiles'!$A:$I,2,FALSE)</f>
        <v>Len </v>
      </c>
      <c r="C9373" t="str">
        <f>VLOOKUP($A9373,'[1]User Profiles'!$A:$I,3,FALSE)</f>
        <v>Sieren</v>
      </c>
      <c r="D9373" t="str">
        <f>VLOOKUP($A9373,'[1]User Profiles'!$A:$I,5,FALSE)</f>
        <v>male</v>
      </c>
      <c r="E9373" t="str">
        <f>VLOOKUP($A9373,'[1]User Profiles'!$A:$I,6,FALSE)</f>
        <v>white</v>
      </c>
      <c r="F9373">
        <f>VLOOKUP($A9373,'[1]User Profiles'!$A:$I,7,FALSE)</f>
        <v>25</v>
      </c>
      <c r="G9373" t="str">
        <f>VLOOKUP($A9373,'[1]User Profiles'!$A:$I,8,FALSE)</f>
        <v>Eastern Cape</v>
      </c>
      <c r="H9373" t="s">
        <v>17</v>
      </c>
      <c r="I9373" s="4">
        <v>42431</v>
      </c>
      <c r="J9373" s="1">
        <v>0.87638888888888888</v>
      </c>
      <c r="K9373" s="1">
        <v>4.1666666666666664E-4</v>
      </c>
      <c r="L9373" s="1" t="str">
        <f t="shared" si="585"/>
        <v>Wednesday</v>
      </c>
      <c r="M9373" t="str">
        <f t="shared" si="584"/>
        <v>March</v>
      </c>
      <c r="N9373" s="2" t="str">
        <f t="shared" si="586"/>
        <v>Evening</v>
      </c>
      <c r="O9373" s="2">
        <v>42431.876388888886</v>
      </c>
      <c r="P9373">
        <v>833571</v>
      </c>
      <c r="Q9373" t="str">
        <f t="shared" si="587"/>
        <v>Other</v>
      </c>
    </row>
    <row r="9374" spans="1:17" x14ac:dyDescent="0.3">
      <c r="A9374">
        <v>930111</v>
      </c>
      <c r="B9374" t="str">
        <f>VLOOKUP($A9374,'[1]User Profiles'!$A:$I,2,FALSE)</f>
        <v>Earl </v>
      </c>
      <c r="C9374" t="str">
        <f>VLOOKUP($A9374,'[1]User Profiles'!$A:$I,3,FALSE)</f>
        <v>Sytsma</v>
      </c>
      <c r="D9374" t="str">
        <f>VLOOKUP($A9374,'[1]User Profiles'!$A:$I,5,FALSE)</f>
        <v>male</v>
      </c>
      <c r="E9374" t="str">
        <f>VLOOKUP($A9374,'[1]User Profiles'!$A:$I,6,FALSE)</f>
        <v>black</v>
      </c>
      <c r="F9374">
        <f>VLOOKUP($A9374,'[1]User Profiles'!$A:$I,7,FALSE)</f>
        <v>29</v>
      </c>
      <c r="G9374" t="str">
        <f>VLOOKUP($A9374,'[1]User Profiles'!$A:$I,8,FALSE)</f>
        <v>Gauteng</v>
      </c>
      <c r="H9374" t="s">
        <v>21</v>
      </c>
      <c r="I9374" s="4">
        <v>42459</v>
      </c>
      <c r="J9374" s="1">
        <v>0.87708333333333333</v>
      </c>
      <c r="K9374" s="1">
        <v>0</v>
      </c>
      <c r="L9374" s="1" t="str">
        <f t="shared" si="585"/>
        <v>Wednesday</v>
      </c>
      <c r="M9374" t="str">
        <f t="shared" si="584"/>
        <v>March</v>
      </c>
      <c r="N9374" s="2" t="str">
        <f t="shared" si="586"/>
        <v>Evening</v>
      </c>
      <c r="O9374" s="2">
        <v>42459.877083333333</v>
      </c>
      <c r="P9374">
        <v>930104</v>
      </c>
      <c r="Q9374" t="str">
        <f t="shared" si="587"/>
        <v>Kids</v>
      </c>
    </row>
    <row r="9375" spans="1:17" x14ac:dyDescent="0.3">
      <c r="A9375">
        <v>939792</v>
      </c>
      <c r="B9375" t="str">
        <f>VLOOKUP($A9375,'[1]User Profiles'!$A:$I,2,FALSE)</f>
        <v>Shane </v>
      </c>
      <c r="C9375" t="str">
        <f>VLOOKUP($A9375,'[1]User Profiles'!$A:$I,3,FALSE)</f>
        <v>Singer</v>
      </c>
      <c r="D9375" t="str">
        <f>VLOOKUP($A9375,'[1]User Profiles'!$A:$I,5,FALSE)</f>
        <v>male</v>
      </c>
      <c r="E9375" t="str">
        <f>VLOOKUP($A9375,'[1]User Profiles'!$A:$I,6,FALSE)</f>
        <v>indian_asian</v>
      </c>
      <c r="F9375">
        <f>VLOOKUP($A9375,'[1]User Profiles'!$A:$I,7,FALSE)</f>
        <v>23</v>
      </c>
      <c r="G9375" t="str">
        <f>VLOOKUP($A9375,'[1]User Profiles'!$A:$I,8,FALSE)</f>
        <v>Eastern Cape</v>
      </c>
      <c r="H9375" t="s">
        <v>22</v>
      </c>
      <c r="I9375" s="4">
        <v>42446</v>
      </c>
      <c r="J9375" s="1">
        <v>0.87708333333333333</v>
      </c>
      <c r="K9375" s="1">
        <v>1.0995370370370371E-3</v>
      </c>
      <c r="L9375" s="1" t="str">
        <f t="shared" si="585"/>
        <v>Thursday</v>
      </c>
      <c r="M9375" t="str">
        <f t="shared" si="584"/>
        <v>March</v>
      </c>
      <c r="N9375" s="2" t="str">
        <f t="shared" si="586"/>
        <v>Evening</v>
      </c>
      <c r="O9375" s="2">
        <v>42446.877083333333</v>
      </c>
      <c r="P9375">
        <v>939792</v>
      </c>
      <c r="Q9375" t="str">
        <f t="shared" si="587"/>
        <v>Kids</v>
      </c>
    </row>
    <row r="9376" spans="1:17" x14ac:dyDescent="0.3">
      <c r="A9376">
        <v>2287393</v>
      </c>
      <c r="B9376" t="str">
        <f>VLOOKUP($A9376,'[1]User Profiles'!$A:$I,2,FALSE)</f>
        <v>Royal </v>
      </c>
      <c r="C9376" t="str">
        <f>VLOOKUP($A9376,'[1]User Profiles'!$A:$I,3,FALSE)</f>
        <v>Slane</v>
      </c>
      <c r="D9376" t="str">
        <f>VLOOKUP($A9376,'[1]User Profiles'!$A:$I,5,FALSE)</f>
        <v>male</v>
      </c>
      <c r="E9376" t="str">
        <f>VLOOKUP($A9376,'[1]User Profiles'!$A:$I,6,FALSE)</f>
        <v>black</v>
      </c>
      <c r="F9376">
        <f>VLOOKUP($A9376,'[1]User Profiles'!$A:$I,7,FALSE)</f>
        <v>40</v>
      </c>
      <c r="G9376" t="str">
        <f>VLOOKUP($A9376,'[1]User Profiles'!$A:$I,8,FALSE)</f>
        <v>Kwazulu Natal</v>
      </c>
      <c r="H9376" t="s">
        <v>18</v>
      </c>
      <c r="I9376" s="4">
        <v>42458</v>
      </c>
      <c r="J9376" s="1">
        <v>0.87708333333333333</v>
      </c>
      <c r="K9376" s="1">
        <v>4.3981481481481481E-4</v>
      </c>
      <c r="L9376" s="1" t="str">
        <f t="shared" si="585"/>
        <v>Tuesday</v>
      </c>
      <c r="M9376" t="str">
        <f t="shared" si="584"/>
        <v>March</v>
      </c>
      <c r="N9376" s="2" t="str">
        <f t="shared" si="586"/>
        <v>Evening</v>
      </c>
      <c r="O9376" s="2">
        <v>42458.877083333333</v>
      </c>
      <c r="P9376">
        <v>2287393</v>
      </c>
      <c r="Q9376" t="str">
        <f t="shared" si="587"/>
        <v>Sports</v>
      </c>
    </row>
    <row r="9377" spans="1:17" x14ac:dyDescent="0.3">
      <c r="A9377">
        <v>788215</v>
      </c>
      <c r="B9377" t="str">
        <f>VLOOKUP($A9377,'[1]User Profiles'!$A:$I,2,FALSE)</f>
        <v>Bernardo </v>
      </c>
      <c r="C9377" t="str">
        <f>VLOOKUP($A9377,'[1]User Profiles'!$A:$I,3,FALSE)</f>
        <v>Hoadley</v>
      </c>
      <c r="D9377" t="str">
        <f>VLOOKUP($A9377,'[1]User Profiles'!$A:$I,5,FALSE)</f>
        <v>male</v>
      </c>
      <c r="E9377" t="str">
        <f>VLOOKUP($A9377,'[1]User Profiles'!$A:$I,6,FALSE)</f>
        <v>indian_asian</v>
      </c>
      <c r="F9377">
        <f>VLOOKUP($A9377,'[1]User Profiles'!$A:$I,7,FALSE)</f>
        <v>33</v>
      </c>
      <c r="G9377" t="str">
        <f>VLOOKUP($A9377,'[1]User Profiles'!$A:$I,8,FALSE)</f>
        <v>Limpopo</v>
      </c>
      <c r="H9377" t="s">
        <v>26</v>
      </c>
      <c r="I9377" s="4">
        <v>42448</v>
      </c>
      <c r="J9377" s="1">
        <v>0.87708333333333333</v>
      </c>
      <c r="K9377" s="1">
        <v>2.0601851851851853E-3</v>
      </c>
      <c r="L9377" s="1" t="str">
        <f t="shared" si="585"/>
        <v>Saturday</v>
      </c>
      <c r="M9377" t="str">
        <f t="shared" si="584"/>
        <v>March</v>
      </c>
      <c r="N9377" s="2" t="str">
        <f t="shared" si="586"/>
        <v>Evening</v>
      </c>
      <c r="O9377" s="2">
        <v>42448.877083333333</v>
      </c>
      <c r="P9377">
        <v>788215</v>
      </c>
      <c r="Q9377" t="str">
        <f t="shared" si="587"/>
        <v>Entertainment</v>
      </c>
    </row>
    <row r="9378" spans="1:17" x14ac:dyDescent="0.3">
      <c r="A9378">
        <v>772897</v>
      </c>
      <c r="B9378" t="str">
        <f>VLOOKUP($A9378,'[1]User Profiles'!$A:$I,2,FALSE)</f>
        <v>Cory </v>
      </c>
      <c r="C9378" t="str">
        <f>VLOOKUP($A9378,'[1]User Profiles'!$A:$I,3,FALSE)</f>
        <v>Mastrangelo</v>
      </c>
      <c r="D9378" t="str">
        <f>VLOOKUP($A9378,'[1]User Profiles'!$A:$I,5,FALSE)</f>
        <v>male</v>
      </c>
      <c r="E9378" t="str">
        <f>VLOOKUP($A9378,'[1]User Profiles'!$A:$I,6,FALSE)</f>
        <v>black</v>
      </c>
      <c r="F9378">
        <f>VLOOKUP($A9378,'[1]User Profiles'!$A:$I,7,FALSE)</f>
        <v>32</v>
      </c>
      <c r="G9378" t="str">
        <f>VLOOKUP($A9378,'[1]User Profiles'!$A:$I,8,FALSE)</f>
        <v>Gauteng</v>
      </c>
      <c r="H9378" t="s">
        <v>19</v>
      </c>
      <c r="I9378" s="4">
        <v>42402</v>
      </c>
      <c r="J9378" s="1">
        <v>0.87708333333333333</v>
      </c>
      <c r="K9378" s="1">
        <v>1.3888888888888889E-4</v>
      </c>
      <c r="L9378" s="1" t="str">
        <f t="shared" si="585"/>
        <v>Tuesday</v>
      </c>
      <c r="M9378" t="str">
        <f t="shared" si="584"/>
        <v>February</v>
      </c>
      <c r="N9378" s="2" t="str">
        <f t="shared" si="586"/>
        <v>Evening</v>
      </c>
      <c r="O9378" s="2">
        <v>42402.877083333333</v>
      </c>
      <c r="P9378">
        <v>772897</v>
      </c>
      <c r="Q9378" t="str">
        <f t="shared" si="587"/>
        <v>Entertainment</v>
      </c>
    </row>
    <row r="9379" spans="1:17" x14ac:dyDescent="0.3">
      <c r="A9379">
        <v>304349</v>
      </c>
      <c r="B9379" t="str">
        <f>VLOOKUP($A9379,'[1]User Profiles'!$A:$I,2,FALSE)</f>
        <v>Valentine </v>
      </c>
      <c r="C9379" t="str">
        <f>VLOOKUP($A9379,'[1]User Profiles'!$A:$I,3,FALSE)</f>
        <v>Mcclaine</v>
      </c>
      <c r="D9379" t="str">
        <f>VLOOKUP($A9379,'[1]User Profiles'!$A:$I,5,FALSE)</f>
        <v>male</v>
      </c>
      <c r="E9379" t="str">
        <f>VLOOKUP($A9379,'[1]User Profiles'!$A:$I,6,FALSE)</f>
        <v>None</v>
      </c>
      <c r="F9379">
        <f>VLOOKUP($A9379,'[1]User Profiles'!$A:$I,7,FALSE)</f>
        <v>0</v>
      </c>
      <c r="G9379" t="str">
        <f>VLOOKUP($A9379,'[1]User Profiles'!$A:$I,8,FALSE)</f>
        <v>None</v>
      </c>
      <c r="H9379" t="s">
        <v>17</v>
      </c>
      <c r="I9379" s="4">
        <v>42385</v>
      </c>
      <c r="J9379" s="1">
        <v>0.87708333333333333</v>
      </c>
      <c r="K9379" s="1">
        <v>3.7152777777777774E-3</v>
      </c>
      <c r="L9379" s="1" t="str">
        <f t="shared" si="585"/>
        <v>Saturday</v>
      </c>
      <c r="M9379" t="str">
        <f t="shared" si="584"/>
        <v>January</v>
      </c>
      <c r="N9379" s="2" t="str">
        <f t="shared" si="586"/>
        <v>Evening</v>
      </c>
      <c r="O9379" s="2">
        <v>42385.877083333333</v>
      </c>
      <c r="P9379">
        <v>304349</v>
      </c>
      <c r="Q9379" t="str">
        <f t="shared" si="587"/>
        <v>Other</v>
      </c>
    </row>
    <row r="9380" spans="1:17" x14ac:dyDescent="0.3">
      <c r="A9380">
        <v>810463</v>
      </c>
      <c r="B9380" t="str">
        <f>VLOOKUP($A9380,'[1]User Profiles'!$A:$I,2,FALSE)</f>
        <v>Shane </v>
      </c>
      <c r="C9380" t="str">
        <f>VLOOKUP($A9380,'[1]User Profiles'!$A:$I,3,FALSE)</f>
        <v>Martello</v>
      </c>
      <c r="D9380" t="str">
        <f>VLOOKUP($A9380,'[1]User Profiles'!$A:$I,5,FALSE)</f>
        <v>male</v>
      </c>
      <c r="E9380" t="str">
        <f>VLOOKUP($A9380,'[1]User Profiles'!$A:$I,6,FALSE)</f>
        <v>other</v>
      </c>
      <c r="F9380">
        <f>VLOOKUP($A9380,'[1]User Profiles'!$A:$I,7,FALSE)</f>
        <v>34</v>
      </c>
      <c r="G9380" t="str">
        <f>VLOOKUP($A9380,'[1]User Profiles'!$A:$I,8,FALSE)</f>
        <v>Western Cape</v>
      </c>
      <c r="H9380" t="s">
        <v>26</v>
      </c>
      <c r="I9380" s="4">
        <v>42421</v>
      </c>
      <c r="J9380" s="1">
        <v>0.87708333333333333</v>
      </c>
      <c r="K9380" s="1">
        <v>6.7129629629629625E-4</v>
      </c>
      <c r="L9380" s="1" t="str">
        <f t="shared" si="585"/>
        <v>Sunday</v>
      </c>
      <c r="M9380" t="str">
        <f t="shared" si="584"/>
        <v>February</v>
      </c>
      <c r="N9380" s="2" t="str">
        <f t="shared" si="586"/>
        <v>Evening</v>
      </c>
      <c r="O9380" s="2">
        <v>42421.877083333333</v>
      </c>
      <c r="P9380">
        <v>810463</v>
      </c>
      <c r="Q9380" t="str">
        <f t="shared" si="587"/>
        <v>Entertainment</v>
      </c>
    </row>
    <row r="9381" spans="1:17" x14ac:dyDescent="0.3">
      <c r="A9381">
        <v>2407123</v>
      </c>
      <c r="B9381" t="str">
        <f>VLOOKUP($A9381,'[1]User Profiles'!$A:$I,2,FALSE)</f>
        <v>Kyle </v>
      </c>
      <c r="C9381" t="str">
        <f>VLOOKUP($A9381,'[1]User Profiles'!$A:$I,3,FALSE)</f>
        <v>Holt</v>
      </c>
      <c r="D9381" t="str">
        <f>VLOOKUP($A9381,'[1]User Profiles'!$A:$I,5,FALSE)</f>
        <v>male</v>
      </c>
      <c r="E9381" t="str">
        <f>VLOOKUP($A9381,'[1]User Profiles'!$A:$I,6,FALSE)</f>
        <v>black</v>
      </c>
      <c r="F9381">
        <f>VLOOKUP($A9381,'[1]User Profiles'!$A:$I,7,FALSE)</f>
        <v>24</v>
      </c>
      <c r="G9381" t="str">
        <f>VLOOKUP($A9381,'[1]User Profiles'!$A:$I,8,FALSE)</f>
        <v>Mpumalanga</v>
      </c>
      <c r="H9381" t="s">
        <v>22</v>
      </c>
      <c r="I9381" s="4">
        <v>42437</v>
      </c>
      <c r="J9381" s="1">
        <v>0.87777777777777777</v>
      </c>
      <c r="K9381" s="1">
        <v>6.0185185185185177E-3</v>
      </c>
      <c r="L9381" s="1" t="str">
        <f t="shared" si="585"/>
        <v>Tuesday</v>
      </c>
      <c r="M9381" t="str">
        <f t="shared" si="584"/>
        <v>March</v>
      </c>
      <c r="N9381" s="2" t="str">
        <f t="shared" si="586"/>
        <v>Evening</v>
      </c>
      <c r="O9381" s="2">
        <v>42437.87777777778</v>
      </c>
      <c r="P9381">
        <v>2407123</v>
      </c>
      <c r="Q9381" t="str">
        <f t="shared" si="587"/>
        <v>Kids</v>
      </c>
    </row>
    <row r="9382" spans="1:17" x14ac:dyDescent="0.3">
      <c r="A9382">
        <v>772028</v>
      </c>
      <c r="B9382" t="str">
        <f>VLOOKUP($A9382,'[1]User Profiles'!$A:$I,2,FALSE)</f>
        <v>Shane </v>
      </c>
      <c r="C9382" t="str">
        <f>VLOOKUP($A9382,'[1]User Profiles'!$A:$I,3,FALSE)</f>
        <v>Arrieta</v>
      </c>
      <c r="D9382" t="str">
        <f>VLOOKUP($A9382,'[1]User Profiles'!$A:$I,5,FALSE)</f>
        <v>male</v>
      </c>
      <c r="E9382" t="str">
        <f>VLOOKUP($A9382,'[1]User Profiles'!$A:$I,6,FALSE)</f>
        <v>black</v>
      </c>
      <c r="F9382">
        <f>VLOOKUP($A9382,'[1]User Profiles'!$A:$I,7,FALSE)</f>
        <v>30</v>
      </c>
      <c r="G9382" t="str">
        <f>VLOOKUP($A9382,'[1]User Profiles'!$A:$I,8,FALSE)</f>
        <v>North West</v>
      </c>
      <c r="H9382" t="s">
        <v>17</v>
      </c>
      <c r="I9382" s="4">
        <v>42407</v>
      </c>
      <c r="J9382" s="1">
        <v>0.87777777777777777</v>
      </c>
      <c r="K9382" s="1">
        <v>2.7430555555555554E-3</v>
      </c>
      <c r="L9382" s="1" t="str">
        <f t="shared" si="585"/>
        <v>Sunday</v>
      </c>
      <c r="M9382" t="str">
        <f t="shared" si="584"/>
        <v>February</v>
      </c>
      <c r="N9382" s="2" t="str">
        <f t="shared" si="586"/>
        <v>Evening</v>
      </c>
      <c r="O9382" s="2">
        <v>42407.87777777778</v>
      </c>
      <c r="P9382">
        <v>772028</v>
      </c>
      <c r="Q9382" t="str">
        <f t="shared" si="587"/>
        <v>Other</v>
      </c>
    </row>
    <row r="9383" spans="1:17" x14ac:dyDescent="0.3">
      <c r="A9383">
        <v>939977</v>
      </c>
      <c r="B9383" t="str">
        <f>VLOOKUP($A9383,'[1]User Profiles'!$A:$I,2,FALSE)</f>
        <v>Kyle </v>
      </c>
      <c r="C9383" t="str">
        <f>VLOOKUP($A9383,'[1]User Profiles'!$A:$I,3,FALSE)</f>
        <v>Paradis</v>
      </c>
      <c r="D9383" t="str">
        <f>VLOOKUP($A9383,'[1]User Profiles'!$A:$I,5,FALSE)</f>
        <v>male</v>
      </c>
      <c r="E9383" t="str">
        <f>VLOOKUP($A9383,'[1]User Profiles'!$A:$I,6,FALSE)</f>
        <v>black</v>
      </c>
      <c r="F9383">
        <f>VLOOKUP($A9383,'[1]User Profiles'!$A:$I,7,FALSE)</f>
        <v>24</v>
      </c>
      <c r="G9383" t="str">
        <f>VLOOKUP($A9383,'[1]User Profiles'!$A:$I,8,FALSE)</f>
        <v>Mpumalanga</v>
      </c>
      <c r="H9383" t="s">
        <v>19</v>
      </c>
      <c r="I9383" s="4">
        <v>42435</v>
      </c>
      <c r="J9383" s="1">
        <v>0.87777777777777777</v>
      </c>
      <c r="K9383" s="1">
        <v>3.2638888888888887E-3</v>
      </c>
      <c r="L9383" s="1" t="str">
        <f t="shared" si="585"/>
        <v>Sunday</v>
      </c>
      <c r="M9383" t="str">
        <f t="shared" si="584"/>
        <v>March</v>
      </c>
      <c r="N9383" s="2" t="str">
        <f t="shared" si="586"/>
        <v>Evening</v>
      </c>
      <c r="O9383" s="2">
        <v>42435.87777777778</v>
      </c>
      <c r="P9383">
        <v>939977</v>
      </c>
      <c r="Q9383" t="str">
        <f t="shared" si="587"/>
        <v>Entertainment</v>
      </c>
    </row>
    <row r="9384" spans="1:17" x14ac:dyDescent="0.3">
      <c r="A9384">
        <v>349851</v>
      </c>
      <c r="B9384" t="str">
        <f>VLOOKUP($A9384,'[1]User Profiles'!$A:$I,2,FALSE)</f>
        <v>None</v>
      </c>
      <c r="C9384" t="str">
        <f>VLOOKUP($A9384,'[1]User Profiles'!$A:$I,3,FALSE)</f>
        <v>None</v>
      </c>
      <c r="D9384" t="str">
        <f>VLOOKUP($A9384,'[1]User Profiles'!$A:$I,5,FALSE)</f>
        <v>None</v>
      </c>
      <c r="E9384" t="str">
        <f>VLOOKUP($A9384,'[1]User Profiles'!$A:$I,6,FALSE)</f>
        <v>None</v>
      </c>
      <c r="F9384">
        <f>VLOOKUP($A9384,'[1]User Profiles'!$A:$I,7,FALSE)</f>
        <v>0</v>
      </c>
      <c r="G9384" t="str">
        <f>VLOOKUP($A9384,'[1]User Profiles'!$A:$I,8,FALSE)</f>
        <v>None</v>
      </c>
      <c r="H9384" t="s">
        <v>31</v>
      </c>
      <c r="I9384" s="4">
        <v>42455</v>
      </c>
      <c r="J9384" s="1">
        <v>0.87777777777777777</v>
      </c>
      <c r="K9384" s="1">
        <v>1.0532407407407407E-3</v>
      </c>
      <c r="L9384" s="1" t="str">
        <f t="shared" si="585"/>
        <v>Saturday</v>
      </c>
      <c r="M9384" t="str">
        <f t="shared" si="584"/>
        <v>March</v>
      </c>
      <c r="N9384" s="2" t="str">
        <f t="shared" si="586"/>
        <v>Evening</v>
      </c>
      <c r="O9384" s="2">
        <v>42455.87777777778</v>
      </c>
      <c r="P9384">
        <v>349851</v>
      </c>
      <c r="Q9384" t="str">
        <f t="shared" si="587"/>
        <v>Other</v>
      </c>
    </row>
    <row r="9385" spans="1:17" x14ac:dyDescent="0.3">
      <c r="A9385">
        <v>582217</v>
      </c>
      <c r="B9385" t="str">
        <f>VLOOKUP($A9385,'[1]User Profiles'!$A:$I,2,FALSE)</f>
        <v>Robby </v>
      </c>
      <c r="C9385" t="str">
        <f>VLOOKUP($A9385,'[1]User Profiles'!$A:$I,3,FALSE)</f>
        <v>Holt</v>
      </c>
      <c r="D9385" t="str">
        <f>VLOOKUP($A9385,'[1]User Profiles'!$A:$I,5,FALSE)</f>
        <v>male</v>
      </c>
      <c r="E9385" t="str">
        <f>VLOOKUP($A9385,'[1]User Profiles'!$A:$I,6,FALSE)</f>
        <v>black</v>
      </c>
      <c r="F9385">
        <f>VLOOKUP($A9385,'[1]User Profiles'!$A:$I,7,FALSE)</f>
        <v>34</v>
      </c>
      <c r="G9385" t="str">
        <f>VLOOKUP($A9385,'[1]User Profiles'!$A:$I,8,FALSE)</f>
        <v>Mpumalanga</v>
      </c>
      <c r="H9385" t="s">
        <v>19</v>
      </c>
      <c r="I9385" s="4">
        <v>42370</v>
      </c>
      <c r="J9385" s="1">
        <v>0.87777777777777777</v>
      </c>
      <c r="K9385" s="1">
        <v>3.1250000000000001E-4</v>
      </c>
      <c r="L9385" s="1" t="str">
        <f t="shared" si="585"/>
        <v>Friday</v>
      </c>
      <c r="M9385" t="str">
        <f t="shared" si="584"/>
        <v>January</v>
      </c>
      <c r="N9385" s="2" t="str">
        <f t="shared" si="586"/>
        <v>Evening</v>
      </c>
      <c r="O9385" s="2">
        <v>42370.87777777778</v>
      </c>
      <c r="P9385">
        <v>582217</v>
      </c>
      <c r="Q9385" t="str">
        <f t="shared" si="587"/>
        <v>Entertainment</v>
      </c>
    </row>
    <row r="9386" spans="1:17" x14ac:dyDescent="0.3">
      <c r="A9386">
        <v>810105</v>
      </c>
      <c r="B9386" t="str">
        <f>VLOOKUP($A9386,'[1]User Profiles'!$A:$I,2,FALSE)</f>
        <v>Garry </v>
      </c>
      <c r="C9386" t="str">
        <f>VLOOKUP($A9386,'[1]User Profiles'!$A:$I,3,FALSE)</f>
        <v>Mccollum</v>
      </c>
      <c r="D9386" t="str">
        <f>VLOOKUP($A9386,'[1]User Profiles'!$A:$I,5,FALSE)</f>
        <v>male</v>
      </c>
      <c r="E9386" t="str">
        <f>VLOOKUP($A9386,'[1]User Profiles'!$A:$I,6,FALSE)</f>
        <v>None</v>
      </c>
      <c r="F9386">
        <f>VLOOKUP($A9386,'[1]User Profiles'!$A:$I,7,FALSE)</f>
        <v>43</v>
      </c>
      <c r="G9386" t="str">
        <f>VLOOKUP($A9386,'[1]User Profiles'!$A:$I,8,FALSE)</f>
        <v>Gauteng</v>
      </c>
      <c r="H9386" t="s">
        <v>21</v>
      </c>
      <c r="I9386" s="4">
        <v>42438</v>
      </c>
      <c r="J9386" s="1">
        <v>0.87777777777777777</v>
      </c>
      <c r="K9386" s="1">
        <v>6.134259259259259E-4</v>
      </c>
      <c r="L9386" s="1" t="str">
        <f t="shared" si="585"/>
        <v>Wednesday</v>
      </c>
      <c r="M9386" t="str">
        <f t="shared" si="584"/>
        <v>March</v>
      </c>
      <c r="N9386" s="2" t="str">
        <f t="shared" si="586"/>
        <v>Evening</v>
      </c>
      <c r="O9386" s="2">
        <v>42438.87777777778</v>
      </c>
      <c r="P9386">
        <v>810105</v>
      </c>
      <c r="Q9386" t="str">
        <f t="shared" si="587"/>
        <v>Kids</v>
      </c>
    </row>
    <row r="9387" spans="1:17" x14ac:dyDescent="0.3">
      <c r="A9387">
        <v>867616</v>
      </c>
      <c r="B9387" t="str">
        <f>VLOOKUP($A9387,'[1]User Profiles'!$A:$I,2,FALSE)</f>
        <v>Haywood </v>
      </c>
      <c r="C9387" t="str">
        <f>VLOOKUP($A9387,'[1]User Profiles'!$A:$I,3,FALSE)</f>
        <v>Tatham</v>
      </c>
      <c r="D9387" t="str">
        <f>VLOOKUP($A9387,'[1]User Profiles'!$A:$I,5,FALSE)</f>
        <v>male</v>
      </c>
      <c r="E9387" t="str">
        <f>VLOOKUP($A9387,'[1]User Profiles'!$A:$I,6,FALSE)</f>
        <v>black</v>
      </c>
      <c r="F9387">
        <f>VLOOKUP($A9387,'[1]User Profiles'!$A:$I,7,FALSE)</f>
        <v>31</v>
      </c>
      <c r="G9387" t="str">
        <f>VLOOKUP($A9387,'[1]User Profiles'!$A:$I,8,FALSE)</f>
        <v>Gauteng</v>
      </c>
      <c r="H9387" t="s">
        <v>19</v>
      </c>
      <c r="I9387" s="4">
        <v>42442</v>
      </c>
      <c r="J9387" s="1">
        <v>0.87777777777777777</v>
      </c>
      <c r="K9387" s="1">
        <v>4.1666666666666664E-4</v>
      </c>
      <c r="L9387" s="1" t="str">
        <f t="shared" si="585"/>
        <v>Sunday</v>
      </c>
      <c r="M9387" t="str">
        <f t="shared" si="584"/>
        <v>March</v>
      </c>
      <c r="N9387" s="2" t="str">
        <f t="shared" si="586"/>
        <v>Evening</v>
      </c>
      <c r="O9387" s="2">
        <v>42442.87777777778</v>
      </c>
      <c r="P9387">
        <v>867616</v>
      </c>
      <c r="Q9387" t="str">
        <f t="shared" si="587"/>
        <v>Entertainment</v>
      </c>
    </row>
    <row r="9388" spans="1:17" x14ac:dyDescent="0.3">
      <c r="A9388">
        <v>2288719</v>
      </c>
      <c r="B9388" t="str">
        <f>VLOOKUP($A9388,'[1]User Profiles'!$A:$I,2,FALSE)</f>
        <v>Cory </v>
      </c>
      <c r="C9388" t="str">
        <f>VLOOKUP($A9388,'[1]User Profiles'!$A:$I,3,FALSE)</f>
        <v>Mccown</v>
      </c>
      <c r="D9388" t="str">
        <f>VLOOKUP($A9388,'[1]User Profiles'!$A:$I,5,FALSE)</f>
        <v>male</v>
      </c>
      <c r="E9388" t="str">
        <f>VLOOKUP($A9388,'[1]User Profiles'!$A:$I,6,FALSE)</f>
        <v>black</v>
      </c>
      <c r="F9388">
        <f>VLOOKUP($A9388,'[1]User Profiles'!$A:$I,7,FALSE)</f>
        <v>61</v>
      </c>
      <c r="G9388" t="str">
        <f>VLOOKUP($A9388,'[1]User Profiles'!$A:$I,8,FALSE)</f>
        <v>Limpopo</v>
      </c>
      <c r="H9388" t="s">
        <v>22</v>
      </c>
      <c r="I9388" s="4">
        <v>42386</v>
      </c>
      <c r="J9388" s="1">
        <v>0.87777777777777777</v>
      </c>
      <c r="K9388" s="1">
        <v>1.0763888888888889E-3</v>
      </c>
      <c r="L9388" s="1" t="str">
        <f t="shared" si="585"/>
        <v>Sunday</v>
      </c>
      <c r="M9388" t="str">
        <f t="shared" si="584"/>
        <v>January</v>
      </c>
      <c r="N9388" s="2" t="str">
        <f t="shared" si="586"/>
        <v>Evening</v>
      </c>
      <c r="O9388" s="2">
        <v>42386.87777777778</v>
      </c>
      <c r="P9388">
        <v>2288719</v>
      </c>
      <c r="Q9388" t="str">
        <f t="shared" si="587"/>
        <v>Kids</v>
      </c>
    </row>
    <row r="9389" spans="1:17" x14ac:dyDescent="0.3">
      <c r="A9389">
        <v>907716</v>
      </c>
      <c r="B9389" t="str">
        <f>VLOOKUP($A9389,'[1]User Profiles'!$A:$I,2,FALSE)</f>
        <v>None</v>
      </c>
      <c r="C9389" t="str">
        <f>VLOOKUP($A9389,'[1]User Profiles'!$A:$I,3,FALSE)</f>
        <v>None</v>
      </c>
      <c r="D9389" t="str">
        <f>VLOOKUP($A9389,'[1]User Profiles'!$A:$I,5,FALSE)</f>
        <v>None</v>
      </c>
      <c r="E9389" t="str">
        <f>VLOOKUP($A9389,'[1]User Profiles'!$A:$I,6,FALSE)</f>
        <v>None</v>
      </c>
      <c r="F9389">
        <f>VLOOKUP($A9389,'[1]User Profiles'!$A:$I,7,FALSE)</f>
        <v>0</v>
      </c>
      <c r="G9389" t="str">
        <f>VLOOKUP($A9389,'[1]User Profiles'!$A:$I,8,FALSE)</f>
        <v>None</v>
      </c>
      <c r="H9389" t="s">
        <v>31</v>
      </c>
      <c r="I9389" s="4">
        <v>42456</v>
      </c>
      <c r="J9389" s="1">
        <v>0.87777777777777777</v>
      </c>
      <c r="K9389" s="1">
        <v>7.5231481481481471E-4</v>
      </c>
      <c r="L9389" s="1" t="str">
        <f t="shared" si="585"/>
        <v>Sunday</v>
      </c>
      <c r="M9389" t="str">
        <f t="shared" si="584"/>
        <v>March</v>
      </c>
      <c r="N9389" s="2" t="str">
        <f t="shared" si="586"/>
        <v>Evening</v>
      </c>
      <c r="O9389" s="2">
        <v>42456.87777777778</v>
      </c>
      <c r="P9389">
        <v>907716</v>
      </c>
      <c r="Q9389" t="str">
        <f t="shared" si="587"/>
        <v>Other</v>
      </c>
    </row>
    <row r="9390" spans="1:17" x14ac:dyDescent="0.3">
      <c r="A9390">
        <v>810455</v>
      </c>
      <c r="B9390" t="str">
        <f>VLOOKUP($A9390,'[1]User Profiles'!$A:$I,2,FALSE)</f>
        <v>Robby </v>
      </c>
      <c r="C9390" t="str">
        <f>VLOOKUP($A9390,'[1]User Profiles'!$A:$I,3,FALSE)</f>
        <v>Reisinger</v>
      </c>
      <c r="D9390" t="str">
        <f>VLOOKUP($A9390,'[1]User Profiles'!$A:$I,5,FALSE)</f>
        <v>male</v>
      </c>
      <c r="E9390" t="str">
        <f>VLOOKUP($A9390,'[1]User Profiles'!$A:$I,6,FALSE)</f>
        <v>None</v>
      </c>
      <c r="F9390">
        <f>VLOOKUP($A9390,'[1]User Profiles'!$A:$I,7,FALSE)</f>
        <v>65</v>
      </c>
      <c r="G9390" t="str">
        <f>VLOOKUP($A9390,'[1]User Profiles'!$A:$I,8,FALSE)</f>
        <v>Gauteng</v>
      </c>
      <c r="H9390" t="s">
        <v>20</v>
      </c>
      <c r="I9390" s="4">
        <v>42434</v>
      </c>
      <c r="J9390" s="1">
        <v>0.87777777777777777</v>
      </c>
      <c r="K9390" s="1">
        <v>3.2407407407407406E-4</v>
      </c>
      <c r="L9390" s="1" t="str">
        <f t="shared" si="585"/>
        <v>Saturday</v>
      </c>
      <c r="M9390" t="str">
        <f t="shared" si="584"/>
        <v>March</v>
      </c>
      <c r="N9390" s="2" t="str">
        <f t="shared" si="586"/>
        <v>Evening</v>
      </c>
      <c r="O9390" s="2">
        <v>42434.87777777778</v>
      </c>
      <c r="P9390">
        <v>810455</v>
      </c>
      <c r="Q9390" t="str">
        <f t="shared" si="587"/>
        <v>Other</v>
      </c>
    </row>
    <row r="9391" spans="1:17" x14ac:dyDescent="0.3">
      <c r="A9391">
        <v>773246</v>
      </c>
      <c r="B9391" t="str">
        <f>VLOOKUP($A9391,'[1]User Profiles'!$A:$I,2,FALSE)</f>
        <v>Bernardo </v>
      </c>
      <c r="C9391" t="str">
        <f>VLOOKUP($A9391,'[1]User Profiles'!$A:$I,3,FALSE)</f>
        <v>Curran</v>
      </c>
      <c r="D9391" t="str">
        <f>VLOOKUP($A9391,'[1]User Profiles'!$A:$I,5,FALSE)</f>
        <v>male</v>
      </c>
      <c r="E9391" t="str">
        <f>VLOOKUP($A9391,'[1]User Profiles'!$A:$I,6,FALSE)</f>
        <v>None</v>
      </c>
      <c r="F9391">
        <f>VLOOKUP($A9391,'[1]User Profiles'!$A:$I,7,FALSE)</f>
        <v>40</v>
      </c>
      <c r="G9391" t="str">
        <f>VLOOKUP($A9391,'[1]User Profiles'!$A:$I,8,FALSE)</f>
        <v>Mpumalanga</v>
      </c>
      <c r="H9391" t="s">
        <v>23</v>
      </c>
      <c r="I9391" s="4">
        <v>42406</v>
      </c>
      <c r="J9391" s="1">
        <v>0.87777777777777777</v>
      </c>
      <c r="K9391" s="1">
        <v>5.9606481481481479E-4</v>
      </c>
      <c r="L9391" s="1" t="str">
        <f t="shared" si="585"/>
        <v>Saturday</v>
      </c>
      <c r="M9391" t="str">
        <f t="shared" si="584"/>
        <v>February</v>
      </c>
      <c r="N9391" s="2" t="str">
        <f t="shared" si="586"/>
        <v>Evening</v>
      </c>
      <c r="O9391" s="2">
        <v>42406.87777777778</v>
      </c>
      <c r="P9391">
        <v>773246</v>
      </c>
      <c r="Q9391" t="str">
        <f t="shared" si="587"/>
        <v>Entertainment</v>
      </c>
    </row>
    <row r="9392" spans="1:17" x14ac:dyDescent="0.3">
      <c r="A9392">
        <v>894086</v>
      </c>
      <c r="B9392" t="str">
        <f>VLOOKUP($A9392,'[1]User Profiles'!$A:$I,2,FALSE)</f>
        <v>Sharri </v>
      </c>
      <c r="C9392" t="str">
        <f>VLOOKUP($A9392,'[1]User Profiles'!$A:$I,3,FALSE)</f>
        <v>Tatham</v>
      </c>
      <c r="D9392" t="str">
        <f>VLOOKUP($A9392,'[1]User Profiles'!$A:$I,5,FALSE)</f>
        <v>female</v>
      </c>
      <c r="E9392" t="str">
        <f>VLOOKUP($A9392,'[1]User Profiles'!$A:$I,6,FALSE)</f>
        <v>black</v>
      </c>
      <c r="F9392">
        <f>VLOOKUP($A9392,'[1]User Profiles'!$A:$I,7,FALSE)</f>
        <v>30</v>
      </c>
      <c r="G9392" t="str">
        <f>VLOOKUP($A9392,'[1]User Profiles'!$A:$I,8,FALSE)</f>
        <v>Mpumalanga</v>
      </c>
      <c r="H9392" t="s">
        <v>23</v>
      </c>
      <c r="I9392" s="4">
        <v>42447</v>
      </c>
      <c r="J9392" s="1">
        <v>0.87777777777777777</v>
      </c>
      <c r="K9392" s="1">
        <v>5.0925925925925932E-4</v>
      </c>
      <c r="L9392" s="1" t="str">
        <f t="shared" si="585"/>
        <v>Friday</v>
      </c>
      <c r="M9392" t="str">
        <f t="shared" si="584"/>
        <v>March</v>
      </c>
      <c r="N9392" s="2" t="str">
        <f t="shared" si="586"/>
        <v>Evening</v>
      </c>
      <c r="O9392" s="2">
        <v>42447.87777777778</v>
      </c>
      <c r="P9392">
        <v>894086</v>
      </c>
      <c r="Q9392" t="str">
        <f t="shared" si="587"/>
        <v>Entertainment</v>
      </c>
    </row>
    <row r="9393" spans="1:17" x14ac:dyDescent="0.3">
      <c r="A9393">
        <v>366658</v>
      </c>
      <c r="B9393" t="str">
        <f>VLOOKUP($A9393,'[1]User Profiles'!$A:$I,2,FALSE)</f>
        <v>None</v>
      </c>
      <c r="C9393" t="str">
        <f>VLOOKUP($A9393,'[1]User Profiles'!$A:$I,3,FALSE)</f>
        <v>None</v>
      </c>
      <c r="D9393" t="str">
        <f>VLOOKUP($A9393,'[1]User Profiles'!$A:$I,5,FALSE)</f>
        <v>None</v>
      </c>
      <c r="E9393" t="str">
        <f>VLOOKUP($A9393,'[1]User Profiles'!$A:$I,6,FALSE)</f>
        <v>None</v>
      </c>
      <c r="F9393">
        <f>VLOOKUP($A9393,'[1]User Profiles'!$A:$I,7,FALSE)</f>
        <v>0</v>
      </c>
      <c r="G9393" t="str">
        <f>VLOOKUP($A9393,'[1]User Profiles'!$A:$I,8,FALSE)</f>
        <v>None</v>
      </c>
      <c r="H9393" t="s">
        <v>22</v>
      </c>
      <c r="I9393" s="4">
        <v>42402</v>
      </c>
      <c r="J9393" s="1">
        <v>0.87777777777777777</v>
      </c>
      <c r="K9393" s="1">
        <v>0</v>
      </c>
      <c r="L9393" s="1" t="str">
        <f t="shared" si="585"/>
        <v>Tuesday</v>
      </c>
      <c r="M9393" t="str">
        <f t="shared" si="584"/>
        <v>February</v>
      </c>
      <c r="N9393" s="2" t="str">
        <f t="shared" si="586"/>
        <v>Evening</v>
      </c>
      <c r="O9393" s="2">
        <v>42402.87777777778</v>
      </c>
      <c r="P9393">
        <v>366496</v>
      </c>
      <c r="Q9393" t="str">
        <f t="shared" si="587"/>
        <v>Kids</v>
      </c>
    </row>
    <row r="9394" spans="1:17" x14ac:dyDescent="0.3">
      <c r="A9394">
        <v>733873</v>
      </c>
      <c r="B9394" t="str">
        <f>VLOOKUP($A9394,'[1]User Profiles'!$A:$I,2,FALSE)</f>
        <v>Hollis </v>
      </c>
      <c r="C9394" t="str">
        <f>VLOOKUP($A9394,'[1]User Profiles'!$A:$I,3,FALSE)</f>
        <v>Luthy</v>
      </c>
      <c r="D9394" t="str">
        <f>VLOOKUP($A9394,'[1]User Profiles'!$A:$I,5,FALSE)</f>
        <v>male</v>
      </c>
      <c r="E9394" t="str">
        <f>VLOOKUP($A9394,'[1]User Profiles'!$A:$I,6,FALSE)</f>
        <v>white</v>
      </c>
      <c r="F9394">
        <f>VLOOKUP($A9394,'[1]User Profiles'!$A:$I,7,FALSE)</f>
        <v>25</v>
      </c>
      <c r="G9394" t="str">
        <f>VLOOKUP($A9394,'[1]User Profiles'!$A:$I,8,FALSE)</f>
        <v>North West</v>
      </c>
      <c r="H9394" t="s">
        <v>22</v>
      </c>
      <c r="I9394" s="4">
        <v>42377</v>
      </c>
      <c r="J9394" s="1">
        <v>0.87777777777777777</v>
      </c>
      <c r="K9394" s="1">
        <v>0</v>
      </c>
      <c r="L9394" s="1" t="str">
        <f t="shared" si="585"/>
        <v>Friday</v>
      </c>
      <c r="M9394" t="str">
        <f t="shared" si="584"/>
        <v>January</v>
      </c>
      <c r="N9394" s="2" t="str">
        <f t="shared" si="586"/>
        <v>Evening</v>
      </c>
      <c r="O9394" s="2">
        <v>42377.87777777778</v>
      </c>
      <c r="P9394">
        <v>733756</v>
      </c>
      <c r="Q9394" t="str">
        <f t="shared" si="587"/>
        <v>Kids</v>
      </c>
    </row>
    <row r="9395" spans="1:17" x14ac:dyDescent="0.3">
      <c r="A9395">
        <v>771867</v>
      </c>
      <c r="B9395" t="str">
        <f>VLOOKUP($A9395,'[1]User Profiles'!$A:$I,2,FALSE)</f>
        <v>Brendan </v>
      </c>
      <c r="C9395" t="str">
        <f>VLOOKUP($A9395,'[1]User Profiles'!$A:$I,3,FALSE)</f>
        <v>Zweifel</v>
      </c>
      <c r="D9395" t="str">
        <f>VLOOKUP($A9395,'[1]User Profiles'!$A:$I,5,FALSE)</f>
        <v>male</v>
      </c>
      <c r="E9395" t="str">
        <f>VLOOKUP($A9395,'[1]User Profiles'!$A:$I,6,FALSE)</f>
        <v>black</v>
      </c>
      <c r="F9395">
        <f>VLOOKUP($A9395,'[1]User Profiles'!$A:$I,7,FALSE)</f>
        <v>14</v>
      </c>
      <c r="G9395" t="str">
        <f>VLOOKUP($A9395,'[1]User Profiles'!$A:$I,8,FALSE)</f>
        <v>Gauteng</v>
      </c>
      <c r="H9395" t="s">
        <v>20</v>
      </c>
      <c r="I9395" s="4">
        <v>42442</v>
      </c>
      <c r="J9395" s="1">
        <v>0.87847222222222221</v>
      </c>
      <c r="K9395" s="1">
        <v>0</v>
      </c>
      <c r="L9395" s="1" t="str">
        <f t="shared" si="585"/>
        <v>Sunday</v>
      </c>
      <c r="M9395" t="str">
        <f t="shared" si="584"/>
        <v>March</v>
      </c>
      <c r="N9395" s="2" t="str">
        <f t="shared" si="586"/>
        <v>Evening</v>
      </c>
      <c r="O9395" s="2">
        <v>42442.878472222219</v>
      </c>
      <c r="P9395">
        <v>771867</v>
      </c>
      <c r="Q9395" t="str">
        <f t="shared" si="587"/>
        <v>Other</v>
      </c>
    </row>
    <row r="9396" spans="1:17" x14ac:dyDescent="0.3">
      <c r="A9396">
        <v>771941</v>
      </c>
      <c r="B9396" t="str">
        <f>VLOOKUP($A9396,'[1]User Profiles'!$A:$I,2,FALSE)</f>
        <v>Charlie </v>
      </c>
      <c r="C9396" t="str">
        <f>VLOOKUP($A9396,'[1]User Profiles'!$A:$I,3,FALSE)</f>
        <v>Deblois</v>
      </c>
      <c r="D9396" t="str">
        <f>VLOOKUP($A9396,'[1]User Profiles'!$A:$I,5,FALSE)</f>
        <v>male</v>
      </c>
      <c r="E9396" t="str">
        <f>VLOOKUP($A9396,'[1]User Profiles'!$A:$I,6,FALSE)</f>
        <v>coloured</v>
      </c>
      <c r="F9396">
        <f>VLOOKUP($A9396,'[1]User Profiles'!$A:$I,7,FALSE)</f>
        <v>24</v>
      </c>
      <c r="G9396" t="str">
        <f>VLOOKUP($A9396,'[1]User Profiles'!$A:$I,8,FALSE)</f>
        <v>Western Cape</v>
      </c>
      <c r="H9396" t="s">
        <v>19</v>
      </c>
      <c r="I9396" s="4">
        <v>42400</v>
      </c>
      <c r="J9396" s="1">
        <v>0.87847222222222221</v>
      </c>
      <c r="K9396" s="1">
        <v>5.5902777777777782E-3</v>
      </c>
      <c r="L9396" s="1" t="str">
        <f t="shared" si="585"/>
        <v>Sunday</v>
      </c>
      <c r="M9396" t="str">
        <f t="shared" si="584"/>
        <v>January</v>
      </c>
      <c r="N9396" s="2" t="str">
        <f t="shared" si="586"/>
        <v>Evening</v>
      </c>
      <c r="O9396" s="2">
        <v>42400.878472222219</v>
      </c>
      <c r="P9396">
        <v>771941</v>
      </c>
      <c r="Q9396" t="str">
        <f t="shared" si="587"/>
        <v>Entertainment</v>
      </c>
    </row>
    <row r="9397" spans="1:17" x14ac:dyDescent="0.3">
      <c r="A9397">
        <v>789122</v>
      </c>
      <c r="B9397" t="str">
        <f>VLOOKUP($A9397,'[1]User Profiles'!$A:$I,2,FALSE)</f>
        <v>Yong </v>
      </c>
      <c r="C9397" t="str">
        <f>VLOOKUP($A9397,'[1]User Profiles'!$A:$I,3,FALSE)</f>
        <v>Fudge</v>
      </c>
      <c r="D9397" t="str">
        <f>VLOOKUP($A9397,'[1]User Profiles'!$A:$I,5,FALSE)</f>
        <v>male</v>
      </c>
      <c r="E9397" t="str">
        <f>VLOOKUP($A9397,'[1]User Profiles'!$A:$I,6,FALSE)</f>
        <v>black</v>
      </c>
      <c r="F9397">
        <f>VLOOKUP($A9397,'[1]User Profiles'!$A:$I,7,FALSE)</f>
        <v>24</v>
      </c>
      <c r="G9397" t="str">
        <f>VLOOKUP($A9397,'[1]User Profiles'!$A:$I,8,FALSE)</f>
        <v>Eastern Cape</v>
      </c>
      <c r="H9397" t="s">
        <v>20</v>
      </c>
      <c r="I9397" s="4">
        <v>42395</v>
      </c>
      <c r="J9397" s="1">
        <v>0.87847222222222221</v>
      </c>
      <c r="K9397" s="1">
        <v>1.6666666666666668E-3</v>
      </c>
      <c r="L9397" s="1" t="str">
        <f t="shared" si="585"/>
        <v>Tuesday</v>
      </c>
      <c r="M9397" t="str">
        <f t="shared" si="584"/>
        <v>January</v>
      </c>
      <c r="N9397" s="2" t="str">
        <f t="shared" si="586"/>
        <v>Evening</v>
      </c>
      <c r="O9397" s="2">
        <v>42395.878472222219</v>
      </c>
      <c r="P9397">
        <v>789122</v>
      </c>
      <c r="Q9397" t="str">
        <f t="shared" si="587"/>
        <v>Other</v>
      </c>
    </row>
    <row r="9398" spans="1:17" x14ac:dyDescent="0.3">
      <c r="A9398">
        <v>2204385</v>
      </c>
      <c r="B9398" t="str">
        <f>VLOOKUP($A9398,'[1]User Profiles'!$A:$I,2,FALSE)</f>
        <v>Stefan </v>
      </c>
      <c r="C9398" t="str">
        <f>VLOOKUP($A9398,'[1]User Profiles'!$A:$I,3,FALSE)</f>
        <v>Beville</v>
      </c>
      <c r="D9398" t="str">
        <f>VLOOKUP($A9398,'[1]User Profiles'!$A:$I,5,FALSE)</f>
        <v>male</v>
      </c>
      <c r="E9398" t="str">
        <f>VLOOKUP($A9398,'[1]User Profiles'!$A:$I,6,FALSE)</f>
        <v>coloured</v>
      </c>
      <c r="F9398">
        <f>VLOOKUP($A9398,'[1]User Profiles'!$A:$I,7,FALSE)</f>
        <v>31</v>
      </c>
      <c r="G9398" t="str">
        <f>VLOOKUP($A9398,'[1]User Profiles'!$A:$I,8,FALSE)</f>
        <v>Western Cape</v>
      </c>
      <c r="H9398" t="s">
        <v>17</v>
      </c>
      <c r="I9398" s="4">
        <v>42447</v>
      </c>
      <c r="J9398" s="1">
        <v>0.87847222222222221</v>
      </c>
      <c r="K9398" s="1">
        <v>1.3888888888888889E-4</v>
      </c>
      <c r="L9398" s="1" t="str">
        <f t="shared" si="585"/>
        <v>Friday</v>
      </c>
      <c r="M9398" t="str">
        <f t="shared" si="584"/>
        <v>March</v>
      </c>
      <c r="N9398" s="2" t="str">
        <f t="shared" si="586"/>
        <v>Evening</v>
      </c>
      <c r="O9398" s="2">
        <v>42447.878472222219</v>
      </c>
      <c r="P9398">
        <v>2204385</v>
      </c>
      <c r="Q9398" t="str">
        <f t="shared" si="587"/>
        <v>Other</v>
      </c>
    </row>
    <row r="9399" spans="1:17" x14ac:dyDescent="0.3">
      <c r="A9399">
        <v>892138</v>
      </c>
      <c r="B9399" t="str">
        <f>VLOOKUP($A9399,'[1]User Profiles'!$A:$I,2,FALSE)</f>
        <v>Len </v>
      </c>
      <c r="C9399" t="str">
        <f>VLOOKUP($A9399,'[1]User Profiles'!$A:$I,3,FALSE)</f>
        <v>Nicholls</v>
      </c>
      <c r="D9399" t="str">
        <f>VLOOKUP($A9399,'[1]User Profiles'!$A:$I,5,FALSE)</f>
        <v>male</v>
      </c>
      <c r="E9399" t="str">
        <f>VLOOKUP($A9399,'[1]User Profiles'!$A:$I,6,FALSE)</f>
        <v>black</v>
      </c>
      <c r="F9399">
        <f>VLOOKUP($A9399,'[1]User Profiles'!$A:$I,7,FALSE)</f>
        <v>35</v>
      </c>
      <c r="G9399" t="str">
        <f>VLOOKUP($A9399,'[1]User Profiles'!$A:$I,8,FALSE)</f>
        <v>Mpumalanga</v>
      </c>
      <c r="H9399" t="s">
        <v>21</v>
      </c>
      <c r="I9399" s="4">
        <v>42451</v>
      </c>
      <c r="J9399" s="1">
        <v>0.87847222222222221</v>
      </c>
      <c r="K9399" s="1">
        <v>5.7870370370370366E-5</v>
      </c>
      <c r="L9399" s="1" t="str">
        <f t="shared" si="585"/>
        <v>Tuesday</v>
      </c>
      <c r="M9399" t="str">
        <f t="shared" si="584"/>
        <v>March</v>
      </c>
      <c r="N9399" s="2" t="str">
        <f t="shared" si="586"/>
        <v>Evening</v>
      </c>
      <c r="O9399" s="2">
        <v>42451.878472222219</v>
      </c>
      <c r="P9399">
        <v>892138</v>
      </c>
      <c r="Q9399" t="str">
        <f t="shared" si="587"/>
        <v>Kids</v>
      </c>
    </row>
    <row r="9400" spans="1:17" x14ac:dyDescent="0.3">
      <c r="A9400">
        <v>939713</v>
      </c>
      <c r="B9400" t="str">
        <f>VLOOKUP($A9400,'[1]User Profiles'!$A:$I,2,FALSE)</f>
        <v>Carter </v>
      </c>
      <c r="C9400" t="str">
        <f>VLOOKUP($A9400,'[1]User Profiles'!$A:$I,3,FALSE)</f>
        <v>Pool</v>
      </c>
      <c r="D9400" t="str">
        <f>VLOOKUP($A9400,'[1]User Profiles'!$A:$I,5,FALSE)</f>
        <v>male</v>
      </c>
      <c r="E9400" t="str">
        <f>VLOOKUP($A9400,'[1]User Profiles'!$A:$I,6,FALSE)</f>
        <v>coloured</v>
      </c>
      <c r="F9400">
        <f>VLOOKUP($A9400,'[1]User Profiles'!$A:$I,7,FALSE)</f>
        <v>26</v>
      </c>
      <c r="G9400" t="str">
        <f>VLOOKUP($A9400,'[1]User Profiles'!$A:$I,8,FALSE)</f>
        <v>Free State</v>
      </c>
      <c r="H9400" t="s">
        <v>26</v>
      </c>
      <c r="I9400" s="4">
        <v>42433</v>
      </c>
      <c r="J9400" s="1">
        <v>0.87916666666666665</v>
      </c>
      <c r="K9400" s="1">
        <v>7.6388888888888893E-4</v>
      </c>
      <c r="L9400" s="1" t="str">
        <f t="shared" si="585"/>
        <v>Friday</v>
      </c>
      <c r="M9400" t="str">
        <f t="shared" si="584"/>
        <v>March</v>
      </c>
      <c r="N9400" s="2" t="str">
        <f t="shared" si="586"/>
        <v>Evening</v>
      </c>
      <c r="O9400" s="2">
        <v>42433.879166666666</v>
      </c>
      <c r="P9400">
        <v>939713</v>
      </c>
      <c r="Q9400" t="str">
        <f t="shared" si="587"/>
        <v>Entertainment</v>
      </c>
    </row>
    <row r="9401" spans="1:17" x14ac:dyDescent="0.3">
      <c r="A9401">
        <v>789030</v>
      </c>
      <c r="B9401" t="str">
        <f>VLOOKUP($A9401,'[1]User Profiles'!$A:$I,2,FALSE)</f>
        <v>Lane </v>
      </c>
      <c r="C9401" t="str">
        <f>VLOOKUP($A9401,'[1]User Profiles'!$A:$I,3,FALSE)</f>
        <v>Mcclaine</v>
      </c>
      <c r="D9401" t="str">
        <f>VLOOKUP($A9401,'[1]User Profiles'!$A:$I,5,FALSE)</f>
        <v>male</v>
      </c>
      <c r="E9401" t="str">
        <f>VLOOKUP($A9401,'[1]User Profiles'!$A:$I,6,FALSE)</f>
        <v>None</v>
      </c>
      <c r="F9401">
        <f>VLOOKUP($A9401,'[1]User Profiles'!$A:$I,7,FALSE)</f>
        <v>9</v>
      </c>
      <c r="G9401" t="str">
        <f>VLOOKUP($A9401,'[1]User Profiles'!$A:$I,8,FALSE)</f>
        <v>Western Cape</v>
      </c>
      <c r="H9401" t="s">
        <v>22</v>
      </c>
      <c r="I9401" s="4">
        <v>42450</v>
      </c>
      <c r="J9401" s="1">
        <v>0.87916666666666665</v>
      </c>
      <c r="K9401" s="1">
        <v>5.6712962962962956E-4</v>
      </c>
      <c r="L9401" s="1" t="str">
        <f t="shared" si="585"/>
        <v>Monday</v>
      </c>
      <c r="M9401" t="str">
        <f t="shared" si="584"/>
        <v>March</v>
      </c>
      <c r="N9401" s="2" t="str">
        <f t="shared" si="586"/>
        <v>Evening</v>
      </c>
      <c r="O9401" s="2">
        <v>42450.879166666666</v>
      </c>
      <c r="P9401">
        <v>789030</v>
      </c>
      <c r="Q9401" t="str">
        <f t="shared" si="587"/>
        <v>Kids</v>
      </c>
    </row>
    <row r="9402" spans="1:17" x14ac:dyDescent="0.3">
      <c r="A9402">
        <v>2239503</v>
      </c>
      <c r="B9402" t="str">
        <f>VLOOKUP($A9402,'[1]User Profiles'!$A:$I,2,FALSE)</f>
        <v>Wilburn </v>
      </c>
      <c r="C9402" t="str">
        <f>VLOOKUP($A9402,'[1]User Profiles'!$A:$I,3,FALSE)</f>
        <v>Woolard</v>
      </c>
      <c r="D9402" t="str">
        <f>VLOOKUP($A9402,'[1]User Profiles'!$A:$I,5,FALSE)</f>
        <v>male</v>
      </c>
      <c r="E9402" t="str">
        <f>VLOOKUP($A9402,'[1]User Profiles'!$A:$I,6,FALSE)</f>
        <v>None</v>
      </c>
      <c r="F9402">
        <f>VLOOKUP($A9402,'[1]User Profiles'!$A:$I,7,FALSE)</f>
        <v>38</v>
      </c>
      <c r="G9402" t="str">
        <f>VLOOKUP($A9402,'[1]User Profiles'!$A:$I,8,FALSE)</f>
        <v>Western Cape</v>
      </c>
      <c r="H9402" t="s">
        <v>23</v>
      </c>
      <c r="I9402" s="4">
        <v>42412</v>
      </c>
      <c r="J9402" s="1">
        <v>0.87916666666666665</v>
      </c>
      <c r="K9402" s="1">
        <v>1.0995370370370371E-3</v>
      </c>
      <c r="L9402" s="1" t="str">
        <f t="shared" si="585"/>
        <v>Friday</v>
      </c>
      <c r="M9402" t="str">
        <f t="shared" si="584"/>
        <v>February</v>
      </c>
      <c r="N9402" s="2" t="str">
        <f t="shared" si="586"/>
        <v>Evening</v>
      </c>
      <c r="O9402" s="2">
        <v>42412.879166666666</v>
      </c>
      <c r="P9402">
        <v>2239503</v>
      </c>
      <c r="Q9402" t="str">
        <f t="shared" si="587"/>
        <v>Entertainment</v>
      </c>
    </row>
    <row r="9403" spans="1:17" x14ac:dyDescent="0.3">
      <c r="A9403">
        <v>810486</v>
      </c>
      <c r="B9403" t="str">
        <f>VLOOKUP($A9403,'[1]User Profiles'!$A:$I,2,FALSE)</f>
        <v>Hyman </v>
      </c>
      <c r="C9403" t="str">
        <f>VLOOKUP($A9403,'[1]User Profiles'!$A:$I,3,FALSE)</f>
        <v>Tancredi</v>
      </c>
      <c r="D9403" t="str">
        <f>VLOOKUP($A9403,'[1]User Profiles'!$A:$I,5,FALSE)</f>
        <v>male</v>
      </c>
      <c r="E9403" t="str">
        <f>VLOOKUP($A9403,'[1]User Profiles'!$A:$I,6,FALSE)</f>
        <v>white</v>
      </c>
      <c r="F9403">
        <f>VLOOKUP($A9403,'[1]User Profiles'!$A:$I,7,FALSE)</f>
        <v>38</v>
      </c>
      <c r="G9403" t="str">
        <f>VLOOKUP($A9403,'[1]User Profiles'!$A:$I,8,FALSE)</f>
        <v>Gauteng</v>
      </c>
      <c r="H9403" t="s">
        <v>20</v>
      </c>
      <c r="I9403" s="4">
        <v>42406</v>
      </c>
      <c r="J9403" s="1">
        <v>0.87916666666666665</v>
      </c>
      <c r="K9403" s="1">
        <v>4.1666666666666669E-4</v>
      </c>
      <c r="L9403" s="1" t="str">
        <f t="shared" si="585"/>
        <v>Saturday</v>
      </c>
      <c r="M9403" t="str">
        <f t="shared" si="584"/>
        <v>February</v>
      </c>
      <c r="N9403" s="2" t="str">
        <f t="shared" si="586"/>
        <v>Evening</v>
      </c>
      <c r="O9403" s="2">
        <v>42406.879166666666</v>
      </c>
      <c r="P9403">
        <v>810486</v>
      </c>
      <c r="Q9403" t="str">
        <f t="shared" si="587"/>
        <v>Other</v>
      </c>
    </row>
    <row r="9404" spans="1:17" x14ac:dyDescent="0.3">
      <c r="A9404">
        <v>803958</v>
      </c>
      <c r="B9404" t="str">
        <f>VLOOKUP($A9404,'[1]User Profiles'!$A:$I,2,FALSE)</f>
        <v>Jared </v>
      </c>
      <c r="C9404" t="str">
        <f>VLOOKUP($A9404,'[1]User Profiles'!$A:$I,3,FALSE)</f>
        <v>Restivo</v>
      </c>
      <c r="D9404" t="str">
        <f>VLOOKUP($A9404,'[1]User Profiles'!$A:$I,5,FALSE)</f>
        <v>male</v>
      </c>
      <c r="E9404" t="str">
        <f>VLOOKUP($A9404,'[1]User Profiles'!$A:$I,6,FALSE)</f>
        <v>white</v>
      </c>
      <c r="F9404">
        <f>VLOOKUP($A9404,'[1]User Profiles'!$A:$I,7,FALSE)</f>
        <v>21</v>
      </c>
      <c r="G9404" t="str">
        <f>VLOOKUP($A9404,'[1]User Profiles'!$A:$I,8,FALSE)</f>
        <v>Gauteng</v>
      </c>
      <c r="H9404" t="s">
        <v>33</v>
      </c>
      <c r="I9404" s="4">
        <v>42375</v>
      </c>
      <c r="J9404" s="1">
        <v>0.87986111111111109</v>
      </c>
      <c r="K9404" s="1">
        <v>4.0972222222222226E-3</v>
      </c>
      <c r="L9404" s="1" t="str">
        <f t="shared" si="585"/>
        <v>Wednesday</v>
      </c>
      <c r="M9404" t="str">
        <f t="shared" si="584"/>
        <v>January</v>
      </c>
      <c r="N9404" s="2" t="str">
        <f t="shared" si="586"/>
        <v>Evening</v>
      </c>
      <c r="O9404" s="2">
        <v>42375.879861111112</v>
      </c>
      <c r="P9404">
        <v>803958</v>
      </c>
      <c r="Q9404" t="str">
        <f t="shared" si="587"/>
        <v>Other</v>
      </c>
    </row>
    <row r="9405" spans="1:17" x14ac:dyDescent="0.3">
      <c r="A9405">
        <v>819799</v>
      </c>
      <c r="B9405" t="str">
        <f>VLOOKUP($A9405,'[1]User Profiles'!$A:$I,2,FALSE)</f>
        <v>Lane </v>
      </c>
      <c r="C9405" t="str">
        <f>VLOOKUP($A9405,'[1]User Profiles'!$A:$I,3,FALSE)</f>
        <v>Slane</v>
      </c>
      <c r="D9405" t="str">
        <f>VLOOKUP($A9405,'[1]User Profiles'!$A:$I,5,FALSE)</f>
        <v>male</v>
      </c>
      <c r="E9405" t="str">
        <f>VLOOKUP($A9405,'[1]User Profiles'!$A:$I,6,FALSE)</f>
        <v>indian_asian</v>
      </c>
      <c r="F9405">
        <f>VLOOKUP($A9405,'[1]User Profiles'!$A:$I,7,FALSE)</f>
        <v>34</v>
      </c>
      <c r="G9405" t="str">
        <f>VLOOKUP($A9405,'[1]User Profiles'!$A:$I,8,FALSE)</f>
        <v>Eastern Cape</v>
      </c>
      <c r="H9405" t="s">
        <v>31</v>
      </c>
      <c r="I9405" s="4">
        <v>42427</v>
      </c>
      <c r="J9405" s="1">
        <v>0.87986111111111109</v>
      </c>
      <c r="K9405" s="1">
        <v>1.4351851851851854E-3</v>
      </c>
      <c r="L9405" s="1" t="str">
        <f t="shared" si="585"/>
        <v>Saturday</v>
      </c>
      <c r="M9405" t="str">
        <f t="shared" si="584"/>
        <v>February</v>
      </c>
      <c r="N9405" s="2" t="str">
        <f t="shared" si="586"/>
        <v>Evening</v>
      </c>
      <c r="O9405" s="2">
        <v>42427.879861111112</v>
      </c>
      <c r="P9405">
        <v>819799</v>
      </c>
      <c r="Q9405" t="str">
        <f t="shared" si="587"/>
        <v>Other</v>
      </c>
    </row>
    <row r="9406" spans="1:17" x14ac:dyDescent="0.3">
      <c r="A9406">
        <v>2415121</v>
      </c>
      <c r="B9406" t="str">
        <f>VLOOKUP($A9406,'[1]User Profiles'!$A:$I,2,FALSE)</f>
        <v>Lane </v>
      </c>
      <c r="C9406" t="str">
        <f>VLOOKUP($A9406,'[1]User Profiles'!$A:$I,3,FALSE)</f>
        <v>Arrieta</v>
      </c>
      <c r="D9406" t="str">
        <f>VLOOKUP($A9406,'[1]User Profiles'!$A:$I,5,FALSE)</f>
        <v>male</v>
      </c>
      <c r="E9406" t="str">
        <f>VLOOKUP($A9406,'[1]User Profiles'!$A:$I,6,FALSE)</f>
        <v>black</v>
      </c>
      <c r="F9406">
        <f>VLOOKUP($A9406,'[1]User Profiles'!$A:$I,7,FALSE)</f>
        <v>23</v>
      </c>
      <c r="G9406" t="str">
        <f>VLOOKUP($A9406,'[1]User Profiles'!$A:$I,8,FALSE)</f>
        <v>Eastern Cape</v>
      </c>
      <c r="H9406" t="s">
        <v>17</v>
      </c>
      <c r="I9406" s="4">
        <v>42378</v>
      </c>
      <c r="J9406" s="1">
        <v>0.87986111111111109</v>
      </c>
      <c r="K9406" s="1">
        <v>0.12822916666666667</v>
      </c>
      <c r="L9406" s="1" t="str">
        <f t="shared" si="585"/>
        <v>Saturday</v>
      </c>
      <c r="M9406" t="str">
        <f t="shared" si="584"/>
        <v>January</v>
      </c>
      <c r="N9406" s="2" t="str">
        <f t="shared" si="586"/>
        <v>Evening</v>
      </c>
      <c r="O9406" s="2">
        <v>42378.879861111112</v>
      </c>
      <c r="P9406">
        <v>2415121</v>
      </c>
      <c r="Q9406" t="str">
        <f t="shared" si="587"/>
        <v>Other</v>
      </c>
    </row>
    <row r="9407" spans="1:17" x14ac:dyDescent="0.3">
      <c r="A9407">
        <v>42284</v>
      </c>
      <c r="B9407" t="str">
        <f>VLOOKUP($A9407,'[1]User Profiles'!$A:$I,2,FALSE)</f>
        <v>Wilton </v>
      </c>
      <c r="C9407" t="str">
        <f>VLOOKUP($A9407,'[1]User Profiles'!$A:$I,3,FALSE)</f>
        <v>Bilyeu</v>
      </c>
      <c r="D9407" t="str">
        <f>VLOOKUP($A9407,'[1]User Profiles'!$A:$I,5,FALSE)</f>
        <v>male</v>
      </c>
      <c r="E9407" t="str">
        <f>VLOOKUP($A9407,'[1]User Profiles'!$A:$I,6,FALSE)</f>
        <v>coloured</v>
      </c>
      <c r="F9407">
        <f>VLOOKUP($A9407,'[1]User Profiles'!$A:$I,7,FALSE)</f>
        <v>36</v>
      </c>
      <c r="G9407" t="str">
        <f>VLOOKUP($A9407,'[1]User Profiles'!$A:$I,8,FALSE)</f>
        <v>Northern Cape</v>
      </c>
      <c r="H9407" t="s">
        <v>27</v>
      </c>
      <c r="I9407" s="4">
        <v>42385</v>
      </c>
      <c r="J9407" s="1">
        <v>0.87986111111111109</v>
      </c>
      <c r="K9407" s="1">
        <v>1.1458333333333333E-3</v>
      </c>
      <c r="L9407" s="1" t="str">
        <f t="shared" si="585"/>
        <v>Saturday</v>
      </c>
      <c r="M9407" t="str">
        <f t="shared" si="584"/>
        <v>January</v>
      </c>
      <c r="N9407" s="2" t="str">
        <f t="shared" si="586"/>
        <v>Evening</v>
      </c>
      <c r="O9407" s="2">
        <v>42385.879861111112</v>
      </c>
      <c r="P9407">
        <v>42284</v>
      </c>
      <c r="Q9407" t="str">
        <f t="shared" si="587"/>
        <v>Other</v>
      </c>
    </row>
    <row r="9408" spans="1:17" x14ac:dyDescent="0.3">
      <c r="A9408">
        <v>822334</v>
      </c>
      <c r="B9408" t="str">
        <f>VLOOKUP($A9408,'[1]User Profiles'!$A:$I,2,FALSE)</f>
        <v>Hugh</v>
      </c>
      <c r="C9408" t="str">
        <f>VLOOKUP($A9408,'[1]User Profiles'!$A:$I,3,FALSE)</f>
        <v>Lavoie</v>
      </c>
      <c r="D9408" t="str">
        <f>VLOOKUP($A9408,'[1]User Profiles'!$A:$I,5,FALSE)</f>
        <v>male</v>
      </c>
      <c r="E9408" t="str">
        <f>VLOOKUP($A9408,'[1]User Profiles'!$A:$I,6,FALSE)</f>
        <v>indian_asian</v>
      </c>
      <c r="F9408">
        <f>VLOOKUP($A9408,'[1]User Profiles'!$A:$I,7,FALSE)</f>
        <v>22</v>
      </c>
      <c r="G9408" t="str">
        <f>VLOOKUP($A9408,'[1]User Profiles'!$A:$I,8,FALSE)</f>
        <v>Gauteng</v>
      </c>
      <c r="H9408" t="s">
        <v>32</v>
      </c>
      <c r="I9408" s="4">
        <v>42424</v>
      </c>
      <c r="J9408" s="1">
        <v>0.87986111111111109</v>
      </c>
      <c r="K9408" s="1">
        <v>1.5162037037037036E-3</v>
      </c>
      <c r="L9408" s="1" t="str">
        <f t="shared" si="585"/>
        <v>Wednesday</v>
      </c>
      <c r="M9408" t="str">
        <f t="shared" si="584"/>
        <v>February</v>
      </c>
      <c r="N9408" s="2" t="str">
        <f t="shared" si="586"/>
        <v>Evening</v>
      </c>
      <c r="O9408" s="2">
        <v>42424.879861111112</v>
      </c>
      <c r="P9408">
        <v>822334</v>
      </c>
      <c r="Q9408" t="str">
        <f t="shared" si="587"/>
        <v>Entertainment</v>
      </c>
    </row>
    <row r="9409" spans="1:17" x14ac:dyDescent="0.3">
      <c r="A9409">
        <v>882169</v>
      </c>
      <c r="B9409" t="str">
        <f>VLOOKUP($A9409,'[1]User Profiles'!$A:$I,2,FALSE)</f>
        <v>Randy </v>
      </c>
      <c r="C9409" t="str">
        <f>VLOOKUP($A9409,'[1]User Profiles'!$A:$I,3,FALSE)</f>
        <v>Leicht</v>
      </c>
      <c r="D9409" t="str">
        <f>VLOOKUP($A9409,'[1]User Profiles'!$A:$I,5,FALSE)</f>
        <v>male</v>
      </c>
      <c r="E9409" t="str">
        <f>VLOOKUP($A9409,'[1]User Profiles'!$A:$I,6,FALSE)</f>
        <v>coloured</v>
      </c>
      <c r="F9409">
        <f>VLOOKUP($A9409,'[1]User Profiles'!$A:$I,7,FALSE)</f>
        <v>22</v>
      </c>
      <c r="G9409" t="str">
        <f>VLOOKUP($A9409,'[1]User Profiles'!$A:$I,8,FALSE)</f>
        <v>Western Cape</v>
      </c>
      <c r="H9409" t="s">
        <v>19</v>
      </c>
      <c r="I9409" s="4">
        <v>42380</v>
      </c>
      <c r="J9409" s="1">
        <v>0.87986111111111109</v>
      </c>
      <c r="K9409" s="1">
        <v>1.0381944444444445E-2</v>
      </c>
      <c r="L9409" s="1" t="str">
        <f t="shared" si="585"/>
        <v>Monday</v>
      </c>
      <c r="M9409" t="str">
        <f t="shared" si="584"/>
        <v>January</v>
      </c>
      <c r="N9409" s="2" t="str">
        <f t="shared" si="586"/>
        <v>Evening</v>
      </c>
      <c r="O9409" s="2">
        <v>42380.879861111112</v>
      </c>
      <c r="P9409">
        <v>882169</v>
      </c>
      <c r="Q9409" t="str">
        <f t="shared" si="587"/>
        <v>Entertainment</v>
      </c>
    </row>
    <row r="9410" spans="1:17" x14ac:dyDescent="0.3">
      <c r="A9410">
        <v>939977</v>
      </c>
      <c r="B9410" t="str">
        <f>VLOOKUP($A9410,'[1]User Profiles'!$A:$I,2,FALSE)</f>
        <v>Kyle </v>
      </c>
      <c r="C9410" t="str">
        <f>VLOOKUP($A9410,'[1]User Profiles'!$A:$I,3,FALSE)</f>
        <v>Paradis</v>
      </c>
      <c r="D9410" t="str">
        <f>VLOOKUP($A9410,'[1]User Profiles'!$A:$I,5,FALSE)</f>
        <v>male</v>
      </c>
      <c r="E9410" t="str">
        <f>VLOOKUP($A9410,'[1]User Profiles'!$A:$I,6,FALSE)</f>
        <v>black</v>
      </c>
      <c r="F9410">
        <f>VLOOKUP($A9410,'[1]User Profiles'!$A:$I,7,FALSE)</f>
        <v>24</v>
      </c>
      <c r="G9410" t="str">
        <f>VLOOKUP($A9410,'[1]User Profiles'!$A:$I,8,FALSE)</f>
        <v>Mpumalanga</v>
      </c>
      <c r="H9410" t="s">
        <v>19</v>
      </c>
      <c r="I9410" s="4">
        <v>42445</v>
      </c>
      <c r="J9410" s="1">
        <v>0.88055555555555554</v>
      </c>
      <c r="K9410" s="1">
        <v>3.5416666666666669E-3</v>
      </c>
      <c r="L9410" s="1" t="str">
        <f t="shared" si="585"/>
        <v>Wednesday</v>
      </c>
      <c r="M9410" t="str">
        <f t="shared" ref="M9410:M9473" si="588">TEXT(I9410,"mmmm")</f>
        <v>March</v>
      </c>
      <c r="N9410" s="2" t="str">
        <f t="shared" si="586"/>
        <v>Evening</v>
      </c>
      <c r="O9410" s="2">
        <v>42445.880555555559</v>
      </c>
      <c r="P9410">
        <v>939977</v>
      </c>
      <c r="Q9410" t="str">
        <f t="shared" si="587"/>
        <v>Entertainment</v>
      </c>
    </row>
    <row r="9411" spans="1:17" x14ac:dyDescent="0.3">
      <c r="A9411">
        <v>809463</v>
      </c>
      <c r="B9411" t="str">
        <f>VLOOKUP($A9411,'[1]User Profiles'!$A:$I,2,FALSE)</f>
        <v>Abel </v>
      </c>
      <c r="C9411" t="str">
        <f>VLOOKUP($A9411,'[1]User Profiles'!$A:$I,3,FALSE)</f>
        <v>Martello</v>
      </c>
      <c r="D9411" t="str">
        <f>VLOOKUP($A9411,'[1]User Profiles'!$A:$I,5,FALSE)</f>
        <v>male</v>
      </c>
      <c r="E9411" t="str">
        <f>VLOOKUP($A9411,'[1]User Profiles'!$A:$I,6,FALSE)</f>
        <v>black</v>
      </c>
      <c r="F9411">
        <f>VLOOKUP($A9411,'[1]User Profiles'!$A:$I,7,FALSE)</f>
        <v>36</v>
      </c>
      <c r="G9411" t="str">
        <f>VLOOKUP($A9411,'[1]User Profiles'!$A:$I,8,FALSE)</f>
        <v>Western Cape</v>
      </c>
      <c r="H9411" t="s">
        <v>16</v>
      </c>
      <c r="I9411" s="4">
        <v>42422</v>
      </c>
      <c r="J9411" s="1">
        <v>0.88055555555555554</v>
      </c>
      <c r="K9411" s="1">
        <v>1.1921296296296296E-3</v>
      </c>
      <c r="L9411" s="1" t="str">
        <f t="shared" ref="L9411:L9474" si="589">CHOOSE(WEEKDAY(I9411,1),"Sunday","Monday","Tuesday","Wednesday","Thursday","Friday","Saturday")</f>
        <v>Monday</v>
      </c>
      <c r="M9411" t="str">
        <f t="shared" si="588"/>
        <v>February</v>
      </c>
      <c r="N9411" s="2" t="str">
        <f t="shared" ref="N9411:N9474" si="590">IF(J9411 &lt; TIME(6,0,0),"Early Morning",
 IF(J9411 &lt; TIME(12,0,0),"Morning",
 IF(J9411 &lt; TIME(16,0,0),"Midday",
 IF(J9411 &lt; TIME(19,0,0),"Afternoon","Evening"))))</f>
        <v>Evening</v>
      </c>
      <c r="O9411" s="2">
        <v>42422.880555555559</v>
      </c>
      <c r="P9411">
        <v>809463</v>
      </c>
      <c r="Q9411" t="str">
        <f t="shared" ref="Q9411:Q9474" si="591">IF(OR(H9411="Boomerang",H9411="Cartoon Network"),"Kids",
IF(OR(H9411="Live on SuperSport",H9411="SuperSport Blitz",H9411="Wimbledon",H9411="ICC Cricket World Cup 2011"),"Sports",
IF(OR(H9411="Africa Magic",H9411="M-Net",H9411="Vuzu",H9411="Channel O",H9411="E! Entertainment"),"Entertainment",
"Other")))</f>
        <v>Other</v>
      </c>
    </row>
    <row r="9412" spans="1:17" x14ac:dyDescent="0.3">
      <c r="A9412">
        <v>772826</v>
      </c>
      <c r="B9412" t="str">
        <f>VLOOKUP($A9412,'[1]User Profiles'!$A:$I,2,FALSE)</f>
        <v>Michel </v>
      </c>
      <c r="C9412" t="str">
        <f>VLOOKUP($A9412,'[1]User Profiles'!$A:$I,3,FALSE)</f>
        <v>Vital</v>
      </c>
      <c r="D9412" t="str">
        <f>VLOOKUP($A9412,'[1]User Profiles'!$A:$I,5,FALSE)</f>
        <v>male</v>
      </c>
      <c r="E9412" t="str">
        <f>VLOOKUP($A9412,'[1]User Profiles'!$A:$I,6,FALSE)</f>
        <v>black</v>
      </c>
      <c r="F9412">
        <f>VLOOKUP($A9412,'[1]User Profiles'!$A:$I,7,FALSE)</f>
        <v>23</v>
      </c>
      <c r="G9412" t="str">
        <f>VLOOKUP($A9412,'[1]User Profiles'!$A:$I,8,FALSE)</f>
        <v>Limpopo</v>
      </c>
      <c r="H9412" t="s">
        <v>19</v>
      </c>
      <c r="I9412" s="4">
        <v>42433</v>
      </c>
      <c r="J9412" s="1">
        <v>0.88055555555555554</v>
      </c>
      <c r="K9412" s="1">
        <v>0</v>
      </c>
      <c r="L9412" s="1" t="str">
        <f t="shared" si="589"/>
        <v>Friday</v>
      </c>
      <c r="M9412" t="str">
        <f t="shared" si="588"/>
        <v>March</v>
      </c>
      <c r="N9412" s="2" t="str">
        <f t="shared" si="590"/>
        <v>Evening</v>
      </c>
      <c r="O9412" s="2">
        <v>42433.880555555559</v>
      </c>
      <c r="P9412">
        <v>772826</v>
      </c>
      <c r="Q9412" t="str">
        <f t="shared" si="591"/>
        <v>Entertainment</v>
      </c>
    </row>
    <row r="9413" spans="1:17" x14ac:dyDescent="0.3">
      <c r="A9413">
        <v>931322</v>
      </c>
      <c r="B9413" t="str">
        <f>VLOOKUP($A9413,'[1]User Profiles'!$A:$I,2,FALSE)</f>
        <v>Kyle </v>
      </c>
      <c r="C9413" t="str">
        <f>VLOOKUP($A9413,'[1]User Profiles'!$A:$I,3,FALSE)</f>
        <v>Nicholls</v>
      </c>
      <c r="D9413" t="str">
        <f>VLOOKUP($A9413,'[1]User Profiles'!$A:$I,5,FALSE)</f>
        <v>male</v>
      </c>
      <c r="E9413" t="str">
        <f>VLOOKUP($A9413,'[1]User Profiles'!$A:$I,6,FALSE)</f>
        <v>indian_asian</v>
      </c>
      <c r="F9413">
        <f>VLOOKUP($A9413,'[1]User Profiles'!$A:$I,7,FALSE)</f>
        <v>30</v>
      </c>
      <c r="G9413" t="str">
        <f>VLOOKUP($A9413,'[1]User Profiles'!$A:$I,8,FALSE)</f>
        <v>Limpopo</v>
      </c>
      <c r="H9413" t="s">
        <v>21</v>
      </c>
      <c r="I9413" s="4">
        <v>42460</v>
      </c>
      <c r="J9413" s="1">
        <v>0.88055555555555554</v>
      </c>
      <c r="K9413" s="1">
        <v>6.2500000000000001E-4</v>
      </c>
      <c r="L9413" s="1" t="str">
        <f t="shared" si="589"/>
        <v>Thursday</v>
      </c>
      <c r="M9413" t="str">
        <f t="shared" si="588"/>
        <v>March</v>
      </c>
      <c r="N9413" s="2" t="str">
        <f t="shared" si="590"/>
        <v>Evening</v>
      </c>
      <c r="O9413" s="2">
        <v>42460.880555555559</v>
      </c>
      <c r="P9413">
        <v>931322</v>
      </c>
      <c r="Q9413" t="str">
        <f t="shared" si="591"/>
        <v>Kids</v>
      </c>
    </row>
    <row r="9414" spans="1:17" x14ac:dyDescent="0.3">
      <c r="A9414">
        <v>810105</v>
      </c>
      <c r="B9414" t="str">
        <f>VLOOKUP($A9414,'[1]User Profiles'!$A:$I,2,FALSE)</f>
        <v>Garry </v>
      </c>
      <c r="C9414" t="str">
        <f>VLOOKUP($A9414,'[1]User Profiles'!$A:$I,3,FALSE)</f>
        <v>Mccollum</v>
      </c>
      <c r="D9414" t="str">
        <f>VLOOKUP($A9414,'[1]User Profiles'!$A:$I,5,FALSE)</f>
        <v>male</v>
      </c>
      <c r="E9414" t="str">
        <f>VLOOKUP($A9414,'[1]User Profiles'!$A:$I,6,FALSE)</f>
        <v>None</v>
      </c>
      <c r="F9414">
        <f>VLOOKUP($A9414,'[1]User Profiles'!$A:$I,7,FALSE)</f>
        <v>43</v>
      </c>
      <c r="G9414" t="str">
        <f>VLOOKUP($A9414,'[1]User Profiles'!$A:$I,8,FALSE)</f>
        <v>Gauteng</v>
      </c>
      <c r="H9414" t="s">
        <v>32</v>
      </c>
      <c r="I9414" s="4">
        <v>42421</v>
      </c>
      <c r="J9414" s="1">
        <v>0.88055555555555554</v>
      </c>
      <c r="K9414" s="1">
        <v>5.0925925925925921E-3</v>
      </c>
      <c r="L9414" s="1" t="str">
        <f t="shared" si="589"/>
        <v>Sunday</v>
      </c>
      <c r="M9414" t="str">
        <f t="shared" si="588"/>
        <v>February</v>
      </c>
      <c r="N9414" s="2" t="str">
        <f t="shared" si="590"/>
        <v>Evening</v>
      </c>
      <c r="O9414" s="2">
        <v>42421.880555555559</v>
      </c>
      <c r="P9414">
        <v>810105</v>
      </c>
      <c r="Q9414" t="str">
        <f t="shared" si="591"/>
        <v>Entertainment</v>
      </c>
    </row>
    <row r="9415" spans="1:17" x14ac:dyDescent="0.3">
      <c r="A9415">
        <v>246335</v>
      </c>
      <c r="B9415" t="str">
        <f>VLOOKUP($A9415,'[1]User Profiles'!$A:$I,2,FALSE)</f>
        <v>Raymundo </v>
      </c>
      <c r="C9415" t="str">
        <f>VLOOKUP($A9415,'[1]User Profiles'!$A:$I,3,FALSE)</f>
        <v>Pascarella</v>
      </c>
      <c r="D9415" t="str">
        <f>VLOOKUP($A9415,'[1]User Profiles'!$A:$I,5,FALSE)</f>
        <v>male</v>
      </c>
      <c r="E9415" t="str">
        <f>VLOOKUP($A9415,'[1]User Profiles'!$A:$I,6,FALSE)</f>
        <v>coloured</v>
      </c>
      <c r="F9415">
        <f>VLOOKUP($A9415,'[1]User Profiles'!$A:$I,7,FALSE)</f>
        <v>32</v>
      </c>
      <c r="G9415" t="str">
        <f>VLOOKUP($A9415,'[1]User Profiles'!$A:$I,8,FALSE)</f>
        <v>Western Cape</v>
      </c>
      <c r="H9415" t="s">
        <v>25</v>
      </c>
      <c r="I9415" s="4">
        <v>42376</v>
      </c>
      <c r="J9415" s="1">
        <v>0.88055555555555554</v>
      </c>
      <c r="K9415" s="1">
        <v>6.1574074074074074E-3</v>
      </c>
      <c r="L9415" s="1" t="str">
        <f t="shared" si="589"/>
        <v>Thursday</v>
      </c>
      <c r="M9415" t="str">
        <f t="shared" si="588"/>
        <v>January</v>
      </c>
      <c r="N9415" s="2" t="str">
        <f t="shared" si="590"/>
        <v>Evening</v>
      </c>
      <c r="O9415" s="2">
        <v>42376.880555555559</v>
      </c>
      <c r="P9415">
        <v>246335</v>
      </c>
      <c r="Q9415" t="str">
        <f t="shared" si="591"/>
        <v>Sports</v>
      </c>
    </row>
    <row r="9416" spans="1:17" x14ac:dyDescent="0.3">
      <c r="A9416">
        <v>788911</v>
      </c>
      <c r="B9416" t="str">
        <f>VLOOKUP($A9416,'[1]User Profiles'!$A:$I,2,FALSE)</f>
        <v>Randy </v>
      </c>
      <c r="C9416" t="str">
        <f>VLOOKUP($A9416,'[1]User Profiles'!$A:$I,3,FALSE)</f>
        <v>Reisinger</v>
      </c>
      <c r="D9416" t="str">
        <f>VLOOKUP($A9416,'[1]User Profiles'!$A:$I,5,FALSE)</f>
        <v>male</v>
      </c>
      <c r="E9416" t="str">
        <f>VLOOKUP($A9416,'[1]User Profiles'!$A:$I,6,FALSE)</f>
        <v>black</v>
      </c>
      <c r="F9416">
        <f>VLOOKUP($A9416,'[1]User Profiles'!$A:$I,7,FALSE)</f>
        <v>25</v>
      </c>
      <c r="G9416" t="str">
        <f>VLOOKUP($A9416,'[1]User Profiles'!$A:$I,8,FALSE)</f>
        <v>Gauteng</v>
      </c>
      <c r="H9416" t="s">
        <v>17</v>
      </c>
      <c r="I9416" s="4">
        <v>42412</v>
      </c>
      <c r="J9416" s="1">
        <v>0.88124999999999998</v>
      </c>
      <c r="K9416" s="1">
        <v>6.5972222222222224E-4</v>
      </c>
      <c r="L9416" s="1" t="str">
        <f t="shared" si="589"/>
        <v>Friday</v>
      </c>
      <c r="M9416" t="str">
        <f t="shared" si="588"/>
        <v>February</v>
      </c>
      <c r="N9416" s="2" t="str">
        <f t="shared" si="590"/>
        <v>Evening</v>
      </c>
      <c r="O9416" s="2">
        <v>42412.881249999999</v>
      </c>
      <c r="P9416">
        <v>788911</v>
      </c>
      <c r="Q9416" t="str">
        <f t="shared" si="591"/>
        <v>Other</v>
      </c>
    </row>
    <row r="9417" spans="1:17" x14ac:dyDescent="0.3">
      <c r="A9417">
        <v>789269</v>
      </c>
      <c r="B9417" t="str">
        <f>VLOOKUP($A9417,'[1]User Profiles'!$A:$I,2,FALSE)</f>
        <v>Shane </v>
      </c>
      <c r="C9417" t="str">
        <f>VLOOKUP($A9417,'[1]User Profiles'!$A:$I,3,FALSE)</f>
        <v>Hoadley</v>
      </c>
      <c r="D9417" t="str">
        <f>VLOOKUP($A9417,'[1]User Profiles'!$A:$I,5,FALSE)</f>
        <v>male</v>
      </c>
      <c r="E9417" t="str">
        <f>VLOOKUP($A9417,'[1]User Profiles'!$A:$I,6,FALSE)</f>
        <v>black</v>
      </c>
      <c r="F9417">
        <f>VLOOKUP($A9417,'[1]User Profiles'!$A:$I,7,FALSE)</f>
        <v>32</v>
      </c>
      <c r="G9417" t="str">
        <f>VLOOKUP($A9417,'[1]User Profiles'!$A:$I,8,FALSE)</f>
        <v>Kwazulu Natal</v>
      </c>
      <c r="H9417" t="s">
        <v>20</v>
      </c>
      <c r="I9417" s="4">
        <v>42434</v>
      </c>
      <c r="J9417" s="1">
        <v>0.88124999999999998</v>
      </c>
      <c r="K9417" s="1">
        <v>3.0092592592592595E-4</v>
      </c>
      <c r="L9417" s="1" t="str">
        <f t="shared" si="589"/>
        <v>Saturday</v>
      </c>
      <c r="M9417" t="str">
        <f t="shared" si="588"/>
        <v>March</v>
      </c>
      <c r="N9417" s="2" t="str">
        <f t="shared" si="590"/>
        <v>Evening</v>
      </c>
      <c r="O9417" s="2">
        <v>42434.881249999999</v>
      </c>
      <c r="P9417">
        <v>789269</v>
      </c>
      <c r="Q9417" t="str">
        <f t="shared" si="591"/>
        <v>Other</v>
      </c>
    </row>
    <row r="9418" spans="1:17" x14ac:dyDescent="0.3">
      <c r="A9418">
        <v>893168</v>
      </c>
      <c r="B9418" t="str">
        <f>VLOOKUP($A9418,'[1]User Profiles'!$A:$I,2,FALSE)</f>
        <v>Charlie </v>
      </c>
      <c r="C9418" t="str">
        <f>VLOOKUP($A9418,'[1]User Profiles'!$A:$I,3,FALSE)</f>
        <v>Roquemore</v>
      </c>
      <c r="D9418" t="str">
        <f>VLOOKUP($A9418,'[1]User Profiles'!$A:$I,5,FALSE)</f>
        <v>male</v>
      </c>
      <c r="E9418" t="str">
        <f>VLOOKUP($A9418,'[1]User Profiles'!$A:$I,6,FALSE)</f>
        <v>coloured</v>
      </c>
      <c r="F9418">
        <f>VLOOKUP($A9418,'[1]User Profiles'!$A:$I,7,FALSE)</f>
        <v>20</v>
      </c>
      <c r="G9418" t="str">
        <f>VLOOKUP($A9418,'[1]User Profiles'!$A:$I,8,FALSE)</f>
        <v>Eastern Cape</v>
      </c>
      <c r="H9418" t="s">
        <v>17</v>
      </c>
      <c r="I9418" s="4">
        <v>42450</v>
      </c>
      <c r="J9418" s="1">
        <v>0.88124999999999998</v>
      </c>
      <c r="K9418" s="1">
        <v>2.7777777777777778E-4</v>
      </c>
      <c r="L9418" s="1" t="str">
        <f t="shared" si="589"/>
        <v>Monday</v>
      </c>
      <c r="M9418" t="str">
        <f t="shared" si="588"/>
        <v>March</v>
      </c>
      <c r="N9418" s="2" t="str">
        <f t="shared" si="590"/>
        <v>Evening</v>
      </c>
      <c r="O9418" s="2">
        <v>42450.881249999999</v>
      </c>
      <c r="P9418">
        <v>893168</v>
      </c>
      <c r="Q9418" t="str">
        <f t="shared" si="591"/>
        <v>Other</v>
      </c>
    </row>
    <row r="9419" spans="1:17" x14ac:dyDescent="0.3">
      <c r="A9419">
        <v>2421855</v>
      </c>
      <c r="B9419" t="str">
        <f>VLOOKUP($A9419,'[1]User Profiles'!$A:$I,2,FALSE)</f>
        <v>Loyd </v>
      </c>
      <c r="C9419" t="str">
        <f>VLOOKUP($A9419,'[1]User Profiles'!$A:$I,3,FALSE)</f>
        <v>Deblois</v>
      </c>
      <c r="D9419" t="str">
        <f>VLOOKUP($A9419,'[1]User Profiles'!$A:$I,5,FALSE)</f>
        <v>male</v>
      </c>
      <c r="E9419" t="str">
        <f>VLOOKUP($A9419,'[1]User Profiles'!$A:$I,6,FALSE)</f>
        <v>indian_asian</v>
      </c>
      <c r="F9419">
        <f>VLOOKUP($A9419,'[1]User Profiles'!$A:$I,7,FALSE)</f>
        <v>41</v>
      </c>
      <c r="G9419" t="str">
        <f>VLOOKUP($A9419,'[1]User Profiles'!$A:$I,8,FALSE)</f>
        <v>Limpopo</v>
      </c>
      <c r="H9419" t="s">
        <v>31</v>
      </c>
      <c r="I9419" s="4">
        <v>42453</v>
      </c>
      <c r="J9419" s="1">
        <v>0.88124999999999998</v>
      </c>
      <c r="K9419" s="1">
        <v>9.0393518518518522E-3</v>
      </c>
      <c r="L9419" s="1" t="str">
        <f t="shared" si="589"/>
        <v>Thursday</v>
      </c>
      <c r="M9419" t="str">
        <f t="shared" si="588"/>
        <v>March</v>
      </c>
      <c r="N9419" s="2" t="str">
        <f t="shared" si="590"/>
        <v>Evening</v>
      </c>
      <c r="O9419" s="2">
        <v>42453.881249999999</v>
      </c>
      <c r="P9419">
        <v>2384970</v>
      </c>
      <c r="Q9419" t="str">
        <f t="shared" si="591"/>
        <v>Other</v>
      </c>
    </row>
    <row r="9420" spans="1:17" x14ac:dyDescent="0.3">
      <c r="A9420">
        <v>780346</v>
      </c>
      <c r="B9420" t="str">
        <f>VLOOKUP($A9420,'[1]User Profiles'!$A:$I,2,FALSE)</f>
        <v>Abel </v>
      </c>
      <c r="C9420" t="str">
        <f>VLOOKUP($A9420,'[1]User Profiles'!$A:$I,3,FALSE)</f>
        <v>Condie</v>
      </c>
      <c r="D9420" t="str">
        <f>VLOOKUP($A9420,'[1]User Profiles'!$A:$I,5,FALSE)</f>
        <v>male</v>
      </c>
      <c r="E9420" t="str">
        <f>VLOOKUP($A9420,'[1]User Profiles'!$A:$I,6,FALSE)</f>
        <v>coloured</v>
      </c>
      <c r="F9420">
        <f>VLOOKUP($A9420,'[1]User Profiles'!$A:$I,7,FALSE)</f>
        <v>29</v>
      </c>
      <c r="G9420" t="str">
        <f>VLOOKUP($A9420,'[1]User Profiles'!$A:$I,8,FALSE)</f>
        <v>Western Cape</v>
      </c>
      <c r="H9420" t="s">
        <v>32</v>
      </c>
      <c r="I9420" s="4">
        <v>42402</v>
      </c>
      <c r="J9420" s="1">
        <v>0.88124999999999998</v>
      </c>
      <c r="K9420" s="1">
        <v>3.4027777777777784E-3</v>
      </c>
      <c r="L9420" s="1" t="str">
        <f t="shared" si="589"/>
        <v>Tuesday</v>
      </c>
      <c r="M9420" t="str">
        <f t="shared" si="588"/>
        <v>February</v>
      </c>
      <c r="N9420" s="2" t="str">
        <f t="shared" si="590"/>
        <v>Evening</v>
      </c>
      <c r="O9420" s="2">
        <v>42402.881249999999</v>
      </c>
      <c r="P9420">
        <v>780346</v>
      </c>
      <c r="Q9420" t="str">
        <f t="shared" si="591"/>
        <v>Entertainment</v>
      </c>
    </row>
    <row r="9421" spans="1:17" x14ac:dyDescent="0.3">
      <c r="A9421">
        <v>822328</v>
      </c>
      <c r="B9421" t="str">
        <f>VLOOKUP($A9421,'[1]User Profiles'!$A:$I,2,FALSE)</f>
        <v>Earl </v>
      </c>
      <c r="C9421" t="str">
        <f>VLOOKUP($A9421,'[1]User Profiles'!$A:$I,3,FALSE)</f>
        <v>Gettys</v>
      </c>
      <c r="D9421" t="str">
        <f>VLOOKUP($A9421,'[1]User Profiles'!$A:$I,5,FALSE)</f>
        <v>male</v>
      </c>
      <c r="E9421" t="str">
        <f>VLOOKUP($A9421,'[1]User Profiles'!$A:$I,6,FALSE)</f>
        <v>black</v>
      </c>
      <c r="F9421">
        <f>VLOOKUP($A9421,'[1]User Profiles'!$A:$I,7,FALSE)</f>
        <v>33</v>
      </c>
      <c r="G9421" t="str">
        <f>VLOOKUP($A9421,'[1]User Profiles'!$A:$I,8,FALSE)</f>
        <v>Kwazulu Natal</v>
      </c>
      <c r="H9421" t="s">
        <v>19</v>
      </c>
      <c r="I9421" s="4">
        <v>42426</v>
      </c>
      <c r="J9421" s="1">
        <v>0.88124999999999998</v>
      </c>
      <c r="K9421" s="1">
        <v>0</v>
      </c>
      <c r="L9421" s="1" t="str">
        <f t="shared" si="589"/>
        <v>Friday</v>
      </c>
      <c r="M9421" t="str">
        <f t="shared" si="588"/>
        <v>February</v>
      </c>
      <c r="N9421" s="2" t="str">
        <f t="shared" si="590"/>
        <v>Evening</v>
      </c>
      <c r="O9421" s="2">
        <v>42426.881249999999</v>
      </c>
      <c r="P9421">
        <v>822328</v>
      </c>
      <c r="Q9421" t="str">
        <f t="shared" si="591"/>
        <v>Entertainment</v>
      </c>
    </row>
    <row r="9422" spans="1:17" x14ac:dyDescent="0.3">
      <c r="A9422">
        <v>773409</v>
      </c>
      <c r="B9422" t="str">
        <f>VLOOKUP($A9422,'[1]User Profiles'!$A:$I,2,FALSE)</f>
        <v>Alecia </v>
      </c>
      <c r="C9422" t="str">
        <f>VLOOKUP($A9422,'[1]User Profiles'!$A:$I,3,FALSE)</f>
        <v>Roquemore</v>
      </c>
      <c r="D9422" t="str">
        <f>VLOOKUP($A9422,'[1]User Profiles'!$A:$I,5,FALSE)</f>
        <v>female</v>
      </c>
      <c r="E9422" t="str">
        <f>VLOOKUP($A9422,'[1]User Profiles'!$A:$I,6,FALSE)</f>
        <v>None</v>
      </c>
      <c r="F9422">
        <f>VLOOKUP($A9422,'[1]User Profiles'!$A:$I,7,FALSE)</f>
        <v>33</v>
      </c>
      <c r="G9422" t="str">
        <f>VLOOKUP($A9422,'[1]User Profiles'!$A:$I,8,FALSE)</f>
        <v>Gauteng</v>
      </c>
      <c r="H9422" t="s">
        <v>21</v>
      </c>
      <c r="I9422" s="4">
        <v>42396</v>
      </c>
      <c r="J9422" s="1">
        <v>0.88124999999999998</v>
      </c>
      <c r="K9422" s="1">
        <v>2.5428240740740741E-2</v>
      </c>
      <c r="L9422" s="1" t="str">
        <f t="shared" si="589"/>
        <v>Wednesday</v>
      </c>
      <c r="M9422" t="str">
        <f t="shared" si="588"/>
        <v>January</v>
      </c>
      <c r="N9422" s="2" t="str">
        <f t="shared" si="590"/>
        <v>Evening</v>
      </c>
      <c r="O9422" s="2">
        <v>42396.881249999999</v>
      </c>
      <c r="P9422">
        <v>773409</v>
      </c>
      <c r="Q9422" t="str">
        <f t="shared" si="591"/>
        <v>Kids</v>
      </c>
    </row>
    <row r="9423" spans="1:17" x14ac:dyDescent="0.3">
      <c r="A9423">
        <v>809076</v>
      </c>
      <c r="B9423" t="str">
        <f>VLOOKUP($A9423,'[1]User Profiles'!$A:$I,2,FALSE)</f>
        <v>Filiberto </v>
      </c>
      <c r="C9423" t="str">
        <f>VLOOKUP($A9423,'[1]User Profiles'!$A:$I,3,FALSE)</f>
        <v>Zweifel</v>
      </c>
      <c r="D9423" t="str">
        <f>VLOOKUP($A9423,'[1]User Profiles'!$A:$I,5,FALSE)</f>
        <v>male</v>
      </c>
      <c r="E9423" t="str">
        <f>VLOOKUP($A9423,'[1]User Profiles'!$A:$I,6,FALSE)</f>
        <v>coloured</v>
      </c>
      <c r="F9423">
        <f>VLOOKUP($A9423,'[1]User Profiles'!$A:$I,7,FALSE)</f>
        <v>27</v>
      </c>
      <c r="G9423" t="str">
        <f>VLOOKUP($A9423,'[1]User Profiles'!$A:$I,8,FALSE)</f>
        <v>Western Cape</v>
      </c>
      <c r="H9423" t="s">
        <v>23</v>
      </c>
      <c r="I9423" s="4">
        <v>42433</v>
      </c>
      <c r="J9423" s="1">
        <v>0.88194444444444442</v>
      </c>
      <c r="K9423" s="1">
        <v>2.7546296296296294E-3</v>
      </c>
      <c r="L9423" s="1" t="str">
        <f t="shared" si="589"/>
        <v>Friday</v>
      </c>
      <c r="M9423" t="str">
        <f t="shared" si="588"/>
        <v>March</v>
      </c>
      <c r="N9423" s="2" t="str">
        <f t="shared" si="590"/>
        <v>Evening</v>
      </c>
      <c r="O9423" s="2">
        <v>42433.881944444445</v>
      </c>
      <c r="P9423">
        <v>809076</v>
      </c>
      <c r="Q9423" t="str">
        <f t="shared" si="591"/>
        <v>Entertainment</v>
      </c>
    </row>
    <row r="9424" spans="1:17" x14ac:dyDescent="0.3">
      <c r="A9424">
        <v>779576</v>
      </c>
      <c r="B9424" t="str">
        <f>VLOOKUP($A9424,'[1]User Profiles'!$A:$I,2,FALSE)</f>
        <v>Eli </v>
      </c>
      <c r="C9424" t="str">
        <f>VLOOKUP($A9424,'[1]User Profiles'!$A:$I,3,FALSE)</f>
        <v>Curran</v>
      </c>
      <c r="D9424" t="str">
        <f>VLOOKUP($A9424,'[1]User Profiles'!$A:$I,5,FALSE)</f>
        <v>male</v>
      </c>
      <c r="E9424" t="str">
        <f>VLOOKUP($A9424,'[1]User Profiles'!$A:$I,6,FALSE)</f>
        <v>None</v>
      </c>
      <c r="F9424">
        <f>VLOOKUP($A9424,'[1]User Profiles'!$A:$I,7,FALSE)</f>
        <v>22</v>
      </c>
      <c r="G9424" t="str">
        <f>VLOOKUP($A9424,'[1]User Profiles'!$A:$I,8,FALSE)</f>
        <v>Kwazulu Natal</v>
      </c>
      <c r="H9424" t="s">
        <v>17</v>
      </c>
      <c r="I9424" s="4">
        <v>42387</v>
      </c>
      <c r="J9424" s="1">
        <v>0.88194444444444442</v>
      </c>
      <c r="K9424" s="1">
        <v>1.3541666666666667E-3</v>
      </c>
      <c r="L9424" s="1" t="str">
        <f t="shared" si="589"/>
        <v>Monday</v>
      </c>
      <c r="M9424" t="str">
        <f t="shared" si="588"/>
        <v>January</v>
      </c>
      <c r="N9424" s="2" t="str">
        <f t="shared" si="590"/>
        <v>Evening</v>
      </c>
      <c r="O9424" s="2">
        <v>42387.881944444445</v>
      </c>
      <c r="P9424">
        <v>779576</v>
      </c>
      <c r="Q9424" t="str">
        <f t="shared" si="591"/>
        <v>Other</v>
      </c>
    </row>
    <row r="9425" spans="1:17" x14ac:dyDescent="0.3">
      <c r="A9425">
        <v>939867</v>
      </c>
      <c r="B9425" t="str">
        <f>VLOOKUP($A9425,'[1]User Profiles'!$A:$I,2,FALSE)</f>
        <v>Michel </v>
      </c>
      <c r="C9425" t="str">
        <f>VLOOKUP($A9425,'[1]User Profiles'!$A:$I,3,FALSE)</f>
        <v>Hier</v>
      </c>
      <c r="D9425" t="str">
        <f>VLOOKUP($A9425,'[1]User Profiles'!$A:$I,5,FALSE)</f>
        <v>male</v>
      </c>
      <c r="E9425" t="str">
        <f>VLOOKUP($A9425,'[1]User Profiles'!$A:$I,6,FALSE)</f>
        <v>black</v>
      </c>
      <c r="F9425">
        <f>VLOOKUP($A9425,'[1]User Profiles'!$A:$I,7,FALSE)</f>
        <v>50</v>
      </c>
      <c r="G9425" t="str">
        <f>VLOOKUP($A9425,'[1]User Profiles'!$A:$I,8,FALSE)</f>
        <v>Mpumalanga</v>
      </c>
      <c r="H9425" t="s">
        <v>25</v>
      </c>
      <c r="I9425" s="4">
        <v>42460</v>
      </c>
      <c r="J9425" s="1">
        <v>0.88194444444444442</v>
      </c>
      <c r="K9425" s="1">
        <v>2.8703703703703708E-3</v>
      </c>
      <c r="L9425" s="1" t="str">
        <f t="shared" si="589"/>
        <v>Thursday</v>
      </c>
      <c r="M9425" t="str">
        <f t="shared" si="588"/>
        <v>March</v>
      </c>
      <c r="N9425" s="2" t="str">
        <f t="shared" si="590"/>
        <v>Evening</v>
      </c>
      <c r="O9425" s="2">
        <v>42460.881944444445</v>
      </c>
      <c r="P9425">
        <v>939867</v>
      </c>
      <c r="Q9425" t="str">
        <f t="shared" si="591"/>
        <v>Sports</v>
      </c>
    </row>
    <row r="9426" spans="1:17" x14ac:dyDescent="0.3">
      <c r="A9426">
        <v>2203664</v>
      </c>
      <c r="B9426" t="str">
        <f>VLOOKUP($A9426,'[1]User Profiles'!$A:$I,2,FALSE)</f>
        <v>Markus </v>
      </c>
      <c r="C9426" t="str">
        <f>VLOOKUP($A9426,'[1]User Profiles'!$A:$I,3,FALSE)</f>
        <v>Caves</v>
      </c>
      <c r="D9426" t="str">
        <f>VLOOKUP($A9426,'[1]User Profiles'!$A:$I,5,FALSE)</f>
        <v>male</v>
      </c>
      <c r="E9426" t="str">
        <f>VLOOKUP($A9426,'[1]User Profiles'!$A:$I,6,FALSE)</f>
        <v>indian_asian</v>
      </c>
      <c r="F9426">
        <f>VLOOKUP($A9426,'[1]User Profiles'!$A:$I,7,FALSE)</f>
        <v>27</v>
      </c>
      <c r="G9426" t="str">
        <f>VLOOKUP($A9426,'[1]User Profiles'!$A:$I,8,FALSE)</f>
        <v>Kwazulu Natal</v>
      </c>
      <c r="H9426" t="s">
        <v>20</v>
      </c>
      <c r="I9426" s="4">
        <v>42393</v>
      </c>
      <c r="J9426" s="1">
        <v>0.88194444444444442</v>
      </c>
      <c r="K9426" s="1">
        <v>9.7222222222222209E-4</v>
      </c>
      <c r="L9426" s="1" t="str">
        <f t="shared" si="589"/>
        <v>Sunday</v>
      </c>
      <c r="M9426" t="str">
        <f t="shared" si="588"/>
        <v>January</v>
      </c>
      <c r="N9426" s="2" t="str">
        <f t="shared" si="590"/>
        <v>Evening</v>
      </c>
      <c r="O9426" s="2">
        <v>42393.881944444445</v>
      </c>
      <c r="P9426">
        <v>2203664</v>
      </c>
      <c r="Q9426" t="str">
        <f t="shared" si="591"/>
        <v>Other</v>
      </c>
    </row>
    <row r="9427" spans="1:17" x14ac:dyDescent="0.3">
      <c r="A9427">
        <v>779728</v>
      </c>
      <c r="B9427" t="str">
        <f>VLOOKUP($A9427,'[1]User Profiles'!$A:$I,2,FALSE)</f>
        <v>Art </v>
      </c>
      <c r="C9427" t="str">
        <f>VLOOKUP($A9427,'[1]User Profiles'!$A:$I,3,FALSE)</f>
        <v>Jacox</v>
      </c>
      <c r="D9427" t="str">
        <f>VLOOKUP($A9427,'[1]User Profiles'!$A:$I,5,FALSE)</f>
        <v>male</v>
      </c>
      <c r="E9427" t="str">
        <f>VLOOKUP($A9427,'[1]User Profiles'!$A:$I,6,FALSE)</f>
        <v>white</v>
      </c>
      <c r="F9427">
        <f>VLOOKUP($A9427,'[1]User Profiles'!$A:$I,7,FALSE)</f>
        <v>28</v>
      </c>
      <c r="G9427" t="str">
        <f>VLOOKUP($A9427,'[1]User Profiles'!$A:$I,8,FALSE)</f>
        <v>Gauteng</v>
      </c>
      <c r="H9427" t="s">
        <v>22</v>
      </c>
      <c r="I9427" s="4">
        <v>42402</v>
      </c>
      <c r="J9427" s="1">
        <v>0.88194444444444442</v>
      </c>
      <c r="K9427" s="1">
        <v>1.2002314814814815E-2</v>
      </c>
      <c r="L9427" s="1" t="str">
        <f t="shared" si="589"/>
        <v>Tuesday</v>
      </c>
      <c r="M9427" t="str">
        <f t="shared" si="588"/>
        <v>February</v>
      </c>
      <c r="N9427" s="2" t="str">
        <f t="shared" si="590"/>
        <v>Evening</v>
      </c>
      <c r="O9427" s="2">
        <v>42402.881944444445</v>
      </c>
      <c r="P9427">
        <v>779728</v>
      </c>
      <c r="Q9427" t="str">
        <f t="shared" si="591"/>
        <v>Kids</v>
      </c>
    </row>
    <row r="9428" spans="1:17" x14ac:dyDescent="0.3">
      <c r="A9428">
        <v>821166</v>
      </c>
      <c r="B9428" t="str">
        <f>VLOOKUP($A9428,'[1]User Profiles'!$A:$I,2,FALSE)</f>
        <v>Jared </v>
      </c>
      <c r="C9428" t="str">
        <f>VLOOKUP($A9428,'[1]User Profiles'!$A:$I,3,FALSE)</f>
        <v>Arrieta</v>
      </c>
      <c r="D9428" t="str">
        <f>VLOOKUP($A9428,'[1]User Profiles'!$A:$I,5,FALSE)</f>
        <v>male</v>
      </c>
      <c r="E9428" t="str">
        <f>VLOOKUP($A9428,'[1]User Profiles'!$A:$I,6,FALSE)</f>
        <v>black</v>
      </c>
      <c r="F9428">
        <f>VLOOKUP($A9428,'[1]User Profiles'!$A:$I,7,FALSE)</f>
        <v>19</v>
      </c>
      <c r="G9428" t="str">
        <f>VLOOKUP($A9428,'[1]User Profiles'!$A:$I,8,FALSE)</f>
        <v>North West</v>
      </c>
      <c r="H9428" t="s">
        <v>19</v>
      </c>
      <c r="I9428" s="4">
        <v>42419</v>
      </c>
      <c r="J9428" s="1">
        <v>0.88194444444444442</v>
      </c>
      <c r="K9428" s="1">
        <v>1.3541666666666667E-3</v>
      </c>
      <c r="L9428" s="1" t="str">
        <f t="shared" si="589"/>
        <v>Friday</v>
      </c>
      <c r="M9428" t="str">
        <f t="shared" si="588"/>
        <v>February</v>
      </c>
      <c r="N9428" s="2" t="str">
        <f t="shared" si="590"/>
        <v>Evening</v>
      </c>
      <c r="O9428" s="2">
        <v>42419.881944444445</v>
      </c>
      <c r="P9428">
        <v>821166</v>
      </c>
      <c r="Q9428" t="str">
        <f t="shared" si="591"/>
        <v>Entertainment</v>
      </c>
    </row>
    <row r="9429" spans="1:17" x14ac:dyDescent="0.3">
      <c r="A9429">
        <v>772855</v>
      </c>
      <c r="B9429" t="str">
        <f>VLOOKUP($A9429,'[1]User Profiles'!$A:$I,2,FALSE)</f>
        <v>Samuel </v>
      </c>
      <c r="C9429" t="str">
        <f>VLOOKUP($A9429,'[1]User Profiles'!$A:$I,3,FALSE)</f>
        <v>Curran</v>
      </c>
      <c r="D9429" t="str">
        <f>VLOOKUP($A9429,'[1]User Profiles'!$A:$I,5,FALSE)</f>
        <v>male</v>
      </c>
      <c r="E9429" t="str">
        <f>VLOOKUP($A9429,'[1]User Profiles'!$A:$I,6,FALSE)</f>
        <v>black</v>
      </c>
      <c r="F9429">
        <f>VLOOKUP($A9429,'[1]User Profiles'!$A:$I,7,FALSE)</f>
        <v>30</v>
      </c>
      <c r="G9429" t="str">
        <f>VLOOKUP($A9429,'[1]User Profiles'!$A:$I,8,FALSE)</f>
        <v>Kwazulu Natal</v>
      </c>
      <c r="H9429" t="s">
        <v>20</v>
      </c>
      <c r="I9429" s="4">
        <v>42402</v>
      </c>
      <c r="J9429" s="1">
        <v>0.88194444444444442</v>
      </c>
      <c r="K9429" s="1">
        <v>8.2407407407407412E-3</v>
      </c>
      <c r="L9429" s="1" t="str">
        <f t="shared" si="589"/>
        <v>Tuesday</v>
      </c>
      <c r="M9429" t="str">
        <f t="shared" si="588"/>
        <v>February</v>
      </c>
      <c r="N9429" s="2" t="str">
        <f t="shared" si="590"/>
        <v>Evening</v>
      </c>
      <c r="O9429" s="2">
        <v>42402.881944444445</v>
      </c>
      <c r="P9429">
        <v>772855</v>
      </c>
      <c r="Q9429" t="str">
        <f t="shared" si="591"/>
        <v>Other</v>
      </c>
    </row>
    <row r="9430" spans="1:17" x14ac:dyDescent="0.3">
      <c r="A9430">
        <v>780583</v>
      </c>
      <c r="B9430" t="str">
        <f>VLOOKUP($A9430,'[1]User Profiles'!$A:$I,2,FALSE)</f>
        <v>Raymundo </v>
      </c>
      <c r="C9430" t="str">
        <f>VLOOKUP($A9430,'[1]User Profiles'!$A:$I,3,FALSE)</f>
        <v>Curran</v>
      </c>
      <c r="D9430" t="str">
        <f>VLOOKUP($A9430,'[1]User Profiles'!$A:$I,5,FALSE)</f>
        <v>male</v>
      </c>
      <c r="E9430" t="str">
        <f>VLOOKUP($A9430,'[1]User Profiles'!$A:$I,6,FALSE)</f>
        <v>black</v>
      </c>
      <c r="F9430">
        <f>VLOOKUP($A9430,'[1]User Profiles'!$A:$I,7,FALSE)</f>
        <v>27</v>
      </c>
      <c r="G9430" t="str">
        <f>VLOOKUP($A9430,'[1]User Profiles'!$A:$I,8,FALSE)</f>
        <v>Gauteng</v>
      </c>
      <c r="H9430" t="s">
        <v>20</v>
      </c>
      <c r="I9430" s="4">
        <v>42435</v>
      </c>
      <c r="J9430" s="1">
        <v>0.88194444444444442</v>
      </c>
      <c r="K9430" s="1">
        <v>4.0046296296296297E-3</v>
      </c>
      <c r="L9430" s="1" t="str">
        <f t="shared" si="589"/>
        <v>Sunday</v>
      </c>
      <c r="M9430" t="str">
        <f t="shared" si="588"/>
        <v>March</v>
      </c>
      <c r="N9430" s="2" t="str">
        <f t="shared" si="590"/>
        <v>Evening</v>
      </c>
      <c r="O9430" s="2">
        <v>42435.881944444445</v>
      </c>
      <c r="P9430">
        <v>780583</v>
      </c>
      <c r="Q9430" t="str">
        <f t="shared" si="591"/>
        <v>Other</v>
      </c>
    </row>
    <row r="9431" spans="1:17" x14ac:dyDescent="0.3">
      <c r="A9431">
        <v>809169</v>
      </c>
      <c r="B9431" t="str">
        <f>VLOOKUP($A9431,'[1]User Profiles'!$A:$I,2,FALSE)</f>
        <v>Wilburn </v>
      </c>
      <c r="C9431" t="str">
        <f>VLOOKUP($A9431,'[1]User Profiles'!$A:$I,3,FALSE)</f>
        <v>Bilyeu</v>
      </c>
      <c r="D9431" t="str">
        <f>VLOOKUP($A9431,'[1]User Profiles'!$A:$I,5,FALSE)</f>
        <v>male</v>
      </c>
      <c r="E9431" t="str">
        <f>VLOOKUP($A9431,'[1]User Profiles'!$A:$I,6,FALSE)</f>
        <v>black</v>
      </c>
      <c r="F9431">
        <f>VLOOKUP($A9431,'[1]User Profiles'!$A:$I,7,FALSE)</f>
        <v>46</v>
      </c>
      <c r="G9431" t="str">
        <f>VLOOKUP($A9431,'[1]User Profiles'!$A:$I,8,FALSE)</f>
        <v>Gauteng</v>
      </c>
      <c r="H9431" t="s">
        <v>20</v>
      </c>
      <c r="I9431" s="4">
        <v>42432</v>
      </c>
      <c r="J9431" s="1">
        <v>0.88263888888888886</v>
      </c>
      <c r="K9431" s="1">
        <v>8.1018518518518516E-4</v>
      </c>
      <c r="L9431" s="1" t="str">
        <f t="shared" si="589"/>
        <v>Thursday</v>
      </c>
      <c r="M9431" t="str">
        <f t="shared" si="588"/>
        <v>March</v>
      </c>
      <c r="N9431" s="2" t="str">
        <f t="shared" si="590"/>
        <v>Evening</v>
      </c>
      <c r="O9431" s="2">
        <v>42432.882638888892</v>
      </c>
      <c r="P9431">
        <v>809169</v>
      </c>
      <c r="Q9431" t="str">
        <f t="shared" si="591"/>
        <v>Other</v>
      </c>
    </row>
    <row r="9432" spans="1:17" x14ac:dyDescent="0.3">
      <c r="A9432">
        <v>788947</v>
      </c>
      <c r="B9432" t="str">
        <f>VLOOKUP($A9432,'[1]User Profiles'!$A:$I,2,FALSE)</f>
        <v>Lloyd </v>
      </c>
      <c r="C9432" t="str">
        <f>VLOOKUP($A9432,'[1]User Profiles'!$A:$I,3,FALSE)</f>
        <v>Mccown</v>
      </c>
      <c r="D9432" t="str">
        <f>VLOOKUP($A9432,'[1]User Profiles'!$A:$I,5,FALSE)</f>
        <v>male</v>
      </c>
      <c r="E9432" t="str">
        <f>VLOOKUP($A9432,'[1]User Profiles'!$A:$I,6,FALSE)</f>
        <v>black</v>
      </c>
      <c r="F9432">
        <f>VLOOKUP($A9432,'[1]User Profiles'!$A:$I,7,FALSE)</f>
        <v>39</v>
      </c>
      <c r="G9432" t="str">
        <f>VLOOKUP($A9432,'[1]User Profiles'!$A:$I,8,FALSE)</f>
        <v>Kwazulu Natal</v>
      </c>
      <c r="H9432" t="s">
        <v>25</v>
      </c>
      <c r="I9432" s="4">
        <v>42410</v>
      </c>
      <c r="J9432" s="1">
        <v>0.88263888888888886</v>
      </c>
      <c r="K9432" s="1">
        <v>2.5694444444444445E-3</v>
      </c>
      <c r="L9432" s="1" t="str">
        <f t="shared" si="589"/>
        <v>Wednesday</v>
      </c>
      <c r="M9432" t="str">
        <f t="shared" si="588"/>
        <v>February</v>
      </c>
      <c r="N9432" s="2" t="str">
        <f t="shared" si="590"/>
        <v>Evening</v>
      </c>
      <c r="O9432" s="2">
        <v>42410.882638888892</v>
      </c>
      <c r="P9432">
        <v>788947</v>
      </c>
      <c r="Q9432" t="str">
        <f t="shared" si="591"/>
        <v>Sports</v>
      </c>
    </row>
    <row r="9433" spans="1:17" x14ac:dyDescent="0.3">
      <c r="A9433">
        <v>820809</v>
      </c>
      <c r="B9433" t="str">
        <f>VLOOKUP($A9433,'[1]User Profiles'!$A:$I,2,FALSE)</f>
        <v>Filiberto </v>
      </c>
      <c r="C9433" t="str">
        <f>VLOOKUP($A9433,'[1]User Profiles'!$A:$I,3,FALSE)</f>
        <v>Sytsma</v>
      </c>
      <c r="D9433" t="str">
        <f>VLOOKUP($A9433,'[1]User Profiles'!$A:$I,5,FALSE)</f>
        <v>male</v>
      </c>
      <c r="E9433" t="str">
        <f>VLOOKUP($A9433,'[1]User Profiles'!$A:$I,6,FALSE)</f>
        <v>black</v>
      </c>
      <c r="F9433">
        <f>VLOOKUP($A9433,'[1]User Profiles'!$A:$I,7,FALSE)</f>
        <v>39</v>
      </c>
      <c r="G9433" t="str">
        <f>VLOOKUP($A9433,'[1]User Profiles'!$A:$I,8,FALSE)</f>
        <v>Gauteng</v>
      </c>
      <c r="H9433" t="s">
        <v>16</v>
      </c>
      <c r="I9433" s="4">
        <v>42377</v>
      </c>
      <c r="J9433" s="1">
        <v>0.88263888888888886</v>
      </c>
      <c r="K9433" s="1">
        <v>6.598379629629629E-2</v>
      </c>
      <c r="L9433" s="1" t="str">
        <f t="shared" si="589"/>
        <v>Friday</v>
      </c>
      <c r="M9433" t="str">
        <f t="shared" si="588"/>
        <v>January</v>
      </c>
      <c r="N9433" s="2" t="str">
        <f t="shared" si="590"/>
        <v>Evening</v>
      </c>
      <c r="O9433" s="2">
        <v>42377.882638888892</v>
      </c>
      <c r="P9433">
        <v>820809</v>
      </c>
      <c r="Q9433" t="str">
        <f t="shared" si="591"/>
        <v>Other</v>
      </c>
    </row>
    <row r="9434" spans="1:17" x14ac:dyDescent="0.3">
      <c r="A9434">
        <v>867016</v>
      </c>
      <c r="B9434" t="str">
        <f>VLOOKUP($A9434,'[1]User Profiles'!$A:$I,2,FALSE)</f>
        <v>Stefan </v>
      </c>
      <c r="C9434" t="str">
        <f>VLOOKUP($A9434,'[1]User Profiles'!$A:$I,3,FALSE)</f>
        <v>Biggers</v>
      </c>
      <c r="D9434" t="str">
        <f>VLOOKUP($A9434,'[1]User Profiles'!$A:$I,5,FALSE)</f>
        <v>male</v>
      </c>
      <c r="E9434" t="str">
        <f>VLOOKUP($A9434,'[1]User Profiles'!$A:$I,6,FALSE)</f>
        <v>black</v>
      </c>
      <c r="F9434">
        <f>VLOOKUP($A9434,'[1]User Profiles'!$A:$I,7,FALSE)</f>
        <v>30</v>
      </c>
      <c r="G9434" t="str">
        <f>VLOOKUP($A9434,'[1]User Profiles'!$A:$I,8,FALSE)</f>
        <v>Kwazulu Natal</v>
      </c>
      <c r="H9434" t="s">
        <v>31</v>
      </c>
      <c r="I9434" s="4">
        <v>42447</v>
      </c>
      <c r="J9434" s="1">
        <v>0.88263888888888886</v>
      </c>
      <c r="K9434" s="1">
        <v>3.472222222222222E-3</v>
      </c>
      <c r="L9434" s="1" t="str">
        <f t="shared" si="589"/>
        <v>Friday</v>
      </c>
      <c r="M9434" t="str">
        <f t="shared" si="588"/>
        <v>March</v>
      </c>
      <c r="N9434" s="2" t="str">
        <f t="shared" si="590"/>
        <v>Evening</v>
      </c>
      <c r="O9434" s="2">
        <v>42447.882638888892</v>
      </c>
      <c r="P9434">
        <v>867016</v>
      </c>
      <c r="Q9434" t="str">
        <f t="shared" si="591"/>
        <v>Other</v>
      </c>
    </row>
    <row r="9435" spans="1:17" x14ac:dyDescent="0.3">
      <c r="A9435">
        <v>772787</v>
      </c>
      <c r="B9435" t="str">
        <f>VLOOKUP($A9435,'[1]User Profiles'!$A:$I,2,FALSE)</f>
        <v>Royal </v>
      </c>
      <c r="C9435" t="str">
        <f>VLOOKUP($A9435,'[1]User Profiles'!$A:$I,3,FALSE)</f>
        <v>Biggers</v>
      </c>
      <c r="D9435" t="str">
        <f>VLOOKUP($A9435,'[1]User Profiles'!$A:$I,5,FALSE)</f>
        <v>male</v>
      </c>
      <c r="E9435" t="str">
        <f>VLOOKUP($A9435,'[1]User Profiles'!$A:$I,6,FALSE)</f>
        <v>black</v>
      </c>
      <c r="F9435">
        <f>VLOOKUP($A9435,'[1]User Profiles'!$A:$I,7,FALSE)</f>
        <v>37</v>
      </c>
      <c r="G9435" t="str">
        <f>VLOOKUP($A9435,'[1]User Profiles'!$A:$I,8,FALSE)</f>
        <v>Gauteng</v>
      </c>
      <c r="H9435" t="s">
        <v>20</v>
      </c>
      <c r="I9435" s="4">
        <v>42394</v>
      </c>
      <c r="J9435" s="1">
        <v>0.88263888888888886</v>
      </c>
      <c r="K9435" s="1">
        <v>6.2962962962962964E-3</v>
      </c>
      <c r="L9435" s="1" t="str">
        <f t="shared" si="589"/>
        <v>Monday</v>
      </c>
      <c r="M9435" t="str">
        <f t="shared" si="588"/>
        <v>January</v>
      </c>
      <c r="N9435" s="2" t="str">
        <f t="shared" si="590"/>
        <v>Evening</v>
      </c>
      <c r="O9435" s="2">
        <v>42394.882638888892</v>
      </c>
      <c r="P9435">
        <v>772787</v>
      </c>
      <c r="Q9435" t="str">
        <f t="shared" si="591"/>
        <v>Other</v>
      </c>
    </row>
    <row r="9436" spans="1:17" x14ac:dyDescent="0.3">
      <c r="A9436">
        <v>822190</v>
      </c>
      <c r="B9436" t="str">
        <f>VLOOKUP($A9436,'[1]User Profiles'!$A:$I,2,FALSE)</f>
        <v>Len </v>
      </c>
      <c r="C9436" t="str">
        <f>VLOOKUP($A9436,'[1]User Profiles'!$A:$I,3,FALSE)</f>
        <v>Crotty</v>
      </c>
      <c r="D9436" t="str">
        <f>VLOOKUP($A9436,'[1]User Profiles'!$A:$I,5,FALSE)</f>
        <v>male</v>
      </c>
      <c r="E9436" t="str">
        <f>VLOOKUP($A9436,'[1]User Profiles'!$A:$I,6,FALSE)</f>
        <v>coloured</v>
      </c>
      <c r="F9436">
        <f>VLOOKUP($A9436,'[1]User Profiles'!$A:$I,7,FALSE)</f>
        <v>39</v>
      </c>
      <c r="G9436" t="str">
        <f>VLOOKUP($A9436,'[1]User Profiles'!$A:$I,8,FALSE)</f>
        <v>Western Cape</v>
      </c>
      <c r="H9436" t="s">
        <v>25</v>
      </c>
      <c r="I9436" s="4">
        <v>42440</v>
      </c>
      <c r="J9436" s="1">
        <v>0.88263888888888886</v>
      </c>
      <c r="K9436" s="1">
        <v>1.0648148148148149E-3</v>
      </c>
      <c r="L9436" s="1" t="str">
        <f t="shared" si="589"/>
        <v>Friday</v>
      </c>
      <c r="M9436" t="str">
        <f t="shared" si="588"/>
        <v>March</v>
      </c>
      <c r="N9436" s="2" t="str">
        <f t="shared" si="590"/>
        <v>Evening</v>
      </c>
      <c r="O9436" s="2">
        <v>42440.882638888892</v>
      </c>
      <c r="P9436">
        <v>822190</v>
      </c>
      <c r="Q9436" t="str">
        <f t="shared" si="591"/>
        <v>Sports</v>
      </c>
    </row>
    <row r="9437" spans="1:17" x14ac:dyDescent="0.3">
      <c r="A9437">
        <v>822368</v>
      </c>
      <c r="B9437" t="str">
        <f>VLOOKUP($A9437,'[1]User Profiles'!$A:$I,2,FALSE)</f>
        <v>Lucas </v>
      </c>
      <c r="C9437" t="str">
        <f>VLOOKUP($A9437,'[1]User Profiles'!$A:$I,3,FALSE)</f>
        <v>Borelli</v>
      </c>
      <c r="D9437" t="str">
        <f>VLOOKUP($A9437,'[1]User Profiles'!$A:$I,5,FALSE)</f>
        <v>male</v>
      </c>
      <c r="E9437" t="str">
        <f>VLOOKUP($A9437,'[1]User Profiles'!$A:$I,6,FALSE)</f>
        <v>white</v>
      </c>
      <c r="F9437">
        <f>VLOOKUP($A9437,'[1]User Profiles'!$A:$I,7,FALSE)</f>
        <v>44</v>
      </c>
      <c r="G9437" t="str">
        <f>VLOOKUP($A9437,'[1]User Profiles'!$A:$I,8,FALSE)</f>
        <v>Mpumalanga</v>
      </c>
      <c r="H9437" t="s">
        <v>31</v>
      </c>
      <c r="I9437" s="4">
        <v>42425</v>
      </c>
      <c r="J9437" s="1">
        <v>0.88263888888888886</v>
      </c>
      <c r="K9437" s="1">
        <v>4.6296296296296293E-4</v>
      </c>
      <c r="L9437" s="1" t="str">
        <f t="shared" si="589"/>
        <v>Thursday</v>
      </c>
      <c r="M9437" t="str">
        <f t="shared" si="588"/>
        <v>February</v>
      </c>
      <c r="N9437" s="2" t="str">
        <f t="shared" si="590"/>
        <v>Evening</v>
      </c>
      <c r="O9437" s="2">
        <v>42425.882638888892</v>
      </c>
      <c r="P9437">
        <v>822368</v>
      </c>
      <c r="Q9437" t="str">
        <f t="shared" si="591"/>
        <v>Other</v>
      </c>
    </row>
    <row r="9438" spans="1:17" x14ac:dyDescent="0.3">
      <c r="A9438">
        <v>850656</v>
      </c>
      <c r="B9438" t="str">
        <f>VLOOKUP($A9438,'[1]User Profiles'!$A:$I,2,FALSE)</f>
        <v>Carter </v>
      </c>
      <c r="C9438" t="str">
        <f>VLOOKUP($A9438,'[1]User Profiles'!$A:$I,3,FALSE)</f>
        <v>Hoadley</v>
      </c>
      <c r="D9438" t="str">
        <f>VLOOKUP($A9438,'[1]User Profiles'!$A:$I,5,FALSE)</f>
        <v>male</v>
      </c>
      <c r="E9438" t="str">
        <f>VLOOKUP($A9438,'[1]User Profiles'!$A:$I,6,FALSE)</f>
        <v>black</v>
      </c>
      <c r="F9438">
        <f>VLOOKUP($A9438,'[1]User Profiles'!$A:$I,7,FALSE)</f>
        <v>26</v>
      </c>
      <c r="G9438" t="str">
        <f>VLOOKUP($A9438,'[1]User Profiles'!$A:$I,8,FALSE)</f>
        <v>Mpumalanga</v>
      </c>
      <c r="H9438" t="s">
        <v>23</v>
      </c>
      <c r="I9438" s="4">
        <v>42434</v>
      </c>
      <c r="J9438" s="1">
        <v>0.8833333333333333</v>
      </c>
      <c r="K9438" s="1">
        <v>1.9097222222222223E-4</v>
      </c>
      <c r="L9438" s="1" t="str">
        <f t="shared" si="589"/>
        <v>Saturday</v>
      </c>
      <c r="M9438" t="str">
        <f t="shared" si="588"/>
        <v>March</v>
      </c>
      <c r="N9438" s="2" t="str">
        <f t="shared" si="590"/>
        <v>Evening</v>
      </c>
      <c r="O9438" s="2">
        <v>42434.883333333331</v>
      </c>
      <c r="P9438">
        <v>850656</v>
      </c>
      <c r="Q9438" t="str">
        <f t="shared" si="591"/>
        <v>Entertainment</v>
      </c>
    </row>
    <row r="9439" spans="1:17" x14ac:dyDescent="0.3">
      <c r="A9439">
        <v>939624</v>
      </c>
      <c r="B9439" t="str">
        <f>VLOOKUP($A9439,'[1]User Profiles'!$A:$I,2,FALSE)</f>
        <v>Charlie </v>
      </c>
      <c r="C9439" t="str">
        <f>VLOOKUP($A9439,'[1]User Profiles'!$A:$I,3,FALSE)</f>
        <v>Woolard</v>
      </c>
      <c r="D9439" t="str">
        <f>VLOOKUP($A9439,'[1]User Profiles'!$A:$I,5,FALSE)</f>
        <v>male</v>
      </c>
      <c r="E9439" t="str">
        <f>VLOOKUP($A9439,'[1]User Profiles'!$A:$I,6,FALSE)</f>
        <v>black</v>
      </c>
      <c r="F9439">
        <f>VLOOKUP($A9439,'[1]User Profiles'!$A:$I,7,FALSE)</f>
        <v>19</v>
      </c>
      <c r="G9439" t="str">
        <f>VLOOKUP($A9439,'[1]User Profiles'!$A:$I,8,FALSE)</f>
        <v>Gauteng</v>
      </c>
      <c r="H9439" t="s">
        <v>21</v>
      </c>
      <c r="I9439" s="4">
        <v>42460</v>
      </c>
      <c r="J9439" s="1">
        <v>0.8833333333333333</v>
      </c>
      <c r="K9439" s="1">
        <v>0</v>
      </c>
      <c r="L9439" s="1" t="str">
        <f t="shared" si="589"/>
        <v>Thursday</v>
      </c>
      <c r="M9439" t="str">
        <f t="shared" si="588"/>
        <v>March</v>
      </c>
      <c r="N9439" s="2" t="str">
        <f t="shared" si="590"/>
        <v>Evening</v>
      </c>
      <c r="O9439" s="2">
        <v>42460.883333333331</v>
      </c>
      <c r="P9439">
        <v>939624</v>
      </c>
      <c r="Q9439" t="str">
        <f t="shared" si="591"/>
        <v>Kids</v>
      </c>
    </row>
    <row r="9440" spans="1:17" x14ac:dyDescent="0.3">
      <c r="A9440">
        <v>789055</v>
      </c>
      <c r="B9440" t="str">
        <f>VLOOKUP($A9440,'[1]User Profiles'!$A:$I,2,FALSE)</f>
        <v>Chas </v>
      </c>
      <c r="C9440" t="str">
        <f>VLOOKUP($A9440,'[1]User Profiles'!$A:$I,3,FALSE)</f>
        <v>Mosser</v>
      </c>
      <c r="D9440" t="str">
        <f>VLOOKUP($A9440,'[1]User Profiles'!$A:$I,5,FALSE)</f>
        <v>male</v>
      </c>
      <c r="E9440" t="str">
        <f>VLOOKUP($A9440,'[1]User Profiles'!$A:$I,6,FALSE)</f>
        <v>black</v>
      </c>
      <c r="F9440">
        <f>VLOOKUP($A9440,'[1]User Profiles'!$A:$I,7,FALSE)</f>
        <v>48</v>
      </c>
      <c r="G9440" t="str">
        <f>VLOOKUP($A9440,'[1]User Profiles'!$A:$I,8,FALSE)</f>
        <v>Gauteng</v>
      </c>
      <c r="H9440" t="s">
        <v>28</v>
      </c>
      <c r="I9440" s="4">
        <v>42430</v>
      </c>
      <c r="J9440" s="1">
        <v>0.8833333333333333</v>
      </c>
      <c r="K9440" s="1">
        <v>2.5462962962962961E-4</v>
      </c>
      <c r="L9440" s="1" t="str">
        <f t="shared" si="589"/>
        <v>Tuesday</v>
      </c>
      <c r="M9440" t="str">
        <f t="shared" si="588"/>
        <v>March</v>
      </c>
      <c r="N9440" s="2" t="str">
        <f t="shared" si="590"/>
        <v>Evening</v>
      </c>
      <c r="O9440" s="2">
        <v>42430.883333333331</v>
      </c>
      <c r="P9440">
        <v>789055</v>
      </c>
      <c r="Q9440" t="str">
        <f t="shared" si="591"/>
        <v>Other</v>
      </c>
    </row>
    <row r="9441" spans="1:17" x14ac:dyDescent="0.3">
      <c r="A9441">
        <v>772992</v>
      </c>
      <c r="B9441" t="str">
        <f>VLOOKUP($A9441,'[1]User Profiles'!$A:$I,2,FALSE)</f>
        <v>Samuel </v>
      </c>
      <c r="C9441" t="str">
        <f>VLOOKUP($A9441,'[1]User Profiles'!$A:$I,3,FALSE)</f>
        <v>Biggers</v>
      </c>
      <c r="D9441" t="str">
        <f>VLOOKUP($A9441,'[1]User Profiles'!$A:$I,5,FALSE)</f>
        <v>male</v>
      </c>
      <c r="E9441" t="str">
        <f>VLOOKUP($A9441,'[1]User Profiles'!$A:$I,6,FALSE)</f>
        <v>black</v>
      </c>
      <c r="F9441">
        <f>VLOOKUP($A9441,'[1]User Profiles'!$A:$I,7,FALSE)</f>
        <v>24</v>
      </c>
      <c r="G9441" t="str">
        <f>VLOOKUP($A9441,'[1]User Profiles'!$A:$I,8,FALSE)</f>
        <v>Mpumalanga</v>
      </c>
      <c r="H9441" t="s">
        <v>20</v>
      </c>
      <c r="I9441" s="4">
        <v>42401</v>
      </c>
      <c r="J9441" s="1">
        <v>0.8833333333333333</v>
      </c>
      <c r="K9441" s="1">
        <v>1.5277777777777779E-3</v>
      </c>
      <c r="L9441" s="1" t="str">
        <f t="shared" si="589"/>
        <v>Monday</v>
      </c>
      <c r="M9441" t="str">
        <f t="shared" si="588"/>
        <v>February</v>
      </c>
      <c r="N9441" s="2" t="str">
        <f t="shared" si="590"/>
        <v>Evening</v>
      </c>
      <c r="O9441" s="2">
        <v>42401.883333333331</v>
      </c>
      <c r="P9441">
        <v>772992</v>
      </c>
      <c r="Q9441" t="str">
        <f t="shared" si="591"/>
        <v>Other</v>
      </c>
    </row>
    <row r="9442" spans="1:17" x14ac:dyDescent="0.3">
      <c r="A9442">
        <v>810282</v>
      </c>
      <c r="B9442" t="str">
        <f>VLOOKUP($A9442,'[1]User Profiles'!$A:$I,2,FALSE)</f>
        <v>Markus </v>
      </c>
      <c r="C9442" t="str">
        <f>VLOOKUP($A9442,'[1]User Profiles'!$A:$I,3,FALSE)</f>
        <v>Mastrangelo</v>
      </c>
      <c r="D9442" t="str">
        <f>VLOOKUP($A9442,'[1]User Profiles'!$A:$I,5,FALSE)</f>
        <v>male</v>
      </c>
      <c r="E9442" t="str">
        <f>VLOOKUP($A9442,'[1]User Profiles'!$A:$I,6,FALSE)</f>
        <v>black</v>
      </c>
      <c r="F9442">
        <f>VLOOKUP($A9442,'[1]User Profiles'!$A:$I,7,FALSE)</f>
        <v>26</v>
      </c>
      <c r="G9442" t="str">
        <f>VLOOKUP($A9442,'[1]User Profiles'!$A:$I,8,FALSE)</f>
        <v>Gauteng</v>
      </c>
      <c r="H9442" t="s">
        <v>20</v>
      </c>
      <c r="I9442" s="4">
        <v>42419</v>
      </c>
      <c r="J9442" s="1">
        <v>0.8833333333333333</v>
      </c>
      <c r="K9442" s="1">
        <v>9.2592592592592588E-5</v>
      </c>
      <c r="L9442" s="1" t="str">
        <f t="shared" si="589"/>
        <v>Friday</v>
      </c>
      <c r="M9442" t="str">
        <f t="shared" si="588"/>
        <v>February</v>
      </c>
      <c r="N9442" s="2" t="str">
        <f t="shared" si="590"/>
        <v>Evening</v>
      </c>
      <c r="O9442" s="2">
        <v>42419.883333333331</v>
      </c>
      <c r="P9442">
        <v>810282</v>
      </c>
      <c r="Q9442" t="str">
        <f t="shared" si="591"/>
        <v>Other</v>
      </c>
    </row>
    <row r="9443" spans="1:17" x14ac:dyDescent="0.3">
      <c r="A9443">
        <v>893834</v>
      </c>
      <c r="B9443" t="str">
        <f>VLOOKUP($A9443,'[1]User Profiles'!$A:$I,2,FALSE)</f>
        <v>Stacy </v>
      </c>
      <c r="C9443" t="str">
        <f>VLOOKUP($A9443,'[1]User Profiles'!$A:$I,3,FALSE)</f>
        <v>Singer</v>
      </c>
      <c r="D9443" t="str">
        <f>VLOOKUP($A9443,'[1]User Profiles'!$A:$I,5,FALSE)</f>
        <v>male</v>
      </c>
      <c r="E9443" t="str">
        <f>VLOOKUP($A9443,'[1]User Profiles'!$A:$I,6,FALSE)</f>
        <v>black</v>
      </c>
      <c r="F9443">
        <f>VLOOKUP($A9443,'[1]User Profiles'!$A:$I,7,FALSE)</f>
        <v>25</v>
      </c>
      <c r="G9443" t="str">
        <f>VLOOKUP($A9443,'[1]User Profiles'!$A:$I,8,FALSE)</f>
        <v>Limpopo</v>
      </c>
      <c r="H9443" t="s">
        <v>17</v>
      </c>
      <c r="I9443" s="4">
        <v>42383</v>
      </c>
      <c r="J9443" s="1">
        <v>0.8833333333333333</v>
      </c>
      <c r="K9443" s="1">
        <v>1.8749999999999999E-3</v>
      </c>
      <c r="L9443" s="1" t="str">
        <f t="shared" si="589"/>
        <v>Thursday</v>
      </c>
      <c r="M9443" t="str">
        <f t="shared" si="588"/>
        <v>January</v>
      </c>
      <c r="N9443" s="2" t="str">
        <f t="shared" si="590"/>
        <v>Evening</v>
      </c>
      <c r="O9443" s="2">
        <v>42383.883333333331</v>
      </c>
      <c r="P9443">
        <v>893834</v>
      </c>
      <c r="Q9443" t="str">
        <f t="shared" si="591"/>
        <v>Other</v>
      </c>
    </row>
    <row r="9444" spans="1:17" x14ac:dyDescent="0.3">
      <c r="A9444">
        <v>808721</v>
      </c>
      <c r="B9444" t="str">
        <f>VLOOKUP($A9444,'[1]User Profiles'!$A:$I,2,FALSE)</f>
        <v>Hugh</v>
      </c>
      <c r="C9444" t="str">
        <f>VLOOKUP($A9444,'[1]User Profiles'!$A:$I,3,FALSE)</f>
        <v>Luthy</v>
      </c>
      <c r="D9444" t="str">
        <f>VLOOKUP($A9444,'[1]User Profiles'!$A:$I,5,FALSE)</f>
        <v>male</v>
      </c>
      <c r="E9444" t="str">
        <f>VLOOKUP($A9444,'[1]User Profiles'!$A:$I,6,FALSE)</f>
        <v>black</v>
      </c>
      <c r="F9444">
        <f>VLOOKUP($A9444,'[1]User Profiles'!$A:$I,7,FALSE)</f>
        <v>22</v>
      </c>
      <c r="G9444" t="str">
        <f>VLOOKUP($A9444,'[1]User Profiles'!$A:$I,8,FALSE)</f>
        <v>Gauteng</v>
      </c>
      <c r="H9444" t="s">
        <v>17</v>
      </c>
      <c r="I9444" s="4">
        <v>42422</v>
      </c>
      <c r="J9444" s="1">
        <v>0.8833333333333333</v>
      </c>
      <c r="K9444" s="1">
        <v>1.8749999999999999E-3</v>
      </c>
      <c r="L9444" s="1" t="str">
        <f t="shared" si="589"/>
        <v>Monday</v>
      </c>
      <c r="M9444" t="str">
        <f t="shared" si="588"/>
        <v>February</v>
      </c>
      <c r="N9444" s="2" t="str">
        <f t="shared" si="590"/>
        <v>Evening</v>
      </c>
      <c r="O9444" s="2">
        <v>42422.883333333331</v>
      </c>
      <c r="P9444">
        <v>808721</v>
      </c>
      <c r="Q9444" t="str">
        <f t="shared" si="591"/>
        <v>Other</v>
      </c>
    </row>
    <row r="9445" spans="1:17" x14ac:dyDescent="0.3">
      <c r="A9445">
        <v>810445</v>
      </c>
      <c r="B9445" t="str">
        <f>VLOOKUP($A9445,'[1]User Profiles'!$A:$I,2,FALSE)</f>
        <v>Bernardo </v>
      </c>
      <c r="C9445" t="str">
        <f>VLOOKUP($A9445,'[1]User Profiles'!$A:$I,3,FALSE)</f>
        <v>Deblois</v>
      </c>
      <c r="D9445" t="str">
        <f>VLOOKUP($A9445,'[1]User Profiles'!$A:$I,5,FALSE)</f>
        <v>male</v>
      </c>
      <c r="E9445" t="str">
        <f>VLOOKUP($A9445,'[1]User Profiles'!$A:$I,6,FALSE)</f>
        <v>None</v>
      </c>
      <c r="F9445">
        <f>VLOOKUP($A9445,'[1]User Profiles'!$A:$I,7,FALSE)</f>
        <v>33</v>
      </c>
      <c r="G9445" t="str">
        <f>VLOOKUP($A9445,'[1]User Profiles'!$A:$I,8,FALSE)</f>
        <v>Western Cape</v>
      </c>
      <c r="H9445" t="s">
        <v>16</v>
      </c>
      <c r="I9445" s="4">
        <v>42389</v>
      </c>
      <c r="J9445" s="1">
        <v>0.8833333333333333</v>
      </c>
      <c r="K9445" s="1">
        <v>2.2106481481481478E-3</v>
      </c>
      <c r="L9445" s="1" t="str">
        <f t="shared" si="589"/>
        <v>Wednesday</v>
      </c>
      <c r="M9445" t="str">
        <f t="shared" si="588"/>
        <v>January</v>
      </c>
      <c r="N9445" s="2" t="str">
        <f t="shared" si="590"/>
        <v>Evening</v>
      </c>
      <c r="O9445" s="2">
        <v>42389.883333333331</v>
      </c>
      <c r="P9445">
        <v>810445</v>
      </c>
      <c r="Q9445" t="str">
        <f t="shared" si="591"/>
        <v>Other</v>
      </c>
    </row>
    <row r="9446" spans="1:17" x14ac:dyDescent="0.3">
      <c r="A9446">
        <v>817216</v>
      </c>
      <c r="B9446" t="str">
        <f>VLOOKUP($A9446,'[1]User Profiles'!$A:$I,2,FALSE)</f>
        <v>Michel </v>
      </c>
      <c r="C9446" t="str">
        <f>VLOOKUP($A9446,'[1]User Profiles'!$A:$I,3,FALSE)</f>
        <v>Marek</v>
      </c>
      <c r="D9446" t="str">
        <f>VLOOKUP($A9446,'[1]User Profiles'!$A:$I,5,FALSE)</f>
        <v>male</v>
      </c>
      <c r="E9446" t="str">
        <f>VLOOKUP($A9446,'[1]User Profiles'!$A:$I,6,FALSE)</f>
        <v>white</v>
      </c>
      <c r="F9446">
        <f>VLOOKUP($A9446,'[1]User Profiles'!$A:$I,7,FALSE)</f>
        <v>31</v>
      </c>
      <c r="G9446" t="str">
        <f>VLOOKUP($A9446,'[1]User Profiles'!$A:$I,8,FALSE)</f>
        <v>Kwazulu Natal</v>
      </c>
      <c r="H9446" t="s">
        <v>32</v>
      </c>
      <c r="I9446" s="4">
        <v>42425</v>
      </c>
      <c r="J9446" s="1">
        <v>0.88402777777777775</v>
      </c>
      <c r="K9446" s="1">
        <v>0</v>
      </c>
      <c r="L9446" s="1" t="str">
        <f t="shared" si="589"/>
        <v>Thursday</v>
      </c>
      <c r="M9446" t="str">
        <f t="shared" si="588"/>
        <v>February</v>
      </c>
      <c r="N9446" s="2" t="str">
        <f t="shared" si="590"/>
        <v>Evening</v>
      </c>
      <c r="O9446" s="2">
        <v>42425.884027777778</v>
      </c>
      <c r="P9446">
        <v>817216</v>
      </c>
      <c r="Q9446" t="str">
        <f t="shared" si="591"/>
        <v>Entertainment</v>
      </c>
    </row>
    <row r="9447" spans="1:17" x14ac:dyDescent="0.3">
      <c r="A9447">
        <v>1106137</v>
      </c>
      <c r="B9447" t="str">
        <f>VLOOKUP($A9447,'[1]User Profiles'!$A:$I,2,FALSE)</f>
        <v>Donald </v>
      </c>
      <c r="C9447" t="str">
        <f>VLOOKUP($A9447,'[1]User Profiles'!$A:$I,3,FALSE)</f>
        <v>Langenfeld</v>
      </c>
      <c r="D9447" t="str">
        <f>VLOOKUP($A9447,'[1]User Profiles'!$A:$I,5,FALSE)</f>
        <v>male</v>
      </c>
      <c r="E9447" t="str">
        <f>VLOOKUP($A9447,'[1]User Profiles'!$A:$I,6,FALSE)</f>
        <v>coloured</v>
      </c>
      <c r="F9447">
        <f>VLOOKUP($A9447,'[1]User Profiles'!$A:$I,7,FALSE)</f>
        <v>39</v>
      </c>
      <c r="G9447" t="str">
        <f>VLOOKUP($A9447,'[1]User Profiles'!$A:$I,8,FALSE)</f>
        <v>Western Cape</v>
      </c>
      <c r="H9447" t="s">
        <v>22</v>
      </c>
      <c r="I9447" s="4">
        <v>42377</v>
      </c>
      <c r="J9447" s="1">
        <v>0.88402777777777775</v>
      </c>
      <c r="K9447" s="1">
        <v>0</v>
      </c>
      <c r="L9447" s="1" t="str">
        <f t="shared" si="589"/>
        <v>Friday</v>
      </c>
      <c r="M9447" t="str">
        <f t="shared" si="588"/>
        <v>January</v>
      </c>
      <c r="N9447" s="2" t="str">
        <f t="shared" si="590"/>
        <v>Evening</v>
      </c>
      <c r="O9447" s="2">
        <v>42377.884027777778</v>
      </c>
      <c r="P9447">
        <v>1106137</v>
      </c>
      <c r="Q9447" t="str">
        <f t="shared" si="591"/>
        <v>Kids</v>
      </c>
    </row>
    <row r="9448" spans="1:17" x14ac:dyDescent="0.3">
      <c r="A9448">
        <v>809045</v>
      </c>
      <c r="B9448" t="str">
        <f>VLOOKUP($A9448,'[1]User Profiles'!$A:$I,2,FALSE)</f>
        <v>Garry </v>
      </c>
      <c r="C9448" t="str">
        <f>VLOOKUP($A9448,'[1]User Profiles'!$A:$I,3,FALSE)</f>
        <v>Tancredi</v>
      </c>
      <c r="D9448" t="str">
        <f>VLOOKUP($A9448,'[1]User Profiles'!$A:$I,5,FALSE)</f>
        <v>male</v>
      </c>
      <c r="E9448" t="str">
        <f>VLOOKUP($A9448,'[1]User Profiles'!$A:$I,6,FALSE)</f>
        <v>coloured</v>
      </c>
      <c r="F9448">
        <f>VLOOKUP($A9448,'[1]User Profiles'!$A:$I,7,FALSE)</f>
        <v>38</v>
      </c>
      <c r="G9448" t="str">
        <f>VLOOKUP($A9448,'[1]User Profiles'!$A:$I,8,FALSE)</f>
        <v>Western Cape</v>
      </c>
      <c r="H9448" t="s">
        <v>22</v>
      </c>
      <c r="I9448" s="4">
        <v>42418</v>
      </c>
      <c r="J9448" s="1">
        <v>0.88402777777777775</v>
      </c>
      <c r="K9448" s="1">
        <v>1.1574074074074073E-4</v>
      </c>
      <c r="L9448" s="1" t="str">
        <f t="shared" si="589"/>
        <v>Thursday</v>
      </c>
      <c r="M9448" t="str">
        <f t="shared" si="588"/>
        <v>February</v>
      </c>
      <c r="N9448" s="2" t="str">
        <f t="shared" si="590"/>
        <v>Evening</v>
      </c>
      <c r="O9448" s="2">
        <v>42418.884027777778</v>
      </c>
      <c r="P9448">
        <v>809045</v>
      </c>
      <c r="Q9448" t="str">
        <f t="shared" si="591"/>
        <v>Kids</v>
      </c>
    </row>
    <row r="9449" spans="1:17" x14ac:dyDescent="0.3">
      <c r="A9449">
        <v>867058</v>
      </c>
      <c r="B9449" t="str">
        <f>VLOOKUP($A9449,'[1]User Profiles'!$A:$I,2,FALSE)</f>
        <v>Randy </v>
      </c>
      <c r="C9449" t="str">
        <f>VLOOKUP($A9449,'[1]User Profiles'!$A:$I,3,FALSE)</f>
        <v>Hoadley</v>
      </c>
      <c r="D9449" t="str">
        <f>VLOOKUP($A9449,'[1]User Profiles'!$A:$I,5,FALSE)</f>
        <v>male</v>
      </c>
      <c r="E9449" t="str">
        <f>VLOOKUP($A9449,'[1]User Profiles'!$A:$I,6,FALSE)</f>
        <v>black</v>
      </c>
      <c r="F9449">
        <f>VLOOKUP($A9449,'[1]User Profiles'!$A:$I,7,FALSE)</f>
        <v>18</v>
      </c>
      <c r="G9449" t="str">
        <f>VLOOKUP($A9449,'[1]User Profiles'!$A:$I,8,FALSE)</f>
        <v>Limpopo</v>
      </c>
      <c r="H9449" t="s">
        <v>23</v>
      </c>
      <c r="I9449" s="4">
        <v>42378</v>
      </c>
      <c r="J9449" s="1">
        <v>0.88402777777777775</v>
      </c>
      <c r="K9449" s="1">
        <v>0</v>
      </c>
      <c r="L9449" s="1" t="str">
        <f t="shared" si="589"/>
        <v>Saturday</v>
      </c>
      <c r="M9449" t="str">
        <f t="shared" si="588"/>
        <v>January</v>
      </c>
      <c r="N9449" s="2" t="str">
        <f t="shared" si="590"/>
        <v>Evening</v>
      </c>
      <c r="O9449" s="2">
        <v>42378.884027777778</v>
      </c>
      <c r="P9449">
        <v>867058</v>
      </c>
      <c r="Q9449" t="str">
        <f t="shared" si="591"/>
        <v>Entertainment</v>
      </c>
    </row>
    <row r="9450" spans="1:17" x14ac:dyDescent="0.3">
      <c r="A9450">
        <v>810106</v>
      </c>
      <c r="B9450" t="str">
        <f>VLOOKUP($A9450,'[1]User Profiles'!$A:$I,2,FALSE)</f>
        <v>Donald </v>
      </c>
      <c r="C9450" t="str">
        <f>VLOOKUP($A9450,'[1]User Profiles'!$A:$I,3,FALSE)</f>
        <v>Reisinger</v>
      </c>
      <c r="D9450" t="str">
        <f>VLOOKUP($A9450,'[1]User Profiles'!$A:$I,5,FALSE)</f>
        <v>male</v>
      </c>
      <c r="E9450" t="str">
        <f>VLOOKUP($A9450,'[1]User Profiles'!$A:$I,6,FALSE)</f>
        <v>indian_asian</v>
      </c>
      <c r="F9450">
        <f>VLOOKUP($A9450,'[1]User Profiles'!$A:$I,7,FALSE)</f>
        <v>29</v>
      </c>
      <c r="G9450" t="str">
        <f>VLOOKUP($A9450,'[1]User Profiles'!$A:$I,8,FALSE)</f>
        <v>Gauteng</v>
      </c>
      <c r="H9450" t="s">
        <v>21</v>
      </c>
      <c r="I9450" s="4">
        <v>42419</v>
      </c>
      <c r="J9450" s="1">
        <v>0.88402777777777775</v>
      </c>
      <c r="K9450" s="1">
        <v>4.9768518518518521E-4</v>
      </c>
      <c r="L9450" s="1" t="str">
        <f t="shared" si="589"/>
        <v>Friday</v>
      </c>
      <c r="M9450" t="str">
        <f t="shared" si="588"/>
        <v>February</v>
      </c>
      <c r="N9450" s="2" t="str">
        <f t="shared" si="590"/>
        <v>Evening</v>
      </c>
      <c r="O9450" s="2">
        <v>42419.884027777778</v>
      </c>
      <c r="P9450">
        <v>810106</v>
      </c>
      <c r="Q9450" t="str">
        <f t="shared" si="591"/>
        <v>Kids</v>
      </c>
    </row>
    <row r="9451" spans="1:17" x14ac:dyDescent="0.3">
      <c r="A9451">
        <v>810537</v>
      </c>
      <c r="B9451" t="str">
        <f>VLOOKUP($A9451,'[1]User Profiles'!$A:$I,2,FALSE)</f>
        <v>Bess </v>
      </c>
      <c r="C9451" t="str">
        <f>VLOOKUP($A9451,'[1]User Profiles'!$A:$I,3,FALSE)</f>
        <v>Jacox</v>
      </c>
      <c r="D9451" t="str">
        <f>VLOOKUP($A9451,'[1]User Profiles'!$A:$I,5,FALSE)</f>
        <v>female</v>
      </c>
      <c r="E9451" t="str">
        <f>VLOOKUP($A9451,'[1]User Profiles'!$A:$I,6,FALSE)</f>
        <v>coloured</v>
      </c>
      <c r="F9451">
        <f>VLOOKUP($A9451,'[1]User Profiles'!$A:$I,7,FALSE)</f>
        <v>34</v>
      </c>
      <c r="G9451" t="str">
        <f>VLOOKUP($A9451,'[1]User Profiles'!$A:$I,8,FALSE)</f>
        <v>Mpumalanga</v>
      </c>
      <c r="H9451" t="s">
        <v>21</v>
      </c>
      <c r="I9451" s="4">
        <v>42447</v>
      </c>
      <c r="J9451" s="1">
        <v>0.88402777777777775</v>
      </c>
      <c r="K9451" s="1">
        <v>1.3888888888888889E-3</v>
      </c>
      <c r="L9451" s="1" t="str">
        <f t="shared" si="589"/>
        <v>Friday</v>
      </c>
      <c r="M9451" t="str">
        <f t="shared" si="588"/>
        <v>March</v>
      </c>
      <c r="N9451" s="2" t="str">
        <f t="shared" si="590"/>
        <v>Evening</v>
      </c>
      <c r="O9451" s="2">
        <v>42447.884027777778</v>
      </c>
      <c r="P9451">
        <v>810537</v>
      </c>
      <c r="Q9451" t="str">
        <f t="shared" si="591"/>
        <v>Kids</v>
      </c>
    </row>
    <row r="9452" spans="1:17" x14ac:dyDescent="0.3">
      <c r="A9452">
        <v>805208</v>
      </c>
      <c r="B9452" t="str">
        <f>VLOOKUP($A9452,'[1]User Profiles'!$A:$I,2,FALSE)</f>
        <v>Haywood </v>
      </c>
      <c r="C9452" t="str">
        <f>VLOOKUP($A9452,'[1]User Profiles'!$A:$I,3,FALSE)</f>
        <v>Mosser</v>
      </c>
      <c r="D9452" t="str">
        <f>VLOOKUP($A9452,'[1]User Profiles'!$A:$I,5,FALSE)</f>
        <v>male</v>
      </c>
      <c r="E9452" t="str">
        <f>VLOOKUP($A9452,'[1]User Profiles'!$A:$I,6,FALSE)</f>
        <v>coloured</v>
      </c>
      <c r="F9452">
        <f>VLOOKUP($A9452,'[1]User Profiles'!$A:$I,7,FALSE)</f>
        <v>23</v>
      </c>
      <c r="G9452" t="str">
        <f>VLOOKUP($A9452,'[1]User Profiles'!$A:$I,8,FALSE)</f>
        <v>Western Cape</v>
      </c>
      <c r="H9452" t="s">
        <v>20</v>
      </c>
      <c r="I9452" s="4">
        <v>42414</v>
      </c>
      <c r="J9452" s="1">
        <v>0.88402777777777775</v>
      </c>
      <c r="K9452" s="1">
        <v>7.6388888888888893E-4</v>
      </c>
      <c r="L9452" s="1" t="str">
        <f t="shared" si="589"/>
        <v>Sunday</v>
      </c>
      <c r="M9452" t="str">
        <f t="shared" si="588"/>
        <v>February</v>
      </c>
      <c r="N9452" s="2" t="str">
        <f t="shared" si="590"/>
        <v>Evening</v>
      </c>
      <c r="O9452" s="2">
        <v>42414.884027777778</v>
      </c>
      <c r="P9452">
        <v>805208</v>
      </c>
      <c r="Q9452" t="str">
        <f t="shared" si="591"/>
        <v>Other</v>
      </c>
    </row>
    <row r="9453" spans="1:17" x14ac:dyDescent="0.3">
      <c r="A9453">
        <v>789229</v>
      </c>
      <c r="B9453" t="str">
        <f>VLOOKUP($A9453,'[1]User Profiles'!$A:$I,2,FALSE)</f>
        <v>Shane </v>
      </c>
      <c r="C9453" t="str">
        <f>VLOOKUP($A9453,'[1]User Profiles'!$A:$I,3,FALSE)</f>
        <v>Sieren</v>
      </c>
      <c r="D9453" t="str">
        <f>VLOOKUP($A9453,'[1]User Profiles'!$A:$I,5,FALSE)</f>
        <v>male</v>
      </c>
      <c r="E9453" t="str">
        <f>VLOOKUP($A9453,'[1]User Profiles'!$A:$I,6,FALSE)</f>
        <v>black</v>
      </c>
      <c r="F9453">
        <f>VLOOKUP($A9453,'[1]User Profiles'!$A:$I,7,FALSE)</f>
        <v>24</v>
      </c>
      <c r="G9453" t="str">
        <f>VLOOKUP($A9453,'[1]User Profiles'!$A:$I,8,FALSE)</f>
        <v>Free State</v>
      </c>
      <c r="H9453" t="s">
        <v>17</v>
      </c>
      <c r="I9453" s="4">
        <v>42402</v>
      </c>
      <c r="J9453" s="1">
        <v>0.88472222222222219</v>
      </c>
      <c r="K9453" s="1">
        <v>8.3333333333333328E-4</v>
      </c>
      <c r="L9453" s="1" t="str">
        <f t="shared" si="589"/>
        <v>Tuesday</v>
      </c>
      <c r="M9453" t="str">
        <f t="shared" si="588"/>
        <v>February</v>
      </c>
      <c r="N9453" s="2" t="str">
        <f t="shared" si="590"/>
        <v>Evening</v>
      </c>
      <c r="O9453" s="2">
        <v>42402.884722222225</v>
      </c>
      <c r="P9453">
        <v>789229</v>
      </c>
      <c r="Q9453" t="str">
        <f t="shared" si="591"/>
        <v>Other</v>
      </c>
    </row>
    <row r="9454" spans="1:17" x14ac:dyDescent="0.3">
      <c r="A9454">
        <v>821166</v>
      </c>
      <c r="B9454" t="str">
        <f>VLOOKUP($A9454,'[1]User Profiles'!$A:$I,2,FALSE)</f>
        <v>Jared </v>
      </c>
      <c r="C9454" t="str">
        <f>VLOOKUP($A9454,'[1]User Profiles'!$A:$I,3,FALSE)</f>
        <v>Arrieta</v>
      </c>
      <c r="D9454" t="str">
        <f>VLOOKUP($A9454,'[1]User Profiles'!$A:$I,5,FALSE)</f>
        <v>male</v>
      </c>
      <c r="E9454" t="str">
        <f>VLOOKUP($A9454,'[1]User Profiles'!$A:$I,6,FALSE)</f>
        <v>black</v>
      </c>
      <c r="F9454">
        <f>VLOOKUP($A9454,'[1]User Profiles'!$A:$I,7,FALSE)</f>
        <v>19</v>
      </c>
      <c r="G9454" t="str">
        <f>VLOOKUP($A9454,'[1]User Profiles'!$A:$I,8,FALSE)</f>
        <v>North West</v>
      </c>
      <c r="H9454" t="s">
        <v>25</v>
      </c>
      <c r="I9454" s="4">
        <v>42419</v>
      </c>
      <c r="J9454" s="1">
        <v>0.88472222222222219</v>
      </c>
      <c r="K9454" s="1">
        <v>0</v>
      </c>
      <c r="L9454" s="1" t="str">
        <f t="shared" si="589"/>
        <v>Friday</v>
      </c>
      <c r="M9454" t="str">
        <f t="shared" si="588"/>
        <v>February</v>
      </c>
      <c r="N9454" s="2" t="str">
        <f t="shared" si="590"/>
        <v>Evening</v>
      </c>
      <c r="O9454" s="2">
        <v>42419.884722222225</v>
      </c>
      <c r="P9454">
        <v>821166</v>
      </c>
      <c r="Q9454" t="str">
        <f t="shared" si="591"/>
        <v>Sports</v>
      </c>
    </row>
    <row r="9455" spans="1:17" x14ac:dyDescent="0.3">
      <c r="A9455">
        <v>893476</v>
      </c>
      <c r="B9455" t="str">
        <f>VLOOKUP($A9455,'[1]User Profiles'!$A:$I,2,FALSE)</f>
        <v>Valentine </v>
      </c>
      <c r="C9455" t="str">
        <f>VLOOKUP($A9455,'[1]User Profiles'!$A:$I,3,FALSE)</f>
        <v>Restivo</v>
      </c>
      <c r="D9455" t="str">
        <f>VLOOKUP($A9455,'[1]User Profiles'!$A:$I,5,FALSE)</f>
        <v>male</v>
      </c>
      <c r="E9455" t="str">
        <f>VLOOKUP($A9455,'[1]User Profiles'!$A:$I,6,FALSE)</f>
        <v>indian_asian</v>
      </c>
      <c r="F9455">
        <f>VLOOKUP($A9455,'[1]User Profiles'!$A:$I,7,FALSE)</f>
        <v>29</v>
      </c>
      <c r="G9455" t="str">
        <f>VLOOKUP($A9455,'[1]User Profiles'!$A:$I,8,FALSE)</f>
        <v>Gauteng</v>
      </c>
      <c r="H9455" t="s">
        <v>26</v>
      </c>
      <c r="I9455" s="4">
        <v>42450</v>
      </c>
      <c r="J9455" s="1">
        <v>0.88472222222222219</v>
      </c>
      <c r="K9455" s="1">
        <v>3.2407407407407406E-3</v>
      </c>
      <c r="L9455" s="1" t="str">
        <f t="shared" si="589"/>
        <v>Monday</v>
      </c>
      <c r="M9455" t="str">
        <f t="shared" si="588"/>
        <v>March</v>
      </c>
      <c r="N9455" s="2" t="str">
        <f t="shared" si="590"/>
        <v>Evening</v>
      </c>
      <c r="O9455" s="2">
        <v>42450.884722222225</v>
      </c>
      <c r="P9455">
        <v>893476</v>
      </c>
      <c r="Q9455" t="str">
        <f t="shared" si="591"/>
        <v>Entertainment</v>
      </c>
    </row>
    <row r="9456" spans="1:17" x14ac:dyDescent="0.3">
      <c r="A9456">
        <v>941208</v>
      </c>
      <c r="B9456" t="str">
        <f>VLOOKUP($A9456,'[1]User Profiles'!$A:$I,2,FALSE)</f>
        <v>Dia </v>
      </c>
      <c r="C9456" t="str">
        <f>VLOOKUP($A9456,'[1]User Profiles'!$A:$I,3,FALSE)</f>
        <v>Arrieta</v>
      </c>
      <c r="D9456" t="str">
        <f>VLOOKUP($A9456,'[1]User Profiles'!$A:$I,5,FALSE)</f>
        <v>female</v>
      </c>
      <c r="E9456" t="str">
        <f>VLOOKUP($A9456,'[1]User Profiles'!$A:$I,6,FALSE)</f>
        <v>black</v>
      </c>
      <c r="F9456">
        <f>VLOOKUP($A9456,'[1]User Profiles'!$A:$I,7,FALSE)</f>
        <v>29</v>
      </c>
      <c r="G9456" t="str">
        <f>VLOOKUP($A9456,'[1]User Profiles'!$A:$I,8,FALSE)</f>
        <v>Northern Cape</v>
      </c>
      <c r="H9456" t="s">
        <v>17</v>
      </c>
      <c r="I9456" s="4">
        <v>42434</v>
      </c>
      <c r="J9456" s="1">
        <v>0.88472222222222219</v>
      </c>
      <c r="K9456" s="1">
        <v>2.9722222222222226E-2</v>
      </c>
      <c r="L9456" s="1" t="str">
        <f t="shared" si="589"/>
        <v>Saturday</v>
      </c>
      <c r="M9456" t="str">
        <f t="shared" si="588"/>
        <v>March</v>
      </c>
      <c r="N9456" s="2" t="str">
        <f t="shared" si="590"/>
        <v>Evening</v>
      </c>
      <c r="O9456" s="2">
        <v>42434.884722222225</v>
      </c>
      <c r="P9456">
        <v>941208</v>
      </c>
      <c r="Q9456" t="str">
        <f t="shared" si="591"/>
        <v>Other</v>
      </c>
    </row>
    <row r="9457" spans="1:17" x14ac:dyDescent="0.3">
      <c r="A9457">
        <v>859157</v>
      </c>
      <c r="B9457" t="str">
        <f>VLOOKUP($A9457,'[1]User Profiles'!$A:$I,2,FALSE)</f>
        <v>Abel </v>
      </c>
      <c r="C9457" t="str">
        <f>VLOOKUP($A9457,'[1]User Profiles'!$A:$I,3,FALSE)</f>
        <v>Tatham</v>
      </c>
      <c r="D9457" t="str">
        <f>VLOOKUP($A9457,'[1]User Profiles'!$A:$I,5,FALSE)</f>
        <v>male</v>
      </c>
      <c r="E9457" t="str">
        <f>VLOOKUP($A9457,'[1]User Profiles'!$A:$I,6,FALSE)</f>
        <v>indian_asian</v>
      </c>
      <c r="F9457">
        <f>VLOOKUP($A9457,'[1]User Profiles'!$A:$I,7,FALSE)</f>
        <v>29</v>
      </c>
      <c r="G9457" t="str">
        <f>VLOOKUP($A9457,'[1]User Profiles'!$A:$I,8,FALSE)</f>
        <v>Mpumalanga</v>
      </c>
      <c r="H9457" t="s">
        <v>27</v>
      </c>
      <c r="I9457" s="4">
        <v>42452</v>
      </c>
      <c r="J9457" s="1">
        <v>0.88472222222222219</v>
      </c>
      <c r="K9457" s="1">
        <v>6.7129629629629625E-4</v>
      </c>
      <c r="L9457" s="1" t="str">
        <f t="shared" si="589"/>
        <v>Wednesday</v>
      </c>
      <c r="M9457" t="str">
        <f t="shared" si="588"/>
        <v>March</v>
      </c>
      <c r="N9457" s="2" t="str">
        <f t="shared" si="590"/>
        <v>Evening</v>
      </c>
      <c r="O9457" s="2">
        <v>42452.884722222225</v>
      </c>
      <c r="P9457">
        <v>859157</v>
      </c>
      <c r="Q9457" t="str">
        <f t="shared" si="591"/>
        <v>Other</v>
      </c>
    </row>
    <row r="9458" spans="1:17" x14ac:dyDescent="0.3">
      <c r="A9458">
        <v>809249</v>
      </c>
      <c r="B9458" t="str">
        <f>VLOOKUP($A9458,'[1]User Profiles'!$A:$I,2,FALSE)</f>
        <v>Raymundo </v>
      </c>
      <c r="C9458" t="str">
        <f>VLOOKUP($A9458,'[1]User Profiles'!$A:$I,3,FALSE)</f>
        <v>Mastrangelo</v>
      </c>
      <c r="D9458" t="str">
        <f>VLOOKUP($A9458,'[1]User Profiles'!$A:$I,5,FALSE)</f>
        <v>male</v>
      </c>
      <c r="E9458" t="str">
        <f>VLOOKUP($A9458,'[1]User Profiles'!$A:$I,6,FALSE)</f>
        <v>black</v>
      </c>
      <c r="F9458">
        <f>VLOOKUP($A9458,'[1]User Profiles'!$A:$I,7,FALSE)</f>
        <v>38</v>
      </c>
      <c r="G9458" t="str">
        <f>VLOOKUP($A9458,'[1]User Profiles'!$A:$I,8,FALSE)</f>
        <v>Kwazulu Natal</v>
      </c>
      <c r="H9458" t="s">
        <v>23</v>
      </c>
      <c r="I9458" s="4">
        <v>42428</v>
      </c>
      <c r="J9458" s="1">
        <v>0.88541666666666663</v>
      </c>
      <c r="K9458" s="1">
        <v>1.1730324074074074E-2</v>
      </c>
      <c r="L9458" s="1" t="str">
        <f t="shared" si="589"/>
        <v>Sunday</v>
      </c>
      <c r="M9458" t="str">
        <f t="shared" si="588"/>
        <v>February</v>
      </c>
      <c r="N9458" s="2" t="str">
        <f t="shared" si="590"/>
        <v>Evening</v>
      </c>
      <c r="O9458" s="2">
        <v>42428.885416666664</v>
      </c>
      <c r="P9458">
        <v>809249</v>
      </c>
      <c r="Q9458" t="str">
        <f t="shared" si="591"/>
        <v>Entertainment</v>
      </c>
    </row>
    <row r="9459" spans="1:17" x14ac:dyDescent="0.3">
      <c r="A9459">
        <v>809360</v>
      </c>
      <c r="B9459" t="str">
        <f>VLOOKUP($A9459,'[1]User Profiles'!$A:$I,2,FALSE)</f>
        <v>Dee </v>
      </c>
      <c r="C9459" t="str">
        <f>VLOOKUP($A9459,'[1]User Profiles'!$A:$I,3,FALSE)</f>
        <v>Jacox</v>
      </c>
      <c r="D9459" t="str">
        <f>VLOOKUP($A9459,'[1]User Profiles'!$A:$I,5,FALSE)</f>
        <v>male</v>
      </c>
      <c r="E9459" t="str">
        <f>VLOOKUP($A9459,'[1]User Profiles'!$A:$I,6,FALSE)</f>
        <v>black</v>
      </c>
      <c r="F9459">
        <f>VLOOKUP($A9459,'[1]User Profiles'!$A:$I,7,FALSE)</f>
        <v>13</v>
      </c>
      <c r="G9459" t="str">
        <f>VLOOKUP($A9459,'[1]User Profiles'!$A:$I,8,FALSE)</f>
        <v>Mpumalanga</v>
      </c>
      <c r="H9459" t="s">
        <v>25</v>
      </c>
      <c r="I9459" s="4">
        <v>42420</v>
      </c>
      <c r="J9459" s="1">
        <v>0.88541666666666663</v>
      </c>
      <c r="K9459" s="1">
        <v>4.6296296296296294E-5</v>
      </c>
      <c r="L9459" s="1" t="str">
        <f t="shared" si="589"/>
        <v>Saturday</v>
      </c>
      <c r="M9459" t="str">
        <f t="shared" si="588"/>
        <v>February</v>
      </c>
      <c r="N9459" s="2" t="str">
        <f t="shared" si="590"/>
        <v>Evening</v>
      </c>
      <c r="O9459" s="2">
        <v>42420.885416666664</v>
      </c>
      <c r="P9459">
        <v>809360</v>
      </c>
      <c r="Q9459" t="str">
        <f t="shared" si="591"/>
        <v>Sports</v>
      </c>
    </row>
    <row r="9460" spans="1:17" x14ac:dyDescent="0.3">
      <c r="A9460">
        <v>809770</v>
      </c>
      <c r="B9460" t="str">
        <f>VLOOKUP($A9460,'[1]User Profiles'!$A:$I,2,FALSE)</f>
        <v>Lucas </v>
      </c>
      <c r="C9460" t="str">
        <f>VLOOKUP($A9460,'[1]User Profiles'!$A:$I,3,FALSE)</f>
        <v>Tancredi</v>
      </c>
      <c r="D9460" t="str">
        <f>VLOOKUP($A9460,'[1]User Profiles'!$A:$I,5,FALSE)</f>
        <v>male</v>
      </c>
      <c r="E9460" t="str">
        <f>VLOOKUP($A9460,'[1]User Profiles'!$A:$I,6,FALSE)</f>
        <v>black</v>
      </c>
      <c r="F9460">
        <f>VLOOKUP($A9460,'[1]User Profiles'!$A:$I,7,FALSE)</f>
        <v>29</v>
      </c>
      <c r="G9460" t="str">
        <f>VLOOKUP($A9460,'[1]User Profiles'!$A:$I,8,FALSE)</f>
        <v>Gauteng</v>
      </c>
      <c r="H9460" t="s">
        <v>16</v>
      </c>
      <c r="I9460" s="4">
        <v>42406</v>
      </c>
      <c r="J9460" s="1">
        <v>0.88541666666666663</v>
      </c>
      <c r="K9460" s="1">
        <v>3.2523148148148151E-3</v>
      </c>
      <c r="L9460" s="1" t="str">
        <f t="shared" si="589"/>
        <v>Saturday</v>
      </c>
      <c r="M9460" t="str">
        <f t="shared" si="588"/>
        <v>February</v>
      </c>
      <c r="N9460" s="2" t="str">
        <f t="shared" si="590"/>
        <v>Evening</v>
      </c>
      <c r="O9460" s="2">
        <v>42406.885416666664</v>
      </c>
      <c r="P9460">
        <v>809770</v>
      </c>
      <c r="Q9460" t="str">
        <f t="shared" si="591"/>
        <v>Other</v>
      </c>
    </row>
    <row r="9461" spans="1:17" x14ac:dyDescent="0.3">
      <c r="A9461">
        <v>794389</v>
      </c>
      <c r="B9461" t="str">
        <f>VLOOKUP($A9461,'[1]User Profiles'!$A:$I,2,FALSE)</f>
        <v>Eli </v>
      </c>
      <c r="C9461" t="str">
        <f>VLOOKUP($A9461,'[1]User Profiles'!$A:$I,3,FALSE)</f>
        <v>Tancredi</v>
      </c>
      <c r="D9461" t="str">
        <f>VLOOKUP($A9461,'[1]User Profiles'!$A:$I,5,FALSE)</f>
        <v>male</v>
      </c>
      <c r="E9461" t="str">
        <f>VLOOKUP($A9461,'[1]User Profiles'!$A:$I,6,FALSE)</f>
        <v>indian_asian</v>
      </c>
      <c r="F9461">
        <f>VLOOKUP($A9461,'[1]User Profiles'!$A:$I,7,FALSE)</f>
        <v>23</v>
      </c>
      <c r="G9461" t="str">
        <f>VLOOKUP($A9461,'[1]User Profiles'!$A:$I,8,FALSE)</f>
        <v>Gauteng</v>
      </c>
      <c r="H9461" t="s">
        <v>20</v>
      </c>
      <c r="I9461" s="4">
        <v>42394</v>
      </c>
      <c r="J9461" s="1">
        <v>0.88541666666666663</v>
      </c>
      <c r="K9461" s="1">
        <v>3.3981481481481481E-2</v>
      </c>
      <c r="L9461" s="1" t="str">
        <f t="shared" si="589"/>
        <v>Monday</v>
      </c>
      <c r="M9461" t="str">
        <f t="shared" si="588"/>
        <v>January</v>
      </c>
      <c r="N9461" s="2" t="str">
        <f t="shared" si="590"/>
        <v>Evening</v>
      </c>
      <c r="O9461" s="2">
        <v>42394.885416666664</v>
      </c>
      <c r="P9461">
        <v>794389</v>
      </c>
      <c r="Q9461" t="str">
        <f t="shared" si="591"/>
        <v>Other</v>
      </c>
    </row>
    <row r="9462" spans="1:17" x14ac:dyDescent="0.3">
      <c r="A9462">
        <v>772855</v>
      </c>
      <c r="B9462" t="str">
        <f>VLOOKUP($A9462,'[1]User Profiles'!$A:$I,2,FALSE)</f>
        <v>Samuel </v>
      </c>
      <c r="C9462" t="str">
        <f>VLOOKUP($A9462,'[1]User Profiles'!$A:$I,3,FALSE)</f>
        <v>Curran</v>
      </c>
      <c r="D9462" t="str">
        <f>VLOOKUP($A9462,'[1]User Profiles'!$A:$I,5,FALSE)</f>
        <v>male</v>
      </c>
      <c r="E9462" t="str">
        <f>VLOOKUP($A9462,'[1]User Profiles'!$A:$I,6,FALSE)</f>
        <v>black</v>
      </c>
      <c r="F9462">
        <f>VLOOKUP($A9462,'[1]User Profiles'!$A:$I,7,FALSE)</f>
        <v>30</v>
      </c>
      <c r="G9462" t="str">
        <f>VLOOKUP($A9462,'[1]User Profiles'!$A:$I,8,FALSE)</f>
        <v>Kwazulu Natal</v>
      </c>
      <c r="H9462" t="s">
        <v>25</v>
      </c>
      <c r="I9462" s="4">
        <v>42402</v>
      </c>
      <c r="J9462" s="1">
        <v>0.88541666666666663</v>
      </c>
      <c r="K9462" s="1">
        <v>5.208333333333333E-3</v>
      </c>
      <c r="L9462" s="1" t="str">
        <f t="shared" si="589"/>
        <v>Tuesday</v>
      </c>
      <c r="M9462" t="str">
        <f t="shared" si="588"/>
        <v>February</v>
      </c>
      <c r="N9462" s="2" t="str">
        <f t="shared" si="590"/>
        <v>Evening</v>
      </c>
      <c r="O9462" s="2">
        <v>42402.885416666664</v>
      </c>
      <c r="P9462">
        <v>772855</v>
      </c>
      <c r="Q9462" t="str">
        <f t="shared" si="591"/>
        <v>Sports</v>
      </c>
    </row>
    <row r="9463" spans="1:17" x14ac:dyDescent="0.3">
      <c r="A9463">
        <v>821952</v>
      </c>
      <c r="B9463" t="str">
        <f>VLOOKUP($A9463,'[1]User Profiles'!$A:$I,2,FALSE)</f>
        <v>Hollis </v>
      </c>
      <c r="C9463" t="str">
        <f>VLOOKUP($A9463,'[1]User Profiles'!$A:$I,3,FALSE)</f>
        <v>Bilyeu</v>
      </c>
      <c r="D9463" t="str">
        <f>VLOOKUP($A9463,'[1]User Profiles'!$A:$I,5,FALSE)</f>
        <v>male</v>
      </c>
      <c r="E9463" t="str">
        <f>VLOOKUP($A9463,'[1]User Profiles'!$A:$I,6,FALSE)</f>
        <v>coloured</v>
      </c>
      <c r="F9463">
        <f>VLOOKUP($A9463,'[1]User Profiles'!$A:$I,7,FALSE)</f>
        <v>33</v>
      </c>
      <c r="G9463" t="str">
        <f>VLOOKUP($A9463,'[1]User Profiles'!$A:$I,8,FALSE)</f>
        <v>Eastern Cape</v>
      </c>
      <c r="H9463" t="s">
        <v>22</v>
      </c>
      <c r="I9463" s="4">
        <v>42423</v>
      </c>
      <c r="J9463" s="1">
        <v>0.88541666666666663</v>
      </c>
      <c r="K9463" s="1">
        <v>7.0601851851851847E-4</v>
      </c>
      <c r="L9463" s="1" t="str">
        <f t="shared" si="589"/>
        <v>Tuesday</v>
      </c>
      <c r="M9463" t="str">
        <f t="shared" si="588"/>
        <v>February</v>
      </c>
      <c r="N9463" s="2" t="str">
        <f t="shared" si="590"/>
        <v>Evening</v>
      </c>
      <c r="O9463" s="2">
        <v>42423.885416666664</v>
      </c>
      <c r="P9463">
        <v>821952</v>
      </c>
      <c r="Q9463" t="str">
        <f t="shared" si="591"/>
        <v>Kids</v>
      </c>
    </row>
    <row r="9464" spans="1:17" x14ac:dyDescent="0.3">
      <c r="A9464">
        <v>867791</v>
      </c>
      <c r="B9464" t="str">
        <f>VLOOKUP($A9464,'[1]User Profiles'!$A:$I,2,FALSE)</f>
        <v>Carter </v>
      </c>
      <c r="C9464" t="str">
        <f>VLOOKUP($A9464,'[1]User Profiles'!$A:$I,3,FALSE)</f>
        <v>Vital</v>
      </c>
      <c r="D9464" t="str">
        <f>VLOOKUP($A9464,'[1]User Profiles'!$A:$I,5,FALSE)</f>
        <v>male</v>
      </c>
      <c r="E9464" t="str">
        <f>VLOOKUP($A9464,'[1]User Profiles'!$A:$I,6,FALSE)</f>
        <v>indian_asian</v>
      </c>
      <c r="F9464">
        <f>VLOOKUP($A9464,'[1]User Profiles'!$A:$I,7,FALSE)</f>
        <v>35</v>
      </c>
      <c r="G9464" t="str">
        <f>VLOOKUP($A9464,'[1]User Profiles'!$A:$I,8,FALSE)</f>
        <v>Gauteng</v>
      </c>
      <c r="H9464" t="s">
        <v>31</v>
      </c>
      <c r="I9464" s="4">
        <v>42442</v>
      </c>
      <c r="J9464" s="1">
        <v>0.88541666666666663</v>
      </c>
      <c r="K9464" s="1">
        <v>2.6620370370370374E-3</v>
      </c>
      <c r="L9464" s="1" t="str">
        <f t="shared" si="589"/>
        <v>Sunday</v>
      </c>
      <c r="M9464" t="str">
        <f t="shared" si="588"/>
        <v>March</v>
      </c>
      <c r="N9464" s="2" t="str">
        <f t="shared" si="590"/>
        <v>Evening</v>
      </c>
      <c r="O9464" s="2">
        <v>42442.885416666664</v>
      </c>
      <c r="P9464">
        <v>867791</v>
      </c>
      <c r="Q9464" t="str">
        <f t="shared" si="591"/>
        <v>Other</v>
      </c>
    </row>
    <row r="9465" spans="1:17" x14ac:dyDescent="0.3">
      <c r="A9465">
        <v>809128</v>
      </c>
      <c r="B9465" t="str">
        <f>VLOOKUP($A9465,'[1]User Profiles'!$A:$I,2,FALSE)</f>
        <v>Charlie </v>
      </c>
      <c r="C9465" t="str">
        <f>VLOOKUP($A9465,'[1]User Profiles'!$A:$I,3,FALSE)</f>
        <v>Mastrangelo</v>
      </c>
      <c r="D9465" t="str">
        <f>VLOOKUP($A9465,'[1]User Profiles'!$A:$I,5,FALSE)</f>
        <v>male</v>
      </c>
      <c r="E9465" t="str">
        <f>VLOOKUP($A9465,'[1]User Profiles'!$A:$I,6,FALSE)</f>
        <v>black</v>
      </c>
      <c r="F9465">
        <f>VLOOKUP($A9465,'[1]User Profiles'!$A:$I,7,FALSE)</f>
        <v>18</v>
      </c>
      <c r="G9465" t="str">
        <f>VLOOKUP($A9465,'[1]User Profiles'!$A:$I,8,FALSE)</f>
        <v>Gauteng</v>
      </c>
      <c r="H9465" t="s">
        <v>17</v>
      </c>
      <c r="I9465" s="4">
        <v>42418</v>
      </c>
      <c r="J9465" s="1">
        <v>0.88611111111111107</v>
      </c>
      <c r="K9465" s="1">
        <v>1.8749999999999999E-3</v>
      </c>
      <c r="L9465" s="1" t="str">
        <f t="shared" si="589"/>
        <v>Thursday</v>
      </c>
      <c r="M9465" t="str">
        <f t="shared" si="588"/>
        <v>February</v>
      </c>
      <c r="N9465" s="2" t="str">
        <f t="shared" si="590"/>
        <v>Evening</v>
      </c>
      <c r="O9465" s="2">
        <v>42418.886111111111</v>
      </c>
      <c r="P9465">
        <v>809128</v>
      </c>
      <c r="Q9465" t="str">
        <f t="shared" si="591"/>
        <v>Other</v>
      </c>
    </row>
    <row r="9466" spans="1:17" x14ac:dyDescent="0.3">
      <c r="A9466">
        <v>586066</v>
      </c>
      <c r="B9466" t="str">
        <f>VLOOKUP($A9466,'[1]User Profiles'!$A:$I,2,FALSE)</f>
        <v>Royal </v>
      </c>
      <c r="C9466" t="str">
        <f>VLOOKUP($A9466,'[1]User Profiles'!$A:$I,3,FALSE)</f>
        <v>Vital</v>
      </c>
      <c r="D9466" t="str">
        <f>VLOOKUP($A9466,'[1]User Profiles'!$A:$I,5,FALSE)</f>
        <v>male</v>
      </c>
      <c r="E9466" t="str">
        <f>VLOOKUP($A9466,'[1]User Profiles'!$A:$I,6,FALSE)</f>
        <v>white</v>
      </c>
      <c r="F9466">
        <f>VLOOKUP($A9466,'[1]User Profiles'!$A:$I,7,FALSE)</f>
        <v>29</v>
      </c>
      <c r="G9466" t="str">
        <f>VLOOKUP($A9466,'[1]User Profiles'!$A:$I,8,FALSE)</f>
        <v>Mpumalanga</v>
      </c>
      <c r="H9466" t="s">
        <v>17</v>
      </c>
      <c r="I9466" s="4">
        <v>42371</v>
      </c>
      <c r="J9466" s="1">
        <v>0.88611111111111107</v>
      </c>
      <c r="K9466" s="1">
        <v>0</v>
      </c>
      <c r="L9466" s="1" t="str">
        <f t="shared" si="589"/>
        <v>Saturday</v>
      </c>
      <c r="M9466" t="str">
        <f t="shared" si="588"/>
        <v>January</v>
      </c>
      <c r="N9466" s="2" t="str">
        <f t="shared" si="590"/>
        <v>Evening</v>
      </c>
      <c r="O9466" s="2">
        <v>42371.886111111111</v>
      </c>
      <c r="P9466">
        <v>585833</v>
      </c>
      <c r="Q9466" t="str">
        <f t="shared" si="591"/>
        <v>Other</v>
      </c>
    </row>
    <row r="9467" spans="1:17" x14ac:dyDescent="0.3">
      <c r="A9467">
        <v>811332</v>
      </c>
      <c r="B9467" t="str">
        <f>VLOOKUP($A9467,'[1]User Profiles'!$A:$I,2,FALSE)</f>
        <v>Randy </v>
      </c>
      <c r="C9467" t="str">
        <f>VLOOKUP($A9467,'[1]User Profiles'!$A:$I,3,FALSE)</f>
        <v>Arrieta</v>
      </c>
      <c r="D9467" t="str">
        <f>VLOOKUP($A9467,'[1]User Profiles'!$A:$I,5,FALSE)</f>
        <v>male</v>
      </c>
      <c r="E9467" t="str">
        <f>VLOOKUP($A9467,'[1]User Profiles'!$A:$I,6,FALSE)</f>
        <v>coloured</v>
      </c>
      <c r="F9467">
        <f>VLOOKUP($A9467,'[1]User Profiles'!$A:$I,7,FALSE)</f>
        <v>39</v>
      </c>
      <c r="G9467" t="str">
        <f>VLOOKUP($A9467,'[1]User Profiles'!$A:$I,8,FALSE)</f>
        <v>Gauteng</v>
      </c>
      <c r="H9467" t="s">
        <v>18</v>
      </c>
      <c r="I9467" s="4">
        <v>42423</v>
      </c>
      <c r="J9467" s="1">
        <v>0.88611111111111107</v>
      </c>
      <c r="K9467" s="1">
        <v>4.3981481481481481E-4</v>
      </c>
      <c r="L9467" s="1" t="str">
        <f t="shared" si="589"/>
        <v>Tuesday</v>
      </c>
      <c r="M9467" t="str">
        <f t="shared" si="588"/>
        <v>February</v>
      </c>
      <c r="N9467" s="2" t="str">
        <f t="shared" si="590"/>
        <v>Evening</v>
      </c>
      <c r="O9467" s="2">
        <v>42423.886111111111</v>
      </c>
      <c r="P9467">
        <v>811332</v>
      </c>
      <c r="Q9467" t="str">
        <f t="shared" si="591"/>
        <v>Sports</v>
      </c>
    </row>
    <row r="9468" spans="1:17" x14ac:dyDescent="0.3">
      <c r="A9468">
        <v>822436</v>
      </c>
      <c r="B9468" t="str">
        <f>VLOOKUP($A9468,'[1]User Profiles'!$A:$I,2,FALSE)</f>
        <v>Haywood </v>
      </c>
      <c r="C9468" t="str">
        <f>VLOOKUP($A9468,'[1]User Profiles'!$A:$I,3,FALSE)</f>
        <v>Hier</v>
      </c>
      <c r="D9468" t="str">
        <f>VLOOKUP($A9468,'[1]User Profiles'!$A:$I,5,FALSE)</f>
        <v>male</v>
      </c>
      <c r="E9468" t="str">
        <f>VLOOKUP($A9468,'[1]User Profiles'!$A:$I,6,FALSE)</f>
        <v>None</v>
      </c>
      <c r="F9468">
        <f>VLOOKUP($A9468,'[1]User Profiles'!$A:$I,7,FALSE)</f>
        <v>29</v>
      </c>
      <c r="G9468" t="str">
        <f>VLOOKUP($A9468,'[1]User Profiles'!$A:$I,8,FALSE)</f>
        <v>Gauteng</v>
      </c>
      <c r="H9468" t="s">
        <v>25</v>
      </c>
      <c r="I9468" s="4">
        <v>42433</v>
      </c>
      <c r="J9468" s="1">
        <v>0.88611111111111107</v>
      </c>
      <c r="K9468" s="1">
        <v>6.018518518518519E-4</v>
      </c>
      <c r="L9468" s="1" t="str">
        <f t="shared" si="589"/>
        <v>Friday</v>
      </c>
      <c r="M9468" t="str">
        <f t="shared" si="588"/>
        <v>March</v>
      </c>
      <c r="N9468" s="2" t="str">
        <f t="shared" si="590"/>
        <v>Evening</v>
      </c>
      <c r="O9468" s="2">
        <v>42433.886111111111</v>
      </c>
      <c r="P9468">
        <v>822436</v>
      </c>
      <c r="Q9468" t="str">
        <f t="shared" si="591"/>
        <v>Sports</v>
      </c>
    </row>
    <row r="9469" spans="1:17" x14ac:dyDescent="0.3">
      <c r="A9469">
        <v>771849</v>
      </c>
      <c r="B9469" t="str">
        <f>VLOOKUP($A9469,'[1]User Profiles'!$A:$I,2,FALSE)</f>
        <v>Stephen </v>
      </c>
      <c r="C9469" t="str">
        <f>VLOOKUP($A9469,'[1]User Profiles'!$A:$I,3,FALSE)</f>
        <v>Leicht</v>
      </c>
      <c r="D9469" t="str">
        <f>VLOOKUP($A9469,'[1]User Profiles'!$A:$I,5,FALSE)</f>
        <v>male</v>
      </c>
      <c r="E9469" t="str">
        <f>VLOOKUP($A9469,'[1]User Profiles'!$A:$I,6,FALSE)</f>
        <v>None</v>
      </c>
      <c r="F9469">
        <f>VLOOKUP($A9469,'[1]User Profiles'!$A:$I,7,FALSE)</f>
        <v>55</v>
      </c>
      <c r="G9469" t="str">
        <f>VLOOKUP($A9469,'[1]User Profiles'!$A:$I,8,FALSE)</f>
        <v>Gauteng</v>
      </c>
      <c r="H9469" t="s">
        <v>23</v>
      </c>
      <c r="I9469" s="4">
        <v>42419</v>
      </c>
      <c r="J9469" s="1">
        <v>0.88680555555555551</v>
      </c>
      <c r="K9469" s="1">
        <v>5.4803240740740741E-3</v>
      </c>
      <c r="L9469" s="1" t="str">
        <f t="shared" si="589"/>
        <v>Friday</v>
      </c>
      <c r="M9469" t="str">
        <f t="shared" si="588"/>
        <v>February</v>
      </c>
      <c r="N9469" s="2" t="str">
        <f t="shared" si="590"/>
        <v>Evening</v>
      </c>
      <c r="O9469" s="2">
        <v>42419.886805555558</v>
      </c>
      <c r="P9469">
        <v>771849</v>
      </c>
      <c r="Q9469" t="str">
        <f t="shared" si="591"/>
        <v>Entertainment</v>
      </c>
    </row>
    <row r="9470" spans="1:17" x14ac:dyDescent="0.3">
      <c r="A9470">
        <v>809230</v>
      </c>
      <c r="B9470" t="str">
        <f>VLOOKUP($A9470,'[1]User Profiles'!$A:$I,2,FALSE)</f>
        <v>Markus </v>
      </c>
      <c r="C9470" t="str">
        <f>VLOOKUP($A9470,'[1]User Profiles'!$A:$I,3,FALSE)</f>
        <v>Tancredi</v>
      </c>
      <c r="D9470" t="str">
        <f>VLOOKUP($A9470,'[1]User Profiles'!$A:$I,5,FALSE)</f>
        <v>male</v>
      </c>
      <c r="E9470" t="str">
        <f>VLOOKUP($A9470,'[1]User Profiles'!$A:$I,6,FALSE)</f>
        <v>black</v>
      </c>
      <c r="F9470">
        <f>VLOOKUP($A9470,'[1]User Profiles'!$A:$I,7,FALSE)</f>
        <v>39</v>
      </c>
      <c r="G9470" t="str">
        <f>VLOOKUP($A9470,'[1]User Profiles'!$A:$I,8,FALSE)</f>
        <v>Gauteng</v>
      </c>
      <c r="H9470" t="s">
        <v>23</v>
      </c>
      <c r="I9470" s="4">
        <v>42399</v>
      </c>
      <c r="J9470" s="1">
        <v>0.88680555555555551</v>
      </c>
      <c r="K9470" s="1">
        <v>1.7158564814814814E-2</v>
      </c>
      <c r="L9470" s="1" t="str">
        <f t="shared" si="589"/>
        <v>Saturday</v>
      </c>
      <c r="M9470" t="str">
        <f t="shared" si="588"/>
        <v>January</v>
      </c>
      <c r="N9470" s="2" t="str">
        <f t="shared" si="590"/>
        <v>Evening</v>
      </c>
      <c r="O9470" s="2">
        <v>42399.886805555558</v>
      </c>
      <c r="P9470">
        <v>809230</v>
      </c>
      <c r="Q9470" t="str">
        <f t="shared" si="591"/>
        <v>Entertainment</v>
      </c>
    </row>
    <row r="9471" spans="1:17" x14ac:dyDescent="0.3">
      <c r="A9471">
        <v>779642</v>
      </c>
      <c r="B9471" t="str">
        <f>VLOOKUP($A9471,'[1]User Profiles'!$A:$I,2,FALSE)</f>
        <v>Lane </v>
      </c>
      <c r="C9471" t="str">
        <f>VLOOKUP($A9471,'[1]User Profiles'!$A:$I,3,FALSE)</f>
        <v>Beville</v>
      </c>
      <c r="D9471" t="str">
        <f>VLOOKUP($A9471,'[1]User Profiles'!$A:$I,5,FALSE)</f>
        <v>male</v>
      </c>
      <c r="E9471" t="str">
        <f>VLOOKUP($A9471,'[1]User Profiles'!$A:$I,6,FALSE)</f>
        <v>black</v>
      </c>
      <c r="F9471">
        <f>VLOOKUP($A9471,'[1]User Profiles'!$A:$I,7,FALSE)</f>
        <v>42</v>
      </c>
      <c r="G9471" t="str">
        <f>VLOOKUP($A9471,'[1]User Profiles'!$A:$I,8,FALSE)</f>
        <v>Gauteng</v>
      </c>
      <c r="H9471" t="s">
        <v>19</v>
      </c>
      <c r="I9471" s="4">
        <v>42390</v>
      </c>
      <c r="J9471" s="1">
        <v>0.88680555555555551</v>
      </c>
      <c r="K9471" s="1">
        <v>6.4583333333333333E-3</v>
      </c>
      <c r="L9471" s="1" t="str">
        <f t="shared" si="589"/>
        <v>Thursday</v>
      </c>
      <c r="M9471" t="str">
        <f t="shared" si="588"/>
        <v>January</v>
      </c>
      <c r="N9471" s="2" t="str">
        <f t="shared" si="590"/>
        <v>Evening</v>
      </c>
      <c r="O9471" s="2">
        <v>42390.886805555558</v>
      </c>
      <c r="P9471">
        <v>779642</v>
      </c>
      <c r="Q9471" t="str">
        <f t="shared" si="591"/>
        <v>Entertainment</v>
      </c>
    </row>
    <row r="9472" spans="1:17" x14ac:dyDescent="0.3">
      <c r="A9472">
        <v>2204358</v>
      </c>
      <c r="B9472" t="str">
        <f>VLOOKUP($A9472,'[1]User Profiles'!$A:$I,2,FALSE)</f>
        <v>Cory </v>
      </c>
      <c r="C9472" t="str">
        <f>VLOOKUP($A9472,'[1]User Profiles'!$A:$I,3,FALSE)</f>
        <v>Mcclaine</v>
      </c>
      <c r="D9472" t="str">
        <f>VLOOKUP($A9472,'[1]User Profiles'!$A:$I,5,FALSE)</f>
        <v>male</v>
      </c>
      <c r="E9472" t="str">
        <f>VLOOKUP($A9472,'[1]User Profiles'!$A:$I,6,FALSE)</f>
        <v>coloured</v>
      </c>
      <c r="F9472">
        <f>VLOOKUP($A9472,'[1]User Profiles'!$A:$I,7,FALSE)</f>
        <v>52</v>
      </c>
      <c r="G9472" t="str">
        <f>VLOOKUP($A9472,'[1]User Profiles'!$A:$I,8,FALSE)</f>
        <v>Western Cape</v>
      </c>
      <c r="H9472" t="s">
        <v>32</v>
      </c>
      <c r="I9472" s="4">
        <v>42370</v>
      </c>
      <c r="J9472" s="1">
        <v>0.88680555555555551</v>
      </c>
      <c r="K9472" s="1">
        <v>1.0416666666666667E-4</v>
      </c>
      <c r="L9472" s="1" t="str">
        <f t="shared" si="589"/>
        <v>Friday</v>
      </c>
      <c r="M9472" t="str">
        <f t="shared" si="588"/>
        <v>January</v>
      </c>
      <c r="N9472" s="2" t="str">
        <f t="shared" si="590"/>
        <v>Evening</v>
      </c>
      <c r="O9472" s="2">
        <v>42370.886805555558</v>
      </c>
      <c r="P9472">
        <v>2204358</v>
      </c>
      <c r="Q9472" t="str">
        <f t="shared" si="591"/>
        <v>Entertainment</v>
      </c>
    </row>
    <row r="9473" spans="1:17" x14ac:dyDescent="0.3">
      <c r="A9473">
        <v>2289128</v>
      </c>
      <c r="B9473" t="str">
        <f>VLOOKUP($A9473,'[1]User Profiles'!$A:$I,2,FALSE)</f>
        <v>Bret </v>
      </c>
      <c r="C9473" t="str">
        <f>VLOOKUP($A9473,'[1]User Profiles'!$A:$I,3,FALSE)</f>
        <v>Hier</v>
      </c>
      <c r="D9473" t="str">
        <f>VLOOKUP($A9473,'[1]User Profiles'!$A:$I,5,FALSE)</f>
        <v>male</v>
      </c>
      <c r="E9473" t="str">
        <f>VLOOKUP($A9473,'[1]User Profiles'!$A:$I,6,FALSE)</f>
        <v>None</v>
      </c>
      <c r="F9473">
        <f>VLOOKUP($A9473,'[1]User Profiles'!$A:$I,7,FALSE)</f>
        <v>31</v>
      </c>
      <c r="G9473" t="str">
        <f>VLOOKUP($A9473,'[1]User Profiles'!$A:$I,8,FALSE)</f>
        <v>Free State</v>
      </c>
      <c r="H9473" t="s">
        <v>17</v>
      </c>
      <c r="I9473" s="4">
        <v>42406</v>
      </c>
      <c r="J9473" s="1">
        <v>0.88680555555555551</v>
      </c>
      <c r="K9473" s="1">
        <v>5.4861111111111109E-3</v>
      </c>
      <c r="L9473" s="1" t="str">
        <f t="shared" si="589"/>
        <v>Saturday</v>
      </c>
      <c r="M9473" t="str">
        <f t="shared" si="588"/>
        <v>February</v>
      </c>
      <c r="N9473" s="2" t="str">
        <f t="shared" si="590"/>
        <v>Evening</v>
      </c>
      <c r="O9473" s="2">
        <v>42406.886805555558</v>
      </c>
      <c r="P9473">
        <v>2289128</v>
      </c>
      <c r="Q9473" t="str">
        <f t="shared" si="591"/>
        <v>Other</v>
      </c>
    </row>
    <row r="9474" spans="1:17" x14ac:dyDescent="0.3">
      <c r="A9474">
        <v>868317</v>
      </c>
      <c r="B9474" t="str">
        <f>VLOOKUP($A9474,'[1]User Profiles'!$A:$I,2,FALSE)</f>
        <v>None</v>
      </c>
      <c r="C9474" t="str">
        <f>VLOOKUP($A9474,'[1]User Profiles'!$A:$I,3,FALSE)</f>
        <v>None</v>
      </c>
      <c r="D9474" t="str">
        <f>VLOOKUP($A9474,'[1]User Profiles'!$A:$I,5,FALSE)</f>
        <v>None</v>
      </c>
      <c r="E9474" t="str">
        <f>VLOOKUP($A9474,'[1]User Profiles'!$A:$I,6,FALSE)</f>
        <v>None</v>
      </c>
      <c r="F9474">
        <f>VLOOKUP($A9474,'[1]User Profiles'!$A:$I,7,FALSE)</f>
        <v>0</v>
      </c>
      <c r="G9474" t="str">
        <f>VLOOKUP($A9474,'[1]User Profiles'!$A:$I,8,FALSE)</f>
        <v>None</v>
      </c>
      <c r="H9474" t="s">
        <v>16</v>
      </c>
      <c r="I9474" s="4">
        <v>42458</v>
      </c>
      <c r="J9474" s="1">
        <v>0.88749999999999996</v>
      </c>
      <c r="K9474" s="1">
        <v>1.2152777777777778E-3</v>
      </c>
      <c r="L9474" s="1" t="str">
        <f t="shared" si="589"/>
        <v>Tuesday</v>
      </c>
      <c r="M9474" t="str">
        <f t="shared" ref="M9474:M9537" si="592">TEXT(I9474,"mmmm")</f>
        <v>March</v>
      </c>
      <c r="N9474" s="2" t="str">
        <f t="shared" si="590"/>
        <v>Evening</v>
      </c>
      <c r="O9474" s="2">
        <v>42458.887499999997</v>
      </c>
      <c r="P9474">
        <v>868317</v>
      </c>
      <c r="Q9474" t="str">
        <f t="shared" si="591"/>
        <v>Other</v>
      </c>
    </row>
    <row r="9475" spans="1:17" x14ac:dyDescent="0.3">
      <c r="A9475">
        <v>809801</v>
      </c>
      <c r="B9475" t="str">
        <f>VLOOKUP($A9475,'[1]User Profiles'!$A:$I,2,FALSE)</f>
        <v>Dee </v>
      </c>
      <c r="C9475" t="str">
        <f>VLOOKUP($A9475,'[1]User Profiles'!$A:$I,3,FALSE)</f>
        <v>Condie</v>
      </c>
      <c r="D9475" t="str">
        <f>VLOOKUP($A9475,'[1]User Profiles'!$A:$I,5,FALSE)</f>
        <v>male</v>
      </c>
      <c r="E9475" t="str">
        <f>VLOOKUP($A9475,'[1]User Profiles'!$A:$I,6,FALSE)</f>
        <v>black</v>
      </c>
      <c r="F9475">
        <f>VLOOKUP($A9475,'[1]User Profiles'!$A:$I,7,FALSE)</f>
        <v>35</v>
      </c>
      <c r="G9475" t="str">
        <f>VLOOKUP($A9475,'[1]User Profiles'!$A:$I,8,FALSE)</f>
        <v>Western Cape</v>
      </c>
      <c r="H9475" t="s">
        <v>19</v>
      </c>
      <c r="I9475" s="4">
        <v>42420</v>
      </c>
      <c r="J9475" s="1">
        <v>0.88749999999999996</v>
      </c>
      <c r="K9475" s="1">
        <v>4.861111111111111E-4</v>
      </c>
      <c r="L9475" s="1" t="str">
        <f t="shared" ref="L9475:L9538" si="593">CHOOSE(WEEKDAY(I9475,1),"Sunday","Monday","Tuesday","Wednesday","Thursday","Friday","Saturday")</f>
        <v>Saturday</v>
      </c>
      <c r="M9475" t="str">
        <f t="shared" si="592"/>
        <v>February</v>
      </c>
      <c r="N9475" s="2" t="str">
        <f t="shared" ref="N9475:N9538" si="594">IF(J9475 &lt; TIME(6,0,0),"Early Morning",
 IF(J9475 &lt; TIME(12,0,0),"Morning",
 IF(J9475 &lt; TIME(16,0,0),"Midday",
 IF(J9475 &lt; TIME(19,0,0),"Afternoon","Evening"))))</f>
        <v>Evening</v>
      </c>
      <c r="O9475" s="2">
        <v>42420.887499999997</v>
      </c>
      <c r="P9475">
        <v>809801</v>
      </c>
      <c r="Q9475" t="str">
        <f t="shared" ref="Q9475:Q9538" si="595">IF(OR(H9475="Boomerang",H9475="Cartoon Network"),"Kids",
IF(OR(H9475="Live on SuperSport",H9475="SuperSport Blitz",H9475="Wimbledon",H9475="ICC Cricket World Cup 2011"),"Sports",
IF(OR(H9475="Africa Magic",H9475="M-Net",H9475="Vuzu",H9475="Channel O",H9475="E! Entertainment"),"Entertainment",
"Other")))</f>
        <v>Entertainment</v>
      </c>
    </row>
    <row r="9476" spans="1:17" x14ac:dyDescent="0.3">
      <c r="A9476">
        <v>810106</v>
      </c>
      <c r="B9476" t="str">
        <f>VLOOKUP($A9476,'[1]User Profiles'!$A:$I,2,FALSE)</f>
        <v>Donald </v>
      </c>
      <c r="C9476" t="str">
        <f>VLOOKUP($A9476,'[1]User Profiles'!$A:$I,3,FALSE)</f>
        <v>Reisinger</v>
      </c>
      <c r="D9476" t="str">
        <f>VLOOKUP($A9476,'[1]User Profiles'!$A:$I,5,FALSE)</f>
        <v>male</v>
      </c>
      <c r="E9476" t="str">
        <f>VLOOKUP($A9476,'[1]User Profiles'!$A:$I,6,FALSE)</f>
        <v>indian_asian</v>
      </c>
      <c r="F9476">
        <f>VLOOKUP($A9476,'[1]User Profiles'!$A:$I,7,FALSE)</f>
        <v>29</v>
      </c>
      <c r="G9476" t="str">
        <f>VLOOKUP($A9476,'[1]User Profiles'!$A:$I,8,FALSE)</f>
        <v>Gauteng</v>
      </c>
      <c r="H9476" t="s">
        <v>21</v>
      </c>
      <c r="I9476" s="4">
        <v>42419</v>
      </c>
      <c r="J9476" s="1">
        <v>0.88749999999999996</v>
      </c>
      <c r="K9476" s="1">
        <v>1.8865740740740742E-3</v>
      </c>
      <c r="L9476" s="1" t="str">
        <f t="shared" si="593"/>
        <v>Friday</v>
      </c>
      <c r="M9476" t="str">
        <f t="shared" si="592"/>
        <v>February</v>
      </c>
      <c r="N9476" s="2" t="str">
        <f t="shared" si="594"/>
        <v>Evening</v>
      </c>
      <c r="O9476" s="2">
        <v>42419.887499999997</v>
      </c>
      <c r="P9476">
        <v>810106</v>
      </c>
      <c r="Q9476" t="str">
        <f t="shared" si="595"/>
        <v>Kids</v>
      </c>
    </row>
    <row r="9477" spans="1:17" x14ac:dyDescent="0.3">
      <c r="A9477">
        <v>931460</v>
      </c>
      <c r="B9477" t="str">
        <f>VLOOKUP($A9477,'[1]User Profiles'!$A:$I,2,FALSE)</f>
        <v>Stefan </v>
      </c>
      <c r="C9477" t="str">
        <f>VLOOKUP($A9477,'[1]User Profiles'!$A:$I,3,FALSE)</f>
        <v>Mcculloch</v>
      </c>
      <c r="D9477" t="str">
        <f>VLOOKUP($A9477,'[1]User Profiles'!$A:$I,5,FALSE)</f>
        <v>male</v>
      </c>
      <c r="E9477" t="str">
        <f>VLOOKUP($A9477,'[1]User Profiles'!$A:$I,6,FALSE)</f>
        <v>indian_asian</v>
      </c>
      <c r="F9477">
        <f>VLOOKUP($A9477,'[1]User Profiles'!$A:$I,7,FALSE)</f>
        <v>34</v>
      </c>
      <c r="G9477" t="str">
        <f>VLOOKUP($A9477,'[1]User Profiles'!$A:$I,8,FALSE)</f>
        <v>Kwazulu Natal</v>
      </c>
      <c r="H9477" t="s">
        <v>33</v>
      </c>
      <c r="I9477" s="4">
        <v>42460</v>
      </c>
      <c r="J9477" s="1">
        <v>0.88749999999999996</v>
      </c>
      <c r="K9477" s="1">
        <v>2.4652777777777776E-3</v>
      </c>
      <c r="L9477" s="1" t="str">
        <f t="shared" si="593"/>
        <v>Thursday</v>
      </c>
      <c r="M9477" t="str">
        <f t="shared" si="592"/>
        <v>March</v>
      </c>
      <c r="N9477" s="2" t="str">
        <f t="shared" si="594"/>
        <v>Evening</v>
      </c>
      <c r="O9477" s="2">
        <v>42460.887499999997</v>
      </c>
      <c r="P9477">
        <v>931460</v>
      </c>
      <c r="Q9477" t="str">
        <f t="shared" si="595"/>
        <v>Other</v>
      </c>
    </row>
    <row r="9478" spans="1:17" x14ac:dyDescent="0.3">
      <c r="A9478">
        <v>821963</v>
      </c>
      <c r="B9478" t="str">
        <f>VLOOKUP($A9478,'[1]User Profiles'!$A:$I,2,FALSE)</f>
        <v>Shelley </v>
      </c>
      <c r="C9478" t="str">
        <f>VLOOKUP($A9478,'[1]User Profiles'!$A:$I,3,FALSE)</f>
        <v>Reisinger</v>
      </c>
      <c r="D9478" t="str">
        <f>VLOOKUP($A9478,'[1]User Profiles'!$A:$I,5,FALSE)</f>
        <v>female</v>
      </c>
      <c r="E9478" t="str">
        <f>VLOOKUP($A9478,'[1]User Profiles'!$A:$I,6,FALSE)</f>
        <v>black</v>
      </c>
      <c r="F9478">
        <f>VLOOKUP($A9478,'[1]User Profiles'!$A:$I,7,FALSE)</f>
        <v>32</v>
      </c>
      <c r="G9478" t="str">
        <f>VLOOKUP($A9478,'[1]User Profiles'!$A:$I,8,FALSE)</f>
        <v>Kwazulu Natal</v>
      </c>
      <c r="H9478" t="s">
        <v>23</v>
      </c>
      <c r="I9478" s="4">
        <v>42426</v>
      </c>
      <c r="J9478" s="1">
        <v>0.88749999999999996</v>
      </c>
      <c r="K9478" s="1">
        <v>1.2262731481481484E-2</v>
      </c>
      <c r="L9478" s="1" t="str">
        <f t="shared" si="593"/>
        <v>Friday</v>
      </c>
      <c r="M9478" t="str">
        <f t="shared" si="592"/>
        <v>February</v>
      </c>
      <c r="N9478" s="2" t="str">
        <f t="shared" si="594"/>
        <v>Evening</v>
      </c>
      <c r="O9478" s="2">
        <v>42426.887499999997</v>
      </c>
      <c r="P9478">
        <v>821963</v>
      </c>
      <c r="Q9478" t="str">
        <f t="shared" si="595"/>
        <v>Entertainment</v>
      </c>
    </row>
    <row r="9479" spans="1:17" x14ac:dyDescent="0.3">
      <c r="A9479">
        <v>941440</v>
      </c>
      <c r="B9479" t="str">
        <f>VLOOKUP($A9479,'[1]User Profiles'!$A:$I,2,FALSE)</f>
        <v>Kip </v>
      </c>
      <c r="C9479" t="str">
        <f>VLOOKUP($A9479,'[1]User Profiles'!$A:$I,3,FALSE)</f>
        <v>Pilot</v>
      </c>
      <c r="D9479" t="str">
        <f>VLOOKUP($A9479,'[1]User Profiles'!$A:$I,5,FALSE)</f>
        <v>male</v>
      </c>
      <c r="E9479" t="str">
        <f>VLOOKUP($A9479,'[1]User Profiles'!$A:$I,6,FALSE)</f>
        <v>indian_asian</v>
      </c>
      <c r="F9479">
        <f>VLOOKUP($A9479,'[1]User Profiles'!$A:$I,7,FALSE)</f>
        <v>41</v>
      </c>
      <c r="G9479" t="str">
        <f>VLOOKUP($A9479,'[1]User Profiles'!$A:$I,8,FALSE)</f>
        <v>Gauteng</v>
      </c>
      <c r="H9479" t="s">
        <v>24</v>
      </c>
      <c r="I9479" s="4">
        <v>42428</v>
      </c>
      <c r="J9479" s="1">
        <v>0.88749999999999996</v>
      </c>
      <c r="K9479" s="1">
        <v>5.7870370370370367E-4</v>
      </c>
      <c r="L9479" s="1" t="str">
        <f t="shared" si="593"/>
        <v>Sunday</v>
      </c>
      <c r="M9479" t="str">
        <f t="shared" si="592"/>
        <v>February</v>
      </c>
      <c r="N9479" s="2" t="str">
        <f t="shared" si="594"/>
        <v>Evening</v>
      </c>
      <c r="O9479" s="2">
        <v>42428.887499999997</v>
      </c>
      <c r="P9479">
        <v>941440</v>
      </c>
      <c r="Q9479" t="str">
        <f t="shared" si="595"/>
        <v>Other</v>
      </c>
    </row>
    <row r="9480" spans="1:17" x14ac:dyDescent="0.3">
      <c r="A9480">
        <v>879414</v>
      </c>
      <c r="B9480" t="str">
        <f>VLOOKUP($A9480,'[1]User Profiles'!$A:$I,2,FALSE)</f>
        <v>Loyd </v>
      </c>
      <c r="C9480" t="str">
        <f>VLOOKUP($A9480,'[1]User Profiles'!$A:$I,3,FALSE)</f>
        <v>Caves</v>
      </c>
      <c r="D9480" t="str">
        <f>VLOOKUP($A9480,'[1]User Profiles'!$A:$I,5,FALSE)</f>
        <v>male</v>
      </c>
      <c r="E9480" t="str">
        <f>VLOOKUP($A9480,'[1]User Profiles'!$A:$I,6,FALSE)</f>
        <v>coloured</v>
      </c>
      <c r="F9480">
        <f>VLOOKUP($A9480,'[1]User Profiles'!$A:$I,7,FALSE)</f>
        <v>30</v>
      </c>
      <c r="G9480" t="str">
        <f>VLOOKUP($A9480,'[1]User Profiles'!$A:$I,8,FALSE)</f>
        <v>Western Cape</v>
      </c>
      <c r="H9480" t="s">
        <v>16</v>
      </c>
      <c r="I9480" s="4">
        <v>42460</v>
      </c>
      <c r="J9480" s="1">
        <v>0.8881944444444444</v>
      </c>
      <c r="K9480" s="1">
        <v>6.018518518518519E-4</v>
      </c>
      <c r="L9480" s="1" t="str">
        <f t="shared" si="593"/>
        <v>Thursday</v>
      </c>
      <c r="M9480" t="str">
        <f t="shared" si="592"/>
        <v>March</v>
      </c>
      <c r="N9480" s="2" t="str">
        <f t="shared" si="594"/>
        <v>Evening</v>
      </c>
      <c r="O9480" s="2">
        <v>42460.888194444444</v>
      </c>
      <c r="P9480">
        <v>879414</v>
      </c>
      <c r="Q9480" t="str">
        <f t="shared" si="595"/>
        <v>Other</v>
      </c>
    </row>
    <row r="9481" spans="1:17" x14ac:dyDescent="0.3">
      <c r="A9481">
        <v>901312</v>
      </c>
      <c r="B9481" t="str">
        <f>VLOOKUP($A9481,'[1]User Profiles'!$A:$I,2,FALSE)</f>
        <v>Royal </v>
      </c>
      <c r="C9481" t="str">
        <f>VLOOKUP($A9481,'[1]User Profiles'!$A:$I,3,FALSE)</f>
        <v>Curran</v>
      </c>
      <c r="D9481" t="str">
        <f>VLOOKUP($A9481,'[1]User Profiles'!$A:$I,5,FALSE)</f>
        <v>male</v>
      </c>
      <c r="E9481" t="str">
        <f>VLOOKUP($A9481,'[1]User Profiles'!$A:$I,6,FALSE)</f>
        <v>black</v>
      </c>
      <c r="F9481">
        <f>VLOOKUP($A9481,'[1]User Profiles'!$A:$I,7,FALSE)</f>
        <v>35</v>
      </c>
      <c r="G9481" t="str">
        <f>VLOOKUP($A9481,'[1]User Profiles'!$A:$I,8,FALSE)</f>
        <v>Gauteng</v>
      </c>
      <c r="H9481" t="s">
        <v>19</v>
      </c>
      <c r="I9481" s="4">
        <v>42454</v>
      </c>
      <c r="J9481" s="1">
        <v>0.8881944444444444</v>
      </c>
      <c r="K9481" s="1">
        <v>1.8402777777777777E-3</v>
      </c>
      <c r="L9481" s="1" t="str">
        <f t="shared" si="593"/>
        <v>Friday</v>
      </c>
      <c r="M9481" t="str">
        <f t="shared" si="592"/>
        <v>March</v>
      </c>
      <c r="N9481" s="2" t="str">
        <f t="shared" si="594"/>
        <v>Evening</v>
      </c>
      <c r="O9481" s="2">
        <v>42454.888194444444</v>
      </c>
      <c r="P9481">
        <v>901312</v>
      </c>
      <c r="Q9481" t="str">
        <f t="shared" si="595"/>
        <v>Entertainment</v>
      </c>
    </row>
    <row r="9482" spans="1:17" x14ac:dyDescent="0.3">
      <c r="A9482">
        <v>809649</v>
      </c>
      <c r="B9482" t="str">
        <f>VLOOKUP($A9482,'[1]User Profiles'!$A:$I,2,FALSE)</f>
        <v>Randy </v>
      </c>
      <c r="C9482" t="str">
        <f>VLOOKUP($A9482,'[1]User Profiles'!$A:$I,3,FALSE)</f>
        <v>Mina</v>
      </c>
      <c r="D9482" t="str">
        <f>VLOOKUP($A9482,'[1]User Profiles'!$A:$I,5,FALSE)</f>
        <v>male</v>
      </c>
      <c r="E9482" t="str">
        <f>VLOOKUP($A9482,'[1]User Profiles'!$A:$I,6,FALSE)</f>
        <v>black</v>
      </c>
      <c r="F9482">
        <f>VLOOKUP($A9482,'[1]User Profiles'!$A:$I,7,FALSE)</f>
        <v>32</v>
      </c>
      <c r="G9482" t="str">
        <f>VLOOKUP($A9482,'[1]User Profiles'!$A:$I,8,FALSE)</f>
        <v>Kwazulu Natal</v>
      </c>
      <c r="H9482" t="s">
        <v>17</v>
      </c>
      <c r="I9482" s="4">
        <v>42418</v>
      </c>
      <c r="J9482" s="1">
        <v>0.8881944444444444</v>
      </c>
      <c r="K9482" s="1">
        <v>0</v>
      </c>
      <c r="L9482" s="1" t="str">
        <f t="shared" si="593"/>
        <v>Thursday</v>
      </c>
      <c r="M9482" t="str">
        <f t="shared" si="592"/>
        <v>February</v>
      </c>
      <c r="N9482" s="2" t="str">
        <f t="shared" si="594"/>
        <v>Evening</v>
      </c>
      <c r="O9482" s="2">
        <v>42418.888194444444</v>
      </c>
      <c r="P9482">
        <v>809649</v>
      </c>
      <c r="Q9482" t="str">
        <f t="shared" si="595"/>
        <v>Other</v>
      </c>
    </row>
    <row r="9483" spans="1:17" x14ac:dyDescent="0.3">
      <c r="A9483">
        <v>631533</v>
      </c>
      <c r="B9483" t="str">
        <f>VLOOKUP($A9483,'[1]User Profiles'!$A:$I,2,FALSE)</f>
        <v>Haywood </v>
      </c>
      <c r="C9483" t="str">
        <f>VLOOKUP($A9483,'[1]User Profiles'!$A:$I,3,FALSE)</f>
        <v>Tancredi</v>
      </c>
      <c r="D9483" t="str">
        <f>VLOOKUP($A9483,'[1]User Profiles'!$A:$I,5,FALSE)</f>
        <v>male</v>
      </c>
      <c r="E9483" t="str">
        <f>VLOOKUP($A9483,'[1]User Profiles'!$A:$I,6,FALSE)</f>
        <v>black</v>
      </c>
      <c r="F9483">
        <f>VLOOKUP($A9483,'[1]User Profiles'!$A:$I,7,FALSE)</f>
        <v>21</v>
      </c>
      <c r="G9483" t="str">
        <f>VLOOKUP($A9483,'[1]User Profiles'!$A:$I,8,FALSE)</f>
        <v>Gauteng</v>
      </c>
      <c r="H9483" t="s">
        <v>25</v>
      </c>
      <c r="I9483" s="4">
        <v>42384</v>
      </c>
      <c r="J9483" s="1">
        <v>0.8881944444444444</v>
      </c>
      <c r="K9483" s="1">
        <v>3.5879629629629629E-3</v>
      </c>
      <c r="L9483" s="1" t="str">
        <f t="shared" si="593"/>
        <v>Friday</v>
      </c>
      <c r="M9483" t="str">
        <f t="shared" si="592"/>
        <v>January</v>
      </c>
      <c r="N9483" s="2" t="str">
        <f t="shared" si="594"/>
        <v>Evening</v>
      </c>
      <c r="O9483" s="2">
        <v>42384.888194444444</v>
      </c>
      <c r="P9483">
        <v>631533</v>
      </c>
      <c r="Q9483" t="str">
        <f t="shared" si="595"/>
        <v>Sports</v>
      </c>
    </row>
    <row r="9484" spans="1:17" x14ac:dyDescent="0.3">
      <c r="A9484">
        <v>810435</v>
      </c>
      <c r="B9484" t="str">
        <f>VLOOKUP($A9484,'[1]User Profiles'!$A:$I,2,FALSE)</f>
        <v>Bernardo </v>
      </c>
      <c r="C9484" t="str">
        <f>VLOOKUP($A9484,'[1]User Profiles'!$A:$I,3,FALSE)</f>
        <v>Mcculloch</v>
      </c>
      <c r="D9484" t="str">
        <f>VLOOKUP($A9484,'[1]User Profiles'!$A:$I,5,FALSE)</f>
        <v>male</v>
      </c>
      <c r="E9484" t="str">
        <f>VLOOKUP($A9484,'[1]User Profiles'!$A:$I,6,FALSE)</f>
        <v>black</v>
      </c>
      <c r="F9484">
        <f>VLOOKUP($A9484,'[1]User Profiles'!$A:$I,7,FALSE)</f>
        <v>26</v>
      </c>
      <c r="G9484" t="str">
        <f>VLOOKUP($A9484,'[1]User Profiles'!$A:$I,8,FALSE)</f>
        <v>Western Cape</v>
      </c>
      <c r="H9484" t="s">
        <v>20</v>
      </c>
      <c r="I9484" s="4">
        <v>42414</v>
      </c>
      <c r="J9484" s="1">
        <v>0.8881944444444444</v>
      </c>
      <c r="K9484" s="1">
        <v>3.9814814814814817E-3</v>
      </c>
      <c r="L9484" s="1" t="str">
        <f t="shared" si="593"/>
        <v>Sunday</v>
      </c>
      <c r="M9484" t="str">
        <f t="shared" si="592"/>
        <v>February</v>
      </c>
      <c r="N9484" s="2" t="str">
        <f t="shared" si="594"/>
        <v>Evening</v>
      </c>
      <c r="O9484" s="2">
        <v>42414.888194444444</v>
      </c>
      <c r="P9484">
        <v>810435</v>
      </c>
      <c r="Q9484" t="str">
        <f t="shared" si="595"/>
        <v>Other</v>
      </c>
    </row>
    <row r="9485" spans="1:17" x14ac:dyDescent="0.3">
      <c r="A9485">
        <v>2288944</v>
      </c>
      <c r="B9485" t="str">
        <f>VLOOKUP($A9485,'[1]User Profiles'!$A:$I,2,FALSE)</f>
        <v>Hyman </v>
      </c>
      <c r="C9485" t="str">
        <f>VLOOKUP($A9485,'[1]User Profiles'!$A:$I,3,FALSE)</f>
        <v>Condie</v>
      </c>
      <c r="D9485" t="str">
        <f>VLOOKUP($A9485,'[1]User Profiles'!$A:$I,5,FALSE)</f>
        <v>male</v>
      </c>
      <c r="E9485" t="str">
        <f>VLOOKUP($A9485,'[1]User Profiles'!$A:$I,6,FALSE)</f>
        <v>black</v>
      </c>
      <c r="F9485">
        <f>VLOOKUP($A9485,'[1]User Profiles'!$A:$I,7,FALSE)</f>
        <v>41</v>
      </c>
      <c r="G9485" t="str">
        <f>VLOOKUP($A9485,'[1]User Profiles'!$A:$I,8,FALSE)</f>
        <v>Gauteng</v>
      </c>
      <c r="H9485" t="s">
        <v>23</v>
      </c>
      <c r="I9485" s="4">
        <v>42460</v>
      </c>
      <c r="J9485" s="1">
        <v>0.8881944444444444</v>
      </c>
      <c r="K9485" s="1">
        <v>4.4560185185185181E-4</v>
      </c>
      <c r="L9485" s="1" t="str">
        <f t="shared" si="593"/>
        <v>Thursday</v>
      </c>
      <c r="M9485" t="str">
        <f t="shared" si="592"/>
        <v>March</v>
      </c>
      <c r="N9485" s="2" t="str">
        <f t="shared" si="594"/>
        <v>Evening</v>
      </c>
      <c r="O9485" s="2">
        <v>42460.888194444444</v>
      </c>
      <c r="P9485">
        <v>2288944</v>
      </c>
      <c r="Q9485" t="str">
        <f t="shared" si="595"/>
        <v>Entertainment</v>
      </c>
    </row>
    <row r="9486" spans="1:17" x14ac:dyDescent="0.3">
      <c r="A9486">
        <v>820627</v>
      </c>
      <c r="B9486" t="str">
        <f>VLOOKUP($A9486,'[1]User Profiles'!$A:$I,2,FALSE)</f>
        <v>Jacinto </v>
      </c>
      <c r="C9486" t="str">
        <f>VLOOKUP($A9486,'[1]User Profiles'!$A:$I,3,FALSE)</f>
        <v>Crotty</v>
      </c>
      <c r="D9486" t="str">
        <f>VLOOKUP($A9486,'[1]User Profiles'!$A:$I,5,FALSE)</f>
        <v>male</v>
      </c>
      <c r="E9486" t="str">
        <f>VLOOKUP($A9486,'[1]User Profiles'!$A:$I,6,FALSE)</f>
        <v>black</v>
      </c>
      <c r="F9486">
        <f>VLOOKUP($A9486,'[1]User Profiles'!$A:$I,7,FALSE)</f>
        <v>30</v>
      </c>
      <c r="G9486" t="str">
        <f>VLOOKUP($A9486,'[1]User Profiles'!$A:$I,8,FALSE)</f>
        <v>Gauteng</v>
      </c>
      <c r="H9486" t="s">
        <v>29</v>
      </c>
      <c r="I9486" s="4">
        <v>42438</v>
      </c>
      <c r="J9486" s="1">
        <v>0.88888888888888884</v>
      </c>
      <c r="K9486" s="1">
        <v>1.1111111111111111E-3</v>
      </c>
      <c r="L9486" s="1" t="str">
        <f t="shared" si="593"/>
        <v>Wednesday</v>
      </c>
      <c r="M9486" t="str">
        <f t="shared" si="592"/>
        <v>March</v>
      </c>
      <c r="N9486" s="2" t="str">
        <f t="shared" si="594"/>
        <v>Evening</v>
      </c>
      <c r="O9486" s="2">
        <v>42438.888888888891</v>
      </c>
      <c r="P9486">
        <v>820627</v>
      </c>
      <c r="Q9486" t="str">
        <f t="shared" si="595"/>
        <v>Entertainment</v>
      </c>
    </row>
    <row r="9487" spans="1:17" x14ac:dyDescent="0.3">
      <c r="A9487">
        <v>2368852</v>
      </c>
      <c r="B9487" t="str">
        <f>VLOOKUP($A9487,'[1]User Profiles'!$A:$I,2,FALSE)</f>
        <v>Filiberto </v>
      </c>
      <c r="C9487" t="str">
        <f>VLOOKUP($A9487,'[1]User Profiles'!$A:$I,3,FALSE)</f>
        <v>Slane</v>
      </c>
      <c r="D9487" t="str">
        <f>VLOOKUP($A9487,'[1]User Profiles'!$A:$I,5,FALSE)</f>
        <v>male</v>
      </c>
      <c r="E9487" t="str">
        <f>VLOOKUP($A9487,'[1]User Profiles'!$A:$I,6,FALSE)</f>
        <v>black</v>
      </c>
      <c r="F9487">
        <f>VLOOKUP($A9487,'[1]User Profiles'!$A:$I,7,FALSE)</f>
        <v>35</v>
      </c>
      <c r="G9487" t="str">
        <f>VLOOKUP($A9487,'[1]User Profiles'!$A:$I,8,FALSE)</f>
        <v>Mpumalanga</v>
      </c>
      <c r="H9487" t="s">
        <v>29</v>
      </c>
      <c r="I9487" s="4">
        <v>42372</v>
      </c>
      <c r="J9487" s="1">
        <v>0.88888888888888884</v>
      </c>
      <c r="K9487" s="1">
        <v>1.4467592592592594E-4</v>
      </c>
      <c r="L9487" s="1" t="str">
        <f t="shared" si="593"/>
        <v>Sunday</v>
      </c>
      <c r="M9487" t="str">
        <f t="shared" si="592"/>
        <v>January</v>
      </c>
      <c r="N9487" s="2" t="str">
        <f t="shared" si="594"/>
        <v>Evening</v>
      </c>
      <c r="O9487" s="2">
        <v>42372.888888888891</v>
      </c>
      <c r="P9487">
        <v>2368852</v>
      </c>
      <c r="Q9487" t="str">
        <f t="shared" si="595"/>
        <v>Entertainment</v>
      </c>
    </row>
    <row r="9488" spans="1:17" x14ac:dyDescent="0.3">
      <c r="A9488">
        <v>892225</v>
      </c>
      <c r="B9488" t="str">
        <f>VLOOKUP($A9488,'[1]User Profiles'!$A:$I,2,FALSE)</f>
        <v>Hugh</v>
      </c>
      <c r="C9488" t="str">
        <f>VLOOKUP($A9488,'[1]User Profiles'!$A:$I,3,FALSE)</f>
        <v>Shkreli</v>
      </c>
      <c r="D9488" t="str">
        <f>VLOOKUP($A9488,'[1]User Profiles'!$A:$I,5,FALSE)</f>
        <v>male</v>
      </c>
      <c r="E9488" t="str">
        <f>VLOOKUP($A9488,'[1]User Profiles'!$A:$I,6,FALSE)</f>
        <v>None</v>
      </c>
      <c r="F9488">
        <f>VLOOKUP($A9488,'[1]User Profiles'!$A:$I,7,FALSE)</f>
        <v>36</v>
      </c>
      <c r="G9488" t="str">
        <f>VLOOKUP($A9488,'[1]User Profiles'!$A:$I,8,FALSE)</f>
        <v>Western Cape</v>
      </c>
      <c r="H9488" t="s">
        <v>22</v>
      </c>
      <c r="I9488" s="4">
        <v>42451</v>
      </c>
      <c r="J9488" s="1">
        <v>0.88888888888888884</v>
      </c>
      <c r="K9488" s="1">
        <v>0</v>
      </c>
      <c r="L9488" s="1" t="str">
        <f t="shared" si="593"/>
        <v>Tuesday</v>
      </c>
      <c r="M9488" t="str">
        <f t="shared" si="592"/>
        <v>March</v>
      </c>
      <c r="N9488" s="2" t="str">
        <f t="shared" si="594"/>
        <v>Evening</v>
      </c>
      <c r="O9488" s="2">
        <v>42451.888888888891</v>
      </c>
      <c r="P9488">
        <v>892225</v>
      </c>
      <c r="Q9488" t="str">
        <f t="shared" si="595"/>
        <v>Kids</v>
      </c>
    </row>
    <row r="9489" spans="1:17" x14ac:dyDescent="0.3">
      <c r="A9489">
        <v>636896</v>
      </c>
      <c r="B9489" t="str">
        <f>VLOOKUP($A9489,'[1]User Profiles'!$A:$I,2,FALSE)</f>
        <v>Brendan </v>
      </c>
      <c r="C9489" t="str">
        <f>VLOOKUP($A9489,'[1]User Profiles'!$A:$I,3,FALSE)</f>
        <v>Deblois</v>
      </c>
      <c r="D9489" t="str">
        <f>VLOOKUP($A9489,'[1]User Profiles'!$A:$I,5,FALSE)</f>
        <v>male</v>
      </c>
      <c r="E9489" t="str">
        <f>VLOOKUP($A9489,'[1]User Profiles'!$A:$I,6,FALSE)</f>
        <v>indian_asian</v>
      </c>
      <c r="F9489">
        <f>VLOOKUP($A9489,'[1]User Profiles'!$A:$I,7,FALSE)</f>
        <v>26</v>
      </c>
      <c r="G9489" t="str">
        <f>VLOOKUP($A9489,'[1]User Profiles'!$A:$I,8,FALSE)</f>
        <v>Kwazulu Natal</v>
      </c>
      <c r="H9489" t="s">
        <v>17</v>
      </c>
      <c r="I9489" s="4">
        <v>42382</v>
      </c>
      <c r="J9489" s="1">
        <v>0.88888888888888884</v>
      </c>
      <c r="K9489" s="1">
        <v>8.4374999999999988E-3</v>
      </c>
      <c r="L9489" s="1" t="str">
        <f t="shared" si="593"/>
        <v>Wednesday</v>
      </c>
      <c r="M9489" t="str">
        <f t="shared" si="592"/>
        <v>January</v>
      </c>
      <c r="N9489" s="2" t="str">
        <f t="shared" si="594"/>
        <v>Evening</v>
      </c>
      <c r="O9489" s="2">
        <v>42382.888888888891</v>
      </c>
      <c r="P9489">
        <v>636896</v>
      </c>
      <c r="Q9489" t="str">
        <f t="shared" si="595"/>
        <v>Other</v>
      </c>
    </row>
    <row r="9490" spans="1:17" x14ac:dyDescent="0.3">
      <c r="A9490">
        <v>2203491</v>
      </c>
      <c r="B9490" t="str">
        <f>VLOOKUP($A9490,'[1]User Profiles'!$A:$I,2,FALSE)</f>
        <v>Cory </v>
      </c>
      <c r="C9490" t="str">
        <f>VLOOKUP($A9490,'[1]User Profiles'!$A:$I,3,FALSE)</f>
        <v>Slane</v>
      </c>
      <c r="D9490" t="str">
        <f>VLOOKUP($A9490,'[1]User Profiles'!$A:$I,5,FALSE)</f>
        <v>male</v>
      </c>
      <c r="E9490" t="str">
        <f>VLOOKUP($A9490,'[1]User Profiles'!$A:$I,6,FALSE)</f>
        <v>coloured</v>
      </c>
      <c r="F9490">
        <f>VLOOKUP($A9490,'[1]User Profiles'!$A:$I,7,FALSE)</f>
        <v>38</v>
      </c>
      <c r="G9490" t="str">
        <f>VLOOKUP($A9490,'[1]User Profiles'!$A:$I,8,FALSE)</f>
        <v>Western Cape</v>
      </c>
      <c r="H9490" t="s">
        <v>20</v>
      </c>
      <c r="I9490" s="4">
        <v>42404</v>
      </c>
      <c r="J9490" s="1">
        <v>0.88958333333333328</v>
      </c>
      <c r="K9490" s="1">
        <v>3.7268518518518523E-3</v>
      </c>
      <c r="L9490" s="1" t="str">
        <f t="shared" si="593"/>
        <v>Thursday</v>
      </c>
      <c r="M9490" t="str">
        <f t="shared" si="592"/>
        <v>February</v>
      </c>
      <c r="N9490" s="2" t="str">
        <f t="shared" si="594"/>
        <v>Evening</v>
      </c>
      <c r="O9490" s="2">
        <v>42404.88958333333</v>
      </c>
      <c r="P9490">
        <v>2203491</v>
      </c>
      <c r="Q9490" t="str">
        <f t="shared" si="595"/>
        <v>Other</v>
      </c>
    </row>
    <row r="9491" spans="1:17" x14ac:dyDescent="0.3">
      <c r="A9491">
        <v>786821</v>
      </c>
      <c r="B9491" t="str">
        <f>VLOOKUP($A9491,'[1]User Profiles'!$A:$I,2,FALSE)</f>
        <v>Haywood </v>
      </c>
      <c r="C9491" t="str">
        <f>VLOOKUP($A9491,'[1]User Profiles'!$A:$I,3,FALSE)</f>
        <v>Mcclaine</v>
      </c>
      <c r="D9491" t="str">
        <f>VLOOKUP($A9491,'[1]User Profiles'!$A:$I,5,FALSE)</f>
        <v>male</v>
      </c>
      <c r="E9491" t="str">
        <f>VLOOKUP($A9491,'[1]User Profiles'!$A:$I,6,FALSE)</f>
        <v>black</v>
      </c>
      <c r="F9491">
        <f>VLOOKUP($A9491,'[1]User Profiles'!$A:$I,7,FALSE)</f>
        <v>37</v>
      </c>
      <c r="G9491" t="str">
        <f>VLOOKUP($A9491,'[1]User Profiles'!$A:$I,8,FALSE)</f>
        <v>Mpumalanga</v>
      </c>
      <c r="H9491" t="s">
        <v>17</v>
      </c>
      <c r="I9491" s="4">
        <v>42385</v>
      </c>
      <c r="J9491" s="1">
        <v>0.88958333333333328</v>
      </c>
      <c r="K9491" s="1">
        <v>4.2361111111111106E-3</v>
      </c>
      <c r="L9491" s="1" t="str">
        <f t="shared" si="593"/>
        <v>Saturday</v>
      </c>
      <c r="M9491" t="str">
        <f t="shared" si="592"/>
        <v>January</v>
      </c>
      <c r="N9491" s="2" t="str">
        <f t="shared" si="594"/>
        <v>Evening</v>
      </c>
      <c r="O9491" s="2">
        <v>42385.88958333333</v>
      </c>
      <c r="P9491">
        <v>786821</v>
      </c>
      <c r="Q9491" t="str">
        <f t="shared" si="595"/>
        <v>Other</v>
      </c>
    </row>
    <row r="9492" spans="1:17" x14ac:dyDescent="0.3">
      <c r="A9492">
        <v>765600</v>
      </c>
      <c r="B9492" t="str">
        <f>VLOOKUP($A9492,'[1]User Profiles'!$A:$I,2,FALSE)</f>
        <v>Abel </v>
      </c>
      <c r="C9492" t="str">
        <f>VLOOKUP($A9492,'[1]User Profiles'!$A:$I,3,FALSE)</f>
        <v>Singer</v>
      </c>
      <c r="D9492" t="str">
        <f>VLOOKUP($A9492,'[1]User Profiles'!$A:$I,5,FALSE)</f>
        <v>male</v>
      </c>
      <c r="E9492" t="str">
        <f>VLOOKUP($A9492,'[1]User Profiles'!$A:$I,6,FALSE)</f>
        <v>black</v>
      </c>
      <c r="F9492">
        <f>VLOOKUP($A9492,'[1]User Profiles'!$A:$I,7,FALSE)</f>
        <v>22</v>
      </c>
      <c r="G9492" t="str">
        <f>VLOOKUP($A9492,'[1]User Profiles'!$A:$I,8,FALSE)</f>
        <v>Gauteng</v>
      </c>
      <c r="H9492" t="s">
        <v>22</v>
      </c>
      <c r="I9492" s="4">
        <v>42384</v>
      </c>
      <c r="J9492" s="1">
        <v>0.88958333333333328</v>
      </c>
      <c r="K9492" s="1">
        <v>9.6064814814814808E-4</v>
      </c>
      <c r="L9492" s="1" t="str">
        <f t="shared" si="593"/>
        <v>Friday</v>
      </c>
      <c r="M9492" t="str">
        <f t="shared" si="592"/>
        <v>January</v>
      </c>
      <c r="N9492" s="2" t="str">
        <f t="shared" si="594"/>
        <v>Evening</v>
      </c>
      <c r="O9492" s="2">
        <v>42384.88958333333</v>
      </c>
      <c r="P9492">
        <v>765600</v>
      </c>
      <c r="Q9492" t="str">
        <f t="shared" si="595"/>
        <v>Kids</v>
      </c>
    </row>
    <row r="9493" spans="1:17" x14ac:dyDescent="0.3">
      <c r="A9493">
        <v>790102</v>
      </c>
      <c r="B9493" t="str">
        <f>VLOOKUP($A9493,'[1]User Profiles'!$A:$I,2,FALSE)</f>
        <v>Randy </v>
      </c>
      <c r="C9493" t="str">
        <f>VLOOKUP($A9493,'[1]User Profiles'!$A:$I,3,FALSE)</f>
        <v>Bilyeu</v>
      </c>
      <c r="D9493" t="str">
        <f>VLOOKUP($A9493,'[1]User Profiles'!$A:$I,5,FALSE)</f>
        <v>male</v>
      </c>
      <c r="E9493" t="str">
        <f>VLOOKUP($A9493,'[1]User Profiles'!$A:$I,6,FALSE)</f>
        <v>indian_asian</v>
      </c>
      <c r="F9493">
        <f>VLOOKUP($A9493,'[1]User Profiles'!$A:$I,7,FALSE)</f>
        <v>32</v>
      </c>
      <c r="G9493" t="str">
        <f>VLOOKUP($A9493,'[1]User Profiles'!$A:$I,8,FALSE)</f>
        <v>Limpopo</v>
      </c>
      <c r="H9493" t="s">
        <v>22</v>
      </c>
      <c r="I9493" s="4">
        <v>42410</v>
      </c>
      <c r="J9493" s="1">
        <v>0.88958333333333328</v>
      </c>
      <c r="K9493" s="1">
        <v>8.3333333333333339E-4</v>
      </c>
      <c r="L9493" s="1" t="str">
        <f t="shared" si="593"/>
        <v>Wednesday</v>
      </c>
      <c r="M9493" t="str">
        <f t="shared" si="592"/>
        <v>February</v>
      </c>
      <c r="N9493" s="2" t="str">
        <f t="shared" si="594"/>
        <v>Evening</v>
      </c>
      <c r="O9493" s="2">
        <v>42410.88958333333</v>
      </c>
      <c r="P9493">
        <v>790102</v>
      </c>
      <c r="Q9493" t="str">
        <f t="shared" si="595"/>
        <v>Kids</v>
      </c>
    </row>
    <row r="9494" spans="1:17" x14ac:dyDescent="0.3">
      <c r="A9494">
        <v>810511</v>
      </c>
      <c r="B9494" t="str">
        <f>VLOOKUP($A9494,'[1]User Profiles'!$A:$I,2,FALSE)</f>
        <v>Lane </v>
      </c>
      <c r="C9494" t="str">
        <f>VLOOKUP($A9494,'[1]User Profiles'!$A:$I,3,FALSE)</f>
        <v>Styer</v>
      </c>
      <c r="D9494" t="str">
        <f>VLOOKUP($A9494,'[1]User Profiles'!$A:$I,5,FALSE)</f>
        <v>male</v>
      </c>
      <c r="E9494" t="str">
        <f>VLOOKUP($A9494,'[1]User Profiles'!$A:$I,6,FALSE)</f>
        <v>black</v>
      </c>
      <c r="F9494">
        <f>VLOOKUP($A9494,'[1]User Profiles'!$A:$I,7,FALSE)</f>
        <v>24</v>
      </c>
      <c r="G9494" t="str">
        <f>VLOOKUP($A9494,'[1]User Profiles'!$A:$I,8,FALSE)</f>
        <v>Western Cape</v>
      </c>
      <c r="H9494" t="s">
        <v>21</v>
      </c>
      <c r="I9494" s="4">
        <v>42421</v>
      </c>
      <c r="J9494" s="1">
        <v>0.88958333333333328</v>
      </c>
      <c r="K9494" s="1">
        <v>3.1030092592592592E-2</v>
      </c>
      <c r="L9494" s="1" t="str">
        <f t="shared" si="593"/>
        <v>Sunday</v>
      </c>
      <c r="M9494" t="str">
        <f t="shared" si="592"/>
        <v>February</v>
      </c>
      <c r="N9494" s="2" t="str">
        <f t="shared" si="594"/>
        <v>Evening</v>
      </c>
      <c r="O9494" s="2">
        <v>42421.88958333333</v>
      </c>
      <c r="P9494">
        <v>810511</v>
      </c>
      <c r="Q9494" t="str">
        <f t="shared" si="595"/>
        <v>Kids</v>
      </c>
    </row>
    <row r="9495" spans="1:17" x14ac:dyDescent="0.3">
      <c r="A9495">
        <v>797303</v>
      </c>
      <c r="B9495" t="str">
        <f>VLOOKUP($A9495,'[1]User Profiles'!$A:$I,2,FALSE)</f>
        <v>Donald </v>
      </c>
      <c r="C9495" t="str">
        <f>VLOOKUP($A9495,'[1]User Profiles'!$A:$I,3,FALSE)</f>
        <v>Tancredi</v>
      </c>
      <c r="D9495" t="str">
        <f>VLOOKUP($A9495,'[1]User Profiles'!$A:$I,5,FALSE)</f>
        <v>male</v>
      </c>
      <c r="E9495" t="str">
        <f>VLOOKUP($A9495,'[1]User Profiles'!$A:$I,6,FALSE)</f>
        <v>black</v>
      </c>
      <c r="F9495">
        <f>VLOOKUP($A9495,'[1]User Profiles'!$A:$I,7,FALSE)</f>
        <v>41</v>
      </c>
      <c r="G9495" t="str">
        <f>VLOOKUP($A9495,'[1]User Profiles'!$A:$I,8,FALSE)</f>
        <v>Gauteng</v>
      </c>
      <c r="H9495" t="s">
        <v>31</v>
      </c>
      <c r="I9495" s="4">
        <v>42409</v>
      </c>
      <c r="J9495" s="1">
        <v>0.88958333333333328</v>
      </c>
      <c r="K9495" s="1">
        <v>4.5023148148148149E-3</v>
      </c>
      <c r="L9495" s="1" t="str">
        <f t="shared" si="593"/>
        <v>Tuesday</v>
      </c>
      <c r="M9495" t="str">
        <f t="shared" si="592"/>
        <v>February</v>
      </c>
      <c r="N9495" s="2" t="str">
        <f t="shared" si="594"/>
        <v>Evening</v>
      </c>
      <c r="O9495" s="2">
        <v>42409.88958333333</v>
      </c>
      <c r="P9495">
        <v>797303</v>
      </c>
      <c r="Q9495" t="str">
        <f t="shared" si="595"/>
        <v>Other</v>
      </c>
    </row>
    <row r="9496" spans="1:17" x14ac:dyDescent="0.3">
      <c r="A9496">
        <v>853642</v>
      </c>
      <c r="B9496" t="str">
        <f>VLOOKUP($A9496,'[1]User Profiles'!$A:$I,2,FALSE)</f>
        <v>Dion </v>
      </c>
      <c r="C9496" t="str">
        <f>VLOOKUP($A9496,'[1]User Profiles'!$A:$I,3,FALSE)</f>
        <v>Leicht</v>
      </c>
      <c r="D9496" t="str">
        <f>VLOOKUP($A9496,'[1]User Profiles'!$A:$I,5,FALSE)</f>
        <v>male</v>
      </c>
      <c r="E9496" t="str">
        <f>VLOOKUP($A9496,'[1]User Profiles'!$A:$I,6,FALSE)</f>
        <v>coloured</v>
      </c>
      <c r="F9496">
        <f>VLOOKUP($A9496,'[1]User Profiles'!$A:$I,7,FALSE)</f>
        <v>24</v>
      </c>
      <c r="G9496" t="str">
        <f>VLOOKUP($A9496,'[1]User Profiles'!$A:$I,8,FALSE)</f>
        <v>Kwazulu Natal</v>
      </c>
      <c r="H9496" t="s">
        <v>26</v>
      </c>
      <c r="I9496" s="4">
        <v>42435</v>
      </c>
      <c r="J9496" s="1">
        <v>0.89027777777777772</v>
      </c>
      <c r="K9496" s="1">
        <v>0</v>
      </c>
      <c r="L9496" s="1" t="str">
        <f t="shared" si="593"/>
        <v>Sunday</v>
      </c>
      <c r="M9496" t="str">
        <f t="shared" si="592"/>
        <v>March</v>
      </c>
      <c r="N9496" s="2" t="str">
        <f t="shared" si="594"/>
        <v>Evening</v>
      </c>
      <c r="O9496" s="2">
        <v>42435.890277777777</v>
      </c>
      <c r="P9496">
        <v>853573</v>
      </c>
      <c r="Q9496" t="str">
        <f t="shared" si="595"/>
        <v>Entertainment</v>
      </c>
    </row>
    <row r="9497" spans="1:17" x14ac:dyDescent="0.3">
      <c r="A9497">
        <v>939624</v>
      </c>
      <c r="B9497" t="str">
        <f>VLOOKUP($A9497,'[1]User Profiles'!$A:$I,2,FALSE)</f>
        <v>Charlie </v>
      </c>
      <c r="C9497" t="str">
        <f>VLOOKUP($A9497,'[1]User Profiles'!$A:$I,3,FALSE)</f>
        <v>Woolard</v>
      </c>
      <c r="D9497" t="str">
        <f>VLOOKUP($A9497,'[1]User Profiles'!$A:$I,5,FALSE)</f>
        <v>male</v>
      </c>
      <c r="E9497" t="str">
        <f>VLOOKUP($A9497,'[1]User Profiles'!$A:$I,6,FALSE)</f>
        <v>black</v>
      </c>
      <c r="F9497">
        <f>VLOOKUP($A9497,'[1]User Profiles'!$A:$I,7,FALSE)</f>
        <v>19</v>
      </c>
      <c r="G9497" t="str">
        <f>VLOOKUP($A9497,'[1]User Profiles'!$A:$I,8,FALSE)</f>
        <v>Gauteng</v>
      </c>
      <c r="H9497" t="s">
        <v>17</v>
      </c>
      <c r="I9497" s="4">
        <v>42460</v>
      </c>
      <c r="J9497" s="1">
        <v>0.89027777777777772</v>
      </c>
      <c r="K9497" s="1">
        <v>4.0972222222222222E-2</v>
      </c>
      <c r="L9497" s="1" t="str">
        <f t="shared" si="593"/>
        <v>Thursday</v>
      </c>
      <c r="M9497" t="str">
        <f t="shared" si="592"/>
        <v>March</v>
      </c>
      <c r="N9497" s="2" t="str">
        <f t="shared" si="594"/>
        <v>Evening</v>
      </c>
      <c r="O9497" s="2">
        <v>42460.890277777777</v>
      </c>
      <c r="P9497">
        <v>939624</v>
      </c>
      <c r="Q9497" t="str">
        <f t="shared" si="595"/>
        <v>Other</v>
      </c>
    </row>
    <row r="9498" spans="1:17" x14ac:dyDescent="0.3">
      <c r="A9498">
        <v>771849</v>
      </c>
      <c r="B9498" t="str">
        <f>VLOOKUP($A9498,'[1]User Profiles'!$A:$I,2,FALSE)</f>
        <v>Stephen </v>
      </c>
      <c r="C9498" t="str">
        <f>VLOOKUP($A9498,'[1]User Profiles'!$A:$I,3,FALSE)</f>
        <v>Leicht</v>
      </c>
      <c r="D9498" t="str">
        <f>VLOOKUP($A9498,'[1]User Profiles'!$A:$I,5,FALSE)</f>
        <v>male</v>
      </c>
      <c r="E9498" t="str">
        <f>VLOOKUP($A9498,'[1]User Profiles'!$A:$I,6,FALSE)</f>
        <v>None</v>
      </c>
      <c r="F9498">
        <f>VLOOKUP($A9498,'[1]User Profiles'!$A:$I,7,FALSE)</f>
        <v>55</v>
      </c>
      <c r="G9498" t="str">
        <f>VLOOKUP($A9498,'[1]User Profiles'!$A:$I,8,FALSE)</f>
        <v>Gauteng</v>
      </c>
      <c r="H9498" t="s">
        <v>31</v>
      </c>
      <c r="I9498" s="4">
        <v>42419</v>
      </c>
      <c r="J9498" s="1">
        <v>0.89027777777777772</v>
      </c>
      <c r="K9498" s="1">
        <v>1.1805555555555556E-3</v>
      </c>
      <c r="L9498" s="1" t="str">
        <f t="shared" si="593"/>
        <v>Friday</v>
      </c>
      <c r="M9498" t="str">
        <f t="shared" si="592"/>
        <v>February</v>
      </c>
      <c r="N9498" s="2" t="str">
        <f t="shared" si="594"/>
        <v>Evening</v>
      </c>
      <c r="O9498" s="2">
        <v>42419.890277777777</v>
      </c>
      <c r="P9498">
        <v>771849</v>
      </c>
      <c r="Q9498" t="str">
        <f t="shared" si="595"/>
        <v>Other</v>
      </c>
    </row>
    <row r="9499" spans="1:17" x14ac:dyDescent="0.3">
      <c r="A9499">
        <v>939878</v>
      </c>
      <c r="B9499" t="str">
        <f>VLOOKUP($A9499,'[1]User Profiles'!$A:$I,2,FALSE)</f>
        <v>Abel </v>
      </c>
      <c r="C9499" t="str">
        <f>VLOOKUP($A9499,'[1]User Profiles'!$A:$I,3,FALSE)</f>
        <v>Reisinger</v>
      </c>
      <c r="D9499" t="str">
        <f>VLOOKUP($A9499,'[1]User Profiles'!$A:$I,5,FALSE)</f>
        <v>male</v>
      </c>
      <c r="E9499" t="str">
        <f>VLOOKUP($A9499,'[1]User Profiles'!$A:$I,6,FALSE)</f>
        <v>black</v>
      </c>
      <c r="F9499">
        <f>VLOOKUP($A9499,'[1]User Profiles'!$A:$I,7,FALSE)</f>
        <v>22</v>
      </c>
      <c r="G9499" t="str">
        <f>VLOOKUP($A9499,'[1]User Profiles'!$A:$I,8,FALSE)</f>
        <v>Gauteng</v>
      </c>
      <c r="H9499" t="s">
        <v>20</v>
      </c>
      <c r="I9499" s="4">
        <v>42432</v>
      </c>
      <c r="J9499" s="1">
        <v>0.89027777777777772</v>
      </c>
      <c r="K9499" s="1">
        <v>0</v>
      </c>
      <c r="L9499" s="1" t="str">
        <f t="shared" si="593"/>
        <v>Thursday</v>
      </c>
      <c r="M9499" t="str">
        <f t="shared" si="592"/>
        <v>March</v>
      </c>
      <c r="N9499" s="2" t="str">
        <f t="shared" si="594"/>
        <v>Evening</v>
      </c>
      <c r="O9499" s="2">
        <v>42432.890277777777</v>
      </c>
      <c r="P9499">
        <v>939878</v>
      </c>
      <c r="Q9499" t="str">
        <f t="shared" si="595"/>
        <v>Other</v>
      </c>
    </row>
    <row r="9500" spans="1:17" x14ac:dyDescent="0.3">
      <c r="A9500">
        <v>771123</v>
      </c>
      <c r="B9500" t="str">
        <f>VLOOKUP($A9500,'[1]User Profiles'!$A:$I,2,FALSE)</f>
        <v>None</v>
      </c>
      <c r="C9500" t="str">
        <f>VLOOKUP($A9500,'[1]User Profiles'!$A:$I,3,FALSE)</f>
        <v>None</v>
      </c>
      <c r="D9500" t="str">
        <f>VLOOKUP($A9500,'[1]User Profiles'!$A:$I,5,FALSE)</f>
        <v>None</v>
      </c>
      <c r="E9500" t="str">
        <f>VLOOKUP($A9500,'[1]User Profiles'!$A:$I,6,FALSE)</f>
        <v>None</v>
      </c>
      <c r="F9500">
        <f>VLOOKUP($A9500,'[1]User Profiles'!$A:$I,7,FALSE)</f>
        <v>0</v>
      </c>
      <c r="G9500" t="str">
        <f>VLOOKUP($A9500,'[1]User Profiles'!$A:$I,8,FALSE)</f>
        <v>None</v>
      </c>
      <c r="H9500" t="s">
        <v>19</v>
      </c>
      <c r="I9500" s="4">
        <v>42455</v>
      </c>
      <c r="J9500" s="1">
        <v>0.89027777777777772</v>
      </c>
      <c r="K9500" s="1">
        <v>1.7013888888888886E-3</v>
      </c>
      <c r="L9500" s="1" t="str">
        <f t="shared" si="593"/>
        <v>Saturday</v>
      </c>
      <c r="M9500" t="str">
        <f t="shared" si="592"/>
        <v>March</v>
      </c>
      <c r="N9500" s="2" t="str">
        <f t="shared" si="594"/>
        <v>Evening</v>
      </c>
      <c r="O9500" s="2">
        <v>42455.890277777777</v>
      </c>
      <c r="P9500">
        <v>771123</v>
      </c>
      <c r="Q9500" t="str">
        <f t="shared" si="595"/>
        <v>Entertainment</v>
      </c>
    </row>
    <row r="9501" spans="1:17" x14ac:dyDescent="0.3">
      <c r="A9501">
        <v>788969</v>
      </c>
      <c r="B9501" t="str">
        <f>VLOOKUP($A9501,'[1]User Profiles'!$A:$I,2,FALSE)</f>
        <v>Markus </v>
      </c>
      <c r="C9501" t="str">
        <f>VLOOKUP($A9501,'[1]User Profiles'!$A:$I,3,FALSE)</f>
        <v>Vital</v>
      </c>
      <c r="D9501" t="str">
        <f>VLOOKUP($A9501,'[1]User Profiles'!$A:$I,5,FALSE)</f>
        <v>male</v>
      </c>
      <c r="E9501" t="str">
        <f>VLOOKUP($A9501,'[1]User Profiles'!$A:$I,6,FALSE)</f>
        <v>black</v>
      </c>
      <c r="F9501">
        <f>VLOOKUP($A9501,'[1]User Profiles'!$A:$I,7,FALSE)</f>
        <v>42</v>
      </c>
      <c r="G9501" t="str">
        <f>VLOOKUP($A9501,'[1]User Profiles'!$A:$I,8,FALSE)</f>
        <v>North West</v>
      </c>
      <c r="H9501" t="s">
        <v>20</v>
      </c>
      <c r="I9501" s="4">
        <v>42431</v>
      </c>
      <c r="J9501" s="1">
        <v>0.89027777777777772</v>
      </c>
      <c r="K9501" s="1">
        <v>2.5462962962962961E-4</v>
      </c>
      <c r="L9501" s="1" t="str">
        <f t="shared" si="593"/>
        <v>Wednesday</v>
      </c>
      <c r="M9501" t="str">
        <f t="shared" si="592"/>
        <v>March</v>
      </c>
      <c r="N9501" s="2" t="str">
        <f t="shared" si="594"/>
        <v>Evening</v>
      </c>
      <c r="O9501" s="2">
        <v>42431.890277777777</v>
      </c>
      <c r="P9501">
        <v>788969</v>
      </c>
      <c r="Q9501" t="str">
        <f t="shared" si="595"/>
        <v>Other</v>
      </c>
    </row>
    <row r="9502" spans="1:17" x14ac:dyDescent="0.3">
      <c r="A9502">
        <v>810066</v>
      </c>
      <c r="B9502" t="str">
        <f>VLOOKUP($A9502,'[1]User Profiles'!$A:$I,2,FALSE)</f>
        <v>Art </v>
      </c>
      <c r="C9502" t="str">
        <f>VLOOKUP($A9502,'[1]User Profiles'!$A:$I,3,FALSE)</f>
        <v>Singer</v>
      </c>
      <c r="D9502" t="str">
        <f>VLOOKUP($A9502,'[1]User Profiles'!$A:$I,5,FALSE)</f>
        <v>male</v>
      </c>
      <c r="E9502" t="str">
        <f>VLOOKUP($A9502,'[1]User Profiles'!$A:$I,6,FALSE)</f>
        <v>black</v>
      </c>
      <c r="F9502">
        <f>VLOOKUP($A9502,'[1]User Profiles'!$A:$I,7,FALSE)</f>
        <v>22</v>
      </c>
      <c r="G9502" t="str">
        <f>VLOOKUP($A9502,'[1]User Profiles'!$A:$I,8,FALSE)</f>
        <v>Gauteng</v>
      </c>
      <c r="H9502" t="s">
        <v>20</v>
      </c>
      <c r="I9502" s="4">
        <v>42426</v>
      </c>
      <c r="J9502" s="1">
        <v>0.89027777777777772</v>
      </c>
      <c r="K9502" s="1">
        <v>0</v>
      </c>
      <c r="L9502" s="1" t="str">
        <f t="shared" si="593"/>
        <v>Friday</v>
      </c>
      <c r="M9502" t="str">
        <f t="shared" si="592"/>
        <v>February</v>
      </c>
      <c r="N9502" s="2" t="str">
        <f t="shared" si="594"/>
        <v>Evening</v>
      </c>
      <c r="O9502" s="2">
        <v>42426.890277777777</v>
      </c>
      <c r="P9502">
        <v>810066</v>
      </c>
      <c r="Q9502" t="str">
        <f t="shared" si="595"/>
        <v>Other</v>
      </c>
    </row>
    <row r="9503" spans="1:17" x14ac:dyDescent="0.3">
      <c r="A9503">
        <v>810244</v>
      </c>
      <c r="B9503" t="str">
        <f>VLOOKUP($A9503,'[1]User Profiles'!$A:$I,2,FALSE)</f>
        <v>Chas </v>
      </c>
      <c r="C9503" t="str">
        <f>VLOOKUP($A9503,'[1]User Profiles'!$A:$I,3,FALSE)</f>
        <v>Creager</v>
      </c>
      <c r="D9503" t="str">
        <f>VLOOKUP($A9503,'[1]User Profiles'!$A:$I,5,FALSE)</f>
        <v>male</v>
      </c>
      <c r="E9503" t="str">
        <f>VLOOKUP($A9503,'[1]User Profiles'!$A:$I,6,FALSE)</f>
        <v>coloured</v>
      </c>
      <c r="F9503">
        <f>VLOOKUP($A9503,'[1]User Profiles'!$A:$I,7,FALSE)</f>
        <v>25</v>
      </c>
      <c r="G9503" t="str">
        <f>VLOOKUP($A9503,'[1]User Profiles'!$A:$I,8,FALSE)</f>
        <v>Western Cape</v>
      </c>
      <c r="H9503" t="s">
        <v>22</v>
      </c>
      <c r="I9503" s="4">
        <v>42418</v>
      </c>
      <c r="J9503" s="1">
        <v>0.89027777777777772</v>
      </c>
      <c r="K9503" s="1">
        <v>1.3541666666666667E-3</v>
      </c>
      <c r="L9503" s="1" t="str">
        <f t="shared" si="593"/>
        <v>Thursday</v>
      </c>
      <c r="M9503" t="str">
        <f t="shared" si="592"/>
        <v>February</v>
      </c>
      <c r="N9503" s="2" t="str">
        <f t="shared" si="594"/>
        <v>Evening</v>
      </c>
      <c r="O9503" s="2">
        <v>42418.890277777777</v>
      </c>
      <c r="P9503">
        <v>810244</v>
      </c>
      <c r="Q9503" t="str">
        <f t="shared" si="595"/>
        <v>Kids</v>
      </c>
    </row>
    <row r="9504" spans="1:17" x14ac:dyDescent="0.3">
      <c r="A9504">
        <v>797116</v>
      </c>
      <c r="B9504" t="str">
        <f>VLOOKUP($A9504,'[1]User Profiles'!$A:$I,2,FALSE)</f>
        <v>Dion </v>
      </c>
      <c r="C9504" t="str">
        <f>VLOOKUP($A9504,'[1]User Profiles'!$A:$I,3,FALSE)</f>
        <v>Langenfeld</v>
      </c>
      <c r="D9504" t="str">
        <f>VLOOKUP($A9504,'[1]User Profiles'!$A:$I,5,FALSE)</f>
        <v>male</v>
      </c>
      <c r="E9504" t="str">
        <f>VLOOKUP($A9504,'[1]User Profiles'!$A:$I,6,FALSE)</f>
        <v>white</v>
      </c>
      <c r="F9504">
        <f>VLOOKUP($A9504,'[1]User Profiles'!$A:$I,7,FALSE)</f>
        <v>32</v>
      </c>
      <c r="G9504" t="str">
        <f>VLOOKUP($A9504,'[1]User Profiles'!$A:$I,8,FALSE)</f>
        <v>Gauteng</v>
      </c>
      <c r="H9504" t="s">
        <v>26</v>
      </c>
      <c r="I9504" s="4">
        <v>42371</v>
      </c>
      <c r="J9504" s="1">
        <v>0.89027777777777772</v>
      </c>
      <c r="K9504" s="1">
        <v>3.2407407407407406E-4</v>
      </c>
      <c r="L9504" s="1" t="str">
        <f t="shared" si="593"/>
        <v>Saturday</v>
      </c>
      <c r="M9504" t="str">
        <f t="shared" si="592"/>
        <v>January</v>
      </c>
      <c r="N9504" s="2" t="str">
        <f t="shared" si="594"/>
        <v>Evening</v>
      </c>
      <c r="O9504" s="2">
        <v>42371.890277777777</v>
      </c>
      <c r="P9504">
        <v>797116</v>
      </c>
      <c r="Q9504" t="str">
        <f t="shared" si="595"/>
        <v>Entertainment</v>
      </c>
    </row>
    <row r="9505" spans="1:17" x14ac:dyDescent="0.3">
      <c r="A9505">
        <v>810445</v>
      </c>
      <c r="B9505" t="str">
        <f>VLOOKUP($A9505,'[1]User Profiles'!$A:$I,2,FALSE)</f>
        <v>Bernardo </v>
      </c>
      <c r="C9505" t="str">
        <f>VLOOKUP($A9505,'[1]User Profiles'!$A:$I,3,FALSE)</f>
        <v>Deblois</v>
      </c>
      <c r="D9505" t="str">
        <f>VLOOKUP($A9505,'[1]User Profiles'!$A:$I,5,FALSE)</f>
        <v>male</v>
      </c>
      <c r="E9505" t="str">
        <f>VLOOKUP($A9505,'[1]User Profiles'!$A:$I,6,FALSE)</f>
        <v>None</v>
      </c>
      <c r="F9505">
        <f>VLOOKUP($A9505,'[1]User Profiles'!$A:$I,7,FALSE)</f>
        <v>33</v>
      </c>
      <c r="G9505" t="str">
        <f>VLOOKUP($A9505,'[1]User Profiles'!$A:$I,8,FALSE)</f>
        <v>Western Cape</v>
      </c>
      <c r="H9505" t="s">
        <v>25</v>
      </c>
      <c r="I9505" s="4">
        <v>42378</v>
      </c>
      <c r="J9505" s="1">
        <v>0.89027777777777772</v>
      </c>
      <c r="K9505" s="1">
        <v>3.9814814814814817E-3</v>
      </c>
      <c r="L9505" s="1" t="str">
        <f t="shared" si="593"/>
        <v>Saturday</v>
      </c>
      <c r="M9505" t="str">
        <f t="shared" si="592"/>
        <v>January</v>
      </c>
      <c r="N9505" s="2" t="str">
        <f t="shared" si="594"/>
        <v>Evening</v>
      </c>
      <c r="O9505" s="2">
        <v>42378.890277777777</v>
      </c>
      <c r="P9505">
        <v>810445</v>
      </c>
      <c r="Q9505" t="str">
        <f t="shared" si="595"/>
        <v>Sports</v>
      </c>
    </row>
    <row r="9506" spans="1:17" x14ac:dyDescent="0.3">
      <c r="A9506">
        <v>771974</v>
      </c>
      <c r="B9506" t="str">
        <f>VLOOKUP($A9506,'[1]User Profiles'!$A:$I,2,FALSE)</f>
        <v>Michel </v>
      </c>
      <c r="C9506" t="str">
        <f>VLOOKUP($A9506,'[1]User Profiles'!$A:$I,3,FALSE)</f>
        <v>Mosser</v>
      </c>
      <c r="D9506" t="str">
        <f>VLOOKUP($A9506,'[1]User Profiles'!$A:$I,5,FALSE)</f>
        <v>male</v>
      </c>
      <c r="E9506" t="str">
        <f>VLOOKUP($A9506,'[1]User Profiles'!$A:$I,6,FALSE)</f>
        <v>black</v>
      </c>
      <c r="F9506">
        <f>VLOOKUP($A9506,'[1]User Profiles'!$A:$I,7,FALSE)</f>
        <v>23</v>
      </c>
      <c r="G9506" t="str">
        <f>VLOOKUP($A9506,'[1]User Profiles'!$A:$I,8,FALSE)</f>
        <v>Eastern Cape</v>
      </c>
      <c r="H9506" t="s">
        <v>19</v>
      </c>
      <c r="I9506" s="4">
        <v>42398</v>
      </c>
      <c r="J9506" s="1">
        <v>0.89097222222222228</v>
      </c>
      <c r="K9506" s="1">
        <v>5.5555555555555556E-4</v>
      </c>
      <c r="L9506" s="1" t="str">
        <f t="shared" si="593"/>
        <v>Friday</v>
      </c>
      <c r="M9506" t="str">
        <f t="shared" si="592"/>
        <v>January</v>
      </c>
      <c r="N9506" s="2" t="str">
        <f t="shared" si="594"/>
        <v>Evening</v>
      </c>
      <c r="O9506" s="2">
        <v>42398.890972222223</v>
      </c>
      <c r="P9506">
        <v>771974</v>
      </c>
      <c r="Q9506" t="str">
        <f t="shared" si="595"/>
        <v>Entertainment</v>
      </c>
    </row>
    <row r="9507" spans="1:17" x14ac:dyDescent="0.3">
      <c r="A9507">
        <v>809931</v>
      </c>
      <c r="B9507" t="str">
        <f>VLOOKUP($A9507,'[1]User Profiles'!$A:$I,2,FALSE)</f>
        <v>Stacy </v>
      </c>
      <c r="C9507" t="str">
        <f>VLOOKUP($A9507,'[1]User Profiles'!$A:$I,3,FALSE)</f>
        <v>Vital</v>
      </c>
      <c r="D9507" t="str">
        <f>VLOOKUP($A9507,'[1]User Profiles'!$A:$I,5,FALSE)</f>
        <v>male</v>
      </c>
      <c r="E9507" t="str">
        <f>VLOOKUP($A9507,'[1]User Profiles'!$A:$I,6,FALSE)</f>
        <v>black</v>
      </c>
      <c r="F9507">
        <f>VLOOKUP($A9507,'[1]User Profiles'!$A:$I,7,FALSE)</f>
        <v>34</v>
      </c>
      <c r="G9507" t="str">
        <f>VLOOKUP($A9507,'[1]User Profiles'!$A:$I,8,FALSE)</f>
        <v>Gauteng</v>
      </c>
      <c r="H9507" t="s">
        <v>22</v>
      </c>
      <c r="I9507" s="4">
        <v>42418</v>
      </c>
      <c r="J9507" s="1">
        <v>0.89097222222222228</v>
      </c>
      <c r="K9507" s="1">
        <v>7.0601851851851847E-4</v>
      </c>
      <c r="L9507" s="1" t="str">
        <f t="shared" si="593"/>
        <v>Thursday</v>
      </c>
      <c r="M9507" t="str">
        <f t="shared" si="592"/>
        <v>February</v>
      </c>
      <c r="N9507" s="2" t="str">
        <f t="shared" si="594"/>
        <v>Evening</v>
      </c>
      <c r="O9507" s="2">
        <v>42418.890972222223</v>
      </c>
      <c r="P9507">
        <v>809931</v>
      </c>
      <c r="Q9507" t="str">
        <f t="shared" si="595"/>
        <v>Kids</v>
      </c>
    </row>
    <row r="9508" spans="1:17" x14ac:dyDescent="0.3">
      <c r="A9508">
        <v>2422825</v>
      </c>
      <c r="B9508" t="str">
        <f>VLOOKUP($A9508,'[1]User Profiles'!$A:$I,2,FALSE)</f>
        <v>Charlie </v>
      </c>
      <c r="C9508" t="str">
        <f>VLOOKUP($A9508,'[1]User Profiles'!$A:$I,3,FALSE)</f>
        <v>Arrieta</v>
      </c>
      <c r="D9508" t="str">
        <f>VLOOKUP($A9508,'[1]User Profiles'!$A:$I,5,FALSE)</f>
        <v>male</v>
      </c>
      <c r="E9508" t="str">
        <f>VLOOKUP($A9508,'[1]User Profiles'!$A:$I,6,FALSE)</f>
        <v>indian_asian</v>
      </c>
      <c r="F9508">
        <f>VLOOKUP($A9508,'[1]User Profiles'!$A:$I,7,FALSE)</f>
        <v>37</v>
      </c>
      <c r="G9508" t="str">
        <f>VLOOKUP($A9508,'[1]User Profiles'!$A:$I,8,FALSE)</f>
        <v>Free State</v>
      </c>
      <c r="H9508" t="s">
        <v>26</v>
      </c>
      <c r="I9508" s="4">
        <v>42405</v>
      </c>
      <c r="J9508" s="1">
        <v>0.89097222222222228</v>
      </c>
      <c r="K9508" s="1">
        <v>4.8611111111111104E-4</v>
      </c>
      <c r="L9508" s="1" t="str">
        <f t="shared" si="593"/>
        <v>Friday</v>
      </c>
      <c r="M9508" t="str">
        <f t="shared" si="592"/>
        <v>February</v>
      </c>
      <c r="N9508" s="2" t="str">
        <f t="shared" si="594"/>
        <v>Evening</v>
      </c>
      <c r="O9508" s="2">
        <v>42405.890972222223</v>
      </c>
      <c r="P9508">
        <v>2384970</v>
      </c>
      <c r="Q9508" t="str">
        <f t="shared" si="595"/>
        <v>Entertainment</v>
      </c>
    </row>
    <row r="9509" spans="1:17" x14ac:dyDescent="0.3">
      <c r="A9509">
        <v>576231</v>
      </c>
      <c r="B9509" t="str">
        <f>VLOOKUP($A9509,'[1]User Profiles'!$A:$I,2,FALSE)</f>
        <v>Emerson </v>
      </c>
      <c r="C9509" t="str">
        <f>VLOOKUP($A9509,'[1]User Profiles'!$A:$I,3,FALSE)</f>
        <v>Paradis</v>
      </c>
      <c r="D9509" t="str">
        <f>VLOOKUP($A9509,'[1]User Profiles'!$A:$I,5,FALSE)</f>
        <v>male</v>
      </c>
      <c r="E9509" t="str">
        <f>VLOOKUP($A9509,'[1]User Profiles'!$A:$I,6,FALSE)</f>
        <v>black</v>
      </c>
      <c r="F9509">
        <f>VLOOKUP($A9509,'[1]User Profiles'!$A:$I,7,FALSE)</f>
        <v>17</v>
      </c>
      <c r="G9509" t="str">
        <f>VLOOKUP($A9509,'[1]User Profiles'!$A:$I,8,FALSE)</f>
        <v>Kwazulu Natal</v>
      </c>
      <c r="H9509" t="s">
        <v>17</v>
      </c>
      <c r="I9509" s="4">
        <v>42372</v>
      </c>
      <c r="J9509" s="1">
        <v>0.89166666666666672</v>
      </c>
      <c r="K9509" s="1">
        <v>1.3541666666666667E-3</v>
      </c>
      <c r="L9509" s="1" t="str">
        <f t="shared" si="593"/>
        <v>Sunday</v>
      </c>
      <c r="M9509" t="str">
        <f t="shared" si="592"/>
        <v>January</v>
      </c>
      <c r="N9509" s="2" t="str">
        <f t="shared" si="594"/>
        <v>Evening</v>
      </c>
      <c r="O9509" s="2">
        <v>42372.89166666667</v>
      </c>
      <c r="P9509">
        <v>576231</v>
      </c>
      <c r="Q9509" t="str">
        <f t="shared" si="595"/>
        <v>Other</v>
      </c>
    </row>
    <row r="9510" spans="1:17" x14ac:dyDescent="0.3">
      <c r="A9510">
        <v>809128</v>
      </c>
      <c r="B9510" t="str">
        <f>VLOOKUP($A9510,'[1]User Profiles'!$A:$I,2,FALSE)</f>
        <v>Charlie </v>
      </c>
      <c r="C9510" t="str">
        <f>VLOOKUP($A9510,'[1]User Profiles'!$A:$I,3,FALSE)</f>
        <v>Mastrangelo</v>
      </c>
      <c r="D9510" t="str">
        <f>VLOOKUP($A9510,'[1]User Profiles'!$A:$I,5,FALSE)</f>
        <v>male</v>
      </c>
      <c r="E9510" t="str">
        <f>VLOOKUP($A9510,'[1]User Profiles'!$A:$I,6,FALSE)</f>
        <v>black</v>
      </c>
      <c r="F9510">
        <f>VLOOKUP($A9510,'[1]User Profiles'!$A:$I,7,FALSE)</f>
        <v>18</v>
      </c>
      <c r="G9510" t="str">
        <f>VLOOKUP($A9510,'[1]User Profiles'!$A:$I,8,FALSE)</f>
        <v>Gauteng</v>
      </c>
      <c r="H9510" t="s">
        <v>19</v>
      </c>
      <c r="I9510" s="4">
        <v>42418</v>
      </c>
      <c r="J9510" s="1">
        <v>0.89166666666666672</v>
      </c>
      <c r="K9510" s="1">
        <v>0</v>
      </c>
      <c r="L9510" s="1" t="str">
        <f t="shared" si="593"/>
        <v>Thursday</v>
      </c>
      <c r="M9510" t="str">
        <f t="shared" si="592"/>
        <v>February</v>
      </c>
      <c r="N9510" s="2" t="str">
        <f t="shared" si="594"/>
        <v>Evening</v>
      </c>
      <c r="O9510" s="2">
        <v>42418.89166666667</v>
      </c>
      <c r="P9510">
        <v>809128</v>
      </c>
      <c r="Q9510" t="str">
        <f t="shared" si="595"/>
        <v>Entertainment</v>
      </c>
    </row>
    <row r="9511" spans="1:17" x14ac:dyDescent="0.3">
      <c r="A9511">
        <v>772088</v>
      </c>
      <c r="B9511" t="str">
        <f>VLOOKUP($A9511,'[1]User Profiles'!$A:$I,2,FALSE)</f>
        <v>Yong </v>
      </c>
      <c r="C9511" t="str">
        <f>VLOOKUP($A9511,'[1]User Profiles'!$A:$I,3,FALSE)</f>
        <v>Mastrangelo</v>
      </c>
      <c r="D9511" t="str">
        <f>VLOOKUP($A9511,'[1]User Profiles'!$A:$I,5,FALSE)</f>
        <v>male</v>
      </c>
      <c r="E9511" t="str">
        <f>VLOOKUP($A9511,'[1]User Profiles'!$A:$I,6,FALSE)</f>
        <v>black</v>
      </c>
      <c r="F9511">
        <f>VLOOKUP($A9511,'[1]User Profiles'!$A:$I,7,FALSE)</f>
        <v>35</v>
      </c>
      <c r="G9511" t="str">
        <f>VLOOKUP($A9511,'[1]User Profiles'!$A:$I,8,FALSE)</f>
        <v>Gauteng</v>
      </c>
      <c r="H9511" t="s">
        <v>23</v>
      </c>
      <c r="I9511" s="4">
        <v>42392</v>
      </c>
      <c r="J9511" s="1">
        <v>0.89166666666666672</v>
      </c>
      <c r="K9511" s="1">
        <v>4.2708333333333339E-3</v>
      </c>
      <c r="L9511" s="1" t="str">
        <f t="shared" si="593"/>
        <v>Saturday</v>
      </c>
      <c r="M9511" t="str">
        <f t="shared" si="592"/>
        <v>January</v>
      </c>
      <c r="N9511" s="2" t="str">
        <f t="shared" si="594"/>
        <v>Evening</v>
      </c>
      <c r="O9511" s="2">
        <v>42392.89166666667</v>
      </c>
      <c r="P9511">
        <v>772088</v>
      </c>
      <c r="Q9511" t="str">
        <f t="shared" si="595"/>
        <v>Entertainment</v>
      </c>
    </row>
    <row r="9512" spans="1:17" x14ac:dyDescent="0.3">
      <c r="A9512">
        <v>848249</v>
      </c>
      <c r="B9512" t="str">
        <f>VLOOKUP($A9512,'[1]User Profiles'!$A:$I,2,FALSE)</f>
        <v>Adela </v>
      </c>
      <c r="C9512" t="str">
        <f>VLOOKUP($A9512,'[1]User Profiles'!$A:$I,3,FALSE)</f>
        <v>Vital</v>
      </c>
      <c r="D9512" t="str">
        <f>VLOOKUP($A9512,'[1]User Profiles'!$A:$I,5,FALSE)</f>
        <v>female</v>
      </c>
      <c r="E9512" t="str">
        <f>VLOOKUP($A9512,'[1]User Profiles'!$A:$I,6,FALSE)</f>
        <v>coloured</v>
      </c>
      <c r="F9512">
        <f>VLOOKUP($A9512,'[1]User Profiles'!$A:$I,7,FALSE)</f>
        <v>42</v>
      </c>
      <c r="G9512" t="str">
        <f>VLOOKUP($A9512,'[1]User Profiles'!$A:$I,8,FALSE)</f>
        <v>Western Cape</v>
      </c>
      <c r="H9512" t="s">
        <v>20</v>
      </c>
      <c r="I9512" s="4">
        <v>42432</v>
      </c>
      <c r="J9512" s="1">
        <v>0.89166666666666672</v>
      </c>
      <c r="K9512" s="1">
        <v>0</v>
      </c>
      <c r="L9512" s="1" t="str">
        <f t="shared" si="593"/>
        <v>Thursday</v>
      </c>
      <c r="M9512" t="str">
        <f t="shared" si="592"/>
        <v>March</v>
      </c>
      <c r="N9512" s="2" t="str">
        <f t="shared" si="594"/>
        <v>Evening</v>
      </c>
      <c r="O9512" s="2">
        <v>42432.89166666667</v>
      </c>
      <c r="P9512">
        <v>845245</v>
      </c>
      <c r="Q9512" t="str">
        <f t="shared" si="595"/>
        <v>Other</v>
      </c>
    </row>
    <row r="9513" spans="1:17" x14ac:dyDescent="0.3">
      <c r="A9513">
        <v>2369221</v>
      </c>
      <c r="B9513" t="str">
        <f>VLOOKUP($A9513,'[1]User Profiles'!$A:$I,2,FALSE)</f>
        <v>Royal </v>
      </c>
      <c r="C9513" t="str">
        <f>VLOOKUP($A9513,'[1]User Profiles'!$A:$I,3,FALSE)</f>
        <v>Styer</v>
      </c>
      <c r="D9513" t="str">
        <f>VLOOKUP($A9513,'[1]User Profiles'!$A:$I,5,FALSE)</f>
        <v>male</v>
      </c>
      <c r="E9513" t="str">
        <f>VLOOKUP($A9513,'[1]User Profiles'!$A:$I,6,FALSE)</f>
        <v>black</v>
      </c>
      <c r="F9513">
        <f>VLOOKUP($A9513,'[1]User Profiles'!$A:$I,7,FALSE)</f>
        <v>44</v>
      </c>
      <c r="G9513" t="str">
        <f>VLOOKUP($A9513,'[1]User Profiles'!$A:$I,8,FALSE)</f>
        <v>North West</v>
      </c>
      <c r="H9513" t="s">
        <v>25</v>
      </c>
      <c r="I9513" s="4">
        <v>42418</v>
      </c>
      <c r="J9513" s="1">
        <v>0.89166666666666672</v>
      </c>
      <c r="K9513" s="1">
        <v>6.9444444444444444E-5</v>
      </c>
      <c r="L9513" s="1" t="str">
        <f t="shared" si="593"/>
        <v>Thursday</v>
      </c>
      <c r="M9513" t="str">
        <f t="shared" si="592"/>
        <v>February</v>
      </c>
      <c r="N9513" s="2" t="str">
        <f t="shared" si="594"/>
        <v>Evening</v>
      </c>
      <c r="O9513" s="2">
        <v>42418.89166666667</v>
      </c>
      <c r="P9513">
        <v>2369221</v>
      </c>
      <c r="Q9513" t="str">
        <f t="shared" si="595"/>
        <v>Sports</v>
      </c>
    </row>
    <row r="9514" spans="1:17" x14ac:dyDescent="0.3">
      <c r="A9514">
        <v>809604</v>
      </c>
      <c r="B9514" t="str">
        <f>VLOOKUP($A9514,'[1]User Profiles'!$A:$I,2,FALSE)</f>
        <v>Jared </v>
      </c>
      <c r="C9514" t="str">
        <f>VLOOKUP($A9514,'[1]User Profiles'!$A:$I,3,FALSE)</f>
        <v>Mccown</v>
      </c>
      <c r="D9514" t="str">
        <f>VLOOKUP($A9514,'[1]User Profiles'!$A:$I,5,FALSE)</f>
        <v>male</v>
      </c>
      <c r="E9514" t="str">
        <f>VLOOKUP($A9514,'[1]User Profiles'!$A:$I,6,FALSE)</f>
        <v>black</v>
      </c>
      <c r="F9514">
        <f>VLOOKUP($A9514,'[1]User Profiles'!$A:$I,7,FALSE)</f>
        <v>24</v>
      </c>
      <c r="G9514" t="str">
        <f>VLOOKUP($A9514,'[1]User Profiles'!$A:$I,8,FALSE)</f>
        <v>Western Cape</v>
      </c>
      <c r="H9514" t="s">
        <v>21</v>
      </c>
      <c r="I9514" s="4">
        <v>42447</v>
      </c>
      <c r="J9514" s="1">
        <v>0.89166666666666672</v>
      </c>
      <c r="K9514" s="1">
        <v>1.818287037037037E-2</v>
      </c>
      <c r="L9514" s="1" t="str">
        <f t="shared" si="593"/>
        <v>Friday</v>
      </c>
      <c r="M9514" t="str">
        <f t="shared" si="592"/>
        <v>March</v>
      </c>
      <c r="N9514" s="2" t="str">
        <f t="shared" si="594"/>
        <v>Evening</v>
      </c>
      <c r="O9514" s="2">
        <v>42447.89166666667</v>
      </c>
      <c r="P9514">
        <v>809604</v>
      </c>
      <c r="Q9514" t="str">
        <f t="shared" si="595"/>
        <v>Kids</v>
      </c>
    </row>
    <row r="9515" spans="1:17" x14ac:dyDescent="0.3">
      <c r="A9515">
        <v>809718</v>
      </c>
      <c r="B9515" t="str">
        <f>VLOOKUP($A9515,'[1]User Profiles'!$A:$I,2,FALSE)</f>
        <v>Desirae </v>
      </c>
      <c r="C9515" t="str">
        <f>VLOOKUP($A9515,'[1]User Profiles'!$A:$I,3,FALSE)</f>
        <v>Luthy</v>
      </c>
      <c r="D9515" t="str">
        <f>VLOOKUP($A9515,'[1]User Profiles'!$A:$I,5,FALSE)</f>
        <v>female</v>
      </c>
      <c r="E9515" t="str">
        <f>VLOOKUP($A9515,'[1]User Profiles'!$A:$I,6,FALSE)</f>
        <v>black</v>
      </c>
      <c r="F9515">
        <f>VLOOKUP($A9515,'[1]User Profiles'!$A:$I,7,FALSE)</f>
        <v>17</v>
      </c>
      <c r="G9515" t="str">
        <f>VLOOKUP($A9515,'[1]User Profiles'!$A:$I,8,FALSE)</f>
        <v>Eastern Cape</v>
      </c>
      <c r="H9515" t="s">
        <v>23</v>
      </c>
      <c r="I9515" s="4">
        <v>42418</v>
      </c>
      <c r="J9515" s="1">
        <v>0.89166666666666672</v>
      </c>
      <c r="K9515" s="1">
        <v>9.7453703703703713E-3</v>
      </c>
      <c r="L9515" s="1" t="str">
        <f t="shared" si="593"/>
        <v>Thursday</v>
      </c>
      <c r="M9515" t="str">
        <f t="shared" si="592"/>
        <v>February</v>
      </c>
      <c r="N9515" s="2" t="str">
        <f t="shared" si="594"/>
        <v>Evening</v>
      </c>
      <c r="O9515" s="2">
        <v>42418.89166666667</v>
      </c>
      <c r="P9515">
        <v>809718</v>
      </c>
      <c r="Q9515" t="str">
        <f t="shared" si="595"/>
        <v>Entertainment</v>
      </c>
    </row>
    <row r="9516" spans="1:17" x14ac:dyDescent="0.3">
      <c r="A9516">
        <v>906690</v>
      </c>
      <c r="B9516" t="str">
        <f>VLOOKUP($A9516,'[1]User Profiles'!$A:$I,2,FALSE)</f>
        <v>Hyman </v>
      </c>
      <c r="C9516" t="str">
        <f>VLOOKUP($A9516,'[1]User Profiles'!$A:$I,3,FALSE)</f>
        <v>Roquemore</v>
      </c>
      <c r="D9516" t="str">
        <f>VLOOKUP($A9516,'[1]User Profiles'!$A:$I,5,FALSE)</f>
        <v>male</v>
      </c>
      <c r="E9516" t="str">
        <f>VLOOKUP($A9516,'[1]User Profiles'!$A:$I,6,FALSE)</f>
        <v>indian_asian</v>
      </c>
      <c r="F9516">
        <f>VLOOKUP($A9516,'[1]User Profiles'!$A:$I,7,FALSE)</f>
        <v>26</v>
      </c>
      <c r="G9516" t="str">
        <f>VLOOKUP($A9516,'[1]User Profiles'!$A:$I,8,FALSE)</f>
        <v>Kwazulu Natal</v>
      </c>
      <c r="H9516" t="s">
        <v>16</v>
      </c>
      <c r="I9516" s="4">
        <v>42449</v>
      </c>
      <c r="J9516" s="1">
        <v>0.89166666666666672</v>
      </c>
      <c r="K9516" s="1">
        <v>0</v>
      </c>
      <c r="L9516" s="1" t="str">
        <f t="shared" si="593"/>
        <v>Sunday</v>
      </c>
      <c r="M9516" t="str">
        <f t="shared" si="592"/>
        <v>March</v>
      </c>
      <c r="N9516" s="2" t="str">
        <f t="shared" si="594"/>
        <v>Evening</v>
      </c>
      <c r="O9516" s="2">
        <v>42449.89166666667</v>
      </c>
      <c r="P9516">
        <v>906667</v>
      </c>
      <c r="Q9516" t="str">
        <f t="shared" si="595"/>
        <v>Other</v>
      </c>
    </row>
    <row r="9517" spans="1:17" x14ac:dyDescent="0.3">
      <c r="A9517">
        <v>2021345</v>
      </c>
      <c r="B9517" t="str">
        <f>VLOOKUP($A9517,'[1]User Profiles'!$A:$I,2,FALSE)</f>
        <v>Bernardo </v>
      </c>
      <c r="C9517" t="str">
        <f>VLOOKUP($A9517,'[1]User Profiles'!$A:$I,3,FALSE)</f>
        <v>Styer</v>
      </c>
      <c r="D9517" t="str">
        <f>VLOOKUP($A9517,'[1]User Profiles'!$A:$I,5,FALSE)</f>
        <v>male</v>
      </c>
      <c r="E9517" t="str">
        <f>VLOOKUP($A9517,'[1]User Profiles'!$A:$I,6,FALSE)</f>
        <v>coloured</v>
      </c>
      <c r="F9517">
        <f>VLOOKUP($A9517,'[1]User Profiles'!$A:$I,7,FALSE)</f>
        <v>28</v>
      </c>
      <c r="G9517" t="str">
        <f>VLOOKUP($A9517,'[1]User Profiles'!$A:$I,8,FALSE)</f>
        <v>Western Cape</v>
      </c>
      <c r="H9517" t="s">
        <v>20</v>
      </c>
      <c r="I9517" s="4">
        <v>42434</v>
      </c>
      <c r="J9517" s="1">
        <v>0.89166666666666672</v>
      </c>
      <c r="K9517" s="1">
        <v>2.7777777777777778E-4</v>
      </c>
      <c r="L9517" s="1" t="str">
        <f t="shared" si="593"/>
        <v>Saturday</v>
      </c>
      <c r="M9517" t="str">
        <f t="shared" si="592"/>
        <v>March</v>
      </c>
      <c r="N9517" s="2" t="str">
        <f t="shared" si="594"/>
        <v>Evening</v>
      </c>
      <c r="O9517" s="2">
        <v>42434.89166666667</v>
      </c>
      <c r="P9517">
        <v>2021345</v>
      </c>
      <c r="Q9517" t="str">
        <f t="shared" si="595"/>
        <v>Other</v>
      </c>
    </row>
    <row r="9518" spans="1:17" x14ac:dyDescent="0.3">
      <c r="A9518">
        <v>820398</v>
      </c>
      <c r="B9518" t="str">
        <f>VLOOKUP($A9518,'[1]User Profiles'!$A:$I,2,FALSE)</f>
        <v>Wilton </v>
      </c>
      <c r="C9518" t="str">
        <f>VLOOKUP($A9518,'[1]User Profiles'!$A:$I,3,FALSE)</f>
        <v>Biggers</v>
      </c>
      <c r="D9518" t="str">
        <f>VLOOKUP($A9518,'[1]User Profiles'!$A:$I,5,FALSE)</f>
        <v>male</v>
      </c>
      <c r="E9518" t="str">
        <f>VLOOKUP($A9518,'[1]User Profiles'!$A:$I,6,FALSE)</f>
        <v>black</v>
      </c>
      <c r="F9518">
        <f>VLOOKUP($A9518,'[1]User Profiles'!$A:$I,7,FALSE)</f>
        <v>28</v>
      </c>
      <c r="G9518" t="str">
        <f>VLOOKUP($A9518,'[1]User Profiles'!$A:$I,8,FALSE)</f>
        <v>Kwazulu Natal</v>
      </c>
      <c r="H9518" t="s">
        <v>20</v>
      </c>
      <c r="I9518" s="4">
        <v>42426</v>
      </c>
      <c r="J9518" s="1">
        <v>0.89236111111111116</v>
      </c>
      <c r="K9518" s="1">
        <v>0</v>
      </c>
      <c r="L9518" s="1" t="str">
        <f t="shared" si="593"/>
        <v>Friday</v>
      </c>
      <c r="M9518" t="str">
        <f t="shared" si="592"/>
        <v>February</v>
      </c>
      <c r="N9518" s="2" t="str">
        <f t="shared" si="594"/>
        <v>Evening</v>
      </c>
      <c r="O9518" s="2">
        <v>42426.892361111109</v>
      </c>
      <c r="P9518">
        <v>820398</v>
      </c>
      <c r="Q9518" t="str">
        <f t="shared" si="595"/>
        <v>Other</v>
      </c>
    </row>
    <row r="9519" spans="1:17" x14ac:dyDescent="0.3">
      <c r="A9519">
        <v>779642</v>
      </c>
      <c r="B9519" t="str">
        <f>VLOOKUP($A9519,'[1]User Profiles'!$A:$I,2,FALSE)</f>
        <v>Lane </v>
      </c>
      <c r="C9519" t="str">
        <f>VLOOKUP($A9519,'[1]User Profiles'!$A:$I,3,FALSE)</f>
        <v>Beville</v>
      </c>
      <c r="D9519" t="str">
        <f>VLOOKUP($A9519,'[1]User Profiles'!$A:$I,5,FALSE)</f>
        <v>male</v>
      </c>
      <c r="E9519" t="str">
        <f>VLOOKUP($A9519,'[1]User Profiles'!$A:$I,6,FALSE)</f>
        <v>black</v>
      </c>
      <c r="F9519">
        <f>VLOOKUP($A9519,'[1]User Profiles'!$A:$I,7,FALSE)</f>
        <v>42</v>
      </c>
      <c r="G9519" t="str">
        <f>VLOOKUP($A9519,'[1]User Profiles'!$A:$I,8,FALSE)</f>
        <v>Gauteng</v>
      </c>
      <c r="H9519" t="s">
        <v>20</v>
      </c>
      <c r="I9519" s="4">
        <v>42394</v>
      </c>
      <c r="J9519" s="1">
        <v>0.89236111111111116</v>
      </c>
      <c r="K9519" s="1">
        <v>4.6296296296296294E-5</v>
      </c>
      <c r="L9519" s="1" t="str">
        <f t="shared" si="593"/>
        <v>Monday</v>
      </c>
      <c r="M9519" t="str">
        <f t="shared" si="592"/>
        <v>January</v>
      </c>
      <c r="N9519" s="2" t="str">
        <f t="shared" si="594"/>
        <v>Evening</v>
      </c>
      <c r="O9519" s="2">
        <v>42394.892361111109</v>
      </c>
      <c r="P9519">
        <v>779642</v>
      </c>
      <c r="Q9519" t="str">
        <f t="shared" si="595"/>
        <v>Other</v>
      </c>
    </row>
    <row r="9520" spans="1:17" x14ac:dyDescent="0.3">
      <c r="A9520">
        <v>772251</v>
      </c>
      <c r="B9520" t="str">
        <f>VLOOKUP($A9520,'[1]User Profiles'!$A:$I,2,FALSE)</f>
        <v>Chas </v>
      </c>
      <c r="C9520" t="str">
        <f>VLOOKUP($A9520,'[1]User Profiles'!$A:$I,3,FALSE)</f>
        <v>Slane</v>
      </c>
      <c r="D9520" t="str">
        <f>VLOOKUP($A9520,'[1]User Profiles'!$A:$I,5,FALSE)</f>
        <v>male</v>
      </c>
      <c r="E9520" t="str">
        <f>VLOOKUP($A9520,'[1]User Profiles'!$A:$I,6,FALSE)</f>
        <v>black</v>
      </c>
      <c r="F9520">
        <f>VLOOKUP($A9520,'[1]User Profiles'!$A:$I,7,FALSE)</f>
        <v>31</v>
      </c>
      <c r="G9520" t="str">
        <f>VLOOKUP($A9520,'[1]User Profiles'!$A:$I,8,FALSE)</f>
        <v>Gauteng</v>
      </c>
      <c r="H9520" t="s">
        <v>17</v>
      </c>
      <c r="I9520" s="4">
        <v>42432</v>
      </c>
      <c r="J9520" s="1">
        <v>0.89236111111111116</v>
      </c>
      <c r="K9520" s="1">
        <v>1.0416666666666667E-3</v>
      </c>
      <c r="L9520" s="1" t="str">
        <f t="shared" si="593"/>
        <v>Thursday</v>
      </c>
      <c r="M9520" t="str">
        <f t="shared" si="592"/>
        <v>March</v>
      </c>
      <c r="N9520" s="2" t="str">
        <f t="shared" si="594"/>
        <v>Evening</v>
      </c>
      <c r="O9520" s="2">
        <v>42432.892361111109</v>
      </c>
      <c r="P9520">
        <v>772251</v>
      </c>
      <c r="Q9520" t="str">
        <f t="shared" si="595"/>
        <v>Other</v>
      </c>
    </row>
    <row r="9521" spans="1:17" x14ac:dyDescent="0.3">
      <c r="A9521">
        <v>821166</v>
      </c>
      <c r="B9521" t="str">
        <f>VLOOKUP($A9521,'[1]User Profiles'!$A:$I,2,FALSE)</f>
        <v>Jared </v>
      </c>
      <c r="C9521" t="str">
        <f>VLOOKUP($A9521,'[1]User Profiles'!$A:$I,3,FALSE)</f>
        <v>Arrieta</v>
      </c>
      <c r="D9521" t="str">
        <f>VLOOKUP($A9521,'[1]User Profiles'!$A:$I,5,FALSE)</f>
        <v>male</v>
      </c>
      <c r="E9521" t="str">
        <f>VLOOKUP($A9521,'[1]User Profiles'!$A:$I,6,FALSE)</f>
        <v>black</v>
      </c>
      <c r="F9521">
        <f>VLOOKUP($A9521,'[1]User Profiles'!$A:$I,7,FALSE)</f>
        <v>19</v>
      </c>
      <c r="G9521" t="str">
        <f>VLOOKUP($A9521,'[1]User Profiles'!$A:$I,8,FALSE)</f>
        <v>North West</v>
      </c>
      <c r="H9521" t="s">
        <v>17</v>
      </c>
      <c r="I9521" s="4">
        <v>42419</v>
      </c>
      <c r="J9521" s="1">
        <v>0.89236111111111116</v>
      </c>
      <c r="K9521" s="1">
        <v>2.0138888888888888E-3</v>
      </c>
      <c r="L9521" s="1" t="str">
        <f t="shared" si="593"/>
        <v>Friday</v>
      </c>
      <c r="M9521" t="str">
        <f t="shared" si="592"/>
        <v>February</v>
      </c>
      <c r="N9521" s="2" t="str">
        <f t="shared" si="594"/>
        <v>Evening</v>
      </c>
      <c r="O9521" s="2">
        <v>42419.892361111109</v>
      </c>
      <c r="P9521">
        <v>821166</v>
      </c>
      <c r="Q9521" t="str">
        <f t="shared" si="595"/>
        <v>Other</v>
      </c>
    </row>
    <row r="9522" spans="1:17" x14ac:dyDescent="0.3">
      <c r="A9522">
        <v>794226</v>
      </c>
      <c r="B9522" t="str">
        <f>VLOOKUP($A9522,'[1]User Profiles'!$A:$I,2,FALSE)</f>
        <v>Dion </v>
      </c>
      <c r="C9522" t="str">
        <f>VLOOKUP($A9522,'[1]User Profiles'!$A:$I,3,FALSE)</f>
        <v>Holt</v>
      </c>
      <c r="D9522" t="str">
        <f>VLOOKUP($A9522,'[1]User Profiles'!$A:$I,5,FALSE)</f>
        <v>male</v>
      </c>
      <c r="E9522" t="str">
        <f>VLOOKUP($A9522,'[1]User Profiles'!$A:$I,6,FALSE)</f>
        <v>coloured</v>
      </c>
      <c r="F9522">
        <f>VLOOKUP($A9522,'[1]User Profiles'!$A:$I,7,FALSE)</f>
        <v>28</v>
      </c>
      <c r="G9522" t="str">
        <f>VLOOKUP($A9522,'[1]User Profiles'!$A:$I,8,FALSE)</f>
        <v>Western Cape</v>
      </c>
      <c r="H9522" t="s">
        <v>17</v>
      </c>
      <c r="I9522" s="4">
        <v>42414</v>
      </c>
      <c r="J9522" s="1">
        <v>0.89236111111111116</v>
      </c>
      <c r="K9522" s="1">
        <v>0</v>
      </c>
      <c r="L9522" s="1" t="str">
        <f t="shared" si="593"/>
        <v>Sunday</v>
      </c>
      <c r="M9522" t="str">
        <f t="shared" si="592"/>
        <v>February</v>
      </c>
      <c r="N9522" s="2" t="str">
        <f t="shared" si="594"/>
        <v>Evening</v>
      </c>
      <c r="O9522" s="2">
        <v>42414.892361111109</v>
      </c>
      <c r="P9522">
        <v>794226</v>
      </c>
      <c r="Q9522" t="str">
        <f t="shared" si="595"/>
        <v>Other</v>
      </c>
    </row>
    <row r="9523" spans="1:17" x14ac:dyDescent="0.3">
      <c r="A9523">
        <v>809790</v>
      </c>
      <c r="B9523" t="str">
        <f>VLOOKUP($A9523,'[1]User Profiles'!$A:$I,2,FALSE)</f>
        <v>Irving </v>
      </c>
      <c r="C9523" t="str">
        <f>VLOOKUP($A9523,'[1]User Profiles'!$A:$I,3,FALSE)</f>
        <v>Bilyeu</v>
      </c>
      <c r="D9523" t="str">
        <f>VLOOKUP($A9523,'[1]User Profiles'!$A:$I,5,FALSE)</f>
        <v>male</v>
      </c>
      <c r="E9523" t="str">
        <f>VLOOKUP($A9523,'[1]User Profiles'!$A:$I,6,FALSE)</f>
        <v>black</v>
      </c>
      <c r="F9523">
        <f>VLOOKUP($A9523,'[1]User Profiles'!$A:$I,7,FALSE)</f>
        <v>40</v>
      </c>
      <c r="G9523" t="str">
        <f>VLOOKUP($A9523,'[1]User Profiles'!$A:$I,8,FALSE)</f>
        <v>Limpopo</v>
      </c>
      <c r="H9523" t="s">
        <v>16</v>
      </c>
      <c r="I9523" s="4">
        <v>42390</v>
      </c>
      <c r="J9523" s="1">
        <v>0.89236111111111116</v>
      </c>
      <c r="K9523" s="1">
        <v>4.0624999999999993E-3</v>
      </c>
      <c r="L9523" s="1" t="str">
        <f t="shared" si="593"/>
        <v>Thursday</v>
      </c>
      <c r="M9523" t="str">
        <f t="shared" si="592"/>
        <v>January</v>
      </c>
      <c r="N9523" s="2" t="str">
        <f t="shared" si="594"/>
        <v>Evening</v>
      </c>
      <c r="O9523" s="2">
        <v>42390.892361111109</v>
      </c>
      <c r="P9523">
        <v>809790</v>
      </c>
      <c r="Q9523" t="str">
        <f t="shared" si="595"/>
        <v>Other</v>
      </c>
    </row>
    <row r="9524" spans="1:17" x14ac:dyDescent="0.3">
      <c r="A9524">
        <v>780111</v>
      </c>
      <c r="B9524" t="str">
        <f>VLOOKUP($A9524,'[1]User Profiles'!$A:$I,2,FALSE)</f>
        <v>Irving </v>
      </c>
      <c r="C9524" t="str">
        <f>VLOOKUP($A9524,'[1]User Profiles'!$A:$I,3,FALSE)</f>
        <v>Holt</v>
      </c>
      <c r="D9524" t="str">
        <f>VLOOKUP($A9524,'[1]User Profiles'!$A:$I,5,FALSE)</f>
        <v>male</v>
      </c>
      <c r="E9524" t="str">
        <f>VLOOKUP($A9524,'[1]User Profiles'!$A:$I,6,FALSE)</f>
        <v>indian_asian</v>
      </c>
      <c r="F9524">
        <f>VLOOKUP($A9524,'[1]User Profiles'!$A:$I,7,FALSE)</f>
        <v>27</v>
      </c>
      <c r="G9524" t="str">
        <f>VLOOKUP($A9524,'[1]User Profiles'!$A:$I,8,FALSE)</f>
        <v>Gauteng</v>
      </c>
      <c r="H9524" t="s">
        <v>17</v>
      </c>
      <c r="I9524" s="4">
        <v>42376</v>
      </c>
      <c r="J9524" s="1">
        <v>0.89236111111111116</v>
      </c>
      <c r="K9524" s="1">
        <v>6.9444444444444436E-4</v>
      </c>
      <c r="L9524" s="1" t="str">
        <f t="shared" si="593"/>
        <v>Thursday</v>
      </c>
      <c r="M9524" t="str">
        <f t="shared" si="592"/>
        <v>January</v>
      </c>
      <c r="N9524" s="2" t="str">
        <f t="shared" si="594"/>
        <v>Evening</v>
      </c>
      <c r="O9524" s="2">
        <v>42376.892361111109</v>
      </c>
      <c r="P9524">
        <v>780111</v>
      </c>
      <c r="Q9524" t="str">
        <f t="shared" si="595"/>
        <v>Other</v>
      </c>
    </row>
    <row r="9525" spans="1:17" x14ac:dyDescent="0.3">
      <c r="A9525">
        <v>920091</v>
      </c>
      <c r="B9525" t="str">
        <f>VLOOKUP($A9525,'[1]User Profiles'!$A:$I,2,FALSE)</f>
        <v>Stephen </v>
      </c>
      <c r="C9525" t="str">
        <f>VLOOKUP($A9525,'[1]User Profiles'!$A:$I,3,FALSE)</f>
        <v>Mina</v>
      </c>
      <c r="D9525" t="str">
        <f>VLOOKUP($A9525,'[1]User Profiles'!$A:$I,5,FALSE)</f>
        <v>male</v>
      </c>
      <c r="E9525" t="str">
        <f>VLOOKUP($A9525,'[1]User Profiles'!$A:$I,6,FALSE)</f>
        <v>indian_asian</v>
      </c>
      <c r="F9525">
        <f>VLOOKUP($A9525,'[1]User Profiles'!$A:$I,7,FALSE)</f>
        <v>40</v>
      </c>
      <c r="G9525" t="str">
        <f>VLOOKUP($A9525,'[1]User Profiles'!$A:$I,8,FALSE)</f>
        <v>Gauteng</v>
      </c>
      <c r="H9525" t="s">
        <v>25</v>
      </c>
      <c r="I9525" s="4">
        <v>42451</v>
      </c>
      <c r="J9525" s="1">
        <v>0.89236111111111116</v>
      </c>
      <c r="K9525" s="1">
        <v>0</v>
      </c>
      <c r="L9525" s="1" t="str">
        <f t="shared" si="593"/>
        <v>Tuesday</v>
      </c>
      <c r="M9525" t="str">
        <f t="shared" si="592"/>
        <v>March</v>
      </c>
      <c r="N9525" s="2" t="str">
        <f t="shared" si="594"/>
        <v>Evening</v>
      </c>
      <c r="O9525" s="2">
        <v>42451.892361111109</v>
      </c>
      <c r="P9525">
        <v>920083</v>
      </c>
      <c r="Q9525" t="str">
        <f t="shared" si="595"/>
        <v>Sports</v>
      </c>
    </row>
    <row r="9526" spans="1:17" x14ac:dyDescent="0.3">
      <c r="A9526">
        <v>810105</v>
      </c>
      <c r="B9526" t="str">
        <f>VLOOKUP($A9526,'[1]User Profiles'!$A:$I,2,FALSE)</f>
        <v>Garry </v>
      </c>
      <c r="C9526" t="str">
        <f>VLOOKUP($A9526,'[1]User Profiles'!$A:$I,3,FALSE)</f>
        <v>Mccollum</v>
      </c>
      <c r="D9526" t="str">
        <f>VLOOKUP($A9526,'[1]User Profiles'!$A:$I,5,FALSE)</f>
        <v>male</v>
      </c>
      <c r="E9526" t="str">
        <f>VLOOKUP($A9526,'[1]User Profiles'!$A:$I,6,FALSE)</f>
        <v>None</v>
      </c>
      <c r="F9526">
        <f>VLOOKUP($A9526,'[1]User Profiles'!$A:$I,7,FALSE)</f>
        <v>43</v>
      </c>
      <c r="G9526" t="str">
        <f>VLOOKUP($A9526,'[1]User Profiles'!$A:$I,8,FALSE)</f>
        <v>Gauteng</v>
      </c>
      <c r="H9526" t="s">
        <v>22</v>
      </c>
      <c r="I9526" s="4">
        <v>42412</v>
      </c>
      <c r="J9526" s="1">
        <v>0.89236111111111116</v>
      </c>
      <c r="K9526" s="1">
        <v>8.2175925925925917E-4</v>
      </c>
      <c r="L9526" s="1" t="str">
        <f t="shared" si="593"/>
        <v>Friday</v>
      </c>
      <c r="M9526" t="str">
        <f t="shared" si="592"/>
        <v>February</v>
      </c>
      <c r="N9526" s="2" t="str">
        <f t="shared" si="594"/>
        <v>Evening</v>
      </c>
      <c r="O9526" s="2">
        <v>42412.892361111109</v>
      </c>
      <c r="P9526">
        <v>810105</v>
      </c>
      <c r="Q9526" t="str">
        <f t="shared" si="595"/>
        <v>Kids</v>
      </c>
    </row>
    <row r="9527" spans="1:17" x14ac:dyDescent="0.3">
      <c r="A9527">
        <v>939912</v>
      </c>
      <c r="B9527" t="str">
        <f>VLOOKUP($A9527,'[1]User Profiles'!$A:$I,2,FALSE)</f>
        <v>Art </v>
      </c>
      <c r="C9527" t="str">
        <f>VLOOKUP($A9527,'[1]User Profiles'!$A:$I,3,FALSE)</f>
        <v>Biggers</v>
      </c>
      <c r="D9527" t="str">
        <f>VLOOKUP($A9527,'[1]User Profiles'!$A:$I,5,FALSE)</f>
        <v>male</v>
      </c>
      <c r="E9527" t="str">
        <f>VLOOKUP($A9527,'[1]User Profiles'!$A:$I,6,FALSE)</f>
        <v>black</v>
      </c>
      <c r="F9527">
        <f>VLOOKUP($A9527,'[1]User Profiles'!$A:$I,7,FALSE)</f>
        <v>49</v>
      </c>
      <c r="G9527" t="str">
        <f>VLOOKUP($A9527,'[1]User Profiles'!$A:$I,8,FALSE)</f>
        <v>Western Cape</v>
      </c>
      <c r="H9527" t="s">
        <v>26</v>
      </c>
      <c r="I9527" s="4">
        <v>42458</v>
      </c>
      <c r="J9527" s="1">
        <v>0.8930555555555556</v>
      </c>
      <c r="K9527" s="1">
        <v>5.0694444444444441E-3</v>
      </c>
      <c r="L9527" s="1" t="str">
        <f t="shared" si="593"/>
        <v>Tuesday</v>
      </c>
      <c r="M9527" t="str">
        <f t="shared" si="592"/>
        <v>March</v>
      </c>
      <c r="N9527" s="2" t="str">
        <f t="shared" si="594"/>
        <v>Evening</v>
      </c>
      <c r="O9527" s="2">
        <v>42458.893055555556</v>
      </c>
      <c r="P9527">
        <v>939912</v>
      </c>
      <c r="Q9527" t="str">
        <f t="shared" si="595"/>
        <v>Entertainment</v>
      </c>
    </row>
    <row r="9528" spans="1:17" x14ac:dyDescent="0.3">
      <c r="A9528">
        <v>803958</v>
      </c>
      <c r="B9528" t="str">
        <f>VLOOKUP($A9528,'[1]User Profiles'!$A:$I,2,FALSE)</f>
        <v>Jared </v>
      </c>
      <c r="C9528" t="str">
        <f>VLOOKUP($A9528,'[1]User Profiles'!$A:$I,3,FALSE)</f>
        <v>Restivo</v>
      </c>
      <c r="D9528" t="str">
        <f>VLOOKUP($A9528,'[1]User Profiles'!$A:$I,5,FALSE)</f>
        <v>male</v>
      </c>
      <c r="E9528" t="str">
        <f>VLOOKUP($A9528,'[1]User Profiles'!$A:$I,6,FALSE)</f>
        <v>white</v>
      </c>
      <c r="F9528">
        <f>VLOOKUP($A9528,'[1]User Profiles'!$A:$I,7,FALSE)</f>
        <v>21</v>
      </c>
      <c r="G9528" t="str">
        <f>VLOOKUP($A9528,'[1]User Profiles'!$A:$I,8,FALSE)</f>
        <v>Gauteng</v>
      </c>
      <c r="H9528" t="s">
        <v>25</v>
      </c>
      <c r="I9528" s="4">
        <v>42375</v>
      </c>
      <c r="J9528" s="1">
        <v>0.8930555555555556</v>
      </c>
      <c r="K9528" s="1">
        <v>0</v>
      </c>
      <c r="L9528" s="1" t="str">
        <f t="shared" si="593"/>
        <v>Wednesday</v>
      </c>
      <c r="M9528" t="str">
        <f t="shared" si="592"/>
        <v>January</v>
      </c>
      <c r="N9528" s="2" t="str">
        <f t="shared" si="594"/>
        <v>Evening</v>
      </c>
      <c r="O9528" s="2">
        <v>42375.893055555556</v>
      </c>
      <c r="P9528">
        <v>803958</v>
      </c>
      <c r="Q9528" t="str">
        <f t="shared" si="595"/>
        <v>Sports</v>
      </c>
    </row>
    <row r="9529" spans="1:17" x14ac:dyDescent="0.3">
      <c r="A9529">
        <v>779956</v>
      </c>
      <c r="B9529" t="str">
        <f>VLOOKUP($A9529,'[1]User Profiles'!$A:$I,2,FALSE)</f>
        <v>Cody </v>
      </c>
      <c r="C9529" t="str">
        <f>VLOOKUP($A9529,'[1]User Profiles'!$A:$I,3,FALSE)</f>
        <v>Mcculloch</v>
      </c>
      <c r="D9529" t="str">
        <f>VLOOKUP($A9529,'[1]User Profiles'!$A:$I,5,FALSE)</f>
        <v>male</v>
      </c>
      <c r="E9529" t="str">
        <f>VLOOKUP($A9529,'[1]User Profiles'!$A:$I,6,FALSE)</f>
        <v>coloured</v>
      </c>
      <c r="F9529">
        <f>VLOOKUP($A9529,'[1]User Profiles'!$A:$I,7,FALSE)</f>
        <v>32</v>
      </c>
      <c r="G9529" t="str">
        <f>VLOOKUP($A9529,'[1]User Profiles'!$A:$I,8,FALSE)</f>
        <v>Western Cape</v>
      </c>
      <c r="H9529" t="s">
        <v>25</v>
      </c>
      <c r="I9529" s="4">
        <v>42409</v>
      </c>
      <c r="J9529" s="1">
        <v>0.8930555555555556</v>
      </c>
      <c r="K9529" s="1">
        <v>1.3287037037037036E-2</v>
      </c>
      <c r="L9529" s="1" t="str">
        <f t="shared" si="593"/>
        <v>Tuesday</v>
      </c>
      <c r="M9529" t="str">
        <f t="shared" si="592"/>
        <v>February</v>
      </c>
      <c r="N9529" s="2" t="str">
        <f t="shared" si="594"/>
        <v>Evening</v>
      </c>
      <c r="O9529" s="2">
        <v>42409.893055555556</v>
      </c>
      <c r="P9529">
        <v>779956</v>
      </c>
      <c r="Q9529" t="str">
        <f t="shared" si="595"/>
        <v>Sports</v>
      </c>
    </row>
    <row r="9530" spans="1:17" x14ac:dyDescent="0.3">
      <c r="A9530">
        <v>866941</v>
      </c>
      <c r="B9530" t="str">
        <f>VLOOKUP($A9530,'[1]User Profiles'!$A:$I,2,FALSE)</f>
        <v>Royal </v>
      </c>
      <c r="C9530" t="str">
        <f>VLOOKUP($A9530,'[1]User Profiles'!$A:$I,3,FALSE)</f>
        <v>Jacox</v>
      </c>
      <c r="D9530" t="str">
        <f>VLOOKUP($A9530,'[1]User Profiles'!$A:$I,5,FALSE)</f>
        <v>male</v>
      </c>
      <c r="E9530" t="str">
        <f>VLOOKUP($A9530,'[1]User Profiles'!$A:$I,6,FALSE)</f>
        <v>black</v>
      </c>
      <c r="F9530">
        <f>VLOOKUP($A9530,'[1]User Profiles'!$A:$I,7,FALSE)</f>
        <v>29</v>
      </c>
      <c r="G9530" t="str">
        <f>VLOOKUP($A9530,'[1]User Profiles'!$A:$I,8,FALSE)</f>
        <v>Kwazulu Natal</v>
      </c>
      <c r="H9530" t="s">
        <v>19</v>
      </c>
      <c r="I9530" s="4">
        <v>42442</v>
      </c>
      <c r="J9530" s="1">
        <v>0.8930555555555556</v>
      </c>
      <c r="K9530" s="1">
        <v>1.8437499999999999E-2</v>
      </c>
      <c r="L9530" s="1" t="str">
        <f t="shared" si="593"/>
        <v>Sunday</v>
      </c>
      <c r="M9530" t="str">
        <f t="shared" si="592"/>
        <v>March</v>
      </c>
      <c r="N9530" s="2" t="str">
        <f t="shared" si="594"/>
        <v>Evening</v>
      </c>
      <c r="O9530" s="2">
        <v>42442.893055555556</v>
      </c>
      <c r="P9530">
        <v>866941</v>
      </c>
      <c r="Q9530" t="str">
        <f t="shared" si="595"/>
        <v>Entertainment</v>
      </c>
    </row>
    <row r="9531" spans="1:17" x14ac:dyDescent="0.3">
      <c r="A9531">
        <v>2360715</v>
      </c>
      <c r="B9531" t="str">
        <f>VLOOKUP($A9531,'[1]User Profiles'!$A:$I,2,FALSE)</f>
        <v>Garry </v>
      </c>
      <c r="C9531" t="str">
        <f>VLOOKUP($A9531,'[1]User Profiles'!$A:$I,3,FALSE)</f>
        <v>Fudge</v>
      </c>
      <c r="D9531" t="str">
        <f>VLOOKUP($A9531,'[1]User Profiles'!$A:$I,5,FALSE)</f>
        <v>male</v>
      </c>
      <c r="E9531" t="str">
        <f>VLOOKUP($A9531,'[1]User Profiles'!$A:$I,6,FALSE)</f>
        <v>black</v>
      </c>
      <c r="F9531">
        <f>VLOOKUP($A9531,'[1]User Profiles'!$A:$I,7,FALSE)</f>
        <v>24</v>
      </c>
      <c r="G9531" t="str">
        <f>VLOOKUP($A9531,'[1]User Profiles'!$A:$I,8,FALSE)</f>
        <v>Western Cape</v>
      </c>
      <c r="H9531" t="s">
        <v>20</v>
      </c>
      <c r="I9531" s="4">
        <v>42414</v>
      </c>
      <c r="J9531" s="1">
        <v>0.8930555555555556</v>
      </c>
      <c r="K9531" s="1">
        <v>7.1296296296296307E-3</v>
      </c>
      <c r="L9531" s="1" t="str">
        <f t="shared" si="593"/>
        <v>Sunday</v>
      </c>
      <c r="M9531" t="str">
        <f t="shared" si="592"/>
        <v>February</v>
      </c>
      <c r="N9531" s="2" t="str">
        <f t="shared" si="594"/>
        <v>Evening</v>
      </c>
      <c r="O9531" s="2">
        <v>42414.893055555556</v>
      </c>
      <c r="P9531">
        <v>2360715</v>
      </c>
      <c r="Q9531" t="str">
        <f t="shared" si="595"/>
        <v>Other</v>
      </c>
    </row>
    <row r="9532" spans="1:17" x14ac:dyDescent="0.3">
      <c r="A9532">
        <v>809917</v>
      </c>
      <c r="B9532" t="str">
        <f>VLOOKUP($A9532,'[1]User Profiles'!$A:$I,2,FALSE)</f>
        <v>Lloyd </v>
      </c>
      <c r="C9532" t="str">
        <f>VLOOKUP($A9532,'[1]User Profiles'!$A:$I,3,FALSE)</f>
        <v>Vital</v>
      </c>
      <c r="D9532" t="str">
        <f>VLOOKUP($A9532,'[1]User Profiles'!$A:$I,5,FALSE)</f>
        <v>male</v>
      </c>
      <c r="E9532" t="str">
        <f>VLOOKUP($A9532,'[1]User Profiles'!$A:$I,6,FALSE)</f>
        <v>coloured</v>
      </c>
      <c r="F9532">
        <f>VLOOKUP($A9532,'[1]User Profiles'!$A:$I,7,FALSE)</f>
        <v>39</v>
      </c>
      <c r="G9532" t="str">
        <f>VLOOKUP($A9532,'[1]User Profiles'!$A:$I,8,FALSE)</f>
        <v>Western Cape</v>
      </c>
      <c r="H9532" t="s">
        <v>17</v>
      </c>
      <c r="I9532" s="4">
        <v>42379</v>
      </c>
      <c r="J9532" s="1">
        <v>0.8930555555555556</v>
      </c>
      <c r="K9532" s="1">
        <v>3.1250000000000001E-4</v>
      </c>
      <c r="L9532" s="1" t="str">
        <f t="shared" si="593"/>
        <v>Sunday</v>
      </c>
      <c r="M9532" t="str">
        <f t="shared" si="592"/>
        <v>January</v>
      </c>
      <c r="N9532" s="2" t="str">
        <f t="shared" si="594"/>
        <v>Evening</v>
      </c>
      <c r="O9532" s="2">
        <v>42379.893055555556</v>
      </c>
      <c r="P9532">
        <v>809917</v>
      </c>
      <c r="Q9532" t="str">
        <f t="shared" si="595"/>
        <v>Other</v>
      </c>
    </row>
    <row r="9533" spans="1:17" x14ac:dyDescent="0.3">
      <c r="A9533">
        <v>821559</v>
      </c>
      <c r="B9533" t="str">
        <f>VLOOKUP($A9533,'[1]User Profiles'!$A:$I,2,FALSE)</f>
        <v>Hugh</v>
      </c>
      <c r="C9533" t="str">
        <f>VLOOKUP($A9533,'[1]User Profiles'!$A:$I,3,FALSE)</f>
        <v>Caves</v>
      </c>
      <c r="D9533" t="str">
        <f>VLOOKUP($A9533,'[1]User Profiles'!$A:$I,5,FALSE)</f>
        <v>male</v>
      </c>
      <c r="E9533" t="str">
        <f>VLOOKUP($A9533,'[1]User Profiles'!$A:$I,6,FALSE)</f>
        <v>coloured</v>
      </c>
      <c r="F9533">
        <f>VLOOKUP($A9533,'[1]User Profiles'!$A:$I,7,FALSE)</f>
        <v>38</v>
      </c>
      <c r="G9533" t="str">
        <f>VLOOKUP($A9533,'[1]User Profiles'!$A:$I,8,FALSE)</f>
        <v>Western Cape</v>
      </c>
      <c r="H9533" t="s">
        <v>25</v>
      </c>
      <c r="I9533" s="4">
        <v>42426</v>
      </c>
      <c r="J9533" s="1">
        <v>0.8930555555555556</v>
      </c>
      <c r="K9533" s="1">
        <v>1.525462962962963E-2</v>
      </c>
      <c r="L9533" s="1" t="str">
        <f t="shared" si="593"/>
        <v>Friday</v>
      </c>
      <c r="M9533" t="str">
        <f t="shared" si="592"/>
        <v>February</v>
      </c>
      <c r="N9533" s="2" t="str">
        <f t="shared" si="594"/>
        <v>Evening</v>
      </c>
      <c r="O9533" s="2">
        <v>42426.893055555556</v>
      </c>
      <c r="P9533">
        <v>821559</v>
      </c>
      <c r="Q9533" t="str">
        <f t="shared" si="595"/>
        <v>Sports</v>
      </c>
    </row>
    <row r="9534" spans="1:17" x14ac:dyDescent="0.3">
      <c r="A9534">
        <v>433262</v>
      </c>
      <c r="B9534" t="str">
        <f>VLOOKUP($A9534,'[1]User Profiles'!$A:$I,2,FALSE)</f>
        <v>Carter </v>
      </c>
      <c r="C9534" t="str">
        <f>VLOOKUP($A9534,'[1]User Profiles'!$A:$I,3,FALSE)</f>
        <v>Biggers</v>
      </c>
      <c r="D9534" t="str">
        <f>VLOOKUP($A9534,'[1]User Profiles'!$A:$I,5,FALSE)</f>
        <v>male</v>
      </c>
      <c r="E9534" t="str">
        <f>VLOOKUP($A9534,'[1]User Profiles'!$A:$I,6,FALSE)</f>
        <v>black</v>
      </c>
      <c r="F9534">
        <f>VLOOKUP($A9534,'[1]User Profiles'!$A:$I,7,FALSE)</f>
        <v>29</v>
      </c>
      <c r="G9534" t="str">
        <f>VLOOKUP($A9534,'[1]User Profiles'!$A:$I,8,FALSE)</f>
        <v>Limpopo</v>
      </c>
      <c r="H9534" t="s">
        <v>19</v>
      </c>
      <c r="I9534" s="4">
        <v>42390</v>
      </c>
      <c r="J9534" s="1">
        <v>0.8930555555555556</v>
      </c>
      <c r="K9534" s="1">
        <v>1.25E-3</v>
      </c>
      <c r="L9534" s="1" t="str">
        <f t="shared" si="593"/>
        <v>Thursday</v>
      </c>
      <c r="M9534" t="str">
        <f t="shared" si="592"/>
        <v>January</v>
      </c>
      <c r="N9534" s="2" t="str">
        <f t="shared" si="594"/>
        <v>Evening</v>
      </c>
      <c r="O9534" s="2">
        <v>42390.893055555556</v>
      </c>
      <c r="P9534">
        <v>433262</v>
      </c>
      <c r="Q9534" t="str">
        <f t="shared" si="595"/>
        <v>Entertainment</v>
      </c>
    </row>
    <row r="9535" spans="1:17" x14ac:dyDescent="0.3">
      <c r="A9535">
        <v>904411</v>
      </c>
      <c r="B9535" t="str">
        <f>VLOOKUP($A9535,'[1]User Profiles'!$A:$I,2,FALSE)</f>
        <v>Royal </v>
      </c>
      <c r="C9535" t="str">
        <f>VLOOKUP($A9535,'[1]User Profiles'!$A:$I,3,FALSE)</f>
        <v>Borelli</v>
      </c>
      <c r="D9535" t="str">
        <f>VLOOKUP($A9535,'[1]User Profiles'!$A:$I,5,FALSE)</f>
        <v>male</v>
      </c>
      <c r="E9535" t="str">
        <f>VLOOKUP($A9535,'[1]User Profiles'!$A:$I,6,FALSE)</f>
        <v>indian_asian</v>
      </c>
      <c r="F9535">
        <f>VLOOKUP($A9535,'[1]User Profiles'!$A:$I,7,FALSE)</f>
        <v>26</v>
      </c>
      <c r="G9535" t="str">
        <f>VLOOKUP($A9535,'[1]User Profiles'!$A:$I,8,FALSE)</f>
        <v>Gauteng</v>
      </c>
      <c r="H9535" t="s">
        <v>26</v>
      </c>
      <c r="I9535" s="4">
        <v>42457</v>
      </c>
      <c r="J9535" s="1">
        <v>0.89375000000000004</v>
      </c>
      <c r="K9535" s="1">
        <v>0</v>
      </c>
      <c r="L9535" s="1" t="str">
        <f t="shared" si="593"/>
        <v>Monday</v>
      </c>
      <c r="M9535" t="str">
        <f t="shared" si="592"/>
        <v>March</v>
      </c>
      <c r="N9535" s="2" t="str">
        <f t="shared" si="594"/>
        <v>Evening</v>
      </c>
      <c r="O9535" s="2">
        <v>42457.893750000003</v>
      </c>
      <c r="P9535">
        <v>904411</v>
      </c>
      <c r="Q9535" t="str">
        <f t="shared" si="595"/>
        <v>Entertainment</v>
      </c>
    </row>
    <row r="9536" spans="1:17" x14ac:dyDescent="0.3">
      <c r="A9536">
        <v>576231</v>
      </c>
      <c r="B9536" t="str">
        <f>VLOOKUP($A9536,'[1]User Profiles'!$A:$I,2,FALSE)</f>
        <v>Emerson </v>
      </c>
      <c r="C9536" t="str">
        <f>VLOOKUP($A9536,'[1]User Profiles'!$A:$I,3,FALSE)</f>
        <v>Paradis</v>
      </c>
      <c r="D9536" t="str">
        <f>VLOOKUP($A9536,'[1]User Profiles'!$A:$I,5,FALSE)</f>
        <v>male</v>
      </c>
      <c r="E9536" t="str">
        <f>VLOOKUP($A9536,'[1]User Profiles'!$A:$I,6,FALSE)</f>
        <v>black</v>
      </c>
      <c r="F9536">
        <f>VLOOKUP($A9536,'[1]User Profiles'!$A:$I,7,FALSE)</f>
        <v>17</v>
      </c>
      <c r="G9536" t="str">
        <f>VLOOKUP($A9536,'[1]User Profiles'!$A:$I,8,FALSE)</f>
        <v>Kwazulu Natal</v>
      </c>
      <c r="H9536" t="s">
        <v>17</v>
      </c>
      <c r="I9536" s="4">
        <v>42372</v>
      </c>
      <c r="J9536" s="1">
        <v>0.89375000000000004</v>
      </c>
      <c r="K9536" s="1">
        <v>8.3333333333333328E-4</v>
      </c>
      <c r="L9536" s="1" t="str">
        <f t="shared" si="593"/>
        <v>Sunday</v>
      </c>
      <c r="M9536" t="str">
        <f t="shared" si="592"/>
        <v>January</v>
      </c>
      <c r="N9536" s="2" t="str">
        <f t="shared" si="594"/>
        <v>Evening</v>
      </c>
      <c r="O9536" s="2">
        <v>42372.893750000003</v>
      </c>
      <c r="P9536">
        <v>576231</v>
      </c>
      <c r="Q9536" t="str">
        <f t="shared" si="595"/>
        <v>Other</v>
      </c>
    </row>
    <row r="9537" spans="1:17" x14ac:dyDescent="0.3">
      <c r="A9537">
        <v>749945</v>
      </c>
      <c r="B9537" t="str">
        <f>VLOOKUP($A9537,'[1]User Profiles'!$A:$I,2,FALSE)</f>
        <v>Stacy </v>
      </c>
      <c r="C9537" t="str">
        <f>VLOOKUP($A9537,'[1]User Profiles'!$A:$I,3,FALSE)</f>
        <v>Restivo</v>
      </c>
      <c r="D9537" t="str">
        <f>VLOOKUP($A9537,'[1]User Profiles'!$A:$I,5,FALSE)</f>
        <v>male</v>
      </c>
      <c r="E9537" t="str">
        <f>VLOOKUP($A9537,'[1]User Profiles'!$A:$I,6,FALSE)</f>
        <v>coloured</v>
      </c>
      <c r="F9537">
        <f>VLOOKUP($A9537,'[1]User Profiles'!$A:$I,7,FALSE)</f>
        <v>55</v>
      </c>
      <c r="G9537" t="str">
        <f>VLOOKUP($A9537,'[1]User Profiles'!$A:$I,8,FALSE)</f>
        <v>Western Cape</v>
      </c>
      <c r="H9537" t="s">
        <v>17</v>
      </c>
      <c r="I9537" s="4">
        <v>42397</v>
      </c>
      <c r="J9537" s="1">
        <v>0.89375000000000004</v>
      </c>
      <c r="K9537" s="1">
        <v>7.9861111111111116E-4</v>
      </c>
      <c r="L9537" s="1" t="str">
        <f t="shared" si="593"/>
        <v>Thursday</v>
      </c>
      <c r="M9537" t="str">
        <f t="shared" si="592"/>
        <v>January</v>
      </c>
      <c r="N9537" s="2" t="str">
        <f t="shared" si="594"/>
        <v>Evening</v>
      </c>
      <c r="O9537" s="2">
        <v>42397.893750000003</v>
      </c>
      <c r="P9537">
        <v>749945</v>
      </c>
      <c r="Q9537" t="str">
        <f t="shared" si="595"/>
        <v>Other</v>
      </c>
    </row>
    <row r="9538" spans="1:17" x14ac:dyDescent="0.3">
      <c r="A9538">
        <v>635874</v>
      </c>
      <c r="B9538" t="str">
        <f>VLOOKUP($A9538,'[1]User Profiles'!$A:$I,2,FALSE)</f>
        <v>Brendan </v>
      </c>
      <c r="C9538" t="str">
        <f>VLOOKUP($A9538,'[1]User Profiles'!$A:$I,3,FALSE)</f>
        <v>Luthy</v>
      </c>
      <c r="D9538" t="str">
        <f>VLOOKUP($A9538,'[1]User Profiles'!$A:$I,5,FALSE)</f>
        <v>male</v>
      </c>
      <c r="E9538" t="str">
        <f>VLOOKUP($A9538,'[1]User Profiles'!$A:$I,6,FALSE)</f>
        <v>black</v>
      </c>
      <c r="F9538">
        <f>VLOOKUP($A9538,'[1]User Profiles'!$A:$I,7,FALSE)</f>
        <v>42</v>
      </c>
      <c r="G9538" t="str">
        <f>VLOOKUP($A9538,'[1]User Profiles'!$A:$I,8,FALSE)</f>
        <v>Kwazulu Natal</v>
      </c>
      <c r="H9538" t="s">
        <v>25</v>
      </c>
      <c r="I9538" s="4">
        <v>42388</v>
      </c>
      <c r="J9538" s="1">
        <v>0.89375000000000004</v>
      </c>
      <c r="K9538" s="1">
        <v>1.136574074074074E-2</v>
      </c>
      <c r="L9538" s="1" t="str">
        <f t="shared" si="593"/>
        <v>Tuesday</v>
      </c>
      <c r="M9538" t="str">
        <f t="shared" ref="M9538:M9601" si="596">TEXT(I9538,"mmmm")</f>
        <v>January</v>
      </c>
      <c r="N9538" s="2" t="str">
        <f t="shared" si="594"/>
        <v>Evening</v>
      </c>
      <c r="O9538" s="2">
        <v>42388.893750000003</v>
      </c>
      <c r="P9538">
        <v>635874</v>
      </c>
      <c r="Q9538" t="str">
        <f t="shared" si="595"/>
        <v>Sports</v>
      </c>
    </row>
    <row r="9539" spans="1:17" x14ac:dyDescent="0.3">
      <c r="A9539">
        <v>809463</v>
      </c>
      <c r="B9539" t="str">
        <f>VLOOKUP($A9539,'[1]User Profiles'!$A:$I,2,FALSE)</f>
        <v>Abel </v>
      </c>
      <c r="C9539" t="str">
        <f>VLOOKUP($A9539,'[1]User Profiles'!$A:$I,3,FALSE)</f>
        <v>Martello</v>
      </c>
      <c r="D9539" t="str">
        <f>VLOOKUP($A9539,'[1]User Profiles'!$A:$I,5,FALSE)</f>
        <v>male</v>
      </c>
      <c r="E9539" t="str">
        <f>VLOOKUP($A9539,'[1]User Profiles'!$A:$I,6,FALSE)</f>
        <v>black</v>
      </c>
      <c r="F9539">
        <f>VLOOKUP($A9539,'[1]User Profiles'!$A:$I,7,FALSE)</f>
        <v>36</v>
      </c>
      <c r="G9539" t="str">
        <f>VLOOKUP($A9539,'[1]User Profiles'!$A:$I,8,FALSE)</f>
        <v>Western Cape</v>
      </c>
      <c r="H9539" t="s">
        <v>16</v>
      </c>
      <c r="I9539" s="4">
        <v>42419</v>
      </c>
      <c r="J9539" s="1">
        <v>0.89375000000000004</v>
      </c>
      <c r="K9539" s="1">
        <v>7.037037037037037E-3</v>
      </c>
      <c r="L9539" s="1" t="str">
        <f t="shared" ref="L9539:L9602" si="597">CHOOSE(WEEKDAY(I9539,1),"Sunday","Monday","Tuesday","Wednesday","Thursday","Friday","Saturday")</f>
        <v>Friday</v>
      </c>
      <c r="M9539" t="str">
        <f t="shared" si="596"/>
        <v>February</v>
      </c>
      <c r="N9539" s="2" t="str">
        <f t="shared" ref="N9539:N9602" si="598">IF(J9539 &lt; TIME(6,0,0),"Early Morning",
 IF(J9539 &lt; TIME(12,0,0),"Morning",
 IF(J9539 &lt; TIME(16,0,0),"Midday",
 IF(J9539 &lt; TIME(19,0,0),"Afternoon","Evening"))))</f>
        <v>Evening</v>
      </c>
      <c r="O9539" s="2">
        <v>42419.893750000003</v>
      </c>
      <c r="P9539">
        <v>809463</v>
      </c>
      <c r="Q9539" t="str">
        <f t="shared" ref="Q9539:Q9602" si="599">IF(OR(H9539="Boomerang",H9539="Cartoon Network"),"Kids",
IF(OR(H9539="Live on SuperSport",H9539="SuperSport Blitz",H9539="Wimbledon",H9539="ICC Cricket World Cup 2011"),"Sports",
IF(OR(H9539="Africa Magic",H9539="M-Net",H9539="Vuzu",H9539="Channel O",H9539="E! Entertainment"),"Entertainment",
"Other")))</f>
        <v>Other</v>
      </c>
    </row>
    <row r="9540" spans="1:17" x14ac:dyDescent="0.3">
      <c r="A9540">
        <v>831117</v>
      </c>
      <c r="B9540" t="str">
        <f>VLOOKUP($A9540,'[1]User Profiles'!$A:$I,2,FALSE)</f>
        <v>Stacy </v>
      </c>
      <c r="C9540" t="str">
        <f>VLOOKUP($A9540,'[1]User Profiles'!$A:$I,3,FALSE)</f>
        <v>Woolard</v>
      </c>
      <c r="D9540" t="str">
        <f>VLOOKUP($A9540,'[1]User Profiles'!$A:$I,5,FALSE)</f>
        <v>male</v>
      </c>
      <c r="E9540" t="str">
        <f>VLOOKUP($A9540,'[1]User Profiles'!$A:$I,6,FALSE)</f>
        <v>black</v>
      </c>
      <c r="F9540">
        <f>VLOOKUP($A9540,'[1]User Profiles'!$A:$I,7,FALSE)</f>
        <v>20</v>
      </c>
      <c r="G9540" t="str">
        <f>VLOOKUP($A9540,'[1]User Profiles'!$A:$I,8,FALSE)</f>
        <v>Mpumalanga</v>
      </c>
      <c r="H9540" t="s">
        <v>26</v>
      </c>
      <c r="I9540" s="4">
        <v>42434</v>
      </c>
      <c r="J9540" s="1">
        <v>0.89375000000000004</v>
      </c>
      <c r="K9540" s="1">
        <v>2.7777777777777778E-4</v>
      </c>
      <c r="L9540" s="1" t="str">
        <f t="shared" si="597"/>
        <v>Saturday</v>
      </c>
      <c r="M9540" t="str">
        <f t="shared" si="596"/>
        <v>March</v>
      </c>
      <c r="N9540" s="2" t="str">
        <f t="shared" si="598"/>
        <v>Evening</v>
      </c>
      <c r="O9540" s="2">
        <v>42434.893750000003</v>
      </c>
      <c r="P9540">
        <v>831117</v>
      </c>
      <c r="Q9540" t="str">
        <f t="shared" si="599"/>
        <v>Entertainment</v>
      </c>
    </row>
    <row r="9541" spans="1:17" x14ac:dyDescent="0.3">
      <c r="A9541">
        <v>2091055</v>
      </c>
      <c r="B9541" t="str">
        <f>VLOOKUP($A9541,'[1]User Profiles'!$A:$I,2,FALSE)</f>
        <v>Charlie </v>
      </c>
      <c r="C9541" t="str">
        <f>VLOOKUP($A9541,'[1]User Profiles'!$A:$I,3,FALSE)</f>
        <v>Creager</v>
      </c>
      <c r="D9541" t="str">
        <f>VLOOKUP($A9541,'[1]User Profiles'!$A:$I,5,FALSE)</f>
        <v>male</v>
      </c>
      <c r="E9541" t="str">
        <f>VLOOKUP($A9541,'[1]User Profiles'!$A:$I,6,FALSE)</f>
        <v>black</v>
      </c>
      <c r="F9541">
        <f>VLOOKUP($A9541,'[1]User Profiles'!$A:$I,7,FALSE)</f>
        <v>36</v>
      </c>
      <c r="G9541" t="str">
        <f>VLOOKUP($A9541,'[1]User Profiles'!$A:$I,8,FALSE)</f>
        <v>Limpopo</v>
      </c>
      <c r="H9541" t="s">
        <v>20</v>
      </c>
      <c r="I9541" s="4">
        <v>42426</v>
      </c>
      <c r="J9541" s="1">
        <v>0.89375000000000004</v>
      </c>
      <c r="K9541" s="1">
        <v>0</v>
      </c>
      <c r="L9541" s="1" t="str">
        <f t="shared" si="597"/>
        <v>Friday</v>
      </c>
      <c r="M9541" t="str">
        <f t="shared" si="596"/>
        <v>February</v>
      </c>
      <c r="N9541" s="2" t="str">
        <f t="shared" si="598"/>
        <v>Evening</v>
      </c>
      <c r="O9541" s="2">
        <v>42426.893750000003</v>
      </c>
      <c r="P9541">
        <v>2091055</v>
      </c>
      <c r="Q9541" t="str">
        <f t="shared" si="599"/>
        <v>Other</v>
      </c>
    </row>
    <row r="9542" spans="1:17" x14ac:dyDescent="0.3">
      <c r="A9542">
        <v>340840</v>
      </c>
      <c r="B9542" t="str">
        <f>VLOOKUP($A9542,'[1]User Profiles'!$A:$I,2,FALSE)</f>
        <v>Chas </v>
      </c>
      <c r="C9542" t="str">
        <f>VLOOKUP($A9542,'[1]User Profiles'!$A:$I,3,FALSE)</f>
        <v>Caves</v>
      </c>
      <c r="D9542" t="str">
        <f>VLOOKUP($A9542,'[1]User Profiles'!$A:$I,5,FALSE)</f>
        <v>male</v>
      </c>
      <c r="E9542" t="str">
        <f>VLOOKUP($A9542,'[1]User Profiles'!$A:$I,6,FALSE)</f>
        <v>coloured</v>
      </c>
      <c r="F9542">
        <f>VLOOKUP($A9542,'[1]User Profiles'!$A:$I,7,FALSE)</f>
        <v>32</v>
      </c>
      <c r="G9542" t="str">
        <f>VLOOKUP($A9542,'[1]User Profiles'!$A:$I,8,FALSE)</f>
        <v>Western Cape</v>
      </c>
      <c r="H9542" t="s">
        <v>19</v>
      </c>
      <c r="I9542" s="4">
        <v>42418</v>
      </c>
      <c r="J9542" s="1">
        <v>0.89375000000000004</v>
      </c>
      <c r="K9542" s="1">
        <v>0</v>
      </c>
      <c r="L9542" s="1" t="str">
        <f t="shared" si="597"/>
        <v>Thursday</v>
      </c>
      <c r="M9542" t="str">
        <f t="shared" si="596"/>
        <v>February</v>
      </c>
      <c r="N9542" s="2" t="str">
        <f t="shared" si="598"/>
        <v>Evening</v>
      </c>
      <c r="O9542" s="2">
        <v>42418.893750000003</v>
      </c>
      <c r="P9542">
        <v>334955</v>
      </c>
      <c r="Q9542" t="str">
        <f t="shared" si="599"/>
        <v>Entertainment</v>
      </c>
    </row>
    <row r="9543" spans="1:17" x14ac:dyDescent="0.3">
      <c r="A9543">
        <v>940671</v>
      </c>
      <c r="B9543" t="str">
        <f>VLOOKUP($A9543,'[1]User Profiles'!$A:$I,2,FALSE)</f>
        <v>Earl </v>
      </c>
      <c r="C9543" t="str">
        <f>VLOOKUP($A9543,'[1]User Profiles'!$A:$I,3,FALSE)</f>
        <v>Deblois</v>
      </c>
      <c r="D9543" t="str">
        <f>VLOOKUP($A9543,'[1]User Profiles'!$A:$I,5,FALSE)</f>
        <v>male</v>
      </c>
      <c r="E9543" t="str">
        <f>VLOOKUP($A9543,'[1]User Profiles'!$A:$I,6,FALSE)</f>
        <v>white</v>
      </c>
      <c r="F9543">
        <f>VLOOKUP($A9543,'[1]User Profiles'!$A:$I,7,FALSE)</f>
        <v>34</v>
      </c>
      <c r="G9543" t="str">
        <f>VLOOKUP($A9543,'[1]User Profiles'!$A:$I,8,FALSE)</f>
        <v>Kwazulu Natal</v>
      </c>
      <c r="H9543" t="s">
        <v>19</v>
      </c>
      <c r="I9543" s="4">
        <v>42448</v>
      </c>
      <c r="J9543" s="1">
        <v>0.89375000000000004</v>
      </c>
      <c r="K9543" s="1">
        <v>1.0416666666666667E-3</v>
      </c>
      <c r="L9543" s="1" t="str">
        <f t="shared" si="597"/>
        <v>Saturday</v>
      </c>
      <c r="M9543" t="str">
        <f t="shared" si="596"/>
        <v>March</v>
      </c>
      <c r="N9543" s="2" t="str">
        <f t="shared" si="598"/>
        <v>Evening</v>
      </c>
      <c r="O9543" s="2">
        <v>42448.893750000003</v>
      </c>
      <c r="P9543">
        <v>940671</v>
      </c>
      <c r="Q9543" t="str">
        <f t="shared" si="599"/>
        <v>Entertainment</v>
      </c>
    </row>
    <row r="9544" spans="1:17" x14ac:dyDescent="0.3">
      <c r="A9544">
        <v>893674</v>
      </c>
      <c r="B9544" t="str">
        <f>VLOOKUP($A9544,'[1]User Profiles'!$A:$I,2,FALSE)</f>
        <v>Tiffani </v>
      </c>
      <c r="C9544" t="str">
        <f>VLOOKUP($A9544,'[1]User Profiles'!$A:$I,3,FALSE)</f>
        <v>Pilot</v>
      </c>
      <c r="D9544" t="str">
        <f>VLOOKUP($A9544,'[1]User Profiles'!$A:$I,5,FALSE)</f>
        <v>female</v>
      </c>
      <c r="E9544" t="str">
        <f>VLOOKUP($A9544,'[1]User Profiles'!$A:$I,6,FALSE)</f>
        <v>black</v>
      </c>
      <c r="F9544">
        <f>VLOOKUP($A9544,'[1]User Profiles'!$A:$I,7,FALSE)</f>
        <v>39</v>
      </c>
      <c r="G9544" t="str">
        <f>VLOOKUP($A9544,'[1]User Profiles'!$A:$I,8,FALSE)</f>
        <v>Gauteng</v>
      </c>
      <c r="H9544" t="s">
        <v>23</v>
      </c>
      <c r="I9544" s="4">
        <v>42448</v>
      </c>
      <c r="J9544" s="1">
        <v>0.89375000000000004</v>
      </c>
      <c r="K9544" s="1">
        <v>4.5717592592592592E-4</v>
      </c>
      <c r="L9544" s="1" t="str">
        <f t="shared" si="597"/>
        <v>Saturday</v>
      </c>
      <c r="M9544" t="str">
        <f t="shared" si="596"/>
        <v>March</v>
      </c>
      <c r="N9544" s="2" t="str">
        <f t="shared" si="598"/>
        <v>Evening</v>
      </c>
      <c r="O9544" s="2">
        <v>42448.893750000003</v>
      </c>
      <c r="P9544">
        <v>893674</v>
      </c>
      <c r="Q9544" t="str">
        <f t="shared" si="599"/>
        <v>Entertainment</v>
      </c>
    </row>
    <row r="9545" spans="1:17" x14ac:dyDescent="0.3">
      <c r="A9545">
        <v>773054</v>
      </c>
      <c r="B9545" t="str">
        <f>VLOOKUP($A9545,'[1]User Profiles'!$A:$I,2,FALSE)</f>
        <v>Dee </v>
      </c>
      <c r="C9545" t="str">
        <f>VLOOKUP($A9545,'[1]User Profiles'!$A:$I,3,FALSE)</f>
        <v>Styer</v>
      </c>
      <c r="D9545" t="str">
        <f>VLOOKUP($A9545,'[1]User Profiles'!$A:$I,5,FALSE)</f>
        <v>male</v>
      </c>
      <c r="E9545" t="str">
        <f>VLOOKUP($A9545,'[1]User Profiles'!$A:$I,6,FALSE)</f>
        <v>black</v>
      </c>
      <c r="F9545">
        <f>VLOOKUP($A9545,'[1]User Profiles'!$A:$I,7,FALSE)</f>
        <v>34</v>
      </c>
      <c r="G9545" t="str">
        <f>VLOOKUP($A9545,'[1]User Profiles'!$A:$I,8,FALSE)</f>
        <v>Gauteng</v>
      </c>
      <c r="H9545" t="s">
        <v>23</v>
      </c>
      <c r="I9545" s="4">
        <v>42376</v>
      </c>
      <c r="J9545" s="1">
        <v>0.89375000000000004</v>
      </c>
      <c r="K9545" s="1">
        <v>7.6041666666666662E-3</v>
      </c>
      <c r="L9545" s="1" t="str">
        <f t="shared" si="597"/>
        <v>Thursday</v>
      </c>
      <c r="M9545" t="str">
        <f t="shared" si="596"/>
        <v>January</v>
      </c>
      <c r="N9545" s="2" t="str">
        <f t="shared" si="598"/>
        <v>Evening</v>
      </c>
      <c r="O9545" s="2">
        <v>42376.893750000003</v>
      </c>
      <c r="P9545">
        <v>773054</v>
      </c>
      <c r="Q9545" t="str">
        <f t="shared" si="599"/>
        <v>Entertainment</v>
      </c>
    </row>
    <row r="9546" spans="1:17" x14ac:dyDescent="0.3">
      <c r="A9546">
        <v>2092062</v>
      </c>
      <c r="B9546" t="str">
        <f>VLOOKUP($A9546,'[1]User Profiles'!$A:$I,2,FALSE)</f>
        <v>Claud </v>
      </c>
      <c r="C9546" t="str">
        <f>VLOOKUP($A9546,'[1]User Profiles'!$A:$I,3,FALSE)</f>
        <v>Hier</v>
      </c>
      <c r="D9546" t="str">
        <f>VLOOKUP($A9546,'[1]User Profiles'!$A:$I,5,FALSE)</f>
        <v>male</v>
      </c>
      <c r="E9546" t="str">
        <f>VLOOKUP($A9546,'[1]User Profiles'!$A:$I,6,FALSE)</f>
        <v>black</v>
      </c>
      <c r="F9546">
        <f>VLOOKUP($A9546,'[1]User Profiles'!$A:$I,7,FALSE)</f>
        <v>42</v>
      </c>
      <c r="G9546" t="str">
        <f>VLOOKUP($A9546,'[1]User Profiles'!$A:$I,8,FALSE)</f>
        <v>Limpopo</v>
      </c>
      <c r="H9546" t="s">
        <v>17</v>
      </c>
      <c r="I9546" s="4">
        <v>42430</v>
      </c>
      <c r="J9546" s="1">
        <v>0.89375000000000004</v>
      </c>
      <c r="K9546" s="1">
        <v>1.5972222222222223E-3</v>
      </c>
      <c r="L9546" s="1" t="str">
        <f t="shared" si="597"/>
        <v>Tuesday</v>
      </c>
      <c r="M9546" t="str">
        <f t="shared" si="596"/>
        <v>March</v>
      </c>
      <c r="N9546" s="2" t="str">
        <f t="shared" si="598"/>
        <v>Evening</v>
      </c>
      <c r="O9546" s="2">
        <v>42430.893750000003</v>
      </c>
      <c r="P9546">
        <v>2092062</v>
      </c>
      <c r="Q9546" t="str">
        <f t="shared" si="599"/>
        <v>Other</v>
      </c>
    </row>
    <row r="9547" spans="1:17" x14ac:dyDescent="0.3">
      <c r="A9547">
        <v>809021</v>
      </c>
      <c r="B9547" t="str">
        <f>VLOOKUP($A9547,'[1]User Profiles'!$A:$I,2,FALSE)</f>
        <v>Bret </v>
      </c>
      <c r="C9547" t="str">
        <f>VLOOKUP($A9547,'[1]User Profiles'!$A:$I,3,FALSE)</f>
        <v>Tatham</v>
      </c>
      <c r="D9547" t="str">
        <f>VLOOKUP($A9547,'[1]User Profiles'!$A:$I,5,FALSE)</f>
        <v>male</v>
      </c>
      <c r="E9547" t="str">
        <f>VLOOKUP($A9547,'[1]User Profiles'!$A:$I,6,FALSE)</f>
        <v>black</v>
      </c>
      <c r="F9547">
        <f>VLOOKUP($A9547,'[1]User Profiles'!$A:$I,7,FALSE)</f>
        <v>41</v>
      </c>
      <c r="G9547" t="str">
        <f>VLOOKUP($A9547,'[1]User Profiles'!$A:$I,8,FALSE)</f>
        <v>Gauteng</v>
      </c>
      <c r="H9547" t="s">
        <v>20</v>
      </c>
      <c r="I9547" s="4">
        <v>42419</v>
      </c>
      <c r="J9547" s="1">
        <v>0.89444444444444449</v>
      </c>
      <c r="K9547" s="1">
        <v>4.1666666666666669E-4</v>
      </c>
      <c r="L9547" s="1" t="str">
        <f t="shared" si="597"/>
        <v>Friday</v>
      </c>
      <c r="M9547" t="str">
        <f t="shared" si="596"/>
        <v>February</v>
      </c>
      <c r="N9547" s="2" t="str">
        <f t="shared" si="598"/>
        <v>Evening</v>
      </c>
      <c r="O9547" s="2">
        <v>42419.894444444442</v>
      </c>
      <c r="P9547">
        <v>809021</v>
      </c>
      <c r="Q9547" t="str">
        <f t="shared" si="599"/>
        <v>Other</v>
      </c>
    </row>
    <row r="9548" spans="1:17" x14ac:dyDescent="0.3">
      <c r="A9548">
        <v>777965</v>
      </c>
      <c r="B9548" t="str">
        <f>VLOOKUP($A9548,'[1]User Profiles'!$A:$I,2,FALSE)</f>
        <v>Lane </v>
      </c>
      <c r="C9548" t="str">
        <f>VLOOKUP($A9548,'[1]User Profiles'!$A:$I,3,FALSE)</f>
        <v>Zweifel</v>
      </c>
      <c r="D9548" t="str">
        <f>VLOOKUP($A9548,'[1]User Profiles'!$A:$I,5,FALSE)</f>
        <v>male</v>
      </c>
      <c r="E9548" t="str">
        <f>VLOOKUP($A9548,'[1]User Profiles'!$A:$I,6,FALSE)</f>
        <v>coloured</v>
      </c>
      <c r="F9548">
        <f>VLOOKUP($A9548,'[1]User Profiles'!$A:$I,7,FALSE)</f>
        <v>44</v>
      </c>
      <c r="G9548" t="str">
        <f>VLOOKUP($A9548,'[1]User Profiles'!$A:$I,8,FALSE)</f>
        <v>Western Cape</v>
      </c>
      <c r="H9548" t="s">
        <v>20</v>
      </c>
      <c r="I9548" s="4">
        <v>42394</v>
      </c>
      <c r="J9548" s="1">
        <v>0.89444444444444449</v>
      </c>
      <c r="K9548" s="1">
        <v>0</v>
      </c>
      <c r="L9548" s="1" t="str">
        <f t="shared" si="597"/>
        <v>Monday</v>
      </c>
      <c r="M9548" t="str">
        <f t="shared" si="596"/>
        <v>January</v>
      </c>
      <c r="N9548" s="2" t="str">
        <f t="shared" si="598"/>
        <v>Evening</v>
      </c>
      <c r="O9548" s="2">
        <v>42394.894444444442</v>
      </c>
      <c r="P9548">
        <v>777965</v>
      </c>
      <c r="Q9548" t="str">
        <f t="shared" si="599"/>
        <v>Other</v>
      </c>
    </row>
    <row r="9549" spans="1:17" x14ac:dyDescent="0.3">
      <c r="A9549">
        <v>772956</v>
      </c>
      <c r="B9549" t="str">
        <f>VLOOKUP($A9549,'[1]User Profiles'!$A:$I,2,FALSE)</f>
        <v>Markus </v>
      </c>
      <c r="C9549" t="str">
        <f>VLOOKUP($A9549,'[1]User Profiles'!$A:$I,3,FALSE)</f>
        <v>Tancredi</v>
      </c>
      <c r="D9549" t="str">
        <f>VLOOKUP($A9549,'[1]User Profiles'!$A:$I,5,FALSE)</f>
        <v>male</v>
      </c>
      <c r="E9549" t="str">
        <f>VLOOKUP($A9549,'[1]User Profiles'!$A:$I,6,FALSE)</f>
        <v>indian_asian</v>
      </c>
      <c r="F9549">
        <f>VLOOKUP($A9549,'[1]User Profiles'!$A:$I,7,FALSE)</f>
        <v>25</v>
      </c>
      <c r="G9549" t="str">
        <f>VLOOKUP($A9549,'[1]User Profiles'!$A:$I,8,FALSE)</f>
        <v>Gauteng</v>
      </c>
      <c r="H9549" t="s">
        <v>20</v>
      </c>
      <c r="I9549" s="4">
        <v>42401</v>
      </c>
      <c r="J9549" s="1">
        <v>0.89444444444444449</v>
      </c>
      <c r="K9549" s="1">
        <v>8.7962962962962962E-4</v>
      </c>
      <c r="L9549" s="1" t="str">
        <f t="shared" si="597"/>
        <v>Monday</v>
      </c>
      <c r="M9549" t="str">
        <f t="shared" si="596"/>
        <v>February</v>
      </c>
      <c r="N9549" s="2" t="str">
        <f t="shared" si="598"/>
        <v>Evening</v>
      </c>
      <c r="O9549" s="2">
        <v>42401.894444444442</v>
      </c>
      <c r="P9549">
        <v>772956</v>
      </c>
      <c r="Q9549" t="str">
        <f t="shared" si="599"/>
        <v>Other</v>
      </c>
    </row>
    <row r="9550" spans="1:17" x14ac:dyDescent="0.3">
      <c r="A9550">
        <v>793366</v>
      </c>
      <c r="B9550" t="str">
        <f>VLOOKUP($A9550,'[1]User Profiles'!$A:$I,2,FALSE)</f>
        <v>Randy </v>
      </c>
      <c r="C9550" t="str">
        <f>VLOOKUP($A9550,'[1]User Profiles'!$A:$I,3,FALSE)</f>
        <v>Pool</v>
      </c>
      <c r="D9550" t="str">
        <f>VLOOKUP($A9550,'[1]User Profiles'!$A:$I,5,FALSE)</f>
        <v>male</v>
      </c>
      <c r="E9550" t="str">
        <f>VLOOKUP($A9550,'[1]User Profiles'!$A:$I,6,FALSE)</f>
        <v>white</v>
      </c>
      <c r="F9550">
        <f>VLOOKUP($A9550,'[1]User Profiles'!$A:$I,7,FALSE)</f>
        <v>35</v>
      </c>
      <c r="G9550" t="str">
        <f>VLOOKUP($A9550,'[1]User Profiles'!$A:$I,8,FALSE)</f>
        <v>Kwazulu Natal</v>
      </c>
      <c r="H9550" t="s">
        <v>16</v>
      </c>
      <c r="I9550" s="4">
        <v>42457</v>
      </c>
      <c r="J9550" s="1">
        <v>0.89444444444444449</v>
      </c>
      <c r="K9550" s="1">
        <v>4.7337962962962958E-3</v>
      </c>
      <c r="L9550" s="1" t="str">
        <f t="shared" si="597"/>
        <v>Monday</v>
      </c>
      <c r="M9550" t="str">
        <f t="shared" si="596"/>
        <v>March</v>
      </c>
      <c r="N9550" s="2" t="str">
        <f t="shared" si="598"/>
        <v>Evening</v>
      </c>
      <c r="O9550" s="2">
        <v>42457.894444444442</v>
      </c>
      <c r="P9550">
        <v>793366</v>
      </c>
      <c r="Q9550" t="str">
        <f t="shared" si="599"/>
        <v>Other</v>
      </c>
    </row>
    <row r="9551" spans="1:17" x14ac:dyDescent="0.3">
      <c r="A9551">
        <v>810279</v>
      </c>
      <c r="B9551" t="str">
        <f>VLOOKUP($A9551,'[1]User Profiles'!$A:$I,2,FALSE)</f>
        <v>Hugh</v>
      </c>
      <c r="C9551" t="str">
        <f>VLOOKUP($A9551,'[1]User Profiles'!$A:$I,3,FALSE)</f>
        <v>Restivo</v>
      </c>
      <c r="D9551" t="str">
        <f>VLOOKUP($A9551,'[1]User Profiles'!$A:$I,5,FALSE)</f>
        <v>male</v>
      </c>
      <c r="E9551" t="str">
        <f>VLOOKUP($A9551,'[1]User Profiles'!$A:$I,6,FALSE)</f>
        <v>None</v>
      </c>
      <c r="F9551">
        <f>VLOOKUP($A9551,'[1]User Profiles'!$A:$I,7,FALSE)</f>
        <v>39</v>
      </c>
      <c r="G9551" t="str">
        <f>VLOOKUP($A9551,'[1]User Profiles'!$A:$I,8,FALSE)</f>
        <v>Western Cape</v>
      </c>
      <c r="H9551" t="s">
        <v>20</v>
      </c>
      <c r="I9551" s="4">
        <v>42384</v>
      </c>
      <c r="J9551" s="1">
        <v>0.89444444444444449</v>
      </c>
      <c r="K9551" s="1">
        <v>1.1342592592592591E-3</v>
      </c>
      <c r="L9551" s="1" t="str">
        <f t="shared" si="597"/>
        <v>Friday</v>
      </c>
      <c r="M9551" t="str">
        <f t="shared" si="596"/>
        <v>January</v>
      </c>
      <c r="N9551" s="2" t="str">
        <f t="shared" si="598"/>
        <v>Evening</v>
      </c>
      <c r="O9551" s="2">
        <v>42384.894444444442</v>
      </c>
      <c r="P9551">
        <v>810279</v>
      </c>
      <c r="Q9551" t="str">
        <f t="shared" si="599"/>
        <v>Other</v>
      </c>
    </row>
    <row r="9552" spans="1:17" x14ac:dyDescent="0.3">
      <c r="A9552">
        <v>773431</v>
      </c>
      <c r="B9552" t="str">
        <f>VLOOKUP($A9552,'[1]User Profiles'!$A:$I,2,FALSE)</f>
        <v>Roxane </v>
      </c>
      <c r="C9552" t="str">
        <f>VLOOKUP($A9552,'[1]User Profiles'!$A:$I,3,FALSE)</f>
        <v>Lavoie</v>
      </c>
      <c r="D9552" t="str">
        <f>VLOOKUP($A9552,'[1]User Profiles'!$A:$I,5,FALSE)</f>
        <v>female</v>
      </c>
      <c r="E9552" t="str">
        <f>VLOOKUP($A9552,'[1]User Profiles'!$A:$I,6,FALSE)</f>
        <v>indian_asian</v>
      </c>
      <c r="F9552">
        <f>VLOOKUP($A9552,'[1]User Profiles'!$A:$I,7,FALSE)</f>
        <v>24</v>
      </c>
      <c r="G9552" t="str">
        <f>VLOOKUP($A9552,'[1]User Profiles'!$A:$I,8,FALSE)</f>
        <v>Kwazulu Natal</v>
      </c>
      <c r="H9552" t="s">
        <v>19</v>
      </c>
      <c r="I9552" s="4">
        <v>42397</v>
      </c>
      <c r="J9552" s="1">
        <v>0.89444444444444449</v>
      </c>
      <c r="K9552" s="1">
        <v>3.2638888888888887E-3</v>
      </c>
      <c r="L9552" s="1" t="str">
        <f t="shared" si="597"/>
        <v>Thursday</v>
      </c>
      <c r="M9552" t="str">
        <f t="shared" si="596"/>
        <v>January</v>
      </c>
      <c r="N9552" s="2" t="str">
        <f t="shared" si="598"/>
        <v>Evening</v>
      </c>
      <c r="O9552" s="2">
        <v>42397.894444444442</v>
      </c>
      <c r="P9552">
        <v>773431</v>
      </c>
      <c r="Q9552" t="str">
        <f t="shared" si="599"/>
        <v>Entertainment</v>
      </c>
    </row>
    <row r="9553" spans="1:17" x14ac:dyDescent="0.3">
      <c r="A9553">
        <v>2205521</v>
      </c>
      <c r="B9553" t="str">
        <f>VLOOKUP($A9553,'[1]User Profiles'!$A:$I,2,FALSE)</f>
        <v>Samuel </v>
      </c>
      <c r="C9553" t="str">
        <f>VLOOKUP($A9553,'[1]User Profiles'!$A:$I,3,FALSE)</f>
        <v>Borelli</v>
      </c>
      <c r="D9553" t="str">
        <f>VLOOKUP($A9553,'[1]User Profiles'!$A:$I,5,FALSE)</f>
        <v>male</v>
      </c>
      <c r="E9553" t="str">
        <f>VLOOKUP($A9553,'[1]User Profiles'!$A:$I,6,FALSE)</f>
        <v>black</v>
      </c>
      <c r="F9553">
        <f>VLOOKUP($A9553,'[1]User Profiles'!$A:$I,7,FALSE)</f>
        <v>31</v>
      </c>
      <c r="G9553" t="str">
        <f>VLOOKUP($A9553,'[1]User Profiles'!$A:$I,8,FALSE)</f>
        <v>Eastern Cape</v>
      </c>
      <c r="H9553" t="s">
        <v>17</v>
      </c>
      <c r="I9553" s="4">
        <v>42377</v>
      </c>
      <c r="J9553" s="1">
        <v>0.89444444444444449</v>
      </c>
      <c r="K9553" s="1">
        <v>3.1944444444444442E-3</v>
      </c>
      <c r="L9553" s="1" t="str">
        <f t="shared" si="597"/>
        <v>Friday</v>
      </c>
      <c r="M9553" t="str">
        <f t="shared" si="596"/>
        <v>January</v>
      </c>
      <c r="N9553" s="2" t="str">
        <f t="shared" si="598"/>
        <v>Evening</v>
      </c>
      <c r="O9553" s="2">
        <v>42377.894444444442</v>
      </c>
      <c r="P9553">
        <v>2205521</v>
      </c>
      <c r="Q9553" t="str">
        <f t="shared" si="599"/>
        <v>Other</v>
      </c>
    </row>
    <row r="9554" spans="1:17" x14ac:dyDescent="0.3">
      <c r="A9554">
        <v>904340</v>
      </c>
      <c r="B9554" t="str">
        <f>VLOOKUP($A9554,'[1]User Profiles'!$A:$I,2,FALSE)</f>
        <v>Wilton </v>
      </c>
      <c r="C9554" t="str">
        <f>VLOOKUP($A9554,'[1]User Profiles'!$A:$I,3,FALSE)</f>
        <v>Mosser</v>
      </c>
      <c r="D9554" t="str">
        <f>VLOOKUP($A9554,'[1]User Profiles'!$A:$I,5,FALSE)</f>
        <v>male</v>
      </c>
      <c r="E9554" t="str">
        <f>VLOOKUP($A9554,'[1]User Profiles'!$A:$I,6,FALSE)</f>
        <v>indian_asian</v>
      </c>
      <c r="F9554">
        <f>VLOOKUP($A9554,'[1]User Profiles'!$A:$I,7,FALSE)</f>
        <v>28</v>
      </c>
      <c r="G9554" t="str">
        <f>VLOOKUP($A9554,'[1]User Profiles'!$A:$I,8,FALSE)</f>
        <v>Gauteng</v>
      </c>
      <c r="H9554" t="s">
        <v>26</v>
      </c>
      <c r="I9554" s="4">
        <v>42455</v>
      </c>
      <c r="J9554" s="1">
        <v>0.89513888888888893</v>
      </c>
      <c r="K9554" s="1">
        <v>0</v>
      </c>
      <c r="L9554" s="1" t="str">
        <f t="shared" si="597"/>
        <v>Saturday</v>
      </c>
      <c r="M9554" t="str">
        <f t="shared" si="596"/>
        <v>March</v>
      </c>
      <c r="N9554" s="2" t="str">
        <f t="shared" si="598"/>
        <v>Evening</v>
      </c>
      <c r="O9554" s="2">
        <v>42455.895138888889</v>
      </c>
      <c r="P9554">
        <v>904340</v>
      </c>
      <c r="Q9554" t="str">
        <f t="shared" si="599"/>
        <v>Entertainment</v>
      </c>
    </row>
    <row r="9555" spans="1:17" x14ac:dyDescent="0.3">
      <c r="A9555">
        <v>780191</v>
      </c>
      <c r="B9555" t="str">
        <f>VLOOKUP($A9555,'[1]User Profiles'!$A:$I,2,FALSE)</f>
        <v>Yong </v>
      </c>
      <c r="C9555" t="str">
        <f>VLOOKUP($A9555,'[1]User Profiles'!$A:$I,3,FALSE)</f>
        <v>Mastrangelo</v>
      </c>
      <c r="D9555" t="str">
        <f>VLOOKUP($A9555,'[1]User Profiles'!$A:$I,5,FALSE)</f>
        <v>male</v>
      </c>
      <c r="E9555" t="str">
        <f>VLOOKUP($A9555,'[1]User Profiles'!$A:$I,6,FALSE)</f>
        <v>coloured</v>
      </c>
      <c r="F9555">
        <f>VLOOKUP($A9555,'[1]User Profiles'!$A:$I,7,FALSE)</f>
        <v>26</v>
      </c>
      <c r="G9555" t="str">
        <f>VLOOKUP($A9555,'[1]User Profiles'!$A:$I,8,FALSE)</f>
        <v>Western Cape</v>
      </c>
      <c r="H9555" t="s">
        <v>20</v>
      </c>
      <c r="I9555" s="4">
        <v>42411</v>
      </c>
      <c r="J9555" s="1">
        <v>0.89513888888888893</v>
      </c>
      <c r="K9555" s="1">
        <v>3.2407407407407406E-4</v>
      </c>
      <c r="L9555" s="1" t="str">
        <f t="shared" si="597"/>
        <v>Thursday</v>
      </c>
      <c r="M9555" t="str">
        <f t="shared" si="596"/>
        <v>February</v>
      </c>
      <c r="N9555" s="2" t="str">
        <f t="shared" si="598"/>
        <v>Evening</v>
      </c>
      <c r="O9555" s="2">
        <v>42411.895138888889</v>
      </c>
      <c r="P9555">
        <v>780191</v>
      </c>
      <c r="Q9555" t="str">
        <f t="shared" si="599"/>
        <v>Other</v>
      </c>
    </row>
    <row r="9556" spans="1:17" x14ac:dyDescent="0.3">
      <c r="A9556">
        <v>182630</v>
      </c>
      <c r="B9556" t="str">
        <f>VLOOKUP($A9556,'[1]User Profiles'!$A:$I,2,FALSE)</f>
        <v>None</v>
      </c>
      <c r="C9556" t="str">
        <f>VLOOKUP($A9556,'[1]User Profiles'!$A:$I,3,FALSE)</f>
        <v>None</v>
      </c>
      <c r="D9556" t="str">
        <f>VLOOKUP($A9556,'[1]User Profiles'!$A:$I,5,FALSE)</f>
        <v>None</v>
      </c>
      <c r="E9556" t="str">
        <f>VLOOKUP($A9556,'[1]User Profiles'!$A:$I,6,FALSE)</f>
        <v>None</v>
      </c>
      <c r="F9556">
        <f>VLOOKUP($A9556,'[1]User Profiles'!$A:$I,7,FALSE)</f>
        <v>0</v>
      </c>
      <c r="G9556" t="str">
        <f>VLOOKUP($A9556,'[1]User Profiles'!$A:$I,8,FALSE)</f>
        <v>None</v>
      </c>
      <c r="H9556" t="s">
        <v>17</v>
      </c>
      <c r="I9556" s="4">
        <v>42456</v>
      </c>
      <c r="J9556" s="1">
        <v>0.89513888888888893</v>
      </c>
      <c r="K9556" s="1">
        <v>9.0277777777777784E-4</v>
      </c>
      <c r="L9556" s="1" t="str">
        <f t="shared" si="597"/>
        <v>Sunday</v>
      </c>
      <c r="M9556" t="str">
        <f t="shared" si="596"/>
        <v>March</v>
      </c>
      <c r="N9556" s="2" t="str">
        <f t="shared" si="598"/>
        <v>Evening</v>
      </c>
      <c r="O9556" s="2">
        <v>42456.895138888889</v>
      </c>
      <c r="P9556">
        <v>182630</v>
      </c>
      <c r="Q9556" t="str">
        <f t="shared" si="599"/>
        <v>Other</v>
      </c>
    </row>
    <row r="9557" spans="1:17" x14ac:dyDescent="0.3">
      <c r="A9557">
        <v>810329</v>
      </c>
      <c r="B9557" t="str">
        <f>VLOOKUP($A9557,'[1]User Profiles'!$A:$I,2,FALSE)</f>
        <v>Michel </v>
      </c>
      <c r="C9557" t="str">
        <f>VLOOKUP($A9557,'[1]User Profiles'!$A:$I,3,FALSE)</f>
        <v>Sieren</v>
      </c>
      <c r="D9557" t="str">
        <f>VLOOKUP($A9557,'[1]User Profiles'!$A:$I,5,FALSE)</f>
        <v>male</v>
      </c>
      <c r="E9557" t="str">
        <f>VLOOKUP($A9557,'[1]User Profiles'!$A:$I,6,FALSE)</f>
        <v>black</v>
      </c>
      <c r="F9557">
        <f>VLOOKUP($A9557,'[1]User Profiles'!$A:$I,7,FALSE)</f>
        <v>44</v>
      </c>
      <c r="G9557" t="str">
        <f>VLOOKUP($A9557,'[1]User Profiles'!$A:$I,8,FALSE)</f>
        <v>Limpopo</v>
      </c>
      <c r="H9557" t="s">
        <v>16</v>
      </c>
      <c r="I9557" s="4">
        <v>42418</v>
      </c>
      <c r="J9557" s="1">
        <v>0.89513888888888893</v>
      </c>
      <c r="K9557" s="1">
        <v>0</v>
      </c>
      <c r="L9557" s="1" t="str">
        <f t="shared" si="597"/>
        <v>Thursday</v>
      </c>
      <c r="M9557" t="str">
        <f t="shared" si="596"/>
        <v>February</v>
      </c>
      <c r="N9557" s="2" t="str">
        <f t="shared" si="598"/>
        <v>Evening</v>
      </c>
      <c r="O9557" s="2">
        <v>42418.895138888889</v>
      </c>
      <c r="P9557">
        <v>810329</v>
      </c>
      <c r="Q9557" t="str">
        <f t="shared" si="599"/>
        <v>Other</v>
      </c>
    </row>
    <row r="9558" spans="1:17" x14ac:dyDescent="0.3">
      <c r="A9558">
        <v>810533</v>
      </c>
      <c r="B9558" t="str">
        <f>VLOOKUP($A9558,'[1]User Profiles'!$A:$I,2,FALSE)</f>
        <v>Dee </v>
      </c>
      <c r="C9558" t="str">
        <f>VLOOKUP($A9558,'[1]User Profiles'!$A:$I,3,FALSE)</f>
        <v>Hier</v>
      </c>
      <c r="D9558" t="str">
        <f>VLOOKUP($A9558,'[1]User Profiles'!$A:$I,5,FALSE)</f>
        <v>male</v>
      </c>
      <c r="E9558" t="str">
        <f>VLOOKUP($A9558,'[1]User Profiles'!$A:$I,6,FALSE)</f>
        <v>black</v>
      </c>
      <c r="F9558">
        <f>VLOOKUP($A9558,'[1]User Profiles'!$A:$I,7,FALSE)</f>
        <v>49</v>
      </c>
      <c r="G9558" t="str">
        <f>VLOOKUP($A9558,'[1]User Profiles'!$A:$I,8,FALSE)</f>
        <v>Gauteng</v>
      </c>
      <c r="H9558" t="s">
        <v>28</v>
      </c>
      <c r="I9558" s="4">
        <v>42427</v>
      </c>
      <c r="J9558" s="1">
        <v>0.89513888888888893</v>
      </c>
      <c r="K9558" s="1">
        <v>5.7870370370370366E-5</v>
      </c>
      <c r="L9558" s="1" t="str">
        <f t="shared" si="597"/>
        <v>Saturday</v>
      </c>
      <c r="M9558" t="str">
        <f t="shared" si="596"/>
        <v>February</v>
      </c>
      <c r="N9558" s="2" t="str">
        <f t="shared" si="598"/>
        <v>Evening</v>
      </c>
      <c r="O9558" s="2">
        <v>42427.895138888889</v>
      </c>
      <c r="P9558">
        <v>810533</v>
      </c>
      <c r="Q9558" t="str">
        <f t="shared" si="599"/>
        <v>Other</v>
      </c>
    </row>
    <row r="9559" spans="1:17" x14ac:dyDescent="0.3">
      <c r="A9559">
        <v>939575</v>
      </c>
      <c r="B9559" t="str">
        <f>VLOOKUP($A9559,'[1]User Profiles'!$A:$I,2,FALSE)</f>
        <v>Samuel </v>
      </c>
      <c r="C9559" t="str">
        <f>VLOOKUP($A9559,'[1]User Profiles'!$A:$I,3,FALSE)</f>
        <v>Sieren</v>
      </c>
      <c r="D9559" t="str">
        <f>VLOOKUP($A9559,'[1]User Profiles'!$A:$I,5,FALSE)</f>
        <v>male</v>
      </c>
      <c r="E9559" t="str">
        <f>VLOOKUP($A9559,'[1]User Profiles'!$A:$I,6,FALSE)</f>
        <v>black</v>
      </c>
      <c r="F9559">
        <f>VLOOKUP($A9559,'[1]User Profiles'!$A:$I,7,FALSE)</f>
        <v>25</v>
      </c>
      <c r="G9559" t="str">
        <f>VLOOKUP($A9559,'[1]User Profiles'!$A:$I,8,FALSE)</f>
        <v>Gauteng</v>
      </c>
      <c r="H9559" t="s">
        <v>23</v>
      </c>
      <c r="I9559" s="4">
        <v>42439</v>
      </c>
      <c r="J9559" s="1">
        <v>0.89583333333333337</v>
      </c>
      <c r="K9559" s="1">
        <v>9.4907407407407408E-4</v>
      </c>
      <c r="L9559" s="1" t="str">
        <f t="shared" si="597"/>
        <v>Thursday</v>
      </c>
      <c r="M9559" t="str">
        <f t="shared" si="596"/>
        <v>March</v>
      </c>
      <c r="N9559" s="2" t="str">
        <f t="shared" si="598"/>
        <v>Evening</v>
      </c>
      <c r="O9559" s="2">
        <v>42439.895833333336</v>
      </c>
      <c r="P9559">
        <v>939575</v>
      </c>
      <c r="Q9559" t="str">
        <f t="shared" si="599"/>
        <v>Entertainment</v>
      </c>
    </row>
    <row r="9560" spans="1:17" x14ac:dyDescent="0.3">
      <c r="A9560">
        <v>892747</v>
      </c>
      <c r="B9560" t="str">
        <f>VLOOKUP($A9560,'[1]User Profiles'!$A:$I,2,FALSE)</f>
        <v>Irving </v>
      </c>
      <c r="C9560" t="str">
        <f>VLOOKUP($A9560,'[1]User Profiles'!$A:$I,3,FALSE)</f>
        <v>Sytsma</v>
      </c>
      <c r="D9560" t="str">
        <f>VLOOKUP($A9560,'[1]User Profiles'!$A:$I,5,FALSE)</f>
        <v>male</v>
      </c>
      <c r="E9560" t="str">
        <f>VLOOKUP($A9560,'[1]User Profiles'!$A:$I,6,FALSE)</f>
        <v>black</v>
      </c>
      <c r="F9560">
        <f>VLOOKUP($A9560,'[1]User Profiles'!$A:$I,7,FALSE)</f>
        <v>44</v>
      </c>
      <c r="G9560" t="str">
        <f>VLOOKUP($A9560,'[1]User Profiles'!$A:$I,8,FALSE)</f>
        <v>Gauteng</v>
      </c>
      <c r="H9560" t="s">
        <v>17</v>
      </c>
      <c r="I9560" s="4">
        <v>42439</v>
      </c>
      <c r="J9560" s="1">
        <v>0.89583333333333337</v>
      </c>
      <c r="K9560" s="1">
        <v>9.7222222222222224E-3</v>
      </c>
      <c r="L9560" s="1" t="str">
        <f t="shared" si="597"/>
        <v>Thursday</v>
      </c>
      <c r="M9560" t="str">
        <f t="shared" si="596"/>
        <v>March</v>
      </c>
      <c r="N9560" s="2" t="str">
        <f t="shared" si="598"/>
        <v>Evening</v>
      </c>
      <c r="O9560" s="2">
        <v>42439.895833333336</v>
      </c>
      <c r="P9560">
        <v>892747</v>
      </c>
      <c r="Q9560" t="str">
        <f t="shared" si="599"/>
        <v>Other</v>
      </c>
    </row>
    <row r="9561" spans="1:17" x14ac:dyDescent="0.3">
      <c r="A9561">
        <v>720305</v>
      </c>
      <c r="B9561" t="str">
        <f>VLOOKUP($A9561,'[1]User Profiles'!$A:$I,2,FALSE)</f>
        <v>Shelley </v>
      </c>
      <c r="C9561" t="str">
        <f>VLOOKUP($A9561,'[1]User Profiles'!$A:$I,3,FALSE)</f>
        <v>Reisinger</v>
      </c>
      <c r="D9561" t="str">
        <f>VLOOKUP($A9561,'[1]User Profiles'!$A:$I,5,FALSE)</f>
        <v>female</v>
      </c>
      <c r="E9561" t="str">
        <f>VLOOKUP($A9561,'[1]User Profiles'!$A:$I,6,FALSE)</f>
        <v>black</v>
      </c>
      <c r="F9561">
        <f>VLOOKUP($A9561,'[1]User Profiles'!$A:$I,7,FALSE)</f>
        <v>29</v>
      </c>
      <c r="G9561" t="str">
        <f>VLOOKUP($A9561,'[1]User Profiles'!$A:$I,8,FALSE)</f>
        <v>Gauteng</v>
      </c>
      <c r="H9561" t="s">
        <v>20</v>
      </c>
      <c r="I9561" s="4">
        <v>42387</v>
      </c>
      <c r="J9561" s="1">
        <v>0.89583333333333337</v>
      </c>
      <c r="K9561" s="1">
        <v>0</v>
      </c>
      <c r="L9561" s="1" t="str">
        <f t="shared" si="597"/>
        <v>Monday</v>
      </c>
      <c r="M9561" t="str">
        <f t="shared" si="596"/>
        <v>January</v>
      </c>
      <c r="N9561" s="2" t="str">
        <f t="shared" si="598"/>
        <v>Evening</v>
      </c>
      <c r="O9561" s="2">
        <v>42387.895833333336</v>
      </c>
      <c r="P9561">
        <v>720305</v>
      </c>
      <c r="Q9561" t="str">
        <f t="shared" si="599"/>
        <v>Other</v>
      </c>
    </row>
    <row r="9562" spans="1:17" x14ac:dyDescent="0.3">
      <c r="A9562">
        <v>804350</v>
      </c>
      <c r="B9562" t="str">
        <f>VLOOKUP($A9562,'[1]User Profiles'!$A:$I,2,FALSE)</f>
        <v>Minerva </v>
      </c>
      <c r="C9562" t="str">
        <f>VLOOKUP($A9562,'[1]User Profiles'!$A:$I,3,FALSE)</f>
        <v>Marek</v>
      </c>
      <c r="D9562" t="str">
        <f>VLOOKUP($A9562,'[1]User Profiles'!$A:$I,5,FALSE)</f>
        <v>female</v>
      </c>
      <c r="E9562" t="str">
        <f>VLOOKUP($A9562,'[1]User Profiles'!$A:$I,6,FALSE)</f>
        <v>coloured</v>
      </c>
      <c r="F9562">
        <f>VLOOKUP($A9562,'[1]User Profiles'!$A:$I,7,FALSE)</f>
        <v>28</v>
      </c>
      <c r="G9562" t="str">
        <f>VLOOKUP($A9562,'[1]User Profiles'!$A:$I,8,FALSE)</f>
        <v>Western Cape</v>
      </c>
      <c r="H9562" t="s">
        <v>26</v>
      </c>
      <c r="I9562" s="4">
        <v>42433</v>
      </c>
      <c r="J9562" s="1">
        <v>0.89583333333333337</v>
      </c>
      <c r="K9562" s="1">
        <v>3.2384259259259258E-2</v>
      </c>
      <c r="L9562" s="1" t="str">
        <f t="shared" si="597"/>
        <v>Friday</v>
      </c>
      <c r="M9562" t="str">
        <f t="shared" si="596"/>
        <v>March</v>
      </c>
      <c r="N9562" s="2" t="str">
        <f t="shared" si="598"/>
        <v>Evening</v>
      </c>
      <c r="O9562" s="2">
        <v>42433.895833333336</v>
      </c>
      <c r="P9562">
        <v>804350</v>
      </c>
      <c r="Q9562" t="str">
        <f t="shared" si="599"/>
        <v>Entertainment</v>
      </c>
    </row>
    <row r="9563" spans="1:17" x14ac:dyDescent="0.3">
      <c r="A9563">
        <v>893436</v>
      </c>
      <c r="B9563" t="str">
        <f>VLOOKUP($A9563,'[1]User Profiles'!$A:$I,2,FALSE)</f>
        <v>Robby </v>
      </c>
      <c r="C9563" t="str">
        <f>VLOOKUP($A9563,'[1]User Profiles'!$A:$I,3,FALSE)</f>
        <v>Martello</v>
      </c>
      <c r="D9563" t="str">
        <f>VLOOKUP($A9563,'[1]User Profiles'!$A:$I,5,FALSE)</f>
        <v>male</v>
      </c>
      <c r="E9563" t="str">
        <f>VLOOKUP($A9563,'[1]User Profiles'!$A:$I,6,FALSE)</f>
        <v>indian_asian</v>
      </c>
      <c r="F9563">
        <f>VLOOKUP($A9563,'[1]User Profiles'!$A:$I,7,FALSE)</f>
        <v>32</v>
      </c>
      <c r="G9563" t="str">
        <f>VLOOKUP($A9563,'[1]User Profiles'!$A:$I,8,FALSE)</f>
        <v>Gauteng</v>
      </c>
      <c r="H9563" t="s">
        <v>16</v>
      </c>
      <c r="I9563" s="4">
        <v>42449</v>
      </c>
      <c r="J9563" s="1">
        <v>0.89583333333333337</v>
      </c>
      <c r="K9563" s="1">
        <v>8.7962962962962962E-4</v>
      </c>
      <c r="L9563" s="1" t="str">
        <f t="shared" si="597"/>
        <v>Sunday</v>
      </c>
      <c r="M9563" t="str">
        <f t="shared" si="596"/>
        <v>March</v>
      </c>
      <c r="N9563" s="2" t="str">
        <f t="shared" si="598"/>
        <v>Evening</v>
      </c>
      <c r="O9563" s="2">
        <v>42449.895833333336</v>
      </c>
      <c r="P9563">
        <v>893436</v>
      </c>
      <c r="Q9563" t="str">
        <f t="shared" si="599"/>
        <v>Other</v>
      </c>
    </row>
    <row r="9564" spans="1:17" x14ac:dyDescent="0.3">
      <c r="A9564">
        <v>585153</v>
      </c>
      <c r="B9564" t="str">
        <f>VLOOKUP($A9564,'[1]User Profiles'!$A:$I,2,FALSE)</f>
        <v>Kip </v>
      </c>
      <c r="C9564" t="str">
        <f>VLOOKUP($A9564,'[1]User Profiles'!$A:$I,3,FALSE)</f>
        <v>Hoadley</v>
      </c>
      <c r="D9564" t="str">
        <f>VLOOKUP($A9564,'[1]User Profiles'!$A:$I,5,FALSE)</f>
        <v>male</v>
      </c>
      <c r="E9564" t="str">
        <f>VLOOKUP($A9564,'[1]User Profiles'!$A:$I,6,FALSE)</f>
        <v>white</v>
      </c>
      <c r="F9564">
        <f>VLOOKUP($A9564,'[1]User Profiles'!$A:$I,7,FALSE)</f>
        <v>51</v>
      </c>
      <c r="G9564" t="str">
        <f>VLOOKUP($A9564,'[1]User Profiles'!$A:$I,8,FALSE)</f>
        <v>Free State</v>
      </c>
      <c r="H9564" t="s">
        <v>26</v>
      </c>
      <c r="I9564" s="4">
        <v>42379</v>
      </c>
      <c r="J9564" s="1">
        <v>0.89583333333333337</v>
      </c>
      <c r="K9564" s="1">
        <v>1.9907407407407408E-3</v>
      </c>
      <c r="L9564" s="1" t="str">
        <f t="shared" si="597"/>
        <v>Sunday</v>
      </c>
      <c r="M9564" t="str">
        <f t="shared" si="596"/>
        <v>January</v>
      </c>
      <c r="N9564" s="2" t="str">
        <f t="shared" si="598"/>
        <v>Evening</v>
      </c>
      <c r="O9564" s="2">
        <v>42379.895833333336</v>
      </c>
      <c r="P9564">
        <v>585153</v>
      </c>
      <c r="Q9564" t="str">
        <f t="shared" si="599"/>
        <v>Entertainment</v>
      </c>
    </row>
    <row r="9565" spans="1:17" x14ac:dyDescent="0.3">
      <c r="A9565">
        <v>831789</v>
      </c>
      <c r="B9565" t="str">
        <f>VLOOKUP($A9565,'[1]User Profiles'!$A:$I,2,FALSE)</f>
        <v>Romeo </v>
      </c>
      <c r="C9565" t="str">
        <f>VLOOKUP($A9565,'[1]User Profiles'!$A:$I,3,FALSE)</f>
        <v>Beville</v>
      </c>
      <c r="D9565" t="str">
        <f>VLOOKUP($A9565,'[1]User Profiles'!$A:$I,5,FALSE)</f>
        <v>male</v>
      </c>
      <c r="E9565" t="str">
        <f>VLOOKUP($A9565,'[1]User Profiles'!$A:$I,6,FALSE)</f>
        <v>coloured</v>
      </c>
      <c r="F9565">
        <f>VLOOKUP($A9565,'[1]User Profiles'!$A:$I,7,FALSE)</f>
        <v>28</v>
      </c>
      <c r="G9565" t="str">
        <f>VLOOKUP($A9565,'[1]User Profiles'!$A:$I,8,FALSE)</f>
        <v>Western Cape</v>
      </c>
      <c r="H9565" t="s">
        <v>19</v>
      </c>
      <c r="I9565" s="4">
        <v>42433</v>
      </c>
      <c r="J9565" s="1">
        <v>0.89652777777777781</v>
      </c>
      <c r="K9565" s="1">
        <v>3.3333333333333331E-3</v>
      </c>
      <c r="L9565" s="1" t="str">
        <f t="shared" si="597"/>
        <v>Friday</v>
      </c>
      <c r="M9565" t="str">
        <f t="shared" si="596"/>
        <v>March</v>
      </c>
      <c r="N9565" s="2" t="str">
        <f t="shared" si="598"/>
        <v>Evening</v>
      </c>
      <c r="O9565" s="2">
        <v>42433.896527777775</v>
      </c>
      <c r="P9565">
        <v>831789</v>
      </c>
      <c r="Q9565" t="str">
        <f t="shared" si="599"/>
        <v>Entertainment</v>
      </c>
    </row>
    <row r="9566" spans="1:17" x14ac:dyDescent="0.3">
      <c r="A9566">
        <v>2368568</v>
      </c>
      <c r="B9566" t="str">
        <f>VLOOKUP($A9566,'[1]User Profiles'!$A:$I,2,FALSE)</f>
        <v>Raymundo </v>
      </c>
      <c r="C9566" t="str">
        <f>VLOOKUP($A9566,'[1]User Profiles'!$A:$I,3,FALSE)</f>
        <v>Condie</v>
      </c>
      <c r="D9566" t="str">
        <f>VLOOKUP($A9566,'[1]User Profiles'!$A:$I,5,FALSE)</f>
        <v>male</v>
      </c>
      <c r="E9566" t="str">
        <f>VLOOKUP($A9566,'[1]User Profiles'!$A:$I,6,FALSE)</f>
        <v>indian_asian</v>
      </c>
      <c r="F9566">
        <f>VLOOKUP($A9566,'[1]User Profiles'!$A:$I,7,FALSE)</f>
        <v>49</v>
      </c>
      <c r="G9566" t="str">
        <f>VLOOKUP($A9566,'[1]User Profiles'!$A:$I,8,FALSE)</f>
        <v>Kwazulu Natal</v>
      </c>
      <c r="H9566" t="s">
        <v>19</v>
      </c>
      <c r="I9566" s="4">
        <v>42444</v>
      </c>
      <c r="J9566" s="1">
        <v>0.89652777777777781</v>
      </c>
      <c r="K9566" s="1">
        <v>1.7118055555555556E-2</v>
      </c>
      <c r="L9566" s="1" t="str">
        <f t="shared" si="597"/>
        <v>Tuesday</v>
      </c>
      <c r="M9566" t="str">
        <f t="shared" si="596"/>
        <v>March</v>
      </c>
      <c r="N9566" s="2" t="str">
        <f t="shared" si="598"/>
        <v>Evening</v>
      </c>
      <c r="O9566" s="2">
        <v>42444.896527777775</v>
      </c>
      <c r="P9566">
        <v>2368568</v>
      </c>
      <c r="Q9566" t="str">
        <f t="shared" si="599"/>
        <v>Entertainment</v>
      </c>
    </row>
    <row r="9567" spans="1:17" x14ac:dyDescent="0.3">
      <c r="A9567">
        <v>2368689</v>
      </c>
      <c r="B9567" t="str">
        <f>VLOOKUP($A9567,'[1]User Profiles'!$A:$I,2,FALSE)</f>
        <v>Valentine </v>
      </c>
      <c r="C9567" t="str">
        <f>VLOOKUP($A9567,'[1]User Profiles'!$A:$I,3,FALSE)</f>
        <v>Mina</v>
      </c>
      <c r="D9567" t="str">
        <f>VLOOKUP($A9567,'[1]User Profiles'!$A:$I,5,FALSE)</f>
        <v>male</v>
      </c>
      <c r="E9567" t="str">
        <f>VLOOKUP($A9567,'[1]User Profiles'!$A:$I,6,FALSE)</f>
        <v>black</v>
      </c>
      <c r="F9567">
        <f>VLOOKUP($A9567,'[1]User Profiles'!$A:$I,7,FALSE)</f>
        <v>32</v>
      </c>
      <c r="G9567" t="str">
        <f>VLOOKUP($A9567,'[1]User Profiles'!$A:$I,8,FALSE)</f>
        <v>Gauteng</v>
      </c>
      <c r="H9567" t="s">
        <v>23</v>
      </c>
      <c r="I9567" s="4">
        <v>42379</v>
      </c>
      <c r="J9567" s="1">
        <v>0.89652777777777781</v>
      </c>
      <c r="K9567" s="1">
        <v>2.4131944444444444E-3</v>
      </c>
      <c r="L9567" s="1" t="str">
        <f t="shared" si="597"/>
        <v>Sunday</v>
      </c>
      <c r="M9567" t="str">
        <f t="shared" si="596"/>
        <v>January</v>
      </c>
      <c r="N9567" s="2" t="str">
        <f t="shared" si="598"/>
        <v>Evening</v>
      </c>
      <c r="O9567" s="2">
        <v>42379.896527777775</v>
      </c>
      <c r="P9567">
        <v>2368689</v>
      </c>
      <c r="Q9567" t="str">
        <f t="shared" si="599"/>
        <v>Entertainment</v>
      </c>
    </row>
    <row r="9568" spans="1:17" x14ac:dyDescent="0.3">
      <c r="A9568">
        <v>809884</v>
      </c>
      <c r="B9568" t="str">
        <f>VLOOKUP($A9568,'[1]User Profiles'!$A:$I,2,FALSE)</f>
        <v>Eli </v>
      </c>
      <c r="C9568" t="str">
        <f>VLOOKUP($A9568,'[1]User Profiles'!$A:$I,3,FALSE)</f>
        <v>Woolard</v>
      </c>
      <c r="D9568" t="str">
        <f>VLOOKUP($A9568,'[1]User Profiles'!$A:$I,5,FALSE)</f>
        <v>male</v>
      </c>
      <c r="E9568" t="str">
        <f>VLOOKUP($A9568,'[1]User Profiles'!$A:$I,6,FALSE)</f>
        <v>coloured</v>
      </c>
      <c r="F9568">
        <f>VLOOKUP($A9568,'[1]User Profiles'!$A:$I,7,FALSE)</f>
        <v>18</v>
      </c>
      <c r="G9568" t="str">
        <f>VLOOKUP($A9568,'[1]User Profiles'!$A:$I,8,FALSE)</f>
        <v>Gauteng</v>
      </c>
      <c r="H9568" t="s">
        <v>20</v>
      </c>
      <c r="I9568" s="4">
        <v>42419</v>
      </c>
      <c r="J9568" s="1">
        <v>0.89652777777777781</v>
      </c>
      <c r="K9568" s="1">
        <v>0</v>
      </c>
      <c r="L9568" s="1" t="str">
        <f t="shared" si="597"/>
        <v>Friday</v>
      </c>
      <c r="M9568" t="str">
        <f t="shared" si="596"/>
        <v>February</v>
      </c>
      <c r="N9568" s="2" t="str">
        <f t="shared" si="598"/>
        <v>Evening</v>
      </c>
      <c r="O9568" s="2">
        <v>42419.896527777775</v>
      </c>
      <c r="P9568">
        <v>809884</v>
      </c>
      <c r="Q9568" t="str">
        <f t="shared" si="599"/>
        <v>Other</v>
      </c>
    </row>
    <row r="9569" spans="1:17" x14ac:dyDescent="0.3">
      <c r="A9569">
        <v>2017664</v>
      </c>
      <c r="B9569" t="str">
        <f>VLOOKUP($A9569,'[1]User Profiles'!$A:$I,2,FALSE)</f>
        <v>Luann </v>
      </c>
      <c r="C9569" t="str">
        <f>VLOOKUP($A9569,'[1]User Profiles'!$A:$I,3,FALSE)</f>
        <v>Mina</v>
      </c>
      <c r="D9569" t="str">
        <f>VLOOKUP($A9569,'[1]User Profiles'!$A:$I,5,FALSE)</f>
        <v>female</v>
      </c>
      <c r="E9569" t="str">
        <f>VLOOKUP($A9569,'[1]User Profiles'!$A:$I,6,FALSE)</f>
        <v>black</v>
      </c>
      <c r="F9569">
        <f>VLOOKUP($A9569,'[1]User Profiles'!$A:$I,7,FALSE)</f>
        <v>41</v>
      </c>
      <c r="G9569" t="str">
        <f>VLOOKUP($A9569,'[1]User Profiles'!$A:$I,8,FALSE)</f>
        <v>Free State</v>
      </c>
      <c r="H9569" t="s">
        <v>23</v>
      </c>
      <c r="I9569" s="4">
        <v>42444</v>
      </c>
      <c r="J9569" s="1">
        <v>0.89652777777777781</v>
      </c>
      <c r="K9569" s="1">
        <v>4.84375E-3</v>
      </c>
      <c r="L9569" s="1" t="str">
        <f t="shared" si="597"/>
        <v>Tuesday</v>
      </c>
      <c r="M9569" t="str">
        <f t="shared" si="596"/>
        <v>March</v>
      </c>
      <c r="N9569" s="2" t="str">
        <f t="shared" si="598"/>
        <v>Evening</v>
      </c>
      <c r="O9569" s="2">
        <v>42444.896527777775</v>
      </c>
      <c r="P9569">
        <v>2017664</v>
      </c>
      <c r="Q9569" t="str">
        <f t="shared" si="599"/>
        <v>Entertainment</v>
      </c>
    </row>
    <row r="9570" spans="1:17" x14ac:dyDescent="0.3">
      <c r="A9570">
        <v>810080</v>
      </c>
      <c r="B9570" t="str">
        <f>VLOOKUP($A9570,'[1]User Profiles'!$A:$I,2,FALSE)</f>
        <v>Irving </v>
      </c>
      <c r="C9570" t="str">
        <f>VLOOKUP($A9570,'[1]User Profiles'!$A:$I,3,FALSE)</f>
        <v>Pascarella</v>
      </c>
      <c r="D9570" t="str">
        <f>VLOOKUP($A9570,'[1]User Profiles'!$A:$I,5,FALSE)</f>
        <v>male</v>
      </c>
      <c r="E9570" t="str">
        <f>VLOOKUP($A9570,'[1]User Profiles'!$A:$I,6,FALSE)</f>
        <v>black</v>
      </c>
      <c r="F9570">
        <f>VLOOKUP($A9570,'[1]User Profiles'!$A:$I,7,FALSE)</f>
        <v>10</v>
      </c>
      <c r="G9570" t="str">
        <f>VLOOKUP($A9570,'[1]User Profiles'!$A:$I,8,FALSE)</f>
        <v>Gauteng</v>
      </c>
      <c r="H9570" t="s">
        <v>23</v>
      </c>
      <c r="I9570" s="4">
        <v>42423</v>
      </c>
      <c r="J9570" s="1">
        <v>0.89652777777777781</v>
      </c>
      <c r="K9570" s="1">
        <v>5.9027777777777778E-4</v>
      </c>
      <c r="L9570" s="1" t="str">
        <f t="shared" si="597"/>
        <v>Tuesday</v>
      </c>
      <c r="M9570" t="str">
        <f t="shared" si="596"/>
        <v>February</v>
      </c>
      <c r="N9570" s="2" t="str">
        <f t="shared" si="598"/>
        <v>Evening</v>
      </c>
      <c r="O9570" s="2">
        <v>42423.896527777775</v>
      </c>
      <c r="P9570">
        <v>810080</v>
      </c>
      <c r="Q9570" t="str">
        <f t="shared" si="599"/>
        <v>Entertainment</v>
      </c>
    </row>
    <row r="9571" spans="1:17" x14ac:dyDescent="0.3">
      <c r="A9571">
        <v>838032</v>
      </c>
      <c r="B9571" t="str">
        <f>VLOOKUP($A9571,'[1]User Profiles'!$A:$I,2,FALSE)</f>
        <v>Loyd </v>
      </c>
      <c r="C9571" t="str">
        <f>VLOOKUP($A9571,'[1]User Profiles'!$A:$I,3,FALSE)</f>
        <v>Roquemore</v>
      </c>
      <c r="D9571" t="str">
        <f>VLOOKUP($A9571,'[1]User Profiles'!$A:$I,5,FALSE)</f>
        <v>male</v>
      </c>
      <c r="E9571" t="str">
        <f>VLOOKUP($A9571,'[1]User Profiles'!$A:$I,6,FALSE)</f>
        <v>coloured</v>
      </c>
      <c r="F9571">
        <f>VLOOKUP($A9571,'[1]User Profiles'!$A:$I,7,FALSE)</f>
        <v>46</v>
      </c>
      <c r="G9571" t="str">
        <f>VLOOKUP($A9571,'[1]User Profiles'!$A:$I,8,FALSE)</f>
        <v>Western Cape</v>
      </c>
      <c r="H9571" t="s">
        <v>17</v>
      </c>
      <c r="I9571" s="4">
        <v>42433</v>
      </c>
      <c r="J9571" s="1">
        <v>0.89652777777777781</v>
      </c>
      <c r="K9571" s="1">
        <v>1.3263888888888888E-2</v>
      </c>
      <c r="L9571" s="1" t="str">
        <f t="shared" si="597"/>
        <v>Friday</v>
      </c>
      <c r="M9571" t="str">
        <f t="shared" si="596"/>
        <v>March</v>
      </c>
      <c r="N9571" s="2" t="str">
        <f t="shared" si="598"/>
        <v>Evening</v>
      </c>
      <c r="O9571" s="2">
        <v>42433.896527777775</v>
      </c>
      <c r="P9571">
        <v>838032</v>
      </c>
      <c r="Q9571" t="str">
        <f t="shared" si="599"/>
        <v>Other</v>
      </c>
    </row>
    <row r="9572" spans="1:17" x14ac:dyDescent="0.3">
      <c r="A9572">
        <v>809183</v>
      </c>
      <c r="B9572" t="str">
        <f>VLOOKUP($A9572,'[1]User Profiles'!$A:$I,2,FALSE)</f>
        <v>Claud </v>
      </c>
      <c r="C9572" t="str">
        <f>VLOOKUP($A9572,'[1]User Profiles'!$A:$I,3,FALSE)</f>
        <v>Marek</v>
      </c>
      <c r="D9572" t="str">
        <f>VLOOKUP($A9572,'[1]User Profiles'!$A:$I,5,FALSE)</f>
        <v>male</v>
      </c>
      <c r="E9572" t="str">
        <f>VLOOKUP($A9572,'[1]User Profiles'!$A:$I,6,FALSE)</f>
        <v>black</v>
      </c>
      <c r="F9572">
        <f>VLOOKUP($A9572,'[1]User Profiles'!$A:$I,7,FALSE)</f>
        <v>44</v>
      </c>
      <c r="G9572" t="str">
        <f>VLOOKUP($A9572,'[1]User Profiles'!$A:$I,8,FALSE)</f>
        <v>Gauteng</v>
      </c>
      <c r="H9572" t="s">
        <v>34</v>
      </c>
      <c r="I9572" s="4">
        <v>42408</v>
      </c>
      <c r="J9572" s="1">
        <v>0.89722222222222225</v>
      </c>
      <c r="K9572" s="1">
        <v>2.4305555555555556E-3</v>
      </c>
      <c r="L9572" s="1" t="str">
        <f t="shared" si="597"/>
        <v>Monday</v>
      </c>
      <c r="M9572" t="str">
        <f t="shared" si="596"/>
        <v>February</v>
      </c>
      <c r="N9572" s="2" t="str">
        <f t="shared" si="598"/>
        <v>Evening</v>
      </c>
      <c r="O9572" s="2">
        <v>42408.897222222222</v>
      </c>
      <c r="P9572">
        <v>809183</v>
      </c>
      <c r="Q9572" t="str">
        <f t="shared" si="599"/>
        <v>Sports</v>
      </c>
    </row>
    <row r="9573" spans="1:17" x14ac:dyDescent="0.3">
      <c r="A9573">
        <v>719575</v>
      </c>
      <c r="B9573" t="str">
        <f>VLOOKUP($A9573,'[1]User Profiles'!$A:$I,2,FALSE)</f>
        <v>Jacinto </v>
      </c>
      <c r="C9573" t="str">
        <f>VLOOKUP($A9573,'[1]User Profiles'!$A:$I,3,FALSE)</f>
        <v>Bilyeu</v>
      </c>
      <c r="D9573" t="str">
        <f>VLOOKUP($A9573,'[1]User Profiles'!$A:$I,5,FALSE)</f>
        <v>male</v>
      </c>
      <c r="E9573" t="str">
        <f>VLOOKUP($A9573,'[1]User Profiles'!$A:$I,6,FALSE)</f>
        <v>coloured</v>
      </c>
      <c r="F9573">
        <f>VLOOKUP($A9573,'[1]User Profiles'!$A:$I,7,FALSE)</f>
        <v>38</v>
      </c>
      <c r="G9573" t="str">
        <f>VLOOKUP($A9573,'[1]User Profiles'!$A:$I,8,FALSE)</f>
        <v>Western Cape</v>
      </c>
      <c r="H9573" t="s">
        <v>19</v>
      </c>
      <c r="I9573" s="4">
        <v>42385</v>
      </c>
      <c r="J9573" s="1">
        <v>0.89722222222222225</v>
      </c>
      <c r="K9573" s="1">
        <v>3.1597222222222218E-3</v>
      </c>
      <c r="L9573" s="1" t="str">
        <f t="shared" si="597"/>
        <v>Saturday</v>
      </c>
      <c r="M9573" t="str">
        <f t="shared" si="596"/>
        <v>January</v>
      </c>
      <c r="N9573" s="2" t="str">
        <f t="shared" si="598"/>
        <v>Evening</v>
      </c>
      <c r="O9573" s="2">
        <v>42385.897222222222</v>
      </c>
      <c r="P9573">
        <v>719575</v>
      </c>
      <c r="Q9573" t="str">
        <f t="shared" si="599"/>
        <v>Entertainment</v>
      </c>
    </row>
    <row r="9574" spans="1:17" x14ac:dyDescent="0.3">
      <c r="A9574">
        <v>810175</v>
      </c>
      <c r="B9574" t="str">
        <f>VLOOKUP($A9574,'[1]User Profiles'!$A:$I,2,FALSE)</f>
        <v>Hyman </v>
      </c>
      <c r="C9574" t="str">
        <f>VLOOKUP($A9574,'[1]User Profiles'!$A:$I,3,FALSE)</f>
        <v>Tancredi</v>
      </c>
      <c r="D9574" t="str">
        <f>VLOOKUP($A9574,'[1]User Profiles'!$A:$I,5,FALSE)</f>
        <v>male</v>
      </c>
      <c r="E9574" t="str">
        <f>VLOOKUP($A9574,'[1]User Profiles'!$A:$I,6,FALSE)</f>
        <v>coloured</v>
      </c>
      <c r="F9574">
        <f>VLOOKUP($A9574,'[1]User Profiles'!$A:$I,7,FALSE)</f>
        <v>30</v>
      </c>
      <c r="G9574" t="str">
        <f>VLOOKUP($A9574,'[1]User Profiles'!$A:$I,8,FALSE)</f>
        <v>Eastern Cape</v>
      </c>
      <c r="H9574" t="s">
        <v>19</v>
      </c>
      <c r="I9574" s="4">
        <v>42410</v>
      </c>
      <c r="J9574" s="1">
        <v>0.89722222222222225</v>
      </c>
      <c r="K9574" s="1">
        <v>0.17902777777777779</v>
      </c>
      <c r="L9574" s="1" t="str">
        <f t="shared" si="597"/>
        <v>Wednesday</v>
      </c>
      <c r="M9574" t="str">
        <f t="shared" si="596"/>
        <v>February</v>
      </c>
      <c r="N9574" s="2" t="str">
        <f t="shared" si="598"/>
        <v>Evening</v>
      </c>
      <c r="O9574" s="2">
        <v>42410.897222222222</v>
      </c>
      <c r="P9574">
        <v>810175</v>
      </c>
      <c r="Q9574" t="str">
        <f t="shared" si="599"/>
        <v>Entertainment</v>
      </c>
    </row>
    <row r="9575" spans="1:17" x14ac:dyDescent="0.3">
      <c r="A9575">
        <v>821930</v>
      </c>
      <c r="B9575" t="str">
        <f>VLOOKUP($A9575,'[1]User Profiles'!$A:$I,2,FALSE)</f>
        <v>Wilburn </v>
      </c>
      <c r="C9575" t="str">
        <f>VLOOKUP($A9575,'[1]User Profiles'!$A:$I,3,FALSE)</f>
        <v>Martello</v>
      </c>
      <c r="D9575" t="str">
        <f>VLOOKUP($A9575,'[1]User Profiles'!$A:$I,5,FALSE)</f>
        <v>male</v>
      </c>
      <c r="E9575" t="str">
        <f>VLOOKUP($A9575,'[1]User Profiles'!$A:$I,6,FALSE)</f>
        <v>black</v>
      </c>
      <c r="F9575">
        <f>VLOOKUP($A9575,'[1]User Profiles'!$A:$I,7,FALSE)</f>
        <v>25</v>
      </c>
      <c r="G9575" t="str">
        <f>VLOOKUP($A9575,'[1]User Profiles'!$A:$I,8,FALSE)</f>
        <v>Limpopo</v>
      </c>
      <c r="H9575" t="s">
        <v>16</v>
      </c>
      <c r="I9575" s="4">
        <v>42433</v>
      </c>
      <c r="J9575" s="1">
        <v>0.89722222222222225</v>
      </c>
      <c r="K9575" s="1">
        <v>5.3819444444444453E-3</v>
      </c>
      <c r="L9575" s="1" t="str">
        <f t="shared" si="597"/>
        <v>Friday</v>
      </c>
      <c r="M9575" t="str">
        <f t="shared" si="596"/>
        <v>March</v>
      </c>
      <c r="N9575" s="2" t="str">
        <f t="shared" si="598"/>
        <v>Evening</v>
      </c>
      <c r="O9575" s="2">
        <v>42433.897222222222</v>
      </c>
      <c r="P9575">
        <v>821930</v>
      </c>
      <c r="Q9575" t="str">
        <f t="shared" si="599"/>
        <v>Other</v>
      </c>
    </row>
    <row r="9576" spans="1:17" x14ac:dyDescent="0.3">
      <c r="A9576">
        <v>822249</v>
      </c>
      <c r="B9576" t="str">
        <f>VLOOKUP($A9576,'[1]User Profiles'!$A:$I,2,FALSE)</f>
        <v>Stefan </v>
      </c>
      <c r="C9576" t="str">
        <f>VLOOKUP($A9576,'[1]User Profiles'!$A:$I,3,FALSE)</f>
        <v>Fudge</v>
      </c>
      <c r="D9576" t="str">
        <f>VLOOKUP($A9576,'[1]User Profiles'!$A:$I,5,FALSE)</f>
        <v>male</v>
      </c>
      <c r="E9576" t="str">
        <f>VLOOKUP($A9576,'[1]User Profiles'!$A:$I,6,FALSE)</f>
        <v>coloured</v>
      </c>
      <c r="F9576">
        <f>VLOOKUP($A9576,'[1]User Profiles'!$A:$I,7,FALSE)</f>
        <v>29</v>
      </c>
      <c r="G9576" t="str">
        <f>VLOOKUP($A9576,'[1]User Profiles'!$A:$I,8,FALSE)</f>
        <v>Western Cape</v>
      </c>
      <c r="H9576" t="s">
        <v>17</v>
      </c>
      <c r="I9576" s="4">
        <v>42426</v>
      </c>
      <c r="J9576" s="1">
        <v>0.89722222222222225</v>
      </c>
      <c r="K9576" s="1">
        <v>2.1249999999999998E-2</v>
      </c>
      <c r="L9576" s="1" t="str">
        <f t="shared" si="597"/>
        <v>Friday</v>
      </c>
      <c r="M9576" t="str">
        <f t="shared" si="596"/>
        <v>February</v>
      </c>
      <c r="N9576" s="2" t="str">
        <f t="shared" si="598"/>
        <v>Evening</v>
      </c>
      <c r="O9576" s="2">
        <v>42426.897222222222</v>
      </c>
      <c r="P9576">
        <v>822249</v>
      </c>
      <c r="Q9576" t="str">
        <f t="shared" si="599"/>
        <v>Other</v>
      </c>
    </row>
    <row r="9577" spans="1:17" x14ac:dyDescent="0.3">
      <c r="A9577">
        <v>2371321</v>
      </c>
      <c r="B9577" t="str">
        <f>VLOOKUP($A9577,'[1]User Profiles'!$A:$I,2,FALSE)</f>
        <v>Jared </v>
      </c>
      <c r="C9577" t="str">
        <f>VLOOKUP($A9577,'[1]User Profiles'!$A:$I,3,FALSE)</f>
        <v>Martello</v>
      </c>
      <c r="D9577" t="str">
        <f>VLOOKUP($A9577,'[1]User Profiles'!$A:$I,5,FALSE)</f>
        <v>male</v>
      </c>
      <c r="E9577" t="str">
        <f>VLOOKUP($A9577,'[1]User Profiles'!$A:$I,6,FALSE)</f>
        <v>None</v>
      </c>
      <c r="F9577">
        <f>VLOOKUP($A9577,'[1]User Profiles'!$A:$I,7,FALSE)</f>
        <v>38</v>
      </c>
      <c r="G9577" t="str">
        <f>VLOOKUP($A9577,'[1]User Profiles'!$A:$I,8,FALSE)</f>
        <v>Western Cape</v>
      </c>
      <c r="H9577" t="s">
        <v>20</v>
      </c>
      <c r="I9577" s="4">
        <v>42435</v>
      </c>
      <c r="J9577" s="1">
        <v>0.89722222222222225</v>
      </c>
      <c r="K9577" s="1">
        <v>5.5555555555555556E-4</v>
      </c>
      <c r="L9577" s="1" t="str">
        <f t="shared" si="597"/>
        <v>Sunday</v>
      </c>
      <c r="M9577" t="str">
        <f t="shared" si="596"/>
        <v>March</v>
      </c>
      <c r="N9577" s="2" t="str">
        <f t="shared" si="598"/>
        <v>Evening</v>
      </c>
      <c r="O9577" s="2">
        <v>42435.897222222222</v>
      </c>
      <c r="P9577">
        <v>2371321</v>
      </c>
      <c r="Q9577" t="str">
        <f t="shared" si="599"/>
        <v>Other</v>
      </c>
    </row>
    <row r="9578" spans="1:17" x14ac:dyDescent="0.3">
      <c r="A9578">
        <v>771793</v>
      </c>
      <c r="B9578" t="str">
        <f>VLOOKUP($A9578,'[1]User Profiles'!$A:$I,2,FALSE)</f>
        <v>Anette </v>
      </c>
      <c r="C9578" t="str">
        <f>VLOOKUP($A9578,'[1]User Profiles'!$A:$I,3,FALSE)</f>
        <v>Leicht</v>
      </c>
      <c r="D9578" t="str">
        <f>VLOOKUP($A9578,'[1]User Profiles'!$A:$I,5,FALSE)</f>
        <v>female</v>
      </c>
      <c r="E9578" t="str">
        <f>VLOOKUP($A9578,'[1]User Profiles'!$A:$I,6,FALSE)</f>
        <v>indian_asian</v>
      </c>
      <c r="F9578">
        <f>VLOOKUP($A9578,'[1]User Profiles'!$A:$I,7,FALSE)</f>
        <v>40</v>
      </c>
      <c r="G9578" t="str">
        <f>VLOOKUP($A9578,'[1]User Profiles'!$A:$I,8,FALSE)</f>
        <v>Western Cape</v>
      </c>
      <c r="H9578" t="s">
        <v>20</v>
      </c>
      <c r="I9578" s="4">
        <v>42374</v>
      </c>
      <c r="J9578" s="1">
        <v>0.8979166666666667</v>
      </c>
      <c r="K9578" s="1">
        <v>3.425925925925926E-3</v>
      </c>
      <c r="L9578" s="1" t="str">
        <f t="shared" si="597"/>
        <v>Tuesday</v>
      </c>
      <c r="M9578" t="str">
        <f t="shared" si="596"/>
        <v>January</v>
      </c>
      <c r="N9578" s="2" t="str">
        <f t="shared" si="598"/>
        <v>Evening</v>
      </c>
      <c r="O9578" s="2">
        <v>42374.897916666669</v>
      </c>
      <c r="P9578">
        <v>771793</v>
      </c>
      <c r="Q9578" t="str">
        <f t="shared" si="599"/>
        <v>Other</v>
      </c>
    </row>
    <row r="9579" spans="1:17" x14ac:dyDescent="0.3">
      <c r="A9579">
        <v>930015</v>
      </c>
      <c r="B9579" t="str">
        <f>VLOOKUP($A9579,'[1]User Profiles'!$A:$I,2,FALSE)</f>
        <v>Emerson </v>
      </c>
      <c r="C9579" t="str">
        <f>VLOOKUP($A9579,'[1]User Profiles'!$A:$I,3,FALSE)</f>
        <v>Luthy</v>
      </c>
      <c r="D9579" t="str">
        <f>VLOOKUP($A9579,'[1]User Profiles'!$A:$I,5,FALSE)</f>
        <v>male</v>
      </c>
      <c r="E9579" t="str">
        <f>VLOOKUP($A9579,'[1]User Profiles'!$A:$I,6,FALSE)</f>
        <v>indian_asian</v>
      </c>
      <c r="F9579">
        <f>VLOOKUP($A9579,'[1]User Profiles'!$A:$I,7,FALSE)</f>
        <v>19</v>
      </c>
      <c r="G9579" t="str">
        <f>VLOOKUP($A9579,'[1]User Profiles'!$A:$I,8,FALSE)</f>
        <v>Western Cape</v>
      </c>
      <c r="H9579" t="s">
        <v>18</v>
      </c>
      <c r="I9579" s="4">
        <v>42458</v>
      </c>
      <c r="J9579" s="1">
        <v>0.8979166666666667</v>
      </c>
      <c r="K9579" s="1">
        <v>9.0277777777777784E-4</v>
      </c>
      <c r="L9579" s="1" t="str">
        <f t="shared" si="597"/>
        <v>Tuesday</v>
      </c>
      <c r="M9579" t="str">
        <f t="shared" si="596"/>
        <v>March</v>
      </c>
      <c r="N9579" s="2" t="str">
        <f t="shared" si="598"/>
        <v>Evening</v>
      </c>
      <c r="O9579" s="2">
        <v>42458.897916666669</v>
      </c>
      <c r="P9579">
        <v>930015</v>
      </c>
      <c r="Q9579" t="str">
        <f t="shared" si="599"/>
        <v>Sports</v>
      </c>
    </row>
    <row r="9580" spans="1:17" x14ac:dyDescent="0.3">
      <c r="A9580">
        <v>549032</v>
      </c>
      <c r="B9580" t="str">
        <f>VLOOKUP($A9580,'[1]User Profiles'!$A:$I,2,FALSE)</f>
        <v>Stephen </v>
      </c>
      <c r="C9580" t="str">
        <f>VLOOKUP($A9580,'[1]User Profiles'!$A:$I,3,FALSE)</f>
        <v>Borelli</v>
      </c>
      <c r="D9580" t="str">
        <f>VLOOKUP($A9580,'[1]User Profiles'!$A:$I,5,FALSE)</f>
        <v>male</v>
      </c>
      <c r="E9580" t="str">
        <f>VLOOKUP($A9580,'[1]User Profiles'!$A:$I,6,FALSE)</f>
        <v>black</v>
      </c>
      <c r="F9580">
        <f>VLOOKUP($A9580,'[1]User Profiles'!$A:$I,7,FALSE)</f>
        <v>42</v>
      </c>
      <c r="G9580" t="str">
        <f>VLOOKUP($A9580,'[1]User Profiles'!$A:$I,8,FALSE)</f>
        <v>Gauteng</v>
      </c>
      <c r="H9580" t="s">
        <v>21</v>
      </c>
      <c r="I9580" s="4">
        <v>42381</v>
      </c>
      <c r="J9580" s="1">
        <v>0.8979166666666667</v>
      </c>
      <c r="K9580" s="1">
        <v>7.1180555555555554E-3</v>
      </c>
      <c r="L9580" s="1" t="str">
        <f t="shared" si="597"/>
        <v>Tuesday</v>
      </c>
      <c r="M9580" t="str">
        <f t="shared" si="596"/>
        <v>January</v>
      </c>
      <c r="N9580" s="2" t="str">
        <f t="shared" si="598"/>
        <v>Evening</v>
      </c>
      <c r="O9580" s="2">
        <v>42381.897916666669</v>
      </c>
      <c r="P9580">
        <v>549032</v>
      </c>
      <c r="Q9580" t="str">
        <f t="shared" si="599"/>
        <v>Kids</v>
      </c>
    </row>
    <row r="9581" spans="1:17" x14ac:dyDescent="0.3">
      <c r="A9581">
        <v>2360196</v>
      </c>
      <c r="B9581" t="str">
        <f>VLOOKUP($A9581,'[1]User Profiles'!$A:$I,2,FALSE)</f>
        <v>Charlie </v>
      </c>
      <c r="C9581" t="str">
        <f>VLOOKUP($A9581,'[1]User Profiles'!$A:$I,3,FALSE)</f>
        <v>Reisinger</v>
      </c>
      <c r="D9581" t="str">
        <f>VLOOKUP($A9581,'[1]User Profiles'!$A:$I,5,FALSE)</f>
        <v>male</v>
      </c>
      <c r="E9581" t="str">
        <f>VLOOKUP($A9581,'[1]User Profiles'!$A:$I,6,FALSE)</f>
        <v>black</v>
      </c>
      <c r="F9581">
        <f>VLOOKUP($A9581,'[1]User Profiles'!$A:$I,7,FALSE)</f>
        <v>52</v>
      </c>
      <c r="G9581" t="str">
        <f>VLOOKUP($A9581,'[1]User Profiles'!$A:$I,8,FALSE)</f>
        <v>Gauteng</v>
      </c>
      <c r="H9581" t="s">
        <v>18</v>
      </c>
      <c r="I9581" s="4">
        <v>42433</v>
      </c>
      <c r="J9581" s="1">
        <v>0.8979166666666667</v>
      </c>
      <c r="K9581" s="1">
        <v>5.5555555555555556E-4</v>
      </c>
      <c r="L9581" s="1" t="str">
        <f t="shared" si="597"/>
        <v>Friday</v>
      </c>
      <c r="M9581" t="str">
        <f t="shared" si="596"/>
        <v>March</v>
      </c>
      <c r="N9581" s="2" t="str">
        <f t="shared" si="598"/>
        <v>Evening</v>
      </c>
      <c r="O9581" s="2">
        <v>42433.897916666669</v>
      </c>
      <c r="P9581">
        <v>2360196</v>
      </c>
      <c r="Q9581" t="str">
        <f t="shared" si="599"/>
        <v>Sports</v>
      </c>
    </row>
    <row r="9582" spans="1:17" x14ac:dyDescent="0.3">
      <c r="A9582">
        <v>893168</v>
      </c>
      <c r="B9582" t="str">
        <f>VLOOKUP($A9582,'[1]User Profiles'!$A:$I,2,FALSE)</f>
        <v>Charlie </v>
      </c>
      <c r="C9582" t="str">
        <f>VLOOKUP($A9582,'[1]User Profiles'!$A:$I,3,FALSE)</f>
        <v>Roquemore</v>
      </c>
      <c r="D9582" t="str">
        <f>VLOOKUP($A9582,'[1]User Profiles'!$A:$I,5,FALSE)</f>
        <v>male</v>
      </c>
      <c r="E9582" t="str">
        <f>VLOOKUP($A9582,'[1]User Profiles'!$A:$I,6,FALSE)</f>
        <v>coloured</v>
      </c>
      <c r="F9582">
        <f>VLOOKUP($A9582,'[1]User Profiles'!$A:$I,7,FALSE)</f>
        <v>20</v>
      </c>
      <c r="G9582" t="str">
        <f>VLOOKUP($A9582,'[1]User Profiles'!$A:$I,8,FALSE)</f>
        <v>Eastern Cape</v>
      </c>
      <c r="H9582" t="s">
        <v>22</v>
      </c>
      <c r="I9582" s="4">
        <v>42450</v>
      </c>
      <c r="J9582" s="1">
        <v>0.8979166666666667</v>
      </c>
      <c r="K9582" s="1">
        <v>5.7870370370370366E-5</v>
      </c>
      <c r="L9582" s="1" t="str">
        <f t="shared" si="597"/>
        <v>Monday</v>
      </c>
      <c r="M9582" t="str">
        <f t="shared" si="596"/>
        <v>March</v>
      </c>
      <c r="N9582" s="2" t="str">
        <f t="shared" si="598"/>
        <v>Evening</v>
      </c>
      <c r="O9582" s="2">
        <v>42450.897916666669</v>
      </c>
      <c r="P9582">
        <v>893168</v>
      </c>
      <c r="Q9582" t="str">
        <f t="shared" si="599"/>
        <v>Kids</v>
      </c>
    </row>
    <row r="9583" spans="1:17" x14ac:dyDescent="0.3">
      <c r="A9583">
        <v>809813</v>
      </c>
      <c r="B9583" t="str">
        <f>VLOOKUP($A9583,'[1]User Profiles'!$A:$I,2,FALSE)</f>
        <v>Raymundo </v>
      </c>
      <c r="C9583" t="str">
        <f>VLOOKUP($A9583,'[1]User Profiles'!$A:$I,3,FALSE)</f>
        <v>Arrieta</v>
      </c>
      <c r="D9583" t="str">
        <f>VLOOKUP($A9583,'[1]User Profiles'!$A:$I,5,FALSE)</f>
        <v>male</v>
      </c>
      <c r="E9583" t="str">
        <f>VLOOKUP($A9583,'[1]User Profiles'!$A:$I,6,FALSE)</f>
        <v>black</v>
      </c>
      <c r="F9583">
        <f>VLOOKUP($A9583,'[1]User Profiles'!$A:$I,7,FALSE)</f>
        <v>35</v>
      </c>
      <c r="G9583" t="str">
        <f>VLOOKUP($A9583,'[1]User Profiles'!$A:$I,8,FALSE)</f>
        <v>Western Cape</v>
      </c>
      <c r="H9583" t="s">
        <v>20</v>
      </c>
      <c r="I9583" s="4">
        <v>42416</v>
      </c>
      <c r="J9583" s="1">
        <v>0.8979166666666667</v>
      </c>
      <c r="K9583" s="1">
        <v>1.7893518518518517E-2</v>
      </c>
      <c r="L9583" s="1" t="str">
        <f t="shared" si="597"/>
        <v>Tuesday</v>
      </c>
      <c r="M9583" t="str">
        <f t="shared" si="596"/>
        <v>February</v>
      </c>
      <c r="N9583" s="2" t="str">
        <f t="shared" si="598"/>
        <v>Evening</v>
      </c>
      <c r="O9583" s="2">
        <v>42416.897916666669</v>
      </c>
      <c r="P9583">
        <v>809813</v>
      </c>
      <c r="Q9583" t="str">
        <f t="shared" si="599"/>
        <v>Other</v>
      </c>
    </row>
    <row r="9584" spans="1:17" x14ac:dyDescent="0.3">
      <c r="A9584">
        <v>869060</v>
      </c>
      <c r="B9584" t="str">
        <f>VLOOKUP($A9584,'[1]User Profiles'!$A:$I,2,FALSE)</f>
        <v>Reagan </v>
      </c>
      <c r="C9584" t="str">
        <f>VLOOKUP($A9584,'[1]User Profiles'!$A:$I,3,FALSE)</f>
        <v>Biggers</v>
      </c>
      <c r="D9584" t="str">
        <f>VLOOKUP($A9584,'[1]User Profiles'!$A:$I,5,FALSE)</f>
        <v>female</v>
      </c>
      <c r="E9584" t="str">
        <f>VLOOKUP($A9584,'[1]User Profiles'!$A:$I,6,FALSE)</f>
        <v>black</v>
      </c>
      <c r="F9584">
        <f>VLOOKUP($A9584,'[1]User Profiles'!$A:$I,7,FALSE)</f>
        <v>33</v>
      </c>
      <c r="G9584" t="str">
        <f>VLOOKUP($A9584,'[1]User Profiles'!$A:$I,8,FALSE)</f>
        <v>Mpumalanga</v>
      </c>
      <c r="H9584" t="s">
        <v>23</v>
      </c>
      <c r="I9584" s="4">
        <v>42445</v>
      </c>
      <c r="J9584" s="1">
        <v>0.89861111111111114</v>
      </c>
      <c r="K9584" s="1">
        <v>0</v>
      </c>
      <c r="L9584" s="1" t="str">
        <f t="shared" si="597"/>
        <v>Wednesday</v>
      </c>
      <c r="M9584" t="str">
        <f t="shared" si="596"/>
        <v>March</v>
      </c>
      <c r="N9584" s="2" t="str">
        <f t="shared" si="598"/>
        <v>Evening</v>
      </c>
      <c r="O9584" s="2">
        <v>42445.898611111108</v>
      </c>
      <c r="P9584">
        <v>869060</v>
      </c>
      <c r="Q9584" t="str">
        <f t="shared" si="599"/>
        <v>Entertainment</v>
      </c>
    </row>
    <row r="9585" spans="1:17" x14ac:dyDescent="0.3">
      <c r="A9585">
        <v>772068</v>
      </c>
      <c r="B9585" t="str">
        <f>VLOOKUP($A9585,'[1]User Profiles'!$A:$I,2,FALSE)</f>
        <v>Charlie </v>
      </c>
      <c r="C9585" t="str">
        <f>VLOOKUP($A9585,'[1]User Profiles'!$A:$I,3,FALSE)</f>
        <v>Vital</v>
      </c>
      <c r="D9585" t="str">
        <f>VLOOKUP($A9585,'[1]User Profiles'!$A:$I,5,FALSE)</f>
        <v>male</v>
      </c>
      <c r="E9585" t="str">
        <f>VLOOKUP($A9585,'[1]User Profiles'!$A:$I,6,FALSE)</f>
        <v>black</v>
      </c>
      <c r="F9585">
        <f>VLOOKUP($A9585,'[1]User Profiles'!$A:$I,7,FALSE)</f>
        <v>26</v>
      </c>
      <c r="G9585" t="str">
        <f>VLOOKUP($A9585,'[1]User Profiles'!$A:$I,8,FALSE)</f>
        <v>Kwazulu Natal</v>
      </c>
      <c r="H9585" t="s">
        <v>20</v>
      </c>
      <c r="I9585" s="4">
        <v>42394</v>
      </c>
      <c r="J9585" s="1">
        <v>0.89861111111111114</v>
      </c>
      <c r="K9585" s="1">
        <v>4.3055555555555555E-3</v>
      </c>
      <c r="L9585" s="1" t="str">
        <f t="shared" si="597"/>
        <v>Monday</v>
      </c>
      <c r="M9585" t="str">
        <f t="shared" si="596"/>
        <v>January</v>
      </c>
      <c r="N9585" s="2" t="str">
        <f t="shared" si="598"/>
        <v>Evening</v>
      </c>
      <c r="O9585" s="2">
        <v>42394.898611111108</v>
      </c>
      <c r="P9585">
        <v>772068</v>
      </c>
      <c r="Q9585" t="str">
        <f t="shared" si="599"/>
        <v>Other</v>
      </c>
    </row>
    <row r="9586" spans="1:17" x14ac:dyDescent="0.3">
      <c r="A9586">
        <v>809825</v>
      </c>
      <c r="B9586" t="str">
        <f>VLOOKUP($A9586,'[1]User Profiles'!$A:$I,2,FALSE)</f>
        <v>Hyman </v>
      </c>
      <c r="C9586" t="str">
        <f>VLOOKUP($A9586,'[1]User Profiles'!$A:$I,3,FALSE)</f>
        <v>Slane</v>
      </c>
      <c r="D9586" t="str">
        <f>VLOOKUP($A9586,'[1]User Profiles'!$A:$I,5,FALSE)</f>
        <v>male</v>
      </c>
      <c r="E9586" t="str">
        <f>VLOOKUP($A9586,'[1]User Profiles'!$A:$I,6,FALSE)</f>
        <v>black</v>
      </c>
      <c r="F9586">
        <f>VLOOKUP($A9586,'[1]User Profiles'!$A:$I,7,FALSE)</f>
        <v>32</v>
      </c>
      <c r="G9586" t="str">
        <f>VLOOKUP($A9586,'[1]User Profiles'!$A:$I,8,FALSE)</f>
        <v>Gauteng</v>
      </c>
      <c r="H9586" t="s">
        <v>20</v>
      </c>
      <c r="I9586" s="4">
        <v>42419</v>
      </c>
      <c r="J9586" s="1">
        <v>0.89861111111111114</v>
      </c>
      <c r="K9586" s="1">
        <v>3.4722222222222224E-4</v>
      </c>
      <c r="L9586" s="1" t="str">
        <f t="shared" si="597"/>
        <v>Friday</v>
      </c>
      <c r="M9586" t="str">
        <f t="shared" si="596"/>
        <v>February</v>
      </c>
      <c r="N9586" s="2" t="str">
        <f t="shared" si="598"/>
        <v>Evening</v>
      </c>
      <c r="O9586" s="2">
        <v>42419.898611111108</v>
      </c>
      <c r="P9586">
        <v>809825</v>
      </c>
      <c r="Q9586" t="str">
        <f t="shared" si="599"/>
        <v>Other</v>
      </c>
    </row>
    <row r="9587" spans="1:17" x14ac:dyDescent="0.3">
      <c r="A9587">
        <v>941493</v>
      </c>
      <c r="B9587" t="str">
        <f>VLOOKUP($A9587,'[1]User Profiles'!$A:$I,2,FALSE)</f>
        <v>Reagan </v>
      </c>
      <c r="C9587" t="str">
        <f>VLOOKUP($A9587,'[1]User Profiles'!$A:$I,3,FALSE)</f>
        <v>Biggers</v>
      </c>
      <c r="D9587" t="str">
        <f>VLOOKUP($A9587,'[1]User Profiles'!$A:$I,5,FALSE)</f>
        <v>female</v>
      </c>
      <c r="E9587" t="str">
        <f>VLOOKUP($A9587,'[1]User Profiles'!$A:$I,6,FALSE)</f>
        <v>coloured</v>
      </c>
      <c r="F9587">
        <f>VLOOKUP($A9587,'[1]User Profiles'!$A:$I,7,FALSE)</f>
        <v>50</v>
      </c>
      <c r="G9587" t="str">
        <f>VLOOKUP($A9587,'[1]User Profiles'!$A:$I,8,FALSE)</f>
        <v>Western Cape</v>
      </c>
      <c r="H9587" t="s">
        <v>25</v>
      </c>
      <c r="I9587" s="4">
        <v>42437</v>
      </c>
      <c r="J9587" s="1">
        <v>0.89861111111111114</v>
      </c>
      <c r="K9587" s="1">
        <v>3.4722222222222224E-4</v>
      </c>
      <c r="L9587" s="1" t="str">
        <f t="shared" si="597"/>
        <v>Tuesday</v>
      </c>
      <c r="M9587" t="str">
        <f t="shared" si="596"/>
        <v>March</v>
      </c>
      <c r="N9587" s="2" t="str">
        <f t="shared" si="598"/>
        <v>Evening</v>
      </c>
      <c r="O9587" s="2">
        <v>42437.898611111108</v>
      </c>
      <c r="P9587">
        <v>941493</v>
      </c>
      <c r="Q9587" t="str">
        <f t="shared" si="599"/>
        <v>Sports</v>
      </c>
    </row>
    <row r="9588" spans="1:17" x14ac:dyDescent="0.3">
      <c r="A9588">
        <v>2090526</v>
      </c>
      <c r="B9588" t="str">
        <f>VLOOKUP($A9588,'[1]User Profiles'!$A:$I,2,FALSE)</f>
        <v>Cody </v>
      </c>
      <c r="C9588" t="str">
        <f>VLOOKUP($A9588,'[1]User Profiles'!$A:$I,3,FALSE)</f>
        <v>Fudge</v>
      </c>
      <c r="D9588" t="str">
        <f>VLOOKUP($A9588,'[1]User Profiles'!$A:$I,5,FALSE)</f>
        <v>male</v>
      </c>
      <c r="E9588" t="str">
        <f>VLOOKUP($A9588,'[1]User Profiles'!$A:$I,6,FALSE)</f>
        <v>black</v>
      </c>
      <c r="F9588">
        <f>VLOOKUP($A9588,'[1]User Profiles'!$A:$I,7,FALSE)</f>
        <v>52</v>
      </c>
      <c r="G9588" t="str">
        <f>VLOOKUP($A9588,'[1]User Profiles'!$A:$I,8,FALSE)</f>
        <v>Mpumalanga</v>
      </c>
      <c r="H9588" t="s">
        <v>23</v>
      </c>
      <c r="I9588" s="4">
        <v>42433</v>
      </c>
      <c r="J9588" s="1">
        <v>0.89930555555555558</v>
      </c>
      <c r="K9588" s="1">
        <v>2.255787037037037E-2</v>
      </c>
      <c r="L9588" s="1" t="str">
        <f t="shared" si="597"/>
        <v>Friday</v>
      </c>
      <c r="M9588" t="str">
        <f t="shared" si="596"/>
        <v>March</v>
      </c>
      <c r="N9588" s="2" t="str">
        <f t="shared" si="598"/>
        <v>Evening</v>
      </c>
      <c r="O9588" s="2">
        <v>42433.899305555555</v>
      </c>
      <c r="P9588">
        <v>2090526</v>
      </c>
      <c r="Q9588" t="str">
        <f t="shared" si="599"/>
        <v>Entertainment</v>
      </c>
    </row>
    <row r="9589" spans="1:17" x14ac:dyDescent="0.3">
      <c r="A9589">
        <v>779485</v>
      </c>
      <c r="B9589" t="str">
        <f>VLOOKUP($A9589,'[1]User Profiles'!$A:$I,2,FALSE)</f>
        <v>Yong </v>
      </c>
      <c r="C9589" t="str">
        <f>VLOOKUP($A9589,'[1]User Profiles'!$A:$I,3,FALSE)</f>
        <v>Reisinger</v>
      </c>
      <c r="D9589" t="str">
        <f>VLOOKUP($A9589,'[1]User Profiles'!$A:$I,5,FALSE)</f>
        <v>male</v>
      </c>
      <c r="E9589" t="str">
        <f>VLOOKUP($A9589,'[1]User Profiles'!$A:$I,6,FALSE)</f>
        <v>black</v>
      </c>
      <c r="F9589">
        <f>VLOOKUP($A9589,'[1]User Profiles'!$A:$I,7,FALSE)</f>
        <v>25</v>
      </c>
      <c r="G9589" t="str">
        <f>VLOOKUP($A9589,'[1]User Profiles'!$A:$I,8,FALSE)</f>
        <v>North West</v>
      </c>
      <c r="H9589" t="s">
        <v>32</v>
      </c>
      <c r="I9589" s="4">
        <v>42404</v>
      </c>
      <c r="J9589" s="1">
        <v>0.89930555555555558</v>
      </c>
      <c r="K9589" s="1">
        <v>2.0833333333333335E-4</v>
      </c>
      <c r="L9589" s="1" t="str">
        <f t="shared" si="597"/>
        <v>Thursday</v>
      </c>
      <c r="M9589" t="str">
        <f t="shared" si="596"/>
        <v>February</v>
      </c>
      <c r="N9589" s="2" t="str">
        <f t="shared" si="598"/>
        <v>Evening</v>
      </c>
      <c r="O9589" s="2">
        <v>42404.899305555555</v>
      </c>
      <c r="P9589">
        <v>779485</v>
      </c>
      <c r="Q9589" t="str">
        <f t="shared" si="599"/>
        <v>Entertainment</v>
      </c>
    </row>
    <row r="9590" spans="1:17" x14ac:dyDescent="0.3">
      <c r="A9590">
        <v>788751</v>
      </c>
      <c r="B9590" t="str">
        <f>VLOOKUP($A9590,'[1]User Profiles'!$A:$I,2,FALSE)</f>
        <v>Cody </v>
      </c>
      <c r="C9590" t="str">
        <f>VLOOKUP($A9590,'[1]User Profiles'!$A:$I,3,FALSE)</f>
        <v>Jacox</v>
      </c>
      <c r="D9590" t="str">
        <f>VLOOKUP($A9590,'[1]User Profiles'!$A:$I,5,FALSE)</f>
        <v>male</v>
      </c>
      <c r="E9590" t="str">
        <f>VLOOKUP($A9590,'[1]User Profiles'!$A:$I,6,FALSE)</f>
        <v>coloured</v>
      </c>
      <c r="F9590">
        <f>VLOOKUP($A9590,'[1]User Profiles'!$A:$I,7,FALSE)</f>
        <v>26</v>
      </c>
      <c r="G9590" t="str">
        <f>VLOOKUP($A9590,'[1]User Profiles'!$A:$I,8,FALSE)</f>
        <v>Western Cape</v>
      </c>
      <c r="H9590" t="s">
        <v>25</v>
      </c>
      <c r="I9590" s="4">
        <v>42401</v>
      </c>
      <c r="J9590" s="1">
        <v>0.89930555555555558</v>
      </c>
      <c r="K9590" s="1">
        <v>3.0092592592592588E-3</v>
      </c>
      <c r="L9590" s="1" t="str">
        <f t="shared" si="597"/>
        <v>Monday</v>
      </c>
      <c r="M9590" t="str">
        <f t="shared" si="596"/>
        <v>February</v>
      </c>
      <c r="N9590" s="2" t="str">
        <f t="shared" si="598"/>
        <v>Evening</v>
      </c>
      <c r="O9590" s="2">
        <v>42401.899305555555</v>
      </c>
      <c r="P9590">
        <v>788751</v>
      </c>
      <c r="Q9590" t="str">
        <f t="shared" si="599"/>
        <v>Sports</v>
      </c>
    </row>
    <row r="9591" spans="1:17" x14ac:dyDescent="0.3">
      <c r="A9591">
        <v>930171</v>
      </c>
      <c r="B9591" t="str">
        <f>VLOOKUP($A9591,'[1]User Profiles'!$A:$I,2,FALSE)</f>
        <v>Loyd </v>
      </c>
      <c r="C9591" t="str">
        <f>VLOOKUP($A9591,'[1]User Profiles'!$A:$I,3,FALSE)</f>
        <v>Beville</v>
      </c>
      <c r="D9591" t="str">
        <f>VLOOKUP($A9591,'[1]User Profiles'!$A:$I,5,FALSE)</f>
        <v>male</v>
      </c>
      <c r="E9591" t="str">
        <f>VLOOKUP($A9591,'[1]User Profiles'!$A:$I,6,FALSE)</f>
        <v>coloured</v>
      </c>
      <c r="F9591">
        <f>VLOOKUP($A9591,'[1]User Profiles'!$A:$I,7,FALSE)</f>
        <v>22</v>
      </c>
      <c r="G9591" t="str">
        <f>VLOOKUP($A9591,'[1]User Profiles'!$A:$I,8,FALSE)</f>
        <v>Northern Cape</v>
      </c>
      <c r="H9591" t="s">
        <v>24</v>
      </c>
      <c r="I9591" s="4">
        <v>42457</v>
      </c>
      <c r="J9591" s="1">
        <v>0.89930555555555558</v>
      </c>
      <c r="K9591" s="1">
        <v>0</v>
      </c>
      <c r="L9591" s="1" t="str">
        <f t="shared" si="597"/>
        <v>Monday</v>
      </c>
      <c r="M9591" t="str">
        <f t="shared" si="596"/>
        <v>March</v>
      </c>
      <c r="N9591" s="2" t="str">
        <f t="shared" si="598"/>
        <v>Evening</v>
      </c>
      <c r="O9591" s="2">
        <v>42457.899305555555</v>
      </c>
      <c r="P9591">
        <v>930171</v>
      </c>
      <c r="Q9591" t="str">
        <f t="shared" si="599"/>
        <v>Other</v>
      </c>
    </row>
    <row r="9592" spans="1:17" x14ac:dyDescent="0.3">
      <c r="A9592">
        <v>779576</v>
      </c>
      <c r="B9592" t="str">
        <f>VLOOKUP($A9592,'[1]User Profiles'!$A:$I,2,FALSE)</f>
        <v>Eli </v>
      </c>
      <c r="C9592" t="str">
        <f>VLOOKUP($A9592,'[1]User Profiles'!$A:$I,3,FALSE)</f>
        <v>Curran</v>
      </c>
      <c r="D9592" t="str">
        <f>VLOOKUP($A9592,'[1]User Profiles'!$A:$I,5,FALSE)</f>
        <v>male</v>
      </c>
      <c r="E9592" t="str">
        <f>VLOOKUP($A9592,'[1]User Profiles'!$A:$I,6,FALSE)</f>
        <v>None</v>
      </c>
      <c r="F9592">
        <f>VLOOKUP($A9592,'[1]User Profiles'!$A:$I,7,FALSE)</f>
        <v>22</v>
      </c>
      <c r="G9592" t="str">
        <f>VLOOKUP($A9592,'[1]User Profiles'!$A:$I,8,FALSE)</f>
        <v>Kwazulu Natal</v>
      </c>
      <c r="H9592" t="s">
        <v>22</v>
      </c>
      <c r="I9592" s="4">
        <v>42395</v>
      </c>
      <c r="J9592" s="1">
        <v>0.89930555555555558</v>
      </c>
      <c r="K9592" s="1">
        <v>3.3437500000000002E-2</v>
      </c>
      <c r="L9592" s="1" t="str">
        <f t="shared" si="597"/>
        <v>Tuesday</v>
      </c>
      <c r="M9592" t="str">
        <f t="shared" si="596"/>
        <v>January</v>
      </c>
      <c r="N9592" s="2" t="str">
        <f t="shared" si="598"/>
        <v>Evening</v>
      </c>
      <c r="O9592" s="2">
        <v>42395.899305555555</v>
      </c>
      <c r="P9592">
        <v>779576</v>
      </c>
      <c r="Q9592" t="str">
        <f t="shared" si="599"/>
        <v>Kids</v>
      </c>
    </row>
    <row r="9593" spans="1:17" x14ac:dyDescent="0.3">
      <c r="A9593">
        <v>789082</v>
      </c>
      <c r="B9593" t="str">
        <f>VLOOKUP($A9593,'[1]User Profiles'!$A:$I,2,FALSE)</f>
        <v>Cory </v>
      </c>
      <c r="C9593" t="str">
        <f>VLOOKUP($A9593,'[1]User Profiles'!$A:$I,3,FALSE)</f>
        <v>Mcculloch</v>
      </c>
      <c r="D9593" t="str">
        <f>VLOOKUP($A9593,'[1]User Profiles'!$A:$I,5,FALSE)</f>
        <v>male</v>
      </c>
      <c r="E9593" t="str">
        <f>VLOOKUP($A9593,'[1]User Profiles'!$A:$I,6,FALSE)</f>
        <v>indian_asian</v>
      </c>
      <c r="F9593">
        <f>VLOOKUP($A9593,'[1]User Profiles'!$A:$I,7,FALSE)</f>
        <v>26</v>
      </c>
      <c r="G9593" t="str">
        <f>VLOOKUP($A9593,'[1]User Profiles'!$A:$I,8,FALSE)</f>
        <v>Limpopo</v>
      </c>
      <c r="H9593" t="s">
        <v>20</v>
      </c>
      <c r="I9593" s="4">
        <v>42416</v>
      </c>
      <c r="J9593" s="1">
        <v>0.89930555555555558</v>
      </c>
      <c r="K9593" s="1">
        <v>0.15016203703703704</v>
      </c>
      <c r="L9593" s="1" t="str">
        <f t="shared" si="597"/>
        <v>Tuesday</v>
      </c>
      <c r="M9593" t="str">
        <f t="shared" si="596"/>
        <v>February</v>
      </c>
      <c r="N9593" s="2" t="str">
        <f t="shared" si="598"/>
        <v>Evening</v>
      </c>
      <c r="O9593" s="2">
        <v>42416.899305555555</v>
      </c>
      <c r="P9593">
        <v>789082</v>
      </c>
      <c r="Q9593" t="str">
        <f t="shared" si="599"/>
        <v>Other</v>
      </c>
    </row>
    <row r="9594" spans="1:17" x14ac:dyDescent="0.3">
      <c r="A9594">
        <v>611190</v>
      </c>
      <c r="B9594" t="str">
        <f>VLOOKUP($A9594,'[1]User Profiles'!$A:$I,2,FALSE)</f>
        <v>Abel </v>
      </c>
      <c r="C9594" t="str">
        <f>VLOOKUP($A9594,'[1]User Profiles'!$A:$I,3,FALSE)</f>
        <v>Woolard</v>
      </c>
      <c r="D9594" t="str">
        <f>VLOOKUP($A9594,'[1]User Profiles'!$A:$I,5,FALSE)</f>
        <v>male</v>
      </c>
      <c r="E9594" t="str">
        <f>VLOOKUP($A9594,'[1]User Profiles'!$A:$I,6,FALSE)</f>
        <v>black</v>
      </c>
      <c r="F9594">
        <f>VLOOKUP($A9594,'[1]User Profiles'!$A:$I,7,FALSE)</f>
        <v>32</v>
      </c>
      <c r="G9594" t="str">
        <f>VLOOKUP($A9594,'[1]User Profiles'!$A:$I,8,FALSE)</f>
        <v>Gauteng</v>
      </c>
      <c r="H9594" t="s">
        <v>31</v>
      </c>
      <c r="I9594" s="4">
        <v>42380</v>
      </c>
      <c r="J9594" s="1">
        <v>0.89930555555555558</v>
      </c>
      <c r="K9594" s="1">
        <v>7.4884259259259262E-3</v>
      </c>
      <c r="L9594" s="1" t="str">
        <f t="shared" si="597"/>
        <v>Monday</v>
      </c>
      <c r="M9594" t="str">
        <f t="shared" si="596"/>
        <v>January</v>
      </c>
      <c r="N9594" s="2" t="str">
        <f t="shared" si="598"/>
        <v>Evening</v>
      </c>
      <c r="O9594" s="2">
        <v>42380.899305555555</v>
      </c>
      <c r="P9594">
        <v>611190</v>
      </c>
      <c r="Q9594" t="str">
        <f t="shared" si="599"/>
        <v>Other</v>
      </c>
    </row>
    <row r="9595" spans="1:17" x14ac:dyDescent="0.3">
      <c r="A9595">
        <v>893076</v>
      </c>
      <c r="B9595" t="str">
        <f>VLOOKUP($A9595,'[1]User Profiles'!$A:$I,2,FALSE)</f>
        <v>Efren </v>
      </c>
      <c r="C9595" t="str">
        <f>VLOOKUP($A9595,'[1]User Profiles'!$A:$I,3,FALSE)</f>
        <v>Styer</v>
      </c>
      <c r="D9595" t="str">
        <f>VLOOKUP($A9595,'[1]User Profiles'!$A:$I,5,FALSE)</f>
        <v>male</v>
      </c>
      <c r="E9595" t="str">
        <f>VLOOKUP($A9595,'[1]User Profiles'!$A:$I,6,FALSE)</f>
        <v>white</v>
      </c>
      <c r="F9595">
        <f>VLOOKUP($A9595,'[1]User Profiles'!$A:$I,7,FALSE)</f>
        <v>31</v>
      </c>
      <c r="G9595" t="str">
        <f>VLOOKUP($A9595,'[1]User Profiles'!$A:$I,8,FALSE)</f>
        <v>Gauteng</v>
      </c>
      <c r="H9595" t="s">
        <v>31</v>
      </c>
      <c r="I9595" s="4">
        <v>42450</v>
      </c>
      <c r="J9595" s="1">
        <v>0.89930555555555558</v>
      </c>
      <c r="K9595" s="1">
        <v>3.7037037037037035E-4</v>
      </c>
      <c r="L9595" s="1" t="str">
        <f t="shared" si="597"/>
        <v>Monday</v>
      </c>
      <c r="M9595" t="str">
        <f t="shared" si="596"/>
        <v>March</v>
      </c>
      <c r="N9595" s="2" t="str">
        <f t="shared" si="598"/>
        <v>Evening</v>
      </c>
      <c r="O9595" s="2">
        <v>42450.899305555555</v>
      </c>
      <c r="P9595">
        <v>893076</v>
      </c>
      <c r="Q9595" t="str">
        <f t="shared" si="599"/>
        <v>Other</v>
      </c>
    </row>
    <row r="9596" spans="1:17" x14ac:dyDescent="0.3">
      <c r="A9596">
        <v>832405</v>
      </c>
      <c r="B9596" t="str">
        <f>VLOOKUP($A9596,'[1]User Profiles'!$A:$I,2,FALSE)</f>
        <v>Yolonda </v>
      </c>
      <c r="C9596" t="str">
        <f>VLOOKUP($A9596,'[1]User Profiles'!$A:$I,3,FALSE)</f>
        <v>Pascarella</v>
      </c>
      <c r="D9596" t="str">
        <f>VLOOKUP($A9596,'[1]User Profiles'!$A:$I,5,FALSE)</f>
        <v>female</v>
      </c>
      <c r="E9596" t="str">
        <f>VLOOKUP($A9596,'[1]User Profiles'!$A:$I,6,FALSE)</f>
        <v>None</v>
      </c>
      <c r="F9596">
        <f>VLOOKUP($A9596,'[1]User Profiles'!$A:$I,7,FALSE)</f>
        <v>28</v>
      </c>
      <c r="G9596" t="str">
        <f>VLOOKUP($A9596,'[1]User Profiles'!$A:$I,8,FALSE)</f>
        <v>Gauteng</v>
      </c>
      <c r="H9596" t="s">
        <v>17</v>
      </c>
      <c r="I9596" s="4">
        <v>42460</v>
      </c>
      <c r="J9596" s="1">
        <v>0.89930555555555558</v>
      </c>
      <c r="K9596" s="1">
        <v>8.6805555555555572E-4</v>
      </c>
      <c r="L9596" s="1" t="str">
        <f t="shared" si="597"/>
        <v>Thursday</v>
      </c>
      <c r="M9596" t="str">
        <f t="shared" si="596"/>
        <v>March</v>
      </c>
      <c r="N9596" s="2" t="str">
        <f t="shared" si="598"/>
        <v>Evening</v>
      </c>
      <c r="O9596" s="2">
        <v>42460.899305555555</v>
      </c>
      <c r="P9596">
        <v>832405</v>
      </c>
      <c r="Q9596" t="str">
        <f t="shared" si="599"/>
        <v>Other</v>
      </c>
    </row>
    <row r="9597" spans="1:17" x14ac:dyDescent="0.3">
      <c r="A9597">
        <v>794292</v>
      </c>
      <c r="B9597" t="str">
        <f>VLOOKUP($A9597,'[1]User Profiles'!$A:$I,2,FALSE)</f>
        <v>Valentine </v>
      </c>
      <c r="C9597" t="str">
        <f>VLOOKUP($A9597,'[1]User Profiles'!$A:$I,3,FALSE)</f>
        <v>Singer</v>
      </c>
      <c r="D9597" t="str">
        <f>VLOOKUP($A9597,'[1]User Profiles'!$A:$I,5,FALSE)</f>
        <v>male</v>
      </c>
      <c r="E9597" t="str">
        <f>VLOOKUP($A9597,'[1]User Profiles'!$A:$I,6,FALSE)</f>
        <v>black</v>
      </c>
      <c r="F9597">
        <f>VLOOKUP($A9597,'[1]User Profiles'!$A:$I,7,FALSE)</f>
        <v>32</v>
      </c>
      <c r="G9597" t="str">
        <f>VLOOKUP($A9597,'[1]User Profiles'!$A:$I,8,FALSE)</f>
        <v>Free State</v>
      </c>
      <c r="H9597" t="s">
        <v>31</v>
      </c>
      <c r="I9597" s="4">
        <v>42419</v>
      </c>
      <c r="J9597" s="1">
        <v>0.89930555555555558</v>
      </c>
      <c r="K9597" s="1">
        <v>3.4722222222222222E-5</v>
      </c>
      <c r="L9597" s="1" t="str">
        <f t="shared" si="597"/>
        <v>Friday</v>
      </c>
      <c r="M9597" t="str">
        <f t="shared" si="596"/>
        <v>February</v>
      </c>
      <c r="N9597" s="2" t="str">
        <f t="shared" si="598"/>
        <v>Evening</v>
      </c>
      <c r="O9597" s="2">
        <v>42419.899305555555</v>
      </c>
      <c r="P9597">
        <v>794292</v>
      </c>
      <c r="Q9597" t="str">
        <f t="shared" si="599"/>
        <v>Other</v>
      </c>
    </row>
    <row r="9598" spans="1:17" x14ac:dyDescent="0.3">
      <c r="A9598">
        <v>1966180</v>
      </c>
      <c r="B9598" t="str">
        <f>VLOOKUP($A9598,'[1]User Profiles'!$A:$I,2,FALSE)</f>
        <v>Cody </v>
      </c>
      <c r="C9598" t="str">
        <f>VLOOKUP($A9598,'[1]User Profiles'!$A:$I,3,FALSE)</f>
        <v>Shkreli</v>
      </c>
      <c r="D9598" t="str">
        <f>VLOOKUP($A9598,'[1]User Profiles'!$A:$I,5,FALSE)</f>
        <v>male</v>
      </c>
      <c r="E9598" t="str">
        <f>VLOOKUP($A9598,'[1]User Profiles'!$A:$I,6,FALSE)</f>
        <v>white</v>
      </c>
      <c r="F9598">
        <f>VLOOKUP($A9598,'[1]User Profiles'!$A:$I,7,FALSE)</f>
        <v>42</v>
      </c>
      <c r="G9598" t="str">
        <f>VLOOKUP($A9598,'[1]User Profiles'!$A:$I,8,FALSE)</f>
        <v>Gauteng</v>
      </c>
      <c r="H9598" t="s">
        <v>32</v>
      </c>
      <c r="I9598" s="4">
        <v>42401</v>
      </c>
      <c r="J9598" s="1">
        <v>0.89930555555555558</v>
      </c>
      <c r="K9598" s="1">
        <v>7.9861111111111105E-4</v>
      </c>
      <c r="L9598" s="1" t="str">
        <f t="shared" si="597"/>
        <v>Monday</v>
      </c>
      <c r="M9598" t="str">
        <f t="shared" si="596"/>
        <v>February</v>
      </c>
      <c r="N9598" s="2" t="str">
        <f t="shared" si="598"/>
        <v>Evening</v>
      </c>
      <c r="O9598" s="2">
        <v>42401.899305555555</v>
      </c>
      <c r="P9598">
        <v>1966180</v>
      </c>
      <c r="Q9598" t="str">
        <f t="shared" si="599"/>
        <v>Entertainment</v>
      </c>
    </row>
    <row r="9599" spans="1:17" x14ac:dyDescent="0.3">
      <c r="A9599">
        <v>810135</v>
      </c>
      <c r="B9599" t="str">
        <f>VLOOKUP($A9599,'[1]User Profiles'!$A:$I,2,FALSE)</f>
        <v>Hollis </v>
      </c>
      <c r="C9599" t="str">
        <f>VLOOKUP($A9599,'[1]User Profiles'!$A:$I,3,FALSE)</f>
        <v>Biggers</v>
      </c>
      <c r="D9599" t="str">
        <f>VLOOKUP($A9599,'[1]User Profiles'!$A:$I,5,FALSE)</f>
        <v>male</v>
      </c>
      <c r="E9599" t="str">
        <f>VLOOKUP($A9599,'[1]User Profiles'!$A:$I,6,FALSE)</f>
        <v>black</v>
      </c>
      <c r="F9599">
        <f>VLOOKUP($A9599,'[1]User Profiles'!$A:$I,7,FALSE)</f>
        <v>24</v>
      </c>
      <c r="G9599" t="str">
        <f>VLOOKUP($A9599,'[1]User Profiles'!$A:$I,8,FALSE)</f>
        <v>Limpopo</v>
      </c>
      <c r="H9599" t="s">
        <v>23</v>
      </c>
      <c r="I9599" s="4">
        <v>42409</v>
      </c>
      <c r="J9599" s="1">
        <v>0.89930555555555558</v>
      </c>
      <c r="K9599" s="1">
        <v>4.6296296296296294E-5</v>
      </c>
      <c r="L9599" s="1" t="str">
        <f t="shared" si="597"/>
        <v>Tuesday</v>
      </c>
      <c r="M9599" t="str">
        <f t="shared" si="596"/>
        <v>February</v>
      </c>
      <c r="N9599" s="2" t="str">
        <f t="shared" si="598"/>
        <v>Evening</v>
      </c>
      <c r="O9599" s="2">
        <v>42409.899305555555</v>
      </c>
      <c r="P9599">
        <v>810135</v>
      </c>
      <c r="Q9599" t="str">
        <f t="shared" si="599"/>
        <v>Entertainment</v>
      </c>
    </row>
    <row r="9600" spans="1:17" x14ac:dyDescent="0.3">
      <c r="A9600">
        <v>939977</v>
      </c>
      <c r="B9600" t="str">
        <f>VLOOKUP($A9600,'[1]User Profiles'!$A:$I,2,FALSE)</f>
        <v>Kyle </v>
      </c>
      <c r="C9600" t="str">
        <f>VLOOKUP($A9600,'[1]User Profiles'!$A:$I,3,FALSE)</f>
        <v>Paradis</v>
      </c>
      <c r="D9600" t="str">
        <f>VLOOKUP($A9600,'[1]User Profiles'!$A:$I,5,FALSE)</f>
        <v>male</v>
      </c>
      <c r="E9600" t="str">
        <f>VLOOKUP($A9600,'[1]User Profiles'!$A:$I,6,FALSE)</f>
        <v>black</v>
      </c>
      <c r="F9600">
        <f>VLOOKUP($A9600,'[1]User Profiles'!$A:$I,7,FALSE)</f>
        <v>24</v>
      </c>
      <c r="G9600" t="str">
        <f>VLOOKUP($A9600,'[1]User Profiles'!$A:$I,8,FALSE)</f>
        <v>Mpumalanga</v>
      </c>
      <c r="H9600" t="s">
        <v>25</v>
      </c>
      <c r="I9600" s="4">
        <v>42438</v>
      </c>
      <c r="J9600" s="1">
        <v>0.9</v>
      </c>
      <c r="K9600" s="1">
        <v>6.0648148148148145E-3</v>
      </c>
      <c r="L9600" s="1" t="str">
        <f t="shared" si="597"/>
        <v>Wednesday</v>
      </c>
      <c r="M9600" t="str">
        <f t="shared" si="596"/>
        <v>March</v>
      </c>
      <c r="N9600" s="2" t="str">
        <f t="shared" si="598"/>
        <v>Evening</v>
      </c>
      <c r="O9600" s="2">
        <v>42438.9</v>
      </c>
      <c r="P9600">
        <v>939977</v>
      </c>
      <c r="Q9600" t="str">
        <f t="shared" si="599"/>
        <v>Sports</v>
      </c>
    </row>
    <row r="9601" spans="1:17" x14ac:dyDescent="0.3">
      <c r="A9601">
        <v>821186</v>
      </c>
      <c r="B9601" t="str">
        <f>VLOOKUP($A9601,'[1]User Profiles'!$A:$I,2,FALSE)</f>
        <v>Hollis </v>
      </c>
      <c r="C9601" t="str">
        <f>VLOOKUP($A9601,'[1]User Profiles'!$A:$I,3,FALSE)</f>
        <v>Wigfall</v>
      </c>
      <c r="D9601" t="str">
        <f>VLOOKUP($A9601,'[1]User Profiles'!$A:$I,5,FALSE)</f>
        <v>male</v>
      </c>
      <c r="E9601" t="str">
        <f>VLOOKUP($A9601,'[1]User Profiles'!$A:$I,6,FALSE)</f>
        <v>black</v>
      </c>
      <c r="F9601">
        <f>VLOOKUP($A9601,'[1]User Profiles'!$A:$I,7,FALSE)</f>
        <v>21</v>
      </c>
      <c r="G9601" t="str">
        <f>VLOOKUP($A9601,'[1]User Profiles'!$A:$I,8,FALSE)</f>
        <v>Gauteng</v>
      </c>
      <c r="H9601" t="s">
        <v>17</v>
      </c>
      <c r="I9601" s="4">
        <v>42380</v>
      </c>
      <c r="J9601" s="1">
        <v>0.9</v>
      </c>
      <c r="K9601" s="1">
        <v>6.5972222222222224E-4</v>
      </c>
      <c r="L9601" s="1" t="str">
        <f t="shared" si="597"/>
        <v>Monday</v>
      </c>
      <c r="M9601" t="str">
        <f t="shared" si="596"/>
        <v>January</v>
      </c>
      <c r="N9601" s="2" t="str">
        <f t="shared" si="598"/>
        <v>Evening</v>
      </c>
      <c r="O9601" s="2">
        <v>42380.9</v>
      </c>
      <c r="P9601">
        <v>821186</v>
      </c>
      <c r="Q9601" t="str">
        <f t="shared" si="599"/>
        <v>Other</v>
      </c>
    </row>
    <row r="9602" spans="1:17" x14ac:dyDescent="0.3">
      <c r="A9602">
        <v>492769</v>
      </c>
      <c r="B9602" t="str">
        <f>VLOOKUP($A9602,'[1]User Profiles'!$A:$I,2,FALSE)</f>
        <v>Loyd </v>
      </c>
      <c r="C9602" t="str">
        <f>VLOOKUP($A9602,'[1]User Profiles'!$A:$I,3,FALSE)</f>
        <v>Wigfall</v>
      </c>
      <c r="D9602" t="str">
        <f>VLOOKUP($A9602,'[1]User Profiles'!$A:$I,5,FALSE)</f>
        <v>male</v>
      </c>
      <c r="E9602" t="str">
        <f>VLOOKUP($A9602,'[1]User Profiles'!$A:$I,6,FALSE)</f>
        <v>black</v>
      </c>
      <c r="F9602">
        <f>VLOOKUP($A9602,'[1]User Profiles'!$A:$I,7,FALSE)</f>
        <v>25</v>
      </c>
      <c r="G9602" t="str">
        <f>VLOOKUP($A9602,'[1]User Profiles'!$A:$I,8,FALSE)</f>
        <v>Gauteng</v>
      </c>
      <c r="H9602" t="s">
        <v>33</v>
      </c>
      <c r="I9602" s="4">
        <v>42390</v>
      </c>
      <c r="J9602" s="1">
        <v>0.9</v>
      </c>
      <c r="K9602" s="1">
        <v>5.8680555555555552E-3</v>
      </c>
      <c r="L9602" s="1" t="str">
        <f t="shared" si="597"/>
        <v>Thursday</v>
      </c>
      <c r="M9602" t="str">
        <f t="shared" ref="M9602:M9665" si="600">TEXT(I9602,"mmmm")</f>
        <v>January</v>
      </c>
      <c r="N9602" s="2" t="str">
        <f t="shared" si="598"/>
        <v>Evening</v>
      </c>
      <c r="O9602" s="2">
        <v>42390.9</v>
      </c>
      <c r="P9602">
        <v>492769</v>
      </c>
      <c r="Q9602" t="str">
        <f t="shared" si="599"/>
        <v>Other</v>
      </c>
    </row>
    <row r="9603" spans="1:17" x14ac:dyDescent="0.3">
      <c r="A9603">
        <v>1107967</v>
      </c>
      <c r="B9603" t="str">
        <f>VLOOKUP($A9603,'[1]User Profiles'!$A:$I,2,FALSE)</f>
        <v>Wilburn </v>
      </c>
      <c r="C9603" t="str">
        <f>VLOOKUP($A9603,'[1]User Profiles'!$A:$I,3,FALSE)</f>
        <v>Mina</v>
      </c>
      <c r="D9603" t="str">
        <f>VLOOKUP($A9603,'[1]User Profiles'!$A:$I,5,FALSE)</f>
        <v>male</v>
      </c>
      <c r="E9603" t="str">
        <f>VLOOKUP($A9603,'[1]User Profiles'!$A:$I,6,FALSE)</f>
        <v>black</v>
      </c>
      <c r="F9603">
        <f>VLOOKUP($A9603,'[1]User Profiles'!$A:$I,7,FALSE)</f>
        <v>27</v>
      </c>
      <c r="G9603" t="str">
        <f>VLOOKUP($A9603,'[1]User Profiles'!$A:$I,8,FALSE)</f>
        <v>Gauteng</v>
      </c>
      <c r="H9603" t="s">
        <v>19</v>
      </c>
      <c r="I9603" s="4">
        <v>42451</v>
      </c>
      <c r="J9603" s="1">
        <v>0.9</v>
      </c>
      <c r="K9603" s="1">
        <v>4.0277777777777777E-3</v>
      </c>
      <c r="L9603" s="1" t="str">
        <f t="shared" ref="L9603:L9666" si="601">CHOOSE(WEEKDAY(I9603,1),"Sunday","Monday","Tuesday","Wednesday","Thursday","Friday","Saturday")</f>
        <v>Tuesday</v>
      </c>
      <c r="M9603" t="str">
        <f t="shared" si="600"/>
        <v>March</v>
      </c>
      <c r="N9603" s="2" t="str">
        <f t="shared" ref="N9603:N9666" si="602">IF(J9603 &lt; TIME(6,0,0),"Early Morning",
 IF(J9603 &lt; TIME(12,0,0),"Morning",
 IF(J9603 &lt; TIME(16,0,0),"Midday",
 IF(J9603 &lt; TIME(19,0,0),"Afternoon","Evening"))))</f>
        <v>Evening</v>
      </c>
      <c r="O9603" s="2">
        <v>42451.9</v>
      </c>
      <c r="P9603">
        <v>1107967</v>
      </c>
      <c r="Q9603" t="str">
        <f t="shared" ref="Q9603:Q9666" si="603">IF(OR(H9603="Boomerang",H9603="Cartoon Network"),"Kids",
IF(OR(H9603="Live on SuperSport",H9603="SuperSport Blitz",H9603="Wimbledon",H9603="ICC Cricket World Cup 2011"),"Sports",
IF(OR(H9603="Africa Magic",H9603="M-Net",H9603="Vuzu",H9603="Channel O",H9603="E! Entertainment"),"Entertainment",
"Other")))</f>
        <v>Entertainment</v>
      </c>
    </row>
    <row r="9604" spans="1:17" x14ac:dyDescent="0.3">
      <c r="A9604">
        <v>772030</v>
      </c>
      <c r="B9604" t="str">
        <f>VLOOKUP($A9604,'[1]User Profiles'!$A:$I,2,FALSE)</f>
        <v>Charlie </v>
      </c>
      <c r="C9604" t="str">
        <f>VLOOKUP($A9604,'[1]User Profiles'!$A:$I,3,FALSE)</f>
        <v>Roquemore</v>
      </c>
      <c r="D9604" t="str">
        <f>VLOOKUP($A9604,'[1]User Profiles'!$A:$I,5,FALSE)</f>
        <v>male</v>
      </c>
      <c r="E9604" t="str">
        <f>VLOOKUP($A9604,'[1]User Profiles'!$A:$I,6,FALSE)</f>
        <v>coloured</v>
      </c>
      <c r="F9604">
        <f>VLOOKUP($A9604,'[1]User Profiles'!$A:$I,7,FALSE)</f>
        <v>34</v>
      </c>
      <c r="G9604" t="str">
        <f>VLOOKUP($A9604,'[1]User Profiles'!$A:$I,8,FALSE)</f>
        <v>Western Cape</v>
      </c>
      <c r="H9604" t="s">
        <v>29</v>
      </c>
      <c r="I9604" s="4">
        <v>42434</v>
      </c>
      <c r="J9604" s="1">
        <v>0.90069444444444446</v>
      </c>
      <c r="K9604" s="1">
        <v>4.8611111111111104E-4</v>
      </c>
      <c r="L9604" s="1" t="str">
        <f t="shared" si="601"/>
        <v>Saturday</v>
      </c>
      <c r="M9604" t="str">
        <f t="shared" si="600"/>
        <v>March</v>
      </c>
      <c r="N9604" s="2" t="str">
        <f t="shared" si="602"/>
        <v>Evening</v>
      </c>
      <c r="O9604" s="2">
        <v>42434.900694444441</v>
      </c>
      <c r="P9604">
        <v>772030</v>
      </c>
      <c r="Q9604" t="str">
        <f t="shared" si="603"/>
        <v>Entertainment</v>
      </c>
    </row>
    <row r="9605" spans="1:17" x14ac:dyDescent="0.3">
      <c r="A9605">
        <v>833457</v>
      </c>
      <c r="B9605" t="str">
        <f>VLOOKUP($A9605,'[1]User Profiles'!$A:$I,2,FALSE)</f>
        <v>Dion </v>
      </c>
      <c r="C9605" t="str">
        <f>VLOOKUP($A9605,'[1]User Profiles'!$A:$I,3,FALSE)</f>
        <v>Slane</v>
      </c>
      <c r="D9605" t="str">
        <f>VLOOKUP($A9605,'[1]User Profiles'!$A:$I,5,FALSE)</f>
        <v>male</v>
      </c>
      <c r="E9605" t="str">
        <f>VLOOKUP($A9605,'[1]User Profiles'!$A:$I,6,FALSE)</f>
        <v>None</v>
      </c>
      <c r="F9605">
        <f>VLOOKUP($A9605,'[1]User Profiles'!$A:$I,7,FALSE)</f>
        <v>37</v>
      </c>
      <c r="G9605" t="str">
        <f>VLOOKUP($A9605,'[1]User Profiles'!$A:$I,8,FALSE)</f>
        <v>Western Cape</v>
      </c>
      <c r="H9605" t="s">
        <v>21</v>
      </c>
      <c r="I9605" s="4">
        <v>42439</v>
      </c>
      <c r="J9605" s="1">
        <v>0.90069444444444446</v>
      </c>
      <c r="K9605" s="1">
        <v>9.9884259259259266E-3</v>
      </c>
      <c r="L9605" s="1" t="str">
        <f t="shared" si="601"/>
        <v>Thursday</v>
      </c>
      <c r="M9605" t="str">
        <f t="shared" si="600"/>
        <v>March</v>
      </c>
      <c r="N9605" s="2" t="str">
        <f t="shared" si="602"/>
        <v>Evening</v>
      </c>
      <c r="O9605" s="2">
        <v>42439.900694444441</v>
      </c>
      <c r="P9605">
        <v>833457</v>
      </c>
      <c r="Q9605" t="str">
        <f t="shared" si="603"/>
        <v>Kids</v>
      </c>
    </row>
    <row r="9606" spans="1:17" x14ac:dyDescent="0.3">
      <c r="A9606">
        <v>940779</v>
      </c>
      <c r="B9606" t="str">
        <f>VLOOKUP($A9606,'[1]User Profiles'!$A:$I,2,FALSE)</f>
        <v>Dee </v>
      </c>
      <c r="C9606" t="str">
        <f>VLOOKUP($A9606,'[1]User Profiles'!$A:$I,3,FALSE)</f>
        <v>Singer</v>
      </c>
      <c r="D9606" t="str">
        <f>VLOOKUP($A9606,'[1]User Profiles'!$A:$I,5,FALSE)</f>
        <v>male</v>
      </c>
      <c r="E9606" t="str">
        <f>VLOOKUP($A9606,'[1]User Profiles'!$A:$I,6,FALSE)</f>
        <v>indian_asian</v>
      </c>
      <c r="F9606">
        <f>VLOOKUP($A9606,'[1]User Profiles'!$A:$I,7,FALSE)</f>
        <v>33</v>
      </c>
      <c r="G9606" t="str">
        <f>VLOOKUP($A9606,'[1]User Profiles'!$A:$I,8,FALSE)</f>
        <v>Kwazulu Natal</v>
      </c>
      <c r="H9606" t="s">
        <v>17</v>
      </c>
      <c r="I9606" s="4">
        <v>42451</v>
      </c>
      <c r="J9606" s="1">
        <v>0.90069444444444446</v>
      </c>
      <c r="K9606" s="1">
        <v>5.5555555555555556E-4</v>
      </c>
      <c r="L9606" s="1" t="str">
        <f t="shared" si="601"/>
        <v>Tuesday</v>
      </c>
      <c r="M9606" t="str">
        <f t="shared" si="600"/>
        <v>March</v>
      </c>
      <c r="N9606" s="2" t="str">
        <f t="shared" si="602"/>
        <v>Evening</v>
      </c>
      <c r="O9606" s="2">
        <v>42451.900694444441</v>
      </c>
      <c r="P9606">
        <v>940779</v>
      </c>
      <c r="Q9606" t="str">
        <f t="shared" si="603"/>
        <v>Other</v>
      </c>
    </row>
    <row r="9607" spans="1:17" x14ac:dyDescent="0.3">
      <c r="A9607">
        <v>773149</v>
      </c>
      <c r="B9607" t="str">
        <f>VLOOKUP($A9607,'[1]User Profiles'!$A:$I,2,FALSE)</f>
        <v>Lane </v>
      </c>
      <c r="C9607" t="str">
        <f>VLOOKUP($A9607,'[1]User Profiles'!$A:$I,3,FALSE)</f>
        <v>Wigfall</v>
      </c>
      <c r="D9607" t="str">
        <f>VLOOKUP($A9607,'[1]User Profiles'!$A:$I,5,FALSE)</f>
        <v>male</v>
      </c>
      <c r="E9607" t="str">
        <f>VLOOKUP($A9607,'[1]User Profiles'!$A:$I,6,FALSE)</f>
        <v>coloured</v>
      </c>
      <c r="F9607">
        <f>VLOOKUP($A9607,'[1]User Profiles'!$A:$I,7,FALSE)</f>
        <v>27</v>
      </c>
      <c r="G9607" t="str">
        <f>VLOOKUP($A9607,'[1]User Profiles'!$A:$I,8,FALSE)</f>
        <v>Western Cape</v>
      </c>
      <c r="H9607" t="s">
        <v>25</v>
      </c>
      <c r="I9607" s="4">
        <v>42430</v>
      </c>
      <c r="J9607" s="1">
        <v>0.90069444444444446</v>
      </c>
      <c r="K9607" s="1">
        <v>9.1666666666666667E-3</v>
      </c>
      <c r="L9607" s="1" t="str">
        <f t="shared" si="601"/>
        <v>Tuesday</v>
      </c>
      <c r="M9607" t="str">
        <f t="shared" si="600"/>
        <v>March</v>
      </c>
      <c r="N9607" s="2" t="str">
        <f t="shared" si="602"/>
        <v>Evening</v>
      </c>
      <c r="O9607" s="2">
        <v>42430.900694444441</v>
      </c>
      <c r="P9607">
        <v>773149</v>
      </c>
      <c r="Q9607" t="str">
        <f t="shared" si="603"/>
        <v>Sports</v>
      </c>
    </row>
    <row r="9608" spans="1:17" x14ac:dyDescent="0.3">
      <c r="A9608">
        <v>810672</v>
      </c>
      <c r="B9608" t="str">
        <f>VLOOKUP($A9608,'[1]User Profiles'!$A:$I,2,FALSE)</f>
        <v>Donald </v>
      </c>
      <c r="C9608" t="str">
        <f>VLOOKUP($A9608,'[1]User Profiles'!$A:$I,3,FALSE)</f>
        <v>Condie</v>
      </c>
      <c r="D9608" t="str">
        <f>VLOOKUP($A9608,'[1]User Profiles'!$A:$I,5,FALSE)</f>
        <v>male</v>
      </c>
      <c r="E9608" t="str">
        <f>VLOOKUP($A9608,'[1]User Profiles'!$A:$I,6,FALSE)</f>
        <v>coloured</v>
      </c>
      <c r="F9608">
        <f>VLOOKUP($A9608,'[1]User Profiles'!$A:$I,7,FALSE)</f>
        <v>46</v>
      </c>
      <c r="G9608" t="str">
        <f>VLOOKUP($A9608,'[1]User Profiles'!$A:$I,8,FALSE)</f>
        <v>Western Cape</v>
      </c>
      <c r="H9608" t="s">
        <v>16</v>
      </c>
      <c r="I9608" s="4">
        <v>42425</v>
      </c>
      <c r="J9608" s="1">
        <v>0.90069444444444446</v>
      </c>
      <c r="K9608" s="1">
        <v>8.1828703703703699E-3</v>
      </c>
      <c r="L9608" s="1" t="str">
        <f t="shared" si="601"/>
        <v>Thursday</v>
      </c>
      <c r="M9608" t="str">
        <f t="shared" si="600"/>
        <v>February</v>
      </c>
      <c r="N9608" s="2" t="str">
        <f t="shared" si="602"/>
        <v>Evening</v>
      </c>
      <c r="O9608" s="2">
        <v>42425.900694444441</v>
      </c>
      <c r="P9608">
        <v>810672</v>
      </c>
      <c r="Q9608" t="str">
        <f t="shared" si="603"/>
        <v>Other</v>
      </c>
    </row>
    <row r="9609" spans="1:17" x14ac:dyDescent="0.3">
      <c r="A9609">
        <v>2285609</v>
      </c>
      <c r="B9609" t="str">
        <f>VLOOKUP($A9609,'[1]User Profiles'!$A:$I,2,FALSE)</f>
        <v>Robby </v>
      </c>
      <c r="C9609" t="str">
        <f>VLOOKUP($A9609,'[1]User Profiles'!$A:$I,3,FALSE)</f>
        <v>Tatham</v>
      </c>
      <c r="D9609" t="str">
        <f>VLOOKUP($A9609,'[1]User Profiles'!$A:$I,5,FALSE)</f>
        <v>male</v>
      </c>
      <c r="E9609" t="str">
        <f>VLOOKUP($A9609,'[1]User Profiles'!$A:$I,6,FALSE)</f>
        <v>indian_asian</v>
      </c>
      <c r="F9609">
        <f>VLOOKUP($A9609,'[1]User Profiles'!$A:$I,7,FALSE)</f>
        <v>28</v>
      </c>
      <c r="G9609" t="str">
        <f>VLOOKUP($A9609,'[1]User Profiles'!$A:$I,8,FALSE)</f>
        <v>Kwazulu Natal</v>
      </c>
      <c r="H9609" t="s">
        <v>22</v>
      </c>
      <c r="I9609" s="4">
        <v>42425</v>
      </c>
      <c r="J9609" s="1">
        <v>0.90138888888888891</v>
      </c>
      <c r="K9609" s="1">
        <v>4.6296296296296294E-5</v>
      </c>
      <c r="L9609" s="1" t="str">
        <f t="shared" si="601"/>
        <v>Thursday</v>
      </c>
      <c r="M9609" t="str">
        <f t="shared" si="600"/>
        <v>February</v>
      </c>
      <c r="N9609" s="2" t="str">
        <f t="shared" si="602"/>
        <v>Evening</v>
      </c>
      <c r="O9609" s="2">
        <v>42425.901388888888</v>
      </c>
      <c r="P9609">
        <v>2285609</v>
      </c>
      <c r="Q9609" t="str">
        <f t="shared" si="603"/>
        <v>Kids</v>
      </c>
    </row>
    <row r="9610" spans="1:17" x14ac:dyDescent="0.3">
      <c r="A9610">
        <v>789053</v>
      </c>
      <c r="B9610" t="str">
        <f>VLOOKUP($A9610,'[1]User Profiles'!$A:$I,2,FALSE)</f>
        <v>Williemae </v>
      </c>
      <c r="C9610" t="str">
        <f>VLOOKUP($A9610,'[1]User Profiles'!$A:$I,3,FALSE)</f>
        <v>Holt</v>
      </c>
      <c r="D9610" t="str">
        <f>VLOOKUP($A9610,'[1]User Profiles'!$A:$I,5,FALSE)</f>
        <v>female</v>
      </c>
      <c r="E9610" t="str">
        <f>VLOOKUP($A9610,'[1]User Profiles'!$A:$I,6,FALSE)</f>
        <v>black</v>
      </c>
      <c r="F9610">
        <f>VLOOKUP($A9610,'[1]User Profiles'!$A:$I,7,FALSE)</f>
        <v>34</v>
      </c>
      <c r="G9610" t="str">
        <f>VLOOKUP($A9610,'[1]User Profiles'!$A:$I,8,FALSE)</f>
        <v>Gauteng</v>
      </c>
      <c r="H9610" t="s">
        <v>21</v>
      </c>
      <c r="I9610" s="4">
        <v>42397</v>
      </c>
      <c r="J9610" s="1">
        <v>0.90138888888888891</v>
      </c>
      <c r="K9610" s="1">
        <v>9.618055555555555E-3</v>
      </c>
      <c r="L9610" s="1" t="str">
        <f t="shared" si="601"/>
        <v>Thursday</v>
      </c>
      <c r="M9610" t="str">
        <f t="shared" si="600"/>
        <v>January</v>
      </c>
      <c r="N9610" s="2" t="str">
        <f t="shared" si="602"/>
        <v>Evening</v>
      </c>
      <c r="O9610" s="2">
        <v>42397.901388888888</v>
      </c>
      <c r="P9610">
        <v>789053</v>
      </c>
      <c r="Q9610" t="str">
        <f t="shared" si="603"/>
        <v>Kids</v>
      </c>
    </row>
    <row r="9611" spans="1:17" x14ac:dyDescent="0.3">
      <c r="A9611">
        <v>840081</v>
      </c>
      <c r="B9611" t="str">
        <f>VLOOKUP($A9611,'[1]User Profiles'!$A:$I,2,FALSE)</f>
        <v>Chas </v>
      </c>
      <c r="C9611" t="str">
        <f>VLOOKUP($A9611,'[1]User Profiles'!$A:$I,3,FALSE)</f>
        <v>Sytsma</v>
      </c>
      <c r="D9611" t="str">
        <f>VLOOKUP($A9611,'[1]User Profiles'!$A:$I,5,FALSE)</f>
        <v>male</v>
      </c>
      <c r="E9611" t="str">
        <f>VLOOKUP($A9611,'[1]User Profiles'!$A:$I,6,FALSE)</f>
        <v>black</v>
      </c>
      <c r="F9611">
        <f>VLOOKUP($A9611,'[1]User Profiles'!$A:$I,7,FALSE)</f>
        <v>26</v>
      </c>
      <c r="G9611" t="str">
        <f>VLOOKUP($A9611,'[1]User Profiles'!$A:$I,8,FALSE)</f>
        <v>Gauteng</v>
      </c>
      <c r="H9611" t="s">
        <v>20</v>
      </c>
      <c r="I9611" s="4">
        <v>42432</v>
      </c>
      <c r="J9611" s="1">
        <v>0.90138888888888891</v>
      </c>
      <c r="K9611" s="1">
        <v>0</v>
      </c>
      <c r="L9611" s="1" t="str">
        <f t="shared" si="601"/>
        <v>Thursday</v>
      </c>
      <c r="M9611" t="str">
        <f t="shared" si="600"/>
        <v>March</v>
      </c>
      <c r="N9611" s="2" t="str">
        <f t="shared" si="602"/>
        <v>Evening</v>
      </c>
      <c r="O9611" s="2">
        <v>42432.901388888888</v>
      </c>
      <c r="P9611">
        <v>840081</v>
      </c>
      <c r="Q9611" t="str">
        <f t="shared" si="603"/>
        <v>Other</v>
      </c>
    </row>
    <row r="9612" spans="1:17" x14ac:dyDescent="0.3">
      <c r="A9612">
        <v>793649</v>
      </c>
      <c r="B9612" t="str">
        <f>VLOOKUP($A9612,'[1]User Profiles'!$A:$I,2,FALSE)</f>
        <v>Sharri </v>
      </c>
      <c r="C9612" t="str">
        <f>VLOOKUP($A9612,'[1]User Profiles'!$A:$I,3,FALSE)</f>
        <v>Tatham</v>
      </c>
      <c r="D9612" t="str">
        <f>VLOOKUP($A9612,'[1]User Profiles'!$A:$I,5,FALSE)</f>
        <v>female</v>
      </c>
      <c r="E9612" t="str">
        <f>VLOOKUP($A9612,'[1]User Profiles'!$A:$I,6,FALSE)</f>
        <v>other</v>
      </c>
      <c r="F9612">
        <f>VLOOKUP($A9612,'[1]User Profiles'!$A:$I,7,FALSE)</f>
        <v>21</v>
      </c>
      <c r="G9612" t="str">
        <f>VLOOKUP($A9612,'[1]User Profiles'!$A:$I,8,FALSE)</f>
        <v>Limpopo</v>
      </c>
      <c r="H9612" t="s">
        <v>27</v>
      </c>
      <c r="I9612" s="4">
        <v>42456</v>
      </c>
      <c r="J9612" s="1">
        <v>0.90208333333333335</v>
      </c>
      <c r="K9612" s="1">
        <v>2.3148148148148146E-4</v>
      </c>
      <c r="L9612" s="1" t="str">
        <f t="shared" si="601"/>
        <v>Sunday</v>
      </c>
      <c r="M9612" t="str">
        <f t="shared" si="600"/>
        <v>March</v>
      </c>
      <c r="N9612" s="2" t="str">
        <f t="shared" si="602"/>
        <v>Evening</v>
      </c>
      <c r="O9612" s="2">
        <v>42456.902083333334</v>
      </c>
      <c r="P9612">
        <v>793649</v>
      </c>
      <c r="Q9612" t="str">
        <f t="shared" si="603"/>
        <v>Other</v>
      </c>
    </row>
    <row r="9613" spans="1:17" x14ac:dyDescent="0.3">
      <c r="A9613">
        <v>2406521</v>
      </c>
      <c r="B9613" t="str">
        <f>VLOOKUP($A9613,'[1]User Profiles'!$A:$I,2,FALSE)</f>
        <v>Stephen </v>
      </c>
      <c r="C9613" t="str">
        <f>VLOOKUP($A9613,'[1]User Profiles'!$A:$I,3,FALSE)</f>
        <v>Styer</v>
      </c>
      <c r="D9613" t="str">
        <f>VLOOKUP($A9613,'[1]User Profiles'!$A:$I,5,FALSE)</f>
        <v>male</v>
      </c>
      <c r="E9613" t="str">
        <f>VLOOKUP($A9613,'[1]User Profiles'!$A:$I,6,FALSE)</f>
        <v>indian_asian</v>
      </c>
      <c r="F9613">
        <f>VLOOKUP($A9613,'[1]User Profiles'!$A:$I,7,FALSE)</f>
        <v>33</v>
      </c>
      <c r="G9613" t="str">
        <f>VLOOKUP($A9613,'[1]User Profiles'!$A:$I,8,FALSE)</f>
        <v>Kwazulu Natal</v>
      </c>
      <c r="H9613" t="s">
        <v>17</v>
      </c>
      <c r="I9613" s="4">
        <v>42453</v>
      </c>
      <c r="J9613" s="1">
        <v>0.90208333333333335</v>
      </c>
      <c r="K9613" s="1">
        <v>1.9201388888888889E-2</v>
      </c>
      <c r="L9613" s="1" t="str">
        <f t="shared" si="601"/>
        <v>Thursday</v>
      </c>
      <c r="M9613" t="str">
        <f t="shared" si="600"/>
        <v>March</v>
      </c>
      <c r="N9613" s="2" t="str">
        <f t="shared" si="602"/>
        <v>Evening</v>
      </c>
      <c r="O9613" s="2">
        <v>42453.902083333334</v>
      </c>
      <c r="P9613">
        <v>2406521</v>
      </c>
      <c r="Q9613" t="str">
        <f t="shared" si="603"/>
        <v>Other</v>
      </c>
    </row>
    <row r="9614" spans="1:17" x14ac:dyDescent="0.3">
      <c r="A9614">
        <v>2369921</v>
      </c>
      <c r="B9614" t="str">
        <f>VLOOKUP($A9614,'[1]User Profiles'!$A:$I,2,FALSE)</f>
        <v>Kip </v>
      </c>
      <c r="C9614" t="str">
        <f>VLOOKUP($A9614,'[1]User Profiles'!$A:$I,3,FALSE)</f>
        <v>Creager</v>
      </c>
      <c r="D9614" t="str">
        <f>VLOOKUP($A9614,'[1]User Profiles'!$A:$I,5,FALSE)</f>
        <v>male</v>
      </c>
      <c r="E9614" t="str">
        <f>VLOOKUP($A9614,'[1]User Profiles'!$A:$I,6,FALSE)</f>
        <v>black</v>
      </c>
      <c r="F9614">
        <f>VLOOKUP($A9614,'[1]User Profiles'!$A:$I,7,FALSE)</f>
        <v>67</v>
      </c>
      <c r="G9614" t="str">
        <f>VLOOKUP($A9614,'[1]User Profiles'!$A:$I,8,FALSE)</f>
        <v>Eastern Cape</v>
      </c>
      <c r="H9614" t="s">
        <v>23</v>
      </c>
      <c r="I9614" s="4">
        <v>42394</v>
      </c>
      <c r="J9614" s="1">
        <v>0.90208333333333335</v>
      </c>
      <c r="K9614" s="1">
        <v>2.193287037037037E-3</v>
      </c>
      <c r="L9614" s="1" t="str">
        <f t="shared" si="601"/>
        <v>Monday</v>
      </c>
      <c r="M9614" t="str">
        <f t="shared" si="600"/>
        <v>January</v>
      </c>
      <c r="N9614" s="2" t="str">
        <f t="shared" si="602"/>
        <v>Evening</v>
      </c>
      <c r="O9614" s="2">
        <v>42394.902083333334</v>
      </c>
      <c r="P9614">
        <v>2369921</v>
      </c>
      <c r="Q9614" t="str">
        <f t="shared" si="603"/>
        <v>Entertainment</v>
      </c>
    </row>
    <row r="9615" spans="1:17" x14ac:dyDescent="0.3">
      <c r="A9615">
        <v>2415121</v>
      </c>
      <c r="B9615" t="str">
        <f>VLOOKUP($A9615,'[1]User Profiles'!$A:$I,2,FALSE)</f>
        <v>Lane </v>
      </c>
      <c r="C9615" t="str">
        <f>VLOOKUP($A9615,'[1]User Profiles'!$A:$I,3,FALSE)</f>
        <v>Arrieta</v>
      </c>
      <c r="D9615" t="str">
        <f>VLOOKUP($A9615,'[1]User Profiles'!$A:$I,5,FALSE)</f>
        <v>male</v>
      </c>
      <c r="E9615" t="str">
        <f>VLOOKUP($A9615,'[1]User Profiles'!$A:$I,6,FALSE)</f>
        <v>black</v>
      </c>
      <c r="F9615">
        <f>VLOOKUP($A9615,'[1]User Profiles'!$A:$I,7,FALSE)</f>
        <v>23</v>
      </c>
      <c r="G9615" t="str">
        <f>VLOOKUP($A9615,'[1]User Profiles'!$A:$I,8,FALSE)</f>
        <v>Eastern Cape</v>
      </c>
      <c r="H9615" t="s">
        <v>19</v>
      </c>
      <c r="I9615" s="4">
        <v>42413</v>
      </c>
      <c r="J9615" s="1">
        <v>0.90208333333333335</v>
      </c>
      <c r="K9615" s="1">
        <v>1.3333333333333332E-2</v>
      </c>
      <c r="L9615" s="1" t="str">
        <f t="shared" si="601"/>
        <v>Saturday</v>
      </c>
      <c r="M9615" t="str">
        <f t="shared" si="600"/>
        <v>February</v>
      </c>
      <c r="N9615" s="2" t="str">
        <f t="shared" si="602"/>
        <v>Evening</v>
      </c>
      <c r="O9615" s="2">
        <v>42413.902083333334</v>
      </c>
      <c r="P9615">
        <v>2415121</v>
      </c>
      <c r="Q9615" t="str">
        <f t="shared" si="603"/>
        <v>Entertainment</v>
      </c>
    </row>
    <row r="9616" spans="1:17" x14ac:dyDescent="0.3">
      <c r="A9616">
        <v>810367</v>
      </c>
      <c r="B9616" t="str">
        <f>VLOOKUP($A9616,'[1]User Profiles'!$A:$I,2,FALSE)</f>
        <v>Cory </v>
      </c>
      <c r="C9616" t="str">
        <f>VLOOKUP($A9616,'[1]User Profiles'!$A:$I,3,FALSE)</f>
        <v>Wigfall</v>
      </c>
      <c r="D9616" t="str">
        <f>VLOOKUP($A9616,'[1]User Profiles'!$A:$I,5,FALSE)</f>
        <v>male</v>
      </c>
      <c r="E9616" t="str">
        <f>VLOOKUP($A9616,'[1]User Profiles'!$A:$I,6,FALSE)</f>
        <v>coloured</v>
      </c>
      <c r="F9616">
        <f>VLOOKUP($A9616,'[1]User Profiles'!$A:$I,7,FALSE)</f>
        <v>33</v>
      </c>
      <c r="G9616" t="str">
        <f>VLOOKUP($A9616,'[1]User Profiles'!$A:$I,8,FALSE)</f>
        <v>Western Cape</v>
      </c>
      <c r="H9616" t="s">
        <v>30</v>
      </c>
      <c r="I9616" s="4">
        <v>42413</v>
      </c>
      <c r="J9616" s="1">
        <v>0.90208333333333335</v>
      </c>
      <c r="K9616" s="1">
        <v>0</v>
      </c>
      <c r="L9616" s="1" t="str">
        <f t="shared" si="601"/>
        <v>Saturday</v>
      </c>
      <c r="M9616" t="str">
        <f t="shared" si="600"/>
        <v>February</v>
      </c>
      <c r="N9616" s="2" t="str">
        <f t="shared" si="602"/>
        <v>Evening</v>
      </c>
      <c r="O9616" s="2">
        <v>42413.902083333334</v>
      </c>
      <c r="P9616">
        <v>810367</v>
      </c>
      <c r="Q9616" t="str">
        <f t="shared" si="603"/>
        <v>Other</v>
      </c>
    </row>
    <row r="9617" spans="1:17" x14ac:dyDescent="0.3">
      <c r="A9617">
        <v>852495</v>
      </c>
      <c r="B9617" t="str">
        <f>VLOOKUP($A9617,'[1]User Profiles'!$A:$I,2,FALSE)</f>
        <v>Robby </v>
      </c>
      <c r="C9617" t="str">
        <f>VLOOKUP($A9617,'[1]User Profiles'!$A:$I,3,FALSE)</f>
        <v>Paradis</v>
      </c>
      <c r="D9617" t="str">
        <f>VLOOKUP($A9617,'[1]User Profiles'!$A:$I,5,FALSE)</f>
        <v>male</v>
      </c>
      <c r="E9617" t="str">
        <f>VLOOKUP($A9617,'[1]User Profiles'!$A:$I,6,FALSE)</f>
        <v>coloured</v>
      </c>
      <c r="F9617">
        <f>VLOOKUP($A9617,'[1]User Profiles'!$A:$I,7,FALSE)</f>
        <v>27</v>
      </c>
      <c r="G9617" t="str">
        <f>VLOOKUP($A9617,'[1]User Profiles'!$A:$I,8,FALSE)</f>
        <v>Western Cape</v>
      </c>
      <c r="H9617" t="s">
        <v>22</v>
      </c>
      <c r="I9617" s="4">
        <v>42372</v>
      </c>
      <c r="J9617" s="1">
        <v>0.90208333333333335</v>
      </c>
      <c r="K9617" s="1">
        <v>2.0578703703703703E-2</v>
      </c>
      <c r="L9617" s="1" t="str">
        <f t="shared" si="601"/>
        <v>Sunday</v>
      </c>
      <c r="M9617" t="str">
        <f t="shared" si="600"/>
        <v>January</v>
      </c>
      <c r="N9617" s="2" t="str">
        <f t="shared" si="602"/>
        <v>Evening</v>
      </c>
      <c r="O9617" s="2">
        <v>42372.902083333334</v>
      </c>
      <c r="P9617">
        <v>852495</v>
      </c>
      <c r="Q9617" t="str">
        <f t="shared" si="603"/>
        <v>Kids</v>
      </c>
    </row>
    <row r="9618" spans="1:17" x14ac:dyDescent="0.3">
      <c r="A9618">
        <v>765182</v>
      </c>
      <c r="B9618" t="str">
        <f>VLOOKUP($A9618,'[1]User Profiles'!$A:$I,2,FALSE)</f>
        <v>Loyd </v>
      </c>
      <c r="C9618" t="str">
        <f>VLOOKUP($A9618,'[1]User Profiles'!$A:$I,3,FALSE)</f>
        <v>Sytsma</v>
      </c>
      <c r="D9618" t="str">
        <f>VLOOKUP($A9618,'[1]User Profiles'!$A:$I,5,FALSE)</f>
        <v>male</v>
      </c>
      <c r="E9618" t="str">
        <f>VLOOKUP($A9618,'[1]User Profiles'!$A:$I,6,FALSE)</f>
        <v>black</v>
      </c>
      <c r="F9618">
        <f>VLOOKUP($A9618,'[1]User Profiles'!$A:$I,7,FALSE)</f>
        <v>35</v>
      </c>
      <c r="G9618" t="str">
        <f>VLOOKUP($A9618,'[1]User Profiles'!$A:$I,8,FALSE)</f>
        <v>Western Cape</v>
      </c>
      <c r="H9618" t="s">
        <v>17</v>
      </c>
      <c r="I9618" s="4">
        <v>42377</v>
      </c>
      <c r="J9618" s="1">
        <v>0.90277777777777779</v>
      </c>
      <c r="K9618" s="1">
        <v>1.4583333333333334E-2</v>
      </c>
      <c r="L9618" s="1" t="str">
        <f t="shared" si="601"/>
        <v>Friday</v>
      </c>
      <c r="M9618" t="str">
        <f t="shared" si="600"/>
        <v>January</v>
      </c>
      <c r="N9618" s="2" t="str">
        <f t="shared" si="602"/>
        <v>Evening</v>
      </c>
      <c r="O9618" s="2">
        <v>42377.902777777781</v>
      </c>
      <c r="P9618">
        <v>765182</v>
      </c>
      <c r="Q9618" t="str">
        <f t="shared" si="603"/>
        <v>Other</v>
      </c>
    </row>
    <row r="9619" spans="1:17" x14ac:dyDescent="0.3">
      <c r="A9619">
        <v>810403</v>
      </c>
      <c r="B9619" t="str">
        <f>VLOOKUP($A9619,'[1]User Profiles'!$A:$I,2,FALSE)</f>
        <v>Haywood </v>
      </c>
      <c r="C9619" t="str">
        <f>VLOOKUP($A9619,'[1]User Profiles'!$A:$I,3,FALSE)</f>
        <v>Deblois</v>
      </c>
      <c r="D9619" t="str">
        <f>VLOOKUP($A9619,'[1]User Profiles'!$A:$I,5,FALSE)</f>
        <v>male</v>
      </c>
      <c r="E9619" t="str">
        <f>VLOOKUP($A9619,'[1]User Profiles'!$A:$I,6,FALSE)</f>
        <v>white</v>
      </c>
      <c r="F9619">
        <f>VLOOKUP($A9619,'[1]User Profiles'!$A:$I,7,FALSE)</f>
        <v>47</v>
      </c>
      <c r="G9619" t="str">
        <f>VLOOKUP($A9619,'[1]User Profiles'!$A:$I,8,FALSE)</f>
        <v>Gauteng</v>
      </c>
      <c r="H9619" t="s">
        <v>30</v>
      </c>
      <c r="I9619" s="4">
        <v>42413</v>
      </c>
      <c r="J9619" s="1">
        <v>0.90277777777777779</v>
      </c>
      <c r="K9619" s="1">
        <v>0</v>
      </c>
      <c r="L9619" s="1" t="str">
        <f t="shared" si="601"/>
        <v>Saturday</v>
      </c>
      <c r="M9619" t="str">
        <f t="shared" si="600"/>
        <v>February</v>
      </c>
      <c r="N9619" s="2" t="str">
        <f t="shared" si="602"/>
        <v>Evening</v>
      </c>
      <c r="O9619" s="2">
        <v>42413.902777777781</v>
      </c>
      <c r="P9619">
        <v>810403</v>
      </c>
      <c r="Q9619" t="str">
        <f t="shared" si="603"/>
        <v>Other</v>
      </c>
    </row>
    <row r="9620" spans="1:17" x14ac:dyDescent="0.3">
      <c r="A9620">
        <v>773397</v>
      </c>
      <c r="B9620" t="str">
        <f>VLOOKUP($A9620,'[1]User Profiles'!$A:$I,2,FALSE)</f>
        <v>Carter </v>
      </c>
      <c r="C9620" t="str">
        <f>VLOOKUP($A9620,'[1]User Profiles'!$A:$I,3,FALSE)</f>
        <v>Pascarella</v>
      </c>
      <c r="D9620" t="str">
        <f>VLOOKUP($A9620,'[1]User Profiles'!$A:$I,5,FALSE)</f>
        <v>male</v>
      </c>
      <c r="E9620" t="str">
        <f>VLOOKUP($A9620,'[1]User Profiles'!$A:$I,6,FALSE)</f>
        <v>coloured</v>
      </c>
      <c r="F9620">
        <f>VLOOKUP($A9620,'[1]User Profiles'!$A:$I,7,FALSE)</f>
        <v>30</v>
      </c>
      <c r="G9620" t="str">
        <f>VLOOKUP($A9620,'[1]User Profiles'!$A:$I,8,FALSE)</f>
        <v>Western Cape</v>
      </c>
      <c r="H9620" t="s">
        <v>20</v>
      </c>
      <c r="I9620" s="4">
        <v>42382</v>
      </c>
      <c r="J9620" s="1">
        <v>0.90277777777777779</v>
      </c>
      <c r="K9620" s="1">
        <v>4.1666666666666669E-4</v>
      </c>
      <c r="L9620" s="1" t="str">
        <f t="shared" si="601"/>
        <v>Wednesday</v>
      </c>
      <c r="M9620" t="str">
        <f t="shared" si="600"/>
        <v>January</v>
      </c>
      <c r="N9620" s="2" t="str">
        <f t="shared" si="602"/>
        <v>Evening</v>
      </c>
      <c r="O9620" s="2">
        <v>42382.902777777781</v>
      </c>
      <c r="P9620">
        <v>773397</v>
      </c>
      <c r="Q9620" t="str">
        <f t="shared" si="603"/>
        <v>Other</v>
      </c>
    </row>
    <row r="9621" spans="1:17" x14ac:dyDescent="0.3">
      <c r="A9621">
        <v>1108389</v>
      </c>
      <c r="B9621" t="str">
        <f>VLOOKUP($A9621,'[1]User Profiles'!$A:$I,2,FALSE)</f>
        <v>Stefan </v>
      </c>
      <c r="C9621" t="str">
        <f>VLOOKUP($A9621,'[1]User Profiles'!$A:$I,3,FALSE)</f>
        <v>Crotty</v>
      </c>
      <c r="D9621" t="str">
        <f>VLOOKUP($A9621,'[1]User Profiles'!$A:$I,5,FALSE)</f>
        <v>male</v>
      </c>
      <c r="E9621" t="str">
        <f>VLOOKUP($A9621,'[1]User Profiles'!$A:$I,6,FALSE)</f>
        <v>coloured</v>
      </c>
      <c r="F9621">
        <f>VLOOKUP($A9621,'[1]User Profiles'!$A:$I,7,FALSE)</f>
        <v>24</v>
      </c>
      <c r="G9621" t="str">
        <f>VLOOKUP($A9621,'[1]User Profiles'!$A:$I,8,FALSE)</f>
        <v>Western Cape</v>
      </c>
      <c r="H9621" t="s">
        <v>25</v>
      </c>
      <c r="I9621" s="4">
        <v>42431</v>
      </c>
      <c r="J9621" s="1">
        <v>0.90347222222222223</v>
      </c>
      <c r="K9621" s="1">
        <v>3.2407407407407406E-4</v>
      </c>
      <c r="L9621" s="1" t="str">
        <f t="shared" si="601"/>
        <v>Wednesday</v>
      </c>
      <c r="M9621" t="str">
        <f t="shared" si="600"/>
        <v>March</v>
      </c>
      <c r="N9621" s="2" t="str">
        <f t="shared" si="602"/>
        <v>Evening</v>
      </c>
      <c r="O9621" s="2">
        <v>42431.90347222222</v>
      </c>
      <c r="P9621">
        <v>1108389</v>
      </c>
      <c r="Q9621" t="str">
        <f t="shared" si="603"/>
        <v>Sports</v>
      </c>
    </row>
    <row r="9622" spans="1:17" x14ac:dyDescent="0.3">
      <c r="A9622">
        <v>941181</v>
      </c>
      <c r="B9622" t="str">
        <f>VLOOKUP($A9622,'[1]User Profiles'!$A:$I,2,FALSE)</f>
        <v>Kyle </v>
      </c>
      <c r="C9622" t="str">
        <f>VLOOKUP($A9622,'[1]User Profiles'!$A:$I,3,FALSE)</f>
        <v>Restivo</v>
      </c>
      <c r="D9622" t="str">
        <f>VLOOKUP($A9622,'[1]User Profiles'!$A:$I,5,FALSE)</f>
        <v>male</v>
      </c>
      <c r="E9622" t="str">
        <f>VLOOKUP($A9622,'[1]User Profiles'!$A:$I,6,FALSE)</f>
        <v>black</v>
      </c>
      <c r="F9622">
        <f>VLOOKUP($A9622,'[1]User Profiles'!$A:$I,7,FALSE)</f>
        <v>22</v>
      </c>
      <c r="G9622" t="str">
        <f>VLOOKUP($A9622,'[1]User Profiles'!$A:$I,8,FALSE)</f>
        <v>Gauteng</v>
      </c>
      <c r="H9622" t="s">
        <v>26</v>
      </c>
      <c r="I9622" s="4">
        <v>42457</v>
      </c>
      <c r="J9622" s="1">
        <v>0.90347222222222223</v>
      </c>
      <c r="K9622" s="1">
        <v>1.1574074074074073E-4</v>
      </c>
      <c r="L9622" s="1" t="str">
        <f t="shared" si="601"/>
        <v>Monday</v>
      </c>
      <c r="M9622" t="str">
        <f t="shared" si="600"/>
        <v>March</v>
      </c>
      <c r="N9622" s="2" t="str">
        <f t="shared" si="602"/>
        <v>Evening</v>
      </c>
      <c r="O9622" s="2">
        <v>42457.90347222222</v>
      </c>
      <c r="P9622">
        <v>941181</v>
      </c>
      <c r="Q9622" t="str">
        <f t="shared" si="603"/>
        <v>Entertainment</v>
      </c>
    </row>
    <row r="9623" spans="1:17" x14ac:dyDescent="0.3">
      <c r="A9623">
        <v>2216346</v>
      </c>
      <c r="B9623" t="str">
        <f>VLOOKUP($A9623,'[1]User Profiles'!$A:$I,2,FALSE)</f>
        <v>Luann </v>
      </c>
      <c r="C9623" t="str">
        <f>VLOOKUP($A9623,'[1]User Profiles'!$A:$I,3,FALSE)</f>
        <v>Mina</v>
      </c>
      <c r="D9623" t="str">
        <f>VLOOKUP($A9623,'[1]User Profiles'!$A:$I,5,FALSE)</f>
        <v>female</v>
      </c>
      <c r="E9623" t="str">
        <f>VLOOKUP($A9623,'[1]User Profiles'!$A:$I,6,FALSE)</f>
        <v>coloured</v>
      </c>
      <c r="F9623">
        <f>VLOOKUP($A9623,'[1]User Profiles'!$A:$I,7,FALSE)</f>
        <v>48</v>
      </c>
      <c r="G9623" t="str">
        <f>VLOOKUP($A9623,'[1]User Profiles'!$A:$I,8,FALSE)</f>
        <v>Western Cape</v>
      </c>
      <c r="H9623" t="s">
        <v>20</v>
      </c>
      <c r="I9623" s="4">
        <v>42402</v>
      </c>
      <c r="J9623" s="1">
        <v>0.90347222222222223</v>
      </c>
      <c r="K9623" s="1">
        <v>8.3333333333333339E-4</v>
      </c>
      <c r="L9623" s="1" t="str">
        <f t="shared" si="601"/>
        <v>Tuesday</v>
      </c>
      <c r="M9623" t="str">
        <f t="shared" si="600"/>
        <v>February</v>
      </c>
      <c r="N9623" s="2" t="str">
        <f t="shared" si="602"/>
        <v>Evening</v>
      </c>
      <c r="O9623" s="2">
        <v>42402.90347222222</v>
      </c>
      <c r="P9623">
        <v>2216346</v>
      </c>
      <c r="Q9623" t="str">
        <f t="shared" si="603"/>
        <v>Other</v>
      </c>
    </row>
    <row r="9624" spans="1:17" x14ac:dyDescent="0.3">
      <c r="A9624">
        <v>809047</v>
      </c>
      <c r="B9624" t="str">
        <f>VLOOKUP($A9624,'[1]User Profiles'!$A:$I,2,FALSE)</f>
        <v>Alecia </v>
      </c>
      <c r="C9624" t="str">
        <f>VLOOKUP($A9624,'[1]User Profiles'!$A:$I,3,FALSE)</f>
        <v>Roquemore</v>
      </c>
      <c r="D9624" t="str">
        <f>VLOOKUP($A9624,'[1]User Profiles'!$A:$I,5,FALSE)</f>
        <v>female</v>
      </c>
      <c r="E9624" t="str">
        <f>VLOOKUP($A9624,'[1]User Profiles'!$A:$I,6,FALSE)</f>
        <v>None</v>
      </c>
      <c r="F9624">
        <f>VLOOKUP($A9624,'[1]User Profiles'!$A:$I,7,FALSE)</f>
        <v>50</v>
      </c>
      <c r="G9624" t="str">
        <f>VLOOKUP($A9624,'[1]User Profiles'!$A:$I,8,FALSE)</f>
        <v>Western Cape</v>
      </c>
      <c r="H9624" t="s">
        <v>17</v>
      </c>
      <c r="I9624" s="4">
        <v>42460</v>
      </c>
      <c r="J9624" s="1">
        <v>0.90416666666666667</v>
      </c>
      <c r="K9624" s="1">
        <v>1.9097222222222219E-3</v>
      </c>
      <c r="L9624" s="1" t="str">
        <f t="shared" si="601"/>
        <v>Thursday</v>
      </c>
      <c r="M9624" t="str">
        <f t="shared" si="600"/>
        <v>March</v>
      </c>
      <c r="N9624" s="2" t="str">
        <f t="shared" si="602"/>
        <v>Evening</v>
      </c>
      <c r="O9624" s="2">
        <v>42460.904166666667</v>
      </c>
      <c r="P9624">
        <v>809047</v>
      </c>
      <c r="Q9624" t="str">
        <f t="shared" si="603"/>
        <v>Other</v>
      </c>
    </row>
    <row r="9625" spans="1:17" x14ac:dyDescent="0.3">
      <c r="A9625">
        <v>2090685</v>
      </c>
      <c r="B9625" t="str">
        <f>VLOOKUP($A9625,'[1]User Profiles'!$A:$I,2,FALSE)</f>
        <v>Yong </v>
      </c>
      <c r="C9625" t="str">
        <f>VLOOKUP($A9625,'[1]User Profiles'!$A:$I,3,FALSE)</f>
        <v>Vital</v>
      </c>
      <c r="D9625" t="str">
        <f>VLOOKUP($A9625,'[1]User Profiles'!$A:$I,5,FALSE)</f>
        <v>male</v>
      </c>
      <c r="E9625" t="str">
        <f>VLOOKUP($A9625,'[1]User Profiles'!$A:$I,6,FALSE)</f>
        <v>coloured</v>
      </c>
      <c r="F9625">
        <f>VLOOKUP($A9625,'[1]User Profiles'!$A:$I,7,FALSE)</f>
        <v>43</v>
      </c>
      <c r="G9625" t="str">
        <f>VLOOKUP($A9625,'[1]User Profiles'!$A:$I,8,FALSE)</f>
        <v>Western Cape</v>
      </c>
      <c r="H9625" t="s">
        <v>32</v>
      </c>
      <c r="I9625" s="4">
        <v>42394</v>
      </c>
      <c r="J9625" s="1">
        <v>0.90416666666666667</v>
      </c>
      <c r="K9625" s="1">
        <v>4.108796296296297E-3</v>
      </c>
      <c r="L9625" s="1" t="str">
        <f t="shared" si="601"/>
        <v>Monday</v>
      </c>
      <c r="M9625" t="str">
        <f t="shared" si="600"/>
        <v>January</v>
      </c>
      <c r="N9625" s="2" t="str">
        <f t="shared" si="602"/>
        <v>Evening</v>
      </c>
      <c r="O9625" s="2">
        <v>42394.904166666667</v>
      </c>
      <c r="P9625">
        <v>2090685</v>
      </c>
      <c r="Q9625" t="str">
        <f t="shared" si="603"/>
        <v>Entertainment</v>
      </c>
    </row>
    <row r="9626" spans="1:17" x14ac:dyDescent="0.3">
      <c r="A9626">
        <v>772251</v>
      </c>
      <c r="B9626" t="str">
        <f>VLOOKUP($A9626,'[1]User Profiles'!$A:$I,2,FALSE)</f>
        <v>Chas </v>
      </c>
      <c r="C9626" t="str">
        <f>VLOOKUP($A9626,'[1]User Profiles'!$A:$I,3,FALSE)</f>
        <v>Slane</v>
      </c>
      <c r="D9626" t="str">
        <f>VLOOKUP($A9626,'[1]User Profiles'!$A:$I,5,FALSE)</f>
        <v>male</v>
      </c>
      <c r="E9626" t="str">
        <f>VLOOKUP($A9626,'[1]User Profiles'!$A:$I,6,FALSE)</f>
        <v>black</v>
      </c>
      <c r="F9626">
        <f>VLOOKUP($A9626,'[1]User Profiles'!$A:$I,7,FALSE)</f>
        <v>31</v>
      </c>
      <c r="G9626" t="str">
        <f>VLOOKUP($A9626,'[1]User Profiles'!$A:$I,8,FALSE)</f>
        <v>Gauteng</v>
      </c>
      <c r="H9626" t="s">
        <v>20</v>
      </c>
      <c r="I9626" s="4">
        <v>42402</v>
      </c>
      <c r="J9626" s="1">
        <v>0.90416666666666667</v>
      </c>
      <c r="K9626" s="1">
        <v>6.2499999999999995E-3</v>
      </c>
      <c r="L9626" s="1" t="str">
        <f t="shared" si="601"/>
        <v>Tuesday</v>
      </c>
      <c r="M9626" t="str">
        <f t="shared" si="600"/>
        <v>February</v>
      </c>
      <c r="N9626" s="2" t="str">
        <f t="shared" si="602"/>
        <v>Evening</v>
      </c>
      <c r="O9626" s="2">
        <v>42402.904166666667</v>
      </c>
      <c r="P9626">
        <v>772251</v>
      </c>
      <c r="Q9626" t="str">
        <f t="shared" si="603"/>
        <v>Other</v>
      </c>
    </row>
    <row r="9627" spans="1:17" x14ac:dyDescent="0.3">
      <c r="A9627">
        <v>821233</v>
      </c>
      <c r="B9627" t="str">
        <f>VLOOKUP($A9627,'[1]User Profiles'!$A:$I,2,FALSE)</f>
        <v>Abel </v>
      </c>
      <c r="C9627" t="str">
        <f>VLOOKUP($A9627,'[1]User Profiles'!$A:$I,3,FALSE)</f>
        <v>Pascarella</v>
      </c>
      <c r="D9627" t="str">
        <f>VLOOKUP($A9627,'[1]User Profiles'!$A:$I,5,FALSE)</f>
        <v>male</v>
      </c>
      <c r="E9627" t="str">
        <f>VLOOKUP($A9627,'[1]User Profiles'!$A:$I,6,FALSE)</f>
        <v>coloured</v>
      </c>
      <c r="F9627">
        <f>VLOOKUP($A9627,'[1]User Profiles'!$A:$I,7,FALSE)</f>
        <v>27</v>
      </c>
      <c r="G9627" t="str">
        <f>VLOOKUP($A9627,'[1]User Profiles'!$A:$I,8,FALSE)</f>
        <v>Western Cape</v>
      </c>
      <c r="H9627" t="s">
        <v>23</v>
      </c>
      <c r="I9627" s="4">
        <v>42384</v>
      </c>
      <c r="J9627" s="1">
        <v>0.90416666666666667</v>
      </c>
      <c r="K9627" s="1">
        <v>2.1874999999999998E-3</v>
      </c>
      <c r="L9627" s="1" t="str">
        <f t="shared" si="601"/>
        <v>Friday</v>
      </c>
      <c r="M9627" t="str">
        <f t="shared" si="600"/>
        <v>January</v>
      </c>
      <c r="N9627" s="2" t="str">
        <f t="shared" si="602"/>
        <v>Evening</v>
      </c>
      <c r="O9627" s="2">
        <v>42384.904166666667</v>
      </c>
      <c r="P9627">
        <v>821233</v>
      </c>
      <c r="Q9627" t="str">
        <f t="shared" si="603"/>
        <v>Entertainment</v>
      </c>
    </row>
    <row r="9628" spans="1:17" x14ac:dyDescent="0.3">
      <c r="A9628">
        <v>804350</v>
      </c>
      <c r="B9628" t="str">
        <f>VLOOKUP($A9628,'[1]User Profiles'!$A:$I,2,FALSE)</f>
        <v>Minerva </v>
      </c>
      <c r="C9628" t="str">
        <f>VLOOKUP($A9628,'[1]User Profiles'!$A:$I,3,FALSE)</f>
        <v>Marek</v>
      </c>
      <c r="D9628" t="str">
        <f>VLOOKUP($A9628,'[1]User Profiles'!$A:$I,5,FALSE)</f>
        <v>female</v>
      </c>
      <c r="E9628" t="str">
        <f>VLOOKUP($A9628,'[1]User Profiles'!$A:$I,6,FALSE)</f>
        <v>coloured</v>
      </c>
      <c r="F9628">
        <f>VLOOKUP($A9628,'[1]User Profiles'!$A:$I,7,FALSE)</f>
        <v>28</v>
      </c>
      <c r="G9628" t="str">
        <f>VLOOKUP($A9628,'[1]User Profiles'!$A:$I,8,FALSE)</f>
        <v>Western Cape</v>
      </c>
      <c r="H9628" t="s">
        <v>21</v>
      </c>
      <c r="I9628" s="4">
        <v>42383</v>
      </c>
      <c r="J9628" s="1">
        <v>0.90416666666666667</v>
      </c>
      <c r="K9628" s="1">
        <v>1.7361111111111112E-4</v>
      </c>
      <c r="L9628" s="1" t="str">
        <f t="shared" si="601"/>
        <v>Thursday</v>
      </c>
      <c r="M9628" t="str">
        <f t="shared" si="600"/>
        <v>January</v>
      </c>
      <c r="N9628" s="2" t="str">
        <f t="shared" si="602"/>
        <v>Evening</v>
      </c>
      <c r="O9628" s="2">
        <v>42383.904166666667</v>
      </c>
      <c r="P9628">
        <v>804350</v>
      </c>
      <c r="Q9628" t="str">
        <f t="shared" si="603"/>
        <v>Kids</v>
      </c>
    </row>
    <row r="9629" spans="1:17" x14ac:dyDescent="0.3">
      <c r="A9629">
        <v>805025</v>
      </c>
      <c r="B9629" t="str">
        <f>VLOOKUP($A9629,'[1]User Profiles'!$A:$I,2,FALSE)</f>
        <v>Abel </v>
      </c>
      <c r="C9629" t="str">
        <f>VLOOKUP($A9629,'[1]User Profiles'!$A:$I,3,FALSE)</f>
        <v>Bilyeu</v>
      </c>
      <c r="D9629" t="str">
        <f>VLOOKUP($A9629,'[1]User Profiles'!$A:$I,5,FALSE)</f>
        <v>male</v>
      </c>
      <c r="E9629" t="str">
        <f>VLOOKUP($A9629,'[1]User Profiles'!$A:$I,6,FALSE)</f>
        <v>black</v>
      </c>
      <c r="F9629">
        <f>VLOOKUP($A9629,'[1]User Profiles'!$A:$I,7,FALSE)</f>
        <v>44</v>
      </c>
      <c r="G9629" t="str">
        <f>VLOOKUP($A9629,'[1]User Profiles'!$A:$I,8,FALSE)</f>
        <v>Mpumalanga</v>
      </c>
      <c r="H9629" t="s">
        <v>21</v>
      </c>
      <c r="I9629" s="4">
        <v>42391</v>
      </c>
      <c r="J9629" s="1">
        <v>0.90416666666666667</v>
      </c>
      <c r="K9629" s="1">
        <v>3.8194444444444446E-4</v>
      </c>
      <c r="L9629" s="1" t="str">
        <f t="shared" si="601"/>
        <v>Friday</v>
      </c>
      <c r="M9629" t="str">
        <f t="shared" si="600"/>
        <v>January</v>
      </c>
      <c r="N9629" s="2" t="str">
        <f t="shared" si="602"/>
        <v>Evening</v>
      </c>
      <c r="O9629" s="2">
        <v>42391.904166666667</v>
      </c>
      <c r="P9629">
        <v>805025</v>
      </c>
      <c r="Q9629" t="str">
        <f t="shared" si="603"/>
        <v>Kids</v>
      </c>
    </row>
    <row r="9630" spans="1:17" x14ac:dyDescent="0.3">
      <c r="A9630">
        <v>773517</v>
      </c>
      <c r="B9630" t="str">
        <f>VLOOKUP($A9630,'[1]User Profiles'!$A:$I,2,FALSE)</f>
        <v>Markus </v>
      </c>
      <c r="C9630" t="str">
        <f>VLOOKUP($A9630,'[1]User Profiles'!$A:$I,3,FALSE)</f>
        <v>Pool</v>
      </c>
      <c r="D9630" t="str">
        <f>VLOOKUP($A9630,'[1]User Profiles'!$A:$I,5,FALSE)</f>
        <v>male</v>
      </c>
      <c r="E9630" t="str">
        <f>VLOOKUP($A9630,'[1]User Profiles'!$A:$I,6,FALSE)</f>
        <v>coloured</v>
      </c>
      <c r="F9630">
        <f>VLOOKUP($A9630,'[1]User Profiles'!$A:$I,7,FALSE)</f>
        <v>59</v>
      </c>
      <c r="G9630" t="str">
        <f>VLOOKUP($A9630,'[1]User Profiles'!$A:$I,8,FALSE)</f>
        <v>Western Cape</v>
      </c>
      <c r="H9630" t="s">
        <v>32</v>
      </c>
      <c r="I9630" s="4">
        <v>42391</v>
      </c>
      <c r="J9630" s="1">
        <v>0.90416666666666667</v>
      </c>
      <c r="K9630" s="1">
        <v>0</v>
      </c>
      <c r="L9630" s="1" t="str">
        <f t="shared" si="601"/>
        <v>Friday</v>
      </c>
      <c r="M9630" t="str">
        <f t="shared" si="600"/>
        <v>January</v>
      </c>
      <c r="N9630" s="2" t="str">
        <f t="shared" si="602"/>
        <v>Evening</v>
      </c>
      <c r="O9630" s="2">
        <v>42391.904166666667</v>
      </c>
      <c r="P9630">
        <v>773517</v>
      </c>
      <c r="Q9630" t="str">
        <f t="shared" si="603"/>
        <v>Entertainment</v>
      </c>
    </row>
    <row r="9631" spans="1:17" x14ac:dyDescent="0.3">
      <c r="A9631">
        <v>810751</v>
      </c>
      <c r="B9631" t="str">
        <f>VLOOKUP($A9631,'[1]User Profiles'!$A:$I,2,FALSE)</f>
        <v>Hyman </v>
      </c>
      <c r="C9631" t="str">
        <f>VLOOKUP($A9631,'[1]User Profiles'!$A:$I,3,FALSE)</f>
        <v>Sieren</v>
      </c>
      <c r="D9631" t="str">
        <f>VLOOKUP($A9631,'[1]User Profiles'!$A:$I,5,FALSE)</f>
        <v>male</v>
      </c>
      <c r="E9631" t="str">
        <f>VLOOKUP($A9631,'[1]User Profiles'!$A:$I,6,FALSE)</f>
        <v>black</v>
      </c>
      <c r="F9631">
        <f>VLOOKUP($A9631,'[1]User Profiles'!$A:$I,7,FALSE)</f>
        <v>39</v>
      </c>
      <c r="G9631" t="str">
        <f>VLOOKUP($A9631,'[1]User Profiles'!$A:$I,8,FALSE)</f>
        <v>Gauteng</v>
      </c>
      <c r="H9631" t="s">
        <v>24</v>
      </c>
      <c r="I9631" s="4">
        <v>42422</v>
      </c>
      <c r="J9631" s="1">
        <v>0.90416666666666667</v>
      </c>
      <c r="K9631" s="1">
        <v>1.8518518518518517E-3</v>
      </c>
      <c r="L9631" s="1" t="str">
        <f t="shared" si="601"/>
        <v>Monday</v>
      </c>
      <c r="M9631" t="str">
        <f t="shared" si="600"/>
        <v>February</v>
      </c>
      <c r="N9631" s="2" t="str">
        <f t="shared" si="602"/>
        <v>Evening</v>
      </c>
      <c r="O9631" s="2">
        <v>42422.904166666667</v>
      </c>
      <c r="P9631">
        <v>810751</v>
      </c>
      <c r="Q9631" t="str">
        <f t="shared" si="603"/>
        <v>Other</v>
      </c>
    </row>
    <row r="9632" spans="1:17" x14ac:dyDescent="0.3">
      <c r="A9632">
        <v>771783</v>
      </c>
      <c r="B9632" t="str">
        <f>VLOOKUP($A9632,'[1]User Profiles'!$A:$I,2,FALSE)</f>
        <v>Len </v>
      </c>
      <c r="C9632" t="str">
        <f>VLOOKUP($A9632,'[1]User Profiles'!$A:$I,3,FALSE)</f>
        <v>Pascarella</v>
      </c>
      <c r="D9632" t="str">
        <f>VLOOKUP($A9632,'[1]User Profiles'!$A:$I,5,FALSE)</f>
        <v>male</v>
      </c>
      <c r="E9632" t="str">
        <f>VLOOKUP($A9632,'[1]User Profiles'!$A:$I,6,FALSE)</f>
        <v>indian_asian</v>
      </c>
      <c r="F9632">
        <f>VLOOKUP($A9632,'[1]User Profiles'!$A:$I,7,FALSE)</f>
        <v>23</v>
      </c>
      <c r="G9632" t="str">
        <f>VLOOKUP($A9632,'[1]User Profiles'!$A:$I,8,FALSE)</f>
        <v>Gauteng</v>
      </c>
      <c r="H9632" t="s">
        <v>31</v>
      </c>
      <c r="I9632" s="4">
        <v>42399</v>
      </c>
      <c r="J9632" s="1">
        <v>0.90486111111111112</v>
      </c>
      <c r="K9632" s="1">
        <v>1.5046296296296297E-4</v>
      </c>
      <c r="L9632" s="1" t="str">
        <f t="shared" si="601"/>
        <v>Saturday</v>
      </c>
      <c r="M9632" t="str">
        <f t="shared" si="600"/>
        <v>January</v>
      </c>
      <c r="N9632" s="2" t="str">
        <f t="shared" si="602"/>
        <v>Evening</v>
      </c>
      <c r="O9632" s="2">
        <v>42399.904861111114</v>
      </c>
      <c r="P9632">
        <v>771783</v>
      </c>
      <c r="Q9632" t="str">
        <f t="shared" si="603"/>
        <v>Other</v>
      </c>
    </row>
    <row r="9633" spans="1:17" x14ac:dyDescent="0.3">
      <c r="A9633">
        <v>819426</v>
      </c>
      <c r="B9633" t="str">
        <f>VLOOKUP($A9633,'[1]User Profiles'!$A:$I,2,FALSE)</f>
        <v>None</v>
      </c>
      <c r="C9633" t="str">
        <f>VLOOKUP($A9633,'[1]User Profiles'!$A:$I,3,FALSE)</f>
        <v>None</v>
      </c>
      <c r="D9633" t="str">
        <f>VLOOKUP($A9633,'[1]User Profiles'!$A:$I,5,FALSE)</f>
        <v>None</v>
      </c>
      <c r="E9633" t="str">
        <f>VLOOKUP($A9633,'[1]User Profiles'!$A:$I,6,FALSE)</f>
        <v>None</v>
      </c>
      <c r="F9633">
        <f>VLOOKUP($A9633,'[1]User Profiles'!$A:$I,7,FALSE)</f>
        <v>0</v>
      </c>
      <c r="G9633" t="str">
        <f>VLOOKUP($A9633,'[1]User Profiles'!$A:$I,8,FALSE)</f>
        <v>None</v>
      </c>
      <c r="H9633" t="s">
        <v>25</v>
      </c>
      <c r="I9633" s="4">
        <v>42445</v>
      </c>
      <c r="J9633" s="1">
        <v>0.90486111111111112</v>
      </c>
      <c r="K9633" s="1">
        <v>1.6203703703703703E-4</v>
      </c>
      <c r="L9633" s="1" t="str">
        <f t="shared" si="601"/>
        <v>Wednesday</v>
      </c>
      <c r="M9633" t="str">
        <f t="shared" si="600"/>
        <v>March</v>
      </c>
      <c r="N9633" s="2" t="str">
        <f t="shared" si="602"/>
        <v>Evening</v>
      </c>
      <c r="O9633" s="2">
        <v>42445.904861111114</v>
      </c>
      <c r="P9633">
        <v>819426</v>
      </c>
      <c r="Q9633" t="str">
        <f t="shared" si="603"/>
        <v>Sports</v>
      </c>
    </row>
    <row r="9634" spans="1:17" x14ac:dyDescent="0.3">
      <c r="A9634">
        <v>939878</v>
      </c>
      <c r="B9634" t="str">
        <f>VLOOKUP($A9634,'[1]User Profiles'!$A:$I,2,FALSE)</f>
        <v>Abel </v>
      </c>
      <c r="C9634" t="str">
        <f>VLOOKUP($A9634,'[1]User Profiles'!$A:$I,3,FALSE)</f>
        <v>Reisinger</v>
      </c>
      <c r="D9634" t="str">
        <f>VLOOKUP($A9634,'[1]User Profiles'!$A:$I,5,FALSE)</f>
        <v>male</v>
      </c>
      <c r="E9634" t="str">
        <f>VLOOKUP($A9634,'[1]User Profiles'!$A:$I,6,FALSE)</f>
        <v>black</v>
      </c>
      <c r="F9634">
        <f>VLOOKUP($A9634,'[1]User Profiles'!$A:$I,7,FALSE)</f>
        <v>22</v>
      </c>
      <c r="G9634" t="str">
        <f>VLOOKUP($A9634,'[1]User Profiles'!$A:$I,8,FALSE)</f>
        <v>Gauteng</v>
      </c>
      <c r="H9634" t="s">
        <v>22</v>
      </c>
      <c r="I9634" s="4">
        <v>42432</v>
      </c>
      <c r="J9634" s="1">
        <v>0.90486111111111112</v>
      </c>
      <c r="K9634" s="1">
        <v>2.1180555555555553E-2</v>
      </c>
      <c r="L9634" s="1" t="str">
        <f t="shared" si="601"/>
        <v>Thursday</v>
      </c>
      <c r="M9634" t="str">
        <f t="shared" si="600"/>
        <v>March</v>
      </c>
      <c r="N9634" s="2" t="str">
        <f t="shared" si="602"/>
        <v>Evening</v>
      </c>
      <c r="O9634" s="2">
        <v>42432.904861111114</v>
      </c>
      <c r="P9634">
        <v>939878</v>
      </c>
      <c r="Q9634" t="str">
        <f t="shared" si="603"/>
        <v>Kids</v>
      </c>
    </row>
    <row r="9635" spans="1:17" x14ac:dyDescent="0.3">
      <c r="A9635">
        <v>809325</v>
      </c>
      <c r="B9635" t="str">
        <f>VLOOKUP($A9635,'[1]User Profiles'!$A:$I,2,FALSE)</f>
        <v>Anette </v>
      </c>
      <c r="C9635" t="str">
        <f>VLOOKUP($A9635,'[1]User Profiles'!$A:$I,3,FALSE)</f>
        <v>Leicht</v>
      </c>
      <c r="D9635" t="str">
        <f>VLOOKUP($A9635,'[1]User Profiles'!$A:$I,5,FALSE)</f>
        <v>female</v>
      </c>
      <c r="E9635" t="str">
        <f>VLOOKUP($A9635,'[1]User Profiles'!$A:$I,6,FALSE)</f>
        <v>black</v>
      </c>
      <c r="F9635">
        <f>VLOOKUP($A9635,'[1]User Profiles'!$A:$I,7,FALSE)</f>
        <v>15</v>
      </c>
      <c r="G9635" t="str">
        <f>VLOOKUP($A9635,'[1]User Profiles'!$A:$I,8,FALSE)</f>
        <v>Eastern Cape</v>
      </c>
      <c r="H9635" t="s">
        <v>30</v>
      </c>
      <c r="I9635" s="4">
        <v>42439</v>
      </c>
      <c r="J9635" s="1">
        <v>0.90486111111111112</v>
      </c>
      <c r="K9635" s="1">
        <v>1.1574074074074073E-4</v>
      </c>
      <c r="L9635" s="1" t="str">
        <f t="shared" si="601"/>
        <v>Thursday</v>
      </c>
      <c r="M9635" t="str">
        <f t="shared" si="600"/>
        <v>March</v>
      </c>
      <c r="N9635" s="2" t="str">
        <f t="shared" si="602"/>
        <v>Evening</v>
      </c>
      <c r="O9635" s="2">
        <v>42439.904861111114</v>
      </c>
      <c r="P9635">
        <v>809325</v>
      </c>
      <c r="Q9635" t="str">
        <f t="shared" si="603"/>
        <v>Other</v>
      </c>
    </row>
    <row r="9636" spans="1:17" x14ac:dyDescent="0.3">
      <c r="A9636">
        <v>809633</v>
      </c>
      <c r="B9636" t="str">
        <f>VLOOKUP($A9636,'[1]User Profiles'!$A:$I,2,FALSE)</f>
        <v>Yong </v>
      </c>
      <c r="C9636" t="str">
        <f>VLOOKUP($A9636,'[1]User Profiles'!$A:$I,3,FALSE)</f>
        <v>Nicholls</v>
      </c>
      <c r="D9636" t="str">
        <f>VLOOKUP($A9636,'[1]User Profiles'!$A:$I,5,FALSE)</f>
        <v>male</v>
      </c>
      <c r="E9636" t="str">
        <f>VLOOKUP($A9636,'[1]User Profiles'!$A:$I,6,FALSE)</f>
        <v>black</v>
      </c>
      <c r="F9636">
        <f>VLOOKUP($A9636,'[1]User Profiles'!$A:$I,7,FALSE)</f>
        <v>50</v>
      </c>
      <c r="G9636" t="str">
        <f>VLOOKUP($A9636,'[1]User Profiles'!$A:$I,8,FALSE)</f>
        <v>Eastern Cape</v>
      </c>
      <c r="H9636" t="s">
        <v>19</v>
      </c>
      <c r="I9636" s="4">
        <v>42408</v>
      </c>
      <c r="J9636" s="1">
        <v>0.90486111111111112</v>
      </c>
      <c r="K9636" s="1">
        <v>1.3888888888888889E-4</v>
      </c>
      <c r="L9636" s="1" t="str">
        <f t="shared" si="601"/>
        <v>Monday</v>
      </c>
      <c r="M9636" t="str">
        <f t="shared" si="600"/>
        <v>February</v>
      </c>
      <c r="N9636" s="2" t="str">
        <f t="shared" si="602"/>
        <v>Evening</v>
      </c>
      <c r="O9636" s="2">
        <v>42408.904861111114</v>
      </c>
      <c r="P9636">
        <v>809633</v>
      </c>
      <c r="Q9636" t="str">
        <f t="shared" si="603"/>
        <v>Entertainment</v>
      </c>
    </row>
    <row r="9637" spans="1:17" x14ac:dyDescent="0.3">
      <c r="A9637">
        <v>809825</v>
      </c>
      <c r="B9637" t="str">
        <f>VLOOKUP($A9637,'[1]User Profiles'!$A:$I,2,FALSE)</f>
        <v>Hyman </v>
      </c>
      <c r="C9637" t="str">
        <f>VLOOKUP($A9637,'[1]User Profiles'!$A:$I,3,FALSE)</f>
        <v>Slane</v>
      </c>
      <c r="D9637" t="str">
        <f>VLOOKUP($A9637,'[1]User Profiles'!$A:$I,5,FALSE)</f>
        <v>male</v>
      </c>
      <c r="E9637" t="str">
        <f>VLOOKUP($A9637,'[1]User Profiles'!$A:$I,6,FALSE)</f>
        <v>black</v>
      </c>
      <c r="F9637">
        <f>VLOOKUP($A9637,'[1]User Profiles'!$A:$I,7,FALSE)</f>
        <v>32</v>
      </c>
      <c r="G9637" t="str">
        <f>VLOOKUP($A9637,'[1]User Profiles'!$A:$I,8,FALSE)</f>
        <v>Gauteng</v>
      </c>
      <c r="H9637" t="s">
        <v>20</v>
      </c>
      <c r="I9637" s="4">
        <v>42419</v>
      </c>
      <c r="J9637" s="1">
        <v>0.90486111111111112</v>
      </c>
      <c r="K9637" s="1">
        <v>2.7314814814814819E-3</v>
      </c>
      <c r="L9637" s="1" t="str">
        <f t="shared" si="601"/>
        <v>Friday</v>
      </c>
      <c r="M9637" t="str">
        <f t="shared" si="600"/>
        <v>February</v>
      </c>
      <c r="N9637" s="2" t="str">
        <f t="shared" si="602"/>
        <v>Evening</v>
      </c>
      <c r="O9637" s="2">
        <v>42419.904861111114</v>
      </c>
      <c r="P9637">
        <v>809825</v>
      </c>
      <c r="Q9637" t="str">
        <f t="shared" si="603"/>
        <v>Other</v>
      </c>
    </row>
    <row r="9638" spans="1:17" x14ac:dyDescent="0.3">
      <c r="A9638">
        <v>773061</v>
      </c>
      <c r="B9638" t="str">
        <f>VLOOKUP($A9638,'[1]User Profiles'!$A:$I,2,FALSE)</f>
        <v>Robby </v>
      </c>
      <c r="C9638" t="str">
        <f>VLOOKUP($A9638,'[1]User Profiles'!$A:$I,3,FALSE)</f>
        <v>Gettys</v>
      </c>
      <c r="D9638" t="str">
        <f>VLOOKUP($A9638,'[1]User Profiles'!$A:$I,5,FALSE)</f>
        <v>male</v>
      </c>
      <c r="E9638" t="str">
        <f>VLOOKUP($A9638,'[1]User Profiles'!$A:$I,6,FALSE)</f>
        <v>black</v>
      </c>
      <c r="F9638">
        <f>VLOOKUP($A9638,'[1]User Profiles'!$A:$I,7,FALSE)</f>
        <v>46</v>
      </c>
      <c r="G9638" t="str">
        <f>VLOOKUP($A9638,'[1]User Profiles'!$A:$I,8,FALSE)</f>
        <v>Gauteng</v>
      </c>
      <c r="H9638" t="s">
        <v>26</v>
      </c>
      <c r="I9638" s="4">
        <v>42433</v>
      </c>
      <c r="J9638" s="1">
        <v>0.90486111111111112</v>
      </c>
      <c r="K9638" s="1">
        <v>1.273148148148148E-3</v>
      </c>
      <c r="L9638" s="1" t="str">
        <f t="shared" si="601"/>
        <v>Friday</v>
      </c>
      <c r="M9638" t="str">
        <f t="shared" si="600"/>
        <v>March</v>
      </c>
      <c r="N9638" s="2" t="str">
        <f t="shared" si="602"/>
        <v>Evening</v>
      </c>
      <c r="O9638" s="2">
        <v>42433.904861111114</v>
      </c>
      <c r="P9638">
        <v>773061</v>
      </c>
      <c r="Q9638" t="str">
        <f t="shared" si="603"/>
        <v>Entertainment</v>
      </c>
    </row>
    <row r="9639" spans="1:17" x14ac:dyDescent="0.3">
      <c r="A9639">
        <v>2415185</v>
      </c>
      <c r="B9639" t="str">
        <f>VLOOKUP($A9639,'[1]User Profiles'!$A:$I,2,FALSE)</f>
        <v>Irving </v>
      </c>
      <c r="C9639" t="str">
        <f>VLOOKUP($A9639,'[1]User Profiles'!$A:$I,3,FALSE)</f>
        <v>Wigfall</v>
      </c>
      <c r="D9639" t="str">
        <f>VLOOKUP($A9639,'[1]User Profiles'!$A:$I,5,FALSE)</f>
        <v>male</v>
      </c>
      <c r="E9639" t="str">
        <f>VLOOKUP($A9639,'[1]User Profiles'!$A:$I,6,FALSE)</f>
        <v>black</v>
      </c>
      <c r="F9639">
        <f>VLOOKUP($A9639,'[1]User Profiles'!$A:$I,7,FALSE)</f>
        <v>28</v>
      </c>
      <c r="G9639" t="str">
        <f>VLOOKUP($A9639,'[1]User Profiles'!$A:$I,8,FALSE)</f>
        <v>Kwazulu Natal</v>
      </c>
      <c r="H9639" t="s">
        <v>23</v>
      </c>
      <c r="I9639" s="4">
        <v>42441</v>
      </c>
      <c r="J9639" s="1">
        <v>0.90486111111111112</v>
      </c>
      <c r="K9639" s="1">
        <v>1.3206018518518518E-2</v>
      </c>
      <c r="L9639" s="1" t="str">
        <f t="shared" si="601"/>
        <v>Saturday</v>
      </c>
      <c r="M9639" t="str">
        <f t="shared" si="600"/>
        <v>March</v>
      </c>
      <c r="N9639" s="2" t="str">
        <f t="shared" si="602"/>
        <v>Evening</v>
      </c>
      <c r="O9639" s="2">
        <v>42441.904861111114</v>
      </c>
      <c r="P9639">
        <v>2415185</v>
      </c>
      <c r="Q9639" t="str">
        <f t="shared" si="603"/>
        <v>Entertainment</v>
      </c>
    </row>
    <row r="9640" spans="1:17" x14ac:dyDescent="0.3">
      <c r="A9640">
        <v>810383</v>
      </c>
      <c r="B9640" t="str">
        <f>VLOOKUP($A9640,'[1]User Profiles'!$A:$I,2,FALSE)</f>
        <v>Wilton </v>
      </c>
      <c r="C9640" t="str">
        <f>VLOOKUP($A9640,'[1]User Profiles'!$A:$I,3,FALSE)</f>
        <v>Beville</v>
      </c>
      <c r="D9640" t="str">
        <f>VLOOKUP($A9640,'[1]User Profiles'!$A:$I,5,FALSE)</f>
        <v>male</v>
      </c>
      <c r="E9640" t="str">
        <f>VLOOKUP($A9640,'[1]User Profiles'!$A:$I,6,FALSE)</f>
        <v>indian_asian</v>
      </c>
      <c r="F9640">
        <f>VLOOKUP($A9640,'[1]User Profiles'!$A:$I,7,FALSE)</f>
        <v>45</v>
      </c>
      <c r="G9640" t="str">
        <f>VLOOKUP($A9640,'[1]User Profiles'!$A:$I,8,FALSE)</f>
        <v>Western Cape</v>
      </c>
      <c r="H9640" t="s">
        <v>25</v>
      </c>
      <c r="I9640" s="4">
        <v>42456</v>
      </c>
      <c r="J9640" s="1">
        <v>0.90486111111111112</v>
      </c>
      <c r="K9640" s="1">
        <v>8.9351851851851866E-3</v>
      </c>
      <c r="L9640" s="1" t="str">
        <f t="shared" si="601"/>
        <v>Sunday</v>
      </c>
      <c r="M9640" t="str">
        <f t="shared" si="600"/>
        <v>March</v>
      </c>
      <c r="N9640" s="2" t="str">
        <f t="shared" si="602"/>
        <v>Evening</v>
      </c>
      <c r="O9640" s="2">
        <v>42456.904861111114</v>
      </c>
      <c r="P9640">
        <v>810383</v>
      </c>
      <c r="Q9640" t="str">
        <f t="shared" si="603"/>
        <v>Sports</v>
      </c>
    </row>
    <row r="9641" spans="1:17" x14ac:dyDescent="0.3">
      <c r="A9641">
        <v>789122</v>
      </c>
      <c r="B9641" t="str">
        <f>VLOOKUP($A9641,'[1]User Profiles'!$A:$I,2,FALSE)</f>
        <v>Yong </v>
      </c>
      <c r="C9641" t="str">
        <f>VLOOKUP($A9641,'[1]User Profiles'!$A:$I,3,FALSE)</f>
        <v>Fudge</v>
      </c>
      <c r="D9641" t="str">
        <f>VLOOKUP($A9641,'[1]User Profiles'!$A:$I,5,FALSE)</f>
        <v>male</v>
      </c>
      <c r="E9641" t="str">
        <f>VLOOKUP($A9641,'[1]User Profiles'!$A:$I,6,FALSE)</f>
        <v>black</v>
      </c>
      <c r="F9641">
        <f>VLOOKUP($A9641,'[1]User Profiles'!$A:$I,7,FALSE)</f>
        <v>24</v>
      </c>
      <c r="G9641" t="str">
        <f>VLOOKUP($A9641,'[1]User Profiles'!$A:$I,8,FALSE)</f>
        <v>Eastern Cape</v>
      </c>
      <c r="H9641" t="s">
        <v>19</v>
      </c>
      <c r="I9641" s="4">
        <v>42399</v>
      </c>
      <c r="J9641" s="1">
        <v>0.90555555555555556</v>
      </c>
      <c r="K9641" s="1">
        <v>9.0277777777777784E-4</v>
      </c>
      <c r="L9641" s="1" t="str">
        <f t="shared" si="601"/>
        <v>Saturday</v>
      </c>
      <c r="M9641" t="str">
        <f t="shared" si="600"/>
        <v>January</v>
      </c>
      <c r="N9641" s="2" t="str">
        <f t="shared" si="602"/>
        <v>Evening</v>
      </c>
      <c r="O9641" s="2">
        <v>42399.905555555553</v>
      </c>
      <c r="P9641">
        <v>789122</v>
      </c>
      <c r="Q9641" t="str">
        <f t="shared" si="603"/>
        <v>Entertainment</v>
      </c>
    </row>
    <row r="9642" spans="1:17" x14ac:dyDescent="0.3">
      <c r="A9642">
        <v>940611</v>
      </c>
      <c r="B9642" t="str">
        <f>VLOOKUP($A9642,'[1]User Profiles'!$A:$I,2,FALSE)</f>
        <v>Lane </v>
      </c>
      <c r="C9642" t="str">
        <f>VLOOKUP($A9642,'[1]User Profiles'!$A:$I,3,FALSE)</f>
        <v>Curran</v>
      </c>
      <c r="D9642" t="str">
        <f>VLOOKUP($A9642,'[1]User Profiles'!$A:$I,5,FALSE)</f>
        <v>male</v>
      </c>
      <c r="E9642" t="str">
        <f>VLOOKUP($A9642,'[1]User Profiles'!$A:$I,6,FALSE)</f>
        <v>black</v>
      </c>
      <c r="F9642">
        <f>VLOOKUP($A9642,'[1]User Profiles'!$A:$I,7,FALSE)</f>
        <v>29</v>
      </c>
      <c r="G9642" t="str">
        <f>VLOOKUP($A9642,'[1]User Profiles'!$A:$I,8,FALSE)</f>
        <v>Gauteng</v>
      </c>
      <c r="H9642" t="s">
        <v>16</v>
      </c>
      <c r="I9642" s="4">
        <v>42434</v>
      </c>
      <c r="J9642" s="1">
        <v>0.90555555555555556</v>
      </c>
      <c r="K9642" s="1">
        <v>1.4004629629629629E-3</v>
      </c>
      <c r="L9642" s="1" t="str">
        <f t="shared" si="601"/>
        <v>Saturday</v>
      </c>
      <c r="M9642" t="str">
        <f t="shared" si="600"/>
        <v>March</v>
      </c>
      <c r="N9642" s="2" t="str">
        <f t="shared" si="602"/>
        <v>Evening</v>
      </c>
      <c r="O9642" s="2">
        <v>42434.905555555553</v>
      </c>
      <c r="P9642">
        <v>940611</v>
      </c>
      <c r="Q9642" t="str">
        <f t="shared" si="603"/>
        <v>Other</v>
      </c>
    </row>
    <row r="9643" spans="1:17" x14ac:dyDescent="0.3">
      <c r="A9643">
        <v>773323</v>
      </c>
      <c r="B9643" t="str">
        <f>VLOOKUP($A9643,'[1]User Profiles'!$A:$I,2,FALSE)</f>
        <v>Brendan </v>
      </c>
      <c r="C9643" t="str">
        <f>VLOOKUP($A9643,'[1]User Profiles'!$A:$I,3,FALSE)</f>
        <v>Gettys</v>
      </c>
      <c r="D9643" t="str">
        <f>VLOOKUP($A9643,'[1]User Profiles'!$A:$I,5,FALSE)</f>
        <v>male</v>
      </c>
      <c r="E9643" t="str">
        <f>VLOOKUP($A9643,'[1]User Profiles'!$A:$I,6,FALSE)</f>
        <v>coloured</v>
      </c>
      <c r="F9643">
        <f>VLOOKUP($A9643,'[1]User Profiles'!$A:$I,7,FALSE)</f>
        <v>25</v>
      </c>
      <c r="G9643" t="str">
        <f>VLOOKUP($A9643,'[1]User Profiles'!$A:$I,8,FALSE)</f>
        <v>Gauteng</v>
      </c>
      <c r="H9643" t="s">
        <v>26</v>
      </c>
      <c r="I9643" s="4">
        <v>42418</v>
      </c>
      <c r="J9643" s="1">
        <v>0.90555555555555556</v>
      </c>
      <c r="K9643" s="1">
        <v>2.8009259259259259E-3</v>
      </c>
      <c r="L9643" s="1" t="str">
        <f t="shared" si="601"/>
        <v>Thursday</v>
      </c>
      <c r="M9643" t="str">
        <f t="shared" si="600"/>
        <v>February</v>
      </c>
      <c r="N9643" s="2" t="str">
        <f t="shared" si="602"/>
        <v>Evening</v>
      </c>
      <c r="O9643" s="2">
        <v>42418.905555555553</v>
      </c>
      <c r="P9643">
        <v>773323</v>
      </c>
      <c r="Q9643" t="str">
        <f t="shared" si="603"/>
        <v>Entertainment</v>
      </c>
    </row>
    <row r="9644" spans="1:17" x14ac:dyDescent="0.3">
      <c r="A9644">
        <v>2285609</v>
      </c>
      <c r="B9644" t="str">
        <f>VLOOKUP($A9644,'[1]User Profiles'!$A:$I,2,FALSE)</f>
        <v>Robby </v>
      </c>
      <c r="C9644" t="str">
        <f>VLOOKUP($A9644,'[1]User Profiles'!$A:$I,3,FALSE)</f>
        <v>Tatham</v>
      </c>
      <c r="D9644" t="str">
        <f>VLOOKUP($A9644,'[1]User Profiles'!$A:$I,5,FALSE)</f>
        <v>male</v>
      </c>
      <c r="E9644" t="str">
        <f>VLOOKUP($A9644,'[1]User Profiles'!$A:$I,6,FALSE)</f>
        <v>indian_asian</v>
      </c>
      <c r="F9644">
        <f>VLOOKUP($A9644,'[1]User Profiles'!$A:$I,7,FALSE)</f>
        <v>28</v>
      </c>
      <c r="G9644" t="str">
        <f>VLOOKUP($A9644,'[1]User Profiles'!$A:$I,8,FALSE)</f>
        <v>Kwazulu Natal</v>
      </c>
      <c r="H9644" t="s">
        <v>17</v>
      </c>
      <c r="I9644" s="4">
        <v>42436</v>
      </c>
      <c r="J9644" s="1">
        <v>0.90625</v>
      </c>
      <c r="K9644" s="1">
        <v>6.2430555555555559E-2</v>
      </c>
      <c r="L9644" s="1" t="str">
        <f t="shared" si="601"/>
        <v>Monday</v>
      </c>
      <c r="M9644" t="str">
        <f t="shared" si="600"/>
        <v>March</v>
      </c>
      <c r="N9644" s="2" t="str">
        <f t="shared" si="602"/>
        <v>Evening</v>
      </c>
      <c r="O9644" s="2">
        <v>42436.90625</v>
      </c>
      <c r="P9644">
        <v>2285609</v>
      </c>
      <c r="Q9644" t="str">
        <f t="shared" si="603"/>
        <v>Other</v>
      </c>
    </row>
    <row r="9645" spans="1:17" x14ac:dyDescent="0.3">
      <c r="A9645">
        <v>809056</v>
      </c>
      <c r="B9645" t="str">
        <f>VLOOKUP($A9645,'[1]User Profiles'!$A:$I,2,FALSE)</f>
        <v>Randy </v>
      </c>
      <c r="C9645" t="str">
        <f>VLOOKUP($A9645,'[1]User Profiles'!$A:$I,3,FALSE)</f>
        <v>Mina</v>
      </c>
      <c r="D9645" t="str">
        <f>VLOOKUP($A9645,'[1]User Profiles'!$A:$I,5,FALSE)</f>
        <v>male</v>
      </c>
      <c r="E9645" t="str">
        <f>VLOOKUP($A9645,'[1]User Profiles'!$A:$I,6,FALSE)</f>
        <v>coloured</v>
      </c>
      <c r="F9645">
        <f>VLOOKUP($A9645,'[1]User Profiles'!$A:$I,7,FALSE)</f>
        <v>43</v>
      </c>
      <c r="G9645" t="str">
        <f>VLOOKUP($A9645,'[1]User Profiles'!$A:$I,8,FALSE)</f>
        <v>Western Cape</v>
      </c>
      <c r="H9645" t="s">
        <v>17</v>
      </c>
      <c r="I9645" s="4">
        <v>42396</v>
      </c>
      <c r="J9645" s="1">
        <v>0.90625</v>
      </c>
      <c r="K9645" s="1">
        <v>5.3124999999999995E-3</v>
      </c>
      <c r="L9645" s="1" t="str">
        <f t="shared" si="601"/>
        <v>Wednesday</v>
      </c>
      <c r="M9645" t="str">
        <f t="shared" si="600"/>
        <v>January</v>
      </c>
      <c r="N9645" s="2" t="str">
        <f t="shared" si="602"/>
        <v>Evening</v>
      </c>
      <c r="O9645" s="2">
        <v>42396.90625</v>
      </c>
      <c r="P9645">
        <v>809056</v>
      </c>
      <c r="Q9645" t="str">
        <f t="shared" si="603"/>
        <v>Other</v>
      </c>
    </row>
    <row r="9646" spans="1:17" x14ac:dyDescent="0.3">
      <c r="A9646">
        <v>830980</v>
      </c>
      <c r="B9646" t="str">
        <f>VLOOKUP($A9646,'[1]User Profiles'!$A:$I,2,FALSE)</f>
        <v>Jared </v>
      </c>
      <c r="C9646" t="str">
        <f>VLOOKUP($A9646,'[1]User Profiles'!$A:$I,3,FALSE)</f>
        <v>Zweifel</v>
      </c>
      <c r="D9646" t="str">
        <f>VLOOKUP($A9646,'[1]User Profiles'!$A:$I,5,FALSE)</f>
        <v>male</v>
      </c>
      <c r="E9646" t="str">
        <f>VLOOKUP($A9646,'[1]User Profiles'!$A:$I,6,FALSE)</f>
        <v>indian_asian</v>
      </c>
      <c r="F9646">
        <f>VLOOKUP($A9646,'[1]User Profiles'!$A:$I,7,FALSE)</f>
        <v>42</v>
      </c>
      <c r="G9646" t="str">
        <f>VLOOKUP($A9646,'[1]User Profiles'!$A:$I,8,FALSE)</f>
        <v>Kwazulu Natal</v>
      </c>
      <c r="H9646" t="s">
        <v>23</v>
      </c>
      <c r="I9646" s="4">
        <v>42435</v>
      </c>
      <c r="J9646" s="1">
        <v>0.90625</v>
      </c>
      <c r="K9646" s="1">
        <v>4.6296296296296294E-5</v>
      </c>
      <c r="L9646" s="1" t="str">
        <f t="shared" si="601"/>
        <v>Sunday</v>
      </c>
      <c r="M9646" t="str">
        <f t="shared" si="600"/>
        <v>March</v>
      </c>
      <c r="N9646" s="2" t="str">
        <f t="shared" si="602"/>
        <v>Evening</v>
      </c>
      <c r="O9646" s="2">
        <v>42435.90625</v>
      </c>
      <c r="P9646">
        <v>830980</v>
      </c>
      <c r="Q9646" t="str">
        <f t="shared" si="603"/>
        <v>Entertainment</v>
      </c>
    </row>
    <row r="9647" spans="1:17" x14ac:dyDescent="0.3">
      <c r="A9647">
        <v>809349</v>
      </c>
      <c r="B9647" t="str">
        <f>VLOOKUP($A9647,'[1]User Profiles'!$A:$I,2,FALSE)</f>
        <v>Yong </v>
      </c>
      <c r="C9647" t="str">
        <f>VLOOKUP($A9647,'[1]User Profiles'!$A:$I,3,FALSE)</f>
        <v>Pilot</v>
      </c>
      <c r="D9647" t="str">
        <f>VLOOKUP($A9647,'[1]User Profiles'!$A:$I,5,FALSE)</f>
        <v>male</v>
      </c>
      <c r="E9647" t="str">
        <f>VLOOKUP($A9647,'[1]User Profiles'!$A:$I,6,FALSE)</f>
        <v>None</v>
      </c>
      <c r="F9647">
        <f>VLOOKUP($A9647,'[1]User Profiles'!$A:$I,7,FALSE)</f>
        <v>47</v>
      </c>
      <c r="G9647" t="str">
        <f>VLOOKUP($A9647,'[1]User Profiles'!$A:$I,8,FALSE)</f>
        <v>Gauteng</v>
      </c>
      <c r="H9647" t="s">
        <v>17</v>
      </c>
      <c r="I9647" s="4">
        <v>42449</v>
      </c>
      <c r="J9647" s="1">
        <v>0.90625</v>
      </c>
      <c r="K9647" s="1">
        <v>0.10677083333333333</v>
      </c>
      <c r="L9647" s="1" t="str">
        <f t="shared" si="601"/>
        <v>Sunday</v>
      </c>
      <c r="M9647" t="str">
        <f t="shared" si="600"/>
        <v>March</v>
      </c>
      <c r="N9647" s="2" t="str">
        <f t="shared" si="602"/>
        <v>Evening</v>
      </c>
      <c r="O9647" s="2">
        <v>42449.90625</v>
      </c>
      <c r="P9647">
        <v>809349</v>
      </c>
      <c r="Q9647" t="str">
        <f t="shared" si="603"/>
        <v>Other</v>
      </c>
    </row>
    <row r="9648" spans="1:17" x14ac:dyDescent="0.3">
      <c r="A9648">
        <v>866941</v>
      </c>
      <c r="B9648" t="str">
        <f>VLOOKUP($A9648,'[1]User Profiles'!$A:$I,2,FALSE)</f>
        <v>Royal </v>
      </c>
      <c r="C9648" t="str">
        <f>VLOOKUP($A9648,'[1]User Profiles'!$A:$I,3,FALSE)</f>
        <v>Jacox</v>
      </c>
      <c r="D9648" t="str">
        <f>VLOOKUP($A9648,'[1]User Profiles'!$A:$I,5,FALSE)</f>
        <v>male</v>
      </c>
      <c r="E9648" t="str">
        <f>VLOOKUP($A9648,'[1]User Profiles'!$A:$I,6,FALSE)</f>
        <v>black</v>
      </c>
      <c r="F9648">
        <f>VLOOKUP($A9648,'[1]User Profiles'!$A:$I,7,FALSE)</f>
        <v>29</v>
      </c>
      <c r="G9648" t="str">
        <f>VLOOKUP($A9648,'[1]User Profiles'!$A:$I,8,FALSE)</f>
        <v>Kwazulu Natal</v>
      </c>
      <c r="H9648" t="s">
        <v>17</v>
      </c>
      <c r="I9648" s="4">
        <v>42442</v>
      </c>
      <c r="J9648" s="1">
        <v>0.90625</v>
      </c>
      <c r="K9648" s="1">
        <v>1.3263888888888888E-2</v>
      </c>
      <c r="L9648" s="1" t="str">
        <f t="shared" si="601"/>
        <v>Sunday</v>
      </c>
      <c r="M9648" t="str">
        <f t="shared" si="600"/>
        <v>March</v>
      </c>
      <c r="N9648" s="2" t="str">
        <f t="shared" si="602"/>
        <v>Evening</v>
      </c>
      <c r="O9648" s="2">
        <v>42442.90625</v>
      </c>
      <c r="P9648">
        <v>866941</v>
      </c>
      <c r="Q9648" t="str">
        <f t="shared" si="603"/>
        <v>Other</v>
      </c>
    </row>
    <row r="9649" spans="1:17" x14ac:dyDescent="0.3">
      <c r="A9649">
        <v>810175</v>
      </c>
      <c r="B9649" t="str">
        <f>VLOOKUP($A9649,'[1]User Profiles'!$A:$I,2,FALSE)</f>
        <v>Hyman </v>
      </c>
      <c r="C9649" t="str">
        <f>VLOOKUP($A9649,'[1]User Profiles'!$A:$I,3,FALSE)</f>
        <v>Tancredi</v>
      </c>
      <c r="D9649" t="str">
        <f>VLOOKUP($A9649,'[1]User Profiles'!$A:$I,5,FALSE)</f>
        <v>male</v>
      </c>
      <c r="E9649" t="str">
        <f>VLOOKUP($A9649,'[1]User Profiles'!$A:$I,6,FALSE)</f>
        <v>coloured</v>
      </c>
      <c r="F9649">
        <f>VLOOKUP($A9649,'[1]User Profiles'!$A:$I,7,FALSE)</f>
        <v>30</v>
      </c>
      <c r="G9649" t="str">
        <f>VLOOKUP($A9649,'[1]User Profiles'!$A:$I,8,FALSE)</f>
        <v>Eastern Cape</v>
      </c>
      <c r="H9649" t="s">
        <v>17</v>
      </c>
      <c r="I9649" s="4">
        <v>42392</v>
      </c>
      <c r="J9649" s="1">
        <v>0.90625</v>
      </c>
      <c r="K9649" s="1">
        <v>1.3888888888888889E-4</v>
      </c>
      <c r="L9649" s="1" t="str">
        <f t="shared" si="601"/>
        <v>Saturday</v>
      </c>
      <c r="M9649" t="str">
        <f t="shared" si="600"/>
        <v>January</v>
      </c>
      <c r="N9649" s="2" t="str">
        <f t="shared" si="602"/>
        <v>Evening</v>
      </c>
      <c r="O9649" s="2">
        <v>42392.90625</v>
      </c>
      <c r="P9649">
        <v>810175</v>
      </c>
      <c r="Q9649" t="str">
        <f t="shared" si="603"/>
        <v>Other</v>
      </c>
    </row>
    <row r="9650" spans="1:17" x14ac:dyDescent="0.3">
      <c r="A9650">
        <v>773061</v>
      </c>
      <c r="B9650" t="str">
        <f>VLOOKUP($A9650,'[1]User Profiles'!$A:$I,2,FALSE)</f>
        <v>Robby </v>
      </c>
      <c r="C9650" t="str">
        <f>VLOOKUP($A9650,'[1]User Profiles'!$A:$I,3,FALSE)</f>
        <v>Gettys</v>
      </c>
      <c r="D9650" t="str">
        <f>VLOOKUP($A9650,'[1]User Profiles'!$A:$I,5,FALSE)</f>
        <v>male</v>
      </c>
      <c r="E9650" t="str">
        <f>VLOOKUP($A9650,'[1]User Profiles'!$A:$I,6,FALSE)</f>
        <v>black</v>
      </c>
      <c r="F9650">
        <f>VLOOKUP($A9650,'[1]User Profiles'!$A:$I,7,FALSE)</f>
        <v>46</v>
      </c>
      <c r="G9650" t="str">
        <f>VLOOKUP($A9650,'[1]User Profiles'!$A:$I,8,FALSE)</f>
        <v>Gauteng</v>
      </c>
      <c r="H9650" t="s">
        <v>23</v>
      </c>
      <c r="I9650" s="4">
        <v>42391</v>
      </c>
      <c r="J9650" s="1">
        <v>0.90625</v>
      </c>
      <c r="K9650" s="1">
        <v>1.509837962962963E-2</v>
      </c>
      <c r="L9650" s="1" t="str">
        <f t="shared" si="601"/>
        <v>Friday</v>
      </c>
      <c r="M9650" t="str">
        <f t="shared" si="600"/>
        <v>January</v>
      </c>
      <c r="N9650" s="2" t="str">
        <f t="shared" si="602"/>
        <v>Evening</v>
      </c>
      <c r="O9650" s="2">
        <v>42391.90625</v>
      </c>
      <c r="P9650">
        <v>773061</v>
      </c>
      <c r="Q9650" t="str">
        <f t="shared" si="603"/>
        <v>Entertainment</v>
      </c>
    </row>
    <row r="9651" spans="1:17" x14ac:dyDescent="0.3">
      <c r="A9651">
        <v>822382</v>
      </c>
      <c r="B9651" t="str">
        <f>VLOOKUP($A9651,'[1]User Profiles'!$A:$I,2,FALSE)</f>
        <v>Earl </v>
      </c>
      <c r="C9651" t="str">
        <f>VLOOKUP($A9651,'[1]User Profiles'!$A:$I,3,FALSE)</f>
        <v>Deblois</v>
      </c>
      <c r="D9651" t="str">
        <f>VLOOKUP($A9651,'[1]User Profiles'!$A:$I,5,FALSE)</f>
        <v>male</v>
      </c>
      <c r="E9651" t="str">
        <f>VLOOKUP($A9651,'[1]User Profiles'!$A:$I,6,FALSE)</f>
        <v>black</v>
      </c>
      <c r="F9651">
        <f>VLOOKUP($A9651,'[1]User Profiles'!$A:$I,7,FALSE)</f>
        <v>35</v>
      </c>
      <c r="G9651" t="str">
        <f>VLOOKUP($A9651,'[1]User Profiles'!$A:$I,8,FALSE)</f>
        <v>Gauteng</v>
      </c>
      <c r="H9651" t="s">
        <v>17</v>
      </c>
      <c r="I9651" s="4">
        <v>42426</v>
      </c>
      <c r="J9651" s="1">
        <v>0.90625</v>
      </c>
      <c r="K9651" s="1">
        <v>1.0416666666666667E-3</v>
      </c>
      <c r="L9651" s="1" t="str">
        <f t="shared" si="601"/>
        <v>Friday</v>
      </c>
      <c r="M9651" t="str">
        <f t="shared" si="600"/>
        <v>February</v>
      </c>
      <c r="N9651" s="2" t="str">
        <f t="shared" si="602"/>
        <v>Evening</v>
      </c>
      <c r="O9651" s="2">
        <v>42426.90625</v>
      </c>
      <c r="P9651">
        <v>822382</v>
      </c>
      <c r="Q9651" t="str">
        <f t="shared" si="603"/>
        <v>Other</v>
      </c>
    </row>
    <row r="9652" spans="1:17" x14ac:dyDescent="0.3">
      <c r="A9652">
        <v>810131</v>
      </c>
      <c r="B9652" t="str">
        <f>VLOOKUP($A9652,'[1]User Profiles'!$A:$I,2,FALSE)</f>
        <v>Michel </v>
      </c>
      <c r="C9652" t="str">
        <f>VLOOKUP($A9652,'[1]User Profiles'!$A:$I,3,FALSE)</f>
        <v>Shkreli</v>
      </c>
      <c r="D9652" t="str">
        <f>VLOOKUP($A9652,'[1]User Profiles'!$A:$I,5,FALSE)</f>
        <v>male</v>
      </c>
      <c r="E9652" t="str">
        <f>VLOOKUP($A9652,'[1]User Profiles'!$A:$I,6,FALSE)</f>
        <v>black</v>
      </c>
      <c r="F9652">
        <f>VLOOKUP($A9652,'[1]User Profiles'!$A:$I,7,FALSE)</f>
        <v>30</v>
      </c>
      <c r="G9652" t="str">
        <f>VLOOKUP($A9652,'[1]User Profiles'!$A:$I,8,FALSE)</f>
        <v>North West</v>
      </c>
      <c r="H9652" t="s">
        <v>17</v>
      </c>
      <c r="I9652" s="4">
        <v>42414</v>
      </c>
      <c r="J9652" s="1">
        <v>0.90694444444444444</v>
      </c>
      <c r="K9652" s="1">
        <v>0</v>
      </c>
      <c r="L9652" s="1" t="str">
        <f t="shared" si="601"/>
        <v>Sunday</v>
      </c>
      <c r="M9652" t="str">
        <f t="shared" si="600"/>
        <v>February</v>
      </c>
      <c r="N9652" s="2" t="str">
        <f t="shared" si="602"/>
        <v>Evening</v>
      </c>
      <c r="O9652" s="2">
        <v>42414.906944444447</v>
      </c>
      <c r="P9652">
        <v>810131</v>
      </c>
      <c r="Q9652" t="str">
        <f t="shared" si="603"/>
        <v>Other</v>
      </c>
    </row>
    <row r="9653" spans="1:17" x14ac:dyDescent="0.3">
      <c r="A9653">
        <v>820398</v>
      </c>
      <c r="B9653" t="str">
        <f>VLOOKUP($A9653,'[1]User Profiles'!$A:$I,2,FALSE)</f>
        <v>Wilton </v>
      </c>
      <c r="C9653" t="str">
        <f>VLOOKUP($A9653,'[1]User Profiles'!$A:$I,3,FALSE)</f>
        <v>Biggers</v>
      </c>
      <c r="D9653" t="str">
        <f>VLOOKUP($A9653,'[1]User Profiles'!$A:$I,5,FALSE)</f>
        <v>male</v>
      </c>
      <c r="E9653" t="str">
        <f>VLOOKUP($A9653,'[1]User Profiles'!$A:$I,6,FALSE)</f>
        <v>black</v>
      </c>
      <c r="F9653">
        <f>VLOOKUP($A9653,'[1]User Profiles'!$A:$I,7,FALSE)</f>
        <v>28</v>
      </c>
      <c r="G9653" t="str">
        <f>VLOOKUP($A9653,'[1]User Profiles'!$A:$I,8,FALSE)</f>
        <v>Kwazulu Natal</v>
      </c>
      <c r="H9653" t="s">
        <v>20</v>
      </c>
      <c r="I9653" s="4">
        <v>42426</v>
      </c>
      <c r="J9653" s="1">
        <v>0.90763888888888888</v>
      </c>
      <c r="K9653" s="1">
        <v>6.018518518518519E-4</v>
      </c>
      <c r="L9653" s="1" t="str">
        <f t="shared" si="601"/>
        <v>Friday</v>
      </c>
      <c r="M9653" t="str">
        <f t="shared" si="600"/>
        <v>February</v>
      </c>
      <c r="N9653" s="2" t="str">
        <f t="shared" si="602"/>
        <v>Evening</v>
      </c>
      <c r="O9653" s="2">
        <v>42426.907638888886</v>
      </c>
      <c r="P9653">
        <v>820398</v>
      </c>
      <c r="Q9653" t="str">
        <f t="shared" si="603"/>
        <v>Other</v>
      </c>
    </row>
    <row r="9654" spans="1:17" x14ac:dyDescent="0.3">
      <c r="A9654">
        <v>2429528</v>
      </c>
      <c r="B9654" t="str">
        <f>VLOOKUP($A9654,'[1]User Profiles'!$A:$I,2,FALSE)</f>
        <v>Randy </v>
      </c>
      <c r="C9654" t="str">
        <f>VLOOKUP($A9654,'[1]User Profiles'!$A:$I,3,FALSE)</f>
        <v>Sieren</v>
      </c>
      <c r="D9654" t="str">
        <f>VLOOKUP($A9654,'[1]User Profiles'!$A:$I,5,FALSE)</f>
        <v>male</v>
      </c>
      <c r="E9654" t="str">
        <f>VLOOKUP($A9654,'[1]User Profiles'!$A:$I,6,FALSE)</f>
        <v>None</v>
      </c>
      <c r="F9654">
        <f>VLOOKUP($A9654,'[1]User Profiles'!$A:$I,7,FALSE)</f>
        <v>30</v>
      </c>
      <c r="G9654" t="str">
        <f>VLOOKUP($A9654,'[1]User Profiles'!$A:$I,8,FALSE)</f>
        <v>Gauteng</v>
      </c>
      <c r="H9654" t="s">
        <v>26</v>
      </c>
      <c r="I9654" s="4">
        <v>42460</v>
      </c>
      <c r="J9654" s="1">
        <v>0.90763888888888888</v>
      </c>
      <c r="K9654" s="1">
        <v>6.7129629629629625E-4</v>
      </c>
      <c r="L9654" s="1" t="str">
        <f t="shared" si="601"/>
        <v>Thursday</v>
      </c>
      <c r="M9654" t="str">
        <f t="shared" si="600"/>
        <v>March</v>
      </c>
      <c r="N9654" s="2" t="str">
        <f t="shared" si="602"/>
        <v>Evening</v>
      </c>
      <c r="O9654" s="2">
        <v>42460.907638888886</v>
      </c>
      <c r="P9654">
        <v>2384970</v>
      </c>
      <c r="Q9654" t="str">
        <f t="shared" si="603"/>
        <v>Entertainment</v>
      </c>
    </row>
    <row r="9655" spans="1:17" x14ac:dyDescent="0.3">
      <c r="A9655">
        <v>772507</v>
      </c>
      <c r="B9655" t="str">
        <f>VLOOKUP($A9655,'[1]User Profiles'!$A:$I,2,FALSE)</f>
        <v>Haywood </v>
      </c>
      <c r="C9655" t="str">
        <f>VLOOKUP($A9655,'[1]User Profiles'!$A:$I,3,FALSE)</f>
        <v>Mcclaine</v>
      </c>
      <c r="D9655" t="str">
        <f>VLOOKUP($A9655,'[1]User Profiles'!$A:$I,5,FALSE)</f>
        <v>male</v>
      </c>
      <c r="E9655" t="str">
        <f>VLOOKUP($A9655,'[1]User Profiles'!$A:$I,6,FALSE)</f>
        <v>black</v>
      </c>
      <c r="F9655">
        <f>VLOOKUP($A9655,'[1]User Profiles'!$A:$I,7,FALSE)</f>
        <v>30</v>
      </c>
      <c r="G9655" t="str">
        <f>VLOOKUP($A9655,'[1]User Profiles'!$A:$I,8,FALSE)</f>
        <v>Gauteng</v>
      </c>
      <c r="H9655" t="s">
        <v>31</v>
      </c>
      <c r="I9655" s="4">
        <v>42403</v>
      </c>
      <c r="J9655" s="1">
        <v>0.90763888888888888</v>
      </c>
      <c r="K9655" s="1">
        <v>3.4722222222222224E-4</v>
      </c>
      <c r="L9655" s="1" t="str">
        <f t="shared" si="601"/>
        <v>Wednesday</v>
      </c>
      <c r="M9655" t="str">
        <f t="shared" si="600"/>
        <v>February</v>
      </c>
      <c r="N9655" s="2" t="str">
        <f t="shared" si="602"/>
        <v>Evening</v>
      </c>
      <c r="O9655" s="2">
        <v>42403.907638888886</v>
      </c>
      <c r="P9655">
        <v>772507</v>
      </c>
      <c r="Q9655" t="str">
        <f t="shared" si="603"/>
        <v>Other</v>
      </c>
    </row>
    <row r="9656" spans="1:17" x14ac:dyDescent="0.3">
      <c r="A9656">
        <v>543090</v>
      </c>
      <c r="B9656" t="str">
        <f>VLOOKUP($A9656,'[1]User Profiles'!$A:$I,2,FALSE)</f>
        <v>Efren </v>
      </c>
      <c r="C9656" t="str">
        <f>VLOOKUP($A9656,'[1]User Profiles'!$A:$I,3,FALSE)</f>
        <v>Creager</v>
      </c>
      <c r="D9656" t="str">
        <f>VLOOKUP($A9656,'[1]User Profiles'!$A:$I,5,FALSE)</f>
        <v>male</v>
      </c>
      <c r="E9656" t="str">
        <f>VLOOKUP($A9656,'[1]User Profiles'!$A:$I,6,FALSE)</f>
        <v>other</v>
      </c>
      <c r="F9656">
        <f>VLOOKUP($A9656,'[1]User Profiles'!$A:$I,7,FALSE)</f>
        <v>32</v>
      </c>
      <c r="G9656" t="str">
        <f>VLOOKUP($A9656,'[1]User Profiles'!$A:$I,8,FALSE)</f>
        <v>Kwazulu Natal</v>
      </c>
      <c r="H9656" t="s">
        <v>25</v>
      </c>
      <c r="I9656" s="4">
        <v>42433</v>
      </c>
      <c r="J9656" s="1">
        <v>0.90763888888888888</v>
      </c>
      <c r="K9656" s="1">
        <v>0</v>
      </c>
      <c r="L9656" s="1" t="str">
        <f t="shared" si="601"/>
        <v>Friday</v>
      </c>
      <c r="M9656" t="str">
        <f t="shared" si="600"/>
        <v>March</v>
      </c>
      <c r="N9656" s="2" t="str">
        <f t="shared" si="602"/>
        <v>Evening</v>
      </c>
      <c r="O9656" s="2">
        <v>42433.907638888886</v>
      </c>
      <c r="P9656">
        <v>542553</v>
      </c>
      <c r="Q9656" t="str">
        <f t="shared" si="603"/>
        <v>Sports</v>
      </c>
    </row>
    <row r="9657" spans="1:17" x14ac:dyDescent="0.3">
      <c r="A9657">
        <v>867693</v>
      </c>
      <c r="B9657" t="str">
        <f>VLOOKUP($A9657,'[1]User Profiles'!$A:$I,2,FALSE)</f>
        <v>None</v>
      </c>
      <c r="C9657" t="str">
        <f>VLOOKUP($A9657,'[1]User Profiles'!$A:$I,3,FALSE)</f>
        <v>None</v>
      </c>
      <c r="D9657" t="str">
        <f>VLOOKUP($A9657,'[1]User Profiles'!$A:$I,5,FALSE)</f>
        <v>None</v>
      </c>
      <c r="E9657" t="str">
        <f>VLOOKUP($A9657,'[1]User Profiles'!$A:$I,6,FALSE)</f>
        <v>None</v>
      </c>
      <c r="F9657">
        <f>VLOOKUP($A9657,'[1]User Profiles'!$A:$I,7,FALSE)</f>
        <v>0</v>
      </c>
      <c r="G9657" t="str">
        <f>VLOOKUP($A9657,'[1]User Profiles'!$A:$I,8,FALSE)</f>
        <v>None</v>
      </c>
      <c r="H9657" t="s">
        <v>31</v>
      </c>
      <c r="I9657" s="4">
        <v>42443</v>
      </c>
      <c r="J9657" s="1">
        <v>0.90763888888888888</v>
      </c>
      <c r="K9657" s="1">
        <v>3.0092592592592595E-4</v>
      </c>
      <c r="L9657" s="1" t="str">
        <f t="shared" si="601"/>
        <v>Monday</v>
      </c>
      <c r="M9657" t="str">
        <f t="shared" si="600"/>
        <v>March</v>
      </c>
      <c r="N9657" s="2" t="str">
        <f t="shared" si="602"/>
        <v>Evening</v>
      </c>
      <c r="O9657" s="2">
        <v>42443.907638888886</v>
      </c>
      <c r="P9657">
        <v>867693</v>
      </c>
      <c r="Q9657" t="str">
        <f t="shared" si="603"/>
        <v>Other</v>
      </c>
    </row>
    <row r="9658" spans="1:17" x14ac:dyDescent="0.3">
      <c r="A9658">
        <v>2371316</v>
      </c>
      <c r="B9658" t="str">
        <f>VLOOKUP($A9658,'[1]User Profiles'!$A:$I,2,FALSE)</f>
        <v>Hugh</v>
      </c>
      <c r="C9658" t="str">
        <f>VLOOKUP($A9658,'[1]User Profiles'!$A:$I,3,FALSE)</f>
        <v>Reisinger</v>
      </c>
      <c r="D9658" t="str">
        <f>VLOOKUP($A9658,'[1]User Profiles'!$A:$I,5,FALSE)</f>
        <v>male</v>
      </c>
      <c r="E9658" t="str">
        <f>VLOOKUP($A9658,'[1]User Profiles'!$A:$I,6,FALSE)</f>
        <v>white</v>
      </c>
      <c r="F9658">
        <f>VLOOKUP($A9658,'[1]User Profiles'!$A:$I,7,FALSE)</f>
        <v>31</v>
      </c>
      <c r="G9658" t="str">
        <f>VLOOKUP($A9658,'[1]User Profiles'!$A:$I,8,FALSE)</f>
        <v>Western Cape</v>
      </c>
      <c r="H9658" t="s">
        <v>16</v>
      </c>
      <c r="I9658" s="4">
        <v>42454</v>
      </c>
      <c r="J9658" s="1">
        <v>0.90763888888888888</v>
      </c>
      <c r="K9658" s="1">
        <v>5.3935185185185188E-3</v>
      </c>
      <c r="L9658" s="1" t="str">
        <f t="shared" si="601"/>
        <v>Friday</v>
      </c>
      <c r="M9658" t="str">
        <f t="shared" si="600"/>
        <v>March</v>
      </c>
      <c r="N9658" s="2" t="str">
        <f t="shared" si="602"/>
        <v>Evening</v>
      </c>
      <c r="O9658" s="2">
        <v>42454.907638888886</v>
      </c>
      <c r="P9658">
        <v>2371316</v>
      </c>
      <c r="Q9658" t="str">
        <f t="shared" si="603"/>
        <v>Other</v>
      </c>
    </row>
    <row r="9659" spans="1:17" x14ac:dyDescent="0.3">
      <c r="A9659">
        <v>2091890</v>
      </c>
      <c r="B9659" t="str">
        <f>VLOOKUP($A9659,'[1]User Profiles'!$A:$I,2,FALSE)</f>
        <v>Raymundo </v>
      </c>
      <c r="C9659" t="str">
        <f>VLOOKUP($A9659,'[1]User Profiles'!$A:$I,3,FALSE)</f>
        <v>Reisinger</v>
      </c>
      <c r="D9659" t="str">
        <f>VLOOKUP($A9659,'[1]User Profiles'!$A:$I,5,FALSE)</f>
        <v>male</v>
      </c>
      <c r="E9659" t="str">
        <f>VLOOKUP($A9659,'[1]User Profiles'!$A:$I,6,FALSE)</f>
        <v>white</v>
      </c>
      <c r="F9659">
        <f>VLOOKUP($A9659,'[1]User Profiles'!$A:$I,7,FALSE)</f>
        <v>28</v>
      </c>
      <c r="G9659" t="str">
        <f>VLOOKUP($A9659,'[1]User Profiles'!$A:$I,8,FALSE)</f>
        <v>Western Cape</v>
      </c>
      <c r="H9659" t="s">
        <v>19</v>
      </c>
      <c r="I9659" s="4">
        <v>42450</v>
      </c>
      <c r="J9659" s="1">
        <v>0.90833333333333333</v>
      </c>
      <c r="K9659" s="1">
        <v>8.3333333333333328E-4</v>
      </c>
      <c r="L9659" s="1" t="str">
        <f t="shared" si="601"/>
        <v>Monday</v>
      </c>
      <c r="M9659" t="str">
        <f t="shared" si="600"/>
        <v>March</v>
      </c>
      <c r="N9659" s="2" t="str">
        <f t="shared" si="602"/>
        <v>Evening</v>
      </c>
      <c r="O9659" s="2">
        <v>42450.908333333333</v>
      </c>
      <c r="P9659">
        <v>2091890</v>
      </c>
      <c r="Q9659" t="str">
        <f t="shared" si="603"/>
        <v>Entertainment</v>
      </c>
    </row>
    <row r="9660" spans="1:17" x14ac:dyDescent="0.3">
      <c r="A9660">
        <v>2361780</v>
      </c>
      <c r="B9660" t="str">
        <f>VLOOKUP($A9660,'[1]User Profiles'!$A:$I,2,FALSE)</f>
        <v>Dee </v>
      </c>
      <c r="C9660" t="str">
        <f>VLOOKUP($A9660,'[1]User Profiles'!$A:$I,3,FALSE)</f>
        <v>Woolard</v>
      </c>
      <c r="D9660" t="str">
        <f>VLOOKUP($A9660,'[1]User Profiles'!$A:$I,5,FALSE)</f>
        <v>male</v>
      </c>
      <c r="E9660" t="str">
        <f>VLOOKUP($A9660,'[1]User Profiles'!$A:$I,6,FALSE)</f>
        <v>black</v>
      </c>
      <c r="F9660">
        <f>VLOOKUP($A9660,'[1]User Profiles'!$A:$I,7,FALSE)</f>
        <v>33</v>
      </c>
      <c r="G9660" t="str">
        <f>VLOOKUP($A9660,'[1]User Profiles'!$A:$I,8,FALSE)</f>
        <v>Kwazulu Natal</v>
      </c>
      <c r="H9660" t="s">
        <v>23</v>
      </c>
      <c r="I9660" s="4">
        <v>42433</v>
      </c>
      <c r="J9660" s="1">
        <v>0.90833333333333333</v>
      </c>
      <c r="K9660" s="1">
        <v>6.018518518518519E-4</v>
      </c>
      <c r="L9660" s="1" t="str">
        <f t="shared" si="601"/>
        <v>Friday</v>
      </c>
      <c r="M9660" t="str">
        <f t="shared" si="600"/>
        <v>March</v>
      </c>
      <c r="N9660" s="2" t="str">
        <f t="shared" si="602"/>
        <v>Evening</v>
      </c>
      <c r="O9660" s="2">
        <v>42433.908333333333</v>
      </c>
      <c r="P9660">
        <v>2361780</v>
      </c>
      <c r="Q9660" t="str">
        <f t="shared" si="603"/>
        <v>Entertainment</v>
      </c>
    </row>
    <row r="9661" spans="1:17" x14ac:dyDescent="0.3">
      <c r="A9661">
        <v>2422691</v>
      </c>
      <c r="B9661" t="str">
        <f>VLOOKUP($A9661,'[1]User Profiles'!$A:$I,2,FALSE)</f>
        <v>Brendan </v>
      </c>
      <c r="C9661" t="str">
        <f>VLOOKUP($A9661,'[1]User Profiles'!$A:$I,3,FALSE)</f>
        <v>Mcclaine</v>
      </c>
      <c r="D9661" t="str">
        <f>VLOOKUP($A9661,'[1]User Profiles'!$A:$I,5,FALSE)</f>
        <v>male</v>
      </c>
      <c r="E9661" t="str">
        <f>VLOOKUP($A9661,'[1]User Profiles'!$A:$I,6,FALSE)</f>
        <v>indian_asian</v>
      </c>
      <c r="F9661">
        <f>VLOOKUP($A9661,'[1]User Profiles'!$A:$I,7,FALSE)</f>
        <v>24</v>
      </c>
      <c r="G9661" t="str">
        <f>VLOOKUP($A9661,'[1]User Profiles'!$A:$I,8,FALSE)</f>
        <v>Western Cape</v>
      </c>
      <c r="H9661" t="s">
        <v>20</v>
      </c>
      <c r="I9661" s="4">
        <v>42401</v>
      </c>
      <c r="J9661" s="1">
        <v>0.90833333333333333</v>
      </c>
      <c r="K9661" s="1">
        <v>6.828703703703704E-3</v>
      </c>
      <c r="L9661" s="1" t="str">
        <f t="shared" si="601"/>
        <v>Monday</v>
      </c>
      <c r="M9661" t="str">
        <f t="shared" si="600"/>
        <v>February</v>
      </c>
      <c r="N9661" s="2" t="str">
        <f t="shared" si="602"/>
        <v>Evening</v>
      </c>
      <c r="O9661" s="2">
        <v>42401.908333333333</v>
      </c>
      <c r="P9661">
        <v>2384970</v>
      </c>
      <c r="Q9661" t="str">
        <f t="shared" si="603"/>
        <v>Other</v>
      </c>
    </row>
    <row r="9662" spans="1:17" x14ac:dyDescent="0.3">
      <c r="A9662">
        <v>810511</v>
      </c>
      <c r="B9662" t="str">
        <f>VLOOKUP($A9662,'[1]User Profiles'!$A:$I,2,FALSE)</f>
        <v>Lane </v>
      </c>
      <c r="C9662" t="str">
        <f>VLOOKUP($A9662,'[1]User Profiles'!$A:$I,3,FALSE)</f>
        <v>Styer</v>
      </c>
      <c r="D9662" t="str">
        <f>VLOOKUP($A9662,'[1]User Profiles'!$A:$I,5,FALSE)</f>
        <v>male</v>
      </c>
      <c r="E9662" t="str">
        <f>VLOOKUP($A9662,'[1]User Profiles'!$A:$I,6,FALSE)</f>
        <v>black</v>
      </c>
      <c r="F9662">
        <f>VLOOKUP($A9662,'[1]User Profiles'!$A:$I,7,FALSE)</f>
        <v>24</v>
      </c>
      <c r="G9662" t="str">
        <f>VLOOKUP($A9662,'[1]User Profiles'!$A:$I,8,FALSE)</f>
        <v>Western Cape</v>
      </c>
      <c r="H9662" t="s">
        <v>19</v>
      </c>
      <c r="I9662" s="4">
        <v>42408</v>
      </c>
      <c r="J9662" s="1">
        <v>0.90833333333333333</v>
      </c>
      <c r="K9662" s="1">
        <v>2.5833333333333333E-2</v>
      </c>
      <c r="L9662" s="1" t="str">
        <f t="shared" si="601"/>
        <v>Monday</v>
      </c>
      <c r="M9662" t="str">
        <f t="shared" si="600"/>
        <v>February</v>
      </c>
      <c r="N9662" s="2" t="str">
        <f t="shared" si="602"/>
        <v>Evening</v>
      </c>
      <c r="O9662" s="2">
        <v>42408.908333333333</v>
      </c>
      <c r="P9662">
        <v>810511</v>
      </c>
      <c r="Q9662" t="str">
        <f t="shared" si="603"/>
        <v>Entertainment</v>
      </c>
    </row>
    <row r="9663" spans="1:17" x14ac:dyDescent="0.3">
      <c r="A9663">
        <v>810751</v>
      </c>
      <c r="B9663" t="str">
        <f>VLOOKUP($A9663,'[1]User Profiles'!$A:$I,2,FALSE)</f>
        <v>Hyman </v>
      </c>
      <c r="C9663" t="str">
        <f>VLOOKUP($A9663,'[1]User Profiles'!$A:$I,3,FALSE)</f>
        <v>Sieren</v>
      </c>
      <c r="D9663" t="str">
        <f>VLOOKUP($A9663,'[1]User Profiles'!$A:$I,5,FALSE)</f>
        <v>male</v>
      </c>
      <c r="E9663" t="str">
        <f>VLOOKUP($A9663,'[1]User Profiles'!$A:$I,6,FALSE)</f>
        <v>black</v>
      </c>
      <c r="F9663">
        <f>VLOOKUP($A9663,'[1]User Profiles'!$A:$I,7,FALSE)</f>
        <v>39</v>
      </c>
      <c r="G9663" t="str">
        <f>VLOOKUP($A9663,'[1]User Profiles'!$A:$I,8,FALSE)</f>
        <v>Gauteng</v>
      </c>
      <c r="H9663" t="s">
        <v>19</v>
      </c>
      <c r="I9663" s="4">
        <v>42421</v>
      </c>
      <c r="J9663" s="1">
        <v>0.90833333333333333</v>
      </c>
      <c r="K9663" s="1">
        <v>5.9027777777777778E-4</v>
      </c>
      <c r="L9663" s="1" t="str">
        <f t="shared" si="601"/>
        <v>Sunday</v>
      </c>
      <c r="M9663" t="str">
        <f t="shared" si="600"/>
        <v>February</v>
      </c>
      <c r="N9663" s="2" t="str">
        <f t="shared" si="602"/>
        <v>Evening</v>
      </c>
      <c r="O9663" s="2">
        <v>42421.908333333333</v>
      </c>
      <c r="P9663">
        <v>810751</v>
      </c>
      <c r="Q9663" t="str">
        <f t="shared" si="603"/>
        <v>Entertainment</v>
      </c>
    </row>
    <row r="9664" spans="1:17" x14ac:dyDescent="0.3">
      <c r="A9664">
        <v>930104</v>
      </c>
      <c r="B9664" t="str">
        <f>VLOOKUP($A9664,'[1]User Profiles'!$A:$I,2,FALSE)</f>
        <v>Len </v>
      </c>
      <c r="C9664" t="str">
        <f>VLOOKUP($A9664,'[1]User Profiles'!$A:$I,3,FALSE)</f>
        <v>Pascarella</v>
      </c>
      <c r="D9664" t="str">
        <f>VLOOKUP($A9664,'[1]User Profiles'!$A:$I,5,FALSE)</f>
        <v>male</v>
      </c>
      <c r="E9664" t="str">
        <f>VLOOKUP($A9664,'[1]User Profiles'!$A:$I,6,FALSE)</f>
        <v>indian_asian</v>
      </c>
      <c r="F9664">
        <f>VLOOKUP($A9664,'[1]User Profiles'!$A:$I,7,FALSE)</f>
        <v>23</v>
      </c>
      <c r="G9664" t="str">
        <f>VLOOKUP($A9664,'[1]User Profiles'!$A:$I,8,FALSE)</f>
        <v>Limpopo</v>
      </c>
      <c r="H9664" t="s">
        <v>25</v>
      </c>
      <c r="I9664" s="4">
        <v>42458</v>
      </c>
      <c r="J9664" s="1">
        <v>0.90902777777777777</v>
      </c>
      <c r="K9664" s="1">
        <v>3.0555555555555557E-3</v>
      </c>
      <c r="L9664" s="1" t="str">
        <f t="shared" si="601"/>
        <v>Tuesday</v>
      </c>
      <c r="M9664" t="str">
        <f t="shared" si="600"/>
        <v>March</v>
      </c>
      <c r="N9664" s="2" t="str">
        <f t="shared" si="602"/>
        <v>Evening</v>
      </c>
      <c r="O9664" s="2">
        <v>42458.90902777778</v>
      </c>
      <c r="P9664">
        <v>930104</v>
      </c>
      <c r="Q9664" t="str">
        <f t="shared" si="603"/>
        <v>Sports</v>
      </c>
    </row>
    <row r="9665" spans="1:17" x14ac:dyDescent="0.3">
      <c r="A9665">
        <v>2368689</v>
      </c>
      <c r="B9665" t="str">
        <f>VLOOKUP($A9665,'[1]User Profiles'!$A:$I,2,FALSE)</f>
        <v>Valentine </v>
      </c>
      <c r="C9665" t="str">
        <f>VLOOKUP($A9665,'[1]User Profiles'!$A:$I,3,FALSE)</f>
        <v>Mina</v>
      </c>
      <c r="D9665" t="str">
        <f>VLOOKUP($A9665,'[1]User Profiles'!$A:$I,5,FALSE)</f>
        <v>male</v>
      </c>
      <c r="E9665" t="str">
        <f>VLOOKUP($A9665,'[1]User Profiles'!$A:$I,6,FALSE)</f>
        <v>black</v>
      </c>
      <c r="F9665">
        <f>VLOOKUP($A9665,'[1]User Profiles'!$A:$I,7,FALSE)</f>
        <v>32</v>
      </c>
      <c r="G9665" t="str">
        <f>VLOOKUP($A9665,'[1]User Profiles'!$A:$I,8,FALSE)</f>
        <v>Gauteng</v>
      </c>
      <c r="H9665" t="s">
        <v>26</v>
      </c>
      <c r="I9665" s="4">
        <v>42407</v>
      </c>
      <c r="J9665" s="1">
        <v>0.90902777777777777</v>
      </c>
      <c r="K9665" s="1">
        <v>1.3425925925925925E-3</v>
      </c>
      <c r="L9665" s="1" t="str">
        <f t="shared" si="601"/>
        <v>Sunday</v>
      </c>
      <c r="M9665" t="str">
        <f t="shared" si="600"/>
        <v>February</v>
      </c>
      <c r="N9665" s="2" t="str">
        <f t="shared" si="602"/>
        <v>Evening</v>
      </c>
      <c r="O9665" s="2">
        <v>42407.90902777778</v>
      </c>
      <c r="P9665">
        <v>2368689</v>
      </c>
      <c r="Q9665" t="str">
        <f t="shared" si="603"/>
        <v>Entertainment</v>
      </c>
    </row>
    <row r="9666" spans="1:17" x14ac:dyDescent="0.3">
      <c r="A9666">
        <v>830980</v>
      </c>
      <c r="B9666" t="str">
        <f>VLOOKUP($A9666,'[1]User Profiles'!$A:$I,2,FALSE)</f>
        <v>Jared </v>
      </c>
      <c r="C9666" t="str">
        <f>VLOOKUP($A9666,'[1]User Profiles'!$A:$I,3,FALSE)</f>
        <v>Zweifel</v>
      </c>
      <c r="D9666" t="str">
        <f>VLOOKUP($A9666,'[1]User Profiles'!$A:$I,5,FALSE)</f>
        <v>male</v>
      </c>
      <c r="E9666" t="str">
        <f>VLOOKUP($A9666,'[1]User Profiles'!$A:$I,6,FALSE)</f>
        <v>indian_asian</v>
      </c>
      <c r="F9666">
        <f>VLOOKUP($A9666,'[1]User Profiles'!$A:$I,7,FALSE)</f>
        <v>42</v>
      </c>
      <c r="G9666" t="str">
        <f>VLOOKUP($A9666,'[1]User Profiles'!$A:$I,8,FALSE)</f>
        <v>Kwazulu Natal</v>
      </c>
      <c r="H9666" t="s">
        <v>19</v>
      </c>
      <c r="I9666" s="4">
        <v>42431</v>
      </c>
      <c r="J9666" s="1">
        <v>0.90902777777777777</v>
      </c>
      <c r="K9666" s="1">
        <v>8.3333333333333328E-4</v>
      </c>
      <c r="L9666" s="1" t="str">
        <f t="shared" si="601"/>
        <v>Wednesday</v>
      </c>
      <c r="M9666" t="str">
        <f t="shared" ref="M9666:M9729" si="604">TEXT(I9666,"mmmm")</f>
        <v>March</v>
      </c>
      <c r="N9666" s="2" t="str">
        <f t="shared" si="602"/>
        <v>Evening</v>
      </c>
      <c r="O9666" s="2">
        <v>42431.90902777778</v>
      </c>
      <c r="P9666">
        <v>830980</v>
      </c>
      <c r="Q9666" t="str">
        <f t="shared" si="603"/>
        <v>Entertainment</v>
      </c>
    </row>
    <row r="9667" spans="1:17" x14ac:dyDescent="0.3">
      <c r="A9667">
        <v>893105</v>
      </c>
      <c r="B9667" t="str">
        <f>VLOOKUP($A9667,'[1]User Profiles'!$A:$I,2,FALSE)</f>
        <v>Garry </v>
      </c>
      <c r="C9667" t="str">
        <f>VLOOKUP($A9667,'[1]User Profiles'!$A:$I,3,FALSE)</f>
        <v>Gettys</v>
      </c>
      <c r="D9667" t="str">
        <f>VLOOKUP($A9667,'[1]User Profiles'!$A:$I,5,FALSE)</f>
        <v>male</v>
      </c>
      <c r="E9667" t="str">
        <f>VLOOKUP($A9667,'[1]User Profiles'!$A:$I,6,FALSE)</f>
        <v>white</v>
      </c>
      <c r="F9667">
        <f>VLOOKUP($A9667,'[1]User Profiles'!$A:$I,7,FALSE)</f>
        <v>42</v>
      </c>
      <c r="G9667" t="str">
        <f>VLOOKUP($A9667,'[1]User Profiles'!$A:$I,8,FALSE)</f>
        <v>Western Cape</v>
      </c>
      <c r="H9667" t="s">
        <v>18</v>
      </c>
      <c r="I9667" s="4">
        <v>42435</v>
      </c>
      <c r="J9667" s="1">
        <v>0.90902777777777777</v>
      </c>
      <c r="K9667" s="1">
        <v>2.5462962962962961E-4</v>
      </c>
      <c r="L9667" s="1" t="str">
        <f t="shared" ref="L9667:L9730" si="605">CHOOSE(WEEKDAY(I9667,1),"Sunday","Monday","Tuesday","Wednesday","Thursday","Friday","Saturday")</f>
        <v>Sunday</v>
      </c>
      <c r="M9667" t="str">
        <f t="shared" si="604"/>
        <v>March</v>
      </c>
      <c r="N9667" s="2" t="str">
        <f t="shared" ref="N9667:N9730" si="606">IF(J9667 &lt; TIME(6,0,0),"Early Morning",
 IF(J9667 &lt; TIME(12,0,0),"Morning",
 IF(J9667 &lt; TIME(16,0,0),"Midday",
 IF(J9667 &lt; TIME(19,0,0),"Afternoon","Evening"))))</f>
        <v>Evening</v>
      </c>
      <c r="O9667" s="2">
        <v>42435.90902777778</v>
      </c>
      <c r="P9667">
        <v>893105</v>
      </c>
      <c r="Q9667" t="str">
        <f t="shared" ref="Q9667:Q9730" si="607">IF(OR(H9667="Boomerang",H9667="Cartoon Network"),"Kids",
IF(OR(H9667="Live on SuperSport",H9667="SuperSport Blitz",H9667="Wimbledon",H9667="ICC Cricket World Cup 2011"),"Sports",
IF(OR(H9667="Africa Magic",H9667="M-Net",H9667="Vuzu",H9667="Channel O",H9667="E! Entertainment"),"Entertainment",
"Other")))</f>
        <v>Sports</v>
      </c>
    </row>
    <row r="9668" spans="1:17" x14ac:dyDescent="0.3">
      <c r="A9668">
        <v>809825</v>
      </c>
      <c r="B9668" t="str">
        <f>VLOOKUP($A9668,'[1]User Profiles'!$A:$I,2,FALSE)</f>
        <v>Hyman </v>
      </c>
      <c r="C9668" t="str">
        <f>VLOOKUP($A9668,'[1]User Profiles'!$A:$I,3,FALSE)</f>
        <v>Slane</v>
      </c>
      <c r="D9668" t="str">
        <f>VLOOKUP($A9668,'[1]User Profiles'!$A:$I,5,FALSE)</f>
        <v>male</v>
      </c>
      <c r="E9668" t="str">
        <f>VLOOKUP($A9668,'[1]User Profiles'!$A:$I,6,FALSE)</f>
        <v>black</v>
      </c>
      <c r="F9668">
        <f>VLOOKUP($A9668,'[1]User Profiles'!$A:$I,7,FALSE)</f>
        <v>32</v>
      </c>
      <c r="G9668" t="str">
        <f>VLOOKUP($A9668,'[1]User Profiles'!$A:$I,8,FALSE)</f>
        <v>Gauteng</v>
      </c>
      <c r="H9668" t="s">
        <v>20</v>
      </c>
      <c r="I9668" s="4">
        <v>42419</v>
      </c>
      <c r="J9668" s="1">
        <v>0.90902777777777777</v>
      </c>
      <c r="K9668" s="1">
        <v>6.2500000000000001E-4</v>
      </c>
      <c r="L9668" s="1" t="str">
        <f t="shared" si="605"/>
        <v>Friday</v>
      </c>
      <c r="M9668" t="str">
        <f t="shared" si="604"/>
        <v>February</v>
      </c>
      <c r="N9668" s="2" t="str">
        <f t="shared" si="606"/>
        <v>Evening</v>
      </c>
      <c r="O9668" s="2">
        <v>42419.90902777778</v>
      </c>
      <c r="P9668">
        <v>809825</v>
      </c>
      <c r="Q9668" t="str">
        <f t="shared" si="607"/>
        <v>Other</v>
      </c>
    </row>
    <row r="9669" spans="1:17" x14ac:dyDescent="0.3">
      <c r="A9669">
        <v>2359733</v>
      </c>
      <c r="B9669" t="str">
        <f>VLOOKUP($A9669,'[1]User Profiles'!$A:$I,2,FALSE)</f>
        <v>Len </v>
      </c>
      <c r="C9669" t="str">
        <f>VLOOKUP($A9669,'[1]User Profiles'!$A:$I,3,FALSE)</f>
        <v>Pascarella</v>
      </c>
      <c r="D9669" t="str">
        <f>VLOOKUP($A9669,'[1]User Profiles'!$A:$I,5,FALSE)</f>
        <v>male</v>
      </c>
      <c r="E9669" t="str">
        <f>VLOOKUP($A9669,'[1]User Profiles'!$A:$I,6,FALSE)</f>
        <v>black</v>
      </c>
      <c r="F9669">
        <f>VLOOKUP($A9669,'[1]User Profiles'!$A:$I,7,FALSE)</f>
        <v>43</v>
      </c>
      <c r="G9669" t="str">
        <f>VLOOKUP($A9669,'[1]User Profiles'!$A:$I,8,FALSE)</f>
        <v>Gauteng</v>
      </c>
      <c r="H9669" t="s">
        <v>19</v>
      </c>
      <c r="I9669" s="4">
        <v>42395</v>
      </c>
      <c r="J9669" s="1">
        <v>0.90972222222222221</v>
      </c>
      <c r="K9669" s="1">
        <v>5.9375000000000001E-3</v>
      </c>
      <c r="L9669" s="1" t="str">
        <f t="shared" si="605"/>
        <v>Tuesday</v>
      </c>
      <c r="M9669" t="str">
        <f t="shared" si="604"/>
        <v>January</v>
      </c>
      <c r="N9669" s="2" t="str">
        <f t="shared" si="606"/>
        <v>Evening</v>
      </c>
      <c r="O9669" s="2">
        <v>42395.909722222219</v>
      </c>
      <c r="P9669">
        <v>2359733</v>
      </c>
      <c r="Q9669" t="str">
        <f t="shared" si="607"/>
        <v>Entertainment</v>
      </c>
    </row>
    <row r="9670" spans="1:17" x14ac:dyDescent="0.3">
      <c r="A9670">
        <v>850903</v>
      </c>
      <c r="B9670" t="str">
        <f>VLOOKUP($A9670,'[1]User Profiles'!$A:$I,2,FALSE)</f>
        <v>Robby </v>
      </c>
      <c r="C9670" t="str">
        <f>VLOOKUP($A9670,'[1]User Profiles'!$A:$I,3,FALSE)</f>
        <v>Hier</v>
      </c>
      <c r="D9670" t="str">
        <f>VLOOKUP($A9670,'[1]User Profiles'!$A:$I,5,FALSE)</f>
        <v>male</v>
      </c>
      <c r="E9670" t="str">
        <f>VLOOKUP($A9670,'[1]User Profiles'!$A:$I,6,FALSE)</f>
        <v>black</v>
      </c>
      <c r="F9670">
        <f>VLOOKUP($A9670,'[1]User Profiles'!$A:$I,7,FALSE)</f>
        <v>35</v>
      </c>
      <c r="G9670" t="str">
        <f>VLOOKUP($A9670,'[1]User Profiles'!$A:$I,8,FALSE)</f>
        <v>Gauteng</v>
      </c>
      <c r="H9670" t="s">
        <v>29</v>
      </c>
      <c r="I9670" s="4">
        <v>42437</v>
      </c>
      <c r="J9670" s="1">
        <v>0.90972222222222221</v>
      </c>
      <c r="K9670" s="1">
        <v>1.1342592592592591E-3</v>
      </c>
      <c r="L9670" s="1" t="str">
        <f t="shared" si="605"/>
        <v>Tuesday</v>
      </c>
      <c r="M9670" t="str">
        <f t="shared" si="604"/>
        <v>March</v>
      </c>
      <c r="N9670" s="2" t="str">
        <f t="shared" si="606"/>
        <v>Evening</v>
      </c>
      <c r="O9670" s="2">
        <v>42437.909722222219</v>
      </c>
      <c r="P9670">
        <v>850903</v>
      </c>
      <c r="Q9670" t="str">
        <f t="shared" si="607"/>
        <v>Entertainment</v>
      </c>
    </row>
    <row r="9671" spans="1:17" x14ac:dyDescent="0.3">
      <c r="A9671">
        <v>791497</v>
      </c>
      <c r="B9671" t="str">
        <f>VLOOKUP($A9671,'[1]User Profiles'!$A:$I,2,FALSE)</f>
        <v>Claud </v>
      </c>
      <c r="C9671" t="str">
        <f>VLOOKUP($A9671,'[1]User Profiles'!$A:$I,3,FALSE)</f>
        <v>Langenfeld</v>
      </c>
      <c r="D9671" t="str">
        <f>VLOOKUP($A9671,'[1]User Profiles'!$A:$I,5,FALSE)</f>
        <v>male</v>
      </c>
      <c r="E9671" t="str">
        <f>VLOOKUP($A9671,'[1]User Profiles'!$A:$I,6,FALSE)</f>
        <v>black</v>
      </c>
      <c r="F9671">
        <f>VLOOKUP($A9671,'[1]User Profiles'!$A:$I,7,FALSE)</f>
        <v>34</v>
      </c>
      <c r="G9671" t="str">
        <f>VLOOKUP($A9671,'[1]User Profiles'!$A:$I,8,FALSE)</f>
        <v>Mpumalanga</v>
      </c>
      <c r="H9671" t="s">
        <v>22</v>
      </c>
      <c r="I9671" s="4">
        <v>42383</v>
      </c>
      <c r="J9671" s="1">
        <v>0.90972222222222221</v>
      </c>
      <c r="K9671" s="1">
        <v>2.3148148148148147E-5</v>
      </c>
      <c r="L9671" s="1" t="str">
        <f t="shared" si="605"/>
        <v>Thursday</v>
      </c>
      <c r="M9671" t="str">
        <f t="shared" si="604"/>
        <v>January</v>
      </c>
      <c r="N9671" s="2" t="str">
        <f t="shared" si="606"/>
        <v>Evening</v>
      </c>
      <c r="O9671" s="2">
        <v>42383.909722222219</v>
      </c>
      <c r="P9671">
        <v>791497</v>
      </c>
      <c r="Q9671" t="str">
        <f t="shared" si="607"/>
        <v>Kids</v>
      </c>
    </row>
    <row r="9672" spans="1:17" x14ac:dyDescent="0.3">
      <c r="A9672">
        <v>865482</v>
      </c>
      <c r="B9672" t="str">
        <f>VLOOKUP($A9672,'[1]User Profiles'!$A:$I,2,FALSE)</f>
        <v>Raymundo </v>
      </c>
      <c r="C9672" t="str">
        <f>VLOOKUP($A9672,'[1]User Profiles'!$A:$I,3,FALSE)</f>
        <v>Styer</v>
      </c>
      <c r="D9672" t="str">
        <f>VLOOKUP($A9672,'[1]User Profiles'!$A:$I,5,FALSE)</f>
        <v>male</v>
      </c>
      <c r="E9672" t="str">
        <f>VLOOKUP($A9672,'[1]User Profiles'!$A:$I,6,FALSE)</f>
        <v>black</v>
      </c>
      <c r="F9672">
        <f>VLOOKUP($A9672,'[1]User Profiles'!$A:$I,7,FALSE)</f>
        <v>22</v>
      </c>
      <c r="G9672" t="str">
        <f>VLOOKUP($A9672,'[1]User Profiles'!$A:$I,8,FALSE)</f>
        <v>Gauteng</v>
      </c>
      <c r="H9672" t="s">
        <v>26</v>
      </c>
      <c r="I9672" s="4">
        <v>42453</v>
      </c>
      <c r="J9672" s="1">
        <v>0.90972222222222221</v>
      </c>
      <c r="K9672" s="1">
        <v>0</v>
      </c>
      <c r="L9672" s="1" t="str">
        <f t="shared" si="605"/>
        <v>Thursday</v>
      </c>
      <c r="M9672" t="str">
        <f t="shared" si="604"/>
        <v>March</v>
      </c>
      <c r="N9672" s="2" t="str">
        <f t="shared" si="606"/>
        <v>Evening</v>
      </c>
      <c r="O9672" s="2">
        <v>42453.909722222219</v>
      </c>
      <c r="P9672">
        <v>865482</v>
      </c>
      <c r="Q9672" t="str">
        <f t="shared" si="607"/>
        <v>Entertainment</v>
      </c>
    </row>
    <row r="9673" spans="1:17" x14ac:dyDescent="0.3">
      <c r="A9673">
        <v>779642</v>
      </c>
      <c r="B9673" t="str">
        <f>VLOOKUP($A9673,'[1]User Profiles'!$A:$I,2,FALSE)</f>
        <v>Lane </v>
      </c>
      <c r="C9673" t="str">
        <f>VLOOKUP($A9673,'[1]User Profiles'!$A:$I,3,FALSE)</f>
        <v>Beville</v>
      </c>
      <c r="D9673" t="str">
        <f>VLOOKUP($A9673,'[1]User Profiles'!$A:$I,5,FALSE)</f>
        <v>male</v>
      </c>
      <c r="E9673" t="str">
        <f>VLOOKUP($A9673,'[1]User Profiles'!$A:$I,6,FALSE)</f>
        <v>black</v>
      </c>
      <c r="F9673">
        <f>VLOOKUP($A9673,'[1]User Profiles'!$A:$I,7,FALSE)</f>
        <v>42</v>
      </c>
      <c r="G9673" t="str">
        <f>VLOOKUP($A9673,'[1]User Profiles'!$A:$I,8,FALSE)</f>
        <v>Gauteng</v>
      </c>
      <c r="H9673" t="s">
        <v>19</v>
      </c>
      <c r="I9673" s="4">
        <v>42396</v>
      </c>
      <c r="J9673" s="1">
        <v>0.90972222222222221</v>
      </c>
      <c r="K9673" s="1">
        <v>1.3888888888888889E-4</v>
      </c>
      <c r="L9673" s="1" t="str">
        <f t="shared" si="605"/>
        <v>Wednesday</v>
      </c>
      <c r="M9673" t="str">
        <f t="shared" si="604"/>
        <v>January</v>
      </c>
      <c r="N9673" s="2" t="str">
        <f t="shared" si="606"/>
        <v>Evening</v>
      </c>
      <c r="O9673" s="2">
        <v>42396.909722222219</v>
      </c>
      <c r="P9673">
        <v>779642</v>
      </c>
      <c r="Q9673" t="str">
        <f t="shared" si="607"/>
        <v>Entertainment</v>
      </c>
    </row>
    <row r="9674" spans="1:17" x14ac:dyDescent="0.3">
      <c r="A9674">
        <v>787846</v>
      </c>
      <c r="B9674" t="str">
        <f>VLOOKUP($A9674,'[1]User Profiles'!$A:$I,2,FALSE)</f>
        <v>Dia </v>
      </c>
      <c r="C9674" t="str">
        <f>VLOOKUP($A9674,'[1]User Profiles'!$A:$I,3,FALSE)</f>
        <v>Arrieta</v>
      </c>
      <c r="D9674" t="str">
        <f>VLOOKUP($A9674,'[1]User Profiles'!$A:$I,5,FALSE)</f>
        <v>female</v>
      </c>
      <c r="E9674" t="str">
        <f>VLOOKUP($A9674,'[1]User Profiles'!$A:$I,6,FALSE)</f>
        <v>coloured</v>
      </c>
      <c r="F9674">
        <f>VLOOKUP($A9674,'[1]User Profiles'!$A:$I,7,FALSE)</f>
        <v>32</v>
      </c>
      <c r="G9674" t="str">
        <f>VLOOKUP($A9674,'[1]User Profiles'!$A:$I,8,FALSE)</f>
        <v>Western Cape</v>
      </c>
      <c r="H9674" t="s">
        <v>19</v>
      </c>
      <c r="I9674" s="4">
        <v>42454</v>
      </c>
      <c r="J9674" s="1">
        <v>0.90972222222222221</v>
      </c>
      <c r="K9674" s="1">
        <v>3.6805555555555554E-3</v>
      </c>
      <c r="L9674" s="1" t="str">
        <f t="shared" si="605"/>
        <v>Friday</v>
      </c>
      <c r="M9674" t="str">
        <f t="shared" si="604"/>
        <v>March</v>
      </c>
      <c r="N9674" s="2" t="str">
        <f t="shared" si="606"/>
        <v>Evening</v>
      </c>
      <c r="O9674" s="2">
        <v>42454.909722222219</v>
      </c>
      <c r="P9674">
        <v>787846</v>
      </c>
      <c r="Q9674" t="str">
        <f t="shared" si="607"/>
        <v>Entertainment</v>
      </c>
    </row>
    <row r="9675" spans="1:17" x14ac:dyDescent="0.3">
      <c r="A9675">
        <v>789185</v>
      </c>
      <c r="B9675" t="str">
        <f>VLOOKUP($A9675,'[1]User Profiles'!$A:$I,2,FALSE)</f>
        <v>Jared </v>
      </c>
      <c r="C9675" t="str">
        <f>VLOOKUP($A9675,'[1]User Profiles'!$A:$I,3,FALSE)</f>
        <v>Woolard</v>
      </c>
      <c r="D9675" t="str">
        <f>VLOOKUP($A9675,'[1]User Profiles'!$A:$I,5,FALSE)</f>
        <v>male</v>
      </c>
      <c r="E9675" t="str">
        <f>VLOOKUP($A9675,'[1]User Profiles'!$A:$I,6,FALSE)</f>
        <v>coloured</v>
      </c>
      <c r="F9675">
        <f>VLOOKUP($A9675,'[1]User Profiles'!$A:$I,7,FALSE)</f>
        <v>27</v>
      </c>
      <c r="G9675" t="str">
        <f>VLOOKUP($A9675,'[1]User Profiles'!$A:$I,8,FALSE)</f>
        <v>Western Cape</v>
      </c>
      <c r="H9675" t="s">
        <v>20</v>
      </c>
      <c r="I9675" s="4">
        <v>42395</v>
      </c>
      <c r="J9675" s="1">
        <v>0.90972222222222221</v>
      </c>
      <c r="K9675" s="1">
        <v>2.9259259259259259E-2</v>
      </c>
      <c r="L9675" s="1" t="str">
        <f t="shared" si="605"/>
        <v>Tuesday</v>
      </c>
      <c r="M9675" t="str">
        <f t="shared" si="604"/>
        <v>January</v>
      </c>
      <c r="N9675" s="2" t="str">
        <f t="shared" si="606"/>
        <v>Evening</v>
      </c>
      <c r="O9675" s="2">
        <v>42395.909722222219</v>
      </c>
      <c r="P9675">
        <v>789185</v>
      </c>
      <c r="Q9675" t="str">
        <f t="shared" si="607"/>
        <v>Other</v>
      </c>
    </row>
    <row r="9676" spans="1:17" x14ac:dyDescent="0.3">
      <c r="A9676">
        <v>582896</v>
      </c>
      <c r="B9676" t="str">
        <f>VLOOKUP($A9676,'[1]User Profiles'!$A:$I,2,FALSE)</f>
        <v>Yong </v>
      </c>
      <c r="C9676" t="str">
        <f>VLOOKUP($A9676,'[1]User Profiles'!$A:$I,3,FALSE)</f>
        <v>Caves</v>
      </c>
      <c r="D9676" t="str">
        <f>VLOOKUP($A9676,'[1]User Profiles'!$A:$I,5,FALSE)</f>
        <v>male</v>
      </c>
      <c r="E9676" t="str">
        <f>VLOOKUP($A9676,'[1]User Profiles'!$A:$I,6,FALSE)</f>
        <v>white</v>
      </c>
      <c r="F9676">
        <f>VLOOKUP($A9676,'[1]User Profiles'!$A:$I,7,FALSE)</f>
        <v>19</v>
      </c>
      <c r="G9676" t="str">
        <f>VLOOKUP($A9676,'[1]User Profiles'!$A:$I,8,FALSE)</f>
        <v>Western Cape</v>
      </c>
      <c r="H9676" t="s">
        <v>17</v>
      </c>
      <c r="I9676" s="4">
        <v>42374</v>
      </c>
      <c r="J9676" s="1">
        <v>0.90972222222222221</v>
      </c>
      <c r="K9676" s="1">
        <v>0</v>
      </c>
      <c r="L9676" s="1" t="str">
        <f t="shared" si="605"/>
        <v>Tuesday</v>
      </c>
      <c r="M9676" t="str">
        <f t="shared" si="604"/>
        <v>January</v>
      </c>
      <c r="N9676" s="2" t="str">
        <f t="shared" si="606"/>
        <v>Evening</v>
      </c>
      <c r="O9676" s="2">
        <v>42374.909722222219</v>
      </c>
      <c r="P9676">
        <v>582881</v>
      </c>
      <c r="Q9676" t="str">
        <f t="shared" si="607"/>
        <v>Other</v>
      </c>
    </row>
    <row r="9677" spans="1:17" x14ac:dyDescent="0.3">
      <c r="A9677">
        <v>2415121</v>
      </c>
      <c r="B9677" t="str">
        <f>VLOOKUP($A9677,'[1]User Profiles'!$A:$I,2,FALSE)</f>
        <v>Lane </v>
      </c>
      <c r="C9677" t="str">
        <f>VLOOKUP($A9677,'[1]User Profiles'!$A:$I,3,FALSE)</f>
        <v>Arrieta</v>
      </c>
      <c r="D9677" t="str">
        <f>VLOOKUP($A9677,'[1]User Profiles'!$A:$I,5,FALSE)</f>
        <v>male</v>
      </c>
      <c r="E9677" t="str">
        <f>VLOOKUP($A9677,'[1]User Profiles'!$A:$I,6,FALSE)</f>
        <v>black</v>
      </c>
      <c r="F9677">
        <f>VLOOKUP($A9677,'[1]User Profiles'!$A:$I,7,FALSE)</f>
        <v>23</v>
      </c>
      <c r="G9677" t="str">
        <f>VLOOKUP($A9677,'[1]User Profiles'!$A:$I,8,FALSE)</f>
        <v>Eastern Cape</v>
      </c>
      <c r="H9677" t="s">
        <v>22</v>
      </c>
      <c r="I9677" s="4">
        <v>42378</v>
      </c>
      <c r="J9677" s="1">
        <v>0.91041666666666665</v>
      </c>
      <c r="K9677" s="1">
        <v>1.0636574074074074E-2</v>
      </c>
      <c r="L9677" s="1" t="str">
        <f t="shared" si="605"/>
        <v>Saturday</v>
      </c>
      <c r="M9677" t="str">
        <f t="shared" si="604"/>
        <v>January</v>
      </c>
      <c r="N9677" s="2" t="str">
        <f t="shared" si="606"/>
        <v>Evening</v>
      </c>
      <c r="O9677" s="2">
        <v>42378.910416666666</v>
      </c>
      <c r="P9677">
        <v>2415121</v>
      </c>
      <c r="Q9677" t="str">
        <f t="shared" si="607"/>
        <v>Kids</v>
      </c>
    </row>
    <row r="9678" spans="1:17" x14ac:dyDescent="0.3">
      <c r="A9678">
        <v>772938</v>
      </c>
      <c r="B9678" t="str">
        <f>VLOOKUP($A9678,'[1]User Profiles'!$A:$I,2,FALSE)</f>
        <v>Jared </v>
      </c>
      <c r="C9678" t="str">
        <f>VLOOKUP($A9678,'[1]User Profiles'!$A:$I,3,FALSE)</f>
        <v>Biggers</v>
      </c>
      <c r="D9678" t="str">
        <f>VLOOKUP($A9678,'[1]User Profiles'!$A:$I,5,FALSE)</f>
        <v>male</v>
      </c>
      <c r="E9678" t="str">
        <f>VLOOKUP($A9678,'[1]User Profiles'!$A:$I,6,FALSE)</f>
        <v>coloured</v>
      </c>
      <c r="F9678">
        <f>VLOOKUP($A9678,'[1]User Profiles'!$A:$I,7,FALSE)</f>
        <v>36</v>
      </c>
      <c r="G9678" t="str">
        <f>VLOOKUP($A9678,'[1]User Profiles'!$A:$I,8,FALSE)</f>
        <v>Western Cape</v>
      </c>
      <c r="H9678" t="s">
        <v>22</v>
      </c>
      <c r="I9678" s="4">
        <v>42419</v>
      </c>
      <c r="J9678" s="1">
        <v>0.91041666666666665</v>
      </c>
      <c r="K9678" s="1">
        <v>6.6203703703703709E-2</v>
      </c>
      <c r="L9678" s="1" t="str">
        <f t="shared" si="605"/>
        <v>Friday</v>
      </c>
      <c r="M9678" t="str">
        <f t="shared" si="604"/>
        <v>February</v>
      </c>
      <c r="N9678" s="2" t="str">
        <f t="shared" si="606"/>
        <v>Evening</v>
      </c>
      <c r="O9678" s="2">
        <v>42419.910416666666</v>
      </c>
      <c r="P9678">
        <v>772938</v>
      </c>
      <c r="Q9678" t="str">
        <f t="shared" si="607"/>
        <v>Kids</v>
      </c>
    </row>
    <row r="9679" spans="1:17" x14ac:dyDescent="0.3">
      <c r="A9679">
        <v>810279</v>
      </c>
      <c r="B9679" t="str">
        <f>VLOOKUP($A9679,'[1]User Profiles'!$A:$I,2,FALSE)</f>
        <v>Hugh</v>
      </c>
      <c r="C9679" t="str">
        <f>VLOOKUP($A9679,'[1]User Profiles'!$A:$I,3,FALSE)</f>
        <v>Restivo</v>
      </c>
      <c r="D9679" t="str">
        <f>VLOOKUP($A9679,'[1]User Profiles'!$A:$I,5,FALSE)</f>
        <v>male</v>
      </c>
      <c r="E9679" t="str">
        <f>VLOOKUP($A9679,'[1]User Profiles'!$A:$I,6,FALSE)</f>
        <v>None</v>
      </c>
      <c r="F9679">
        <f>VLOOKUP($A9679,'[1]User Profiles'!$A:$I,7,FALSE)</f>
        <v>39</v>
      </c>
      <c r="G9679" t="str">
        <f>VLOOKUP($A9679,'[1]User Profiles'!$A:$I,8,FALSE)</f>
        <v>Western Cape</v>
      </c>
      <c r="H9679" t="s">
        <v>25</v>
      </c>
      <c r="I9679" s="4">
        <v>42385</v>
      </c>
      <c r="J9679" s="1">
        <v>0.91041666666666665</v>
      </c>
      <c r="K9679" s="1">
        <v>4.8148148148148152E-3</v>
      </c>
      <c r="L9679" s="1" t="str">
        <f t="shared" si="605"/>
        <v>Saturday</v>
      </c>
      <c r="M9679" t="str">
        <f t="shared" si="604"/>
        <v>January</v>
      </c>
      <c r="N9679" s="2" t="str">
        <f t="shared" si="606"/>
        <v>Evening</v>
      </c>
      <c r="O9679" s="2">
        <v>42385.910416666666</v>
      </c>
      <c r="P9679">
        <v>810279</v>
      </c>
      <c r="Q9679" t="str">
        <f t="shared" si="607"/>
        <v>Sports</v>
      </c>
    </row>
    <row r="9680" spans="1:17" x14ac:dyDescent="0.3">
      <c r="A9680">
        <v>1691012</v>
      </c>
      <c r="B9680" t="str">
        <f>VLOOKUP($A9680,'[1]User Profiles'!$A:$I,2,FALSE)</f>
        <v>Charlie </v>
      </c>
      <c r="C9680" t="str">
        <f>VLOOKUP($A9680,'[1]User Profiles'!$A:$I,3,FALSE)</f>
        <v>Sieren</v>
      </c>
      <c r="D9680" t="str">
        <f>VLOOKUP($A9680,'[1]User Profiles'!$A:$I,5,FALSE)</f>
        <v>male</v>
      </c>
      <c r="E9680" t="str">
        <f>VLOOKUP($A9680,'[1]User Profiles'!$A:$I,6,FALSE)</f>
        <v>indian_asian</v>
      </c>
      <c r="F9680">
        <f>VLOOKUP($A9680,'[1]User Profiles'!$A:$I,7,FALSE)</f>
        <v>23</v>
      </c>
      <c r="G9680" t="str">
        <f>VLOOKUP($A9680,'[1]User Profiles'!$A:$I,8,FALSE)</f>
        <v>Gauteng</v>
      </c>
      <c r="H9680" t="s">
        <v>20</v>
      </c>
      <c r="I9680" s="4">
        <v>42431</v>
      </c>
      <c r="J9680" s="1">
        <v>0.91041666666666665</v>
      </c>
      <c r="K9680" s="1">
        <v>0</v>
      </c>
      <c r="L9680" s="1" t="str">
        <f t="shared" si="605"/>
        <v>Wednesday</v>
      </c>
      <c r="M9680" t="str">
        <f t="shared" si="604"/>
        <v>March</v>
      </c>
      <c r="N9680" s="2" t="str">
        <f t="shared" si="606"/>
        <v>Evening</v>
      </c>
      <c r="O9680" s="2">
        <v>42431.910416666666</v>
      </c>
      <c r="P9680">
        <v>1690521</v>
      </c>
      <c r="Q9680" t="str">
        <f t="shared" si="607"/>
        <v>Other</v>
      </c>
    </row>
    <row r="9681" spans="1:17" x14ac:dyDescent="0.3">
      <c r="A9681">
        <v>794528</v>
      </c>
      <c r="B9681" t="str">
        <f>VLOOKUP($A9681,'[1]User Profiles'!$A:$I,2,FALSE)</f>
        <v>Irving </v>
      </c>
      <c r="C9681" t="str">
        <f>VLOOKUP($A9681,'[1]User Profiles'!$A:$I,3,FALSE)</f>
        <v>Bilyeu</v>
      </c>
      <c r="D9681" t="str">
        <f>VLOOKUP($A9681,'[1]User Profiles'!$A:$I,5,FALSE)</f>
        <v>male</v>
      </c>
      <c r="E9681" t="str">
        <f>VLOOKUP($A9681,'[1]User Profiles'!$A:$I,6,FALSE)</f>
        <v>coloured</v>
      </c>
      <c r="F9681">
        <f>VLOOKUP($A9681,'[1]User Profiles'!$A:$I,7,FALSE)</f>
        <v>30</v>
      </c>
      <c r="G9681" t="str">
        <f>VLOOKUP($A9681,'[1]User Profiles'!$A:$I,8,FALSE)</f>
        <v>Kwazulu Natal</v>
      </c>
      <c r="H9681" t="s">
        <v>20</v>
      </c>
      <c r="I9681" s="4">
        <v>42415</v>
      </c>
      <c r="J9681" s="1">
        <v>0.91111111111111109</v>
      </c>
      <c r="K9681" s="1">
        <v>0</v>
      </c>
      <c r="L9681" s="1" t="str">
        <f t="shared" si="605"/>
        <v>Monday</v>
      </c>
      <c r="M9681" t="str">
        <f t="shared" si="604"/>
        <v>February</v>
      </c>
      <c r="N9681" s="2" t="str">
        <f t="shared" si="606"/>
        <v>Evening</v>
      </c>
      <c r="O9681" s="2">
        <v>42415.911111111112</v>
      </c>
      <c r="P9681">
        <v>794528</v>
      </c>
      <c r="Q9681" t="str">
        <f t="shared" si="607"/>
        <v>Other</v>
      </c>
    </row>
    <row r="9682" spans="1:17" x14ac:dyDescent="0.3">
      <c r="A9682">
        <v>807432</v>
      </c>
      <c r="B9682" t="str">
        <f>VLOOKUP($A9682,'[1]User Profiles'!$A:$I,2,FALSE)</f>
        <v>Eli </v>
      </c>
      <c r="C9682" t="str">
        <f>VLOOKUP($A9682,'[1]User Profiles'!$A:$I,3,FALSE)</f>
        <v>Mcculloch</v>
      </c>
      <c r="D9682" t="str">
        <f>VLOOKUP($A9682,'[1]User Profiles'!$A:$I,5,FALSE)</f>
        <v>male</v>
      </c>
      <c r="E9682" t="str">
        <f>VLOOKUP($A9682,'[1]User Profiles'!$A:$I,6,FALSE)</f>
        <v>black</v>
      </c>
      <c r="F9682">
        <f>VLOOKUP($A9682,'[1]User Profiles'!$A:$I,7,FALSE)</f>
        <v>28</v>
      </c>
      <c r="G9682" t="str">
        <f>VLOOKUP($A9682,'[1]User Profiles'!$A:$I,8,FALSE)</f>
        <v>Gauteng</v>
      </c>
      <c r="H9682" t="s">
        <v>17</v>
      </c>
      <c r="I9682" s="4">
        <v>42374</v>
      </c>
      <c r="J9682" s="1">
        <v>0.91111111111111109</v>
      </c>
      <c r="K9682" s="1">
        <v>4.1666666666666664E-4</v>
      </c>
      <c r="L9682" s="1" t="str">
        <f t="shared" si="605"/>
        <v>Tuesday</v>
      </c>
      <c r="M9682" t="str">
        <f t="shared" si="604"/>
        <v>January</v>
      </c>
      <c r="N9682" s="2" t="str">
        <f t="shared" si="606"/>
        <v>Evening</v>
      </c>
      <c r="O9682" s="2">
        <v>42374.911111111112</v>
      </c>
      <c r="P9682">
        <v>807432</v>
      </c>
      <c r="Q9682" t="str">
        <f t="shared" si="607"/>
        <v>Other</v>
      </c>
    </row>
    <row r="9683" spans="1:17" x14ac:dyDescent="0.3">
      <c r="A9683">
        <v>810359</v>
      </c>
      <c r="B9683" t="str">
        <f>VLOOKUP($A9683,'[1]User Profiles'!$A:$I,2,FALSE)</f>
        <v>Wilburn </v>
      </c>
      <c r="C9683" t="str">
        <f>VLOOKUP($A9683,'[1]User Profiles'!$A:$I,3,FALSE)</f>
        <v>Hoadley</v>
      </c>
      <c r="D9683" t="str">
        <f>VLOOKUP($A9683,'[1]User Profiles'!$A:$I,5,FALSE)</f>
        <v>male</v>
      </c>
      <c r="E9683" t="str">
        <f>VLOOKUP($A9683,'[1]User Profiles'!$A:$I,6,FALSE)</f>
        <v>black</v>
      </c>
      <c r="F9683">
        <f>VLOOKUP($A9683,'[1]User Profiles'!$A:$I,7,FALSE)</f>
        <v>39</v>
      </c>
      <c r="G9683" t="str">
        <f>VLOOKUP($A9683,'[1]User Profiles'!$A:$I,8,FALSE)</f>
        <v>Gauteng</v>
      </c>
      <c r="H9683" t="s">
        <v>18</v>
      </c>
      <c r="I9683" s="4">
        <v>42418</v>
      </c>
      <c r="J9683" s="1">
        <v>0.91111111111111109</v>
      </c>
      <c r="K9683" s="1">
        <v>1.2037037037037038E-3</v>
      </c>
      <c r="L9683" s="1" t="str">
        <f t="shared" si="605"/>
        <v>Thursday</v>
      </c>
      <c r="M9683" t="str">
        <f t="shared" si="604"/>
        <v>February</v>
      </c>
      <c r="N9683" s="2" t="str">
        <f t="shared" si="606"/>
        <v>Evening</v>
      </c>
      <c r="O9683" s="2">
        <v>42418.911111111112</v>
      </c>
      <c r="P9683">
        <v>810359</v>
      </c>
      <c r="Q9683" t="str">
        <f t="shared" si="607"/>
        <v>Sports</v>
      </c>
    </row>
    <row r="9684" spans="1:17" x14ac:dyDescent="0.3">
      <c r="A9684">
        <v>941362</v>
      </c>
      <c r="B9684" t="str">
        <f>VLOOKUP($A9684,'[1]User Profiles'!$A:$I,2,FALSE)</f>
        <v>Michel </v>
      </c>
      <c r="C9684" t="str">
        <f>VLOOKUP($A9684,'[1]User Profiles'!$A:$I,3,FALSE)</f>
        <v>Woolard</v>
      </c>
      <c r="D9684" t="str">
        <f>VLOOKUP($A9684,'[1]User Profiles'!$A:$I,5,FALSE)</f>
        <v>male</v>
      </c>
      <c r="E9684" t="str">
        <f>VLOOKUP($A9684,'[1]User Profiles'!$A:$I,6,FALSE)</f>
        <v>None</v>
      </c>
      <c r="F9684">
        <f>VLOOKUP($A9684,'[1]User Profiles'!$A:$I,7,FALSE)</f>
        <v>21</v>
      </c>
      <c r="G9684" t="str">
        <f>VLOOKUP($A9684,'[1]User Profiles'!$A:$I,8,FALSE)</f>
        <v>Western Cape</v>
      </c>
      <c r="H9684" t="s">
        <v>17</v>
      </c>
      <c r="I9684" s="4">
        <v>42458</v>
      </c>
      <c r="J9684" s="1">
        <v>0.91111111111111109</v>
      </c>
      <c r="K9684" s="1">
        <v>4.5138888888888892E-4</v>
      </c>
      <c r="L9684" s="1" t="str">
        <f t="shared" si="605"/>
        <v>Tuesday</v>
      </c>
      <c r="M9684" t="str">
        <f t="shared" si="604"/>
        <v>March</v>
      </c>
      <c r="N9684" s="2" t="str">
        <f t="shared" si="606"/>
        <v>Evening</v>
      </c>
      <c r="O9684" s="2">
        <v>42458.911111111112</v>
      </c>
      <c r="P9684">
        <v>941362</v>
      </c>
      <c r="Q9684" t="str">
        <f t="shared" si="607"/>
        <v>Other</v>
      </c>
    </row>
    <row r="9685" spans="1:17" x14ac:dyDescent="0.3">
      <c r="A9685">
        <v>2415235</v>
      </c>
      <c r="B9685" t="str">
        <f>VLOOKUP($A9685,'[1]User Profiles'!$A:$I,2,FALSE)</f>
        <v>Desirae </v>
      </c>
      <c r="C9685" t="str">
        <f>VLOOKUP($A9685,'[1]User Profiles'!$A:$I,3,FALSE)</f>
        <v>Luthy</v>
      </c>
      <c r="D9685" t="str">
        <f>VLOOKUP($A9685,'[1]User Profiles'!$A:$I,5,FALSE)</f>
        <v>female</v>
      </c>
      <c r="E9685" t="str">
        <f>VLOOKUP($A9685,'[1]User Profiles'!$A:$I,6,FALSE)</f>
        <v>white</v>
      </c>
      <c r="F9685">
        <f>VLOOKUP($A9685,'[1]User Profiles'!$A:$I,7,FALSE)</f>
        <v>37</v>
      </c>
      <c r="G9685" t="str">
        <f>VLOOKUP($A9685,'[1]User Profiles'!$A:$I,8,FALSE)</f>
        <v>Gauteng</v>
      </c>
      <c r="H9685" t="s">
        <v>26</v>
      </c>
      <c r="I9685" s="4">
        <v>42443</v>
      </c>
      <c r="J9685" s="1">
        <v>0.91111111111111109</v>
      </c>
      <c r="K9685" s="1">
        <v>4.6759259259259263E-3</v>
      </c>
      <c r="L9685" s="1" t="str">
        <f t="shared" si="605"/>
        <v>Monday</v>
      </c>
      <c r="M9685" t="str">
        <f t="shared" si="604"/>
        <v>March</v>
      </c>
      <c r="N9685" s="2" t="str">
        <f t="shared" si="606"/>
        <v>Evening</v>
      </c>
      <c r="O9685" s="2">
        <v>42443.911111111112</v>
      </c>
      <c r="P9685">
        <v>2415235</v>
      </c>
      <c r="Q9685" t="str">
        <f t="shared" si="607"/>
        <v>Entertainment</v>
      </c>
    </row>
    <row r="9686" spans="1:17" x14ac:dyDescent="0.3">
      <c r="A9686">
        <v>867058</v>
      </c>
      <c r="B9686" t="str">
        <f>VLOOKUP($A9686,'[1]User Profiles'!$A:$I,2,FALSE)</f>
        <v>Randy </v>
      </c>
      <c r="C9686" t="str">
        <f>VLOOKUP($A9686,'[1]User Profiles'!$A:$I,3,FALSE)</f>
        <v>Hoadley</v>
      </c>
      <c r="D9686" t="str">
        <f>VLOOKUP($A9686,'[1]User Profiles'!$A:$I,5,FALSE)</f>
        <v>male</v>
      </c>
      <c r="E9686" t="str">
        <f>VLOOKUP($A9686,'[1]User Profiles'!$A:$I,6,FALSE)</f>
        <v>black</v>
      </c>
      <c r="F9686">
        <f>VLOOKUP($A9686,'[1]User Profiles'!$A:$I,7,FALSE)</f>
        <v>18</v>
      </c>
      <c r="G9686" t="str">
        <f>VLOOKUP($A9686,'[1]User Profiles'!$A:$I,8,FALSE)</f>
        <v>Limpopo</v>
      </c>
      <c r="H9686" t="s">
        <v>26</v>
      </c>
      <c r="I9686" s="4">
        <v>42378</v>
      </c>
      <c r="J9686" s="1">
        <v>0.91180555555555554</v>
      </c>
      <c r="K9686" s="1">
        <v>0</v>
      </c>
      <c r="L9686" s="1" t="str">
        <f t="shared" si="605"/>
        <v>Saturday</v>
      </c>
      <c r="M9686" t="str">
        <f t="shared" si="604"/>
        <v>January</v>
      </c>
      <c r="N9686" s="2" t="str">
        <f t="shared" si="606"/>
        <v>Evening</v>
      </c>
      <c r="O9686" s="2">
        <v>42378.911805555559</v>
      </c>
      <c r="P9686">
        <v>867058</v>
      </c>
      <c r="Q9686" t="str">
        <f t="shared" si="607"/>
        <v>Entertainment</v>
      </c>
    </row>
    <row r="9687" spans="1:17" x14ac:dyDescent="0.3">
      <c r="A9687">
        <v>2015328</v>
      </c>
      <c r="B9687" t="str">
        <f>VLOOKUP($A9687,'[1]User Profiles'!$A:$I,2,FALSE)</f>
        <v>Donald </v>
      </c>
      <c r="C9687" t="str">
        <f>VLOOKUP($A9687,'[1]User Profiles'!$A:$I,3,FALSE)</f>
        <v>Sytsma</v>
      </c>
      <c r="D9687" t="str">
        <f>VLOOKUP($A9687,'[1]User Profiles'!$A:$I,5,FALSE)</f>
        <v>male</v>
      </c>
      <c r="E9687" t="str">
        <f>VLOOKUP($A9687,'[1]User Profiles'!$A:$I,6,FALSE)</f>
        <v>black</v>
      </c>
      <c r="F9687">
        <f>VLOOKUP($A9687,'[1]User Profiles'!$A:$I,7,FALSE)</f>
        <v>28</v>
      </c>
      <c r="G9687" t="str">
        <f>VLOOKUP($A9687,'[1]User Profiles'!$A:$I,8,FALSE)</f>
        <v>Kwazulu Natal</v>
      </c>
      <c r="H9687" t="s">
        <v>25</v>
      </c>
      <c r="I9687" s="4">
        <v>42431</v>
      </c>
      <c r="J9687" s="1">
        <v>0.91180555555555554</v>
      </c>
      <c r="K9687" s="1">
        <v>1.8055555555555557E-3</v>
      </c>
      <c r="L9687" s="1" t="str">
        <f t="shared" si="605"/>
        <v>Wednesday</v>
      </c>
      <c r="M9687" t="str">
        <f t="shared" si="604"/>
        <v>March</v>
      </c>
      <c r="N9687" s="2" t="str">
        <f t="shared" si="606"/>
        <v>Evening</v>
      </c>
      <c r="O9687" s="2">
        <v>42431.911805555559</v>
      </c>
      <c r="P9687">
        <v>2015328</v>
      </c>
      <c r="Q9687" t="str">
        <f t="shared" si="607"/>
        <v>Sports</v>
      </c>
    </row>
    <row r="9688" spans="1:17" x14ac:dyDescent="0.3">
      <c r="A9688">
        <v>940671</v>
      </c>
      <c r="B9688" t="str">
        <f>VLOOKUP($A9688,'[1]User Profiles'!$A:$I,2,FALSE)</f>
        <v>Earl </v>
      </c>
      <c r="C9688" t="str">
        <f>VLOOKUP($A9688,'[1]User Profiles'!$A:$I,3,FALSE)</f>
        <v>Deblois</v>
      </c>
      <c r="D9688" t="str">
        <f>VLOOKUP($A9688,'[1]User Profiles'!$A:$I,5,FALSE)</f>
        <v>male</v>
      </c>
      <c r="E9688" t="str">
        <f>VLOOKUP($A9688,'[1]User Profiles'!$A:$I,6,FALSE)</f>
        <v>white</v>
      </c>
      <c r="F9688">
        <f>VLOOKUP($A9688,'[1]User Profiles'!$A:$I,7,FALSE)</f>
        <v>34</v>
      </c>
      <c r="G9688" t="str">
        <f>VLOOKUP($A9688,'[1]User Profiles'!$A:$I,8,FALSE)</f>
        <v>Kwazulu Natal</v>
      </c>
      <c r="H9688" t="s">
        <v>31</v>
      </c>
      <c r="I9688" s="4">
        <v>42452</v>
      </c>
      <c r="J9688" s="1">
        <v>0.91180555555555554</v>
      </c>
      <c r="K9688" s="1">
        <v>7.6388888888888893E-4</v>
      </c>
      <c r="L9688" s="1" t="str">
        <f t="shared" si="605"/>
        <v>Wednesday</v>
      </c>
      <c r="M9688" t="str">
        <f t="shared" si="604"/>
        <v>March</v>
      </c>
      <c r="N9688" s="2" t="str">
        <f t="shared" si="606"/>
        <v>Evening</v>
      </c>
      <c r="O9688" s="2">
        <v>42452.911805555559</v>
      </c>
      <c r="P9688">
        <v>940671</v>
      </c>
      <c r="Q9688" t="str">
        <f t="shared" si="607"/>
        <v>Other</v>
      </c>
    </row>
    <row r="9689" spans="1:17" x14ac:dyDescent="0.3">
      <c r="A9689">
        <v>773242</v>
      </c>
      <c r="B9689" t="str">
        <f>VLOOKUP($A9689,'[1]User Profiles'!$A:$I,2,FALSE)</f>
        <v>Art </v>
      </c>
      <c r="C9689" t="str">
        <f>VLOOKUP($A9689,'[1]User Profiles'!$A:$I,3,FALSE)</f>
        <v>Creager</v>
      </c>
      <c r="D9689" t="str">
        <f>VLOOKUP($A9689,'[1]User Profiles'!$A:$I,5,FALSE)</f>
        <v>male</v>
      </c>
      <c r="E9689" t="str">
        <f>VLOOKUP($A9689,'[1]User Profiles'!$A:$I,6,FALSE)</f>
        <v>white</v>
      </c>
      <c r="F9689">
        <f>VLOOKUP($A9689,'[1]User Profiles'!$A:$I,7,FALSE)</f>
        <v>37</v>
      </c>
      <c r="G9689" t="str">
        <f>VLOOKUP($A9689,'[1]User Profiles'!$A:$I,8,FALSE)</f>
        <v>Gauteng</v>
      </c>
      <c r="H9689" t="s">
        <v>22</v>
      </c>
      <c r="I9689" s="4">
        <v>42375</v>
      </c>
      <c r="J9689" s="1">
        <v>0.91180555555555554</v>
      </c>
      <c r="K9689" s="1">
        <v>2.6631944444444444E-2</v>
      </c>
      <c r="L9689" s="1" t="str">
        <f t="shared" si="605"/>
        <v>Wednesday</v>
      </c>
      <c r="M9689" t="str">
        <f t="shared" si="604"/>
        <v>January</v>
      </c>
      <c r="N9689" s="2" t="str">
        <f t="shared" si="606"/>
        <v>Evening</v>
      </c>
      <c r="O9689" s="2">
        <v>42375.911805555559</v>
      </c>
      <c r="P9689">
        <v>773242</v>
      </c>
      <c r="Q9689" t="str">
        <f t="shared" si="607"/>
        <v>Kids</v>
      </c>
    </row>
    <row r="9690" spans="1:17" x14ac:dyDescent="0.3">
      <c r="A9690">
        <v>810609</v>
      </c>
      <c r="B9690" t="str">
        <f>VLOOKUP($A9690,'[1]User Profiles'!$A:$I,2,FALSE)</f>
        <v>Valentine </v>
      </c>
      <c r="C9690" t="str">
        <f>VLOOKUP($A9690,'[1]User Profiles'!$A:$I,3,FALSE)</f>
        <v>Tatham</v>
      </c>
      <c r="D9690" t="str">
        <f>VLOOKUP($A9690,'[1]User Profiles'!$A:$I,5,FALSE)</f>
        <v>male</v>
      </c>
      <c r="E9690" t="str">
        <f>VLOOKUP($A9690,'[1]User Profiles'!$A:$I,6,FALSE)</f>
        <v>black</v>
      </c>
      <c r="F9690">
        <f>VLOOKUP($A9690,'[1]User Profiles'!$A:$I,7,FALSE)</f>
        <v>26</v>
      </c>
      <c r="G9690" t="str">
        <f>VLOOKUP($A9690,'[1]User Profiles'!$A:$I,8,FALSE)</f>
        <v>Mpumalanga</v>
      </c>
      <c r="H9690" t="s">
        <v>21</v>
      </c>
      <c r="I9690" s="4">
        <v>42382</v>
      </c>
      <c r="J9690" s="1">
        <v>0.91180555555555554</v>
      </c>
      <c r="K9690" s="1">
        <v>9.7337962962962977E-3</v>
      </c>
      <c r="L9690" s="1" t="str">
        <f t="shared" si="605"/>
        <v>Wednesday</v>
      </c>
      <c r="M9690" t="str">
        <f t="shared" si="604"/>
        <v>January</v>
      </c>
      <c r="N9690" s="2" t="str">
        <f t="shared" si="606"/>
        <v>Evening</v>
      </c>
      <c r="O9690" s="2">
        <v>42382.911805555559</v>
      </c>
      <c r="P9690">
        <v>810609</v>
      </c>
      <c r="Q9690" t="str">
        <f t="shared" si="607"/>
        <v>Kids</v>
      </c>
    </row>
    <row r="9691" spans="1:17" x14ac:dyDescent="0.3">
      <c r="A9691">
        <v>780710</v>
      </c>
      <c r="B9691" t="str">
        <f>VLOOKUP($A9691,'[1]User Profiles'!$A:$I,2,FALSE)</f>
        <v>Earline </v>
      </c>
      <c r="C9691" t="str">
        <f>VLOOKUP($A9691,'[1]User Profiles'!$A:$I,3,FALSE)</f>
        <v>Zweifel</v>
      </c>
      <c r="D9691" t="str">
        <f>VLOOKUP($A9691,'[1]User Profiles'!$A:$I,5,FALSE)</f>
        <v>female</v>
      </c>
      <c r="E9691" t="str">
        <f>VLOOKUP($A9691,'[1]User Profiles'!$A:$I,6,FALSE)</f>
        <v>black</v>
      </c>
      <c r="F9691">
        <f>VLOOKUP($A9691,'[1]User Profiles'!$A:$I,7,FALSE)</f>
        <v>24</v>
      </c>
      <c r="G9691" t="str">
        <f>VLOOKUP($A9691,'[1]User Profiles'!$A:$I,8,FALSE)</f>
        <v>Eastern Cape</v>
      </c>
      <c r="H9691" t="s">
        <v>16</v>
      </c>
      <c r="I9691" s="4">
        <v>42372</v>
      </c>
      <c r="J9691" s="1">
        <v>0.91180555555555554</v>
      </c>
      <c r="K9691" s="1">
        <v>2.0833333333333335E-4</v>
      </c>
      <c r="L9691" s="1" t="str">
        <f t="shared" si="605"/>
        <v>Sunday</v>
      </c>
      <c r="M9691" t="str">
        <f t="shared" si="604"/>
        <v>January</v>
      </c>
      <c r="N9691" s="2" t="str">
        <f t="shared" si="606"/>
        <v>Evening</v>
      </c>
      <c r="O9691" s="2">
        <v>42372.911805555559</v>
      </c>
      <c r="P9691">
        <v>780710</v>
      </c>
      <c r="Q9691" t="str">
        <f t="shared" si="607"/>
        <v>Other</v>
      </c>
    </row>
    <row r="9692" spans="1:17" x14ac:dyDescent="0.3">
      <c r="A9692">
        <v>779442</v>
      </c>
      <c r="B9692" t="str">
        <f>VLOOKUP($A9692,'[1]User Profiles'!$A:$I,2,FALSE)</f>
        <v>Alecia </v>
      </c>
      <c r="C9692" t="str">
        <f>VLOOKUP($A9692,'[1]User Profiles'!$A:$I,3,FALSE)</f>
        <v>Roquemore</v>
      </c>
      <c r="D9692" t="str">
        <f>VLOOKUP($A9692,'[1]User Profiles'!$A:$I,5,FALSE)</f>
        <v>female</v>
      </c>
      <c r="E9692" t="str">
        <f>VLOOKUP($A9692,'[1]User Profiles'!$A:$I,6,FALSE)</f>
        <v>black</v>
      </c>
      <c r="F9692">
        <f>VLOOKUP($A9692,'[1]User Profiles'!$A:$I,7,FALSE)</f>
        <v>31</v>
      </c>
      <c r="G9692" t="str">
        <f>VLOOKUP($A9692,'[1]User Profiles'!$A:$I,8,FALSE)</f>
        <v>Free State</v>
      </c>
      <c r="H9692" t="s">
        <v>24</v>
      </c>
      <c r="I9692" s="4">
        <v>42387</v>
      </c>
      <c r="J9692" s="1">
        <v>0.91249999999999998</v>
      </c>
      <c r="K9692" s="1">
        <v>0</v>
      </c>
      <c r="L9692" s="1" t="str">
        <f t="shared" si="605"/>
        <v>Monday</v>
      </c>
      <c r="M9692" t="str">
        <f t="shared" si="604"/>
        <v>January</v>
      </c>
      <c r="N9692" s="2" t="str">
        <f t="shared" si="606"/>
        <v>Evening</v>
      </c>
      <c r="O9692" s="2">
        <v>42387.912499999999</v>
      </c>
      <c r="P9692">
        <v>779442</v>
      </c>
      <c r="Q9692" t="str">
        <f t="shared" si="607"/>
        <v>Other</v>
      </c>
    </row>
    <row r="9693" spans="1:17" x14ac:dyDescent="0.3">
      <c r="A9693">
        <v>1391279</v>
      </c>
      <c r="B9693" t="str">
        <f>VLOOKUP($A9693,'[1]User Profiles'!$A:$I,2,FALSE)</f>
        <v>Randy </v>
      </c>
      <c r="C9693" t="str">
        <f>VLOOKUP($A9693,'[1]User Profiles'!$A:$I,3,FALSE)</f>
        <v>Paradis</v>
      </c>
      <c r="D9693" t="str">
        <f>VLOOKUP($A9693,'[1]User Profiles'!$A:$I,5,FALSE)</f>
        <v>male</v>
      </c>
      <c r="E9693" t="str">
        <f>VLOOKUP($A9693,'[1]User Profiles'!$A:$I,6,FALSE)</f>
        <v>indian_asian</v>
      </c>
      <c r="F9693">
        <f>VLOOKUP($A9693,'[1]User Profiles'!$A:$I,7,FALSE)</f>
        <v>31</v>
      </c>
      <c r="G9693" t="str">
        <f>VLOOKUP($A9693,'[1]User Profiles'!$A:$I,8,FALSE)</f>
        <v>Gauteng</v>
      </c>
      <c r="H9693" t="s">
        <v>20</v>
      </c>
      <c r="I9693" s="4">
        <v>42458</v>
      </c>
      <c r="J9693" s="1">
        <v>0.91249999999999998</v>
      </c>
      <c r="K9693" s="1">
        <v>0</v>
      </c>
      <c r="L9693" s="1" t="str">
        <f t="shared" si="605"/>
        <v>Tuesday</v>
      </c>
      <c r="M9693" t="str">
        <f t="shared" si="604"/>
        <v>March</v>
      </c>
      <c r="N9693" s="2" t="str">
        <f t="shared" si="606"/>
        <v>Evening</v>
      </c>
      <c r="O9693" s="2">
        <v>42458.912499999999</v>
      </c>
      <c r="P9693">
        <v>1388999</v>
      </c>
      <c r="Q9693" t="str">
        <f t="shared" si="607"/>
        <v>Other</v>
      </c>
    </row>
    <row r="9694" spans="1:17" x14ac:dyDescent="0.3">
      <c r="A9694">
        <v>809704</v>
      </c>
      <c r="B9694" t="str">
        <f>VLOOKUP($A9694,'[1]User Profiles'!$A:$I,2,FALSE)</f>
        <v>Torrie </v>
      </c>
      <c r="C9694" t="str">
        <f>VLOOKUP($A9694,'[1]User Profiles'!$A:$I,3,FALSE)</f>
        <v>Mcclaine</v>
      </c>
      <c r="D9694" t="str">
        <f>VLOOKUP($A9694,'[1]User Profiles'!$A:$I,5,FALSE)</f>
        <v>female</v>
      </c>
      <c r="E9694" t="str">
        <f>VLOOKUP($A9694,'[1]User Profiles'!$A:$I,6,FALSE)</f>
        <v>None</v>
      </c>
      <c r="F9694">
        <f>VLOOKUP($A9694,'[1]User Profiles'!$A:$I,7,FALSE)</f>
        <v>26</v>
      </c>
      <c r="G9694" t="str">
        <f>VLOOKUP($A9694,'[1]User Profiles'!$A:$I,8,FALSE)</f>
        <v>Gauteng</v>
      </c>
      <c r="H9694" t="s">
        <v>31</v>
      </c>
      <c r="I9694" s="4">
        <v>42428</v>
      </c>
      <c r="J9694" s="1">
        <v>0.91249999999999998</v>
      </c>
      <c r="K9694" s="1">
        <v>9.2592592592592588E-5</v>
      </c>
      <c r="L9694" s="1" t="str">
        <f t="shared" si="605"/>
        <v>Sunday</v>
      </c>
      <c r="M9694" t="str">
        <f t="shared" si="604"/>
        <v>February</v>
      </c>
      <c r="N9694" s="2" t="str">
        <f t="shared" si="606"/>
        <v>Evening</v>
      </c>
      <c r="O9694" s="2">
        <v>42428.912499999999</v>
      </c>
      <c r="P9694">
        <v>809704</v>
      </c>
      <c r="Q9694" t="str">
        <f t="shared" si="607"/>
        <v>Other</v>
      </c>
    </row>
    <row r="9695" spans="1:17" x14ac:dyDescent="0.3">
      <c r="A9695">
        <v>2287668</v>
      </c>
      <c r="B9695" t="str">
        <f>VLOOKUP($A9695,'[1]User Profiles'!$A:$I,2,FALSE)</f>
        <v>Efren </v>
      </c>
      <c r="C9695" t="str">
        <f>VLOOKUP($A9695,'[1]User Profiles'!$A:$I,3,FALSE)</f>
        <v>Slane</v>
      </c>
      <c r="D9695" t="str">
        <f>VLOOKUP($A9695,'[1]User Profiles'!$A:$I,5,FALSE)</f>
        <v>male</v>
      </c>
      <c r="E9695" t="str">
        <f>VLOOKUP($A9695,'[1]User Profiles'!$A:$I,6,FALSE)</f>
        <v>black</v>
      </c>
      <c r="F9695">
        <f>VLOOKUP($A9695,'[1]User Profiles'!$A:$I,7,FALSE)</f>
        <v>33</v>
      </c>
      <c r="G9695" t="str">
        <f>VLOOKUP($A9695,'[1]User Profiles'!$A:$I,8,FALSE)</f>
        <v>Kwazulu Natal</v>
      </c>
      <c r="H9695" t="s">
        <v>19</v>
      </c>
      <c r="I9695" s="4">
        <v>42373</v>
      </c>
      <c r="J9695" s="1">
        <v>0.91249999999999998</v>
      </c>
      <c r="K9695" s="1">
        <v>9.3749999999999997E-4</v>
      </c>
      <c r="L9695" s="1" t="str">
        <f t="shared" si="605"/>
        <v>Monday</v>
      </c>
      <c r="M9695" t="str">
        <f t="shared" si="604"/>
        <v>January</v>
      </c>
      <c r="N9695" s="2" t="str">
        <f t="shared" si="606"/>
        <v>Evening</v>
      </c>
      <c r="O9695" s="2">
        <v>42373.912499999999</v>
      </c>
      <c r="P9695">
        <v>2287668</v>
      </c>
      <c r="Q9695" t="str">
        <f t="shared" si="607"/>
        <v>Entertainment</v>
      </c>
    </row>
    <row r="9696" spans="1:17" x14ac:dyDescent="0.3">
      <c r="A9696">
        <v>773549</v>
      </c>
      <c r="B9696" t="str">
        <f>VLOOKUP($A9696,'[1]User Profiles'!$A:$I,2,FALSE)</f>
        <v>Irving </v>
      </c>
      <c r="C9696" t="str">
        <f>VLOOKUP($A9696,'[1]User Profiles'!$A:$I,3,FALSE)</f>
        <v>Caves</v>
      </c>
      <c r="D9696" t="str">
        <f>VLOOKUP($A9696,'[1]User Profiles'!$A:$I,5,FALSE)</f>
        <v>male</v>
      </c>
      <c r="E9696" t="str">
        <f>VLOOKUP($A9696,'[1]User Profiles'!$A:$I,6,FALSE)</f>
        <v>black</v>
      </c>
      <c r="F9696">
        <f>VLOOKUP($A9696,'[1]User Profiles'!$A:$I,7,FALSE)</f>
        <v>46</v>
      </c>
      <c r="G9696" t="str">
        <f>VLOOKUP($A9696,'[1]User Profiles'!$A:$I,8,FALSE)</f>
        <v>Free State</v>
      </c>
      <c r="H9696" t="s">
        <v>26</v>
      </c>
      <c r="I9696" s="4">
        <v>42408</v>
      </c>
      <c r="J9696" s="1">
        <v>0.91249999999999998</v>
      </c>
      <c r="K9696" s="1">
        <v>7.4537037037037046E-3</v>
      </c>
      <c r="L9696" s="1" t="str">
        <f t="shared" si="605"/>
        <v>Monday</v>
      </c>
      <c r="M9696" t="str">
        <f t="shared" si="604"/>
        <v>February</v>
      </c>
      <c r="N9696" s="2" t="str">
        <f t="shared" si="606"/>
        <v>Evening</v>
      </c>
      <c r="O9696" s="2">
        <v>42408.912499999999</v>
      </c>
      <c r="P9696">
        <v>773549</v>
      </c>
      <c r="Q9696" t="str">
        <f t="shared" si="607"/>
        <v>Entertainment</v>
      </c>
    </row>
    <row r="9697" spans="1:17" x14ac:dyDescent="0.3">
      <c r="A9697">
        <v>773163</v>
      </c>
      <c r="B9697" t="str">
        <f>VLOOKUP($A9697,'[1]User Profiles'!$A:$I,2,FALSE)</f>
        <v>Carlota </v>
      </c>
      <c r="C9697" t="str">
        <f>VLOOKUP($A9697,'[1]User Profiles'!$A:$I,3,FALSE)</f>
        <v>Tancredi</v>
      </c>
      <c r="D9697" t="str">
        <f>VLOOKUP($A9697,'[1]User Profiles'!$A:$I,5,FALSE)</f>
        <v>female</v>
      </c>
      <c r="E9697" t="str">
        <f>VLOOKUP($A9697,'[1]User Profiles'!$A:$I,6,FALSE)</f>
        <v>black</v>
      </c>
      <c r="F9697">
        <f>VLOOKUP($A9697,'[1]User Profiles'!$A:$I,7,FALSE)</f>
        <v>26</v>
      </c>
      <c r="G9697" t="str">
        <f>VLOOKUP($A9697,'[1]User Profiles'!$A:$I,8,FALSE)</f>
        <v>Western Cape</v>
      </c>
      <c r="H9697" t="s">
        <v>26</v>
      </c>
      <c r="I9697" s="4">
        <v>42428</v>
      </c>
      <c r="J9697" s="1">
        <v>0.91249999999999998</v>
      </c>
      <c r="K9697" s="1">
        <v>2.0532407407407405E-2</v>
      </c>
      <c r="L9697" s="1" t="str">
        <f t="shared" si="605"/>
        <v>Sunday</v>
      </c>
      <c r="M9697" t="str">
        <f t="shared" si="604"/>
        <v>February</v>
      </c>
      <c r="N9697" s="2" t="str">
        <f t="shared" si="606"/>
        <v>Evening</v>
      </c>
      <c r="O9697" s="2">
        <v>42428.912499999999</v>
      </c>
      <c r="P9697">
        <v>773163</v>
      </c>
      <c r="Q9697" t="str">
        <f t="shared" si="607"/>
        <v>Entertainment</v>
      </c>
    </row>
    <row r="9698" spans="1:17" x14ac:dyDescent="0.3">
      <c r="A9698">
        <v>788844</v>
      </c>
      <c r="B9698" t="str">
        <f>VLOOKUP($A9698,'[1]User Profiles'!$A:$I,2,FALSE)</f>
        <v>Hugh</v>
      </c>
      <c r="C9698" t="str">
        <f>VLOOKUP($A9698,'[1]User Profiles'!$A:$I,3,FALSE)</f>
        <v>Leicht</v>
      </c>
      <c r="D9698" t="str">
        <f>VLOOKUP($A9698,'[1]User Profiles'!$A:$I,5,FALSE)</f>
        <v>male</v>
      </c>
      <c r="E9698" t="str">
        <f>VLOOKUP($A9698,'[1]User Profiles'!$A:$I,6,FALSE)</f>
        <v>black</v>
      </c>
      <c r="F9698">
        <f>VLOOKUP($A9698,'[1]User Profiles'!$A:$I,7,FALSE)</f>
        <v>28</v>
      </c>
      <c r="G9698" t="str">
        <f>VLOOKUP($A9698,'[1]User Profiles'!$A:$I,8,FALSE)</f>
        <v>Gauteng</v>
      </c>
      <c r="H9698" t="s">
        <v>17</v>
      </c>
      <c r="I9698" s="4">
        <v>42411</v>
      </c>
      <c r="J9698" s="1">
        <v>0.91319444444444442</v>
      </c>
      <c r="K9698" s="1">
        <v>3.7222222222222226E-2</v>
      </c>
      <c r="L9698" s="1" t="str">
        <f t="shared" si="605"/>
        <v>Thursday</v>
      </c>
      <c r="M9698" t="str">
        <f t="shared" si="604"/>
        <v>February</v>
      </c>
      <c r="N9698" s="2" t="str">
        <f t="shared" si="606"/>
        <v>Evening</v>
      </c>
      <c r="O9698" s="2">
        <v>42411.913194444445</v>
      </c>
      <c r="P9698">
        <v>788844</v>
      </c>
      <c r="Q9698" t="str">
        <f t="shared" si="607"/>
        <v>Other</v>
      </c>
    </row>
    <row r="9699" spans="1:17" x14ac:dyDescent="0.3">
      <c r="A9699">
        <v>788990</v>
      </c>
      <c r="B9699" t="str">
        <f>VLOOKUP($A9699,'[1]User Profiles'!$A:$I,2,FALSE)</f>
        <v>Garry </v>
      </c>
      <c r="C9699" t="str">
        <f>VLOOKUP($A9699,'[1]User Profiles'!$A:$I,3,FALSE)</f>
        <v>Mccollum</v>
      </c>
      <c r="D9699" t="str">
        <f>VLOOKUP($A9699,'[1]User Profiles'!$A:$I,5,FALSE)</f>
        <v>male</v>
      </c>
      <c r="E9699" t="str">
        <f>VLOOKUP($A9699,'[1]User Profiles'!$A:$I,6,FALSE)</f>
        <v>black</v>
      </c>
      <c r="F9699">
        <f>VLOOKUP($A9699,'[1]User Profiles'!$A:$I,7,FALSE)</f>
        <v>27</v>
      </c>
      <c r="G9699" t="str">
        <f>VLOOKUP($A9699,'[1]User Profiles'!$A:$I,8,FALSE)</f>
        <v>Mpumalanga</v>
      </c>
      <c r="H9699" t="s">
        <v>19</v>
      </c>
      <c r="I9699" s="4">
        <v>42408</v>
      </c>
      <c r="J9699" s="1">
        <v>0.91319444444444442</v>
      </c>
      <c r="K9699" s="1">
        <v>7.2916666666666659E-4</v>
      </c>
      <c r="L9699" s="1" t="str">
        <f t="shared" si="605"/>
        <v>Monday</v>
      </c>
      <c r="M9699" t="str">
        <f t="shared" si="604"/>
        <v>February</v>
      </c>
      <c r="N9699" s="2" t="str">
        <f t="shared" si="606"/>
        <v>Evening</v>
      </c>
      <c r="O9699" s="2">
        <v>42408.913194444445</v>
      </c>
      <c r="P9699">
        <v>788990</v>
      </c>
      <c r="Q9699" t="str">
        <f t="shared" si="607"/>
        <v>Entertainment</v>
      </c>
    </row>
    <row r="9700" spans="1:17" x14ac:dyDescent="0.3">
      <c r="A9700">
        <v>809658</v>
      </c>
      <c r="B9700" t="str">
        <f>VLOOKUP($A9700,'[1]User Profiles'!$A:$I,2,FALSE)</f>
        <v>Charlie </v>
      </c>
      <c r="C9700" t="str">
        <f>VLOOKUP($A9700,'[1]User Profiles'!$A:$I,3,FALSE)</f>
        <v>Gettys</v>
      </c>
      <c r="D9700" t="str">
        <f>VLOOKUP($A9700,'[1]User Profiles'!$A:$I,5,FALSE)</f>
        <v>male</v>
      </c>
      <c r="E9700" t="str">
        <f>VLOOKUP($A9700,'[1]User Profiles'!$A:$I,6,FALSE)</f>
        <v>black</v>
      </c>
      <c r="F9700">
        <f>VLOOKUP($A9700,'[1]User Profiles'!$A:$I,7,FALSE)</f>
        <v>42</v>
      </c>
      <c r="G9700" t="str">
        <f>VLOOKUP($A9700,'[1]User Profiles'!$A:$I,8,FALSE)</f>
        <v>Western Cape</v>
      </c>
      <c r="H9700" t="s">
        <v>20</v>
      </c>
      <c r="I9700" s="4">
        <v>42420</v>
      </c>
      <c r="J9700" s="1">
        <v>0.91319444444444442</v>
      </c>
      <c r="K9700" s="1">
        <v>8.7962962962962962E-4</v>
      </c>
      <c r="L9700" s="1" t="str">
        <f t="shared" si="605"/>
        <v>Saturday</v>
      </c>
      <c r="M9700" t="str">
        <f t="shared" si="604"/>
        <v>February</v>
      </c>
      <c r="N9700" s="2" t="str">
        <f t="shared" si="606"/>
        <v>Evening</v>
      </c>
      <c r="O9700" s="2">
        <v>42420.913194444445</v>
      </c>
      <c r="P9700">
        <v>809658</v>
      </c>
      <c r="Q9700" t="str">
        <f t="shared" si="607"/>
        <v>Other</v>
      </c>
    </row>
    <row r="9701" spans="1:17" x14ac:dyDescent="0.3">
      <c r="A9701">
        <v>1133250</v>
      </c>
      <c r="B9701" t="str">
        <f>VLOOKUP($A9701,'[1]User Profiles'!$A:$I,2,FALSE)</f>
        <v>Wilburn </v>
      </c>
      <c r="C9701" t="str">
        <f>VLOOKUP($A9701,'[1]User Profiles'!$A:$I,3,FALSE)</f>
        <v>Bilyeu</v>
      </c>
      <c r="D9701" t="str">
        <f>VLOOKUP($A9701,'[1]User Profiles'!$A:$I,5,FALSE)</f>
        <v>male</v>
      </c>
      <c r="E9701" t="str">
        <f>VLOOKUP($A9701,'[1]User Profiles'!$A:$I,6,FALSE)</f>
        <v>indian_asian</v>
      </c>
      <c r="F9701">
        <f>VLOOKUP($A9701,'[1]User Profiles'!$A:$I,7,FALSE)</f>
        <v>36</v>
      </c>
      <c r="G9701" t="str">
        <f>VLOOKUP($A9701,'[1]User Profiles'!$A:$I,8,FALSE)</f>
        <v>Gauteng</v>
      </c>
      <c r="H9701" t="s">
        <v>19</v>
      </c>
      <c r="I9701" s="4">
        <v>42457</v>
      </c>
      <c r="J9701" s="1">
        <v>0.91319444444444442</v>
      </c>
      <c r="K9701" s="1">
        <v>6.2500000000000001E-4</v>
      </c>
      <c r="L9701" s="1" t="str">
        <f t="shared" si="605"/>
        <v>Monday</v>
      </c>
      <c r="M9701" t="str">
        <f t="shared" si="604"/>
        <v>March</v>
      </c>
      <c r="N9701" s="2" t="str">
        <f t="shared" si="606"/>
        <v>Evening</v>
      </c>
      <c r="O9701" s="2">
        <v>42457.913194444445</v>
      </c>
      <c r="P9701">
        <v>1133250</v>
      </c>
      <c r="Q9701" t="str">
        <f t="shared" si="607"/>
        <v>Entertainment</v>
      </c>
    </row>
    <row r="9702" spans="1:17" x14ac:dyDescent="0.3">
      <c r="A9702">
        <v>810609</v>
      </c>
      <c r="B9702" t="str">
        <f>VLOOKUP($A9702,'[1]User Profiles'!$A:$I,2,FALSE)</f>
        <v>Valentine </v>
      </c>
      <c r="C9702" t="str">
        <f>VLOOKUP($A9702,'[1]User Profiles'!$A:$I,3,FALSE)</f>
        <v>Tatham</v>
      </c>
      <c r="D9702" t="str">
        <f>VLOOKUP($A9702,'[1]User Profiles'!$A:$I,5,FALSE)</f>
        <v>male</v>
      </c>
      <c r="E9702" t="str">
        <f>VLOOKUP($A9702,'[1]User Profiles'!$A:$I,6,FALSE)</f>
        <v>black</v>
      </c>
      <c r="F9702">
        <f>VLOOKUP($A9702,'[1]User Profiles'!$A:$I,7,FALSE)</f>
        <v>26</v>
      </c>
      <c r="G9702" t="str">
        <f>VLOOKUP($A9702,'[1]User Profiles'!$A:$I,8,FALSE)</f>
        <v>Mpumalanga</v>
      </c>
      <c r="H9702" t="s">
        <v>22</v>
      </c>
      <c r="I9702" s="4">
        <v>42423</v>
      </c>
      <c r="J9702" s="1">
        <v>0.91319444444444442</v>
      </c>
      <c r="K9702" s="1">
        <v>1.3194444444444443E-3</v>
      </c>
      <c r="L9702" s="1" t="str">
        <f t="shared" si="605"/>
        <v>Tuesday</v>
      </c>
      <c r="M9702" t="str">
        <f t="shared" si="604"/>
        <v>February</v>
      </c>
      <c r="N9702" s="2" t="str">
        <f t="shared" si="606"/>
        <v>Evening</v>
      </c>
      <c r="O9702" s="2">
        <v>42423.913194444445</v>
      </c>
      <c r="P9702">
        <v>810609</v>
      </c>
      <c r="Q9702" t="str">
        <f t="shared" si="607"/>
        <v>Kids</v>
      </c>
    </row>
    <row r="9703" spans="1:17" x14ac:dyDescent="0.3">
      <c r="A9703">
        <v>332788</v>
      </c>
      <c r="B9703" t="str">
        <f>VLOOKUP($A9703,'[1]User Profiles'!$A:$I,2,FALSE)</f>
        <v>Art </v>
      </c>
      <c r="C9703" t="str">
        <f>VLOOKUP($A9703,'[1]User Profiles'!$A:$I,3,FALSE)</f>
        <v>Shkreli</v>
      </c>
      <c r="D9703" t="str">
        <f>VLOOKUP($A9703,'[1]User Profiles'!$A:$I,5,FALSE)</f>
        <v>male</v>
      </c>
      <c r="E9703" t="str">
        <f>VLOOKUP($A9703,'[1]User Profiles'!$A:$I,6,FALSE)</f>
        <v>None</v>
      </c>
      <c r="F9703">
        <f>VLOOKUP($A9703,'[1]User Profiles'!$A:$I,7,FALSE)</f>
        <v>38</v>
      </c>
      <c r="G9703" t="str">
        <f>VLOOKUP($A9703,'[1]User Profiles'!$A:$I,8,FALSE)</f>
        <v>Gauteng</v>
      </c>
      <c r="H9703" t="s">
        <v>33</v>
      </c>
      <c r="I9703" s="4">
        <v>42387</v>
      </c>
      <c r="J9703" s="1">
        <v>0.91319444444444442</v>
      </c>
      <c r="K9703" s="1">
        <v>1.7361111111111109E-4</v>
      </c>
      <c r="L9703" s="1" t="str">
        <f t="shared" si="605"/>
        <v>Monday</v>
      </c>
      <c r="M9703" t="str">
        <f t="shared" si="604"/>
        <v>January</v>
      </c>
      <c r="N9703" s="2" t="str">
        <f t="shared" si="606"/>
        <v>Evening</v>
      </c>
      <c r="O9703" s="2">
        <v>42387.913194444445</v>
      </c>
      <c r="P9703">
        <v>332788</v>
      </c>
      <c r="Q9703" t="str">
        <f t="shared" si="607"/>
        <v>Other</v>
      </c>
    </row>
    <row r="9704" spans="1:17" x14ac:dyDescent="0.3">
      <c r="A9704">
        <v>880514</v>
      </c>
      <c r="B9704" t="str">
        <f>VLOOKUP($A9704,'[1]User Profiles'!$A:$I,2,FALSE)</f>
        <v>Dee </v>
      </c>
      <c r="C9704" t="str">
        <f>VLOOKUP($A9704,'[1]User Profiles'!$A:$I,3,FALSE)</f>
        <v>Hier</v>
      </c>
      <c r="D9704" t="str">
        <f>VLOOKUP($A9704,'[1]User Profiles'!$A:$I,5,FALSE)</f>
        <v>male</v>
      </c>
      <c r="E9704" t="str">
        <f>VLOOKUP($A9704,'[1]User Profiles'!$A:$I,6,FALSE)</f>
        <v>indian_asian</v>
      </c>
      <c r="F9704">
        <f>VLOOKUP($A9704,'[1]User Profiles'!$A:$I,7,FALSE)</f>
        <v>26</v>
      </c>
      <c r="G9704" t="str">
        <f>VLOOKUP($A9704,'[1]User Profiles'!$A:$I,8,FALSE)</f>
        <v>Gauteng</v>
      </c>
      <c r="H9704" t="s">
        <v>23</v>
      </c>
      <c r="I9704" s="4">
        <v>42444</v>
      </c>
      <c r="J9704" s="1">
        <v>0.91388888888888886</v>
      </c>
      <c r="K9704" s="1">
        <v>4.0509259259259258E-5</v>
      </c>
      <c r="L9704" s="1" t="str">
        <f t="shared" si="605"/>
        <v>Tuesday</v>
      </c>
      <c r="M9704" t="str">
        <f t="shared" si="604"/>
        <v>March</v>
      </c>
      <c r="N9704" s="2" t="str">
        <f t="shared" si="606"/>
        <v>Evening</v>
      </c>
      <c r="O9704" s="2">
        <v>42444.913888888892</v>
      </c>
      <c r="P9704">
        <v>880514</v>
      </c>
      <c r="Q9704" t="str">
        <f t="shared" si="607"/>
        <v>Entertainment</v>
      </c>
    </row>
    <row r="9705" spans="1:17" x14ac:dyDescent="0.3">
      <c r="A9705">
        <v>1107967</v>
      </c>
      <c r="B9705" t="str">
        <f>VLOOKUP($A9705,'[1]User Profiles'!$A:$I,2,FALSE)</f>
        <v>Wilburn </v>
      </c>
      <c r="C9705" t="str">
        <f>VLOOKUP($A9705,'[1]User Profiles'!$A:$I,3,FALSE)</f>
        <v>Mina</v>
      </c>
      <c r="D9705" t="str">
        <f>VLOOKUP($A9705,'[1]User Profiles'!$A:$I,5,FALSE)</f>
        <v>male</v>
      </c>
      <c r="E9705" t="str">
        <f>VLOOKUP($A9705,'[1]User Profiles'!$A:$I,6,FALSE)</f>
        <v>black</v>
      </c>
      <c r="F9705">
        <f>VLOOKUP($A9705,'[1]User Profiles'!$A:$I,7,FALSE)</f>
        <v>27</v>
      </c>
      <c r="G9705" t="str">
        <f>VLOOKUP($A9705,'[1]User Profiles'!$A:$I,8,FALSE)</f>
        <v>Gauteng</v>
      </c>
      <c r="H9705" t="s">
        <v>21</v>
      </c>
      <c r="I9705" s="4">
        <v>42442</v>
      </c>
      <c r="J9705" s="1">
        <v>0.91388888888888886</v>
      </c>
      <c r="K9705" s="1">
        <v>8.0555555555555554E-3</v>
      </c>
      <c r="L9705" s="1" t="str">
        <f t="shared" si="605"/>
        <v>Sunday</v>
      </c>
      <c r="M9705" t="str">
        <f t="shared" si="604"/>
        <v>March</v>
      </c>
      <c r="N9705" s="2" t="str">
        <f t="shared" si="606"/>
        <v>Evening</v>
      </c>
      <c r="O9705" s="2">
        <v>42442.913888888892</v>
      </c>
      <c r="P9705">
        <v>1107967</v>
      </c>
      <c r="Q9705" t="str">
        <f t="shared" si="607"/>
        <v>Kids</v>
      </c>
    </row>
    <row r="9706" spans="1:17" x14ac:dyDescent="0.3">
      <c r="A9706">
        <v>809266</v>
      </c>
      <c r="B9706" t="str">
        <f>VLOOKUP($A9706,'[1]User Profiles'!$A:$I,2,FALSE)</f>
        <v>Yong </v>
      </c>
      <c r="C9706" t="str">
        <f>VLOOKUP($A9706,'[1]User Profiles'!$A:$I,3,FALSE)</f>
        <v>Mcculloch</v>
      </c>
      <c r="D9706" t="str">
        <f>VLOOKUP($A9706,'[1]User Profiles'!$A:$I,5,FALSE)</f>
        <v>male</v>
      </c>
      <c r="E9706" t="str">
        <f>VLOOKUP($A9706,'[1]User Profiles'!$A:$I,6,FALSE)</f>
        <v>coloured</v>
      </c>
      <c r="F9706">
        <f>VLOOKUP($A9706,'[1]User Profiles'!$A:$I,7,FALSE)</f>
        <v>46</v>
      </c>
      <c r="G9706" t="str">
        <f>VLOOKUP($A9706,'[1]User Profiles'!$A:$I,8,FALSE)</f>
        <v>Free State</v>
      </c>
      <c r="H9706" t="s">
        <v>17</v>
      </c>
      <c r="I9706" s="4">
        <v>42378</v>
      </c>
      <c r="J9706" s="1">
        <v>0.9145833333333333</v>
      </c>
      <c r="K9706" s="1">
        <v>7.3263888888888892E-3</v>
      </c>
      <c r="L9706" s="1" t="str">
        <f t="shared" si="605"/>
        <v>Saturday</v>
      </c>
      <c r="M9706" t="str">
        <f t="shared" si="604"/>
        <v>January</v>
      </c>
      <c r="N9706" s="2" t="str">
        <f t="shared" si="606"/>
        <v>Evening</v>
      </c>
      <c r="O9706" s="2">
        <v>42378.914583333331</v>
      </c>
      <c r="P9706">
        <v>809266</v>
      </c>
      <c r="Q9706" t="str">
        <f t="shared" si="607"/>
        <v>Other</v>
      </c>
    </row>
    <row r="9707" spans="1:17" x14ac:dyDescent="0.3">
      <c r="A9707">
        <v>508611</v>
      </c>
      <c r="B9707" t="str">
        <f>VLOOKUP($A9707,'[1]User Profiles'!$A:$I,2,FALSE)</f>
        <v>None</v>
      </c>
      <c r="C9707" t="str">
        <f>VLOOKUP($A9707,'[1]User Profiles'!$A:$I,3,FALSE)</f>
        <v>None</v>
      </c>
      <c r="D9707" t="str">
        <f>VLOOKUP($A9707,'[1]User Profiles'!$A:$I,5,FALSE)</f>
        <v>None</v>
      </c>
      <c r="E9707" t="str">
        <f>VLOOKUP($A9707,'[1]User Profiles'!$A:$I,6,FALSE)</f>
        <v>None</v>
      </c>
      <c r="F9707">
        <f>VLOOKUP($A9707,'[1]User Profiles'!$A:$I,7,FALSE)</f>
        <v>0</v>
      </c>
      <c r="G9707" t="str">
        <f>VLOOKUP($A9707,'[1]User Profiles'!$A:$I,8,FALSE)</f>
        <v>None</v>
      </c>
      <c r="H9707" t="s">
        <v>33</v>
      </c>
      <c r="I9707" s="4">
        <v>42390</v>
      </c>
      <c r="J9707" s="1">
        <v>0.9145833333333333</v>
      </c>
      <c r="K9707" s="1">
        <v>0</v>
      </c>
      <c r="L9707" s="1" t="str">
        <f t="shared" si="605"/>
        <v>Thursday</v>
      </c>
      <c r="M9707" t="str">
        <f t="shared" si="604"/>
        <v>January</v>
      </c>
      <c r="N9707" s="2" t="str">
        <f t="shared" si="606"/>
        <v>Evening</v>
      </c>
      <c r="O9707" s="2">
        <v>42390.914583333331</v>
      </c>
      <c r="P9707">
        <v>507286</v>
      </c>
      <c r="Q9707" t="str">
        <f t="shared" si="607"/>
        <v>Other</v>
      </c>
    </row>
    <row r="9708" spans="1:17" x14ac:dyDescent="0.3">
      <c r="A9708">
        <v>809825</v>
      </c>
      <c r="B9708" t="str">
        <f>VLOOKUP($A9708,'[1]User Profiles'!$A:$I,2,FALSE)</f>
        <v>Hyman </v>
      </c>
      <c r="C9708" t="str">
        <f>VLOOKUP($A9708,'[1]User Profiles'!$A:$I,3,FALSE)</f>
        <v>Slane</v>
      </c>
      <c r="D9708" t="str">
        <f>VLOOKUP($A9708,'[1]User Profiles'!$A:$I,5,FALSE)</f>
        <v>male</v>
      </c>
      <c r="E9708" t="str">
        <f>VLOOKUP($A9708,'[1]User Profiles'!$A:$I,6,FALSE)</f>
        <v>black</v>
      </c>
      <c r="F9708">
        <f>VLOOKUP($A9708,'[1]User Profiles'!$A:$I,7,FALSE)</f>
        <v>32</v>
      </c>
      <c r="G9708" t="str">
        <f>VLOOKUP($A9708,'[1]User Profiles'!$A:$I,8,FALSE)</f>
        <v>Gauteng</v>
      </c>
      <c r="H9708" t="s">
        <v>20</v>
      </c>
      <c r="I9708" s="4">
        <v>42419</v>
      </c>
      <c r="J9708" s="1">
        <v>0.9145833333333333</v>
      </c>
      <c r="K9708" s="1">
        <v>0</v>
      </c>
      <c r="L9708" s="1" t="str">
        <f t="shared" si="605"/>
        <v>Friday</v>
      </c>
      <c r="M9708" t="str">
        <f t="shared" si="604"/>
        <v>February</v>
      </c>
      <c r="N9708" s="2" t="str">
        <f t="shared" si="606"/>
        <v>Evening</v>
      </c>
      <c r="O9708" s="2">
        <v>42419.914583333331</v>
      </c>
      <c r="P9708">
        <v>809825</v>
      </c>
      <c r="Q9708" t="str">
        <f t="shared" si="607"/>
        <v>Other</v>
      </c>
    </row>
    <row r="9709" spans="1:17" x14ac:dyDescent="0.3">
      <c r="A9709">
        <v>773339</v>
      </c>
      <c r="B9709" t="str">
        <f>VLOOKUP($A9709,'[1]User Profiles'!$A:$I,2,FALSE)</f>
        <v>Michel </v>
      </c>
      <c r="C9709" t="str">
        <f>VLOOKUP($A9709,'[1]User Profiles'!$A:$I,3,FALSE)</f>
        <v>Slane</v>
      </c>
      <c r="D9709" t="str">
        <f>VLOOKUP($A9709,'[1]User Profiles'!$A:$I,5,FALSE)</f>
        <v>male</v>
      </c>
      <c r="E9709" t="str">
        <f>VLOOKUP($A9709,'[1]User Profiles'!$A:$I,6,FALSE)</f>
        <v>coloured</v>
      </c>
      <c r="F9709">
        <f>VLOOKUP($A9709,'[1]User Profiles'!$A:$I,7,FALSE)</f>
        <v>27</v>
      </c>
      <c r="G9709" t="str">
        <f>VLOOKUP($A9709,'[1]User Profiles'!$A:$I,8,FALSE)</f>
        <v>Gauteng</v>
      </c>
      <c r="H9709" t="s">
        <v>26</v>
      </c>
      <c r="I9709" s="4">
        <v>42398</v>
      </c>
      <c r="J9709" s="1">
        <v>0.9145833333333333</v>
      </c>
      <c r="K9709" s="1">
        <v>6.9675925925925921E-3</v>
      </c>
      <c r="L9709" s="1" t="str">
        <f t="shared" si="605"/>
        <v>Friday</v>
      </c>
      <c r="M9709" t="str">
        <f t="shared" si="604"/>
        <v>January</v>
      </c>
      <c r="N9709" s="2" t="str">
        <f t="shared" si="606"/>
        <v>Evening</v>
      </c>
      <c r="O9709" s="2">
        <v>42398.914583333331</v>
      </c>
      <c r="P9709">
        <v>773339</v>
      </c>
      <c r="Q9709" t="str">
        <f t="shared" si="607"/>
        <v>Entertainment</v>
      </c>
    </row>
    <row r="9710" spans="1:17" x14ac:dyDescent="0.3">
      <c r="A9710">
        <v>859157</v>
      </c>
      <c r="B9710" t="str">
        <f>VLOOKUP($A9710,'[1]User Profiles'!$A:$I,2,FALSE)</f>
        <v>Abel </v>
      </c>
      <c r="C9710" t="str">
        <f>VLOOKUP($A9710,'[1]User Profiles'!$A:$I,3,FALSE)</f>
        <v>Tatham</v>
      </c>
      <c r="D9710" t="str">
        <f>VLOOKUP($A9710,'[1]User Profiles'!$A:$I,5,FALSE)</f>
        <v>male</v>
      </c>
      <c r="E9710" t="str">
        <f>VLOOKUP($A9710,'[1]User Profiles'!$A:$I,6,FALSE)</f>
        <v>indian_asian</v>
      </c>
      <c r="F9710">
        <f>VLOOKUP($A9710,'[1]User Profiles'!$A:$I,7,FALSE)</f>
        <v>29</v>
      </c>
      <c r="G9710" t="str">
        <f>VLOOKUP($A9710,'[1]User Profiles'!$A:$I,8,FALSE)</f>
        <v>Mpumalanga</v>
      </c>
      <c r="H9710" t="s">
        <v>21</v>
      </c>
      <c r="I9710" s="4">
        <v>42452</v>
      </c>
      <c r="J9710" s="1">
        <v>0.9145833333333333</v>
      </c>
      <c r="K9710" s="1">
        <v>2.4305555555555552E-4</v>
      </c>
      <c r="L9710" s="1" t="str">
        <f t="shared" si="605"/>
        <v>Wednesday</v>
      </c>
      <c r="M9710" t="str">
        <f t="shared" si="604"/>
        <v>March</v>
      </c>
      <c r="N9710" s="2" t="str">
        <f t="shared" si="606"/>
        <v>Evening</v>
      </c>
      <c r="O9710" s="2">
        <v>42452.914583333331</v>
      </c>
      <c r="P9710">
        <v>859157</v>
      </c>
      <c r="Q9710" t="str">
        <f t="shared" si="607"/>
        <v>Kids</v>
      </c>
    </row>
    <row r="9711" spans="1:17" x14ac:dyDescent="0.3">
      <c r="A9711">
        <v>941663</v>
      </c>
      <c r="B9711" t="str">
        <f>VLOOKUP($A9711,'[1]User Profiles'!$A:$I,2,FALSE)</f>
        <v>Garry </v>
      </c>
      <c r="C9711" t="str">
        <f>VLOOKUP($A9711,'[1]User Profiles'!$A:$I,3,FALSE)</f>
        <v>Mcculloch</v>
      </c>
      <c r="D9711" t="str">
        <f>VLOOKUP($A9711,'[1]User Profiles'!$A:$I,5,FALSE)</f>
        <v>male</v>
      </c>
      <c r="E9711" t="str">
        <f>VLOOKUP($A9711,'[1]User Profiles'!$A:$I,6,FALSE)</f>
        <v>black</v>
      </c>
      <c r="F9711">
        <f>VLOOKUP($A9711,'[1]User Profiles'!$A:$I,7,FALSE)</f>
        <v>30</v>
      </c>
      <c r="G9711" t="str">
        <f>VLOOKUP($A9711,'[1]User Profiles'!$A:$I,8,FALSE)</f>
        <v>Western Cape</v>
      </c>
      <c r="H9711" t="s">
        <v>20</v>
      </c>
      <c r="I9711" s="4">
        <v>42432</v>
      </c>
      <c r="J9711" s="1">
        <v>0.9145833333333333</v>
      </c>
      <c r="K9711" s="1">
        <v>3.7037037037037035E-4</v>
      </c>
      <c r="L9711" s="1" t="str">
        <f t="shared" si="605"/>
        <v>Thursday</v>
      </c>
      <c r="M9711" t="str">
        <f t="shared" si="604"/>
        <v>March</v>
      </c>
      <c r="N9711" s="2" t="str">
        <f t="shared" si="606"/>
        <v>Evening</v>
      </c>
      <c r="O9711" s="2">
        <v>42432.914583333331</v>
      </c>
      <c r="P9711">
        <v>941663</v>
      </c>
      <c r="Q9711" t="str">
        <f t="shared" si="607"/>
        <v>Other</v>
      </c>
    </row>
    <row r="9712" spans="1:17" x14ac:dyDescent="0.3">
      <c r="A9712">
        <v>771048</v>
      </c>
      <c r="B9712" t="str">
        <f>VLOOKUP($A9712,'[1]User Profiles'!$A:$I,2,FALSE)</f>
        <v>Robby </v>
      </c>
      <c r="C9712" t="str">
        <f>VLOOKUP($A9712,'[1]User Profiles'!$A:$I,3,FALSE)</f>
        <v>Deblois</v>
      </c>
      <c r="D9712" t="str">
        <f>VLOOKUP($A9712,'[1]User Profiles'!$A:$I,5,FALSE)</f>
        <v>male</v>
      </c>
      <c r="E9712" t="str">
        <f>VLOOKUP($A9712,'[1]User Profiles'!$A:$I,6,FALSE)</f>
        <v>None</v>
      </c>
      <c r="F9712">
        <f>VLOOKUP($A9712,'[1]User Profiles'!$A:$I,7,FALSE)</f>
        <v>19</v>
      </c>
      <c r="G9712" t="str">
        <f>VLOOKUP($A9712,'[1]User Profiles'!$A:$I,8,FALSE)</f>
        <v>Gauteng</v>
      </c>
      <c r="H9712" t="s">
        <v>22</v>
      </c>
      <c r="I9712" s="4">
        <v>42405</v>
      </c>
      <c r="J9712" s="1">
        <v>0.91527777777777775</v>
      </c>
      <c r="K9712" s="1">
        <v>6.134259259259259E-4</v>
      </c>
      <c r="L9712" s="1" t="str">
        <f t="shared" si="605"/>
        <v>Friday</v>
      </c>
      <c r="M9712" t="str">
        <f t="shared" si="604"/>
        <v>February</v>
      </c>
      <c r="N9712" s="2" t="str">
        <f t="shared" si="606"/>
        <v>Evening</v>
      </c>
      <c r="O9712" s="2">
        <v>42405.915277777778</v>
      </c>
      <c r="P9712">
        <v>771048</v>
      </c>
      <c r="Q9712" t="str">
        <f t="shared" si="607"/>
        <v>Kids</v>
      </c>
    </row>
    <row r="9713" spans="1:17" x14ac:dyDescent="0.3">
      <c r="A9713">
        <v>940794</v>
      </c>
      <c r="B9713" t="str">
        <f>VLOOKUP($A9713,'[1]User Profiles'!$A:$I,2,FALSE)</f>
        <v>Loyd </v>
      </c>
      <c r="C9713" t="str">
        <f>VLOOKUP($A9713,'[1]User Profiles'!$A:$I,3,FALSE)</f>
        <v>Tancredi</v>
      </c>
      <c r="D9713" t="str">
        <f>VLOOKUP($A9713,'[1]User Profiles'!$A:$I,5,FALSE)</f>
        <v>male</v>
      </c>
      <c r="E9713" t="str">
        <f>VLOOKUP($A9713,'[1]User Profiles'!$A:$I,6,FALSE)</f>
        <v>white</v>
      </c>
      <c r="F9713">
        <f>VLOOKUP($A9713,'[1]User Profiles'!$A:$I,7,FALSE)</f>
        <v>33</v>
      </c>
      <c r="G9713" t="str">
        <f>VLOOKUP($A9713,'[1]User Profiles'!$A:$I,8,FALSE)</f>
        <v>Mpumalanga</v>
      </c>
      <c r="H9713" t="s">
        <v>24</v>
      </c>
      <c r="I9713" s="4">
        <v>42458</v>
      </c>
      <c r="J9713" s="1">
        <v>0.91527777777777775</v>
      </c>
      <c r="K9713" s="1">
        <v>5.2083333333333333E-4</v>
      </c>
      <c r="L9713" s="1" t="str">
        <f t="shared" si="605"/>
        <v>Tuesday</v>
      </c>
      <c r="M9713" t="str">
        <f t="shared" si="604"/>
        <v>March</v>
      </c>
      <c r="N9713" s="2" t="str">
        <f t="shared" si="606"/>
        <v>Evening</v>
      </c>
      <c r="O9713" s="2">
        <v>42458.915277777778</v>
      </c>
      <c r="P9713">
        <v>940794</v>
      </c>
      <c r="Q9713" t="str">
        <f t="shared" si="607"/>
        <v>Other</v>
      </c>
    </row>
    <row r="9714" spans="1:17" x14ac:dyDescent="0.3">
      <c r="A9714">
        <v>2422252</v>
      </c>
      <c r="B9714" t="str">
        <f>VLOOKUP($A9714,'[1]User Profiles'!$A:$I,2,FALSE)</f>
        <v>Abel </v>
      </c>
      <c r="C9714" t="str">
        <f>VLOOKUP($A9714,'[1]User Profiles'!$A:$I,3,FALSE)</f>
        <v>Slane</v>
      </c>
      <c r="D9714" t="str">
        <f>VLOOKUP($A9714,'[1]User Profiles'!$A:$I,5,FALSE)</f>
        <v>male</v>
      </c>
      <c r="E9714" t="str">
        <f>VLOOKUP($A9714,'[1]User Profiles'!$A:$I,6,FALSE)</f>
        <v>indian_asian</v>
      </c>
      <c r="F9714">
        <f>VLOOKUP($A9714,'[1]User Profiles'!$A:$I,7,FALSE)</f>
        <v>41</v>
      </c>
      <c r="G9714" t="str">
        <f>VLOOKUP($A9714,'[1]User Profiles'!$A:$I,8,FALSE)</f>
        <v>Gauteng</v>
      </c>
      <c r="H9714" t="s">
        <v>23</v>
      </c>
      <c r="I9714" s="4">
        <v>42414</v>
      </c>
      <c r="J9714" s="1">
        <v>0.91527777777777775</v>
      </c>
      <c r="K9714" s="1">
        <v>4.1087962962962958E-4</v>
      </c>
      <c r="L9714" s="1" t="str">
        <f t="shared" si="605"/>
        <v>Sunday</v>
      </c>
      <c r="M9714" t="str">
        <f t="shared" si="604"/>
        <v>February</v>
      </c>
      <c r="N9714" s="2" t="str">
        <f t="shared" si="606"/>
        <v>Evening</v>
      </c>
      <c r="O9714" s="2">
        <v>42414.915277777778</v>
      </c>
      <c r="P9714">
        <v>2384970</v>
      </c>
      <c r="Q9714" t="str">
        <f t="shared" si="607"/>
        <v>Entertainment</v>
      </c>
    </row>
    <row r="9715" spans="1:17" x14ac:dyDescent="0.3">
      <c r="A9715">
        <v>773175</v>
      </c>
      <c r="B9715" t="str">
        <f>VLOOKUP($A9715,'[1]User Profiles'!$A:$I,2,FALSE)</f>
        <v>Dee </v>
      </c>
      <c r="C9715" t="str">
        <f>VLOOKUP($A9715,'[1]User Profiles'!$A:$I,3,FALSE)</f>
        <v>Pool</v>
      </c>
      <c r="D9715" t="str">
        <f>VLOOKUP($A9715,'[1]User Profiles'!$A:$I,5,FALSE)</f>
        <v>male</v>
      </c>
      <c r="E9715" t="str">
        <f>VLOOKUP($A9715,'[1]User Profiles'!$A:$I,6,FALSE)</f>
        <v>black</v>
      </c>
      <c r="F9715">
        <f>VLOOKUP($A9715,'[1]User Profiles'!$A:$I,7,FALSE)</f>
        <v>29</v>
      </c>
      <c r="G9715" t="str">
        <f>VLOOKUP($A9715,'[1]User Profiles'!$A:$I,8,FALSE)</f>
        <v>Mpumalanga</v>
      </c>
      <c r="H9715" t="s">
        <v>20</v>
      </c>
      <c r="I9715" s="4">
        <v>42401</v>
      </c>
      <c r="J9715" s="1">
        <v>0.91527777777777775</v>
      </c>
      <c r="K9715" s="1">
        <v>6.1759259259259264E-2</v>
      </c>
      <c r="L9715" s="1" t="str">
        <f t="shared" si="605"/>
        <v>Monday</v>
      </c>
      <c r="M9715" t="str">
        <f t="shared" si="604"/>
        <v>February</v>
      </c>
      <c r="N9715" s="2" t="str">
        <f t="shared" si="606"/>
        <v>Evening</v>
      </c>
      <c r="O9715" s="2">
        <v>42401.915277777778</v>
      </c>
      <c r="P9715">
        <v>773175</v>
      </c>
      <c r="Q9715" t="str">
        <f t="shared" si="607"/>
        <v>Other</v>
      </c>
    </row>
    <row r="9716" spans="1:17" x14ac:dyDescent="0.3">
      <c r="A9716">
        <v>809056</v>
      </c>
      <c r="B9716" t="str">
        <f>VLOOKUP($A9716,'[1]User Profiles'!$A:$I,2,FALSE)</f>
        <v>Randy </v>
      </c>
      <c r="C9716" t="str">
        <f>VLOOKUP($A9716,'[1]User Profiles'!$A:$I,3,FALSE)</f>
        <v>Mina</v>
      </c>
      <c r="D9716" t="str">
        <f>VLOOKUP($A9716,'[1]User Profiles'!$A:$I,5,FALSE)</f>
        <v>male</v>
      </c>
      <c r="E9716" t="str">
        <f>VLOOKUP($A9716,'[1]User Profiles'!$A:$I,6,FALSE)</f>
        <v>coloured</v>
      </c>
      <c r="F9716">
        <f>VLOOKUP($A9716,'[1]User Profiles'!$A:$I,7,FALSE)</f>
        <v>43</v>
      </c>
      <c r="G9716" t="str">
        <f>VLOOKUP($A9716,'[1]User Profiles'!$A:$I,8,FALSE)</f>
        <v>Western Cape</v>
      </c>
      <c r="H9716" t="s">
        <v>22</v>
      </c>
      <c r="I9716" s="4">
        <v>42412</v>
      </c>
      <c r="J9716" s="1">
        <v>0.91597222222222219</v>
      </c>
      <c r="K9716" s="1">
        <v>1.6203703703703703E-4</v>
      </c>
      <c r="L9716" s="1" t="str">
        <f t="shared" si="605"/>
        <v>Friday</v>
      </c>
      <c r="M9716" t="str">
        <f t="shared" si="604"/>
        <v>February</v>
      </c>
      <c r="N9716" s="2" t="str">
        <f t="shared" si="606"/>
        <v>Evening</v>
      </c>
      <c r="O9716" s="2">
        <v>42412.915972222225</v>
      </c>
      <c r="P9716">
        <v>809056</v>
      </c>
      <c r="Q9716" t="str">
        <f t="shared" si="607"/>
        <v>Kids</v>
      </c>
    </row>
    <row r="9717" spans="1:17" x14ac:dyDescent="0.3">
      <c r="A9717">
        <v>831888</v>
      </c>
      <c r="B9717" t="str">
        <f>VLOOKUP($A9717,'[1]User Profiles'!$A:$I,2,FALSE)</f>
        <v>Jacinto </v>
      </c>
      <c r="C9717" t="str">
        <f>VLOOKUP($A9717,'[1]User Profiles'!$A:$I,3,FALSE)</f>
        <v>Woolard</v>
      </c>
      <c r="D9717" t="str">
        <f>VLOOKUP($A9717,'[1]User Profiles'!$A:$I,5,FALSE)</f>
        <v>male</v>
      </c>
      <c r="E9717" t="str">
        <f>VLOOKUP($A9717,'[1]User Profiles'!$A:$I,6,FALSE)</f>
        <v>coloured</v>
      </c>
      <c r="F9717">
        <f>VLOOKUP($A9717,'[1]User Profiles'!$A:$I,7,FALSE)</f>
        <v>26</v>
      </c>
      <c r="G9717" t="str">
        <f>VLOOKUP($A9717,'[1]User Profiles'!$A:$I,8,FALSE)</f>
        <v>Western Cape</v>
      </c>
      <c r="H9717" t="s">
        <v>21</v>
      </c>
      <c r="I9717" s="4">
        <v>42430</v>
      </c>
      <c r="J9717" s="1">
        <v>0.91597222222222219</v>
      </c>
      <c r="K9717" s="1">
        <v>1.0555555555555554E-2</v>
      </c>
      <c r="L9717" s="1" t="str">
        <f t="shared" si="605"/>
        <v>Tuesday</v>
      </c>
      <c r="M9717" t="str">
        <f t="shared" si="604"/>
        <v>March</v>
      </c>
      <c r="N9717" s="2" t="str">
        <f t="shared" si="606"/>
        <v>Evening</v>
      </c>
      <c r="O9717" s="2">
        <v>42430.915972222225</v>
      </c>
      <c r="P9717">
        <v>831888</v>
      </c>
      <c r="Q9717" t="str">
        <f t="shared" si="607"/>
        <v>Kids</v>
      </c>
    </row>
    <row r="9718" spans="1:17" x14ac:dyDescent="0.3">
      <c r="A9718">
        <v>626745</v>
      </c>
      <c r="B9718" t="str">
        <f>VLOOKUP($A9718,'[1]User Profiles'!$A:$I,2,FALSE)</f>
        <v>Romeo </v>
      </c>
      <c r="C9718" t="str">
        <f>VLOOKUP($A9718,'[1]User Profiles'!$A:$I,3,FALSE)</f>
        <v>Mccollum</v>
      </c>
      <c r="D9718" t="str">
        <f>VLOOKUP($A9718,'[1]User Profiles'!$A:$I,5,FALSE)</f>
        <v>male</v>
      </c>
      <c r="E9718" t="str">
        <f>VLOOKUP($A9718,'[1]User Profiles'!$A:$I,6,FALSE)</f>
        <v>black</v>
      </c>
      <c r="F9718">
        <f>VLOOKUP($A9718,'[1]User Profiles'!$A:$I,7,FALSE)</f>
        <v>30</v>
      </c>
      <c r="G9718" t="str">
        <f>VLOOKUP($A9718,'[1]User Profiles'!$A:$I,8,FALSE)</f>
        <v>Limpopo</v>
      </c>
      <c r="H9718" t="s">
        <v>22</v>
      </c>
      <c r="I9718" s="4">
        <v>42371</v>
      </c>
      <c r="J9718" s="1">
        <v>0.91597222222222219</v>
      </c>
      <c r="K9718" s="1">
        <v>0</v>
      </c>
      <c r="L9718" s="1" t="str">
        <f t="shared" si="605"/>
        <v>Saturday</v>
      </c>
      <c r="M9718" t="str">
        <f t="shared" si="604"/>
        <v>January</v>
      </c>
      <c r="N9718" s="2" t="str">
        <f t="shared" si="606"/>
        <v>Evening</v>
      </c>
      <c r="O9718" s="2">
        <v>42371.915972222225</v>
      </c>
      <c r="P9718">
        <v>626745</v>
      </c>
      <c r="Q9718" t="str">
        <f t="shared" si="607"/>
        <v>Kids</v>
      </c>
    </row>
    <row r="9719" spans="1:17" x14ac:dyDescent="0.3">
      <c r="A9719">
        <v>703886</v>
      </c>
      <c r="B9719" t="str">
        <f>VLOOKUP($A9719,'[1]User Profiles'!$A:$I,2,FALSE)</f>
        <v>Wilburn </v>
      </c>
      <c r="C9719" t="str">
        <f>VLOOKUP($A9719,'[1]User Profiles'!$A:$I,3,FALSE)</f>
        <v>Pascarella</v>
      </c>
      <c r="D9719" t="str">
        <f>VLOOKUP($A9719,'[1]User Profiles'!$A:$I,5,FALSE)</f>
        <v>male</v>
      </c>
      <c r="E9719" t="str">
        <f>VLOOKUP($A9719,'[1]User Profiles'!$A:$I,6,FALSE)</f>
        <v>indian_asian</v>
      </c>
      <c r="F9719">
        <f>VLOOKUP($A9719,'[1]User Profiles'!$A:$I,7,FALSE)</f>
        <v>20</v>
      </c>
      <c r="G9719" t="str">
        <f>VLOOKUP($A9719,'[1]User Profiles'!$A:$I,8,FALSE)</f>
        <v>Mpumalanga</v>
      </c>
      <c r="H9719" t="s">
        <v>32</v>
      </c>
      <c r="I9719" s="4">
        <v>42452</v>
      </c>
      <c r="J9719" s="1">
        <v>0.91666666666666663</v>
      </c>
      <c r="K9719" s="1">
        <v>5.0925925925925921E-4</v>
      </c>
      <c r="L9719" s="1" t="str">
        <f t="shared" si="605"/>
        <v>Wednesday</v>
      </c>
      <c r="M9719" t="str">
        <f t="shared" si="604"/>
        <v>March</v>
      </c>
      <c r="N9719" s="2" t="str">
        <f t="shared" si="606"/>
        <v>Evening</v>
      </c>
      <c r="O9719" s="2">
        <v>42452.916666666664</v>
      </c>
      <c r="P9719">
        <v>703886</v>
      </c>
      <c r="Q9719" t="str">
        <f t="shared" si="607"/>
        <v>Entertainment</v>
      </c>
    </row>
    <row r="9720" spans="1:17" x14ac:dyDescent="0.3">
      <c r="A9720">
        <v>868317</v>
      </c>
      <c r="B9720" t="str">
        <f>VLOOKUP($A9720,'[1]User Profiles'!$A:$I,2,FALSE)</f>
        <v>None</v>
      </c>
      <c r="C9720" t="str">
        <f>VLOOKUP($A9720,'[1]User Profiles'!$A:$I,3,FALSE)</f>
        <v>None</v>
      </c>
      <c r="D9720" t="str">
        <f>VLOOKUP($A9720,'[1]User Profiles'!$A:$I,5,FALSE)</f>
        <v>None</v>
      </c>
      <c r="E9720" t="str">
        <f>VLOOKUP($A9720,'[1]User Profiles'!$A:$I,6,FALSE)</f>
        <v>None</v>
      </c>
      <c r="F9720">
        <f>VLOOKUP($A9720,'[1]User Profiles'!$A:$I,7,FALSE)</f>
        <v>0</v>
      </c>
      <c r="G9720" t="str">
        <f>VLOOKUP($A9720,'[1]User Profiles'!$A:$I,8,FALSE)</f>
        <v>None</v>
      </c>
      <c r="H9720" t="s">
        <v>23</v>
      </c>
      <c r="I9720" s="4">
        <v>42458</v>
      </c>
      <c r="J9720" s="1">
        <v>0.91666666666666663</v>
      </c>
      <c r="K9720" s="1">
        <v>1.1151620370370369E-2</v>
      </c>
      <c r="L9720" s="1" t="str">
        <f t="shared" si="605"/>
        <v>Tuesday</v>
      </c>
      <c r="M9720" t="str">
        <f t="shared" si="604"/>
        <v>March</v>
      </c>
      <c r="N9720" s="2" t="str">
        <f t="shared" si="606"/>
        <v>Evening</v>
      </c>
      <c r="O9720" s="2">
        <v>42458.916666666664</v>
      </c>
      <c r="P9720">
        <v>868317</v>
      </c>
      <c r="Q9720" t="str">
        <f t="shared" si="607"/>
        <v>Entertainment</v>
      </c>
    </row>
    <row r="9721" spans="1:17" x14ac:dyDescent="0.3">
      <c r="A9721">
        <v>772532</v>
      </c>
      <c r="B9721" t="str">
        <f>VLOOKUP($A9721,'[1]User Profiles'!$A:$I,2,FALSE)</f>
        <v>Filiberto </v>
      </c>
      <c r="C9721" t="str">
        <f>VLOOKUP($A9721,'[1]User Profiles'!$A:$I,3,FALSE)</f>
        <v>Borelli</v>
      </c>
      <c r="D9721" t="str">
        <f>VLOOKUP($A9721,'[1]User Profiles'!$A:$I,5,FALSE)</f>
        <v>male</v>
      </c>
      <c r="E9721" t="str">
        <f>VLOOKUP($A9721,'[1]User Profiles'!$A:$I,6,FALSE)</f>
        <v>coloured</v>
      </c>
      <c r="F9721">
        <f>VLOOKUP($A9721,'[1]User Profiles'!$A:$I,7,FALSE)</f>
        <v>27</v>
      </c>
      <c r="G9721" t="str">
        <f>VLOOKUP($A9721,'[1]User Profiles'!$A:$I,8,FALSE)</f>
        <v>Western Cape</v>
      </c>
      <c r="H9721" t="s">
        <v>25</v>
      </c>
      <c r="I9721" s="4">
        <v>42376</v>
      </c>
      <c r="J9721" s="1">
        <v>0.91666666666666663</v>
      </c>
      <c r="K9721" s="1">
        <v>3.7500000000000003E-3</v>
      </c>
      <c r="L9721" s="1" t="str">
        <f t="shared" si="605"/>
        <v>Thursday</v>
      </c>
      <c r="M9721" t="str">
        <f t="shared" si="604"/>
        <v>January</v>
      </c>
      <c r="N9721" s="2" t="str">
        <f t="shared" si="606"/>
        <v>Evening</v>
      </c>
      <c r="O9721" s="2">
        <v>42376.916666666664</v>
      </c>
      <c r="P9721">
        <v>772532</v>
      </c>
      <c r="Q9721" t="str">
        <f t="shared" si="607"/>
        <v>Sports</v>
      </c>
    </row>
    <row r="9722" spans="1:17" x14ac:dyDescent="0.3">
      <c r="A9722">
        <v>2427141</v>
      </c>
      <c r="B9722" t="str">
        <f>VLOOKUP($A9722,'[1]User Profiles'!$A:$I,2,FALSE)</f>
        <v>Stacy </v>
      </c>
      <c r="C9722" t="str">
        <f>VLOOKUP($A9722,'[1]User Profiles'!$A:$I,3,FALSE)</f>
        <v>Arrieta</v>
      </c>
      <c r="D9722" t="str">
        <f>VLOOKUP($A9722,'[1]User Profiles'!$A:$I,5,FALSE)</f>
        <v>male</v>
      </c>
      <c r="E9722" t="str">
        <f>VLOOKUP($A9722,'[1]User Profiles'!$A:$I,6,FALSE)</f>
        <v>black</v>
      </c>
      <c r="F9722">
        <f>VLOOKUP($A9722,'[1]User Profiles'!$A:$I,7,FALSE)</f>
        <v>33</v>
      </c>
      <c r="G9722" t="str">
        <f>VLOOKUP($A9722,'[1]User Profiles'!$A:$I,8,FALSE)</f>
        <v>Eastern Cape</v>
      </c>
      <c r="H9722" t="s">
        <v>19</v>
      </c>
      <c r="I9722" s="4">
        <v>42448</v>
      </c>
      <c r="J9722" s="1">
        <v>0.91666666666666663</v>
      </c>
      <c r="K9722" s="1">
        <v>8.8541666666666664E-3</v>
      </c>
      <c r="L9722" s="1" t="str">
        <f t="shared" si="605"/>
        <v>Saturday</v>
      </c>
      <c r="M9722" t="str">
        <f t="shared" si="604"/>
        <v>March</v>
      </c>
      <c r="N9722" s="2" t="str">
        <f t="shared" si="606"/>
        <v>Evening</v>
      </c>
      <c r="O9722" s="2">
        <v>42448.916666666664</v>
      </c>
      <c r="P9722">
        <v>2384970</v>
      </c>
      <c r="Q9722" t="str">
        <f t="shared" si="607"/>
        <v>Entertainment</v>
      </c>
    </row>
    <row r="9723" spans="1:17" x14ac:dyDescent="0.3">
      <c r="A9723">
        <v>794528</v>
      </c>
      <c r="B9723" t="str">
        <f>VLOOKUP($A9723,'[1]User Profiles'!$A:$I,2,FALSE)</f>
        <v>Irving </v>
      </c>
      <c r="C9723" t="str">
        <f>VLOOKUP($A9723,'[1]User Profiles'!$A:$I,3,FALSE)</f>
        <v>Bilyeu</v>
      </c>
      <c r="D9723" t="str">
        <f>VLOOKUP($A9723,'[1]User Profiles'!$A:$I,5,FALSE)</f>
        <v>male</v>
      </c>
      <c r="E9723" t="str">
        <f>VLOOKUP($A9723,'[1]User Profiles'!$A:$I,6,FALSE)</f>
        <v>coloured</v>
      </c>
      <c r="F9723">
        <f>VLOOKUP($A9723,'[1]User Profiles'!$A:$I,7,FALSE)</f>
        <v>30</v>
      </c>
      <c r="G9723" t="str">
        <f>VLOOKUP($A9723,'[1]User Profiles'!$A:$I,8,FALSE)</f>
        <v>Kwazulu Natal</v>
      </c>
      <c r="H9723" t="s">
        <v>20</v>
      </c>
      <c r="I9723" s="4">
        <v>42374</v>
      </c>
      <c r="J9723" s="1">
        <v>0.91666666666666663</v>
      </c>
      <c r="K9723" s="1">
        <v>1.8888888888888889E-2</v>
      </c>
      <c r="L9723" s="1" t="str">
        <f t="shared" si="605"/>
        <v>Tuesday</v>
      </c>
      <c r="M9723" t="str">
        <f t="shared" si="604"/>
        <v>January</v>
      </c>
      <c r="N9723" s="2" t="str">
        <f t="shared" si="606"/>
        <v>Evening</v>
      </c>
      <c r="O9723" s="2">
        <v>42374.916666666664</v>
      </c>
      <c r="P9723">
        <v>794528</v>
      </c>
      <c r="Q9723" t="str">
        <f t="shared" si="607"/>
        <v>Other</v>
      </c>
    </row>
    <row r="9724" spans="1:17" x14ac:dyDescent="0.3">
      <c r="A9724">
        <v>2423099</v>
      </c>
      <c r="B9724" t="str">
        <f>VLOOKUP($A9724,'[1]User Profiles'!$A:$I,2,FALSE)</f>
        <v>Shelley </v>
      </c>
      <c r="C9724" t="str">
        <f>VLOOKUP($A9724,'[1]User Profiles'!$A:$I,3,FALSE)</f>
        <v>Reisinger</v>
      </c>
      <c r="D9724" t="str">
        <f>VLOOKUP($A9724,'[1]User Profiles'!$A:$I,5,FALSE)</f>
        <v>female</v>
      </c>
      <c r="E9724" t="str">
        <f>VLOOKUP($A9724,'[1]User Profiles'!$A:$I,6,FALSE)</f>
        <v>black</v>
      </c>
      <c r="F9724">
        <f>VLOOKUP($A9724,'[1]User Profiles'!$A:$I,7,FALSE)</f>
        <v>36</v>
      </c>
      <c r="G9724" t="str">
        <f>VLOOKUP($A9724,'[1]User Profiles'!$A:$I,8,FALSE)</f>
        <v>Western Cape</v>
      </c>
      <c r="H9724" t="s">
        <v>19</v>
      </c>
      <c r="I9724" s="4">
        <v>42413</v>
      </c>
      <c r="J9724" s="1">
        <v>0.91666666666666663</v>
      </c>
      <c r="K9724" s="1">
        <v>6.3541666666666659E-3</v>
      </c>
      <c r="L9724" s="1" t="str">
        <f t="shared" si="605"/>
        <v>Saturday</v>
      </c>
      <c r="M9724" t="str">
        <f t="shared" si="604"/>
        <v>February</v>
      </c>
      <c r="N9724" s="2" t="str">
        <f t="shared" si="606"/>
        <v>Evening</v>
      </c>
      <c r="O9724" s="2">
        <v>42413.916666666664</v>
      </c>
      <c r="P9724">
        <v>2384970</v>
      </c>
      <c r="Q9724" t="str">
        <f t="shared" si="607"/>
        <v>Entertainment</v>
      </c>
    </row>
    <row r="9725" spans="1:17" x14ac:dyDescent="0.3">
      <c r="A9725">
        <v>772230</v>
      </c>
      <c r="B9725" t="str">
        <f>VLOOKUP($A9725,'[1]User Profiles'!$A:$I,2,FALSE)</f>
        <v>Loyd </v>
      </c>
      <c r="C9725" t="str">
        <f>VLOOKUP($A9725,'[1]User Profiles'!$A:$I,3,FALSE)</f>
        <v>Slane</v>
      </c>
      <c r="D9725" t="str">
        <f>VLOOKUP($A9725,'[1]User Profiles'!$A:$I,5,FALSE)</f>
        <v>male</v>
      </c>
      <c r="E9725" t="str">
        <f>VLOOKUP($A9725,'[1]User Profiles'!$A:$I,6,FALSE)</f>
        <v>black</v>
      </c>
      <c r="F9725">
        <f>VLOOKUP($A9725,'[1]User Profiles'!$A:$I,7,FALSE)</f>
        <v>21</v>
      </c>
      <c r="G9725" t="str">
        <f>VLOOKUP($A9725,'[1]User Profiles'!$A:$I,8,FALSE)</f>
        <v>Mpumalanga</v>
      </c>
      <c r="H9725" t="s">
        <v>21</v>
      </c>
      <c r="I9725" s="4">
        <v>42373</v>
      </c>
      <c r="J9725" s="1">
        <v>0.91736111111111107</v>
      </c>
      <c r="K9725" s="1">
        <v>6.9444444444444444E-5</v>
      </c>
      <c r="L9725" s="1" t="str">
        <f t="shared" si="605"/>
        <v>Monday</v>
      </c>
      <c r="M9725" t="str">
        <f t="shared" si="604"/>
        <v>January</v>
      </c>
      <c r="N9725" s="2" t="str">
        <f t="shared" si="606"/>
        <v>Evening</v>
      </c>
      <c r="O9725" s="2">
        <v>42373.917361111111</v>
      </c>
      <c r="P9725">
        <v>772230</v>
      </c>
      <c r="Q9725" t="str">
        <f t="shared" si="607"/>
        <v>Kids</v>
      </c>
    </row>
    <row r="9726" spans="1:17" x14ac:dyDescent="0.3">
      <c r="A9726">
        <v>939941</v>
      </c>
      <c r="B9726" t="str">
        <f>VLOOKUP($A9726,'[1]User Profiles'!$A:$I,2,FALSE)</f>
        <v>Lucas </v>
      </c>
      <c r="C9726" t="str">
        <f>VLOOKUP($A9726,'[1]User Profiles'!$A:$I,3,FALSE)</f>
        <v>Pascarella</v>
      </c>
      <c r="D9726" t="str">
        <f>VLOOKUP($A9726,'[1]User Profiles'!$A:$I,5,FALSE)</f>
        <v>male</v>
      </c>
      <c r="E9726" t="str">
        <f>VLOOKUP($A9726,'[1]User Profiles'!$A:$I,6,FALSE)</f>
        <v>black</v>
      </c>
      <c r="F9726">
        <f>VLOOKUP($A9726,'[1]User Profiles'!$A:$I,7,FALSE)</f>
        <v>26</v>
      </c>
      <c r="G9726" t="str">
        <f>VLOOKUP($A9726,'[1]User Profiles'!$A:$I,8,FALSE)</f>
        <v>Limpopo</v>
      </c>
      <c r="H9726" t="s">
        <v>22</v>
      </c>
      <c r="I9726" s="4">
        <v>42439</v>
      </c>
      <c r="J9726" s="1">
        <v>0.91736111111111107</v>
      </c>
      <c r="K9726" s="1">
        <v>8.1018518518518516E-5</v>
      </c>
      <c r="L9726" s="1" t="str">
        <f t="shared" si="605"/>
        <v>Thursday</v>
      </c>
      <c r="M9726" t="str">
        <f t="shared" si="604"/>
        <v>March</v>
      </c>
      <c r="N9726" s="2" t="str">
        <f t="shared" si="606"/>
        <v>Evening</v>
      </c>
      <c r="O9726" s="2">
        <v>42439.917361111111</v>
      </c>
      <c r="P9726">
        <v>939941</v>
      </c>
      <c r="Q9726" t="str">
        <f t="shared" si="607"/>
        <v>Kids</v>
      </c>
    </row>
    <row r="9727" spans="1:17" x14ac:dyDescent="0.3">
      <c r="A9727">
        <v>624424</v>
      </c>
      <c r="B9727" t="str">
        <f>VLOOKUP($A9727,'[1]User Profiles'!$A:$I,2,FALSE)</f>
        <v>Irving </v>
      </c>
      <c r="C9727" t="str">
        <f>VLOOKUP($A9727,'[1]User Profiles'!$A:$I,3,FALSE)</f>
        <v>Creager</v>
      </c>
      <c r="D9727" t="str">
        <f>VLOOKUP($A9727,'[1]User Profiles'!$A:$I,5,FALSE)</f>
        <v>male</v>
      </c>
      <c r="E9727" t="str">
        <f>VLOOKUP($A9727,'[1]User Profiles'!$A:$I,6,FALSE)</f>
        <v>indian_asian</v>
      </c>
      <c r="F9727">
        <f>VLOOKUP($A9727,'[1]User Profiles'!$A:$I,7,FALSE)</f>
        <v>21</v>
      </c>
      <c r="G9727" t="str">
        <f>VLOOKUP($A9727,'[1]User Profiles'!$A:$I,8,FALSE)</f>
        <v>Kwazulu Natal</v>
      </c>
      <c r="H9727" t="s">
        <v>20</v>
      </c>
      <c r="I9727" s="4">
        <v>42383</v>
      </c>
      <c r="J9727" s="1">
        <v>0.91736111111111107</v>
      </c>
      <c r="K9727" s="1">
        <v>9.0277777777777784E-4</v>
      </c>
      <c r="L9727" s="1" t="str">
        <f t="shared" si="605"/>
        <v>Thursday</v>
      </c>
      <c r="M9727" t="str">
        <f t="shared" si="604"/>
        <v>January</v>
      </c>
      <c r="N9727" s="2" t="str">
        <f t="shared" si="606"/>
        <v>Evening</v>
      </c>
      <c r="O9727" s="2">
        <v>42383.917361111111</v>
      </c>
      <c r="P9727">
        <v>624424</v>
      </c>
      <c r="Q9727" t="str">
        <f t="shared" si="607"/>
        <v>Other</v>
      </c>
    </row>
    <row r="9728" spans="1:17" x14ac:dyDescent="0.3">
      <c r="A9728">
        <v>904063</v>
      </c>
      <c r="B9728" t="str">
        <f>VLOOKUP($A9728,'[1]User Profiles'!$A:$I,2,FALSE)</f>
        <v>Emerson </v>
      </c>
      <c r="C9728" t="str">
        <f>VLOOKUP($A9728,'[1]User Profiles'!$A:$I,3,FALSE)</f>
        <v>Luthy</v>
      </c>
      <c r="D9728" t="str">
        <f>VLOOKUP($A9728,'[1]User Profiles'!$A:$I,5,FALSE)</f>
        <v>male</v>
      </c>
      <c r="E9728" t="str">
        <f>VLOOKUP($A9728,'[1]User Profiles'!$A:$I,6,FALSE)</f>
        <v>black</v>
      </c>
      <c r="F9728">
        <f>VLOOKUP($A9728,'[1]User Profiles'!$A:$I,7,FALSE)</f>
        <v>34</v>
      </c>
      <c r="G9728" t="str">
        <f>VLOOKUP($A9728,'[1]User Profiles'!$A:$I,8,FALSE)</f>
        <v>Gauteng</v>
      </c>
      <c r="H9728" t="s">
        <v>22</v>
      </c>
      <c r="I9728" s="4">
        <v>42455</v>
      </c>
      <c r="J9728" s="1">
        <v>0.91805555555555551</v>
      </c>
      <c r="K9728" s="1">
        <v>1.9675925925925926E-4</v>
      </c>
      <c r="L9728" s="1" t="str">
        <f t="shared" si="605"/>
        <v>Saturday</v>
      </c>
      <c r="M9728" t="str">
        <f t="shared" si="604"/>
        <v>March</v>
      </c>
      <c r="N9728" s="2" t="str">
        <f t="shared" si="606"/>
        <v>Evening</v>
      </c>
      <c r="O9728" s="2">
        <v>42455.918055555558</v>
      </c>
      <c r="P9728">
        <v>904063</v>
      </c>
      <c r="Q9728" t="str">
        <f t="shared" si="607"/>
        <v>Kids</v>
      </c>
    </row>
    <row r="9729" spans="1:17" x14ac:dyDescent="0.3">
      <c r="A9729">
        <v>808988</v>
      </c>
      <c r="B9729" t="str">
        <f>VLOOKUP($A9729,'[1]User Profiles'!$A:$I,2,FALSE)</f>
        <v>Robby </v>
      </c>
      <c r="C9729" t="str">
        <f>VLOOKUP($A9729,'[1]User Profiles'!$A:$I,3,FALSE)</f>
        <v>Roquemore</v>
      </c>
      <c r="D9729" t="str">
        <f>VLOOKUP($A9729,'[1]User Profiles'!$A:$I,5,FALSE)</f>
        <v>male</v>
      </c>
      <c r="E9729" t="str">
        <f>VLOOKUP($A9729,'[1]User Profiles'!$A:$I,6,FALSE)</f>
        <v>black</v>
      </c>
      <c r="F9729">
        <f>VLOOKUP($A9729,'[1]User Profiles'!$A:$I,7,FALSE)</f>
        <v>34</v>
      </c>
      <c r="G9729" t="str">
        <f>VLOOKUP($A9729,'[1]User Profiles'!$A:$I,8,FALSE)</f>
        <v>Gauteng</v>
      </c>
      <c r="H9729" t="s">
        <v>19</v>
      </c>
      <c r="I9729" s="4">
        <v>42420</v>
      </c>
      <c r="J9729" s="1">
        <v>0.91805555555555551</v>
      </c>
      <c r="K9729" s="1">
        <v>3.5763888888888885E-3</v>
      </c>
      <c r="L9729" s="1" t="str">
        <f t="shared" si="605"/>
        <v>Saturday</v>
      </c>
      <c r="M9729" t="str">
        <f t="shared" si="604"/>
        <v>February</v>
      </c>
      <c r="N9729" s="2" t="str">
        <f t="shared" si="606"/>
        <v>Evening</v>
      </c>
      <c r="O9729" s="2">
        <v>42420.918055555558</v>
      </c>
      <c r="P9729">
        <v>808988</v>
      </c>
      <c r="Q9729" t="str">
        <f t="shared" si="607"/>
        <v>Entertainment</v>
      </c>
    </row>
    <row r="9730" spans="1:17" x14ac:dyDescent="0.3">
      <c r="A9730">
        <v>940586</v>
      </c>
      <c r="B9730" t="str">
        <f>VLOOKUP($A9730,'[1]User Profiles'!$A:$I,2,FALSE)</f>
        <v>Bret </v>
      </c>
      <c r="C9730" t="str">
        <f>VLOOKUP($A9730,'[1]User Profiles'!$A:$I,3,FALSE)</f>
        <v>Mastrangelo</v>
      </c>
      <c r="D9730" t="str">
        <f>VLOOKUP($A9730,'[1]User Profiles'!$A:$I,5,FALSE)</f>
        <v>male</v>
      </c>
      <c r="E9730" t="str">
        <f>VLOOKUP($A9730,'[1]User Profiles'!$A:$I,6,FALSE)</f>
        <v>black</v>
      </c>
      <c r="F9730">
        <f>VLOOKUP($A9730,'[1]User Profiles'!$A:$I,7,FALSE)</f>
        <v>34</v>
      </c>
      <c r="G9730" t="str">
        <f>VLOOKUP($A9730,'[1]User Profiles'!$A:$I,8,FALSE)</f>
        <v>Gauteng</v>
      </c>
      <c r="H9730" t="s">
        <v>16</v>
      </c>
      <c r="I9730" s="4">
        <v>42448</v>
      </c>
      <c r="J9730" s="1">
        <v>0.91805555555555551</v>
      </c>
      <c r="K9730" s="1">
        <v>9.7222222222222209E-4</v>
      </c>
      <c r="L9730" s="1" t="str">
        <f t="shared" si="605"/>
        <v>Saturday</v>
      </c>
      <c r="M9730" t="str">
        <f t="shared" ref="M9730:M9793" si="608">TEXT(I9730,"mmmm")</f>
        <v>March</v>
      </c>
      <c r="N9730" s="2" t="str">
        <f t="shared" si="606"/>
        <v>Evening</v>
      </c>
      <c r="O9730" s="2">
        <v>42448.918055555558</v>
      </c>
      <c r="P9730">
        <v>940586</v>
      </c>
      <c r="Q9730" t="str">
        <f t="shared" si="607"/>
        <v>Other</v>
      </c>
    </row>
    <row r="9731" spans="1:17" x14ac:dyDescent="0.3">
      <c r="A9731">
        <v>869889</v>
      </c>
      <c r="B9731" t="str">
        <f>VLOOKUP($A9731,'[1]User Profiles'!$A:$I,2,FALSE)</f>
        <v>Raymundo </v>
      </c>
      <c r="C9731" t="str">
        <f>VLOOKUP($A9731,'[1]User Profiles'!$A:$I,3,FALSE)</f>
        <v>Bilyeu</v>
      </c>
      <c r="D9731" t="str">
        <f>VLOOKUP($A9731,'[1]User Profiles'!$A:$I,5,FALSE)</f>
        <v>male</v>
      </c>
      <c r="E9731" t="str">
        <f>VLOOKUP($A9731,'[1]User Profiles'!$A:$I,6,FALSE)</f>
        <v>black</v>
      </c>
      <c r="F9731">
        <f>VLOOKUP($A9731,'[1]User Profiles'!$A:$I,7,FALSE)</f>
        <v>35</v>
      </c>
      <c r="G9731" t="str">
        <f>VLOOKUP($A9731,'[1]User Profiles'!$A:$I,8,FALSE)</f>
        <v>Limpopo</v>
      </c>
      <c r="H9731" t="s">
        <v>23</v>
      </c>
      <c r="I9731" s="4">
        <v>42372</v>
      </c>
      <c r="J9731" s="1">
        <v>0.91805555555555551</v>
      </c>
      <c r="K9731" s="1">
        <v>2.8703703703703708E-3</v>
      </c>
      <c r="L9731" s="1" t="str">
        <f t="shared" ref="L9731:L9794" si="609">CHOOSE(WEEKDAY(I9731,1),"Sunday","Monday","Tuesday","Wednesday","Thursday","Friday","Saturday")</f>
        <v>Sunday</v>
      </c>
      <c r="M9731" t="str">
        <f t="shared" si="608"/>
        <v>January</v>
      </c>
      <c r="N9731" s="2" t="str">
        <f t="shared" ref="N9731:N9794" si="610">IF(J9731 &lt; TIME(6,0,0),"Early Morning",
 IF(J9731 &lt; TIME(12,0,0),"Morning",
 IF(J9731 &lt; TIME(16,0,0),"Midday",
 IF(J9731 &lt; TIME(19,0,0),"Afternoon","Evening"))))</f>
        <v>Evening</v>
      </c>
      <c r="O9731" s="2">
        <v>42372.918055555558</v>
      </c>
      <c r="P9731">
        <v>869889</v>
      </c>
      <c r="Q9731" t="str">
        <f t="shared" ref="Q9731:Q9794" si="611">IF(OR(H9731="Boomerang",H9731="Cartoon Network"),"Kids",
IF(OR(H9731="Live on SuperSport",H9731="SuperSport Blitz",H9731="Wimbledon",H9731="ICC Cricket World Cup 2011"),"Sports",
IF(OR(H9731="Africa Magic",H9731="M-Net",H9731="Vuzu",H9731="Channel O",H9731="E! Entertainment"),"Entertainment",
"Other")))</f>
        <v>Entertainment</v>
      </c>
    </row>
    <row r="9732" spans="1:17" x14ac:dyDescent="0.3">
      <c r="A9732">
        <v>810281</v>
      </c>
      <c r="B9732" t="str">
        <f>VLOOKUP($A9732,'[1]User Profiles'!$A:$I,2,FALSE)</f>
        <v>Hyman </v>
      </c>
      <c r="C9732" t="str">
        <f>VLOOKUP($A9732,'[1]User Profiles'!$A:$I,3,FALSE)</f>
        <v>Deblois</v>
      </c>
      <c r="D9732" t="str">
        <f>VLOOKUP($A9732,'[1]User Profiles'!$A:$I,5,FALSE)</f>
        <v>male</v>
      </c>
      <c r="E9732" t="str">
        <f>VLOOKUP($A9732,'[1]User Profiles'!$A:$I,6,FALSE)</f>
        <v>coloured</v>
      </c>
      <c r="F9732">
        <f>VLOOKUP($A9732,'[1]User Profiles'!$A:$I,7,FALSE)</f>
        <v>38</v>
      </c>
      <c r="G9732" t="str">
        <f>VLOOKUP($A9732,'[1]User Profiles'!$A:$I,8,FALSE)</f>
        <v>Western Cape</v>
      </c>
      <c r="H9732" t="s">
        <v>19</v>
      </c>
      <c r="I9732" s="4">
        <v>42413</v>
      </c>
      <c r="J9732" s="1">
        <v>0.91805555555555551</v>
      </c>
      <c r="K9732" s="1">
        <v>1.1458333333333333E-3</v>
      </c>
      <c r="L9732" s="1" t="str">
        <f t="shared" si="609"/>
        <v>Saturday</v>
      </c>
      <c r="M9732" t="str">
        <f t="shared" si="608"/>
        <v>February</v>
      </c>
      <c r="N9732" s="2" t="str">
        <f t="shared" si="610"/>
        <v>Evening</v>
      </c>
      <c r="O9732" s="2">
        <v>42413.918055555558</v>
      </c>
      <c r="P9732">
        <v>810281</v>
      </c>
      <c r="Q9732" t="str">
        <f t="shared" si="611"/>
        <v>Entertainment</v>
      </c>
    </row>
    <row r="9733" spans="1:17" x14ac:dyDescent="0.3">
      <c r="A9733">
        <v>773306</v>
      </c>
      <c r="B9733" t="str">
        <f>VLOOKUP($A9733,'[1]User Profiles'!$A:$I,2,FALSE)</f>
        <v>Samuel </v>
      </c>
      <c r="C9733" t="str">
        <f>VLOOKUP($A9733,'[1]User Profiles'!$A:$I,3,FALSE)</f>
        <v>Borelli</v>
      </c>
      <c r="D9733" t="str">
        <f>VLOOKUP($A9733,'[1]User Profiles'!$A:$I,5,FALSE)</f>
        <v>male</v>
      </c>
      <c r="E9733" t="str">
        <f>VLOOKUP($A9733,'[1]User Profiles'!$A:$I,6,FALSE)</f>
        <v>coloured</v>
      </c>
      <c r="F9733">
        <f>VLOOKUP($A9733,'[1]User Profiles'!$A:$I,7,FALSE)</f>
        <v>67</v>
      </c>
      <c r="G9733" t="str">
        <f>VLOOKUP($A9733,'[1]User Profiles'!$A:$I,8,FALSE)</f>
        <v>Western Cape</v>
      </c>
      <c r="H9733" t="s">
        <v>25</v>
      </c>
      <c r="I9733" s="4">
        <v>42382</v>
      </c>
      <c r="J9733" s="1">
        <v>0.91805555555555551</v>
      </c>
      <c r="K9733" s="1">
        <v>2.0833333333333333E-3</v>
      </c>
      <c r="L9733" s="1" t="str">
        <f t="shared" si="609"/>
        <v>Wednesday</v>
      </c>
      <c r="M9733" t="str">
        <f t="shared" si="608"/>
        <v>January</v>
      </c>
      <c r="N9733" s="2" t="str">
        <f t="shared" si="610"/>
        <v>Evening</v>
      </c>
      <c r="O9733" s="2">
        <v>42382.918055555558</v>
      </c>
      <c r="P9733">
        <v>773306</v>
      </c>
      <c r="Q9733" t="str">
        <f t="shared" si="611"/>
        <v>Sports</v>
      </c>
    </row>
    <row r="9734" spans="1:17" x14ac:dyDescent="0.3">
      <c r="A9734">
        <v>894097</v>
      </c>
      <c r="B9734" t="str">
        <f>VLOOKUP($A9734,'[1]User Profiles'!$A:$I,2,FALSE)</f>
        <v>Earl </v>
      </c>
      <c r="C9734" t="str">
        <f>VLOOKUP($A9734,'[1]User Profiles'!$A:$I,3,FALSE)</f>
        <v>Fudge</v>
      </c>
      <c r="D9734" t="str">
        <f>VLOOKUP($A9734,'[1]User Profiles'!$A:$I,5,FALSE)</f>
        <v>male</v>
      </c>
      <c r="E9734" t="str">
        <f>VLOOKUP($A9734,'[1]User Profiles'!$A:$I,6,FALSE)</f>
        <v>None</v>
      </c>
      <c r="F9734">
        <f>VLOOKUP($A9734,'[1]User Profiles'!$A:$I,7,FALSE)</f>
        <v>33</v>
      </c>
      <c r="G9734" t="str">
        <f>VLOOKUP($A9734,'[1]User Profiles'!$A:$I,8,FALSE)</f>
        <v>Gauteng</v>
      </c>
      <c r="H9734" t="s">
        <v>31</v>
      </c>
      <c r="I9734" s="4">
        <v>42432</v>
      </c>
      <c r="J9734" s="1">
        <v>0.91805555555555551</v>
      </c>
      <c r="K9734" s="1">
        <v>1.25E-3</v>
      </c>
      <c r="L9734" s="1" t="str">
        <f t="shared" si="609"/>
        <v>Thursday</v>
      </c>
      <c r="M9734" t="str">
        <f t="shared" si="608"/>
        <v>March</v>
      </c>
      <c r="N9734" s="2" t="str">
        <f t="shared" si="610"/>
        <v>Evening</v>
      </c>
      <c r="O9734" s="2">
        <v>42432.918055555558</v>
      </c>
      <c r="P9734">
        <v>894097</v>
      </c>
      <c r="Q9734" t="str">
        <f t="shared" si="611"/>
        <v>Other</v>
      </c>
    </row>
    <row r="9735" spans="1:17" x14ac:dyDescent="0.3">
      <c r="A9735">
        <v>820398</v>
      </c>
      <c r="B9735" t="str">
        <f>VLOOKUP($A9735,'[1]User Profiles'!$A:$I,2,FALSE)</f>
        <v>Wilton </v>
      </c>
      <c r="C9735" t="str">
        <f>VLOOKUP($A9735,'[1]User Profiles'!$A:$I,3,FALSE)</f>
        <v>Biggers</v>
      </c>
      <c r="D9735" t="str">
        <f>VLOOKUP($A9735,'[1]User Profiles'!$A:$I,5,FALSE)</f>
        <v>male</v>
      </c>
      <c r="E9735" t="str">
        <f>VLOOKUP($A9735,'[1]User Profiles'!$A:$I,6,FALSE)</f>
        <v>black</v>
      </c>
      <c r="F9735">
        <f>VLOOKUP($A9735,'[1]User Profiles'!$A:$I,7,FALSE)</f>
        <v>28</v>
      </c>
      <c r="G9735" t="str">
        <f>VLOOKUP($A9735,'[1]User Profiles'!$A:$I,8,FALSE)</f>
        <v>Kwazulu Natal</v>
      </c>
      <c r="H9735" t="s">
        <v>23</v>
      </c>
      <c r="I9735" s="4">
        <v>42434</v>
      </c>
      <c r="J9735" s="1">
        <v>0.91874999999999996</v>
      </c>
      <c r="K9735" s="1">
        <v>7.6215277777777783E-3</v>
      </c>
      <c r="L9735" s="1" t="str">
        <f t="shared" si="609"/>
        <v>Saturday</v>
      </c>
      <c r="M9735" t="str">
        <f t="shared" si="608"/>
        <v>March</v>
      </c>
      <c r="N9735" s="2" t="str">
        <f t="shared" si="610"/>
        <v>Evening</v>
      </c>
      <c r="O9735" s="2">
        <v>42434.918749999997</v>
      </c>
      <c r="P9735">
        <v>820398</v>
      </c>
      <c r="Q9735" t="str">
        <f t="shared" si="611"/>
        <v>Entertainment</v>
      </c>
    </row>
    <row r="9736" spans="1:17" x14ac:dyDescent="0.3">
      <c r="A9736">
        <v>809018</v>
      </c>
      <c r="B9736" t="str">
        <f>VLOOKUP($A9736,'[1]User Profiles'!$A:$I,2,FALSE)</f>
        <v>Lucas </v>
      </c>
      <c r="C9736" t="str">
        <f>VLOOKUP($A9736,'[1]User Profiles'!$A:$I,3,FALSE)</f>
        <v>Borelli</v>
      </c>
      <c r="D9736" t="str">
        <f>VLOOKUP($A9736,'[1]User Profiles'!$A:$I,5,FALSE)</f>
        <v>male</v>
      </c>
      <c r="E9736" t="str">
        <f>VLOOKUP($A9736,'[1]User Profiles'!$A:$I,6,FALSE)</f>
        <v>black</v>
      </c>
      <c r="F9736">
        <f>VLOOKUP($A9736,'[1]User Profiles'!$A:$I,7,FALSE)</f>
        <v>31</v>
      </c>
      <c r="G9736" t="str">
        <f>VLOOKUP($A9736,'[1]User Profiles'!$A:$I,8,FALSE)</f>
        <v>Kwazulu Natal</v>
      </c>
      <c r="H9736" t="s">
        <v>22</v>
      </c>
      <c r="I9736" s="4">
        <v>42417</v>
      </c>
      <c r="J9736" s="1">
        <v>0.91874999999999996</v>
      </c>
      <c r="K9736" s="1">
        <v>1.4930555555555556E-3</v>
      </c>
      <c r="L9736" s="1" t="str">
        <f t="shared" si="609"/>
        <v>Wednesday</v>
      </c>
      <c r="M9736" t="str">
        <f t="shared" si="608"/>
        <v>February</v>
      </c>
      <c r="N9736" s="2" t="str">
        <f t="shared" si="610"/>
        <v>Evening</v>
      </c>
      <c r="O9736" s="2">
        <v>42417.918749999997</v>
      </c>
      <c r="P9736">
        <v>809018</v>
      </c>
      <c r="Q9736" t="str">
        <f t="shared" si="611"/>
        <v>Kids</v>
      </c>
    </row>
    <row r="9737" spans="1:17" x14ac:dyDescent="0.3">
      <c r="A9737">
        <v>930367</v>
      </c>
      <c r="B9737" t="str">
        <f>VLOOKUP($A9737,'[1]User Profiles'!$A:$I,2,FALSE)</f>
        <v>Bret </v>
      </c>
      <c r="C9737" t="str">
        <f>VLOOKUP($A9737,'[1]User Profiles'!$A:$I,3,FALSE)</f>
        <v>Tatham</v>
      </c>
      <c r="D9737" t="str">
        <f>VLOOKUP($A9737,'[1]User Profiles'!$A:$I,5,FALSE)</f>
        <v>male</v>
      </c>
      <c r="E9737" t="str">
        <f>VLOOKUP($A9737,'[1]User Profiles'!$A:$I,6,FALSE)</f>
        <v>indian_asian</v>
      </c>
      <c r="F9737">
        <f>VLOOKUP($A9737,'[1]User Profiles'!$A:$I,7,FALSE)</f>
        <v>32</v>
      </c>
      <c r="G9737" t="str">
        <f>VLOOKUP($A9737,'[1]User Profiles'!$A:$I,8,FALSE)</f>
        <v>Western Cape</v>
      </c>
      <c r="H9737" t="s">
        <v>29</v>
      </c>
      <c r="I9737" s="4">
        <v>42458</v>
      </c>
      <c r="J9737" s="1">
        <v>0.91874999999999996</v>
      </c>
      <c r="K9737" s="1">
        <v>3.4143518518518513E-4</v>
      </c>
      <c r="L9737" s="1" t="str">
        <f t="shared" si="609"/>
        <v>Tuesday</v>
      </c>
      <c r="M9737" t="str">
        <f t="shared" si="608"/>
        <v>March</v>
      </c>
      <c r="N9737" s="2" t="str">
        <f t="shared" si="610"/>
        <v>Evening</v>
      </c>
      <c r="O9737" s="2">
        <v>42458.918749999997</v>
      </c>
      <c r="P9737">
        <v>930367</v>
      </c>
      <c r="Q9737" t="str">
        <f t="shared" si="611"/>
        <v>Entertainment</v>
      </c>
    </row>
    <row r="9738" spans="1:17" x14ac:dyDescent="0.3">
      <c r="A9738">
        <v>809770</v>
      </c>
      <c r="B9738" t="str">
        <f>VLOOKUP($A9738,'[1]User Profiles'!$A:$I,2,FALSE)</f>
        <v>Lucas </v>
      </c>
      <c r="C9738" t="str">
        <f>VLOOKUP($A9738,'[1]User Profiles'!$A:$I,3,FALSE)</f>
        <v>Tancredi</v>
      </c>
      <c r="D9738" t="str">
        <f>VLOOKUP($A9738,'[1]User Profiles'!$A:$I,5,FALSE)</f>
        <v>male</v>
      </c>
      <c r="E9738" t="str">
        <f>VLOOKUP($A9738,'[1]User Profiles'!$A:$I,6,FALSE)</f>
        <v>black</v>
      </c>
      <c r="F9738">
        <f>VLOOKUP($A9738,'[1]User Profiles'!$A:$I,7,FALSE)</f>
        <v>29</v>
      </c>
      <c r="G9738" t="str">
        <f>VLOOKUP($A9738,'[1]User Profiles'!$A:$I,8,FALSE)</f>
        <v>Gauteng</v>
      </c>
      <c r="H9738" t="s">
        <v>20</v>
      </c>
      <c r="I9738" s="4">
        <v>42395</v>
      </c>
      <c r="J9738" s="1">
        <v>0.91874999999999996</v>
      </c>
      <c r="K9738" s="1">
        <v>1.6203703703703703E-4</v>
      </c>
      <c r="L9738" s="1" t="str">
        <f t="shared" si="609"/>
        <v>Tuesday</v>
      </c>
      <c r="M9738" t="str">
        <f t="shared" si="608"/>
        <v>January</v>
      </c>
      <c r="N9738" s="2" t="str">
        <f t="shared" si="610"/>
        <v>Evening</v>
      </c>
      <c r="O9738" s="2">
        <v>42395.918749999997</v>
      </c>
      <c r="P9738">
        <v>809770</v>
      </c>
      <c r="Q9738" t="str">
        <f t="shared" si="611"/>
        <v>Other</v>
      </c>
    </row>
    <row r="9739" spans="1:17" x14ac:dyDescent="0.3">
      <c r="A9739">
        <v>1109004</v>
      </c>
      <c r="B9739" t="str">
        <f>VLOOKUP($A9739,'[1]User Profiles'!$A:$I,2,FALSE)</f>
        <v>Raymundo </v>
      </c>
      <c r="C9739" t="str">
        <f>VLOOKUP($A9739,'[1]User Profiles'!$A:$I,3,FALSE)</f>
        <v>Martello</v>
      </c>
      <c r="D9739" t="str">
        <f>VLOOKUP($A9739,'[1]User Profiles'!$A:$I,5,FALSE)</f>
        <v>male</v>
      </c>
      <c r="E9739" t="str">
        <f>VLOOKUP($A9739,'[1]User Profiles'!$A:$I,6,FALSE)</f>
        <v>coloured</v>
      </c>
      <c r="F9739">
        <f>VLOOKUP($A9739,'[1]User Profiles'!$A:$I,7,FALSE)</f>
        <v>43</v>
      </c>
      <c r="G9739" t="str">
        <f>VLOOKUP($A9739,'[1]User Profiles'!$A:$I,8,FALSE)</f>
        <v>Eastern Cape</v>
      </c>
      <c r="H9739" t="s">
        <v>26</v>
      </c>
      <c r="I9739" s="4">
        <v>42376</v>
      </c>
      <c r="J9739" s="1">
        <v>0.91874999999999996</v>
      </c>
      <c r="K9739" s="1">
        <v>1.1157407407407408E-2</v>
      </c>
      <c r="L9739" s="1" t="str">
        <f t="shared" si="609"/>
        <v>Thursday</v>
      </c>
      <c r="M9739" t="str">
        <f t="shared" si="608"/>
        <v>January</v>
      </c>
      <c r="N9739" s="2" t="str">
        <f t="shared" si="610"/>
        <v>Evening</v>
      </c>
      <c r="O9739" s="2">
        <v>42376.918749999997</v>
      </c>
      <c r="P9739">
        <v>1109004</v>
      </c>
      <c r="Q9739" t="str">
        <f t="shared" si="611"/>
        <v>Entertainment</v>
      </c>
    </row>
    <row r="9740" spans="1:17" x14ac:dyDescent="0.3">
      <c r="A9740">
        <v>808988</v>
      </c>
      <c r="B9740" t="str">
        <f>VLOOKUP($A9740,'[1]User Profiles'!$A:$I,2,FALSE)</f>
        <v>Robby </v>
      </c>
      <c r="C9740" t="str">
        <f>VLOOKUP($A9740,'[1]User Profiles'!$A:$I,3,FALSE)</f>
        <v>Roquemore</v>
      </c>
      <c r="D9740" t="str">
        <f>VLOOKUP($A9740,'[1]User Profiles'!$A:$I,5,FALSE)</f>
        <v>male</v>
      </c>
      <c r="E9740" t="str">
        <f>VLOOKUP($A9740,'[1]User Profiles'!$A:$I,6,FALSE)</f>
        <v>black</v>
      </c>
      <c r="F9740">
        <f>VLOOKUP($A9740,'[1]User Profiles'!$A:$I,7,FALSE)</f>
        <v>34</v>
      </c>
      <c r="G9740" t="str">
        <f>VLOOKUP($A9740,'[1]User Profiles'!$A:$I,8,FALSE)</f>
        <v>Gauteng</v>
      </c>
      <c r="H9740" t="s">
        <v>16</v>
      </c>
      <c r="I9740" s="4">
        <v>42420</v>
      </c>
      <c r="J9740" s="1">
        <v>0.9194444444444444</v>
      </c>
      <c r="K9740" s="1">
        <v>1.0416666666666667E-4</v>
      </c>
      <c r="L9740" s="1" t="str">
        <f t="shared" si="609"/>
        <v>Saturday</v>
      </c>
      <c r="M9740" t="str">
        <f t="shared" si="608"/>
        <v>February</v>
      </c>
      <c r="N9740" s="2" t="str">
        <f t="shared" si="610"/>
        <v>Evening</v>
      </c>
      <c r="O9740" s="2">
        <v>42420.919444444444</v>
      </c>
      <c r="P9740">
        <v>808988</v>
      </c>
      <c r="Q9740" t="str">
        <f t="shared" si="611"/>
        <v>Other</v>
      </c>
    </row>
    <row r="9741" spans="1:17" x14ac:dyDescent="0.3">
      <c r="A9741">
        <v>771867</v>
      </c>
      <c r="B9741" t="str">
        <f>VLOOKUP($A9741,'[1]User Profiles'!$A:$I,2,FALSE)</f>
        <v>Brendan </v>
      </c>
      <c r="C9741" t="str">
        <f>VLOOKUP($A9741,'[1]User Profiles'!$A:$I,3,FALSE)</f>
        <v>Zweifel</v>
      </c>
      <c r="D9741" t="str">
        <f>VLOOKUP($A9741,'[1]User Profiles'!$A:$I,5,FALSE)</f>
        <v>male</v>
      </c>
      <c r="E9741" t="str">
        <f>VLOOKUP($A9741,'[1]User Profiles'!$A:$I,6,FALSE)</f>
        <v>black</v>
      </c>
      <c r="F9741">
        <f>VLOOKUP($A9741,'[1]User Profiles'!$A:$I,7,FALSE)</f>
        <v>14</v>
      </c>
      <c r="G9741" t="str">
        <f>VLOOKUP($A9741,'[1]User Profiles'!$A:$I,8,FALSE)</f>
        <v>Gauteng</v>
      </c>
      <c r="H9741" t="s">
        <v>17</v>
      </c>
      <c r="I9741" s="4">
        <v>42430</v>
      </c>
      <c r="J9741" s="1">
        <v>0.9194444444444444</v>
      </c>
      <c r="K9741" s="1">
        <v>1.3263888888888888E-2</v>
      </c>
      <c r="L9741" s="1" t="str">
        <f t="shared" si="609"/>
        <v>Tuesday</v>
      </c>
      <c r="M9741" t="str">
        <f t="shared" si="608"/>
        <v>March</v>
      </c>
      <c r="N9741" s="2" t="str">
        <f t="shared" si="610"/>
        <v>Evening</v>
      </c>
      <c r="O9741" s="2">
        <v>42430.919444444444</v>
      </c>
      <c r="P9741">
        <v>771867</v>
      </c>
      <c r="Q9741" t="str">
        <f t="shared" si="611"/>
        <v>Other</v>
      </c>
    </row>
    <row r="9742" spans="1:17" x14ac:dyDescent="0.3">
      <c r="A9742">
        <v>779442</v>
      </c>
      <c r="B9742" t="str">
        <f>VLOOKUP($A9742,'[1]User Profiles'!$A:$I,2,FALSE)</f>
        <v>Alecia </v>
      </c>
      <c r="C9742" t="str">
        <f>VLOOKUP($A9742,'[1]User Profiles'!$A:$I,3,FALSE)</f>
        <v>Roquemore</v>
      </c>
      <c r="D9742" t="str">
        <f>VLOOKUP($A9742,'[1]User Profiles'!$A:$I,5,FALSE)</f>
        <v>female</v>
      </c>
      <c r="E9742" t="str">
        <f>VLOOKUP($A9742,'[1]User Profiles'!$A:$I,6,FALSE)</f>
        <v>black</v>
      </c>
      <c r="F9742">
        <f>VLOOKUP($A9742,'[1]User Profiles'!$A:$I,7,FALSE)</f>
        <v>31</v>
      </c>
      <c r="G9742" t="str">
        <f>VLOOKUP($A9742,'[1]User Profiles'!$A:$I,8,FALSE)</f>
        <v>Free State</v>
      </c>
      <c r="H9742" t="s">
        <v>19</v>
      </c>
      <c r="I9742" s="4">
        <v>42387</v>
      </c>
      <c r="J9742" s="1">
        <v>0.9194444444444444</v>
      </c>
      <c r="K9742" s="1">
        <v>4.861111111111111E-4</v>
      </c>
      <c r="L9742" s="1" t="str">
        <f t="shared" si="609"/>
        <v>Monday</v>
      </c>
      <c r="M9742" t="str">
        <f t="shared" si="608"/>
        <v>January</v>
      </c>
      <c r="N9742" s="2" t="str">
        <f t="shared" si="610"/>
        <v>Evening</v>
      </c>
      <c r="O9742" s="2">
        <v>42387.919444444444</v>
      </c>
      <c r="P9742">
        <v>779442</v>
      </c>
      <c r="Q9742" t="str">
        <f t="shared" si="611"/>
        <v>Entertainment</v>
      </c>
    </row>
    <row r="9743" spans="1:17" x14ac:dyDescent="0.3">
      <c r="A9743">
        <v>866372</v>
      </c>
      <c r="B9743" t="str">
        <f>VLOOKUP($A9743,'[1]User Profiles'!$A:$I,2,FALSE)</f>
        <v>Bernardo </v>
      </c>
      <c r="C9743" t="str">
        <f>VLOOKUP($A9743,'[1]User Profiles'!$A:$I,3,FALSE)</f>
        <v>Restivo</v>
      </c>
      <c r="D9743" t="str">
        <f>VLOOKUP($A9743,'[1]User Profiles'!$A:$I,5,FALSE)</f>
        <v>male</v>
      </c>
      <c r="E9743" t="str">
        <f>VLOOKUP($A9743,'[1]User Profiles'!$A:$I,6,FALSE)</f>
        <v>None</v>
      </c>
      <c r="F9743">
        <f>VLOOKUP($A9743,'[1]User Profiles'!$A:$I,7,FALSE)</f>
        <v>22</v>
      </c>
      <c r="G9743" t="str">
        <f>VLOOKUP($A9743,'[1]User Profiles'!$A:$I,8,FALSE)</f>
        <v>Western Cape</v>
      </c>
      <c r="H9743" t="s">
        <v>17</v>
      </c>
      <c r="I9743" s="4">
        <v>42447</v>
      </c>
      <c r="J9743" s="1">
        <v>0.9194444444444444</v>
      </c>
      <c r="K9743" s="1">
        <v>2.4305555555555555E-4</v>
      </c>
      <c r="L9743" s="1" t="str">
        <f t="shared" si="609"/>
        <v>Friday</v>
      </c>
      <c r="M9743" t="str">
        <f t="shared" si="608"/>
        <v>March</v>
      </c>
      <c r="N9743" s="2" t="str">
        <f t="shared" si="610"/>
        <v>Evening</v>
      </c>
      <c r="O9743" s="2">
        <v>42447.919444444444</v>
      </c>
      <c r="P9743">
        <v>866372</v>
      </c>
      <c r="Q9743" t="str">
        <f t="shared" si="611"/>
        <v>Other</v>
      </c>
    </row>
    <row r="9744" spans="1:17" x14ac:dyDescent="0.3">
      <c r="A9744">
        <v>821289</v>
      </c>
      <c r="B9744" t="str">
        <f>VLOOKUP($A9744,'[1]User Profiles'!$A:$I,2,FALSE)</f>
        <v>Cody </v>
      </c>
      <c r="C9744" t="str">
        <f>VLOOKUP($A9744,'[1]User Profiles'!$A:$I,3,FALSE)</f>
        <v>Langenfeld</v>
      </c>
      <c r="D9744" t="str">
        <f>VLOOKUP($A9744,'[1]User Profiles'!$A:$I,5,FALSE)</f>
        <v>male</v>
      </c>
      <c r="E9744" t="str">
        <f>VLOOKUP($A9744,'[1]User Profiles'!$A:$I,6,FALSE)</f>
        <v>black</v>
      </c>
      <c r="F9744">
        <f>VLOOKUP($A9744,'[1]User Profiles'!$A:$I,7,FALSE)</f>
        <v>57</v>
      </c>
      <c r="G9744" t="str">
        <f>VLOOKUP($A9744,'[1]User Profiles'!$A:$I,8,FALSE)</f>
        <v>Western Cape</v>
      </c>
      <c r="H9744" t="s">
        <v>29</v>
      </c>
      <c r="I9744" s="4">
        <v>42418</v>
      </c>
      <c r="J9744" s="1">
        <v>0.9194444444444444</v>
      </c>
      <c r="K9744" s="1">
        <v>7.5231481481481487E-5</v>
      </c>
      <c r="L9744" s="1" t="str">
        <f t="shared" si="609"/>
        <v>Thursday</v>
      </c>
      <c r="M9744" t="str">
        <f t="shared" si="608"/>
        <v>February</v>
      </c>
      <c r="N9744" s="2" t="str">
        <f t="shared" si="610"/>
        <v>Evening</v>
      </c>
      <c r="O9744" s="2">
        <v>42418.919444444444</v>
      </c>
      <c r="P9744">
        <v>821289</v>
      </c>
      <c r="Q9744" t="str">
        <f t="shared" si="611"/>
        <v>Entertainment</v>
      </c>
    </row>
    <row r="9745" spans="1:17" x14ac:dyDescent="0.3">
      <c r="A9745">
        <v>1107967</v>
      </c>
      <c r="B9745" t="str">
        <f>VLOOKUP($A9745,'[1]User Profiles'!$A:$I,2,FALSE)</f>
        <v>Wilburn </v>
      </c>
      <c r="C9745" t="str">
        <f>VLOOKUP($A9745,'[1]User Profiles'!$A:$I,3,FALSE)</f>
        <v>Mina</v>
      </c>
      <c r="D9745" t="str">
        <f>VLOOKUP($A9745,'[1]User Profiles'!$A:$I,5,FALSE)</f>
        <v>male</v>
      </c>
      <c r="E9745" t="str">
        <f>VLOOKUP($A9745,'[1]User Profiles'!$A:$I,6,FALSE)</f>
        <v>black</v>
      </c>
      <c r="F9745">
        <f>VLOOKUP($A9745,'[1]User Profiles'!$A:$I,7,FALSE)</f>
        <v>27</v>
      </c>
      <c r="G9745" t="str">
        <f>VLOOKUP($A9745,'[1]User Profiles'!$A:$I,8,FALSE)</f>
        <v>Gauteng</v>
      </c>
      <c r="H9745" t="s">
        <v>25</v>
      </c>
      <c r="I9745" s="4">
        <v>42460</v>
      </c>
      <c r="J9745" s="1">
        <v>0.9194444444444444</v>
      </c>
      <c r="K9745" s="1">
        <v>1.3657407407407405E-3</v>
      </c>
      <c r="L9745" s="1" t="str">
        <f t="shared" si="609"/>
        <v>Thursday</v>
      </c>
      <c r="M9745" t="str">
        <f t="shared" si="608"/>
        <v>March</v>
      </c>
      <c r="N9745" s="2" t="str">
        <f t="shared" si="610"/>
        <v>Evening</v>
      </c>
      <c r="O9745" s="2">
        <v>42460.919444444444</v>
      </c>
      <c r="P9745">
        <v>1107967</v>
      </c>
      <c r="Q9745" t="str">
        <f t="shared" si="611"/>
        <v>Sports</v>
      </c>
    </row>
    <row r="9746" spans="1:17" x14ac:dyDescent="0.3">
      <c r="A9746">
        <v>893794</v>
      </c>
      <c r="B9746" t="str">
        <f>VLOOKUP($A9746,'[1]User Profiles'!$A:$I,2,FALSE)</f>
        <v>Irving </v>
      </c>
      <c r="C9746" t="str">
        <f>VLOOKUP($A9746,'[1]User Profiles'!$A:$I,3,FALSE)</f>
        <v>Borelli</v>
      </c>
      <c r="D9746" t="str">
        <f>VLOOKUP($A9746,'[1]User Profiles'!$A:$I,5,FALSE)</f>
        <v>male</v>
      </c>
      <c r="E9746" t="str">
        <f>VLOOKUP($A9746,'[1]User Profiles'!$A:$I,6,FALSE)</f>
        <v>black</v>
      </c>
      <c r="F9746">
        <f>VLOOKUP($A9746,'[1]User Profiles'!$A:$I,7,FALSE)</f>
        <v>25</v>
      </c>
      <c r="G9746" t="str">
        <f>VLOOKUP($A9746,'[1]User Profiles'!$A:$I,8,FALSE)</f>
        <v>North West</v>
      </c>
      <c r="H9746" t="s">
        <v>19</v>
      </c>
      <c r="I9746" s="4">
        <v>42434</v>
      </c>
      <c r="J9746" s="1">
        <v>0.9194444444444444</v>
      </c>
      <c r="K9746" s="1">
        <v>6.9444444444444444E-5</v>
      </c>
      <c r="L9746" s="1" t="str">
        <f t="shared" si="609"/>
        <v>Saturday</v>
      </c>
      <c r="M9746" t="str">
        <f t="shared" si="608"/>
        <v>March</v>
      </c>
      <c r="N9746" s="2" t="str">
        <f t="shared" si="610"/>
        <v>Evening</v>
      </c>
      <c r="O9746" s="2">
        <v>42434.919444444444</v>
      </c>
      <c r="P9746">
        <v>893794</v>
      </c>
      <c r="Q9746" t="str">
        <f t="shared" si="611"/>
        <v>Entertainment</v>
      </c>
    </row>
    <row r="9747" spans="1:17" x14ac:dyDescent="0.3">
      <c r="A9747">
        <v>2018374</v>
      </c>
      <c r="B9747" t="str">
        <f>VLOOKUP($A9747,'[1]User Profiles'!$A:$I,2,FALSE)</f>
        <v>Earl </v>
      </c>
      <c r="C9747" t="str">
        <f>VLOOKUP($A9747,'[1]User Profiles'!$A:$I,3,FALSE)</f>
        <v>Martello</v>
      </c>
      <c r="D9747" t="str">
        <f>VLOOKUP($A9747,'[1]User Profiles'!$A:$I,5,FALSE)</f>
        <v>male</v>
      </c>
      <c r="E9747" t="str">
        <f>VLOOKUP($A9747,'[1]User Profiles'!$A:$I,6,FALSE)</f>
        <v>black</v>
      </c>
      <c r="F9747">
        <f>VLOOKUP($A9747,'[1]User Profiles'!$A:$I,7,FALSE)</f>
        <v>47</v>
      </c>
      <c r="G9747" t="str">
        <f>VLOOKUP($A9747,'[1]User Profiles'!$A:$I,8,FALSE)</f>
        <v>Kwazulu Natal</v>
      </c>
      <c r="H9747" t="s">
        <v>20</v>
      </c>
      <c r="I9747" s="4">
        <v>42404</v>
      </c>
      <c r="J9747" s="1">
        <v>0.9194444444444444</v>
      </c>
      <c r="K9747" s="1">
        <v>9.7222222222222209E-4</v>
      </c>
      <c r="L9747" s="1" t="str">
        <f t="shared" si="609"/>
        <v>Thursday</v>
      </c>
      <c r="M9747" t="str">
        <f t="shared" si="608"/>
        <v>February</v>
      </c>
      <c r="N9747" s="2" t="str">
        <f t="shared" si="610"/>
        <v>Evening</v>
      </c>
      <c r="O9747" s="2">
        <v>42404.919444444444</v>
      </c>
      <c r="P9747">
        <v>2018374</v>
      </c>
      <c r="Q9747" t="str">
        <f t="shared" si="611"/>
        <v>Other</v>
      </c>
    </row>
    <row r="9748" spans="1:17" x14ac:dyDescent="0.3">
      <c r="A9748">
        <v>907060</v>
      </c>
      <c r="B9748" t="str">
        <f>VLOOKUP($A9748,'[1]User Profiles'!$A:$I,2,FALSE)</f>
        <v>Hugh</v>
      </c>
      <c r="C9748" t="str">
        <f>VLOOKUP($A9748,'[1]User Profiles'!$A:$I,3,FALSE)</f>
        <v>Lavoie</v>
      </c>
      <c r="D9748" t="str">
        <f>VLOOKUP($A9748,'[1]User Profiles'!$A:$I,5,FALSE)</f>
        <v>male</v>
      </c>
      <c r="E9748" t="str">
        <f>VLOOKUP($A9748,'[1]User Profiles'!$A:$I,6,FALSE)</f>
        <v>indian_asian</v>
      </c>
      <c r="F9748">
        <f>VLOOKUP($A9748,'[1]User Profiles'!$A:$I,7,FALSE)</f>
        <v>24</v>
      </c>
      <c r="G9748" t="str">
        <f>VLOOKUP($A9748,'[1]User Profiles'!$A:$I,8,FALSE)</f>
        <v>Gauteng</v>
      </c>
      <c r="H9748" t="s">
        <v>17</v>
      </c>
      <c r="I9748" s="4">
        <v>42455</v>
      </c>
      <c r="J9748" s="1">
        <v>0.92013888888888884</v>
      </c>
      <c r="K9748" s="1">
        <v>3.8194444444444441E-4</v>
      </c>
      <c r="L9748" s="1" t="str">
        <f t="shared" si="609"/>
        <v>Saturday</v>
      </c>
      <c r="M9748" t="str">
        <f t="shared" si="608"/>
        <v>March</v>
      </c>
      <c r="N9748" s="2" t="str">
        <f t="shared" si="610"/>
        <v>Evening</v>
      </c>
      <c r="O9748" s="2">
        <v>42455.920138888891</v>
      </c>
      <c r="P9748">
        <v>907060</v>
      </c>
      <c r="Q9748" t="str">
        <f t="shared" si="611"/>
        <v>Other</v>
      </c>
    </row>
    <row r="9749" spans="1:17" x14ac:dyDescent="0.3">
      <c r="A9749">
        <v>617961</v>
      </c>
      <c r="B9749" t="str">
        <f>VLOOKUP($A9749,'[1]User Profiles'!$A:$I,2,FALSE)</f>
        <v>Robby </v>
      </c>
      <c r="C9749" t="str">
        <f>VLOOKUP($A9749,'[1]User Profiles'!$A:$I,3,FALSE)</f>
        <v>Mosser</v>
      </c>
      <c r="D9749" t="str">
        <f>VLOOKUP($A9749,'[1]User Profiles'!$A:$I,5,FALSE)</f>
        <v>male</v>
      </c>
      <c r="E9749" t="str">
        <f>VLOOKUP($A9749,'[1]User Profiles'!$A:$I,6,FALSE)</f>
        <v>indian_asian</v>
      </c>
      <c r="F9749">
        <f>VLOOKUP($A9749,'[1]User Profiles'!$A:$I,7,FALSE)</f>
        <v>30</v>
      </c>
      <c r="G9749" t="str">
        <f>VLOOKUP($A9749,'[1]User Profiles'!$A:$I,8,FALSE)</f>
        <v>Mpumalanga</v>
      </c>
      <c r="H9749" t="s">
        <v>21</v>
      </c>
      <c r="I9749" s="4">
        <v>42400</v>
      </c>
      <c r="J9749" s="1">
        <v>0.92083333333333328</v>
      </c>
      <c r="K9749" s="1">
        <v>6.3773148148148148E-3</v>
      </c>
      <c r="L9749" s="1" t="str">
        <f t="shared" si="609"/>
        <v>Sunday</v>
      </c>
      <c r="M9749" t="str">
        <f t="shared" si="608"/>
        <v>January</v>
      </c>
      <c r="N9749" s="2" t="str">
        <f t="shared" si="610"/>
        <v>Evening</v>
      </c>
      <c r="O9749" s="2">
        <v>42400.92083333333</v>
      </c>
      <c r="P9749">
        <v>617961</v>
      </c>
      <c r="Q9749" t="str">
        <f t="shared" si="611"/>
        <v>Kids</v>
      </c>
    </row>
    <row r="9750" spans="1:17" x14ac:dyDescent="0.3">
      <c r="A9750">
        <v>266766</v>
      </c>
      <c r="B9750" t="str">
        <f>VLOOKUP($A9750,'[1]User Profiles'!$A:$I,2,FALSE)</f>
        <v>Krysta </v>
      </c>
      <c r="C9750" t="str">
        <f>VLOOKUP($A9750,'[1]User Profiles'!$A:$I,3,FALSE)</f>
        <v>Mastrangelo</v>
      </c>
      <c r="D9750" t="str">
        <f>VLOOKUP($A9750,'[1]User Profiles'!$A:$I,5,FALSE)</f>
        <v>female</v>
      </c>
      <c r="E9750" t="str">
        <f>VLOOKUP($A9750,'[1]User Profiles'!$A:$I,6,FALSE)</f>
        <v>black</v>
      </c>
      <c r="F9750">
        <f>VLOOKUP($A9750,'[1]User Profiles'!$A:$I,7,FALSE)</f>
        <v>29</v>
      </c>
      <c r="G9750" t="str">
        <f>VLOOKUP($A9750,'[1]User Profiles'!$A:$I,8,FALSE)</f>
        <v>Gauteng</v>
      </c>
      <c r="H9750" t="s">
        <v>23</v>
      </c>
      <c r="I9750" s="4">
        <v>42399</v>
      </c>
      <c r="J9750" s="1">
        <v>0.92083333333333328</v>
      </c>
      <c r="K9750" s="1">
        <v>6.030092592592593E-3</v>
      </c>
      <c r="L9750" s="1" t="str">
        <f t="shared" si="609"/>
        <v>Saturday</v>
      </c>
      <c r="M9750" t="str">
        <f t="shared" si="608"/>
        <v>January</v>
      </c>
      <c r="N9750" s="2" t="str">
        <f t="shared" si="610"/>
        <v>Evening</v>
      </c>
      <c r="O9750" s="2">
        <v>42399.92083333333</v>
      </c>
      <c r="P9750">
        <v>266766</v>
      </c>
      <c r="Q9750" t="str">
        <f t="shared" si="611"/>
        <v>Entertainment</v>
      </c>
    </row>
    <row r="9751" spans="1:17" x14ac:dyDescent="0.3">
      <c r="A9751">
        <v>2092166</v>
      </c>
      <c r="B9751" t="str">
        <f>VLOOKUP($A9751,'[1]User Profiles'!$A:$I,2,FALSE)</f>
        <v>Chas </v>
      </c>
      <c r="C9751" t="str">
        <f>VLOOKUP($A9751,'[1]User Profiles'!$A:$I,3,FALSE)</f>
        <v>Shkreli</v>
      </c>
      <c r="D9751" t="str">
        <f>VLOOKUP($A9751,'[1]User Profiles'!$A:$I,5,FALSE)</f>
        <v>male</v>
      </c>
      <c r="E9751" t="str">
        <f>VLOOKUP($A9751,'[1]User Profiles'!$A:$I,6,FALSE)</f>
        <v>coloured</v>
      </c>
      <c r="F9751">
        <f>VLOOKUP($A9751,'[1]User Profiles'!$A:$I,7,FALSE)</f>
        <v>60</v>
      </c>
      <c r="G9751" t="str">
        <f>VLOOKUP($A9751,'[1]User Profiles'!$A:$I,8,FALSE)</f>
        <v>Western Cape</v>
      </c>
      <c r="H9751" t="s">
        <v>19</v>
      </c>
      <c r="I9751" s="4">
        <v>42408</v>
      </c>
      <c r="J9751" s="1">
        <v>0.92083333333333328</v>
      </c>
      <c r="K9751" s="1">
        <v>9.7222222222222219E-4</v>
      </c>
      <c r="L9751" s="1" t="str">
        <f t="shared" si="609"/>
        <v>Monday</v>
      </c>
      <c r="M9751" t="str">
        <f t="shared" si="608"/>
        <v>February</v>
      </c>
      <c r="N9751" s="2" t="str">
        <f t="shared" si="610"/>
        <v>Evening</v>
      </c>
      <c r="O9751" s="2">
        <v>42408.92083333333</v>
      </c>
      <c r="P9751">
        <v>2092166</v>
      </c>
      <c r="Q9751" t="str">
        <f t="shared" si="611"/>
        <v>Entertainment</v>
      </c>
    </row>
    <row r="9752" spans="1:17" x14ac:dyDescent="0.3">
      <c r="A9752">
        <v>822289</v>
      </c>
      <c r="B9752" t="str">
        <f>VLOOKUP($A9752,'[1]User Profiles'!$A:$I,2,FALSE)</f>
        <v>Royal </v>
      </c>
      <c r="C9752" t="str">
        <f>VLOOKUP($A9752,'[1]User Profiles'!$A:$I,3,FALSE)</f>
        <v>Zweifel</v>
      </c>
      <c r="D9752" t="str">
        <f>VLOOKUP($A9752,'[1]User Profiles'!$A:$I,5,FALSE)</f>
        <v>male</v>
      </c>
      <c r="E9752" t="str">
        <f>VLOOKUP($A9752,'[1]User Profiles'!$A:$I,6,FALSE)</f>
        <v>black</v>
      </c>
      <c r="F9752">
        <f>VLOOKUP($A9752,'[1]User Profiles'!$A:$I,7,FALSE)</f>
        <v>40</v>
      </c>
      <c r="G9752" t="str">
        <f>VLOOKUP($A9752,'[1]User Profiles'!$A:$I,8,FALSE)</f>
        <v>Gauteng</v>
      </c>
      <c r="H9752" t="s">
        <v>23</v>
      </c>
      <c r="I9752" s="4">
        <v>42441</v>
      </c>
      <c r="J9752" s="1">
        <v>0.92083333333333328</v>
      </c>
      <c r="K9752" s="1">
        <v>8.9120370370370362E-4</v>
      </c>
      <c r="L9752" s="1" t="str">
        <f t="shared" si="609"/>
        <v>Saturday</v>
      </c>
      <c r="M9752" t="str">
        <f t="shared" si="608"/>
        <v>March</v>
      </c>
      <c r="N9752" s="2" t="str">
        <f t="shared" si="610"/>
        <v>Evening</v>
      </c>
      <c r="O9752" s="2">
        <v>42441.92083333333</v>
      </c>
      <c r="P9752">
        <v>822289</v>
      </c>
      <c r="Q9752" t="str">
        <f t="shared" si="611"/>
        <v>Entertainment</v>
      </c>
    </row>
    <row r="9753" spans="1:17" x14ac:dyDescent="0.3">
      <c r="A9753">
        <v>831694</v>
      </c>
      <c r="B9753" t="str">
        <f>VLOOKUP($A9753,'[1]User Profiles'!$A:$I,2,FALSE)</f>
        <v>Filiberto </v>
      </c>
      <c r="C9753" t="str">
        <f>VLOOKUP($A9753,'[1]User Profiles'!$A:$I,3,FALSE)</f>
        <v>Tancredi</v>
      </c>
      <c r="D9753" t="str">
        <f>VLOOKUP($A9753,'[1]User Profiles'!$A:$I,5,FALSE)</f>
        <v>male</v>
      </c>
      <c r="E9753" t="str">
        <f>VLOOKUP($A9753,'[1]User Profiles'!$A:$I,6,FALSE)</f>
        <v>None</v>
      </c>
      <c r="F9753">
        <f>VLOOKUP($A9753,'[1]User Profiles'!$A:$I,7,FALSE)</f>
        <v>25</v>
      </c>
      <c r="G9753" t="str">
        <f>VLOOKUP($A9753,'[1]User Profiles'!$A:$I,8,FALSE)</f>
        <v>Limpopo</v>
      </c>
      <c r="H9753" t="s">
        <v>23</v>
      </c>
      <c r="I9753" s="4">
        <v>42430</v>
      </c>
      <c r="J9753" s="1">
        <v>0.92152777777777772</v>
      </c>
      <c r="K9753" s="1">
        <v>2.3148148148148147E-5</v>
      </c>
      <c r="L9753" s="1" t="str">
        <f t="shared" si="609"/>
        <v>Tuesday</v>
      </c>
      <c r="M9753" t="str">
        <f t="shared" si="608"/>
        <v>March</v>
      </c>
      <c r="N9753" s="2" t="str">
        <f t="shared" si="610"/>
        <v>Evening</v>
      </c>
      <c r="O9753" s="2">
        <v>42430.921527777777</v>
      </c>
      <c r="P9753">
        <v>831694</v>
      </c>
      <c r="Q9753" t="str">
        <f t="shared" si="611"/>
        <v>Entertainment</v>
      </c>
    </row>
    <row r="9754" spans="1:17" x14ac:dyDescent="0.3">
      <c r="A9754">
        <v>820627</v>
      </c>
      <c r="B9754" t="str">
        <f>VLOOKUP($A9754,'[1]User Profiles'!$A:$I,2,FALSE)</f>
        <v>Jacinto </v>
      </c>
      <c r="C9754" t="str">
        <f>VLOOKUP($A9754,'[1]User Profiles'!$A:$I,3,FALSE)</f>
        <v>Crotty</v>
      </c>
      <c r="D9754" t="str">
        <f>VLOOKUP($A9754,'[1]User Profiles'!$A:$I,5,FALSE)</f>
        <v>male</v>
      </c>
      <c r="E9754" t="str">
        <f>VLOOKUP($A9754,'[1]User Profiles'!$A:$I,6,FALSE)</f>
        <v>black</v>
      </c>
      <c r="F9754">
        <f>VLOOKUP($A9754,'[1]User Profiles'!$A:$I,7,FALSE)</f>
        <v>30</v>
      </c>
      <c r="G9754" t="str">
        <f>VLOOKUP($A9754,'[1]User Profiles'!$A:$I,8,FALSE)</f>
        <v>Gauteng</v>
      </c>
      <c r="H9754" t="s">
        <v>23</v>
      </c>
      <c r="I9754" s="4">
        <v>42437</v>
      </c>
      <c r="J9754" s="1">
        <v>0.92152777777777772</v>
      </c>
      <c r="K9754" s="1">
        <v>1.3194444444444443E-3</v>
      </c>
      <c r="L9754" s="1" t="str">
        <f t="shared" si="609"/>
        <v>Tuesday</v>
      </c>
      <c r="M9754" t="str">
        <f t="shared" si="608"/>
        <v>March</v>
      </c>
      <c r="N9754" s="2" t="str">
        <f t="shared" si="610"/>
        <v>Evening</v>
      </c>
      <c r="O9754" s="2">
        <v>42437.921527777777</v>
      </c>
      <c r="P9754">
        <v>820627</v>
      </c>
      <c r="Q9754" t="str">
        <f t="shared" si="611"/>
        <v>Entertainment</v>
      </c>
    </row>
    <row r="9755" spans="1:17" x14ac:dyDescent="0.3">
      <c r="A9755">
        <v>789060</v>
      </c>
      <c r="B9755" t="str">
        <f>VLOOKUP($A9755,'[1]User Profiles'!$A:$I,2,FALSE)</f>
        <v>Donald </v>
      </c>
      <c r="C9755" t="str">
        <f>VLOOKUP($A9755,'[1]User Profiles'!$A:$I,3,FALSE)</f>
        <v>Paradis</v>
      </c>
      <c r="D9755" t="str">
        <f>VLOOKUP($A9755,'[1]User Profiles'!$A:$I,5,FALSE)</f>
        <v>male</v>
      </c>
      <c r="E9755" t="str">
        <f>VLOOKUP($A9755,'[1]User Profiles'!$A:$I,6,FALSE)</f>
        <v>black</v>
      </c>
      <c r="F9755">
        <f>VLOOKUP($A9755,'[1]User Profiles'!$A:$I,7,FALSE)</f>
        <v>32</v>
      </c>
      <c r="G9755" t="str">
        <f>VLOOKUP($A9755,'[1]User Profiles'!$A:$I,8,FALSE)</f>
        <v>Gauteng</v>
      </c>
      <c r="H9755" t="s">
        <v>35</v>
      </c>
      <c r="I9755" s="4">
        <v>42408</v>
      </c>
      <c r="J9755" s="1">
        <v>0.92152777777777772</v>
      </c>
      <c r="K9755" s="1">
        <v>5.6712962962962958E-3</v>
      </c>
      <c r="L9755" s="1" t="str">
        <f t="shared" si="609"/>
        <v>Monday</v>
      </c>
      <c r="M9755" t="str">
        <f t="shared" si="608"/>
        <v>February</v>
      </c>
      <c r="N9755" s="2" t="str">
        <f t="shared" si="610"/>
        <v>Evening</v>
      </c>
      <c r="O9755" s="2">
        <v>42408.921527777777</v>
      </c>
      <c r="P9755">
        <v>789060</v>
      </c>
      <c r="Q9755" t="str">
        <f t="shared" si="611"/>
        <v>Other</v>
      </c>
    </row>
    <row r="9756" spans="1:17" x14ac:dyDescent="0.3">
      <c r="A9756">
        <v>893568</v>
      </c>
      <c r="B9756" t="str">
        <f>VLOOKUP($A9756,'[1]User Profiles'!$A:$I,2,FALSE)</f>
        <v>Bess </v>
      </c>
      <c r="C9756" t="str">
        <f>VLOOKUP($A9756,'[1]User Profiles'!$A:$I,3,FALSE)</f>
        <v>Jacox</v>
      </c>
      <c r="D9756" t="str">
        <f>VLOOKUP($A9756,'[1]User Profiles'!$A:$I,5,FALSE)</f>
        <v>female</v>
      </c>
      <c r="E9756" t="str">
        <f>VLOOKUP($A9756,'[1]User Profiles'!$A:$I,6,FALSE)</f>
        <v>black</v>
      </c>
      <c r="F9756">
        <f>VLOOKUP($A9756,'[1]User Profiles'!$A:$I,7,FALSE)</f>
        <v>23</v>
      </c>
      <c r="G9756" t="str">
        <f>VLOOKUP($A9756,'[1]User Profiles'!$A:$I,8,FALSE)</f>
        <v>Eastern Cape</v>
      </c>
      <c r="H9756" t="s">
        <v>22</v>
      </c>
      <c r="I9756" s="4">
        <v>42451</v>
      </c>
      <c r="J9756" s="1">
        <v>0.92152777777777772</v>
      </c>
      <c r="K9756" s="1">
        <v>9.2592592592592588E-5</v>
      </c>
      <c r="L9756" s="1" t="str">
        <f t="shared" si="609"/>
        <v>Tuesday</v>
      </c>
      <c r="M9756" t="str">
        <f t="shared" si="608"/>
        <v>March</v>
      </c>
      <c r="N9756" s="2" t="str">
        <f t="shared" si="610"/>
        <v>Evening</v>
      </c>
      <c r="O9756" s="2">
        <v>42451.921527777777</v>
      </c>
      <c r="P9756">
        <v>893568</v>
      </c>
      <c r="Q9756" t="str">
        <f t="shared" si="611"/>
        <v>Kids</v>
      </c>
    </row>
    <row r="9757" spans="1:17" x14ac:dyDescent="0.3">
      <c r="A9757">
        <v>86703</v>
      </c>
      <c r="B9757" t="str">
        <f>VLOOKUP($A9757,'[1]User Profiles'!$A:$I,2,FALSE)</f>
        <v>Len </v>
      </c>
      <c r="C9757" t="str">
        <f>VLOOKUP($A9757,'[1]User Profiles'!$A:$I,3,FALSE)</f>
        <v>Hier</v>
      </c>
      <c r="D9757" t="str">
        <f>VLOOKUP($A9757,'[1]User Profiles'!$A:$I,5,FALSE)</f>
        <v>male</v>
      </c>
      <c r="E9757" t="str">
        <f>VLOOKUP($A9757,'[1]User Profiles'!$A:$I,6,FALSE)</f>
        <v>indian_asian</v>
      </c>
      <c r="F9757">
        <f>VLOOKUP($A9757,'[1]User Profiles'!$A:$I,7,FALSE)</f>
        <v>24</v>
      </c>
      <c r="G9757" t="str">
        <f>VLOOKUP($A9757,'[1]User Profiles'!$A:$I,8,FALSE)</f>
        <v>Gauteng</v>
      </c>
      <c r="H9757" t="s">
        <v>20</v>
      </c>
      <c r="I9757" s="4">
        <v>42448</v>
      </c>
      <c r="J9757" s="1">
        <v>0.92222222222222228</v>
      </c>
      <c r="K9757" s="1">
        <v>0</v>
      </c>
      <c r="L9757" s="1" t="str">
        <f t="shared" si="609"/>
        <v>Saturday</v>
      </c>
      <c r="M9757" t="str">
        <f t="shared" si="608"/>
        <v>March</v>
      </c>
      <c r="N9757" s="2" t="str">
        <f t="shared" si="610"/>
        <v>Evening</v>
      </c>
      <c r="O9757" s="2">
        <v>42448.922222222223</v>
      </c>
      <c r="P9757">
        <v>86582</v>
      </c>
      <c r="Q9757" t="str">
        <f t="shared" si="611"/>
        <v>Other</v>
      </c>
    </row>
    <row r="9758" spans="1:17" x14ac:dyDescent="0.3">
      <c r="A9758">
        <v>772451</v>
      </c>
      <c r="B9758" t="str">
        <f>VLOOKUP($A9758,'[1]User Profiles'!$A:$I,2,FALSE)</f>
        <v>Luanna </v>
      </c>
      <c r="C9758" t="str">
        <f>VLOOKUP($A9758,'[1]User Profiles'!$A:$I,3,FALSE)</f>
        <v>Hoadley</v>
      </c>
      <c r="D9758" t="str">
        <f>VLOOKUP($A9758,'[1]User Profiles'!$A:$I,5,FALSE)</f>
        <v>female</v>
      </c>
      <c r="E9758" t="str">
        <f>VLOOKUP($A9758,'[1]User Profiles'!$A:$I,6,FALSE)</f>
        <v>black</v>
      </c>
      <c r="F9758">
        <f>VLOOKUP($A9758,'[1]User Profiles'!$A:$I,7,FALSE)</f>
        <v>36</v>
      </c>
      <c r="G9758" t="str">
        <f>VLOOKUP($A9758,'[1]User Profiles'!$A:$I,8,FALSE)</f>
        <v>North West</v>
      </c>
      <c r="H9758" t="s">
        <v>23</v>
      </c>
      <c r="I9758" s="4">
        <v>42392</v>
      </c>
      <c r="J9758" s="1">
        <v>0.92222222222222228</v>
      </c>
      <c r="K9758" s="1">
        <v>1.5677083333333331E-2</v>
      </c>
      <c r="L9758" s="1" t="str">
        <f t="shared" si="609"/>
        <v>Saturday</v>
      </c>
      <c r="M9758" t="str">
        <f t="shared" si="608"/>
        <v>January</v>
      </c>
      <c r="N9758" s="2" t="str">
        <f t="shared" si="610"/>
        <v>Evening</v>
      </c>
      <c r="O9758" s="2">
        <v>42392.922222222223</v>
      </c>
      <c r="P9758">
        <v>772451</v>
      </c>
      <c r="Q9758" t="str">
        <f t="shared" si="611"/>
        <v>Entertainment</v>
      </c>
    </row>
    <row r="9759" spans="1:17" x14ac:dyDescent="0.3">
      <c r="A9759">
        <v>940671</v>
      </c>
      <c r="B9759" t="str">
        <f>VLOOKUP($A9759,'[1]User Profiles'!$A:$I,2,FALSE)</f>
        <v>Earl </v>
      </c>
      <c r="C9759" t="str">
        <f>VLOOKUP($A9759,'[1]User Profiles'!$A:$I,3,FALSE)</f>
        <v>Deblois</v>
      </c>
      <c r="D9759" t="str">
        <f>VLOOKUP($A9759,'[1]User Profiles'!$A:$I,5,FALSE)</f>
        <v>male</v>
      </c>
      <c r="E9759" t="str">
        <f>VLOOKUP($A9759,'[1]User Profiles'!$A:$I,6,FALSE)</f>
        <v>white</v>
      </c>
      <c r="F9759">
        <f>VLOOKUP($A9759,'[1]User Profiles'!$A:$I,7,FALSE)</f>
        <v>34</v>
      </c>
      <c r="G9759" t="str">
        <f>VLOOKUP($A9759,'[1]User Profiles'!$A:$I,8,FALSE)</f>
        <v>Kwazulu Natal</v>
      </c>
      <c r="H9759" t="s">
        <v>18</v>
      </c>
      <c r="I9759" s="4">
        <v>42451</v>
      </c>
      <c r="J9759" s="1">
        <v>0.92222222222222228</v>
      </c>
      <c r="K9759" s="1">
        <v>3.4722222222222224E-4</v>
      </c>
      <c r="L9759" s="1" t="str">
        <f t="shared" si="609"/>
        <v>Tuesday</v>
      </c>
      <c r="M9759" t="str">
        <f t="shared" si="608"/>
        <v>March</v>
      </c>
      <c r="N9759" s="2" t="str">
        <f t="shared" si="610"/>
        <v>Evening</v>
      </c>
      <c r="O9759" s="2">
        <v>42451.922222222223</v>
      </c>
      <c r="P9759">
        <v>940671</v>
      </c>
      <c r="Q9759" t="str">
        <f t="shared" si="611"/>
        <v>Sports</v>
      </c>
    </row>
    <row r="9760" spans="1:17" x14ac:dyDescent="0.3">
      <c r="A9760">
        <v>809970</v>
      </c>
      <c r="B9760" t="str">
        <f>VLOOKUP($A9760,'[1]User Profiles'!$A:$I,2,FALSE)</f>
        <v>Eula </v>
      </c>
      <c r="C9760" t="str">
        <f>VLOOKUP($A9760,'[1]User Profiles'!$A:$I,3,FALSE)</f>
        <v>Mccown</v>
      </c>
      <c r="D9760" t="str">
        <f>VLOOKUP($A9760,'[1]User Profiles'!$A:$I,5,FALSE)</f>
        <v>female</v>
      </c>
      <c r="E9760" t="str">
        <f>VLOOKUP($A9760,'[1]User Profiles'!$A:$I,6,FALSE)</f>
        <v>black</v>
      </c>
      <c r="F9760">
        <f>VLOOKUP($A9760,'[1]User Profiles'!$A:$I,7,FALSE)</f>
        <v>23</v>
      </c>
      <c r="G9760" t="str">
        <f>VLOOKUP($A9760,'[1]User Profiles'!$A:$I,8,FALSE)</f>
        <v>Gauteng</v>
      </c>
      <c r="H9760" t="s">
        <v>23</v>
      </c>
      <c r="I9760" s="4">
        <v>42423</v>
      </c>
      <c r="J9760" s="1">
        <v>0.92222222222222228</v>
      </c>
      <c r="K9760" s="1">
        <v>2.8935185185185189E-4</v>
      </c>
      <c r="L9760" s="1" t="str">
        <f t="shared" si="609"/>
        <v>Tuesday</v>
      </c>
      <c r="M9760" t="str">
        <f t="shared" si="608"/>
        <v>February</v>
      </c>
      <c r="N9760" s="2" t="str">
        <f t="shared" si="610"/>
        <v>Evening</v>
      </c>
      <c r="O9760" s="2">
        <v>42423.922222222223</v>
      </c>
      <c r="P9760">
        <v>809970</v>
      </c>
      <c r="Q9760" t="str">
        <f t="shared" si="611"/>
        <v>Entertainment</v>
      </c>
    </row>
    <row r="9761" spans="1:17" x14ac:dyDescent="0.3">
      <c r="A9761">
        <v>810240</v>
      </c>
      <c r="B9761" t="str">
        <f>VLOOKUP($A9761,'[1]User Profiles'!$A:$I,2,FALSE)</f>
        <v>None</v>
      </c>
      <c r="C9761" t="str">
        <f>VLOOKUP($A9761,'[1]User Profiles'!$A:$I,3,FALSE)</f>
        <v>None</v>
      </c>
      <c r="D9761" t="str">
        <f>VLOOKUP($A9761,'[1]User Profiles'!$A:$I,5,FALSE)</f>
        <v>None</v>
      </c>
      <c r="E9761" t="str">
        <f>VLOOKUP($A9761,'[1]User Profiles'!$A:$I,6,FALSE)</f>
        <v>None</v>
      </c>
      <c r="F9761">
        <f>VLOOKUP($A9761,'[1]User Profiles'!$A:$I,7,FALSE)</f>
        <v>0</v>
      </c>
      <c r="G9761" t="str">
        <f>VLOOKUP($A9761,'[1]User Profiles'!$A:$I,8,FALSE)</f>
        <v>None</v>
      </c>
      <c r="H9761" t="s">
        <v>21</v>
      </c>
      <c r="I9761" s="4">
        <v>42452</v>
      </c>
      <c r="J9761" s="1">
        <v>0.92222222222222228</v>
      </c>
      <c r="K9761" s="1">
        <v>6.5925925925925929E-2</v>
      </c>
      <c r="L9761" s="1" t="str">
        <f t="shared" si="609"/>
        <v>Wednesday</v>
      </c>
      <c r="M9761" t="str">
        <f t="shared" si="608"/>
        <v>March</v>
      </c>
      <c r="N9761" s="2" t="str">
        <f t="shared" si="610"/>
        <v>Evening</v>
      </c>
      <c r="O9761" s="2">
        <v>42452.922222222223</v>
      </c>
      <c r="P9761">
        <v>810240</v>
      </c>
      <c r="Q9761" t="str">
        <f t="shared" si="611"/>
        <v>Kids</v>
      </c>
    </row>
    <row r="9762" spans="1:17" x14ac:dyDescent="0.3">
      <c r="A9762">
        <v>833471</v>
      </c>
      <c r="B9762" t="str">
        <f>VLOOKUP($A9762,'[1]User Profiles'!$A:$I,2,FALSE)</f>
        <v>Mellie </v>
      </c>
      <c r="C9762" t="str">
        <f>VLOOKUP($A9762,'[1]User Profiles'!$A:$I,3,FALSE)</f>
        <v>Creager</v>
      </c>
      <c r="D9762" t="str">
        <f>VLOOKUP($A9762,'[1]User Profiles'!$A:$I,5,FALSE)</f>
        <v>female</v>
      </c>
      <c r="E9762" t="str">
        <f>VLOOKUP($A9762,'[1]User Profiles'!$A:$I,6,FALSE)</f>
        <v>None</v>
      </c>
      <c r="F9762">
        <f>VLOOKUP($A9762,'[1]User Profiles'!$A:$I,7,FALSE)</f>
        <v>27</v>
      </c>
      <c r="G9762" t="str">
        <f>VLOOKUP($A9762,'[1]User Profiles'!$A:$I,8,FALSE)</f>
        <v>Gauteng</v>
      </c>
      <c r="H9762" t="s">
        <v>19</v>
      </c>
      <c r="I9762" s="4">
        <v>42460</v>
      </c>
      <c r="J9762" s="1">
        <v>0.92222222222222228</v>
      </c>
      <c r="K9762" s="1">
        <v>1.3888888888888889E-4</v>
      </c>
      <c r="L9762" s="1" t="str">
        <f t="shared" si="609"/>
        <v>Thursday</v>
      </c>
      <c r="M9762" t="str">
        <f t="shared" si="608"/>
        <v>March</v>
      </c>
      <c r="N9762" s="2" t="str">
        <f t="shared" si="610"/>
        <v>Evening</v>
      </c>
      <c r="O9762" s="2">
        <v>42460.922222222223</v>
      </c>
      <c r="P9762">
        <v>833471</v>
      </c>
      <c r="Q9762" t="str">
        <f t="shared" si="611"/>
        <v>Entertainment</v>
      </c>
    </row>
    <row r="9763" spans="1:17" x14ac:dyDescent="0.3">
      <c r="A9763">
        <v>822539</v>
      </c>
      <c r="B9763" t="str">
        <f>VLOOKUP($A9763,'[1]User Profiles'!$A:$I,2,FALSE)</f>
        <v>Bernardo </v>
      </c>
      <c r="C9763" t="str">
        <f>VLOOKUP($A9763,'[1]User Profiles'!$A:$I,3,FALSE)</f>
        <v>Wigfall</v>
      </c>
      <c r="D9763" t="str">
        <f>VLOOKUP($A9763,'[1]User Profiles'!$A:$I,5,FALSE)</f>
        <v>male</v>
      </c>
      <c r="E9763" t="str">
        <f>VLOOKUP($A9763,'[1]User Profiles'!$A:$I,6,FALSE)</f>
        <v>black</v>
      </c>
      <c r="F9763">
        <f>VLOOKUP($A9763,'[1]User Profiles'!$A:$I,7,FALSE)</f>
        <v>23</v>
      </c>
      <c r="G9763" t="str">
        <f>VLOOKUP($A9763,'[1]User Profiles'!$A:$I,8,FALSE)</f>
        <v>Gauteng</v>
      </c>
      <c r="H9763" t="s">
        <v>25</v>
      </c>
      <c r="I9763" s="4">
        <v>42430</v>
      </c>
      <c r="J9763" s="1">
        <v>0.92222222222222228</v>
      </c>
      <c r="K9763" s="1">
        <v>0</v>
      </c>
      <c r="L9763" s="1" t="str">
        <f t="shared" si="609"/>
        <v>Tuesday</v>
      </c>
      <c r="M9763" t="str">
        <f t="shared" si="608"/>
        <v>March</v>
      </c>
      <c r="N9763" s="2" t="str">
        <f t="shared" si="610"/>
        <v>Evening</v>
      </c>
      <c r="O9763" s="2">
        <v>42430.922222222223</v>
      </c>
      <c r="P9763">
        <v>822539</v>
      </c>
      <c r="Q9763" t="str">
        <f t="shared" si="611"/>
        <v>Sports</v>
      </c>
    </row>
    <row r="9764" spans="1:17" x14ac:dyDescent="0.3">
      <c r="A9764">
        <v>1109583</v>
      </c>
      <c r="B9764" t="str">
        <f>VLOOKUP($A9764,'[1]User Profiles'!$A:$I,2,FALSE)</f>
        <v>Cory </v>
      </c>
      <c r="C9764" t="str">
        <f>VLOOKUP($A9764,'[1]User Profiles'!$A:$I,3,FALSE)</f>
        <v>Tancredi</v>
      </c>
      <c r="D9764" t="str">
        <f>VLOOKUP($A9764,'[1]User Profiles'!$A:$I,5,FALSE)</f>
        <v>male</v>
      </c>
      <c r="E9764" t="str">
        <f>VLOOKUP($A9764,'[1]User Profiles'!$A:$I,6,FALSE)</f>
        <v>coloured</v>
      </c>
      <c r="F9764">
        <f>VLOOKUP($A9764,'[1]User Profiles'!$A:$I,7,FALSE)</f>
        <v>45</v>
      </c>
      <c r="G9764" t="str">
        <f>VLOOKUP($A9764,'[1]User Profiles'!$A:$I,8,FALSE)</f>
        <v>Gauteng</v>
      </c>
      <c r="H9764" t="s">
        <v>25</v>
      </c>
      <c r="I9764" s="4">
        <v>42457</v>
      </c>
      <c r="J9764" s="1">
        <v>0.92291666666666672</v>
      </c>
      <c r="K9764" s="1">
        <v>9.2592592592592588E-5</v>
      </c>
      <c r="L9764" s="1" t="str">
        <f t="shared" si="609"/>
        <v>Monday</v>
      </c>
      <c r="M9764" t="str">
        <f t="shared" si="608"/>
        <v>March</v>
      </c>
      <c r="N9764" s="2" t="str">
        <f t="shared" si="610"/>
        <v>Evening</v>
      </c>
      <c r="O9764" s="2">
        <v>42457.92291666667</v>
      </c>
      <c r="P9764">
        <v>1109583</v>
      </c>
      <c r="Q9764" t="str">
        <f t="shared" si="611"/>
        <v>Sports</v>
      </c>
    </row>
    <row r="9765" spans="1:17" x14ac:dyDescent="0.3">
      <c r="A9765">
        <v>789261</v>
      </c>
      <c r="B9765" t="str">
        <f>VLOOKUP($A9765,'[1]User Profiles'!$A:$I,2,FALSE)</f>
        <v>Lloyd </v>
      </c>
      <c r="C9765" t="str">
        <f>VLOOKUP($A9765,'[1]User Profiles'!$A:$I,3,FALSE)</f>
        <v>Luthy</v>
      </c>
      <c r="D9765" t="str">
        <f>VLOOKUP($A9765,'[1]User Profiles'!$A:$I,5,FALSE)</f>
        <v>male</v>
      </c>
      <c r="E9765" t="str">
        <f>VLOOKUP($A9765,'[1]User Profiles'!$A:$I,6,FALSE)</f>
        <v>black</v>
      </c>
      <c r="F9765">
        <f>VLOOKUP($A9765,'[1]User Profiles'!$A:$I,7,FALSE)</f>
        <v>34</v>
      </c>
      <c r="G9765" t="str">
        <f>VLOOKUP($A9765,'[1]User Profiles'!$A:$I,8,FALSE)</f>
        <v>Gauteng</v>
      </c>
      <c r="H9765" t="s">
        <v>16</v>
      </c>
      <c r="I9765" s="4">
        <v>42403</v>
      </c>
      <c r="J9765" s="1">
        <v>0.92361111111111116</v>
      </c>
      <c r="K9765" s="1">
        <v>3.5868055555555556E-2</v>
      </c>
      <c r="L9765" s="1" t="str">
        <f t="shared" si="609"/>
        <v>Wednesday</v>
      </c>
      <c r="M9765" t="str">
        <f t="shared" si="608"/>
        <v>February</v>
      </c>
      <c r="N9765" s="2" t="str">
        <f t="shared" si="610"/>
        <v>Evening</v>
      </c>
      <c r="O9765" s="2">
        <v>42403.923611111109</v>
      </c>
      <c r="P9765">
        <v>789261</v>
      </c>
      <c r="Q9765" t="str">
        <f t="shared" si="611"/>
        <v>Other</v>
      </c>
    </row>
    <row r="9766" spans="1:17" x14ac:dyDescent="0.3">
      <c r="A9766">
        <v>810243</v>
      </c>
      <c r="B9766" t="str">
        <f>VLOOKUP($A9766,'[1]User Profiles'!$A:$I,2,FALSE)</f>
        <v>Brendan </v>
      </c>
      <c r="C9766" t="str">
        <f>VLOOKUP($A9766,'[1]User Profiles'!$A:$I,3,FALSE)</f>
        <v>Borelli</v>
      </c>
      <c r="D9766" t="str">
        <f>VLOOKUP($A9766,'[1]User Profiles'!$A:$I,5,FALSE)</f>
        <v>male</v>
      </c>
      <c r="E9766" t="str">
        <f>VLOOKUP($A9766,'[1]User Profiles'!$A:$I,6,FALSE)</f>
        <v>black</v>
      </c>
      <c r="F9766">
        <f>VLOOKUP($A9766,'[1]User Profiles'!$A:$I,7,FALSE)</f>
        <v>24</v>
      </c>
      <c r="G9766" t="str">
        <f>VLOOKUP($A9766,'[1]User Profiles'!$A:$I,8,FALSE)</f>
        <v>North West</v>
      </c>
      <c r="H9766" t="s">
        <v>20</v>
      </c>
      <c r="I9766" s="4">
        <v>42400</v>
      </c>
      <c r="J9766" s="1">
        <v>0.92361111111111116</v>
      </c>
      <c r="K9766" s="1">
        <v>5.0925925925925921E-4</v>
      </c>
      <c r="L9766" s="1" t="str">
        <f t="shared" si="609"/>
        <v>Sunday</v>
      </c>
      <c r="M9766" t="str">
        <f t="shared" si="608"/>
        <v>January</v>
      </c>
      <c r="N9766" s="2" t="str">
        <f t="shared" si="610"/>
        <v>Evening</v>
      </c>
      <c r="O9766" s="2">
        <v>42400.923611111109</v>
      </c>
      <c r="P9766">
        <v>810243</v>
      </c>
      <c r="Q9766" t="str">
        <f t="shared" si="611"/>
        <v>Other</v>
      </c>
    </row>
    <row r="9767" spans="1:17" x14ac:dyDescent="0.3">
      <c r="A9767">
        <v>1681611</v>
      </c>
      <c r="B9767" t="str">
        <f>VLOOKUP($A9767,'[1]User Profiles'!$A:$I,2,FALSE)</f>
        <v>Felipa </v>
      </c>
      <c r="C9767" t="str">
        <f>VLOOKUP($A9767,'[1]User Profiles'!$A:$I,3,FALSE)</f>
        <v>Mcculloch</v>
      </c>
      <c r="D9767" t="str">
        <f>VLOOKUP($A9767,'[1]User Profiles'!$A:$I,5,FALSE)</f>
        <v>female</v>
      </c>
      <c r="E9767" t="str">
        <f>VLOOKUP($A9767,'[1]User Profiles'!$A:$I,6,FALSE)</f>
        <v>other</v>
      </c>
      <c r="F9767">
        <f>VLOOKUP($A9767,'[1]User Profiles'!$A:$I,7,FALSE)</f>
        <v>28</v>
      </c>
      <c r="G9767" t="str">
        <f>VLOOKUP($A9767,'[1]User Profiles'!$A:$I,8,FALSE)</f>
        <v>Western Cape</v>
      </c>
      <c r="H9767" t="s">
        <v>19</v>
      </c>
      <c r="I9767" s="4">
        <v>42376</v>
      </c>
      <c r="J9767" s="1">
        <v>0.92361111111111116</v>
      </c>
      <c r="K9767" s="1">
        <v>0</v>
      </c>
      <c r="L9767" s="1" t="str">
        <f t="shared" si="609"/>
        <v>Thursday</v>
      </c>
      <c r="M9767" t="str">
        <f t="shared" si="608"/>
        <v>January</v>
      </c>
      <c r="N9767" s="2" t="str">
        <f t="shared" si="610"/>
        <v>Evening</v>
      </c>
      <c r="O9767" s="2">
        <v>42376.923611111109</v>
      </c>
      <c r="P9767">
        <v>1679020</v>
      </c>
      <c r="Q9767" t="str">
        <f t="shared" si="611"/>
        <v>Entertainment</v>
      </c>
    </row>
    <row r="9768" spans="1:17" x14ac:dyDescent="0.3">
      <c r="A9768">
        <v>794762</v>
      </c>
      <c r="B9768" t="str">
        <f>VLOOKUP($A9768,'[1]User Profiles'!$A:$I,2,FALSE)</f>
        <v>Brendan </v>
      </c>
      <c r="C9768" t="str">
        <f>VLOOKUP($A9768,'[1]User Profiles'!$A:$I,3,FALSE)</f>
        <v>Mina</v>
      </c>
      <c r="D9768" t="str">
        <f>VLOOKUP($A9768,'[1]User Profiles'!$A:$I,5,FALSE)</f>
        <v>male</v>
      </c>
      <c r="E9768" t="str">
        <f>VLOOKUP($A9768,'[1]User Profiles'!$A:$I,6,FALSE)</f>
        <v>None</v>
      </c>
      <c r="F9768">
        <f>VLOOKUP($A9768,'[1]User Profiles'!$A:$I,7,FALSE)</f>
        <v>42</v>
      </c>
      <c r="G9768" t="str">
        <f>VLOOKUP($A9768,'[1]User Profiles'!$A:$I,8,FALSE)</f>
        <v>Gauteng</v>
      </c>
      <c r="H9768" t="s">
        <v>16</v>
      </c>
      <c r="I9768" s="4">
        <v>42414</v>
      </c>
      <c r="J9768" s="1">
        <v>0.92361111111111116</v>
      </c>
      <c r="K9768" s="1">
        <v>9.2013888888888892E-3</v>
      </c>
      <c r="L9768" s="1" t="str">
        <f t="shared" si="609"/>
        <v>Sunday</v>
      </c>
      <c r="M9768" t="str">
        <f t="shared" si="608"/>
        <v>February</v>
      </c>
      <c r="N9768" s="2" t="str">
        <f t="shared" si="610"/>
        <v>Evening</v>
      </c>
      <c r="O9768" s="2">
        <v>42414.923611111109</v>
      </c>
      <c r="P9768">
        <v>794762</v>
      </c>
      <c r="Q9768" t="str">
        <f t="shared" si="611"/>
        <v>Other</v>
      </c>
    </row>
    <row r="9769" spans="1:17" x14ac:dyDescent="0.3">
      <c r="A9769">
        <v>773312</v>
      </c>
      <c r="B9769" t="str">
        <f>VLOOKUP($A9769,'[1]User Profiles'!$A:$I,2,FALSE)</f>
        <v>Irving </v>
      </c>
      <c r="C9769" t="str">
        <f>VLOOKUP($A9769,'[1]User Profiles'!$A:$I,3,FALSE)</f>
        <v>Deblois</v>
      </c>
      <c r="D9769" t="str">
        <f>VLOOKUP($A9769,'[1]User Profiles'!$A:$I,5,FALSE)</f>
        <v>male</v>
      </c>
      <c r="E9769" t="str">
        <f>VLOOKUP($A9769,'[1]User Profiles'!$A:$I,6,FALSE)</f>
        <v>white</v>
      </c>
      <c r="F9769">
        <f>VLOOKUP($A9769,'[1]User Profiles'!$A:$I,7,FALSE)</f>
        <v>30</v>
      </c>
      <c r="G9769" t="str">
        <f>VLOOKUP($A9769,'[1]User Profiles'!$A:$I,8,FALSE)</f>
        <v>Gauteng</v>
      </c>
      <c r="H9769" t="s">
        <v>31</v>
      </c>
      <c r="I9769" s="4">
        <v>42400</v>
      </c>
      <c r="J9769" s="1">
        <v>0.92361111111111116</v>
      </c>
      <c r="K9769" s="1">
        <v>4.7453703703703704E-4</v>
      </c>
      <c r="L9769" s="1" t="str">
        <f t="shared" si="609"/>
        <v>Sunday</v>
      </c>
      <c r="M9769" t="str">
        <f t="shared" si="608"/>
        <v>January</v>
      </c>
      <c r="N9769" s="2" t="str">
        <f t="shared" si="610"/>
        <v>Evening</v>
      </c>
      <c r="O9769" s="2">
        <v>42400.923611111109</v>
      </c>
      <c r="P9769">
        <v>773312</v>
      </c>
      <c r="Q9769" t="str">
        <f t="shared" si="611"/>
        <v>Other</v>
      </c>
    </row>
    <row r="9770" spans="1:17" x14ac:dyDescent="0.3">
      <c r="A9770">
        <v>906341</v>
      </c>
      <c r="B9770" t="str">
        <f>VLOOKUP($A9770,'[1]User Profiles'!$A:$I,2,FALSE)</f>
        <v>Jacinto </v>
      </c>
      <c r="C9770" t="str">
        <f>VLOOKUP($A9770,'[1]User Profiles'!$A:$I,3,FALSE)</f>
        <v>Mccown</v>
      </c>
      <c r="D9770" t="str">
        <f>VLOOKUP($A9770,'[1]User Profiles'!$A:$I,5,FALSE)</f>
        <v>male</v>
      </c>
      <c r="E9770" t="str">
        <f>VLOOKUP($A9770,'[1]User Profiles'!$A:$I,6,FALSE)</f>
        <v>coloured</v>
      </c>
      <c r="F9770">
        <f>VLOOKUP($A9770,'[1]User Profiles'!$A:$I,7,FALSE)</f>
        <v>22</v>
      </c>
      <c r="G9770" t="str">
        <f>VLOOKUP($A9770,'[1]User Profiles'!$A:$I,8,FALSE)</f>
        <v>Gauteng</v>
      </c>
      <c r="H9770" t="s">
        <v>22</v>
      </c>
      <c r="I9770" s="4">
        <v>42454</v>
      </c>
      <c r="J9770" s="1">
        <v>0.9243055555555556</v>
      </c>
      <c r="K9770" s="1">
        <v>5.7870370370370366E-5</v>
      </c>
      <c r="L9770" s="1" t="str">
        <f t="shared" si="609"/>
        <v>Friday</v>
      </c>
      <c r="M9770" t="str">
        <f t="shared" si="608"/>
        <v>March</v>
      </c>
      <c r="N9770" s="2" t="str">
        <f t="shared" si="610"/>
        <v>Evening</v>
      </c>
      <c r="O9770" s="2">
        <v>42454.924305555556</v>
      </c>
      <c r="P9770">
        <v>906341</v>
      </c>
      <c r="Q9770" t="str">
        <f t="shared" si="611"/>
        <v>Kids</v>
      </c>
    </row>
    <row r="9771" spans="1:17" x14ac:dyDescent="0.3">
      <c r="A9771">
        <v>804676</v>
      </c>
      <c r="B9771" t="str">
        <f>VLOOKUP($A9771,'[1]User Profiles'!$A:$I,2,FALSE)</f>
        <v>Filiberto </v>
      </c>
      <c r="C9771" t="str">
        <f>VLOOKUP($A9771,'[1]User Profiles'!$A:$I,3,FALSE)</f>
        <v>Deblois</v>
      </c>
      <c r="D9771" t="str">
        <f>VLOOKUP($A9771,'[1]User Profiles'!$A:$I,5,FALSE)</f>
        <v>male</v>
      </c>
      <c r="E9771" t="str">
        <f>VLOOKUP($A9771,'[1]User Profiles'!$A:$I,6,FALSE)</f>
        <v>coloured</v>
      </c>
      <c r="F9771">
        <f>VLOOKUP($A9771,'[1]User Profiles'!$A:$I,7,FALSE)</f>
        <v>40</v>
      </c>
      <c r="G9771" t="str">
        <f>VLOOKUP($A9771,'[1]User Profiles'!$A:$I,8,FALSE)</f>
        <v>Western Cape</v>
      </c>
      <c r="H9771" t="s">
        <v>17</v>
      </c>
      <c r="I9771" s="4">
        <v>42419</v>
      </c>
      <c r="J9771" s="1">
        <v>0.9243055555555556</v>
      </c>
      <c r="K9771" s="1">
        <v>3.8194444444444448E-3</v>
      </c>
      <c r="L9771" s="1" t="str">
        <f t="shared" si="609"/>
        <v>Friday</v>
      </c>
      <c r="M9771" t="str">
        <f t="shared" si="608"/>
        <v>February</v>
      </c>
      <c r="N9771" s="2" t="str">
        <f t="shared" si="610"/>
        <v>Evening</v>
      </c>
      <c r="O9771" s="2">
        <v>42419.924305555556</v>
      </c>
      <c r="P9771">
        <v>804676</v>
      </c>
      <c r="Q9771" t="str">
        <f t="shared" si="611"/>
        <v>Other</v>
      </c>
    </row>
    <row r="9772" spans="1:17" x14ac:dyDescent="0.3">
      <c r="A9772">
        <v>1431969</v>
      </c>
      <c r="B9772" t="str">
        <f>VLOOKUP($A9772,'[1]User Profiles'!$A:$I,2,FALSE)</f>
        <v>Romeo </v>
      </c>
      <c r="C9772" t="str">
        <f>VLOOKUP($A9772,'[1]User Profiles'!$A:$I,3,FALSE)</f>
        <v>Crotty</v>
      </c>
      <c r="D9772" t="str">
        <f>VLOOKUP($A9772,'[1]User Profiles'!$A:$I,5,FALSE)</f>
        <v>male</v>
      </c>
      <c r="E9772" t="str">
        <f>VLOOKUP($A9772,'[1]User Profiles'!$A:$I,6,FALSE)</f>
        <v>black</v>
      </c>
      <c r="F9772">
        <f>VLOOKUP($A9772,'[1]User Profiles'!$A:$I,7,FALSE)</f>
        <v>23</v>
      </c>
      <c r="G9772" t="str">
        <f>VLOOKUP($A9772,'[1]User Profiles'!$A:$I,8,FALSE)</f>
        <v>Limpopo</v>
      </c>
      <c r="H9772" t="s">
        <v>20</v>
      </c>
      <c r="I9772" s="4">
        <v>42436</v>
      </c>
      <c r="J9772" s="1">
        <v>0.92500000000000004</v>
      </c>
      <c r="K9772" s="1">
        <v>0</v>
      </c>
      <c r="L9772" s="1" t="str">
        <f t="shared" si="609"/>
        <v>Monday</v>
      </c>
      <c r="M9772" t="str">
        <f t="shared" si="608"/>
        <v>March</v>
      </c>
      <c r="N9772" s="2" t="str">
        <f t="shared" si="610"/>
        <v>Evening</v>
      </c>
      <c r="O9772" s="2">
        <v>42436.925000000003</v>
      </c>
      <c r="P9772">
        <v>1421966</v>
      </c>
      <c r="Q9772" t="str">
        <f t="shared" si="611"/>
        <v>Other</v>
      </c>
    </row>
    <row r="9773" spans="1:17" x14ac:dyDescent="0.3">
      <c r="A9773">
        <v>1108389</v>
      </c>
      <c r="B9773" t="str">
        <f>VLOOKUP($A9773,'[1]User Profiles'!$A:$I,2,FALSE)</f>
        <v>Stefan </v>
      </c>
      <c r="C9773" t="str">
        <f>VLOOKUP($A9773,'[1]User Profiles'!$A:$I,3,FALSE)</f>
        <v>Crotty</v>
      </c>
      <c r="D9773" t="str">
        <f>VLOOKUP($A9773,'[1]User Profiles'!$A:$I,5,FALSE)</f>
        <v>male</v>
      </c>
      <c r="E9773" t="str">
        <f>VLOOKUP($A9773,'[1]User Profiles'!$A:$I,6,FALSE)</f>
        <v>coloured</v>
      </c>
      <c r="F9773">
        <f>VLOOKUP($A9773,'[1]User Profiles'!$A:$I,7,FALSE)</f>
        <v>24</v>
      </c>
      <c r="G9773" t="str">
        <f>VLOOKUP($A9773,'[1]User Profiles'!$A:$I,8,FALSE)</f>
        <v>Western Cape</v>
      </c>
      <c r="H9773" t="s">
        <v>22</v>
      </c>
      <c r="I9773" s="4">
        <v>42434</v>
      </c>
      <c r="J9773" s="1">
        <v>0.92500000000000004</v>
      </c>
      <c r="K9773" s="1">
        <v>5.7870370370370378E-4</v>
      </c>
      <c r="L9773" s="1" t="str">
        <f t="shared" si="609"/>
        <v>Saturday</v>
      </c>
      <c r="M9773" t="str">
        <f t="shared" si="608"/>
        <v>March</v>
      </c>
      <c r="N9773" s="2" t="str">
        <f t="shared" si="610"/>
        <v>Evening</v>
      </c>
      <c r="O9773" s="2">
        <v>42434.925000000003</v>
      </c>
      <c r="P9773">
        <v>1108389</v>
      </c>
      <c r="Q9773" t="str">
        <f t="shared" si="611"/>
        <v>Kids</v>
      </c>
    </row>
    <row r="9774" spans="1:17" x14ac:dyDescent="0.3">
      <c r="A9774">
        <v>838932</v>
      </c>
      <c r="B9774" t="str">
        <f>VLOOKUP($A9774,'[1]User Profiles'!$A:$I,2,FALSE)</f>
        <v>Valentine </v>
      </c>
      <c r="C9774" t="str">
        <f>VLOOKUP($A9774,'[1]User Profiles'!$A:$I,3,FALSE)</f>
        <v>Pascarella</v>
      </c>
      <c r="D9774" t="str">
        <f>VLOOKUP($A9774,'[1]User Profiles'!$A:$I,5,FALSE)</f>
        <v>male</v>
      </c>
      <c r="E9774" t="str">
        <f>VLOOKUP($A9774,'[1]User Profiles'!$A:$I,6,FALSE)</f>
        <v>white</v>
      </c>
      <c r="F9774">
        <f>VLOOKUP($A9774,'[1]User Profiles'!$A:$I,7,FALSE)</f>
        <v>37</v>
      </c>
      <c r="G9774" t="str">
        <f>VLOOKUP($A9774,'[1]User Profiles'!$A:$I,8,FALSE)</f>
        <v>Gauteng</v>
      </c>
      <c r="H9774" t="s">
        <v>21</v>
      </c>
      <c r="I9774" s="4">
        <v>42434</v>
      </c>
      <c r="J9774" s="1">
        <v>0.92569444444444449</v>
      </c>
      <c r="K9774" s="1">
        <v>2.2222222222222222E-3</v>
      </c>
      <c r="L9774" s="1" t="str">
        <f t="shared" si="609"/>
        <v>Saturday</v>
      </c>
      <c r="M9774" t="str">
        <f t="shared" si="608"/>
        <v>March</v>
      </c>
      <c r="N9774" s="2" t="str">
        <f t="shared" si="610"/>
        <v>Evening</v>
      </c>
      <c r="O9774" s="2">
        <v>42434.925694444442</v>
      </c>
      <c r="P9774">
        <v>838932</v>
      </c>
      <c r="Q9774" t="str">
        <f t="shared" si="611"/>
        <v>Kids</v>
      </c>
    </row>
    <row r="9775" spans="1:17" x14ac:dyDescent="0.3">
      <c r="A9775">
        <v>69707</v>
      </c>
      <c r="B9775" t="str">
        <f>VLOOKUP($A9775,'[1]User Profiles'!$A:$I,2,FALSE)</f>
        <v>Samuel </v>
      </c>
      <c r="C9775" t="str">
        <f>VLOOKUP($A9775,'[1]User Profiles'!$A:$I,3,FALSE)</f>
        <v>Pascarella</v>
      </c>
      <c r="D9775" t="str">
        <f>VLOOKUP($A9775,'[1]User Profiles'!$A:$I,5,FALSE)</f>
        <v>male</v>
      </c>
      <c r="E9775" t="str">
        <f>VLOOKUP($A9775,'[1]User Profiles'!$A:$I,6,FALSE)</f>
        <v>indian_asian</v>
      </c>
      <c r="F9775">
        <f>VLOOKUP($A9775,'[1]User Profiles'!$A:$I,7,FALSE)</f>
        <v>34</v>
      </c>
      <c r="G9775" t="str">
        <f>VLOOKUP($A9775,'[1]User Profiles'!$A:$I,8,FALSE)</f>
        <v>Kwazulu Natal</v>
      </c>
      <c r="H9775" t="s">
        <v>25</v>
      </c>
      <c r="I9775" s="4">
        <v>42448</v>
      </c>
      <c r="J9775" s="1">
        <v>0.92569444444444449</v>
      </c>
      <c r="K9775" s="1">
        <v>1.273148148148148E-3</v>
      </c>
      <c r="L9775" s="1" t="str">
        <f t="shared" si="609"/>
        <v>Saturday</v>
      </c>
      <c r="M9775" t="str">
        <f t="shared" si="608"/>
        <v>March</v>
      </c>
      <c r="N9775" s="2" t="str">
        <f t="shared" si="610"/>
        <v>Evening</v>
      </c>
      <c r="O9775" s="2">
        <v>42448.925694444442</v>
      </c>
      <c r="P9775">
        <v>69707</v>
      </c>
      <c r="Q9775" t="str">
        <f t="shared" si="611"/>
        <v>Sports</v>
      </c>
    </row>
    <row r="9776" spans="1:17" x14ac:dyDescent="0.3">
      <c r="A9776">
        <v>626745</v>
      </c>
      <c r="B9776" t="str">
        <f>VLOOKUP($A9776,'[1]User Profiles'!$A:$I,2,FALSE)</f>
        <v>Romeo </v>
      </c>
      <c r="C9776" t="str">
        <f>VLOOKUP($A9776,'[1]User Profiles'!$A:$I,3,FALSE)</f>
        <v>Mccollum</v>
      </c>
      <c r="D9776" t="str">
        <f>VLOOKUP($A9776,'[1]User Profiles'!$A:$I,5,FALSE)</f>
        <v>male</v>
      </c>
      <c r="E9776" t="str">
        <f>VLOOKUP($A9776,'[1]User Profiles'!$A:$I,6,FALSE)</f>
        <v>black</v>
      </c>
      <c r="F9776">
        <f>VLOOKUP($A9776,'[1]User Profiles'!$A:$I,7,FALSE)</f>
        <v>30</v>
      </c>
      <c r="G9776" t="str">
        <f>VLOOKUP($A9776,'[1]User Profiles'!$A:$I,8,FALSE)</f>
        <v>Limpopo</v>
      </c>
      <c r="H9776" t="s">
        <v>19</v>
      </c>
      <c r="I9776" s="4">
        <v>42381</v>
      </c>
      <c r="J9776" s="1">
        <v>0.92638888888888893</v>
      </c>
      <c r="K9776" s="1">
        <v>9.3749999999999997E-4</v>
      </c>
      <c r="L9776" s="1" t="str">
        <f t="shared" si="609"/>
        <v>Tuesday</v>
      </c>
      <c r="M9776" t="str">
        <f t="shared" si="608"/>
        <v>January</v>
      </c>
      <c r="N9776" s="2" t="str">
        <f t="shared" si="610"/>
        <v>Evening</v>
      </c>
      <c r="O9776" s="2">
        <v>42381.926388888889</v>
      </c>
      <c r="P9776">
        <v>626745</v>
      </c>
      <c r="Q9776" t="str">
        <f t="shared" si="611"/>
        <v>Entertainment</v>
      </c>
    </row>
    <row r="9777" spans="1:17" x14ac:dyDescent="0.3">
      <c r="A9777">
        <v>940707</v>
      </c>
      <c r="B9777" t="str">
        <f>VLOOKUP($A9777,'[1]User Profiles'!$A:$I,2,FALSE)</f>
        <v>Lloyd </v>
      </c>
      <c r="C9777" t="str">
        <f>VLOOKUP($A9777,'[1]User Profiles'!$A:$I,3,FALSE)</f>
        <v>Mastrangelo</v>
      </c>
      <c r="D9777" t="str">
        <f>VLOOKUP($A9777,'[1]User Profiles'!$A:$I,5,FALSE)</f>
        <v>male</v>
      </c>
      <c r="E9777" t="str">
        <f>VLOOKUP($A9777,'[1]User Profiles'!$A:$I,6,FALSE)</f>
        <v>indian_asian</v>
      </c>
      <c r="F9777">
        <f>VLOOKUP($A9777,'[1]User Profiles'!$A:$I,7,FALSE)</f>
        <v>26</v>
      </c>
      <c r="G9777" t="str">
        <f>VLOOKUP($A9777,'[1]User Profiles'!$A:$I,8,FALSE)</f>
        <v>Eastern Cape</v>
      </c>
      <c r="H9777" t="s">
        <v>21</v>
      </c>
      <c r="I9777" s="4">
        <v>42447</v>
      </c>
      <c r="J9777" s="1">
        <v>0.92638888888888893</v>
      </c>
      <c r="K9777" s="1">
        <v>6.9328703703703696E-3</v>
      </c>
      <c r="L9777" s="1" t="str">
        <f t="shared" si="609"/>
        <v>Friday</v>
      </c>
      <c r="M9777" t="str">
        <f t="shared" si="608"/>
        <v>March</v>
      </c>
      <c r="N9777" s="2" t="str">
        <f t="shared" si="610"/>
        <v>Evening</v>
      </c>
      <c r="O9777" s="2">
        <v>42447.926388888889</v>
      </c>
      <c r="P9777">
        <v>940707</v>
      </c>
      <c r="Q9777" t="str">
        <f t="shared" si="611"/>
        <v>Kids</v>
      </c>
    </row>
    <row r="9778" spans="1:17" x14ac:dyDescent="0.3">
      <c r="A9778">
        <v>772829</v>
      </c>
      <c r="B9778" t="str">
        <f>VLOOKUP($A9778,'[1]User Profiles'!$A:$I,2,FALSE)</f>
        <v>Bernardo </v>
      </c>
      <c r="C9778" t="str">
        <f>VLOOKUP($A9778,'[1]User Profiles'!$A:$I,3,FALSE)</f>
        <v>Marek</v>
      </c>
      <c r="D9778" t="str">
        <f>VLOOKUP($A9778,'[1]User Profiles'!$A:$I,5,FALSE)</f>
        <v>male</v>
      </c>
      <c r="E9778" t="str">
        <f>VLOOKUP($A9778,'[1]User Profiles'!$A:$I,6,FALSE)</f>
        <v>black</v>
      </c>
      <c r="F9778">
        <f>VLOOKUP($A9778,'[1]User Profiles'!$A:$I,7,FALSE)</f>
        <v>32</v>
      </c>
      <c r="G9778" t="str">
        <f>VLOOKUP($A9778,'[1]User Profiles'!$A:$I,8,FALSE)</f>
        <v>Limpopo</v>
      </c>
      <c r="H9778" t="s">
        <v>23</v>
      </c>
      <c r="I9778" s="4">
        <v>42396</v>
      </c>
      <c r="J9778" s="1">
        <v>0.92638888888888893</v>
      </c>
      <c r="K9778" s="1">
        <v>3.5879629629629635E-4</v>
      </c>
      <c r="L9778" s="1" t="str">
        <f t="shared" si="609"/>
        <v>Wednesday</v>
      </c>
      <c r="M9778" t="str">
        <f t="shared" si="608"/>
        <v>January</v>
      </c>
      <c r="N9778" s="2" t="str">
        <f t="shared" si="610"/>
        <v>Evening</v>
      </c>
      <c r="O9778" s="2">
        <v>42396.926388888889</v>
      </c>
      <c r="P9778">
        <v>772829</v>
      </c>
      <c r="Q9778" t="str">
        <f t="shared" si="611"/>
        <v>Entertainment</v>
      </c>
    </row>
    <row r="9779" spans="1:17" x14ac:dyDescent="0.3">
      <c r="A9779">
        <v>2422360</v>
      </c>
      <c r="B9779" t="str">
        <f>VLOOKUP($A9779,'[1]User Profiles'!$A:$I,2,FALSE)</f>
        <v>Dion </v>
      </c>
      <c r="C9779" t="str">
        <f>VLOOKUP($A9779,'[1]User Profiles'!$A:$I,3,FALSE)</f>
        <v>Mcculloch</v>
      </c>
      <c r="D9779" t="str">
        <f>VLOOKUP($A9779,'[1]User Profiles'!$A:$I,5,FALSE)</f>
        <v>male</v>
      </c>
      <c r="E9779" t="str">
        <f>VLOOKUP($A9779,'[1]User Profiles'!$A:$I,6,FALSE)</f>
        <v>coloured</v>
      </c>
      <c r="F9779">
        <f>VLOOKUP($A9779,'[1]User Profiles'!$A:$I,7,FALSE)</f>
        <v>36</v>
      </c>
      <c r="G9779" t="str">
        <f>VLOOKUP($A9779,'[1]User Profiles'!$A:$I,8,FALSE)</f>
        <v>Western Cape</v>
      </c>
      <c r="H9779" t="s">
        <v>27</v>
      </c>
      <c r="I9779" s="4">
        <v>42390</v>
      </c>
      <c r="J9779" s="1">
        <v>0.92638888888888893</v>
      </c>
      <c r="K9779" s="1">
        <v>2.6620370370370372E-4</v>
      </c>
      <c r="L9779" s="1" t="str">
        <f t="shared" si="609"/>
        <v>Thursday</v>
      </c>
      <c r="M9779" t="str">
        <f t="shared" si="608"/>
        <v>January</v>
      </c>
      <c r="N9779" s="2" t="str">
        <f t="shared" si="610"/>
        <v>Evening</v>
      </c>
      <c r="O9779" s="2">
        <v>42390.926388888889</v>
      </c>
      <c r="P9779">
        <v>2384970</v>
      </c>
      <c r="Q9779" t="str">
        <f t="shared" si="611"/>
        <v>Other</v>
      </c>
    </row>
    <row r="9780" spans="1:17" x14ac:dyDescent="0.3">
      <c r="A9780">
        <v>941452</v>
      </c>
      <c r="B9780" t="str">
        <f>VLOOKUP($A9780,'[1]User Profiles'!$A:$I,2,FALSE)</f>
        <v>Teresia </v>
      </c>
      <c r="C9780" t="str">
        <f>VLOOKUP($A9780,'[1]User Profiles'!$A:$I,3,FALSE)</f>
        <v>Beville</v>
      </c>
      <c r="D9780" t="str">
        <f>VLOOKUP($A9780,'[1]User Profiles'!$A:$I,5,FALSE)</f>
        <v>female</v>
      </c>
      <c r="E9780" t="str">
        <f>VLOOKUP($A9780,'[1]User Profiles'!$A:$I,6,FALSE)</f>
        <v>black</v>
      </c>
      <c r="F9780">
        <f>VLOOKUP($A9780,'[1]User Profiles'!$A:$I,7,FALSE)</f>
        <v>27</v>
      </c>
      <c r="G9780" t="str">
        <f>VLOOKUP($A9780,'[1]User Profiles'!$A:$I,8,FALSE)</f>
        <v>Gauteng</v>
      </c>
      <c r="H9780" t="s">
        <v>17</v>
      </c>
      <c r="I9780" s="4">
        <v>42433</v>
      </c>
      <c r="J9780" s="1">
        <v>0.92638888888888893</v>
      </c>
      <c r="K9780" s="1">
        <v>4.2361111111111106E-2</v>
      </c>
      <c r="L9780" s="1" t="str">
        <f t="shared" si="609"/>
        <v>Friday</v>
      </c>
      <c r="M9780" t="str">
        <f t="shared" si="608"/>
        <v>March</v>
      </c>
      <c r="N9780" s="2" t="str">
        <f t="shared" si="610"/>
        <v>Evening</v>
      </c>
      <c r="O9780" s="2">
        <v>42433.926388888889</v>
      </c>
      <c r="P9780">
        <v>941452</v>
      </c>
      <c r="Q9780" t="str">
        <f t="shared" si="611"/>
        <v>Other</v>
      </c>
    </row>
    <row r="9781" spans="1:17" x14ac:dyDescent="0.3">
      <c r="A9781">
        <v>809264</v>
      </c>
      <c r="B9781" t="str">
        <f>VLOOKUP($A9781,'[1]User Profiles'!$A:$I,2,FALSE)</f>
        <v>Kyle </v>
      </c>
      <c r="C9781" t="str">
        <f>VLOOKUP($A9781,'[1]User Profiles'!$A:$I,3,FALSE)</f>
        <v>Beville</v>
      </c>
      <c r="D9781" t="str">
        <f>VLOOKUP($A9781,'[1]User Profiles'!$A:$I,5,FALSE)</f>
        <v>male</v>
      </c>
      <c r="E9781" t="str">
        <f>VLOOKUP($A9781,'[1]User Profiles'!$A:$I,6,FALSE)</f>
        <v>white</v>
      </c>
      <c r="F9781">
        <f>VLOOKUP($A9781,'[1]User Profiles'!$A:$I,7,FALSE)</f>
        <v>24</v>
      </c>
      <c r="G9781" t="str">
        <f>VLOOKUP($A9781,'[1]User Profiles'!$A:$I,8,FALSE)</f>
        <v>Gauteng</v>
      </c>
      <c r="H9781" t="s">
        <v>20</v>
      </c>
      <c r="I9781" s="4">
        <v>42456</v>
      </c>
      <c r="J9781" s="1">
        <v>0.92708333333333337</v>
      </c>
      <c r="K9781" s="1">
        <v>5.3240740740740744E-4</v>
      </c>
      <c r="L9781" s="1" t="str">
        <f t="shared" si="609"/>
        <v>Sunday</v>
      </c>
      <c r="M9781" t="str">
        <f t="shared" si="608"/>
        <v>March</v>
      </c>
      <c r="N9781" s="2" t="str">
        <f t="shared" si="610"/>
        <v>Evening</v>
      </c>
      <c r="O9781" s="2">
        <v>42456.927083333336</v>
      </c>
      <c r="P9781">
        <v>809264</v>
      </c>
      <c r="Q9781" t="str">
        <f t="shared" si="611"/>
        <v>Other</v>
      </c>
    </row>
    <row r="9782" spans="1:17" x14ac:dyDescent="0.3">
      <c r="A9782">
        <v>866623</v>
      </c>
      <c r="B9782" t="str">
        <f>VLOOKUP($A9782,'[1]User Profiles'!$A:$I,2,FALSE)</f>
        <v>Markus </v>
      </c>
      <c r="C9782" t="str">
        <f>VLOOKUP($A9782,'[1]User Profiles'!$A:$I,3,FALSE)</f>
        <v>Pilot</v>
      </c>
      <c r="D9782" t="str">
        <f>VLOOKUP($A9782,'[1]User Profiles'!$A:$I,5,FALSE)</f>
        <v>male</v>
      </c>
      <c r="E9782" t="str">
        <f>VLOOKUP($A9782,'[1]User Profiles'!$A:$I,6,FALSE)</f>
        <v>other</v>
      </c>
      <c r="F9782">
        <f>VLOOKUP($A9782,'[1]User Profiles'!$A:$I,7,FALSE)</f>
        <v>40</v>
      </c>
      <c r="G9782" t="str">
        <f>VLOOKUP($A9782,'[1]User Profiles'!$A:$I,8,FALSE)</f>
        <v>Western Cape</v>
      </c>
      <c r="H9782" t="s">
        <v>16</v>
      </c>
      <c r="I9782" s="4">
        <v>42439</v>
      </c>
      <c r="J9782" s="1">
        <v>0.92708333333333337</v>
      </c>
      <c r="K9782" s="1">
        <v>8.0092592592592594E-3</v>
      </c>
      <c r="L9782" s="1" t="str">
        <f t="shared" si="609"/>
        <v>Thursday</v>
      </c>
      <c r="M9782" t="str">
        <f t="shared" si="608"/>
        <v>March</v>
      </c>
      <c r="N9782" s="2" t="str">
        <f t="shared" si="610"/>
        <v>Evening</v>
      </c>
      <c r="O9782" s="2">
        <v>42439.927083333336</v>
      </c>
      <c r="P9782">
        <v>866623</v>
      </c>
      <c r="Q9782" t="str">
        <f t="shared" si="611"/>
        <v>Other</v>
      </c>
    </row>
    <row r="9783" spans="1:17" x14ac:dyDescent="0.3">
      <c r="A9783">
        <v>820093</v>
      </c>
      <c r="B9783" t="str">
        <f>VLOOKUP($A9783,'[1]User Profiles'!$A:$I,2,FALSE)</f>
        <v>Shane </v>
      </c>
      <c r="C9783" t="str">
        <f>VLOOKUP($A9783,'[1]User Profiles'!$A:$I,3,FALSE)</f>
        <v>Marek</v>
      </c>
      <c r="D9783" t="str">
        <f>VLOOKUP($A9783,'[1]User Profiles'!$A:$I,5,FALSE)</f>
        <v>male</v>
      </c>
      <c r="E9783" t="str">
        <f>VLOOKUP($A9783,'[1]User Profiles'!$A:$I,6,FALSE)</f>
        <v>white</v>
      </c>
      <c r="F9783">
        <f>VLOOKUP($A9783,'[1]User Profiles'!$A:$I,7,FALSE)</f>
        <v>26</v>
      </c>
      <c r="G9783" t="str">
        <f>VLOOKUP($A9783,'[1]User Profiles'!$A:$I,8,FALSE)</f>
        <v>Western Cape</v>
      </c>
      <c r="H9783" t="s">
        <v>31</v>
      </c>
      <c r="I9783" s="4">
        <v>42426</v>
      </c>
      <c r="J9783" s="1">
        <v>0.92708333333333337</v>
      </c>
      <c r="K9783" s="1">
        <v>6.9444444444444444E-5</v>
      </c>
      <c r="L9783" s="1" t="str">
        <f t="shared" si="609"/>
        <v>Friday</v>
      </c>
      <c r="M9783" t="str">
        <f t="shared" si="608"/>
        <v>February</v>
      </c>
      <c r="N9783" s="2" t="str">
        <f t="shared" si="610"/>
        <v>Evening</v>
      </c>
      <c r="O9783" s="2">
        <v>42426.927083333336</v>
      </c>
      <c r="P9783">
        <v>820093</v>
      </c>
      <c r="Q9783" t="str">
        <f t="shared" si="611"/>
        <v>Other</v>
      </c>
    </row>
    <row r="9784" spans="1:17" x14ac:dyDescent="0.3">
      <c r="A9784">
        <v>809085</v>
      </c>
      <c r="B9784" t="str">
        <f>VLOOKUP($A9784,'[1]User Profiles'!$A:$I,2,FALSE)</f>
        <v>Cody </v>
      </c>
      <c r="C9784" t="str">
        <f>VLOOKUP($A9784,'[1]User Profiles'!$A:$I,3,FALSE)</f>
        <v>Mccown</v>
      </c>
      <c r="D9784" t="str">
        <f>VLOOKUP($A9784,'[1]User Profiles'!$A:$I,5,FALSE)</f>
        <v>male</v>
      </c>
      <c r="E9784" t="str">
        <f>VLOOKUP($A9784,'[1]User Profiles'!$A:$I,6,FALSE)</f>
        <v>black</v>
      </c>
      <c r="F9784">
        <f>VLOOKUP($A9784,'[1]User Profiles'!$A:$I,7,FALSE)</f>
        <v>28</v>
      </c>
      <c r="G9784" t="str">
        <f>VLOOKUP($A9784,'[1]User Profiles'!$A:$I,8,FALSE)</f>
        <v>Gauteng</v>
      </c>
      <c r="H9784" t="s">
        <v>17</v>
      </c>
      <c r="I9784" s="4">
        <v>42389</v>
      </c>
      <c r="J9784" s="1">
        <v>0.92777777777777781</v>
      </c>
      <c r="K9784" s="1">
        <v>5.4513888888888893E-3</v>
      </c>
      <c r="L9784" s="1" t="str">
        <f t="shared" si="609"/>
        <v>Wednesday</v>
      </c>
      <c r="M9784" t="str">
        <f t="shared" si="608"/>
        <v>January</v>
      </c>
      <c r="N9784" s="2" t="str">
        <f t="shared" si="610"/>
        <v>Evening</v>
      </c>
      <c r="O9784" s="2">
        <v>42389.927777777775</v>
      </c>
      <c r="P9784">
        <v>809085</v>
      </c>
      <c r="Q9784" t="str">
        <f t="shared" si="611"/>
        <v>Other</v>
      </c>
    </row>
    <row r="9785" spans="1:17" x14ac:dyDescent="0.3">
      <c r="A9785">
        <v>940169</v>
      </c>
      <c r="B9785" t="str">
        <f>VLOOKUP($A9785,'[1]User Profiles'!$A:$I,2,FALSE)</f>
        <v>Kyle </v>
      </c>
      <c r="C9785" t="str">
        <f>VLOOKUP($A9785,'[1]User Profiles'!$A:$I,3,FALSE)</f>
        <v>Tancredi</v>
      </c>
      <c r="D9785" t="str">
        <f>VLOOKUP($A9785,'[1]User Profiles'!$A:$I,5,FALSE)</f>
        <v>male</v>
      </c>
      <c r="E9785" t="str">
        <f>VLOOKUP($A9785,'[1]User Profiles'!$A:$I,6,FALSE)</f>
        <v>black</v>
      </c>
      <c r="F9785">
        <f>VLOOKUP($A9785,'[1]User Profiles'!$A:$I,7,FALSE)</f>
        <v>45</v>
      </c>
      <c r="G9785" t="str">
        <f>VLOOKUP($A9785,'[1]User Profiles'!$A:$I,8,FALSE)</f>
        <v>Gauteng</v>
      </c>
      <c r="H9785" t="s">
        <v>31</v>
      </c>
      <c r="I9785" s="4">
        <v>42456</v>
      </c>
      <c r="J9785" s="1">
        <v>0.92777777777777781</v>
      </c>
      <c r="K9785" s="1">
        <v>1.3888888888888889E-3</v>
      </c>
      <c r="L9785" s="1" t="str">
        <f t="shared" si="609"/>
        <v>Sunday</v>
      </c>
      <c r="M9785" t="str">
        <f t="shared" si="608"/>
        <v>March</v>
      </c>
      <c r="N9785" s="2" t="str">
        <f t="shared" si="610"/>
        <v>Evening</v>
      </c>
      <c r="O9785" s="2">
        <v>42456.927777777775</v>
      </c>
      <c r="P9785">
        <v>940169</v>
      </c>
      <c r="Q9785" t="str">
        <f t="shared" si="611"/>
        <v>Other</v>
      </c>
    </row>
    <row r="9786" spans="1:17" x14ac:dyDescent="0.3">
      <c r="A9786">
        <v>804480</v>
      </c>
      <c r="B9786" t="str">
        <f>VLOOKUP($A9786,'[1]User Profiles'!$A:$I,2,FALSE)</f>
        <v>Lane </v>
      </c>
      <c r="C9786" t="str">
        <f>VLOOKUP($A9786,'[1]User Profiles'!$A:$I,3,FALSE)</f>
        <v>Beville</v>
      </c>
      <c r="D9786" t="str">
        <f>VLOOKUP($A9786,'[1]User Profiles'!$A:$I,5,FALSE)</f>
        <v>male</v>
      </c>
      <c r="E9786" t="str">
        <f>VLOOKUP($A9786,'[1]User Profiles'!$A:$I,6,FALSE)</f>
        <v>coloured</v>
      </c>
      <c r="F9786">
        <f>VLOOKUP($A9786,'[1]User Profiles'!$A:$I,7,FALSE)</f>
        <v>50</v>
      </c>
      <c r="G9786" t="str">
        <f>VLOOKUP($A9786,'[1]User Profiles'!$A:$I,8,FALSE)</f>
        <v>Western Cape</v>
      </c>
      <c r="H9786" t="s">
        <v>22</v>
      </c>
      <c r="I9786" s="4">
        <v>42383</v>
      </c>
      <c r="J9786" s="1">
        <v>0.92777777777777781</v>
      </c>
      <c r="K9786" s="1">
        <v>1.1574074074074073E-5</v>
      </c>
      <c r="L9786" s="1" t="str">
        <f t="shared" si="609"/>
        <v>Thursday</v>
      </c>
      <c r="M9786" t="str">
        <f t="shared" si="608"/>
        <v>January</v>
      </c>
      <c r="N9786" s="2" t="str">
        <f t="shared" si="610"/>
        <v>Evening</v>
      </c>
      <c r="O9786" s="2">
        <v>42383.927777777775</v>
      </c>
      <c r="P9786">
        <v>804480</v>
      </c>
      <c r="Q9786" t="str">
        <f t="shared" si="611"/>
        <v>Kids</v>
      </c>
    </row>
    <row r="9787" spans="1:17" x14ac:dyDescent="0.3">
      <c r="A9787">
        <v>787954</v>
      </c>
      <c r="B9787" t="str">
        <f>VLOOKUP($A9787,'[1]User Profiles'!$A:$I,2,FALSE)</f>
        <v>None</v>
      </c>
      <c r="C9787" t="str">
        <f>VLOOKUP($A9787,'[1]User Profiles'!$A:$I,3,FALSE)</f>
        <v>None</v>
      </c>
      <c r="D9787" t="str">
        <f>VLOOKUP($A9787,'[1]User Profiles'!$A:$I,5,FALSE)</f>
        <v>None</v>
      </c>
      <c r="E9787" t="str">
        <f>VLOOKUP($A9787,'[1]User Profiles'!$A:$I,6,FALSE)</f>
        <v>None</v>
      </c>
      <c r="F9787">
        <f>VLOOKUP($A9787,'[1]User Profiles'!$A:$I,7,FALSE)</f>
        <v>0</v>
      </c>
      <c r="G9787" t="str">
        <f>VLOOKUP($A9787,'[1]User Profiles'!$A:$I,8,FALSE)</f>
        <v>None</v>
      </c>
      <c r="H9787" t="s">
        <v>31</v>
      </c>
      <c r="I9787" s="4">
        <v>42439</v>
      </c>
      <c r="J9787" s="1">
        <v>0.92847222222222225</v>
      </c>
      <c r="K9787" s="1">
        <v>4.0277777777777777E-3</v>
      </c>
      <c r="L9787" s="1" t="str">
        <f t="shared" si="609"/>
        <v>Thursday</v>
      </c>
      <c r="M9787" t="str">
        <f t="shared" si="608"/>
        <v>March</v>
      </c>
      <c r="N9787" s="2" t="str">
        <f t="shared" si="610"/>
        <v>Evening</v>
      </c>
      <c r="O9787" s="2">
        <v>42439.928472222222</v>
      </c>
      <c r="P9787">
        <v>787954</v>
      </c>
      <c r="Q9787" t="str">
        <f t="shared" si="611"/>
        <v>Other</v>
      </c>
    </row>
    <row r="9788" spans="1:17" x14ac:dyDescent="0.3">
      <c r="A9788">
        <v>772553</v>
      </c>
      <c r="B9788" t="str">
        <f>VLOOKUP($A9788,'[1]User Profiles'!$A:$I,2,FALSE)</f>
        <v>Randy </v>
      </c>
      <c r="C9788" t="str">
        <f>VLOOKUP($A9788,'[1]User Profiles'!$A:$I,3,FALSE)</f>
        <v>Mccollum</v>
      </c>
      <c r="D9788" t="str">
        <f>VLOOKUP($A9788,'[1]User Profiles'!$A:$I,5,FALSE)</f>
        <v>male</v>
      </c>
      <c r="E9788" t="str">
        <f>VLOOKUP($A9788,'[1]User Profiles'!$A:$I,6,FALSE)</f>
        <v>coloured</v>
      </c>
      <c r="F9788">
        <f>VLOOKUP($A9788,'[1]User Profiles'!$A:$I,7,FALSE)</f>
        <v>26</v>
      </c>
      <c r="G9788" t="str">
        <f>VLOOKUP($A9788,'[1]User Profiles'!$A:$I,8,FALSE)</f>
        <v>Western Cape</v>
      </c>
      <c r="H9788" t="s">
        <v>21</v>
      </c>
      <c r="I9788" s="4">
        <v>42390</v>
      </c>
      <c r="J9788" s="1">
        <v>0.92847222222222225</v>
      </c>
      <c r="K9788" s="1">
        <v>1.9560185185185184E-3</v>
      </c>
      <c r="L9788" s="1" t="str">
        <f t="shared" si="609"/>
        <v>Thursday</v>
      </c>
      <c r="M9788" t="str">
        <f t="shared" si="608"/>
        <v>January</v>
      </c>
      <c r="N9788" s="2" t="str">
        <f t="shared" si="610"/>
        <v>Evening</v>
      </c>
      <c r="O9788" s="2">
        <v>42390.928472222222</v>
      </c>
      <c r="P9788">
        <v>772553</v>
      </c>
      <c r="Q9788" t="str">
        <f t="shared" si="611"/>
        <v>Kids</v>
      </c>
    </row>
    <row r="9789" spans="1:17" x14ac:dyDescent="0.3">
      <c r="A9789">
        <v>2204358</v>
      </c>
      <c r="B9789" t="str">
        <f>VLOOKUP($A9789,'[1]User Profiles'!$A:$I,2,FALSE)</f>
        <v>Cory </v>
      </c>
      <c r="C9789" t="str">
        <f>VLOOKUP($A9789,'[1]User Profiles'!$A:$I,3,FALSE)</f>
        <v>Mcclaine</v>
      </c>
      <c r="D9789" t="str">
        <f>VLOOKUP($A9789,'[1]User Profiles'!$A:$I,5,FALSE)</f>
        <v>male</v>
      </c>
      <c r="E9789" t="str">
        <f>VLOOKUP($A9789,'[1]User Profiles'!$A:$I,6,FALSE)</f>
        <v>coloured</v>
      </c>
      <c r="F9789">
        <f>VLOOKUP($A9789,'[1]User Profiles'!$A:$I,7,FALSE)</f>
        <v>52</v>
      </c>
      <c r="G9789" t="str">
        <f>VLOOKUP($A9789,'[1]User Profiles'!$A:$I,8,FALSE)</f>
        <v>Western Cape</v>
      </c>
      <c r="H9789" t="s">
        <v>25</v>
      </c>
      <c r="I9789" s="4">
        <v>42434</v>
      </c>
      <c r="J9789" s="1">
        <v>0.92847222222222225</v>
      </c>
      <c r="K9789" s="1">
        <v>9.0185185185185188E-2</v>
      </c>
      <c r="L9789" s="1" t="str">
        <f t="shared" si="609"/>
        <v>Saturday</v>
      </c>
      <c r="M9789" t="str">
        <f t="shared" si="608"/>
        <v>March</v>
      </c>
      <c r="N9789" s="2" t="str">
        <f t="shared" si="610"/>
        <v>Evening</v>
      </c>
      <c r="O9789" s="2">
        <v>42434.928472222222</v>
      </c>
      <c r="P9789">
        <v>2204358</v>
      </c>
      <c r="Q9789" t="str">
        <f t="shared" si="611"/>
        <v>Sports</v>
      </c>
    </row>
    <row r="9790" spans="1:17" x14ac:dyDescent="0.3">
      <c r="A9790">
        <v>777946</v>
      </c>
      <c r="B9790" t="str">
        <f>VLOOKUP($A9790,'[1]User Profiles'!$A:$I,2,FALSE)</f>
        <v>Eula </v>
      </c>
      <c r="C9790" t="str">
        <f>VLOOKUP($A9790,'[1]User Profiles'!$A:$I,3,FALSE)</f>
        <v>Mccown</v>
      </c>
      <c r="D9790" t="str">
        <f>VLOOKUP($A9790,'[1]User Profiles'!$A:$I,5,FALSE)</f>
        <v>female</v>
      </c>
      <c r="E9790" t="str">
        <f>VLOOKUP($A9790,'[1]User Profiles'!$A:$I,6,FALSE)</f>
        <v>black</v>
      </c>
      <c r="F9790">
        <f>VLOOKUP($A9790,'[1]User Profiles'!$A:$I,7,FALSE)</f>
        <v>43</v>
      </c>
      <c r="G9790" t="str">
        <f>VLOOKUP($A9790,'[1]User Profiles'!$A:$I,8,FALSE)</f>
        <v>Gauteng</v>
      </c>
      <c r="H9790" t="s">
        <v>23</v>
      </c>
      <c r="I9790" s="4">
        <v>42396</v>
      </c>
      <c r="J9790" s="1">
        <v>0.92847222222222225</v>
      </c>
      <c r="K9790" s="1">
        <v>4.8090277777777775E-3</v>
      </c>
      <c r="L9790" s="1" t="str">
        <f t="shared" si="609"/>
        <v>Wednesday</v>
      </c>
      <c r="M9790" t="str">
        <f t="shared" si="608"/>
        <v>January</v>
      </c>
      <c r="N9790" s="2" t="str">
        <f t="shared" si="610"/>
        <v>Evening</v>
      </c>
      <c r="O9790" s="2">
        <v>42396.928472222222</v>
      </c>
      <c r="P9790">
        <v>777946</v>
      </c>
      <c r="Q9790" t="str">
        <f t="shared" si="611"/>
        <v>Entertainment</v>
      </c>
    </row>
    <row r="9791" spans="1:17" x14ac:dyDescent="0.3">
      <c r="A9791">
        <v>2368744</v>
      </c>
      <c r="B9791" t="str">
        <f>VLOOKUP($A9791,'[1]User Profiles'!$A:$I,2,FALSE)</f>
        <v>Cory </v>
      </c>
      <c r="C9791" t="str">
        <f>VLOOKUP($A9791,'[1]User Profiles'!$A:$I,3,FALSE)</f>
        <v>Sieren</v>
      </c>
      <c r="D9791" t="str">
        <f>VLOOKUP($A9791,'[1]User Profiles'!$A:$I,5,FALSE)</f>
        <v>male</v>
      </c>
      <c r="E9791" t="str">
        <f>VLOOKUP($A9791,'[1]User Profiles'!$A:$I,6,FALSE)</f>
        <v>black</v>
      </c>
      <c r="F9791">
        <f>VLOOKUP($A9791,'[1]User Profiles'!$A:$I,7,FALSE)</f>
        <v>27</v>
      </c>
      <c r="G9791" t="str">
        <f>VLOOKUP($A9791,'[1]User Profiles'!$A:$I,8,FALSE)</f>
        <v>Mpumalanga</v>
      </c>
      <c r="H9791" t="s">
        <v>19</v>
      </c>
      <c r="I9791" s="4">
        <v>42430</v>
      </c>
      <c r="J9791" s="1">
        <v>0.9291666666666667</v>
      </c>
      <c r="K9791" s="1">
        <v>3.1944444444444442E-3</v>
      </c>
      <c r="L9791" s="1" t="str">
        <f t="shared" si="609"/>
        <v>Tuesday</v>
      </c>
      <c r="M9791" t="str">
        <f t="shared" si="608"/>
        <v>March</v>
      </c>
      <c r="N9791" s="2" t="str">
        <f t="shared" si="610"/>
        <v>Evening</v>
      </c>
      <c r="O9791" s="2">
        <v>42430.929166666669</v>
      </c>
      <c r="P9791">
        <v>2368744</v>
      </c>
      <c r="Q9791" t="str">
        <f t="shared" si="611"/>
        <v>Entertainment</v>
      </c>
    </row>
    <row r="9792" spans="1:17" x14ac:dyDescent="0.3">
      <c r="A9792">
        <v>2371146</v>
      </c>
      <c r="B9792" t="str">
        <f>VLOOKUP($A9792,'[1]User Profiles'!$A:$I,2,FALSE)</f>
        <v>Haywood </v>
      </c>
      <c r="C9792" t="str">
        <f>VLOOKUP($A9792,'[1]User Profiles'!$A:$I,3,FALSE)</f>
        <v>Marek</v>
      </c>
      <c r="D9792" t="str">
        <f>VLOOKUP($A9792,'[1]User Profiles'!$A:$I,5,FALSE)</f>
        <v>male</v>
      </c>
      <c r="E9792" t="str">
        <f>VLOOKUP($A9792,'[1]User Profiles'!$A:$I,6,FALSE)</f>
        <v>black</v>
      </c>
      <c r="F9792">
        <f>VLOOKUP($A9792,'[1]User Profiles'!$A:$I,7,FALSE)</f>
        <v>51</v>
      </c>
      <c r="G9792" t="str">
        <f>VLOOKUP($A9792,'[1]User Profiles'!$A:$I,8,FALSE)</f>
        <v>Eastern Cape</v>
      </c>
      <c r="H9792" t="s">
        <v>25</v>
      </c>
      <c r="I9792" s="4">
        <v>42415</v>
      </c>
      <c r="J9792" s="1">
        <v>0.9291666666666667</v>
      </c>
      <c r="K9792" s="1">
        <v>1.2037037037037038E-3</v>
      </c>
      <c r="L9792" s="1" t="str">
        <f t="shared" si="609"/>
        <v>Monday</v>
      </c>
      <c r="M9792" t="str">
        <f t="shared" si="608"/>
        <v>February</v>
      </c>
      <c r="N9792" s="2" t="str">
        <f t="shared" si="610"/>
        <v>Evening</v>
      </c>
      <c r="O9792" s="2">
        <v>42415.929166666669</v>
      </c>
      <c r="P9792">
        <v>2371146</v>
      </c>
      <c r="Q9792" t="str">
        <f t="shared" si="611"/>
        <v>Sports</v>
      </c>
    </row>
    <row r="9793" spans="1:17" x14ac:dyDescent="0.3">
      <c r="A9793">
        <v>803847</v>
      </c>
      <c r="B9793" t="str">
        <f>VLOOKUP($A9793,'[1]User Profiles'!$A:$I,2,FALSE)</f>
        <v>Jacinto </v>
      </c>
      <c r="C9793" t="str">
        <f>VLOOKUP($A9793,'[1]User Profiles'!$A:$I,3,FALSE)</f>
        <v>Lavoie</v>
      </c>
      <c r="D9793" t="str">
        <f>VLOOKUP($A9793,'[1]User Profiles'!$A:$I,5,FALSE)</f>
        <v>male</v>
      </c>
      <c r="E9793" t="str">
        <f>VLOOKUP($A9793,'[1]User Profiles'!$A:$I,6,FALSE)</f>
        <v>black</v>
      </c>
      <c r="F9793">
        <f>VLOOKUP($A9793,'[1]User Profiles'!$A:$I,7,FALSE)</f>
        <v>28</v>
      </c>
      <c r="G9793" t="str">
        <f>VLOOKUP($A9793,'[1]User Profiles'!$A:$I,8,FALSE)</f>
        <v>Mpumalanga</v>
      </c>
      <c r="H9793" t="s">
        <v>32</v>
      </c>
      <c r="I9793" s="4">
        <v>42416</v>
      </c>
      <c r="J9793" s="1">
        <v>0.92986111111111114</v>
      </c>
      <c r="K9793" s="1">
        <v>1.0416666666666667E-4</v>
      </c>
      <c r="L9793" s="1" t="str">
        <f t="shared" si="609"/>
        <v>Tuesday</v>
      </c>
      <c r="M9793" t="str">
        <f t="shared" si="608"/>
        <v>February</v>
      </c>
      <c r="N9793" s="2" t="str">
        <f t="shared" si="610"/>
        <v>Evening</v>
      </c>
      <c r="O9793" s="2">
        <v>42416.929861111108</v>
      </c>
      <c r="P9793">
        <v>803847</v>
      </c>
      <c r="Q9793" t="str">
        <f t="shared" si="611"/>
        <v>Entertainment</v>
      </c>
    </row>
    <row r="9794" spans="1:17" x14ac:dyDescent="0.3">
      <c r="A9794">
        <v>940320</v>
      </c>
      <c r="B9794" t="str">
        <f>VLOOKUP($A9794,'[1]User Profiles'!$A:$I,2,FALSE)</f>
        <v>Charlie </v>
      </c>
      <c r="C9794" t="str">
        <f>VLOOKUP($A9794,'[1]User Profiles'!$A:$I,3,FALSE)</f>
        <v>Lavoie</v>
      </c>
      <c r="D9794" t="str">
        <f>VLOOKUP($A9794,'[1]User Profiles'!$A:$I,5,FALSE)</f>
        <v>male</v>
      </c>
      <c r="E9794" t="str">
        <f>VLOOKUP($A9794,'[1]User Profiles'!$A:$I,6,FALSE)</f>
        <v>None</v>
      </c>
      <c r="F9794">
        <f>VLOOKUP($A9794,'[1]User Profiles'!$A:$I,7,FALSE)</f>
        <v>23</v>
      </c>
      <c r="G9794" t="str">
        <f>VLOOKUP($A9794,'[1]User Profiles'!$A:$I,8,FALSE)</f>
        <v>Limpopo</v>
      </c>
      <c r="H9794" t="s">
        <v>21</v>
      </c>
      <c r="I9794" s="4">
        <v>42376</v>
      </c>
      <c r="J9794" s="1">
        <v>0.92986111111111114</v>
      </c>
      <c r="K9794" s="1">
        <v>1.0648148148148147E-3</v>
      </c>
      <c r="L9794" s="1" t="str">
        <f t="shared" si="609"/>
        <v>Thursday</v>
      </c>
      <c r="M9794" t="str">
        <f t="shared" ref="M9794:M9857" si="612">TEXT(I9794,"mmmm")</f>
        <v>January</v>
      </c>
      <c r="N9794" s="2" t="str">
        <f t="shared" si="610"/>
        <v>Evening</v>
      </c>
      <c r="O9794" s="2">
        <v>42376.929861111108</v>
      </c>
      <c r="P9794">
        <v>940320</v>
      </c>
      <c r="Q9794" t="str">
        <f t="shared" si="611"/>
        <v>Kids</v>
      </c>
    </row>
    <row r="9795" spans="1:17" x14ac:dyDescent="0.3">
      <c r="A9795">
        <v>747259</v>
      </c>
      <c r="B9795" t="str">
        <f>VLOOKUP($A9795,'[1]User Profiles'!$A:$I,2,FALSE)</f>
        <v>Shane </v>
      </c>
      <c r="C9795" t="str">
        <f>VLOOKUP($A9795,'[1]User Profiles'!$A:$I,3,FALSE)</f>
        <v>Hier</v>
      </c>
      <c r="D9795" t="str">
        <f>VLOOKUP($A9795,'[1]User Profiles'!$A:$I,5,FALSE)</f>
        <v>male</v>
      </c>
      <c r="E9795" t="str">
        <f>VLOOKUP($A9795,'[1]User Profiles'!$A:$I,6,FALSE)</f>
        <v>white</v>
      </c>
      <c r="F9795">
        <f>VLOOKUP($A9795,'[1]User Profiles'!$A:$I,7,FALSE)</f>
        <v>38</v>
      </c>
      <c r="G9795" t="str">
        <f>VLOOKUP($A9795,'[1]User Profiles'!$A:$I,8,FALSE)</f>
        <v>Gauteng</v>
      </c>
      <c r="H9795" t="s">
        <v>19</v>
      </c>
      <c r="I9795" s="4">
        <v>42395</v>
      </c>
      <c r="J9795" s="1">
        <v>0.93055555555555558</v>
      </c>
      <c r="K9795" s="1">
        <v>9.3749999999999997E-3</v>
      </c>
      <c r="L9795" s="1" t="str">
        <f t="shared" ref="L9795:L9858" si="613">CHOOSE(WEEKDAY(I9795,1),"Sunday","Monday","Tuesday","Wednesday","Thursday","Friday","Saturday")</f>
        <v>Tuesday</v>
      </c>
      <c r="M9795" t="str">
        <f t="shared" si="612"/>
        <v>January</v>
      </c>
      <c r="N9795" s="2" t="str">
        <f t="shared" ref="N9795:N9858" si="614">IF(J9795 &lt; TIME(6,0,0),"Early Morning",
 IF(J9795 &lt; TIME(12,0,0),"Morning",
 IF(J9795 &lt; TIME(16,0,0),"Midday",
 IF(J9795 &lt; TIME(19,0,0),"Afternoon","Evening"))))</f>
        <v>Evening</v>
      </c>
      <c r="O9795" s="2">
        <v>42395.930555555555</v>
      </c>
      <c r="P9795">
        <v>747259</v>
      </c>
      <c r="Q9795" t="str">
        <f t="shared" ref="Q9795:Q9858" si="615">IF(OR(H9795="Boomerang",H9795="Cartoon Network"),"Kids",
IF(OR(H9795="Live on SuperSport",H9795="SuperSport Blitz",H9795="Wimbledon",H9795="ICC Cricket World Cup 2011"),"Sports",
IF(OR(H9795="Africa Magic",H9795="M-Net",H9795="Vuzu",H9795="Channel O",H9795="E! Entertainment"),"Entertainment",
"Other")))</f>
        <v>Entertainment</v>
      </c>
    </row>
    <row r="9796" spans="1:17" x14ac:dyDescent="0.3">
      <c r="A9796">
        <v>779728</v>
      </c>
      <c r="B9796" t="str">
        <f>VLOOKUP($A9796,'[1]User Profiles'!$A:$I,2,FALSE)</f>
        <v>Art </v>
      </c>
      <c r="C9796" t="str">
        <f>VLOOKUP($A9796,'[1]User Profiles'!$A:$I,3,FALSE)</f>
        <v>Jacox</v>
      </c>
      <c r="D9796" t="str">
        <f>VLOOKUP($A9796,'[1]User Profiles'!$A:$I,5,FALSE)</f>
        <v>male</v>
      </c>
      <c r="E9796" t="str">
        <f>VLOOKUP($A9796,'[1]User Profiles'!$A:$I,6,FALSE)</f>
        <v>white</v>
      </c>
      <c r="F9796">
        <f>VLOOKUP($A9796,'[1]User Profiles'!$A:$I,7,FALSE)</f>
        <v>28</v>
      </c>
      <c r="G9796" t="str">
        <f>VLOOKUP($A9796,'[1]User Profiles'!$A:$I,8,FALSE)</f>
        <v>Gauteng</v>
      </c>
      <c r="H9796" t="s">
        <v>29</v>
      </c>
      <c r="I9796" s="4">
        <v>42441</v>
      </c>
      <c r="J9796" s="1">
        <v>0.93055555555555558</v>
      </c>
      <c r="K9796" s="1">
        <v>2.3148148148148146E-4</v>
      </c>
      <c r="L9796" s="1" t="str">
        <f t="shared" si="613"/>
        <v>Saturday</v>
      </c>
      <c r="M9796" t="str">
        <f t="shared" si="612"/>
        <v>March</v>
      </c>
      <c r="N9796" s="2" t="str">
        <f t="shared" si="614"/>
        <v>Evening</v>
      </c>
      <c r="O9796" s="2">
        <v>42441.930555555555</v>
      </c>
      <c r="P9796">
        <v>779728</v>
      </c>
      <c r="Q9796" t="str">
        <f t="shared" si="615"/>
        <v>Entertainment</v>
      </c>
    </row>
    <row r="9797" spans="1:17" x14ac:dyDescent="0.3">
      <c r="A9797">
        <v>2091609</v>
      </c>
      <c r="B9797" t="str">
        <f>VLOOKUP($A9797,'[1]User Profiles'!$A:$I,2,FALSE)</f>
        <v>Art </v>
      </c>
      <c r="C9797" t="str">
        <f>VLOOKUP($A9797,'[1]User Profiles'!$A:$I,3,FALSE)</f>
        <v>Beville</v>
      </c>
      <c r="D9797" t="str">
        <f>VLOOKUP($A9797,'[1]User Profiles'!$A:$I,5,FALSE)</f>
        <v>male</v>
      </c>
      <c r="E9797" t="str">
        <f>VLOOKUP($A9797,'[1]User Profiles'!$A:$I,6,FALSE)</f>
        <v>black</v>
      </c>
      <c r="F9797">
        <f>VLOOKUP($A9797,'[1]User Profiles'!$A:$I,7,FALSE)</f>
        <v>28</v>
      </c>
      <c r="G9797" t="str">
        <f>VLOOKUP($A9797,'[1]User Profiles'!$A:$I,8,FALSE)</f>
        <v>Gauteng</v>
      </c>
      <c r="H9797" t="s">
        <v>17</v>
      </c>
      <c r="I9797" s="4">
        <v>42386</v>
      </c>
      <c r="J9797" s="1">
        <v>0.93055555555555558</v>
      </c>
      <c r="K9797" s="1">
        <v>9.7222222222222219E-4</v>
      </c>
      <c r="L9797" s="1" t="str">
        <f t="shared" si="613"/>
        <v>Sunday</v>
      </c>
      <c r="M9797" t="str">
        <f t="shared" si="612"/>
        <v>January</v>
      </c>
      <c r="N9797" s="2" t="str">
        <f t="shared" si="614"/>
        <v>Evening</v>
      </c>
      <c r="O9797" s="2">
        <v>42386.930555555555</v>
      </c>
      <c r="P9797">
        <v>2091609</v>
      </c>
      <c r="Q9797" t="str">
        <f t="shared" si="615"/>
        <v>Other</v>
      </c>
    </row>
    <row r="9798" spans="1:17" x14ac:dyDescent="0.3">
      <c r="A9798">
        <v>789122</v>
      </c>
      <c r="B9798" t="str">
        <f>VLOOKUP($A9798,'[1]User Profiles'!$A:$I,2,FALSE)</f>
        <v>Yong </v>
      </c>
      <c r="C9798" t="str">
        <f>VLOOKUP($A9798,'[1]User Profiles'!$A:$I,3,FALSE)</f>
        <v>Fudge</v>
      </c>
      <c r="D9798" t="str">
        <f>VLOOKUP($A9798,'[1]User Profiles'!$A:$I,5,FALSE)</f>
        <v>male</v>
      </c>
      <c r="E9798" t="str">
        <f>VLOOKUP($A9798,'[1]User Profiles'!$A:$I,6,FALSE)</f>
        <v>black</v>
      </c>
      <c r="F9798">
        <f>VLOOKUP($A9798,'[1]User Profiles'!$A:$I,7,FALSE)</f>
        <v>24</v>
      </c>
      <c r="G9798" t="str">
        <f>VLOOKUP($A9798,'[1]User Profiles'!$A:$I,8,FALSE)</f>
        <v>Eastern Cape</v>
      </c>
      <c r="H9798" t="s">
        <v>23</v>
      </c>
      <c r="I9798" s="4">
        <v>42388</v>
      </c>
      <c r="J9798" s="1">
        <v>0.93125000000000002</v>
      </c>
      <c r="K9798" s="1">
        <v>1.8518518518518517E-3</v>
      </c>
      <c r="L9798" s="1" t="str">
        <f t="shared" si="613"/>
        <v>Tuesday</v>
      </c>
      <c r="M9798" t="str">
        <f t="shared" si="612"/>
        <v>January</v>
      </c>
      <c r="N9798" s="2" t="str">
        <f t="shared" si="614"/>
        <v>Evening</v>
      </c>
      <c r="O9798" s="2">
        <v>42388.931250000001</v>
      </c>
      <c r="P9798">
        <v>789122</v>
      </c>
      <c r="Q9798" t="str">
        <f t="shared" si="615"/>
        <v>Entertainment</v>
      </c>
    </row>
    <row r="9799" spans="1:17" x14ac:dyDescent="0.3">
      <c r="A9799">
        <v>809704</v>
      </c>
      <c r="B9799" t="str">
        <f>VLOOKUP($A9799,'[1]User Profiles'!$A:$I,2,FALSE)</f>
        <v>Torrie </v>
      </c>
      <c r="C9799" t="str">
        <f>VLOOKUP($A9799,'[1]User Profiles'!$A:$I,3,FALSE)</f>
        <v>Mcclaine</v>
      </c>
      <c r="D9799" t="str">
        <f>VLOOKUP($A9799,'[1]User Profiles'!$A:$I,5,FALSE)</f>
        <v>female</v>
      </c>
      <c r="E9799" t="str">
        <f>VLOOKUP($A9799,'[1]User Profiles'!$A:$I,6,FALSE)</f>
        <v>None</v>
      </c>
      <c r="F9799">
        <f>VLOOKUP($A9799,'[1]User Profiles'!$A:$I,7,FALSE)</f>
        <v>26</v>
      </c>
      <c r="G9799" t="str">
        <f>VLOOKUP($A9799,'[1]User Profiles'!$A:$I,8,FALSE)</f>
        <v>Gauteng</v>
      </c>
      <c r="H9799" t="s">
        <v>21</v>
      </c>
      <c r="I9799" s="4">
        <v>42436</v>
      </c>
      <c r="J9799" s="1">
        <v>0.93125000000000002</v>
      </c>
      <c r="K9799" s="1">
        <v>1.273148148148148E-4</v>
      </c>
      <c r="L9799" s="1" t="str">
        <f t="shared" si="613"/>
        <v>Monday</v>
      </c>
      <c r="M9799" t="str">
        <f t="shared" si="612"/>
        <v>March</v>
      </c>
      <c r="N9799" s="2" t="str">
        <f t="shared" si="614"/>
        <v>Evening</v>
      </c>
      <c r="O9799" s="2">
        <v>42436.931250000001</v>
      </c>
      <c r="P9799">
        <v>809704</v>
      </c>
      <c r="Q9799" t="str">
        <f t="shared" si="615"/>
        <v>Kids</v>
      </c>
    </row>
    <row r="9800" spans="1:17" x14ac:dyDescent="0.3">
      <c r="A9800">
        <v>2091609</v>
      </c>
      <c r="B9800" t="str">
        <f>VLOOKUP($A9800,'[1]User Profiles'!$A:$I,2,FALSE)</f>
        <v>Art </v>
      </c>
      <c r="C9800" t="str">
        <f>VLOOKUP($A9800,'[1]User Profiles'!$A:$I,3,FALSE)</f>
        <v>Beville</v>
      </c>
      <c r="D9800" t="str">
        <f>VLOOKUP($A9800,'[1]User Profiles'!$A:$I,5,FALSE)</f>
        <v>male</v>
      </c>
      <c r="E9800" t="str">
        <f>VLOOKUP($A9800,'[1]User Profiles'!$A:$I,6,FALSE)</f>
        <v>black</v>
      </c>
      <c r="F9800">
        <f>VLOOKUP($A9800,'[1]User Profiles'!$A:$I,7,FALSE)</f>
        <v>28</v>
      </c>
      <c r="G9800" t="str">
        <f>VLOOKUP($A9800,'[1]User Profiles'!$A:$I,8,FALSE)</f>
        <v>Gauteng</v>
      </c>
      <c r="H9800" t="s">
        <v>19</v>
      </c>
      <c r="I9800" s="4">
        <v>42386</v>
      </c>
      <c r="J9800" s="1">
        <v>0.93125000000000002</v>
      </c>
      <c r="K9800" s="1">
        <v>8.3333333333333328E-4</v>
      </c>
      <c r="L9800" s="1" t="str">
        <f t="shared" si="613"/>
        <v>Sunday</v>
      </c>
      <c r="M9800" t="str">
        <f t="shared" si="612"/>
        <v>January</v>
      </c>
      <c r="N9800" s="2" t="str">
        <f t="shared" si="614"/>
        <v>Evening</v>
      </c>
      <c r="O9800" s="2">
        <v>42386.931250000001</v>
      </c>
      <c r="P9800">
        <v>2091609</v>
      </c>
      <c r="Q9800" t="str">
        <f t="shared" si="615"/>
        <v>Entertainment</v>
      </c>
    </row>
    <row r="9801" spans="1:17" x14ac:dyDescent="0.3">
      <c r="A9801">
        <v>623681</v>
      </c>
      <c r="B9801" t="str">
        <f>VLOOKUP($A9801,'[1]User Profiles'!$A:$I,2,FALSE)</f>
        <v>Len </v>
      </c>
      <c r="C9801" t="str">
        <f>VLOOKUP($A9801,'[1]User Profiles'!$A:$I,3,FALSE)</f>
        <v>Mccollum</v>
      </c>
      <c r="D9801" t="str">
        <f>VLOOKUP($A9801,'[1]User Profiles'!$A:$I,5,FALSE)</f>
        <v>male</v>
      </c>
      <c r="E9801" t="str">
        <f>VLOOKUP($A9801,'[1]User Profiles'!$A:$I,6,FALSE)</f>
        <v>coloured</v>
      </c>
      <c r="F9801">
        <f>VLOOKUP($A9801,'[1]User Profiles'!$A:$I,7,FALSE)</f>
        <v>37</v>
      </c>
      <c r="G9801" t="str">
        <f>VLOOKUP($A9801,'[1]User Profiles'!$A:$I,8,FALSE)</f>
        <v>Eastern Cape</v>
      </c>
      <c r="H9801" t="s">
        <v>22</v>
      </c>
      <c r="I9801" s="4">
        <v>42390</v>
      </c>
      <c r="J9801" s="1">
        <v>0.93125000000000002</v>
      </c>
      <c r="K9801" s="1">
        <v>1.6319444444444445E-3</v>
      </c>
      <c r="L9801" s="1" t="str">
        <f t="shared" si="613"/>
        <v>Thursday</v>
      </c>
      <c r="M9801" t="str">
        <f t="shared" si="612"/>
        <v>January</v>
      </c>
      <c r="N9801" s="2" t="str">
        <f t="shared" si="614"/>
        <v>Evening</v>
      </c>
      <c r="O9801" s="2">
        <v>42390.931250000001</v>
      </c>
      <c r="P9801">
        <v>623681</v>
      </c>
      <c r="Q9801" t="str">
        <f t="shared" si="615"/>
        <v>Kids</v>
      </c>
    </row>
    <row r="9802" spans="1:17" x14ac:dyDescent="0.3">
      <c r="A9802">
        <v>1814657</v>
      </c>
      <c r="B9802" t="str">
        <f>VLOOKUP($A9802,'[1]User Profiles'!$A:$I,2,FALSE)</f>
        <v>Jared </v>
      </c>
      <c r="C9802" t="str">
        <f>VLOOKUP($A9802,'[1]User Profiles'!$A:$I,3,FALSE)</f>
        <v>Wigfall</v>
      </c>
      <c r="D9802" t="str">
        <f>VLOOKUP($A9802,'[1]User Profiles'!$A:$I,5,FALSE)</f>
        <v>male</v>
      </c>
      <c r="E9802" t="str">
        <f>VLOOKUP($A9802,'[1]User Profiles'!$A:$I,6,FALSE)</f>
        <v xml:space="preserve"> </v>
      </c>
      <c r="F9802">
        <f>VLOOKUP($A9802,'[1]User Profiles'!$A:$I,7,FALSE)</f>
        <v>34</v>
      </c>
      <c r="G9802" t="str">
        <f>VLOOKUP($A9802,'[1]User Profiles'!$A:$I,8,FALSE)</f>
        <v>Kwazulu Natal</v>
      </c>
      <c r="H9802" t="s">
        <v>25</v>
      </c>
      <c r="I9802" s="4">
        <v>42422</v>
      </c>
      <c r="J9802" s="1">
        <v>0.93125000000000002</v>
      </c>
      <c r="K9802" s="1">
        <v>0</v>
      </c>
      <c r="L9802" s="1" t="str">
        <f t="shared" si="613"/>
        <v>Monday</v>
      </c>
      <c r="M9802" t="str">
        <f t="shared" si="612"/>
        <v>February</v>
      </c>
      <c r="N9802" s="2" t="str">
        <f t="shared" si="614"/>
        <v>Evening</v>
      </c>
      <c r="O9802" s="2">
        <v>42422.931250000001</v>
      </c>
      <c r="P9802">
        <v>1813755</v>
      </c>
      <c r="Q9802" t="str">
        <f t="shared" si="615"/>
        <v>Sports</v>
      </c>
    </row>
    <row r="9803" spans="1:17" x14ac:dyDescent="0.3">
      <c r="A9803">
        <v>893105</v>
      </c>
      <c r="B9803" t="str">
        <f>VLOOKUP($A9803,'[1]User Profiles'!$A:$I,2,FALSE)</f>
        <v>Garry </v>
      </c>
      <c r="C9803" t="str">
        <f>VLOOKUP($A9803,'[1]User Profiles'!$A:$I,3,FALSE)</f>
        <v>Gettys</v>
      </c>
      <c r="D9803" t="str">
        <f>VLOOKUP($A9803,'[1]User Profiles'!$A:$I,5,FALSE)</f>
        <v>male</v>
      </c>
      <c r="E9803" t="str">
        <f>VLOOKUP($A9803,'[1]User Profiles'!$A:$I,6,FALSE)</f>
        <v>white</v>
      </c>
      <c r="F9803">
        <f>VLOOKUP($A9803,'[1]User Profiles'!$A:$I,7,FALSE)</f>
        <v>42</v>
      </c>
      <c r="G9803" t="str">
        <f>VLOOKUP($A9803,'[1]User Profiles'!$A:$I,8,FALSE)</f>
        <v>Western Cape</v>
      </c>
      <c r="H9803" t="s">
        <v>25</v>
      </c>
      <c r="I9803" s="4">
        <v>42437</v>
      </c>
      <c r="J9803" s="1">
        <v>0.93194444444444446</v>
      </c>
      <c r="K9803" s="1">
        <v>9.0277777777777784E-4</v>
      </c>
      <c r="L9803" s="1" t="str">
        <f t="shared" si="613"/>
        <v>Tuesday</v>
      </c>
      <c r="M9803" t="str">
        <f t="shared" si="612"/>
        <v>March</v>
      </c>
      <c r="N9803" s="2" t="str">
        <f t="shared" si="614"/>
        <v>Evening</v>
      </c>
      <c r="O9803" s="2">
        <v>42437.931944444441</v>
      </c>
      <c r="P9803">
        <v>893105</v>
      </c>
      <c r="Q9803" t="str">
        <f t="shared" si="615"/>
        <v>Sports</v>
      </c>
    </row>
    <row r="9804" spans="1:17" x14ac:dyDescent="0.3">
      <c r="A9804">
        <v>794226</v>
      </c>
      <c r="B9804" t="str">
        <f>VLOOKUP($A9804,'[1]User Profiles'!$A:$I,2,FALSE)</f>
        <v>Dion </v>
      </c>
      <c r="C9804" t="str">
        <f>VLOOKUP($A9804,'[1]User Profiles'!$A:$I,3,FALSE)</f>
        <v>Holt</v>
      </c>
      <c r="D9804" t="str">
        <f>VLOOKUP($A9804,'[1]User Profiles'!$A:$I,5,FALSE)</f>
        <v>male</v>
      </c>
      <c r="E9804" t="str">
        <f>VLOOKUP($A9804,'[1]User Profiles'!$A:$I,6,FALSE)</f>
        <v>coloured</v>
      </c>
      <c r="F9804">
        <f>VLOOKUP($A9804,'[1]User Profiles'!$A:$I,7,FALSE)</f>
        <v>28</v>
      </c>
      <c r="G9804" t="str">
        <f>VLOOKUP($A9804,'[1]User Profiles'!$A:$I,8,FALSE)</f>
        <v>Western Cape</v>
      </c>
      <c r="H9804" t="s">
        <v>32</v>
      </c>
      <c r="I9804" s="4">
        <v>42413</v>
      </c>
      <c r="J9804" s="1">
        <v>0.93194444444444446</v>
      </c>
      <c r="K9804" s="1">
        <v>2.2916666666666667E-3</v>
      </c>
      <c r="L9804" s="1" t="str">
        <f t="shared" si="613"/>
        <v>Saturday</v>
      </c>
      <c r="M9804" t="str">
        <f t="shared" si="612"/>
        <v>February</v>
      </c>
      <c r="N9804" s="2" t="str">
        <f t="shared" si="614"/>
        <v>Evening</v>
      </c>
      <c r="O9804" s="2">
        <v>42413.931944444441</v>
      </c>
      <c r="P9804">
        <v>794226</v>
      </c>
      <c r="Q9804" t="str">
        <f t="shared" si="615"/>
        <v>Entertainment</v>
      </c>
    </row>
    <row r="9805" spans="1:17" x14ac:dyDescent="0.3">
      <c r="A9805">
        <v>809871</v>
      </c>
      <c r="B9805" t="str">
        <f>VLOOKUP($A9805,'[1]User Profiles'!$A:$I,2,FALSE)</f>
        <v>Chas </v>
      </c>
      <c r="C9805" t="str">
        <f>VLOOKUP($A9805,'[1]User Profiles'!$A:$I,3,FALSE)</f>
        <v>Styer</v>
      </c>
      <c r="D9805" t="str">
        <f>VLOOKUP($A9805,'[1]User Profiles'!$A:$I,5,FALSE)</f>
        <v>male</v>
      </c>
      <c r="E9805" t="str">
        <f>VLOOKUP($A9805,'[1]User Profiles'!$A:$I,6,FALSE)</f>
        <v>black</v>
      </c>
      <c r="F9805">
        <f>VLOOKUP($A9805,'[1]User Profiles'!$A:$I,7,FALSE)</f>
        <v>15</v>
      </c>
      <c r="G9805" t="str">
        <f>VLOOKUP($A9805,'[1]User Profiles'!$A:$I,8,FALSE)</f>
        <v>Kwazulu Natal</v>
      </c>
      <c r="H9805" t="s">
        <v>31</v>
      </c>
      <c r="I9805" s="4">
        <v>42416</v>
      </c>
      <c r="J9805" s="1">
        <v>0.93194444444444446</v>
      </c>
      <c r="K9805" s="1">
        <v>3.7037037037037035E-4</v>
      </c>
      <c r="L9805" s="1" t="str">
        <f t="shared" si="613"/>
        <v>Tuesday</v>
      </c>
      <c r="M9805" t="str">
        <f t="shared" si="612"/>
        <v>February</v>
      </c>
      <c r="N9805" s="2" t="str">
        <f t="shared" si="614"/>
        <v>Evening</v>
      </c>
      <c r="O9805" s="2">
        <v>42416.931944444441</v>
      </c>
      <c r="P9805">
        <v>809871</v>
      </c>
      <c r="Q9805" t="str">
        <f t="shared" si="615"/>
        <v>Other</v>
      </c>
    </row>
    <row r="9806" spans="1:17" x14ac:dyDescent="0.3">
      <c r="A9806">
        <v>2415121</v>
      </c>
      <c r="B9806" t="str">
        <f>VLOOKUP($A9806,'[1]User Profiles'!$A:$I,2,FALSE)</f>
        <v>Lane </v>
      </c>
      <c r="C9806" t="str">
        <f>VLOOKUP($A9806,'[1]User Profiles'!$A:$I,3,FALSE)</f>
        <v>Arrieta</v>
      </c>
      <c r="D9806" t="str">
        <f>VLOOKUP($A9806,'[1]User Profiles'!$A:$I,5,FALSE)</f>
        <v>male</v>
      </c>
      <c r="E9806" t="str">
        <f>VLOOKUP($A9806,'[1]User Profiles'!$A:$I,6,FALSE)</f>
        <v>black</v>
      </c>
      <c r="F9806">
        <f>VLOOKUP($A9806,'[1]User Profiles'!$A:$I,7,FALSE)</f>
        <v>23</v>
      </c>
      <c r="G9806" t="str">
        <f>VLOOKUP($A9806,'[1]User Profiles'!$A:$I,8,FALSE)</f>
        <v>Eastern Cape</v>
      </c>
      <c r="H9806" t="s">
        <v>19</v>
      </c>
      <c r="I9806" s="4">
        <v>42451</v>
      </c>
      <c r="J9806" s="1">
        <v>0.93194444444444446</v>
      </c>
      <c r="K9806" s="1">
        <v>3.2569444444444443E-2</v>
      </c>
      <c r="L9806" s="1" t="str">
        <f t="shared" si="613"/>
        <v>Tuesday</v>
      </c>
      <c r="M9806" t="str">
        <f t="shared" si="612"/>
        <v>March</v>
      </c>
      <c r="N9806" s="2" t="str">
        <f t="shared" si="614"/>
        <v>Evening</v>
      </c>
      <c r="O9806" s="2">
        <v>42451.931944444441</v>
      </c>
      <c r="P9806">
        <v>2415121</v>
      </c>
      <c r="Q9806" t="str">
        <f t="shared" si="615"/>
        <v>Entertainment</v>
      </c>
    </row>
    <row r="9807" spans="1:17" x14ac:dyDescent="0.3">
      <c r="A9807">
        <v>809707</v>
      </c>
      <c r="B9807" t="str">
        <f>VLOOKUP($A9807,'[1]User Profiles'!$A:$I,2,FALSE)</f>
        <v>Jacinto </v>
      </c>
      <c r="C9807" t="str">
        <f>VLOOKUP($A9807,'[1]User Profiles'!$A:$I,3,FALSE)</f>
        <v>Sieren</v>
      </c>
      <c r="D9807" t="str">
        <f>VLOOKUP($A9807,'[1]User Profiles'!$A:$I,5,FALSE)</f>
        <v>male</v>
      </c>
      <c r="E9807" t="str">
        <f>VLOOKUP($A9807,'[1]User Profiles'!$A:$I,6,FALSE)</f>
        <v>black</v>
      </c>
      <c r="F9807">
        <f>VLOOKUP($A9807,'[1]User Profiles'!$A:$I,7,FALSE)</f>
        <v>38</v>
      </c>
      <c r="G9807" t="str">
        <f>VLOOKUP($A9807,'[1]User Profiles'!$A:$I,8,FALSE)</f>
        <v>Gauteng</v>
      </c>
      <c r="H9807" t="s">
        <v>20</v>
      </c>
      <c r="I9807" s="4">
        <v>42415</v>
      </c>
      <c r="J9807" s="1">
        <v>0.93263888888888891</v>
      </c>
      <c r="K9807" s="1">
        <v>6.2500000000000001E-4</v>
      </c>
      <c r="L9807" s="1" t="str">
        <f t="shared" si="613"/>
        <v>Monday</v>
      </c>
      <c r="M9807" t="str">
        <f t="shared" si="612"/>
        <v>February</v>
      </c>
      <c r="N9807" s="2" t="str">
        <f t="shared" si="614"/>
        <v>Evening</v>
      </c>
      <c r="O9807" s="2">
        <v>42415.932638888888</v>
      </c>
      <c r="P9807">
        <v>809707</v>
      </c>
      <c r="Q9807" t="str">
        <f t="shared" si="615"/>
        <v>Other</v>
      </c>
    </row>
    <row r="9808" spans="1:17" x14ac:dyDescent="0.3">
      <c r="A9808">
        <v>822136</v>
      </c>
      <c r="B9808" t="str">
        <f>VLOOKUP($A9808,'[1]User Profiles'!$A:$I,2,FALSE)</f>
        <v>Claud </v>
      </c>
      <c r="C9808" t="str">
        <f>VLOOKUP($A9808,'[1]User Profiles'!$A:$I,3,FALSE)</f>
        <v>Borelli</v>
      </c>
      <c r="D9808" t="str">
        <f>VLOOKUP($A9808,'[1]User Profiles'!$A:$I,5,FALSE)</f>
        <v>male</v>
      </c>
      <c r="E9808" t="str">
        <f>VLOOKUP($A9808,'[1]User Profiles'!$A:$I,6,FALSE)</f>
        <v>black</v>
      </c>
      <c r="F9808">
        <f>VLOOKUP($A9808,'[1]User Profiles'!$A:$I,7,FALSE)</f>
        <v>36</v>
      </c>
      <c r="G9808" t="str">
        <f>VLOOKUP($A9808,'[1]User Profiles'!$A:$I,8,FALSE)</f>
        <v>Northern Cape</v>
      </c>
      <c r="H9808" t="s">
        <v>20</v>
      </c>
      <c r="I9808" s="4">
        <v>42424</v>
      </c>
      <c r="J9808" s="1">
        <v>0.93263888888888891</v>
      </c>
      <c r="K9808" s="1">
        <v>3.4722222222222224E-4</v>
      </c>
      <c r="L9808" s="1" t="str">
        <f t="shared" si="613"/>
        <v>Wednesday</v>
      </c>
      <c r="M9808" t="str">
        <f t="shared" si="612"/>
        <v>February</v>
      </c>
      <c r="N9808" s="2" t="str">
        <f t="shared" si="614"/>
        <v>Evening</v>
      </c>
      <c r="O9808" s="2">
        <v>42424.932638888888</v>
      </c>
      <c r="P9808">
        <v>822136</v>
      </c>
      <c r="Q9808" t="str">
        <f t="shared" si="615"/>
        <v>Other</v>
      </c>
    </row>
    <row r="9809" spans="1:17" x14ac:dyDescent="0.3">
      <c r="A9809">
        <v>820077</v>
      </c>
      <c r="B9809" t="str">
        <f>VLOOKUP($A9809,'[1]User Profiles'!$A:$I,2,FALSE)</f>
        <v>Filiberto </v>
      </c>
      <c r="C9809" t="str">
        <f>VLOOKUP($A9809,'[1]User Profiles'!$A:$I,3,FALSE)</f>
        <v>Beville</v>
      </c>
      <c r="D9809" t="str">
        <f>VLOOKUP($A9809,'[1]User Profiles'!$A:$I,5,FALSE)</f>
        <v>male</v>
      </c>
      <c r="E9809" t="str">
        <f>VLOOKUP($A9809,'[1]User Profiles'!$A:$I,6,FALSE)</f>
        <v>coloured</v>
      </c>
      <c r="F9809">
        <f>VLOOKUP($A9809,'[1]User Profiles'!$A:$I,7,FALSE)</f>
        <v>40</v>
      </c>
      <c r="G9809" t="str">
        <f>VLOOKUP($A9809,'[1]User Profiles'!$A:$I,8,FALSE)</f>
        <v>Western Cape</v>
      </c>
      <c r="H9809" t="s">
        <v>22</v>
      </c>
      <c r="I9809" s="4">
        <v>42450</v>
      </c>
      <c r="J9809" s="1">
        <v>0.93472222222222223</v>
      </c>
      <c r="K9809" s="1">
        <v>2.3680555555555555E-2</v>
      </c>
      <c r="L9809" s="1" t="str">
        <f t="shared" si="613"/>
        <v>Monday</v>
      </c>
      <c r="M9809" t="str">
        <f t="shared" si="612"/>
        <v>March</v>
      </c>
      <c r="N9809" s="2" t="str">
        <f t="shared" si="614"/>
        <v>Evening</v>
      </c>
      <c r="O9809" s="2">
        <v>42450.93472222222</v>
      </c>
      <c r="P9809">
        <v>820077</v>
      </c>
      <c r="Q9809" t="str">
        <f t="shared" si="615"/>
        <v>Kids</v>
      </c>
    </row>
    <row r="9810" spans="1:17" x14ac:dyDescent="0.3">
      <c r="A9810">
        <v>777946</v>
      </c>
      <c r="B9810" t="str">
        <f>VLOOKUP($A9810,'[1]User Profiles'!$A:$I,2,FALSE)</f>
        <v>Eula </v>
      </c>
      <c r="C9810" t="str">
        <f>VLOOKUP($A9810,'[1]User Profiles'!$A:$I,3,FALSE)</f>
        <v>Mccown</v>
      </c>
      <c r="D9810" t="str">
        <f>VLOOKUP($A9810,'[1]User Profiles'!$A:$I,5,FALSE)</f>
        <v>female</v>
      </c>
      <c r="E9810" t="str">
        <f>VLOOKUP($A9810,'[1]User Profiles'!$A:$I,6,FALSE)</f>
        <v>black</v>
      </c>
      <c r="F9810">
        <f>VLOOKUP($A9810,'[1]User Profiles'!$A:$I,7,FALSE)</f>
        <v>43</v>
      </c>
      <c r="G9810" t="str">
        <f>VLOOKUP($A9810,'[1]User Profiles'!$A:$I,8,FALSE)</f>
        <v>Gauteng</v>
      </c>
      <c r="H9810" t="s">
        <v>23</v>
      </c>
      <c r="I9810" s="4">
        <v>42403</v>
      </c>
      <c r="J9810" s="1">
        <v>0.93472222222222223</v>
      </c>
      <c r="K9810" s="1">
        <v>2.2552083333333334E-2</v>
      </c>
      <c r="L9810" s="1" t="str">
        <f t="shared" si="613"/>
        <v>Wednesday</v>
      </c>
      <c r="M9810" t="str">
        <f t="shared" si="612"/>
        <v>February</v>
      </c>
      <c r="N9810" s="2" t="str">
        <f t="shared" si="614"/>
        <v>Evening</v>
      </c>
      <c r="O9810" s="2">
        <v>42403.93472222222</v>
      </c>
      <c r="P9810">
        <v>777946</v>
      </c>
      <c r="Q9810" t="str">
        <f t="shared" si="615"/>
        <v>Entertainment</v>
      </c>
    </row>
    <row r="9811" spans="1:17" x14ac:dyDescent="0.3">
      <c r="A9811">
        <v>789054</v>
      </c>
      <c r="B9811" t="str">
        <f>VLOOKUP($A9811,'[1]User Profiles'!$A:$I,2,FALSE)</f>
        <v>Lane </v>
      </c>
      <c r="C9811" t="str">
        <f>VLOOKUP($A9811,'[1]User Profiles'!$A:$I,3,FALSE)</f>
        <v>Sieren</v>
      </c>
      <c r="D9811" t="str">
        <f>VLOOKUP($A9811,'[1]User Profiles'!$A:$I,5,FALSE)</f>
        <v>male</v>
      </c>
      <c r="E9811" t="str">
        <f>VLOOKUP($A9811,'[1]User Profiles'!$A:$I,6,FALSE)</f>
        <v>black</v>
      </c>
      <c r="F9811">
        <f>VLOOKUP($A9811,'[1]User Profiles'!$A:$I,7,FALSE)</f>
        <v>42</v>
      </c>
      <c r="G9811" t="str">
        <f>VLOOKUP($A9811,'[1]User Profiles'!$A:$I,8,FALSE)</f>
        <v>Western Cape</v>
      </c>
      <c r="H9811" t="s">
        <v>16</v>
      </c>
      <c r="I9811" s="4">
        <v>42408</v>
      </c>
      <c r="J9811" s="1">
        <v>0.93541666666666667</v>
      </c>
      <c r="K9811" s="1">
        <v>1.1805555555555556E-3</v>
      </c>
      <c r="L9811" s="1" t="str">
        <f t="shared" si="613"/>
        <v>Monday</v>
      </c>
      <c r="M9811" t="str">
        <f t="shared" si="612"/>
        <v>February</v>
      </c>
      <c r="N9811" s="2" t="str">
        <f t="shared" si="614"/>
        <v>Evening</v>
      </c>
      <c r="O9811" s="2">
        <v>42408.935416666667</v>
      </c>
      <c r="P9811">
        <v>789054</v>
      </c>
      <c r="Q9811" t="str">
        <f t="shared" si="615"/>
        <v>Other</v>
      </c>
    </row>
    <row r="9812" spans="1:17" x14ac:dyDescent="0.3">
      <c r="A9812">
        <v>832404</v>
      </c>
      <c r="B9812" t="str">
        <f>VLOOKUP($A9812,'[1]User Profiles'!$A:$I,2,FALSE)</f>
        <v>Earl </v>
      </c>
      <c r="C9812" t="str">
        <f>VLOOKUP($A9812,'[1]User Profiles'!$A:$I,3,FALSE)</f>
        <v>Mcculloch</v>
      </c>
      <c r="D9812" t="str">
        <f>VLOOKUP($A9812,'[1]User Profiles'!$A:$I,5,FALSE)</f>
        <v>male</v>
      </c>
      <c r="E9812" t="str">
        <f>VLOOKUP($A9812,'[1]User Profiles'!$A:$I,6,FALSE)</f>
        <v>black</v>
      </c>
      <c r="F9812">
        <f>VLOOKUP($A9812,'[1]User Profiles'!$A:$I,7,FALSE)</f>
        <v>32</v>
      </c>
      <c r="G9812" t="str">
        <f>VLOOKUP($A9812,'[1]User Profiles'!$A:$I,8,FALSE)</f>
        <v>Gauteng</v>
      </c>
      <c r="H9812" t="s">
        <v>19</v>
      </c>
      <c r="I9812" s="4">
        <v>42434</v>
      </c>
      <c r="J9812" s="1">
        <v>0.93541666666666667</v>
      </c>
      <c r="K9812" s="1">
        <v>4.2708333333333331E-3</v>
      </c>
      <c r="L9812" s="1" t="str">
        <f t="shared" si="613"/>
        <v>Saturday</v>
      </c>
      <c r="M9812" t="str">
        <f t="shared" si="612"/>
        <v>March</v>
      </c>
      <c r="N9812" s="2" t="str">
        <f t="shared" si="614"/>
        <v>Evening</v>
      </c>
      <c r="O9812" s="2">
        <v>42434.935416666667</v>
      </c>
      <c r="P9812">
        <v>832404</v>
      </c>
      <c r="Q9812" t="str">
        <f t="shared" si="615"/>
        <v>Entertainment</v>
      </c>
    </row>
    <row r="9813" spans="1:17" x14ac:dyDescent="0.3">
      <c r="A9813">
        <v>832509</v>
      </c>
      <c r="B9813" t="str">
        <f>VLOOKUP($A9813,'[1]User Profiles'!$A:$I,2,FALSE)</f>
        <v>Raymundo </v>
      </c>
      <c r="C9813" t="str">
        <f>VLOOKUP($A9813,'[1]User Profiles'!$A:$I,3,FALSE)</f>
        <v>Leicht</v>
      </c>
      <c r="D9813" t="str">
        <f>VLOOKUP($A9813,'[1]User Profiles'!$A:$I,5,FALSE)</f>
        <v>male</v>
      </c>
      <c r="E9813" t="str">
        <f>VLOOKUP($A9813,'[1]User Profiles'!$A:$I,6,FALSE)</f>
        <v>black</v>
      </c>
      <c r="F9813">
        <f>VLOOKUP($A9813,'[1]User Profiles'!$A:$I,7,FALSE)</f>
        <v>40</v>
      </c>
      <c r="G9813" t="str">
        <f>VLOOKUP($A9813,'[1]User Profiles'!$A:$I,8,FALSE)</f>
        <v>North West</v>
      </c>
      <c r="H9813" t="s">
        <v>20</v>
      </c>
      <c r="I9813" s="4">
        <v>42450</v>
      </c>
      <c r="J9813" s="1">
        <v>0.93541666666666667</v>
      </c>
      <c r="K9813" s="1">
        <v>2.7777777777777778E-4</v>
      </c>
      <c r="L9813" s="1" t="str">
        <f t="shared" si="613"/>
        <v>Monday</v>
      </c>
      <c r="M9813" t="str">
        <f t="shared" si="612"/>
        <v>March</v>
      </c>
      <c r="N9813" s="2" t="str">
        <f t="shared" si="614"/>
        <v>Evening</v>
      </c>
      <c r="O9813" s="2">
        <v>42450.935416666667</v>
      </c>
      <c r="P9813">
        <v>832509</v>
      </c>
      <c r="Q9813" t="str">
        <f t="shared" si="615"/>
        <v>Other</v>
      </c>
    </row>
    <row r="9814" spans="1:17" x14ac:dyDescent="0.3">
      <c r="A9814">
        <v>931253</v>
      </c>
      <c r="B9814" t="str">
        <f>VLOOKUP($A9814,'[1]User Profiles'!$A:$I,2,FALSE)</f>
        <v>Eli </v>
      </c>
      <c r="C9814" t="str">
        <f>VLOOKUP($A9814,'[1]User Profiles'!$A:$I,3,FALSE)</f>
        <v>Lavoie</v>
      </c>
      <c r="D9814" t="str">
        <f>VLOOKUP($A9814,'[1]User Profiles'!$A:$I,5,FALSE)</f>
        <v>male</v>
      </c>
      <c r="E9814" t="str">
        <f>VLOOKUP($A9814,'[1]User Profiles'!$A:$I,6,FALSE)</f>
        <v>coloured</v>
      </c>
      <c r="F9814">
        <f>VLOOKUP($A9814,'[1]User Profiles'!$A:$I,7,FALSE)</f>
        <v>26</v>
      </c>
      <c r="G9814" t="str">
        <f>VLOOKUP($A9814,'[1]User Profiles'!$A:$I,8,FALSE)</f>
        <v>Western Cape</v>
      </c>
      <c r="H9814" t="s">
        <v>22</v>
      </c>
      <c r="I9814" s="4">
        <v>42455</v>
      </c>
      <c r="J9814" s="1">
        <v>0.93541666666666667</v>
      </c>
      <c r="K9814" s="1">
        <v>1.0416666666666667E-4</v>
      </c>
      <c r="L9814" s="1" t="str">
        <f t="shared" si="613"/>
        <v>Saturday</v>
      </c>
      <c r="M9814" t="str">
        <f t="shared" si="612"/>
        <v>March</v>
      </c>
      <c r="N9814" s="2" t="str">
        <f t="shared" si="614"/>
        <v>Evening</v>
      </c>
      <c r="O9814" s="2">
        <v>42455.935416666667</v>
      </c>
      <c r="P9814">
        <v>931253</v>
      </c>
      <c r="Q9814" t="str">
        <f t="shared" si="615"/>
        <v>Kids</v>
      </c>
    </row>
    <row r="9815" spans="1:17" x14ac:dyDescent="0.3">
      <c r="A9815">
        <v>772230</v>
      </c>
      <c r="B9815" t="str">
        <f>VLOOKUP($A9815,'[1]User Profiles'!$A:$I,2,FALSE)</f>
        <v>Loyd </v>
      </c>
      <c r="C9815" t="str">
        <f>VLOOKUP($A9815,'[1]User Profiles'!$A:$I,3,FALSE)</f>
        <v>Slane</v>
      </c>
      <c r="D9815" t="str">
        <f>VLOOKUP($A9815,'[1]User Profiles'!$A:$I,5,FALSE)</f>
        <v>male</v>
      </c>
      <c r="E9815" t="str">
        <f>VLOOKUP($A9815,'[1]User Profiles'!$A:$I,6,FALSE)</f>
        <v>black</v>
      </c>
      <c r="F9815">
        <f>VLOOKUP($A9815,'[1]User Profiles'!$A:$I,7,FALSE)</f>
        <v>21</v>
      </c>
      <c r="G9815" t="str">
        <f>VLOOKUP($A9815,'[1]User Profiles'!$A:$I,8,FALSE)</f>
        <v>Mpumalanga</v>
      </c>
      <c r="H9815" t="s">
        <v>31</v>
      </c>
      <c r="I9815" s="4">
        <v>42372</v>
      </c>
      <c r="J9815" s="1">
        <v>0.93611111111111112</v>
      </c>
      <c r="K9815" s="1">
        <v>6.9444444444444444E-5</v>
      </c>
      <c r="L9815" s="1" t="str">
        <f t="shared" si="613"/>
        <v>Sunday</v>
      </c>
      <c r="M9815" t="str">
        <f t="shared" si="612"/>
        <v>January</v>
      </c>
      <c r="N9815" s="2" t="str">
        <f t="shared" si="614"/>
        <v>Evening</v>
      </c>
      <c r="O9815" s="2">
        <v>42372.936111111114</v>
      </c>
      <c r="P9815">
        <v>772230</v>
      </c>
      <c r="Q9815" t="str">
        <f t="shared" si="615"/>
        <v>Other</v>
      </c>
    </row>
    <row r="9816" spans="1:17" x14ac:dyDescent="0.3">
      <c r="A9816">
        <v>789202</v>
      </c>
      <c r="B9816" t="str">
        <f>VLOOKUP($A9816,'[1]User Profiles'!$A:$I,2,FALSE)</f>
        <v>Irving </v>
      </c>
      <c r="C9816" t="str">
        <f>VLOOKUP($A9816,'[1]User Profiles'!$A:$I,3,FALSE)</f>
        <v>Creager</v>
      </c>
      <c r="D9816" t="str">
        <f>VLOOKUP($A9816,'[1]User Profiles'!$A:$I,5,FALSE)</f>
        <v>male</v>
      </c>
      <c r="E9816" t="str">
        <f>VLOOKUP($A9816,'[1]User Profiles'!$A:$I,6,FALSE)</f>
        <v>coloured</v>
      </c>
      <c r="F9816">
        <f>VLOOKUP($A9816,'[1]User Profiles'!$A:$I,7,FALSE)</f>
        <v>28</v>
      </c>
      <c r="G9816" t="str">
        <f>VLOOKUP($A9816,'[1]User Profiles'!$A:$I,8,FALSE)</f>
        <v>Western Cape</v>
      </c>
      <c r="H9816" t="s">
        <v>19</v>
      </c>
      <c r="I9816" s="4">
        <v>42391</v>
      </c>
      <c r="J9816" s="1">
        <v>0.93680555555555556</v>
      </c>
      <c r="K9816" s="1">
        <v>2.1180555555555553E-3</v>
      </c>
      <c r="L9816" s="1" t="str">
        <f t="shared" si="613"/>
        <v>Friday</v>
      </c>
      <c r="M9816" t="str">
        <f t="shared" si="612"/>
        <v>January</v>
      </c>
      <c r="N9816" s="2" t="str">
        <f t="shared" si="614"/>
        <v>Evening</v>
      </c>
      <c r="O9816" s="2">
        <v>42391.936805555553</v>
      </c>
      <c r="P9816">
        <v>789202</v>
      </c>
      <c r="Q9816" t="str">
        <f t="shared" si="615"/>
        <v>Entertainment</v>
      </c>
    </row>
    <row r="9817" spans="1:17" x14ac:dyDescent="0.3">
      <c r="A9817">
        <v>809704</v>
      </c>
      <c r="B9817" t="str">
        <f>VLOOKUP($A9817,'[1]User Profiles'!$A:$I,2,FALSE)</f>
        <v>Torrie </v>
      </c>
      <c r="C9817" t="str">
        <f>VLOOKUP($A9817,'[1]User Profiles'!$A:$I,3,FALSE)</f>
        <v>Mcclaine</v>
      </c>
      <c r="D9817" t="str">
        <f>VLOOKUP($A9817,'[1]User Profiles'!$A:$I,5,FALSE)</f>
        <v>female</v>
      </c>
      <c r="E9817" t="str">
        <f>VLOOKUP($A9817,'[1]User Profiles'!$A:$I,6,FALSE)</f>
        <v>None</v>
      </c>
      <c r="F9817">
        <f>VLOOKUP($A9817,'[1]User Profiles'!$A:$I,7,FALSE)</f>
        <v>26</v>
      </c>
      <c r="G9817" t="str">
        <f>VLOOKUP($A9817,'[1]User Profiles'!$A:$I,8,FALSE)</f>
        <v>Gauteng</v>
      </c>
      <c r="H9817" t="s">
        <v>25</v>
      </c>
      <c r="I9817" s="4">
        <v>42422</v>
      </c>
      <c r="J9817" s="1">
        <v>0.93680555555555556</v>
      </c>
      <c r="K9817" s="1">
        <v>7.6388888888888893E-4</v>
      </c>
      <c r="L9817" s="1" t="str">
        <f t="shared" si="613"/>
        <v>Monday</v>
      </c>
      <c r="M9817" t="str">
        <f t="shared" si="612"/>
        <v>February</v>
      </c>
      <c r="N9817" s="2" t="str">
        <f t="shared" si="614"/>
        <v>Evening</v>
      </c>
      <c r="O9817" s="2">
        <v>42422.936805555553</v>
      </c>
      <c r="P9817">
        <v>809704</v>
      </c>
      <c r="Q9817" t="str">
        <f t="shared" si="615"/>
        <v>Sports</v>
      </c>
    </row>
    <row r="9818" spans="1:17" x14ac:dyDescent="0.3">
      <c r="A9818">
        <v>773242</v>
      </c>
      <c r="B9818" t="str">
        <f>VLOOKUP($A9818,'[1]User Profiles'!$A:$I,2,FALSE)</f>
        <v>Art </v>
      </c>
      <c r="C9818" t="str">
        <f>VLOOKUP($A9818,'[1]User Profiles'!$A:$I,3,FALSE)</f>
        <v>Creager</v>
      </c>
      <c r="D9818" t="str">
        <f>VLOOKUP($A9818,'[1]User Profiles'!$A:$I,5,FALSE)</f>
        <v>male</v>
      </c>
      <c r="E9818" t="str">
        <f>VLOOKUP($A9818,'[1]User Profiles'!$A:$I,6,FALSE)</f>
        <v>white</v>
      </c>
      <c r="F9818">
        <f>VLOOKUP($A9818,'[1]User Profiles'!$A:$I,7,FALSE)</f>
        <v>37</v>
      </c>
      <c r="G9818" t="str">
        <f>VLOOKUP($A9818,'[1]User Profiles'!$A:$I,8,FALSE)</f>
        <v>Gauteng</v>
      </c>
      <c r="H9818" t="s">
        <v>22</v>
      </c>
      <c r="I9818" s="4">
        <v>42372</v>
      </c>
      <c r="J9818" s="1">
        <v>0.93680555555555556</v>
      </c>
      <c r="K9818" s="1">
        <v>8.1712962962962963E-3</v>
      </c>
      <c r="L9818" s="1" t="str">
        <f t="shared" si="613"/>
        <v>Sunday</v>
      </c>
      <c r="M9818" t="str">
        <f t="shared" si="612"/>
        <v>January</v>
      </c>
      <c r="N9818" s="2" t="str">
        <f t="shared" si="614"/>
        <v>Evening</v>
      </c>
      <c r="O9818" s="2">
        <v>42372.936805555553</v>
      </c>
      <c r="P9818">
        <v>773242</v>
      </c>
      <c r="Q9818" t="str">
        <f t="shared" si="615"/>
        <v>Kids</v>
      </c>
    </row>
    <row r="9819" spans="1:17" x14ac:dyDescent="0.3">
      <c r="A9819">
        <v>893256</v>
      </c>
      <c r="B9819" t="str">
        <f>VLOOKUP($A9819,'[1]User Profiles'!$A:$I,2,FALSE)</f>
        <v>Roxane </v>
      </c>
      <c r="C9819" t="str">
        <f>VLOOKUP($A9819,'[1]User Profiles'!$A:$I,3,FALSE)</f>
        <v>Lavoie</v>
      </c>
      <c r="D9819" t="str">
        <f>VLOOKUP($A9819,'[1]User Profiles'!$A:$I,5,FALSE)</f>
        <v>female</v>
      </c>
      <c r="E9819" t="str">
        <f>VLOOKUP($A9819,'[1]User Profiles'!$A:$I,6,FALSE)</f>
        <v>black</v>
      </c>
      <c r="F9819">
        <f>VLOOKUP($A9819,'[1]User Profiles'!$A:$I,7,FALSE)</f>
        <v>37</v>
      </c>
      <c r="G9819" t="str">
        <f>VLOOKUP($A9819,'[1]User Profiles'!$A:$I,8,FALSE)</f>
        <v>Gauteng</v>
      </c>
      <c r="H9819" t="s">
        <v>23</v>
      </c>
      <c r="I9819" s="4">
        <v>42451</v>
      </c>
      <c r="J9819" s="1">
        <v>0.9375</v>
      </c>
      <c r="K9819" s="1">
        <v>8.2175925925925917E-4</v>
      </c>
      <c r="L9819" s="1" t="str">
        <f t="shared" si="613"/>
        <v>Tuesday</v>
      </c>
      <c r="M9819" t="str">
        <f t="shared" si="612"/>
        <v>March</v>
      </c>
      <c r="N9819" s="2" t="str">
        <f t="shared" si="614"/>
        <v>Evening</v>
      </c>
      <c r="O9819" s="2">
        <v>42451.9375</v>
      </c>
      <c r="P9819">
        <v>893256</v>
      </c>
      <c r="Q9819" t="str">
        <f t="shared" si="615"/>
        <v>Entertainment</v>
      </c>
    </row>
    <row r="9820" spans="1:17" x14ac:dyDescent="0.3">
      <c r="A9820">
        <v>772844</v>
      </c>
      <c r="B9820" t="str">
        <f>VLOOKUP($A9820,'[1]User Profiles'!$A:$I,2,FALSE)</f>
        <v>Abel </v>
      </c>
      <c r="C9820" t="str">
        <f>VLOOKUP($A9820,'[1]User Profiles'!$A:$I,3,FALSE)</f>
        <v>Nicholls</v>
      </c>
      <c r="D9820" t="str">
        <f>VLOOKUP($A9820,'[1]User Profiles'!$A:$I,5,FALSE)</f>
        <v>male</v>
      </c>
      <c r="E9820" t="str">
        <f>VLOOKUP($A9820,'[1]User Profiles'!$A:$I,6,FALSE)</f>
        <v>black</v>
      </c>
      <c r="F9820">
        <f>VLOOKUP($A9820,'[1]User Profiles'!$A:$I,7,FALSE)</f>
        <v>34</v>
      </c>
      <c r="G9820" t="str">
        <f>VLOOKUP($A9820,'[1]User Profiles'!$A:$I,8,FALSE)</f>
        <v>Gauteng</v>
      </c>
      <c r="H9820" t="s">
        <v>23</v>
      </c>
      <c r="I9820" s="4">
        <v>42397</v>
      </c>
      <c r="J9820" s="1">
        <v>0.9375</v>
      </c>
      <c r="K9820" s="1">
        <v>3.3564814814814812E-4</v>
      </c>
      <c r="L9820" s="1" t="str">
        <f t="shared" si="613"/>
        <v>Thursday</v>
      </c>
      <c r="M9820" t="str">
        <f t="shared" si="612"/>
        <v>January</v>
      </c>
      <c r="N9820" s="2" t="str">
        <f t="shared" si="614"/>
        <v>Evening</v>
      </c>
      <c r="O9820" s="2">
        <v>42397.9375</v>
      </c>
      <c r="P9820">
        <v>772844</v>
      </c>
      <c r="Q9820" t="str">
        <f t="shared" si="615"/>
        <v>Entertainment</v>
      </c>
    </row>
    <row r="9821" spans="1:17" x14ac:dyDescent="0.3">
      <c r="A9821">
        <v>2426231</v>
      </c>
      <c r="B9821" t="str">
        <f>VLOOKUP($A9821,'[1]User Profiles'!$A:$I,2,FALSE)</f>
        <v>Markus </v>
      </c>
      <c r="C9821" t="str">
        <f>VLOOKUP($A9821,'[1]User Profiles'!$A:$I,3,FALSE)</f>
        <v>Caves</v>
      </c>
      <c r="D9821" t="str">
        <f>VLOOKUP($A9821,'[1]User Profiles'!$A:$I,5,FALSE)</f>
        <v>male</v>
      </c>
      <c r="E9821" t="str">
        <f>VLOOKUP($A9821,'[1]User Profiles'!$A:$I,6,FALSE)</f>
        <v>indian_asian</v>
      </c>
      <c r="F9821">
        <f>VLOOKUP($A9821,'[1]User Profiles'!$A:$I,7,FALSE)</f>
        <v>32</v>
      </c>
      <c r="G9821" t="str">
        <f>VLOOKUP($A9821,'[1]User Profiles'!$A:$I,8,FALSE)</f>
        <v>Gauteng</v>
      </c>
      <c r="H9821" t="s">
        <v>33</v>
      </c>
      <c r="I9821" s="4">
        <v>42434</v>
      </c>
      <c r="J9821" s="1">
        <v>0.93819444444444444</v>
      </c>
      <c r="K9821" s="1">
        <v>1.1805555555555556E-3</v>
      </c>
      <c r="L9821" s="1" t="str">
        <f t="shared" si="613"/>
        <v>Saturday</v>
      </c>
      <c r="M9821" t="str">
        <f t="shared" si="612"/>
        <v>March</v>
      </c>
      <c r="N9821" s="2" t="str">
        <f t="shared" si="614"/>
        <v>Evening</v>
      </c>
      <c r="O9821" s="2">
        <v>42434.938194444447</v>
      </c>
      <c r="P9821">
        <v>2384970</v>
      </c>
      <c r="Q9821" t="str">
        <f t="shared" si="615"/>
        <v>Other</v>
      </c>
    </row>
    <row r="9822" spans="1:17" x14ac:dyDescent="0.3">
      <c r="A9822">
        <v>772921</v>
      </c>
      <c r="B9822" t="str">
        <f>VLOOKUP($A9822,'[1]User Profiles'!$A:$I,2,FALSE)</f>
        <v>Kyle </v>
      </c>
      <c r="C9822" t="str">
        <f>VLOOKUP($A9822,'[1]User Profiles'!$A:$I,3,FALSE)</f>
        <v>Mcclaine</v>
      </c>
      <c r="D9822" t="str">
        <f>VLOOKUP($A9822,'[1]User Profiles'!$A:$I,5,FALSE)</f>
        <v>male</v>
      </c>
      <c r="E9822" t="str">
        <f>VLOOKUP($A9822,'[1]User Profiles'!$A:$I,6,FALSE)</f>
        <v>black</v>
      </c>
      <c r="F9822">
        <f>VLOOKUP($A9822,'[1]User Profiles'!$A:$I,7,FALSE)</f>
        <v>25</v>
      </c>
      <c r="G9822" t="str">
        <f>VLOOKUP($A9822,'[1]User Profiles'!$A:$I,8,FALSE)</f>
        <v>Mpumalanga</v>
      </c>
      <c r="H9822" t="s">
        <v>17</v>
      </c>
      <c r="I9822" s="4">
        <v>42408</v>
      </c>
      <c r="J9822" s="1">
        <v>0.93819444444444444</v>
      </c>
      <c r="K9822" s="1">
        <v>9.0972222222222218E-3</v>
      </c>
      <c r="L9822" s="1" t="str">
        <f t="shared" si="613"/>
        <v>Monday</v>
      </c>
      <c r="M9822" t="str">
        <f t="shared" si="612"/>
        <v>February</v>
      </c>
      <c r="N9822" s="2" t="str">
        <f t="shared" si="614"/>
        <v>Evening</v>
      </c>
      <c r="O9822" s="2">
        <v>42408.938194444447</v>
      </c>
      <c r="P9822">
        <v>772921</v>
      </c>
      <c r="Q9822" t="str">
        <f t="shared" si="615"/>
        <v>Other</v>
      </c>
    </row>
    <row r="9823" spans="1:17" x14ac:dyDescent="0.3">
      <c r="A9823">
        <v>2361696</v>
      </c>
      <c r="B9823" t="str">
        <f>VLOOKUP($A9823,'[1]User Profiles'!$A:$I,2,FALSE)</f>
        <v>Earl </v>
      </c>
      <c r="C9823" t="str">
        <f>VLOOKUP($A9823,'[1]User Profiles'!$A:$I,3,FALSE)</f>
        <v>Sytsma</v>
      </c>
      <c r="D9823" t="str">
        <f>VLOOKUP($A9823,'[1]User Profiles'!$A:$I,5,FALSE)</f>
        <v>male</v>
      </c>
      <c r="E9823" t="str">
        <f>VLOOKUP($A9823,'[1]User Profiles'!$A:$I,6,FALSE)</f>
        <v>coloured</v>
      </c>
      <c r="F9823">
        <f>VLOOKUP($A9823,'[1]User Profiles'!$A:$I,7,FALSE)</f>
        <v>49</v>
      </c>
      <c r="G9823" t="str">
        <f>VLOOKUP($A9823,'[1]User Profiles'!$A:$I,8,FALSE)</f>
        <v>Western Cape</v>
      </c>
      <c r="H9823" t="s">
        <v>25</v>
      </c>
      <c r="I9823" s="4">
        <v>42405</v>
      </c>
      <c r="J9823" s="1">
        <v>0.93819444444444444</v>
      </c>
      <c r="K9823" s="1">
        <v>1.539351851851852E-2</v>
      </c>
      <c r="L9823" s="1" t="str">
        <f t="shared" si="613"/>
        <v>Friday</v>
      </c>
      <c r="M9823" t="str">
        <f t="shared" si="612"/>
        <v>February</v>
      </c>
      <c r="N9823" s="2" t="str">
        <f t="shared" si="614"/>
        <v>Evening</v>
      </c>
      <c r="O9823" s="2">
        <v>42405.938194444447</v>
      </c>
      <c r="P9823">
        <v>2361696</v>
      </c>
      <c r="Q9823" t="str">
        <f t="shared" si="615"/>
        <v>Sports</v>
      </c>
    </row>
    <row r="9824" spans="1:17" x14ac:dyDescent="0.3">
      <c r="A9824">
        <v>2205447</v>
      </c>
      <c r="B9824" t="str">
        <f>VLOOKUP($A9824,'[1]User Profiles'!$A:$I,2,FALSE)</f>
        <v>Markus </v>
      </c>
      <c r="C9824" t="str">
        <f>VLOOKUP($A9824,'[1]User Profiles'!$A:$I,3,FALSE)</f>
        <v>Condie</v>
      </c>
      <c r="D9824" t="str">
        <f>VLOOKUP($A9824,'[1]User Profiles'!$A:$I,5,FALSE)</f>
        <v>male</v>
      </c>
      <c r="E9824" t="str">
        <f>VLOOKUP($A9824,'[1]User Profiles'!$A:$I,6,FALSE)</f>
        <v>coloured</v>
      </c>
      <c r="F9824">
        <f>VLOOKUP($A9824,'[1]User Profiles'!$A:$I,7,FALSE)</f>
        <v>47</v>
      </c>
      <c r="G9824" t="str">
        <f>VLOOKUP($A9824,'[1]User Profiles'!$A:$I,8,FALSE)</f>
        <v>Western Cape</v>
      </c>
      <c r="H9824" t="s">
        <v>22</v>
      </c>
      <c r="I9824" s="4">
        <v>42375</v>
      </c>
      <c r="J9824" s="1">
        <v>0.93819444444444444</v>
      </c>
      <c r="K9824" s="1">
        <v>2.3032407407407404E-2</v>
      </c>
      <c r="L9824" s="1" t="str">
        <f t="shared" si="613"/>
        <v>Wednesday</v>
      </c>
      <c r="M9824" t="str">
        <f t="shared" si="612"/>
        <v>January</v>
      </c>
      <c r="N9824" s="2" t="str">
        <f t="shared" si="614"/>
        <v>Evening</v>
      </c>
      <c r="O9824" s="2">
        <v>42375.938194444447</v>
      </c>
      <c r="P9824">
        <v>2205447</v>
      </c>
      <c r="Q9824" t="str">
        <f t="shared" si="615"/>
        <v>Kids</v>
      </c>
    </row>
    <row r="9825" spans="1:17" x14ac:dyDescent="0.3">
      <c r="A9825">
        <v>866315</v>
      </c>
      <c r="B9825" t="str">
        <f>VLOOKUP($A9825,'[1]User Profiles'!$A:$I,2,FALSE)</f>
        <v>Loyd </v>
      </c>
      <c r="C9825" t="str">
        <f>VLOOKUP($A9825,'[1]User Profiles'!$A:$I,3,FALSE)</f>
        <v>Vital</v>
      </c>
      <c r="D9825" t="str">
        <f>VLOOKUP($A9825,'[1]User Profiles'!$A:$I,5,FALSE)</f>
        <v>male</v>
      </c>
      <c r="E9825" t="str">
        <f>VLOOKUP($A9825,'[1]User Profiles'!$A:$I,6,FALSE)</f>
        <v>black</v>
      </c>
      <c r="F9825">
        <f>VLOOKUP($A9825,'[1]User Profiles'!$A:$I,7,FALSE)</f>
        <v>35</v>
      </c>
      <c r="G9825" t="str">
        <f>VLOOKUP($A9825,'[1]User Profiles'!$A:$I,8,FALSE)</f>
        <v>Gauteng</v>
      </c>
      <c r="H9825" t="s">
        <v>21</v>
      </c>
      <c r="I9825" s="4">
        <v>42446</v>
      </c>
      <c r="J9825" s="1">
        <v>0.93888888888888888</v>
      </c>
      <c r="K9825" s="1">
        <v>4.0509259259259258E-4</v>
      </c>
      <c r="L9825" s="1" t="str">
        <f t="shared" si="613"/>
        <v>Thursday</v>
      </c>
      <c r="M9825" t="str">
        <f t="shared" si="612"/>
        <v>March</v>
      </c>
      <c r="N9825" s="2" t="str">
        <f t="shared" si="614"/>
        <v>Evening</v>
      </c>
      <c r="O9825" s="2">
        <v>42446.938888888886</v>
      </c>
      <c r="P9825">
        <v>866315</v>
      </c>
      <c r="Q9825" t="str">
        <f t="shared" si="615"/>
        <v>Kids</v>
      </c>
    </row>
    <row r="9826" spans="1:17" x14ac:dyDescent="0.3">
      <c r="A9826">
        <v>831732</v>
      </c>
      <c r="B9826" t="str">
        <f>VLOOKUP($A9826,'[1]User Profiles'!$A:$I,2,FALSE)</f>
        <v>Chas </v>
      </c>
      <c r="C9826" t="str">
        <f>VLOOKUP($A9826,'[1]User Profiles'!$A:$I,3,FALSE)</f>
        <v>Vital</v>
      </c>
      <c r="D9826" t="str">
        <f>VLOOKUP($A9826,'[1]User Profiles'!$A:$I,5,FALSE)</f>
        <v>male</v>
      </c>
      <c r="E9826" t="str">
        <f>VLOOKUP($A9826,'[1]User Profiles'!$A:$I,6,FALSE)</f>
        <v>coloured</v>
      </c>
      <c r="F9826">
        <f>VLOOKUP($A9826,'[1]User Profiles'!$A:$I,7,FALSE)</f>
        <v>22</v>
      </c>
      <c r="G9826" t="str">
        <f>VLOOKUP($A9826,'[1]User Profiles'!$A:$I,8,FALSE)</f>
        <v>Gauteng</v>
      </c>
      <c r="H9826" t="s">
        <v>18</v>
      </c>
      <c r="I9826" s="4">
        <v>42444</v>
      </c>
      <c r="J9826" s="1">
        <v>0.93888888888888888</v>
      </c>
      <c r="K9826" s="1">
        <v>2.3148148148148146E-4</v>
      </c>
      <c r="L9826" s="1" t="str">
        <f t="shared" si="613"/>
        <v>Tuesday</v>
      </c>
      <c r="M9826" t="str">
        <f t="shared" si="612"/>
        <v>March</v>
      </c>
      <c r="N9826" s="2" t="str">
        <f t="shared" si="614"/>
        <v>Evening</v>
      </c>
      <c r="O9826" s="2">
        <v>42444.938888888886</v>
      </c>
      <c r="P9826">
        <v>831732</v>
      </c>
      <c r="Q9826" t="str">
        <f t="shared" si="615"/>
        <v>Sports</v>
      </c>
    </row>
    <row r="9827" spans="1:17" x14ac:dyDescent="0.3">
      <c r="A9827">
        <v>591868</v>
      </c>
      <c r="B9827" t="str">
        <f>VLOOKUP($A9827,'[1]User Profiles'!$A:$I,2,FALSE)</f>
        <v>None</v>
      </c>
      <c r="C9827" t="str">
        <f>VLOOKUP($A9827,'[1]User Profiles'!$A:$I,3,FALSE)</f>
        <v>None</v>
      </c>
      <c r="D9827" t="str">
        <f>VLOOKUP($A9827,'[1]User Profiles'!$A:$I,5,FALSE)</f>
        <v>None</v>
      </c>
      <c r="E9827" t="str">
        <f>VLOOKUP($A9827,'[1]User Profiles'!$A:$I,6,FALSE)</f>
        <v>None</v>
      </c>
      <c r="F9827">
        <f>VLOOKUP($A9827,'[1]User Profiles'!$A:$I,7,FALSE)</f>
        <v>0</v>
      </c>
      <c r="G9827" t="str">
        <f>VLOOKUP($A9827,'[1]User Profiles'!$A:$I,8,FALSE)</f>
        <v>None</v>
      </c>
      <c r="H9827" t="s">
        <v>25</v>
      </c>
      <c r="I9827" s="4">
        <v>42385</v>
      </c>
      <c r="J9827" s="1">
        <v>0.93888888888888888</v>
      </c>
      <c r="K9827" s="1">
        <v>4.6296296296296294E-5</v>
      </c>
      <c r="L9827" s="1" t="str">
        <f t="shared" si="613"/>
        <v>Saturday</v>
      </c>
      <c r="M9827" t="str">
        <f t="shared" si="612"/>
        <v>January</v>
      </c>
      <c r="N9827" s="2" t="str">
        <f t="shared" si="614"/>
        <v>Evening</v>
      </c>
      <c r="O9827" s="2">
        <v>42385.938888888886</v>
      </c>
      <c r="P9827">
        <v>591868</v>
      </c>
      <c r="Q9827" t="str">
        <f t="shared" si="615"/>
        <v>Sports</v>
      </c>
    </row>
    <row r="9828" spans="1:17" x14ac:dyDescent="0.3">
      <c r="A9828">
        <v>575079</v>
      </c>
      <c r="B9828" t="str">
        <f>VLOOKUP($A9828,'[1]User Profiles'!$A:$I,2,FALSE)</f>
        <v>Samuel </v>
      </c>
      <c r="C9828" t="str">
        <f>VLOOKUP($A9828,'[1]User Profiles'!$A:$I,3,FALSE)</f>
        <v>Holt</v>
      </c>
      <c r="D9828" t="str">
        <f>VLOOKUP($A9828,'[1]User Profiles'!$A:$I,5,FALSE)</f>
        <v>male</v>
      </c>
      <c r="E9828" t="str">
        <f>VLOOKUP($A9828,'[1]User Profiles'!$A:$I,6,FALSE)</f>
        <v>black</v>
      </c>
      <c r="F9828">
        <f>VLOOKUP($A9828,'[1]User Profiles'!$A:$I,7,FALSE)</f>
        <v>43</v>
      </c>
      <c r="G9828" t="str">
        <f>VLOOKUP($A9828,'[1]User Profiles'!$A:$I,8,FALSE)</f>
        <v>Kwazulu Natal</v>
      </c>
      <c r="H9828" t="s">
        <v>23</v>
      </c>
      <c r="I9828" s="4">
        <v>42383</v>
      </c>
      <c r="J9828" s="1">
        <v>0.93888888888888888</v>
      </c>
      <c r="K9828" s="1">
        <v>4.8321759259259255E-3</v>
      </c>
      <c r="L9828" s="1" t="str">
        <f t="shared" si="613"/>
        <v>Thursday</v>
      </c>
      <c r="M9828" t="str">
        <f t="shared" si="612"/>
        <v>January</v>
      </c>
      <c r="N9828" s="2" t="str">
        <f t="shared" si="614"/>
        <v>Evening</v>
      </c>
      <c r="O9828" s="2">
        <v>42383.938888888886</v>
      </c>
      <c r="P9828">
        <v>575079</v>
      </c>
      <c r="Q9828" t="str">
        <f t="shared" si="615"/>
        <v>Entertainment</v>
      </c>
    </row>
    <row r="9829" spans="1:17" x14ac:dyDescent="0.3">
      <c r="A9829">
        <v>941574</v>
      </c>
      <c r="B9829" t="str">
        <f>VLOOKUP($A9829,'[1]User Profiles'!$A:$I,2,FALSE)</f>
        <v>Filiberto </v>
      </c>
      <c r="C9829" t="str">
        <f>VLOOKUP($A9829,'[1]User Profiles'!$A:$I,3,FALSE)</f>
        <v>Gettys</v>
      </c>
      <c r="D9829" t="str">
        <f>VLOOKUP($A9829,'[1]User Profiles'!$A:$I,5,FALSE)</f>
        <v>male</v>
      </c>
      <c r="E9829" t="str">
        <f>VLOOKUP($A9829,'[1]User Profiles'!$A:$I,6,FALSE)</f>
        <v>coloured</v>
      </c>
      <c r="F9829">
        <f>VLOOKUP($A9829,'[1]User Profiles'!$A:$I,7,FALSE)</f>
        <v>40</v>
      </c>
      <c r="G9829" t="str">
        <f>VLOOKUP($A9829,'[1]User Profiles'!$A:$I,8,FALSE)</f>
        <v>Gauteng</v>
      </c>
      <c r="H9829" t="s">
        <v>22</v>
      </c>
      <c r="I9829" s="4">
        <v>42437</v>
      </c>
      <c r="J9829" s="1">
        <v>0.93888888888888888</v>
      </c>
      <c r="K9829" s="1">
        <v>4.3564814814814813E-2</v>
      </c>
      <c r="L9829" s="1" t="str">
        <f t="shared" si="613"/>
        <v>Tuesday</v>
      </c>
      <c r="M9829" t="str">
        <f t="shared" si="612"/>
        <v>March</v>
      </c>
      <c r="N9829" s="2" t="str">
        <f t="shared" si="614"/>
        <v>Evening</v>
      </c>
      <c r="O9829" s="2">
        <v>42437.938888888886</v>
      </c>
      <c r="P9829">
        <v>941574</v>
      </c>
      <c r="Q9829" t="str">
        <f t="shared" si="615"/>
        <v>Kids</v>
      </c>
    </row>
    <row r="9830" spans="1:17" x14ac:dyDescent="0.3">
      <c r="A9830">
        <v>867234</v>
      </c>
      <c r="B9830" t="str">
        <f>VLOOKUP($A9830,'[1]User Profiles'!$A:$I,2,FALSE)</f>
        <v>Loyd </v>
      </c>
      <c r="C9830" t="str">
        <f>VLOOKUP($A9830,'[1]User Profiles'!$A:$I,3,FALSE)</f>
        <v>Fudge</v>
      </c>
      <c r="D9830" t="str">
        <f>VLOOKUP($A9830,'[1]User Profiles'!$A:$I,5,FALSE)</f>
        <v>male</v>
      </c>
      <c r="E9830" t="str">
        <f>VLOOKUP($A9830,'[1]User Profiles'!$A:$I,6,FALSE)</f>
        <v>coloured</v>
      </c>
      <c r="F9830">
        <f>VLOOKUP($A9830,'[1]User Profiles'!$A:$I,7,FALSE)</f>
        <v>25</v>
      </c>
      <c r="G9830" t="str">
        <f>VLOOKUP($A9830,'[1]User Profiles'!$A:$I,8,FALSE)</f>
        <v>Western Cape</v>
      </c>
      <c r="H9830" t="s">
        <v>17</v>
      </c>
      <c r="I9830" s="4">
        <v>42447</v>
      </c>
      <c r="J9830" s="1">
        <v>0.93958333333333333</v>
      </c>
      <c r="K9830" s="1">
        <v>1.4930555555555556E-3</v>
      </c>
      <c r="L9830" s="1" t="str">
        <f t="shared" si="613"/>
        <v>Friday</v>
      </c>
      <c r="M9830" t="str">
        <f t="shared" si="612"/>
        <v>March</v>
      </c>
      <c r="N9830" s="2" t="str">
        <f t="shared" si="614"/>
        <v>Evening</v>
      </c>
      <c r="O9830" s="2">
        <v>42447.939583333333</v>
      </c>
      <c r="P9830">
        <v>867234</v>
      </c>
      <c r="Q9830" t="str">
        <f t="shared" si="615"/>
        <v>Other</v>
      </c>
    </row>
    <row r="9831" spans="1:17" x14ac:dyDescent="0.3">
      <c r="A9831">
        <v>397995</v>
      </c>
      <c r="B9831" t="str">
        <f>VLOOKUP($A9831,'[1]User Profiles'!$A:$I,2,FALSE)</f>
        <v>Samuel </v>
      </c>
      <c r="C9831" t="str">
        <f>VLOOKUP($A9831,'[1]User Profiles'!$A:$I,3,FALSE)</f>
        <v>Mina</v>
      </c>
      <c r="D9831" t="str">
        <f>VLOOKUP($A9831,'[1]User Profiles'!$A:$I,5,FALSE)</f>
        <v>male</v>
      </c>
      <c r="E9831" t="str">
        <f>VLOOKUP($A9831,'[1]User Profiles'!$A:$I,6,FALSE)</f>
        <v>black</v>
      </c>
      <c r="F9831">
        <f>VLOOKUP($A9831,'[1]User Profiles'!$A:$I,7,FALSE)</f>
        <v>25</v>
      </c>
      <c r="G9831" t="str">
        <f>VLOOKUP($A9831,'[1]User Profiles'!$A:$I,8,FALSE)</f>
        <v>Gauteng</v>
      </c>
      <c r="H9831" t="s">
        <v>29</v>
      </c>
      <c r="I9831" s="4">
        <v>42392</v>
      </c>
      <c r="J9831" s="1">
        <v>0.93958333333333333</v>
      </c>
      <c r="K9831" s="1">
        <v>2.8935185185185189E-4</v>
      </c>
      <c r="L9831" s="1" t="str">
        <f t="shared" si="613"/>
        <v>Saturday</v>
      </c>
      <c r="M9831" t="str">
        <f t="shared" si="612"/>
        <v>January</v>
      </c>
      <c r="N9831" s="2" t="str">
        <f t="shared" si="614"/>
        <v>Evening</v>
      </c>
      <c r="O9831" s="2">
        <v>42392.939583333333</v>
      </c>
      <c r="P9831">
        <v>397995</v>
      </c>
      <c r="Q9831" t="str">
        <f t="shared" si="615"/>
        <v>Entertainment</v>
      </c>
    </row>
    <row r="9832" spans="1:17" x14ac:dyDescent="0.3">
      <c r="A9832">
        <v>772826</v>
      </c>
      <c r="B9832" t="str">
        <f>VLOOKUP($A9832,'[1]User Profiles'!$A:$I,2,FALSE)</f>
        <v>Michel </v>
      </c>
      <c r="C9832" t="str">
        <f>VLOOKUP($A9832,'[1]User Profiles'!$A:$I,3,FALSE)</f>
        <v>Vital</v>
      </c>
      <c r="D9832" t="str">
        <f>VLOOKUP($A9832,'[1]User Profiles'!$A:$I,5,FALSE)</f>
        <v>male</v>
      </c>
      <c r="E9832" t="str">
        <f>VLOOKUP($A9832,'[1]User Profiles'!$A:$I,6,FALSE)</f>
        <v>black</v>
      </c>
      <c r="F9832">
        <f>VLOOKUP($A9832,'[1]User Profiles'!$A:$I,7,FALSE)</f>
        <v>23</v>
      </c>
      <c r="G9832" t="str">
        <f>VLOOKUP($A9832,'[1]User Profiles'!$A:$I,8,FALSE)</f>
        <v>Limpopo</v>
      </c>
      <c r="H9832" t="s">
        <v>17</v>
      </c>
      <c r="I9832" s="4">
        <v>42433</v>
      </c>
      <c r="J9832" s="1">
        <v>0.94027777777777777</v>
      </c>
      <c r="K9832" s="1">
        <v>1.232638888888889E-2</v>
      </c>
      <c r="L9832" s="1" t="str">
        <f t="shared" si="613"/>
        <v>Friday</v>
      </c>
      <c r="M9832" t="str">
        <f t="shared" si="612"/>
        <v>March</v>
      </c>
      <c r="N9832" s="2" t="str">
        <f t="shared" si="614"/>
        <v>Evening</v>
      </c>
      <c r="O9832" s="2">
        <v>42433.94027777778</v>
      </c>
      <c r="P9832">
        <v>772826</v>
      </c>
      <c r="Q9832" t="str">
        <f t="shared" si="615"/>
        <v>Other</v>
      </c>
    </row>
    <row r="9833" spans="1:17" x14ac:dyDescent="0.3">
      <c r="A9833">
        <v>941143</v>
      </c>
      <c r="B9833" t="str">
        <f>VLOOKUP($A9833,'[1]User Profiles'!$A:$I,2,FALSE)</f>
        <v>Art </v>
      </c>
      <c r="C9833" t="str">
        <f>VLOOKUP($A9833,'[1]User Profiles'!$A:$I,3,FALSE)</f>
        <v>Woolard</v>
      </c>
      <c r="D9833" t="str">
        <f>VLOOKUP($A9833,'[1]User Profiles'!$A:$I,5,FALSE)</f>
        <v>male</v>
      </c>
      <c r="E9833" t="str">
        <f>VLOOKUP($A9833,'[1]User Profiles'!$A:$I,6,FALSE)</f>
        <v>coloured</v>
      </c>
      <c r="F9833">
        <f>VLOOKUP($A9833,'[1]User Profiles'!$A:$I,7,FALSE)</f>
        <v>24</v>
      </c>
      <c r="G9833" t="str">
        <f>VLOOKUP($A9833,'[1]User Profiles'!$A:$I,8,FALSE)</f>
        <v>Western Cape</v>
      </c>
      <c r="H9833" t="s">
        <v>23</v>
      </c>
      <c r="I9833" s="4">
        <v>42440</v>
      </c>
      <c r="J9833" s="1">
        <v>0.94027777777777777</v>
      </c>
      <c r="K9833" s="1">
        <v>1.5046296296296297E-4</v>
      </c>
      <c r="L9833" s="1" t="str">
        <f t="shared" si="613"/>
        <v>Friday</v>
      </c>
      <c r="M9833" t="str">
        <f t="shared" si="612"/>
        <v>March</v>
      </c>
      <c r="N9833" s="2" t="str">
        <f t="shared" si="614"/>
        <v>Evening</v>
      </c>
      <c r="O9833" s="2">
        <v>42440.94027777778</v>
      </c>
      <c r="P9833">
        <v>941143</v>
      </c>
      <c r="Q9833" t="str">
        <f t="shared" si="615"/>
        <v>Entertainment</v>
      </c>
    </row>
    <row r="9834" spans="1:17" x14ac:dyDescent="0.3">
      <c r="A9834">
        <v>780819</v>
      </c>
      <c r="B9834" t="str">
        <f>VLOOKUP($A9834,'[1]User Profiles'!$A:$I,2,FALSE)</f>
        <v>Valentine </v>
      </c>
      <c r="C9834" t="str">
        <f>VLOOKUP($A9834,'[1]User Profiles'!$A:$I,3,FALSE)</f>
        <v>Pascarella</v>
      </c>
      <c r="D9834" t="str">
        <f>VLOOKUP($A9834,'[1]User Profiles'!$A:$I,5,FALSE)</f>
        <v>male</v>
      </c>
      <c r="E9834" t="str">
        <f>VLOOKUP($A9834,'[1]User Profiles'!$A:$I,6,FALSE)</f>
        <v>black</v>
      </c>
      <c r="F9834">
        <f>VLOOKUP($A9834,'[1]User Profiles'!$A:$I,7,FALSE)</f>
        <v>38</v>
      </c>
      <c r="G9834" t="str">
        <f>VLOOKUP($A9834,'[1]User Profiles'!$A:$I,8,FALSE)</f>
        <v>Limpopo</v>
      </c>
      <c r="H9834" t="s">
        <v>23</v>
      </c>
      <c r="I9834" s="4">
        <v>42418</v>
      </c>
      <c r="J9834" s="1">
        <v>0.94097222222222221</v>
      </c>
      <c r="K9834" s="1">
        <v>5.5150462962962964E-2</v>
      </c>
      <c r="L9834" s="1" t="str">
        <f t="shared" si="613"/>
        <v>Thursday</v>
      </c>
      <c r="M9834" t="str">
        <f t="shared" si="612"/>
        <v>February</v>
      </c>
      <c r="N9834" s="2" t="str">
        <f t="shared" si="614"/>
        <v>Evening</v>
      </c>
      <c r="O9834" s="2">
        <v>42418.940972222219</v>
      </c>
      <c r="P9834">
        <v>780819</v>
      </c>
      <c r="Q9834" t="str">
        <f t="shared" si="615"/>
        <v>Entertainment</v>
      </c>
    </row>
    <row r="9835" spans="1:17" x14ac:dyDescent="0.3">
      <c r="A9835">
        <v>789122</v>
      </c>
      <c r="B9835" t="str">
        <f>VLOOKUP($A9835,'[1]User Profiles'!$A:$I,2,FALSE)</f>
        <v>Yong </v>
      </c>
      <c r="C9835" t="str">
        <f>VLOOKUP($A9835,'[1]User Profiles'!$A:$I,3,FALSE)</f>
        <v>Fudge</v>
      </c>
      <c r="D9835" t="str">
        <f>VLOOKUP($A9835,'[1]User Profiles'!$A:$I,5,FALSE)</f>
        <v>male</v>
      </c>
      <c r="E9835" t="str">
        <f>VLOOKUP($A9835,'[1]User Profiles'!$A:$I,6,FALSE)</f>
        <v>black</v>
      </c>
      <c r="F9835">
        <f>VLOOKUP($A9835,'[1]User Profiles'!$A:$I,7,FALSE)</f>
        <v>24</v>
      </c>
      <c r="G9835" t="str">
        <f>VLOOKUP($A9835,'[1]User Profiles'!$A:$I,8,FALSE)</f>
        <v>Eastern Cape</v>
      </c>
      <c r="H9835" t="s">
        <v>19</v>
      </c>
      <c r="I9835" s="4">
        <v>42413</v>
      </c>
      <c r="J9835" s="1">
        <v>0.94166666666666665</v>
      </c>
      <c r="K9835" s="1">
        <v>0</v>
      </c>
      <c r="L9835" s="1" t="str">
        <f t="shared" si="613"/>
        <v>Saturday</v>
      </c>
      <c r="M9835" t="str">
        <f t="shared" si="612"/>
        <v>February</v>
      </c>
      <c r="N9835" s="2" t="str">
        <f t="shared" si="614"/>
        <v>Evening</v>
      </c>
      <c r="O9835" s="2">
        <v>42413.941666666666</v>
      </c>
      <c r="P9835">
        <v>789122</v>
      </c>
      <c r="Q9835" t="str">
        <f t="shared" si="615"/>
        <v>Entertainment</v>
      </c>
    </row>
    <row r="9836" spans="1:17" x14ac:dyDescent="0.3">
      <c r="A9836">
        <v>2369982</v>
      </c>
      <c r="B9836" t="str">
        <f>VLOOKUP($A9836,'[1]User Profiles'!$A:$I,2,FALSE)</f>
        <v>Donald </v>
      </c>
      <c r="C9836" t="str">
        <f>VLOOKUP($A9836,'[1]User Profiles'!$A:$I,3,FALSE)</f>
        <v>Hoadley</v>
      </c>
      <c r="D9836" t="str">
        <f>VLOOKUP($A9836,'[1]User Profiles'!$A:$I,5,FALSE)</f>
        <v>male</v>
      </c>
      <c r="E9836" t="str">
        <f>VLOOKUP($A9836,'[1]User Profiles'!$A:$I,6,FALSE)</f>
        <v>None</v>
      </c>
      <c r="F9836">
        <f>VLOOKUP($A9836,'[1]User Profiles'!$A:$I,7,FALSE)</f>
        <v>39</v>
      </c>
      <c r="G9836" t="str">
        <f>VLOOKUP($A9836,'[1]User Profiles'!$A:$I,8,FALSE)</f>
        <v>Mpumalanga</v>
      </c>
      <c r="H9836" t="s">
        <v>23</v>
      </c>
      <c r="I9836" s="4">
        <v>42425</v>
      </c>
      <c r="J9836" s="1">
        <v>0.94166666666666665</v>
      </c>
      <c r="K9836" s="1">
        <v>2.6041666666666666E-4</v>
      </c>
      <c r="L9836" s="1" t="str">
        <f t="shared" si="613"/>
        <v>Thursday</v>
      </c>
      <c r="M9836" t="str">
        <f t="shared" si="612"/>
        <v>February</v>
      </c>
      <c r="N9836" s="2" t="str">
        <f t="shared" si="614"/>
        <v>Evening</v>
      </c>
      <c r="O9836" s="2">
        <v>42425.941666666666</v>
      </c>
      <c r="P9836">
        <v>2369982</v>
      </c>
      <c r="Q9836" t="str">
        <f t="shared" si="615"/>
        <v>Entertainment</v>
      </c>
    </row>
    <row r="9837" spans="1:17" x14ac:dyDescent="0.3">
      <c r="A9837">
        <v>790069</v>
      </c>
      <c r="B9837" t="str">
        <f>VLOOKUP($A9837,'[1]User Profiles'!$A:$I,2,FALSE)</f>
        <v>Valentine </v>
      </c>
      <c r="C9837" t="str">
        <f>VLOOKUP($A9837,'[1]User Profiles'!$A:$I,3,FALSE)</f>
        <v>Sytsma</v>
      </c>
      <c r="D9837" t="str">
        <f>VLOOKUP($A9837,'[1]User Profiles'!$A:$I,5,FALSE)</f>
        <v>male</v>
      </c>
      <c r="E9837" t="str">
        <f>VLOOKUP($A9837,'[1]User Profiles'!$A:$I,6,FALSE)</f>
        <v>white</v>
      </c>
      <c r="F9837">
        <f>VLOOKUP($A9837,'[1]User Profiles'!$A:$I,7,FALSE)</f>
        <v>37</v>
      </c>
      <c r="G9837" t="str">
        <f>VLOOKUP($A9837,'[1]User Profiles'!$A:$I,8,FALSE)</f>
        <v>Kwazulu Natal</v>
      </c>
      <c r="H9837" t="s">
        <v>17</v>
      </c>
      <c r="I9837" s="4">
        <v>42388</v>
      </c>
      <c r="J9837" s="1">
        <v>0.94166666666666665</v>
      </c>
      <c r="K9837" s="1">
        <v>1.7361111111111109E-4</v>
      </c>
      <c r="L9837" s="1" t="str">
        <f t="shared" si="613"/>
        <v>Tuesday</v>
      </c>
      <c r="M9837" t="str">
        <f t="shared" si="612"/>
        <v>January</v>
      </c>
      <c r="N9837" s="2" t="str">
        <f t="shared" si="614"/>
        <v>Evening</v>
      </c>
      <c r="O9837" s="2">
        <v>42388.941666666666</v>
      </c>
      <c r="P9837">
        <v>790069</v>
      </c>
      <c r="Q9837" t="str">
        <f t="shared" si="615"/>
        <v>Other</v>
      </c>
    </row>
    <row r="9838" spans="1:17" x14ac:dyDescent="0.3">
      <c r="A9838">
        <v>893979</v>
      </c>
      <c r="B9838" t="str">
        <f>VLOOKUP($A9838,'[1]User Profiles'!$A:$I,2,FALSE)</f>
        <v>Efren </v>
      </c>
      <c r="C9838" t="str">
        <f>VLOOKUP($A9838,'[1]User Profiles'!$A:$I,3,FALSE)</f>
        <v>Vital</v>
      </c>
      <c r="D9838" t="str">
        <f>VLOOKUP($A9838,'[1]User Profiles'!$A:$I,5,FALSE)</f>
        <v>male</v>
      </c>
      <c r="E9838" t="str">
        <f>VLOOKUP($A9838,'[1]User Profiles'!$A:$I,6,FALSE)</f>
        <v>indian_asian</v>
      </c>
      <c r="F9838">
        <f>VLOOKUP($A9838,'[1]User Profiles'!$A:$I,7,FALSE)</f>
        <v>33</v>
      </c>
      <c r="G9838" t="str">
        <f>VLOOKUP($A9838,'[1]User Profiles'!$A:$I,8,FALSE)</f>
        <v>Free State</v>
      </c>
      <c r="H9838" t="s">
        <v>22</v>
      </c>
      <c r="I9838" s="4">
        <v>42460</v>
      </c>
      <c r="J9838" s="1">
        <v>0.94166666666666665</v>
      </c>
      <c r="K9838" s="1">
        <v>4.7453703703703704E-4</v>
      </c>
      <c r="L9838" s="1" t="str">
        <f t="shared" si="613"/>
        <v>Thursday</v>
      </c>
      <c r="M9838" t="str">
        <f t="shared" si="612"/>
        <v>March</v>
      </c>
      <c r="N9838" s="2" t="str">
        <f t="shared" si="614"/>
        <v>Evening</v>
      </c>
      <c r="O9838" s="2">
        <v>42460.941666666666</v>
      </c>
      <c r="P9838">
        <v>893979</v>
      </c>
      <c r="Q9838" t="str">
        <f t="shared" si="615"/>
        <v>Kids</v>
      </c>
    </row>
    <row r="9839" spans="1:17" x14ac:dyDescent="0.3">
      <c r="A9839">
        <v>821584</v>
      </c>
      <c r="B9839" t="str">
        <f>VLOOKUP($A9839,'[1]User Profiles'!$A:$I,2,FALSE)</f>
        <v>Brendan </v>
      </c>
      <c r="C9839" t="str">
        <f>VLOOKUP($A9839,'[1]User Profiles'!$A:$I,3,FALSE)</f>
        <v>Crotty</v>
      </c>
      <c r="D9839" t="str">
        <f>VLOOKUP($A9839,'[1]User Profiles'!$A:$I,5,FALSE)</f>
        <v>male</v>
      </c>
      <c r="E9839" t="str">
        <f>VLOOKUP($A9839,'[1]User Profiles'!$A:$I,6,FALSE)</f>
        <v>black</v>
      </c>
      <c r="F9839">
        <f>VLOOKUP($A9839,'[1]User Profiles'!$A:$I,7,FALSE)</f>
        <v>30</v>
      </c>
      <c r="G9839" t="str">
        <f>VLOOKUP($A9839,'[1]User Profiles'!$A:$I,8,FALSE)</f>
        <v>Northern Cape</v>
      </c>
      <c r="H9839" t="s">
        <v>29</v>
      </c>
      <c r="I9839" s="4">
        <v>42411</v>
      </c>
      <c r="J9839" s="1">
        <v>0.94236111111111109</v>
      </c>
      <c r="K9839" s="1">
        <v>9.4907407407407408E-4</v>
      </c>
      <c r="L9839" s="1" t="str">
        <f t="shared" si="613"/>
        <v>Thursday</v>
      </c>
      <c r="M9839" t="str">
        <f t="shared" si="612"/>
        <v>February</v>
      </c>
      <c r="N9839" s="2" t="str">
        <f t="shared" si="614"/>
        <v>Evening</v>
      </c>
      <c r="O9839" s="2">
        <v>42411.942361111112</v>
      </c>
      <c r="P9839">
        <v>821584</v>
      </c>
      <c r="Q9839" t="str">
        <f t="shared" si="615"/>
        <v>Entertainment</v>
      </c>
    </row>
    <row r="9840" spans="1:17" x14ac:dyDescent="0.3">
      <c r="A9840">
        <v>893948</v>
      </c>
      <c r="B9840" t="str">
        <f>VLOOKUP($A9840,'[1]User Profiles'!$A:$I,2,FALSE)</f>
        <v>Yong </v>
      </c>
      <c r="C9840" t="str">
        <f>VLOOKUP($A9840,'[1]User Profiles'!$A:$I,3,FALSE)</f>
        <v>Nicholls</v>
      </c>
      <c r="D9840" t="str">
        <f>VLOOKUP($A9840,'[1]User Profiles'!$A:$I,5,FALSE)</f>
        <v>male</v>
      </c>
      <c r="E9840" t="str">
        <f>VLOOKUP($A9840,'[1]User Profiles'!$A:$I,6,FALSE)</f>
        <v>white</v>
      </c>
      <c r="F9840">
        <f>VLOOKUP($A9840,'[1]User Profiles'!$A:$I,7,FALSE)</f>
        <v>22</v>
      </c>
      <c r="G9840" t="str">
        <f>VLOOKUP($A9840,'[1]User Profiles'!$A:$I,8,FALSE)</f>
        <v>Western Cape</v>
      </c>
      <c r="H9840" t="s">
        <v>17</v>
      </c>
      <c r="I9840" s="4">
        <v>42455</v>
      </c>
      <c r="J9840" s="1">
        <v>0.94236111111111109</v>
      </c>
      <c r="K9840" s="1">
        <v>9.131944444444446E-3</v>
      </c>
      <c r="L9840" s="1" t="str">
        <f t="shared" si="613"/>
        <v>Saturday</v>
      </c>
      <c r="M9840" t="str">
        <f t="shared" si="612"/>
        <v>March</v>
      </c>
      <c r="N9840" s="2" t="str">
        <f t="shared" si="614"/>
        <v>Evening</v>
      </c>
      <c r="O9840" s="2">
        <v>42455.942361111112</v>
      </c>
      <c r="P9840">
        <v>893948</v>
      </c>
      <c r="Q9840" t="str">
        <f t="shared" si="615"/>
        <v>Other</v>
      </c>
    </row>
    <row r="9841" spans="1:17" x14ac:dyDescent="0.3">
      <c r="A9841">
        <v>941730</v>
      </c>
      <c r="B9841" t="str">
        <f>VLOOKUP($A9841,'[1]User Profiles'!$A:$I,2,FALSE)</f>
        <v>Bernardo </v>
      </c>
      <c r="C9841" t="str">
        <f>VLOOKUP($A9841,'[1]User Profiles'!$A:$I,3,FALSE)</f>
        <v>Styer</v>
      </c>
      <c r="D9841" t="str">
        <f>VLOOKUP($A9841,'[1]User Profiles'!$A:$I,5,FALSE)</f>
        <v>male</v>
      </c>
      <c r="E9841" t="str">
        <f>VLOOKUP($A9841,'[1]User Profiles'!$A:$I,6,FALSE)</f>
        <v>indian_asian</v>
      </c>
      <c r="F9841">
        <f>VLOOKUP($A9841,'[1]User Profiles'!$A:$I,7,FALSE)</f>
        <v>33</v>
      </c>
      <c r="G9841" t="str">
        <f>VLOOKUP($A9841,'[1]User Profiles'!$A:$I,8,FALSE)</f>
        <v>Kwazulu Natal</v>
      </c>
      <c r="H9841" t="s">
        <v>33</v>
      </c>
      <c r="I9841" s="4">
        <v>42458</v>
      </c>
      <c r="J9841" s="1">
        <v>0.94236111111111109</v>
      </c>
      <c r="K9841" s="1">
        <v>1.8749999999999999E-3</v>
      </c>
      <c r="L9841" s="1" t="str">
        <f t="shared" si="613"/>
        <v>Tuesday</v>
      </c>
      <c r="M9841" t="str">
        <f t="shared" si="612"/>
        <v>March</v>
      </c>
      <c r="N9841" s="2" t="str">
        <f t="shared" si="614"/>
        <v>Evening</v>
      </c>
      <c r="O9841" s="2">
        <v>42458.942361111112</v>
      </c>
      <c r="P9841">
        <v>941730</v>
      </c>
      <c r="Q9841" t="str">
        <f t="shared" si="615"/>
        <v>Other</v>
      </c>
    </row>
    <row r="9842" spans="1:17" x14ac:dyDescent="0.3">
      <c r="A9842">
        <v>939732</v>
      </c>
      <c r="B9842" t="str">
        <f>VLOOKUP($A9842,'[1]User Profiles'!$A:$I,2,FALSE)</f>
        <v>Romeo </v>
      </c>
      <c r="C9842" t="str">
        <f>VLOOKUP($A9842,'[1]User Profiles'!$A:$I,3,FALSE)</f>
        <v>Mastrangelo</v>
      </c>
      <c r="D9842" t="str">
        <f>VLOOKUP($A9842,'[1]User Profiles'!$A:$I,5,FALSE)</f>
        <v>male</v>
      </c>
      <c r="E9842" t="str">
        <f>VLOOKUP($A9842,'[1]User Profiles'!$A:$I,6,FALSE)</f>
        <v>black</v>
      </c>
      <c r="F9842">
        <f>VLOOKUP($A9842,'[1]User Profiles'!$A:$I,7,FALSE)</f>
        <v>33</v>
      </c>
      <c r="G9842" t="str">
        <f>VLOOKUP($A9842,'[1]User Profiles'!$A:$I,8,FALSE)</f>
        <v>Gauteng</v>
      </c>
      <c r="H9842" t="s">
        <v>16</v>
      </c>
      <c r="I9842" s="4">
        <v>42459</v>
      </c>
      <c r="J9842" s="1">
        <v>0.94305555555555554</v>
      </c>
      <c r="K9842" s="1">
        <v>4.5127314814814821E-2</v>
      </c>
      <c r="L9842" s="1" t="str">
        <f t="shared" si="613"/>
        <v>Wednesday</v>
      </c>
      <c r="M9842" t="str">
        <f t="shared" si="612"/>
        <v>March</v>
      </c>
      <c r="N9842" s="2" t="str">
        <f t="shared" si="614"/>
        <v>Evening</v>
      </c>
      <c r="O9842" s="2">
        <v>42459.943055555559</v>
      </c>
      <c r="P9842">
        <v>939732</v>
      </c>
      <c r="Q9842" t="str">
        <f t="shared" si="615"/>
        <v>Other</v>
      </c>
    </row>
    <row r="9843" spans="1:17" x14ac:dyDescent="0.3">
      <c r="A9843">
        <v>803732</v>
      </c>
      <c r="B9843" t="str">
        <f>VLOOKUP($A9843,'[1]User Profiles'!$A:$I,2,FALSE)</f>
        <v>Valentine </v>
      </c>
      <c r="C9843" t="str">
        <f>VLOOKUP($A9843,'[1]User Profiles'!$A:$I,3,FALSE)</f>
        <v>Pascarella</v>
      </c>
      <c r="D9843" t="str">
        <f>VLOOKUP($A9843,'[1]User Profiles'!$A:$I,5,FALSE)</f>
        <v>male</v>
      </c>
      <c r="E9843" t="str">
        <f>VLOOKUP($A9843,'[1]User Profiles'!$A:$I,6,FALSE)</f>
        <v>indian_asian</v>
      </c>
      <c r="F9843">
        <f>VLOOKUP($A9843,'[1]User Profiles'!$A:$I,7,FALSE)</f>
        <v>43</v>
      </c>
      <c r="G9843" t="str">
        <f>VLOOKUP($A9843,'[1]User Profiles'!$A:$I,8,FALSE)</f>
        <v>Kwazulu Natal</v>
      </c>
      <c r="H9843" t="s">
        <v>22</v>
      </c>
      <c r="I9843" s="4">
        <v>42413</v>
      </c>
      <c r="J9843" s="1">
        <v>0.94305555555555554</v>
      </c>
      <c r="K9843" s="1">
        <v>2.7546296296296294E-3</v>
      </c>
      <c r="L9843" s="1" t="str">
        <f t="shared" si="613"/>
        <v>Saturday</v>
      </c>
      <c r="M9843" t="str">
        <f t="shared" si="612"/>
        <v>February</v>
      </c>
      <c r="N9843" s="2" t="str">
        <f t="shared" si="614"/>
        <v>Evening</v>
      </c>
      <c r="O9843" s="2">
        <v>42413.943055555559</v>
      </c>
      <c r="P9843">
        <v>803732</v>
      </c>
      <c r="Q9843" t="str">
        <f t="shared" si="615"/>
        <v>Kids</v>
      </c>
    </row>
    <row r="9844" spans="1:17" x14ac:dyDescent="0.3">
      <c r="A9844">
        <v>789144</v>
      </c>
      <c r="B9844" t="str">
        <f>VLOOKUP($A9844,'[1]User Profiles'!$A:$I,2,FALSE)</f>
        <v>Efren </v>
      </c>
      <c r="C9844" t="str">
        <f>VLOOKUP($A9844,'[1]User Profiles'!$A:$I,3,FALSE)</f>
        <v>Lavoie</v>
      </c>
      <c r="D9844" t="str">
        <f>VLOOKUP($A9844,'[1]User Profiles'!$A:$I,5,FALSE)</f>
        <v>male</v>
      </c>
      <c r="E9844" t="str">
        <f>VLOOKUP($A9844,'[1]User Profiles'!$A:$I,6,FALSE)</f>
        <v>black</v>
      </c>
      <c r="F9844">
        <f>VLOOKUP($A9844,'[1]User Profiles'!$A:$I,7,FALSE)</f>
        <v>40</v>
      </c>
      <c r="G9844" t="str">
        <f>VLOOKUP($A9844,'[1]User Profiles'!$A:$I,8,FALSE)</f>
        <v>Gauteng</v>
      </c>
      <c r="H9844" t="s">
        <v>20</v>
      </c>
      <c r="I9844" s="4">
        <v>42398</v>
      </c>
      <c r="J9844" s="1">
        <v>0.94305555555555554</v>
      </c>
      <c r="K9844" s="1">
        <v>0</v>
      </c>
      <c r="L9844" s="1" t="str">
        <f t="shared" si="613"/>
        <v>Friday</v>
      </c>
      <c r="M9844" t="str">
        <f t="shared" si="612"/>
        <v>January</v>
      </c>
      <c r="N9844" s="2" t="str">
        <f t="shared" si="614"/>
        <v>Evening</v>
      </c>
      <c r="O9844" s="2">
        <v>42398.943055555559</v>
      </c>
      <c r="P9844">
        <v>789144</v>
      </c>
      <c r="Q9844" t="str">
        <f t="shared" si="615"/>
        <v>Other</v>
      </c>
    </row>
    <row r="9845" spans="1:17" x14ac:dyDescent="0.3">
      <c r="A9845">
        <v>893373</v>
      </c>
      <c r="B9845" t="str">
        <f>VLOOKUP($A9845,'[1]User Profiles'!$A:$I,2,FALSE)</f>
        <v>Len </v>
      </c>
      <c r="C9845" t="str">
        <f>VLOOKUP($A9845,'[1]User Profiles'!$A:$I,3,FALSE)</f>
        <v>Gettys</v>
      </c>
      <c r="D9845" t="str">
        <f>VLOOKUP($A9845,'[1]User Profiles'!$A:$I,5,FALSE)</f>
        <v>male</v>
      </c>
      <c r="E9845" t="str">
        <f>VLOOKUP($A9845,'[1]User Profiles'!$A:$I,6,FALSE)</f>
        <v>black</v>
      </c>
      <c r="F9845">
        <f>VLOOKUP($A9845,'[1]User Profiles'!$A:$I,7,FALSE)</f>
        <v>24</v>
      </c>
      <c r="G9845" t="str">
        <f>VLOOKUP($A9845,'[1]User Profiles'!$A:$I,8,FALSE)</f>
        <v>Western Cape</v>
      </c>
      <c r="H9845" t="s">
        <v>19</v>
      </c>
      <c r="I9845" s="4">
        <v>42450</v>
      </c>
      <c r="J9845" s="1">
        <v>0.94305555555555554</v>
      </c>
      <c r="K9845" s="1">
        <v>3.4722222222222222E-5</v>
      </c>
      <c r="L9845" s="1" t="str">
        <f t="shared" si="613"/>
        <v>Monday</v>
      </c>
      <c r="M9845" t="str">
        <f t="shared" si="612"/>
        <v>March</v>
      </c>
      <c r="N9845" s="2" t="str">
        <f t="shared" si="614"/>
        <v>Evening</v>
      </c>
      <c r="O9845" s="2">
        <v>42450.943055555559</v>
      </c>
      <c r="P9845">
        <v>893373</v>
      </c>
      <c r="Q9845" t="str">
        <f t="shared" si="615"/>
        <v>Entertainment</v>
      </c>
    </row>
    <row r="9846" spans="1:17" x14ac:dyDescent="0.3">
      <c r="A9846">
        <v>893861</v>
      </c>
      <c r="B9846" t="str">
        <f>VLOOKUP($A9846,'[1]User Profiles'!$A:$I,2,FALSE)</f>
        <v>Cory </v>
      </c>
      <c r="C9846" t="str">
        <f>VLOOKUP($A9846,'[1]User Profiles'!$A:$I,3,FALSE)</f>
        <v>Luthy</v>
      </c>
      <c r="D9846" t="str">
        <f>VLOOKUP($A9846,'[1]User Profiles'!$A:$I,5,FALSE)</f>
        <v>male</v>
      </c>
      <c r="E9846" t="str">
        <f>VLOOKUP($A9846,'[1]User Profiles'!$A:$I,6,FALSE)</f>
        <v>black</v>
      </c>
      <c r="F9846">
        <f>VLOOKUP($A9846,'[1]User Profiles'!$A:$I,7,FALSE)</f>
        <v>30</v>
      </c>
      <c r="G9846" t="str">
        <f>VLOOKUP($A9846,'[1]User Profiles'!$A:$I,8,FALSE)</f>
        <v>Mpumalanga</v>
      </c>
      <c r="H9846" t="s">
        <v>21</v>
      </c>
      <c r="I9846" s="4">
        <v>42439</v>
      </c>
      <c r="J9846" s="1">
        <v>0.94374999999999998</v>
      </c>
      <c r="K9846" s="1">
        <v>2.3148148148148147E-5</v>
      </c>
      <c r="L9846" s="1" t="str">
        <f t="shared" si="613"/>
        <v>Thursday</v>
      </c>
      <c r="M9846" t="str">
        <f t="shared" si="612"/>
        <v>March</v>
      </c>
      <c r="N9846" s="2" t="str">
        <f t="shared" si="614"/>
        <v>Evening</v>
      </c>
      <c r="O9846" s="2">
        <v>42439.943749999999</v>
      </c>
      <c r="P9846">
        <v>893861</v>
      </c>
      <c r="Q9846" t="str">
        <f t="shared" si="615"/>
        <v>Kids</v>
      </c>
    </row>
    <row r="9847" spans="1:17" x14ac:dyDescent="0.3">
      <c r="A9847">
        <v>809971</v>
      </c>
      <c r="B9847" t="str">
        <f>VLOOKUP($A9847,'[1]User Profiles'!$A:$I,2,FALSE)</f>
        <v>Lane </v>
      </c>
      <c r="C9847" t="str">
        <f>VLOOKUP($A9847,'[1]User Profiles'!$A:$I,3,FALSE)</f>
        <v>Creager</v>
      </c>
      <c r="D9847" t="str">
        <f>VLOOKUP($A9847,'[1]User Profiles'!$A:$I,5,FALSE)</f>
        <v>male</v>
      </c>
      <c r="E9847" t="str">
        <f>VLOOKUP($A9847,'[1]User Profiles'!$A:$I,6,FALSE)</f>
        <v>black</v>
      </c>
      <c r="F9847">
        <f>VLOOKUP($A9847,'[1]User Profiles'!$A:$I,7,FALSE)</f>
        <v>23</v>
      </c>
      <c r="G9847" t="str">
        <f>VLOOKUP($A9847,'[1]User Profiles'!$A:$I,8,FALSE)</f>
        <v>North West</v>
      </c>
      <c r="H9847" t="s">
        <v>26</v>
      </c>
      <c r="I9847" s="4">
        <v>42446</v>
      </c>
      <c r="J9847" s="1">
        <v>0.94374999999999998</v>
      </c>
      <c r="K9847" s="1">
        <v>6.3287037037037044E-2</v>
      </c>
      <c r="L9847" s="1" t="str">
        <f t="shared" si="613"/>
        <v>Thursday</v>
      </c>
      <c r="M9847" t="str">
        <f t="shared" si="612"/>
        <v>March</v>
      </c>
      <c r="N9847" s="2" t="str">
        <f t="shared" si="614"/>
        <v>Evening</v>
      </c>
      <c r="O9847" s="2">
        <v>42446.943749999999</v>
      </c>
      <c r="P9847">
        <v>809971</v>
      </c>
      <c r="Q9847" t="str">
        <f t="shared" si="615"/>
        <v>Entertainment</v>
      </c>
    </row>
    <row r="9848" spans="1:17" x14ac:dyDescent="0.3">
      <c r="A9848">
        <v>809148</v>
      </c>
      <c r="B9848" t="str">
        <f>VLOOKUP($A9848,'[1]User Profiles'!$A:$I,2,FALSE)</f>
        <v>Efren </v>
      </c>
      <c r="C9848" t="str">
        <f>VLOOKUP($A9848,'[1]User Profiles'!$A:$I,3,FALSE)</f>
        <v>Sytsma</v>
      </c>
      <c r="D9848" t="str">
        <f>VLOOKUP($A9848,'[1]User Profiles'!$A:$I,5,FALSE)</f>
        <v>male</v>
      </c>
      <c r="E9848" t="str">
        <f>VLOOKUP($A9848,'[1]User Profiles'!$A:$I,6,FALSE)</f>
        <v>indian_asian</v>
      </c>
      <c r="F9848">
        <f>VLOOKUP($A9848,'[1]User Profiles'!$A:$I,7,FALSE)</f>
        <v>35</v>
      </c>
      <c r="G9848" t="str">
        <f>VLOOKUP($A9848,'[1]User Profiles'!$A:$I,8,FALSE)</f>
        <v>Limpopo</v>
      </c>
      <c r="H9848" t="s">
        <v>17</v>
      </c>
      <c r="I9848" s="4">
        <v>42420</v>
      </c>
      <c r="J9848" s="1">
        <v>0.94444444444444442</v>
      </c>
      <c r="K9848" s="1">
        <v>3.2986111111111115E-3</v>
      </c>
      <c r="L9848" s="1" t="str">
        <f t="shared" si="613"/>
        <v>Saturday</v>
      </c>
      <c r="M9848" t="str">
        <f t="shared" si="612"/>
        <v>February</v>
      </c>
      <c r="N9848" s="2" t="str">
        <f t="shared" si="614"/>
        <v>Evening</v>
      </c>
      <c r="O9848" s="2">
        <v>42420.944444444445</v>
      </c>
      <c r="P9848">
        <v>809148</v>
      </c>
      <c r="Q9848" t="str">
        <f t="shared" si="615"/>
        <v>Other</v>
      </c>
    </row>
    <row r="9849" spans="1:17" x14ac:dyDescent="0.3">
      <c r="A9849">
        <v>804535</v>
      </c>
      <c r="B9849" t="str">
        <f>VLOOKUP($A9849,'[1]User Profiles'!$A:$I,2,FALSE)</f>
        <v>Carter </v>
      </c>
      <c r="C9849" t="str">
        <f>VLOOKUP($A9849,'[1]User Profiles'!$A:$I,3,FALSE)</f>
        <v>Condie</v>
      </c>
      <c r="D9849" t="str">
        <f>VLOOKUP($A9849,'[1]User Profiles'!$A:$I,5,FALSE)</f>
        <v>male</v>
      </c>
      <c r="E9849" t="str">
        <f>VLOOKUP($A9849,'[1]User Profiles'!$A:$I,6,FALSE)</f>
        <v>white</v>
      </c>
      <c r="F9849">
        <f>VLOOKUP($A9849,'[1]User Profiles'!$A:$I,7,FALSE)</f>
        <v>20</v>
      </c>
      <c r="G9849" t="str">
        <f>VLOOKUP($A9849,'[1]User Profiles'!$A:$I,8,FALSE)</f>
        <v>Northern Cape</v>
      </c>
      <c r="H9849" t="s">
        <v>31</v>
      </c>
      <c r="I9849" s="4">
        <v>42447</v>
      </c>
      <c r="J9849" s="1">
        <v>0.94444444444444442</v>
      </c>
      <c r="K9849" s="1">
        <v>1.5046296296296297E-4</v>
      </c>
      <c r="L9849" s="1" t="str">
        <f t="shared" si="613"/>
        <v>Friday</v>
      </c>
      <c r="M9849" t="str">
        <f t="shared" si="612"/>
        <v>March</v>
      </c>
      <c r="N9849" s="2" t="str">
        <f t="shared" si="614"/>
        <v>Evening</v>
      </c>
      <c r="O9849" s="2">
        <v>42447.944444444445</v>
      </c>
      <c r="P9849">
        <v>804535</v>
      </c>
      <c r="Q9849" t="str">
        <f t="shared" si="615"/>
        <v>Other</v>
      </c>
    </row>
    <row r="9850" spans="1:17" x14ac:dyDescent="0.3">
      <c r="A9850">
        <v>809455</v>
      </c>
      <c r="B9850" t="str">
        <f>VLOOKUP($A9850,'[1]User Profiles'!$A:$I,2,FALSE)</f>
        <v>Stefan </v>
      </c>
      <c r="C9850" t="str">
        <f>VLOOKUP($A9850,'[1]User Profiles'!$A:$I,3,FALSE)</f>
        <v>Singer</v>
      </c>
      <c r="D9850" t="str">
        <f>VLOOKUP($A9850,'[1]User Profiles'!$A:$I,5,FALSE)</f>
        <v>male</v>
      </c>
      <c r="E9850" t="str">
        <f>VLOOKUP($A9850,'[1]User Profiles'!$A:$I,6,FALSE)</f>
        <v>black</v>
      </c>
      <c r="F9850">
        <f>VLOOKUP($A9850,'[1]User Profiles'!$A:$I,7,FALSE)</f>
        <v>37</v>
      </c>
      <c r="G9850" t="str">
        <f>VLOOKUP($A9850,'[1]User Profiles'!$A:$I,8,FALSE)</f>
        <v>North West</v>
      </c>
      <c r="H9850" t="s">
        <v>23</v>
      </c>
      <c r="I9850" s="4">
        <v>42400</v>
      </c>
      <c r="J9850" s="1">
        <v>0.94513888888888886</v>
      </c>
      <c r="K9850" s="1">
        <v>1.8807870370370369E-3</v>
      </c>
      <c r="L9850" s="1" t="str">
        <f t="shared" si="613"/>
        <v>Sunday</v>
      </c>
      <c r="M9850" t="str">
        <f t="shared" si="612"/>
        <v>January</v>
      </c>
      <c r="N9850" s="2" t="str">
        <f t="shared" si="614"/>
        <v>Evening</v>
      </c>
      <c r="O9850" s="2">
        <v>42400.945138888892</v>
      </c>
      <c r="P9850">
        <v>809455</v>
      </c>
      <c r="Q9850" t="str">
        <f t="shared" si="615"/>
        <v>Entertainment</v>
      </c>
    </row>
    <row r="9851" spans="1:17" x14ac:dyDescent="0.3">
      <c r="A9851">
        <v>773978</v>
      </c>
      <c r="B9851" t="str">
        <f>VLOOKUP($A9851,'[1]User Profiles'!$A:$I,2,FALSE)</f>
        <v>None</v>
      </c>
      <c r="C9851" t="str">
        <f>VLOOKUP($A9851,'[1]User Profiles'!$A:$I,3,FALSE)</f>
        <v>None</v>
      </c>
      <c r="D9851" t="str">
        <f>VLOOKUP($A9851,'[1]User Profiles'!$A:$I,5,FALSE)</f>
        <v>None</v>
      </c>
      <c r="E9851" t="str">
        <f>VLOOKUP($A9851,'[1]User Profiles'!$A:$I,6,FALSE)</f>
        <v>None</v>
      </c>
      <c r="F9851">
        <f>VLOOKUP($A9851,'[1]User Profiles'!$A:$I,7,FALSE)</f>
        <v>0</v>
      </c>
      <c r="G9851" t="str">
        <f>VLOOKUP($A9851,'[1]User Profiles'!$A:$I,8,FALSE)</f>
        <v>None</v>
      </c>
      <c r="H9851" t="s">
        <v>25</v>
      </c>
      <c r="I9851" s="4">
        <v>42457</v>
      </c>
      <c r="J9851" s="1">
        <v>0.94513888888888886</v>
      </c>
      <c r="K9851" s="1">
        <v>8.7962962962962962E-4</v>
      </c>
      <c r="L9851" s="1" t="str">
        <f t="shared" si="613"/>
        <v>Monday</v>
      </c>
      <c r="M9851" t="str">
        <f t="shared" si="612"/>
        <v>March</v>
      </c>
      <c r="N9851" s="2" t="str">
        <f t="shared" si="614"/>
        <v>Evening</v>
      </c>
      <c r="O9851" s="2">
        <v>42457.945138888892</v>
      </c>
      <c r="P9851">
        <v>773978</v>
      </c>
      <c r="Q9851" t="str">
        <f t="shared" si="615"/>
        <v>Sports</v>
      </c>
    </row>
    <row r="9852" spans="1:17" x14ac:dyDescent="0.3">
      <c r="A9852">
        <v>832596</v>
      </c>
      <c r="B9852" t="str">
        <f>VLOOKUP($A9852,'[1]User Profiles'!$A:$I,2,FALSE)</f>
        <v>Kyle </v>
      </c>
      <c r="C9852" t="str">
        <f>VLOOKUP($A9852,'[1]User Profiles'!$A:$I,3,FALSE)</f>
        <v>Pilot</v>
      </c>
      <c r="D9852" t="str">
        <f>VLOOKUP($A9852,'[1]User Profiles'!$A:$I,5,FALSE)</f>
        <v>male</v>
      </c>
      <c r="E9852" t="str">
        <f>VLOOKUP($A9852,'[1]User Profiles'!$A:$I,6,FALSE)</f>
        <v>coloured</v>
      </c>
      <c r="F9852">
        <f>VLOOKUP($A9852,'[1]User Profiles'!$A:$I,7,FALSE)</f>
        <v>25</v>
      </c>
      <c r="G9852" t="str">
        <f>VLOOKUP($A9852,'[1]User Profiles'!$A:$I,8,FALSE)</f>
        <v>Eastern Cape</v>
      </c>
      <c r="H9852" t="s">
        <v>25</v>
      </c>
      <c r="I9852" s="4">
        <v>42395</v>
      </c>
      <c r="J9852" s="1">
        <v>0.9458333333333333</v>
      </c>
      <c r="K9852" s="1">
        <v>9.3287037037037036E-3</v>
      </c>
      <c r="L9852" s="1" t="str">
        <f t="shared" si="613"/>
        <v>Tuesday</v>
      </c>
      <c r="M9852" t="str">
        <f t="shared" si="612"/>
        <v>January</v>
      </c>
      <c r="N9852" s="2" t="str">
        <f t="shared" si="614"/>
        <v>Evening</v>
      </c>
      <c r="O9852" s="2">
        <v>42395.945833333331</v>
      </c>
      <c r="P9852">
        <v>832596</v>
      </c>
      <c r="Q9852" t="str">
        <f t="shared" si="615"/>
        <v>Sports</v>
      </c>
    </row>
    <row r="9853" spans="1:17" x14ac:dyDescent="0.3">
      <c r="A9853">
        <v>809369</v>
      </c>
      <c r="B9853" t="str">
        <f>VLOOKUP($A9853,'[1]User Profiles'!$A:$I,2,FALSE)</f>
        <v>Donald </v>
      </c>
      <c r="C9853" t="str">
        <f>VLOOKUP($A9853,'[1]User Profiles'!$A:$I,3,FALSE)</f>
        <v>Marek</v>
      </c>
      <c r="D9853" t="str">
        <f>VLOOKUP($A9853,'[1]User Profiles'!$A:$I,5,FALSE)</f>
        <v>male</v>
      </c>
      <c r="E9853" t="str">
        <f>VLOOKUP($A9853,'[1]User Profiles'!$A:$I,6,FALSE)</f>
        <v>coloured</v>
      </c>
      <c r="F9853">
        <f>VLOOKUP($A9853,'[1]User Profiles'!$A:$I,7,FALSE)</f>
        <v>33</v>
      </c>
      <c r="G9853" t="str">
        <f>VLOOKUP($A9853,'[1]User Profiles'!$A:$I,8,FALSE)</f>
        <v>Western Cape</v>
      </c>
      <c r="H9853" t="s">
        <v>17</v>
      </c>
      <c r="I9853" s="4">
        <v>42441</v>
      </c>
      <c r="J9853" s="1">
        <v>0.94652777777777775</v>
      </c>
      <c r="K9853" s="1">
        <v>2.0590277777777777E-2</v>
      </c>
      <c r="L9853" s="1" t="str">
        <f t="shared" si="613"/>
        <v>Saturday</v>
      </c>
      <c r="M9853" t="str">
        <f t="shared" si="612"/>
        <v>March</v>
      </c>
      <c r="N9853" s="2" t="str">
        <f t="shared" si="614"/>
        <v>Evening</v>
      </c>
      <c r="O9853" s="2">
        <v>42441.946527777778</v>
      </c>
      <c r="P9853">
        <v>809369</v>
      </c>
      <c r="Q9853" t="str">
        <f t="shared" si="615"/>
        <v>Other</v>
      </c>
    </row>
    <row r="9854" spans="1:17" x14ac:dyDescent="0.3">
      <c r="A9854">
        <v>2203966</v>
      </c>
      <c r="B9854" t="str">
        <f>VLOOKUP($A9854,'[1]User Profiles'!$A:$I,2,FALSE)</f>
        <v>Lane </v>
      </c>
      <c r="C9854" t="str">
        <f>VLOOKUP($A9854,'[1]User Profiles'!$A:$I,3,FALSE)</f>
        <v>Fudge</v>
      </c>
      <c r="D9854" t="str">
        <f>VLOOKUP($A9854,'[1]User Profiles'!$A:$I,5,FALSE)</f>
        <v>male</v>
      </c>
      <c r="E9854" t="str">
        <f>VLOOKUP($A9854,'[1]User Profiles'!$A:$I,6,FALSE)</f>
        <v>coloured</v>
      </c>
      <c r="F9854">
        <f>VLOOKUP($A9854,'[1]User Profiles'!$A:$I,7,FALSE)</f>
        <v>32</v>
      </c>
      <c r="G9854" t="str">
        <f>VLOOKUP($A9854,'[1]User Profiles'!$A:$I,8,FALSE)</f>
        <v>Western Cape</v>
      </c>
      <c r="H9854" t="s">
        <v>17</v>
      </c>
      <c r="I9854" s="4">
        <v>42378</v>
      </c>
      <c r="J9854" s="1">
        <v>0.94652777777777775</v>
      </c>
      <c r="K9854" s="1">
        <v>0</v>
      </c>
      <c r="L9854" s="1" t="str">
        <f t="shared" si="613"/>
        <v>Saturday</v>
      </c>
      <c r="M9854" t="str">
        <f t="shared" si="612"/>
        <v>January</v>
      </c>
      <c r="N9854" s="2" t="str">
        <f t="shared" si="614"/>
        <v>Evening</v>
      </c>
      <c r="O9854" s="2">
        <v>42378.946527777778</v>
      </c>
      <c r="P9854">
        <v>2203966</v>
      </c>
      <c r="Q9854" t="str">
        <f t="shared" si="615"/>
        <v>Other</v>
      </c>
    </row>
    <row r="9855" spans="1:17" x14ac:dyDescent="0.3">
      <c r="A9855">
        <v>941181</v>
      </c>
      <c r="B9855" t="str">
        <f>VLOOKUP($A9855,'[1]User Profiles'!$A:$I,2,FALSE)</f>
        <v>Kyle </v>
      </c>
      <c r="C9855" t="str">
        <f>VLOOKUP($A9855,'[1]User Profiles'!$A:$I,3,FALSE)</f>
        <v>Restivo</v>
      </c>
      <c r="D9855" t="str">
        <f>VLOOKUP($A9855,'[1]User Profiles'!$A:$I,5,FALSE)</f>
        <v>male</v>
      </c>
      <c r="E9855" t="str">
        <f>VLOOKUP($A9855,'[1]User Profiles'!$A:$I,6,FALSE)</f>
        <v>black</v>
      </c>
      <c r="F9855">
        <f>VLOOKUP($A9855,'[1]User Profiles'!$A:$I,7,FALSE)</f>
        <v>22</v>
      </c>
      <c r="G9855" t="str">
        <f>VLOOKUP($A9855,'[1]User Profiles'!$A:$I,8,FALSE)</f>
        <v>Gauteng</v>
      </c>
      <c r="H9855" t="s">
        <v>17</v>
      </c>
      <c r="I9855" s="4">
        <v>42450</v>
      </c>
      <c r="J9855" s="1">
        <v>0.94652777777777775</v>
      </c>
      <c r="K9855" s="1">
        <v>3.6805555555555557E-2</v>
      </c>
      <c r="L9855" s="1" t="str">
        <f t="shared" si="613"/>
        <v>Monday</v>
      </c>
      <c r="M9855" t="str">
        <f t="shared" si="612"/>
        <v>March</v>
      </c>
      <c r="N9855" s="2" t="str">
        <f t="shared" si="614"/>
        <v>Evening</v>
      </c>
      <c r="O9855" s="2">
        <v>42450.946527777778</v>
      </c>
      <c r="P9855">
        <v>941181</v>
      </c>
      <c r="Q9855" t="str">
        <f t="shared" si="615"/>
        <v>Other</v>
      </c>
    </row>
    <row r="9856" spans="1:17" x14ac:dyDescent="0.3">
      <c r="A9856">
        <v>2415185</v>
      </c>
      <c r="B9856" t="str">
        <f>VLOOKUP($A9856,'[1]User Profiles'!$A:$I,2,FALSE)</f>
        <v>Irving </v>
      </c>
      <c r="C9856" t="str">
        <f>VLOOKUP($A9856,'[1]User Profiles'!$A:$I,3,FALSE)</f>
        <v>Wigfall</v>
      </c>
      <c r="D9856" t="str">
        <f>VLOOKUP($A9856,'[1]User Profiles'!$A:$I,5,FALSE)</f>
        <v>male</v>
      </c>
      <c r="E9856" t="str">
        <f>VLOOKUP($A9856,'[1]User Profiles'!$A:$I,6,FALSE)</f>
        <v>black</v>
      </c>
      <c r="F9856">
        <f>VLOOKUP($A9856,'[1]User Profiles'!$A:$I,7,FALSE)</f>
        <v>28</v>
      </c>
      <c r="G9856" t="str">
        <f>VLOOKUP($A9856,'[1]User Profiles'!$A:$I,8,FALSE)</f>
        <v>Kwazulu Natal</v>
      </c>
      <c r="H9856" t="s">
        <v>23</v>
      </c>
      <c r="I9856" s="4">
        <v>42455</v>
      </c>
      <c r="J9856" s="1">
        <v>0.94652777777777775</v>
      </c>
      <c r="K9856" s="1">
        <v>3.0092592592592595E-4</v>
      </c>
      <c r="L9856" s="1" t="str">
        <f t="shared" si="613"/>
        <v>Saturday</v>
      </c>
      <c r="M9856" t="str">
        <f t="shared" si="612"/>
        <v>March</v>
      </c>
      <c r="N9856" s="2" t="str">
        <f t="shared" si="614"/>
        <v>Evening</v>
      </c>
      <c r="O9856" s="2">
        <v>42455.946527777778</v>
      </c>
      <c r="P9856">
        <v>2415185</v>
      </c>
      <c r="Q9856" t="str">
        <f t="shared" si="615"/>
        <v>Entertainment</v>
      </c>
    </row>
    <row r="9857" spans="1:17" x14ac:dyDescent="0.3">
      <c r="A9857">
        <v>893861</v>
      </c>
      <c r="B9857" t="str">
        <f>VLOOKUP($A9857,'[1]User Profiles'!$A:$I,2,FALSE)</f>
        <v>Cory </v>
      </c>
      <c r="C9857" t="str">
        <f>VLOOKUP($A9857,'[1]User Profiles'!$A:$I,3,FALSE)</f>
        <v>Luthy</v>
      </c>
      <c r="D9857" t="str">
        <f>VLOOKUP($A9857,'[1]User Profiles'!$A:$I,5,FALSE)</f>
        <v>male</v>
      </c>
      <c r="E9857" t="str">
        <f>VLOOKUP($A9857,'[1]User Profiles'!$A:$I,6,FALSE)</f>
        <v>black</v>
      </c>
      <c r="F9857">
        <f>VLOOKUP($A9857,'[1]User Profiles'!$A:$I,7,FALSE)</f>
        <v>30</v>
      </c>
      <c r="G9857" t="str">
        <f>VLOOKUP($A9857,'[1]User Profiles'!$A:$I,8,FALSE)</f>
        <v>Mpumalanga</v>
      </c>
      <c r="H9857" t="s">
        <v>17</v>
      </c>
      <c r="I9857" s="4">
        <v>42442</v>
      </c>
      <c r="J9857" s="1">
        <v>0.94652777777777775</v>
      </c>
      <c r="K9857" s="1">
        <v>1.4930555555555556E-3</v>
      </c>
      <c r="L9857" s="1" t="str">
        <f t="shared" si="613"/>
        <v>Sunday</v>
      </c>
      <c r="M9857" t="str">
        <f t="shared" si="612"/>
        <v>March</v>
      </c>
      <c r="N9857" s="2" t="str">
        <f t="shared" si="614"/>
        <v>Evening</v>
      </c>
      <c r="O9857" s="2">
        <v>42442.946527777778</v>
      </c>
      <c r="P9857">
        <v>893861</v>
      </c>
      <c r="Q9857" t="str">
        <f t="shared" si="615"/>
        <v>Other</v>
      </c>
    </row>
    <row r="9858" spans="1:17" x14ac:dyDescent="0.3">
      <c r="A9858">
        <v>805299</v>
      </c>
      <c r="B9858" t="str">
        <f>VLOOKUP($A9858,'[1]User Profiles'!$A:$I,2,FALSE)</f>
        <v>Bernardo </v>
      </c>
      <c r="C9858" t="str">
        <f>VLOOKUP($A9858,'[1]User Profiles'!$A:$I,3,FALSE)</f>
        <v>Mcculloch</v>
      </c>
      <c r="D9858" t="str">
        <f>VLOOKUP($A9858,'[1]User Profiles'!$A:$I,5,FALSE)</f>
        <v>male</v>
      </c>
      <c r="E9858" t="str">
        <f>VLOOKUP($A9858,'[1]User Profiles'!$A:$I,6,FALSE)</f>
        <v>white</v>
      </c>
      <c r="F9858">
        <f>VLOOKUP($A9858,'[1]User Profiles'!$A:$I,7,FALSE)</f>
        <v>34</v>
      </c>
      <c r="G9858" t="str">
        <f>VLOOKUP($A9858,'[1]User Profiles'!$A:$I,8,FALSE)</f>
        <v>Gauteng</v>
      </c>
      <c r="H9858" t="s">
        <v>25</v>
      </c>
      <c r="I9858" s="4">
        <v>42420</v>
      </c>
      <c r="J9858" s="1">
        <v>0.94652777777777775</v>
      </c>
      <c r="K9858" s="1">
        <v>2.7083333333333334E-3</v>
      </c>
      <c r="L9858" s="1" t="str">
        <f t="shared" si="613"/>
        <v>Saturday</v>
      </c>
      <c r="M9858" t="str">
        <f t="shared" ref="M9858:M9921" si="616">TEXT(I9858,"mmmm")</f>
        <v>February</v>
      </c>
      <c r="N9858" s="2" t="str">
        <f t="shared" si="614"/>
        <v>Evening</v>
      </c>
      <c r="O9858" s="2">
        <v>42420.946527777778</v>
      </c>
      <c r="P9858">
        <v>805299</v>
      </c>
      <c r="Q9858" t="str">
        <f t="shared" si="615"/>
        <v>Sports</v>
      </c>
    </row>
    <row r="9859" spans="1:17" x14ac:dyDescent="0.3">
      <c r="A9859">
        <v>789263</v>
      </c>
      <c r="B9859" t="str">
        <f>VLOOKUP($A9859,'[1]User Profiles'!$A:$I,2,FALSE)</f>
        <v>Garry </v>
      </c>
      <c r="C9859" t="str">
        <f>VLOOKUP($A9859,'[1]User Profiles'!$A:$I,3,FALSE)</f>
        <v>Roquemore</v>
      </c>
      <c r="D9859" t="str">
        <f>VLOOKUP($A9859,'[1]User Profiles'!$A:$I,5,FALSE)</f>
        <v>male</v>
      </c>
      <c r="E9859" t="str">
        <f>VLOOKUP($A9859,'[1]User Profiles'!$A:$I,6,FALSE)</f>
        <v>white</v>
      </c>
      <c r="F9859">
        <f>VLOOKUP($A9859,'[1]User Profiles'!$A:$I,7,FALSE)</f>
        <v>24</v>
      </c>
      <c r="G9859" t="str">
        <f>VLOOKUP($A9859,'[1]User Profiles'!$A:$I,8,FALSE)</f>
        <v>Gauteng</v>
      </c>
      <c r="H9859" t="s">
        <v>26</v>
      </c>
      <c r="I9859" s="4">
        <v>42410</v>
      </c>
      <c r="J9859" s="1">
        <v>0.94722222222222219</v>
      </c>
      <c r="K9859" s="1">
        <v>1.8518518518518518E-4</v>
      </c>
      <c r="L9859" s="1" t="str">
        <f t="shared" ref="L9859:L9922" si="617">CHOOSE(WEEKDAY(I9859,1),"Sunday","Monday","Tuesday","Wednesday","Thursday","Friday","Saturday")</f>
        <v>Wednesday</v>
      </c>
      <c r="M9859" t="str">
        <f t="shared" si="616"/>
        <v>February</v>
      </c>
      <c r="N9859" s="2" t="str">
        <f t="shared" ref="N9859:N9922" si="618">IF(J9859 &lt; TIME(6,0,0),"Early Morning",
 IF(J9859 &lt; TIME(12,0,0),"Morning",
 IF(J9859 &lt; TIME(16,0,0),"Midday",
 IF(J9859 &lt; TIME(19,0,0),"Afternoon","Evening"))))</f>
        <v>Evening</v>
      </c>
      <c r="O9859" s="2">
        <v>42410.947222222225</v>
      </c>
      <c r="P9859">
        <v>789263</v>
      </c>
      <c r="Q9859" t="str">
        <f t="shared" ref="Q9859:Q9922" si="619">IF(OR(H9859="Boomerang",H9859="Cartoon Network"),"Kids",
IF(OR(H9859="Live on SuperSport",H9859="SuperSport Blitz",H9859="Wimbledon",H9859="ICC Cricket World Cup 2011"),"Sports",
IF(OR(H9859="Africa Magic",H9859="M-Net",H9859="Vuzu",H9859="Channel O",H9859="E! Entertainment"),"Entertainment",
"Other")))</f>
        <v>Entertainment</v>
      </c>
    </row>
    <row r="9860" spans="1:17" x14ac:dyDescent="0.3">
      <c r="A9860">
        <v>789051</v>
      </c>
      <c r="B9860" t="str">
        <f>VLOOKUP($A9860,'[1]User Profiles'!$A:$I,2,FALSE)</f>
        <v>Brendan </v>
      </c>
      <c r="C9860" t="str">
        <f>VLOOKUP($A9860,'[1]User Profiles'!$A:$I,3,FALSE)</f>
        <v>Crotty</v>
      </c>
      <c r="D9860" t="str">
        <f>VLOOKUP($A9860,'[1]User Profiles'!$A:$I,5,FALSE)</f>
        <v>male</v>
      </c>
      <c r="E9860" t="str">
        <f>VLOOKUP($A9860,'[1]User Profiles'!$A:$I,6,FALSE)</f>
        <v>black</v>
      </c>
      <c r="F9860">
        <f>VLOOKUP($A9860,'[1]User Profiles'!$A:$I,7,FALSE)</f>
        <v>25</v>
      </c>
      <c r="G9860" t="str">
        <f>VLOOKUP($A9860,'[1]User Profiles'!$A:$I,8,FALSE)</f>
        <v>Eastern Cape</v>
      </c>
      <c r="H9860" t="s">
        <v>19</v>
      </c>
      <c r="I9860" s="4">
        <v>42413</v>
      </c>
      <c r="J9860" s="1">
        <v>0.94791666666666663</v>
      </c>
      <c r="K9860" s="1">
        <v>1.5243055555555555E-2</v>
      </c>
      <c r="L9860" s="1" t="str">
        <f t="shared" si="617"/>
        <v>Saturday</v>
      </c>
      <c r="M9860" t="str">
        <f t="shared" si="616"/>
        <v>February</v>
      </c>
      <c r="N9860" s="2" t="str">
        <f t="shared" si="618"/>
        <v>Evening</v>
      </c>
      <c r="O9860" s="2">
        <v>42413.947916666664</v>
      </c>
      <c r="P9860">
        <v>789051</v>
      </c>
      <c r="Q9860" t="str">
        <f t="shared" si="619"/>
        <v>Entertainment</v>
      </c>
    </row>
    <row r="9861" spans="1:17" x14ac:dyDescent="0.3">
      <c r="A9861">
        <v>893615</v>
      </c>
      <c r="B9861" t="str">
        <f>VLOOKUP($A9861,'[1]User Profiles'!$A:$I,2,FALSE)</f>
        <v>Efren </v>
      </c>
      <c r="C9861" t="str">
        <f>VLOOKUP($A9861,'[1]User Profiles'!$A:$I,3,FALSE)</f>
        <v>Styer</v>
      </c>
      <c r="D9861" t="str">
        <f>VLOOKUP($A9861,'[1]User Profiles'!$A:$I,5,FALSE)</f>
        <v>male</v>
      </c>
      <c r="E9861" t="str">
        <f>VLOOKUP($A9861,'[1]User Profiles'!$A:$I,6,FALSE)</f>
        <v>coloured</v>
      </c>
      <c r="F9861">
        <f>VLOOKUP($A9861,'[1]User Profiles'!$A:$I,7,FALSE)</f>
        <v>26</v>
      </c>
      <c r="G9861" t="str">
        <f>VLOOKUP($A9861,'[1]User Profiles'!$A:$I,8,FALSE)</f>
        <v>Western Cape</v>
      </c>
      <c r="H9861" t="s">
        <v>22</v>
      </c>
      <c r="I9861" s="4">
        <v>42446</v>
      </c>
      <c r="J9861" s="1">
        <v>0.94791666666666663</v>
      </c>
      <c r="K9861" s="1">
        <v>1.5162037037037036E-3</v>
      </c>
      <c r="L9861" s="1" t="str">
        <f t="shared" si="617"/>
        <v>Thursday</v>
      </c>
      <c r="M9861" t="str">
        <f t="shared" si="616"/>
        <v>March</v>
      </c>
      <c r="N9861" s="2" t="str">
        <f t="shared" si="618"/>
        <v>Evening</v>
      </c>
      <c r="O9861" s="2">
        <v>42446.947916666664</v>
      </c>
      <c r="P9861">
        <v>893615</v>
      </c>
      <c r="Q9861" t="str">
        <f t="shared" si="619"/>
        <v>Kids</v>
      </c>
    </row>
    <row r="9862" spans="1:17" x14ac:dyDescent="0.3">
      <c r="A9862">
        <v>821975</v>
      </c>
      <c r="B9862" t="str">
        <f>VLOOKUP($A9862,'[1]User Profiles'!$A:$I,2,FALSE)</f>
        <v>Charlie </v>
      </c>
      <c r="C9862" t="str">
        <f>VLOOKUP($A9862,'[1]User Profiles'!$A:$I,3,FALSE)</f>
        <v>Leicht</v>
      </c>
      <c r="D9862" t="str">
        <f>VLOOKUP($A9862,'[1]User Profiles'!$A:$I,5,FALSE)</f>
        <v>male</v>
      </c>
      <c r="E9862" t="str">
        <f>VLOOKUP($A9862,'[1]User Profiles'!$A:$I,6,FALSE)</f>
        <v>black</v>
      </c>
      <c r="F9862">
        <f>VLOOKUP($A9862,'[1]User Profiles'!$A:$I,7,FALSE)</f>
        <v>22</v>
      </c>
      <c r="G9862" t="str">
        <f>VLOOKUP($A9862,'[1]User Profiles'!$A:$I,8,FALSE)</f>
        <v>Gauteng</v>
      </c>
      <c r="H9862" t="s">
        <v>22</v>
      </c>
      <c r="I9862" s="4">
        <v>42454</v>
      </c>
      <c r="J9862" s="1">
        <v>0.94791666666666663</v>
      </c>
      <c r="K9862" s="1">
        <v>4.3981481481481481E-4</v>
      </c>
      <c r="L9862" s="1" t="str">
        <f t="shared" si="617"/>
        <v>Friday</v>
      </c>
      <c r="M9862" t="str">
        <f t="shared" si="616"/>
        <v>March</v>
      </c>
      <c r="N9862" s="2" t="str">
        <f t="shared" si="618"/>
        <v>Evening</v>
      </c>
      <c r="O9862" s="2">
        <v>42454.947916666664</v>
      </c>
      <c r="P9862">
        <v>821975</v>
      </c>
      <c r="Q9862" t="str">
        <f t="shared" si="619"/>
        <v>Kids</v>
      </c>
    </row>
    <row r="9863" spans="1:17" x14ac:dyDescent="0.3">
      <c r="A9863">
        <v>2361914</v>
      </c>
      <c r="B9863" t="str">
        <f>VLOOKUP($A9863,'[1]User Profiles'!$A:$I,2,FALSE)</f>
        <v>Donald </v>
      </c>
      <c r="C9863" t="str">
        <f>VLOOKUP($A9863,'[1]User Profiles'!$A:$I,3,FALSE)</f>
        <v>Mccown</v>
      </c>
      <c r="D9863" t="str">
        <f>VLOOKUP($A9863,'[1]User Profiles'!$A:$I,5,FALSE)</f>
        <v>male</v>
      </c>
      <c r="E9863" t="str">
        <f>VLOOKUP($A9863,'[1]User Profiles'!$A:$I,6,FALSE)</f>
        <v>coloured</v>
      </c>
      <c r="F9863">
        <f>VLOOKUP($A9863,'[1]User Profiles'!$A:$I,7,FALSE)</f>
        <v>33</v>
      </c>
      <c r="G9863" t="str">
        <f>VLOOKUP($A9863,'[1]User Profiles'!$A:$I,8,FALSE)</f>
        <v>Western Cape</v>
      </c>
      <c r="H9863" t="s">
        <v>18</v>
      </c>
      <c r="I9863" s="4">
        <v>42421</v>
      </c>
      <c r="J9863" s="1">
        <v>0.94861111111111107</v>
      </c>
      <c r="K9863" s="1">
        <v>5.3240740740740744E-4</v>
      </c>
      <c r="L9863" s="1" t="str">
        <f t="shared" si="617"/>
        <v>Sunday</v>
      </c>
      <c r="M9863" t="str">
        <f t="shared" si="616"/>
        <v>February</v>
      </c>
      <c r="N9863" s="2" t="str">
        <f t="shared" si="618"/>
        <v>Evening</v>
      </c>
      <c r="O9863" s="2">
        <v>42421.948611111111</v>
      </c>
      <c r="P9863">
        <v>2361914</v>
      </c>
      <c r="Q9863" t="str">
        <f t="shared" si="619"/>
        <v>Sports</v>
      </c>
    </row>
    <row r="9864" spans="1:17" x14ac:dyDescent="0.3">
      <c r="A9864">
        <v>809056</v>
      </c>
      <c r="B9864" t="str">
        <f>VLOOKUP($A9864,'[1]User Profiles'!$A:$I,2,FALSE)</f>
        <v>Randy </v>
      </c>
      <c r="C9864" t="str">
        <f>VLOOKUP($A9864,'[1]User Profiles'!$A:$I,3,FALSE)</f>
        <v>Mina</v>
      </c>
      <c r="D9864" t="str">
        <f>VLOOKUP($A9864,'[1]User Profiles'!$A:$I,5,FALSE)</f>
        <v>male</v>
      </c>
      <c r="E9864" t="str">
        <f>VLOOKUP($A9864,'[1]User Profiles'!$A:$I,6,FALSE)</f>
        <v>coloured</v>
      </c>
      <c r="F9864">
        <f>VLOOKUP($A9864,'[1]User Profiles'!$A:$I,7,FALSE)</f>
        <v>43</v>
      </c>
      <c r="G9864" t="str">
        <f>VLOOKUP($A9864,'[1]User Profiles'!$A:$I,8,FALSE)</f>
        <v>Western Cape</v>
      </c>
      <c r="H9864" t="s">
        <v>24</v>
      </c>
      <c r="I9864" s="4">
        <v>42455</v>
      </c>
      <c r="J9864" s="1">
        <v>0.94930555555555551</v>
      </c>
      <c r="K9864" s="1">
        <v>8.6805555555555562E-4</v>
      </c>
      <c r="L9864" s="1" t="str">
        <f t="shared" si="617"/>
        <v>Saturday</v>
      </c>
      <c r="M9864" t="str">
        <f t="shared" si="616"/>
        <v>March</v>
      </c>
      <c r="N9864" s="2" t="str">
        <f t="shared" si="618"/>
        <v>Evening</v>
      </c>
      <c r="O9864" s="2">
        <v>42455.949305555558</v>
      </c>
      <c r="P9864">
        <v>809056</v>
      </c>
      <c r="Q9864" t="str">
        <f t="shared" si="619"/>
        <v>Other</v>
      </c>
    </row>
    <row r="9865" spans="1:17" x14ac:dyDescent="0.3">
      <c r="A9865">
        <v>809076</v>
      </c>
      <c r="B9865" t="str">
        <f>VLOOKUP($A9865,'[1]User Profiles'!$A:$I,2,FALSE)</f>
        <v>Filiberto </v>
      </c>
      <c r="C9865" t="str">
        <f>VLOOKUP($A9865,'[1]User Profiles'!$A:$I,3,FALSE)</f>
        <v>Zweifel</v>
      </c>
      <c r="D9865" t="str">
        <f>VLOOKUP($A9865,'[1]User Profiles'!$A:$I,5,FALSE)</f>
        <v>male</v>
      </c>
      <c r="E9865" t="str">
        <f>VLOOKUP($A9865,'[1]User Profiles'!$A:$I,6,FALSE)</f>
        <v>coloured</v>
      </c>
      <c r="F9865">
        <f>VLOOKUP($A9865,'[1]User Profiles'!$A:$I,7,FALSE)</f>
        <v>27</v>
      </c>
      <c r="G9865" t="str">
        <f>VLOOKUP($A9865,'[1]User Profiles'!$A:$I,8,FALSE)</f>
        <v>Western Cape</v>
      </c>
      <c r="H9865" t="s">
        <v>22</v>
      </c>
      <c r="I9865" s="4">
        <v>42419</v>
      </c>
      <c r="J9865" s="1">
        <v>0.95</v>
      </c>
      <c r="K9865" s="1">
        <v>3.2754629629629631E-3</v>
      </c>
      <c r="L9865" s="1" t="str">
        <f t="shared" si="617"/>
        <v>Friday</v>
      </c>
      <c r="M9865" t="str">
        <f t="shared" si="616"/>
        <v>February</v>
      </c>
      <c r="N9865" s="2" t="str">
        <f t="shared" si="618"/>
        <v>Evening</v>
      </c>
      <c r="O9865" s="2">
        <v>42419.95</v>
      </c>
      <c r="P9865">
        <v>809076</v>
      </c>
      <c r="Q9865" t="str">
        <f t="shared" si="619"/>
        <v>Kids</v>
      </c>
    </row>
    <row r="9866" spans="1:17" x14ac:dyDescent="0.3">
      <c r="A9866">
        <v>939766</v>
      </c>
      <c r="B9866" t="str">
        <f>VLOOKUP($A9866,'[1]User Profiles'!$A:$I,2,FALSE)</f>
        <v>Claud </v>
      </c>
      <c r="C9866" t="str">
        <f>VLOOKUP($A9866,'[1]User Profiles'!$A:$I,3,FALSE)</f>
        <v>Paradis</v>
      </c>
      <c r="D9866" t="str">
        <f>VLOOKUP($A9866,'[1]User Profiles'!$A:$I,5,FALSE)</f>
        <v>male</v>
      </c>
      <c r="E9866" t="str">
        <f>VLOOKUP($A9866,'[1]User Profiles'!$A:$I,6,FALSE)</f>
        <v>black</v>
      </c>
      <c r="F9866">
        <f>VLOOKUP($A9866,'[1]User Profiles'!$A:$I,7,FALSE)</f>
        <v>22</v>
      </c>
      <c r="G9866" t="str">
        <f>VLOOKUP($A9866,'[1]User Profiles'!$A:$I,8,FALSE)</f>
        <v>Gauteng</v>
      </c>
      <c r="H9866" t="s">
        <v>17</v>
      </c>
      <c r="I9866" s="4">
        <v>42450</v>
      </c>
      <c r="J9866" s="1">
        <v>0.95</v>
      </c>
      <c r="K9866" s="1">
        <v>2.7256944444444445E-2</v>
      </c>
      <c r="L9866" s="1" t="str">
        <f t="shared" si="617"/>
        <v>Monday</v>
      </c>
      <c r="M9866" t="str">
        <f t="shared" si="616"/>
        <v>March</v>
      </c>
      <c r="N9866" s="2" t="str">
        <f t="shared" si="618"/>
        <v>Evening</v>
      </c>
      <c r="O9866" s="2">
        <v>42450.95</v>
      </c>
      <c r="P9866">
        <v>939766</v>
      </c>
      <c r="Q9866" t="str">
        <f t="shared" si="619"/>
        <v>Other</v>
      </c>
    </row>
    <row r="9867" spans="1:17" x14ac:dyDescent="0.3">
      <c r="A9867">
        <v>939679</v>
      </c>
      <c r="B9867" t="str">
        <f>VLOOKUP($A9867,'[1]User Profiles'!$A:$I,2,FALSE)</f>
        <v>Lucas </v>
      </c>
      <c r="C9867" t="str">
        <f>VLOOKUP($A9867,'[1]User Profiles'!$A:$I,3,FALSE)</f>
        <v>Lavoie</v>
      </c>
      <c r="D9867" t="str">
        <f>VLOOKUP($A9867,'[1]User Profiles'!$A:$I,5,FALSE)</f>
        <v>male</v>
      </c>
      <c r="E9867" t="str">
        <f>VLOOKUP($A9867,'[1]User Profiles'!$A:$I,6,FALSE)</f>
        <v>coloured</v>
      </c>
      <c r="F9867">
        <f>VLOOKUP($A9867,'[1]User Profiles'!$A:$I,7,FALSE)</f>
        <v>41</v>
      </c>
      <c r="G9867" t="str">
        <f>VLOOKUP($A9867,'[1]User Profiles'!$A:$I,8,FALSE)</f>
        <v>Western Cape</v>
      </c>
      <c r="H9867" t="s">
        <v>22</v>
      </c>
      <c r="I9867" s="4">
        <v>42453</v>
      </c>
      <c r="J9867" s="1">
        <v>0.9506944444444444</v>
      </c>
      <c r="K9867" s="1">
        <v>8.1018518518518516E-5</v>
      </c>
      <c r="L9867" s="1" t="str">
        <f t="shared" si="617"/>
        <v>Thursday</v>
      </c>
      <c r="M9867" t="str">
        <f t="shared" si="616"/>
        <v>March</v>
      </c>
      <c r="N9867" s="2" t="str">
        <f t="shared" si="618"/>
        <v>Evening</v>
      </c>
      <c r="O9867" s="2">
        <v>42453.950694444444</v>
      </c>
      <c r="P9867">
        <v>939679</v>
      </c>
      <c r="Q9867" t="str">
        <f t="shared" si="619"/>
        <v>Kids</v>
      </c>
    </row>
    <row r="9868" spans="1:17" x14ac:dyDescent="0.3">
      <c r="A9868">
        <v>810099</v>
      </c>
      <c r="B9868" t="str">
        <f>VLOOKUP($A9868,'[1]User Profiles'!$A:$I,2,FALSE)</f>
        <v>Donald </v>
      </c>
      <c r="C9868" t="str">
        <f>VLOOKUP($A9868,'[1]User Profiles'!$A:$I,3,FALSE)</f>
        <v>Bilyeu</v>
      </c>
      <c r="D9868" t="str">
        <f>VLOOKUP($A9868,'[1]User Profiles'!$A:$I,5,FALSE)</f>
        <v>male</v>
      </c>
      <c r="E9868" t="str">
        <f>VLOOKUP($A9868,'[1]User Profiles'!$A:$I,6,FALSE)</f>
        <v>indian_asian</v>
      </c>
      <c r="F9868">
        <f>VLOOKUP($A9868,'[1]User Profiles'!$A:$I,7,FALSE)</f>
        <v>25</v>
      </c>
      <c r="G9868" t="str">
        <f>VLOOKUP($A9868,'[1]User Profiles'!$A:$I,8,FALSE)</f>
        <v>Kwazulu Natal</v>
      </c>
      <c r="H9868" t="s">
        <v>20</v>
      </c>
      <c r="I9868" s="4">
        <v>42377</v>
      </c>
      <c r="J9868" s="1">
        <v>0.9506944444444444</v>
      </c>
      <c r="K9868" s="1">
        <v>3.0462962962962966E-2</v>
      </c>
      <c r="L9868" s="1" t="str">
        <f t="shared" si="617"/>
        <v>Friday</v>
      </c>
      <c r="M9868" t="str">
        <f t="shared" si="616"/>
        <v>January</v>
      </c>
      <c r="N9868" s="2" t="str">
        <f t="shared" si="618"/>
        <v>Evening</v>
      </c>
      <c r="O9868" s="2">
        <v>42377.950694444444</v>
      </c>
      <c r="P9868">
        <v>810099</v>
      </c>
      <c r="Q9868" t="str">
        <f t="shared" si="619"/>
        <v>Other</v>
      </c>
    </row>
    <row r="9869" spans="1:17" x14ac:dyDescent="0.3">
      <c r="A9869">
        <v>809604</v>
      </c>
      <c r="B9869" t="str">
        <f>VLOOKUP($A9869,'[1]User Profiles'!$A:$I,2,FALSE)</f>
        <v>Jared </v>
      </c>
      <c r="C9869" t="str">
        <f>VLOOKUP($A9869,'[1]User Profiles'!$A:$I,3,FALSE)</f>
        <v>Mccown</v>
      </c>
      <c r="D9869" t="str">
        <f>VLOOKUP($A9869,'[1]User Profiles'!$A:$I,5,FALSE)</f>
        <v>male</v>
      </c>
      <c r="E9869" t="str">
        <f>VLOOKUP($A9869,'[1]User Profiles'!$A:$I,6,FALSE)</f>
        <v>black</v>
      </c>
      <c r="F9869">
        <f>VLOOKUP($A9869,'[1]User Profiles'!$A:$I,7,FALSE)</f>
        <v>24</v>
      </c>
      <c r="G9869" t="str">
        <f>VLOOKUP($A9869,'[1]User Profiles'!$A:$I,8,FALSE)</f>
        <v>Western Cape</v>
      </c>
      <c r="H9869" t="s">
        <v>17</v>
      </c>
      <c r="I9869" s="4">
        <v>42420</v>
      </c>
      <c r="J9869" s="1">
        <v>0.95138888888888884</v>
      </c>
      <c r="K9869" s="1">
        <v>1.0972222222222222E-2</v>
      </c>
      <c r="L9869" s="1" t="str">
        <f t="shared" si="617"/>
        <v>Saturday</v>
      </c>
      <c r="M9869" t="str">
        <f t="shared" si="616"/>
        <v>February</v>
      </c>
      <c r="N9869" s="2" t="str">
        <f t="shared" si="618"/>
        <v>Evening</v>
      </c>
      <c r="O9869" s="2">
        <v>42420.951388888891</v>
      </c>
      <c r="P9869">
        <v>809604</v>
      </c>
      <c r="Q9869" t="str">
        <f t="shared" si="619"/>
        <v>Other</v>
      </c>
    </row>
    <row r="9870" spans="1:17" x14ac:dyDescent="0.3">
      <c r="A9870">
        <v>790069</v>
      </c>
      <c r="B9870" t="str">
        <f>VLOOKUP($A9870,'[1]User Profiles'!$A:$I,2,FALSE)</f>
        <v>Valentine </v>
      </c>
      <c r="C9870" t="str">
        <f>VLOOKUP($A9870,'[1]User Profiles'!$A:$I,3,FALSE)</f>
        <v>Sytsma</v>
      </c>
      <c r="D9870" t="str">
        <f>VLOOKUP($A9870,'[1]User Profiles'!$A:$I,5,FALSE)</f>
        <v>male</v>
      </c>
      <c r="E9870" t="str">
        <f>VLOOKUP($A9870,'[1]User Profiles'!$A:$I,6,FALSE)</f>
        <v>white</v>
      </c>
      <c r="F9870">
        <f>VLOOKUP($A9870,'[1]User Profiles'!$A:$I,7,FALSE)</f>
        <v>37</v>
      </c>
      <c r="G9870" t="str">
        <f>VLOOKUP($A9870,'[1]User Profiles'!$A:$I,8,FALSE)</f>
        <v>Kwazulu Natal</v>
      </c>
      <c r="H9870" t="s">
        <v>27</v>
      </c>
      <c r="I9870" s="4">
        <v>42388</v>
      </c>
      <c r="J9870" s="1">
        <v>0.95208333333333328</v>
      </c>
      <c r="K9870" s="1">
        <v>3.8194444444444446E-4</v>
      </c>
      <c r="L9870" s="1" t="str">
        <f t="shared" si="617"/>
        <v>Tuesday</v>
      </c>
      <c r="M9870" t="str">
        <f t="shared" si="616"/>
        <v>January</v>
      </c>
      <c r="N9870" s="2" t="str">
        <f t="shared" si="618"/>
        <v>Evening</v>
      </c>
      <c r="O9870" s="2">
        <v>42388.95208333333</v>
      </c>
      <c r="P9870">
        <v>790069</v>
      </c>
      <c r="Q9870" t="str">
        <f t="shared" si="619"/>
        <v>Other</v>
      </c>
    </row>
    <row r="9871" spans="1:17" x14ac:dyDescent="0.3">
      <c r="A9871">
        <v>2287109</v>
      </c>
      <c r="B9871" t="str">
        <f>VLOOKUP($A9871,'[1]User Profiles'!$A:$I,2,FALSE)</f>
        <v>Hyman </v>
      </c>
      <c r="C9871" t="str">
        <f>VLOOKUP($A9871,'[1]User Profiles'!$A:$I,3,FALSE)</f>
        <v>Mcclaine</v>
      </c>
      <c r="D9871" t="str">
        <f>VLOOKUP($A9871,'[1]User Profiles'!$A:$I,5,FALSE)</f>
        <v>male</v>
      </c>
      <c r="E9871" t="str">
        <f>VLOOKUP($A9871,'[1]User Profiles'!$A:$I,6,FALSE)</f>
        <v>black</v>
      </c>
      <c r="F9871">
        <f>VLOOKUP($A9871,'[1]User Profiles'!$A:$I,7,FALSE)</f>
        <v>27</v>
      </c>
      <c r="G9871" t="str">
        <f>VLOOKUP($A9871,'[1]User Profiles'!$A:$I,8,FALSE)</f>
        <v>Western Cape</v>
      </c>
      <c r="H9871" t="s">
        <v>23</v>
      </c>
      <c r="I9871" s="4">
        <v>42441</v>
      </c>
      <c r="J9871" s="1">
        <v>0.95277777777777772</v>
      </c>
      <c r="K9871" s="1">
        <v>1.099537037037037E-4</v>
      </c>
      <c r="L9871" s="1" t="str">
        <f t="shared" si="617"/>
        <v>Saturday</v>
      </c>
      <c r="M9871" t="str">
        <f t="shared" si="616"/>
        <v>March</v>
      </c>
      <c r="N9871" s="2" t="str">
        <f t="shared" si="618"/>
        <v>Evening</v>
      </c>
      <c r="O9871" s="2">
        <v>42441.952777777777</v>
      </c>
      <c r="P9871">
        <v>2287109</v>
      </c>
      <c r="Q9871" t="str">
        <f t="shared" si="619"/>
        <v>Entertainment</v>
      </c>
    </row>
    <row r="9872" spans="1:17" x14ac:dyDescent="0.3">
      <c r="A9872">
        <v>773414</v>
      </c>
      <c r="B9872" t="str">
        <f>VLOOKUP($A9872,'[1]User Profiles'!$A:$I,2,FALSE)</f>
        <v>Filiberto </v>
      </c>
      <c r="C9872" t="str">
        <f>VLOOKUP($A9872,'[1]User Profiles'!$A:$I,3,FALSE)</f>
        <v>Crotty</v>
      </c>
      <c r="D9872" t="str">
        <f>VLOOKUP($A9872,'[1]User Profiles'!$A:$I,5,FALSE)</f>
        <v>male</v>
      </c>
      <c r="E9872" t="str">
        <f>VLOOKUP($A9872,'[1]User Profiles'!$A:$I,6,FALSE)</f>
        <v>black</v>
      </c>
      <c r="F9872">
        <f>VLOOKUP($A9872,'[1]User Profiles'!$A:$I,7,FALSE)</f>
        <v>24</v>
      </c>
      <c r="G9872" t="str">
        <f>VLOOKUP($A9872,'[1]User Profiles'!$A:$I,8,FALSE)</f>
        <v>Gauteng</v>
      </c>
      <c r="H9872" t="s">
        <v>31</v>
      </c>
      <c r="I9872" s="4">
        <v>42382</v>
      </c>
      <c r="J9872" s="1">
        <v>0.95277777777777772</v>
      </c>
      <c r="K9872" s="1">
        <v>5.3240740740740744E-4</v>
      </c>
      <c r="L9872" s="1" t="str">
        <f t="shared" si="617"/>
        <v>Wednesday</v>
      </c>
      <c r="M9872" t="str">
        <f t="shared" si="616"/>
        <v>January</v>
      </c>
      <c r="N9872" s="2" t="str">
        <f t="shared" si="618"/>
        <v>Evening</v>
      </c>
      <c r="O9872" s="2">
        <v>42382.952777777777</v>
      </c>
      <c r="P9872">
        <v>773414</v>
      </c>
      <c r="Q9872" t="str">
        <f t="shared" si="619"/>
        <v>Other</v>
      </c>
    </row>
    <row r="9873" spans="1:17" x14ac:dyDescent="0.3">
      <c r="A9873">
        <v>809717</v>
      </c>
      <c r="B9873" t="str">
        <f>VLOOKUP($A9873,'[1]User Profiles'!$A:$I,2,FALSE)</f>
        <v>Valentine </v>
      </c>
      <c r="C9873" t="str">
        <f>VLOOKUP($A9873,'[1]User Profiles'!$A:$I,3,FALSE)</f>
        <v>Sieren</v>
      </c>
      <c r="D9873" t="str">
        <f>VLOOKUP($A9873,'[1]User Profiles'!$A:$I,5,FALSE)</f>
        <v>male</v>
      </c>
      <c r="E9873" t="str">
        <f>VLOOKUP($A9873,'[1]User Profiles'!$A:$I,6,FALSE)</f>
        <v>black</v>
      </c>
      <c r="F9873">
        <f>VLOOKUP($A9873,'[1]User Profiles'!$A:$I,7,FALSE)</f>
        <v>28</v>
      </c>
      <c r="G9873" t="str">
        <f>VLOOKUP($A9873,'[1]User Profiles'!$A:$I,8,FALSE)</f>
        <v>Kwazulu Natal</v>
      </c>
      <c r="H9873" t="s">
        <v>29</v>
      </c>
      <c r="I9873" s="4">
        <v>42417</v>
      </c>
      <c r="J9873" s="1">
        <v>0.95347222222222228</v>
      </c>
      <c r="K9873" s="1">
        <v>8.9120370370370362E-4</v>
      </c>
      <c r="L9873" s="1" t="str">
        <f t="shared" si="617"/>
        <v>Wednesday</v>
      </c>
      <c r="M9873" t="str">
        <f t="shared" si="616"/>
        <v>February</v>
      </c>
      <c r="N9873" s="2" t="str">
        <f t="shared" si="618"/>
        <v>Evening</v>
      </c>
      <c r="O9873" s="2">
        <v>42417.953472222223</v>
      </c>
      <c r="P9873">
        <v>809717</v>
      </c>
      <c r="Q9873" t="str">
        <f t="shared" si="619"/>
        <v>Entertainment</v>
      </c>
    </row>
    <row r="9874" spans="1:17" x14ac:dyDescent="0.3">
      <c r="A9874">
        <v>1095602</v>
      </c>
      <c r="B9874" t="str">
        <f>VLOOKUP($A9874,'[1]User Profiles'!$A:$I,2,FALSE)</f>
        <v>Jared </v>
      </c>
      <c r="C9874" t="str">
        <f>VLOOKUP($A9874,'[1]User Profiles'!$A:$I,3,FALSE)</f>
        <v>Singer</v>
      </c>
      <c r="D9874" t="str">
        <f>VLOOKUP($A9874,'[1]User Profiles'!$A:$I,5,FALSE)</f>
        <v>male</v>
      </c>
      <c r="E9874" t="str">
        <f>VLOOKUP($A9874,'[1]User Profiles'!$A:$I,6,FALSE)</f>
        <v>white</v>
      </c>
      <c r="F9874">
        <f>VLOOKUP($A9874,'[1]User Profiles'!$A:$I,7,FALSE)</f>
        <v>37</v>
      </c>
      <c r="G9874" t="str">
        <f>VLOOKUP($A9874,'[1]User Profiles'!$A:$I,8,FALSE)</f>
        <v>Gauteng</v>
      </c>
      <c r="H9874" t="s">
        <v>26</v>
      </c>
      <c r="I9874" s="4">
        <v>42439</v>
      </c>
      <c r="J9874" s="1">
        <v>0.95347222222222228</v>
      </c>
      <c r="K9874" s="1">
        <v>0</v>
      </c>
      <c r="L9874" s="1" t="str">
        <f t="shared" si="617"/>
        <v>Thursday</v>
      </c>
      <c r="M9874" t="str">
        <f t="shared" si="616"/>
        <v>March</v>
      </c>
      <c r="N9874" s="2" t="str">
        <f t="shared" si="618"/>
        <v>Evening</v>
      </c>
      <c r="O9874" s="2">
        <v>42439.953472222223</v>
      </c>
      <c r="P9874">
        <v>1064537</v>
      </c>
      <c r="Q9874" t="str">
        <f t="shared" si="619"/>
        <v>Entertainment</v>
      </c>
    </row>
    <row r="9875" spans="1:17" x14ac:dyDescent="0.3">
      <c r="A9875">
        <v>630091</v>
      </c>
      <c r="B9875" t="str">
        <f>VLOOKUP($A9875,'[1]User Profiles'!$A:$I,2,FALSE)</f>
        <v>Kyle </v>
      </c>
      <c r="C9875" t="str">
        <f>VLOOKUP($A9875,'[1]User Profiles'!$A:$I,3,FALSE)</f>
        <v>Luthy</v>
      </c>
      <c r="D9875" t="str">
        <f>VLOOKUP($A9875,'[1]User Profiles'!$A:$I,5,FALSE)</f>
        <v>male</v>
      </c>
      <c r="E9875" t="str">
        <f>VLOOKUP($A9875,'[1]User Profiles'!$A:$I,6,FALSE)</f>
        <v>black</v>
      </c>
      <c r="F9875">
        <f>VLOOKUP($A9875,'[1]User Profiles'!$A:$I,7,FALSE)</f>
        <v>37</v>
      </c>
      <c r="G9875" t="str">
        <f>VLOOKUP($A9875,'[1]User Profiles'!$A:$I,8,FALSE)</f>
        <v>Western Cape</v>
      </c>
      <c r="H9875" t="s">
        <v>16</v>
      </c>
      <c r="I9875" s="4">
        <v>42382</v>
      </c>
      <c r="J9875" s="1">
        <v>0.95347222222222228</v>
      </c>
      <c r="K9875" s="1">
        <v>5.5555555555555556E-4</v>
      </c>
      <c r="L9875" s="1" t="str">
        <f t="shared" si="617"/>
        <v>Wednesday</v>
      </c>
      <c r="M9875" t="str">
        <f t="shared" si="616"/>
        <v>January</v>
      </c>
      <c r="N9875" s="2" t="str">
        <f t="shared" si="618"/>
        <v>Evening</v>
      </c>
      <c r="O9875" s="2">
        <v>42382.953472222223</v>
      </c>
      <c r="P9875">
        <v>630091</v>
      </c>
      <c r="Q9875" t="str">
        <f t="shared" si="619"/>
        <v>Other</v>
      </c>
    </row>
    <row r="9876" spans="1:17" x14ac:dyDescent="0.3">
      <c r="A9876">
        <v>893861</v>
      </c>
      <c r="B9876" t="str">
        <f>VLOOKUP($A9876,'[1]User Profiles'!$A:$I,2,FALSE)</f>
        <v>Cory </v>
      </c>
      <c r="C9876" t="str">
        <f>VLOOKUP($A9876,'[1]User Profiles'!$A:$I,3,FALSE)</f>
        <v>Luthy</v>
      </c>
      <c r="D9876" t="str">
        <f>VLOOKUP($A9876,'[1]User Profiles'!$A:$I,5,FALSE)</f>
        <v>male</v>
      </c>
      <c r="E9876" t="str">
        <f>VLOOKUP($A9876,'[1]User Profiles'!$A:$I,6,FALSE)</f>
        <v>black</v>
      </c>
      <c r="F9876">
        <f>VLOOKUP($A9876,'[1]User Profiles'!$A:$I,7,FALSE)</f>
        <v>30</v>
      </c>
      <c r="G9876" t="str">
        <f>VLOOKUP($A9876,'[1]User Profiles'!$A:$I,8,FALSE)</f>
        <v>Mpumalanga</v>
      </c>
      <c r="H9876" t="s">
        <v>31</v>
      </c>
      <c r="I9876" s="4">
        <v>42442</v>
      </c>
      <c r="J9876" s="1">
        <v>0.95347222222222228</v>
      </c>
      <c r="K9876" s="1">
        <v>7.0601851851851847E-4</v>
      </c>
      <c r="L9876" s="1" t="str">
        <f t="shared" si="617"/>
        <v>Sunday</v>
      </c>
      <c r="M9876" t="str">
        <f t="shared" si="616"/>
        <v>March</v>
      </c>
      <c r="N9876" s="2" t="str">
        <f t="shared" si="618"/>
        <v>Evening</v>
      </c>
      <c r="O9876" s="2">
        <v>42442.953472222223</v>
      </c>
      <c r="P9876">
        <v>893861</v>
      </c>
      <c r="Q9876" t="str">
        <f t="shared" si="619"/>
        <v>Other</v>
      </c>
    </row>
    <row r="9877" spans="1:17" x14ac:dyDescent="0.3">
      <c r="A9877">
        <v>795012</v>
      </c>
      <c r="B9877" t="str">
        <f>VLOOKUP($A9877,'[1]User Profiles'!$A:$I,2,FALSE)</f>
        <v>Emerson </v>
      </c>
      <c r="C9877" t="str">
        <f>VLOOKUP($A9877,'[1]User Profiles'!$A:$I,3,FALSE)</f>
        <v>Beville</v>
      </c>
      <c r="D9877" t="str">
        <f>VLOOKUP($A9877,'[1]User Profiles'!$A:$I,5,FALSE)</f>
        <v>male</v>
      </c>
      <c r="E9877" t="str">
        <f>VLOOKUP($A9877,'[1]User Profiles'!$A:$I,6,FALSE)</f>
        <v>black</v>
      </c>
      <c r="F9877">
        <f>VLOOKUP($A9877,'[1]User Profiles'!$A:$I,7,FALSE)</f>
        <v>27</v>
      </c>
      <c r="G9877" t="str">
        <f>VLOOKUP($A9877,'[1]User Profiles'!$A:$I,8,FALSE)</f>
        <v>Mpumalanga</v>
      </c>
      <c r="H9877" t="s">
        <v>17</v>
      </c>
      <c r="I9877" s="4">
        <v>42430</v>
      </c>
      <c r="J9877" s="1">
        <v>0.95347222222222228</v>
      </c>
      <c r="K9877" s="1">
        <v>1.0069444444444444E-3</v>
      </c>
      <c r="L9877" s="1" t="str">
        <f t="shared" si="617"/>
        <v>Tuesday</v>
      </c>
      <c r="M9877" t="str">
        <f t="shared" si="616"/>
        <v>March</v>
      </c>
      <c r="N9877" s="2" t="str">
        <f t="shared" si="618"/>
        <v>Evening</v>
      </c>
      <c r="O9877" s="2">
        <v>42430.953472222223</v>
      </c>
      <c r="P9877">
        <v>795012</v>
      </c>
      <c r="Q9877" t="str">
        <f t="shared" si="619"/>
        <v>Other</v>
      </c>
    </row>
    <row r="9878" spans="1:17" x14ac:dyDescent="0.3">
      <c r="A9878">
        <v>907399</v>
      </c>
      <c r="B9878" t="str">
        <f>VLOOKUP($A9878,'[1]User Profiles'!$A:$I,2,FALSE)</f>
        <v>Hugh</v>
      </c>
      <c r="C9878" t="str">
        <f>VLOOKUP($A9878,'[1]User Profiles'!$A:$I,3,FALSE)</f>
        <v>Mcclaine</v>
      </c>
      <c r="D9878" t="str">
        <f>VLOOKUP($A9878,'[1]User Profiles'!$A:$I,5,FALSE)</f>
        <v>male</v>
      </c>
      <c r="E9878" t="str">
        <f>VLOOKUP($A9878,'[1]User Profiles'!$A:$I,6,FALSE)</f>
        <v>indian_asian</v>
      </c>
      <c r="F9878">
        <f>VLOOKUP($A9878,'[1]User Profiles'!$A:$I,7,FALSE)</f>
        <v>39</v>
      </c>
      <c r="G9878" t="str">
        <f>VLOOKUP($A9878,'[1]User Profiles'!$A:$I,8,FALSE)</f>
        <v>Kwazulu Natal</v>
      </c>
      <c r="H9878" t="s">
        <v>19</v>
      </c>
      <c r="I9878" s="4">
        <v>42454</v>
      </c>
      <c r="J9878" s="1">
        <v>0.95416666666666672</v>
      </c>
      <c r="K9878" s="1">
        <v>4.6527777777777782E-3</v>
      </c>
      <c r="L9878" s="1" t="str">
        <f t="shared" si="617"/>
        <v>Friday</v>
      </c>
      <c r="M9878" t="str">
        <f t="shared" si="616"/>
        <v>March</v>
      </c>
      <c r="N9878" s="2" t="str">
        <f t="shared" si="618"/>
        <v>Evening</v>
      </c>
      <c r="O9878" s="2">
        <v>42454.95416666667</v>
      </c>
      <c r="P9878">
        <v>907399</v>
      </c>
      <c r="Q9878" t="str">
        <f t="shared" si="619"/>
        <v>Entertainment</v>
      </c>
    </row>
    <row r="9879" spans="1:17" x14ac:dyDescent="0.3">
      <c r="A9879">
        <v>870025</v>
      </c>
      <c r="B9879" t="str">
        <f>VLOOKUP($A9879,'[1]User Profiles'!$A:$I,2,FALSE)</f>
        <v>Chas </v>
      </c>
      <c r="C9879" t="str">
        <f>VLOOKUP($A9879,'[1]User Profiles'!$A:$I,3,FALSE)</f>
        <v>Borelli</v>
      </c>
      <c r="D9879" t="str">
        <f>VLOOKUP($A9879,'[1]User Profiles'!$A:$I,5,FALSE)</f>
        <v>male</v>
      </c>
      <c r="E9879" t="str">
        <f>VLOOKUP($A9879,'[1]User Profiles'!$A:$I,6,FALSE)</f>
        <v>indian_asian</v>
      </c>
      <c r="F9879">
        <f>VLOOKUP($A9879,'[1]User Profiles'!$A:$I,7,FALSE)</f>
        <v>25</v>
      </c>
      <c r="G9879" t="str">
        <f>VLOOKUP($A9879,'[1]User Profiles'!$A:$I,8,FALSE)</f>
        <v>Gauteng</v>
      </c>
      <c r="H9879" t="s">
        <v>21</v>
      </c>
      <c r="I9879" s="4">
        <v>42446</v>
      </c>
      <c r="J9879" s="1">
        <v>0.95486111111111116</v>
      </c>
      <c r="K9879" s="1">
        <v>8.4722222222222213E-3</v>
      </c>
      <c r="L9879" s="1" t="str">
        <f t="shared" si="617"/>
        <v>Thursday</v>
      </c>
      <c r="M9879" t="str">
        <f t="shared" si="616"/>
        <v>March</v>
      </c>
      <c r="N9879" s="2" t="str">
        <f t="shared" si="618"/>
        <v>Evening</v>
      </c>
      <c r="O9879" s="2">
        <v>42446.954861111109</v>
      </c>
      <c r="P9879">
        <v>870025</v>
      </c>
      <c r="Q9879" t="str">
        <f t="shared" si="619"/>
        <v>Kids</v>
      </c>
    </row>
    <row r="9880" spans="1:17" x14ac:dyDescent="0.3">
      <c r="A9880">
        <v>803732</v>
      </c>
      <c r="B9880" t="str">
        <f>VLOOKUP($A9880,'[1]User Profiles'!$A:$I,2,FALSE)</f>
        <v>Valentine </v>
      </c>
      <c r="C9880" t="str">
        <f>VLOOKUP($A9880,'[1]User Profiles'!$A:$I,3,FALSE)</f>
        <v>Pascarella</v>
      </c>
      <c r="D9880" t="str">
        <f>VLOOKUP($A9880,'[1]User Profiles'!$A:$I,5,FALSE)</f>
        <v>male</v>
      </c>
      <c r="E9880" t="str">
        <f>VLOOKUP($A9880,'[1]User Profiles'!$A:$I,6,FALSE)</f>
        <v>indian_asian</v>
      </c>
      <c r="F9880">
        <f>VLOOKUP($A9880,'[1]User Profiles'!$A:$I,7,FALSE)</f>
        <v>43</v>
      </c>
      <c r="G9880" t="str">
        <f>VLOOKUP($A9880,'[1]User Profiles'!$A:$I,8,FALSE)</f>
        <v>Kwazulu Natal</v>
      </c>
      <c r="H9880" t="s">
        <v>19</v>
      </c>
      <c r="I9880" s="4">
        <v>42383</v>
      </c>
      <c r="J9880" s="1">
        <v>0.95486111111111116</v>
      </c>
      <c r="K9880" s="1">
        <v>9.3749999999999997E-4</v>
      </c>
      <c r="L9880" s="1" t="str">
        <f t="shared" si="617"/>
        <v>Thursday</v>
      </c>
      <c r="M9880" t="str">
        <f t="shared" si="616"/>
        <v>January</v>
      </c>
      <c r="N9880" s="2" t="str">
        <f t="shared" si="618"/>
        <v>Evening</v>
      </c>
      <c r="O9880" s="2">
        <v>42383.954861111109</v>
      </c>
      <c r="P9880">
        <v>803732</v>
      </c>
      <c r="Q9880" t="str">
        <f t="shared" si="619"/>
        <v>Entertainment</v>
      </c>
    </row>
    <row r="9881" spans="1:17" x14ac:dyDescent="0.3">
      <c r="A9881">
        <v>779728</v>
      </c>
      <c r="B9881" t="str">
        <f>VLOOKUP($A9881,'[1]User Profiles'!$A:$I,2,FALSE)</f>
        <v>Art </v>
      </c>
      <c r="C9881" t="str">
        <f>VLOOKUP($A9881,'[1]User Profiles'!$A:$I,3,FALSE)</f>
        <v>Jacox</v>
      </c>
      <c r="D9881" t="str">
        <f>VLOOKUP($A9881,'[1]User Profiles'!$A:$I,5,FALSE)</f>
        <v>male</v>
      </c>
      <c r="E9881" t="str">
        <f>VLOOKUP($A9881,'[1]User Profiles'!$A:$I,6,FALSE)</f>
        <v>white</v>
      </c>
      <c r="F9881">
        <f>VLOOKUP($A9881,'[1]User Profiles'!$A:$I,7,FALSE)</f>
        <v>28</v>
      </c>
      <c r="G9881" t="str">
        <f>VLOOKUP($A9881,'[1]User Profiles'!$A:$I,8,FALSE)</f>
        <v>Gauteng</v>
      </c>
      <c r="H9881" t="s">
        <v>29</v>
      </c>
      <c r="I9881" s="4">
        <v>42441</v>
      </c>
      <c r="J9881" s="1">
        <v>0.95486111111111116</v>
      </c>
      <c r="K9881" s="1">
        <v>1.4351851851851854E-3</v>
      </c>
      <c r="L9881" s="1" t="str">
        <f t="shared" si="617"/>
        <v>Saturday</v>
      </c>
      <c r="M9881" t="str">
        <f t="shared" si="616"/>
        <v>March</v>
      </c>
      <c r="N9881" s="2" t="str">
        <f t="shared" si="618"/>
        <v>Evening</v>
      </c>
      <c r="O9881" s="2">
        <v>42441.954861111109</v>
      </c>
      <c r="P9881">
        <v>779728</v>
      </c>
      <c r="Q9881" t="str">
        <f t="shared" si="619"/>
        <v>Entertainment</v>
      </c>
    </row>
    <row r="9882" spans="1:17" x14ac:dyDescent="0.3">
      <c r="A9882">
        <v>789122</v>
      </c>
      <c r="B9882" t="str">
        <f>VLOOKUP($A9882,'[1]User Profiles'!$A:$I,2,FALSE)</f>
        <v>Yong </v>
      </c>
      <c r="C9882" t="str">
        <f>VLOOKUP($A9882,'[1]User Profiles'!$A:$I,3,FALSE)</f>
        <v>Fudge</v>
      </c>
      <c r="D9882" t="str">
        <f>VLOOKUP($A9882,'[1]User Profiles'!$A:$I,5,FALSE)</f>
        <v>male</v>
      </c>
      <c r="E9882" t="str">
        <f>VLOOKUP($A9882,'[1]User Profiles'!$A:$I,6,FALSE)</f>
        <v>black</v>
      </c>
      <c r="F9882">
        <f>VLOOKUP($A9882,'[1]User Profiles'!$A:$I,7,FALSE)</f>
        <v>24</v>
      </c>
      <c r="G9882" t="str">
        <f>VLOOKUP($A9882,'[1]User Profiles'!$A:$I,8,FALSE)</f>
        <v>Eastern Cape</v>
      </c>
      <c r="H9882" t="s">
        <v>22</v>
      </c>
      <c r="I9882" s="4">
        <v>42388</v>
      </c>
      <c r="J9882" s="1">
        <v>0.95486111111111116</v>
      </c>
      <c r="K9882" s="1">
        <v>6.168981481481481E-3</v>
      </c>
      <c r="L9882" s="1" t="str">
        <f t="shared" si="617"/>
        <v>Tuesday</v>
      </c>
      <c r="M9882" t="str">
        <f t="shared" si="616"/>
        <v>January</v>
      </c>
      <c r="N9882" s="2" t="str">
        <f t="shared" si="618"/>
        <v>Evening</v>
      </c>
      <c r="O9882" s="2">
        <v>42388.954861111109</v>
      </c>
      <c r="P9882">
        <v>789122</v>
      </c>
      <c r="Q9882" t="str">
        <f t="shared" si="619"/>
        <v>Kids</v>
      </c>
    </row>
    <row r="9883" spans="1:17" x14ac:dyDescent="0.3">
      <c r="A9883">
        <v>919772</v>
      </c>
      <c r="B9883" t="str">
        <f>VLOOKUP($A9883,'[1]User Profiles'!$A:$I,2,FALSE)</f>
        <v>Garry </v>
      </c>
      <c r="C9883" t="str">
        <f>VLOOKUP($A9883,'[1]User Profiles'!$A:$I,3,FALSE)</f>
        <v>Sieren</v>
      </c>
      <c r="D9883" t="str">
        <f>VLOOKUP($A9883,'[1]User Profiles'!$A:$I,5,FALSE)</f>
        <v>male</v>
      </c>
      <c r="E9883" t="str">
        <f>VLOOKUP($A9883,'[1]User Profiles'!$A:$I,6,FALSE)</f>
        <v>indian_asian</v>
      </c>
      <c r="F9883">
        <f>VLOOKUP($A9883,'[1]User Profiles'!$A:$I,7,FALSE)</f>
        <v>41</v>
      </c>
      <c r="G9883" t="str">
        <f>VLOOKUP($A9883,'[1]User Profiles'!$A:$I,8,FALSE)</f>
        <v>Gauteng</v>
      </c>
      <c r="H9883" t="s">
        <v>17</v>
      </c>
      <c r="I9883" s="4">
        <v>42456</v>
      </c>
      <c r="J9883" s="1">
        <v>0.95486111111111116</v>
      </c>
      <c r="K9883" s="1">
        <v>0</v>
      </c>
      <c r="L9883" s="1" t="str">
        <f t="shared" si="617"/>
        <v>Sunday</v>
      </c>
      <c r="M9883" t="str">
        <f t="shared" si="616"/>
        <v>March</v>
      </c>
      <c r="N9883" s="2" t="str">
        <f t="shared" si="618"/>
        <v>Evening</v>
      </c>
      <c r="O9883" s="2">
        <v>42456.954861111109</v>
      </c>
      <c r="P9883">
        <v>919691</v>
      </c>
      <c r="Q9883" t="str">
        <f t="shared" si="619"/>
        <v>Other</v>
      </c>
    </row>
    <row r="9884" spans="1:17" x14ac:dyDescent="0.3">
      <c r="A9884">
        <v>810007</v>
      </c>
      <c r="B9884" t="str">
        <f>VLOOKUP($A9884,'[1]User Profiles'!$A:$I,2,FALSE)</f>
        <v>Efren </v>
      </c>
      <c r="C9884" t="str">
        <f>VLOOKUP($A9884,'[1]User Profiles'!$A:$I,3,FALSE)</f>
        <v>Arrieta</v>
      </c>
      <c r="D9884" t="str">
        <f>VLOOKUP($A9884,'[1]User Profiles'!$A:$I,5,FALSE)</f>
        <v>male</v>
      </c>
      <c r="E9884" t="str">
        <f>VLOOKUP($A9884,'[1]User Profiles'!$A:$I,6,FALSE)</f>
        <v>coloured</v>
      </c>
      <c r="F9884">
        <f>VLOOKUP($A9884,'[1]User Profiles'!$A:$I,7,FALSE)</f>
        <v>26</v>
      </c>
      <c r="G9884" t="str">
        <f>VLOOKUP($A9884,'[1]User Profiles'!$A:$I,8,FALSE)</f>
        <v>Western Cape</v>
      </c>
      <c r="H9884" t="s">
        <v>25</v>
      </c>
      <c r="I9884" s="4">
        <v>42411</v>
      </c>
      <c r="J9884" s="1">
        <v>0.95486111111111116</v>
      </c>
      <c r="K9884" s="1">
        <v>3.0092592592592595E-4</v>
      </c>
      <c r="L9884" s="1" t="str">
        <f t="shared" si="617"/>
        <v>Thursday</v>
      </c>
      <c r="M9884" t="str">
        <f t="shared" si="616"/>
        <v>February</v>
      </c>
      <c r="N9884" s="2" t="str">
        <f t="shared" si="618"/>
        <v>Evening</v>
      </c>
      <c r="O9884" s="2">
        <v>42411.954861111109</v>
      </c>
      <c r="P9884">
        <v>810007</v>
      </c>
      <c r="Q9884" t="str">
        <f t="shared" si="619"/>
        <v>Sports</v>
      </c>
    </row>
    <row r="9885" spans="1:17" x14ac:dyDescent="0.3">
      <c r="A9885">
        <v>575079</v>
      </c>
      <c r="B9885" t="str">
        <f>VLOOKUP($A9885,'[1]User Profiles'!$A:$I,2,FALSE)</f>
        <v>Samuel </v>
      </c>
      <c r="C9885" t="str">
        <f>VLOOKUP($A9885,'[1]User Profiles'!$A:$I,3,FALSE)</f>
        <v>Holt</v>
      </c>
      <c r="D9885" t="str">
        <f>VLOOKUP($A9885,'[1]User Profiles'!$A:$I,5,FALSE)</f>
        <v>male</v>
      </c>
      <c r="E9885" t="str">
        <f>VLOOKUP($A9885,'[1]User Profiles'!$A:$I,6,FALSE)</f>
        <v>black</v>
      </c>
      <c r="F9885">
        <f>VLOOKUP($A9885,'[1]User Profiles'!$A:$I,7,FALSE)</f>
        <v>43</v>
      </c>
      <c r="G9885" t="str">
        <f>VLOOKUP($A9885,'[1]User Profiles'!$A:$I,8,FALSE)</f>
        <v>Kwazulu Natal</v>
      </c>
      <c r="H9885" t="s">
        <v>26</v>
      </c>
      <c r="I9885" s="4">
        <v>42372</v>
      </c>
      <c r="J9885" s="1">
        <v>0.95486111111111116</v>
      </c>
      <c r="K9885" s="1">
        <v>1.9884259259259258E-2</v>
      </c>
      <c r="L9885" s="1" t="str">
        <f t="shared" si="617"/>
        <v>Sunday</v>
      </c>
      <c r="M9885" t="str">
        <f t="shared" si="616"/>
        <v>January</v>
      </c>
      <c r="N9885" s="2" t="str">
        <f t="shared" si="618"/>
        <v>Evening</v>
      </c>
      <c r="O9885" s="2">
        <v>42372.954861111109</v>
      </c>
      <c r="P9885">
        <v>575079</v>
      </c>
      <c r="Q9885" t="str">
        <f t="shared" si="619"/>
        <v>Entertainment</v>
      </c>
    </row>
    <row r="9886" spans="1:17" x14ac:dyDescent="0.3">
      <c r="A9886">
        <v>2414971</v>
      </c>
      <c r="B9886" t="str">
        <f>VLOOKUP($A9886,'[1]User Profiles'!$A:$I,2,FALSE)</f>
        <v>Hugh</v>
      </c>
      <c r="C9886" t="str">
        <f>VLOOKUP($A9886,'[1]User Profiles'!$A:$I,3,FALSE)</f>
        <v>Luthy</v>
      </c>
      <c r="D9886" t="str">
        <f>VLOOKUP($A9886,'[1]User Profiles'!$A:$I,5,FALSE)</f>
        <v>male</v>
      </c>
      <c r="E9886" t="str">
        <f>VLOOKUP($A9886,'[1]User Profiles'!$A:$I,6,FALSE)</f>
        <v>white</v>
      </c>
      <c r="F9886">
        <f>VLOOKUP($A9886,'[1]User Profiles'!$A:$I,7,FALSE)</f>
        <v>32</v>
      </c>
      <c r="G9886" t="str">
        <f>VLOOKUP($A9886,'[1]User Profiles'!$A:$I,8,FALSE)</f>
        <v>Gauteng</v>
      </c>
      <c r="H9886" t="s">
        <v>20</v>
      </c>
      <c r="I9886" s="4">
        <v>42391</v>
      </c>
      <c r="J9886" s="1">
        <v>0.9555555555555556</v>
      </c>
      <c r="K9886" s="1">
        <v>0</v>
      </c>
      <c r="L9886" s="1" t="str">
        <f t="shared" si="617"/>
        <v>Friday</v>
      </c>
      <c r="M9886" t="str">
        <f t="shared" si="616"/>
        <v>January</v>
      </c>
      <c r="N9886" s="2" t="str">
        <f t="shared" si="618"/>
        <v>Evening</v>
      </c>
      <c r="O9886" s="2">
        <v>42391.955555555556</v>
      </c>
      <c r="P9886">
        <v>2414971</v>
      </c>
      <c r="Q9886" t="str">
        <f t="shared" si="619"/>
        <v>Other</v>
      </c>
    </row>
    <row r="9887" spans="1:17" x14ac:dyDescent="0.3">
      <c r="A9887">
        <v>940611</v>
      </c>
      <c r="B9887" t="str">
        <f>VLOOKUP($A9887,'[1]User Profiles'!$A:$I,2,FALSE)</f>
        <v>Lane </v>
      </c>
      <c r="C9887" t="str">
        <f>VLOOKUP($A9887,'[1]User Profiles'!$A:$I,3,FALSE)</f>
        <v>Curran</v>
      </c>
      <c r="D9887" t="str">
        <f>VLOOKUP($A9887,'[1]User Profiles'!$A:$I,5,FALSE)</f>
        <v>male</v>
      </c>
      <c r="E9887" t="str">
        <f>VLOOKUP($A9887,'[1]User Profiles'!$A:$I,6,FALSE)</f>
        <v>black</v>
      </c>
      <c r="F9887">
        <f>VLOOKUP($A9887,'[1]User Profiles'!$A:$I,7,FALSE)</f>
        <v>29</v>
      </c>
      <c r="G9887" t="str">
        <f>VLOOKUP($A9887,'[1]User Profiles'!$A:$I,8,FALSE)</f>
        <v>Gauteng</v>
      </c>
      <c r="H9887" t="s">
        <v>26</v>
      </c>
      <c r="I9887" s="4">
        <v>42457</v>
      </c>
      <c r="J9887" s="1">
        <v>0.9555555555555556</v>
      </c>
      <c r="K9887" s="1">
        <v>0</v>
      </c>
      <c r="L9887" s="1" t="str">
        <f t="shared" si="617"/>
        <v>Monday</v>
      </c>
      <c r="M9887" t="str">
        <f t="shared" si="616"/>
        <v>March</v>
      </c>
      <c r="N9887" s="2" t="str">
        <f t="shared" si="618"/>
        <v>Evening</v>
      </c>
      <c r="O9887" s="2">
        <v>42457.955555555556</v>
      </c>
      <c r="P9887">
        <v>940611</v>
      </c>
      <c r="Q9887" t="str">
        <f t="shared" si="619"/>
        <v>Entertainment</v>
      </c>
    </row>
    <row r="9888" spans="1:17" x14ac:dyDescent="0.3">
      <c r="A9888">
        <v>2423050</v>
      </c>
      <c r="B9888" t="str">
        <f>VLOOKUP($A9888,'[1]User Profiles'!$A:$I,2,FALSE)</f>
        <v>Bret </v>
      </c>
      <c r="C9888" t="str">
        <f>VLOOKUP($A9888,'[1]User Profiles'!$A:$I,3,FALSE)</f>
        <v>Curran</v>
      </c>
      <c r="D9888" t="str">
        <f>VLOOKUP($A9888,'[1]User Profiles'!$A:$I,5,FALSE)</f>
        <v>male</v>
      </c>
      <c r="E9888" t="str">
        <f>VLOOKUP($A9888,'[1]User Profiles'!$A:$I,6,FALSE)</f>
        <v>indian_asian</v>
      </c>
      <c r="F9888">
        <f>VLOOKUP($A9888,'[1]User Profiles'!$A:$I,7,FALSE)</f>
        <v>39</v>
      </c>
      <c r="G9888" t="str">
        <f>VLOOKUP($A9888,'[1]User Profiles'!$A:$I,8,FALSE)</f>
        <v>Gauteng</v>
      </c>
      <c r="H9888" t="s">
        <v>23</v>
      </c>
      <c r="I9888" s="4">
        <v>42454</v>
      </c>
      <c r="J9888" s="1">
        <v>0.9555555555555556</v>
      </c>
      <c r="K9888" s="1">
        <v>1.8692129629629631E-3</v>
      </c>
      <c r="L9888" s="1" t="str">
        <f t="shared" si="617"/>
        <v>Friday</v>
      </c>
      <c r="M9888" t="str">
        <f t="shared" si="616"/>
        <v>March</v>
      </c>
      <c r="N9888" s="2" t="str">
        <f t="shared" si="618"/>
        <v>Evening</v>
      </c>
      <c r="O9888" s="2">
        <v>42454.955555555556</v>
      </c>
      <c r="P9888">
        <v>2384970</v>
      </c>
      <c r="Q9888" t="str">
        <f t="shared" si="619"/>
        <v>Entertainment</v>
      </c>
    </row>
    <row r="9889" spans="1:17" x14ac:dyDescent="0.3">
      <c r="A9889">
        <v>924899</v>
      </c>
      <c r="B9889" t="str">
        <f>VLOOKUP($A9889,'[1]User Profiles'!$A:$I,2,FALSE)</f>
        <v>Emerson </v>
      </c>
      <c r="C9889" t="str">
        <f>VLOOKUP($A9889,'[1]User Profiles'!$A:$I,3,FALSE)</f>
        <v>Mcclaine</v>
      </c>
      <c r="D9889" t="str">
        <f>VLOOKUP($A9889,'[1]User Profiles'!$A:$I,5,FALSE)</f>
        <v>male</v>
      </c>
      <c r="E9889" t="str">
        <f>VLOOKUP($A9889,'[1]User Profiles'!$A:$I,6,FALSE)</f>
        <v>None</v>
      </c>
      <c r="F9889">
        <f>VLOOKUP($A9889,'[1]User Profiles'!$A:$I,7,FALSE)</f>
        <v>27</v>
      </c>
      <c r="G9889" t="str">
        <f>VLOOKUP($A9889,'[1]User Profiles'!$A:$I,8,FALSE)</f>
        <v>Gauteng</v>
      </c>
      <c r="H9889" t="s">
        <v>26</v>
      </c>
      <c r="I9889" s="4">
        <v>42458</v>
      </c>
      <c r="J9889" s="1">
        <v>0.95625000000000004</v>
      </c>
      <c r="K9889" s="1">
        <v>7.8703703703703705E-4</v>
      </c>
      <c r="L9889" s="1" t="str">
        <f t="shared" si="617"/>
        <v>Tuesday</v>
      </c>
      <c r="M9889" t="str">
        <f t="shared" si="616"/>
        <v>March</v>
      </c>
      <c r="N9889" s="2" t="str">
        <f t="shared" si="618"/>
        <v>Evening</v>
      </c>
      <c r="O9889" s="2">
        <v>42458.956250000003</v>
      </c>
      <c r="P9889">
        <v>924899</v>
      </c>
      <c r="Q9889" t="str">
        <f t="shared" si="619"/>
        <v>Entertainment</v>
      </c>
    </row>
    <row r="9890" spans="1:17" x14ac:dyDescent="0.3">
      <c r="A9890">
        <v>810063</v>
      </c>
      <c r="B9890" t="str">
        <f>VLOOKUP($A9890,'[1]User Profiles'!$A:$I,2,FALSE)</f>
        <v>Michel </v>
      </c>
      <c r="C9890" t="str">
        <f>VLOOKUP($A9890,'[1]User Profiles'!$A:$I,3,FALSE)</f>
        <v>Pascarella</v>
      </c>
      <c r="D9890" t="str">
        <f>VLOOKUP($A9890,'[1]User Profiles'!$A:$I,5,FALSE)</f>
        <v>male</v>
      </c>
      <c r="E9890" t="str">
        <f>VLOOKUP($A9890,'[1]User Profiles'!$A:$I,6,FALSE)</f>
        <v>coloured</v>
      </c>
      <c r="F9890">
        <f>VLOOKUP($A9890,'[1]User Profiles'!$A:$I,7,FALSE)</f>
        <v>28</v>
      </c>
      <c r="G9890" t="str">
        <f>VLOOKUP($A9890,'[1]User Profiles'!$A:$I,8,FALSE)</f>
        <v>Eastern Cape</v>
      </c>
      <c r="H9890" t="s">
        <v>21</v>
      </c>
      <c r="I9890" s="4">
        <v>42425</v>
      </c>
      <c r="J9890" s="1">
        <v>0.95625000000000004</v>
      </c>
      <c r="K9890" s="1">
        <v>1.0416666666666667E-4</v>
      </c>
      <c r="L9890" s="1" t="str">
        <f t="shared" si="617"/>
        <v>Thursday</v>
      </c>
      <c r="M9890" t="str">
        <f t="shared" si="616"/>
        <v>February</v>
      </c>
      <c r="N9890" s="2" t="str">
        <f t="shared" si="618"/>
        <v>Evening</v>
      </c>
      <c r="O9890" s="2">
        <v>42425.956250000003</v>
      </c>
      <c r="P9890">
        <v>810063</v>
      </c>
      <c r="Q9890" t="str">
        <f t="shared" si="619"/>
        <v>Kids</v>
      </c>
    </row>
    <row r="9891" spans="1:17" x14ac:dyDescent="0.3">
      <c r="A9891">
        <v>795012</v>
      </c>
      <c r="B9891" t="str">
        <f>VLOOKUP($A9891,'[1]User Profiles'!$A:$I,2,FALSE)</f>
        <v>Emerson </v>
      </c>
      <c r="C9891" t="str">
        <f>VLOOKUP($A9891,'[1]User Profiles'!$A:$I,3,FALSE)</f>
        <v>Beville</v>
      </c>
      <c r="D9891" t="str">
        <f>VLOOKUP($A9891,'[1]User Profiles'!$A:$I,5,FALSE)</f>
        <v>male</v>
      </c>
      <c r="E9891" t="str">
        <f>VLOOKUP($A9891,'[1]User Profiles'!$A:$I,6,FALSE)</f>
        <v>black</v>
      </c>
      <c r="F9891">
        <f>VLOOKUP($A9891,'[1]User Profiles'!$A:$I,7,FALSE)</f>
        <v>27</v>
      </c>
      <c r="G9891" t="str">
        <f>VLOOKUP($A9891,'[1]User Profiles'!$A:$I,8,FALSE)</f>
        <v>Mpumalanga</v>
      </c>
      <c r="H9891" t="s">
        <v>25</v>
      </c>
      <c r="I9891" s="4">
        <v>42432</v>
      </c>
      <c r="J9891" s="1">
        <v>0.95625000000000004</v>
      </c>
      <c r="K9891" s="1">
        <v>1.6435185185185183E-3</v>
      </c>
      <c r="L9891" s="1" t="str">
        <f t="shared" si="617"/>
        <v>Thursday</v>
      </c>
      <c r="M9891" t="str">
        <f t="shared" si="616"/>
        <v>March</v>
      </c>
      <c r="N9891" s="2" t="str">
        <f t="shared" si="618"/>
        <v>Evening</v>
      </c>
      <c r="O9891" s="2">
        <v>42432.956250000003</v>
      </c>
      <c r="P9891">
        <v>795012</v>
      </c>
      <c r="Q9891" t="str">
        <f t="shared" si="619"/>
        <v>Sports</v>
      </c>
    </row>
    <row r="9892" spans="1:17" x14ac:dyDescent="0.3">
      <c r="A9892">
        <v>831789</v>
      </c>
      <c r="B9892" t="str">
        <f>VLOOKUP($A9892,'[1]User Profiles'!$A:$I,2,FALSE)</f>
        <v>Romeo </v>
      </c>
      <c r="C9892" t="str">
        <f>VLOOKUP($A9892,'[1]User Profiles'!$A:$I,3,FALSE)</f>
        <v>Beville</v>
      </c>
      <c r="D9892" t="str">
        <f>VLOOKUP($A9892,'[1]User Profiles'!$A:$I,5,FALSE)</f>
        <v>male</v>
      </c>
      <c r="E9892" t="str">
        <f>VLOOKUP($A9892,'[1]User Profiles'!$A:$I,6,FALSE)</f>
        <v>coloured</v>
      </c>
      <c r="F9892">
        <f>VLOOKUP($A9892,'[1]User Profiles'!$A:$I,7,FALSE)</f>
        <v>28</v>
      </c>
      <c r="G9892" t="str">
        <f>VLOOKUP($A9892,'[1]User Profiles'!$A:$I,8,FALSE)</f>
        <v>Western Cape</v>
      </c>
      <c r="H9892" t="s">
        <v>17</v>
      </c>
      <c r="I9892" s="4">
        <v>42432</v>
      </c>
      <c r="J9892" s="1">
        <v>0.95694444444444449</v>
      </c>
      <c r="K9892" s="1">
        <v>1.5555555555555555E-2</v>
      </c>
      <c r="L9892" s="1" t="str">
        <f t="shared" si="617"/>
        <v>Thursday</v>
      </c>
      <c r="M9892" t="str">
        <f t="shared" si="616"/>
        <v>March</v>
      </c>
      <c r="N9892" s="2" t="str">
        <f t="shared" si="618"/>
        <v>Evening</v>
      </c>
      <c r="O9892" s="2">
        <v>42432.956944444442</v>
      </c>
      <c r="P9892">
        <v>831789</v>
      </c>
      <c r="Q9892" t="str">
        <f t="shared" si="619"/>
        <v>Other</v>
      </c>
    </row>
    <row r="9893" spans="1:17" x14ac:dyDescent="0.3">
      <c r="A9893">
        <v>809056</v>
      </c>
      <c r="B9893" t="str">
        <f>VLOOKUP($A9893,'[1]User Profiles'!$A:$I,2,FALSE)</f>
        <v>Randy </v>
      </c>
      <c r="C9893" t="str">
        <f>VLOOKUP($A9893,'[1]User Profiles'!$A:$I,3,FALSE)</f>
        <v>Mina</v>
      </c>
      <c r="D9893" t="str">
        <f>VLOOKUP($A9893,'[1]User Profiles'!$A:$I,5,FALSE)</f>
        <v>male</v>
      </c>
      <c r="E9893" t="str">
        <f>VLOOKUP($A9893,'[1]User Profiles'!$A:$I,6,FALSE)</f>
        <v>coloured</v>
      </c>
      <c r="F9893">
        <f>VLOOKUP($A9893,'[1]User Profiles'!$A:$I,7,FALSE)</f>
        <v>43</v>
      </c>
      <c r="G9893" t="str">
        <f>VLOOKUP($A9893,'[1]User Profiles'!$A:$I,8,FALSE)</f>
        <v>Western Cape</v>
      </c>
      <c r="H9893" t="s">
        <v>29</v>
      </c>
      <c r="I9893" s="4">
        <v>42418</v>
      </c>
      <c r="J9893" s="1">
        <v>0.95694444444444449</v>
      </c>
      <c r="K9893" s="1">
        <v>3.1828703703703701E-4</v>
      </c>
      <c r="L9893" s="1" t="str">
        <f t="shared" si="617"/>
        <v>Thursday</v>
      </c>
      <c r="M9893" t="str">
        <f t="shared" si="616"/>
        <v>February</v>
      </c>
      <c r="N9893" s="2" t="str">
        <f t="shared" si="618"/>
        <v>Evening</v>
      </c>
      <c r="O9893" s="2">
        <v>42418.956944444442</v>
      </c>
      <c r="P9893">
        <v>809056</v>
      </c>
      <c r="Q9893" t="str">
        <f t="shared" si="619"/>
        <v>Entertainment</v>
      </c>
    </row>
    <row r="9894" spans="1:17" x14ac:dyDescent="0.3">
      <c r="A9894">
        <v>809264</v>
      </c>
      <c r="B9894" t="str">
        <f>VLOOKUP($A9894,'[1]User Profiles'!$A:$I,2,FALSE)</f>
        <v>Kyle </v>
      </c>
      <c r="C9894" t="str">
        <f>VLOOKUP($A9894,'[1]User Profiles'!$A:$I,3,FALSE)</f>
        <v>Beville</v>
      </c>
      <c r="D9894" t="str">
        <f>VLOOKUP($A9894,'[1]User Profiles'!$A:$I,5,FALSE)</f>
        <v>male</v>
      </c>
      <c r="E9894" t="str">
        <f>VLOOKUP($A9894,'[1]User Profiles'!$A:$I,6,FALSE)</f>
        <v>white</v>
      </c>
      <c r="F9894">
        <f>VLOOKUP($A9894,'[1]User Profiles'!$A:$I,7,FALSE)</f>
        <v>24</v>
      </c>
      <c r="G9894" t="str">
        <f>VLOOKUP($A9894,'[1]User Profiles'!$A:$I,8,FALSE)</f>
        <v>Gauteng</v>
      </c>
      <c r="H9894" t="s">
        <v>21</v>
      </c>
      <c r="I9894" s="4">
        <v>42457</v>
      </c>
      <c r="J9894" s="1">
        <v>0.95694444444444449</v>
      </c>
      <c r="K9894" s="1">
        <v>0</v>
      </c>
      <c r="L9894" s="1" t="str">
        <f t="shared" si="617"/>
        <v>Monday</v>
      </c>
      <c r="M9894" t="str">
        <f t="shared" si="616"/>
        <v>March</v>
      </c>
      <c r="N9894" s="2" t="str">
        <f t="shared" si="618"/>
        <v>Evening</v>
      </c>
      <c r="O9894" s="2">
        <v>42457.956944444442</v>
      </c>
      <c r="P9894">
        <v>809264</v>
      </c>
      <c r="Q9894" t="str">
        <f t="shared" si="619"/>
        <v>Kids</v>
      </c>
    </row>
    <row r="9895" spans="1:17" x14ac:dyDescent="0.3">
      <c r="A9895">
        <v>789263</v>
      </c>
      <c r="B9895" t="str">
        <f>VLOOKUP($A9895,'[1]User Profiles'!$A:$I,2,FALSE)</f>
        <v>Garry </v>
      </c>
      <c r="C9895" t="str">
        <f>VLOOKUP($A9895,'[1]User Profiles'!$A:$I,3,FALSE)</f>
        <v>Roquemore</v>
      </c>
      <c r="D9895" t="str">
        <f>VLOOKUP($A9895,'[1]User Profiles'!$A:$I,5,FALSE)</f>
        <v>male</v>
      </c>
      <c r="E9895" t="str">
        <f>VLOOKUP($A9895,'[1]User Profiles'!$A:$I,6,FALSE)</f>
        <v>white</v>
      </c>
      <c r="F9895">
        <f>VLOOKUP($A9895,'[1]User Profiles'!$A:$I,7,FALSE)</f>
        <v>24</v>
      </c>
      <c r="G9895" t="str">
        <f>VLOOKUP($A9895,'[1]User Profiles'!$A:$I,8,FALSE)</f>
        <v>Gauteng</v>
      </c>
      <c r="H9895" t="s">
        <v>26</v>
      </c>
      <c r="I9895" s="4">
        <v>42411</v>
      </c>
      <c r="J9895" s="1">
        <v>0.95694444444444449</v>
      </c>
      <c r="K9895" s="1">
        <v>9.2592592592592588E-5</v>
      </c>
      <c r="L9895" s="1" t="str">
        <f t="shared" si="617"/>
        <v>Thursday</v>
      </c>
      <c r="M9895" t="str">
        <f t="shared" si="616"/>
        <v>February</v>
      </c>
      <c r="N9895" s="2" t="str">
        <f t="shared" si="618"/>
        <v>Evening</v>
      </c>
      <c r="O9895" s="2">
        <v>42411.956944444442</v>
      </c>
      <c r="P9895">
        <v>789263</v>
      </c>
      <c r="Q9895" t="str">
        <f t="shared" si="619"/>
        <v>Entertainment</v>
      </c>
    </row>
    <row r="9896" spans="1:17" x14ac:dyDescent="0.3">
      <c r="A9896">
        <v>930928</v>
      </c>
      <c r="B9896" t="str">
        <f>VLOOKUP($A9896,'[1]User Profiles'!$A:$I,2,FALSE)</f>
        <v>Cory </v>
      </c>
      <c r="C9896" t="str">
        <f>VLOOKUP($A9896,'[1]User Profiles'!$A:$I,3,FALSE)</f>
        <v>Mccollum</v>
      </c>
      <c r="D9896" t="str">
        <f>VLOOKUP($A9896,'[1]User Profiles'!$A:$I,5,FALSE)</f>
        <v>male</v>
      </c>
      <c r="E9896" t="str">
        <f>VLOOKUP($A9896,'[1]User Profiles'!$A:$I,6,FALSE)</f>
        <v>indian_asian</v>
      </c>
      <c r="F9896">
        <f>VLOOKUP($A9896,'[1]User Profiles'!$A:$I,7,FALSE)</f>
        <v>24</v>
      </c>
      <c r="G9896" t="str">
        <f>VLOOKUP($A9896,'[1]User Profiles'!$A:$I,8,FALSE)</f>
        <v>Gauteng</v>
      </c>
      <c r="H9896" t="s">
        <v>16</v>
      </c>
      <c r="I9896" s="4">
        <v>42459</v>
      </c>
      <c r="J9896" s="1">
        <v>0.95694444444444449</v>
      </c>
      <c r="K9896" s="1">
        <v>3.4490740740740745E-3</v>
      </c>
      <c r="L9896" s="1" t="str">
        <f t="shared" si="617"/>
        <v>Wednesday</v>
      </c>
      <c r="M9896" t="str">
        <f t="shared" si="616"/>
        <v>March</v>
      </c>
      <c r="N9896" s="2" t="str">
        <f t="shared" si="618"/>
        <v>Evening</v>
      </c>
      <c r="O9896" s="2">
        <v>42459.956944444442</v>
      </c>
      <c r="P9896">
        <v>930928</v>
      </c>
      <c r="Q9896" t="str">
        <f t="shared" si="619"/>
        <v>Other</v>
      </c>
    </row>
    <row r="9897" spans="1:17" x14ac:dyDescent="0.3">
      <c r="A9897">
        <v>601019</v>
      </c>
      <c r="B9897" t="str">
        <f>VLOOKUP($A9897,'[1]User Profiles'!$A:$I,2,FALSE)</f>
        <v>Stacy </v>
      </c>
      <c r="C9897" t="str">
        <f>VLOOKUP($A9897,'[1]User Profiles'!$A:$I,3,FALSE)</f>
        <v>Hoadley</v>
      </c>
      <c r="D9897" t="str">
        <f>VLOOKUP($A9897,'[1]User Profiles'!$A:$I,5,FALSE)</f>
        <v>male</v>
      </c>
      <c r="E9897" t="str">
        <f>VLOOKUP($A9897,'[1]User Profiles'!$A:$I,6,FALSE)</f>
        <v>indian_asian</v>
      </c>
      <c r="F9897">
        <f>VLOOKUP($A9897,'[1]User Profiles'!$A:$I,7,FALSE)</f>
        <v>26</v>
      </c>
      <c r="G9897" t="str">
        <f>VLOOKUP($A9897,'[1]User Profiles'!$A:$I,8,FALSE)</f>
        <v>Eastern Cape</v>
      </c>
      <c r="H9897" t="s">
        <v>26</v>
      </c>
      <c r="I9897" s="4">
        <v>42370</v>
      </c>
      <c r="J9897" s="1">
        <v>0.95694444444444449</v>
      </c>
      <c r="K9897" s="1">
        <v>7.8703703703703705E-4</v>
      </c>
      <c r="L9897" s="1" t="str">
        <f t="shared" si="617"/>
        <v>Friday</v>
      </c>
      <c r="M9897" t="str">
        <f t="shared" si="616"/>
        <v>January</v>
      </c>
      <c r="N9897" s="2" t="str">
        <f t="shared" si="618"/>
        <v>Evening</v>
      </c>
      <c r="O9897" s="2">
        <v>42370.956944444442</v>
      </c>
      <c r="P9897">
        <v>601019</v>
      </c>
      <c r="Q9897" t="str">
        <f t="shared" si="619"/>
        <v>Entertainment</v>
      </c>
    </row>
    <row r="9898" spans="1:17" x14ac:dyDescent="0.3">
      <c r="A9898">
        <v>904101</v>
      </c>
      <c r="B9898" t="str">
        <f>VLOOKUP($A9898,'[1]User Profiles'!$A:$I,2,FALSE)</f>
        <v>Romeo </v>
      </c>
      <c r="C9898" t="str">
        <f>VLOOKUP($A9898,'[1]User Profiles'!$A:$I,3,FALSE)</f>
        <v>Creager</v>
      </c>
      <c r="D9898" t="str">
        <f>VLOOKUP($A9898,'[1]User Profiles'!$A:$I,5,FALSE)</f>
        <v>male</v>
      </c>
      <c r="E9898" t="str">
        <f>VLOOKUP($A9898,'[1]User Profiles'!$A:$I,6,FALSE)</f>
        <v>indian_asian</v>
      </c>
      <c r="F9898">
        <f>VLOOKUP($A9898,'[1]User Profiles'!$A:$I,7,FALSE)</f>
        <v>29</v>
      </c>
      <c r="G9898" t="str">
        <f>VLOOKUP($A9898,'[1]User Profiles'!$A:$I,8,FALSE)</f>
        <v>Gauteng</v>
      </c>
      <c r="H9898" t="s">
        <v>26</v>
      </c>
      <c r="I9898" s="4">
        <v>42453</v>
      </c>
      <c r="J9898" s="1">
        <v>0.95763888888888893</v>
      </c>
      <c r="K9898" s="1">
        <v>0</v>
      </c>
      <c r="L9898" s="1" t="str">
        <f t="shared" si="617"/>
        <v>Thursday</v>
      </c>
      <c r="M9898" t="str">
        <f t="shared" si="616"/>
        <v>March</v>
      </c>
      <c r="N9898" s="2" t="str">
        <f t="shared" si="618"/>
        <v>Evening</v>
      </c>
      <c r="O9898" s="2">
        <v>42453.957638888889</v>
      </c>
      <c r="P9898">
        <v>904101</v>
      </c>
      <c r="Q9898" t="str">
        <f t="shared" si="619"/>
        <v>Entertainment</v>
      </c>
    </row>
    <row r="9899" spans="1:17" x14ac:dyDescent="0.3">
      <c r="A9899">
        <v>18031</v>
      </c>
      <c r="B9899" t="str">
        <f>VLOOKUP($A9899,'[1]User Profiles'!$A:$I,2,FALSE)</f>
        <v>Lillie </v>
      </c>
      <c r="C9899" t="str">
        <f>VLOOKUP($A9899,'[1]User Profiles'!$A:$I,3,FALSE)</f>
        <v>Langenfeld</v>
      </c>
      <c r="D9899" t="str">
        <f>VLOOKUP($A9899,'[1]User Profiles'!$A:$I,5,FALSE)</f>
        <v>female</v>
      </c>
      <c r="E9899" t="str">
        <f>VLOOKUP($A9899,'[1]User Profiles'!$A:$I,6,FALSE)</f>
        <v>black</v>
      </c>
      <c r="F9899">
        <f>VLOOKUP($A9899,'[1]User Profiles'!$A:$I,7,FALSE)</f>
        <v>37</v>
      </c>
      <c r="G9899" t="str">
        <f>VLOOKUP($A9899,'[1]User Profiles'!$A:$I,8,FALSE)</f>
        <v>Gauteng</v>
      </c>
      <c r="H9899" t="s">
        <v>16</v>
      </c>
      <c r="I9899" s="4">
        <v>42375</v>
      </c>
      <c r="J9899" s="1">
        <v>0.95833333333333337</v>
      </c>
      <c r="K9899" s="1">
        <v>1.7256944444444446E-2</v>
      </c>
      <c r="L9899" s="1" t="str">
        <f t="shared" si="617"/>
        <v>Wednesday</v>
      </c>
      <c r="M9899" t="str">
        <f t="shared" si="616"/>
        <v>January</v>
      </c>
      <c r="N9899" s="2" t="str">
        <f t="shared" si="618"/>
        <v>Evening</v>
      </c>
      <c r="O9899" s="2">
        <v>42375.958333333336</v>
      </c>
      <c r="P9899">
        <v>18031</v>
      </c>
      <c r="Q9899" t="str">
        <f t="shared" si="619"/>
        <v>Other</v>
      </c>
    </row>
    <row r="9900" spans="1:17" x14ac:dyDescent="0.3">
      <c r="A9900">
        <v>866878</v>
      </c>
      <c r="B9900" t="str">
        <f>VLOOKUP($A9900,'[1]User Profiles'!$A:$I,2,FALSE)</f>
        <v>Stacy </v>
      </c>
      <c r="C9900" t="str">
        <f>VLOOKUP($A9900,'[1]User Profiles'!$A:$I,3,FALSE)</f>
        <v>Styer</v>
      </c>
      <c r="D9900" t="str">
        <f>VLOOKUP($A9900,'[1]User Profiles'!$A:$I,5,FALSE)</f>
        <v>male</v>
      </c>
      <c r="E9900" t="str">
        <f>VLOOKUP($A9900,'[1]User Profiles'!$A:$I,6,FALSE)</f>
        <v>white</v>
      </c>
      <c r="F9900">
        <f>VLOOKUP($A9900,'[1]User Profiles'!$A:$I,7,FALSE)</f>
        <v>36</v>
      </c>
      <c r="G9900" t="str">
        <f>VLOOKUP($A9900,'[1]User Profiles'!$A:$I,8,FALSE)</f>
        <v>Eastern Cape</v>
      </c>
      <c r="H9900" t="s">
        <v>25</v>
      </c>
      <c r="I9900" s="4">
        <v>42443</v>
      </c>
      <c r="J9900" s="1">
        <v>0.95833333333333337</v>
      </c>
      <c r="K9900" s="1">
        <v>6.4814814814814813E-4</v>
      </c>
      <c r="L9900" s="1" t="str">
        <f t="shared" si="617"/>
        <v>Monday</v>
      </c>
      <c r="M9900" t="str">
        <f t="shared" si="616"/>
        <v>March</v>
      </c>
      <c r="N9900" s="2" t="str">
        <f t="shared" si="618"/>
        <v>Evening</v>
      </c>
      <c r="O9900" s="2">
        <v>42443.958333333336</v>
      </c>
      <c r="P9900">
        <v>866878</v>
      </c>
      <c r="Q9900" t="str">
        <f t="shared" si="619"/>
        <v>Sports</v>
      </c>
    </row>
    <row r="9901" spans="1:17" x14ac:dyDescent="0.3">
      <c r="A9901">
        <v>779975</v>
      </c>
      <c r="B9901" t="str">
        <f>VLOOKUP($A9901,'[1]User Profiles'!$A:$I,2,FALSE)</f>
        <v>Eula </v>
      </c>
      <c r="C9901" t="str">
        <f>VLOOKUP($A9901,'[1]User Profiles'!$A:$I,3,FALSE)</f>
        <v>Mccown</v>
      </c>
      <c r="D9901" t="str">
        <f>VLOOKUP($A9901,'[1]User Profiles'!$A:$I,5,FALSE)</f>
        <v>female</v>
      </c>
      <c r="E9901" t="str">
        <f>VLOOKUP($A9901,'[1]User Profiles'!$A:$I,6,FALSE)</f>
        <v>black</v>
      </c>
      <c r="F9901">
        <f>VLOOKUP($A9901,'[1]User Profiles'!$A:$I,7,FALSE)</f>
        <v>36</v>
      </c>
      <c r="G9901" t="str">
        <f>VLOOKUP($A9901,'[1]User Profiles'!$A:$I,8,FALSE)</f>
        <v>Western Cape</v>
      </c>
      <c r="H9901" t="s">
        <v>17</v>
      </c>
      <c r="I9901" s="4">
        <v>42434</v>
      </c>
      <c r="J9901" s="1">
        <v>0.95833333333333337</v>
      </c>
      <c r="K9901" s="1">
        <v>1.7361111111111109E-4</v>
      </c>
      <c r="L9901" s="1" t="str">
        <f t="shared" si="617"/>
        <v>Saturday</v>
      </c>
      <c r="M9901" t="str">
        <f t="shared" si="616"/>
        <v>March</v>
      </c>
      <c r="N9901" s="2" t="str">
        <f t="shared" si="618"/>
        <v>Evening</v>
      </c>
      <c r="O9901" s="2">
        <v>42434.958333333336</v>
      </c>
      <c r="P9901">
        <v>779975</v>
      </c>
      <c r="Q9901" t="str">
        <f t="shared" si="619"/>
        <v>Other</v>
      </c>
    </row>
    <row r="9902" spans="1:17" x14ac:dyDescent="0.3">
      <c r="A9902">
        <v>940992</v>
      </c>
      <c r="B9902" t="str">
        <f>VLOOKUP($A9902,'[1]User Profiles'!$A:$I,2,FALSE)</f>
        <v>Donald </v>
      </c>
      <c r="C9902" t="str">
        <f>VLOOKUP($A9902,'[1]User Profiles'!$A:$I,3,FALSE)</f>
        <v>Mina</v>
      </c>
      <c r="D9902" t="str">
        <f>VLOOKUP($A9902,'[1]User Profiles'!$A:$I,5,FALSE)</f>
        <v>male</v>
      </c>
      <c r="E9902" t="str">
        <f>VLOOKUP($A9902,'[1]User Profiles'!$A:$I,6,FALSE)</f>
        <v>coloured</v>
      </c>
      <c r="F9902">
        <f>VLOOKUP($A9902,'[1]User Profiles'!$A:$I,7,FALSE)</f>
        <v>22</v>
      </c>
      <c r="G9902" t="str">
        <f>VLOOKUP($A9902,'[1]User Profiles'!$A:$I,8,FALSE)</f>
        <v>Western Cape</v>
      </c>
      <c r="H9902" t="s">
        <v>26</v>
      </c>
      <c r="I9902" s="4">
        <v>42450</v>
      </c>
      <c r="J9902" s="1">
        <v>0.95833333333333337</v>
      </c>
      <c r="K9902" s="1">
        <v>2.7777777777777779E-3</v>
      </c>
      <c r="L9902" s="1" t="str">
        <f t="shared" si="617"/>
        <v>Monday</v>
      </c>
      <c r="M9902" t="str">
        <f t="shared" si="616"/>
        <v>March</v>
      </c>
      <c r="N9902" s="2" t="str">
        <f t="shared" si="618"/>
        <v>Evening</v>
      </c>
      <c r="O9902" s="2">
        <v>42450.958333333336</v>
      </c>
      <c r="P9902">
        <v>940992</v>
      </c>
      <c r="Q9902" t="str">
        <f t="shared" si="619"/>
        <v>Entertainment</v>
      </c>
    </row>
    <row r="9903" spans="1:17" x14ac:dyDescent="0.3">
      <c r="A9903">
        <v>492897</v>
      </c>
      <c r="B9903" t="str">
        <f>VLOOKUP($A9903,'[1]User Profiles'!$A:$I,2,FALSE)</f>
        <v>Samuel </v>
      </c>
      <c r="C9903" t="str">
        <f>VLOOKUP($A9903,'[1]User Profiles'!$A:$I,3,FALSE)</f>
        <v>Sytsma</v>
      </c>
      <c r="D9903" t="str">
        <f>VLOOKUP($A9903,'[1]User Profiles'!$A:$I,5,FALSE)</f>
        <v>male</v>
      </c>
      <c r="E9903" t="str">
        <f>VLOOKUP($A9903,'[1]User Profiles'!$A:$I,6,FALSE)</f>
        <v>coloured</v>
      </c>
      <c r="F9903">
        <f>VLOOKUP($A9903,'[1]User Profiles'!$A:$I,7,FALSE)</f>
        <v>23</v>
      </c>
      <c r="G9903" t="str">
        <f>VLOOKUP($A9903,'[1]User Profiles'!$A:$I,8,FALSE)</f>
        <v>Mpumalanga</v>
      </c>
      <c r="H9903" t="s">
        <v>17</v>
      </c>
      <c r="I9903" s="4">
        <v>42387</v>
      </c>
      <c r="J9903" s="1">
        <v>0.95902777777777781</v>
      </c>
      <c r="K9903" s="1">
        <v>1.5972222222222223E-3</v>
      </c>
      <c r="L9903" s="1" t="str">
        <f t="shared" si="617"/>
        <v>Monday</v>
      </c>
      <c r="M9903" t="str">
        <f t="shared" si="616"/>
        <v>January</v>
      </c>
      <c r="N9903" s="2" t="str">
        <f t="shared" si="618"/>
        <v>Evening</v>
      </c>
      <c r="O9903" s="2">
        <v>42387.959027777775</v>
      </c>
      <c r="P9903">
        <v>492897</v>
      </c>
      <c r="Q9903" t="str">
        <f t="shared" si="619"/>
        <v>Other</v>
      </c>
    </row>
    <row r="9904" spans="1:17" x14ac:dyDescent="0.3">
      <c r="A9904">
        <v>771985</v>
      </c>
      <c r="B9904" t="str">
        <f>VLOOKUP($A9904,'[1]User Profiles'!$A:$I,2,FALSE)</f>
        <v>Emilie </v>
      </c>
      <c r="C9904" t="str">
        <f>VLOOKUP($A9904,'[1]User Profiles'!$A:$I,3,FALSE)</f>
        <v>Deblois</v>
      </c>
      <c r="D9904" t="str">
        <f>VLOOKUP($A9904,'[1]User Profiles'!$A:$I,5,FALSE)</f>
        <v>female</v>
      </c>
      <c r="E9904" t="str">
        <f>VLOOKUP($A9904,'[1]User Profiles'!$A:$I,6,FALSE)</f>
        <v>black</v>
      </c>
      <c r="F9904">
        <f>VLOOKUP($A9904,'[1]User Profiles'!$A:$I,7,FALSE)</f>
        <v>23</v>
      </c>
      <c r="G9904" t="str">
        <f>VLOOKUP($A9904,'[1]User Profiles'!$A:$I,8,FALSE)</f>
        <v>Gauteng</v>
      </c>
      <c r="H9904" t="s">
        <v>21</v>
      </c>
      <c r="I9904" s="4">
        <v>42393</v>
      </c>
      <c r="J9904" s="1">
        <v>0.95902777777777781</v>
      </c>
      <c r="K9904" s="1">
        <v>2.3148148148148147E-5</v>
      </c>
      <c r="L9904" s="1" t="str">
        <f t="shared" si="617"/>
        <v>Sunday</v>
      </c>
      <c r="M9904" t="str">
        <f t="shared" si="616"/>
        <v>January</v>
      </c>
      <c r="N9904" s="2" t="str">
        <f t="shared" si="618"/>
        <v>Evening</v>
      </c>
      <c r="O9904" s="2">
        <v>42393.959027777775</v>
      </c>
      <c r="P9904">
        <v>771985</v>
      </c>
      <c r="Q9904" t="str">
        <f t="shared" si="619"/>
        <v>Kids</v>
      </c>
    </row>
    <row r="9905" spans="1:17" x14ac:dyDescent="0.3">
      <c r="A9905">
        <v>822152</v>
      </c>
      <c r="B9905" t="str">
        <f>VLOOKUP($A9905,'[1]User Profiles'!$A:$I,2,FALSE)</f>
        <v>Lane </v>
      </c>
      <c r="C9905" t="str">
        <f>VLOOKUP($A9905,'[1]User Profiles'!$A:$I,3,FALSE)</f>
        <v>Martello</v>
      </c>
      <c r="D9905" t="str">
        <f>VLOOKUP($A9905,'[1]User Profiles'!$A:$I,5,FALSE)</f>
        <v>male</v>
      </c>
      <c r="E9905" t="str">
        <f>VLOOKUP($A9905,'[1]User Profiles'!$A:$I,6,FALSE)</f>
        <v>indian_asian</v>
      </c>
      <c r="F9905">
        <f>VLOOKUP($A9905,'[1]User Profiles'!$A:$I,7,FALSE)</f>
        <v>39</v>
      </c>
      <c r="G9905" t="str">
        <f>VLOOKUP($A9905,'[1]User Profiles'!$A:$I,8,FALSE)</f>
        <v>Gauteng</v>
      </c>
      <c r="H9905" t="s">
        <v>25</v>
      </c>
      <c r="I9905" s="4">
        <v>42423</v>
      </c>
      <c r="J9905" s="1">
        <v>0.95902777777777781</v>
      </c>
      <c r="K9905" s="1">
        <v>2.6388888888888885E-3</v>
      </c>
      <c r="L9905" s="1" t="str">
        <f t="shared" si="617"/>
        <v>Tuesday</v>
      </c>
      <c r="M9905" t="str">
        <f t="shared" si="616"/>
        <v>February</v>
      </c>
      <c r="N9905" s="2" t="str">
        <f t="shared" si="618"/>
        <v>Evening</v>
      </c>
      <c r="O9905" s="2">
        <v>42423.959027777775</v>
      </c>
      <c r="P9905">
        <v>822152</v>
      </c>
      <c r="Q9905" t="str">
        <f t="shared" si="619"/>
        <v>Sports</v>
      </c>
    </row>
    <row r="9906" spans="1:17" x14ac:dyDescent="0.3">
      <c r="A9906">
        <v>788844</v>
      </c>
      <c r="B9906" t="str">
        <f>VLOOKUP($A9906,'[1]User Profiles'!$A:$I,2,FALSE)</f>
        <v>Hugh</v>
      </c>
      <c r="C9906" t="str">
        <f>VLOOKUP($A9906,'[1]User Profiles'!$A:$I,3,FALSE)</f>
        <v>Leicht</v>
      </c>
      <c r="D9906" t="str">
        <f>VLOOKUP($A9906,'[1]User Profiles'!$A:$I,5,FALSE)</f>
        <v>male</v>
      </c>
      <c r="E9906" t="str">
        <f>VLOOKUP($A9906,'[1]User Profiles'!$A:$I,6,FALSE)</f>
        <v>black</v>
      </c>
      <c r="F9906">
        <f>VLOOKUP($A9906,'[1]User Profiles'!$A:$I,7,FALSE)</f>
        <v>28</v>
      </c>
      <c r="G9906" t="str">
        <f>VLOOKUP($A9906,'[1]User Profiles'!$A:$I,8,FALSE)</f>
        <v>Gauteng</v>
      </c>
      <c r="H9906" t="s">
        <v>19</v>
      </c>
      <c r="I9906" s="4">
        <v>42411</v>
      </c>
      <c r="J9906" s="1">
        <v>0.95972222222222225</v>
      </c>
      <c r="K9906" s="1">
        <v>4.5833333333333334E-3</v>
      </c>
      <c r="L9906" s="1" t="str">
        <f t="shared" si="617"/>
        <v>Thursday</v>
      </c>
      <c r="M9906" t="str">
        <f t="shared" si="616"/>
        <v>February</v>
      </c>
      <c r="N9906" s="2" t="str">
        <f t="shared" si="618"/>
        <v>Evening</v>
      </c>
      <c r="O9906" s="2">
        <v>42411.959722222222</v>
      </c>
      <c r="P9906">
        <v>788844</v>
      </c>
      <c r="Q9906" t="str">
        <f t="shared" si="619"/>
        <v>Entertainment</v>
      </c>
    </row>
    <row r="9907" spans="1:17" x14ac:dyDescent="0.3">
      <c r="A9907">
        <v>789055</v>
      </c>
      <c r="B9907" t="str">
        <f>VLOOKUP($A9907,'[1]User Profiles'!$A:$I,2,FALSE)</f>
        <v>Chas </v>
      </c>
      <c r="C9907" t="str">
        <f>VLOOKUP($A9907,'[1]User Profiles'!$A:$I,3,FALSE)</f>
        <v>Mosser</v>
      </c>
      <c r="D9907" t="str">
        <f>VLOOKUP($A9907,'[1]User Profiles'!$A:$I,5,FALSE)</f>
        <v>male</v>
      </c>
      <c r="E9907" t="str">
        <f>VLOOKUP($A9907,'[1]User Profiles'!$A:$I,6,FALSE)</f>
        <v>black</v>
      </c>
      <c r="F9907">
        <f>VLOOKUP($A9907,'[1]User Profiles'!$A:$I,7,FALSE)</f>
        <v>48</v>
      </c>
      <c r="G9907" t="str">
        <f>VLOOKUP($A9907,'[1]User Profiles'!$A:$I,8,FALSE)</f>
        <v>Gauteng</v>
      </c>
      <c r="H9907" t="s">
        <v>28</v>
      </c>
      <c r="I9907" s="4">
        <v>42410</v>
      </c>
      <c r="J9907" s="1">
        <v>0.95972222222222225</v>
      </c>
      <c r="K9907" s="1">
        <v>1.6203703703703703E-4</v>
      </c>
      <c r="L9907" s="1" t="str">
        <f t="shared" si="617"/>
        <v>Wednesday</v>
      </c>
      <c r="M9907" t="str">
        <f t="shared" si="616"/>
        <v>February</v>
      </c>
      <c r="N9907" s="2" t="str">
        <f t="shared" si="618"/>
        <v>Evening</v>
      </c>
      <c r="O9907" s="2">
        <v>42410.959722222222</v>
      </c>
      <c r="P9907">
        <v>789055</v>
      </c>
      <c r="Q9907" t="str">
        <f t="shared" si="619"/>
        <v>Other</v>
      </c>
    </row>
    <row r="9908" spans="1:17" x14ac:dyDescent="0.3">
      <c r="A9908">
        <v>789103</v>
      </c>
      <c r="B9908" t="str">
        <f>VLOOKUP($A9908,'[1]User Profiles'!$A:$I,2,FALSE)</f>
        <v>Gretta </v>
      </c>
      <c r="C9908" t="str">
        <f>VLOOKUP($A9908,'[1]User Profiles'!$A:$I,3,FALSE)</f>
        <v>Mosser</v>
      </c>
      <c r="D9908" t="str">
        <f>VLOOKUP($A9908,'[1]User Profiles'!$A:$I,5,FALSE)</f>
        <v>female</v>
      </c>
      <c r="E9908" t="str">
        <f>VLOOKUP($A9908,'[1]User Profiles'!$A:$I,6,FALSE)</f>
        <v>black</v>
      </c>
      <c r="F9908">
        <f>VLOOKUP($A9908,'[1]User Profiles'!$A:$I,7,FALSE)</f>
        <v>47</v>
      </c>
      <c r="G9908" t="str">
        <f>VLOOKUP($A9908,'[1]User Profiles'!$A:$I,8,FALSE)</f>
        <v>Eastern Cape</v>
      </c>
      <c r="H9908" t="s">
        <v>23</v>
      </c>
      <c r="I9908" s="4">
        <v>42399</v>
      </c>
      <c r="J9908" s="1">
        <v>0.95972222222222225</v>
      </c>
      <c r="K9908" s="1">
        <v>1.3634259259259257E-2</v>
      </c>
      <c r="L9908" s="1" t="str">
        <f t="shared" si="617"/>
        <v>Saturday</v>
      </c>
      <c r="M9908" t="str">
        <f t="shared" si="616"/>
        <v>January</v>
      </c>
      <c r="N9908" s="2" t="str">
        <f t="shared" si="618"/>
        <v>Evening</v>
      </c>
      <c r="O9908" s="2">
        <v>42399.959722222222</v>
      </c>
      <c r="P9908">
        <v>789103</v>
      </c>
      <c r="Q9908" t="str">
        <f t="shared" si="619"/>
        <v>Entertainment</v>
      </c>
    </row>
    <row r="9909" spans="1:17" x14ac:dyDescent="0.3">
      <c r="A9909">
        <v>809056</v>
      </c>
      <c r="B9909" t="str">
        <f>VLOOKUP($A9909,'[1]User Profiles'!$A:$I,2,FALSE)</f>
        <v>Randy </v>
      </c>
      <c r="C9909" t="str">
        <f>VLOOKUP($A9909,'[1]User Profiles'!$A:$I,3,FALSE)</f>
        <v>Mina</v>
      </c>
      <c r="D9909" t="str">
        <f>VLOOKUP($A9909,'[1]User Profiles'!$A:$I,5,FALSE)</f>
        <v>male</v>
      </c>
      <c r="E9909" t="str">
        <f>VLOOKUP($A9909,'[1]User Profiles'!$A:$I,6,FALSE)</f>
        <v>coloured</v>
      </c>
      <c r="F9909">
        <f>VLOOKUP($A9909,'[1]User Profiles'!$A:$I,7,FALSE)</f>
        <v>43</v>
      </c>
      <c r="G9909" t="str">
        <f>VLOOKUP($A9909,'[1]User Profiles'!$A:$I,8,FALSE)</f>
        <v>Western Cape</v>
      </c>
      <c r="H9909" t="s">
        <v>17</v>
      </c>
      <c r="I9909" s="4">
        <v>42433</v>
      </c>
      <c r="J9909" s="1">
        <v>0.9604166666666667</v>
      </c>
      <c r="K9909" s="1">
        <v>1.1354166666666667E-2</v>
      </c>
      <c r="L9909" s="1" t="str">
        <f t="shared" si="617"/>
        <v>Friday</v>
      </c>
      <c r="M9909" t="str">
        <f t="shared" si="616"/>
        <v>March</v>
      </c>
      <c r="N9909" s="2" t="str">
        <f t="shared" si="618"/>
        <v>Evening</v>
      </c>
      <c r="O9909" s="2">
        <v>42433.960416666669</v>
      </c>
      <c r="P9909">
        <v>809056</v>
      </c>
      <c r="Q9909" t="str">
        <f t="shared" si="619"/>
        <v>Other</v>
      </c>
    </row>
    <row r="9910" spans="1:17" x14ac:dyDescent="0.3">
      <c r="A9910">
        <v>809076</v>
      </c>
      <c r="B9910" t="str">
        <f>VLOOKUP($A9910,'[1]User Profiles'!$A:$I,2,FALSE)</f>
        <v>Filiberto </v>
      </c>
      <c r="C9910" t="str">
        <f>VLOOKUP($A9910,'[1]User Profiles'!$A:$I,3,FALSE)</f>
        <v>Zweifel</v>
      </c>
      <c r="D9910" t="str">
        <f>VLOOKUP($A9910,'[1]User Profiles'!$A:$I,5,FALSE)</f>
        <v>male</v>
      </c>
      <c r="E9910" t="str">
        <f>VLOOKUP($A9910,'[1]User Profiles'!$A:$I,6,FALSE)</f>
        <v>coloured</v>
      </c>
      <c r="F9910">
        <f>VLOOKUP($A9910,'[1]User Profiles'!$A:$I,7,FALSE)</f>
        <v>27</v>
      </c>
      <c r="G9910" t="str">
        <f>VLOOKUP($A9910,'[1]User Profiles'!$A:$I,8,FALSE)</f>
        <v>Western Cape</v>
      </c>
      <c r="H9910" t="s">
        <v>19</v>
      </c>
      <c r="I9910" s="4">
        <v>42433</v>
      </c>
      <c r="J9910" s="1">
        <v>0.9604166666666667</v>
      </c>
      <c r="K9910" s="1">
        <v>7.9861111111111116E-4</v>
      </c>
      <c r="L9910" s="1" t="str">
        <f t="shared" si="617"/>
        <v>Friday</v>
      </c>
      <c r="M9910" t="str">
        <f t="shared" si="616"/>
        <v>March</v>
      </c>
      <c r="N9910" s="2" t="str">
        <f t="shared" si="618"/>
        <v>Evening</v>
      </c>
      <c r="O9910" s="2">
        <v>42433.960416666669</v>
      </c>
      <c r="P9910">
        <v>809076</v>
      </c>
      <c r="Q9910" t="str">
        <f t="shared" si="619"/>
        <v>Entertainment</v>
      </c>
    </row>
    <row r="9911" spans="1:17" x14ac:dyDescent="0.3">
      <c r="A9911">
        <v>860786</v>
      </c>
      <c r="B9911" t="str">
        <f>VLOOKUP($A9911,'[1]User Profiles'!$A:$I,2,FALSE)</f>
        <v>Abel </v>
      </c>
      <c r="C9911" t="str">
        <f>VLOOKUP($A9911,'[1]User Profiles'!$A:$I,3,FALSE)</f>
        <v>Curran</v>
      </c>
      <c r="D9911" t="str">
        <f>VLOOKUP($A9911,'[1]User Profiles'!$A:$I,5,FALSE)</f>
        <v>male</v>
      </c>
      <c r="E9911" t="str">
        <f>VLOOKUP($A9911,'[1]User Profiles'!$A:$I,6,FALSE)</f>
        <v>black</v>
      </c>
      <c r="F9911">
        <f>VLOOKUP($A9911,'[1]User Profiles'!$A:$I,7,FALSE)</f>
        <v>63</v>
      </c>
      <c r="G9911" t="str">
        <f>VLOOKUP($A9911,'[1]User Profiles'!$A:$I,8,FALSE)</f>
        <v>Eastern Cape</v>
      </c>
      <c r="H9911" t="s">
        <v>22</v>
      </c>
      <c r="I9911" s="4">
        <v>42439</v>
      </c>
      <c r="J9911" s="1">
        <v>0.9604166666666667</v>
      </c>
      <c r="K9911" s="1">
        <v>5.7870370370370366E-5</v>
      </c>
      <c r="L9911" s="1" t="str">
        <f t="shared" si="617"/>
        <v>Thursday</v>
      </c>
      <c r="M9911" t="str">
        <f t="shared" si="616"/>
        <v>March</v>
      </c>
      <c r="N9911" s="2" t="str">
        <f t="shared" si="618"/>
        <v>Evening</v>
      </c>
      <c r="O9911" s="2">
        <v>42439.960416666669</v>
      </c>
      <c r="P9911">
        <v>860786</v>
      </c>
      <c r="Q9911" t="str">
        <f t="shared" si="619"/>
        <v>Kids</v>
      </c>
    </row>
    <row r="9912" spans="1:17" x14ac:dyDescent="0.3">
      <c r="A9912">
        <v>820539</v>
      </c>
      <c r="B9912" t="str">
        <f>VLOOKUP($A9912,'[1]User Profiles'!$A:$I,2,FALSE)</f>
        <v>Loyd </v>
      </c>
      <c r="C9912" t="str">
        <f>VLOOKUP($A9912,'[1]User Profiles'!$A:$I,3,FALSE)</f>
        <v>Curran</v>
      </c>
      <c r="D9912" t="str">
        <f>VLOOKUP($A9912,'[1]User Profiles'!$A:$I,5,FALSE)</f>
        <v>male</v>
      </c>
      <c r="E9912" t="str">
        <f>VLOOKUP($A9912,'[1]User Profiles'!$A:$I,6,FALSE)</f>
        <v>black</v>
      </c>
      <c r="F9912">
        <f>VLOOKUP($A9912,'[1]User Profiles'!$A:$I,7,FALSE)</f>
        <v>24</v>
      </c>
      <c r="G9912" t="str">
        <f>VLOOKUP($A9912,'[1]User Profiles'!$A:$I,8,FALSE)</f>
        <v>Gauteng</v>
      </c>
      <c r="H9912" t="s">
        <v>22</v>
      </c>
      <c r="I9912" s="4">
        <v>42372</v>
      </c>
      <c r="J9912" s="1">
        <v>0.96111111111111114</v>
      </c>
      <c r="K9912" s="1">
        <v>3.4722222222222224E-4</v>
      </c>
      <c r="L9912" s="1" t="str">
        <f t="shared" si="617"/>
        <v>Sunday</v>
      </c>
      <c r="M9912" t="str">
        <f t="shared" si="616"/>
        <v>January</v>
      </c>
      <c r="N9912" s="2" t="str">
        <f t="shared" si="618"/>
        <v>Evening</v>
      </c>
      <c r="O9912" s="2">
        <v>42372.961111111108</v>
      </c>
      <c r="P9912">
        <v>820539</v>
      </c>
      <c r="Q9912" t="str">
        <f t="shared" si="619"/>
        <v>Kids</v>
      </c>
    </row>
    <row r="9913" spans="1:17" x14ac:dyDescent="0.3">
      <c r="A9913">
        <v>939977</v>
      </c>
      <c r="B9913" t="str">
        <f>VLOOKUP($A9913,'[1]User Profiles'!$A:$I,2,FALSE)</f>
        <v>Kyle </v>
      </c>
      <c r="C9913" t="str">
        <f>VLOOKUP($A9913,'[1]User Profiles'!$A:$I,3,FALSE)</f>
        <v>Paradis</v>
      </c>
      <c r="D9913" t="str">
        <f>VLOOKUP($A9913,'[1]User Profiles'!$A:$I,5,FALSE)</f>
        <v>male</v>
      </c>
      <c r="E9913" t="str">
        <f>VLOOKUP($A9913,'[1]User Profiles'!$A:$I,6,FALSE)</f>
        <v>black</v>
      </c>
      <c r="F9913">
        <f>VLOOKUP($A9913,'[1]User Profiles'!$A:$I,7,FALSE)</f>
        <v>24</v>
      </c>
      <c r="G9913" t="str">
        <f>VLOOKUP($A9913,'[1]User Profiles'!$A:$I,8,FALSE)</f>
        <v>Mpumalanga</v>
      </c>
      <c r="H9913" t="s">
        <v>16</v>
      </c>
      <c r="I9913" s="4">
        <v>42434</v>
      </c>
      <c r="J9913" s="1">
        <v>0.96111111111111114</v>
      </c>
      <c r="K9913" s="1">
        <v>8.9120370370370362E-4</v>
      </c>
      <c r="L9913" s="1" t="str">
        <f t="shared" si="617"/>
        <v>Saturday</v>
      </c>
      <c r="M9913" t="str">
        <f t="shared" si="616"/>
        <v>March</v>
      </c>
      <c r="N9913" s="2" t="str">
        <f t="shared" si="618"/>
        <v>Evening</v>
      </c>
      <c r="O9913" s="2">
        <v>42434.961111111108</v>
      </c>
      <c r="P9913">
        <v>939977</v>
      </c>
      <c r="Q9913" t="str">
        <f t="shared" si="619"/>
        <v>Other</v>
      </c>
    </row>
    <row r="9914" spans="1:17" x14ac:dyDescent="0.3">
      <c r="A9914">
        <v>892112</v>
      </c>
      <c r="B9914" t="str">
        <f>VLOOKUP($A9914,'[1]User Profiles'!$A:$I,2,FALSE)</f>
        <v>Samuel </v>
      </c>
      <c r="C9914" t="str">
        <f>VLOOKUP($A9914,'[1]User Profiles'!$A:$I,3,FALSE)</f>
        <v>Mastrangelo</v>
      </c>
      <c r="D9914" t="str">
        <f>VLOOKUP($A9914,'[1]User Profiles'!$A:$I,5,FALSE)</f>
        <v>male</v>
      </c>
      <c r="E9914" t="str">
        <f>VLOOKUP($A9914,'[1]User Profiles'!$A:$I,6,FALSE)</f>
        <v>indian_asian</v>
      </c>
      <c r="F9914">
        <f>VLOOKUP($A9914,'[1]User Profiles'!$A:$I,7,FALSE)</f>
        <v>35</v>
      </c>
      <c r="G9914" t="str">
        <f>VLOOKUP($A9914,'[1]User Profiles'!$A:$I,8,FALSE)</f>
        <v>Western Cape</v>
      </c>
      <c r="H9914" t="s">
        <v>26</v>
      </c>
      <c r="I9914" s="4">
        <v>42450</v>
      </c>
      <c r="J9914" s="1">
        <v>0.96111111111111114</v>
      </c>
      <c r="K9914" s="1">
        <v>1.1574074074074073E-4</v>
      </c>
      <c r="L9914" s="1" t="str">
        <f t="shared" si="617"/>
        <v>Monday</v>
      </c>
      <c r="M9914" t="str">
        <f t="shared" si="616"/>
        <v>March</v>
      </c>
      <c r="N9914" s="2" t="str">
        <f t="shared" si="618"/>
        <v>Evening</v>
      </c>
      <c r="O9914" s="2">
        <v>42450.961111111108</v>
      </c>
      <c r="P9914">
        <v>892112</v>
      </c>
      <c r="Q9914" t="str">
        <f t="shared" si="619"/>
        <v>Entertainment</v>
      </c>
    </row>
    <row r="9915" spans="1:17" x14ac:dyDescent="0.3">
      <c r="A9915">
        <v>931586</v>
      </c>
      <c r="B9915" t="str">
        <f>VLOOKUP($A9915,'[1]User Profiles'!$A:$I,2,FALSE)</f>
        <v>Abel </v>
      </c>
      <c r="C9915" t="str">
        <f>VLOOKUP($A9915,'[1]User Profiles'!$A:$I,3,FALSE)</f>
        <v>Mcculloch</v>
      </c>
      <c r="D9915" t="str">
        <f>VLOOKUP($A9915,'[1]User Profiles'!$A:$I,5,FALSE)</f>
        <v>male</v>
      </c>
      <c r="E9915" t="str">
        <f>VLOOKUP($A9915,'[1]User Profiles'!$A:$I,6,FALSE)</f>
        <v>indian_asian</v>
      </c>
      <c r="F9915">
        <f>VLOOKUP($A9915,'[1]User Profiles'!$A:$I,7,FALSE)</f>
        <v>33</v>
      </c>
      <c r="G9915" t="str">
        <f>VLOOKUP($A9915,'[1]User Profiles'!$A:$I,8,FALSE)</f>
        <v>Gauteng</v>
      </c>
      <c r="H9915" t="s">
        <v>21</v>
      </c>
      <c r="I9915" s="4">
        <v>42459</v>
      </c>
      <c r="J9915" s="1">
        <v>0.96111111111111114</v>
      </c>
      <c r="K9915" s="1">
        <v>1.273148148148148E-4</v>
      </c>
      <c r="L9915" s="1" t="str">
        <f t="shared" si="617"/>
        <v>Wednesday</v>
      </c>
      <c r="M9915" t="str">
        <f t="shared" si="616"/>
        <v>March</v>
      </c>
      <c r="N9915" s="2" t="str">
        <f t="shared" si="618"/>
        <v>Evening</v>
      </c>
      <c r="O9915" s="2">
        <v>42459.961111111108</v>
      </c>
      <c r="P9915">
        <v>931586</v>
      </c>
      <c r="Q9915" t="str">
        <f t="shared" si="619"/>
        <v>Kids</v>
      </c>
    </row>
    <row r="9916" spans="1:17" x14ac:dyDescent="0.3">
      <c r="A9916">
        <v>809737</v>
      </c>
      <c r="B9916" t="str">
        <f>VLOOKUP($A9916,'[1]User Profiles'!$A:$I,2,FALSE)</f>
        <v>Irving </v>
      </c>
      <c r="C9916" t="str">
        <f>VLOOKUP($A9916,'[1]User Profiles'!$A:$I,3,FALSE)</f>
        <v>Marek</v>
      </c>
      <c r="D9916" t="str">
        <f>VLOOKUP($A9916,'[1]User Profiles'!$A:$I,5,FALSE)</f>
        <v>male</v>
      </c>
      <c r="E9916" t="str">
        <f>VLOOKUP($A9916,'[1]User Profiles'!$A:$I,6,FALSE)</f>
        <v>black</v>
      </c>
      <c r="F9916">
        <f>VLOOKUP($A9916,'[1]User Profiles'!$A:$I,7,FALSE)</f>
        <v>39</v>
      </c>
      <c r="G9916" t="str">
        <f>VLOOKUP($A9916,'[1]User Profiles'!$A:$I,8,FALSE)</f>
        <v>Eastern Cape</v>
      </c>
      <c r="H9916" t="s">
        <v>16</v>
      </c>
      <c r="I9916" s="4">
        <v>42370</v>
      </c>
      <c r="J9916" s="1">
        <v>0.96180555555555558</v>
      </c>
      <c r="K9916" s="1">
        <v>9.6064814814814808E-4</v>
      </c>
      <c r="L9916" s="1" t="str">
        <f t="shared" si="617"/>
        <v>Friday</v>
      </c>
      <c r="M9916" t="str">
        <f t="shared" si="616"/>
        <v>January</v>
      </c>
      <c r="N9916" s="2" t="str">
        <f t="shared" si="618"/>
        <v>Evening</v>
      </c>
      <c r="O9916" s="2">
        <v>42370.961805555555</v>
      </c>
      <c r="P9916">
        <v>809737</v>
      </c>
      <c r="Q9916" t="str">
        <f t="shared" si="619"/>
        <v>Other</v>
      </c>
    </row>
    <row r="9917" spans="1:17" x14ac:dyDescent="0.3">
      <c r="A9917">
        <v>941730</v>
      </c>
      <c r="B9917" t="str">
        <f>VLOOKUP($A9917,'[1]User Profiles'!$A:$I,2,FALSE)</f>
        <v>Bernardo </v>
      </c>
      <c r="C9917" t="str">
        <f>VLOOKUP($A9917,'[1]User Profiles'!$A:$I,3,FALSE)</f>
        <v>Styer</v>
      </c>
      <c r="D9917" t="str">
        <f>VLOOKUP($A9917,'[1]User Profiles'!$A:$I,5,FALSE)</f>
        <v>male</v>
      </c>
      <c r="E9917" t="str">
        <f>VLOOKUP($A9917,'[1]User Profiles'!$A:$I,6,FALSE)</f>
        <v>indian_asian</v>
      </c>
      <c r="F9917">
        <f>VLOOKUP($A9917,'[1]User Profiles'!$A:$I,7,FALSE)</f>
        <v>33</v>
      </c>
      <c r="G9917" t="str">
        <f>VLOOKUP($A9917,'[1]User Profiles'!$A:$I,8,FALSE)</f>
        <v>Kwazulu Natal</v>
      </c>
      <c r="H9917" t="s">
        <v>16</v>
      </c>
      <c r="I9917" s="4">
        <v>42458</v>
      </c>
      <c r="J9917" s="1">
        <v>0.96180555555555558</v>
      </c>
      <c r="K9917" s="1">
        <v>4.5717592592592589E-3</v>
      </c>
      <c r="L9917" s="1" t="str">
        <f t="shared" si="617"/>
        <v>Tuesday</v>
      </c>
      <c r="M9917" t="str">
        <f t="shared" si="616"/>
        <v>March</v>
      </c>
      <c r="N9917" s="2" t="str">
        <f t="shared" si="618"/>
        <v>Evening</v>
      </c>
      <c r="O9917" s="2">
        <v>42458.961805555555</v>
      </c>
      <c r="P9917">
        <v>941730</v>
      </c>
      <c r="Q9917" t="str">
        <f t="shared" si="619"/>
        <v>Other</v>
      </c>
    </row>
    <row r="9918" spans="1:17" x14ac:dyDescent="0.3">
      <c r="A9918">
        <v>2414971</v>
      </c>
      <c r="B9918" t="str">
        <f>VLOOKUP($A9918,'[1]User Profiles'!$A:$I,2,FALSE)</f>
        <v>Hugh</v>
      </c>
      <c r="C9918" t="str">
        <f>VLOOKUP($A9918,'[1]User Profiles'!$A:$I,3,FALSE)</f>
        <v>Luthy</v>
      </c>
      <c r="D9918" t="str">
        <f>VLOOKUP($A9918,'[1]User Profiles'!$A:$I,5,FALSE)</f>
        <v>male</v>
      </c>
      <c r="E9918" t="str">
        <f>VLOOKUP($A9918,'[1]User Profiles'!$A:$I,6,FALSE)</f>
        <v>white</v>
      </c>
      <c r="F9918">
        <f>VLOOKUP($A9918,'[1]User Profiles'!$A:$I,7,FALSE)</f>
        <v>32</v>
      </c>
      <c r="G9918" t="str">
        <f>VLOOKUP($A9918,'[1]User Profiles'!$A:$I,8,FALSE)</f>
        <v>Gauteng</v>
      </c>
      <c r="H9918" t="s">
        <v>21</v>
      </c>
      <c r="I9918" s="4">
        <v>42396</v>
      </c>
      <c r="J9918" s="1">
        <v>0.96319444444444446</v>
      </c>
      <c r="K9918" s="1">
        <v>2.6620370370370372E-4</v>
      </c>
      <c r="L9918" s="1" t="str">
        <f t="shared" si="617"/>
        <v>Wednesday</v>
      </c>
      <c r="M9918" t="str">
        <f t="shared" si="616"/>
        <v>January</v>
      </c>
      <c r="N9918" s="2" t="str">
        <f t="shared" si="618"/>
        <v>Evening</v>
      </c>
      <c r="O9918" s="2">
        <v>42396.963194444441</v>
      </c>
      <c r="P9918">
        <v>2414971</v>
      </c>
      <c r="Q9918" t="str">
        <f t="shared" si="619"/>
        <v>Kids</v>
      </c>
    </row>
    <row r="9919" spans="1:17" x14ac:dyDescent="0.3">
      <c r="A9919">
        <v>2204778</v>
      </c>
      <c r="B9919" t="str">
        <f>VLOOKUP($A9919,'[1]User Profiles'!$A:$I,2,FALSE)</f>
        <v>Irmgard </v>
      </c>
      <c r="C9919" t="str">
        <f>VLOOKUP($A9919,'[1]User Profiles'!$A:$I,3,FALSE)</f>
        <v>Bilyeu</v>
      </c>
      <c r="D9919" t="str">
        <f>VLOOKUP($A9919,'[1]User Profiles'!$A:$I,5,FALSE)</f>
        <v>female</v>
      </c>
      <c r="E9919" t="str">
        <f>VLOOKUP($A9919,'[1]User Profiles'!$A:$I,6,FALSE)</f>
        <v>white</v>
      </c>
      <c r="F9919">
        <f>VLOOKUP($A9919,'[1]User Profiles'!$A:$I,7,FALSE)</f>
        <v>50</v>
      </c>
      <c r="G9919" t="str">
        <f>VLOOKUP($A9919,'[1]User Profiles'!$A:$I,8,FALSE)</f>
        <v>Eastern Cape</v>
      </c>
      <c r="H9919" t="s">
        <v>25</v>
      </c>
      <c r="I9919" s="4">
        <v>42446</v>
      </c>
      <c r="J9919" s="1">
        <v>0.96388888888888891</v>
      </c>
      <c r="K9919" s="1">
        <v>2.3263888888888891E-3</v>
      </c>
      <c r="L9919" s="1" t="str">
        <f t="shared" si="617"/>
        <v>Thursday</v>
      </c>
      <c r="M9919" t="str">
        <f t="shared" si="616"/>
        <v>March</v>
      </c>
      <c r="N9919" s="2" t="str">
        <f t="shared" si="618"/>
        <v>Evening</v>
      </c>
      <c r="O9919" s="2">
        <v>42446.963888888888</v>
      </c>
      <c r="P9919">
        <v>2204778</v>
      </c>
      <c r="Q9919" t="str">
        <f t="shared" si="619"/>
        <v>Sports</v>
      </c>
    </row>
    <row r="9920" spans="1:17" x14ac:dyDescent="0.3">
      <c r="A9920">
        <v>771882</v>
      </c>
      <c r="B9920" t="str">
        <f>VLOOKUP($A9920,'[1]User Profiles'!$A:$I,2,FALSE)</f>
        <v>Emerson </v>
      </c>
      <c r="C9920" t="str">
        <f>VLOOKUP($A9920,'[1]User Profiles'!$A:$I,3,FALSE)</f>
        <v>Pascarella</v>
      </c>
      <c r="D9920" t="str">
        <f>VLOOKUP($A9920,'[1]User Profiles'!$A:$I,5,FALSE)</f>
        <v>male</v>
      </c>
      <c r="E9920" t="str">
        <f>VLOOKUP($A9920,'[1]User Profiles'!$A:$I,6,FALSE)</f>
        <v>black</v>
      </c>
      <c r="F9920">
        <f>VLOOKUP($A9920,'[1]User Profiles'!$A:$I,7,FALSE)</f>
        <v>27</v>
      </c>
      <c r="G9920" t="str">
        <f>VLOOKUP($A9920,'[1]User Profiles'!$A:$I,8,FALSE)</f>
        <v>Gauteng</v>
      </c>
      <c r="H9920" t="s">
        <v>22</v>
      </c>
      <c r="I9920" s="4">
        <v>42417</v>
      </c>
      <c r="J9920" s="1">
        <v>0.96458333333333335</v>
      </c>
      <c r="K9920" s="1">
        <v>8.564814814814815E-4</v>
      </c>
      <c r="L9920" s="1" t="str">
        <f t="shared" si="617"/>
        <v>Wednesday</v>
      </c>
      <c r="M9920" t="str">
        <f t="shared" si="616"/>
        <v>February</v>
      </c>
      <c r="N9920" s="2" t="str">
        <f t="shared" si="618"/>
        <v>Evening</v>
      </c>
      <c r="O9920" s="2">
        <v>42417.964583333334</v>
      </c>
      <c r="P9920">
        <v>771882</v>
      </c>
      <c r="Q9920" t="str">
        <f t="shared" si="619"/>
        <v>Kids</v>
      </c>
    </row>
    <row r="9921" spans="1:17" x14ac:dyDescent="0.3">
      <c r="A9921">
        <v>788744</v>
      </c>
      <c r="B9921" t="str">
        <f>VLOOKUP($A9921,'[1]User Profiles'!$A:$I,2,FALSE)</f>
        <v>Abel </v>
      </c>
      <c r="C9921" t="str">
        <f>VLOOKUP($A9921,'[1]User Profiles'!$A:$I,3,FALSE)</f>
        <v>Jacox</v>
      </c>
      <c r="D9921" t="str">
        <f>VLOOKUP($A9921,'[1]User Profiles'!$A:$I,5,FALSE)</f>
        <v>male</v>
      </c>
      <c r="E9921" t="str">
        <f>VLOOKUP($A9921,'[1]User Profiles'!$A:$I,6,FALSE)</f>
        <v>coloured</v>
      </c>
      <c r="F9921">
        <f>VLOOKUP($A9921,'[1]User Profiles'!$A:$I,7,FALSE)</f>
        <v>23</v>
      </c>
      <c r="G9921" t="str">
        <f>VLOOKUP($A9921,'[1]User Profiles'!$A:$I,8,FALSE)</f>
        <v>Western Cape</v>
      </c>
      <c r="H9921" t="s">
        <v>25</v>
      </c>
      <c r="I9921" s="4">
        <v>42383</v>
      </c>
      <c r="J9921" s="1">
        <v>0.96458333333333335</v>
      </c>
      <c r="K9921" s="1">
        <v>1.736111111111111E-3</v>
      </c>
      <c r="L9921" s="1" t="str">
        <f t="shared" si="617"/>
        <v>Thursday</v>
      </c>
      <c r="M9921" t="str">
        <f t="shared" si="616"/>
        <v>January</v>
      </c>
      <c r="N9921" s="2" t="str">
        <f t="shared" si="618"/>
        <v>Evening</v>
      </c>
      <c r="O9921" s="2">
        <v>42383.964583333334</v>
      </c>
      <c r="P9921">
        <v>788744</v>
      </c>
      <c r="Q9921" t="str">
        <f t="shared" si="619"/>
        <v>Sports</v>
      </c>
    </row>
    <row r="9922" spans="1:17" x14ac:dyDescent="0.3">
      <c r="A9922">
        <v>789265</v>
      </c>
      <c r="B9922" t="str">
        <f>VLOOKUP($A9922,'[1]User Profiles'!$A:$I,2,FALSE)</f>
        <v>Samuel </v>
      </c>
      <c r="C9922" t="str">
        <f>VLOOKUP($A9922,'[1]User Profiles'!$A:$I,3,FALSE)</f>
        <v>Mccown</v>
      </c>
      <c r="D9922" t="str">
        <f>VLOOKUP($A9922,'[1]User Profiles'!$A:$I,5,FALSE)</f>
        <v>male</v>
      </c>
      <c r="E9922" t="str">
        <f>VLOOKUP($A9922,'[1]User Profiles'!$A:$I,6,FALSE)</f>
        <v>white</v>
      </c>
      <c r="F9922">
        <f>VLOOKUP($A9922,'[1]User Profiles'!$A:$I,7,FALSE)</f>
        <v>32</v>
      </c>
      <c r="G9922" t="str">
        <f>VLOOKUP($A9922,'[1]User Profiles'!$A:$I,8,FALSE)</f>
        <v>North West</v>
      </c>
      <c r="H9922" t="s">
        <v>21</v>
      </c>
      <c r="I9922" s="4">
        <v>42408</v>
      </c>
      <c r="J9922" s="1">
        <v>0.96458333333333335</v>
      </c>
      <c r="K9922" s="1">
        <v>1.375E-2</v>
      </c>
      <c r="L9922" s="1" t="str">
        <f t="shared" si="617"/>
        <v>Monday</v>
      </c>
      <c r="M9922" t="str">
        <f t="shared" ref="M9922:M9985" si="620">TEXT(I9922,"mmmm")</f>
        <v>February</v>
      </c>
      <c r="N9922" s="2" t="str">
        <f t="shared" si="618"/>
        <v>Evening</v>
      </c>
      <c r="O9922" s="2">
        <v>42408.964583333334</v>
      </c>
      <c r="P9922">
        <v>789265</v>
      </c>
      <c r="Q9922" t="str">
        <f t="shared" si="619"/>
        <v>Kids</v>
      </c>
    </row>
    <row r="9923" spans="1:17" x14ac:dyDescent="0.3">
      <c r="A9923">
        <v>636445</v>
      </c>
      <c r="B9923" t="str">
        <f>VLOOKUP($A9923,'[1]User Profiles'!$A:$I,2,FALSE)</f>
        <v>Abel </v>
      </c>
      <c r="C9923" t="str">
        <f>VLOOKUP($A9923,'[1]User Profiles'!$A:$I,3,FALSE)</f>
        <v>Luthy</v>
      </c>
      <c r="D9923" t="str">
        <f>VLOOKUP($A9923,'[1]User Profiles'!$A:$I,5,FALSE)</f>
        <v>male</v>
      </c>
      <c r="E9923" t="str">
        <f>VLOOKUP($A9923,'[1]User Profiles'!$A:$I,6,FALSE)</f>
        <v>black</v>
      </c>
      <c r="F9923">
        <f>VLOOKUP($A9923,'[1]User Profiles'!$A:$I,7,FALSE)</f>
        <v>32</v>
      </c>
      <c r="G9923" t="str">
        <f>VLOOKUP($A9923,'[1]User Profiles'!$A:$I,8,FALSE)</f>
        <v>Gauteng</v>
      </c>
      <c r="H9923" t="s">
        <v>23</v>
      </c>
      <c r="I9923" s="4">
        <v>42383</v>
      </c>
      <c r="J9923" s="1">
        <v>0.96458333333333335</v>
      </c>
      <c r="K9923" s="1">
        <v>0</v>
      </c>
      <c r="L9923" s="1" t="str">
        <f t="shared" ref="L9923:L9986" si="621">CHOOSE(WEEKDAY(I9923,1),"Sunday","Monday","Tuesday","Wednesday","Thursday","Friday","Saturday")</f>
        <v>Thursday</v>
      </c>
      <c r="M9923" t="str">
        <f t="shared" si="620"/>
        <v>January</v>
      </c>
      <c r="N9923" s="2" t="str">
        <f t="shared" ref="N9923:N9986" si="622">IF(J9923 &lt; TIME(6,0,0),"Early Morning",
 IF(J9923 &lt; TIME(12,0,0),"Morning",
 IF(J9923 &lt; TIME(16,0,0),"Midday",
 IF(J9923 &lt; TIME(19,0,0),"Afternoon","Evening"))))</f>
        <v>Evening</v>
      </c>
      <c r="O9923" s="2">
        <v>42383.964583333334</v>
      </c>
      <c r="P9923">
        <v>636140</v>
      </c>
      <c r="Q9923" t="str">
        <f t="shared" ref="Q9923:Q9986" si="623">IF(OR(H9923="Boomerang",H9923="Cartoon Network"),"Kids",
IF(OR(H9923="Live on SuperSport",H9923="SuperSport Blitz",H9923="Wimbledon",H9923="ICC Cricket World Cup 2011"),"Sports",
IF(OR(H9923="Africa Magic",H9923="M-Net",H9923="Vuzu",H9923="Channel O",H9923="E! Entertainment"),"Entertainment",
"Other")))</f>
        <v>Entertainment</v>
      </c>
    </row>
    <row r="9924" spans="1:17" x14ac:dyDescent="0.3">
      <c r="A9924">
        <v>786452</v>
      </c>
      <c r="B9924" t="str">
        <f>VLOOKUP($A9924,'[1]User Profiles'!$A:$I,2,FALSE)</f>
        <v>Earl </v>
      </c>
      <c r="C9924" t="str">
        <f>VLOOKUP($A9924,'[1]User Profiles'!$A:$I,3,FALSE)</f>
        <v>Sytsma</v>
      </c>
      <c r="D9924" t="str">
        <f>VLOOKUP($A9924,'[1]User Profiles'!$A:$I,5,FALSE)</f>
        <v>male</v>
      </c>
      <c r="E9924" t="str">
        <f>VLOOKUP($A9924,'[1]User Profiles'!$A:$I,6,FALSE)</f>
        <v>white</v>
      </c>
      <c r="F9924">
        <f>VLOOKUP($A9924,'[1]User Profiles'!$A:$I,7,FALSE)</f>
        <v>28</v>
      </c>
      <c r="G9924" t="str">
        <f>VLOOKUP($A9924,'[1]User Profiles'!$A:$I,8,FALSE)</f>
        <v>Gauteng</v>
      </c>
      <c r="H9924" t="s">
        <v>21</v>
      </c>
      <c r="I9924" s="4">
        <v>42428</v>
      </c>
      <c r="J9924" s="1">
        <v>0.96458333333333335</v>
      </c>
      <c r="K9924" s="1">
        <v>1.4479166666666668E-2</v>
      </c>
      <c r="L9924" s="1" t="str">
        <f t="shared" si="621"/>
        <v>Sunday</v>
      </c>
      <c r="M9924" t="str">
        <f t="shared" si="620"/>
        <v>February</v>
      </c>
      <c r="N9924" s="2" t="str">
        <f t="shared" si="622"/>
        <v>Evening</v>
      </c>
      <c r="O9924" s="2">
        <v>42428.964583333334</v>
      </c>
      <c r="P9924">
        <v>786452</v>
      </c>
      <c r="Q9924" t="str">
        <f t="shared" si="623"/>
        <v>Kids</v>
      </c>
    </row>
    <row r="9925" spans="1:17" x14ac:dyDescent="0.3">
      <c r="A9925">
        <v>2000272</v>
      </c>
      <c r="B9925" t="str">
        <f>VLOOKUP($A9925,'[1]User Profiles'!$A:$I,2,FALSE)</f>
        <v>Robby </v>
      </c>
      <c r="C9925" t="str">
        <f>VLOOKUP($A9925,'[1]User Profiles'!$A:$I,3,FALSE)</f>
        <v>Singer</v>
      </c>
      <c r="D9925" t="str">
        <f>VLOOKUP($A9925,'[1]User Profiles'!$A:$I,5,FALSE)</f>
        <v>male</v>
      </c>
      <c r="E9925" t="str">
        <f>VLOOKUP($A9925,'[1]User Profiles'!$A:$I,6,FALSE)</f>
        <v>coloured</v>
      </c>
      <c r="F9925">
        <f>VLOOKUP($A9925,'[1]User Profiles'!$A:$I,7,FALSE)</f>
        <v>37</v>
      </c>
      <c r="G9925" t="str">
        <f>VLOOKUP($A9925,'[1]User Profiles'!$A:$I,8,FALSE)</f>
        <v>Western Cape</v>
      </c>
      <c r="H9925" t="s">
        <v>26</v>
      </c>
      <c r="I9925" s="4">
        <v>42413</v>
      </c>
      <c r="J9925" s="1">
        <v>0.96458333333333335</v>
      </c>
      <c r="K9925" s="1">
        <v>1.8518518518518521E-2</v>
      </c>
      <c r="L9925" s="1" t="str">
        <f t="shared" si="621"/>
        <v>Saturday</v>
      </c>
      <c r="M9925" t="str">
        <f t="shared" si="620"/>
        <v>February</v>
      </c>
      <c r="N9925" s="2" t="str">
        <f t="shared" si="622"/>
        <v>Evening</v>
      </c>
      <c r="O9925" s="2">
        <v>42413.964583333334</v>
      </c>
      <c r="P9925">
        <v>2000272</v>
      </c>
      <c r="Q9925" t="str">
        <f t="shared" si="623"/>
        <v>Entertainment</v>
      </c>
    </row>
    <row r="9926" spans="1:17" x14ac:dyDescent="0.3">
      <c r="A9926">
        <v>867791</v>
      </c>
      <c r="B9926" t="str">
        <f>VLOOKUP($A9926,'[1]User Profiles'!$A:$I,2,FALSE)</f>
        <v>Carter </v>
      </c>
      <c r="C9926" t="str">
        <f>VLOOKUP($A9926,'[1]User Profiles'!$A:$I,3,FALSE)</f>
        <v>Vital</v>
      </c>
      <c r="D9926" t="str">
        <f>VLOOKUP($A9926,'[1]User Profiles'!$A:$I,5,FALSE)</f>
        <v>male</v>
      </c>
      <c r="E9926" t="str">
        <f>VLOOKUP($A9926,'[1]User Profiles'!$A:$I,6,FALSE)</f>
        <v>indian_asian</v>
      </c>
      <c r="F9926">
        <f>VLOOKUP($A9926,'[1]User Profiles'!$A:$I,7,FALSE)</f>
        <v>35</v>
      </c>
      <c r="G9926" t="str">
        <f>VLOOKUP($A9926,'[1]User Profiles'!$A:$I,8,FALSE)</f>
        <v>Gauteng</v>
      </c>
      <c r="H9926" t="s">
        <v>26</v>
      </c>
      <c r="I9926" s="4">
        <v>42439</v>
      </c>
      <c r="J9926" s="1">
        <v>0.96458333333333335</v>
      </c>
      <c r="K9926" s="1">
        <v>0</v>
      </c>
      <c r="L9926" s="1" t="str">
        <f t="shared" si="621"/>
        <v>Thursday</v>
      </c>
      <c r="M9926" t="str">
        <f t="shared" si="620"/>
        <v>March</v>
      </c>
      <c r="N9926" s="2" t="str">
        <f t="shared" si="622"/>
        <v>Evening</v>
      </c>
      <c r="O9926" s="2">
        <v>42439.964583333334</v>
      </c>
      <c r="P9926">
        <v>867791</v>
      </c>
      <c r="Q9926" t="str">
        <f t="shared" si="623"/>
        <v>Entertainment</v>
      </c>
    </row>
    <row r="9927" spans="1:17" x14ac:dyDescent="0.3">
      <c r="A9927">
        <v>537082</v>
      </c>
      <c r="B9927" t="str">
        <f>VLOOKUP($A9927,'[1]User Profiles'!$A:$I,2,FALSE)</f>
        <v>Lloyd </v>
      </c>
      <c r="C9927" t="str">
        <f>VLOOKUP($A9927,'[1]User Profiles'!$A:$I,3,FALSE)</f>
        <v>Arrieta</v>
      </c>
      <c r="D9927" t="str">
        <f>VLOOKUP($A9927,'[1]User Profiles'!$A:$I,5,FALSE)</f>
        <v>male</v>
      </c>
      <c r="E9927" t="str">
        <f>VLOOKUP($A9927,'[1]User Profiles'!$A:$I,6,FALSE)</f>
        <v>white</v>
      </c>
      <c r="F9927">
        <f>VLOOKUP($A9927,'[1]User Profiles'!$A:$I,7,FALSE)</f>
        <v>22</v>
      </c>
      <c r="G9927" t="str">
        <f>VLOOKUP($A9927,'[1]User Profiles'!$A:$I,8,FALSE)</f>
        <v>Kwazulu Natal</v>
      </c>
      <c r="H9927" t="s">
        <v>21</v>
      </c>
      <c r="I9927" s="4">
        <v>42451</v>
      </c>
      <c r="J9927" s="1">
        <v>0.96527777777777779</v>
      </c>
      <c r="K9927" s="1">
        <v>0</v>
      </c>
      <c r="L9927" s="1" t="str">
        <f t="shared" si="621"/>
        <v>Tuesday</v>
      </c>
      <c r="M9927" t="str">
        <f t="shared" si="620"/>
        <v>March</v>
      </c>
      <c r="N9927" s="2" t="str">
        <f t="shared" si="622"/>
        <v>Evening</v>
      </c>
      <c r="O9927" s="2">
        <v>42451.965277777781</v>
      </c>
      <c r="P9927">
        <v>536151</v>
      </c>
      <c r="Q9927" t="str">
        <f t="shared" si="623"/>
        <v>Kids</v>
      </c>
    </row>
    <row r="9928" spans="1:17" x14ac:dyDescent="0.3">
      <c r="A9928">
        <v>821943</v>
      </c>
      <c r="B9928" t="str">
        <f>VLOOKUP($A9928,'[1]User Profiles'!$A:$I,2,FALSE)</f>
        <v>Kip </v>
      </c>
      <c r="C9928" t="str">
        <f>VLOOKUP($A9928,'[1]User Profiles'!$A:$I,3,FALSE)</f>
        <v>Restivo</v>
      </c>
      <c r="D9928" t="str">
        <f>VLOOKUP($A9928,'[1]User Profiles'!$A:$I,5,FALSE)</f>
        <v>male</v>
      </c>
      <c r="E9928" t="str">
        <f>VLOOKUP($A9928,'[1]User Profiles'!$A:$I,6,FALSE)</f>
        <v>white</v>
      </c>
      <c r="F9928">
        <f>VLOOKUP($A9928,'[1]User Profiles'!$A:$I,7,FALSE)</f>
        <v>28</v>
      </c>
      <c r="G9928" t="str">
        <f>VLOOKUP($A9928,'[1]User Profiles'!$A:$I,8,FALSE)</f>
        <v>Gauteng</v>
      </c>
      <c r="H9928" t="s">
        <v>26</v>
      </c>
      <c r="I9928" s="4">
        <v>42425</v>
      </c>
      <c r="J9928" s="1">
        <v>0.96527777777777779</v>
      </c>
      <c r="K9928" s="1">
        <v>2.0138888888888888E-3</v>
      </c>
      <c r="L9928" s="1" t="str">
        <f t="shared" si="621"/>
        <v>Thursday</v>
      </c>
      <c r="M9928" t="str">
        <f t="shared" si="620"/>
        <v>February</v>
      </c>
      <c r="N9928" s="2" t="str">
        <f t="shared" si="622"/>
        <v>Evening</v>
      </c>
      <c r="O9928" s="2">
        <v>42425.965277777781</v>
      </c>
      <c r="P9928">
        <v>821943</v>
      </c>
      <c r="Q9928" t="str">
        <f t="shared" si="623"/>
        <v>Entertainment</v>
      </c>
    </row>
    <row r="9929" spans="1:17" x14ac:dyDescent="0.3">
      <c r="A9929">
        <v>810569</v>
      </c>
      <c r="B9929" t="str">
        <f>VLOOKUP($A9929,'[1]User Profiles'!$A:$I,2,FALSE)</f>
        <v>Charlie </v>
      </c>
      <c r="C9929" t="str">
        <f>VLOOKUP($A9929,'[1]User Profiles'!$A:$I,3,FALSE)</f>
        <v>Roquemore</v>
      </c>
      <c r="D9929" t="str">
        <f>VLOOKUP($A9929,'[1]User Profiles'!$A:$I,5,FALSE)</f>
        <v>male</v>
      </c>
      <c r="E9929" t="str">
        <f>VLOOKUP($A9929,'[1]User Profiles'!$A:$I,6,FALSE)</f>
        <v>black</v>
      </c>
      <c r="F9929">
        <f>VLOOKUP($A9929,'[1]User Profiles'!$A:$I,7,FALSE)</f>
        <v>34</v>
      </c>
      <c r="G9929" t="str">
        <f>VLOOKUP($A9929,'[1]User Profiles'!$A:$I,8,FALSE)</f>
        <v>Western Cape</v>
      </c>
      <c r="H9929" t="s">
        <v>16</v>
      </c>
      <c r="I9929" s="4">
        <v>42423</v>
      </c>
      <c r="J9929" s="1">
        <v>0.96527777777777779</v>
      </c>
      <c r="K9929" s="1">
        <v>1.3078703703703705E-3</v>
      </c>
      <c r="L9929" s="1" t="str">
        <f t="shared" si="621"/>
        <v>Tuesday</v>
      </c>
      <c r="M9929" t="str">
        <f t="shared" si="620"/>
        <v>February</v>
      </c>
      <c r="N9929" s="2" t="str">
        <f t="shared" si="622"/>
        <v>Evening</v>
      </c>
      <c r="O9929" s="2">
        <v>42423.965277777781</v>
      </c>
      <c r="P9929">
        <v>810569</v>
      </c>
      <c r="Q9929" t="str">
        <f t="shared" si="623"/>
        <v>Other</v>
      </c>
    </row>
    <row r="9930" spans="1:17" x14ac:dyDescent="0.3">
      <c r="A9930">
        <v>894086</v>
      </c>
      <c r="B9930" t="str">
        <f>VLOOKUP($A9930,'[1]User Profiles'!$A:$I,2,FALSE)</f>
        <v>Sharri </v>
      </c>
      <c r="C9930" t="str">
        <f>VLOOKUP($A9930,'[1]User Profiles'!$A:$I,3,FALSE)</f>
        <v>Tatham</v>
      </c>
      <c r="D9930" t="str">
        <f>VLOOKUP($A9930,'[1]User Profiles'!$A:$I,5,FALSE)</f>
        <v>female</v>
      </c>
      <c r="E9930" t="str">
        <f>VLOOKUP($A9930,'[1]User Profiles'!$A:$I,6,FALSE)</f>
        <v>black</v>
      </c>
      <c r="F9930">
        <f>VLOOKUP($A9930,'[1]User Profiles'!$A:$I,7,FALSE)</f>
        <v>30</v>
      </c>
      <c r="G9930" t="str">
        <f>VLOOKUP($A9930,'[1]User Profiles'!$A:$I,8,FALSE)</f>
        <v>Mpumalanga</v>
      </c>
      <c r="H9930" t="s">
        <v>23</v>
      </c>
      <c r="I9930" s="4">
        <v>42397</v>
      </c>
      <c r="J9930" s="1">
        <v>0.96527777777777779</v>
      </c>
      <c r="K9930" s="1">
        <v>2.1898148148148149E-2</v>
      </c>
      <c r="L9930" s="1" t="str">
        <f t="shared" si="621"/>
        <v>Thursday</v>
      </c>
      <c r="M9930" t="str">
        <f t="shared" si="620"/>
        <v>January</v>
      </c>
      <c r="N9930" s="2" t="str">
        <f t="shared" si="622"/>
        <v>Evening</v>
      </c>
      <c r="O9930" s="2">
        <v>42397.965277777781</v>
      </c>
      <c r="P9930">
        <v>894086</v>
      </c>
      <c r="Q9930" t="str">
        <f t="shared" si="623"/>
        <v>Entertainment</v>
      </c>
    </row>
    <row r="9931" spans="1:17" x14ac:dyDescent="0.3">
      <c r="A9931">
        <v>809230</v>
      </c>
      <c r="B9931" t="str">
        <f>VLOOKUP($A9931,'[1]User Profiles'!$A:$I,2,FALSE)</f>
        <v>Markus </v>
      </c>
      <c r="C9931" t="str">
        <f>VLOOKUP($A9931,'[1]User Profiles'!$A:$I,3,FALSE)</f>
        <v>Tancredi</v>
      </c>
      <c r="D9931" t="str">
        <f>VLOOKUP($A9931,'[1]User Profiles'!$A:$I,5,FALSE)</f>
        <v>male</v>
      </c>
      <c r="E9931" t="str">
        <f>VLOOKUP($A9931,'[1]User Profiles'!$A:$I,6,FALSE)</f>
        <v>black</v>
      </c>
      <c r="F9931">
        <f>VLOOKUP($A9931,'[1]User Profiles'!$A:$I,7,FALSE)</f>
        <v>39</v>
      </c>
      <c r="G9931" t="str">
        <f>VLOOKUP($A9931,'[1]User Profiles'!$A:$I,8,FALSE)</f>
        <v>Gauteng</v>
      </c>
      <c r="H9931" t="s">
        <v>23</v>
      </c>
      <c r="I9931" s="4">
        <v>42453</v>
      </c>
      <c r="J9931" s="1">
        <v>0.96666666666666667</v>
      </c>
      <c r="K9931" s="1">
        <v>1.1574074074074073E-5</v>
      </c>
      <c r="L9931" s="1" t="str">
        <f t="shared" si="621"/>
        <v>Thursday</v>
      </c>
      <c r="M9931" t="str">
        <f t="shared" si="620"/>
        <v>March</v>
      </c>
      <c r="N9931" s="2" t="str">
        <f t="shared" si="622"/>
        <v>Evening</v>
      </c>
      <c r="O9931" s="2">
        <v>42453.966666666667</v>
      </c>
      <c r="P9931">
        <v>809230</v>
      </c>
      <c r="Q9931" t="str">
        <f t="shared" si="623"/>
        <v>Entertainment</v>
      </c>
    </row>
    <row r="9932" spans="1:17" x14ac:dyDescent="0.3">
      <c r="A9932">
        <v>212439</v>
      </c>
      <c r="B9932" t="str">
        <f>VLOOKUP($A9932,'[1]User Profiles'!$A:$I,2,FALSE)</f>
        <v>None</v>
      </c>
      <c r="C9932" t="str">
        <f>VLOOKUP($A9932,'[1]User Profiles'!$A:$I,3,FALSE)</f>
        <v>None</v>
      </c>
      <c r="D9932" t="str">
        <f>VLOOKUP($A9932,'[1]User Profiles'!$A:$I,5,FALSE)</f>
        <v>None</v>
      </c>
      <c r="E9932" t="str">
        <f>VLOOKUP($A9932,'[1]User Profiles'!$A:$I,6,FALSE)</f>
        <v>None</v>
      </c>
      <c r="F9932">
        <f>VLOOKUP($A9932,'[1]User Profiles'!$A:$I,7,FALSE)</f>
        <v>0</v>
      </c>
      <c r="G9932" t="str">
        <f>VLOOKUP($A9932,'[1]User Profiles'!$A:$I,8,FALSE)</f>
        <v>None</v>
      </c>
      <c r="H9932" t="s">
        <v>21</v>
      </c>
      <c r="I9932" s="4">
        <v>42433</v>
      </c>
      <c r="J9932" s="1">
        <v>0.96666666666666667</v>
      </c>
      <c r="K9932" s="1">
        <v>1.0034722222222221E-2</v>
      </c>
      <c r="L9932" s="1" t="str">
        <f t="shared" si="621"/>
        <v>Friday</v>
      </c>
      <c r="M9932" t="str">
        <f t="shared" si="620"/>
        <v>March</v>
      </c>
      <c r="N9932" s="2" t="str">
        <f t="shared" si="622"/>
        <v>Evening</v>
      </c>
      <c r="O9932" s="2">
        <v>42433.966666666667</v>
      </c>
      <c r="P9932">
        <v>212439</v>
      </c>
      <c r="Q9932" t="str">
        <f t="shared" si="623"/>
        <v>Kids</v>
      </c>
    </row>
    <row r="9933" spans="1:17" x14ac:dyDescent="0.3">
      <c r="A9933">
        <v>866746</v>
      </c>
      <c r="B9933" t="str">
        <f>VLOOKUP($A9933,'[1]User Profiles'!$A:$I,2,FALSE)</f>
        <v>Efren </v>
      </c>
      <c r="C9933" t="str">
        <f>VLOOKUP($A9933,'[1]User Profiles'!$A:$I,3,FALSE)</f>
        <v>Hoadley</v>
      </c>
      <c r="D9933" t="str">
        <f>VLOOKUP($A9933,'[1]User Profiles'!$A:$I,5,FALSE)</f>
        <v>male</v>
      </c>
      <c r="E9933" t="str">
        <f>VLOOKUP($A9933,'[1]User Profiles'!$A:$I,6,FALSE)</f>
        <v>black</v>
      </c>
      <c r="F9933">
        <f>VLOOKUP($A9933,'[1]User Profiles'!$A:$I,7,FALSE)</f>
        <v>27</v>
      </c>
      <c r="G9933" t="str">
        <f>VLOOKUP($A9933,'[1]User Profiles'!$A:$I,8,FALSE)</f>
        <v>Mpumalanga</v>
      </c>
      <c r="H9933" t="s">
        <v>19</v>
      </c>
      <c r="I9933" s="4">
        <v>42437</v>
      </c>
      <c r="J9933" s="1">
        <v>0.96666666666666667</v>
      </c>
      <c r="K9933" s="1">
        <v>1.8055555555555557E-3</v>
      </c>
      <c r="L9933" s="1" t="str">
        <f t="shared" si="621"/>
        <v>Tuesday</v>
      </c>
      <c r="M9933" t="str">
        <f t="shared" si="620"/>
        <v>March</v>
      </c>
      <c r="N9933" s="2" t="str">
        <f t="shared" si="622"/>
        <v>Evening</v>
      </c>
      <c r="O9933" s="2">
        <v>42437.966666666667</v>
      </c>
      <c r="P9933">
        <v>866746</v>
      </c>
      <c r="Q9933" t="str">
        <f t="shared" si="623"/>
        <v>Entertainment</v>
      </c>
    </row>
    <row r="9934" spans="1:17" x14ac:dyDescent="0.3">
      <c r="A9934">
        <v>631533</v>
      </c>
      <c r="B9934" t="str">
        <f>VLOOKUP($A9934,'[1]User Profiles'!$A:$I,2,FALSE)</f>
        <v>Haywood </v>
      </c>
      <c r="C9934" t="str">
        <f>VLOOKUP($A9934,'[1]User Profiles'!$A:$I,3,FALSE)</f>
        <v>Tancredi</v>
      </c>
      <c r="D9934" t="str">
        <f>VLOOKUP($A9934,'[1]User Profiles'!$A:$I,5,FALSE)</f>
        <v>male</v>
      </c>
      <c r="E9934" t="str">
        <f>VLOOKUP($A9934,'[1]User Profiles'!$A:$I,6,FALSE)</f>
        <v>black</v>
      </c>
      <c r="F9934">
        <f>VLOOKUP($A9934,'[1]User Profiles'!$A:$I,7,FALSE)</f>
        <v>21</v>
      </c>
      <c r="G9934" t="str">
        <f>VLOOKUP($A9934,'[1]User Profiles'!$A:$I,8,FALSE)</f>
        <v>Gauteng</v>
      </c>
      <c r="H9934" t="s">
        <v>17</v>
      </c>
      <c r="I9934" s="4">
        <v>42370</v>
      </c>
      <c r="J9934" s="1">
        <v>0.96666666666666667</v>
      </c>
      <c r="K9934" s="1">
        <v>4.5138888888888892E-4</v>
      </c>
      <c r="L9934" s="1" t="str">
        <f t="shared" si="621"/>
        <v>Friday</v>
      </c>
      <c r="M9934" t="str">
        <f t="shared" si="620"/>
        <v>January</v>
      </c>
      <c r="N9934" s="2" t="str">
        <f t="shared" si="622"/>
        <v>Evening</v>
      </c>
      <c r="O9934" s="2">
        <v>42370.966666666667</v>
      </c>
      <c r="P9934">
        <v>631533</v>
      </c>
      <c r="Q9934" t="str">
        <f t="shared" si="623"/>
        <v>Other</v>
      </c>
    </row>
    <row r="9935" spans="1:17" x14ac:dyDescent="0.3">
      <c r="A9935">
        <v>822152</v>
      </c>
      <c r="B9935" t="str">
        <f>VLOOKUP($A9935,'[1]User Profiles'!$A:$I,2,FALSE)</f>
        <v>Lane </v>
      </c>
      <c r="C9935" t="str">
        <f>VLOOKUP($A9935,'[1]User Profiles'!$A:$I,3,FALSE)</f>
        <v>Martello</v>
      </c>
      <c r="D9935" t="str">
        <f>VLOOKUP($A9935,'[1]User Profiles'!$A:$I,5,FALSE)</f>
        <v>male</v>
      </c>
      <c r="E9935" t="str">
        <f>VLOOKUP($A9935,'[1]User Profiles'!$A:$I,6,FALSE)</f>
        <v>indian_asian</v>
      </c>
      <c r="F9935">
        <f>VLOOKUP($A9935,'[1]User Profiles'!$A:$I,7,FALSE)</f>
        <v>39</v>
      </c>
      <c r="G9935" t="str">
        <f>VLOOKUP($A9935,'[1]User Profiles'!$A:$I,8,FALSE)</f>
        <v>Gauteng</v>
      </c>
      <c r="H9935" t="s">
        <v>21</v>
      </c>
      <c r="I9935" s="4">
        <v>42423</v>
      </c>
      <c r="J9935" s="1">
        <v>0.96666666666666667</v>
      </c>
      <c r="K9935" s="1">
        <v>6.9444444444444444E-5</v>
      </c>
      <c r="L9935" s="1" t="str">
        <f t="shared" si="621"/>
        <v>Tuesday</v>
      </c>
      <c r="M9935" t="str">
        <f t="shared" si="620"/>
        <v>February</v>
      </c>
      <c r="N9935" s="2" t="str">
        <f t="shared" si="622"/>
        <v>Evening</v>
      </c>
      <c r="O9935" s="2">
        <v>42423.966666666667</v>
      </c>
      <c r="P9935">
        <v>822152</v>
      </c>
      <c r="Q9935" t="str">
        <f t="shared" si="623"/>
        <v>Kids</v>
      </c>
    </row>
    <row r="9936" spans="1:17" x14ac:dyDescent="0.3">
      <c r="A9936">
        <v>810569</v>
      </c>
      <c r="B9936" t="str">
        <f>VLOOKUP($A9936,'[1]User Profiles'!$A:$I,2,FALSE)</f>
        <v>Charlie </v>
      </c>
      <c r="C9936" t="str">
        <f>VLOOKUP($A9936,'[1]User Profiles'!$A:$I,3,FALSE)</f>
        <v>Roquemore</v>
      </c>
      <c r="D9936" t="str">
        <f>VLOOKUP($A9936,'[1]User Profiles'!$A:$I,5,FALSE)</f>
        <v>male</v>
      </c>
      <c r="E9936" t="str">
        <f>VLOOKUP($A9936,'[1]User Profiles'!$A:$I,6,FALSE)</f>
        <v>black</v>
      </c>
      <c r="F9936">
        <f>VLOOKUP($A9936,'[1]User Profiles'!$A:$I,7,FALSE)</f>
        <v>34</v>
      </c>
      <c r="G9936" t="str">
        <f>VLOOKUP($A9936,'[1]User Profiles'!$A:$I,8,FALSE)</f>
        <v>Western Cape</v>
      </c>
      <c r="H9936" t="s">
        <v>16</v>
      </c>
      <c r="I9936" s="4">
        <v>42432</v>
      </c>
      <c r="J9936" s="1">
        <v>0.96666666666666667</v>
      </c>
      <c r="K9936" s="1">
        <v>1.0405092592592593E-2</v>
      </c>
      <c r="L9936" s="1" t="str">
        <f t="shared" si="621"/>
        <v>Thursday</v>
      </c>
      <c r="M9936" t="str">
        <f t="shared" si="620"/>
        <v>March</v>
      </c>
      <c r="N9936" s="2" t="str">
        <f t="shared" si="622"/>
        <v>Evening</v>
      </c>
      <c r="O9936" s="2">
        <v>42432.966666666667</v>
      </c>
      <c r="P9936">
        <v>810569</v>
      </c>
      <c r="Q9936" t="str">
        <f t="shared" si="623"/>
        <v>Other</v>
      </c>
    </row>
    <row r="9937" spans="1:17" x14ac:dyDescent="0.3">
      <c r="A9937">
        <v>590330</v>
      </c>
      <c r="B9937" t="str">
        <f>VLOOKUP($A9937,'[1]User Profiles'!$A:$I,2,FALSE)</f>
        <v>Michel </v>
      </c>
      <c r="C9937" t="str">
        <f>VLOOKUP($A9937,'[1]User Profiles'!$A:$I,3,FALSE)</f>
        <v>Arrieta</v>
      </c>
      <c r="D9937" t="str">
        <f>VLOOKUP($A9937,'[1]User Profiles'!$A:$I,5,FALSE)</f>
        <v>male</v>
      </c>
      <c r="E9937" t="str">
        <f>VLOOKUP($A9937,'[1]User Profiles'!$A:$I,6,FALSE)</f>
        <v>white</v>
      </c>
      <c r="F9937">
        <f>VLOOKUP($A9937,'[1]User Profiles'!$A:$I,7,FALSE)</f>
        <v>18</v>
      </c>
      <c r="G9937" t="str">
        <f>VLOOKUP($A9937,'[1]User Profiles'!$A:$I,8,FALSE)</f>
        <v>Mpumalanga</v>
      </c>
      <c r="H9937" t="s">
        <v>21</v>
      </c>
      <c r="I9937" s="4">
        <v>42375</v>
      </c>
      <c r="J9937" s="1">
        <v>0.96736111111111112</v>
      </c>
      <c r="K9937" s="1">
        <v>4.2129629629629626E-3</v>
      </c>
      <c r="L9937" s="1" t="str">
        <f t="shared" si="621"/>
        <v>Wednesday</v>
      </c>
      <c r="M9937" t="str">
        <f t="shared" si="620"/>
        <v>January</v>
      </c>
      <c r="N9937" s="2" t="str">
        <f t="shared" si="622"/>
        <v>Evening</v>
      </c>
      <c r="O9937" s="2">
        <v>42375.967361111114</v>
      </c>
      <c r="P9937">
        <v>590330</v>
      </c>
      <c r="Q9937" t="str">
        <f t="shared" si="623"/>
        <v>Kids</v>
      </c>
    </row>
    <row r="9938" spans="1:17" x14ac:dyDescent="0.3">
      <c r="A9938">
        <v>2420980</v>
      </c>
      <c r="B9938" t="str">
        <f>VLOOKUP($A9938,'[1]User Profiles'!$A:$I,2,FALSE)</f>
        <v>Romeo </v>
      </c>
      <c r="C9938" t="str">
        <f>VLOOKUP($A9938,'[1]User Profiles'!$A:$I,3,FALSE)</f>
        <v>Condie</v>
      </c>
      <c r="D9938" t="str">
        <f>VLOOKUP($A9938,'[1]User Profiles'!$A:$I,5,FALSE)</f>
        <v>male</v>
      </c>
      <c r="E9938" t="str">
        <f>VLOOKUP($A9938,'[1]User Profiles'!$A:$I,6,FALSE)</f>
        <v>black</v>
      </c>
      <c r="F9938">
        <f>VLOOKUP($A9938,'[1]User Profiles'!$A:$I,7,FALSE)</f>
        <v>43</v>
      </c>
      <c r="G9938" t="str">
        <f>VLOOKUP($A9938,'[1]User Profiles'!$A:$I,8,FALSE)</f>
        <v>Kwazulu Natal</v>
      </c>
      <c r="H9938" t="s">
        <v>25</v>
      </c>
      <c r="I9938" s="4">
        <v>42422</v>
      </c>
      <c r="J9938" s="1">
        <v>0.96875</v>
      </c>
      <c r="K9938" s="1">
        <v>2.2685185185185182E-3</v>
      </c>
      <c r="L9938" s="1" t="str">
        <f t="shared" si="621"/>
        <v>Monday</v>
      </c>
      <c r="M9938" t="str">
        <f t="shared" si="620"/>
        <v>February</v>
      </c>
      <c r="N9938" s="2" t="str">
        <f t="shared" si="622"/>
        <v>Evening</v>
      </c>
      <c r="O9938" s="2">
        <v>42422.96875</v>
      </c>
      <c r="P9938">
        <v>2420980</v>
      </c>
      <c r="Q9938" t="str">
        <f t="shared" si="623"/>
        <v>Sports</v>
      </c>
    </row>
    <row r="9939" spans="1:17" x14ac:dyDescent="0.3">
      <c r="A9939">
        <v>809704</v>
      </c>
      <c r="B9939" t="str">
        <f>VLOOKUP($A9939,'[1]User Profiles'!$A:$I,2,FALSE)</f>
        <v>Torrie </v>
      </c>
      <c r="C9939" t="str">
        <f>VLOOKUP($A9939,'[1]User Profiles'!$A:$I,3,FALSE)</f>
        <v>Mcclaine</v>
      </c>
      <c r="D9939" t="str">
        <f>VLOOKUP($A9939,'[1]User Profiles'!$A:$I,5,FALSE)</f>
        <v>female</v>
      </c>
      <c r="E9939" t="str">
        <f>VLOOKUP($A9939,'[1]User Profiles'!$A:$I,6,FALSE)</f>
        <v>None</v>
      </c>
      <c r="F9939">
        <f>VLOOKUP($A9939,'[1]User Profiles'!$A:$I,7,FALSE)</f>
        <v>26</v>
      </c>
      <c r="G9939" t="str">
        <f>VLOOKUP($A9939,'[1]User Profiles'!$A:$I,8,FALSE)</f>
        <v>Gauteng</v>
      </c>
      <c r="H9939" t="s">
        <v>23</v>
      </c>
      <c r="I9939" s="4">
        <v>42451</v>
      </c>
      <c r="J9939" s="1">
        <v>0.96875</v>
      </c>
      <c r="K9939" s="1">
        <v>1.099537037037037E-4</v>
      </c>
      <c r="L9939" s="1" t="str">
        <f t="shared" si="621"/>
        <v>Tuesday</v>
      </c>
      <c r="M9939" t="str">
        <f t="shared" si="620"/>
        <v>March</v>
      </c>
      <c r="N9939" s="2" t="str">
        <f t="shared" si="622"/>
        <v>Evening</v>
      </c>
      <c r="O9939" s="2">
        <v>42451.96875</v>
      </c>
      <c r="P9939">
        <v>809704</v>
      </c>
      <c r="Q9939" t="str">
        <f t="shared" si="623"/>
        <v>Entertainment</v>
      </c>
    </row>
    <row r="9940" spans="1:17" x14ac:dyDescent="0.3">
      <c r="A9940">
        <v>794328</v>
      </c>
      <c r="B9940" t="str">
        <f>VLOOKUP($A9940,'[1]User Profiles'!$A:$I,2,FALSE)</f>
        <v>Kip </v>
      </c>
      <c r="C9940" t="str">
        <f>VLOOKUP($A9940,'[1]User Profiles'!$A:$I,3,FALSE)</f>
        <v>Martello</v>
      </c>
      <c r="D9940" t="str">
        <f>VLOOKUP($A9940,'[1]User Profiles'!$A:$I,5,FALSE)</f>
        <v>male</v>
      </c>
      <c r="E9940" t="str">
        <f>VLOOKUP($A9940,'[1]User Profiles'!$A:$I,6,FALSE)</f>
        <v>coloured</v>
      </c>
      <c r="F9940">
        <f>VLOOKUP($A9940,'[1]User Profiles'!$A:$I,7,FALSE)</f>
        <v>24</v>
      </c>
      <c r="G9940" t="str">
        <f>VLOOKUP($A9940,'[1]User Profiles'!$A:$I,8,FALSE)</f>
        <v>Western Cape</v>
      </c>
      <c r="H9940" t="s">
        <v>17</v>
      </c>
      <c r="I9940" s="4">
        <v>42450</v>
      </c>
      <c r="J9940" s="1">
        <v>0.96875</v>
      </c>
      <c r="K9940" s="1">
        <v>1.7361111111111109E-4</v>
      </c>
      <c r="L9940" s="1" t="str">
        <f t="shared" si="621"/>
        <v>Monday</v>
      </c>
      <c r="M9940" t="str">
        <f t="shared" si="620"/>
        <v>March</v>
      </c>
      <c r="N9940" s="2" t="str">
        <f t="shared" si="622"/>
        <v>Evening</v>
      </c>
      <c r="O9940" s="2">
        <v>42450.96875</v>
      </c>
      <c r="P9940">
        <v>794328</v>
      </c>
      <c r="Q9940" t="str">
        <f t="shared" si="623"/>
        <v>Other</v>
      </c>
    </row>
    <row r="9941" spans="1:17" x14ac:dyDescent="0.3">
      <c r="A9941">
        <v>773365</v>
      </c>
      <c r="B9941" t="str">
        <f>VLOOKUP($A9941,'[1]User Profiles'!$A:$I,2,FALSE)</f>
        <v>Kip </v>
      </c>
      <c r="C9941" t="str">
        <f>VLOOKUP($A9941,'[1]User Profiles'!$A:$I,3,FALSE)</f>
        <v>Jacox</v>
      </c>
      <c r="D9941" t="str">
        <f>VLOOKUP($A9941,'[1]User Profiles'!$A:$I,5,FALSE)</f>
        <v>male</v>
      </c>
      <c r="E9941" t="str">
        <f>VLOOKUP($A9941,'[1]User Profiles'!$A:$I,6,FALSE)</f>
        <v>black</v>
      </c>
      <c r="F9941">
        <f>VLOOKUP($A9941,'[1]User Profiles'!$A:$I,7,FALSE)</f>
        <v>44</v>
      </c>
      <c r="G9941" t="str">
        <f>VLOOKUP($A9941,'[1]User Profiles'!$A:$I,8,FALSE)</f>
        <v>Eastern Cape</v>
      </c>
      <c r="H9941" t="s">
        <v>21</v>
      </c>
      <c r="I9941" s="4">
        <v>42402</v>
      </c>
      <c r="J9941" s="1">
        <v>0.96875</v>
      </c>
      <c r="K9941" s="1">
        <v>1.005787037037037E-2</v>
      </c>
      <c r="L9941" s="1" t="str">
        <f t="shared" si="621"/>
        <v>Tuesday</v>
      </c>
      <c r="M9941" t="str">
        <f t="shared" si="620"/>
        <v>February</v>
      </c>
      <c r="N9941" s="2" t="str">
        <f t="shared" si="622"/>
        <v>Evening</v>
      </c>
      <c r="O9941" s="2">
        <v>42402.96875</v>
      </c>
      <c r="P9941">
        <v>773365</v>
      </c>
      <c r="Q9941" t="str">
        <f t="shared" si="623"/>
        <v>Kids</v>
      </c>
    </row>
    <row r="9942" spans="1:17" x14ac:dyDescent="0.3">
      <c r="A9942">
        <v>390286</v>
      </c>
      <c r="B9942" t="str">
        <f>VLOOKUP($A9942,'[1]User Profiles'!$A:$I,2,FALSE)</f>
        <v>Lloyd </v>
      </c>
      <c r="C9942" t="str">
        <f>VLOOKUP($A9942,'[1]User Profiles'!$A:$I,3,FALSE)</f>
        <v>Mccown</v>
      </c>
      <c r="D9942" t="str">
        <f>VLOOKUP($A9942,'[1]User Profiles'!$A:$I,5,FALSE)</f>
        <v>male</v>
      </c>
      <c r="E9942" t="str">
        <f>VLOOKUP($A9942,'[1]User Profiles'!$A:$I,6,FALSE)</f>
        <v>None</v>
      </c>
      <c r="F9942">
        <f>VLOOKUP($A9942,'[1]User Profiles'!$A:$I,7,FALSE)</f>
        <v>25</v>
      </c>
      <c r="G9942" t="str">
        <f>VLOOKUP($A9942,'[1]User Profiles'!$A:$I,8,FALSE)</f>
        <v>Kwazulu Natal</v>
      </c>
      <c r="H9942" t="s">
        <v>20</v>
      </c>
      <c r="I9942" s="4">
        <v>42373</v>
      </c>
      <c r="J9942" s="1">
        <v>0.96944444444444444</v>
      </c>
      <c r="K9942" s="1">
        <v>9.2592592592592588E-5</v>
      </c>
      <c r="L9942" s="1" t="str">
        <f t="shared" si="621"/>
        <v>Monday</v>
      </c>
      <c r="M9942" t="str">
        <f t="shared" si="620"/>
        <v>January</v>
      </c>
      <c r="N9942" s="2" t="str">
        <f t="shared" si="622"/>
        <v>Evening</v>
      </c>
      <c r="O9942" s="2">
        <v>42373.969444444447</v>
      </c>
      <c r="P9942">
        <v>390286</v>
      </c>
      <c r="Q9942" t="str">
        <f t="shared" si="623"/>
        <v>Other</v>
      </c>
    </row>
    <row r="9943" spans="1:17" x14ac:dyDescent="0.3">
      <c r="A9943">
        <v>941531</v>
      </c>
      <c r="B9943" t="str">
        <f>VLOOKUP($A9943,'[1]User Profiles'!$A:$I,2,FALSE)</f>
        <v>Yong </v>
      </c>
      <c r="C9943" t="str">
        <f>VLOOKUP($A9943,'[1]User Profiles'!$A:$I,3,FALSE)</f>
        <v>Roquemore</v>
      </c>
      <c r="D9943" t="str">
        <f>VLOOKUP($A9943,'[1]User Profiles'!$A:$I,5,FALSE)</f>
        <v>male</v>
      </c>
      <c r="E9943" t="str">
        <f>VLOOKUP($A9943,'[1]User Profiles'!$A:$I,6,FALSE)</f>
        <v>black</v>
      </c>
      <c r="F9943">
        <f>VLOOKUP($A9943,'[1]User Profiles'!$A:$I,7,FALSE)</f>
        <v>44</v>
      </c>
      <c r="G9943" t="str">
        <f>VLOOKUP($A9943,'[1]User Profiles'!$A:$I,8,FALSE)</f>
        <v>Gauteng</v>
      </c>
      <c r="H9943" t="s">
        <v>17</v>
      </c>
      <c r="I9943" s="4">
        <v>42433</v>
      </c>
      <c r="J9943" s="1">
        <v>0.96944444444444444</v>
      </c>
      <c r="K9943" s="1">
        <v>2.0451388888888887E-2</v>
      </c>
      <c r="L9943" s="1" t="str">
        <f t="shared" si="621"/>
        <v>Friday</v>
      </c>
      <c r="M9943" t="str">
        <f t="shared" si="620"/>
        <v>March</v>
      </c>
      <c r="N9943" s="2" t="str">
        <f t="shared" si="622"/>
        <v>Evening</v>
      </c>
      <c r="O9943" s="2">
        <v>42433.969444444447</v>
      </c>
      <c r="P9943">
        <v>941531</v>
      </c>
      <c r="Q9943" t="str">
        <f t="shared" si="623"/>
        <v>Other</v>
      </c>
    </row>
    <row r="9944" spans="1:17" x14ac:dyDescent="0.3">
      <c r="A9944">
        <v>809535</v>
      </c>
      <c r="B9944" t="str">
        <f>VLOOKUP($A9944,'[1]User Profiles'!$A:$I,2,FALSE)</f>
        <v>Irving </v>
      </c>
      <c r="C9944" t="str">
        <f>VLOOKUP($A9944,'[1]User Profiles'!$A:$I,3,FALSE)</f>
        <v>Holt</v>
      </c>
      <c r="D9944" t="str">
        <f>VLOOKUP($A9944,'[1]User Profiles'!$A:$I,5,FALSE)</f>
        <v>male</v>
      </c>
      <c r="E9944" t="str">
        <f>VLOOKUP($A9944,'[1]User Profiles'!$A:$I,6,FALSE)</f>
        <v>coloured</v>
      </c>
      <c r="F9944">
        <f>VLOOKUP($A9944,'[1]User Profiles'!$A:$I,7,FALSE)</f>
        <v>59</v>
      </c>
      <c r="G9944" t="str">
        <f>VLOOKUP($A9944,'[1]User Profiles'!$A:$I,8,FALSE)</f>
        <v>Western Cape</v>
      </c>
      <c r="H9944" t="s">
        <v>17</v>
      </c>
      <c r="I9944" s="4">
        <v>42401</v>
      </c>
      <c r="J9944" s="1">
        <v>0.97013888888888888</v>
      </c>
      <c r="K9944" s="1">
        <v>0</v>
      </c>
      <c r="L9944" s="1" t="str">
        <f t="shared" si="621"/>
        <v>Monday</v>
      </c>
      <c r="M9944" t="str">
        <f t="shared" si="620"/>
        <v>February</v>
      </c>
      <c r="N9944" s="2" t="str">
        <f t="shared" si="622"/>
        <v>Evening</v>
      </c>
      <c r="O9944" s="2">
        <v>42401.970138888886</v>
      </c>
      <c r="P9944">
        <v>809535</v>
      </c>
      <c r="Q9944" t="str">
        <f t="shared" si="623"/>
        <v>Other</v>
      </c>
    </row>
    <row r="9945" spans="1:17" x14ac:dyDescent="0.3">
      <c r="A9945">
        <v>2369982</v>
      </c>
      <c r="B9945" t="str">
        <f>VLOOKUP($A9945,'[1]User Profiles'!$A:$I,2,FALSE)</f>
        <v>Donald </v>
      </c>
      <c r="C9945" t="str">
        <f>VLOOKUP($A9945,'[1]User Profiles'!$A:$I,3,FALSE)</f>
        <v>Hoadley</v>
      </c>
      <c r="D9945" t="str">
        <f>VLOOKUP($A9945,'[1]User Profiles'!$A:$I,5,FALSE)</f>
        <v>male</v>
      </c>
      <c r="E9945" t="str">
        <f>VLOOKUP($A9945,'[1]User Profiles'!$A:$I,6,FALSE)</f>
        <v>None</v>
      </c>
      <c r="F9945">
        <f>VLOOKUP($A9945,'[1]User Profiles'!$A:$I,7,FALSE)</f>
        <v>39</v>
      </c>
      <c r="G9945" t="str">
        <f>VLOOKUP($A9945,'[1]User Profiles'!$A:$I,8,FALSE)</f>
        <v>Mpumalanga</v>
      </c>
      <c r="H9945" t="s">
        <v>17</v>
      </c>
      <c r="I9945" s="4">
        <v>42424</v>
      </c>
      <c r="J9945" s="1">
        <v>0.97083333333333333</v>
      </c>
      <c r="K9945" s="1">
        <v>5.5555555555555556E-4</v>
      </c>
      <c r="L9945" s="1" t="str">
        <f t="shared" si="621"/>
        <v>Wednesday</v>
      </c>
      <c r="M9945" t="str">
        <f t="shared" si="620"/>
        <v>February</v>
      </c>
      <c r="N9945" s="2" t="str">
        <f t="shared" si="622"/>
        <v>Evening</v>
      </c>
      <c r="O9945" s="2">
        <v>42424.970833333333</v>
      </c>
      <c r="P9945">
        <v>2369982</v>
      </c>
      <c r="Q9945" t="str">
        <f t="shared" si="623"/>
        <v>Other</v>
      </c>
    </row>
    <row r="9946" spans="1:17" x14ac:dyDescent="0.3">
      <c r="A9946">
        <v>1385756</v>
      </c>
      <c r="B9946" t="str">
        <f>VLOOKUP($A9946,'[1]User Profiles'!$A:$I,2,FALSE)</f>
        <v>Bess </v>
      </c>
      <c r="C9946" t="str">
        <f>VLOOKUP($A9946,'[1]User Profiles'!$A:$I,3,FALSE)</f>
        <v>Jacox</v>
      </c>
      <c r="D9946" t="str">
        <f>VLOOKUP($A9946,'[1]User Profiles'!$A:$I,5,FALSE)</f>
        <v>female</v>
      </c>
      <c r="E9946" t="str">
        <f>VLOOKUP($A9946,'[1]User Profiles'!$A:$I,6,FALSE)</f>
        <v>black</v>
      </c>
      <c r="F9946">
        <f>VLOOKUP($A9946,'[1]User Profiles'!$A:$I,7,FALSE)</f>
        <v>34</v>
      </c>
      <c r="G9946" t="str">
        <f>VLOOKUP($A9946,'[1]User Profiles'!$A:$I,8,FALSE)</f>
        <v>Western Cape</v>
      </c>
      <c r="H9946" t="s">
        <v>31</v>
      </c>
      <c r="I9946" s="4">
        <v>42373</v>
      </c>
      <c r="J9946" s="1">
        <v>0.97222222222222221</v>
      </c>
      <c r="K9946" s="1">
        <v>9.2013888888888892E-3</v>
      </c>
      <c r="L9946" s="1" t="str">
        <f t="shared" si="621"/>
        <v>Monday</v>
      </c>
      <c r="M9946" t="str">
        <f t="shared" si="620"/>
        <v>January</v>
      </c>
      <c r="N9946" s="2" t="str">
        <f t="shared" si="622"/>
        <v>Evening</v>
      </c>
      <c r="O9946" s="2">
        <v>42373.972222222219</v>
      </c>
      <c r="P9946">
        <v>1385756</v>
      </c>
      <c r="Q9946" t="str">
        <f t="shared" si="623"/>
        <v>Other</v>
      </c>
    </row>
    <row r="9947" spans="1:17" x14ac:dyDescent="0.3">
      <c r="A9947">
        <v>778036</v>
      </c>
      <c r="B9947" t="str">
        <f>VLOOKUP($A9947,'[1]User Profiles'!$A:$I,2,FALSE)</f>
        <v>Sharri </v>
      </c>
      <c r="C9947" t="str">
        <f>VLOOKUP($A9947,'[1]User Profiles'!$A:$I,3,FALSE)</f>
        <v>Tatham</v>
      </c>
      <c r="D9947" t="str">
        <f>VLOOKUP($A9947,'[1]User Profiles'!$A:$I,5,FALSE)</f>
        <v>female</v>
      </c>
      <c r="E9947" t="str">
        <f>VLOOKUP($A9947,'[1]User Profiles'!$A:$I,6,FALSE)</f>
        <v>coloured</v>
      </c>
      <c r="F9947">
        <f>VLOOKUP($A9947,'[1]User Profiles'!$A:$I,7,FALSE)</f>
        <v>35</v>
      </c>
      <c r="G9947" t="str">
        <f>VLOOKUP($A9947,'[1]User Profiles'!$A:$I,8,FALSE)</f>
        <v>Western Cape</v>
      </c>
      <c r="H9947" t="s">
        <v>23</v>
      </c>
      <c r="I9947" s="4">
        <v>42388</v>
      </c>
      <c r="J9947" s="1">
        <v>0.97222222222222221</v>
      </c>
      <c r="K9947" s="1">
        <v>3.6805555555555557E-2</v>
      </c>
      <c r="L9947" s="1" t="str">
        <f t="shared" si="621"/>
        <v>Tuesday</v>
      </c>
      <c r="M9947" t="str">
        <f t="shared" si="620"/>
        <v>January</v>
      </c>
      <c r="N9947" s="2" t="str">
        <f t="shared" si="622"/>
        <v>Evening</v>
      </c>
      <c r="O9947" s="2">
        <v>42388.972222222219</v>
      </c>
      <c r="P9947">
        <v>778036</v>
      </c>
      <c r="Q9947" t="str">
        <f t="shared" si="623"/>
        <v>Entertainment</v>
      </c>
    </row>
    <row r="9948" spans="1:17" x14ac:dyDescent="0.3">
      <c r="A9948">
        <v>2362165</v>
      </c>
      <c r="B9948" t="str">
        <f>VLOOKUP($A9948,'[1]User Profiles'!$A:$I,2,FALSE)</f>
        <v>Chas </v>
      </c>
      <c r="C9948" t="str">
        <f>VLOOKUP($A9948,'[1]User Profiles'!$A:$I,3,FALSE)</f>
        <v>Hoadley</v>
      </c>
      <c r="D9948" t="str">
        <f>VLOOKUP($A9948,'[1]User Profiles'!$A:$I,5,FALSE)</f>
        <v>male</v>
      </c>
      <c r="E9948" t="str">
        <f>VLOOKUP($A9948,'[1]User Profiles'!$A:$I,6,FALSE)</f>
        <v>black</v>
      </c>
      <c r="F9948">
        <f>VLOOKUP($A9948,'[1]User Profiles'!$A:$I,7,FALSE)</f>
        <v>47</v>
      </c>
      <c r="G9948" t="str">
        <f>VLOOKUP($A9948,'[1]User Profiles'!$A:$I,8,FALSE)</f>
        <v>Limpopo</v>
      </c>
      <c r="H9948" t="s">
        <v>16</v>
      </c>
      <c r="I9948" s="4">
        <v>42450</v>
      </c>
      <c r="J9948" s="1">
        <v>0.97222222222222221</v>
      </c>
      <c r="K9948" s="1">
        <v>3.2337962962962964E-2</v>
      </c>
      <c r="L9948" s="1" t="str">
        <f t="shared" si="621"/>
        <v>Monday</v>
      </c>
      <c r="M9948" t="str">
        <f t="shared" si="620"/>
        <v>March</v>
      </c>
      <c r="N9948" s="2" t="str">
        <f t="shared" si="622"/>
        <v>Evening</v>
      </c>
      <c r="O9948" s="2">
        <v>42450.972222222219</v>
      </c>
      <c r="P9948">
        <v>2362165</v>
      </c>
      <c r="Q9948" t="str">
        <f t="shared" si="623"/>
        <v>Other</v>
      </c>
    </row>
    <row r="9949" spans="1:17" x14ac:dyDescent="0.3">
      <c r="A9949">
        <v>793835</v>
      </c>
      <c r="B9949" t="str">
        <f>VLOOKUP($A9949,'[1]User Profiles'!$A:$I,2,FALSE)</f>
        <v>Jacinto </v>
      </c>
      <c r="C9949" t="str">
        <f>VLOOKUP($A9949,'[1]User Profiles'!$A:$I,3,FALSE)</f>
        <v>Restivo</v>
      </c>
      <c r="D9949" t="str">
        <f>VLOOKUP($A9949,'[1]User Profiles'!$A:$I,5,FALSE)</f>
        <v>male</v>
      </c>
      <c r="E9949" t="str">
        <f>VLOOKUP($A9949,'[1]User Profiles'!$A:$I,6,FALSE)</f>
        <v>white</v>
      </c>
      <c r="F9949">
        <f>VLOOKUP($A9949,'[1]User Profiles'!$A:$I,7,FALSE)</f>
        <v>30</v>
      </c>
      <c r="G9949" t="str">
        <f>VLOOKUP($A9949,'[1]User Profiles'!$A:$I,8,FALSE)</f>
        <v>Free State</v>
      </c>
      <c r="H9949" t="s">
        <v>32</v>
      </c>
      <c r="I9949" s="4">
        <v>42386</v>
      </c>
      <c r="J9949" s="1">
        <v>0.97361111111111109</v>
      </c>
      <c r="K9949" s="1">
        <v>1.3888888888888889E-4</v>
      </c>
      <c r="L9949" s="1" t="str">
        <f t="shared" si="621"/>
        <v>Sunday</v>
      </c>
      <c r="M9949" t="str">
        <f t="shared" si="620"/>
        <v>January</v>
      </c>
      <c r="N9949" s="2" t="str">
        <f t="shared" si="622"/>
        <v>Evening</v>
      </c>
      <c r="O9949" s="2">
        <v>42386.973611111112</v>
      </c>
      <c r="P9949">
        <v>793835</v>
      </c>
      <c r="Q9949" t="str">
        <f t="shared" si="623"/>
        <v>Entertainment</v>
      </c>
    </row>
    <row r="9950" spans="1:17" x14ac:dyDescent="0.3">
      <c r="A9950">
        <v>2204564</v>
      </c>
      <c r="B9950" t="str">
        <f>VLOOKUP($A9950,'[1]User Profiles'!$A:$I,2,FALSE)</f>
        <v>Robby </v>
      </c>
      <c r="C9950" t="str">
        <f>VLOOKUP($A9950,'[1]User Profiles'!$A:$I,3,FALSE)</f>
        <v>Creager</v>
      </c>
      <c r="D9950" t="str">
        <f>VLOOKUP($A9950,'[1]User Profiles'!$A:$I,5,FALSE)</f>
        <v>male</v>
      </c>
      <c r="E9950" t="str">
        <f>VLOOKUP($A9950,'[1]User Profiles'!$A:$I,6,FALSE)</f>
        <v>coloured</v>
      </c>
      <c r="F9950">
        <f>VLOOKUP($A9950,'[1]User Profiles'!$A:$I,7,FALSE)</f>
        <v>35</v>
      </c>
      <c r="G9950" t="str">
        <f>VLOOKUP($A9950,'[1]User Profiles'!$A:$I,8,FALSE)</f>
        <v>Western Cape</v>
      </c>
      <c r="H9950" t="s">
        <v>25</v>
      </c>
      <c r="I9950" s="4">
        <v>42381</v>
      </c>
      <c r="J9950" s="1">
        <v>0.97361111111111109</v>
      </c>
      <c r="K9950" s="1">
        <v>6.7129629629629625E-4</v>
      </c>
      <c r="L9950" s="1" t="str">
        <f t="shared" si="621"/>
        <v>Tuesday</v>
      </c>
      <c r="M9950" t="str">
        <f t="shared" si="620"/>
        <v>January</v>
      </c>
      <c r="N9950" s="2" t="str">
        <f t="shared" si="622"/>
        <v>Evening</v>
      </c>
      <c r="O9950" s="2">
        <v>42381.973611111112</v>
      </c>
      <c r="P9950">
        <v>2204564</v>
      </c>
      <c r="Q9950" t="str">
        <f t="shared" si="623"/>
        <v>Sports</v>
      </c>
    </row>
    <row r="9951" spans="1:17" x14ac:dyDescent="0.3">
      <c r="A9951">
        <v>810151</v>
      </c>
      <c r="B9951" t="str">
        <f>VLOOKUP($A9951,'[1]User Profiles'!$A:$I,2,FALSE)</f>
        <v>Bernardo </v>
      </c>
      <c r="C9951" t="str">
        <f>VLOOKUP($A9951,'[1]User Profiles'!$A:$I,3,FALSE)</f>
        <v>Gettys</v>
      </c>
      <c r="D9951" t="str">
        <f>VLOOKUP($A9951,'[1]User Profiles'!$A:$I,5,FALSE)</f>
        <v>male</v>
      </c>
      <c r="E9951" t="str">
        <f>VLOOKUP($A9951,'[1]User Profiles'!$A:$I,6,FALSE)</f>
        <v>black</v>
      </c>
      <c r="F9951">
        <f>VLOOKUP($A9951,'[1]User Profiles'!$A:$I,7,FALSE)</f>
        <v>28</v>
      </c>
      <c r="G9951" t="str">
        <f>VLOOKUP($A9951,'[1]User Profiles'!$A:$I,8,FALSE)</f>
        <v>Eastern Cape</v>
      </c>
      <c r="H9951" t="s">
        <v>17</v>
      </c>
      <c r="I9951" s="4">
        <v>42383</v>
      </c>
      <c r="J9951" s="1">
        <v>0.97361111111111109</v>
      </c>
      <c r="K9951" s="1">
        <v>2.0833333333333332E-4</v>
      </c>
      <c r="L9951" s="1" t="str">
        <f t="shared" si="621"/>
        <v>Thursday</v>
      </c>
      <c r="M9951" t="str">
        <f t="shared" si="620"/>
        <v>January</v>
      </c>
      <c r="N9951" s="2" t="str">
        <f t="shared" si="622"/>
        <v>Evening</v>
      </c>
      <c r="O9951" s="2">
        <v>42383.973611111112</v>
      </c>
      <c r="P9951">
        <v>810151</v>
      </c>
      <c r="Q9951" t="str">
        <f t="shared" si="623"/>
        <v>Other</v>
      </c>
    </row>
    <row r="9952" spans="1:17" x14ac:dyDescent="0.3">
      <c r="A9952">
        <v>941168</v>
      </c>
      <c r="B9952" t="str">
        <f>VLOOKUP($A9952,'[1]User Profiles'!$A:$I,2,FALSE)</f>
        <v>Gretta </v>
      </c>
      <c r="C9952" t="str">
        <f>VLOOKUP($A9952,'[1]User Profiles'!$A:$I,3,FALSE)</f>
        <v>Mosser</v>
      </c>
      <c r="D9952" t="str">
        <f>VLOOKUP($A9952,'[1]User Profiles'!$A:$I,5,FALSE)</f>
        <v>female</v>
      </c>
      <c r="E9952" t="str">
        <f>VLOOKUP($A9952,'[1]User Profiles'!$A:$I,6,FALSE)</f>
        <v>None</v>
      </c>
      <c r="F9952">
        <f>VLOOKUP($A9952,'[1]User Profiles'!$A:$I,7,FALSE)</f>
        <v>28</v>
      </c>
      <c r="G9952" t="str">
        <f>VLOOKUP($A9952,'[1]User Profiles'!$A:$I,8,FALSE)</f>
        <v>Free State</v>
      </c>
      <c r="H9952" t="s">
        <v>17</v>
      </c>
      <c r="I9952" s="4">
        <v>42453</v>
      </c>
      <c r="J9952" s="1">
        <v>0.97361111111111109</v>
      </c>
      <c r="K9952" s="1">
        <v>9.6527777777777775E-3</v>
      </c>
      <c r="L9952" s="1" t="str">
        <f t="shared" si="621"/>
        <v>Thursday</v>
      </c>
      <c r="M9952" t="str">
        <f t="shared" si="620"/>
        <v>March</v>
      </c>
      <c r="N9952" s="2" t="str">
        <f t="shared" si="622"/>
        <v>Evening</v>
      </c>
      <c r="O9952" s="2">
        <v>42453.973611111112</v>
      </c>
      <c r="P9952">
        <v>941168</v>
      </c>
      <c r="Q9952" t="str">
        <f t="shared" si="623"/>
        <v>Other</v>
      </c>
    </row>
    <row r="9953" spans="1:17" x14ac:dyDescent="0.3">
      <c r="A9953">
        <v>822070</v>
      </c>
      <c r="B9953" t="str">
        <f>VLOOKUP($A9953,'[1]User Profiles'!$A:$I,2,FALSE)</f>
        <v>Earline </v>
      </c>
      <c r="C9953" t="str">
        <f>VLOOKUP($A9953,'[1]User Profiles'!$A:$I,3,FALSE)</f>
        <v>Zweifel</v>
      </c>
      <c r="D9953" t="str">
        <f>VLOOKUP($A9953,'[1]User Profiles'!$A:$I,5,FALSE)</f>
        <v>female</v>
      </c>
      <c r="E9953" t="str">
        <f>VLOOKUP($A9953,'[1]User Profiles'!$A:$I,6,FALSE)</f>
        <v>black</v>
      </c>
      <c r="F9953">
        <f>VLOOKUP($A9953,'[1]User Profiles'!$A:$I,7,FALSE)</f>
        <v>33</v>
      </c>
      <c r="G9953" t="str">
        <f>VLOOKUP($A9953,'[1]User Profiles'!$A:$I,8,FALSE)</f>
        <v>Gauteng</v>
      </c>
      <c r="H9953" t="s">
        <v>17</v>
      </c>
      <c r="I9953" s="4">
        <v>42395</v>
      </c>
      <c r="J9953" s="1">
        <v>0.97361111111111109</v>
      </c>
      <c r="K9953" s="1">
        <v>4.1666666666666664E-4</v>
      </c>
      <c r="L9953" s="1" t="str">
        <f t="shared" si="621"/>
        <v>Tuesday</v>
      </c>
      <c r="M9953" t="str">
        <f t="shared" si="620"/>
        <v>January</v>
      </c>
      <c r="N9953" s="2" t="str">
        <f t="shared" si="622"/>
        <v>Evening</v>
      </c>
      <c r="O9953" s="2">
        <v>42395.973611111112</v>
      </c>
      <c r="P9953">
        <v>822070</v>
      </c>
      <c r="Q9953" t="str">
        <f t="shared" si="623"/>
        <v>Other</v>
      </c>
    </row>
    <row r="9954" spans="1:17" x14ac:dyDescent="0.3">
      <c r="A9954">
        <v>939622</v>
      </c>
      <c r="B9954" t="str">
        <f>VLOOKUP($A9954,'[1]User Profiles'!$A:$I,2,FALSE)</f>
        <v>Markus </v>
      </c>
      <c r="C9954" t="str">
        <f>VLOOKUP($A9954,'[1]User Profiles'!$A:$I,3,FALSE)</f>
        <v>Pool</v>
      </c>
      <c r="D9954" t="str">
        <f>VLOOKUP($A9954,'[1]User Profiles'!$A:$I,5,FALSE)</f>
        <v>male</v>
      </c>
      <c r="E9954" t="str">
        <f>VLOOKUP($A9954,'[1]User Profiles'!$A:$I,6,FALSE)</f>
        <v>white</v>
      </c>
      <c r="F9954">
        <f>VLOOKUP($A9954,'[1]User Profiles'!$A:$I,7,FALSE)</f>
        <v>38</v>
      </c>
      <c r="G9954" t="str">
        <f>VLOOKUP($A9954,'[1]User Profiles'!$A:$I,8,FALSE)</f>
        <v>Mpumalanga</v>
      </c>
      <c r="H9954" t="s">
        <v>21</v>
      </c>
      <c r="I9954" s="4">
        <v>42456</v>
      </c>
      <c r="J9954" s="1">
        <v>0.97430555555555554</v>
      </c>
      <c r="K9954" s="1">
        <v>4.6296296296296294E-5</v>
      </c>
      <c r="L9954" s="1" t="str">
        <f t="shared" si="621"/>
        <v>Sunday</v>
      </c>
      <c r="M9954" t="str">
        <f t="shared" si="620"/>
        <v>March</v>
      </c>
      <c r="N9954" s="2" t="str">
        <f t="shared" si="622"/>
        <v>Evening</v>
      </c>
      <c r="O9954" s="2">
        <v>42456.974305555559</v>
      </c>
      <c r="P9954">
        <v>939622</v>
      </c>
      <c r="Q9954" t="str">
        <f t="shared" si="623"/>
        <v>Kids</v>
      </c>
    </row>
    <row r="9955" spans="1:17" x14ac:dyDescent="0.3">
      <c r="A9955">
        <v>933014</v>
      </c>
      <c r="B9955" t="str">
        <f>VLOOKUP($A9955,'[1]User Profiles'!$A:$I,2,FALSE)</f>
        <v>Bernardo </v>
      </c>
      <c r="C9955" t="str">
        <f>VLOOKUP($A9955,'[1]User Profiles'!$A:$I,3,FALSE)</f>
        <v>Marek</v>
      </c>
      <c r="D9955" t="str">
        <f>VLOOKUP($A9955,'[1]User Profiles'!$A:$I,5,FALSE)</f>
        <v>male</v>
      </c>
      <c r="E9955" t="str">
        <f>VLOOKUP($A9955,'[1]User Profiles'!$A:$I,6,FALSE)</f>
        <v>black</v>
      </c>
      <c r="F9955">
        <f>VLOOKUP($A9955,'[1]User Profiles'!$A:$I,7,FALSE)</f>
        <v>19</v>
      </c>
      <c r="G9955" t="str">
        <f>VLOOKUP($A9955,'[1]User Profiles'!$A:$I,8,FALSE)</f>
        <v>Limpopo</v>
      </c>
      <c r="H9955" t="s">
        <v>21</v>
      </c>
      <c r="I9955" s="4">
        <v>42460</v>
      </c>
      <c r="J9955" s="1">
        <v>0.97499999999999998</v>
      </c>
      <c r="K9955" s="1">
        <v>0</v>
      </c>
      <c r="L9955" s="1" t="str">
        <f t="shared" si="621"/>
        <v>Thursday</v>
      </c>
      <c r="M9955" t="str">
        <f t="shared" si="620"/>
        <v>March</v>
      </c>
      <c r="N9955" s="2" t="str">
        <f t="shared" si="622"/>
        <v>Evening</v>
      </c>
      <c r="O9955" s="2">
        <v>42460.974999999999</v>
      </c>
      <c r="P9955">
        <v>932007</v>
      </c>
      <c r="Q9955" t="str">
        <f t="shared" si="623"/>
        <v>Kids</v>
      </c>
    </row>
    <row r="9956" spans="1:17" x14ac:dyDescent="0.3">
      <c r="A9956">
        <v>940895</v>
      </c>
      <c r="B9956" t="str">
        <f>VLOOKUP($A9956,'[1]User Profiles'!$A:$I,2,FALSE)</f>
        <v>Rebekah </v>
      </c>
      <c r="C9956" t="str">
        <f>VLOOKUP($A9956,'[1]User Profiles'!$A:$I,3,FALSE)</f>
        <v>Paradis</v>
      </c>
      <c r="D9956" t="str">
        <f>VLOOKUP($A9956,'[1]User Profiles'!$A:$I,5,FALSE)</f>
        <v>female</v>
      </c>
      <c r="E9956" t="str">
        <f>VLOOKUP($A9956,'[1]User Profiles'!$A:$I,6,FALSE)</f>
        <v>None</v>
      </c>
      <c r="F9956">
        <f>VLOOKUP($A9956,'[1]User Profiles'!$A:$I,7,FALSE)</f>
        <v>34</v>
      </c>
      <c r="G9956" t="str">
        <f>VLOOKUP($A9956,'[1]User Profiles'!$A:$I,8,FALSE)</f>
        <v>Gauteng</v>
      </c>
      <c r="H9956" t="s">
        <v>17</v>
      </c>
      <c r="I9956" s="4">
        <v>42450</v>
      </c>
      <c r="J9956" s="1">
        <v>0.97569444444444442</v>
      </c>
      <c r="K9956" s="1">
        <v>2.5000000000000001E-3</v>
      </c>
      <c r="L9956" s="1" t="str">
        <f t="shared" si="621"/>
        <v>Monday</v>
      </c>
      <c r="M9956" t="str">
        <f t="shared" si="620"/>
        <v>March</v>
      </c>
      <c r="N9956" s="2" t="str">
        <f t="shared" si="622"/>
        <v>Evening</v>
      </c>
      <c r="O9956" s="2">
        <v>42450.975694444445</v>
      </c>
      <c r="P9956">
        <v>940895</v>
      </c>
      <c r="Q9956" t="str">
        <f t="shared" si="623"/>
        <v>Other</v>
      </c>
    </row>
    <row r="9957" spans="1:17" x14ac:dyDescent="0.3">
      <c r="A9957">
        <v>794133</v>
      </c>
      <c r="B9957" t="str">
        <f>VLOOKUP($A9957,'[1]User Profiles'!$A:$I,2,FALSE)</f>
        <v>Luann </v>
      </c>
      <c r="C9957" t="str">
        <f>VLOOKUP($A9957,'[1]User Profiles'!$A:$I,3,FALSE)</f>
        <v>Mina</v>
      </c>
      <c r="D9957" t="str">
        <f>VLOOKUP($A9957,'[1]User Profiles'!$A:$I,5,FALSE)</f>
        <v>female</v>
      </c>
      <c r="E9957" t="str">
        <f>VLOOKUP($A9957,'[1]User Profiles'!$A:$I,6,FALSE)</f>
        <v>white</v>
      </c>
      <c r="F9957">
        <f>VLOOKUP($A9957,'[1]User Profiles'!$A:$I,7,FALSE)</f>
        <v>28</v>
      </c>
      <c r="G9957" t="str">
        <f>VLOOKUP($A9957,'[1]User Profiles'!$A:$I,8,FALSE)</f>
        <v>Western Cape</v>
      </c>
      <c r="H9957" t="s">
        <v>20</v>
      </c>
      <c r="I9957" s="4">
        <v>42414</v>
      </c>
      <c r="J9957" s="1">
        <v>0.97638888888888886</v>
      </c>
      <c r="K9957" s="1">
        <v>3.9351851851851852E-4</v>
      </c>
      <c r="L9957" s="1" t="str">
        <f t="shared" si="621"/>
        <v>Sunday</v>
      </c>
      <c r="M9957" t="str">
        <f t="shared" si="620"/>
        <v>February</v>
      </c>
      <c r="N9957" s="2" t="str">
        <f t="shared" si="622"/>
        <v>Evening</v>
      </c>
      <c r="O9957" s="2">
        <v>42414.976388888892</v>
      </c>
      <c r="P9957">
        <v>794133</v>
      </c>
      <c r="Q9957" t="str">
        <f t="shared" si="623"/>
        <v>Other</v>
      </c>
    </row>
    <row r="9958" spans="1:17" x14ac:dyDescent="0.3">
      <c r="A9958">
        <v>597546</v>
      </c>
      <c r="B9958" t="str">
        <f>VLOOKUP($A9958,'[1]User Profiles'!$A:$I,2,FALSE)</f>
        <v>Len </v>
      </c>
      <c r="C9958" t="str">
        <f>VLOOKUP($A9958,'[1]User Profiles'!$A:$I,3,FALSE)</f>
        <v>Mastrangelo</v>
      </c>
      <c r="D9958" t="str">
        <f>VLOOKUP($A9958,'[1]User Profiles'!$A:$I,5,FALSE)</f>
        <v>male</v>
      </c>
      <c r="E9958" t="str">
        <f>VLOOKUP($A9958,'[1]User Profiles'!$A:$I,6,FALSE)</f>
        <v>black</v>
      </c>
      <c r="F9958">
        <f>VLOOKUP($A9958,'[1]User Profiles'!$A:$I,7,FALSE)</f>
        <v>23</v>
      </c>
      <c r="G9958" t="str">
        <f>VLOOKUP($A9958,'[1]User Profiles'!$A:$I,8,FALSE)</f>
        <v>Kwazulu Natal</v>
      </c>
      <c r="H9958" t="s">
        <v>25</v>
      </c>
      <c r="I9958" s="4">
        <v>42375</v>
      </c>
      <c r="J9958" s="1">
        <v>0.97638888888888886</v>
      </c>
      <c r="K9958" s="1">
        <v>8.0092592592592594E-3</v>
      </c>
      <c r="L9958" s="1" t="str">
        <f t="shared" si="621"/>
        <v>Wednesday</v>
      </c>
      <c r="M9958" t="str">
        <f t="shared" si="620"/>
        <v>January</v>
      </c>
      <c r="N9958" s="2" t="str">
        <f t="shared" si="622"/>
        <v>Evening</v>
      </c>
      <c r="O9958" s="2">
        <v>42375.976388888892</v>
      </c>
      <c r="P9958">
        <v>597546</v>
      </c>
      <c r="Q9958" t="str">
        <f t="shared" si="623"/>
        <v>Sports</v>
      </c>
    </row>
    <row r="9959" spans="1:17" x14ac:dyDescent="0.3">
      <c r="A9959">
        <v>831500</v>
      </c>
      <c r="B9959" t="str">
        <f>VLOOKUP($A9959,'[1]User Profiles'!$A:$I,2,FALSE)</f>
        <v>Eli </v>
      </c>
      <c r="C9959" t="str">
        <f>VLOOKUP($A9959,'[1]User Profiles'!$A:$I,3,FALSE)</f>
        <v>Woolard</v>
      </c>
      <c r="D9959" t="str">
        <f>VLOOKUP($A9959,'[1]User Profiles'!$A:$I,5,FALSE)</f>
        <v>male</v>
      </c>
      <c r="E9959" t="str">
        <f>VLOOKUP($A9959,'[1]User Profiles'!$A:$I,6,FALSE)</f>
        <v>black</v>
      </c>
      <c r="F9959">
        <f>VLOOKUP($A9959,'[1]User Profiles'!$A:$I,7,FALSE)</f>
        <v>40</v>
      </c>
      <c r="G9959" t="str">
        <f>VLOOKUP($A9959,'[1]User Profiles'!$A:$I,8,FALSE)</f>
        <v>Kwazulu Natal</v>
      </c>
      <c r="H9959" t="s">
        <v>19</v>
      </c>
      <c r="I9959" s="4">
        <v>42439</v>
      </c>
      <c r="J9959" s="1">
        <v>0.97638888888888886</v>
      </c>
      <c r="K9959" s="1">
        <v>1.5625000000000001E-3</v>
      </c>
      <c r="L9959" s="1" t="str">
        <f t="shared" si="621"/>
        <v>Thursday</v>
      </c>
      <c r="M9959" t="str">
        <f t="shared" si="620"/>
        <v>March</v>
      </c>
      <c r="N9959" s="2" t="str">
        <f t="shared" si="622"/>
        <v>Evening</v>
      </c>
      <c r="O9959" s="2">
        <v>42439.976388888892</v>
      </c>
      <c r="P9959">
        <v>831500</v>
      </c>
      <c r="Q9959" t="str">
        <f t="shared" si="623"/>
        <v>Entertainment</v>
      </c>
    </row>
    <row r="9960" spans="1:17" x14ac:dyDescent="0.3">
      <c r="A9960">
        <v>720305</v>
      </c>
      <c r="B9960" t="str">
        <f>VLOOKUP($A9960,'[1]User Profiles'!$A:$I,2,FALSE)</f>
        <v>Shelley </v>
      </c>
      <c r="C9960" t="str">
        <f>VLOOKUP($A9960,'[1]User Profiles'!$A:$I,3,FALSE)</f>
        <v>Reisinger</v>
      </c>
      <c r="D9960" t="str">
        <f>VLOOKUP($A9960,'[1]User Profiles'!$A:$I,5,FALSE)</f>
        <v>female</v>
      </c>
      <c r="E9960" t="str">
        <f>VLOOKUP($A9960,'[1]User Profiles'!$A:$I,6,FALSE)</f>
        <v>black</v>
      </c>
      <c r="F9960">
        <f>VLOOKUP($A9960,'[1]User Profiles'!$A:$I,7,FALSE)</f>
        <v>29</v>
      </c>
      <c r="G9960" t="str">
        <f>VLOOKUP($A9960,'[1]User Profiles'!$A:$I,8,FALSE)</f>
        <v>Gauteng</v>
      </c>
      <c r="H9960" t="s">
        <v>17</v>
      </c>
      <c r="I9960" s="4">
        <v>42387</v>
      </c>
      <c r="J9960" s="1">
        <v>0.97777777777777775</v>
      </c>
      <c r="K9960" s="1">
        <v>3.0555555555555561E-3</v>
      </c>
      <c r="L9960" s="1" t="str">
        <f t="shared" si="621"/>
        <v>Monday</v>
      </c>
      <c r="M9960" t="str">
        <f t="shared" si="620"/>
        <v>January</v>
      </c>
      <c r="N9960" s="2" t="str">
        <f t="shared" si="622"/>
        <v>Evening</v>
      </c>
      <c r="O9960" s="2">
        <v>42387.977777777778</v>
      </c>
      <c r="P9960">
        <v>720305</v>
      </c>
      <c r="Q9960" t="str">
        <f t="shared" si="623"/>
        <v>Other</v>
      </c>
    </row>
    <row r="9961" spans="1:17" x14ac:dyDescent="0.3">
      <c r="A9961">
        <v>809083</v>
      </c>
      <c r="B9961" t="str">
        <f>VLOOKUP($A9961,'[1]User Profiles'!$A:$I,2,FALSE)</f>
        <v>Randy </v>
      </c>
      <c r="C9961" t="str">
        <f>VLOOKUP($A9961,'[1]User Profiles'!$A:$I,3,FALSE)</f>
        <v>Deblois</v>
      </c>
      <c r="D9961" t="str">
        <f>VLOOKUP($A9961,'[1]User Profiles'!$A:$I,5,FALSE)</f>
        <v>male</v>
      </c>
      <c r="E9961" t="str">
        <f>VLOOKUP($A9961,'[1]User Profiles'!$A:$I,6,FALSE)</f>
        <v>black</v>
      </c>
      <c r="F9961">
        <f>VLOOKUP($A9961,'[1]User Profiles'!$A:$I,7,FALSE)</f>
        <v>40</v>
      </c>
      <c r="G9961" t="str">
        <f>VLOOKUP($A9961,'[1]User Profiles'!$A:$I,8,FALSE)</f>
        <v>Gauteng</v>
      </c>
      <c r="H9961" t="s">
        <v>31</v>
      </c>
      <c r="I9961" s="4">
        <v>42422</v>
      </c>
      <c r="J9961" s="1">
        <v>0.97847222222222219</v>
      </c>
      <c r="K9961" s="1">
        <v>1.2037037037037038E-3</v>
      </c>
      <c r="L9961" s="1" t="str">
        <f t="shared" si="621"/>
        <v>Monday</v>
      </c>
      <c r="M9961" t="str">
        <f t="shared" si="620"/>
        <v>February</v>
      </c>
      <c r="N9961" s="2" t="str">
        <f t="shared" si="622"/>
        <v>Evening</v>
      </c>
      <c r="O9961" s="2">
        <v>42422.978472222225</v>
      </c>
      <c r="P9961">
        <v>809083</v>
      </c>
      <c r="Q9961" t="str">
        <f t="shared" si="623"/>
        <v>Other</v>
      </c>
    </row>
    <row r="9962" spans="1:17" x14ac:dyDescent="0.3">
      <c r="A9962">
        <v>772826</v>
      </c>
      <c r="B9962" t="str">
        <f>VLOOKUP($A9962,'[1]User Profiles'!$A:$I,2,FALSE)</f>
        <v>Michel </v>
      </c>
      <c r="C9962" t="str">
        <f>VLOOKUP($A9962,'[1]User Profiles'!$A:$I,3,FALSE)</f>
        <v>Vital</v>
      </c>
      <c r="D9962" t="str">
        <f>VLOOKUP($A9962,'[1]User Profiles'!$A:$I,5,FALSE)</f>
        <v>male</v>
      </c>
      <c r="E9962" t="str">
        <f>VLOOKUP($A9962,'[1]User Profiles'!$A:$I,6,FALSE)</f>
        <v>black</v>
      </c>
      <c r="F9962">
        <f>VLOOKUP($A9962,'[1]User Profiles'!$A:$I,7,FALSE)</f>
        <v>23</v>
      </c>
      <c r="G9962" t="str">
        <f>VLOOKUP($A9962,'[1]User Profiles'!$A:$I,8,FALSE)</f>
        <v>Limpopo</v>
      </c>
      <c r="H9962" t="s">
        <v>31</v>
      </c>
      <c r="I9962" s="4">
        <v>42390</v>
      </c>
      <c r="J9962" s="1">
        <v>0.97847222222222219</v>
      </c>
      <c r="K9962" s="1">
        <v>0</v>
      </c>
      <c r="L9962" s="1" t="str">
        <f t="shared" si="621"/>
        <v>Thursday</v>
      </c>
      <c r="M9962" t="str">
        <f t="shared" si="620"/>
        <v>January</v>
      </c>
      <c r="N9962" s="2" t="str">
        <f t="shared" si="622"/>
        <v>Evening</v>
      </c>
      <c r="O9962" s="2">
        <v>42390.978472222225</v>
      </c>
      <c r="P9962">
        <v>772826</v>
      </c>
      <c r="Q9962" t="str">
        <f t="shared" si="623"/>
        <v>Other</v>
      </c>
    </row>
    <row r="9963" spans="1:17" x14ac:dyDescent="0.3">
      <c r="A9963">
        <v>894072</v>
      </c>
      <c r="B9963" t="str">
        <f>VLOOKUP($A9963,'[1]User Profiles'!$A:$I,2,FALSE)</f>
        <v>Stephen </v>
      </c>
      <c r="C9963" t="str">
        <f>VLOOKUP($A9963,'[1]User Profiles'!$A:$I,3,FALSE)</f>
        <v>Nicholls</v>
      </c>
      <c r="D9963" t="str">
        <f>VLOOKUP($A9963,'[1]User Profiles'!$A:$I,5,FALSE)</f>
        <v>male</v>
      </c>
      <c r="E9963" t="str">
        <f>VLOOKUP($A9963,'[1]User Profiles'!$A:$I,6,FALSE)</f>
        <v>coloured</v>
      </c>
      <c r="F9963">
        <f>VLOOKUP($A9963,'[1]User Profiles'!$A:$I,7,FALSE)</f>
        <v>43</v>
      </c>
      <c r="G9963" t="str">
        <f>VLOOKUP($A9963,'[1]User Profiles'!$A:$I,8,FALSE)</f>
        <v>Gauteng</v>
      </c>
      <c r="H9963" t="s">
        <v>23</v>
      </c>
      <c r="I9963" s="4">
        <v>42440</v>
      </c>
      <c r="J9963" s="1">
        <v>0.97847222222222219</v>
      </c>
      <c r="K9963" s="1">
        <v>1.255787037037037E-3</v>
      </c>
      <c r="L9963" s="1" t="str">
        <f t="shared" si="621"/>
        <v>Friday</v>
      </c>
      <c r="M9963" t="str">
        <f t="shared" si="620"/>
        <v>March</v>
      </c>
      <c r="N9963" s="2" t="str">
        <f t="shared" si="622"/>
        <v>Evening</v>
      </c>
      <c r="O9963" s="2">
        <v>42440.978472222225</v>
      </c>
      <c r="P9963">
        <v>894072</v>
      </c>
      <c r="Q9963" t="str">
        <f t="shared" si="623"/>
        <v>Entertainment</v>
      </c>
    </row>
    <row r="9964" spans="1:17" x14ac:dyDescent="0.3">
      <c r="A9964">
        <v>850050</v>
      </c>
      <c r="B9964" t="str">
        <f>VLOOKUP($A9964,'[1]User Profiles'!$A:$I,2,FALSE)</f>
        <v>None</v>
      </c>
      <c r="C9964" t="str">
        <f>VLOOKUP($A9964,'[1]User Profiles'!$A:$I,3,FALSE)</f>
        <v>None</v>
      </c>
      <c r="D9964" t="str">
        <f>VLOOKUP($A9964,'[1]User Profiles'!$A:$I,5,FALSE)</f>
        <v>None</v>
      </c>
      <c r="E9964" t="str">
        <f>VLOOKUP($A9964,'[1]User Profiles'!$A:$I,6,FALSE)</f>
        <v>None</v>
      </c>
      <c r="F9964">
        <f>VLOOKUP($A9964,'[1]User Profiles'!$A:$I,7,FALSE)</f>
        <v>0</v>
      </c>
      <c r="G9964" t="str">
        <f>VLOOKUP($A9964,'[1]User Profiles'!$A:$I,8,FALSE)</f>
        <v>None</v>
      </c>
      <c r="H9964" t="s">
        <v>24</v>
      </c>
      <c r="I9964" s="4">
        <v>42457</v>
      </c>
      <c r="J9964" s="1">
        <v>0.97986111111111107</v>
      </c>
      <c r="K9964" s="1">
        <v>1.6203703703703703E-3</v>
      </c>
      <c r="L9964" s="1" t="str">
        <f t="shared" si="621"/>
        <v>Monday</v>
      </c>
      <c r="M9964" t="str">
        <f t="shared" si="620"/>
        <v>March</v>
      </c>
      <c r="N9964" s="2" t="str">
        <f t="shared" si="622"/>
        <v>Evening</v>
      </c>
      <c r="O9964" s="2">
        <v>42457.979861111111</v>
      </c>
      <c r="P9964">
        <v>850050</v>
      </c>
      <c r="Q9964" t="str">
        <f t="shared" si="623"/>
        <v>Other</v>
      </c>
    </row>
    <row r="9965" spans="1:17" x14ac:dyDescent="0.3">
      <c r="A9965">
        <v>2288798</v>
      </c>
      <c r="B9965" t="str">
        <f>VLOOKUP($A9965,'[1]User Profiles'!$A:$I,2,FALSE)</f>
        <v>Meghann </v>
      </c>
      <c r="C9965" t="str">
        <f>VLOOKUP($A9965,'[1]User Profiles'!$A:$I,3,FALSE)</f>
        <v>Curran</v>
      </c>
      <c r="D9965" t="str">
        <f>VLOOKUP($A9965,'[1]User Profiles'!$A:$I,5,FALSE)</f>
        <v>female</v>
      </c>
      <c r="E9965" t="str">
        <f>VLOOKUP($A9965,'[1]User Profiles'!$A:$I,6,FALSE)</f>
        <v>black</v>
      </c>
      <c r="F9965">
        <f>VLOOKUP($A9965,'[1]User Profiles'!$A:$I,7,FALSE)</f>
        <v>41</v>
      </c>
      <c r="G9965" t="str">
        <f>VLOOKUP($A9965,'[1]User Profiles'!$A:$I,8,FALSE)</f>
        <v>Eastern Cape</v>
      </c>
      <c r="H9965" t="s">
        <v>26</v>
      </c>
      <c r="I9965" s="4">
        <v>42428</v>
      </c>
      <c r="J9965" s="1">
        <v>0.9819444444444444</v>
      </c>
      <c r="K9965" s="1">
        <v>1.5277777777777779E-3</v>
      </c>
      <c r="L9965" s="1" t="str">
        <f t="shared" si="621"/>
        <v>Sunday</v>
      </c>
      <c r="M9965" t="str">
        <f t="shared" si="620"/>
        <v>February</v>
      </c>
      <c r="N9965" s="2" t="str">
        <f t="shared" si="622"/>
        <v>Evening</v>
      </c>
      <c r="O9965" s="2">
        <v>42428.981944444444</v>
      </c>
      <c r="P9965">
        <v>2288798</v>
      </c>
      <c r="Q9965" t="str">
        <f t="shared" si="623"/>
        <v>Entertainment</v>
      </c>
    </row>
    <row r="9966" spans="1:17" x14ac:dyDescent="0.3">
      <c r="A9966">
        <v>868895</v>
      </c>
      <c r="B9966" t="str">
        <f>VLOOKUP($A9966,'[1]User Profiles'!$A:$I,2,FALSE)</f>
        <v>Kip </v>
      </c>
      <c r="C9966" t="str">
        <f>VLOOKUP($A9966,'[1]User Profiles'!$A:$I,3,FALSE)</f>
        <v>Paradis</v>
      </c>
      <c r="D9966" t="str">
        <f>VLOOKUP($A9966,'[1]User Profiles'!$A:$I,5,FALSE)</f>
        <v>male</v>
      </c>
      <c r="E9966" t="str">
        <f>VLOOKUP($A9966,'[1]User Profiles'!$A:$I,6,FALSE)</f>
        <v>coloured</v>
      </c>
      <c r="F9966">
        <f>VLOOKUP($A9966,'[1]User Profiles'!$A:$I,7,FALSE)</f>
        <v>23</v>
      </c>
      <c r="G9966" t="str">
        <f>VLOOKUP($A9966,'[1]User Profiles'!$A:$I,8,FALSE)</f>
        <v>Western Cape</v>
      </c>
      <c r="H9966" t="s">
        <v>17</v>
      </c>
      <c r="I9966" s="4">
        <v>42443</v>
      </c>
      <c r="J9966" s="1">
        <v>0.98263888888888884</v>
      </c>
      <c r="K9966" s="1">
        <v>9.5833333333333326E-3</v>
      </c>
      <c r="L9966" s="1" t="str">
        <f t="shared" si="621"/>
        <v>Monday</v>
      </c>
      <c r="M9966" t="str">
        <f t="shared" si="620"/>
        <v>March</v>
      </c>
      <c r="N9966" s="2" t="str">
        <f t="shared" si="622"/>
        <v>Evening</v>
      </c>
      <c r="O9966" s="2">
        <v>42443.982638888891</v>
      </c>
      <c r="P9966">
        <v>868895</v>
      </c>
      <c r="Q9966" t="str">
        <f t="shared" si="623"/>
        <v>Other</v>
      </c>
    </row>
    <row r="9967" spans="1:17" x14ac:dyDescent="0.3">
      <c r="A9967">
        <v>809704</v>
      </c>
      <c r="B9967" t="str">
        <f>VLOOKUP($A9967,'[1]User Profiles'!$A:$I,2,FALSE)</f>
        <v>Torrie </v>
      </c>
      <c r="C9967" t="str">
        <f>VLOOKUP($A9967,'[1]User Profiles'!$A:$I,3,FALSE)</f>
        <v>Mcclaine</v>
      </c>
      <c r="D9967" t="str">
        <f>VLOOKUP($A9967,'[1]User Profiles'!$A:$I,5,FALSE)</f>
        <v>female</v>
      </c>
      <c r="E9967" t="str">
        <f>VLOOKUP($A9967,'[1]User Profiles'!$A:$I,6,FALSE)</f>
        <v>None</v>
      </c>
      <c r="F9967">
        <f>VLOOKUP($A9967,'[1]User Profiles'!$A:$I,7,FALSE)</f>
        <v>26</v>
      </c>
      <c r="G9967" t="str">
        <f>VLOOKUP($A9967,'[1]User Profiles'!$A:$I,8,FALSE)</f>
        <v>Gauteng</v>
      </c>
      <c r="H9967" t="s">
        <v>17</v>
      </c>
      <c r="I9967" s="4">
        <v>42371</v>
      </c>
      <c r="J9967" s="1">
        <v>0.98263888888888884</v>
      </c>
      <c r="K9967" s="1">
        <v>2.7777777777777778E-4</v>
      </c>
      <c r="L9967" s="1" t="str">
        <f t="shared" si="621"/>
        <v>Saturday</v>
      </c>
      <c r="M9967" t="str">
        <f t="shared" si="620"/>
        <v>January</v>
      </c>
      <c r="N9967" s="2" t="str">
        <f t="shared" si="622"/>
        <v>Evening</v>
      </c>
      <c r="O9967" s="2">
        <v>42371.982638888891</v>
      </c>
      <c r="P9967">
        <v>809704</v>
      </c>
      <c r="Q9967" t="str">
        <f t="shared" si="623"/>
        <v>Other</v>
      </c>
    </row>
    <row r="9968" spans="1:17" x14ac:dyDescent="0.3">
      <c r="A9968">
        <v>822067</v>
      </c>
      <c r="B9968" t="str">
        <f>VLOOKUP($A9968,'[1]User Profiles'!$A:$I,2,FALSE)</f>
        <v>Charlie </v>
      </c>
      <c r="C9968" t="str">
        <f>VLOOKUP($A9968,'[1]User Profiles'!$A:$I,3,FALSE)</f>
        <v>Condie</v>
      </c>
      <c r="D9968" t="str">
        <f>VLOOKUP($A9968,'[1]User Profiles'!$A:$I,5,FALSE)</f>
        <v>male</v>
      </c>
      <c r="E9968" t="str">
        <f>VLOOKUP($A9968,'[1]User Profiles'!$A:$I,6,FALSE)</f>
        <v>coloured</v>
      </c>
      <c r="F9968">
        <f>VLOOKUP($A9968,'[1]User Profiles'!$A:$I,7,FALSE)</f>
        <v>38</v>
      </c>
      <c r="G9968" t="str">
        <f>VLOOKUP($A9968,'[1]User Profiles'!$A:$I,8,FALSE)</f>
        <v>Gauteng</v>
      </c>
      <c r="H9968" t="s">
        <v>20</v>
      </c>
      <c r="I9968" s="4">
        <v>42436</v>
      </c>
      <c r="J9968" s="1">
        <v>0.98333333333333328</v>
      </c>
      <c r="K9968" s="1">
        <v>3.9351851851851852E-4</v>
      </c>
      <c r="L9968" s="1" t="str">
        <f t="shared" si="621"/>
        <v>Monday</v>
      </c>
      <c r="M9968" t="str">
        <f t="shared" si="620"/>
        <v>March</v>
      </c>
      <c r="N9968" s="2" t="str">
        <f t="shared" si="622"/>
        <v>Evening</v>
      </c>
      <c r="O9968" s="2">
        <v>42436.98333333333</v>
      </c>
      <c r="P9968">
        <v>822067</v>
      </c>
      <c r="Q9968" t="str">
        <f t="shared" si="623"/>
        <v>Other</v>
      </c>
    </row>
    <row r="9969" spans="1:17" x14ac:dyDescent="0.3">
      <c r="A9969">
        <v>789056</v>
      </c>
      <c r="B9969" t="str">
        <f>VLOOKUP($A9969,'[1]User Profiles'!$A:$I,2,FALSE)</f>
        <v>Nakita </v>
      </c>
      <c r="C9969" t="str">
        <f>VLOOKUP($A9969,'[1]User Profiles'!$A:$I,3,FALSE)</f>
        <v>Pool</v>
      </c>
      <c r="D9969" t="str">
        <f>VLOOKUP($A9969,'[1]User Profiles'!$A:$I,5,FALSE)</f>
        <v>female</v>
      </c>
      <c r="E9969" t="str">
        <f>VLOOKUP($A9969,'[1]User Profiles'!$A:$I,6,FALSE)</f>
        <v>black</v>
      </c>
      <c r="F9969">
        <f>VLOOKUP($A9969,'[1]User Profiles'!$A:$I,7,FALSE)</f>
        <v>48</v>
      </c>
      <c r="G9969" t="str">
        <f>VLOOKUP($A9969,'[1]User Profiles'!$A:$I,8,FALSE)</f>
        <v>Gauteng</v>
      </c>
      <c r="H9969" t="s">
        <v>16</v>
      </c>
      <c r="I9969" s="4">
        <v>42460</v>
      </c>
      <c r="J9969" s="1">
        <v>0.98402777777777772</v>
      </c>
      <c r="K9969" s="1">
        <v>4.6759259259259263E-3</v>
      </c>
      <c r="L9969" s="1" t="str">
        <f t="shared" si="621"/>
        <v>Thursday</v>
      </c>
      <c r="M9969" t="str">
        <f t="shared" si="620"/>
        <v>March</v>
      </c>
      <c r="N9969" s="2" t="str">
        <f t="shared" si="622"/>
        <v>Evening</v>
      </c>
      <c r="O9969" s="2">
        <v>42460.984027777777</v>
      </c>
      <c r="P9969">
        <v>789056</v>
      </c>
      <c r="Q9969" t="str">
        <f t="shared" si="623"/>
        <v>Other</v>
      </c>
    </row>
    <row r="9970" spans="1:17" x14ac:dyDescent="0.3">
      <c r="A9970">
        <v>789124</v>
      </c>
      <c r="B9970" t="str">
        <f>VLOOKUP($A9970,'[1]User Profiles'!$A:$I,2,FALSE)</f>
        <v>Jacinto </v>
      </c>
      <c r="C9970" t="str">
        <f>VLOOKUP($A9970,'[1]User Profiles'!$A:$I,3,FALSE)</f>
        <v>Beville</v>
      </c>
      <c r="D9970" t="str">
        <f>VLOOKUP($A9970,'[1]User Profiles'!$A:$I,5,FALSE)</f>
        <v>male</v>
      </c>
      <c r="E9970" t="str">
        <f>VLOOKUP($A9970,'[1]User Profiles'!$A:$I,6,FALSE)</f>
        <v>indian_asian</v>
      </c>
      <c r="F9970">
        <f>VLOOKUP($A9970,'[1]User Profiles'!$A:$I,7,FALSE)</f>
        <v>26</v>
      </c>
      <c r="G9970" t="str">
        <f>VLOOKUP($A9970,'[1]User Profiles'!$A:$I,8,FALSE)</f>
        <v>Gauteng</v>
      </c>
      <c r="H9970" t="s">
        <v>25</v>
      </c>
      <c r="I9970" s="4">
        <v>42401</v>
      </c>
      <c r="J9970" s="1">
        <v>0.98402777777777772</v>
      </c>
      <c r="K9970" s="1">
        <v>2.0370370370370373E-3</v>
      </c>
      <c r="L9970" s="1" t="str">
        <f t="shared" si="621"/>
        <v>Monday</v>
      </c>
      <c r="M9970" t="str">
        <f t="shared" si="620"/>
        <v>February</v>
      </c>
      <c r="N9970" s="2" t="str">
        <f t="shared" si="622"/>
        <v>Evening</v>
      </c>
      <c r="O9970" s="2">
        <v>42401.984027777777</v>
      </c>
      <c r="P9970">
        <v>789124</v>
      </c>
      <c r="Q9970" t="str">
        <f t="shared" si="623"/>
        <v>Sports</v>
      </c>
    </row>
    <row r="9971" spans="1:17" x14ac:dyDescent="0.3">
      <c r="A9971">
        <v>809704</v>
      </c>
      <c r="B9971" t="str">
        <f>VLOOKUP($A9971,'[1]User Profiles'!$A:$I,2,FALSE)</f>
        <v>Torrie </v>
      </c>
      <c r="C9971" t="str">
        <f>VLOOKUP($A9971,'[1]User Profiles'!$A:$I,3,FALSE)</f>
        <v>Mcclaine</v>
      </c>
      <c r="D9971" t="str">
        <f>VLOOKUP($A9971,'[1]User Profiles'!$A:$I,5,FALSE)</f>
        <v>female</v>
      </c>
      <c r="E9971" t="str">
        <f>VLOOKUP($A9971,'[1]User Profiles'!$A:$I,6,FALSE)</f>
        <v>None</v>
      </c>
      <c r="F9971">
        <f>VLOOKUP($A9971,'[1]User Profiles'!$A:$I,7,FALSE)</f>
        <v>26</v>
      </c>
      <c r="G9971" t="str">
        <f>VLOOKUP($A9971,'[1]User Profiles'!$A:$I,8,FALSE)</f>
        <v>Gauteng</v>
      </c>
      <c r="H9971" t="s">
        <v>25</v>
      </c>
      <c r="I9971" s="4">
        <v>42432</v>
      </c>
      <c r="J9971" s="1">
        <v>0.98402777777777772</v>
      </c>
      <c r="K9971" s="1">
        <v>2.0833333333333335E-4</v>
      </c>
      <c r="L9971" s="1" t="str">
        <f t="shared" si="621"/>
        <v>Thursday</v>
      </c>
      <c r="M9971" t="str">
        <f t="shared" si="620"/>
        <v>March</v>
      </c>
      <c r="N9971" s="2" t="str">
        <f t="shared" si="622"/>
        <v>Evening</v>
      </c>
      <c r="O9971" s="2">
        <v>42432.984027777777</v>
      </c>
      <c r="P9971">
        <v>809704</v>
      </c>
      <c r="Q9971" t="str">
        <f t="shared" si="623"/>
        <v>Sports</v>
      </c>
    </row>
    <row r="9972" spans="1:17" x14ac:dyDescent="0.3">
      <c r="A9972">
        <v>609311</v>
      </c>
      <c r="B9972" t="str">
        <f>VLOOKUP($A9972,'[1]User Profiles'!$A:$I,2,FALSE)</f>
        <v>None</v>
      </c>
      <c r="C9972" t="str">
        <f>VLOOKUP($A9972,'[1]User Profiles'!$A:$I,3,FALSE)</f>
        <v>None</v>
      </c>
      <c r="D9972" t="str">
        <f>VLOOKUP($A9972,'[1]User Profiles'!$A:$I,5,FALSE)</f>
        <v>None</v>
      </c>
      <c r="E9972" t="str">
        <f>VLOOKUP($A9972,'[1]User Profiles'!$A:$I,6,FALSE)</f>
        <v>None</v>
      </c>
      <c r="F9972">
        <f>VLOOKUP($A9972,'[1]User Profiles'!$A:$I,7,FALSE)</f>
        <v>0</v>
      </c>
      <c r="G9972" t="str">
        <f>VLOOKUP($A9972,'[1]User Profiles'!$A:$I,8,FALSE)</f>
        <v>None</v>
      </c>
      <c r="H9972" t="s">
        <v>23</v>
      </c>
      <c r="I9972" s="4">
        <v>42388</v>
      </c>
      <c r="J9972" s="1">
        <v>0.98472222222222228</v>
      </c>
      <c r="K9972" s="1">
        <v>7.6678240740740734E-3</v>
      </c>
      <c r="L9972" s="1" t="str">
        <f t="shared" si="621"/>
        <v>Tuesday</v>
      </c>
      <c r="M9972" t="str">
        <f t="shared" si="620"/>
        <v>January</v>
      </c>
      <c r="N9972" s="2" t="str">
        <f t="shared" si="622"/>
        <v>Evening</v>
      </c>
      <c r="O9972" s="2">
        <v>42388.984722222223</v>
      </c>
      <c r="P9972">
        <v>609311</v>
      </c>
      <c r="Q9972" t="str">
        <f t="shared" si="623"/>
        <v>Entertainment</v>
      </c>
    </row>
    <row r="9973" spans="1:17" x14ac:dyDescent="0.3">
      <c r="A9973">
        <v>810546</v>
      </c>
      <c r="B9973" t="str">
        <f>VLOOKUP($A9973,'[1]User Profiles'!$A:$I,2,FALSE)</f>
        <v>Haywood </v>
      </c>
      <c r="C9973" t="str">
        <f>VLOOKUP($A9973,'[1]User Profiles'!$A:$I,3,FALSE)</f>
        <v>Caves</v>
      </c>
      <c r="D9973" t="str">
        <f>VLOOKUP($A9973,'[1]User Profiles'!$A:$I,5,FALSE)</f>
        <v>male</v>
      </c>
      <c r="E9973" t="str">
        <f>VLOOKUP($A9973,'[1]User Profiles'!$A:$I,6,FALSE)</f>
        <v>black</v>
      </c>
      <c r="F9973">
        <f>VLOOKUP($A9973,'[1]User Profiles'!$A:$I,7,FALSE)</f>
        <v>33</v>
      </c>
      <c r="G9973" t="str">
        <f>VLOOKUP($A9973,'[1]User Profiles'!$A:$I,8,FALSE)</f>
        <v>Gauteng</v>
      </c>
      <c r="H9973" t="s">
        <v>19</v>
      </c>
      <c r="I9973" s="4">
        <v>42425</v>
      </c>
      <c r="J9973" s="1">
        <v>0.98541666666666672</v>
      </c>
      <c r="K9973" s="1">
        <v>1.4930555555555556E-3</v>
      </c>
      <c r="L9973" s="1" t="str">
        <f t="shared" si="621"/>
        <v>Thursday</v>
      </c>
      <c r="M9973" t="str">
        <f t="shared" si="620"/>
        <v>February</v>
      </c>
      <c r="N9973" s="2" t="str">
        <f t="shared" si="622"/>
        <v>Evening</v>
      </c>
      <c r="O9973" s="2">
        <v>42425.98541666667</v>
      </c>
      <c r="P9973">
        <v>810546</v>
      </c>
      <c r="Q9973" t="str">
        <f t="shared" si="623"/>
        <v>Entertainment</v>
      </c>
    </row>
    <row r="9974" spans="1:17" x14ac:dyDescent="0.3">
      <c r="A9974">
        <v>764912</v>
      </c>
      <c r="B9974" t="str">
        <f>VLOOKUP($A9974,'[1]User Profiles'!$A:$I,2,FALSE)</f>
        <v>Len </v>
      </c>
      <c r="C9974" t="str">
        <f>VLOOKUP($A9974,'[1]User Profiles'!$A:$I,3,FALSE)</f>
        <v>Paradis</v>
      </c>
      <c r="D9974" t="str">
        <f>VLOOKUP($A9974,'[1]User Profiles'!$A:$I,5,FALSE)</f>
        <v>male</v>
      </c>
      <c r="E9974" t="str">
        <f>VLOOKUP($A9974,'[1]User Profiles'!$A:$I,6,FALSE)</f>
        <v>None</v>
      </c>
      <c r="F9974">
        <f>VLOOKUP($A9974,'[1]User Profiles'!$A:$I,7,FALSE)</f>
        <v>22</v>
      </c>
      <c r="G9974" t="str">
        <f>VLOOKUP($A9974,'[1]User Profiles'!$A:$I,8,FALSE)</f>
        <v>Kwazulu Natal</v>
      </c>
      <c r="H9974" t="s">
        <v>26</v>
      </c>
      <c r="I9974" s="4">
        <v>42373</v>
      </c>
      <c r="J9974" s="1">
        <v>0.9868055555555556</v>
      </c>
      <c r="K9974" s="1">
        <v>2.0370370370370373E-3</v>
      </c>
      <c r="L9974" s="1" t="str">
        <f t="shared" si="621"/>
        <v>Monday</v>
      </c>
      <c r="M9974" t="str">
        <f t="shared" si="620"/>
        <v>January</v>
      </c>
      <c r="N9974" s="2" t="str">
        <f t="shared" si="622"/>
        <v>Evening</v>
      </c>
      <c r="O9974" s="2">
        <v>42373.986805555556</v>
      </c>
      <c r="P9974">
        <v>764912</v>
      </c>
      <c r="Q9974" t="str">
        <f t="shared" si="623"/>
        <v>Entertainment</v>
      </c>
    </row>
    <row r="9975" spans="1:17" x14ac:dyDescent="0.3">
      <c r="A9975">
        <v>575881</v>
      </c>
      <c r="B9975" t="str">
        <f>VLOOKUP($A9975,'[1]User Profiles'!$A:$I,2,FALSE)</f>
        <v>Hugh</v>
      </c>
      <c r="C9975" t="str">
        <f>VLOOKUP($A9975,'[1]User Profiles'!$A:$I,3,FALSE)</f>
        <v>Shkreli</v>
      </c>
      <c r="D9975" t="str">
        <f>VLOOKUP($A9975,'[1]User Profiles'!$A:$I,5,FALSE)</f>
        <v>male</v>
      </c>
      <c r="E9975" t="str">
        <f>VLOOKUP($A9975,'[1]User Profiles'!$A:$I,6,FALSE)</f>
        <v>coloured</v>
      </c>
      <c r="F9975">
        <f>VLOOKUP($A9975,'[1]User Profiles'!$A:$I,7,FALSE)</f>
        <v>26</v>
      </c>
      <c r="G9975" t="str">
        <f>VLOOKUP($A9975,'[1]User Profiles'!$A:$I,8,FALSE)</f>
        <v>Western Cape</v>
      </c>
      <c r="H9975" t="s">
        <v>26</v>
      </c>
      <c r="I9975" s="4">
        <v>42374</v>
      </c>
      <c r="J9975" s="1">
        <v>0.9868055555555556</v>
      </c>
      <c r="K9975" s="1">
        <v>7.6388888888888893E-4</v>
      </c>
      <c r="L9975" s="1" t="str">
        <f t="shared" si="621"/>
        <v>Tuesday</v>
      </c>
      <c r="M9975" t="str">
        <f t="shared" si="620"/>
        <v>January</v>
      </c>
      <c r="N9975" s="2" t="str">
        <f t="shared" si="622"/>
        <v>Evening</v>
      </c>
      <c r="O9975" s="2">
        <v>42374.986805555556</v>
      </c>
      <c r="P9975">
        <v>575881</v>
      </c>
      <c r="Q9975" t="str">
        <f t="shared" si="623"/>
        <v>Entertainment</v>
      </c>
    </row>
    <row r="9976" spans="1:17" x14ac:dyDescent="0.3">
      <c r="A9976">
        <v>886721</v>
      </c>
      <c r="B9976" t="str">
        <f>VLOOKUP($A9976,'[1]User Profiles'!$A:$I,2,FALSE)</f>
        <v>Robby </v>
      </c>
      <c r="C9976" t="str">
        <f>VLOOKUP($A9976,'[1]User Profiles'!$A:$I,3,FALSE)</f>
        <v>Langenfeld</v>
      </c>
      <c r="D9976" t="str">
        <f>VLOOKUP($A9976,'[1]User Profiles'!$A:$I,5,FALSE)</f>
        <v>male</v>
      </c>
      <c r="E9976" t="str">
        <f>VLOOKUP($A9976,'[1]User Profiles'!$A:$I,6,FALSE)</f>
        <v>indian_asian</v>
      </c>
      <c r="F9976">
        <f>VLOOKUP($A9976,'[1]User Profiles'!$A:$I,7,FALSE)</f>
        <v>30</v>
      </c>
      <c r="G9976" t="str">
        <f>VLOOKUP($A9976,'[1]User Profiles'!$A:$I,8,FALSE)</f>
        <v>Gauteng</v>
      </c>
      <c r="H9976" t="s">
        <v>21</v>
      </c>
      <c r="I9976" s="4">
        <v>42450</v>
      </c>
      <c r="J9976" s="1">
        <v>0.98819444444444449</v>
      </c>
      <c r="K9976" s="1">
        <v>2.4305555555555552E-4</v>
      </c>
      <c r="L9976" s="1" t="str">
        <f t="shared" si="621"/>
        <v>Monday</v>
      </c>
      <c r="M9976" t="str">
        <f t="shared" si="620"/>
        <v>March</v>
      </c>
      <c r="N9976" s="2" t="str">
        <f t="shared" si="622"/>
        <v>Evening</v>
      </c>
      <c r="O9976" s="2">
        <v>42450.988194444442</v>
      </c>
      <c r="P9976">
        <v>886721</v>
      </c>
      <c r="Q9976" t="str">
        <f t="shared" si="623"/>
        <v>Kids</v>
      </c>
    </row>
    <row r="9977" spans="1:17" x14ac:dyDescent="0.3">
      <c r="A9977">
        <v>809331</v>
      </c>
      <c r="B9977" t="str">
        <f>VLOOKUP($A9977,'[1]User Profiles'!$A:$I,2,FALSE)</f>
        <v>Brendan </v>
      </c>
      <c r="C9977" t="str">
        <f>VLOOKUP($A9977,'[1]User Profiles'!$A:$I,3,FALSE)</f>
        <v>Nicholls</v>
      </c>
      <c r="D9977" t="str">
        <f>VLOOKUP($A9977,'[1]User Profiles'!$A:$I,5,FALSE)</f>
        <v>male</v>
      </c>
      <c r="E9977" t="str">
        <f>VLOOKUP($A9977,'[1]User Profiles'!$A:$I,6,FALSE)</f>
        <v>indian_asian</v>
      </c>
      <c r="F9977">
        <f>VLOOKUP($A9977,'[1]User Profiles'!$A:$I,7,FALSE)</f>
        <v>49</v>
      </c>
      <c r="G9977" t="str">
        <f>VLOOKUP($A9977,'[1]User Profiles'!$A:$I,8,FALSE)</f>
        <v>Western Cape</v>
      </c>
      <c r="H9977" t="s">
        <v>25</v>
      </c>
      <c r="I9977" s="4">
        <v>42413</v>
      </c>
      <c r="J9977" s="1">
        <v>0.98819444444444449</v>
      </c>
      <c r="K9977" s="1">
        <v>7.7083333333333335E-3</v>
      </c>
      <c r="L9977" s="1" t="str">
        <f t="shared" si="621"/>
        <v>Saturday</v>
      </c>
      <c r="M9977" t="str">
        <f t="shared" si="620"/>
        <v>February</v>
      </c>
      <c r="N9977" s="2" t="str">
        <f t="shared" si="622"/>
        <v>Evening</v>
      </c>
      <c r="O9977" s="2">
        <v>42413.988194444442</v>
      </c>
      <c r="P9977">
        <v>809331</v>
      </c>
      <c r="Q9977" t="str">
        <f t="shared" si="623"/>
        <v>Sports</v>
      </c>
    </row>
    <row r="9978" spans="1:17" x14ac:dyDescent="0.3">
      <c r="A9978">
        <v>941456</v>
      </c>
      <c r="B9978" t="str">
        <f>VLOOKUP($A9978,'[1]User Profiles'!$A:$I,2,FALSE)</f>
        <v>Len </v>
      </c>
      <c r="C9978" t="str">
        <f>VLOOKUP($A9978,'[1]User Profiles'!$A:$I,3,FALSE)</f>
        <v>Caves</v>
      </c>
      <c r="D9978" t="str">
        <f>VLOOKUP($A9978,'[1]User Profiles'!$A:$I,5,FALSE)</f>
        <v>male</v>
      </c>
      <c r="E9978" t="str">
        <f>VLOOKUP($A9978,'[1]User Profiles'!$A:$I,6,FALSE)</f>
        <v>coloured</v>
      </c>
      <c r="F9978">
        <f>VLOOKUP($A9978,'[1]User Profiles'!$A:$I,7,FALSE)</f>
        <v>20</v>
      </c>
      <c r="G9978" t="str">
        <f>VLOOKUP($A9978,'[1]User Profiles'!$A:$I,8,FALSE)</f>
        <v>Eastern Cape</v>
      </c>
      <c r="H9978" t="s">
        <v>29</v>
      </c>
      <c r="I9978" s="4">
        <v>42450</v>
      </c>
      <c r="J9978" s="1">
        <v>0.98819444444444449</v>
      </c>
      <c r="K9978" s="1">
        <v>2.6041666666666666E-4</v>
      </c>
      <c r="L9978" s="1" t="str">
        <f t="shared" si="621"/>
        <v>Monday</v>
      </c>
      <c r="M9978" t="str">
        <f t="shared" si="620"/>
        <v>March</v>
      </c>
      <c r="N9978" s="2" t="str">
        <f t="shared" si="622"/>
        <v>Evening</v>
      </c>
      <c r="O9978" s="2">
        <v>42450.988194444442</v>
      </c>
      <c r="P9978">
        <v>941456</v>
      </c>
      <c r="Q9978" t="str">
        <f t="shared" si="623"/>
        <v>Entertainment</v>
      </c>
    </row>
    <row r="9979" spans="1:17" x14ac:dyDescent="0.3">
      <c r="A9979">
        <v>2205372</v>
      </c>
      <c r="B9979" t="str">
        <f>VLOOKUP($A9979,'[1]User Profiles'!$A:$I,2,FALSE)</f>
        <v>Dion </v>
      </c>
      <c r="C9979" t="str">
        <f>VLOOKUP($A9979,'[1]User Profiles'!$A:$I,3,FALSE)</f>
        <v>Jacox</v>
      </c>
      <c r="D9979" t="str">
        <f>VLOOKUP($A9979,'[1]User Profiles'!$A:$I,5,FALSE)</f>
        <v>male</v>
      </c>
      <c r="E9979" t="str">
        <f>VLOOKUP($A9979,'[1]User Profiles'!$A:$I,6,FALSE)</f>
        <v>white</v>
      </c>
      <c r="F9979">
        <f>VLOOKUP($A9979,'[1]User Profiles'!$A:$I,7,FALSE)</f>
        <v>29</v>
      </c>
      <c r="G9979" t="str">
        <f>VLOOKUP($A9979,'[1]User Profiles'!$A:$I,8,FALSE)</f>
        <v>Western Cape</v>
      </c>
      <c r="H9979" t="s">
        <v>22</v>
      </c>
      <c r="I9979" s="4">
        <v>42418</v>
      </c>
      <c r="J9979" s="1">
        <v>0.98819444444444449</v>
      </c>
      <c r="K9979" s="1">
        <v>6.7476851851851856E-3</v>
      </c>
      <c r="L9979" s="1" t="str">
        <f t="shared" si="621"/>
        <v>Thursday</v>
      </c>
      <c r="M9979" t="str">
        <f t="shared" si="620"/>
        <v>February</v>
      </c>
      <c r="N9979" s="2" t="str">
        <f t="shared" si="622"/>
        <v>Evening</v>
      </c>
      <c r="O9979" s="2">
        <v>42418.988194444442</v>
      </c>
      <c r="P9979">
        <v>2205372</v>
      </c>
      <c r="Q9979" t="str">
        <f t="shared" si="623"/>
        <v>Kids</v>
      </c>
    </row>
    <row r="9980" spans="1:17" x14ac:dyDescent="0.3">
      <c r="A9980">
        <v>597546</v>
      </c>
      <c r="B9980" t="str">
        <f>VLOOKUP($A9980,'[1]User Profiles'!$A:$I,2,FALSE)</f>
        <v>Len </v>
      </c>
      <c r="C9980" t="str">
        <f>VLOOKUP($A9980,'[1]User Profiles'!$A:$I,3,FALSE)</f>
        <v>Mastrangelo</v>
      </c>
      <c r="D9980" t="str">
        <f>VLOOKUP($A9980,'[1]User Profiles'!$A:$I,5,FALSE)</f>
        <v>male</v>
      </c>
      <c r="E9980" t="str">
        <f>VLOOKUP($A9980,'[1]User Profiles'!$A:$I,6,FALSE)</f>
        <v>black</v>
      </c>
      <c r="F9980">
        <f>VLOOKUP($A9980,'[1]User Profiles'!$A:$I,7,FALSE)</f>
        <v>23</v>
      </c>
      <c r="G9980" t="str">
        <f>VLOOKUP($A9980,'[1]User Profiles'!$A:$I,8,FALSE)</f>
        <v>Kwazulu Natal</v>
      </c>
      <c r="H9980" t="s">
        <v>23</v>
      </c>
      <c r="I9980" s="4">
        <v>42375</v>
      </c>
      <c r="J9980" s="1">
        <v>0.98958333333333337</v>
      </c>
      <c r="K9980" s="1">
        <v>8.0439814814814816E-4</v>
      </c>
      <c r="L9980" s="1" t="str">
        <f t="shared" si="621"/>
        <v>Wednesday</v>
      </c>
      <c r="M9980" t="str">
        <f t="shared" si="620"/>
        <v>January</v>
      </c>
      <c r="N9980" s="2" t="str">
        <f t="shared" si="622"/>
        <v>Evening</v>
      </c>
      <c r="O9980" s="2">
        <v>42375.989583333336</v>
      </c>
      <c r="P9980">
        <v>597546</v>
      </c>
      <c r="Q9980" t="str">
        <f t="shared" si="623"/>
        <v>Entertainment</v>
      </c>
    </row>
    <row r="9981" spans="1:17" x14ac:dyDescent="0.3">
      <c r="A9981">
        <v>892173</v>
      </c>
      <c r="B9981" t="str">
        <f>VLOOKUP($A9981,'[1]User Profiles'!$A:$I,2,FALSE)</f>
        <v>Kyle </v>
      </c>
      <c r="C9981" t="str">
        <f>VLOOKUP($A9981,'[1]User Profiles'!$A:$I,3,FALSE)</f>
        <v>Biggers</v>
      </c>
      <c r="D9981" t="str">
        <f>VLOOKUP($A9981,'[1]User Profiles'!$A:$I,5,FALSE)</f>
        <v>male</v>
      </c>
      <c r="E9981" t="str">
        <f>VLOOKUP($A9981,'[1]User Profiles'!$A:$I,6,FALSE)</f>
        <v>indian_asian</v>
      </c>
      <c r="F9981">
        <f>VLOOKUP($A9981,'[1]User Profiles'!$A:$I,7,FALSE)</f>
        <v>25</v>
      </c>
      <c r="G9981" t="str">
        <f>VLOOKUP($A9981,'[1]User Profiles'!$A:$I,8,FALSE)</f>
        <v>Gauteng</v>
      </c>
      <c r="H9981" t="s">
        <v>17</v>
      </c>
      <c r="I9981" s="4">
        <v>42451</v>
      </c>
      <c r="J9981" s="1">
        <v>0.98958333333333337</v>
      </c>
      <c r="K9981" s="1">
        <v>6.1111111111111123E-3</v>
      </c>
      <c r="L9981" s="1" t="str">
        <f t="shared" si="621"/>
        <v>Tuesday</v>
      </c>
      <c r="M9981" t="str">
        <f t="shared" si="620"/>
        <v>March</v>
      </c>
      <c r="N9981" s="2" t="str">
        <f t="shared" si="622"/>
        <v>Evening</v>
      </c>
      <c r="O9981" s="2">
        <v>42451.989583333336</v>
      </c>
      <c r="P9981">
        <v>892173</v>
      </c>
      <c r="Q9981" t="str">
        <f t="shared" si="623"/>
        <v>Other</v>
      </c>
    </row>
    <row r="9982" spans="1:17" x14ac:dyDescent="0.3">
      <c r="A9982">
        <v>780466</v>
      </c>
      <c r="B9982" t="str">
        <f>VLOOKUP($A9982,'[1]User Profiles'!$A:$I,2,FALSE)</f>
        <v>Lucas </v>
      </c>
      <c r="C9982" t="str">
        <f>VLOOKUP($A9982,'[1]User Profiles'!$A:$I,3,FALSE)</f>
        <v>Langenfeld</v>
      </c>
      <c r="D9982" t="str">
        <f>VLOOKUP($A9982,'[1]User Profiles'!$A:$I,5,FALSE)</f>
        <v>male</v>
      </c>
      <c r="E9982" t="str">
        <f>VLOOKUP($A9982,'[1]User Profiles'!$A:$I,6,FALSE)</f>
        <v>black</v>
      </c>
      <c r="F9982">
        <f>VLOOKUP($A9982,'[1]User Profiles'!$A:$I,7,FALSE)</f>
        <v>50</v>
      </c>
      <c r="G9982" t="str">
        <f>VLOOKUP($A9982,'[1]User Profiles'!$A:$I,8,FALSE)</f>
        <v>Kwazulu Natal</v>
      </c>
      <c r="H9982" t="s">
        <v>28</v>
      </c>
      <c r="I9982" s="4">
        <v>42414</v>
      </c>
      <c r="J9982" s="1">
        <v>0.98958333333333337</v>
      </c>
      <c r="K9982" s="1">
        <v>3.9351851851851852E-4</v>
      </c>
      <c r="L9982" s="1" t="str">
        <f t="shared" si="621"/>
        <v>Sunday</v>
      </c>
      <c r="M9982" t="str">
        <f t="shared" si="620"/>
        <v>February</v>
      </c>
      <c r="N9982" s="2" t="str">
        <f t="shared" si="622"/>
        <v>Evening</v>
      </c>
      <c r="O9982" s="2">
        <v>42414.989583333336</v>
      </c>
      <c r="P9982">
        <v>780466</v>
      </c>
      <c r="Q9982" t="str">
        <f t="shared" si="623"/>
        <v>Other</v>
      </c>
    </row>
    <row r="9983" spans="1:17" x14ac:dyDescent="0.3">
      <c r="A9983">
        <v>640446</v>
      </c>
      <c r="B9983" t="str">
        <f>VLOOKUP($A9983,'[1]User Profiles'!$A:$I,2,FALSE)</f>
        <v>Art </v>
      </c>
      <c r="C9983" t="str">
        <f>VLOOKUP($A9983,'[1]User Profiles'!$A:$I,3,FALSE)</f>
        <v>Mosser</v>
      </c>
      <c r="D9983" t="str">
        <f>VLOOKUP($A9983,'[1]User Profiles'!$A:$I,5,FALSE)</f>
        <v>male</v>
      </c>
      <c r="E9983" t="str">
        <f>VLOOKUP($A9983,'[1]User Profiles'!$A:$I,6,FALSE)</f>
        <v>coloured</v>
      </c>
      <c r="F9983">
        <f>VLOOKUP($A9983,'[1]User Profiles'!$A:$I,7,FALSE)</f>
        <v>55</v>
      </c>
      <c r="G9983" t="str">
        <f>VLOOKUP($A9983,'[1]User Profiles'!$A:$I,8,FALSE)</f>
        <v>Eastern Cape</v>
      </c>
      <c r="H9983" t="s">
        <v>31</v>
      </c>
      <c r="I9983" s="4">
        <v>42404</v>
      </c>
      <c r="J9983" s="1">
        <v>0.99027777777777781</v>
      </c>
      <c r="K9983" s="1">
        <v>0</v>
      </c>
      <c r="L9983" s="1" t="str">
        <f t="shared" si="621"/>
        <v>Thursday</v>
      </c>
      <c r="M9983" t="str">
        <f t="shared" si="620"/>
        <v>February</v>
      </c>
      <c r="N9983" s="2" t="str">
        <f t="shared" si="622"/>
        <v>Evening</v>
      </c>
      <c r="O9983" s="2">
        <v>42404.990277777775</v>
      </c>
      <c r="P9983">
        <v>638935</v>
      </c>
      <c r="Q9983" t="str">
        <f t="shared" si="623"/>
        <v>Other</v>
      </c>
    </row>
    <row r="9984" spans="1:17" x14ac:dyDescent="0.3">
      <c r="A9984">
        <v>778034</v>
      </c>
      <c r="B9984" t="str">
        <f>VLOOKUP($A9984,'[1]User Profiles'!$A:$I,2,FALSE)</f>
        <v>Emerson </v>
      </c>
      <c r="C9984" t="str">
        <f>VLOOKUP($A9984,'[1]User Profiles'!$A:$I,3,FALSE)</f>
        <v>Mina</v>
      </c>
      <c r="D9984" t="str">
        <f>VLOOKUP($A9984,'[1]User Profiles'!$A:$I,5,FALSE)</f>
        <v>male</v>
      </c>
      <c r="E9984" t="str">
        <f>VLOOKUP($A9984,'[1]User Profiles'!$A:$I,6,FALSE)</f>
        <v>black</v>
      </c>
      <c r="F9984">
        <f>VLOOKUP($A9984,'[1]User Profiles'!$A:$I,7,FALSE)</f>
        <v>32</v>
      </c>
      <c r="G9984" t="str">
        <f>VLOOKUP($A9984,'[1]User Profiles'!$A:$I,8,FALSE)</f>
        <v>Gauteng</v>
      </c>
      <c r="H9984" t="s">
        <v>23</v>
      </c>
      <c r="I9984" s="4">
        <v>42392</v>
      </c>
      <c r="J9984" s="1">
        <v>0.99097222222222225</v>
      </c>
      <c r="K9984" s="1">
        <v>2.2563657407407411E-2</v>
      </c>
      <c r="L9984" s="1" t="str">
        <f t="shared" si="621"/>
        <v>Saturday</v>
      </c>
      <c r="M9984" t="str">
        <f t="shared" si="620"/>
        <v>January</v>
      </c>
      <c r="N9984" s="2" t="str">
        <f t="shared" si="622"/>
        <v>Evening</v>
      </c>
      <c r="O9984" s="2">
        <v>42392.990972222222</v>
      </c>
      <c r="P9984">
        <v>778034</v>
      </c>
      <c r="Q9984" t="str">
        <f t="shared" si="623"/>
        <v>Entertainment</v>
      </c>
    </row>
    <row r="9985" spans="1:17" x14ac:dyDescent="0.3">
      <c r="A9985">
        <v>2287109</v>
      </c>
      <c r="B9985" t="str">
        <f>VLOOKUP($A9985,'[1]User Profiles'!$A:$I,2,FALSE)</f>
        <v>Hyman </v>
      </c>
      <c r="C9985" t="str">
        <f>VLOOKUP($A9985,'[1]User Profiles'!$A:$I,3,FALSE)</f>
        <v>Mcclaine</v>
      </c>
      <c r="D9985" t="str">
        <f>VLOOKUP($A9985,'[1]User Profiles'!$A:$I,5,FALSE)</f>
        <v>male</v>
      </c>
      <c r="E9985" t="str">
        <f>VLOOKUP($A9985,'[1]User Profiles'!$A:$I,6,FALSE)</f>
        <v>black</v>
      </c>
      <c r="F9985">
        <f>VLOOKUP($A9985,'[1]User Profiles'!$A:$I,7,FALSE)</f>
        <v>27</v>
      </c>
      <c r="G9985" t="str">
        <f>VLOOKUP($A9985,'[1]User Profiles'!$A:$I,8,FALSE)</f>
        <v>Western Cape</v>
      </c>
      <c r="H9985" t="s">
        <v>23</v>
      </c>
      <c r="I9985" s="4">
        <v>42428</v>
      </c>
      <c r="J9985" s="1">
        <v>0.9916666666666667</v>
      </c>
      <c r="K9985" s="1">
        <v>4.6296296296296294E-5</v>
      </c>
      <c r="L9985" s="1" t="str">
        <f t="shared" si="621"/>
        <v>Sunday</v>
      </c>
      <c r="M9985" t="str">
        <f t="shared" si="620"/>
        <v>February</v>
      </c>
      <c r="N9985" s="2" t="str">
        <f t="shared" si="622"/>
        <v>Evening</v>
      </c>
      <c r="O9985" s="2">
        <v>42428.991666666669</v>
      </c>
      <c r="P9985">
        <v>2287109</v>
      </c>
      <c r="Q9985" t="str">
        <f t="shared" si="623"/>
        <v>Entertainment</v>
      </c>
    </row>
    <row r="9986" spans="1:17" x14ac:dyDescent="0.3">
      <c r="A9986">
        <v>2287393</v>
      </c>
      <c r="B9986" t="str">
        <f>VLOOKUP($A9986,'[1]User Profiles'!$A:$I,2,FALSE)</f>
        <v>Royal </v>
      </c>
      <c r="C9986" t="str">
        <f>VLOOKUP($A9986,'[1]User Profiles'!$A:$I,3,FALSE)</f>
        <v>Slane</v>
      </c>
      <c r="D9986" t="str">
        <f>VLOOKUP($A9986,'[1]User Profiles'!$A:$I,5,FALSE)</f>
        <v>male</v>
      </c>
      <c r="E9986" t="str">
        <f>VLOOKUP($A9986,'[1]User Profiles'!$A:$I,6,FALSE)</f>
        <v>black</v>
      </c>
      <c r="F9986">
        <f>VLOOKUP($A9986,'[1]User Profiles'!$A:$I,7,FALSE)</f>
        <v>40</v>
      </c>
      <c r="G9986" t="str">
        <f>VLOOKUP($A9986,'[1]User Profiles'!$A:$I,8,FALSE)</f>
        <v>Kwazulu Natal</v>
      </c>
      <c r="H9986" t="s">
        <v>19</v>
      </c>
      <c r="I9986" s="4">
        <v>42455</v>
      </c>
      <c r="J9986" s="1">
        <v>0.9916666666666667</v>
      </c>
      <c r="K9986" s="1">
        <v>5.3124999999999995E-3</v>
      </c>
      <c r="L9986" s="1" t="str">
        <f t="shared" si="621"/>
        <v>Saturday</v>
      </c>
      <c r="M9986" t="str">
        <f t="shared" ref="M9986:M10001" si="624">TEXT(I9986,"mmmm")</f>
        <v>March</v>
      </c>
      <c r="N9986" s="2" t="str">
        <f t="shared" si="622"/>
        <v>Evening</v>
      </c>
      <c r="O9986" s="2">
        <v>42455.991666666669</v>
      </c>
      <c r="P9986">
        <v>2287393</v>
      </c>
      <c r="Q9986" t="str">
        <f t="shared" si="623"/>
        <v>Entertainment</v>
      </c>
    </row>
    <row r="9987" spans="1:17" x14ac:dyDescent="0.3">
      <c r="A9987">
        <v>906884</v>
      </c>
      <c r="B9987" t="str">
        <f>VLOOKUP($A9987,'[1]User Profiles'!$A:$I,2,FALSE)</f>
        <v>Kyle </v>
      </c>
      <c r="C9987" t="str">
        <f>VLOOKUP($A9987,'[1]User Profiles'!$A:$I,3,FALSE)</f>
        <v>Singer</v>
      </c>
      <c r="D9987" t="str">
        <f>VLOOKUP($A9987,'[1]User Profiles'!$A:$I,5,FALSE)</f>
        <v>male</v>
      </c>
      <c r="E9987" t="str">
        <f>VLOOKUP($A9987,'[1]User Profiles'!$A:$I,6,FALSE)</f>
        <v>white</v>
      </c>
      <c r="F9987">
        <f>VLOOKUP($A9987,'[1]User Profiles'!$A:$I,7,FALSE)</f>
        <v>32</v>
      </c>
      <c r="G9987" t="str">
        <f>VLOOKUP($A9987,'[1]User Profiles'!$A:$I,8,FALSE)</f>
        <v>Western Cape</v>
      </c>
      <c r="H9987" t="s">
        <v>22</v>
      </c>
      <c r="I9987" s="4">
        <v>42434</v>
      </c>
      <c r="J9987" s="1">
        <v>0.9916666666666667</v>
      </c>
      <c r="K9987" s="1">
        <v>2.8935185185185189E-4</v>
      </c>
      <c r="L9987" s="1" t="str">
        <f t="shared" ref="L9987:L10001" si="625">CHOOSE(WEEKDAY(I9987,1),"Sunday","Monday","Tuesday","Wednesday","Thursday","Friday","Saturday")</f>
        <v>Saturday</v>
      </c>
      <c r="M9987" t="str">
        <f t="shared" si="624"/>
        <v>March</v>
      </c>
      <c r="N9987" s="2" t="str">
        <f t="shared" ref="N9987:N10001" si="626">IF(J9987 &lt; TIME(6,0,0),"Early Morning",
 IF(J9987 &lt; TIME(12,0,0),"Morning",
 IF(J9987 &lt; TIME(16,0,0),"Midday",
 IF(J9987 &lt; TIME(19,0,0),"Afternoon","Evening"))))</f>
        <v>Evening</v>
      </c>
      <c r="O9987" s="2">
        <v>42434.991666666669</v>
      </c>
      <c r="P9987">
        <v>906884</v>
      </c>
      <c r="Q9987" t="str">
        <f t="shared" ref="Q9987:Q10001" si="627">IF(OR(H9987="Boomerang",H9987="Cartoon Network"),"Kids",
IF(OR(H9987="Live on SuperSport",H9987="SuperSport Blitz",H9987="Wimbledon",H9987="ICC Cricket World Cup 2011"),"Sports",
IF(OR(H9987="Africa Magic",H9987="M-Net",H9987="Vuzu",H9987="Channel O",H9987="E! Entertainment"),"Entertainment",
"Other")))</f>
        <v>Kids</v>
      </c>
    </row>
    <row r="9988" spans="1:17" x14ac:dyDescent="0.3">
      <c r="A9988">
        <v>593678</v>
      </c>
      <c r="B9988" t="str">
        <f>VLOOKUP($A9988,'[1]User Profiles'!$A:$I,2,FALSE)</f>
        <v>Garry </v>
      </c>
      <c r="C9988" t="str">
        <f>VLOOKUP($A9988,'[1]User Profiles'!$A:$I,3,FALSE)</f>
        <v>Deblois</v>
      </c>
      <c r="D9988" t="str">
        <f>VLOOKUP($A9988,'[1]User Profiles'!$A:$I,5,FALSE)</f>
        <v>male</v>
      </c>
      <c r="E9988" t="str">
        <f>VLOOKUP($A9988,'[1]User Profiles'!$A:$I,6,FALSE)</f>
        <v>black</v>
      </c>
      <c r="F9988">
        <f>VLOOKUP($A9988,'[1]User Profiles'!$A:$I,7,FALSE)</f>
        <v>26</v>
      </c>
      <c r="G9988" t="str">
        <f>VLOOKUP($A9988,'[1]User Profiles'!$A:$I,8,FALSE)</f>
        <v>Kwazulu Natal</v>
      </c>
      <c r="H9988" t="s">
        <v>24</v>
      </c>
      <c r="I9988" s="4">
        <v>42372</v>
      </c>
      <c r="J9988" s="1">
        <v>0.99236111111111114</v>
      </c>
      <c r="K9988" s="1">
        <v>2.6041666666666665E-3</v>
      </c>
      <c r="L9988" s="1" t="str">
        <f t="shared" si="625"/>
        <v>Sunday</v>
      </c>
      <c r="M9988" t="str">
        <f t="shared" si="624"/>
        <v>January</v>
      </c>
      <c r="N9988" s="2" t="str">
        <f t="shared" si="626"/>
        <v>Evening</v>
      </c>
      <c r="O9988" s="2">
        <v>42372.992361111108</v>
      </c>
      <c r="P9988">
        <v>593678</v>
      </c>
      <c r="Q9988" t="str">
        <f t="shared" si="627"/>
        <v>Other</v>
      </c>
    </row>
    <row r="9989" spans="1:17" x14ac:dyDescent="0.3">
      <c r="A9989">
        <v>2021333</v>
      </c>
      <c r="B9989" t="str">
        <f>VLOOKUP($A9989,'[1]User Profiles'!$A:$I,2,FALSE)</f>
        <v>Chas </v>
      </c>
      <c r="C9989" t="str">
        <f>VLOOKUP($A9989,'[1]User Profiles'!$A:$I,3,FALSE)</f>
        <v>Reisinger</v>
      </c>
      <c r="D9989" t="str">
        <f>VLOOKUP($A9989,'[1]User Profiles'!$A:$I,5,FALSE)</f>
        <v>male</v>
      </c>
      <c r="E9989" t="str">
        <f>VLOOKUP($A9989,'[1]User Profiles'!$A:$I,6,FALSE)</f>
        <v>black</v>
      </c>
      <c r="F9989">
        <f>VLOOKUP($A9989,'[1]User Profiles'!$A:$I,7,FALSE)</f>
        <v>37</v>
      </c>
      <c r="G9989" t="str">
        <f>VLOOKUP($A9989,'[1]User Profiles'!$A:$I,8,FALSE)</f>
        <v>Gauteng</v>
      </c>
      <c r="H9989" t="s">
        <v>17</v>
      </c>
      <c r="I9989" s="4">
        <v>42431</v>
      </c>
      <c r="J9989" s="1">
        <v>0.99236111111111114</v>
      </c>
      <c r="K9989" s="1">
        <v>2.9861111111111113E-3</v>
      </c>
      <c r="L9989" s="1" t="str">
        <f t="shared" si="625"/>
        <v>Wednesday</v>
      </c>
      <c r="M9989" t="str">
        <f t="shared" si="624"/>
        <v>March</v>
      </c>
      <c r="N9989" s="2" t="str">
        <f t="shared" si="626"/>
        <v>Evening</v>
      </c>
      <c r="O9989" s="2">
        <v>42431.992361111108</v>
      </c>
      <c r="P9989">
        <v>2021333</v>
      </c>
      <c r="Q9989" t="str">
        <f t="shared" si="627"/>
        <v>Other</v>
      </c>
    </row>
    <row r="9990" spans="1:17" x14ac:dyDescent="0.3">
      <c r="A9990">
        <v>788930</v>
      </c>
      <c r="B9990" t="str">
        <f>VLOOKUP($A9990,'[1]User Profiles'!$A:$I,2,FALSE)</f>
        <v>Lane </v>
      </c>
      <c r="C9990" t="str">
        <f>VLOOKUP($A9990,'[1]User Profiles'!$A:$I,3,FALSE)</f>
        <v>Sieren</v>
      </c>
      <c r="D9990" t="str">
        <f>VLOOKUP($A9990,'[1]User Profiles'!$A:$I,5,FALSE)</f>
        <v>male</v>
      </c>
      <c r="E9990" t="str">
        <f>VLOOKUP($A9990,'[1]User Profiles'!$A:$I,6,FALSE)</f>
        <v>white</v>
      </c>
      <c r="F9990">
        <f>VLOOKUP($A9990,'[1]User Profiles'!$A:$I,7,FALSE)</f>
        <v>31</v>
      </c>
      <c r="G9990" t="str">
        <f>VLOOKUP($A9990,'[1]User Profiles'!$A:$I,8,FALSE)</f>
        <v>North West</v>
      </c>
      <c r="H9990" t="s">
        <v>23</v>
      </c>
      <c r="I9990" s="4">
        <v>42406</v>
      </c>
      <c r="J9990" s="1">
        <v>0.99375000000000002</v>
      </c>
      <c r="K9990" s="1">
        <v>5.1909722222222218E-3</v>
      </c>
      <c r="L9990" s="1" t="str">
        <f t="shared" si="625"/>
        <v>Saturday</v>
      </c>
      <c r="M9990" t="str">
        <f t="shared" si="624"/>
        <v>February</v>
      </c>
      <c r="N9990" s="2" t="str">
        <f t="shared" si="626"/>
        <v>Evening</v>
      </c>
      <c r="O9990" s="2">
        <v>42406.993750000001</v>
      </c>
      <c r="P9990">
        <v>788930</v>
      </c>
      <c r="Q9990" t="str">
        <f t="shared" si="627"/>
        <v>Entertainment</v>
      </c>
    </row>
    <row r="9991" spans="1:17" x14ac:dyDescent="0.3">
      <c r="A9991">
        <v>939570</v>
      </c>
      <c r="B9991" t="str">
        <f>VLOOKUP($A9991,'[1]User Profiles'!$A:$I,2,FALSE)</f>
        <v>Emerson </v>
      </c>
      <c r="C9991" t="str">
        <f>VLOOKUP($A9991,'[1]User Profiles'!$A:$I,3,FALSE)</f>
        <v>Marek</v>
      </c>
      <c r="D9991" t="str">
        <f>VLOOKUP($A9991,'[1]User Profiles'!$A:$I,5,FALSE)</f>
        <v>male</v>
      </c>
      <c r="E9991" t="str">
        <f>VLOOKUP($A9991,'[1]User Profiles'!$A:$I,6,FALSE)</f>
        <v>None</v>
      </c>
      <c r="F9991">
        <f>VLOOKUP($A9991,'[1]User Profiles'!$A:$I,7,FALSE)</f>
        <v>22</v>
      </c>
      <c r="G9991" t="str">
        <f>VLOOKUP($A9991,'[1]User Profiles'!$A:$I,8,FALSE)</f>
        <v>Gauteng</v>
      </c>
      <c r="H9991" t="s">
        <v>33</v>
      </c>
      <c r="I9991" s="4">
        <v>42459</v>
      </c>
      <c r="J9991" s="1">
        <v>0.99444444444444446</v>
      </c>
      <c r="K9991" s="1">
        <v>9.7222222222222219E-4</v>
      </c>
      <c r="L9991" s="1" t="str">
        <f t="shared" si="625"/>
        <v>Wednesday</v>
      </c>
      <c r="M9991" t="str">
        <f t="shared" si="624"/>
        <v>March</v>
      </c>
      <c r="N9991" s="2" t="str">
        <f t="shared" si="626"/>
        <v>Evening</v>
      </c>
      <c r="O9991" s="2">
        <v>42459.994444444441</v>
      </c>
      <c r="P9991">
        <v>939570</v>
      </c>
      <c r="Q9991" t="str">
        <f t="shared" si="627"/>
        <v>Other</v>
      </c>
    </row>
    <row r="9992" spans="1:17" x14ac:dyDescent="0.3">
      <c r="A9992">
        <v>809264</v>
      </c>
      <c r="B9992" t="str">
        <f>VLOOKUP($A9992,'[1]User Profiles'!$A:$I,2,FALSE)</f>
        <v>Kyle </v>
      </c>
      <c r="C9992" t="str">
        <f>VLOOKUP($A9992,'[1]User Profiles'!$A:$I,3,FALSE)</f>
        <v>Beville</v>
      </c>
      <c r="D9992" t="str">
        <f>VLOOKUP($A9992,'[1]User Profiles'!$A:$I,5,FALSE)</f>
        <v>male</v>
      </c>
      <c r="E9992" t="str">
        <f>VLOOKUP($A9992,'[1]User Profiles'!$A:$I,6,FALSE)</f>
        <v>white</v>
      </c>
      <c r="F9992">
        <f>VLOOKUP($A9992,'[1]User Profiles'!$A:$I,7,FALSE)</f>
        <v>24</v>
      </c>
      <c r="G9992" t="str">
        <f>VLOOKUP($A9992,'[1]User Profiles'!$A:$I,8,FALSE)</f>
        <v>Gauteng</v>
      </c>
      <c r="H9992" t="s">
        <v>21</v>
      </c>
      <c r="I9992" s="4">
        <v>42422</v>
      </c>
      <c r="J9992" s="1">
        <v>0.99444444444444446</v>
      </c>
      <c r="K9992" s="1">
        <v>4.2592592592592595E-3</v>
      </c>
      <c r="L9992" s="1" t="str">
        <f t="shared" si="625"/>
        <v>Monday</v>
      </c>
      <c r="M9992" t="str">
        <f t="shared" si="624"/>
        <v>February</v>
      </c>
      <c r="N9992" s="2" t="str">
        <f t="shared" si="626"/>
        <v>Evening</v>
      </c>
      <c r="O9992" s="2">
        <v>42422.994444444441</v>
      </c>
      <c r="P9992">
        <v>809264</v>
      </c>
      <c r="Q9992" t="str">
        <f t="shared" si="627"/>
        <v>Kids</v>
      </c>
    </row>
    <row r="9993" spans="1:17" x14ac:dyDescent="0.3">
      <c r="A9993">
        <v>2018993</v>
      </c>
      <c r="B9993" t="str">
        <f>VLOOKUP($A9993,'[1]User Profiles'!$A:$I,2,FALSE)</f>
        <v>Efren </v>
      </c>
      <c r="C9993" t="str">
        <f>VLOOKUP($A9993,'[1]User Profiles'!$A:$I,3,FALSE)</f>
        <v>Crotty</v>
      </c>
      <c r="D9993" t="str">
        <f>VLOOKUP($A9993,'[1]User Profiles'!$A:$I,5,FALSE)</f>
        <v>male</v>
      </c>
      <c r="E9993" t="str">
        <f>VLOOKUP($A9993,'[1]User Profiles'!$A:$I,6,FALSE)</f>
        <v>other</v>
      </c>
      <c r="F9993">
        <f>VLOOKUP($A9993,'[1]User Profiles'!$A:$I,7,FALSE)</f>
        <v>45</v>
      </c>
      <c r="G9993" t="str">
        <f>VLOOKUP($A9993,'[1]User Profiles'!$A:$I,8,FALSE)</f>
        <v>Western Cape</v>
      </c>
      <c r="H9993" t="s">
        <v>20</v>
      </c>
      <c r="I9993" s="4">
        <v>42375</v>
      </c>
      <c r="J9993" s="1">
        <v>0.99444444444444446</v>
      </c>
      <c r="K9993" s="1">
        <v>2.1296296296296293E-3</v>
      </c>
      <c r="L9993" s="1" t="str">
        <f t="shared" si="625"/>
        <v>Wednesday</v>
      </c>
      <c r="M9993" t="str">
        <f t="shared" si="624"/>
        <v>January</v>
      </c>
      <c r="N9993" s="2" t="str">
        <f t="shared" si="626"/>
        <v>Evening</v>
      </c>
      <c r="O9993" s="2">
        <v>42375.994444444441</v>
      </c>
      <c r="P9993">
        <v>2018993</v>
      </c>
      <c r="Q9993" t="str">
        <f t="shared" si="627"/>
        <v>Other</v>
      </c>
    </row>
    <row r="9994" spans="1:17" x14ac:dyDescent="0.3">
      <c r="A9994">
        <v>2021333</v>
      </c>
      <c r="B9994" t="str">
        <f>VLOOKUP($A9994,'[1]User Profiles'!$A:$I,2,FALSE)</f>
        <v>Chas </v>
      </c>
      <c r="C9994" t="str">
        <f>VLOOKUP($A9994,'[1]User Profiles'!$A:$I,3,FALSE)</f>
        <v>Reisinger</v>
      </c>
      <c r="D9994" t="str">
        <f>VLOOKUP($A9994,'[1]User Profiles'!$A:$I,5,FALSE)</f>
        <v>male</v>
      </c>
      <c r="E9994" t="str">
        <f>VLOOKUP($A9994,'[1]User Profiles'!$A:$I,6,FALSE)</f>
        <v>black</v>
      </c>
      <c r="F9994">
        <f>VLOOKUP($A9994,'[1]User Profiles'!$A:$I,7,FALSE)</f>
        <v>37</v>
      </c>
      <c r="G9994" t="str">
        <f>VLOOKUP($A9994,'[1]User Profiles'!$A:$I,8,FALSE)</f>
        <v>Gauteng</v>
      </c>
      <c r="H9994" t="s">
        <v>31</v>
      </c>
      <c r="I9994" s="4">
        <v>42431</v>
      </c>
      <c r="J9994" s="1">
        <v>0.99513888888888891</v>
      </c>
      <c r="K9994" s="1">
        <v>9.7222222222222209E-4</v>
      </c>
      <c r="L9994" s="1" t="str">
        <f t="shared" si="625"/>
        <v>Wednesday</v>
      </c>
      <c r="M9994" t="str">
        <f t="shared" si="624"/>
        <v>March</v>
      </c>
      <c r="N9994" s="2" t="str">
        <f t="shared" si="626"/>
        <v>Evening</v>
      </c>
      <c r="O9994" s="2">
        <v>42431.995138888888</v>
      </c>
      <c r="P9994">
        <v>2021333</v>
      </c>
      <c r="Q9994" t="str">
        <f t="shared" si="627"/>
        <v>Other</v>
      </c>
    </row>
    <row r="9995" spans="1:17" x14ac:dyDescent="0.3">
      <c r="A9995">
        <v>809006</v>
      </c>
      <c r="B9995" t="str">
        <f>VLOOKUP($A9995,'[1]User Profiles'!$A:$I,2,FALSE)</f>
        <v>Len </v>
      </c>
      <c r="C9995" t="str">
        <f>VLOOKUP($A9995,'[1]User Profiles'!$A:$I,3,FALSE)</f>
        <v>Biggers</v>
      </c>
      <c r="D9995" t="str">
        <f>VLOOKUP($A9995,'[1]User Profiles'!$A:$I,5,FALSE)</f>
        <v>male</v>
      </c>
      <c r="E9995" t="str">
        <f>VLOOKUP($A9995,'[1]User Profiles'!$A:$I,6,FALSE)</f>
        <v>black</v>
      </c>
      <c r="F9995">
        <f>VLOOKUP($A9995,'[1]User Profiles'!$A:$I,7,FALSE)</f>
        <v>31</v>
      </c>
      <c r="G9995" t="str">
        <f>VLOOKUP($A9995,'[1]User Profiles'!$A:$I,8,FALSE)</f>
        <v>Gauteng</v>
      </c>
      <c r="H9995" t="s">
        <v>20</v>
      </c>
      <c r="I9995" s="4">
        <v>42415</v>
      </c>
      <c r="J9995" s="1">
        <v>0.99583333333333335</v>
      </c>
      <c r="K9995" s="1">
        <v>4.8611111111111104E-4</v>
      </c>
      <c r="L9995" s="1" t="str">
        <f t="shared" si="625"/>
        <v>Monday</v>
      </c>
      <c r="M9995" t="str">
        <f t="shared" si="624"/>
        <v>February</v>
      </c>
      <c r="N9995" s="2" t="str">
        <f t="shared" si="626"/>
        <v>Evening</v>
      </c>
      <c r="O9995" s="2">
        <v>42415.995833333334</v>
      </c>
      <c r="P9995">
        <v>809006</v>
      </c>
      <c r="Q9995" t="str">
        <f t="shared" si="627"/>
        <v>Other</v>
      </c>
    </row>
    <row r="9996" spans="1:17" x14ac:dyDescent="0.3">
      <c r="A9996">
        <v>789055</v>
      </c>
      <c r="B9996" t="str">
        <f>VLOOKUP($A9996,'[1]User Profiles'!$A:$I,2,FALSE)</f>
        <v>Chas </v>
      </c>
      <c r="C9996" t="str">
        <f>VLOOKUP($A9996,'[1]User Profiles'!$A:$I,3,FALSE)</f>
        <v>Mosser</v>
      </c>
      <c r="D9996" t="str">
        <f>VLOOKUP($A9996,'[1]User Profiles'!$A:$I,5,FALSE)</f>
        <v>male</v>
      </c>
      <c r="E9996" t="str">
        <f>VLOOKUP($A9996,'[1]User Profiles'!$A:$I,6,FALSE)</f>
        <v>black</v>
      </c>
      <c r="F9996">
        <f>VLOOKUP($A9996,'[1]User Profiles'!$A:$I,7,FALSE)</f>
        <v>48</v>
      </c>
      <c r="G9996" t="str">
        <f>VLOOKUP($A9996,'[1]User Profiles'!$A:$I,8,FALSE)</f>
        <v>Gauteng</v>
      </c>
      <c r="H9996" t="s">
        <v>25</v>
      </c>
      <c r="I9996" s="4">
        <v>42453</v>
      </c>
      <c r="J9996" s="1">
        <v>0.99583333333333335</v>
      </c>
      <c r="K9996" s="1">
        <v>1.1157407407407408E-2</v>
      </c>
      <c r="L9996" s="1" t="str">
        <f t="shared" si="625"/>
        <v>Thursday</v>
      </c>
      <c r="M9996" t="str">
        <f t="shared" si="624"/>
        <v>March</v>
      </c>
      <c r="N9996" s="2" t="str">
        <f t="shared" si="626"/>
        <v>Evening</v>
      </c>
      <c r="O9996" s="2">
        <v>42453.995833333334</v>
      </c>
      <c r="P9996">
        <v>789055</v>
      </c>
      <c r="Q9996" t="str">
        <f t="shared" si="627"/>
        <v>Sports</v>
      </c>
    </row>
    <row r="9997" spans="1:17" x14ac:dyDescent="0.3">
      <c r="A9997">
        <v>2421404</v>
      </c>
      <c r="B9997" t="str">
        <f>VLOOKUP($A9997,'[1]User Profiles'!$A:$I,2,FALSE)</f>
        <v>Dee </v>
      </c>
      <c r="C9997" t="str">
        <f>VLOOKUP($A9997,'[1]User Profiles'!$A:$I,3,FALSE)</f>
        <v>Paradis</v>
      </c>
      <c r="D9997" t="str">
        <f>VLOOKUP($A9997,'[1]User Profiles'!$A:$I,5,FALSE)</f>
        <v>male</v>
      </c>
      <c r="E9997" t="str">
        <f>VLOOKUP($A9997,'[1]User Profiles'!$A:$I,6,FALSE)</f>
        <v>indian_asian</v>
      </c>
      <c r="F9997">
        <f>VLOOKUP($A9997,'[1]User Profiles'!$A:$I,7,FALSE)</f>
        <v>36</v>
      </c>
      <c r="G9997" t="str">
        <f>VLOOKUP($A9997,'[1]User Profiles'!$A:$I,8,FALSE)</f>
        <v>Kwazulu Natal</v>
      </c>
      <c r="H9997" t="s">
        <v>25</v>
      </c>
      <c r="I9997" s="4">
        <v>42456</v>
      </c>
      <c r="J9997" s="1">
        <v>0.99652777777777779</v>
      </c>
      <c r="K9997" s="1">
        <v>1.1226851851851854E-2</v>
      </c>
      <c r="L9997" s="1" t="str">
        <f t="shared" si="625"/>
        <v>Sunday</v>
      </c>
      <c r="M9997" t="str">
        <f t="shared" si="624"/>
        <v>March</v>
      </c>
      <c r="N9997" s="2" t="str">
        <f t="shared" si="626"/>
        <v>Evening</v>
      </c>
      <c r="O9997" s="2">
        <v>42456.996527777781</v>
      </c>
      <c r="P9997">
        <v>2384970</v>
      </c>
      <c r="Q9997" t="str">
        <f t="shared" si="627"/>
        <v>Sports</v>
      </c>
    </row>
    <row r="9998" spans="1:17" x14ac:dyDescent="0.3">
      <c r="A9998">
        <v>809704</v>
      </c>
      <c r="B9998" t="str">
        <f>VLOOKUP($A9998,'[1]User Profiles'!$A:$I,2,FALSE)</f>
        <v>Torrie </v>
      </c>
      <c r="C9998" t="str">
        <f>VLOOKUP($A9998,'[1]User Profiles'!$A:$I,3,FALSE)</f>
        <v>Mcclaine</v>
      </c>
      <c r="D9998" t="str">
        <f>VLOOKUP($A9998,'[1]User Profiles'!$A:$I,5,FALSE)</f>
        <v>female</v>
      </c>
      <c r="E9998" t="str">
        <f>VLOOKUP($A9998,'[1]User Profiles'!$A:$I,6,FALSE)</f>
        <v>None</v>
      </c>
      <c r="F9998">
        <f>VLOOKUP($A9998,'[1]User Profiles'!$A:$I,7,FALSE)</f>
        <v>26</v>
      </c>
      <c r="G9998" t="str">
        <f>VLOOKUP($A9998,'[1]User Profiles'!$A:$I,8,FALSE)</f>
        <v>Gauteng</v>
      </c>
      <c r="H9998" t="s">
        <v>21</v>
      </c>
      <c r="I9998" s="4">
        <v>42374</v>
      </c>
      <c r="J9998" s="1">
        <v>0.99652777777777779</v>
      </c>
      <c r="K9998" s="1">
        <v>2.0833333333333335E-4</v>
      </c>
      <c r="L9998" s="1" t="str">
        <f t="shared" si="625"/>
        <v>Tuesday</v>
      </c>
      <c r="M9998" t="str">
        <f t="shared" si="624"/>
        <v>January</v>
      </c>
      <c r="N9998" s="2" t="str">
        <f t="shared" si="626"/>
        <v>Evening</v>
      </c>
      <c r="O9998" s="2">
        <v>42374.996527777781</v>
      </c>
      <c r="P9998">
        <v>809704</v>
      </c>
      <c r="Q9998" t="str">
        <f t="shared" si="627"/>
        <v>Kids</v>
      </c>
    </row>
    <row r="9999" spans="1:17" x14ac:dyDescent="0.3">
      <c r="A9999">
        <v>788891</v>
      </c>
      <c r="B9999" t="str">
        <f>VLOOKUP($A9999,'[1]User Profiles'!$A:$I,2,FALSE)</f>
        <v>Markus </v>
      </c>
      <c r="C9999" t="str">
        <f>VLOOKUP($A9999,'[1]User Profiles'!$A:$I,3,FALSE)</f>
        <v>Wigfall</v>
      </c>
      <c r="D9999" t="str">
        <f>VLOOKUP($A9999,'[1]User Profiles'!$A:$I,5,FALSE)</f>
        <v>male</v>
      </c>
      <c r="E9999" t="str">
        <f>VLOOKUP($A9999,'[1]User Profiles'!$A:$I,6,FALSE)</f>
        <v>coloured</v>
      </c>
      <c r="F9999">
        <f>VLOOKUP($A9999,'[1]User Profiles'!$A:$I,7,FALSE)</f>
        <v>28</v>
      </c>
      <c r="G9999" t="str">
        <f>VLOOKUP($A9999,'[1]User Profiles'!$A:$I,8,FALSE)</f>
        <v>Kwazulu Natal</v>
      </c>
      <c r="H9999" t="s">
        <v>19</v>
      </c>
      <c r="I9999" s="4">
        <v>42439</v>
      </c>
      <c r="J9999" s="1">
        <v>0.99861111111111112</v>
      </c>
      <c r="K9999" s="1">
        <v>1.0763888888888891E-3</v>
      </c>
      <c r="L9999" s="1" t="str">
        <f t="shared" si="625"/>
        <v>Thursday</v>
      </c>
      <c r="M9999" t="str">
        <f t="shared" si="624"/>
        <v>March</v>
      </c>
      <c r="N9999" s="2" t="str">
        <f t="shared" si="626"/>
        <v>Evening</v>
      </c>
      <c r="O9999" s="2">
        <v>42439.998611111114</v>
      </c>
      <c r="P9999">
        <v>788891</v>
      </c>
      <c r="Q9999" t="str">
        <f t="shared" si="627"/>
        <v>Entertainment</v>
      </c>
    </row>
    <row r="10000" spans="1:17" x14ac:dyDescent="0.3">
      <c r="A10000">
        <v>611645</v>
      </c>
      <c r="B10000" t="str">
        <f>VLOOKUP($A10000,'[1]User Profiles'!$A:$I,2,FALSE)</f>
        <v>Chas </v>
      </c>
      <c r="C10000" t="str">
        <f>VLOOKUP($A10000,'[1]User Profiles'!$A:$I,3,FALSE)</f>
        <v>Crotty</v>
      </c>
      <c r="D10000" t="str">
        <f>VLOOKUP($A10000,'[1]User Profiles'!$A:$I,5,FALSE)</f>
        <v>male</v>
      </c>
      <c r="E10000" t="str">
        <f>VLOOKUP($A10000,'[1]User Profiles'!$A:$I,6,FALSE)</f>
        <v>black</v>
      </c>
      <c r="F10000">
        <f>VLOOKUP($A10000,'[1]User Profiles'!$A:$I,7,FALSE)</f>
        <v>25</v>
      </c>
      <c r="G10000" t="str">
        <f>VLOOKUP($A10000,'[1]User Profiles'!$A:$I,8,FALSE)</f>
        <v>Mpumalanga</v>
      </c>
      <c r="H10000" t="s">
        <v>19</v>
      </c>
      <c r="I10000" s="4">
        <v>42371</v>
      </c>
      <c r="J10000" s="1">
        <v>0.99861111111111112</v>
      </c>
      <c r="K10000" s="1">
        <v>3.472222222222222E-3</v>
      </c>
      <c r="L10000" s="1" t="str">
        <f t="shared" si="625"/>
        <v>Saturday</v>
      </c>
      <c r="M10000" t="str">
        <f t="shared" si="624"/>
        <v>January</v>
      </c>
      <c r="N10000" s="2" t="str">
        <f t="shared" si="626"/>
        <v>Evening</v>
      </c>
      <c r="O10000" s="2">
        <v>42371.998611111114</v>
      </c>
      <c r="P10000">
        <v>611645</v>
      </c>
      <c r="Q10000" t="str">
        <f t="shared" si="627"/>
        <v>Entertainment</v>
      </c>
    </row>
    <row r="10001" spans="1:17" x14ac:dyDescent="0.3">
      <c r="A10001">
        <v>809552</v>
      </c>
      <c r="B10001" t="str">
        <f>VLOOKUP($A10001,'[1]User Profiles'!$A:$I,2,FALSE)</f>
        <v>Irving </v>
      </c>
      <c r="C10001" t="str">
        <f>VLOOKUP($A10001,'[1]User Profiles'!$A:$I,3,FALSE)</f>
        <v>Tancredi</v>
      </c>
      <c r="D10001" t="str">
        <f>VLOOKUP($A10001,'[1]User Profiles'!$A:$I,5,FALSE)</f>
        <v>male</v>
      </c>
      <c r="E10001" t="str">
        <f>VLOOKUP($A10001,'[1]User Profiles'!$A:$I,6,FALSE)</f>
        <v>black</v>
      </c>
      <c r="F10001">
        <f>VLOOKUP($A10001,'[1]User Profiles'!$A:$I,7,FALSE)</f>
        <v>34</v>
      </c>
      <c r="G10001" t="str">
        <f>VLOOKUP($A10001,'[1]User Profiles'!$A:$I,8,FALSE)</f>
        <v>Gauteng</v>
      </c>
      <c r="H10001" t="s">
        <v>29</v>
      </c>
      <c r="I10001" s="4">
        <v>42415</v>
      </c>
      <c r="J10001" s="1">
        <v>0.99930555555555556</v>
      </c>
      <c r="K10001" s="1">
        <v>1.1458333333333333E-3</v>
      </c>
      <c r="L10001" s="1" t="str">
        <f t="shared" si="625"/>
        <v>Monday</v>
      </c>
      <c r="M10001" t="str">
        <f t="shared" si="624"/>
        <v>February</v>
      </c>
      <c r="N10001" s="2" t="str">
        <f t="shared" si="626"/>
        <v>Evening</v>
      </c>
      <c r="O10001" s="2">
        <v>42415.999305555553</v>
      </c>
      <c r="P10001">
        <v>809552</v>
      </c>
      <c r="Q10001" t="str">
        <f t="shared" si="627"/>
        <v>Entertainment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Nzama</dc:creator>
  <cp:lastModifiedBy>Andrew Nzama</cp:lastModifiedBy>
  <dcterms:created xsi:type="dcterms:W3CDTF">2025-11-16T08:25:08Z</dcterms:created>
  <dcterms:modified xsi:type="dcterms:W3CDTF">2025-11-16T08:25:48Z</dcterms:modified>
</cp:coreProperties>
</file>